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Y:\Programs\Hydrology\Resources\Manuals\Hydrology\VCRatPrograms\ExcelModel\"/>
    </mc:Choice>
  </mc:AlternateContent>
  <workbookProtection workbookAlgorithmName="SHA-512" workbookHashValue="NbNtows6cW9FRMujwNyiHQayfSPfgI2o+tc2jjUUaI75n/GLgy8WwXsFeQPf9peLJ0Mv0hFR3+/nPA/Psrtwrg==" workbookSaltValue="hxOtg0/shcWXPM/VK9+yHQ==" workbookSpinCount="100000" lockStructure="1"/>
  <bookViews>
    <workbookView xWindow="-1815" yWindow="-195" windowWidth="15180" windowHeight="8070" tabRatio="834"/>
  </bookViews>
  <sheets>
    <sheet name="Design" sheetId="36" r:id="rId1"/>
    <sheet name="Mitigation" sheetId="44" state="hidden" r:id="rId2"/>
    <sheet name="Routing" sheetId="39" state="hidden" r:id="rId3"/>
    <sheet name="MassCurves" sheetId="35" state="hidden" r:id="rId4"/>
    <sheet name="Cint" sheetId="33" state="hidden" r:id="rId5"/>
    <sheet name="CCoeffs" sheetId="32" state="hidden" r:id="rId6"/>
    <sheet name="MassCurves40pt" sheetId="31" state="hidden" r:id="rId7"/>
    <sheet name="MassCurves200pt" sheetId="34" state="hidden" r:id="rId8"/>
    <sheet name="Fatten.for" sheetId="38" state="hidden" r:id="rId9"/>
    <sheet name="RoutChk" sheetId="42" state="hidden" r:id="rId10"/>
    <sheet name="VCRatChk" sheetId="37" state="hidden" r:id="rId11"/>
    <sheet name="Excel" sheetId="43" state="hidden" r:id="rId12"/>
  </sheets>
  <externalReferences>
    <externalReference r:id="rId13"/>
  </externalReferences>
  <definedNames>
    <definedName name="BaseX">#REF!</definedName>
    <definedName name="BaseY">#REF!</definedName>
    <definedName name="BasinData">OFFSET(Index,0,1,Routing!$D$25,5)</definedName>
    <definedName name="Cint">Cint!$B$4:$B$18</definedName>
    <definedName name="Cinterp">Cint!$G$3:$U$704</definedName>
    <definedName name="Index">Routing!$A$27:$A$47</definedName>
    <definedName name="Int">Cint!$A$4:$A$18</definedName>
    <definedName name="MassCurve">MassCurves!$B$3:$EK$1504</definedName>
    <definedName name="Mitigation">Mitigation!$B$19:$B$20</definedName>
    <definedName name="NOW" localSheetId="2">[1]Outfall!$B$1:$B$1</definedName>
    <definedName name="_xlnm.Print_Area" localSheetId="0">Design!$A$1:$H$31</definedName>
    <definedName name="_xlnm.Print_Area" localSheetId="1">Mitigation!$A$1:$J$26</definedName>
    <definedName name="Rain" localSheetId="7">MassCurves200pt!$B$4:$B$43</definedName>
    <definedName name="Rain" localSheetId="6">MassCurves40pt!$B$4:$B$43</definedName>
    <definedName name="RainX" localSheetId="4">Cint!$B$4:$B$203</definedName>
    <definedName name="RainX" localSheetId="7">MassCurves200pt!$B$4:$B$203</definedName>
    <definedName name="RainX" localSheetId="6">MassCurves40pt!$B$4:$B$203</definedName>
    <definedName name="Soil">Cint!$H$3:$U$3</definedName>
    <definedName name="SoilID">Cint!$W$4:$X$17</definedName>
    <definedName name="solver_adj" localSheetId="0" hidden="1">Design!$S$35</definedName>
    <definedName name="solver_adj" localSheetId="1" hidden="1">Mitigation!$B$17</definedName>
    <definedName name="solver_cvg" localSheetId="0" hidden="1">0.0001</definedName>
    <definedName name="solver_cvg" localSheetId="1" hidden="1">0.0001</definedName>
    <definedName name="solver_drv" localSheetId="0" hidden="1">2</definedName>
    <definedName name="solver_drv" localSheetId="1" hidden="1">2</definedName>
    <definedName name="solver_eng" localSheetId="0" hidden="1">1</definedName>
    <definedName name="solver_eng" localSheetId="1" hidden="1">1</definedName>
    <definedName name="solver_est" localSheetId="0" hidden="1">1</definedName>
    <definedName name="solver_est" localSheetId="1" hidden="1">1</definedName>
    <definedName name="solver_itr" localSheetId="0" hidden="1">2147483647</definedName>
    <definedName name="solver_itr" localSheetId="1" hidden="1">2147483647</definedName>
    <definedName name="solver_mip" localSheetId="0" hidden="1">2147483647</definedName>
    <definedName name="solver_mip" localSheetId="1" hidden="1">2147483647</definedName>
    <definedName name="solver_mni" localSheetId="0" hidden="1">30</definedName>
    <definedName name="solver_mni" localSheetId="1" hidden="1">30</definedName>
    <definedName name="solver_mrt" localSheetId="0" hidden="1">0.075</definedName>
    <definedName name="solver_mrt" localSheetId="1" hidden="1">0.075</definedName>
    <definedName name="solver_msl" localSheetId="0" hidden="1">2</definedName>
    <definedName name="solver_msl" localSheetId="1" hidden="1">2</definedName>
    <definedName name="solver_neg" localSheetId="0" hidden="1">1</definedName>
    <definedName name="solver_neg" localSheetId="1" hidden="1">1</definedName>
    <definedName name="solver_nod" localSheetId="0" hidden="1">2147483647</definedName>
    <definedName name="solver_nod" localSheetId="1" hidden="1">2147483647</definedName>
    <definedName name="solver_num" localSheetId="0" hidden="1">0</definedName>
    <definedName name="solver_num" localSheetId="1" hidden="1">0</definedName>
    <definedName name="solver_nwt" localSheetId="0" hidden="1">1</definedName>
    <definedName name="solver_nwt" localSheetId="1" hidden="1">1</definedName>
    <definedName name="solver_opt" localSheetId="0" hidden="1">Design!$B$19</definedName>
    <definedName name="solver_opt" localSheetId="1" hidden="1">Mitigation!$B$19</definedName>
    <definedName name="solver_pre" localSheetId="0" hidden="1">0.000001</definedName>
    <definedName name="solver_pre" localSheetId="1" hidden="1">0.000001</definedName>
    <definedName name="solver_rbv" localSheetId="0" hidden="1">2</definedName>
    <definedName name="solver_rbv" localSheetId="1" hidden="1">2</definedName>
    <definedName name="solver_rlx" localSheetId="0" hidden="1">2</definedName>
    <definedName name="solver_rlx" localSheetId="1" hidden="1">2</definedName>
    <definedName name="solver_rsd" localSheetId="0" hidden="1">0</definedName>
    <definedName name="solver_rsd" localSheetId="1" hidden="1">0</definedName>
    <definedName name="solver_scl" localSheetId="0" hidden="1">2</definedName>
    <definedName name="solver_scl" localSheetId="1" hidden="1">2</definedName>
    <definedName name="solver_sho" localSheetId="0" hidden="1">2</definedName>
    <definedName name="solver_sho" localSheetId="1" hidden="1">2</definedName>
    <definedName name="solver_ssz" localSheetId="0" hidden="1">100</definedName>
    <definedName name="solver_ssz" localSheetId="1" hidden="1">100</definedName>
    <definedName name="solver_tim" localSheetId="0" hidden="1">2147483647</definedName>
    <definedName name="solver_tim" localSheetId="1" hidden="1">2147483647</definedName>
    <definedName name="solver_tol" localSheetId="0" hidden="1">0.01</definedName>
    <definedName name="solver_tol" localSheetId="1" hidden="1">0.01</definedName>
    <definedName name="solver_typ" localSheetId="0" hidden="1">3</definedName>
    <definedName name="solver_typ" localSheetId="1" hidden="1">3</definedName>
    <definedName name="solver_val" localSheetId="0" hidden="1">0</definedName>
    <definedName name="solver_val" localSheetId="1" hidden="1">0</definedName>
    <definedName name="solver_ver" localSheetId="0" hidden="1">3</definedName>
    <definedName name="solver_ver" localSheetId="1" hidden="1">3</definedName>
    <definedName name="Time" localSheetId="7">MassCurves200pt!$A$4:$A$43</definedName>
    <definedName name="Time" localSheetId="6">MassCurves40pt!$A$4:$A$43</definedName>
    <definedName name="TimeX" localSheetId="4">Cint!$A$4:$A$203</definedName>
    <definedName name="TimeX" localSheetId="7">MassCurves200pt!$A$4:$A$203</definedName>
    <definedName name="TimeX" localSheetId="6">MassCurves40pt!$A$4:$A$203</definedName>
    <definedName name="Zone">MassCurves!$N$1:$AV$1</definedName>
    <definedName name="ZoneID">MassCurves!$N$1:$AV$2</definedName>
  </definedNames>
  <calcPr calcId="152511" calcMode="manual" iterate="1" iterateCount="200"/>
</workbook>
</file>

<file path=xl/calcChain.xml><?xml version="1.0" encoding="utf-8"?>
<calcChain xmlns="http://schemas.openxmlformats.org/spreadsheetml/2006/main">
  <c r="B35" i="36" l="1"/>
  <c r="B64" i="36" s="1"/>
  <c r="B9" i="44"/>
  <c r="B100" i="44" s="1"/>
  <c r="B1511" i="44" l="1"/>
  <c r="B1462" i="44"/>
  <c r="B1414" i="44"/>
  <c r="B1365" i="44"/>
  <c r="B1317" i="44"/>
  <c r="B1253" i="44"/>
  <c r="B1187" i="44"/>
  <c r="B1114" i="44"/>
  <c r="B1038" i="44"/>
  <c r="B965" i="44"/>
  <c r="B891" i="44"/>
  <c r="B815" i="44"/>
  <c r="B648" i="44"/>
  <c r="B388" i="44"/>
  <c r="B1510" i="44"/>
  <c r="B1461" i="44"/>
  <c r="B1413" i="44"/>
  <c r="B1363" i="44"/>
  <c r="B1314" i="44"/>
  <c r="B1251" i="44"/>
  <c r="B1186" i="44"/>
  <c r="B1112" i="44"/>
  <c r="B1037" i="44"/>
  <c r="B963" i="44"/>
  <c r="B890" i="44"/>
  <c r="B797" i="44"/>
  <c r="B619" i="44"/>
  <c r="B349" i="44"/>
  <c r="B47" i="44"/>
  <c r="B1499" i="44"/>
  <c r="B1450" i="44"/>
  <c r="B1402" i="44"/>
  <c r="B1352" i="44"/>
  <c r="B1302" i="44"/>
  <c r="B1238" i="44"/>
  <c r="B1170" i="44"/>
  <c r="B1094" i="44"/>
  <c r="B1021" i="44"/>
  <c r="B949" i="44"/>
  <c r="B870" i="44"/>
  <c r="B781" i="44"/>
  <c r="B597" i="44"/>
  <c r="B310" i="44"/>
  <c r="B1522" i="44"/>
  <c r="B1472" i="44"/>
  <c r="B1424" i="44"/>
  <c r="B1375" i="44"/>
  <c r="B1327" i="44"/>
  <c r="B1270" i="44"/>
  <c r="B1203" i="44"/>
  <c r="B1131" i="44"/>
  <c r="B1058" i="44"/>
  <c r="B981" i="44"/>
  <c r="B907" i="44"/>
  <c r="B834" i="44"/>
  <c r="B670" i="44"/>
  <c r="B425" i="44"/>
  <c r="B46" i="44"/>
  <c r="B1498" i="44"/>
  <c r="B1448" i="44"/>
  <c r="B1399" i="44"/>
  <c r="B1351" i="44"/>
  <c r="B1301" i="44"/>
  <c r="B1237" i="44"/>
  <c r="B1168" i="44"/>
  <c r="B1091" i="44"/>
  <c r="B1018" i="44"/>
  <c r="B944" i="44"/>
  <c r="B869" i="44"/>
  <c r="B759" i="44"/>
  <c r="B573" i="44"/>
  <c r="B254" i="44"/>
  <c r="B1535" i="44"/>
  <c r="B1487" i="44"/>
  <c r="B1438" i="44"/>
  <c r="B1389" i="44"/>
  <c r="B1341" i="44"/>
  <c r="B1286" i="44"/>
  <c r="B1222" i="44"/>
  <c r="B1149" i="44"/>
  <c r="B1077" i="44"/>
  <c r="B1003" i="44"/>
  <c r="B927" i="44"/>
  <c r="B854" i="44"/>
  <c r="B742" i="44"/>
  <c r="B537" i="44"/>
  <c r="B201" i="44"/>
  <c r="B1534" i="44"/>
  <c r="B1485" i="44"/>
  <c r="B1437" i="44"/>
  <c r="B1387" i="44"/>
  <c r="B1339" i="44"/>
  <c r="B1285" i="44"/>
  <c r="B1221" i="44"/>
  <c r="B1147" i="44"/>
  <c r="B1074" i="44"/>
  <c r="B1002" i="44"/>
  <c r="B925" i="44"/>
  <c r="B853" i="44"/>
  <c r="B723" i="44"/>
  <c r="B500" i="44"/>
  <c r="B144" i="44"/>
  <c r="B1523" i="44"/>
  <c r="B1474" i="44"/>
  <c r="B1426" i="44"/>
  <c r="B1376" i="44"/>
  <c r="B1328" i="44"/>
  <c r="B1271" i="44"/>
  <c r="B1205" i="44"/>
  <c r="B1133" i="44"/>
  <c r="B1059" i="44"/>
  <c r="B982" i="44"/>
  <c r="B909" i="44"/>
  <c r="B835" i="44"/>
  <c r="B694" i="44"/>
  <c r="B460" i="44"/>
  <c r="B89" i="44"/>
  <c r="B814" i="44"/>
  <c r="B795" i="44"/>
  <c r="B779" i="44"/>
  <c r="B758" i="44"/>
  <c r="B741" i="44"/>
  <c r="B718" i="44"/>
  <c r="B691" i="44"/>
  <c r="B669" i="44"/>
  <c r="B645" i="44"/>
  <c r="B617" i="44"/>
  <c r="B595" i="44"/>
  <c r="B571" i="44"/>
  <c r="B533" i="44"/>
  <c r="B496" i="44"/>
  <c r="B459" i="44"/>
  <c r="B424" i="44"/>
  <c r="B385" i="44"/>
  <c r="B347" i="44"/>
  <c r="B308" i="44"/>
  <c r="B253" i="44"/>
  <c r="B196" i="44"/>
  <c r="B142" i="44"/>
  <c r="B84" i="44"/>
  <c r="B36" i="44"/>
  <c r="B42" i="44"/>
  <c r="B1530" i="44"/>
  <c r="B1517" i="44"/>
  <c r="B1504" i="44"/>
  <c r="B1493" i="44"/>
  <c r="B1480" i="44"/>
  <c r="B1469" i="44"/>
  <c r="B1456" i="44"/>
  <c r="B1445" i="44"/>
  <c r="B1431" i="44"/>
  <c r="B1419" i="44"/>
  <c r="B1407" i="44"/>
  <c r="B1395" i="44"/>
  <c r="B1383" i="44"/>
  <c r="B1371" i="44"/>
  <c r="B1359" i="44"/>
  <c r="B1346" i="44"/>
  <c r="B1334" i="44"/>
  <c r="B1322" i="44"/>
  <c r="B1310" i="44"/>
  <c r="B1295" i="44"/>
  <c r="B1278" i="44"/>
  <c r="B1262" i="44"/>
  <c r="B1247" i="44"/>
  <c r="B1229" i="44"/>
  <c r="B1214" i="44"/>
  <c r="B1198" i="44"/>
  <c r="B1176" i="44"/>
  <c r="B1159" i="44"/>
  <c r="B1143" i="44"/>
  <c r="B1122" i="44"/>
  <c r="B1103" i="44"/>
  <c r="B1087" i="44"/>
  <c r="B1066" i="44"/>
  <c r="B1048" i="44"/>
  <c r="B1030" i="44"/>
  <c r="B1010" i="44"/>
  <c r="B992" i="44"/>
  <c r="B975" i="44"/>
  <c r="B954" i="44"/>
  <c r="B938" i="44"/>
  <c r="B919" i="44"/>
  <c r="B899" i="44"/>
  <c r="B880" i="44"/>
  <c r="B864" i="44"/>
  <c r="B843" i="44"/>
  <c r="B826" i="44"/>
  <c r="B807" i="44"/>
  <c r="B786" i="44"/>
  <c r="B770" i="44"/>
  <c r="B752" i="44"/>
  <c r="B731" i="44"/>
  <c r="B708" i="44"/>
  <c r="B684" i="44"/>
  <c r="B656" i="44"/>
  <c r="B633" i="44"/>
  <c r="B609" i="44"/>
  <c r="B584" i="44"/>
  <c r="B555" i="44"/>
  <c r="B517" i="44"/>
  <c r="B480" i="44"/>
  <c r="B443" i="44"/>
  <c r="B405" i="44"/>
  <c r="B371" i="44"/>
  <c r="B331" i="44"/>
  <c r="B285" i="44"/>
  <c r="B229" i="44"/>
  <c r="B169" i="44"/>
  <c r="B116" i="44"/>
  <c r="B52" i="44"/>
  <c r="B41" i="44"/>
  <c r="B1527" i="44"/>
  <c r="B1515" i="44"/>
  <c r="B1503" i="44"/>
  <c r="B1491" i="44"/>
  <c r="B1479" i="44"/>
  <c r="B1467" i="44"/>
  <c r="B1455" i="44"/>
  <c r="B1442" i="44"/>
  <c r="B1430" i="44"/>
  <c r="B1418" i="44"/>
  <c r="B1406" i="44"/>
  <c r="B1394" i="44"/>
  <c r="B1382" i="44"/>
  <c r="B1370" i="44"/>
  <c r="B1357" i="44"/>
  <c r="B1344" i="44"/>
  <c r="B1333" i="44"/>
  <c r="B1320" i="44"/>
  <c r="B1307" i="44"/>
  <c r="B1294" i="44"/>
  <c r="B1275" i="44"/>
  <c r="B1261" i="44"/>
  <c r="B1246" i="44"/>
  <c r="B1227" i="44"/>
  <c r="B1211" i="44"/>
  <c r="B1197" i="44"/>
  <c r="B1175" i="44"/>
  <c r="B1158" i="44"/>
  <c r="B1141" i="44"/>
  <c r="B1120" i="44"/>
  <c r="B1102" i="44"/>
  <c r="B1085" i="44"/>
  <c r="B1063" i="44"/>
  <c r="B1047" i="44"/>
  <c r="B1029" i="44"/>
  <c r="B1008" i="44"/>
  <c r="B991" i="44"/>
  <c r="B974" i="44"/>
  <c r="B952" i="44"/>
  <c r="B935" i="44"/>
  <c r="B918" i="44"/>
  <c r="B896" i="44"/>
  <c r="B879" i="44"/>
  <c r="B863" i="44"/>
  <c r="B842" i="44"/>
  <c r="B823" i="44"/>
  <c r="B806" i="44"/>
  <c r="B784" i="44"/>
  <c r="B768" i="44"/>
  <c r="B750" i="44"/>
  <c r="B729" i="44"/>
  <c r="B704" i="44"/>
  <c r="B683" i="44"/>
  <c r="B654" i="44"/>
  <c r="B630" i="44"/>
  <c r="B608" i="44"/>
  <c r="B581" i="44"/>
  <c r="B553" i="44"/>
  <c r="B516" i="44"/>
  <c r="B477" i="44"/>
  <c r="B441" i="44"/>
  <c r="B404" i="44"/>
  <c r="B366" i="44"/>
  <c r="B329" i="44"/>
  <c r="B281" i="44"/>
  <c r="B228" i="44"/>
  <c r="B168" i="44"/>
  <c r="B115" i="44"/>
  <c r="B51" i="44"/>
  <c r="B38" i="44"/>
  <c r="B1526" i="44"/>
  <c r="B1514" i="44"/>
  <c r="B1502" i="44"/>
  <c r="B1490" i="44"/>
  <c r="B1478" i="44"/>
  <c r="B1466" i="44"/>
  <c r="B1453" i="44"/>
  <c r="B1440" i="44"/>
  <c r="B1429" i="44"/>
  <c r="B1416" i="44"/>
  <c r="B1405" i="44"/>
  <c r="B1392" i="44"/>
  <c r="B1381" i="44"/>
  <c r="B1367" i="44"/>
  <c r="B1355" i="44"/>
  <c r="B1343" i="44"/>
  <c r="B1331" i="44"/>
  <c r="B1319" i="44"/>
  <c r="B1306" i="44"/>
  <c r="B1290" i="44"/>
  <c r="B1274" i="44"/>
  <c r="B1259" i="44"/>
  <c r="B1240" i="44"/>
  <c r="B1226" i="44"/>
  <c r="B1210" i="44"/>
  <c r="B1191" i="44"/>
  <c r="B1174" i="44"/>
  <c r="B1157" i="44"/>
  <c r="B1135" i="44"/>
  <c r="B1119" i="44"/>
  <c r="B1101" i="44"/>
  <c r="B1079" i="44"/>
  <c r="B1062" i="44"/>
  <c r="B1046" i="44"/>
  <c r="B1024" i="44"/>
  <c r="B1006" i="44"/>
  <c r="B989" i="44"/>
  <c r="B967" i="44"/>
  <c r="B951" i="44"/>
  <c r="B933" i="44"/>
  <c r="B912" i="44"/>
  <c r="B895" i="44"/>
  <c r="B878" i="44"/>
  <c r="B856" i="44"/>
  <c r="B839" i="44"/>
  <c r="B822" i="44"/>
  <c r="B802" i="44"/>
  <c r="B783" i="44"/>
  <c r="B767" i="44"/>
  <c r="B746" i="44"/>
  <c r="B726" i="44"/>
  <c r="B702" i="44"/>
  <c r="B673" i="44"/>
  <c r="B652" i="44"/>
  <c r="B629" i="44"/>
  <c r="B601" i="44"/>
  <c r="B576" i="44"/>
  <c r="B544" i="44"/>
  <c r="B509" i="44"/>
  <c r="B470" i="44"/>
  <c r="B435" i="44"/>
  <c r="B396" i="44"/>
  <c r="B360" i="44"/>
  <c r="B324" i="44"/>
  <c r="B270" i="44"/>
  <c r="B212" i="44"/>
  <c r="B158" i="44"/>
  <c r="B104" i="44"/>
  <c r="B49" i="44"/>
  <c r="B1536" i="44"/>
  <c r="B1525" i="44"/>
  <c r="B1512" i="44"/>
  <c r="B1501" i="44"/>
  <c r="B1488" i="44"/>
  <c r="B1477" i="44"/>
  <c r="B1463" i="44"/>
  <c r="B1451" i="44"/>
  <c r="B1439" i="44"/>
  <c r="B1427" i="44"/>
  <c r="B1415" i="44"/>
  <c r="B1403" i="44"/>
  <c r="B1391" i="44"/>
  <c r="B1378" i="44"/>
  <c r="B1366" i="44"/>
  <c r="B1354" i="44"/>
  <c r="B1342" i="44"/>
  <c r="B1330" i="44"/>
  <c r="B1318" i="44"/>
  <c r="B1304" i="44"/>
  <c r="B1288" i="44"/>
  <c r="B1272" i="44"/>
  <c r="B1258" i="44"/>
  <c r="B1239" i="44"/>
  <c r="B1224" i="44"/>
  <c r="B1208" i="44"/>
  <c r="B1189" i="44"/>
  <c r="B1173" i="44"/>
  <c r="B1155" i="44"/>
  <c r="B1134" i="44"/>
  <c r="B1115" i="44"/>
  <c r="B1099" i="44"/>
  <c r="B1078" i="44"/>
  <c r="B1061" i="44"/>
  <c r="B1042" i="44"/>
  <c r="B1023" i="44"/>
  <c r="B1005" i="44"/>
  <c r="B987" i="44"/>
  <c r="B966" i="44"/>
  <c r="B950" i="44"/>
  <c r="B931" i="44"/>
  <c r="B911" i="44"/>
  <c r="B893" i="44"/>
  <c r="B877" i="44"/>
  <c r="B855" i="44"/>
  <c r="B838" i="44"/>
  <c r="B821" i="44"/>
  <c r="B799" i="44"/>
  <c r="B782" i="44"/>
  <c r="B765" i="44"/>
  <c r="B743" i="44"/>
  <c r="B724" i="44"/>
  <c r="B701" i="44"/>
  <c r="B672" i="44"/>
  <c r="B651" i="44"/>
  <c r="B627" i="44"/>
  <c r="B598" i="44"/>
  <c r="B574" i="44"/>
  <c r="B542" i="44"/>
  <c r="B505" i="44"/>
  <c r="B469" i="44"/>
  <c r="B430" i="44"/>
  <c r="B395" i="44"/>
  <c r="B357" i="44"/>
  <c r="B318" i="44"/>
  <c r="B265" i="44"/>
  <c r="B211" i="44"/>
  <c r="B157" i="44"/>
  <c r="B62" i="44"/>
  <c r="B91" i="44"/>
  <c r="B112" i="44"/>
  <c r="B133" i="44"/>
  <c r="B155" i="44"/>
  <c r="B176" i="44"/>
  <c r="B197" i="44"/>
  <c r="B219" i="44"/>
  <c r="B240" i="44"/>
  <c r="B261" i="44"/>
  <c r="B283" i="44"/>
  <c r="B304" i="44"/>
  <c r="B321" i="44"/>
  <c r="B336" i="44"/>
  <c r="B350" i="44"/>
  <c r="B364" i="44"/>
  <c r="B379" i="44"/>
  <c r="B393" i="44"/>
  <c r="B406" i="44"/>
  <c r="B421" i="44"/>
  <c r="B436" i="44"/>
  <c r="B449" i="44"/>
  <c r="B464" i="44"/>
  <c r="B478" i="44"/>
  <c r="B492" i="44"/>
  <c r="B507" i="44"/>
  <c r="B521" i="44"/>
  <c r="B534" i="44"/>
  <c r="B549" i="44"/>
  <c r="B564" i="44"/>
  <c r="B577" i="44"/>
  <c r="B592" i="44"/>
  <c r="B606" i="44"/>
  <c r="B620" i="44"/>
  <c r="B635" i="44"/>
  <c r="B649" i="44"/>
  <c r="B662" i="44"/>
  <c r="B677" i="44"/>
  <c r="B692" i="44"/>
  <c r="B705" i="44"/>
  <c r="B720" i="44"/>
  <c r="B734" i="44"/>
  <c r="B744" i="44"/>
  <c r="B755" i="44"/>
  <c r="B766" i="44"/>
  <c r="B776" i="44"/>
  <c r="B787" i="44"/>
  <c r="B798" i="44"/>
  <c r="B808" i="44"/>
  <c r="B819" i="44"/>
  <c r="B830" i="44"/>
  <c r="B840" i="44"/>
  <c r="B851" i="44"/>
  <c r="B862" i="44"/>
  <c r="B872" i="44"/>
  <c r="B883" i="44"/>
  <c r="B894" i="44"/>
  <c r="B904" i="44"/>
  <c r="B915" i="44"/>
  <c r="B926" i="44"/>
  <c r="B936" i="44"/>
  <c r="B947" i="44"/>
  <c r="B958" i="44"/>
  <c r="B968" i="44"/>
  <c r="B979" i="44"/>
  <c r="B990" i="44"/>
  <c r="B1000" i="44"/>
  <c r="B1011" i="44"/>
  <c r="B1022" i="44"/>
  <c r="B1032" i="44"/>
  <c r="B1043" i="44"/>
  <c r="B1054" i="44"/>
  <c r="B1064" i="44"/>
  <c r="B1075" i="44"/>
  <c r="B1086" i="44"/>
  <c r="B1096" i="44"/>
  <c r="B1107" i="44"/>
  <c r="B1118" i="44"/>
  <c r="B1128" i="44"/>
  <c r="B1139" i="44"/>
  <c r="B1150" i="44"/>
  <c r="B1160" i="44"/>
  <c r="B1171" i="44"/>
  <c r="B1182" i="44"/>
  <c r="B1192" i="44"/>
  <c r="B73" i="44"/>
  <c r="B101" i="44"/>
  <c r="B125" i="44"/>
  <c r="B148" i="44"/>
  <c r="B174" i="44"/>
  <c r="B200" i="44"/>
  <c r="B222" i="44"/>
  <c r="B249" i="44"/>
  <c r="B272" i="44"/>
  <c r="B296" i="44"/>
  <c r="B317" i="44"/>
  <c r="B334" i="44"/>
  <c r="B352" i="44"/>
  <c r="B368" i="44"/>
  <c r="B384" i="44"/>
  <c r="B400" i="44"/>
  <c r="B416" i="44"/>
  <c r="B432" i="44"/>
  <c r="B448" i="44"/>
  <c r="B467" i="44"/>
  <c r="B481" i="44"/>
  <c r="B499" i="44"/>
  <c r="B513" i="44"/>
  <c r="B531" i="44"/>
  <c r="B545" i="44"/>
  <c r="B563" i="44"/>
  <c r="B580" i="44"/>
  <c r="B596" i="44"/>
  <c r="B612" i="44"/>
  <c r="B628" i="44"/>
  <c r="B644" i="44"/>
  <c r="B660" i="44"/>
  <c r="B676" i="44"/>
  <c r="B693" i="44"/>
  <c r="B709" i="44"/>
  <c r="B725" i="44"/>
  <c r="B739" i="44"/>
  <c r="B751" i="44"/>
  <c r="B763" i="44"/>
  <c r="B775" i="44"/>
  <c r="B789" i="44"/>
  <c r="B800" i="44"/>
  <c r="B813" i="44"/>
  <c r="B824" i="44"/>
  <c r="B837" i="44"/>
  <c r="B848" i="44"/>
  <c r="B861" i="44"/>
  <c r="B874" i="44"/>
  <c r="B886" i="44"/>
  <c r="B898" i="44"/>
  <c r="B910" i="44"/>
  <c r="B922" i="44"/>
  <c r="B934" i="44"/>
  <c r="B946" i="44"/>
  <c r="B959" i="44"/>
  <c r="B971" i="44"/>
  <c r="B983" i="44"/>
  <c r="B995" i="44"/>
  <c r="B1007" i="44"/>
  <c r="B1019" i="44"/>
  <c r="B1031" i="44"/>
  <c r="B1045" i="44"/>
  <c r="B1056" i="44"/>
  <c r="B1069" i="44"/>
  <c r="B1080" i="44"/>
  <c r="B1093" i="44"/>
  <c r="B1104" i="44"/>
  <c r="B1117" i="44"/>
  <c r="B1130" i="44"/>
  <c r="B1142" i="44"/>
  <c r="B1154" i="44"/>
  <c r="B1166" i="44"/>
  <c r="B1178" i="44"/>
  <c r="B1190" i="44"/>
  <c r="B1202" i="44"/>
  <c r="B1213" i="44"/>
  <c r="B1223" i="44"/>
  <c r="B1234" i="44"/>
  <c r="B1245" i="44"/>
  <c r="B1255" i="44"/>
  <c r="B1266" i="44"/>
  <c r="B1277" i="44"/>
  <c r="B1287" i="44"/>
  <c r="B1298" i="44"/>
  <c r="B1309" i="44"/>
  <c r="B59" i="44"/>
  <c r="B93" i="44"/>
  <c r="B121" i="44"/>
  <c r="B147" i="44"/>
  <c r="B179" i="44"/>
  <c r="B206" i="44"/>
  <c r="B232" i="44"/>
  <c r="B260" i="44"/>
  <c r="B286" i="44"/>
  <c r="B313" i="44"/>
  <c r="B332" i="44"/>
  <c r="B353" i="44"/>
  <c r="B372" i="44"/>
  <c r="B389" i="44"/>
  <c r="B409" i="44"/>
  <c r="B427" i="44"/>
  <c r="B445" i="44"/>
  <c r="B462" i="44"/>
  <c r="B484" i="44"/>
  <c r="B501" i="44"/>
  <c r="B520" i="44"/>
  <c r="B539" i="44"/>
  <c r="B556" i="44"/>
  <c r="B61" i="44"/>
  <c r="B94" i="44"/>
  <c r="B123" i="44"/>
  <c r="B153" i="44"/>
  <c r="B180" i="44"/>
  <c r="B208" i="44"/>
  <c r="B233" i="44"/>
  <c r="B264" i="44"/>
  <c r="B292" i="44"/>
  <c r="B315" i="44"/>
  <c r="B339" i="44"/>
  <c r="B356" i="44"/>
  <c r="B373" i="44"/>
  <c r="B392" i="44"/>
  <c r="B411" i="44"/>
  <c r="B428" i="44"/>
  <c r="B446" i="44"/>
  <c r="B468" i="44"/>
  <c r="B485" i="44"/>
  <c r="B502" i="44"/>
  <c r="B523" i="44"/>
  <c r="B541" i="44"/>
  <c r="B558" i="44"/>
  <c r="B80" i="44"/>
  <c r="B105" i="44"/>
  <c r="B136" i="44"/>
  <c r="B164" i="44"/>
  <c r="B189" i="44"/>
  <c r="B217" i="44"/>
  <c r="B244" i="44"/>
  <c r="B275" i="44"/>
  <c r="B302" i="44"/>
  <c r="B325" i="44"/>
  <c r="B342" i="44"/>
  <c r="B361" i="44"/>
  <c r="B381" i="44"/>
  <c r="B398" i="44"/>
  <c r="B417" i="44"/>
  <c r="B437" i="44"/>
  <c r="B456" i="44"/>
  <c r="B473" i="44"/>
  <c r="B491" i="44"/>
  <c r="B510" i="44"/>
  <c r="B528" i="44"/>
  <c r="B548" i="44"/>
  <c r="B566" i="44"/>
  <c r="B585" i="44"/>
  <c r="B603" i="44"/>
  <c r="B622" i="44"/>
  <c r="B640" i="44"/>
  <c r="B659" i="44"/>
  <c r="B680" i="44"/>
  <c r="B697" i="44"/>
  <c r="B715" i="44"/>
  <c r="B733" i="44"/>
  <c r="B747" i="44"/>
  <c r="B760" i="44"/>
  <c r="B774" i="44"/>
  <c r="B790" i="44"/>
  <c r="B803" i="44"/>
  <c r="B816" i="44"/>
  <c r="B831" i="44"/>
  <c r="B845" i="44"/>
  <c r="B858" i="44"/>
  <c r="B871" i="44"/>
  <c r="B887" i="44"/>
  <c r="B901" i="44"/>
  <c r="B914" i="44"/>
  <c r="B928" i="44"/>
  <c r="B942" i="44"/>
  <c r="B955" i="44"/>
  <c r="B970" i="44"/>
  <c r="B984" i="44"/>
  <c r="B998" i="44"/>
  <c r="B1013" i="44"/>
  <c r="B1026" i="44"/>
  <c r="B1039" i="44"/>
  <c r="B1053" i="44"/>
  <c r="B1067" i="44"/>
  <c r="B1082" i="44"/>
  <c r="B1095" i="44"/>
  <c r="B1110" i="44"/>
  <c r="B1123" i="44"/>
  <c r="B1136" i="44"/>
  <c r="B1151" i="44"/>
  <c r="B1165" i="44"/>
  <c r="B1179" i="44"/>
  <c r="B1194" i="44"/>
  <c r="B1206" i="44"/>
  <c r="B1218" i="44"/>
  <c r="B1230" i="44"/>
  <c r="B1242" i="44"/>
  <c r="B1254" i="44"/>
  <c r="B1267" i="44"/>
  <c r="B1279" i="44"/>
  <c r="B1291" i="44"/>
  <c r="B1303" i="44"/>
  <c r="B1315" i="44"/>
  <c r="B1326" i="44"/>
  <c r="B1336" i="44"/>
  <c r="B1347" i="44"/>
  <c r="B1358" i="44"/>
  <c r="B1368" i="44"/>
  <c r="B1379" i="44"/>
  <c r="B1390" i="44"/>
  <c r="B1400" i="44"/>
  <c r="B1411" i="44"/>
  <c r="B1422" i="44"/>
  <c r="B1432" i="44"/>
  <c r="B1443" i="44"/>
  <c r="B1454" i="44"/>
  <c r="B1464" i="44"/>
  <c r="B1475" i="44"/>
  <c r="B1486" i="44"/>
  <c r="B1496" i="44"/>
  <c r="B1507" i="44"/>
  <c r="B1518" i="44"/>
  <c r="B1528" i="44"/>
  <c r="B39" i="44"/>
  <c r="B50" i="44"/>
  <c r="B83" i="44"/>
  <c r="B110" i="44"/>
  <c r="B137" i="44"/>
  <c r="B165" i="44"/>
  <c r="B190" i="44"/>
  <c r="B221" i="44"/>
  <c r="B251" i="44"/>
  <c r="B276" i="44"/>
  <c r="B307" i="44"/>
  <c r="B328" i="44"/>
  <c r="B345" i="44"/>
  <c r="B363" i="44"/>
  <c r="B382" i="44"/>
  <c r="B403" i="44"/>
  <c r="B420" i="44"/>
  <c r="B438" i="44"/>
  <c r="B457" i="44"/>
  <c r="B475" i="44"/>
  <c r="B494" i="44"/>
  <c r="B512" i="44"/>
  <c r="B532" i="44"/>
  <c r="B552" i="44"/>
  <c r="B569" i="44"/>
  <c r="B587" i="44"/>
  <c r="B605" i="44"/>
  <c r="B624" i="44"/>
  <c r="B641" i="44"/>
  <c r="B661" i="44"/>
  <c r="B681" i="44"/>
  <c r="B699" i="44"/>
  <c r="B716" i="44"/>
  <c r="B735" i="44"/>
  <c r="B749" i="44"/>
  <c r="B762" i="44"/>
  <c r="B778" i="44"/>
  <c r="B791" i="44"/>
  <c r="B805" i="44"/>
  <c r="B818" i="44"/>
  <c r="B832" i="44"/>
  <c r="B846" i="44"/>
  <c r="B859" i="44"/>
  <c r="B875" i="44"/>
  <c r="B888" i="44"/>
  <c r="B902" i="44"/>
  <c r="B917" i="44"/>
  <c r="B930" i="44"/>
  <c r="B943" i="44"/>
  <c r="B957" i="44"/>
  <c r="B973" i="44"/>
  <c r="B986" i="44"/>
  <c r="B999" i="44"/>
  <c r="B1014" i="44"/>
  <c r="B1027" i="44"/>
  <c r="B1040" i="44"/>
  <c r="B1055" i="44"/>
  <c r="B1070" i="44"/>
  <c r="B1083" i="44"/>
  <c r="B1098" i="44"/>
  <c r="B1111" i="44"/>
  <c r="B1125" i="44"/>
  <c r="B1138" i="44"/>
  <c r="B1152" i="44"/>
  <c r="B1167" i="44"/>
  <c r="B1181" i="44"/>
  <c r="B1195" i="44"/>
  <c r="B1207" i="44"/>
  <c r="B1219" i="44"/>
  <c r="B1231" i="44"/>
  <c r="B1243" i="44"/>
  <c r="B1256" i="44"/>
  <c r="B1269" i="44"/>
  <c r="B1280" i="44"/>
  <c r="B1293" i="44"/>
  <c r="B44" i="44"/>
  <c r="B1533" i="44"/>
  <c r="B1520" i="44"/>
  <c r="B1509" i="44"/>
  <c r="B1495" i="44"/>
  <c r="B1483" i="44"/>
  <c r="B1471" i="44"/>
  <c r="B1459" i="44"/>
  <c r="B1447" i="44"/>
  <c r="B1435" i="44"/>
  <c r="B1423" i="44"/>
  <c r="B1410" i="44"/>
  <c r="B1398" i="44"/>
  <c r="B1386" i="44"/>
  <c r="B1374" i="44"/>
  <c r="B1362" i="44"/>
  <c r="B1350" i="44"/>
  <c r="B1338" i="44"/>
  <c r="B1325" i="44"/>
  <c r="B1312" i="44"/>
  <c r="B1299" i="44"/>
  <c r="B1283" i="44"/>
  <c r="B1264" i="44"/>
  <c r="B1250" i="44"/>
  <c r="B1235" i="44"/>
  <c r="B1216" i="44"/>
  <c r="B1200" i="44"/>
  <c r="B1184" i="44"/>
  <c r="B1163" i="44"/>
  <c r="B1146" i="44"/>
  <c r="B1127" i="44"/>
  <c r="B1109" i="44"/>
  <c r="B1090" i="44"/>
  <c r="B1072" i="44"/>
  <c r="B1051" i="44"/>
  <c r="B1035" i="44"/>
  <c r="B1016" i="44"/>
  <c r="B997" i="44"/>
  <c r="B978" i="44"/>
  <c r="B962" i="44"/>
  <c r="B941" i="44"/>
  <c r="B923" i="44"/>
  <c r="B906" i="44"/>
  <c r="B885" i="44"/>
  <c r="B867" i="44"/>
  <c r="B850" i="44"/>
  <c r="B829" i="44"/>
  <c r="B811" i="44"/>
  <c r="B794" i="44"/>
  <c r="B773" i="44"/>
  <c r="B757" i="44"/>
  <c r="B738" i="44"/>
  <c r="B713" i="44"/>
  <c r="B688" i="44"/>
  <c r="B667" i="44"/>
  <c r="B638" i="44"/>
  <c r="B616" i="44"/>
  <c r="B590" i="44"/>
  <c r="B565" i="44"/>
  <c r="B526" i="44"/>
  <c r="B489" i="44"/>
  <c r="B453" i="44"/>
  <c r="B414" i="44"/>
  <c r="B377" i="44"/>
  <c r="B341" i="44"/>
  <c r="B297" i="44"/>
  <c r="B243" i="44"/>
  <c r="B187" i="44"/>
  <c r="B132" i="44"/>
  <c r="B72" i="44"/>
  <c r="B43" i="44"/>
  <c r="B1531" i="44"/>
  <c r="B1519" i="44"/>
  <c r="B1506" i="44"/>
  <c r="B1494" i="44"/>
  <c r="B1482" i="44"/>
  <c r="B1470" i="44"/>
  <c r="B1458" i="44"/>
  <c r="B1446" i="44"/>
  <c r="B1434" i="44"/>
  <c r="B1421" i="44"/>
  <c r="B1408" i="44"/>
  <c r="B1397" i="44"/>
  <c r="B1384" i="44"/>
  <c r="B1373" i="44"/>
  <c r="B1360" i="44"/>
  <c r="B1349" i="44"/>
  <c r="B1335" i="44"/>
  <c r="B1323" i="44"/>
  <c r="B1311" i="44"/>
  <c r="B1296" i="44"/>
  <c r="B1282" i="44"/>
  <c r="B1263" i="44"/>
  <c r="B1248" i="44"/>
  <c r="B1232" i="44"/>
  <c r="B1215" i="44"/>
  <c r="B1199" i="44"/>
  <c r="B1183" i="44"/>
  <c r="B1162" i="44"/>
  <c r="B1144" i="44"/>
  <c r="B1126" i="44"/>
  <c r="B1106" i="44"/>
  <c r="B1088" i="44"/>
  <c r="B1071" i="44"/>
  <c r="B1050" i="44"/>
  <c r="B1034" i="44"/>
  <c r="B1015" i="44"/>
  <c r="B994" i="44"/>
  <c r="B976" i="44"/>
  <c r="B960" i="44"/>
  <c r="B939" i="44"/>
  <c r="B920" i="44"/>
  <c r="B903" i="44"/>
  <c r="B882" i="44"/>
  <c r="B866" i="44"/>
  <c r="B847" i="44"/>
  <c r="B827" i="44"/>
  <c r="B810" i="44"/>
  <c r="B792" i="44"/>
  <c r="B771" i="44"/>
  <c r="B754" i="44"/>
  <c r="B736" i="44"/>
  <c r="B712" i="44"/>
  <c r="B686" i="44"/>
  <c r="B665" i="44"/>
  <c r="B637" i="44"/>
  <c r="B613" i="44"/>
  <c r="B588" i="44"/>
  <c r="B560" i="44"/>
  <c r="B524" i="44"/>
  <c r="B488" i="44"/>
  <c r="B452" i="44"/>
  <c r="B413" i="44"/>
  <c r="B374" i="44"/>
  <c r="B340" i="44"/>
  <c r="B293" i="44"/>
  <c r="B238" i="44"/>
  <c r="B185" i="44"/>
  <c r="B126" i="44"/>
  <c r="B69" i="44"/>
  <c r="B55" i="44"/>
  <c r="B63" i="44"/>
  <c r="B71" i="44"/>
  <c r="B79" i="44"/>
  <c r="B87" i="44"/>
  <c r="B95" i="44"/>
  <c r="B103" i="44"/>
  <c r="B111" i="44"/>
  <c r="B119" i="44"/>
  <c r="B127" i="44"/>
  <c r="B135" i="44"/>
  <c r="B143" i="44"/>
  <c r="B151" i="44"/>
  <c r="B159" i="44"/>
  <c r="B167" i="44"/>
  <c r="B175" i="44"/>
  <c r="B183" i="44"/>
  <c r="B191" i="44"/>
  <c r="B199" i="44"/>
  <c r="B207" i="44"/>
  <c r="B215" i="44"/>
  <c r="B223" i="44"/>
  <c r="B231" i="44"/>
  <c r="B239" i="44"/>
  <c r="B247" i="44"/>
  <c r="B255" i="44"/>
  <c r="B263" i="44"/>
  <c r="B271" i="44"/>
  <c r="B279" i="44"/>
  <c r="B287" i="44"/>
  <c r="B295" i="44"/>
  <c r="B303" i="44"/>
  <c r="B311" i="44"/>
  <c r="B319" i="44"/>
  <c r="B327" i="44"/>
  <c r="B335" i="44"/>
  <c r="B343" i="44"/>
  <c r="B351" i="44"/>
  <c r="B359" i="44"/>
  <c r="B367" i="44"/>
  <c r="B375" i="44"/>
  <c r="B383" i="44"/>
  <c r="B391" i="44"/>
  <c r="B399" i="44"/>
  <c r="B407" i="44"/>
  <c r="B415" i="44"/>
  <c r="B423" i="44"/>
  <c r="B431" i="44"/>
  <c r="B439" i="44"/>
  <c r="B447" i="44"/>
  <c r="B455" i="44"/>
  <c r="B463" i="44"/>
  <c r="B471" i="44"/>
  <c r="B479" i="44"/>
  <c r="B487" i="44"/>
  <c r="B495" i="44"/>
  <c r="B503" i="44"/>
  <c r="B511" i="44"/>
  <c r="B519" i="44"/>
  <c r="B527" i="44"/>
  <c r="B535" i="44"/>
  <c r="B543" i="44"/>
  <c r="B551" i="44"/>
  <c r="B559" i="44"/>
  <c r="B567" i="44"/>
  <c r="B575" i="44"/>
  <c r="B583" i="44"/>
  <c r="B591" i="44"/>
  <c r="B599" i="44"/>
  <c r="B607" i="44"/>
  <c r="B615" i="44"/>
  <c r="B623" i="44"/>
  <c r="B631" i="44"/>
  <c r="B639" i="44"/>
  <c r="B647" i="44"/>
  <c r="B655" i="44"/>
  <c r="B663" i="44"/>
  <c r="B671" i="44"/>
  <c r="B679" i="44"/>
  <c r="B687" i="44"/>
  <c r="B695" i="44"/>
  <c r="B703" i="44"/>
  <c r="B711" i="44"/>
  <c r="B719" i="44"/>
  <c r="B727" i="44"/>
  <c r="B58" i="44"/>
  <c r="B66" i="44"/>
  <c r="B74" i="44"/>
  <c r="B82" i="44"/>
  <c r="B90" i="44"/>
  <c r="B98" i="44"/>
  <c r="B106" i="44"/>
  <c r="B114" i="44"/>
  <c r="B122" i="44"/>
  <c r="B130" i="44"/>
  <c r="B138" i="44"/>
  <c r="B146" i="44"/>
  <c r="B154" i="44"/>
  <c r="B162" i="44"/>
  <c r="B170" i="44"/>
  <c r="B178" i="44"/>
  <c r="B186" i="44"/>
  <c r="B194" i="44"/>
  <c r="B202" i="44"/>
  <c r="B210" i="44"/>
  <c r="B218" i="44"/>
  <c r="B226" i="44"/>
  <c r="B234" i="44"/>
  <c r="B242" i="44"/>
  <c r="B250" i="44"/>
  <c r="B258" i="44"/>
  <c r="B266" i="44"/>
  <c r="B274" i="44"/>
  <c r="B282" i="44"/>
  <c r="B290" i="44"/>
  <c r="B298" i="44"/>
  <c r="B306" i="44"/>
  <c r="B314" i="44"/>
  <c r="B322" i="44"/>
  <c r="B330" i="44"/>
  <c r="B338" i="44"/>
  <c r="B346" i="44"/>
  <c r="B354" i="44"/>
  <c r="B362" i="44"/>
  <c r="B370" i="44"/>
  <c r="B378" i="44"/>
  <c r="B386" i="44"/>
  <c r="B394" i="44"/>
  <c r="B402" i="44"/>
  <c r="B410" i="44"/>
  <c r="B418" i="44"/>
  <c r="B426" i="44"/>
  <c r="B434" i="44"/>
  <c r="B442" i="44"/>
  <c r="B450" i="44"/>
  <c r="B458" i="44"/>
  <c r="B466" i="44"/>
  <c r="B474" i="44"/>
  <c r="B482" i="44"/>
  <c r="B490" i="44"/>
  <c r="B498" i="44"/>
  <c r="B506" i="44"/>
  <c r="B514" i="44"/>
  <c r="B522" i="44"/>
  <c r="B530" i="44"/>
  <c r="B538" i="44"/>
  <c r="B546" i="44"/>
  <c r="B554" i="44"/>
  <c r="B562" i="44"/>
  <c r="B570" i="44"/>
  <c r="B578" i="44"/>
  <c r="B586" i="44"/>
  <c r="B594" i="44"/>
  <c r="B602" i="44"/>
  <c r="B610" i="44"/>
  <c r="B618" i="44"/>
  <c r="B626" i="44"/>
  <c r="B634" i="44"/>
  <c r="B642" i="44"/>
  <c r="B650" i="44"/>
  <c r="B658" i="44"/>
  <c r="B666" i="44"/>
  <c r="B674" i="44"/>
  <c r="B682" i="44"/>
  <c r="B690" i="44"/>
  <c r="B698" i="44"/>
  <c r="B706" i="44"/>
  <c r="B714" i="44"/>
  <c r="B722" i="44"/>
  <c r="B730" i="44"/>
  <c r="B48" i="44"/>
  <c r="B40" i="44"/>
  <c r="B1532" i="44"/>
  <c r="B1524" i="44"/>
  <c r="B1516" i="44"/>
  <c r="B1508" i="44"/>
  <c r="B1500" i="44"/>
  <c r="B1492" i="44"/>
  <c r="B1484" i="44"/>
  <c r="B1476" i="44"/>
  <c r="B1468" i="44"/>
  <c r="B1460" i="44"/>
  <c r="B1452" i="44"/>
  <c r="B1444" i="44"/>
  <c r="B1436" i="44"/>
  <c r="B1428" i="44"/>
  <c r="B1420" i="44"/>
  <c r="B1412" i="44"/>
  <c r="B1404" i="44"/>
  <c r="B1396" i="44"/>
  <c r="B1388" i="44"/>
  <c r="B1380" i="44"/>
  <c r="B1372" i="44"/>
  <c r="B1364" i="44"/>
  <c r="B1356" i="44"/>
  <c r="B1348" i="44"/>
  <c r="B1340" i="44"/>
  <c r="B1332" i="44"/>
  <c r="B1324" i="44"/>
  <c r="B1316" i="44"/>
  <c r="B1308" i="44"/>
  <c r="B1300" i="44"/>
  <c r="B1292" i="44"/>
  <c r="B1284" i="44"/>
  <c r="B1276" i="44"/>
  <c r="B1268" i="44"/>
  <c r="B1260" i="44"/>
  <c r="B1252" i="44"/>
  <c r="B1244" i="44"/>
  <c r="B1236" i="44"/>
  <c r="B1228" i="44"/>
  <c r="B1220" i="44"/>
  <c r="B1212" i="44"/>
  <c r="B1204" i="44"/>
  <c r="B1196" i="44"/>
  <c r="B1188" i="44"/>
  <c r="B1180" i="44"/>
  <c r="B1172" i="44"/>
  <c r="B1164" i="44"/>
  <c r="B1156" i="44"/>
  <c r="B1148" i="44"/>
  <c r="B1140" i="44"/>
  <c r="B1132" i="44"/>
  <c r="B1124" i="44"/>
  <c r="B1116" i="44"/>
  <c r="B1108" i="44"/>
  <c r="B1100" i="44"/>
  <c r="B1092" i="44"/>
  <c r="B1084" i="44"/>
  <c r="B1076" i="44"/>
  <c r="B1068" i="44"/>
  <c r="B1060" i="44"/>
  <c r="B1052" i="44"/>
  <c r="B1044" i="44"/>
  <c r="B1036" i="44"/>
  <c r="B1028" i="44"/>
  <c r="B1020" i="44"/>
  <c r="B1012" i="44"/>
  <c r="B1004" i="44"/>
  <c r="B996" i="44"/>
  <c r="B988" i="44"/>
  <c r="B980" i="44"/>
  <c r="B972" i="44"/>
  <c r="B964" i="44"/>
  <c r="B956" i="44"/>
  <c r="B948" i="44"/>
  <c r="B940" i="44"/>
  <c r="B932" i="44"/>
  <c r="B924" i="44"/>
  <c r="B916" i="44"/>
  <c r="B908" i="44"/>
  <c r="B900" i="44"/>
  <c r="B892" i="44"/>
  <c r="B884" i="44"/>
  <c r="B876" i="44"/>
  <c r="B868" i="44"/>
  <c r="B860" i="44"/>
  <c r="B852" i="44"/>
  <c r="B844" i="44"/>
  <c r="B836" i="44"/>
  <c r="B828" i="44"/>
  <c r="B820" i="44"/>
  <c r="B812" i="44"/>
  <c r="B804" i="44"/>
  <c r="B796" i="44"/>
  <c r="B788" i="44"/>
  <c r="B780" i="44"/>
  <c r="B772" i="44"/>
  <c r="B764" i="44"/>
  <c r="B756" i="44"/>
  <c r="B748" i="44"/>
  <c r="B740" i="44"/>
  <c r="B732" i="44"/>
  <c r="B721" i="44"/>
  <c r="B710" i="44"/>
  <c r="B700" i="44"/>
  <c r="B689" i="44"/>
  <c r="B678" i="44"/>
  <c r="B668" i="44"/>
  <c r="B657" i="44"/>
  <c r="B646" i="44"/>
  <c r="B636" i="44"/>
  <c r="B625" i="44"/>
  <c r="B614" i="44"/>
  <c r="B604" i="44"/>
  <c r="B593" i="44"/>
  <c r="B582" i="44"/>
  <c r="B572" i="44"/>
  <c r="B561" i="44"/>
  <c r="B550" i="44"/>
  <c r="B540" i="44"/>
  <c r="B529" i="44"/>
  <c r="B518" i="44"/>
  <c r="B508" i="44"/>
  <c r="B497" i="44"/>
  <c r="B486" i="44"/>
  <c r="B476" i="44"/>
  <c r="B465" i="44"/>
  <c r="B454" i="44"/>
  <c r="B444" i="44"/>
  <c r="B433" i="44"/>
  <c r="B422" i="44"/>
  <c r="B412" i="44"/>
  <c r="B401" i="44"/>
  <c r="B390" i="44"/>
  <c r="B380" i="44"/>
  <c r="B369" i="44"/>
  <c r="B358" i="44"/>
  <c r="B348" i="44"/>
  <c r="B337" i="44"/>
  <c r="B326" i="44"/>
  <c r="B316" i="44"/>
  <c r="B305" i="44"/>
  <c r="B294" i="44"/>
  <c r="B284" i="44"/>
  <c r="B273" i="44"/>
  <c r="B262" i="44"/>
  <c r="B252" i="44"/>
  <c r="B241" i="44"/>
  <c r="B230" i="44"/>
  <c r="B220" i="44"/>
  <c r="B209" i="44"/>
  <c r="B198" i="44"/>
  <c r="B188" i="44"/>
  <c r="B177" i="44"/>
  <c r="B166" i="44"/>
  <c r="B156" i="44"/>
  <c r="B145" i="44"/>
  <c r="B134" i="44"/>
  <c r="B124" i="44"/>
  <c r="B113" i="44"/>
  <c r="B102" i="44"/>
  <c r="B92" i="44"/>
  <c r="B81" i="44"/>
  <c r="B70" i="44"/>
  <c r="B60" i="44"/>
  <c r="B78" i="44"/>
  <c r="B68" i="44"/>
  <c r="B57" i="44"/>
  <c r="B53" i="44"/>
  <c r="B45" i="44"/>
  <c r="B37" i="44"/>
  <c r="B1529" i="44"/>
  <c r="B1521" i="44"/>
  <c r="B1513" i="44"/>
  <c r="B1505" i="44"/>
  <c r="B1497" i="44"/>
  <c r="B1489" i="44"/>
  <c r="B1481" i="44"/>
  <c r="B1473" i="44"/>
  <c r="B1465" i="44"/>
  <c r="B1457" i="44"/>
  <c r="B1449" i="44"/>
  <c r="B1441" i="44"/>
  <c r="B1433" i="44"/>
  <c r="B1425" i="44"/>
  <c r="B1417" i="44"/>
  <c r="B1409" i="44"/>
  <c r="B1401" i="44"/>
  <c r="B1393" i="44"/>
  <c r="B1385" i="44"/>
  <c r="B1377" i="44"/>
  <c r="B1369" i="44"/>
  <c r="B1361" i="44"/>
  <c r="B1353" i="44"/>
  <c r="B1345" i="44"/>
  <c r="B1337" i="44"/>
  <c r="B1329" i="44"/>
  <c r="B1321" i="44"/>
  <c r="B1313" i="44"/>
  <c r="B1305" i="44"/>
  <c r="B1297" i="44"/>
  <c r="B1289" i="44"/>
  <c r="B1281" i="44"/>
  <c r="B1273" i="44"/>
  <c r="B1265" i="44"/>
  <c r="B1257" i="44"/>
  <c r="B1249" i="44"/>
  <c r="B1241" i="44"/>
  <c r="B1233" i="44"/>
  <c r="B1225" i="44"/>
  <c r="B1217" i="44"/>
  <c r="B1209" i="44"/>
  <c r="B1201" i="44"/>
  <c r="B1193" i="44"/>
  <c r="B1185" i="44"/>
  <c r="B1177" i="44"/>
  <c r="B1169" i="44"/>
  <c r="B1161" i="44"/>
  <c r="B1153" i="44"/>
  <c r="B1145" i="44"/>
  <c r="B1137" i="44"/>
  <c r="B1129" i="44"/>
  <c r="B1121" i="44"/>
  <c r="B1113" i="44"/>
  <c r="B1105" i="44"/>
  <c r="B1097" i="44"/>
  <c r="B1089" i="44"/>
  <c r="B1081" i="44"/>
  <c r="B1073" i="44"/>
  <c r="B1065" i="44"/>
  <c r="B1057" i="44"/>
  <c r="B1049" i="44"/>
  <c r="B1041" i="44"/>
  <c r="B1033" i="44"/>
  <c r="B1025" i="44"/>
  <c r="B1017" i="44"/>
  <c r="B1009" i="44"/>
  <c r="B1001" i="44"/>
  <c r="B993" i="44"/>
  <c r="B985" i="44"/>
  <c r="B977" i="44"/>
  <c r="B969" i="44"/>
  <c r="B961" i="44"/>
  <c r="B953" i="44"/>
  <c r="B945" i="44"/>
  <c r="B937" i="44"/>
  <c r="B929" i="44"/>
  <c r="B921" i="44"/>
  <c r="B913" i="44"/>
  <c r="B905" i="44"/>
  <c r="B897" i="44"/>
  <c r="B889" i="44"/>
  <c r="B881" i="44"/>
  <c r="B873" i="44"/>
  <c r="B865" i="44"/>
  <c r="B857" i="44"/>
  <c r="B849" i="44"/>
  <c r="B841" i="44"/>
  <c r="B833" i="44"/>
  <c r="B825" i="44"/>
  <c r="B817" i="44"/>
  <c r="B809" i="44"/>
  <c r="B801" i="44"/>
  <c r="B793" i="44"/>
  <c r="B785" i="44"/>
  <c r="B777" i="44"/>
  <c r="B769" i="44"/>
  <c r="B761" i="44"/>
  <c r="B753" i="44"/>
  <c r="B745" i="44"/>
  <c r="B737" i="44"/>
  <c r="B728" i="44"/>
  <c r="B717" i="44"/>
  <c r="B707" i="44"/>
  <c r="B696" i="44"/>
  <c r="B685" i="44"/>
  <c r="B675" i="44"/>
  <c r="B664" i="44"/>
  <c r="B653" i="44"/>
  <c r="B643" i="44"/>
  <c r="B632" i="44"/>
  <c r="B621" i="44"/>
  <c r="B611" i="44"/>
  <c r="B600" i="44"/>
  <c r="B589" i="44"/>
  <c r="B579" i="44"/>
  <c r="B568" i="44"/>
  <c r="B557" i="44"/>
  <c r="B547" i="44"/>
  <c r="B536" i="44"/>
  <c r="B525" i="44"/>
  <c r="B515" i="44"/>
  <c r="B504" i="44"/>
  <c r="B493" i="44"/>
  <c r="B483" i="44"/>
  <c r="B472" i="44"/>
  <c r="B461" i="44"/>
  <c r="B451" i="44"/>
  <c r="B440" i="44"/>
  <c r="B429" i="44"/>
  <c r="B419" i="44"/>
  <c r="B408" i="44"/>
  <c r="B397" i="44"/>
  <c r="B387" i="44"/>
  <c r="B376" i="44"/>
  <c r="B365" i="44"/>
  <c r="B355" i="44"/>
  <c r="B344" i="44"/>
  <c r="B333" i="44"/>
  <c r="B323" i="44"/>
  <c r="B312" i="44"/>
  <c r="B301" i="44"/>
  <c r="B291" i="44"/>
  <c r="B280" i="44"/>
  <c r="B269" i="44"/>
  <c r="B259" i="44"/>
  <c r="B248" i="44"/>
  <c r="B237" i="44"/>
  <c r="B227" i="44"/>
  <c r="B216" i="44"/>
  <c r="B205" i="44"/>
  <c r="B195" i="44"/>
  <c r="B184" i="44"/>
  <c r="B173" i="44"/>
  <c r="B163" i="44"/>
  <c r="B152" i="44"/>
  <c r="B141" i="44"/>
  <c r="B131" i="44"/>
  <c r="B120" i="44"/>
  <c r="B109" i="44"/>
  <c r="B99" i="44"/>
  <c r="B88" i="44"/>
  <c r="B77" i="44"/>
  <c r="B67" i="44"/>
  <c r="B56" i="44"/>
  <c r="B300" i="44"/>
  <c r="B289" i="44"/>
  <c r="B278" i="44"/>
  <c r="B268" i="44"/>
  <c r="B257" i="44"/>
  <c r="B246" i="44"/>
  <c r="B236" i="44"/>
  <c r="B225" i="44"/>
  <c r="B214" i="44"/>
  <c r="B204" i="44"/>
  <c r="B193" i="44"/>
  <c r="B182" i="44"/>
  <c r="B172" i="44"/>
  <c r="B161" i="44"/>
  <c r="B150" i="44"/>
  <c r="B140" i="44"/>
  <c r="B129" i="44"/>
  <c r="B118" i="44"/>
  <c r="B108" i="44"/>
  <c r="B97" i="44"/>
  <c r="B86" i="44"/>
  <c r="B76" i="44"/>
  <c r="B65" i="44"/>
  <c r="B54" i="44"/>
  <c r="B320" i="44"/>
  <c r="B309" i="44"/>
  <c r="B299" i="44"/>
  <c r="B288" i="44"/>
  <c r="B277" i="44"/>
  <c r="B267" i="44"/>
  <c r="B256" i="44"/>
  <c r="B245" i="44"/>
  <c r="B235" i="44"/>
  <c r="B224" i="44"/>
  <c r="B213" i="44"/>
  <c r="B203" i="44"/>
  <c r="B192" i="44"/>
  <c r="B181" i="44"/>
  <c r="B171" i="44"/>
  <c r="B160" i="44"/>
  <c r="B149" i="44"/>
  <c r="B139" i="44"/>
  <c r="B128" i="44"/>
  <c r="B117" i="44"/>
  <c r="B107" i="44"/>
  <c r="B96" i="44"/>
  <c r="B85" i="44"/>
  <c r="B75" i="44"/>
  <c r="B64" i="44"/>
  <c r="B34" i="44"/>
  <c r="B40" i="36"/>
  <c r="B1531" i="36"/>
  <c r="B1520" i="36"/>
  <c r="B1510" i="36"/>
  <c r="B1499" i="36"/>
  <c r="B1486" i="36"/>
  <c r="B1475" i="36"/>
  <c r="B1463" i="36"/>
  <c r="B1449" i="36"/>
  <c r="B1435" i="36"/>
  <c r="B1421" i="36"/>
  <c r="B1408" i="36"/>
  <c r="B1392" i="36"/>
  <c r="B1380" i="36"/>
  <c r="B1366" i="36"/>
  <c r="B1347" i="36"/>
  <c r="B1326" i="36"/>
  <c r="B1304" i="36"/>
  <c r="B1284" i="36"/>
  <c r="B1263" i="36"/>
  <c r="B1243" i="36"/>
  <c r="B1221" i="36"/>
  <c r="B1200" i="36"/>
  <c r="B1180" i="36"/>
  <c r="B1158" i="36"/>
  <c r="B1137" i="36"/>
  <c r="B1117" i="36"/>
  <c r="B1096" i="36"/>
  <c r="B1075" i="36"/>
  <c r="B1054" i="36"/>
  <c r="B1033" i="36"/>
  <c r="B1005" i="36"/>
  <c r="B975" i="36"/>
  <c r="B947" i="36"/>
  <c r="B916" i="36"/>
  <c r="B887" i="36"/>
  <c r="B859" i="36"/>
  <c r="B829" i="36"/>
  <c r="B800" i="36"/>
  <c r="B769" i="36"/>
  <c r="B741" i="36"/>
  <c r="B710" i="36"/>
  <c r="B677" i="36"/>
  <c r="B644" i="36"/>
  <c r="B608" i="36"/>
  <c r="B576" i="36"/>
  <c r="B543" i="36"/>
  <c r="B504" i="36"/>
  <c r="B459" i="36"/>
  <c r="B410" i="36"/>
  <c r="B364" i="36"/>
  <c r="B318" i="36"/>
  <c r="B271" i="36"/>
  <c r="B226" i="36"/>
  <c r="B175" i="36"/>
  <c r="B130" i="36"/>
  <c r="B82" i="36"/>
  <c r="B39" i="36"/>
  <c r="B1529" i="36"/>
  <c r="B1519" i="36"/>
  <c r="B1508" i="36"/>
  <c r="B1496" i="36"/>
  <c r="B1485" i="36"/>
  <c r="B1473" i="36"/>
  <c r="B1462" i="36"/>
  <c r="B1446" i="36"/>
  <c r="B1432" i="36"/>
  <c r="B1420" i="36"/>
  <c r="B1404" i="36"/>
  <c r="B1391" i="36"/>
  <c r="B1377" i="36"/>
  <c r="B1363" i="36"/>
  <c r="B1345" i="36"/>
  <c r="B1325" i="36"/>
  <c r="B1303" i="36"/>
  <c r="B1283" i="36"/>
  <c r="B1262" i="36"/>
  <c r="B1240" i="36"/>
  <c r="B1220" i="36"/>
  <c r="B1199" i="36"/>
  <c r="B1179" i="36"/>
  <c r="B1157" i="36"/>
  <c r="B1136" i="36"/>
  <c r="B1116" i="36"/>
  <c r="B1094" i="36"/>
  <c r="B1073" i="36"/>
  <c r="B1053" i="36"/>
  <c r="B1032" i="36"/>
  <c r="B1003" i="36"/>
  <c r="B974" i="36"/>
  <c r="B943" i="36"/>
  <c r="B915" i="36"/>
  <c r="B886" i="36"/>
  <c r="B856" i="36"/>
  <c r="B828" i="36"/>
  <c r="B797" i="36"/>
  <c r="B768" i="36"/>
  <c r="B740" i="36"/>
  <c r="B708" i="36"/>
  <c r="B675" i="36"/>
  <c r="B640" i="36"/>
  <c r="B607" i="36"/>
  <c r="B574" i="36"/>
  <c r="B541" i="36"/>
  <c r="B503" i="36"/>
  <c r="B454" i="36"/>
  <c r="B408" i="36"/>
  <c r="B363" i="36"/>
  <c r="B314" i="36"/>
  <c r="B268" i="36"/>
  <c r="B220" i="36"/>
  <c r="B174" i="36"/>
  <c r="B128" i="36"/>
  <c r="B76" i="36"/>
  <c r="B37" i="36"/>
  <c r="B1535" i="36"/>
  <c r="B1525" i="36"/>
  <c r="B1515" i="36"/>
  <c r="B1504" i="36"/>
  <c r="B1493" i="36"/>
  <c r="B1481" i="36"/>
  <c r="B1469" i="36"/>
  <c r="B1455" i="36"/>
  <c r="B1441" i="36"/>
  <c r="B1429" i="36"/>
  <c r="B1413" i="36"/>
  <c r="B1400" i="36"/>
  <c r="B1387" i="36"/>
  <c r="B1372" i="36"/>
  <c r="B1357" i="36"/>
  <c r="B1336" i="36"/>
  <c r="B1316" i="36"/>
  <c r="B1294" i="36"/>
  <c r="B1273" i="36"/>
  <c r="B1253" i="36"/>
  <c r="B1231" i="36"/>
  <c r="B1211" i="36"/>
  <c r="B1190" i="36"/>
  <c r="B1169" i="36"/>
  <c r="B1148" i="36"/>
  <c r="B1127" i="36"/>
  <c r="B1107" i="36"/>
  <c r="B1085" i="36"/>
  <c r="B1064" i="36"/>
  <c r="B1044" i="36"/>
  <c r="B1020" i="36"/>
  <c r="B989" i="36"/>
  <c r="B960" i="36"/>
  <c r="B932" i="36"/>
  <c r="B902" i="36"/>
  <c r="B873" i="36"/>
  <c r="B843" i="36"/>
  <c r="B814" i="36"/>
  <c r="B785" i="36"/>
  <c r="B756" i="36"/>
  <c r="B727" i="36"/>
  <c r="B692" i="36"/>
  <c r="B660" i="36"/>
  <c r="B627" i="36"/>
  <c r="B592" i="36"/>
  <c r="B560" i="36"/>
  <c r="B525" i="36"/>
  <c r="B482" i="36"/>
  <c r="B436" i="36"/>
  <c r="B387" i="36"/>
  <c r="B341" i="36"/>
  <c r="B293" i="36"/>
  <c r="B247" i="36"/>
  <c r="B202" i="36"/>
  <c r="B154" i="36"/>
  <c r="B108" i="36"/>
  <c r="B43" i="36"/>
  <c r="B1534" i="36"/>
  <c r="B1524" i="36"/>
  <c r="B1513" i="36"/>
  <c r="B1503" i="36"/>
  <c r="B1492" i="36"/>
  <c r="B1480" i="36"/>
  <c r="B1467" i="36"/>
  <c r="B1454" i="36"/>
  <c r="B1440" i="36"/>
  <c r="B1425" i="36"/>
  <c r="B1412" i="36"/>
  <c r="B1399" i="36"/>
  <c r="B1383" i="36"/>
  <c r="B1371" i="36"/>
  <c r="B1356" i="36"/>
  <c r="B1335" i="36"/>
  <c r="B1313" i="36"/>
  <c r="B1293" i="36"/>
  <c r="B1272" i="36"/>
  <c r="B1252" i="36"/>
  <c r="B1230" i="36"/>
  <c r="B1209" i="36"/>
  <c r="B1189" i="36"/>
  <c r="B1167" i="36"/>
  <c r="B1147" i="36"/>
  <c r="B1126" i="36"/>
  <c r="B1105" i="36"/>
  <c r="B1084" i="36"/>
  <c r="B1063" i="36"/>
  <c r="B1043" i="36"/>
  <c r="B1016" i="36"/>
  <c r="B988" i="36"/>
  <c r="B959" i="36"/>
  <c r="B929" i="36"/>
  <c r="B901" i="36"/>
  <c r="B870" i="36"/>
  <c r="B841" i="36"/>
  <c r="B813" i="36"/>
  <c r="B783" i="36"/>
  <c r="B755" i="36"/>
  <c r="B724" i="36"/>
  <c r="B691" i="36"/>
  <c r="B659" i="36"/>
  <c r="B624" i="36"/>
  <c r="B591" i="36"/>
  <c r="B556" i="36"/>
  <c r="B524" i="36"/>
  <c r="B478" i="36"/>
  <c r="B431" i="36"/>
  <c r="B386" i="36"/>
  <c r="B336" i="36"/>
  <c r="B291" i="36"/>
  <c r="B245" i="36"/>
  <c r="B198" i="36"/>
  <c r="B152" i="36"/>
  <c r="B102" i="36"/>
  <c r="B42" i="36"/>
  <c r="B1533" i="36"/>
  <c r="B1523" i="36"/>
  <c r="B1512" i="36"/>
  <c r="B1502" i="36"/>
  <c r="B1491" i="36"/>
  <c r="B1477" i="36"/>
  <c r="B1465" i="36"/>
  <c r="B1453" i="36"/>
  <c r="B1439" i="36"/>
  <c r="B1423" i="36"/>
  <c r="B1411" i="36"/>
  <c r="B1398" i="36"/>
  <c r="B1382" i="36"/>
  <c r="B1368" i="36"/>
  <c r="B1352" i="36"/>
  <c r="B1331" i="36"/>
  <c r="B1310" i="36"/>
  <c r="B1289" i="36"/>
  <c r="B1268" i="36"/>
  <c r="B1247" i="36"/>
  <c r="B1227" i="36"/>
  <c r="B1206" i="36"/>
  <c r="B1184" i="36"/>
  <c r="B1164" i="36"/>
  <c r="B1143" i="36"/>
  <c r="B1121" i="36"/>
  <c r="B1101" i="36"/>
  <c r="B1080" i="36"/>
  <c r="B1060" i="36"/>
  <c r="B1038" i="36"/>
  <c r="B1012" i="36"/>
  <c r="B983" i="36"/>
  <c r="B952" i="36"/>
  <c r="B924" i="36"/>
  <c r="B895" i="36"/>
  <c r="B865" i="36"/>
  <c r="B837" i="36"/>
  <c r="B806" i="36"/>
  <c r="B777" i="36"/>
  <c r="B749" i="36"/>
  <c r="B718" i="36"/>
  <c r="B686" i="36"/>
  <c r="B651" i="36"/>
  <c r="B618" i="36"/>
  <c r="B586" i="36"/>
  <c r="B551" i="36"/>
  <c r="B518" i="36"/>
  <c r="B468" i="36"/>
  <c r="B422" i="36"/>
  <c r="B376" i="36"/>
  <c r="B330" i="36"/>
  <c r="B284" i="36"/>
  <c r="B235" i="36"/>
  <c r="B189" i="36"/>
  <c r="B143" i="36"/>
  <c r="B94" i="36"/>
  <c r="B41" i="36"/>
  <c r="B1532" i="36"/>
  <c r="B1521" i="36"/>
  <c r="B1511" i="36"/>
  <c r="B1501" i="36"/>
  <c r="B1487" i="36"/>
  <c r="B1476" i="36"/>
  <c r="B1464" i="36"/>
  <c r="B1451" i="36"/>
  <c r="B1436" i="36"/>
  <c r="B1422" i="36"/>
  <c r="B1409" i="36"/>
  <c r="B1393" i="36"/>
  <c r="B1381" i="36"/>
  <c r="B1367" i="36"/>
  <c r="B1350" i="36"/>
  <c r="B1329" i="36"/>
  <c r="B1309" i="36"/>
  <c r="B1288" i="36"/>
  <c r="B1267" i="36"/>
  <c r="B1246" i="36"/>
  <c r="B1225" i="36"/>
  <c r="B1204" i="36"/>
  <c r="B1183" i="36"/>
  <c r="B1163" i="36"/>
  <c r="B1142" i="36"/>
  <c r="B1120" i="36"/>
  <c r="B1100" i="36"/>
  <c r="B1079" i="36"/>
  <c r="B1057" i="36"/>
  <c r="B1037" i="36"/>
  <c r="B1011" i="36"/>
  <c r="B980" i="36"/>
  <c r="B951" i="36"/>
  <c r="B923" i="36"/>
  <c r="B893" i="36"/>
  <c r="B864" i="36"/>
  <c r="B833" i="36"/>
  <c r="B805" i="36"/>
  <c r="B776" i="36"/>
  <c r="B747" i="36"/>
  <c r="B717" i="36"/>
  <c r="B682" i="36"/>
  <c r="B650" i="36"/>
  <c r="B616" i="36"/>
  <c r="B582" i="36"/>
  <c r="B550" i="36"/>
  <c r="B512" i="36"/>
  <c r="B467" i="36"/>
  <c r="B421" i="36"/>
  <c r="B373" i="36"/>
  <c r="B327" i="36"/>
  <c r="B277" i="36"/>
  <c r="B231" i="36"/>
  <c r="B186" i="36"/>
  <c r="B139" i="36"/>
  <c r="B93" i="36"/>
  <c r="B38" i="36"/>
  <c r="B1528" i="36"/>
  <c r="B1517" i="36"/>
  <c r="B1507" i="36"/>
  <c r="B1495" i="36"/>
  <c r="B1484" i="36"/>
  <c r="B1472" i="36"/>
  <c r="B1460" i="36"/>
  <c r="B1445" i="36"/>
  <c r="B1431" i="36"/>
  <c r="B1419" i="36"/>
  <c r="B1403" i="36"/>
  <c r="B1390" i="36"/>
  <c r="B1376" i="36"/>
  <c r="B1361" i="36"/>
  <c r="B1341" i="36"/>
  <c r="B1320" i="36"/>
  <c r="B1300" i="36"/>
  <c r="B1279" i="36"/>
  <c r="B1257" i="36"/>
  <c r="B1237" i="36"/>
  <c r="B1216" i="36"/>
  <c r="B1195" i="36"/>
  <c r="B1174" i="36"/>
  <c r="B1153" i="36"/>
  <c r="B1133" i="36"/>
  <c r="B1111" i="36"/>
  <c r="B1091" i="36"/>
  <c r="B1070" i="36"/>
  <c r="B1048" i="36"/>
  <c r="B1025" i="36"/>
  <c r="B997" i="36"/>
  <c r="B968" i="36"/>
  <c r="B939" i="36"/>
  <c r="B910" i="36"/>
  <c r="B879" i="36"/>
  <c r="B851" i="36"/>
  <c r="B822" i="36"/>
  <c r="B792" i="36"/>
  <c r="B764" i="36"/>
  <c r="B733" i="36"/>
  <c r="B701" i="36"/>
  <c r="B669" i="36"/>
  <c r="B635" i="36"/>
  <c r="B602" i="36"/>
  <c r="B567" i="36"/>
  <c r="B534" i="36"/>
  <c r="B494" i="36"/>
  <c r="B446" i="36"/>
  <c r="B400" i="36"/>
  <c r="B350" i="36"/>
  <c r="B304" i="36"/>
  <c r="B259" i="36"/>
  <c r="B212" i="36"/>
  <c r="B166" i="36"/>
  <c r="B117" i="36"/>
  <c r="B45" i="36"/>
  <c r="B53" i="36"/>
  <c r="B61" i="36"/>
  <c r="B69" i="36"/>
  <c r="B77" i="36"/>
  <c r="B85" i="36"/>
  <c r="B46" i="36"/>
  <c r="B54" i="36"/>
  <c r="B62" i="36"/>
  <c r="B70" i="36"/>
  <c r="B78" i="36"/>
  <c r="B86" i="36"/>
  <c r="B49" i="36"/>
  <c r="B57" i="36"/>
  <c r="B65" i="36"/>
  <c r="B73" i="36"/>
  <c r="B81" i="36"/>
  <c r="B89" i="36"/>
  <c r="B97" i="36"/>
  <c r="B105" i="36"/>
  <c r="B113" i="36"/>
  <c r="B121" i="36"/>
  <c r="B129" i="36"/>
  <c r="B137" i="36"/>
  <c r="B145" i="36"/>
  <c r="B153" i="36"/>
  <c r="B161" i="36"/>
  <c r="B169" i="36"/>
  <c r="B177" i="36"/>
  <c r="B185" i="36"/>
  <c r="B193" i="36"/>
  <c r="B201" i="36"/>
  <c r="B209" i="36"/>
  <c r="B217" i="36"/>
  <c r="B225" i="36"/>
  <c r="B233" i="36"/>
  <c r="B241" i="36"/>
  <c r="B249" i="36"/>
  <c r="B257" i="36"/>
  <c r="B265" i="36"/>
  <c r="B273" i="36"/>
  <c r="B281" i="36"/>
  <c r="B289" i="36"/>
  <c r="B297" i="36"/>
  <c r="B305" i="36"/>
  <c r="B313" i="36"/>
  <c r="B321" i="36"/>
  <c r="B329" i="36"/>
  <c r="B337" i="36"/>
  <c r="B345" i="36"/>
  <c r="B353" i="36"/>
  <c r="B361" i="36"/>
  <c r="B369" i="36"/>
  <c r="B377" i="36"/>
  <c r="B385" i="36"/>
  <c r="B393" i="36"/>
  <c r="B401" i="36"/>
  <c r="B409" i="36"/>
  <c r="B417" i="36"/>
  <c r="B425" i="36"/>
  <c r="B433" i="36"/>
  <c r="B441" i="36"/>
  <c r="B449" i="36"/>
  <c r="B457" i="36"/>
  <c r="B465" i="36"/>
  <c r="B473" i="36"/>
  <c r="B481" i="36"/>
  <c r="B489" i="36"/>
  <c r="B497" i="36"/>
  <c r="B505" i="36"/>
  <c r="B513" i="36"/>
  <c r="B521" i="36"/>
  <c r="B529" i="36"/>
  <c r="B537" i="36"/>
  <c r="B545" i="36"/>
  <c r="B553" i="36"/>
  <c r="B561" i="36"/>
  <c r="B569" i="36"/>
  <c r="B577" i="36"/>
  <c r="B585" i="36"/>
  <c r="B593" i="36"/>
  <c r="B601" i="36"/>
  <c r="B609" i="36"/>
  <c r="B617" i="36"/>
  <c r="B625" i="36"/>
  <c r="B633" i="36"/>
  <c r="B641" i="36"/>
  <c r="B649" i="36"/>
  <c r="B657" i="36"/>
  <c r="B665" i="36"/>
  <c r="B673" i="36"/>
  <c r="B681" i="36"/>
  <c r="B689" i="36"/>
  <c r="B697" i="36"/>
  <c r="B705" i="36"/>
  <c r="B713" i="36"/>
  <c r="B721" i="36"/>
  <c r="B47" i="36"/>
  <c r="B59" i="36"/>
  <c r="B72" i="36"/>
  <c r="B84" i="36"/>
  <c r="B95" i="36"/>
  <c r="B104" i="36"/>
  <c r="B114" i="36"/>
  <c r="B123" i="36"/>
  <c r="B132" i="36"/>
  <c r="B141" i="36"/>
  <c r="B150" i="36"/>
  <c r="B159" i="36"/>
  <c r="B168" i="36"/>
  <c r="B178" i="36"/>
  <c r="B187" i="36"/>
  <c r="B196" i="36"/>
  <c r="B205" i="36"/>
  <c r="B214" i="36"/>
  <c r="B223" i="36"/>
  <c r="B232" i="36"/>
  <c r="B242" i="36"/>
  <c r="B251" i="36"/>
  <c r="B260" i="36"/>
  <c r="B269" i="36"/>
  <c r="B278" i="36"/>
  <c r="B287" i="36"/>
  <c r="B296" i="36"/>
  <c r="B306" i="36"/>
  <c r="B315" i="36"/>
  <c r="B324" i="36"/>
  <c r="B333" i="36"/>
  <c r="B342" i="36"/>
  <c r="B351" i="36"/>
  <c r="B360" i="36"/>
  <c r="B370" i="36"/>
  <c r="B379" i="36"/>
  <c r="B388" i="36"/>
  <c r="B397" i="36"/>
  <c r="B406" i="36"/>
  <c r="B415" i="36"/>
  <c r="B424" i="36"/>
  <c r="B434" i="36"/>
  <c r="B443" i="36"/>
  <c r="B452" i="36"/>
  <c r="B461" i="36"/>
  <c r="B470" i="36"/>
  <c r="B479" i="36"/>
  <c r="B488" i="36"/>
  <c r="B498" i="36"/>
  <c r="B507" i="36"/>
  <c r="B516" i="36"/>
  <c r="B48" i="36"/>
  <c r="B60" i="36"/>
  <c r="B74" i="36"/>
  <c r="B87" i="36"/>
  <c r="B96" i="36"/>
  <c r="B106" i="36"/>
  <c r="B115" i="36"/>
  <c r="B124" i="36"/>
  <c r="B133" i="36"/>
  <c r="B142" i="36"/>
  <c r="B151" i="36"/>
  <c r="B160" i="36"/>
  <c r="B170" i="36"/>
  <c r="B179" i="36"/>
  <c r="B188" i="36"/>
  <c r="B197" i="36"/>
  <c r="B206" i="36"/>
  <c r="B215" i="36"/>
  <c r="B224" i="36"/>
  <c r="B234" i="36"/>
  <c r="B243" i="36"/>
  <c r="B252" i="36"/>
  <c r="B261" i="36"/>
  <c r="B270" i="36"/>
  <c r="B279" i="36"/>
  <c r="B288" i="36"/>
  <c r="B298" i="36"/>
  <c r="B307" i="36"/>
  <c r="B316" i="36"/>
  <c r="B325" i="36"/>
  <c r="B334" i="36"/>
  <c r="B343" i="36"/>
  <c r="B352" i="36"/>
  <c r="B362" i="36"/>
  <c r="B371" i="36"/>
  <c r="B380" i="36"/>
  <c r="B389" i="36"/>
  <c r="B398" i="36"/>
  <c r="B407" i="36"/>
  <c r="B416" i="36"/>
  <c r="B426" i="36"/>
  <c r="B435" i="36"/>
  <c r="B444" i="36"/>
  <c r="B453" i="36"/>
  <c r="B462" i="36"/>
  <c r="B471" i="36"/>
  <c r="B480" i="36"/>
  <c r="B490" i="36"/>
  <c r="B499" i="36"/>
  <c r="B508" i="36"/>
  <c r="B517" i="36"/>
  <c r="B52" i="36"/>
  <c r="B66" i="36"/>
  <c r="B79" i="36"/>
  <c r="B91" i="36"/>
  <c r="B100" i="36"/>
  <c r="B109" i="36"/>
  <c r="B118" i="36"/>
  <c r="B127" i="36"/>
  <c r="B136" i="36"/>
  <c r="B146" i="36"/>
  <c r="B155" i="36"/>
  <c r="B164" i="36"/>
  <c r="B173" i="36"/>
  <c r="B182" i="36"/>
  <c r="B191" i="36"/>
  <c r="B200" i="36"/>
  <c r="B210" i="36"/>
  <c r="B219" i="36"/>
  <c r="B228" i="36"/>
  <c r="B237" i="36"/>
  <c r="B246" i="36"/>
  <c r="B255" i="36"/>
  <c r="B264" i="36"/>
  <c r="B274" i="36"/>
  <c r="B283" i="36"/>
  <c r="B292" i="36"/>
  <c r="B301" i="36"/>
  <c r="B310" i="36"/>
  <c r="B319" i="36"/>
  <c r="B328" i="36"/>
  <c r="B338" i="36"/>
  <c r="B347" i="36"/>
  <c r="B356" i="36"/>
  <c r="B365" i="36"/>
  <c r="B374" i="36"/>
  <c r="B383" i="36"/>
  <c r="B392" i="36"/>
  <c r="B402" i="36"/>
  <c r="B411" i="36"/>
  <c r="B420" i="36"/>
  <c r="B429" i="36"/>
  <c r="B438" i="36"/>
  <c r="B447" i="36"/>
  <c r="B456" i="36"/>
  <c r="B466" i="36"/>
  <c r="B475" i="36"/>
  <c r="B484" i="36"/>
  <c r="B493" i="36"/>
  <c r="B502" i="36"/>
  <c r="B511" i="36"/>
  <c r="B520" i="36"/>
  <c r="B530" i="36"/>
  <c r="B539" i="36"/>
  <c r="B548" i="36"/>
  <c r="B557" i="36"/>
  <c r="B566" i="36"/>
  <c r="B575" i="36"/>
  <c r="B584" i="36"/>
  <c r="B594" i="36"/>
  <c r="B603" i="36"/>
  <c r="B612" i="36"/>
  <c r="B621" i="36"/>
  <c r="B630" i="36"/>
  <c r="B639" i="36"/>
  <c r="B648" i="36"/>
  <c r="B658" i="36"/>
  <c r="B667" i="36"/>
  <c r="B676" i="36"/>
  <c r="B685" i="36"/>
  <c r="B694" i="36"/>
  <c r="B703" i="36"/>
  <c r="B712" i="36"/>
  <c r="B722" i="36"/>
  <c r="B730" i="36"/>
  <c r="B738" i="36"/>
  <c r="B746" i="36"/>
  <c r="B754" i="36"/>
  <c r="B762" i="36"/>
  <c r="B770" i="36"/>
  <c r="B778" i="36"/>
  <c r="B786" i="36"/>
  <c r="B794" i="36"/>
  <c r="B802" i="36"/>
  <c r="B810" i="36"/>
  <c r="B818" i="36"/>
  <c r="B826" i="36"/>
  <c r="B834" i="36"/>
  <c r="B842" i="36"/>
  <c r="B850" i="36"/>
  <c r="B858" i="36"/>
  <c r="B866" i="36"/>
  <c r="B874" i="36"/>
  <c r="B882" i="36"/>
  <c r="B890" i="36"/>
  <c r="B898" i="36"/>
  <c r="B906" i="36"/>
  <c r="B914" i="36"/>
  <c r="B922" i="36"/>
  <c r="B930" i="36"/>
  <c r="B938" i="36"/>
  <c r="B946" i="36"/>
  <c r="B954" i="36"/>
  <c r="B962" i="36"/>
  <c r="B970" i="36"/>
  <c r="B978" i="36"/>
  <c r="B986" i="36"/>
  <c r="B994" i="36"/>
  <c r="B1002" i="36"/>
  <c r="B1010" i="36"/>
  <c r="B1018" i="36"/>
  <c r="B1026" i="36"/>
  <c r="B1034" i="36"/>
  <c r="B1042" i="36"/>
  <c r="B1050" i="36"/>
  <c r="B1058" i="36"/>
  <c r="B1066" i="36"/>
  <c r="B1074" i="36"/>
  <c r="B1082" i="36"/>
  <c r="B1090" i="36"/>
  <c r="B1098" i="36"/>
  <c r="B1106" i="36"/>
  <c r="B1114" i="36"/>
  <c r="B1122" i="36"/>
  <c r="B1130" i="36"/>
  <c r="B1138" i="36"/>
  <c r="B1146" i="36"/>
  <c r="B1154" i="36"/>
  <c r="B1162" i="36"/>
  <c r="B1170" i="36"/>
  <c r="B1178" i="36"/>
  <c r="B1186" i="36"/>
  <c r="B1194" i="36"/>
  <c r="B1202" i="36"/>
  <c r="B1210" i="36"/>
  <c r="B1218" i="36"/>
  <c r="B1226" i="36"/>
  <c r="B1234" i="36"/>
  <c r="B1242" i="36"/>
  <c r="B1250" i="36"/>
  <c r="B1258" i="36"/>
  <c r="B1266" i="36"/>
  <c r="B1274" i="36"/>
  <c r="B1282" i="36"/>
  <c r="B1290" i="36"/>
  <c r="B1298" i="36"/>
  <c r="B1306" i="36"/>
  <c r="B1314" i="36"/>
  <c r="B1322" i="36"/>
  <c r="B1330" i="36"/>
  <c r="B1338" i="36"/>
  <c r="B1346" i="36"/>
  <c r="B1354" i="36"/>
  <c r="B1362" i="36"/>
  <c r="B1370" i="36"/>
  <c r="B1378" i="36"/>
  <c r="B1386" i="36"/>
  <c r="B1394" i="36"/>
  <c r="B1402" i="36"/>
  <c r="B1410" i="36"/>
  <c r="B1418" i="36"/>
  <c r="B1426" i="36"/>
  <c r="B1434" i="36"/>
  <c r="B1442" i="36"/>
  <c r="B1450" i="36"/>
  <c r="B1458" i="36"/>
  <c r="B1466" i="36"/>
  <c r="B1474" i="36"/>
  <c r="B1482" i="36"/>
  <c r="B1490" i="36"/>
  <c r="B1498" i="36"/>
  <c r="B50" i="36"/>
  <c r="B68" i="36"/>
  <c r="B90" i="36"/>
  <c r="B103" i="36"/>
  <c r="B119" i="36"/>
  <c r="B134" i="36"/>
  <c r="B148" i="36"/>
  <c r="B163" i="36"/>
  <c r="B176" i="36"/>
  <c r="B192" i="36"/>
  <c r="B207" i="36"/>
  <c r="B221" i="36"/>
  <c r="B236" i="36"/>
  <c r="B250" i="36"/>
  <c r="B266" i="36"/>
  <c r="B280" i="36"/>
  <c r="B294" i="36"/>
  <c r="B309" i="36"/>
  <c r="B323" i="36"/>
  <c r="B339" i="36"/>
  <c r="B354" i="36"/>
  <c r="B367" i="36"/>
  <c r="B382" i="36"/>
  <c r="B396" i="36"/>
  <c r="B412" i="36"/>
  <c r="B427" i="36"/>
  <c r="B440" i="36"/>
  <c r="B455" i="36"/>
  <c r="B469" i="36"/>
  <c r="B485" i="36"/>
  <c r="B500" i="36"/>
  <c r="B514" i="36"/>
  <c r="B526" i="36"/>
  <c r="B536" i="36"/>
  <c r="B547" i="36"/>
  <c r="B558" i="36"/>
  <c r="B568" i="36"/>
  <c r="B579" i="36"/>
  <c r="B589" i="36"/>
  <c r="B599" i="36"/>
  <c r="B610" i="36"/>
  <c r="B620" i="36"/>
  <c r="B631" i="36"/>
  <c r="B642" i="36"/>
  <c r="B652" i="36"/>
  <c r="B662" i="36"/>
  <c r="B672" i="36"/>
  <c r="B683" i="36"/>
  <c r="B693" i="36"/>
  <c r="B704" i="36"/>
  <c r="B715" i="36"/>
  <c r="B725" i="36"/>
  <c r="B734" i="36"/>
  <c r="B743" i="36"/>
  <c r="B752" i="36"/>
  <c r="B761" i="36"/>
  <c r="B771" i="36"/>
  <c r="B780" i="36"/>
  <c r="B789" i="36"/>
  <c r="B798" i="36"/>
  <c r="B807" i="36"/>
  <c r="B816" i="36"/>
  <c r="B825" i="36"/>
  <c r="B835" i="36"/>
  <c r="B844" i="36"/>
  <c r="B853" i="36"/>
  <c r="B862" i="36"/>
  <c r="B871" i="36"/>
  <c r="B880" i="36"/>
  <c r="B889" i="36"/>
  <c r="B899" i="36"/>
  <c r="B908" i="36"/>
  <c r="B917" i="36"/>
  <c r="B926" i="36"/>
  <c r="B935" i="36"/>
  <c r="B944" i="36"/>
  <c r="B953" i="36"/>
  <c r="B963" i="36"/>
  <c r="B972" i="36"/>
  <c r="B981" i="36"/>
  <c r="B990" i="36"/>
  <c r="B999" i="36"/>
  <c r="B1008" i="36"/>
  <c r="B1017" i="36"/>
  <c r="B1027" i="36"/>
  <c r="B51" i="36"/>
  <c r="B71" i="36"/>
  <c r="B92" i="36"/>
  <c r="B107" i="36"/>
  <c r="B120" i="36"/>
  <c r="B135" i="36"/>
  <c r="B149" i="36"/>
  <c r="B165" i="36"/>
  <c r="B180" i="36"/>
  <c r="B194" i="36"/>
  <c r="B208" i="36"/>
  <c r="B222" i="36"/>
  <c r="B238" i="36"/>
  <c r="B253" i="36"/>
  <c r="B267" i="36"/>
  <c r="B282" i="36"/>
  <c r="B295" i="36"/>
  <c r="B311" i="36"/>
  <c r="B326" i="36"/>
  <c r="B340" i="36"/>
  <c r="B355" i="36"/>
  <c r="B368" i="36"/>
  <c r="B384" i="36"/>
  <c r="B399" i="36"/>
  <c r="B413" i="36"/>
  <c r="B428" i="36"/>
  <c r="B442" i="36"/>
  <c r="B458" i="36"/>
  <c r="B472" i="36"/>
  <c r="B486" i="36"/>
  <c r="B501" i="36"/>
  <c r="B515" i="36"/>
  <c r="B527" i="36"/>
  <c r="B538" i="36"/>
  <c r="B549" i="36"/>
  <c r="B559" i="36"/>
  <c r="B570" i="36"/>
  <c r="B580" i="36"/>
  <c r="B590" i="36"/>
  <c r="B600" i="36"/>
  <c r="B611" i="36"/>
  <c r="B622" i="36"/>
  <c r="B632" i="36"/>
  <c r="B643" i="36"/>
  <c r="B653" i="36"/>
  <c r="B663" i="36"/>
  <c r="B674" i="36"/>
  <c r="B684" i="36"/>
  <c r="B695" i="36"/>
  <c r="B706" i="36"/>
  <c r="B716" i="36"/>
  <c r="B726" i="36"/>
  <c r="B735" i="36"/>
  <c r="B744" i="36"/>
  <c r="B753" i="36"/>
  <c r="B763" i="36"/>
  <c r="B772" i="36"/>
  <c r="B781" i="36"/>
  <c r="B790" i="36"/>
  <c r="B799" i="36"/>
  <c r="B808" i="36"/>
  <c r="B817" i="36"/>
  <c r="B827" i="36"/>
  <c r="B836" i="36"/>
  <c r="B845" i="36"/>
  <c r="B854" i="36"/>
  <c r="B863" i="36"/>
  <c r="B872" i="36"/>
  <c r="B881" i="36"/>
  <c r="B891" i="36"/>
  <c r="B900" i="36"/>
  <c r="B909" i="36"/>
  <c r="B918" i="36"/>
  <c r="B927" i="36"/>
  <c r="B936" i="36"/>
  <c r="B945" i="36"/>
  <c r="B955" i="36"/>
  <c r="B964" i="36"/>
  <c r="B973" i="36"/>
  <c r="B982" i="36"/>
  <c r="B991" i="36"/>
  <c r="B1000" i="36"/>
  <c r="B1009" i="36"/>
  <c r="B1019" i="36"/>
  <c r="B1028" i="36"/>
  <c r="B58" i="36"/>
  <c r="B80" i="36"/>
  <c r="B98" i="36"/>
  <c r="B111" i="36"/>
  <c r="B126" i="36"/>
  <c r="B140" i="36"/>
  <c r="B156" i="36"/>
  <c r="B171" i="36"/>
  <c r="B184" i="36"/>
  <c r="B199" i="36"/>
  <c r="B213" i="36"/>
  <c r="B229" i="36"/>
  <c r="B244" i="36"/>
  <c r="B258" i="36"/>
  <c r="B272" i="36"/>
  <c r="B286" i="36"/>
  <c r="B302" i="36"/>
  <c r="B317" i="36"/>
  <c r="B331" i="36"/>
  <c r="B346" i="36"/>
  <c r="B359" i="36"/>
  <c r="B375" i="36"/>
  <c r="B390" i="36"/>
  <c r="B404" i="36"/>
  <c r="B419" i="36"/>
  <c r="B432" i="36"/>
  <c r="B448" i="36"/>
  <c r="B463" i="36"/>
  <c r="B477" i="36"/>
  <c r="B492" i="36"/>
  <c r="B506" i="36"/>
  <c r="B522" i="36"/>
  <c r="B532" i="36"/>
  <c r="B542" i="36"/>
  <c r="B552" i="36"/>
  <c r="B563" i="36"/>
  <c r="B573" i="36"/>
  <c r="B583" i="36"/>
  <c r="B595" i="36"/>
  <c r="B605" i="36"/>
  <c r="B615" i="36"/>
  <c r="B626" i="36"/>
  <c r="B636" i="36"/>
  <c r="B646" i="36"/>
  <c r="B656" i="36"/>
  <c r="B668" i="36"/>
  <c r="B678" i="36"/>
  <c r="B688" i="36"/>
  <c r="B699" i="36"/>
  <c r="B709" i="36"/>
  <c r="B719" i="36"/>
  <c r="B729" i="36"/>
  <c r="B739" i="36"/>
  <c r="B748" i="36"/>
  <c r="B757" i="36"/>
  <c r="B766" i="36"/>
  <c r="B775" i="36"/>
  <c r="B784" i="36"/>
  <c r="B793" i="36"/>
  <c r="B803" i="36"/>
  <c r="B812" i="36"/>
  <c r="B821" i="36"/>
  <c r="B830" i="36"/>
  <c r="B839" i="36"/>
  <c r="B848" i="36"/>
  <c r="B857" i="36"/>
  <c r="B867" i="36"/>
  <c r="B876" i="36"/>
  <c r="B885" i="36"/>
  <c r="B894" i="36"/>
  <c r="B903" i="36"/>
  <c r="B912" i="36"/>
  <c r="B921" i="36"/>
  <c r="B931" i="36"/>
  <c r="B940" i="36"/>
  <c r="B949" i="36"/>
  <c r="B958" i="36"/>
  <c r="B967" i="36"/>
  <c r="B976" i="36"/>
  <c r="B985" i="36"/>
  <c r="B995" i="36"/>
  <c r="B1004" i="36"/>
  <c r="B1013" i="36"/>
  <c r="B1022" i="36"/>
  <c r="B1031" i="36"/>
  <c r="B1040" i="36"/>
  <c r="B1049" i="36"/>
  <c r="B1059" i="36"/>
  <c r="B1068" i="36"/>
  <c r="B1077" i="36"/>
  <c r="B1086" i="36"/>
  <c r="B1095" i="36"/>
  <c r="B1104" i="36"/>
  <c r="B1113" i="36"/>
  <c r="B1123" i="36"/>
  <c r="B1132" i="36"/>
  <c r="B1141" i="36"/>
  <c r="B1150" i="36"/>
  <c r="B1159" i="36"/>
  <c r="B1168" i="36"/>
  <c r="B1177" i="36"/>
  <c r="B1187" i="36"/>
  <c r="B1196" i="36"/>
  <c r="B1205" i="36"/>
  <c r="B1214" i="36"/>
  <c r="B1223" i="36"/>
  <c r="B1232" i="36"/>
  <c r="B1241" i="36"/>
  <c r="B1251" i="36"/>
  <c r="B1260" i="36"/>
  <c r="B1269" i="36"/>
  <c r="B1278" i="36"/>
  <c r="B1287" i="36"/>
  <c r="B1296" i="36"/>
  <c r="B1305" i="36"/>
  <c r="B1315" i="36"/>
  <c r="B1324" i="36"/>
  <c r="B1333" i="36"/>
  <c r="B1342" i="36"/>
  <c r="B1351" i="36"/>
  <c r="B1360" i="36"/>
  <c r="B1369" i="36"/>
  <c r="B1379" i="36"/>
  <c r="B1388" i="36"/>
  <c r="B1397" i="36"/>
  <c r="B1406" i="36"/>
  <c r="B1415" i="36"/>
  <c r="B1424" i="36"/>
  <c r="B1433" i="36"/>
  <c r="B1443" i="36"/>
  <c r="B1452" i="36"/>
  <c r="B1461" i="36"/>
  <c r="B1470" i="36"/>
  <c r="B1479" i="36"/>
  <c r="B1488" i="36"/>
  <c r="B1497" i="36"/>
  <c r="B1506" i="36"/>
  <c r="B1514" i="36"/>
  <c r="B1522" i="36"/>
  <c r="B1530" i="36"/>
  <c r="B55" i="36"/>
  <c r="B83" i="36"/>
  <c r="B110" i="36"/>
  <c r="B131" i="36"/>
  <c r="B157" i="36"/>
  <c r="B181" i="36"/>
  <c r="B203" i="36"/>
  <c r="B227" i="36"/>
  <c r="B248" i="36"/>
  <c r="B275" i="36"/>
  <c r="B299" i="36"/>
  <c r="B320" i="36"/>
  <c r="B344" i="36"/>
  <c r="B366" i="36"/>
  <c r="B391" i="36"/>
  <c r="B414" i="36"/>
  <c r="B437" i="36"/>
  <c r="B460" i="36"/>
  <c r="B483" i="36"/>
  <c r="B509" i="36"/>
  <c r="B528" i="36"/>
  <c r="B544" i="36"/>
  <c r="B562" i="36"/>
  <c r="B578" i="36"/>
  <c r="B596" i="36"/>
  <c r="B613" i="36"/>
  <c r="B628" i="36"/>
  <c r="B645" i="36"/>
  <c r="B661" i="36"/>
  <c r="B679" i="36"/>
  <c r="B696" i="36"/>
  <c r="B711" i="36"/>
  <c r="B728" i="36"/>
  <c r="B742" i="36"/>
  <c r="B758" i="36"/>
  <c r="B773" i="36"/>
  <c r="B787" i="36"/>
  <c r="B801" i="36"/>
  <c r="B815" i="36"/>
  <c r="B831" i="36"/>
  <c r="B846" i="36"/>
  <c r="B860" i="36"/>
  <c r="B875" i="36"/>
  <c r="B888" i="36"/>
  <c r="B904" i="36"/>
  <c r="B919" i="36"/>
  <c r="B933" i="36"/>
  <c r="B948" i="36"/>
  <c r="B961" i="36"/>
  <c r="B977" i="36"/>
  <c r="B992" i="36"/>
  <c r="B1006" i="36"/>
  <c r="B1021" i="36"/>
  <c r="B1035" i="36"/>
  <c r="B1045" i="36"/>
  <c r="B1055" i="36"/>
  <c r="B1065" i="36"/>
  <c r="B1076" i="36"/>
  <c r="B1087" i="36"/>
  <c r="B1097" i="36"/>
  <c r="B1108" i="36"/>
  <c r="B1118" i="36"/>
  <c r="B1128" i="36"/>
  <c r="B1139" i="36"/>
  <c r="B1149" i="36"/>
  <c r="B1160" i="36"/>
  <c r="B1171" i="36"/>
  <c r="B1181" i="36"/>
  <c r="B1191" i="36"/>
  <c r="B1201" i="36"/>
  <c r="B1212" i="36"/>
  <c r="B1222" i="36"/>
  <c r="B1233" i="36"/>
  <c r="B1244" i="36"/>
  <c r="B1254" i="36"/>
  <c r="B1264" i="36"/>
  <c r="B1275" i="36"/>
  <c r="B1285" i="36"/>
  <c r="B1295" i="36"/>
  <c r="B1307" i="36"/>
  <c r="B1317" i="36"/>
  <c r="B1327" i="36"/>
  <c r="B1337" i="36"/>
  <c r="B1348" i="36"/>
  <c r="B56" i="36"/>
  <c r="B88" i="36"/>
  <c r="B112" i="36"/>
  <c r="B138" i="36"/>
  <c r="B158" i="36"/>
  <c r="B183" i="36"/>
  <c r="B204" i="36"/>
  <c r="B230" i="36"/>
  <c r="B254" i="36"/>
  <c r="B276" i="36"/>
  <c r="B300" i="36"/>
  <c r="B322" i="36"/>
  <c r="B348" i="36"/>
  <c r="B372" i="36"/>
  <c r="B394" i="36"/>
  <c r="B418" i="36"/>
  <c r="B439" i="36"/>
  <c r="B464" i="36"/>
  <c r="B487" i="36"/>
  <c r="B510" i="36"/>
  <c r="B531" i="36"/>
  <c r="B546" i="36"/>
  <c r="B564" i="36"/>
  <c r="B581" i="36"/>
  <c r="B597" i="36"/>
  <c r="B614" i="36"/>
  <c r="B629" i="36"/>
  <c r="B647" i="36"/>
  <c r="B664" i="36"/>
  <c r="B680" i="36"/>
  <c r="B698" i="36"/>
  <c r="B714" i="36"/>
  <c r="B731" i="36"/>
  <c r="B745" i="36"/>
  <c r="B759" i="36"/>
  <c r="B774" i="36"/>
  <c r="B788" i="36"/>
  <c r="B804" i="36"/>
  <c r="B819" i="36"/>
  <c r="B832" i="36"/>
  <c r="B847" i="36"/>
  <c r="B861" i="36"/>
  <c r="B877" i="36"/>
  <c r="B892" i="36"/>
  <c r="B905" i="36"/>
  <c r="B920" i="36"/>
  <c r="B934" i="36"/>
  <c r="B950" i="36"/>
  <c r="B965" i="36"/>
  <c r="B979" i="36"/>
  <c r="B993" i="36"/>
  <c r="B1007" i="36"/>
  <c r="B1023" i="36"/>
  <c r="B1036" i="36"/>
  <c r="B1046" i="36"/>
  <c r="B1056" i="36"/>
  <c r="B1067" i="36"/>
  <c r="B1078" i="36"/>
  <c r="B1088" i="36"/>
  <c r="B1099" i="36"/>
  <c r="B1109" i="36"/>
  <c r="B1119" i="36"/>
  <c r="B1129" i="36"/>
  <c r="B1140" i="36"/>
  <c r="B1151" i="36"/>
  <c r="B1161" i="36"/>
  <c r="B1172" i="36"/>
  <c r="B1182" i="36"/>
  <c r="B1192" i="36"/>
  <c r="B1203" i="36"/>
  <c r="B1213" i="36"/>
  <c r="B1224" i="36"/>
  <c r="B1235" i="36"/>
  <c r="B1245" i="36"/>
  <c r="B1255" i="36"/>
  <c r="B1265" i="36"/>
  <c r="B1276" i="36"/>
  <c r="B1286" i="36"/>
  <c r="B1297" i="36"/>
  <c r="B1308" i="36"/>
  <c r="B1318" i="36"/>
  <c r="B1328" i="36"/>
  <c r="B1339" i="36"/>
  <c r="B1349" i="36"/>
  <c r="B1359" i="36"/>
  <c r="B67" i="36"/>
  <c r="B99" i="36"/>
  <c r="B122" i="36"/>
  <c r="B144" i="36"/>
  <c r="B167" i="36"/>
  <c r="B190" i="36"/>
  <c r="B216" i="36"/>
  <c r="B239" i="36"/>
  <c r="B262" i="36"/>
  <c r="B285" i="36"/>
  <c r="B308" i="36"/>
  <c r="B332" i="36"/>
  <c r="B357" i="36"/>
  <c r="B378" i="36"/>
  <c r="B403" i="36"/>
  <c r="B423" i="36"/>
  <c r="B450" i="36"/>
  <c r="B474" i="36"/>
  <c r="B495" i="36"/>
  <c r="B519" i="36"/>
  <c r="B535" i="36"/>
  <c r="B554" i="36"/>
  <c r="B571" i="36"/>
  <c r="B587" i="36"/>
  <c r="B604" i="36"/>
  <c r="B619" i="36"/>
  <c r="B637" i="36"/>
  <c r="B654" i="36"/>
  <c r="B670" i="36"/>
  <c r="B687" i="36"/>
  <c r="B702" i="36"/>
  <c r="B720" i="36"/>
  <c r="B736" i="36"/>
  <c r="B750" i="36"/>
  <c r="B765" i="36"/>
  <c r="B779" i="36"/>
  <c r="B795" i="36"/>
  <c r="B809" i="36"/>
  <c r="B823" i="36"/>
  <c r="B838" i="36"/>
  <c r="B852" i="36"/>
  <c r="B868" i="36"/>
  <c r="B883" i="36"/>
  <c r="B896" i="36"/>
  <c r="B911" i="36"/>
  <c r="B925" i="36"/>
  <c r="B941" i="36"/>
  <c r="B956" i="36"/>
  <c r="B969" i="36"/>
  <c r="B984" i="36"/>
  <c r="B998" i="36"/>
  <c r="B1014" i="36"/>
  <c r="B1029" i="36"/>
  <c r="B1039" i="36"/>
  <c r="B1051" i="36"/>
  <c r="B1061" i="36"/>
  <c r="B1071" i="36"/>
  <c r="B1081" i="36"/>
  <c r="B1092" i="36"/>
  <c r="B1102" i="36"/>
  <c r="B1112" i="36"/>
  <c r="B1124" i="36"/>
  <c r="B1134" i="36"/>
  <c r="B1144" i="36"/>
  <c r="B1155" i="36"/>
  <c r="B1165" i="36"/>
  <c r="B1175" i="36"/>
  <c r="B1185" i="36"/>
  <c r="B1197" i="36"/>
  <c r="B1207" i="36"/>
  <c r="B1217" i="36"/>
  <c r="B1228" i="36"/>
  <c r="B1238" i="36"/>
  <c r="B1248" i="36"/>
  <c r="B1259" i="36"/>
  <c r="B1270" i="36"/>
  <c r="B1280" i="36"/>
  <c r="B1291" i="36"/>
  <c r="B1301" i="36"/>
  <c r="B1311" i="36"/>
  <c r="B1321" i="36"/>
  <c r="B1332" i="36"/>
  <c r="B1343" i="36"/>
  <c r="B1353" i="36"/>
  <c r="B1364" i="36"/>
  <c r="B1374" i="36"/>
  <c r="B1384" i="36"/>
  <c r="B1395" i="36"/>
  <c r="B1405" i="36"/>
  <c r="B1416" i="36"/>
  <c r="B1427" i="36"/>
  <c r="B1437" i="36"/>
  <c r="B1447" i="36"/>
  <c r="B1457" i="36"/>
  <c r="B1468" i="36"/>
  <c r="B1478" i="36"/>
  <c r="B1489" i="36"/>
  <c r="B1500" i="36"/>
  <c r="B1509" i="36"/>
  <c r="B1518" i="36"/>
  <c r="B1527" i="36"/>
  <c r="B1536" i="36"/>
  <c r="B44" i="36"/>
  <c r="B75" i="36"/>
  <c r="B101" i="36"/>
  <c r="B125" i="36"/>
  <c r="B147" i="36"/>
  <c r="B172" i="36"/>
  <c r="B195" i="36"/>
  <c r="B218" i="36"/>
  <c r="B240" i="36"/>
  <c r="B263" i="36"/>
  <c r="B290" i="36"/>
  <c r="B312" i="36"/>
  <c r="B335" i="36"/>
  <c r="B358" i="36"/>
  <c r="B381" i="36"/>
  <c r="B405" i="36"/>
  <c r="B430" i="36"/>
  <c r="B451" i="36"/>
  <c r="B476" i="36"/>
  <c r="B496" i="36"/>
  <c r="B523" i="36"/>
  <c r="B540" i="36"/>
  <c r="B555" i="36"/>
  <c r="B572" i="36"/>
  <c r="B588" i="36"/>
  <c r="B606" i="36"/>
  <c r="B623" i="36"/>
  <c r="B638" i="36"/>
  <c r="B655" i="36"/>
  <c r="B671" i="36"/>
  <c r="B690" i="36"/>
  <c r="B707" i="36"/>
  <c r="B723" i="36"/>
  <c r="B737" i="36"/>
  <c r="B751" i="36"/>
  <c r="B767" i="36"/>
  <c r="B782" i="36"/>
  <c r="B796" i="36"/>
  <c r="B811" i="36"/>
  <c r="B824" i="36"/>
  <c r="B840" i="36"/>
  <c r="B855" i="36"/>
  <c r="B869" i="36"/>
  <c r="B884" i="36"/>
  <c r="B897" i="36"/>
  <c r="B913" i="36"/>
  <c r="B928" i="36"/>
  <c r="B942" i="36"/>
  <c r="B957" i="36"/>
  <c r="B971" i="36"/>
  <c r="B987" i="36"/>
  <c r="B1001" i="36"/>
  <c r="B1015" i="36"/>
  <c r="B1030" i="36"/>
  <c r="B1041" i="36"/>
  <c r="B1052" i="36"/>
  <c r="B1062" i="36"/>
  <c r="B1072" i="36"/>
  <c r="B1083" i="36"/>
  <c r="B1093" i="36"/>
  <c r="B1103" i="36"/>
  <c r="B1115" i="36"/>
  <c r="B1125" i="36"/>
  <c r="B1135" i="36"/>
  <c r="B1145" i="36"/>
  <c r="B1156" i="36"/>
  <c r="B1166" i="36"/>
  <c r="B1176" i="36"/>
  <c r="B1188" i="36"/>
  <c r="B1198" i="36"/>
  <c r="B1208" i="36"/>
  <c r="B1219" i="36"/>
  <c r="B1229" i="36"/>
  <c r="B1239" i="36"/>
  <c r="B1249" i="36"/>
  <c r="B1261" i="36"/>
  <c r="B1271" i="36"/>
  <c r="B1281" i="36"/>
  <c r="B1292" i="36"/>
  <c r="B1302" i="36"/>
  <c r="B1312" i="36"/>
  <c r="B1323" i="36"/>
  <c r="B1334" i="36"/>
  <c r="B1344" i="36"/>
  <c r="B1355" i="36"/>
  <c r="B1365" i="36"/>
  <c r="B1375" i="36"/>
  <c r="B1385" i="36"/>
  <c r="B1396" i="36"/>
  <c r="B1407" i="36"/>
  <c r="B1417" i="36"/>
  <c r="B1428" i="36"/>
  <c r="B1438" i="36"/>
  <c r="B1448" i="36"/>
  <c r="B1459" i="36"/>
  <c r="B1537" i="36"/>
  <c r="B1526" i="36"/>
  <c r="B1516" i="36"/>
  <c r="B1505" i="36"/>
  <c r="B1494" i="36"/>
  <c r="B1483" i="36"/>
  <c r="B1471" i="36"/>
  <c r="B1456" i="36"/>
  <c r="B1444" i="36"/>
  <c r="B1430" i="36"/>
  <c r="B1414" i="36"/>
  <c r="B1401" i="36"/>
  <c r="B1389" i="36"/>
  <c r="B1373" i="36"/>
  <c r="B1358" i="36"/>
  <c r="B1340" i="36"/>
  <c r="B1319" i="36"/>
  <c r="B1299" i="36"/>
  <c r="B1277" i="36"/>
  <c r="B1256" i="36"/>
  <c r="B1236" i="36"/>
  <c r="B1215" i="36"/>
  <c r="B1193" i="36"/>
  <c r="B1173" i="36"/>
  <c r="B1152" i="36"/>
  <c r="B1131" i="36"/>
  <c r="B1110" i="36"/>
  <c r="B1089" i="36"/>
  <c r="B1069" i="36"/>
  <c r="B1047" i="36"/>
  <c r="B1024" i="36"/>
  <c r="B996" i="36"/>
  <c r="B966" i="36"/>
  <c r="B937" i="36"/>
  <c r="B907" i="36"/>
  <c r="B878" i="36"/>
  <c r="B849" i="36"/>
  <c r="B820" i="36"/>
  <c r="B791" i="36"/>
  <c r="B760" i="36"/>
  <c r="B732" i="36"/>
  <c r="B700" i="36"/>
  <c r="B666" i="36"/>
  <c r="B634" i="36"/>
  <c r="B598" i="36"/>
  <c r="B565" i="36"/>
  <c r="B533" i="36"/>
  <c r="B491" i="36"/>
  <c r="B445" i="36"/>
  <c r="B395" i="36"/>
  <c r="B349" i="36"/>
  <c r="B303" i="36"/>
  <c r="B256" i="36"/>
  <c r="B211" i="36"/>
  <c r="B162" i="36"/>
  <c r="B116" i="36"/>
  <c r="B63" i="36"/>
  <c r="B8" i="44" l="1"/>
  <c r="B11" i="44"/>
  <c r="B10" i="44"/>
  <c r="B7" i="44"/>
  <c r="B5" i="44"/>
  <c r="C16" i="36"/>
  <c r="C14" i="36"/>
  <c r="S34" i="36"/>
  <c r="B6" i="44" l="1"/>
  <c r="C6" i="44" s="1"/>
  <c r="A1536" i="44"/>
  <c r="A1535" i="44"/>
  <c r="A1534" i="44"/>
  <c r="A1533" i="44"/>
  <c r="A1532" i="44"/>
  <c r="A1531" i="44"/>
  <c r="A1530" i="44"/>
  <c r="A1529" i="44"/>
  <c r="A1528" i="44"/>
  <c r="A1527" i="44"/>
  <c r="A1526" i="44"/>
  <c r="A1525" i="44"/>
  <c r="A1524" i="44"/>
  <c r="A1523" i="44"/>
  <c r="A1522" i="44"/>
  <c r="A1521" i="44"/>
  <c r="A1520" i="44"/>
  <c r="A1519" i="44"/>
  <c r="A1518" i="44"/>
  <c r="A1517" i="44"/>
  <c r="A1516" i="44"/>
  <c r="A1515" i="44"/>
  <c r="A1514" i="44"/>
  <c r="A1513" i="44"/>
  <c r="A1512" i="44"/>
  <c r="A1511" i="44"/>
  <c r="A1510" i="44"/>
  <c r="A1509" i="44"/>
  <c r="A1508" i="44"/>
  <c r="A1507" i="44"/>
  <c r="A1506" i="44"/>
  <c r="A1505" i="44"/>
  <c r="A1504" i="44"/>
  <c r="A1503" i="44"/>
  <c r="A1502" i="44"/>
  <c r="A1501" i="44"/>
  <c r="A1500" i="44"/>
  <c r="A1499" i="44"/>
  <c r="A1498" i="44"/>
  <c r="A1497" i="44"/>
  <c r="A1496" i="44"/>
  <c r="A1495" i="44"/>
  <c r="A1494" i="44"/>
  <c r="A1493" i="44"/>
  <c r="A1492" i="44"/>
  <c r="A1491" i="44"/>
  <c r="A1490" i="44"/>
  <c r="A1489" i="44"/>
  <c r="A1488" i="44"/>
  <c r="A1487" i="44"/>
  <c r="A1486" i="44"/>
  <c r="A1485" i="44"/>
  <c r="A1484" i="44"/>
  <c r="A1483" i="44"/>
  <c r="A1482" i="44"/>
  <c r="A1481" i="44"/>
  <c r="A1480" i="44"/>
  <c r="A1479" i="44"/>
  <c r="A1478" i="44"/>
  <c r="A1477" i="44"/>
  <c r="A1476" i="44"/>
  <c r="A1475" i="44"/>
  <c r="A1474" i="44"/>
  <c r="A1473" i="44"/>
  <c r="A1472" i="44"/>
  <c r="A1471" i="44"/>
  <c r="A1470" i="44"/>
  <c r="A1469" i="44"/>
  <c r="A1468" i="44"/>
  <c r="A1467" i="44"/>
  <c r="A1466" i="44"/>
  <c r="A1465" i="44"/>
  <c r="A1464" i="44"/>
  <c r="A1463" i="44"/>
  <c r="A1462" i="44"/>
  <c r="A1461" i="44"/>
  <c r="A1460" i="44"/>
  <c r="A1459" i="44"/>
  <c r="A1458" i="44"/>
  <c r="A1457" i="44"/>
  <c r="A1456" i="44"/>
  <c r="A1455" i="44"/>
  <c r="A1454" i="44"/>
  <c r="A1453" i="44"/>
  <c r="A1452" i="44"/>
  <c r="A1451" i="44"/>
  <c r="A1450" i="44"/>
  <c r="A1449" i="44"/>
  <c r="A1448" i="44"/>
  <c r="A1447" i="44"/>
  <c r="A1446" i="44"/>
  <c r="A1445" i="44"/>
  <c r="A1444" i="44"/>
  <c r="A1443" i="44"/>
  <c r="A1442" i="44"/>
  <c r="A1441" i="44"/>
  <c r="A1440" i="44"/>
  <c r="A1439" i="44"/>
  <c r="A1438" i="44"/>
  <c r="A1437" i="44"/>
  <c r="A1436" i="44"/>
  <c r="A1435" i="44"/>
  <c r="A1434" i="44"/>
  <c r="A1433" i="44"/>
  <c r="A1432" i="44"/>
  <c r="A1431" i="44"/>
  <c r="A1430" i="44"/>
  <c r="A1429" i="44"/>
  <c r="A1428" i="44"/>
  <c r="A1427" i="44"/>
  <c r="A1426" i="44"/>
  <c r="A1425" i="44"/>
  <c r="A1424" i="44"/>
  <c r="A1423" i="44"/>
  <c r="A1422" i="44"/>
  <c r="A1421" i="44"/>
  <c r="A1420" i="44"/>
  <c r="A1419" i="44"/>
  <c r="A1418" i="44"/>
  <c r="A1417" i="44"/>
  <c r="A1416" i="44"/>
  <c r="A1415" i="44"/>
  <c r="A1414" i="44"/>
  <c r="A1413" i="44"/>
  <c r="A1412" i="44"/>
  <c r="A1411" i="44"/>
  <c r="A1410" i="44"/>
  <c r="A1409" i="44"/>
  <c r="A1408" i="44"/>
  <c r="A1407" i="44"/>
  <c r="A1406" i="44"/>
  <c r="A1405" i="44"/>
  <c r="A1404" i="44"/>
  <c r="A1403" i="44"/>
  <c r="A1402" i="44"/>
  <c r="A1401" i="44"/>
  <c r="A1400" i="44"/>
  <c r="A1399" i="44"/>
  <c r="A1398" i="44"/>
  <c r="A1397" i="44"/>
  <c r="A1396" i="44"/>
  <c r="A1395" i="44"/>
  <c r="A1394" i="44"/>
  <c r="A1393" i="44"/>
  <c r="A1392" i="44"/>
  <c r="A1391" i="44"/>
  <c r="A1390" i="44"/>
  <c r="A1389" i="44"/>
  <c r="A1388" i="44"/>
  <c r="A1387" i="44"/>
  <c r="A1386" i="44"/>
  <c r="A1385" i="44"/>
  <c r="A1384" i="44"/>
  <c r="A1383" i="44"/>
  <c r="A1382" i="44"/>
  <c r="A1381" i="44"/>
  <c r="A1380" i="44"/>
  <c r="A1379" i="44"/>
  <c r="A1378" i="44"/>
  <c r="A1377" i="44"/>
  <c r="A1376" i="44"/>
  <c r="A1375" i="44"/>
  <c r="A1374" i="44"/>
  <c r="A1373" i="44"/>
  <c r="A1372" i="44"/>
  <c r="A1371" i="44"/>
  <c r="A1370" i="44"/>
  <c r="A1369" i="44"/>
  <c r="A1368" i="44"/>
  <c r="A1367" i="44"/>
  <c r="A1366" i="44"/>
  <c r="A1365" i="44"/>
  <c r="A1364" i="44"/>
  <c r="A1363" i="44"/>
  <c r="A1362" i="44"/>
  <c r="A1361" i="44"/>
  <c r="A1360" i="44"/>
  <c r="A1359" i="44"/>
  <c r="A1358" i="44"/>
  <c r="A1357" i="44"/>
  <c r="A1356" i="44"/>
  <c r="A1355" i="44"/>
  <c r="A1354" i="44"/>
  <c r="A1353" i="44"/>
  <c r="A1352" i="44"/>
  <c r="A1351" i="44"/>
  <c r="A1350" i="44"/>
  <c r="A1349" i="44"/>
  <c r="A1348" i="44"/>
  <c r="A1347" i="44"/>
  <c r="A1346" i="44"/>
  <c r="A1345" i="44"/>
  <c r="A1344" i="44"/>
  <c r="A1343" i="44"/>
  <c r="A1342" i="44"/>
  <c r="A1341" i="44"/>
  <c r="A1340" i="44"/>
  <c r="A1339" i="44"/>
  <c r="A1338" i="44"/>
  <c r="A1337" i="44"/>
  <c r="A1336" i="44"/>
  <c r="A1335" i="44"/>
  <c r="A1334" i="44"/>
  <c r="A1333" i="44"/>
  <c r="A1332" i="44"/>
  <c r="A1331" i="44"/>
  <c r="A1330" i="44"/>
  <c r="A1329" i="44"/>
  <c r="A1328" i="44"/>
  <c r="A1327" i="44"/>
  <c r="A1326" i="44"/>
  <c r="A1325" i="44"/>
  <c r="A1324" i="44"/>
  <c r="A1323" i="44"/>
  <c r="A1322" i="44"/>
  <c r="A1321" i="44"/>
  <c r="A1320" i="44"/>
  <c r="A1319" i="44"/>
  <c r="A1318" i="44"/>
  <c r="A1317" i="44"/>
  <c r="A1316" i="44"/>
  <c r="A1315" i="44"/>
  <c r="A1314" i="44"/>
  <c r="A1313" i="44"/>
  <c r="A1312" i="44"/>
  <c r="A1311" i="44"/>
  <c r="A1310" i="44"/>
  <c r="A1309" i="44"/>
  <c r="A1308" i="44"/>
  <c r="A1307" i="44"/>
  <c r="A1306" i="44"/>
  <c r="A1305" i="44"/>
  <c r="A1304" i="44"/>
  <c r="A1303" i="44"/>
  <c r="A1302" i="44"/>
  <c r="A1301" i="44"/>
  <c r="A1300" i="44"/>
  <c r="A1299" i="44"/>
  <c r="A1298" i="44"/>
  <c r="A1297" i="44"/>
  <c r="A1296" i="44"/>
  <c r="A1295" i="44"/>
  <c r="A1294" i="44"/>
  <c r="A1293" i="44"/>
  <c r="A1292" i="44"/>
  <c r="A1291" i="44"/>
  <c r="A1290" i="44"/>
  <c r="A1289" i="44"/>
  <c r="A1288" i="44"/>
  <c r="A1287" i="44"/>
  <c r="A1286" i="44"/>
  <c r="A1285" i="44"/>
  <c r="A1284" i="44"/>
  <c r="A1283" i="44"/>
  <c r="A1282" i="44"/>
  <c r="A1281" i="44"/>
  <c r="A1280" i="44"/>
  <c r="A1279" i="44"/>
  <c r="A1278" i="44"/>
  <c r="A1277" i="44"/>
  <c r="A1276" i="44"/>
  <c r="A1275" i="44"/>
  <c r="A1274" i="44"/>
  <c r="A1273" i="44"/>
  <c r="A1272" i="44"/>
  <c r="A1271" i="44"/>
  <c r="A1270" i="44"/>
  <c r="A1269" i="44"/>
  <c r="A1268" i="44"/>
  <c r="A1267" i="44"/>
  <c r="A1266" i="44"/>
  <c r="A1265" i="44"/>
  <c r="A1264" i="44"/>
  <c r="A1263" i="44"/>
  <c r="A1262" i="44"/>
  <c r="A1261" i="44"/>
  <c r="A1260" i="44"/>
  <c r="A1259" i="44"/>
  <c r="A1258" i="44"/>
  <c r="A1257" i="44"/>
  <c r="A1256" i="44"/>
  <c r="A1255" i="44"/>
  <c r="A1254" i="44"/>
  <c r="A1253" i="44"/>
  <c r="A1252" i="44"/>
  <c r="A1251" i="44"/>
  <c r="A1250" i="44"/>
  <c r="A1249" i="44"/>
  <c r="A1248" i="44"/>
  <c r="A1247" i="44"/>
  <c r="A1246" i="44"/>
  <c r="A1245" i="44"/>
  <c r="A1244" i="44"/>
  <c r="A1243" i="44"/>
  <c r="A1242" i="44"/>
  <c r="A1241" i="44"/>
  <c r="A1240" i="44"/>
  <c r="A1239" i="44"/>
  <c r="A1238" i="44"/>
  <c r="A1237" i="44"/>
  <c r="A1236" i="44"/>
  <c r="A1235" i="44"/>
  <c r="A1234" i="44"/>
  <c r="A1233" i="44"/>
  <c r="A1232" i="44"/>
  <c r="A1231" i="44"/>
  <c r="A1230" i="44"/>
  <c r="A1229" i="44"/>
  <c r="A1228" i="44"/>
  <c r="A1227" i="44"/>
  <c r="A1226" i="44"/>
  <c r="A1225" i="44"/>
  <c r="A1224" i="44"/>
  <c r="A1223" i="44"/>
  <c r="A1222" i="44"/>
  <c r="A1221" i="44"/>
  <c r="A1220" i="44"/>
  <c r="A1219" i="44"/>
  <c r="A1218" i="44"/>
  <c r="A1217" i="44"/>
  <c r="A1216" i="44"/>
  <c r="A1215" i="44"/>
  <c r="A1214" i="44"/>
  <c r="A1213" i="44"/>
  <c r="A1212" i="44"/>
  <c r="A1211" i="44"/>
  <c r="A1210" i="44"/>
  <c r="A1209" i="44"/>
  <c r="A1208" i="44"/>
  <c r="A1207" i="44"/>
  <c r="A1206" i="44"/>
  <c r="A1205" i="44"/>
  <c r="A1204" i="44"/>
  <c r="A1203" i="44"/>
  <c r="A1202" i="44"/>
  <c r="A1201" i="44"/>
  <c r="A1200" i="44"/>
  <c r="A1199" i="44"/>
  <c r="A1198" i="44"/>
  <c r="A1197" i="44"/>
  <c r="A1196" i="44"/>
  <c r="A1195" i="44"/>
  <c r="A1194" i="44"/>
  <c r="A1193" i="44"/>
  <c r="A1192" i="44"/>
  <c r="A1191" i="44"/>
  <c r="A1190" i="44"/>
  <c r="A1189" i="44"/>
  <c r="A1188" i="44"/>
  <c r="A1187" i="44"/>
  <c r="A1186" i="44"/>
  <c r="A1185" i="44"/>
  <c r="A1184" i="44"/>
  <c r="A1183" i="44"/>
  <c r="A1182" i="44"/>
  <c r="A1181" i="44"/>
  <c r="A1180" i="44"/>
  <c r="A1179" i="44"/>
  <c r="A1178" i="44"/>
  <c r="A1177" i="44"/>
  <c r="A1176" i="44"/>
  <c r="A1175" i="44"/>
  <c r="A1174" i="44"/>
  <c r="A1173" i="44"/>
  <c r="A1172" i="44"/>
  <c r="A1171" i="44"/>
  <c r="A1170" i="44"/>
  <c r="A1169" i="44"/>
  <c r="A1168" i="44"/>
  <c r="A1167" i="44"/>
  <c r="A1166" i="44"/>
  <c r="A1165" i="44"/>
  <c r="A1164" i="44"/>
  <c r="A1163" i="44"/>
  <c r="A1162" i="44"/>
  <c r="A1161" i="44"/>
  <c r="A1160" i="44"/>
  <c r="A1159" i="44"/>
  <c r="A1158" i="44"/>
  <c r="A1157" i="44"/>
  <c r="A1156" i="44"/>
  <c r="A1155" i="44"/>
  <c r="A1154" i="44"/>
  <c r="A1153" i="44"/>
  <c r="A1152" i="44"/>
  <c r="A1151" i="44"/>
  <c r="A1150" i="44"/>
  <c r="A1149" i="44"/>
  <c r="A1148" i="44"/>
  <c r="A1147" i="44"/>
  <c r="A1146" i="44"/>
  <c r="A1145" i="44"/>
  <c r="A1144" i="44"/>
  <c r="A1143" i="44"/>
  <c r="A1142" i="44"/>
  <c r="A1141" i="44"/>
  <c r="A1140" i="44"/>
  <c r="A1139" i="44"/>
  <c r="A1138" i="44"/>
  <c r="A1137" i="44"/>
  <c r="A1136" i="44"/>
  <c r="A1135" i="44"/>
  <c r="A1134" i="44"/>
  <c r="A1133" i="44"/>
  <c r="A1132" i="44"/>
  <c r="A1131" i="44"/>
  <c r="A1130" i="44"/>
  <c r="A1129" i="44"/>
  <c r="A1128" i="44"/>
  <c r="A1127" i="44"/>
  <c r="A1126" i="44"/>
  <c r="A1125" i="44"/>
  <c r="A1124" i="44"/>
  <c r="A1123" i="44"/>
  <c r="A1122" i="44"/>
  <c r="A1121" i="44"/>
  <c r="A1120" i="44"/>
  <c r="A1119" i="44"/>
  <c r="A1118" i="44"/>
  <c r="A1117" i="44"/>
  <c r="A1116" i="44"/>
  <c r="A1115" i="44"/>
  <c r="A1114" i="44"/>
  <c r="A1113" i="44"/>
  <c r="A1112" i="44"/>
  <c r="A1111" i="44"/>
  <c r="A1110" i="44"/>
  <c r="A1109" i="44"/>
  <c r="A1108" i="44"/>
  <c r="A1107" i="44"/>
  <c r="A1106" i="44"/>
  <c r="A1105" i="44"/>
  <c r="A1104" i="44"/>
  <c r="A1103" i="44"/>
  <c r="A1102" i="44"/>
  <c r="A1101" i="44"/>
  <c r="A1100" i="44"/>
  <c r="A1099" i="44"/>
  <c r="A1098" i="44"/>
  <c r="A1097" i="44"/>
  <c r="A1096" i="44"/>
  <c r="A1095" i="44"/>
  <c r="A1094" i="44"/>
  <c r="A1093" i="44"/>
  <c r="A1092" i="44"/>
  <c r="A1091" i="44"/>
  <c r="A1090" i="44"/>
  <c r="A1089" i="44"/>
  <c r="A1088" i="44"/>
  <c r="A1087" i="44"/>
  <c r="A1086" i="44"/>
  <c r="A1085" i="44"/>
  <c r="A1084" i="44"/>
  <c r="A1083" i="44"/>
  <c r="A1082" i="44"/>
  <c r="A1081" i="44"/>
  <c r="A1080" i="44"/>
  <c r="A1079" i="44"/>
  <c r="A1078" i="44"/>
  <c r="A1077" i="44"/>
  <c r="A1076" i="44"/>
  <c r="A1075" i="44"/>
  <c r="A1074" i="44"/>
  <c r="A1073" i="44"/>
  <c r="A1072" i="44"/>
  <c r="A1071" i="44"/>
  <c r="A1070" i="44"/>
  <c r="A1069" i="44"/>
  <c r="A1068" i="44"/>
  <c r="A1067" i="44"/>
  <c r="A1066" i="44"/>
  <c r="A1065" i="44"/>
  <c r="A1064" i="44"/>
  <c r="A1063" i="44"/>
  <c r="A1062" i="44"/>
  <c r="A1061" i="44"/>
  <c r="A1060" i="44"/>
  <c r="A1059" i="44"/>
  <c r="A1058" i="44"/>
  <c r="A1057" i="44"/>
  <c r="A1056" i="44"/>
  <c r="A1055" i="44"/>
  <c r="A1054" i="44"/>
  <c r="A1053" i="44"/>
  <c r="A1052" i="44"/>
  <c r="A1051" i="44"/>
  <c r="A1050" i="44"/>
  <c r="A1049" i="44"/>
  <c r="A1048" i="44"/>
  <c r="A1047" i="44"/>
  <c r="A1046" i="44"/>
  <c r="A1045" i="44"/>
  <c r="A1044" i="44"/>
  <c r="A1043" i="44"/>
  <c r="A1042" i="44"/>
  <c r="A1041" i="44"/>
  <c r="A1040" i="44"/>
  <c r="A1039" i="44"/>
  <c r="A1038" i="44"/>
  <c r="A1037" i="44"/>
  <c r="A1036" i="44"/>
  <c r="A1035" i="44"/>
  <c r="A1034" i="44"/>
  <c r="A1033" i="44"/>
  <c r="A1032" i="44"/>
  <c r="A1031" i="44"/>
  <c r="A1030" i="44"/>
  <c r="A1029" i="44"/>
  <c r="A1028" i="44"/>
  <c r="A1027" i="44"/>
  <c r="A1026" i="44"/>
  <c r="A1025" i="44"/>
  <c r="A1024" i="44"/>
  <c r="A1023" i="44"/>
  <c r="A1022" i="44"/>
  <c r="A1021" i="44"/>
  <c r="A1020" i="44"/>
  <c r="A1019" i="44"/>
  <c r="A1018" i="44"/>
  <c r="A1017" i="44"/>
  <c r="A1016" i="44"/>
  <c r="A1015" i="44"/>
  <c r="A1014" i="44"/>
  <c r="A1013" i="44"/>
  <c r="A1012" i="44"/>
  <c r="A1011" i="44"/>
  <c r="A1010" i="44"/>
  <c r="A1009" i="44"/>
  <c r="A1008" i="44"/>
  <c r="A1007" i="44"/>
  <c r="A1006" i="44"/>
  <c r="A1005" i="44"/>
  <c r="A1004" i="44"/>
  <c r="A1003" i="44"/>
  <c r="A1002" i="44"/>
  <c r="A1001" i="44"/>
  <c r="A1000" i="44"/>
  <c r="A999" i="44"/>
  <c r="A998" i="44"/>
  <c r="A997" i="44"/>
  <c r="A996" i="44"/>
  <c r="A995" i="44"/>
  <c r="A994" i="44"/>
  <c r="A993" i="44"/>
  <c r="A992" i="44"/>
  <c r="A991" i="44"/>
  <c r="A990" i="44"/>
  <c r="A989" i="44"/>
  <c r="A988" i="44"/>
  <c r="A987" i="44"/>
  <c r="A986" i="44"/>
  <c r="A985" i="44"/>
  <c r="A984" i="44"/>
  <c r="A983" i="44"/>
  <c r="A982" i="44"/>
  <c r="A981" i="44"/>
  <c r="A980" i="44"/>
  <c r="A979" i="44"/>
  <c r="A978" i="44"/>
  <c r="A977" i="44"/>
  <c r="A976" i="44"/>
  <c r="A975" i="44"/>
  <c r="A974" i="44"/>
  <c r="A973" i="44"/>
  <c r="A972" i="44"/>
  <c r="A971" i="44"/>
  <c r="A970" i="44"/>
  <c r="A969" i="44"/>
  <c r="A968" i="44"/>
  <c r="A967" i="44"/>
  <c r="A966" i="44"/>
  <c r="A965" i="44"/>
  <c r="A964" i="44"/>
  <c r="A963" i="44"/>
  <c r="A962" i="44"/>
  <c r="A961" i="44"/>
  <c r="A960" i="44"/>
  <c r="A959" i="44"/>
  <c r="A958" i="44"/>
  <c r="A957" i="44"/>
  <c r="A956" i="44"/>
  <c r="A955" i="44"/>
  <c r="A954" i="44"/>
  <c r="A953" i="44"/>
  <c r="A952" i="44"/>
  <c r="A951" i="44"/>
  <c r="A950" i="44"/>
  <c r="A949" i="44"/>
  <c r="A948" i="44"/>
  <c r="A947" i="44"/>
  <c r="A946" i="44"/>
  <c r="A945" i="44"/>
  <c r="A944" i="44"/>
  <c r="A943" i="44"/>
  <c r="A942" i="44"/>
  <c r="A941" i="44"/>
  <c r="A940" i="44"/>
  <c r="A939" i="44"/>
  <c r="A938" i="44"/>
  <c r="A937" i="44"/>
  <c r="A936" i="44"/>
  <c r="A935" i="44"/>
  <c r="A934" i="44"/>
  <c r="A933" i="44"/>
  <c r="A932" i="44"/>
  <c r="A931" i="44"/>
  <c r="A930" i="44"/>
  <c r="A929" i="44"/>
  <c r="A928" i="44"/>
  <c r="A927" i="44"/>
  <c r="A926" i="44"/>
  <c r="A925" i="44"/>
  <c r="A924" i="44"/>
  <c r="A923" i="44"/>
  <c r="A922" i="44"/>
  <c r="A921" i="44"/>
  <c r="A920" i="44"/>
  <c r="A919" i="44"/>
  <c r="A918" i="44"/>
  <c r="A917" i="44"/>
  <c r="A916" i="44"/>
  <c r="A915" i="44"/>
  <c r="A914" i="44"/>
  <c r="A913" i="44"/>
  <c r="A912" i="44"/>
  <c r="A911" i="44"/>
  <c r="A910" i="44"/>
  <c r="A909" i="44"/>
  <c r="A908" i="44"/>
  <c r="A907" i="44"/>
  <c r="A906" i="44"/>
  <c r="A905" i="44"/>
  <c r="A904" i="44"/>
  <c r="A903" i="44"/>
  <c r="A902" i="44"/>
  <c r="A901" i="44"/>
  <c r="A900" i="44"/>
  <c r="A899" i="44"/>
  <c r="A898" i="44"/>
  <c r="A897" i="44"/>
  <c r="A896" i="44"/>
  <c r="A895" i="44"/>
  <c r="A894" i="44"/>
  <c r="A893" i="44"/>
  <c r="A892" i="44"/>
  <c r="A891" i="44"/>
  <c r="A890" i="44"/>
  <c r="A889" i="44"/>
  <c r="A888" i="44"/>
  <c r="A887" i="44"/>
  <c r="A886" i="44"/>
  <c r="A885" i="44"/>
  <c r="A884" i="44"/>
  <c r="A883" i="44"/>
  <c r="A882" i="44"/>
  <c r="A881" i="44"/>
  <c r="A880" i="44"/>
  <c r="A879" i="44"/>
  <c r="A878" i="44"/>
  <c r="A877" i="44"/>
  <c r="A876" i="44"/>
  <c r="A875" i="44"/>
  <c r="A874" i="44"/>
  <c r="A873" i="44"/>
  <c r="A872" i="44"/>
  <c r="A871" i="44"/>
  <c r="A870" i="44"/>
  <c r="A869" i="44"/>
  <c r="A868" i="44"/>
  <c r="A867" i="44"/>
  <c r="A866" i="44"/>
  <c r="A865" i="44"/>
  <c r="A864" i="44"/>
  <c r="A863" i="44"/>
  <c r="A862" i="44"/>
  <c r="A861" i="44"/>
  <c r="A860" i="44"/>
  <c r="A859" i="44"/>
  <c r="A858" i="44"/>
  <c r="A857" i="44"/>
  <c r="A856" i="44"/>
  <c r="A855" i="44"/>
  <c r="A854" i="44"/>
  <c r="A853" i="44"/>
  <c r="A852" i="44"/>
  <c r="A851" i="44"/>
  <c r="A850" i="44"/>
  <c r="A849" i="44"/>
  <c r="A848" i="44"/>
  <c r="A847" i="44"/>
  <c r="A846" i="44"/>
  <c r="A845" i="44"/>
  <c r="A844" i="44"/>
  <c r="A843" i="44"/>
  <c r="A842" i="44"/>
  <c r="A841" i="44"/>
  <c r="A840" i="44"/>
  <c r="A839" i="44"/>
  <c r="A838" i="44"/>
  <c r="A837" i="44"/>
  <c r="A836" i="44"/>
  <c r="A835" i="44"/>
  <c r="A834" i="44"/>
  <c r="A833" i="44"/>
  <c r="A832" i="44"/>
  <c r="A831" i="44"/>
  <c r="A830" i="44"/>
  <c r="A829" i="44"/>
  <c r="A828" i="44"/>
  <c r="A827" i="44"/>
  <c r="A826" i="44"/>
  <c r="A825" i="44"/>
  <c r="A824" i="44"/>
  <c r="A823" i="44"/>
  <c r="A822" i="44"/>
  <c r="A821" i="44"/>
  <c r="A820" i="44"/>
  <c r="A819" i="44"/>
  <c r="A818" i="44"/>
  <c r="A817" i="44"/>
  <c r="A816" i="44"/>
  <c r="A815" i="44"/>
  <c r="A814" i="44"/>
  <c r="A813" i="44"/>
  <c r="A812" i="44"/>
  <c r="A811" i="44"/>
  <c r="A810" i="44"/>
  <c r="A809" i="44"/>
  <c r="A808" i="44"/>
  <c r="A807" i="44"/>
  <c r="A806" i="44"/>
  <c r="A805" i="44"/>
  <c r="A804" i="44"/>
  <c r="A803" i="44"/>
  <c r="A802" i="44"/>
  <c r="A801" i="44"/>
  <c r="A800" i="44"/>
  <c r="A799" i="44"/>
  <c r="A798" i="44"/>
  <c r="A797" i="44"/>
  <c r="A796" i="44"/>
  <c r="A795" i="44"/>
  <c r="A794" i="44"/>
  <c r="A793" i="44"/>
  <c r="A792" i="44"/>
  <c r="A791" i="44"/>
  <c r="A790" i="44"/>
  <c r="A789" i="44"/>
  <c r="A788" i="44"/>
  <c r="A787" i="44"/>
  <c r="A786" i="44"/>
  <c r="A785" i="44"/>
  <c r="A784" i="44"/>
  <c r="A783" i="44"/>
  <c r="A782" i="44"/>
  <c r="A781" i="44"/>
  <c r="A780" i="44"/>
  <c r="A779" i="44"/>
  <c r="A778" i="44"/>
  <c r="A777" i="44"/>
  <c r="A776" i="44"/>
  <c r="A775" i="44"/>
  <c r="A774" i="44"/>
  <c r="A773" i="44"/>
  <c r="A772" i="44"/>
  <c r="A771" i="44"/>
  <c r="A770" i="44"/>
  <c r="A769" i="44"/>
  <c r="A768" i="44"/>
  <c r="A767" i="44"/>
  <c r="A766" i="44"/>
  <c r="A765" i="44"/>
  <c r="A764" i="44"/>
  <c r="A763" i="44"/>
  <c r="A762" i="44"/>
  <c r="A761" i="44"/>
  <c r="A760" i="44"/>
  <c r="A759" i="44"/>
  <c r="A758" i="44"/>
  <c r="A757" i="44"/>
  <c r="A756" i="44"/>
  <c r="A755" i="44"/>
  <c r="A754" i="44"/>
  <c r="A753" i="44"/>
  <c r="A752" i="44"/>
  <c r="A751" i="44"/>
  <c r="A750" i="44"/>
  <c r="A749" i="44"/>
  <c r="A748" i="44"/>
  <c r="A747" i="44"/>
  <c r="A746" i="44"/>
  <c r="A745" i="44"/>
  <c r="A744" i="44"/>
  <c r="A743" i="44"/>
  <c r="A742" i="44"/>
  <c r="A741" i="44"/>
  <c r="A740" i="44"/>
  <c r="A739" i="44"/>
  <c r="A738" i="44"/>
  <c r="A737" i="44"/>
  <c r="A736" i="44"/>
  <c r="A735" i="44"/>
  <c r="A734" i="44"/>
  <c r="A733" i="44"/>
  <c r="A732" i="44"/>
  <c r="A731" i="44"/>
  <c r="A730" i="44"/>
  <c r="A729" i="44"/>
  <c r="A728" i="44"/>
  <c r="A727" i="44"/>
  <c r="A726" i="44"/>
  <c r="A725" i="44"/>
  <c r="A724" i="44"/>
  <c r="A723" i="44"/>
  <c r="A722" i="44"/>
  <c r="A721" i="44"/>
  <c r="A720" i="44"/>
  <c r="A719" i="44"/>
  <c r="A718" i="44"/>
  <c r="A717" i="44"/>
  <c r="A716" i="44"/>
  <c r="A715" i="44"/>
  <c r="A714" i="44"/>
  <c r="A713" i="44"/>
  <c r="A712" i="44"/>
  <c r="A711" i="44"/>
  <c r="A710" i="44"/>
  <c r="A709" i="44"/>
  <c r="A708" i="44"/>
  <c r="A707" i="44"/>
  <c r="A706" i="44"/>
  <c r="A705" i="44"/>
  <c r="A704" i="44"/>
  <c r="A703" i="44"/>
  <c r="A702" i="44"/>
  <c r="A701" i="44"/>
  <c r="A700" i="44"/>
  <c r="A699" i="44"/>
  <c r="A698" i="44"/>
  <c r="A697" i="44"/>
  <c r="A696" i="44"/>
  <c r="A695" i="44"/>
  <c r="A694" i="44"/>
  <c r="A693" i="44"/>
  <c r="A692" i="44"/>
  <c r="A691" i="44"/>
  <c r="A690" i="44"/>
  <c r="A689" i="44"/>
  <c r="A688" i="44"/>
  <c r="A687" i="44"/>
  <c r="A686" i="44"/>
  <c r="A685" i="44"/>
  <c r="A684" i="44"/>
  <c r="A683" i="44"/>
  <c r="A682" i="44"/>
  <c r="A681" i="44"/>
  <c r="A680" i="44"/>
  <c r="A679" i="44"/>
  <c r="A678" i="44"/>
  <c r="A677" i="44"/>
  <c r="A676" i="44"/>
  <c r="A675" i="44"/>
  <c r="A674" i="44"/>
  <c r="A673" i="44"/>
  <c r="A672" i="44"/>
  <c r="A671" i="44"/>
  <c r="A670" i="44"/>
  <c r="A669" i="44"/>
  <c r="A668" i="44"/>
  <c r="A667" i="44"/>
  <c r="A666" i="44"/>
  <c r="A665" i="44"/>
  <c r="A664" i="44"/>
  <c r="A663" i="44"/>
  <c r="A662" i="44"/>
  <c r="A661" i="44"/>
  <c r="A660" i="44"/>
  <c r="A659" i="44"/>
  <c r="A658" i="44"/>
  <c r="A657" i="44"/>
  <c r="A656" i="44"/>
  <c r="A655" i="44"/>
  <c r="A654" i="44"/>
  <c r="A653" i="44"/>
  <c r="A652" i="44"/>
  <c r="A651" i="44"/>
  <c r="A650" i="44"/>
  <c r="A649" i="44"/>
  <c r="A648" i="44"/>
  <c r="A647" i="44"/>
  <c r="A646" i="44"/>
  <c r="A645" i="44"/>
  <c r="A644" i="44"/>
  <c r="A643" i="44"/>
  <c r="A642" i="44"/>
  <c r="A641" i="44"/>
  <c r="A640" i="44"/>
  <c r="A639" i="44"/>
  <c r="A638" i="44"/>
  <c r="A637" i="44"/>
  <c r="A636" i="44"/>
  <c r="A635" i="44"/>
  <c r="A634" i="44"/>
  <c r="A633" i="44"/>
  <c r="A632" i="44"/>
  <c r="A631" i="44"/>
  <c r="A630" i="44"/>
  <c r="A629" i="44"/>
  <c r="A628" i="44"/>
  <c r="A627" i="44"/>
  <c r="A626" i="44"/>
  <c r="A625" i="44"/>
  <c r="A624" i="44"/>
  <c r="A623" i="44"/>
  <c r="A622" i="44"/>
  <c r="A621" i="44"/>
  <c r="A620" i="44"/>
  <c r="A619" i="44"/>
  <c r="A618" i="44"/>
  <c r="A617" i="44"/>
  <c r="A616" i="44"/>
  <c r="A615" i="44"/>
  <c r="A614" i="44"/>
  <c r="A613" i="44"/>
  <c r="A612" i="44"/>
  <c r="A611" i="44"/>
  <c r="A610" i="44"/>
  <c r="A609" i="44"/>
  <c r="A608" i="44"/>
  <c r="A607" i="44"/>
  <c r="A606" i="44"/>
  <c r="A605" i="44"/>
  <c r="A604" i="44"/>
  <c r="A603" i="44"/>
  <c r="A602" i="44"/>
  <c r="A601" i="44"/>
  <c r="A600" i="44"/>
  <c r="A599" i="44"/>
  <c r="A598" i="44"/>
  <c r="A597" i="44"/>
  <c r="A596" i="44"/>
  <c r="A595" i="44"/>
  <c r="A594" i="44"/>
  <c r="A593" i="44"/>
  <c r="A592" i="44"/>
  <c r="A591" i="44"/>
  <c r="A590" i="44"/>
  <c r="A589" i="44"/>
  <c r="A588" i="44"/>
  <c r="A587" i="44"/>
  <c r="A586" i="44"/>
  <c r="A585" i="44"/>
  <c r="A584" i="44"/>
  <c r="A583" i="44"/>
  <c r="A582" i="44"/>
  <c r="A581" i="44"/>
  <c r="A580" i="44"/>
  <c r="A579" i="44"/>
  <c r="A578" i="44"/>
  <c r="A577" i="44"/>
  <c r="A576" i="44"/>
  <c r="A575" i="44"/>
  <c r="A574" i="44"/>
  <c r="A573" i="44"/>
  <c r="A572" i="44"/>
  <c r="A571" i="44"/>
  <c r="A570" i="44"/>
  <c r="A569" i="44"/>
  <c r="A568" i="44"/>
  <c r="A567" i="44"/>
  <c r="A566" i="44"/>
  <c r="A565" i="44"/>
  <c r="A564" i="44"/>
  <c r="A563" i="44"/>
  <c r="A562" i="44"/>
  <c r="A561" i="44"/>
  <c r="A560" i="44"/>
  <c r="A559" i="44"/>
  <c r="A558" i="44"/>
  <c r="A557" i="44"/>
  <c r="A556" i="44"/>
  <c r="A555" i="44"/>
  <c r="A554" i="44"/>
  <c r="A553" i="44"/>
  <c r="A552" i="44"/>
  <c r="A551" i="44"/>
  <c r="A550" i="44"/>
  <c r="A549" i="44"/>
  <c r="A548" i="44"/>
  <c r="A547" i="44"/>
  <c r="A546" i="44"/>
  <c r="A545" i="44"/>
  <c r="A544" i="44"/>
  <c r="A543" i="44"/>
  <c r="A542" i="44"/>
  <c r="A541" i="44"/>
  <c r="A540" i="44"/>
  <c r="A539" i="44"/>
  <c r="A538" i="44"/>
  <c r="A537" i="44"/>
  <c r="A536" i="44"/>
  <c r="A535" i="44"/>
  <c r="A534" i="44"/>
  <c r="A533" i="44"/>
  <c r="A532" i="44"/>
  <c r="A531" i="44"/>
  <c r="A530" i="44"/>
  <c r="A529" i="44"/>
  <c r="A528" i="44"/>
  <c r="A527" i="44"/>
  <c r="A526" i="44"/>
  <c r="A525" i="44"/>
  <c r="A524" i="44"/>
  <c r="A523" i="44"/>
  <c r="A522" i="44"/>
  <c r="A521" i="44"/>
  <c r="A520" i="44"/>
  <c r="A519" i="44"/>
  <c r="A518" i="44"/>
  <c r="A517" i="44"/>
  <c r="A516" i="44"/>
  <c r="A515" i="44"/>
  <c r="A514" i="44"/>
  <c r="A513" i="44"/>
  <c r="A512" i="44"/>
  <c r="A511" i="44"/>
  <c r="A510" i="44"/>
  <c r="A509" i="44"/>
  <c r="A508" i="44"/>
  <c r="A507" i="44"/>
  <c r="A506" i="44"/>
  <c r="A505" i="44"/>
  <c r="A504" i="44"/>
  <c r="A503" i="44"/>
  <c r="A502" i="44"/>
  <c r="A501" i="44"/>
  <c r="A500" i="44"/>
  <c r="A499" i="44"/>
  <c r="A498" i="44"/>
  <c r="A497" i="44"/>
  <c r="A496" i="44"/>
  <c r="A495" i="44"/>
  <c r="A494" i="44"/>
  <c r="A493" i="44"/>
  <c r="A492" i="44"/>
  <c r="A491" i="44"/>
  <c r="A490" i="44"/>
  <c r="A489" i="44"/>
  <c r="A488" i="44"/>
  <c r="A487" i="44"/>
  <c r="A486" i="44"/>
  <c r="A485" i="44"/>
  <c r="A484" i="44"/>
  <c r="A483" i="44"/>
  <c r="A482" i="44"/>
  <c r="A481" i="44"/>
  <c r="A480" i="44"/>
  <c r="A479" i="44"/>
  <c r="A478" i="44"/>
  <c r="A477" i="44"/>
  <c r="A476" i="44"/>
  <c r="A475" i="44"/>
  <c r="A474" i="44"/>
  <c r="A473" i="44"/>
  <c r="A472" i="44"/>
  <c r="A471" i="44"/>
  <c r="A470" i="44"/>
  <c r="A469" i="44"/>
  <c r="A468" i="44"/>
  <c r="A467" i="44"/>
  <c r="A466" i="44"/>
  <c r="A465" i="44"/>
  <c r="A464" i="44"/>
  <c r="A463" i="44"/>
  <c r="A462" i="44"/>
  <c r="A461" i="44"/>
  <c r="A460" i="44"/>
  <c r="A459" i="44"/>
  <c r="A458" i="44"/>
  <c r="A457" i="44"/>
  <c r="A456" i="44"/>
  <c r="A455" i="44"/>
  <c r="A454" i="44"/>
  <c r="A453" i="44"/>
  <c r="A452" i="44"/>
  <c r="A451" i="44"/>
  <c r="A450" i="44"/>
  <c r="A449" i="44"/>
  <c r="A448" i="44"/>
  <c r="A447" i="44"/>
  <c r="A446" i="44"/>
  <c r="A445" i="44"/>
  <c r="A444" i="44"/>
  <c r="A443" i="44"/>
  <c r="A442" i="44"/>
  <c r="A441" i="44"/>
  <c r="A440" i="44"/>
  <c r="A439" i="44"/>
  <c r="A438" i="44"/>
  <c r="A437" i="44"/>
  <c r="A436" i="44"/>
  <c r="A435" i="44"/>
  <c r="A434" i="44"/>
  <c r="A433" i="44"/>
  <c r="A432" i="44"/>
  <c r="A431" i="44"/>
  <c r="A430" i="44"/>
  <c r="A429" i="44"/>
  <c r="A428" i="44"/>
  <c r="A427" i="44"/>
  <c r="A426" i="44"/>
  <c r="A425" i="44"/>
  <c r="A424" i="44"/>
  <c r="A423" i="44"/>
  <c r="A422" i="44"/>
  <c r="A421" i="44"/>
  <c r="A420" i="44"/>
  <c r="A419" i="44"/>
  <c r="A418" i="44"/>
  <c r="A417" i="44"/>
  <c r="A416" i="44"/>
  <c r="A415" i="44"/>
  <c r="A414" i="44"/>
  <c r="A413" i="44"/>
  <c r="A412" i="44"/>
  <c r="A411" i="44"/>
  <c r="A410" i="44"/>
  <c r="A409" i="44"/>
  <c r="A408" i="44"/>
  <c r="A407" i="44"/>
  <c r="A406" i="44"/>
  <c r="A405" i="44"/>
  <c r="A404" i="44"/>
  <c r="A403" i="44"/>
  <c r="A402" i="44"/>
  <c r="A401" i="44"/>
  <c r="A400" i="44"/>
  <c r="A399" i="44"/>
  <c r="A398" i="44"/>
  <c r="A397" i="44"/>
  <c r="A396" i="44"/>
  <c r="A395" i="44"/>
  <c r="A394" i="44"/>
  <c r="A393" i="44"/>
  <c r="A392" i="44"/>
  <c r="A391" i="44"/>
  <c r="A390" i="44"/>
  <c r="A389" i="44"/>
  <c r="A388" i="44"/>
  <c r="A387" i="44"/>
  <c r="A386" i="44"/>
  <c r="A385" i="44"/>
  <c r="A384" i="44"/>
  <c r="A383" i="44"/>
  <c r="A382" i="44"/>
  <c r="A381" i="44"/>
  <c r="A380" i="44"/>
  <c r="A379" i="44"/>
  <c r="A378" i="44"/>
  <c r="A377" i="44"/>
  <c r="A376" i="44"/>
  <c r="A375" i="44"/>
  <c r="A374" i="44"/>
  <c r="A373" i="44"/>
  <c r="A372" i="44"/>
  <c r="A371" i="44"/>
  <c r="A370" i="44"/>
  <c r="A369" i="44"/>
  <c r="A368" i="44"/>
  <c r="A367" i="44"/>
  <c r="A366" i="44"/>
  <c r="A365" i="44"/>
  <c r="A364" i="44"/>
  <c r="A363" i="44"/>
  <c r="A362" i="44"/>
  <c r="A361" i="44"/>
  <c r="A360" i="44"/>
  <c r="A359" i="44"/>
  <c r="A358" i="44"/>
  <c r="A357" i="44"/>
  <c r="A356" i="44"/>
  <c r="A355" i="44"/>
  <c r="A354" i="44"/>
  <c r="A353" i="44"/>
  <c r="A352" i="44"/>
  <c r="A351" i="44"/>
  <c r="A350" i="44"/>
  <c r="A349" i="44"/>
  <c r="A348" i="44"/>
  <c r="A347" i="44"/>
  <c r="A346" i="44"/>
  <c r="A345" i="44"/>
  <c r="A344" i="44"/>
  <c r="A343" i="44"/>
  <c r="A342" i="44"/>
  <c r="A341" i="44"/>
  <c r="A340" i="44"/>
  <c r="A339" i="44"/>
  <c r="A338" i="44"/>
  <c r="A337" i="44"/>
  <c r="A336" i="44"/>
  <c r="A335" i="44"/>
  <c r="A334" i="44"/>
  <c r="A333" i="44"/>
  <c r="A332" i="44"/>
  <c r="A331" i="44"/>
  <c r="A330" i="44"/>
  <c r="A329" i="44"/>
  <c r="A328" i="44"/>
  <c r="A327" i="44"/>
  <c r="A326" i="44"/>
  <c r="A325" i="44"/>
  <c r="A324" i="44"/>
  <c r="A323" i="44"/>
  <c r="A322" i="44"/>
  <c r="A321" i="44"/>
  <c r="A320" i="44"/>
  <c r="A319" i="44"/>
  <c r="A318" i="44"/>
  <c r="A317" i="44"/>
  <c r="A316" i="44"/>
  <c r="A315" i="44"/>
  <c r="A314" i="44"/>
  <c r="A313" i="44"/>
  <c r="A312" i="44"/>
  <c r="A311" i="44"/>
  <c r="A310" i="44"/>
  <c r="A309" i="44"/>
  <c r="A308" i="44"/>
  <c r="A307" i="44"/>
  <c r="A306" i="44"/>
  <c r="A305" i="44"/>
  <c r="A304" i="44"/>
  <c r="A303" i="44"/>
  <c r="A302" i="44"/>
  <c r="A301" i="44"/>
  <c r="A300" i="44"/>
  <c r="A299" i="44"/>
  <c r="A298" i="44"/>
  <c r="A297" i="44"/>
  <c r="A296" i="44"/>
  <c r="A295" i="44"/>
  <c r="A294" i="44"/>
  <c r="A293" i="44"/>
  <c r="A292" i="44"/>
  <c r="A291" i="44"/>
  <c r="A290" i="44"/>
  <c r="A289" i="44"/>
  <c r="A288" i="44"/>
  <c r="A287" i="44"/>
  <c r="A286" i="44"/>
  <c r="A285" i="44"/>
  <c r="A284" i="44"/>
  <c r="A283" i="44"/>
  <c r="A282" i="44"/>
  <c r="A281" i="44"/>
  <c r="A280" i="44"/>
  <c r="A279" i="44"/>
  <c r="A278" i="44"/>
  <c r="A277" i="44"/>
  <c r="A276" i="44"/>
  <c r="A275" i="44"/>
  <c r="A274" i="44"/>
  <c r="A273" i="44"/>
  <c r="A272" i="44"/>
  <c r="A271" i="44"/>
  <c r="A270" i="44"/>
  <c r="A269" i="44"/>
  <c r="A268" i="44"/>
  <c r="A267" i="44"/>
  <c r="A266" i="44"/>
  <c r="A265" i="44"/>
  <c r="A264" i="44"/>
  <c r="A263" i="44"/>
  <c r="A262" i="44"/>
  <c r="A261" i="44"/>
  <c r="A260" i="44"/>
  <c r="A259" i="44"/>
  <c r="A258" i="44"/>
  <c r="A257" i="44"/>
  <c r="A256" i="44"/>
  <c r="A255" i="44"/>
  <c r="A254" i="44"/>
  <c r="A253" i="44"/>
  <c r="A252" i="44"/>
  <c r="A251" i="44"/>
  <c r="A250" i="44"/>
  <c r="A249" i="44"/>
  <c r="A248" i="44"/>
  <c r="A247" i="44"/>
  <c r="A246" i="44"/>
  <c r="A245" i="44"/>
  <c r="A244" i="44"/>
  <c r="A243" i="44"/>
  <c r="A242" i="44"/>
  <c r="A241" i="44"/>
  <c r="A240" i="44"/>
  <c r="A239" i="44"/>
  <c r="A238" i="44"/>
  <c r="A237" i="44"/>
  <c r="A236" i="44"/>
  <c r="A235" i="44"/>
  <c r="A234" i="44"/>
  <c r="A233" i="44"/>
  <c r="A232" i="44"/>
  <c r="A231" i="44"/>
  <c r="A230" i="44"/>
  <c r="A229" i="44"/>
  <c r="A228" i="44"/>
  <c r="A227" i="44"/>
  <c r="A226" i="44"/>
  <c r="A225" i="44"/>
  <c r="A224" i="44"/>
  <c r="A223" i="44"/>
  <c r="A222" i="44"/>
  <c r="A221" i="44"/>
  <c r="A220" i="44"/>
  <c r="A219" i="44"/>
  <c r="A218" i="44"/>
  <c r="A217" i="44"/>
  <c r="A216" i="44"/>
  <c r="A215" i="44"/>
  <c r="A214" i="44"/>
  <c r="A213" i="44"/>
  <c r="A212" i="44"/>
  <c r="A211" i="44"/>
  <c r="A210" i="44"/>
  <c r="A209" i="44"/>
  <c r="A208" i="44"/>
  <c r="A207" i="44"/>
  <c r="A206" i="44"/>
  <c r="A205" i="44"/>
  <c r="A204" i="44"/>
  <c r="A203" i="44"/>
  <c r="A202" i="44"/>
  <c r="A201" i="44"/>
  <c r="A200" i="44"/>
  <c r="A199" i="44"/>
  <c r="A198" i="44"/>
  <c r="A197" i="44"/>
  <c r="A196" i="44"/>
  <c r="A195" i="44"/>
  <c r="A194" i="44"/>
  <c r="A193" i="44"/>
  <c r="A192" i="44"/>
  <c r="A191" i="44"/>
  <c r="A190" i="44"/>
  <c r="A189" i="44"/>
  <c r="A188" i="44"/>
  <c r="A187" i="44"/>
  <c r="A186" i="44"/>
  <c r="A185" i="44"/>
  <c r="A184" i="44"/>
  <c r="A183" i="44"/>
  <c r="A182" i="44"/>
  <c r="A181" i="44"/>
  <c r="A180" i="44"/>
  <c r="A179" i="44"/>
  <c r="A178" i="44"/>
  <c r="A177" i="44"/>
  <c r="A176" i="44"/>
  <c r="A175" i="44"/>
  <c r="A174" i="44"/>
  <c r="A173" i="44"/>
  <c r="A172" i="44"/>
  <c r="A171" i="44"/>
  <c r="A170" i="44"/>
  <c r="A169" i="44"/>
  <c r="A168" i="44"/>
  <c r="A167" i="44"/>
  <c r="A166" i="44"/>
  <c r="A165" i="44"/>
  <c r="A164" i="44"/>
  <c r="A163" i="44"/>
  <c r="A162" i="44"/>
  <c r="A161" i="44"/>
  <c r="A160" i="44"/>
  <c r="A159" i="44"/>
  <c r="A158" i="44"/>
  <c r="A157" i="44"/>
  <c r="A156" i="44"/>
  <c r="A155" i="44"/>
  <c r="A154" i="44"/>
  <c r="A153" i="44"/>
  <c r="A152" i="44"/>
  <c r="A151" i="44"/>
  <c r="A150" i="44"/>
  <c r="A149" i="44"/>
  <c r="A148" i="44"/>
  <c r="A147" i="44"/>
  <c r="A146" i="44"/>
  <c r="A145" i="44"/>
  <c r="A144" i="44"/>
  <c r="A143" i="44"/>
  <c r="A142" i="44"/>
  <c r="A141" i="44"/>
  <c r="A140" i="44"/>
  <c r="A139" i="44"/>
  <c r="A138" i="44"/>
  <c r="A137" i="44"/>
  <c r="A136" i="44"/>
  <c r="A135" i="44"/>
  <c r="A134" i="44"/>
  <c r="A133" i="44"/>
  <c r="A132" i="44"/>
  <c r="A131" i="44"/>
  <c r="A130" i="44"/>
  <c r="A129" i="44"/>
  <c r="A128" i="44"/>
  <c r="A127" i="44"/>
  <c r="A126" i="44"/>
  <c r="A125" i="44"/>
  <c r="A124" i="44"/>
  <c r="A123" i="44"/>
  <c r="A122" i="44"/>
  <c r="A121" i="44"/>
  <c r="A120" i="44"/>
  <c r="A119" i="44"/>
  <c r="A118" i="44"/>
  <c r="A117" i="44"/>
  <c r="A116" i="44"/>
  <c r="A115" i="44"/>
  <c r="A114" i="44"/>
  <c r="A113" i="44"/>
  <c r="A112" i="44"/>
  <c r="A111" i="44"/>
  <c r="A110" i="44"/>
  <c r="A109" i="44"/>
  <c r="A108" i="44"/>
  <c r="A107" i="44"/>
  <c r="A106" i="44"/>
  <c r="A105" i="44"/>
  <c r="A104" i="44"/>
  <c r="A103" i="44"/>
  <c r="A102" i="44"/>
  <c r="A101" i="44"/>
  <c r="A100" i="44"/>
  <c r="A99" i="44"/>
  <c r="A98" i="44"/>
  <c r="A97" i="44"/>
  <c r="A96" i="44"/>
  <c r="A95" i="44"/>
  <c r="A94" i="44"/>
  <c r="A93" i="44"/>
  <c r="A92" i="44"/>
  <c r="A91" i="44"/>
  <c r="A90" i="44"/>
  <c r="A89" i="44"/>
  <c r="A88" i="44"/>
  <c r="A87" i="44"/>
  <c r="A86" i="44"/>
  <c r="A85" i="44"/>
  <c r="A84" i="44"/>
  <c r="A83" i="44"/>
  <c r="A82" i="44"/>
  <c r="A81" i="44"/>
  <c r="A80" i="44"/>
  <c r="A79" i="44"/>
  <c r="A78" i="44"/>
  <c r="A77" i="44"/>
  <c r="A76" i="44"/>
  <c r="A75" i="44"/>
  <c r="A74" i="44"/>
  <c r="A73" i="44"/>
  <c r="A72" i="44"/>
  <c r="A71" i="44"/>
  <c r="A70" i="44"/>
  <c r="A69" i="44"/>
  <c r="A68" i="44"/>
  <c r="A67" i="44"/>
  <c r="A66" i="44"/>
  <c r="A65" i="44"/>
  <c r="A64" i="44"/>
  <c r="A63" i="44"/>
  <c r="A62" i="44"/>
  <c r="A61" i="44"/>
  <c r="A60" i="44"/>
  <c r="A59" i="44"/>
  <c r="A58" i="44"/>
  <c r="A57" i="44"/>
  <c r="A56" i="44"/>
  <c r="A55" i="44"/>
  <c r="A54" i="44"/>
  <c r="A53" i="44"/>
  <c r="A52" i="44"/>
  <c r="A51" i="44"/>
  <c r="A50" i="44"/>
  <c r="A49" i="44"/>
  <c r="A48" i="44"/>
  <c r="A47" i="44"/>
  <c r="A46" i="44"/>
  <c r="A45" i="44"/>
  <c r="A44" i="44"/>
  <c r="A43" i="44"/>
  <c r="A42" i="44"/>
  <c r="A41" i="44"/>
  <c r="A40" i="44"/>
  <c r="A39" i="44"/>
  <c r="A38" i="44"/>
  <c r="A37" i="44"/>
  <c r="D36" i="44"/>
  <c r="E36" i="44" s="1"/>
  <c r="F36" i="44" s="1"/>
  <c r="A36" i="44"/>
  <c r="B12" i="44"/>
  <c r="C11" i="44"/>
  <c r="C7" i="44"/>
  <c r="C5" i="44"/>
  <c r="C124" i="44" l="1"/>
  <c r="C255" i="44"/>
  <c r="C501" i="44"/>
  <c r="C49" i="44"/>
  <c r="C193" i="44"/>
  <c r="C198" i="44"/>
  <c r="C230" i="44"/>
  <c r="C257" i="44"/>
  <c r="C51" i="44"/>
  <c r="C61" i="44"/>
  <c r="C129" i="44"/>
  <c r="C172" i="44"/>
  <c r="C240" i="44"/>
  <c r="C566" i="44"/>
  <c r="C105" i="44"/>
  <c r="C116" i="44"/>
  <c r="C156" i="44"/>
  <c r="C48" i="44"/>
  <c r="C91" i="44"/>
  <c r="C108" i="44"/>
  <c r="C155" i="44"/>
  <c r="C253" i="44"/>
  <c r="C60" i="44"/>
  <c r="C81" i="44"/>
  <c r="C97" i="44"/>
  <c r="C114" i="44"/>
  <c r="C119" i="44"/>
  <c r="C349" i="44"/>
  <c r="C824" i="44"/>
  <c r="C503" i="44"/>
  <c r="C389" i="44"/>
  <c r="C638" i="44"/>
  <c r="C227" i="44"/>
  <c r="C364" i="44"/>
  <c r="C173" i="44"/>
  <c r="C267" i="44"/>
  <c r="C76" i="44"/>
  <c r="C491" i="44"/>
  <c r="C65" i="44"/>
  <c r="C142" i="44"/>
  <c r="C266" i="44"/>
  <c r="C239" i="44"/>
  <c r="C101" i="44"/>
  <c r="C404" i="44"/>
  <c r="C550" i="44"/>
  <c r="C372" i="44"/>
  <c r="B28" i="39"/>
  <c r="C28" i="39"/>
  <c r="D28" i="39"/>
  <c r="B29" i="39"/>
  <c r="C29" i="39"/>
  <c r="D29" i="39"/>
  <c r="B30" i="39"/>
  <c r="C30" i="39"/>
  <c r="D30" i="39"/>
  <c r="B31" i="39"/>
  <c r="C31" i="39"/>
  <c r="D31" i="39"/>
  <c r="B32" i="39"/>
  <c r="C32" i="39"/>
  <c r="D32" i="39"/>
  <c r="B33" i="39"/>
  <c r="C33" i="39"/>
  <c r="D33" i="39"/>
  <c r="B34" i="39"/>
  <c r="C34" i="39"/>
  <c r="D34" i="39"/>
  <c r="B35" i="39"/>
  <c r="C35" i="39"/>
  <c r="D35" i="39"/>
  <c r="B36" i="39"/>
  <c r="C36" i="39"/>
  <c r="D36" i="39"/>
  <c r="B37" i="39"/>
  <c r="C37" i="39"/>
  <c r="D37" i="39"/>
  <c r="B38" i="39"/>
  <c r="C38" i="39"/>
  <c r="D38" i="39"/>
  <c r="B39" i="39"/>
  <c r="C39" i="39"/>
  <c r="D39" i="39"/>
  <c r="B40" i="39"/>
  <c r="C40" i="39"/>
  <c r="D40" i="39"/>
  <c r="B41" i="39"/>
  <c r="C41" i="39"/>
  <c r="D41" i="39"/>
  <c r="B42" i="39"/>
  <c r="C42" i="39"/>
  <c r="D42" i="39"/>
  <c r="B43" i="39"/>
  <c r="C43" i="39"/>
  <c r="D43" i="39"/>
  <c r="B44" i="39"/>
  <c r="C44" i="39"/>
  <c r="D44" i="39"/>
  <c r="B45" i="39"/>
  <c r="C45" i="39"/>
  <c r="D45" i="39"/>
  <c r="B46" i="39"/>
  <c r="C46" i="39"/>
  <c r="D46" i="39"/>
  <c r="B47" i="39"/>
  <c r="C47" i="39"/>
  <c r="D47" i="39"/>
  <c r="C27" i="39"/>
  <c r="D27" i="39"/>
  <c r="B27" i="39"/>
  <c r="D255" i="44" l="1"/>
  <c r="E255" i="44" s="1"/>
  <c r="F255" i="44" s="1"/>
  <c r="D550" i="44"/>
  <c r="E550" i="44" s="1"/>
  <c r="F550" i="44" s="1"/>
  <c r="D638" i="44"/>
  <c r="E638" i="44" s="1"/>
  <c r="F638" i="44" s="1"/>
  <c r="D503" i="44"/>
  <c r="E503" i="44" s="1"/>
  <c r="F503" i="44" s="1"/>
  <c r="D129" i="44"/>
  <c r="E129" i="44" s="1"/>
  <c r="F129" i="44" s="1"/>
  <c r="D49" i="44"/>
  <c r="E49" i="44" s="1"/>
  <c r="F49" i="44" s="1"/>
  <c r="D501" i="44"/>
  <c r="E501" i="44" s="1"/>
  <c r="F501" i="44" s="1"/>
  <c r="D491" i="44"/>
  <c r="E491" i="44" s="1"/>
  <c r="F491" i="44" s="1"/>
  <c r="D108" i="44"/>
  <c r="E108" i="44" s="1"/>
  <c r="F108" i="44" s="1"/>
  <c r="D156" i="44"/>
  <c r="E156" i="44" s="1"/>
  <c r="F156" i="44" s="1"/>
  <c r="D566" i="44"/>
  <c r="E566" i="44" s="1"/>
  <c r="F566" i="44" s="1"/>
  <c r="D240" i="44"/>
  <c r="E240" i="44" s="1"/>
  <c r="F240" i="44" s="1"/>
  <c r="D404" i="44"/>
  <c r="E404" i="44" s="1"/>
  <c r="F404" i="44" s="1"/>
  <c r="D266" i="44"/>
  <c r="E266" i="44" s="1"/>
  <c r="F266" i="44" s="1"/>
  <c r="D824" i="44"/>
  <c r="E824" i="44" s="1"/>
  <c r="F824" i="44" s="1"/>
  <c r="D119" i="44"/>
  <c r="E119" i="44" s="1"/>
  <c r="F119" i="44" s="1"/>
  <c r="D60" i="44"/>
  <c r="E60" i="44" s="1"/>
  <c r="F60" i="44" s="1"/>
  <c r="D91" i="44"/>
  <c r="E91" i="44" s="1"/>
  <c r="F91" i="44" s="1"/>
  <c r="D227" i="44"/>
  <c r="E227" i="44" s="1"/>
  <c r="F227" i="44" s="1"/>
  <c r="D81" i="44"/>
  <c r="E81" i="44" s="1"/>
  <c r="F81" i="44" s="1"/>
  <c r="D76" i="44"/>
  <c r="E76" i="44" s="1"/>
  <c r="F76" i="44" s="1"/>
  <c r="D116" i="44"/>
  <c r="E116" i="44" s="1"/>
  <c r="F116" i="44" s="1"/>
  <c r="D230" i="44"/>
  <c r="E230" i="44" s="1"/>
  <c r="F230" i="44" s="1"/>
  <c r="D97" i="44"/>
  <c r="E97" i="44" s="1"/>
  <c r="F97" i="44" s="1"/>
  <c r="D61" i="44"/>
  <c r="E61" i="44" s="1"/>
  <c r="F61" i="44" s="1"/>
  <c r="D198" i="44"/>
  <c r="E198" i="44" s="1"/>
  <c r="F198" i="44" s="1"/>
  <c r="D124" i="44"/>
  <c r="E124" i="44" s="1"/>
  <c r="F124" i="44" s="1"/>
  <c r="D173" i="44"/>
  <c r="E173" i="44" s="1"/>
  <c r="F173" i="44" s="1"/>
  <c r="D155" i="44"/>
  <c r="E155" i="44" s="1"/>
  <c r="F155" i="44" s="1"/>
  <c r="D51" i="44"/>
  <c r="E51" i="44" s="1"/>
  <c r="F51" i="44" s="1"/>
  <c r="D193" i="44"/>
  <c r="E193" i="44" s="1"/>
  <c r="F193" i="44" s="1"/>
  <c r="D389" i="44"/>
  <c r="E389" i="44" s="1"/>
  <c r="F389" i="44" s="1"/>
  <c r="D257" i="44"/>
  <c r="E257" i="44" s="1"/>
  <c r="F257" i="44" s="1"/>
  <c r="D239" i="44"/>
  <c r="E239" i="44" s="1"/>
  <c r="F239" i="44" s="1"/>
  <c r="D267" i="44"/>
  <c r="E267" i="44" s="1"/>
  <c r="F267" i="44" s="1"/>
  <c r="D114" i="44"/>
  <c r="E114" i="44" s="1"/>
  <c r="F114" i="44" s="1"/>
  <c r="D142" i="44"/>
  <c r="E142" i="44" s="1"/>
  <c r="F142" i="44" s="1"/>
  <c r="D253" i="44"/>
  <c r="E253" i="44" s="1"/>
  <c r="F253" i="44" s="1"/>
  <c r="D48" i="44"/>
  <c r="E48" i="44" s="1"/>
  <c r="F48" i="44" s="1"/>
  <c r="D372" i="44"/>
  <c r="E372" i="44" s="1"/>
  <c r="F372" i="44" s="1"/>
  <c r="D101" i="44"/>
  <c r="E101" i="44" s="1"/>
  <c r="F101" i="44" s="1"/>
  <c r="D65" i="44"/>
  <c r="E65" i="44" s="1"/>
  <c r="F65" i="44" s="1"/>
  <c r="D364" i="44"/>
  <c r="E364" i="44" s="1"/>
  <c r="F364" i="44" s="1"/>
  <c r="D349" i="44"/>
  <c r="E349" i="44" s="1"/>
  <c r="F349" i="44" s="1"/>
  <c r="D105" i="44"/>
  <c r="E105" i="44" s="1"/>
  <c r="F105" i="44" s="1"/>
  <c r="D172" i="44"/>
  <c r="E172" i="44" s="1"/>
  <c r="F172" i="44" s="1"/>
  <c r="C1174" i="44"/>
  <c r="C104" i="44"/>
  <c r="C290" i="44"/>
  <c r="C95" i="44"/>
  <c r="C359" i="44"/>
  <c r="C56" i="44"/>
  <c r="C413" i="44"/>
  <c r="C66" i="44"/>
  <c r="C170" i="44"/>
  <c r="C63" i="44"/>
  <c r="C308" i="44"/>
  <c r="C354" i="44"/>
  <c r="C204" i="44"/>
  <c r="C506" i="44"/>
  <c r="C115" i="44"/>
  <c r="C535" i="44"/>
  <c r="C376" i="44"/>
  <c r="C424" i="44"/>
  <c r="C228" i="44"/>
  <c r="C611" i="44"/>
  <c r="C755" i="44"/>
  <c r="C127" i="44"/>
  <c r="C1536" i="44"/>
  <c r="C274" i="44"/>
  <c r="C168" i="44"/>
  <c r="C132" i="44"/>
  <c r="C163" i="44"/>
  <c r="C458" i="44"/>
  <c r="C394" i="44"/>
  <c r="C167" i="44"/>
  <c r="C392" i="44"/>
  <c r="C370" i="44"/>
  <c r="C37" i="44"/>
  <c r="D37" i="44" s="1"/>
  <c r="C437" i="44"/>
  <c r="C151" i="44"/>
  <c r="C795" i="44"/>
  <c r="C657" i="44"/>
  <c r="C296" i="44"/>
  <c r="C625" i="44"/>
  <c r="C421" i="44"/>
  <c r="C285" i="44"/>
  <c r="C328" i="44"/>
  <c r="C88" i="44"/>
  <c r="C819" i="44"/>
  <c r="C99" i="44"/>
  <c r="C515" i="44"/>
  <c r="C1367" i="44"/>
  <c r="C453" i="44"/>
  <c r="C120" i="44"/>
  <c r="C188" i="44"/>
  <c r="C125" i="44"/>
  <c r="C190" i="44"/>
  <c r="C620" i="44"/>
  <c r="C299" i="44"/>
  <c r="C499" i="44"/>
  <c r="C817" i="44"/>
  <c r="C476" i="44"/>
  <c r="C553" i="44"/>
  <c r="C532" i="44"/>
  <c r="C71" i="44"/>
  <c r="C232" i="44"/>
  <c r="C1530" i="44"/>
  <c r="C46" i="44"/>
  <c r="C357" i="44"/>
  <c r="C1444" i="44"/>
  <c r="C360" i="44"/>
  <c r="C244" i="44"/>
  <c r="C226" i="44"/>
  <c r="C195" i="44"/>
  <c r="C522" i="44"/>
  <c r="C686" i="44"/>
  <c r="C527" i="44"/>
  <c r="C62" i="44"/>
  <c r="C761" i="44"/>
  <c r="C377" i="44"/>
  <c r="C160" i="44"/>
  <c r="C763" i="44"/>
  <c r="C158" i="44"/>
  <c r="C834" i="44"/>
  <c r="C336" i="44"/>
  <c r="C98" i="44"/>
  <c r="C263" i="44"/>
  <c r="C185" i="44"/>
  <c r="C621" i="44"/>
  <c r="C199" i="44"/>
  <c r="C159" i="44"/>
  <c r="C117" i="44"/>
  <c r="C1418" i="44"/>
  <c r="C180" i="44"/>
  <c r="C248" i="44"/>
  <c r="C1086" i="44"/>
  <c r="C498" i="44"/>
  <c r="C811" i="44"/>
  <c r="C298" i="44"/>
  <c r="C822" i="44"/>
  <c r="C231" i="44"/>
  <c r="C131" i="44"/>
  <c r="C69" i="44"/>
  <c r="C555" i="44"/>
  <c r="C836" i="44"/>
  <c r="C264" i="44"/>
  <c r="C352" i="44"/>
  <c r="C1081" i="44"/>
  <c r="C1073" i="44"/>
  <c r="C721" i="44"/>
  <c r="C178" i="44"/>
  <c r="C121" i="44"/>
  <c r="C40" i="44"/>
  <c r="C831" i="44"/>
  <c r="C545" i="44"/>
  <c r="C194" i="44"/>
  <c r="C754" i="44"/>
  <c r="C393" i="44"/>
  <c r="C1349" i="44"/>
  <c r="C710" i="44"/>
  <c r="C1091" i="44"/>
  <c r="C652" i="44"/>
  <c r="C670" i="44"/>
  <c r="C276" i="44"/>
  <c r="C568" i="44"/>
  <c r="C373" i="44"/>
  <c r="C1070" i="44"/>
  <c r="C517" i="44"/>
  <c r="C85" i="44"/>
  <c r="C626" i="44"/>
  <c r="C972" i="44"/>
  <c r="C1118" i="44"/>
  <c r="C973" i="44"/>
  <c r="C1239" i="44"/>
  <c r="C436" i="44"/>
  <c r="C435" i="44"/>
  <c r="C208" i="44"/>
  <c r="C1355" i="44"/>
  <c r="C488" i="44"/>
  <c r="C418" i="44"/>
  <c r="C767" i="44"/>
  <c r="C53" i="44"/>
  <c r="C596" i="44"/>
  <c r="C94" i="44"/>
  <c r="C558" i="44"/>
  <c r="C122" i="44"/>
  <c r="C306" i="44"/>
  <c r="C511" i="44"/>
  <c r="C278" i="44"/>
  <c r="C72" i="44"/>
  <c r="C182" i="44"/>
  <c r="C930" i="44"/>
  <c r="C493" i="44"/>
  <c r="C450" i="44"/>
  <c r="C552" i="44"/>
  <c r="C205" i="44"/>
  <c r="C103" i="44"/>
  <c r="C636" i="44"/>
  <c r="C704" i="44"/>
  <c r="C401" i="44"/>
  <c r="C343" i="44"/>
  <c r="C77" i="44"/>
  <c r="C126" i="44"/>
  <c r="C1057" i="44"/>
  <c r="C148" i="44"/>
  <c r="C338" i="44"/>
  <c r="C521" i="44"/>
  <c r="C955" i="44"/>
  <c r="C1460" i="44"/>
  <c r="C261" i="44"/>
  <c r="C55" i="44"/>
  <c r="C880" i="44"/>
  <c r="C200" i="44"/>
  <c r="C112" i="44"/>
  <c r="C1268" i="44"/>
  <c r="C196" i="44"/>
  <c r="C405" i="44"/>
  <c r="C110" i="44"/>
  <c r="C147" i="44"/>
  <c r="C45" i="44"/>
  <c r="C927" i="44"/>
  <c r="C832" i="44"/>
  <c r="C271" i="44"/>
  <c r="C259" i="44"/>
  <c r="C1085" i="44"/>
  <c r="C820" i="44"/>
  <c r="C520" i="44"/>
  <c r="C269" i="44"/>
  <c r="C220" i="44"/>
  <c r="C1335" i="44"/>
  <c r="C1238" i="44"/>
  <c r="C477" i="44"/>
  <c r="C540" i="44"/>
  <c r="C375" i="44"/>
  <c r="C243" i="44"/>
  <c r="C428" i="44"/>
  <c r="C624" i="44"/>
  <c r="C757" i="44"/>
  <c r="C519" i="44"/>
  <c r="C47" i="44"/>
  <c r="C135" i="44"/>
  <c r="C41" i="44"/>
  <c r="C410" i="44"/>
  <c r="C309" i="44"/>
  <c r="C577" i="44"/>
  <c r="C842" i="44"/>
  <c r="C39" i="44"/>
  <c r="C280" i="44"/>
  <c r="C217" i="44"/>
  <c r="C963" i="44"/>
  <c r="C669" i="44"/>
  <c r="C1099" i="44"/>
  <c r="C588" i="44"/>
  <c r="C826" i="44"/>
  <c r="C386" i="44"/>
  <c r="C1087" i="44"/>
  <c r="C1143" i="44"/>
  <c r="C322" i="44"/>
  <c r="C753" i="44"/>
  <c r="C330" i="44"/>
  <c r="C1423" i="44"/>
  <c r="C312" i="44"/>
  <c r="C1445" i="44"/>
  <c r="C268" i="44"/>
  <c r="C191" i="44"/>
  <c r="C225" i="44"/>
  <c r="C600" i="44"/>
  <c r="C840" i="44"/>
  <c r="C765" i="44"/>
  <c r="C282" i="44"/>
  <c r="C1262" i="44"/>
  <c r="C1514" i="44"/>
  <c r="C589" i="44"/>
  <c r="C584" i="44"/>
  <c r="C140" i="44"/>
  <c r="C123" i="44"/>
  <c r="C541" i="44"/>
  <c r="C465" i="44"/>
  <c r="C472" i="44"/>
  <c r="C590" i="44"/>
  <c r="C440" i="44"/>
  <c r="C1439" i="44"/>
  <c r="C106" i="44"/>
  <c r="C698" i="44"/>
  <c r="C445" i="44"/>
  <c r="C237" i="44"/>
  <c r="C1274" i="44"/>
  <c r="C381" i="44"/>
  <c r="C325" i="44"/>
  <c r="C805" i="44"/>
  <c r="C58" i="44"/>
  <c r="C363" i="44"/>
  <c r="C1490" i="44"/>
  <c r="C633" i="44"/>
  <c r="C1165" i="44"/>
  <c r="C1481" i="44"/>
  <c r="C1168" i="44"/>
  <c r="C655" i="44"/>
  <c r="C894" i="44"/>
  <c r="C1475" i="44"/>
  <c r="C1152" i="44"/>
  <c r="C948" i="44"/>
  <c r="C485" i="44"/>
  <c r="C585" i="44"/>
  <c r="C1198" i="44"/>
  <c r="C272" i="44"/>
  <c r="C1344" i="44"/>
  <c r="C548" i="44"/>
  <c r="C275" i="44"/>
  <c r="C341" i="44"/>
  <c r="C1185" i="44"/>
  <c r="C1036" i="44"/>
  <c r="C1507" i="44"/>
  <c r="C1380" i="44"/>
  <c r="C962" i="44"/>
  <c r="C1094" i="44"/>
  <c r="C798" i="44"/>
  <c r="C968" i="44"/>
  <c r="C1160" i="44"/>
  <c r="C895" i="44"/>
  <c r="C1138" i="44"/>
  <c r="C877" i="44"/>
  <c r="C113" i="44"/>
  <c r="C982" i="44"/>
  <c r="C574" i="44"/>
  <c r="C746" i="44"/>
  <c r="C1133" i="44"/>
  <c r="C1123" i="44"/>
  <c r="C846" i="44"/>
  <c r="C864" i="44"/>
  <c r="C1188" i="44"/>
  <c r="C143" i="44"/>
  <c r="C1054" i="44"/>
  <c r="C162" i="44"/>
  <c r="C289" i="44"/>
  <c r="C837" i="44"/>
  <c r="C1244" i="44"/>
  <c r="C1337" i="44"/>
  <c r="C936" i="44"/>
  <c r="C827" i="44"/>
  <c r="C694" i="44"/>
  <c r="C1300" i="44"/>
  <c r="C1072" i="44"/>
  <c r="C579" i="44"/>
  <c r="C1516" i="44"/>
  <c r="C976" i="44"/>
  <c r="C1258" i="44"/>
  <c r="C1021" i="44"/>
  <c r="C1195" i="44"/>
  <c r="C260" i="44"/>
  <c r="C79" i="44"/>
  <c r="C93" i="44"/>
  <c r="C950" i="44"/>
  <c r="C779" i="44"/>
  <c r="C933" i="44"/>
  <c r="C777" i="44"/>
  <c r="C628" i="44"/>
  <c r="C537" i="44"/>
  <c r="C1491" i="44"/>
  <c r="C654" i="44"/>
  <c r="C334" i="44"/>
  <c r="C682" i="44"/>
  <c r="C518" i="44"/>
  <c r="C801" i="44"/>
  <c r="C1376" i="44"/>
  <c r="C1009" i="44"/>
  <c r="C592" i="44"/>
  <c r="C187" i="44"/>
  <c r="C301" i="44"/>
  <c r="C1479" i="44"/>
  <c r="C1246" i="44"/>
  <c r="C758" i="44"/>
  <c r="C1498" i="44"/>
  <c r="C1346" i="44"/>
  <c r="C1356" i="44"/>
  <c r="C829" i="44"/>
  <c r="C648" i="44"/>
  <c r="C38" i="44"/>
  <c r="C1411" i="44"/>
  <c r="C1452" i="44"/>
  <c r="C974" i="44"/>
  <c r="C1523" i="44"/>
  <c r="C492" i="44"/>
  <c r="C161" i="44"/>
  <c r="C1167" i="44"/>
  <c r="C1341" i="44"/>
  <c r="C1230" i="44"/>
  <c r="C702" i="44"/>
  <c r="C646" i="44"/>
  <c r="C890" i="44"/>
  <c r="C1495" i="44"/>
  <c r="C1154" i="44"/>
  <c r="C1173" i="44"/>
  <c r="C1092" i="44"/>
  <c r="C1121" i="44"/>
  <c r="C1128" i="44"/>
  <c r="C1008" i="44"/>
  <c r="C111" i="44"/>
  <c r="C1354" i="44"/>
  <c r="C641" i="44"/>
  <c r="C288" i="44"/>
  <c r="C726" i="44"/>
  <c r="C821" i="44"/>
  <c r="C883" i="44"/>
  <c r="C569" i="44"/>
  <c r="C456" i="44"/>
  <c r="C202" i="44"/>
  <c r="C1461" i="44"/>
  <c r="C847" i="44"/>
  <c r="C96" i="44"/>
  <c r="C750" i="44"/>
  <c r="C1247" i="44"/>
  <c r="C256" i="44"/>
  <c r="C1419" i="44"/>
  <c r="C50" i="44"/>
  <c r="C1213" i="44"/>
  <c r="C667" i="44"/>
  <c r="C1397" i="44"/>
  <c r="C617" i="44"/>
  <c r="C457" i="44"/>
  <c r="C348" i="44"/>
  <c r="C637" i="44"/>
  <c r="C295" i="44"/>
  <c r="C852" i="44"/>
  <c r="C176" i="44"/>
  <c r="C1242" i="44"/>
  <c r="C1076" i="44"/>
  <c r="C806" i="44"/>
  <c r="C775" i="44"/>
  <c r="C365" i="44"/>
  <c r="C1170" i="44"/>
  <c r="C1253" i="44"/>
  <c r="C1039" i="44"/>
  <c r="C914" i="44"/>
  <c r="C875" i="44"/>
  <c r="C701" i="44"/>
  <c r="C629" i="44"/>
  <c r="C1509" i="44"/>
  <c r="C1059" i="44"/>
  <c r="C1441" i="44"/>
  <c r="C1106" i="44"/>
  <c r="C672" i="44"/>
  <c r="C1484" i="44"/>
  <c r="C605" i="44"/>
  <c r="C44" i="44"/>
  <c r="C109" i="44"/>
  <c r="C782" i="44"/>
  <c r="C211" i="44"/>
  <c r="C100" i="44"/>
  <c r="C214" i="44"/>
  <c r="C971" i="44"/>
  <c r="C681" i="44"/>
  <c r="C496" i="44"/>
  <c r="C145" i="44"/>
  <c r="C1279" i="44"/>
  <c r="C1324" i="44"/>
  <c r="C1042" i="44"/>
  <c r="C868" i="44"/>
  <c r="C1140" i="44"/>
  <c r="C139" i="44"/>
  <c r="C371" i="44"/>
  <c r="C946" i="44"/>
  <c r="C899" i="44"/>
  <c r="C707" i="44"/>
  <c r="C1182" i="44"/>
  <c r="C277" i="44"/>
  <c r="C128" i="44"/>
  <c r="C1535" i="44"/>
  <c r="C1221" i="44"/>
  <c r="C1102" i="44"/>
  <c r="C1038" i="44"/>
  <c r="C475" i="44"/>
  <c r="C1429" i="44"/>
  <c r="C1428" i="44"/>
  <c r="C1424" i="44"/>
  <c r="C1519" i="44"/>
  <c r="C1309" i="44"/>
  <c r="C762" i="44"/>
  <c r="C862" i="44"/>
  <c r="C1222" i="44"/>
  <c r="C964" i="44"/>
  <c r="C814" i="44"/>
  <c r="C70" i="44"/>
  <c r="C1014" i="44"/>
  <c r="C981" i="44"/>
  <c r="C1156" i="44"/>
  <c r="C995" i="44"/>
  <c r="C1025" i="44"/>
  <c r="C481" i="44"/>
  <c r="C570" i="44"/>
  <c r="C92" i="44"/>
  <c r="C1010" i="44"/>
  <c r="C1370" i="44"/>
  <c r="C293" i="44"/>
  <c r="C1206" i="44"/>
  <c r="C59" i="44"/>
  <c r="C1299" i="44"/>
  <c r="C1090" i="44"/>
  <c r="C582" i="44"/>
  <c r="C803" i="44"/>
  <c r="C735" i="44"/>
  <c r="C1149" i="44"/>
  <c r="C1226" i="44"/>
  <c r="C1409" i="44"/>
  <c r="C901" i="44"/>
  <c r="C790" i="44"/>
  <c r="C1137" i="44"/>
  <c r="C1066" i="44"/>
  <c r="C1245" i="44"/>
  <c r="C1127" i="44"/>
  <c r="C1532" i="44"/>
  <c r="C1512" i="44"/>
  <c r="C949" i="44"/>
  <c r="C869" i="44"/>
  <c r="C743" i="44"/>
  <c r="C514" i="44"/>
  <c r="C313" i="44"/>
  <c r="C561" i="44"/>
  <c r="C133" i="44"/>
  <c r="C1526" i="44"/>
  <c r="C725" i="44"/>
  <c r="C697" i="44"/>
  <c r="C1147" i="44"/>
  <c r="C469" i="44"/>
  <c r="C144" i="44"/>
  <c r="C146" i="44"/>
  <c r="C229" i="44"/>
  <c r="C241" i="44"/>
  <c r="C716" i="44"/>
  <c r="C222" i="44"/>
  <c r="C234" i="44"/>
  <c r="C408" i="44"/>
  <c r="C444" i="44"/>
  <c r="C432" i="44"/>
  <c r="C1408" i="44"/>
  <c r="C1017" i="44"/>
  <c r="C988" i="44"/>
  <c r="C990" i="44"/>
  <c r="C572" i="44"/>
  <c r="C412" i="44"/>
  <c r="C300" i="44"/>
  <c r="C857" i="44"/>
  <c r="C1166" i="44"/>
  <c r="C1325" i="44"/>
  <c r="C90" i="44"/>
  <c r="C102" i="44"/>
  <c r="C680" i="44"/>
  <c r="C1172" i="44"/>
  <c r="C1157" i="44"/>
  <c r="C724" i="44"/>
  <c r="C283" i="44"/>
  <c r="C213" i="44"/>
  <c r="C1483" i="44"/>
  <c r="C1413" i="44"/>
  <c r="C304" i="44"/>
  <c r="C317" i="44"/>
  <c r="C107" i="44"/>
  <c r="C685" i="44"/>
  <c r="C673" i="44"/>
  <c r="C130" i="44"/>
  <c r="C118" i="44"/>
  <c r="C206" i="44"/>
  <c r="C218" i="44"/>
  <c r="C1492" i="44"/>
  <c r="C867" i="44"/>
  <c r="C879" i="44"/>
  <c r="C977" i="44"/>
  <c r="C965" i="44"/>
  <c r="C979" i="44"/>
  <c r="C614" i="44"/>
  <c r="C954" i="44"/>
  <c r="C1426" i="44"/>
  <c r="C482" i="44"/>
  <c r="C816" i="44"/>
  <c r="C75" i="44"/>
  <c r="C87" i="44"/>
  <c r="C1513" i="44"/>
  <c r="C1035" i="44"/>
  <c r="C1338" i="44"/>
  <c r="C1350" i="44"/>
  <c r="C1403" i="44"/>
  <c r="C281" i="44"/>
  <c r="C980" i="44"/>
  <c r="C813" i="44"/>
  <c r="C1223" i="44"/>
  <c r="C567" i="44"/>
  <c r="C1432" i="44"/>
  <c r="C1383" i="44"/>
  <c r="C953" i="44"/>
  <c r="C854" i="44"/>
  <c r="C823" i="44"/>
  <c r="C986" i="44"/>
  <c r="C207" i="44"/>
  <c r="C1369" i="44"/>
  <c r="C737" i="44"/>
  <c r="C1453" i="44"/>
  <c r="C1394" i="44"/>
  <c r="C1399" i="44"/>
  <c r="C1115" i="44"/>
  <c r="C608" i="44"/>
  <c r="C944" i="44"/>
  <c r="C1412" i="44"/>
  <c r="C983" i="44"/>
  <c r="C329" i="44"/>
  <c r="C559" i="44"/>
  <c r="C347" i="44"/>
  <c r="C175" i="44"/>
  <c r="C536" i="44"/>
  <c r="C507" i="44"/>
  <c r="C1155" i="44"/>
  <c r="C1524" i="44"/>
  <c r="C249" i="44"/>
  <c r="C793" i="44"/>
  <c r="C1284" i="44"/>
  <c r="C1520" i="44"/>
  <c r="C734" i="44"/>
  <c r="C812" i="44"/>
  <c r="C1041" i="44"/>
  <c r="C1159" i="44"/>
  <c r="C1390" i="44"/>
  <c r="C905" i="44"/>
  <c r="C1525" i="44"/>
  <c r="C1022" i="44"/>
  <c r="C884" i="44"/>
  <c r="C581" i="44"/>
  <c r="C886" i="44"/>
  <c r="C713" i="44"/>
  <c r="C1275" i="44"/>
  <c r="C1405" i="44"/>
  <c r="C1191" i="44"/>
  <c r="C938" i="44"/>
  <c r="C918" i="44"/>
  <c r="C1271" i="44"/>
  <c r="C910" i="44"/>
  <c r="C1332" i="44"/>
  <c r="C645" i="44"/>
  <c r="C1024" i="44"/>
  <c r="C631" i="44"/>
  <c r="C675" i="44"/>
  <c r="C622" i="44"/>
  <c r="C653" i="44"/>
  <c r="C483" i="44"/>
  <c r="C262" i="44"/>
  <c r="C843" i="44"/>
  <c r="C958" i="44"/>
  <c r="C945" i="44"/>
  <c r="C1190" i="44"/>
  <c r="C1058" i="44"/>
  <c r="C1175" i="44"/>
  <c r="C1381" i="44"/>
  <c r="C316" i="44"/>
  <c r="C344" i="44"/>
  <c r="C715" i="44"/>
  <c r="C1129" i="44"/>
  <c r="C1220" i="44"/>
  <c r="C286" i="44"/>
  <c r="C480" i="44"/>
  <c r="C580" i="44"/>
  <c r="C1180" i="44"/>
  <c r="C368" i="44"/>
  <c r="C525" i="44"/>
  <c r="C966" i="44"/>
  <c r="C1353" i="44"/>
  <c r="C1183" i="44"/>
  <c r="C1442" i="44"/>
  <c r="C1113" i="44"/>
  <c r="C1105" i="44"/>
  <c r="C1033" i="44"/>
  <c r="C835" i="44"/>
  <c r="C500" i="44"/>
  <c r="C593" i="44"/>
  <c r="C82" i="44"/>
  <c r="C623" i="44"/>
  <c r="C1528" i="44"/>
  <c r="C1311" i="44"/>
  <c r="C1079" i="44"/>
  <c r="C1075" i="44"/>
  <c r="C1506" i="44"/>
  <c r="C1527" i="44"/>
  <c r="C1259" i="44"/>
  <c r="C1303" i="44"/>
  <c r="C1306" i="44"/>
  <c r="C922" i="44"/>
  <c r="C780" i="44"/>
  <c r="C787" i="44"/>
  <c r="C606" i="44"/>
  <c r="C776" i="44"/>
  <c r="C149" i="44"/>
  <c r="C459" i="44"/>
  <c r="C494" i="44"/>
  <c r="C442" i="44"/>
  <c r="C1060" i="44"/>
  <c r="C1144" i="44"/>
  <c r="C785" i="44"/>
  <c r="C739" i="44"/>
  <c r="C893" i="44"/>
  <c r="C1365" i="44"/>
  <c r="C876" i="44"/>
  <c r="C878" i="44"/>
  <c r="C1006" i="44"/>
  <c r="C1003" i="44"/>
  <c r="C337" i="44"/>
  <c r="C339" i="44"/>
  <c r="C1151" i="44"/>
  <c r="C1139" i="44"/>
  <c r="C748" i="44"/>
  <c r="C1494" i="44"/>
  <c r="C1457" i="44"/>
  <c r="C1212" i="44"/>
  <c r="C1214" i="44"/>
  <c r="C356" i="44"/>
  <c r="C539" i="44"/>
  <c r="C551" i="44"/>
  <c r="C43" i="44"/>
  <c r="C54" i="44"/>
  <c r="C1186" i="44"/>
  <c r="C1402" i="44"/>
  <c r="C1414" i="44"/>
  <c r="C1458" i="44"/>
  <c r="C689" i="44"/>
  <c r="C403" i="44"/>
  <c r="C530" i="44"/>
  <c r="C542" i="44"/>
  <c r="C546" i="44"/>
  <c r="C534" i="44"/>
  <c r="C395" i="44"/>
  <c r="C1434" i="44"/>
  <c r="C1382" i="44"/>
  <c r="C1334" i="44"/>
  <c r="C504" i="44"/>
  <c r="C516" i="44"/>
  <c r="C1241" i="44"/>
  <c r="C1112" i="44"/>
  <c r="C1295" i="44"/>
  <c r="C660" i="44"/>
  <c r="C662" i="44"/>
  <c r="C78" i="44"/>
  <c r="C80" i="44"/>
  <c r="C171" i="44"/>
  <c r="C183" i="44"/>
  <c r="C252" i="44"/>
  <c r="C254" i="44"/>
  <c r="C556" i="44"/>
  <c r="C374" i="44"/>
  <c r="C1393" i="44"/>
  <c r="C683" i="44"/>
  <c r="C1207" i="44"/>
  <c r="C1331" i="44"/>
  <c r="C425" i="44"/>
  <c r="C427" i="44"/>
  <c r="C52" i="44"/>
  <c r="C64" i="44"/>
  <c r="C1451" i="44"/>
  <c r="C1463" i="44"/>
  <c r="C731" i="44"/>
  <c r="C164" i="44"/>
  <c r="C166" i="44"/>
  <c r="C557" i="44"/>
  <c r="C1002" i="44"/>
  <c r="C992" i="44"/>
  <c r="C1141" i="44"/>
  <c r="C84" i="44"/>
  <c r="C86" i="44"/>
  <c r="C639" i="44"/>
  <c r="C1375" i="44"/>
  <c r="C1357" i="44"/>
  <c r="C1359" i="44"/>
  <c r="C730" i="44"/>
  <c r="C397" i="44"/>
  <c r="C219" i="44"/>
  <c r="C221" i="44"/>
  <c r="C209" i="44"/>
  <c r="C235" i="44"/>
  <c r="C247" i="44"/>
  <c r="C461" i="44"/>
  <c r="C1360" i="44"/>
  <c r="C1048" i="44"/>
  <c r="C1158" i="44"/>
  <c r="C642" i="44"/>
  <c r="C632" i="44"/>
  <c r="C841" i="44"/>
  <c r="C189" i="44"/>
  <c r="C1162" i="44"/>
  <c r="C1150" i="44"/>
  <c r="C380" i="44"/>
  <c r="C1215" i="44"/>
  <c r="C833" i="44"/>
  <c r="C1443" i="44"/>
  <c r="C1533" i="44"/>
  <c r="C1352" i="44"/>
  <c r="C1358" i="44"/>
  <c r="C1501" i="44"/>
  <c r="C1410" i="44"/>
  <c r="C1011" i="44"/>
  <c r="C872" i="44"/>
  <c r="C1136" i="44"/>
  <c r="C1107" i="44"/>
  <c r="C921" i="44"/>
  <c r="C573" i="44"/>
  <c r="C952" i="44"/>
  <c r="C668" i="44"/>
  <c r="C644" i="44"/>
  <c r="C720" i="44"/>
  <c r="C388" i="44"/>
  <c r="C423" i="44"/>
  <c r="C333" i="44"/>
  <c r="C324" i="44"/>
  <c r="C355" i="44"/>
  <c r="C416" i="44"/>
  <c r="C1019" i="44"/>
  <c r="C838" i="44"/>
  <c r="C1368" i="44"/>
  <c r="C987" i="44"/>
  <c r="C693" i="44"/>
  <c r="C1351" i="44"/>
  <c r="C1493" i="44"/>
  <c r="C1027" i="44"/>
  <c r="C1339" i="44"/>
  <c r="C1171" i="44"/>
  <c r="C865" i="44"/>
  <c r="C769" i="44"/>
  <c r="C1319" i="44"/>
  <c r="C959" i="44"/>
  <c r="C509" i="44"/>
  <c r="C1197" i="44"/>
  <c r="C929" i="44"/>
  <c r="C640" i="44"/>
  <c r="C1459" i="44"/>
  <c r="C1307" i="44"/>
  <c r="C1500" i="44"/>
  <c r="C1194" i="44"/>
  <c r="C920" i="44"/>
  <c r="C1064" i="44"/>
  <c r="C904" i="44"/>
  <c r="C845" i="44"/>
  <c r="C1050" i="44"/>
  <c r="C1257" i="44"/>
  <c r="C490" i="44"/>
  <c r="C474" i="44"/>
  <c r="C510" i="44"/>
  <c r="C613" i="44"/>
  <c r="C766" i="44"/>
  <c r="C1343" i="44"/>
  <c r="C1474" i="44"/>
  <c r="C1254" i="44"/>
  <c r="C1089" i="44"/>
  <c r="C676" i="44"/>
  <c r="C1278" i="44"/>
  <c r="C1416" i="44"/>
  <c r="C951" i="44"/>
  <c r="C1485" i="44"/>
  <c r="C1477" i="44"/>
  <c r="C1012" i="44"/>
  <c r="C1124" i="44"/>
  <c r="C1336" i="44"/>
  <c r="C871" i="44"/>
  <c r="C722" i="44"/>
  <c r="C849" i="44"/>
  <c r="C711" i="44"/>
  <c r="C788" i="44"/>
  <c r="C1199" i="44"/>
  <c r="C597" i="44"/>
  <c r="C315" i="44"/>
  <c r="C331" i="44"/>
  <c r="C379" i="44"/>
  <c r="C599" i="44"/>
  <c r="C215" i="44"/>
  <c r="C467" i="44"/>
  <c r="C774" i="44"/>
  <c r="C917" i="44"/>
  <c r="C1504" i="44"/>
  <c r="C684" i="44"/>
  <c r="C998" i="44"/>
  <c r="C1450" i="44"/>
  <c r="C270" i="44"/>
  <c r="C1116" i="44"/>
  <c r="C1243" i="44"/>
  <c r="C1315" i="44"/>
  <c r="C1260" i="44"/>
  <c r="C618" i="44"/>
  <c r="C169" i="44"/>
  <c r="C1489" i="44"/>
  <c r="C1435" i="44"/>
  <c r="C1437" i="44"/>
  <c r="C1263" i="44"/>
  <c r="C1063" i="44"/>
  <c r="C1277" i="44"/>
  <c r="C1290" i="44"/>
  <c r="C1291" i="44"/>
  <c r="C1067" i="44"/>
  <c r="C1269" i="44"/>
  <c r="C1015" i="44"/>
  <c r="C1478" i="44"/>
  <c r="C1266" i="44"/>
  <c r="C728" i="44"/>
  <c r="C802" i="44"/>
  <c r="C709" i="44"/>
  <c r="C616" i="44"/>
  <c r="C533" i="44"/>
  <c r="C319" i="44"/>
  <c r="C586" i="44"/>
  <c r="C873" i="44"/>
  <c r="C400" i="44"/>
  <c r="C961" i="44"/>
  <c r="C902" i="44"/>
  <c r="C797" i="44"/>
  <c r="C1476" i="44"/>
  <c r="C1384" i="44"/>
  <c r="C1145" i="44"/>
  <c r="C1110" i="44"/>
  <c r="C1030" i="44"/>
  <c r="C700" i="44"/>
  <c r="C310" i="44"/>
  <c r="C1531" i="44"/>
  <c r="C1472" i="44"/>
  <c r="C1436" i="44"/>
  <c r="C1395" i="44"/>
  <c r="C1125" i="44"/>
  <c r="C1103" i="44"/>
  <c r="C1255" i="44"/>
  <c r="C967" i="44"/>
  <c r="C1292" i="44"/>
  <c r="C781" i="44"/>
  <c r="C666" i="44"/>
  <c r="C1026" i="44"/>
  <c r="C718" i="44"/>
  <c r="C861" i="44"/>
  <c r="C687" i="44"/>
  <c r="C634" i="44"/>
  <c r="C751" i="44"/>
  <c r="C73" i="44"/>
  <c r="C733" i="44"/>
  <c r="C273" i="44"/>
  <c r="C538" i="44"/>
  <c r="C848" i="44"/>
  <c r="C756" i="44"/>
  <c r="C1208" i="44"/>
  <c r="C1082" i="44"/>
  <c r="C258" i="44"/>
  <c r="C1473" i="44"/>
  <c r="C1130" i="44"/>
  <c r="C770" i="44"/>
  <c r="C719" i="44"/>
  <c r="C1321" i="44"/>
  <c r="C828" i="44"/>
  <c r="C789" i="44"/>
  <c r="C1318" i="44"/>
  <c r="C1203" i="44"/>
  <c r="C1122" i="44"/>
  <c r="C1510" i="44"/>
  <c r="C957" i="44"/>
  <c r="C1135" i="44"/>
  <c r="C1000" i="44"/>
  <c r="C1043" i="44"/>
  <c r="C855" i="44"/>
  <c r="C1228" i="44"/>
  <c r="C1330" i="44"/>
  <c r="C1028" i="44"/>
  <c r="C851" i="44"/>
  <c r="C302" i="44"/>
  <c r="C174" i="44"/>
  <c r="C526" i="44"/>
  <c r="C705" i="44"/>
  <c r="C1204" i="44"/>
  <c r="C692" i="44"/>
  <c r="C224" i="44"/>
  <c r="C398" i="44"/>
  <c r="C1508" i="44"/>
  <c r="C1055" i="44"/>
  <c r="C804" i="44"/>
  <c r="C141" i="44"/>
  <c r="C915" i="44"/>
  <c r="C1534" i="44"/>
  <c r="C1521" i="44"/>
  <c r="C1417" i="44"/>
  <c r="C1465" i="44"/>
  <c r="C1396" i="44"/>
  <c r="C1298" i="44"/>
  <c r="C1196" i="44"/>
  <c r="C1400" i="44"/>
  <c r="C907" i="44"/>
  <c r="C1074" i="44"/>
  <c r="C926" i="44"/>
  <c r="C960" i="44"/>
  <c r="C1169" i="44"/>
  <c r="C1283" i="44"/>
  <c r="C1004" i="44"/>
  <c r="C984" i="44"/>
  <c r="C744" i="44"/>
  <c r="C466" i="44"/>
  <c r="C462" i="44"/>
  <c r="C464" i="44"/>
  <c r="C745" i="44"/>
  <c r="C1363" i="44"/>
  <c r="C1378" i="44"/>
  <c r="C1296" i="44"/>
  <c r="C1286" i="44"/>
  <c r="C1301" i="44"/>
  <c r="C674" i="44"/>
  <c r="C679" i="44"/>
  <c r="C1114" i="44"/>
  <c r="C1104" i="44"/>
  <c r="C549" i="44"/>
  <c r="C564" i="44"/>
  <c r="C1388" i="44"/>
  <c r="C1377" i="44"/>
  <c r="C1392" i="44"/>
  <c r="C1068" i="44"/>
  <c r="C1083" i="44"/>
  <c r="C898" i="44"/>
  <c r="C888" i="44"/>
  <c r="C1210" i="44"/>
  <c r="C246" i="44"/>
  <c r="C236" i="44"/>
  <c r="C251" i="44"/>
  <c r="C594" i="44"/>
  <c r="C609" i="44"/>
  <c r="C794" i="44"/>
  <c r="C799" i="44"/>
  <c r="C1470" i="44"/>
  <c r="C1237" i="44"/>
  <c r="C1252" i="44"/>
  <c r="C935" i="44"/>
  <c r="C940" i="44"/>
  <c r="C433" i="44"/>
  <c r="C448" i="44"/>
  <c r="C1177" i="44"/>
  <c r="C1192" i="44"/>
  <c r="C1229" i="44"/>
  <c r="C1234" i="44"/>
  <c r="C1209" i="44"/>
  <c r="C1224" i="44"/>
  <c r="C1471" i="44"/>
  <c r="C1486" i="44"/>
  <c r="C1280" i="44"/>
  <c r="C1285" i="44"/>
  <c r="C1391" i="44"/>
  <c r="C1406" i="44"/>
  <c r="C732" i="44"/>
  <c r="C747" i="44"/>
  <c r="C429" i="44"/>
  <c r="C434" i="44"/>
  <c r="C223" i="44"/>
  <c r="C238" i="44"/>
  <c r="C1312" i="44"/>
  <c r="C1317" i="44"/>
  <c r="C942" i="44"/>
  <c r="C932" i="44"/>
  <c r="C449" i="44"/>
  <c r="C454" i="44"/>
  <c r="C409" i="44"/>
  <c r="C414" i="44"/>
  <c r="C441" i="44"/>
  <c r="C446" i="44"/>
  <c r="C1227" i="44"/>
  <c r="C1232" i="44"/>
  <c r="C1211" i="44"/>
  <c r="C1216" i="44"/>
  <c r="C1080" i="44"/>
  <c r="C417" i="44"/>
  <c r="C422" i="44"/>
  <c r="C1047" i="44"/>
  <c r="C923" i="44"/>
  <c r="C345" i="44"/>
  <c r="C406" i="44"/>
  <c r="C487" i="44"/>
  <c r="C502" i="44"/>
  <c r="C157" i="44"/>
  <c r="C649" i="44"/>
  <c r="C1176" i="44"/>
  <c r="C320" i="44"/>
  <c r="C83" i="44"/>
  <c r="C671" i="44"/>
  <c r="C695" i="44"/>
  <c r="C1178" i="44"/>
  <c r="C513" i="44"/>
  <c r="C1464" i="44"/>
  <c r="C1518" i="44"/>
  <c r="C1440" i="44"/>
  <c r="C1305" i="44"/>
  <c r="C1294" i="44"/>
  <c r="C1502" i="44"/>
  <c r="C1235" i="44"/>
  <c r="C1261" i="44"/>
  <c r="C1446" i="44"/>
  <c r="C1007" i="44"/>
  <c r="C1096" i="44"/>
  <c r="C1023" i="44"/>
  <c r="C1100" i="44"/>
  <c r="C897" i="44"/>
  <c r="C996" i="44"/>
  <c r="C818" i="44"/>
  <c r="C807" i="44"/>
  <c r="C658" i="44"/>
  <c r="C706" i="44"/>
  <c r="C543" i="44"/>
  <c r="C57" i="44"/>
  <c r="C367" i="44"/>
  <c r="C89" i="44"/>
  <c r="C1045" i="44"/>
  <c r="C473" i="44"/>
  <c r="C478" i="44"/>
  <c r="C729" i="44"/>
  <c r="C216" i="44"/>
  <c r="C956" i="44"/>
  <c r="C384" i="44"/>
  <c r="C791" i="44"/>
  <c r="C607" i="44"/>
  <c r="C1517" i="44"/>
  <c r="C665" i="44"/>
  <c r="C889" i="44"/>
  <c r="C1184" i="44"/>
  <c r="C870" i="44"/>
  <c r="C1313" i="44"/>
  <c r="C1044" i="44"/>
  <c r="C778" i="44"/>
  <c r="C860" i="44"/>
  <c r="C1345" i="44"/>
  <c r="C1362" i="44"/>
  <c r="C825" i="44"/>
  <c r="C830" i="44"/>
  <c r="C342" i="44"/>
  <c r="C575" i="44"/>
  <c r="C562" i="44"/>
  <c r="C318" i="44"/>
  <c r="C512" i="44"/>
  <c r="C1499" i="44"/>
  <c r="C1515" i="44"/>
  <c r="C1448" i="44"/>
  <c r="C1497" i="44"/>
  <c r="C1372" i="44"/>
  <c r="C1111" i="44"/>
  <c r="C1077" i="44"/>
  <c r="C1333" i="44"/>
  <c r="C1108" i="44"/>
  <c r="C916" i="44"/>
  <c r="C887" i="44"/>
  <c r="C924" i="44"/>
  <c r="C738" i="44"/>
  <c r="C651" i="44"/>
  <c r="C947" i="44"/>
  <c r="C999" i="44"/>
  <c r="C1132" i="44"/>
  <c r="C863" i="44"/>
  <c r="C759" i="44"/>
  <c r="C505" i="44"/>
  <c r="C350" i="44"/>
  <c r="C67" i="44"/>
  <c r="C212" i="44"/>
  <c r="C1200" i="44"/>
  <c r="C1264" i="44"/>
  <c r="C430" i="44"/>
  <c r="C438" i="44"/>
  <c r="C1404" i="44"/>
  <c r="C703" i="44"/>
  <c r="C1293" i="44"/>
  <c r="C1248" i="44"/>
  <c r="C294" i="44"/>
  <c r="C529" i="44"/>
  <c r="C1462" i="44"/>
  <c r="C663" i="44"/>
  <c r="C993" i="44"/>
  <c r="C1071" i="44"/>
  <c r="C1415" i="44"/>
  <c r="C919" i="44"/>
  <c r="C554" i="44"/>
  <c r="C361" i="44"/>
  <c r="C1131" i="44"/>
  <c r="C1320" i="44"/>
  <c r="C1231" i="44"/>
  <c r="C1236" i="44"/>
  <c r="C1052" i="44"/>
  <c r="C1109" i="44"/>
  <c r="C1016" i="44"/>
  <c r="C321" i="44"/>
  <c r="C186" i="44"/>
  <c r="C591" i="44"/>
  <c r="C411" i="44"/>
  <c r="C470" i="44"/>
  <c r="C489" i="44"/>
  <c r="C297" i="44"/>
  <c r="C210" i="44"/>
  <c r="C1051" i="44"/>
  <c r="C615" i="44"/>
  <c r="C844" i="44"/>
  <c r="C326" i="44"/>
  <c r="C809" i="44"/>
  <c r="C382" i="44"/>
  <c r="C307" i="44"/>
  <c r="C939" i="44"/>
  <c r="C1420" i="44"/>
  <c r="C1020" i="44"/>
  <c r="C366" i="44"/>
  <c r="C943" i="44"/>
  <c r="C1240" i="44"/>
  <c r="C192" i="44"/>
  <c r="C578" i="44"/>
  <c r="C1001" i="44"/>
  <c r="C1326" i="44"/>
  <c r="C810" i="44"/>
  <c r="C602" i="44"/>
  <c r="C1371" i="44"/>
  <c r="C1469" i="44"/>
  <c r="C1511" i="44"/>
  <c r="C1310" i="44"/>
  <c r="C1272" i="44"/>
  <c r="C1438" i="44"/>
  <c r="C1049" i="44"/>
  <c r="C928" i="44"/>
  <c r="C1084" i="44"/>
  <c r="C881" i="44"/>
  <c r="C903" i="44"/>
  <c r="C906" i="44"/>
  <c r="C598" i="44"/>
  <c r="C390" i="44"/>
  <c r="C153" i="44"/>
  <c r="C727" i="44"/>
  <c r="C479" i="44"/>
  <c r="C287" i="44"/>
  <c r="C1427" i="44"/>
  <c r="C931" i="44"/>
  <c r="C1256" i="44"/>
  <c r="C647" i="44"/>
  <c r="C783" i="44"/>
  <c r="C358" i="44"/>
  <c r="C265" i="44"/>
  <c r="C1153" i="44"/>
  <c r="C486" i="44"/>
  <c r="C1265" i="44"/>
  <c r="C184" i="44"/>
  <c r="C1327" i="44"/>
  <c r="C1454" i="44"/>
  <c r="C1374" i="44"/>
  <c r="C1431" i="44"/>
  <c r="C1449" i="44"/>
  <c r="C1329" i="44"/>
  <c r="C1037" i="44"/>
  <c r="C1289" i="44"/>
  <c r="C601" i="44"/>
  <c r="C1095" i="44"/>
  <c r="C353" i="44"/>
  <c r="C305" i="44"/>
  <c r="C604" i="44"/>
  <c r="C452" i="44"/>
  <c r="C1046" i="44"/>
  <c r="C970" i="44"/>
  <c r="C913" i="44"/>
  <c r="C969" i="44"/>
  <c r="C742" i="44"/>
  <c r="C659" i="44"/>
  <c r="C925" i="44"/>
  <c r="C678" i="44"/>
  <c r="C547" i="44"/>
  <c r="C407" i="44"/>
  <c r="C378" i="44"/>
  <c r="C1433" i="44"/>
  <c r="C1398" i="44"/>
  <c r="C1488" i="44"/>
  <c r="C1302" i="44"/>
  <c r="C1304" i="44"/>
  <c r="C1201" i="44"/>
  <c r="C1276" i="44"/>
  <c r="C1134" i="44"/>
  <c r="C1093" i="44"/>
  <c r="C1205" i="44"/>
  <c r="C1078" i="44"/>
  <c r="C892" i="44"/>
  <c r="C850" i="44"/>
  <c r="C786" i="44"/>
  <c r="C524" i="44"/>
  <c r="C565" i="44"/>
  <c r="C714" i="44"/>
  <c r="C497" i="44"/>
  <c r="C369" i="44"/>
  <c r="C74" i="44"/>
  <c r="C661" i="44"/>
  <c r="C1487" i="44"/>
  <c r="C1401" i="44"/>
  <c r="C1101" i="44"/>
  <c r="C997" i="44"/>
  <c r="C1065" i="44"/>
  <c r="C839" i="44"/>
  <c r="C912" i="44"/>
  <c r="C736" i="44"/>
  <c r="C1529" i="44"/>
  <c r="C1503" i="44"/>
  <c r="C1361" i="44"/>
  <c r="C1347" i="44"/>
  <c r="C1233" i="44"/>
  <c r="C1088" i="44"/>
  <c r="C1148" i="44"/>
  <c r="C1323" i="44"/>
  <c r="C1179" i="44"/>
  <c r="C1013" i="44"/>
  <c r="C882" i="44"/>
  <c r="C610" i="44"/>
  <c r="C712" i="44"/>
  <c r="C815" i="44"/>
  <c r="C874" i="44"/>
  <c r="C650" i="44"/>
  <c r="C508" i="44"/>
  <c r="C387" i="44"/>
  <c r="C460" i="44"/>
  <c r="C179" i="44"/>
  <c r="C152" i="44"/>
  <c r="C603" i="44"/>
  <c r="C1496" i="44"/>
  <c r="C1389" i="44"/>
  <c r="C1340" i="44"/>
  <c r="C866" i="44"/>
  <c r="C1322" i="44"/>
  <c r="C688" i="44"/>
  <c r="C1466" i="44"/>
  <c r="C1217" i="44"/>
  <c r="C1053" i="44"/>
  <c r="C975" i="44"/>
  <c r="C1029" i="44"/>
  <c r="C1032" i="44"/>
  <c r="C1297" i="44"/>
  <c r="C934" i="44"/>
  <c r="C891" i="44"/>
  <c r="C991" i="44"/>
  <c r="C740" i="44"/>
  <c r="C764" i="44"/>
  <c r="C796" i="44"/>
  <c r="C443" i="44"/>
  <c r="C137" i="44"/>
  <c r="C385" i="44"/>
  <c r="C181" i="44"/>
  <c r="C1407" i="44"/>
  <c r="C1061" i="44"/>
  <c r="C708" i="44"/>
  <c r="C563" i="44"/>
  <c r="C784" i="44"/>
  <c r="C439" i="44"/>
  <c r="C134" i="44"/>
  <c r="C749" i="44"/>
  <c r="C197" i="44"/>
  <c r="C402" i="44"/>
  <c r="C1364" i="44"/>
  <c r="C1163" i="44"/>
  <c r="C1120" i="44"/>
  <c r="C1056" i="44"/>
  <c r="C909" i="44"/>
  <c r="C856" i="44"/>
  <c r="C978" i="44"/>
  <c r="C760" i="44"/>
  <c r="C808" i="44"/>
  <c r="C664" i="44"/>
  <c r="C1097" i="44"/>
  <c r="C800" i="44"/>
  <c r="C1142" i="44"/>
  <c r="C885" i="44"/>
  <c r="C677" i="44"/>
  <c r="C896" i="44"/>
  <c r="C447" i="44"/>
  <c r="C752" i="44"/>
  <c r="C741" i="44"/>
  <c r="C619" i="44"/>
  <c r="C279" i="44"/>
  <c r="C303" i="44"/>
  <c r="C560" i="44"/>
  <c r="C495" i="44"/>
  <c r="C335" i="44"/>
  <c r="C484" i="44"/>
  <c r="C245" i="44"/>
  <c r="C136" i="44"/>
  <c r="C717" i="44"/>
  <c r="C431" i="44"/>
  <c r="C419" i="44"/>
  <c r="C1522" i="44"/>
  <c r="C1482" i="44"/>
  <c r="C1385" i="44"/>
  <c r="C1455" i="44"/>
  <c r="C1342" i="44"/>
  <c r="C1379" i="44"/>
  <c r="C1456" i="44"/>
  <c r="C1164" i="44"/>
  <c r="C1316" i="44"/>
  <c r="C1267" i="44"/>
  <c r="C1193" i="44"/>
  <c r="C1069" i="44"/>
  <c r="C1187" i="44"/>
  <c r="C1387" i="44"/>
  <c r="C1181" i="44"/>
  <c r="C1287" i="44"/>
  <c r="C1119" i="44"/>
  <c r="C908" i="44"/>
  <c r="C1468" i="44"/>
  <c r="C941" i="44"/>
  <c r="C768" i="44"/>
  <c r="C1040" i="44"/>
  <c r="C1202" i="44"/>
  <c r="C1018" i="44"/>
  <c r="C792" i="44"/>
  <c r="C531" i="44"/>
  <c r="C699" i="44"/>
  <c r="C1031" i="44"/>
  <c r="C696" i="44"/>
  <c r="C630" i="44"/>
  <c r="C311" i="44"/>
  <c r="C426" i="44"/>
  <c r="C455" i="44"/>
  <c r="C292" i="44"/>
  <c r="C177" i="44"/>
  <c r="C420" i="44"/>
  <c r="C723" i="44"/>
  <c r="C165" i="44"/>
  <c r="C399" i="44"/>
  <c r="C340" i="44"/>
  <c r="C583" i="44"/>
  <c r="C351" i="44"/>
  <c r="C314" i="44"/>
  <c r="C154" i="44"/>
  <c r="C1251" i="44"/>
  <c r="C1218" i="44"/>
  <c r="C150" i="44"/>
  <c r="C203" i="44"/>
  <c r="C1447" i="44"/>
  <c r="C1314" i="44"/>
  <c r="C1422" i="44"/>
  <c r="C1250" i="44"/>
  <c r="C1308" i="44"/>
  <c r="C1373" i="44"/>
  <c r="C1146" i="44"/>
  <c r="C1126" i="44"/>
  <c r="C691" i="44"/>
  <c r="C994" i="44"/>
  <c r="C911" i="44"/>
  <c r="C773" i="44"/>
  <c r="C383" i="44"/>
  <c r="C587" i="44"/>
  <c r="C544" i="44"/>
  <c r="C346" i="44"/>
  <c r="C612" i="44"/>
  <c r="C284" i="44"/>
  <c r="C323" i="44"/>
  <c r="C1117" i="44"/>
  <c r="C1386" i="44"/>
  <c r="C1288" i="44"/>
  <c r="C1270" i="44"/>
  <c r="C1062" i="44"/>
  <c r="C900" i="44"/>
  <c r="C985" i="44"/>
  <c r="C327" i="44"/>
  <c r="C1189" i="44"/>
  <c r="C571" i="44"/>
  <c r="C332" i="44"/>
  <c r="C1505" i="44"/>
  <c r="C1467" i="44"/>
  <c r="C1161" i="44"/>
  <c r="C1366" i="44"/>
  <c r="C859" i="44"/>
  <c r="C468" i="44"/>
  <c r="C250" i="44"/>
  <c r="C1328" i="44"/>
  <c r="C1348" i="44"/>
  <c r="C1430" i="44"/>
  <c r="C1219" i="44"/>
  <c r="C1281" i="44"/>
  <c r="C1098" i="44"/>
  <c r="C1034" i="44"/>
  <c r="C1282" i="44"/>
  <c r="C656" i="44"/>
  <c r="C858" i="44"/>
  <c r="C635" i="44"/>
  <c r="C937" i="44"/>
  <c r="C989" i="44"/>
  <c r="C595" i="44"/>
  <c r="C523" i="44"/>
  <c r="C362" i="44"/>
  <c r="C853" i="44"/>
  <c r="C391" i="44"/>
  <c r="C415" i="44"/>
  <c r="C451" i="44"/>
  <c r="C772" i="44"/>
  <c r="C396" i="44"/>
  <c r="C233" i="44"/>
  <c r="C201" i="44"/>
  <c r="C138" i="44"/>
  <c r="C42" i="44"/>
  <c r="C1225" i="44"/>
  <c r="C1005" i="44"/>
  <c r="C471" i="44"/>
  <c r="C627" i="44"/>
  <c r="C1425" i="44"/>
  <c r="C1480" i="44"/>
  <c r="C1421" i="44"/>
  <c r="C1249" i="44"/>
  <c r="C771" i="44"/>
  <c r="C1273" i="44"/>
  <c r="C690" i="44"/>
  <c r="C576" i="44"/>
  <c r="C643" i="44"/>
  <c r="C528" i="44"/>
  <c r="C463" i="44"/>
  <c r="C242" i="44"/>
  <c r="C68" i="44"/>
  <c r="C291" i="44"/>
  <c r="D242" i="44" l="1"/>
  <c r="E242" i="44" s="1"/>
  <c r="F242" i="44" s="1"/>
  <c r="D391" i="44"/>
  <c r="E391" i="44" s="1"/>
  <c r="F391" i="44" s="1"/>
  <c r="D1348" i="44"/>
  <c r="E1348" i="44" s="1"/>
  <c r="F1348" i="44" s="1"/>
  <c r="D1270" i="44"/>
  <c r="E1270" i="44" s="1"/>
  <c r="F1270" i="44" s="1"/>
  <c r="D1146" i="44"/>
  <c r="E1146" i="44" s="1"/>
  <c r="F1146" i="44" s="1"/>
  <c r="D399" i="44"/>
  <c r="E399" i="44" s="1"/>
  <c r="F399" i="44" s="1"/>
  <c r="D1202" i="44"/>
  <c r="E1202" i="44" s="1"/>
  <c r="F1202" i="44" s="1"/>
  <c r="D1456" i="44"/>
  <c r="E1456" i="44" s="1"/>
  <c r="F1456" i="44" s="1"/>
  <c r="D303" i="44"/>
  <c r="E303" i="44" s="1"/>
  <c r="F303" i="44" s="1"/>
  <c r="D856" i="44"/>
  <c r="E856" i="44" s="1"/>
  <c r="F856" i="44" s="1"/>
  <c r="D181" i="44"/>
  <c r="E181" i="44" s="1"/>
  <c r="F181" i="44" s="1"/>
  <c r="D1466" i="44"/>
  <c r="E1466" i="44" s="1"/>
  <c r="F1466" i="44" s="1"/>
  <c r="D1233" i="44"/>
  <c r="E1233" i="44" s="1"/>
  <c r="F1233" i="44" s="1"/>
  <c r="D497" i="44"/>
  <c r="E497" i="44" s="1"/>
  <c r="F497" i="44" s="1"/>
  <c r="D1398" i="44"/>
  <c r="E1398" i="44" s="1"/>
  <c r="F1398" i="44" s="1"/>
  <c r="D353" i="44"/>
  <c r="E353" i="44" s="1"/>
  <c r="F353" i="44" s="1"/>
  <c r="D358" i="44"/>
  <c r="E358" i="44" s="1"/>
  <c r="F358" i="44" s="1"/>
  <c r="D928" i="44"/>
  <c r="E928" i="44" s="1"/>
  <c r="F928" i="44" s="1"/>
  <c r="D366" i="44"/>
  <c r="E366" i="44" s="1"/>
  <c r="F366" i="44" s="1"/>
  <c r="D591" i="44"/>
  <c r="E591" i="44" s="1"/>
  <c r="F591" i="44" s="1"/>
  <c r="D663" i="44"/>
  <c r="E663" i="44" s="1"/>
  <c r="F663" i="44" s="1"/>
  <c r="D759" i="44"/>
  <c r="E759" i="44" s="1"/>
  <c r="F759" i="44" s="1"/>
  <c r="D1448" i="44"/>
  <c r="E1448" i="44" s="1"/>
  <c r="F1448" i="44" s="1"/>
  <c r="D870" i="44"/>
  <c r="E870" i="44" s="1"/>
  <c r="F870" i="44" s="1"/>
  <c r="D57" i="44"/>
  <c r="E57" i="44" s="1"/>
  <c r="F57" i="44" s="1"/>
  <c r="D1294" i="44"/>
  <c r="E1294" i="44" s="1"/>
  <c r="F1294" i="44" s="1"/>
  <c r="D406" i="44"/>
  <c r="E406" i="44" s="1"/>
  <c r="F406" i="44" s="1"/>
  <c r="D449" i="44"/>
  <c r="E449" i="44" s="1"/>
  <c r="F449" i="44" s="1"/>
  <c r="D429" i="44"/>
  <c r="E429" i="44" s="1"/>
  <c r="F429" i="44" s="1"/>
  <c r="D1471" i="44"/>
  <c r="E1471" i="44" s="1"/>
  <c r="F1471" i="44" s="1"/>
  <c r="D609" i="44"/>
  <c r="E609" i="44" s="1"/>
  <c r="F609" i="44" s="1"/>
  <c r="D1083" i="44"/>
  <c r="E1083" i="44" s="1"/>
  <c r="F1083" i="44" s="1"/>
  <c r="D1114" i="44"/>
  <c r="E1114" i="44" s="1"/>
  <c r="F1114" i="44" s="1"/>
  <c r="D745" i="44"/>
  <c r="E745" i="44" s="1"/>
  <c r="F745" i="44" s="1"/>
  <c r="D1169" i="44"/>
  <c r="E1169" i="44" s="1"/>
  <c r="F1169" i="44" s="1"/>
  <c r="D1396" i="44"/>
  <c r="E1396" i="44" s="1"/>
  <c r="F1396" i="44" s="1"/>
  <c r="D1055" i="44"/>
  <c r="E1055" i="44" s="1"/>
  <c r="F1055" i="44" s="1"/>
  <c r="D174" i="44"/>
  <c r="E174" i="44" s="1"/>
  <c r="F174" i="44" s="1"/>
  <c r="D1000" i="44"/>
  <c r="E1000" i="44" s="1"/>
  <c r="F1000" i="44" s="1"/>
  <c r="D828" i="44"/>
  <c r="E828" i="44" s="1"/>
  <c r="F828" i="44" s="1"/>
  <c r="D1249" i="44"/>
  <c r="E1249" i="44" s="1"/>
  <c r="F1249" i="44" s="1"/>
  <c r="D42" i="44"/>
  <c r="E42" i="44" s="1"/>
  <c r="F42" i="44" s="1"/>
  <c r="D858" i="44"/>
  <c r="E858" i="44" s="1"/>
  <c r="F858" i="44" s="1"/>
  <c r="D1505" i="44"/>
  <c r="E1505" i="44" s="1"/>
  <c r="F1505" i="44" s="1"/>
  <c r="D544" i="44"/>
  <c r="E544" i="44" s="1"/>
  <c r="F544" i="44" s="1"/>
  <c r="D150" i="44"/>
  <c r="E150" i="44" s="1"/>
  <c r="F150" i="44" s="1"/>
  <c r="D311" i="44"/>
  <c r="E311" i="44" s="1"/>
  <c r="F311" i="44" s="1"/>
  <c r="D1181" i="44"/>
  <c r="E1181" i="44" s="1"/>
  <c r="F1181" i="44" s="1"/>
  <c r="D431" i="44"/>
  <c r="E431" i="44" s="1"/>
  <c r="F431" i="44" s="1"/>
  <c r="D885" i="44"/>
  <c r="E885" i="44" s="1"/>
  <c r="F885" i="44" s="1"/>
  <c r="D749" i="44"/>
  <c r="E749" i="44" s="1"/>
  <c r="F749" i="44" s="1"/>
  <c r="D891" i="44"/>
  <c r="E891" i="44" s="1"/>
  <c r="F891" i="44" s="1"/>
  <c r="D152" i="44"/>
  <c r="E152" i="44" s="1"/>
  <c r="F152" i="44" s="1"/>
  <c r="D712" i="44"/>
  <c r="E712" i="44" s="1"/>
  <c r="F712" i="44" s="1"/>
  <c r="D1065" i="44"/>
  <c r="E1065" i="44" s="1"/>
  <c r="F1065" i="44" s="1"/>
  <c r="D1205" i="44"/>
  <c r="E1205" i="44" s="1"/>
  <c r="F1205" i="44" s="1"/>
  <c r="D742" i="44"/>
  <c r="E742" i="44" s="1"/>
  <c r="F742" i="44" s="1"/>
  <c r="D1374" i="44"/>
  <c r="E1374" i="44" s="1"/>
  <c r="F1374" i="44" s="1"/>
  <c r="D727" i="44"/>
  <c r="E727" i="44" s="1"/>
  <c r="F727" i="44" s="1"/>
  <c r="D602" i="44"/>
  <c r="E602" i="44" s="1"/>
  <c r="F602" i="44" s="1"/>
  <c r="D844" i="44"/>
  <c r="E844" i="44" s="1"/>
  <c r="F844" i="44" s="1"/>
  <c r="D1320" i="44"/>
  <c r="E1320" i="44" s="1"/>
  <c r="F1320" i="44" s="1"/>
  <c r="D438" i="44"/>
  <c r="E438" i="44" s="1"/>
  <c r="F438" i="44" s="1"/>
  <c r="D887" i="44"/>
  <c r="E887" i="44" s="1"/>
  <c r="F887" i="44" s="1"/>
  <c r="D830" i="44"/>
  <c r="E830" i="44" s="1"/>
  <c r="F830" i="44" s="1"/>
  <c r="D956" i="44"/>
  <c r="E956" i="44" s="1"/>
  <c r="F956" i="44" s="1"/>
  <c r="D1100" i="44"/>
  <c r="E1100" i="44" s="1"/>
  <c r="F1100" i="44" s="1"/>
  <c r="D671" i="44"/>
  <c r="E671" i="44" s="1"/>
  <c r="F671" i="44" s="1"/>
  <c r="D1211" i="44"/>
  <c r="E1211" i="44" s="1"/>
  <c r="F1211" i="44" s="1"/>
  <c r="D433" i="44"/>
  <c r="E433" i="44" s="1"/>
  <c r="F433" i="44" s="1"/>
  <c r="D1208" i="44"/>
  <c r="E1208" i="44" s="1"/>
  <c r="F1208" i="44" s="1"/>
  <c r="D310" i="44"/>
  <c r="E310" i="44" s="1"/>
  <c r="F310" i="44" s="1"/>
  <c r="D1291" i="44"/>
  <c r="E1291" i="44" s="1"/>
  <c r="F1291" i="44" s="1"/>
  <c r="D379" i="44"/>
  <c r="E379" i="44" s="1"/>
  <c r="F379" i="44" s="1"/>
  <c r="D613" i="44"/>
  <c r="E613" i="44" s="1"/>
  <c r="F613" i="44" s="1"/>
  <c r="D1027" i="44"/>
  <c r="E1027" i="44" s="1"/>
  <c r="F1027" i="44" s="1"/>
  <c r="D1410" i="44"/>
  <c r="E1410" i="44" s="1"/>
  <c r="F1410" i="44" s="1"/>
  <c r="D397" i="44"/>
  <c r="E397" i="44" s="1"/>
  <c r="F397" i="44" s="1"/>
  <c r="D1393" i="44"/>
  <c r="E1393" i="44" s="1"/>
  <c r="F1393" i="44" s="1"/>
  <c r="D403" i="44"/>
  <c r="E403" i="44" s="1"/>
  <c r="F403" i="44" s="1"/>
  <c r="D1365" i="44"/>
  <c r="E1365" i="44" s="1"/>
  <c r="F1365" i="44" s="1"/>
  <c r="D623" i="44"/>
  <c r="E623" i="44" s="1"/>
  <c r="F623" i="44" s="1"/>
  <c r="D1175" i="44"/>
  <c r="E1175" i="44" s="1"/>
  <c r="F1175" i="44" s="1"/>
  <c r="D581" i="44"/>
  <c r="E581" i="44" s="1"/>
  <c r="F581" i="44" s="1"/>
  <c r="D944" i="44"/>
  <c r="E944" i="44" s="1"/>
  <c r="F944" i="44" s="1"/>
  <c r="D1513" i="44"/>
  <c r="E1513" i="44" s="1"/>
  <c r="F1513" i="44" s="1"/>
  <c r="D1483" i="44"/>
  <c r="E1483" i="44" s="1"/>
  <c r="F1483" i="44" s="1"/>
  <c r="D716" i="44"/>
  <c r="E716" i="44" s="1"/>
  <c r="F716" i="44" s="1"/>
  <c r="D901" i="44"/>
  <c r="E901" i="44" s="1"/>
  <c r="F901" i="44" s="1"/>
  <c r="D964" i="44"/>
  <c r="E964" i="44" s="1"/>
  <c r="F964" i="44" s="1"/>
  <c r="D1042" i="44"/>
  <c r="E1042" i="44" s="1"/>
  <c r="F1042" i="44" s="1"/>
  <c r="D1039" i="44"/>
  <c r="E1039" i="44" s="1"/>
  <c r="F1039" i="44" s="1"/>
  <c r="D847" i="44"/>
  <c r="E847" i="44" s="1"/>
  <c r="F847" i="44" s="1"/>
  <c r="D1167" i="44"/>
  <c r="E1167" i="44" s="1"/>
  <c r="F1167" i="44" s="1"/>
  <c r="D334" i="44"/>
  <c r="E334" i="44" s="1"/>
  <c r="F334" i="44" s="1"/>
  <c r="D1244" i="44"/>
  <c r="E1244" i="44" s="1"/>
  <c r="F1244" i="44" s="1"/>
  <c r="D1507" i="44"/>
  <c r="E1507" i="44" s="1"/>
  <c r="F1507" i="44" s="1"/>
  <c r="D325" i="44"/>
  <c r="E325" i="44" s="1"/>
  <c r="F325" i="44" s="1"/>
  <c r="D191" i="44"/>
  <c r="E191" i="44" s="1"/>
  <c r="F191" i="44" s="1"/>
  <c r="D135" i="44"/>
  <c r="E135" i="44" s="1"/>
  <c r="F135" i="44" s="1"/>
  <c r="D405" i="44"/>
  <c r="E405" i="44" s="1"/>
  <c r="F405" i="44" s="1"/>
  <c r="D493" i="44"/>
  <c r="E493" i="44" s="1"/>
  <c r="F493" i="44" s="1"/>
  <c r="D208" i="44"/>
  <c r="E208" i="44" s="1"/>
  <c r="F208" i="44" s="1"/>
  <c r="D40" i="44"/>
  <c r="E40" i="44" s="1"/>
  <c r="F40" i="44" s="1"/>
  <c r="D621" i="44"/>
  <c r="E621" i="44" s="1"/>
  <c r="F621" i="44" s="1"/>
  <c r="D71" i="44"/>
  <c r="E71" i="44" s="1"/>
  <c r="F71" i="44" s="1"/>
  <c r="D795" i="44"/>
  <c r="E795" i="44" s="1"/>
  <c r="F795" i="44" s="1"/>
  <c r="D354" i="44"/>
  <c r="E354" i="44" s="1"/>
  <c r="F354" i="44" s="1"/>
  <c r="D463" i="44"/>
  <c r="E463" i="44" s="1"/>
  <c r="F463" i="44" s="1"/>
  <c r="D853" i="44"/>
  <c r="E853" i="44" s="1"/>
  <c r="F853" i="44" s="1"/>
  <c r="D332" i="44"/>
  <c r="E332" i="44" s="1"/>
  <c r="F332" i="44" s="1"/>
  <c r="D1373" i="44"/>
  <c r="E1373" i="44" s="1"/>
  <c r="F1373" i="44" s="1"/>
  <c r="D1040" i="44"/>
  <c r="E1040" i="44" s="1"/>
  <c r="F1040" i="44" s="1"/>
  <c r="D717" i="44"/>
  <c r="E717" i="44" s="1"/>
  <c r="F717" i="44" s="1"/>
  <c r="D909" i="44"/>
  <c r="E909" i="44" s="1"/>
  <c r="F909" i="44" s="1"/>
  <c r="D934" i="44"/>
  <c r="E934" i="44" s="1"/>
  <c r="F934" i="44" s="1"/>
  <c r="D610" i="44"/>
  <c r="E610" i="44" s="1"/>
  <c r="F610" i="44" s="1"/>
  <c r="D714" i="44"/>
  <c r="E714" i="44" s="1"/>
  <c r="F714" i="44" s="1"/>
  <c r="D969" i="44"/>
  <c r="E969" i="44" s="1"/>
  <c r="F969" i="44" s="1"/>
  <c r="D783" i="44"/>
  <c r="E783" i="44" s="1"/>
  <c r="F783" i="44" s="1"/>
  <c r="D810" i="44"/>
  <c r="E810" i="44" s="1"/>
  <c r="F810" i="44" s="1"/>
  <c r="D186" i="44"/>
  <c r="E186" i="44" s="1"/>
  <c r="F186" i="44" s="1"/>
  <c r="D430" i="44"/>
  <c r="E430" i="44" s="1"/>
  <c r="F430" i="44" s="1"/>
  <c r="D1515" i="44"/>
  <c r="E1515" i="44" s="1"/>
  <c r="F1515" i="44" s="1"/>
  <c r="D216" i="44"/>
  <c r="E216" i="44" s="1"/>
  <c r="F216" i="44" s="1"/>
  <c r="D1305" i="44"/>
  <c r="E1305" i="44" s="1"/>
  <c r="F1305" i="44" s="1"/>
  <c r="D1232" i="44"/>
  <c r="E1232" i="44" s="1"/>
  <c r="F1232" i="44" s="1"/>
  <c r="D1224" i="44"/>
  <c r="E1224" i="44" s="1"/>
  <c r="F1224" i="44" s="1"/>
  <c r="D1068" i="44"/>
  <c r="E1068" i="44" s="1"/>
  <c r="F1068" i="44" s="1"/>
  <c r="D960" i="44"/>
  <c r="E960" i="44" s="1"/>
  <c r="F960" i="44" s="1"/>
  <c r="D302" i="44"/>
  <c r="E302" i="44" s="1"/>
  <c r="F302" i="44" s="1"/>
  <c r="D756" i="44"/>
  <c r="E756" i="44" s="1"/>
  <c r="F756" i="44" s="1"/>
  <c r="D700" i="44"/>
  <c r="E700" i="44" s="1"/>
  <c r="F700" i="44" s="1"/>
  <c r="D1290" i="44"/>
  <c r="E1290" i="44" s="1"/>
  <c r="F1290" i="44" s="1"/>
  <c r="D331" i="44"/>
  <c r="E331" i="44" s="1"/>
  <c r="F331" i="44" s="1"/>
  <c r="D510" i="44"/>
  <c r="E510" i="44" s="1"/>
  <c r="F510" i="44" s="1"/>
  <c r="D1493" i="44"/>
  <c r="E1493" i="44" s="1"/>
  <c r="F1493" i="44" s="1"/>
  <c r="D1501" i="44"/>
  <c r="E1501" i="44" s="1"/>
  <c r="F1501" i="44" s="1"/>
  <c r="D730" i="44"/>
  <c r="E730" i="44" s="1"/>
  <c r="F730" i="44" s="1"/>
  <c r="D374" i="44"/>
  <c r="E374" i="44" s="1"/>
  <c r="F374" i="44" s="1"/>
  <c r="D689" i="44"/>
  <c r="E689" i="44" s="1"/>
  <c r="F689" i="44" s="1"/>
  <c r="D893" i="44"/>
  <c r="E893" i="44" s="1"/>
  <c r="F893" i="44" s="1"/>
  <c r="D82" i="44"/>
  <c r="E82" i="44" s="1"/>
  <c r="F82" i="44" s="1"/>
  <c r="D1058" i="44"/>
  <c r="E1058" i="44" s="1"/>
  <c r="F1058" i="44" s="1"/>
  <c r="D884" i="44"/>
  <c r="E884" i="44" s="1"/>
  <c r="F884" i="44" s="1"/>
  <c r="D608" i="44"/>
  <c r="E608" i="44" s="1"/>
  <c r="F608" i="44" s="1"/>
  <c r="D87" i="44"/>
  <c r="E87" i="44" s="1"/>
  <c r="F87" i="44" s="1"/>
  <c r="D213" i="44"/>
  <c r="E213" i="44" s="1"/>
  <c r="F213" i="44" s="1"/>
  <c r="D241" i="44"/>
  <c r="E241" i="44" s="1"/>
  <c r="F241" i="44" s="1"/>
  <c r="D1409" i="44"/>
  <c r="E1409" i="44" s="1"/>
  <c r="F1409" i="44" s="1"/>
  <c r="D1222" i="44"/>
  <c r="E1222" i="44" s="1"/>
  <c r="F1222" i="44" s="1"/>
  <c r="D1324" i="44"/>
  <c r="E1324" i="44" s="1"/>
  <c r="F1324" i="44" s="1"/>
  <c r="D1253" i="44"/>
  <c r="E1253" i="44" s="1"/>
  <c r="F1253" i="44" s="1"/>
  <c r="D1461" i="44"/>
  <c r="E1461" i="44" s="1"/>
  <c r="F1461" i="44" s="1"/>
  <c r="D161" i="44"/>
  <c r="E161" i="44" s="1"/>
  <c r="F161" i="44" s="1"/>
  <c r="D654" i="44"/>
  <c r="E654" i="44" s="1"/>
  <c r="F654" i="44" s="1"/>
  <c r="D837" i="44"/>
  <c r="E837" i="44" s="1"/>
  <c r="F837" i="44" s="1"/>
  <c r="D1036" i="44"/>
  <c r="E1036" i="44" s="1"/>
  <c r="F1036" i="44" s="1"/>
  <c r="D381" i="44"/>
  <c r="E381" i="44" s="1"/>
  <c r="F381" i="44" s="1"/>
  <c r="D268" i="44"/>
  <c r="E268" i="44" s="1"/>
  <c r="F268" i="44" s="1"/>
  <c r="D47" i="44"/>
  <c r="E47" i="44" s="1"/>
  <c r="F47" i="44" s="1"/>
  <c r="D196" i="44"/>
  <c r="E196" i="44" s="1"/>
  <c r="F196" i="44" s="1"/>
  <c r="D930" i="44"/>
  <c r="E930" i="44" s="1"/>
  <c r="F930" i="44" s="1"/>
  <c r="D517" i="44"/>
  <c r="E517" i="44" s="1"/>
  <c r="F517" i="44" s="1"/>
  <c r="D710" i="44"/>
  <c r="E710" i="44" s="1"/>
  <c r="F710" i="44" s="1"/>
  <c r="D121" i="44"/>
  <c r="E121" i="44" s="1"/>
  <c r="F121" i="44" s="1"/>
  <c r="D555" i="44"/>
  <c r="E555" i="44" s="1"/>
  <c r="F555" i="44" s="1"/>
  <c r="D1086" i="44"/>
  <c r="E1086" i="44" s="1"/>
  <c r="F1086" i="44" s="1"/>
  <c r="D185" i="44"/>
  <c r="E185" i="44" s="1"/>
  <c r="F185" i="44" s="1"/>
  <c r="D377" i="44"/>
  <c r="E377" i="44" s="1"/>
  <c r="F377" i="44" s="1"/>
  <c r="D244" i="44"/>
  <c r="E244" i="44" s="1"/>
  <c r="F244" i="44" s="1"/>
  <c r="D532" i="44"/>
  <c r="E532" i="44" s="1"/>
  <c r="F532" i="44" s="1"/>
  <c r="D151" i="44"/>
  <c r="E151" i="44" s="1"/>
  <c r="F151" i="44" s="1"/>
  <c r="D163" i="44"/>
  <c r="E163" i="44" s="1"/>
  <c r="F163" i="44" s="1"/>
  <c r="D228" i="44"/>
  <c r="E228" i="44" s="1"/>
  <c r="F228" i="44" s="1"/>
  <c r="D308" i="44"/>
  <c r="E308" i="44" s="1"/>
  <c r="F308" i="44" s="1"/>
  <c r="D290" i="44"/>
  <c r="E290" i="44" s="1"/>
  <c r="F290" i="44" s="1"/>
  <c r="D528" i="44"/>
  <c r="E528" i="44" s="1"/>
  <c r="F528" i="44" s="1"/>
  <c r="D1480" i="44"/>
  <c r="E1480" i="44" s="1"/>
  <c r="F1480" i="44" s="1"/>
  <c r="D201" i="44"/>
  <c r="E201" i="44" s="1"/>
  <c r="F201" i="44" s="1"/>
  <c r="D362" i="44"/>
  <c r="E362" i="44" s="1"/>
  <c r="F362" i="44" s="1"/>
  <c r="D1282" i="44"/>
  <c r="E1282" i="44" s="1"/>
  <c r="F1282" i="44" s="1"/>
  <c r="D250" i="44"/>
  <c r="E250" i="44" s="1"/>
  <c r="F250" i="44" s="1"/>
  <c r="D571" i="44"/>
  <c r="E571" i="44" s="1"/>
  <c r="F571" i="44" s="1"/>
  <c r="D1386" i="44"/>
  <c r="E1386" i="44" s="1"/>
  <c r="F1386" i="44" s="1"/>
  <c r="D383" i="44"/>
  <c r="E383" i="44" s="1"/>
  <c r="F383" i="44" s="1"/>
  <c r="D1308" i="44"/>
  <c r="E1308" i="44" s="1"/>
  <c r="F1308" i="44" s="1"/>
  <c r="D1251" i="44"/>
  <c r="E1251" i="44" s="1"/>
  <c r="F1251" i="44" s="1"/>
  <c r="D723" i="44"/>
  <c r="E723" i="44" s="1"/>
  <c r="F723" i="44" s="1"/>
  <c r="D696" i="44"/>
  <c r="E696" i="44" s="1"/>
  <c r="F696" i="44" s="1"/>
  <c r="D768" i="44"/>
  <c r="E768" i="44" s="1"/>
  <c r="F768" i="44" s="1"/>
  <c r="D1187" i="44"/>
  <c r="E1187" i="44" s="1"/>
  <c r="F1187" i="44" s="1"/>
  <c r="D1342" i="44"/>
  <c r="E1342" i="44" s="1"/>
  <c r="F1342" i="44" s="1"/>
  <c r="D136" i="44"/>
  <c r="E136" i="44" s="1"/>
  <c r="F136" i="44" s="1"/>
  <c r="D619" i="44"/>
  <c r="E619" i="44" s="1"/>
  <c r="F619" i="44" s="1"/>
  <c r="D800" i="44"/>
  <c r="E800" i="44" s="1"/>
  <c r="F800" i="44" s="1"/>
  <c r="D1056" i="44"/>
  <c r="E1056" i="44" s="1"/>
  <c r="F1056" i="44" s="1"/>
  <c r="D439" i="44"/>
  <c r="E439" i="44" s="1"/>
  <c r="F439" i="44" s="1"/>
  <c r="D137" i="44"/>
  <c r="E137" i="44" s="1"/>
  <c r="F137" i="44" s="1"/>
  <c r="D1297" i="44"/>
  <c r="E1297" i="44" s="1"/>
  <c r="F1297" i="44" s="1"/>
  <c r="D1322" i="44"/>
  <c r="E1322" i="44" s="1"/>
  <c r="F1322" i="44" s="1"/>
  <c r="D460" i="44"/>
  <c r="E460" i="44" s="1"/>
  <c r="F460" i="44" s="1"/>
  <c r="D882" i="44"/>
  <c r="E882" i="44" s="1"/>
  <c r="F882" i="44" s="1"/>
  <c r="D1361" i="44"/>
  <c r="E1361" i="44" s="1"/>
  <c r="F1361" i="44" s="1"/>
  <c r="D1101" i="44"/>
  <c r="E1101" i="44" s="1"/>
  <c r="F1101" i="44" s="1"/>
  <c r="D565" i="44"/>
  <c r="E565" i="44" s="1"/>
  <c r="F565" i="44" s="1"/>
  <c r="D1134" i="44"/>
  <c r="E1134" i="44" s="1"/>
  <c r="F1134" i="44" s="1"/>
  <c r="D378" i="44"/>
  <c r="E378" i="44" s="1"/>
  <c r="F378" i="44" s="1"/>
  <c r="D913" i="44"/>
  <c r="E913" i="44" s="1"/>
  <c r="F913" i="44" s="1"/>
  <c r="D601" i="44"/>
  <c r="E601" i="44" s="1"/>
  <c r="F601" i="44" s="1"/>
  <c r="D1327" i="44"/>
  <c r="E1327" i="44" s="1"/>
  <c r="F1327" i="44" s="1"/>
  <c r="D647" i="44"/>
  <c r="E647" i="44" s="1"/>
  <c r="F647" i="44" s="1"/>
  <c r="D390" i="44"/>
  <c r="E390" i="44" s="1"/>
  <c r="F390" i="44" s="1"/>
  <c r="D1438" i="44"/>
  <c r="E1438" i="44" s="1"/>
  <c r="F1438" i="44" s="1"/>
  <c r="D1326" i="44"/>
  <c r="E1326" i="44" s="1"/>
  <c r="F1326" i="44" s="1"/>
  <c r="D1420" i="44"/>
  <c r="E1420" i="44" s="1"/>
  <c r="F1420" i="44" s="1"/>
  <c r="D1051" i="44"/>
  <c r="E1051" i="44" s="1"/>
  <c r="F1051" i="44" s="1"/>
  <c r="D321" i="44"/>
  <c r="E321" i="44" s="1"/>
  <c r="F321" i="44" s="1"/>
  <c r="D361" i="44"/>
  <c r="E361" i="44" s="1"/>
  <c r="F361" i="44" s="1"/>
  <c r="D529" i="44"/>
  <c r="E529" i="44" s="1"/>
  <c r="F529" i="44" s="1"/>
  <c r="D1264" i="44"/>
  <c r="E1264" i="44" s="1"/>
  <c r="F1264" i="44" s="1"/>
  <c r="D1132" i="44"/>
  <c r="E1132" i="44" s="1"/>
  <c r="F1132" i="44" s="1"/>
  <c r="D1108" i="44"/>
  <c r="E1108" i="44" s="1"/>
  <c r="F1108" i="44" s="1"/>
  <c r="D1499" i="44"/>
  <c r="E1499" i="44" s="1"/>
  <c r="F1499" i="44" s="1"/>
  <c r="D1362" i="44"/>
  <c r="E1362" i="44" s="1"/>
  <c r="F1362" i="44" s="1"/>
  <c r="D889" i="44"/>
  <c r="E889" i="44" s="1"/>
  <c r="F889" i="44" s="1"/>
  <c r="D729" i="44"/>
  <c r="E729" i="44" s="1"/>
  <c r="F729" i="44" s="1"/>
  <c r="D706" i="44"/>
  <c r="E706" i="44" s="1"/>
  <c r="F706" i="44" s="1"/>
  <c r="D1096" i="44"/>
  <c r="E1096" i="44" s="1"/>
  <c r="F1096" i="44" s="1"/>
  <c r="D1440" i="44"/>
  <c r="E1440" i="44" s="1"/>
  <c r="F1440" i="44" s="1"/>
  <c r="D320" i="44"/>
  <c r="E320" i="44" s="1"/>
  <c r="F320" i="44" s="1"/>
  <c r="D923" i="44"/>
  <c r="E923" i="44" s="1"/>
  <c r="F923" i="44" s="1"/>
  <c r="D1227" i="44"/>
  <c r="E1227" i="44" s="1"/>
  <c r="F1227" i="44" s="1"/>
  <c r="D942" i="44"/>
  <c r="E942" i="44" s="1"/>
  <c r="F942" i="44" s="1"/>
  <c r="D732" i="44"/>
  <c r="E732" i="44" s="1"/>
  <c r="F732" i="44" s="1"/>
  <c r="D1209" i="44"/>
  <c r="E1209" i="44" s="1"/>
  <c r="F1209" i="44" s="1"/>
  <c r="D935" i="44"/>
  <c r="E935" i="44" s="1"/>
  <c r="F935" i="44" s="1"/>
  <c r="D251" i="44"/>
  <c r="E251" i="44" s="1"/>
  <c r="F251" i="44" s="1"/>
  <c r="D1392" i="44"/>
  <c r="E1392" i="44" s="1"/>
  <c r="F1392" i="44" s="1"/>
  <c r="D674" i="44"/>
  <c r="E674" i="44" s="1"/>
  <c r="F674" i="44" s="1"/>
  <c r="D462" i="44"/>
  <c r="E462" i="44" s="1"/>
  <c r="F462" i="44" s="1"/>
  <c r="D926" i="44"/>
  <c r="E926" i="44" s="1"/>
  <c r="F926" i="44" s="1"/>
  <c r="D1417" i="44"/>
  <c r="E1417" i="44" s="1"/>
  <c r="F1417" i="44" s="1"/>
  <c r="D398" i="44"/>
  <c r="E398" i="44" s="1"/>
  <c r="F398" i="44" s="1"/>
  <c r="D851" i="44"/>
  <c r="E851" i="44" s="1"/>
  <c r="F851" i="44" s="1"/>
  <c r="D957" i="44"/>
  <c r="E957" i="44" s="1"/>
  <c r="F957" i="44" s="1"/>
  <c r="D719" i="44"/>
  <c r="E719" i="44" s="1"/>
  <c r="F719" i="44" s="1"/>
  <c r="D848" i="44"/>
  <c r="E848" i="44" s="1"/>
  <c r="F848" i="44" s="1"/>
  <c r="D861" i="44"/>
  <c r="E861" i="44" s="1"/>
  <c r="F861" i="44" s="1"/>
  <c r="D1103" i="44"/>
  <c r="E1103" i="44" s="1"/>
  <c r="F1103" i="44" s="1"/>
  <c r="D1030" i="44"/>
  <c r="E1030" i="44" s="1"/>
  <c r="F1030" i="44" s="1"/>
  <c r="D400" i="44"/>
  <c r="E400" i="44" s="1"/>
  <c r="F400" i="44" s="1"/>
  <c r="D728" i="44"/>
  <c r="E728" i="44" s="1"/>
  <c r="F728" i="44" s="1"/>
  <c r="D1277" i="44"/>
  <c r="E1277" i="44" s="1"/>
  <c r="F1277" i="44" s="1"/>
  <c r="D1260" i="44"/>
  <c r="E1260" i="44" s="1"/>
  <c r="F1260" i="44" s="1"/>
  <c r="D1504" i="44"/>
  <c r="E1504" i="44" s="1"/>
  <c r="F1504" i="44" s="1"/>
  <c r="D315" i="44"/>
  <c r="E315" i="44" s="1"/>
  <c r="F315" i="44" s="1"/>
  <c r="D1336" i="44"/>
  <c r="E1336" i="44" s="1"/>
  <c r="F1336" i="44" s="1"/>
  <c r="D676" i="44"/>
  <c r="E676" i="44" s="1"/>
  <c r="F676" i="44" s="1"/>
  <c r="D474" i="44"/>
  <c r="E474" i="44" s="1"/>
  <c r="F474" i="44" s="1"/>
  <c r="D1194" i="44"/>
  <c r="E1194" i="44" s="1"/>
  <c r="F1194" i="44" s="1"/>
  <c r="D959" i="44"/>
  <c r="E959" i="44" s="1"/>
  <c r="F959" i="44" s="1"/>
  <c r="D1351" i="44"/>
  <c r="E1351" i="44" s="1"/>
  <c r="F1351" i="44" s="1"/>
  <c r="D324" i="44"/>
  <c r="E324" i="44" s="1"/>
  <c r="F324" i="44" s="1"/>
  <c r="D573" i="44"/>
  <c r="E573" i="44" s="1"/>
  <c r="F573" i="44" s="1"/>
  <c r="D1358" i="44"/>
  <c r="E1358" i="44" s="1"/>
  <c r="F1358" i="44" s="1"/>
  <c r="D1162" i="44"/>
  <c r="E1162" i="44" s="1"/>
  <c r="F1162" i="44" s="1"/>
  <c r="D461" i="44"/>
  <c r="E461" i="44" s="1"/>
  <c r="F461" i="44" s="1"/>
  <c r="D1359" i="44"/>
  <c r="E1359" i="44" s="1"/>
  <c r="F1359" i="44" s="1"/>
  <c r="D1002" i="44"/>
  <c r="E1002" i="44" s="1"/>
  <c r="F1002" i="44" s="1"/>
  <c r="D52" i="44"/>
  <c r="E52" i="44" s="1"/>
  <c r="F52" i="44" s="1"/>
  <c r="D556" i="44"/>
  <c r="E556" i="44" s="1"/>
  <c r="F556" i="44" s="1"/>
  <c r="D660" i="44"/>
  <c r="E660" i="44" s="1"/>
  <c r="F660" i="44" s="1"/>
  <c r="D1434" i="44"/>
  <c r="E1434" i="44" s="1"/>
  <c r="F1434" i="44" s="1"/>
  <c r="D1458" i="44"/>
  <c r="E1458" i="44" s="1"/>
  <c r="F1458" i="44" s="1"/>
  <c r="D356" i="44"/>
  <c r="E356" i="44" s="1"/>
  <c r="F356" i="44" s="1"/>
  <c r="D339" i="44"/>
  <c r="E339" i="44" s="1"/>
  <c r="F339" i="44" s="1"/>
  <c r="D739" i="44"/>
  <c r="E739" i="44" s="1"/>
  <c r="F739" i="44" s="1"/>
  <c r="D776" i="44"/>
  <c r="E776" i="44" s="1"/>
  <c r="F776" i="44" s="1"/>
  <c r="D1527" i="44"/>
  <c r="E1527" i="44" s="1"/>
  <c r="F1527" i="44" s="1"/>
  <c r="D593" i="44"/>
  <c r="E593" i="44" s="1"/>
  <c r="F593" i="44" s="1"/>
  <c r="D1353" i="44"/>
  <c r="E1353" i="44" s="1"/>
  <c r="F1353" i="44" s="1"/>
  <c r="D1220" i="44"/>
  <c r="E1220" i="44" s="1"/>
  <c r="F1220" i="44" s="1"/>
  <c r="D1190" i="44"/>
  <c r="E1190" i="44" s="1"/>
  <c r="F1190" i="44" s="1"/>
  <c r="D675" i="44"/>
  <c r="E675" i="44" s="1"/>
  <c r="F675" i="44" s="1"/>
  <c r="D938" i="44"/>
  <c r="E938" i="44" s="1"/>
  <c r="F938" i="44" s="1"/>
  <c r="D1022" i="44"/>
  <c r="E1022" i="44" s="1"/>
  <c r="F1022" i="44" s="1"/>
  <c r="D1520" i="44"/>
  <c r="E1520" i="44" s="1"/>
  <c r="F1520" i="44" s="1"/>
  <c r="D175" i="44"/>
  <c r="E175" i="44" s="1"/>
  <c r="F175" i="44" s="1"/>
  <c r="D1115" i="44"/>
  <c r="E1115" i="44" s="1"/>
  <c r="F1115" i="44" s="1"/>
  <c r="D823" i="44"/>
  <c r="E823" i="44" s="1"/>
  <c r="F823" i="44" s="1"/>
  <c r="D980" i="44"/>
  <c r="E980" i="44" s="1"/>
  <c r="F980" i="44" s="1"/>
  <c r="D75" i="44"/>
  <c r="E75" i="44" s="1"/>
  <c r="F75" i="44" s="1"/>
  <c r="D977" i="44"/>
  <c r="E977" i="44" s="1"/>
  <c r="F977" i="44" s="1"/>
  <c r="D673" i="44"/>
  <c r="E673" i="44" s="1"/>
  <c r="F673" i="44" s="1"/>
  <c r="D283" i="44"/>
  <c r="E283" i="44" s="1"/>
  <c r="F283" i="44" s="1"/>
  <c r="D1166" i="44"/>
  <c r="E1166" i="44" s="1"/>
  <c r="F1166" i="44" s="1"/>
  <c r="D1408" i="44"/>
  <c r="E1408" i="44" s="1"/>
  <c r="F1408" i="44" s="1"/>
  <c r="D229" i="44"/>
  <c r="E229" i="44" s="1"/>
  <c r="F229" i="44" s="1"/>
  <c r="D133" i="44"/>
  <c r="E133" i="44" s="1"/>
  <c r="F133" i="44" s="1"/>
  <c r="D1532" i="44"/>
  <c r="E1532" i="44" s="1"/>
  <c r="F1532" i="44" s="1"/>
  <c r="D1226" i="44"/>
  <c r="E1226" i="44" s="1"/>
  <c r="F1226" i="44" s="1"/>
  <c r="D1206" i="44"/>
  <c r="E1206" i="44" s="1"/>
  <c r="F1206" i="44" s="1"/>
  <c r="D995" i="44"/>
  <c r="E995" i="44" s="1"/>
  <c r="F995" i="44" s="1"/>
  <c r="D862" i="44"/>
  <c r="E862" i="44" s="1"/>
  <c r="F862" i="44" s="1"/>
  <c r="D1038" i="44"/>
  <c r="E1038" i="44" s="1"/>
  <c r="F1038" i="44" s="1"/>
  <c r="D899" i="44"/>
  <c r="E899" i="44" s="1"/>
  <c r="F899" i="44" s="1"/>
  <c r="D1279" i="44"/>
  <c r="E1279" i="44" s="1"/>
  <c r="F1279" i="44" s="1"/>
  <c r="D782" i="44"/>
  <c r="E782" i="44" s="1"/>
  <c r="F782" i="44" s="1"/>
  <c r="D1059" i="44"/>
  <c r="E1059" i="44" s="1"/>
  <c r="F1059" i="44" s="1"/>
  <c r="D1170" i="44"/>
  <c r="E1170" i="44" s="1"/>
  <c r="F1170" i="44" s="1"/>
  <c r="D295" i="44"/>
  <c r="E295" i="44" s="1"/>
  <c r="F295" i="44" s="1"/>
  <c r="D50" i="44"/>
  <c r="E50" i="44" s="1"/>
  <c r="F50" i="44" s="1"/>
  <c r="D202" i="44"/>
  <c r="E202" i="44" s="1"/>
  <c r="F202" i="44" s="1"/>
  <c r="D1354" i="44"/>
  <c r="E1354" i="44" s="1"/>
  <c r="F1354" i="44" s="1"/>
  <c r="D1495" i="44"/>
  <c r="E1495" i="44" s="1"/>
  <c r="F1495" i="44" s="1"/>
  <c r="D492" i="44"/>
  <c r="E492" i="44" s="1"/>
  <c r="F492" i="44" s="1"/>
  <c r="D1356" i="44"/>
  <c r="E1356" i="44" s="1"/>
  <c r="F1356" i="44" s="1"/>
  <c r="D592" i="44"/>
  <c r="E592" i="44" s="1"/>
  <c r="F592" i="44" s="1"/>
  <c r="D1491" i="44"/>
  <c r="E1491" i="44" s="1"/>
  <c r="F1491" i="44" s="1"/>
  <c r="D79" i="44"/>
  <c r="E79" i="44" s="1"/>
  <c r="F79" i="44" s="1"/>
  <c r="D1072" i="44"/>
  <c r="E1072" i="44" s="1"/>
  <c r="F1072" i="44" s="1"/>
  <c r="D289" i="44"/>
  <c r="E289" i="44" s="1"/>
  <c r="F289" i="44" s="1"/>
  <c r="D1133" i="44"/>
  <c r="E1133" i="44" s="1"/>
  <c r="F1133" i="44" s="1"/>
  <c r="D1160" i="44"/>
  <c r="E1160" i="44" s="1"/>
  <c r="F1160" i="44" s="1"/>
  <c r="D1185" i="44"/>
  <c r="E1185" i="44" s="1"/>
  <c r="F1185" i="44" s="1"/>
  <c r="D485" i="44"/>
  <c r="E485" i="44" s="1"/>
  <c r="F485" i="44" s="1"/>
  <c r="D1165" i="44"/>
  <c r="E1165" i="44" s="1"/>
  <c r="F1165" i="44" s="1"/>
  <c r="D1274" i="44"/>
  <c r="E1274" i="44" s="1"/>
  <c r="F1274" i="44" s="1"/>
  <c r="D472" i="44"/>
  <c r="E472" i="44" s="1"/>
  <c r="F472" i="44" s="1"/>
  <c r="D1262" i="44"/>
  <c r="E1262" i="44" s="1"/>
  <c r="F1262" i="44" s="1"/>
  <c r="D1445" i="44"/>
  <c r="E1445" i="44" s="1"/>
  <c r="F1445" i="44" s="1"/>
  <c r="D386" i="44"/>
  <c r="E386" i="44" s="1"/>
  <c r="F386" i="44" s="1"/>
  <c r="D39" i="44"/>
  <c r="E39" i="44" s="1"/>
  <c r="F39" i="44" s="1"/>
  <c r="D519" i="44"/>
  <c r="E519" i="44" s="1"/>
  <c r="F519" i="44" s="1"/>
  <c r="D1238" i="44"/>
  <c r="E1238" i="44" s="1"/>
  <c r="F1238" i="44" s="1"/>
  <c r="D271" i="44"/>
  <c r="E271" i="44" s="1"/>
  <c r="F271" i="44" s="1"/>
  <c r="D1268" i="44"/>
  <c r="E1268" i="44" s="1"/>
  <c r="F1268" i="44" s="1"/>
  <c r="D521" i="44"/>
  <c r="E521" i="44" s="1"/>
  <c r="F521" i="44" s="1"/>
  <c r="D704" i="44"/>
  <c r="E704" i="44" s="1"/>
  <c r="F704" i="44" s="1"/>
  <c r="D182" i="44"/>
  <c r="E182" i="44" s="1"/>
  <c r="F182" i="44" s="1"/>
  <c r="D596" i="44"/>
  <c r="E596" i="44" s="1"/>
  <c r="F596" i="44" s="1"/>
  <c r="D436" i="44"/>
  <c r="E436" i="44" s="1"/>
  <c r="F436" i="44" s="1"/>
  <c r="D1070" i="44"/>
  <c r="E1070" i="44" s="1"/>
  <c r="F1070" i="44" s="1"/>
  <c r="D1349" i="44"/>
  <c r="E1349" i="44" s="1"/>
  <c r="F1349" i="44" s="1"/>
  <c r="D178" i="44"/>
  <c r="E178" i="44" s="1"/>
  <c r="F178" i="44" s="1"/>
  <c r="D69" i="44"/>
  <c r="E69" i="44" s="1"/>
  <c r="F69" i="44" s="1"/>
  <c r="D248" i="44"/>
  <c r="E248" i="44" s="1"/>
  <c r="F248" i="44" s="1"/>
  <c r="D263" i="44"/>
  <c r="E263" i="44" s="1"/>
  <c r="F263" i="44" s="1"/>
  <c r="D761" i="44"/>
  <c r="E761" i="44" s="1"/>
  <c r="F761" i="44" s="1"/>
  <c r="D360" i="44"/>
  <c r="E360" i="44" s="1"/>
  <c r="F360" i="44" s="1"/>
  <c r="D553" i="44"/>
  <c r="E553" i="44" s="1"/>
  <c r="F553" i="44" s="1"/>
  <c r="D188" i="44"/>
  <c r="E188" i="44" s="1"/>
  <c r="F188" i="44" s="1"/>
  <c r="D328" i="44"/>
  <c r="E328" i="44" s="1"/>
  <c r="F328" i="44" s="1"/>
  <c r="D437" i="44"/>
  <c r="E437" i="44" s="1"/>
  <c r="F437" i="44" s="1"/>
  <c r="D132" i="44"/>
  <c r="E132" i="44" s="1"/>
  <c r="F132" i="44" s="1"/>
  <c r="D424" i="44"/>
  <c r="E424" i="44" s="1"/>
  <c r="F424" i="44" s="1"/>
  <c r="D63" i="44"/>
  <c r="E63" i="44" s="1"/>
  <c r="F63" i="44" s="1"/>
  <c r="D104" i="44"/>
  <c r="E104" i="44" s="1"/>
  <c r="F104" i="44" s="1"/>
  <c r="D643" i="44"/>
  <c r="E643" i="44" s="1"/>
  <c r="F643" i="44" s="1"/>
  <c r="D1425" i="44"/>
  <c r="E1425" i="44" s="1"/>
  <c r="F1425" i="44" s="1"/>
  <c r="D233" i="44"/>
  <c r="E233" i="44" s="1"/>
  <c r="F233" i="44" s="1"/>
  <c r="D523" i="44"/>
  <c r="E523" i="44" s="1"/>
  <c r="F523" i="44" s="1"/>
  <c r="D1034" i="44"/>
  <c r="E1034" i="44" s="1"/>
  <c r="F1034" i="44" s="1"/>
  <c r="D468" i="44"/>
  <c r="E468" i="44" s="1"/>
  <c r="F468" i="44" s="1"/>
  <c r="D1189" i="44"/>
  <c r="E1189" i="44" s="1"/>
  <c r="F1189" i="44" s="1"/>
  <c r="D1117" i="44"/>
  <c r="E1117" i="44" s="1"/>
  <c r="F1117" i="44" s="1"/>
  <c r="D773" i="44"/>
  <c r="E773" i="44" s="1"/>
  <c r="F773" i="44" s="1"/>
  <c r="D1250" i="44"/>
  <c r="E1250" i="44" s="1"/>
  <c r="F1250" i="44" s="1"/>
  <c r="D154" i="44"/>
  <c r="E154" i="44" s="1"/>
  <c r="F154" i="44" s="1"/>
  <c r="D420" i="44"/>
  <c r="E420" i="44" s="1"/>
  <c r="F420" i="44" s="1"/>
  <c r="D1031" i="44"/>
  <c r="E1031" i="44" s="1"/>
  <c r="F1031" i="44" s="1"/>
  <c r="D941" i="44"/>
  <c r="E941" i="44" s="1"/>
  <c r="F941" i="44" s="1"/>
  <c r="D1069" i="44"/>
  <c r="E1069" i="44" s="1"/>
  <c r="F1069" i="44" s="1"/>
  <c r="D1455" i="44"/>
  <c r="E1455" i="44" s="1"/>
  <c r="F1455" i="44" s="1"/>
  <c r="D245" i="44"/>
  <c r="E245" i="44" s="1"/>
  <c r="F245" i="44" s="1"/>
  <c r="D741" i="44"/>
  <c r="E741" i="44" s="1"/>
  <c r="F741" i="44" s="1"/>
  <c r="D1097" i="44"/>
  <c r="E1097" i="44" s="1"/>
  <c r="F1097" i="44" s="1"/>
  <c r="D1120" i="44"/>
  <c r="E1120" i="44" s="1"/>
  <c r="F1120" i="44" s="1"/>
  <c r="D784" i="44"/>
  <c r="E784" i="44" s="1"/>
  <c r="F784" i="44" s="1"/>
  <c r="D443" i="44"/>
  <c r="E443" i="44" s="1"/>
  <c r="F443" i="44" s="1"/>
  <c r="D1032" i="44"/>
  <c r="E1032" i="44" s="1"/>
  <c r="F1032" i="44" s="1"/>
  <c r="D866" i="44"/>
  <c r="E866" i="44" s="1"/>
  <c r="F866" i="44" s="1"/>
  <c r="D387" i="44"/>
  <c r="E387" i="44" s="1"/>
  <c r="F387" i="44" s="1"/>
  <c r="D1013" i="44"/>
  <c r="E1013" i="44" s="1"/>
  <c r="F1013" i="44" s="1"/>
  <c r="D1503" i="44"/>
  <c r="E1503" i="44" s="1"/>
  <c r="F1503" i="44" s="1"/>
  <c r="D1401" i="44"/>
  <c r="E1401" i="44" s="1"/>
  <c r="F1401" i="44" s="1"/>
  <c r="D524" i="44"/>
  <c r="E524" i="44" s="1"/>
  <c r="F524" i="44" s="1"/>
  <c r="D1276" i="44"/>
  <c r="E1276" i="44" s="1"/>
  <c r="F1276" i="44" s="1"/>
  <c r="D407" i="44"/>
  <c r="E407" i="44" s="1"/>
  <c r="F407" i="44" s="1"/>
  <c r="D970" i="44"/>
  <c r="E970" i="44" s="1"/>
  <c r="F970" i="44" s="1"/>
  <c r="D1289" i="44"/>
  <c r="E1289" i="44" s="1"/>
  <c r="F1289" i="44" s="1"/>
  <c r="D184" i="44"/>
  <c r="E184" i="44" s="1"/>
  <c r="F184" i="44" s="1"/>
  <c r="D1256" i="44"/>
  <c r="E1256" i="44" s="1"/>
  <c r="F1256" i="44" s="1"/>
  <c r="D598" i="44"/>
  <c r="E598" i="44" s="1"/>
  <c r="F598" i="44" s="1"/>
  <c r="D1272" i="44"/>
  <c r="E1272" i="44" s="1"/>
  <c r="F1272" i="44" s="1"/>
  <c r="D1001" i="44"/>
  <c r="E1001" i="44" s="1"/>
  <c r="F1001" i="44" s="1"/>
  <c r="D939" i="44"/>
  <c r="E939" i="44" s="1"/>
  <c r="F939" i="44" s="1"/>
  <c r="D210" i="44"/>
  <c r="E210" i="44" s="1"/>
  <c r="F210" i="44" s="1"/>
  <c r="D1016" i="44"/>
  <c r="E1016" i="44" s="1"/>
  <c r="F1016" i="44" s="1"/>
  <c r="D554" i="44"/>
  <c r="E554" i="44" s="1"/>
  <c r="F554" i="44" s="1"/>
  <c r="D294" i="44"/>
  <c r="E294" i="44" s="1"/>
  <c r="F294" i="44" s="1"/>
  <c r="D1200" i="44"/>
  <c r="E1200" i="44" s="1"/>
  <c r="F1200" i="44" s="1"/>
  <c r="D999" i="44"/>
  <c r="E999" i="44" s="1"/>
  <c r="F999" i="44" s="1"/>
  <c r="D1333" i="44"/>
  <c r="E1333" i="44" s="1"/>
  <c r="F1333" i="44" s="1"/>
  <c r="D512" i="44"/>
  <c r="E512" i="44" s="1"/>
  <c r="F512" i="44" s="1"/>
  <c r="D1345" i="44"/>
  <c r="E1345" i="44" s="1"/>
  <c r="F1345" i="44" s="1"/>
  <c r="D665" i="44"/>
  <c r="E665" i="44" s="1"/>
  <c r="F665" i="44" s="1"/>
  <c r="D478" i="44"/>
  <c r="E478" i="44" s="1"/>
  <c r="F478" i="44" s="1"/>
  <c r="D658" i="44"/>
  <c r="E658" i="44" s="1"/>
  <c r="F658" i="44" s="1"/>
  <c r="D1007" i="44"/>
  <c r="E1007" i="44" s="1"/>
  <c r="F1007" i="44" s="1"/>
  <c r="D1518" i="44"/>
  <c r="E1518" i="44" s="1"/>
  <c r="F1518" i="44" s="1"/>
  <c r="D1176" i="44"/>
  <c r="E1176" i="44" s="1"/>
  <c r="F1176" i="44" s="1"/>
  <c r="D1047" i="44"/>
  <c r="E1047" i="44" s="1"/>
  <c r="F1047" i="44" s="1"/>
  <c r="D446" i="44"/>
  <c r="E446" i="44" s="1"/>
  <c r="F446" i="44" s="1"/>
  <c r="D1317" i="44"/>
  <c r="E1317" i="44" s="1"/>
  <c r="F1317" i="44" s="1"/>
  <c r="D1406" i="44"/>
  <c r="E1406" i="44" s="1"/>
  <c r="F1406" i="44" s="1"/>
  <c r="D1234" i="44"/>
  <c r="E1234" i="44" s="1"/>
  <c r="F1234" i="44" s="1"/>
  <c r="D1252" i="44"/>
  <c r="E1252" i="44" s="1"/>
  <c r="F1252" i="44" s="1"/>
  <c r="D236" i="44"/>
  <c r="E236" i="44" s="1"/>
  <c r="F236" i="44" s="1"/>
  <c r="D1377" i="44"/>
  <c r="E1377" i="44" s="1"/>
  <c r="F1377" i="44" s="1"/>
  <c r="D1301" i="44"/>
  <c r="E1301" i="44" s="1"/>
  <c r="F1301" i="44" s="1"/>
  <c r="D466" i="44"/>
  <c r="E466" i="44" s="1"/>
  <c r="F466" i="44" s="1"/>
  <c r="D1074" i="44"/>
  <c r="E1074" i="44" s="1"/>
  <c r="F1074" i="44" s="1"/>
  <c r="D1521" i="44"/>
  <c r="E1521" i="44" s="1"/>
  <c r="F1521" i="44" s="1"/>
  <c r="D224" i="44"/>
  <c r="E224" i="44" s="1"/>
  <c r="F224" i="44" s="1"/>
  <c r="D1028" i="44"/>
  <c r="E1028" i="44" s="1"/>
  <c r="F1028" i="44" s="1"/>
  <c r="D1510" i="44"/>
  <c r="E1510" i="44" s="1"/>
  <c r="F1510" i="44" s="1"/>
  <c r="D770" i="44"/>
  <c r="E770" i="44" s="1"/>
  <c r="F770" i="44" s="1"/>
  <c r="D538" i="44"/>
  <c r="E538" i="44" s="1"/>
  <c r="F538" i="44" s="1"/>
  <c r="D718" i="44"/>
  <c r="E718" i="44" s="1"/>
  <c r="F718" i="44" s="1"/>
  <c r="D1125" i="44"/>
  <c r="E1125" i="44" s="1"/>
  <c r="F1125" i="44" s="1"/>
  <c r="D1110" i="44"/>
  <c r="E1110" i="44" s="1"/>
  <c r="F1110" i="44" s="1"/>
  <c r="D873" i="44"/>
  <c r="E873" i="44" s="1"/>
  <c r="F873" i="44" s="1"/>
  <c r="D1266" i="44"/>
  <c r="E1266" i="44" s="1"/>
  <c r="F1266" i="44" s="1"/>
  <c r="D1063" i="44"/>
  <c r="E1063" i="44" s="1"/>
  <c r="F1063" i="44" s="1"/>
  <c r="D1315" i="44"/>
  <c r="E1315" i="44" s="1"/>
  <c r="F1315" i="44" s="1"/>
  <c r="D917" i="44"/>
  <c r="E917" i="44" s="1"/>
  <c r="F917" i="44" s="1"/>
  <c r="D597" i="44"/>
  <c r="E597" i="44" s="1"/>
  <c r="F597" i="44" s="1"/>
  <c r="D1124" i="44"/>
  <c r="E1124" i="44" s="1"/>
  <c r="F1124" i="44" s="1"/>
  <c r="D1089" i="44"/>
  <c r="E1089" i="44" s="1"/>
  <c r="F1089" i="44" s="1"/>
  <c r="D490" i="44"/>
  <c r="E490" i="44" s="1"/>
  <c r="F490" i="44" s="1"/>
  <c r="D1500" i="44"/>
  <c r="E1500" i="44" s="1"/>
  <c r="F1500" i="44" s="1"/>
  <c r="D1319" i="44"/>
  <c r="E1319" i="44" s="1"/>
  <c r="F1319" i="44" s="1"/>
  <c r="D693" i="44"/>
  <c r="E693" i="44" s="1"/>
  <c r="F693" i="44" s="1"/>
  <c r="D333" i="44"/>
  <c r="E333" i="44" s="1"/>
  <c r="F333" i="44" s="1"/>
  <c r="D921" i="44"/>
  <c r="E921" i="44" s="1"/>
  <c r="F921" i="44" s="1"/>
  <c r="D1352" i="44"/>
  <c r="E1352" i="44" s="1"/>
  <c r="F1352" i="44" s="1"/>
  <c r="D189" i="44"/>
  <c r="E189" i="44" s="1"/>
  <c r="F189" i="44" s="1"/>
  <c r="D247" i="44"/>
  <c r="E247" i="44" s="1"/>
  <c r="F247" i="44" s="1"/>
  <c r="D1357" i="44"/>
  <c r="E1357" i="44" s="1"/>
  <c r="F1357" i="44" s="1"/>
  <c r="D557" i="44"/>
  <c r="E557" i="44" s="1"/>
  <c r="F557" i="44" s="1"/>
  <c r="D427" i="44"/>
  <c r="E427" i="44" s="1"/>
  <c r="F427" i="44" s="1"/>
  <c r="D254" i="44"/>
  <c r="E254" i="44" s="1"/>
  <c r="F254" i="44" s="1"/>
  <c r="D1295" i="44"/>
  <c r="E1295" i="44" s="1"/>
  <c r="F1295" i="44" s="1"/>
  <c r="D395" i="44"/>
  <c r="E395" i="44" s="1"/>
  <c r="F395" i="44" s="1"/>
  <c r="D1414" i="44"/>
  <c r="E1414" i="44" s="1"/>
  <c r="F1414" i="44" s="1"/>
  <c r="D1214" i="44"/>
  <c r="E1214" i="44" s="1"/>
  <c r="F1214" i="44" s="1"/>
  <c r="D337" i="44"/>
  <c r="E337" i="44" s="1"/>
  <c r="F337" i="44" s="1"/>
  <c r="D785" i="44"/>
  <c r="E785" i="44" s="1"/>
  <c r="F785" i="44" s="1"/>
  <c r="D606" i="44"/>
  <c r="E606" i="44" s="1"/>
  <c r="F606" i="44" s="1"/>
  <c r="D1506" i="44"/>
  <c r="E1506" i="44" s="1"/>
  <c r="F1506" i="44" s="1"/>
  <c r="D500" i="44"/>
  <c r="E500" i="44" s="1"/>
  <c r="F500" i="44" s="1"/>
  <c r="D966" i="44"/>
  <c r="E966" i="44" s="1"/>
  <c r="F966" i="44" s="1"/>
  <c r="D1129" i="44"/>
  <c r="E1129" i="44" s="1"/>
  <c r="F1129" i="44" s="1"/>
  <c r="D945" i="44"/>
  <c r="E945" i="44" s="1"/>
  <c r="F945" i="44" s="1"/>
  <c r="D631" i="44"/>
  <c r="E631" i="44" s="1"/>
  <c r="F631" i="44" s="1"/>
  <c r="D1191" i="44"/>
  <c r="E1191" i="44" s="1"/>
  <c r="F1191" i="44" s="1"/>
  <c r="D1525" i="44"/>
  <c r="E1525" i="44" s="1"/>
  <c r="F1525" i="44" s="1"/>
  <c r="D1284" i="44"/>
  <c r="E1284" i="44" s="1"/>
  <c r="F1284" i="44" s="1"/>
  <c r="D347" i="44"/>
  <c r="E347" i="44" s="1"/>
  <c r="F347" i="44" s="1"/>
  <c r="D1399" i="44"/>
  <c r="E1399" i="44" s="1"/>
  <c r="F1399" i="44" s="1"/>
  <c r="D854" i="44"/>
  <c r="E854" i="44" s="1"/>
  <c r="F854" i="44" s="1"/>
  <c r="D281" i="44"/>
  <c r="E281" i="44" s="1"/>
  <c r="F281" i="44" s="1"/>
  <c r="D816" i="44"/>
  <c r="E816" i="44" s="1"/>
  <c r="F816" i="44" s="1"/>
  <c r="D879" i="44"/>
  <c r="E879" i="44" s="1"/>
  <c r="F879" i="44" s="1"/>
  <c r="D685" i="44"/>
  <c r="E685" i="44" s="1"/>
  <c r="F685" i="44" s="1"/>
  <c r="D724" i="44"/>
  <c r="E724" i="44" s="1"/>
  <c r="F724" i="44" s="1"/>
  <c r="D857" i="44"/>
  <c r="E857" i="44" s="1"/>
  <c r="F857" i="44" s="1"/>
  <c r="D432" i="44"/>
  <c r="E432" i="44" s="1"/>
  <c r="F432" i="44" s="1"/>
  <c r="D146" i="44"/>
  <c r="E146" i="44" s="1"/>
  <c r="F146" i="44" s="1"/>
  <c r="D561" i="44"/>
  <c r="E561" i="44" s="1"/>
  <c r="F561" i="44" s="1"/>
  <c r="D1127" i="44"/>
  <c r="E1127" i="44" s="1"/>
  <c r="F1127" i="44" s="1"/>
  <c r="D1149" i="44"/>
  <c r="E1149" i="44" s="1"/>
  <c r="F1149" i="44" s="1"/>
  <c r="D293" i="44"/>
  <c r="E293" i="44" s="1"/>
  <c r="F293" i="44" s="1"/>
  <c r="D1156" i="44"/>
  <c r="E1156" i="44" s="1"/>
  <c r="F1156" i="44" s="1"/>
  <c r="D762" i="44"/>
  <c r="E762" i="44" s="1"/>
  <c r="F762" i="44" s="1"/>
  <c r="D1102" i="44"/>
  <c r="E1102" i="44" s="1"/>
  <c r="F1102" i="44" s="1"/>
  <c r="D946" i="44"/>
  <c r="E946" i="44" s="1"/>
  <c r="F946" i="44" s="1"/>
  <c r="D145" i="44"/>
  <c r="E145" i="44" s="1"/>
  <c r="F145" i="44" s="1"/>
  <c r="D109" i="44"/>
  <c r="E109" i="44" s="1"/>
  <c r="F109" i="44" s="1"/>
  <c r="D1509" i="44"/>
  <c r="E1509" i="44" s="1"/>
  <c r="F1509" i="44" s="1"/>
  <c r="D365" i="44"/>
  <c r="E365" i="44" s="1"/>
  <c r="F365" i="44" s="1"/>
  <c r="D637" i="44"/>
  <c r="E637" i="44" s="1"/>
  <c r="F637" i="44" s="1"/>
  <c r="D1419" i="44"/>
  <c r="E1419" i="44" s="1"/>
  <c r="F1419" i="44" s="1"/>
  <c r="D456" i="44"/>
  <c r="E456" i="44" s="1"/>
  <c r="F456" i="44" s="1"/>
  <c r="D111" i="44"/>
  <c r="E111" i="44" s="1"/>
  <c r="F111" i="44" s="1"/>
  <c r="D890" i="44"/>
  <c r="E890" i="44" s="1"/>
  <c r="F890" i="44" s="1"/>
  <c r="D1523" i="44"/>
  <c r="E1523" i="44" s="1"/>
  <c r="F1523" i="44" s="1"/>
  <c r="D1346" i="44"/>
  <c r="E1346" i="44" s="1"/>
  <c r="F1346" i="44" s="1"/>
  <c r="D1009" i="44"/>
  <c r="E1009" i="44" s="1"/>
  <c r="F1009" i="44" s="1"/>
  <c r="D537" i="44"/>
  <c r="E537" i="44" s="1"/>
  <c r="F537" i="44" s="1"/>
  <c r="D260" i="44"/>
  <c r="E260" i="44" s="1"/>
  <c r="F260" i="44" s="1"/>
  <c r="D1300" i="44"/>
  <c r="E1300" i="44" s="1"/>
  <c r="F1300" i="44" s="1"/>
  <c r="D162" i="44"/>
  <c r="E162" i="44" s="1"/>
  <c r="F162" i="44" s="1"/>
  <c r="D746" i="44"/>
  <c r="E746" i="44" s="1"/>
  <c r="F746" i="44" s="1"/>
  <c r="D968" i="44"/>
  <c r="E968" i="44" s="1"/>
  <c r="F968" i="44" s="1"/>
  <c r="D341" i="44"/>
  <c r="E341" i="44" s="1"/>
  <c r="F341" i="44" s="1"/>
  <c r="D948" i="44"/>
  <c r="E948" i="44" s="1"/>
  <c r="F948" i="44" s="1"/>
  <c r="D633" i="44"/>
  <c r="E633" i="44" s="1"/>
  <c r="F633" i="44" s="1"/>
  <c r="D237" i="44"/>
  <c r="E237" i="44" s="1"/>
  <c r="F237" i="44" s="1"/>
  <c r="D465" i="44"/>
  <c r="E465" i="44" s="1"/>
  <c r="F465" i="44" s="1"/>
  <c r="D282" i="44"/>
  <c r="E282" i="44" s="1"/>
  <c r="F282" i="44" s="1"/>
  <c r="D312" i="44"/>
  <c r="E312" i="44" s="1"/>
  <c r="F312" i="44" s="1"/>
  <c r="D826" i="44"/>
  <c r="E826" i="44" s="1"/>
  <c r="F826" i="44" s="1"/>
  <c r="D842" i="44"/>
  <c r="E842" i="44" s="1"/>
  <c r="F842" i="44" s="1"/>
  <c r="D757" i="44"/>
  <c r="E757" i="44" s="1"/>
  <c r="F757" i="44" s="1"/>
  <c r="D1335" i="44"/>
  <c r="E1335" i="44" s="1"/>
  <c r="F1335" i="44" s="1"/>
  <c r="D832" i="44"/>
  <c r="E832" i="44" s="1"/>
  <c r="F832" i="44" s="1"/>
  <c r="D112" i="44"/>
  <c r="E112" i="44" s="1"/>
  <c r="F112" i="44" s="1"/>
  <c r="D338" i="44"/>
  <c r="E338" i="44" s="1"/>
  <c r="F338" i="44" s="1"/>
  <c r="D636" i="44"/>
  <c r="E636" i="44" s="1"/>
  <c r="F636" i="44" s="1"/>
  <c r="D72" i="44"/>
  <c r="E72" i="44" s="1"/>
  <c r="F72" i="44" s="1"/>
  <c r="D53" i="44"/>
  <c r="E53" i="44" s="1"/>
  <c r="F53" i="44" s="1"/>
  <c r="D1239" i="44"/>
  <c r="E1239" i="44" s="1"/>
  <c r="F1239" i="44" s="1"/>
  <c r="D373" i="44"/>
  <c r="E373" i="44" s="1"/>
  <c r="F373" i="44" s="1"/>
  <c r="D393" i="44"/>
  <c r="E393" i="44" s="1"/>
  <c r="F393" i="44" s="1"/>
  <c r="D721" i="44"/>
  <c r="E721" i="44" s="1"/>
  <c r="F721" i="44" s="1"/>
  <c r="D131" i="44"/>
  <c r="E131" i="44" s="1"/>
  <c r="F131" i="44" s="1"/>
  <c r="D180" i="44"/>
  <c r="E180" i="44" s="1"/>
  <c r="F180" i="44" s="1"/>
  <c r="D98" i="44"/>
  <c r="E98" i="44" s="1"/>
  <c r="F98" i="44" s="1"/>
  <c r="D62" i="44"/>
  <c r="E62" i="44" s="1"/>
  <c r="F62" i="44" s="1"/>
  <c r="D1444" i="44"/>
  <c r="E1444" i="44" s="1"/>
  <c r="F1444" i="44" s="1"/>
  <c r="D476" i="44"/>
  <c r="E476" i="44" s="1"/>
  <c r="F476" i="44" s="1"/>
  <c r="D120" i="44"/>
  <c r="E120" i="44" s="1"/>
  <c r="F120" i="44" s="1"/>
  <c r="D285" i="44"/>
  <c r="E285" i="44" s="1"/>
  <c r="F285" i="44" s="1"/>
  <c r="D168" i="44"/>
  <c r="E168" i="44" s="1"/>
  <c r="F168" i="44" s="1"/>
  <c r="D376" i="44"/>
  <c r="E376" i="44" s="1"/>
  <c r="F376" i="44" s="1"/>
  <c r="D170" i="44"/>
  <c r="E170" i="44" s="1"/>
  <c r="F170" i="44" s="1"/>
  <c r="D1174" i="44"/>
  <c r="E1174" i="44" s="1"/>
  <c r="F1174" i="44" s="1"/>
  <c r="D634" i="44"/>
  <c r="E634" i="44" s="1"/>
  <c r="F634" i="44" s="1"/>
  <c r="D902" i="44"/>
  <c r="E902" i="44" s="1"/>
  <c r="F902" i="44" s="1"/>
  <c r="D169" i="44"/>
  <c r="E169" i="44" s="1"/>
  <c r="F169" i="44" s="1"/>
  <c r="D722" i="44"/>
  <c r="E722" i="44" s="1"/>
  <c r="F722" i="44" s="1"/>
  <c r="D1064" i="44"/>
  <c r="E1064" i="44" s="1"/>
  <c r="F1064" i="44" s="1"/>
  <c r="D416" i="44"/>
  <c r="E416" i="44" s="1"/>
  <c r="F416" i="44" s="1"/>
  <c r="D380" i="44"/>
  <c r="E380" i="44" s="1"/>
  <c r="F380" i="44" s="1"/>
  <c r="D1141" i="44"/>
  <c r="E1141" i="44" s="1"/>
  <c r="F1141" i="44" s="1"/>
  <c r="D78" i="44"/>
  <c r="E78" i="44" s="1"/>
  <c r="F78" i="44" s="1"/>
  <c r="D551" i="44"/>
  <c r="E551" i="44" s="1"/>
  <c r="F551" i="44" s="1"/>
  <c r="D459" i="44"/>
  <c r="E459" i="44" s="1"/>
  <c r="F459" i="44" s="1"/>
  <c r="D1442" i="44"/>
  <c r="E1442" i="44" s="1"/>
  <c r="F1442" i="44" s="1"/>
  <c r="D653" i="44"/>
  <c r="E653" i="44" s="1"/>
  <c r="F653" i="44" s="1"/>
  <c r="D812" i="44"/>
  <c r="E812" i="44" s="1"/>
  <c r="F812" i="44" s="1"/>
  <c r="D207" i="44"/>
  <c r="E207" i="44" s="1"/>
  <c r="F207" i="44" s="1"/>
  <c r="D979" i="44"/>
  <c r="E979" i="44" s="1"/>
  <c r="F979" i="44" s="1"/>
  <c r="D90" i="44"/>
  <c r="E90" i="44" s="1"/>
  <c r="F90" i="44" s="1"/>
  <c r="D725" i="44"/>
  <c r="E725" i="44" s="1"/>
  <c r="F725" i="44" s="1"/>
  <c r="D1299" i="44"/>
  <c r="E1299" i="44" s="1"/>
  <c r="F1299" i="44" s="1"/>
  <c r="D1429" i="44"/>
  <c r="E1429" i="44" s="1"/>
  <c r="F1429" i="44" s="1"/>
  <c r="D100" i="44"/>
  <c r="E100" i="44" s="1"/>
  <c r="F100" i="44" s="1"/>
  <c r="D176" i="44"/>
  <c r="E176" i="44" s="1"/>
  <c r="F176" i="44" s="1"/>
  <c r="D288" i="44"/>
  <c r="E288" i="44" s="1"/>
  <c r="F288" i="44" s="1"/>
  <c r="D648" i="44"/>
  <c r="E648" i="44" s="1"/>
  <c r="F648" i="44" s="1"/>
  <c r="D950" i="44"/>
  <c r="E950" i="44" s="1"/>
  <c r="F950" i="44" s="1"/>
  <c r="D846" i="44"/>
  <c r="E846" i="44" s="1"/>
  <c r="F846" i="44" s="1"/>
  <c r="D1198" i="44"/>
  <c r="E1198" i="44" s="1"/>
  <c r="F1198" i="44" s="1"/>
  <c r="D440" i="44"/>
  <c r="E440" i="44" s="1"/>
  <c r="F440" i="44" s="1"/>
  <c r="D1143" i="44"/>
  <c r="E1143" i="44" s="1"/>
  <c r="F1143" i="44" s="1"/>
  <c r="D540" i="44"/>
  <c r="E540" i="44" s="1"/>
  <c r="F540" i="44" s="1"/>
  <c r="D1460" i="44"/>
  <c r="E1460" i="44" s="1"/>
  <c r="F1460" i="44" s="1"/>
  <c r="D558" i="44"/>
  <c r="E558" i="44" s="1"/>
  <c r="F558" i="44" s="1"/>
  <c r="D1091" i="44"/>
  <c r="E1091" i="44" s="1"/>
  <c r="F1091" i="44" s="1"/>
  <c r="D498" i="44"/>
  <c r="E498" i="44" s="1"/>
  <c r="F498" i="44" s="1"/>
  <c r="D226" i="44"/>
  <c r="E226" i="44" s="1"/>
  <c r="F226" i="44" s="1"/>
  <c r="D819" i="44"/>
  <c r="E819" i="44" s="1"/>
  <c r="F819" i="44" s="1"/>
  <c r="D611" i="44"/>
  <c r="E611" i="44" s="1"/>
  <c r="F611" i="44" s="1"/>
  <c r="D1421" i="44"/>
  <c r="E1421" i="44" s="1"/>
  <c r="F1421" i="44" s="1"/>
  <c r="D656" i="44"/>
  <c r="E656" i="44" s="1"/>
  <c r="F656" i="44" s="1"/>
  <c r="D1288" i="44"/>
  <c r="E1288" i="44" s="1"/>
  <c r="F1288" i="44" s="1"/>
  <c r="D1218" i="44"/>
  <c r="E1218" i="44" s="1"/>
  <c r="F1218" i="44" s="1"/>
  <c r="D630" i="44"/>
  <c r="E630" i="44" s="1"/>
  <c r="F630" i="44" s="1"/>
  <c r="D1379" i="44"/>
  <c r="E1379" i="44" s="1"/>
  <c r="F1379" i="44" s="1"/>
  <c r="D1142" i="44"/>
  <c r="E1142" i="44" s="1"/>
  <c r="F1142" i="44" s="1"/>
  <c r="D385" i="44"/>
  <c r="E385" i="44" s="1"/>
  <c r="F385" i="44" s="1"/>
  <c r="D179" i="44"/>
  <c r="E179" i="44" s="1"/>
  <c r="F179" i="44" s="1"/>
  <c r="D997" i="44"/>
  <c r="E997" i="44" s="1"/>
  <c r="F997" i="44" s="1"/>
  <c r="D1433" i="44"/>
  <c r="E1433" i="44" s="1"/>
  <c r="F1433" i="44" s="1"/>
  <c r="D1454" i="44"/>
  <c r="E1454" i="44" s="1"/>
  <c r="F1454" i="44" s="1"/>
  <c r="D1049" i="44"/>
  <c r="E1049" i="44" s="1"/>
  <c r="F1049" i="44" s="1"/>
  <c r="D615" i="44"/>
  <c r="E615" i="44" s="1"/>
  <c r="F615" i="44" s="1"/>
  <c r="D1462" i="44"/>
  <c r="E1462" i="44" s="1"/>
  <c r="F1462" i="44" s="1"/>
  <c r="D916" i="44"/>
  <c r="E916" i="44" s="1"/>
  <c r="F916" i="44" s="1"/>
  <c r="D1184" i="44"/>
  <c r="E1184" i="44" s="1"/>
  <c r="F1184" i="44" s="1"/>
  <c r="D1023" i="44"/>
  <c r="E1023" i="44" s="1"/>
  <c r="F1023" i="44" s="1"/>
  <c r="D345" i="44"/>
  <c r="E345" i="44" s="1"/>
  <c r="F345" i="44" s="1"/>
  <c r="D747" i="44"/>
  <c r="E747" i="44" s="1"/>
  <c r="F747" i="44" s="1"/>
  <c r="D594" i="44"/>
  <c r="E594" i="44" s="1"/>
  <c r="F594" i="44" s="1"/>
  <c r="D464" i="44"/>
  <c r="E464" i="44" s="1"/>
  <c r="F464" i="44" s="1"/>
  <c r="D1465" i="44"/>
  <c r="E1465" i="44" s="1"/>
  <c r="F1465" i="44" s="1"/>
  <c r="D1135" i="44"/>
  <c r="E1135" i="44" s="1"/>
  <c r="F1135" i="44" s="1"/>
  <c r="D687" i="44"/>
  <c r="E687" i="44" s="1"/>
  <c r="F687" i="44" s="1"/>
  <c r="D961" i="44"/>
  <c r="E961" i="44" s="1"/>
  <c r="F961" i="44" s="1"/>
  <c r="D618" i="44"/>
  <c r="E618" i="44" s="1"/>
  <c r="F618" i="44" s="1"/>
  <c r="D871" i="44"/>
  <c r="E871" i="44" s="1"/>
  <c r="F871" i="44" s="1"/>
  <c r="D920" i="44"/>
  <c r="E920" i="44" s="1"/>
  <c r="F920" i="44" s="1"/>
  <c r="D355" i="44"/>
  <c r="E355" i="44" s="1"/>
  <c r="F355" i="44" s="1"/>
  <c r="D1150" i="44"/>
  <c r="E1150" i="44" s="1"/>
  <c r="F1150" i="44" s="1"/>
  <c r="D992" i="44"/>
  <c r="E992" i="44" s="1"/>
  <c r="F992" i="44" s="1"/>
  <c r="D662" i="44"/>
  <c r="E662" i="44" s="1"/>
  <c r="F662" i="44" s="1"/>
  <c r="D539" i="44"/>
  <c r="E539" i="44" s="1"/>
  <c r="F539" i="44" s="1"/>
  <c r="D149" i="44"/>
  <c r="E149" i="44" s="1"/>
  <c r="F149" i="44" s="1"/>
  <c r="D1183" i="44"/>
  <c r="E1183" i="44" s="1"/>
  <c r="F1183" i="44" s="1"/>
  <c r="D622" i="44"/>
  <c r="E622" i="44" s="1"/>
  <c r="F622" i="44" s="1"/>
  <c r="D734" i="44"/>
  <c r="E734" i="44" s="1"/>
  <c r="F734" i="44" s="1"/>
  <c r="D986" i="44"/>
  <c r="E986" i="44" s="1"/>
  <c r="F986" i="44" s="1"/>
  <c r="D965" i="44"/>
  <c r="E965" i="44" s="1"/>
  <c r="F965" i="44" s="1"/>
  <c r="D1325" i="44"/>
  <c r="E1325" i="44" s="1"/>
  <c r="F1325" i="44" s="1"/>
  <c r="D1526" i="44"/>
  <c r="E1526" i="44" s="1"/>
  <c r="F1526" i="44" s="1"/>
  <c r="D1025" i="44"/>
  <c r="E1025" i="44" s="1"/>
  <c r="F1025" i="44" s="1"/>
  <c r="D707" i="44"/>
  <c r="E707" i="44" s="1"/>
  <c r="F707" i="44" s="1"/>
  <c r="D1441" i="44"/>
  <c r="E1441" i="44" s="1"/>
  <c r="F1441" i="44" s="1"/>
  <c r="D1213" i="44"/>
  <c r="E1213" i="44" s="1"/>
  <c r="F1213" i="44" s="1"/>
  <c r="D1154" i="44"/>
  <c r="E1154" i="44" s="1"/>
  <c r="F1154" i="44" s="1"/>
  <c r="D187" i="44"/>
  <c r="E187" i="44" s="1"/>
  <c r="F187" i="44" s="1"/>
  <c r="D579" i="44"/>
  <c r="E579" i="44" s="1"/>
  <c r="F579" i="44" s="1"/>
  <c r="D895" i="44"/>
  <c r="E895" i="44" s="1"/>
  <c r="F895" i="44" s="1"/>
  <c r="D1481" i="44"/>
  <c r="E1481" i="44" s="1"/>
  <c r="F1481" i="44" s="1"/>
  <c r="D1514" i="44"/>
  <c r="E1514" i="44" s="1"/>
  <c r="F1514" i="44" s="1"/>
  <c r="D280" i="44"/>
  <c r="E280" i="44" s="1"/>
  <c r="F280" i="44" s="1"/>
  <c r="D259" i="44"/>
  <c r="E259" i="44" s="1"/>
  <c r="F259" i="44" s="1"/>
  <c r="D401" i="44"/>
  <c r="E401" i="44" s="1"/>
  <c r="F401" i="44" s="1"/>
  <c r="D435" i="44"/>
  <c r="E435" i="44" s="1"/>
  <c r="F435" i="44" s="1"/>
  <c r="D125" i="44"/>
  <c r="E125" i="44" s="1"/>
  <c r="F125" i="44" s="1"/>
  <c r="D576" i="44"/>
  <c r="E576" i="44" s="1"/>
  <c r="F576" i="44" s="1"/>
  <c r="D396" i="44"/>
  <c r="E396" i="44" s="1"/>
  <c r="F396" i="44" s="1"/>
  <c r="D1098" i="44"/>
  <c r="E1098" i="44" s="1"/>
  <c r="F1098" i="44" s="1"/>
  <c r="D327" i="44"/>
  <c r="E327" i="44" s="1"/>
  <c r="F327" i="44" s="1"/>
  <c r="D911" i="44"/>
  <c r="E911" i="44" s="1"/>
  <c r="F911" i="44" s="1"/>
  <c r="D314" i="44"/>
  <c r="E314" i="44" s="1"/>
  <c r="F314" i="44" s="1"/>
  <c r="D699" i="44"/>
  <c r="E699" i="44" s="1"/>
  <c r="F699" i="44" s="1"/>
  <c r="D1193" i="44"/>
  <c r="E1193" i="44" s="1"/>
  <c r="F1193" i="44" s="1"/>
  <c r="D484" i="44"/>
  <c r="E484" i="44" s="1"/>
  <c r="F484" i="44" s="1"/>
  <c r="D664" i="44"/>
  <c r="E664" i="44" s="1"/>
  <c r="F664" i="44" s="1"/>
  <c r="D563" i="44"/>
  <c r="E563" i="44" s="1"/>
  <c r="F563" i="44" s="1"/>
  <c r="D1029" i="44"/>
  <c r="E1029" i="44" s="1"/>
  <c r="F1029" i="44" s="1"/>
  <c r="D508" i="44"/>
  <c r="E508" i="44" s="1"/>
  <c r="F508" i="44" s="1"/>
  <c r="D1529" i="44"/>
  <c r="E1529" i="44" s="1"/>
  <c r="F1529" i="44" s="1"/>
  <c r="D786" i="44"/>
  <c r="E786" i="44" s="1"/>
  <c r="F786" i="44" s="1"/>
  <c r="D547" i="44"/>
  <c r="E547" i="44" s="1"/>
  <c r="F547" i="44" s="1"/>
  <c r="D1037" i="44"/>
  <c r="E1037" i="44" s="1"/>
  <c r="F1037" i="44" s="1"/>
  <c r="D931" i="44"/>
  <c r="E931" i="44" s="1"/>
  <c r="F931" i="44" s="1"/>
  <c r="D1310" i="44"/>
  <c r="E1310" i="44" s="1"/>
  <c r="F1310" i="44" s="1"/>
  <c r="D307" i="44"/>
  <c r="E307" i="44" s="1"/>
  <c r="F307" i="44" s="1"/>
  <c r="D1109" i="44"/>
  <c r="E1109" i="44" s="1"/>
  <c r="F1109" i="44" s="1"/>
  <c r="D1248" i="44"/>
  <c r="E1248" i="44" s="1"/>
  <c r="F1248" i="44" s="1"/>
  <c r="D947" i="44"/>
  <c r="E947" i="44" s="1"/>
  <c r="F947" i="44" s="1"/>
  <c r="D318" i="44"/>
  <c r="E318" i="44" s="1"/>
  <c r="F318" i="44" s="1"/>
  <c r="D1517" i="44"/>
  <c r="E1517" i="44" s="1"/>
  <c r="F1517" i="44" s="1"/>
  <c r="D807" i="44"/>
  <c r="E807" i="44" s="1"/>
  <c r="F807" i="44" s="1"/>
  <c r="D1464" i="44"/>
  <c r="E1464" i="44" s="1"/>
  <c r="F1464" i="44" s="1"/>
  <c r="D422" i="44"/>
  <c r="E422" i="44" s="1"/>
  <c r="F422" i="44" s="1"/>
  <c r="D1312" i="44"/>
  <c r="E1312" i="44" s="1"/>
  <c r="F1312" i="44" s="1"/>
  <c r="D1229" i="44"/>
  <c r="E1229" i="44" s="1"/>
  <c r="F1229" i="44" s="1"/>
  <c r="D246" i="44"/>
  <c r="E246" i="44" s="1"/>
  <c r="F246" i="44" s="1"/>
  <c r="D1286" i="44"/>
  <c r="E1286" i="44" s="1"/>
  <c r="F1286" i="44" s="1"/>
  <c r="D907" i="44"/>
  <c r="E907" i="44" s="1"/>
  <c r="F907" i="44" s="1"/>
  <c r="D692" i="44"/>
  <c r="E692" i="44" s="1"/>
  <c r="F692" i="44" s="1"/>
  <c r="D1122" i="44"/>
  <c r="E1122" i="44" s="1"/>
  <c r="F1122" i="44" s="1"/>
  <c r="D273" i="44"/>
  <c r="E273" i="44" s="1"/>
  <c r="F273" i="44" s="1"/>
  <c r="D1395" i="44"/>
  <c r="E1395" i="44" s="1"/>
  <c r="F1395" i="44" s="1"/>
  <c r="D586" i="44"/>
  <c r="E586" i="44" s="1"/>
  <c r="F586" i="44" s="1"/>
  <c r="D1263" i="44"/>
  <c r="E1263" i="44" s="1"/>
  <c r="F1263" i="44" s="1"/>
  <c r="D774" i="44"/>
  <c r="E774" i="44" s="1"/>
  <c r="F774" i="44" s="1"/>
  <c r="D1012" i="44"/>
  <c r="E1012" i="44" s="1"/>
  <c r="F1012" i="44" s="1"/>
  <c r="D1257" i="44"/>
  <c r="E1257" i="44" s="1"/>
  <c r="F1257" i="44" s="1"/>
  <c r="D769" i="44"/>
  <c r="E769" i="44" s="1"/>
  <c r="F769" i="44" s="1"/>
  <c r="D423" i="44"/>
  <c r="E423" i="44" s="1"/>
  <c r="F423" i="44" s="1"/>
  <c r="D1107" i="44"/>
  <c r="E1107" i="44" s="1"/>
  <c r="F1107" i="44" s="1"/>
  <c r="D841" i="44"/>
  <c r="E841" i="44" s="1"/>
  <c r="F841" i="44" s="1"/>
  <c r="D1375" i="44"/>
  <c r="E1375" i="44" s="1"/>
  <c r="F1375" i="44" s="1"/>
  <c r="D425" i="44"/>
  <c r="E425" i="44" s="1"/>
  <c r="F425" i="44" s="1"/>
  <c r="D1112" i="44"/>
  <c r="E1112" i="44" s="1"/>
  <c r="F1112" i="44" s="1"/>
  <c r="D1402" i="44"/>
  <c r="E1402" i="44" s="1"/>
  <c r="F1402" i="44" s="1"/>
  <c r="D1003" i="44"/>
  <c r="E1003" i="44" s="1"/>
  <c r="F1003" i="44" s="1"/>
  <c r="D787" i="44"/>
  <c r="E787" i="44" s="1"/>
  <c r="F787" i="44" s="1"/>
  <c r="D835" i="44"/>
  <c r="E835" i="44" s="1"/>
  <c r="F835" i="44" s="1"/>
  <c r="D715" i="44"/>
  <c r="E715" i="44" s="1"/>
  <c r="F715" i="44" s="1"/>
  <c r="D1024" i="44"/>
  <c r="E1024" i="44" s="1"/>
  <c r="F1024" i="44" s="1"/>
  <c r="D905" i="44"/>
  <c r="E905" i="44" s="1"/>
  <c r="F905" i="44" s="1"/>
  <c r="D559" i="44"/>
  <c r="E559" i="44" s="1"/>
  <c r="F559" i="44" s="1"/>
  <c r="D953" i="44"/>
  <c r="E953" i="44" s="1"/>
  <c r="F953" i="44" s="1"/>
  <c r="D482" i="44"/>
  <c r="E482" i="44" s="1"/>
  <c r="F482" i="44" s="1"/>
  <c r="D107" i="44"/>
  <c r="E107" i="44" s="1"/>
  <c r="F107" i="44" s="1"/>
  <c r="D300" i="44"/>
  <c r="E300" i="44" s="1"/>
  <c r="F300" i="44" s="1"/>
  <c r="D144" i="44"/>
  <c r="E144" i="44" s="1"/>
  <c r="F144" i="44" s="1"/>
  <c r="D1245" i="44"/>
  <c r="E1245" i="44" s="1"/>
  <c r="F1245" i="44" s="1"/>
  <c r="D1370" i="44"/>
  <c r="E1370" i="44" s="1"/>
  <c r="F1370" i="44" s="1"/>
  <c r="D1309" i="44"/>
  <c r="E1309" i="44" s="1"/>
  <c r="F1309" i="44" s="1"/>
  <c r="D371" i="44"/>
  <c r="E371" i="44" s="1"/>
  <c r="F371" i="44" s="1"/>
  <c r="D629" i="44"/>
  <c r="E629" i="44" s="1"/>
  <c r="F629" i="44" s="1"/>
  <c r="D775" i="44"/>
  <c r="E775" i="44" s="1"/>
  <c r="F775" i="44" s="1"/>
  <c r="D256" i="44"/>
  <c r="E256" i="44" s="1"/>
  <c r="F256" i="44" s="1"/>
  <c r="D1008" i="44"/>
  <c r="E1008" i="44" s="1"/>
  <c r="F1008" i="44" s="1"/>
  <c r="D974" i="44"/>
  <c r="E974" i="44" s="1"/>
  <c r="F974" i="44" s="1"/>
  <c r="D1376" i="44"/>
  <c r="E1376" i="44" s="1"/>
  <c r="F1376" i="44" s="1"/>
  <c r="D1195" i="44"/>
  <c r="E1195" i="44" s="1"/>
  <c r="F1195" i="44" s="1"/>
  <c r="D1054" i="44"/>
  <c r="E1054" i="44" s="1"/>
  <c r="F1054" i="44" s="1"/>
  <c r="D798" i="44"/>
  <c r="E798" i="44" s="1"/>
  <c r="F798" i="44" s="1"/>
  <c r="D1152" i="44"/>
  <c r="E1152" i="44" s="1"/>
  <c r="F1152" i="44" s="1"/>
  <c r="D445" i="44"/>
  <c r="E445" i="44" s="1"/>
  <c r="F445" i="44" s="1"/>
  <c r="D765" i="44"/>
  <c r="E765" i="44" s="1"/>
  <c r="F765" i="44" s="1"/>
  <c r="D588" i="44"/>
  <c r="E588" i="44" s="1"/>
  <c r="F588" i="44" s="1"/>
  <c r="D624" i="44"/>
  <c r="E624" i="44" s="1"/>
  <c r="F624" i="44" s="1"/>
  <c r="D927" i="44"/>
  <c r="E927" i="44" s="1"/>
  <c r="F927" i="44" s="1"/>
  <c r="D148" i="44"/>
  <c r="E148" i="44" s="1"/>
  <c r="F148" i="44" s="1"/>
  <c r="D278" i="44"/>
  <c r="E278" i="44" s="1"/>
  <c r="F278" i="44" s="1"/>
  <c r="D973" i="44"/>
  <c r="E973" i="44" s="1"/>
  <c r="F973" i="44" s="1"/>
  <c r="D754" i="44"/>
  <c r="E754" i="44" s="1"/>
  <c r="F754" i="44" s="1"/>
  <c r="D231" i="44"/>
  <c r="E231" i="44" s="1"/>
  <c r="F231" i="44" s="1"/>
  <c r="D336" i="44"/>
  <c r="E336" i="44" s="1"/>
  <c r="F336" i="44" s="1"/>
  <c r="D357" i="44"/>
  <c r="E357" i="44" s="1"/>
  <c r="F357" i="44" s="1"/>
  <c r="D453" i="44"/>
  <c r="E453" i="44" s="1"/>
  <c r="F453" i="44" s="1"/>
  <c r="D370" i="44"/>
  <c r="E370" i="44" s="1"/>
  <c r="F370" i="44" s="1"/>
  <c r="D535" i="44"/>
  <c r="E535" i="44" s="1"/>
  <c r="F535" i="44" s="1"/>
  <c r="D690" i="44"/>
  <c r="E690" i="44" s="1"/>
  <c r="F690" i="44" s="1"/>
  <c r="D772" i="44"/>
  <c r="E772" i="44" s="1"/>
  <c r="F772" i="44" s="1"/>
  <c r="D1281" i="44"/>
  <c r="E1281" i="44" s="1"/>
  <c r="F1281" i="44" s="1"/>
  <c r="D985" i="44"/>
  <c r="E985" i="44" s="1"/>
  <c r="F985" i="44" s="1"/>
  <c r="D994" i="44"/>
  <c r="E994" i="44" s="1"/>
  <c r="F994" i="44" s="1"/>
  <c r="D351" i="44"/>
  <c r="E351" i="44" s="1"/>
  <c r="F351" i="44" s="1"/>
  <c r="D531" i="44"/>
  <c r="E531" i="44" s="1"/>
  <c r="F531" i="44" s="1"/>
  <c r="D1267" i="44"/>
  <c r="E1267" i="44" s="1"/>
  <c r="F1267" i="44" s="1"/>
  <c r="D335" i="44"/>
  <c r="E335" i="44" s="1"/>
  <c r="F335" i="44" s="1"/>
  <c r="D808" i="44"/>
  <c r="E808" i="44" s="1"/>
  <c r="F808" i="44" s="1"/>
  <c r="D708" i="44"/>
  <c r="E708" i="44" s="1"/>
  <c r="F708" i="44" s="1"/>
  <c r="D975" i="44"/>
  <c r="E975" i="44" s="1"/>
  <c r="F975" i="44" s="1"/>
  <c r="D650" i="44"/>
  <c r="E650" i="44" s="1"/>
  <c r="F650" i="44" s="1"/>
  <c r="D736" i="44"/>
  <c r="E736" i="44" s="1"/>
  <c r="F736" i="44" s="1"/>
  <c r="D850" i="44"/>
  <c r="E850" i="44" s="1"/>
  <c r="F850" i="44" s="1"/>
  <c r="D678" i="44"/>
  <c r="E678" i="44" s="1"/>
  <c r="F678" i="44" s="1"/>
  <c r="D1329" i="44"/>
  <c r="E1329" i="44" s="1"/>
  <c r="F1329" i="44" s="1"/>
  <c r="D1427" i="44"/>
  <c r="E1427" i="44" s="1"/>
  <c r="F1427" i="44" s="1"/>
  <c r="D1511" i="44"/>
  <c r="E1511" i="44" s="1"/>
  <c r="F1511" i="44" s="1"/>
  <c r="D382" i="44"/>
  <c r="E382" i="44" s="1"/>
  <c r="F382" i="44" s="1"/>
  <c r="D1052" i="44"/>
  <c r="E1052" i="44" s="1"/>
  <c r="F1052" i="44" s="1"/>
  <c r="D1293" i="44"/>
  <c r="E1293" i="44" s="1"/>
  <c r="F1293" i="44" s="1"/>
  <c r="D651" i="44"/>
  <c r="E651" i="44" s="1"/>
  <c r="F651" i="44" s="1"/>
  <c r="D562" i="44"/>
  <c r="E562" i="44" s="1"/>
  <c r="F562" i="44" s="1"/>
  <c r="D607" i="44"/>
  <c r="E607" i="44" s="1"/>
  <c r="F607" i="44" s="1"/>
  <c r="D818" i="44"/>
  <c r="E818" i="44" s="1"/>
  <c r="F818" i="44" s="1"/>
  <c r="D513" i="44"/>
  <c r="E513" i="44" s="1"/>
  <c r="F513" i="44" s="1"/>
  <c r="D417" i="44"/>
  <c r="E417" i="44" s="1"/>
  <c r="F417" i="44" s="1"/>
  <c r="D238" i="44"/>
  <c r="E238" i="44" s="1"/>
  <c r="F238" i="44" s="1"/>
  <c r="D1192" i="44"/>
  <c r="E1192" i="44" s="1"/>
  <c r="F1192" i="44" s="1"/>
  <c r="D1210" i="44"/>
  <c r="E1210" i="44" s="1"/>
  <c r="F1210" i="44" s="1"/>
  <c r="D1296" i="44"/>
  <c r="E1296" i="44" s="1"/>
  <c r="F1296" i="44" s="1"/>
  <c r="D1400" i="44"/>
  <c r="E1400" i="44" s="1"/>
  <c r="F1400" i="44" s="1"/>
  <c r="D1204" i="44"/>
  <c r="E1204" i="44" s="1"/>
  <c r="F1204" i="44" s="1"/>
  <c r="D1203" i="44"/>
  <c r="E1203" i="44" s="1"/>
  <c r="F1203" i="44" s="1"/>
  <c r="D733" i="44"/>
  <c r="E733" i="44" s="1"/>
  <c r="F733" i="44" s="1"/>
  <c r="D1436" i="44"/>
  <c r="E1436" i="44" s="1"/>
  <c r="F1436" i="44" s="1"/>
  <c r="D319" i="44"/>
  <c r="E319" i="44" s="1"/>
  <c r="F319" i="44" s="1"/>
  <c r="D1437" i="44"/>
  <c r="E1437" i="44" s="1"/>
  <c r="F1437" i="44" s="1"/>
  <c r="D467" i="44"/>
  <c r="E467" i="44" s="1"/>
  <c r="F467" i="44" s="1"/>
  <c r="D1477" i="44"/>
  <c r="E1477" i="44" s="1"/>
  <c r="F1477" i="44" s="1"/>
  <c r="D1050" i="44"/>
  <c r="E1050" i="44" s="1"/>
  <c r="F1050" i="44" s="1"/>
  <c r="D865" i="44"/>
  <c r="E865" i="44" s="1"/>
  <c r="F865" i="44" s="1"/>
  <c r="D388" i="44"/>
  <c r="E388" i="44" s="1"/>
  <c r="F388" i="44" s="1"/>
  <c r="D1443" i="44"/>
  <c r="E1443" i="44" s="1"/>
  <c r="F1443" i="44" s="1"/>
  <c r="D209" i="44"/>
  <c r="E209" i="44" s="1"/>
  <c r="F209" i="44" s="1"/>
  <c r="D164" i="44"/>
  <c r="E164" i="44" s="1"/>
  <c r="F164" i="44" s="1"/>
  <c r="D183" i="44"/>
  <c r="E183" i="44" s="1"/>
  <c r="F183" i="44" s="1"/>
  <c r="D546" i="44"/>
  <c r="E546" i="44" s="1"/>
  <c r="F546" i="44" s="1"/>
  <c r="D1457" i="44"/>
  <c r="E1457" i="44" s="1"/>
  <c r="F1457" i="44" s="1"/>
  <c r="D1060" i="44"/>
  <c r="E1060" i="44" s="1"/>
  <c r="F1060" i="44" s="1"/>
  <c r="D1079" i="44"/>
  <c r="E1079" i="44" s="1"/>
  <c r="F1079" i="44" s="1"/>
  <c r="D368" i="44"/>
  <c r="E368" i="44" s="1"/>
  <c r="F368" i="44" s="1"/>
  <c r="D843" i="44"/>
  <c r="E843" i="44" s="1"/>
  <c r="F843" i="44" s="1"/>
  <c r="D1275" i="44"/>
  <c r="E1275" i="44" s="1"/>
  <c r="F1275" i="44" s="1"/>
  <c r="D249" i="44"/>
  <c r="E249" i="44" s="1"/>
  <c r="F249" i="44" s="1"/>
  <c r="D1453" i="44"/>
  <c r="E1453" i="44" s="1"/>
  <c r="F1453" i="44" s="1"/>
  <c r="D1350" i="44"/>
  <c r="E1350" i="44" s="1"/>
  <c r="F1350" i="44" s="1"/>
  <c r="D1492" i="44"/>
  <c r="E1492" i="44" s="1"/>
  <c r="F1492" i="44" s="1"/>
  <c r="D1172" i="44"/>
  <c r="E1172" i="44" s="1"/>
  <c r="F1172" i="44" s="1"/>
  <c r="D408" i="44"/>
  <c r="E408" i="44" s="1"/>
  <c r="F408" i="44" s="1"/>
  <c r="D514" i="44"/>
  <c r="E514" i="44" s="1"/>
  <c r="F514" i="44" s="1"/>
  <c r="D803" i="44"/>
  <c r="E803" i="44" s="1"/>
  <c r="F803" i="44" s="1"/>
  <c r="D1014" i="44"/>
  <c r="E1014" i="44" s="1"/>
  <c r="F1014" i="44" s="1"/>
  <c r="D1535" i="44"/>
  <c r="E1535" i="44" s="1"/>
  <c r="F1535" i="44" s="1"/>
  <c r="D681" i="44"/>
  <c r="E681" i="44" s="1"/>
  <c r="F681" i="44" s="1"/>
  <c r="D701" i="44"/>
  <c r="E701" i="44" s="1"/>
  <c r="F701" i="44" s="1"/>
  <c r="D457" i="44"/>
  <c r="E457" i="44" s="1"/>
  <c r="F457" i="44" s="1"/>
  <c r="D883" i="44"/>
  <c r="E883" i="44" s="1"/>
  <c r="F883" i="44" s="1"/>
  <c r="D702" i="44"/>
  <c r="E702" i="44" s="1"/>
  <c r="F702" i="44" s="1"/>
  <c r="D758" i="44"/>
  <c r="E758" i="44" s="1"/>
  <c r="F758" i="44" s="1"/>
  <c r="D777" i="44"/>
  <c r="E777" i="44" s="1"/>
  <c r="F777" i="44" s="1"/>
  <c r="D827" i="44"/>
  <c r="E827" i="44" s="1"/>
  <c r="F827" i="44" s="1"/>
  <c r="D982" i="44"/>
  <c r="E982" i="44" s="1"/>
  <c r="F982" i="44" s="1"/>
  <c r="D548" i="44"/>
  <c r="E548" i="44" s="1"/>
  <c r="F548" i="44" s="1"/>
  <c r="D363" i="44"/>
  <c r="E363" i="44" s="1"/>
  <c r="F363" i="44" s="1"/>
  <c r="D698" i="44"/>
  <c r="E698" i="44" s="1"/>
  <c r="F698" i="44" s="1"/>
  <c r="D840" i="44"/>
  <c r="E840" i="44" s="1"/>
  <c r="F840" i="44" s="1"/>
  <c r="D1099" i="44"/>
  <c r="E1099" i="44" s="1"/>
  <c r="F1099" i="44" s="1"/>
  <c r="D428" i="44"/>
  <c r="E428" i="44" s="1"/>
  <c r="F428" i="44" s="1"/>
  <c r="D880" i="44"/>
  <c r="E880" i="44" s="1"/>
  <c r="F880" i="44" s="1"/>
  <c r="D205" i="44"/>
  <c r="E205" i="44" s="1"/>
  <c r="F205" i="44" s="1"/>
  <c r="D418" i="44"/>
  <c r="E418" i="44" s="1"/>
  <c r="F418" i="44" s="1"/>
  <c r="D276" i="44"/>
  <c r="E276" i="44" s="1"/>
  <c r="F276" i="44" s="1"/>
  <c r="D1081" i="44"/>
  <c r="E1081" i="44" s="1"/>
  <c r="F1081" i="44" s="1"/>
  <c r="D117" i="44"/>
  <c r="E117" i="44" s="1"/>
  <c r="F117" i="44" s="1"/>
  <c r="D686" i="44"/>
  <c r="E686" i="44" s="1"/>
  <c r="F686" i="44" s="1"/>
  <c r="D46" i="44"/>
  <c r="E46" i="44" s="1"/>
  <c r="F46" i="44" s="1"/>
  <c r="D625" i="44"/>
  <c r="E625" i="44" s="1"/>
  <c r="F625" i="44" s="1"/>
  <c r="D1536" i="44"/>
  <c r="E1536" i="44" s="1"/>
  <c r="F1536" i="44" s="1"/>
  <c r="D413" i="44"/>
  <c r="E413" i="44" s="1"/>
  <c r="F413" i="44" s="1"/>
  <c r="D1005" i="44"/>
  <c r="E1005" i="44" s="1"/>
  <c r="F1005" i="44" s="1"/>
  <c r="D937" i="44"/>
  <c r="E937" i="44" s="1"/>
  <c r="F937" i="44" s="1"/>
  <c r="D1161" i="44"/>
  <c r="E1161" i="44" s="1"/>
  <c r="F1161" i="44" s="1"/>
  <c r="D612" i="44"/>
  <c r="E612" i="44" s="1"/>
  <c r="F612" i="44" s="1"/>
  <c r="D1447" i="44"/>
  <c r="E1447" i="44" s="1"/>
  <c r="F1447" i="44" s="1"/>
  <c r="D455" i="44"/>
  <c r="E455" i="44" s="1"/>
  <c r="F455" i="44" s="1"/>
  <c r="D1119" i="44"/>
  <c r="E1119" i="44" s="1"/>
  <c r="F1119" i="44" s="1"/>
  <c r="D1522" i="44"/>
  <c r="E1522" i="44" s="1"/>
  <c r="F1522" i="44" s="1"/>
  <c r="D896" i="44"/>
  <c r="E896" i="44" s="1"/>
  <c r="F896" i="44" s="1"/>
  <c r="D402" i="44"/>
  <c r="E402" i="44" s="1"/>
  <c r="F402" i="44" s="1"/>
  <c r="D740" i="44"/>
  <c r="E740" i="44" s="1"/>
  <c r="F740" i="44" s="1"/>
  <c r="D1053" i="44"/>
  <c r="E1053" i="44" s="1"/>
  <c r="F1053" i="44" s="1"/>
  <c r="D874" i="44"/>
  <c r="E874" i="44" s="1"/>
  <c r="F874" i="44" s="1"/>
  <c r="D1148" i="44"/>
  <c r="E1148" i="44" s="1"/>
  <c r="F1148" i="44" s="1"/>
  <c r="D912" i="44"/>
  <c r="E912" i="44" s="1"/>
  <c r="F912" i="44" s="1"/>
  <c r="D74" i="44"/>
  <c r="E74" i="44" s="1"/>
  <c r="F74" i="44" s="1"/>
  <c r="D892" i="44"/>
  <c r="E892" i="44" s="1"/>
  <c r="F892" i="44" s="1"/>
  <c r="D1302" i="44"/>
  <c r="E1302" i="44" s="1"/>
  <c r="F1302" i="44" s="1"/>
  <c r="D925" i="44"/>
  <c r="E925" i="44" s="1"/>
  <c r="F925" i="44" s="1"/>
  <c r="D604" i="44"/>
  <c r="E604" i="44" s="1"/>
  <c r="F604" i="44" s="1"/>
  <c r="D1449" i="44"/>
  <c r="E1449" i="44" s="1"/>
  <c r="F1449" i="44" s="1"/>
  <c r="D1153" i="44"/>
  <c r="E1153" i="44" s="1"/>
  <c r="F1153" i="44" s="1"/>
  <c r="D287" i="44"/>
  <c r="E287" i="44" s="1"/>
  <c r="F287" i="44" s="1"/>
  <c r="D881" i="44"/>
  <c r="E881" i="44" s="1"/>
  <c r="F881" i="44" s="1"/>
  <c r="D1469" i="44"/>
  <c r="E1469" i="44" s="1"/>
  <c r="F1469" i="44" s="1"/>
  <c r="D1240" i="44"/>
  <c r="E1240" i="44" s="1"/>
  <c r="F1240" i="44" s="1"/>
  <c r="D809" i="44"/>
  <c r="E809" i="44" s="1"/>
  <c r="F809" i="44" s="1"/>
  <c r="D470" i="44"/>
  <c r="E470" i="44" s="1"/>
  <c r="F470" i="44" s="1"/>
  <c r="D1236" i="44"/>
  <c r="E1236" i="44" s="1"/>
  <c r="F1236" i="44" s="1"/>
  <c r="D1071" i="44"/>
  <c r="E1071" i="44" s="1"/>
  <c r="F1071" i="44" s="1"/>
  <c r="D703" i="44"/>
  <c r="E703" i="44" s="1"/>
  <c r="F703" i="44" s="1"/>
  <c r="D350" i="44"/>
  <c r="E350" i="44" s="1"/>
  <c r="F350" i="44" s="1"/>
  <c r="D738" i="44"/>
  <c r="E738" i="44" s="1"/>
  <c r="F738" i="44" s="1"/>
  <c r="D1372" i="44"/>
  <c r="E1372" i="44" s="1"/>
  <c r="F1372" i="44" s="1"/>
  <c r="D575" i="44"/>
  <c r="E575" i="44" s="1"/>
  <c r="F575" i="44" s="1"/>
  <c r="D1044" i="44"/>
  <c r="E1044" i="44" s="1"/>
  <c r="F1044" i="44" s="1"/>
  <c r="D791" i="44"/>
  <c r="E791" i="44" s="1"/>
  <c r="F791" i="44" s="1"/>
  <c r="D89" i="44"/>
  <c r="E89" i="44" s="1"/>
  <c r="F89" i="44" s="1"/>
  <c r="D996" i="44"/>
  <c r="E996" i="44" s="1"/>
  <c r="F996" i="44" s="1"/>
  <c r="D1235" i="44"/>
  <c r="E1235" i="44" s="1"/>
  <c r="F1235" i="44" s="1"/>
  <c r="D1178" i="44"/>
  <c r="E1178" i="44" s="1"/>
  <c r="F1178" i="44" s="1"/>
  <c r="D502" i="44"/>
  <c r="E502" i="44" s="1"/>
  <c r="F502" i="44" s="1"/>
  <c r="D1080" i="44"/>
  <c r="E1080" i="44" s="1"/>
  <c r="F1080" i="44" s="1"/>
  <c r="D409" i="44"/>
  <c r="E409" i="44" s="1"/>
  <c r="F409" i="44" s="1"/>
  <c r="D223" i="44"/>
  <c r="E223" i="44" s="1"/>
  <c r="F223" i="44" s="1"/>
  <c r="D1280" i="44"/>
  <c r="E1280" i="44" s="1"/>
  <c r="F1280" i="44" s="1"/>
  <c r="D1177" i="44"/>
  <c r="E1177" i="44" s="1"/>
  <c r="F1177" i="44" s="1"/>
  <c r="D799" i="44"/>
  <c r="E799" i="44" s="1"/>
  <c r="F799" i="44" s="1"/>
  <c r="D888" i="44"/>
  <c r="E888" i="44" s="1"/>
  <c r="F888" i="44" s="1"/>
  <c r="D549" i="44"/>
  <c r="E549" i="44" s="1"/>
  <c r="F549" i="44" s="1"/>
  <c r="D1378" i="44"/>
  <c r="E1378" i="44" s="1"/>
  <c r="F1378" i="44" s="1"/>
  <c r="D1004" i="44"/>
  <c r="E1004" i="44" s="1"/>
  <c r="F1004" i="44" s="1"/>
  <c r="D1196" i="44"/>
  <c r="E1196" i="44" s="1"/>
  <c r="F1196" i="44" s="1"/>
  <c r="D141" i="44"/>
  <c r="E141" i="44" s="1"/>
  <c r="F141" i="44" s="1"/>
  <c r="D705" i="44"/>
  <c r="E705" i="44" s="1"/>
  <c r="F705" i="44" s="1"/>
  <c r="D855" i="44"/>
  <c r="E855" i="44" s="1"/>
  <c r="F855" i="44" s="1"/>
  <c r="D1318" i="44"/>
  <c r="E1318" i="44" s="1"/>
  <c r="F1318" i="44" s="1"/>
  <c r="D258" i="44"/>
  <c r="E258" i="44" s="1"/>
  <c r="F258" i="44" s="1"/>
  <c r="D73" i="44"/>
  <c r="E73" i="44" s="1"/>
  <c r="F73" i="44" s="1"/>
  <c r="D781" i="44"/>
  <c r="E781" i="44" s="1"/>
  <c r="F781" i="44" s="1"/>
  <c r="D1472" i="44"/>
  <c r="E1472" i="44" s="1"/>
  <c r="F1472" i="44" s="1"/>
  <c r="D1476" i="44"/>
  <c r="E1476" i="44" s="1"/>
  <c r="F1476" i="44" s="1"/>
  <c r="D533" i="44"/>
  <c r="E533" i="44" s="1"/>
  <c r="F533" i="44" s="1"/>
  <c r="D1269" i="44"/>
  <c r="E1269" i="44" s="1"/>
  <c r="F1269" i="44" s="1"/>
  <c r="D1435" i="44"/>
  <c r="E1435" i="44" s="1"/>
  <c r="F1435" i="44" s="1"/>
  <c r="D270" i="44"/>
  <c r="E270" i="44" s="1"/>
  <c r="F270" i="44" s="1"/>
  <c r="D215" i="44"/>
  <c r="E215" i="44" s="1"/>
  <c r="F215" i="44" s="1"/>
  <c r="D711" i="44"/>
  <c r="E711" i="44" s="1"/>
  <c r="F711" i="44" s="1"/>
  <c r="D1485" i="44"/>
  <c r="E1485" i="44" s="1"/>
  <c r="F1485" i="44" s="1"/>
  <c r="D1343" i="44"/>
  <c r="E1343" i="44" s="1"/>
  <c r="F1343" i="44" s="1"/>
  <c r="D845" i="44"/>
  <c r="E845" i="44" s="1"/>
  <c r="F845" i="44" s="1"/>
  <c r="D640" i="44"/>
  <c r="E640" i="44" s="1"/>
  <c r="F640" i="44" s="1"/>
  <c r="D1171" i="44"/>
  <c r="E1171" i="44" s="1"/>
  <c r="F1171" i="44" s="1"/>
  <c r="D838" i="44"/>
  <c r="E838" i="44" s="1"/>
  <c r="F838" i="44" s="1"/>
  <c r="D720" i="44"/>
  <c r="E720" i="44" s="1"/>
  <c r="F720" i="44" s="1"/>
  <c r="D872" i="44"/>
  <c r="E872" i="44" s="1"/>
  <c r="F872" i="44" s="1"/>
  <c r="D833" i="44"/>
  <c r="E833" i="44" s="1"/>
  <c r="F833" i="44" s="1"/>
  <c r="D642" i="44"/>
  <c r="E642" i="44" s="1"/>
  <c r="F642" i="44" s="1"/>
  <c r="D221" i="44"/>
  <c r="E221" i="44" s="1"/>
  <c r="F221" i="44" s="1"/>
  <c r="D86" i="44"/>
  <c r="E86" i="44" s="1"/>
  <c r="F86" i="44" s="1"/>
  <c r="D731" i="44"/>
  <c r="E731" i="44" s="1"/>
  <c r="F731" i="44" s="1"/>
  <c r="D1207" i="44"/>
  <c r="E1207" i="44" s="1"/>
  <c r="F1207" i="44" s="1"/>
  <c r="D171" i="44"/>
  <c r="E171" i="44" s="1"/>
  <c r="F171" i="44" s="1"/>
  <c r="D516" i="44"/>
  <c r="E516" i="44" s="1"/>
  <c r="F516" i="44" s="1"/>
  <c r="D542" i="44"/>
  <c r="E542" i="44" s="1"/>
  <c r="F542" i="44" s="1"/>
  <c r="D54" i="44"/>
  <c r="E54" i="44" s="1"/>
  <c r="F54" i="44" s="1"/>
  <c r="D1494" i="44"/>
  <c r="E1494" i="44" s="1"/>
  <c r="F1494" i="44" s="1"/>
  <c r="D878" i="44"/>
  <c r="E878" i="44" s="1"/>
  <c r="F878" i="44" s="1"/>
  <c r="D442" i="44"/>
  <c r="E442" i="44" s="1"/>
  <c r="F442" i="44" s="1"/>
  <c r="D922" i="44"/>
  <c r="E922" i="44" s="1"/>
  <c r="F922" i="44" s="1"/>
  <c r="D1311" i="44"/>
  <c r="E1311" i="44" s="1"/>
  <c r="F1311" i="44" s="1"/>
  <c r="D1105" i="44"/>
  <c r="E1105" i="44" s="1"/>
  <c r="F1105" i="44" s="1"/>
  <c r="D1180" i="44"/>
  <c r="E1180" i="44" s="1"/>
  <c r="F1180" i="44" s="1"/>
  <c r="D316" i="44"/>
  <c r="E316" i="44" s="1"/>
  <c r="F316" i="44" s="1"/>
  <c r="D262" i="44"/>
  <c r="E262" i="44" s="1"/>
  <c r="F262" i="44" s="1"/>
  <c r="D1332" i="44"/>
  <c r="E1332" i="44" s="1"/>
  <c r="F1332" i="44" s="1"/>
  <c r="D713" i="44"/>
  <c r="E713" i="44" s="1"/>
  <c r="F713" i="44" s="1"/>
  <c r="D1159" i="44"/>
  <c r="E1159" i="44" s="1"/>
  <c r="F1159" i="44" s="1"/>
  <c r="D1524" i="44"/>
  <c r="E1524" i="44" s="1"/>
  <c r="F1524" i="44" s="1"/>
  <c r="D983" i="44"/>
  <c r="E983" i="44" s="1"/>
  <c r="F983" i="44" s="1"/>
  <c r="D737" i="44"/>
  <c r="E737" i="44" s="1"/>
  <c r="F737" i="44" s="1"/>
  <c r="D1432" i="44"/>
  <c r="E1432" i="44" s="1"/>
  <c r="F1432" i="44" s="1"/>
  <c r="D1338" i="44"/>
  <c r="E1338" i="44" s="1"/>
  <c r="F1338" i="44" s="1"/>
  <c r="D954" i="44"/>
  <c r="E954" i="44" s="1"/>
  <c r="F954" i="44" s="1"/>
  <c r="D218" i="44"/>
  <c r="E218" i="44" s="1"/>
  <c r="F218" i="44" s="1"/>
  <c r="D304" i="44"/>
  <c r="E304" i="44" s="1"/>
  <c r="F304" i="44" s="1"/>
  <c r="D680" i="44"/>
  <c r="E680" i="44" s="1"/>
  <c r="F680" i="44" s="1"/>
  <c r="D572" i="44"/>
  <c r="E572" i="44" s="1"/>
  <c r="F572" i="44" s="1"/>
  <c r="D234" i="44"/>
  <c r="E234" i="44" s="1"/>
  <c r="F234" i="44" s="1"/>
  <c r="D1147" i="44"/>
  <c r="E1147" i="44" s="1"/>
  <c r="F1147" i="44" s="1"/>
  <c r="D743" i="44"/>
  <c r="E743" i="44" s="1"/>
  <c r="F743" i="44" s="1"/>
  <c r="D1137" i="44"/>
  <c r="E1137" i="44" s="1"/>
  <c r="F1137" i="44" s="1"/>
  <c r="D582" i="44"/>
  <c r="E582" i="44" s="1"/>
  <c r="F582" i="44" s="1"/>
  <c r="D92" i="44"/>
  <c r="E92" i="44" s="1"/>
  <c r="F92" i="44" s="1"/>
  <c r="D70" i="44"/>
  <c r="E70" i="44" s="1"/>
  <c r="F70" i="44" s="1"/>
  <c r="D1424" i="44"/>
  <c r="E1424" i="44" s="1"/>
  <c r="F1424" i="44" s="1"/>
  <c r="D128" i="44"/>
  <c r="E128" i="44" s="1"/>
  <c r="F128" i="44" s="1"/>
  <c r="D1140" i="44"/>
  <c r="E1140" i="44" s="1"/>
  <c r="F1140" i="44" s="1"/>
  <c r="D971" i="44"/>
  <c r="E971" i="44" s="1"/>
  <c r="F971" i="44" s="1"/>
  <c r="D1484" i="44"/>
  <c r="E1484" i="44" s="1"/>
  <c r="F1484" i="44" s="1"/>
  <c r="D875" i="44"/>
  <c r="E875" i="44" s="1"/>
  <c r="F875" i="44" s="1"/>
  <c r="D1076" i="44"/>
  <c r="E1076" i="44" s="1"/>
  <c r="F1076" i="44" s="1"/>
  <c r="D617" i="44"/>
  <c r="E617" i="44" s="1"/>
  <c r="F617" i="44" s="1"/>
  <c r="D750" i="44"/>
  <c r="E750" i="44" s="1"/>
  <c r="F750" i="44" s="1"/>
  <c r="D821" i="44"/>
  <c r="E821" i="44" s="1"/>
  <c r="F821" i="44" s="1"/>
  <c r="D1121" i="44"/>
  <c r="E1121" i="44" s="1"/>
  <c r="F1121" i="44" s="1"/>
  <c r="D1230" i="44"/>
  <c r="E1230" i="44" s="1"/>
  <c r="F1230" i="44" s="1"/>
  <c r="D1411" i="44"/>
  <c r="E1411" i="44" s="1"/>
  <c r="F1411" i="44" s="1"/>
  <c r="D1246" i="44"/>
  <c r="E1246" i="44" s="1"/>
  <c r="F1246" i="44" s="1"/>
  <c r="D518" i="44"/>
  <c r="E518" i="44" s="1"/>
  <c r="F518" i="44" s="1"/>
  <c r="D933" i="44"/>
  <c r="E933" i="44" s="1"/>
  <c r="F933" i="44" s="1"/>
  <c r="D1258" i="44"/>
  <c r="E1258" i="44" s="1"/>
  <c r="F1258" i="44" s="1"/>
  <c r="D936" i="44"/>
  <c r="E936" i="44" s="1"/>
  <c r="F936" i="44" s="1"/>
  <c r="D1188" i="44"/>
  <c r="E1188" i="44" s="1"/>
  <c r="F1188" i="44" s="1"/>
  <c r="D113" i="44"/>
  <c r="E113" i="44" s="1"/>
  <c r="F113" i="44" s="1"/>
  <c r="D962" i="44"/>
  <c r="E962" i="44" s="1"/>
  <c r="F962" i="44" s="1"/>
  <c r="D1344" i="44"/>
  <c r="E1344" i="44" s="1"/>
  <c r="F1344" i="44" s="1"/>
  <c r="D894" i="44"/>
  <c r="E894" i="44" s="1"/>
  <c r="F894" i="44" s="1"/>
  <c r="D58" i="44"/>
  <c r="E58" i="44" s="1"/>
  <c r="F58" i="44" s="1"/>
  <c r="D106" i="44"/>
  <c r="E106" i="44" s="1"/>
  <c r="F106" i="44" s="1"/>
  <c r="D140" i="44"/>
  <c r="E140" i="44" s="1"/>
  <c r="F140" i="44" s="1"/>
  <c r="D600" i="44"/>
  <c r="E600" i="44" s="1"/>
  <c r="F600" i="44" s="1"/>
  <c r="D753" i="44"/>
  <c r="E753" i="44" s="1"/>
  <c r="F753" i="44" s="1"/>
  <c r="D669" i="44"/>
  <c r="E669" i="44" s="1"/>
  <c r="F669" i="44" s="1"/>
  <c r="D410" i="44"/>
  <c r="E410" i="44" s="1"/>
  <c r="F410" i="44" s="1"/>
  <c r="D243" i="44"/>
  <c r="E243" i="44" s="1"/>
  <c r="F243" i="44" s="1"/>
  <c r="D520" i="44"/>
  <c r="E520" i="44" s="1"/>
  <c r="F520" i="44" s="1"/>
  <c r="D147" i="44"/>
  <c r="E147" i="44" s="1"/>
  <c r="F147" i="44" s="1"/>
  <c r="D55" i="44"/>
  <c r="E55" i="44" s="1"/>
  <c r="F55" i="44" s="1"/>
  <c r="D126" i="44"/>
  <c r="E126" i="44" s="1"/>
  <c r="F126" i="44" s="1"/>
  <c r="D552" i="44"/>
  <c r="E552" i="44" s="1"/>
  <c r="F552" i="44" s="1"/>
  <c r="D306" i="44"/>
  <c r="E306" i="44" s="1"/>
  <c r="F306" i="44" s="1"/>
  <c r="D488" i="44"/>
  <c r="E488" i="44" s="1"/>
  <c r="F488" i="44" s="1"/>
  <c r="D972" i="44"/>
  <c r="E972" i="44" s="1"/>
  <c r="F972" i="44" s="1"/>
  <c r="D670" i="44"/>
  <c r="E670" i="44" s="1"/>
  <c r="F670" i="44" s="1"/>
  <c r="D545" i="44"/>
  <c r="E545" i="44" s="1"/>
  <c r="F545" i="44" s="1"/>
  <c r="D352" i="44"/>
  <c r="E352" i="44" s="1"/>
  <c r="F352" i="44" s="1"/>
  <c r="D298" i="44"/>
  <c r="E298" i="44" s="1"/>
  <c r="F298" i="44" s="1"/>
  <c r="D159" i="44"/>
  <c r="E159" i="44" s="1"/>
  <c r="F159" i="44" s="1"/>
  <c r="D158" i="44"/>
  <c r="E158" i="44" s="1"/>
  <c r="F158" i="44" s="1"/>
  <c r="D522" i="44"/>
  <c r="E522" i="44" s="1"/>
  <c r="F522" i="44" s="1"/>
  <c r="D1530" i="44"/>
  <c r="E1530" i="44" s="1"/>
  <c r="F1530" i="44" s="1"/>
  <c r="D299" i="44"/>
  <c r="E299" i="44" s="1"/>
  <c r="F299" i="44" s="1"/>
  <c r="D515" i="44"/>
  <c r="E515" i="44" s="1"/>
  <c r="F515" i="44" s="1"/>
  <c r="D296" i="44"/>
  <c r="E296" i="44" s="1"/>
  <c r="F296" i="44" s="1"/>
  <c r="D167" i="44"/>
  <c r="E167" i="44" s="1"/>
  <c r="F167" i="44" s="1"/>
  <c r="D127" i="44"/>
  <c r="E127" i="44" s="1"/>
  <c r="F127" i="44" s="1"/>
  <c r="D506" i="44"/>
  <c r="E506" i="44" s="1"/>
  <c r="F506" i="44" s="1"/>
  <c r="D56" i="44"/>
  <c r="E56" i="44" s="1"/>
  <c r="F56" i="44" s="1"/>
  <c r="D967" i="44"/>
  <c r="E967" i="44" s="1"/>
  <c r="F967" i="44" s="1"/>
  <c r="D709" i="44"/>
  <c r="E709" i="44" s="1"/>
  <c r="F709" i="44" s="1"/>
  <c r="D998" i="44"/>
  <c r="E998" i="44" s="1"/>
  <c r="F998" i="44" s="1"/>
  <c r="D1416" i="44"/>
  <c r="E1416" i="44" s="1"/>
  <c r="F1416" i="44" s="1"/>
  <c r="D1197" i="44"/>
  <c r="E1197" i="44" s="1"/>
  <c r="F1197" i="44" s="1"/>
  <c r="D668" i="44"/>
  <c r="E668" i="44" s="1"/>
  <c r="F668" i="44" s="1"/>
  <c r="D1048" i="44"/>
  <c r="E1048" i="44" s="1"/>
  <c r="F1048" i="44" s="1"/>
  <c r="D1451" i="44"/>
  <c r="E1451" i="44" s="1"/>
  <c r="F1451" i="44" s="1"/>
  <c r="D1334" i="44"/>
  <c r="E1334" i="44" s="1"/>
  <c r="F1334" i="44" s="1"/>
  <c r="D1139" i="44"/>
  <c r="E1139" i="44" s="1"/>
  <c r="F1139" i="44" s="1"/>
  <c r="D1303" i="44"/>
  <c r="E1303" i="44" s="1"/>
  <c r="F1303" i="44" s="1"/>
  <c r="D480" i="44"/>
  <c r="E480" i="44" s="1"/>
  <c r="F480" i="44" s="1"/>
  <c r="D1271" i="44"/>
  <c r="E1271" i="44" s="1"/>
  <c r="F1271" i="44" s="1"/>
  <c r="D507" i="44"/>
  <c r="E507" i="44" s="1"/>
  <c r="F507" i="44" s="1"/>
  <c r="D1223" i="44"/>
  <c r="E1223" i="44" s="1"/>
  <c r="F1223" i="44" s="1"/>
  <c r="D118" i="44"/>
  <c r="E118" i="44" s="1"/>
  <c r="F118" i="44" s="1"/>
  <c r="D988" i="44"/>
  <c r="E988" i="44" s="1"/>
  <c r="F988" i="44" s="1"/>
  <c r="D949" i="44"/>
  <c r="E949" i="44" s="1"/>
  <c r="F949" i="44" s="1"/>
  <c r="D481" i="44"/>
  <c r="E481" i="44" s="1"/>
  <c r="F481" i="44" s="1"/>
  <c r="D1182" i="44"/>
  <c r="E1182" i="44" s="1"/>
  <c r="F1182" i="44" s="1"/>
  <c r="D1106" i="44"/>
  <c r="E1106" i="44" s="1"/>
  <c r="F1106" i="44" s="1"/>
  <c r="D667" i="44"/>
  <c r="E667" i="44" s="1"/>
  <c r="F667" i="44" s="1"/>
  <c r="D1173" i="44"/>
  <c r="E1173" i="44" s="1"/>
  <c r="F1173" i="44" s="1"/>
  <c r="D301" i="44"/>
  <c r="E301" i="44" s="1"/>
  <c r="F301" i="44" s="1"/>
  <c r="D1516" i="44"/>
  <c r="E1516" i="44" s="1"/>
  <c r="F1516" i="44" s="1"/>
  <c r="D1138" i="44"/>
  <c r="E1138" i="44" s="1"/>
  <c r="F1138" i="44" s="1"/>
  <c r="D1168" i="44"/>
  <c r="E1168" i="44" s="1"/>
  <c r="F1168" i="44" s="1"/>
  <c r="D589" i="44"/>
  <c r="E589" i="44" s="1"/>
  <c r="F589" i="44" s="1"/>
  <c r="D217" i="44"/>
  <c r="E217" i="44" s="1"/>
  <c r="F217" i="44" s="1"/>
  <c r="D1085" i="44"/>
  <c r="E1085" i="44" s="1"/>
  <c r="F1085" i="44" s="1"/>
  <c r="D343" i="44"/>
  <c r="E343" i="44" s="1"/>
  <c r="F343" i="44" s="1"/>
  <c r="D85" i="44"/>
  <c r="E85" i="44" s="1"/>
  <c r="F85" i="44" s="1"/>
  <c r="D836" i="44"/>
  <c r="E836" i="44" s="1"/>
  <c r="F836" i="44" s="1"/>
  <c r="D160" i="44"/>
  <c r="E160" i="44" s="1"/>
  <c r="F160" i="44" s="1"/>
  <c r="D190" i="44"/>
  <c r="E190" i="44" s="1"/>
  <c r="F190" i="44" s="1"/>
  <c r="D458" i="44"/>
  <c r="E458" i="44" s="1"/>
  <c r="F458" i="44" s="1"/>
  <c r="D95" i="44"/>
  <c r="E95" i="44" s="1"/>
  <c r="F95" i="44" s="1"/>
  <c r="D138" i="44"/>
  <c r="E138" i="44" s="1"/>
  <c r="F138" i="44" s="1"/>
  <c r="D1328" i="44"/>
  <c r="E1328" i="44" s="1"/>
  <c r="F1328" i="44" s="1"/>
  <c r="D587" i="44"/>
  <c r="E587" i="44" s="1"/>
  <c r="F587" i="44" s="1"/>
  <c r="D165" i="44"/>
  <c r="E165" i="44" s="1"/>
  <c r="F165" i="44" s="1"/>
  <c r="D1387" i="44"/>
  <c r="E1387" i="44" s="1"/>
  <c r="F1387" i="44" s="1"/>
  <c r="D279" i="44"/>
  <c r="E279" i="44" s="1"/>
  <c r="F279" i="44" s="1"/>
  <c r="D134" i="44"/>
  <c r="E134" i="44" s="1"/>
  <c r="F134" i="44" s="1"/>
  <c r="D688" i="44"/>
  <c r="E688" i="44" s="1"/>
  <c r="F688" i="44" s="1"/>
  <c r="D1347" i="44"/>
  <c r="E1347" i="44" s="1"/>
  <c r="F1347" i="44" s="1"/>
  <c r="D1093" i="44"/>
  <c r="E1093" i="44" s="1"/>
  <c r="F1093" i="44" s="1"/>
  <c r="D1095" i="44"/>
  <c r="E1095" i="44" s="1"/>
  <c r="F1095" i="44" s="1"/>
  <c r="D153" i="44"/>
  <c r="E153" i="44" s="1"/>
  <c r="F153" i="44" s="1"/>
  <c r="D1020" i="44"/>
  <c r="E1020" i="44" s="1"/>
  <c r="F1020" i="44" s="1"/>
  <c r="D1131" i="44"/>
  <c r="E1131" i="44" s="1"/>
  <c r="F1131" i="44" s="1"/>
  <c r="D863" i="44"/>
  <c r="E863" i="44" s="1"/>
  <c r="F863" i="44" s="1"/>
  <c r="D825" i="44"/>
  <c r="E825" i="44" s="1"/>
  <c r="F825" i="44" s="1"/>
  <c r="D543" i="44"/>
  <c r="E543" i="44" s="1"/>
  <c r="F543" i="44" s="1"/>
  <c r="D83" i="44"/>
  <c r="E83" i="44" s="1"/>
  <c r="F83" i="44" s="1"/>
  <c r="D932" i="44"/>
  <c r="E932" i="44" s="1"/>
  <c r="F932" i="44" s="1"/>
  <c r="D940" i="44"/>
  <c r="E940" i="44" s="1"/>
  <c r="F940" i="44" s="1"/>
  <c r="D679" i="44"/>
  <c r="E679" i="44" s="1"/>
  <c r="F679" i="44" s="1"/>
  <c r="D1508" i="44"/>
  <c r="E1508" i="44" s="1"/>
  <c r="F1508" i="44" s="1"/>
  <c r="D1321" i="44"/>
  <c r="E1321" i="44" s="1"/>
  <c r="F1321" i="44" s="1"/>
  <c r="D1255" i="44"/>
  <c r="E1255" i="44" s="1"/>
  <c r="F1255" i="44" s="1"/>
  <c r="D802" i="44"/>
  <c r="E802" i="44" s="1"/>
  <c r="F802" i="44" s="1"/>
  <c r="D684" i="44"/>
  <c r="E684" i="44" s="1"/>
  <c r="F684" i="44" s="1"/>
  <c r="D1278" i="44"/>
  <c r="E1278" i="44" s="1"/>
  <c r="F1278" i="44" s="1"/>
  <c r="D509" i="44"/>
  <c r="E509" i="44" s="1"/>
  <c r="F509" i="44" s="1"/>
  <c r="D952" i="44"/>
  <c r="E952" i="44" s="1"/>
  <c r="F952" i="44" s="1"/>
  <c r="D1360" i="44"/>
  <c r="E1360" i="44" s="1"/>
  <c r="F1360" i="44" s="1"/>
  <c r="D64" i="44"/>
  <c r="E64" i="44" s="1"/>
  <c r="F64" i="44" s="1"/>
  <c r="D1382" i="44"/>
  <c r="E1382" i="44" s="1"/>
  <c r="F1382" i="44" s="1"/>
  <c r="D1151" i="44"/>
  <c r="E1151" i="44" s="1"/>
  <c r="F1151" i="44" s="1"/>
  <c r="D1259" i="44"/>
  <c r="E1259" i="44" s="1"/>
  <c r="F1259" i="44" s="1"/>
  <c r="D286" i="44"/>
  <c r="E286" i="44" s="1"/>
  <c r="F286" i="44" s="1"/>
  <c r="D918" i="44"/>
  <c r="E918" i="44" s="1"/>
  <c r="F918" i="44" s="1"/>
  <c r="D536" i="44"/>
  <c r="E536" i="44" s="1"/>
  <c r="F536" i="44" s="1"/>
  <c r="D813" i="44"/>
  <c r="E813" i="44" s="1"/>
  <c r="F813" i="44" s="1"/>
  <c r="D130" i="44"/>
  <c r="E130" i="44" s="1"/>
  <c r="F130" i="44" s="1"/>
  <c r="D1017" i="44"/>
  <c r="E1017" i="44" s="1"/>
  <c r="F1017" i="44" s="1"/>
  <c r="D1512" i="44"/>
  <c r="E1512" i="44" s="1"/>
  <c r="F1512" i="44" s="1"/>
  <c r="D59" i="44"/>
  <c r="E59" i="44" s="1"/>
  <c r="F59" i="44" s="1"/>
  <c r="D475" i="44"/>
  <c r="E475" i="44" s="1"/>
  <c r="F475" i="44" s="1"/>
  <c r="D211" i="44"/>
  <c r="E211" i="44" s="1"/>
  <c r="F211" i="44" s="1"/>
  <c r="D852" i="44"/>
  <c r="E852" i="44" s="1"/>
  <c r="F852" i="44" s="1"/>
  <c r="D641" i="44"/>
  <c r="E641" i="44" s="1"/>
  <c r="F641" i="44" s="1"/>
  <c r="D829" i="44"/>
  <c r="E829" i="44" s="1"/>
  <c r="F829" i="44" s="1"/>
  <c r="D93" i="44"/>
  <c r="E93" i="44" s="1"/>
  <c r="F93" i="44" s="1"/>
  <c r="D1123" i="44"/>
  <c r="E1123" i="44" s="1"/>
  <c r="F1123" i="44" s="1"/>
  <c r="D585" i="44"/>
  <c r="E585" i="44" s="1"/>
  <c r="F585" i="44" s="1"/>
  <c r="D590" i="44"/>
  <c r="E590" i="44" s="1"/>
  <c r="F590" i="44" s="1"/>
  <c r="D1087" i="44"/>
  <c r="E1087" i="44" s="1"/>
  <c r="F1087" i="44" s="1"/>
  <c r="D477" i="44"/>
  <c r="E477" i="44" s="1"/>
  <c r="F477" i="44" s="1"/>
  <c r="D955" i="44"/>
  <c r="E955" i="44" s="1"/>
  <c r="F955" i="44" s="1"/>
  <c r="D94" i="44"/>
  <c r="E94" i="44" s="1"/>
  <c r="F94" i="44" s="1"/>
  <c r="D88" i="44"/>
  <c r="E88" i="44" s="1"/>
  <c r="F88" i="44" s="1"/>
  <c r="D627" i="44"/>
  <c r="E627" i="44" s="1"/>
  <c r="F627" i="44" s="1"/>
  <c r="D595" i="44"/>
  <c r="E595" i="44" s="1"/>
  <c r="F595" i="44" s="1"/>
  <c r="D859" i="44"/>
  <c r="E859" i="44" s="1"/>
  <c r="F859" i="44" s="1"/>
  <c r="D323" i="44"/>
  <c r="E323" i="44" s="1"/>
  <c r="F323" i="44" s="1"/>
  <c r="D1422" i="44"/>
  <c r="E1422" i="44" s="1"/>
  <c r="F1422" i="44" s="1"/>
  <c r="D177" i="44"/>
  <c r="E177" i="44" s="1"/>
  <c r="F177" i="44" s="1"/>
  <c r="D1468" i="44"/>
  <c r="E1468" i="44" s="1"/>
  <c r="F1468" i="44" s="1"/>
  <c r="D1385" i="44"/>
  <c r="E1385" i="44" s="1"/>
  <c r="F1385" i="44" s="1"/>
  <c r="D752" i="44"/>
  <c r="E752" i="44" s="1"/>
  <c r="F752" i="44" s="1"/>
  <c r="D1163" i="44"/>
  <c r="E1163" i="44" s="1"/>
  <c r="F1163" i="44" s="1"/>
  <c r="D796" i="44"/>
  <c r="E796" i="44" s="1"/>
  <c r="F796" i="44" s="1"/>
  <c r="D1340" i="44"/>
  <c r="E1340" i="44" s="1"/>
  <c r="F1340" i="44" s="1"/>
  <c r="D1179" i="44"/>
  <c r="E1179" i="44" s="1"/>
  <c r="F1179" i="44" s="1"/>
  <c r="D1487" i="44"/>
  <c r="E1487" i="44" s="1"/>
  <c r="F1487" i="44" s="1"/>
  <c r="D1201" i="44"/>
  <c r="E1201" i="44" s="1"/>
  <c r="F1201" i="44" s="1"/>
  <c r="D1046" i="44"/>
  <c r="E1046" i="44" s="1"/>
  <c r="F1046" i="44" s="1"/>
  <c r="D1265" i="44"/>
  <c r="E1265" i="44" s="1"/>
  <c r="F1265" i="44" s="1"/>
  <c r="D906" i="44"/>
  <c r="E906" i="44" s="1"/>
  <c r="F906" i="44" s="1"/>
  <c r="D578" i="44"/>
  <c r="E578" i="44" s="1"/>
  <c r="F578" i="44" s="1"/>
  <c r="D297" i="44"/>
  <c r="E297" i="44" s="1"/>
  <c r="F297" i="44" s="1"/>
  <c r="D919" i="44"/>
  <c r="E919" i="44" s="1"/>
  <c r="F919" i="44" s="1"/>
  <c r="D212" i="44"/>
  <c r="E212" i="44" s="1"/>
  <c r="F212" i="44" s="1"/>
  <c r="D1077" i="44"/>
  <c r="E1077" i="44" s="1"/>
  <c r="F1077" i="44" s="1"/>
  <c r="D860" i="44"/>
  <c r="E860" i="44" s="1"/>
  <c r="F860" i="44" s="1"/>
  <c r="D473" i="44"/>
  <c r="E473" i="44" s="1"/>
  <c r="F473" i="44" s="1"/>
  <c r="D1446" i="44"/>
  <c r="E1446" i="44" s="1"/>
  <c r="F1446" i="44" s="1"/>
  <c r="D649" i="44"/>
  <c r="E649" i="44" s="1"/>
  <c r="F649" i="44" s="1"/>
  <c r="D441" i="44"/>
  <c r="E441" i="44" s="1"/>
  <c r="F441" i="44" s="1"/>
  <c r="D1391" i="44"/>
  <c r="E1391" i="44" s="1"/>
  <c r="F1391" i="44" s="1"/>
  <c r="D1237" i="44"/>
  <c r="E1237" i="44" s="1"/>
  <c r="F1237" i="44" s="1"/>
  <c r="D1388" i="44"/>
  <c r="E1388" i="44" s="1"/>
  <c r="F1388" i="44" s="1"/>
  <c r="D744" i="44"/>
  <c r="E744" i="44" s="1"/>
  <c r="F744" i="44" s="1"/>
  <c r="D1534" i="44"/>
  <c r="E1534" i="44" s="1"/>
  <c r="F1534" i="44" s="1"/>
  <c r="D1330" i="44"/>
  <c r="E1330" i="44" s="1"/>
  <c r="F1330" i="44" s="1"/>
  <c r="D1130" i="44"/>
  <c r="E1130" i="44" s="1"/>
  <c r="F1130" i="44" s="1"/>
  <c r="D1026" i="44"/>
  <c r="E1026" i="44" s="1"/>
  <c r="F1026" i="44" s="1"/>
  <c r="D1145" i="44"/>
  <c r="E1145" i="44" s="1"/>
  <c r="F1145" i="44" s="1"/>
  <c r="D1478" i="44"/>
  <c r="E1478" i="44" s="1"/>
  <c r="F1478" i="44" s="1"/>
  <c r="D1243" i="44"/>
  <c r="E1243" i="44" s="1"/>
  <c r="F1243" i="44" s="1"/>
  <c r="D1199" i="44"/>
  <c r="E1199" i="44" s="1"/>
  <c r="F1199" i="44" s="1"/>
  <c r="D1254" i="44"/>
  <c r="E1254" i="44" s="1"/>
  <c r="F1254" i="44" s="1"/>
  <c r="D1307" i="44"/>
  <c r="E1307" i="44" s="1"/>
  <c r="F1307" i="44" s="1"/>
  <c r="D987" i="44"/>
  <c r="E987" i="44" s="1"/>
  <c r="F987" i="44" s="1"/>
  <c r="D1533" i="44"/>
  <c r="E1533" i="44" s="1"/>
  <c r="F1533" i="44" s="1"/>
  <c r="D235" i="44"/>
  <c r="E235" i="44" s="1"/>
  <c r="F235" i="44" s="1"/>
  <c r="D166" i="44"/>
  <c r="E166" i="44" s="1"/>
  <c r="F166" i="44" s="1"/>
  <c r="D252" i="44"/>
  <c r="E252" i="44" s="1"/>
  <c r="F252" i="44" s="1"/>
  <c r="D534" i="44"/>
  <c r="E534" i="44" s="1"/>
  <c r="F534" i="44" s="1"/>
  <c r="D1212" i="44"/>
  <c r="E1212" i="44" s="1"/>
  <c r="F1212" i="44" s="1"/>
  <c r="D1144" i="44"/>
  <c r="E1144" i="44" s="1"/>
  <c r="F1144" i="44" s="1"/>
  <c r="D1075" i="44"/>
  <c r="E1075" i="44" s="1"/>
  <c r="F1075" i="44" s="1"/>
  <c r="D525" i="44"/>
  <c r="E525" i="44" s="1"/>
  <c r="F525" i="44" s="1"/>
  <c r="D958" i="44"/>
  <c r="E958" i="44" s="1"/>
  <c r="F958" i="44" s="1"/>
  <c r="D1405" i="44"/>
  <c r="E1405" i="44" s="1"/>
  <c r="F1405" i="44" s="1"/>
  <c r="D793" i="44"/>
  <c r="E793" i="44" s="1"/>
  <c r="F793" i="44" s="1"/>
  <c r="D1394" i="44"/>
  <c r="E1394" i="44" s="1"/>
  <c r="F1394" i="44" s="1"/>
  <c r="D1403" i="44"/>
  <c r="E1403" i="44" s="1"/>
  <c r="F1403" i="44" s="1"/>
  <c r="D867" i="44"/>
  <c r="E867" i="44" s="1"/>
  <c r="F867" i="44" s="1"/>
  <c r="D1157" i="44"/>
  <c r="E1157" i="44" s="1"/>
  <c r="F1157" i="44" s="1"/>
  <c r="D444" i="44"/>
  <c r="E444" i="44" s="1"/>
  <c r="F444" i="44" s="1"/>
  <c r="D313" i="44"/>
  <c r="E313" i="44" s="1"/>
  <c r="F313" i="44" s="1"/>
  <c r="D735" i="44"/>
  <c r="E735" i="44" s="1"/>
  <c r="F735" i="44" s="1"/>
  <c r="D981" i="44"/>
  <c r="E981" i="44" s="1"/>
  <c r="F981" i="44" s="1"/>
  <c r="D1221" i="44"/>
  <c r="E1221" i="44" s="1"/>
  <c r="F1221" i="44" s="1"/>
  <c r="D496" i="44"/>
  <c r="E496" i="44" s="1"/>
  <c r="F496" i="44" s="1"/>
  <c r="D44" i="44"/>
  <c r="E44" i="44" s="1"/>
  <c r="F44" i="44" s="1"/>
  <c r="D348" i="44"/>
  <c r="E348" i="44" s="1"/>
  <c r="F348" i="44" s="1"/>
  <c r="D569" i="44"/>
  <c r="E569" i="44" s="1"/>
  <c r="F569" i="44" s="1"/>
  <c r="D646" i="44"/>
  <c r="E646" i="44" s="1"/>
  <c r="F646" i="44" s="1"/>
  <c r="D1498" i="44"/>
  <c r="E1498" i="44" s="1"/>
  <c r="F1498" i="44" s="1"/>
  <c r="D628" i="44"/>
  <c r="E628" i="44" s="1"/>
  <c r="F628" i="44" s="1"/>
  <c r="D694" i="44"/>
  <c r="E694" i="44" s="1"/>
  <c r="F694" i="44" s="1"/>
  <c r="D574" i="44"/>
  <c r="E574" i="44" s="1"/>
  <c r="F574" i="44" s="1"/>
  <c r="D275" i="44"/>
  <c r="E275" i="44" s="1"/>
  <c r="F275" i="44" s="1"/>
  <c r="D1490" i="44"/>
  <c r="E1490" i="44" s="1"/>
  <c r="F1490" i="44" s="1"/>
  <c r="D541" i="44"/>
  <c r="E541" i="44" s="1"/>
  <c r="F541" i="44" s="1"/>
  <c r="D1423" i="44"/>
  <c r="E1423" i="44" s="1"/>
  <c r="F1423" i="44" s="1"/>
  <c r="D577" i="44"/>
  <c r="E577" i="44" s="1"/>
  <c r="F577" i="44" s="1"/>
  <c r="D220" i="44"/>
  <c r="E220" i="44" s="1"/>
  <c r="F220" i="44" s="1"/>
  <c r="D200" i="44"/>
  <c r="E200" i="44" s="1"/>
  <c r="F200" i="44" s="1"/>
  <c r="D103" i="44"/>
  <c r="E103" i="44" s="1"/>
  <c r="F103" i="44" s="1"/>
  <c r="D767" i="44"/>
  <c r="E767" i="44" s="1"/>
  <c r="F767" i="44" s="1"/>
  <c r="D568" i="44"/>
  <c r="E568" i="44" s="1"/>
  <c r="F568" i="44" s="1"/>
  <c r="D1073" i="44"/>
  <c r="E1073" i="44" s="1"/>
  <c r="F1073" i="44" s="1"/>
  <c r="D1418" i="44"/>
  <c r="E1418" i="44" s="1"/>
  <c r="F1418" i="44" s="1"/>
  <c r="D527" i="44"/>
  <c r="E527" i="44" s="1"/>
  <c r="F527" i="44" s="1"/>
  <c r="D817" i="44"/>
  <c r="E817" i="44" s="1"/>
  <c r="F817" i="44" s="1"/>
  <c r="D421" i="44"/>
  <c r="E421" i="44" s="1"/>
  <c r="F421" i="44" s="1"/>
  <c r="D274" i="44"/>
  <c r="E274" i="44" s="1"/>
  <c r="F274" i="44" s="1"/>
  <c r="D66" i="44"/>
  <c r="E66" i="44" s="1"/>
  <c r="F66" i="44" s="1"/>
  <c r="D471" i="44"/>
  <c r="E471" i="44" s="1"/>
  <c r="F471" i="44" s="1"/>
  <c r="D989" i="44"/>
  <c r="E989" i="44" s="1"/>
  <c r="F989" i="44" s="1"/>
  <c r="D1366" i="44"/>
  <c r="E1366" i="44" s="1"/>
  <c r="F1366" i="44" s="1"/>
  <c r="D284" i="44"/>
  <c r="E284" i="44" s="1"/>
  <c r="F284" i="44" s="1"/>
  <c r="D1314" i="44"/>
  <c r="E1314" i="44" s="1"/>
  <c r="F1314" i="44" s="1"/>
  <c r="D292" i="44"/>
  <c r="E292" i="44" s="1"/>
  <c r="F292" i="44" s="1"/>
  <c r="D908" i="44"/>
  <c r="E908" i="44" s="1"/>
  <c r="F908" i="44" s="1"/>
  <c r="D1482" i="44"/>
  <c r="E1482" i="44" s="1"/>
  <c r="F1482" i="44" s="1"/>
  <c r="D447" i="44"/>
  <c r="E447" i="44" s="1"/>
  <c r="F447" i="44" s="1"/>
  <c r="D1364" i="44"/>
  <c r="E1364" i="44" s="1"/>
  <c r="F1364" i="44" s="1"/>
  <c r="D764" i="44"/>
  <c r="E764" i="44" s="1"/>
  <c r="F764" i="44" s="1"/>
  <c r="D1389" i="44"/>
  <c r="E1389" i="44" s="1"/>
  <c r="F1389" i="44" s="1"/>
  <c r="D1323" i="44"/>
  <c r="E1323" i="44" s="1"/>
  <c r="F1323" i="44" s="1"/>
  <c r="D661" i="44"/>
  <c r="E661" i="44" s="1"/>
  <c r="F661" i="44" s="1"/>
  <c r="D1304" i="44"/>
  <c r="E1304" i="44" s="1"/>
  <c r="F1304" i="44" s="1"/>
  <c r="D452" i="44"/>
  <c r="E452" i="44" s="1"/>
  <c r="F452" i="44" s="1"/>
  <c r="D486" i="44"/>
  <c r="E486" i="44" s="1"/>
  <c r="F486" i="44" s="1"/>
  <c r="D903" i="44"/>
  <c r="E903" i="44" s="1"/>
  <c r="F903" i="44" s="1"/>
  <c r="D192" i="44"/>
  <c r="E192" i="44" s="1"/>
  <c r="F192" i="44" s="1"/>
  <c r="D489" i="44"/>
  <c r="E489" i="44" s="1"/>
  <c r="F489" i="44" s="1"/>
  <c r="D1415" i="44"/>
  <c r="E1415" i="44" s="1"/>
  <c r="F1415" i="44" s="1"/>
  <c r="D67" i="44"/>
  <c r="E67" i="44" s="1"/>
  <c r="F67" i="44" s="1"/>
  <c r="D1111" i="44"/>
  <c r="E1111" i="44" s="1"/>
  <c r="F1111" i="44" s="1"/>
  <c r="D778" i="44"/>
  <c r="E778" i="44" s="1"/>
  <c r="F778" i="44" s="1"/>
  <c r="D1045" i="44"/>
  <c r="E1045" i="44" s="1"/>
  <c r="F1045" i="44" s="1"/>
  <c r="D1261" i="44"/>
  <c r="E1261" i="44" s="1"/>
  <c r="F1261" i="44" s="1"/>
  <c r="D157" i="44"/>
  <c r="E157" i="44" s="1"/>
  <c r="F157" i="44" s="1"/>
  <c r="D414" i="44"/>
  <c r="E414" i="44" s="1"/>
  <c r="F414" i="44" s="1"/>
  <c r="D1285" i="44"/>
  <c r="E1285" i="44" s="1"/>
  <c r="F1285" i="44" s="1"/>
  <c r="D1470" i="44"/>
  <c r="E1470" i="44" s="1"/>
  <c r="F1470" i="44" s="1"/>
  <c r="D564" i="44"/>
  <c r="E564" i="44" s="1"/>
  <c r="F564" i="44" s="1"/>
  <c r="D984" i="44"/>
  <c r="E984" i="44" s="1"/>
  <c r="F984" i="44" s="1"/>
  <c r="D915" i="44"/>
  <c r="E915" i="44" s="1"/>
  <c r="F915" i="44" s="1"/>
  <c r="D1228" i="44"/>
  <c r="E1228" i="44" s="1"/>
  <c r="F1228" i="44" s="1"/>
  <c r="D1473" i="44"/>
  <c r="E1473" i="44" s="1"/>
  <c r="F1473" i="44" s="1"/>
  <c r="D666" i="44"/>
  <c r="E666" i="44" s="1"/>
  <c r="F666" i="44" s="1"/>
  <c r="D1384" i="44"/>
  <c r="E1384" i="44" s="1"/>
  <c r="F1384" i="44" s="1"/>
  <c r="D1015" i="44"/>
  <c r="E1015" i="44" s="1"/>
  <c r="F1015" i="44" s="1"/>
  <c r="D1116" i="44"/>
  <c r="E1116" i="44" s="1"/>
  <c r="F1116" i="44" s="1"/>
  <c r="D788" i="44"/>
  <c r="E788" i="44" s="1"/>
  <c r="F788" i="44" s="1"/>
  <c r="D1474" i="44"/>
  <c r="E1474" i="44" s="1"/>
  <c r="F1474" i="44" s="1"/>
  <c r="D1459" i="44"/>
  <c r="E1459" i="44" s="1"/>
  <c r="F1459" i="44" s="1"/>
  <c r="D1368" i="44"/>
  <c r="E1368" i="44" s="1"/>
  <c r="F1368" i="44" s="1"/>
  <c r="D1136" i="44"/>
  <c r="E1136" i="44" s="1"/>
  <c r="F1136" i="44" s="1"/>
  <c r="D632" i="44"/>
  <c r="E632" i="44" s="1"/>
  <c r="F632" i="44" s="1"/>
  <c r="D639" i="44"/>
  <c r="E639" i="44" s="1"/>
  <c r="F639" i="44" s="1"/>
  <c r="D1331" i="44"/>
  <c r="E1331" i="44" s="1"/>
  <c r="F1331" i="44" s="1"/>
  <c r="D1241" i="44"/>
  <c r="E1241" i="44" s="1"/>
  <c r="F1241" i="44" s="1"/>
  <c r="D1186" i="44"/>
  <c r="E1186" i="44" s="1"/>
  <c r="F1186" i="44" s="1"/>
  <c r="D1006" i="44"/>
  <c r="E1006" i="44" s="1"/>
  <c r="F1006" i="44" s="1"/>
  <c r="D780" i="44"/>
  <c r="E780" i="44" s="1"/>
  <c r="F780" i="44" s="1"/>
  <c r="D1033" i="44"/>
  <c r="E1033" i="44" s="1"/>
  <c r="F1033" i="44" s="1"/>
  <c r="D344" i="44"/>
  <c r="E344" i="44" s="1"/>
  <c r="F344" i="44" s="1"/>
  <c r="D645" i="44"/>
  <c r="E645" i="44" s="1"/>
  <c r="F645" i="44" s="1"/>
  <c r="D1390" i="44"/>
  <c r="E1390" i="44" s="1"/>
  <c r="F1390" i="44" s="1"/>
  <c r="D329" i="44"/>
  <c r="E329" i="44" s="1"/>
  <c r="F329" i="44" s="1"/>
  <c r="D1383" i="44"/>
  <c r="E1383" i="44" s="1"/>
  <c r="F1383" i="44" s="1"/>
  <c r="D1426" i="44"/>
  <c r="E1426" i="44" s="1"/>
  <c r="F1426" i="44" s="1"/>
  <c r="D317" i="44"/>
  <c r="E317" i="44" s="1"/>
  <c r="F317" i="44" s="1"/>
  <c r="D412" i="44"/>
  <c r="E412" i="44" s="1"/>
  <c r="F412" i="44" s="1"/>
  <c r="D469" i="44"/>
  <c r="E469" i="44" s="1"/>
  <c r="F469" i="44" s="1"/>
  <c r="D1066" i="44"/>
  <c r="E1066" i="44" s="1"/>
  <c r="F1066" i="44" s="1"/>
  <c r="D1010" i="44"/>
  <c r="E1010" i="44" s="1"/>
  <c r="F1010" i="44" s="1"/>
  <c r="D1519" i="44"/>
  <c r="E1519" i="44" s="1"/>
  <c r="F1519" i="44" s="1"/>
  <c r="D139" i="44"/>
  <c r="E139" i="44" s="1"/>
  <c r="F139" i="44" s="1"/>
  <c r="D605" i="44"/>
  <c r="E605" i="44" s="1"/>
  <c r="F605" i="44" s="1"/>
  <c r="D806" i="44"/>
  <c r="E806" i="44" s="1"/>
  <c r="F806" i="44" s="1"/>
  <c r="D1247" i="44"/>
  <c r="E1247" i="44" s="1"/>
  <c r="F1247" i="44" s="1"/>
  <c r="D1128" i="44"/>
  <c r="E1128" i="44" s="1"/>
  <c r="F1128" i="44" s="1"/>
  <c r="D1452" i="44"/>
  <c r="E1452" i="44" s="1"/>
  <c r="F1452" i="44" s="1"/>
  <c r="D801" i="44"/>
  <c r="E801" i="44" s="1"/>
  <c r="F801" i="44" s="1"/>
  <c r="D1021" i="44"/>
  <c r="E1021" i="44" s="1"/>
  <c r="F1021" i="44" s="1"/>
  <c r="D143" i="44"/>
  <c r="E143" i="44" s="1"/>
  <c r="F143" i="44" s="1"/>
  <c r="D1094" i="44"/>
  <c r="E1094" i="44" s="1"/>
  <c r="F1094" i="44" s="1"/>
  <c r="D1475" i="44"/>
  <c r="E1475" i="44" s="1"/>
  <c r="F1475" i="44" s="1"/>
  <c r="D123" i="44"/>
  <c r="E123" i="44" s="1"/>
  <c r="F123" i="44" s="1"/>
  <c r="D330" i="44"/>
  <c r="E330" i="44" s="1"/>
  <c r="F330" i="44" s="1"/>
  <c r="D309" i="44"/>
  <c r="E309" i="44" s="1"/>
  <c r="F309" i="44" s="1"/>
  <c r="D269" i="44"/>
  <c r="E269" i="44" s="1"/>
  <c r="F269" i="44" s="1"/>
  <c r="D45" i="44"/>
  <c r="E45" i="44" s="1"/>
  <c r="F45" i="44" s="1"/>
  <c r="D1057" i="44"/>
  <c r="E1057" i="44" s="1"/>
  <c r="F1057" i="44" s="1"/>
  <c r="D511" i="44"/>
  <c r="E511" i="44" s="1"/>
  <c r="F511" i="44" s="1"/>
  <c r="D1118" i="44"/>
  <c r="E1118" i="44" s="1"/>
  <c r="F1118" i="44" s="1"/>
  <c r="D194" i="44"/>
  <c r="E194" i="44" s="1"/>
  <c r="F194" i="44" s="1"/>
  <c r="D822" i="44"/>
  <c r="E822" i="44" s="1"/>
  <c r="F822" i="44" s="1"/>
  <c r="D834" i="44"/>
  <c r="E834" i="44" s="1"/>
  <c r="F834" i="44" s="1"/>
  <c r="D499" i="44"/>
  <c r="E499" i="44" s="1"/>
  <c r="F499" i="44" s="1"/>
  <c r="D1367" i="44"/>
  <c r="E1367" i="44" s="1"/>
  <c r="F1367" i="44" s="1"/>
  <c r="D392" i="44"/>
  <c r="E392" i="44" s="1"/>
  <c r="F392" i="44" s="1"/>
  <c r="D115" i="44"/>
  <c r="E115" i="44" s="1"/>
  <c r="F115" i="44" s="1"/>
  <c r="D291" i="44"/>
  <c r="E291" i="44" s="1"/>
  <c r="F291" i="44" s="1"/>
  <c r="D1273" i="44"/>
  <c r="E1273" i="44" s="1"/>
  <c r="F1273" i="44" s="1"/>
  <c r="D451" i="44"/>
  <c r="E451" i="44" s="1"/>
  <c r="F451" i="44" s="1"/>
  <c r="D1219" i="44"/>
  <c r="E1219" i="44" s="1"/>
  <c r="F1219" i="44" s="1"/>
  <c r="D900" i="44"/>
  <c r="E900" i="44" s="1"/>
  <c r="F900" i="44" s="1"/>
  <c r="D691" i="44"/>
  <c r="E691" i="44" s="1"/>
  <c r="F691" i="44" s="1"/>
  <c r="D583" i="44"/>
  <c r="E583" i="44" s="1"/>
  <c r="F583" i="44" s="1"/>
  <c r="D792" i="44"/>
  <c r="E792" i="44" s="1"/>
  <c r="F792" i="44" s="1"/>
  <c r="D1316" i="44"/>
  <c r="E1316" i="44" s="1"/>
  <c r="F1316" i="44" s="1"/>
  <c r="D495" i="44"/>
  <c r="E495" i="44" s="1"/>
  <c r="F495" i="44" s="1"/>
  <c r="D760" i="44"/>
  <c r="E760" i="44" s="1"/>
  <c r="F760" i="44" s="1"/>
  <c r="D1061" i="44"/>
  <c r="E1061" i="44" s="1"/>
  <c r="F1061" i="44" s="1"/>
  <c r="D1496" i="44"/>
  <c r="E1496" i="44" s="1"/>
  <c r="F1496" i="44" s="1"/>
  <c r="D68" i="44"/>
  <c r="E68" i="44" s="1"/>
  <c r="F68" i="44" s="1"/>
  <c r="D771" i="44"/>
  <c r="E771" i="44" s="1"/>
  <c r="F771" i="44" s="1"/>
  <c r="D1225" i="44"/>
  <c r="E1225" i="44" s="1"/>
  <c r="F1225" i="44" s="1"/>
  <c r="D415" i="44"/>
  <c r="E415" i="44" s="1"/>
  <c r="F415" i="44" s="1"/>
  <c r="D635" i="44"/>
  <c r="E635" i="44" s="1"/>
  <c r="F635" i="44" s="1"/>
  <c r="D1430" i="44"/>
  <c r="E1430" i="44" s="1"/>
  <c r="F1430" i="44" s="1"/>
  <c r="D1467" i="44"/>
  <c r="E1467" i="44" s="1"/>
  <c r="F1467" i="44" s="1"/>
  <c r="D1062" i="44"/>
  <c r="E1062" i="44" s="1"/>
  <c r="F1062" i="44" s="1"/>
  <c r="D346" i="44"/>
  <c r="E346" i="44" s="1"/>
  <c r="F346" i="44" s="1"/>
  <c r="D1126" i="44"/>
  <c r="E1126" i="44" s="1"/>
  <c r="F1126" i="44" s="1"/>
  <c r="D203" i="44"/>
  <c r="E203" i="44" s="1"/>
  <c r="F203" i="44" s="1"/>
  <c r="D340" i="44"/>
  <c r="E340" i="44" s="1"/>
  <c r="F340" i="44" s="1"/>
  <c r="D426" i="44"/>
  <c r="E426" i="44" s="1"/>
  <c r="F426" i="44" s="1"/>
  <c r="D1018" i="44"/>
  <c r="E1018" i="44" s="1"/>
  <c r="F1018" i="44" s="1"/>
  <c r="D1287" i="44"/>
  <c r="E1287" i="44" s="1"/>
  <c r="F1287" i="44" s="1"/>
  <c r="D1164" i="44"/>
  <c r="E1164" i="44" s="1"/>
  <c r="F1164" i="44" s="1"/>
  <c r="D419" i="44"/>
  <c r="E419" i="44" s="1"/>
  <c r="F419" i="44" s="1"/>
  <c r="D560" i="44"/>
  <c r="E560" i="44" s="1"/>
  <c r="F560" i="44" s="1"/>
  <c r="D677" i="44"/>
  <c r="E677" i="44" s="1"/>
  <c r="F677" i="44" s="1"/>
  <c r="D978" i="44"/>
  <c r="E978" i="44" s="1"/>
  <c r="F978" i="44" s="1"/>
  <c r="D197" i="44"/>
  <c r="E197" i="44" s="1"/>
  <c r="F197" i="44" s="1"/>
  <c r="D1407" i="44"/>
  <c r="E1407" i="44" s="1"/>
  <c r="F1407" i="44" s="1"/>
  <c r="D991" i="44"/>
  <c r="E991" i="44" s="1"/>
  <c r="F991" i="44" s="1"/>
  <c r="D1217" i="44"/>
  <c r="E1217" i="44" s="1"/>
  <c r="F1217" i="44" s="1"/>
  <c r="D603" i="44"/>
  <c r="E603" i="44" s="1"/>
  <c r="F603" i="44" s="1"/>
  <c r="D815" i="44"/>
  <c r="E815" i="44" s="1"/>
  <c r="F815" i="44" s="1"/>
  <c r="D1088" i="44"/>
  <c r="E1088" i="44" s="1"/>
  <c r="F1088" i="44" s="1"/>
  <c r="D839" i="44"/>
  <c r="E839" i="44" s="1"/>
  <c r="F839" i="44" s="1"/>
  <c r="D369" i="44"/>
  <c r="E369" i="44" s="1"/>
  <c r="F369" i="44" s="1"/>
  <c r="D1078" i="44"/>
  <c r="E1078" i="44" s="1"/>
  <c r="F1078" i="44" s="1"/>
  <c r="D1488" i="44"/>
  <c r="E1488" i="44" s="1"/>
  <c r="F1488" i="44" s="1"/>
  <c r="D659" i="44"/>
  <c r="E659" i="44" s="1"/>
  <c r="F659" i="44" s="1"/>
  <c r="D305" i="44"/>
  <c r="E305" i="44" s="1"/>
  <c r="F305" i="44" s="1"/>
  <c r="D1431" i="44"/>
  <c r="E1431" i="44" s="1"/>
  <c r="F1431" i="44" s="1"/>
  <c r="D265" i="44"/>
  <c r="E265" i="44" s="1"/>
  <c r="F265" i="44" s="1"/>
  <c r="D479" i="44"/>
  <c r="E479" i="44" s="1"/>
  <c r="F479" i="44" s="1"/>
  <c r="D1084" i="44"/>
  <c r="E1084" i="44" s="1"/>
  <c r="F1084" i="44" s="1"/>
  <c r="D1371" i="44"/>
  <c r="E1371" i="44" s="1"/>
  <c r="F1371" i="44" s="1"/>
  <c r="D943" i="44"/>
  <c r="E943" i="44" s="1"/>
  <c r="F943" i="44" s="1"/>
  <c r="D326" i="44"/>
  <c r="E326" i="44" s="1"/>
  <c r="F326" i="44" s="1"/>
  <c r="D411" i="44"/>
  <c r="E411" i="44" s="1"/>
  <c r="F411" i="44" s="1"/>
  <c r="D1231" i="44"/>
  <c r="E1231" i="44" s="1"/>
  <c r="F1231" i="44" s="1"/>
  <c r="D993" i="44"/>
  <c r="E993" i="44" s="1"/>
  <c r="F993" i="44" s="1"/>
  <c r="D1404" i="44"/>
  <c r="E1404" i="44" s="1"/>
  <c r="F1404" i="44" s="1"/>
  <c r="D505" i="44"/>
  <c r="E505" i="44" s="1"/>
  <c r="F505" i="44" s="1"/>
  <c r="D924" i="44"/>
  <c r="E924" i="44" s="1"/>
  <c r="F924" i="44" s="1"/>
  <c r="D1497" i="44"/>
  <c r="E1497" i="44" s="1"/>
  <c r="F1497" i="44" s="1"/>
  <c r="D342" i="44"/>
  <c r="E342" i="44" s="1"/>
  <c r="F342" i="44" s="1"/>
  <c r="D1313" i="44"/>
  <c r="E1313" i="44" s="1"/>
  <c r="F1313" i="44" s="1"/>
  <c r="D384" i="44"/>
  <c r="E384" i="44" s="1"/>
  <c r="F384" i="44" s="1"/>
  <c r="D367" i="44"/>
  <c r="E367" i="44" s="1"/>
  <c r="F367" i="44" s="1"/>
  <c r="D897" i="44"/>
  <c r="E897" i="44" s="1"/>
  <c r="F897" i="44" s="1"/>
  <c r="D1502" i="44"/>
  <c r="E1502" i="44" s="1"/>
  <c r="F1502" i="44" s="1"/>
  <c r="D695" i="44"/>
  <c r="E695" i="44" s="1"/>
  <c r="F695" i="44" s="1"/>
  <c r="D487" i="44"/>
  <c r="E487" i="44" s="1"/>
  <c r="F487" i="44" s="1"/>
  <c r="D1216" i="44"/>
  <c r="E1216" i="44" s="1"/>
  <c r="F1216" i="44" s="1"/>
  <c r="D454" i="44"/>
  <c r="E454" i="44" s="1"/>
  <c r="F454" i="44" s="1"/>
  <c r="D434" i="44"/>
  <c r="E434" i="44" s="1"/>
  <c r="F434" i="44" s="1"/>
  <c r="D1486" i="44"/>
  <c r="E1486" i="44" s="1"/>
  <c r="F1486" i="44" s="1"/>
  <c r="D448" i="44"/>
  <c r="E448" i="44" s="1"/>
  <c r="F448" i="44" s="1"/>
  <c r="D794" i="44"/>
  <c r="E794" i="44" s="1"/>
  <c r="F794" i="44" s="1"/>
  <c r="D898" i="44"/>
  <c r="E898" i="44" s="1"/>
  <c r="F898" i="44" s="1"/>
  <c r="D1104" i="44"/>
  <c r="E1104" i="44" s="1"/>
  <c r="F1104" i="44" s="1"/>
  <c r="D1363" i="44"/>
  <c r="E1363" i="44" s="1"/>
  <c r="F1363" i="44" s="1"/>
  <c r="D1283" i="44"/>
  <c r="E1283" i="44" s="1"/>
  <c r="F1283" i="44" s="1"/>
  <c r="D1298" i="44"/>
  <c r="E1298" i="44" s="1"/>
  <c r="F1298" i="44" s="1"/>
  <c r="D804" i="44"/>
  <c r="E804" i="44" s="1"/>
  <c r="F804" i="44" s="1"/>
  <c r="D526" i="44"/>
  <c r="E526" i="44" s="1"/>
  <c r="F526" i="44" s="1"/>
  <c r="D1043" i="44"/>
  <c r="E1043" i="44" s="1"/>
  <c r="F1043" i="44" s="1"/>
  <c r="D789" i="44"/>
  <c r="E789" i="44" s="1"/>
  <c r="F789" i="44" s="1"/>
  <c r="D1082" i="44"/>
  <c r="E1082" i="44" s="1"/>
  <c r="F1082" i="44" s="1"/>
  <c r="D751" i="44"/>
  <c r="E751" i="44" s="1"/>
  <c r="F751" i="44" s="1"/>
  <c r="D1292" i="44"/>
  <c r="E1292" i="44" s="1"/>
  <c r="F1292" i="44" s="1"/>
  <c r="D1531" i="44"/>
  <c r="E1531" i="44" s="1"/>
  <c r="F1531" i="44" s="1"/>
  <c r="D797" i="44"/>
  <c r="E797" i="44" s="1"/>
  <c r="F797" i="44" s="1"/>
  <c r="D616" i="44"/>
  <c r="E616" i="44" s="1"/>
  <c r="F616" i="44" s="1"/>
  <c r="D1067" i="44"/>
  <c r="E1067" i="44" s="1"/>
  <c r="F1067" i="44" s="1"/>
  <c r="D1489" i="44"/>
  <c r="E1489" i="44" s="1"/>
  <c r="F1489" i="44" s="1"/>
  <c r="D1450" i="44"/>
  <c r="E1450" i="44" s="1"/>
  <c r="F1450" i="44" s="1"/>
  <c r="D599" i="44"/>
  <c r="E599" i="44" s="1"/>
  <c r="F599" i="44" s="1"/>
  <c r="D849" i="44"/>
  <c r="E849" i="44" s="1"/>
  <c r="F849" i="44" s="1"/>
  <c r="D951" i="44"/>
  <c r="E951" i="44" s="1"/>
  <c r="F951" i="44" s="1"/>
  <c r="D766" i="44"/>
  <c r="E766" i="44" s="1"/>
  <c r="F766" i="44" s="1"/>
  <c r="D904" i="44"/>
  <c r="E904" i="44" s="1"/>
  <c r="F904" i="44" s="1"/>
  <c r="D929" i="44"/>
  <c r="E929" i="44" s="1"/>
  <c r="F929" i="44" s="1"/>
  <c r="D1339" i="44"/>
  <c r="E1339" i="44" s="1"/>
  <c r="F1339" i="44" s="1"/>
  <c r="D1019" i="44"/>
  <c r="E1019" i="44" s="1"/>
  <c r="F1019" i="44" s="1"/>
  <c r="D644" i="44"/>
  <c r="E644" i="44" s="1"/>
  <c r="F644" i="44" s="1"/>
  <c r="D1011" i="44"/>
  <c r="E1011" i="44" s="1"/>
  <c r="F1011" i="44" s="1"/>
  <c r="D1215" i="44"/>
  <c r="E1215" i="44" s="1"/>
  <c r="F1215" i="44" s="1"/>
  <c r="D1158" i="44"/>
  <c r="E1158" i="44" s="1"/>
  <c r="F1158" i="44" s="1"/>
  <c r="D219" i="44"/>
  <c r="E219" i="44" s="1"/>
  <c r="F219" i="44" s="1"/>
  <c r="D84" i="44"/>
  <c r="E84" i="44" s="1"/>
  <c r="F84" i="44" s="1"/>
  <c r="D1463" i="44"/>
  <c r="E1463" i="44" s="1"/>
  <c r="F1463" i="44" s="1"/>
  <c r="D683" i="44"/>
  <c r="E683" i="44" s="1"/>
  <c r="F683" i="44" s="1"/>
  <c r="D80" i="44"/>
  <c r="E80" i="44" s="1"/>
  <c r="F80" i="44" s="1"/>
  <c r="D504" i="44"/>
  <c r="E504" i="44" s="1"/>
  <c r="F504" i="44" s="1"/>
  <c r="D530" i="44"/>
  <c r="E530" i="44" s="1"/>
  <c r="F530" i="44" s="1"/>
  <c r="D43" i="44"/>
  <c r="E43" i="44" s="1"/>
  <c r="F43" i="44" s="1"/>
  <c r="D748" i="44"/>
  <c r="E748" i="44" s="1"/>
  <c r="F748" i="44" s="1"/>
  <c r="D876" i="44"/>
  <c r="E876" i="44" s="1"/>
  <c r="F876" i="44" s="1"/>
  <c r="D494" i="44"/>
  <c r="E494" i="44" s="1"/>
  <c r="F494" i="44" s="1"/>
  <c r="D1306" i="44"/>
  <c r="E1306" i="44" s="1"/>
  <c r="F1306" i="44" s="1"/>
  <c r="D1528" i="44"/>
  <c r="E1528" i="44" s="1"/>
  <c r="F1528" i="44" s="1"/>
  <c r="D1113" i="44"/>
  <c r="E1113" i="44" s="1"/>
  <c r="F1113" i="44" s="1"/>
  <c r="D580" i="44"/>
  <c r="E580" i="44" s="1"/>
  <c r="F580" i="44" s="1"/>
  <c r="D1381" i="44"/>
  <c r="E1381" i="44" s="1"/>
  <c r="F1381" i="44" s="1"/>
  <c r="D483" i="44"/>
  <c r="E483" i="44" s="1"/>
  <c r="F483" i="44" s="1"/>
  <c r="D910" i="44"/>
  <c r="E910" i="44" s="1"/>
  <c r="F910" i="44" s="1"/>
  <c r="D886" i="44"/>
  <c r="E886" i="44" s="1"/>
  <c r="F886" i="44" s="1"/>
  <c r="D1041" i="44"/>
  <c r="E1041" i="44" s="1"/>
  <c r="F1041" i="44" s="1"/>
  <c r="D1155" i="44"/>
  <c r="E1155" i="44" s="1"/>
  <c r="F1155" i="44" s="1"/>
  <c r="D1412" i="44"/>
  <c r="E1412" i="44" s="1"/>
  <c r="F1412" i="44" s="1"/>
  <c r="D1369" i="44"/>
  <c r="E1369" i="44" s="1"/>
  <c r="F1369" i="44" s="1"/>
  <c r="D567" i="44"/>
  <c r="E567" i="44" s="1"/>
  <c r="F567" i="44" s="1"/>
  <c r="D1035" i="44"/>
  <c r="E1035" i="44" s="1"/>
  <c r="F1035" i="44" s="1"/>
  <c r="D614" i="44"/>
  <c r="E614" i="44" s="1"/>
  <c r="F614" i="44" s="1"/>
  <c r="D206" i="44"/>
  <c r="E206" i="44" s="1"/>
  <c r="F206" i="44" s="1"/>
  <c r="D1413" i="44"/>
  <c r="E1413" i="44" s="1"/>
  <c r="F1413" i="44" s="1"/>
  <c r="D102" i="44"/>
  <c r="E102" i="44" s="1"/>
  <c r="F102" i="44" s="1"/>
  <c r="D990" i="44"/>
  <c r="E990" i="44" s="1"/>
  <c r="F990" i="44" s="1"/>
  <c r="D222" i="44"/>
  <c r="E222" i="44" s="1"/>
  <c r="F222" i="44" s="1"/>
  <c r="D697" i="44"/>
  <c r="E697" i="44" s="1"/>
  <c r="F697" i="44" s="1"/>
  <c r="D869" i="44"/>
  <c r="E869" i="44" s="1"/>
  <c r="F869" i="44" s="1"/>
  <c r="D790" i="44"/>
  <c r="E790" i="44" s="1"/>
  <c r="F790" i="44" s="1"/>
  <c r="D1090" i="44"/>
  <c r="E1090" i="44" s="1"/>
  <c r="F1090" i="44" s="1"/>
  <c r="D570" i="44"/>
  <c r="E570" i="44" s="1"/>
  <c r="F570" i="44" s="1"/>
  <c r="D814" i="44"/>
  <c r="E814" i="44" s="1"/>
  <c r="F814" i="44" s="1"/>
  <c r="D1428" i="44"/>
  <c r="E1428" i="44" s="1"/>
  <c r="F1428" i="44" s="1"/>
  <c r="D277" i="44"/>
  <c r="E277" i="44" s="1"/>
  <c r="F277" i="44" s="1"/>
  <c r="D868" i="44"/>
  <c r="E868" i="44" s="1"/>
  <c r="F868" i="44" s="1"/>
  <c r="D214" i="44"/>
  <c r="E214" i="44" s="1"/>
  <c r="F214" i="44" s="1"/>
  <c r="D672" i="44"/>
  <c r="E672" i="44" s="1"/>
  <c r="F672" i="44" s="1"/>
  <c r="D914" i="44"/>
  <c r="E914" i="44" s="1"/>
  <c r="F914" i="44" s="1"/>
  <c r="D1242" i="44"/>
  <c r="E1242" i="44" s="1"/>
  <c r="F1242" i="44" s="1"/>
  <c r="D1397" i="44"/>
  <c r="E1397" i="44" s="1"/>
  <c r="F1397" i="44" s="1"/>
  <c r="D96" i="44"/>
  <c r="E96" i="44" s="1"/>
  <c r="F96" i="44" s="1"/>
  <c r="D726" i="44"/>
  <c r="E726" i="44" s="1"/>
  <c r="F726" i="44" s="1"/>
  <c r="D1092" i="44"/>
  <c r="E1092" i="44" s="1"/>
  <c r="F1092" i="44" s="1"/>
  <c r="D1341" i="44"/>
  <c r="E1341" i="44" s="1"/>
  <c r="F1341" i="44" s="1"/>
  <c r="D38" i="44"/>
  <c r="E38" i="44" s="1"/>
  <c r="F38" i="44" s="1"/>
  <c r="D1479" i="44"/>
  <c r="E1479" i="44" s="1"/>
  <c r="F1479" i="44" s="1"/>
  <c r="D682" i="44"/>
  <c r="E682" i="44" s="1"/>
  <c r="F682" i="44" s="1"/>
  <c r="D779" i="44"/>
  <c r="E779" i="44" s="1"/>
  <c r="F779" i="44" s="1"/>
  <c r="D976" i="44"/>
  <c r="E976" i="44" s="1"/>
  <c r="F976" i="44" s="1"/>
  <c r="D1337" i="44"/>
  <c r="E1337" i="44" s="1"/>
  <c r="F1337" i="44" s="1"/>
  <c r="D864" i="44"/>
  <c r="E864" i="44" s="1"/>
  <c r="F864" i="44" s="1"/>
  <c r="D877" i="44"/>
  <c r="E877" i="44" s="1"/>
  <c r="F877" i="44" s="1"/>
  <c r="D1380" i="44"/>
  <c r="E1380" i="44" s="1"/>
  <c r="F1380" i="44" s="1"/>
  <c r="D272" i="44"/>
  <c r="E272" i="44" s="1"/>
  <c r="F272" i="44" s="1"/>
  <c r="D655" i="44"/>
  <c r="E655" i="44" s="1"/>
  <c r="F655" i="44" s="1"/>
  <c r="D805" i="44"/>
  <c r="E805" i="44" s="1"/>
  <c r="F805" i="44" s="1"/>
  <c r="D1439" i="44"/>
  <c r="E1439" i="44" s="1"/>
  <c r="F1439" i="44" s="1"/>
  <c r="D584" i="44"/>
  <c r="E584" i="44" s="1"/>
  <c r="F584" i="44" s="1"/>
  <c r="D225" i="44"/>
  <c r="E225" i="44" s="1"/>
  <c r="F225" i="44" s="1"/>
  <c r="D322" i="44"/>
  <c r="E322" i="44" s="1"/>
  <c r="F322" i="44" s="1"/>
  <c r="D963" i="44"/>
  <c r="E963" i="44" s="1"/>
  <c r="F963" i="44" s="1"/>
  <c r="D41" i="44"/>
  <c r="E41" i="44" s="1"/>
  <c r="F41" i="44" s="1"/>
  <c r="D375" i="44"/>
  <c r="E375" i="44" s="1"/>
  <c r="F375" i="44" s="1"/>
  <c r="D820" i="44"/>
  <c r="E820" i="44" s="1"/>
  <c r="F820" i="44" s="1"/>
  <c r="D110" i="44"/>
  <c r="E110" i="44" s="1"/>
  <c r="F110" i="44" s="1"/>
  <c r="D261" i="44"/>
  <c r="E261" i="44" s="1"/>
  <c r="F261" i="44" s="1"/>
  <c r="D77" i="44"/>
  <c r="E77" i="44" s="1"/>
  <c r="F77" i="44" s="1"/>
  <c r="D450" i="44"/>
  <c r="E450" i="44" s="1"/>
  <c r="F450" i="44" s="1"/>
  <c r="D122" i="44"/>
  <c r="E122" i="44" s="1"/>
  <c r="F122" i="44" s="1"/>
  <c r="D1355" i="44"/>
  <c r="E1355" i="44" s="1"/>
  <c r="F1355" i="44" s="1"/>
  <c r="D626" i="44"/>
  <c r="E626" i="44" s="1"/>
  <c r="F626" i="44" s="1"/>
  <c r="D652" i="44"/>
  <c r="E652" i="44" s="1"/>
  <c r="F652" i="44" s="1"/>
  <c r="D831" i="44"/>
  <c r="E831" i="44" s="1"/>
  <c r="F831" i="44" s="1"/>
  <c r="D264" i="44"/>
  <c r="E264" i="44" s="1"/>
  <c r="F264" i="44" s="1"/>
  <c r="D811" i="44"/>
  <c r="E811" i="44" s="1"/>
  <c r="F811" i="44" s="1"/>
  <c r="D199" i="44"/>
  <c r="E199" i="44" s="1"/>
  <c r="F199" i="44" s="1"/>
  <c r="D763" i="44"/>
  <c r="E763" i="44" s="1"/>
  <c r="F763" i="44" s="1"/>
  <c r="D195" i="44"/>
  <c r="E195" i="44" s="1"/>
  <c r="F195" i="44" s="1"/>
  <c r="D232" i="44"/>
  <c r="E232" i="44" s="1"/>
  <c r="F232" i="44" s="1"/>
  <c r="D620" i="44"/>
  <c r="E620" i="44" s="1"/>
  <c r="F620" i="44" s="1"/>
  <c r="D99" i="44"/>
  <c r="E99" i="44" s="1"/>
  <c r="F99" i="44" s="1"/>
  <c r="D657" i="44"/>
  <c r="E657" i="44" s="1"/>
  <c r="F657" i="44" s="1"/>
  <c r="D394" i="44"/>
  <c r="E394" i="44" s="1"/>
  <c r="F394" i="44" s="1"/>
  <c r="D755" i="44"/>
  <c r="E755" i="44" s="1"/>
  <c r="F755" i="44" s="1"/>
  <c r="D204" i="44"/>
  <c r="E204" i="44" s="1"/>
  <c r="F204" i="44" s="1"/>
  <c r="D359" i="44"/>
  <c r="E359" i="44" s="1"/>
  <c r="F359" i="44" s="1"/>
  <c r="E37" i="44"/>
  <c r="F37" i="44" s="1"/>
  <c r="C11" i="36"/>
  <c r="D25" i="39"/>
  <c r="F1538" i="44" l="1"/>
  <c r="B15" i="44" s="1"/>
  <c r="B14" i="44"/>
  <c r="B16" i="44" s="1"/>
  <c r="E28" i="39"/>
  <c r="F28" i="39"/>
  <c r="E47" i="39"/>
  <c r="F47" i="39"/>
  <c r="F29" i="39"/>
  <c r="F30" i="39"/>
  <c r="E31" i="39"/>
  <c r="E32" i="39"/>
  <c r="E33" i="39"/>
  <c r="F34" i="39"/>
  <c r="E35" i="39"/>
  <c r="E36" i="39"/>
  <c r="E37" i="39"/>
  <c r="F38" i="39"/>
  <c r="E39" i="39"/>
  <c r="E40" i="39"/>
  <c r="E41" i="39"/>
  <c r="F42" i="39"/>
  <c r="E43" i="39"/>
  <c r="E44" i="39"/>
  <c r="E45" i="39"/>
  <c r="F46" i="39"/>
  <c r="C3" i="39"/>
  <c r="D3" i="39"/>
  <c r="B3" i="39"/>
  <c r="C6" i="36"/>
  <c r="C5" i="36"/>
  <c r="C4" i="36"/>
  <c r="B23" i="36" l="1"/>
  <c r="S40" i="36" s="1"/>
  <c r="S41" i="36" s="1"/>
  <c r="E29" i="39"/>
  <c r="E46" i="39"/>
  <c r="E42" i="39"/>
  <c r="E38" i="39"/>
  <c r="F37" i="39"/>
  <c r="F45" i="39"/>
  <c r="F36" i="39"/>
  <c r="F27" i="39"/>
  <c r="F44" i="39"/>
  <c r="E34" i="39"/>
  <c r="E30" i="39"/>
  <c r="F41" i="39"/>
  <c r="F33" i="39"/>
  <c r="F32" i="39"/>
  <c r="F43" i="39"/>
  <c r="F39" i="39"/>
  <c r="F35" i="39"/>
  <c r="F31" i="39"/>
  <c r="F40" i="39"/>
  <c r="E27" i="39"/>
  <c r="B25" i="39"/>
  <c r="B4" i="39" s="1"/>
  <c r="C20" i="42"/>
  <c r="C18" i="42"/>
  <c r="C19" i="42"/>
  <c r="C17" i="42"/>
  <c r="B29" i="36" l="1"/>
  <c r="D4" i="39"/>
  <c r="C4" i="39"/>
  <c r="B5" i="39"/>
  <c r="D5" i="39" s="1"/>
  <c r="A2" i="37"/>
  <c r="B2" i="37"/>
  <c r="A3" i="37"/>
  <c r="B3" i="37"/>
  <c r="A4" i="37"/>
  <c r="B4" i="37"/>
  <c r="A5" i="37"/>
  <c r="B5" i="37"/>
  <c r="A6" i="37"/>
  <c r="B6" i="37"/>
  <c r="A7" i="37"/>
  <c r="B7" i="37"/>
  <c r="A8" i="37"/>
  <c r="B8" i="37"/>
  <c r="A9" i="37"/>
  <c r="A10" i="37"/>
  <c r="A11" i="37"/>
  <c r="A12" i="37"/>
  <c r="A1" i="37"/>
  <c r="B9" i="37"/>
  <c r="D37" i="36"/>
  <c r="A38" i="36"/>
  <c r="A39" i="36"/>
  <c r="A40" i="36"/>
  <c r="A41" i="36"/>
  <c r="A42" i="36"/>
  <c r="A43" i="36"/>
  <c r="C43" i="36" s="1"/>
  <c r="D43" i="36" s="1"/>
  <c r="A44" i="36"/>
  <c r="C44" i="36" s="1"/>
  <c r="D44" i="36" s="1"/>
  <c r="A45" i="36"/>
  <c r="A46" i="36"/>
  <c r="A47" i="36"/>
  <c r="A48" i="36"/>
  <c r="A49" i="36"/>
  <c r="A50" i="36"/>
  <c r="A51" i="36"/>
  <c r="C51" i="36" s="1"/>
  <c r="D51" i="36" s="1"/>
  <c r="A52" i="36"/>
  <c r="C52" i="36" s="1"/>
  <c r="D52" i="36" s="1"/>
  <c r="A53" i="36"/>
  <c r="A54" i="36"/>
  <c r="A55" i="36"/>
  <c r="A56" i="36"/>
  <c r="A57" i="36"/>
  <c r="A58" i="36"/>
  <c r="A59" i="36"/>
  <c r="A60" i="36"/>
  <c r="A61" i="36"/>
  <c r="A62" i="36"/>
  <c r="A63" i="36"/>
  <c r="A64" i="36"/>
  <c r="A65" i="36"/>
  <c r="A66" i="36"/>
  <c r="A67" i="36"/>
  <c r="A68" i="36"/>
  <c r="A69" i="36"/>
  <c r="A70" i="36"/>
  <c r="A71" i="36"/>
  <c r="A72" i="36"/>
  <c r="A73" i="36"/>
  <c r="A74" i="36"/>
  <c r="A75" i="36"/>
  <c r="C75" i="36"/>
  <c r="D75" i="36" s="1"/>
  <c r="A76" i="36"/>
  <c r="A77" i="36"/>
  <c r="A78" i="36"/>
  <c r="A79" i="36"/>
  <c r="A80" i="36"/>
  <c r="A81" i="36"/>
  <c r="C81" i="36" s="1"/>
  <c r="D81" i="36" s="1"/>
  <c r="A82" i="36"/>
  <c r="C82" i="36" s="1"/>
  <c r="D82" i="36" s="1"/>
  <c r="A83" i="36"/>
  <c r="C83" i="36" s="1"/>
  <c r="D83" i="36" s="1"/>
  <c r="A84" i="36"/>
  <c r="A85" i="36"/>
  <c r="A86" i="36"/>
  <c r="A87" i="36"/>
  <c r="A88" i="36"/>
  <c r="A89" i="36"/>
  <c r="A90" i="36"/>
  <c r="C90" i="36" s="1"/>
  <c r="D90" i="36" s="1"/>
  <c r="A91" i="36"/>
  <c r="C91" i="36" s="1"/>
  <c r="D91" i="36" s="1"/>
  <c r="A92" i="36"/>
  <c r="A93" i="36"/>
  <c r="A94" i="36"/>
  <c r="A95" i="36"/>
  <c r="A96" i="36"/>
  <c r="A97" i="36"/>
  <c r="A98" i="36"/>
  <c r="A99" i="36"/>
  <c r="A100" i="36"/>
  <c r="A101" i="36"/>
  <c r="A102" i="36"/>
  <c r="A103" i="36"/>
  <c r="A104" i="36"/>
  <c r="A105" i="36"/>
  <c r="A106" i="36"/>
  <c r="A107" i="36"/>
  <c r="A108" i="36"/>
  <c r="A109" i="36"/>
  <c r="A110" i="36"/>
  <c r="A111" i="36"/>
  <c r="A112" i="36"/>
  <c r="A113" i="36"/>
  <c r="A114" i="36"/>
  <c r="A115" i="36"/>
  <c r="A116" i="36"/>
  <c r="A117" i="36"/>
  <c r="A118" i="36"/>
  <c r="A119" i="36"/>
  <c r="A120" i="36"/>
  <c r="A121" i="36"/>
  <c r="A122" i="36"/>
  <c r="A123" i="36"/>
  <c r="A124" i="36"/>
  <c r="A125" i="36"/>
  <c r="A126" i="36"/>
  <c r="A127" i="36"/>
  <c r="A128" i="36"/>
  <c r="A129" i="36"/>
  <c r="A130" i="36"/>
  <c r="A131" i="36"/>
  <c r="A132" i="36"/>
  <c r="A133" i="36"/>
  <c r="A134" i="36"/>
  <c r="A135" i="36"/>
  <c r="A136" i="36"/>
  <c r="A137" i="36"/>
  <c r="A138" i="36"/>
  <c r="A139" i="36"/>
  <c r="A140" i="36"/>
  <c r="A141" i="36"/>
  <c r="A142" i="36"/>
  <c r="A143" i="36"/>
  <c r="A144" i="36"/>
  <c r="A145" i="36"/>
  <c r="A146" i="36"/>
  <c r="A147" i="36"/>
  <c r="A148" i="36"/>
  <c r="A149" i="36"/>
  <c r="A150" i="36"/>
  <c r="A151" i="36"/>
  <c r="A152" i="36"/>
  <c r="A153" i="36"/>
  <c r="A154" i="36"/>
  <c r="A155" i="36"/>
  <c r="A156" i="36"/>
  <c r="A157" i="36"/>
  <c r="A158" i="36"/>
  <c r="A159" i="36"/>
  <c r="A160" i="36"/>
  <c r="A161" i="36"/>
  <c r="A162" i="36"/>
  <c r="A163" i="36"/>
  <c r="A164" i="36"/>
  <c r="A165" i="36"/>
  <c r="A166" i="36"/>
  <c r="A167" i="36"/>
  <c r="A168" i="36"/>
  <c r="A169" i="36"/>
  <c r="A170" i="36"/>
  <c r="A171" i="36"/>
  <c r="A172" i="36"/>
  <c r="A173" i="36"/>
  <c r="A174" i="36"/>
  <c r="A175" i="36"/>
  <c r="A176" i="36"/>
  <c r="A177" i="36"/>
  <c r="A178" i="36"/>
  <c r="A179" i="36"/>
  <c r="A180" i="36"/>
  <c r="A181" i="36"/>
  <c r="A182" i="36"/>
  <c r="A183" i="36"/>
  <c r="A184" i="36"/>
  <c r="A185" i="36"/>
  <c r="A186" i="36"/>
  <c r="A187" i="36"/>
  <c r="A188" i="36"/>
  <c r="A189" i="36"/>
  <c r="A190" i="36"/>
  <c r="A191" i="36"/>
  <c r="A192" i="36"/>
  <c r="A193" i="36"/>
  <c r="A194" i="36"/>
  <c r="A195" i="36"/>
  <c r="A196" i="36"/>
  <c r="A197" i="36"/>
  <c r="A198" i="36"/>
  <c r="A199" i="36"/>
  <c r="A200" i="36"/>
  <c r="A201" i="36"/>
  <c r="A202" i="36"/>
  <c r="A203" i="36"/>
  <c r="A204" i="36"/>
  <c r="A205" i="36"/>
  <c r="A206" i="36"/>
  <c r="A207" i="36"/>
  <c r="A208" i="36"/>
  <c r="A209" i="36"/>
  <c r="A210" i="36"/>
  <c r="A211" i="36"/>
  <c r="A212" i="36"/>
  <c r="A213" i="36"/>
  <c r="A214" i="36"/>
  <c r="A215" i="36"/>
  <c r="A216" i="36"/>
  <c r="A217" i="36"/>
  <c r="A218" i="36"/>
  <c r="A219" i="36"/>
  <c r="A220" i="36"/>
  <c r="A221" i="36"/>
  <c r="A222" i="36"/>
  <c r="A223" i="36"/>
  <c r="A224" i="36"/>
  <c r="A225" i="36"/>
  <c r="A226" i="36"/>
  <c r="A227" i="36"/>
  <c r="A228" i="36"/>
  <c r="A229" i="36"/>
  <c r="A230" i="36"/>
  <c r="A231" i="36"/>
  <c r="A232" i="36"/>
  <c r="A233" i="36"/>
  <c r="A234" i="36"/>
  <c r="A235" i="36"/>
  <c r="A236" i="36"/>
  <c r="A237" i="36"/>
  <c r="A238" i="36"/>
  <c r="A239" i="36"/>
  <c r="A240" i="36"/>
  <c r="A241" i="36"/>
  <c r="A242" i="36"/>
  <c r="A243" i="36"/>
  <c r="A244" i="36"/>
  <c r="A245" i="36"/>
  <c r="A246" i="36"/>
  <c r="A247" i="36"/>
  <c r="A248" i="36"/>
  <c r="A249" i="36"/>
  <c r="A250" i="36"/>
  <c r="A251" i="36"/>
  <c r="A252" i="36"/>
  <c r="A253" i="36"/>
  <c r="A254" i="36"/>
  <c r="A255" i="36"/>
  <c r="A256" i="36"/>
  <c r="A257" i="36"/>
  <c r="A258" i="36"/>
  <c r="A259" i="36"/>
  <c r="A260" i="36"/>
  <c r="A261" i="36"/>
  <c r="A262" i="36"/>
  <c r="A263" i="36"/>
  <c r="A264" i="36"/>
  <c r="A265" i="36"/>
  <c r="A266" i="36"/>
  <c r="A267" i="36"/>
  <c r="A268" i="36"/>
  <c r="A269" i="36"/>
  <c r="A270" i="36"/>
  <c r="A271" i="36"/>
  <c r="A272" i="36"/>
  <c r="A273" i="36"/>
  <c r="A274" i="36"/>
  <c r="A275" i="36"/>
  <c r="A276" i="36"/>
  <c r="A277" i="36"/>
  <c r="A278" i="36"/>
  <c r="A279" i="36"/>
  <c r="A280" i="36"/>
  <c r="A281" i="36"/>
  <c r="A282" i="36"/>
  <c r="A283" i="36"/>
  <c r="A284" i="36"/>
  <c r="A285" i="36"/>
  <c r="A286" i="36"/>
  <c r="A287" i="36"/>
  <c r="A288" i="36"/>
  <c r="A289" i="36"/>
  <c r="A290" i="36"/>
  <c r="A291" i="36"/>
  <c r="A292" i="36"/>
  <c r="A293" i="36"/>
  <c r="A294" i="36"/>
  <c r="A295" i="36"/>
  <c r="A296" i="36"/>
  <c r="A297" i="36"/>
  <c r="A298" i="36"/>
  <c r="A299" i="36"/>
  <c r="A300" i="36"/>
  <c r="A301" i="36"/>
  <c r="A302" i="36"/>
  <c r="A303" i="36"/>
  <c r="A304" i="36"/>
  <c r="A305" i="36"/>
  <c r="A306" i="36"/>
  <c r="A307" i="36"/>
  <c r="A308" i="36"/>
  <c r="A309" i="36"/>
  <c r="A310" i="36"/>
  <c r="A311" i="36"/>
  <c r="A312" i="36"/>
  <c r="A313" i="36"/>
  <c r="A314" i="36"/>
  <c r="A315" i="36"/>
  <c r="A316" i="36"/>
  <c r="A317" i="36"/>
  <c r="A318" i="36"/>
  <c r="A319" i="36"/>
  <c r="A320" i="36"/>
  <c r="A321" i="36"/>
  <c r="A322" i="36"/>
  <c r="A323" i="36"/>
  <c r="A324" i="36"/>
  <c r="A325" i="36"/>
  <c r="A326" i="36"/>
  <c r="A327" i="36"/>
  <c r="A328" i="36"/>
  <c r="A329" i="36"/>
  <c r="A330" i="36"/>
  <c r="A331" i="36"/>
  <c r="A332" i="36"/>
  <c r="A333" i="36"/>
  <c r="A334" i="36"/>
  <c r="A335" i="36"/>
  <c r="A336" i="36"/>
  <c r="A337" i="36"/>
  <c r="A338" i="36"/>
  <c r="A339" i="36"/>
  <c r="A340" i="36"/>
  <c r="A341" i="36"/>
  <c r="A342" i="36"/>
  <c r="A343" i="36"/>
  <c r="A344" i="36"/>
  <c r="A345" i="36"/>
  <c r="A346" i="36"/>
  <c r="A347" i="36"/>
  <c r="A348" i="36"/>
  <c r="A349" i="36"/>
  <c r="A350" i="36"/>
  <c r="A351" i="36"/>
  <c r="A352" i="36"/>
  <c r="A353" i="36"/>
  <c r="A354" i="36"/>
  <c r="A355" i="36"/>
  <c r="A356" i="36"/>
  <c r="A357" i="36"/>
  <c r="A358" i="36"/>
  <c r="A359" i="36"/>
  <c r="A360" i="36"/>
  <c r="A361" i="36"/>
  <c r="A362" i="36"/>
  <c r="A363" i="36"/>
  <c r="A364" i="36"/>
  <c r="A365" i="36"/>
  <c r="A366" i="36"/>
  <c r="A367" i="36"/>
  <c r="A368" i="36"/>
  <c r="A369" i="36"/>
  <c r="A370" i="36"/>
  <c r="A371" i="36"/>
  <c r="A372" i="36"/>
  <c r="A373" i="36"/>
  <c r="A374" i="36"/>
  <c r="A375" i="36"/>
  <c r="A376" i="36"/>
  <c r="A377" i="36"/>
  <c r="A378" i="36"/>
  <c r="A379" i="36"/>
  <c r="A380" i="36"/>
  <c r="A381" i="36"/>
  <c r="A382" i="36"/>
  <c r="A383" i="36"/>
  <c r="A384" i="36"/>
  <c r="A385" i="36"/>
  <c r="A386" i="36"/>
  <c r="A387" i="36"/>
  <c r="A388" i="36"/>
  <c r="A389" i="36"/>
  <c r="A390" i="36"/>
  <c r="A391" i="36"/>
  <c r="A392" i="36"/>
  <c r="A393" i="36"/>
  <c r="A394" i="36"/>
  <c r="A395" i="36"/>
  <c r="A396" i="36"/>
  <c r="A397" i="36"/>
  <c r="A398" i="36"/>
  <c r="A399" i="36"/>
  <c r="A400" i="36"/>
  <c r="A401" i="36"/>
  <c r="A402" i="36"/>
  <c r="A403" i="36"/>
  <c r="A404" i="36"/>
  <c r="A405" i="36"/>
  <c r="A406" i="36"/>
  <c r="A407" i="36"/>
  <c r="A408" i="36"/>
  <c r="A409" i="36"/>
  <c r="A410" i="36"/>
  <c r="A411" i="36"/>
  <c r="A412" i="36"/>
  <c r="A413" i="36"/>
  <c r="A414" i="36"/>
  <c r="A415" i="36"/>
  <c r="A416" i="36"/>
  <c r="A417" i="36"/>
  <c r="A418" i="36"/>
  <c r="A419" i="36"/>
  <c r="A420" i="36"/>
  <c r="A421" i="36"/>
  <c r="A422" i="36"/>
  <c r="A423" i="36"/>
  <c r="A424" i="36"/>
  <c r="A425" i="36"/>
  <c r="C425" i="36"/>
  <c r="D425" i="36" s="1"/>
  <c r="A426" i="36"/>
  <c r="A427" i="36"/>
  <c r="A428" i="36"/>
  <c r="A429" i="36"/>
  <c r="A430" i="36"/>
  <c r="A431" i="36"/>
  <c r="A432" i="36"/>
  <c r="C432" i="36" s="1"/>
  <c r="D432" i="36" s="1"/>
  <c r="A433" i="36"/>
  <c r="C433" i="36" s="1"/>
  <c r="D433" i="36" s="1"/>
  <c r="A434" i="36"/>
  <c r="C434" i="36" s="1"/>
  <c r="D434" i="36" s="1"/>
  <c r="A435" i="36"/>
  <c r="A436" i="36"/>
  <c r="A437" i="36"/>
  <c r="A438" i="36"/>
  <c r="A439" i="36"/>
  <c r="A440" i="36"/>
  <c r="A441" i="36"/>
  <c r="C441" i="36" s="1"/>
  <c r="D441" i="36" s="1"/>
  <c r="A442" i="36"/>
  <c r="A443" i="36"/>
  <c r="A444" i="36"/>
  <c r="A445" i="36"/>
  <c r="A446" i="36"/>
  <c r="A447" i="36"/>
  <c r="A448" i="36"/>
  <c r="A449" i="36"/>
  <c r="A450" i="36"/>
  <c r="A451" i="36"/>
  <c r="A452" i="36"/>
  <c r="A453" i="36"/>
  <c r="A454" i="36"/>
  <c r="A455" i="36"/>
  <c r="A456" i="36"/>
  <c r="A457" i="36"/>
  <c r="A458" i="36"/>
  <c r="A459" i="36"/>
  <c r="A460" i="36"/>
  <c r="A461" i="36"/>
  <c r="A462" i="36"/>
  <c r="A463" i="36"/>
  <c r="A464" i="36"/>
  <c r="A465" i="36"/>
  <c r="A466" i="36"/>
  <c r="A467" i="36"/>
  <c r="A468" i="36"/>
  <c r="A469" i="36"/>
  <c r="A470" i="36"/>
  <c r="A471" i="36"/>
  <c r="A472" i="36"/>
  <c r="A473" i="36"/>
  <c r="A474" i="36"/>
  <c r="A475" i="36"/>
  <c r="A476" i="36"/>
  <c r="A477" i="36"/>
  <c r="A478" i="36"/>
  <c r="A479" i="36"/>
  <c r="A480" i="36"/>
  <c r="A481" i="36"/>
  <c r="A482" i="36"/>
  <c r="A483" i="36"/>
  <c r="A484" i="36"/>
  <c r="A485" i="36"/>
  <c r="A486" i="36"/>
  <c r="A487" i="36"/>
  <c r="A488" i="36"/>
  <c r="A489" i="36"/>
  <c r="A490" i="36"/>
  <c r="A491" i="36"/>
  <c r="A492" i="36"/>
  <c r="A493" i="36"/>
  <c r="A494" i="36"/>
  <c r="A495" i="36"/>
  <c r="A496" i="36"/>
  <c r="A497" i="36"/>
  <c r="A498" i="36"/>
  <c r="A499" i="36"/>
  <c r="A500" i="36"/>
  <c r="A501" i="36"/>
  <c r="A502" i="36"/>
  <c r="A503" i="36"/>
  <c r="A504" i="36"/>
  <c r="A505" i="36"/>
  <c r="A506" i="36"/>
  <c r="A507" i="36"/>
  <c r="A508" i="36"/>
  <c r="A509" i="36"/>
  <c r="A510" i="36"/>
  <c r="A511" i="36"/>
  <c r="A512" i="36"/>
  <c r="A513" i="36"/>
  <c r="A514" i="36"/>
  <c r="C514" i="36" s="1"/>
  <c r="D514" i="36" s="1"/>
  <c r="A515" i="36"/>
  <c r="A516" i="36"/>
  <c r="A517" i="36"/>
  <c r="A518" i="36"/>
  <c r="A519" i="36"/>
  <c r="A520" i="36"/>
  <c r="A521" i="36"/>
  <c r="A522" i="36"/>
  <c r="C522" i="36" s="1"/>
  <c r="D522" i="36" s="1"/>
  <c r="A523" i="36"/>
  <c r="A524" i="36"/>
  <c r="A525" i="36"/>
  <c r="A526" i="36"/>
  <c r="A527" i="36"/>
  <c r="A528" i="36"/>
  <c r="A529" i="36"/>
  <c r="A530" i="36"/>
  <c r="C530" i="36" s="1"/>
  <c r="D530" i="36" s="1"/>
  <c r="A531" i="36"/>
  <c r="A532" i="36"/>
  <c r="A533" i="36"/>
  <c r="A534" i="36"/>
  <c r="A535" i="36"/>
  <c r="A536" i="36"/>
  <c r="A537" i="36"/>
  <c r="A538" i="36"/>
  <c r="A539" i="36"/>
  <c r="A540" i="36"/>
  <c r="A541" i="36"/>
  <c r="A542" i="36"/>
  <c r="A543" i="36"/>
  <c r="A544" i="36"/>
  <c r="A545" i="36"/>
  <c r="A546" i="36"/>
  <c r="A547" i="36"/>
  <c r="A548" i="36"/>
  <c r="A549" i="36"/>
  <c r="A550" i="36"/>
  <c r="A551" i="36"/>
  <c r="A552" i="36"/>
  <c r="A553" i="36"/>
  <c r="A554" i="36"/>
  <c r="A555" i="36"/>
  <c r="A556" i="36"/>
  <c r="A557" i="36"/>
  <c r="A558" i="36"/>
  <c r="A559" i="36"/>
  <c r="A560" i="36"/>
  <c r="A561" i="36"/>
  <c r="A562" i="36"/>
  <c r="A563" i="36"/>
  <c r="A564" i="36"/>
  <c r="A565" i="36"/>
  <c r="A566" i="36"/>
  <c r="A567" i="36"/>
  <c r="A568" i="36"/>
  <c r="A569" i="36"/>
  <c r="A570" i="36"/>
  <c r="A571" i="36"/>
  <c r="A572" i="36"/>
  <c r="A573" i="36"/>
  <c r="A574" i="36"/>
  <c r="A575" i="36"/>
  <c r="A576" i="36"/>
  <c r="A577" i="36"/>
  <c r="A578" i="36"/>
  <c r="A579" i="36"/>
  <c r="A580" i="36"/>
  <c r="A581" i="36"/>
  <c r="A582" i="36"/>
  <c r="A583" i="36"/>
  <c r="A584" i="36"/>
  <c r="A585" i="36"/>
  <c r="A586" i="36"/>
  <c r="A587" i="36"/>
  <c r="A588" i="36"/>
  <c r="A589" i="36"/>
  <c r="A590" i="36"/>
  <c r="A591" i="36"/>
  <c r="A592" i="36"/>
  <c r="A593" i="36"/>
  <c r="A594" i="36"/>
  <c r="A595" i="36"/>
  <c r="A596" i="36"/>
  <c r="A597" i="36"/>
  <c r="A598" i="36"/>
  <c r="A599" i="36"/>
  <c r="A600" i="36"/>
  <c r="A601" i="36"/>
  <c r="A602" i="36"/>
  <c r="A603" i="36"/>
  <c r="A604" i="36"/>
  <c r="A605" i="36"/>
  <c r="A606" i="36"/>
  <c r="A607" i="36"/>
  <c r="A608" i="36"/>
  <c r="A609" i="36"/>
  <c r="A610" i="36"/>
  <c r="A611" i="36"/>
  <c r="A612" i="36"/>
  <c r="A613" i="36"/>
  <c r="A614" i="36"/>
  <c r="A615" i="36"/>
  <c r="A616" i="36"/>
  <c r="A617" i="36"/>
  <c r="A618" i="36"/>
  <c r="A619" i="36"/>
  <c r="A620" i="36"/>
  <c r="A621" i="36"/>
  <c r="A622" i="36"/>
  <c r="A623" i="36"/>
  <c r="A624" i="36"/>
  <c r="A625" i="36"/>
  <c r="A626" i="36"/>
  <c r="A627" i="36"/>
  <c r="A628" i="36"/>
  <c r="A629" i="36"/>
  <c r="A630" i="36"/>
  <c r="A631" i="36"/>
  <c r="A632" i="36"/>
  <c r="A633" i="36"/>
  <c r="A634" i="36"/>
  <c r="A635" i="36"/>
  <c r="A636" i="36"/>
  <c r="A637" i="36"/>
  <c r="A638" i="36"/>
  <c r="A639" i="36"/>
  <c r="A640" i="36"/>
  <c r="A641" i="36"/>
  <c r="A642" i="36"/>
  <c r="A643" i="36"/>
  <c r="A644" i="36"/>
  <c r="A645" i="36"/>
  <c r="A646" i="36"/>
  <c r="A647" i="36"/>
  <c r="A648" i="36"/>
  <c r="A649" i="36"/>
  <c r="A650" i="36"/>
  <c r="A651" i="36"/>
  <c r="A652" i="36"/>
  <c r="A653" i="36"/>
  <c r="A654" i="36"/>
  <c r="A655" i="36"/>
  <c r="A656" i="36"/>
  <c r="A657" i="36"/>
  <c r="A658" i="36"/>
  <c r="A659" i="36"/>
  <c r="A660" i="36"/>
  <c r="A661" i="36"/>
  <c r="A662" i="36"/>
  <c r="A663" i="36"/>
  <c r="A664" i="36"/>
  <c r="A665" i="36"/>
  <c r="A666" i="36"/>
  <c r="A667" i="36"/>
  <c r="A668" i="36"/>
  <c r="A669" i="36"/>
  <c r="A670" i="36"/>
  <c r="A671" i="36"/>
  <c r="A672" i="36"/>
  <c r="A673" i="36"/>
  <c r="A674" i="36"/>
  <c r="A675" i="36"/>
  <c r="A676" i="36"/>
  <c r="A677" i="36"/>
  <c r="A678" i="36"/>
  <c r="A679" i="36"/>
  <c r="A680" i="36"/>
  <c r="A681" i="36"/>
  <c r="A682" i="36"/>
  <c r="A683" i="36"/>
  <c r="A684" i="36"/>
  <c r="A685" i="36"/>
  <c r="A686" i="36"/>
  <c r="A687" i="36"/>
  <c r="A688" i="36"/>
  <c r="A689" i="36"/>
  <c r="A690" i="36"/>
  <c r="A691" i="36"/>
  <c r="A692" i="36"/>
  <c r="A693" i="36"/>
  <c r="A694" i="36"/>
  <c r="A695" i="36"/>
  <c r="A696" i="36"/>
  <c r="A697" i="36"/>
  <c r="A698" i="36"/>
  <c r="A699" i="36"/>
  <c r="A700" i="36"/>
  <c r="A701" i="36"/>
  <c r="A702" i="36"/>
  <c r="A703" i="36"/>
  <c r="A704" i="36"/>
  <c r="A705" i="36"/>
  <c r="A706" i="36"/>
  <c r="A707" i="36"/>
  <c r="A708" i="36"/>
  <c r="A709" i="36"/>
  <c r="A710" i="36"/>
  <c r="A711" i="36"/>
  <c r="A712" i="36"/>
  <c r="A713" i="36"/>
  <c r="A714" i="36"/>
  <c r="A715" i="36"/>
  <c r="A716" i="36"/>
  <c r="A717" i="36"/>
  <c r="A718" i="36"/>
  <c r="A719" i="36"/>
  <c r="A720" i="36"/>
  <c r="A721" i="36"/>
  <c r="A722" i="36"/>
  <c r="A723" i="36"/>
  <c r="A724" i="36"/>
  <c r="A725" i="36"/>
  <c r="A726" i="36"/>
  <c r="A727" i="36"/>
  <c r="A728" i="36"/>
  <c r="A729" i="36"/>
  <c r="A730" i="36"/>
  <c r="A731" i="36"/>
  <c r="A732" i="36"/>
  <c r="A733" i="36"/>
  <c r="A734" i="36"/>
  <c r="A735" i="36"/>
  <c r="A736" i="36"/>
  <c r="A737" i="36"/>
  <c r="A738" i="36"/>
  <c r="A739" i="36"/>
  <c r="A740" i="36"/>
  <c r="A741" i="36"/>
  <c r="A742" i="36"/>
  <c r="A743" i="36"/>
  <c r="A744" i="36"/>
  <c r="A745" i="36"/>
  <c r="A746" i="36"/>
  <c r="A747" i="36"/>
  <c r="A748" i="36"/>
  <c r="A749" i="36"/>
  <c r="A750" i="36"/>
  <c r="A751" i="36"/>
  <c r="A752" i="36"/>
  <c r="A753" i="36"/>
  <c r="A754" i="36"/>
  <c r="A755" i="36"/>
  <c r="A756" i="36"/>
  <c r="A757" i="36"/>
  <c r="A758" i="36"/>
  <c r="A759" i="36"/>
  <c r="A760" i="36"/>
  <c r="A761" i="36"/>
  <c r="A762" i="36"/>
  <c r="A763" i="36"/>
  <c r="A764" i="36"/>
  <c r="A765" i="36"/>
  <c r="A766" i="36"/>
  <c r="A767" i="36"/>
  <c r="A768" i="36"/>
  <c r="A769" i="36"/>
  <c r="A770" i="36"/>
  <c r="A771" i="36"/>
  <c r="A772" i="36"/>
  <c r="A773" i="36"/>
  <c r="A774" i="36"/>
  <c r="A775" i="36"/>
  <c r="A776" i="36"/>
  <c r="A777" i="36"/>
  <c r="A778" i="36"/>
  <c r="A779" i="36"/>
  <c r="A780" i="36"/>
  <c r="A781" i="36"/>
  <c r="A782" i="36"/>
  <c r="A783" i="36"/>
  <c r="A784" i="36"/>
  <c r="A785" i="36"/>
  <c r="A786" i="36"/>
  <c r="A787" i="36"/>
  <c r="A788" i="36"/>
  <c r="A789" i="36"/>
  <c r="A790" i="36"/>
  <c r="A791" i="36"/>
  <c r="A792" i="36"/>
  <c r="A793" i="36"/>
  <c r="A794" i="36"/>
  <c r="A795" i="36"/>
  <c r="A796" i="36"/>
  <c r="A797" i="36"/>
  <c r="A798" i="36"/>
  <c r="A799" i="36"/>
  <c r="A800" i="36"/>
  <c r="A801" i="36"/>
  <c r="A802" i="36"/>
  <c r="A803" i="36"/>
  <c r="A804" i="36"/>
  <c r="A805" i="36"/>
  <c r="A806" i="36"/>
  <c r="A807" i="36"/>
  <c r="A808" i="36"/>
  <c r="A809" i="36"/>
  <c r="A810" i="36"/>
  <c r="A811" i="36"/>
  <c r="A812" i="36"/>
  <c r="A813" i="36"/>
  <c r="A814" i="36"/>
  <c r="A815" i="36"/>
  <c r="A816" i="36"/>
  <c r="A817" i="36"/>
  <c r="A818" i="36"/>
  <c r="A819" i="36"/>
  <c r="A820" i="36"/>
  <c r="A821" i="36"/>
  <c r="A822" i="36"/>
  <c r="A823" i="36"/>
  <c r="A824" i="36"/>
  <c r="A825" i="36"/>
  <c r="A826" i="36"/>
  <c r="A827" i="36"/>
  <c r="A828" i="36"/>
  <c r="A829" i="36"/>
  <c r="A830" i="36"/>
  <c r="A831" i="36"/>
  <c r="A832" i="36"/>
  <c r="A833" i="36"/>
  <c r="A834" i="36"/>
  <c r="A835" i="36"/>
  <c r="A836" i="36"/>
  <c r="A837" i="36"/>
  <c r="A838" i="36"/>
  <c r="A839" i="36"/>
  <c r="A840" i="36"/>
  <c r="A841" i="36"/>
  <c r="A842" i="36"/>
  <c r="A843" i="36"/>
  <c r="A844" i="36"/>
  <c r="A845" i="36"/>
  <c r="A846" i="36"/>
  <c r="A847" i="36"/>
  <c r="A848" i="36"/>
  <c r="A849" i="36"/>
  <c r="A850" i="36"/>
  <c r="A851" i="36"/>
  <c r="A852" i="36"/>
  <c r="A853" i="36"/>
  <c r="A854" i="36"/>
  <c r="A855" i="36"/>
  <c r="A856" i="36"/>
  <c r="A857" i="36"/>
  <c r="A858" i="36"/>
  <c r="A859" i="36"/>
  <c r="A860" i="36"/>
  <c r="A861" i="36"/>
  <c r="A862" i="36"/>
  <c r="A863" i="36"/>
  <c r="A864" i="36"/>
  <c r="A865" i="36"/>
  <c r="A866" i="36"/>
  <c r="A867" i="36"/>
  <c r="A868" i="36"/>
  <c r="A869" i="36"/>
  <c r="A870" i="36"/>
  <c r="A871" i="36"/>
  <c r="A872" i="36"/>
  <c r="A873" i="36"/>
  <c r="A874" i="36"/>
  <c r="A875" i="36"/>
  <c r="A876" i="36"/>
  <c r="A877" i="36"/>
  <c r="A878" i="36"/>
  <c r="A879" i="36"/>
  <c r="A880" i="36"/>
  <c r="A881" i="36"/>
  <c r="A882" i="36"/>
  <c r="A883" i="36"/>
  <c r="A884" i="36"/>
  <c r="A885" i="36"/>
  <c r="A886" i="36"/>
  <c r="A887" i="36"/>
  <c r="A888" i="36"/>
  <c r="A889" i="36"/>
  <c r="A890" i="36"/>
  <c r="A891" i="36"/>
  <c r="A892" i="36"/>
  <c r="A893" i="36"/>
  <c r="A894" i="36"/>
  <c r="A895" i="36"/>
  <c r="A896" i="36"/>
  <c r="A897" i="36"/>
  <c r="A898" i="36"/>
  <c r="A899" i="36"/>
  <c r="A900" i="36"/>
  <c r="A901" i="36"/>
  <c r="A902" i="36"/>
  <c r="A903" i="36"/>
  <c r="A904" i="36"/>
  <c r="A905" i="36"/>
  <c r="A906" i="36"/>
  <c r="C906" i="36" s="1"/>
  <c r="D906" i="36" s="1"/>
  <c r="A907" i="36"/>
  <c r="A908" i="36"/>
  <c r="A909" i="36"/>
  <c r="A910" i="36"/>
  <c r="A911" i="36"/>
  <c r="A912" i="36"/>
  <c r="A913" i="36"/>
  <c r="A914" i="36"/>
  <c r="C914" i="36" s="1"/>
  <c r="D914" i="36" s="1"/>
  <c r="A915" i="36"/>
  <c r="A916" i="36"/>
  <c r="A917" i="36"/>
  <c r="A918" i="36"/>
  <c r="A919" i="36"/>
  <c r="A920" i="36"/>
  <c r="A921" i="36"/>
  <c r="A922" i="36"/>
  <c r="C922" i="36" s="1"/>
  <c r="D922" i="36" s="1"/>
  <c r="A923" i="36"/>
  <c r="A924" i="36"/>
  <c r="A925" i="36"/>
  <c r="A926" i="36"/>
  <c r="A927" i="36"/>
  <c r="A928" i="36"/>
  <c r="A929" i="36"/>
  <c r="A930" i="36"/>
  <c r="C930" i="36" s="1"/>
  <c r="D930" i="36" s="1"/>
  <c r="A931" i="36"/>
  <c r="A932" i="36"/>
  <c r="A933" i="36"/>
  <c r="A934" i="36"/>
  <c r="A935" i="36"/>
  <c r="A936" i="36"/>
  <c r="A937" i="36"/>
  <c r="A938" i="36"/>
  <c r="C938" i="36" s="1"/>
  <c r="D938" i="36" s="1"/>
  <c r="A939" i="36"/>
  <c r="A940" i="36"/>
  <c r="A941" i="36"/>
  <c r="A942" i="36"/>
  <c r="A943" i="36"/>
  <c r="A944" i="36"/>
  <c r="A945" i="36"/>
  <c r="A946" i="36"/>
  <c r="C946" i="36" s="1"/>
  <c r="D946" i="36" s="1"/>
  <c r="A947" i="36"/>
  <c r="A948" i="36"/>
  <c r="A949" i="36"/>
  <c r="A950" i="36"/>
  <c r="A951" i="36"/>
  <c r="A952" i="36"/>
  <c r="A953" i="36"/>
  <c r="A954" i="36"/>
  <c r="C954" i="36" s="1"/>
  <c r="D954" i="36" s="1"/>
  <c r="A955" i="36"/>
  <c r="A956" i="36"/>
  <c r="A957" i="36"/>
  <c r="A958" i="36"/>
  <c r="A959" i="36"/>
  <c r="A960" i="36"/>
  <c r="A961" i="36"/>
  <c r="A962" i="36"/>
  <c r="C962" i="36" s="1"/>
  <c r="D962" i="36" s="1"/>
  <c r="A963" i="36"/>
  <c r="A964" i="36"/>
  <c r="A965" i="36"/>
  <c r="A966" i="36"/>
  <c r="A967" i="36"/>
  <c r="A968" i="36"/>
  <c r="A969" i="36"/>
  <c r="A970" i="36"/>
  <c r="C970" i="36" s="1"/>
  <c r="D970" i="36" s="1"/>
  <c r="A971" i="36"/>
  <c r="A972" i="36"/>
  <c r="A973" i="36"/>
  <c r="A974" i="36"/>
  <c r="A975" i="36"/>
  <c r="A976" i="36"/>
  <c r="A977" i="36"/>
  <c r="A978" i="36"/>
  <c r="A979" i="36"/>
  <c r="A980" i="36"/>
  <c r="A981" i="36"/>
  <c r="A982" i="36"/>
  <c r="A983" i="36"/>
  <c r="A984" i="36"/>
  <c r="A985" i="36"/>
  <c r="A986" i="36"/>
  <c r="C986" i="36" s="1"/>
  <c r="D986" i="36" s="1"/>
  <c r="A987" i="36"/>
  <c r="A988" i="36"/>
  <c r="A989" i="36"/>
  <c r="A990" i="36"/>
  <c r="A991" i="36"/>
  <c r="A992" i="36"/>
  <c r="A993" i="36"/>
  <c r="A994" i="36"/>
  <c r="A995" i="36"/>
  <c r="A996" i="36"/>
  <c r="A997" i="36"/>
  <c r="A998" i="36"/>
  <c r="A999" i="36"/>
  <c r="A1000" i="36"/>
  <c r="A1001" i="36"/>
  <c r="A1002" i="36"/>
  <c r="C1002" i="36" s="1"/>
  <c r="D1002" i="36" s="1"/>
  <c r="A1003" i="36"/>
  <c r="A1004" i="36"/>
  <c r="A1005" i="36"/>
  <c r="A1006" i="36"/>
  <c r="A1007" i="36"/>
  <c r="A1008" i="36"/>
  <c r="A1009" i="36"/>
  <c r="A1010" i="36"/>
  <c r="A1011" i="36"/>
  <c r="A1012" i="36"/>
  <c r="A1013" i="36"/>
  <c r="A1014" i="36"/>
  <c r="A1015" i="36"/>
  <c r="A1016" i="36"/>
  <c r="A1017" i="36"/>
  <c r="A1018" i="36"/>
  <c r="C1018" i="36" s="1"/>
  <c r="D1018" i="36" s="1"/>
  <c r="A1019" i="36"/>
  <c r="A1020" i="36"/>
  <c r="A1021" i="36"/>
  <c r="A1022" i="36"/>
  <c r="A1023" i="36"/>
  <c r="A1024" i="36"/>
  <c r="A1025" i="36"/>
  <c r="A1026" i="36"/>
  <c r="A1027" i="36"/>
  <c r="A1028" i="36"/>
  <c r="A1029" i="36"/>
  <c r="A1030" i="36"/>
  <c r="A1031" i="36"/>
  <c r="A1032" i="36"/>
  <c r="A1033" i="36"/>
  <c r="A1034" i="36"/>
  <c r="C1034" i="36" s="1"/>
  <c r="D1034" i="36" s="1"/>
  <c r="A1035" i="36"/>
  <c r="A1036" i="36"/>
  <c r="A1037" i="36"/>
  <c r="A1038" i="36"/>
  <c r="A1039" i="36"/>
  <c r="A1040" i="36"/>
  <c r="A1041" i="36"/>
  <c r="A1042" i="36"/>
  <c r="C1042" i="36" s="1"/>
  <c r="D1042" i="36" s="1"/>
  <c r="A1043" i="36"/>
  <c r="A1044" i="36"/>
  <c r="A1045" i="36"/>
  <c r="A1046" i="36"/>
  <c r="A1047" i="36"/>
  <c r="A1048" i="36"/>
  <c r="A1049" i="36"/>
  <c r="A1050" i="36"/>
  <c r="C1050" i="36" s="1"/>
  <c r="D1050" i="36" s="1"/>
  <c r="A1051" i="36"/>
  <c r="A1052" i="36"/>
  <c r="A1053" i="36"/>
  <c r="A1054" i="36"/>
  <c r="A1055" i="36"/>
  <c r="A1056" i="36"/>
  <c r="A1057" i="36"/>
  <c r="A1058" i="36"/>
  <c r="C1058" i="36" s="1"/>
  <c r="D1058" i="36" s="1"/>
  <c r="A1059" i="36"/>
  <c r="A1060" i="36"/>
  <c r="A1061" i="36"/>
  <c r="A1062" i="36"/>
  <c r="A1063" i="36"/>
  <c r="A1064" i="36"/>
  <c r="A1065" i="36"/>
  <c r="A1066" i="36"/>
  <c r="A1067" i="36"/>
  <c r="A1068" i="36"/>
  <c r="A1069" i="36"/>
  <c r="A1070" i="36"/>
  <c r="A1071" i="36"/>
  <c r="A1072" i="36"/>
  <c r="A1073" i="36"/>
  <c r="A1074" i="36"/>
  <c r="C1074" i="36" s="1"/>
  <c r="D1074" i="36" s="1"/>
  <c r="A1075" i="36"/>
  <c r="A1076" i="36"/>
  <c r="A1077" i="36"/>
  <c r="A1078" i="36"/>
  <c r="A1079" i="36"/>
  <c r="A1080" i="36"/>
  <c r="A1081" i="36"/>
  <c r="A1082" i="36"/>
  <c r="C1082" i="36" s="1"/>
  <c r="D1082" i="36" s="1"/>
  <c r="A1083" i="36"/>
  <c r="A1084" i="36"/>
  <c r="A1085" i="36"/>
  <c r="A1086" i="36"/>
  <c r="A1087" i="36"/>
  <c r="A1088" i="36"/>
  <c r="A1089" i="36"/>
  <c r="A1090" i="36"/>
  <c r="C1090" i="36" s="1"/>
  <c r="D1090" i="36" s="1"/>
  <c r="A1091" i="36"/>
  <c r="A1092" i="36"/>
  <c r="A1093" i="36"/>
  <c r="A1094" i="36"/>
  <c r="A1095" i="36"/>
  <c r="C1095" i="36"/>
  <c r="D1095" i="36" s="1"/>
  <c r="A1096" i="36"/>
  <c r="C1096" i="36" s="1"/>
  <c r="D1096" i="36" s="1"/>
  <c r="A1097" i="36"/>
  <c r="C1097" i="36" s="1"/>
  <c r="D1097" i="36" s="1"/>
  <c r="A1098" i="36"/>
  <c r="A1099" i="36"/>
  <c r="A1100" i="36"/>
  <c r="A1101" i="36"/>
  <c r="A1102" i="36"/>
  <c r="A1103" i="36"/>
  <c r="C1103" i="36" s="1"/>
  <c r="D1103" i="36" s="1"/>
  <c r="A1104" i="36"/>
  <c r="C1104" i="36" s="1"/>
  <c r="D1104" i="36" s="1"/>
  <c r="A1105" i="36"/>
  <c r="C1105" i="36" s="1"/>
  <c r="D1105" i="36" s="1"/>
  <c r="A1106" i="36"/>
  <c r="A1107" i="36"/>
  <c r="A1108" i="36"/>
  <c r="A1109" i="36"/>
  <c r="A1110" i="36"/>
  <c r="A1111" i="36"/>
  <c r="A1112" i="36"/>
  <c r="C1112" i="36" s="1"/>
  <c r="D1112" i="36" s="1"/>
  <c r="A1113" i="36"/>
  <c r="C1113" i="36" s="1"/>
  <c r="D1113" i="36" s="1"/>
  <c r="A1114" i="36"/>
  <c r="A1115" i="36"/>
  <c r="A1116" i="36"/>
  <c r="A1117" i="36"/>
  <c r="A1118" i="36"/>
  <c r="A1119" i="36"/>
  <c r="A1120" i="36"/>
  <c r="A1121" i="36"/>
  <c r="C1121" i="36" s="1"/>
  <c r="D1121" i="36" s="1"/>
  <c r="A1122" i="36"/>
  <c r="A1123" i="36"/>
  <c r="A1124" i="36"/>
  <c r="A1125" i="36"/>
  <c r="A1126" i="36"/>
  <c r="A1127" i="36"/>
  <c r="A1128" i="36"/>
  <c r="A1129" i="36"/>
  <c r="C1129" i="36" s="1"/>
  <c r="D1129" i="36" s="1"/>
  <c r="A1130" i="36"/>
  <c r="A1131" i="36"/>
  <c r="A1132" i="36"/>
  <c r="A1133" i="36"/>
  <c r="A1134" i="36"/>
  <c r="A1135" i="36"/>
  <c r="A1136" i="36"/>
  <c r="A1137" i="36"/>
  <c r="C1137" i="36" s="1"/>
  <c r="D1137" i="36" s="1"/>
  <c r="A1138" i="36"/>
  <c r="A1139" i="36"/>
  <c r="A1140" i="36"/>
  <c r="A1141" i="36"/>
  <c r="A1142" i="36"/>
  <c r="A1143" i="36"/>
  <c r="A1144" i="36"/>
  <c r="A1145" i="36"/>
  <c r="C1145" i="36" s="1"/>
  <c r="D1145" i="36" s="1"/>
  <c r="A1146" i="36"/>
  <c r="A1147" i="36"/>
  <c r="A1148" i="36"/>
  <c r="A1149" i="36"/>
  <c r="A1150" i="36"/>
  <c r="A1151" i="36"/>
  <c r="A1152" i="36"/>
  <c r="A1153" i="36"/>
  <c r="C1153" i="36" s="1"/>
  <c r="D1153" i="36" s="1"/>
  <c r="A1154" i="36"/>
  <c r="A1155" i="36"/>
  <c r="A1156" i="36"/>
  <c r="A1157" i="36"/>
  <c r="A1158" i="36"/>
  <c r="A1159" i="36"/>
  <c r="A1160" i="36"/>
  <c r="A1161" i="36"/>
  <c r="C1161" i="36" s="1"/>
  <c r="D1161" i="36" s="1"/>
  <c r="A1162" i="36"/>
  <c r="A1163" i="36"/>
  <c r="A1164" i="36"/>
  <c r="A1165" i="36"/>
  <c r="A1166" i="36"/>
  <c r="A1167" i="36"/>
  <c r="A1168" i="36"/>
  <c r="A1169" i="36"/>
  <c r="C1169" i="36" s="1"/>
  <c r="D1169" i="36" s="1"/>
  <c r="A1170" i="36"/>
  <c r="A1171" i="36"/>
  <c r="A1172" i="36"/>
  <c r="A1173" i="36"/>
  <c r="A1174" i="36"/>
  <c r="A1175" i="36"/>
  <c r="A1176" i="36"/>
  <c r="A1177" i="36"/>
  <c r="C1177" i="36" s="1"/>
  <c r="D1177" i="36" s="1"/>
  <c r="A1178" i="36"/>
  <c r="A1179" i="36"/>
  <c r="A1180" i="36"/>
  <c r="A1181" i="36"/>
  <c r="A1182" i="36"/>
  <c r="A1183" i="36"/>
  <c r="A1184" i="36"/>
  <c r="A1185" i="36"/>
  <c r="C1185" i="36" s="1"/>
  <c r="D1185" i="36" s="1"/>
  <c r="A1186" i="36"/>
  <c r="A1187" i="36"/>
  <c r="A1188" i="36"/>
  <c r="A1189" i="36"/>
  <c r="A1190" i="36"/>
  <c r="A1191" i="36"/>
  <c r="A1192" i="36"/>
  <c r="A1193" i="36"/>
  <c r="C1193" i="36" s="1"/>
  <c r="D1193" i="36" s="1"/>
  <c r="A1194" i="36"/>
  <c r="A1195" i="36"/>
  <c r="A1196" i="36"/>
  <c r="A1197" i="36"/>
  <c r="A1198" i="36"/>
  <c r="A1199" i="36"/>
  <c r="A1200" i="36"/>
  <c r="A1201" i="36"/>
  <c r="C1201" i="36" s="1"/>
  <c r="D1201" i="36" s="1"/>
  <c r="A1202" i="36"/>
  <c r="A1203" i="36"/>
  <c r="A1204" i="36"/>
  <c r="A1205" i="36"/>
  <c r="A1206" i="36"/>
  <c r="A1207" i="36"/>
  <c r="A1208" i="36"/>
  <c r="A1209" i="36"/>
  <c r="C1209" i="36" s="1"/>
  <c r="D1209" i="36" s="1"/>
  <c r="A1210" i="36"/>
  <c r="A1211" i="36"/>
  <c r="A1212" i="36"/>
  <c r="A1213" i="36"/>
  <c r="A1214" i="36"/>
  <c r="A1215" i="36"/>
  <c r="A1216" i="36"/>
  <c r="A1217" i="36"/>
  <c r="C1217" i="36" s="1"/>
  <c r="D1217" i="36" s="1"/>
  <c r="A1218" i="36"/>
  <c r="A1219" i="36"/>
  <c r="A1220" i="36"/>
  <c r="A1221" i="36"/>
  <c r="A1222" i="36"/>
  <c r="A1223" i="36"/>
  <c r="A1224" i="36"/>
  <c r="A1225" i="36"/>
  <c r="C1225" i="36" s="1"/>
  <c r="D1225" i="36" s="1"/>
  <c r="A1226" i="36"/>
  <c r="A1227" i="36"/>
  <c r="A1228" i="36"/>
  <c r="A1229" i="36"/>
  <c r="A1230" i="36"/>
  <c r="A1231" i="36"/>
  <c r="A1232" i="36"/>
  <c r="A1233" i="36"/>
  <c r="C1233" i="36" s="1"/>
  <c r="D1233" i="36" s="1"/>
  <c r="A1234" i="36"/>
  <c r="A1235" i="36"/>
  <c r="A1236" i="36"/>
  <c r="A1237" i="36"/>
  <c r="A1238" i="36"/>
  <c r="A1239" i="36"/>
  <c r="A1240" i="36"/>
  <c r="A1241" i="36"/>
  <c r="C1241" i="36" s="1"/>
  <c r="D1241" i="36" s="1"/>
  <c r="A1242" i="36"/>
  <c r="A1243" i="36"/>
  <c r="A1244" i="36"/>
  <c r="A1245" i="36"/>
  <c r="A1246" i="36"/>
  <c r="A1247" i="36"/>
  <c r="A1248" i="36"/>
  <c r="A1249" i="36"/>
  <c r="C1249" i="36" s="1"/>
  <c r="D1249" i="36" s="1"/>
  <c r="A1250" i="36"/>
  <c r="A1251" i="36"/>
  <c r="A1252" i="36"/>
  <c r="A1253" i="36"/>
  <c r="A1254" i="36"/>
  <c r="A1255" i="36"/>
  <c r="A1256" i="36"/>
  <c r="A1257" i="36"/>
  <c r="C1257" i="36" s="1"/>
  <c r="D1257" i="36" s="1"/>
  <c r="A1258" i="36"/>
  <c r="A1259" i="36"/>
  <c r="A1260" i="36"/>
  <c r="A1261" i="36"/>
  <c r="A1262" i="36"/>
  <c r="A1263" i="36"/>
  <c r="A1264" i="36"/>
  <c r="A1265" i="36"/>
  <c r="C1265" i="36" s="1"/>
  <c r="D1265" i="36" s="1"/>
  <c r="A1266" i="36"/>
  <c r="A1267" i="36"/>
  <c r="A1268" i="36"/>
  <c r="A1269" i="36"/>
  <c r="A1270" i="36"/>
  <c r="A1271" i="36"/>
  <c r="A1272" i="36"/>
  <c r="A1273" i="36"/>
  <c r="C1273" i="36" s="1"/>
  <c r="D1273" i="36" s="1"/>
  <c r="A1274" i="36"/>
  <c r="A1275" i="36"/>
  <c r="A1276" i="36"/>
  <c r="A1277" i="36"/>
  <c r="A1278" i="36"/>
  <c r="A1279" i="36"/>
  <c r="A1280" i="36"/>
  <c r="A1281" i="36"/>
  <c r="C1281" i="36" s="1"/>
  <c r="D1281" i="36" s="1"/>
  <c r="A1282" i="36"/>
  <c r="A1283" i="36"/>
  <c r="A1284" i="36"/>
  <c r="A1285" i="36"/>
  <c r="A1286" i="36"/>
  <c r="A1287" i="36"/>
  <c r="A1288" i="36"/>
  <c r="A1289" i="36"/>
  <c r="C1289" i="36" s="1"/>
  <c r="D1289" i="36" s="1"/>
  <c r="A1290" i="36"/>
  <c r="A1291" i="36"/>
  <c r="A1292" i="36"/>
  <c r="A1293" i="36"/>
  <c r="A1294" i="36"/>
  <c r="A1295" i="36"/>
  <c r="A1296" i="36"/>
  <c r="A1297" i="36"/>
  <c r="C1297" i="36" s="1"/>
  <c r="D1297" i="36" s="1"/>
  <c r="A1298" i="36"/>
  <c r="A1299" i="36"/>
  <c r="A1300" i="36"/>
  <c r="A1301" i="36"/>
  <c r="A1302" i="36"/>
  <c r="A1303" i="36"/>
  <c r="A1304" i="36"/>
  <c r="A1305" i="36"/>
  <c r="C1305" i="36" s="1"/>
  <c r="D1305" i="36" s="1"/>
  <c r="A1306" i="36"/>
  <c r="A1307" i="36"/>
  <c r="A1308" i="36"/>
  <c r="A1309" i="36"/>
  <c r="A1310" i="36"/>
  <c r="A1311" i="36"/>
  <c r="A1312" i="36"/>
  <c r="A1313" i="36"/>
  <c r="C1313" i="36" s="1"/>
  <c r="D1313" i="36" s="1"/>
  <c r="A1314" i="36"/>
  <c r="A1315" i="36"/>
  <c r="A1316" i="36"/>
  <c r="A1317" i="36"/>
  <c r="A1318" i="36"/>
  <c r="A1319" i="36"/>
  <c r="A1320" i="36"/>
  <c r="A1321" i="36"/>
  <c r="C1321" i="36" s="1"/>
  <c r="D1321" i="36" s="1"/>
  <c r="A1322" i="36"/>
  <c r="A1323" i="36"/>
  <c r="A1324" i="36"/>
  <c r="A1325" i="36"/>
  <c r="A1326" i="36"/>
  <c r="A1327" i="36"/>
  <c r="A1328" i="36"/>
  <c r="A1329" i="36"/>
  <c r="C1329" i="36" s="1"/>
  <c r="D1329" i="36" s="1"/>
  <c r="A1330" i="36"/>
  <c r="A1331" i="36"/>
  <c r="A1332" i="36"/>
  <c r="A1333" i="36"/>
  <c r="A1334" i="36"/>
  <c r="A1335" i="36"/>
  <c r="A1336" i="36"/>
  <c r="A1337" i="36"/>
  <c r="C1337" i="36" s="1"/>
  <c r="D1337" i="36" s="1"/>
  <c r="A1338" i="36"/>
  <c r="A1339" i="36"/>
  <c r="A1340" i="36"/>
  <c r="A1341" i="36"/>
  <c r="A1342" i="36"/>
  <c r="A1343" i="36"/>
  <c r="A1344" i="36"/>
  <c r="A1345" i="36"/>
  <c r="C1345" i="36" s="1"/>
  <c r="D1345" i="36" s="1"/>
  <c r="A1346" i="36"/>
  <c r="A1347" i="36"/>
  <c r="A1348" i="36"/>
  <c r="A1349" i="36"/>
  <c r="A1350" i="36"/>
  <c r="A1351" i="36"/>
  <c r="A1352" i="36"/>
  <c r="A1353" i="36"/>
  <c r="C1353" i="36" s="1"/>
  <c r="D1353" i="36" s="1"/>
  <c r="A1354" i="36"/>
  <c r="A1355" i="36"/>
  <c r="A1356" i="36"/>
  <c r="A1357" i="36"/>
  <c r="A1358" i="36"/>
  <c r="A1359" i="36"/>
  <c r="A1360" i="36"/>
  <c r="A1361" i="36"/>
  <c r="C1361" i="36" s="1"/>
  <c r="D1361" i="36" s="1"/>
  <c r="A1362" i="36"/>
  <c r="A1363" i="36"/>
  <c r="A1364" i="36"/>
  <c r="A1365" i="36"/>
  <c r="A1366" i="36"/>
  <c r="A1367" i="36"/>
  <c r="A1368" i="36"/>
  <c r="A1369" i="36"/>
  <c r="C1369" i="36" s="1"/>
  <c r="D1369" i="36" s="1"/>
  <c r="A1370" i="36"/>
  <c r="A1371" i="36"/>
  <c r="A1372" i="36"/>
  <c r="A1373" i="36"/>
  <c r="A1374" i="36"/>
  <c r="A1375" i="36"/>
  <c r="A1376" i="36"/>
  <c r="A1377" i="36"/>
  <c r="C1377" i="36" s="1"/>
  <c r="D1377" i="36" s="1"/>
  <c r="A1378" i="36"/>
  <c r="A1379" i="36"/>
  <c r="A1380" i="36"/>
  <c r="A1381" i="36"/>
  <c r="A1382" i="36"/>
  <c r="A1383" i="36"/>
  <c r="A1384" i="36"/>
  <c r="A1385" i="36"/>
  <c r="C1385" i="36" s="1"/>
  <c r="D1385" i="36" s="1"/>
  <c r="A1386" i="36"/>
  <c r="A1387" i="36"/>
  <c r="A1388" i="36"/>
  <c r="A1389" i="36"/>
  <c r="A1390" i="36"/>
  <c r="A1391" i="36"/>
  <c r="A1392" i="36"/>
  <c r="A1393" i="36"/>
  <c r="A1394" i="36"/>
  <c r="A1395" i="36"/>
  <c r="A1396" i="36"/>
  <c r="A1397" i="36"/>
  <c r="A1398" i="36"/>
  <c r="A1399" i="36"/>
  <c r="A1400" i="36"/>
  <c r="A1401" i="36"/>
  <c r="A1402" i="36"/>
  <c r="A1403" i="36"/>
  <c r="A1404" i="36"/>
  <c r="A1405" i="36"/>
  <c r="A1406" i="36"/>
  <c r="A1407" i="36"/>
  <c r="A1408" i="36"/>
  <c r="A1409" i="36"/>
  <c r="A1410" i="36"/>
  <c r="A1411" i="36"/>
  <c r="A1412" i="36"/>
  <c r="A1413" i="36"/>
  <c r="A1414" i="36"/>
  <c r="A1415" i="36"/>
  <c r="A1416" i="36"/>
  <c r="A1417" i="36"/>
  <c r="A1418" i="36"/>
  <c r="A1419" i="36"/>
  <c r="A1420" i="36"/>
  <c r="A1421" i="36"/>
  <c r="A1422" i="36"/>
  <c r="A1423" i="36"/>
  <c r="A1424" i="36"/>
  <c r="A1425" i="36"/>
  <c r="A1426" i="36"/>
  <c r="A1427" i="36"/>
  <c r="A1428" i="36"/>
  <c r="A1429" i="36"/>
  <c r="A1430" i="36"/>
  <c r="A1431" i="36"/>
  <c r="A1432" i="36"/>
  <c r="A1433" i="36"/>
  <c r="A1434" i="36"/>
  <c r="A1435" i="36"/>
  <c r="A1436" i="36"/>
  <c r="A1437" i="36"/>
  <c r="A1438" i="36"/>
  <c r="A1439" i="36"/>
  <c r="A1440" i="36"/>
  <c r="A1441" i="36"/>
  <c r="A1442" i="36"/>
  <c r="A1443" i="36"/>
  <c r="A1444" i="36"/>
  <c r="A1445" i="36"/>
  <c r="A1446" i="36"/>
  <c r="A1447" i="36"/>
  <c r="A1448" i="36"/>
  <c r="A1449" i="36"/>
  <c r="A1450" i="36"/>
  <c r="A1451" i="36"/>
  <c r="A1452" i="36"/>
  <c r="A1453" i="36"/>
  <c r="A1454" i="36"/>
  <c r="A1455" i="36"/>
  <c r="A1456" i="36"/>
  <c r="A1457" i="36"/>
  <c r="A1458" i="36"/>
  <c r="A1459" i="36"/>
  <c r="A1460" i="36"/>
  <c r="A1461" i="36"/>
  <c r="A1462" i="36"/>
  <c r="A1463" i="36"/>
  <c r="A1464" i="36"/>
  <c r="A1465" i="36"/>
  <c r="A1466" i="36"/>
  <c r="A1467" i="36"/>
  <c r="A1468" i="36"/>
  <c r="A1469" i="36"/>
  <c r="A1470" i="36"/>
  <c r="A1471" i="36"/>
  <c r="A1472" i="36"/>
  <c r="A1473" i="36"/>
  <c r="A1474" i="36"/>
  <c r="A1475" i="36"/>
  <c r="A1476" i="36"/>
  <c r="A1477" i="36"/>
  <c r="A1478" i="36"/>
  <c r="A1479" i="36"/>
  <c r="A1480" i="36"/>
  <c r="A1481" i="36"/>
  <c r="A1482" i="36"/>
  <c r="A1483" i="36"/>
  <c r="A1484" i="36"/>
  <c r="A1485" i="36"/>
  <c r="A1486" i="36"/>
  <c r="A1487" i="36"/>
  <c r="A1488" i="36"/>
  <c r="A1489" i="36"/>
  <c r="A1490" i="36"/>
  <c r="A1491" i="36"/>
  <c r="A1492" i="36"/>
  <c r="A1493" i="36"/>
  <c r="A1494" i="36"/>
  <c r="A1495" i="36"/>
  <c r="A1496" i="36"/>
  <c r="A1497" i="36"/>
  <c r="A1498" i="36"/>
  <c r="A1499" i="36"/>
  <c r="A1500" i="36"/>
  <c r="A1501" i="36"/>
  <c r="A1502" i="36"/>
  <c r="A1503" i="36"/>
  <c r="A1504" i="36"/>
  <c r="A1505" i="36"/>
  <c r="A1506" i="36"/>
  <c r="A1507" i="36"/>
  <c r="A1508" i="36"/>
  <c r="A1509" i="36"/>
  <c r="A1510" i="36"/>
  <c r="A1511" i="36"/>
  <c r="A1512" i="36"/>
  <c r="A1513" i="36"/>
  <c r="A1514" i="36"/>
  <c r="A1515" i="36"/>
  <c r="A1516" i="36"/>
  <c r="A1517" i="36"/>
  <c r="A1518" i="36"/>
  <c r="A1519" i="36"/>
  <c r="A1520" i="36"/>
  <c r="A1521" i="36"/>
  <c r="A1522" i="36"/>
  <c r="A1523" i="36"/>
  <c r="A1524" i="36"/>
  <c r="A1525" i="36"/>
  <c r="A1526" i="36"/>
  <c r="A1527" i="36"/>
  <c r="A1528" i="36"/>
  <c r="A1529" i="36"/>
  <c r="A1530" i="36"/>
  <c r="A1531" i="36"/>
  <c r="A1532" i="36"/>
  <c r="A1533" i="36"/>
  <c r="A1534" i="36"/>
  <c r="A1535" i="36"/>
  <c r="A1536" i="36"/>
  <c r="A1537" i="36"/>
  <c r="A37" i="36"/>
  <c r="C10" i="34"/>
  <c r="C11" i="34"/>
  <c r="C12" i="34"/>
  <c r="C13" i="34"/>
  <c r="C14" i="34"/>
  <c r="C15" i="34"/>
  <c r="C16" i="34"/>
  <c r="C17" i="34"/>
  <c r="C18" i="34"/>
  <c r="C19" i="34"/>
  <c r="C20" i="34"/>
  <c r="C21" i="34"/>
  <c r="C22" i="34"/>
  <c r="C23" i="34"/>
  <c r="C24" i="34"/>
  <c r="C25" i="34"/>
  <c r="C26" i="34"/>
  <c r="C27" i="34"/>
  <c r="C28" i="34"/>
  <c r="C29" i="34"/>
  <c r="C30" i="34"/>
  <c r="C31" i="34"/>
  <c r="C32" i="34"/>
  <c r="C33" i="34"/>
  <c r="C34" i="34"/>
  <c r="C35" i="34"/>
  <c r="C36" i="34"/>
  <c r="C37" i="34"/>
  <c r="C38" i="34"/>
  <c r="C39" i="34"/>
  <c r="C40" i="34"/>
  <c r="C41" i="34"/>
  <c r="C42" i="34"/>
  <c r="C43" i="34"/>
  <c r="C44" i="34"/>
  <c r="C45" i="34"/>
  <c r="C46" i="34"/>
  <c r="C47" i="34"/>
  <c r="C48" i="34"/>
  <c r="C49" i="34"/>
  <c r="C50" i="34"/>
  <c r="C51" i="34"/>
  <c r="C52" i="34"/>
  <c r="C53" i="34"/>
  <c r="C54" i="34"/>
  <c r="C55" i="34"/>
  <c r="C56" i="34"/>
  <c r="C57" i="34"/>
  <c r="C58" i="34"/>
  <c r="C59" i="34"/>
  <c r="C60" i="34"/>
  <c r="C61" i="34"/>
  <c r="C62" i="34"/>
  <c r="C63" i="34"/>
  <c r="C64" i="34"/>
  <c r="C65" i="34"/>
  <c r="C66" i="34"/>
  <c r="C67" i="34"/>
  <c r="C68" i="34"/>
  <c r="C69" i="34"/>
  <c r="C70" i="34"/>
  <c r="C71" i="34"/>
  <c r="C72" i="34"/>
  <c r="C73" i="34"/>
  <c r="C74" i="34"/>
  <c r="C75" i="34"/>
  <c r="C76" i="34"/>
  <c r="C77" i="34"/>
  <c r="C78" i="34"/>
  <c r="C79" i="34"/>
  <c r="C80" i="34"/>
  <c r="C81" i="34"/>
  <c r="C82" i="34"/>
  <c r="C83" i="34"/>
  <c r="C84" i="34"/>
  <c r="C85" i="34"/>
  <c r="C86" i="34"/>
  <c r="C87" i="34"/>
  <c r="C88" i="34"/>
  <c r="C89" i="34"/>
  <c r="C90" i="34"/>
  <c r="C91" i="34"/>
  <c r="C92" i="34"/>
  <c r="C93" i="34"/>
  <c r="C94" i="34"/>
  <c r="C95" i="34"/>
  <c r="C96" i="34"/>
  <c r="C97" i="34"/>
  <c r="C98" i="34"/>
  <c r="C99" i="34"/>
  <c r="C100" i="34"/>
  <c r="C101" i="34"/>
  <c r="C102" i="34"/>
  <c r="C103" i="34"/>
  <c r="C104" i="34"/>
  <c r="C105" i="34"/>
  <c r="C106" i="34"/>
  <c r="C107" i="34"/>
  <c r="C108" i="34"/>
  <c r="C109" i="34"/>
  <c r="C110" i="34"/>
  <c r="C111" i="34"/>
  <c r="C112" i="34"/>
  <c r="C113" i="34"/>
  <c r="C114" i="34"/>
  <c r="C115" i="34"/>
  <c r="C116" i="34"/>
  <c r="C117" i="34"/>
  <c r="C118" i="34"/>
  <c r="C119" i="34"/>
  <c r="C120" i="34"/>
  <c r="C121" i="34"/>
  <c r="C122" i="34"/>
  <c r="C123" i="34"/>
  <c r="C124" i="34"/>
  <c r="C125" i="34"/>
  <c r="C126" i="34"/>
  <c r="C127" i="34"/>
  <c r="C128" i="34"/>
  <c r="C129" i="34"/>
  <c r="C130" i="34"/>
  <c r="C131" i="34"/>
  <c r="C132" i="34"/>
  <c r="C133" i="34"/>
  <c r="C134" i="34"/>
  <c r="C135" i="34"/>
  <c r="C136" i="34"/>
  <c r="C137" i="34"/>
  <c r="C138" i="34"/>
  <c r="C139" i="34"/>
  <c r="C140" i="34"/>
  <c r="C141" i="34"/>
  <c r="C142" i="34"/>
  <c r="C143" i="34"/>
  <c r="C144" i="34"/>
  <c r="C145" i="34"/>
  <c r="C146" i="34"/>
  <c r="C147" i="34"/>
  <c r="C148" i="34"/>
  <c r="C149" i="34"/>
  <c r="C150" i="34"/>
  <c r="C151" i="34"/>
  <c r="C152" i="34"/>
  <c r="C153" i="34"/>
  <c r="C154" i="34"/>
  <c r="C155" i="34"/>
  <c r="C156" i="34"/>
  <c r="C157" i="34"/>
  <c r="C158" i="34"/>
  <c r="C159" i="34"/>
  <c r="C160" i="34"/>
  <c r="C161" i="34"/>
  <c r="C162" i="34"/>
  <c r="C163" i="34"/>
  <c r="C164" i="34"/>
  <c r="C165" i="34"/>
  <c r="C166" i="34"/>
  <c r="C167" i="34"/>
  <c r="C168" i="34"/>
  <c r="C169" i="34"/>
  <c r="C170" i="34"/>
  <c r="C171" i="34"/>
  <c r="C172" i="34"/>
  <c r="C173" i="34"/>
  <c r="C174" i="34"/>
  <c r="C175" i="34"/>
  <c r="C176" i="34"/>
  <c r="C177" i="34"/>
  <c r="C178" i="34"/>
  <c r="C179" i="34"/>
  <c r="C180" i="34"/>
  <c r="C181" i="34"/>
  <c r="C182" i="34"/>
  <c r="C183" i="34"/>
  <c r="C184" i="34"/>
  <c r="C185" i="34"/>
  <c r="C186" i="34"/>
  <c r="C187" i="34"/>
  <c r="C188" i="34"/>
  <c r="C189" i="34"/>
  <c r="C190" i="34"/>
  <c r="C191" i="34"/>
  <c r="C192" i="34"/>
  <c r="C193" i="34"/>
  <c r="C194" i="34"/>
  <c r="C195" i="34"/>
  <c r="C196" i="34"/>
  <c r="C197" i="34"/>
  <c r="C198" i="34"/>
  <c r="C199" i="34"/>
  <c r="C200" i="34"/>
  <c r="C201" i="34"/>
  <c r="C202" i="34"/>
  <c r="C203" i="34"/>
  <c r="C204" i="34"/>
  <c r="C205" i="34"/>
  <c r="C206" i="34"/>
  <c r="C207" i="34"/>
  <c r="C208" i="34"/>
  <c r="C209" i="34"/>
  <c r="C210" i="34"/>
  <c r="C211" i="34"/>
  <c r="C212" i="34"/>
  <c r="C213" i="34"/>
  <c r="C214" i="34"/>
  <c r="C215" i="34"/>
  <c r="C216" i="34"/>
  <c r="C217" i="34"/>
  <c r="C218" i="34"/>
  <c r="C219" i="34"/>
  <c r="C220" i="34"/>
  <c r="C221" i="34"/>
  <c r="C222" i="34"/>
  <c r="C223" i="34"/>
  <c r="C224" i="34"/>
  <c r="C225" i="34"/>
  <c r="C226" i="34"/>
  <c r="C227" i="34"/>
  <c r="C228" i="34"/>
  <c r="C229" i="34"/>
  <c r="C230" i="34"/>
  <c r="C231" i="34"/>
  <c r="C232" i="34"/>
  <c r="C233" i="34"/>
  <c r="C234" i="34"/>
  <c r="C235" i="34"/>
  <c r="C236" i="34"/>
  <c r="C237" i="34"/>
  <c r="C238" i="34"/>
  <c r="C239" i="34"/>
  <c r="C240" i="34"/>
  <c r="C241" i="34"/>
  <c r="C242" i="34"/>
  <c r="C243" i="34"/>
  <c r="C244" i="34"/>
  <c r="C245" i="34"/>
  <c r="C246" i="34"/>
  <c r="C247" i="34"/>
  <c r="C248" i="34"/>
  <c r="C249" i="34"/>
  <c r="C250" i="34"/>
  <c r="C251" i="34"/>
  <c r="C252" i="34"/>
  <c r="C253" i="34"/>
  <c r="C254" i="34"/>
  <c r="C255" i="34"/>
  <c r="C256" i="34"/>
  <c r="C257" i="34"/>
  <c r="C258" i="34"/>
  <c r="C259" i="34"/>
  <c r="C260" i="34"/>
  <c r="C261" i="34"/>
  <c r="C262" i="34"/>
  <c r="C263" i="34"/>
  <c r="C264" i="34"/>
  <c r="C265" i="34"/>
  <c r="C266" i="34"/>
  <c r="C267" i="34"/>
  <c r="C268" i="34"/>
  <c r="C269" i="34"/>
  <c r="C270" i="34"/>
  <c r="C271" i="34"/>
  <c r="C272" i="34"/>
  <c r="C273" i="34"/>
  <c r="C274" i="34"/>
  <c r="C275" i="34"/>
  <c r="C276" i="34"/>
  <c r="C277" i="34"/>
  <c r="C278" i="34"/>
  <c r="C279" i="34"/>
  <c r="C280" i="34"/>
  <c r="C281" i="34"/>
  <c r="C282" i="34"/>
  <c r="C283" i="34"/>
  <c r="C284" i="34"/>
  <c r="C285" i="34"/>
  <c r="C286" i="34"/>
  <c r="C287" i="34"/>
  <c r="C288" i="34"/>
  <c r="C289" i="34"/>
  <c r="C290" i="34"/>
  <c r="C291" i="34"/>
  <c r="C292" i="34"/>
  <c r="C293" i="34"/>
  <c r="C294" i="34"/>
  <c r="C295" i="34"/>
  <c r="C296" i="34"/>
  <c r="C297" i="34"/>
  <c r="C298" i="34"/>
  <c r="C299" i="34"/>
  <c r="C300" i="34"/>
  <c r="C301" i="34"/>
  <c r="C302" i="34"/>
  <c r="C303" i="34"/>
  <c r="C304" i="34"/>
  <c r="C305" i="34"/>
  <c r="C306" i="34"/>
  <c r="C307" i="34"/>
  <c r="C308" i="34"/>
  <c r="C309" i="34"/>
  <c r="C310" i="34"/>
  <c r="C311" i="34"/>
  <c r="C312" i="34"/>
  <c r="C313" i="34"/>
  <c r="C314" i="34"/>
  <c r="C315" i="34"/>
  <c r="C316" i="34"/>
  <c r="C317" i="34"/>
  <c r="C318" i="34"/>
  <c r="C319" i="34"/>
  <c r="C320" i="34"/>
  <c r="C321" i="34"/>
  <c r="C322" i="34"/>
  <c r="C323" i="34"/>
  <c r="C324" i="34"/>
  <c r="C325" i="34"/>
  <c r="C326" i="34"/>
  <c r="C327" i="34"/>
  <c r="C328" i="34"/>
  <c r="C329" i="34"/>
  <c r="C330" i="34"/>
  <c r="C331" i="34"/>
  <c r="C332" i="34"/>
  <c r="C333" i="34"/>
  <c r="C334" i="34"/>
  <c r="C335" i="34"/>
  <c r="C336" i="34"/>
  <c r="C337" i="34"/>
  <c r="C338" i="34"/>
  <c r="C339" i="34"/>
  <c r="C340" i="34"/>
  <c r="C341" i="34"/>
  <c r="C342" i="34"/>
  <c r="C343" i="34"/>
  <c r="C344" i="34"/>
  <c r="C345" i="34"/>
  <c r="C346" i="34"/>
  <c r="C347" i="34"/>
  <c r="C348" i="34"/>
  <c r="C349" i="34"/>
  <c r="C350" i="34"/>
  <c r="C351" i="34"/>
  <c r="C352" i="34"/>
  <c r="C353" i="34"/>
  <c r="C354" i="34"/>
  <c r="C355" i="34"/>
  <c r="C356" i="34"/>
  <c r="C357" i="34"/>
  <c r="C358" i="34"/>
  <c r="C359" i="34"/>
  <c r="C360" i="34"/>
  <c r="C361" i="34"/>
  <c r="C362" i="34"/>
  <c r="C363" i="34"/>
  <c r="C364" i="34"/>
  <c r="C365" i="34"/>
  <c r="C366" i="34"/>
  <c r="C367" i="34"/>
  <c r="C368" i="34"/>
  <c r="C369" i="34"/>
  <c r="C370" i="34"/>
  <c r="C371" i="34"/>
  <c r="C372" i="34"/>
  <c r="C373" i="34"/>
  <c r="C374" i="34"/>
  <c r="C375" i="34"/>
  <c r="C376" i="34"/>
  <c r="C377" i="34"/>
  <c r="C378" i="34"/>
  <c r="C379" i="34"/>
  <c r="C380" i="34"/>
  <c r="C381" i="34"/>
  <c r="C382" i="34"/>
  <c r="C383" i="34"/>
  <c r="C384" i="34"/>
  <c r="C385" i="34"/>
  <c r="C386" i="34"/>
  <c r="C387" i="34"/>
  <c r="C388" i="34"/>
  <c r="C389" i="34"/>
  <c r="C390" i="34"/>
  <c r="C391" i="34"/>
  <c r="C392" i="34"/>
  <c r="C393" i="34"/>
  <c r="C394" i="34"/>
  <c r="C395" i="34"/>
  <c r="C396" i="34"/>
  <c r="C397" i="34"/>
  <c r="C398" i="34"/>
  <c r="C399" i="34"/>
  <c r="C400" i="34"/>
  <c r="C401" i="34"/>
  <c r="C402" i="34"/>
  <c r="C403" i="34"/>
  <c r="C404" i="34"/>
  <c r="C405" i="34"/>
  <c r="C406" i="34"/>
  <c r="C407" i="34"/>
  <c r="C408" i="34"/>
  <c r="C409" i="34"/>
  <c r="C410" i="34"/>
  <c r="C411" i="34"/>
  <c r="C412" i="34"/>
  <c r="C413" i="34"/>
  <c r="C414" i="34"/>
  <c r="C415" i="34"/>
  <c r="C416" i="34"/>
  <c r="C417" i="34"/>
  <c r="C418" i="34"/>
  <c r="C419" i="34"/>
  <c r="C420" i="34"/>
  <c r="C421" i="34"/>
  <c r="C422" i="34"/>
  <c r="C423" i="34"/>
  <c r="C424" i="34"/>
  <c r="C425" i="34"/>
  <c r="C426" i="34"/>
  <c r="C427" i="34"/>
  <c r="C428" i="34"/>
  <c r="C429" i="34"/>
  <c r="C430" i="34"/>
  <c r="C431" i="34"/>
  <c r="C432" i="34"/>
  <c r="C433" i="34"/>
  <c r="C434" i="34"/>
  <c r="C435" i="34"/>
  <c r="C436" i="34"/>
  <c r="C437" i="34"/>
  <c r="C438" i="34"/>
  <c r="C439" i="34"/>
  <c r="C440" i="34"/>
  <c r="C441" i="34"/>
  <c r="C442" i="34"/>
  <c r="C443" i="34"/>
  <c r="C444" i="34"/>
  <c r="C445" i="34"/>
  <c r="C446" i="34"/>
  <c r="C447" i="34"/>
  <c r="C448" i="34"/>
  <c r="C449" i="34"/>
  <c r="C450" i="34"/>
  <c r="C451" i="34"/>
  <c r="C452" i="34"/>
  <c r="C453" i="34"/>
  <c r="C454" i="34"/>
  <c r="C455" i="34"/>
  <c r="C456" i="34"/>
  <c r="C457" i="34"/>
  <c r="C458" i="34"/>
  <c r="C459" i="34"/>
  <c r="C460" i="34"/>
  <c r="C461" i="34"/>
  <c r="C462" i="34"/>
  <c r="C463" i="34"/>
  <c r="C464" i="34"/>
  <c r="C465" i="34"/>
  <c r="C466" i="34"/>
  <c r="C467" i="34"/>
  <c r="C468" i="34"/>
  <c r="C469" i="34"/>
  <c r="C470" i="34"/>
  <c r="C471" i="34"/>
  <c r="C472" i="34"/>
  <c r="C473" i="34"/>
  <c r="C474" i="34"/>
  <c r="C475" i="34"/>
  <c r="C476" i="34"/>
  <c r="C477" i="34"/>
  <c r="C478" i="34"/>
  <c r="C479" i="34"/>
  <c r="C480" i="34"/>
  <c r="C481" i="34"/>
  <c r="C482" i="34"/>
  <c r="C483" i="34"/>
  <c r="C484" i="34"/>
  <c r="C485" i="34"/>
  <c r="C486" i="34"/>
  <c r="C487" i="34"/>
  <c r="C488" i="34"/>
  <c r="C489" i="34"/>
  <c r="C490" i="34"/>
  <c r="C491" i="34"/>
  <c r="C492" i="34"/>
  <c r="C493" i="34"/>
  <c r="C494" i="34"/>
  <c r="C495" i="34"/>
  <c r="C496" i="34"/>
  <c r="C497" i="34"/>
  <c r="C498" i="34"/>
  <c r="C499" i="34"/>
  <c r="C500" i="34"/>
  <c r="C501" i="34"/>
  <c r="C502" i="34"/>
  <c r="C503" i="34"/>
  <c r="C504" i="34"/>
  <c r="C505" i="34"/>
  <c r="C506" i="34"/>
  <c r="C507" i="34"/>
  <c r="C508" i="34"/>
  <c r="C509" i="34"/>
  <c r="C510" i="34"/>
  <c r="C511" i="34"/>
  <c r="C512" i="34"/>
  <c r="C513" i="34"/>
  <c r="C514" i="34"/>
  <c r="C515" i="34"/>
  <c r="C516" i="34"/>
  <c r="C517" i="34"/>
  <c r="C518" i="34"/>
  <c r="C519" i="34"/>
  <c r="C520" i="34"/>
  <c r="C521" i="34"/>
  <c r="C522" i="34"/>
  <c r="C523" i="34"/>
  <c r="C524" i="34"/>
  <c r="C525" i="34"/>
  <c r="C526" i="34"/>
  <c r="C527" i="34"/>
  <c r="C528" i="34"/>
  <c r="C529" i="34"/>
  <c r="C530" i="34"/>
  <c r="C531" i="34"/>
  <c r="C532" i="34"/>
  <c r="C533" i="34"/>
  <c r="C534" i="34"/>
  <c r="C535" i="34"/>
  <c r="C536" i="34"/>
  <c r="C537" i="34"/>
  <c r="C538" i="34"/>
  <c r="C539" i="34"/>
  <c r="C540" i="34"/>
  <c r="C541" i="34"/>
  <c r="C542" i="34"/>
  <c r="C543" i="34"/>
  <c r="C544" i="34"/>
  <c r="C545" i="34"/>
  <c r="C546" i="34"/>
  <c r="C547" i="34"/>
  <c r="C548" i="34"/>
  <c r="C549" i="34"/>
  <c r="C550" i="34"/>
  <c r="C551" i="34"/>
  <c r="C552" i="34"/>
  <c r="C553" i="34"/>
  <c r="C554" i="34"/>
  <c r="C555" i="34"/>
  <c r="C556" i="34"/>
  <c r="C557" i="34"/>
  <c r="C558" i="34"/>
  <c r="C559" i="34"/>
  <c r="C560" i="34"/>
  <c r="C561" i="34"/>
  <c r="C562" i="34"/>
  <c r="C563" i="34"/>
  <c r="C564" i="34"/>
  <c r="C565" i="34"/>
  <c r="C566" i="34"/>
  <c r="C567" i="34"/>
  <c r="C568" i="34"/>
  <c r="C569" i="34"/>
  <c r="C570" i="34"/>
  <c r="C571" i="34"/>
  <c r="C572" i="34"/>
  <c r="C573" i="34"/>
  <c r="C574" i="34"/>
  <c r="C575" i="34"/>
  <c r="C576" i="34"/>
  <c r="C577" i="34"/>
  <c r="C578" i="34"/>
  <c r="C579" i="34"/>
  <c r="C580" i="34"/>
  <c r="C581" i="34"/>
  <c r="C582" i="34"/>
  <c r="C583" i="34"/>
  <c r="C584" i="34"/>
  <c r="C585" i="34"/>
  <c r="C586" i="34"/>
  <c r="C587" i="34"/>
  <c r="C588" i="34"/>
  <c r="C589" i="34"/>
  <c r="C590" i="34"/>
  <c r="C591" i="34"/>
  <c r="C592" i="34"/>
  <c r="C593" i="34"/>
  <c r="C594" i="34"/>
  <c r="C595" i="34"/>
  <c r="C596" i="34"/>
  <c r="C597" i="34"/>
  <c r="C598" i="34"/>
  <c r="C599" i="34"/>
  <c r="C600" i="34"/>
  <c r="C601" i="34"/>
  <c r="C602" i="34"/>
  <c r="C603" i="34"/>
  <c r="C604" i="34"/>
  <c r="C605" i="34"/>
  <c r="C606" i="34"/>
  <c r="C607" i="34"/>
  <c r="C608" i="34"/>
  <c r="C609" i="34"/>
  <c r="C610" i="34"/>
  <c r="C611" i="34"/>
  <c r="C612" i="34"/>
  <c r="C613" i="34"/>
  <c r="C614" i="34"/>
  <c r="C615" i="34"/>
  <c r="C616" i="34"/>
  <c r="C617" i="34"/>
  <c r="C618" i="34"/>
  <c r="C619" i="34"/>
  <c r="C620" i="34"/>
  <c r="C621" i="34"/>
  <c r="C622" i="34"/>
  <c r="C623" i="34"/>
  <c r="C624" i="34"/>
  <c r="C625" i="34"/>
  <c r="C626" i="34"/>
  <c r="C627" i="34"/>
  <c r="C628" i="34"/>
  <c r="C629" i="34"/>
  <c r="C630" i="34"/>
  <c r="C631" i="34"/>
  <c r="C632" i="34"/>
  <c r="C633" i="34"/>
  <c r="C634" i="34"/>
  <c r="C635" i="34"/>
  <c r="C636" i="34"/>
  <c r="C637" i="34"/>
  <c r="C638" i="34"/>
  <c r="C639" i="34"/>
  <c r="C640" i="34"/>
  <c r="C641" i="34"/>
  <c r="C642" i="34"/>
  <c r="C643" i="34"/>
  <c r="C644" i="34"/>
  <c r="C645" i="34"/>
  <c r="C646" i="34"/>
  <c r="C647" i="34"/>
  <c r="C648" i="34"/>
  <c r="C649" i="34"/>
  <c r="C650" i="34"/>
  <c r="C651" i="34"/>
  <c r="C652" i="34"/>
  <c r="C653" i="34"/>
  <c r="C654" i="34"/>
  <c r="C655" i="34"/>
  <c r="C656" i="34"/>
  <c r="C657" i="34"/>
  <c r="C658" i="34"/>
  <c r="C659" i="34"/>
  <c r="C660" i="34"/>
  <c r="C661" i="34"/>
  <c r="C662" i="34"/>
  <c r="C663" i="34"/>
  <c r="C664" i="34"/>
  <c r="C665" i="34"/>
  <c r="C666" i="34"/>
  <c r="C667" i="34"/>
  <c r="C668" i="34"/>
  <c r="C669" i="34"/>
  <c r="C670" i="34"/>
  <c r="C671" i="34"/>
  <c r="C672" i="34"/>
  <c r="C673" i="34"/>
  <c r="C674" i="34"/>
  <c r="C675" i="34"/>
  <c r="C676" i="34"/>
  <c r="C677" i="34"/>
  <c r="C678" i="34"/>
  <c r="C679" i="34"/>
  <c r="C680" i="34"/>
  <c r="C681" i="34"/>
  <c r="C682" i="34"/>
  <c r="C683" i="34"/>
  <c r="C684" i="34"/>
  <c r="C685" i="34"/>
  <c r="C686" i="34"/>
  <c r="C687" i="34"/>
  <c r="C688" i="34"/>
  <c r="C689" i="34"/>
  <c r="C690" i="34"/>
  <c r="C691" i="34"/>
  <c r="C692" i="34"/>
  <c r="C693" i="34"/>
  <c r="C694" i="34"/>
  <c r="C695" i="34"/>
  <c r="C696" i="34"/>
  <c r="C697" i="34"/>
  <c r="C698" i="34"/>
  <c r="C699" i="34"/>
  <c r="C700" i="34"/>
  <c r="C701" i="34"/>
  <c r="C702" i="34"/>
  <c r="C703" i="34"/>
  <c r="C704" i="34"/>
  <c r="C705" i="34"/>
  <c r="C706" i="34"/>
  <c r="C707" i="34"/>
  <c r="C708" i="34"/>
  <c r="C709" i="34"/>
  <c r="C710" i="34"/>
  <c r="C711" i="34"/>
  <c r="C712" i="34"/>
  <c r="C713" i="34"/>
  <c r="C714" i="34"/>
  <c r="C715" i="34"/>
  <c r="C716" i="34"/>
  <c r="C717" i="34"/>
  <c r="C718" i="34"/>
  <c r="C719" i="34"/>
  <c r="C720" i="34"/>
  <c r="C721" i="34"/>
  <c r="C722" i="34"/>
  <c r="C723" i="34"/>
  <c r="C724" i="34"/>
  <c r="C725" i="34"/>
  <c r="C726" i="34"/>
  <c r="C727" i="34"/>
  <c r="C728" i="34"/>
  <c r="C729" i="34"/>
  <c r="C730" i="34"/>
  <c r="C731" i="34"/>
  <c r="C732" i="34"/>
  <c r="C733" i="34"/>
  <c r="C734" i="34"/>
  <c r="C735" i="34"/>
  <c r="C736" i="34"/>
  <c r="C737" i="34"/>
  <c r="C738" i="34"/>
  <c r="C739" i="34"/>
  <c r="C740" i="34"/>
  <c r="C741" i="34"/>
  <c r="C742" i="34"/>
  <c r="C743" i="34"/>
  <c r="C744" i="34"/>
  <c r="C745" i="34"/>
  <c r="C746" i="34"/>
  <c r="C747" i="34"/>
  <c r="C748" i="34"/>
  <c r="C749" i="34"/>
  <c r="C750" i="34"/>
  <c r="C751" i="34"/>
  <c r="C752" i="34"/>
  <c r="C753" i="34"/>
  <c r="C754" i="34"/>
  <c r="C755" i="34"/>
  <c r="C756" i="34"/>
  <c r="C757" i="34"/>
  <c r="C758" i="34"/>
  <c r="C759" i="34"/>
  <c r="C760" i="34"/>
  <c r="C761" i="34"/>
  <c r="C762" i="34"/>
  <c r="C763" i="34"/>
  <c r="C764" i="34"/>
  <c r="C765" i="34"/>
  <c r="C766" i="34"/>
  <c r="C767" i="34"/>
  <c r="C768" i="34"/>
  <c r="C769" i="34"/>
  <c r="C770" i="34"/>
  <c r="C771" i="34"/>
  <c r="C772" i="34"/>
  <c r="C773" i="34"/>
  <c r="C774" i="34"/>
  <c r="C775" i="34"/>
  <c r="C776" i="34"/>
  <c r="C777" i="34"/>
  <c r="C778" i="34"/>
  <c r="C779" i="34"/>
  <c r="C780" i="34"/>
  <c r="C781" i="34"/>
  <c r="C782" i="34"/>
  <c r="C783" i="34"/>
  <c r="C784" i="34"/>
  <c r="C785" i="34"/>
  <c r="C786" i="34"/>
  <c r="C787" i="34"/>
  <c r="C788" i="34"/>
  <c r="C789" i="34"/>
  <c r="C790" i="34"/>
  <c r="C791" i="34"/>
  <c r="C792" i="34"/>
  <c r="C793" i="34"/>
  <c r="C794" i="34"/>
  <c r="C795" i="34"/>
  <c r="C796" i="34"/>
  <c r="C797" i="34"/>
  <c r="C798" i="34"/>
  <c r="C799" i="34"/>
  <c r="C800" i="34"/>
  <c r="C801" i="34"/>
  <c r="C802" i="34"/>
  <c r="C803" i="34"/>
  <c r="C804" i="34"/>
  <c r="C805" i="34"/>
  <c r="C806" i="34"/>
  <c r="C807" i="34"/>
  <c r="C808" i="34"/>
  <c r="C809" i="34"/>
  <c r="C810" i="34"/>
  <c r="C811" i="34"/>
  <c r="C812" i="34"/>
  <c r="C813" i="34"/>
  <c r="C814" i="34"/>
  <c r="C815" i="34"/>
  <c r="C816" i="34"/>
  <c r="C817" i="34"/>
  <c r="C818" i="34"/>
  <c r="C819" i="34"/>
  <c r="C820" i="34"/>
  <c r="C821" i="34"/>
  <c r="C822" i="34"/>
  <c r="C823" i="34"/>
  <c r="C824" i="34"/>
  <c r="C825" i="34"/>
  <c r="C826" i="34"/>
  <c r="C827" i="34"/>
  <c r="C828" i="34"/>
  <c r="C829" i="34"/>
  <c r="C830" i="34"/>
  <c r="C831" i="34"/>
  <c r="C832" i="34"/>
  <c r="C833" i="34"/>
  <c r="C834" i="34"/>
  <c r="C835" i="34"/>
  <c r="C836" i="34"/>
  <c r="C837" i="34"/>
  <c r="C838" i="34"/>
  <c r="C839" i="34"/>
  <c r="C840" i="34"/>
  <c r="C841" i="34"/>
  <c r="C842" i="34"/>
  <c r="C843" i="34"/>
  <c r="C844" i="34"/>
  <c r="C845" i="34"/>
  <c r="C846" i="34"/>
  <c r="C847" i="34"/>
  <c r="C848" i="34"/>
  <c r="C849" i="34"/>
  <c r="C850" i="34"/>
  <c r="C851" i="34"/>
  <c r="C852" i="34"/>
  <c r="C853" i="34"/>
  <c r="C854" i="34"/>
  <c r="C855" i="34"/>
  <c r="C856" i="34"/>
  <c r="C857" i="34"/>
  <c r="C858" i="34"/>
  <c r="C859" i="34"/>
  <c r="C860" i="34"/>
  <c r="C861" i="34"/>
  <c r="C862" i="34"/>
  <c r="C863" i="34"/>
  <c r="C864" i="34"/>
  <c r="C865" i="34"/>
  <c r="C866" i="34"/>
  <c r="C867" i="34"/>
  <c r="C868" i="34"/>
  <c r="C869" i="34"/>
  <c r="C870" i="34"/>
  <c r="C871" i="34"/>
  <c r="C872" i="34"/>
  <c r="C873" i="34"/>
  <c r="C874" i="34"/>
  <c r="C875" i="34"/>
  <c r="C876" i="34"/>
  <c r="C877" i="34"/>
  <c r="C878" i="34"/>
  <c r="C879" i="34"/>
  <c r="C880" i="34"/>
  <c r="C881" i="34"/>
  <c r="C882" i="34"/>
  <c r="C883" i="34"/>
  <c r="C884" i="34"/>
  <c r="C885" i="34"/>
  <c r="C886" i="34"/>
  <c r="C887" i="34"/>
  <c r="C888" i="34"/>
  <c r="C889" i="34"/>
  <c r="C890" i="34"/>
  <c r="C891" i="34"/>
  <c r="C892" i="34"/>
  <c r="C893" i="34"/>
  <c r="C894" i="34"/>
  <c r="C895" i="34"/>
  <c r="C896" i="34"/>
  <c r="C897" i="34"/>
  <c r="C898" i="34"/>
  <c r="C899" i="34"/>
  <c r="C900" i="34"/>
  <c r="C901" i="34"/>
  <c r="C902" i="34"/>
  <c r="C903" i="34"/>
  <c r="C904" i="34"/>
  <c r="C905" i="34"/>
  <c r="C906" i="34"/>
  <c r="C907" i="34"/>
  <c r="C908" i="34"/>
  <c r="C909" i="34"/>
  <c r="C910" i="34"/>
  <c r="C911" i="34"/>
  <c r="C912" i="34"/>
  <c r="C913" i="34"/>
  <c r="C914" i="34"/>
  <c r="C915" i="34"/>
  <c r="C916" i="34"/>
  <c r="C917" i="34"/>
  <c r="C918" i="34"/>
  <c r="C919" i="34"/>
  <c r="C920" i="34"/>
  <c r="C921" i="34"/>
  <c r="C922" i="34"/>
  <c r="C923" i="34"/>
  <c r="C924" i="34"/>
  <c r="C925" i="34"/>
  <c r="C926" i="34"/>
  <c r="C927" i="34"/>
  <c r="C928" i="34"/>
  <c r="C929" i="34"/>
  <c r="C930" i="34"/>
  <c r="C931" i="34"/>
  <c r="C932" i="34"/>
  <c r="C933" i="34"/>
  <c r="C934" i="34"/>
  <c r="C935" i="34"/>
  <c r="C936" i="34"/>
  <c r="C937" i="34"/>
  <c r="C938" i="34"/>
  <c r="C939" i="34"/>
  <c r="C940" i="34"/>
  <c r="C941" i="34"/>
  <c r="C942" i="34"/>
  <c r="C943" i="34"/>
  <c r="C944" i="34"/>
  <c r="C945" i="34"/>
  <c r="C946" i="34"/>
  <c r="C947" i="34"/>
  <c r="C948" i="34"/>
  <c r="C949" i="34"/>
  <c r="C950" i="34"/>
  <c r="C951" i="34"/>
  <c r="C952" i="34"/>
  <c r="C953" i="34"/>
  <c r="C954" i="34"/>
  <c r="C955" i="34"/>
  <c r="C956" i="34"/>
  <c r="C957" i="34"/>
  <c r="C958" i="34"/>
  <c r="C959" i="34"/>
  <c r="C960" i="34"/>
  <c r="C961" i="34"/>
  <c r="C962" i="34"/>
  <c r="C963" i="34"/>
  <c r="C964" i="34"/>
  <c r="C965" i="34"/>
  <c r="C966" i="34"/>
  <c r="C967" i="34"/>
  <c r="C968" i="34"/>
  <c r="C969" i="34"/>
  <c r="C970" i="34"/>
  <c r="C971" i="34"/>
  <c r="C972" i="34"/>
  <c r="C973" i="34"/>
  <c r="C974" i="34"/>
  <c r="C975" i="34"/>
  <c r="C976" i="34"/>
  <c r="C977" i="34"/>
  <c r="C978" i="34"/>
  <c r="C979" i="34"/>
  <c r="C980" i="34"/>
  <c r="C981" i="34"/>
  <c r="C982" i="34"/>
  <c r="C983" i="34"/>
  <c r="C984" i="34"/>
  <c r="C985" i="34"/>
  <c r="C986" i="34"/>
  <c r="C987" i="34"/>
  <c r="C988" i="34"/>
  <c r="C989" i="34"/>
  <c r="C990" i="34"/>
  <c r="C991" i="34"/>
  <c r="C992" i="34"/>
  <c r="C993" i="34"/>
  <c r="C994" i="34"/>
  <c r="C995" i="34"/>
  <c r="C996" i="34"/>
  <c r="C997" i="34"/>
  <c r="C998" i="34"/>
  <c r="C999" i="34"/>
  <c r="C1000" i="34"/>
  <c r="C1001" i="34"/>
  <c r="C1002" i="34"/>
  <c r="C1003" i="34"/>
  <c r="C1004" i="34"/>
  <c r="C1005" i="34"/>
  <c r="C1006" i="34"/>
  <c r="C1007" i="34"/>
  <c r="C1008" i="34"/>
  <c r="C1009" i="34"/>
  <c r="C1010" i="34"/>
  <c r="C1011" i="34"/>
  <c r="C1012" i="34"/>
  <c r="C1013" i="34"/>
  <c r="C1014" i="34"/>
  <c r="C1015" i="34"/>
  <c r="C1016" i="34"/>
  <c r="C1017" i="34"/>
  <c r="C1018" i="34"/>
  <c r="C1019" i="34"/>
  <c r="C1020" i="34"/>
  <c r="C1021" i="34"/>
  <c r="C1022" i="34"/>
  <c r="C1023" i="34"/>
  <c r="C1024" i="34"/>
  <c r="C1025" i="34"/>
  <c r="C1026" i="34"/>
  <c r="C1027" i="34"/>
  <c r="C1028" i="34"/>
  <c r="C1029" i="34"/>
  <c r="C1030" i="34"/>
  <c r="C1031" i="34"/>
  <c r="C1032" i="34"/>
  <c r="C1033" i="34"/>
  <c r="C1034" i="34"/>
  <c r="C1035" i="34"/>
  <c r="C1036" i="34"/>
  <c r="C1037" i="34"/>
  <c r="C1038" i="34"/>
  <c r="C1039" i="34"/>
  <c r="C1040" i="34"/>
  <c r="C1041" i="34"/>
  <c r="C1042" i="34"/>
  <c r="C1043" i="34"/>
  <c r="C1044" i="34"/>
  <c r="C1045" i="34"/>
  <c r="C1046" i="34"/>
  <c r="C1047" i="34"/>
  <c r="C1048" i="34"/>
  <c r="C1049" i="34"/>
  <c r="C1050" i="34"/>
  <c r="C1051" i="34"/>
  <c r="C1052" i="34"/>
  <c r="C1053" i="34"/>
  <c r="C1054" i="34"/>
  <c r="C1055" i="34"/>
  <c r="C1056" i="34"/>
  <c r="C1057" i="34"/>
  <c r="C1058" i="34"/>
  <c r="C1059" i="34"/>
  <c r="C1060" i="34"/>
  <c r="C1061" i="34"/>
  <c r="C1062" i="34"/>
  <c r="C1063" i="34"/>
  <c r="C1064" i="34"/>
  <c r="C1065" i="34"/>
  <c r="C1066" i="34"/>
  <c r="C1067" i="34"/>
  <c r="C1068" i="34"/>
  <c r="C1069" i="34"/>
  <c r="C1070" i="34"/>
  <c r="C1071" i="34"/>
  <c r="C1072" i="34"/>
  <c r="C1073" i="34"/>
  <c r="C1074" i="34"/>
  <c r="C1075" i="34"/>
  <c r="C1076" i="34"/>
  <c r="C1077" i="34"/>
  <c r="C1078" i="34"/>
  <c r="C1079" i="34"/>
  <c r="C1080" i="34"/>
  <c r="C1081" i="34"/>
  <c r="C1082" i="34"/>
  <c r="C1083" i="34"/>
  <c r="C1084" i="34"/>
  <c r="C1085" i="34"/>
  <c r="C1086" i="34"/>
  <c r="C1087" i="34"/>
  <c r="C1088" i="34"/>
  <c r="C1089" i="34"/>
  <c r="C1090" i="34"/>
  <c r="C1091" i="34"/>
  <c r="C1092" i="34"/>
  <c r="C1093" i="34"/>
  <c r="C1094" i="34"/>
  <c r="C1095" i="34"/>
  <c r="C1096" i="34"/>
  <c r="C1097" i="34"/>
  <c r="C1098" i="34"/>
  <c r="C1099" i="34"/>
  <c r="C1100" i="34"/>
  <c r="C1101" i="34"/>
  <c r="C1102" i="34"/>
  <c r="C1103" i="34"/>
  <c r="C1104" i="34"/>
  <c r="C1105" i="34"/>
  <c r="C1106" i="34"/>
  <c r="C1107" i="34"/>
  <c r="C1108" i="34"/>
  <c r="C1109" i="34"/>
  <c r="C1110" i="34"/>
  <c r="C1111" i="34"/>
  <c r="C1112" i="34"/>
  <c r="C1113" i="34"/>
  <c r="C1114" i="34"/>
  <c r="C1115" i="34"/>
  <c r="C1116" i="34"/>
  <c r="C1117" i="34"/>
  <c r="C1118" i="34"/>
  <c r="C1119" i="34"/>
  <c r="C1120" i="34"/>
  <c r="C1121" i="34"/>
  <c r="C1122" i="34"/>
  <c r="C1123" i="34"/>
  <c r="C1124" i="34"/>
  <c r="C1125" i="34"/>
  <c r="C1126" i="34"/>
  <c r="C1127" i="34"/>
  <c r="C1128" i="34"/>
  <c r="C1129" i="34"/>
  <c r="C1130" i="34"/>
  <c r="C1131" i="34"/>
  <c r="C1132" i="34"/>
  <c r="C1133" i="34"/>
  <c r="C1134" i="34"/>
  <c r="C1135" i="34"/>
  <c r="C1136" i="34"/>
  <c r="C1137" i="34"/>
  <c r="C1138" i="34"/>
  <c r="C1139" i="34"/>
  <c r="C1140" i="34"/>
  <c r="C1141" i="34"/>
  <c r="C1142" i="34"/>
  <c r="C1143" i="34"/>
  <c r="C1144" i="34"/>
  <c r="C1145" i="34"/>
  <c r="C1146" i="34"/>
  <c r="C1147" i="34"/>
  <c r="C1148" i="34"/>
  <c r="C1149" i="34"/>
  <c r="C1150" i="34"/>
  <c r="C1151" i="34"/>
  <c r="C1152" i="34"/>
  <c r="C1153" i="34"/>
  <c r="C1154" i="34"/>
  <c r="C1155" i="34"/>
  <c r="C1156" i="34"/>
  <c r="C1157" i="34"/>
  <c r="C1158" i="34"/>
  <c r="C1159" i="34"/>
  <c r="C1160" i="34"/>
  <c r="C1161" i="34"/>
  <c r="C1162" i="34"/>
  <c r="C1163" i="34"/>
  <c r="C1164" i="34"/>
  <c r="C1165" i="34"/>
  <c r="C1166" i="34"/>
  <c r="C1167" i="34"/>
  <c r="C1168" i="34"/>
  <c r="C1169" i="34"/>
  <c r="C1170" i="34"/>
  <c r="C1171" i="34"/>
  <c r="C1172" i="34"/>
  <c r="C1173" i="34"/>
  <c r="C1174" i="34"/>
  <c r="C1175" i="34"/>
  <c r="C1176" i="34"/>
  <c r="C1177" i="34"/>
  <c r="C1178" i="34"/>
  <c r="C1179" i="34"/>
  <c r="C1180" i="34"/>
  <c r="C1181" i="34"/>
  <c r="C1182" i="34"/>
  <c r="C1183" i="34"/>
  <c r="C1184" i="34"/>
  <c r="C1185" i="34"/>
  <c r="C1186" i="34"/>
  <c r="C1187" i="34"/>
  <c r="C1188" i="34"/>
  <c r="C1189" i="34"/>
  <c r="C1190" i="34"/>
  <c r="C1191" i="34"/>
  <c r="C1192" i="34"/>
  <c r="C1193" i="34"/>
  <c r="C1194" i="34"/>
  <c r="C1195" i="34"/>
  <c r="C1196" i="34"/>
  <c r="C1197" i="34"/>
  <c r="C1198" i="34"/>
  <c r="C1199" i="34"/>
  <c r="C1200" i="34"/>
  <c r="C1201" i="34"/>
  <c r="C1202" i="34"/>
  <c r="C1203" i="34"/>
  <c r="C1204" i="34"/>
  <c r="C1205" i="34"/>
  <c r="C1206" i="34"/>
  <c r="C1207" i="34"/>
  <c r="C1208" i="34"/>
  <c r="C1209" i="34"/>
  <c r="C1210" i="34"/>
  <c r="C1211" i="34"/>
  <c r="C1212" i="34"/>
  <c r="C1213" i="34"/>
  <c r="C1214" i="34"/>
  <c r="C1215" i="34"/>
  <c r="C1216" i="34"/>
  <c r="C1217" i="34"/>
  <c r="C1218" i="34"/>
  <c r="C1219" i="34"/>
  <c r="C1220" i="34"/>
  <c r="C1221" i="34"/>
  <c r="C1222" i="34"/>
  <c r="C1223" i="34"/>
  <c r="C1224" i="34"/>
  <c r="C1225" i="34"/>
  <c r="C1226" i="34"/>
  <c r="C1227" i="34"/>
  <c r="C1228" i="34"/>
  <c r="C1229" i="34"/>
  <c r="C1230" i="34"/>
  <c r="C1231" i="34"/>
  <c r="C1232" i="34"/>
  <c r="C1233" i="34"/>
  <c r="C1234" i="34"/>
  <c r="C1235" i="34"/>
  <c r="C1236" i="34"/>
  <c r="C1237" i="34"/>
  <c r="C1238" i="34"/>
  <c r="C1239" i="34"/>
  <c r="C1240" i="34"/>
  <c r="C1241" i="34"/>
  <c r="C1242" i="34"/>
  <c r="C1243" i="34"/>
  <c r="C1244" i="34"/>
  <c r="C1245" i="34"/>
  <c r="C1246" i="34"/>
  <c r="C1247" i="34"/>
  <c r="C1248" i="34"/>
  <c r="C1249" i="34"/>
  <c r="C1250" i="34"/>
  <c r="C1251" i="34"/>
  <c r="C1252" i="34"/>
  <c r="C1253" i="34"/>
  <c r="C1254" i="34"/>
  <c r="C1255" i="34"/>
  <c r="C1256" i="34"/>
  <c r="C1257" i="34"/>
  <c r="C1258" i="34"/>
  <c r="C1259" i="34"/>
  <c r="C1260" i="34"/>
  <c r="C1261" i="34"/>
  <c r="C1262" i="34"/>
  <c r="C1263" i="34"/>
  <c r="C1264" i="34"/>
  <c r="C1265" i="34"/>
  <c r="C1266" i="34"/>
  <c r="C1267" i="34"/>
  <c r="C1268" i="34"/>
  <c r="C1269" i="34"/>
  <c r="C1270" i="34"/>
  <c r="C1271" i="34"/>
  <c r="C1272" i="34"/>
  <c r="C1273" i="34"/>
  <c r="C1274" i="34"/>
  <c r="C1275" i="34"/>
  <c r="C1276" i="34"/>
  <c r="C1277" i="34"/>
  <c r="C1278" i="34"/>
  <c r="C1279" i="34"/>
  <c r="C1280" i="34"/>
  <c r="C1281" i="34"/>
  <c r="C1282" i="34"/>
  <c r="C1283" i="34"/>
  <c r="C1284" i="34"/>
  <c r="C1285" i="34"/>
  <c r="C1286" i="34"/>
  <c r="C1287" i="34"/>
  <c r="C1288" i="34"/>
  <c r="C1289" i="34"/>
  <c r="C1290" i="34"/>
  <c r="C1291" i="34"/>
  <c r="C1292" i="34"/>
  <c r="C1293" i="34"/>
  <c r="C1294" i="34"/>
  <c r="C1295" i="34"/>
  <c r="C1296" i="34"/>
  <c r="C1297" i="34"/>
  <c r="C1298" i="34"/>
  <c r="C1299" i="34"/>
  <c r="C1300" i="34"/>
  <c r="C1301" i="34"/>
  <c r="C1302" i="34"/>
  <c r="C1303" i="34"/>
  <c r="C1304" i="34"/>
  <c r="C1305" i="34"/>
  <c r="C1306" i="34"/>
  <c r="C1307" i="34"/>
  <c r="C1308" i="34"/>
  <c r="C1309" i="34"/>
  <c r="C1310" i="34"/>
  <c r="C1311" i="34"/>
  <c r="C1312" i="34"/>
  <c r="C1313" i="34"/>
  <c r="C1314" i="34"/>
  <c r="C1315" i="34"/>
  <c r="C1316" i="34"/>
  <c r="C1317" i="34"/>
  <c r="C1318" i="34"/>
  <c r="C1319" i="34"/>
  <c r="C1320" i="34"/>
  <c r="C1321" i="34"/>
  <c r="C1322" i="34"/>
  <c r="C1323" i="34"/>
  <c r="C1324" i="34"/>
  <c r="C1325" i="34"/>
  <c r="C1326" i="34"/>
  <c r="C1327" i="34"/>
  <c r="C1328" i="34"/>
  <c r="C1329" i="34"/>
  <c r="C1330" i="34"/>
  <c r="C1331" i="34"/>
  <c r="C1332" i="34"/>
  <c r="C1333" i="34"/>
  <c r="C1334" i="34"/>
  <c r="C1335" i="34"/>
  <c r="C1336" i="34"/>
  <c r="C1337" i="34"/>
  <c r="C1338" i="34"/>
  <c r="C1339" i="34"/>
  <c r="C1340" i="34"/>
  <c r="C1341" i="34"/>
  <c r="C1342" i="34"/>
  <c r="C1343" i="34"/>
  <c r="C1344" i="34"/>
  <c r="C1345" i="34"/>
  <c r="C1346" i="34"/>
  <c r="C1347" i="34"/>
  <c r="C1348" i="34"/>
  <c r="C1349" i="34"/>
  <c r="C1350" i="34"/>
  <c r="C1351" i="34"/>
  <c r="C1352" i="34"/>
  <c r="C1353" i="34"/>
  <c r="C1354" i="34"/>
  <c r="C1355" i="34"/>
  <c r="C1356" i="34"/>
  <c r="C1357" i="34"/>
  <c r="C1358" i="34"/>
  <c r="C1359" i="34"/>
  <c r="C1360" i="34"/>
  <c r="C1361" i="34"/>
  <c r="C1362" i="34"/>
  <c r="C1363" i="34"/>
  <c r="C1364" i="34"/>
  <c r="C1365" i="34"/>
  <c r="C1366" i="34"/>
  <c r="C1367" i="34"/>
  <c r="C1368" i="34"/>
  <c r="C1369" i="34"/>
  <c r="C1370" i="34"/>
  <c r="C1371" i="34"/>
  <c r="C1372" i="34"/>
  <c r="C1373" i="34"/>
  <c r="C1374" i="34"/>
  <c r="C1375" i="34"/>
  <c r="C1376" i="34"/>
  <c r="C1377" i="34"/>
  <c r="C1378" i="34"/>
  <c r="C1379" i="34"/>
  <c r="C1380" i="34"/>
  <c r="C1381" i="34"/>
  <c r="C1382" i="34"/>
  <c r="C1383" i="34"/>
  <c r="C1384" i="34"/>
  <c r="C1385" i="34"/>
  <c r="C1386" i="34"/>
  <c r="C1387" i="34"/>
  <c r="C1388" i="34"/>
  <c r="C1389" i="34"/>
  <c r="C1390" i="34"/>
  <c r="C1391" i="34"/>
  <c r="C1392" i="34"/>
  <c r="C1393" i="34"/>
  <c r="C1394" i="34"/>
  <c r="C1395" i="34"/>
  <c r="C1396" i="34"/>
  <c r="C1397" i="34"/>
  <c r="C1398" i="34"/>
  <c r="C1399" i="34"/>
  <c r="C1400" i="34"/>
  <c r="C1401" i="34"/>
  <c r="C1402" i="34"/>
  <c r="C1403" i="34"/>
  <c r="C1404" i="34"/>
  <c r="C1405" i="34"/>
  <c r="C1406" i="34"/>
  <c r="C1407" i="34"/>
  <c r="C1408" i="34"/>
  <c r="C1409" i="34"/>
  <c r="C1410" i="34"/>
  <c r="C1411" i="34"/>
  <c r="C1412" i="34"/>
  <c r="C1413" i="34"/>
  <c r="C1414" i="34"/>
  <c r="C1415" i="34"/>
  <c r="C1416" i="34"/>
  <c r="C1417" i="34"/>
  <c r="C1418" i="34"/>
  <c r="C1419" i="34"/>
  <c r="C1420" i="34"/>
  <c r="C1421" i="34"/>
  <c r="C1422" i="34"/>
  <c r="C1423" i="34"/>
  <c r="C1424" i="34"/>
  <c r="C1425" i="34"/>
  <c r="C1426" i="34"/>
  <c r="C1427" i="34"/>
  <c r="C1428" i="34"/>
  <c r="C1429" i="34"/>
  <c r="C1430" i="34"/>
  <c r="C1431" i="34"/>
  <c r="C1432" i="34"/>
  <c r="C1433" i="34"/>
  <c r="C1434" i="34"/>
  <c r="C1435" i="34"/>
  <c r="C1436" i="34"/>
  <c r="C1437" i="34"/>
  <c r="C1438" i="34"/>
  <c r="C1439" i="34"/>
  <c r="C1440" i="34"/>
  <c r="C1441" i="34"/>
  <c r="C1442" i="34"/>
  <c r="C1443" i="34"/>
  <c r="C1444" i="34"/>
  <c r="C1445" i="34"/>
  <c r="C1446" i="34"/>
  <c r="C1447" i="34"/>
  <c r="C1448" i="34"/>
  <c r="C1449" i="34"/>
  <c r="C1450" i="34"/>
  <c r="C1451" i="34"/>
  <c r="C1452" i="34"/>
  <c r="C1453" i="34"/>
  <c r="C1454" i="34"/>
  <c r="C1455" i="34"/>
  <c r="C1456" i="34"/>
  <c r="C1457" i="34"/>
  <c r="C1458" i="34"/>
  <c r="C1459" i="34"/>
  <c r="C1460" i="34"/>
  <c r="C1461" i="34"/>
  <c r="C1462" i="34"/>
  <c r="C1463" i="34"/>
  <c r="C1464" i="34"/>
  <c r="C1465" i="34"/>
  <c r="C1466" i="34"/>
  <c r="C1467" i="34"/>
  <c r="C1468" i="34"/>
  <c r="C1469" i="34"/>
  <c r="C1470" i="34"/>
  <c r="C1471" i="34"/>
  <c r="C1472" i="34"/>
  <c r="C1473" i="34"/>
  <c r="C1474" i="34"/>
  <c r="C1475" i="34"/>
  <c r="C1476" i="34"/>
  <c r="C1477" i="34"/>
  <c r="C1478" i="34"/>
  <c r="C1479" i="34"/>
  <c r="C1480" i="34"/>
  <c r="C1481" i="34"/>
  <c r="C1482" i="34"/>
  <c r="C1483" i="34"/>
  <c r="C1484" i="34"/>
  <c r="C1485" i="34"/>
  <c r="C1486" i="34"/>
  <c r="C1487" i="34"/>
  <c r="C1488" i="34"/>
  <c r="C1489" i="34"/>
  <c r="C1490" i="34"/>
  <c r="C1491" i="34"/>
  <c r="C1492" i="34"/>
  <c r="C1493" i="34"/>
  <c r="C1494" i="34"/>
  <c r="C1495" i="34"/>
  <c r="C1496" i="34"/>
  <c r="C1497" i="34"/>
  <c r="C1498" i="34"/>
  <c r="C1499" i="34"/>
  <c r="C1500" i="34"/>
  <c r="C1501" i="34"/>
  <c r="C1502" i="34"/>
  <c r="C1503" i="34"/>
  <c r="C1504" i="34"/>
  <c r="C9" i="34"/>
  <c r="C8" i="34"/>
  <c r="C7" i="34"/>
  <c r="C5" i="34"/>
  <c r="C6" i="34"/>
  <c r="C6" i="31"/>
  <c r="C7" i="31"/>
  <c r="C8" i="31"/>
  <c r="C9" i="31"/>
  <c r="C10" i="31"/>
  <c r="C11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5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390" i="31"/>
  <c r="C391" i="31"/>
  <c r="C392" i="31"/>
  <c r="C393" i="31"/>
  <c r="C394" i="31"/>
  <c r="C395" i="31"/>
  <c r="C396" i="31"/>
  <c r="C397" i="31"/>
  <c r="C398" i="31"/>
  <c r="C399" i="31"/>
  <c r="C400" i="31"/>
  <c r="C401" i="31"/>
  <c r="C402" i="31"/>
  <c r="C403" i="31"/>
  <c r="C404" i="31"/>
  <c r="C405" i="31"/>
  <c r="C406" i="31"/>
  <c r="C407" i="31"/>
  <c r="C408" i="31"/>
  <c r="C409" i="31"/>
  <c r="C410" i="31"/>
  <c r="C411" i="31"/>
  <c r="C412" i="31"/>
  <c r="C413" i="31"/>
  <c r="C414" i="31"/>
  <c r="C415" i="31"/>
  <c r="C416" i="31"/>
  <c r="C417" i="31"/>
  <c r="C418" i="31"/>
  <c r="C419" i="31"/>
  <c r="C420" i="31"/>
  <c r="C421" i="31"/>
  <c r="C422" i="31"/>
  <c r="C423" i="31"/>
  <c r="C424" i="31"/>
  <c r="C425" i="31"/>
  <c r="C426" i="31"/>
  <c r="C427" i="31"/>
  <c r="C428" i="31"/>
  <c r="C429" i="31"/>
  <c r="C430" i="31"/>
  <c r="C431" i="31"/>
  <c r="C432" i="31"/>
  <c r="C433" i="31"/>
  <c r="C434" i="31"/>
  <c r="C435" i="31"/>
  <c r="C436" i="31"/>
  <c r="C437" i="31"/>
  <c r="C438" i="31"/>
  <c r="C439" i="31"/>
  <c r="C440" i="31"/>
  <c r="C441" i="31"/>
  <c r="C442" i="31"/>
  <c r="C443" i="31"/>
  <c r="C444" i="31"/>
  <c r="C445" i="31"/>
  <c r="C446" i="31"/>
  <c r="C447" i="31"/>
  <c r="C448" i="31"/>
  <c r="C449" i="31"/>
  <c r="C450" i="31"/>
  <c r="C451" i="31"/>
  <c r="C452" i="31"/>
  <c r="C453" i="31"/>
  <c r="C454" i="31"/>
  <c r="C455" i="31"/>
  <c r="C456" i="31"/>
  <c r="C457" i="31"/>
  <c r="C458" i="31"/>
  <c r="C459" i="31"/>
  <c r="C460" i="31"/>
  <c r="C461" i="31"/>
  <c r="C462" i="31"/>
  <c r="C463" i="31"/>
  <c r="C464" i="31"/>
  <c r="C465" i="31"/>
  <c r="C466" i="31"/>
  <c r="C467" i="31"/>
  <c r="C468" i="31"/>
  <c r="C469" i="31"/>
  <c r="C470" i="31"/>
  <c r="C471" i="31"/>
  <c r="C472" i="31"/>
  <c r="C473" i="31"/>
  <c r="C474" i="31"/>
  <c r="C475" i="31"/>
  <c r="C476" i="31"/>
  <c r="C477" i="31"/>
  <c r="C478" i="31"/>
  <c r="C479" i="31"/>
  <c r="C480" i="31"/>
  <c r="C481" i="31"/>
  <c r="C482" i="31"/>
  <c r="C483" i="31"/>
  <c r="C484" i="31"/>
  <c r="C485" i="31"/>
  <c r="C486" i="31"/>
  <c r="C487" i="31"/>
  <c r="C488" i="31"/>
  <c r="C489" i="31"/>
  <c r="C490" i="31"/>
  <c r="C491" i="31"/>
  <c r="C492" i="31"/>
  <c r="C493" i="31"/>
  <c r="C494" i="31"/>
  <c r="C495" i="31"/>
  <c r="C496" i="31"/>
  <c r="C497" i="31"/>
  <c r="C498" i="31"/>
  <c r="C499" i="31"/>
  <c r="C500" i="31"/>
  <c r="C501" i="31"/>
  <c r="C502" i="31"/>
  <c r="C503" i="31"/>
  <c r="C504" i="31"/>
  <c r="C505" i="31"/>
  <c r="C506" i="31"/>
  <c r="C507" i="31"/>
  <c r="C508" i="31"/>
  <c r="C509" i="31"/>
  <c r="C510" i="31"/>
  <c r="C511" i="31"/>
  <c r="C512" i="31"/>
  <c r="C513" i="31"/>
  <c r="C514" i="31"/>
  <c r="C515" i="31"/>
  <c r="C516" i="31"/>
  <c r="C517" i="31"/>
  <c r="C518" i="31"/>
  <c r="C519" i="31"/>
  <c r="C520" i="31"/>
  <c r="C521" i="31"/>
  <c r="C522" i="31"/>
  <c r="C523" i="31"/>
  <c r="C524" i="31"/>
  <c r="C525" i="31"/>
  <c r="C526" i="31"/>
  <c r="C527" i="31"/>
  <c r="C528" i="31"/>
  <c r="C529" i="31"/>
  <c r="C530" i="31"/>
  <c r="C531" i="31"/>
  <c r="C532" i="31"/>
  <c r="C533" i="31"/>
  <c r="C534" i="31"/>
  <c r="C535" i="31"/>
  <c r="C536" i="31"/>
  <c r="C537" i="31"/>
  <c r="C538" i="31"/>
  <c r="C539" i="31"/>
  <c r="C540" i="31"/>
  <c r="C541" i="31"/>
  <c r="C542" i="31"/>
  <c r="C543" i="31"/>
  <c r="C544" i="31"/>
  <c r="C545" i="31"/>
  <c r="C546" i="31"/>
  <c r="C547" i="31"/>
  <c r="C548" i="31"/>
  <c r="C549" i="31"/>
  <c r="C550" i="31"/>
  <c r="C551" i="31"/>
  <c r="C552" i="31"/>
  <c r="C553" i="31"/>
  <c r="C554" i="31"/>
  <c r="C555" i="31"/>
  <c r="C556" i="31"/>
  <c r="C557" i="31"/>
  <c r="C558" i="31"/>
  <c r="C559" i="31"/>
  <c r="C560" i="31"/>
  <c r="C561" i="31"/>
  <c r="C562" i="31"/>
  <c r="C563" i="31"/>
  <c r="C564" i="31"/>
  <c r="C565" i="31"/>
  <c r="C566" i="31"/>
  <c r="C567" i="31"/>
  <c r="C568" i="31"/>
  <c r="C569" i="31"/>
  <c r="C570" i="31"/>
  <c r="C571" i="31"/>
  <c r="C572" i="31"/>
  <c r="C573" i="31"/>
  <c r="C574" i="31"/>
  <c r="C575" i="31"/>
  <c r="C576" i="31"/>
  <c r="C577" i="31"/>
  <c r="C578" i="31"/>
  <c r="C579" i="31"/>
  <c r="C580" i="31"/>
  <c r="C581" i="31"/>
  <c r="C582" i="31"/>
  <c r="C583" i="31"/>
  <c r="C584" i="31"/>
  <c r="C585" i="31"/>
  <c r="C586" i="31"/>
  <c r="C587" i="31"/>
  <c r="C588" i="31"/>
  <c r="C589" i="31"/>
  <c r="C590" i="31"/>
  <c r="C591" i="31"/>
  <c r="C592" i="31"/>
  <c r="C593" i="31"/>
  <c r="C594" i="31"/>
  <c r="C595" i="31"/>
  <c r="C596" i="31"/>
  <c r="C597" i="31"/>
  <c r="C598" i="31"/>
  <c r="C599" i="31"/>
  <c r="C600" i="31"/>
  <c r="C601" i="31"/>
  <c r="C602" i="31"/>
  <c r="C603" i="31"/>
  <c r="C604" i="31"/>
  <c r="C605" i="31"/>
  <c r="C606" i="31"/>
  <c r="C607" i="31"/>
  <c r="C608" i="31"/>
  <c r="C609" i="31"/>
  <c r="C610" i="31"/>
  <c r="C611" i="31"/>
  <c r="C612" i="31"/>
  <c r="C613" i="31"/>
  <c r="C614" i="31"/>
  <c r="C615" i="31"/>
  <c r="C616" i="31"/>
  <c r="C617" i="31"/>
  <c r="C618" i="31"/>
  <c r="C619" i="31"/>
  <c r="C620" i="31"/>
  <c r="C621" i="31"/>
  <c r="C622" i="31"/>
  <c r="C623" i="31"/>
  <c r="C624" i="31"/>
  <c r="C625" i="31"/>
  <c r="C626" i="31"/>
  <c r="C627" i="31"/>
  <c r="C628" i="31"/>
  <c r="C629" i="31"/>
  <c r="C630" i="31"/>
  <c r="C631" i="31"/>
  <c r="C632" i="31"/>
  <c r="C633" i="31"/>
  <c r="C634" i="31"/>
  <c r="C635" i="31"/>
  <c r="C636" i="31"/>
  <c r="C637" i="31"/>
  <c r="C638" i="31"/>
  <c r="C639" i="31"/>
  <c r="C640" i="31"/>
  <c r="C641" i="31"/>
  <c r="C642" i="31"/>
  <c r="C643" i="31"/>
  <c r="C644" i="31"/>
  <c r="C645" i="31"/>
  <c r="C646" i="31"/>
  <c r="C647" i="31"/>
  <c r="C648" i="31"/>
  <c r="C649" i="31"/>
  <c r="C650" i="31"/>
  <c r="C651" i="31"/>
  <c r="C652" i="31"/>
  <c r="C653" i="31"/>
  <c r="C654" i="31"/>
  <c r="C655" i="31"/>
  <c r="C656" i="31"/>
  <c r="C657" i="31"/>
  <c r="C658" i="31"/>
  <c r="C659" i="31"/>
  <c r="C660" i="31"/>
  <c r="C661" i="31"/>
  <c r="C662" i="31"/>
  <c r="C663" i="31"/>
  <c r="C664" i="31"/>
  <c r="C665" i="31"/>
  <c r="C666" i="31"/>
  <c r="C667" i="31"/>
  <c r="C668" i="31"/>
  <c r="C669" i="31"/>
  <c r="C670" i="31"/>
  <c r="C671" i="31"/>
  <c r="C672" i="31"/>
  <c r="C673" i="31"/>
  <c r="C674" i="31"/>
  <c r="C675" i="31"/>
  <c r="C676" i="31"/>
  <c r="C677" i="31"/>
  <c r="C678" i="31"/>
  <c r="C679" i="31"/>
  <c r="C680" i="31"/>
  <c r="C681" i="31"/>
  <c r="C682" i="31"/>
  <c r="C683" i="31"/>
  <c r="C684" i="31"/>
  <c r="C685" i="31"/>
  <c r="C686" i="31"/>
  <c r="C687" i="31"/>
  <c r="C688" i="31"/>
  <c r="C689" i="31"/>
  <c r="C690" i="31"/>
  <c r="C691" i="31"/>
  <c r="C692" i="31"/>
  <c r="C693" i="31"/>
  <c r="C694" i="31"/>
  <c r="C695" i="31"/>
  <c r="C696" i="31"/>
  <c r="C697" i="31"/>
  <c r="C698" i="31"/>
  <c r="C699" i="31"/>
  <c r="C700" i="31"/>
  <c r="C701" i="31"/>
  <c r="C702" i="31"/>
  <c r="C703" i="31"/>
  <c r="C704" i="31"/>
  <c r="C705" i="31"/>
  <c r="C706" i="31"/>
  <c r="C707" i="31"/>
  <c r="C708" i="31"/>
  <c r="C709" i="31"/>
  <c r="C710" i="31"/>
  <c r="C711" i="31"/>
  <c r="C712" i="31"/>
  <c r="C713" i="31"/>
  <c r="C714" i="31"/>
  <c r="C715" i="31"/>
  <c r="C716" i="31"/>
  <c r="C717" i="31"/>
  <c r="C718" i="31"/>
  <c r="C719" i="31"/>
  <c r="C720" i="31"/>
  <c r="C721" i="31"/>
  <c r="C722" i="31"/>
  <c r="C723" i="31"/>
  <c r="C724" i="31"/>
  <c r="C725" i="31"/>
  <c r="C726" i="31"/>
  <c r="C727" i="31"/>
  <c r="C728" i="31"/>
  <c r="C729" i="31"/>
  <c r="C730" i="31"/>
  <c r="C731" i="31"/>
  <c r="C732" i="31"/>
  <c r="C733" i="31"/>
  <c r="C734" i="31"/>
  <c r="C735" i="31"/>
  <c r="C736" i="31"/>
  <c r="C737" i="31"/>
  <c r="C738" i="31"/>
  <c r="C739" i="31"/>
  <c r="C740" i="31"/>
  <c r="C741" i="31"/>
  <c r="C742" i="31"/>
  <c r="C743" i="31"/>
  <c r="C744" i="31"/>
  <c r="C745" i="31"/>
  <c r="C746" i="31"/>
  <c r="C747" i="31"/>
  <c r="C748" i="31"/>
  <c r="C749" i="31"/>
  <c r="C750" i="31"/>
  <c r="C751" i="31"/>
  <c r="C752" i="31"/>
  <c r="C753" i="31"/>
  <c r="C754" i="31"/>
  <c r="C755" i="31"/>
  <c r="C756" i="31"/>
  <c r="C757" i="31"/>
  <c r="C758" i="31"/>
  <c r="C759" i="31"/>
  <c r="C760" i="31"/>
  <c r="C761" i="31"/>
  <c r="C762" i="31"/>
  <c r="C763" i="31"/>
  <c r="C764" i="31"/>
  <c r="C765" i="31"/>
  <c r="C766" i="31"/>
  <c r="C767" i="31"/>
  <c r="C768" i="31"/>
  <c r="C769" i="31"/>
  <c r="C770" i="31"/>
  <c r="C771" i="31"/>
  <c r="C772" i="31"/>
  <c r="C773" i="31"/>
  <c r="C774" i="31"/>
  <c r="C775" i="31"/>
  <c r="C776" i="31"/>
  <c r="C777" i="31"/>
  <c r="C778" i="31"/>
  <c r="C779" i="31"/>
  <c r="C780" i="31"/>
  <c r="C781" i="31"/>
  <c r="C782" i="31"/>
  <c r="C783" i="31"/>
  <c r="C784" i="31"/>
  <c r="C785" i="31"/>
  <c r="C786" i="31"/>
  <c r="C787" i="31"/>
  <c r="C788" i="31"/>
  <c r="C789" i="31"/>
  <c r="C790" i="31"/>
  <c r="C791" i="31"/>
  <c r="C792" i="31"/>
  <c r="C793" i="31"/>
  <c r="C794" i="31"/>
  <c r="C795" i="31"/>
  <c r="C796" i="31"/>
  <c r="C797" i="31"/>
  <c r="C798" i="31"/>
  <c r="C799" i="31"/>
  <c r="C800" i="31"/>
  <c r="C801" i="31"/>
  <c r="C802" i="31"/>
  <c r="C803" i="31"/>
  <c r="C804" i="31"/>
  <c r="C805" i="31"/>
  <c r="C806" i="31"/>
  <c r="C807" i="31"/>
  <c r="C808" i="31"/>
  <c r="C809" i="31"/>
  <c r="C810" i="31"/>
  <c r="C811" i="31"/>
  <c r="C812" i="31"/>
  <c r="C813" i="31"/>
  <c r="C814" i="31"/>
  <c r="C815" i="31"/>
  <c r="C816" i="31"/>
  <c r="C817" i="31"/>
  <c r="C818" i="31"/>
  <c r="C819" i="31"/>
  <c r="C820" i="31"/>
  <c r="C821" i="31"/>
  <c r="C822" i="31"/>
  <c r="C823" i="31"/>
  <c r="C824" i="31"/>
  <c r="C825" i="31"/>
  <c r="C826" i="31"/>
  <c r="C827" i="31"/>
  <c r="C828" i="31"/>
  <c r="C829" i="31"/>
  <c r="C830" i="31"/>
  <c r="C831" i="31"/>
  <c r="C832" i="31"/>
  <c r="C833" i="31"/>
  <c r="C834" i="31"/>
  <c r="C835" i="31"/>
  <c r="C836" i="31"/>
  <c r="C837" i="31"/>
  <c r="C838" i="31"/>
  <c r="C839" i="31"/>
  <c r="C840" i="31"/>
  <c r="C841" i="31"/>
  <c r="C842" i="31"/>
  <c r="C843" i="31"/>
  <c r="C844" i="31"/>
  <c r="C845" i="31"/>
  <c r="C846" i="31"/>
  <c r="C847" i="31"/>
  <c r="C848" i="31"/>
  <c r="C849" i="31"/>
  <c r="C850" i="31"/>
  <c r="C851" i="31"/>
  <c r="C852" i="31"/>
  <c r="C853" i="31"/>
  <c r="C854" i="31"/>
  <c r="C855" i="31"/>
  <c r="C856" i="31"/>
  <c r="C857" i="31"/>
  <c r="C858" i="31"/>
  <c r="C859" i="31"/>
  <c r="C860" i="31"/>
  <c r="C861" i="31"/>
  <c r="C862" i="31"/>
  <c r="C863" i="31"/>
  <c r="C864" i="31"/>
  <c r="C865" i="31"/>
  <c r="C866" i="31"/>
  <c r="C867" i="31"/>
  <c r="C868" i="31"/>
  <c r="C869" i="31"/>
  <c r="C870" i="31"/>
  <c r="C871" i="31"/>
  <c r="C872" i="31"/>
  <c r="C873" i="31"/>
  <c r="C874" i="31"/>
  <c r="C875" i="31"/>
  <c r="C876" i="31"/>
  <c r="C877" i="31"/>
  <c r="C878" i="31"/>
  <c r="C879" i="31"/>
  <c r="C880" i="31"/>
  <c r="C881" i="31"/>
  <c r="C882" i="31"/>
  <c r="C883" i="31"/>
  <c r="C884" i="31"/>
  <c r="C885" i="31"/>
  <c r="C886" i="31"/>
  <c r="C887" i="31"/>
  <c r="C888" i="31"/>
  <c r="C889" i="31"/>
  <c r="C890" i="31"/>
  <c r="C891" i="31"/>
  <c r="C892" i="31"/>
  <c r="C893" i="31"/>
  <c r="C894" i="31"/>
  <c r="C895" i="31"/>
  <c r="C896" i="31"/>
  <c r="C897" i="31"/>
  <c r="C898" i="31"/>
  <c r="C899" i="31"/>
  <c r="C900" i="31"/>
  <c r="C901" i="31"/>
  <c r="C902" i="31"/>
  <c r="C903" i="31"/>
  <c r="C904" i="31"/>
  <c r="C905" i="31"/>
  <c r="C906" i="31"/>
  <c r="C907" i="31"/>
  <c r="C908" i="31"/>
  <c r="C909" i="31"/>
  <c r="C910" i="31"/>
  <c r="C911" i="31"/>
  <c r="C912" i="31"/>
  <c r="C913" i="31"/>
  <c r="C914" i="31"/>
  <c r="C915" i="31"/>
  <c r="C916" i="31"/>
  <c r="C917" i="31"/>
  <c r="C918" i="31"/>
  <c r="C919" i="31"/>
  <c r="C920" i="31"/>
  <c r="C921" i="31"/>
  <c r="C922" i="31"/>
  <c r="C923" i="31"/>
  <c r="C924" i="31"/>
  <c r="C925" i="31"/>
  <c r="C926" i="31"/>
  <c r="C927" i="31"/>
  <c r="C928" i="31"/>
  <c r="C929" i="31"/>
  <c r="C930" i="31"/>
  <c r="C931" i="31"/>
  <c r="C932" i="31"/>
  <c r="C933" i="31"/>
  <c r="C934" i="31"/>
  <c r="C935" i="31"/>
  <c r="C936" i="31"/>
  <c r="C937" i="31"/>
  <c r="C938" i="31"/>
  <c r="C939" i="31"/>
  <c r="C940" i="31"/>
  <c r="C941" i="31"/>
  <c r="C942" i="31"/>
  <c r="C943" i="31"/>
  <c r="C944" i="31"/>
  <c r="C945" i="31"/>
  <c r="C946" i="31"/>
  <c r="C947" i="31"/>
  <c r="C948" i="31"/>
  <c r="C949" i="31"/>
  <c r="C950" i="31"/>
  <c r="C951" i="31"/>
  <c r="C952" i="31"/>
  <c r="C953" i="31"/>
  <c r="C954" i="31"/>
  <c r="C955" i="31"/>
  <c r="C956" i="31"/>
  <c r="C957" i="31"/>
  <c r="C958" i="31"/>
  <c r="C959" i="31"/>
  <c r="C960" i="31"/>
  <c r="C961" i="31"/>
  <c r="C962" i="31"/>
  <c r="C963" i="31"/>
  <c r="C964" i="31"/>
  <c r="C965" i="31"/>
  <c r="C966" i="31"/>
  <c r="C967" i="31"/>
  <c r="C968" i="31"/>
  <c r="C969" i="31"/>
  <c r="C970" i="31"/>
  <c r="C971" i="31"/>
  <c r="C972" i="31"/>
  <c r="C973" i="31"/>
  <c r="C974" i="31"/>
  <c r="C975" i="31"/>
  <c r="C976" i="31"/>
  <c r="C977" i="31"/>
  <c r="C978" i="31"/>
  <c r="C979" i="31"/>
  <c r="C980" i="31"/>
  <c r="C981" i="31"/>
  <c r="C982" i="31"/>
  <c r="C983" i="31"/>
  <c r="C984" i="31"/>
  <c r="C985" i="31"/>
  <c r="C986" i="31"/>
  <c r="C987" i="31"/>
  <c r="C988" i="31"/>
  <c r="C989" i="31"/>
  <c r="C990" i="31"/>
  <c r="C991" i="31"/>
  <c r="C992" i="31"/>
  <c r="C993" i="31"/>
  <c r="C994" i="31"/>
  <c r="C995" i="31"/>
  <c r="C996" i="31"/>
  <c r="C997" i="31"/>
  <c r="C998" i="31"/>
  <c r="C999" i="31"/>
  <c r="C1000" i="31"/>
  <c r="C1001" i="31"/>
  <c r="C1002" i="31"/>
  <c r="C1003" i="31"/>
  <c r="C1004" i="31"/>
  <c r="C1005" i="31"/>
  <c r="C1006" i="31"/>
  <c r="C1007" i="31"/>
  <c r="C1008" i="31"/>
  <c r="C1009" i="31"/>
  <c r="C1010" i="31"/>
  <c r="C1011" i="31"/>
  <c r="C1012" i="31"/>
  <c r="C1013" i="31"/>
  <c r="C1014" i="31"/>
  <c r="C1015" i="31"/>
  <c r="C1016" i="31"/>
  <c r="C1017" i="31"/>
  <c r="C1018" i="31"/>
  <c r="C1019" i="31"/>
  <c r="C1020" i="31"/>
  <c r="C1021" i="31"/>
  <c r="C1022" i="31"/>
  <c r="C1023" i="31"/>
  <c r="C1024" i="31"/>
  <c r="C1025" i="31"/>
  <c r="C1026" i="31"/>
  <c r="C1027" i="31"/>
  <c r="C1028" i="31"/>
  <c r="C1029" i="31"/>
  <c r="C1030" i="31"/>
  <c r="C1031" i="31"/>
  <c r="C1032" i="31"/>
  <c r="C1033" i="31"/>
  <c r="C1034" i="31"/>
  <c r="C1035" i="31"/>
  <c r="C1036" i="31"/>
  <c r="C1037" i="31"/>
  <c r="C1038" i="31"/>
  <c r="C1039" i="31"/>
  <c r="C1040" i="31"/>
  <c r="C1041" i="31"/>
  <c r="C1042" i="31"/>
  <c r="C1043" i="31"/>
  <c r="C1044" i="31"/>
  <c r="C1045" i="31"/>
  <c r="C1046" i="31"/>
  <c r="C1047" i="31"/>
  <c r="C1048" i="31"/>
  <c r="C1049" i="31"/>
  <c r="C1050" i="31"/>
  <c r="C1051" i="31"/>
  <c r="C1052" i="31"/>
  <c r="C1053" i="31"/>
  <c r="C1054" i="31"/>
  <c r="C1055" i="31"/>
  <c r="C1056" i="31"/>
  <c r="C1057" i="31"/>
  <c r="C1058" i="31"/>
  <c r="C1059" i="31"/>
  <c r="C1060" i="31"/>
  <c r="C1061" i="31"/>
  <c r="C1062" i="31"/>
  <c r="C1063" i="31"/>
  <c r="C1064" i="31"/>
  <c r="C1065" i="31"/>
  <c r="C1066" i="31"/>
  <c r="C1067" i="31"/>
  <c r="C1068" i="31"/>
  <c r="C1069" i="31"/>
  <c r="C1070" i="31"/>
  <c r="C1071" i="31"/>
  <c r="C1072" i="31"/>
  <c r="C1073" i="31"/>
  <c r="C1074" i="31"/>
  <c r="C1075" i="31"/>
  <c r="C1076" i="31"/>
  <c r="C1077" i="31"/>
  <c r="C1078" i="31"/>
  <c r="C1079" i="31"/>
  <c r="C1080" i="31"/>
  <c r="C1081" i="31"/>
  <c r="C1082" i="31"/>
  <c r="C1083" i="31"/>
  <c r="C1084" i="31"/>
  <c r="C1085" i="31"/>
  <c r="C1086" i="31"/>
  <c r="C1087" i="31"/>
  <c r="C1088" i="31"/>
  <c r="C1089" i="31"/>
  <c r="C1090" i="31"/>
  <c r="C1091" i="31"/>
  <c r="C1092" i="31"/>
  <c r="C1093" i="31"/>
  <c r="C1094" i="31"/>
  <c r="C1095" i="31"/>
  <c r="C1096" i="31"/>
  <c r="C1097" i="31"/>
  <c r="C1098" i="31"/>
  <c r="C1099" i="31"/>
  <c r="C1100" i="31"/>
  <c r="C1101" i="31"/>
  <c r="C1102" i="31"/>
  <c r="C1103" i="31"/>
  <c r="C1104" i="31"/>
  <c r="C1105" i="31"/>
  <c r="C1106" i="31"/>
  <c r="C1107" i="31"/>
  <c r="C1108" i="31"/>
  <c r="C1109" i="31"/>
  <c r="C1110" i="31"/>
  <c r="C1111" i="31"/>
  <c r="C1112" i="31"/>
  <c r="C1113" i="31"/>
  <c r="C1114" i="31"/>
  <c r="C1115" i="31"/>
  <c r="C1116" i="31"/>
  <c r="C1117" i="31"/>
  <c r="C1118" i="31"/>
  <c r="C1119" i="31"/>
  <c r="C1120" i="31"/>
  <c r="C1121" i="31"/>
  <c r="C1122" i="31"/>
  <c r="C1123" i="31"/>
  <c r="C1124" i="31"/>
  <c r="C1125" i="31"/>
  <c r="C1126" i="31"/>
  <c r="C1127" i="31"/>
  <c r="C1128" i="31"/>
  <c r="C1129" i="31"/>
  <c r="C1130" i="31"/>
  <c r="C1131" i="31"/>
  <c r="C1132" i="31"/>
  <c r="C1133" i="31"/>
  <c r="C1134" i="31"/>
  <c r="C1135" i="31"/>
  <c r="C1136" i="31"/>
  <c r="C1137" i="31"/>
  <c r="C1138" i="31"/>
  <c r="C1139" i="31"/>
  <c r="C1140" i="31"/>
  <c r="C1141" i="31"/>
  <c r="C1142" i="31"/>
  <c r="C1143" i="31"/>
  <c r="C1144" i="31"/>
  <c r="C1145" i="31"/>
  <c r="C1146" i="31"/>
  <c r="C1147" i="31"/>
  <c r="C1148" i="31"/>
  <c r="C1149" i="31"/>
  <c r="C1150" i="31"/>
  <c r="C1151" i="31"/>
  <c r="C1152" i="31"/>
  <c r="C1153" i="31"/>
  <c r="C1154" i="31"/>
  <c r="C1155" i="31"/>
  <c r="C1156" i="31"/>
  <c r="C1157" i="31"/>
  <c r="C1158" i="31"/>
  <c r="C1159" i="31"/>
  <c r="C1160" i="31"/>
  <c r="C1161" i="31"/>
  <c r="C1162" i="31"/>
  <c r="C1163" i="31"/>
  <c r="C1164" i="31"/>
  <c r="C1165" i="31"/>
  <c r="C1166" i="31"/>
  <c r="C1167" i="31"/>
  <c r="C1168" i="31"/>
  <c r="C1169" i="31"/>
  <c r="C1170" i="31"/>
  <c r="C1171" i="31"/>
  <c r="C1172" i="31"/>
  <c r="C1173" i="31"/>
  <c r="C1174" i="31"/>
  <c r="C1175" i="31"/>
  <c r="C1176" i="31"/>
  <c r="C1177" i="31"/>
  <c r="C1178" i="31"/>
  <c r="C1179" i="31"/>
  <c r="C1180" i="31"/>
  <c r="C1181" i="31"/>
  <c r="C1182" i="31"/>
  <c r="C1183" i="31"/>
  <c r="C1184" i="31"/>
  <c r="C1185" i="31"/>
  <c r="C1186" i="31"/>
  <c r="C1187" i="31"/>
  <c r="C1188" i="31"/>
  <c r="C1189" i="31"/>
  <c r="C1190" i="31"/>
  <c r="C1191" i="31"/>
  <c r="C1192" i="31"/>
  <c r="C1193" i="31"/>
  <c r="C1194" i="31"/>
  <c r="C1195" i="31"/>
  <c r="C1196" i="31"/>
  <c r="C1197" i="31"/>
  <c r="C1198" i="31"/>
  <c r="C1199" i="31"/>
  <c r="C1200" i="31"/>
  <c r="C1201" i="31"/>
  <c r="C1202" i="31"/>
  <c r="C1203" i="31"/>
  <c r="C1204" i="31"/>
  <c r="C1205" i="31"/>
  <c r="C1206" i="31"/>
  <c r="C1207" i="31"/>
  <c r="C1208" i="31"/>
  <c r="C1209" i="31"/>
  <c r="C1210" i="31"/>
  <c r="C1211" i="31"/>
  <c r="C1212" i="31"/>
  <c r="C1213" i="31"/>
  <c r="C1214" i="31"/>
  <c r="C1215" i="31"/>
  <c r="C1216" i="31"/>
  <c r="C1217" i="31"/>
  <c r="C1218" i="31"/>
  <c r="C1219" i="31"/>
  <c r="C1220" i="31"/>
  <c r="C1221" i="31"/>
  <c r="C1222" i="31"/>
  <c r="C1223" i="31"/>
  <c r="C1224" i="31"/>
  <c r="C1225" i="31"/>
  <c r="C1226" i="31"/>
  <c r="C1227" i="31"/>
  <c r="C1228" i="31"/>
  <c r="C1229" i="31"/>
  <c r="C1230" i="31"/>
  <c r="C1231" i="31"/>
  <c r="C1232" i="31"/>
  <c r="C1233" i="31"/>
  <c r="C1234" i="31"/>
  <c r="C1235" i="31"/>
  <c r="C1236" i="31"/>
  <c r="C1237" i="31"/>
  <c r="C1238" i="31"/>
  <c r="C1239" i="31"/>
  <c r="C1240" i="31"/>
  <c r="C1241" i="31"/>
  <c r="C1242" i="31"/>
  <c r="C1243" i="31"/>
  <c r="C1244" i="31"/>
  <c r="C1245" i="31"/>
  <c r="C1246" i="31"/>
  <c r="C1247" i="31"/>
  <c r="C1248" i="31"/>
  <c r="C1249" i="31"/>
  <c r="C1250" i="31"/>
  <c r="C1251" i="31"/>
  <c r="C1252" i="31"/>
  <c r="C1253" i="31"/>
  <c r="C1254" i="31"/>
  <c r="C1255" i="31"/>
  <c r="C1256" i="31"/>
  <c r="C1257" i="31"/>
  <c r="C1258" i="31"/>
  <c r="C1259" i="31"/>
  <c r="C1260" i="31"/>
  <c r="C1261" i="31"/>
  <c r="C1262" i="31"/>
  <c r="C1263" i="31"/>
  <c r="C1264" i="31"/>
  <c r="C1265" i="31"/>
  <c r="C1266" i="31"/>
  <c r="C1267" i="31"/>
  <c r="C1268" i="31"/>
  <c r="C1269" i="31"/>
  <c r="C1270" i="31"/>
  <c r="C1271" i="31"/>
  <c r="C1272" i="31"/>
  <c r="C1273" i="31"/>
  <c r="C1274" i="31"/>
  <c r="C1275" i="31"/>
  <c r="C1276" i="31"/>
  <c r="C1277" i="31"/>
  <c r="C1278" i="31"/>
  <c r="C1279" i="31"/>
  <c r="C1280" i="31"/>
  <c r="C1281" i="31"/>
  <c r="C1282" i="31"/>
  <c r="C1283" i="31"/>
  <c r="C1284" i="31"/>
  <c r="C1285" i="31"/>
  <c r="C1286" i="31"/>
  <c r="C1287" i="31"/>
  <c r="C1288" i="31"/>
  <c r="C1289" i="31"/>
  <c r="C1290" i="31"/>
  <c r="C1291" i="31"/>
  <c r="C1292" i="31"/>
  <c r="C1293" i="31"/>
  <c r="C1294" i="31"/>
  <c r="C1295" i="31"/>
  <c r="C1296" i="31"/>
  <c r="C1297" i="31"/>
  <c r="C1298" i="31"/>
  <c r="C1299" i="31"/>
  <c r="C1300" i="31"/>
  <c r="C1301" i="31"/>
  <c r="C1302" i="31"/>
  <c r="C1303" i="31"/>
  <c r="C1304" i="31"/>
  <c r="C1305" i="31"/>
  <c r="C1306" i="31"/>
  <c r="C1307" i="31"/>
  <c r="C1308" i="31"/>
  <c r="C1309" i="31"/>
  <c r="C1310" i="31"/>
  <c r="C1311" i="31"/>
  <c r="C1312" i="31"/>
  <c r="C1313" i="31"/>
  <c r="C1314" i="31"/>
  <c r="C1315" i="31"/>
  <c r="C1316" i="31"/>
  <c r="C1317" i="31"/>
  <c r="C1318" i="31"/>
  <c r="C1319" i="31"/>
  <c r="C1320" i="31"/>
  <c r="C1321" i="31"/>
  <c r="C1322" i="31"/>
  <c r="C1323" i="31"/>
  <c r="C1324" i="31"/>
  <c r="C1325" i="31"/>
  <c r="C1326" i="31"/>
  <c r="C1327" i="31"/>
  <c r="C1328" i="31"/>
  <c r="C1329" i="31"/>
  <c r="C1330" i="31"/>
  <c r="C1331" i="31"/>
  <c r="C1332" i="31"/>
  <c r="C1333" i="31"/>
  <c r="C1334" i="31"/>
  <c r="C1335" i="31"/>
  <c r="C1336" i="31"/>
  <c r="C1337" i="31"/>
  <c r="C1338" i="31"/>
  <c r="C1339" i="31"/>
  <c r="C1340" i="31"/>
  <c r="C1341" i="31"/>
  <c r="C1342" i="31"/>
  <c r="C1343" i="31"/>
  <c r="C1344" i="31"/>
  <c r="C1345" i="31"/>
  <c r="C1346" i="31"/>
  <c r="C1347" i="31"/>
  <c r="C1348" i="31"/>
  <c r="C1349" i="31"/>
  <c r="C1350" i="31"/>
  <c r="C1351" i="31"/>
  <c r="C1352" i="31"/>
  <c r="C1353" i="31"/>
  <c r="C1354" i="31"/>
  <c r="C1355" i="31"/>
  <c r="C1356" i="31"/>
  <c r="C1357" i="31"/>
  <c r="C1358" i="31"/>
  <c r="C1359" i="31"/>
  <c r="C1360" i="31"/>
  <c r="C1361" i="31"/>
  <c r="C1362" i="31"/>
  <c r="C1363" i="31"/>
  <c r="C1364" i="31"/>
  <c r="C1365" i="31"/>
  <c r="C1366" i="31"/>
  <c r="C1367" i="31"/>
  <c r="C1368" i="31"/>
  <c r="C1369" i="31"/>
  <c r="C1370" i="31"/>
  <c r="C1371" i="31"/>
  <c r="C1372" i="31"/>
  <c r="C1373" i="31"/>
  <c r="C1374" i="31"/>
  <c r="C1375" i="31"/>
  <c r="C1376" i="31"/>
  <c r="C1377" i="31"/>
  <c r="C1378" i="31"/>
  <c r="C1379" i="31"/>
  <c r="C1380" i="31"/>
  <c r="C1381" i="31"/>
  <c r="C1382" i="31"/>
  <c r="C1383" i="31"/>
  <c r="C1384" i="31"/>
  <c r="C1385" i="31"/>
  <c r="C1386" i="31"/>
  <c r="C1387" i="31"/>
  <c r="C1388" i="31"/>
  <c r="C1389" i="31"/>
  <c r="C1390" i="31"/>
  <c r="C1391" i="31"/>
  <c r="C1392" i="31"/>
  <c r="C1393" i="31"/>
  <c r="C1394" i="31"/>
  <c r="C1395" i="31"/>
  <c r="C1396" i="31"/>
  <c r="C1397" i="31"/>
  <c r="C1398" i="31"/>
  <c r="C1399" i="31"/>
  <c r="C1400" i="31"/>
  <c r="C1401" i="31"/>
  <c r="C1402" i="31"/>
  <c r="C1403" i="31"/>
  <c r="C1404" i="31"/>
  <c r="C1405" i="31"/>
  <c r="C1406" i="31"/>
  <c r="C1407" i="31"/>
  <c r="C1408" i="31"/>
  <c r="C1409" i="31"/>
  <c r="C1410" i="31"/>
  <c r="C1411" i="31"/>
  <c r="C1412" i="31"/>
  <c r="C1413" i="31"/>
  <c r="C1414" i="31"/>
  <c r="C1415" i="31"/>
  <c r="C1416" i="31"/>
  <c r="C1417" i="31"/>
  <c r="C1418" i="31"/>
  <c r="C1419" i="31"/>
  <c r="C1420" i="31"/>
  <c r="C1421" i="31"/>
  <c r="C1422" i="31"/>
  <c r="C1423" i="31"/>
  <c r="C1424" i="31"/>
  <c r="C1425" i="31"/>
  <c r="C1426" i="31"/>
  <c r="C1427" i="31"/>
  <c r="C1428" i="31"/>
  <c r="C1429" i="31"/>
  <c r="C1430" i="31"/>
  <c r="C1431" i="31"/>
  <c r="C1432" i="31"/>
  <c r="C1433" i="31"/>
  <c r="C1434" i="31"/>
  <c r="C1435" i="31"/>
  <c r="C1436" i="31"/>
  <c r="C1437" i="31"/>
  <c r="C1438" i="31"/>
  <c r="C1439" i="31"/>
  <c r="C1440" i="31"/>
  <c r="C1441" i="31"/>
  <c r="C1442" i="31"/>
  <c r="C1443" i="31"/>
  <c r="C1444" i="31"/>
  <c r="C1445" i="31"/>
  <c r="C1446" i="31"/>
  <c r="C1447" i="31"/>
  <c r="C1448" i="31"/>
  <c r="C1449" i="31"/>
  <c r="C1450" i="31"/>
  <c r="C1451" i="31"/>
  <c r="C1452" i="31"/>
  <c r="C1453" i="31"/>
  <c r="C1454" i="31"/>
  <c r="C1455" i="31"/>
  <c r="C1456" i="31"/>
  <c r="C1457" i="31"/>
  <c r="C1458" i="31"/>
  <c r="C1459" i="31"/>
  <c r="C1460" i="31"/>
  <c r="C1461" i="31"/>
  <c r="C1462" i="31"/>
  <c r="C1463" i="31"/>
  <c r="C1464" i="31"/>
  <c r="C1465" i="31"/>
  <c r="C1466" i="31"/>
  <c r="C1467" i="31"/>
  <c r="C1468" i="31"/>
  <c r="C1469" i="31"/>
  <c r="C1470" i="31"/>
  <c r="C1471" i="31"/>
  <c r="C1472" i="31"/>
  <c r="C1473" i="31"/>
  <c r="C1474" i="31"/>
  <c r="C1475" i="31"/>
  <c r="C1476" i="31"/>
  <c r="C1477" i="31"/>
  <c r="C1478" i="31"/>
  <c r="C1479" i="31"/>
  <c r="C1480" i="31"/>
  <c r="C1481" i="31"/>
  <c r="C1482" i="31"/>
  <c r="C1483" i="31"/>
  <c r="C1484" i="31"/>
  <c r="C1485" i="31"/>
  <c r="C1486" i="31"/>
  <c r="C1487" i="31"/>
  <c r="C1488" i="31"/>
  <c r="C1489" i="31"/>
  <c r="C1490" i="31"/>
  <c r="C1491" i="31"/>
  <c r="C1492" i="31"/>
  <c r="C1493" i="31"/>
  <c r="C1494" i="31"/>
  <c r="C1495" i="31"/>
  <c r="C1496" i="31"/>
  <c r="C1497" i="31"/>
  <c r="C1498" i="31"/>
  <c r="C1499" i="31"/>
  <c r="C1500" i="31"/>
  <c r="C1501" i="31"/>
  <c r="C1502" i="31"/>
  <c r="C1503" i="31"/>
  <c r="C1504" i="31"/>
  <c r="C5" i="31"/>
  <c r="C6" i="33"/>
  <c r="C7" i="33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C22" i="33"/>
  <c r="C23" i="33"/>
  <c r="C24" i="33"/>
  <c r="C25" i="33"/>
  <c r="C26" i="33"/>
  <c r="C27" i="33"/>
  <c r="C28" i="33"/>
  <c r="C29" i="33"/>
  <c r="C30" i="33"/>
  <c r="C31" i="33"/>
  <c r="C32" i="33"/>
  <c r="C33" i="33"/>
  <c r="C34" i="33"/>
  <c r="C35" i="33"/>
  <c r="C36" i="33"/>
  <c r="C37" i="33"/>
  <c r="C38" i="33"/>
  <c r="C39" i="33"/>
  <c r="C40" i="33"/>
  <c r="C41" i="33"/>
  <c r="C42" i="33"/>
  <c r="C43" i="33"/>
  <c r="C44" i="33"/>
  <c r="C45" i="33"/>
  <c r="C46" i="33"/>
  <c r="C47" i="33"/>
  <c r="C48" i="33"/>
  <c r="C49" i="33"/>
  <c r="C50" i="33"/>
  <c r="C51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65" i="33"/>
  <c r="C66" i="33"/>
  <c r="C67" i="33"/>
  <c r="C68" i="33"/>
  <c r="C69" i="33"/>
  <c r="C70" i="33"/>
  <c r="C71" i="33"/>
  <c r="C72" i="33"/>
  <c r="C73" i="33"/>
  <c r="C74" i="33"/>
  <c r="C75" i="33"/>
  <c r="C76" i="33"/>
  <c r="C77" i="33"/>
  <c r="C78" i="33"/>
  <c r="C79" i="33"/>
  <c r="C80" i="33"/>
  <c r="C81" i="33"/>
  <c r="C82" i="33"/>
  <c r="C83" i="33"/>
  <c r="C84" i="33"/>
  <c r="C85" i="33"/>
  <c r="C86" i="33"/>
  <c r="C87" i="33"/>
  <c r="C88" i="33"/>
  <c r="C89" i="33"/>
  <c r="C90" i="33"/>
  <c r="C91" i="33"/>
  <c r="C92" i="33"/>
  <c r="C93" i="33"/>
  <c r="C94" i="33"/>
  <c r="C95" i="33"/>
  <c r="C96" i="33"/>
  <c r="C97" i="33"/>
  <c r="C98" i="33"/>
  <c r="C99" i="33"/>
  <c r="C100" i="33"/>
  <c r="C101" i="33"/>
  <c r="C102" i="33"/>
  <c r="C103" i="33"/>
  <c r="C104" i="33"/>
  <c r="C105" i="33"/>
  <c r="C106" i="33"/>
  <c r="C107" i="33"/>
  <c r="C108" i="33"/>
  <c r="C109" i="33"/>
  <c r="C110" i="33"/>
  <c r="C111" i="33"/>
  <c r="C112" i="33"/>
  <c r="C113" i="33"/>
  <c r="C114" i="33"/>
  <c r="C115" i="33"/>
  <c r="C116" i="33"/>
  <c r="C117" i="33"/>
  <c r="C118" i="33"/>
  <c r="C119" i="33"/>
  <c r="C120" i="33"/>
  <c r="C121" i="33"/>
  <c r="C122" i="33"/>
  <c r="C123" i="33"/>
  <c r="C124" i="33"/>
  <c r="C125" i="33"/>
  <c r="C126" i="33"/>
  <c r="C127" i="33"/>
  <c r="C128" i="33"/>
  <c r="C129" i="33"/>
  <c r="C130" i="33"/>
  <c r="C131" i="33"/>
  <c r="C132" i="33"/>
  <c r="C133" i="33"/>
  <c r="C134" i="33"/>
  <c r="C135" i="33"/>
  <c r="C136" i="33"/>
  <c r="C137" i="33"/>
  <c r="C138" i="33"/>
  <c r="C139" i="33"/>
  <c r="C140" i="33"/>
  <c r="C141" i="33"/>
  <c r="C142" i="33"/>
  <c r="C143" i="33"/>
  <c r="C144" i="33"/>
  <c r="C145" i="33"/>
  <c r="C146" i="33"/>
  <c r="C147" i="33"/>
  <c r="C148" i="33"/>
  <c r="C149" i="33"/>
  <c r="C150" i="33"/>
  <c r="C151" i="33"/>
  <c r="C152" i="33"/>
  <c r="C153" i="33"/>
  <c r="C154" i="33"/>
  <c r="C155" i="33"/>
  <c r="C156" i="33"/>
  <c r="C157" i="33"/>
  <c r="C158" i="33"/>
  <c r="C159" i="33"/>
  <c r="C160" i="33"/>
  <c r="C161" i="33"/>
  <c r="C162" i="33"/>
  <c r="C163" i="33"/>
  <c r="C164" i="33"/>
  <c r="C165" i="33"/>
  <c r="C166" i="33"/>
  <c r="C167" i="33"/>
  <c r="C168" i="33"/>
  <c r="C169" i="33"/>
  <c r="C170" i="33"/>
  <c r="C171" i="33"/>
  <c r="C172" i="33"/>
  <c r="C173" i="33"/>
  <c r="C174" i="33"/>
  <c r="C175" i="33"/>
  <c r="C176" i="33"/>
  <c r="C177" i="33"/>
  <c r="C178" i="33"/>
  <c r="C179" i="33"/>
  <c r="C180" i="33"/>
  <c r="C181" i="33"/>
  <c r="C182" i="33"/>
  <c r="C183" i="33"/>
  <c r="C184" i="33"/>
  <c r="C185" i="33"/>
  <c r="C186" i="33"/>
  <c r="C187" i="33"/>
  <c r="C188" i="33"/>
  <c r="C189" i="33"/>
  <c r="C190" i="33"/>
  <c r="C191" i="33"/>
  <c r="C192" i="33"/>
  <c r="C193" i="33"/>
  <c r="C194" i="33"/>
  <c r="C195" i="33"/>
  <c r="C196" i="33"/>
  <c r="C197" i="33"/>
  <c r="C198" i="33"/>
  <c r="C199" i="33"/>
  <c r="C200" i="33"/>
  <c r="C201" i="33"/>
  <c r="C202" i="33"/>
  <c r="C203" i="33"/>
  <c r="C204" i="33"/>
  <c r="C205" i="33"/>
  <c r="C206" i="33"/>
  <c r="C207" i="33"/>
  <c r="C208" i="33"/>
  <c r="C209" i="33"/>
  <c r="C210" i="33"/>
  <c r="C211" i="33"/>
  <c r="C212" i="33"/>
  <c r="C213" i="33"/>
  <c r="C214" i="33"/>
  <c r="C215" i="33"/>
  <c r="C216" i="33"/>
  <c r="C217" i="33"/>
  <c r="C218" i="33"/>
  <c r="C219" i="33"/>
  <c r="C220" i="33"/>
  <c r="C221" i="33"/>
  <c r="C222" i="33"/>
  <c r="C223" i="33"/>
  <c r="C224" i="33"/>
  <c r="C225" i="33"/>
  <c r="C226" i="33"/>
  <c r="C227" i="33"/>
  <c r="C228" i="33"/>
  <c r="C229" i="33"/>
  <c r="C230" i="33"/>
  <c r="C231" i="33"/>
  <c r="C232" i="33"/>
  <c r="C233" i="33"/>
  <c r="C234" i="33"/>
  <c r="C235" i="33"/>
  <c r="C236" i="33"/>
  <c r="C237" i="33"/>
  <c r="C238" i="33"/>
  <c r="C239" i="33"/>
  <c r="C240" i="33"/>
  <c r="C241" i="33"/>
  <c r="C242" i="33"/>
  <c r="C243" i="33"/>
  <c r="C244" i="33"/>
  <c r="C245" i="33"/>
  <c r="C246" i="33"/>
  <c r="C247" i="33"/>
  <c r="C248" i="33"/>
  <c r="C249" i="33"/>
  <c r="C250" i="33"/>
  <c r="C251" i="33"/>
  <c r="C252" i="33"/>
  <c r="C253" i="33"/>
  <c r="C254" i="33"/>
  <c r="C255" i="33"/>
  <c r="C256" i="33"/>
  <c r="C257" i="33"/>
  <c r="C258" i="33"/>
  <c r="C259" i="33"/>
  <c r="C260" i="33"/>
  <c r="C261" i="33"/>
  <c r="C262" i="33"/>
  <c r="C263" i="33"/>
  <c r="C264" i="33"/>
  <c r="C265" i="33"/>
  <c r="C266" i="33"/>
  <c r="C267" i="33"/>
  <c r="C268" i="33"/>
  <c r="C269" i="33"/>
  <c r="C270" i="33"/>
  <c r="C271" i="33"/>
  <c r="C272" i="33"/>
  <c r="C273" i="33"/>
  <c r="C274" i="33"/>
  <c r="C275" i="33"/>
  <c r="C276" i="33"/>
  <c r="C277" i="33"/>
  <c r="C278" i="33"/>
  <c r="C279" i="33"/>
  <c r="C280" i="33"/>
  <c r="C281" i="33"/>
  <c r="C282" i="33"/>
  <c r="C283" i="33"/>
  <c r="C284" i="33"/>
  <c r="C285" i="33"/>
  <c r="C286" i="33"/>
  <c r="C287" i="33"/>
  <c r="C288" i="33"/>
  <c r="C289" i="33"/>
  <c r="C290" i="33"/>
  <c r="C291" i="33"/>
  <c r="C292" i="33"/>
  <c r="C293" i="33"/>
  <c r="C294" i="33"/>
  <c r="C295" i="33"/>
  <c r="C296" i="33"/>
  <c r="C297" i="33"/>
  <c r="C298" i="33"/>
  <c r="C299" i="33"/>
  <c r="C300" i="33"/>
  <c r="C301" i="33"/>
  <c r="C302" i="33"/>
  <c r="C303" i="33"/>
  <c r="C304" i="33"/>
  <c r="C305" i="33"/>
  <c r="C306" i="33"/>
  <c r="C307" i="33"/>
  <c r="C308" i="33"/>
  <c r="C309" i="33"/>
  <c r="C310" i="33"/>
  <c r="C311" i="33"/>
  <c r="C312" i="33"/>
  <c r="C313" i="33"/>
  <c r="C314" i="33"/>
  <c r="C315" i="33"/>
  <c r="C316" i="33"/>
  <c r="C317" i="33"/>
  <c r="C318" i="33"/>
  <c r="C319" i="33"/>
  <c r="C320" i="33"/>
  <c r="C321" i="33"/>
  <c r="C322" i="33"/>
  <c r="C323" i="33"/>
  <c r="C324" i="33"/>
  <c r="C325" i="33"/>
  <c r="C326" i="33"/>
  <c r="C327" i="33"/>
  <c r="C328" i="33"/>
  <c r="C329" i="33"/>
  <c r="C330" i="33"/>
  <c r="C331" i="33"/>
  <c r="C332" i="33"/>
  <c r="C333" i="33"/>
  <c r="C334" i="33"/>
  <c r="C335" i="33"/>
  <c r="C336" i="33"/>
  <c r="C337" i="33"/>
  <c r="C338" i="33"/>
  <c r="C339" i="33"/>
  <c r="C340" i="33"/>
  <c r="C341" i="33"/>
  <c r="C342" i="33"/>
  <c r="C343" i="33"/>
  <c r="C344" i="33"/>
  <c r="C345" i="33"/>
  <c r="C346" i="33"/>
  <c r="C347" i="33"/>
  <c r="C348" i="33"/>
  <c r="C349" i="33"/>
  <c r="C350" i="33"/>
  <c r="C351" i="33"/>
  <c r="C352" i="33"/>
  <c r="C353" i="33"/>
  <c r="C354" i="33"/>
  <c r="C355" i="33"/>
  <c r="C356" i="33"/>
  <c r="C357" i="33"/>
  <c r="C358" i="33"/>
  <c r="C359" i="33"/>
  <c r="C360" i="33"/>
  <c r="C361" i="33"/>
  <c r="C362" i="33"/>
  <c r="C363" i="33"/>
  <c r="C364" i="33"/>
  <c r="C365" i="33"/>
  <c r="C366" i="33"/>
  <c r="C367" i="33"/>
  <c r="C368" i="33"/>
  <c r="C369" i="33"/>
  <c r="C370" i="33"/>
  <c r="C371" i="33"/>
  <c r="C372" i="33"/>
  <c r="C373" i="33"/>
  <c r="C374" i="33"/>
  <c r="C375" i="33"/>
  <c r="C376" i="33"/>
  <c r="C377" i="33"/>
  <c r="C378" i="33"/>
  <c r="C379" i="33"/>
  <c r="C380" i="33"/>
  <c r="C381" i="33"/>
  <c r="C382" i="33"/>
  <c r="C383" i="33"/>
  <c r="C384" i="33"/>
  <c r="C385" i="33"/>
  <c r="C386" i="33"/>
  <c r="C387" i="33"/>
  <c r="C388" i="33"/>
  <c r="C389" i="33"/>
  <c r="C390" i="33"/>
  <c r="C391" i="33"/>
  <c r="C392" i="33"/>
  <c r="C393" i="33"/>
  <c r="C394" i="33"/>
  <c r="C395" i="33"/>
  <c r="C396" i="33"/>
  <c r="C397" i="33"/>
  <c r="C398" i="33"/>
  <c r="C399" i="33"/>
  <c r="C400" i="33"/>
  <c r="C401" i="33"/>
  <c r="C402" i="33"/>
  <c r="C403" i="33"/>
  <c r="C404" i="33"/>
  <c r="C405" i="33"/>
  <c r="C406" i="33"/>
  <c r="C407" i="33"/>
  <c r="C408" i="33"/>
  <c r="C409" i="33"/>
  <c r="C410" i="33"/>
  <c r="C411" i="33"/>
  <c r="C412" i="33"/>
  <c r="C413" i="33"/>
  <c r="C414" i="33"/>
  <c r="C415" i="33"/>
  <c r="C416" i="33"/>
  <c r="C417" i="33"/>
  <c r="C418" i="33"/>
  <c r="C419" i="33"/>
  <c r="C420" i="33"/>
  <c r="C421" i="33"/>
  <c r="C422" i="33"/>
  <c r="C423" i="33"/>
  <c r="C424" i="33"/>
  <c r="C425" i="33"/>
  <c r="C426" i="33"/>
  <c r="C427" i="33"/>
  <c r="C428" i="33"/>
  <c r="C429" i="33"/>
  <c r="C430" i="33"/>
  <c r="C431" i="33"/>
  <c r="C432" i="33"/>
  <c r="C433" i="33"/>
  <c r="C434" i="33"/>
  <c r="C435" i="33"/>
  <c r="C436" i="33"/>
  <c r="C437" i="33"/>
  <c r="C438" i="33"/>
  <c r="C439" i="33"/>
  <c r="C440" i="33"/>
  <c r="C441" i="33"/>
  <c r="C442" i="33"/>
  <c r="C443" i="33"/>
  <c r="C444" i="33"/>
  <c r="C445" i="33"/>
  <c r="C446" i="33"/>
  <c r="C447" i="33"/>
  <c r="C448" i="33"/>
  <c r="C449" i="33"/>
  <c r="C450" i="33"/>
  <c r="C451" i="33"/>
  <c r="C452" i="33"/>
  <c r="C453" i="33"/>
  <c r="C454" i="33"/>
  <c r="C455" i="33"/>
  <c r="C456" i="33"/>
  <c r="C457" i="33"/>
  <c r="C458" i="33"/>
  <c r="C459" i="33"/>
  <c r="C460" i="33"/>
  <c r="C461" i="33"/>
  <c r="C462" i="33"/>
  <c r="C463" i="33"/>
  <c r="C464" i="33"/>
  <c r="C465" i="33"/>
  <c r="C466" i="33"/>
  <c r="C467" i="33"/>
  <c r="C468" i="33"/>
  <c r="C469" i="33"/>
  <c r="C470" i="33"/>
  <c r="C471" i="33"/>
  <c r="C472" i="33"/>
  <c r="C473" i="33"/>
  <c r="C474" i="33"/>
  <c r="C475" i="33"/>
  <c r="C476" i="33"/>
  <c r="C477" i="33"/>
  <c r="C478" i="33"/>
  <c r="C479" i="33"/>
  <c r="C480" i="33"/>
  <c r="C481" i="33"/>
  <c r="C482" i="33"/>
  <c r="C483" i="33"/>
  <c r="C484" i="33"/>
  <c r="C485" i="33"/>
  <c r="C486" i="33"/>
  <c r="C487" i="33"/>
  <c r="C488" i="33"/>
  <c r="C489" i="33"/>
  <c r="C490" i="33"/>
  <c r="C491" i="33"/>
  <c r="C492" i="33"/>
  <c r="C493" i="33"/>
  <c r="C494" i="33"/>
  <c r="C495" i="33"/>
  <c r="C496" i="33"/>
  <c r="C497" i="33"/>
  <c r="C498" i="33"/>
  <c r="C499" i="33"/>
  <c r="C500" i="33"/>
  <c r="C501" i="33"/>
  <c r="C502" i="33"/>
  <c r="C503" i="33"/>
  <c r="C504" i="33"/>
  <c r="C505" i="33"/>
  <c r="C506" i="33"/>
  <c r="C507" i="33"/>
  <c r="C508" i="33"/>
  <c r="C509" i="33"/>
  <c r="C510" i="33"/>
  <c r="C511" i="33"/>
  <c r="C512" i="33"/>
  <c r="C513" i="33"/>
  <c r="C514" i="33"/>
  <c r="C515" i="33"/>
  <c r="C516" i="33"/>
  <c r="C517" i="33"/>
  <c r="C518" i="33"/>
  <c r="C519" i="33"/>
  <c r="C520" i="33"/>
  <c r="C521" i="33"/>
  <c r="C522" i="33"/>
  <c r="C523" i="33"/>
  <c r="C524" i="33"/>
  <c r="C525" i="33"/>
  <c r="C526" i="33"/>
  <c r="C527" i="33"/>
  <c r="C528" i="33"/>
  <c r="C529" i="33"/>
  <c r="C530" i="33"/>
  <c r="C531" i="33"/>
  <c r="C532" i="33"/>
  <c r="C533" i="33"/>
  <c r="C534" i="33"/>
  <c r="C535" i="33"/>
  <c r="C536" i="33"/>
  <c r="C537" i="33"/>
  <c r="C538" i="33"/>
  <c r="C539" i="33"/>
  <c r="C540" i="33"/>
  <c r="C541" i="33"/>
  <c r="C542" i="33"/>
  <c r="C543" i="33"/>
  <c r="C544" i="33"/>
  <c r="C545" i="33"/>
  <c r="C546" i="33"/>
  <c r="C547" i="33"/>
  <c r="C548" i="33"/>
  <c r="C549" i="33"/>
  <c r="C550" i="33"/>
  <c r="C551" i="33"/>
  <c r="C552" i="33"/>
  <c r="C553" i="33"/>
  <c r="C554" i="33"/>
  <c r="C555" i="33"/>
  <c r="C556" i="33"/>
  <c r="C557" i="33"/>
  <c r="C558" i="33"/>
  <c r="C559" i="33"/>
  <c r="C560" i="33"/>
  <c r="C561" i="33"/>
  <c r="C562" i="33"/>
  <c r="C563" i="33"/>
  <c r="C564" i="33"/>
  <c r="C565" i="33"/>
  <c r="C566" i="33"/>
  <c r="C567" i="33"/>
  <c r="C568" i="33"/>
  <c r="C569" i="33"/>
  <c r="C570" i="33"/>
  <c r="C571" i="33"/>
  <c r="C572" i="33"/>
  <c r="C573" i="33"/>
  <c r="C574" i="33"/>
  <c r="C575" i="33"/>
  <c r="C576" i="33"/>
  <c r="C577" i="33"/>
  <c r="C578" i="33"/>
  <c r="C579" i="33"/>
  <c r="C580" i="33"/>
  <c r="C581" i="33"/>
  <c r="C582" i="33"/>
  <c r="C583" i="33"/>
  <c r="C584" i="33"/>
  <c r="C585" i="33"/>
  <c r="C586" i="33"/>
  <c r="C587" i="33"/>
  <c r="C588" i="33"/>
  <c r="C589" i="33"/>
  <c r="C590" i="33"/>
  <c r="C591" i="33"/>
  <c r="C592" i="33"/>
  <c r="C593" i="33"/>
  <c r="C594" i="33"/>
  <c r="C595" i="33"/>
  <c r="C596" i="33"/>
  <c r="C597" i="33"/>
  <c r="C598" i="33"/>
  <c r="C599" i="33"/>
  <c r="C600" i="33"/>
  <c r="C601" i="33"/>
  <c r="C602" i="33"/>
  <c r="C603" i="33"/>
  <c r="C604" i="33"/>
  <c r="C605" i="33"/>
  <c r="C606" i="33"/>
  <c r="C607" i="33"/>
  <c r="C608" i="33"/>
  <c r="C609" i="33"/>
  <c r="C610" i="33"/>
  <c r="C611" i="33"/>
  <c r="C612" i="33"/>
  <c r="C613" i="33"/>
  <c r="C614" i="33"/>
  <c r="C615" i="33"/>
  <c r="C616" i="33"/>
  <c r="C617" i="33"/>
  <c r="C618" i="33"/>
  <c r="C619" i="33"/>
  <c r="C620" i="33"/>
  <c r="C621" i="33"/>
  <c r="C622" i="33"/>
  <c r="C623" i="33"/>
  <c r="C624" i="33"/>
  <c r="C625" i="33"/>
  <c r="C626" i="33"/>
  <c r="C627" i="33"/>
  <c r="C628" i="33"/>
  <c r="C629" i="33"/>
  <c r="C630" i="33"/>
  <c r="C631" i="33"/>
  <c r="C632" i="33"/>
  <c r="C633" i="33"/>
  <c r="C634" i="33"/>
  <c r="C635" i="33"/>
  <c r="C636" i="33"/>
  <c r="C637" i="33"/>
  <c r="C638" i="33"/>
  <c r="C639" i="33"/>
  <c r="C640" i="33"/>
  <c r="C641" i="33"/>
  <c r="C642" i="33"/>
  <c r="C643" i="33"/>
  <c r="C644" i="33"/>
  <c r="C645" i="33"/>
  <c r="C646" i="33"/>
  <c r="C647" i="33"/>
  <c r="C648" i="33"/>
  <c r="C649" i="33"/>
  <c r="C650" i="33"/>
  <c r="C651" i="33"/>
  <c r="C652" i="33"/>
  <c r="C653" i="33"/>
  <c r="C654" i="33"/>
  <c r="C655" i="33"/>
  <c r="C656" i="33"/>
  <c r="C657" i="33"/>
  <c r="C658" i="33"/>
  <c r="C659" i="33"/>
  <c r="C660" i="33"/>
  <c r="C661" i="33"/>
  <c r="C662" i="33"/>
  <c r="C663" i="33"/>
  <c r="C664" i="33"/>
  <c r="C665" i="33"/>
  <c r="C666" i="33"/>
  <c r="C667" i="33"/>
  <c r="C668" i="33"/>
  <c r="C669" i="33"/>
  <c r="C670" i="33"/>
  <c r="C671" i="33"/>
  <c r="C672" i="33"/>
  <c r="C673" i="33"/>
  <c r="C674" i="33"/>
  <c r="C675" i="33"/>
  <c r="C676" i="33"/>
  <c r="C677" i="33"/>
  <c r="C678" i="33"/>
  <c r="C679" i="33"/>
  <c r="C680" i="33"/>
  <c r="C681" i="33"/>
  <c r="C682" i="33"/>
  <c r="C683" i="33"/>
  <c r="C684" i="33"/>
  <c r="C685" i="33"/>
  <c r="C686" i="33"/>
  <c r="C687" i="33"/>
  <c r="C688" i="33"/>
  <c r="C689" i="33"/>
  <c r="C690" i="33"/>
  <c r="C691" i="33"/>
  <c r="C692" i="33"/>
  <c r="C693" i="33"/>
  <c r="C694" i="33"/>
  <c r="C695" i="33"/>
  <c r="C696" i="33"/>
  <c r="C697" i="33"/>
  <c r="C698" i="33"/>
  <c r="C699" i="33"/>
  <c r="C700" i="33"/>
  <c r="C701" i="33"/>
  <c r="C702" i="33"/>
  <c r="C703" i="33"/>
  <c r="C704" i="33"/>
  <c r="C5" i="33"/>
  <c r="Q9" i="32"/>
  <c r="Q13" i="32"/>
  <c r="Q15" i="32"/>
  <c r="Q17" i="32"/>
  <c r="R17" i="32"/>
  <c r="R15" i="32"/>
  <c r="R13" i="32"/>
  <c r="R11" i="32"/>
  <c r="R9" i="32"/>
  <c r="R7" i="32"/>
  <c r="C890" i="36" l="1"/>
  <c r="D890" i="36" s="1"/>
  <c r="C882" i="36"/>
  <c r="D882" i="36" s="1"/>
  <c r="C874" i="36"/>
  <c r="D874" i="36" s="1"/>
  <c r="C866" i="36"/>
  <c r="D866" i="36" s="1"/>
  <c r="C850" i="36"/>
  <c r="D850" i="36" s="1"/>
  <c r="C842" i="36"/>
  <c r="D842" i="36" s="1"/>
  <c r="C834" i="36"/>
  <c r="D834" i="36" s="1"/>
  <c r="C826" i="36"/>
  <c r="D826" i="36" s="1"/>
  <c r="C818" i="36"/>
  <c r="D818" i="36" s="1"/>
  <c r="C810" i="36"/>
  <c r="D810" i="36" s="1"/>
  <c r="C802" i="36"/>
  <c r="D802" i="36" s="1"/>
  <c r="C794" i="36"/>
  <c r="D794" i="36" s="1"/>
  <c r="C786" i="36"/>
  <c r="D786" i="36" s="1"/>
  <c r="C778" i="36"/>
  <c r="D778" i="36" s="1"/>
  <c r="C770" i="36"/>
  <c r="D770" i="36" s="1"/>
  <c r="C762" i="36"/>
  <c r="D762" i="36" s="1"/>
  <c r="C754" i="36"/>
  <c r="D754" i="36" s="1"/>
  <c r="C746" i="36"/>
  <c r="D746" i="36" s="1"/>
  <c r="C738" i="36"/>
  <c r="D738" i="36" s="1"/>
  <c r="C730" i="36"/>
  <c r="D730" i="36" s="1"/>
  <c r="C722" i="36"/>
  <c r="D722" i="36" s="1"/>
  <c r="C714" i="36"/>
  <c r="D714" i="36" s="1"/>
  <c r="C706" i="36"/>
  <c r="D706" i="36" s="1"/>
  <c r="C698" i="36"/>
  <c r="D698" i="36" s="1"/>
  <c r="C690" i="36"/>
  <c r="D690" i="36" s="1"/>
  <c r="C682" i="36"/>
  <c r="D682" i="36" s="1"/>
  <c r="C674" i="36"/>
  <c r="D674" i="36" s="1"/>
  <c r="C658" i="36"/>
  <c r="D658" i="36" s="1"/>
  <c r="C650" i="36"/>
  <c r="D650" i="36" s="1"/>
  <c r="C642" i="36"/>
  <c r="D642" i="36" s="1"/>
  <c r="C634" i="36"/>
  <c r="D634" i="36" s="1"/>
  <c r="C626" i="36"/>
  <c r="D626" i="36" s="1"/>
  <c r="C618" i="36"/>
  <c r="D618" i="36" s="1"/>
  <c r="C610" i="36"/>
  <c r="D610" i="36" s="1"/>
  <c r="C602" i="36"/>
  <c r="D602" i="36" s="1"/>
  <c r="C594" i="36"/>
  <c r="D594" i="36" s="1"/>
  <c r="C586" i="36"/>
  <c r="D586" i="36" s="1"/>
  <c r="C578" i="36"/>
  <c r="D578" i="36" s="1"/>
  <c r="C570" i="36"/>
  <c r="D570" i="36" s="1"/>
  <c r="C562" i="36"/>
  <c r="D562" i="36" s="1"/>
  <c r="C554" i="36"/>
  <c r="D554" i="36" s="1"/>
  <c r="C546" i="36"/>
  <c r="D546" i="36" s="1"/>
  <c r="C538" i="36"/>
  <c r="D538" i="36" s="1"/>
  <c r="C506" i="36"/>
  <c r="D506" i="36" s="1"/>
  <c r="C490" i="36"/>
  <c r="D490" i="36" s="1"/>
  <c r="C474" i="36"/>
  <c r="D474" i="36" s="1"/>
  <c r="C466" i="36"/>
  <c r="D466" i="36" s="1"/>
  <c r="C450" i="36"/>
  <c r="D450" i="36" s="1"/>
  <c r="C419" i="36"/>
  <c r="D419" i="36" s="1"/>
  <c r="C403" i="36"/>
  <c r="D403" i="36" s="1"/>
  <c r="C387" i="36"/>
  <c r="D387" i="36" s="1"/>
  <c r="C371" i="36"/>
  <c r="D371" i="36" s="1"/>
  <c r="C355" i="36"/>
  <c r="D355" i="36" s="1"/>
  <c r="C339" i="36"/>
  <c r="D339" i="36" s="1"/>
  <c r="C323" i="36"/>
  <c r="D323" i="36" s="1"/>
  <c r="C307" i="36"/>
  <c r="D307" i="36" s="1"/>
  <c r="C291" i="36"/>
  <c r="D291" i="36" s="1"/>
  <c r="C275" i="36"/>
  <c r="D275" i="36" s="1"/>
  <c r="C259" i="36"/>
  <c r="D259" i="36" s="1"/>
  <c r="C243" i="36"/>
  <c r="D243" i="36" s="1"/>
  <c r="C227" i="36"/>
  <c r="D227" i="36" s="1"/>
  <c r="C211" i="36"/>
  <c r="D211" i="36" s="1"/>
  <c r="C195" i="36"/>
  <c r="D195" i="36" s="1"/>
  <c r="C179" i="36"/>
  <c r="D179" i="36" s="1"/>
  <c r="C163" i="36"/>
  <c r="D163" i="36" s="1"/>
  <c r="C147" i="36"/>
  <c r="D147" i="36" s="1"/>
  <c r="C123" i="36"/>
  <c r="D123" i="36" s="1"/>
  <c r="C107" i="36"/>
  <c r="D107" i="36" s="1"/>
  <c r="C99" i="36"/>
  <c r="D99" i="36" s="1"/>
  <c r="C60" i="36"/>
  <c r="D60" i="36" s="1"/>
  <c r="C1520" i="36"/>
  <c r="D1520" i="36" s="1"/>
  <c r="C1472" i="36"/>
  <c r="D1472" i="36" s="1"/>
  <c r="C1456" i="36"/>
  <c r="D1456" i="36" s="1"/>
  <c r="C1440" i="36"/>
  <c r="D1440" i="36" s="1"/>
  <c r="C1424" i="36"/>
  <c r="D1424" i="36" s="1"/>
  <c r="C1400" i="36"/>
  <c r="D1400" i="36" s="1"/>
  <c r="C1384" i="36"/>
  <c r="D1384" i="36" s="1"/>
  <c r="C1368" i="36"/>
  <c r="D1368" i="36" s="1"/>
  <c r="C1352" i="36"/>
  <c r="D1352" i="36" s="1"/>
  <c r="C1336" i="36"/>
  <c r="D1336" i="36" s="1"/>
  <c r="C1320" i="36"/>
  <c r="D1320" i="36" s="1"/>
  <c r="C1312" i="36"/>
  <c r="D1312" i="36" s="1"/>
  <c r="C1296" i="36"/>
  <c r="D1296" i="36" s="1"/>
  <c r="C1288" i="36"/>
  <c r="D1288" i="36" s="1"/>
  <c r="C1280" i="36"/>
  <c r="D1280" i="36" s="1"/>
  <c r="C1272" i="36"/>
  <c r="D1272" i="36" s="1"/>
  <c r="C1256" i="36"/>
  <c r="D1256" i="36" s="1"/>
  <c r="C1248" i="36"/>
  <c r="D1248" i="36" s="1"/>
  <c r="C1232" i="36"/>
  <c r="D1232" i="36" s="1"/>
  <c r="C1224" i="36"/>
  <c r="D1224" i="36" s="1"/>
  <c r="C1208" i="36"/>
  <c r="D1208" i="36" s="1"/>
  <c r="C1184" i="36"/>
  <c r="D1184" i="36" s="1"/>
  <c r="C1168" i="36"/>
  <c r="D1168" i="36" s="1"/>
  <c r="C1152" i="36"/>
  <c r="D1152" i="36" s="1"/>
  <c r="C1144" i="36"/>
  <c r="D1144" i="36" s="1"/>
  <c r="C1128" i="36"/>
  <c r="D1128" i="36" s="1"/>
  <c r="C1120" i="36"/>
  <c r="D1120" i="36" s="1"/>
  <c r="C1089" i="36"/>
  <c r="D1089" i="36" s="1"/>
  <c r="C1081" i="36"/>
  <c r="D1081" i="36" s="1"/>
  <c r="C1073" i="36"/>
  <c r="D1073" i="36" s="1"/>
  <c r="C1057" i="36"/>
  <c r="D1057" i="36" s="1"/>
  <c r="C1049" i="36"/>
  <c r="D1049" i="36" s="1"/>
  <c r="C1033" i="36"/>
  <c r="D1033" i="36" s="1"/>
  <c r="C1025" i="36"/>
  <c r="D1025" i="36" s="1"/>
  <c r="C1009" i="36"/>
  <c r="D1009" i="36" s="1"/>
  <c r="C993" i="36"/>
  <c r="D993" i="36" s="1"/>
  <c r="C985" i="36"/>
  <c r="D985" i="36" s="1"/>
  <c r="C977" i="36"/>
  <c r="D977" i="36" s="1"/>
  <c r="C969" i="36"/>
  <c r="D969" i="36" s="1"/>
  <c r="C953" i="36"/>
  <c r="D953" i="36" s="1"/>
  <c r="C937" i="36"/>
  <c r="D937" i="36" s="1"/>
  <c r="C921" i="36"/>
  <c r="D921" i="36" s="1"/>
  <c r="C889" i="36"/>
  <c r="D889" i="36" s="1"/>
  <c r="C873" i="36"/>
  <c r="D873" i="36" s="1"/>
  <c r="C857" i="36"/>
  <c r="D857" i="36" s="1"/>
  <c r="C833" i="36"/>
  <c r="D833" i="36" s="1"/>
  <c r="C817" i="36"/>
  <c r="D817" i="36" s="1"/>
  <c r="C801" i="36"/>
  <c r="D801" i="36" s="1"/>
  <c r="C785" i="36"/>
  <c r="D785" i="36" s="1"/>
  <c r="C769" i="36"/>
  <c r="D769" i="36" s="1"/>
  <c r="C753" i="36"/>
  <c r="D753" i="36" s="1"/>
  <c r="C713" i="36"/>
  <c r="D713" i="36" s="1"/>
  <c r="C697" i="36"/>
  <c r="D697" i="36" s="1"/>
  <c r="C673" i="36"/>
  <c r="D673" i="36" s="1"/>
  <c r="C657" i="36"/>
  <c r="D657" i="36" s="1"/>
  <c r="C641" i="36"/>
  <c r="D641" i="36" s="1"/>
  <c r="C585" i="36"/>
  <c r="D585" i="36" s="1"/>
  <c r="C569" i="36"/>
  <c r="D569" i="36" s="1"/>
  <c r="C561" i="36"/>
  <c r="D561" i="36" s="1"/>
  <c r="C537" i="36"/>
  <c r="D537" i="36" s="1"/>
  <c r="C529" i="36"/>
  <c r="D529" i="36" s="1"/>
  <c r="C513" i="36"/>
  <c r="D513" i="36" s="1"/>
  <c r="C497" i="36"/>
  <c r="D497" i="36" s="1"/>
  <c r="C481" i="36"/>
  <c r="D481" i="36" s="1"/>
  <c r="C465" i="36"/>
  <c r="D465" i="36" s="1"/>
  <c r="C449" i="36"/>
  <c r="D449" i="36" s="1"/>
  <c r="C394" i="36"/>
  <c r="D394" i="36" s="1"/>
  <c r="C386" i="36"/>
  <c r="D386" i="36" s="1"/>
  <c r="C378" i="36"/>
  <c r="D378" i="36" s="1"/>
  <c r="C370" i="36"/>
  <c r="D370" i="36" s="1"/>
  <c r="C362" i="36"/>
  <c r="D362" i="36" s="1"/>
  <c r="C354" i="36"/>
  <c r="D354" i="36" s="1"/>
  <c r="C346" i="36"/>
  <c r="D346" i="36" s="1"/>
  <c r="C338" i="36"/>
  <c r="D338" i="36" s="1"/>
  <c r="C330" i="36"/>
  <c r="D330" i="36" s="1"/>
  <c r="C322" i="36"/>
  <c r="D322" i="36" s="1"/>
  <c r="C314" i="36"/>
  <c r="D314" i="36" s="1"/>
  <c r="C306" i="36"/>
  <c r="D306" i="36" s="1"/>
  <c r="C298" i="36"/>
  <c r="D298" i="36" s="1"/>
  <c r="C290" i="36"/>
  <c r="D290" i="36" s="1"/>
  <c r="C282" i="36"/>
  <c r="D282" i="36" s="1"/>
  <c r="C274" i="36"/>
  <c r="D274" i="36" s="1"/>
  <c r="C266" i="36"/>
  <c r="D266" i="36" s="1"/>
  <c r="C250" i="36"/>
  <c r="D250" i="36" s="1"/>
  <c r="C242" i="36"/>
  <c r="D242" i="36" s="1"/>
  <c r="C234" i="36"/>
  <c r="D234" i="36" s="1"/>
  <c r="C226" i="36"/>
  <c r="D226" i="36" s="1"/>
  <c r="C218" i="36"/>
  <c r="D218" i="36" s="1"/>
  <c r="C210" i="36"/>
  <c r="D210" i="36" s="1"/>
  <c r="C202" i="36"/>
  <c r="D202" i="36" s="1"/>
  <c r="C194" i="36"/>
  <c r="D194" i="36" s="1"/>
  <c r="C186" i="36"/>
  <c r="D186" i="36" s="1"/>
  <c r="C170" i="36"/>
  <c r="D170" i="36" s="1"/>
  <c r="C162" i="36"/>
  <c r="D162" i="36" s="1"/>
  <c r="C154" i="36"/>
  <c r="D154" i="36" s="1"/>
  <c r="C146" i="36"/>
  <c r="D146" i="36" s="1"/>
  <c r="C130" i="36"/>
  <c r="D130" i="36" s="1"/>
  <c r="C122" i="36"/>
  <c r="D122" i="36" s="1"/>
  <c r="C114" i="36"/>
  <c r="D114" i="36" s="1"/>
  <c r="C106" i="36"/>
  <c r="D106" i="36" s="1"/>
  <c r="C98" i="36"/>
  <c r="D98" i="36" s="1"/>
  <c r="C67" i="36"/>
  <c r="D67" i="36" s="1"/>
  <c r="C59" i="36"/>
  <c r="D59" i="36" s="1"/>
  <c r="C42" i="36"/>
  <c r="D42" i="36" s="1"/>
  <c r="C498" i="36"/>
  <c r="D498" i="36" s="1"/>
  <c r="C482" i="36"/>
  <c r="D482" i="36" s="1"/>
  <c r="C458" i="36"/>
  <c r="D458" i="36" s="1"/>
  <c r="C411" i="36"/>
  <c r="D411" i="36" s="1"/>
  <c r="C395" i="36"/>
  <c r="D395" i="36" s="1"/>
  <c r="C379" i="36"/>
  <c r="D379" i="36" s="1"/>
  <c r="C363" i="36"/>
  <c r="D363" i="36" s="1"/>
  <c r="C347" i="36"/>
  <c r="D347" i="36" s="1"/>
  <c r="C331" i="36"/>
  <c r="D331" i="36" s="1"/>
  <c r="C315" i="36"/>
  <c r="D315" i="36" s="1"/>
  <c r="C299" i="36"/>
  <c r="D299" i="36" s="1"/>
  <c r="C283" i="36"/>
  <c r="D283" i="36" s="1"/>
  <c r="C267" i="36"/>
  <c r="D267" i="36" s="1"/>
  <c r="C251" i="36"/>
  <c r="D251" i="36" s="1"/>
  <c r="C235" i="36"/>
  <c r="D235" i="36" s="1"/>
  <c r="C219" i="36"/>
  <c r="D219" i="36" s="1"/>
  <c r="C187" i="36"/>
  <c r="D187" i="36" s="1"/>
  <c r="C171" i="36"/>
  <c r="D171" i="36" s="1"/>
  <c r="C155" i="36"/>
  <c r="D155" i="36" s="1"/>
  <c r="C139" i="36"/>
  <c r="D139" i="36" s="1"/>
  <c r="C131" i="36"/>
  <c r="D131" i="36" s="1"/>
  <c r="C115" i="36"/>
  <c r="D115" i="36" s="1"/>
  <c r="C68" i="36"/>
  <c r="D68" i="36" s="1"/>
  <c r="C1536" i="36"/>
  <c r="D1536" i="36" s="1"/>
  <c r="C1528" i="36"/>
  <c r="D1528" i="36" s="1"/>
  <c r="C1512" i="36"/>
  <c r="D1512" i="36" s="1"/>
  <c r="C1504" i="36"/>
  <c r="D1504" i="36" s="1"/>
  <c r="C1496" i="36"/>
  <c r="D1496" i="36" s="1"/>
  <c r="C1488" i="36"/>
  <c r="D1488" i="36" s="1"/>
  <c r="C1480" i="36"/>
  <c r="D1480" i="36" s="1"/>
  <c r="C1464" i="36"/>
  <c r="D1464" i="36" s="1"/>
  <c r="C1448" i="36"/>
  <c r="D1448" i="36" s="1"/>
  <c r="C1432" i="36"/>
  <c r="D1432" i="36" s="1"/>
  <c r="C1416" i="36"/>
  <c r="D1416" i="36" s="1"/>
  <c r="C1392" i="36"/>
  <c r="D1392" i="36" s="1"/>
  <c r="C1376" i="36"/>
  <c r="D1376" i="36" s="1"/>
  <c r="C1360" i="36"/>
  <c r="D1360" i="36" s="1"/>
  <c r="C1344" i="36"/>
  <c r="D1344" i="36" s="1"/>
  <c r="C1328" i="36"/>
  <c r="D1328" i="36" s="1"/>
  <c r="C1304" i="36"/>
  <c r="D1304" i="36" s="1"/>
  <c r="C1264" i="36"/>
  <c r="D1264" i="36" s="1"/>
  <c r="C1240" i="36"/>
  <c r="D1240" i="36" s="1"/>
  <c r="C1192" i="36"/>
  <c r="D1192" i="36" s="1"/>
  <c r="C1176" i="36"/>
  <c r="D1176" i="36" s="1"/>
  <c r="C1160" i="36"/>
  <c r="D1160" i="36" s="1"/>
  <c r="C1136" i="36"/>
  <c r="D1136" i="36" s="1"/>
  <c r="C1041" i="36"/>
  <c r="D1041" i="36" s="1"/>
  <c r="C1017" i="36"/>
  <c r="D1017" i="36" s="1"/>
  <c r="C1001" i="36"/>
  <c r="D1001" i="36" s="1"/>
  <c r="C961" i="36"/>
  <c r="D961" i="36" s="1"/>
  <c r="C945" i="36"/>
  <c r="D945" i="36" s="1"/>
  <c r="C929" i="36"/>
  <c r="D929" i="36" s="1"/>
  <c r="C905" i="36"/>
  <c r="D905" i="36" s="1"/>
  <c r="C897" i="36"/>
  <c r="D897" i="36" s="1"/>
  <c r="C881" i="36"/>
  <c r="D881" i="36" s="1"/>
  <c r="C865" i="36"/>
  <c r="D865" i="36" s="1"/>
  <c r="C841" i="36"/>
  <c r="D841" i="36" s="1"/>
  <c r="C825" i="36"/>
  <c r="D825" i="36" s="1"/>
  <c r="C809" i="36"/>
  <c r="D809" i="36" s="1"/>
  <c r="C793" i="36"/>
  <c r="D793" i="36" s="1"/>
  <c r="C777" i="36"/>
  <c r="D777" i="36" s="1"/>
  <c r="C761" i="36"/>
  <c r="D761" i="36" s="1"/>
  <c r="C737" i="36"/>
  <c r="D737" i="36" s="1"/>
  <c r="C721" i="36"/>
  <c r="D721" i="36" s="1"/>
  <c r="C705" i="36"/>
  <c r="D705" i="36" s="1"/>
  <c r="C689" i="36"/>
  <c r="D689" i="36" s="1"/>
  <c r="C665" i="36"/>
  <c r="D665" i="36" s="1"/>
  <c r="C649" i="36"/>
  <c r="D649" i="36" s="1"/>
  <c r="C633" i="36"/>
  <c r="D633" i="36" s="1"/>
  <c r="C625" i="36"/>
  <c r="D625" i="36" s="1"/>
  <c r="C617" i="36"/>
  <c r="D617" i="36" s="1"/>
  <c r="C609" i="36"/>
  <c r="D609" i="36" s="1"/>
  <c r="C601" i="36"/>
  <c r="D601" i="36" s="1"/>
  <c r="C593" i="36"/>
  <c r="D593" i="36" s="1"/>
  <c r="C577" i="36"/>
  <c r="D577" i="36" s="1"/>
  <c r="C553" i="36"/>
  <c r="D553" i="36" s="1"/>
  <c r="C545" i="36"/>
  <c r="D545" i="36" s="1"/>
  <c r="C521" i="36"/>
  <c r="D521" i="36" s="1"/>
  <c r="C505" i="36"/>
  <c r="D505" i="36" s="1"/>
  <c r="C489" i="36"/>
  <c r="D489" i="36" s="1"/>
  <c r="C473" i="36"/>
  <c r="D473" i="36" s="1"/>
  <c r="C457" i="36"/>
  <c r="D457" i="36" s="1"/>
  <c r="C418" i="36"/>
  <c r="D418" i="36" s="1"/>
  <c r="C402" i="36"/>
  <c r="D402" i="36" s="1"/>
  <c r="C178" i="36"/>
  <c r="D178" i="36" s="1"/>
  <c r="C1380" i="36"/>
  <c r="D1380" i="36" s="1"/>
  <c r="C1372" i="36"/>
  <c r="D1372" i="36" s="1"/>
  <c r="C1364" i="36"/>
  <c r="D1364" i="36" s="1"/>
  <c r="C1356" i="36"/>
  <c r="D1356" i="36" s="1"/>
  <c r="C1348" i="36"/>
  <c r="D1348" i="36" s="1"/>
  <c r="C1332" i="36"/>
  <c r="D1332" i="36" s="1"/>
  <c r="C1324" i="36"/>
  <c r="D1324" i="36" s="1"/>
  <c r="C1316" i="36"/>
  <c r="D1316" i="36" s="1"/>
  <c r="C1308" i="36"/>
  <c r="D1308" i="36" s="1"/>
  <c r="C1300" i="36"/>
  <c r="D1300" i="36" s="1"/>
  <c r="C1292" i="36"/>
  <c r="D1292" i="36" s="1"/>
  <c r="C1276" i="36"/>
  <c r="D1276" i="36" s="1"/>
  <c r="C1268" i="36"/>
  <c r="D1268" i="36" s="1"/>
  <c r="C1260" i="36"/>
  <c r="D1260" i="36" s="1"/>
  <c r="C1252" i="36"/>
  <c r="D1252" i="36" s="1"/>
  <c r="C1244" i="36"/>
  <c r="D1244" i="36" s="1"/>
  <c r="C1228" i="36"/>
  <c r="D1228" i="36" s="1"/>
  <c r="C1212" i="36"/>
  <c r="D1212" i="36" s="1"/>
  <c r="C1204" i="36"/>
  <c r="D1204" i="36" s="1"/>
  <c r="C1196" i="36"/>
  <c r="D1196" i="36" s="1"/>
  <c r="C1188" i="36"/>
  <c r="D1188" i="36" s="1"/>
  <c r="C1180" i="36"/>
  <c r="D1180" i="36" s="1"/>
  <c r="C1172" i="36"/>
  <c r="D1172" i="36" s="1"/>
  <c r="C1164" i="36"/>
  <c r="D1164" i="36" s="1"/>
  <c r="C1156" i="36"/>
  <c r="D1156" i="36" s="1"/>
  <c r="C1148" i="36"/>
  <c r="D1148" i="36" s="1"/>
  <c r="C1140" i="36"/>
  <c r="D1140" i="36" s="1"/>
  <c r="C1132" i="36"/>
  <c r="D1132" i="36" s="1"/>
  <c r="C1124" i="36"/>
  <c r="D1124" i="36" s="1"/>
  <c r="C1116" i="36"/>
  <c r="D1116" i="36" s="1"/>
  <c r="C1284" i="36"/>
  <c r="D1284" i="36" s="1"/>
  <c r="C1108" i="36"/>
  <c r="D1108" i="36" s="1"/>
  <c r="C1093" i="36"/>
  <c r="D1093" i="36" s="1"/>
  <c r="C1085" i="36"/>
  <c r="D1085" i="36" s="1"/>
  <c r="C1077" i="36"/>
  <c r="D1077" i="36" s="1"/>
  <c r="C1069" i="36"/>
  <c r="D1069" i="36" s="1"/>
  <c r="C1061" i="36"/>
  <c r="D1061" i="36" s="1"/>
  <c r="C1053" i="36"/>
  <c r="D1053" i="36" s="1"/>
  <c r="C1045" i="36"/>
  <c r="D1045" i="36" s="1"/>
  <c r="C1037" i="36"/>
  <c r="D1037" i="36" s="1"/>
  <c r="C1029" i="36"/>
  <c r="D1029" i="36" s="1"/>
  <c r="C1021" i="36"/>
  <c r="D1021" i="36" s="1"/>
  <c r="C1013" i="36"/>
  <c r="D1013" i="36" s="1"/>
  <c r="C997" i="36"/>
  <c r="D997" i="36" s="1"/>
  <c r="C989" i="36"/>
  <c r="D989" i="36" s="1"/>
  <c r="C981" i="36"/>
  <c r="D981" i="36" s="1"/>
  <c r="C973" i="36"/>
  <c r="D973" i="36" s="1"/>
  <c r="C965" i="36"/>
  <c r="D965" i="36" s="1"/>
  <c r="C957" i="36"/>
  <c r="D957" i="36" s="1"/>
  <c r="C949" i="36"/>
  <c r="D949" i="36" s="1"/>
  <c r="C941" i="36"/>
  <c r="D941" i="36" s="1"/>
  <c r="C925" i="36"/>
  <c r="D925" i="36" s="1"/>
  <c r="C917" i="36"/>
  <c r="D917" i="36" s="1"/>
  <c r="C909" i="36"/>
  <c r="D909" i="36" s="1"/>
  <c r="C901" i="36"/>
  <c r="D901" i="36" s="1"/>
  <c r="C893" i="36"/>
  <c r="D893" i="36" s="1"/>
  <c r="C885" i="36"/>
  <c r="D885" i="36" s="1"/>
  <c r="C877" i="36"/>
  <c r="D877" i="36" s="1"/>
  <c r="C861" i="36"/>
  <c r="D861" i="36" s="1"/>
  <c r="C853" i="36"/>
  <c r="D853" i="36" s="1"/>
  <c r="C845" i="36"/>
  <c r="D845" i="36" s="1"/>
  <c r="C837" i="36"/>
  <c r="D837" i="36" s="1"/>
  <c r="C829" i="36"/>
  <c r="D829" i="36" s="1"/>
  <c r="C821" i="36"/>
  <c r="D821" i="36" s="1"/>
  <c r="C813" i="36"/>
  <c r="D813" i="36" s="1"/>
  <c r="C805" i="36"/>
  <c r="D805" i="36" s="1"/>
  <c r="C797" i="36"/>
  <c r="D797" i="36" s="1"/>
  <c r="C789" i="36"/>
  <c r="D789" i="36" s="1"/>
  <c r="C781" i="36"/>
  <c r="D781" i="36" s="1"/>
  <c r="C773" i="36"/>
  <c r="D773" i="36" s="1"/>
  <c r="C765" i="36"/>
  <c r="D765" i="36" s="1"/>
  <c r="C757" i="36"/>
  <c r="D757" i="36" s="1"/>
  <c r="C749" i="36"/>
  <c r="D749" i="36" s="1"/>
  <c r="C741" i="36"/>
  <c r="D741" i="36" s="1"/>
  <c r="C733" i="36"/>
  <c r="D733" i="36" s="1"/>
  <c r="C725" i="36"/>
  <c r="D725" i="36" s="1"/>
  <c r="C717" i="36"/>
  <c r="D717" i="36" s="1"/>
  <c r="C693" i="36"/>
  <c r="D693" i="36" s="1"/>
  <c r="C685" i="36"/>
  <c r="D685" i="36" s="1"/>
  <c r="C677" i="36"/>
  <c r="D677" i="36" s="1"/>
  <c r="C669" i="36"/>
  <c r="D669" i="36" s="1"/>
  <c r="C661" i="36"/>
  <c r="D661" i="36" s="1"/>
  <c r="C653" i="36"/>
  <c r="D653" i="36" s="1"/>
  <c r="C645" i="36"/>
  <c r="D645" i="36" s="1"/>
  <c r="C637" i="36"/>
  <c r="D637" i="36" s="1"/>
  <c r="C445" i="36"/>
  <c r="D445" i="36" s="1"/>
  <c r="C437" i="36"/>
  <c r="D437" i="36" s="1"/>
  <c r="C422" i="36"/>
  <c r="D422" i="36" s="1"/>
  <c r="C414" i="36"/>
  <c r="D414" i="36" s="1"/>
  <c r="C398" i="36"/>
  <c r="D398" i="36" s="1"/>
  <c r="C390" i="36"/>
  <c r="D390" i="36" s="1"/>
  <c r="C382" i="36"/>
  <c r="D382" i="36" s="1"/>
  <c r="C374" i="36"/>
  <c r="D374" i="36" s="1"/>
  <c r="C366" i="36"/>
  <c r="D366" i="36" s="1"/>
  <c r="C358" i="36"/>
  <c r="D358" i="36" s="1"/>
  <c r="C350" i="36"/>
  <c r="D350" i="36" s="1"/>
  <c r="C342" i="36"/>
  <c r="D342" i="36" s="1"/>
  <c r="C334" i="36"/>
  <c r="D334" i="36" s="1"/>
  <c r="C326" i="36"/>
  <c r="D326" i="36" s="1"/>
  <c r="C318" i="36"/>
  <c r="D318" i="36" s="1"/>
  <c r="C310" i="36"/>
  <c r="D310" i="36" s="1"/>
  <c r="C302" i="36"/>
  <c r="D302" i="36" s="1"/>
  <c r="C294" i="36"/>
  <c r="D294" i="36" s="1"/>
  <c r="C286" i="36"/>
  <c r="D286" i="36" s="1"/>
  <c r="C278" i="36"/>
  <c r="D278" i="36" s="1"/>
  <c r="C270" i="36"/>
  <c r="D270" i="36" s="1"/>
  <c r="C262" i="36"/>
  <c r="D262" i="36" s="1"/>
  <c r="C254" i="36"/>
  <c r="D254" i="36" s="1"/>
  <c r="C246" i="36"/>
  <c r="D246" i="36" s="1"/>
  <c r="C238" i="36"/>
  <c r="D238" i="36" s="1"/>
  <c r="C230" i="36"/>
  <c r="D230" i="36" s="1"/>
  <c r="C222" i="36"/>
  <c r="D222" i="36" s="1"/>
  <c r="C214" i="36"/>
  <c r="D214" i="36" s="1"/>
  <c r="C1535" i="36"/>
  <c r="D1535" i="36" s="1"/>
  <c r="C1527" i="36"/>
  <c r="D1527" i="36" s="1"/>
  <c r="C1519" i="36"/>
  <c r="D1519" i="36" s="1"/>
  <c r="C1503" i="36"/>
  <c r="D1503" i="36" s="1"/>
  <c r="C1495" i="36"/>
  <c r="D1495" i="36" s="1"/>
  <c r="C1487" i="36"/>
  <c r="D1487" i="36" s="1"/>
  <c r="C1479" i="36"/>
  <c r="D1479" i="36" s="1"/>
  <c r="C1471" i="36"/>
  <c r="D1471" i="36" s="1"/>
  <c r="C1463" i="36"/>
  <c r="D1463" i="36" s="1"/>
  <c r="C1455" i="36"/>
  <c r="D1455" i="36" s="1"/>
  <c r="C1447" i="36"/>
  <c r="D1447" i="36" s="1"/>
  <c r="C1439" i="36"/>
  <c r="D1439" i="36" s="1"/>
  <c r="C1431" i="36"/>
  <c r="D1431" i="36" s="1"/>
  <c r="C1423" i="36"/>
  <c r="D1423" i="36" s="1"/>
  <c r="C1415" i="36"/>
  <c r="D1415" i="36" s="1"/>
  <c r="C1407" i="36"/>
  <c r="D1407" i="36" s="1"/>
  <c r="C1399" i="36"/>
  <c r="D1399" i="36" s="1"/>
  <c r="C1375" i="36"/>
  <c r="D1375" i="36" s="1"/>
  <c r="C1367" i="36"/>
  <c r="D1367" i="36" s="1"/>
  <c r="C1359" i="36"/>
  <c r="D1359" i="36" s="1"/>
  <c r="C1351" i="36"/>
  <c r="D1351" i="36" s="1"/>
  <c r="C1343" i="36"/>
  <c r="D1343" i="36" s="1"/>
  <c r="C1335" i="36"/>
  <c r="D1335" i="36" s="1"/>
  <c r="C1327" i="36"/>
  <c r="D1327" i="36" s="1"/>
  <c r="C1319" i="36"/>
  <c r="D1319" i="36" s="1"/>
  <c r="C1311" i="36"/>
  <c r="D1311" i="36" s="1"/>
  <c r="C1303" i="36"/>
  <c r="D1303" i="36" s="1"/>
  <c r="C1295" i="36"/>
  <c r="D1295" i="36" s="1"/>
  <c r="C1287" i="36"/>
  <c r="D1287" i="36" s="1"/>
  <c r="C1279" i="36"/>
  <c r="D1279" i="36" s="1"/>
  <c r="C1271" i="36"/>
  <c r="D1271" i="36" s="1"/>
  <c r="C1263" i="36"/>
  <c r="D1263" i="36" s="1"/>
  <c r="C1255" i="36"/>
  <c r="D1255" i="36" s="1"/>
  <c r="C1247" i="36"/>
  <c r="D1247" i="36" s="1"/>
  <c r="C1239" i="36"/>
  <c r="D1239" i="36" s="1"/>
  <c r="C1231" i="36"/>
  <c r="D1231" i="36" s="1"/>
  <c r="C1223" i="36"/>
  <c r="D1223" i="36" s="1"/>
  <c r="C1215" i="36"/>
  <c r="D1215" i="36" s="1"/>
  <c r="C1207" i="36"/>
  <c r="D1207" i="36" s="1"/>
  <c r="C1199" i="36"/>
  <c r="D1199" i="36" s="1"/>
  <c r="C1191" i="36"/>
  <c r="D1191" i="36" s="1"/>
  <c r="C1183" i="36"/>
  <c r="D1183" i="36" s="1"/>
  <c r="C1175" i="36"/>
  <c r="D1175" i="36" s="1"/>
  <c r="C1167" i="36"/>
  <c r="D1167" i="36" s="1"/>
  <c r="C1159" i="36"/>
  <c r="D1159" i="36" s="1"/>
  <c r="C1151" i="36"/>
  <c r="D1151" i="36" s="1"/>
  <c r="C1143" i="36"/>
  <c r="D1143" i="36" s="1"/>
  <c r="C1135" i="36"/>
  <c r="D1135" i="36" s="1"/>
  <c r="C1127" i="36"/>
  <c r="D1127" i="36" s="1"/>
  <c r="C1119" i="36"/>
  <c r="D1119" i="36" s="1"/>
  <c r="C1111" i="36"/>
  <c r="D1111" i="36" s="1"/>
  <c r="C1088" i="36"/>
  <c r="D1088" i="36" s="1"/>
  <c r="C1080" i="36"/>
  <c r="D1080" i="36" s="1"/>
  <c r="C1072" i="36"/>
  <c r="D1072" i="36" s="1"/>
  <c r="C1064" i="36"/>
  <c r="D1064" i="36" s="1"/>
  <c r="C1056" i="36"/>
  <c r="D1056" i="36" s="1"/>
  <c r="C1048" i="36"/>
  <c r="D1048" i="36" s="1"/>
  <c r="C1040" i="36"/>
  <c r="D1040" i="36" s="1"/>
  <c r="C1032" i="36"/>
  <c r="D1032" i="36" s="1"/>
  <c r="C1024" i="36"/>
  <c r="D1024" i="36" s="1"/>
  <c r="C1016" i="36"/>
  <c r="D1016" i="36" s="1"/>
  <c r="C1008" i="36"/>
  <c r="D1008" i="36" s="1"/>
  <c r="C1000" i="36"/>
  <c r="D1000" i="36" s="1"/>
  <c r="C992" i="36"/>
  <c r="D992" i="36" s="1"/>
  <c r="C976" i="36"/>
  <c r="D976" i="36" s="1"/>
  <c r="C968" i="36"/>
  <c r="D968" i="36" s="1"/>
  <c r="C960" i="36"/>
  <c r="D960" i="36" s="1"/>
  <c r="C952" i="36"/>
  <c r="D952" i="36" s="1"/>
  <c r="C944" i="36"/>
  <c r="D944" i="36" s="1"/>
  <c r="C936" i="36"/>
  <c r="D936" i="36" s="1"/>
  <c r="C928" i="36"/>
  <c r="D928" i="36" s="1"/>
  <c r="C920" i="36"/>
  <c r="D920" i="36" s="1"/>
  <c r="C912" i="36"/>
  <c r="D912" i="36" s="1"/>
  <c r="C904" i="36"/>
  <c r="D904" i="36" s="1"/>
  <c r="C896" i="36"/>
  <c r="D896" i="36" s="1"/>
  <c r="C880" i="36"/>
  <c r="D880" i="36" s="1"/>
  <c r="C872" i="36"/>
  <c r="D872" i="36" s="1"/>
  <c r="C864" i="36"/>
  <c r="D864" i="36" s="1"/>
  <c r="C856" i="36"/>
  <c r="D856" i="36" s="1"/>
  <c r="C840" i="36"/>
  <c r="D840" i="36" s="1"/>
  <c r="C832" i="36"/>
  <c r="D832" i="36" s="1"/>
  <c r="C824" i="36"/>
  <c r="D824" i="36" s="1"/>
  <c r="C816" i="36"/>
  <c r="D816" i="36" s="1"/>
  <c r="C808" i="36"/>
  <c r="D808" i="36" s="1"/>
  <c r="C800" i="36"/>
  <c r="D800" i="36" s="1"/>
  <c r="C792" i="36"/>
  <c r="D792" i="36" s="1"/>
  <c r="C784" i="36"/>
  <c r="D784" i="36" s="1"/>
  <c r="C776" i="36"/>
  <c r="D776" i="36" s="1"/>
  <c r="C768" i="36"/>
  <c r="D768" i="36" s="1"/>
  <c r="C760" i="36"/>
  <c r="D760" i="36" s="1"/>
  <c r="C752" i="36"/>
  <c r="D752" i="36" s="1"/>
  <c r="C744" i="36"/>
  <c r="D744" i="36" s="1"/>
  <c r="C736" i="36"/>
  <c r="D736" i="36" s="1"/>
  <c r="C728" i="36"/>
  <c r="D728" i="36" s="1"/>
  <c r="C720" i="36"/>
  <c r="D720" i="36" s="1"/>
  <c r="C712" i="36"/>
  <c r="D712" i="36" s="1"/>
  <c r="C704" i="36"/>
  <c r="D704" i="36" s="1"/>
  <c r="C696" i="36"/>
  <c r="D696" i="36" s="1"/>
  <c r="C688" i="36"/>
  <c r="D688" i="36" s="1"/>
  <c r="C680" i="36"/>
  <c r="D680" i="36" s="1"/>
  <c r="C672" i="36"/>
  <c r="D672" i="36" s="1"/>
  <c r="C664" i="36"/>
  <c r="D664" i="36" s="1"/>
  <c r="C648" i="36"/>
  <c r="D648" i="36" s="1"/>
  <c r="C640" i="36"/>
  <c r="D640" i="36" s="1"/>
  <c r="C1534" i="36"/>
  <c r="D1534" i="36" s="1"/>
  <c r="C1526" i="36"/>
  <c r="D1526" i="36" s="1"/>
  <c r="C1518" i="36"/>
  <c r="D1518" i="36" s="1"/>
  <c r="C1502" i="36"/>
  <c r="D1502" i="36" s="1"/>
  <c r="C1494" i="36"/>
  <c r="D1494" i="36" s="1"/>
  <c r="C1486" i="36"/>
  <c r="D1486" i="36" s="1"/>
  <c r="C1478" i="36"/>
  <c r="D1478" i="36" s="1"/>
  <c r="C1470" i="36"/>
  <c r="D1470" i="36" s="1"/>
  <c r="C1462" i="36"/>
  <c r="D1462" i="36" s="1"/>
  <c r="C1454" i="36"/>
  <c r="D1454" i="36" s="1"/>
  <c r="C1446" i="36"/>
  <c r="D1446" i="36" s="1"/>
  <c r="C1438" i="36"/>
  <c r="D1438" i="36" s="1"/>
  <c r="C1430" i="36"/>
  <c r="D1430" i="36" s="1"/>
  <c r="C1422" i="36"/>
  <c r="D1422" i="36" s="1"/>
  <c r="C1414" i="36"/>
  <c r="D1414" i="36" s="1"/>
  <c r="C1406" i="36"/>
  <c r="D1406" i="36" s="1"/>
  <c r="C1390" i="36"/>
  <c r="D1390" i="36" s="1"/>
  <c r="C629" i="36"/>
  <c r="D629" i="36" s="1"/>
  <c r="C621" i="36"/>
  <c r="D621" i="36" s="1"/>
  <c r="C613" i="36"/>
  <c r="D613" i="36" s="1"/>
  <c r="C605" i="36"/>
  <c r="D605" i="36" s="1"/>
  <c r="C597" i="36"/>
  <c r="D597" i="36" s="1"/>
  <c r="C589" i="36"/>
  <c r="D589" i="36" s="1"/>
  <c r="C581" i="36"/>
  <c r="D581" i="36" s="1"/>
  <c r="C573" i="36"/>
  <c r="D573" i="36" s="1"/>
  <c r="C565" i="36"/>
  <c r="D565" i="36" s="1"/>
  <c r="C557" i="36"/>
  <c r="D557" i="36" s="1"/>
  <c r="C549" i="36"/>
  <c r="D549" i="36" s="1"/>
  <c r="C541" i="36"/>
  <c r="D541" i="36" s="1"/>
  <c r="C533" i="36"/>
  <c r="D533" i="36" s="1"/>
  <c r="C525" i="36"/>
  <c r="D525" i="36" s="1"/>
  <c r="C517" i="36"/>
  <c r="D517" i="36" s="1"/>
  <c r="C509" i="36"/>
  <c r="D509" i="36" s="1"/>
  <c r="C501" i="36"/>
  <c r="D501" i="36" s="1"/>
  <c r="C493" i="36"/>
  <c r="D493" i="36" s="1"/>
  <c r="C485" i="36"/>
  <c r="D485" i="36" s="1"/>
  <c r="C477" i="36"/>
  <c r="D477" i="36" s="1"/>
  <c r="C469" i="36"/>
  <c r="D469" i="36" s="1"/>
  <c r="C461" i="36"/>
  <c r="D461" i="36" s="1"/>
  <c r="C453" i="36"/>
  <c r="D453" i="36" s="1"/>
  <c r="C206" i="36"/>
  <c r="D206" i="36" s="1"/>
  <c r="C198" i="36"/>
  <c r="D198" i="36" s="1"/>
  <c r="C190" i="36"/>
  <c r="D190" i="36" s="1"/>
  <c r="C182" i="36"/>
  <c r="D182" i="36" s="1"/>
  <c r="C166" i="36"/>
  <c r="D166" i="36" s="1"/>
  <c r="C158" i="36"/>
  <c r="D158" i="36" s="1"/>
  <c r="C150" i="36"/>
  <c r="D150" i="36" s="1"/>
  <c r="C142" i="36"/>
  <c r="D142" i="36" s="1"/>
  <c r="C134" i="36"/>
  <c r="D134" i="36" s="1"/>
  <c r="C126" i="36"/>
  <c r="D126" i="36" s="1"/>
  <c r="C118" i="36"/>
  <c r="D118" i="36" s="1"/>
  <c r="C110" i="36"/>
  <c r="D110" i="36" s="1"/>
  <c r="C102" i="36"/>
  <c r="D102" i="36" s="1"/>
  <c r="C94" i="36"/>
  <c r="D94" i="36" s="1"/>
  <c r="C86" i="36"/>
  <c r="D86" i="36" s="1"/>
  <c r="C71" i="36"/>
  <c r="D71" i="36" s="1"/>
  <c r="C63" i="36"/>
  <c r="D63" i="36" s="1"/>
  <c r="C55" i="36"/>
  <c r="D55" i="36" s="1"/>
  <c r="C1531" i="36"/>
  <c r="D1531" i="36" s="1"/>
  <c r="C1523" i="36"/>
  <c r="D1523" i="36" s="1"/>
  <c r="C1515" i="36"/>
  <c r="D1515" i="36" s="1"/>
  <c r="C1507" i="36"/>
  <c r="D1507" i="36" s="1"/>
  <c r="C1499" i="36"/>
  <c r="D1499" i="36" s="1"/>
  <c r="C1483" i="36"/>
  <c r="D1483" i="36" s="1"/>
  <c r="C1475" i="36"/>
  <c r="D1475" i="36" s="1"/>
  <c r="C1467" i="36"/>
  <c r="D1467" i="36" s="1"/>
  <c r="C1459" i="36"/>
  <c r="D1459" i="36" s="1"/>
  <c r="C1451" i="36"/>
  <c r="D1451" i="36" s="1"/>
  <c r="C1443" i="36"/>
  <c r="D1443" i="36" s="1"/>
  <c r="C1435" i="36"/>
  <c r="D1435" i="36" s="1"/>
  <c r="C1427" i="36"/>
  <c r="D1427" i="36" s="1"/>
  <c r="C1403" i="36"/>
  <c r="D1403" i="36" s="1"/>
  <c r="C1388" i="36"/>
  <c r="D1388" i="36" s="1"/>
  <c r="C1101" i="36"/>
  <c r="D1101" i="36" s="1"/>
  <c r="C430" i="36"/>
  <c r="D430" i="36" s="1"/>
  <c r="C79" i="36"/>
  <c r="D79" i="36" s="1"/>
  <c r="C46" i="36"/>
  <c r="D46" i="36" s="1"/>
  <c r="C1389" i="36"/>
  <c r="D1389" i="36" s="1"/>
  <c r="C1532" i="36"/>
  <c r="D1532" i="36" s="1"/>
  <c r="C1524" i="36"/>
  <c r="D1524" i="36" s="1"/>
  <c r="C1516" i="36"/>
  <c r="D1516" i="36" s="1"/>
  <c r="C1508" i="36"/>
  <c r="D1508" i="36" s="1"/>
  <c r="C1492" i="36"/>
  <c r="D1492" i="36" s="1"/>
  <c r="C1484" i="36"/>
  <c r="D1484" i="36" s="1"/>
  <c r="C1476" i="36"/>
  <c r="D1476" i="36" s="1"/>
  <c r="C1468" i="36"/>
  <c r="D1468" i="36" s="1"/>
  <c r="C1460" i="36"/>
  <c r="D1460" i="36" s="1"/>
  <c r="C1452" i="36"/>
  <c r="D1452" i="36" s="1"/>
  <c r="C1444" i="36"/>
  <c r="D1444" i="36" s="1"/>
  <c r="C1436" i="36"/>
  <c r="D1436" i="36" s="1"/>
  <c r="C1428" i="36"/>
  <c r="D1428" i="36" s="1"/>
  <c r="C1420" i="36"/>
  <c r="D1420" i="36" s="1"/>
  <c r="C1412" i="36"/>
  <c r="D1412" i="36" s="1"/>
  <c r="C1404" i="36"/>
  <c r="D1404" i="36" s="1"/>
  <c r="C1396" i="36"/>
  <c r="D1396" i="36" s="1"/>
  <c r="C1365" i="36"/>
  <c r="D1365" i="36" s="1"/>
  <c r="C1357" i="36"/>
  <c r="D1357" i="36" s="1"/>
  <c r="C1349" i="36"/>
  <c r="D1349" i="36" s="1"/>
  <c r="C1341" i="36"/>
  <c r="D1341" i="36" s="1"/>
  <c r="C1333" i="36"/>
  <c r="D1333" i="36" s="1"/>
  <c r="C1325" i="36"/>
  <c r="D1325" i="36" s="1"/>
  <c r="C1317" i="36"/>
  <c r="D1317" i="36" s="1"/>
  <c r="C1309" i="36"/>
  <c r="D1309" i="36" s="1"/>
  <c r="C1301" i="36"/>
  <c r="D1301" i="36" s="1"/>
  <c r="C1293" i="36"/>
  <c r="D1293" i="36" s="1"/>
  <c r="C1285" i="36"/>
  <c r="D1285" i="36" s="1"/>
  <c r="C1277" i="36"/>
  <c r="D1277" i="36" s="1"/>
  <c r="C1269" i="36"/>
  <c r="D1269" i="36" s="1"/>
  <c r="C1261" i="36"/>
  <c r="D1261" i="36" s="1"/>
  <c r="C1253" i="36"/>
  <c r="D1253" i="36" s="1"/>
  <c r="C1245" i="36"/>
  <c r="D1245" i="36" s="1"/>
  <c r="C1237" i="36"/>
  <c r="D1237" i="36" s="1"/>
  <c r="C1229" i="36"/>
  <c r="D1229" i="36" s="1"/>
  <c r="C1221" i="36"/>
  <c r="D1221" i="36" s="1"/>
  <c r="C1213" i="36"/>
  <c r="D1213" i="36" s="1"/>
  <c r="C1205" i="36"/>
  <c r="D1205" i="36" s="1"/>
  <c r="C1197" i="36"/>
  <c r="D1197" i="36" s="1"/>
  <c r="C1189" i="36"/>
  <c r="D1189" i="36" s="1"/>
  <c r="C1181" i="36"/>
  <c r="D1181" i="36" s="1"/>
  <c r="C1173" i="36"/>
  <c r="D1173" i="36" s="1"/>
  <c r="C1165" i="36"/>
  <c r="D1165" i="36" s="1"/>
  <c r="C1157" i="36"/>
  <c r="D1157" i="36" s="1"/>
  <c r="C1149" i="36"/>
  <c r="D1149" i="36" s="1"/>
  <c r="C1141" i="36"/>
  <c r="D1141" i="36" s="1"/>
  <c r="C1133" i="36"/>
  <c r="D1133" i="36" s="1"/>
  <c r="C1125" i="36"/>
  <c r="D1125" i="36" s="1"/>
  <c r="C1117" i="36"/>
  <c r="D1117" i="36" s="1"/>
  <c r="C1109" i="36"/>
  <c r="D1109" i="36" s="1"/>
  <c r="C1094" i="36"/>
  <c r="D1094" i="36" s="1"/>
  <c r="C1078" i="36"/>
  <c r="D1078" i="36" s="1"/>
  <c r="C1070" i="36"/>
  <c r="D1070" i="36" s="1"/>
  <c r="C1062" i="36"/>
  <c r="D1062" i="36" s="1"/>
  <c r="C1054" i="36"/>
  <c r="D1054" i="36" s="1"/>
  <c r="C1038" i="36"/>
  <c r="D1038" i="36" s="1"/>
  <c r="C1022" i="36"/>
  <c r="D1022" i="36" s="1"/>
  <c r="C1006" i="36"/>
  <c r="D1006" i="36" s="1"/>
  <c r="C990" i="36"/>
  <c r="D990" i="36" s="1"/>
  <c r="C982" i="36"/>
  <c r="D982" i="36" s="1"/>
  <c r="C974" i="36"/>
  <c r="D974" i="36" s="1"/>
  <c r="C966" i="36"/>
  <c r="D966" i="36" s="1"/>
  <c r="C958" i="36"/>
  <c r="D958" i="36" s="1"/>
  <c r="C950" i="36"/>
  <c r="D950" i="36" s="1"/>
  <c r="C942" i="36"/>
  <c r="D942" i="36" s="1"/>
  <c r="C934" i="36"/>
  <c r="D934" i="36" s="1"/>
  <c r="C926" i="36"/>
  <c r="D926" i="36" s="1"/>
  <c r="C918" i="36"/>
  <c r="D918" i="36" s="1"/>
  <c r="C910" i="36"/>
  <c r="D910" i="36" s="1"/>
  <c r="C902" i="36"/>
  <c r="D902" i="36" s="1"/>
  <c r="C894" i="36"/>
  <c r="D894" i="36" s="1"/>
  <c r="C886" i="36"/>
  <c r="D886" i="36" s="1"/>
  <c r="C870" i="36"/>
  <c r="D870" i="36" s="1"/>
  <c r="C862" i="36"/>
  <c r="D862" i="36" s="1"/>
  <c r="C854" i="36"/>
  <c r="D854" i="36" s="1"/>
  <c r="C846" i="36"/>
  <c r="D846" i="36" s="1"/>
  <c r="C838" i="36"/>
  <c r="D838" i="36" s="1"/>
  <c r="C830" i="36"/>
  <c r="D830" i="36" s="1"/>
  <c r="C822" i="36"/>
  <c r="D822" i="36" s="1"/>
  <c r="C814" i="36"/>
  <c r="D814" i="36" s="1"/>
  <c r="C806" i="36"/>
  <c r="D806" i="36" s="1"/>
  <c r="C798" i="36"/>
  <c r="D798" i="36" s="1"/>
  <c r="C790" i="36"/>
  <c r="D790" i="36" s="1"/>
  <c r="C782" i="36"/>
  <c r="D782" i="36" s="1"/>
  <c r="C1102" i="36"/>
  <c r="D1102" i="36" s="1"/>
  <c r="C774" i="36"/>
  <c r="D774" i="36" s="1"/>
  <c r="C766" i="36"/>
  <c r="D766" i="36" s="1"/>
  <c r="C758" i="36"/>
  <c r="D758" i="36" s="1"/>
  <c r="C750" i="36"/>
  <c r="D750" i="36" s="1"/>
  <c r="C742" i="36"/>
  <c r="D742" i="36" s="1"/>
  <c r="C734" i="36"/>
  <c r="D734" i="36" s="1"/>
  <c r="C726" i="36"/>
  <c r="D726" i="36" s="1"/>
  <c r="C718" i="36"/>
  <c r="D718" i="36" s="1"/>
  <c r="C710" i="36"/>
  <c r="D710" i="36" s="1"/>
  <c r="C702" i="36"/>
  <c r="D702" i="36" s="1"/>
  <c r="C694" i="36"/>
  <c r="D694" i="36" s="1"/>
  <c r="C686" i="36"/>
  <c r="D686" i="36" s="1"/>
  <c r="C678" i="36"/>
  <c r="D678" i="36" s="1"/>
  <c r="C670" i="36"/>
  <c r="D670" i="36" s="1"/>
  <c r="C662" i="36"/>
  <c r="D662" i="36" s="1"/>
  <c r="C654" i="36"/>
  <c r="D654" i="36" s="1"/>
  <c r="C638" i="36"/>
  <c r="D638" i="36" s="1"/>
  <c r="C630" i="36"/>
  <c r="D630" i="36" s="1"/>
  <c r="C622" i="36"/>
  <c r="D622" i="36" s="1"/>
  <c r="C614" i="36"/>
  <c r="D614" i="36" s="1"/>
  <c r="C606" i="36"/>
  <c r="D606" i="36" s="1"/>
  <c r="C598" i="36"/>
  <c r="D598" i="36" s="1"/>
  <c r="C590" i="36"/>
  <c r="D590" i="36" s="1"/>
  <c r="C582" i="36"/>
  <c r="D582" i="36" s="1"/>
  <c r="C574" i="36"/>
  <c r="D574" i="36" s="1"/>
  <c r="C566" i="36"/>
  <c r="D566" i="36" s="1"/>
  <c r="C558" i="36"/>
  <c r="D558" i="36" s="1"/>
  <c r="C550" i="36"/>
  <c r="D550" i="36" s="1"/>
  <c r="C534" i="36"/>
  <c r="D534" i="36" s="1"/>
  <c r="C526" i="36"/>
  <c r="D526" i="36" s="1"/>
  <c r="C510" i="36"/>
  <c r="D510" i="36" s="1"/>
  <c r="C502" i="36"/>
  <c r="D502" i="36" s="1"/>
  <c r="C494" i="36"/>
  <c r="D494" i="36" s="1"/>
  <c r="C486" i="36"/>
  <c r="D486" i="36" s="1"/>
  <c r="C478" i="36"/>
  <c r="D478" i="36" s="1"/>
  <c r="C470" i="36"/>
  <c r="D470" i="36" s="1"/>
  <c r="C454" i="36"/>
  <c r="D454" i="36" s="1"/>
  <c r="C438" i="36"/>
  <c r="D438" i="36" s="1"/>
  <c r="C423" i="36"/>
  <c r="D423" i="36" s="1"/>
  <c r="C415" i="36"/>
  <c r="D415" i="36" s="1"/>
  <c r="C407" i="36"/>
  <c r="D407" i="36" s="1"/>
  <c r="C399" i="36"/>
  <c r="D399" i="36" s="1"/>
  <c r="C391" i="36"/>
  <c r="D391" i="36" s="1"/>
  <c r="C383" i="36"/>
  <c r="D383" i="36" s="1"/>
  <c r="C375" i="36"/>
  <c r="D375" i="36" s="1"/>
  <c r="C367" i="36"/>
  <c r="D367" i="36" s="1"/>
  <c r="C359" i="36"/>
  <c r="D359" i="36" s="1"/>
  <c r="C351" i="36"/>
  <c r="D351" i="36" s="1"/>
  <c r="C343" i="36"/>
  <c r="D343" i="36" s="1"/>
  <c r="C335" i="36"/>
  <c r="D335" i="36" s="1"/>
  <c r="C327" i="36"/>
  <c r="D327" i="36" s="1"/>
  <c r="C319" i="36"/>
  <c r="D319" i="36" s="1"/>
  <c r="C311" i="36"/>
  <c r="D311" i="36" s="1"/>
  <c r="C303" i="36"/>
  <c r="D303" i="36" s="1"/>
  <c r="C295" i="36"/>
  <c r="D295" i="36" s="1"/>
  <c r="C287" i="36"/>
  <c r="D287" i="36" s="1"/>
  <c r="C279" i="36"/>
  <c r="D279" i="36" s="1"/>
  <c r="C271" i="36"/>
  <c r="D271" i="36" s="1"/>
  <c r="C263" i="36"/>
  <c r="D263" i="36" s="1"/>
  <c r="C255" i="36"/>
  <c r="D255" i="36" s="1"/>
  <c r="C247" i="36"/>
  <c r="D247" i="36" s="1"/>
  <c r="C239" i="36"/>
  <c r="D239" i="36" s="1"/>
  <c r="C231" i="36"/>
  <c r="D231" i="36" s="1"/>
  <c r="C223" i="36"/>
  <c r="D223" i="36" s="1"/>
  <c r="C215" i="36"/>
  <c r="D215" i="36" s="1"/>
  <c r="C207" i="36"/>
  <c r="D207" i="36" s="1"/>
  <c r="C199" i="36"/>
  <c r="D199" i="36" s="1"/>
  <c r="C191" i="36"/>
  <c r="D191" i="36" s="1"/>
  <c r="C175" i="36"/>
  <c r="D175" i="36" s="1"/>
  <c r="C167" i="36"/>
  <c r="D167" i="36" s="1"/>
  <c r="C159" i="36"/>
  <c r="D159" i="36" s="1"/>
  <c r="C151" i="36"/>
  <c r="D151" i="36" s="1"/>
  <c r="C143" i="36"/>
  <c r="D143" i="36" s="1"/>
  <c r="C135" i="36"/>
  <c r="D135" i="36" s="1"/>
  <c r="C127" i="36"/>
  <c r="D127" i="36" s="1"/>
  <c r="C119" i="36"/>
  <c r="D119" i="36" s="1"/>
  <c r="C111" i="36"/>
  <c r="D111" i="36" s="1"/>
  <c r="C103" i="36"/>
  <c r="D103" i="36" s="1"/>
  <c r="C95" i="36"/>
  <c r="D95" i="36" s="1"/>
  <c r="C87" i="36"/>
  <c r="D87" i="36" s="1"/>
  <c r="C72" i="36"/>
  <c r="D72" i="36" s="1"/>
  <c r="C64" i="36"/>
  <c r="D64" i="36" s="1"/>
  <c r="C56" i="36"/>
  <c r="D56" i="36" s="1"/>
  <c r="C48" i="36"/>
  <c r="D48" i="36" s="1"/>
  <c r="C39" i="36"/>
  <c r="D39" i="36" s="1"/>
  <c r="C632" i="36"/>
  <c r="D632" i="36" s="1"/>
  <c r="C624" i="36"/>
  <c r="D624" i="36" s="1"/>
  <c r="C616" i="36"/>
  <c r="D616" i="36" s="1"/>
  <c r="C608" i="36"/>
  <c r="D608" i="36" s="1"/>
  <c r="C600" i="36"/>
  <c r="D600" i="36" s="1"/>
  <c r="C592" i="36"/>
  <c r="D592" i="36" s="1"/>
  <c r="C584" i="36"/>
  <c r="D584" i="36" s="1"/>
  <c r="C576" i="36"/>
  <c r="D576" i="36" s="1"/>
  <c r="C568" i="36"/>
  <c r="D568" i="36" s="1"/>
  <c r="C560" i="36"/>
  <c r="D560" i="36" s="1"/>
  <c r="C544" i="36"/>
  <c r="D544" i="36" s="1"/>
  <c r="C536" i="36"/>
  <c r="D536" i="36" s="1"/>
  <c r="C520" i="36"/>
  <c r="D520" i="36" s="1"/>
  <c r="C512" i="36"/>
  <c r="D512" i="36" s="1"/>
  <c r="C504" i="36"/>
  <c r="D504" i="36" s="1"/>
  <c r="C496" i="36"/>
  <c r="D496" i="36" s="1"/>
  <c r="C488" i="36"/>
  <c r="D488" i="36" s="1"/>
  <c r="C480" i="36"/>
  <c r="D480" i="36" s="1"/>
  <c r="C472" i="36"/>
  <c r="D472" i="36" s="1"/>
  <c r="C464" i="36"/>
  <c r="D464" i="36" s="1"/>
  <c r="C448" i="36"/>
  <c r="D448" i="36" s="1"/>
  <c r="C440" i="36"/>
  <c r="D440" i="36" s="1"/>
  <c r="C417" i="36"/>
  <c r="D417" i="36" s="1"/>
  <c r="C409" i="36"/>
  <c r="D409" i="36" s="1"/>
  <c r="C401" i="36"/>
  <c r="D401" i="36" s="1"/>
  <c r="C393" i="36"/>
  <c r="D393" i="36" s="1"/>
  <c r="C385" i="36"/>
  <c r="D385" i="36" s="1"/>
  <c r="C377" i="36"/>
  <c r="D377" i="36" s="1"/>
  <c r="C369" i="36"/>
  <c r="D369" i="36" s="1"/>
  <c r="C361" i="36"/>
  <c r="D361" i="36" s="1"/>
  <c r="C353" i="36"/>
  <c r="D353" i="36" s="1"/>
  <c r="C345" i="36"/>
  <c r="D345" i="36" s="1"/>
  <c r="C337" i="36"/>
  <c r="D337" i="36" s="1"/>
  <c r="C329" i="36"/>
  <c r="D329" i="36" s="1"/>
  <c r="C321" i="36"/>
  <c r="D321" i="36" s="1"/>
  <c r="C313" i="36"/>
  <c r="D313" i="36" s="1"/>
  <c r="C305" i="36"/>
  <c r="D305" i="36" s="1"/>
  <c r="C297" i="36"/>
  <c r="D297" i="36" s="1"/>
  <c r="C289" i="36"/>
  <c r="D289" i="36" s="1"/>
  <c r="C281" i="36"/>
  <c r="D281" i="36" s="1"/>
  <c r="C273" i="36"/>
  <c r="D273" i="36" s="1"/>
  <c r="C265" i="36"/>
  <c r="D265" i="36" s="1"/>
  <c r="C257" i="36"/>
  <c r="D257" i="36" s="1"/>
  <c r="C249" i="36"/>
  <c r="D249" i="36" s="1"/>
  <c r="C241" i="36"/>
  <c r="D241" i="36" s="1"/>
  <c r="C233" i="36"/>
  <c r="D233" i="36" s="1"/>
  <c r="C225" i="36"/>
  <c r="D225" i="36" s="1"/>
  <c r="C217" i="36"/>
  <c r="D217" i="36" s="1"/>
  <c r="C209" i="36"/>
  <c r="D209" i="36" s="1"/>
  <c r="C201" i="36"/>
  <c r="D201" i="36" s="1"/>
  <c r="C185" i="36"/>
  <c r="D185" i="36" s="1"/>
  <c r="C177" i="36"/>
  <c r="D177" i="36" s="1"/>
  <c r="C169" i="36"/>
  <c r="D169" i="36" s="1"/>
  <c r="C161" i="36"/>
  <c r="D161" i="36" s="1"/>
  <c r="C153" i="36"/>
  <c r="D153" i="36" s="1"/>
  <c r="C145" i="36"/>
  <c r="D145" i="36" s="1"/>
  <c r="C137" i="36"/>
  <c r="D137" i="36" s="1"/>
  <c r="C129" i="36"/>
  <c r="D129" i="36" s="1"/>
  <c r="C121" i="36"/>
  <c r="D121" i="36" s="1"/>
  <c r="C113" i="36"/>
  <c r="D113" i="36" s="1"/>
  <c r="C105" i="36"/>
  <c r="D105" i="36" s="1"/>
  <c r="C97" i="36"/>
  <c r="D97" i="36" s="1"/>
  <c r="C89" i="36"/>
  <c r="D89" i="36" s="1"/>
  <c r="C74" i="36"/>
  <c r="D74" i="36" s="1"/>
  <c r="C66" i="36"/>
  <c r="D66" i="36" s="1"/>
  <c r="C58" i="36"/>
  <c r="D58" i="36" s="1"/>
  <c r="C50" i="36"/>
  <c r="D50" i="36" s="1"/>
  <c r="C47" i="36"/>
  <c r="D47" i="36" s="1"/>
  <c r="C1533" i="36"/>
  <c r="D1533" i="36" s="1"/>
  <c r="C1525" i="36"/>
  <c r="D1525" i="36" s="1"/>
  <c r="C1517" i="36"/>
  <c r="D1517" i="36" s="1"/>
  <c r="C1509" i="36"/>
  <c r="D1509" i="36" s="1"/>
  <c r="C1493" i="36"/>
  <c r="D1493" i="36" s="1"/>
  <c r="C1485" i="36"/>
  <c r="D1485" i="36" s="1"/>
  <c r="C1477" i="36"/>
  <c r="D1477" i="36" s="1"/>
  <c r="C1469" i="36"/>
  <c r="D1469" i="36" s="1"/>
  <c r="C1461" i="36"/>
  <c r="D1461" i="36" s="1"/>
  <c r="C1453" i="36"/>
  <c r="D1453" i="36" s="1"/>
  <c r="C1445" i="36"/>
  <c r="D1445" i="36" s="1"/>
  <c r="C1437" i="36"/>
  <c r="D1437" i="36" s="1"/>
  <c r="C1413" i="36"/>
  <c r="D1413" i="36" s="1"/>
  <c r="C1405" i="36"/>
  <c r="D1405" i="36" s="1"/>
  <c r="C1397" i="36"/>
  <c r="D1397" i="36" s="1"/>
  <c r="C1382" i="36"/>
  <c r="D1382" i="36" s="1"/>
  <c r="C1374" i="36"/>
  <c r="D1374" i="36" s="1"/>
  <c r="C1366" i="36"/>
  <c r="D1366" i="36" s="1"/>
  <c r="C1358" i="36"/>
  <c r="D1358" i="36" s="1"/>
  <c r="C1342" i="36"/>
  <c r="D1342" i="36" s="1"/>
  <c r="C1334" i="36"/>
  <c r="D1334" i="36" s="1"/>
  <c r="C1326" i="36"/>
  <c r="D1326" i="36" s="1"/>
  <c r="C1318" i="36"/>
  <c r="D1318" i="36" s="1"/>
  <c r="C1310" i="36"/>
  <c r="D1310" i="36" s="1"/>
  <c r="C1302" i="36"/>
  <c r="D1302" i="36" s="1"/>
  <c r="C1294" i="36"/>
  <c r="D1294" i="36" s="1"/>
  <c r="C1286" i="36"/>
  <c r="D1286" i="36" s="1"/>
  <c r="C1278" i="36"/>
  <c r="D1278" i="36" s="1"/>
  <c r="C1270" i="36"/>
  <c r="D1270" i="36" s="1"/>
  <c r="C1262" i="36"/>
  <c r="D1262" i="36" s="1"/>
  <c r="C1254" i="36"/>
  <c r="D1254" i="36" s="1"/>
  <c r="C1246" i="36"/>
  <c r="D1246" i="36" s="1"/>
  <c r="C1238" i="36"/>
  <c r="D1238" i="36" s="1"/>
  <c r="C1230" i="36"/>
  <c r="D1230" i="36" s="1"/>
  <c r="C1222" i="36"/>
  <c r="D1222" i="36" s="1"/>
  <c r="C1214" i="36"/>
  <c r="D1214" i="36" s="1"/>
  <c r="C1206" i="36"/>
  <c r="D1206" i="36" s="1"/>
  <c r="C1198" i="36"/>
  <c r="D1198" i="36" s="1"/>
  <c r="C1182" i="36"/>
  <c r="D1182" i="36" s="1"/>
  <c r="C1174" i="36"/>
  <c r="D1174" i="36" s="1"/>
  <c r="C1166" i="36"/>
  <c r="D1166" i="36" s="1"/>
  <c r="C1158" i="36"/>
  <c r="D1158" i="36" s="1"/>
  <c r="C1150" i="36"/>
  <c r="D1150" i="36" s="1"/>
  <c r="C1142" i="36"/>
  <c r="D1142" i="36" s="1"/>
  <c r="C1134" i="36"/>
  <c r="D1134" i="36" s="1"/>
  <c r="C1126" i="36"/>
  <c r="D1126" i="36" s="1"/>
  <c r="C1118" i="36"/>
  <c r="D1118" i="36" s="1"/>
  <c r="C1110" i="36"/>
  <c r="D1110" i="36" s="1"/>
  <c r="C1087" i="36"/>
  <c r="D1087" i="36" s="1"/>
  <c r="C1079" i="36"/>
  <c r="D1079" i="36" s="1"/>
  <c r="C1071" i="36"/>
  <c r="D1071" i="36" s="1"/>
  <c r="C1063" i="36"/>
  <c r="D1063" i="36" s="1"/>
  <c r="C1047" i="36"/>
  <c r="D1047" i="36" s="1"/>
  <c r="C1039" i="36"/>
  <c r="D1039" i="36" s="1"/>
  <c r="C1031" i="36"/>
  <c r="D1031" i="36" s="1"/>
  <c r="C1023" i="36"/>
  <c r="D1023" i="36" s="1"/>
  <c r="C1007" i="36"/>
  <c r="D1007" i="36" s="1"/>
  <c r="C999" i="36"/>
  <c r="D999" i="36" s="1"/>
  <c r="C991" i="36"/>
  <c r="D991" i="36" s="1"/>
  <c r="C983" i="36"/>
  <c r="D983" i="36" s="1"/>
  <c r="C975" i="36"/>
  <c r="D975" i="36" s="1"/>
  <c r="C967" i="36"/>
  <c r="D967" i="36" s="1"/>
  <c r="C959" i="36"/>
  <c r="D959" i="36" s="1"/>
  <c r="C951" i="36"/>
  <c r="D951" i="36" s="1"/>
  <c r="C943" i="36"/>
  <c r="D943" i="36" s="1"/>
  <c r="C935" i="36"/>
  <c r="D935" i="36" s="1"/>
  <c r="C927" i="36"/>
  <c r="D927" i="36" s="1"/>
  <c r="C919" i="36"/>
  <c r="D919" i="36" s="1"/>
  <c r="C911" i="36"/>
  <c r="D911" i="36" s="1"/>
  <c r="C903" i="36"/>
  <c r="D903" i="36" s="1"/>
  <c r="C895" i="36"/>
  <c r="D895" i="36" s="1"/>
  <c r="C887" i="36"/>
  <c r="D887" i="36" s="1"/>
  <c r="C879" i="36"/>
  <c r="D879" i="36" s="1"/>
  <c r="C871" i="36"/>
  <c r="D871" i="36" s="1"/>
  <c r="C863" i="36"/>
  <c r="D863" i="36" s="1"/>
  <c r="C855" i="36"/>
  <c r="D855" i="36" s="1"/>
  <c r="C847" i="36"/>
  <c r="D847" i="36" s="1"/>
  <c r="C839" i="36"/>
  <c r="D839" i="36" s="1"/>
  <c r="C831" i="36"/>
  <c r="D831" i="36" s="1"/>
  <c r="C823" i="36"/>
  <c r="D823" i="36" s="1"/>
  <c r="C815" i="36"/>
  <c r="D815" i="36" s="1"/>
  <c r="C807" i="36"/>
  <c r="D807" i="36" s="1"/>
  <c r="C799" i="36"/>
  <c r="D799" i="36" s="1"/>
  <c r="C791" i="36"/>
  <c r="D791" i="36" s="1"/>
  <c r="C783" i="36"/>
  <c r="D783" i="36" s="1"/>
  <c r="C775" i="36"/>
  <c r="D775" i="36" s="1"/>
  <c r="C767" i="36"/>
  <c r="D767" i="36" s="1"/>
  <c r="C759" i="36"/>
  <c r="D759" i="36" s="1"/>
  <c r="C751" i="36"/>
  <c r="D751" i="36" s="1"/>
  <c r="C743" i="36"/>
  <c r="D743" i="36" s="1"/>
  <c r="C727" i="36"/>
  <c r="D727" i="36" s="1"/>
  <c r="C711" i="36"/>
  <c r="D711" i="36" s="1"/>
  <c r="C703" i="36"/>
  <c r="D703" i="36" s="1"/>
  <c r="C695" i="36"/>
  <c r="D695" i="36" s="1"/>
  <c r="C687" i="36"/>
  <c r="D687" i="36" s="1"/>
  <c r="C679" i="36"/>
  <c r="D679" i="36" s="1"/>
  <c r="C671" i="36"/>
  <c r="D671" i="36" s="1"/>
  <c r="C663" i="36"/>
  <c r="D663" i="36" s="1"/>
  <c r="C655" i="36"/>
  <c r="D655" i="36" s="1"/>
  <c r="C647" i="36"/>
  <c r="D647" i="36" s="1"/>
  <c r="C639" i="36"/>
  <c r="D639" i="36" s="1"/>
  <c r="C631" i="36"/>
  <c r="D631" i="36" s="1"/>
  <c r="C623" i="36"/>
  <c r="D623" i="36" s="1"/>
  <c r="C615" i="36"/>
  <c r="D615" i="36" s="1"/>
  <c r="C607" i="36"/>
  <c r="D607" i="36" s="1"/>
  <c r="C599" i="36"/>
  <c r="D599" i="36" s="1"/>
  <c r="C591" i="36"/>
  <c r="D591" i="36" s="1"/>
  <c r="C583" i="36"/>
  <c r="D583" i="36" s="1"/>
  <c r="C575" i="36"/>
  <c r="D575" i="36" s="1"/>
  <c r="C567" i="36"/>
  <c r="D567" i="36" s="1"/>
  <c r="C559" i="36"/>
  <c r="D559" i="36" s="1"/>
  <c r="C551" i="36"/>
  <c r="D551" i="36" s="1"/>
  <c r="C543" i="36"/>
  <c r="D543" i="36" s="1"/>
  <c r="C535" i="36"/>
  <c r="D535" i="36" s="1"/>
  <c r="C527" i="36"/>
  <c r="D527" i="36" s="1"/>
  <c r="C519" i="36"/>
  <c r="D519" i="36" s="1"/>
  <c r="C511" i="36"/>
  <c r="D511" i="36" s="1"/>
  <c r="C503" i="36"/>
  <c r="D503" i="36" s="1"/>
  <c r="C495" i="36"/>
  <c r="D495" i="36" s="1"/>
  <c r="C487" i="36"/>
  <c r="D487" i="36" s="1"/>
  <c r="C479" i="36"/>
  <c r="D479" i="36" s="1"/>
  <c r="C471" i="36"/>
  <c r="D471" i="36" s="1"/>
  <c r="C463" i="36"/>
  <c r="D463" i="36" s="1"/>
  <c r="C455" i="36"/>
  <c r="D455" i="36" s="1"/>
  <c r="C447" i="36"/>
  <c r="D447" i="36" s="1"/>
  <c r="C439" i="36"/>
  <c r="D439" i="36" s="1"/>
  <c r="C431" i="36"/>
  <c r="D431" i="36" s="1"/>
  <c r="C424" i="36"/>
  <c r="D424" i="36" s="1"/>
  <c r="C408" i="36"/>
  <c r="D408" i="36" s="1"/>
  <c r="C392" i="36"/>
  <c r="D392" i="36" s="1"/>
  <c r="C384" i="36"/>
  <c r="D384" i="36" s="1"/>
  <c r="C376" i="36"/>
  <c r="D376" i="36" s="1"/>
  <c r="C368" i="36"/>
  <c r="D368" i="36" s="1"/>
  <c r="C360" i="36"/>
  <c r="D360" i="36" s="1"/>
  <c r="C352" i="36"/>
  <c r="D352" i="36" s="1"/>
  <c r="C344" i="36"/>
  <c r="D344" i="36" s="1"/>
  <c r="C336" i="36"/>
  <c r="D336" i="36" s="1"/>
  <c r="C328" i="36"/>
  <c r="D328" i="36" s="1"/>
  <c r="C320" i="36"/>
  <c r="D320" i="36" s="1"/>
  <c r="C312" i="36"/>
  <c r="D312" i="36" s="1"/>
  <c r="C304" i="36"/>
  <c r="D304" i="36" s="1"/>
  <c r="C296" i="36"/>
  <c r="D296" i="36" s="1"/>
  <c r="C288" i="36"/>
  <c r="D288" i="36" s="1"/>
  <c r="C280" i="36"/>
  <c r="D280" i="36" s="1"/>
  <c r="C272" i="36"/>
  <c r="D272" i="36" s="1"/>
  <c r="C264" i="36"/>
  <c r="D264" i="36" s="1"/>
  <c r="C256" i="36"/>
  <c r="D256" i="36" s="1"/>
  <c r="C240" i="36"/>
  <c r="D240" i="36" s="1"/>
  <c r="C232" i="36"/>
  <c r="D232" i="36" s="1"/>
  <c r="C224" i="36"/>
  <c r="D224" i="36" s="1"/>
  <c r="C216" i="36"/>
  <c r="D216" i="36" s="1"/>
  <c r="C208" i="36"/>
  <c r="D208" i="36" s="1"/>
  <c r="C200" i="36"/>
  <c r="D200" i="36" s="1"/>
  <c r="C192" i="36"/>
  <c r="D192" i="36" s="1"/>
  <c r="C176" i="36"/>
  <c r="D176" i="36" s="1"/>
  <c r="C168" i="36"/>
  <c r="D168" i="36" s="1"/>
  <c r="C160" i="36"/>
  <c r="D160" i="36" s="1"/>
  <c r="C152" i="36"/>
  <c r="D152" i="36" s="1"/>
  <c r="C144" i="36"/>
  <c r="D144" i="36" s="1"/>
  <c r="C136" i="36"/>
  <c r="D136" i="36" s="1"/>
  <c r="C120" i="36"/>
  <c r="D120" i="36" s="1"/>
  <c r="C112" i="36"/>
  <c r="D112" i="36" s="1"/>
  <c r="C104" i="36"/>
  <c r="D104" i="36" s="1"/>
  <c r="C96" i="36"/>
  <c r="D96" i="36" s="1"/>
  <c r="C88" i="36"/>
  <c r="D88" i="36" s="1"/>
  <c r="C80" i="36"/>
  <c r="D80" i="36" s="1"/>
  <c r="C73" i="36"/>
  <c r="D73" i="36" s="1"/>
  <c r="C65" i="36"/>
  <c r="D65" i="36" s="1"/>
  <c r="C57" i="36"/>
  <c r="D57" i="36" s="1"/>
  <c r="C49" i="36"/>
  <c r="D49" i="36" s="1"/>
  <c r="C41" i="36"/>
  <c r="D41" i="36" s="1"/>
  <c r="C40" i="36"/>
  <c r="D40" i="36" s="1"/>
  <c r="C1395" i="36"/>
  <c r="D1395" i="36" s="1"/>
  <c r="C1387" i="36"/>
  <c r="D1387" i="36" s="1"/>
  <c r="C78" i="36"/>
  <c r="D78" i="36" s="1"/>
  <c r="C1530" i="36"/>
  <c r="D1530" i="36" s="1"/>
  <c r="C1522" i="36"/>
  <c r="D1522" i="36" s="1"/>
  <c r="C1514" i="36"/>
  <c r="D1514" i="36" s="1"/>
  <c r="C1506" i="36"/>
  <c r="D1506" i="36" s="1"/>
  <c r="C1498" i="36"/>
  <c r="D1498" i="36" s="1"/>
  <c r="C1482" i="36"/>
  <c r="D1482" i="36" s="1"/>
  <c r="C1474" i="36"/>
  <c r="D1474" i="36" s="1"/>
  <c r="C1466" i="36"/>
  <c r="D1466" i="36" s="1"/>
  <c r="C1458" i="36"/>
  <c r="D1458" i="36" s="1"/>
  <c r="C1450" i="36"/>
  <c r="D1450" i="36" s="1"/>
  <c r="C1442" i="36"/>
  <c r="D1442" i="36" s="1"/>
  <c r="C1434" i="36"/>
  <c r="D1434" i="36" s="1"/>
  <c r="C1426" i="36"/>
  <c r="D1426" i="36" s="1"/>
  <c r="C1410" i="36"/>
  <c r="D1410" i="36" s="1"/>
  <c r="C1402" i="36"/>
  <c r="D1402" i="36" s="1"/>
  <c r="C1394" i="36"/>
  <c r="D1394" i="36" s="1"/>
  <c r="C1386" i="36"/>
  <c r="D1386" i="36" s="1"/>
  <c r="C1379" i="36"/>
  <c r="D1379" i="36" s="1"/>
  <c r="C1371" i="36"/>
  <c r="D1371" i="36" s="1"/>
  <c r="C1355" i="36"/>
  <c r="D1355" i="36" s="1"/>
  <c r="C1347" i="36"/>
  <c r="D1347" i="36" s="1"/>
  <c r="C1339" i="36"/>
  <c r="D1339" i="36" s="1"/>
  <c r="C1331" i="36"/>
  <c r="D1331" i="36" s="1"/>
  <c r="C1323" i="36"/>
  <c r="D1323" i="36" s="1"/>
  <c r="C1315" i="36"/>
  <c r="D1315" i="36" s="1"/>
  <c r="C1307" i="36"/>
  <c r="D1307" i="36" s="1"/>
  <c r="C1299" i="36"/>
  <c r="D1299" i="36" s="1"/>
  <c r="C1291" i="36"/>
  <c r="D1291" i="36" s="1"/>
  <c r="C1283" i="36"/>
  <c r="D1283" i="36" s="1"/>
  <c r="C1275" i="36"/>
  <c r="D1275" i="36" s="1"/>
  <c r="C1267" i="36"/>
  <c r="D1267" i="36" s="1"/>
  <c r="C1259" i="36"/>
  <c r="D1259" i="36" s="1"/>
  <c r="C1251" i="36"/>
  <c r="D1251" i="36" s="1"/>
  <c r="C1243" i="36"/>
  <c r="D1243" i="36" s="1"/>
  <c r="C1235" i="36"/>
  <c r="D1235" i="36" s="1"/>
  <c r="C1227" i="36"/>
  <c r="D1227" i="36" s="1"/>
  <c r="C1219" i="36"/>
  <c r="D1219" i="36" s="1"/>
  <c r="C1211" i="36"/>
  <c r="D1211" i="36" s="1"/>
  <c r="C1203" i="36"/>
  <c r="D1203" i="36" s="1"/>
  <c r="C1195" i="36"/>
  <c r="D1195" i="36" s="1"/>
  <c r="C1187" i="36"/>
  <c r="D1187" i="36" s="1"/>
  <c r="C1179" i="36"/>
  <c r="D1179" i="36" s="1"/>
  <c r="C1171" i="36"/>
  <c r="D1171" i="36" s="1"/>
  <c r="C1163" i="36"/>
  <c r="D1163" i="36" s="1"/>
  <c r="C1155" i="36"/>
  <c r="D1155" i="36" s="1"/>
  <c r="C1147" i="36"/>
  <c r="D1147" i="36" s="1"/>
  <c r="C1139" i="36"/>
  <c r="D1139" i="36" s="1"/>
  <c r="C1131" i="36"/>
  <c r="D1131" i="36" s="1"/>
  <c r="C1123" i="36"/>
  <c r="D1123" i="36" s="1"/>
  <c r="C1115" i="36"/>
  <c r="D1115" i="36" s="1"/>
  <c r="C1107" i="36"/>
  <c r="D1107" i="36" s="1"/>
  <c r="C1099" i="36"/>
  <c r="D1099" i="36" s="1"/>
  <c r="C1092" i="36"/>
  <c r="D1092" i="36" s="1"/>
  <c r="C1084" i="36"/>
  <c r="D1084" i="36" s="1"/>
  <c r="C1068" i="36"/>
  <c r="D1068" i="36" s="1"/>
  <c r="C1060" i="36"/>
  <c r="D1060" i="36" s="1"/>
  <c r="C1052" i="36"/>
  <c r="D1052" i="36" s="1"/>
  <c r="C1044" i="36"/>
  <c r="D1044" i="36" s="1"/>
  <c r="C1028" i="36"/>
  <c r="D1028" i="36" s="1"/>
  <c r="C1012" i="36"/>
  <c r="D1012" i="36" s="1"/>
  <c r="C996" i="36"/>
  <c r="D996" i="36" s="1"/>
  <c r="C980" i="36"/>
  <c r="D980" i="36" s="1"/>
  <c r="C972" i="36"/>
  <c r="D972" i="36" s="1"/>
  <c r="C964" i="36"/>
  <c r="D964" i="36" s="1"/>
  <c r="C956" i="36"/>
  <c r="D956" i="36" s="1"/>
  <c r="C948" i="36"/>
  <c r="D948" i="36" s="1"/>
  <c r="C940" i="36"/>
  <c r="D940" i="36" s="1"/>
  <c r="C932" i="36"/>
  <c r="D932" i="36" s="1"/>
  <c r="C924" i="36"/>
  <c r="D924" i="36" s="1"/>
  <c r="C916" i="36"/>
  <c r="D916" i="36" s="1"/>
  <c r="C908" i="36"/>
  <c r="D908" i="36" s="1"/>
  <c r="C900" i="36"/>
  <c r="D900" i="36" s="1"/>
  <c r="C892" i="36"/>
  <c r="D892" i="36" s="1"/>
  <c r="C884" i="36"/>
  <c r="D884" i="36" s="1"/>
  <c r="C876" i="36"/>
  <c r="D876" i="36" s="1"/>
  <c r="C860" i="36"/>
  <c r="D860" i="36" s="1"/>
  <c r="C852" i="36"/>
  <c r="D852" i="36" s="1"/>
  <c r="C844" i="36"/>
  <c r="D844" i="36" s="1"/>
  <c r="C836" i="36"/>
  <c r="D836" i="36" s="1"/>
  <c r="C828" i="36"/>
  <c r="D828" i="36" s="1"/>
  <c r="C820" i="36"/>
  <c r="D820" i="36" s="1"/>
  <c r="C812" i="36"/>
  <c r="D812" i="36" s="1"/>
  <c r="C804" i="36"/>
  <c r="D804" i="36" s="1"/>
  <c r="C796" i="36"/>
  <c r="D796" i="36" s="1"/>
  <c r="C788" i="36"/>
  <c r="D788" i="36" s="1"/>
  <c r="C780" i="36"/>
  <c r="D780" i="36" s="1"/>
  <c r="C772" i="36"/>
  <c r="D772" i="36" s="1"/>
  <c r="C764" i="36"/>
  <c r="D764" i="36" s="1"/>
  <c r="C756" i="36"/>
  <c r="D756" i="36" s="1"/>
  <c r="C748" i="36"/>
  <c r="D748" i="36" s="1"/>
  <c r="C740" i="36"/>
  <c r="D740" i="36" s="1"/>
  <c r="C732" i="36"/>
  <c r="D732" i="36" s="1"/>
  <c r="C724" i="36"/>
  <c r="D724" i="36" s="1"/>
  <c r="C716" i="36"/>
  <c r="D716" i="36" s="1"/>
  <c r="C708" i="36"/>
  <c r="D708" i="36" s="1"/>
  <c r="C700" i="36"/>
  <c r="D700" i="36" s="1"/>
  <c r="C692" i="36"/>
  <c r="D692" i="36" s="1"/>
  <c r="C684" i="36"/>
  <c r="D684" i="36" s="1"/>
  <c r="C676" i="36"/>
  <c r="D676" i="36" s="1"/>
  <c r="C668" i="36"/>
  <c r="D668" i="36" s="1"/>
  <c r="C660" i="36"/>
  <c r="D660" i="36" s="1"/>
  <c r="C652" i="36"/>
  <c r="D652" i="36" s="1"/>
  <c r="C644" i="36"/>
  <c r="D644" i="36" s="1"/>
  <c r="C636" i="36"/>
  <c r="D636" i="36" s="1"/>
  <c r="C628" i="36"/>
  <c r="D628" i="36" s="1"/>
  <c r="C620" i="36"/>
  <c r="D620" i="36" s="1"/>
  <c r="C612" i="36"/>
  <c r="D612" i="36" s="1"/>
  <c r="C604" i="36"/>
  <c r="D604" i="36" s="1"/>
  <c r="C596" i="36"/>
  <c r="D596" i="36" s="1"/>
  <c r="C588" i="36"/>
  <c r="D588" i="36" s="1"/>
  <c r="C580" i="36"/>
  <c r="D580" i="36" s="1"/>
  <c r="C572" i="36"/>
  <c r="D572" i="36" s="1"/>
  <c r="C564" i="36"/>
  <c r="D564" i="36" s="1"/>
  <c r="C556" i="36"/>
  <c r="D556" i="36" s="1"/>
  <c r="C548" i="36"/>
  <c r="D548" i="36" s="1"/>
  <c r="C540" i="36"/>
  <c r="D540" i="36" s="1"/>
  <c r="C524" i="36"/>
  <c r="D524" i="36" s="1"/>
  <c r="C516" i="36"/>
  <c r="D516" i="36" s="1"/>
  <c r="C500" i="36"/>
  <c r="D500" i="36" s="1"/>
  <c r="C492" i="36"/>
  <c r="D492" i="36" s="1"/>
  <c r="C484" i="36"/>
  <c r="D484" i="36" s="1"/>
  <c r="C476" i="36"/>
  <c r="D476" i="36" s="1"/>
  <c r="C468" i="36"/>
  <c r="D468" i="36" s="1"/>
  <c r="C460" i="36"/>
  <c r="D460" i="36" s="1"/>
  <c r="C444" i="36"/>
  <c r="D444" i="36" s="1"/>
  <c r="C428" i="36"/>
  <c r="D428" i="36" s="1"/>
  <c r="C421" i="36"/>
  <c r="D421" i="36" s="1"/>
  <c r="C413" i="36"/>
  <c r="D413" i="36" s="1"/>
  <c r="C405" i="36"/>
  <c r="D405" i="36" s="1"/>
  <c r="C397" i="36"/>
  <c r="D397" i="36" s="1"/>
  <c r="C389" i="36"/>
  <c r="D389" i="36" s="1"/>
  <c r="C381" i="36"/>
  <c r="D381" i="36" s="1"/>
  <c r="C373" i="36"/>
  <c r="D373" i="36" s="1"/>
  <c r="C365" i="36"/>
  <c r="D365" i="36" s="1"/>
  <c r="C357" i="36"/>
  <c r="D357" i="36" s="1"/>
  <c r="C349" i="36"/>
  <c r="D349" i="36" s="1"/>
  <c r="C341" i="36"/>
  <c r="D341" i="36" s="1"/>
  <c r="C333" i="36"/>
  <c r="D333" i="36" s="1"/>
  <c r="C325" i="36"/>
  <c r="D325" i="36" s="1"/>
  <c r="C317" i="36"/>
  <c r="D317" i="36" s="1"/>
  <c r="C309" i="36"/>
  <c r="D309" i="36" s="1"/>
  <c r="C301" i="36"/>
  <c r="D301" i="36" s="1"/>
  <c r="C293" i="36"/>
  <c r="D293" i="36" s="1"/>
  <c r="C285" i="36"/>
  <c r="D285" i="36" s="1"/>
  <c r="C277" i="36"/>
  <c r="D277" i="36" s="1"/>
  <c r="C269" i="36"/>
  <c r="D269" i="36" s="1"/>
  <c r="C261" i="36"/>
  <c r="D261" i="36" s="1"/>
  <c r="C253" i="36"/>
  <c r="D253" i="36" s="1"/>
  <c r="C245" i="36"/>
  <c r="D245" i="36" s="1"/>
  <c r="C237" i="36"/>
  <c r="D237" i="36" s="1"/>
  <c r="C229" i="36"/>
  <c r="D229" i="36" s="1"/>
  <c r="C221" i="36"/>
  <c r="D221" i="36" s="1"/>
  <c r="C213" i="36"/>
  <c r="D213" i="36" s="1"/>
  <c r="C205" i="36"/>
  <c r="D205" i="36" s="1"/>
  <c r="C197" i="36"/>
  <c r="D197" i="36" s="1"/>
  <c r="C189" i="36"/>
  <c r="D189" i="36" s="1"/>
  <c r="C181" i="36"/>
  <c r="D181" i="36" s="1"/>
  <c r="C173" i="36"/>
  <c r="D173" i="36" s="1"/>
  <c r="C165" i="36"/>
  <c r="D165" i="36" s="1"/>
  <c r="C157" i="36"/>
  <c r="D157" i="36" s="1"/>
  <c r="C149" i="36"/>
  <c r="D149" i="36" s="1"/>
  <c r="C141" i="36"/>
  <c r="D141" i="36" s="1"/>
  <c r="C133" i="36"/>
  <c r="D133" i="36" s="1"/>
  <c r="C125" i="36"/>
  <c r="D125" i="36" s="1"/>
  <c r="C117" i="36"/>
  <c r="D117" i="36" s="1"/>
  <c r="C109" i="36"/>
  <c r="D109" i="36" s="1"/>
  <c r="C101" i="36"/>
  <c r="D101" i="36" s="1"/>
  <c r="C93" i="36"/>
  <c r="D93" i="36" s="1"/>
  <c r="C85" i="36"/>
  <c r="D85" i="36" s="1"/>
  <c r="C77" i="36"/>
  <c r="D77" i="36" s="1"/>
  <c r="C70" i="36"/>
  <c r="D70" i="36" s="1"/>
  <c r="C62" i="36"/>
  <c r="D62" i="36" s="1"/>
  <c r="C54" i="36"/>
  <c r="D54" i="36" s="1"/>
  <c r="C38" i="36"/>
  <c r="E37" i="36"/>
  <c r="F37" i="36" s="1"/>
  <c r="I37" i="36" s="1"/>
  <c r="C1100" i="36"/>
  <c r="D1100" i="36" s="1"/>
  <c r="C429" i="36"/>
  <c r="D429" i="36" s="1"/>
  <c r="C1537" i="36"/>
  <c r="D1537" i="36" s="1"/>
  <c r="C1529" i="36"/>
  <c r="D1529" i="36" s="1"/>
  <c r="C1521" i="36"/>
  <c r="D1521" i="36" s="1"/>
  <c r="C1513" i="36"/>
  <c r="D1513" i="36" s="1"/>
  <c r="C1505" i="36"/>
  <c r="D1505" i="36" s="1"/>
  <c r="C1497" i="36"/>
  <c r="D1497" i="36" s="1"/>
  <c r="C1489" i="36"/>
  <c r="D1489" i="36" s="1"/>
  <c r="C1481" i="36"/>
  <c r="D1481" i="36" s="1"/>
  <c r="C1473" i="36"/>
  <c r="D1473" i="36" s="1"/>
  <c r="C1465" i="36"/>
  <c r="D1465" i="36" s="1"/>
  <c r="C1457" i="36"/>
  <c r="D1457" i="36" s="1"/>
  <c r="C1449" i="36"/>
  <c r="D1449" i="36" s="1"/>
  <c r="C1441" i="36"/>
  <c r="D1441" i="36" s="1"/>
  <c r="C1433" i="36"/>
  <c r="D1433" i="36" s="1"/>
  <c r="C1425" i="36"/>
  <c r="D1425" i="36" s="1"/>
  <c r="C1417" i="36"/>
  <c r="D1417" i="36" s="1"/>
  <c r="C1378" i="36"/>
  <c r="D1378" i="36" s="1"/>
  <c r="C1370" i="36"/>
  <c r="D1370" i="36" s="1"/>
  <c r="C1362" i="36"/>
  <c r="D1362" i="36" s="1"/>
  <c r="C1354" i="36"/>
  <c r="D1354" i="36" s="1"/>
  <c r="C1346" i="36"/>
  <c r="D1346" i="36" s="1"/>
  <c r="C1338" i="36"/>
  <c r="D1338" i="36" s="1"/>
  <c r="C1322" i="36"/>
  <c r="D1322" i="36" s="1"/>
  <c r="C1314" i="36"/>
  <c r="D1314" i="36" s="1"/>
  <c r="C1306" i="36"/>
  <c r="D1306" i="36" s="1"/>
  <c r="C1298" i="36"/>
  <c r="D1298" i="36" s="1"/>
  <c r="C1290" i="36"/>
  <c r="D1290" i="36" s="1"/>
  <c r="C1282" i="36"/>
  <c r="D1282" i="36" s="1"/>
  <c r="C1274" i="36"/>
  <c r="D1274" i="36" s="1"/>
  <c r="C1266" i="36"/>
  <c r="D1266" i="36" s="1"/>
  <c r="C1258" i="36"/>
  <c r="D1258" i="36" s="1"/>
  <c r="C1250" i="36"/>
  <c r="D1250" i="36" s="1"/>
  <c r="C1242" i="36"/>
  <c r="D1242" i="36" s="1"/>
  <c r="C1234" i="36"/>
  <c r="D1234" i="36" s="1"/>
  <c r="C1218" i="36"/>
  <c r="D1218" i="36" s="1"/>
  <c r="C1202" i="36"/>
  <c r="D1202" i="36" s="1"/>
  <c r="C1194" i="36"/>
  <c r="D1194" i="36" s="1"/>
  <c r="C1186" i="36"/>
  <c r="D1186" i="36" s="1"/>
  <c r="C1178" i="36"/>
  <c r="D1178" i="36" s="1"/>
  <c r="C1170" i="36"/>
  <c r="D1170" i="36" s="1"/>
  <c r="C1162" i="36"/>
  <c r="D1162" i="36" s="1"/>
  <c r="C1154" i="36"/>
  <c r="D1154" i="36" s="1"/>
  <c r="C1146" i="36"/>
  <c r="D1146" i="36" s="1"/>
  <c r="C1138" i="36"/>
  <c r="D1138" i="36" s="1"/>
  <c r="C1130" i="36"/>
  <c r="D1130" i="36" s="1"/>
  <c r="C1122" i="36"/>
  <c r="D1122" i="36" s="1"/>
  <c r="C1114" i="36"/>
  <c r="D1114" i="36" s="1"/>
  <c r="C1106" i="36"/>
  <c r="D1106" i="36" s="1"/>
  <c r="C1098" i="36"/>
  <c r="D1098" i="36" s="1"/>
  <c r="C1091" i="36"/>
  <c r="D1091" i="36" s="1"/>
  <c r="C1083" i="36"/>
  <c r="D1083" i="36" s="1"/>
  <c r="C1067" i="36"/>
  <c r="D1067" i="36" s="1"/>
  <c r="C1059" i="36"/>
  <c r="D1059" i="36" s="1"/>
  <c r="C1051" i="36"/>
  <c r="D1051" i="36" s="1"/>
  <c r="C1043" i="36"/>
  <c r="D1043" i="36" s="1"/>
  <c r="C1035" i="36"/>
  <c r="D1035" i="36" s="1"/>
  <c r="C1027" i="36"/>
  <c r="D1027" i="36" s="1"/>
  <c r="C1019" i="36"/>
  <c r="D1019" i="36" s="1"/>
  <c r="C1011" i="36"/>
  <c r="D1011" i="36" s="1"/>
  <c r="C1003" i="36"/>
  <c r="D1003" i="36" s="1"/>
  <c r="C987" i="36"/>
  <c r="D987" i="36" s="1"/>
  <c r="C979" i="36"/>
  <c r="D979" i="36" s="1"/>
  <c r="C971" i="36"/>
  <c r="D971" i="36" s="1"/>
  <c r="C963" i="36"/>
  <c r="D963" i="36" s="1"/>
  <c r="C955" i="36"/>
  <c r="D955" i="36" s="1"/>
  <c r="C947" i="36"/>
  <c r="D947" i="36" s="1"/>
  <c r="C939" i="36"/>
  <c r="D939" i="36" s="1"/>
  <c r="C931" i="36"/>
  <c r="D931" i="36" s="1"/>
  <c r="C915" i="36"/>
  <c r="D915" i="36" s="1"/>
  <c r="C907" i="36"/>
  <c r="D907" i="36" s="1"/>
  <c r="C899" i="36"/>
  <c r="D899" i="36" s="1"/>
  <c r="C891" i="36"/>
  <c r="D891" i="36" s="1"/>
  <c r="C883" i="36"/>
  <c r="D883" i="36" s="1"/>
  <c r="C875" i="36"/>
  <c r="D875" i="36" s="1"/>
  <c r="C867" i="36"/>
  <c r="D867" i="36" s="1"/>
  <c r="C851" i="36"/>
  <c r="D851" i="36" s="1"/>
  <c r="C843" i="36"/>
  <c r="D843" i="36" s="1"/>
  <c r="C835" i="36"/>
  <c r="D835" i="36" s="1"/>
  <c r="C827" i="36"/>
  <c r="D827" i="36" s="1"/>
  <c r="C819" i="36"/>
  <c r="D819" i="36" s="1"/>
  <c r="C811" i="36"/>
  <c r="D811" i="36" s="1"/>
  <c r="C803" i="36"/>
  <c r="D803" i="36" s="1"/>
  <c r="C795" i="36"/>
  <c r="D795" i="36" s="1"/>
  <c r="C787" i="36"/>
  <c r="D787" i="36" s="1"/>
  <c r="C779" i="36"/>
  <c r="D779" i="36" s="1"/>
  <c r="C771" i="36"/>
  <c r="D771" i="36" s="1"/>
  <c r="C763" i="36"/>
  <c r="D763" i="36" s="1"/>
  <c r="C747" i="36"/>
  <c r="D747" i="36" s="1"/>
  <c r="C739" i="36"/>
  <c r="D739" i="36" s="1"/>
  <c r="C731" i="36"/>
  <c r="D731" i="36" s="1"/>
  <c r="C723" i="36"/>
  <c r="D723" i="36" s="1"/>
  <c r="C715" i="36"/>
  <c r="D715" i="36" s="1"/>
  <c r="C707" i="36"/>
  <c r="D707" i="36" s="1"/>
  <c r="C699" i="36"/>
  <c r="D699" i="36" s="1"/>
  <c r="C683" i="36"/>
  <c r="D683" i="36" s="1"/>
  <c r="C675" i="36"/>
  <c r="D675" i="36" s="1"/>
  <c r="C667" i="36"/>
  <c r="D667" i="36" s="1"/>
  <c r="C659" i="36"/>
  <c r="D659" i="36" s="1"/>
  <c r="C651" i="36"/>
  <c r="D651" i="36" s="1"/>
  <c r="C643" i="36"/>
  <c r="D643" i="36" s="1"/>
  <c r="C635" i="36"/>
  <c r="D635" i="36" s="1"/>
  <c r="C627" i="36"/>
  <c r="D627" i="36" s="1"/>
  <c r="C619" i="36"/>
  <c r="D619" i="36" s="1"/>
  <c r="C611" i="36"/>
  <c r="D611" i="36" s="1"/>
  <c r="C603" i="36"/>
  <c r="D603" i="36" s="1"/>
  <c r="C595" i="36"/>
  <c r="D595" i="36" s="1"/>
  <c r="C587" i="36"/>
  <c r="D587" i="36" s="1"/>
  <c r="C579" i="36"/>
  <c r="D579" i="36" s="1"/>
  <c r="C571" i="36"/>
  <c r="D571" i="36" s="1"/>
  <c r="C563" i="36"/>
  <c r="D563" i="36" s="1"/>
  <c r="C555" i="36"/>
  <c r="D555" i="36" s="1"/>
  <c r="C547" i="36"/>
  <c r="D547" i="36" s="1"/>
  <c r="C539" i="36"/>
  <c r="D539" i="36" s="1"/>
  <c r="C531" i="36"/>
  <c r="D531" i="36" s="1"/>
  <c r="C523" i="36"/>
  <c r="D523" i="36" s="1"/>
  <c r="C515" i="36"/>
  <c r="D515" i="36" s="1"/>
  <c r="C507" i="36"/>
  <c r="D507" i="36" s="1"/>
  <c r="C499" i="36"/>
  <c r="D499" i="36" s="1"/>
  <c r="C491" i="36"/>
  <c r="D491" i="36" s="1"/>
  <c r="C483" i="36"/>
  <c r="D483" i="36" s="1"/>
  <c r="C475" i="36"/>
  <c r="D475" i="36" s="1"/>
  <c r="C467" i="36"/>
  <c r="D467" i="36" s="1"/>
  <c r="C459" i="36"/>
  <c r="D459" i="36" s="1"/>
  <c r="C451" i="36"/>
  <c r="D451" i="36" s="1"/>
  <c r="C443" i="36"/>
  <c r="D443" i="36" s="1"/>
  <c r="C435" i="36"/>
  <c r="D435" i="36" s="1"/>
  <c r="C427" i="36"/>
  <c r="D427" i="36" s="1"/>
  <c r="C412" i="36"/>
  <c r="D412" i="36" s="1"/>
  <c r="C404" i="36"/>
  <c r="D404" i="36" s="1"/>
  <c r="C396" i="36"/>
  <c r="D396" i="36" s="1"/>
  <c r="C388" i="36"/>
  <c r="D388" i="36" s="1"/>
  <c r="C380" i="36"/>
  <c r="D380" i="36" s="1"/>
  <c r="C372" i="36"/>
  <c r="D372" i="36" s="1"/>
  <c r="C364" i="36"/>
  <c r="D364" i="36" s="1"/>
  <c r="C356" i="36"/>
  <c r="D356" i="36" s="1"/>
  <c r="C348" i="36"/>
  <c r="D348" i="36" s="1"/>
  <c r="C340" i="36"/>
  <c r="D340" i="36" s="1"/>
  <c r="C332" i="36"/>
  <c r="D332" i="36" s="1"/>
  <c r="C324" i="36"/>
  <c r="D324" i="36" s="1"/>
  <c r="C316" i="36"/>
  <c r="D316" i="36" s="1"/>
  <c r="C308" i="36"/>
  <c r="D308" i="36" s="1"/>
  <c r="C300" i="36"/>
  <c r="D300" i="36" s="1"/>
  <c r="C292" i="36"/>
  <c r="D292" i="36" s="1"/>
  <c r="C284" i="36"/>
  <c r="D284" i="36" s="1"/>
  <c r="C276" i="36"/>
  <c r="D276" i="36" s="1"/>
  <c r="C260" i="36"/>
  <c r="D260" i="36" s="1"/>
  <c r="C252" i="36"/>
  <c r="D252" i="36" s="1"/>
  <c r="C244" i="36"/>
  <c r="D244" i="36" s="1"/>
  <c r="C236" i="36"/>
  <c r="D236" i="36" s="1"/>
  <c r="C228" i="36"/>
  <c r="D228" i="36" s="1"/>
  <c r="C220" i="36"/>
  <c r="D220" i="36" s="1"/>
  <c r="C212" i="36"/>
  <c r="D212" i="36" s="1"/>
  <c r="C204" i="36"/>
  <c r="D204" i="36" s="1"/>
  <c r="C196" i="36"/>
  <c r="D196" i="36" s="1"/>
  <c r="C188" i="36"/>
  <c r="D188" i="36" s="1"/>
  <c r="C180" i="36"/>
  <c r="D180" i="36" s="1"/>
  <c r="C172" i="36"/>
  <c r="D172" i="36" s="1"/>
  <c r="C156" i="36"/>
  <c r="D156" i="36" s="1"/>
  <c r="C140" i="36"/>
  <c r="D140" i="36" s="1"/>
  <c r="C132" i="36"/>
  <c r="D132" i="36" s="1"/>
  <c r="C124" i="36"/>
  <c r="D124" i="36" s="1"/>
  <c r="C116" i="36"/>
  <c r="D116" i="36" s="1"/>
  <c r="C108" i="36"/>
  <c r="D108" i="36" s="1"/>
  <c r="C100" i="36"/>
  <c r="D100" i="36" s="1"/>
  <c r="C92" i="36"/>
  <c r="D92" i="36" s="1"/>
  <c r="C84" i="36"/>
  <c r="D84" i="36" s="1"/>
  <c r="C76" i="36"/>
  <c r="D76" i="36" s="1"/>
  <c r="C69" i="36"/>
  <c r="D69" i="36" s="1"/>
  <c r="C61" i="36"/>
  <c r="D61" i="36" s="1"/>
  <c r="C53" i="36"/>
  <c r="D53" i="36" s="1"/>
  <c r="C45" i="36"/>
  <c r="D45" i="36" s="1"/>
  <c r="B6" i="39"/>
  <c r="D6" i="39" s="1"/>
  <c r="C5" i="39"/>
  <c r="C656" i="36"/>
  <c r="D656" i="36" s="1"/>
  <c r="A4" i="39"/>
  <c r="C1500" i="36"/>
  <c r="D1500" i="36" s="1"/>
  <c r="C416" i="36"/>
  <c r="D416" i="36" s="1"/>
  <c r="C258" i="36"/>
  <c r="D258" i="36" s="1"/>
  <c r="C138" i="36"/>
  <c r="D138" i="36" s="1"/>
  <c r="C729" i="36"/>
  <c r="D729" i="36" s="1"/>
  <c r="C888" i="36"/>
  <c r="D888" i="36" s="1"/>
  <c r="C420" i="36"/>
  <c r="D420" i="36" s="1"/>
  <c r="C1350" i="36"/>
  <c r="D1350" i="36" s="1"/>
  <c r="C528" i="36"/>
  <c r="D528" i="36" s="1"/>
  <c r="C1501" i="36"/>
  <c r="D1501" i="36" s="1"/>
  <c r="C542" i="36"/>
  <c r="D542" i="36" s="1"/>
  <c r="C1418" i="36"/>
  <c r="D1418" i="36" s="1"/>
  <c r="C1020" i="36"/>
  <c r="D1020" i="36" s="1"/>
  <c r="C1086" i="36"/>
  <c r="D1086" i="36" s="1"/>
  <c r="C1005" i="36"/>
  <c r="D1005" i="36" s="1"/>
  <c r="C923" i="36"/>
  <c r="D923" i="36" s="1"/>
  <c r="C446" i="36"/>
  <c r="D446" i="36" s="1"/>
  <c r="C1014" i="36"/>
  <c r="D1014" i="36" s="1"/>
  <c r="C869" i="36"/>
  <c r="D869" i="36" s="1"/>
  <c r="C1220" i="36"/>
  <c r="D1220" i="36" s="1"/>
  <c r="C1036" i="36"/>
  <c r="D1036" i="36" s="1"/>
  <c r="C868" i="36"/>
  <c r="D868" i="36" s="1"/>
  <c r="C193" i="36"/>
  <c r="D193" i="36" s="1"/>
  <c r="C1236" i="36"/>
  <c r="D1236" i="36" s="1"/>
  <c r="C1065" i="36"/>
  <c r="D1065" i="36" s="1"/>
  <c r="C988" i="36"/>
  <c r="D988" i="36" s="1"/>
  <c r="C452" i="36"/>
  <c r="D452" i="36" s="1"/>
  <c r="C755" i="36"/>
  <c r="D755" i="36" s="1"/>
  <c r="C1419" i="36"/>
  <c r="D1419" i="36" s="1"/>
  <c r="C1411" i="36"/>
  <c r="D1411" i="36" s="1"/>
  <c r="C1393" i="36"/>
  <c r="D1393" i="36" s="1"/>
  <c r="C174" i="36"/>
  <c r="D174" i="36" s="1"/>
  <c r="C691" i="36"/>
  <c r="D691" i="36" s="1"/>
  <c r="D38" i="36" l="1"/>
  <c r="E38" i="36" s="1"/>
  <c r="F38" i="36" s="1"/>
  <c r="G38" i="36" s="1"/>
  <c r="C1510" i="36"/>
  <c r="D1510" i="36" s="1"/>
  <c r="E1510" i="36" s="1"/>
  <c r="F1510" i="36" s="1"/>
  <c r="C184" i="36"/>
  <c r="D184" i="36" s="1"/>
  <c r="E184" i="36" s="1"/>
  <c r="F184" i="36" s="1"/>
  <c r="C1075" i="36"/>
  <c r="C1030" i="36"/>
  <c r="C1421" i="36"/>
  <c r="C268" i="36"/>
  <c r="C1429" i="36"/>
  <c r="C1511" i="36"/>
  <c r="C701" i="36"/>
  <c r="D701" i="36" s="1"/>
  <c r="E701" i="36" s="1"/>
  <c r="F701" i="36" s="1"/>
  <c r="C552" i="36"/>
  <c r="C203" i="36"/>
  <c r="C148" i="36"/>
  <c r="C666" i="36"/>
  <c r="C1015" i="36"/>
  <c r="C1046" i="36"/>
  <c r="D1046" i="36" s="1"/>
  <c r="E1046" i="36" s="1"/>
  <c r="F1046" i="36" s="1"/>
  <c r="C933" i="36"/>
  <c r="C426" i="36"/>
  <c r="C456" i="36"/>
  <c r="C462" i="36"/>
  <c r="C998" i="36"/>
  <c r="C898" i="36"/>
  <c r="C400" i="36"/>
  <c r="C1381" i="36"/>
  <c r="C849" i="36"/>
  <c r="D849" i="36" s="1"/>
  <c r="E1005" i="36"/>
  <c r="F1005" i="36" s="1"/>
  <c r="C995" i="36"/>
  <c r="C1398" i="36"/>
  <c r="C1491" i="36"/>
  <c r="C248" i="36"/>
  <c r="C859" i="36"/>
  <c r="C1401" i="36"/>
  <c r="E988" i="36"/>
  <c r="F988" i="36" s="1"/>
  <c r="C978" i="36"/>
  <c r="C1066" i="36"/>
  <c r="C1190" i="36"/>
  <c r="E416" i="36"/>
  <c r="F416" i="36" s="1"/>
  <c r="C406" i="36"/>
  <c r="C1373" i="36"/>
  <c r="E923" i="36"/>
  <c r="F923" i="36" s="1"/>
  <c r="C913" i="36"/>
  <c r="C735" i="36"/>
  <c r="E1500" i="36"/>
  <c r="F1500" i="36" s="1"/>
  <c r="C1490" i="36"/>
  <c r="C164" i="36"/>
  <c r="C1200" i="36"/>
  <c r="C1330" i="36"/>
  <c r="C646" i="36"/>
  <c r="C1210" i="36"/>
  <c r="C410" i="36"/>
  <c r="C745" i="36"/>
  <c r="C681" i="36"/>
  <c r="C1216" i="36"/>
  <c r="E542" i="36"/>
  <c r="F542" i="36" s="1"/>
  <c r="C532" i="36"/>
  <c r="C508" i="36"/>
  <c r="C709" i="36"/>
  <c r="C1340" i="36"/>
  <c r="C1391" i="36"/>
  <c r="C848" i="36"/>
  <c r="C984" i="36"/>
  <c r="E1065" i="36"/>
  <c r="F1065" i="36" s="1"/>
  <c r="C1055" i="36"/>
  <c r="E888" i="36"/>
  <c r="F888" i="36" s="1"/>
  <c r="C878" i="36"/>
  <c r="E193" i="36"/>
  <c r="F193" i="36" s="1"/>
  <c r="C183" i="36"/>
  <c r="C994" i="36"/>
  <c r="C128" i="36"/>
  <c r="C1226" i="36"/>
  <c r="C1004" i="36"/>
  <c r="C858" i="36"/>
  <c r="E452" i="36"/>
  <c r="F452" i="36" s="1"/>
  <c r="C442" i="36"/>
  <c r="C1409" i="36"/>
  <c r="C1026" i="36"/>
  <c r="C1383" i="36"/>
  <c r="C1363" i="36"/>
  <c r="E446" i="36"/>
  <c r="F446" i="36" s="1"/>
  <c r="C436" i="36"/>
  <c r="E1020" i="36"/>
  <c r="F1020" i="36" s="1"/>
  <c r="C1010" i="36"/>
  <c r="C1076" i="36"/>
  <c r="C518" i="36"/>
  <c r="C719" i="36"/>
  <c r="C1408" i="36"/>
  <c r="E766" i="36"/>
  <c r="F766" i="36" s="1"/>
  <c r="E1471" i="36"/>
  <c r="F1471" i="36" s="1"/>
  <c r="E1130" i="36"/>
  <c r="F1130" i="36" s="1"/>
  <c r="E335" i="36"/>
  <c r="F335" i="36" s="1"/>
  <c r="E1316" i="36"/>
  <c r="F1316" i="36" s="1"/>
  <c r="E247" i="36"/>
  <c r="F247" i="36" s="1"/>
  <c r="E311" i="36"/>
  <c r="F311" i="36" s="1"/>
  <c r="E362" i="36"/>
  <c r="F362" i="36" s="1"/>
  <c r="E655" i="36"/>
  <c r="F655" i="36" s="1"/>
  <c r="E270" i="36"/>
  <c r="F270" i="36" s="1"/>
  <c r="E1040" i="36"/>
  <c r="F1040" i="36" s="1"/>
  <c r="E607" i="36"/>
  <c r="F607" i="36" s="1"/>
  <c r="E1100" i="36"/>
  <c r="F1100" i="36" s="1"/>
  <c r="E908" i="36"/>
  <c r="F908" i="36" s="1"/>
  <c r="E1371" i="36"/>
  <c r="F1371" i="36" s="1"/>
  <c r="E1275" i="36"/>
  <c r="F1275" i="36" s="1"/>
  <c r="E1131" i="36"/>
  <c r="F1131" i="36" s="1"/>
  <c r="E350" i="36"/>
  <c r="F350" i="36" s="1"/>
  <c r="E1292" i="36"/>
  <c r="F1292" i="36" s="1"/>
  <c r="E1249" i="36"/>
  <c r="F1249" i="36" s="1"/>
  <c r="E706" i="36"/>
  <c r="F706" i="36" s="1"/>
  <c r="E979" i="36"/>
  <c r="F979" i="36" s="1"/>
  <c r="E1368" i="36"/>
  <c r="F1368" i="36" s="1"/>
  <c r="E793" i="36"/>
  <c r="F793" i="36" s="1"/>
  <c r="E770" i="36"/>
  <c r="F770" i="36" s="1"/>
  <c r="E1311" i="36"/>
  <c r="F1311" i="36" s="1"/>
  <c r="E660" i="36"/>
  <c r="F660" i="36" s="1"/>
  <c r="E317" i="36"/>
  <c r="F317" i="36" s="1"/>
  <c r="E265" i="36"/>
  <c r="F265" i="36" s="1"/>
  <c r="E506" i="36"/>
  <c r="F506" i="36" s="1"/>
  <c r="E458" i="36"/>
  <c r="F458" i="36" s="1"/>
  <c r="E1452" i="36"/>
  <c r="F1452" i="36" s="1"/>
  <c r="E1062" i="36"/>
  <c r="F1062" i="36" s="1"/>
  <c r="E1109" i="36"/>
  <c r="F1109" i="36" s="1"/>
  <c r="E1260" i="36"/>
  <c r="F1260" i="36" s="1"/>
  <c r="E1459" i="36"/>
  <c r="F1459" i="36" s="1"/>
  <c r="E825" i="36"/>
  <c r="F825" i="36" s="1"/>
  <c r="E863" i="36"/>
  <c r="F863" i="36" s="1"/>
  <c r="E893" i="36"/>
  <c r="F893" i="36" s="1"/>
  <c r="E1532" i="36"/>
  <c r="F1532" i="36" s="1"/>
  <c r="E145" i="36"/>
  <c r="F145" i="36" s="1"/>
  <c r="E419" i="36"/>
  <c r="F419" i="36" s="1"/>
  <c r="E1425" i="36"/>
  <c r="F1425" i="36" s="1"/>
  <c r="E137" i="36"/>
  <c r="F137" i="36" s="1"/>
  <c r="E236" i="36"/>
  <c r="F236" i="36" s="1"/>
  <c r="E149" i="36"/>
  <c r="F149" i="36" s="1"/>
  <c r="E296" i="36"/>
  <c r="F296" i="36" s="1"/>
  <c r="E1112" i="36"/>
  <c r="F1112" i="36" s="1"/>
  <c r="E369" i="36"/>
  <c r="F369" i="36" s="1"/>
  <c r="E451" i="36"/>
  <c r="F451" i="36" s="1"/>
  <c r="E483" i="36"/>
  <c r="F483" i="36" s="1"/>
  <c r="E424" i="36"/>
  <c r="F424" i="36" s="1"/>
  <c r="E755" i="36"/>
  <c r="F755" i="36" s="1"/>
  <c r="E821" i="36"/>
  <c r="F821" i="36" s="1"/>
  <c r="E847" i="36"/>
  <c r="F847" i="36" s="1"/>
  <c r="E864" i="36"/>
  <c r="F864" i="36" s="1"/>
  <c r="E928" i="36"/>
  <c r="F928" i="36" s="1"/>
  <c r="E516" i="36"/>
  <c r="F516" i="36" s="1"/>
  <c r="E595" i="36"/>
  <c r="F595" i="36" s="1"/>
  <c r="E1469" i="36"/>
  <c r="F1469" i="36" s="1"/>
  <c r="E758" i="36"/>
  <c r="F758" i="36" s="1"/>
  <c r="E1523" i="36"/>
  <c r="F1523" i="36" s="1"/>
  <c r="E68" i="36"/>
  <c r="F68" i="36" s="1"/>
  <c r="E798" i="36"/>
  <c r="F798" i="36" s="1"/>
  <c r="E855" i="36"/>
  <c r="F855" i="36" s="1"/>
  <c r="E1245" i="36"/>
  <c r="F1245" i="36" s="1"/>
  <c r="E661" i="36"/>
  <c r="F661" i="36" s="1"/>
  <c r="E93" i="36"/>
  <c r="F93" i="36" s="1"/>
  <c r="E1384" i="36"/>
  <c r="F1384" i="36" s="1"/>
  <c r="E669" i="36"/>
  <c r="F669" i="36" s="1"/>
  <c r="E618" i="36"/>
  <c r="F618" i="36" s="1"/>
  <c r="E302" i="36"/>
  <c r="F302" i="36" s="1"/>
  <c r="E397" i="36"/>
  <c r="F397" i="36" s="1"/>
  <c r="E1133" i="36"/>
  <c r="F1133" i="36" s="1"/>
  <c r="E466" i="36"/>
  <c r="F466" i="36" s="1"/>
  <c r="E1436" i="36"/>
  <c r="F1436" i="36" s="1"/>
  <c r="E170" i="36"/>
  <c r="F170" i="36" s="1"/>
  <c r="E836" i="36"/>
  <c r="F836" i="36" s="1"/>
  <c r="E910" i="36"/>
  <c r="F910" i="36" s="1"/>
  <c r="E778" i="36"/>
  <c r="F778" i="36" s="1"/>
  <c r="E1273" i="36"/>
  <c r="F1273" i="36" s="1"/>
  <c r="E1534" i="36"/>
  <c r="F1534" i="36" s="1"/>
  <c r="E1008" i="36"/>
  <c r="F1008" i="36" s="1"/>
  <c r="E215" i="36"/>
  <c r="F215" i="36" s="1"/>
  <c r="E1012" i="36"/>
  <c r="F1012" i="36" s="1"/>
  <c r="E402" i="36"/>
  <c r="F402" i="36" s="1"/>
  <c r="E144" i="36"/>
  <c r="F144" i="36" s="1"/>
  <c r="E824" i="36"/>
  <c r="F824" i="36" s="1"/>
  <c r="E917" i="36"/>
  <c r="F917" i="36" s="1"/>
  <c r="E1441" i="36"/>
  <c r="F1441" i="36" s="1"/>
  <c r="E227" i="36"/>
  <c r="F227" i="36" s="1"/>
  <c r="E1498" i="36"/>
  <c r="F1498" i="36" s="1"/>
  <c r="E901" i="36"/>
  <c r="F901" i="36" s="1"/>
  <c r="E708" i="36"/>
  <c r="F708" i="36" s="1"/>
  <c r="E638" i="36"/>
  <c r="F638" i="36" s="1"/>
  <c r="E252" i="36"/>
  <c r="F252" i="36" s="1"/>
  <c r="E593" i="36"/>
  <c r="F593" i="36" s="1"/>
  <c r="E267" i="36"/>
  <c r="F267" i="36" s="1"/>
  <c r="E322" i="36"/>
  <c r="F322" i="36" s="1"/>
  <c r="E1164" i="36"/>
  <c r="F1164" i="36" s="1"/>
  <c r="E780" i="36"/>
  <c r="F780" i="36" s="1"/>
  <c r="E1089" i="36"/>
  <c r="F1089" i="36" s="1"/>
  <c r="E1320" i="36"/>
  <c r="F1320" i="36" s="1"/>
  <c r="E1290" i="36"/>
  <c r="F1290" i="36" s="1"/>
  <c r="E1308" i="36"/>
  <c r="F1308" i="36" s="1"/>
  <c r="E1349" i="36"/>
  <c r="F1349" i="36" s="1"/>
  <c r="E773" i="36"/>
  <c r="F773" i="36" s="1"/>
  <c r="E231" i="36"/>
  <c r="F231" i="36" s="1"/>
  <c r="E523" i="36"/>
  <c r="F523" i="36" s="1"/>
  <c r="E241" i="36"/>
  <c r="F241" i="36" s="1"/>
  <c r="E642" i="36"/>
  <c r="F642" i="36" s="1"/>
  <c r="E1289" i="36"/>
  <c r="F1289" i="36" s="1"/>
  <c r="E115" i="36"/>
  <c r="F115" i="36" s="1"/>
  <c r="E392" i="36"/>
  <c r="F392" i="36" s="1"/>
  <c r="E751" i="36"/>
  <c r="F751" i="36" s="1"/>
  <c r="E1153" i="36"/>
  <c r="F1153" i="36" s="1"/>
  <c r="E1443" i="36"/>
  <c r="F1443" i="36" s="1"/>
  <c r="E396" i="36"/>
  <c r="F396" i="36" s="1"/>
  <c r="E947" i="36"/>
  <c r="F947" i="36" s="1"/>
  <c r="E1331" i="36"/>
  <c r="F1331" i="36" s="1"/>
  <c r="E1017" i="36"/>
  <c r="F1017" i="36" s="1"/>
  <c r="E707" i="36"/>
  <c r="F707" i="36" s="1"/>
  <c r="E89" i="36"/>
  <c r="F89" i="36" s="1"/>
  <c r="E246" i="36"/>
  <c r="F246" i="36" s="1"/>
  <c r="E166" i="36"/>
  <c r="F166" i="36" s="1"/>
  <c r="E280" i="36"/>
  <c r="F280" i="36" s="1"/>
  <c r="E966" i="36"/>
  <c r="F966" i="36" s="1"/>
  <c r="E1477" i="36"/>
  <c r="F1477" i="36" s="1"/>
  <c r="E473" i="36"/>
  <c r="F473" i="36" s="1"/>
  <c r="E1050" i="36"/>
  <c r="F1050" i="36" s="1"/>
  <c r="E96" i="36"/>
  <c r="F96" i="36" s="1"/>
  <c r="E210" i="36"/>
  <c r="F210" i="36" s="1"/>
  <c r="E228" i="36"/>
  <c r="F228" i="36" s="1"/>
  <c r="E670" i="36"/>
  <c r="F670" i="36" s="1"/>
  <c r="E1259" i="36"/>
  <c r="F1259" i="36" s="1"/>
  <c r="E363" i="36"/>
  <c r="F363" i="36" s="1"/>
  <c r="E787" i="36"/>
  <c r="F787" i="36" s="1"/>
  <c r="E1110" i="36"/>
  <c r="F1110" i="36" s="1"/>
  <c r="E1232" i="36"/>
  <c r="F1232" i="36" s="1"/>
  <c r="E1347" i="36"/>
  <c r="F1347" i="36" s="1"/>
  <c r="E581" i="36"/>
  <c r="F581" i="36" s="1"/>
  <c r="E918" i="36"/>
  <c r="F918" i="36" s="1"/>
  <c r="E993" i="36"/>
  <c r="F993" i="36" s="1"/>
  <c r="E1003" i="36"/>
  <c r="F1003" i="36" s="1"/>
  <c r="E720" i="36"/>
  <c r="F720" i="36" s="1"/>
  <c r="E1361" i="36"/>
  <c r="F1361" i="36" s="1"/>
  <c r="E422" i="36"/>
  <c r="F422" i="36" s="1"/>
  <c r="E1309" i="36"/>
  <c r="F1309" i="36" s="1"/>
  <c r="E1279" i="36"/>
  <c r="F1279" i="36" s="1"/>
  <c r="E1149" i="36"/>
  <c r="F1149" i="36" s="1"/>
  <c r="E45" i="36"/>
  <c r="F45" i="36" s="1"/>
  <c r="E900" i="36"/>
  <c r="F900" i="36" s="1"/>
  <c r="E1155" i="36"/>
  <c r="F1155" i="36" s="1"/>
  <c r="E1241" i="36"/>
  <c r="F1241" i="36" s="1"/>
  <c r="E300" i="36"/>
  <c r="F300" i="36" s="1"/>
  <c r="E338" i="36"/>
  <c r="F338" i="36" s="1"/>
  <c r="E354" i="36"/>
  <c r="F354" i="36" s="1"/>
  <c r="E283" i="36"/>
  <c r="F283" i="36" s="1"/>
  <c r="E505" i="36"/>
  <c r="F505" i="36" s="1"/>
  <c r="E940" i="36"/>
  <c r="F940" i="36" s="1"/>
  <c r="E1457" i="36"/>
  <c r="F1457" i="36" s="1"/>
  <c r="E169" i="36"/>
  <c r="F169" i="36" s="1"/>
  <c r="E430" i="36"/>
  <c r="F430" i="36" s="1"/>
  <c r="E856" i="36"/>
  <c r="F856" i="36" s="1"/>
  <c r="E1253" i="36"/>
  <c r="F1253" i="36" s="1"/>
  <c r="E1410" i="36"/>
  <c r="F1410" i="36" s="1"/>
  <c r="E366" i="36"/>
  <c r="F366" i="36" s="1"/>
  <c r="E631" i="36"/>
  <c r="F631" i="36" s="1"/>
  <c r="E710" i="36"/>
  <c r="F710" i="36" s="1"/>
  <c r="E1006" i="36"/>
  <c r="F1006" i="36" s="1"/>
  <c r="E1234" i="36"/>
  <c r="F1234" i="36" s="1"/>
  <c r="E319" i="36"/>
  <c r="F319" i="36" s="1"/>
  <c r="E1137" i="36"/>
  <c r="F1137" i="36" s="1"/>
  <c r="E1142" i="36"/>
  <c r="F1142" i="36" s="1"/>
  <c r="E610" i="36"/>
  <c r="F610" i="36" s="1"/>
  <c r="E592" i="36"/>
  <c r="F592" i="36" s="1"/>
  <c r="E1358" i="36"/>
  <c r="F1358" i="36" s="1"/>
  <c r="E275" i="36"/>
  <c r="F275" i="36" s="1"/>
  <c r="E946" i="36"/>
  <c r="F946" i="36" s="1"/>
  <c r="E1386" i="36"/>
  <c r="F1386" i="36" s="1"/>
  <c r="E378" i="36"/>
  <c r="F378" i="36" s="1"/>
  <c r="E1448" i="36"/>
  <c r="F1448" i="36" s="1"/>
  <c r="E587" i="36"/>
  <c r="F587" i="36" s="1"/>
  <c r="E453" i="36"/>
  <c r="F453" i="36" s="1"/>
  <c r="E784" i="36"/>
  <c r="F784" i="36" s="1"/>
  <c r="E1278" i="36"/>
  <c r="F1278" i="36" s="1"/>
  <c r="E576" i="36"/>
  <c r="F576" i="36" s="1"/>
  <c r="E795" i="36"/>
  <c r="F795" i="36" s="1"/>
  <c r="E1325" i="36"/>
  <c r="F1325" i="36" s="1"/>
  <c r="E866" i="36"/>
  <c r="F866" i="36" s="1"/>
  <c r="E64" i="36"/>
  <c r="F64" i="36" s="1"/>
  <c r="E401" i="36"/>
  <c r="F401" i="36" s="1"/>
  <c r="E674" i="36"/>
  <c r="F674" i="36" s="1"/>
  <c r="E359" i="36"/>
  <c r="F359" i="36" s="1"/>
  <c r="E290" i="36"/>
  <c r="F290" i="36" s="1"/>
  <c r="E543" i="36"/>
  <c r="F543" i="36" s="1"/>
  <c r="E750" i="36"/>
  <c r="F750" i="36" s="1"/>
  <c r="E288" i="36"/>
  <c r="F288" i="36" s="1"/>
  <c r="E718" i="36"/>
  <c r="F718" i="36" s="1"/>
  <c r="E782" i="36"/>
  <c r="F782" i="36" s="1"/>
  <c r="E1464" i="36"/>
  <c r="F1464" i="36" s="1"/>
  <c r="E1067" i="36"/>
  <c r="F1067" i="36" s="1"/>
  <c r="E1123" i="36"/>
  <c r="F1123" i="36" s="1"/>
  <c r="E1264" i="36"/>
  <c r="F1264" i="36" s="1"/>
  <c r="E976" i="36"/>
  <c r="F976" i="36" s="1"/>
  <c r="E1179" i="36"/>
  <c r="F1179" i="36" s="1"/>
  <c r="E1127" i="36"/>
  <c r="F1127" i="36" s="1"/>
  <c r="E65" i="36"/>
  <c r="F65" i="36" s="1"/>
  <c r="E585" i="36"/>
  <c r="F585" i="36" s="1"/>
  <c r="E693" i="36"/>
  <c r="F693" i="36" s="1"/>
  <c r="E105" i="36"/>
  <c r="F105" i="36" s="1"/>
  <c r="E711" i="36"/>
  <c r="F711" i="36" s="1"/>
  <c r="E881" i="36"/>
  <c r="F881" i="36" s="1"/>
  <c r="E256" i="36"/>
  <c r="F256" i="36" s="1"/>
  <c r="E1202" i="36"/>
  <c r="F1202" i="36" s="1"/>
  <c r="E192" i="36"/>
  <c r="F192" i="36" s="1"/>
  <c r="E373" i="36"/>
  <c r="F373" i="36" s="1"/>
  <c r="E1357" i="36"/>
  <c r="F1357" i="36" s="1"/>
  <c r="E1013" i="36"/>
  <c r="F1013" i="36" s="1"/>
  <c r="E1295" i="36"/>
  <c r="F1295" i="36" s="1"/>
  <c r="E54" i="36"/>
  <c r="F54" i="36" s="1"/>
  <c r="E1435" i="36"/>
  <c r="F1435" i="36" s="1"/>
  <c r="E501" i="36"/>
  <c r="F501" i="36" s="1"/>
  <c r="E352" i="36"/>
  <c r="F352" i="36" s="1"/>
  <c r="E1000" i="36"/>
  <c r="F1000" i="36" s="1"/>
  <c r="E1096" i="36"/>
  <c r="F1096" i="36" s="1"/>
  <c r="E214" i="36"/>
  <c r="F214" i="36" s="1"/>
  <c r="E1458" i="36"/>
  <c r="F1458" i="36" s="1"/>
  <c r="E1262" i="36"/>
  <c r="F1262" i="36" s="1"/>
  <c r="E869" i="36"/>
  <c r="F869" i="36" s="1"/>
  <c r="E539" i="36"/>
  <c r="F539" i="36" s="1"/>
  <c r="E216" i="36"/>
  <c r="F216" i="36" s="1"/>
  <c r="E635" i="36"/>
  <c r="F635" i="36" s="1"/>
  <c r="E1463" i="36"/>
  <c r="F1463" i="36" s="1"/>
  <c r="E503" i="36"/>
  <c r="F503" i="36" s="1"/>
  <c r="E279" i="36"/>
  <c r="F279" i="36" s="1"/>
  <c r="E1412" i="36"/>
  <c r="F1412" i="36" s="1"/>
  <c r="E1191" i="36"/>
  <c r="F1191" i="36" s="1"/>
  <c r="E1043" i="36"/>
  <c r="F1043" i="36" s="1"/>
  <c r="E1240" i="36"/>
  <c r="F1240" i="36" s="1"/>
  <c r="E477" i="36"/>
  <c r="F477" i="36" s="1"/>
  <c r="E974" i="36"/>
  <c r="F974" i="36" s="1"/>
  <c r="E1063" i="36"/>
  <c r="F1063" i="36" s="1"/>
  <c r="E232" i="36"/>
  <c r="F232" i="36" s="1"/>
  <c r="E433" i="36"/>
  <c r="F433" i="36" s="1"/>
  <c r="E1243" i="36"/>
  <c r="F1243" i="36" s="1"/>
  <c r="E514" i="36"/>
  <c r="F514" i="36" s="1"/>
  <c r="E734" i="36"/>
  <c r="F734" i="36" s="1"/>
  <c r="E1313" i="36"/>
  <c r="F1313" i="36" s="1"/>
  <c r="E1157" i="36"/>
  <c r="F1157" i="36" s="1"/>
  <c r="E1177" i="36"/>
  <c r="F1177" i="36" s="1"/>
  <c r="E332" i="36"/>
  <c r="F332" i="36" s="1"/>
  <c r="E620" i="36"/>
  <c r="F620" i="36" s="1"/>
  <c r="E181" i="36"/>
  <c r="F181" i="36" s="1"/>
  <c r="E1265" i="36"/>
  <c r="F1265" i="36" s="1"/>
  <c r="E696" i="36"/>
  <c r="F696" i="36" s="1"/>
  <c r="E1505" i="36"/>
  <c r="F1505" i="36" s="1"/>
  <c r="E1403" i="36"/>
  <c r="F1403" i="36" s="1"/>
  <c r="E549" i="36"/>
  <c r="F549" i="36" s="1"/>
  <c r="E1394" i="36"/>
  <c r="F1394" i="36" s="1"/>
  <c r="E58" i="36"/>
  <c r="F58" i="36" s="1"/>
  <c r="E1438" i="36"/>
  <c r="F1438" i="36" s="1"/>
  <c r="E1270" i="36"/>
  <c r="F1270" i="36" s="1"/>
  <c r="E520" i="36"/>
  <c r="F520" i="36" s="1"/>
  <c r="E725" i="36"/>
  <c r="F725" i="36" s="1"/>
  <c r="E752" i="36"/>
  <c r="F752" i="36" s="1"/>
  <c r="E792" i="36"/>
  <c r="F792" i="36" s="1"/>
  <c r="E1286" i="36"/>
  <c r="F1286" i="36" s="1"/>
  <c r="E1160" i="36"/>
  <c r="F1160" i="36" s="1"/>
  <c r="E926" i="36"/>
  <c r="F926" i="36" s="1"/>
  <c r="E1405" i="36"/>
  <c r="F1405" i="36" s="1"/>
  <c r="E1122" i="36"/>
  <c r="F1122" i="36" s="1"/>
  <c r="E1413" i="36"/>
  <c r="F1413" i="36" s="1"/>
  <c r="E226" i="36"/>
  <c r="F226" i="36" s="1"/>
  <c r="E687" i="36"/>
  <c r="F687" i="36" s="1"/>
  <c r="E963" i="36"/>
  <c r="F963" i="36" s="1"/>
  <c r="E971" i="36"/>
  <c r="F971" i="36" s="1"/>
  <c r="E1406" i="36"/>
  <c r="F1406" i="36" s="1"/>
  <c r="E1201" i="36"/>
  <c r="F1201" i="36" s="1"/>
  <c r="E627" i="36"/>
  <c r="F627" i="36" s="1"/>
  <c r="E1336" i="36"/>
  <c r="F1336" i="36" s="1"/>
  <c r="E589" i="36"/>
  <c r="F589" i="36" s="1"/>
  <c r="E1376" i="36"/>
  <c r="F1376" i="36" s="1"/>
  <c r="E1098" i="36"/>
  <c r="F1098" i="36" s="1"/>
  <c r="E1404" i="36"/>
  <c r="F1404" i="36" s="1"/>
  <c r="E672" i="36"/>
  <c r="F672" i="36" s="1"/>
  <c r="E582" i="36"/>
  <c r="F582" i="36" s="1"/>
  <c r="E530" i="36"/>
  <c r="F530" i="36" s="1"/>
  <c r="E1514" i="36"/>
  <c r="F1514" i="36" s="1"/>
  <c r="E345" i="36"/>
  <c r="F345" i="36" s="1"/>
  <c r="E464" i="36"/>
  <c r="F464" i="36" s="1"/>
  <c r="E71" i="36"/>
  <c r="F71" i="36" s="1"/>
  <c r="E625" i="36"/>
  <c r="F625" i="36" s="1"/>
  <c r="E1474" i="36"/>
  <c r="F1474" i="36" s="1"/>
  <c r="E1312" i="36"/>
  <c r="F1312" i="36" s="1"/>
  <c r="E287" i="36"/>
  <c r="F287" i="36" s="1"/>
  <c r="E1483" i="36"/>
  <c r="F1483" i="36" s="1"/>
  <c r="E943" i="36"/>
  <c r="F943" i="36" s="1"/>
  <c r="E1090" i="36"/>
  <c r="F1090" i="36" s="1"/>
  <c r="E959" i="36"/>
  <c r="F959" i="36" s="1"/>
  <c r="E254" i="36"/>
  <c r="F254" i="36" s="1"/>
  <c r="E125" i="36"/>
  <c r="F125" i="36" s="1"/>
  <c r="E110" i="36"/>
  <c r="F110" i="36" s="1"/>
  <c r="E688" i="36"/>
  <c r="F688" i="36" s="1"/>
  <c r="E889" i="36"/>
  <c r="F889" i="36" s="1"/>
  <c r="E525" i="36"/>
  <c r="F525" i="36" s="1"/>
  <c r="E1001" i="36"/>
  <c r="F1001" i="36" s="1"/>
  <c r="E1447" i="36"/>
  <c r="F1447" i="36" s="1"/>
  <c r="E62" i="36"/>
  <c r="F62" i="36" s="1"/>
  <c r="E882" i="36"/>
  <c r="F882" i="36" s="1"/>
  <c r="E1508" i="36"/>
  <c r="F1508" i="36" s="1"/>
  <c r="E379" i="36"/>
  <c r="F379" i="36" s="1"/>
  <c r="E1169" i="36"/>
  <c r="F1169" i="36" s="1"/>
  <c r="E486" i="36"/>
  <c r="F486" i="36" s="1"/>
  <c r="E308" i="36"/>
  <c r="F308" i="36" s="1"/>
  <c r="E833" i="36"/>
  <c r="F833" i="36" s="1"/>
  <c r="E632" i="36"/>
  <c r="F632" i="36" s="1"/>
  <c r="E81" i="36"/>
  <c r="F81" i="36" s="1"/>
  <c r="E1042" i="36"/>
  <c r="F1042" i="36" s="1"/>
  <c r="E370" i="36"/>
  <c r="F370" i="36" s="1"/>
  <c r="E1194" i="36"/>
  <c r="F1194" i="36" s="1"/>
  <c r="E1097" i="36"/>
  <c r="F1097" i="36" s="1"/>
  <c r="E1285" i="36"/>
  <c r="F1285" i="36" s="1"/>
  <c r="E391" i="36"/>
  <c r="F391" i="36" s="1"/>
  <c r="E92" i="36"/>
  <c r="F92" i="36" s="1"/>
  <c r="E1390" i="36"/>
  <c r="F1390" i="36" s="1"/>
  <c r="E817" i="36"/>
  <c r="F817" i="36" s="1"/>
  <c r="E162" i="36"/>
  <c r="F162" i="36" s="1"/>
  <c r="E309" i="36"/>
  <c r="F309" i="36" s="1"/>
  <c r="E224" i="36"/>
  <c r="F224" i="36" s="1"/>
  <c r="E797" i="36"/>
  <c r="F797" i="36" s="1"/>
  <c r="E591" i="36"/>
  <c r="F591" i="36" s="1"/>
  <c r="E730" i="36"/>
  <c r="F730" i="36" s="1"/>
  <c r="E1161" i="36"/>
  <c r="F1161" i="36" s="1"/>
  <c r="E890" i="36"/>
  <c r="F890" i="36" s="1"/>
  <c r="E334" i="36"/>
  <c r="F334" i="36" s="1"/>
  <c r="E871" i="36"/>
  <c r="F871" i="36" s="1"/>
  <c r="E862" i="36"/>
  <c r="F862" i="36" s="1"/>
  <c r="E623" i="36"/>
  <c r="F623" i="36" s="1"/>
  <c r="E307" i="36"/>
  <c r="F307" i="36" s="1"/>
  <c r="E584" i="36"/>
  <c r="F584" i="36" s="1"/>
  <c r="E1382" i="36"/>
  <c r="F1382" i="36" s="1"/>
  <c r="E449" i="36"/>
  <c r="F449" i="36" s="1"/>
  <c r="E805" i="36"/>
  <c r="F805" i="36" s="1"/>
  <c r="E407" i="36"/>
  <c r="F407" i="36" s="1"/>
  <c r="E746" i="36"/>
  <c r="F746" i="36" s="1"/>
  <c r="E1332" i="36"/>
  <c r="F1332" i="36" s="1"/>
  <c r="E348" i="36"/>
  <c r="F348" i="36" s="1"/>
  <c r="E1258" i="36"/>
  <c r="F1258" i="36" s="1"/>
  <c r="E1323" i="36"/>
  <c r="F1323" i="36" s="1"/>
  <c r="E1422" i="36"/>
  <c r="F1422" i="36" s="1"/>
  <c r="E330" i="36"/>
  <c r="F330" i="36" s="1"/>
  <c r="E168" i="36"/>
  <c r="F168" i="36" s="1"/>
  <c r="E808" i="36"/>
  <c r="F808" i="36" s="1"/>
  <c r="E496" i="36"/>
  <c r="F496" i="36" s="1"/>
  <c r="E742" i="36"/>
  <c r="F742" i="36" s="1"/>
  <c r="E179" i="36"/>
  <c r="F179" i="36" s="1"/>
  <c r="E1481" i="36"/>
  <c r="F1481" i="36" s="1"/>
  <c r="E120" i="36"/>
  <c r="F120" i="36" s="1"/>
  <c r="E678" i="36"/>
  <c r="F678" i="36" s="1"/>
  <c r="E895" i="36"/>
  <c r="F895" i="36" s="1"/>
  <c r="E511" i="36"/>
  <c r="F511" i="36" s="1"/>
  <c r="E987" i="36"/>
  <c r="F987" i="36" s="1"/>
  <c r="E1375" i="36"/>
  <c r="F1375" i="36" s="1"/>
  <c r="E1287" i="36"/>
  <c r="F1287" i="36" s="1"/>
  <c r="E904" i="36"/>
  <c r="F904" i="36" s="1"/>
  <c r="E314" i="36"/>
  <c r="F314" i="36" s="1"/>
  <c r="E122" i="36"/>
  <c r="F122" i="36" s="1"/>
  <c r="E61" i="36"/>
  <c r="F61" i="36" s="1"/>
  <c r="E879" i="36"/>
  <c r="F879" i="36" s="1"/>
  <c r="E395" i="36"/>
  <c r="F395" i="36" s="1"/>
  <c r="E835" i="36"/>
  <c r="F835" i="36" s="1"/>
  <c r="E604" i="36"/>
  <c r="F604" i="36" s="1"/>
  <c r="E469" i="36"/>
  <c r="F469" i="36" s="1"/>
  <c r="E277" i="36"/>
  <c r="F277" i="36" s="1"/>
  <c r="E229" i="36"/>
  <c r="F229" i="36" s="1"/>
  <c r="E861" i="36"/>
  <c r="F861" i="36" s="1"/>
  <c r="E1184" i="36"/>
  <c r="F1184" i="36" s="1"/>
  <c r="E82" i="36"/>
  <c r="F82" i="36" s="1"/>
  <c r="E507" i="36"/>
  <c r="F507" i="36" s="1"/>
  <c r="E876" i="36"/>
  <c r="F876" i="36" s="1"/>
  <c r="E1085" i="36"/>
  <c r="F1085" i="36" s="1"/>
  <c r="E1479" i="36"/>
  <c r="F1479" i="36" s="1"/>
  <c r="E1039" i="36"/>
  <c r="F1039" i="36" s="1"/>
  <c r="E771" i="36"/>
  <c r="F771" i="36" s="1"/>
  <c r="E1329" i="36"/>
  <c r="F1329" i="36" s="1"/>
  <c r="E1504" i="36"/>
  <c r="F1504" i="36" s="1"/>
  <c r="E764" i="36"/>
  <c r="F764" i="36" s="1"/>
  <c r="E1148" i="36"/>
  <c r="F1148" i="36" s="1"/>
  <c r="E163" i="36"/>
  <c r="F163" i="36" s="1"/>
  <c r="E789" i="36"/>
  <c r="F789" i="36" s="1"/>
  <c r="E372" i="36"/>
  <c r="F372" i="36" s="1"/>
  <c r="E857" i="36"/>
  <c r="F857" i="36" s="1"/>
  <c r="E49" i="36"/>
  <c r="F49" i="36" s="1"/>
  <c r="E1467" i="36"/>
  <c r="F1467" i="36" s="1"/>
  <c r="E274" i="36"/>
  <c r="F274" i="36" s="1"/>
  <c r="E986" i="36"/>
  <c r="F986" i="36" s="1"/>
  <c r="E129" i="36"/>
  <c r="F129" i="36" s="1"/>
  <c r="E134" i="36"/>
  <c r="F134" i="36" s="1"/>
  <c r="E1350" i="36"/>
  <c r="F1350" i="36" s="1"/>
  <c r="E1515" i="36"/>
  <c r="F1515" i="36" s="1"/>
  <c r="E118" i="36"/>
  <c r="F118" i="36" s="1"/>
  <c r="E628" i="36"/>
  <c r="F628" i="36" s="1"/>
  <c r="E278" i="36"/>
  <c r="F278" i="36" s="1"/>
  <c r="E1038" i="36"/>
  <c r="F1038" i="36" s="1"/>
  <c r="E1056" i="36"/>
  <c r="F1056" i="36" s="1"/>
  <c r="E351" i="36"/>
  <c r="F351" i="36" s="1"/>
  <c r="E315" i="36"/>
  <c r="F315" i="36" s="1"/>
  <c r="E450" i="36"/>
  <c r="F450" i="36" s="1"/>
  <c r="E1387" i="36"/>
  <c r="F1387" i="36" s="1"/>
  <c r="E1283" i="36"/>
  <c r="F1283" i="36" s="1"/>
  <c r="E899" i="36"/>
  <c r="F899" i="36" s="1"/>
  <c r="E455" i="36"/>
  <c r="F455" i="36" s="1"/>
  <c r="E123" i="36"/>
  <c r="F123" i="36" s="1"/>
  <c r="E153" i="36"/>
  <c r="F153" i="36" s="1"/>
  <c r="E1119" i="36"/>
  <c r="F1119" i="36" s="1"/>
  <c r="E624" i="36"/>
  <c r="F624" i="36" s="1"/>
  <c r="E609" i="36"/>
  <c r="F609" i="36" s="1"/>
  <c r="E222" i="36"/>
  <c r="F222" i="36" s="1"/>
  <c r="E1392" i="36"/>
  <c r="F1392" i="36" s="1"/>
  <c r="E1126" i="36"/>
  <c r="F1126" i="36" s="1"/>
  <c r="E654" i="36"/>
  <c r="F654" i="36" s="1"/>
  <c r="E722" i="36"/>
  <c r="F722" i="36" s="1"/>
  <c r="E488" i="36"/>
  <c r="F488" i="36" s="1"/>
  <c r="E1364" i="36"/>
  <c r="F1364" i="36" s="1"/>
  <c r="E1167" i="36"/>
  <c r="F1167" i="36" s="1"/>
  <c r="E342" i="36"/>
  <c r="F342" i="36" s="1"/>
  <c r="E842" i="36"/>
  <c r="F842" i="36" s="1"/>
  <c r="E199" i="36"/>
  <c r="F199" i="36" s="1"/>
  <c r="E1269" i="36"/>
  <c r="F1269" i="36" s="1"/>
  <c r="E690" i="36"/>
  <c r="F690" i="36" s="1"/>
  <c r="E1513" i="36"/>
  <c r="F1513" i="36" s="1"/>
  <c r="E1415" i="36"/>
  <c r="F1415" i="36" s="1"/>
  <c r="E176" i="36"/>
  <c r="F176" i="36" s="1"/>
  <c r="E1396" i="36"/>
  <c r="F1396" i="36" s="1"/>
  <c r="E56" i="36"/>
  <c r="F56" i="36" s="1"/>
  <c r="E243" i="36"/>
  <c r="F243" i="36" s="1"/>
  <c r="E479" i="36"/>
  <c r="F479" i="36" s="1"/>
  <c r="E1186" i="36"/>
  <c r="F1186" i="36" s="1"/>
  <c r="E562" i="36"/>
  <c r="F562" i="36" s="1"/>
  <c r="E1247" i="36"/>
  <c r="F1247" i="36" s="1"/>
  <c r="E1103" i="36"/>
  <c r="F1103" i="36" s="1"/>
  <c r="E1263" i="36"/>
  <c r="F1263" i="36" s="1"/>
  <c r="E1451" i="36"/>
  <c r="F1451" i="36" s="1"/>
  <c r="E948" i="36"/>
  <c r="F948" i="36" s="1"/>
  <c r="E84" i="36"/>
  <c r="F84" i="36" s="1"/>
  <c r="E1255" i="36"/>
  <c r="F1255" i="36" s="1"/>
  <c r="E1222" i="36"/>
  <c r="F1222" i="36" s="1"/>
  <c r="E983" i="36"/>
  <c r="F983" i="36" s="1"/>
  <c r="E59" i="36"/>
  <c r="F59" i="36" s="1"/>
  <c r="E1135" i="36"/>
  <c r="F1135" i="36" s="1"/>
  <c r="E1251" i="36"/>
  <c r="F1251" i="36" s="1"/>
  <c r="E1217" i="36"/>
  <c r="F1217" i="36" s="1"/>
  <c r="E175" i="36"/>
  <c r="F175" i="36" s="1"/>
  <c r="E1416" i="36"/>
  <c r="F1416" i="36" s="1"/>
  <c r="E1219" i="36"/>
  <c r="F1219" i="36" s="1"/>
  <c r="E739" i="36"/>
  <c r="F739" i="36" s="1"/>
  <c r="E880" i="36"/>
  <c r="F880" i="36" s="1"/>
  <c r="E577" i="36"/>
  <c r="F577" i="36" s="1"/>
  <c r="E43" i="36"/>
  <c r="F43" i="36" s="1"/>
  <c r="E1379" i="36"/>
  <c r="F1379" i="36" s="1"/>
  <c r="E235" i="36"/>
  <c r="F235" i="36" s="1"/>
  <c r="E1485" i="36"/>
  <c r="F1485" i="36" s="1"/>
  <c r="E347" i="36"/>
  <c r="F347" i="36" s="1"/>
  <c r="E1499" i="36"/>
  <c r="F1499" i="36" s="1"/>
  <c r="E305" i="36"/>
  <c r="F305" i="36" s="1"/>
  <c r="E1397" i="36"/>
  <c r="F1397" i="36" s="1"/>
  <c r="E535" i="36"/>
  <c r="F535" i="36" s="1"/>
  <c r="E804" i="36"/>
  <c r="F804" i="36" s="1"/>
  <c r="E447" i="36"/>
  <c r="F447" i="36" s="1"/>
  <c r="E139" i="36"/>
  <c r="F139" i="36" s="1"/>
  <c r="E937" i="36"/>
  <c r="F937" i="36" s="1"/>
  <c r="E333" i="36"/>
  <c r="F333" i="36" s="1"/>
  <c r="E599" i="36"/>
  <c r="F599" i="36" s="1"/>
  <c r="E212" i="36"/>
  <c r="F212" i="36" s="1"/>
  <c r="E1304" i="36"/>
  <c r="F1304" i="36" s="1"/>
  <c r="E1118" i="36"/>
  <c r="F1118" i="36" s="1"/>
  <c r="E650" i="36"/>
  <c r="F650" i="36" s="1"/>
  <c r="E1058" i="36"/>
  <c r="F1058" i="36" s="1"/>
  <c r="E478" i="36"/>
  <c r="F478" i="36" s="1"/>
  <c r="E52" i="36"/>
  <c r="F52" i="36" s="1"/>
  <c r="E60" i="36"/>
  <c r="F60" i="36" s="1"/>
  <c r="E1267" i="36"/>
  <c r="F1267" i="36" s="1"/>
  <c r="E389" i="36"/>
  <c r="F389" i="36" s="1"/>
  <c r="E1025" i="36"/>
  <c r="F1025" i="36" s="1"/>
  <c r="E438" i="36"/>
  <c r="F438" i="36" s="1"/>
  <c r="E1430" i="36"/>
  <c r="F1430" i="36" s="1"/>
  <c r="E1022" i="36"/>
  <c r="F1022" i="36" s="1"/>
  <c r="E1231" i="36"/>
  <c r="F1231" i="36" s="1"/>
  <c r="E961" i="36"/>
  <c r="F961" i="36" s="1"/>
  <c r="E1032" i="36"/>
  <c r="F1032" i="36" s="1"/>
  <c r="E736" i="36"/>
  <c r="F736" i="36" s="1"/>
  <c r="E485" i="36"/>
  <c r="F485" i="36" s="1"/>
  <c r="E1274" i="36"/>
  <c r="F1274" i="36" s="1"/>
  <c r="E46" i="36"/>
  <c r="F46" i="36" s="1"/>
  <c r="E421" i="36"/>
  <c r="F421" i="36" s="1"/>
  <c r="E551" i="36"/>
  <c r="F551" i="36" s="1"/>
  <c r="E911" i="36"/>
  <c r="F911" i="36" s="1"/>
  <c r="E306" i="36"/>
  <c r="F306" i="36" s="1"/>
  <c r="E1121" i="36"/>
  <c r="F1121" i="36" s="1"/>
  <c r="E255" i="36"/>
  <c r="F255" i="36" s="1"/>
  <c r="E1128" i="36"/>
  <c r="F1128" i="36" s="1"/>
  <c r="E127" i="36"/>
  <c r="F127" i="36" s="1"/>
  <c r="E329" i="36"/>
  <c r="F329" i="36" s="1"/>
  <c r="E160" i="36"/>
  <c r="F160" i="36" s="1"/>
  <c r="E423" i="36"/>
  <c r="F423" i="36" s="1"/>
  <c r="E823" i="36"/>
  <c r="F823" i="36" s="1"/>
  <c r="E1193" i="36"/>
  <c r="F1193" i="36" s="1"/>
  <c r="E826" i="36"/>
  <c r="F826" i="36" s="1"/>
  <c r="E100" i="36"/>
  <c r="F100" i="36" s="1"/>
  <c r="E1519" i="36"/>
  <c r="F1519" i="36" s="1"/>
  <c r="E417" i="36"/>
  <c r="F417" i="36" s="1"/>
  <c r="E684" i="36"/>
  <c r="F684" i="36" s="1"/>
  <c r="E570" i="36"/>
  <c r="F570" i="36" s="1"/>
  <c r="E630" i="36"/>
  <c r="F630" i="36" s="1"/>
  <c r="E832" i="36"/>
  <c r="F832" i="36" s="1"/>
  <c r="E1327" i="36"/>
  <c r="F1327" i="36" s="1"/>
  <c r="E420" i="36"/>
  <c r="F420" i="36" s="1"/>
  <c r="E550" i="36"/>
  <c r="F550" i="36" s="1"/>
  <c r="E1094" i="36"/>
  <c r="F1094" i="36" s="1"/>
  <c r="E412" i="36"/>
  <c r="F412" i="36" s="1"/>
  <c r="E685" i="36"/>
  <c r="F685" i="36" s="1"/>
  <c r="E531" i="36"/>
  <c r="F531" i="36" s="1"/>
  <c r="E1476" i="36"/>
  <c r="F1476" i="36" s="1"/>
  <c r="E777" i="36"/>
  <c r="F777" i="36" s="1"/>
  <c r="E1432" i="36"/>
  <c r="F1432" i="36" s="1"/>
  <c r="E399" i="36"/>
  <c r="F399" i="36" s="1"/>
  <c r="E187" i="36"/>
  <c r="F187" i="36" s="1"/>
  <c r="E1227" i="36"/>
  <c r="F1227" i="36" s="1"/>
  <c r="E619" i="36"/>
  <c r="F619" i="36" s="1"/>
  <c r="E1462" i="36"/>
  <c r="F1462" i="36" s="1"/>
  <c r="E546" i="36"/>
  <c r="F546" i="36" s="1"/>
  <c r="E964" i="36"/>
  <c r="F964" i="36" s="1"/>
  <c r="E42" i="36"/>
  <c r="F42" i="36" s="1"/>
  <c r="E242" i="36"/>
  <c r="F242" i="36" s="1"/>
  <c r="E461" i="36"/>
  <c r="F461" i="36" s="1"/>
  <c r="E1272" i="36"/>
  <c r="F1272" i="36" s="1"/>
  <c r="E554" i="36"/>
  <c r="F554" i="36" s="1"/>
  <c r="E728" i="36"/>
  <c r="F728" i="36" s="1"/>
  <c r="E1303" i="36"/>
  <c r="F1303" i="36" s="1"/>
  <c r="E1147" i="36"/>
  <c r="F1147" i="36" s="1"/>
  <c r="E902" i="36"/>
  <c r="F902" i="36" s="1"/>
  <c r="E304" i="36"/>
  <c r="F304" i="36" s="1"/>
  <c r="E353" i="36"/>
  <c r="F353" i="36" s="1"/>
  <c r="E55" i="36"/>
  <c r="F55" i="36" s="1"/>
  <c r="E887" i="36"/>
  <c r="F887" i="36" s="1"/>
  <c r="E590" i="36"/>
  <c r="F590" i="36" s="1"/>
  <c r="E1136" i="36"/>
  <c r="F1136" i="36" s="1"/>
  <c r="E1298" i="36"/>
  <c r="F1298" i="36" s="1"/>
  <c r="E1223" i="36"/>
  <c r="F1223" i="36" s="1"/>
  <c r="E281" i="36"/>
  <c r="F281" i="36" s="1"/>
  <c r="E219" i="36"/>
  <c r="F219" i="36" s="1"/>
  <c r="E493" i="36"/>
  <c r="F493" i="36" s="1"/>
  <c r="E744" i="36"/>
  <c r="F744" i="36" s="1"/>
  <c r="E909" i="36"/>
  <c r="F909" i="36" s="1"/>
  <c r="E975" i="36"/>
  <c r="F975" i="36" s="1"/>
  <c r="E376" i="36"/>
  <c r="F376" i="36" s="1"/>
  <c r="E970" i="36"/>
  <c r="F970" i="36" s="1"/>
  <c r="E1060" i="36"/>
  <c r="F1060" i="36" s="1"/>
  <c r="E1529" i="36"/>
  <c r="F1529" i="36" s="1"/>
  <c r="E121" i="36"/>
  <c r="F121" i="36" s="1"/>
  <c r="E967" i="36"/>
  <c r="F967" i="36" s="1"/>
  <c r="E1444" i="36"/>
  <c r="F1444" i="36" s="1"/>
  <c r="E1237" i="36"/>
  <c r="F1237" i="36" s="1"/>
  <c r="E1374" i="36"/>
  <c r="F1374" i="36" s="1"/>
  <c r="E694" i="36"/>
  <c r="F694" i="36" s="1"/>
  <c r="E1388" i="36"/>
  <c r="F1388" i="36" s="1"/>
  <c r="E723" i="36"/>
  <c r="F723" i="36" s="1"/>
  <c r="E1120" i="36"/>
  <c r="F1120" i="36" s="1"/>
  <c r="E1446" i="36"/>
  <c r="F1446" i="36" s="1"/>
  <c r="E475" i="36"/>
  <c r="F475" i="36" s="1"/>
  <c r="E495" i="36"/>
  <c r="F495" i="36" s="1"/>
  <c r="E560" i="36"/>
  <c r="F560" i="36" s="1"/>
  <c r="E759" i="36"/>
  <c r="F759" i="36" s="1"/>
  <c r="E815" i="36"/>
  <c r="F815" i="36" s="1"/>
  <c r="E877" i="36"/>
  <c r="F877" i="36" s="1"/>
  <c r="E157" i="36"/>
  <c r="F157" i="36" s="1"/>
  <c r="E924" i="36"/>
  <c r="F924" i="36" s="1"/>
  <c r="E558" i="36"/>
  <c r="F558" i="36" s="1"/>
  <c r="E259" i="36"/>
  <c r="F259" i="36" s="1"/>
  <c r="E1495" i="36"/>
  <c r="F1495" i="36" s="1"/>
  <c r="E794" i="36"/>
  <c r="F794" i="36" s="1"/>
  <c r="E154" i="36"/>
  <c r="F154" i="36" s="1"/>
  <c r="E261" i="36"/>
  <c r="F261" i="36" s="1"/>
  <c r="E517" i="36"/>
  <c r="F517" i="36" s="1"/>
  <c r="E1132" i="36"/>
  <c r="F1132" i="36" s="1"/>
  <c r="E935" i="36"/>
  <c r="F935" i="36" s="1"/>
  <c r="E109" i="36"/>
  <c r="F109" i="36" s="1"/>
  <c r="E368" i="36"/>
  <c r="F368" i="36" s="1"/>
  <c r="E1138" i="36"/>
  <c r="F1138" i="36" s="1"/>
  <c r="E633" i="36"/>
  <c r="F633" i="36" s="1"/>
  <c r="E405" i="36"/>
  <c r="F405" i="36" s="1"/>
  <c r="E409" i="36"/>
  <c r="F409" i="36" s="1"/>
  <c r="E1345" i="36"/>
  <c r="F1345" i="36" s="1"/>
  <c r="E480" i="36"/>
  <c r="F480" i="36" s="1"/>
  <c r="E810" i="36"/>
  <c r="F810" i="36" s="1"/>
  <c r="E526" i="36"/>
  <c r="F526" i="36" s="1"/>
  <c r="E853" i="36"/>
  <c r="F853" i="36" s="1"/>
  <c r="E1082" i="36"/>
  <c r="F1082" i="36" s="1"/>
  <c r="E800" i="36"/>
  <c r="F800" i="36" s="1"/>
  <c r="E1293" i="36"/>
  <c r="F1293" i="36" s="1"/>
  <c r="E393" i="36"/>
  <c r="F393" i="36" s="1"/>
  <c r="E1228" i="36"/>
  <c r="F1228" i="36" s="1"/>
  <c r="E180" i="36"/>
  <c r="F180" i="36" s="1"/>
  <c r="E1079" i="36"/>
  <c r="F1079" i="36" s="1"/>
  <c r="E1150" i="36"/>
  <c r="F1150" i="36" s="1"/>
  <c r="E916" i="36"/>
  <c r="F916" i="36" s="1"/>
  <c r="E1377" i="36"/>
  <c r="F1377" i="36" s="1"/>
  <c r="E113" i="36"/>
  <c r="F113" i="36" s="1"/>
  <c r="E1244" i="36"/>
  <c r="F1244" i="36" s="1"/>
  <c r="E960" i="36"/>
  <c r="F960" i="36" s="1"/>
  <c r="E636" i="36"/>
  <c r="F636" i="36" s="1"/>
  <c r="E597" i="36"/>
  <c r="F597" i="36" s="1"/>
  <c r="E733" i="36"/>
  <c r="F733" i="36" s="1"/>
  <c r="E205" i="36"/>
  <c r="F205" i="36" s="1"/>
  <c r="E1378" i="36"/>
  <c r="F1378" i="36" s="1"/>
  <c r="E178" i="36"/>
  <c r="F178" i="36" s="1"/>
  <c r="E365" i="36"/>
  <c r="F365" i="36" s="1"/>
  <c r="E796" i="36"/>
  <c r="F796" i="36" s="1"/>
  <c r="E98" i="36"/>
  <c r="F98" i="36" s="1"/>
  <c r="E648" i="36"/>
  <c r="F648" i="36" s="1"/>
  <c r="E318" i="36"/>
  <c r="F318" i="36" s="1"/>
  <c r="E563" i="36"/>
  <c r="F563" i="36" s="1"/>
  <c r="E1154" i="36"/>
  <c r="F1154" i="36" s="1"/>
  <c r="E968" i="36"/>
  <c r="F968" i="36" s="1"/>
  <c r="E1099" i="36"/>
  <c r="F1099" i="36" s="1"/>
  <c r="E1335" i="36"/>
  <c r="F1335" i="36" s="1"/>
  <c r="E1333" i="36"/>
  <c r="F1333" i="36" s="1"/>
  <c r="E513" i="36"/>
  <c r="F513" i="36" s="1"/>
  <c r="E1339" i="36"/>
  <c r="F1339" i="36" s="1"/>
  <c r="E763" i="36"/>
  <c r="F763" i="36" s="1"/>
  <c r="E271" i="36"/>
  <c r="F271" i="36" s="1"/>
  <c r="E521" i="36"/>
  <c r="F521" i="36" s="1"/>
  <c r="E295" i="36"/>
  <c r="F295" i="36" s="1"/>
  <c r="E671" i="36"/>
  <c r="F671" i="36" s="1"/>
  <c r="E1418" i="36"/>
  <c r="F1418" i="36" s="1"/>
  <c r="E119" i="36"/>
  <c r="F119" i="36" s="1"/>
  <c r="E443" i="36"/>
  <c r="F443" i="36" s="1"/>
  <c r="E779" i="36"/>
  <c r="F779" i="36" s="1"/>
  <c r="E1187" i="36"/>
  <c r="F1187" i="36" s="1"/>
  <c r="E1450" i="36"/>
  <c r="F1450" i="36" s="1"/>
  <c r="E484" i="36"/>
  <c r="F484" i="36" s="1"/>
  <c r="E951" i="36"/>
  <c r="F951" i="36" s="1"/>
  <c r="E1442" i="36"/>
  <c r="F1442" i="36" s="1"/>
  <c r="E1230" i="36"/>
  <c r="F1230" i="36" s="1"/>
  <c r="E715" i="36"/>
  <c r="F715" i="36" s="1"/>
  <c r="E415" i="36"/>
  <c r="F415" i="36" s="1"/>
  <c r="E156" i="36"/>
  <c r="F156" i="36" s="1"/>
  <c r="E343" i="36"/>
  <c r="F343" i="36" s="1"/>
  <c r="E956" i="36"/>
  <c r="F956" i="36" s="1"/>
  <c r="E1487" i="36"/>
  <c r="F1487" i="36" s="1"/>
  <c r="E463" i="36"/>
  <c r="F463" i="36" s="1"/>
  <c r="E1073" i="36"/>
  <c r="F1073" i="36" s="1"/>
  <c r="E86" i="36"/>
  <c r="F86" i="36" s="1"/>
  <c r="E200" i="36"/>
  <c r="F200" i="36" s="1"/>
  <c r="E238" i="36"/>
  <c r="F238" i="36" s="1"/>
  <c r="E680" i="36"/>
  <c r="F680" i="36" s="1"/>
  <c r="E1294" i="36"/>
  <c r="F1294" i="36" s="1"/>
  <c r="E418" i="36"/>
  <c r="F418" i="36" s="1"/>
  <c r="E885" i="36"/>
  <c r="F885" i="36" s="1"/>
  <c r="E1108" i="36"/>
  <c r="F1108" i="36" s="1"/>
  <c r="E1233" i="36"/>
  <c r="F1233" i="36" s="1"/>
  <c r="E40" i="36"/>
  <c r="F40" i="36" s="1"/>
  <c r="E640" i="36"/>
  <c r="F640" i="36" s="1"/>
  <c r="E504" i="36"/>
  <c r="F504" i="36" s="1"/>
  <c r="E997" i="36"/>
  <c r="F997" i="36" s="1"/>
  <c r="E1068" i="36"/>
  <c r="F1068" i="36" s="1"/>
  <c r="E724" i="36"/>
  <c r="F724" i="36" s="1"/>
  <c r="E1365" i="36"/>
  <c r="F1365" i="36" s="1"/>
  <c r="E432" i="36"/>
  <c r="F432" i="36" s="1"/>
  <c r="E1299" i="36"/>
  <c r="F1299" i="36" s="1"/>
  <c r="E1439" i="36"/>
  <c r="F1439" i="36" s="1"/>
  <c r="E1297" i="36"/>
  <c r="F1297" i="36" s="1"/>
  <c r="E1139" i="36"/>
  <c r="F1139" i="36" s="1"/>
  <c r="E70" i="36"/>
  <c r="F70" i="36" s="1"/>
  <c r="E894" i="36"/>
  <c r="F894" i="36" s="1"/>
  <c r="E1165" i="36"/>
  <c r="F1165" i="36" s="1"/>
  <c r="E1257" i="36"/>
  <c r="F1257" i="36" s="1"/>
  <c r="E310" i="36"/>
  <c r="F310" i="36" s="1"/>
  <c r="E328" i="36"/>
  <c r="F328" i="36" s="1"/>
  <c r="E344" i="36"/>
  <c r="F344" i="36" s="1"/>
  <c r="E273" i="36"/>
  <c r="F273" i="36" s="1"/>
  <c r="E616" i="36"/>
  <c r="F616" i="36" s="1"/>
  <c r="E989" i="36"/>
  <c r="F989" i="36" s="1"/>
  <c r="E1461" i="36"/>
  <c r="F1461" i="36" s="1"/>
  <c r="E177" i="36"/>
  <c r="F177" i="36" s="1"/>
  <c r="E434" i="36"/>
  <c r="F434" i="36" s="1"/>
  <c r="E875" i="36"/>
  <c r="F875" i="36" s="1"/>
  <c r="E1261" i="36"/>
  <c r="F1261" i="36" s="1"/>
  <c r="E1414" i="36"/>
  <c r="F1414" i="36" s="1"/>
  <c r="E375" i="36"/>
  <c r="F375" i="36" s="1"/>
  <c r="E665" i="36"/>
  <c r="F665" i="36" s="1"/>
  <c r="E831" i="36"/>
  <c r="F831" i="36" s="1"/>
  <c r="E1014" i="36"/>
  <c r="F1014" i="36" s="1"/>
  <c r="E1337" i="36"/>
  <c r="F1337" i="36" s="1"/>
  <c r="E499" i="36"/>
  <c r="F499" i="36" s="1"/>
  <c r="E1208" i="36"/>
  <c r="F1208" i="36" s="1"/>
  <c r="E1152" i="36"/>
  <c r="F1152" i="36" s="1"/>
  <c r="E602" i="36"/>
  <c r="F602" i="36" s="1"/>
  <c r="E600" i="36"/>
  <c r="F600" i="36" s="1"/>
  <c r="E1189" i="36"/>
  <c r="F1189" i="36" s="1"/>
  <c r="E269" i="36"/>
  <c r="F269" i="36" s="1"/>
  <c r="E936" i="36"/>
  <c r="F936" i="36" s="1"/>
  <c r="E1380" i="36"/>
  <c r="F1380" i="36" s="1"/>
  <c r="E873" i="36"/>
  <c r="F873" i="36" s="1"/>
  <c r="E364" i="36"/>
  <c r="F364" i="36" s="1"/>
  <c r="E553" i="36"/>
  <c r="F553" i="36" s="1"/>
  <c r="E481" i="36"/>
  <c r="F481" i="36" s="1"/>
  <c r="E790" i="36"/>
  <c r="F790" i="36" s="1"/>
  <c r="E1428" i="36"/>
  <c r="F1428" i="36" s="1"/>
  <c r="E965" i="36"/>
  <c r="F965" i="36" s="1"/>
  <c r="E874" i="36"/>
  <c r="F874" i="36" s="1"/>
  <c r="E1315" i="36"/>
  <c r="F1315" i="36" s="1"/>
  <c r="E87" i="36"/>
  <c r="F87" i="36" s="1"/>
  <c r="E80" i="36"/>
  <c r="F80" i="36" s="1"/>
  <c r="E512" i="36"/>
  <c r="F512" i="36" s="1"/>
  <c r="E240" i="36"/>
  <c r="F240" i="36" s="1"/>
  <c r="E381" i="36"/>
  <c r="F381" i="36" s="1"/>
  <c r="E476" i="36"/>
  <c r="F476" i="36" s="1"/>
  <c r="E547" i="36"/>
  <c r="F547" i="36" s="1"/>
  <c r="E754" i="36"/>
  <c r="F754" i="36" s="1"/>
  <c r="E297" i="36"/>
  <c r="F297" i="36" s="1"/>
  <c r="E865" i="36"/>
  <c r="F865" i="36" s="1"/>
  <c r="E1170" i="36"/>
  <c r="F1170" i="36" s="1"/>
  <c r="E1480" i="36"/>
  <c r="F1480" i="36" s="1"/>
  <c r="E1081" i="36"/>
  <c r="F1081" i="36" s="1"/>
  <c r="E1117" i="36"/>
  <c r="F1117" i="36" s="1"/>
  <c r="E1268" i="36"/>
  <c r="F1268" i="36" s="1"/>
  <c r="E1475" i="36"/>
  <c r="F1475" i="36" s="1"/>
  <c r="E53" i="36"/>
  <c r="F53" i="36" s="1"/>
  <c r="E1102" i="36"/>
  <c r="F1102" i="36" s="1"/>
  <c r="E1007" i="36"/>
  <c r="F1007" i="36" s="1"/>
  <c r="E921" i="36"/>
  <c r="F921" i="36" s="1"/>
  <c r="E705" i="36"/>
  <c r="F705" i="36" s="1"/>
  <c r="E1034" i="36"/>
  <c r="F1034" i="36" s="1"/>
  <c r="E1064" i="36"/>
  <c r="F1064" i="36" s="1"/>
  <c r="E1366" i="36"/>
  <c r="F1366" i="36" s="1"/>
  <c r="E1506" i="36"/>
  <c r="F1506" i="36" s="1"/>
  <c r="E1106" i="36"/>
  <c r="F1106" i="36" s="1"/>
  <c r="E1454" i="36"/>
  <c r="F1454" i="36" s="1"/>
  <c r="E339" i="36"/>
  <c r="F339" i="36" s="1"/>
  <c r="E1400" i="36"/>
  <c r="F1400" i="36" s="1"/>
  <c r="E700" i="36"/>
  <c r="F700" i="36" s="1"/>
  <c r="E713" i="36"/>
  <c r="F713" i="36" s="1"/>
  <c r="E1144" i="36"/>
  <c r="F1144" i="36" s="1"/>
  <c r="E1502" i="36"/>
  <c r="F1502" i="36" s="1"/>
  <c r="E190" i="36"/>
  <c r="F190" i="36" s="1"/>
  <c r="E509" i="36"/>
  <c r="F509" i="36" s="1"/>
  <c r="E209" i="36"/>
  <c r="F209" i="36" s="1"/>
  <c r="E566" i="36"/>
  <c r="F566" i="36" s="1"/>
  <c r="E781" i="36"/>
  <c r="F781" i="36" s="1"/>
  <c r="E819" i="36"/>
  <c r="F819" i="36" s="1"/>
  <c r="E950" i="36"/>
  <c r="F950" i="36" s="1"/>
  <c r="E313" i="36"/>
  <c r="F313" i="36" s="1"/>
  <c r="E958" i="36"/>
  <c r="F958" i="36" s="1"/>
  <c r="E954" i="36"/>
  <c r="F954" i="36" s="1"/>
  <c r="E124" i="36"/>
  <c r="F124" i="36" s="1"/>
  <c r="E1493" i="36"/>
  <c r="F1493" i="36" s="1"/>
  <c r="E818" i="36"/>
  <c r="F818" i="36" s="1"/>
  <c r="E126" i="36"/>
  <c r="F126" i="36" s="1"/>
  <c r="E1074" i="36"/>
  <c r="F1074" i="36" s="1"/>
  <c r="E1212" i="36"/>
  <c r="F1212" i="36" s="1"/>
  <c r="E1348" i="36"/>
  <c r="F1348" i="36" s="1"/>
  <c r="E603" i="36"/>
  <c r="F603" i="36" s="1"/>
  <c r="E941" i="36"/>
  <c r="F941" i="36" s="1"/>
  <c r="E141" i="36"/>
  <c r="F141" i="36" s="1"/>
  <c r="E1326" i="36"/>
  <c r="F1326" i="36" s="1"/>
  <c r="E1209" i="36"/>
  <c r="F1209" i="36" s="1"/>
  <c r="E251" i="36"/>
  <c r="F251" i="36" s="1"/>
  <c r="E955" i="36"/>
  <c r="F955" i="36" s="1"/>
  <c r="E467" i="36"/>
  <c r="F467" i="36" s="1"/>
  <c r="E1359" i="36"/>
  <c r="F1359" i="36" s="1"/>
  <c r="E260" i="36"/>
  <c r="F260" i="36" s="1"/>
  <c r="E972" i="36"/>
  <c r="F972" i="36" s="1"/>
  <c r="E612" i="36"/>
  <c r="F612" i="36" s="1"/>
  <c r="E1047" i="36"/>
  <c r="F1047" i="36" s="1"/>
  <c r="E812" i="36"/>
  <c r="F812" i="36" s="1"/>
  <c r="E816" i="36"/>
  <c r="F816" i="36" s="1"/>
  <c r="E1356" i="36"/>
  <c r="F1356" i="36" s="1"/>
  <c r="E383" i="36"/>
  <c r="F383" i="36" s="1"/>
  <c r="E1300" i="36"/>
  <c r="F1300" i="36" s="1"/>
  <c r="E613" i="36"/>
  <c r="F613" i="36" s="1"/>
  <c r="E380" i="36"/>
  <c r="F380" i="36" s="1"/>
  <c r="E932" i="36"/>
  <c r="F932" i="36" s="1"/>
  <c r="E454" i="36"/>
  <c r="F454" i="36" s="1"/>
  <c r="E1484" i="36"/>
  <c r="F1484" i="36" s="1"/>
  <c r="E404" i="36"/>
  <c r="F404" i="36" s="1"/>
  <c r="E470" i="36"/>
  <c r="F470" i="36" s="1"/>
  <c r="E1057" i="36"/>
  <c r="F1057" i="36" s="1"/>
  <c r="E1449" i="36"/>
  <c r="F1449" i="36" s="1"/>
  <c r="E1399" i="36"/>
  <c r="F1399" i="36" s="1"/>
  <c r="E727" i="36"/>
  <c r="F727" i="36" s="1"/>
  <c r="E1468" i="36"/>
  <c r="F1468" i="36" s="1"/>
  <c r="E411" i="36"/>
  <c r="F411" i="36" s="1"/>
  <c r="E1048" i="36"/>
  <c r="F1048" i="36" s="1"/>
  <c r="E1314" i="36"/>
  <c r="F1314" i="36" s="1"/>
  <c r="E1526" i="36"/>
  <c r="F1526" i="36" s="1"/>
  <c r="E90" i="36"/>
  <c r="F90" i="36" s="1"/>
  <c r="E868" i="36"/>
  <c r="F868" i="36" s="1"/>
  <c r="E189" i="36"/>
  <c r="F189" i="36" s="1"/>
  <c r="E806" i="36"/>
  <c r="F806" i="36" s="1"/>
  <c r="E1125" i="36"/>
  <c r="F1125" i="36" s="1"/>
  <c r="E1166" i="36"/>
  <c r="F1166" i="36" s="1"/>
  <c r="E1176" i="36"/>
  <c r="F1176" i="36" s="1"/>
  <c r="E117" i="36"/>
  <c r="F117" i="36" s="1"/>
  <c r="E1051" i="36"/>
  <c r="F1051" i="36" s="1"/>
  <c r="E171" i="36"/>
  <c r="F171" i="36" s="1"/>
  <c r="E783" i="36"/>
  <c r="F783" i="36" s="1"/>
  <c r="E1045" i="36"/>
  <c r="F1045" i="36" s="1"/>
  <c r="E574" i="36"/>
  <c r="F574" i="36" s="1"/>
  <c r="E1277" i="36"/>
  <c r="F1277" i="36" s="1"/>
  <c r="E621" i="36"/>
  <c r="F621" i="36" s="1"/>
  <c r="E639" i="36"/>
  <c r="F639" i="36" s="1"/>
  <c r="E1027" i="36"/>
  <c r="F1027" i="36" s="1"/>
  <c r="E634" i="36"/>
  <c r="F634" i="36" s="1"/>
  <c r="E1105" i="36"/>
  <c r="F1105" i="36" s="1"/>
  <c r="E626" i="36"/>
  <c r="F626" i="36" s="1"/>
  <c r="E50" i="36"/>
  <c r="F50" i="36" s="1"/>
  <c r="E721" i="36"/>
  <c r="F721" i="36" s="1"/>
  <c r="E172" i="36"/>
  <c r="F172" i="36" s="1"/>
  <c r="E985" i="36"/>
  <c r="F985" i="36" s="1"/>
  <c r="E1091" i="36"/>
  <c r="F1091" i="36" s="1"/>
  <c r="E534" i="36"/>
  <c r="F534" i="36" s="1"/>
  <c r="E729" i="36"/>
  <c r="F729" i="36" s="1"/>
  <c r="E1531" i="36"/>
  <c r="F1531" i="36" s="1"/>
  <c r="E204" i="36"/>
  <c r="F204" i="36" s="1"/>
  <c r="E1080" i="36"/>
  <c r="F1080" i="36" s="1"/>
  <c r="E1220" i="36"/>
  <c r="F1220" i="36" s="1"/>
  <c r="E223" i="36"/>
  <c r="F223" i="36" s="1"/>
  <c r="E827" i="36"/>
  <c r="F827" i="36" s="1"/>
  <c r="E689" i="36"/>
  <c r="F689" i="36" s="1"/>
  <c r="E659" i="36"/>
  <c r="F659" i="36" s="1"/>
  <c r="E457" i="36"/>
  <c r="F457" i="36" s="1"/>
  <c r="E140" i="36"/>
  <c r="F140" i="36" s="1"/>
  <c r="E1527" i="36"/>
  <c r="F1527" i="36" s="1"/>
  <c r="E571" i="36"/>
  <c r="F571" i="36" s="1"/>
  <c r="E767" i="36"/>
  <c r="F767" i="36" s="1"/>
  <c r="E992" i="36"/>
  <c r="F992" i="36" s="1"/>
  <c r="E48" i="36"/>
  <c r="F48" i="36" s="1"/>
  <c r="E39" i="36"/>
  <c r="F39" i="36" s="1"/>
  <c r="E341" i="36"/>
  <c r="F341" i="36" s="1"/>
  <c r="E99" i="36"/>
  <c r="F99" i="36" s="1"/>
  <c r="E403" i="36"/>
  <c r="F403" i="36" s="1"/>
  <c r="E903" i="36"/>
  <c r="F903" i="36" s="1"/>
  <c r="E1503" i="36"/>
  <c r="F1503" i="36" s="1"/>
  <c r="E191" i="36"/>
  <c r="F191" i="36" s="1"/>
  <c r="E522" i="36"/>
  <c r="F522" i="36" s="1"/>
  <c r="E962" i="36"/>
  <c r="F962" i="36" s="1"/>
  <c r="E1301" i="36"/>
  <c r="F1301" i="36" s="1"/>
  <c r="E263" i="36"/>
  <c r="F263" i="36" s="1"/>
  <c r="E651" i="36"/>
  <c r="F651" i="36" s="1"/>
  <c r="E1195" i="36"/>
  <c r="F1195" i="36" s="1"/>
  <c r="E143" i="36"/>
  <c r="F143" i="36" s="1"/>
  <c r="E1466" i="36"/>
  <c r="F1466" i="36" s="1"/>
  <c r="E1146" i="36"/>
  <c r="F1146" i="36" s="1"/>
  <c r="E1440" i="36"/>
  <c r="F1440" i="36" s="1"/>
  <c r="E536" i="36"/>
  <c r="F536" i="36" s="1"/>
  <c r="E264" i="36"/>
  <c r="F264" i="36" s="1"/>
  <c r="E614" i="36"/>
  <c r="F614" i="36" s="1"/>
  <c r="E1188" i="36"/>
  <c r="F1188" i="36" s="1"/>
  <c r="E135" i="36"/>
  <c r="F135" i="36" s="1"/>
  <c r="E870" i="36"/>
  <c r="F870" i="36" s="1"/>
  <c r="E76" i="36"/>
  <c r="F76" i="36" s="1"/>
  <c r="E188" i="36"/>
  <c r="F188" i="36" s="1"/>
  <c r="E230" i="36"/>
  <c r="F230" i="36" s="1"/>
  <c r="E598" i="36"/>
  <c r="F598" i="36" s="1"/>
  <c r="E692" i="36"/>
  <c r="F692" i="36" s="1"/>
  <c r="E1402" i="36"/>
  <c r="F1402" i="36" s="1"/>
  <c r="E471" i="36"/>
  <c r="F471" i="36" s="1"/>
  <c r="E929" i="36"/>
  <c r="F929" i="36" s="1"/>
  <c r="E1116" i="36"/>
  <c r="F1116" i="36" s="1"/>
  <c r="E1282" i="36"/>
  <c r="F1282" i="36" s="1"/>
  <c r="E515" i="36"/>
  <c r="F515" i="36" s="1"/>
  <c r="E644" i="36"/>
  <c r="F644" i="36" s="1"/>
  <c r="E564" i="36"/>
  <c r="F564" i="36" s="1"/>
  <c r="E991" i="36"/>
  <c r="F991" i="36" s="1"/>
  <c r="E712" i="36"/>
  <c r="F712" i="36" s="1"/>
  <c r="E738" i="36"/>
  <c r="F738" i="36" s="1"/>
  <c r="E57" i="36"/>
  <c r="F57" i="36" s="1"/>
  <c r="E482" i="36"/>
  <c r="F482" i="36" s="1"/>
  <c r="E944" i="36"/>
  <c r="F944" i="36" s="1"/>
  <c r="E673" i="36"/>
  <c r="F673" i="36" s="1"/>
  <c r="E1354" i="36"/>
  <c r="F1354" i="36" s="1"/>
  <c r="E892" i="36"/>
  <c r="F892" i="36" s="1"/>
  <c r="E912" i="36"/>
  <c r="F912" i="36" s="1"/>
  <c r="E1171" i="36"/>
  <c r="F1171" i="36" s="1"/>
  <c r="E1518" i="36"/>
  <c r="F1518" i="36" s="1"/>
  <c r="E326" i="36"/>
  <c r="F326" i="36" s="1"/>
  <c r="E346" i="36"/>
  <c r="F346" i="36" s="1"/>
  <c r="E915" i="36"/>
  <c r="F915" i="36" s="1"/>
  <c r="E386" i="36"/>
  <c r="F386" i="36" s="1"/>
  <c r="E846" i="36"/>
  <c r="F846" i="36" s="1"/>
  <c r="E1173" i="36"/>
  <c r="F1173" i="36" s="1"/>
  <c r="E63" i="36"/>
  <c r="F63" i="36" s="1"/>
  <c r="E490" i="36"/>
  <c r="F490" i="36" s="1"/>
  <c r="E891" i="36"/>
  <c r="F891" i="36" s="1"/>
  <c r="E1352" i="36"/>
  <c r="F1352" i="36" s="1"/>
  <c r="E312" i="36"/>
  <c r="F312" i="36" s="1"/>
  <c r="E594" i="36"/>
  <c r="F594" i="36" s="1"/>
  <c r="E704" i="36"/>
  <c r="F704" i="36" s="1"/>
  <c r="E872" i="36"/>
  <c r="F872" i="36" s="1"/>
  <c r="E1213" i="36"/>
  <c r="F1213" i="36" s="1"/>
  <c r="E1520" i="36"/>
  <c r="F1520" i="36" s="1"/>
  <c r="E510" i="36"/>
  <c r="F510" i="36" s="1"/>
  <c r="E1423" i="36"/>
  <c r="F1423" i="36" s="1"/>
  <c r="E167" i="36"/>
  <c r="F167" i="36" s="1"/>
  <c r="E1111" i="36"/>
  <c r="F1111" i="36" s="1"/>
  <c r="E182" i="36"/>
  <c r="F182" i="36" s="1"/>
  <c r="E285" i="36"/>
  <c r="F285" i="36" s="1"/>
  <c r="E1069" i="36"/>
  <c r="F1069" i="36" s="1"/>
  <c r="E769" i="36"/>
  <c r="F769" i="36" s="1"/>
  <c r="E949" i="36"/>
  <c r="F949" i="36" s="1"/>
  <c r="E97" i="36"/>
  <c r="F97" i="36" s="1"/>
  <c r="E72" i="36"/>
  <c r="F72" i="36" s="1"/>
  <c r="E497" i="36"/>
  <c r="F497" i="36" s="1"/>
  <c r="E1242" i="36"/>
  <c r="F1242" i="36" s="1"/>
  <c r="E1054" i="36"/>
  <c r="F1054" i="36" s="1"/>
  <c r="E637" i="36"/>
  <c r="F637" i="36" s="1"/>
  <c r="E1317" i="36"/>
  <c r="F1317" i="36" s="1"/>
  <c r="E276" i="36"/>
  <c r="F276" i="36" s="1"/>
  <c r="E88" i="36"/>
  <c r="F88" i="36" s="1"/>
  <c r="E94" i="36"/>
  <c r="F94" i="36" s="1"/>
  <c r="E528" i="36"/>
  <c r="F528" i="36" s="1"/>
  <c r="E197" i="36"/>
  <c r="F197" i="36" s="1"/>
  <c r="E884" i="36"/>
  <c r="F884" i="36" s="1"/>
  <c r="E537" i="36"/>
  <c r="F537" i="36" s="1"/>
  <c r="E559" i="36"/>
  <c r="F559" i="36" s="1"/>
  <c r="E195" i="36"/>
  <c r="F195" i="36" s="1"/>
  <c r="E266" i="36"/>
  <c r="F266" i="36" s="1"/>
  <c r="E1238" i="36"/>
  <c r="F1238" i="36" s="1"/>
  <c r="E822" i="36"/>
  <c r="F822" i="36" s="1"/>
  <c r="E732" i="36"/>
  <c r="F732" i="36" s="1"/>
  <c r="E1107" i="36"/>
  <c r="F1107" i="36" s="1"/>
  <c r="E1239" i="36"/>
  <c r="F1239" i="36" s="1"/>
  <c r="E1284" i="36"/>
  <c r="F1284" i="36" s="1"/>
  <c r="E1509" i="36"/>
  <c r="F1509" i="36" s="1"/>
  <c r="E474" i="36"/>
  <c r="F474" i="36" s="1"/>
  <c r="E1178" i="36"/>
  <c r="F1178" i="36" s="1"/>
  <c r="E1197" i="36"/>
  <c r="F1197" i="36" s="1"/>
  <c r="E1470" i="36"/>
  <c r="F1470" i="36" s="1"/>
  <c r="E159" i="36"/>
  <c r="F159" i="36" s="1"/>
  <c r="E973" i="36"/>
  <c r="F973" i="36" s="1"/>
  <c r="E1434" i="36"/>
  <c r="F1434" i="36" s="1"/>
  <c r="E838" i="36"/>
  <c r="F838" i="36" s="1"/>
  <c r="E194" i="36"/>
  <c r="F194" i="36" s="1"/>
  <c r="E1174" i="36"/>
  <c r="F1174" i="36" s="1"/>
  <c r="E668" i="36"/>
  <c r="F668" i="36" s="1"/>
  <c r="E939" i="36"/>
  <c r="F939" i="36" s="1"/>
  <c r="E1530" i="36"/>
  <c r="F1530" i="36" s="1"/>
  <c r="E1084" i="36"/>
  <c r="F1084" i="36" s="1"/>
  <c r="E1172" i="36"/>
  <c r="F1172" i="36" s="1"/>
  <c r="E1061" i="36"/>
  <c r="F1061" i="36" s="1"/>
  <c r="E325" i="36"/>
  <c r="F325" i="36" s="1"/>
  <c r="E211" i="36"/>
  <c r="F211" i="36" s="1"/>
  <c r="E1224" i="36"/>
  <c r="F1224" i="36" s="1"/>
  <c r="E743" i="36"/>
  <c r="F743" i="36" s="1"/>
  <c r="E801" i="36"/>
  <c r="F801" i="36" s="1"/>
  <c r="E841" i="36"/>
  <c r="F841" i="36" s="1"/>
  <c r="E217" i="36"/>
  <c r="F217" i="36" s="1"/>
  <c r="E491" i="36"/>
  <c r="F491" i="36" s="1"/>
  <c r="E1204" i="36"/>
  <c r="F1204" i="36" s="1"/>
  <c r="E301" i="36"/>
  <c r="F301" i="36" s="1"/>
  <c r="E1078" i="36"/>
  <c r="F1078" i="36" s="1"/>
  <c r="E1029" i="36"/>
  <c r="F1029" i="36" s="1"/>
  <c r="E1024" i="36"/>
  <c r="F1024" i="36" s="1"/>
  <c r="E1341" i="36"/>
  <c r="F1341" i="36" s="1"/>
  <c r="E428" i="36"/>
  <c r="F428" i="36" s="1"/>
  <c r="E1489" i="36"/>
  <c r="F1489" i="36" s="1"/>
  <c r="E629" i="36"/>
  <c r="F629" i="36" s="1"/>
  <c r="E1324" i="36"/>
  <c r="F1324" i="36" s="1"/>
  <c r="E472" i="36"/>
  <c r="F472" i="36" s="1"/>
  <c r="E649" i="36"/>
  <c r="F649" i="36" s="1"/>
  <c r="E489" i="36"/>
  <c r="F489" i="36" s="1"/>
  <c r="E748" i="36"/>
  <c r="F748" i="36" s="1"/>
  <c r="E131" i="36"/>
  <c r="F131" i="36" s="1"/>
  <c r="E829" i="36"/>
  <c r="F829" i="36" s="1"/>
  <c r="E677" i="36"/>
  <c r="F677" i="36" s="1"/>
  <c r="E1113" i="36"/>
  <c r="F1113" i="36" s="1"/>
  <c r="E772" i="36"/>
  <c r="F772" i="36" s="1"/>
  <c r="E1302" i="36"/>
  <c r="F1302" i="36" s="1"/>
  <c r="E717" i="36"/>
  <c r="F717" i="36" s="1"/>
  <c r="E398" i="36"/>
  <c r="F398" i="36" s="1"/>
  <c r="E114" i="36"/>
  <c r="F114" i="36" s="1"/>
  <c r="E201" i="36"/>
  <c r="F201" i="36" s="1"/>
  <c r="E1053" i="36"/>
  <c r="F1053" i="36" s="1"/>
  <c r="E173" i="36"/>
  <c r="F173" i="36" s="1"/>
  <c r="E569" i="36"/>
  <c r="F569" i="36" s="1"/>
  <c r="E1296" i="36"/>
  <c r="F1296" i="36" s="1"/>
  <c r="E388" i="36"/>
  <c r="F388" i="36" s="1"/>
  <c r="E556" i="36"/>
  <c r="F556" i="36" s="1"/>
  <c r="E1516" i="36"/>
  <c r="F1516" i="36" s="1"/>
  <c r="E608" i="36"/>
  <c r="F608" i="36" s="1"/>
  <c r="E1266" i="36"/>
  <c r="F1266" i="36" s="1"/>
  <c r="E1092" i="36"/>
  <c r="F1092" i="36" s="1"/>
  <c r="E1019" i="36"/>
  <c r="F1019" i="36" s="1"/>
  <c r="E444" i="36"/>
  <c r="F444" i="36" s="1"/>
  <c r="E106" i="36"/>
  <c r="F106" i="36" s="1"/>
  <c r="E990" i="36"/>
  <c r="F990" i="36" s="1"/>
  <c r="E165" i="36"/>
  <c r="F165" i="36" s="1"/>
  <c r="E1023" i="36"/>
  <c r="F1023" i="36" s="1"/>
  <c r="E1016" i="36"/>
  <c r="F1016" i="36" s="1"/>
  <c r="E78" i="36"/>
  <c r="F78" i="36" s="1"/>
  <c r="E425" i="36"/>
  <c r="F425" i="36" s="1"/>
  <c r="E555" i="36"/>
  <c r="F555" i="36" s="1"/>
  <c r="E1206" i="36"/>
  <c r="F1206" i="36" s="1"/>
  <c r="E1093" i="36"/>
  <c r="F1093" i="36" s="1"/>
  <c r="E1497" i="36"/>
  <c r="F1497" i="36" s="1"/>
  <c r="E1182" i="36"/>
  <c r="F1182" i="36" s="1"/>
  <c r="E361" i="36"/>
  <c r="F361" i="36" s="1"/>
  <c r="E828" i="36"/>
  <c r="F828" i="36" s="1"/>
  <c r="E1037" i="36"/>
  <c r="F1037" i="36" s="1"/>
  <c r="E774" i="36"/>
  <c r="F774" i="36" s="1"/>
  <c r="E1156" i="36"/>
  <c r="F1156" i="36" s="1"/>
  <c r="E245" i="36"/>
  <c r="F245" i="36" s="1"/>
  <c r="E749" i="36"/>
  <c r="F749" i="36" s="1"/>
  <c r="E1002" i="36"/>
  <c r="F1002" i="36" s="1"/>
  <c r="E1291" i="36"/>
  <c r="F1291" i="36" s="1"/>
  <c r="E852" i="36"/>
  <c r="F852" i="36" s="1"/>
  <c r="E834" i="36"/>
  <c r="F834" i="36" s="1"/>
  <c r="E568" i="36"/>
  <c r="F568" i="36" s="1"/>
  <c r="E786" i="36"/>
  <c r="F786" i="36" s="1"/>
  <c r="E658" i="36"/>
  <c r="F658" i="36" s="1"/>
  <c r="E150" i="36"/>
  <c r="F150" i="36" s="1"/>
  <c r="E1494" i="36"/>
  <c r="F1494" i="36" s="1"/>
  <c r="E1196" i="36"/>
  <c r="F1196" i="36" s="1"/>
  <c r="E573" i="36"/>
  <c r="F573" i="36" s="1"/>
  <c r="E91" i="36"/>
  <c r="F91" i="36" s="1"/>
  <c r="E208" i="36"/>
  <c r="F208" i="36" s="1"/>
  <c r="E1114" i="36"/>
  <c r="F1114" i="36" s="1"/>
  <c r="E527" i="36"/>
  <c r="F527" i="36" s="1"/>
  <c r="E840" i="36"/>
  <c r="F840" i="36" s="1"/>
  <c r="E561" i="36"/>
  <c r="F561" i="36" s="1"/>
  <c r="E982" i="36"/>
  <c r="F982" i="36" s="1"/>
  <c r="E51" i="36"/>
  <c r="F51" i="36" s="1"/>
  <c r="E41" i="36"/>
  <c r="F41" i="36" s="1"/>
  <c r="E367" i="36"/>
  <c r="F367" i="36" s="1"/>
  <c r="E103" i="36"/>
  <c r="F103" i="36" s="1"/>
  <c r="E427" i="36"/>
  <c r="F427" i="36" s="1"/>
  <c r="E1087" i="36"/>
  <c r="F1087" i="36" s="1"/>
  <c r="E75" i="36"/>
  <c r="F75" i="36" s="1"/>
  <c r="E299" i="36"/>
  <c r="F299" i="36" s="1"/>
  <c r="E579" i="36"/>
  <c r="F579" i="36" s="1"/>
  <c r="E1031" i="36"/>
  <c r="F1031" i="36" s="1"/>
  <c r="E1342" i="36"/>
  <c r="F1342" i="36" s="1"/>
  <c r="E257" i="36"/>
  <c r="F257" i="36" s="1"/>
  <c r="E811" i="36"/>
  <c r="F811" i="36" s="1"/>
  <c r="E1214" i="36"/>
  <c r="F1214" i="36" s="1"/>
  <c r="E385" i="36"/>
  <c r="F385" i="36" s="1"/>
  <c r="E73" i="36"/>
  <c r="F73" i="36" s="1"/>
  <c r="E1338" i="36"/>
  <c r="F1338" i="36" s="1"/>
  <c r="E1496" i="36"/>
  <c r="F1496" i="36" s="1"/>
  <c r="E1225" i="36"/>
  <c r="F1225" i="36" s="1"/>
  <c r="E262" i="36"/>
  <c r="F262" i="36" s="1"/>
  <c r="E844" i="36"/>
  <c r="F844" i="36" s="1"/>
  <c r="E1198" i="36"/>
  <c r="F1198" i="36" s="1"/>
  <c r="E249" i="36"/>
  <c r="F249" i="36" s="1"/>
  <c r="E860" i="36"/>
  <c r="F860" i="36" s="1"/>
  <c r="E66" i="36"/>
  <c r="F66" i="36" s="1"/>
  <c r="E198" i="36"/>
  <c r="F198" i="36" s="1"/>
  <c r="E220" i="36"/>
  <c r="F220" i="36" s="1"/>
  <c r="E588" i="36"/>
  <c r="F588" i="36" s="1"/>
  <c r="E682" i="36"/>
  <c r="F682" i="36" s="1"/>
  <c r="E1407" i="36"/>
  <c r="F1407" i="36" s="1"/>
  <c r="E785" i="36"/>
  <c r="F785" i="36" s="1"/>
  <c r="E919" i="36"/>
  <c r="F919" i="36" s="1"/>
  <c r="E1124" i="36"/>
  <c r="F1124" i="36" s="1"/>
  <c r="E1353" i="36"/>
  <c r="F1353" i="36" s="1"/>
  <c r="E529" i="36"/>
  <c r="F529" i="36" s="1"/>
  <c r="E662" i="36"/>
  <c r="F662" i="36" s="1"/>
  <c r="E920" i="36"/>
  <c r="F920" i="36" s="1"/>
  <c r="E1009" i="36"/>
  <c r="F1009" i="36" s="1"/>
  <c r="E716" i="36"/>
  <c r="F716" i="36" s="1"/>
  <c r="E813" i="36"/>
  <c r="F813" i="36" s="1"/>
  <c r="E47" i="36"/>
  <c r="F47" i="36" s="1"/>
  <c r="E492" i="36"/>
  <c r="F492" i="36" s="1"/>
  <c r="E934" i="36"/>
  <c r="F934" i="36" s="1"/>
  <c r="E663" i="36"/>
  <c r="F663" i="36" s="1"/>
  <c r="E1221" i="36"/>
  <c r="F1221" i="36" s="1"/>
  <c r="E1431" i="36"/>
  <c r="F1431" i="36" s="1"/>
  <c r="E886" i="36"/>
  <c r="F886" i="36" s="1"/>
  <c r="E356" i="36"/>
  <c r="F356" i="36" s="1"/>
  <c r="E1181" i="36"/>
  <c r="F1181" i="36" s="1"/>
  <c r="E1522" i="36"/>
  <c r="F1522" i="36" s="1"/>
  <c r="E316" i="36"/>
  <c r="F316" i="36" s="1"/>
  <c r="E336" i="36"/>
  <c r="F336" i="36" s="1"/>
  <c r="E925" i="36"/>
  <c r="F925" i="36" s="1"/>
  <c r="E390" i="36"/>
  <c r="F390" i="36" s="1"/>
  <c r="E850" i="36"/>
  <c r="F850" i="36" s="1"/>
  <c r="E1175" i="36"/>
  <c r="F1175" i="36" s="1"/>
  <c r="E67" i="36"/>
  <c r="F67" i="36" s="1"/>
  <c r="E207" i="36"/>
  <c r="F207" i="36" s="1"/>
  <c r="E494" i="36"/>
  <c r="F494" i="36" s="1"/>
  <c r="E938" i="36"/>
  <c r="F938" i="36" s="1"/>
  <c r="E1385" i="36"/>
  <c r="F1385" i="36" s="1"/>
  <c r="E320" i="36"/>
  <c r="F320" i="36" s="1"/>
  <c r="E611" i="36"/>
  <c r="F611" i="36" s="1"/>
  <c r="E698" i="36"/>
  <c r="F698" i="36" s="1"/>
  <c r="E927" i="36"/>
  <c r="F927" i="36" s="1"/>
  <c r="E1211" i="36"/>
  <c r="F1211" i="36" s="1"/>
  <c r="E1524" i="36"/>
  <c r="F1524" i="36" s="1"/>
  <c r="E679" i="36"/>
  <c r="F679" i="36" s="1"/>
  <c r="E567" i="36"/>
  <c r="F567" i="36" s="1"/>
  <c r="E1427" i="36"/>
  <c r="F1427" i="36" s="1"/>
  <c r="E282" i="36"/>
  <c r="F282" i="36" s="1"/>
  <c r="E101" i="36"/>
  <c r="F101" i="36" s="1"/>
  <c r="E186" i="36"/>
  <c r="F186" i="36" s="1"/>
  <c r="E289" i="36"/>
  <c r="F289" i="36" s="1"/>
  <c r="E1059" i="36"/>
  <c r="F1059" i="36" s="1"/>
  <c r="E765" i="36"/>
  <c r="F765" i="36" s="1"/>
  <c r="E957" i="36"/>
  <c r="F957" i="36" s="1"/>
  <c r="E107" i="36"/>
  <c r="F107" i="36" s="1"/>
  <c r="E104" i="36"/>
  <c r="F104" i="36" s="1"/>
  <c r="E768" i="36"/>
  <c r="F768" i="36" s="1"/>
  <c r="E1246" i="36"/>
  <c r="F1246" i="36" s="1"/>
  <c r="E1276" i="36"/>
  <c r="F1276" i="36" s="1"/>
  <c r="E647" i="36"/>
  <c r="F647" i="36" s="1"/>
  <c r="E1307" i="36"/>
  <c r="F1307" i="36" s="1"/>
  <c r="E977" i="36"/>
  <c r="F977" i="36" s="1"/>
  <c r="E102" i="36"/>
  <c r="F102" i="36" s="1"/>
  <c r="E108" i="36"/>
  <c r="F108" i="36" s="1"/>
  <c r="E548" i="36"/>
  <c r="F548" i="36" s="1"/>
  <c r="E213" i="36"/>
  <c r="F213" i="36" s="1"/>
  <c r="E906" i="36"/>
  <c r="F906" i="36" s="1"/>
  <c r="E541" i="36"/>
  <c r="F541" i="36" s="1"/>
  <c r="E699" i="36"/>
  <c r="F699" i="36" s="1"/>
  <c r="E221" i="36"/>
  <c r="F221" i="36" s="1"/>
  <c r="E298" i="36"/>
  <c r="F298" i="36" s="1"/>
  <c r="E284" i="36"/>
  <c r="F284" i="36" s="1"/>
  <c r="E1168" i="36"/>
  <c r="F1168" i="36" s="1"/>
  <c r="E1028" i="36"/>
  <c r="F1028" i="36" s="1"/>
  <c r="E1101" i="36"/>
  <c r="F1101" i="36" s="1"/>
  <c r="E1252" i="36"/>
  <c r="F1252" i="36" s="1"/>
  <c r="E1288" i="36"/>
  <c r="F1288" i="36" s="1"/>
  <c r="E1521" i="36"/>
  <c r="F1521" i="36" s="1"/>
  <c r="E802" i="36"/>
  <c r="F802" i="36" s="1"/>
  <c r="E1456" i="36"/>
  <c r="F1456" i="36" s="1"/>
  <c r="E1229" i="36"/>
  <c r="F1229" i="36" s="1"/>
  <c r="E1482" i="36"/>
  <c r="F1482" i="36" s="1"/>
  <c r="E250" i="36"/>
  <c r="F250" i="36" s="1"/>
  <c r="E1437" i="36"/>
  <c r="F1437" i="36" s="1"/>
  <c r="E1369" i="36"/>
  <c r="F1369" i="36" s="1"/>
  <c r="E1205" i="36"/>
  <c r="F1205" i="36" s="1"/>
  <c r="E1478" i="36"/>
  <c r="F1478" i="36" s="1"/>
  <c r="E1021" i="36"/>
  <c r="F1021" i="36" s="1"/>
  <c r="E1140" i="36"/>
  <c r="F1140" i="36" s="1"/>
  <c r="E1088" i="36"/>
  <c r="F1088" i="36" s="1"/>
  <c r="E225" i="36"/>
  <c r="F225" i="36" s="1"/>
  <c r="E437" i="36"/>
  <c r="F437" i="36" s="1"/>
  <c r="E337" i="36"/>
  <c r="F337" i="36" s="1"/>
  <c r="E85" i="36"/>
  <c r="F85" i="36" s="1"/>
  <c r="E757" i="36"/>
  <c r="F757" i="36" s="1"/>
  <c r="E799" i="36"/>
  <c r="F799" i="36" s="1"/>
  <c r="E845" i="36"/>
  <c r="F845" i="36" s="1"/>
  <c r="E371" i="36"/>
  <c r="F371" i="36" s="1"/>
  <c r="E695" i="36"/>
  <c r="F695" i="36" s="1"/>
  <c r="E218" i="36"/>
  <c r="F218" i="36" s="1"/>
  <c r="E132" i="36"/>
  <c r="F132" i="36" s="1"/>
  <c r="E1011" i="36"/>
  <c r="F1011" i="36" s="1"/>
  <c r="E185" i="36"/>
  <c r="F185" i="36" s="1"/>
  <c r="E1052" i="36"/>
  <c r="F1052" i="36" s="1"/>
  <c r="E1129" i="36"/>
  <c r="F1129" i="36" s="1"/>
  <c r="E1355" i="36"/>
  <c r="F1355" i="36" s="1"/>
  <c r="E1033" i="36"/>
  <c r="F1033" i="36" s="1"/>
  <c r="E465" i="36"/>
  <c r="F465" i="36" s="1"/>
  <c r="E641" i="36"/>
  <c r="F641" i="36" s="1"/>
  <c r="E643" i="36"/>
  <c r="F643" i="36" s="1"/>
  <c r="E686" i="36"/>
  <c r="F686" i="36" s="1"/>
  <c r="E431" i="36"/>
  <c r="F431" i="36" s="1"/>
  <c r="E586" i="36"/>
  <c r="F586" i="36" s="1"/>
  <c r="E952" i="36"/>
  <c r="F952" i="36" s="1"/>
  <c r="E233" i="36"/>
  <c r="F233" i="36" s="1"/>
  <c r="E897" i="36"/>
  <c r="F897" i="36" s="1"/>
  <c r="E540" i="36"/>
  <c r="F540" i="36" s="1"/>
  <c r="E1199" i="36"/>
  <c r="F1199" i="36" s="1"/>
  <c r="E1310" i="36"/>
  <c r="F1310" i="36" s="1"/>
  <c r="E788" i="36"/>
  <c r="F788" i="36" s="1"/>
  <c r="E1389" i="36"/>
  <c r="F1389" i="36" s="1"/>
  <c r="E741" i="36"/>
  <c r="F741" i="36" s="1"/>
  <c r="E1072" i="36"/>
  <c r="F1072" i="36" s="1"/>
  <c r="E1344" i="36"/>
  <c r="F1344" i="36" s="1"/>
  <c r="E158" i="36"/>
  <c r="F158" i="36" s="1"/>
  <c r="E502" i="36"/>
  <c r="F502" i="36" s="1"/>
  <c r="E384" i="36"/>
  <c r="F384" i="36" s="1"/>
  <c r="E468" i="36"/>
  <c r="F468" i="36" s="1"/>
  <c r="E1281" i="36"/>
  <c r="F1281" i="36" s="1"/>
  <c r="E1453" i="36"/>
  <c r="F1453" i="36" s="1"/>
  <c r="E538" i="36"/>
  <c r="F538" i="36" s="1"/>
  <c r="E1537" i="36"/>
  <c r="F1537" i="36" s="1"/>
  <c r="E942" i="36"/>
  <c r="F942" i="36" s="1"/>
  <c r="E675" i="36"/>
  <c r="F675" i="36" s="1"/>
  <c r="E1318" i="36"/>
  <c r="F1318" i="36" s="1"/>
  <c r="E1488" i="36"/>
  <c r="F1488" i="36" s="1"/>
  <c r="E155" i="36"/>
  <c r="F155" i="36" s="1"/>
  <c r="E1322" i="36"/>
  <c r="F1322" i="36" s="1"/>
  <c r="E578" i="36"/>
  <c r="F578" i="36" s="1"/>
  <c r="E1071" i="36"/>
  <c r="F1071" i="36" s="1"/>
  <c r="E544" i="36"/>
  <c r="F544" i="36" s="1"/>
  <c r="E1049" i="36"/>
  <c r="F1049" i="36" s="1"/>
  <c r="E323" i="36"/>
  <c r="F323" i="36" s="1"/>
  <c r="E664" i="36"/>
  <c r="F664" i="36" s="1"/>
  <c r="E524" i="36"/>
  <c r="F524" i="36" s="1"/>
  <c r="E533" i="36"/>
  <c r="F533" i="36" s="1"/>
  <c r="E697" i="36"/>
  <c r="F697" i="36" s="1"/>
  <c r="E1280" i="36"/>
  <c r="F1280" i="36" s="1"/>
  <c r="E1162" i="36"/>
  <c r="F1162" i="36" s="1"/>
  <c r="E1424" i="36"/>
  <c r="F1424" i="36" s="1"/>
  <c r="E1158" i="36"/>
  <c r="F1158" i="36" s="1"/>
  <c r="E1426" i="36"/>
  <c r="F1426" i="36" s="1"/>
  <c r="E1070" i="36"/>
  <c r="F1070" i="36" s="1"/>
  <c r="E1185" i="36"/>
  <c r="F1185" i="36" s="1"/>
  <c r="E837" i="36"/>
  <c r="F837" i="36" s="1"/>
  <c r="E414" i="36"/>
  <c r="F414" i="36" s="1"/>
  <c r="E253" i="36"/>
  <c r="F253" i="36" s="1"/>
  <c r="E905" i="36"/>
  <c r="F905" i="36" s="1"/>
  <c r="E1473" i="36"/>
  <c r="F1473" i="36" s="1"/>
  <c r="E740" i="36"/>
  <c r="F740" i="36" s="1"/>
  <c r="E653" i="36"/>
  <c r="F653" i="36" s="1"/>
  <c r="E1445" i="36"/>
  <c r="F1445" i="36" s="1"/>
  <c r="E756" i="36"/>
  <c r="F756" i="36" s="1"/>
  <c r="E953" i="36"/>
  <c r="F953" i="36" s="1"/>
  <c r="E1367" i="36"/>
  <c r="F1367" i="36" s="1"/>
  <c r="E498" i="36"/>
  <c r="F498" i="36" s="1"/>
  <c r="E1492" i="36"/>
  <c r="F1492" i="36" s="1"/>
  <c r="E1465" i="36"/>
  <c r="F1465" i="36" s="1"/>
  <c r="E147" i="36"/>
  <c r="F147" i="36" s="1"/>
  <c r="E747" i="36"/>
  <c r="F747" i="36" s="1"/>
  <c r="E753" i="36"/>
  <c r="F753" i="36" s="1"/>
  <c r="E130" i="36"/>
  <c r="F130" i="36" s="1"/>
  <c r="E1159" i="36"/>
  <c r="F1159" i="36" s="1"/>
  <c r="E291" i="36"/>
  <c r="F291" i="36" s="1"/>
  <c r="E1143" i="36"/>
  <c r="F1143" i="36" s="1"/>
  <c r="E883" i="36"/>
  <c r="F883" i="36" s="1"/>
  <c r="E907" i="36"/>
  <c r="F907" i="36" s="1"/>
  <c r="E575" i="36"/>
  <c r="F575" i="36" s="1"/>
  <c r="E331" i="36"/>
  <c r="F331" i="36" s="1"/>
  <c r="E830" i="36"/>
  <c r="F830" i="36" s="1"/>
  <c r="E703" i="36"/>
  <c r="F703" i="36" s="1"/>
  <c r="E1163" i="36"/>
  <c r="F1163" i="36" s="1"/>
  <c r="E1306" i="36"/>
  <c r="F1306" i="36" s="1"/>
  <c r="E572" i="36"/>
  <c r="F572" i="36" s="1"/>
  <c r="E83" i="36"/>
  <c r="F83" i="36" s="1"/>
  <c r="E387" i="36"/>
  <c r="F387" i="36" s="1"/>
  <c r="E136" i="36"/>
  <c r="F136" i="36" s="1"/>
  <c r="E435" i="36"/>
  <c r="F435" i="36" s="1"/>
  <c r="E1095" i="36"/>
  <c r="F1095" i="36" s="1"/>
  <c r="E79" i="36"/>
  <c r="F79" i="36" s="1"/>
  <c r="E303" i="36"/>
  <c r="F303" i="36" s="1"/>
  <c r="E583" i="36"/>
  <c r="F583" i="36" s="1"/>
  <c r="E1035" i="36"/>
  <c r="F1035" i="36" s="1"/>
  <c r="E1346" i="36"/>
  <c r="F1346" i="36" s="1"/>
  <c r="E327" i="36"/>
  <c r="F327" i="36" s="1"/>
  <c r="E843" i="36"/>
  <c r="F843" i="36" s="1"/>
  <c r="E1248" i="36"/>
  <c r="F1248" i="36" s="1"/>
  <c r="E809" i="36"/>
  <c r="F809" i="36" s="1"/>
  <c r="E440" i="36"/>
  <c r="F440" i="36" s="1"/>
  <c r="E1328" i="36"/>
  <c r="F1328" i="36" s="1"/>
  <c r="E1486" i="36"/>
  <c r="F1486" i="36" s="1"/>
  <c r="E152" i="36"/>
  <c r="F152" i="36" s="1"/>
  <c r="E272" i="36"/>
  <c r="F272" i="36" s="1"/>
  <c r="E854" i="36"/>
  <c r="F854" i="36" s="1"/>
  <c r="E1192" i="36"/>
  <c r="F1192" i="36" s="1"/>
  <c r="E239" i="36"/>
  <c r="F239" i="36" s="1"/>
  <c r="E74" i="36"/>
  <c r="F74" i="36" s="1"/>
  <c r="E202" i="36"/>
  <c r="F202" i="36" s="1"/>
  <c r="E234" i="36"/>
  <c r="F234" i="36" s="1"/>
  <c r="E617" i="36"/>
  <c r="F617" i="36" s="1"/>
  <c r="E945" i="36"/>
  <c r="F945" i="36" s="1"/>
  <c r="E1417" i="36"/>
  <c r="F1417" i="36" s="1"/>
  <c r="E775" i="36"/>
  <c r="F775" i="36" s="1"/>
  <c r="E1077" i="36"/>
  <c r="F1077" i="36" s="1"/>
  <c r="E1134" i="36"/>
  <c r="F1134" i="36" s="1"/>
  <c r="E1343" i="36"/>
  <c r="F1343" i="36" s="1"/>
  <c r="E519" i="36"/>
  <c r="F519" i="36" s="1"/>
  <c r="E652" i="36"/>
  <c r="F652" i="36" s="1"/>
  <c r="E930" i="36"/>
  <c r="F930" i="36" s="1"/>
  <c r="E999" i="36"/>
  <c r="F999" i="36" s="1"/>
  <c r="E726" i="36"/>
  <c r="F726" i="36" s="1"/>
  <c r="E803" i="36"/>
  <c r="F803" i="36" s="1"/>
  <c r="E69" i="36"/>
  <c r="F69" i="36" s="1"/>
  <c r="E1305" i="36"/>
  <c r="F1305" i="36" s="1"/>
  <c r="E1151" i="36"/>
  <c r="F1151" i="36" s="1"/>
  <c r="E1271" i="36"/>
  <c r="F1271" i="36" s="1"/>
  <c r="E1145" i="36"/>
  <c r="F1145" i="36" s="1"/>
  <c r="E44" i="36"/>
  <c r="F44" i="36" s="1"/>
  <c r="E896" i="36"/>
  <c r="F896" i="36" s="1"/>
  <c r="E1141" i="36"/>
  <c r="F1141" i="36" s="1"/>
  <c r="E1236" i="36"/>
  <c r="F1236" i="36" s="1"/>
  <c r="E1512" i="36"/>
  <c r="F1512" i="36" s="1"/>
  <c r="E324" i="36"/>
  <c r="F324" i="36" s="1"/>
  <c r="E340" i="36"/>
  <c r="F340" i="36" s="1"/>
  <c r="E1207" i="36"/>
  <c r="F1207" i="36" s="1"/>
  <c r="E394" i="36"/>
  <c r="F394" i="36" s="1"/>
  <c r="E867" i="36"/>
  <c r="F867" i="36" s="1"/>
  <c r="E1218" i="36"/>
  <c r="F1218" i="36" s="1"/>
  <c r="E95" i="36"/>
  <c r="F95" i="36" s="1"/>
  <c r="E377" i="36"/>
  <c r="F377" i="36" s="1"/>
  <c r="E605" i="36"/>
  <c r="F605" i="36" s="1"/>
  <c r="E1183" i="36"/>
  <c r="F1183" i="36" s="1"/>
  <c r="E1395" i="36"/>
  <c r="F1395" i="36" s="1"/>
  <c r="E358" i="36"/>
  <c r="F358" i="36" s="1"/>
  <c r="E615" i="36"/>
  <c r="F615" i="36" s="1"/>
  <c r="E702" i="36"/>
  <c r="F702" i="36" s="1"/>
  <c r="E931" i="36"/>
  <c r="F931" i="36" s="1"/>
  <c r="E1215" i="36"/>
  <c r="F1215" i="36" s="1"/>
  <c r="E1528" i="36"/>
  <c r="F1528" i="36" s="1"/>
  <c r="E683" i="36"/>
  <c r="F683" i="36" s="1"/>
  <c r="E1086" i="36"/>
  <c r="F1086" i="36" s="1"/>
  <c r="E981" i="36"/>
  <c r="F981" i="36" s="1"/>
  <c r="E292" i="36"/>
  <c r="F292" i="36" s="1"/>
  <c r="E111" i="36"/>
  <c r="F111" i="36" s="1"/>
  <c r="E206" i="36"/>
  <c r="F206" i="36" s="1"/>
  <c r="E293" i="36"/>
  <c r="F293" i="36" s="1"/>
  <c r="E1372" i="36"/>
  <c r="F1372" i="36" s="1"/>
  <c r="E596" i="36"/>
  <c r="F596" i="36" s="1"/>
  <c r="E969" i="36"/>
  <c r="F969" i="36" s="1"/>
  <c r="E557" i="36"/>
  <c r="F557" i="36" s="1"/>
  <c r="E445" i="36"/>
  <c r="F445" i="36" s="1"/>
  <c r="E776" i="36"/>
  <c r="F776" i="36" s="1"/>
  <c r="E1254" i="36"/>
  <c r="F1254" i="36" s="1"/>
  <c r="E580" i="36"/>
  <c r="F580" i="36" s="1"/>
  <c r="E791" i="36"/>
  <c r="F791" i="36" s="1"/>
  <c r="E1321" i="36"/>
  <c r="F1321" i="36" s="1"/>
  <c r="E1203" i="36"/>
  <c r="F1203" i="36" s="1"/>
  <c r="E112" i="36"/>
  <c r="F112" i="36" s="1"/>
  <c r="E116" i="36"/>
  <c r="F116" i="36" s="1"/>
  <c r="E606" i="36"/>
  <c r="F606" i="36" s="1"/>
  <c r="E294" i="36"/>
  <c r="F294" i="36" s="1"/>
  <c r="E151" i="36"/>
  <c r="F151" i="36" s="1"/>
  <c r="E545" i="36"/>
  <c r="F545" i="36" s="1"/>
  <c r="E731" i="36"/>
  <c r="F731" i="36" s="1"/>
  <c r="E237" i="36"/>
  <c r="F237" i="36" s="1"/>
  <c r="E321" i="36"/>
  <c r="F321" i="36" s="1"/>
  <c r="E1018" i="36"/>
  <c r="F1018" i="36" s="1"/>
  <c r="E1180" i="36"/>
  <c r="F1180" i="36" s="1"/>
  <c r="E1044" i="36"/>
  <c r="F1044" i="36" s="1"/>
  <c r="E1115" i="36"/>
  <c r="F1115" i="36" s="1"/>
  <c r="E1256" i="36"/>
  <c r="F1256" i="36" s="1"/>
  <c r="E1455" i="36"/>
  <c r="F1455" i="36" s="1"/>
  <c r="E1525" i="36"/>
  <c r="F1525" i="36" s="1"/>
  <c r="E814" i="36"/>
  <c r="F814" i="36" s="1"/>
  <c r="E1535" i="36"/>
  <c r="F1535" i="36" s="1"/>
  <c r="E1250" i="36"/>
  <c r="F1250" i="36" s="1"/>
  <c r="E1536" i="36"/>
  <c r="F1536" i="36" s="1"/>
  <c r="E1460" i="36"/>
  <c r="F1460" i="36" s="1"/>
  <c r="E1420" i="36"/>
  <c r="F1420" i="36" s="1"/>
  <c r="E429" i="36"/>
  <c r="F429" i="36" s="1"/>
  <c r="E1393" i="36"/>
  <c r="F1393" i="36" s="1"/>
  <c r="E1433" i="36"/>
  <c r="F1433" i="36" s="1"/>
  <c r="E196" i="36"/>
  <c r="F196" i="36" s="1"/>
  <c r="E1362" i="36"/>
  <c r="F1362" i="36" s="1"/>
  <c r="E286" i="36"/>
  <c r="F286" i="36" s="1"/>
  <c r="E1104" i="36"/>
  <c r="F1104" i="36" s="1"/>
  <c r="E1351" i="36"/>
  <c r="F1351" i="36" s="1"/>
  <c r="E374" i="36"/>
  <c r="F374" i="36" s="1"/>
  <c r="E439" i="36"/>
  <c r="F439" i="36" s="1"/>
  <c r="E459" i="36"/>
  <c r="F459" i="36" s="1"/>
  <c r="E133" i="36"/>
  <c r="F133" i="36" s="1"/>
  <c r="E761" i="36"/>
  <c r="F761" i="36" s="1"/>
  <c r="E807" i="36"/>
  <c r="F807" i="36" s="1"/>
  <c r="E839" i="36"/>
  <c r="F839" i="36" s="1"/>
  <c r="E408" i="36"/>
  <c r="F408" i="36" s="1"/>
  <c r="E922" i="36"/>
  <c r="F922" i="36" s="1"/>
  <c r="E382" i="36"/>
  <c r="F382" i="36" s="1"/>
  <c r="E441" i="36"/>
  <c r="F441" i="36" s="1"/>
  <c r="E1319" i="36"/>
  <c r="F1319" i="36" s="1"/>
  <c r="E737" i="36"/>
  <c r="F737" i="36" s="1"/>
  <c r="E1517" i="36"/>
  <c r="F1517" i="36" s="1"/>
  <c r="E1507" i="36"/>
  <c r="F1507" i="36" s="1"/>
  <c r="E1360" i="36"/>
  <c r="F1360" i="36" s="1"/>
  <c r="E448" i="36"/>
  <c r="F448" i="36" s="1"/>
  <c r="E667" i="36"/>
  <c r="F667" i="36" s="1"/>
  <c r="E657" i="36"/>
  <c r="F657" i="36" s="1"/>
  <c r="E77" i="36"/>
  <c r="F77" i="36" s="1"/>
  <c r="E996" i="36"/>
  <c r="F996" i="36" s="1"/>
  <c r="E565" i="36"/>
  <c r="F565" i="36" s="1"/>
  <c r="E601" i="36"/>
  <c r="F601" i="36" s="1"/>
  <c r="E142" i="36"/>
  <c r="F142" i="36" s="1"/>
  <c r="E360" i="36"/>
  <c r="F360" i="36" s="1"/>
  <c r="E1041" i="36"/>
  <c r="F1041" i="36" s="1"/>
  <c r="E355" i="36"/>
  <c r="F355" i="36" s="1"/>
  <c r="E1235" i="36"/>
  <c r="F1235" i="36" s="1"/>
  <c r="E622" i="36"/>
  <c r="F622" i="36" s="1"/>
  <c r="E820" i="36"/>
  <c r="F820" i="36" s="1"/>
  <c r="E500" i="36"/>
  <c r="F500" i="36" s="1"/>
  <c r="E762" i="36"/>
  <c r="F762" i="36" s="1"/>
  <c r="E1083" i="36"/>
  <c r="F1083" i="36" s="1"/>
  <c r="E851" i="36"/>
  <c r="F851" i="36" s="1"/>
  <c r="E349" i="36"/>
  <c r="F349" i="36" s="1"/>
  <c r="E413" i="36"/>
  <c r="F413" i="36" s="1"/>
  <c r="E487" i="36"/>
  <c r="F487" i="36" s="1"/>
  <c r="E161" i="36"/>
  <c r="F161" i="36" s="1"/>
  <c r="E146" i="36"/>
  <c r="F146" i="36" s="1"/>
  <c r="E914" i="36"/>
  <c r="F914" i="36" s="1"/>
  <c r="E676" i="36"/>
  <c r="F676" i="36" s="1"/>
  <c r="E980" i="36"/>
  <c r="F980" i="36" s="1"/>
  <c r="E760" i="36"/>
  <c r="F760" i="36" s="1"/>
  <c r="E1334" i="36"/>
  <c r="F1334" i="36" s="1"/>
  <c r="E460" i="36"/>
  <c r="F460" i="36" s="1"/>
  <c r="E357" i="36"/>
  <c r="F357" i="36" s="1"/>
  <c r="E1472" i="36"/>
  <c r="F1472" i="36" s="1"/>
  <c r="E645" i="36"/>
  <c r="F645" i="36" s="1"/>
  <c r="E714" i="36"/>
  <c r="F714" i="36" s="1"/>
  <c r="E1533" i="36"/>
  <c r="F1533" i="36" s="1"/>
  <c r="E244" i="36"/>
  <c r="F244" i="36" s="1"/>
  <c r="E1370" i="36"/>
  <c r="F1370" i="36" s="1"/>
  <c r="B7" i="39"/>
  <c r="D7" i="39" s="1"/>
  <c r="C6" i="39"/>
  <c r="E258" i="36"/>
  <c r="E1419" i="36"/>
  <c r="E656" i="36"/>
  <c r="E138" i="36"/>
  <c r="E1501" i="36"/>
  <c r="E1036" i="36"/>
  <c r="E174" i="36"/>
  <c r="E1411" i="36"/>
  <c r="E691" i="36"/>
  <c r="D436" i="36" l="1"/>
  <c r="E436" i="36" s="1"/>
  <c r="F436" i="36" s="1"/>
  <c r="G437" i="36" s="1"/>
  <c r="D508" i="36"/>
  <c r="E508" i="36" s="1"/>
  <c r="F508" i="36" s="1"/>
  <c r="G508" i="36" s="1"/>
  <c r="D1401" i="36"/>
  <c r="E1401" i="36" s="1"/>
  <c r="F1401" i="36" s="1"/>
  <c r="D1381" i="36"/>
  <c r="E1381" i="36" s="1"/>
  <c r="F1381" i="36" s="1"/>
  <c r="D1055" i="36"/>
  <c r="E1055" i="36" s="1"/>
  <c r="F1055" i="36" s="1"/>
  <c r="G1056" i="36" s="1"/>
  <c r="D1373" i="36"/>
  <c r="E1373" i="36" s="1"/>
  <c r="F1373" i="36" s="1"/>
  <c r="G1374" i="36" s="1"/>
  <c r="D268" i="36"/>
  <c r="E268" i="36" s="1"/>
  <c r="F268" i="36" s="1"/>
  <c r="D1408" i="36"/>
  <c r="E1408" i="36" s="1"/>
  <c r="F1408" i="36" s="1"/>
  <c r="G1408" i="36" s="1"/>
  <c r="D406" i="36"/>
  <c r="E406" i="36" s="1"/>
  <c r="F406" i="36" s="1"/>
  <c r="G406" i="36" s="1"/>
  <c r="D666" i="36"/>
  <c r="E666" i="36" s="1"/>
  <c r="F666" i="36" s="1"/>
  <c r="D719" i="36"/>
  <c r="E719" i="36" s="1"/>
  <c r="F719" i="36" s="1"/>
  <c r="D128" i="36"/>
  <c r="E128" i="36" s="1"/>
  <c r="F128" i="36" s="1"/>
  <c r="D164" i="36"/>
  <c r="E164" i="36" s="1"/>
  <c r="F164" i="36" s="1"/>
  <c r="D148" i="36"/>
  <c r="E148" i="36" s="1"/>
  <c r="F148" i="36" s="1"/>
  <c r="D518" i="36"/>
  <c r="E518" i="36" s="1"/>
  <c r="F518" i="36" s="1"/>
  <c r="D994" i="36"/>
  <c r="E994" i="36" s="1"/>
  <c r="F994" i="36" s="1"/>
  <c r="G994" i="36" s="1"/>
  <c r="D681" i="36"/>
  <c r="E681" i="36" s="1"/>
  <c r="F681" i="36" s="1"/>
  <c r="D1190" i="36"/>
  <c r="E1190" i="36" s="1"/>
  <c r="F1190" i="36" s="1"/>
  <c r="D462" i="36"/>
  <c r="E462" i="36" s="1"/>
  <c r="F462" i="36" s="1"/>
  <c r="D203" i="36"/>
  <c r="E203" i="36" s="1"/>
  <c r="F203" i="36" s="1"/>
  <c r="D1076" i="36"/>
  <c r="E1076" i="36" s="1"/>
  <c r="F1076" i="36" s="1"/>
  <c r="G1077" i="36" s="1"/>
  <c r="D1409" i="36"/>
  <c r="E1409" i="36" s="1"/>
  <c r="F1409" i="36" s="1"/>
  <c r="G1410" i="36" s="1"/>
  <c r="D183" i="36"/>
  <c r="E183" i="36" s="1"/>
  <c r="F183" i="36" s="1"/>
  <c r="G184" i="36" s="1"/>
  <c r="D1391" i="36"/>
  <c r="E1391" i="36" s="1"/>
  <c r="F1391" i="36" s="1"/>
  <c r="G1392" i="36" s="1"/>
  <c r="D745" i="36"/>
  <c r="E745" i="36" s="1"/>
  <c r="F745" i="36" s="1"/>
  <c r="D1066" i="36"/>
  <c r="E1066" i="36" s="1"/>
  <c r="F1066" i="36" s="1"/>
  <c r="G1066" i="36" s="1"/>
  <c r="D995" i="36"/>
  <c r="E995" i="36" s="1"/>
  <c r="F995" i="36" s="1"/>
  <c r="G996" i="36" s="1"/>
  <c r="D456" i="36"/>
  <c r="E456" i="36" s="1"/>
  <c r="F456" i="36" s="1"/>
  <c r="D552" i="36"/>
  <c r="E552" i="36" s="1"/>
  <c r="F552" i="36" s="1"/>
  <c r="D858" i="36"/>
  <c r="E858" i="36" s="1"/>
  <c r="F858" i="36" s="1"/>
  <c r="D646" i="36"/>
  <c r="E646" i="36" s="1"/>
  <c r="F646" i="36" s="1"/>
  <c r="D1429" i="36"/>
  <c r="E1429" i="36" s="1"/>
  <c r="F1429" i="36" s="1"/>
  <c r="D532" i="36"/>
  <c r="E532" i="36" s="1"/>
  <c r="F532" i="36" s="1"/>
  <c r="G533" i="36" s="1"/>
  <c r="D859" i="36"/>
  <c r="E859" i="36" s="1"/>
  <c r="F859" i="36" s="1"/>
  <c r="G860" i="36" s="1"/>
  <c r="D400" i="36"/>
  <c r="E400" i="36" s="1"/>
  <c r="F400" i="36" s="1"/>
  <c r="D1363" i="36"/>
  <c r="E1363" i="36" s="1"/>
  <c r="F1363" i="36" s="1"/>
  <c r="D248" i="36"/>
  <c r="E248" i="36" s="1"/>
  <c r="F248" i="36" s="1"/>
  <c r="D898" i="36"/>
  <c r="E898" i="36" s="1"/>
  <c r="F898" i="36" s="1"/>
  <c r="D1383" i="36"/>
  <c r="E1383" i="36" s="1"/>
  <c r="F1383" i="36" s="1"/>
  <c r="D984" i="36"/>
  <c r="E984" i="36" s="1"/>
  <c r="F984" i="36" s="1"/>
  <c r="D1216" i="36"/>
  <c r="E1216" i="36" s="1"/>
  <c r="F1216" i="36" s="1"/>
  <c r="D1491" i="36"/>
  <c r="E1491" i="36" s="1"/>
  <c r="F1491" i="36" s="1"/>
  <c r="G1492" i="36" s="1"/>
  <c r="D998" i="36"/>
  <c r="E998" i="36" s="1"/>
  <c r="F998" i="36" s="1"/>
  <c r="D1030" i="36"/>
  <c r="E1030" i="36" s="1"/>
  <c r="F1030" i="36" s="1"/>
  <c r="D1026" i="36"/>
  <c r="E1026" i="36" s="1"/>
  <c r="F1026" i="36" s="1"/>
  <c r="D848" i="36"/>
  <c r="E848" i="36" s="1"/>
  <c r="F848" i="36" s="1"/>
  <c r="D1490" i="36"/>
  <c r="E1490" i="36" s="1"/>
  <c r="F1490" i="36" s="1"/>
  <c r="G1490" i="36" s="1"/>
  <c r="D1398" i="36"/>
  <c r="E1398" i="36" s="1"/>
  <c r="F1398" i="36" s="1"/>
  <c r="D1075" i="36"/>
  <c r="E1075" i="36" s="1"/>
  <c r="F1075" i="36" s="1"/>
  <c r="D1010" i="36"/>
  <c r="E1010" i="36" s="1"/>
  <c r="F1010" i="36" s="1"/>
  <c r="G1011" i="36" s="1"/>
  <c r="D442" i="36"/>
  <c r="E442" i="36" s="1"/>
  <c r="F442" i="36" s="1"/>
  <c r="G442" i="36" s="1"/>
  <c r="D1340" i="36"/>
  <c r="E1340" i="36" s="1"/>
  <c r="F1340" i="36" s="1"/>
  <c r="G1341" i="36" s="1"/>
  <c r="D410" i="36"/>
  <c r="E410" i="36" s="1"/>
  <c r="F410" i="36" s="1"/>
  <c r="G411" i="36" s="1"/>
  <c r="D735" i="36"/>
  <c r="E735" i="36" s="1"/>
  <c r="F735" i="36" s="1"/>
  <c r="G736" i="36" s="1"/>
  <c r="D978" i="36"/>
  <c r="E978" i="36" s="1"/>
  <c r="F978" i="36" s="1"/>
  <c r="G978" i="36" s="1"/>
  <c r="D426" i="36"/>
  <c r="E426" i="36" s="1"/>
  <c r="F426" i="36" s="1"/>
  <c r="D1004" i="36"/>
  <c r="E1004" i="36" s="1"/>
  <c r="F1004" i="36" s="1"/>
  <c r="D1330" i="36"/>
  <c r="E1330" i="36" s="1"/>
  <c r="F1330" i="36" s="1"/>
  <c r="D1015" i="36"/>
  <c r="E1015" i="36" s="1"/>
  <c r="F1015" i="36" s="1"/>
  <c r="D1226" i="36"/>
  <c r="E1226" i="36" s="1"/>
  <c r="F1226" i="36" s="1"/>
  <c r="G1226" i="36" s="1"/>
  <c r="D1200" i="36"/>
  <c r="E1200" i="36" s="1"/>
  <c r="F1200" i="36" s="1"/>
  <c r="G1200" i="36" s="1"/>
  <c r="D1421" i="36"/>
  <c r="E1421" i="36" s="1"/>
  <c r="F1421" i="36" s="1"/>
  <c r="D878" i="36"/>
  <c r="E878" i="36" s="1"/>
  <c r="F878" i="36" s="1"/>
  <c r="G878" i="36" s="1"/>
  <c r="D709" i="36"/>
  <c r="E709" i="36" s="1"/>
  <c r="F709" i="36" s="1"/>
  <c r="G709" i="36" s="1"/>
  <c r="D1210" i="36"/>
  <c r="E1210" i="36" s="1"/>
  <c r="F1210" i="36" s="1"/>
  <c r="D913" i="36"/>
  <c r="E913" i="36" s="1"/>
  <c r="F913" i="36" s="1"/>
  <c r="G913" i="36" s="1"/>
  <c r="D933" i="36"/>
  <c r="E933" i="36" s="1"/>
  <c r="F933" i="36" s="1"/>
  <c r="D1511" i="36"/>
  <c r="E1511" i="36" s="1"/>
  <c r="F1511" i="36" s="1"/>
  <c r="G292" i="36"/>
  <c r="G484" i="36"/>
  <c r="G1406" i="36"/>
  <c r="G592" i="36"/>
  <c r="G1424" i="36"/>
  <c r="G881" i="36"/>
  <c r="G1493" i="36"/>
  <c r="G1263" i="36"/>
  <c r="G1471" i="36"/>
  <c r="G1146" i="36"/>
  <c r="G728" i="36"/>
  <c r="G554" i="36"/>
  <c r="G596" i="36"/>
  <c r="G993" i="36"/>
  <c r="G1313" i="36"/>
  <c r="G305" i="36"/>
  <c r="G551" i="36"/>
  <c r="G118" i="36"/>
  <c r="G1262" i="36"/>
  <c r="G140" i="36"/>
  <c r="G488" i="36"/>
  <c r="G316" i="36"/>
  <c r="G230" i="36"/>
  <c r="G334" i="36"/>
  <c r="G975" i="36"/>
  <c r="G224" i="36"/>
  <c r="G1321" i="36"/>
  <c r="G1184" i="36"/>
  <c r="G1285" i="36"/>
  <c r="G827" i="36"/>
  <c r="G967" i="36"/>
  <c r="G948" i="36"/>
  <c r="G1343" i="36"/>
  <c r="G1440" i="36"/>
  <c r="G1132" i="36"/>
  <c r="G717" i="36"/>
  <c r="G767" i="36"/>
  <c r="G766" i="36"/>
  <c r="G350" i="36"/>
  <c r="G115" i="36"/>
  <c r="G940" i="36"/>
  <c r="G783" i="36"/>
  <c r="G771" i="36"/>
  <c r="G1254" i="36"/>
  <c r="G1090" i="36"/>
  <c r="G517" i="36"/>
  <c r="G506" i="36"/>
  <c r="G1535" i="36"/>
  <c r="G1369" i="36"/>
  <c r="G526" i="36"/>
  <c r="G1487" i="36"/>
  <c r="G228" i="36"/>
  <c r="G654" i="36"/>
  <c r="G389" i="36"/>
  <c r="G823" i="36"/>
  <c r="G529" i="36"/>
  <c r="G734" i="36"/>
  <c r="G727" i="36"/>
  <c r="G1390" i="36"/>
  <c r="G1085" i="36"/>
  <c r="G1086" i="36"/>
  <c r="G1025" i="36"/>
  <c r="G85" i="36"/>
  <c r="G521" i="36"/>
  <c r="G480" i="36"/>
  <c r="G1371" i="36"/>
  <c r="G112" i="36"/>
  <c r="G703" i="36"/>
  <c r="G1047" i="36"/>
  <c r="G454" i="36"/>
  <c r="G631" i="36"/>
  <c r="G1041" i="36"/>
  <c r="G1017" i="36"/>
  <c r="G1442" i="36"/>
  <c r="G632" i="36"/>
  <c r="G473" i="36"/>
  <c r="G770" i="36"/>
  <c r="G502" i="36"/>
  <c r="G1140" i="36"/>
  <c r="G902" i="36"/>
  <c r="G1108" i="36"/>
  <c r="G723" i="36"/>
  <c r="G1472" i="36"/>
  <c r="G361" i="36"/>
  <c r="G1218" i="36"/>
  <c r="G612" i="36"/>
  <c r="G718" i="36"/>
  <c r="G471" i="36"/>
  <c r="G949" i="36"/>
  <c r="G794" i="36"/>
  <c r="G1452" i="36"/>
  <c r="G214" i="36"/>
  <c r="G872" i="36"/>
  <c r="G367" i="36"/>
  <c r="G451" i="36"/>
  <c r="G1484" i="36"/>
  <c r="G890" i="36"/>
  <c r="G1509" i="36"/>
  <c r="G477" i="36"/>
  <c r="G143" i="36"/>
  <c r="G1361" i="36"/>
  <c r="G80" i="36"/>
  <c r="G498" i="36"/>
  <c r="G1432" i="36"/>
  <c r="G724" i="36"/>
  <c r="G590" i="36"/>
  <c r="G255" i="36"/>
  <c r="G1147" i="36"/>
  <c r="G1111" i="36"/>
  <c r="G100" i="36"/>
  <c r="G392" i="36"/>
  <c r="G784" i="36"/>
  <c r="G39" i="36"/>
  <c r="G317" i="36"/>
  <c r="G1301" i="36"/>
  <c r="G366" i="36"/>
  <c r="G1131" i="36"/>
  <c r="G549" i="36"/>
  <c r="G861" i="36"/>
  <c r="G234" i="36"/>
  <c r="G388" i="36"/>
  <c r="G42" i="36"/>
  <c r="G238" i="36"/>
  <c r="G690" i="36"/>
  <c r="G1425" i="36"/>
  <c r="G1189" i="36"/>
  <c r="G1196" i="36"/>
  <c r="G1503" i="36"/>
  <c r="G487" i="36"/>
  <c r="G384" i="36"/>
  <c r="G104" i="36"/>
  <c r="G1079" i="36"/>
  <c r="G974" i="36"/>
  <c r="G565" i="36"/>
  <c r="G932" i="36"/>
  <c r="G93" i="36"/>
  <c r="G626" i="36"/>
  <c r="G1270" i="36"/>
  <c r="G1265" i="36"/>
  <c r="G1043" i="36"/>
  <c r="G1068" i="36"/>
  <c r="G910" i="36"/>
  <c r="G1342" i="36"/>
  <c r="G927" i="36"/>
  <c r="G870" i="36"/>
  <c r="G711" i="36"/>
  <c r="G670" i="36"/>
  <c r="G546" i="36"/>
  <c r="G1372" i="36"/>
  <c r="G1152" i="36"/>
  <c r="G493" i="36"/>
  <c r="G944" i="36"/>
  <c r="G516" i="36"/>
  <c r="G819" i="36"/>
  <c r="G873" i="36"/>
  <c r="G296" i="36"/>
  <c r="G577" i="36"/>
  <c r="G309" i="36"/>
  <c r="G65" i="36"/>
  <c r="G579" i="36"/>
  <c r="G627" i="36"/>
  <c r="G383" i="36"/>
  <c r="G696" i="36"/>
  <c r="G225" i="36"/>
  <c r="G699" i="36"/>
  <c r="G1176" i="36"/>
  <c r="G271" i="36"/>
  <c r="G793" i="36"/>
  <c r="G715" i="36"/>
  <c r="G1305" i="36"/>
  <c r="G991" i="36"/>
  <c r="G678" i="36"/>
  <c r="G1530" i="36"/>
  <c r="G537" i="36"/>
  <c r="G976" i="36"/>
  <c r="G1137" i="36"/>
  <c r="G1304" i="36"/>
  <c r="G166" i="36"/>
  <c r="G368" i="36"/>
  <c r="G741" i="36"/>
  <c r="G1246" i="36"/>
  <c r="G107" i="36"/>
  <c r="G885" i="36"/>
  <c r="G637" i="36"/>
  <c r="G674" i="36"/>
  <c r="G141" i="36"/>
  <c r="G1080" i="36"/>
  <c r="G262" i="36"/>
  <c r="G163" i="36"/>
  <c r="G301" i="36"/>
  <c r="G1154" i="36"/>
  <c r="G231" i="36"/>
  <c r="G1165" i="36"/>
  <c r="G144" i="36"/>
  <c r="G778" i="36"/>
  <c r="G864" i="36"/>
  <c r="G420" i="36"/>
  <c r="G908" i="36"/>
  <c r="G444" i="36"/>
  <c r="G671" i="36"/>
  <c r="G960" i="36"/>
  <c r="G680" i="36"/>
  <c r="G1000" i="36"/>
  <c r="G1089" i="36"/>
  <c r="G299" i="36"/>
  <c r="G103" i="36"/>
  <c r="G320" i="36"/>
  <c r="G562" i="36"/>
  <c r="G1197" i="36"/>
  <c r="G1100" i="36"/>
  <c r="G1061" i="36"/>
  <c r="G418" i="36"/>
  <c r="G1136" i="36"/>
  <c r="G1467" i="36"/>
  <c r="G1203" i="36"/>
  <c r="G759" i="36"/>
  <c r="G755" i="36"/>
  <c r="G1065" i="36"/>
  <c r="G515" i="36"/>
  <c r="G752" i="36"/>
  <c r="G409" i="36"/>
  <c r="G887" i="36"/>
  <c r="G1315" i="36"/>
  <c r="G764" i="36"/>
  <c r="G1243" i="36"/>
  <c r="G789" i="36"/>
  <c r="G1438" i="36"/>
  <c r="G1088" i="36"/>
  <c r="G382" i="36"/>
  <c r="G1014" i="36"/>
  <c r="G1258" i="36"/>
  <c r="G87" i="36"/>
  <c r="G416" i="36"/>
  <c r="G1187" i="36"/>
  <c r="G969" i="36"/>
  <c r="G1229" i="36"/>
  <c r="G1375" i="36"/>
  <c r="G281" i="36"/>
  <c r="G242" i="36"/>
  <c r="G1520" i="36"/>
  <c r="G329" i="36"/>
  <c r="G609" i="36"/>
  <c r="G1387" i="36"/>
  <c r="G863" i="36"/>
  <c r="G280" i="36"/>
  <c r="G588" i="36"/>
  <c r="G611" i="36"/>
  <c r="G1298" i="36"/>
  <c r="G672" i="36"/>
  <c r="G1020" i="36"/>
  <c r="G743" i="36"/>
  <c r="G608" i="36"/>
  <c r="G1344" i="36"/>
  <c r="G737" i="36"/>
  <c r="G1362" i="36"/>
  <c r="G731" i="36"/>
  <c r="G684" i="36"/>
  <c r="G341" i="36"/>
  <c r="G1271" i="36"/>
  <c r="G653" i="36"/>
  <c r="G137" i="36"/>
  <c r="G753" i="36"/>
  <c r="G686" i="36"/>
  <c r="G679" i="36"/>
  <c r="G845" i="36"/>
  <c r="G1024" i="36"/>
  <c r="G1349" i="36"/>
  <c r="G959" i="36"/>
  <c r="G190" i="36"/>
  <c r="G241" i="36"/>
  <c r="G832" i="36"/>
  <c r="G1378" i="36"/>
  <c r="G1237" i="36"/>
  <c r="G1223" i="36"/>
  <c r="G478" i="36"/>
  <c r="G1247" i="36"/>
  <c r="G1170" i="36"/>
  <c r="G504" i="36"/>
  <c r="G55" i="36"/>
  <c r="G1405" i="36"/>
  <c r="G1233" i="36"/>
  <c r="G1288" i="36"/>
  <c r="G52" i="36"/>
  <c r="G481" i="36"/>
  <c r="G1365" i="36"/>
  <c r="G625" i="36"/>
  <c r="G988" i="36"/>
  <c r="G774" i="36"/>
  <c r="G773" i="36"/>
  <c r="G909" i="36"/>
  <c r="G763" i="36"/>
  <c r="G1433" i="36"/>
  <c r="G1537" i="36"/>
  <c r="G69" i="36"/>
  <c r="G540" i="36"/>
  <c r="G957" i="36"/>
  <c r="G926" i="36"/>
  <c r="G1204" i="36"/>
  <c r="G1214" i="36"/>
  <c r="G1519" i="36"/>
  <c r="G1302" i="36"/>
  <c r="G342" i="36"/>
  <c r="G205" i="36"/>
  <c r="G127" i="36"/>
  <c r="G820" i="36"/>
  <c r="G964" i="36"/>
  <c r="G1431" i="36"/>
  <c r="G1513" i="36"/>
  <c r="G489" i="36"/>
  <c r="G1119" i="36"/>
  <c r="G315" i="36"/>
  <c r="G1287" i="36"/>
  <c r="G1458" i="36"/>
  <c r="G256" i="36"/>
  <c r="G1050" i="36"/>
  <c r="G708" i="36"/>
  <c r="G661" i="36"/>
  <c r="G1316" i="36"/>
  <c r="G1234" i="36"/>
  <c r="G652" i="36"/>
  <c r="G779" i="36"/>
  <c r="G550" i="36"/>
  <c r="G1141" i="36"/>
  <c r="G74" i="36"/>
  <c r="G714" i="36"/>
  <c r="G1294" i="36"/>
  <c r="G514" i="36"/>
  <c r="G1274" i="36"/>
  <c r="G1311" i="36"/>
  <c r="G336" i="36"/>
  <c r="G1164" i="36"/>
  <c r="G1018" i="36"/>
  <c r="G116" i="36"/>
  <c r="G1060" i="36"/>
  <c r="G589" i="36"/>
  <c r="G263" i="36"/>
  <c r="G428" i="36"/>
  <c r="G528" i="36"/>
  <c r="G523" i="36"/>
  <c r="G730" i="36"/>
  <c r="G591" i="36"/>
  <c r="G689" i="36"/>
  <c r="G1336" i="36"/>
  <c r="G1403" i="36"/>
  <c r="G1158" i="36"/>
  <c r="G1150" i="36"/>
  <c r="G1477" i="36"/>
  <c r="G1078" i="36"/>
  <c r="G584" i="36"/>
  <c r="G921" i="36"/>
  <c r="G781" i="36"/>
  <c r="G1153" i="36"/>
  <c r="G877" i="36"/>
  <c r="G1293" i="36"/>
  <c r="G99" i="36"/>
  <c r="G243" i="36"/>
  <c r="G623" i="36"/>
  <c r="G807" i="36"/>
  <c r="G291" i="36"/>
  <c r="G953" i="36"/>
  <c r="G185" i="36"/>
  <c r="G290" i="36"/>
  <c r="G841" i="36"/>
  <c r="G168" i="36"/>
  <c r="G847" i="36"/>
  <c r="G871" i="36"/>
  <c r="G1166" i="36"/>
  <c r="G942" i="36"/>
  <c r="G328" i="36"/>
  <c r="G1439" i="36"/>
  <c r="G1423" i="36"/>
  <c r="G450" i="36"/>
  <c r="G818" i="36"/>
  <c r="G725" i="36"/>
  <c r="G751" i="36"/>
  <c r="G378" i="36"/>
  <c r="G638" i="36"/>
  <c r="G363" i="36"/>
  <c r="G229" i="36"/>
  <c r="G391" i="36"/>
  <c r="G1074" i="36"/>
  <c r="G542" i="36"/>
  <c r="G1242" i="36"/>
  <c r="G1171" i="36"/>
  <c r="G189" i="36"/>
  <c r="G651" i="36"/>
  <c r="G968" i="36"/>
  <c r="G1192" i="36"/>
  <c r="G1160" i="36"/>
  <c r="G1504" i="36"/>
  <c r="G1125" i="36"/>
  <c r="G1359" i="36"/>
  <c r="G936" i="36"/>
  <c r="G156" i="36"/>
  <c r="G1450" i="36"/>
  <c r="G109" i="36"/>
  <c r="G1273" i="36"/>
  <c r="G56" i="36"/>
  <c r="G843" i="36"/>
  <c r="G987" i="36"/>
  <c r="G1148" i="36"/>
  <c r="G1482" i="36"/>
  <c r="G1323" i="36"/>
  <c r="G81" i="36"/>
  <c r="G1202" i="36"/>
  <c r="G1241" i="36"/>
  <c r="G1358" i="36"/>
  <c r="G105" i="36"/>
  <c r="G1124" i="36"/>
  <c r="G1094" i="36"/>
  <c r="G677" i="36"/>
  <c r="G332" i="36"/>
  <c r="G331" i="36"/>
  <c r="G1219" i="36"/>
  <c r="G583" i="36"/>
  <c r="G622" i="36"/>
  <c r="G446" i="36"/>
  <c r="G1307" i="36"/>
  <c r="G614" i="36"/>
  <c r="G505" i="36"/>
  <c r="G232" i="36"/>
  <c r="G233" i="36"/>
  <c r="G1151" i="36"/>
  <c r="G810" i="36"/>
  <c r="G809" i="36"/>
  <c r="G111" i="36"/>
  <c r="G1326" i="36"/>
  <c r="G1325" i="36"/>
  <c r="G649" i="36"/>
  <c r="G1029" i="36"/>
  <c r="G279" i="36"/>
  <c r="G278" i="36"/>
  <c r="G1456" i="36"/>
  <c r="G648" i="36"/>
  <c r="G568" i="36"/>
  <c r="G801" i="36"/>
  <c r="G381" i="36"/>
  <c r="G1455" i="36"/>
  <c r="G1232" i="36"/>
  <c r="G1396" i="36"/>
  <c r="G223" i="36"/>
  <c r="G1395" i="36"/>
  <c r="G333" i="36"/>
  <c r="G798" i="36"/>
  <c r="G831" i="36"/>
  <c r="G1051" i="36"/>
  <c r="G1461" i="36"/>
  <c r="G395" i="36"/>
  <c r="G1046" i="36"/>
  <c r="G303" i="36"/>
  <c r="G1407" i="36"/>
  <c r="G76" i="36"/>
  <c r="G302" i="36"/>
  <c r="G973" i="36"/>
  <c r="G403" i="36"/>
  <c r="G1526" i="36"/>
  <c r="G1058" i="36"/>
  <c r="G1300" i="36"/>
  <c r="G796" i="36"/>
  <c r="G1138" i="36"/>
  <c r="G421" i="36"/>
  <c r="G1500" i="36"/>
  <c r="G836" i="36"/>
  <c r="G1177" i="36"/>
  <c r="G1013" i="36"/>
  <c r="G619" i="36"/>
  <c r="G68" i="36"/>
  <c r="G1112" i="36"/>
  <c r="G757" i="36"/>
  <c r="G812" i="36"/>
  <c r="G172" i="36"/>
  <c r="G201" i="36"/>
  <c r="G1489" i="36"/>
  <c r="G1516" i="36"/>
  <c r="G157" i="36"/>
  <c r="G503" i="36"/>
  <c r="G605" i="36"/>
  <c r="G1427" i="36"/>
  <c r="G1021" i="36"/>
  <c r="G928" i="36"/>
  <c r="G1225" i="36"/>
  <c r="G151" i="36"/>
  <c r="G1092" i="36"/>
  <c r="G669" i="36"/>
  <c r="G929" i="36"/>
  <c r="G923" i="36"/>
  <c r="G1494" i="36"/>
  <c r="G531" i="36"/>
  <c r="G485" i="36"/>
  <c r="G154" i="36"/>
  <c r="G1350" i="36"/>
  <c r="G512" i="36"/>
  <c r="G1464" i="36"/>
  <c r="G169" i="36"/>
  <c r="G397" i="36"/>
  <c r="G825" i="36"/>
  <c r="G1008" i="36"/>
  <c r="G1436" i="36"/>
  <c r="G94" i="36"/>
  <c r="G894" i="36"/>
  <c r="G46" i="36"/>
  <c r="G1297" i="36"/>
  <c r="G912" i="36"/>
  <c r="G54" i="36"/>
  <c r="G880" i="36"/>
  <c r="G86" i="36"/>
  <c r="G461" i="36"/>
  <c r="G704" i="36"/>
  <c r="G1322" i="36"/>
  <c r="G539" i="36"/>
  <c r="G49" i="36"/>
  <c r="G1532" i="36"/>
  <c r="G1485" i="36"/>
  <c r="G701" i="36"/>
  <c r="G547" i="36"/>
  <c r="G874" i="36"/>
  <c r="G617" i="36"/>
  <c r="G555" i="36"/>
  <c r="G620" i="36"/>
  <c r="G525" i="36"/>
  <c r="G636" i="36"/>
  <c r="G1001" i="36"/>
  <c r="G167" i="36"/>
  <c r="G1444" i="36"/>
  <c r="G524" i="36"/>
  <c r="G664" i="36"/>
  <c r="G1059" i="36"/>
  <c r="G1261" i="36"/>
  <c r="G811" i="36"/>
  <c r="G946" i="36"/>
  <c r="G644" i="36"/>
  <c r="G57" i="36"/>
  <c r="G1505" i="36"/>
  <c r="G1110" i="36"/>
  <c r="G1457" i="36"/>
  <c r="G758" i="36"/>
  <c r="G821" i="36"/>
  <c r="G1508" i="36"/>
  <c r="G840" i="36"/>
  <c r="G777" i="36"/>
  <c r="G254" i="36"/>
  <c r="G155" i="36"/>
  <c r="G357" i="36"/>
  <c r="G787" i="36"/>
  <c r="G1497" i="36"/>
  <c r="G1173" i="36"/>
  <c r="G891" i="36"/>
  <c r="G347" i="36"/>
  <c r="G191" i="36"/>
  <c r="G50" i="36"/>
  <c r="G869" i="36"/>
  <c r="G817" i="36"/>
  <c r="G603" i="36"/>
  <c r="G1035" i="36"/>
  <c r="G274" i="36"/>
  <c r="G1069" i="36"/>
  <c r="G419" i="36"/>
  <c r="G1231" i="36"/>
  <c r="G119" i="36"/>
  <c r="G220" i="36"/>
  <c r="G213" i="36"/>
  <c r="G536" i="36"/>
  <c r="G44" i="36"/>
  <c r="G330" i="36"/>
  <c r="G806" i="36"/>
  <c r="G1514" i="36"/>
  <c r="G867" i="36"/>
  <c r="G997" i="36"/>
  <c r="G597" i="36"/>
  <c r="G598" i="36"/>
  <c r="G971" i="36"/>
  <c r="G970" i="36"/>
  <c r="G574" i="36"/>
  <c r="G573" i="36"/>
  <c r="G1162" i="36"/>
  <c r="G1161" i="36"/>
  <c r="G60" i="36"/>
  <c r="G180" i="36"/>
  <c r="G883" i="36"/>
  <c r="G882" i="36"/>
  <c r="G438" i="36"/>
  <c r="G1377" i="36"/>
  <c r="G1376" i="36"/>
  <c r="G697" i="36"/>
  <c r="G698" i="36"/>
  <c r="G318" i="36"/>
  <c r="G319" i="36"/>
  <c r="G353" i="36"/>
  <c r="G354" i="36"/>
  <c r="G455" i="36"/>
  <c r="G1038" i="36"/>
  <c r="G1039" i="36"/>
  <c r="G1042" i="36"/>
  <c r="G1084" i="36"/>
  <c r="G417" i="36"/>
  <c r="G1012" i="36"/>
  <c r="G510" i="36"/>
  <c r="G71" i="36"/>
  <c r="G543" i="36"/>
  <c r="G544" i="36"/>
  <c r="G610" i="36"/>
  <c r="G312" i="36"/>
  <c r="G527" i="36"/>
  <c r="G1149" i="36"/>
  <c r="G846" i="36"/>
  <c r="G499" i="36"/>
  <c r="G133" i="36"/>
  <c r="G1215" i="36"/>
  <c r="G712" i="36"/>
  <c r="G713" i="36"/>
  <c r="G633" i="36"/>
  <c r="G1228" i="36"/>
  <c r="G571" i="36"/>
  <c r="G121" i="36"/>
  <c r="G1413" i="36"/>
  <c r="G918" i="36"/>
  <c r="G479" i="36"/>
  <c r="G1251" i="36"/>
  <c r="G82" i="36"/>
  <c r="G425" i="36"/>
  <c r="G424" i="36"/>
  <c r="G192" i="36"/>
  <c r="G304" i="36"/>
  <c r="G130" i="36"/>
  <c r="G413" i="36"/>
  <c r="G414" i="36"/>
  <c r="G221" i="36"/>
  <c r="G1510" i="36"/>
  <c r="G266" i="36"/>
  <c r="G265" i="36"/>
  <c r="G721" i="36"/>
  <c r="G90" i="36"/>
  <c r="G1459" i="36"/>
  <c r="G567" i="36"/>
  <c r="G1044" i="36"/>
  <c r="G1045" i="36"/>
  <c r="G1479" i="36"/>
  <c r="G1443" i="36"/>
  <c r="G1317" i="36"/>
  <c r="G950" i="36"/>
  <c r="G756" i="36"/>
  <c r="G538" i="36"/>
  <c r="G1235" i="36"/>
  <c r="G117" i="36"/>
  <c r="G1466" i="36"/>
  <c r="G1465" i="36"/>
  <c r="G468" i="36"/>
  <c r="G48" i="36"/>
  <c r="G1354" i="36"/>
  <c r="G1115" i="36"/>
  <c r="G853" i="36"/>
  <c r="G828" i="36"/>
  <c r="G935" i="36"/>
  <c r="G373" i="36"/>
  <c r="G1296" i="36"/>
  <c r="G1498" i="36"/>
  <c r="G575" i="36"/>
  <c r="G576" i="36"/>
  <c r="G604" i="36"/>
  <c r="G295" i="36"/>
  <c r="G1099" i="36"/>
  <c r="G945" i="36"/>
  <c r="G797" i="36"/>
  <c r="G1441" i="36"/>
  <c r="G930" i="36"/>
  <c r="G835" i="36"/>
  <c r="G43" i="36"/>
  <c r="G958" i="36"/>
  <c r="G1139" i="36"/>
  <c r="G1460" i="36"/>
  <c r="G113" i="36"/>
  <c r="G615" i="36"/>
  <c r="G1163" i="36"/>
  <c r="G1292" i="36"/>
  <c r="G1357" i="36"/>
  <c r="G393" i="36"/>
  <c r="G394" i="36"/>
  <c r="G1345" i="36"/>
  <c r="G805" i="36"/>
  <c r="G1379" i="36"/>
  <c r="G307" i="36"/>
  <c r="G287" i="36"/>
  <c r="G288" i="36"/>
  <c r="G289" i="36"/>
  <c r="G474" i="36"/>
  <c r="G762" i="36"/>
  <c r="G206" i="36"/>
  <c r="G324" i="36"/>
  <c r="G239" i="36"/>
  <c r="G466" i="36"/>
  <c r="G530" i="36"/>
  <c r="G300" i="36"/>
  <c r="G1003" i="36"/>
  <c r="G362" i="36"/>
  <c r="G830" i="36"/>
  <c r="G1006" i="36"/>
  <c r="G916" i="36"/>
  <c r="G1116" i="36"/>
  <c r="G904" i="36"/>
  <c r="G621" i="36"/>
  <c r="G813" i="36"/>
  <c r="G956" i="36"/>
  <c r="G1414" i="36"/>
  <c r="G685" i="36"/>
  <c r="G53" i="36"/>
  <c r="G200" i="36"/>
  <c r="G1057" i="36"/>
  <c r="G135" i="36"/>
  <c r="G790" i="36"/>
  <c r="G624" i="36"/>
  <c r="G346" i="36"/>
  <c r="G1404" i="36"/>
  <c r="G171" i="36"/>
  <c r="G1524" i="36"/>
  <c r="G706" i="36"/>
  <c r="G146" i="36"/>
  <c r="G449" i="36"/>
  <c r="G1525" i="36"/>
  <c r="G982" i="36"/>
  <c r="G854" i="36"/>
  <c r="G131" i="36"/>
  <c r="G769" i="36"/>
  <c r="G186" i="36"/>
  <c r="G938" i="36"/>
  <c r="G560" i="36"/>
  <c r="G72" i="36"/>
  <c r="G963" i="36"/>
  <c r="G535" i="36"/>
  <c r="G972" i="36"/>
  <c r="G866" i="36"/>
  <c r="G513" i="36"/>
  <c r="G435" i="36"/>
  <c r="G415" i="36"/>
  <c r="G522" i="36"/>
  <c r="G911" i="36"/>
  <c r="G1103" i="36"/>
  <c r="G177" i="36"/>
  <c r="G496" i="36"/>
  <c r="G1286" i="36"/>
  <c r="G833" i="36"/>
  <c r="G63" i="36"/>
  <c r="G1314" i="36"/>
  <c r="G1264" i="36"/>
  <c r="G675" i="36"/>
  <c r="G582" i="36"/>
  <c r="G1260" i="36"/>
  <c r="G1308" i="36"/>
  <c r="G267" i="36"/>
  <c r="G1062" i="36"/>
  <c r="G1040" i="36"/>
  <c r="G500" i="36"/>
  <c r="G602" i="36"/>
  <c r="G440" i="36"/>
  <c r="G197" i="36"/>
  <c r="G897" i="36"/>
  <c r="G572" i="36"/>
  <c r="G754" i="36"/>
  <c r="G1483" i="36"/>
  <c r="G1102" i="36"/>
  <c r="G700" i="36"/>
  <c r="G102" i="36"/>
  <c r="G495" i="36"/>
  <c r="G490" i="36"/>
  <c r="G326" i="36"/>
  <c r="G673" i="36"/>
  <c r="G405" i="36"/>
  <c r="G261" i="36"/>
  <c r="G780" i="36"/>
  <c r="G744" i="36"/>
  <c r="G308" i="36"/>
  <c r="G1448" i="36"/>
  <c r="G1155" i="36"/>
  <c r="G423" i="36"/>
  <c r="G594" i="36"/>
  <c r="G375" i="36"/>
  <c r="G792" i="36"/>
  <c r="G45" i="36"/>
  <c r="G327" i="36"/>
  <c r="G159" i="36"/>
  <c r="G1230" i="36"/>
  <c r="G1028" i="36"/>
  <c r="G977" i="36"/>
  <c r="G282" i="36"/>
  <c r="G786" i="36"/>
  <c r="G250" i="36"/>
  <c r="G556" i="36"/>
  <c r="G491" i="36"/>
  <c r="G40" i="36"/>
  <c r="G986" i="36"/>
  <c r="G886" i="36"/>
  <c r="G716" i="36"/>
  <c r="G235" i="36"/>
  <c r="G1222" i="36"/>
  <c r="G507" i="36"/>
  <c r="G470" i="36"/>
  <c r="G314" i="36"/>
  <c r="G895" i="36"/>
  <c r="G1195" i="36"/>
  <c r="G486" i="36"/>
  <c r="G226" i="36"/>
  <c r="G585" i="36"/>
  <c r="G64" i="36"/>
  <c r="G901" i="36"/>
  <c r="G643" i="36"/>
  <c r="G252" i="36"/>
  <c r="G369" i="36"/>
  <c r="G1426" i="36"/>
  <c r="G459" i="36"/>
  <c r="G398" i="36"/>
  <c r="G399" i="36"/>
  <c r="G570" i="36"/>
  <c r="G569" i="36"/>
  <c r="G351" i="36"/>
  <c r="G352" i="36"/>
  <c r="G67" i="36"/>
  <c r="G66" i="36"/>
  <c r="G1098" i="36"/>
  <c r="G1097" i="36"/>
  <c r="G356" i="36"/>
  <c r="G355" i="36"/>
  <c r="G123" i="36"/>
  <c r="G122" i="36"/>
  <c r="G150" i="36"/>
  <c r="G98" i="36"/>
  <c r="G97" i="36"/>
  <c r="G83" i="36"/>
  <c r="G51" i="36"/>
  <c r="G1259" i="36"/>
  <c r="G1397" i="36"/>
  <c r="G47" i="36"/>
  <c r="G73" i="36"/>
  <c r="G857" i="36"/>
  <c r="G1499" i="36"/>
  <c r="G273" i="36"/>
  <c r="G1266" i="36"/>
  <c r="G1267" i="36"/>
  <c r="G270" i="36"/>
  <c r="G768" i="36"/>
  <c r="G1309" i="36"/>
  <c r="G1063" i="36"/>
  <c r="G370" i="36"/>
  <c r="G937" i="36"/>
  <c r="G1109" i="36"/>
  <c r="G788" i="36"/>
  <c r="G650" i="36"/>
  <c r="G1335" i="36"/>
  <c r="G1334" i="36"/>
  <c r="G1096" i="36"/>
  <c r="G1095" i="36"/>
  <c r="G1475" i="36"/>
  <c r="G1416" i="36"/>
  <c r="G430" i="36"/>
  <c r="G429" i="36"/>
  <c r="G511" i="36"/>
  <c r="G1127" i="36"/>
  <c r="G1126" i="36"/>
  <c r="G738" i="36"/>
  <c r="G668" i="36"/>
  <c r="G1386" i="36"/>
  <c r="G1385" i="36"/>
  <c r="G1182" i="36"/>
  <c r="G1174" i="36"/>
  <c r="G1175" i="36"/>
  <c r="G276" i="36"/>
  <c r="G277" i="36"/>
  <c r="G693" i="36"/>
  <c r="G694" i="36"/>
  <c r="G954" i="36"/>
  <c r="G842" i="36"/>
  <c r="G240" i="36"/>
  <c r="G876" i="36"/>
  <c r="G875" i="36"/>
  <c r="G1347" i="36"/>
  <c r="G1348" i="36"/>
  <c r="G1250" i="36"/>
  <c r="G390" i="36"/>
  <c r="G501" i="36"/>
  <c r="G802" i="36"/>
  <c r="G1009" i="36"/>
  <c r="G1351" i="36"/>
  <c r="G132" i="36"/>
  <c r="G339" i="36"/>
  <c r="G340" i="36"/>
  <c r="G1269" i="36"/>
  <c r="G1268" i="36"/>
  <c r="G298" i="36"/>
  <c r="G297" i="36"/>
  <c r="G176" i="36"/>
  <c r="G1533" i="36"/>
  <c r="G1534" i="36"/>
  <c r="G662" i="36"/>
  <c r="G663" i="36"/>
  <c r="G483" i="36"/>
  <c r="G482" i="36"/>
  <c r="G216" i="36"/>
  <c r="G1278" i="36"/>
  <c r="G1145" i="36"/>
  <c r="G824" i="36"/>
  <c r="G534" i="36"/>
  <c r="G750" i="36"/>
  <c r="G749" i="36"/>
  <c r="G377" i="36"/>
  <c r="G458" i="36"/>
  <c r="G804" i="36"/>
  <c r="G283" i="36"/>
  <c r="G142" i="36"/>
  <c r="G1536" i="36"/>
  <c r="G566" i="36"/>
  <c r="G732" i="36"/>
  <c r="G96" i="36"/>
  <c r="G931" i="36"/>
  <c r="G1034" i="36"/>
  <c r="G219" i="36"/>
  <c r="G218" i="36"/>
  <c r="G1428" i="36"/>
  <c r="G208" i="36"/>
  <c r="G1199" i="36"/>
  <c r="G1355" i="36"/>
  <c r="G1048" i="36"/>
  <c r="G209" i="36"/>
  <c r="G1496" i="36"/>
  <c r="G760" i="36"/>
  <c r="G1256" i="36"/>
  <c r="G59" i="36"/>
  <c r="G246" i="36"/>
  <c r="G1470" i="36"/>
  <c r="G460" i="36"/>
  <c r="G79" i="36"/>
  <c r="G900" i="36"/>
  <c r="G1291" i="36"/>
  <c r="G75" i="36"/>
  <c r="G1447" i="36"/>
  <c r="G1224" i="36"/>
  <c r="G101" i="36"/>
  <c r="G645" i="36"/>
  <c r="G1352" i="36"/>
  <c r="G1257" i="36"/>
  <c r="G1417" i="36"/>
  <c r="G1346" i="36"/>
  <c r="G1143" i="36"/>
  <c r="G635" i="36"/>
  <c r="G306" i="36"/>
  <c r="G1449" i="36"/>
  <c r="G170" i="36"/>
  <c r="G1133" i="36"/>
  <c r="G1134" i="36"/>
  <c r="G195" i="36"/>
  <c r="G124" i="36"/>
  <c r="G888" i="36"/>
  <c r="G1144" i="36"/>
  <c r="G983" i="36"/>
  <c r="G1290" i="36"/>
  <c r="G889" i="36"/>
  <c r="G120" i="36"/>
  <c r="G1380" i="36"/>
  <c r="G1101" i="36"/>
  <c r="G1517" i="36"/>
  <c r="G1393" i="36"/>
  <c r="G1329" i="36"/>
  <c r="G432" i="36"/>
  <c r="G1022" i="36"/>
  <c r="G1277" i="36"/>
  <c r="G658" i="36"/>
  <c r="G1320" i="36"/>
  <c r="G1087" i="36"/>
  <c r="G70" i="36"/>
  <c r="G618" i="36"/>
  <c r="G1474" i="36"/>
  <c r="G1281" i="36"/>
  <c r="G1023" i="36"/>
  <c r="G822" i="36"/>
  <c r="G893" i="36"/>
  <c r="G1188" i="36"/>
  <c r="G640" i="36"/>
  <c r="G452" i="36"/>
  <c r="G1469" i="36"/>
  <c r="G1107" i="36"/>
  <c r="G345" i="36"/>
  <c r="G494" i="36"/>
  <c r="G1327" i="36"/>
  <c r="G578" i="36"/>
  <c r="G84" i="36"/>
  <c r="G1002" i="36"/>
  <c r="G607" i="36"/>
  <c r="G581" i="36"/>
  <c r="G323" i="36"/>
  <c r="G1488" i="36"/>
  <c r="G1454" i="36"/>
  <c r="G1434" i="36"/>
  <c r="G1239" i="36"/>
  <c r="G599" i="36"/>
  <c r="G313" i="36"/>
  <c r="G193" i="36"/>
  <c r="G1463" i="36"/>
  <c r="G688" i="36"/>
  <c r="G1275" i="36"/>
  <c r="G655" i="36"/>
  <c r="G814" i="36"/>
  <c r="G293" i="36"/>
  <c r="G799" i="36"/>
  <c r="G222" i="36"/>
  <c r="G834" i="36"/>
  <c r="G1207" i="36"/>
  <c r="G1282" i="36"/>
  <c r="G364" i="36"/>
  <c r="G665" i="36"/>
  <c r="G311" i="36"/>
  <c r="G110" i="36"/>
  <c r="G61" i="36"/>
  <c r="G465" i="36"/>
  <c r="G431" i="36"/>
  <c r="G856" i="36"/>
  <c r="G236" i="36"/>
  <c r="G1159" i="36"/>
  <c r="G1130" i="36"/>
  <c r="G1169" i="36"/>
  <c r="G1054" i="36"/>
  <c r="G1303" i="36"/>
  <c r="G217" i="36"/>
  <c r="G1531" i="36"/>
  <c r="G705" i="36"/>
  <c r="G1106" i="36"/>
  <c r="G1007" i="36"/>
  <c r="G376" i="36"/>
  <c r="G1366" i="36"/>
  <c r="G41" i="36"/>
  <c r="G1033" i="36"/>
  <c r="G349" i="36"/>
  <c r="G380" i="36"/>
  <c r="G1064" i="36"/>
  <c r="G1280" i="36"/>
  <c r="G943" i="36"/>
  <c r="G1073" i="36"/>
  <c r="G687" i="36"/>
  <c r="G284" i="36"/>
  <c r="G907" i="36"/>
  <c r="G1523" i="36"/>
  <c r="G1221" i="36"/>
  <c r="G844" i="36"/>
  <c r="G386" i="36"/>
  <c r="G829" i="36"/>
  <c r="G1093" i="36"/>
  <c r="G1179" i="36"/>
  <c r="G88" i="36"/>
  <c r="G595" i="36"/>
  <c r="G613" i="36"/>
  <c r="G343" i="36"/>
  <c r="G564" i="36"/>
  <c r="G179" i="36"/>
  <c r="G1244" i="36"/>
  <c r="G1082" i="36"/>
  <c r="G559" i="36"/>
  <c r="G561" i="36"/>
  <c r="G1389" i="36"/>
  <c r="G187" i="36"/>
  <c r="G739" i="36"/>
  <c r="G1135" i="36"/>
  <c r="G628" i="36"/>
  <c r="G905" i="36"/>
  <c r="G808" i="36"/>
  <c r="G1333" i="36"/>
  <c r="G1123" i="36"/>
  <c r="G182" i="36"/>
  <c r="G826" i="36"/>
  <c r="G742" i="36"/>
  <c r="G920" i="36"/>
  <c r="G475" i="36"/>
  <c r="G497" i="36"/>
  <c r="G286" i="36"/>
  <c r="G136" i="36"/>
  <c r="G264" i="36"/>
  <c r="G992" i="36"/>
  <c r="G1213" i="36"/>
  <c r="G782" i="36"/>
  <c r="G1481" i="36"/>
  <c r="G989" i="36"/>
  <c r="G952" i="36"/>
  <c r="G1339" i="36"/>
  <c r="G925" i="36"/>
  <c r="G412" i="36"/>
  <c r="G1194" i="36"/>
  <c r="G447" i="36"/>
  <c r="G1486" i="36"/>
  <c r="G1220" i="36"/>
  <c r="G275" i="36"/>
  <c r="G1480" i="36"/>
  <c r="G862" i="36"/>
  <c r="G396" i="36"/>
  <c r="G1367" i="36"/>
  <c r="G1368" i="36"/>
  <c r="G641" i="36"/>
  <c r="G642" i="36"/>
  <c r="G1338" i="36"/>
  <c r="G1337" i="36"/>
  <c r="G321" i="36"/>
  <c r="G322" i="36"/>
  <c r="G1529" i="36"/>
  <c r="G1528" i="36"/>
  <c r="G1248" i="36"/>
  <c r="G1249" i="36"/>
  <c r="G1185" i="36"/>
  <c r="G1186" i="36"/>
  <c r="G980" i="36"/>
  <c r="G981" i="36"/>
  <c r="G1156" i="36"/>
  <c r="G1157" i="36"/>
  <c r="G966" i="36"/>
  <c r="G965" i="36"/>
  <c r="G433" i="36"/>
  <c r="G434" i="36"/>
  <c r="G338" i="36"/>
  <c r="G337" i="36"/>
  <c r="G1118" i="36"/>
  <c r="G1117" i="36"/>
  <c r="G747" i="36"/>
  <c r="G748" i="36"/>
  <c r="G1332" i="36"/>
  <c r="G557" i="36"/>
  <c r="G558" i="36"/>
  <c r="G1318" i="36"/>
  <c r="G1319" i="36"/>
  <c r="G212" i="36"/>
  <c r="G211" i="36"/>
  <c r="G358" i="36"/>
  <c r="G359" i="36"/>
  <c r="G520" i="36"/>
  <c r="G1071" i="36"/>
  <c r="G1072" i="36"/>
  <c r="G1053" i="36"/>
  <c r="G1052" i="36"/>
  <c r="G630" i="36"/>
  <c r="G629" i="36"/>
  <c r="G962" i="36"/>
  <c r="G152" i="36"/>
  <c r="G153" i="36"/>
  <c r="G92" i="36"/>
  <c r="G91" i="36"/>
  <c r="G162" i="36"/>
  <c r="G161" i="36"/>
  <c r="G1522" i="36"/>
  <c r="G1521" i="36"/>
  <c r="G198" i="36"/>
  <c r="G199" i="36"/>
  <c r="G660" i="36"/>
  <c r="G659" i="36"/>
  <c r="G147" i="36"/>
  <c r="G563" i="36"/>
  <c r="G1451" i="36"/>
  <c r="G1295" i="36"/>
  <c r="G422" i="36"/>
  <c r="G903" i="36"/>
  <c r="G257" i="36"/>
  <c r="G464" i="36"/>
  <c r="G1283" i="36"/>
  <c r="G1415" i="36"/>
  <c r="G795" i="36"/>
  <c r="G408" i="36"/>
  <c r="G939" i="36"/>
  <c r="G294" i="36"/>
  <c r="G924" i="36"/>
  <c r="E849" i="36"/>
  <c r="F849" i="36" s="1"/>
  <c r="G850" i="36" s="1"/>
  <c r="G196" i="36"/>
  <c r="G78" i="36"/>
  <c r="G1238" i="36"/>
  <c r="G202" i="36"/>
  <c r="G1083" i="36"/>
  <c r="G740" i="36"/>
  <c r="G1019" i="36"/>
  <c r="G990" i="36"/>
  <c r="G776" i="36"/>
  <c r="G1446" i="36"/>
  <c r="G1206" i="36"/>
  <c r="G1209" i="36"/>
  <c r="G1120" i="36"/>
  <c r="G1121" i="36"/>
  <c r="G1388" i="36"/>
  <c r="G593" i="36"/>
  <c r="G785" i="36"/>
  <c r="G1193" i="36"/>
  <c r="G1032" i="36"/>
  <c r="G896" i="36"/>
  <c r="G310" i="36"/>
  <c r="G188" i="36"/>
  <c r="G1183" i="36"/>
  <c r="G207" i="36"/>
  <c r="G439" i="36"/>
  <c r="G616" i="36"/>
  <c r="G1122" i="36"/>
  <c r="G606" i="36"/>
  <c r="G541" i="36"/>
  <c r="G448" i="36"/>
  <c r="G1129" i="36"/>
  <c r="G237" i="36"/>
  <c r="G1236" i="36"/>
  <c r="G865" i="36"/>
  <c r="G1476" i="36"/>
  <c r="G1081" i="36"/>
  <c r="G365" i="36"/>
  <c r="G868" i="36"/>
  <c r="G1356" i="36"/>
  <c r="G851" i="36"/>
  <c r="G1462" i="36"/>
  <c r="G961" i="36"/>
  <c r="G1299" i="36"/>
  <c r="G126" i="36"/>
  <c r="G402" i="36"/>
  <c r="G1478" i="36"/>
  <c r="G95" i="36"/>
  <c r="G800" i="36"/>
  <c r="G722" i="36"/>
  <c r="G227" i="36"/>
  <c r="G348" i="36"/>
  <c r="G855" i="36"/>
  <c r="G1142" i="36"/>
  <c r="G695" i="36"/>
  <c r="G815" i="36"/>
  <c r="G492" i="36"/>
  <c r="G601" i="36"/>
  <c r="G253" i="36"/>
  <c r="G775" i="36"/>
  <c r="G1328" i="36"/>
  <c r="G379" i="36"/>
  <c r="G247" i="36"/>
  <c r="G344" i="36"/>
  <c r="G125" i="36"/>
  <c r="G89" i="36"/>
  <c r="G765" i="36"/>
  <c r="G707" i="36"/>
  <c r="G62" i="36"/>
  <c r="G1353" i="36"/>
  <c r="G600" i="36"/>
  <c r="G1518" i="36"/>
  <c r="G210" i="36"/>
  <c r="G194" i="36"/>
  <c r="G816" i="36"/>
  <c r="G1453" i="36"/>
  <c r="G634" i="36"/>
  <c r="G1245" i="36"/>
  <c r="G1473" i="36"/>
  <c r="G1208" i="36"/>
  <c r="G884" i="36"/>
  <c r="G385" i="36"/>
  <c r="G404" i="36"/>
  <c r="G951" i="36"/>
  <c r="G922" i="36"/>
  <c r="G1468" i="36"/>
  <c r="G1091" i="36"/>
  <c r="G941" i="36"/>
  <c r="G1437" i="36"/>
  <c r="G791" i="36"/>
  <c r="G1306" i="36"/>
  <c r="G1255" i="36"/>
  <c r="G1312" i="36"/>
  <c r="G1506" i="36"/>
  <c r="G1105" i="36"/>
  <c r="G1104" i="36"/>
  <c r="G372" i="36"/>
  <c r="G1172" i="36"/>
  <c r="G919" i="36"/>
  <c r="G374" i="36"/>
  <c r="G729" i="36"/>
  <c r="G915" i="36"/>
  <c r="G1272" i="36"/>
  <c r="G1276" i="36"/>
  <c r="G1279" i="36"/>
  <c r="G1178" i="36"/>
  <c r="G892" i="36"/>
  <c r="G469" i="36"/>
  <c r="G683" i="36"/>
  <c r="G580" i="36"/>
  <c r="G1435" i="36"/>
  <c r="G325" i="36"/>
  <c r="G181" i="36"/>
  <c r="G285" i="36"/>
  <c r="G134" i="36"/>
  <c r="G441" i="36"/>
  <c r="G1049" i="36"/>
  <c r="G1507" i="36"/>
  <c r="G1212" i="36"/>
  <c r="G1167" i="36"/>
  <c r="G335" i="36"/>
  <c r="G639" i="36"/>
  <c r="G1418" i="36"/>
  <c r="G1240" i="36"/>
  <c r="G387" i="36"/>
  <c r="G58" i="36"/>
  <c r="G453" i="36"/>
  <c r="G1394" i="36"/>
  <c r="G1205" i="36"/>
  <c r="G371" i="36"/>
  <c r="G852" i="36"/>
  <c r="G1180" i="36"/>
  <c r="G1181" i="36"/>
  <c r="G803" i="36"/>
  <c r="G1495" i="36"/>
  <c r="G472" i="36"/>
  <c r="G1400" i="36"/>
  <c r="G1445" i="36"/>
  <c r="G761" i="36"/>
  <c r="G838" i="36"/>
  <c r="G837" i="36"/>
  <c r="G545" i="36"/>
  <c r="G251" i="36"/>
  <c r="G160" i="36"/>
  <c r="G733" i="36"/>
  <c r="G1070" i="36"/>
  <c r="G178" i="36"/>
  <c r="G114" i="36"/>
  <c r="G260" i="36"/>
  <c r="G1168" i="36"/>
  <c r="G1515" i="36"/>
  <c r="G215" i="36"/>
  <c r="G106" i="36"/>
  <c r="G360" i="36"/>
  <c r="G1310" i="36"/>
  <c r="G145" i="36"/>
  <c r="G676" i="36"/>
  <c r="G1289" i="36"/>
  <c r="G1113" i="36"/>
  <c r="G1114" i="36"/>
  <c r="G1527" i="36"/>
  <c r="G1284" i="36"/>
  <c r="G726" i="36"/>
  <c r="G467" i="36"/>
  <c r="G244" i="36"/>
  <c r="G245" i="36"/>
  <c r="G906" i="36"/>
  <c r="G586" i="36"/>
  <c r="G587" i="36"/>
  <c r="G1370" i="36"/>
  <c r="G1253" i="36"/>
  <c r="G1252" i="36"/>
  <c r="G108" i="36"/>
  <c r="G445" i="36"/>
  <c r="G839" i="36"/>
  <c r="G77" i="36"/>
  <c r="G173" i="36"/>
  <c r="G1360" i="36"/>
  <c r="G955" i="36"/>
  <c r="G548" i="36"/>
  <c r="G272" i="36"/>
  <c r="G917" i="36"/>
  <c r="G158" i="36"/>
  <c r="G476" i="36"/>
  <c r="G772" i="36"/>
  <c r="G1324" i="36"/>
  <c r="G947" i="36"/>
  <c r="G702" i="36"/>
  <c r="G1198" i="36"/>
  <c r="G1128" i="36"/>
  <c r="F1419" i="36"/>
  <c r="G1419" i="36" s="1"/>
  <c r="F174" i="36"/>
  <c r="G174" i="36" s="1"/>
  <c r="F656" i="36"/>
  <c r="G656" i="36" s="1"/>
  <c r="F1501" i="36"/>
  <c r="G1501" i="36" s="1"/>
  <c r="F691" i="36"/>
  <c r="G692" i="36" s="1"/>
  <c r="F1411" i="36"/>
  <c r="G1412" i="36" s="1"/>
  <c r="F1036" i="36"/>
  <c r="G1036" i="36" s="1"/>
  <c r="F258" i="36"/>
  <c r="G258" i="36" s="1"/>
  <c r="F138" i="36"/>
  <c r="G138" i="36" s="1"/>
  <c r="B8" i="39"/>
  <c r="D8" i="39" s="1"/>
  <c r="C7" i="39"/>
  <c r="A5" i="39"/>
  <c r="E4" i="39" s="1"/>
  <c r="D903" i="31"/>
  <c r="D460" i="31"/>
  <c r="D393" i="34" a="1"/>
  <c r="D640" i="34" a="1"/>
  <c r="D583" i="31"/>
  <c r="D694" i="34" a="1"/>
  <c r="D55" i="34" a="1"/>
  <c r="D595" i="31"/>
  <c r="D1284" i="34" a="1"/>
  <c r="D309" i="31"/>
  <c r="D566" i="31"/>
  <c r="D861" i="31"/>
  <c r="D407" i="34" a="1"/>
  <c r="D1411" i="34" a="1"/>
  <c r="D1128" i="31"/>
  <c r="D1323" i="31"/>
  <c r="D1274" i="31"/>
  <c r="D502" i="34" a="1"/>
  <c r="D700" i="31"/>
  <c r="D330" i="31"/>
  <c r="D468" i="34" a="1"/>
  <c r="D239" i="34" a="1"/>
  <c r="D1008" i="34" a="1"/>
  <c r="D298" i="31"/>
  <c r="D197" i="31"/>
  <c r="D837" i="34" a="1"/>
  <c r="D158" i="31"/>
  <c r="D1050" i="31"/>
  <c r="D1241" i="34" a="1"/>
  <c r="D1431" i="34" a="1"/>
  <c r="D575" i="34" a="1"/>
  <c r="D898" i="31"/>
  <c r="D404" i="34" a="1"/>
  <c r="D1258" i="31"/>
  <c r="D1290" i="31"/>
  <c r="D104" i="31"/>
  <c r="D411" i="34" a="1"/>
  <c r="D584" i="31"/>
  <c r="D1213" i="31"/>
  <c r="D503" i="31"/>
  <c r="D184" i="31"/>
  <c r="D315" i="31"/>
  <c r="D361" i="31"/>
  <c r="D985" i="34" a="1"/>
  <c r="D133" i="31"/>
  <c r="D581" i="34" a="1"/>
  <c r="D1250" i="31"/>
  <c r="D293" i="34" a="1"/>
  <c r="D751" i="34" a="1"/>
  <c r="D750" i="34" a="1"/>
  <c r="D1103" i="31"/>
  <c r="D1497" i="34" a="1"/>
  <c r="D253" i="31"/>
  <c r="D132" i="31"/>
  <c r="D654" i="34" a="1"/>
  <c r="D623" i="31"/>
  <c r="D290" i="31"/>
  <c r="D1151" i="31"/>
  <c r="D84" i="31"/>
  <c r="D484" i="34" a="1"/>
  <c r="D956" i="34" a="1"/>
  <c r="D1390" i="31"/>
  <c r="D467" i="31"/>
  <c r="D791" i="31"/>
  <c r="D189" i="34" a="1"/>
  <c r="D300" i="31"/>
  <c r="D1259" i="34" a="1"/>
  <c r="D486" i="34" a="1"/>
  <c r="D807" i="34" a="1"/>
  <c r="D963" i="31"/>
  <c r="D258" i="31"/>
  <c r="D1415" i="34" a="1"/>
  <c r="D380" i="31"/>
  <c r="D311" i="34" a="1"/>
  <c r="D1198" i="34" a="1"/>
  <c r="D477" i="34" a="1"/>
  <c r="D739" i="31"/>
  <c r="D595" i="34" a="1"/>
  <c r="D106" i="34" a="1"/>
  <c r="D346" i="34" a="1"/>
  <c r="D86" i="31"/>
  <c r="D816" i="34" a="1"/>
  <c r="D170" i="34" a="1"/>
  <c r="D698" i="31"/>
  <c r="D1071" i="31"/>
  <c r="D92" i="34" a="1"/>
  <c r="D82" i="34" a="1"/>
  <c r="D832" i="31"/>
  <c r="D511" i="34" a="1"/>
  <c r="D458" i="31"/>
  <c r="D402" i="34" a="1"/>
  <c r="D505" i="31"/>
  <c r="D458" i="34" a="1"/>
  <c r="D61" i="31"/>
  <c r="D788" i="34" a="1"/>
  <c r="D843" i="31"/>
  <c r="D625" i="34" a="1"/>
  <c r="D1504" i="31"/>
  <c r="D896" i="31"/>
  <c r="D354" i="34" a="1"/>
  <c r="D1034" i="31"/>
  <c r="D1197" i="31"/>
  <c r="D429" i="34" a="1"/>
  <c r="D1173" i="34" a="1"/>
  <c r="D1153" i="31"/>
  <c r="D234" i="31"/>
  <c r="D21" i="34" a="1"/>
  <c r="D244" i="34" a="1"/>
  <c r="D890" i="31"/>
  <c r="D268" i="31"/>
  <c r="D1443" i="34" a="1"/>
  <c r="D638" i="34" a="1"/>
  <c r="D1222" i="34" a="1"/>
  <c r="D613" i="34" a="1"/>
  <c r="D131" i="31"/>
  <c r="D115" i="31"/>
  <c r="D1196" i="34" a="1"/>
  <c r="D988" i="31"/>
  <c r="D88" i="31"/>
  <c r="D1002" i="31"/>
  <c r="D510" i="31"/>
  <c r="D14" i="34" a="1"/>
  <c r="D1430" i="31"/>
  <c r="D383" i="31"/>
  <c r="D206" i="34" a="1"/>
  <c r="D1352" i="34" a="1"/>
  <c r="D676" i="31"/>
  <c r="D507" i="31"/>
  <c r="D1457" i="34" a="1"/>
  <c r="D702" i="34" a="1"/>
  <c r="D599" i="31"/>
  <c r="D1255" i="31"/>
  <c r="D374" i="34" a="1"/>
  <c r="D1093" i="31"/>
  <c r="D594" i="34" a="1"/>
  <c r="D1261" i="34" a="1"/>
  <c r="D416" i="34" a="1"/>
  <c r="D921" i="31"/>
  <c r="D1018" i="31"/>
  <c r="D1500" i="34" a="1"/>
  <c r="D922" i="34" a="1"/>
  <c r="D44" i="34" a="1"/>
  <c r="D1344" i="34" a="1"/>
  <c r="D143" i="31"/>
  <c r="D624" i="31"/>
  <c r="D122" i="31"/>
  <c r="D666" i="31"/>
  <c r="D556" i="34" a="1"/>
  <c r="D1090" i="31"/>
  <c r="D977" i="34" a="1"/>
  <c r="D267" i="34" a="1"/>
  <c r="D786" i="31"/>
  <c r="D1374" i="34" a="1"/>
  <c r="D764" i="31"/>
  <c r="D544" i="34" a="1"/>
  <c r="D887" i="34" a="1"/>
  <c r="D1366" i="31"/>
  <c r="D841" i="31"/>
  <c r="D15" i="34" a="1"/>
  <c r="D956" i="31"/>
  <c r="D1230" i="34" a="1"/>
  <c r="D1353" i="34" a="1"/>
  <c r="D897" i="34" a="1"/>
  <c r="D1392" i="34" a="1"/>
  <c r="D112" i="34" a="1"/>
  <c r="D1144" i="34" a="1"/>
  <c r="D1039" i="34" a="1"/>
  <c r="D63" i="34" a="1"/>
  <c r="D712" i="34" a="1"/>
  <c r="D356" i="34" a="1"/>
  <c r="D1275" i="34" a="1"/>
  <c r="D1067" i="34" a="1"/>
  <c r="D79" i="31"/>
  <c r="D1434" i="34" a="1"/>
  <c r="D223" i="31"/>
  <c r="D1372" i="31"/>
  <c r="D856" i="31"/>
  <c r="D756" i="31"/>
  <c r="D1371" i="31"/>
  <c r="D1240" i="31"/>
  <c r="D902" i="31"/>
  <c r="D991" i="31"/>
  <c r="D1009" i="31"/>
  <c r="D1448" i="34" a="1"/>
  <c r="D1006" i="34" a="1"/>
  <c r="D1227" i="34" a="1"/>
  <c r="D320" i="34" a="1"/>
  <c r="D526" i="31"/>
  <c r="D1397" i="34" a="1"/>
  <c r="D533" i="31"/>
  <c r="D868" i="31"/>
  <c r="D159" i="31"/>
  <c r="D1205" i="34" a="1"/>
  <c r="D350" i="34" a="1"/>
  <c r="D190" i="31"/>
  <c r="D925" i="34" a="1"/>
  <c r="D129" i="31"/>
  <c r="D873" i="31"/>
  <c r="D1018" i="34" a="1"/>
  <c r="D875" i="34" a="1"/>
  <c r="D1196" i="31"/>
  <c r="D1081" i="34" a="1"/>
  <c r="D1164" i="31"/>
  <c r="D177" i="34" a="1"/>
  <c r="D885" i="31"/>
  <c r="D568" i="34" a="1"/>
  <c r="D1395" i="34" a="1"/>
  <c r="D1046" i="34" a="1"/>
  <c r="D1369" i="31"/>
  <c r="D1079" i="31"/>
  <c r="D569" i="34" a="1"/>
  <c r="D288" i="31"/>
  <c r="D640" i="31"/>
  <c r="D1205" i="31"/>
  <c r="D660" i="34" a="1"/>
  <c r="D1237" i="34" a="1"/>
  <c r="D308" i="34" a="1"/>
  <c r="D1016" i="34" a="1"/>
  <c r="D655" i="34" a="1"/>
  <c r="D657" i="31"/>
  <c r="D1084" i="34" a="1"/>
  <c r="D659" i="34" a="1"/>
  <c r="D577" i="34" a="1"/>
  <c r="D238" i="34" a="1"/>
  <c r="D1097" i="34" a="1"/>
  <c r="D48" i="31"/>
  <c r="D177" i="31"/>
  <c r="D219" i="34" a="1"/>
  <c r="D1303" i="31"/>
  <c r="D736" i="31"/>
  <c r="D773" i="34" a="1"/>
  <c r="D708" i="34" a="1"/>
  <c r="D624" i="34" a="1"/>
  <c r="D58" i="34" a="1"/>
  <c r="D798" i="31"/>
  <c r="D557" i="31"/>
  <c r="D1102" i="31"/>
  <c r="D822" i="31"/>
  <c r="D632" i="31"/>
  <c r="D509" i="34" a="1"/>
  <c r="D21" i="31"/>
  <c r="D1223" i="31"/>
  <c r="D580" i="34" a="1"/>
  <c r="D582" i="31"/>
  <c r="D730" i="31"/>
  <c r="D489" i="34" a="1"/>
  <c r="D554" i="34" a="1"/>
  <c r="D453" i="31"/>
  <c r="D1152" i="34" a="1"/>
  <c r="D904" i="34" a="1"/>
  <c r="D1044" i="34" a="1"/>
  <c r="D34" i="31"/>
  <c r="D856" i="34" a="1"/>
  <c r="D1422" i="34" a="1"/>
  <c r="D777" i="31"/>
  <c r="D142" i="31"/>
  <c r="D1046" i="31"/>
  <c r="D1148" i="34" a="1"/>
  <c r="D370" i="31"/>
  <c r="D1232" i="31"/>
  <c r="D630" i="31"/>
  <c r="D1346" i="31"/>
  <c r="D888" i="31"/>
  <c r="D638" i="31"/>
  <c r="D852" i="34" a="1"/>
  <c r="D50" i="31"/>
  <c r="D1305" i="31"/>
  <c r="D973" i="31"/>
  <c r="D254" i="31"/>
  <c r="D716" i="31"/>
  <c r="D228" i="31"/>
  <c r="D1439" i="34" a="1"/>
  <c r="D849" i="34" a="1"/>
  <c r="D204" i="34" a="1"/>
  <c r="D116" i="31"/>
  <c r="D889" i="31"/>
  <c r="D1252" i="31"/>
  <c r="D558" i="34" a="1"/>
  <c r="D623" i="34" a="1"/>
  <c r="D1281" i="34" a="1"/>
  <c r="D498" i="34" a="1"/>
  <c r="D616" i="31"/>
  <c r="D1287" i="34" a="1"/>
  <c r="D1227" i="31"/>
  <c r="D926" i="31"/>
  <c r="D136" i="31"/>
  <c r="D1308" i="34" a="1"/>
  <c r="D1455" i="31"/>
  <c r="D34" i="34"/>
  <c r="D515" i="34" a="1"/>
  <c r="D1010" i="34" a="1"/>
  <c r="D1441" i="34" a="1"/>
  <c r="D1434" i="31"/>
  <c r="D1089" i="34" a="1"/>
  <c r="D1334" i="31"/>
  <c r="D712" i="31"/>
  <c r="D1068" i="31"/>
  <c r="D1325" i="34" a="1"/>
  <c r="D450" i="31"/>
  <c r="D1146" i="34" a="1"/>
  <c r="D142" i="34" a="1"/>
  <c r="D307" i="34" a="1"/>
  <c r="D395" i="31"/>
  <c r="D1316" i="34" a="1"/>
  <c r="D1025" i="31"/>
  <c r="D1088" i="31"/>
  <c r="D11" i="34" a="1"/>
  <c r="D614" i="34" a="1"/>
  <c r="D960" i="34" a="1"/>
  <c r="D605" i="34" a="1"/>
  <c r="D371" i="34" a="1"/>
  <c r="D416" i="31"/>
  <c r="D466" i="34" a="1"/>
  <c r="D8" i="31"/>
  <c r="D863" i="31"/>
  <c r="D474" i="34" a="1"/>
  <c r="D340" i="31"/>
  <c r="D376" i="31"/>
  <c r="D1429" i="34" a="1"/>
  <c r="D1244" i="31"/>
  <c r="D1309" i="34" a="1"/>
  <c r="D767" i="31"/>
  <c r="D1425" i="34" a="1"/>
  <c r="D878" i="31"/>
  <c r="D860" i="31"/>
  <c r="D726" i="34" a="1"/>
  <c r="D351" i="31"/>
  <c r="D1166" i="34" a="1"/>
  <c r="D1212" i="34" a="1"/>
  <c r="D879" i="34" a="1"/>
  <c r="D959" i="31"/>
  <c r="D664" i="34" a="1"/>
  <c r="D1023" i="34" a="1"/>
  <c r="D276" i="34" a="1"/>
  <c r="D1462" i="34" a="1"/>
  <c r="D125" i="31"/>
  <c r="D986" i="31"/>
  <c r="D134" i="31"/>
  <c r="D333" i="34" a="1"/>
  <c r="D616" i="34" a="1"/>
  <c r="D1171" i="34" a="1"/>
  <c r="D445" i="31"/>
  <c r="D923" i="34" a="1"/>
  <c r="D28" i="34" a="1"/>
  <c r="D916" i="31"/>
  <c r="D1024" i="34" a="1"/>
  <c r="D594" i="31"/>
  <c r="D473" i="34" a="1"/>
  <c r="D1072" i="34" a="1"/>
  <c r="D1346" i="34" a="1"/>
  <c r="D1438" i="34" a="1"/>
  <c r="D707" i="34" a="1"/>
  <c r="D536" i="34" a="1"/>
  <c r="D1406" i="31"/>
  <c r="D541" i="31"/>
  <c r="D735" i="31"/>
  <c r="D621" i="31"/>
  <c r="D1240" i="34" a="1"/>
  <c r="D575" i="31"/>
  <c r="D231" i="31"/>
  <c r="D1336" i="34" a="1"/>
  <c r="D376" i="34" a="1"/>
  <c r="D562" i="31"/>
  <c r="D1261" i="31"/>
  <c r="D1266" i="34" a="1"/>
  <c r="D476" i="34" a="1"/>
  <c r="D669" i="31"/>
  <c r="D689" i="34" a="1"/>
  <c r="D907" i="31"/>
  <c r="D976" i="31"/>
  <c r="D283" i="34" a="1"/>
  <c r="D1400" i="34" a="1"/>
  <c r="D1082" i="34" a="1"/>
  <c r="D1349" i="31"/>
  <c r="D496" i="31"/>
  <c r="D685" i="31"/>
  <c r="D384" i="34" a="1"/>
  <c r="D955" i="34" a="1"/>
  <c r="D671" i="31"/>
  <c r="D894" i="34" a="1"/>
  <c r="D691" i="34" a="1"/>
  <c r="D1103" i="34" a="1"/>
  <c r="D325" i="34" a="1"/>
  <c r="D678" i="31"/>
  <c r="D923" i="31"/>
  <c r="D783" i="34" a="1"/>
  <c r="D1184" i="31"/>
  <c r="D47" i="31"/>
  <c r="D1502" i="34" a="1"/>
  <c r="D484" i="31"/>
  <c r="D74" i="31"/>
  <c r="D13" i="34" a="1"/>
  <c r="D49" i="34" a="1"/>
  <c r="D1272" i="31"/>
  <c r="D1175" i="34" a="1"/>
  <c r="D964" i="34" a="1"/>
  <c r="D87" i="31"/>
  <c r="D1115" i="31"/>
  <c r="D898" i="34" a="1"/>
  <c r="D906" i="34" a="1"/>
  <c r="D195" i="31"/>
  <c r="D944" i="31"/>
  <c r="D1310" i="34" a="1"/>
  <c r="D453" i="34" a="1"/>
  <c r="D1003" i="31"/>
  <c r="D724" i="34" a="1"/>
  <c r="D1014" i="34" a="1"/>
  <c r="D1084" i="31"/>
  <c r="D154" i="34" a="1"/>
  <c r="D1251" i="34" a="1"/>
  <c r="D285" i="34" a="1"/>
  <c r="D89" i="31"/>
  <c r="D1416" i="31"/>
  <c r="D264" i="34" a="1"/>
  <c r="D1118" i="31"/>
  <c r="D1363" i="34" a="1"/>
  <c r="D296" i="31"/>
  <c r="D878" i="34" a="1"/>
  <c r="D232" i="34" a="1"/>
  <c r="D974" i="34" a="1"/>
  <c r="D460" i="34" a="1"/>
  <c r="D51" i="34" a="1"/>
  <c r="D553" i="31"/>
  <c r="D650" i="34" a="1"/>
  <c r="D230" i="34" a="1"/>
  <c r="D46" i="34" a="1"/>
  <c r="D678" i="34" a="1"/>
  <c r="D472" i="31"/>
  <c r="D1445" i="31"/>
  <c r="D230" i="31"/>
  <c r="D1026" i="34" a="1"/>
  <c r="D911" i="31"/>
  <c r="D1297" i="34" a="1"/>
  <c r="D10" i="34" a="1"/>
  <c r="D1254" i="34" a="1"/>
  <c r="D845" i="34" a="1"/>
  <c r="D1023" i="31"/>
  <c r="D51" i="31"/>
  <c r="D342" i="31"/>
  <c r="D53" i="34" a="1"/>
  <c r="D1231" i="31"/>
  <c r="D1424" i="34" a="1"/>
  <c r="D419" i="31"/>
  <c r="D1491" i="34" a="1"/>
  <c r="D1381" i="31"/>
  <c r="D1095" i="31"/>
  <c r="D1286" i="31"/>
  <c r="D873" i="34" a="1"/>
  <c r="D1130" i="31"/>
  <c r="D733" i="34" a="1"/>
  <c r="D735" i="34" a="1"/>
  <c r="D713" i="31"/>
  <c r="D1118" i="34" a="1"/>
  <c r="D1419" i="31"/>
  <c r="D188" i="31"/>
  <c r="D36" i="34" a="1"/>
  <c r="D337" i="31"/>
  <c r="D548" i="31"/>
  <c r="D329" i="34" a="1"/>
  <c r="D317" i="31"/>
  <c r="D916" i="34" a="1"/>
  <c r="D1285" i="34" a="1"/>
  <c r="D60" i="34" a="1"/>
  <c r="D537" i="34" a="1"/>
  <c r="D353" i="34" a="1"/>
  <c r="D953" i="31"/>
  <c r="D1298" i="34" a="1"/>
  <c r="D394" i="34" a="1"/>
  <c r="D360" i="34" a="1"/>
  <c r="D1390" i="34" a="1"/>
  <c r="D535" i="34" a="1"/>
  <c r="D1168" i="31"/>
  <c r="D126" i="31"/>
  <c r="D775" i="31"/>
  <c r="D1177" i="34" a="1"/>
  <c r="D379" i="31"/>
  <c r="D1246" i="31"/>
  <c r="D941" i="34" a="1"/>
  <c r="D417" i="34" a="1"/>
  <c r="D883" i="34" a="1"/>
  <c r="D1065" i="31"/>
  <c r="D972" i="34" a="1"/>
  <c r="D1461" i="31"/>
  <c r="D30" i="34" a="1"/>
  <c r="D862" i="34" a="1"/>
  <c r="D336" i="34" a="1"/>
  <c r="D682" i="31"/>
  <c r="D1129" i="34" a="1"/>
  <c r="D1416" i="34" a="1"/>
  <c r="D17" i="31"/>
  <c r="D1123" i="31"/>
  <c r="D576" i="34" a="1"/>
  <c r="D936" i="31"/>
  <c r="D137" i="31"/>
  <c r="D758" i="34" a="1"/>
  <c r="D1105" i="31"/>
  <c r="D926" i="34" a="1"/>
  <c r="D1239" i="34" a="1"/>
  <c r="D19" i="31"/>
  <c r="D1075" i="31"/>
  <c r="D667" i="34" a="1"/>
  <c r="D329" i="31"/>
  <c r="D439" i="34" a="1"/>
  <c r="D1493" i="34" a="1"/>
  <c r="D900" i="31"/>
  <c r="D194" i="31"/>
  <c r="D135" i="31"/>
  <c r="D657" i="34" a="1"/>
  <c r="D738" i="31"/>
  <c r="D1485" i="34" a="1"/>
  <c r="D296" i="34" a="1"/>
  <c r="D812" i="34" a="1"/>
  <c r="D660" i="31"/>
  <c r="D9" i="31"/>
  <c r="D1330" i="34" a="1"/>
  <c r="D227" i="31"/>
  <c r="D1012" i="31"/>
  <c r="D987" i="34" a="1"/>
  <c r="D992" i="31"/>
  <c r="D298" i="34" a="1"/>
  <c r="D347" i="34" a="1"/>
  <c r="D702" i="31"/>
  <c r="D1155" i="31"/>
  <c r="D820" i="31"/>
  <c r="D152" i="31"/>
  <c r="D1160" i="31"/>
  <c r="D146" i="34" a="1"/>
  <c r="D1190" i="34" a="1"/>
  <c r="D145" i="31"/>
  <c r="D1055" i="31"/>
  <c r="D1357" i="31"/>
  <c r="D615" i="31"/>
  <c r="D347" i="31"/>
  <c r="D483" i="34" a="1"/>
  <c r="D549" i="34" a="1"/>
  <c r="D404" i="31"/>
  <c r="D491" i="31"/>
  <c r="D236" i="31"/>
  <c r="D1020" i="34" a="1"/>
  <c r="D757" i="34" a="1"/>
  <c r="D1320" i="31"/>
  <c r="D348" i="34" a="1"/>
  <c r="D208" i="31"/>
  <c r="D235" i="34" a="1"/>
  <c r="D366" i="31"/>
  <c r="D364" i="34" a="1"/>
  <c r="D857" i="31"/>
  <c r="D164" i="34" a="1"/>
  <c r="D401" i="31"/>
  <c r="D452" i="31"/>
  <c r="D1024" i="31"/>
  <c r="D928" i="34" a="1"/>
  <c r="D386" i="31"/>
  <c r="D105" i="34" a="1"/>
  <c r="D1214" i="34" a="1"/>
  <c r="D459" i="34" a="1"/>
  <c r="D611" i="34" a="1"/>
  <c r="D387" i="34" a="1"/>
  <c r="D1266" i="31"/>
  <c r="D1347" i="31"/>
  <c r="D91" i="34" a="1"/>
  <c r="D1301" i="31"/>
  <c r="D893" i="31"/>
  <c r="D315" i="34" a="1"/>
  <c r="D774" i="31"/>
  <c r="D1097" i="31"/>
  <c r="D492" i="34" a="1"/>
  <c r="D120" i="34" a="1"/>
  <c r="D1136" i="31"/>
  <c r="D948" i="34" a="1"/>
  <c r="D1256" i="34" a="1"/>
  <c r="D708" i="31"/>
  <c r="D250" i="31"/>
  <c r="D183" i="34" a="1"/>
  <c r="D330" i="34" a="1"/>
  <c r="D917" i="31"/>
  <c r="D409" i="31"/>
  <c r="D1308" i="31"/>
  <c r="D1021" i="34" a="1"/>
  <c r="D392" i="31"/>
  <c r="D663" i="31"/>
  <c r="D646" i="34" a="1"/>
  <c r="D543" i="31"/>
  <c r="D972" i="31"/>
  <c r="D877" i="34" a="1"/>
  <c r="D1068" i="34" a="1"/>
  <c r="D521" i="31"/>
  <c r="D528" i="31"/>
  <c r="D1400" i="31"/>
  <c r="D121" i="31"/>
  <c r="D694" i="31"/>
  <c r="D949" i="34" a="1"/>
  <c r="D471" i="31"/>
  <c r="D1461" i="34" a="1"/>
  <c r="D1305" i="34" a="1"/>
  <c r="D1311" i="34" a="1"/>
  <c r="D357" i="31"/>
  <c r="D317" i="34" a="1"/>
  <c r="D109" i="34" a="1"/>
  <c r="D307" i="31"/>
  <c r="D1124" i="34" a="1"/>
  <c r="D951" i="34" a="1"/>
  <c r="D1475" i="31"/>
  <c r="D523" i="34" a="1"/>
  <c r="D363" i="34" a="1"/>
  <c r="D1276" i="34" a="1"/>
  <c r="D258" i="34" a="1"/>
  <c r="D1033" i="34" a="1"/>
  <c r="D205" i="34" a="1"/>
  <c r="D520" i="31"/>
  <c r="D655" i="31"/>
  <c r="D692" i="31"/>
  <c r="D1188" i="34" a="1"/>
  <c r="D1333" i="31"/>
  <c r="D362" i="34" a="1"/>
  <c r="D1045" i="34" a="1"/>
  <c r="D1465" i="31"/>
  <c r="D31" i="34" a="1"/>
  <c r="D749" i="34" a="1"/>
  <c r="D1219" i="34" a="1"/>
  <c r="D626" i="31"/>
  <c r="D740" i="31"/>
  <c r="D651" i="34" a="1"/>
  <c r="D844" i="34" a="1"/>
  <c r="D618" i="31"/>
  <c r="D1257" i="31"/>
  <c r="D687" i="31"/>
  <c r="D1421" i="31"/>
  <c r="D412" i="34" a="1"/>
  <c r="D71" i="34" a="1"/>
  <c r="D1359" i="31"/>
  <c r="D845" i="31"/>
  <c r="D301" i="34" a="1"/>
  <c r="D1194" i="31"/>
  <c r="D622" i="31"/>
  <c r="D942" i="31"/>
  <c r="D754" i="34" a="1"/>
  <c r="D1170" i="34" a="1"/>
  <c r="D927" i="31"/>
  <c r="D1458" i="34" a="1"/>
  <c r="D1221" i="34" a="1"/>
  <c r="D1423" i="34" a="1"/>
  <c r="D716" i="34" a="1"/>
  <c r="D679" i="34" a="1"/>
  <c r="D176" i="34" a="1"/>
  <c r="D714" i="34" a="1"/>
  <c r="D515" i="31"/>
  <c r="D70" i="34" a="1"/>
  <c r="D1380" i="34" a="1"/>
  <c r="D1208" i="31"/>
  <c r="D1241" i="31"/>
  <c r="D1209" i="31"/>
  <c r="D1010" i="31"/>
  <c r="D62" i="31"/>
  <c r="D155" i="34" a="1"/>
  <c r="D1447" i="34" a="1"/>
  <c r="D77" i="31"/>
  <c r="D973" i="34" a="1"/>
  <c r="D979" i="31"/>
  <c r="D438" i="34" a="1"/>
  <c r="D688" i="31"/>
  <c r="D965" i="31"/>
  <c r="D1469" i="31"/>
  <c r="D31" i="31"/>
  <c r="D1127" i="31"/>
  <c r="D151" i="31"/>
  <c r="D1401" i="31"/>
  <c r="D85" i="34" a="1"/>
  <c r="D835" i="34" a="1"/>
  <c r="D961" i="34" a="1"/>
  <c r="D1320" i="34" a="1"/>
  <c r="D61" i="34" a="1"/>
  <c r="D1015" i="31"/>
  <c r="D440" i="31"/>
  <c r="D1004" i="31"/>
  <c r="D202" i="31"/>
  <c r="D908" i="31"/>
  <c r="D830" i="31"/>
  <c r="D1402" i="31"/>
  <c r="D377" i="34" a="1"/>
  <c r="D1358" i="31"/>
  <c r="D731" i="31"/>
  <c r="D368" i="31"/>
  <c r="D1195" i="34" a="1"/>
  <c r="D1048" i="34" a="1"/>
  <c r="D14" i="31"/>
  <c r="D213" i="31"/>
  <c r="D661" i="34" a="1"/>
  <c r="D468" i="31"/>
  <c r="D525" i="34" a="1"/>
  <c r="D1258" i="34" a="1"/>
  <c r="D454" i="31"/>
  <c r="D436" i="31"/>
  <c r="D1247" i="31"/>
  <c r="D1139" i="34" a="1"/>
  <c r="D1073" i="31"/>
  <c r="D968" i="34" a="1"/>
  <c r="D439" i="31"/>
  <c r="D1101" i="34" a="1"/>
  <c r="D1251" i="31"/>
  <c r="D1291" i="34" a="1"/>
  <c r="D737" i="34" a="1"/>
  <c r="D998" i="34" a="1"/>
  <c r="D1245" i="34" a="1"/>
  <c r="D833" i="34" a="1"/>
  <c r="D1134" i="34" a="1"/>
  <c r="D556" i="31"/>
  <c r="D879" i="31"/>
  <c r="D516" i="31"/>
  <c r="D531" i="31"/>
  <c r="D937" i="34" a="1"/>
  <c r="D299" i="31"/>
  <c r="D737" i="31"/>
  <c r="D25" i="31"/>
  <c r="D1358" i="34" a="1"/>
  <c r="D855" i="31"/>
  <c r="D210" i="31"/>
  <c r="D957" i="31"/>
  <c r="D290" i="34" a="1"/>
  <c r="D380" i="34" a="1"/>
  <c r="D578" i="34" a="1"/>
  <c r="D1314" i="34" a="1"/>
  <c r="D12" i="34" a="1"/>
  <c r="D904" i="31"/>
  <c r="D1113" i="31"/>
  <c r="D1448" i="31"/>
  <c r="D180" i="31"/>
  <c r="D361" i="34" a="1"/>
  <c r="D357" i="34" a="1"/>
  <c r="D1001" i="31"/>
  <c r="D1410" i="31"/>
  <c r="D884" i="34" a="1"/>
  <c r="D1268" i="31"/>
  <c r="D1211" i="31"/>
  <c r="D1417" i="31"/>
  <c r="D671" i="34" a="1"/>
  <c r="D38" i="34" a="1"/>
  <c r="D464" i="31"/>
  <c r="D817" i="34" a="1"/>
  <c r="D1476" i="31"/>
  <c r="D545" i="31"/>
  <c r="D414" i="31"/>
  <c r="D922" i="31"/>
  <c r="D110" i="34" a="1"/>
  <c r="D1019" i="34" a="1"/>
  <c r="D1087" i="34" a="1"/>
  <c r="D149" i="34" a="1"/>
  <c r="D200" i="34" a="1"/>
  <c r="D569" i="31"/>
  <c r="D732" i="34" a="1"/>
  <c r="D891" i="34" a="1"/>
  <c r="D729" i="31"/>
  <c r="D1388" i="31"/>
  <c r="D1408" i="34" a="1"/>
  <c r="D1313" i="31"/>
  <c r="D215" i="31"/>
  <c r="D1236" i="34" a="1"/>
  <c r="D83" i="34" a="1"/>
  <c r="D45" i="31"/>
  <c r="D234" i="34" a="1"/>
  <c r="D398" i="31"/>
  <c r="D1180" i="34" a="1"/>
  <c r="D1267" i="34" a="1"/>
  <c r="D782" i="31"/>
  <c r="D65" i="31"/>
  <c r="D294" i="31"/>
  <c r="D1289" i="34" a="1"/>
  <c r="D334" i="31"/>
  <c r="D373" i="34" a="1"/>
  <c r="D913" i="34" a="1"/>
  <c r="D1077" i="31"/>
  <c r="D1121" i="34" a="1"/>
  <c r="D704" i="31"/>
  <c r="D306" i="34" a="1"/>
  <c r="D247" i="34" a="1"/>
  <c r="D1022" i="34" a="1"/>
  <c r="D866" i="31"/>
  <c r="D141" i="34" a="1"/>
  <c r="D1270" i="31"/>
  <c r="D1226" i="34" a="1"/>
  <c r="D978" i="31"/>
  <c r="D778" i="31"/>
  <c r="D1104" i="31"/>
  <c r="D744" i="31"/>
  <c r="D939" i="34" a="1"/>
  <c r="D1409" i="34" a="1"/>
  <c r="D877" i="31"/>
  <c r="D1006" i="31"/>
  <c r="D1014" i="31"/>
  <c r="D628" i="31"/>
  <c r="D257" i="31"/>
  <c r="D593" i="31"/>
  <c r="D68" i="34" a="1"/>
  <c r="D28" i="31"/>
  <c r="D1063" i="31"/>
  <c r="D1080" i="31"/>
  <c r="D1500" i="31"/>
  <c r="D84" i="34" a="1"/>
  <c r="D1321" i="34" a="1"/>
  <c r="D481" i="34" a="1"/>
  <c r="D995" i="34" a="1"/>
  <c r="D802" i="34" a="1"/>
  <c r="D1498" i="31"/>
  <c r="D12" i="31"/>
  <c r="D1349" i="34" a="1"/>
  <c r="D701" i="31"/>
  <c r="D1054" i="34" a="1"/>
  <c r="D1116" i="31"/>
  <c r="D881" i="34" a="1"/>
  <c r="D1449" i="34" a="1"/>
  <c r="D824" i="31"/>
  <c r="D1066" i="34" a="1"/>
  <c r="D1247" i="34" a="1"/>
  <c r="D1342" i="31"/>
  <c r="D1005" i="34" a="1"/>
  <c r="D331" i="34" a="1"/>
  <c r="D10" i="31"/>
  <c r="D1300" i="31"/>
  <c r="D1328" i="34" a="1"/>
  <c r="D1125" i="34" a="1"/>
  <c r="D1070" i="31"/>
  <c r="D1125" i="31"/>
  <c r="D506" i="34" a="1"/>
  <c r="D940" i="31"/>
  <c r="D574" i="34" a="1"/>
  <c r="D1138" i="34" a="1"/>
  <c r="D989" i="34" a="1"/>
  <c r="D1181" i="31"/>
  <c r="D1487" i="31"/>
  <c r="D525" i="31"/>
  <c r="D341" i="31"/>
  <c r="D237" i="31"/>
  <c r="D725" i="31"/>
  <c r="D265" i="34" a="1"/>
  <c r="D1201" i="31"/>
  <c r="D795" i="31"/>
  <c r="D500" i="34" a="1"/>
  <c r="D524" i="34" a="1"/>
  <c r="D41" i="31"/>
  <c r="D358" i="34" a="1"/>
  <c r="D111" i="34" a="1"/>
  <c r="D328" i="34" a="1"/>
  <c r="D1354" i="31"/>
  <c r="D463" i="34" a="1"/>
  <c r="D1351" i="34" a="1"/>
  <c r="D299" i="34" a="1"/>
  <c r="D1096" i="31"/>
  <c r="D152" i="34" a="1"/>
  <c r="D1210" i="34" a="1"/>
  <c r="D699" i="34" a="1"/>
  <c r="D102" i="31"/>
  <c r="D281" i="34" a="1"/>
  <c r="D1323" i="34" a="1"/>
  <c r="D1444" i="34" a="1"/>
  <c r="D1470" i="34" a="1"/>
  <c r="D909" i="34" a="1"/>
  <c r="D665" i="34" a="1"/>
  <c r="D939" i="31"/>
  <c r="D444" i="34" a="1"/>
  <c r="D1139" i="31"/>
  <c r="D1039" i="31"/>
  <c r="D1310" i="31"/>
  <c r="D938" i="34" a="1"/>
  <c r="D1047" i="31"/>
  <c r="D348" i="31"/>
  <c r="D318" i="34" a="1"/>
  <c r="D1051" i="34" a="1"/>
  <c r="D232" i="31"/>
  <c r="D532" i="31"/>
  <c r="D798" i="34" a="1"/>
  <c r="D398" i="34" a="1"/>
  <c r="D184" i="34" a="1"/>
  <c r="D1502" i="31"/>
  <c r="D214" i="34" a="1"/>
  <c r="D479" i="34" a="1"/>
  <c r="D1483" i="31"/>
  <c r="D56" i="31"/>
  <c r="D1378" i="34" a="1"/>
  <c r="D748" i="34" a="1"/>
  <c r="D77" i="34" a="1"/>
  <c r="D436" i="34" a="1"/>
  <c r="D447" i="34" a="1"/>
  <c r="D1027" i="31"/>
  <c r="D1087" i="31"/>
  <c r="D151" i="34" a="1"/>
  <c r="D1075" i="34" a="1"/>
  <c r="D421" i="31"/>
  <c r="D18" i="34" a="1"/>
  <c r="D979" i="34" a="1"/>
  <c r="D263" i="34" a="1"/>
  <c r="D1363" i="31"/>
  <c r="D996" i="34" a="1"/>
  <c r="D776" i="31"/>
  <c r="D1373" i="34" a="1"/>
  <c r="D1492" i="34" a="1"/>
  <c r="D1388" i="34" a="1"/>
  <c r="D275" i="34" a="1"/>
  <c r="D1479" i="31"/>
  <c r="D739" i="34" a="1"/>
  <c r="D1326" i="34" a="1"/>
  <c r="D254" i="34" a="1"/>
  <c r="D1128" i="34" a="1"/>
  <c r="D87" i="34" a="1"/>
  <c r="D174" i="31"/>
  <c r="D32" i="31"/>
  <c r="D911" i="34" a="1"/>
  <c r="D172" i="34" a="1"/>
  <c r="D482" i="34" a="1"/>
  <c r="D728" i="31"/>
  <c r="D1463" i="31"/>
  <c r="D980" i="34" a="1"/>
  <c r="D242" i="31"/>
  <c r="D313" i="31"/>
  <c r="D275" i="31"/>
  <c r="D899" i="34" a="1"/>
  <c r="D762" i="34" a="1"/>
  <c r="D53" i="31"/>
  <c r="D1292" i="31"/>
  <c r="D962" i="34" a="1"/>
  <c r="D215" i="34" a="1"/>
  <c r="D1040" i="31"/>
  <c r="D661" i="31"/>
  <c r="D588" i="31"/>
  <c r="D165" i="34" a="1"/>
  <c r="D763" i="34" a="1"/>
  <c r="D428" i="34" a="1"/>
  <c r="D344" i="34" a="1"/>
  <c r="D173" i="31"/>
  <c r="D1426" i="34" a="1"/>
  <c r="D1032" i="31"/>
  <c r="D1469" i="34" a="1"/>
  <c r="D794" i="34" a="1"/>
  <c r="D20" i="34" a="1"/>
  <c r="D620" i="31"/>
  <c r="D1113" i="34" a="1"/>
  <c r="D786" i="34" a="1"/>
  <c r="D60" i="31"/>
  <c r="D108" i="34" a="1"/>
  <c r="D513" i="34" a="1"/>
  <c r="D551" i="34" a="1"/>
  <c r="D975" i="31"/>
  <c r="D279" i="34" a="1"/>
  <c r="D635" i="31"/>
  <c r="D413" i="34" a="1"/>
  <c r="D683" i="31"/>
  <c r="D64" i="31"/>
  <c r="D1234" i="34" a="1"/>
  <c r="D861" i="34" a="1"/>
  <c r="D1163" i="31"/>
  <c r="D810" i="34" a="1"/>
  <c r="D761" i="34" a="1"/>
  <c r="D656" i="34" a="1"/>
  <c r="D144" i="31"/>
  <c r="D247" i="31"/>
  <c r="D349" i="31"/>
  <c r="D668" i="34" a="1"/>
  <c r="D139" i="34" a="1"/>
  <c r="D332" i="34" a="1"/>
  <c r="D592" i="34" a="1"/>
  <c r="D262" i="34" a="1"/>
  <c r="D392" i="34" a="1"/>
  <c r="D1219" i="31"/>
  <c r="D935" i="31"/>
  <c r="D1341" i="31"/>
  <c r="D597" i="34" a="1"/>
  <c r="D225" i="34" a="1"/>
  <c r="D1471" i="34" a="1"/>
  <c r="D1295" i="34" a="1"/>
  <c r="D940" i="34" a="1"/>
  <c r="D825" i="31"/>
  <c r="D897" i="31"/>
  <c r="D715" i="34" a="1"/>
  <c r="D901" i="31"/>
  <c r="D1374" i="31"/>
  <c r="D161" i="31"/>
  <c r="D172" i="31"/>
  <c r="D693" i="34" a="1"/>
  <c r="D220" i="31"/>
  <c r="D1291" i="31"/>
  <c r="D73" i="31"/>
  <c r="D601" i="31"/>
  <c r="D1370" i="31"/>
  <c r="D1230" i="31"/>
  <c r="D622" i="34" a="1"/>
  <c r="D1501" i="34" a="1"/>
  <c r="D690" i="31"/>
  <c r="D252" i="34" a="1"/>
  <c r="D1184" i="34" a="1"/>
  <c r="D130" i="34" a="1"/>
  <c r="D1316" i="31"/>
  <c r="D1058" i="34" a="1"/>
  <c r="D1398" i="34" a="1"/>
  <c r="D1226" i="31"/>
  <c r="D1077" i="34" a="1"/>
  <c r="D123" i="34" a="1"/>
  <c r="D1069" i="34" a="1"/>
  <c r="D593" i="34" a="1"/>
  <c r="D57" i="34" a="1"/>
  <c r="D1326" i="31"/>
  <c r="D696" i="31"/>
  <c r="D399" i="31"/>
  <c r="D1405" i="31"/>
  <c r="D81" i="31"/>
  <c r="D423" i="34" a="1"/>
  <c r="D785" i="34" a="1"/>
  <c r="D1496" i="34" a="1"/>
  <c r="D426" i="34" a="1"/>
  <c r="D806" i="31"/>
  <c r="D1169" i="31"/>
  <c r="D1019" i="31"/>
  <c r="D1423" i="31"/>
  <c r="D1481" i="34" a="1"/>
  <c r="D1447" i="31"/>
  <c r="D700" i="34" a="1"/>
  <c r="D1315" i="31"/>
  <c r="D145" i="34" a="1"/>
  <c r="D1043" i="34" a="1"/>
  <c r="D1035" i="34" a="1"/>
  <c r="D54" i="31"/>
  <c r="D1217" i="34" a="1"/>
  <c r="D63" i="31"/>
  <c r="D1076" i="31"/>
  <c r="D323" i="31"/>
  <c r="D1368" i="34" a="1"/>
  <c r="D470" i="34" a="1"/>
  <c r="D818" i="34" a="1"/>
  <c r="D103" i="34" a="1"/>
  <c r="D609" i="31"/>
  <c r="D945" i="34" a="1"/>
  <c r="D377" i="31"/>
  <c r="D490" i="34" a="1"/>
  <c r="D243" i="31"/>
  <c r="D839" i="31"/>
  <c r="D1052" i="31"/>
  <c r="D22" i="34" a="1"/>
  <c r="D1446" i="31"/>
  <c r="D771" i="34" a="1"/>
  <c r="D1273" i="34" a="1"/>
  <c r="D228" i="34" a="1"/>
  <c r="D1225" i="34" a="1"/>
  <c r="D345" i="34" a="1"/>
  <c r="D976" i="34" a="1"/>
  <c r="D645" i="31"/>
  <c r="D1119" i="34" a="1"/>
  <c r="D825" i="34" a="1"/>
  <c r="D1376" i="34" a="1"/>
  <c r="D746" i="34" a="1"/>
  <c r="D469" i="34" a="1"/>
  <c r="D123" i="31"/>
  <c r="D476" i="31"/>
  <c r="D1114" i="34" a="1"/>
  <c r="D52" i="31"/>
  <c r="D971" i="31"/>
  <c r="D491" i="34" a="1"/>
  <c r="D842" i="34" a="1"/>
  <c r="D557" i="34" a="1"/>
  <c r="D865" i="34" a="1"/>
  <c r="D723" i="31"/>
  <c r="D449" i="31"/>
  <c r="D1107" i="34" a="1"/>
  <c r="D934" i="31"/>
  <c r="D645" i="34" a="1"/>
  <c r="D1017" i="34" a="1"/>
  <c r="D1202" i="31"/>
  <c r="D206" i="31"/>
  <c r="D1437" i="31"/>
  <c r="D463" i="31"/>
  <c r="D598" i="34" a="1"/>
  <c r="D540" i="34" a="1"/>
  <c r="D1380" i="31"/>
  <c r="D201" i="34" a="1"/>
  <c r="D1038" i="34" a="1"/>
  <c r="D1158" i="34" a="1"/>
  <c r="D680" i="31"/>
  <c r="D417" i="31"/>
  <c r="D1225" i="31"/>
  <c r="D52" i="34" a="1"/>
  <c r="D514" i="31"/>
  <c r="D1474" i="31"/>
  <c r="D547" i="34" a="1"/>
  <c r="D1337" i="34" a="1"/>
  <c r="D281" i="31"/>
  <c r="D779" i="34" a="1"/>
  <c r="D375" i="34" a="1"/>
  <c r="D968" i="31"/>
  <c r="D835" i="31"/>
  <c r="D259" i="31"/>
  <c r="D7" i="31"/>
  <c r="D727" i="31"/>
  <c r="D1411" i="31"/>
  <c r="D1143" i="34" a="1"/>
  <c r="D1431" i="31"/>
  <c r="D583" i="34" a="1"/>
  <c r="D381" i="31"/>
  <c r="D338" i="31"/>
  <c r="D808" i="31"/>
  <c r="D1012" i="34" a="1"/>
  <c r="D1156" i="31"/>
  <c r="D319" i="31"/>
  <c r="D1489" i="31"/>
  <c r="D479" i="31"/>
  <c r="D538" i="34" a="1"/>
  <c r="D1235" i="34" a="1"/>
  <c r="D79" i="34" a="1"/>
  <c r="D251" i="31"/>
  <c r="D1234" i="31"/>
  <c r="D546" i="34" a="1"/>
  <c r="D1280" i="34" a="1"/>
  <c r="D1446" i="34" a="1"/>
  <c r="D261" i="31"/>
  <c r="D1214" i="31"/>
  <c r="D800" i="34" a="1"/>
  <c r="D883" i="31"/>
  <c r="D385" i="31"/>
  <c r="D286" i="31"/>
  <c r="D199" i="31"/>
  <c r="D45" i="34" a="1"/>
  <c r="D271" i="34" a="1"/>
  <c r="D90" i="31"/>
  <c r="D260" i="31"/>
  <c r="D40" i="34" a="1"/>
  <c r="D743" i="31"/>
  <c r="D461" i="31"/>
  <c r="D1154" i="31"/>
  <c r="D706" i="34" a="1"/>
  <c r="D933" i="34" a="1"/>
  <c r="D1481" i="31"/>
  <c r="D35" i="31"/>
  <c r="D42" i="34" a="1"/>
  <c r="D794" i="31"/>
  <c r="D1449" i="31"/>
  <c r="D1331" i="34" a="1"/>
  <c r="D160" i="31"/>
  <c r="D967" i="31"/>
  <c r="D1079" i="34" a="1"/>
  <c r="D1426" i="31"/>
  <c r="D1490" i="31"/>
  <c r="D970" i="34" a="1"/>
  <c r="D870" i="31"/>
  <c r="D1148" i="31"/>
  <c r="D1122" i="31"/>
  <c r="D312" i="31"/>
  <c r="D192" i="34" a="1"/>
  <c r="D1335" i="34" a="1"/>
  <c r="D668" i="31"/>
  <c r="D333" i="31"/>
  <c r="D207" i="31"/>
  <c r="D1098" i="34" a="1"/>
  <c r="D178" i="34" a="1"/>
  <c r="D915" i="34" a="1"/>
  <c r="D81" i="34" a="1"/>
  <c r="D823" i="34" a="1"/>
  <c r="D1041" i="31"/>
  <c r="D802" i="31"/>
  <c r="D1315" i="34" a="1"/>
  <c r="D1208" i="34" a="1"/>
  <c r="D294" i="34" a="1"/>
  <c r="D1215" i="34" a="1"/>
  <c r="D423" i="31"/>
  <c r="D1271" i="34" a="1"/>
  <c r="D1350" i="31"/>
  <c r="D166" i="34" a="1"/>
  <c r="D1453" i="34" a="1"/>
  <c r="D1186" i="34" a="1"/>
  <c r="D502" i="31"/>
  <c r="D1287" i="31"/>
  <c r="D1102" i="34" a="1"/>
  <c r="D1273" i="31"/>
  <c r="D632" i="34" a="1"/>
  <c r="D854" i="31"/>
  <c r="D796" i="34" a="1"/>
  <c r="D4" i="34" a="1"/>
  <c r="D94" i="31"/>
  <c r="D295" i="31"/>
  <c r="D418" i="31"/>
  <c r="D534" i="31"/>
  <c r="D1304" i="34" a="1"/>
  <c r="D448" i="31"/>
  <c r="D1288" i="34" a="1"/>
  <c r="D224" i="31"/>
  <c r="D753" i="34" a="1"/>
  <c r="D924" i="31"/>
  <c r="D441" i="34" a="1"/>
  <c r="D1200" i="34" a="1"/>
  <c r="D335" i="31"/>
  <c r="D522" i="31"/>
  <c r="D19" i="34" a="1"/>
  <c r="D1265" i="31"/>
  <c r="D1338" i="31"/>
  <c r="D586" i="31"/>
  <c r="D1213" i="34" a="1"/>
  <c r="D1199" i="31"/>
  <c r="D1440" i="34" a="1"/>
  <c r="D464" i="34" a="1"/>
  <c r="D600" i="34" a="1"/>
  <c r="D1383" i="31"/>
  <c r="D604" i="31"/>
  <c r="D335" i="34" a="1"/>
  <c r="D568" i="31"/>
  <c r="D26" i="31"/>
  <c r="D364" i="31"/>
  <c r="D1433" i="34" a="1"/>
  <c r="D192" i="31"/>
  <c r="D272" i="34" a="1"/>
  <c r="D448" i="34" a="1"/>
  <c r="D1228" i="34" a="1"/>
  <c r="D629" i="34" a="1"/>
  <c r="D1417" i="34" a="1"/>
  <c r="D1457" i="31"/>
  <c r="D891" i="31"/>
  <c r="D1479" i="34" a="1"/>
  <c r="D755" i="34" a="1"/>
  <c r="D1137" i="31"/>
  <c r="D804" i="31"/>
  <c r="D790" i="34" a="1"/>
  <c r="D487" i="34" a="1"/>
  <c r="D29" i="31"/>
  <c r="D160" i="34" a="1"/>
  <c r="D980" i="31"/>
  <c r="D1013" i="34" a="1"/>
  <c r="D662" i="34" a="1"/>
  <c r="D301" i="31"/>
  <c r="D107" i="31"/>
  <c r="D1367" i="31"/>
  <c r="D220" i="34" a="1"/>
  <c r="D1478" i="34" a="1"/>
  <c r="D933" i="31"/>
  <c r="D16" i="34" a="1"/>
  <c r="D136" i="34" a="1"/>
  <c r="D937" i="31"/>
  <c r="D200" i="31"/>
  <c r="D429" i="31"/>
  <c r="D600" i="31"/>
  <c r="D675" i="34" a="1"/>
  <c r="D156" i="34" a="1"/>
  <c r="D642" i="31"/>
  <c r="D1480" i="34" a="1"/>
  <c r="D867" i="31"/>
  <c r="D522" i="34" a="1"/>
  <c r="D528" i="34" a="1"/>
  <c r="D342" i="34" a="1"/>
  <c r="D212" i="34" a="1"/>
  <c r="D1279" i="31"/>
  <c r="D768" i="34" a="1"/>
  <c r="D996" i="31"/>
  <c r="D1332" i="34" a="1"/>
  <c r="D459" i="31"/>
  <c r="D1464" i="31"/>
  <c r="D793" i="31"/>
  <c r="D1324" i="31"/>
  <c r="D987" i="31"/>
  <c r="D513" i="31"/>
  <c r="D1253" i="34" a="1"/>
  <c r="D238" i="31"/>
  <c r="D104" i="34" a="1"/>
  <c r="D1299" i="31"/>
  <c r="D1483" i="34" a="1"/>
  <c r="D1185" i="31"/>
  <c r="D1360" i="31"/>
  <c r="D124" i="31"/>
  <c r="D327" i="31"/>
  <c r="D308" i="31"/>
  <c r="D1042" i="34" a="1"/>
  <c r="D1126" i="31"/>
  <c r="D982" i="31"/>
  <c r="D1189" i="31"/>
  <c r="D689" i="31"/>
  <c r="D842" i="31"/>
  <c r="D1352" i="31"/>
  <c r="D1232" i="34" a="1"/>
  <c r="D35" i="34" a="1"/>
  <c r="D844" i="31"/>
  <c r="D174" i="34" a="1"/>
  <c r="D1428" i="34" a="1"/>
  <c r="D355" i="31"/>
  <c r="D326" i="34" a="1"/>
  <c r="D1056" i="34" a="1"/>
  <c r="D679" i="31"/>
  <c r="D1059" i="31"/>
  <c r="D1435" i="34" a="1"/>
  <c r="D394" i="31"/>
  <c r="D78" i="34" a="1"/>
  <c r="D1217" i="31"/>
  <c r="D580" i="31"/>
  <c r="D1387" i="31"/>
  <c r="D117" i="34" a="1"/>
  <c r="D1142" i="31"/>
  <c r="D241" i="34" a="1"/>
  <c r="D885" i="34" a="1"/>
  <c r="D127" i="31"/>
  <c r="D322" i="31"/>
  <c r="D1401" i="34" a="1"/>
  <c r="D1183" i="34" a="1"/>
  <c r="D550" i="31"/>
  <c r="D435" i="31"/>
  <c r="D196" i="31"/>
  <c r="D785" i="31"/>
  <c r="D57" i="31"/>
  <c r="D510" i="34" a="1"/>
  <c r="D465" i="34" a="1"/>
  <c r="D324" i="31"/>
  <c r="D855" i="34" a="1"/>
  <c r="D410" i="31"/>
  <c r="D989" i="31"/>
  <c r="D291" i="31"/>
  <c r="D1120" i="31"/>
  <c r="D1044" i="31"/>
  <c r="D560" i="34" a="1"/>
  <c r="D107" i="34" a="1"/>
  <c r="D711" i="34" a="1"/>
  <c r="D1157" i="34" a="1"/>
  <c r="D829" i="31"/>
  <c r="D132" i="34" a="1"/>
  <c r="D1292" i="34" a="1"/>
  <c r="D1114" i="31"/>
  <c r="D487" i="31"/>
  <c r="D817" i="31"/>
  <c r="D590" i="31"/>
  <c r="D749" i="31"/>
  <c r="D363" i="31"/>
  <c r="D324" i="34" a="1"/>
  <c r="D903" i="34" a="1"/>
  <c r="D1238" i="34" a="1"/>
  <c r="D641" i="31"/>
  <c r="D564" i="31"/>
  <c r="D101" i="31"/>
  <c r="D127" i="34" a="1"/>
  <c r="D815" i="31"/>
  <c r="D231" i="34" a="1"/>
  <c r="D780" i="31"/>
  <c r="D1427" i="31"/>
  <c r="D914" i="31"/>
  <c r="D1473" i="31"/>
  <c r="D253" i="34" a="1"/>
  <c r="D1439" i="31"/>
  <c r="D305" i="34" a="1"/>
  <c r="D1112" i="31"/>
  <c r="D718" i="31"/>
  <c r="D499" i="31"/>
  <c r="D673" i="31"/>
  <c r="D384" i="31"/>
  <c r="D233" i="31"/>
  <c r="D986" i="34" a="1"/>
  <c r="D1144" i="31"/>
  <c r="D508" i="31"/>
  <c r="D650" i="31"/>
  <c r="D1452" i="31"/>
  <c r="D608" i="34" a="1"/>
  <c r="D1328" i="31"/>
  <c r="D850" i="31"/>
  <c r="D454" i="34" a="1"/>
  <c r="D114" i="31"/>
  <c r="D950" i="31"/>
  <c r="D951" i="31"/>
  <c r="D115" i="34" a="1"/>
  <c r="D1455" i="34" a="1"/>
  <c r="D197" i="34" a="1"/>
  <c r="D1054" i="31"/>
  <c r="D273" i="31"/>
  <c r="D1360" i="34" a="1"/>
  <c r="D961" i="31"/>
  <c r="D210" i="34" a="1"/>
  <c r="D1159" i="34" a="1"/>
  <c r="D1456" i="34" a="1"/>
  <c r="D815" i="34" a="1"/>
  <c r="D91" i="31"/>
  <c r="D864" i="34" a="1"/>
  <c r="D1424" i="31"/>
  <c r="D1396" i="34" a="1"/>
  <c r="D1153" i="34" a="1"/>
  <c r="D5" i="34" a="1"/>
  <c r="D1040" i="34" a="1"/>
  <c r="D846" i="34" a="1"/>
  <c r="D176" i="31"/>
  <c r="D276" i="31"/>
  <c r="D1183" i="31"/>
  <c r="D39" i="31"/>
  <c r="D242" i="34" a="1"/>
  <c r="D769" i="31"/>
  <c r="D565" i="31"/>
  <c r="D1112" i="34" a="1"/>
  <c r="D555" i="34" a="1"/>
  <c r="D169" i="34" a="1"/>
  <c r="D606" i="34" a="1"/>
  <c r="D456" i="31"/>
  <c r="D400" i="34" a="1"/>
  <c r="D349" i="34" a="1"/>
  <c r="D499" i="34" a="1"/>
  <c r="D1450" i="34" a="1"/>
  <c r="D868" i="34" a="1"/>
  <c r="D1188" i="31"/>
  <c r="D1036" i="34" a="1"/>
  <c r="D391" i="34" a="1"/>
  <c r="D162" i="31"/>
  <c r="D433" i="31"/>
  <c r="D1015" i="34" a="1"/>
  <c r="D1404" i="31"/>
  <c r="D828" i="34" a="1"/>
  <c r="D161" i="34" a="1"/>
  <c r="D1074" i="31"/>
  <c r="D68" i="31"/>
  <c r="D1176" i="34" a="1"/>
  <c r="D1463" i="34" a="1"/>
  <c r="D490" i="31"/>
  <c r="D150" i="34" a="1"/>
  <c r="D366" i="34" a="1"/>
  <c r="D1464" i="34" a="1"/>
  <c r="D420" i="31"/>
  <c r="D1212" i="31"/>
  <c r="D1435" i="31"/>
  <c r="D367" i="31"/>
  <c r="D38" i="31"/>
  <c r="D761" i="31"/>
  <c r="D334" i="34" a="1"/>
  <c r="D362" i="31"/>
  <c r="D188" i="34" a="1"/>
  <c r="D124" i="34" a="1"/>
  <c r="D1199" i="34" a="1"/>
  <c r="D305" i="31"/>
  <c r="D988" i="34" a="1"/>
  <c r="D209" i="34" a="1"/>
  <c r="D540" i="31"/>
  <c r="D1478" i="31"/>
  <c r="D203" i="34" a="1"/>
  <c r="D170" i="31"/>
  <c r="D1203" i="34" a="1"/>
  <c r="D649" i="31"/>
  <c r="D1318" i="31"/>
  <c r="D647" i="34" a="1"/>
  <c r="D895" i="31"/>
  <c r="D289" i="34" a="1"/>
  <c r="D675" i="31"/>
  <c r="D150" i="31"/>
  <c r="D1117" i="31"/>
  <c r="D1263" i="34" a="1"/>
  <c r="D249" i="34" a="1"/>
  <c r="D1339" i="31"/>
  <c r="D378" i="31"/>
  <c r="D1080" i="34" a="1"/>
  <c r="D742" i="31"/>
  <c r="D185" i="34" a="1"/>
  <c r="D75" i="34" a="1"/>
  <c r="D1272" i="34" a="1"/>
  <c r="D946" i="31"/>
  <c r="D229" i="31"/>
  <c r="D920" i="34" a="1"/>
  <c r="D1468" i="34" a="1"/>
  <c r="D999" i="34" a="1"/>
  <c r="D1268" i="34" a="1"/>
  <c r="D1307" i="34" a="1"/>
  <c r="D314" i="31"/>
  <c r="D915" i="31"/>
  <c r="D1029" i="34" a="1"/>
  <c r="D1382" i="34" a="1"/>
  <c r="D80" i="31"/>
  <c r="D226" i="31"/>
  <c r="D218" i="31"/>
  <c r="D405" i="34" a="1"/>
  <c r="D831" i="31"/>
  <c r="D672" i="31"/>
  <c r="D99" i="31"/>
  <c r="D652" i="34" a="1"/>
  <c r="D1052" i="34" a="1"/>
  <c r="D919" i="31"/>
  <c r="D625" i="31"/>
  <c r="D339" i="34" a="1"/>
  <c r="D656" i="31"/>
  <c r="D1364" i="34" a="1"/>
  <c r="D614" i="31"/>
  <c r="D109" i="31"/>
  <c r="D685" i="34" a="1"/>
  <c r="D829" i="34" a="1"/>
  <c r="D627" i="34" a="1"/>
  <c r="D1499" i="34" a="1"/>
  <c r="D1497" i="31"/>
  <c r="D772" i="34" a="1"/>
  <c r="D193" i="31"/>
  <c r="D209" i="31"/>
  <c r="D146" i="31"/>
  <c r="D1370" i="34" a="1"/>
  <c r="D971" i="34" a="1"/>
  <c r="D1238" i="31"/>
  <c r="D431" i="34" a="1"/>
  <c r="D1300" i="34" a="1"/>
  <c r="D1030" i="34" a="1"/>
  <c r="D456" i="34" a="1"/>
  <c r="D1327" i="31"/>
  <c r="D1280" i="31"/>
  <c r="D821" i="31"/>
  <c r="D994" i="31"/>
  <c r="D859" i="31"/>
  <c r="D1302" i="31"/>
  <c r="D599" i="34" a="1"/>
  <c r="D572" i="31"/>
  <c r="D223" i="34" a="1"/>
  <c r="D1136" i="34" a="1"/>
  <c r="D763" i="31"/>
  <c r="D89" i="34" a="1"/>
  <c r="D1339" i="34" a="1"/>
  <c r="D1482" i="31"/>
  <c r="D15" i="31"/>
  <c r="D1235" i="31"/>
  <c r="D862" i="31"/>
  <c r="D734" i="31"/>
  <c r="D1034" i="34" a="1"/>
  <c r="D72" i="34" a="1"/>
  <c r="D189" i="31"/>
  <c r="D910" i="31"/>
  <c r="D1413" i="31"/>
  <c r="D1361" i="31"/>
  <c r="D1132" i="34" a="1"/>
  <c r="D167" i="34" a="1"/>
  <c r="D389" i="34" a="1"/>
  <c r="D507" i="34" a="1"/>
  <c r="D1131" i="31"/>
  <c r="D180" i="34" a="1"/>
  <c r="D663" i="34" a="1"/>
  <c r="D1181" i="34" a="1"/>
  <c r="D793" i="34" a="1"/>
  <c r="D853" i="34" a="1"/>
  <c r="D415" i="31"/>
  <c r="D69" i="34" a="1"/>
  <c r="D369" i="34" a="1"/>
  <c r="D158" i="34" a="1"/>
  <c r="D1408" i="31"/>
  <c r="D1249" i="34" a="1"/>
  <c r="D427" i="34" a="1"/>
  <c r="D187" i="34" a="1"/>
  <c r="D434" i="34" a="1"/>
  <c r="D811" i="31"/>
  <c r="D810" i="31"/>
  <c r="D427" i="31"/>
  <c r="D217" i="34" a="1"/>
  <c r="D249" i="31"/>
  <c r="D659" i="31"/>
  <c r="D110" i="31"/>
  <c r="D1365" i="34" a="1"/>
  <c r="D651" i="31"/>
  <c r="D1003" i="34" a="1"/>
  <c r="D422" i="31"/>
  <c r="D1362" i="34" a="1"/>
  <c r="D981" i="31"/>
  <c r="D1407" i="34" a="1"/>
  <c r="D813" i="31"/>
  <c r="D1076" i="34" a="1"/>
  <c r="D518" i="31"/>
  <c r="D241" i="31"/>
  <c r="D325" i="31"/>
  <c r="D564" i="34" a="1"/>
  <c r="D1030" i="31"/>
  <c r="D131" i="34" a="1"/>
  <c r="D677" i="34" a="1"/>
  <c r="D97" i="31"/>
  <c r="D1254" i="31"/>
  <c r="D415" i="34" a="1"/>
  <c r="D396" i="34" a="1"/>
  <c r="D1017" i="31"/>
  <c r="D1062" i="34" a="1"/>
  <c r="D981" i="34" a="1"/>
  <c r="D287" i="34" a="1"/>
  <c r="D1055" i="34" a="1"/>
  <c r="D585" i="34" a="1"/>
  <c r="D262" i="31"/>
  <c r="D1451" i="31"/>
  <c r="D108" i="31"/>
  <c r="D71" i="31"/>
  <c r="D747" i="31"/>
  <c r="D662" i="31"/>
  <c r="D537" i="31"/>
  <c r="D577" i="31"/>
  <c r="D1319" i="31"/>
  <c r="D1392" i="31"/>
  <c r="D925" i="31"/>
  <c r="D412" i="31"/>
  <c r="D1369" i="34" a="1"/>
  <c r="D314" i="34" a="1"/>
  <c r="D500" i="31"/>
  <c r="D37" i="31"/>
  <c r="D969" i="31"/>
  <c r="D165" i="31"/>
  <c r="D111" i="31"/>
  <c r="D709" i="31"/>
  <c r="D566" i="34" a="1"/>
  <c r="D993" i="31"/>
  <c r="D1000" i="31"/>
  <c r="D126" i="34" a="1"/>
  <c r="D379" i="34" a="1"/>
  <c r="D511" i="31"/>
  <c r="D465" i="31"/>
  <c r="D358" i="31"/>
  <c r="D216" i="31"/>
  <c r="D886" i="31"/>
  <c r="D715" i="31"/>
  <c r="D1177" i="31"/>
  <c r="D713" i="34" a="1"/>
  <c r="D1157" i="31"/>
  <c r="D1094" i="31"/>
  <c r="D1325" i="31"/>
  <c r="D1182" i="34" a="1"/>
  <c r="D181" i="34" a="1"/>
  <c r="D1032" i="34" a="1"/>
  <c r="D268" i="34" a="1"/>
  <c r="D332" i="31"/>
  <c r="D462" i="34" a="1"/>
  <c r="D711" i="31"/>
  <c r="D907" i="34" a="1"/>
  <c r="D1336" i="31"/>
  <c r="D1304" i="31"/>
  <c r="D1248" i="34" a="1"/>
  <c r="D267" i="31"/>
  <c r="D1391" i="31"/>
  <c r="D1264" i="34" a="1"/>
  <c r="D346" i="31"/>
  <c r="D1477" i="34" a="1"/>
  <c r="D784" i="31"/>
  <c r="D641" i="34" a="1"/>
  <c r="D1284" i="31"/>
  <c r="D1405" i="34" a="1"/>
  <c r="D263" i="31"/>
  <c r="D1229" i="34" a="1"/>
  <c r="D587" i="34" a="1"/>
  <c r="D1337" i="31"/>
  <c r="D1124" i="31"/>
  <c r="D1475" i="34" a="1"/>
  <c r="D1073" i="34" a="1"/>
  <c r="D518" i="34" a="1"/>
  <c r="D935" i="34" a="1"/>
  <c r="D1149" i="31"/>
  <c r="D1391" i="34" a="1"/>
  <c r="D1301" i="34" a="1"/>
  <c r="D674" i="31"/>
  <c r="D36" i="31"/>
  <c r="D780" i="34" a="1"/>
  <c r="D932" i="34" a="1"/>
  <c r="D745" i="34" a="1"/>
  <c r="D1381" i="34" a="1"/>
  <c r="D1489" i="34" a="1"/>
  <c r="D670" i="31"/>
  <c r="D666" i="34" a="1"/>
  <c r="D1262" i="31"/>
  <c r="D781" i="31"/>
  <c r="D168" i="34" a="1"/>
  <c r="D455" i="34" a="1"/>
  <c r="D1399" i="31"/>
  <c r="D754" i="31"/>
  <c r="D1155" i="34" a="1"/>
  <c r="D69" i="31"/>
  <c r="D66" i="34" a="1"/>
  <c r="D1154" i="34" a="1"/>
  <c r="D365" i="31"/>
  <c r="D473" i="31"/>
  <c r="D1477" i="31"/>
  <c r="D1239" i="31"/>
  <c r="D717" i="34" a="1"/>
  <c r="D1421" i="34" a="1"/>
  <c r="D1356" i="34" a="1"/>
  <c r="D621" i="34" a="1"/>
  <c r="D359" i="34" a="1"/>
  <c r="D1042" i="31"/>
  <c r="D359" i="31"/>
  <c r="D573" i="34" a="1"/>
  <c r="D546" i="31"/>
  <c r="D706" i="31"/>
  <c r="D17" i="34" a="1"/>
  <c r="D246" i="31"/>
  <c r="D343" i="34" a="1"/>
  <c r="D92" i="31"/>
  <c r="D42" i="31"/>
  <c r="D834" i="31"/>
  <c r="D62" i="34" a="1"/>
  <c r="D545" i="34" a="1"/>
  <c r="D365" i="34" a="1"/>
  <c r="D797" i="34" a="1"/>
  <c r="D1357" i="34" a="1"/>
  <c r="D74" i="34" a="1"/>
  <c r="D962" i="31"/>
  <c r="D709" i="34" a="1"/>
  <c r="D882" i="31"/>
  <c r="D270" i="34" a="1"/>
  <c r="D311" i="31"/>
  <c r="D1460" i="34" a="1"/>
  <c r="D811" i="34" a="1"/>
  <c r="D948" i="31"/>
  <c r="D945" i="31"/>
  <c r="D1432" i="31"/>
  <c r="D1422" i="31"/>
  <c r="D875" i="31"/>
  <c r="D1206" i="31"/>
  <c r="D995" i="31"/>
  <c r="D831" i="34" a="1"/>
  <c r="D592" i="31"/>
  <c r="D418" i="34" a="1"/>
  <c r="D867" i="34" a="1"/>
  <c r="D729" i="34" a="1"/>
  <c r="D156" i="31"/>
  <c r="D795" i="34" a="1"/>
  <c r="D1033" i="31"/>
  <c r="D637" i="31"/>
  <c r="D1466" i="31"/>
  <c r="D472" i="34" a="1"/>
  <c r="D1127" i="34" a="1"/>
  <c r="D1176" i="31"/>
  <c r="D570" i="34" a="1"/>
  <c r="D790" i="31"/>
  <c r="D198" i="31"/>
  <c r="D1371" i="34" a="1"/>
  <c r="D302" i="31"/>
  <c r="D983" i="31"/>
  <c r="D1488" i="34" a="1"/>
  <c r="D1135" i="31"/>
  <c r="D677" i="31"/>
  <c r="D367" i="34" a="1"/>
  <c r="D451" i="31"/>
  <c r="D399" i="34" a="1"/>
  <c r="D181" i="31"/>
  <c r="D618" i="34" a="1"/>
  <c r="D869" i="34" a="1"/>
  <c r="D1289" i="31"/>
  <c r="D929" i="31"/>
  <c r="D43" i="34" a="1"/>
  <c r="D947" i="31"/>
  <c r="D46" i="31"/>
  <c r="D1451" i="34" a="1"/>
  <c r="D352" i="34" a="1"/>
  <c r="D65" i="34" a="1"/>
  <c r="D1486" i="31"/>
  <c r="D917" i="34" a="1"/>
  <c r="D1250" i="34" a="1"/>
  <c r="D135" i="34" a="1"/>
  <c r="D918" i="34" a="1"/>
  <c r="D1494" i="31"/>
  <c r="D819" i="31"/>
  <c r="D517" i="34" a="1"/>
  <c r="D1279" i="34" a="1"/>
  <c r="D1403" i="31"/>
  <c r="D768" i="31"/>
  <c r="D1354" i="34" a="1"/>
  <c r="D1151" i="34" a="1"/>
  <c r="D1193" i="31"/>
  <c r="D1384" i="31"/>
  <c r="D1466" i="34" a="1"/>
  <c r="D1179" i="31"/>
  <c r="D1429" i="31"/>
  <c r="D552" i="31"/>
  <c r="D252" i="31"/>
  <c r="D1099" i="31"/>
  <c r="D1365" i="31"/>
  <c r="D796" i="31"/>
  <c r="D1403" i="34" a="1"/>
  <c r="D1303" i="34" a="1"/>
  <c r="D764" i="34" a="1"/>
  <c r="D278" i="34" a="1"/>
  <c r="D686" i="31"/>
  <c r="D1248" i="31"/>
  <c r="D248" i="31"/>
  <c r="D478" i="34" a="1"/>
  <c r="D66" i="31"/>
  <c r="D691" i="31"/>
  <c r="D816" i="31"/>
  <c r="D480" i="31"/>
  <c r="D576" i="31"/>
  <c r="D1070" i="34" a="1"/>
  <c r="D960" i="31"/>
  <c r="D402" i="31"/>
  <c r="D378" i="34" a="1"/>
  <c r="D1329" i="34" a="1"/>
  <c r="D586" i="34" a="1"/>
  <c r="D840" i="34" a="1"/>
  <c r="D1296" i="34" a="1"/>
  <c r="D1207" i="31"/>
  <c r="D849" i="31"/>
  <c r="D112" i="31"/>
  <c r="D880" i="34" a="1"/>
  <c r="D282" i="31"/>
  <c r="D25" i="34" a="1"/>
  <c r="D947" i="34" a="1"/>
  <c r="D1274" i="34" a="1"/>
  <c r="D723" i="34" a="1"/>
  <c r="D653" i="31"/>
  <c r="D255" i="34" a="1"/>
  <c r="D1028" i="34" a="1"/>
  <c r="D1495" i="34" a="1"/>
  <c r="D1194" i="34" a="1"/>
  <c r="D162" i="34" a="1"/>
  <c r="D72" i="31"/>
  <c r="D797" i="31"/>
  <c r="D1494" i="34" a="1"/>
  <c r="D118" i="31"/>
  <c r="D1020" i="31"/>
  <c r="D692" i="34" a="1"/>
  <c r="D1443" i="31"/>
  <c r="D1182" i="31"/>
  <c r="D774" i="34" a="1"/>
  <c r="D1047" i="34" a="1"/>
  <c r="D1294" i="34" a="1"/>
  <c r="D1100" i="31"/>
  <c r="D29" i="34" a="1"/>
  <c r="D386" i="34" a="1"/>
  <c r="D779" i="31"/>
  <c r="D1057" i="31"/>
  <c r="D186" i="31"/>
  <c r="D519" i="31"/>
  <c r="D1277" i="31"/>
  <c r="D1085" i="31"/>
  <c r="D1404" i="34" a="1"/>
  <c r="D927" i="34" a="1"/>
  <c r="D285" i="31"/>
  <c r="D526" i="34" a="1"/>
  <c r="D1063" i="34" a="1"/>
  <c r="D302" i="34" a="1"/>
  <c r="D830" i="34" a="1"/>
  <c r="D886" i="34" a="1"/>
  <c r="D1474" i="34" a="1"/>
  <c r="D534" i="34" a="1"/>
  <c r="D698" i="34" a="1"/>
  <c r="D846" i="31"/>
  <c r="D396" i="31"/>
  <c r="D722" i="31"/>
  <c r="D1295" i="31"/>
  <c r="D1120" i="34" a="1"/>
  <c r="D11" i="31"/>
  <c r="D1453" i="31"/>
  <c r="D567" i="31"/>
  <c r="D1375" i="34" a="1"/>
  <c r="D1283" i="34" a="1"/>
  <c r="D889" i="34" a="1"/>
  <c r="D1473" i="34" a="1"/>
  <c r="D1246" i="34" a="1"/>
  <c r="D1312" i="34" a="1"/>
  <c r="D804" i="34" a="1"/>
  <c r="D494" i="34" a="1"/>
  <c r="D852" i="31"/>
  <c r="D442" i="31"/>
  <c r="D627" i="31"/>
  <c r="D1270" i="34" a="1"/>
  <c r="D531" i="34" a="1"/>
  <c r="D1353" i="31"/>
  <c r="D1027" i="34" a="1"/>
  <c r="D693" i="31"/>
  <c r="D446" i="31"/>
  <c r="D1495" i="31"/>
  <c r="D148" i="34" a="1"/>
  <c r="D445" i="34" a="1"/>
  <c r="D728" i="34" a="1"/>
  <c r="D1288" i="31"/>
  <c r="D18" i="31"/>
  <c r="D681" i="34" a="1"/>
  <c r="D994" i="34" a="1"/>
  <c r="D208" i="34" a="1"/>
  <c r="D1095" i="34" a="1"/>
  <c r="D1277" i="34" a="1"/>
  <c r="D704" i="34" a="1"/>
  <c r="D297" i="31"/>
  <c r="D978" i="34" a="1"/>
  <c r="D59" i="34" a="1"/>
  <c r="D836" i="34" a="1"/>
  <c r="D88" i="34" a="1"/>
  <c r="D1049" i="31"/>
  <c r="D374" i="31"/>
  <c r="D388" i="31"/>
  <c r="D1309" i="31"/>
  <c r="D602" i="34" a="1"/>
  <c r="D143" i="34" a="1"/>
  <c r="D1472" i="34" a="1"/>
  <c r="D355" i="34" a="1"/>
  <c r="D182" i="31"/>
  <c r="D851" i="34" a="1"/>
  <c r="D1384" i="34" a="1"/>
  <c r="D1264" i="31"/>
  <c r="D1396" i="31"/>
  <c r="D929" i="34" a="1"/>
  <c r="D1355" i="31"/>
  <c r="D570" i="31"/>
  <c r="D1109" i="34" a="1"/>
  <c r="D1399" i="34" a="1"/>
  <c r="D609" i="34" a="1"/>
  <c r="D521" i="34" a="1"/>
  <c r="D148" i="31"/>
  <c r="D1394" i="34" a="1"/>
  <c r="D202" i="34" a="1"/>
  <c r="D64" i="34" a="1"/>
  <c r="D919" i="34" a="1"/>
  <c r="D603" i="34" a="1"/>
  <c r="D1445" i="34" a="1"/>
  <c r="D1111" i="34" a="1"/>
  <c r="D397" i="31"/>
  <c r="D1094" i="34" a="1"/>
  <c r="D461" i="34" a="1"/>
  <c r="D331" i="31"/>
  <c r="D6" i="31"/>
  <c r="D1066" i="31"/>
  <c r="D1406" i="34" a="1"/>
  <c r="D117" i="31"/>
  <c r="D550" i="34" a="1"/>
  <c r="D585" i="31"/>
  <c r="D1366" i="34" a="1"/>
  <c r="D1259" i="31"/>
  <c r="D652" i="31"/>
  <c r="D1356" i="31"/>
  <c r="D1283" i="31"/>
  <c r="D1011" i="34" a="1"/>
  <c r="D328" i="31"/>
  <c r="D1372" i="34" a="1"/>
  <c r="D99" i="34" a="1"/>
  <c r="D789" i="31"/>
  <c r="D1078" i="31"/>
  <c r="D547" i="31"/>
  <c r="D532" i="34" a="1"/>
  <c r="D684" i="34" a="1"/>
  <c r="D49" i="31"/>
  <c r="D822" i="34" a="1"/>
  <c r="D1490" i="34" a="1"/>
  <c r="D1245" i="31"/>
  <c r="D485" i="31"/>
  <c r="D629" i="31"/>
  <c r="D310" i="31"/>
  <c r="D482" i="31"/>
  <c r="D1237" i="31"/>
  <c r="D1156" i="34" a="1"/>
  <c r="D955" i="31"/>
  <c r="D1200" i="31"/>
  <c r="D701" i="34" a="1"/>
  <c r="D388" i="34" a="1"/>
  <c r="D672" i="34" a="1"/>
  <c r="D5" i="31"/>
  <c r="D664" i="31"/>
  <c r="D1216" i="34" a="1"/>
  <c r="D432" i="31"/>
  <c r="D372" i="34" a="1"/>
  <c r="D1459" i="34" a="1"/>
  <c r="D486" i="31"/>
  <c r="D767" i="34" a="1"/>
  <c r="D1098" i="31"/>
  <c r="D1389" i="31"/>
  <c r="D952" i="31"/>
  <c r="D1192" i="34" a="1"/>
  <c r="D1407" i="31"/>
  <c r="D1373" i="31"/>
  <c r="D1260" i="31"/>
  <c r="D943" i="34" a="1"/>
  <c r="D1402" i="34" a="1"/>
  <c r="D1472" i="31"/>
  <c r="D1043" i="31"/>
  <c r="D413" i="31"/>
  <c r="D872" i="34" a="1"/>
  <c r="D1485" i="31"/>
  <c r="D658" i="31"/>
  <c r="D769" i="34" a="1"/>
  <c r="D59" i="31"/>
  <c r="D787" i="34" a="1"/>
  <c r="D1016" i="31"/>
  <c r="D1389" i="34" a="1"/>
  <c r="D1133" i="31"/>
  <c r="D27" i="31"/>
  <c r="D283" i="31"/>
  <c r="D705" i="34" a="1"/>
  <c r="D96" i="34" a="1"/>
  <c r="D1215" i="31"/>
  <c r="D806" i="34" a="1"/>
  <c r="D612" i="34" a="1"/>
  <c r="D801" i="31"/>
  <c r="D153" i="31"/>
  <c r="D705" i="31"/>
  <c r="D475" i="31"/>
  <c r="D434" i="31"/>
  <c r="D495" i="34" a="1"/>
  <c r="D221" i="31"/>
  <c r="D1037" i="31"/>
  <c r="D1140" i="31"/>
  <c r="D876" i="31"/>
  <c r="D235" i="31"/>
  <c r="D914" i="34" a="1"/>
  <c r="D1147" i="31"/>
  <c r="D746" i="31"/>
  <c r="D637" i="34" a="1"/>
  <c r="D882" i="34" a="1"/>
  <c r="D1504" i="34" a="1"/>
  <c r="D743" i="34" a="1"/>
  <c r="D1252" i="34" a="1"/>
  <c r="D295" i="34" a="1"/>
  <c r="D1322" i="34" a="1"/>
  <c r="D1496" i="31"/>
  <c r="D1204" i="31"/>
  <c r="D1092" i="31"/>
  <c r="D648" i="31"/>
  <c r="D601" i="34" a="1"/>
  <c r="D673" i="34" a="1"/>
  <c r="D631" i="31"/>
  <c r="D974" i="31"/>
  <c r="D430" i="34" a="1"/>
  <c r="D1487" i="34" a="1"/>
  <c r="D757" i="31"/>
  <c r="D1499" i="31"/>
  <c r="D1069" i="31"/>
  <c r="D1166" i="31"/>
  <c r="D431" i="31"/>
  <c r="D1450" i="31"/>
  <c r="D1278" i="31"/>
  <c r="D766" i="34" a="1"/>
  <c r="D1216" i="31"/>
  <c r="D866" i="34" a="1"/>
  <c r="D82" i="31"/>
  <c r="D772" i="31"/>
  <c r="D1334" i="34" a="1"/>
  <c r="D1482" i="34" a="1"/>
  <c r="D859" i="34" a="1"/>
  <c r="D808" i="34" a="1"/>
  <c r="D1468" i="31"/>
  <c r="D351" i="34" a="1"/>
  <c r="D125" i="34" a="1"/>
  <c r="D93" i="34" a="1"/>
  <c r="D1338" i="34" a="1"/>
  <c r="D871" i="31"/>
  <c r="D23" i="34" a="1"/>
  <c r="D278" i="31"/>
  <c r="D509" i="31"/>
  <c r="D501" i="34" a="1"/>
  <c r="D843" i="34" a="1"/>
  <c r="D573" i="31"/>
  <c r="D1190" i="31"/>
  <c r="D720" i="31"/>
  <c r="D524" i="31"/>
  <c r="D400" i="31"/>
  <c r="D323" i="34" a="1"/>
  <c r="D1013" i="31"/>
  <c r="D697" i="34" a="1"/>
  <c r="D1317" i="34" a="1"/>
  <c r="D833" i="31"/>
  <c r="D559" i="31"/>
  <c r="D321" i="31"/>
  <c r="D186" i="34" a="1"/>
  <c r="D1178" i="34" a="1"/>
  <c r="D245" i="34" a="1"/>
  <c r="D819" i="34" a="1"/>
  <c r="D523" i="31"/>
  <c r="D440" i="34" a="1"/>
  <c r="D382" i="31"/>
  <c r="D688" i="34" a="1"/>
  <c r="D239" i="31"/>
  <c r="D1220" i="31"/>
  <c r="D1085" i="34" a="1"/>
  <c r="D724" i="31"/>
  <c r="D1377" i="34" a="1"/>
  <c r="D1204" i="34" a="1"/>
  <c r="D1293" i="34" a="1"/>
  <c r="D1231" i="34" a="1"/>
  <c r="D905" i="31"/>
  <c r="D483" i="31"/>
  <c r="D256" i="31"/>
  <c r="D33" i="34" a="1"/>
  <c r="D1061" i="34" a="1"/>
  <c r="D603" i="31"/>
  <c r="D318" i="31"/>
  <c r="D1108" i="34" a="1"/>
  <c r="D1191" i="31"/>
  <c r="D1179" i="34" a="1"/>
  <c r="D604" i="34" a="1"/>
  <c r="D619" i="31"/>
  <c r="D24" i="34" a="1"/>
  <c r="D853" i="31"/>
  <c r="D1341" i="34" a="1"/>
  <c r="D289" i="31"/>
  <c r="D542" i="34" a="1"/>
  <c r="D820" i="34" a="1"/>
  <c r="D619" i="34" a="1"/>
  <c r="D942" i="34" a="1"/>
  <c r="D47" i="34" a="1"/>
  <c r="D548" i="34" a="1"/>
  <c r="D1321" i="31"/>
  <c r="D529" i="34" a="1"/>
  <c r="D840" i="31"/>
  <c r="D8" i="34" a="1"/>
  <c r="D1009" i="34" a="1"/>
  <c r="D128" i="34" a="1"/>
  <c r="D1255" i="34" a="1"/>
  <c r="D1456" i="31"/>
  <c r="D1126" i="34" a="1"/>
  <c r="D56" i="34" a="1"/>
  <c r="D901" i="34" a="1"/>
  <c r="D792" i="34" a="1"/>
  <c r="D1269" i="31"/>
  <c r="D470" i="31"/>
  <c r="D936" i="34" a="1"/>
  <c r="D1348" i="34" a="1"/>
  <c r="D536" i="31"/>
  <c r="D803" i="31"/>
  <c r="D279" i="31"/>
  <c r="D410" i="34" a="1"/>
  <c r="D582" i="34" a="1"/>
  <c r="D116" i="34" a="1"/>
  <c r="D884" i="31"/>
  <c r="D1162" i="31"/>
  <c r="D1174" i="31"/>
  <c r="D747" i="34" a="1"/>
  <c r="D906" i="31"/>
  <c r="D372" i="31"/>
  <c r="D338" i="34" a="1"/>
  <c r="D506" i="31"/>
  <c r="D1121" i="31"/>
  <c r="D1243" i="34" a="1"/>
  <c r="D908" i="34" a="1"/>
  <c r="D834" i="34" a="1"/>
  <c r="D1007" i="34" a="1"/>
  <c r="D1454" i="34" a="1"/>
  <c r="D909" i="31"/>
  <c r="D339" i="31"/>
  <c r="D1394" i="31"/>
  <c r="D321" i="34" a="1"/>
  <c r="D591" i="34" a="1"/>
  <c r="D1106" i="34" a="1"/>
  <c r="D137" i="34" a="1"/>
  <c r="D382" i="34" a="1"/>
  <c r="D270" i="31"/>
  <c r="D721" i="31"/>
  <c r="D1053" i="34" a="1"/>
  <c r="D910" i="34" a="1"/>
  <c r="D356" i="31"/>
  <c r="D40" i="31"/>
  <c r="D291" i="34" a="1"/>
  <c r="D422" i="34" a="1"/>
  <c r="D610" i="31"/>
  <c r="D1387" i="34" a="1"/>
  <c r="D212" i="31"/>
  <c r="D508" i="34" a="1"/>
  <c r="D560" i="31"/>
  <c r="D589" i="34" a="1"/>
  <c r="D16" i="31"/>
  <c r="D719" i="31"/>
  <c r="D828" i="31"/>
  <c r="D892" i="31"/>
  <c r="D1433" i="31"/>
  <c r="D1462" i="31"/>
  <c r="D1064" i="31"/>
  <c r="D554" i="31"/>
  <c r="D222" i="34" a="1"/>
  <c r="D787" i="31"/>
  <c r="D90" i="34" a="1"/>
  <c r="D1271" i="31"/>
  <c r="D836" i="31"/>
  <c r="D93" i="31"/>
  <c r="D496" i="34" a="1"/>
  <c r="D527" i="34" a="1"/>
  <c r="D1189" i="34" a="1"/>
  <c r="D320" i="31"/>
  <c r="D1222" i="31"/>
  <c r="D1038" i="31"/>
  <c r="D644" i="34" a="1"/>
  <c r="D401" i="34" a="1"/>
  <c r="D194" i="34" a="1"/>
  <c r="D274" i="34" a="1"/>
  <c r="D1049" i="34" a="1"/>
  <c r="D1037" i="34" a="1"/>
  <c r="D1090" i="34" a="1"/>
  <c r="D373" i="31"/>
  <c r="D892" i="34" a="1"/>
  <c r="D837" i="31"/>
  <c r="D1060" i="31"/>
  <c r="D292" i="34" a="1"/>
  <c r="D390" i="34" a="1"/>
  <c r="D340" i="34" a="1"/>
  <c r="D303" i="31"/>
  <c r="D748" i="31"/>
  <c r="D218" i="34" a="1"/>
  <c r="D370" i="34" a="1"/>
  <c r="D1115" i="34" a="1"/>
  <c r="D667" i="31"/>
  <c r="D1107" i="31"/>
  <c r="D30" i="31"/>
  <c r="D1145" i="34" a="1"/>
  <c r="D695" i="31"/>
  <c r="D284" i="34" a="1"/>
  <c r="D1332" i="31"/>
  <c r="D433" i="34" a="1"/>
  <c r="D997" i="34" a="1"/>
  <c r="D397" i="34" a="1"/>
  <c r="D240" i="34" a="1"/>
  <c r="D635" i="34" a="1"/>
  <c r="D827" i="31"/>
  <c r="D770" i="34" a="1"/>
  <c r="D1437" i="34" a="1"/>
  <c r="D628" i="34" a="1"/>
  <c r="D1260" i="34" a="1"/>
  <c r="D1025" i="34" a="1"/>
  <c r="D610" i="34" a="1"/>
  <c r="D670" i="34" a="1"/>
  <c r="D1150" i="31"/>
  <c r="D776" i="34" a="1"/>
  <c r="D1168" i="34" a="1"/>
  <c r="D1319" i="34" a="1"/>
  <c r="D316" i="31"/>
  <c r="D32" i="34" a="1"/>
  <c r="D1414" i="34" a="1"/>
  <c r="D187" i="31"/>
  <c r="D965" i="34" a="1"/>
  <c r="D264" i="31"/>
  <c r="D67" i="31"/>
  <c r="D893" i="34" a="1"/>
  <c r="D591" i="31"/>
  <c r="D266" i="34" a="1"/>
  <c r="D118" i="34" a="1"/>
  <c r="D597" i="31"/>
  <c r="D504" i="34" a="1"/>
  <c r="D669" i="34" a="1"/>
  <c r="D720" i="34" a="1"/>
  <c r="D541" i="34" a="1"/>
  <c r="D1344" i="31"/>
  <c r="D261" i="34" a="1"/>
  <c r="D43" i="31"/>
  <c r="D350" i="31"/>
  <c r="D1041" i="34" a="1"/>
  <c r="D199" i="34" a="1"/>
  <c r="D770" i="31"/>
  <c r="D1000" i="34" a="1"/>
  <c r="D643" i="31"/>
  <c r="D542" i="31"/>
  <c r="D1152" i="31"/>
  <c r="D807" i="31"/>
  <c r="D159" i="34" a="1"/>
  <c r="D613" i="31"/>
  <c r="D175" i="34" a="1"/>
  <c r="D1211" i="34" a="1"/>
  <c r="D1262" i="34" a="1"/>
  <c r="D561" i="31"/>
  <c r="D1236" i="31"/>
  <c r="D1418" i="34" a="1"/>
  <c r="D707" i="31"/>
  <c r="D214" i="31"/>
  <c r="D7" i="34" a="1"/>
  <c r="D503" i="34" a="1"/>
  <c r="D839" i="34" a="1"/>
  <c r="D312" i="34" a="1"/>
  <c r="D1362" i="31"/>
  <c r="D455" i="31"/>
  <c r="D1286" i="34" a="1"/>
  <c r="D288" i="34" a="1"/>
  <c r="D443" i="31"/>
  <c r="D1050" i="34" a="1"/>
  <c r="D368" i="34" a="1"/>
  <c r="D676" i="34" a="1"/>
  <c r="D282" i="34" a="1"/>
  <c r="D1311" i="31"/>
  <c r="D1051" i="31"/>
  <c r="D1224" i="34" a="1"/>
  <c r="D760" i="31"/>
  <c r="D1100" i="34" a="1"/>
  <c r="D256" i="34" a="1"/>
  <c r="D182" i="34" a="1"/>
  <c r="D1243" i="31"/>
  <c r="D755" i="31"/>
  <c r="D1141" i="31"/>
  <c r="D443" i="34" a="1"/>
  <c r="D97" i="34" a="1"/>
  <c r="D733" i="31"/>
  <c r="D598" i="31"/>
  <c r="D658" i="34" a="1"/>
  <c r="D425" i="31"/>
  <c r="D466" i="31"/>
  <c r="D163" i="31"/>
  <c r="D405" i="31"/>
  <c r="D421" i="34" a="1"/>
  <c r="D1031" i="31"/>
  <c r="D626" i="34" a="1"/>
  <c r="D912" i="34" a="1"/>
  <c r="D781" i="34" a="1"/>
  <c r="D48" i="34" a="1"/>
  <c r="D224" i="34" a="1"/>
  <c r="D395" i="34" a="1"/>
  <c r="D681" i="31"/>
  <c r="D1045" i="31"/>
  <c r="D492" i="31"/>
  <c r="D1111" i="31"/>
  <c r="D106" i="31"/>
  <c r="D1340" i="31"/>
  <c r="D95" i="31"/>
  <c r="D617" i="34" a="1"/>
  <c r="D982" i="34" a="1"/>
  <c r="D1427" i="34" a="1"/>
  <c r="D467" i="34" a="1"/>
  <c r="D221" i="34" a="1"/>
  <c r="D171" i="34" a="1"/>
  <c r="D718" i="34" a="1"/>
  <c r="D608" i="31"/>
  <c r="D1281" i="31"/>
  <c r="D848" i="31"/>
  <c r="D516" i="34" a="1"/>
  <c r="D201" i="31"/>
  <c r="D248" i="34" a="1"/>
  <c r="D753" i="31"/>
  <c r="D403" i="34" a="1"/>
  <c r="D1165" i="34" a="1"/>
  <c r="D606" i="31"/>
  <c r="D411" i="31"/>
  <c r="D1173" i="31"/>
  <c r="D1382" i="31"/>
  <c r="D419" i="34" a="1"/>
  <c r="D1442" i="34" a="1"/>
  <c r="D153" i="34" a="1"/>
  <c r="D474" i="31"/>
  <c r="D823" i="31"/>
  <c r="D20" i="31"/>
  <c r="D1130" i="34" a="1"/>
  <c r="D539" i="34" a="1"/>
  <c r="D741" i="34" a="1"/>
  <c r="D471" i="34" a="1"/>
  <c r="D243" i="34" a="1"/>
  <c r="D944" i="34" a="1"/>
  <c r="D1420" i="34" a="1"/>
  <c r="D1467" i="31"/>
  <c r="D726" i="31"/>
  <c r="D803" i="34" a="1"/>
  <c r="D762" i="31"/>
  <c r="D990" i="34" a="1"/>
  <c r="D1267" i="31"/>
  <c r="D154" i="31"/>
  <c r="D1242" i="31"/>
  <c r="D1201" i="34" a="1"/>
  <c r="D1078" i="34" a="1"/>
  <c r="D539" i="31"/>
  <c r="D874" i="31"/>
  <c r="D1228" i="31"/>
  <c r="D1484" i="31"/>
  <c r="D319" i="34" a="1"/>
  <c r="D1377" i="31"/>
  <c r="D1418" i="31"/>
  <c r="D997" i="31"/>
  <c r="D1086" i="34" a="1"/>
  <c r="D141" i="31"/>
  <c r="D229" i="34" a="1"/>
  <c r="D1203" i="31"/>
  <c r="D1149" i="34" a="1"/>
  <c r="D710" i="31"/>
  <c r="D563" i="31"/>
  <c r="D1005" i="31"/>
  <c r="D1343" i="31"/>
  <c r="D1398" i="31"/>
  <c r="D543" i="34" a="1"/>
  <c r="D1191" i="34" a="1"/>
  <c r="D1064" i="34" a="1"/>
  <c r="D1160" i="34" a="1"/>
  <c r="D1307" i="31"/>
  <c r="D1135" i="34" a="1"/>
  <c r="D858" i="34" a="1"/>
  <c r="D287" i="31"/>
  <c r="D1162" i="34" a="1"/>
  <c r="D1210" i="31"/>
  <c r="D1414" i="31"/>
  <c r="D1413" i="34" a="1"/>
  <c r="D1134" i="31"/>
  <c r="D432" i="34" a="1"/>
  <c r="D990" i="31"/>
  <c r="D1436" i="34" a="1"/>
  <c r="D949" i="31"/>
  <c r="D1233" i="34" a="1"/>
  <c r="D430" i="31"/>
  <c r="D488" i="31"/>
  <c r="D451" i="34" a="1"/>
  <c r="D437" i="31"/>
  <c r="D967" i="34" a="1"/>
  <c r="D105" i="31"/>
  <c r="D953" i="34" a="1"/>
  <c r="D870" i="34" a="1"/>
  <c r="D1383" i="34" a="1"/>
  <c r="D475" i="34" a="1"/>
  <c r="D1253" i="31"/>
  <c r="D147" i="34" a="1"/>
  <c r="D424" i="34" a="1"/>
  <c r="D204" i="31"/>
  <c r="D435" i="34" a="1"/>
  <c r="D147" i="31"/>
  <c r="D44" i="31"/>
  <c r="D1119" i="31"/>
  <c r="D1498" i="34" a="1"/>
  <c r="D50" i="34" a="1"/>
  <c r="D607" i="34" a="1"/>
  <c r="D437" i="34" a="1"/>
  <c r="D128" i="31"/>
  <c r="D1021" i="31"/>
  <c r="D1159" i="31"/>
  <c r="D684" i="31"/>
  <c r="D33" i="31"/>
  <c r="D102" i="34" a="1"/>
  <c r="D562" i="34" a="1"/>
  <c r="D697" i="31"/>
  <c r="D96" i="31"/>
  <c r="D166" i="31"/>
  <c r="D205" i="31"/>
  <c r="D313" i="34" a="1"/>
  <c r="D611" i="31"/>
  <c r="D322" i="34" a="1"/>
  <c r="D155" i="31"/>
  <c r="D869" i="31"/>
  <c r="D567" i="34" a="1"/>
  <c r="D943" i="31"/>
  <c r="D880" i="31"/>
  <c r="D838" i="34" a="1"/>
  <c r="D977" i="31"/>
  <c r="D1105" i="34" a="1"/>
  <c r="D1175" i="31"/>
  <c r="D759" i="34" a="1"/>
  <c r="D1335" i="31"/>
  <c r="D789" i="34" a="1"/>
  <c r="D899" i="31"/>
  <c r="D642" i="34" a="1"/>
  <c r="D140" i="34" a="1"/>
  <c r="D130" i="31"/>
  <c r="D274" i="31"/>
  <c r="D375" i="31"/>
  <c r="D574" i="31"/>
  <c r="D39" i="34" a="1"/>
  <c r="D1385" i="31"/>
  <c r="D1082" i="31"/>
  <c r="D954" i="31"/>
  <c r="D369" i="31"/>
  <c r="D1171" i="31"/>
  <c r="D1167" i="31"/>
  <c r="D480" i="34" a="1"/>
  <c r="D605" i="31"/>
  <c r="D527" i="31"/>
  <c r="D211" i="31"/>
  <c r="D27" i="34" a="1"/>
  <c r="D1459" i="31"/>
  <c r="D636" i="31"/>
  <c r="D1138" i="31"/>
  <c r="D1282" i="31"/>
  <c r="D771" i="31"/>
  <c r="D450" i="34" a="1"/>
  <c r="D1420" i="31"/>
  <c r="D578" i="31"/>
  <c r="D226" i="34" a="1"/>
  <c r="D70" i="31"/>
  <c r="D1278" i="34" a="1"/>
  <c r="D203" i="31"/>
  <c r="D164" i="31"/>
  <c r="D992" i="34" a="1"/>
  <c r="D1141" i="34" a="1"/>
  <c r="D647" i="31"/>
  <c r="D703" i="31"/>
  <c r="D931" i="34" a="1"/>
  <c r="D895" i="34" a="1"/>
  <c r="D918" i="31"/>
  <c r="D259" i="34" a="1"/>
  <c r="D1256" i="31"/>
  <c r="D1096" i="34" a="1"/>
  <c r="D1442" i="31"/>
  <c r="D634" i="31"/>
  <c r="D1364" i="31"/>
  <c r="D1163" i="34" a="1"/>
  <c r="D695" i="34" a="1"/>
  <c r="D360" i="31"/>
  <c r="D408" i="34" a="1"/>
  <c r="D286" i="34" a="1"/>
  <c r="D520" i="34" a="1"/>
  <c r="D1109" i="31"/>
  <c r="D1110" i="34" a="1"/>
  <c r="D505" i="34" a="1"/>
  <c r="D648" i="34" a="1"/>
  <c r="D75" i="31"/>
  <c r="D428" i="31"/>
  <c r="D1313" i="34" a="1"/>
  <c r="D680" i="34" a="1"/>
  <c r="D1386" i="34" a="1"/>
  <c r="D1169" i="34" a="1"/>
  <c r="D260" i="34" a="1"/>
  <c r="D387" i="31"/>
  <c r="D1333" i="34" a="1"/>
  <c r="D900" i="34" a="1"/>
  <c r="D1444" i="31"/>
  <c r="D257" i="34" a="1"/>
  <c r="D957" i="34" a="1"/>
  <c r="D251" i="34" a="1"/>
  <c r="D171" i="31"/>
  <c r="D1233" i="31"/>
  <c r="D497" i="31"/>
  <c r="D489" i="31"/>
  <c r="D1312" i="31"/>
  <c r="D958" i="34" a="1"/>
  <c r="D1129" i="31"/>
  <c r="D824" i="34" a="1"/>
  <c r="D730" i="34" a="1"/>
  <c r="D1104" i="34" a="1"/>
  <c r="D457" i="34" a="1"/>
  <c r="D984" i="31"/>
  <c r="D1471" i="31"/>
  <c r="D512" i="31"/>
  <c r="D654" i="31"/>
  <c r="D963" i="34" a="1"/>
  <c r="D814" i="34" a="1"/>
  <c r="D237" i="34" a="1"/>
  <c r="D552" i="34" a="1"/>
  <c r="D414" i="34" a="1"/>
  <c r="D76" i="34" a="1"/>
  <c r="D493" i="34" a="1"/>
  <c r="D149" i="31"/>
  <c r="D765" i="34" a="1"/>
  <c r="D644" i="31"/>
  <c r="D759" i="31"/>
  <c r="D766" i="31"/>
  <c r="D1011" i="31"/>
  <c r="D122" i="34" a="1"/>
  <c r="D1460" i="31"/>
  <c r="D773" i="31"/>
  <c r="D100" i="31"/>
  <c r="D571" i="31"/>
  <c r="D1419" i="34" a="1"/>
  <c r="D1345" i="31"/>
  <c r="D1282" i="34" a="1"/>
  <c r="D498" i="31"/>
  <c r="D383" i="34" a="1"/>
  <c r="D1368" i="31"/>
  <c r="D1180" i="31"/>
  <c r="D163" i="34" a="1"/>
  <c r="D1276" i="31"/>
  <c r="D725" i="34" a="1"/>
  <c r="D424" i="31"/>
  <c r="D304" i="34" a="1"/>
  <c r="D894" i="31"/>
  <c r="D1438" i="31"/>
  <c r="D504" i="31"/>
  <c r="D1048" i="31"/>
  <c r="D630" i="34" a="1"/>
  <c r="D827" i="34" a="1"/>
  <c r="D1172" i="31"/>
  <c r="D169" i="31"/>
  <c r="D284" i="31"/>
  <c r="D874" i="34" a="1"/>
  <c r="D438" i="31"/>
  <c r="D741" i="31"/>
  <c r="D1220" i="34" a="1"/>
  <c r="D277" i="31"/>
  <c r="D198" i="34" a="1"/>
  <c r="D896" i="34" a="1"/>
  <c r="D876" i="34" a="1"/>
  <c r="D1101" i="31"/>
  <c r="D316" i="34" a="1"/>
  <c r="D530" i="34" a="1"/>
  <c r="D310" i="34" a="1"/>
  <c r="D1244" i="34" a="1"/>
  <c r="D1265" i="34" a="1"/>
  <c r="D682" i="34" a="1"/>
  <c r="D341" i="34" a="1"/>
  <c r="D854" i="34" a="1"/>
  <c r="D719" i="34" a="1"/>
  <c r="D1379" i="31"/>
  <c r="D985" i="31"/>
  <c r="D1484" i="34" a="1"/>
  <c r="D928" i="31"/>
  <c r="D791" i="34" a="1"/>
  <c r="D633" i="31"/>
  <c r="D958" i="31"/>
  <c r="D760" i="34" a="1"/>
  <c r="D1145" i="31"/>
  <c r="D1480" i="31"/>
  <c r="D921" i="34" a="1"/>
  <c r="D1036" i="31"/>
  <c r="D1432" i="34" a="1"/>
  <c r="D1167" i="34" a="1"/>
  <c r="D9" i="34" a="1"/>
  <c r="D1083" i="34" a="1"/>
  <c r="D1099" i="34" a="1"/>
  <c r="D280" i="34" a="1"/>
  <c r="D1056" i="31"/>
  <c r="D352" i="31"/>
  <c r="D426" i="31"/>
  <c r="D634" i="34" a="1"/>
  <c r="D832" i="34" a="1"/>
  <c r="D269" i="34" a="1"/>
  <c r="D1028" i="31"/>
  <c r="D727" i="34" a="1"/>
  <c r="D501" i="31"/>
  <c r="D1302" i="34" a="1"/>
  <c r="D529" i="31"/>
  <c r="D1491" i="31"/>
  <c r="D1397" i="31"/>
  <c r="D442" i="34" a="1"/>
  <c r="D179" i="34" a="1"/>
  <c r="D478" i="31"/>
  <c r="D58" i="31"/>
  <c r="D643" i="34" a="1"/>
  <c r="D703" i="34" a="1"/>
  <c r="D1465" i="34" a="1"/>
  <c r="D1218" i="34" a="1"/>
  <c r="D998" i="31"/>
  <c r="D1454" i="31"/>
  <c r="D826" i="34" a="1"/>
  <c r="D95" i="34" a="1"/>
  <c r="D952" i="34" a="1"/>
  <c r="D653" i="34" a="1"/>
  <c r="D1158" i="31"/>
  <c r="D133" i="34" a="1"/>
  <c r="D1091" i="31"/>
  <c r="D924" i="34" a="1"/>
  <c r="D1470" i="31"/>
  <c r="D139" i="31"/>
  <c r="D393" i="31"/>
  <c r="D519" i="34" a="1"/>
  <c r="D113" i="34" a="1"/>
  <c r="D1187" i="34" a="1"/>
  <c r="D343" i="31"/>
  <c r="D590" i="34" a="1"/>
  <c r="D1218" i="31"/>
  <c r="D103" i="31"/>
  <c r="D938" i="31"/>
  <c r="D1057" i="34" a="1"/>
  <c r="D782" i="34" a="1"/>
  <c r="D1083" i="31"/>
  <c r="D742" i="34" a="1"/>
  <c r="D813" i="34" a="1"/>
  <c r="D207" i="34" a="1"/>
  <c r="D765" i="31"/>
  <c r="D245" i="31"/>
  <c r="D1187" i="31"/>
  <c r="D1132" i="31"/>
  <c r="D76" i="31"/>
  <c r="D950" i="34" a="1"/>
  <c r="D596" i="34" a="1"/>
  <c r="D745" i="31"/>
  <c r="D344" i="31"/>
  <c r="D469" i="31"/>
  <c r="D1089" i="31"/>
  <c r="D138" i="34" a="1"/>
  <c r="D1290" i="34" a="1"/>
  <c r="D1306" i="31"/>
  <c r="D1297" i="31"/>
  <c r="D1110" i="31"/>
  <c r="D565" i="34" a="1"/>
  <c r="D1061" i="31"/>
  <c r="D304" i="31"/>
  <c r="D391" i="31"/>
  <c r="D1062" i="31"/>
  <c r="D216" i="34" a="1"/>
  <c r="D1031" i="34" a="1"/>
  <c r="D54" i="34" a="1"/>
  <c r="D140" i="31"/>
  <c r="D240" i="31"/>
  <c r="D1161" i="34" a="1"/>
  <c r="D1436" i="31"/>
  <c r="D168" i="31"/>
  <c r="D1092" i="34" a="1"/>
  <c r="D425" i="34" a="1"/>
  <c r="D991" i="34" a="1"/>
  <c r="D1425" i="31"/>
  <c r="D213" i="34" a="1"/>
  <c r="D1170" i="31"/>
  <c r="D78" i="31"/>
  <c r="D1117" i="34" a="1"/>
  <c r="D1343" i="34" a="1"/>
  <c r="D1067" i="31"/>
  <c r="D805" i="34" a="1"/>
  <c r="D538" i="31"/>
  <c r="D1192" i="31"/>
  <c r="D1093" i="34" a="1"/>
  <c r="D1263" i="31"/>
  <c r="D934" i="34" a="1"/>
  <c r="D848" i="34" a="1"/>
  <c r="D408" i="31"/>
  <c r="D946" i="34" a="1"/>
  <c r="D1467" i="34" a="1"/>
  <c r="D1486" i="34" a="1"/>
  <c r="D783" i="31"/>
  <c r="D1242" i="34" a="1"/>
  <c r="D551" i="31"/>
  <c r="D687" i="34" a="1"/>
  <c r="D1223" i="34" a="1"/>
  <c r="D1501" i="31"/>
  <c r="D821" i="34" a="1"/>
  <c r="D255" i="31"/>
  <c r="D699" i="31"/>
  <c r="D1229" i="31"/>
  <c r="D1347" i="34" a="1"/>
  <c r="D777" i="34" a="1"/>
  <c r="D1298" i="31"/>
  <c r="D751" i="31"/>
  <c r="D1022" i="31"/>
  <c r="D812" i="31"/>
  <c r="D129" i="34" a="1"/>
  <c r="D617" i="31"/>
  <c r="D1393" i="34" a="1"/>
  <c r="D975" i="34" a="1"/>
  <c r="D814" i="31"/>
  <c r="D157" i="34" a="1"/>
  <c r="D1143" i="31"/>
  <c r="D420" i="34" a="1"/>
  <c r="D244" i="31"/>
  <c r="D1071" i="34" a="1"/>
  <c r="D710" i="34" a="1"/>
  <c r="D752" i="34" a="1"/>
  <c r="D722" i="34" a="1"/>
  <c r="D457" i="31"/>
  <c r="D872" i="31"/>
  <c r="D514" i="34" a="1"/>
  <c r="D1330" i="31"/>
  <c r="D887" i="31"/>
  <c r="D120" i="31"/>
  <c r="D1072" i="31"/>
  <c r="D225" i="31"/>
  <c r="D665" i="31"/>
  <c r="D931" i="31"/>
  <c r="D683" i="34" a="1"/>
  <c r="D1430" i="34" a="1"/>
  <c r="D1317" i="31"/>
  <c r="D717" i="31"/>
  <c r="D863" i="34" a="1"/>
  <c r="D300" i="34" a="1"/>
  <c r="D674" i="34" a="1"/>
  <c r="D227" i="34" a="1"/>
  <c r="D1086" i="31"/>
  <c r="D353" i="31"/>
  <c r="D633" i="34" a="1"/>
  <c r="D1345" i="34" a="1"/>
  <c r="D686" i="34" a="1"/>
  <c r="D73" i="34" a="1"/>
  <c r="D612" i="31"/>
  <c r="D233" i="34" a="1"/>
  <c r="D964" i="31"/>
  <c r="D1131" i="34" a="1"/>
  <c r="D750" i="31"/>
  <c r="D1185" i="34" a="1"/>
  <c r="D193" i="34" a="1"/>
  <c r="D495" i="31"/>
  <c r="D932" i="31"/>
  <c r="D1147" i="34" a="1"/>
  <c r="D1306" i="34" a="1"/>
  <c r="D571" i="34" a="1"/>
  <c r="D190" i="34" a="1"/>
  <c r="D847" i="34" a="1"/>
  <c r="D1035" i="31"/>
  <c r="D144" i="34" a="1"/>
  <c r="D1150" i="34" a="1"/>
  <c r="D497" i="34" a="1"/>
  <c r="D100" i="34" a="1"/>
  <c r="D337" i="34" a="1"/>
  <c r="D941" i="31"/>
  <c r="D805" i="31"/>
  <c r="D179" i="31"/>
  <c r="D4" i="31"/>
  <c r="D444" i="31"/>
  <c r="D178" i="31"/>
  <c r="D1165" i="31"/>
  <c r="D269" i="31"/>
  <c r="D327" i="34" a="1"/>
  <c r="D406" i="34" a="1"/>
  <c r="D799" i="31"/>
  <c r="D22" i="31"/>
  <c r="D98" i="34" a="1"/>
  <c r="D999" i="31"/>
  <c r="D792" i="31"/>
  <c r="D1324" i="34" a="1"/>
  <c r="D1376" i="31"/>
  <c r="D799" i="34" a="1"/>
  <c r="D1476" i="34" a="1"/>
  <c r="D67" i="34" a="1"/>
  <c r="D1385" i="34" a="1"/>
  <c r="D756" i="34" a="1"/>
  <c r="D602" i="31"/>
  <c r="D738" i="34" a="1"/>
  <c r="D752" i="31"/>
  <c r="D26" i="34" a="1"/>
  <c r="D1137" i="34" a="1"/>
  <c r="D865" i="31"/>
  <c r="D800" i="31"/>
  <c r="D1059" i="34" a="1"/>
  <c r="D1197" i="34" a="1"/>
  <c r="D913" i="31"/>
  <c r="D407" i="31"/>
  <c r="D306" i="31"/>
  <c r="D1058" i="31"/>
  <c r="D1428" i="31"/>
  <c r="D409" i="34" a="1"/>
  <c r="D1209" i="34" a="1"/>
  <c r="D744" i="34" a="1"/>
  <c r="D250" i="34" a="1"/>
  <c r="D336" i="31"/>
  <c r="D389" i="31"/>
  <c r="D494" i="31"/>
  <c r="D1206" i="34" a="1"/>
  <c r="D13" i="31"/>
  <c r="D1029" i="31"/>
  <c r="D441" i="31"/>
  <c r="D954" i="34" a="1"/>
  <c r="D326" i="31"/>
  <c r="D1249" i="31"/>
  <c r="D1164" i="34" a="1"/>
  <c r="D1161" i="31"/>
  <c r="D1257" i="34" a="1"/>
  <c r="D303" i="34" a="1"/>
  <c r="D1140" i="34" a="1"/>
  <c r="D1452" i="34" a="1"/>
  <c r="D1503" i="34" a="1"/>
  <c r="D406" i="31"/>
  <c r="D558" i="31"/>
  <c r="D1361" i="34" a="1"/>
  <c r="D113" i="31"/>
  <c r="D1007" i="31"/>
  <c r="D881" i="31"/>
  <c r="D1275" i="31"/>
  <c r="D563" i="34" a="1"/>
  <c r="D119" i="31"/>
  <c r="D1367" i="34" a="1"/>
  <c r="D1395" i="31"/>
  <c r="D175" i="31"/>
  <c r="D1342" i="34" a="1"/>
  <c r="D1091" i="34" a="1"/>
  <c r="D481" i="31"/>
  <c r="D1351" i="31"/>
  <c r="D1322" i="31"/>
  <c r="D1142" i="34" a="1"/>
  <c r="D1329" i="31"/>
  <c r="D517" i="31"/>
  <c r="D731" i="34" a="1"/>
  <c r="D559" i="34" a="1"/>
  <c r="D1296" i="31"/>
  <c r="D584" i="34" a="1"/>
  <c r="D801" i="34" a="1"/>
  <c r="D23" i="31"/>
  <c r="D371" i="31"/>
  <c r="D714" i="31"/>
  <c r="D80" i="34" a="1"/>
  <c r="D236" i="34" a="1"/>
  <c r="D1202" i="34" a="1"/>
  <c r="D1221" i="31"/>
  <c r="D841" i="34" a="1"/>
  <c r="D784" i="34" a="1"/>
  <c r="D983" i="34" a="1"/>
  <c r="D721" i="34" a="1"/>
  <c r="D639" i="34" a="1"/>
  <c r="D1458" i="31"/>
  <c r="D477" i="31"/>
  <c r="D1106" i="31"/>
  <c r="D447" i="31"/>
  <c r="D649" i="34" a="1"/>
  <c r="D185" i="31"/>
  <c r="D596" i="31"/>
  <c r="D196" i="34" a="1"/>
  <c r="D984" i="34" a="1"/>
  <c r="D788" i="31"/>
  <c r="D969" i="34" a="1"/>
  <c r="D1108" i="31"/>
  <c r="D732" i="31"/>
  <c r="D94" i="34" a="1"/>
  <c r="D607" i="31"/>
  <c r="D912" i="31"/>
  <c r="D157" i="31"/>
  <c r="D1026" i="31"/>
  <c r="D736" i="34" a="1"/>
  <c r="D1002" i="34" a="1"/>
  <c r="D818" i="31"/>
  <c r="D219" i="31"/>
  <c r="D271" i="31"/>
  <c r="D1299" i="34" a="1"/>
  <c r="D41" i="34" a="1"/>
  <c r="D1195" i="31"/>
  <c r="D1081" i="31"/>
  <c r="D615" i="34" a="1"/>
  <c r="D1293" i="31"/>
  <c r="D24" i="31"/>
  <c r="D555" i="31"/>
  <c r="D462" i="31"/>
  <c r="D1375" i="31"/>
  <c r="D1294" i="31"/>
  <c r="D1503" i="31"/>
  <c r="D905" i="34" a="1"/>
  <c r="D493" i="31"/>
  <c r="D1053" i="31"/>
  <c r="D280" i="31"/>
  <c r="D1441" i="31"/>
  <c r="D1001" i="34" a="1"/>
  <c r="D119" i="34" a="1"/>
  <c r="D446" i="34" a="1"/>
  <c r="D549" i="31"/>
  <c r="D1116" i="34" a="1"/>
  <c r="D1004" i="34" a="1"/>
  <c r="D1410" i="34" a="1"/>
  <c r="D1386" i="31"/>
  <c r="D83" i="31"/>
  <c r="D646" i="31"/>
  <c r="D851" i="31"/>
  <c r="D488" i="34" a="1"/>
  <c r="D1493" i="31"/>
  <c r="D888" i="34" a="1"/>
  <c r="D588" i="34" a="1"/>
  <c r="D183" i="31"/>
  <c r="D1060" i="34" a="1"/>
  <c r="D173" i="34" a="1"/>
  <c r="D101" i="34" a="1"/>
  <c r="D1412" i="34" a="1"/>
  <c r="D1412" i="31"/>
  <c r="D966" i="31"/>
  <c r="D959" i="34" a="1"/>
  <c r="D1488" i="31"/>
  <c r="D871" i="34" a="1"/>
  <c r="D217" i="31"/>
  <c r="D292" i="31"/>
  <c r="D6" i="34" a="1"/>
  <c r="D191" i="31"/>
  <c r="D1198" i="31"/>
  <c r="D86" i="34" a="1"/>
  <c r="D1285" i="31"/>
  <c r="D1415" i="31"/>
  <c r="D266" i="31"/>
  <c r="D273" i="34" a="1"/>
  <c r="D114" i="34" a="1"/>
  <c r="D37" i="34" a="1"/>
  <c r="D1327" i="34" a="1"/>
  <c r="D533" i="34" a="1"/>
  <c r="D354" i="31"/>
  <c r="D579" i="31"/>
  <c r="D838" i="31"/>
  <c r="D1409" i="31"/>
  <c r="D277" i="34" a="1"/>
  <c r="D1186" i="31"/>
  <c r="D265" i="31"/>
  <c r="D246" i="34" a="1"/>
  <c r="D512" i="34" a="1"/>
  <c r="D1318" i="34" a="1"/>
  <c r="D1331" i="31"/>
  <c r="D1207" i="34" a="1"/>
  <c r="D920" i="31"/>
  <c r="D1088" i="34" a="1"/>
  <c r="D98" i="31"/>
  <c r="D297" i="34" a="1"/>
  <c r="D1340" i="34" a="1"/>
  <c r="D758" i="31"/>
  <c r="D449" i="34" a="1"/>
  <c r="D1074" i="34" a="1"/>
  <c r="D1122" i="34" a="1"/>
  <c r="D211" i="34" a="1"/>
  <c r="D1393" i="31"/>
  <c r="D390" i="31"/>
  <c r="D293" i="31"/>
  <c r="D778" i="34" a="1"/>
  <c r="D690" i="34" a="1"/>
  <c r="D860" i="34" a="1"/>
  <c r="D930" i="34" a="1"/>
  <c r="D1348" i="31"/>
  <c r="D1178" i="31"/>
  <c r="D579" i="34" a="1"/>
  <c r="D121" i="34" a="1"/>
  <c r="D535" i="31"/>
  <c r="D581" i="31"/>
  <c r="D993" i="34" a="1"/>
  <c r="D1224" i="31"/>
  <c r="D631" i="34" a="1"/>
  <c r="D1193" i="34" a="1"/>
  <c r="D1123" i="34" a="1"/>
  <c r="D345" i="31"/>
  <c r="D826" i="31"/>
  <c r="D55" i="31"/>
  <c r="D1172" i="34" a="1"/>
  <c r="D85" i="31"/>
  <c r="D1492" i="31"/>
  <c r="D134" i="34" a="1"/>
  <c r="D966" i="34" a="1"/>
  <c r="D589" i="31"/>
  <c r="D272" i="31"/>
  <c r="D485" i="34" a="1"/>
  <c r="D1378" i="31"/>
  <c r="D222" i="31"/>
  <c r="D1174" i="34" a="1"/>
  <c r="D572" i="34" a="1"/>
  <c r="D734" i="34" a="1"/>
  <c r="D385" i="34" a="1"/>
  <c r="D191" i="34" a="1"/>
  <c r="D381" i="34" a="1"/>
  <c r="D864" i="31"/>
  <c r="D587" i="31"/>
  <c r="D167" i="31"/>
  <c r="D1146" i="31"/>
  <c r="D809" i="31"/>
  <c r="D809" i="34" a="1"/>
  <c r="D890" i="34" a="1"/>
  <c r="D403" i="31"/>
  <c r="D1133" i="34" a="1"/>
  <c r="D138" i="31"/>
  <c r="D858" i="31"/>
  <c r="D620" i="34" a="1"/>
  <c r="D775" i="34" a="1"/>
  <c r="D930" i="31"/>
  <c r="D696" i="34" a="1"/>
  <c r="D309" i="34" a="1"/>
  <c r="D1314" i="31"/>
  <c r="D561" i="34" a="1"/>
  <c r="D1269" i="34" a="1"/>
  <c r="D1440" i="31"/>
  <c r="D530" i="31"/>
  <c r="D1355" i="34" a="1"/>
  <c r="D1379" i="34" a="1"/>
  <c r="D639" i="31"/>
  <c r="D850" i="34" a="1"/>
  <c r="D902" i="34" a="1"/>
  <c r="D553" i="34" a="1"/>
  <c r="D1359" i="34" a="1"/>
  <c r="D857" i="34" a="1"/>
  <c r="D195" i="34" a="1"/>
  <c r="D740" i="34" a="1"/>
  <c r="D1065" i="34" a="1"/>
  <c r="D1350" i="34" a="1"/>
  <c r="D452" i="34" a="1"/>
  <c r="D847" i="31"/>
  <c r="D970" i="31"/>
  <c r="D636" i="34" a="1"/>
  <c r="D544" i="31"/>
  <c r="D1008" i="31"/>
  <c r="G427" i="36" l="1"/>
  <c r="G426" i="36"/>
  <c r="G984" i="36"/>
  <c r="G985" i="36"/>
  <c r="G1383" i="36"/>
  <c r="G1384" i="36"/>
  <c r="G268" i="36"/>
  <c r="G269" i="36"/>
  <c r="G1422" i="36"/>
  <c r="G1421" i="36"/>
  <c r="G148" i="36"/>
  <c r="G149" i="36"/>
  <c r="G1026" i="36"/>
  <c r="G1027" i="36"/>
  <c r="G164" i="36"/>
  <c r="G165" i="36"/>
  <c r="G1512" i="36"/>
  <c r="G1511" i="36"/>
  <c r="G1030" i="36"/>
  <c r="G1031" i="36"/>
  <c r="G1363" i="36"/>
  <c r="G1364" i="36"/>
  <c r="G457" i="36"/>
  <c r="G456" i="36"/>
  <c r="G203" i="36"/>
  <c r="G204" i="36"/>
  <c r="G128" i="36"/>
  <c r="G129" i="36"/>
  <c r="G1382" i="36"/>
  <c r="G1381" i="36"/>
  <c r="G1399" i="36"/>
  <c r="G1398" i="36"/>
  <c r="G1430" i="36"/>
  <c r="G1429" i="36"/>
  <c r="G647" i="36"/>
  <c r="G646" i="36"/>
  <c r="G519" i="36"/>
  <c r="G518" i="36"/>
  <c r="G898" i="36"/>
  <c r="G899" i="36"/>
  <c r="G858" i="36"/>
  <c r="G859" i="36"/>
  <c r="G248" i="36"/>
  <c r="G249" i="36"/>
  <c r="G553" i="36"/>
  <c r="G552" i="36"/>
  <c r="G933" i="36"/>
  <c r="G934" i="36"/>
  <c r="G1016" i="36"/>
  <c r="G1015" i="36"/>
  <c r="G999" i="36"/>
  <c r="G998" i="36"/>
  <c r="G401" i="36"/>
  <c r="G400" i="36"/>
  <c r="G463" i="36"/>
  <c r="G462" i="36"/>
  <c r="G720" i="36"/>
  <c r="G719" i="36"/>
  <c r="G1401" i="36"/>
  <c r="G1402" i="36"/>
  <c r="G1331" i="36"/>
  <c r="G1330" i="36"/>
  <c r="G1190" i="36"/>
  <c r="G1191" i="36"/>
  <c r="G666" i="36"/>
  <c r="G667" i="36"/>
  <c r="G1211" i="36"/>
  <c r="G1210" i="36"/>
  <c r="G1005" i="36"/>
  <c r="G1004" i="36"/>
  <c r="G1076" i="36"/>
  <c r="G1075" i="36"/>
  <c r="G1216" i="36"/>
  <c r="G1217" i="36"/>
  <c r="G746" i="36"/>
  <c r="G745" i="36"/>
  <c r="G681" i="36"/>
  <c r="G682" i="36"/>
  <c r="D924" i="34"/>
  <c r="D261" i="34"/>
  <c r="D920" i="34"/>
  <c r="D215" i="34"/>
  <c r="D475" i="34"/>
  <c r="D738" i="34"/>
  <c r="D728" i="34"/>
  <c r="D1244" i="34"/>
  <c r="D642" i="34"/>
  <c r="D5" i="34"/>
  <c r="D1162" i="34"/>
  <c r="D534" i="34"/>
  <c r="D300" i="34"/>
  <c r="D997" i="34"/>
  <c r="D620" i="34"/>
  <c r="D1220" i="34"/>
  <c r="D631" i="34"/>
  <c r="D718" i="34"/>
  <c r="D364" i="34"/>
  <c r="D1061" i="34"/>
  <c r="D1160" i="34"/>
  <c r="D1197" i="34"/>
  <c r="D1119" i="34"/>
  <c r="D461" i="34"/>
  <c r="D1470" i="34"/>
  <c r="D796" i="34"/>
  <c r="D723" i="34"/>
  <c r="D743" i="34"/>
  <c r="D336" i="34"/>
  <c r="D225" i="34"/>
  <c r="D547" i="34"/>
  <c r="D1031" i="34"/>
  <c r="D445" i="34"/>
  <c r="D1154" i="34"/>
  <c r="D991" i="34"/>
  <c r="D1369" i="34"/>
  <c r="D403" i="34"/>
  <c r="D696" i="34"/>
  <c r="D395" i="34"/>
  <c r="D1072" i="34"/>
  <c r="D144" i="34"/>
  <c r="D664" i="34"/>
  <c r="D332" i="34"/>
  <c r="D388" i="34"/>
  <c r="D1474" i="34"/>
  <c r="D855" i="34"/>
  <c r="D669" i="34"/>
  <c r="D567" i="34"/>
  <c r="D791" i="34"/>
  <c r="D815" i="34"/>
  <c r="D1237" i="34"/>
  <c r="D163" i="34"/>
  <c r="D736" i="34"/>
  <c r="D661" i="34"/>
  <c r="D30" i="34"/>
  <c r="D1226" i="34"/>
  <c r="D102" i="34"/>
  <c r="D1313" i="34"/>
  <c r="D146" i="34"/>
  <c r="D1471" i="34"/>
  <c r="D511" i="34"/>
  <c r="D730" i="34"/>
  <c r="D1060" i="34"/>
  <c r="D1203" i="34"/>
  <c r="D592" i="34"/>
  <c r="D622" i="34"/>
  <c r="D890" i="34"/>
  <c r="D896" i="34"/>
  <c r="D1428" i="34"/>
  <c r="D283" i="34"/>
  <c r="D528" i="34"/>
  <c r="D369" i="34"/>
  <c r="D281" i="34"/>
  <c r="D892" i="34"/>
  <c r="D284" i="34"/>
  <c r="D798" i="34"/>
  <c r="D50" i="34"/>
  <c r="D1483" i="34"/>
  <c r="D1232" i="34"/>
  <c r="D62" i="34"/>
  <c r="D917" i="34"/>
  <c r="D793" i="34"/>
  <c r="D1293" i="34"/>
  <c r="D946" i="34"/>
  <c r="D380" i="34"/>
  <c r="D708" i="34"/>
  <c r="D1186" i="34"/>
  <c r="D608" i="34"/>
  <c r="D1002" i="34"/>
  <c r="D869" i="34"/>
  <c r="D780" i="34"/>
  <c r="D430" i="34"/>
  <c r="D337" i="34"/>
  <c r="D386" i="34"/>
  <c r="D97" i="34"/>
  <c r="D443" i="34"/>
  <c r="D880" i="34"/>
  <c r="D1158" i="34"/>
  <c r="D624" i="34"/>
  <c r="D1074" i="34"/>
  <c r="D1109" i="34"/>
  <c r="D480" i="34"/>
  <c r="D434" i="34"/>
  <c r="D362" i="34"/>
  <c r="D167" i="34"/>
  <c r="D1361" i="34"/>
  <c r="D1496" i="34"/>
  <c r="D1366" i="34"/>
  <c r="D186" i="34"/>
  <c r="D826" i="34"/>
  <c r="D69" i="34"/>
  <c r="D418" i="34"/>
  <c r="D1037" i="34"/>
  <c r="D1322" i="34"/>
  <c r="D1132" i="34"/>
  <c r="D169" i="34"/>
  <c r="D304" i="34"/>
  <c r="D1201" i="34"/>
  <c r="D805" i="34"/>
  <c r="D1027" i="34"/>
  <c r="D23" i="34"/>
  <c r="D980" i="34"/>
  <c r="D882" i="34"/>
  <c r="D706" i="34"/>
  <c r="D1000" i="34"/>
  <c r="D670" i="34"/>
  <c r="D1202" i="34"/>
  <c r="D1261" i="34"/>
  <c r="D1187" i="34"/>
  <c r="D417" i="34"/>
  <c r="D825" i="34"/>
  <c r="D361" i="34"/>
  <c r="D1069" i="34"/>
  <c r="D64" i="34"/>
  <c r="D902" i="34"/>
  <c r="D560" i="34"/>
  <c r="D263" i="34"/>
  <c r="D1286" i="34"/>
  <c r="D287" i="34"/>
  <c r="D252" i="34"/>
  <c r="D277" i="34"/>
  <c r="D652" i="34"/>
  <c r="D794" i="34"/>
  <c r="D1151" i="34"/>
  <c r="D735" i="34"/>
  <c r="D448" i="34"/>
  <c r="D529" i="34"/>
  <c r="D595" i="34"/>
  <c r="D424" i="34"/>
  <c r="D103" i="34"/>
  <c r="D1371" i="34"/>
  <c r="D784" i="34"/>
  <c r="D413" i="34"/>
  <c r="D872" i="34"/>
  <c r="D444" i="34"/>
  <c r="D871" i="34"/>
  <c r="D973" i="34"/>
  <c r="D1114" i="34"/>
  <c r="D138" i="34"/>
  <c r="D273" i="34"/>
  <c r="D1274" i="34"/>
  <c r="D371" i="34"/>
  <c r="D75" i="34"/>
  <c r="D227" i="34"/>
  <c r="D1222" i="34"/>
  <c r="D65" i="34"/>
  <c r="D1288" i="34"/>
  <c r="D24" i="34"/>
  <c r="D1318" i="34"/>
  <c r="D848" i="34"/>
  <c r="D1280" i="34"/>
  <c r="D175" i="34"/>
  <c r="D1191" i="34"/>
  <c r="D45" i="34"/>
  <c r="D520" i="34"/>
  <c r="D1312" i="34"/>
  <c r="D427" i="34"/>
  <c r="D1184" i="34"/>
  <c r="D295" i="34"/>
  <c r="D137" i="34"/>
  <c r="D208" i="34"/>
  <c r="D360" i="34"/>
  <c r="D1417" i="34"/>
  <c r="D675" i="34"/>
  <c r="D31" i="34"/>
  <c r="D889" i="34"/>
  <c r="D972" i="34"/>
  <c r="D433" i="34"/>
  <c r="D1087" i="34"/>
  <c r="D1260" i="34"/>
  <c r="D1090" i="34"/>
  <c r="D1043" i="34"/>
  <c r="D290" i="34"/>
  <c r="D1300" i="34"/>
  <c r="D1174" i="34"/>
  <c r="D1478" i="34"/>
  <c r="D1223" i="34"/>
  <c r="D268" i="34"/>
  <c r="D954" i="34"/>
  <c r="D1281" i="34"/>
  <c r="D379" i="34"/>
  <c r="D510" i="34"/>
  <c r="D727" i="34"/>
  <c r="D541" i="34"/>
  <c r="D667" i="34"/>
  <c r="D1009" i="34"/>
  <c r="D776" i="34"/>
  <c r="D1317" i="34"/>
  <c r="D635" i="34"/>
  <c r="D164" i="34"/>
  <c r="D459" i="34"/>
  <c r="D346" i="34"/>
  <c r="D508" i="34"/>
  <c r="D683" i="34"/>
  <c r="D874" i="34"/>
  <c r="D324" i="34"/>
  <c r="D71" i="34"/>
  <c r="D1216" i="34"/>
  <c r="D1331" i="34"/>
  <c r="D750" i="34"/>
  <c r="D265" i="34"/>
  <c r="D1292" i="34"/>
  <c r="D769" i="34"/>
  <c r="D132" i="34"/>
  <c r="D1436" i="34"/>
  <c r="D1503" i="34"/>
  <c r="D837" i="34"/>
  <c r="D647" i="34"/>
  <c r="D935" i="34"/>
  <c r="D577" i="34"/>
  <c r="D217" i="34"/>
  <c r="D632" i="34"/>
  <c r="D1473" i="34"/>
  <c r="D1073" i="34"/>
  <c r="D463" i="34"/>
  <c r="D454" i="34"/>
  <c r="D278" i="34"/>
  <c r="D1476" i="34"/>
  <c r="D1432" i="34"/>
  <c r="D1438" i="34"/>
  <c r="D1494" i="34"/>
  <c r="D318" i="34"/>
  <c r="D408" i="34"/>
  <c r="D1055" i="34"/>
  <c r="D1035" i="34"/>
  <c r="D1219" i="34"/>
  <c r="D956" i="34"/>
  <c r="D447" i="34"/>
  <c r="D1179" i="34"/>
  <c r="D785" i="34"/>
  <c r="D1025" i="34"/>
  <c r="D365" i="34"/>
  <c r="D1098" i="34"/>
  <c r="D56" i="34"/>
  <c r="D787" i="34"/>
  <c r="D1173" i="34"/>
  <c r="D1034" i="34"/>
  <c r="D1368" i="34"/>
  <c r="D514" i="34"/>
  <c r="D1481" i="34"/>
  <c r="D136" i="34"/>
  <c r="D1076" i="34"/>
  <c r="D504" i="34"/>
  <c r="D1400" i="34"/>
  <c r="D429" i="34"/>
  <c r="D473" i="34"/>
  <c r="D659" i="34"/>
  <c r="D6" i="34"/>
  <c r="D159" i="34"/>
  <c r="D1370" i="34"/>
  <c r="D321" i="34"/>
  <c r="D1051" i="34"/>
  <c r="D863" i="34"/>
  <c r="D1359" i="34"/>
  <c r="D1256" i="34"/>
  <c r="D591" i="34"/>
  <c r="D1107" i="34"/>
  <c r="D804" i="34"/>
  <c r="D1376" i="34"/>
  <c r="D387" i="34"/>
  <c r="D599" i="34"/>
  <c r="D830" i="34"/>
  <c r="D1110" i="34"/>
  <c r="D1082" i="34"/>
  <c r="D1243" i="34"/>
  <c r="D877" i="34"/>
  <c r="D748" i="34"/>
  <c r="D157" i="34"/>
  <c r="D1112" i="34"/>
  <c r="D1431" i="34"/>
  <c r="D715" i="34"/>
  <c r="D402" i="34"/>
  <c r="D406" i="34"/>
  <c r="D53" i="34"/>
  <c r="D439" i="34"/>
  <c r="D1053" i="34"/>
  <c r="D1182" i="34"/>
  <c r="D842" i="34"/>
  <c r="D451" i="34"/>
  <c r="D1136" i="34"/>
  <c r="D597" i="34"/>
  <c r="D38" i="34"/>
  <c r="D697" i="34"/>
  <c r="D901" i="34"/>
  <c r="D1022" i="34"/>
  <c r="D207" i="34"/>
  <c r="D499" i="34"/>
  <c r="D680" i="34"/>
  <c r="D329" i="34"/>
  <c r="D739" i="34"/>
  <c r="D172" i="34"/>
  <c r="D1303" i="34"/>
  <c r="D1433" i="34"/>
  <c r="D238" i="34"/>
  <c r="D563" i="34"/>
  <c r="D1013" i="34"/>
  <c r="D396" i="34"/>
  <c r="D600" i="34"/>
  <c r="D1372" i="34"/>
  <c r="D807" i="34"/>
  <c r="D999" i="34"/>
  <c r="D1365" i="34"/>
  <c r="D214" i="34"/>
  <c r="D399" i="34"/>
  <c r="D437" i="34"/>
  <c r="D976" i="34"/>
  <c r="D588" i="34"/>
  <c r="D1140" i="34"/>
  <c r="D1120" i="34"/>
  <c r="D731" i="34"/>
  <c r="D981" i="34"/>
  <c r="D76" i="34"/>
  <c r="D729" i="34"/>
  <c r="D941" i="34"/>
  <c r="D349" i="34"/>
  <c r="D153" i="34"/>
  <c r="D1084" i="34"/>
  <c r="D1137" i="34"/>
  <c r="D949" i="34"/>
  <c r="D322" i="34"/>
  <c r="D331" i="34"/>
  <c r="D108" i="34"/>
  <c r="D1086" i="34"/>
  <c r="D100" i="34"/>
  <c r="D130" i="34"/>
  <c r="D700" i="34"/>
  <c r="D198" i="34"/>
  <c r="D637" i="34"/>
  <c r="D326" i="34"/>
  <c r="D378" i="34"/>
  <c r="D303" i="34"/>
  <c r="D1354" i="34"/>
  <c r="D234" i="34"/>
  <c r="D212" i="34"/>
  <c r="D222" i="34"/>
  <c r="D1269" i="34"/>
  <c r="D653" i="34"/>
  <c r="D625" i="34"/>
  <c r="D1403" i="34"/>
  <c r="D401" i="34"/>
  <c r="D1442" i="34"/>
  <c r="D1362" i="34"/>
  <c r="D1450" i="34"/>
  <c r="D1449" i="34"/>
  <c r="D26" i="34"/>
  <c r="D509" i="34"/>
  <c r="D964" i="34"/>
  <c r="D354" i="34"/>
  <c r="D39" i="34"/>
  <c r="D355" i="34"/>
  <c r="D1381" i="34"/>
  <c r="D423" i="34"/>
  <c r="D21" i="34"/>
  <c r="D497" i="34"/>
  <c r="D187" i="34"/>
  <c r="D963" i="34"/>
  <c r="D7" i="34"/>
  <c r="D602" i="34"/>
  <c r="D698" i="34"/>
  <c r="D619" i="34"/>
  <c r="D639" i="34"/>
  <c r="D550" i="34"/>
  <c r="D1200" i="34"/>
  <c r="D52" i="34"/>
  <c r="D959" i="34"/>
  <c r="D1240" i="34"/>
  <c r="D422" i="34"/>
  <c r="D357" i="34"/>
  <c r="D626" i="34"/>
  <c r="D96" i="34"/>
  <c r="D86" i="34"/>
  <c r="D745" i="34"/>
  <c r="D775" i="34"/>
  <c r="D692" i="34"/>
  <c r="D1142" i="34"/>
  <c r="D947" i="34"/>
  <c r="D650" i="34"/>
  <c r="D251" i="34"/>
  <c r="D266" i="34"/>
  <c r="D926" i="34"/>
  <c r="D139" i="34"/>
  <c r="D644" i="34"/>
  <c r="D1484" i="34"/>
  <c r="D1396" i="34"/>
  <c r="D440" i="34"/>
  <c r="D385" i="34"/>
  <c r="D1422" i="34"/>
  <c r="D607" i="34"/>
  <c r="D1194" i="34"/>
  <c r="D1299" i="34"/>
  <c r="D867" i="34"/>
  <c r="D221" i="34"/>
  <c r="D1206" i="34"/>
  <c r="D135" i="34"/>
  <c r="D617" i="34"/>
  <c r="D773" i="34"/>
  <c r="D79" i="34"/>
  <c r="D1345" i="34"/>
  <c r="D994" i="34"/>
  <c r="D1159" i="34"/>
  <c r="D527" i="34"/>
  <c r="D927" i="34"/>
  <c r="D1340" i="34"/>
  <c r="D415" i="34"/>
  <c r="D33" i="34"/>
  <c r="D123" i="34"/>
  <c r="D1259" i="34"/>
  <c r="D1414" i="34"/>
  <c r="D912" i="34"/>
  <c r="D827" i="34"/>
  <c r="D340" i="34"/>
  <c r="D235" i="34"/>
  <c r="D603" i="34"/>
  <c r="D260" i="34"/>
  <c r="D1364" i="34"/>
  <c r="D77" i="34"/>
  <c r="D770" i="34"/>
  <c r="D899" i="34"/>
  <c r="D1167" i="34"/>
  <c r="D1252" i="34"/>
  <c r="D517" i="34"/>
  <c r="D971" i="34"/>
  <c r="D841" i="34"/>
  <c r="D1096" i="34"/>
  <c r="D192" i="34"/>
  <c r="D1451" i="34"/>
  <c r="D834" i="34"/>
  <c r="D1360" i="34"/>
  <c r="D942" i="34"/>
  <c r="D1411" i="34"/>
  <c r="D953" i="34"/>
  <c r="D1040" i="34"/>
  <c r="D933" i="34"/>
  <c r="D111" i="34"/>
  <c r="D701" i="34"/>
  <c r="D1012" i="34"/>
  <c r="D1091" i="34"/>
  <c r="D905" i="34"/>
  <c r="D1375" i="34"/>
  <c r="D1126" i="34"/>
  <c r="D886" i="34"/>
  <c r="D1163" i="34"/>
  <c r="D690" i="34"/>
  <c r="D194" i="34"/>
  <c r="D314" i="34"/>
  <c r="D472" i="34"/>
  <c r="D1133" i="34"/>
  <c r="D1399" i="34"/>
  <c r="D852" i="34"/>
  <c r="D1467" i="34"/>
  <c r="D722" i="34"/>
  <c r="D1391" i="34"/>
  <c r="D1501" i="34"/>
  <c r="D1192" i="34"/>
  <c r="D275" i="34"/>
  <c r="D1311" i="34"/>
  <c r="D894" i="34"/>
  <c r="D898" i="34"/>
  <c r="D1383" i="34"/>
  <c r="D1420" i="34"/>
  <c r="D1251" i="34"/>
  <c r="D1272" i="34"/>
  <c r="D1326" i="34"/>
  <c r="D316" i="34"/>
  <c r="D466" i="34"/>
  <c r="D489" i="34"/>
  <c r="D1054" i="34"/>
  <c r="D184" i="34"/>
  <c r="D409" i="34"/>
  <c r="D60" i="34"/>
  <c r="D114" i="34"/>
  <c r="D289" i="34"/>
  <c r="D494" i="34"/>
  <c r="D1421" i="34"/>
  <c r="D87" i="34"/>
  <c r="D400" i="34"/>
  <c r="D231" i="34"/>
  <c r="D1088" i="34"/>
  <c r="D66" i="34"/>
  <c r="D1427" i="34"/>
  <c r="D1209" i="34"/>
  <c r="D190" i="34"/>
  <c r="D358" i="34"/>
  <c r="D952" i="34"/>
  <c r="D245" i="34"/>
  <c r="D1231" i="34"/>
  <c r="D168" i="34"/>
  <c r="D1165" i="34"/>
  <c r="D1452" i="34"/>
  <c r="D477" i="34"/>
  <c r="D921" i="34"/>
  <c r="D302" i="34"/>
  <c r="D801" i="34"/>
  <c r="D846" i="34"/>
  <c r="D246" i="34"/>
  <c r="D565" i="34"/>
  <c r="D734" i="34"/>
  <c r="D859" i="34"/>
  <c r="D1499" i="34"/>
  <c r="D789" i="34"/>
  <c r="D1332" i="34"/>
  <c r="D760" i="34"/>
  <c r="D677" i="34"/>
  <c r="D1486" i="34"/>
  <c r="D421" i="34"/>
  <c r="D579" i="34"/>
  <c r="D1217" i="34"/>
  <c r="D897" i="34"/>
  <c r="D1373" i="34"/>
  <c r="D25" i="34"/>
  <c r="D213" i="34"/>
  <c r="D162" i="34"/>
  <c r="D875" i="34"/>
  <c r="D1155" i="34"/>
  <c r="D343" i="34"/>
  <c r="D256" i="34"/>
  <c r="D363" i="34"/>
  <c r="D932" i="34"/>
  <c r="D945" i="34"/>
  <c r="D800" i="34"/>
  <c r="D1235" i="34"/>
  <c r="D1038" i="34"/>
  <c r="D41" i="34"/>
  <c r="D485" i="34"/>
  <c r="D1407" i="34"/>
  <c r="D178" i="34"/>
  <c r="D470" i="34"/>
  <c r="D37" i="34"/>
  <c r="D808" i="34"/>
  <c r="D73" i="34"/>
  <c r="D14" i="34"/>
  <c r="D717" i="34"/>
  <c r="D1028" i="34"/>
  <c r="D18" i="34"/>
  <c r="D519" i="34"/>
  <c r="D1459" i="34"/>
  <c r="D792" i="34"/>
  <c r="D726" i="34"/>
  <c r="D931" i="34"/>
  <c r="D970" i="34"/>
  <c r="D1289" i="34"/>
  <c r="D1030" i="34"/>
  <c r="D142" i="34"/>
  <c r="D655" i="34"/>
  <c r="D990" i="34"/>
  <c r="D436" i="34"/>
  <c r="D930" i="34"/>
  <c r="D1131" i="34"/>
  <c r="D1296" i="34"/>
  <c r="D1048" i="34"/>
  <c r="D244" i="34"/>
  <c r="D904" i="34"/>
  <c r="D294" i="34"/>
  <c r="D1457" i="34"/>
  <c r="D1032" i="34"/>
  <c r="D1071" i="34"/>
  <c r="D1057" i="34"/>
  <c r="D254" i="34"/>
  <c r="D1413" i="34"/>
  <c r="D462" i="34"/>
  <c r="D810" i="34"/>
  <c r="D9" i="34"/>
  <c r="D643" i="34"/>
  <c r="D1351" i="34"/>
  <c r="D150" i="34"/>
  <c r="D67" i="34"/>
  <c r="D824" i="34"/>
  <c r="D1141" i="34"/>
  <c r="D705" i="34"/>
  <c r="D1270" i="34"/>
  <c r="D82" i="34"/>
  <c r="D819" i="34"/>
  <c r="D814" i="34"/>
  <c r="D786" i="34"/>
  <c r="D857" i="34"/>
  <c r="D828" i="34"/>
  <c r="D687" i="34"/>
  <c r="D870" i="34"/>
  <c r="D586" i="34"/>
  <c r="D202" i="34"/>
  <c r="D309" i="34"/>
  <c r="D471" i="34"/>
  <c r="D879" i="34"/>
  <c r="D1147" i="34"/>
  <c r="D317" i="34"/>
  <c r="D1453" i="34"/>
  <c r="D512" i="34"/>
  <c r="D1429" i="34"/>
  <c r="D1487" i="34"/>
  <c r="D242" i="34"/>
  <c r="D1425" i="34"/>
  <c r="D1271" i="34"/>
  <c r="D601" i="34"/>
  <c r="D218" i="34"/>
  <c r="D724" i="34"/>
  <c r="D174" i="34"/>
  <c r="D868" i="34"/>
  <c r="D673" i="34"/>
  <c r="D1324" i="34"/>
  <c r="D712" i="34"/>
  <c r="D4" i="34"/>
  <c r="D1212" i="34"/>
  <c r="D1211" i="34"/>
  <c r="D101" i="34"/>
  <c r="D479" i="34"/>
  <c r="D327" i="34"/>
  <c r="D585" i="34"/>
  <c r="D1175" i="34"/>
  <c r="D1062" i="34"/>
  <c r="D665" i="34"/>
  <c r="D359" i="34"/>
  <c r="D398" i="34"/>
  <c r="D1349" i="34"/>
  <c r="D1320" i="34"/>
  <c r="D211" i="34"/>
  <c r="D147" i="34"/>
  <c r="D83" i="34"/>
  <c r="D1335" i="34"/>
  <c r="D1204" i="34"/>
  <c r="D240" i="34"/>
  <c r="D1378" i="34"/>
  <c r="D241" i="34"/>
  <c r="D641" i="34"/>
  <c r="D1310" i="34"/>
  <c r="D1409" i="34"/>
  <c r="D267" i="34"/>
  <c r="D1352" i="34"/>
  <c r="D1093" i="34"/>
  <c r="D978" i="34"/>
  <c r="D507" i="34"/>
  <c r="D1139" i="34"/>
  <c r="D1094" i="34"/>
  <c r="D532" i="34"/>
  <c r="D1121" i="34"/>
  <c r="D1085" i="34"/>
  <c r="D1242" i="34"/>
  <c r="D1059" i="34"/>
  <c r="D1183" i="34"/>
  <c r="D860" i="34"/>
  <c r="D1233" i="34"/>
  <c r="D1482" i="34"/>
  <c r="D836" i="34"/>
  <c r="D686" i="34"/>
  <c r="D1117" i="34"/>
  <c r="D1446" i="34"/>
  <c r="D1443" i="34"/>
  <c r="D291" i="34"/>
  <c r="D243" i="34"/>
  <c r="D518" i="34"/>
  <c r="D90" i="34"/>
  <c r="D156" i="34"/>
  <c r="D292" i="34"/>
  <c r="D503" i="34"/>
  <c r="D1221" i="34"/>
  <c r="D32" i="34"/>
  <c r="D587" i="34"/>
  <c r="D682" i="34"/>
  <c r="D119" i="34"/>
  <c r="D229" i="34"/>
  <c r="D907" i="34"/>
  <c r="D996" i="34"/>
  <c r="D129" i="34"/>
  <c r="D1122" i="34"/>
  <c r="D152" i="34"/>
  <c r="D777" i="34"/>
  <c r="D799" i="34"/>
  <c r="D453" i="34"/>
  <c r="D1001" i="34"/>
  <c r="D606" i="34"/>
  <c r="D923" i="34"/>
  <c r="D891" i="34"/>
  <c r="D47" i="34"/>
  <c r="D851" i="34"/>
  <c r="D1036" i="34"/>
  <c r="D630" i="34"/>
  <c r="D253" i="34"/>
  <c r="D1156" i="34"/>
  <c r="D537" i="34"/>
  <c r="D1434" i="34"/>
  <c r="D919" i="34"/>
  <c r="D1130" i="34"/>
  <c r="D468" i="34"/>
  <c r="D1401" i="34"/>
  <c r="D992" i="34"/>
  <c r="D232" i="34"/>
  <c r="D615" i="34"/>
  <c r="D279" i="34"/>
  <c r="D662" i="34"/>
  <c r="D1097" i="34"/>
  <c r="D1039" i="34"/>
  <c r="D301" i="34"/>
  <c r="D916" i="34"/>
  <c r="D258" i="34"/>
  <c r="D297" i="34"/>
  <c r="D419" i="34"/>
  <c r="D1199" i="34"/>
  <c r="D1172" i="34"/>
  <c r="D248" i="34"/>
  <c r="D481" i="34"/>
  <c r="D1045" i="34"/>
  <c r="D149" i="34"/>
  <c r="D1495" i="34"/>
  <c r="D1497" i="34"/>
  <c r="D1150" i="34"/>
  <c r="D1389" i="34"/>
  <c r="D496" i="34"/>
  <c r="D684" i="34"/>
  <c r="D1102" i="34"/>
  <c r="D983" i="34"/>
  <c r="D1266" i="34"/>
  <c r="D809" i="34"/>
  <c r="D115" i="34"/>
  <c r="D500" i="34"/>
  <c r="D68" i="34"/>
  <c r="D975" i="34"/>
  <c r="D104" i="34"/>
  <c r="D1015" i="34"/>
  <c r="D910" i="34"/>
  <c r="D555" i="34"/>
  <c r="D1021" i="34"/>
  <c r="D1347" i="34"/>
  <c r="D1348" i="34"/>
  <c r="D1463" i="34"/>
  <c r="D1188" i="34"/>
  <c r="D832" i="34"/>
  <c r="D741" i="34"/>
  <c r="D1338" i="34"/>
  <c r="D233" i="34"/>
  <c r="D173" i="34"/>
  <c r="D196" i="34"/>
  <c r="D1341" i="34"/>
  <c r="D862" i="34"/>
  <c r="D539" i="34"/>
  <c r="D1384" i="34"/>
  <c r="D1397" i="34"/>
  <c r="D1143" i="34"/>
  <c r="D570" i="34"/>
  <c r="D604" i="34"/>
  <c r="D1168" i="34"/>
  <c r="D1080" i="34"/>
  <c r="D94" i="34"/>
  <c r="D1336" i="34"/>
  <c r="D1355" i="34"/>
  <c r="D113" i="34"/>
  <c r="D967" i="34"/>
  <c r="D982" i="34"/>
  <c r="D203" i="34"/>
  <c r="D182" i="34"/>
  <c r="D1330" i="34"/>
  <c r="D742" i="34"/>
  <c r="D965" i="34"/>
  <c r="D1239" i="34"/>
  <c r="D590" i="34"/>
  <c r="D1279" i="34"/>
  <c r="D1393" i="34"/>
  <c r="D649" i="34"/>
  <c r="D43" i="34"/>
  <c r="D35" i="34"/>
  <c r="D558" i="34"/>
  <c r="D36" i="34"/>
  <c r="D1488" i="34"/>
  <c r="D1138" i="34"/>
  <c r="D951" i="34"/>
  <c r="D330" i="34"/>
  <c r="D778" i="34"/>
  <c r="D179" i="34"/>
  <c r="D1430" i="34"/>
  <c r="D1363" i="34"/>
  <c r="D797" i="34"/>
  <c r="D1455" i="34"/>
  <c r="D205" i="34"/>
  <c r="D756" i="34"/>
  <c r="D774" i="34"/>
  <c r="D751" i="34"/>
  <c r="D575" i="34"/>
  <c r="D549" i="34"/>
  <c r="D1327" i="34"/>
  <c r="D666" i="34"/>
  <c r="D725" i="34"/>
  <c r="D373" i="34"/>
  <c r="D812" i="34"/>
  <c r="D1358" i="34"/>
  <c r="D536" i="34"/>
  <c r="D341" i="34"/>
  <c r="D109" i="34"/>
  <c r="D262" i="34"/>
  <c r="D1249" i="34"/>
  <c r="D961" i="34"/>
  <c r="D19" i="34"/>
  <c r="D893" i="34"/>
  <c r="D1044" i="34"/>
  <c r="D767" i="34"/>
  <c r="D1268" i="34"/>
  <c r="D1214" i="34"/>
  <c r="D1064" i="34"/>
  <c r="D1464" i="34"/>
  <c r="D821" i="34"/>
  <c r="D270" i="34"/>
  <c r="D416" i="34"/>
  <c r="D237" i="34"/>
  <c r="D693" i="34"/>
  <c r="D1178" i="34"/>
  <c r="D1489" i="34"/>
  <c r="D771" i="34"/>
  <c r="D813" i="34"/>
  <c r="D1095" i="34"/>
  <c r="D672" i="34"/>
  <c r="D524" i="34"/>
  <c r="D72" i="34"/>
  <c r="D1248" i="34"/>
  <c r="D368" i="34"/>
  <c r="D1068" i="34"/>
  <c r="D143" i="34"/>
  <c r="D1500" i="34"/>
  <c r="D596" i="34"/>
  <c r="D522" i="34"/>
  <c r="D1306" i="34"/>
  <c r="D54" i="34"/>
  <c r="D488" i="34"/>
  <c r="D486" i="34"/>
  <c r="D663" i="34"/>
  <c r="D1047" i="34"/>
  <c r="D854" i="34"/>
  <c r="D546" i="34"/>
  <c r="D699" i="34"/>
  <c r="D695" i="34"/>
  <c r="D878" i="34"/>
  <c r="D551" i="34"/>
  <c r="D1302" i="34"/>
  <c r="D140" i="34"/>
  <c r="D781" i="34"/>
  <c r="D1406" i="34"/>
  <c r="D710" i="34"/>
  <c r="D1234" i="34"/>
  <c r="D505" i="34"/>
  <c r="D884" i="34"/>
  <c r="D63" i="34"/>
  <c r="D22" i="34"/>
  <c r="D1228" i="34"/>
  <c r="D1315" i="34"/>
  <c r="D957" i="34"/>
  <c r="D1307" i="34"/>
  <c r="D1342" i="34"/>
  <c r="D397" i="34"/>
  <c r="D737" i="34"/>
  <c r="D691" i="34"/>
  <c r="D74" i="34"/>
  <c r="D391" i="34"/>
  <c r="D640" i="34"/>
  <c r="D671" i="34"/>
  <c r="D811" i="34"/>
  <c r="D128" i="34"/>
  <c r="D1264" i="34"/>
  <c r="D763" i="34"/>
  <c r="D1323" i="34"/>
  <c r="D1075" i="34"/>
  <c r="D370" i="34"/>
  <c r="D847" i="34"/>
  <c r="D593" i="34"/>
  <c r="D998" i="34"/>
  <c r="D1392" i="34"/>
  <c r="D612" i="34"/>
  <c r="D758" i="34"/>
  <c r="D40" i="34"/>
  <c r="D312" i="34"/>
  <c r="D405" i="34"/>
  <c r="D269" i="34"/>
  <c r="D772" i="34"/>
  <c r="D335" i="34"/>
  <c r="D492" i="34"/>
  <c r="D27" i="34"/>
  <c r="D428" i="34"/>
  <c r="D818" i="34"/>
  <c r="D1490" i="34"/>
  <c r="D613" i="34"/>
  <c r="D272" i="34"/>
  <c r="D106" i="34"/>
  <c r="D224" i="34"/>
  <c r="D298" i="34"/>
  <c r="D985" i="34"/>
  <c r="D944" i="34"/>
  <c r="D1416" i="34"/>
  <c r="D709" i="34"/>
  <c r="D719" i="34"/>
  <c r="D651" i="34"/>
  <c r="D464" i="34"/>
  <c r="D435" i="34"/>
  <c r="D1011" i="34"/>
  <c r="D1033" i="34"/>
  <c r="D1065" i="34"/>
  <c r="D747" i="34"/>
  <c r="D609" i="34"/>
  <c r="D657" i="34"/>
  <c r="D1314" i="34"/>
  <c r="D1356" i="34"/>
  <c r="D538" i="34"/>
  <c r="D1177" i="34"/>
  <c r="D299" i="34"/>
  <c r="D482" i="34"/>
  <c r="D1276" i="34"/>
  <c r="D506" i="34"/>
  <c r="D465" i="34"/>
  <c r="D124" i="34"/>
  <c r="D81" i="34"/>
  <c r="D861" i="34"/>
  <c r="D676" i="34"/>
  <c r="D1134" i="34"/>
  <c r="D13" i="34"/>
  <c r="D1382" i="34"/>
  <c r="D610" i="34"/>
  <c r="D347" i="34"/>
  <c r="D943" i="34"/>
  <c r="D925" i="34"/>
  <c r="D220" i="34"/>
  <c r="D883" i="34"/>
  <c r="D366" i="34"/>
  <c r="D1385" i="34"/>
  <c r="D1447" i="34"/>
  <c r="D1418" i="34"/>
  <c r="D449" i="34"/>
  <c r="D458" i="34"/>
  <c r="D621" i="34"/>
  <c r="D934" i="34"/>
  <c r="D377" i="34"/>
  <c r="D1101" i="34"/>
  <c r="D525" i="34"/>
  <c r="D1106" i="34"/>
  <c r="D457" i="34"/>
  <c r="D315" i="34"/>
  <c r="D352" i="34"/>
  <c r="D1253" i="34"/>
  <c r="D1170" i="34"/>
  <c r="D1258" i="34"/>
  <c r="D969" i="34"/>
  <c r="D1213" i="34"/>
  <c r="D121" i="34"/>
  <c r="D583" i="34"/>
  <c r="D12" i="34"/>
  <c r="D1367" i="34"/>
  <c r="D788" i="34"/>
  <c r="D1466" i="34"/>
  <c r="D98" i="34"/>
  <c r="D1115" i="34"/>
  <c r="D118" i="34"/>
  <c r="D714" i="34"/>
  <c r="D562" i="34"/>
  <c r="D554" i="34"/>
  <c r="D1241" i="34"/>
  <c r="D1146" i="34"/>
  <c r="D93" i="34"/>
  <c r="D305" i="34"/>
  <c r="D740" i="34"/>
  <c r="D840" i="34"/>
  <c r="D915" i="34"/>
  <c r="D540" i="34"/>
  <c r="D1024" i="34"/>
  <c r="D689" i="34"/>
  <c r="D822" i="34"/>
  <c r="D703" i="34"/>
  <c r="D584" i="34"/>
  <c r="D116" i="34"/>
  <c r="D61" i="34"/>
  <c r="D1105" i="34"/>
  <c r="D853" i="34"/>
  <c r="D704" i="34"/>
  <c r="D1402" i="34"/>
  <c r="D986" i="34"/>
  <c r="D1301" i="34"/>
  <c r="D1440" i="34"/>
  <c r="D1166" i="34"/>
  <c r="D1408" i="34"/>
  <c r="D616" i="34"/>
  <c r="D476" i="34"/>
  <c r="D638" i="34"/>
  <c r="D158" i="34"/>
  <c r="D876" i="34"/>
  <c r="D711" i="34"/>
  <c r="D88" i="34"/>
  <c r="D1019" i="34"/>
  <c r="D1230" i="34"/>
  <c r="D151" i="34"/>
  <c r="D1329" i="34"/>
  <c r="D1164" i="34"/>
  <c r="D264" i="34"/>
  <c r="D1023" i="34"/>
  <c r="D1387" i="34"/>
  <c r="D627" i="34"/>
  <c r="D858" i="34"/>
  <c r="D1083" i="34"/>
  <c r="D126" i="34"/>
  <c r="D170" i="34"/>
  <c r="D634" i="34"/>
  <c r="D1018" i="34"/>
  <c r="D755" i="34"/>
  <c r="D412" i="34"/>
  <c r="D122" i="34"/>
  <c r="D1176" i="34"/>
  <c r="D456" i="34"/>
  <c r="D895" i="34"/>
  <c r="D614" i="34"/>
  <c r="D441" i="34"/>
  <c r="D598" i="34"/>
  <c r="D628" i="34"/>
  <c r="D1208" i="34"/>
  <c r="D1255" i="34"/>
  <c r="D1294" i="34"/>
  <c r="D209" i="34"/>
  <c r="D323" i="34"/>
  <c r="D381" i="34"/>
  <c r="D1100" i="34"/>
  <c r="D749" i="34"/>
  <c r="D866" i="34"/>
  <c r="D948" i="34"/>
  <c r="D974" i="34"/>
  <c r="D790" i="34"/>
  <c r="D80" i="34"/>
  <c r="D1153" i="34"/>
  <c r="D733" i="34"/>
  <c r="D1468" i="34"/>
  <c r="D1275" i="34"/>
  <c r="D865" i="34"/>
  <c r="D372" i="34"/>
  <c r="D542" i="34"/>
  <c r="D414" i="34"/>
  <c r="D1321" i="34"/>
  <c r="D1374" i="34"/>
  <c r="D426" i="34"/>
  <c r="D133" i="34"/>
  <c r="D513" i="34"/>
  <c r="D1052" i="34"/>
  <c r="D939" i="34"/>
  <c r="D918" i="34"/>
  <c r="D160" i="34"/>
  <c r="D531" i="34"/>
  <c r="D1124" i="34"/>
  <c r="D1246" i="34"/>
  <c r="D656" i="34"/>
  <c r="D838" i="34"/>
  <c r="D1263" i="34"/>
  <c r="D995" i="34"/>
  <c r="D685" i="34"/>
  <c r="D1254" i="34"/>
  <c r="D654" i="34"/>
  <c r="D803" i="34"/>
  <c r="D1014" i="34"/>
  <c r="D165" i="34"/>
  <c r="D1190" i="34"/>
  <c r="D909" i="34"/>
  <c r="D70" i="34"/>
  <c r="D296" i="34"/>
  <c r="D446" i="34"/>
  <c r="D112" i="34"/>
  <c r="D1128" i="34"/>
  <c r="D420" i="34"/>
  <c r="D325" i="34"/>
  <c r="D1308" i="34"/>
  <c r="D761" i="34"/>
  <c r="D216" i="34"/>
  <c r="D1127" i="34"/>
  <c r="D407" i="34"/>
  <c r="D120" i="34"/>
  <c r="D1398" i="34"/>
  <c r="D1469" i="34"/>
  <c r="D1193" i="34"/>
  <c r="D561" i="34"/>
  <c r="D533" i="34"/>
  <c r="D17" i="34"/>
  <c r="D351" i="34"/>
  <c r="D250" i="34"/>
  <c r="D1205" i="34"/>
  <c r="D581" i="34"/>
  <c r="D1290" i="34"/>
  <c r="D20" i="34"/>
  <c r="D578" i="34"/>
  <c r="D107" i="34"/>
  <c r="D390" i="34"/>
  <c r="D1462" i="34"/>
  <c r="D548" i="34"/>
  <c r="D1078" i="34"/>
  <c r="D16" i="34"/>
  <c r="D605" i="34"/>
  <c r="D1267" i="34"/>
  <c r="D105" i="34"/>
  <c r="D1405" i="34"/>
  <c r="D783" i="34"/>
  <c r="D1225" i="34"/>
  <c r="D117" i="34"/>
  <c r="D280" i="34"/>
  <c r="D557" i="34"/>
  <c r="D502" i="34"/>
  <c r="D469" i="34"/>
  <c r="D200" i="34"/>
  <c r="D393" i="34"/>
  <c r="D1125" i="34"/>
  <c r="D247" i="34"/>
  <c r="D411" i="34"/>
  <c r="D154" i="34"/>
  <c r="D42" i="34"/>
  <c r="D535" i="34"/>
  <c r="D720" i="34"/>
  <c r="D293" i="34"/>
  <c r="D1123" i="34"/>
  <c r="D171" i="34"/>
  <c r="D310" i="34"/>
  <c r="D334" i="34"/>
  <c r="D1334" i="34"/>
  <c r="D1224" i="34"/>
  <c r="D802" i="34"/>
  <c r="D1169" i="34"/>
  <c r="D1108" i="34"/>
  <c r="D1196" i="34"/>
  <c r="D681" i="34"/>
  <c r="D307" i="34"/>
  <c r="D1245" i="34"/>
  <c r="D1410" i="34"/>
  <c r="D1006" i="34"/>
  <c r="D977" i="34"/>
  <c r="D183" i="34"/>
  <c r="D1049" i="34"/>
  <c r="D85" i="34"/>
  <c r="D285" i="34"/>
  <c r="D201" i="34"/>
  <c r="D1017" i="34"/>
  <c r="D1111" i="34"/>
  <c r="D46" i="34"/>
  <c r="D594" i="34"/>
  <c r="D1181" i="34"/>
  <c r="D645" i="34"/>
  <c r="D392" i="34"/>
  <c r="D1145" i="34"/>
  <c r="D353" i="34"/>
  <c r="D1041" i="34"/>
  <c r="D914" i="34"/>
  <c r="D1278" i="34"/>
  <c r="D582" i="34"/>
  <c r="D255" i="34"/>
  <c r="D694" i="34"/>
  <c r="D552" i="34"/>
  <c r="D556" i="34"/>
  <c r="D843" i="34"/>
  <c r="D1426" i="34"/>
  <c r="D189" i="34"/>
  <c r="D966" i="34"/>
  <c r="D1491" i="34"/>
  <c r="D782" i="34"/>
  <c r="D493" i="34"/>
  <c r="D271" i="34"/>
  <c r="D569" i="34"/>
  <c r="D345" i="34"/>
  <c r="D1189" i="34"/>
  <c r="D576" i="34"/>
  <c r="D1236" i="34"/>
  <c r="D431" i="34"/>
  <c r="D543" i="34"/>
  <c r="D44" i="34"/>
  <c r="D484" i="34"/>
  <c r="D1020" i="34"/>
  <c r="D1149" i="34"/>
  <c r="D460" i="34"/>
  <c r="D831" i="34"/>
  <c r="D911" i="34"/>
  <c r="D881" i="34"/>
  <c r="D313" i="34"/>
  <c r="D571" i="34"/>
  <c r="D795" i="34"/>
  <c r="D257" i="34"/>
  <c r="D913" i="34"/>
  <c r="D873" i="34"/>
  <c r="D887" i="34"/>
  <c r="D660" i="34"/>
  <c r="D455" i="34"/>
  <c r="D338" i="34"/>
  <c r="D929" i="34"/>
  <c r="D845" i="34"/>
  <c r="D940" i="34"/>
  <c r="D223" i="34"/>
  <c r="D1297" i="34"/>
  <c r="D410" i="34"/>
  <c r="D195" i="34"/>
  <c r="D1003" i="34"/>
  <c r="D1026" i="34"/>
  <c r="D1029" i="34"/>
  <c r="D308" i="34"/>
  <c r="D1089" i="34"/>
  <c r="D141" i="34"/>
  <c r="D1472" i="34"/>
  <c r="D984" i="34"/>
  <c r="D702" i="34"/>
  <c r="D829" i="34"/>
  <c r="D1284" i="34"/>
  <c r="D573" i="34"/>
  <c r="D1475" i="34"/>
  <c r="D523" i="34"/>
  <c r="D1113" i="34"/>
  <c r="D1460" i="34"/>
  <c r="D1092" i="34"/>
  <c r="D1218" i="34"/>
  <c r="D89" i="34"/>
  <c r="D764" i="34"/>
  <c r="D1282" i="34"/>
  <c r="D286" i="34"/>
  <c r="D28" i="34"/>
  <c r="D57" i="34"/>
  <c r="D1423" i="34"/>
  <c r="D958" i="34"/>
  <c r="D350" i="34"/>
  <c r="D274" i="34"/>
  <c r="D478" i="34"/>
  <c r="D1161" i="34"/>
  <c r="D1377" i="34"/>
  <c r="D766" i="34"/>
  <c r="D276" i="34"/>
  <c r="D467" i="34"/>
  <c r="D1445" i="34"/>
  <c r="D1118" i="34"/>
  <c r="D1456" i="34"/>
  <c r="D820" i="34"/>
  <c r="D844" i="34"/>
  <c r="D1504" i="34"/>
  <c r="D636" i="34"/>
  <c r="D58" i="34"/>
  <c r="D356" i="34"/>
  <c r="D1461" i="34"/>
  <c r="D757" i="34"/>
  <c r="D29" i="34"/>
  <c r="D1066" i="34"/>
  <c r="D903" i="34"/>
  <c r="D779" i="34"/>
  <c r="D49" i="34"/>
  <c r="D84" i="34"/>
  <c r="D753" i="34"/>
  <c r="D707" i="34"/>
  <c r="D228" i="34"/>
  <c r="D988" i="34"/>
  <c r="D1152" i="34"/>
  <c r="D1063" i="34"/>
  <c r="D1498" i="34"/>
  <c r="D526" i="34"/>
  <c r="D1350" i="34"/>
  <c r="D1390" i="34"/>
  <c r="D1285" i="34"/>
  <c r="D311" i="34"/>
  <c r="D987" i="34"/>
  <c r="D1227" i="34"/>
  <c r="D474" i="34"/>
  <c r="D1412" i="34"/>
  <c r="D1357" i="34"/>
  <c r="D572" i="34"/>
  <c r="D148" i="34"/>
  <c r="D1198" i="34"/>
  <c r="D1441" i="34"/>
  <c r="D1493" i="34"/>
  <c r="D1465" i="34"/>
  <c r="D92" i="34"/>
  <c r="D1262" i="34"/>
  <c r="D1388" i="34"/>
  <c r="D516" i="34"/>
  <c r="D955" i="34"/>
  <c r="D51" i="34"/>
  <c r="D1353" i="34"/>
  <c r="D389" i="34"/>
  <c r="D490" i="34"/>
  <c r="D1435" i="34"/>
  <c r="D938" i="34"/>
  <c r="D744" i="34"/>
  <c r="D1016" i="34"/>
  <c r="D1250" i="34"/>
  <c r="D688" i="34"/>
  <c r="D1215" i="34"/>
  <c r="D193" i="34"/>
  <c r="D1010" i="34"/>
  <c r="D1325" i="34"/>
  <c r="D1424" i="34"/>
  <c r="D11" i="34"/>
  <c r="D759" i="34"/>
  <c r="D618" i="34"/>
  <c r="D206" i="34"/>
  <c r="D762" i="34"/>
  <c r="D491" i="34"/>
  <c r="D210" i="34"/>
  <c r="D1485" i="34"/>
  <c r="D1458" i="34"/>
  <c r="D623" i="34"/>
  <c r="D1437" i="34"/>
  <c r="D633" i="34"/>
  <c r="D817" i="34"/>
  <c r="D1185" i="34"/>
  <c r="D839" i="34"/>
  <c r="D900" i="34"/>
  <c r="D342" i="34"/>
  <c r="D658" i="34"/>
  <c r="D721" i="34"/>
  <c r="D1319" i="34"/>
  <c r="D1129" i="34"/>
  <c r="D348" i="34"/>
  <c r="D989" i="34"/>
  <c r="D1116" i="34"/>
  <c r="D374" i="34"/>
  <c r="D968" i="34"/>
  <c r="D1195" i="34"/>
  <c r="D1099" i="34"/>
  <c r="D382" i="34"/>
  <c r="D176" i="34"/>
  <c r="D515" i="34"/>
  <c r="D668" i="34"/>
  <c r="D732" i="34"/>
  <c r="D134" i="34"/>
  <c r="D320" i="34"/>
  <c r="D1103" i="34"/>
  <c r="D367" i="34"/>
  <c r="D1180" i="34"/>
  <c r="D1386" i="34"/>
  <c r="D553" i="34"/>
  <c r="D226" i="34"/>
  <c r="D239" i="34"/>
  <c r="D1008" i="34"/>
  <c r="D1298" i="34"/>
  <c r="D344" i="34"/>
  <c r="D559" i="34"/>
  <c r="D1415" i="34"/>
  <c r="D1144" i="34"/>
  <c r="D906" i="34"/>
  <c r="D589" i="34"/>
  <c r="D155" i="34"/>
  <c r="D442" i="34"/>
  <c r="D1380" i="34"/>
  <c r="D487" i="34"/>
  <c r="D885" i="34"/>
  <c r="D679" i="34"/>
  <c r="D1309" i="34"/>
  <c r="D394" i="34"/>
  <c r="D10" i="34"/>
  <c r="D908" i="34"/>
  <c r="D545" i="34"/>
  <c r="D1337" i="34"/>
  <c r="D1394" i="34"/>
  <c r="D1448" i="34"/>
  <c r="D55" i="34"/>
  <c r="D1379" i="34"/>
  <c r="D450" i="34"/>
  <c r="D1207" i="34"/>
  <c r="D498" i="34"/>
  <c r="D928" i="34"/>
  <c r="D1419" i="34"/>
  <c r="D646" i="34"/>
  <c r="D713" i="34"/>
  <c r="D197" i="34"/>
  <c r="D1454" i="34"/>
  <c r="D1005" i="34"/>
  <c r="D282" i="34"/>
  <c r="D177" i="34"/>
  <c r="D230" i="34"/>
  <c r="D674" i="34"/>
  <c r="D1305" i="34"/>
  <c r="D1283" i="34"/>
  <c r="D1104" i="34"/>
  <c r="D566" i="34"/>
  <c r="D339" i="34"/>
  <c r="D1304" i="34"/>
  <c r="D833" i="34"/>
  <c r="D438" i="34"/>
  <c r="D383" i="34"/>
  <c r="D752" i="34"/>
  <c r="D1291" i="34"/>
  <c r="D1295" i="34"/>
  <c r="D125" i="34"/>
  <c r="D746" i="34"/>
  <c r="D629" i="34"/>
  <c r="D404" i="34"/>
  <c r="D1343" i="34"/>
  <c r="D1346" i="34"/>
  <c r="D678" i="34"/>
  <c r="D1247" i="34"/>
  <c r="D1148" i="34"/>
  <c r="D1333" i="34"/>
  <c r="D375" i="34"/>
  <c r="D1056" i="34"/>
  <c r="D15" i="34"/>
  <c r="D95" i="34"/>
  <c r="D1081" i="34"/>
  <c r="D611" i="34"/>
  <c r="D161" i="34"/>
  <c r="D823" i="34"/>
  <c r="D127" i="34"/>
  <c r="D1439" i="34"/>
  <c r="D501" i="34"/>
  <c r="D1042" i="34"/>
  <c r="D1257" i="34"/>
  <c r="D1070" i="34"/>
  <c r="D1046" i="34"/>
  <c r="D181" i="34"/>
  <c r="D864" i="34"/>
  <c r="D131" i="34"/>
  <c r="D1479" i="34"/>
  <c r="D185" i="34"/>
  <c r="D979" i="34"/>
  <c r="D568" i="34"/>
  <c r="D850" i="34"/>
  <c r="D376" i="34"/>
  <c r="D768" i="34"/>
  <c r="D1344" i="34"/>
  <c r="D166" i="34"/>
  <c r="D856" i="34"/>
  <c r="D648" i="34"/>
  <c r="D219" i="34"/>
  <c r="D1339" i="34"/>
  <c r="D236" i="34"/>
  <c r="D59" i="34"/>
  <c r="D1050" i="34"/>
  <c r="D962" i="34"/>
  <c r="D1444" i="34"/>
  <c r="D835" i="34"/>
  <c r="D754" i="34"/>
  <c r="D48" i="34"/>
  <c r="D1007" i="34"/>
  <c r="D574" i="34"/>
  <c r="D806" i="34"/>
  <c r="D1210" i="34"/>
  <c r="D145" i="34"/>
  <c r="D8" i="34"/>
  <c r="D1480" i="34"/>
  <c r="D1492" i="34"/>
  <c r="D110" i="34"/>
  <c r="D78" i="34"/>
  <c r="D888" i="34"/>
  <c r="D259" i="34"/>
  <c r="D91" i="34"/>
  <c r="D1077" i="34"/>
  <c r="D1004" i="34"/>
  <c r="D1058" i="34"/>
  <c r="D1477" i="34"/>
  <c r="D765" i="34"/>
  <c r="D1328" i="34"/>
  <c r="D452" i="34"/>
  <c r="D993" i="34"/>
  <c r="D191" i="34"/>
  <c r="D922" i="34"/>
  <c r="D384" i="34"/>
  <c r="D564" i="34"/>
  <c r="D204" i="34"/>
  <c r="D849" i="34"/>
  <c r="D1067" i="34"/>
  <c r="D530" i="34"/>
  <c r="D544" i="34"/>
  <c r="D1265" i="34"/>
  <c r="D319" i="34"/>
  <c r="D483" i="34"/>
  <c r="D288" i="34"/>
  <c r="D328" i="34"/>
  <c r="D495" i="34"/>
  <c r="D432" i="34"/>
  <c r="D199" i="34"/>
  <c r="D249" i="34"/>
  <c r="D580" i="34"/>
  <c r="D816" i="34"/>
  <c r="D960" i="34"/>
  <c r="D306" i="34"/>
  <c r="D1502" i="34"/>
  <c r="D1157" i="34"/>
  <c r="D333" i="34"/>
  <c r="D1273" i="34"/>
  <c r="D1316" i="34"/>
  <c r="D716" i="34"/>
  <c r="D950" i="34"/>
  <c r="D1079" i="34"/>
  <c r="D1287" i="34"/>
  <c r="D1171" i="34"/>
  <c r="D1395" i="34"/>
  <c r="D1135" i="34"/>
  <c r="D1238" i="34"/>
  <c r="D1229" i="34"/>
  <c r="D99" i="34"/>
  <c r="D936" i="34"/>
  <c r="D1277" i="34"/>
  <c r="D180" i="34"/>
  <c r="D188" i="34"/>
  <c r="D937" i="34"/>
  <c r="D521" i="34"/>
  <c r="D1404" i="34"/>
  <c r="D425" i="34"/>
  <c r="G849" i="36"/>
  <c r="G1227" i="36"/>
  <c r="G1409" i="36"/>
  <c r="G735" i="36"/>
  <c r="G532" i="36"/>
  <c r="G407" i="36"/>
  <c r="G710" i="36"/>
  <c r="G1010" i="36"/>
  <c r="F1539" i="36"/>
  <c r="G1502" i="36"/>
  <c r="G1373" i="36"/>
  <c r="G1391" i="36"/>
  <c r="G443" i="36"/>
  <c r="G979" i="36"/>
  <c r="G139" i="36"/>
  <c r="G1055" i="36"/>
  <c r="G1201" i="36"/>
  <c r="G410" i="36"/>
  <c r="G436" i="36"/>
  <c r="G1340" i="36"/>
  <c r="G175" i="36"/>
  <c r="G1067" i="36"/>
  <c r="G259" i="36"/>
  <c r="G995" i="36"/>
  <c r="G848" i="36"/>
  <c r="G1420" i="36"/>
  <c r="G691" i="36"/>
  <c r="G1037" i="36"/>
  <c r="G1491" i="36"/>
  <c r="G509" i="36"/>
  <c r="G914" i="36"/>
  <c r="G1411" i="36"/>
  <c r="G183" i="36"/>
  <c r="G657" i="36"/>
  <c r="B20" i="36"/>
  <c r="G879" i="36"/>
  <c r="B9" i="39"/>
  <c r="D9" i="39" s="1"/>
  <c r="C8" i="39"/>
  <c r="F4" i="39"/>
  <c r="G4" i="39"/>
  <c r="A6" i="39"/>
  <c r="F5" i="39" s="1"/>
  <c r="A3" i="39"/>
  <c r="S37" i="36" l="1"/>
  <c r="B22" i="36"/>
  <c r="B28" i="36" s="1"/>
  <c r="G1538" i="36"/>
  <c r="B12" i="37" s="1"/>
  <c r="B11" i="37"/>
  <c r="B10" i="39"/>
  <c r="D10" i="39" s="1"/>
  <c r="C9" i="39"/>
  <c r="A7" i="39"/>
  <c r="E6" i="39" s="1"/>
  <c r="E5" i="39"/>
  <c r="G5" i="39"/>
  <c r="K37" i="36"/>
  <c r="G3" i="39"/>
  <c r="F3" i="39"/>
  <c r="E3" i="39"/>
  <c r="B11" i="39" l="1"/>
  <c r="D11" i="39" s="1"/>
  <c r="C10" i="39"/>
  <c r="G6" i="39"/>
  <c r="A8" i="39"/>
  <c r="F7" i="39" s="1"/>
  <c r="F6" i="39"/>
  <c r="B12" i="39" l="1"/>
  <c r="D12" i="39" s="1"/>
  <c r="C11" i="39"/>
  <c r="E7" i="39"/>
  <c r="G7" i="39"/>
  <c r="A9" i="39"/>
  <c r="E8" i="39" s="1"/>
  <c r="B13" i="39" l="1"/>
  <c r="D13" i="39" s="1"/>
  <c r="C12" i="39"/>
  <c r="F8" i="39"/>
  <c r="A10" i="39"/>
  <c r="E9" i="39" s="1"/>
  <c r="G8" i="39"/>
  <c r="B14" i="39" l="1"/>
  <c r="D14" i="39" s="1"/>
  <c r="C13" i="39"/>
  <c r="G9" i="39"/>
  <c r="F9" i="39"/>
  <c r="A11" i="39"/>
  <c r="F10" i="39" s="1"/>
  <c r="B15" i="39" l="1"/>
  <c r="D15" i="39" s="1"/>
  <c r="C14" i="39"/>
  <c r="A12" i="39"/>
  <c r="F11" i="39" s="1"/>
  <c r="G10" i="39"/>
  <c r="E10" i="39"/>
  <c r="B16" i="39" l="1"/>
  <c r="D16" i="39" s="1"/>
  <c r="C15" i="39"/>
  <c r="A13" i="39"/>
  <c r="E11" i="39"/>
  <c r="G11" i="39"/>
  <c r="E12" i="39" l="1"/>
  <c r="B17" i="39"/>
  <c r="D17" i="39" s="1"/>
  <c r="C16" i="39"/>
  <c r="A14" i="39"/>
  <c r="G13" i="39" s="1"/>
  <c r="G12" i="39"/>
  <c r="F12" i="39"/>
  <c r="B18" i="39" l="1"/>
  <c r="D18" i="39" s="1"/>
  <c r="C17" i="39"/>
  <c r="F13" i="39"/>
  <c r="E13" i="39"/>
  <c r="A15" i="39"/>
  <c r="B19" i="39" l="1"/>
  <c r="D19" i="39" s="1"/>
  <c r="C18" i="39"/>
  <c r="G14" i="39"/>
  <c r="F14" i="39"/>
  <c r="E14" i="39"/>
  <c r="A16" i="39"/>
  <c r="E15" i="39" s="1"/>
  <c r="B20" i="39" l="1"/>
  <c r="D20" i="39" s="1"/>
  <c r="C19" i="39"/>
  <c r="A17" i="39"/>
  <c r="E16" i="39" s="1"/>
  <c r="G15" i="39"/>
  <c r="F15" i="39"/>
  <c r="B21" i="39" l="1"/>
  <c r="D21" i="39" s="1"/>
  <c r="C20" i="39"/>
  <c r="F16" i="39"/>
  <c r="G16" i="39"/>
  <c r="A18" i="39"/>
  <c r="B22" i="39" l="1"/>
  <c r="D22" i="39" s="1"/>
  <c r="C21" i="39"/>
  <c r="F17" i="39"/>
  <c r="A19" i="39"/>
  <c r="E18" i="39" s="1"/>
  <c r="E17" i="39"/>
  <c r="G17" i="39"/>
  <c r="B23" i="39" l="1"/>
  <c r="C22" i="39"/>
  <c r="F18" i="39"/>
  <c r="G18" i="39"/>
  <c r="A20" i="39"/>
  <c r="C23" i="39" l="1"/>
  <c r="D23" i="39"/>
  <c r="F19" i="39"/>
  <c r="E19" i="39"/>
  <c r="G19" i="39"/>
  <c r="A21" i="39"/>
  <c r="G20" i="39" l="1"/>
  <c r="A22" i="39"/>
  <c r="E20" i="39"/>
  <c r="F20" i="39"/>
  <c r="G21" i="39" l="1"/>
  <c r="E21" i="39"/>
  <c r="F21" i="39"/>
  <c r="A23" i="39"/>
  <c r="F22" i="39" l="1"/>
  <c r="E23" i="39"/>
  <c r="F23" i="39"/>
  <c r="G23" i="39"/>
  <c r="E22" i="39"/>
  <c r="M37" i="36" s="1"/>
  <c r="G22" i="39"/>
  <c r="C20" i="44" l="1"/>
  <c r="C22" i="44"/>
  <c r="C23" i="44"/>
  <c r="B19" i="36" l="1"/>
  <c r="C22" i="36"/>
  <c r="C23" i="36"/>
  <c r="B24" i="36"/>
  <c r="C24" i="36"/>
  <c r="B25" i="36"/>
  <c r="B26" i="36"/>
  <c r="B30" i="36"/>
  <c r="B31" i="36"/>
  <c r="B32" i="36"/>
  <c r="S35" i="36"/>
  <c r="T35" i="36"/>
  <c r="S36" i="36"/>
  <c r="J37" i="36"/>
  <c r="H38" i="36"/>
  <c r="I38" i="36"/>
  <c r="J38" i="36"/>
  <c r="K38" i="36"/>
  <c r="L38" i="36"/>
  <c r="M38" i="36"/>
  <c r="N38" i="36"/>
  <c r="O38" i="36"/>
  <c r="P38" i="36"/>
  <c r="Q38" i="36"/>
  <c r="H39" i="36"/>
  <c r="I39" i="36"/>
  <c r="J39" i="36"/>
  <c r="K39" i="36"/>
  <c r="L39" i="36"/>
  <c r="M39" i="36"/>
  <c r="N39" i="36"/>
  <c r="O39" i="36"/>
  <c r="P39" i="36"/>
  <c r="Q39" i="36"/>
  <c r="H40" i="36"/>
  <c r="I40" i="36"/>
  <c r="J40" i="36"/>
  <c r="K40" i="36"/>
  <c r="L40" i="36"/>
  <c r="M40" i="36"/>
  <c r="N40" i="36"/>
  <c r="O40" i="36"/>
  <c r="P40" i="36"/>
  <c r="Q40" i="36"/>
  <c r="H41" i="36"/>
  <c r="I41" i="36"/>
  <c r="J41" i="36"/>
  <c r="K41" i="36"/>
  <c r="L41" i="36"/>
  <c r="M41" i="36"/>
  <c r="N41" i="36"/>
  <c r="O41" i="36"/>
  <c r="P41" i="36"/>
  <c r="Q41" i="36"/>
  <c r="H42" i="36"/>
  <c r="I42" i="36"/>
  <c r="J42" i="36"/>
  <c r="K42" i="36"/>
  <c r="L42" i="36"/>
  <c r="M42" i="36"/>
  <c r="N42" i="36"/>
  <c r="O42" i="36"/>
  <c r="P42" i="36"/>
  <c r="Q42" i="36"/>
  <c r="H43" i="36"/>
  <c r="I43" i="36"/>
  <c r="J43" i="36"/>
  <c r="K43" i="36"/>
  <c r="L43" i="36"/>
  <c r="M43" i="36"/>
  <c r="N43" i="36"/>
  <c r="O43" i="36"/>
  <c r="P43" i="36"/>
  <c r="Q43" i="36"/>
  <c r="H44" i="36"/>
  <c r="I44" i="36"/>
  <c r="J44" i="36"/>
  <c r="K44" i="36"/>
  <c r="L44" i="36"/>
  <c r="M44" i="36"/>
  <c r="N44" i="36"/>
  <c r="O44" i="36"/>
  <c r="P44" i="36"/>
  <c r="Q44" i="36"/>
  <c r="H45" i="36"/>
  <c r="I45" i="36"/>
  <c r="J45" i="36"/>
  <c r="K45" i="36"/>
  <c r="L45" i="36"/>
  <c r="M45" i="36"/>
  <c r="N45" i="36"/>
  <c r="O45" i="36"/>
  <c r="P45" i="36"/>
  <c r="Q45" i="36"/>
  <c r="H46" i="36"/>
  <c r="I46" i="36"/>
  <c r="J46" i="36"/>
  <c r="K46" i="36"/>
  <c r="L46" i="36"/>
  <c r="M46" i="36"/>
  <c r="N46" i="36"/>
  <c r="O46" i="36"/>
  <c r="P46" i="36"/>
  <c r="Q46" i="36"/>
  <c r="H47" i="36"/>
  <c r="I47" i="36"/>
  <c r="J47" i="36"/>
  <c r="K47" i="36"/>
  <c r="L47" i="36"/>
  <c r="M47" i="36"/>
  <c r="N47" i="36"/>
  <c r="O47" i="36"/>
  <c r="P47" i="36"/>
  <c r="Q47" i="36"/>
  <c r="H48" i="36"/>
  <c r="I48" i="36"/>
  <c r="J48" i="36"/>
  <c r="K48" i="36"/>
  <c r="L48" i="36"/>
  <c r="M48" i="36"/>
  <c r="N48" i="36"/>
  <c r="O48" i="36"/>
  <c r="P48" i="36"/>
  <c r="Q48" i="36"/>
  <c r="H49" i="36"/>
  <c r="I49" i="36"/>
  <c r="J49" i="36"/>
  <c r="K49" i="36"/>
  <c r="L49" i="36"/>
  <c r="M49" i="36"/>
  <c r="N49" i="36"/>
  <c r="O49" i="36"/>
  <c r="P49" i="36"/>
  <c r="Q49" i="36"/>
  <c r="H50" i="36"/>
  <c r="I50" i="36"/>
  <c r="J50" i="36"/>
  <c r="K50" i="36"/>
  <c r="L50" i="36"/>
  <c r="M50" i="36"/>
  <c r="N50" i="36"/>
  <c r="O50" i="36"/>
  <c r="P50" i="36"/>
  <c r="Q50" i="36"/>
  <c r="H51" i="36"/>
  <c r="I51" i="36"/>
  <c r="J51" i="36"/>
  <c r="K51" i="36"/>
  <c r="L51" i="36"/>
  <c r="M51" i="36"/>
  <c r="N51" i="36"/>
  <c r="O51" i="36"/>
  <c r="P51" i="36"/>
  <c r="Q51" i="36"/>
  <c r="H52" i="36"/>
  <c r="I52" i="36"/>
  <c r="J52" i="36"/>
  <c r="K52" i="36"/>
  <c r="L52" i="36"/>
  <c r="M52" i="36"/>
  <c r="N52" i="36"/>
  <c r="O52" i="36"/>
  <c r="P52" i="36"/>
  <c r="Q52" i="36"/>
  <c r="H53" i="36"/>
  <c r="I53" i="36"/>
  <c r="J53" i="36"/>
  <c r="K53" i="36"/>
  <c r="L53" i="36"/>
  <c r="M53" i="36"/>
  <c r="N53" i="36"/>
  <c r="O53" i="36"/>
  <c r="P53" i="36"/>
  <c r="Q53" i="36"/>
  <c r="H54" i="36"/>
  <c r="I54" i="36"/>
  <c r="J54" i="36"/>
  <c r="K54" i="36"/>
  <c r="L54" i="36"/>
  <c r="M54" i="36"/>
  <c r="N54" i="36"/>
  <c r="O54" i="36"/>
  <c r="P54" i="36"/>
  <c r="Q54" i="36"/>
  <c r="H55" i="36"/>
  <c r="I55" i="36"/>
  <c r="J55" i="36"/>
  <c r="K55" i="36"/>
  <c r="L55" i="36"/>
  <c r="M55" i="36"/>
  <c r="N55" i="36"/>
  <c r="O55" i="36"/>
  <c r="P55" i="36"/>
  <c r="Q55" i="36"/>
  <c r="H56" i="36"/>
  <c r="I56" i="36"/>
  <c r="J56" i="36"/>
  <c r="K56" i="36"/>
  <c r="L56" i="36"/>
  <c r="M56" i="36"/>
  <c r="N56" i="36"/>
  <c r="O56" i="36"/>
  <c r="P56" i="36"/>
  <c r="Q56" i="36"/>
  <c r="H57" i="36"/>
  <c r="I57" i="36"/>
  <c r="J57" i="36"/>
  <c r="K57" i="36"/>
  <c r="L57" i="36"/>
  <c r="M57" i="36"/>
  <c r="N57" i="36"/>
  <c r="O57" i="36"/>
  <c r="P57" i="36"/>
  <c r="Q57" i="36"/>
  <c r="H58" i="36"/>
  <c r="I58" i="36"/>
  <c r="J58" i="36"/>
  <c r="K58" i="36"/>
  <c r="L58" i="36"/>
  <c r="M58" i="36"/>
  <c r="N58" i="36"/>
  <c r="O58" i="36"/>
  <c r="P58" i="36"/>
  <c r="Q58" i="36"/>
  <c r="H59" i="36"/>
  <c r="I59" i="36"/>
  <c r="J59" i="36"/>
  <c r="K59" i="36"/>
  <c r="L59" i="36"/>
  <c r="M59" i="36"/>
  <c r="N59" i="36"/>
  <c r="O59" i="36"/>
  <c r="P59" i="36"/>
  <c r="Q59" i="36"/>
  <c r="H60" i="36"/>
  <c r="I60" i="36"/>
  <c r="J60" i="36"/>
  <c r="K60" i="36"/>
  <c r="L60" i="36"/>
  <c r="M60" i="36"/>
  <c r="N60" i="36"/>
  <c r="O60" i="36"/>
  <c r="P60" i="36"/>
  <c r="Q60" i="36"/>
  <c r="H61" i="36"/>
  <c r="I61" i="36"/>
  <c r="J61" i="36"/>
  <c r="K61" i="36"/>
  <c r="L61" i="36"/>
  <c r="M61" i="36"/>
  <c r="N61" i="36"/>
  <c r="O61" i="36"/>
  <c r="P61" i="36"/>
  <c r="Q61" i="36"/>
  <c r="H62" i="36"/>
  <c r="I62" i="36"/>
  <c r="J62" i="36"/>
  <c r="K62" i="36"/>
  <c r="L62" i="36"/>
  <c r="M62" i="36"/>
  <c r="N62" i="36"/>
  <c r="O62" i="36"/>
  <c r="P62" i="36"/>
  <c r="Q62" i="36"/>
  <c r="H63" i="36"/>
  <c r="I63" i="36"/>
  <c r="J63" i="36"/>
  <c r="K63" i="36"/>
  <c r="L63" i="36"/>
  <c r="M63" i="36"/>
  <c r="N63" i="36"/>
  <c r="O63" i="36"/>
  <c r="P63" i="36"/>
  <c r="Q63" i="36"/>
  <c r="H64" i="36"/>
  <c r="I64" i="36"/>
  <c r="J64" i="36"/>
  <c r="K64" i="36"/>
  <c r="L64" i="36"/>
  <c r="M64" i="36"/>
  <c r="N64" i="36"/>
  <c r="O64" i="36"/>
  <c r="P64" i="36"/>
  <c r="Q64" i="36"/>
  <c r="H65" i="36"/>
  <c r="I65" i="36"/>
  <c r="J65" i="36"/>
  <c r="K65" i="36"/>
  <c r="L65" i="36"/>
  <c r="M65" i="36"/>
  <c r="N65" i="36"/>
  <c r="O65" i="36"/>
  <c r="P65" i="36"/>
  <c r="Q65" i="36"/>
  <c r="H66" i="36"/>
  <c r="I66" i="36"/>
  <c r="J66" i="36"/>
  <c r="K66" i="36"/>
  <c r="L66" i="36"/>
  <c r="M66" i="36"/>
  <c r="N66" i="36"/>
  <c r="O66" i="36"/>
  <c r="P66" i="36"/>
  <c r="Q66" i="36"/>
  <c r="H67" i="36"/>
  <c r="I67" i="36"/>
  <c r="J67" i="36"/>
  <c r="K67" i="36"/>
  <c r="L67" i="36"/>
  <c r="M67" i="36"/>
  <c r="N67" i="36"/>
  <c r="O67" i="36"/>
  <c r="P67" i="36"/>
  <c r="Q67" i="36"/>
  <c r="H68" i="36"/>
  <c r="I68" i="36"/>
  <c r="J68" i="36"/>
  <c r="K68" i="36"/>
  <c r="L68" i="36"/>
  <c r="M68" i="36"/>
  <c r="N68" i="36"/>
  <c r="O68" i="36"/>
  <c r="P68" i="36"/>
  <c r="Q68" i="36"/>
  <c r="H69" i="36"/>
  <c r="I69" i="36"/>
  <c r="J69" i="36"/>
  <c r="K69" i="36"/>
  <c r="L69" i="36"/>
  <c r="M69" i="36"/>
  <c r="N69" i="36"/>
  <c r="O69" i="36"/>
  <c r="P69" i="36"/>
  <c r="Q69" i="36"/>
  <c r="H70" i="36"/>
  <c r="I70" i="36"/>
  <c r="J70" i="36"/>
  <c r="K70" i="36"/>
  <c r="L70" i="36"/>
  <c r="M70" i="36"/>
  <c r="N70" i="36"/>
  <c r="O70" i="36"/>
  <c r="P70" i="36"/>
  <c r="Q70" i="36"/>
  <c r="H71" i="36"/>
  <c r="I71" i="36"/>
  <c r="J71" i="36"/>
  <c r="K71" i="36"/>
  <c r="L71" i="36"/>
  <c r="M71" i="36"/>
  <c r="N71" i="36"/>
  <c r="O71" i="36"/>
  <c r="P71" i="36"/>
  <c r="Q71" i="36"/>
  <c r="H72" i="36"/>
  <c r="I72" i="36"/>
  <c r="J72" i="36"/>
  <c r="K72" i="36"/>
  <c r="L72" i="36"/>
  <c r="M72" i="36"/>
  <c r="N72" i="36"/>
  <c r="O72" i="36"/>
  <c r="P72" i="36"/>
  <c r="Q72" i="36"/>
  <c r="H73" i="36"/>
  <c r="I73" i="36"/>
  <c r="J73" i="36"/>
  <c r="K73" i="36"/>
  <c r="L73" i="36"/>
  <c r="M73" i="36"/>
  <c r="N73" i="36"/>
  <c r="O73" i="36"/>
  <c r="P73" i="36"/>
  <c r="Q73" i="36"/>
  <c r="H74" i="36"/>
  <c r="I74" i="36"/>
  <c r="J74" i="36"/>
  <c r="K74" i="36"/>
  <c r="L74" i="36"/>
  <c r="M74" i="36"/>
  <c r="N74" i="36"/>
  <c r="O74" i="36"/>
  <c r="P74" i="36"/>
  <c r="Q74" i="36"/>
  <c r="H75" i="36"/>
  <c r="I75" i="36"/>
  <c r="J75" i="36"/>
  <c r="K75" i="36"/>
  <c r="L75" i="36"/>
  <c r="M75" i="36"/>
  <c r="N75" i="36"/>
  <c r="O75" i="36"/>
  <c r="P75" i="36"/>
  <c r="Q75" i="36"/>
  <c r="H76" i="36"/>
  <c r="I76" i="36"/>
  <c r="J76" i="36"/>
  <c r="K76" i="36"/>
  <c r="L76" i="36"/>
  <c r="M76" i="36"/>
  <c r="N76" i="36"/>
  <c r="O76" i="36"/>
  <c r="P76" i="36"/>
  <c r="Q76" i="36"/>
  <c r="H77" i="36"/>
  <c r="I77" i="36"/>
  <c r="J77" i="36"/>
  <c r="K77" i="36"/>
  <c r="L77" i="36"/>
  <c r="M77" i="36"/>
  <c r="N77" i="36"/>
  <c r="O77" i="36"/>
  <c r="P77" i="36"/>
  <c r="Q77" i="36"/>
  <c r="H78" i="36"/>
  <c r="I78" i="36"/>
  <c r="J78" i="36"/>
  <c r="K78" i="36"/>
  <c r="L78" i="36"/>
  <c r="M78" i="36"/>
  <c r="N78" i="36"/>
  <c r="O78" i="36"/>
  <c r="P78" i="36"/>
  <c r="Q78" i="36"/>
  <c r="H79" i="36"/>
  <c r="I79" i="36"/>
  <c r="J79" i="36"/>
  <c r="K79" i="36"/>
  <c r="L79" i="36"/>
  <c r="M79" i="36"/>
  <c r="N79" i="36"/>
  <c r="O79" i="36"/>
  <c r="P79" i="36"/>
  <c r="Q79" i="36"/>
  <c r="H80" i="36"/>
  <c r="I80" i="36"/>
  <c r="J80" i="36"/>
  <c r="K80" i="36"/>
  <c r="L80" i="36"/>
  <c r="M80" i="36"/>
  <c r="N80" i="36"/>
  <c r="O80" i="36"/>
  <c r="P80" i="36"/>
  <c r="Q80" i="36"/>
  <c r="H81" i="36"/>
  <c r="I81" i="36"/>
  <c r="J81" i="36"/>
  <c r="K81" i="36"/>
  <c r="L81" i="36"/>
  <c r="M81" i="36"/>
  <c r="N81" i="36"/>
  <c r="O81" i="36"/>
  <c r="P81" i="36"/>
  <c r="Q81" i="36"/>
  <c r="H82" i="36"/>
  <c r="I82" i="36"/>
  <c r="J82" i="36"/>
  <c r="K82" i="36"/>
  <c r="L82" i="36"/>
  <c r="M82" i="36"/>
  <c r="N82" i="36"/>
  <c r="O82" i="36"/>
  <c r="P82" i="36"/>
  <c r="Q82" i="36"/>
  <c r="H83" i="36"/>
  <c r="I83" i="36"/>
  <c r="J83" i="36"/>
  <c r="K83" i="36"/>
  <c r="L83" i="36"/>
  <c r="M83" i="36"/>
  <c r="N83" i="36"/>
  <c r="O83" i="36"/>
  <c r="P83" i="36"/>
  <c r="Q83" i="36"/>
  <c r="H84" i="36"/>
  <c r="I84" i="36"/>
  <c r="J84" i="36"/>
  <c r="K84" i="36"/>
  <c r="L84" i="36"/>
  <c r="M84" i="36"/>
  <c r="N84" i="36"/>
  <c r="O84" i="36"/>
  <c r="P84" i="36"/>
  <c r="Q84" i="36"/>
  <c r="H85" i="36"/>
  <c r="I85" i="36"/>
  <c r="J85" i="36"/>
  <c r="K85" i="36"/>
  <c r="L85" i="36"/>
  <c r="M85" i="36"/>
  <c r="N85" i="36"/>
  <c r="O85" i="36"/>
  <c r="P85" i="36"/>
  <c r="Q85" i="36"/>
  <c r="H86" i="36"/>
  <c r="I86" i="36"/>
  <c r="J86" i="36"/>
  <c r="K86" i="36"/>
  <c r="L86" i="36"/>
  <c r="M86" i="36"/>
  <c r="N86" i="36"/>
  <c r="O86" i="36"/>
  <c r="P86" i="36"/>
  <c r="Q86" i="36"/>
  <c r="H87" i="36"/>
  <c r="I87" i="36"/>
  <c r="J87" i="36"/>
  <c r="K87" i="36"/>
  <c r="L87" i="36"/>
  <c r="M87" i="36"/>
  <c r="N87" i="36"/>
  <c r="O87" i="36"/>
  <c r="P87" i="36"/>
  <c r="Q87" i="36"/>
  <c r="H88" i="36"/>
  <c r="I88" i="36"/>
  <c r="J88" i="36"/>
  <c r="K88" i="36"/>
  <c r="L88" i="36"/>
  <c r="M88" i="36"/>
  <c r="N88" i="36"/>
  <c r="O88" i="36"/>
  <c r="P88" i="36"/>
  <c r="Q88" i="36"/>
  <c r="H89" i="36"/>
  <c r="I89" i="36"/>
  <c r="J89" i="36"/>
  <c r="K89" i="36"/>
  <c r="L89" i="36"/>
  <c r="M89" i="36"/>
  <c r="N89" i="36"/>
  <c r="O89" i="36"/>
  <c r="P89" i="36"/>
  <c r="Q89" i="36"/>
  <c r="H90" i="36"/>
  <c r="I90" i="36"/>
  <c r="J90" i="36"/>
  <c r="K90" i="36"/>
  <c r="L90" i="36"/>
  <c r="M90" i="36"/>
  <c r="N90" i="36"/>
  <c r="O90" i="36"/>
  <c r="P90" i="36"/>
  <c r="Q90" i="36"/>
  <c r="H91" i="36"/>
  <c r="I91" i="36"/>
  <c r="J91" i="36"/>
  <c r="K91" i="36"/>
  <c r="L91" i="36"/>
  <c r="M91" i="36"/>
  <c r="N91" i="36"/>
  <c r="O91" i="36"/>
  <c r="P91" i="36"/>
  <c r="Q91" i="36"/>
  <c r="H92" i="36"/>
  <c r="I92" i="36"/>
  <c r="J92" i="36"/>
  <c r="K92" i="36"/>
  <c r="L92" i="36"/>
  <c r="M92" i="36"/>
  <c r="N92" i="36"/>
  <c r="O92" i="36"/>
  <c r="P92" i="36"/>
  <c r="Q92" i="36"/>
  <c r="H93" i="36"/>
  <c r="I93" i="36"/>
  <c r="J93" i="36"/>
  <c r="K93" i="36"/>
  <c r="L93" i="36"/>
  <c r="M93" i="36"/>
  <c r="N93" i="36"/>
  <c r="O93" i="36"/>
  <c r="P93" i="36"/>
  <c r="Q93" i="36"/>
  <c r="H94" i="36"/>
  <c r="I94" i="36"/>
  <c r="J94" i="36"/>
  <c r="K94" i="36"/>
  <c r="L94" i="36"/>
  <c r="M94" i="36"/>
  <c r="N94" i="36"/>
  <c r="O94" i="36"/>
  <c r="P94" i="36"/>
  <c r="Q94" i="36"/>
  <c r="H95" i="36"/>
  <c r="I95" i="36"/>
  <c r="J95" i="36"/>
  <c r="K95" i="36"/>
  <c r="L95" i="36"/>
  <c r="M95" i="36"/>
  <c r="N95" i="36"/>
  <c r="O95" i="36"/>
  <c r="P95" i="36"/>
  <c r="Q95" i="36"/>
  <c r="H96" i="36"/>
  <c r="I96" i="36"/>
  <c r="J96" i="36"/>
  <c r="K96" i="36"/>
  <c r="L96" i="36"/>
  <c r="M96" i="36"/>
  <c r="N96" i="36"/>
  <c r="O96" i="36"/>
  <c r="P96" i="36"/>
  <c r="Q96" i="36"/>
  <c r="H97" i="36"/>
  <c r="I97" i="36"/>
  <c r="J97" i="36"/>
  <c r="K97" i="36"/>
  <c r="L97" i="36"/>
  <c r="M97" i="36"/>
  <c r="N97" i="36"/>
  <c r="O97" i="36"/>
  <c r="P97" i="36"/>
  <c r="Q97" i="36"/>
  <c r="H98" i="36"/>
  <c r="I98" i="36"/>
  <c r="J98" i="36"/>
  <c r="K98" i="36"/>
  <c r="L98" i="36"/>
  <c r="M98" i="36"/>
  <c r="N98" i="36"/>
  <c r="O98" i="36"/>
  <c r="P98" i="36"/>
  <c r="Q98" i="36"/>
  <c r="H99" i="36"/>
  <c r="I99" i="36"/>
  <c r="J99" i="36"/>
  <c r="K99" i="36"/>
  <c r="L99" i="36"/>
  <c r="M99" i="36"/>
  <c r="N99" i="36"/>
  <c r="O99" i="36"/>
  <c r="P99" i="36"/>
  <c r="Q99" i="36"/>
  <c r="H100" i="36"/>
  <c r="I100" i="36"/>
  <c r="J100" i="36"/>
  <c r="K100" i="36"/>
  <c r="L100" i="36"/>
  <c r="M100" i="36"/>
  <c r="N100" i="36"/>
  <c r="O100" i="36"/>
  <c r="P100" i="36"/>
  <c r="Q100" i="36"/>
  <c r="H101" i="36"/>
  <c r="I101" i="36"/>
  <c r="J101" i="36"/>
  <c r="K101" i="36"/>
  <c r="L101" i="36"/>
  <c r="M101" i="36"/>
  <c r="N101" i="36"/>
  <c r="O101" i="36"/>
  <c r="P101" i="36"/>
  <c r="Q101" i="36"/>
  <c r="H102" i="36"/>
  <c r="I102" i="36"/>
  <c r="J102" i="36"/>
  <c r="K102" i="36"/>
  <c r="L102" i="36"/>
  <c r="M102" i="36"/>
  <c r="N102" i="36"/>
  <c r="O102" i="36"/>
  <c r="P102" i="36"/>
  <c r="Q102" i="36"/>
  <c r="H103" i="36"/>
  <c r="I103" i="36"/>
  <c r="J103" i="36"/>
  <c r="K103" i="36"/>
  <c r="L103" i="36"/>
  <c r="M103" i="36"/>
  <c r="N103" i="36"/>
  <c r="O103" i="36"/>
  <c r="P103" i="36"/>
  <c r="Q103" i="36"/>
  <c r="H104" i="36"/>
  <c r="I104" i="36"/>
  <c r="J104" i="36"/>
  <c r="K104" i="36"/>
  <c r="L104" i="36"/>
  <c r="M104" i="36"/>
  <c r="N104" i="36"/>
  <c r="O104" i="36"/>
  <c r="P104" i="36"/>
  <c r="Q104" i="36"/>
  <c r="H105" i="36"/>
  <c r="I105" i="36"/>
  <c r="J105" i="36"/>
  <c r="K105" i="36"/>
  <c r="L105" i="36"/>
  <c r="M105" i="36"/>
  <c r="N105" i="36"/>
  <c r="O105" i="36"/>
  <c r="P105" i="36"/>
  <c r="Q105" i="36"/>
  <c r="H106" i="36"/>
  <c r="I106" i="36"/>
  <c r="J106" i="36"/>
  <c r="K106" i="36"/>
  <c r="L106" i="36"/>
  <c r="M106" i="36"/>
  <c r="N106" i="36"/>
  <c r="O106" i="36"/>
  <c r="P106" i="36"/>
  <c r="Q106" i="36"/>
  <c r="H107" i="36"/>
  <c r="I107" i="36"/>
  <c r="J107" i="36"/>
  <c r="K107" i="36"/>
  <c r="L107" i="36"/>
  <c r="M107" i="36"/>
  <c r="N107" i="36"/>
  <c r="O107" i="36"/>
  <c r="P107" i="36"/>
  <c r="Q107" i="36"/>
  <c r="H108" i="36"/>
  <c r="I108" i="36"/>
  <c r="J108" i="36"/>
  <c r="K108" i="36"/>
  <c r="L108" i="36"/>
  <c r="M108" i="36"/>
  <c r="N108" i="36"/>
  <c r="O108" i="36"/>
  <c r="P108" i="36"/>
  <c r="Q108" i="36"/>
  <c r="H109" i="36"/>
  <c r="I109" i="36"/>
  <c r="J109" i="36"/>
  <c r="K109" i="36"/>
  <c r="L109" i="36"/>
  <c r="M109" i="36"/>
  <c r="N109" i="36"/>
  <c r="O109" i="36"/>
  <c r="P109" i="36"/>
  <c r="Q109" i="36"/>
  <c r="H110" i="36"/>
  <c r="I110" i="36"/>
  <c r="J110" i="36"/>
  <c r="K110" i="36"/>
  <c r="L110" i="36"/>
  <c r="M110" i="36"/>
  <c r="N110" i="36"/>
  <c r="O110" i="36"/>
  <c r="P110" i="36"/>
  <c r="Q110" i="36"/>
  <c r="H111" i="36"/>
  <c r="I111" i="36"/>
  <c r="J111" i="36"/>
  <c r="K111" i="36"/>
  <c r="L111" i="36"/>
  <c r="M111" i="36"/>
  <c r="N111" i="36"/>
  <c r="O111" i="36"/>
  <c r="P111" i="36"/>
  <c r="Q111" i="36"/>
  <c r="H112" i="36"/>
  <c r="I112" i="36"/>
  <c r="J112" i="36"/>
  <c r="K112" i="36"/>
  <c r="L112" i="36"/>
  <c r="M112" i="36"/>
  <c r="N112" i="36"/>
  <c r="O112" i="36"/>
  <c r="P112" i="36"/>
  <c r="Q112" i="36"/>
  <c r="H113" i="36"/>
  <c r="I113" i="36"/>
  <c r="J113" i="36"/>
  <c r="K113" i="36"/>
  <c r="L113" i="36"/>
  <c r="M113" i="36"/>
  <c r="N113" i="36"/>
  <c r="O113" i="36"/>
  <c r="P113" i="36"/>
  <c r="Q113" i="36"/>
  <c r="H114" i="36"/>
  <c r="I114" i="36"/>
  <c r="J114" i="36"/>
  <c r="K114" i="36"/>
  <c r="L114" i="36"/>
  <c r="M114" i="36"/>
  <c r="N114" i="36"/>
  <c r="O114" i="36"/>
  <c r="P114" i="36"/>
  <c r="Q114" i="36"/>
  <c r="H115" i="36"/>
  <c r="I115" i="36"/>
  <c r="J115" i="36"/>
  <c r="K115" i="36"/>
  <c r="L115" i="36"/>
  <c r="M115" i="36"/>
  <c r="N115" i="36"/>
  <c r="O115" i="36"/>
  <c r="P115" i="36"/>
  <c r="Q115" i="36"/>
  <c r="H116" i="36"/>
  <c r="I116" i="36"/>
  <c r="J116" i="36"/>
  <c r="K116" i="36"/>
  <c r="L116" i="36"/>
  <c r="M116" i="36"/>
  <c r="N116" i="36"/>
  <c r="O116" i="36"/>
  <c r="P116" i="36"/>
  <c r="Q116" i="36"/>
  <c r="H117" i="36"/>
  <c r="I117" i="36"/>
  <c r="J117" i="36"/>
  <c r="K117" i="36"/>
  <c r="L117" i="36"/>
  <c r="M117" i="36"/>
  <c r="N117" i="36"/>
  <c r="O117" i="36"/>
  <c r="P117" i="36"/>
  <c r="Q117" i="36"/>
  <c r="H118" i="36"/>
  <c r="I118" i="36"/>
  <c r="J118" i="36"/>
  <c r="K118" i="36"/>
  <c r="L118" i="36"/>
  <c r="M118" i="36"/>
  <c r="N118" i="36"/>
  <c r="O118" i="36"/>
  <c r="P118" i="36"/>
  <c r="Q118" i="36"/>
  <c r="H119" i="36"/>
  <c r="I119" i="36"/>
  <c r="J119" i="36"/>
  <c r="K119" i="36"/>
  <c r="L119" i="36"/>
  <c r="M119" i="36"/>
  <c r="N119" i="36"/>
  <c r="O119" i="36"/>
  <c r="P119" i="36"/>
  <c r="Q119" i="36"/>
  <c r="H120" i="36"/>
  <c r="I120" i="36"/>
  <c r="J120" i="36"/>
  <c r="K120" i="36"/>
  <c r="L120" i="36"/>
  <c r="M120" i="36"/>
  <c r="N120" i="36"/>
  <c r="O120" i="36"/>
  <c r="P120" i="36"/>
  <c r="Q120" i="36"/>
  <c r="H121" i="36"/>
  <c r="I121" i="36"/>
  <c r="J121" i="36"/>
  <c r="K121" i="36"/>
  <c r="L121" i="36"/>
  <c r="M121" i="36"/>
  <c r="N121" i="36"/>
  <c r="O121" i="36"/>
  <c r="P121" i="36"/>
  <c r="Q121" i="36"/>
  <c r="H122" i="36"/>
  <c r="I122" i="36"/>
  <c r="J122" i="36"/>
  <c r="K122" i="36"/>
  <c r="L122" i="36"/>
  <c r="M122" i="36"/>
  <c r="N122" i="36"/>
  <c r="O122" i="36"/>
  <c r="P122" i="36"/>
  <c r="Q122" i="36"/>
  <c r="H123" i="36"/>
  <c r="I123" i="36"/>
  <c r="J123" i="36"/>
  <c r="K123" i="36"/>
  <c r="L123" i="36"/>
  <c r="M123" i="36"/>
  <c r="N123" i="36"/>
  <c r="O123" i="36"/>
  <c r="P123" i="36"/>
  <c r="Q123" i="36"/>
  <c r="H124" i="36"/>
  <c r="I124" i="36"/>
  <c r="J124" i="36"/>
  <c r="K124" i="36"/>
  <c r="L124" i="36"/>
  <c r="M124" i="36"/>
  <c r="N124" i="36"/>
  <c r="O124" i="36"/>
  <c r="P124" i="36"/>
  <c r="Q124" i="36"/>
  <c r="H125" i="36"/>
  <c r="I125" i="36"/>
  <c r="J125" i="36"/>
  <c r="K125" i="36"/>
  <c r="L125" i="36"/>
  <c r="M125" i="36"/>
  <c r="N125" i="36"/>
  <c r="O125" i="36"/>
  <c r="P125" i="36"/>
  <c r="Q125" i="36"/>
  <c r="H126" i="36"/>
  <c r="I126" i="36"/>
  <c r="J126" i="36"/>
  <c r="K126" i="36"/>
  <c r="L126" i="36"/>
  <c r="M126" i="36"/>
  <c r="N126" i="36"/>
  <c r="O126" i="36"/>
  <c r="P126" i="36"/>
  <c r="Q126" i="36"/>
  <c r="H127" i="36"/>
  <c r="I127" i="36"/>
  <c r="J127" i="36"/>
  <c r="K127" i="36"/>
  <c r="L127" i="36"/>
  <c r="M127" i="36"/>
  <c r="N127" i="36"/>
  <c r="O127" i="36"/>
  <c r="P127" i="36"/>
  <c r="Q127" i="36"/>
  <c r="H128" i="36"/>
  <c r="I128" i="36"/>
  <c r="J128" i="36"/>
  <c r="K128" i="36"/>
  <c r="L128" i="36"/>
  <c r="M128" i="36"/>
  <c r="N128" i="36"/>
  <c r="O128" i="36"/>
  <c r="P128" i="36"/>
  <c r="Q128" i="36"/>
  <c r="H129" i="36"/>
  <c r="I129" i="36"/>
  <c r="J129" i="36"/>
  <c r="K129" i="36"/>
  <c r="L129" i="36"/>
  <c r="M129" i="36"/>
  <c r="N129" i="36"/>
  <c r="O129" i="36"/>
  <c r="P129" i="36"/>
  <c r="Q129" i="36"/>
  <c r="H130" i="36"/>
  <c r="I130" i="36"/>
  <c r="J130" i="36"/>
  <c r="K130" i="36"/>
  <c r="L130" i="36"/>
  <c r="M130" i="36"/>
  <c r="N130" i="36"/>
  <c r="O130" i="36"/>
  <c r="P130" i="36"/>
  <c r="Q130" i="36"/>
  <c r="H131" i="36"/>
  <c r="I131" i="36"/>
  <c r="J131" i="36"/>
  <c r="K131" i="36"/>
  <c r="L131" i="36"/>
  <c r="M131" i="36"/>
  <c r="N131" i="36"/>
  <c r="O131" i="36"/>
  <c r="P131" i="36"/>
  <c r="Q131" i="36"/>
  <c r="H132" i="36"/>
  <c r="I132" i="36"/>
  <c r="J132" i="36"/>
  <c r="K132" i="36"/>
  <c r="L132" i="36"/>
  <c r="M132" i="36"/>
  <c r="N132" i="36"/>
  <c r="O132" i="36"/>
  <c r="P132" i="36"/>
  <c r="Q132" i="36"/>
  <c r="H133" i="36"/>
  <c r="I133" i="36"/>
  <c r="J133" i="36"/>
  <c r="K133" i="36"/>
  <c r="L133" i="36"/>
  <c r="M133" i="36"/>
  <c r="N133" i="36"/>
  <c r="O133" i="36"/>
  <c r="P133" i="36"/>
  <c r="Q133" i="36"/>
  <c r="H134" i="36"/>
  <c r="I134" i="36"/>
  <c r="J134" i="36"/>
  <c r="K134" i="36"/>
  <c r="L134" i="36"/>
  <c r="M134" i="36"/>
  <c r="N134" i="36"/>
  <c r="O134" i="36"/>
  <c r="P134" i="36"/>
  <c r="Q134" i="36"/>
  <c r="H135" i="36"/>
  <c r="I135" i="36"/>
  <c r="J135" i="36"/>
  <c r="K135" i="36"/>
  <c r="L135" i="36"/>
  <c r="M135" i="36"/>
  <c r="N135" i="36"/>
  <c r="O135" i="36"/>
  <c r="P135" i="36"/>
  <c r="Q135" i="36"/>
  <c r="H136" i="36"/>
  <c r="I136" i="36"/>
  <c r="J136" i="36"/>
  <c r="K136" i="36"/>
  <c r="L136" i="36"/>
  <c r="M136" i="36"/>
  <c r="N136" i="36"/>
  <c r="O136" i="36"/>
  <c r="P136" i="36"/>
  <c r="Q136" i="36"/>
  <c r="H137" i="36"/>
  <c r="I137" i="36"/>
  <c r="J137" i="36"/>
  <c r="K137" i="36"/>
  <c r="L137" i="36"/>
  <c r="M137" i="36"/>
  <c r="N137" i="36"/>
  <c r="O137" i="36"/>
  <c r="P137" i="36"/>
  <c r="Q137" i="36"/>
  <c r="H138" i="36"/>
  <c r="I138" i="36"/>
  <c r="J138" i="36"/>
  <c r="K138" i="36"/>
  <c r="L138" i="36"/>
  <c r="M138" i="36"/>
  <c r="N138" i="36"/>
  <c r="O138" i="36"/>
  <c r="P138" i="36"/>
  <c r="Q138" i="36"/>
  <c r="H139" i="36"/>
  <c r="I139" i="36"/>
  <c r="J139" i="36"/>
  <c r="K139" i="36"/>
  <c r="L139" i="36"/>
  <c r="M139" i="36"/>
  <c r="N139" i="36"/>
  <c r="O139" i="36"/>
  <c r="P139" i="36"/>
  <c r="Q139" i="36"/>
  <c r="H140" i="36"/>
  <c r="I140" i="36"/>
  <c r="J140" i="36"/>
  <c r="K140" i="36"/>
  <c r="L140" i="36"/>
  <c r="M140" i="36"/>
  <c r="N140" i="36"/>
  <c r="O140" i="36"/>
  <c r="P140" i="36"/>
  <c r="Q140" i="36"/>
  <c r="H141" i="36"/>
  <c r="I141" i="36"/>
  <c r="J141" i="36"/>
  <c r="K141" i="36"/>
  <c r="L141" i="36"/>
  <c r="M141" i="36"/>
  <c r="N141" i="36"/>
  <c r="O141" i="36"/>
  <c r="P141" i="36"/>
  <c r="Q141" i="36"/>
  <c r="H142" i="36"/>
  <c r="I142" i="36"/>
  <c r="J142" i="36"/>
  <c r="K142" i="36"/>
  <c r="L142" i="36"/>
  <c r="M142" i="36"/>
  <c r="N142" i="36"/>
  <c r="O142" i="36"/>
  <c r="P142" i="36"/>
  <c r="Q142" i="36"/>
  <c r="H143" i="36"/>
  <c r="I143" i="36"/>
  <c r="J143" i="36"/>
  <c r="K143" i="36"/>
  <c r="L143" i="36"/>
  <c r="M143" i="36"/>
  <c r="N143" i="36"/>
  <c r="O143" i="36"/>
  <c r="P143" i="36"/>
  <c r="Q143" i="36"/>
  <c r="H144" i="36"/>
  <c r="I144" i="36"/>
  <c r="J144" i="36"/>
  <c r="K144" i="36"/>
  <c r="L144" i="36"/>
  <c r="M144" i="36"/>
  <c r="N144" i="36"/>
  <c r="O144" i="36"/>
  <c r="P144" i="36"/>
  <c r="Q144" i="36"/>
  <c r="H145" i="36"/>
  <c r="I145" i="36"/>
  <c r="J145" i="36"/>
  <c r="K145" i="36"/>
  <c r="L145" i="36"/>
  <c r="M145" i="36"/>
  <c r="N145" i="36"/>
  <c r="O145" i="36"/>
  <c r="P145" i="36"/>
  <c r="Q145" i="36"/>
  <c r="H146" i="36"/>
  <c r="I146" i="36"/>
  <c r="J146" i="36"/>
  <c r="K146" i="36"/>
  <c r="L146" i="36"/>
  <c r="M146" i="36"/>
  <c r="N146" i="36"/>
  <c r="O146" i="36"/>
  <c r="P146" i="36"/>
  <c r="Q146" i="36"/>
  <c r="H147" i="36"/>
  <c r="I147" i="36"/>
  <c r="J147" i="36"/>
  <c r="K147" i="36"/>
  <c r="L147" i="36"/>
  <c r="M147" i="36"/>
  <c r="N147" i="36"/>
  <c r="O147" i="36"/>
  <c r="P147" i="36"/>
  <c r="Q147" i="36"/>
  <c r="H148" i="36"/>
  <c r="I148" i="36"/>
  <c r="J148" i="36"/>
  <c r="K148" i="36"/>
  <c r="L148" i="36"/>
  <c r="M148" i="36"/>
  <c r="N148" i="36"/>
  <c r="O148" i="36"/>
  <c r="P148" i="36"/>
  <c r="Q148" i="36"/>
  <c r="H149" i="36"/>
  <c r="I149" i="36"/>
  <c r="J149" i="36"/>
  <c r="K149" i="36"/>
  <c r="L149" i="36"/>
  <c r="M149" i="36"/>
  <c r="N149" i="36"/>
  <c r="O149" i="36"/>
  <c r="P149" i="36"/>
  <c r="Q149" i="36"/>
  <c r="H150" i="36"/>
  <c r="I150" i="36"/>
  <c r="J150" i="36"/>
  <c r="K150" i="36"/>
  <c r="L150" i="36"/>
  <c r="M150" i="36"/>
  <c r="N150" i="36"/>
  <c r="O150" i="36"/>
  <c r="P150" i="36"/>
  <c r="Q150" i="36"/>
  <c r="H151" i="36"/>
  <c r="I151" i="36"/>
  <c r="J151" i="36"/>
  <c r="K151" i="36"/>
  <c r="L151" i="36"/>
  <c r="M151" i="36"/>
  <c r="N151" i="36"/>
  <c r="O151" i="36"/>
  <c r="P151" i="36"/>
  <c r="Q151" i="36"/>
  <c r="H152" i="36"/>
  <c r="I152" i="36"/>
  <c r="J152" i="36"/>
  <c r="K152" i="36"/>
  <c r="L152" i="36"/>
  <c r="M152" i="36"/>
  <c r="N152" i="36"/>
  <c r="O152" i="36"/>
  <c r="P152" i="36"/>
  <c r="Q152" i="36"/>
  <c r="H153" i="36"/>
  <c r="I153" i="36"/>
  <c r="J153" i="36"/>
  <c r="K153" i="36"/>
  <c r="L153" i="36"/>
  <c r="M153" i="36"/>
  <c r="N153" i="36"/>
  <c r="O153" i="36"/>
  <c r="P153" i="36"/>
  <c r="Q153" i="36"/>
  <c r="H154" i="36"/>
  <c r="I154" i="36"/>
  <c r="J154" i="36"/>
  <c r="K154" i="36"/>
  <c r="L154" i="36"/>
  <c r="M154" i="36"/>
  <c r="N154" i="36"/>
  <c r="O154" i="36"/>
  <c r="P154" i="36"/>
  <c r="Q154" i="36"/>
  <c r="H155" i="36"/>
  <c r="I155" i="36"/>
  <c r="J155" i="36"/>
  <c r="K155" i="36"/>
  <c r="L155" i="36"/>
  <c r="M155" i="36"/>
  <c r="N155" i="36"/>
  <c r="O155" i="36"/>
  <c r="P155" i="36"/>
  <c r="Q155" i="36"/>
  <c r="H156" i="36"/>
  <c r="I156" i="36"/>
  <c r="J156" i="36"/>
  <c r="K156" i="36"/>
  <c r="L156" i="36"/>
  <c r="M156" i="36"/>
  <c r="N156" i="36"/>
  <c r="O156" i="36"/>
  <c r="P156" i="36"/>
  <c r="Q156" i="36"/>
  <c r="H157" i="36"/>
  <c r="I157" i="36"/>
  <c r="J157" i="36"/>
  <c r="K157" i="36"/>
  <c r="L157" i="36"/>
  <c r="M157" i="36"/>
  <c r="N157" i="36"/>
  <c r="O157" i="36"/>
  <c r="P157" i="36"/>
  <c r="Q157" i="36"/>
  <c r="H158" i="36"/>
  <c r="I158" i="36"/>
  <c r="J158" i="36"/>
  <c r="K158" i="36"/>
  <c r="L158" i="36"/>
  <c r="M158" i="36"/>
  <c r="N158" i="36"/>
  <c r="O158" i="36"/>
  <c r="P158" i="36"/>
  <c r="Q158" i="36"/>
  <c r="H159" i="36"/>
  <c r="I159" i="36"/>
  <c r="J159" i="36"/>
  <c r="K159" i="36"/>
  <c r="L159" i="36"/>
  <c r="M159" i="36"/>
  <c r="N159" i="36"/>
  <c r="O159" i="36"/>
  <c r="P159" i="36"/>
  <c r="Q159" i="36"/>
  <c r="H160" i="36"/>
  <c r="I160" i="36"/>
  <c r="J160" i="36"/>
  <c r="K160" i="36"/>
  <c r="L160" i="36"/>
  <c r="M160" i="36"/>
  <c r="N160" i="36"/>
  <c r="O160" i="36"/>
  <c r="P160" i="36"/>
  <c r="Q160" i="36"/>
  <c r="H161" i="36"/>
  <c r="I161" i="36"/>
  <c r="J161" i="36"/>
  <c r="K161" i="36"/>
  <c r="L161" i="36"/>
  <c r="M161" i="36"/>
  <c r="N161" i="36"/>
  <c r="O161" i="36"/>
  <c r="P161" i="36"/>
  <c r="Q161" i="36"/>
  <c r="H162" i="36"/>
  <c r="I162" i="36"/>
  <c r="J162" i="36"/>
  <c r="K162" i="36"/>
  <c r="L162" i="36"/>
  <c r="M162" i="36"/>
  <c r="N162" i="36"/>
  <c r="O162" i="36"/>
  <c r="P162" i="36"/>
  <c r="Q162" i="36"/>
  <c r="H163" i="36"/>
  <c r="I163" i="36"/>
  <c r="J163" i="36"/>
  <c r="K163" i="36"/>
  <c r="L163" i="36"/>
  <c r="M163" i="36"/>
  <c r="N163" i="36"/>
  <c r="O163" i="36"/>
  <c r="P163" i="36"/>
  <c r="Q163" i="36"/>
  <c r="H164" i="36"/>
  <c r="I164" i="36"/>
  <c r="J164" i="36"/>
  <c r="K164" i="36"/>
  <c r="L164" i="36"/>
  <c r="M164" i="36"/>
  <c r="N164" i="36"/>
  <c r="O164" i="36"/>
  <c r="P164" i="36"/>
  <c r="Q164" i="36"/>
  <c r="H165" i="36"/>
  <c r="I165" i="36"/>
  <c r="J165" i="36"/>
  <c r="K165" i="36"/>
  <c r="L165" i="36"/>
  <c r="M165" i="36"/>
  <c r="N165" i="36"/>
  <c r="O165" i="36"/>
  <c r="P165" i="36"/>
  <c r="Q165" i="36"/>
  <c r="H166" i="36"/>
  <c r="I166" i="36"/>
  <c r="J166" i="36"/>
  <c r="K166" i="36"/>
  <c r="L166" i="36"/>
  <c r="M166" i="36"/>
  <c r="N166" i="36"/>
  <c r="O166" i="36"/>
  <c r="P166" i="36"/>
  <c r="Q166" i="36"/>
  <c r="H167" i="36"/>
  <c r="I167" i="36"/>
  <c r="J167" i="36"/>
  <c r="K167" i="36"/>
  <c r="L167" i="36"/>
  <c r="M167" i="36"/>
  <c r="N167" i="36"/>
  <c r="O167" i="36"/>
  <c r="P167" i="36"/>
  <c r="Q167" i="36"/>
  <c r="H168" i="36"/>
  <c r="I168" i="36"/>
  <c r="J168" i="36"/>
  <c r="K168" i="36"/>
  <c r="L168" i="36"/>
  <c r="M168" i="36"/>
  <c r="N168" i="36"/>
  <c r="O168" i="36"/>
  <c r="P168" i="36"/>
  <c r="Q168" i="36"/>
  <c r="H169" i="36"/>
  <c r="I169" i="36"/>
  <c r="J169" i="36"/>
  <c r="K169" i="36"/>
  <c r="L169" i="36"/>
  <c r="M169" i="36"/>
  <c r="N169" i="36"/>
  <c r="O169" i="36"/>
  <c r="P169" i="36"/>
  <c r="Q169" i="36"/>
  <c r="H170" i="36"/>
  <c r="I170" i="36"/>
  <c r="J170" i="36"/>
  <c r="K170" i="36"/>
  <c r="L170" i="36"/>
  <c r="M170" i="36"/>
  <c r="N170" i="36"/>
  <c r="O170" i="36"/>
  <c r="P170" i="36"/>
  <c r="Q170" i="36"/>
  <c r="H171" i="36"/>
  <c r="I171" i="36"/>
  <c r="J171" i="36"/>
  <c r="K171" i="36"/>
  <c r="L171" i="36"/>
  <c r="M171" i="36"/>
  <c r="N171" i="36"/>
  <c r="O171" i="36"/>
  <c r="P171" i="36"/>
  <c r="Q171" i="36"/>
  <c r="H172" i="36"/>
  <c r="I172" i="36"/>
  <c r="J172" i="36"/>
  <c r="K172" i="36"/>
  <c r="L172" i="36"/>
  <c r="M172" i="36"/>
  <c r="N172" i="36"/>
  <c r="O172" i="36"/>
  <c r="P172" i="36"/>
  <c r="Q172" i="36"/>
  <c r="H173" i="36"/>
  <c r="I173" i="36"/>
  <c r="J173" i="36"/>
  <c r="K173" i="36"/>
  <c r="L173" i="36"/>
  <c r="M173" i="36"/>
  <c r="N173" i="36"/>
  <c r="O173" i="36"/>
  <c r="P173" i="36"/>
  <c r="Q173" i="36"/>
  <c r="H174" i="36"/>
  <c r="I174" i="36"/>
  <c r="J174" i="36"/>
  <c r="K174" i="36"/>
  <c r="L174" i="36"/>
  <c r="M174" i="36"/>
  <c r="N174" i="36"/>
  <c r="O174" i="36"/>
  <c r="P174" i="36"/>
  <c r="Q174" i="36"/>
  <c r="H175" i="36"/>
  <c r="I175" i="36"/>
  <c r="J175" i="36"/>
  <c r="K175" i="36"/>
  <c r="L175" i="36"/>
  <c r="M175" i="36"/>
  <c r="N175" i="36"/>
  <c r="O175" i="36"/>
  <c r="P175" i="36"/>
  <c r="Q175" i="36"/>
  <c r="H176" i="36"/>
  <c r="I176" i="36"/>
  <c r="J176" i="36"/>
  <c r="K176" i="36"/>
  <c r="L176" i="36"/>
  <c r="M176" i="36"/>
  <c r="N176" i="36"/>
  <c r="O176" i="36"/>
  <c r="P176" i="36"/>
  <c r="Q176" i="36"/>
  <c r="H177" i="36"/>
  <c r="I177" i="36"/>
  <c r="J177" i="36"/>
  <c r="K177" i="36"/>
  <c r="L177" i="36"/>
  <c r="M177" i="36"/>
  <c r="N177" i="36"/>
  <c r="O177" i="36"/>
  <c r="P177" i="36"/>
  <c r="Q177" i="36"/>
  <c r="H178" i="36"/>
  <c r="I178" i="36"/>
  <c r="J178" i="36"/>
  <c r="K178" i="36"/>
  <c r="L178" i="36"/>
  <c r="M178" i="36"/>
  <c r="N178" i="36"/>
  <c r="O178" i="36"/>
  <c r="P178" i="36"/>
  <c r="Q178" i="36"/>
  <c r="H179" i="36"/>
  <c r="I179" i="36"/>
  <c r="J179" i="36"/>
  <c r="K179" i="36"/>
  <c r="L179" i="36"/>
  <c r="M179" i="36"/>
  <c r="N179" i="36"/>
  <c r="O179" i="36"/>
  <c r="P179" i="36"/>
  <c r="Q179" i="36"/>
  <c r="H180" i="36"/>
  <c r="I180" i="36"/>
  <c r="J180" i="36"/>
  <c r="K180" i="36"/>
  <c r="L180" i="36"/>
  <c r="M180" i="36"/>
  <c r="N180" i="36"/>
  <c r="O180" i="36"/>
  <c r="P180" i="36"/>
  <c r="Q180" i="36"/>
  <c r="H181" i="36"/>
  <c r="I181" i="36"/>
  <c r="J181" i="36"/>
  <c r="K181" i="36"/>
  <c r="L181" i="36"/>
  <c r="M181" i="36"/>
  <c r="N181" i="36"/>
  <c r="O181" i="36"/>
  <c r="P181" i="36"/>
  <c r="Q181" i="36"/>
  <c r="H182" i="36"/>
  <c r="I182" i="36"/>
  <c r="J182" i="36"/>
  <c r="K182" i="36"/>
  <c r="L182" i="36"/>
  <c r="M182" i="36"/>
  <c r="N182" i="36"/>
  <c r="O182" i="36"/>
  <c r="P182" i="36"/>
  <c r="Q182" i="36"/>
  <c r="H183" i="36"/>
  <c r="I183" i="36"/>
  <c r="J183" i="36"/>
  <c r="K183" i="36"/>
  <c r="L183" i="36"/>
  <c r="M183" i="36"/>
  <c r="N183" i="36"/>
  <c r="O183" i="36"/>
  <c r="P183" i="36"/>
  <c r="Q183" i="36"/>
  <c r="H184" i="36"/>
  <c r="I184" i="36"/>
  <c r="J184" i="36"/>
  <c r="K184" i="36"/>
  <c r="L184" i="36"/>
  <c r="M184" i="36"/>
  <c r="N184" i="36"/>
  <c r="O184" i="36"/>
  <c r="P184" i="36"/>
  <c r="Q184" i="36"/>
  <c r="H185" i="36"/>
  <c r="I185" i="36"/>
  <c r="J185" i="36"/>
  <c r="K185" i="36"/>
  <c r="L185" i="36"/>
  <c r="M185" i="36"/>
  <c r="N185" i="36"/>
  <c r="O185" i="36"/>
  <c r="P185" i="36"/>
  <c r="Q185" i="36"/>
  <c r="H186" i="36"/>
  <c r="I186" i="36"/>
  <c r="J186" i="36"/>
  <c r="K186" i="36"/>
  <c r="L186" i="36"/>
  <c r="M186" i="36"/>
  <c r="N186" i="36"/>
  <c r="O186" i="36"/>
  <c r="P186" i="36"/>
  <c r="Q186" i="36"/>
  <c r="H187" i="36"/>
  <c r="I187" i="36"/>
  <c r="J187" i="36"/>
  <c r="K187" i="36"/>
  <c r="L187" i="36"/>
  <c r="M187" i="36"/>
  <c r="N187" i="36"/>
  <c r="O187" i="36"/>
  <c r="P187" i="36"/>
  <c r="Q187" i="36"/>
  <c r="H188" i="36"/>
  <c r="I188" i="36"/>
  <c r="J188" i="36"/>
  <c r="K188" i="36"/>
  <c r="L188" i="36"/>
  <c r="M188" i="36"/>
  <c r="N188" i="36"/>
  <c r="O188" i="36"/>
  <c r="P188" i="36"/>
  <c r="Q188" i="36"/>
  <c r="H189" i="36"/>
  <c r="I189" i="36"/>
  <c r="J189" i="36"/>
  <c r="K189" i="36"/>
  <c r="L189" i="36"/>
  <c r="M189" i="36"/>
  <c r="N189" i="36"/>
  <c r="O189" i="36"/>
  <c r="P189" i="36"/>
  <c r="Q189" i="36"/>
  <c r="H190" i="36"/>
  <c r="I190" i="36"/>
  <c r="J190" i="36"/>
  <c r="K190" i="36"/>
  <c r="L190" i="36"/>
  <c r="M190" i="36"/>
  <c r="N190" i="36"/>
  <c r="O190" i="36"/>
  <c r="P190" i="36"/>
  <c r="Q190" i="36"/>
  <c r="H191" i="36"/>
  <c r="I191" i="36"/>
  <c r="J191" i="36"/>
  <c r="K191" i="36"/>
  <c r="L191" i="36"/>
  <c r="M191" i="36"/>
  <c r="N191" i="36"/>
  <c r="O191" i="36"/>
  <c r="P191" i="36"/>
  <c r="Q191" i="36"/>
  <c r="H192" i="36"/>
  <c r="I192" i="36"/>
  <c r="J192" i="36"/>
  <c r="K192" i="36"/>
  <c r="L192" i="36"/>
  <c r="M192" i="36"/>
  <c r="N192" i="36"/>
  <c r="O192" i="36"/>
  <c r="P192" i="36"/>
  <c r="Q192" i="36"/>
  <c r="H193" i="36"/>
  <c r="I193" i="36"/>
  <c r="J193" i="36"/>
  <c r="K193" i="36"/>
  <c r="L193" i="36"/>
  <c r="M193" i="36"/>
  <c r="N193" i="36"/>
  <c r="O193" i="36"/>
  <c r="P193" i="36"/>
  <c r="Q193" i="36"/>
  <c r="H194" i="36"/>
  <c r="I194" i="36"/>
  <c r="J194" i="36"/>
  <c r="K194" i="36"/>
  <c r="L194" i="36"/>
  <c r="M194" i="36"/>
  <c r="N194" i="36"/>
  <c r="O194" i="36"/>
  <c r="P194" i="36"/>
  <c r="Q194" i="36"/>
  <c r="H195" i="36"/>
  <c r="I195" i="36"/>
  <c r="J195" i="36"/>
  <c r="K195" i="36"/>
  <c r="L195" i="36"/>
  <c r="M195" i="36"/>
  <c r="N195" i="36"/>
  <c r="O195" i="36"/>
  <c r="P195" i="36"/>
  <c r="Q195" i="36"/>
  <c r="H196" i="36"/>
  <c r="I196" i="36"/>
  <c r="J196" i="36"/>
  <c r="K196" i="36"/>
  <c r="L196" i="36"/>
  <c r="M196" i="36"/>
  <c r="N196" i="36"/>
  <c r="O196" i="36"/>
  <c r="P196" i="36"/>
  <c r="Q196" i="36"/>
  <c r="H197" i="36"/>
  <c r="I197" i="36"/>
  <c r="J197" i="36"/>
  <c r="K197" i="36"/>
  <c r="L197" i="36"/>
  <c r="M197" i="36"/>
  <c r="N197" i="36"/>
  <c r="O197" i="36"/>
  <c r="P197" i="36"/>
  <c r="Q197" i="36"/>
  <c r="H198" i="36"/>
  <c r="I198" i="36"/>
  <c r="J198" i="36"/>
  <c r="K198" i="36"/>
  <c r="L198" i="36"/>
  <c r="M198" i="36"/>
  <c r="N198" i="36"/>
  <c r="O198" i="36"/>
  <c r="P198" i="36"/>
  <c r="Q198" i="36"/>
  <c r="H199" i="36"/>
  <c r="I199" i="36"/>
  <c r="J199" i="36"/>
  <c r="K199" i="36"/>
  <c r="L199" i="36"/>
  <c r="M199" i="36"/>
  <c r="N199" i="36"/>
  <c r="O199" i="36"/>
  <c r="P199" i="36"/>
  <c r="Q199" i="36"/>
  <c r="H200" i="36"/>
  <c r="I200" i="36"/>
  <c r="J200" i="36"/>
  <c r="K200" i="36"/>
  <c r="L200" i="36"/>
  <c r="M200" i="36"/>
  <c r="N200" i="36"/>
  <c r="O200" i="36"/>
  <c r="P200" i="36"/>
  <c r="Q200" i="36"/>
  <c r="H201" i="36"/>
  <c r="I201" i="36"/>
  <c r="J201" i="36"/>
  <c r="K201" i="36"/>
  <c r="L201" i="36"/>
  <c r="M201" i="36"/>
  <c r="N201" i="36"/>
  <c r="O201" i="36"/>
  <c r="P201" i="36"/>
  <c r="Q201" i="36"/>
  <c r="H202" i="36"/>
  <c r="I202" i="36"/>
  <c r="J202" i="36"/>
  <c r="K202" i="36"/>
  <c r="L202" i="36"/>
  <c r="M202" i="36"/>
  <c r="N202" i="36"/>
  <c r="O202" i="36"/>
  <c r="P202" i="36"/>
  <c r="Q202" i="36"/>
  <c r="H203" i="36"/>
  <c r="I203" i="36"/>
  <c r="J203" i="36"/>
  <c r="K203" i="36"/>
  <c r="L203" i="36"/>
  <c r="M203" i="36"/>
  <c r="N203" i="36"/>
  <c r="O203" i="36"/>
  <c r="P203" i="36"/>
  <c r="Q203" i="36"/>
  <c r="H204" i="36"/>
  <c r="I204" i="36"/>
  <c r="J204" i="36"/>
  <c r="K204" i="36"/>
  <c r="L204" i="36"/>
  <c r="M204" i="36"/>
  <c r="N204" i="36"/>
  <c r="O204" i="36"/>
  <c r="P204" i="36"/>
  <c r="Q204" i="36"/>
  <c r="H205" i="36"/>
  <c r="I205" i="36"/>
  <c r="J205" i="36"/>
  <c r="K205" i="36"/>
  <c r="L205" i="36"/>
  <c r="M205" i="36"/>
  <c r="N205" i="36"/>
  <c r="O205" i="36"/>
  <c r="P205" i="36"/>
  <c r="Q205" i="36"/>
  <c r="H206" i="36"/>
  <c r="I206" i="36"/>
  <c r="J206" i="36"/>
  <c r="K206" i="36"/>
  <c r="L206" i="36"/>
  <c r="M206" i="36"/>
  <c r="N206" i="36"/>
  <c r="O206" i="36"/>
  <c r="P206" i="36"/>
  <c r="Q206" i="36"/>
  <c r="H207" i="36"/>
  <c r="I207" i="36"/>
  <c r="J207" i="36"/>
  <c r="K207" i="36"/>
  <c r="L207" i="36"/>
  <c r="M207" i="36"/>
  <c r="N207" i="36"/>
  <c r="O207" i="36"/>
  <c r="P207" i="36"/>
  <c r="Q207" i="36"/>
  <c r="H208" i="36"/>
  <c r="I208" i="36"/>
  <c r="J208" i="36"/>
  <c r="K208" i="36"/>
  <c r="L208" i="36"/>
  <c r="M208" i="36"/>
  <c r="N208" i="36"/>
  <c r="O208" i="36"/>
  <c r="P208" i="36"/>
  <c r="Q208" i="36"/>
  <c r="H209" i="36"/>
  <c r="I209" i="36"/>
  <c r="J209" i="36"/>
  <c r="K209" i="36"/>
  <c r="L209" i="36"/>
  <c r="M209" i="36"/>
  <c r="N209" i="36"/>
  <c r="O209" i="36"/>
  <c r="P209" i="36"/>
  <c r="Q209" i="36"/>
  <c r="H210" i="36"/>
  <c r="I210" i="36"/>
  <c r="J210" i="36"/>
  <c r="K210" i="36"/>
  <c r="L210" i="36"/>
  <c r="M210" i="36"/>
  <c r="N210" i="36"/>
  <c r="O210" i="36"/>
  <c r="P210" i="36"/>
  <c r="Q210" i="36"/>
  <c r="H211" i="36"/>
  <c r="I211" i="36"/>
  <c r="J211" i="36"/>
  <c r="K211" i="36"/>
  <c r="L211" i="36"/>
  <c r="M211" i="36"/>
  <c r="N211" i="36"/>
  <c r="O211" i="36"/>
  <c r="P211" i="36"/>
  <c r="Q211" i="36"/>
  <c r="H212" i="36"/>
  <c r="I212" i="36"/>
  <c r="J212" i="36"/>
  <c r="K212" i="36"/>
  <c r="L212" i="36"/>
  <c r="M212" i="36"/>
  <c r="N212" i="36"/>
  <c r="O212" i="36"/>
  <c r="P212" i="36"/>
  <c r="Q212" i="36"/>
  <c r="H213" i="36"/>
  <c r="I213" i="36"/>
  <c r="J213" i="36"/>
  <c r="K213" i="36"/>
  <c r="L213" i="36"/>
  <c r="M213" i="36"/>
  <c r="N213" i="36"/>
  <c r="O213" i="36"/>
  <c r="P213" i="36"/>
  <c r="Q213" i="36"/>
  <c r="H214" i="36"/>
  <c r="I214" i="36"/>
  <c r="J214" i="36"/>
  <c r="K214" i="36"/>
  <c r="L214" i="36"/>
  <c r="M214" i="36"/>
  <c r="N214" i="36"/>
  <c r="O214" i="36"/>
  <c r="P214" i="36"/>
  <c r="Q214" i="36"/>
  <c r="H215" i="36"/>
  <c r="I215" i="36"/>
  <c r="J215" i="36"/>
  <c r="K215" i="36"/>
  <c r="L215" i="36"/>
  <c r="M215" i="36"/>
  <c r="N215" i="36"/>
  <c r="O215" i="36"/>
  <c r="P215" i="36"/>
  <c r="Q215" i="36"/>
  <c r="H216" i="36"/>
  <c r="I216" i="36"/>
  <c r="J216" i="36"/>
  <c r="K216" i="36"/>
  <c r="L216" i="36"/>
  <c r="M216" i="36"/>
  <c r="N216" i="36"/>
  <c r="O216" i="36"/>
  <c r="P216" i="36"/>
  <c r="Q216" i="36"/>
  <c r="H217" i="36"/>
  <c r="I217" i="36"/>
  <c r="J217" i="36"/>
  <c r="K217" i="36"/>
  <c r="L217" i="36"/>
  <c r="M217" i="36"/>
  <c r="N217" i="36"/>
  <c r="O217" i="36"/>
  <c r="P217" i="36"/>
  <c r="Q217" i="36"/>
  <c r="H218" i="36"/>
  <c r="I218" i="36"/>
  <c r="J218" i="36"/>
  <c r="K218" i="36"/>
  <c r="L218" i="36"/>
  <c r="M218" i="36"/>
  <c r="N218" i="36"/>
  <c r="O218" i="36"/>
  <c r="P218" i="36"/>
  <c r="Q218" i="36"/>
  <c r="H219" i="36"/>
  <c r="I219" i="36"/>
  <c r="J219" i="36"/>
  <c r="K219" i="36"/>
  <c r="L219" i="36"/>
  <c r="M219" i="36"/>
  <c r="N219" i="36"/>
  <c r="O219" i="36"/>
  <c r="P219" i="36"/>
  <c r="Q219" i="36"/>
  <c r="H220" i="36"/>
  <c r="I220" i="36"/>
  <c r="J220" i="36"/>
  <c r="K220" i="36"/>
  <c r="L220" i="36"/>
  <c r="M220" i="36"/>
  <c r="N220" i="36"/>
  <c r="O220" i="36"/>
  <c r="P220" i="36"/>
  <c r="Q220" i="36"/>
  <c r="H221" i="36"/>
  <c r="I221" i="36"/>
  <c r="J221" i="36"/>
  <c r="K221" i="36"/>
  <c r="L221" i="36"/>
  <c r="M221" i="36"/>
  <c r="N221" i="36"/>
  <c r="O221" i="36"/>
  <c r="P221" i="36"/>
  <c r="Q221" i="36"/>
  <c r="H222" i="36"/>
  <c r="I222" i="36"/>
  <c r="J222" i="36"/>
  <c r="K222" i="36"/>
  <c r="L222" i="36"/>
  <c r="M222" i="36"/>
  <c r="N222" i="36"/>
  <c r="O222" i="36"/>
  <c r="P222" i="36"/>
  <c r="Q222" i="36"/>
  <c r="H223" i="36"/>
  <c r="I223" i="36"/>
  <c r="J223" i="36"/>
  <c r="K223" i="36"/>
  <c r="L223" i="36"/>
  <c r="M223" i="36"/>
  <c r="N223" i="36"/>
  <c r="O223" i="36"/>
  <c r="P223" i="36"/>
  <c r="Q223" i="36"/>
  <c r="H224" i="36"/>
  <c r="I224" i="36"/>
  <c r="J224" i="36"/>
  <c r="K224" i="36"/>
  <c r="L224" i="36"/>
  <c r="M224" i="36"/>
  <c r="N224" i="36"/>
  <c r="O224" i="36"/>
  <c r="P224" i="36"/>
  <c r="Q224" i="36"/>
  <c r="H225" i="36"/>
  <c r="I225" i="36"/>
  <c r="J225" i="36"/>
  <c r="K225" i="36"/>
  <c r="L225" i="36"/>
  <c r="M225" i="36"/>
  <c r="N225" i="36"/>
  <c r="O225" i="36"/>
  <c r="P225" i="36"/>
  <c r="Q225" i="36"/>
  <c r="H226" i="36"/>
  <c r="I226" i="36"/>
  <c r="J226" i="36"/>
  <c r="K226" i="36"/>
  <c r="L226" i="36"/>
  <c r="M226" i="36"/>
  <c r="N226" i="36"/>
  <c r="O226" i="36"/>
  <c r="P226" i="36"/>
  <c r="Q226" i="36"/>
  <c r="H227" i="36"/>
  <c r="I227" i="36"/>
  <c r="J227" i="36"/>
  <c r="K227" i="36"/>
  <c r="L227" i="36"/>
  <c r="M227" i="36"/>
  <c r="N227" i="36"/>
  <c r="O227" i="36"/>
  <c r="P227" i="36"/>
  <c r="Q227" i="36"/>
  <c r="H228" i="36"/>
  <c r="I228" i="36"/>
  <c r="J228" i="36"/>
  <c r="K228" i="36"/>
  <c r="L228" i="36"/>
  <c r="M228" i="36"/>
  <c r="N228" i="36"/>
  <c r="O228" i="36"/>
  <c r="P228" i="36"/>
  <c r="Q228" i="36"/>
  <c r="H229" i="36"/>
  <c r="I229" i="36"/>
  <c r="J229" i="36"/>
  <c r="K229" i="36"/>
  <c r="L229" i="36"/>
  <c r="M229" i="36"/>
  <c r="N229" i="36"/>
  <c r="O229" i="36"/>
  <c r="P229" i="36"/>
  <c r="Q229" i="36"/>
  <c r="H230" i="36"/>
  <c r="I230" i="36"/>
  <c r="J230" i="36"/>
  <c r="K230" i="36"/>
  <c r="L230" i="36"/>
  <c r="M230" i="36"/>
  <c r="N230" i="36"/>
  <c r="O230" i="36"/>
  <c r="P230" i="36"/>
  <c r="Q230" i="36"/>
  <c r="H231" i="36"/>
  <c r="I231" i="36"/>
  <c r="J231" i="36"/>
  <c r="K231" i="36"/>
  <c r="L231" i="36"/>
  <c r="M231" i="36"/>
  <c r="N231" i="36"/>
  <c r="O231" i="36"/>
  <c r="P231" i="36"/>
  <c r="Q231" i="36"/>
  <c r="H232" i="36"/>
  <c r="I232" i="36"/>
  <c r="J232" i="36"/>
  <c r="K232" i="36"/>
  <c r="L232" i="36"/>
  <c r="M232" i="36"/>
  <c r="N232" i="36"/>
  <c r="O232" i="36"/>
  <c r="P232" i="36"/>
  <c r="Q232" i="36"/>
  <c r="H233" i="36"/>
  <c r="I233" i="36"/>
  <c r="J233" i="36"/>
  <c r="K233" i="36"/>
  <c r="L233" i="36"/>
  <c r="M233" i="36"/>
  <c r="N233" i="36"/>
  <c r="O233" i="36"/>
  <c r="P233" i="36"/>
  <c r="Q233" i="36"/>
  <c r="H234" i="36"/>
  <c r="I234" i="36"/>
  <c r="J234" i="36"/>
  <c r="K234" i="36"/>
  <c r="L234" i="36"/>
  <c r="M234" i="36"/>
  <c r="N234" i="36"/>
  <c r="O234" i="36"/>
  <c r="P234" i="36"/>
  <c r="Q234" i="36"/>
  <c r="H235" i="36"/>
  <c r="I235" i="36"/>
  <c r="J235" i="36"/>
  <c r="K235" i="36"/>
  <c r="L235" i="36"/>
  <c r="M235" i="36"/>
  <c r="N235" i="36"/>
  <c r="O235" i="36"/>
  <c r="P235" i="36"/>
  <c r="Q235" i="36"/>
  <c r="H236" i="36"/>
  <c r="I236" i="36"/>
  <c r="J236" i="36"/>
  <c r="K236" i="36"/>
  <c r="L236" i="36"/>
  <c r="M236" i="36"/>
  <c r="N236" i="36"/>
  <c r="O236" i="36"/>
  <c r="P236" i="36"/>
  <c r="Q236" i="36"/>
  <c r="H237" i="36"/>
  <c r="I237" i="36"/>
  <c r="J237" i="36"/>
  <c r="K237" i="36"/>
  <c r="L237" i="36"/>
  <c r="M237" i="36"/>
  <c r="N237" i="36"/>
  <c r="O237" i="36"/>
  <c r="P237" i="36"/>
  <c r="Q237" i="36"/>
  <c r="H238" i="36"/>
  <c r="I238" i="36"/>
  <c r="J238" i="36"/>
  <c r="K238" i="36"/>
  <c r="L238" i="36"/>
  <c r="M238" i="36"/>
  <c r="N238" i="36"/>
  <c r="O238" i="36"/>
  <c r="P238" i="36"/>
  <c r="Q238" i="36"/>
  <c r="H239" i="36"/>
  <c r="I239" i="36"/>
  <c r="J239" i="36"/>
  <c r="K239" i="36"/>
  <c r="L239" i="36"/>
  <c r="M239" i="36"/>
  <c r="N239" i="36"/>
  <c r="O239" i="36"/>
  <c r="P239" i="36"/>
  <c r="Q239" i="36"/>
  <c r="H240" i="36"/>
  <c r="I240" i="36"/>
  <c r="J240" i="36"/>
  <c r="K240" i="36"/>
  <c r="L240" i="36"/>
  <c r="M240" i="36"/>
  <c r="N240" i="36"/>
  <c r="O240" i="36"/>
  <c r="P240" i="36"/>
  <c r="Q240" i="36"/>
  <c r="H241" i="36"/>
  <c r="I241" i="36"/>
  <c r="J241" i="36"/>
  <c r="K241" i="36"/>
  <c r="L241" i="36"/>
  <c r="M241" i="36"/>
  <c r="N241" i="36"/>
  <c r="O241" i="36"/>
  <c r="P241" i="36"/>
  <c r="Q241" i="36"/>
  <c r="H242" i="36"/>
  <c r="I242" i="36"/>
  <c r="J242" i="36"/>
  <c r="K242" i="36"/>
  <c r="L242" i="36"/>
  <c r="M242" i="36"/>
  <c r="N242" i="36"/>
  <c r="O242" i="36"/>
  <c r="P242" i="36"/>
  <c r="Q242" i="36"/>
  <c r="H243" i="36"/>
  <c r="I243" i="36"/>
  <c r="J243" i="36"/>
  <c r="K243" i="36"/>
  <c r="L243" i="36"/>
  <c r="M243" i="36"/>
  <c r="N243" i="36"/>
  <c r="O243" i="36"/>
  <c r="P243" i="36"/>
  <c r="Q243" i="36"/>
  <c r="H244" i="36"/>
  <c r="I244" i="36"/>
  <c r="J244" i="36"/>
  <c r="K244" i="36"/>
  <c r="L244" i="36"/>
  <c r="M244" i="36"/>
  <c r="N244" i="36"/>
  <c r="O244" i="36"/>
  <c r="P244" i="36"/>
  <c r="Q244" i="36"/>
  <c r="H245" i="36"/>
  <c r="I245" i="36"/>
  <c r="J245" i="36"/>
  <c r="K245" i="36"/>
  <c r="L245" i="36"/>
  <c r="M245" i="36"/>
  <c r="N245" i="36"/>
  <c r="O245" i="36"/>
  <c r="P245" i="36"/>
  <c r="Q245" i="36"/>
  <c r="H246" i="36"/>
  <c r="I246" i="36"/>
  <c r="J246" i="36"/>
  <c r="K246" i="36"/>
  <c r="L246" i="36"/>
  <c r="M246" i="36"/>
  <c r="N246" i="36"/>
  <c r="O246" i="36"/>
  <c r="P246" i="36"/>
  <c r="Q246" i="36"/>
  <c r="H247" i="36"/>
  <c r="I247" i="36"/>
  <c r="J247" i="36"/>
  <c r="K247" i="36"/>
  <c r="L247" i="36"/>
  <c r="M247" i="36"/>
  <c r="N247" i="36"/>
  <c r="O247" i="36"/>
  <c r="P247" i="36"/>
  <c r="Q247" i="36"/>
  <c r="H248" i="36"/>
  <c r="I248" i="36"/>
  <c r="J248" i="36"/>
  <c r="K248" i="36"/>
  <c r="L248" i="36"/>
  <c r="M248" i="36"/>
  <c r="N248" i="36"/>
  <c r="O248" i="36"/>
  <c r="P248" i="36"/>
  <c r="Q248" i="36"/>
  <c r="H249" i="36"/>
  <c r="I249" i="36"/>
  <c r="J249" i="36"/>
  <c r="K249" i="36"/>
  <c r="L249" i="36"/>
  <c r="M249" i="36"/>
  <c r="N249" i="36"/>
  <c r="O249" i="36"/>
  <c r="P249" i="36"/>
  <c r="Q249" i="36"/>
  <c r="H250" i="36"/>
  <c r="I250" i="36"/>
  <c r="J250" i="36"/>
  <c r="K250" i="36"/>
  <c r="L250" i="36"/>
  <c r="M250" i="36"/>
  <c r="N250" i="36"/>
  <c r="O250" i="36"/>
  <c r="P250" i="36"/>
  <c r="Q250" i="36"/>
  <c r="H251" i="36"/>
  <c r="I251" i="36"/>
  <c r="J251" i="36"/>
  <c r="K251" i="36"/>
  <c r="L251" i="36"/>
  <c r="M251" i="36"/>
  <c r="N251" i="36"/>
  <c r="O251" i="36"/>
  <c r="P251" i="36"/>
  <c r="Q251" i="36"/>
  <c r="H252" i="36"/>
  <c r="I252" i="36"/>
  <c r="J252" i="36"/>
  <c r="K252" i="36"/>
  <c r="L252" i="36"/>
  <c r="M252" i="36"/>
  <c r="N252" i="36"/>
  <c r="O252" i="36"/>
  <c r="P252" i="36"/>
  <c r="Q252" i="36"/>
  <c r="H253" i="36"/>
  <c r="I253" i="36"/>
  <c r="J253" i="36"/>
  <c r="K253" i="36"/>
  <c r="L253" i="36"/>
  <c r="M253" i="36"/>
  <c r="N253" i="36"/>
  <c r="O253" i="36"/>
  <c r="P253" i="36"/>
  <c r="Q253" i="36"/>
  <c r="H254" i="36"/>
  <c r="I254" i="36"/>
  <c r="J254" i="36"/>
  <c r="K254" i="36"/>
  <c r="L254" i="36"/>
  <c r="M254" i="36"/>
  <c r="N254" i="36"/>
  <c r="O254" i="36"/>
  <c r="P254" i="36"/>
  <c r="Q254" i="36"/>
  <c r="H255" i="36"/>
  <c r="I255" i="36"/>
  <c r="J255" i="36"/>
  <c r="K255" i="36"/>
  <c r="L255" i="36"/>
  <c r="M255" i="36"/>
  <c r="N255" i="36"/>
  <c r="O255" i="36"/>
  <c r="P255" i="36"/>
  <c r="Q255" i="36"/>
  <c r="H256" i="36"/>
  <c r="I256" i="36"/>
  <c r="J256" i="36"/>
  <c r="K256" i="36"/>
  <c r="L256" i="36"/>
  <c r="M256" i="36"/>
  <c r="N256" i="36"/>
  <c r="O256" i="36"/>
  <c r="P256" i="36"/>
  <c r="Q256" i="36"/>
  <c r="H257" i="36"/>
  <c r="I257" i="36"/>
  <c r="J257" i="36"/>
  <c r="K257" i="36"/>
  <c r="L257" i="36"/>
  <c r="M257" i="36"/>
  <c r="N257" i="36"/>
  <c r="O257" i="36"/>
  <c r="P257" i="36"/>
  <c r="Q257" i="36"/>
  <c r="H258" i="36"/>
  <c r="I258" i="36"/>
  <c r="J258" i="36"/>
  <c r="K258" i="36"/>
  <c r="L258" i="36"/>
  <c r="M258" i="36"/>
  <c r="N258" i="36"/>
  <c r="O258" i="36"/>
  <c r="P258" i="36"/>
  <c r="Q258" i="36"/>
  <c r="H259" i="36"/>
  <c r="I259" i="36"/>
  <c r="J259" i="36"/>
  <c r="K259" i="36"/>
  <c r="L259" i="36"/>
  <c r="M259" i="36"/>
  <c r="N259" i="36"/>
  <c r="O259" i="36"/>
  <c r="P259" i="36"/>
  <c r="Q259" i="36"/>
  <c r="H260" i="36"/>
  <c r="I260" i="36"/>
  <c r="J260" i="36"/>
  <c r="K260" i="36"/>
  <c r="L260" i="36"/>
  <c r="M260" i="36"/>
  <c r="N260" i="36"/>
  <c r="O260" i="36"/>
  <c r="P260" i="36"/>
  <c r="Q260" i="36"/>
  <c r="H261" i="36"/>
  <c r="I261" i="36"/>
  <c r="J261" i="36"/>
  <c r="K261" i="36"/>
  <c r="L261" i="36"/>
  <c r="M261" i="36"/>
  <c r="N261" i="36"/>
  <c r="O261" i="36"/>
  <c r="P261" i="36"/>
  <c r="Q261" i="36"/>
  <c r="H262" i="36"/>
  <c r="I262" i="36"/>
  <c r="J262" i="36"/>
  <c r="K262" i="36"/>
  <c r="L262" i="36"/>
  <c r="M262" i="36"/>
  <c r="N262" i="36"/>
  <c r="O262" i="36"/>
  <c r="P262" i="36"/>
  <c r="Q262" i="36"/>
  <c r="H263" i="36"/>
  <c r="I263" i="36"/>
  <c r="J263" i="36"/>
  <c r="K263" i="36"/>
  <c r="L263" i="36"/>
  <c r="M263" i="36"/>
  <c r="N263" i="36"/>
  <c r="O263" i="36"/>
  <c r="P263" i="36"/>
  <c r="Q263" i="36"/>
  <c r="H264" i="36"/>
  <c r="I264" i="36"/>
  <c r="J264" i="36"/>
  <c r="K264" i="36"/>
  <c r="L264" i="36"/>
  <c r="M264" i="36"/>
  <c r="N264" i="36"/>
  <c r="O264" i="36"/>
  <c r="P264" i="36"/>
  <c r="Q264" i="36"/>
  <c r="H265" i="36"/>
  <c r="I265" i="36"/>
  <c r="J265" i="36"/>
  <c r="K265" i="36"/>
  <c r="L265" i="36"/>
  <c r="M265" i="36"/>
  <c r="N265" i="36"/>
  <c r="O265" i="36"/>
  <c r="P265" i="36"/>
  <c r="Q265" i="36"/>
  <c r="H266" i="36"/>
  <c r="I266" i="36"/>
  <c r="J266" i="36"/>
  <c r="K266" i="36"/>
  <c r="L266" i="36"/>
  <c r="M266" i="36"/>
  <c r="N266" i="36"/>
  <c r="O266" i="36"/>
  <c r="P266" i="36"/>
  <c r="Q266" i="36"/>
  <c r="H267" i="36"/>
  <c r="I267" i="36"/>
  <c r="J267" i="36"/>
  <c r="K267" i="36"/>
  <c r="L267" i="36"/>
  <c r="M267" i="36"/>
  <c r="N267" i="36"/>
  <c r="O267" i="36"/>
  <c r="P267" i="36"/>
  <c r="Q267" i="36"/>
  <c r="H268" i="36"/>
  <c r="I268" i="36"/>
  <c r="J268" i="36"/>
  <c r="K268" i="36"/>
  <c r="L268" i="36"/>
  <c r="M268" i="36"/>
  <c r="N268" i="36"/>
  <c r="O268" i="36"/>
  <c r="P268" i="36"/>
  <c r="Q268" i="36"/>
  <c r="H269" i="36"/>
  <c r="I269" i="36"/>
  <c r="J269" i="36"/>
  <c r="K269" i="36"/>
  <c r="L269" i="36"/>
  <c r="M269" i="36"/>
  <c r="N269" i="36"/>
  <c r="O269" i="36"/>
  <c r="P269" i="36"/>
  <c r="Q269" i="36"/>
  <c r="H270" i="36"/>
  <c r="I270" i="36"/>
  <c r="J270" i="36"/>
  <c r="K270" i="36"/>
  <c r="L270" i="36"/>
  <c r="M270" i="36"/>
  <c r="N270" i="36"/>
  <c r="O270" i="36"/>
  <c r="P270" i="36"/>
  <c r="Q270" i="36"/>
  <c r="H271" i="36"/>
  <c r="I271" i="36"/>
  <c r="J271" i="36"/>
  <c r="K271" i="36"/>
  <c r="L271" i="36"/>
  <c r="M271" i="36"/>
  <c r="N271" i="36"/>
  <c r="O271" i="36"/>
  <c r="P271" i="36"/>
  <c r="Q271" i="36"/>
  <c r="H272" i="36"/>
  <c r="I272" i="36"/>
  <c r="J272" i="36"/>
  <c r="K272" i="36"/>
  <c r="L272" i="36"/>
  <c r="M272" i="36"/>
  <c r="N272" i="36"/>
  <c r="O272" i="36"/>
  <c r="P272" i="36"/>
  <c r="Q272" i="36"/>
  <c r="H273" i="36"/>
  <c r="I273" i="36"/>
  <c r="J273" i="36"/>
  <c r="K273" i="36"/>
  <c r="L273" i="36"/>
  <c r="M273" i="36"/>
  <c r="N273" i="36"/>
  <c r="O273" i="36"/>
  <c r="P273" i="36"/>
  <c r="Q273" i="36"/>
  <c r="H274" i="36"/>
  <c r="I274" i="36"/>
  <c r="J274" i="36"/>
  <c r="K274" i="36"/>
  <c r="L274" i="36"/>
  <c r="M274" i="36"/>
  <c r="N274" i="36"/>
  <c r="O274" i="36"/>
  <c r="P274" i="36"/>
  <c r="Q274" i="36"/>
  <c r="H275" i="36"/>
  <c r="I275" i="36"/>
  <c r="J275" i="36"/>
  <c r="K275" i="36"/>
  <c r="L275" i="36"/>
  <c r="M275" i="36"/>
  <c r="N275" i="36"/>
  <c r="O275" i="36"/>
  <c r="P275" i="36"/>
  <c r="Q275" i="36"/>
  <c r="H276" i="36"/>
  <c r="I276" i="36"/>
  <c r="J276" i="36"/>
  <c r="K276" i="36"/>
  <c r="L276" i="36"/>
  <c r="M276" i="36"/>
  <c r="N276" i="36"/>
  <c r="O276" i="36"/>
  <c r="P276" i="36"/>
  <c r="Q276" i="36"/>
  <c r="H277" i="36"/>
  <c r="I277" i="36"/>
  <c r="J277" i="36"/>
  <c r="K277" i="36"/>
  <c r="L277" i="36"/>
  <c r="M277" i="36"/>
  <c r="N277" i="36"/>
  <c r="O277" i="36"/>
  <c r="P277" i="36"/>
  <c r="Q277" i="36"/>
  <c r="H278" i="36"/>
  <c r="I278" i="36"/>
  <c r="J278" i="36"/>
  <c r="K278" i="36"/>
  <c r="L278" i="36"/>
  <c r="M278" i="36"/>
  <c r="N278" i="36"/>
  <c r="O278" i="36"/>
  <c r="P278" i="36"/>
  <c r="Q278" i="36"/>
  <c r="H279" i="36"/>
  <c r="I279" i="36"/>
  <c r="J279" i="36"/>
  <c r="K279" i="36"/>
  <c r="L279" i="36"/>
  <c r="M279" i="36"/>
  <c r="N279" i="36"/>
  <c r="O279" i="36"/>
  <c r="P279" i="36"/>
  <c r="Q279" i="36"/>
  <c r="H280" i="36"/>
  <c r="I280" i="36"/>
  <c r="J280" i="36"/>
  <c r="K280" i="36"/>
  <c r="L280" i="36"/>
  <c r="M280" i="36"/>
  <c r="N280" i="36"/>
  <c r="O280" i="36"/>
  <c r="P280" i="36"/>
  <c r="Q280" i="36"/>
  <c r="H281" i="36"/>
  <c r="I281" i="36"/>
  <c r="J281" i="36"/>
  <c r="K281" i="36"/>
  <c r="L281" i="36"/>
  <c r="M281" i="36"/>
  <c r="N281" i="36"/>
  <c r="O281" i="36"/>
  <c r="P281" i="36"/>
  <c r="Q281" i="36"/>
  <c r="H282" i="36"/>
  <c r="I282" i="36"/>
  <c r="J282" i="36"/>
  <c r="K282" i="36"/>
  <c r="L282" i="36"/>
  <c r="M282" i="36"/>
  <c r="N282" i="36"/>
  <c r="O282" i="36"/>
  <c r="P282" i="36"/>
  <c r="Q282" i="36"/>
  <c r="H283" i="36"/>
  <c r="I283" i="36"/>
  <c r="J283" i="36"/>
  <c r="K283" i="36"/>
  <c r="L283" i="36"/>
  <c r="M283" i="36"/>
  <c r="N283" i="36"/>
  <c r="O283" i="36"/>
  <c r="P283" i="36"/>
  <c r="Q283" i="36"/>
  <c r="H284" i="36"/>
  <c r="I284" i="36"/>
  <c r="J284" i="36"/>
  <c r="K284" i="36"/>
  <c r="L284" i="36"/>
  <c r="M284" i="36"/>
  <c r="N284" i="36"/>
  <c r="O284" i="36"/>
  <c r="P284" i="36"/>
  <c r="Q284" i="36"/>
  <c r="H285" i="36"/>
  <c r="I285" i="36"/>
  <c r="J285" i="36"/>
  <c r="K285" i="36"/>
  <c r="L285" i="36"/>
  <c r="M285" i="36"/>
  <c r="N285" i="36"/>
  <c r="O285" i="36"/>
  <c r="P285" i="36"/>
  <c r="Q285" i="36"/>
  <c r="H286" i="36"/>
  <c r="I286" i="36"/>
  <c r="J286" i="36"/>
  <c r="K286" i="36"/>
  <c r="L286" i="36"/>
  <c r="M286" i="36"/>
  <c r="N286" i="36"/>
  <c r="O286" i="36"/>
  <c r="P286" i="36"/>
  <c r="Q286" i="36"/>
  <c r="H287" i="36"/>
  <c r="I287" i="36"/>
  <c r="J287" i="36"/>
  <c r="K287" i="36"/>
  <c r="L287" i="36"/>
  <c r="M287" i="36"/>
  <c r="N287" i="36"/>
  <c r="O287" i="36"/>
  <c r="P287" i="36"/>
  <c r="Q287" i="36"/>
  <c r="H288" i="36"/>
  <c r="I288" i="36"/>
  <c r="J288" i="36"/>
  <c r="K288" i="36"/>
  <c r="L288" i="36"/>
  <c r="M288" i="36"/>
  <c r="N288" i="36"/>
  <c r="O288" i="36"/>
  <c r="P288" i="36"/>
  <c r="Q288" i="36"/>
  <c r="H289" i="36"/>
  <c r="I289" i="36"/>
  <c r="J289" i="36"/>
  <c r="K289" i="36"/>
  <c r="L289" i="36"/>
  <c r="M289" i="36"/>
  <c r="N289" i="36"/>
  <c r="O289" i="36"/>
  <c r="P289" i="36"/>
  <c r="Q289" i="36"/>
  <c r="H290" i="36"/>
  <c r="I290" i="36"/>
  <c r="J290" i="36"/>
  <c r="K290" i="36"/>
  <c r="L290" i="36"/>
  <c r="M290" i="36"/>
  <c r="N290" i="36"/>
  <c r="O290" i="36"/>
  <c r="P290" i="36"/>
  <c r="Q290" i="36"/>
  <c r="H291" i="36"/>
  <c r="I291" i="36"/>
  <c r="J291" i="36"/>
  <c r="K291" i="36"/>
  <c r="L291" i="36"/>
  <c r="M291" i="36"/>
  <c r="N291" i="36"/>
  <c r="O291" i="36"/>
  <c r="P291" i="36"/>
  <c r="Q291" i="36"/>
  <c r="H292" i="36"/>
  <c r="I292" i="36"/>
  <c r="J292" i="36"/>
  <c r="K292" i="36"/>
  <c r="L292" i="36"/>
  <c r="M292" i="36"/>
  <c r="N292" i="36"/>
  <c r="O292" i="36"/>
  <c r="P292" i="36"/>
  <c r="Q292" i="36"/>
  <c r="H293" i="36"/>
  <c r="I293" i="36"/>
  <c r="J293" i="36"/>
  <c r="K293" i="36"/>
  <c r="L293" i="36"/>
  <c r="M293" i="36"/>
  <c r="N293" i="36"/>
  <c r="O293" i="36"/>
  <c r="P293" i="36"/>
  <c r="Q293" i="36"/>
  <c r="H294" i="36"/>
  <c r="I294" i="36"/>
  <c r="J294" i="36"/>
  <c r="K294" i="36"/>
  <c r="L294" i="36"/>
  <c r="M294" i="36"/>
  <c r="N294" i="36"/>
  <c r="O294" i="36"/>
  <c r="P294" i="36"/>
  <c r="Q294" i="36"/>
  <c r="H295" i="36"/>
  <c r="I295" i="36"/>
  <c r="J295" i="36"/>
  <c r="K295" i="36"/>
  <c r="L295" i="36"/>
  <c r="M295" i="36"/>
  <c r="N295" i="36"/>
  <c r="O295" i="36"/>
  <c r="P295" i="36"/>
  <c r="Q295" i="36"/>
  <c r="H296" i="36"/>
  <c r="I296" i="36"/>
  <c r="J296" i="36"/>
  <c r="K296" i="36"/>
  <c r="L296" i="36"/>
  <c r="M296" i="36"/>
  <c r="N296" i="36"/>
  <c r="O296" i="36"/>
  <c r="P296" i="36"/>
  <c r="Q296" i="36"/>
  <c r="H297" i="36"/>
  <c r="I297" i="36"/>
  <c r="J297" i="36"/>
  <c r="K297" i="36"/>
  <c r="L297" i="36"/>
  <c r="M297" i="36"/>
  <c r="N297" i="36"/>
  <c r="O297" i="36"/>
  <c r="P297" i="36"/>
  <c r="Q297" i="36"/>
  <c r="H298" i="36"/>
  <c r="I298" i="36"/>
  <c r="J298" i="36"/>
  <c r="K298" i="36"/>
  <c r="L298" i="36"/>
  <c r="M298" i="36"/>
  <c r="N298" i="36"/>
  <c r="O298" i="36"/>
  <c r="P298" i="36"/>
  <c r="Q298" i="36"/>
  <c r="H299" i="36"/>
  <c r="I299" i="36"/>
  <c r="J299" i="36"/>
  <c r="K299" i="36"/>
  <c r="L299" i="36"/>
  <c r="M299" i="36"/>
  <c r="N299" i="36"/>
  <c r="O299" i="36"/>
  <c r="P299" i="36"/>
  <c r="Q299" i="36"/>
  <c r="H300" i="36"/>
  <c r="I300" i="36"/>
  <c r="J300" i="36"/>
  <c r="K300" i="36"/>
  <c r="L300" i="36"/>
  <c r="M300" i="36"/>
  <c r="N300" i="36"/>
  <c r="O300" i="36"/>
  <c r="P300" i="36"/>
  <c r="Q300" i="36"/>
  <c r="H301" i="36"/>
  <c r="I301" i="36"/>
  <c r="J301" i="36"/>
  <c r="K301" i="36"/>
  <c r="L301" i="36"/>
  <c r="M301" i="36"/>
  <c r="N301" i="36"/>
  <c r="O301" i="36"/>
  <c r="P301" i="36"/>
  <c r="Q301" i="36"/>
  <c r="H302" i="36"/>
  <c r="I302" i="36"/>
  <c r="J302" i="36"/>
  <c r="K302" i="36"/>
  <c r="L302" i="36"/>
  <c r="M302" i="36"/>
  <c r="N302" i="36"/>
  <c r="O302" i="36"/>
  <c r="P302" i="36"/>
  <c r="Q302" i="36"/>
  <c r="H303" i="36"/>
  <c r="I303" i="36"/>
  <c r="J303" i="36"/>
  <c r="K303" i="36"/>
  <c r="L303" i="36"/>
  <c r="M303" i="36"/>
  <c r="N303" i="36"/>
  <c r="O303" i="36"/>
  <c r="P303" i="36"/>
  <c r="Q303" i="36"/>
  <c r="H304" i="36"/>
  <c r="I304" i="36"/>
  <c r="J304" i="36"/>
  <c r="K304" i="36"/>
  <c r="L304" i="36"/>
  <c r="M304" i="36"/>
  <c r="N304" i="36"/>
  <c r="O304" i="36"/>
  <c r="P304" i="36"/>
  <c r="Q304" i="36"/>
  <c r="H305" i="36"/>
  <c r="I305" i="36"/>
  <c r="J305" i="36"/>
  <c r="K305" i="36"/>
  <c r="L305" i="36"/>
  <c r="M305" i="36"/>
  <c r="N305" i="36"/>
  <c r="O305" i="36"/>
  <c r="P305" i="36"/>
  <c r="Q305" i="36"/>
  <c r="H306" i="36"/>
  <c r="I306" i="36"/>
  <c r="J306" i="36"/>
  <c r="K306" i="36"/>
  <c r="L306" i="36"/>
  <c r="M306" i="36"/>
  <c r="N306" i="36"/>
  <c r="O306" i="36"/>
  <c r="P306" i="36"/>
  <c r="Q306" i="36"/>
  <c r="H307" i="36"/>
  <c r="I307" i="36"/>
  <c r="J307" i="36"/>
  <c r="K307" i="36"/>
  <c r="L307" i="36"/>
  <c r="M307" i="36"/>
  <c r="N307" i="36"/>
  <c r="O307" i="36"/>
  <c r="P307" i="36"/>
  <c r="Q307" i="36"/>
  <c r="H308" i="36"/>
  <c r="I308" i="36"/>
  <c r="J308" i="36"/>
  <c r="K308" i="36"/>
  <c r="L308" i="36"/>
  <c r="M308" i="36"/>
  <c r="N308" i="36"/>
  <c r="O308" i="36"/>
  <c r="P308" i="36"/>
  <c r="Q308" i="36"/>
  <c r="H309" i="36"/>
  <c r="I309" i="36"/>
  <c r="J309" i="36"/>
  <c r="K309" i="36"/>
  <c r="L309" i="36"/>
  <c r="M309" i="36"/>
  <c r="N309" i="36"/>
  <c r="O309" i="36"/>
  <c r="P309" i="36"/>
  <c r="Q309" i="36"/>
  <c r="H310" i="36"/>
  <c r="I310" i="36"/>
  <c r="J310" i="36"/>
  <c r="K310" i="36"/>
  <c r="L310" i="36"/>
  <c r="M310" i="36"/>
  <c r="N310" i="36"/>
  <c r="O310" i="36"/>
  <c r="P310" i="36"/>
  <c r="Q310" i="36"/>
  <c r="H311" i="36"/>
  <c r="I311" i="36"/>
  <c r="J311" i="36"/>
  <c r="K311" i="36"/>
  <c r="L311" i="36"/>
  <c r="M311" i="36"/>
  <c r="N311" i="36"/>
  <c r="O311" i="36"/>
  <c r="P311" i="36"/>
  <c r="Q311" i="36"/>
  <c r="H312" i="36"/>
  <c r="I312" i="36"/>
  <c r="J312" i="36"/>
  <c r="K312" i="36"/>
  <c r="L312" i="36"/>
  <c r="M312" i="36"/>
  <c r="N312" i="36"/>
  <c r="O312" i="36"/>
  <c r="P312" i="36"/>
  <c r="Q312" i="36"/>
  <c r="H313" i="36"/>
  <c r="I313" i="36"/>
  <c r="J313" i="36"/>
  <c r="K313" i="36"/>
  <c r="L313" i="36"/>
  <c r="M313" i="36"/>
  <c r="N313" i="36"/>
  <c r="O313" i="36"/>
  <c r="P313" i="36"/>
  <c r="Q313" i="36"/>
  <c r="H314" i="36"/>
  <c r="I314" i="36"/>
  <c r="J314" i="36"/>
  <c r="K314" i="36"/>
  <c r="L314" i="36"/>
  <c r="M314" i="36"/>
  <c r="N314" i="36"/>
  <c r="O314" i="36"/>
  <c r="P314" i="36"/>
  <c r="Q314" i="36"/>
  <c r="H315" i="36"/>
  <c r="I315" i="36"/>
  <c r="J315" i="36"/>
  <c r="K315" i="36"/>
  <c r="L315" i="36"/>
  <c r="M315" i="36"/>
  <c r="N315" i="36"/>
  <c r="O315" i="36"/>
  <c r="P315" i="36"/>
  <c r="Q315" i="36"/>
  <c r="H316" i="36"/>
  <c r="I316" i="36"/>
  <c r="J316" i="36"/>
  <c r="K316" i="36"/>
  <c r="L316" i="36"/>
  <c r="M316" i="36"/>
  <c r="N316" i="36"/>
  <c r="O316" i="36"/>
  <c r="P316" i="36"/>
  <c r="Q316" i="36"/>
  <c r="H317" i="36"/>
  <c r="I317" i="36"/>
  <c r="J317" i="36"/>
  <c r="K317" i="36"/>
  <c r="L317" i="36"/>
  <c r="M317" i="36"/>
  <c r="N317" i="36"/>
  <c r="O317" i="36"/>
  <c r="P317" i="36"/>
  <c r="Q317" i="36"/>
  <c r="H318" i="36"/>
  <c r="I318" i="36"/>
  <c r="J318" i="36"/>
  <c r="K318" i="36"/>
  <c r="L318" i="36"/>
  <c r="M318" i="36"/>
  <c r="N318" i="36"/>
  <c r="O318" i="36"/>
  <c r="P318" i="36"/>
  <c r="Q318" i="36"/>
  <c r="H319" i="36"/>
  <c r="I319" i="36"/>
  <c r="J319" i="36"/>
  <c r="K319" i="36"/>
  <c r="L319" i="36"/>
  <c r="M319" i="36"/>
  <c r="N319" i="36"/>
  <c r="O319" i="36"/>
  <c r="P319" i="36"/>
  <c r="Q319" i="36"/>
  <c r="H320" i="36"/>
  <c r="I320" i="36"/>
  <c r="J320" i="36"/>
  <c r="K320" i="36"/>
  <c r="L320" i="36"/>
  <c r="M320" i="36"/>
  <c r="N320" i="36"/>
  <c r="O320" i="36"/>
  <c r="P320" i="36"/>
  <c r="Q320" i="36"/>
  <c r="H321" i="36"/>
  <c r="I321" i="36"/>
  <c r="J321" i="36"/>
  <c r="K321" i="36"/>
  <c r="L321" i="36"/>
  <c r="M321" i="36"/>
  <c r="N321" i="36"/>
  <c r="O321" i="36"/>
  <c r="P321" i="36"/>
  <c r="Q321" i="36"/>
  <c r="H322" i="36"/>
  <c r="I322" i="36"/>
  <c r="J322" i="36"/>
  <c r="K322" i="36"/>
  <c r="L322" i="36"/>
  <c r="M322" i="36"/>
  <c r="N322" i="36"/>
  <c r="O322" i="36"/>
  <c r="P322" i="36"/>
  <c r="Q322" i="36"/>
  <c r="H323" i="36"/>
  <c r="I323" i="36"/>
  <c r="J323" i="36"/>
  <c r="K323" i="36"/>
  <c r="L323" i="36"/>
  <c r="M323" i="36"/>
  <c r="N323" i="36"/>
  <c r="O323" i="36"/>
  <c r="P323" i="36"/>
  <c r="Q323" i="36"/>
  <c r="H324" i="36"/>
  <c r="I324" i="36"/>
  <c r="J324" i="36"/>
  <c r="K324" i="36"/>
  <c r="L324" i="36"/>
  <c r="M324" i="36"/>
  <c r="N324" i="36"/>
  <c r="O324" i="36"/>
  <c r="P324" i="36"/>
  <c r="Q324" i="36"/>
  <c r="H325" i="36"/>
  <c r="I325" i="36"/>
  <c r="J325" i="36"/>
  <c r="K325" i="36"/>
  <c r="L325" i="36"/>
  <c r="M325" i="36"/>
  <c r="N325" i="36"/>
  <c r="O325" i="36"/>
  <c r="P325" i="36"/>
  <c r="Q325" i="36"/>
  <c r="H326" i="36"/>
  <c r="I326" i="36"/>
  <c r="J326" i="36"/>
  <c r="K326" i="36"/>
  <c r="L326" i="36"/>
  <c r="M326" i="36"/>
  <c r="N326" i="36"/>
  <c r="O326" i="36"/>
  <c r="P326" i="36"/>
  <c r="Q326" i="36"/>
  <c r="H327" i="36"/>
  <c r="I327" i="36"/>
  <c r="J327" i="36"/>
  <c r="K327" i="36"/>
  <c r="L327" i="36"/>
  <c r="M327" i="36"/>
  <c r="N327" i="36"/>
  <c r="O327" i="36"/>
  <c r="P327" i="36"/>
  <c r="Q327" i="36"/>
  <c r="H328" i="36"/>
  <c r="I328" i="36"/>
  <c r="J328" i="36"/>
  <c r="K328" i="36"/>
  <c r="L328" i="36"/>
  <c r="M328" i="36"/>
  <c r="N328" i="36"/>
  <c r="O328" i="36"/>
  <c r="P328" i="36"/>
  <c r="Q328" i="36"/>
  <c r="H329" i="36"/>
  <c r="I329" i="36"/>
  <c r="J329" i="36"/>
  <c r="K329" i="36"/>
  <c r="L329" i="36"/>
  <c r="M329" i="36"/>
  <c r="N329" i="36"/>
  <c r="O329" i="36"/>
  <c r="P329" i="36"/>
  <c r="Q329" i="36"/>
  <c r="H330" i="36"/>
  <c r="I330" i="36"/>
  <c r="J330" i="36"/>
  <c r="K330" i="36"/>
  <c r="L330" i="36"/>
  <c r="M330" i="36"/>
  <c r="N330" i="36"/>
  <c r="O330" i="36"/>
  <c r="P330" i="36"/>
  <c r="Q330" i="36"/>
  <c r="H331" i="36"/>
  <c r="I331" i="36"/>
  <c r="J331" i="36"/>
  <c r="K331" i="36"/>
  <c r="L331" i="36"/>
  <c r="M331" i="36"/>
  <c r="N331" i="36"/>
  <c r="O331" i="36"/>
  <c r="P331" i="36"/>
  <c r="Q331" i="36"/>
  <c r="H332" i="36"/>
  <c r="I332" i="36"/>
  <c r="J332" i="36"/>
  <c r="K332" i="36"/>
  <c r="L332" i="36"/>
  <c r="M332" i="36"/>
  <c r="N332" i="36"/>
  <c r="O332" i="36"/>
  <c r="P332" i="36"/>
  <c r="Q332" i="36"/>
  <c r="H333" i="36"/>
  <c r="I333" i="36"/>
  <c r="J333" i="36"/>
  <c r="K333" i="36"/>
  <c r="L333" i="36"/>
  <c r="M333" i="36"/>
  <c r="N333" i="36"/>
  <c r="O333" i="36"/>
  <c r="P333" i="36"/>
  <c r="Q333" i="36"/>
  <c r="H334" i="36"/>
  <c r="I334" i="36"/>
  <c r="J334" i="36"/>
  <c r="K334" i="36"/>
  <c r="L334" i="36"/>
  <c r="M334" i="36"/>
  <c r="N334" i="36"/>
  <c r="O334" i="36"/>
  <c r="P334" i="36"/>
  <c r="Q334" i="36"/>
  <c r="H335" i="36"/>
  <c r="I335" i="36"/>
  <c r="J335" i="36"/>
  <c r="K335" i="36"/>
  <c r="L335" i="36"/>
  <c r="M335" i="36"/>
  <c r="N335" i="36"/>
  <c r="O335" i="36"/>
  <c r="P335" i="36"/>
  <c r="Q335" i="36"/>
  <c r="H336" i="36"/>
  <c r="I336" i="36"/>
  <c r="J336" i="36"/>
  <c r="K336" i="36"/>
  <c r="L336" i="36"/>
  <c r="M336" i="36"/>
  <c r="N336" i="36"/>
  <c r="O336" i="36"/>
  <c r="P336" i="36"/>
  <c r="Q336" i="36"/>
  <c r="H337" i="36"/>
  <c r="I337" i="36"/>
  <c r="J337" i="36"/>
  <c r="K337" i="36"/>
  <c r="L337" i="36"/>
  <c r="M337" i="36"/>
  <c r="N337" i="36"/>
  <c r="O337" i="36"/>
  <c r="P337" i="36"/>
  <c r="Q337" i="36"/>
  <c r="H338" i="36"/>
  <c r="I338" i="36"/>
  <c r="J338" i="36"/>
  <c r="K338" i="36"/>
  <c r="L338" i="36"/>
  <c r="M338" i="36"/>
  <c r="N338" i="36"/>
  <c r="O338" i="36"/>
  <c r="P338" i="36"/>
  <c r="Q338" i="36"/>
  <c r="H339" i="36"/>
  <c r="I339" i="36"/>
  <c r="J339" i="36"/>
  <c r="K339" i="36"/>
  <c r="L339" i="36"/>
  <c r="M339" i="36"/>
  <c r="N339" i="36"/>
  <c r="O339" i="36"/>
  <c r="P339" i="36"/>
  <c r="Q339" i="36"/>
  <c r="H340" i="36"/>
  <c r="I340" i="36"/>
  <c r="J340" i="36"/>
  <c r="K340" i="36"/>
  <c r="L340" i="36"/>
  <c r="M340" i="36"/>
  <c r="N340" i="36"/>
  <c r="O340" i="36"/>
  <c r="P340" i="36"/>
  <c r="Q340" i="36"/>
  <c r="H341" i="36"/>
  <c r="I341" i="36"/>
  <c r="J341" i="36"/>
  <c r="K341" i="36"/>
  <c r="L341" i="36"/>
  <c r="M341" i="36"/>
  <c r="N341" i="36"/>
  <c r="O341" i="36"/>
  <c r="P341" i="36"/>
  <c r="Q341" i="36"/>
  <c r="H342" i="36"/>
  <c r="I342" i="36"/>
  <c r="J342" i="36"/>
  <c r="K342" i="36"/>
  <c r="L342" i="36"/>
  <c r="M342" i="36"/>
  <c r="N342" i="36"/>
  <c r="O342" i="36"/>
  <c r="P342" i="36"/>
  <c r="Q342" i="36"/>
  <c r="H343" i="36"/>
  <c r="I343" i="36"/>
  <c r="J343" i="36"/>
  <c r="K343" i="36"/>
  <c r="L343" i="36"/>
  <c r="M343" i="36"/>
  <c r="N343" i="36"/>
  <c r="O343" i="36"/>
  <c r="P343" i="36"/>
  <c r="Q343" i="36"/>
  <c r="H344" i="36"/>
  <c r="I344" i="36"/>
  <c r="J344" i="36"/>
  <c r="K344" i="36"/>
  <c r="L344" i="36"/>
  <c r="M344" i="36"/>
  <c r="N344" i="36"/>
  <c r="O344" i="36"/>
  <c r="P344" i="36"/>
  <c r="Q344" i="36"/>
  <c r="H345" i="36"/>
  <c r="I345" i="36"/>
  <c r="J345" i="36"/>
  <c r="K345" i="36"/>
  <c r="L345" i="36"/>
  <c r="M345" i="36"/>
  <c r="N345" i="36"/>
  <c r="O345" i="36"/>
  <c r="P345" i="36"/>
  <c r="Q345" i="36"/>
  <c r="H346" i="36"/>
  <c r="I346" i="36"/>
  <c r="J346" i="36"/>
  <c r="K346" i="36"/>
  <c r="L346" i="36"/>
  <c r="M346" i="36"/>
  <c r="N346" i="36"/>
  <c r="O346" i="36"/>
  <c r="P346" i="36"/>
  <c r="Q346" i="36"/>
  <c r="H347" i="36"/>
  <c r="I347" i="36"/>
  <c r="J347" i="36"/>
  <c r="K347" i="36"/>
  <c r="L347" i="36"/>
  <c r="M347" i="36"/>
  <c r="N347" i="36"/>
  <c r="O347" i="36"/>
  <c r="P347" i="36"/>
  <c r="Q347" i="36"/>
  <c r="H348" i="36"/>
  <c r="I348" i="36"/>
  <c r="J348" i="36"/>
  <c r="K348" i="36"/>
  <c r="L348" i="36"/>
  <c r="M348" i="36"/>
  <c r="N348" i="36"/>
  <c r="O348" i="36"/>
  <c r="P348" i="36"/>
  <c r="Q348" i="36"/>
  <c r="H349" i="36"/>
  <c r="I349" i="36"/>
  <c r="J349" i="36"/>
  <c r="K349" i="36"/>
  <c r="L349" i="36"/>
  <c r="M349" i="36"/>
  <c r="N349" i="36"/>
  <c r="O349" i="36"/>
  <c r="P349" i="36"/>
  <c r="Q349" i="36"/>
  <c r="H350" i="36"/>
  <c r="I350" i="36"/>
  <c r="J350" i="36"/>
  <c r="K350" i="36"/>
  <c r="L350" i="36"/>
  <c r="M350" i="36"/>
  <c r="N350" i="36"/>
  <c r="O350" i="36"/>
  <c r="P350" i="36"/>
  <c r="Q350" i="36"/>
  <c r="H351" i="36"/>
  <c r="I351" i="36"/>
  <c r="J351" i="36"/>
  <c r="K351" i="36"/>
  <c r="L351" i="36"/>
  <c r="M351" i="36"/>
  <c r="N351" i="36"/>
  <c r="O351" i="36"/>
  <c r="P351" i="36"/>
  <c r="Q351" i="36"/>
  <c r="H352" i="36"/>
  <c r="I352" i="36"/>
  <c r="J352" i="36"/>
  <c r="K352" i="36"/>
  <c r="L352" i="36"/>
  <c r="M352" i="36"/>
  <c r="N352" i="36"/>
  <c r="O352" i="36"/>
  <c r="P352" i="36"/>
  <c r="Q352" i="36"/>
  <c r="H353" i="36"/>
  <c r="I353" i="36"/>
  <c r="J353" i="36"/>
  <c r="K353" i="36"/>
  <c r="L353" i="36"/>
  <c r="M353" i="36"/>
  <c r="N353" i="36"/>
  <c r="O353" i="36"/>
  <c r="P353" i="36"/>
  <c r="Q353" i="36"/>
  <c r="H354" i="36"/>
  <c r="I354" i="36"/>
  <c r="J354" i="36"/>
  <c r="K354" i="36"/>
  <c r="L354" i="36"/>
  <c r="M354" i="36"/>
  <c r="N354" i="36"/>
  <c r="O354" i="36"/>
  <c r="P354" i="36"/>
  <c r="Q354" i="36"/>
  <c r="H355" i="36"/>
  <c r="I355" i="36"/>
  <c r="J355" i="36"/>
  <c r="K355" i="36"/>
  <c r="L355" i="36"/>
  <c r="M355" i="36"/>
  <c r="N355" i="36"/>
  <c r="O355" i="36"/>
  <c r="P355" i="36"/>
  <c r="Q355" i="36"/>
  <c r="H356" i="36"/>
  <c r="I356" i="36"/>
  <c r="J356" i="36"/>
  <c r="K356" i="36"/>
  <c r="L356" i="36"/>
  <c r="M356" i="36"/>
  <c r="N356" i="36"/>
  <c r="O356" i="36"/>
  <c r="P356" i="36"/>
  <c r="Q356" i="36"/>
  <c r="H357" i="36"/>
  <c r="I357" i="36"/>
  <c r="J357" i="36"/>
  <c r="K357" i="36"/>
  <c r="L357" i="36"/>
  <c r="M357" i="36"/>
  <c r="N357" i="36"/>
  <c r="O357" i="36"/>
  <c r="P357" i="36"/>
  <c r="Q357" i="36"/>
  <c r="H358" i="36"/>
  <c r="I358" i="36"/>
  <c r="J358" i="36"/>
  <c r="K358" i="36"/>
  <c r="L358" i="36"/>
  <c r="M358" i="36"/>
  <c r="N358" i="36"/>
  <c r="O358" i="36"/>
  <c r="P358" i="36"/>
  <c r="Q358" i="36"/>
  <c r="H359" i="36"/>
  <c r="I359" i="36"/>
  <c r="J359" i="36"/>
  <c r="K359" i="36"/>
  <c r="L359" i="36"/>
  <c r="M359" i="36"/>
  <c r="N359" i="36"/>
  <c r="O359" i="36"/>
  <c r="P359" i="36"/>
  <c r="Q359" i="36"/>
  <c r="H360" i="36"/>
  <c r="I360" i="36"/>
  <c r="J360" i="36"/>
  <c r="K360" i="36"/>
  <c r="L360" i="36"/>
  <c r="M360" i="36"/>
  <c r="N360" i="36"/>
  <c r="O360" i="36"/>
  <c r="P360" i="36"/>
  <c r="Q360" i="36"/>
  <c r="H361" i="36"/>
  <c r="I361" i="36"/>
  <c r="J361" i="36"/>
  <c r="K361" i="36"/>
  <c r="L361" i="36"/>
  <c r="M361" i="36"/>
  <c r="N361" i="36"/>
  <c r="O361" i="36"/>
  <c r="P361" i="36"/>
  <c r="Q361" i="36"/>
  <c r="H362" i="36"/>
  <c r="I362" i="36"/>
  <c r="J362" i="36"/>
  <c r="K362" i="36"/>
  <c r="L362" i="36"/>
  <c r="M362" i="36"/>
  <c r="N362" i="36"/>
  <c r="O362" i="36"/>
  <c r="P362" i="36"/>
  <c r="Q362" i="36"/>
  <c r="H363" i="36"/>
  <c r="I363" i="36"/>
  <c r="J363" i="36"/>
  <c r="K363" i="36"/>
  <c r="L363" i="36"/>
  <c r="M363" i="36"/>
  <c r="N363" i="36"/>
  <c r="O363" i="36"/>
  <c r="P363" i="36"/>
  <c r="Q363" i="36"/>
  <c r="H364" i="36"/>
  <c r="I364" i="36"/>
  <c r="J364" i="36"/>
  <c r="K364" i="36"/>
  <c r="L364" i="36"/>
  <c r="M364" i="36"/>
  <c r="N364" i="36"/>
  <c r="O364" i="36"/>
  <c r="P364" i="36"/>
  <c r="Q364" i="36"/>
  <c r="H365" i="36"/>
  <c r="I365" i="36"/>
  <c r="J365" i="36"/>
  <c r="K365" i="36"/>
  <c r="L365" i="36"/>
  <c r="M365" i="36"/>
  <c r="N365" i="36"/>
  <c r="O365" i="36"/>
  <c r="P365" i="36"/>
  <c r="Q365" i="36"/>
  <c r="H366" i="36"/>
  <c r="I366" i="36"/>
  <c r="J366" i="36"/>
  <c r="K366" i="36"/>
  <c r="L366" i="36"/>
  <c r="M366" i="36"/>
  <c r="N366" i="36"/>
  <c r="O366" i="36"/>
  <c r="P366" i="36"/>
  <c r="Q366" i="36"/>
  <c r="H367" i="36"/>
  <c r="I367" i="36"/>
  <c r="J367" i="36"/>
  <c r="K367" i="36"/>
  <c r="L367" i="36"/>
  <c r="M367" i="36"/>
  <c r="N367" i="36"/>
  <c r="O367" i="36"/>
  <c r="P367" i="36"/>
  <c r="Q367" i="36"/>
  <c r="H368" i="36"/>
  <c r="I368" i="36"/>
  <c r="J368" i="36"/>
  <c r="K368" i="36"/>
  <c r="L368" i="36"/>
  <c r="M368" i="36"/>
  <c r="N368" i="36"/>
  <c r="O368" i="36"/>
  <c r="P368" i="36"/>
  <c r="Q368" i="36"/>
  <c r="H369" i="36"/>
  <c r="I369" i="36"/>
  <c r="J369" i="36"/>
  <c r="K369" i="36"/>
  <c r="L369" i="36"/>
  <c r="M369" i="36"/>
  <c r="N369" i="36"/>
  <c r="O369" i="36"/>
  <c r="P369" i="36"/>
  <c r="Q369" i="36"/>
  <c r="H370" i="36"/>
  <c r="I370" i="36"/>
  <c r="J370" i="36"/>
  <c r="K370" i="36"/>
  <c r="L370" i="36"/>
  <c r="M370" i="36"/>
  <c r="N370" i="36"/>
  <c r="O370" i="36"/>
  <c r="P370" i="36"/>
  <c r="Q370" i="36"/>
  <c r="H371" i="36"/>
  <c r="I371" i="36"/>
  <c r="J371" i="36"/>
  <c r="K371" i="36"/>
  <c r="L371" i="36"/>
  <c r="M371" i="36"/>
  <c r="N371" i="36"/>
  <c r="O371" i="36"/>
  <c r="P371" i="36"/>
  <c r="Q371" i="36"/>
  <c r="H372" i="36"/>
  <c r="I372" i="36"/>
  <c r="J372" i="36"/>
  <c r="K372" i="36"/>
  <c r="L372" i="36"/>
  <c r="M372" i="36"/>
  <c r="N372" i="36"/>
  <c r="O372" i="36"/>
  <c r="P372" i="36"/>
  <c r="Q372" i="36"/>
  <c r="H373" i="36"/>
  <c r="I373" i="36"/>
  <c r="J373" i="36"/>
  <c r="K373" i="36"/>
  <c r="L373" i="36"/>
  <c r="M373" i="36"/>
  <c r="N373" i="36"/>
  <c r="O373" i="36"/>
  <c r="P373" i="36"/>
  <c r="Q373" i="36"/>
  <c r="H374" i="36"/>
  <c r="I374" i="36"/>
  <c r="J374" i="36"/>
  <c r="K374" i="36"/>
  <c r="L374" i="36"/>
  <c r="M374" i="36"/>
  <c r="N374" i="36"/>
  <c r="O374" i="36"/>
  <c r="P374" i="36"/>
  <c r="Q374" i="36"/>
  <c r="H375" i="36"/>
  <c r="I375" i="36"/>
  <c r="J375" i="36"/>
  <c r="K375" i="36"/>
  <c r="L375" i="36"/>
  <c r="M375" i="36"/>
  <c r="N375" i="36"/>
  <c r="O375" i="36"/>
  <c r="P375" i="36"/>
  <c r="Q375" i="36"/>
  <c r="H376" i="36"/>
  <c r="I376" i="36"/>
  <c r="J376" i="36"/>
  <c r="K376" i="36"/>
  <c r="L376" i="36"/>
  <c r="M376" i="36"/>
  <c r="N376" i="36"/>
  <c r="O376" i="36"/>
  <c r="P376" i="36"/>
  <c r="Q376" i="36"/>
  <c r="H377" i="36"/>
  <c r="I377" i="36"/>
  <c r="J377" i="36"/>
  <c r="K377" i="36"/>
  <c r="L377" i="36"/>
  <c r="M377" i="36"/>
  <c r="N377" i="36"/>
  <c r="O377" i="36"/>
  <c r="P377" i="36"/>
  <c r="Q377" i="36"/>
  <c r="H378" i="36"/>
  <c r="I378" i="36"/>
  <c r="J378" i="36"/>
  <c r="K378" i="36"/>
  <c r="L378" i="36"/>
  <c r="M378" i="36"/>
  <c r="N378" i="36"/>
  <c r="O378" i="36"/>
  <c r="P378" i="36"/>
  <c r="Q378" i="36"/>
  <c r="H379" i="36"/>
  <c r="I379" i="36"/>
  <c r="J379" i="36"/>
  <c r="K379" i="36"/>
  <c r="L379" i="36"/>
  <c r="M379" i="36"/>
  <c r="N379" i="36"/>
  <c r="O379" i="36"/>
  <c r="P379" i="36"/>
  <c r="Q379" i="36"/>
  <c r="H380" i="36"/>
  <c r="I380" i="36"/>
  <c r="J380" i="36"/>
  <c r="K380" i="36"/>
  <c r="L380" i="36"/>
  <c r="M380" i="36"/>
  <c r="N380" i="36"/>
  <c r="O380" i="36"/>
  <c r="P380" i="36"/>
  <c r="Q380" i="36"/>
  <c r="H381" i="36"/>
  <c r="I381" i="36"/>
  <c r="J381" i="36"/>
  <c r="K381" i="36"/>
  <c r="L381" i="36"/>
  <c r="M381" i="36"/>
  <c r="N381" i="36"/>
  <c r="O381" i="36"/>
  <c r="P381" i="36"/>
  <c r="Q381" i="36"/>
  <c r="H382" i="36"/>
  <c r="I382" i="36"/>
  <c r="J382" i="36"/>
  <c r="K382" i="36"/>
  <c r="L382" i="36"/>
  <c r="M382" i="36"/>
  <c r="N382" i="36"/>
  <c r="O382" i="36"/>
  <c r="P382" i="36"/>
  <c r="Q382" i="36"/>
  <c r="H383" i="36"/>
  <c r="I383" i="36"/>
  <c r="J383" i="36"/>
  <c r="K383" i="36"/>
  <c r="L383" i="36"/>
  <c r="M383" i="36"/>
  <c r="N383" i="36"/>
  <c r="O383" i="36"/>
  <c r="P383" i="36"/>
  <c r="Q383" i="36"/>
  <c r="H384" i="36"/>
  <c r="I384" i="36"/>
  <c r="J384" i="36"/>
  <c r="K384" i="36"/>
  <c r="L384" i="36"/>
  <c r="M384" i="36"/>
  <c r="N384" i="36"/>
  <c r="O384" i="36"/>
  <c r="P384" i="36"/>
  <c r="Q384" i="36"/>
  <c r="H385" i="36"/>
  <c r="I385" i="36"/>
  <c r="J385" i="36"/>
  <c r="K385" i="36"/>
  <c r="L385" i="36"/>
  <c r="M385" i="36"/>
  <c r="N385" i="36"/>
  <c r="O385" i="36"/>
  <c r="P385" i="36"/>
  <c r="Q385" i="36"/>
  <c r="H386" i="36"/>
  <c r="I386" i="36"/>
  <c r="J386" i="36"/>
  <c r="K386" i="36"/>
  <c r="L386" i="36"/>
  <c r="M386" i="36"/>
  <c r="N386" i="36"/>
  <c r="O386" i="36"/>
  <c r="P386" i="36"/>
  <c r="Q386" i="36"/>
  <c r="H387" i="36"/>
  <c r="I387" i="36"/>
  <c r="J387" i="36"/>
  <c r="K387" i="36"/>
  <c r="L387" i="36"/>
  <c r="M387" i="36"/>
  <c r="N387" i="36"/>
  <c r="O387" i="36"/>
  <c r="P387" i="36"/>
  <c r="Q387" i="36"/>
  <c r="H388" i="36"/>
  <c r="I388" i="36"/>
  <c r="J388" i="36"/>
  <c r="K388" i="36"/>
  <c r="L388" i="36"/>
  <c r="M388" i="36"/>
  <c r="N388" i="36"/>
  <c r="O388" i="36"/>
  <c r="P388" i="36"/>
  <c r="Q388" i="36"/>
  <c r="H389" i="36"/>
  <c r="I389" i="36"/>
  <c r="J389" i="36"/>
  <c r="K389" i="36"/>
  <c r="L389" i="36"/>
  <c r="M389" i="36"/>
  <c r="N389" i="36"/>
  <c r="O389" i="36"/>
  <c r="P389" i="36"/>
  <c r="Q389" i="36"/>
  <c r="H390" i="36"/>
  <c r="I390" i="36"/>
  <c r="J390" i="36"/>
  <c r="K390" i="36"/>
  <c r="L390" i="36"/>
  <c r="M390" i="36"/>
  <c r="N390" i="36"/>
  <c r="O390" i="36"/>
  <c r="P390" i="36"/>
  <c r="Q390" i="36"/>
  <c r="H391" i="36"/>
  <c r="I391" i="36"/>
  <c r="J391" i="36"/>
  <c r="K391" i="36"/>
  <c r="L391" i="36"/>
  <c r="M391" i="36"/>
  <c r="N391" i="36"/>
  <c r="O391" i="36"/>
  <c r="P391" i="36"/>
  <c r="Q391" i="36"/>
  <c r="H392" i="36"/>
  <c r="I392" i="36"/>
  <c r="J392" i="36"/>
  <c r="K392" i="36"/>
  <c r="L392" i="36"/>
  <c r="M392" i="36"/>
  <c r="N392" i="36"/>
  <c r="O392" i="36"/>
  <c r="P392" i="36"/>
  <c r="Q392" i="36"/>
  <c r="H393" i="36"/>
  <c r="I393" i="36"/>
  <c r="J393" i="36"/>
  <c r="K393" i="36"/>
  <c r="L393" i="36"/>
  <c r="M393" i="36"/>
  <c r="N393" i="36"/>
  <c r="O393" i="36"/>
  <c r="P393" i="36"/>
  <c r="Q393" i="36"/>
  <c r="H394" i="36"/>
  <c r="I394" i="36"/>
  <c r="J394" i="36"/>
  <c r="K394" i="36"/>
  <c r="L394" i="36"/>
  <c r="M394" i="36"/>
  <c r="N394" i="36"/>
  <c r="O394" i="36"/>
  <c r="P394" i="36"/>
  <c r="Q394" i="36"/>
  <c r="H395" i="36"/>
  <c r="I395" i="36"/>
  <c r="J395" i="36"/>
  <c r="K395" i="36"/>
  <c r="L395" i="36"/>
  <c r="M395" i="36"/>
  <c r="N395" i="36"/>
  <c r="O395" i="36"/>
  <c r="P395" i="36"/>
  <c r="Q395" i="36"/>
  <c r="H396" i="36"/>
  <c r="I396" i="36"/>
  <c r="J396" i="36"/>
  <c r="K396" i="36"/>
  <c r="L396" i="36"/>
  <c r="M396" i="36"/>
  <c r="N396" i="36"/>
  <c r="O396" i="36"/>
  <c r="P396" i="36"/>
  <c r="Q396" i="36"/>
  <c r="H397" i="36"/>
  <c r="I397" i="36"/>
  <c r="J397" i="36"/>
  <c r="K397" i="36"/>
  <c r="L397" i="36"/>
  <c r="M397" i="36"/>
  <c r="N397" i="36"/>
  <c r="O397" i="36"/>
  <c r="P397" i="36"/>
  <c r="Q397" i="36"/>
  <c r="H398" i="36"/>
  <c r="I398" i="36"/>
  <c r="J398" i="36"/>
  <c r="K398" i="36"/>
  <c r="L398" i="36"/>
  <c r="M398" i="36"/>
  <c r="N398" i="36"/>
  <c r="O398" i="36"/>
  <c r="P398" i="36"/>
  <c r="Q398" i="36"/>
  <c r="H399" i="36"/>
  <c r="I399" i="36"/>
  <c r="J399" i="36"/>
  <c r="K399" i="36"/>
  <c r="L399" i="36"/>
  <c r="M399" i="36"/>
  <c r="N399" i="36"/>
  <c r="O399" i="36"/>
  <c r="P399" i="36"/>
  <c r="Q399" i="36"/>
  <c r="H400" i="36"/>
  <c r="I400" i="36"/>
  <c r="J400" i="36"/>
  <c r="K400" i="36"/>
  <c r="L400" i="36"/>
  <c r="M400" i="36"/>
  <c r="N400" i="36"/>
  <c r="O400" i="36"/>
  <c r="P400" i="36"/>
  <c r="Q400" i="36"/>
  <c r="H401" i="36"/>
  <c r="I401" i="36"/>
  <c r="J401" i="36"/>
  <c r="K401" i="36"/>
  <c r="L401" i="36"/>
  <c r="M401" i="36"/>
  <c r="N401" i="36"/>
  <c r="O401" i="36"/>
  <c r="P401" i="36"/>
  <c r="Q401" i="36"/>
  <c r="H402" i="36"/>
  <c r="I402" i="36"/>
  <c r="J402" i="36"/>
  <c r="K402" i="36"/>
  <c r="L402" i="36"/>
  <c r="M402" i="36"/>
  <c r="N402" i="36"/>
  <c r="O402" i="36"/>
  <c r="P402" i="36"/>
  <c r="Q402" i="36"/>
  <c r="H403" i="36"/>
  <c r="I403" i="36"/>
  <c r="J403" i="36"/>
  <c r="K403" i="36"/>
  <c r="L403" i="36"/>
  <c r="M403" i="36"/>
  <c r="N403" i="36"/>
  <c r="O403" i="36"/>
  <c r="P403" i="36"/>
  <c r="Q403" i="36"/>
  <c r="H404" i="36"/>
  <c r="I404" i="36"/>
  <c r="J404" i="36"/>
  <c r="K404" i="36"/>
  <c r="L404" i="36"/>
  <c r="M404" i="36"/>
  <c r="N404" i="36"/>
  <c r="O404" i="36"/>
  <c r="P404" i="36"/>
  <c r="Q404" i="36"/>
  <c r="H405" i="36"/>
  <c r="I405" i="36"/>
  <c r="J405" i="36"/>
  <c r="K405" i="36"/>
  <c r="L405" i="36"/>
  <c r="M405" i="36"/>
  <c r="N405" i="36"/>
  <c r="O405" i="36"/>
  <c r="P405" i="36"/>
  <c r="Q405" i="36"/>
  <c r="H406" i="36"/>
  <c r="I406" i="36"/>
  <c r="J406" i="36"/>
  <c r="K406" i="36"/>
  <c r="L406" i="36"/>
  <c r="M406" i="36"/>
  <c r="N406" i="36"/>
  <c r="O406" i="36"/>
  <c r="P406" i="36"/>
  <c r="Q406" i="36"/>
  <c r="H407" i="36"/>
  <c r="I407" i="36"/>
  <c r="J407" i="36"/>
  <c r="K407" i="36"/>
  <c r="L407" i="36"/>
  <c r="M407" i="36"/>
  <c r="N407" i="36"/>
  <c r="O407" i="36"/>
  <c r="P407" i="36"/>
  <c r="Q407" i="36"/>
  <c r="H408" i="36"/>
  <c r="I408" i="36"/>
  <c r="J408" i="36"/>
  <c r="K408" i="36"/>
  <c r="L408" i="36"/>
  <c r="M408" i="36"/>
  <c r="N408" i="36"/>
  <c r="O408" i="36"/>
  <c r="P408" i="36"/>
  <c r="Q408" i="36"/>
  <c r="H409" i="36"/>
  <c r="I409" i="36"/>
  <c r="J409" i="36"/>
  <c r="K409" i="36"/>
  <c r="L409" i="36"/>
  <c r="M409" i="36"/>
  <c r="N409" i="36"/>
  <c r="O409" i="36"/>
  <c r="P409" i="36"/>
  <c r="Q409" i="36"/>
  <c r="H410" i="36"/>
  <c r="I410" i="36"/>
  <c r="J410" i="36"/>
  <c r="K410" i="36"/>
  <c r="L410" i="36"/>
  <c r="M410" i="36"/>
  <c r="N410" i="36"/>
  <c r="O410" i="36"/>
  <c r="P410" i="36"/>
  <c r="Q410" i="36"/>
  <c r="H411" i="36"/>
  <c r="I411" i="36"/>
  <c r="J411" i="36"/>
  <c r="K411" i="36"/>
  <c r="L411" i="36"/>
  <c r="M411" i="36"/>
  <c r="N411" i="36"/>
  <c r="O411" i="36"/>
  <c r="P411" i="36"/>
  <c r="Q411" i="36"/>
  <c r="H412" i="36"/>
  <c r="I412" i="36"/>
  <c r="J412" i="36"/>
  <c r="K412" i="36"/>
  <c r="L412" i="36"/>
  <c r="M412" i="36"/>
  <c r="N412" i="36"/>
  <c r="O412" i="36"/>
  <c r="P412" i="36"/>
  <c r="Q412" i="36"/>
  <c r="H413" i="36"/>
  <c r="I413" i="36"/>
  <c r="J413" i="36"/>
  <c r="K413" i="36"/>
  <c r="L413" i="36"/>
  <c r="M413" i="36"/>
  <c r="N413" i="36"/>
  <c r="O413" i="36"/>
  <c r="P413" i="36"/>
  <c r="Q413" i="36"/>
  <c r="H414" i="36"/>
  <c r="I414" i="36"/>
  <c r="J414" i="36"/>
  <c r="K414" i="36"/>
  <c r="L414" i="36"/>
  <c r="M414" i="36"/>
  <c r="N414" i="36"/>
  <c r="O414" i="36"/>
  <c r="P414" i="36"/>
  <c r="Q414" i="36"/>
  <c r="H415" i="36"/>
  <c r="I415" i="36"/>
  <c r="J415" i="36"/>
  <c r="K415" i="36"/>
  <c r="L415" i="36"/>
  <c r="M415" i="36"/>
  <c r="N415" i="36"/>
  <c r="O415" i="36"/>
  <c r="P415" i="36"/>
  <c r="Q415" i="36"/>
  <c r="H416" i="36"/>
  <c r="I416" i="36"/>
  <c r="J416" i="36"/>
  <c r="K416" i="36"/>
  <c r="L416" i="36"/>
  <c r="M416" i="36"/>
  <c r="N416" i="36"/>
  <c r="O416" i="36"/>
  <c r="P416" i="36"/>
  <c r="Q416" i="36"/>
  <c r="H417" i="36"/>
  <c r="I417" i="36"/>
  <c r="J417" i="36"/>
  <c r="K417" i="36"/>
  <c r="L417" i="36"/>
  <c r="M417" i="36"/>
  <c r="N417" i="36"/>
  <c r="O417" i="36"/>
  <c r="P417" i="36"/>
  <c r="Q417" i="36"/>
  <c r="H418" i="36"/>
  <c r="I418" i="36"/>
  <c r="J418" i="36"/>
  <c r="K418" i="36"/>
  <c r="L418" i="36"/>
  <c r="M418" i="36"/>
  <c r="N418" i="36"/>
  <c r="O418" i="36"/>
  <c r="P418" i="36"/>
  <c r="Q418" i="36"/>
  <c r="H419" i="36"/>
  <c r="I419" i="36"/>
  <c r="J419" i="36"/>
  <c r="K419" i="36"/>
  <c r="L419" i="36"/>
  <c r="M419" i="36"/>
  <c r="N419" i="36"/>
  <c r="O419" i="36"/>
  <c r="P419" i="36"/>
  <c r="Q419" i="36"/>
  <c r="H420" i="36"/>
  <c r="I420" i="36"/>
  <c r="J420" i="36"/>
  <c r="K420" i="36"/>
  <c r="L420" i="36"/>
  <c r="M420" i="36"/>
  <c r="N420" i="36"/>
  <c r="O420" i="36"/>
  <c r="P420" i="36"/>
  <c r="Q420" i="36"/>
  <c r="H421" i="36"/>
  <c r="I421" i="36"/>
  <c r="J421" i="36"/>
  <c r="K421" i="36"/>
  <c r="L421" i="36"/>
  <c r="M421" i="36"/>
  <c r="N421" i="36"/>
  <c r="O421" i="36"/>
  <c r="P421" i="36"/>
  <c r="Q421" i="36"/>
  <c r="H422" i="36"/>
  <c r="I422" i="36"/>
  <c r="J422" i="36"/>
  <c r="K422" i="36"/>
  <c r="L422" i="36"/>
  <c r="M422" i="36"/>
  <c r="N422" i="36"/>
  <c r="O422" i="36"/>
  <c r="P422" i="36"/>
  <c r="Q422" i="36"/>
  <c r="H423" i="36"/>
  <c r="I423" i="36"/>
  <c r="J423" i="36"/>
  <c r="K423" i="36"/>
  <c r="L423" i="36"/>
  <c r="M423" i="36"/>
  <c r="N423" i="36"/>
  <c r="O423" i="36"/>
  <c r="P423" i="36"/>
  <c r="Q423" i="36"/>
  <c r="H424" i="36"/>
  <c r="I424" i="36"/>
  <c r="J424" i="36"/>
  <c r="K424" i="36"/>
  <c r="L424" i="36"/>
  <c r="M424" i="36"/>
  <c r="N424" i="36"/>
  <c r="O424" i="36"/>
  <c r="P424" i="36"/>
  <c r="Q424" i="36"/>
  <c r="H425" i="36"/>
  <c r="I425" i="36"/>
  <c r="J425" i="36"/>
  <c r="K425" i="36"/>
  <c r="L425" i="36"/>
  <c r="M425" i="36"/>
  <c r="N425" i="36"/>
  <c r="O425" i="36"/>
  <c r="P425" i="36"/>
  <c r="Q425" i="36"/>
  <c r="H426" i="36"/>
  <c r="I426" i="36"/>
  <c r="J426" i="36"/>
  <c r="K426" i="36"/>
  <c r="L426" i="36"/>
  <c r="M426" i="36"/>
  <c r="N426" i="36"/>
  <c r="O426" i="36"/>
  <c r="P426" i="36"/>
  <c r="Q426" i="36"/>
  <c r="H427" i="36"/>
  <c r="I427" i="36"/>
  <c r="J427" i="36"/>
  <c r="K427" i="36"/>
  <c r="L427" i="36"/>
  <c r="M427" i="36"/>
  <c r="N427" i="36"/>
  <c r="O427" i="36"/>
  <c r="P427" i="36"/>
  <c r="Q427" i="36"/>
  <c r="H428" i="36"/>
  <c r="I428" i="36"/>
  <c r="J428" i="36"/>
  <c r="K428" i="36"/>
  <c r="L428" i="36"/>
  <c r="M428" i="36"/>
  <c r="N428" i="36"/>
  <c r="O428" i="36"/>
  <c r="P428" i="36"/>
  <c r="Q428" i="36"/>
  <c r="H429" i="36"/>
  <c r="I429" i="36"/>
  <c r="J429" i="36"/>
  <c r="K429" i="36"/>
  <c r="L429" i="36"/>
  <c r="M429" i="36"/>
  <c r="N429" i="36"/>
  <c r="O429" i="36"/>
  <c r="P429" i="36"/>
  <c r="Q429" i="36"/>
  <c r="H430" i="36"/>
  <c r="I430" i="36"/>
  <c r="J430" i="36"/>
  <c r="K430" i="36"/>
  <c r="L430" i="36"/>
  <c r="M430" i="36"/>
  <c r="N430" i="36"/>
  <c r="O430" i="36"/>
  <c r="P430" i="36"/>
  <c r="Q430" i="36"/>
  <c r="H431" i="36"/>
  <c r="I431" i="36"/>
  <c r="J431" i="36"/>
  <c r="K431" i="36"/>
  <c r="L431" i="36"/>
  <c r="M431" i="36"/>
  <c r="N431" i="36"/>
  <c r="O431" i="36"/>
  <c r="P431" i="36"/>
  <c r="Q431" i="36"/>
  <c r="H432" i="36"/>
  <c r="I432" i="36"/>
  <c r="J432" i="36"/>
  <c r="K432" i="36"/>
  <c r="L432" i="36"/>
  <c r="M432" i="36"/>
  <c r="N432" i="36"/>
  <c r="O432" i="36"/>
  <c r="P432" i="36"/>
  <c r="Q432" i="36"/>
  <c r="H433" i="36"/>
  <c r="I433" i="36"/>
  <c r="J433" i="36"/>
  <c r="K433" i="36"/>
  <c r="L433" i="36"/>
  <c r="M433" i="36"/>
  <c r="N433" i="36"/>
  <c r="O433" i="36"/>
  <c r="P433" i="36"/>
  <c r="Q433" i="36"/>
  <c r="H434" i="36"/>
  <c r="I434" i="36"/>
  <c r="J434" i="36"/>
  <c r="K434" i="36"/>
  <c r="L434" i="36"/>
  <c r="M434" i="36"/>
  <c r="N434" i="36"/>
  <c r="O434" i="36"/>
  <c r="P434" i="36"/>
  <c r="Q434" i="36"/>
  <c r="H435" i="36"/>
  <c r="I435" i="36"/>
  <c r="J435" i="36"/>
  <c r="K435" i="36"/>
  <c r="L435" i="36"/>
  <c r="M435" i="36"/>
  <c r="N435" i="36"/>
  <c r="O435" i="36"/>
  <c r="P435" i="36"/>
  <c r="Q435" i="36"/>
  <c r="H436" i="36"/>
  <c r="I436" i="36"/>
  <c r="J436" i="36"/>
  <c r="K436" i="36"/>
  <c r="L436" i="36"/>
  <c r="M436" i="36"/>
  <c r="N436" i="36"/>
  <c r="O436" i="36"/>
  <c r="P436" i="36"/>
  <c r="Q436" i="36"/>
  <c r="H437" i="36"/>
  <c r="I437" i="36"/>
  <c r="J437" i="36"/>
  <c r="K437" i="36"/>
  <c r="L437" i="36"/>
  <c r="M437" i="36"/>
  <c r="N437" i="36"/>
  <c r="O437" i="36"/>
  <c r="P437" i="36"/>
  <c r="Q437" i="36"/>
  <c r="H438" i="36"/>
  <c r="I438" i="36"/>
  <c r="J438" i="36"/>
  <c r="K438" i="36"/>
  <c r="L438" i="36"/>
  <c r="M438" i="36"/>
  <c r="N438" i="36"/>
  <c r="O438" i="36"/>
  <c r="P438" i="36"/>
  <c r="Q438" i="36"/>
  <c r="H439" i="36"/>
  <c r="I439" i="36"/>
  <c r="J439" i="36"/>
  <c r="K439" i="36"/>
  <c r="L439" i="36"/>
  <c r="M439" i="36"/>
  <c r="N439" i="36"/>
  <c r="O439" i="36"/>
  <c r="P439" i="36"/>
  <c r="Q439" i="36"/>
  <c r="H440" i="36"/>
  <c r="I440" i="36"/>
  <c r="J440" i="36"/>
  <c r="K440" i="36"/>
  <c r="L440" i="36"/>
  <c r="M440" i="36"/>
  <c r="N440" i="36"/>
  <c r="O440" i="36"/>
  <c r="P440" i="36"/>
  <c r="Q440" i="36"/>
  <c r="H441" i="36"/>
  <c r="I441" i="36"/>
  <c r="J441" i="36"/>
  <c r="K441" i="36"/>
  <c r="L441" i="36"/>
  <c r="M441" i="36"/>
  <c r="N441" i="36"/>
  <c r="O441" i="36"/>
  <c r="P441" i="36"/>
  <c r="Q441" i="36"/>
  <c r="H442" i="36"/>
  <c r="I442" i="36"/>
  <c r="J442" i="36"/>
  <c r="K442" i="36"/>
  <c r="L442" i="36"/>
  <c r="M442" i="36"/>
  <c r="N442" i="36"/>
  <c r="O442" i="36"/>
  <c r="P442" i="36"/>
  <c r="Q442" i="36"/>
  <c r="H443" i="36"/>
  <c r="I443" i="36"/>
  <c r="J443" i="36"/>
  <c r="K443" i="36"/>
  <c r="L443" i="36"/>
  <c r="M443" i="36"/>
  <c r="N443" i="36"/>
  <c r="O443" i="36"/>
  <c r="P443" i="36"/>
  <c r="Q443" i="36"/>
  <c r="H444" i="36"/>
  <c r="I444" i="36"/>
  <c r="J444" i="36"/>
  <c r="K444" i="36"/>
  <c r="L444" i="36"/>
  <c r="M444" i="36"/>
  <c r="N444" i="36"/>
  <c r="O444" i="36"/>
  <c r="P444" i="36"/>
  <c r="Q444" i="36"/>
  <c r="H445" i="36"/>
  <c r="I445" i="36"/>
  <c r="J445" i="36"/>
  <c r="K445" i="36"/>
  <c r="L445" i="36"/>
  <c r="M445" i="36"/>
  <c r="N445" i="36"/>
  <c r="O445" i="36"/>
  <c r="P445" i="36"/>
  <c r="Q445" i="36"/>
  <c r="H446" i="36"/>
  <c r="I446" i="36"/>
  <c r="J446" i="36"/>
  <c r="K446" i="36"/>
  <c r="L446" i="36"/>
  <c r="M446" i="36"/>
  <c r="N446" i="36"/>
  <c r="O446" i="36"/>
  <c r="P446" i="36"/>
  <c r="Q446" i="36"/>
  <c r="H447" i="36"/>
  <c r="I447" i="36"/>
  <c r="J447" i="36"/>
  <c r="K447" i="36"/>
  <c r="L447" i="36"/>
  <c r="M447" i="36"/>
  <c r="N447" i="36"/>
  <c r="O447" i="36"/>
  <c r="P447" i="36"/>
  <c r="Q447" i="36"/>
  <c r="H448" i="36"/>
  <c r="I448" i="36"/>
  <c r="J448" i="36"/>
  <c r="K448" i="36"/>
  <c r="L448" i="36"/>
  <c r="M448" i="36"/>
  <c r="N448" i="36"/>
  <c r="O448" i="36"/>
  <c r="P448" i="36"/>
  <c r="Q448" i="36"/>
  <c r="H449" i="36"/>
  <c r="I449" i="36"/>
  <c r="J449" i="36"/>
  <c r="K449" i="36"/>
  <c r="L449" i="36"/>
  <c r="M449" i="36"/>
  <c r="N449" i="36"/>
  <c r="O449" i="36"/>
  <c r="P449" i="36"/>
  <c r="Q449" i="36"/>
  <c r="H450" i="36"/>
  <c r="I450" i="36"/>
  <c r="J450" i="36"/>
  <c r="K450" i="36"/>
  <c r="L450" i="36"/>
  <c r="M450" i="36"/>
  <c r="N450" i="36"/>
  <c r="O450" i="36"/>
  <c r="P450" i="36"/>
  <c r="Q450" i="36"/>
  <c r="H451" i="36"/>
  <c r="I451" i="36"/>
  <c r="J451" i="36"/>
  <c r="K451" i="36"/>
  <c r="L451" i="36"/>
  <c r="M451" i="36"/>
  <c r="N451" i="36"/>
  <c r="O451" i="36"/>
  <c r="P451" i="36"/>
  <c r="Q451" i="36"/>
  <c r="H452" i="36"/>
  <c r="I452" i="36"/>
  <c r="J452" i="36"/>
  <c r="K452" i="36"/>
  <c r="L452" i="36"/>
  <c r="M452" i="36"/>
  <c r="N452" i="36"/>
  <c r="O452" i="36"/>
  <c r="P452" i="36"/>
  <c r="Q452" i="36"/>
  <c r="H453" i="36"/>
  <c r="I453" i="36"/>
  <c r="J453" i="36"/>
  <c r="K453" i="36"/>
  <c r="L453" i="36"/>
  <c r="M453" i="36"/>
  <c r="N453" i="36"/>
  <c r="O453" i="36"/>
  <c r="P453" i="36"/>
  <c r="Q453" i="36"/>
  <c r="H454" i="36"/>
  <c r="I454" i="36"/>
  <c r="J454" i="36"/>
  <c r="K454" i="36"/>
  <c r="L454" i="36"/>
  <c r="M454" i="36"/>
  <c r="N454" i="36"/>
  <c r="O454" i="36"/>
  <c r="P454" i="36"/>
  <c r="Q454" i="36"/>
  <c r="H455" i="36"/>
  <c r="I455" i="36"/>
  <c r="J455" i="36"/>
  <c r="K455" i="36"/>
  <c r="L455" i="36"/>
  <c r="M455" i="36"/>
  <c r="N455" i="36"/>
  <c r="O455" i="36"/>
  <c r="P455" i="36"/>
  <c r="Q455" i="36"/>
  <c r="H456" i="36"/>
  <c r="I456" i="36"/>
  <c r="J456" i="36"/>
  <c r="K456" i="36"/>
  <c r="L456" i="36"/>
  <c r="M456" i="36"/>
  <c r="N456" i="36"/>
  <c r="O456" i="36"/>
  <c r="P456" i="36"/>
  <c r="Q456" i="36"/>
  <c r="H457" i="36"/>
  <c r="I457" i="36"/>
  <c r="J457" i="36"/>
  <c r="K457" i="36"/>
  <c r="L457" i="36"/>
  <c r="M457" i="36"/>
  <c r="N457" i="36"/>
  <c r="O457" i="36"/>
  <c r="P457" i="36"/>
  <c r="Q457" i="36"/>
  <c r="H458" i="36"/>
  <c r="I458" i="36"/>
  <c r="J458" i="36"/>
  <c r="K458" i="36"/>
  <c r="L458" i="36"/>
  <c r="M458" i="36"/>
  <c r="N458" i="36"/>
  <c r="O458" i="36"/>
  <c r="P458" i="36"/>
  <c r="Q458" i="36"/>
  <c r="H459" i="36"/>
  <c r="I459" i="36"/>
  <c r="J459" i="36"/>
  <c r="K459" i="36"/>
  <c r="L459" i="36"/>
  <c r="M459" i="36"/>
  <c r="N459" i="36"/>
  <c r="O459" i="36"/>
  <c r="P459" i="36"/>
  <c r="Q459" i="36"/>
  <c r="H460" i="36"/>
  <c r="I460" i="36"/>
  <c r="J460" i="36"/>
  <c r="K460" i="36"/>
  <c r="L460" i="36"/>
  <c r="M460" i="36"/>
  <c r="N460" i="36"/>
  <c r="O460" i="36"/>
  <c r="P460" i="36"/>
  <c r="Q460" i="36"/>
  <c r="H461" i="36"/>
  <c r="I461" i="36"/>
  <c r="J461" i="36"/>
  <c r="K461" i="36"/>
  <c r="L461" i="36"/>
  <c r="M461" i="36"/>
  <c r="N461" i="36"/>
  <c r="O461" i="36"/>
  <c r="P461" i="36"/>
  <c r="Q461" i="36"/>
  <c r="H462" i="36"/>
  <c r="I462" i="36"/>
  <c r="J462" i="36"/>
  <c r="K462" i="36"/>
  <c r="L462" i="36"/>
  <c r="M462" i="36"/>
  <c r="N462" i="36"/>
  <c r="O462" i="36"/>
  <c r="P462" i="36"/>
  <c r="Q462" i="36"/>
  <c r="H463" i="36"/>
  <c r="I463" i="36"/>
  <c r="J463" i="36"/>
  <c r="K463" i="36"/>
  <c r="L463" i="36"/>
  <c r="M463" i="36"/>
  <c r="N463" i="36"/>
  <c r="O463" i="36"/>
  <c r="P463" i="36"/>
  <c r="Q463" i="36"/>
  <c r="H464" i="36"/>
  <c r="I464" i="36"/>
  <c r="J464" i="36"/>
  <c r="K464" i="36"/>
  <c r="L464" i="36"/>
  <c r="M464" i="36"/>
  <c r="N464" i="36"/>
  <c r="O464" i="36"/>
  <c r="P464" i="36"/>
  <c r="Q464" i="36"/>
  <c r="H465" i="36"/>
  <c r="I465" i="36"/>
  <c r="J465" i="36"/>
  <c r="K465" i="36"/>
  <c r="L465" i="36"/>
  <c r="M465" i="36"/>
  <c r="N465" i="36"/>
  <c r="O465" i="36"/>
  <c r="P465" i="36"/>
  <c r="Q465" i="36"/>
  <c r="H466" i="36"/>
  <c r="I466" i="36"/>
  <c r="J466" i="36"/>
  <c r="K466" i="36"/>
  <c r="L466" i="36"/>
  <c r="M466" i="36"/>
  <c r="N466" i="36"/>
  <c r="O466" i="36"/>
  <c r="P466" i="36"/>
  <c r="Q466" i="36"/>
  <c r="H467" i="36"/>
  <c r="I467" i="36"/>
  <c r="J467" i="36"/>
  <c r="K467" i="36"/>
  <c r="L467" i="36"/>
  <c r="M467" i="36"/>
  <c r="N467" i="36"/>
  <c r="O467" i="36"/>
  <c r="P467" i="36"/>
  <c r="Q467" i="36"/>
  <c r="H468" i="36"/>
  <c r="I468" i="36"/>
  <c r="J468" i="36"/>
  <c r="K468" i="36"/>
  <c r="L468" i="36"/>
  <c r="M468" i="36"/>
  <c r="N468" i="36"/>
  <c r="O468" i="36"/>
  <c r="P468" i="36"/>
  <c r="Q468" i="36"/>
  <c r="H469" i="36"/>
  <c r="I469" i="36"/>
  <c r="J469" i="36"/>
  <c r="K469" i="36"/>
  <c r="L469" i="36"/>
  <c r="M469" i="36"/>
  <c r="N469" i="36"/>
  <c r="O469" i="36"/>
  <c r="P469" i="36"/>
  <c r="Q469" i="36"/>
  <c r="H470" i="36"/>
  <c r="I470" i="36"/>
  <c r="J470" i="36"/>
  <c r="K470" i="36"/>
  <c r="L470" i="36"/>
  <c r="M470" i="36"/>
  <c r="N470" i="36"/>
  <c r="O470" i="36"/>
  <c r="P470" i="36"/>
  <c r="Q470" i="36"/>
  <c r="H471" i="36"/>
  <c r="I471" i="36"/>
  <c r="J471" i="36"/>
  <c r="K471" i="36"/>
  <c r="L471" i="36"/>
  <c r="M471" i="36"/>
  <c r="N471" i="36"/>
  <c r="O471" i="36"/>
  <c r="P471" i="36"/>
  <c r="Q471" i="36"/>
  <c r="H472" i="36"/>
  <c r="I472" i="36"/>
  <c r="J472" i="36"/>
  <c r="K472" i="36"/>
  <c r="L472" i="36"/>
  <c r="M472" i="36"/>
  <c r="N472" i="36"/>
  <c r="O472" i="36"/>
  <c r="P472" i="36"/>
  <c r="Q472" i="36"/>
  <c r="H473" i="36"/>
  <c r="I473" i="36"/>
  <c r="J473" i="36"/>
  <c r="K473" i="36"/>
  <c r="L473" i="36"/>
  <c r="M473" i="36"/>
  <c r="N473" i="36"/>
  <c r="O473" i="36"/>
  <c r="P473" i="36"/>
  <c r="Q473" i="36"/>
  <c r="H474" i="36"/>
  <c r="I474" i="36"/>
  <c r="J474" i="36"/>
  <c r="K474" i="36"/>
  <c r="L474" i="36"/>
  <c r="M474" i="36"/>
  <c r="N474" i="36"/>
  <c r="O474" i="36"/>
  <c r="P474" i="36"/>
  <c r="Q474" i="36"/>
  <c r="H475" i="36"/>
  <c r="I475" i="36"/>
  <c r="J475" i="36"/>
  <c r="K475" i="36"/>
  <c r="L475" i="36"/>
  <c r="M475" i="36"/>
  <c r="N475" i="36"/>
  <c r="O475" i="36"/>
  <c r="P475" i="36"/>
  <c r="Q475" i="36"/>
  <c r="H476" i="36"/>
  <c r="I476" i="36"/>
  <c r="J476" i="36"/>
  <c r="K476" i="36"/>
  <c r="L476" i="36"/>
  <c r="M476" i="36"/>
  <c r="N476" i="36"/>
  <c r="O476" i="36"/>
  <c r="P476" i="36"/>
  <c r="Q476" i="36"/>
  <c r="H477" i="36"/>
  <c r="I477" i="36"/>
  <c r="J477" i="36"/>
  <c r="K477" i="36"/>
  <c r="L477" i="36"/>
  <c r="M477" i="36"/>
  <c r="N477" i="36"/>
  <c r="O477" i="36"/>
  <c r="P477" i="36"/>
  <c r="Q477" i="36"/>
  <c r="H478" i="36"/>
  <c r="I478" i="36"/>
  <c r="J478" i="36"/>
  <c r="K478" i="36"/>
  <c r="L478" i="36"/>
  <c r="M478" i="36"/>
  <c r="N478" i="36"/>
  <c r="O478" i="36"/>
  <c r="P478" i="36"/>
  <c r="Q478" i="36"/>
  <c r="H479" i="36"/>
  <c r="I479" i="36"/>
  <c r="J479" i="36"/>
  <c r="K479" i="36"/>
  <c r="L479" i="36"/>
  <c r="M479" i="36"/>
  <c r="N479" i="36"/>
  <c r="O479" i="36"/>
  <c r="P479" i="36"/>
  <c r="Q479" i="36"/>
  <c r="H480" i="36"/>
  <c r="I480" i="36"/>
  <c r="J480" i="36"/>
  <c r="K480" i="36"/>
  <c r="L480" i="36"/>
  <c r="M480" i="36"/>
  <c r="N480" i="36"/>
  <c r="O480" i="36"/>
  <c r="P480" i="36"/>
  <c r="Q480" i="36"/>
  <c r="H481" i="36"/>
  <c r="I481" i="36"/>
  <c r="J481" i="36"/>
  <c r="K481" i="36"/>
  <c r="L481" i="36"/>
  <c r="M481" i="36"/>
  <c r="N481" i="36"/>
  <c r="O481" i="36"/>
  <c r="P481" i="36"/>
  <c r="Q481" i="36"/>
  <c r="H482" i="36"/>
  <c r="I482" i="36"/>
  <c r="J482" i="36"/>
  <c r="K482" i="36"/>
  <c r="L482" i="36"/>
  <c r="M482" i="36"/>
  <c r="N482" i="36"/>
  <c r="O482" i="36"/>
  <c r="P482" i="36"/>
  <c r="Q482" i="36"/>
  <c r="H483" i="36"/>
  <c r="I483" i="36"/>
  <c r="J483" i="36"/>
  <c r="K483" i="36"/>
  <c r="L483" i="36"/>
  <c r="M483" i="36"/>
  <c r="N483" i="36"/>
  <c r="O483" i="36"/>
  <c r="P483" i="36"/>
  <c r="Q483" i="36"/>
  <c r="H484" i="36"/>
  <c r="I484" i="36"/>
  <c r="J484" i="36"/>
  <c r="K484" i="36"/>
  <c r="L484" i="36"/>
  <c r="M484" i="36"/>
  <c r="N484" i="36"/>
  <c r="O484" i="36"/>
  <c r="P484" i="36"/>
  <c r="Q484" i="36"/>
  <c r="H485" i="36"/>
  <c r="I485" i="36"/>
  <c r="J485" i="36"/>
  <c r="K485" i="36"/>
  <c r="L485" i="36"/>
  <c r="M485" i="36"/>
  <c r="N485" i="36"/>
  <c r="O485" i="36"/>
  <c r="P485" i="36"/>
  <c r="Q485" i="36"/>
  <c r="H486" i="36"/>
  <c r="I486" i="36"/>
  <c r="J486" i="36"/>
  <c r="K486" i="36"/>
  <c r="L486" i="36"/>
  <c r="M486" i="36"/>
  <c r="N486" i="36"/>
  <c r="O486" i="36"/>
  <c r="P486" i="36"/>
  <c r="Q486" i="36"/>
  <c r="H487" i="36"/>
  <c r="I487" i="36"/>
  <c r="J487" i="36"/>
  <c r="K487" i="36"/>
  <c r="L487" i="36"/>
  <c r="M487" i="36"/>
  <c r="N487" i="36"/>
  <c r="O487" i="36"/>
  <c r="P487" i="36"/>
  <c r="Q487" i="36"/>
  <c r="H488" i="36"/>
  <c r="I488" i="36"/>
  <c r="J488" i="36"/>
  <c r="K488" i="36"/>
  <c r="L488" i="36"/>
  <c r="M488" i="36"/>
  <c r="N488" i="36"/>
  <c r="O488" i="36"/>
  <c r="P488" i="36"/>
  <c r="Q488" i="36"/>
  <c r="H489" i="36"/>
  <c r="I489" i="36"/>
  <c r="J489" i="36"/>
  <c r="K489" i="36"/>
  <c r="L489" i="36"/>
  <c r="M489" i="36"/>
  <c r="N489" i="36"/>
  <c r="O489" i="36"/>
  <c r="P489" i="36"/>
  <c r="Q489" i="36"/>
  <c r="H490" i="36"/>
  <c r="I490" i="36"/>
  <c r="J490" i="36"/>
  <c r="K490" i="36"/>
  <c r="L490" i="36"/>
  <c r="M490" i="36"/>
  <c r="N490" i="36"/>
  <c r="O490" i="36"/>
  <c r="P490" i="36"/>
  <c r="Q490" i="36"/>
  <c r="H491" i="36"/>
  <c r="I491" i="36"/>
  <c r="J491" i="36"/>
  <c r="K491" i="36"/>
  <c r="L491" i="36"/>
  <c r="M491" i="36"/>
  <c r="N491" i="36"/>
  <c r="O491" i="36"/>
  <c r="P491" i="36"/>
  <c r="Q491" i="36"/>
  <c r="H492" i="36"/>
  <c r="I492" i="36"/>
  <c r="J492" i="36"/>
  <c r="K492" i="36"/>
  <c r="L492" i="36"/>
  <c r="M492" i="36"/>
  <c r="N492" i="36"/>
  <c r="O492" i="36"/>
  <c r="P492" i="36"/>
  <c r="Q492" i="36"/>
  <c r="H493" i="36"/>
  <c r="I493" i="36"/>
  <c r="J493" i="36"/>
  <c r="K493" i="36"/>
  <c r="L493" i="36"/>
  <c r="M493" i="36"/>
  <c r="N493" i="36"/>
  <c r="O493" i="36"/>
  <c r="P493" i="36"/>
  <c r="Q493" i="36"/>
  <c r="H494" i="36"/>
  <c r="I494" i="36"/>
  <c r="J494" i="36"/>
  <c r="K494" i="36"/>
  <c r="L494" i="36"/>
  <c r="M494" i="36"/>
  <c r="N494" i="36"/>
  <c r="O494" i="36"/>
  <c r="P494" i="36"/>
  <c r="Q494" i="36"/>
  <c r="H495" i="36"/>
  <c r="I495" i="36"/>
  <c r="J495" i="36"/>
  <c r="K495" i="36"/>
  <c r="L495" i="36"/>
  <c r="M495" i="36"/>
  <c r="N495" i="36"/>
  <c r="O495" i="36"/>
  <c r="P495" i="36"/>
  <c r="Q495" i="36"/>
  <c r="H496" i="36"/>
  <c r="I496" i="36"/>
  <c r="J496" i="36"/>
  <c r="K496" i="36"/>
  <c r="L496" i="36"/>
  <c r="M496" i="36"/>
  <c r="N496" i="36"/>
  <c r="O496" i="36"/>
  <c r="P496" i="36"/>
  <c r="Q496" i="36"/>
  <c r="H497" i="36"/>
  <c r="I497" i="36"/>
  <c r="J497" i="36"/>
  <c r="K497" i="36"/>
  <c r="L497" i="36"/>
  <c r="M497" i="36"/>
  <c r="N497" i="36"/>
  <c r="O497" i="36"/>
  <c r="P497" i="36"/>
  <c r="Q497" i="36"/>
  <c r="H498" i="36"/>
  <c r="I498" i="36"/>
  <c r="J498" i="36"/>
  <c r="K498" i="36"/>
  <c r="L498" i="36"/>
  <c r="M498" i="36"/>
  <c r="N498" i="36"/>
  <c r="O498" i="36"/>
  <c r="P498" i="36"/>
  <c r="Q498" i="36"/>
  <c r="H499" i="36"/>
  <c r="I499" i="36"/>
  <c r="J499" i="36"/>
  <c r="K499" i="36"/>
  <c r="L499" i="36"/>
  <c r="M499" i="36"/>
  <c r="N499" i="36"/>
  <c r="O499" i="36"/>
  <c r="P499" i="36"/>
  <c r="Q499" i="36"/>
  <c r="H500" i="36"/>
  <c r="I500" i="36"/>
  <c r="J500" i="36"/>
  <c r="K500" i="36"/>
  <c r="L500" i="36"/>
  <c r="M500" i="36"/>
  <c r="N500" i="36"/>
  <c r="O500" i="36"/>
  <c r="P500" i="36"/>
  <c r="Q500" i="36"/>
  <c r="H501" i="36"/>
  <c r="I501" i="36"/>
  <c r="J501" i="36"/>
  <c r="K501" i="36"/>
  <c r="L501" i="36"/>
  <c r="M501" i="36"/>
  <c r="N501" i="36"/>
  <c r="O501" i="36"/>
  <c r="P501" i="36"/>
  <c r="Q501" i="36"/>
  <c r="H502" i="36"/>
  <c r="I502" i="36"/>
  <c r="J502" i="36"/>
  <c r="K502" i="36"/>
  <c r="L502" i="36"/>
  <c r="M502" i="36"/>
  <c r="N502" i="36"/>
  <c r="O502" i="36"/>
  <c r="P502" i="36"/>
  <c r="Q502" i="36"/>
  <c r="H503" i="36"/>
  <c r="I503" i="36"/>
  <c r="J503" i="36"/>
  <c r="K503" i="36"/>
  <c r="L503" i="36"/>
  <c r="M503" i="36"/>
  <c r="N503" i="36"/>
  <c r="O503" i="36"/>
  <c r="P503" i="36"/>
  <c r="Q503" i="36"/>
  <c r="H504" i="36"/>
  <c r="I504" i="36"/>
  <c r="J504" i="36"/>
  <c r="K504" i="36"/>
  <c r="L504" i="36"/>
  <c r="M504" i="36"/>
  <c r="N504" i="36"/>
  <c r="O504" i="36"/>
  <c r="P504" i="36"/>
  <c r="Q504" i="36"/>
  <c r="H505" i="36"/>
  <c r="I505" i="36"/>
  <c r="J505" i="36"/>
  <c r="K505" i="36"/>
  <c r="L505" i="36"/>
  <c r="M505" i="36"/>
  <c r="N505" i="36"/>
  <c r="O505" i="36"/>
  <c r="P505" i="36"/>
  <c r="Q505" i="36"/>
  <c r="H506" i="36"/>
  <c r="I506" i="36"/>
  <c r="J506" i="36"/>
  <c r="K506" i="36"/>
  <c r="L506" i="36"/>
  <c r="M506" i="36"/>
  <c r="N506" i="36"/>
  <c r="O506" i="36"/>
  <c r="P506" i="36"/>
  <c r="Q506" i="36"/>
  <c r="H507" i="36"/>
  <c r="I507" i="36"/>
  <c r="J507" i="36"/>
  <c r="K507" i="36"/>
  <c r="L507" i="36"/>
  <c r="M507" i="36"/>
  <c r="N507" i="36"/>
  <c r="O507" i="36"/>
  <c r="P507" i="36"/>
  <c r="Q507" i="36"/>
  <c r="H508" i="36"/>
  <c r="I508" i="36"/>
  <c r="J508" i="36"/>
  <c r="K508" i="36"/>
  <c r="L508" i="36"/>
  <c r="M508" i="36"/>
  <c r="N508" i="36"/>
  <c r="O508" i="36"/>
  <c r="P508" i="36"/>
  <c r="Q508" i="36"/>
  <c r="H509" i="36"/>
  <c r="I509" i="36"/>
  <c r="J509" i="36"/>
  <c r="K509" i="36"/>
  <c r="L509" i="36"/>
  <c r="M509" i="36"/>
  <c r="N509" i="36"/>
  <c r="O509" i="36"/>
  <c r="P509" i="36"/>
  <c r="Q509" i="36"/>
  <c r="H510" i="36"/>
  <c r="I510" i="36"/>
  <c r="J510" i="36"/>
  <c r="K510" i="36"/>
  <c r="L510" i="36"/>
  <c r="M510" i="36"/>
  <c r="N510" i="36"/>
  <c r="O510" i="36"/>
  <c r="P510" i="36"/>
  <c r="Q510" i="36"/>
  <c r="H511" i="36"/>
  <c r="I511" i="36"/>
  <c r="J511" i="36"/>
  <c r="K511" i="36"/>
  <c r="L511" i="36"/>
  <c r="M511" i="36"/>
  <c r="N511" i="36"/>
  <c r="O511" i="36"/>
  <c r="P511" i="36"/>
  <c r="Q511" i="36"/>
  <c r="H512" i="36"/>
  <c r="I512" i="36"/>
  <c r="J512" i="36"/>
  <c r="K512" i="36"/>
  <c r="L512" i="36"/>
  <c r="M512" i="36"/>
  <c r="N512" i="36"/>
  <c r="O512" i="36"/>
  <c r="P512" i="36"/>
  <c r="Q512" i="36"/>
  <c r="H513" i="36"/>
  <c r="I513" i="36"/>
  <c r="J513" i="36"/>
  <c r="K513" i="36"/>
  <c r="L513" i="36"/>
  <c r="M513" i="36"/>
  <c r="N513" i="36"/>
  <c r="O513" i="36"/>
  <c r="P513" i="36"/>
  <c r="Q513" i="36"/>
  <c r="H514" i="36"/>
  <c r="I514" i="36"/>
  <c r="J514" i="36"/>
  <c r="K514" i="36"/>
  <c r="L514" i="36"/>
  <c r="M514" i="36"/>
  <c r="N514" i="36"/>
  <c r="O514" i="36"/>
  <c r="P514" i="36"/>
  <c r="Q514" i="36"/>
  <c r="H515" i="36"/>
  <c r="I515" i="36"/>
  <c r="J515" i="36"/>
  <c r="K515" i="36"/>
  <c r="L515" i="36"/>
  <c r="M515" i="36"/>
  <c r="N515" i="36"/>
  <c r="O515" i="36"/>
  <c r="P515" i="36"/>
  <c r="Q515" i="36"/>
  <c r="H516" i="36"/>
  <c r="I516" i="36"/>
  <c r="J516" i="36"/>
  <c r="K516" i="36"/>
  <c r="L516" i="36"/>
  <c r="M516" i="36"/>
  <c r="N516" i="36"/>
  <c r="O516" i="36"/>
  <c r="P516" i="36"/>
  <c r="Q516" i="36"/>
  <c r="H517" i="36"/>
  <c r="I517" i="36"/>
  <c r="J517" i="36"/>
  <c r="K517" i="36"/>
  <c r="L517" i="36"/>
  <c r="M517" i="36"/>
  <c r="N517" i="36"/>
  <c r="O517" i="36"/>
  <c r="P517" i="36"/>
  <c r="Q517" i="36"/>
  <c r="H518" i="36"/>
  <c r="I518" i="36"/>
  <c r="J518" i="36"/>
  <c r="K518" i="36"/>
  <c r="L518" i="36"/>
  <c r="M518" i="36"/>
  <c r="N518" i="36"/>
  <c r="O518" i="36"/>
  <c r="P518" i="36"/>
  <c r="Q518" i="36"/>
  <c r="H519" i="36"/>
  <c r="I519" i="36"/>
  <c r="J519" i="36"/>
  <c r="K519" i="36"/>
  <c r="L519" i="36"/>
  <c r="M519" i="36"/>
  <c r="N519" i="36"/>
  <c r="O519" i="36"/>
  <c r="P519" i="36"/>
  <c r="Q519" i="36"/>
  <c r="H520" i="36"/>
  <c r="I520" i="36"/>
  <c r="J520" i="36"/>
  <c r="K520" i="36"/>
  <c r="L520" i="36"/>
  <c r="M520" i="36"/>
  <c r="N520" i="36"/>
  <c r="O520" i="36"/>
  <c r="P520" i="36"/>
  <c r="Q520" i="36"/>
  <c r="H521" i="36"/>
  <c r="I521" i="36"/>
  <c r="J521" i="36"/>
  <c r="K521" i="36"/>
  <c r="L521" i="36"/>
  <c r="M521" i="36"/>
  <c r="N521" i="36"/>
  <c r="O521" i="36"/>
  <c r="P521" i="36"/>
  <c r="Q521" i="36"/>
  <c r="H522" i="36"/>
  <c r="I522" i="36"/>
  <c r="J522" i="36"/>
  <c r="K522" i="36"/>
  <c r="L522" i="36"/>
  <c r="M522" i="36"/>
  <c r="N522" i="36"/>
  <c r="O522" i="36"/>
  <c r="P522" i="36"/>
  <c r="Q522" i="36"/>
  <c r="H523" i="36"/>
  <c r="I523" i="36"/>
  <c r="J523" i="36"/>
  <c r="K523" i="36"/>
  <c r="L523" i="36"/>
  <c r="M523" i="36"/>
  <c r="N523" i="36"/>
  <c r="O523" i="36"/>
  <c r="P523" i="36"/>
  <c r="Q523" i="36"/>
  <c r="H524" i="36"/>
  <c r="I524" i="36"/>
  <c r="J524" i="36"/>
  <c r="K524" i="36"/>
  <c r="L524" i="36"/>
  <c r="M524" i="36"/>
  <c r="N524" i="36"/>
  <c r="O524" i="36"/>
  <c r="P524" i="36"/>
  <c r="Q524" i="36"/>
  <c r="H525" i="36"/>
  <c r="I525" i="36"/>
  <c r="J525" i="36"/>
  <c r="K525" i="36"/>
  <c r="L525" i="36"/>
  <c r="M525" i="36"/>
  <c r="N525" i="36"/>
  <c r="O525" i="36"/>
  <c r="P525" i="36"/>
  <c r="Q525" i="36"/>
  <c r="H526" i="36"/>
  <c r="I526" i="36"/>
  <c r="J526" i="36"/>
  <c r="K526" i="36"/>
  <c r="L526" i="36"/>
  <c r="M526" i="36"/>
  <c r="N526" i="36"/>
  <c r="O526" i="36"/>
  <c r="P526" i="36"/>
  <c r="Q526" i="36"/>
  <c r="H527" i="36"/>
  <c r="I527" i="36"/>
  <c r="J527" i="36"/>
  <c r="K527" i="36"/>
  <c r="L527" i="36"/>
  <c r="M527" i="36"/>
  <c r="N527" i="36"/>
  <c r="O527" i="36"/>
  <c r="P527" i="36"/>
  <c r="Q527" i="36"/>
  <c r="H528" i="36"/>
  <c r="I528" i="36"/>
  <c r="J528" i="36"/>
  <c r="K528" i="36"/>
  <c r="L528" i="36"/>
  <c r="M528" i="36"/>
  <c r="N528" i="36"/>
  <c r="O528" i="36"/>
  <c r="P528" i="36"/>
  <c r="Q528" i="36"/>
  <c r="H529" i="36"/>
  <c r="I529" i="36"/>
  <c r="J529" i="36"/>
  <c r="K529" i="36"/>
  <c r="L529" i="36"/>
  <c r="M529" i="36"/>
  <c r="N529" i="36"/>
  <c r="O529" i="36"/>
  <c r="P529" i="36"/>
  <c r="Q529" i="36"/>
  <c r="H530" i="36"/>
  <c r="I530" i="36"/>
  <c r="J530" i="36"/>
  <c r="K530" i="36"/>
  <c r="L530" i="36"/>
  <c r="M530" i="36"/>
  <c r="N530" i="36"/>
  <c r="O530" i="36"/>
  <c r="P530" i="36"/>
  <c r="Q530" i="36"/>
  <c r="H531" i="36"/>
  <c r="I531" i="36"/>
  <c r="J531" i="36"/>
  <c r="K531" i="36"/>
  <c r="L531" i="36"/>
  <c r="M531" i="36"/>
  <c r="N531" i="36"/>
  <c r="O531" i="36"/>
  <c r="P531" i="36"/>
  <c r="Q531" i="36"/>
  <c r="H532" i="36"/>
  <c r="I532" i="36"/>
  <c r="J532" i="36"/>
  <c r="K532" i="36"/>
  <c r="L532" i="36"/>
  <c r="M532" i="36"/>
  <c r="N532" i="36"/>
  <c r="O532" i="36"/>
  <c r="P532" i="36"/>
  <c r="Q532" i="36"/>
  <c r="H533" i="36"/>
  <c r="I533" i="36"/>
  <c r="J533" i="36"/>
  <c r="K533" i="36"/>
  <c r="L533" i="36"/>
  <c r="M533" i="36"/>
  <c r="N533" i="36"/>
  <c r="O533" i="36"/>
  <c r="P533" i="36"/>
  <c r="Q533" i="36"/>
  <c r="H534" i="36"/>
  <c r="I534" i="36"/>
  <c r="J534" i="36"/>
  <c r="K534" i="36"/>
  <c r="L534" i="36"/>
  <c r="M534" i="36"/>
  <c r="N534" i="36"/>
  <c r="O534" i="36"/>
  <c r="P534" i="36"/>
  <c r="Q534" i="36"/>
  <c r="H535" i="36"/>
  <c r="I535" i="36"/>
  <c r="J535" i="36"/>
  <c r="K535" i="36"/>
  <c r="L535" i="36"/>
  <c r="M535" i="36"/>
  <c r="N535" i="36"/>
  <c r="O535" i="36"/>
  <c r="P535" i="36"/>
  <c r="Q535" i="36"/>
  <c r="H536" i="36"/>
  <c r="I536" i="36"/>
  <c r="J536" i="36"/>
  <c r="K536" i="36"/>
  <c r="L536" i="36"/>
  <c r="M536" i="36"/>
  <c r="N536" i="36"/>
  <c r="O536" i="36"/>
  <c r="P536" i="36"/>
  <c r="Q536" i="36"/>
  <c r="H537" i="36"/>
  <c r="I537" i="36"/>
  <c r="J537" i="36"/>
  <c r="K537" i="36"/>
  <c r="L537" i="36"/>
  <c r="M537" i="36"/>
  <c r="N537" i="36"/>
  <c r="O537" i="36"/>
  <c r="P537" i="36"/>
  <c r="Q537" i="36"/>
  <c r="H538" i="36"/>
  <c r="I538" i="36"/>
  <c r="J538" i="36"/>
  <c r="K538" i="36"/>
  <c r="L538" i="36"/>
  <c r="M538" i="36"/>
  <c r="N538" i="36"/>
  <c r="O538" i="36"/>
  <c r="P538" i="36"/>
  <c r="Q538" i="36"/>
  <c r="H539" i="36"/>
  <c r="I539" i="36"/>
  <c r="J539" i="36"/>
  <c r="K539" i="36"/>
  <c r="L539" i="36"/>
  <c r="M539" i="36"/>
  <c r="N539" i="36"/>
  <c r="O539" i="36"/>
  <c r="P539" i="36"/>
  <c r="Q539" i="36"/>
  <c r="H540" i="36"/>
  <c r="I540" i="36"/>
  <c r="J540" i="36"/>
  <c r="K540" i="36"/>
  <c r="L540" i="36"/>
  <c r="M540" i="36"/>
  <c r="N540" i="36"/>
  <c r="O540" i="36"/>
  <c r="P540" i="36"/>
  <c r="Q540" i="36"/>
  <c r="H541" i="36"/>
  <c r="I541" i="36"/>
  <c r="J541" i="36"/>
  <c r="K541" i="36"/>
  <c r="L541" i="36"/>
  <c r="M541" i="36"/>
  <c r="N541" i="36"/>
  <c r="O541" i="36"/>
  <c r="P541" i="36"/>
  <c r="Q541" i="36"/>
  <c r="H542" i="36"/>
  <c r="I542" i="36"/>
  <c r="J542" i="36"/>
  <c r="K542" i="36"/>
  <c r="L542" i="36"/>
  <c r="M542" i="36"/>
  <c r="N542" i="36"/>
  <c r="O542" i="36"/>
  <c r="P542" i="36"/>
  <c r="Q542" i="36"/>
  <c r="H543" i="36"/>
  <c r="I543" i="36"/>
  <c r="J543" i="36"/>
  <c r="K543" i="36"/>
  <c r="L543" i="36"/>
  <c r="M543" i="36"/>
  <c r="N543" i="36"/>
  <c r="O543" i="36"/>
  <c r="P543" i="36"/>
  <c r="Q543" i="36"/>
  <c r="H544" i="36"/>
  <c r="I544" i="36"/>
  <c r="J544" i="36"/>
  <c r="K544" i="36"/>
  <c r="L544" i="36"/>
  <c r="M544" i="36"/>
  <c r="N544" i="36"/>
  <c r="O544" i="36"/>
  <c r="P544" i="36"/>
  <c r="Q544" i="36"/>
  <c r="H545" i="36"/>
  <c r="I545" i="36"/>
  <c r="J545" i="36"/>
  <c r="K545" i="36"/>
  <c r="L545" i="36"/>
  <c r="M545" i="36"/>
  <c r="N545" i="36"/>
  <c r="O545" i="36"/>
  <c r="P545" i="36"/>
  <c r="Q545" i="36"/>
  <c r="H546" i="36"/>
  <c r="I546" i="36"/>
  <c r="J546" i="36"/>
  <c r="K546" i="36"/>
  <c r="L546" i="36"/>
  <c r="M546" i="36"/>
  <c r="N546" i="36"/>
  <c r="O546" i="36"/>
  <c r="P546" i="36"/>
  <c r="Q546" i="36"/>
  <c r="H547" i="36"/>
  <c r="I547" i="36"/>
  <c r="J547" i="36"/>
  <c r="K547" i="36"/>
  <c r="L547" i="36"/>
  <c r="M547" i="36"/>
  <c r="N547" i="36"/>
  <c r="O547" i="36"/>
  <c r="P547" i="36"/>
  <c r="Q547" i="36"/>
  <c r="H548" i="36"/>
  <c r="I548" i="36"/>
  <c r="J548" i="36"/>
  <c r="K548" i="36"/>
  <c r="L548" i="36"/>
  <c r="M548" i="36"/>
  <c r="N548" i="36"/>
  <c r="O548" i="36"/>
  <c r="P548" i="36"/>
  <c r="Q548" i="36"/>
  <c r="H549" i="36"/>
  <c r="I549" i="36"/>
  <c r="J549" i="36"/>
  <c r="K549" i="36"/>
  <c r="L549" i="36"/>
  <c r="M549" i="36"/>
  <c r="N549" i="36"/>
  <c r="O549" i="36"/>
  <c r="P549" i="36"/>
  <c r="Q549" i="36"/>
  <c r="H550" i="36"/>
  <c r="I550" i="36"/>
  <c r="J550" i="36"/>
  <c r="K550" i="36"/>
  <c r="L550" i="36"/>
  <c r="M550" i="36"/>
  <c r="N550" i="36"/>
  <c r="O550" i="36"/>
  <c r="P550" i="36"/>
  <c r="Q550" i="36"/>
  <c r="H551" i="36"/>
  <c r="I551" i="36"/>
  <c r="J551" i="36"/>
  <c r="K551" i="36"/>
  <c r="L551" i="36"/>
  <c r="M551" i="36"/>
  <c r="N551" i="36"/>
  <c r="O551" i="36"/>
  <c r="P551" i="36"/>
  <c r="Q551" i="36"/>
  <c r="H552" i="36"/>
  <c r="I552" i="36"/>
  <c r="J552" i="36"/>
  <c r="K552" i="36"/>
  <c r="L552" i="36"/>
  <c r="M552" i="36"/>
  <c r="N552" i="36"/>
  <c r="O552" i="36"/>
  <c r="P552" i="36"/>
  <c r="Q552" i="36"/>
  <c r="H553" i="36"/>
  <c r="I553" i="36"/>
  <c r="J553" i="36"/>
  <c r="K553" i="36"/>
  <c r="L553" i="36"/>
  <c r="M553" i="36"/>
  <c r="N553" i="36"/>
  <c r="O553" i="36"/>
  <c r="P553" i="36"/>
  <c r="Q553" i="36"/>
  <c r="H554" i="36"/>
  <c r="I554" i="36"/>
  <c r="J554" i="36"/>
  <c r="K554" i="36"/>
  <c r="L554" i="36"/>
  <c r="M554" i="36"/>
  <c r="N554" i="36"/>
  <c r="O554" i="36"/>
  <c r="P554" i="36"/>
  <c r="Q554" i="36"/>
  <c r="H555" i="36"/>
  <c r="I555" i="36"/>
  <c r="J555" i="36"/>
  <c r="K555" i="36"/>
  <c r="L555" i="36"/>
  <c r="M555" i="36"/>
  <c r="N555" i="36"/>
  <c r="O555" i="36"/>
  <c r="P555" i="36"/>
  <c r="Q555" i="36"/>
  <c r="H556" i="36"/>
  <c r="I556" i="36"/>
  <c r="J556" i="36"/>
  <c r="K556" i="36"/>
  <c r="L556" i="36"/>
  <c r="M556" i="36"/>
  <c r="N556" i="36"/>
  <c r="O556" i="36"/>
  <c r="P556" i="36"/>
  <c r="Q556" i="36"/>
  <c r="H557" i="36"/>
  <c r="I557" i="36"/>
  <c r="J557" i="36"/>
  <c r="K557" i="36"/>
  <c r="L557" i="36"/>
  <c r="M557" i="36"/>
  <c r="N557" i="36"/>
  <c r="O557" i="36"/>
  <c r="P557" i="36"/>
  <c r="Q557" i="36"/>
  <c r="H558" i="36"/>
  <c r="I558" i="36"/>
  <c r="J558" i="36"/>
  <c r="K558" i="36"/>
  <c r="L558" i="36"/>
  <c r="M558" i="36"/>
  <c r="N558" i="36"/>
  <c r="O558" i="36"/>
  <c r="P558" i="36"/>
  <c r="Q558" i="36"/>
  <c r="H559" i="36"/>
  <c r="I559" i="36"/>
  <c r="J559" i="36"/>
  <c r="K559" i="36"/>
  <c r="L559" i="36"/>
  <c r="M559" i="36"/>
  <c r="N559" i="36"/>
  <c r="O559" i="36"/>
  <c r="P559" i="36"/>
  <c r="Q559" i="36"/>
  <c r="H560" i="36"/>
  <c r="I560" i="36"/>
  <c r="J560" i="36"/>
  <c r="K560" i="36"/>
  <c r="L560" i="36"/>
  <c r="M560" i="36"/>
  <c r="N560" i="36"/>
  <c r="O560" i="36"/>
  <c r="P560" i="36"/>
  <c r="Q560" i="36"/>
  <c r="H561" i="36"/>
  <c r="I561" i="36"/>
  <c r="J561" i="36"/>
  <c r="K561" i="36"/>
  <c r="L561" i="36"/>
  <c r="M561" i="36"/>
  <c r="N561" i="36"/>
  <c r="O561" i="36"/>
  <c r="P561" i="36"/>
  <c r="Q561" i="36"/>
  <c r="H562" i="36"/>
  <c r="I562" i="36"/>
  <c r="J562" i="36"/>
  <c r="K562" i="36"/>
  <c r="L562" i="36"/>
  <c r="M562" i="36"/>
  <c r="N562" i="36"/>
  <c r="O562" i="36"/>
  <c r="P562" i="36"/>
  <c r="Q562" i="36"/>
  <c r="H563" i="36"/>
  <c r="I563" i="36"/>
  <c r="J563" i="36"/>
  <c r="K563" i="36"/>
  <c r="L563" i="36"/>
  <c r="M563" i="36"/>
  <c r="N563" i="36"/>
  <c r="O563" i="36"/>
  <c r="P563" i="36"/>
  <c r="Q563" i="36"/>
  <c r="H564" i="36"/>
  <c r="I564" i="36"/>
  <c r="J564" i="36"/>
  <c r="K564" i="36"/>
  <c r="L564" i="36"/>
  <c r="M564" i="36"/>
  <c r="N564" i="36"/>
  <c r="O564" i="36"/>
  <c r="P564" i="36"/>
  <c r="Q564" i="36"/>
  <c r="H565" i="36"/>
  <c r="I565" i="36"/>
  <c r="J565" i="36"/>
  <c r="K565" i="36"/>
  <c r="L565" i="36"/>
  <c r="M565" i="36"/>
  <c r="N565" i="36"/>
  <c r="O565" i="36"/>
  <c r="P565" i="36"/>
  <c r="Q565" i="36"/>
  <c r="H566" i="36"/>
  <c r="I566" i="36"/>
  <c r="J566" i="36"/>
  <c r="K566" i="36"/>
  <c r="L566" i="36"/>
  <c r="M566" i="36"/>
  <c r="N566" i="36"/>
  <c r="O566" i="36"/>
  <c r="P566" i="36"/>
  <c r="Q566" i="36"/>
  <c r="H567" i="36"/>
  <c r="I567" i="36"/>
  <c r="J567" i="36"/>
  <c r="K567" i="36"/>
  <c r="L567" i="36"/>
  <c r="M567" i="36"/>
  <c r="N567" i="36"/>
  <c r="O567" i="36"/>
  <c r="P567" i="36"/>
  <c r="Q567" i="36"/>
  <c r="H568" i="36"/>
  <c r="I568" i="36"/>
  <c r="J568" i="36"/>
  <c r="K568" i="36"/>
  <c r="L568" i="36"/>
  <c r="M568" i="36"/>
  <c r="N568" i="36"/>
  <c r="O568" i="36"/>
  <c r="P568" i="36"/>
  <c r="Q568" i="36"/>
  <c r="H569" i="36"/>
  <c r="I569" i="36"/>
  <c r="J569" i="36"/>
  <c r="K569" i="36"/>
  <c r="L569" i="36"/>
  <c r="M569" i="36"/>
  <c r="N569" i="36"/>
  <c r="O569" i="36"/>
  <c r="P569" i="36"/>
  <c r="Q569" i="36"/>
  <c r="H570" i="36"/>
  <c r="I570" i="36"/>
  <c r="J570" i="36"/>
  <c r="K570" i="36"/>
  <c r="L570" i="36"/>
  <c r="M570" i="36"/>
  <c r="N570" i="36"/>
  <c r="O570" i="36"/>
  <c r="P570" i="36"/>
  <c r="Q570" i="36"/>
  <c r="H571" i="36"/>
  <c r="I571" i="36"/>
  <c r="J571" i="36"/>
  <c r="K571" i="36"/>
  <c r="L571" i="36"/>
  <c r="M571" i="36"/>
  <c r="N571" i="36"/>
  <c r="O571" i="36"/>
  <c r="P571" i="36"/>
  <c r="Q571" i="36"/>
  <c r="H572" i="36"/>
  <c r="I572" i="36"/>
  <c r="J572" i="36"/>
  <c r="K572" i="36"/>
  <c r="L572" i="36"/>
  <c r="M572" i="36"/>
  <c r="N572" i="36"/>
  <c r="O572" i="36"/>
  <c r="P572" i="36"/>
  <c r="Q572" i="36"/>
  <c r="H573" i="36"/>
  <c r="I573" i="36"/>
  <c r="J573" i="36"/>
  <c r="K573" i="36"/>
  <c r="L573" i="36"/>
  <c r="M573" i="36"/>
  <c r="N573" i="36"/>
  <c r="O573" i="36"/>
  <c r="P573" i="36"/>
  <c r="Q573" i="36"/>
  <c r="H574" i="36"/>
  <c r="I574" i="36"/>
  <c r="J574" i="36"/>
  <c r="K574" i="36"/>
  <c r="L574" i="36"/>
  <c r="M574" i="36"/>
  <c r="N574" i="36"/>
  <c r="O574" i="36"/>
  <c r="P574" i="36"/>
  <c r="Q574" i="36"/>
  <c r="H575" i="36"/>
  <c r="I575" i="36"/>
  <c r="J575" i="36"/>
  <c r="K575" i="36"/>
  <c r="L575" i="36"/>
  <c r="M575" i="36"/>
  <c r="N575" i="36"/>
  <c r="O575" i="36"/>
  <c r="P575" i="36"/>
  <c r="Q575" i="36"/>
  <c r="H576" i="36"/>
  <c r="I576" i="36"/>
  <c r="J576" i="36"/>
  <c r="K576" i="36"/>
  <c r="L576" i="36"/>
  <c r="M576" i="36"/>
  <c r="N576" i="36"/>
  <c r="O576" i="36"/>
  <c r="P576" i="36"/>
  <c r="Q576" i="36"/>
  <c r="H577" i="36"/>
  <c r="I577" i="36"/>
  <c r="J577" i="36"/>
  <c r="K577" i="36"/>
  <c r="L577" i="36"/>
  <c r="M577" i="36"/>
  <c r="N577" i="36"/>
  <c r="O577" i="36"/>
  <c r="P577" i="36"/>
  <c r="Q577" i="36"/>
  <c r="H578" i="36"/>
  <c r="I578" i="36"/>
  <c r="J578" i="36"/>
  <c r="K578" i="36"/>
  <c r="L578" i="36"/>
  <c r="M578" i="36"/>
  <c r="N578" i="36"/>
  <c r="O578" i="36"/>
  <c r="P578" i="36"/>
  <c r="Q578" i="36"/>
  <c r="H579" i="36"/>
  <c r="I579" i="36"/>
  <c r="J579" i="36"/>
  <c r="K579" i="36"/>
  <c r="L579" i="36"/>
  <c r="M579" i="36"/>
  <c r="N579" i="36"/>
  <c r="O579" i="36"/>
  <c r="P579" i="36"/>
  <c r="Q579" i="36"/>
  <c r="H580" i="36"/>
  <c r="I580" i="36"/>
  <c r="J580" i="36"/>
  <c r="K580" i="36"/>
  <c r="L580" i="36"/>
  <c r="M580" i="36"/>
  <c r="N580" i="36"/>
  <c r="O580" i="36"/>
  <c r="P580" i="36"/>
  <c r="Q580" i="36"/>
  <c r="H581" i="36"/>
  <c r="I581" i="36"/>
  <c r="J581" i="36"/>
  <c r="K581" i="36"/>
  <c r="L581" i="36"/>
  <c r="M581" i="36"/>
  <c r="N581" i="36"/>
  <c r="O581" i="36"/>
  <c r="P581" i="36"/>
  <c r="Q581" i="36"/>
  <c r="H582" i="36"/>
  <c r="I582" i="36"/>
  <c r="J582" i="36"/>
  <c r="K582" i="36"/>
  <c r="L582" i="36"/>
  <c r="M582" i="36"/>
  <c r="N582" i="36"/>
  <c r="O582" i="36"/>
  <c r="P582" i="36"/>
  <c r="Q582" i="36"/>
  <c r="H583" i="36"/>
  <c r="I583" i="36"/>
  <c r="J583" i="36"/>
  <c r="K583" i="36"/>
  <c r="L583" i="36"/>
  <c r="M583" i="36"/>
  <c r="N583" i="36"/>
  <c r="O583" i="36"/>
  <c r="P583" i="36"/>
  <c r="Q583" i="36"/>
  <c r="H584" i="36"/>
  <c r="I584" i="36"/>
  <c r="J584" i="36"/>
  <c r="K584" i="36"/>
  <c r="L584" i="36"/>
  <c r="M584" i="36"/>
  <c r="N584" i="36"/>
  <c r="O584" i="36"/>
  <c r="P584" i="36"/>
  <c r="Q584" i="36"/>
  <c r="H585" i="36"/>
  <c r="I585" i="36"/>
  <c r="J585" i="36"/>
  <c r="K585" i="36"/>
  <c r="L585" i="36"/>
  <c r="M585" i="36"/>
  <c r="N585" i="36"/>
  <c r="O585" i="36"/>
  <c r="P585" i="36"/>
  <c r="Q585" i="36"/>
  <c r="H586" i="36"/>
  <c r="I586" i="36"/>
  <c r="J586" i="36"/>
  <c r="K586" i="36"/>
  <c r="L586" i="36"/>
  <c r="M586" i="36"/>
  <c r="N586" i="36"/>
  <c r="O586" i="36"/>
  <c r="P586" i="36"/>
  <c r="Q586" i="36"/>
  <c r="H587" i="36"/>
  <c r="I587" i="36"/>
  <c r="J587" i="36"/>
  <c r="K587" i="36"/>
  <c r="L587" i="36"/>
  <c r="M587" i="36"/>
  <c r="N587" i="36"/>
  <c r="O587" i="36"/>
  <c r="P587" i="36"/>
  <c r="Q587" i="36"/>
  <c r="H588" i="36"/>
  <c r="I588" i="36"/>
  <c r="J588" i="36"/>
  <c r="K588" i="36"/>
  <c r="L588" i="36"/>
  <c r="M588" i="36"/>
  <c r="N588" i="36"/>
  <c r="O588" i="36"/>
  <c r="P588" i="36"/>
  <c r="Q588" i="36"/>
  <c r="H589" i="36"/>
  <c r="I589" i="36"/>
  <c r="J589" i="36"/>
  <c r="K589" i="36"/>
  <c r="L589" i="36"/>
  <c r="M589" i="36"/>
  <c r="N589" i="36"/>
  <c r="O589" i="36"/>
  <c r="P589" i="36"/>
  <c r="Q589" i="36"/>
  <c r="H590" i="36"/>
  <c r="I590" i="36"/>
  <c r="J590" i="36"/>
  <c r="K590" i="36"/>
  <c r="L590" i="36"/>
  <c r="M590" i="36"/>
  <c r="N590" i="36"/>
  <c r="O590" i="36"/>
  <c r="P590" i="36"/>
  <c r="Q590" i="36"/>
  <c r="H591" i="36"/>
  <c r="I591" i="36"/>
  <c r="J591" i="36"/>
  <c r="K591" i="36"/>
  <c r="L591" i="36"/>
  <c r="M591" i="36"/>
  <c r="N591" i="36"/>
  <c r="O591" i="36"/>
  <c r="P591" i="36"/>
  <c r="Q591" i="36"/>
  <c r="H592" i="36"/>
  <c r="I592" i="36"/>
  <c r="J592" i="36"/>
  <c r="K592" i="36"/>
  <c r="L592" i="36"/>
  <c r="M592" i="36"/>
  <c r="N592" i="36"/>
  <c r="O592" i="36"/>
  <c r="P592" i="36"/>
  <c r="Q592" i="36"/>
  <c r="H593" i="36"/>
  <c r="I593" i="36"/>
  <c r="J593" i="36"/>
  <c r="K593" i="36"/>
  <c r="L593" i="36"/>
  <c r="M593" i="36"/>
  <c r="N593" i="36"/>
  <c r="O593" i="36"/>
  <c r="P593" i="36"/>
  <c r="Q593" i="36"/>
  <c r="H594" i="36"/>
  <c r="I594" i="36"/>
  <c r="J594" i="36"/>
  <c r="K594" i="36"/>
  <c r="L594" i="36"/>
  <c r="M594" i="36"/>
  <c r="N594" i="36"/>
  <c r="O594" i="36"/>
  <c r="P594" i="36"/>
  <c r="Q594" i="36"/>
  <c r="H595" i="36"/>
  <c r="I595" i="36"/>
  <c r="J595" i="36"/>
  <c r="K595" i="36"/>
  <c r="L595" i="36"/>
  <c r="M595" i="36"/>
  <c r="N595" i="36"/>
  <c r="O595" i="36"/>
  <c r="P595" i="36"/>
  <c r="Q595" i="36"/>
  <c r="H596" i="36"/>
  <c r="I596" i="36"/>
  <c r="J596" i="36"/>
  <c r="K596" i="36"/>
  <c r="L596" i="36"/>
  <c r="M596" i="36"/>
  <c r="N596" i="36"/>
  <c r="O596" i="36"/>
  <c r="P596" i="36"/>
  <c r="Q596" i="36"/>
  <c r="H597" i="36"/>
  <c r="I597" i="36"/>
  <c r="J597" i="36"/>
  <c r="K597" i="36"/>
  <c r="L597" i="36"/>
  <c r="M597" i="36"/>
  <c r="N597" i="36"/>
  <c r="O597" i="36"/>
  <c r="P597" i="36"/>
  <c r="Q597" i="36"/>
  <c r="H598" i="36"/>
  <c r="I598" i="36"/>
  <c r="J598" i="36"/>
  <c r="K598" i="36"/>
  <c r="L598" i="36"/>
  <c r="M598" i="36"/>
  <c r="N598" i="36"/>
  <c r="O598" i="36"/>
  <c r="P598" i="36"/>
  <c r="Q598" i="36"/>
  <c r="H599" i="36"/>
  <c r="I599" i="36"/>
  <c r="J599" i="36"/>
  <c r="K599" i="36"/>
  <c r="L599" i="36"/>
  <c r="M599" i="36"/>
  <c r="N599" i="36"/>
  <c r="O599" i="36"/>
  <c r="P599" i="36"/>
  <c r="Q599" i="36"/>
  <c r="H600" i="36"/>
  <c r="I600" i="36"/>
  <c r="J600" i="36"/>
  <c r="K600" i="36"/>
  <c r="L600" i="36"/>
  <c r="M600" i="36"/>
  <c r="N600" i="36"/>
  <c r="O600" i="36"/>
  <c r="P600" i="36"/>
  <c r="Q600" i="36"/>
  <c r="H601" i="36"/>
  <c r="I601" i="36"/>
  <c r="J601" i="36"/>
  <c r="K601" i="36"/>
  <c r="L601" i="36"/>
  <c r="M601" i="36"/>
  <c r="N601" i="36"/>
  <c r="O601" i="36"/>
  <c r="P601" i="36"/>
  <c r="Q601" i="36"/>
  <c r="H602" i="36"/>
  <c r="I602" i="36"/>
  <c r="J602" i="36"/>
  <c r="K602" i="36"/>
  <c r="L602" i="36"/>
  <c r="M602" i="36"/>
  <c r="N602" i="36"/>
  <c r="O602" i="36"/>
  <c r="P602" i="36"/>
  <c r="Q602" i="36"/>
  <c r="H603" i="36"/>
  <c r="I603" i="36"/>
  <c r="J603" i="36"/>
  <c r="K603" i="36"/>
  <c r="L603" i="36"/>
  <c r="M603" i="36"/>
  <c r="N603" i="36"/>
  <c r="O603" i="36"/>
  <c r="P603" i="36"/>
  <c r="Q603" i="36"/>
  <c r="H604" i="36"/>
  <c r="I604" i="36"/>
  <c r="J604" i="36"/>
  <c r="K604" i="36"/>
  <c r="L604" i="36"/>
  <c r="M604" i="36"/>
  <c r="N604" i="36"/>
  <c r="O604" i="36"/>
  <c r="P604" i="36"/>
  <c r="Q604" i="36"/>
  <c r="H605" i="36"/>
  <c r="I605" i="36"/>
  <c r="J605" i="36"/>
  <c r="K605" i="36"/>
  <c r="L605" i="36"/>
  <c r="M605" i="36"/>
  <c r="N605" i="36"/>
  <c r="O605" i="36"/>
  <c r="P605" i="36"/>
  <c r="Q605" i="36"/>
  <c r="H606" i="36"/>
  <c r="I606" i="36"/>
  <c r="J606" i="36"/>
  <c r="K606" i="36"/>
  <c r="L606" i="36"/>
  <c r="M606" i="36"/>
  <c r="N606" i="36"/>
  <c r="O606" i="36"/>
  <c r="P606" i="36"/>
  <c r="Q606" i="36"/>
  <c r="H607" i="36"/>
  <c r="I607" i="36"/>
  <c r="J607" i="36"/>
  <c r="K607" i="36"/>
  <c r="L607" i="36"/>
  <c r="M607" i="36"/>
  <c r="N607" i="36"/>
  <c r="O607" i="36"/>
  <c r="P607" i="36"/>
  <c r="Q607" i="36"/>
  <c r="H608" i="36"/>
  <c r="I608" i="36"/>
  <c r="J608" i="36"/>
  <c r="K608" i="36"/>
  <c r="L608" i="36"/>
  <c r="M608" i="36"/>
  <c r="N608" i="36"/>
  <c r="O608" i="36"/>
  <c r="P608" i="36"/>
  <c r="Q608" i="36"/>
  <c r="H609" i="36"/>
  <c r="I609" i="36"/>
  <c r="J609" i="36"/>
  <c r="K609" i="36"/>
  <c r="L609" i="36"/>
  <c r="M609" i="36"/>
  <c r="N609" i="36"/>
  <c r="O609" i="36"/>
  <c r="P609" i="36"/>
  <c r="Q609" i="36"/>
  <c r="H610" i="36"/>
  <c r="I610" i="36"/>
  <c r="J610" i="36"/>
  <c r="K610" i="36"/>
  <c r="L610" i="36"/>
  <c r="M610" i="36"/>
  <c r="N610" i="36"/>
  <c r="O610" i="36"/>
  <c r="P610" i="36"/>
  <c r="Q610" i="36"/>
  <c r="H611" i="36"/>
  <c r="I611" i="36"/>
  <c r="J611" i="36"/>
  <c r="K611" i="36"/>
  <c r="L611" i="36"/>
  <c r="M611" i="36"/>
  <c r="N611" i="36"/>
  <c r="O611" i="36"/>
  <c r="P611" i="36"/>
  <c r="Q611" i="36"/>
  <c r="H612" i="36"/>
  <c r="I612" i="36"/>
  <c r="J612" i="36"/>
  <c r="K612" i="36"/>
  <c r="L612" i="36"/>
  <c r="M612" i="36"/>
  <c r="N612" i="36"/>
  <c r="O612" i="36"/>
  <c r="P612" i="36"/>
  <c r="Q612" i="36"/>
  <c r="H613" i="36"/>
  <c r="I613" i="36"/>
  <c r="J613" i="36"/>
  <c r="K613" i="36"/>
  <c r="L613" i="36"/>
  <c r="M613" i="36"/>
  <c r="N613" i="36"/>
  <c r="O613" i="36"/>
  <c r="P613" i="36"/>
  <c r="Q613" i="36"/>
  <c r="H614" i="36"/>
  <c r="I614" i="36"/>
  <c r="J614" i="36"/>
  <c r="K614" i="36"/>
  <c r="L614" i="36"/>
  <c r="M614" i="36"/>
  <c r="N614" i="36"/>
  <c r="O614" i="36"/>
  <c r="P614" i="36"/>
  <c r="Q614" i="36"/>
  <c r="H615" i="36"/>
  <c r="I615" i="36"/>
  <c r="J615" i="36"/>
  <c r="K615" i="36"/>
  <c r="L615" i="36"/>
  <c r="M615" i="36"/>
  <c r="N615" i="36"/>
  <c r="O615" i="36"/>
  <c r="P615" i="36"/>
  <c r="Q615" i="36"/>
  <c r="H616" i="36"/>
  <c r="I616" i="36"/>
  <c r="J616" i="36"/>
  <c r="K616" i="36"/>
  <c r="L616" i="36"/>
  <c r="M616" i="36"/>
  <c r="N616" i="36"/>
  <c r="O616" i="36"/>
  <c r="P616" i="36"/>
  <c r="Q616" i="36"/>
  <c r="H617" i="36"/>
  <c r="I617" i="36"/>
  <c r="J617" i="36"/>
  <c r="K617" i="36"/>
  <c r="L617" i="36"/>
  <c r="M617" i="36"/>
  <c r="N617" i="36"/>
  <c r="O617" i="36"/>
  <c r="P617" i="36"/>
  <c r="Q617" i="36"/>
  <c r="H618" i="36"/>
  <c r="I618" i="36"/>
  <c r="J618" i="36"/>
  <c r="K618" i="36"/>
  <c r="L618" i="36"/>
  <c r="M618" i="36"/>
  <c r="N618" i="36"/>
  <c r="O618" i="36"/>
  <c r="P618" i="36"/>
  <c r="Q618" i="36"/>
  <c r="H619" i="36"/>
  <c r="I619" i="36"/>
  <c r="J619" i="36"/>
  <c r="K619" i="36"/>
  <c r="L619" i="36"/>
  <c r="M619" i="36"/>
  <c r="N619" i="36"/>
  <c r="O619" i="36"/>
  <c r="P619" i="36"/>
  <c r="Q619" i="36"/>
  <c r="H620" i="36"/>
  <c r="I620" i="36"/>
  <c r="J620" i="36"/>
  <c r="K620" i="36"/>
  <c r="L620" i="36"/>
  <c r="M620" i="36"/>
  <c r="N620" i="36"/>
  <c r="O620" i="36"/>
  <c r="P620" i="36"/>
  <c r="Q620" i="36"/>
  <c r="H621" i="36"/>
  <c r="I621" i="36"/>
  <c r="J621" i="36"/>
  <c r="K621" i="36"/>
  <c r="L621" i="36"/>
  <c r="M621" i="36"/>
  <c r="N621" i="36"/>
  <c r="O621" i="36"/>
  <c r="P621" i="36"/>
  <c r="Q621" i="36"/>
  <c r="H622" i="36"/>
  <c r="I622" i="36"/>
  <c r="J622" i="36"/>
  <c r="K622" i="36"/>
  <c r="L622" i="36"/>
  <c r="M622" i="36"/>
  <c r="N622" i="36"/>
  <c r="O622" i="36"/>
  <c r="P622" i="36"/>
  <c r="Q622" i="36"/>
  <c r="H623" i="36"/>
  <c r="I623" i="36"/>
  <c r="J623" i="36"/>
  <c r="K623" i="36"/>
  <c r="L623" i="36"/>
  <c r="M623" i="36"/>
  <c r="N623" i="36"/>
  <c r="O623" i="36"/>
  <c r="P623" i="36"/>
  <c r="Q623" i="36"/>
  <c r="H624" i="36"/>
  <c r="I624" i="36"/>
  <c r="J624" i="36"/>
  <c r="K624" i="36"/>
  <c r="L624" i="36"/>
  <c r="M624" i="36"/>
  <c r="N624" i="36"/>
  <c r="O624" i="36"/>
  <c r="P624" i="36"/>
  <c r="Q624" i="36"/>
  <c r="H625" i="36"/>
  <c r="I625" i="36"/>
  <c r="J625" i="36"/>
  <c r="K625" i="36"/>
  <c r="L625" i="36"/>
  <c r="M625" i="36"/>
  <c r="N625" i="36"/>
  <c r="O625" i="36"/>
  <c r="P625" i="36"/>
  <c r="Q625" i="36"/>
  <c r="H626" i="36"/>
  <c r="I626" i="36"/>
  <c r="J626" i="36"/>
  <c r="K626" i="36"/>
  <c r="L626" i="36"/>
  <c r="M626" i="36"/>
  <c r="N626" i="36"/>
  <c r="O626" i="36"/>
  <c r="P626" i="36"/>
  <c r="Q626" i="36"/>
  <c r="H627" i="36"/>
  <c r="I627" i="36"/>
  <c r="J627" i="36"/>
  <c r="K627" i="36"/>
  <c r="L627" i="36"/>
  <c r="M627" i="36"/>
  <c r="N627" i="36"/>
  <c r="O627" i="36"/>
  <c r="P627" i="36"/>
  <c r="Q627" i="36"/>
  <c r="H628" i="36"/>
  <c r="I628" i="36"/>
  <c r="J628" i="36"/>
  <c r="K628" i="36"/>
  <c r="L628" i="36"/>
  <c r="M628" i="36"/>
  <c r="N628" i="36"/>
  <c r="O628" i="36"/>
  <c r="P628" i="36"/>
  <c r="Q628" i="36"/>
  <c r="H629" i="36"/>
  <c r="I629" i="36"/>
  <c r="J629" i="36"/>
  <c r="K629" i="36"/>
  <c r="L629" i="36"/>
  <c r="M629" i="36"/>
  <c r="N629" i="36"/>
  <c r="O629" i="36"/>
  <c r="P629" i="36"/>
  <c r="Q629" i="36"/>
  <c r="H630" i="36"/>
  <c r="I630" i="36"/>
  <c r="J630" i="36"/>
  <c r="K630" i="36"/>
  <c r="L630" i="36"/>
  <c r="M630" i="36"/>
  <c r="N630" i="36"/>
  <c r="O630" i="36"/>
  <c r="P630" i="36"/>
  <c r="Q630" i="36"/>
  <c r="H631" i="36"/>
  <c r="I631" i="36"/>
  <c r="J631" i="36"/>
  <c r="K631" i="36"/>
  <c r="L631" i="36"/>
  <c r="M631" i="36"/>
  <c r="N631" i="36"/>
  <c r="O631" i="36"/>
  <c r="P631" i="36"/>
  <c r="Q631" i="36"/>
  <c r="H632" i="36"/>
  <c r="I632" i="36"/>
  <c r="J632" i="36"/>
  <c r="K632" i="36"/>
  <c r="L632" i="36"/>
  <c r="M632" i="36"/>
  <c r="N632" i="36"/>
  <c r="O632" i="36"/>
  <c r="P632" i="36"/>
  <c r="Q632" i="36"/>
  <c r="H633" i="36"/>
  <c r="I633" i="36"/>
  <c r="J633" i="36"/>
  <c r="K633" i="36"/>
  <c r="L633" i="36"/>
  <c r="M633" i="36"/>
  <c r="N633" i="36"/>
  <c r="O633" i="36"/>
  <c r="P633" i="36"/>
  <c r="Q633" i="36"/>
  <c r="H634" i="36"/>
  <c r="I634" i="36"/>
  <c r="J634" i="36"/>
  <c r="K634" i="36"/>
  <c r="L634" i="36"/>
  <c r="M634" i="36"/>
  <c r="N634" i="36"/>
  <c r="O634" i="36"/>
  <c r="P634" i="36"/>
  <c r="Q634" i="36"/>
  <c r="H635" i="36"/>
  <c r="I635" i="36"/>
  <c r="J635" i="36"/>
  <c r="K635" i="36"/>
  <c r="L635" i="36"/>
  <c r="M635" i="36"/>
  <c r="N635" i="36"/>
  <c r="O635" i="36"/>
  <c r="P635" i="36"/>
  <c r="Q635" i="36"/>
  <c r="H636" i="36"/>
  <c r="I636" i="36"/>
  <c r="J636" i="36"/>
  <c r="K636" i="36"/>
  <c r="L636" i="36"/>
  <c r="M636" i="36"/>
  <c r="N636" i="36"/>
  <c r="O636" i="36"/>
  <c r="P636" i="36"/>
  <c r="Q636" i="36"/>
  <c r="H637" i="36"/>
  <c r="I637" i="36"/>
  <c r="J637" i="36"/>
  <c r="K637" i="36"/>
  <c r="L637" i="36"/>
  <c r="M637" i="36"/>
  <c r="N637" i="36"/>
  <c r="O637" i="36"/>
  <c r="P637" i="36"/>
  <c r="Q637" i="36"/>
  <c r="H638" i="36"/>
  <c r="I638" i="36"/>
  <c r="J638" i="36"/>
  <c r="K638" i="36"/>
  <c r="L638" i="36"/>
  <c r="M638" i="36"/>
  <c r="N638" i="36"/>
  <c r="O638" i="36"/>
  <c r="P638" i="36"/>
  <c r="Q638" i="36"/>
  <c r="H639" i="36"/>
  <c r="I639" i="36"/>
  <c r="J639" i="36"/>
  <c r="K639" i="36"/>
  <c r="L639" i="36"/>
  <c r="M639" i="36"/>
  <c r="N639" i="36"/>
  <c r="O639" i="36"/>
  <c r="P639" i="36"/>
  <c r="Q639" i="36"/>
  <c r="H640" i="36"/>
  <c r="I640" i="36"/>
  <c r="J640" i="36"/>
  <c r="K640" i="36"/>
  <c r="L640" i="36"/>
  <c r="M640" i="36"/>
  <c r="N640" i="36"/>
  <c r="O640" i="36"/>
  <c r="P640" i="36"/>
  <c r="Q640" i="36"/>
  <c r="H641" i="36"/>
  <c r="I641" i="36"/>
  <c r="J641" i="36"/>
  <c r="K641" i="36"/>
  <c r="L641" i="36"/>
  <c r="M641" i="36"/>
  <c r="N641" i="36"/>
  <c r="O641" i="36"/>
  <c r="P641" i="36"/>
  <c r="Q641" i="36"/>
  <c r="H642" i="36"/>
  <c r="I642" i="36"/>
  <c r="J642" i="36"/>
  <c r="K642" i="36"/>
  <c r="L642" i="36"/>
  <c r="M642" i="36"/>
  <c r="N642" i="36"/>
  <c r="O642" i="36"/>
  <c r="P642" i="36"/>
  <c r="Q642" i="36"/>
  <c r="H643" i="36"/>
  <c r="I643" i="36"/>
  <c r="J643" i="36"/>
  <c r="K643" i="36"/>
  <c r="L643" i="36"/>
  <c r="M643" i="36"/>
  <c r="N643" i="36"/>
  <c r="O643" i="36"/>
  <c r="P643" i="36"/>
  <c r="Q643" i="36"/>
  <c r="H644" i="36"/>
  <c r="I644" i="36"/>
  <c r="J644" i="36"/>
  <c r="K644" i="36"/>
  <c r="L644" i="36"/>
  <c r="M644" i="36"/>
  <c r="N644" i="36"/>
  <c r="O644" i="36"/>
  <c r="P644" i="36"/>
  <c r="Q644" i="36"/>
  <c r="H645" i="36"/>
  <c r="I645" i="36"/>
  <c r="J645" i="36"/>
  <c r="K645" i="36"/>
  <c r="L645" i="36"/>
  <c r="M645" i="36"/>
  <c r="N645" i="36"/>
  <c r="O645" i="36"/>
  <c r="P645" i="36"/>
  <c r="Q645" i="36"/>
  <c r="H646" i="36"/>
  <c r="I646" i="36"/>
  <c r="J646" i="36"/>
  <c r="K646" i="36"/>
  <c r="L646" i="36"/>
  <c r="M646" i="36"/>
  <c r="N646" i="36"/>
  <c r="O646" i="36"/>
  <c r="P646" i="36"/>
  <c r="Q646" i="36"/>
  <c r="H647" i="36"/>
  <c r="I647" i="36"/>
  <c r="J647" i="36"/>
  <c r="K647" i="36"/>
  <c r="L647" i="36"/>
  <c r="M647" i="36"/>
  <c r="N647" i="36"/>
  <c r="O647" i="36"/>
  <c r="P647" i="36"/>
  <c r="Q647" i="36"/>
  <c r="H648" i="36"/>
  <c r="I648" i="36"/>
  <c r="J648" i="36"/>
  <c r="K648" i="36"/>
  <c r="L648" i="36"/>
  <c r="M648" i="36"/>
  <c r="N648" i="36"/>
  <c r="O648" i="36"/>
  <c r="P648" i="36"/>
  <c r="Q648" i="36"/>
  <c r="H649" i="36"/>
  <c r="I649" i="36"/>
  <c r="J649" i="36"/>
  <c r="K649" i="36"/>
  <c r="L649" i="36"/>
  <c r="M649" i="36"/>
  <c r="N649" i="36"/>
  <c r="O649" i="36"/>
  <c r="P649" i="36"/>
  <c r="Q649" i="36"/>
  <c r="H650" i="36"/>
  <c r="I650" i="36"/>
  <c r="J650" i="36"/>
  <c r="K650" i="36"/>
  <c r="L650" i="36"/>
  <c r="M650" i="36"/>
  <c r="N650" i="36"/>
  <c r="O650" i="36"/>
  <c r="P650" i="36"/>
  <c r="Q650" i="36"/>
  <c r="H651" i="36"/>
  <c r="I651" i="36"/>
  <c r="J651" i="36"/>
  <c r="K651" i="36"/>
  <c r="L651" i="36"/>
  <c r="M651" i="36"/>
  <c r="N651" i="36"/>
  <c r="O651" i="36"/>
  <c r="P651" i="36"/>
  <c r="Q651" i="36"/>
  <c r="H652" i="36"/>
  <c r="I652" i="36"/>
  <c r="J652" i="36"/>
  <c r="K652" i="36"/>
  <c r="L652" i="36"/>
  <c r="M652" i="36"/>
  <c r="N652" i="36"/>
  <c r="O652" i="36"/>
  <c r="P652" i="36"/>
  <c r="Q652" i="36"/>
  <c r="H653" i="36"/>
  <c r="I653" i="36"/>
  <c r="J653" i="36"/>
  <c r="K653" i="36"/>
  <c r="L653" i="36"/>
  <c r="M653" i="36"/>
  <c r="N653" i="36"/>
  <c r="O653" i="36"/>
  <c r="P653" i="36"/>
  <c r="Q653" i="36"/>
  <c r="H654" i="36"/>
  <c r="I654" i="36"/>
  <c r="J654" i="36"/>
  <c r="K654" i="36"/>
  <c r="L654" i="36"/>
  <c r="M654" i="36"/>
  <c r="N654" i="36"/>
  <c r="O654" i="36"/>
  <c r="P654" i="36"/>
  <c r="Q654" i="36"/>
  <c r="H655" i="36"/>
  <c r="I655" i="36"/>
  <c r="J655" i="36"/>
  <c r="K655" i="36"/>
  <c r="L655" i="36"/>
  <c r="M655" i="36"/>
  <c r="N655" i="36"/>
  <c r="O655" i="36"/>
  <c r="P655" i="36"/>
  <c r="Q655" i="36"/>
  <c r="H656" i="36"/>
  <c r="I656" i="36"/>
  <c r="J656" i="36"/>
  <c r="K656" i="36"/>
  <c r="L656" i="36"/>
  <c r="M656" i="36"/>
  <c r="N656" i="36"/>
  <c r="O656" i="36"/>
  <c r="P656" i="36"/>
  <c r="Q656" i="36"/>
  <c r="H657" i="36"/>
  <c r="I657" i="36"/>
  <c r="J657" i="36"/>
  <c r="K657" i="36"/>
  <c r="L657" i="36"/>
  <c r="M657" i="36"/>
  <c r="N657" i="36"/>
  <c r="O657" i="36"/>
  <c r="P657" i="36"/>
  <c r="Q657" i="36"/>
  <c r="H658" i="36"/>
  <c r="I658" i="36"/>
  <c r="J658" i="36"/>
  <c r="K658" i="36"/>
  <c r="L658" i="36"/>
  <c r="M658" i="36"/>
  <c r="N658" i="36"/>
  <c r="O658" i="36"/>
  <c r="P658" i="36"/>
  <c r="Q658" i="36"/>
  <c r="H659" i="36"/>
  <c r="I659" i="36"/>
  <c r="J659" i="36"/>
  <c r="K659" i="36"/>
  <c r="L659" i="36"/>
  <c r="M659" i="36"/>
  <c r="N659" i="36"/>
  <c r="O659" i="36"/>
  <c r="P659" i="36"/>
  <c r="Q659" i="36"/>
  <c r="H660" i="36"/>
  <c r="I660" i="36"/>
  <c r="J660" i="36"/>
  <c r="K660" i="36"/>
  <c r="L660" i="36"/>
  <c r="M660" i="36"/>
  <c r="N660" i="36"/>
  <c r="O660" i="36"/>
  <c r="P660" i="36"/>
  <c r="Q660" i="36"/>
  <c r="H661" i="36"/>
  <c r="I661" i="36"/>
  <c r="J661" i="36"/>
  <c r="K661" i="36"/>
  <c r="L661" i="36"/>
  <c r="M661" i="36"/>
  <c r="N661" i="36"/>
  <c r="O661" i="36"/>
  <c r="P661" i="36"/>
  <c r="Q661" i="36"/>
  <c r="H662" i="36"/>
  <c r="I662" i="36"/>
  <c r="J662" i="36"/>
  <c r="K662" i="36"/>
  <c r="L662" i="36"/>
  <c r="M662" i="36"/>
  <c r="N662" i="36"/>
  <c r="O662" i="36"/>
  <c r="P662" i="36"/>
  <c r="Q662" i="36"/>
  <c r="H663" i="36"/>
  <c r="I663" i="36"/>
  <c r="J663" i="36"/>
  <c r="K663" i="36"/>
  <c r="L663" i="36"/>
  <c r="M663" i="36"/>
  <c r="N663" i="36"/>
  <c r="O663" i="36"/>
  <c r="P663" i="36"/>
  <c r="Q663" i="36"/>
  <c r="H664" i="36"/>
  <c r="I664" i="36"/>
  <c r="J664" i="36"/>
  <c r="K664" i="36"/>
  <c r="L664" i="36"/>
  <c r="M664" i="36"/>
  <c r="N664" i="36"/>
  <c r="O664" i="36"/>
  <c r="P664" i="36"/>
  <c r="Q664" i="36"/>
  <c r="H665" i="36"/>
  <c r="I665" i="36"/>
  <c r="J665" i="36"/>
  <c r="K665" i="36"/>
  <c r="L665" i="36"/>
  <c r="M665" i="36"/>
  <c r="N665" i="36"/>
  <c r="O665" i="36"/>
  <c r="P665" i="36"/>
  <c r="Q665" i="36"/>
  <c r="H666" i="36"/>
  <c r="I666" i="36"/>
  <c r="J666" i="36"/>
  <c r="K666" i="36"/>
  <c r="L666" i="36"/>
  <c r="M666" i="36"/>
  <c r="N666" i="36"/>
  <c r="O666" i="36"/>
  <c r="P666" i="36"/>
  <c r="Q666" i="36"/>
  <c r="H667" i="36"/>
  <c r="I667" i="36"/>
  <c r="J667" i="36"/>
  <c r="K667" i="36"/>
  <c r="L667" i="36"/>
  <c r="M667" i="36"/>
  <c r="N667" i="36"/>
  <c r="O667" i="36"/>
  <c r="P667" i="36"/>
  <c r="Q667" i="36"/>
  <c r="H668" i="36"/>
  <c r="I668" i="36"/>
  <c r="J668" i="36"/>
  <c r="K668" i="36"/>
  <c r="L668" i="36"/>
  <c r="M668" i="36"/>
  <c r="N668" i="36"/>
  <c r="O668" i="36"/>
  <c r="P668" i="36"/>
  <c r="Q668" i="36"/>
  <c r="H669" i="36"/>
  <c r="I669" i="36"/>
  <c r="J669" i="36"/>
  <c r="K669" i="36"/>
  <c r="L669" i="36"/>
  <c r="M669" i="36"/>
  <c r="N669" i="36"/>
  <c r="O669" i="36"/>
  <c r="P669" i="36"/>
  <c r="Q669" i="36"/>
  <c r="H670" i="36"/>
  <c r="I670" i="36"/>
  <c r="J670" i="36"/>
  <c r="K670" i="36"/>
  <c r="L670" i="36"/>
  <c r="M670" i="36"/>
  <c r="N670" i="36"/>
  <c r="O670" i="36"/>
  <c r="P670" i="36"/>
  <c r="Q670" i="36"/>
  <c r="H671" i="36"/>
  <c r="I671" i="36"/>
  <c r="J671" i="36"/>
  <c r="K671" i="36"/>
  <c r="L671" i="36"/>
  <c r="M671" i="36"/>
  <c r="N671" i="36"/>
  <c r="O671" i="36"/>
  <c r="P671" i="36"/>
  <c r="Q671" i="36"/>
  <c r="H672" i="36"/>
  <c r="I672" i="36"/>
  <c r="J672" i="36"/>
  <c r="K672" i="36"/>
  <c r="L672" i="36"/>
  <c r="M672" i="36"/>
  <c r="N672" i="36"/>
  <c r="O672" i="36"/>
  <c r="P672" i="36"/>
  <c r="Q672" i="36"/>
  <c r="H673" i="36"/>
  <c r="I673" i="36"/>
  <c r="J673" i="36"/>
  <c r="K673" i="36"/>
  <c r="L673" i="36"/>
  <c r="M673" i="36"/>
  <c r="N673" i="36"/>
  <c r="O673" i="36"/>
  <c r="P673" i="36"/>
  <c r="Q673" i="36"/>
  <c r="H674" i="36"/>
  <c r="I674" i="36"/>
  <c r="J674" i="36"/>
  <c r="K674" i="36"/>
  <c r="L674" i="36"/>
  <c r="M674" i="36"/>
  <c r="N674" i="36"/>
  <c r="O674" i="36"/>
  <c r="P674" i="36"/>
  <c r="Q674" i="36"/>
  <c r="H675" i="36"/>
  <c r="I675" i="36"/>
  <c r="J675" i="36"/>
  <c r="K675" i="36"/>
  <c r="L675" i="36"/>
  <c r="M675" i="36"/>
  <c r="N675" i="36"/>
  <c r="O675" i="36"/>
  <c r="P675" i="36"/>
  <c r="Q675" i="36"/>
  <c r="H676" i="36"/>
  <c r="I676" i="36"/>
  <c r="J676" i="36"/>
  <c r="K676" i="36"/>
  <c r="L676" i="36"/>
  <c r="M676" i="36"/>
  <c r="N676" i="36"/>
  <c r="O676" i="36"/>
  <c r="P676" i="36"/>
  <c r="Q676" i="36"/>
  <c r="H677" i="36"/>
  <c r="I677" i="36"/>
  <c r="J677" i="36"/>
  <c r="K677" i="36"/>
  <c r="L677" i="36"/>
  <c r="M677" i="36"/>
  <c r="N677" i="36"/>
  <c r="O677" i="36"/>
  <c r="P677" i="36"/>
  <c r="Q677" i="36"/>
  <c r="H678" i="36"/>
  <c r="I678" i="36"/>
  <c r="J678" i="36"/>
  <c r="K678" i="36"/>
  <c r="L678" i="36"/>
  <c r="M678" i="36"/>
  <c r="N678" i="36"/>
  <c r="O678" i="36"/>
  <c r="P678" i="36"/>
  <c r="Q678" i="36"/>
  <c r="H679" i="36"/>
  <c r="I679" i="36"/>
  <c r="J679" i="36"/>
  <c r="K679" i="36"/>
  <c r="L679" i="36"/>
  <c r="M679" i="36"/>
  <c r="N679" i="36"/>
  <c r="O679" i="36"/>
  <c r="P679" i="36"/>
  <c r="Q679" i="36"/>
  <c r="H680" i="36"/>
  <c r="I680" i="36"/>
  <c r="J680" i="36"/>
  <c r="K680" i="36"/>
  <c r="L680" i="36"/>
  <c r="M680" i="36"/>
  <c r="N680" i="36"/>
  <c r="O680" i="36"/>
  <c r="P680" i="36"/>
  <c r="Q680" i="36"/>
  <c r="H681" i="36"/>
  <c r="I681" i="36"/>
  <c r="J681" i="36"/>
  <c r="K681" i="36"/>
  <c r="L681" i="36"/>
  <c r="M681" i="36"/>
  <c r="N681" i="36"/>
  <c r="O681" i="36"/>
  <c r="P681" i="36"/>
  <c r="Q681" i="36"/>
  <c r="H682" i="36"/>
  <c r="I682" i="36"/>
  <c r="J682" i="36"/>
  <c r="K682" i="36"/>
  <c r="L682" i="36"/>
  <c r="M682" i="36"/>
  <c r="N682" i="36"/>
  <c r="O682" i="36"/>
  <c r="P682" i="36"/>
  <c r="Q682" i="36"/>
  <c r="H683" i="36"/>
  <c r="I683" i="36"/>
  <c r="J683" i="36"/>
  <c r="K683" i="36"/>
  <c r="L683" i="36"/>
  <c r="M683" i="36"/>
  <c r="N683" i="36"/>
  <c r="O683" i="36"/>
  <c r="P683" i="36"/>
  <c r="Q683" i="36"/>
  <c r="H684" i="36"/>
  <c r="I684" i="36"/>
  <c r="J684" i="36"/>
  <c r="K684" i="36"/>
  <c r="L684" i="36"/>
  <c r="M684" i="36"/>
  <c r="N684" i="36"/>
  <c r="O684" i="36"/>
  <c r="P684" i="36"/>
  <c r="Q684" i="36"/>
  <c r="H685" i="36"/>
  <c r="I685" i="36"/>
  <c r="J685" i="36"/>
  <c r="K685" i="36"/>
  <c r="L685" i="36"/>
  <c r="M685" i="36"/>
  <c r="N685" i="36"/>
  <c r="O685" i="36"/>
  <c r="P685" i="36"/>
  <c r="Q685" i="36"/>
  <c r="H686" i="36"/>
  <c r="I686" i="36"/>
  <c r="J686" i="36"/>
  <c r="K686" i="36"/>
  <c r="L686" i="36"/>
  <c r="M686" i="36"/>
  <c r="N686" i="36"/>
  <c r="O686" i="36"/>
  <c r="P686" i="36"/>
  <c r="Q686" i="36"/>
  <c r="H687" i="36"/>
  <c r="I687" i="36"/>
  <c r="J687" i="36"/>
  <c r="K687" i="36"/>
  <c r="L687" i="36"/>
  <c r="M687" i="36"/>
  <c r="N687" i="36"/>
  <c r="O687" i="36"/>
  <c r="P687" i="36"/>
  <c r="Q687" i="36"/>
  <c r="H688" i="36"/>
  <c r="I688" i="36"/>
  <c r="J688" i="36"/>
  <c r="K688" i="36"/>
  <c r="L688" i="36"/>
  <c r="M688" i="36"/>
  <c r="N688" i="36"/>
  <c r="O688" i="36"/>
  <c r="P688" i="36"/>
  <c r="Q688" i="36"/>
  <c r="H689" i="36"/>
  <c r="I689" i="36"/>
  <c r="J689" i="36"/>
  <c r="K689" i="36"/>
  <c r="L689" i="36"/>
  <c r="M689" i="36"/>
  <c r="N689" i="36"/>
  <c r="O689" i="36"/>
  <c r="P689" i="36"/>
  <c r="Q689" i="36"/>
  <c r="H690" i="36"/>
  <c r="I690" i="36"/>
  <c r="J690" i="36"/>
  <c r="K690" i="36"/>
  <c r="L690" i="36"/>
  <c r="M690" i="36"/>
  <c r="N690" i="36"/>
  <c r="O690" i="36"/>
  <c r="P690" i="36"/>
  <c r="Q690" i="36"/>
  <c r="H691" i="36"/>
  <c r="I691" i="36"/>
  <c r="J691" i="36"/>
  <c r="K691" i="36"/>
  <c r="L691" i="36"/>
  <c r="M691" i="36"/>
  <c r="N691" i="36"/>
  <c r="O691" i="36"/>
  <c r="P691" i="36"/>
  <c r="Q691" i="36"/>
  <c r="H692" i="36"/>
  <c r="I692" i="36"/>
  <c r="J692" i="36"/>
  <c r="K692" i="36"/>
  <c r="L692" i="36"/>
  <c r="M692" i="36"/>
  <c r="N692" i="36"/>
  <c r="O692" i="36"/>
  <c r="P692" i="36"/>
  <c r="Q692" i="36"/>
  <c r="H693" i="36"/>
  <c r="I693" i="36"/>
  <c r="J693" i="36"/>
  <c r="K693" i="36"/>
  <c r="L693" i="36"/>
  <c r="M693" i="36"/>
  <c r="N693" i="36"/>
  <c r="O693" i="36"/>
  <c r="P693" i="36"/>
  <c r="Q693" i="36"/>
  <c r="H694" i="36"/>
  <c r="I694" i="36"/>
  <c r="J694" i="36"/>
  <c r="K694" i="36"/>
  <c r="L694" i="36"/>
  <c r="M694" i="36"/>
  <c r="N694" i="36"/>
  <c r="O694" i="36"/>
  <c r="P694" i="36"/>
  <c r="Q694" i="36"/>
  <c r="H695" i="36"/>
  <c r="I695" i="36"/>
  <c r="J695" i="36"/>
  <c r="K695" i="36"/>
  <c r="L695" i="36"/>
  <c r="M695" i="36"/>
  <c r="N695" i="36"/>
  <c r="O695" i="36"/>
  <c r="P695" i="36"/>
  <c r="Q695" i="36"/>
  <c r="H696" i="36"/>
  <c r="I696" i="36"/>
  <c r="J696" i="36"/>
  <c r="K696" i="36"/>
  <c r="L696" i="36"/>
  <c r="M696" i="36"/>
  <c r="N696" i="36"/>
  <c r="O696" i="36"/>
  <c r="P696" i="36"/>
  <c r="Q696" i="36"/>
  <c r="H697" i="36"/>
  <c r="I697" i="36"/>
  <c r="J697" i="36"/>
  <c r="K697" i="36"/>
  <c r="L697" i="36"/>
  <c r="M697" i="36"/>
  <c r="N697" i="36"/>
  <c r="O697" i="36"/>
  <c r="P697" i="36"/>
  <c r="Q697" i="36"/>
  <c r="H698" i="36"/>
  <c r="I698" i="36"/>
  <c r="J698" i="36"/>
  <c r="K698" i="36"/>
  <c r="L698" i="36"/>
  <c r="M698" i="36"/>
  <c r="N698" i="36"/>
  <c r="O698" i="36"/>
  <c r="P698" i="36"/>
  <c r="Q698" i="36"/>
  <c r="H699" i="36"/>
  <c r="I699" i="36"/>
  <c r="J699" i="36"/>
  <c r="K699" i="36"/>
  <c r="L699" i="36"/>
  <c r="M699" i="36"/>
  <c r="N699" i="36"/>
  <c r="O699" i="36"/>
  <c r="P699" i="36"/>
  <c r="Q699" i="36"/>
  <c r="H700" i="36"/>
  <c r="I700" i="36"/>
  <c r="J700" i="36"/>
  <c r="K700" i="36"/>
  <c r="L700" i="36"/>
  <c r="M700" i="36"/>
  <c r="N700" i="36"/>
  <c r="O700" i="36"/>
  <c r="P700" i="36"/>
  <c r="Q700" i="36"/>
  <c r="H701" i="36"/>
  <c r="I701" i="36"/>
  <c r="J701" i="36"/>
  <c r="K701" i="36"/>
  <c r="L701" i="36"/>
  <c r="M701" i="36"/>
  <c r="N701" i="36"/>
  <c r="O701" i="36"/>
  <c r="P701" i="36"/>
  <c r="Q701" i="36"/>
  <c r="H702" i="36"/>
  <c r="I702" i="36"/>
  <c r="J702" i="36"/>
  <c r="K702" i="36"/>
  <c r="L702" i="36"/>
  <c r="M702" i="36"/>
  <c r="N702" i="36"/>
  <c r="O702" i="36"/>
  <c r="P702" i="36"/>
  <c r="Q702" i="36"/>
  <c r="H703" i="36"/>
  <c r="I703" i="36"/>
  <c r="J703" i="36"/>
  <c r="K703" i="36"/>
  <c r="L703" i="36"/>
  <c r="M703" i="36"/>
  <c r="N703" i="36"/>
  <c r="O703" i="36"/>
  <c r="P703" i="36"/>
  <c r="Q703" i="36"/>
  <c r="H704" i="36"/>
  <c r="I704" i="36"/>
  <c r="J704" i="36"/>
  <c r="K704" i="36"/>
  <c r="L704" i="36"/>
  <c r="M704" i="36"/>
  <c r="N704" i="36"/>
  <c r="O704" i="36"/>
  <c r="P704" i="36"/>
  <c r="Q704" i="36"/>
  <c r="H705" i="36"/>
  <c r="I705" i="36"/>
  <c r="J705" i="36"/>
  <c r="K705" i="36"/>
  <c r="L705" i="36"/>
  <c r="M705" i="36"/>
  <c r="N705" i="36"/>
  <c r="O705" i="36"/>
  <c r="P705" i="36"/>
  <c r="Q705" i="36"/>
  <c r="H706" i="36"/>
  <c r="I706" i="36"/>
  <c r="J706" i="36"/>
  <c r="K706" i="36"/>
  <c r="L706" i="36"/>
  <c r="M706" i="36"/>
  <c r="N706" i="36"/>
  <c r="O706" i="36"/>
  <c r="P706" i="36"/>
  <c r="Q706" i="36"/>
  <c r="H707" i="36"/>
  <c r="I707" i="36"/>
  <c r="J707" i="36"/>
  <c r="K707" i="36"/>
  <c r="L707" i="36"/>
  <c r="M707" i="36"/>
  <c r="N707" i="36"/>
  <c r="O707" i="36"/>
  <c r="P707" i="36"/>
  <c r="Q707" i="36"/>
  <c r="H708" i="36"/>
  <c r="I708" i="36"/>
  <c r="J708" i="36"/>
  <c r="K708" i="36"/>
  <c r="L708" i="36"/>
  <c r="M708" i="36"/>
  <c r="N708" i="36"/>
  <c r="O708" i="36"/>
  <c r="P708" i="36"/>
  <c r="Q708" i="36"/>
  <c r="H709" i="36"/>
  <c r="I709" i="36"/>
  <c r="J709" i="36"/>
  <c r="K709" i="36"/>
  <c r="L709" i="36"/>
  <c r="M709" i="36"/>
  <c r="N709" i="36"/>
  <c r="O709" i="36"/>
  <c r="P709" i="36"/>
  <c r="Q709" i="36"/>
  <c r="H710" i="36"/>
  <c r="I710" i="36"/>
  <c r="J710" i="36"/>
  <c r="K710" i="36"/>
  <c r="L710" i="36"/>
  <c r="M710" i="36"/>
  <c r="N710" i="36"/>
  <c r="O710" i="36"/>
  <c r="P710" i="36"/>
  <c r="Q710" i="36"/>
  <c r="H711" i="36"/>
  <c r="I711" i="36"/>
  <c r="J711" i="36"/>
  <c r="K711" i="36"/>
  <c r="L711" i="36"/>
  <c r="M711" i="36"/>
  <c r="N711" i="36"/>
  <c r="O711" i="36"/>
  <c r="P711" i="36"/>
  <c r="Q711" i="36"/>
  <c r="H712" i="36"/>
  <c r="I712" i="36"/>
  <c r="J712" i="36"/>
  <c r="K712" i="36"/>
  <c r="L712" i="36"/>
  <c r="M712" i="36"/>
  <c r="N712" i="36"/>
  <c r="O712" i="36"/>
  <c r="P712" i="36"/>
  <c r="Q712" i="36"/>
  <c r="H713" i="36"/>
  <c r="I713" i="36"/>
  <c r="J713" i="36"/>
  <c r="K713" i="36"/>
  <c r="L713" i="36"/>
  <c r="M713" i="36"/>
  <c r="N713" i="36"/>
  <c r="O713" i="36"/>
  <c r="P713" i="36"/>
  <c r="Q713" i="36"/>
  <c r="H714" i="36"/>
  <c r="I714" i="36"/>
  <c r="J714" i="36"/>
  <c r="K714" i="36"/>
  <c r="L714" i="36"/>
  <c r="M714" i="36"/>
  <c r="N714" i="36"/>
  <c r="O714" i="36"/>
  <c r="P714" i="36"/>
  <c r="Q714" i="36"/>
  <c r="H715" i="36"/>
  <c r="I715" i="36"/>
  <c r="J715" i="36"/>
  <c r="K715" i="36"/>
  <c r="L715" i="36"/>
  <c r="M715" i="36"/>
  <c r="N715" i="36"/>
  <c r="O715" i="36"/>
  <c r="P715" i="36"/>
  <c r="Q715" i="36"/>
  <c r="H716" i="36"/>
  <c r="I716" i="36"/>
  <c r="J716" i="36"/>
  <c r="K716" i="36"/>
  <c r="L716" i="36"/>
  <c r="M716" i="36"/>
  <c r="N716" i="36"/>
  <c r="O716" i="36"/>
  <c r="P716" i="36"/>
  <c r="Q716" i="36"/>
  <c r="H717" i="36"/>
  <c r="I717" i="36"/>
  <c r="J717" i="36"/>
  <c r="K717" i="36"/>
  <c r="L717" i="36"/>
  <c r="M717" i="36"/>
  <c r="N717" i="36"/>
  <c r="O717" i="36"/>
  <c r="P717" i="36"/>
  <c r="Q717" i="36"/>
  <c r="H718" i="36"/>
  <c r="I718" i="36"/>
  <c r="J718" i="36"/>
  <c r="K718" i="36"/>
  <c r="L718" i="36"/>
  <c r="M718" i="36"/>
  <c r="N718" i="36"/>
  <c r="O718" i="36"/>
  <c r="P718" i="36"/>
  <c r="Q718" i="36"/>
  <c r="H719" i="36"/>
  <c r="I719" i="36"/>
  <c r="J719" i="36"/>
  <c r="K719" i="36"/>
  <c r="L719" i="36"/>
  <c r="M719" i="36"/>
  <c r="N719" i="36"/>
  <c r="O719" i="36"/>
  <c r="P719" i="36"/>
  <c r="Q719" i="36"/>
  <c r="H720" i="36"/>
  <c r="I720" i="36"/>
  <c r="J720" i="36"/>
  <c r="K720" i="36"/>
  <c r="L720" i="36"/>
  <c r="M720" i="36"/>
  <c r="N720" i="36"/>
  <c r="O720" i="36"/>
  <c r="P720" i="36"/>
  <c r="Q720" i="36"/>
  <c r="H721" i="36"/>
  <c r="I721" i="36"/>
  <c r="J721" i="36"/>
  <c r="K721" i="36"/>
  <c r="L721" i="36"/>
  <c r="M721" i="36"/>
  <c r="N721" i="36"/>
  <c r="O721" i="36"/>
  <c r="P721" i="36"/>
  <c r="Q721" i="36"/>
  <c r="H722" i="36"/>
  <c r="I722" i="36"/>
  <c r="J722" i="36"/>
  <c r="K722" i="36"/>
  <c r="L722" i="36"/>
  <c r="M722" i="36"/>
  <c r="N722" i="36"/>
  <c r="O722" i="36"/>
  <c r="P722" i="36"/>
  <c r="Q722" i="36"/>
  <c r="H723" i="36"/>
  <c r="I723" i="36"/>
  <c r="J723" i="36"/>
  <c r="K723" i="36"/>
  <c r="L723" i="36"/>
  <c r="M723" i="36"/>
  <c r="N723" i="36"/>
  <c r="O723" i="36"/>
  <c r="P723" i="36"/>
  <c r="Q723" i="36"/>
  <c r="H724" i="36"/>
  <c r="I724" i="36"/>
  <c r="J724" i="36"/>
  <c r="K724" i="36"/>
  <c r="L724" i="36"/>
  <c r="M724" i="36"/>
  <c r="N724" i="36"/>
  <c r="O724" i="36"/>
  <c r="P724" i="36"/>
  <c r="Q724" i="36"/>
  <c r="H725" i="36"/>
  <c r="I725" i="36"/>
  <c r="J725" i="36"/>
  <c r="K725" i="36"/>
  <c r="L725" i="36"/>
  <c r="M725" i="36"/>
  <c r="N725" i="36"/>
  <c r="O725" i="36"/>
  <c r="P725" i="36"/>
  <c r="Q725" i="36"/>
  <c r="H726" i="36"/>
  <c r="I726" i="36"/>
  <c r="J726" i="36"/>
  <c r="K726" i="36"/>
  <c r="L726" i="36"/>
  <c r="M726" i="36"/>
  <c r="N726" i="36"/>
  <c r="O726" i="36"/>
  <c r="P726" i="36"/>
  <c r="Q726" i="36"/>
  <c r="H727" i="36"/>
  <c r="I727" i="36"/>
  <c r="J727" i="36"/>
  <c r="K727" i="36"/>
  <c r="L727" i="36"/>
  <c r="M727" i="36"/>
  <c r="N727" i="36"/>
  <c r="O727" i="36"/>
  <c r="P727" i="36"/>
  <c r="Q727" i="36"/>
  <c r="H728" i="36"/>
  <c r="I728" i="36"/>
  <c r="J728" i="36"/>
  <c r="K728" i="36"/>
  <c r="L728" i="36"/>
  <c r="M728" i="36"/>
  <c r="N728" i="36"/>
  <c r="O728" i="36"/>
  <c r="P728" i="36"/>
  <c r="Q728" i="36"/>
  <c r="H729" i="36"/>
  <c r="I729" i="36"/>
  <c r="J729" i="36"/>
  <c r="K729" i="36"/>
  <c r="L729" i="36"/>
  <c r="M729" i="36"/>
  <c r="N729" i="36"/>
  <c r="O729" i="36"/>
  <c r="P729" i="36"/>
  <c r="Q729" i="36"/>
  <c r="H730" i="36"/>
  <c r="I730" i="36"/>
  <c r="J730" i="36"/>
  <c r="K730" i="36"/>
  <c r="L730" i="36"/>
  <c r="M730" i="36"/>
  <c r="N730" i="36"/>
  <c r="O730" i="36"/>
  <c r="P730" i="36"/>
  <c r="Q730" i="36"/>
  <c r="H731" i="36"/>
  <c r="I731" i="36"/>
  <c r="J731" i="36"/>
  <c r="K731" i="36"/>
  <c r="L731" i="36"/>
  <c r="M731" i="36"/>
  <c r="N731" i="36"/>
  <c r="O731" i="36"/>
  <c r="P731" i="36"/>
  <c r="Q731" i="36"/>
  <c r="H732" i="36"/>
  <c r="I732" i="36"/>
  <c r="J732" i="36"/>
  <c r="K732" i="36"/>
  <c r="L732" i="36"/>
  <c r="M732" i="36"/>
  <c r="N732" i="36"/>
  <c r="O732" i="36"/>
  <c r="P732" i="36"/>
  <c r="Q732" i="36"/>
  <c r="H733" i="36"/>
  <c r="I733" i="36"/>
  <c r="J733" i="36"/>
  <c r="K733" i="36"/>
  <c r="L733" i="36"/>
  <c r="M733" i="36"/>
  <c r="N733" i="36"/>
  <c r="O733" i="36"/>
  <c r="P733" i="36"/>
  <c r="Q733" i="36"/>
  <c r="H734" i="36"/>
  <c r="I734" i="36"/>
  <c r="J734" i="36"/>
  <c r="K734" i="36"/>
  <c r="L734" i="36"/>
  <c r="M734" i="36"/>
  <c r="N734" i="36"/>
  <c r="O734" i="36"/>
  <c r="P734" i="36"/>
  <c r="Q734" i="36"/>
  <c r="H735" i="36"/>
  <c r="I735" i="36"/>
  <c r="J735" i="36"/>
  <c r="K735" i="36"/>
  <c r="L735" i="36"/>
  <c r="M735" i="36"/>
  <c r="N735" i="36"/>
  <c r="O735" i="36"/>
  <c r="P735" i="36"/>
  <c r="Q735" i="36"/>
  <c r="H736" i="36"/>
  <c r="I736" i="36"/>
  <c r="J736" i="36"/>
  <c r="K736" i="36"/>
  <c r="L736" i="36"/>
  <c r="M736" i="36"/>
  <c r="N736" i="36"/>
  <c r="O736" i="36"/>
  <c r="P736" i="36"/>
  <c r="Q736" i="36"/>
  <c r="H737" i="36"/>
  <c r="I737" i="36"/>
  <c r="J737" i="36"/>
  <c r="K737" i="36"/>
  <c r="L737" i="36"/>
  <c r="M737" i="36"/>
  <c r="N737" i="36"/>
  <c r="O737" i="36"/>
  <c r="P737" i="36"/>
  <c r="Q737" i="36"/>
  <c r="H738" i="36"/>
  <c r="I738" i="36"/>
  <c r="J738" i="36"/>
  <c r="K738" i="36"/>
  <c r="L738" i="36"/>
  <c r="M738" i="36"/>
  <c r="N738" i="36"/>
  <c r="O738" i="36"/>
  <c r="P738" i="36"/>
  <c r="Q738" i="36"/>
  <c r="H739" i="36"/>
  <c r="I739" i="36"/>
  <c r="J739" i="36"/>
  <c r="K739" i="36"/>
  <c r="L739" i="36"/>
  <c r="M739" i="36"/>
  <c r="N739" i="36"/>
  <c r="O739" i="36"/>
  <c r="P739" i="36"/>
  <c r="Q739" i="36"/>
  <c r="H740" i="36"/>
  <c r="I740" i="36"/>
  <c r="J740" i="36"/>
  <c r="K740" i="36"/>
  <c r="L740" i="36"/>
  <c r="M740" i="36"/>
  <c r="N740" i="36"/>
  <c r="O740" i="36"/>
  <c r="P740" i="36"/>
  <c r="Q740" i="36"/>
  <c r="H741" i="36"/>
  <c r="I741" i="36"/>
  <c r="J741" i="36"/>
  <c r="K741" i="36"/>
  <c r="L741" i="36"/>
  <c r="M741" i="36"/>
  <c r="N741" i="36"/>
  <c r="O741" i="36"/>
  <c r="P741" i="36"/>
  <c r="Q741" i="36"/>
  <c r="H742" i="36"/>
  <c r="I742" i="36"/>
  <c r="J742" i="36"/>
  <c r="K742" i="36"/>
  <c r="L742" i="36"/>
  <c r="M742" i="36"/>
  <c r="N742" i="36"/>
  <c r="O742" i="36"/>
  <c r="P742" i="36"/>
  <c r="Q742" i="36"/>
  <c r="H743" i="36"/>
  <c r="I743" i="36"/>
  <c r="J743" i="36"/>
  <c r="K743" i="36"/>
  <c r="L743" i="36"/>
  <c r="M743" i="36"/>
  <c r="N743" i="36"/>
  <c r="O743" i="36"/>
  <c r="P743" i="36"/>
  <c r="Q743" i="36"/>
  <c r="H744" i="36"/>
  <c r="I744" i="36"/>
  <c r="J744" i="36"/>
  <c r="K744" i="36"/>
  <c r="L744" i="36"/>
  <c r="M744" i="36"/>
  <c r="N744" i="36"/>
  <c r="O744" i="36"/>
  <c r="P744" i="36"/>
  <c r="Q744" i="36"/>
  <c r="H745" i="36"/>
  <c r="I745" i="36"/>
  <c r="J745" i="36"/>
  <c r="K745" i="36"/>
  <c r="L745" i="36"/>
  <c r="M745" i="36"/>
  <c r="N745" i="36"/>
  <c r="O745" i="36"/>
  <c r="P745" i="36"/>
  <c r="Q745" i="36"/>
  <c r="H746" i="36"/>
  <c r="I746" i="36"/>
  <c r="J746" i="36"/>
  <c r="K746" i="36"/>
  <c r="L746" i="36"/>
  <c r="M746" i="36"/>
  <c r="N746" i="36"/>
  <c r="O746" i="36"/>
  <c r="P746" i="36"/>
  <c r="Q746" i="36"/>
  <c r="H747" i="36"/>
  <c r="I747" i="36"/>
  <c r="J747" i="36"/>
  <c r="K747" i="36"/>
  <c r="L747" i="36"/>
  <c r="M747" i="36"/>
  <c r="N747" i="36"/>
  <c r="O747" i="36"/>
  <c r="P747" i="36"/>
  <c r="Q747" i="36"/>
  <c r="H748" i="36"/>
  <c r="I748" i="36"/>
  <c r="J748" i="36"/>
  <c r="K748" i="36"/>
  <c r="L748" i="36"/>
  <c r="M748" i="36"/>
  <c r="N748" i="36"/>
  <c r="O748" i="36"/>
  <c r="P748" i="36"/>
  <c r="Q748" i="36"/>
  <c r="H749" i="36"/>
  <c r="I749" i="36"/>
  <c r="J749" i="36"/>
  <c r="K749" i="36"/>
  <c r="L749" i="36"/>
  <c r="M749" i="36"/>
  <c r="N749" i="36"/>
  <c r="O749" i="36"/>
  <c r="P749" i="36"/>
  <c r="Q749" i="36"/>
  <c r="H750" i="36"/>
  <c r="I750" i="36"/>
  <c r="J750" i="36"/>
  <c r="K750" i="36"/>
  <c r="L750" i="36"/>
  <c r="M750" i="36"/>
  <c r="N750" i="36"/>
  <c r="O750" i="36"/>
  <c r="P750" i="36"/>
  <c r="Q750" i="36"/>
  <c r="H751" i="36"/>
  <c r="I751" i="36"/>
  <c r="J751" i="36"/>
  <c r="K751" i="36"/>
  <c r="L751" i="36"/>
  <c r="M751" i="36"/>
  <c r="N751" i="36"/>
  <c r="O751" i="36"/>
  <c r="P751" i="36"/>
  <c r="Q751" i="36"/>
  <c r="H752" i="36"/>
  <c r="I752" i="36"/>
  <c r="J752" i="36"/>
  <c r="K752" i="36"/>
  <c r="L752" i="36"/>
  <c r="M752" i="36"/>
  <c r="N752" i="36"/>
  <c r="O752" i="36"/>
  <c r="P752" i="36"/>
  <c r="Q752" i="36"/>
  <c r="H753" i="36"/>
  <c r="I753" i="36"/>
  <c r="J753" i="36"/>
  <c r="K753" i="36"/>
  <c r="L753" i="36"/>
  <c r="M753" i="36"/>
  <c r="N753" i="36"/>
  <c r="O753" i="36"/>
  <c r="P753" i="36"/>
  <c r="Q753" i="36"/>
  <c r="H754" i="36"/>
  <c r="I754" i="36"/>
  <c r="J754" i="36"/>
  <c r="K754" i="36"/>
  <c r="L754" i="36"/>
  <c r="M754" i="36"/>
  <c r="N754" i="36"/>
  <c r="O754" i="36"/>
  <c r="P754" i="36"/>
  <c r="Q754" i="36"/>
  <c r="H755" i="36"/>
  <c r="I755" i="36"/>
  <c r="J755" i="36"/>
  <c r="K755" i="36"/>
  <c r="L755" i="36"/>
  <c r="M755" i="36"/>
  <c r="N755" i="36"/>
  <c r="O755" i="36"/>
  <c r="P755" i="36"/>
  <c r="Q755" i="36"/>
  <c r="H756" i="36"/>
  <c r="I756" i="36"/>
  <c r="J756" i="36"/>
  <c r="K756" i="36"/>
  <c r="L756" i="36"/>
  <c r="M756" i="36"/>
  <c r="N756" i="36"/>
  <c r="O756" i="36"/>
  <c r="P756" i="36"/>
  <c r="Q756" i="36"/>
  <c r="H757" i="36"/>
  <c r="I757" i="36"/>
  <c r="J757" i="36"/>
  <c r="K757" i="36"/>
  <c r="L757" i="36"/>
  <c r="M757" i="36"/>
  <c r="N757" i="36"/>
  <c r="O757" i="36"/>
  <c r="P757" i="36"/>
  <c r="Q757" i="36"/>
  <c r="H758" i="36"/>
  <c r="I758" i="36"/>
  <c r="J758" i="36"/>
  <c r="K758" i="36"/>
  <c r="L758" i="36"/>
  <c r="M758" i="36"/>
  <c r="N758" i="36"/>
  <c r="O758" i="36"/>
  <c r="P758" i="36"/>
  <c r="Q758" i="36"/>
  <c r="H759" i="36"/>
  <c r="I759" i="36"/>
  <c r="J759" i="36"/>
  <c r="K759" i="36"/>
  <c r="L759" i="36"/>
  <c r="M759" i="36"/>
  <c r="N759" i="36"/>
  <c r="O759" i="36"/>
  <c r="P759" i="36"/>
  <c r="Q759" i="36"/>
  <c r="H760" i="36"/>
  <c r="I760" i="36"/>
  <c r="J760" i="36"/>
  <c r="K760" i="36"/>
  <c r="L760" i="36"/>
  <c r="M760" i="36"/>
  <c r="N760" i="36"/>
  <c r="O760" i="36"/>
  <c r="P760" i="36"/>
  <c r="Q760" i="36"/>
  <c r="H761" i="36"/>
  <c r="I761" i="36"/>
  <c r="J761" i="36"/>
  <c r="K761" i="36"/>
  <c r="L761" i="36"/>
  <c r="M761" i="36"/>
  <c r="N761" i="36"/>
  <c r="O761" i="36"/>
  <c r="P761" i="36"/>
  <c r="Q761" i="36"/>
  <c r="H762" i="36"/>
  <c r="I762" i="36"/>
  <c r="J762" i="36"/>
  <c r="K762" i="36"/>
  <c r="L762" i="36"/>
  <c r="M762" i="36"/>
  <c r="N762" i="36"/>
  <c r="O762" i="36"/>
  <c r="P762" i="36"/>
  <c r="Q762" i="36"/>
  <c r="H763" i="36"/>
  <c r="I763" i="36"/>
  <c r="J763" i="36"/>
  <c r="K763" i="36"/>
  <c r="L763" i="36"/>
  <c r="M763" i="36"/>
  <c r="N763" i="36"/>
  <c r="O763" i="36"/>
  <c r="P763" i="36"/>
  <c r="Q763" i="36"/>
  <c r="H764" i="36"/>
  <c r="I764" i="36"/>
  <c r="J764" i="36"/>
  <c r="K764" i="36"/>
  <c r="L764" i="36"/>
  <c r="M764" i="36"/>
  <c r="N764" i="36"/>
  <c r="O764" i="36"/>
  <c r="P764" i="36"/>
  <c r="Q764" i="36"/>
  <c r="H765" i="36"/>
  <c r="I765" i="36"/>
  <c r="J765" i="36"/>
  <c r="K765" i="36"/>
  <c r="L765" i="36"/>
  <c r="M765" i="36"/>
  <c r="N765" i="36"/>
  <c r="O765" i="36"/>
  <c r="P765" i="36"/>
  <c r="Q765" i="36"/>
  <c r="H766" i="36"/>
  <c r="I766" i="36"/>
  <c r="J766" i="36"/>
  <c r="K766" i="36"/>
  <c r="L766" i="36"/>
  <c r="M766" i="36"/>
  <c r="N766" i="36"/>
  <c r="O766" i="36"/>
  <c r="P766" i="36"/>
  <c r="Q766" i="36"/>
  <c r="H767" i="36"/>
  <c r="I767" i="36"/>
  <c r="J767" i="36"/>
  <c r="K767" i="36"/>
  <c r="L767" i="36"/>
  <c r="M767" i="36"/>
  <c r="N767" i="36"/>
  <c r="O767" i="36"/>
  <c r="P767" i="36"/>
  <c r="Q767" i="36"/>
  <c r="H768" i="36"/>
  <c r="I768" i="36"/>
  <c r="J768" i="36"/>
  <c r="K768" i="36"/>
  <c r="L768" i="36"/>
  <c r="M768" i="36"/>
  <c r="N768" i="36"/>
  <c r="O768" i="36"/>
  <c r="P768" i="36"/>
  <c r="Q768" i="36"/>
  <c r="H769" i="36"/>
  <c r="I769" i="36"/>
  <c r="J769" i="36"/>
  <c r="K769" i="36"/>
  <c r="L769" i="36"/>
  <c r="M769" i="36"/>
  <c r="N769" i="36"/>
  <c r="O769" i="36"/>
  <c r="P769" i="36"/>
  <c r="Q769" i="36"/>
  <c r="H770" i="36"/>
  <c r="I770" i="36"/>
  <c r="J770" i="36"/>
  <c r="K770" i="36"/>
  <c r="L770" i="36"/>
  <c r="M770" i="36"/>
  <c r="N770" i="36"/>
  <c r="O770" i="36"/>
  <c r="P770" i="36"/>
  <c r="Q770" i="36"/>
  <c r="H771" i="36"/>
  <c r="I771" i="36"/>
  <c r="J771" i="36"/>
  <c r="K771" i="36"/>
  <c r="L771" i="36"/>
  <c r="M771" i="36"/>
  <c r="N771" i="36"/>
  <c r="O771" i="36"/>
  <c r="P771" i="36"/>
  <c r="Q771" i="36"/>
  <c r="H772" i="36"/>
  <c r="I772" i="36"/>
  <c r="J772" i="36"/>
  <c r="K772" i="36"/>
  <c r="L772" i="36"/>
  <c r="M772" i="36"/>
  <c r="N772" i="36"/>
  <c r="O772" i="36"/>
  <c r="P772" i="36"/>
  <c r="Q772" i="36"/>
  <c r="H773" i="36"/>
  <c r="I773" i="36"/>
  <c r="J773" i="36"/>
  <c r="K773" i="36"/>
  <c r="L773" i="36"/>
  <c r="M773" i="36"/>
  <c r="N773" i="36"/>
  <c r="O773" i="36"/>
  <c r="P773" i="36"/>
  <c r="Q773" i="36"/>
  <c r="H774" i="36"/>
  <c r="I774" i="36"/>
  <c r="J774" i="36"/>
  <c r="K774" i="36"/>
  <c r="L774" i="36"/>
  <c r="M774" i="36"/>
  <c r="N774" i="36"/>
  <c r="O774" i="36"/>
  <c r="P774" i="36"/>
  <c r="Q774" i="36"/>
  <c r="H775" i="36"/>
  <c r="I775" i="36"/>
  <c r="J775" i="36"/>
  <c r="K775" i="36"/>
  <c r="L775" i="36"/>
  <c r="M775" i="36"/>
  <c r="N775" i="36"/>
  <c r="O775" i="36"/>
  <c r="P775" i="36"/>
  <c r="Q775" i="36"/>
  <c r="H776" i="36"/>
  <c r="I776" i="36"/>
  <c r="J776" i="36"/>
  <c r="K776" i="36"/>
  <c r="L776" i="36"/>
  <c r="M776" i="36"/>
  <c r="N776" i="36"/>
  <c r="O776" i="36"/>
  <c r="P776" i="36"/>
  <c r="Q776" i="36"/>
  <c r="H777" i="36"/>
  <c r="I777" i="36"/>
  <c r="J777" i="36"/>
  <c r="K777" i="36"/>
  <c r="L777" i="36"/>
  <c r="M777" i="36"/>
  <c r="N777" i="36"/>
  <c r="O777" i="36"/>
  <c r="P777" i="36"/>
  <c r="Q777" i="36"/>
  <c r="H778" i="36"/>
  <c r="I778" i="36"/>
  <c r="J778" i="36"/>
  <c r="K778" i="36"/>
  <c r="L778" i="36"/>
  <c r="M778" i="36"/>
  <c r="N778" i="36"/>
  <c r="O778" i="36"/>
  <c r="P778" i="36"/>
  <c r="Q778" i="36"/>
  <c r="H779" i="36"/>
  <c r="I779" i="36"/>
  <c r="J779" i="36"/>
  <c r="K779" i="36"/>
  <c r="L779" i="36"/>
  <c r="M779" i="36"/>
  <c r="N779" i="36"/>
  <c r="O779" i="36"/>
  <c r="P779" i="36"/>
  <c r="Q779" i="36"/>
  <c r="H780" i="36"/>
  <c r="I780" i="36"/>
  <c r="J780" i="36"/>
  <c r="K780" i="36"/>
  <c r="L780" i="36"/>
  <c r="M780" i="36"/>
  <c r="N780" i="36"/>
  <c r="O780" i="36"/>
  <c r="P780" i="36"/>
  <c r="Q780" i="36"/>
  <c r="H781" i="36"/>
  <c r="I781" i="36"/>
  <c r="J781" i="36"/>
  <c r="K781" i="36"/>
  <c r="L781" i="36"/>
  <c r="M781" i="36"/>
  <c r="N781" i="36"/>
  <c r="O781" i="36"/>
  <c r="P781" i="36"/>
  <c r="Q781" i="36"/>
  <c r="H782" i="36"/>
  <c r="I782" i="36"/>
  <c r="J782" i="36"/>
  <c r="K782" i="36"/>
  <c r="L782" i="36"/>
  <c r="M782" i="36"/>
  <c r="N782" i="36"/>
  <c r="O782" i="36"/>
  <c r="P782" i="36"/>
  <c r="Q782" i="36"/>
  <c r="H783" i="36"/>
  <c r="I783" i="36"/>
  <c r="J783" i="36"/>
  <c r="K783" i="36"/>
  <c r="L783" i="36"/>
  <c r="M783" i="36"/>
  <c r="N783" i="36"/>
  <c r="O783" i="36"/>
  <c r="P783" i="36"/>
  <c r="Q783" i="36"/>
  <c r="H784" i="36"/>
  <c r="I784" i="36"/>
  <c r="J784" i="36"/>
  <c r="K784" i="36"/>
  <c r="L784" i="36"/>
  <c r="M784" i="36"/>
  <c r="N784" i="36"/>
  <c r="O784" i="36"/>
  <c r="P784" i="36"/>
  <c r="Q784" i="36"/>
  <c r="H785" i="36"/>
  <c r="I785" i="36"/>
  <c r="J785" i="36"/>
  <c r="K785" i="36"/>
  <c r="L785" i="36"/>
  <c r="M785" i="36"/>
  <c r="N785" i="36"/>
  <c r="O785" i="36"/>
  <c r="P785" i="36"/>
  <c r="Q785" i="36"/>
  <c r="H786" i="36"/>
  <c r="I786" i="36"/>
  <c r="J786" i="36"/>
  <c r="K786" i="36"/>
  <c r="L786" i="36"/>
  <c r="M786" i="36"/>
  <c r="N786" i="36"/>
  <c r="O786" i="36"/>
  <c r="P786" i="36"/>
  <c r="Q786" i="36"/>
  <c r="H787" i="36"/>
  <c r="I787" i="36"/>
  <c r="J787" i="36"/>
  <c r="K787" i="36"/>
  <c r="L787" i="36"/>
  <c r="M787" i="36"/>
  <c r="N787" i="36"/>
  <c r="O787" i="36"/>
  <c r="P787" i="36"/>
  <c r="Q787" i="36"/>
  <c r="H788" i="36"/>
  <c r="I788" i="36"/>
  <c r="J788" i="36"/>
  <c r="K788" i="36"/>
  <c r="L788" i="36"/>
  <c r="M788" i="36"/>
  <c r="N788" i="36"/>
  <c r="O788" i="36"/>
  <c r="P788" i="36"/>
  <c r="Q788" i="36"/>
  <c r="H789" i="36"/>
  <c r="I789" i="36"/>
  <c r="J789" i="36"/>
  <c r="K789" i="36"/>
  <c r="L789" i="36"/>
  <c r="M789" i="36"/>
  <c r="N789" i="36"/>
  <c r="O789" i="36"/>
  <c r="P789" i="36"/>
  <c r="Q789" i="36"/>
  <c r="H790" i="36"/>
  <c r="I790" i="36"/>
  <c r="J790" i="36"/>
  <c r="K790" i="36"/>
  <c r="L790" i="36"/>
  <c r="M790" i="36"/>
  <c r="N790" i="36"/>
  <c r="O790" i="36"/>
  <c r="P790" i="36"/>
  <c r="Q790" i="36"/>
  <c r="H791" i="36"/>
  <c r="I791" i="36"/>
  <c r="J791" i="36"/>
  <c r="K791" i="36"/>
  <c r="L791" i="36"/>
  <c r="M791" i="36"/>
  <c r="N791" i="36"/>
  <c r="O791" i="36"/>
  <c r="P791" i="36"/>
  <c r="Q791" i="36"/>
  <c r="H792" i="36"/>
  <c r="I792" i="36"/>
  <c r="J792" i="36"/>
  <c r="K792" i="36"/>
  <c r="L792" i="36"/>
  <c r="M792" i="36"/>
  <c r="N792" i="36"/>
  <c r="O792" i="36"/>
  <c r="P792" i="36"/>
  <c r="Q792" i="36"/>
  <c r="H793" i="36"/>
  <c r="I793" i="36"/>
  <c r="J793" i="36"/>
  <c r="K793" i="36"/>
  <c r="L793" i="36"/>
  <c r="M793" i="36"/>
  <c r="N793" i="36"/>
  <c r="O793" i="36"/>
  <c r="P793" i="36"/>
  <c r="Q793" i="36"/>
  <c r="H794" i="36"/>
  <c r="I794" i="36"/>
  <c r="J794" i="36"/>
  <c r="K794" i="36"/>
  <c r="L794" i="36"/>
  <c r="M794" i="36"/>
  <c r="N794" i="36"/>
  <c r="O794" i="36"/>
  <c r="P794" i="36"/>
  <c r="Q794" i="36"/>
  <c r="H795" i="36"/>
  <c r="I795" i="36"/>
  <c r="J795" i="36"/>
  <c r="K795" i="36"/>
  <c r="L795" i="36"/>
  <c r="M795" i="36"/>
  <c r="N795" i="36"/>
  <c r="O795" i="36"/>
  <c r="P795" i="36"/>
  <c r="Q795" i="36"/>
  <c r="H796" i="36"/>
  <c r="I796" i="36"/>
  <c r="J796" i="36"/>
  <c r="K796" i="36"/>
  <c r="L796" i="36"/>
  <c r="M796" i="36"/>
  <c r="N796" i="36"/>
  <c r="O796" i="36"/>
  <c r="P796" i="36"/>
  <c r="Q796" i="36"/>
  <c r="H797" i="36"/>
  <c r="I797" i="36"/>
  <c r="J797" i="36"/>
  <c r="K797" i="36"/>
  <c r="L797" i="36"/>
  <c r="M797" i="36"/>
  <c r="N797" i="36"/>
  <c r="O797" i="36"/>
  <c r="P797" i="36"/>
  <c r="Q797" i="36"/>
  <c r="H798" i="36"/>
  <c r="I798" i="36"/>
  <c r="J798" i="36"/>
  <c r="K798" i="36"/>
  <c r="L798" i="36"/>
  <c r="M798" i="36"/>
  <c r="N798" i="36"/>
  <c r="O798" i="36"/>
  <c r="P798" i="36"/>
  <c r="Q798" i="36"/>
  <c r="H799" i="36"/>
  <c r="I799" i="36"/>
  <c r="J799" i="36"/>
  <c r="K799" i="36"/>
  <c r="L799" i="36"/>
  <c r="M799" i="36"/>
  <c r="N799" i="36"/>
  <c r="O799" i="36"/>
  <c r="P799" i="36"/>
  <c r="Q799" i="36"/>
  <c r="H800" i="36"/>
  <c r="I800" i="36"/>
  <c r="J800" i="36"/>
  <c r="K800" i="36"/>
  <c r="L800" i="36"/>
  <c r="M800" i="36"/>
  <c r="N800" i="36"/>
  <c r="O800" i="36"/>
  <c r="P800" i="36"/>
  <c r="Q800" i="36"/>
  <c r="H801" i="36"/>
  <c r="I801" i="36"/>
  <c r="J801" i="36"/>
  <c r="K801" i="36"/>
  <c r="L801" i="36"/>
  <c r="M801" i="36"/>
  <c r="N801" i="36"/>
  <c r="O801" i="36"/>
  <c r="P801" i="36"/>
  <c r="Q801" i="36"/>
  <c r="H802" i="36"/>
  <c r="I802" i="36"/>
  <c r="J802" i="36"/>
  <c r="K802" i="36"/>
  <c r="L802" i="36"/>
  <c r="M802" i="36"/>
  <c r="N802" i="36"/>
  <c r="O802" i="36"/>
  <c r="P802" i="36"/>
  <c r="Q802" i="36"/>
  <c r="H803" i="36"/>
  <c r="I803" i="36"/>
  <c r="J803" i="36"/>
  <c r="K803" i="36"/>
  <c r="L803" i="36"/>
  <c r="M803" i="36"/>
  <c r="N803" i="36"/>
  <c r="O803" i="36"/>
  <c r="P803" i="36"/>
  <c r="Q803" i="36"/>
  <c r="H804" i="36"/>
  <c r="I804" i="36"/>
  <c r="J804" i="36"/>
  <c r="K804" i="36"/>
  <c r="L804" i="36"/>
  <c r="M804" i="36"/>
  <c r="N804" i="36"/>
  <c r="O804" i="36"/>
  <c r="P804" i="36"/>
  <c r="Q804" i="36"/>
  <c r="H805" i="36"/>
  <c r="I805" i="36"/>
  <c r="J805" i="36"/>
  <c r="K805" i="36"/>
  <c r="L805" i="36"/>
  <c r="M805" i="36"/>
  <c r="N805" i="36"/>
  <c r="O805" i="36"/>
  <c r="P805" i="36"/>
  <c r="Q805" i="36"/>
  <c r="H806" i="36"/>
  <c r="I806" i="36"/>
  <c r="J806" i="36"/>
  <c r="K806" i="36"/>
  <c r="L806" i="36"/>
  <c r="M806" i="36"/>
  <c r="N806" i="36"/>
  <c r="O806" i="36"/>
  <c r="P806" i="36"/>
  <c r="Q806" i="36"/>
  <c r="H807" i="36"/>
  <c r="I807" i="36"/>
  <c r="J807" i="36"/>
  <c r="K807" i="36"/>
  <c r="L807" i="36"/>
  <c r="M807" i="36"/>
  <c r="N807" i="36"/>
  <c r="O807" i="36"/>
  <c r="P807" i="36"/>
  <c r="Q807" i="36"/>
  <c r="H808" i="36"/>
  <c r="I808" i="36"/>
  <c r="J808" i="36"/>
  <c r="K808" i="36"/>
  <c r="L808" i="36"/>
  <c r="M808" i="36"/>
  <c r="N808" i="36"/>
  <c r="O808" i="36"/>
  <c r="P808" i="36"/>
  <c r="Q808" i="36"/>
  <c r="H809" i="36"/>
  <c r="I809" i="36"/>
  <c r="J809" i="36"/>
  <c r="K809" i="36"/>
  <c r="L809" i="36"/>
  <c r="M809" i="36"/>
  <c r="N809" i="36"/>
  <c r="O809" i="36"/>
  <c r="P809" i="36"/>
  <c r="Q809" i="36"/>
  <c r="H810" i="36"/>
  <c r="I810" i="36"/>
  <c r="J810" i="36"/>
  <c r="K810" i="36"/>
  <c r="L810" i="36"/>
  <c r="M810" i="36"/>
  <c r="N810" i="36"/>
  <c r="O810" i="36"/>
  <c r="P810" i="36"/>
  <c r="Q810" i="36"/>
  <c r="H811" i="36"/>
  <c r="I811" i="36"/>
  <c r="J811" i="36"/>
  <c r="K811" i="36"/>
  <c r="L811" i="36"/>
  <c r="M811" i="36"/>
  <c r="N811" i="36"/>
  <c r="O811" i="36"/>
  <c r="P811" i="36"/>
  <c r="Q811" i="36"/>
  <c r="H812" i="36"/>
  <c r="I812" i="36"/>
  <c r="J812" i="36"/>
  <c r="K812" i="36"/>
  <c r="L812" i="36"/>
  <c r="M812" i="36"/>
  <c r="N812" i="36"/>
  <c r="O812" i="36"/>
  <c r="P812" i="36"/>
  <c r="Q812" i="36"/>
  <c r="H813" i="36"/>
  <c r="I813" i="36"/>
  <c r="J813" i="36"/>
  <c r="K813" i="36"/>
  <c r="L813" i="36"/>
  <c r="M813" i="36"/>
  <c r="N813" i="36"/>
  <c r="O813" i="36"/>
  <c r="P813" i="36"/>
  <c r="Q813" i="36"/>
  <c r="H814" i="36"/>
  <c r="I814" i="36"/>
  <c r="J814" i="36"/>
  <c r="K814" i="36"/>
  <c r="L814" i="36"/>
  <c r="M814" i="36"/>
  <c r="N814" i="36"/>
  <c r="O814" i="36"/>
  <c r="P814" i="36"/>
  <c r="Q814" i="36"/>
  <c r="H815" i="36"/>
  <c r="I815" i="36"/>
  <c r="J815" i="36"/>
  <c r="K815" i="36"/>
  <c r="L815" i="36"/>
  <c r="M815" i="36"/>
  <c r="N815" i="36"/>
  <c r="O815" i="36"/>
  <c r="P815" i="36"/>
  <c r="Q815" i="36"/>
  <c r="H816" i="36"/>
  <c r="I816" i="36"/>
  <c r="J816" i="36"/>
  <c r="K816" i="36"/>
  <c r="L816" i="36"/>
  <c r="M816" i="36"/>
  <c r="N816" i="36"/>
  <c r="O816" i="36"/>
  <c r="P816" i="36"/>
  <c r="Q816" i="36"/>
  <c r="H817" i="36"/>
  <c r="I817" i="36"/>
  <c r="J817" i="36"/>
  <c r="K817" i="36"/>
  <c r="L817" i="36"/>
  <c r="M817" i="36"/>
  <c r="N817" i="36"/>
  <c r="O817" i="36"/>
  <c r="P817" i="36"/>
  <c r="Q817" i="36"/>
  <c r="H818" i="36"/>
  <c r="I818" i="36"/>
  <c r="J818" i="36"/>
  <c r="K818" i="36"/>
  <c r="L818" i="36"/>
  <c r="M818" i="36"/>
  <c r="N818" i="36"/>
  <c r="O818" i="36"/>
  <c r="P818" i="36"/>
  <c r="Q818" i="36"/>
  <c r="H819" i="36"/>
  <c r="I819" i="36"/>
  <c r="J819" i="36"/>
  <c r="K819" i="36"/>
  <c r="L819" i="36"/>
  <c r="M819" i="36"/>
  <c r="N819" i="36"/>
  <c r="O819" i="36"/>
  <c r="P819" i="36"/>
  <c r="Q819" i="36"/>
  <c r="H820" i="36"/>
  <c r="I820" i="36"/>
  <c r="J820" i="36"/>
  <c r="K820" i="36"/>
  <c r="L820" i="36"/>
  <c r="M820" i="36"/>
  <c r="N820" i="36"/>
  <c r="O820" i="36"/>
  <c r="P820" i="36"/>
  <c r="Q820" i="36"/>
  <c r="H821" i="36"/>
  <c r="I821" i="36"/>
  <c r="J821" i="36"/>
  <c r="K821" i="36"/>
  <c r="L821" i="36"/>
  <c r="M821" i="36"/>
  <c r="N821" i="36"/>
  <c r="O821" i="36"/>
  <c r="P821" i="36"/>
  <c r="Q821" i="36"/>
  <c r="H822" i="36"/>
  <c r="I822" i="36"/>
  <c r="J822" i="36"/>
  <c r="K822" i="36"/>
  <c r="L822" i="36"/>
  <c r="M822" i="36"/>
  <c r="N822" i="36"/>
  <c r="O822" i="36"/>
  <c r="P822" i="36"/>
  <c r="Q822" i="36"/>
  <c r="H823" i="36"/>
  <c r="I823" i="36"/>
  <c r="J823" i="36"/>
  <c r="K823" i="36"/>
  <c r="L823" i="36"/>
  <c r="M823" i="36"/>
  <c r="N823" i="36"/>
  <c r="O823" i="36"/>
  <c r="P823" i="36"/>
  <c r="Q823" i="36"/>
  <c r="H824" i="36"/>
  <c r="I824" i="36"/>
  <c r="J824" i="36"/>
  <c r="K824" i="36"/>
  <c r="L824" i="36"/>
  <c r="M824" i="36"/>
  <c r="N824" i="36"/>
  <c r="O824" i="36"/>
  <c r="P824" i="36"/>
  <c r="Q824" i="36"/>
  <c r="H825" i="36"/>
  <c r="I825" i="36"/>
  <c r="J825" i="36"/>
  <c r="K825" i="36"/>
  <c r="L825" i="36"/>
  <c r="M825" i="36"/>
  <c r="N825" i="36"/>
  <c r="O825" i="36"/>
  <c r="P825" i="36"/>
  <c r="Q825" i="36"/>
  <c r="H826" i="36"/>
  <c r="I826" i="36"/>
  <c r="J826" i="36"/>
  <c r="K826" i="36"/>
  <c r="L826" i="36"/>
  <c r="M826" i="36"/>
  <c r="N826" i="36"/>
  <c r="O826" i="36"/>
  <c r="P826" i="36"/>
  <c r="Q826" i="36"/>
  <c r="H827" i="36"/>
  <c r="I827" i="36"/>
  <c r="J827" i="36"/>
  <c r="K827" i="36"/>
  <c r="L827" i="36"/>
  <c r="M827" i="36"/>
  <c r="N827" i="36"/>
  <c r="O827" i="36"/>
  <c r="P827" i="36"/>
  <c r="Q827" i="36"/>
  <c r="H828" i="36"/>
  <c r="I828" i="36"/>
  <c r="J828" i="36"/>
  <c r="K828" i="36"/>
  <c r="L828" i="36"/>
  <c r="M828" i="36"/>
  <c r="N828" i="36"/>
  <c r="O828" i="36"/>
  <c r="P828" i="36"/>
  <c r="Q828" i="36"/>
  <c r="H829" i="36"/>
  <c r="I829" i="36"/>
  <c r="J829" i="36"/>
  <c r="K829" i="36"/>
  <c r="L829" i="36"/>
  <c r="M829" i="36"/>
  <c r="N829" i="36"/>
  <c r="O829" i="36"/>
  <c r="P829" i="36"/>
  <c r="Q829" i="36"/>
  <c r="H830" i="36"/>
  <c r="I830" i="36"/>
  <c r="J830" i="36"/>
  <c r="K830" i="36"/>
  <c r="L830" i="36"/>
  <c r="M830" i="36"/>
  <c r="N830" i="36"/>
  <c r="O830" i="36"/>
  <c r="P830" i="36"/>
  <c r="Q830" i="36"/>
  <c r="H831" i="36"/>
  <c r="I831" i="36"/>
  <c r="J831" i="36"/>
  <c r="K831" i="36"/>
  <c r="L831" i="36"/>
  <c r="M831" i="36"/>
  <c r="N831" i="36"/>
  <c r="O831" i="36"/>
  <c r="P831" i="36"/>
  <c r="Q831" i="36"/>
  <c r="H832" i="36"/>
  <c r="I832" i="36"/>
  <c r="J832" i="36"/>
  <c r="K832" i="36"/>
  <c r="L832" i="36"/>
  <c r="M832" i="36"/>
  <c r="N832" i="36"/>
  <c r="O832" i="36"/>
  <c r="P832" i="36"/>
  <c r="Q832" i="36"/>
  <c r="H833" i="36"/>
  <c r="I833" i="36"/>
  <c r="J833" i="36"/>
  <c r="K833" i="36"/>
  <c r="L833" i="36"/>
  <c r="M833" i="36"/>
  <c r="N833" i="36"/>
  <c r="O833" i="36"/>
  <c r="P833" i="36"/>
  <c r="Q833" i="36"/>
  <c r="H834" i="36"/>
  <c r="I834" i="36"/>
  <c r="J834" i="36"/>
  <c r="K834" i="36"/>
  <c r="L834" i="36"/>
  <c r="M834" i="36"/>
  <c r="N834" i="36"/>
  <c r="O834" i="36"/>
  <c r="P834" i="36"/>
  <c r="Q834" i="36"/>
  <c r="H835" i="36"/>
  <c r="I835" i="36"/>
  <c r="J835" i="36"/>
  <c r="K835" i="36"/>
  <c r="L835" i="36"/>
  <c r="M835" i="36"/>
  <c r="N835" i="36"/>
  <c r="O835" i="36"/>
  <c r="P835" i="36"/>
  <c r="Q835" i="36"/>
  <c r="H836" i="36"/>
  <c r="I836" i="36"/>
  <c r="J836" i="36"/>
  <c r="K836" i="36"/>
  <c r="L836" i="36"/>
  <c r="M836" i="36"/>
  <c r="N836" i="36"/>
  <c r="O836" i="36"/>
  <c r="P836" i="36"/>
  <c r="Q836" i="36"/>
  <c r="H837" i="36"/>
  <c r="I837" i="36"/>
  <c r="J837" i="36"/>
  <c r="K837" i="36"/>
  <c r="L837" i="36"/>
  <c r="M837" i="36"/>
  <c r="N837" i="36"/>
  <c r="O837" i="36"/>
  <c r="P837" i="36"/>
  <c r="Q837" i="36"/>
  <c r="H838" i="36"/>
  <c r="I838" i="36"/>
  <c r="J838" i="36"/>
  <c r="K838" i="36"/>
  <c r="L838" i="36"/>
  <c r="M838" i="36"/>
  <c r="N838" i="36"/>
  <c r="O838" i="36"/>
  <c r="P838" i="36"/>
  <c r="Q838" i="36"/>
  <c r="H839" i="36"/>
  <c r="I839" i="36"/>
  <c r="J839" i="36"/>
  <c r="K839" i="36"/>
  <c r="L839" i="36"/>
  <c r="M839" i="36"/>
  <c r="N839" i="36"/>
  <c r="O839" i="36"/>
  <c r="P839" i="36"/>
  <c r="Q839" i="36"/>
  <c r="H840" i="36"/>
  <c r="I840" i="36"/>
  <c r="J840" i="36"/>
  <c r="K840" i="36"/>
  <c r="L840" i="36"/>
  <c r="M840" i="36"/>
  <c r="N840" i="36"/>
  <c r="O840" i="36"/>
  <c r="P840" i="36"/>
  <c r="Q840" i="36"/>
  <c r="H841" i="36"/>
  <c r="I841" i="36"/>
  <c r="J841" i="36"/>
  <c r="K841" i="36"/>
  <c r="L841" i="36"/>
  <c r="M841" i="36"/>
  <c r="N841" i="36"/>
  <c r="O841" i="36"/>
  <c r="P841" i="36"/>
  <c r="Q841" i="36"/>
  <c r="H842" i="36"/>
  <c r="I842" i="36"/>
  <c r="J842" i="36"/>
  <c r="K842" i="36"/>
  <c r="L842" i="36"/>
  <c r="M842" i="36"/>
  <c r="N842" i="36"/>
  <c r="O842" i="36"/>
  <c r="P842" i="36"/>
  <c r="Q842" i="36"/>
  <c r="H843" i="36"/>
  <c r="I843" i="36"/>
  <c r="J843" i="36"/>
  <c r="K843" i="36"/>
  <c r="L843" i="36"/>
  <c r="M843" i="36"/>
  <c r="N843" i="36"/>
  <c r="O843" i="36"/>
  <c r="P843" i="36"/>
  <c r="Q843" i="36"/>
  <c r="H844" i="36"/>
  <c r="I844" i="36"/>
  <c r="J844" i="36"/>
  <c r="K844" i="36"/>
  <c r="L844" i="36"/>
  <c r="M844" i="36"/>
  <c r="N844" i="36"/>
  <c r="O844" i="36"/>
  <c r="P844" i="36"/>
  <c r="Q844" i="36"/>
  <c r="H845" i="36"/>
  <c r="I845" i="36"/>
  <c r="J845" i="36"/>
  <c r="K845" i="36"/>
  <c r="L845" i="36"/>
  <c r="M845" i="36"/>
  <c r="N845" i="36"/>
  <c r="O845" i="36"/>
  <c r="P845" i="36"/>
  <c r="Q845" i="36"/>
  <c r="H846" i="36"/>
  <c r="I846" i="36"/>
  <c r="J846" i="36"/>
  <c r="K846" i="36"/>
  <c r="L846" i="36"/>
  <c r="M846" i="36"/>
  <c r="N846" i="36"/>
  <c r="O846" i="36"/>
  <c r="P846" i="36"/>
  <c r="Q846" i="36"/>
  <c r="H847" i="36"/>
  <c r="I847" i="36"/>
  <c r="J847" i="36"/>
  <c r="K847" i="36"/>
  <c r="L847" i="36"/>
  <c r="M847" i="36"/>
  <c r="N847" i="36"/>
  <c r="O847" i="36"/>
  <c r="P847" i="36"/>
  <c r="Q847" i="36"/>
  <c r="H848" i="36"/>
  <c r="I848" i="36"/>
  <c r="J848" i="36"/>
  <c r="K848" i="36"/>
  <c r="L848" i="36"/>
  <c r="M848" i="36"/>
  <c r="N848" i="36"/>
  <c r="O848" i="36"/>
  <c r="P848" i="36"/>
  <c r="Q848" i="36"/>
  <c r="H849" i="36"/>
  <c r="I849" i="36"/>
  <c r="J849" i="36"/>
  <c r="K849" i="36"/>
  <c r="L849" i="36"/>
  <c r="M849" i="36"/>
  <c r="N849" i="36"/>
  <c r="O849" i="36"/>
  <c r="P849" i="36"/>
  <c r="Q849" i="36"/>
  <c r="H850" i="36"/>
  <c r="I850" i="36"/>
  <c r="J850" i="36"/>
  <c r="K850" i="36"/>
  <c r="L850" i="36"/>
  <c r="M850" i="36"/>
  <c r="N850" i="36"/>
  <c r="O850" i="36"/>
  <c r="P850" i="36"/>
  <c r="Q850" i="36"/>
  <c r="H851" i="36"/>
  <c r="I851" i="36"/>
  <c r="J851" i="36"/>
  <c r="K851" i="36"/>
  <c r="L851" i="36"/>
  <c r="M851" i="36"/>
  <c r="N851" i="36"/>
  <c r="O851" i="36"/>
  <c r="P851" i="36"/>
  <c r="Q851" i="36"/>
  <c r="H852" i="36"/>
  <c r="I852" i="36"/>
  <c r="J852" i="36"/>
  <c r="K852" i="36"/>
  <c r="L852" i="36"/>
  <c r="M852" i="36"/>
  <c r="N852" i="36"/>
  <c r="O852" i="36"/>
  <c r="P852" i="36"/>
  <c r="Q852" i="36"/>
  <c r="H853" i="36"/>
  <c r="I853" i="36"/>
  <c r="J853" i="36"/>
  <c r="K853" i="36"/>
  <c r="L853" i="36"/>
  <c r="M853" i="36"/>
  <c r="N853" i="36"/>
  <c r="O853" i="36"/>
  <c r="P853" i="36"/>
  <c r="Q853" i="36"/>
  <c r="H854" i="36"/>
  <c r="I854" i="36"/>
  <c r="J854" i="36"/>
  <c r="K854" i="36"/>
  <c r="L854" i="36"/>
  <c r="M854" i="36"/>
  <c r="N854" i="36"/>
  <c r="O854" i="36"/>
  <c r="P854" i="36"/>
  <c r="Q854" i="36"/>
  <c r="H855" i="36"/>
  <c r="I855" i="36"/>
  <c r="J855" i="36"/>
  <c r="K855" i="36"/>
  <c r="L855" i="36"/>
  <c r="M855" i="36"/>
  <c r="N855" i="36"/>
  <c r="O855" i="36"/>
  <c r="P855" i="36"/>
  <c r="Q855" i="36"/>
  <c r="H856" i="36"/>
  <c r="I856" i="36"/>
  <c r="J856" i="36"/>
  <c r="K856" i="36"/>
  <c r="L856" i="36"/>
  <c r="M856" i="36"/>
  <c r="N856" i="36"/>
  <c r="O856" i="36"/>
  <c r="P856" i="36"/>
  <c r="Q856" i="36"/>
  <c r="H857" i="36"/>
  <c r="I857" i="36"/>
  <c r="J857" i="36"/>
  <c r="K857" i="36"/>
  <c r="L857" i="36"/>
  <c r="M857" i="36"/>
  <c r="N857" i="36"/>
  <c r="O857" i="36"/>
  <c r="P857" i="36"/>
  <c r="Q857" i="36"/>
  <c r="H858" i="36"/>
  <c r="I858" i="36"/>
  <c r="J858" i="36"/>
  <c r="K858" i="36"/>
  <c r="L858" i="36"/>
  <c r="M858" i="36"/>
  <c r="N858" i="36"/>
  <c r="O858" i="36"/>
  <c r="P858" i="36"/>
  <c r="Q858" i="36"/>
  <c r="H859" i="36"/>
  <c r="I859" i="36"/>
  <c r="J859" i="36"/>
  <c r="K859" i="36"/>
  <c r="L859" i="36"/>
  <c r="M859" i="36"/>
  <c r="N859" i="36"/>
  <c r="O859" i="36"/>
  <c r="P859" i="36"/>
  <c r="Q859" i="36"/>
  <c r="H860" i="36"/>
  <c r="I860" i="36"/>
  <c r="J860" i="36"/>
  <c r="K860" i="36"/>
  <c r="L860" i="36"/>
  <c r="M860" i="36"/>
  <c r="N860" i="36"/>
  <c r="O860" i="36"/>
  <c r="P860" i="36"/>
  <c r="Q860" i="36"/>
  <c r="H861" i="36"/>
  <c r="I861" i="36"/>
  <c r="J861" i="36"/>
  <c r="K861" i="36"/>
  <c r="L861" i="36"/>
  <c r="M861" i="36"/>
  <c r="N861" i="36"/>
  <c r="O861" i="36"/>
  <c r="P861" i="36"/>
  <c r="Q861" i="36"/>
  <c r="H862" i="36"/>
  <c r="I862" i="36"/>
  <c r="J862" i="36"/>
  <c r="K862" i="36"/>
  <c r="L862" i="36"/>
  <c r="M862" i="36"/>
  <c r="N862" i="36"/>
  <c r="O862" i="36"/>
  <c r="P862" i="36"/>
  <c r="Q862" i="36"/>
  <c r="H863" i="36"/>
  <c r="I863" i="36"/>
  <c r="J863" i="36"/>
  <c r="K863" i="36"/>
  <c r="L863" i="36"/>
  <c r="M863" i="36"/>
  <c r="N863" i="36"/>
  <c r="O863" i="36"/>
  <c r="P863" i="36"/>
  <c r="Q863" i="36"/>
  <c r="H864" i="36"/>
  <c r="I864" i="36"/>
  <c r="J864" i="36"/>
  <c r="K864" i="36"/>
  <c r="L864" i="36"/>
  <c r="M864" i="36"/>
  <c r="N864" i="36"/>
  <c r="O864" i="36"/>
  <c r="P864" i="36"/>
  <c r="Q864" i="36"/>
  <c r="H865" i="36"/>
  <c r="I865" i="36"/>
  <c r="J865" i="36"/>
  <c r="K865" i="36"/>
  <c r="L865" i="36"/>
  <c r="M865" i="36"/>
  <c r="N865" i="36"/>
  <c r="O865" i="36"/>
  <c r="P865" i="36"/>
  <c r="Q865" i="36"/>
  <c r="H866" i="36"/>
  <c r="I866" i="36"/>
  <c r="J866" i="36"/>
  <c r="K866" i="36"/>
  <c r="L866" i="36"/>
  <c r="M866" i="36"/>
  <c r="N866" i="36"/>
  <c r="O866" i="36"/>
  <c r="P866" i="36"/>
  <c r="Q866" i="36"/>
  <c r="H867" i="36"/>
  <c r="I867" i="36"/>
  <c r="J867" i="36"/>
  <c r="K867" i="36"/>
  <c r="L867" i="36"/>
  <c r="M867" i="36"/>
  <c r="N867" i="36"/>
  <c r="O867" i="36"/>
  <c r="P867" i="36"/>
  <c r="Q867" i="36"/>
  <c r="H868" i="36"/>
  <c r="I868" i="36"/>
  <c r="J868" i="36"/>
  <c r="K868" i="36"/>
  <c r="L868" i="36"/>
  <c r="M868" i="36"/>
  <c r="N868" i="36"/>
  <c r="O868" i="36"/>
  <c r="P868" i="36"/>
  <c r="Q868" i="36"/>
  <c r="H869" i="36"/>
  <c r="I869" i="36"/>
  <c r="J869" i="36"/>
  <c r="K869" i="36"/>
  <c r="L869" i="36"/>
  <c r="M869" i="36"/>
  <c r="N869" i="36"/>
  <c r="O869" i="36"/>
  <c r="P869" i="36"/>
  <c r="Q869" i="36"/>
  <c r="H870" i="36"/>
  <c r="I870" i="36"/>
  <c r="J870" i="36"/>
  <c r="K870" i="36"/>
  <c r="L870" i="36"/>
  <c r="M870" i="36"/>
  <c r="N870" i="36"/>
  <c r="O870" i="36"/>
  <c r="P870" i="36"/>
  <c r="Q870" i="36"/>
  <c r="H871" i="36"/>
  <c r="I871" i="36"/>
  <c r="J871" i="36"/>
  <c r="K871" i="36"/>
  <c r="L871" i="36"/>
  <c r="M871" i="36"/>
  <c r="N871" i="36"/>
  <c r="O871" i="36"/>
  <c r="P871" i="36"/>
  <c r="Q871" i="36"/>
  <c r="H872" i="36"/>
  <c r="I872" i="36"/>
  <c r="J872" i="36"/>
  <c r="K872" i="36"/>
  <c r="L872" i="36"/>
  <c r="M872" i="36"/>
  <c r="N872" i="36"/>
  <c r="O872" i="36"/>
  <c r="P872" i="36"/>
  <c r="Q872" i="36"/>
  <c r="H873" i="36"/>
  <c r="I873" i="36"/>
  <c r="J873" i="36"/>
  <c r="K873" i="36"/>
  <c r="L873" i="36"/>
  <c r="M873" i="36"/>
  <c r="N873" i="36"/>
  <c r="O873" i="36"/>
  <c r="P873" i="36"/>
  <c r="Q873" i="36"/>
  <c r="H874" i="36"/>
  <c r="I874" i="36"/>
  <c r="J874" i="36"/>
  <c r="K874" i="36"/>
  <c r="L874" i="36"/>
  <c r="M874" i="36"/>
  <c r="N874" i="36"/>
  <c r="O874" i="36"/>
  <c r="P874" i="36"/>
  <c r="Q874" i="36"/>
  <c r="H875" i="36"/>
  <c r="I875" i="36"/>
  <c r="J875" i="36"/>
  <c r="K875" i="36"/>
  <c r="L875" i="36"/>
  <c r="M875" i="36"/>
  <c r="N875" i="36"/>
  <c r="O875" i="36"/>
  <c r="P875" i="36"/>
  <c r="Q875" i="36"/>
  <c r="H876" i="36"/>
  <c r="I876" i="36"/>
  <c r="J876" i="36"/>
  <c r="K876" i="36"/>
  <c r="L876" i="36"/>
  <c r="M876" i="36"/>
  <c r="N876" i="36"/>
  <c r="O876" i="36"/>
  <c r="P876" i="36"/>
  <c r="Q876" i="36"/>
  <c r="H877" i="36"/>
  <c r="I877" i="36"/>
  <c r="J877" i="36"/>
  <c r="K877" i="36"/>
  <c r="L877" i="36"/>
  <c r="M877" i="36"/>
  <c r="N877" i="36"/>
  <c r="O877" i="36"/>
  <c r="P877" i="36"/>
  <c r="Q877" i="36"/>
  <c r="H878" i="36"/>
  <c r="I878" i="36"/>
  <c r="J878" i="36"/>
  <c r="K878" i="36"/>
  <c r="L878" i="36"/>
  <c r="M878" i="36"/>
  <c r="N878" i="36"/>
  <c r="O878" i="36"/>
  <c r="P878" i="36"/>
  <c r="Q878" i="36"/>
  <c r="H879" i="36"/>
  <c r="I879" i="36"/>
  <c r="J879" i="36"/>
  <c r="K879" i="36"/>
  <c r="L879" i="36"/>
  <c r="M879" i="36"/>
  <c r="N879" i="36"/>
  <c r="O879" i="36"/>
  <c r="P879" i="36"/>
  <c r="Q879" i="36"/>
  <c r="H880" i="36"/>
  <c r="I880" i="36"/>
  <c r="J880" i="36"/>
  <c r="K880" i="36"/>
  <c r="L880" i="36"/>
  <c r="M880" i="36"/>
  <c r="N880" i="36"/>
  <c r="O880" i="36"/>
  <c r="P880" i="36"/>
  <c r="Q880" i="36"/>
  <c r="H881" i="36"/>
  <c r="I881" i="36"/>
  <c r="J881" i="36"/>
  <c r="K881" i="36"/>
  <c r="L881" i="36"/>
  <c r="M881" i="36"/>
  <c r="N881" i="36"/>
  <c r="O881" i="36"/>
  <c r="P881" i="36"/>
  <c r="Q881" i="36"/>
  <c r="H882" i="36"/>
  <c r="I882" i="36"/>
  <c r="J882" i="36"/>
  <c r="K882" i="36"/>
  <c r="L882" i="36"/>
  <c r="M882" i="36"/>
  <c r="N882" i="36"/>
  <c r="O882" i="36"/>
  <c r="P882" i="36"/>
  <c r="Q882" i="36"/>
  <c r="H883" i="36"/>
  <c r="I883" i="36"/>
  <c r="J883" i="36"/>
  <c r="K883" i="36"/>
  <c r="L883" i="36"/>
  <c r="M883" i="36"/>
  <c r="N883" i="36"/>
  <c r="O883" i="36"/>
  <c r="P883" i="36"/>
  <c r="Q883" i="36"/>
  <c r="H884" i="36"/>
  <c r="I884" i="36"/>
  <c r="J884" i="36"/>
  <c r="K884" i="36"/>
  <c r="L884" i="36"/>
  <c r="M884" i="36"/>
  <c r="N884" i="36"/>
  <c r="O884" i="36"/>
  <c r="P884" i="36"/>
  <c r="Q884" i="36"/>
  <c r="H885" i="36"/>
  <c r="I885" i="36"/>
  <c r="J885" i="36"/>
  <c r="K885" i="36"/>
  <c r="L885" i="36"/>
  <c r="M885" i="36"/>
  <c r="N885" i="36"/>
  <c r="O885" i="36"/>
  <c r="P885" i="36"/>
  <c r="Q885" i="36"/>
  <c r="H886" i="36"/>
  <c r="I886" i="36"/>
  <c r="J886" i="36"/>
  <c r="K886" i="36"/>
  <c r="L886" i="36"/>
  <c r="M886" i="36"/>
  <c r="N886" i="36"/>
  <c r="O886" i="36"/>
  <c r="P886" i="36"/>
  <c r="Q886" i="36"/>
  <c r="H887" i="36"/>
  <c r="I887" i="36"/>
  <c r="J887" i="36"/>
  <c r="K887" i="36"/>
  <c r="L887" i="36"/>
  <c r="M887" i="36"/>
  <c r="N887" i="36"/>
  <c r="O887" i="36"/>
  <c r="P887" i="36"/>
  <c r="Q887" i="36"/>
  <c r="H888" i="36"/>
  <c r="I888" i="36"/>
  <c r="J888" i="36"/>
  <c r="K888" i="36"/>
  <c r="L888" i="36"/>
  <c r="M888" i="36"/>
  <c r="N888" i="36"/>
  <c r="O888" i="36"/>
  <c r="P888" i="36"/>
  <c r="Q888" i="36"/>
  <c r="H889" i="36"/>
  <c r="I889" i="36"/>
  <c r="J889" i="36"/>
  <c r="K889" i="36"/>
  <c r="L889" i="36"/>
  <c r="M889" i="36"/>
  <c r="N889" i="36"/>
  <c r="O889" i="36"/>
  <c r="P889" i="36"/>
  <c r="Q889" i="36"/>
  <c r="H890" i="36"/>
  <c r="I890" i="36"/>
  <c r="J890" i="36"/>
  <c r="K890" i="36"/>
  <c r="L890" i="36"/>
  <c r="M890" i="36"/>
  <c r="N890" i="36"/>
  <c r="O890" i="36"/>
  <c r="P890" i="36"/>
  <c r="Q890" i="36"/>
  <c r="H891" i="36"/>
  <c r="I891" i="36"/>
  <c r="J891" i="36"/>
  <c r="K891" i="36"/>
  <c r="L891" i="36"/>
  <c r="M891" i="36"/>
  <c r="N891" i="36"/>
  <c r="O891" i="36"/>
  <c r="P891" i="36"/>
  <c r="Q891" i="36"/>
  <c r="H892" i="36"/>
  <c r="I892" i="36"/>
  <c r="J892" i="36"/>
  <c r="K892" i="36"/>
  <c r="L892" i="36"/>
  <c r="M892" i="36"/>
  <c r="N892" i="36"/>
  <c r="O892" i="36"/>
  <c r="P892" i="36"/>
  <c r="Q892" i="36"/>
  <c r="H893" i="36"/>
  <c r="I893" i="36"/>
  <c r="J893" i="36"/>
  <c r="K893" i="36"/>
  <c r="L893" i="36"/>
  <c r="M893" i="36"/>
  <c r="N893" i="36"/>
  <c r="O893" i="36"/>
  <c r="P893" i="36"/>
  <c r="Q893" i="36"/>
  <c r="H894" i="36"/>
  <c r="I894" i="36"/>
  <c r="J894" i="36"/>
  <c r="K894" i="36"/>
  <c r="L894" i="36"/>
  <c r="M894" i="36"/>
  <c r="N894" i="36"/>
  <c r="O894" i="36"/>
  <c r="P894" i="36"/>
  <c r="Q894" i="36"/>
  <c r="H895" i="36"/>
  <c r="I895" i="36"/>
  <c r="J895" i="36"/>
  <c r="K895" i="36"/>
  <c r="L895" i="36"/>
  <c r="M895" i="36"/>
  <c r="N895" i="36"/>
  <c r="O895" i="36"/>
  <c r="P895" i="36"/>
  <c r="Q895" i="36"/>
  <c r="H896" i="36"/>
  <c r="I896" i="36"/>
  <c r="J896" i="36"/>
  <c r="K896" i="36"/>
  <c r="L896" i="36"/>
  <c r="M896" i="36"/>
  <c r="N896" i="36"/>
  <c r="O896" i="36"/>
  <c r="P896" i="36"/>
  <c r="Q896" i="36"/>
  <c r="H897" i="36"/>
  <c r="I897" i="36"/>
  <c r="J897" i="36"/>
  <c r="K897" i="36"/>
  <c r="L897" i="36"/>
  <c r="M897" i="36"/>
  <c r="N897" i="36"/>
  <c r="O897" i="36"/>
  <c r="P897" i="36"/>
  <c r="Q897" i="36"/>
  <c r="H898" i="36"/>
  <c r="I898" i="36"/>
  <c r="J898" i="36"/>
  <c r="K898" i="36"/>
  <c r="L898" i="36"/>
  <c r="M898" i="36"/>
  <c r="N898" i="36"/>
  <c r="O898" i="36"/>
  <c r="P898" i="36"/>
  <c r="Q898" i="36"/>
  <c r="H899" i="36"/>
  <c r="I899" i="36"/>
  <c r="J899" i="36"/>
  <c r="K899" i="36"/>
  <c r="L899" i="36"/>
  <c r="M899" i="36"/>
  <c r="N899" i="36"/>
  <c r="O899" i="36"/>
  <c r="P899" i="36"/>
  <c r="Q899" i="36"/>
  <c r="H900" i="36"/>
  <c r="I900" i="36"/>
  <c r="J900" i="36"/>
  <c r="K900" i="36"/>
  <c r="L900" i="36"/>
  <c r="M900" i="36"/>
  <c r="N900" i="36"/>
  <c r="O900" i="36"/>
  <c r="P900" i="36"/>
  <c r="Q900" i="36"/>
  <c r="H901" i="36"/>
  <c r="I901" i="36"/>
  <c r="J901" i="36"/>
  <c r="K901" i="36"/>
  <c r="L901" i="36"/>
  <c r="M901" i="36"/>
  <c r="N901" i="36"/>
  <c r="O901" i="36"/>
  <c r="P901" i="36"/>
  <c r="Q901" i="36"/>
  <c r="H902" i="36"/>
  <c r="I902" i="36"/>
  <c r="J902" i="36"/>
  <c r="K902" i="36"/>
  <c r="L902" i="36"/>
  <c r="M902" i="36"/>
  <c r="N902" i="36"/>
  <c r="O902" i="36"/>
  <c r="P902" i="36"/>
  <c r="Q902" i="36"/>
  <c r="H903" i="36"/>
  <c r="I903" i="36"/>
  <c r="J903" i="36"/>
  <c r="K903" i="36"/>
  <c r="L903" i="36"/>
  <c r="M903" i="36"/>
  <c r="N903" i="36"/>
  <c r="O903" i="36"/>
  <c r="P903" i="36"/>
  <c r="Q903" i="36"/>
  <c r="H904" i="36"/>
  <c r="I904" i="36"/>
  <c r="J904" i="36"/>
  <c r="K904" i="36"/>
  <c r="L904" i="36"/>
  <c r="M904" i="36"/>
  <c r="N904" i="36"/>
  <c r="O904" i="36"/>
  <c r="P904" i="36"/>
  <c r="Q904" i="36"/>
  <c r="H905" i="36"/>
  <c r="I905" i="36"/>
  <c r="J905" i="36"/>
  <c r="K905" i="36"/>
  <c r="L905" i="36"/>
  <c r="M905" i="36"/>
  <c r="N905" i="36"/>
  <c r="O905" i="36"/>
  <c r="P905" i="36"/>
  <c r="Q905" i="36"/>
  <c r="H906" i="36"/>
  <c r="I906" i="36"/>
  <c r="J906" i="36"/>
  <c r="K906" i="36"/>
  <c r="L906" i="36"/>
  <c r="M906" i="36"/>
  <c r="N906" i="36"/>
  <c r="O906" i="36"/>
  <c r="P906" i="36"/>
  <c r="Q906" i="36"/>
  <c r="H907" i="36"/>
  <c r="I907" i="36"/>
  <c r="J907" i="36"/>
  <c r="K907" i="36"/>
  <c r="L907" i="36"/>
  <c r="M907" i="36"/>
  <c r="N907" i="36"/>
  <c r="O907" i="36"/>
  <c r="P907" i="36"/>
  <c r="Q907" i="36"/>
  <c r="H908" i="36"/>
  <c r="I908" i="36"/>
  <c r="J908" i="36"/>
  <c r="K908" i="36"/>
  <c r="L908" i="36"/>
  <c r="M908" i="36"/>
  <c r="N908" i="36"/>
  <c r="O908" i="36"/>
  <c r="P908" i="36"/>
  <c r="Q908" i="36"/>
  <c r="H909" i="36"/>
  <c r="I909" i="36"/>
  <c r="J909" i="36"/>
  <c r="K909" i="36"/>
  <c r="L909" i="36"/>
  <c r="M909" i="36"/>
  <c r="N909" i="36"/>
  <c r="O909" i="36"/>
  <c r="P909" i="36"/>
  <c r="Q909" i="36"/>
  <c r="H910" i="36"/>
  <c r="I910" i="36"/>
  <c r="J910" i="36"/>
  <c r="K910" i="36"/>
  <c r="L910" i="36"/>
  <c r="M910" i="36"/>
  <c r="N910" i="36"/>
  <c r="O910" i="36"/>
  <c r="P910" i="36"/>
  <c r="Q910" i="36"/>
  <c r="H911" i="36"/>
  <c r="I911" i="36"/>
  <c r="J911" i="36"/>
  <c r="K911" i="36"/>
  <c r="L911" i="36"/>
  <c r="M911" i="36"/>
  <c r="N911" i="36"/>
  <c r="O911" i="36"/>
  <c r="P911" i="36"/>
  <c r="Q911" i="36"/>
  <c r="H912" i="36"/>
  <c r="I912" i="36"/>
  <c r="J912" i="36"/>
  <c r="K912" i="36"/>
  <c r="L912" i="36"/>
  <c r="M912" i="36"/>
  <c r="N912" i="36"/>
  <c r="O912" i="36"/>
  <c r="P912" i="36"/>
  <c r="Q912" i="36"/>
  <c r="H913" i="36"/>
  <c r="I913" i="36"/>
  <c r="J913" i="36"/>
  <c r="K913" i="36"/>
  <c r="L913" i="36"/>
  <c r="M913" i="36"/>
  <c r="N913" i="36"/>
  <c r="O913" i="36"/>
  <c r="P913" i="36"/>
  <c r="Q913" i="36"/>
  <c r="H914" i="36"/>
  <c r="I914" i="36"/>
  <c r="J914" i="36"/>
  <c r="K914" i="36"/>
  <c r="L914" i="36"/>
  <c r="M914" i="36"/>
  <c r="N914" i="36"/>
  <c r="O914" i="36"/>
  <c r="P914" i="36"/>
  <c r="Q914" i="36"/>
  <c r="H915" i="36"/>
  <c r="I915" i="36"/>
  <c r="J915" i="36"/>
  <c r="K915" i="36"/>
  <c r="L915" i="36"/>
  <c r="M915" i="36"/>
  <c r="N915" i="36"/>
  <c r="O915" i="36"/>
  <c r="P915" i="36"/>
  <c r="Q915" i="36"/>
  <c r="H916" i="36"/>
  <c r="I916" i="36"/>
  <c r="J916" i="36"/>
  <c r="K916" i="36"/>
  <c r="L916" i="36"/>
  <c r="M916" i="36"/>
  <c r="N916" i="36"/>
  <c r="O916" i="36"/>
  <c r="P916" i="36"/>
  <c r="Q916" i="36"/>
  <c r="H917" i="36"/>
  <c r="I917" i="36"/>
  <c r="J917" i="36"/>
  <c r="K917" i="36"/>
  <c r="L917" i="36"/>
  <c r="M917" i="36"/>
  <c r="N917" i="36"/>
  <c r="O917" i="36"/>
  <c r="P917" i="36"/>
  <c r="Q917" i="36"/>
  <c r="H918" i="36"/>
  <c r="I918" i="36"/>
  <c r="J918" i="36"/>
  <c r="K918" i="36"/>
  <c r="L918" i="36"/>
  <c r="M918" i="36"/>
  <c r="N918" i="36"/>
  <c r="O918" i="36"/>
  <c r="P918" i="36"/>
  <c r="Q918" i="36"/>
  <c r="H919" i="36"/>
  <c r="I919" i="36"/>
  <c r="J919" i="36"/>
  <c r="K919" i="36"/>
  <c r="L919" i="36"/>
  <c r="M919" i="36"/>
  <c r="N919" i="36"/>
  <c r="O919" i="36"/>
  <c r="P919" i="36"/>
  <c r="Q919" i="36"/>
  <c r="H920" i="36"/>
  <c r="I920" i="36"/>
  <c r="J920" i="36"/>
  <c r="K920" i="36"/>
  <c r="L920" i="36"/>
  <c r="M920" i="36"/>
  <c r="N920" i="36"/>
  <c r="O920" i="36"/>
  <c r="P920" i="36"/>
  <c r="Q920" i="36"/>
  <c r="H921" i="36"/>
  <c r="I921" i="36"/>
  <c r="J921" i="36"/>
  <c r="K921" i="36"/>
  <c r="L921" i="36"/>
  <c r="M921" i="36"/>
  <c r="N921" i="36"/>
  <c r="O921" i="36"/>
  <c r="P921" i="36"/>
  <c r="Q921" i="36"/>
  <c r="H922" i="36"/>
  <c r="I922" i="36"/>
  <c r="J922" i="36"/>
  <c r="K922" i="36"/>
  <c r="L922" i="36"/>
  <c r="M922" i="36"/>
  <c r="N922" i="36"/>
  <c r="O922" i="36"/>
  <c r="P922" i="36"/>
  <c r="Q922" i="36"/>
  <c r="H923" i="36"/>
  <c r="I923" i="36"/>
  <c r="J923" i="36"/>
  <c r="K923" i="36"/>
  <c r="L923" i="36"/>
  <c r="M923" i="36"/>
  <c r="N923" i="36"/>
  <c r="O923" i="36"/>
  <c r="P923" i="36"/>
  <c r="Q923" i="36"/>
  <c r="H924" i="36"/>
  <c r="I924" i="36"/>
  <c r="J924" i="36"/>
  <c r="K924" i="36"/>
  <c r="L924" i="36"/>
  <c r="M924" i="36"/>
  <c r="N924" i="36"/>
  <c r="O924" i="36"/>
  <c r="P924" i="36"/>
  <c r="Q924" i="36"/>
  <c r="H925" i="36"/>
  <c r="I925" i="36"/>
  <c r="J925" i="36"/>
  <c r="K925" i="36"/>
  <c r="L925" i="36"/>
  <c r="M925" i="36"/>
  <c r="N925" i="36"/>
  <c r="O925" i="36"/>
  <c r="P925" i="36"/>
  <c r="Q925" i="36"/>
  <c r="H926" i="36"/>
  <c r="I926" i="36"/>
  <c r="J926" i="36"/>
  <c r="K926" i="36"/>
  <c r="L926" i="36"/>
  <c r="M926" i="36"/>
  <c r="N926" i="36"/>
  <c r="O926" i="36"/>
  <c r="P926" i="36"/>
  <c r="Q926" i="36"/>
  <c r="H927" i="36"/>
  <c r="I927" i="36"/>
  <c r="J927" i="36"/>
  <c r="K927" i="36"/>
  <c r="L927" i="36"/>
  <c r="M927" i="36"/>
  <c r="N927" i="36"/>
  <c r="O927" i="36"/>
  <c r="P927" i="36"/>
  <c r="Q927" i="36"/>
  <c r="H928" i="36"/>
  <c r="I928" i="36"/>
  <c r="J928" i="36"/>
  <c r="K928" i="36"/>
  <c r="L928" i="36"/>
  <c r="M928" i="36"/>
  <c r="N928" i="36"/>
  <c r="O928" i="36"/>
  <c r="P928" i="36"/>
  <c r="Q928" i="36"/>
  <c r="H929" i="36"/>
  <c r="I929" i="36"/>
  <c r="J929" i="36"/>
  <c r="K929" i="36"/>
  <c r="L929" i="36"/>
  <c r="M929" i="36"/>
  <c r="N929" i="36"/>
  <c r="O929" i="36"/>
  <c r="P929" i="36"/>
  <c r="Q929" i="36"/>
  <c r="H930" i="36"/>
  <c r="I930" i="36"/>
  <c r="J930" i="36"/>
  <c r="K930" i="36"/>
  <c r="L930" i="36"/>
  <c r="M930" i="36"/>
  <c r="N930" i="36"/>
  <c r="O930" i="36"/>
  <c r="P930" i="36"/>
  <c r="Q930" i="36"/>
  <c r="H931" i="36"/>
  <c r="I931" i="36"/>
  <c r="J931" i="36"/>
  <c r="K931" i="36"/>
  <c r="L931" i="36"/>
  <c r="M931" i="36"/>
  <c r="N931" i="36"/>
  <c r="O931" i="36"/>
  <c r="P931" i="36"/>
  <c r="Q931" i="36"/>
  <c r="H932" i="36"/>
  <c r="I932" i="36"/>
  <c r="J932" i="36"/>
  <c r="K932" i="36"/>
  <c r="L932" i="36"/>
  <c r="M932" i="36"/>
  <c r="N932" i="36"/>
  <c r="O932" i="36"/>
  <c r="P932" i="36"/>
  <c r="Q932" i="36"/>
  <c r="H933" i="36"/>
  <c r="I933" i="36"/>
  <c r="J933" i="36"/>
  <c r="K933" i="36"/>
  <c r="L933" i="36"/>
  <c r="M933" i="36"/>
  <c r="N933" i="36"/>
  <c r="O933" i="36"/>
  <c r="P933" i="36"/>
  <c r="Q933" i="36"/>
  <c r="H934" i="36"/>
  <c r="I934" i="36"/>
  <c r="J934" i="36"/>
  <c r="K934" i="36"/>
  <c r="L934" i="36"/>
  <c r="M934" i="36"/>
  <c r="N934" i="36"/>
  <c r="O934" i="36"/>
  <c r="P934" i="36"/>
  <c r="Q934" i="36"/>
  <c r="H935" i="36"/>
  <c r="I935" i="36"/>
  <c r="J935" i="36"/>
  <c r="K935" i="36"/>
  <c r="L935" i="36"/>
  <c r="M935" i="36"/>
  <c r="N935" i="36"/>
  <c r="O935" i="36"/>
  <c r="P935" i="36"/>
  <c r="Q935" i="36"/>
  <c r="H936" i="36"/>
  <c r="I936" i="36"/>
  <c r="J936" i="36"/>
  <c r="K936" i="36"/>
  <c r="L936" i="36"/>
  <c r="M936" i="36"/>
  <c r="N936" i="36"/>
  <c r="O936" i="36"/>
  <c r="P936" i="36"/>
  <c r="Q936" i="36"/>
  <c r="H937" i="36"/>
  <c r="I937" i="36"/>
  <c r="J937" i="36"/>
  <c r="K937" i="36"/>
  <c r="L937" i="36"/>
  <c r="M937" i="36"/>
  <c r="N937" i="36"/>
  <c r="O937" i="36"/>
  <c r="P937" i="36"/>
  <c r="Q937" i="36"/>
  <c r="H938" i="36"/>
  <c r="I938" i="36"/>
  <c r="J938" i="36"/>
  <c r="K938" i="36"/>
  <c r="L938" i="36"/>
  <c r="M938" i="36"/>
  <c r="N938" i="36"/>
  <c r="O938" i="36"/>
  <c r="P938" i="36"/>
  <c r="Q938" i="36"/>
  <c r="H939" i="36"/>
  <c r="I939" i="36"/>
  <c r="J939" i="36"/>
  <c r="K939" i="36"/>
  <c r="L939" i="36"/>
  <c r="M939" i="36"/>
  <c r="N939" i="36"/>
  <c r="O939" i="36"/>
  <c r="P939" i="36"/>
  <c r="Q939" i="36"/>
  <c r="H940" i="36"/>
  <c r="I940" i="36"/>
  <c r="J940" i="36"/>
  <c r="K940" i="36"/>
  <c r="L940" i="36"/>
  <c r="M940" i="36"/>
  <c r="N940" i="36"/>
  <c r="O940" i="36"/>
  <c r="P940" i="36"/>
  <c r="Q940" i="36"/>
  <c r="H941" i="36"/>
  <c r="I941" i="36"/>
  <c r="J941" i="36"/>
  <c r="K941" i="36"/>
  <c r="L941" i="36"/>
  <c r="M941" i="36"/>
  <c r="N941" i="36"/>
  <c r="O941" i="36"/>
  <c r="P941" i="36"/>
  <c r="Q941" i="36"/>
  <c r="H942" i="36"/>
  <c r="I942" i="36"/>
  <c r="J942" i="36"/>
  <c r="K942" i="36"/>
  <c r="L942" i="36"/>
  <c r="M942" i="36"/>
  <c r="N942" i="36"/>
  <c r="O942" i="36"/>
  <c r="P942" i="36"/>
  <c r="Q942" i="36"/>
  <c r="H943" i="36"/>
  <c r="I943" i="36"/>
  <c r="J943" i="36"/>
  <c r="K943" i="36"/>
  <c r="L943" i="36"/>
  <c r="M943" i="36"/>
  <c r="N943" i="36"/>
  <c r="O943" i="36"/>
  <c r="P943" i="36"/>
  <c r="Q943" i="36"/>
  <c r="H944" i="36"/>
  <c r="I944" i="36"/>
  <c r="J944" i="36"/>
  <c r="K944" i="36"/>
  <c r="L944" i="36"/>
  <c r="M944" i="36"/>
  <c r="N944" i="36"/>
  <c r="O944" i="36"/>
  <c r="P944" i="36"/>
  <c r="Q944" i="36"/>
  <c r="H945" i="36"/>
  <c r="I945" i="36"/>
  <c r="J945" i="36"/>
  <c r="K945" i="36"/>
  <c r="L945" i="36"/>
  <c r="M945" i="36"/>
  <c r="N945" i="36"/>
  <c r="O945" i="36"/>
  <c r="P945" i="36"/>
  <c r="Q945" i="36"/>
  <c r="H946" i="36"/>
  <c r="I946" i="36"/>
  <c r="J946" i="36"/>
  <c r="K946" i="36"/>
  <c r="L946" i="36"/>
  <c r="M946" i="36"/>
  <c r="N946" i="36"/>
  <c r="O946" i="36"/>
  <c r="P946" i="36"/>
  <c r="Q946" i="36"/>
  <c r="H947" i="36"/>
  <c r="I947" i="36"/>
  <c r="J947" i="36"/>
  <c r="K947" i="36"/>
  <c r="L947" i="36"/>
  <c r="M947" i="36"/>
  <c r="N947" i="36"/>
  <c r="O947" i="36"/>
  <c r="P947" i="36"/>
  <c r="Q947" i="36"/>
  <c r="H948" i="36"/>
  <c r="I948" i="36"/>
  <c r="J948" i="36"/>
  <c r="K948" i="36"/>
  <c r="L948" i="36"/>
  <c r="M948" i="36"/>
  <c r="N948" i="36"/>
  <c r="O948" i="36"/>
  <c r="P948" i="36"/>
  <c r="Q948" i="36"/>
  <c r="H949" i="36"/>
  <c r="I949" i="36"/>
  <c r="J949" i="36"/>
  <c r="K949" i="36"/>
  <c r="L949" i="36"/>
  <c r="M949" i="36"/>
  <c r="N949" i="36"/>
  <c r="O949" i="36"/>
  <c r="P949" i="36"/>
  <c r="Q949" i="36"/>
  <c r="H950" i="36"/>
  <c r="I950" i="36"/>
  <c r="J950" i="36"/>
  <c r="K950" i="36"/>
  <c r="L950" i="36"/>
  <c r="M950" i="36"/>
  <c r="N950" i="36"/>
  <c r="O950" i="36"/>
  <c r="P950" i="36"/>
  <c r="Q950" i="36"/>
  <c r="H951" i="36"/>
  <c r="I951" i="36"/>
  <c r="J951" i="36"/>
  <c r="K951" i="36"/>
  <c r="L951" i="36"/>
  <c r="M951" i="36"/>
  <c r="N951" i="36"/>
  <c r="O951" i="36"/>
  <c r="P951" i="36"/>
  <c r="Q951" i="36"/>
  <c r="H952" i="36"/>
  <c r="I952" i="36"/>
  <c r="J952" i="36"/>
  <c r="K952" i="36"/>
  <c r="L952" i="36"/>
  <c r="M952" i="36"/>
  <c r="N952" i="36"/>
  <c r="O952" i="36"/>
  <c r="P952" i="36"/>
  <c r="Q952" i="36"/>
  <c r="H953" i="36"/>
  <c r="I953" i="36"/>
  <c r="J953" i="36"/>
  <c r="K953" i="36"/>
  <c r="L953" i="36"/>
  <c r="M953" i="36"/>
  <c r="N953" i="36"/>
  <c r="O953" i="36"/>
  <c r="P953" i="36"/>
  <c r="Q953" i="36"/>
  <c r="H954" i="36"/>
  <c r="I954" i="36"/>
  <c r="J954" i="36"/>
  <c r="K954" i="36"/>
  <c r="L954" i="36"/>
  <c r="M954" i="36"/>
  <c r="N954" i="36"/>
  <c r="O954" i="36"/>
  <c r="P954" i="36"/>
  <c r="Q954" i="36"/>
  <c r="H955" i="36"/>
  <c r="I955" i="36"/>
  <c r="J955" i="36"/>
  <c r="K955" i="36"/>
  <c r="L955" i="36"/>
  <c r="M955" i="36"/>
  <c r="N955" i="36"/>
  <c r="O955" i="36"/>
  <c r="P955" i="36"/>
  <c r="Q955" i="36"/>
  <c r="H956" i="36"/>
  <c r="I956" i="36"/>
  <c r="J956" i="36"/>
  <c r="K956" i="36"/>
  <c r="L956" i="36"/>
  <c r="M956" i="36"/>
  <c r="N956" i="36"/>
  <c r="O956" i="36"/>
  <c r="P956" i="36"/>
  <c r="Q956" i="36"/>
  <c r="H957" i="36"/>
  <c r="I957" i="36"/>
  <c r="J957" i="36"/>
  <c r="K957" i="36"/>
  <c r="L957" i="36"/>
  <c r="M957" i="36"/>
  <c r="N957" i="36"/>
  <c r="O957" i="36"/>
  <c r="P957" i="36"/>
  <c r="Q957" i="36"/>
  <c r="H958" i="36"/>
  <c r="I958" i="36"/>
  <c r="J958" i="36"/>
  <c r="K958" i="36"/>
  <c r="L958" i="36"/>
  <c r="M958" i="36"/>
  <c r="N958" i="36"/>
  <c r="O958" i="36"/>
  <c r="P958" i="36"/>
  <c r="Q958" i="36"/>
  <c r="H959" i="36"/>
  <c r="I959" i="36"/>
  <c r="J959" i="36"/>
  <c r="K959" i="36"/>
  <c r="L959" i="36"/>
  <c r="M959" i="36"/>
  <c r="N959" i="36"/>
  <c r="O959" i="36"/>
  <c r="P959" i="36"/>
  <c r="Q959" i="36"/>
  <c r="H960" i="36"/>
  <c r="I960" i="36"/>
  <c r="J960" i="36"/>
  <c r="K960" i="36"/>
  <c r="L960" i="36"/>
  <c r="M960" i="36"/>
  <c r="N960" i="36"/>
  <c r="O960" i="36"/>
  <c r="P960" i="36"/>
  <c r="Q960" i="36"/>
  <c r="H961" i="36"/>
  <c r="I961" i="36"/>
  <c r="J961" i="36"/>
  <c r="K961" i="36"/>
  <c r="L961" i="36"/>
  <c r="M961" i="36"/>
  <c r="N961" i="36"/>
  <c r="O961" i="36"/>
  <c r="P961" i="36"/>
  <c r="Q961" i="36"/>
  <c r="H962" i="36"/>
  <c r="I962" i="36"/>
  <c r="J962" i="36"/>
  <c r="K962" i="36"/>
  <c r="L962" i="36"/>
  <c r="M962" i="36"/>
  <c r="N962" i="36"/>
  <c r="O962" i="36"/>
  <c r="P962" i="36"/>
  <c r="Q962" i="36"/>
  <c r="H963" i="36"/>
  <c r="I963" i="36"/>
  <c r="J963" i="36"/>
  <c r="K963" i="36"/>
  <c r="L963" i="36"/>
  <c r="M963" i="36"/>
  <c r="N963" i="36"/>
  <c r="O963" i="36"/>
  <c r="P963" i="36"/>
  <c r="Q963" i="36"/>
  <c r="H964" i="36"/>
  <c r="I964" i="36"/>
  <c r="J964" i="36"/>
  <c r="K964" i="36"/>
  <c r="L964" i="36"/>
  <c r="M964" i="36"/>
  <c r="N964" i="36"/>
  <c r="O964" i="36"/>
  <c r="P964" i="36"/>
  <c r="Q964" i="36"/>
  <c r="H965" i="36"/>
  <c r="I965" i="36"/>
  <c r="J965" i="36"/>
  <c r="K965" i="36"/>
  <c r="L965" i="36"/>
  <c r="M965" i="36"/>
  <c r="N965" i="36"/>
  <c r="O965" i="36"/>
  <c r="P965" i="36"/>
  <c r="Q965" i="36"/>
  <c r="H966" i="36"/>
  <c r="I966" i="36"/>
  <c r="J966" i="36"/>
  <c r="K966" i="36"/>
  <c r="L966" i="36"/>
  <c r="M966" i="36"/>
  <c r="N966" i="36"/>
  <c r="O966" i="36"/>
  <c r="P966" i="36"/>
  <c r="Q966" i="36"/>
  <c r="H967" i="36"/>
  <c r="I967" i="36"/>
  <c r="J967" i="36"/>
  <c r="K967" i="36"/>
  <c r="L967" i="36"/>
  <c r="M967" i="36"/>
  <c r="N967" i="36"/>
  <c r="O967" i="36"/>
  <c r="P967" i="36"/>
  <c r="Q967" i="36"/>
  <c r="H968" i="36"/>
  <c r="I968" i="36"/>
  <c r="J968" i="36"/>
  <c r="K968" i="36"/>
  <c r="L968" i="36"/>
  <c r="M968" i="36"/>
  <c r="N968" i="36"/>
  <c r="O968" i="36"/>
  <c r="P968" i="36"/>
  <c r="Q968" i="36"/>
  <c r="H969" i="36"/>
  <c r="I969" i="36"/>
  <c r="J969" i="36"/>
  <c r="K969" i="36"/>
  <c r="L969" i="36"/>
  <c r="M969" i="36"/>
  <c r="N969" i="36"/>
  <c r="O969" i="36"/>
  <c r="P969" i="36"/>
  <c r="Q969" i="36"/>
  <c r="H970" i="36"/>
  <c r="I970" i="36"/>
  <c r="J970" i="36"/>
  <c r="K970" i="36"/>
  <c r="L970" i="36"/>
  <c r="M970" i="36"/>
  <c r="N970" i="36"/>
  <c r="O970" i="36"/>
  <c r="P970" i="36"/>
  <c r="Q970" i="36"/>
  <c r="H971" i="36"/>
  <c r="I971" i="36"/>
  <c r="J971" i="36"/>
  <c r="K971" i="36"/>
  <c r="L971" i="36"/>
  <c r="M971" i="36"/>
  <c r="N971" i="36"/>
  <c r="O971" i="36"/>
  <c r="P971" i="36"/>
  <c r="Q971" i="36"/>
  <c r="H972" i="36"/>
  <c r="I972" i="36"/>
  <c r="J972" i="36"/>
  <c r="K972" i="36"/>
  <c r="L972" i="36"/>
  <c r="M972" i="36"/>
  <c r="N972" i="36"/>
  <c r="O972" i="36"/>
  <c r="P972" i="36"/>
  <c r="Q972" i="36"/>
  <c r="H973" i="36"/>
  <c r="I973" i="36"/>
  <c r="J973" i="36"/>
  <c r="K973" i="36"/>
  <c r="L973" i="36"/>
  <c r="M973" i="36"/>
  <c r="N973" i="36"/>
  <c r="O973" i="36"/>
  <c r="P973" i="36"/>
  <c r="Q973" i="36"/>
  <c r="H974" i="36"/>
  <c r="I974" i="36"/>
  <c r="J974" i="36"/>
  <c r="K974" i="36"/>
  <c r="L974" i="36"/>
  <c r="M974" i="36"/>
  <c r="N974" i="36"/>
  <c r="O974" i="36"/>
  <c r="P974" i="36"/>
  <c r="Q974" i="36"/>
  <c r="H975" i="36"/>
  <c r="I975" i="36"/>
  <c r="J975" i="36"/>
  <c r="K975" i="36"/>
  <c r="L975" i="36"/>
  <c r="M975" i="36"/>
  <c r="N975" i="36"/>
  <c r="O975" i="36"/>
  <c r="P975" i="36"/>
  <c r="Q975" i="36"/>
  <c r="H976" i="36"/>
  <c r="I976" i="36"/>
  <c r="J976" i="36"/>
  <c r="K976" i="36"/>
  <c r="L976" i="36"/>
  <c r="M976" i="36"/>
  <c r="N976" i="36"/>
  <c r="O976" i="36"/>
  <c r="P976" i="36"/>
  <c r="Q976" i="36"/>
  <c r="H977" i="36"/>
  <c r="I977" i="36"/>
  <c r="J977" i="36"/>
  <c r="K977" i="36"/>
  <c r="L977" i="36"/>
  <c r="M977" i="36"/>
  <c r="N977" i="36"/>
  <c r="O977" i="36"/>
  <c r="P977" i="36"/>
  <c r="Q977" i="36"/>
  <c r="H978" i="36"/>
  <c r="I978" i="36"/>
  <c r="J978" i="36"/>
  <c r="K978" i="36"/>
  <c r="L978" i="36"/>
  <c r="M978" i="36"/>
  <c r="N978" i="36"/>
  <c r="O978" i="36"/>
  <c r="P978" i="36"/>
  <c r="Q978" i="36"/>
  <c r="H979" i="36"/>
  <c r="I979" i="36"/>
  <c r="J979" i="36"/>
  <c r="K979" i="36"/>
  <c r="L979" i="36"/>
  <c r="M979" i="36"/>
  <c r="N979" i="36"/>
  <c r="O979" i="36"/>
  <c r="P979" i="36"/>
  <c r="Q979" i="36"/>
  <c r="H980" i="36"/>
  <c r="I980" i="36"/>
  <c r="J980" i="36"/>
  <c r="K980" i="36"/>
  <c r="L980" i="36"/>
  <c r="M980" i="36"/>
  <c r="N980" i="36"/>
  <c r="O980" i="36"/>
  <c r="P980" i="36"/>
  <c r="Q980" i="36"/>
  <c r="H981" i="36"/>
  <c r="I981" i="36"/>
  <c r="J981" i="36"/>
  <c r="K981" i="36"/>
  <c r="L981" i="36"/>
  <c r="M981" i="36"/>
  <c r="N981" i="36"/>
  <c r="O981" i="36"/>
  <c r="P981" i="36"/>
  <c r="Q981" i="36"/>
  <c r="H982" i="36"/>
  <c r="I982" i="36"/>
  <c r="J982" i="36"/>
  <c r="K982" i="36"/>
  <c r="L982" i="36"/>
  <c r="M982" i="36"/>
  <c r="N982" i="36"/>
  <c r="O982" i="36"/>
  <c r="P982" i="36"/>
  <c r="Q982" i="36"/>
  <c r="H983" i="36"/>
  <c r="I983" i="36"/>
  <c r="J983" i="36"/>
  <c r="K983" i="36"/>
  <c r="L983" i="36"/>
  <c r="M983" i="36"/>
  <c r="N983" i="36"/>
  <c r="O983" i="36"/>
  <c r="P983" i="36"/>
  <c r="Q983" i="36"/>
  <c r="H984" i="36"/>
  <c r="I984" i="36"/>
  <c r="J984" i="36"/>
  <c r="K984" i="36"/>
  <c r="L984" i="36"/>
  <c r="M984" i="36"/>
  <c r="N984" i="36"/>
  <c r="O984" i="36"/>
  <c r="P984" i="36"/>
  <c r="Q984" i="36"/>
  <c r="H985" i="36"/>
  <c r="I985" i="36"/>
  <c r="J985" i="36"/>
  <c r="K985" i="36"/>
  <c r="L985" i="36"/>
  <c r="M985" i="36"/>
  <c r="N985" i="36"/>
  <c r="O985" i="36"/>
  <c r="P985" i="36"/>
  <c r="Q985" i="36"/>
  <c r="H986" i="36"/>
  <c r="I986" i="36"/>
  <c r="J986" i="36"/>
  <c r="K986" i="36"/>
  <c r="L986" i="36"/>
  <c r="M986" i="36"/>
  <c r="N986" i="36"/>
  <c r="O986" i="36"/>
  <c r="P986" i="36"/>
  <c r="Q986" i="36"/>
  <c r="H987" i="36"/>
  <c r="I987" i="36"/>
  <c r="J987" i="36"/>
  <c r="K987" i="36"/>
  <c r="L987" i="36"/>
  <c r="M987" i="36"/>
  <c r="N987" i="36"/>
  <c r="O987" i="36"/>
  <c r="P987" i="36"/>
  <c r="Q987" i="36"/>
  <c r="H988" i="36"/>
  <c r="I988" i="36"/>
  <c r="J988" i="36"/>
  <c r="K988" i="36"/>
  <c r="L988" i="36"/>
  <c r="M988" i="36"/>
  <c r="N988" i="36"/>
  <c r="O988" i="36"/>
  <c r="P988" i="36"/>
  <c r="Q988" i="36"/>
  <c r="H989" i="36"/>
  <c r="I989" i="36"/>
  <c r="J989" i="36"/>
  <c r="K989" i="36"/>
  <c r="L989" i="36"/>
  <c r="M989" i="36"/>
  <c r="N989" i="36"/>
  <c r="O989" i="36"/>
  <c r="P989" i="36"/>
  <c r="Q989" i="36"/>
  <c r="H990" i="36"/>
  <c r="I990" i="36"/>
  <c r="J990" i="36"/>
  <c r="K990" i="36"/>
  <c r="L990" i="36"/>
  <c r="M990" i="36"/>
  <c r="N990" i="36"/>
  <c r="O990" i="36"/>
  <c r="P990" i="36"/>
  <c r="Q990" i="36"/>
  <c r="H991" i="36"/>
  <c r="I991" i="36"/>
  <c r="J991" i="36"/>
  <c r="K991" i="36"/>
  <c r="L991" i="36"/>
  <c r="M991" i="36"/>
  <c r="N991" i="36"/>
  <c r="O991" i="36"/>
  <c r="P991" i="36"/>
  <c r="Q991" i="36"/>
  <c r="H992" i="36"/>
  <c r="I992" i="36"/>
  <c r="J992" i="36"/>
  <c r="K992" i="36"/>
  <c r="L992" i="36"/>
  <c r="M992" i="36"/>
  <c r="N992" i="36"/>
  <c r="O992" i="36"/>
  <c r="P992" i="36"/>
  <c r="Q992" i="36"/>
  <c r="H993" i="36"/>
  <c r="I993" i="36"/>
  <c r="J993" i="36"/>
  <c r="K993" i="36"/>
  <c r="L993" i="36"/>
  <c r="M993" i="36"/>
  <c r="N993" i="36"/>
  <c r="O993" i="36"/>
  <c r="P993" i="36"/>
  <c r="Q993" i="36"/>
  <c r="H994" i="36"/>
  <c r="I994" i="36"/>
  <c r="J994" i="36"/>
  <c r="K994" i="36"/>
  <c r="L994" i="36"/>
  <c r="M994" i="36"/>
  <c r="N994" i="36"/>
  <c r="O994" i="36"/>
  <c r="P994" i="36"/>
  <c r="Q994" i="36"/>
  <c r="H995" i="36"/>
  <c r="I995" i="36"/>
  <c r="J995" i="36"/>
  <c r="K995" i="36"/>
  <c r="L995" i="36"/>
  <c r="M995" i="36"/>
  <c r="N995" i="36"/>
  <c r="O995" i="36"/>
  <c r="P995" i="36"/>
  <c r="Q995" i="36"/>
  <c r="H996" i="36"/>
  <c r="I996" i="36"/>
  <c r="J996" i="36"/>
  <c r="K996" i="36"/>
  <c r="L996" i="36"/>
  <c r="M996" i="36"/>
  <c r="N996" i="36"/>
  <c r="O996" i="36"/>
  <c r="P996" i="36"/>
  <c r="Q996" i="36"/>
  <c r="H997" i="36"/>
  <c r="I997" i="36"/>
  <c r="J997" i="36"/>
  <c r="K997" i="36"/>
  <c r="L997" i="36"/>
  <c r="M997" i="36"/>
  <c r="N997" i="36"/>
  <c r="O997" i="36"/>
  <c r="P997" i="36"/>
  <c r="Q997" i="36"/>
  <c r="H998" i="36"/>
  <c r="I998" i="36"/>
  <c r="J998" i="36"/>
  <c r="K998" i="36"/>
  <c r="L998" i="36"/>
  <c r="M998" i="36"/>
  <c r="N998" i="36"/>
  <c r="O998" i="36"/>
  <c r="P998" i="36"/>
  <c r="Q998" i="36"/>
  <c r="H999" i="36"/>
  <c r="I999" i="36"/>
  <c r="J999" i="36"/>
  <c r="K999" i="36"/>
  <c r="L999" i="36"/>
  <c r="M999" i="36"/>
  <c r="N999" i="36"/>
  <c r="O999" i="36"/>
  <c r="P999" i="36"/>
  <c r="Q999" i="36"/>
  <c r="H1000" i="36"/>
  <c r="I1000" i="36"/>
  <c r="J1000" i="36"/>
  <c r="K1000" i="36"/>
  <c r="L1000" i="36"/>
  <c r="M1000" i="36"/>
  <c r="N1000" i="36"/>
  <c r="O1000" i="36"/>
  <c r="P1000" i="36"/>
  <c r="Q1000" i="36"/>
  <c r="H1001" i="36"/>
  <c r="I1001" i="36"/>
  <c r="J1001" i="36"/>
  <c r="K1001" i="36"/>
  <c r="L1001" i="36"/>
  <c r="M1001" i="36"/>
  <c r="N1001" i="36"/>
  <c r="O1001" i="36"/>
  <c r="P1001" i="36"/>
  <c r="Q1001" i="36"/>
  <c r="H1002" i="36"/>
  <c r="I1002" i="36"/>
  <c r="J1002" i="36"/>
  <c r="K1002" i="36"/>
  <c r="L1002" i="36"/>
  <c r="M1002" i="36"/>
  <c r="N1002" i="36"/>
  <c r="O1002" i="36"/>
  <c r="P1002" i="36"/>
  <c r="Q1002" i="36"/>
  <c r="H1003" i="36"/>
  <c r="I1003" i="36"/>
  <c r="J1003" i="36"/>
  <c r="K1003" i="36"/>
  <c r="L1003" i="36"/>
  <c r="M1003" i="36"/>
  <c r="N1003" i="36"/>
  <c r="O1003" i="36"/>
  <c r="P1003" i="36"/>
  <c r="Q1003" i="36"/>
  <c r="H1004" i="36"/>
  <c r="I1004" i="36"/>
  <c r="J1004" i="36"/>
  <c r="K1004" i="36"/>
  <c r="L1004" i="36"/>
  <c r="M1004" i="36"/>
  <c r="N1004" i="36"/>
  <c r="O1004" i="36"/>
  <c r="P1004" i="36"/>
  <c r="Q1004" i="36"/>
  <c r="H1005" i="36"/>
  <c r="I1005" i="36"/>
  <c r="J1005" i="36"/>
  <c r="K1005" i="36"/>
  <c r="L1005" i="36"/>
  <c r="M1005" i="36"/>
  <c r="N1005" i="36"/>
  <c r="O1005" i="36"/>
  <c r="P1005" i="36"/>
  <c r="Q1005" i="36"/>
  <c r="H1006" i="36"/>
  <c r="I1006" i="36"/>
  <c r="J1006" i="36"/>
  <c r="K1006" i="36"/>
  <c r="L1006" i="36"/>
  <c r="M1006" i="36"/>
  <c r="N1006" i="36"/>
  <c r="O1006" i="36"/>
  <c r="P1006" i="36"/>
  <c r="Q1006" i="36"/>
  <c r="H1007" i="36"/>
  <c r="I1007" i="36"/>
  <c r="J1007" i="36"/>
  <c r="K1007" i="36"/>
  <c r="L1007" i="36"/>
  <c r="M1007" i="36"/>
  <c r="N1007" i="36"/>
  <c r="O1007" i="36"/>
  <c r="P1007" i="36"/>
  <c r="Q1007" i="36"/>
  <c r="H1008" i="36"/>
  <c r="I1008" i="36"/>
  <c r="J1008" i="36"/>
  <c r="K1008" i="36"/>
  <c r="L1008" i="36"/>
  <c r="M1008" i="36"/>
  <c r="N1008" i="36"/>
  <c r="O1008" i="36"/>
  <c r="P1008" i="36"/>
  <c r="Q1008" i="36"/>
  <c r="H1009" i="36"/>
  <c r="I1009" i="36"/>
  <c r="J1009" i="36"/>
  <c r="K1009" i="36"/>
  <c r="L1009" i="36"/>
  <c r="M1009" i="36"/>
  <c r="N1009" i="36"/>
  <c r="O1009" i="36"/>
  <c r="P1009" i="36"/>
  <c r="Q1009" i="36"/>
  <c r="H1010" i="36"/>
  <c r="I1010" i="36"/>
  <c r="J1010" i="36"/>
  <c r="K1010" i="36"/>
  <c r="L1010" i="36"/>
  <c r="M1010" i="36"/>
  <c r="N1010" i="36"/>
  <c r="O1010" i="36"/>
  <c r="P1010" i="36"/>
  <c r="Q1010" i="36"/>
  <c r="H1011" i="36"/>
  <c r="I1011" i="36"/>
  <c r="J1011" i="36"/>
  <c r="K1011" i="36"/>
  <c r="L1011" i="36"/>
  <c r="M1011" i="36"/>
  <c r="N1011" i="36"/>
  <c r="O1011" i="36"/>
  <c r="P1011" i="36"/>
  <c r="Q1011" i="36"/>
  <c r="H1012" i="36"/>
  <c r="I1012" i="36"/>
  <c r="J1012" i="36"/>
  <c r="K1012" i="36"/>
  <c r="L1012" i="36"/>
  <c r="M1012" i="36"/>
  <c r="N1012" i="36"/>
  <c r="O1012" i="36"/>
  <c r="P1012" i="36"/>
  <c r="Q1012" i="36"/>
  <c r="H1013" i="36"/>
  <c r="I1013" i="36"/>
  <c r="J1013" i="36"/>
  <c r="K1013" i="36"/>
  <c r="L1013" i="36"/>
  <c r="M1013" i="36"/>
  <c r="N1013" i="36"/>
  <c r="O1013" i="36"/>
  <c r="P1013" i="36"/>
  <c r="Q1013" i="36"/>
  <c r="H1014" i="36"/>
  <c r="I1014" i="36"/>
  <c r="J1014" i="36"/>
  <c r="K1014" i="36"/>
  <c r="L1014" i="36"/>
  <c r="M1014" i="36"/>
  <c r="N1014" i="36"/>
  <c r="O1014" i="36"/>
  <c r="P1014" i="36"/>
  <c r="Q1014" i="36"/>
  <c r="H1015" i="36"/>
  <c r="I1015" i="36"/>
  <c r="J1015" i="36"/>
  <c r="K1015" i="36"/>
  <c r="L1015" i="36"/>
  <c r="M1015" i="36"/>
  <c r="N1015" i="36"/>
  <c r="O1015" i="36"/>
  <c r="P1015" i="36"/>
  <c r="Q1015" i="36"/>
  <c r="H1016" i="36"/>
  <c r="I1016" i="36"/>
  <c r="J1016" i="36"/>
  <c r="K1016" i="36"/>
  <c r="L1016" i="36"/>
  <c r="M1016" i="36"/>
  <c r="N1016" i="36"/>
  <c r="O1016" i="36"/>
  <c r="P1016" i="36"/>
  <c r="Q1016" i="36"/>
  <c r="H1017" i="36"/>
  <c r="I1017" i="36"/>
  <c r="J1017" i="36"/>
  <c r="K1017" i="36"/>
  <c r="L1017" i="36"/>
  <c r="M1017" i="36"/>
  <c r="N1017" i="36"/>
  <c r="O1017" i="36"/>
  <c r="P1017" i="36"/>
  <c r="Q1017" i="36"/>
  <c r="H1018" i="36"/>
  <c r="I1018" i="36"/>
  <c r="J1018" i="36"/>
  <c r="K1018" i="36"/>
  <c r="L1018" i="36"/>
  <c r="M1018" i="36"/>
  <c r="N1018" i="36"/>
  <c r="O1018" i="36"/>
  <c r="P1018" i="36"/>
  <c r="Q1018" i="36"/>
  <c r="H1019" i="36"/>
  <c r="I1019" i="36"/>
  <c r="J1019" i="36"/>
  <c r="K1019" i="36"/>
  <c r="L1019" i="36"/>
  <c r="M1019" i="36"/>
  <c r="N1019" i="36"/>
  <c r="O1019" i="36"/>
  <c r="P1019" i="36"/>
  <c r="Q1019" i="36"/>
  <c r="H1020" i="36"/>
  <c r="I1020" i="36"/>
  <c r="J1020" i="36"/>
  <c r="K1020" i="36"/>
  <c r="L1020" i="36"/>
  <c r="M1020" i="36"/>
  <c r="N1020" i="36"/>
  <c r="O1020" i="36"/>
  <c r="P1020" i="36"/>
  <c r="Q1020" i="36"/>
  <c r="H1021" i="36"/>
  <c r="I1021" i="36"/>
  <c r="J1021" i="36"/>
  <c r="K1021" i="36"/>
  <c r="L1021" i="36"/>
  <c r="M1021" i="36"/>
  <c r="N1021" i="36"/>
  <c r="O1021" i="36"/>
  <c r="P1021" i="36"/>
  <c r="Q1021" i="36"/>
  <c r="H1022" i="36"/>
  <c r="I1022" i="36"/>
  <c r="J1022" i="36"/>
  <c r="K1022" i="36"/>
  <c r="L1022" i="36"/>
  <c r="M1022" i="36"/>
  <c r="N1022" i="36"/>
  <c r="O1022" i="36"/>
  <c r="P1022" i="36"/>
  <c r="Q1022" i="36"/>
  <c r="H1023" i="36"/>
  <c r="I1023" i="36"/>
  <c r="J1023" i="36"/>
  <c r="K1023" i="36"/>
  <c r="L1023" i="36"/>
  <c r="M1023" i="36"/>
  <c r="N1023" i="36"/>
  <c r="O1023" i="36"/>
  <c r="P1023" i="36"/>
  <c r="Q1023" i="36"/>
  <c r="H1024" i="36"/>
  <c r="I1024" i="36"/>
  <c r="J1024" i="36"/>
  <c r="K1024" i="36"/>
  <c r="L1024" i="36"/>
  <c r="M1024" i="36"/>
  <c r="N1024" i="36"/>
  <c r="O1024" i="36"/>
  <c r="P1024" i="36"/>
  <c r="Q1024" i="36"/>
  <c r="H1025" i="36"/>
  <c r="I1025" i="36"/>
  <c r="J1025" i="36"/>
  <c r="K1025" i="36"/>
  <c r="L1025" i="36"/>
  <c r="M1025" i="36"/>
  <c r="N1025" i="36"/>
  <c r="O1025" i="36"/>
  <c r="P1025" i="36"/>
  <c r="Q1025" i="36"/>
  <c r="H1026" i="36"/>
  <c r="I1026" i="36"/>
  <c r="J1026" i="36"/>
  <c r="K1026" i="36"/>
  <c r="L1026" i="36"/>
  <c r="M1026" i="36"/>
  <c r="N1026" i="36"/>
  <c r="O1026" i="36"/>
  <c r="P1026" i="36"/>
  <c r="Q1026" i="36"/>
  <c r="H1027" i="36"/>
  <c r="I1027" i="36"/>
  <c r="J1027" i="36"/>
  <c r="K1027" i="36"/>
  <c r="L1027" i="36"/>
  <c r="M1027" i="36"/>
  <c r="N1027" i="36"/>
  <c r="O1027" i="36"/>
  <c r="P1027" i="36"/>
  <c r="Q1027" i="36"/>
  <c r="H1028" i="36"/>
  <c r="I1028" i="36"/>
  <c r="J1028" i="36"/>
  <c r="K1028" i="36"/>
  <c r="L1028" i="36"/>
  <c r="M1028" i="36"/>
  <c r="N1028" i="36"/>
  <c r="O1028" i="36"/>
  <c r="P1028" i="36"/>
  <c r="Q1028" i="36"/>
  <c r="H1029" i="36"/>
  <c r="I1029" i="36"/>
  <c r="J1029" i="36"/>
  <c r="K1029" i="36"/>
  <c r="L1029" i="36"/>
  <c r="M1029" i="36"/>
  <c r="N1029" i="36"/>
  <c r="O1029" i="36"/>
  <c r="P1029" i="36"/>
  <c r="Q1029" i="36"/>
  <c r="H1030" i="36"/>
  <c r="I1030" i="36"/>
  <c r="J1030" i="36"/>
  <c r="K1030" i="36"/>
  <c r="L1030" i="36"/>
  <c r="M1030" i="36"/>
  <c r="N1030" i="36"/>
  <c r="O1030" i="36"/>
  <c r="P1030" i="36"/>
  <c r="Q1030" i="36"/>
  <c r="H1031" i="36"/>
  <c r="I1031" i="36"/>
  <c r="J1031" i="36"/>
  <c r="K1031" i="36"/>
  <c r="L1031" i="36"/>
  <c r="M1031" i="36"/>
  <c r="N1031" i="36"/>
  <c r="O1031" i="36"/>
  <c r="P1031" i="36"/>
  <c r="Q1031" i="36"/>
  <c r="H1032" i="36"/>
  <c r="I1032" i="36"/>
  <c r="J1032" i="36"/>
  <c r="K1032" i="36"/>
  <c r="L1032" i="36"/>
  <c r="M1032" i="36"/>
  <c r="N1032" i="36"/>
  <c r="O1032" i="36"/>
  <c r="P1032" i="36"/>
  <c r="Q1032" i="36"/>
  <c r="H1033" i="36"/>
  <c r="I1033" i="36"/>
  <c r="J1033" i="36"/>
  <c r="K1033" i="36"/>
  <c r="L1033" i="36"/>
  <c r="M1033" i="36"/>
  <c r="N1033" i="36"/>
  <c r="O1033" i="36"/>
  <c r="P1033" i="36"/>
  <c r="Q1033" i="36"/>
  <c r="H1034" i="36"/>
  <c r="I1034" i="36"/>
  <c r="J1034" i="36"/>
  <c r="K1034" i="36"/>
  <c r="L1034" i="36"/>
  <c r="M1034" i="36"/>
  <c r="N1034" i="36"/>
  <c r="O1034" i="36"/>
  <c r="P1034" i="36"/>
  <c r="Q1034" i="36"/>
  <c r="H1035" i="36"/>
  <c r="I1035" i="36"/>
  <c r="J1035" i="36"/>
  <c r="K1035" i="36"/>
  <c r="L1035" i="36"/>
  <c r="M1035" i="36"/>
  <c r="N1035" i="36"/>
  <c r="O1035" i="36"/>
  <c r="P1035" i="36"/>
  <c r="Q1035" i="36"/>
  <c r="H1036" i="36"/>
  <c r="I1036" i="36"/>
  <c r="J1036" i="36"/>
  <c r="K1036" i="36"/>
  <c r="L1036" i="36"/>
  <c r="M1036" i="36"/>
  <c r="N1036" i="36"/>
  <c r="O1036" i="36"/>
  <c r="P1036" i="36"/>
  <c r="Q1036" i="36"/>
  <c r="H1037" i="36"/>
  <c r="I1037" i="36"/>
  <c r="J1037" i="36"/>
  <c r="K1037" i="36"/>
  <c r="L1037" i="36"/>
  <c r="M1037" i="36"/>
  <c r="N1037" i="36"/>
  <c r="O1037" i="36"/>
  <c r="P1037" i="36"/>
  <c r="Q1037" i="36"/>
  <c r="H1038" i="36"/>
  <c r="I1038" i="36"/>
  <c r="J1038" i="36"/>
  <c r="K1038" i="36"/>
  <c r="L1038" i="36"/>
  <c r="M1038" i="36"/>
  <c r="N1038" i="36"/>
  <c r="O1038" i="36"/>
  <c r="P1038" i="36"/>
  <c r="Q1038" i="36"/>
  <c r="H1039" i="36"/>
  <c r="I1039" i="36"/>
  <c r="J1039" i="36"/>
  <c r="K1039" i="36"/>
  <c r="L1039" i="36"/>
  <c r="M1039" i="36"/>
  <c r="N1039" i="36"/>
  <c r="O1039" i="36"/>
  <c r="P1039" i="36"/>
  <c r="Q1039" i="36"/>
  <c r="H1040" i="36"/>
  <c r="I1040" i="36"/>
  <c r="J1040" i="36"/>
  <c r="K1040" i="36"/>
  <c r="L1040" i="36"/>
  <c r="M1040" i="36"/>
  <c r="N1040" i="36"/>
  <c r="O1040" i="36"/>
  <c r="P1040" i="36"/>
  <c r="Q1040" i="36"/>
  <c r="H1041" i="36"/>
  <c r="I1041" i="36"/>
  <c r="J1041" i="36"/>
  <c r="K1041" i="36"/>
  <c r="L1041" i="36"/>
  <c r="M1041" i="36"/>
  <c r="N1041" i="36"/>
  <c r="O1041" i="36"/>
  <c r="P1041" i="36"/>
  <c r="Q1041" i="36"/>
  <c r="H1042" i="36"/>
  <c r="I1042" i="36"/>
  <c r="J1042" i="36"/>
  <c r="K1042" i="36"/>
  <c r="L1042" i="36"/>
  <c r="M1042" i="36"/>
  <c r="N1042" i="36"/>
  <c r="O1042" i="36"/>
  <c r="P1042" i="36"/>
  <c r="Q1042" i="36"/>
  <c r="H1043" i="36"/>
  <c r="I1043" i="36"/>
  <c r="J1043" i="36"/>
  <c r="K1043" i="36"/>
  <c r="L1043" i="36"/>
  <c r="M1043" i="36"/>
  <c r="N1043" i="36"/>
  <c r="O1043" i="36"/>
  <c r="P1043" i="36"/>
  <c r="Q1043" i="36"/>
  <c r="H1044" i="36"/>
  <c r="I1044" i="36"/>
  <c r="J1044" i="36"/>
  <c r="K1044" i="36"/>
  <c r="L1044" i="36"/>
  <c r="M1044" i="36"/>
  <c r="N1044" i="36"/>
  <c r="O1044" i="36"/>
  <c r="P1044" i="36"/>
  <c r="Q1044" i="36"/>
  <c r="H1045" i="36"/>
  <c r="I1045" i="36"/>
  <c r="J1045" i="36"/>
  <c r="K1045" i="36"/>
  <c r="L1045" i="36"/>
  <c r="M1045" i="36"/>
  <c r="N1045" i="36"/>
  <c r="O1045" i="36"/>
  <c r="P1045" i="36"/>
  <c r="Q1045" i="36"/>
  <c r="H1046" i="36"/>
  <c r="I1046" i="36"/>
  <c r="J1046" i="36"/>
  <c r="K1046" i="36"/>
  <c r="L1046" i="36"/>
  <c r="M1046" i="36"/>
  <c r="N1046" i="36"/>
  <c r="O1046" i="36"/>
  <c r="P1046" i="36"/>
  <c r="Q1046" i="36"/>
  <c r="H1047" i="36"/>
  <c r="I1047" i="36"/>
  <c r="J1047" i="36"/>
  <c r="K1047" i="36"/>
  <c r="L1047" i="36"/>
  <c r="M1047" i="36"/>
  <c r="N1047" i="36"/>
  <c r="O1047" i="36"/>
  <c r="P1047" i="36"/>
  <c r="Q1047" i="36"/>
  <c r="H1048" i="36"/>
  <c r="I1048" i="36"/>
  <c r="J1048" i="36"/>
  <c r="K1048" i="36"/>
  <c r="L1048" i="36"/>
  <c r="M1048" i="36"/>
  <c r="N1048" i="36"/>
  <c r="O1048" i="36"/>
  <c r="P1048" i="36"/>
  <c r="Q1048" i="36"/>
  <c r="H1049" i="36"/>
  <c r="I1049" i="36"/>
  <c r="J1049" i="36"/>
  <c r="K1049" i="36"/>
  <c r="L1049" i="36"/>
  <c r="M1049" i="36"/>
  <c r="N1049" i="36"/>
  <c r="O1049" i="36"/>
  <c r="P1049" i="36"/>
  <c r="Q1049" i="36"/>
  <c r="H1050" i="36"/>
  <c r="I1050" i="36"/>
  <c r="J1050" i="36"/>
  <c r="K1050" i="36"/>
  <c r="L1050" i="36"/>
  <c r="M1050" i="36"/>
  <c r="N1050" i="36"/>
  <c r="O1050" i="36"/>
  <c r="P1050" i="36"/>
  <c r="Q1050" i="36"/>
  <c r="H1051" i="36"/>
  <c r="I1051" i="36"/>
  <c r="J1051" i="36"/>
  <c r="K1051" i="36"/>
  <c r="L1051" i="36"/>
  <c r="M1051" i="36"/>
  <c r="N1051" i="36"/>
  <c r="O1051" i="36"/>
  <c r="P1051" i="36"/>
  <c r="Q1051" i="36"/>
  <c r="H1052" i="36"/>
  <c r="I1052" i="36"/>
  <c r="J1052" i="36"/>
  <c r="K1052" i="36"/>
  <c r="L1052" i="36"/>
  <c r="M1052" i="36"/>
  <c r="N1052" i="36"/>
  <c r="O1052" i="36"/>
  <c r="P1052" i="36"/>
  <c r="Q1052" i="36"/>
  <c r="H1053" i="36"/>
  <c r="I1053" i="36"/>
  <c r="J1053" i="36"/>
  <c r="K1053" i="36"/>
  <c r="L1053" i="36"/>
  <c r="M1053" i="36"/>
  <c r="N1053" i="36"/>
  <c r="O1053" i="36"/>
  <c r="P1053" i="36"/>
  <c r="Q1053" i="36"/>
  <c r="H1054" i="36"/>
  <c r="I1054" i="36"/>
  <c r="J1054" i="36"/>
  <c r="K1054" i="36"/>
  <c r="L1054" i="36"/>
  <c r="M1054" i="36"/>
  <c r="N1054" i="36"/>
  <c r="O1054" i="36"/>
  <c r="P1054" i="36"/>
  <c r="Q1054" i="36"/>
  <c r="H1055" i="36"/>
  <c r="I1055" i="36"/>
  <c r="J1055" i="36"/>
  <c r="K1055" i="36"/>
  <c r="L1055" i="36"/>
  <c r="M1055" i="36"/>
  <c r="N1055" i="36"/>
  <c r="O1055" i="36"/>
  <c r="P1055" i="36"/>
  <c r="Q1055" i="36"/>
  <c r="H1056" i="36"/>
  <c r="I1056" i="36"/>
  <c r="J1056" i="36"/>
  <c r="K1056" i="36"/>
  <c r="L1056" i="36"/>
  <c r="M1056" i="36"/>
  <c r="N1056" i="36"/>
  <c r="O1056" i="36"/>
  <c r="P1056" i="36"/>
  <c r="Q1056" i="36"/>
  <c r="H1057" i="36"/>
  <c r="I1057" i="36"/>
  <c r="J1057" i="36"/>
  <c r="K1057" i="36"/>
  <c r="L1057" i="36"/>
  <c r="M1057" i="36"/>
  <c r="N1057" i="36"/>
  <c r="O1057" i="36"/>
  <c r="P1057" i="36"/>
  <c r="Q1057" i="36"/>
  <c r="H1058" i="36"/>
  <c r="I1058" i="36"/>
  <c r="J1058" i="36"/>
  <c r="K1058" i="36"/>
  <c r="L1058" i="36"/>
  <c r="M1058" i="36"/>
  <c r="N1058" i="36"/>
  <c r="O1058" i="36"/>
  <c r="P1058" i="36"/>
  <c r="Q1058" i="36"/>
  <c r="H1059" i="36"/>
  <c r="I1059" i="36"/>
  <c r="J1059" i="36"/>
  <c r="K1059" i="36"/>
  <c r="L1059" i="36"/>
  <c r="M1059" i="36"/>
  <c r="N1059" i="36"/>
  <c r="O1059" i="36"/>
  <c r="P1059" i="36"/>
  <c r="Q1059" i="36"/>
  <c r="H1060" i="36"/>
  <c r="I1060" i="36"/>
  <c r="J1060" i="36"/>
  <c r="K1060" i="36"/>
  <c r="L1060" i="36"/>
  <c r="M1060" i="36"/>
  <c r="N1060" i="36"/>
  <c r="O1060" i="36"/>
  <c r="P1060" i="36"/>
  <c r="Q1060" i="36"/>
  <c r="H1061" i="36"/>
  <c r="I1061" i="36"/>
  <c r="J1061" i="36"/>
  <c r="K1061" i="36"/>
  <c r="L1061" i="36"/>
  <c r="M1061" i="36"/>
  <c r="N1061" i="36"/>
  <c r="O1061" i="36"/>
  <c r="P1061" i="36"/>
  <c r="Q1061" i="36"/>
  <c r="H1062" i="36"/>
  <c r="I1062" i="36"/>
  <c r="J1062" i="36"/>
  <c r="K1062" i="36"/>
  <c r="L1062" i="36"/>
  <c r="M1062" i="36"/>
  <c r="N1062" i="36"/>
  <c r="O1062" i="36"/>
  <c r="P1062" i="36"/>
  <c r="Q1062" i="36"/>
  <c r="H1063" i="36"/>
  <c r="I1063" i="36"/>
  <c r="J1063" i="36"/>
  <c r="K1063" i="36"/>
  <c r="L1063" i="36"/>
  <c r="M1063" i="36"/>
  <c r="N1063" i="36"/>
  <c r="O1063" i="36"/>
  <c r="P1063" i="36"/>
  <c r="Q1063" i="36"/>
  <c r="H1064" i="36"/>
  <c r="I1064" i="36"/>
  <c r="J1064" i="36"/>
  <c r="K1064" i="36"/>
  <c r="L1064" i="36"/>
  <c r="M1064" i="36"/>
  <c r="N1064" i="36"/>
  <c r="O1064" i="36"/>
  <c r="P1064" i="36"/>
  <c r="Q1064" i="36"/>
  <c r="H1065" i="36"/>
  <c r="I1065" i="36"/>
  <c r="J1065" i="36"/>
  <c r="K1065" i="36"/>
  <c r="L1065" i="36"/>
  <c r="M1065" i="36"/>
  <c r="N1065" i="36"/>
  <c r="O1065" i="36"/>
  <c r="P1065" i="36"/>
  <c r="Q1065" i="36"/>
  <c r="H1066" i="36"/>
  <c r="I1066" i="36"/>
  <c r="J1066" i="36"/>
  <c r="K1066" i="36"/>
  <c r="L1066" i="36"/>
  <c r="M1066" i="36"/>
  <c r="N1066" i="36"/>
  <c r="O1066" i="36"/>
  <c r="P1066" i="36"/>
  <c r="Q1066" i="36"/>
  <c r="H1067" i="36"/>
  <c r="I1067" i="36"/>
  <c r="J1067" i="36"/>
  <c r="K1067" i="36"/>
  <c r="L1067" i="36"/>
  <c r="M1067" i="36"/>
  <c r="N1067" i="36"/>
  <c r="O1067" i="36"/>
  <c r="P1067" i="36"/>
  <c r="Q1067" i="36"/>
  <c r="H1068" i="36"/>
  <c r="I1068" i="36"/>
  <c r="J1068" i="36"/>
  <c r="K1068" i="36"/>
  <c r="L1068" i="36"/>
  <c r="M1068" i="36"/>
  <c r="N1068" i="36"/>
  <c r="O1068" i="36"/>
  <c r="P1068" i="36"/>
  <c r="Q1068" i="36"/>
  <c r="H1069" i="36"/>
  <c r="I1069" i="36"/>
  <c r="J1069" i="36"/>
  <c r="K1069" i="36"/>
  <c r="L1069" i="36"/>
  <c r="M1069" i="36"/>
  <c r="N1069" i="36"/>
  <c r="O1069" i="36"/>
  <c r="P1069" i="36"/>
  <c r="Q1069" i="36"/>
  <c r="H1070" i="36"/>
  <c r="I1070" i="36"/>
  <c r="J1070" i="36"/>
  <c r="K1070" i="36"/>
  <c r="L1070" i="36"/>
  <c r="M1070" i="36"/>
  <c r="N1070" i="36"/>
  <c r="O1070" i="36"/>
  <c r="P1070" i="36"/>
  <c r="Q1070" i="36"/>
  <c r="H1071" i="36"/>
  <c r="I1071" i="36"/>
  <c r="J1071" i="36"/>
  <c r="K1071" i="36"/>
  <c r="L1071" i="36"/>
  <c r="M1071" i="36"/>
  <c r="N1071" i="36"/>
  <c r="O1071" i="36"/>
  <c r="P1071" i="36"/>
  <c r="Q1071" i="36"/>
  <c r="H1072" i="36"/>
  <c r="I1072" i="36"/>
  <c r="J1072" i="36"/>
  <c r="K1072" i="36"/>
  <c r="L1072" i="36"/>
  <c r="M1072" i="36"/>
  <c r="N1072" i="36"/>
  <c r="O1072" i="36"/>
  <c r="P1072" i="36"/>
  <c r="Q1072" i="36"/>
  <c r="H1073" i="36"/>
  <c r="I1073" i="36"/>
  <c r="J1073" i="36"/>
  <c r="K1073" i="36"/>
  <c r="L1073" i="36"/>
  <c r="M1073" i="36"/>
  <c r="N1073" i="36"/>
  <c r="O1073" i="36"/>
  <c r="P1073" i="36"/>
  <c r="Q1073" i="36"/>
  <c r="H1074" i="36"/>
  <c r="I1074" i="36"/>
  <c r="J1074" i="36"/>
  <c r="K1074" i="36"/>
  <c r="L1074" i="36"/>
  <c r="M1074" i="36"/>
  <c r="N1074" i="36"/>
  <c r="O1074" i="36"/>
  <c r="P1074" i="36"/>
  <c r="Q1074" i="36"/>
  <c r="H1075" i="36"/>
  <c r="I1075" i="36"/>
  <c r="J1075" i="36"/>
  <c r="K1075" i="36"/>
  <c r="L1075" i="36"/>
  <c r="M1075" i="36"/>
  <c r="N1075" i="36"/>
  <c r="O1075" i="36"/>
  <c r="P1075" i="36"/>
  <c r="Q1075" i="36"/>
  <c r="H1076" i="36"/>
  <c r="I1076" i="36"/>
  <c r="J1076" i="36"/>
  <c r="K1076" i="36"/>
  <c r="L1076" i="36"/>
  <c r="M1076" i="36"/>
  <c r="N1076" i="36"/>
  <c r="O1076" i="36"/>
  <c r="P1076" i="36"/>
  <c r="Q1076" i="36"/>
  <c r="H1077" i="36"/>
  <c r="I1077" i="36"/>
  <c r="J1077" i="36"/>
  <c r="K1077" i="36"/>
  <c r="L1077" i="36"/>
  <c r="M1077" i="36"/>
  <c r="N1077" i="36"/>
  <c r="O1077" i="36"/>
  <c r="P1077" i="36"/>
  <c r="Q1077" i="36"/>
  <c r="H1078" i="36"/>
  <c r="I1078" i="36"/>
  <c r="J1078" i="36"/>
  <c r="K1078" i="36"/>
  <c r="L1078" i="36"/>
  <c r="M1078" i="36"/>
  <c r="N1078" i="36"/>
  <c r="O1078" i="36"/>
  <c r="P1078" i="36"/>
  <c r="Q1078" i="36"/>
  <c r="H1079" i="36"/>
  <c r="I1079" i="36"/>
  <c r="J1079" i="36"/>
  <c r="K1079" i="36"/>
  <c r="L1079" i="36"/>
  <c r="M1079" i="36"/>
  <c r="N1079" i="36"/>
  <c r="O1079" i="36"/>
  <c r="P1079" i="36"/>
  <c r="Q1079" i="36"/>
  <c r="H1080" i="36"/>
  <c r="I1080" i="36"/>
  <c r="J1080" i="36"/>
  <c r="K1080" i="36"/>
  <c r="L1080" i="36"/>
  <c r="M1080" i="36"/>
  <c r="N1080" i="36"/>
  <c r="O1080" i="36"/>
  <c r="P1080" i="36"/>
  <c r="Q1080" i="36"/>
  <c r="H1081" i="36"/>
  <c r="I1081" i="36"/>
  <c r="J1081" i="36"/>
  <c r="K1081" i="36"/>
  <c r="L1081" i="36"/>
  <c r="M1081" i="36"/>
  <c r="N1081" i="36"/>
  <c r="O1081" i="36"/>
  <c r="P1081" i="36"/>
  <c r="Q1081" i="36"/>
  <c r="H1082" i="36"/>
  <c r="I1082" i="36"/>
  <c r="J1082" i="36"/>
  <c r="K1082" i="36"/>
  <c r="L1082" i="36"/>
  <c r="M1082" i="36"/>
  <c r="N1082" i="36"/>
  <c r="O1082" i="36"/>
  <c r="P1082" i="36"/>
  <c r="Q1082" i="36"/>
  <c r="H1083" i="36"/>
  <c r="I1083" i="36"/>
  <c r="J1083" i="36"/>
  <c r="K1083" i="36"/>
  <c r="L1083" i="36"/>
  <c r="M1083" i="36"/>
  <c r="N1083" i="36"/>
  <c r="O1083" i="36"/>
  <c r="P1083" i="36"/>
  <c r="Q1083" i="36"/>
  <c r="H1084" i="36"/>
  <c r="I1084" i="36"/>
  <c r="J1084" i="36"/>
  <c r="K1084" i="36"/>
  <c r="L1084" i="36"/>
  <c r="M1084" i="36"/>
  <c r="N1084" i="36"/>
  <c r="O1084" i="36"/>
  <c r="P1084" i="36"/>
  <c r="Q1084" i="36"/>
  <c r="H1085" i="36"/>
  <c r="I1085" i="36"/>
  <c r="J1085" i="36"/>
  <c r="K1085" i="36"/>
  <c r="L1085" i="36"/>
  <c r="M1085" i="36"/>
  <c r="N1085" i="36"/>
  <c r="O1085" i="36"/>
  <c r="P1085" i="36"/>
  <c r="Q1085" i="36"/>
  <c r="H1086" i="36"/>
  <c r="I1086" i="36"/>
  <c r="J1086" i="36"/>
  <c r="K1086" i="36"/>
  <c r="L1086" i="36"/>
  <c r="M1086" i="36"/>
  <c r="N1086" i="36"/>
  <c r="O1086" i="36"/>
  <c r="P1086" i="36"/>
  <c r="Q1086" i="36"/>
  <c r="H1087" i="36"/>
  <c r="I1087" i="36"/>
  <c r="J1087" i="36"/>
  <c r="K1087" i="36"/>
  <c r="L1087" i="36"/>
  <c r="M1087" i="36"/>
  <c r="N1087" i="36"/>
  <c r="O1087" i="36"/>
  <c r="P1087" i="36"/>
  <c r="Q1087" i="36"/>
  <c r="H1088" i="36"/>
  <c r="I1088" i="36"/>
  <c r="J1088" i="36"/>
  <c r="K1088" i="36"/>
  <c r="L1088" i="36"/>
  <c r="M1088" i="36"/>
  <c r="N1088" i="36"/>
  <c r="O1088" i="36"/>
  <c r="P1088" i="36"/>
  <c r="Q1088" i="36"/>
  <c r="H1089" i="36"/>
  <c r="I1089" i="36"/>
  <c r="J1089" i="36"/>
  <c r="K1089" i="36"/>
  <c r="L1089" i="36"/>
  <c r="M1089" i="36"/>
  <c r="N1089" i="36"/>
  <c r="O1089" i="36"/>
  <c r="P1089" i="36"/>
  <c r="Q1089" i="36"/>
  <c r="H1090" i="36"/>
  <c r="I1090" i="36"/>
  <c r="J1090" i="36"/>
  <c r="K1090" i="36"/>
  <c r="L1090" i="36"/>
  <c r="M1090" i="36"/>
  <c r="N1090" i="36"/>
  <c r="O1090" i="36"/>
  <c r="P1090" i="36"/>
  <c r="Q1090" i="36"/>
  <c r="H1091" i="36"/>
  <c r="I1091" i="36"/>
  <c r="J1091" i="36"/>
  <c r="K1091" i="36"/>
  <c r="L1091" i="36"/>
  <c r="M1091" i="36"/>
  <c r="N1091" i="36"/>
  <c r="O1091" i="36"/>
  <c r="P1091" i="36"/>
  <c r="Q1091" i="36"/>
  <c r="H1092" i="36"/>
  <c r="I1092" i="36"/>
  <c r="J1092" i="36"/>
  <c r="K1092" i="36"/>
  <c r="L1092" i="36"/>
  <c r="M1092" i="36"/>
  <c r="N1092" i="36"/>
  <c r="O1092" i="36"/>
  <c r="P1092" i="36"/>
  <c r="Q1092" i="36"/>
  <c r="H1093" i="36"/>
  <c r="I1093" i="36"/>
  <c r="J1093" i="36"/>
  <c r="K1093" i="36"/>
  <c r="L1093" i="36"/>
  <c r="M1093" i="36"/>
  <c r="N1093" i="36"/>
  <c r="O1093" i="36"/>
  <c r="P1093" i="36"/>
  <c r="Q1093" i="36"/>
  <c r="H1094" i="36"/>
  <c r="I1094" i="36"/>
  <c r="J1094" i="36"/>
  <c r="K1094" i="36"/>
  <c r="L1094" i="36"/>
  <c r="M1094" i="36"/>
  <c r="N1094" i="36"/>
  <c r="O1094" i="36"/>
  <c r="P1094" i="36"/>
  <c r="Q1094" i="36"/>
  <c r="H1095" i="36"/>
  <c r="I1095" i="36"/>
  <c r="J1095" i="36"/>
  <c r="K1095" i="36"/>
  <c r="L1095" i="36"/>
  <c r="M1095" i="36"/>
  <c r="N1095" i="36"/>
  <c r="O1095" i="36"/>
  <c r="P1095" i="36"/>
  <c r="Q1095" i="36"/>
  <c r="H1096" i="36"/>
  <c r="I1096" i="36"/>
  <c r="J1096" i="36"/>
  <c r="K1096" i="36"/>
  <c r="L1096" i="36"/>
  <c r="M1096" i="36"/>
  <c r="N1096" i="36"/>
  <c r="O1096" i="36"/>
  <c r="P1096" i="36"/>
  <c r="Q1096" i="36"/>
  <c r="H1097" i="36"/>
  <c r="I1097" i="36"/>
  <c r="J1097" i="36"/>
  <c r="K1097" i="36"/>
  <c r="L1097" i="36"/>
  <c r="M1097" i="36"/>
  <c r="N1097" i="36"/>
  <c r="O1097" i="36"/>
  <c r="P1097" i="36"/>
  <c r="Q1097" i="36"/>
  <c r="H1098" i="36"/>
  <c r="I1098" i="36"/>
  <c r="J1098" i="36"/>
  <c r="K1098" i="36"/>
  <c r="L1098" i="36"/>
  <c r="M1098" i="36"/>
  <c r="N1098" i="36"/>
  <c r="O1098" i="36"/>
  <c r="P1098" i="36"/>
  <c r="Q1098" i="36"/>
  <c r="H1099" i="36"/>
  <c r="I1099" i="36"/>
  <c r="J1099" i="36"/>
  <c r="K1099" i="36"/>
  <c r="L1099" i="36"/>
  <c r="M1099" i="36"/>
  <c r="N1099" i="36"/>
  <c r="O1099" i="36"/>
  <c r="P1099" i="36"/>
  <c r="Q1099" i="36"/>
  <c r="H1100" i="36"/>
  <c r="I1100" i="36"/>
  <c r="J1100" i="36"/>
  <c r="K1100" i="36"/>
  <c r="L1100" i="36"/>
  <c r="M1100" i="36"/>
  <c r="N1100" i="36"/>
  <c r="O1100" i="36"/>
  <c r="P1100" i="36"/>
  <c r="Q1100" i="36"/>
  <c r="H1101" i="36"/>
  <c r="I1101" i="36"/>
  <c r="J1101" i="36"/>
  <c r="K1101" i="36"/>
  <c r="L1101" i="36"/>
  <c r="M1101" i="36"/>
  <c r="N1101" i="36"/>
  <c r="O1101" i="36"/>
  <c r="P1101" i="36"/>
  <c r="Q1101" i="36"/>
  <c r="H1102" i="36"/>
  <c r="I1102" i="36"/>
  <c r="J1102" i="36"/>
  <c r="K1102" i="36"/>
  <c r="L1102" i="36"/>
  <c r="M1102" i="36"/>
  <c r="N1102" i="36"/>
  <c r="O1102" i="36"/>
  <c r="P1102" i="36"/>
  <c r="Q1102" i="36"/>
  <c r="H1103" i="36"/>
  <c r="I1103" i="36"/>
  <c r="J1103" i="36"/>
  <c r="K1103" i="36"/>
  <c r="L1103" i="36"/>
  <c r="M1103" i="36"/>
  <c r="N1103" i="36"/>
  <c r="O1103" i="36"/>
  <c r="P1103" i="36"/>
  <c r="Q1103" i="36"/>
  <c r="H1104" i="36"/>
  <c r="I1104" i="36"/>
  <c r="J1104" i="36"/>
  <c r="K1104" i="36"/>
  <c r="L1104" i="36"/>
  <c r="M1104" i="36"/>
  <c r="N1104" i="36"/>
  <c r="O1104" i="36"/>
  <c r="P1104" i="36"/>
  <c r="Q1104" i="36"/>
  <c r="H1105" i="36"/>
  <c r="I1105" i="36"/>
  <c r="J1105" i="36"/>
  <c r="K1105" i="36"/>
  <c r="L1105" i="36"/>
  <c r="M1105" i="36"/>
  <c r="N1105" i="36"/>
  <c r="O1105" i="36"/>
  <c r="P1105" i="36"/>
  <c r="Q1105" i="36"/>
  <c r="H1106" i="36"/>
  <c r="I1106" i="36"/>
  <c r="J1106" i="36"/>
  <c r="K1106" i="36"/>
  <c r="L1106" i="36"/>
  <c r="M1106" i="36"/>
  <c r="N1106" i="36"/>
  <c r="O1106" i="36"/>
  <c r="P1106" i="36"/>
  <c r="Q1106" i="36"/>
  <c r="H1107" i="36"/>
  <c r="I1107" i="36"/>
  <c r="J1107" i="36"/>
  <c r="K1107" i="36"/>
  <c r="L1107" i="36"/>
  <c r="M1107" i="36"/>
  <c r="N1107" i="36"/>
  <c r="O1107" i="36"/>
  <c r="P1107" i="36"/>
  <c r="Q1107" i="36"/>
  <c r="H1108" i="36"/>
  <c r="I1108" i="36"/>
  <c r="J1108" i="36"/>
  <c r="K1108" i="36"/>
  <c r="L1108" i="36"/>
  <c r="M1108" i="36"/>
  <c r="N1108" i="36"/>
  <c r="O1108" i="36"/>
  <c r="P1108" i="36"/>
  <c r="Q1108" i="36"/>
  <c r="H1109" i="36"/>
  <c r="I1109" i="36"/>
  <c r="J1109" i="36"/>
  <c r="K1109" i="36"/>
  <c r="L1109" i="36"/>
  <c r="M1109" i="36"/>
  <c r="N1109" i="36"/>
  <c r="O1109" i="36"/>
  <c r="P1109" i="36"/>
  <c r="Q1109" i="36"/>
  <c r="H1110" i="36"/>
  <c r="I1110" i="36"/>
  <c r="J1110" i="36"/>
  <c r="K1110" i="36"/>
  <c r="L1110" i="36"/>
  <c r="M1110" i="36"/>
  <c r="N1110" i="36"/>
  <c r="O1110" i="36"/>
  <c r="P1110" i="36"/>
  <c r="Q1110" i="36"/>
  <c r="H1111" i="36"/>
  <c r="I1111" i="36"/>
  <c r="J1111" i="36"/>
  <c r="K1111" i="36"/>
  <c r="L1111" i="36"/>
  <c r="M1111" i="36"/>
  <c r="N1111" i="36"/>
  <c r="O1111" i="36"/>
  <c r="P1111" i="36"/>
  <c r="Q1111" i="36"/>
  <c r="H1112" i="36"/>
  <c r="I1112" i="36"/>
  <c r="J1112" i="36"/>
  <c r="K1112" i="36"/>
  <c r="L1112" i="36"/>
  <c r="M1112" i="36"/>
  <c r="N1112" i="36"/>
  <c r="O1112" i="36"/>
  <c r="P1112" i="36"/>
  <c r="Q1112" i="36"/>
  <c r="H1113" i="36"/>
  <c r="I1113" i="36"/>
  <c r="J1113" i="36"/>
  <c r="K1113" i="36"/>
  <c r="L1113" i="36"/>
  <c r="M1113" i="36"/>
  <c r="N1113" i="36"/>
  <c r="O1113" i="36"/>
  <c r="P1113" i="36"/>
  <c r="Q1113" i="36"/>
  <c r="H1114" i="36"/>
  <c r="I1114" i="36"/>
  <c r="J1114" i="36"/>
  <c r="K1114" i="36"/>
  <c r="L1114" i="36"/>
  <c r="M1114" i="36"/>
  <c r="N1114" i="36"/>
  <c r="O1114" i="36"/>
  <c r="P1114" i="36"/>
  <c r="Q1114" i="36"/>
  <c r="H1115" i="36"/>
  <c r="I1115" i="36"/>
  <c r="J1115" i="36"/>
  <c r="K1115" i="36"/>
  <c r="L1115" i="36"/>
  <c r="M1115" i="36"/>
  <c r="N1115" i="36"/>
  <c r="O1115" i="36"/>
  <c r="P1115" i="36"/>
  <c r="Q1115" i="36"/>
  <c r="H1116" i="36"/>
  <c r="I1116" i="36"/>
  <c r="J1116" i="36"/>
  <c r="K1116" i="36"/>
  <c r="L1116" i="36"/>
  <c r="M1116" i="36"/>
  <c r="N1116" i="36"/>
  <c r="O1116" i="36"/>
  <c r="P1116" i="36"/>
  <c r="Q1116" i="36"/>
  <c r="H1117" i="36"/>
  <c r="I1117" i="36"/>
  <c r="J1117" i="36"/>
  <c r="K1117" i="36"/>
  <c r="L1117" i="36"/>
  <c r="M1117" i="36"/>
  <c r="N1117" i="36"/>
  <c r="O1117" i="36"/>
  <c r="P1117" i="36"/>
  <c r="Q1117" i="36"/>
  <c r="H1118" i="36"/>
  <c r="I1118" i="36"/>
  <c r="J1118" i="36"/>
  <c r="K1118" i="36"/>
  <c r="L1118" i="36"/>
  <c r="M1118" i="36"/>
  <c r="N1118" i="36"/>
  <c r="O1118" i="36"/>
  <c r="P1118" i="36"/>
  <c r="Q1118" i="36"/>
  <c r="H1119" i="36"/>
  <c r="I1119" i="36"/>
  <c r="J1119" i="36"/>
  <c r="K1119" i="36"/>
  <c r="L1119" i="36"/>
  <c r="M1119" i="36"/>
  <c r="N1119" i="36"/>
  <c r="O1119" i="36"/>
  <c r="P1119" i="36"/>
  <c r="Q1119" i="36"/>
  <c r="H1120" i="36"/>
  <c r="I1120" i="36"/>
  <c r="J1120" i="36"/>
  <c r="K1120" i="36"/>
  <c r="L1120" i="36"/>
  <c r="M1120" i="36"/>
  <c r="N1120" i="36"/>
  <c r="O1120" i="36"/>
  <c r="P1120" i="36"/>
  <c r="Q1120" i="36"/>
  <c r="H1121" i="36"/>
  <c r="I1121" i="36"/>
  <c r="J1121" i="36"/>
  <c r="K1121" i="36"/>
  <c r="L1121" i="36"/>
  <c r="M1121" i="36"/>
  <c r="N1121" i="36"/>
  <c r="O1121" i="36"/>
  <c r="P1121" i="36"/>
  <c r="Q1121" i="36"/>
  <c r="H1122" i="36"/>
  <c r="I1122" i="36"/>
  <c r="J1122" i="36"/>
  <c r="K1122" i="36"/>
  <c r="L1122" i="36"/>
  <c r="M1122" i="36"/>
  <c r="N1122" i="36"/>
  <c r="O1122" i="36"/>
  <c r="P1122" i="36"/>
  <c r="Q1122" i="36"/>
  <c r="H1123" i="36"/>
  <c r="I1123" i="36"/>
  <c r="J1123" i="36"/>
  <c r="K1123" i="36"/>
  <c r="L1123" i="36"/>
  <c r="M1123" i="36"/>
  <c r="N1123" i="36"/>
  <c r="O1123" i="36"/>
  <c r="P1123" i="36"/>
  <c r="Q1123" i="36"/>
  <c r="H1124" i="36"/>
  <c r="I1124" i="36"/>
  <c r="J1124" i="36"/>
  <c r="K1124" i="36"/>
  <c r="L1124" i="36"/>
  <c r="M1124" i="36"/>
  <c r="N1124" i="36"/>
  <c r="O1124" i="36"/>
  <c r="P1124" i="36"/>
  <c r="Q1124" i="36"/>
  <c r="H1125" i="36"/>
  <c r="I1125" i="36"/>
  <c r="J1125" i="36"/>
  <c r="K1125" i="36"/>
  <c r="L1125" i="36"/>
  <c r="M1125" i="36"/>
  <c r="N1125" i="36"/>
  <c r="O1125" i="36"/>
  <c r="P1125" i="36"/>
  <c r="Q1125" i="36"/>
  <c r="H1126" i="36"/>
  <c r="I1126" i="36"/>
  <c r="J1126" i="36"/>
  <c r="K1126" i="36"/>
  <c r="L1126" i="36"/>
  <c r="M1126" i="36"/>
  <c r="N1126" i="36"/>
  <c r="O1126" i="36"/>
  <c r="P1126" i="36"/>
  <c r="Q1126" i="36"/>
  <c r="H1127" i="36"/>
  <c r="I1127" i="36"/>
  <c r="J1127" i="36"/>
  <c r="K1127" i="36"/>
  <c r="L1127" i="36"/>
  <c r="M1127" i="36"/>
  <c r="N1127" i="36"/>
  <c r="O1127" i="36"/>
  <c r="P1127" i="36"/>
  <c r="Q1127" i="36"/>
  <c r="H1128" i="36"/>
  <c r="I1128" i="36"/>
  <c r="J1128" i="36"/>
  <c r="K1128" i="36"/>
  <c r="L1128" i="36"/>
  <c r="M1128" i="36"/>
  <c r="N1128" i="36"/>
  <c r="O1128" i="36"/>
  <c r="P1128" i="36"/>
  <c r="Q1128" i="36"/>
  <c r="H1129" i="36"/>
  <c r="I1129" i="36"/>
  <c r="J1129" i="36"/>
  <c r="K1129" i="36"/>
  <c r="L1129" i="36"/>
  <c r="M1129" i="36"/>
  <c r="N1129" i="36"/>
  <c r="O1129" i="36"/>
  <c r="P1129" i="36"/>
  <c r="Q1129" i="36"/>
  <c r="H1130" i="36"/>
  <c r="I1130" i="36"/>
  <c r="J1130" i="36"/>
  <c r="K1130" i="36"/>
  <c r="L1130" i="36"/>
  <c r="M1130" i="36"/>
  <c r="N1130" i="36"/>
  <c r="O1130" i="36"/>
  <c r="P1130" i="36"/>
  <c r="Q1130" i="36"/>
  <c r="H1131" i="36"/>
  <c r="I1131" i="36"/>
  <c r="J1131" i="36"/>
  <c r="K1131" i="36"/>
  <c r="L1131" i="36"/>
  <c r="M1131" i="36"/>
  <c r="N1131" i="36"/>
  <c r="O1131" i="36"/>
  <c r="P1131" i="36"/>
  <c r="Q1131" i="36"/>
  <c r="H1132" i="36"/>
  <c r="I1132" i="36"/>
  <c r="J1132" i="36"/>
  <c r="K1132" i="36"/>
  <c r="L1132" i="36"/>
  <c r="M1132" i="36"/>
  <c r="N1132" i="36"/>
  <c r="O1132" i="36"/>
  <c r="P1132" i="36"/>
  <c r="Q1132" i="36"/>
  <c r="H1133" i="36"/>
  <c r="I1133" i="36"/>
  <c r="J1133" i="36"/>
  <c r="K1133" i="36"/>
  <c r="L1133" i="36"/>
  <c r="M1133" i="36"/>
  <c r="N1133" i="36"/>
  <c r="O1133" i="36"/>
  <c r="P1133" i="36"/>
  <c r="Q1133" i="36"/>
  <c r="H1134" i="36"/>
  <c r="I1134" i="36"/>
  <c r="J1134" i="36"/>
  <c r="K1134" i="36"/>
  <c r="L1134" i="36"/>
  <c r="M1134" i="36"/>
  <c r="N1134" i="36"/>
  <c r="O1134" i="36"/>
  <c r="P1134" i="36"/>
  <c r="Q1134" i="36"/>
  <c r="H1135" i="36"/>
  <c r="I1135" i="36"/>
  <c r="J1135" i="36"/>
  <c r="K1135" i="36"/>
  <c r="L1135" i="36"/>
  <c r="M1135" i="36"/>
  <c r="N1135" i="36"/>
  <c r="O1135" i="36"/>
  <c r="P1135" i="36"/>
  <c r="Q1135" i="36"/>
  <c r="H1136" i="36"/>
  <c r="I1136" i="36"/>
  <c r="J1136" i="36"/>
  <c r="K1136" i="36"/>
  <c r="L1136" i="36"/>
  <c r="M1136" i="36"/>
  <c r="N1136" i="36"/>
  <c r="O1136" i="36"/>
  <c r="P1136" i="36"/>
  <c r="Q1136" i="36"/>
  <c r="H1137" i="36"/>
  <c r="I1137" i="36"/>
  <c r="J1137" i="36"/>
  <c r="K1137" i="36"/>
  <c r="L1137" i="36"/>
  <c r="M1137" i="36"/>
  <c r="N1137" i="36"/>
  <c r="O1137" i="36"/>
  <c r="P1137" i="36"/>
  <c r="Q1137" i="36"/>
  <c r="H1138" i="36"/>
  <c r="I1138" i="36"/>
  <c r="J1138" i="36"/>
  <c r="K1138" i="36"/>
  <c r="L1138" i="36"/>
  <c r="M1138" i="36"/>
  <c r="N1138" i="36"/>
  <c r="O1138" i="36"/>
  <c r="P1138" i="36"/>
  <c r="Q1138" i="36"/>
  <c r="H1139" i="36"/>
  <c r="I1139" i="36"/>
  <c r="J1139" i="36"/>
  <c r="K1139" i="36"/>
  <c r="L1139" i="36"/>
  <c r="M1139" i="36"/>
  <c r="N1139" i="36"/>
  <c r="O1139" i="36"/>
  <c r="P1139" i="36"/>
  <c r="Q1139" i="36"/>
  <c r="H1140" i="36"/>
  <c r="I1140" i="36"/>
  <c r="J1140" i="36"/>
  <c r="K1140" i="36"/>
  <c r="L1140" i="36"/>
  <c r="M1140" i="36"/>
  <c r="N1140" i="36"/>
  <c r="O1140" i="36"/>
  <c r="P1140" i="36"/>
  <c r="Q1140" i="36"/>
  <c r="H1141" i="36"/>
  <c r="I1141" i="36"/>
  <c r="J1141" i="36"/>
  <c r="K1141" i="36"/>
  <c r="L1141" i="36"/>
  <c r="M1141" i="36"/>
  <c r="N1141" i="36"/>
  <c r="O1141" i="36"/>
  <c r="P1141" i="36"/>
  <c r="Q1141" i="36"/>
  <c r="H1142" i="36"/>
  <c r="I1142" i="36"/>
  <c r="J1142" i="36"/>
  <c r="K1142" i="36"/>
  <c r="L1142" i="36"/>
  <c r="M1142" i="36"/>
  <c r="N1142" i="36"/>
  <c r="O1142" i="36"/>
  <c r="P1142" i="36"/>
  <c r="Q1142" i="36"/>
  <c r="H1143" i="36"/>
  <c r="I1143" i="36"/>
  <c r="J1143" i="36"/>
  <c r="K1143" i="36"/>
  <c r="L1143" i="36"/>
  <c r="M1143" i="36"/>
  <c r="N1143" i="36"/>
  <c r="O1143" i="36"/>
  <c r="P1143" i="36"/>
  <c r="Q1143" i="36"/>
  <c r="H1144" i="36"/>
  <c r="I1144" i="36"/>
  <c r="J1144" i="36"/>
  <c r="K1144" i="36"/>
  <c r="L1144" i="36"/>
  <c r="M1144" i="36"/>
  <c r="N1144" i="36"/>
  <c r="O1144" i="36"/>
  <c r="P1144" i="36"/>
  <c r="Q1144" i="36"/>
  <c r="H1145" i="36"/>
  <c r="I1145" i="36"/>
  <c r="J1145" i="36"/>
  <c r="K1145" i="36"/>
  <c r="L1145" i="36"/>
  <c r="M1145" i="36"/>
  <c r="N1145" i="36"/>
  <c r="O1145" i="36"/>
  <c r="P1145" i="36"/>
  <c r="Q1145" i="36"/>
  <c r="H1146" i="36"/>
  <c r="I1146" i="36"/>
  <c r="J1146" i="36"/>
  <c r="K1146" i="36"/>
  <c r="L1146" i="36"/>
  <c r="M1146" i="36"/>
  <c r="N1146" i="36"/>
  <c r="O1146" i="36"/>
  <c r="P1146" i="36"/>
  <c r="Q1146" i="36"/>
  <c r="H1147" i="36"/>
  <c r="I1147" i="36"/>
  <c r="J1147" i="36"/>
  <c r="K1147" i="36"/>
  <c r="L1147" i="36"/>
  <c r="M1147" i="36"/>
  <c r="N1147" i="36"/>
  <c r="O1147" i="36"/>
  <c r="P1147" i="36"/>
  <c r="Q1147" i="36"/>
  <c r="H1148" i="36"/>
  <c r="I1148" i="36"/>
  <c r="J1148" i="36"/>
  <c r="K1148" i="36"/>
  <c r="L1148" i="36"/>
  <c r="M1148" i="36"/>
  <c r="N1148" i="36"/>
  <c r="O1148" i="36"/>
  <c r="P1148" i="36"/>
  <c r="Q1148" i="36"/>
  <c r="H1149" i="36"/>
  <c r="I1149" i="36"/>
  <c r="J1149" i="36"/>
  <c r="K1149" i="36"/>
  <c r="L1149" i="36"/>
  <c r="M1149" i="36"/>
  <c r="N1149" i="36"/>
  <c r="O1149" i="36"/>
  <c r="P1149" i="36"/>
  <c r="Q1149" i="36"/>
  <c r="H1150" i="36"/>
  <c r="I1150" i="36"/>
  <c r="J1150" i="36"/>
  <c r="K1150" i="36"/>
  <c r="L1150" i="36"/>
  <c r="M1150" i="36"/>
  <c r="N1150" i="36"/>
  <c r="O1150" i="36"/>
  <c r="P1150" i="36"/>
  <c r="Q1150" i="36"/>
  <c r="H1151" i="36"/>
  <c r="I1151" i="36"/>
  <c r="J1151" i="36"/>
  <c r="K1151" i="36"/>
  <c r="L1151" i="36"/>
  <c r="M1151" i="36"/>
  <c r="N1151" i="36"/>
  <c r="O1151" i="36"/>
  <c r="P1151" i="36"/>
  <c r="Q1151" i="36"/>
  <c r="H1152" i="36"/>
  <c r="I1152" i="36"/>
  <c r="J1152" i="36"/>
  <c r="K1152" i="36"/>
  <c r="L1152" i="36"/>
  <c r="M1152" i="36"/>
  <c r="N1152" i="36"/>
  <c r="O1152" i="36"/>
  <c r="P1152" i="36"/>
  <c r="Q1152" i="36"/>
  <c r="H1153" i="36"/>
  <c r="I1153" i="36"/>
  <c r="J1153" i="36"/>
  <c r="K1153" i="36"/>
  <c r="L1153" i="36"/>
  <c r="M1153" i="36"/>
  <c r="N1153" i="36"/>
  <c r="O1153" i="36"/>
  <c r="P1153" i="36"/>
  <c r="Q1153" i="36"/>
  <c r="H1154" i="36"/>
  <c r="I1154" i="36"/>
  <c r="J1154" i="36"/>
  <c r="K1154" i="36"/>
  <c r="L1154" i="36"/>
  <c r="M1154" i="36"/>
  <c r="N1154" i="36"/>
  <c r="O1154" i="36"/>
  <c r="P1154" i="36"/>
  <c r="Q1154" i="36"/>
  <c r="H1155" i="36"/>
  <c r="I1155" i="36"/>
  <c r="J1155" i="36"/>
  <c r="K1155" i="36"/>
  <c r="L1155" i="36"/>
  <c r="M1155" i="36"/>
  <c r="N1155" i="36"/>
  <c r="O1155" i="36"/>
  <c r="P1155" i="36"/>
  <c r="Q1155" i="36"/>
  <c r="H1156" i="36"/>
  <c r="I1156" i="36"/>
  <c r="J1156" i="36"/>
  <c r="K1156" i="36"/>
  <c r="L1156" i="36"/>
  <c r="M1156" i="36"/>
  <c r="N1156" i="36"/>
  <c r="O1156" i="36"/>
  <c r="P1156" i="36"/>
  <c r="Q1156" i="36"/>
  <c r="H1157" i="36"/>
  <c r="I1157" i="36"/>
  <c r="J1157" i="36"/>
  <c r="K1157" i="36"/>
  <c r="L1157" i="36"/>
  <c r="M1157" i="36"/>
  <c r="N1157" i="36"/>
  <c r="O1157" i="36"/>
  <c r="P1157" i="36"/>
  <c r="Q1157" i="36"/>
  <c r="H1158" i="36"/>
  <c r="I1158" i="36"/>
  <c r="J1158" i="36"/>
  <c r="K1158" i="36"/>
  <c r="L1158" i="36"/>
  <c r="M1158" i="36"/>
  <c r="N1158" i="36"/>
  <c r="O1158" i="36"/>
  <c r="P1158" i="36"/>
  <c r="Q1158" i="36"/>
  <c r="H1159" i="36"/>
  <c r="I1159" i="36"/>
  <c r="J1159" i="36"/>
  <c r="K1159" i="36"/>
  <c r="L1159" i="36"/>
  <c r="M1159" i="36"/>
  <c r="N1159" i="36"/>
  <c r="O1159" i="36"/>
  <c r="P1159" i="36"/>
  <c r="Q1159" i="36"/>
  <c r="H1160" i="36"/>
  <c r="I1160" i="36"/>
  <c r="J1160" i="36"/>
  <c r="K1160" i="36"/>
  <c r="L1160" i="36"/>
  <c r="M1160" i="36"/>
  <c r="N1160" i="36"/>
  <c r="O1160" i="36"/>
  <c r="P1160" i="36"/>
  <c r="Q1160" i="36"/>
  <c r="H1161" i="36"/>
  <c r="I1161" i="36"/>
  <c r="J1161" i="36"/>
  <c r="K1161" i="36"/>
  <c r="L1161" i="36"/>
  <c r="M1161" i="36"/>
  <c r="N1161" i="36"/>
  <c r="O1161" i="36"/>
  <c r="P1161" i="36"/>
  <c r="Q1161" i="36"/>
  <c r="H1162" i="36"/>
  <c r="I1162" i="36"/>
  <c r="J1162" i="36"/>
  <c r="K1162" i="36"/>
  <c r="L1162" i="36"/>
  <c r="M1162" i="36"/>
  <c r="N1162" i="36"/>
  <c r="O1162" i="36"/>
  <c r="P1162" i="36"/>
  <c r="Q1162" i="36"/>
  <c r="H1163" i="36"/>
  <c r="I1163" i="36"/>
  <c r="J1163" i="36"/>
  <c r="K1163" i="36"/>
  <c r="L1163" i="36"/>
  <c r="M1163" i="36"/>
  <c r="N1163" i="36"/>
  <c r="O1163" i="36"/>
  <c r="P1163" i="36"/>
  <c r="Q1163" i="36"/>
  <c r="H1164" i="36"/>
  <c r="I1164" i="36"/>
  <c r="J1164" i="36"/>
  <c r="K1164" i="36"/>
  <c r="L1164" i="36"/>
  <c r="M1164" i="36"/>
  <c r="N1164" i="36"/>
  <c r="O1164" i="36"/>
  <c r="P1164" i="36"/>
  <c r="Q1164" i="36"/>
  <c r="H1165" i="36"/>
  <c r="I1165" i="36"/>
  <c r="J1165" i="36"/>
  <c r="K1165" i="36"/>
  <c r="L1165" i="36"/>
  <c r="M1165" i="36"/>
  <c r="N1165" i="36"/>
  <c r="O1165" i="36"/>
  <c r="P1165" i="36"/>
  <c r="Q1165" i="36"/>
  <c r="H1166" i="36"/>
  <c r="I1166" i="36"/>
  <c r="J1166" i="36"/>
  <c r="K1166" i="36"/>
  <c r="L1166" i="36"/>
  <c r="M1166" i="36"/>
  <c r="N1166" i="36"/>
  <c r="O1166" i="36"/>
  <c r="P1166" i="36"/>
  <c r="Q1166" i="36"/>
  <c r="H1167" i="36"/>
  <c r="I1167" i="36"/>
  <c r="J1167" i="36"/>
  <c r="K1167" i="36"/>
  <c r="L1167" i="36"/>
  <c r="M1167" i="36"/>
  <c r="N1167" i="36"/>
  <c r="O1167" i="36"/>
  <c r="P1167" i="36"/>
  <c r="Q1167" i="36"/>
  <c r="H1168" i="36"/>
  <c r="I1168" i="36"/>
  <c r="J1168" i="36"/>
  <c r="K1168" i="36"/>
  <c r="L1168" i="36"/>
  <c r="M1168" i="36"/>
  <c r="N1168" i="36"/>
  <c r="O1168" i="36"/>
  <c r="P1168" i="36"/>
  <c r="Q1168" i="36"/>
  <c r="H1169" i="36"/>
  <c r="I1169" i="36"/>
  <c r="J1169" i="36"/>
  <c r="K1169" i="36"/>
  <c r="L1169" i="36"/>
  <c r="M1169" i="36"/>
  <c r="N1169" i="36"/>
  <c r="O1169" i="36"/>
  <c r="P1169" i="36"/>
  <c r="Q1169" i="36"/>
  <c r="H1170" i="36"/>
  <c r="I1170" i="36"/>
  <c r="J1170" i="36"/>
  <c r="K1170" i="36"/>
  <c r="L1170" i="36"/>
  <c r="M1170" i="36"/>
  <c r="N1170" i="36"/>
  <c r="O1170" i="36"/>
  <c r="P1170" i="36"/>
  <c r="Q1170" i="36"/>
  <c r="H1171" i="36"/>
  <c r="I1171" i="36"/>
  <c r="J1171" i="36"/>
  <c r="K1171" i="36"/>
  <c r="L1171" i="36"/>
  <c r="M1171" i="36"/>
  <c r="N1171" i="36"/>
  <c r="O1171" i="36"/>
  <c r="P1171" i="36"/>
  <c r="Q1171" i="36"/>
  <c r="H1172" i="36"/>
  <c r="I1172" i="36"/>
  <c r="J1172" i="36"/>
  <c r="K1172" i="36"/>
  <c r="L1172" i="36"/>
  <c r="M1172" i="36"/>
  <c r="N1172" i="36"/>
  <c r="O1172" i="36"/>
  <c r="P1172" i="36"/>
  <c r="Q1172" i="36"/>
  <c r="H1173" i="36"/>
  <c r="I1173" i="36"/>
  <c r="J1173" i="36"/>
  <c r="K1173" i="36"/>
  <c r="L1173" i="36"/>
  <c r="M1173" i="36"/>
  <c r="N1173" i="36"/>
  <c r="O1173" i="36"/>
  <c r="P1173" i="36"/>
  <c r="Q1173" i="36"/>
  <c r="H1174" i="36"/>
  <c r="I1174" i="36"/>
  <c r="J1174" i="36"/>
  <c r="K1174" i="36"/>
  <c r="L1174" i="36"/>
  <c r="M1174" i="36"/>
  <c r="N1174" i="36"/>
  <c r="O1174" i="36"/>
  <c r="P1174" i="36"/>
  <c r="Q1174" i="36"/>
  <c r="H1175" i="36"/>
  <c r="I1175" i="36"/>
  <c r="J1175" i="36"/>
  <c r="K1175" i="36"/>
  <c r="L1175" i="36"/>
  <c r="M1175" i="36"/>
  <c r="N1175" i="36"/>
  <c r="O1175" i="36"/>
  <c r="P1175" i="36"/>
  <c r="Q1175" i="36"/>
  <c r="H1176" i="36"/>
  <c r="I1176" i="36"/>
  <c r="J1176" i="36"/>
  <c r="K1176" i="36"/>
  <c r="L1176" i="36"/>
  <c r="M1176" i="36"/>
  <c r="N1176" i="36"/>
  <c r="O1176" i="36"/>
  <c r="P1176" i="36"/>
  <c r="Q1176" i="36"/>
  <c r="H1177" i="36"/>
  <c r="I1177" i="36"/>
  <c r="J1177" i="36"/>
  <c r="K1177" i="36"/>
  <c r="L1177" i="36"/>
  <c r="M1177" i="36"/>
  <c r="N1177" i="36"/>
  <c r="O1177" i="36"/>
  <c r="P1177" i="36"/>
  <c r="Q1177" i="36"/>
  <c r="H1178" i="36"/>
  <c r="I1178" i="36"/>
  <c r="J1178" i="36"/>
  <c r="K1178" i="36"/>
  <c r="L1178" i="36"/>
  <c r="M1178" i="36"/>
  <c r="N1178" i="36"/>
  <c r="O1178" i="36"/>
  <c r="P1178" i="36"/>
  <c r="Q1178" i="36"/>
  <c r="H1179" i="36"/>
  <c r="I1179" i="36"/>
  <c r="J1179" i="36"/>
  <c r="K1179" i="36"/>
  <c r="L1179" i="36"/>
  <c r="M1179" i="36"/>
  <c r="N1179" i="36"/>
  <c r="O1179" i="36"/>
  <c r="P1179" i="36"/>
  <c r="Q1179" i="36"/>
  <c r="H1180" i="36"/>
  <c r="I1180" i="36"/>
  <c r="J1180" i="36"/>
  <c r="K1180" i="36"/>
  <c r="L1180" i="36"/>
  <c r="M1180" i="36"/>
  <c r="N1180" i="36"/>
  <c r="O1180" i="36"/>
  <c r="P1180" i="36"/>
  <c r="Q1180" i="36"/>
  <c r="H1181" i="36"/>
  <c r="I1181" i="36"/>
  <c r="J1181" i="36"/>
  <c r="K1181" i="36"/>
  <c r="L1181" i="36"/>
  <c r="M1181" i="36"/>
  <c r="N1181" i="36"/>
  <c r="O1181" i="36"/>
  <c r="P1181" i="36"/>
  <c r="Q1181" i="36"/>
  <c r="H1182" i="36"/>
  <c r="I1182" i="36"/>
  <c r="J1182" i="36"/>
  <c r="K1182" i="36"/>
  <c r="L1182" i="36"/>
  <c r="M1182" i="36"/>
  <c r="N1182" i="36"/>
  <c r="O1182" i="36"/>
  <c r="P1182" i="36"/>
  <c r="Q1182" i="36"/>
  <c r="H1183" i="36"/>
  <c r="I1183" i="36"/>
  <c r="J1183" i="36"/>
  <c r="K1183" i="36"/>
  <c r="L1183" i="36"/>
  <c r="M1183" i="36"/>
  <c r="N1183" i="36"/>
  <c r="O1183" i="36"/>
  <c r="P1183" i="36"/>
  <c r="Q1183" i="36"/>
  <c r="H1184" i="36"/>
  <c r="I1184" i="36"/>
  <c r="J1184" i="36"/>
  <c r="K1184" i="36"/>
  <c r="L1184" i="36"/>
  <c r="M1184" i="36"/>
  <c r="N1184" i="36"/>
  <c r="O1184" i="36"/>
  <c r="P1184" i="36"/>
  <c r="Q1184" i="36"/>
  <c r="H1185" i="36"/>
  <c r="I1185" i="36"/>
  <c r="J1185" i="36"/>
  <c r="K1185" i="36"/>
  <c r="L1185" i="36"/>
  <c r="M1185" i="36"/>
  <c r="N1185" i="36"/>
  <c r="O1185" i="36"/>
  <c r="P1185" i="36"/>
  <c r="Q1185" i="36"/>
  <c r="H1186" i="36"/>
  <c r="I1186" i="36"/>
  <c r="J1186" i="36"/>
  <c r="K1186" i="36"/>
  <c r="L1186" i="36"/>
  <c r="M1186" i="36"/>
  <c r="N1186" i="36"/>
  <c r="O1186" i="36"/>
  <c r="P1186" i="36"/>
  <c r="Q1186" i="36"/>
  <c r="H1187" i="36"/>
  <c r="I1187" i="36"/>
  <c r="J1187" i="36"/>
  <c r="K1187" i="36"/>
  <c r="L1187" i="36"/>
  <c r="M1187" i="36"/>
  <c r="N1187" i="36"/>
  <c r="O1187" i="36"/>
  <c r="P1187" i="36"/>
  <c r="Q1187" i="36"/>
  <c r="H1188" i="36"/>
  <c r="I1188" i="36"/>
  <c r="J1188" i="36"/>
  <c r="K1188" i="36"/>
  <c r="L1188" i="36"/>
  <c r="M1188" i="36"/>
  <c r="N1188" i="36"/>
  <c r="O1188" i="36"/>
  <c r="P1188" i="36"/>
  <c r="Q1188" i="36"/>
  <c r="H1189" i="36"/>
  <c r="I1189" i="36"/>
  <c r="J1189" i="36"/>
  <c r="K1189" i="36"/>
  <c r="L1189" i="36"/>
  <c r="M1189" i="36"/>
  <c r="N1189" i="36"/>
  <c r="O1189" i="36"/>
  <c r="P1189" i="36"/>
  <c r="Q1189" i="36"/>
  <c r="H1190" i="36"/>
  <c r="I1190" i="36"/>
  <c r="J1190" i="36"/>
  <c r="K1190" i="36"/>
  <c r="L1190" i="36"/>
  <c r="M1190" i="36"/>
  <c r="N1190" i="36"/>
  <c r="O1190" i="36"/>
  <c r="P1190" i="36"/>
  <c r="Q1190" i="36"/>
  <c r="H1191" i="36"/>
  <c r="I1191" i="36"/>
  <c r="J1191" i="36"/>
  <c r="K1191" i="36"/>
  <c r="L1191" i="36"/>
  <c r="M1191" i="36"/>
  <c r="N1191" i="36"/>
  <c r="O1191" i="36"/>
  <c r="P1191" i="36"/>
  <c r="Q1191" i="36"/>
  <c r="H1192" i="36"/>
  <c r="I1192" i="36"/>
  <c r="J1192" i="36"/>
  <c r="K1192" i="36"/>
  <c r="L1192" i="36"/>
  <c r="M1192" i="36"/>
  <c r="N1192" i="36"/>
  <c r="O1192" i="36"/>
  <c r="P1192" i="36"/>
  <c r="Q1192" i="36"/>
  <c r="H1193" i="36"/>
  <c r="I1193" i="36"/>
  <c r="J1193" i="36"/>
  <c r="K1193" i="36"/>
  <c r="L1193" i="36"/>
  <c r="M1193" i="36"/>
  <c r="N1193" i="36"/>
  <c r="O1193" i="36"/>
  <c r="P1193" i="36"/>
  <c r="Q1193" i="36"/>
  <c r="H1194" i="36"/>
  <c r="I1194" i="36"/>
  <c r="J1194" i="36"/>
  <c r="K1194" i="36"/>
  <c r="L1194" i="36"/>
  <c r="M1194" i="36"/>
  <c r="N1194" i="36"/>
  <c r="O1194" i="36"/>
  <c r="P1194" i="36"/>
  <c r="Q1194" i="36"/>
  <c r="H1195" i="36"/>
  <c r="I1195" i="36"/>
  <c r="J1195" i="36"/>
  <c r="K1195" i="36"/>
  <c r="L1195" i="36"/>
  <c r="M1195" i="36"/>
  <c r="N1195" i="36"/>
  <c r="O1195" i="36"/>
  <c r="P1195" i="36"/>
  <c r="Q1195" i="36"/>
  <c r="H1196" i="36"/>
  <c r="I1196" i="36"/>
  <c r="J1196" i="36"/>
  <c r="K1196" i="36"/>
  <c r="L1196" i="36"/>
  <c r="M1196" i="36"/>
  <c r="N1196" i="36"/>
  <c r="O1196" i="36"/>
  <c r="P1196" i="36"/>
  <c r="Q1196" i="36"/>
  <c r="H1197" i="36"/>
  <c r="I1197" i="36"/>
  <c r="J1197" i="36"/>
  <c r="K1197" i="36"/>
  <c r="L1197" i="36"/>
  <c r="M1197" i="36"/>
  <c r="N1197" i="36"/>
  <c r="O1197" i="36"/>
  <c r="P1197" i="36"/>
  <c r="Q1197" i="36"/>
  <c r="H1198" i="36"/>
  <c r="I1198" i="36"/>
  <c r="J1198" i="36"/>
  <c r="K1198" i="36"/>
  <c r="L1198" i="36"/>
  <c r="M1198" i="36"/>
  <c r="N1198" i="36"/>
  <c r="O1198" i="36"/>
  <c r="P1198" i="36"/>
  <c r="Q1198" i="36"/>
  <c r="H1199" i="36"/>
  <c r="I1199" i="36"/>
  <c r="J1199" i="36"/>
  <c r="K1199" i="36"/>
  <c r="L1199" i="36"/>
  <c r="M1199" i="36"/>
  <c r="N1199" i="36"/>
  <c r="O1199" i="36"/>
  <c r="P1199" i="36"/>
  <c r="Q1199" i="36"/>
  <c r="H1200" i="36"/>
  <c r="I1200" i="36"/>
  <c r="J1200" i="36"/>
  <c r="K1200" i="36"/>
  <c r="L1200" i="36"/>
  <c r="M1200" i="36"/>
  <c r="N1200" i="36"/>
  <c r="O1200" i="36"/>
  <c r="P1200" i="36"/>
  <c r="Q1200" i="36"/>
  <c r="H1201" i="36"/>
  <c r="I1201" i="36"/>
  <c r="J1201" i="36"/>
  <c r="K1201" i="36"/>
  <c r="L1201" i="36"/>
  <c r="M1201" i="36"/>
  <c r="N1201" i="36"/>
  <c r="O1201" i="36"/>
  <c r="P1201" i="36"/>
  <c r="Q1201" i="36"/>
  <c r="H1202" i="36"/>
  <c r="I1202" i="36"/>
  <c r="J1202" i="36"/>
  <c r="K1202" i="36"/>
  <c r="L1202" i="36"/>
  <c r="M1202" i="36"/>
  <c r="N1202" i="36"/>
  <c r="O1202" i="36"/>
  <c r="P1202" i="36"/>
  <c r="Q1202" i="36"/>
  <c r="H1203" i="36"/>
  <c r="I1203" i="36"/>
  <c r="J1203" i="36"/>
  <c r="K1203" i="36"/>
  <c r="L1203" i="36"/>
  <c r="M1203" i="36"/>
  <c r="N1203" i="36"/>
  <c r="O1203" i="36"/>
  <c r="P1203" i="36"/>
  <c r="Q1203" i="36"/>
  <c r="H1204" i="36"/>
  <c r="I1204" i="36"/>
  <c r="J1204" i="36"/>
  <c r="K1204" i="36"/>
  <c r="L1204" i="36"/>
  <c r="M1204" i="36"/>
  <c r="N1204" i="36"/>
  <c r="O1204" i="36"/>
  <c r="P1204" i="36"/>
  <c r="Q1204" i="36"/>
  <c r="H1205" i="36"/>
  <c r="I1205" i="36"/>
  <c r="J1205" i="36"/>
  <c r="K1205" i="36"/>
  <c r="L1205" i="36"/>
  <c r="M1205" i="36"/>
  <c r="N1205" i="36"/>
  <c r="O1205" i="36"/>
  <c r="P1205" i="36"/>
  <c r="Q1205" i="36"/>
  <c r="H1206" i="36"/>
  <c r="I1206" i="36"/>
  <c r="J1206" i="36"/>
  <c r="K1206" i="36"/>
  <c r="L1206" i="36"/>
  <c r="M1206" i="36"/>
  <c r="N1206" i="36"/>
  <c r="O1206" i="36"/>
  <c r="P1206" i="36"/>
  <c r="Q1206" i="36"/>
  <c r="H1207" i="36"/>
  <c r="I1207" i="36"/>
  <c r="J1207" i="36"/>
  <c r="K1207" i="36"/>
  <c r="L1207" i="36"/>
  <c r="M1207" i="36"/>
  <c r="N1207" i="36"/>
  <c r="O1207" i="36"/>
  <c r="P1207" i="36"/>
  <c r="Q1207" i="36"/>
  <c r="H1208" i="36"/>
  <c r="I1208" i="36"/>
  <c r="J1208" i="36"/>
  <c r="K1208" i="36"/>
  <c r="L1208" i="36"/>
  <c r="M1208" i="36"/>
  <c r="N1208" i="36"/>
  <c r="O1208" i="36"/>
  <c r="P1208" i="36"/>
  <c r="Q1208" i="36"/>
  <c r="H1209" i="36"/>
  <c r="I1209" i="36"/>
  <c r="J1209" i="36"/>
  <c r="K1209" i="36"/>
  <c r="L1209" i="36"/>
  <c r="M1209" i="36"/>
  <c r="N1209" i="36"/>
  <c r="O1209" i="36"/>
  <c r="P1209" i="36"/>
  <c r="Q1209" i="36"/>
  <c r="H1210" i="36"/>
  <c r="I1210" i="36"/>
  <c r="J1210" i="36"/>
  <c r="K1210" i="36"/>
  <c r="L1210" i="36"/>
  <c r="M1210" i="36"/>
  <c r="N1210" i="36"/>
  <c r="O1210" i="36"/>
  <c r="P1210" i="36"/>
  <c r="Q1210" i="36"/>
  <c r="H1211" i="36"/>
  <c r="I1211" i="36"/>
  <c r="J1211" i="36"/>
  <c r="K1211" i="36"/>
  <c r="L1211" i="36"/>
  <c r="M1211" i="36"/>
  <c r="N1211" i="36"/>
  <c r="O1211" i="36"/>
  <c r="P1211" i="36"/>
  <c r="Q1211" i="36"/>
  <c r="H1212" i="36"/>
  <c r="I1212" i="36"/>
  <c r="J1212" i="36"/>
  <c r="K1212" i="36"/>
  <c r="L1212" i="36"/>
  <c r="M1212" i="36"/>
  <c r="N1212" i="36"/>
  <c r="O1212" i="36"/>
  <c r="P1212" i="36"/>
  <c r="Q1212" i="36"/>
  <c r="H1213" i="36"/>
  <c r="I1213" i="36"/>
  <c r="J1213" i="36"/>
  <c r="K1213" i="36"/>
  <c r="L1213" i="36"/>
  <c r="M1213" i="36"/>
  <c r="N1213" i="36"/>
  <c r="O1213" i="36"/>
  <c r="P1213" i="36"/>
  <c r="Q1213" i="36"/>
  <c r="H1214" i="36"/>
  <c r="I1214" i="36"/>
  <c r="J1214" i="36"/>
  <c r="K1214" i="36"/>
  <c r="L1214" i="36"/>
  <c r="M1214" i="36"/>
  <c r="N1214" i="36"/>
  <c r="O1214" i="36"/>
  <c r="P1214" i="36"/>
  <c r="Q1214" i="36"/>
  <c r="H1215" i="36"/>
  <c r="I1215" i="36"/>
  <c r="J1215" i="36"/>
  <c r="K1215" i="36"/>
  <c r="L1215" i="36"/>
  <c r="M1215" i="36"/>
  <c r="N1215" i="36"/>
  <c r="O1215" i="36"/>
  <c r="P1215" i="36"/>
  <c r="Q1215" i="36"/>
  <c r="H1216" i="36"/>
  <c r="I1216" i="36"/>
  <c r="J1216" i="36"/>
  <c r="K1216" i="36"/>
  <c r="L1216" i="36"/>
  <c r="M1216" i="36"/>
  <c r="N1216" i="36"/>
  <c r="O1216" i="36"/>
  <c r="P1216" i="36"/>
  <c r="Q1216" i="36"/>
  <c r="H1217" i="36"/>
  <c r="I1217" i="36"/>
  <c r="J1217" i="36"/>
  <c r="K1217" i="36"/>
  <c r="L1217" i="36"/>
  <c r="M1217" i="36"/>
  <c r="N1217" i="36"/>
  <c r="O1217" i="36"/>
  <c r="P1217" i="36"/>
  <c r="Q1217" i="36"/>
  <c r="H1218" i="36"/>
  <c r="I1218" i="36"/>
  <c r="J1218" i="36"/>
  <c r="K1218" i="36"/>
  <c r="L1218" i="36"/>
  <c r="M1218" i="36"/>
  <c r="N1218" i="36"/>
  <c r="O1218" i="36"/>
  <c r="P1218" i="36"/>
  <c r="Q1218" i="36"/>
  <c r="H1219" i="36"/>
  <c r="I1219" i="36"/>
  <c r="J1219" i="36"/>
  <c r="K1219" i="36"/>
  <c r="L1219" i="36"/>
  <c r="M1219" i="36"/>
  <c r="N1219" i="36"/>
  <c r="O1219" i="36"/>
  <c r="P1219" i="36"/>
  <c r="Q1219" i="36"/>
  <c r="H1220" i="36"/>
  <c r="I1220" i="36"/>
  <c r="J1220" i="36"/>
  <c r="K1220" i="36"/>
  <c r="L1220" i="36"/>
  <c r="M1220" i="36"/>
  <c r="N1220" i="36"/>
  <c r="O1220" i="36"/>
  <c r="P1220" i="36"/>
  <c r="Q1220" i="36"/>
  <c r="H1221" i="36"/>
  <c r="I1221" i="36"/>
  <c r="J1221" i="36"/>
  <c r="K1221" i="36"/>
  <c r="L1221" i="36"/>
  <c r="M1221" i="36"/>
  <c r="N1221" i="36"/>
  <c r="O1221" i="36"/>
  <c r="P1221" i="36"/>
  <c r="Q1221" i="36"/>
  <c r="H1222" i="36"/>
  <c r="I1222" i="36"/>
  <c r="J1222" i="36"/>
  <c r="K1222" i="36"/>
  <c r="L1222" i="36"/>
  <c r="M1222" i="36"/>
  <c r="N1222" i="36"/>
  <c r="O1222" i="36"/>
  <c r="P1222" i="36"/>
  <c r="Q1222" i="36"/>
  <c r="H1223" i="36"/>
  <c r="I1223" i="36"/>
  <c r="J1223" i="36"/>
  <c r="K1223" i="36"/>
  <c r="L1223" i="36"/>
  <c r="M1223" i="36"/>
  <c r="N1223" i="36"/>
  <c r="O1223" i="36"/>
  <c r="P1223" i="36"/>
  <c r="Q1223" i="36"/>
  <c r="H1224" i="36"/>
  <c r="I1224" i="36"/>
  <c r="J1224" i="36"/>
  <c r="K1224" i="36"/>
  <c r="L1224" i="36"/>
  <c r="M1224" i="36"/>
  <c r="N1224" i="36"/>
  <c r="O1224" i="36"/>
  <c r="P1224" i="36"/>
  <c r="Q1224" i="36"/>
  <c r="H1225" i="36"/>
  <c r="I1225" i="36"/>
  <c r="J1225" i="36"/>
  <c r="K1225" i="36"/>
  <c r="L1225" i="36"/>
  <c r="M1225" i="36"/>
  <c r="N1225" i="36"/>
  <c r="O1225" i="36"/>
  <c r="P1225" i="36"/>
  <c r="Q1225" i="36"/>
  <c r="H1226" i="36"/>
  <c r="I1226" i="36"/>
  <c r="J1226" i="36"/>
  <c r="K1226" i="36"/>
  <c r="L1226" i="36"/>
  <c r="M1226" i="36"/>
  <c r="N1226" i="36"/>
  <c r="O1226" i="36"/>
  <c r="P1226" i="36"/>
  <c r="Q1226" i="36"/>
  <c r="H1227" i="36"/>
  <c r="I1227" i="36"/>
  <c r="J1227" i="36"/>
  <c r="K1227" i="36"/>
  <c r="L1227" i="36"/>
  <c r="M1227" i="36"/>
  <c r="N1227" i="36"/>
  <c r="O1227" i="36"/>
  <c r="P1227" i="36"/>
  <c r="Q1227" i="36"/>
  <c r="H1228" i="36"/>
  <c r="I1228" i="36"/>
  <c r="J1228" i="36"/>
  <c r="K1228" i="36"/>
  <c r="L1228" i="36"/>
  <c r="M1228" i="36"/>
  <c r="N1228" i="36"/>
  <c r="O1228" i="36"/>
  <c r="P1228" i="36"/>
  <c r="Q1228" i="36"/>
  <c r="H1229" i="36"/>
  <c r="I1229" i="36"/>
  <c r="J1229" i="36"/>
  <c r="K1229" i="36"/>
  <c r="L1229" i="36"/>
  <c r="M1229" i="36"/>
  <c r="N1229" i="36"/>
  <c r="O1229" i="36"/>
  <c r="P1229" i="36"/>
  <c r="Q1229" i="36"/>
  <c r="H1230" i="36"/>
  <c r="I1230" i="36"/>
  <c r="J1230" i="36"/>
  <c r="K1230" i="36"/>
  <c r="L1230" i="36"/>
  <c r="M1230" i="36"/>
  <c r="N1230" i="36"/>
  <c r="O1230" i="36"/>
  <c r="P1230" i="36"/>
  <c r="Q1230" i="36"/>
  <c r="H1231" i="36"/>
  <c r="I1231" i="36"/>
  <c r="J1231" i="36"/>
  <c r="K1231" i="36"/>
  <c r="L1231" i="36"/>
  <c r="M1231" i="36"/>
  <c r="N1231" i="36"/>
  <c r="O1231" i="36"/>
  <c r="P1231" i="36"/>
  <c r="Q1231" i="36"/>
  <c r="H1232" i="36"/>
  <c r="I1232" i="36"/>
  <c r="J1232" i="36"/>
  <c r="K1232" i="36"/>
  <c r="L1232" i="36"/>
  <c r="M1232" i="36"/>
  <c r="N1232" i="36"/>
  <c r="O1232" i="36"/>
  <c r="P1232" i="36"/>
  <c r="Q1232" i="36"/>
  <c r="H1233" i="36"/>
  <c r="I1233" i="36"/>
  <c r="J1233" i="36"/>
  <c r="K1233" i="36"/>
  <c r="L1233" i="36"/>
  <c r="M1233" i="36"/>
  <c r="N1233" i="36"/>
  <c r="O1233" i="36"/>
  <c r="P1233" i="36"/>
  <c r="Q1233" i="36"/>
  <c r="H1234" i="36"/>
  <c r="I1234" i="36"/>
  <c r="J1234" i="36"/>
  <c r="K1234" i="36"/>
  <c r="L1234" i="36"/>
  <c r="M1234" i="36"/>
  <c r="N1234" i="36"/>
  <c r="O1234" i="36"/>
  <c r="P1234" i="36"/>
  <c r="Q1234" i="36"/>
  <c r="H1235" i="36"/>
  <c r="I1235" i="36"/>
  <c r="J1235" i="36"/>
  <c r="K1235" i="36"/>
  <c r="L1235" i="36"/>
  <c r="M1235" i="36"/>
  <c r="N1235" i="36"/>
  <c r="O1235" i="36"/>
  <c r="P1235" i="36"/>
  <c r="Q1235" i="36"/>
  <c r="H1236" i="36"/>
  <c r="I1236" i="36"/>
  <c r="J1236" i="36"/>
  <c r="K1236" i="36"/>
  <c r="L1236" i="36"/>
  <c r="M1236" i="36"/>
  <c r="N1236" i="36"/>
  <c r="O1236" i="36"/>
  <c r="P1236" i="36"/>
  <c r="Q1236" i="36"/>
  <c r="H1237" i="36"/>
  <c r="I1237" i="36"/>
  <c r="J1237" i="36"/>
  <c r="K1237" i="36"/>
  <c r="L1237" i="36"/>
  <c r="M1237" i="36"/>
  <c r="N1237" i="36"/>
  <c r="O1237" i="36"/>
  <c r="P1237" i="36"/>
  <c r="Q1237" i="36"/>
  <c r="H1238" i="36"/>
  <c r="I1238" i="36"/>
  <c r="J1238" i="36"/>
  <c r="K1238" i="36"/>
  <c r="L1238" i="36"/>
  <c r="M1238" i="36"/>
  <c r="N1238" i="36"/>
  <c r="O1238" i="36"/>
  <c r="P1238" i="36"/>
  <c r="Q1238" i="36"/>
  <c r="H1239" i="36"/>
  <c r="I1239" i="36"/>
  <c r="J1239" i="36"/>
  <c r="K1239" i="36"/>
  <c r="L1239" i="36"/>
  <c r="M1239" i="36"/>
  <c r="N1239" i="36"/>
  <c r="O1239" i="36"/>
  <c r="P1239" i="36"/>
  <c r="Q1239" i="36"/>
  <c r="H1240" i="36"/>
  <c r="I1240" i="36"/>
  <c r="J1240" i="36"/>
  <c r="K1240" i="36"/>
  <c r="L1240" i="36"/>
  <c r="M1240" i="36"/>
  <c r="N1240" i="36"/>
  <c r="O1240" i="36"/>
  <c r="P1240" i="36"/>
  <c r="Q1240" i="36"/>
  <c r="H1241" i="36"/>
  <c r="I1241" i="36"/>
  <c r="J1241" i="36"/>
  <c r="K1241" i="36"/>
  <c r="L1241" i="36"/>
  <c r="M1241" i="36"/>
  <c r="N1241" i="36"/>
  <c r="O1241" i="36"/>
  <c r="P1241" i="36"/>
  <c r="Q1241" i="36"/>
  <c r="H1242" i="36"/>
  <c r="I1242" i="36"/>
  <c r="J1242" i="36"/>
  <c r="K1242" i="36"/>
  <c r="L1242" i="36"/>
  <c r="M1242" i="36"/>
  <c r="N1242" i="36"/>
  <c r="O1242" i="36"/>
  <c r="P1242" i="36"/>
  <c r="Q1242" i="36"/>
  <c r="H1243" i="36"/>
  <c r="I1243" i="36"/>
  <c r="J1243" i="36"/>
  <c r="K1243" i="36"/>
  <c r="L1243" i="36"/>
  <c r="M1243" i="36"/>
  <c r="N1243" i="36"/>
  <c r="O1243" i="36"/>
  <c r="P1243" i="36"/>
  <c r="Q1243" i="36"/>
  <c r="H1244" i="36"/>
  <c r="I1244" i="36"/>
  <c r="J1244" i="36"/>
  <c r="K1244" i="36"/>
  <c r="L1244" i="36"/>
  <c r="M1244" i="36"/>
  <c r="N1244" i="36"/>
  <c r="O1244" i="36"/>
  <c r="P1244" i="36"/>
  <c r="Q1244" i="36"/>
  <c r="H1245" i="36"/>
  <c r="I1245" i="36"/>
  <c r="J1245" i="36"/>
  <c r="K1245" i="36"/>
  <c r="L1245" i="36"/>
  <c r="M1245" i="36"/>
  <c r="N1245" i="36"/>
  <c r="O1245" i="36"/>
  <c r="P1245" i="36"/>
  <c r="Q1245" i="36"/>
  <c r="H1246" i="36"/>
  <c r="I1246" i="36"/>
  <c r="J1246" i="36"/>
  <c r="K1246" i="36"/>
  <c r="L1246" i="36"/>
  <c r="M1246" i="36"/>
  <c r="N1246" i="36"/>
  <c r="O1246" i="36"/>
  <c r="P1246" i="36"/>
  <c r="Q1246" i="36"/>
  <c r="H1247" i="36"/>
  <c r="I1247" i="36"/>
  <c r="J1247" i="36"/>
  <c r="K1247" i="36"/>
  <c r="L1247" i="36"/>
  <c r="M1247" i="36"/>
  <c r="N1247" i="36"/>
  <c r="O1247" i="36"/>
  <c r="P1247" i="36"/>
  <c r="Q1247" i="36"/>
  <c r="H1248" i="36"/>
  <c r="I1248" i="36"/>
  <c r="J1248" i="36"/>
  <c r="K1248" i="36"/>
  <c r="L1248" i="36"/>
  <c r="M1248" i="36"/>
  <c r="N1248" i="36"/>
  <c r="O1248" i="36"/>
  <c r="P1248" i="36"/>
  <c r="Q1248" i="36"/>
  <c r="H1249" i="36"/>
  <c r="I1249" i="36"/>
  <c r="J1249" i="36"/>
  <c r="K1249" i="36"/>
  <c r="L1249" i="36"/>
  <c r="M1249" i="36"/>
  <c r="N1249" i="36"/>
  <c r="O1249" i="36"/>
  <c r="P1249" i="36"/>
  <c r="Q1249" i="36"/>
  <c r="H1250" i="36"/>
  <c r="I1250" i="36"/>
  <c r="J1250" i="36"/>
  <c r="K1250" i="36"/>
  <c r="L1250" i="36"/>
  <c r="M1250" i="36"/>
  <c r="N1250" i="36"/>
  <c r="O1250" i="36"/>
  <c r="P1250" i="36"/>
  <c r="Q1250" i="36"/>
  <c r="H1251" i="36"/>
  <c r="I1251" i="36"/>
  <c r="J1251" i="36"/>
  <c r="K1251" i="36"/>
  <c r="L1251" i="36"/>
  <c r="M1251" i="36"/>
  <c r="N1251" i="36"/>
  <c r="O1251" i="36"/>
  <c r="P1251" i="36"/>
  <c r="Q1251" i="36"/>
  <c r="H1252" i="36"/>
  <c r="I1252" i="36"/>
  <c r="J1252" i="36"/>
  <c r="K1252" i="36"/>
  <c r="L1252" i="36"/>
  <c r="M1252" i="36"/>
  <c r="N1252" i="36"/>
  <c r="O1252" i="36"/>
  <c r="P1252" i="36"/>
  <c r="Q1252" i="36"/>
  <c r="H1253" i="36"/>
  <c r="I1253" i="36"/>
  <c r="J1253" i="36"/>
  <c r="K1253" i="36"/>
  <c r="L1253" i="36"/>
  <c r="M1253" i="36"/>
  <c r="N1253" i="36"/>
  <c r="O1253" i="36"/>
  <c r="P1253" i="36"/>
  <c r="Q1253" i="36"/>
  <c r="H1254" i="36"/>
  <c r="I1254" i="36"/>
  <c r="J1254" i="36"/>
  <c r="K1254" i="36"/>
  <c r="L1254" i="36"/>
  <c r="M1254" i="36"/>
  <c r="N1254" i="36"/>
  <c r="O1254" i="36"/>
  <c r="P1254" i="36"/>
  <c r="Q1254" i="36"/>
  <c r="H1255" i="36"/>
  <c r="I1255" i="36"/>
  <c r="J1255" i="36"/>
  <c r="K1255" i="36"/>
  <c r="L1255" i="36"/>
  <c r="M1255" i="36"/>
  <c r="N1255" i="36"/>
  <c r="O1255" i="36"/>
  <c r="P1255" i="36"/>
  <c r="Q1255" i="36"/>
  <c r="H1256" i="36"/>
  <c r="I1256" i="36"/>
  <c r="J1256" i="36"/>
  <c r="K1256" i="36"/>
  <c r="L1256" i="36"/>
  <c r="M1256" i="36"/>
  <c r="N1256" i="36"/>
  <c r="O1256" i="36"/>
  <c r="P1256" i="36"/>
  <c r="Q1256" i="36"/>
  <c r="H1257" i="36"/>
  <c r="I1257" i="36"/>
  <c r="J1257" i="36"/>
  <c r="K1257" i="36"/>
  <c r="L1257" i="36"/>
  <c r="M1257" i="36"/>
  <c r="N1257" i="36"/>
  <c r="O1257" i="36"/>
  <c r="P1257" i="36"/>
  <c r="Q1257" i="36"/>
  <c r="H1258" i="36"/>
  <c r="I1258" i="36"/>
  <c r="J1258" i="36"/>
  <c r="K1258" i="36"/>
  <c r="L1258" i="36"/>
  <c r="M1258" i="36"/>
  <c r="N1258" i="36"/>
  <c r="O1258" i="36"/>
  <c r="P1258" i="36"/>
  <c r="Q1258" i="36"/>
  <c r="H1259" i="36"/>
  <c r="I1259" i="36"/>
  <c r="J1259" i="36"/>
  <c r="K1259" i="36"/>
  <c r="L1259" i="36"/>
  <c r="M1259" i="36"/>
  <c r="N1259" i="36"/>
  <c r="O1259" i="36"/>
  <c r="P1259" i="36"/>
  <c r="Q1259" i="36"/>
  <c r="H1260" i="36"/>
  <c r="I1260" i="36"/>
  <c r="J1260" i="36"/>
  <c r="K1260" i="36"/>
  <c r="L1260" i="36"/>
  <c r="M1260" i="36"/>
  <c r="N1260" i="36"/>
  <c r="O1260" i="36"/>
  <c r="P1260" i="36"/>
  <c r="Q1260" i="36"/>
  <c r="H1261" i="36"/>
  <c r="I1261" i="36"/>
  <c r="J1261" i="36"/>
  <c r="K1261" i="36"/>
  <c r="L1261" i="36"/>
  <c r="M1261" i="36"/>
  <c r="N1261" i="36"/>
  <c r="O1261" i="36"/>
  <c r="P1261" i="36"/>
  <c r="Q1261" i="36"/>
  <c r="H1262" i="36"/>
  <c r="I1262" i="36"/>
  <c r="J1262" i="36"/>
  <c r="K1262" i="36"/>
  <c r="L1262" i="36"/>
  <c r="M1262" i="36"/>
  <c r="N1262" i="36"/>
  <c r="O1262" i="36"/>
  <c r="P1262" i="36"/>
  <c r="Q1262" i="36"/>
  <c r="H1263" i="36"/>
  <c r="I1263" i="36"/>
  <c r="J1263" i="36"/>
  <c r="K1263" i="36"/>
  <c r="L1263" i="36"/>
  <c r="M1263" i="36"/>
  <c r="N1263" i="36"/>
  <c r="O1263" i="36"/>
  <c r="P1263" i="36"/>
  <c r="Q1263" i="36"/>
  <c r="H1264" i="36"/>
  <c r="I1264" i="36"/>
  <c r="J1264" i="36"/>
  <c r="K1264" i="36"/>
  <c r="L1264" i="36"/>
  <c r="M1264" i="36"/>
  <c r="N1264" i="36"/>
  <c r="O1264" i="36"/>
  <c r="P1264" i="36"/>
  <c r="Q1264" i="36"/>
  <c r="H1265" i="36"/>
  <c r="I1265" i="36"/>
  <c r="J1265" i="36"/>
  <c r="K1265" i="36"/>
  <c r="L1265" i="36"/>
  <c r="M1265" i="36"/>
  <c r="N1265" i="36"/>
  <c r="O1265" i="36"/>
  <c r="P1265" i="36"/>
  <c r="Q1265" i="36"/>
  <c r="H1266" i="36"/>
  <c r="I1266" i="36"/>
  <c r="J1266" i="36"/>
  <c r="K1266" i="36"/>
  <c r="L1266" i="36"/>
  <c r="M1266" i="36"/>
  <c r="N1266" i="36"/>
  <c r="O1266" i="36"/>
  <c r="P1266" i="36"/>
  <c r="Q1266" i="36"/>
  <c r="H1267" i="36"/>
  <c r="I1267" i="36"/>
  <c r="J1267" i="36"/>
  <c r="K1267" i="36"/>
  <c r="L1267" i="36"/>
  <c r="M1267" i="36"/>
  <c r="N1267" i="36"/>
  <c r="O1267" i="36"/>
  <c r="P1267" i="36"/>
  <c r="Q1267" i="36"/>
  <c r="H1268" i="36"/>
  <c r="I1268" i="36"/>
  <c r="J1268" i="36"/>
  <c r="K1268" i="36"/>
  <c r="L1268" i="36"/>
  <c r="M1268" i="36"/>
  <c r="N1268" i="36"/>
  <c r="O1268" i="36"/>
  <c r="P1268" i="36"/>
  <c r="Q1268" i="36"/>
  <c r="H1269" i="36"/>
  <c r="I1269" i="36"/>
  <c r="J1269" i="36"/>
  <c r="K1269" i="36"/>
  <c r="L1269" i="36"/>
  <c r="M1269" i="36"/>
  <c r="N1269" i="36"/>
  <c r="O1269" i="36"/>
  <c r="P1269" i="36"/>
  <c r="Q1269" i="36"/>
  <c r="H1270" i="36"/>
  <c r="I1270" i="36"/>
  <c r="J1270" i="36"/>
  <c r="K1270" i="36"/>
  <c r="L1270" i="36"/>
  <c r="M1270" i="36"/>
  <c r="N1270" i="36"/>
  <c r="O1270" i="36"/>
  <c r="P1270" i="36"/>
  <c r="Q1270" i="36"/>
  <c r="H1271" i="36"/>
  <c r="I1271" i="36"/>
  <c r="J1271" i="36"/>
  <c r="K1271" i="36"/>
  <c r="L1271" i="36"/>
  <c r="M1271" i="36"/>
  <c r="N1271" i="36"/>
  <c r="O1271" i="36"/>
  <c r="P1271" i="36"/>
  <c r="Q1271" i="36"/>
  <c r="H1272" i="36"/>
  <c r="I1272" i="36"/>
  <c r="J1272" i="36"/>
  <c r="K1272" i="36"/>
  <c r="L1272" i="36"/>
  <c r="M1272" i="36"/>
  <c r="N1272" i="36"/>
  <c r="O1272" i="36"/>
  <c r="P1272" i="36"/>
  <c r="Q1272" i="36"/>
  <c r="H1273" i="36"/>
  <c r="I1273" i="36"/>
  <c r="J1273" i="36"/>
  <c r="K1273" i="36"/>
  <c r="L1273" i="36"/>
  <c r="M1273" i="36"/>
  <c r="N1273" i="36"/>
  <c r="O1273" i="36"/>
  <c r="P1273" i="36"/>
  <c r="Q1273" i="36"/>
  <c r="H1274" i="36"/>
  <c r="I1274" i="36"/>
  <c r="J1274" i="36"/>
  <c r="K1274" i="36"/>
  <c r="L1274" i="36"/>
  <c r="M1274" i="36"/>
  <c r="N1274" i="36"/>
  <c r="O1274" i="36"/>
  <c r="P1274" i="36"/>
  <c r="Q1274" i="36"/>
  <c r="H1275" i="36"/>
  <c r="I1275" i="36"/>
  <c r="J1275" i="36"/>
  <c r="K1275" i="36"/>
  <c r="L1275" i="36"/>
  <c r="M1275" i="36"/>
  <c r="N1275" i="36"/>
  <c r="O1275" i="36"/>
  <c r="P1275" i="36"/>
  <c r="Q1275" i="36"/>
  <c r="H1276" i="36"/>
  <c r="I1276" i="36"/>
  <c r="J1276" i="36"/>
  <c r="K1276" i="36"/>
  <c r="L1276" i="36"/>
  <c r="M1276" i="36"/>
  <c r="N1276" i="36"/>
  <c r="O1276" i="36"/>
  <c r="P1276" i="36"/>
  <c r="Q1276" i="36"/>
  <c r="H1277" i="36"/>
  <c r="I1277" i="36"/>
  <c r="J1277" i="36"/>
  <c r="K1277" i="36"/>
  <c r="L1277" i="36"/>
  <c r="M1277" i="36"/>
  <c r="N1277" i="36"/>
  <c r="O1277" i="36"/>
  <c r="P1277" i="36"/>
  <c r="Q1277" i="36"/>
  <c r="H1278" i="36"/>
  <c r="I1278" i="36"/>
  <c r="J1278" i="36"/>
  <c r="K1278" i="36"/>
  <c r="L1278" i="36"/>
  <c r="M1278" i="36"/>
  <c r="N1278" i="36"/>
  <c r="O1278" i="36"/>
  <c r="P1278" i="36"/>
  <c r="Q1278" i="36"/>
  <c r="H1279" i="36"/>
  <c r="I1279" i="36"/>
  <c r="J1279" i="36"/>
  <c r="K1279" i="36"/>
  <c r="L1279" i="36"/>
  <c r="M1279" i="36"/>
  <c r="N1279" i="36"/>
  <c r="O1279" i="36"/>
  <c r="P1279" i="36"/>
  <c r="Q1279" i="36"/>
  <c r="H1280" i="36"/>
  <c r="I1280" i="36"/>
  <c r="J1280" i="36"/>
  <c r="K1280" i="36"/>
  <c r="L1280" i="36"/>
  <c r="M1280" i="36"/>
  <c r="N1280" i="36"/>
  <c r="O1280" i="36"/>
  <c r="P1280" i="36"/>
  <c r="Q1280" i="36"/>
  <c r="H1281" i="36"/>
  <c r="I1281" i="36"/>
  <c r="J1281" i="36"/>
  <c r="K1281" i="36"/>
  <c r="L1281" i="36"/>
  <c r="M1281" i="36"/>
  <c r="N1281" i="36"/>
  <c r="O1281" i="36"/>
  <c r="P1281" i="36"/>
  <c r="Q1281" i="36"/>
  <c r="H1282" i="36"/>
  <c r="I1282" i="36"/>
  <c r="J1282" i="36"/>
  <c r="K1282" i="36"/>
  <c r="L1282" i="36"/>
  <c r="M1282" i="36"/>
  <c r="N1282" i="36"/>
  <c r="O1282" i="36"/>
  <c r="P1282" i="36"/>
  <c r="Q1282" i="36"/>
  <c r="H1283" i="36"/>
  <c r="I1283" i="36"/>
  <c r="J1283" i="36"/>
  <c r="K1283" i="36"/>
  <c r="L1283" i="36"/>
  <c r="M1283" i="36"/>
  <c r="N1283" i="36"/>
  <c r="O1283" i="36"/>
  <c r="P1283" i="36"/>
  <c r="Q1283" i="36"/>
  <c r="H1284" i="36"/>
  <c r="I1284" i="36"/>
  <c r="J1284" i="36"/>
  <c r="K1284" i="36"/>
  <c r="L1284" i="36"/>
  <c r="M1284" i="36"/>
  <c r="N1284" i="36"/>
  <c r="O1284" i="36"/>
  <c r="P1284" i="36"/>
  <c r="Q1284" i="36"/>
  <c r="H1285" i="36"/>
  <c r="I1285" i="36"/>
  <c r="J1285" i="36"/>
  <c r="K1285" i="36"/>
  <c r="L1285" i="36"/>
  <c r="M1285" i="36"/>
  <c r="N1285" i="36"/>
  <c r="O1285" i="36"/>
  <c r="P1285" i="36"/>
  <c r="Q1285" i="36"/>
  <c r="H1286" i="36"/>
  <c r="I1286" i="36"/>
  <c r="J1286" i="36"/>
  <c r="K1286" i="36"/>
  <c r="L1286" i="36"/>
  <c r="M1286" i="36"/>
  <c r="N1286" i="36"/>
  <c r="O1286" i="36"/>
  <c r="P1286" i="36"/>
  <c r="Q1286" i="36"/>
  <c r="H1287" i="36"/>
  <c r="I1287" i="36"/>
  <c r="J1287" i="36"/>
  <c r="K1287" i="36"/>
  <c r="L1287" i="36"/>
  <c r="M1287" i="36"/>
  <c r="N1287" i="36"/>
  <c r="O1287" i="36"/>
  <c r="P1287" i="36"/>
  <c r="Q1287" i="36"/>
  <c r="H1288" i="36"/>
  <c r="I1288" i="36"/>
  <c r="J1288" i="36"/>
  <c r="K1288" i="36"/>
  <c r="L1288" i="36"/>
  <c r="M1288" i="36"/>
  <c r="N1288" i="36"/>
  <c r="O1288" i="36"/>
  <c r="P1288" i="36"/>
  <c r="Q1288" i="36"/>
  <c r="H1289" i="36"/>
  <c r="I1289" i="36"/>
  <c r="J1289" i="36"/>
  <c r="K1289" i="36"/>
  <c r="L1289" i="36"/>
  <c r="M1289" i="36"/>
  <c r="N1289" i="36"/>
  <c r="O1289" i="36"/>
  <c r="P1289" i="36"/>
  <c r="Q1289" i="36"/>
  <c r="H1290" i="36"/>
  <c r="I1290" i="36"/>
  <c r="J1290" i="36"/>
  <c r="K1290" i="36"/>
  <c r="L1290" i="36"/>
  <c r="M1290" i="36"/>
  <c r="N1290" i="36"/>
  <c r="O1290" i="36"/>
  <c r="P1290" i="36"/>
  <c r="Q1290" i="36"/>
  <c r="H1291" i="36"/>
  <c r="I1291" i="36"/>
  <c r="J1291" i="36"/>
  <c r="K1291" i="36"/>
  <c r="L1291" i="36"/>
  <c r="M1291" i="36"/>
  <c r="N1291" i="36"/>
  <c r="O1291" i="36"/>
  <c r="P1291" i="36"/>
  <c r="Q1291" i="36"/>
  <c r="H1292" i="36"/>
  <c r="I1292" i="36"/>
  <c r="J1292" i="36"/>
  <c r="K1292" i="36"/>
  <c r="L1292" i="36"/>
  <c r="M1292" i="36"/>
  <c r="N1292" i="36"/>
  <c r="O1292" i="36"/>
  <c r="P1292" i="36"/>
  <c r="Q1292" i="36"/>
  <c r="H1293" i="36"/>
  <c r="I1293" i="36"/>
  <c r="J1293" i="36"/>
  <c r="K1293" i="36"/>
  <c r="L1293" i="36"/>
  <c r="M1293" i="36"/>
  <c r="N1293" i="36"/>
  <c r="O1293" i="36"/>
  <c r="P1293" i="36"/>
  <c r="Q1293" i="36"/>
  <c r="H1294" i="36"/>
  <c r="I1294" i="36"/>
  <c r="J1294" i="36"/>
  <c r="K1294" i="36"/>
  <c r="L1294" i="36"/>
  <c r="M1294" i="36"/>
  <c r="N1294" i="36"/>
  <c r="O1294" i="36"/>
  <c r="P1294" i="36"/>
  <c r="Q1294" i="36"/>
  <c r="H1295" i="36"/>
  <c r="I1295" i="36"/>
  <c r="J1295" i="36"/>
  <c r="K1295" i="36"/>
  <c r="L1295" i="36"/>
  <c r="M1295" i="36"/>
  <c r="N1295" i="36"/>
  <c r="O1295" i="36"/>
  <c r="P1295" i="36"/>
  <c r="Q1295" i="36"/>
  <c r="H1296" i="36"/>
  <c r="I1296" i="36"/>
  <c r="J1296" i="36"/>
  <c r="K1296" i="36"/>
  <c r="L1296" i="36"/>
  <c r="M1296" i="36"/>
  <c r="N1296" i="36"/>
  <c r="O1296" i="36"/>
  <c r="P1296" i="36"/>
  <c r="Q1296" i="36"/>
  <c r="H1297" i="36"/>
  <c r="I1297" i="36"/>
  <c r="J1297" i="36"/>
  <c r="K1297" i="36"/>
  <c r="L1297" i="36"/>
  <c r="M1297" i="36"/>
  <c r="N1297" i="36"/>
  <c r="O1297" i="36"/>
  <c r="P1297" i="36"/>
  <c r="Q1297" i="36"/>
  <c r="H1298" i="36"/>
  <c r="I1298" i="36"/>
  <c r="J1298" i="36"/>
  <c r="K1298" i="36"/>
  <c r="L1298" i="36"/>
  <c r="M1298" i="36"/>
  <c r="N1298" i="36"/>
  <c r="O1298" i="36"/>
  <c r="P1298" i="36"/>
  <c r="Q1298" i="36"/>
  <c r="H1299" i="36"/>
  <c r="I1299" i="36"/>
  <c r="J1299" i="36"/>
  <c r="K1299" i="36"/>
  <c r="L1299" i="36"/>
  <c r="M1299" i="36"/>
  <c r="N1299" i="36"/>
  <c r="O1299" i="36"/>
  <c r="P1299" i="36"/>
  <c r="Q1299" i="36"/>
  <c r="H1300" i="36"/>
  <c r="I1300" i="36"/>
  <c r="J1300" i="36"/>
  <c r="K1300" i="36"/>
  <c r="L1300" i="36"/>
  <c r="M1300" i="36"/>
  <c r="N1300" i="36"/>
  <c r="O1300" i="36"/>
  <c r="P1300" i="36"/>
  <c r="Q1300" i="36"/>
  <c r="H1301" i="36"/>
  <c r="I1301" i="36"/>
  <c r="J1301" i="36"/>
  <c r="K1301" i="36"/>
  <c r="L1301" i="36"/>
  <c r="M1301" i="36"/>
  <c r="N1301" i="36"/>
  <c r="O1301" i="36"/>
  <c r="P1301" i="36"/>
  <c r="Q1301" i="36"/>
  <c r="H1302" i="36"/>
  <c r="I1302" i="36"/>
  <c r="J1302" i="36"/>
  <c r="K1302" i="36"/>
  <c r="L1302" i="36"/>
  <c r="M1302" i="36"/>
  <c r="N1302" i="36"/>
  <c r="O1302" i="36"/>
  <c r="P1302" i="36"/>
  <c r="Q1302" i="36"/>
  <c r="H1303" i="36"/>
  <c r="I1303" i="36"/>
  <c r="J1303" i="36"/>
  <c r="K1303" i="36"/>
  <c r="L1303" i="36"/>
  <c r="M1303" i="36"/>
  <c r="N1303" i="36"/>
  <c r="O1303" i="36"/>
  <c r="P1303" i="36"/>
  <c r="Q1303" i="36"/>
  <c r="H1304" i="36"/>
  <c r="I1304" i="36"/>
  <c r="J1304" i="36"/>
  <c r="K1304" i="36"/>
  <c r="L1304" i="36"/>
  <c r="M1304" i="36"/>
  <c r="N1304" i="36"/>
  <c r="O1304" i="36"/>
  <c r="P1304" i="36"/>
  <c r="Q1304" i="36"/>
  <c r="H1305" i="36"/>
  <c r="I1305" i="36"/>
  <c r="J1305" i="36"/>
  <c r="K1305" i="36"/>
  <c r="L1305" i="36"/>
  <c r="M1305" i="36"/>
  <c r="N1305" i="36"/>
  <c r="O1305" i="36"/>
  <c r="P1305" i="36"/>
  <c r="Q1305" i="36"/>
  <c r="H1306" i="36"/>
  <c r="I1306" i="36"/>
  <c r="J1306" i="36"/>
  <c r="K1306" i="36"/>
  <c r="L1306" i="36"/>
  <c r="M1306" i="36"/>
  <c r="N1306" i="36"/>
  <c r="O1306" i="36"/>
  <c r="P1306" i="36"/>
  <c r="Q1306" i="36"/>
  <c r="H1307" i="36"/>
  <c r="I1307" i="36"/>
  <c r="J1307" i="36"/>
  <c r="K1307" i="36"/>
  <c r="L1307" i="36"/>
  <c r="M1307" i="36"/>
  <c r="N1307" i="36"/>
  <c r="O1307" i="36"/>
  <c r="P1307" i="36"/>
  <c r="Q1307" i="36"/>
  <c r="H1308" i="36"/>
  <c r="I1308" i="36"/>
  <c r="J1308" i="36"/>
  <c r="K1308" i="36"/>
  <c r="L1308" i="36"/>
  <c r="M1308" i="36"/>
  <c r="N1308" i="36"/>
  <c r="O1308" i="36"/>
  <c r="P1308" i="36"/>
  <c r="Q1308" i="36"/>
  <c r="H1309" i="36"/>
  <c r="I1309" i="36"/>
  <c r="J1309" i="36"/>
  <c r="K1309" i="36"/>
  <c r="L1309" i="36"/>
  <c r="M1309" i="36"/>
  <c r="N1309" i="36"/>
  <c r="O1309" i="36"/>
  <c r="P1309" i="36"/>
  <c r="Q1309" i="36"/>
  <c r="H1310" i="36"/>
  <c r="I1310" i="36"/>
  <c r="J1310" i="36"/>
  <c r="K1310" i="36"/>
  <c r="L1310" i="36"/>
  <c r="M1310" i="36"/>
  <c r="N1310" i="36"/>
  <c r="O1310" i="36"/>
  <c r="P1310" i="36"/>
  <c r="Q1310" i="36"/>
  <c r="H1311" i="36"/>
  <c r="I1311" i="36"/>
  <c r="J1311" i="36"/>
  <c r="K1311" i="36"/>
  <c r="L1311" i="36"/>
  <c r="M1311" i="36"/>
  <c r="N1311" i="36"/>
  <c r="O1311" i="36"/>
  <c r="P1311" i="36"/>
  <c r="Q1311" i="36"/>
  <c r="H1312" i="36"/>
  <c r="I1312" i="36"/>
  <c r="J1312" i="36"/>
  <c r="K1312" i="36"/>
  <c r="L1312" i="36"/>
  <c r="M1312" i="36"/>
  <c r="N1312" i="36"/>
  <c r="O1312" i="36"/>
  <c r="P1312" i="36"/>
  <c r="Q1312" i="36"/>
  <c r="H1313" i="36"/>
  <c r="I1313" i="36"/>
  <c r="J1313" i="36"/>
  <c r="K1313" i="36"/>
  <c r="L1313" i="36"/>
  <c r="M1313" i="36"/>
  <c r="N1313" i="36"/>
  <c r="O1313" i="36"/>
  <c r="P1313" i="36"/>
  <c r="Q1313" i="36"/>
  <c r="H1314" i="36"/>
  <c r="I1314" i="36"/>
  <c r="J1314" i="36"/>
  <c r="K1314" i="36"/>
  <c r="L1314" i="36"/>
  <c r="M1314" i="36"/>
  <c r="N1314" i="36"/>
  <c r="O1314" i="36"/>
  <c r="P1314" i="36"/>
  <c r="Q1314" i="36"/>
  <c r="H1315" i="36"/>
  <c r="I1315" i="36"/>
  <c r="J1315" i="36"/>
  <c r="K1315" i="36"/>
  <c r="L1315" i="36"/>
  <c r="M1315" i="36"/>
  <c r="N1315" i="36"/>
  <c r="O1315" i="36"/>
  <c r="P1315" i="36"/>
  <c r="Q1315" i="36"/>
  <c r="H1316" i="36"/>
  <c r="I1316" i="36"/>
  <c r="J1316" i="36"/>
  <c r="K1316" i="36"/>
  <c r="L1316" i="36"/>
  <c r="M1316" i="36"/>
  <c r="N1316" i="36"/>
  <c r="O1316" i="36"/>
  <c r="P1316" i="36"/>
  <c r="Q1316" i="36"/>
  <c r="H1317" i="36"/>
  <c r="I1317" i="36"/>
  <c r="J1317" i="36"/>
  <c r="K1317" i="36"/>
  <c r="L1317" i="36"/>
  <c r="M1317" i="36"/>
  <c r="N1317" i="36"/>
  <c r="O1317" i="36"/>
  <c r="P1317" i="36"/>
  <c r="Q1317" i="36"/>
  <c r="H1318" i="36"/>
  <c r="I1318" i="36"/>
  <c r="J1318" i="36"/>
  <c r="K1318" i="36"/>
  <c r="L1318" i="36"/>
  <c r="M1318" i="36"/>
  <c r="N1318" i="36"/>
  <c r="O1318" i="36"/>
  <c r="P1318" i="36"/>
  <c r="Q1318" i="36"/>
  <c r="H1319" i="36"/>
  <c r="I1319" i="36"/>
  <c r="J1319" i="36"/>
  <c r="K1319" i="36"/>
  <c r="L1319" i="36"/>
  <c r="M1319" i="36"/>
  <c r="N1319" i="36"/>
  <c r="O1319" i="36"/>
  <c r="P1319" i="36"/>
  <c r="Q1319" i="36"/>
  <c r="H1320" i="36"/>
  <c r="I1320" i="36"/>
  <c r="J1320" i="36"/>
  <c r="K1320" i="36"/>
  <c r="L1320" i="36"/>
  <c r="M1320" i="36"/>
  <c r="N1320" i="36"/>
  <c r="O1320" i="36"/>
  <c r="P1320" i="36"/>
  <c r="Q1320" i="36"/>
  <c r="H1321" i="36"/>
  <c r="I1321" i="36"/>
  <c r="J1321" i="36"/>
  <c r="K1321" i="36"/>
  <c r="L1321" i="36"/>
  <c r="M1321" i="36"/>
  <c r="N1321" i="36"/>
  <c r="O1321" i="36"/>
  <c r="P1321" i="36"/>
  <c r="Q1321" i="36"/>
  <c r="H1322" i="36"/>
  <c r="I1322" i="36"/>
  <c r="J1322" i="36"/>
  <c r="K1322" i="36"/>
  <c r="L1322" i="36"/>
  <c r="M1322" i="36"/>
  <c r="N1322" i="36"/>
  <c r="O1322" i="36"/>
  <c r="P1322" i="36"/>
  <c r="Q1322" i="36"/>
  <c r="H1323" i="36"/>
  <c r="I1323" i="36"/>
  <c r="J1323" i="36"/>
  <c r="K1323" i="36"/>
  <c r="L1323" i="36"/>
  <c r="M1323" i="36"/>
  <c r="N1323" i="36"/>
  <c r="O1323" i="36"/>
  <c r="P1323" i="36"/>
  <c r="Q1323" i="36"/>
  <c r="H1324" i="36"/>
  <c r="I1324" i="36"/>
  <c r="J1324" i="36"/>
  <c r="K1324" i="36"/>
  <c r="L1324" i="36"/>
  <c r="M1324" i="36"/>
  <c r="N1324" i="36"/>
  <c r="O1324" i="36"/>
  <c r="P1324" i="36"/>
  <c r="Q1324" i="36"/>
  <c r="H1325" i="36"/>
  <c r="I1325" i="36"/>
  <c r="J1325" i="36"/>
  <c r="K1325" i="36"/>
  <c r="L1325" i="36"/>
  <c r="M1325" i="36"/>
  <c r="N1325" i="36"/>
  <c r="O1325" i="36"/>
  <c r="P1325" i="36"/>
  <c r="Q1325" i="36"/>
  <c r="H1326" i="36"/>
  <c r="I1326" i="36"/>
  <c r="J1326" i="36"/>
  <c r="K1326" i="36"/>
  <c r="L1326" i="36"/>
  <c r="M1326" i="36"/>
  <c r="N1326" i="36"/>
  <c r="O1326" i="36"/>
  <c r="P1326" i="36"/>
  <c r="Q1326" i="36"/>
  <c r="H1327" i="36"/>
  <c r="I1327" i="36"/>
  <c r="J1327" i="36"/>
  <c r="K1327" i="36"/>
  <c r="L1327" i="36"/>
  <c r="M1327" i="36"/>
  <c r="N1327" i="36"/>
  <c r="O1327" i="36"/>
  <c r="P1327" i="36"/>
  <c r="Q1327" i="36"/>
  <c r="H1328" i="36"/>
  <c r="I1328" i="36"/>
  <c r="J1328" i="36"/>
  <c r="K1328" i="36"/>
  <c r="L1328" i="36"/>
  <c r="M1328" i="36"/>
  <c r="N1328" i="36"/>
  <c r="O1328" i="36"/>
  <c r="P1328" i="36"/>
  <c r="Q1328" i="36"/>
  <c r="H1329" i="36"/>
  <c r="I1329" i="36"/>
  <c r="J1329" i="36"/>
  <c r="K1329" i="36"/>
  <c r="L1329" i="36"/>
  <c r="M1329" i="36"/>
  <c r="N1329" i="36"/>
  <c r="O1329" i="36"/>
  <c r="P1329" i="36"/>
  <c r="Q1329" i="36"/>
  <c r="H1330" i="36"/>
  <c r="I1330" i="36"/>
  <c r="J1330" i="36"/>
  <c r="K1330" i="36"/>
  <c r="L1330" i="36"/>
  <c r="M1330" i="36"/>
  <c r="N1330" i="36"/>
  <c r="O1330" i="36"/>
  <c r="P1330" i="36"/>
  <c r="Q1330" i="36"/>
  <c r="H1331" i="36"/>
  <c r="I1331" i="36"/>
  <c r="J1331" i="36"/>
  <c r="K1331" i="36"/>
  <c r="L1331" i="36"/>
  <c r="M1331" i="36"/>
  <c r="N1331" i="36"/>
  <c r="O1331" i="36"/>
  <c r="P1331" i="36"/>
  <c r="Q1331" i="36"/>
  <c r="H1332" i="36"/>
  <c r="I1332" i="36"/>
  <c r="J1332" i="36"/>
  <c r="K1332" i="36"/>
  <c r="L1332" i="36"/>
  <c r="M1332" i="36"/>
  <c r="N1332" i="36"/>
  <c r="O1332" i="36"/>
  <c r="P1332" i="36"/>
  <c r="Q1332" i="36"/>
  <c r="H1333" i="36"/>
  <c r="I1333" i="36"/>
  <c r="J1333" i="36"/>
  <c r="K1333" i="36"/>
  <c r="L1333" i="36"/>
  <c r="M1333" i="36"/>
  <c r="N1333" i="36"/>
  <c r="O1333" i="36"/>
  <c r="P1333" i="36"/>
  <c r="Q1333" i="36"/>
  <c r="H1334" i="36"/>
  <c r="I1334" i="36"/>
  <c r="J1334" i="36"/>
  <c r="K1334" i="36"/>
  <c r="L1334" i="36"/>
  <c r="M1334" i="36"/>
  <c r="N1334" i="36"/>
  <c r="O1334" i="36"/>
  <c r="P1334" i="36"/>
  <c r="Q1334" i="36"/>
  <c r="H1335" i="36"/>
  <c r="I1335" i="36"/>
  <c r="J1335" i="36"/>
  <c r="K1335" i="36"/>
  <c r="L1335" i="36"/>
  <c r="M1335" i="36"/>
  <c r="N1335" i="36"/>
  <c r="O1335" i="36"/>
  <c r="P1335" i="36"/>
  <c r="Q1335" i="36"/>
  <c r="H1336" i="36"/>
  <c r="I1336" i="36"/>
  <c r="J1336" i="36"/>
  <c r="K1336" i="36"/>
  <c r="L1336" i="36"/>
  <c r="M1336" i="36"/>
  <c r="N1336" i="36"/>
  <c r="O1336" i="36"/>
  <c r="P1336" i="36"/>
  <c r="Q1336" i="36"/>
  <c r="H1337" i="36"/>
  <c r="I1337" i="36"/>
  <c r="J1337" i="36"/>
  <c r="K1337" i="36"/>
  <c r="L1337" i="36"/>
  <c r="M1337" i="36"/>
  <c r="N1337" i="36"/>
  <c r="O1337" i="36"/>
  <c r="P1337" i="36"/>
  <c r="Q1337" i="36"/>
  <c r="H1338" i="36"/>
  <c r="I1338" i="36"/>
  <c r="J1338" i="36"/>
  <c r="K1338" i="36"/>
  <c r="L1338" i="36"/>
  <c r="M1338" i="36"/>
  <c r="N1338" i="36"/>
  <c r="O1338" i="36"/>
  <c r="P1338" i="36"/>
  <c r="Q1338" i="36"/>
  <c r="H1339" i="36"/>
  <c r="I1339" i="36"/>
  <c r="J1339" i="36"/>
  <c r="K1339" i="36"/>
  <c r="L1339" i="36"/>
  <c r="M1339" i="36"/>
  <c r="N1339" i="36"/>
  <c r="O1339" i="36"/>
  <c r="P1339" i="36"/>
  <c r="Q1339" i="36"/>
  <c r="H1340" i="36"/>
  <c r="I1340" i="36"/>
  <c r="J1340" i="36"/>
  <c r="K1340" i="36"/>
  <c r="L1340" i="36"/>
  <c r="M1340" i="36"/>
  <c r="N1340" i="36"/>
  <c r="O1340" i="36"/>
  <c r="P1340" i="36"/>
  <c r="Q1340" i="36"/>
  <c r="H1341" i="36"/>
  <c r="I1341" i="36"/>
  <c r="J1341" i="36"/>
  <c r="K1341" i="36"/>
  <c r="L1341" i="36"/>
  <c r="M1341" i="36"/>
  <c r="N1341" i="36"/>
  <c r="O1341" i="36"/>
  <c r="P1341" i="36"/>
  <c r="Q1341" i="36"/>
  <c r="H1342" i="36"/>
  <c r="I1342" i="36"/>
  <c r="J1342" i="36"/>
  <c r="K1342" i="36"/>
  <c r="L1342" i="36"/>
  <c r="M1342" i="36"/>
  <c r="N1342" i="36"/>
  <c r="O1342" i="36"/>
  <c r="P1342" i="36"/>
  <c r="Q1342" i="36"/>
  <c r="H1343" i="36"/>
  <c r="I1343" i="36"/>
  <c r="J1343" i="36"/>
  <c r="K1343" i="36"/>
  <c r="L1343" i="36"/>
  <c r="M1343" i="36"/>
  <c r="N1343" i="36"/>
  <c r="O1343" i="36"/>
  <c r="P1343" i="36"/>
  <c r="Q1343" i="36"/>
  <c r="H1344" i="36"/>
  <c r="I1344" i="36"/>
  <c r="J1344" i="36"/>
  <c r="K1344" i="36"/>
  <c r="L1344" i="36"/>
  <c r="M1344" i="36"/>
  <c r="N1344" i="36"/>
  <c r="O1344" i="36"/>
  <c r="P1344" i="36"/>
  <c r="Q1344" i="36"/>
  <c r="H1345" i="36"/>
  <c r="I1345" i="36"/>
  <c r="J1345" i="36"/>
  <c r="K1345" i="36"/>
  <c r="L1345" i="36"/>
  <c r="M1345" i="36"/>
  <c r="N1345" i="36"/>
  <c r="O1345" i="36"/>
  <c r="P1345" i="36"/>
  <c r="Q1345" i="36"/>
  <c r="H1346" i="36"/>
  <c r="I1346" i="36"/>
  <c r="J1346" i="36"/>
  <c r="K1346" i="36"/>
  <c r="L1346" i="36"/>
  <c r="M1346" i="36"/>
  <c r="N1346" i="36"/>
  <c r="O1346" i="36"/>
  <c r="P1346" i="36"/>
  <c r="Q1346" i="36"/>
  <c r="H1347" i="36"/>
  <c r="I1347" i="36"/>
  <c r="J1347" i="36"/>
  <c r="K1347" i="36"/>
  <c r="L1347" i="36"/>
  <c r="M1347" i="36"/>
  <c r="N1347" i="36"/>
  <c r="O1347" i="36"/>
  <c r="P1347" i="36"/>
  <c r="Q1347" i="36"/>
  <c r="H1348" i="36"/>
  <c r="I1348" i="36"/>
  <c r="J1348" i="36"/>
  <c r="K1348" i="36"/>
  <c r="L1348" i="36"/>
  <c r="M1348" i="36"/>
  <c r="N1348" i="36"/>
  <c r="O1348" i="36"/>
  <c r="P1348" i="36"/>
  <c r="Q1348" i="36"/>
  <c r="H1349" i="36"/>
  <c r="I1349" i="36"/>
  <c r="J1349" i="36"/>
  <c r="K1349" i="36"/>
  <c r="L1349" i="36"/>
  <c r="M1349" i="36"/>
  <c r="N1349" i="36"/>
  <c r="O1349" i="36"/>
  <c r="P1349" i="36"/>
  <c r="Q1349" i="36"/>
  <c r="H1350" i="36"/>
  <c r="I1350" i="36"/>
  <c r="J1350" i="36"/>
  <c r="K1350" i="36"/>
  <c r="L1350" i="36"/>
  <c r="M1350" i="36"/>
  <c r="N1350" i="36"/>
  <c r="O1350" i="36"/>
  <c r="P1350" i="36"/>
  <c r="Q1350" i="36"/>
  <c r="H1351" i="36"/>
  <c r="I1351" i="36"/>
  <c r="J1351" i="36"/>
  <c r="K1351" i="36"/>
  <c r="L1351" i="36"/>
  <c r="M1351" i="36"/>
  <c r="N1351" i="36"/>
  <c r="O1351" i="36"/>
  <c r="P1351" i="36"/>
  <c r="Q1351" i="36"/>
  <c r="H1352" i="36"/>
  <c r="I1352" i="36"/>
  <c r="J1352" i="36"/>
  <c r="K1352" i="36"/>
  <c r="L1352" i="36"/>
  <c r="M1352" i="36"/>
  <c r="N1352" i="36"/>
  <c r="O1352" i="36"/>
  <c r="P1352" i="36"/>
  <c r="Q1352" i="36"/>
  <c r="H1353" i="36"/>
  <c r="I1353" i="36"/>
  <c r="J1353" i="36"/>
  <c r="K1353" i="36"/>
  <c r="L1353" i="36"/>
  <c r="M1353" i="36"/>
  <c r="N1353" i="36"/>
  <c r="O1353" i="36"/>
  <c r="P1353" i="36"/>
  <c r="Q1353" i="36"/>
  <c r="H1354" i="36"/>
  <c r="I1354" i="36"/>
  <c r="J1354" i="36"/>
  <c r="K1354" i="36"/>
  <c r="L1354" i="36"/>
  <c r="M1354" i="36"/>
  <c r="N1354" i="36"/>
  <c r="O1354" i="36"/>
  <c r="P1354" i="36"/>
  <c r="Q1354" i="36"/>
  <c r="H1355" i="36"/>
  <c r="I1355" i="36"/>
  <c r="J1355" i="36"/>
  <c r="K1355" i="36"/>
  <c r="L1355" i="36"/>
  <c r="M1355" i="36"/>
  <c r="N1355" i="36"/>
  <c r="O1355" i="36"/>
  <c r="P1355" i="36"/>
  <c r="Q1355" i="36"/>
  <c r="H1356" i="36"/>
  <c r="I1356" i="36"/>
  <c r="J1356" i="36"/>
  <c r="K1356" i="36"/>
  <c r="L1356" i="36"/>
  <c r="M1356" i="36"/>
  <c r="N1356" i="36"/>
  <c r="O1356" i="36"/>
  <c r="P1356" i="36"/>
  <c r="Q1356" i="36"/>
  <c r="H1357" i="36"/>
  <c r="I1357" i="36"/>
  <c r="J1357" i="36"/>
  <c r="K1357" i="36"/>
  <c r="L1357" i="36"/>
  <c r="M1357" i="36"/>
  <c r="N1357" i="36"/>
  <c r="O1357" i="36"/>
  <c r="P1357" i="36"/>
  <c r="Q1357" i="36"/>
  <c r="H1358" i="36"/>
  <c r="I1358" i="36"/>
  <c r="J1358" i="36"/>
  <c r="K1358" i="36"/>
  <c r="L1358" i="36"/>
  <c r="M1358" i="36"/>
  <c r="N1358" i="36"/>
  <c r="O1358" i="36"/>
  <c r="P1358" i="36"/>
  <c r="Q1358" i="36"/>
  <c r="H1359" i="36"/>
  <c r="I1359" i="36"/>
  <c r="J1359" i="36"/>
  <c r="K1359" i="36"/>
  <c r="L1359" i="36"/>
  <c r="M1359" i="36"/>
  <c r="N1359" i="36"/>
  <c r="O1359" i="36"/>
  <c r="P1359" i="36"/>
  <c r="Q1359" i="36"/>
  <c r="H1360" i="36"/>
  <c r="I1360" i="36"/>
  <c r="J1360" i="36"/>
  <c r="K1360" i="36"/>
  <c r="L1360" i="36"/>
  <c r="M1360" i="36"/>
  <c r="N1360" i="36"/>
  <c r="O1360" i="36"/>
  <c r="P1360" i="36"/>
  <c r="Q1360" i="36"/>
  <c r="H1361" i="36"/>
  <c r="I1361" i="36"/>
  <c r="J1361" i="36"/>
  <c r="K1361" i="36"/>
  <c r="L1361" i="36"/>
  <c r="M1361" i="36"/>
  <c r="N1361" i="36"/>
  <c r="O1361" i="36"/>
  <c r="P1361" i="36"/>
  <c r="Q1361" i="36"/>
  <c r="H1362" i="36"/>
  <c r="I1362" i="36"/>
  <c r="J1362" i="36"/>
  <c r="K1362" i="36"/>
  <c r="L1362" i="36"/>
  <c r="M1362" i="36"/>
  <c r="N1362" i="36"/>
  <c r="O1362" i="36"/>
  <c r="P1362" i="36"/>
  <c r="Q1362" i="36"/>
  <c r="H1363" i="36"/>
  <c r="I1363" i="36"/>
  <c r="J1363" i="36"/>
  <c r="K1363" i="36"/>
  <c r="L1363" i="36"/>
  <c r="M1363" i="36"/>
  <c r="N1363" i="36"/>
  <c r="O1363" i="36"/>
  <c r="P1363" i="36"/>
  <c r="Q1363" i="36"/>
  <c r="H1364" i="36"/>
  <c r="I1364" i="36"/>
  <c r="J1364" i="36"/>
  <c r="K1364" i="36"/>
  <c r="L1364" i="36"/>
  <c r="M1364" i="36"/>
  <c r="N1364" i="36"/>
  <c r="O1364" i="36"/>
  <c r="P1364" i="36"/>
  <c r="Q1364" i="36"/>
  <c r="H1365" i="36"/>
  <c r="I1365" i="36"/>
  <c r="J1365" i="36"/>
  <c r="K1365" i="36"/>
  <c r="L1365" i="36"/>
  <c r="M1365" i="36"/>
  <c r="N1365" i="36"/>
  <c r="O1365" i="36"/>
  <c r="P1365" i="36"/>
  <c r="Q1365" i="36"/>
  <c r="H1366" i="36"/>
  <c r="I1366" i="36"/>
  <c r="J1366" i="36"/>
  <c r="K1366" i="36"/>
  <c r="L1366" i="36"/>
  <c r="M1366" i="36"/>
  <c r="N1366" i="36"/>
  <c r="O1366" i="36"/>
  <c r="P1366" i="36"/>
  <c r="Q1366" i="36"/>
  <c r="H1367" i="36"/>
  <c r="I1367" i="36"/>
  <c r="J1367" i="36"/>
  <c r="K1367" i="36"/>
  <c r="L1367" i="36"/>
  <c r="M1367" i="36"/>
  <c r="N1367" i="36"/>
  <c r="O1367" i="36"/>
  <c r="P1367" i="36"/>
  <c r="Q1367" i="36"/>
  <c r="H1368" i="36"/>
  <c r="I1368" i="36"/>
  <c r="J1368" i="36"/>
  <c r="K1368" i="36"/>
  <c r="L1368" i="36"/>
  <c r="M1368" i="36"/>
  <c r="N1368" i="36"/>
  <c r="O1368" i="36"/>
  <c r="P1368" i="36"/>
  <c r="Q1368" i="36"/>
  <c r="H1369" i="36"/>
  <c r="I1369" i="36"/>
  <c r="J1369" i="36"/>
  <c r="K1369" i="36"/>
  <c r="L1369" i="36"/>
  <c r="M1369" i="36"/>
  <c r="N1369" i="36"/>
  <c r="O1369" i="36"/>
  <c r="P1369" i="36"/>
  <c r="Q1369" i="36"/>
  <c r="H1370" i="36"/>
  <c r="I1370" i="36"/>
  <c r="J1370" i="36"/>
  <c r="K1370" i="36"/>
  <c r="L1370" i="36"/>
  <c r="M1370" i="36"/>
  <c r="N1370" i="36"/>
  <c r="O1370" i="36"/>
  <c r="P1370" i="36"/>
  <c r="Q1370" i="36"/>
  <c r="H1371" i="36"/>
  <c r="I1371" i="36"/>
  <c r="J1371" i="36"/>
  <c r="K1371" i="36"/>
  <c r="L1371" i="36"/>
  <c r="M1371" i="36"/>
  <c r="N1371" i="36"/>
  <c r="O1371" i="36"/>
  <c r="P1371" i="36"/>
  <c r="Q1371" i="36"/>
  <c r="H1372" i="36"/>
  <c r="I1372" i="36"/>
  <c r="J1372" i="36"/>
  <c r="K1372" i="36"/>
  <c r="L1372" i="36"/>
  <c r="M1372" i="36"/>
  <c r="N1372" i="36"/>
  <c r="O1372" i="36"/>
  <c r="P1372" i="36"/>
  <c r="Q1372" i="36"/>
  <c r="H1373" i="36"/>
  <c r="I1373" i="36"/>
  <c r="J1373" i="36"/>
  <c r="K1373" i="36"/>
  <c r="L1373" i="36"/>
  <c r="M1373" i="36"/>
  <c r="N1373" i="36"/>
  <c r="O1373" i="36"/>
  <c r="P1373" i="36"/>
  <c r="Q1373" i="36"/>
  <c r="H1374" i="36"/>
  <c r="I1374" i="36"/>
  <c r="J1374" i="36"/>
  <c r="K1374" i="36"/>
  <c r="L1374" i="36"/>
  <c r="M1374" i="36"/>
  <c r="N1374" i="36"/>
  <c r="O1374" i="36"/>
  <c r="P1374" i="36"/>
  <c r="Q1374" i="36"/>
  <c r="H1375" i="36"/>
  <c r="I1375" i="36"/>
  <c r="J1375" i="36"/>
  <c r="K1375" i="36"/>
  <c r="L1375" i="36"/>
  <c r="M1375" i="36"/>
  <c r="N1375" i="36"/>
  <c r="O1375" i="36"/>
  <c r="P1375" i="36"/>
  <c r="Q1375" i="36"/>
  <c r="H1376" i="36"/>
  <c r="I1376" i="36"/>
  <c r="J1376" i="36"/>
  <c r="K1376" i="36"/>
  <c r="L1376" i="36"/>
  <c r="M1376" i="36"/>
  <c r="N1376" i="36"/>
  <c r="O1376" i="36"/>
  <c r="P1376" i="36"/>
  <c r="Q1376" i="36"/>
  <c r="H1377" i="36"/>
  <c r="I1377" i="36"/>
  <c r="J1377" i="36"/>
  <c r="K1377" i="36"/>
  <c r="L1377" i="36"/>
  <c r="M1377" i="36"/>
  <c r="N1377" i="36"/>
  <c r="O1377" i="36"/>
  <c r="P1377" i="36"/>
  <c r="Q1377" i="36"/>
  <c r="H1378" i="36"/>
  <c r="I1378" i="36"/>
  <c r="J1378" i="36"/>
  <c r="K1378" i="36"/>
  <c r="L1378" i="36"/>
  <c r="M1378" i="36"/>
  <c r="N1378" i="36"/>
  <c r="O1378" i="36"/>
  <c r="P1378" i="36"/>
  <c r="Q1378" i="36"/>
  <c r="H1379" i="36"/>
  <c r="I1379" i="36"/>
  <c r="J1379" i="36"/>
  <c r="K1379" i="36"/>
  <c r="L1379" i="36"/>
  <c r="M1379" i="36"/>
  <c r="N1379" i="36"/>
  <c r="O1379" i="36"/>
  <c r="P1379" i="36"/>
  <c r="Q1379" i="36"/>
  <c r="H1380" i="36"/>
  <c r="I1380" i="36"/>
  <c r="J1380" i="36"/>
  <c r="K1380" i="36"/>
  <c r="L1380" i="36"/>
  <c r="M1380" i="36"/>
  <c r="N1380" i="36"/>
  <c r="O1380" i="36"/>
  <c r="P1380" i="36"/>
  <c r="Q1380" i="36"/>
  <c r="H1381" i="36"/>
  <c r="I1381" i="36"/>
  <c r="J1381" i="36"/>
  <c r="K1381" i="36"/>
  <c r="L1381" i="36"/>
  <c r="M1381" i="36"/>
  <c r="N1381" i="36"/>
  <c r="O1381" i="36"/>
  <c r="P1381" i="36"/>
  <c r="Q1381" i="36"/>
  <c r="H1382" i="36"/>
  <c r="I1382" i="36"/>
  <c r="J1382" i="36"/>
  <c r="K1382" i="36"/>
  <c r="L1382" i="36"/>
  <c r="M1382" i="36"/>
  <c r="N1382" i="36"/>
  <c r="O1382" i="36"/>
  <c r="P1382" i="36"/>
  <c r="Q1382" i="36"/>
  <c r="H1383" i="36"/>
  <c r="I1383" i="36"/>
  <c r="J1383" i="36"/>
  <c r="K1383" i="36"/>
  <c r="L1383" i="36"/>
  <c r="M1383" i="36"/>
  <c r="N1383" i="36"/>
  <c r="O1383" i="36"/>
  <c r="P1383" i="36"/>
  <c r="Q1383" i="36"/>
  <c r="H1384" i="36"/>
  <c r="I1384" i="36"/>
  <c r="J1384" i="36"/>
  <c r="K1384" i="36"/>
  <c r="L1384" i="36"/>
  <c r="M1384" i="36"/>
  <c r="N1384" i="36"/>
  <c r="O1384" i="36"/>
  <c r="P1384" i="36"/>
  <c r="Q1384" i="36"/>
  <c r="H1385" i="36"/>
  <c r="I1385" i="36"/>
  <c r="J1385" i="36"/>
  <c r="K1385" i="36"/>
  <c r="L1385" i="36"/>
  <c r="M1385" i="36"/>
  <c r="N1385" i="36"/>
  <c r="O1385" i="36"/>
  <c r="P1385" i="36"/>
  <c r="Q1385" i="36"/>
  <c r="H1386" i="36"/>
  <c r="I1386" i="36"/>
  <c r="J1386" i="36"/>
  <c r="K1386" i="36"/>
  <c r="L1386" i="36"/>
  <c r="M1386" i="36"/>
  <c r="N1386" i="36"/>
  <c r="O1386" i="36"/>
  <c r="P1386" i="36"/>
  <c r="Q1386" i="36"/>
  <c r="H1387" i="36"/>
  <c r="I1387" i="36"/>
  <c r="J1387" i="36"/>
  <c r="K1387" i="36"/>
  <c r="L1387" i="36"/>
  <c r="M1387" i="36"/>
  <c r="N1387" i="36"/>
  <c r="O1387" i="36"/>
  <c r="P1387" i="36"/>
  <c r="Q1387" i="36"/>
  <c r="H1388" i="36"/>
  <c r="I1388" i="36"/>
  <c r="J1388" i="36"/>
  <c r="K1388" i="36"/>
  <c r="L1388" i="36"/>
  <c r="M1388" i="36"/>
  <c r="N1388" i="36"/>
  <c r="O1388" i="36"/>
  <c r="P1388" i="36"/>
  <c r="Q1388" i="36"/>
  <c r="H1389" i="36"/>
  <c r="I1389" i="36"/>
  <c r="J1389" i="36"/>
  <c r="K1389" i="36"/>
  <c r="L1389" i="36"/>
  <c r="M1389" i="36"/>
  <c r="N1389" i="36"/>
  <c r="O1389" i="36"/>
  <c r="P1389" i="36"/>
  <c r="Q1389" i="36"/>
  <c r="H1390" i="36"/>
  <c r="I1390" i="36"/>
  <c r="J1390" i="36"/>
  <c r="K1390" i="36"/>
  <c r="L1390" i="36"/>
  <c r="M1390" i="36"/>
  <c r="N1390" i="36"/>
  <c r="O1390" i="36"/>
  <c r="P1390" i="36"/>
  <c r="Q1390" i="36"/>
  <c r="H1391" i="36"/>
  <c r="I1391" i="36"/>
  <c r="J1391" i="36"/>
  <c r="K1391" i="36"/>
  <c r="L1391" i="36"/>
  <c r="M1391" i="36"/>
  <c r="N1391" i="36"/>
  <c r="O1391" i="36"/>
  <c r="P1391" i="36"/>
  <c r="Q1391" i="36"/>
  <c r="H1392" i="36"/>
  <c r="I1392" i="36"/>
  <c r="J1392" i="36"/>
  <c r="K1392" i="36"/>
  <c r="L1392" i="36"/>
  <c r="M1392" i="36"/>
  <c r="N1392" i="36"/>
  <c r="O1392" i="36"/>
  <c r="P1392" i="36"/>
  <c r="Q1392" i="36"/>
  <c r="H1393" i="36"/>
  <c r="I1393" i="36"/>
  <c r="J1393" i="36"/>
  <c r="K1393" i="36"/>
  <c r="L1393" i="36"/>
  <c r="M1393" i="36"/>
  <c r="N1393" i="36"/>
  <c r="O1393" i="36"/>
  <c r="P1393" i="36"/>
  <c r="Q1393" i="36"/>
  <c r="H1394" i="36"/>
  <c r="I1394" i="36"/>
  <c r="J1394" i="36"/>
  <c r="K1394" i="36"/>
  <c r="L1394" i="36"/>
  <c r="M1394" i="36"/>
  <c r="N1394" i="36"/>
  <c r="O1394" i="36"/>
  <c r="P1394" i="36"/>
  <c r="Q1394" i="36"/>
  <c r="H1395" i="36"/>
  <c r="I1395" i="36"/>
  <c r="J1395" i="36"/>
  <c r="K1395" i="36"/>
  <c r="L1395" i="36"/>
  <c r="M1395" i="36"/>
  <c r="N1395" i="36"/>
  <c r="O1395" i="36"/>
  <c r="P1395" i="36"/>
  <c r="Q1395" i="36"/>
  <c r="H1396" i="36"/>
  <c r="I1396" i="36"/>
  <c r="J1396" i="36"/>
  <c r="K1396" i="36"/>
  <c r="L1396" i="36"/>
  <c r="M1396" i="36"/>
  <c r="N1396" i="36"/>
  <c r="O1396" i="36"/>
  <c r="P1396" i="36"/>
  <c r="Q1396" i="36"/>
  <c r="H1397" i="36"/>
  <c r="I1397" i="36"/>
  <c r="J1397" i="36"/>
  <c r="K1397" i="36"/>
  <c r="L1397" i="36"/>
  <c r="M1397" i="36"/>
  <c r="N1397" i="36"/>
  <c r="O1397" i="36"/>
  <c r="P1397" i="36"/>
  <c r="Q1397" i="36"/>
  <c r="H1398" i="36"/>
  <c r="I1398" i="36"/>
  <c r="J1398" i="36"/>
  <c r="K1398" i="36"/>
  <c r="L1398" i="36"/>
  <c r="M1398" i="36"/>
  <c r="N1398" i="36"/>
  <c r="O1398" i="36"/>
  <c r="P1398" i="36"/>
  <c r="Q1398" i="36"/>
  <c r="H1399" i="36"/>
  <c r="I1399" i="36"/>
  <c r="J1399" i="36"/>
  <c r="K1399" i="36"/>
  <c r="L1399" i="36"/>
  <c r="M1399" i="36"/>
  <c r="N1399" i="36"/>
  <c r="O1399" i="36"/>
  <c r="P1399" i="36"/>
  <c r="Q1399" i="36"/>
  <c r="H1400" i="36"/>
  <c r="I1400" i="36"/>
  <c r="J1400" i="36"/>
  <c r="K1400" i="36"/>
  <c r="L1400" i="36"/>
  <c r="M1400" i="36"/>
  <c r="N1400" i="36"/>
  <c r="O1400" i="36"/>
  <c r="P1400" i="36"/>
  <c r="Q1400" i="36"/>
  <c r="H1401" i="36"/>
  <c r="I1401" i="36"/>
  <c r="J1401" i="36"/>
  <c r="K1401" i="36"/>
  <c r="L1401" i="36"/>
  <c r="M1401" i="36"/>
  <c r="N1401" i="36"/>
  <c r="O1401" i="36"/>
  <c r="P1401" i="36"/>
  <c r="Q1401" i="36"/>
  <c r="H1402" i="36"/>
  <c r="I1402" i="36"/>
  <c r="J1402" i="36"/>
  <c r="K1402" i="36"/>
  <c r="L1402" i="36"/>
  <c r="M1402" i="36"/>
  <c r="N1402" i="36"/>
  <c r="O1402" i="36"/>
  <c r="P1402" i="36"/>
  <c r="Q1402" i="36"/>
  <c r="H1403" i="36"/>
  <c r="I1403" i="36"/>
  <c r="J1403" i="36"/>
  <c r="K1403" i="36"/>
  <c r="L1403" i="36"/>
  <c r="M1403" i="36"/>
  <c r="N1403" i="36"/>
  <c r="O1403" i="36"/>
  <c r="P1403" i="36"/>
  <c r="Q1403" i="36"/>
  <c r="H1404" i="36"/>
  <c r="I1404" i="36"/>
  <c r="J1404" i="36"/>
  <c r="K1404" i="36"/>
  <c r="L1404" i="36"/>
  <c r="M1404" i="36"/>
  <c r="N1404" i="36"/>
  <c r="O1404" i="36"/>
  <c r="P1404" i="36"/>
  <c r="Q1404" i="36"/>
  <c r="H1405" i="36"/>
  <c r="I1405" i="36"/>
  <c r="J1405" i="36"/>
  <c r="K1405" i="36"/>
  <c r="L1405" i="36"/>
  <c r="M1405" i="36"/>
  <c r="N1405" i="36"/>
  <c r="O1405" i="36"/>
  <c r="P1405" i="36"/>
  <c r="Q1405" i="36"/>
  <c r="H1406" i="36"/>
  <c r="I1406" i="36"/>
  <c r="J1406" i="36"/>
  <c r="K1406" i="36"/>
  <c r="L1406" i="36"/>
  <c r="M1406" i="36"/>
  <c r="N1406" i="36"/>
  <c r="O1406" i="36"/>
  <c r="P1406" i="36"/>
  <c r="Q1406" i="36"/>
  <c r="H1407" i="36"/>
  <c r="I1407" i="36"/>
  <c r="J1407" i="36"/>
  <c r="K1407" i="36"/>
  <c r="L1407" i="36"/>
  <c r="M1407" i="36"/>
  <c r="N1407" i="36"/>
  <c r="O1407" i="36"/>
  <c r="P1407" i="36"/>
  <c r="Q1407" i="36"/>
  <c r="H1408" i="36"/>
  <c r="I1408" i="36"/>
  <c r="J1408" i="36"/>
  <c r="K1408" i="36"/>
  <c r="L1408" i="36"/>
  <c r="M1408" i="36"/>
  <c r="N1408" i="36"/>
  <c r="O1408" i="36"/>
  <c r="P1408" i="36"/>
  <c r="Q1408" i="36"/>
  <c r="H1409" i="36"/>
  <c r="I1409" i="36"/>
  <c r="J1409" i="36"/>
  <c r="K1409" i="36"/>
  <c r="L1409" i="36"/>
  <c r="M1409" i="36"/>
  <c r="N1409" i="36"/>
  <c r="O1409" i="36"/>
  <c r="P1409" i="36"/>
  <c r="Q1409" i="36"/>
  <c r="H1410" i="36"/>
  <c r="I1410" i="36"/>
  <c r="J1410" i="36"/>
  <c r="K1410" i="36"/>
  <c r="L1410" i="36"/>
  <c r="M1410" i="36"/>
  <c r="N1410" i="36"/>
  <c r="O1410" i="36"/>
  <c r="P1410" i="36"/>
  <c r="Q1410" i="36"/>
  <c r="H1411" i="36"/>
  <c r="I1411" i="36"/>
  <c r="J1411" i="36"/>
  <c r="K1411" i="36"/>
  <c r="L1411" i="36"/>
  <c r="M1411" i="36"/>
  <c r="N1411" i="36"/>
  <c r="O1411" i="36"/>
  <c r="P1411" i="36"/>
  <c r="Q1411" i="36"/>
  <c r="H1412" i="36"/>
  <c r="I1412" i="36"/>
  <c r="J1412" i="36"/>
  <c r="K1412" i="36"/>
  <c r="L1412" i="36"/>
  <c r="M1412" i="36"/>
  <c r="N1412" i="36"/>
  <c r="O1412" i="36"/>
  <c r="P1412" i="36"/>
  <c r="Q1412" i="36"/>
  <c r="H1413" i="36"/>
  <c r="I1413" i="36"/>
  <c r="J1413" i="36"/>
  <c r="K1413" i="36"/>
  <c r="L1413" i="36"/>
  <c r="M1413" i="36"/>
  <c r="N1413" i="36"/>
  <c r="O1413" i="36"/>
  <c r="P1413" i="36"/>
  <c r="Q1413" i="36"/>
  <c r="H1414" i="36"/>
  <c r="I1414" i="36"/>
  <c r="J1414" i="36"/>
  <c r="K1414" i="36"/>
  <c r="L1414" i="36"/>
  <c r="M1414" i="36"/>
  <c r="N1414" i="36"/>
  <c r="O1414" i="36"/>
  <c r="P1414" i="36"/>
  <c r="Q1414" i="36"/>
  <c r="H1415" i="36"/>
  <c r="I1415" i="36"/>
  <c r="J1415" i="36"/>
  <c r="K1415" i="36"/>
  <c r="L1415" i="36"/>
  <c r="M1415" i="36"/>
  <c r="N1415" i="36"/>
  <c r="O1415" i="36"/>
  <c r="P1415" i="36"/>
  <c r="Q1415" i="36"/>
  <c r="H1416" i="36"/>
  <c r="I1416" i="36"/>
  <c r="J1416" i="36"/>
  <c r="K1416" i="36"/>
  <c r="L1416" i="36"/>
  <c r="M1416" i="36"/>
  <c r="N1416" i="36"/>
  <c r="O1416" i="36"/>
  <c r="P1416" i="36"/>
  <c r="Q1416" i="36"/>
  <c r="H1417" i="36"/>
  <c r="I1417" i="36"/>
  <c r="J1417" i="36"/>
  <c r="K1417" i="36"/>
  <c r="L1417" i="36"/>
  <c r="M1417" i="36"/>
  <c r="N1417" i="36"/>
  <c r="O1417" i="36"/>
  <c r="P1417" i="36"/>
  <c r="Q1417" i="36"/>
  <c r="H1418" i="36"/>
  <c r="I1418" i="36"/>
  <c r="J1418" i="36"/>
  <c r="K1418" i="36"/>
  <c r="L1418" i="36"/>
  <c r="M1418" i="36"/>
  <c r="N1418" i="36"/>
  <c r="O1418" i="36"/>
  <c r="P1418" i="36"/>
  <c r="Q1418" i="36"/>
  <c r="H1419" i="36"/>
  <c r="I1419" i="36"/>
  <c r="J1419" i="36"/>
  <c r="K1419" i="36"/>
  <c r="L1419" i="36"/>
  <c r="M1419" i="36"/>
  <c r="N1419" i="36"/>
  <c r="O1419" i="36"/>
  <c r="P1419" i="36"/>
  <c r="Q1419" i="36"/>
  <c r="H1420" i="36"/>
  <c r="I1420" i="36"/>
  <c r="J1420" i="36"/>
  <c r="K1420" i="36"/>
  <c r="L1420" i="36"/>
  <c r="M1420" i="36"/>
  <c r="N1420" i="36"/>
  <c r="O1420" i="36"/>
  <c r="P1420" i="36"/>
  <c r="Q1420" i="36"/>
  <c r="H1421" i="36"/>
  <c r="I1421" i="36"/>
  <c r="J1421" i="36"/>
  <c r="K1421" i="36"/>
  <c r="L1421" i="36"/>
  <c r="M1421" i="36"/>
  <c r="N1421" i="36"/>
  <c r="O1421" i="36"/>
  <c r="P1421" i="36"/>
  <c r="Q1421" i="36"/>
  <c r="H1422" i="36"/>
  <c r="I1422" i="36"/>
  <c r="J1422" i="36"/>
  <c r="K1422" i="36"/>
  <c r="L1422" i="36"/>
  <c r="M1422" i="36"/>
  <c r="N1422" i="36"/>
  <c r="O1422" i="36"/>
  <c r="P1422" i="36"/>
  <c r="Q1422" i="36"/>
  <c r="H1423" i="36"/>
  <c r="I1423" i="36"/>
  <c r="J1423" i="36"/>
  <c r="K1423" i="36"/>
  <c r="L1423" i="36"/>
  <c r="M1423" i="36"/>
  <c r="N1423" i="36"/>
  <c r="O1423" i="36"/>
  <c r="P1423" i="36"/>
  <c r="Q1423" i="36"/>
  <c r="H1424" i="36"/>
  <c r="I1424" i="36"/>
  <c r="J1424" i="36"/>
  <c r="K1424" i="36"/>
  <c r="L1424" i="36"/>
  <c r="M1424" i="36"/>
  <c r="N1424" i="36"/>
  <c r="O1424" i="36"/>
  <c r="P1424" i="36"/>
  <c r="Q1424" i="36"/>
  <c r="H1425" i="36"/>
  <c r="I1425" i="36"/>
  <c r="J1425" i="36"/>
  <c r="K1425" i="36"/>
  <c r="L1425" i="36"/>
  <c r="M1425" i="36"/>
  <c r="N1425" i="36"/>
  <c r="O1425" i="36"/>
  <c r="P1425" i="36"/>
  <c r="Q1425" i="36"/>
  <c r="H1426" i="36"/>
  <c r="I1426" i="36"/>
  <c r="J1426" i="36"/>
  <c r="K1426" i="36"/>
  <c r="L1426" i="36"/>
  <c r="M1426" i="36"/>
  <c r="N1426" i="36"/>
  <c r="O1426" i="36"/>
  <c r="P1426" i="36"/>
  <c r="Q1426" i="36"/>
  <c r="H1427" i="36"/>
  <c r="I1427" i="36"/>
  <c r="J1427" i="36"/>
  <c r="K1427" i="36"/>
  <c r="L1427" i="36"/>
  <c r="M1427" i="36"/>
  <c r="N1427" i="36"/>
  <c r="O1427" i="36"/>
  <c r="P1427" i="36"/>
  <c r="Q1427" i="36"/>
  <c r="H1428" i="36"/>
  <c r="I1428" i="36"/>
  <c r="J1428" i="36"/>
  <c r="K1428" i="36"/>
  <c r="L1428" i="36"/>
  <c r="M1428" i="36"/>
  <c r="N1428" i="36"/>
  <c r="O1428" i="36"/>
  <c r="P1428" i="36"/>
  <c r="Q1428" i="36"/>
  <c r="H1429" i="36"/>
  <c r="I1429" i="36"/>
  <c r="J1429" i="36"/>
  <c r="K1429" i="36"/>
  <c r="L1429" i="36"/>
  <c r="M1429" i="36"/>
  <c r="N1429" i="36"/>
  <c r="O1429" i="36"/>
  <c r="P1429" i="36"/>
  <c r="Q1429" i="36"/>
  <c r="H1430" i="36"/>
  <c r="I1430" i="36"/>
  <c r="J1430" i="36"/>
  <c r="K1430" i="36"/>
  <c r="L1430" i="36"/>
  <c r="M1430" i="36"/>
  <c r="N1430" i="36"/>
  <c r="O1430" i="36"/>
  <c r="P1430" i="36"/>
  <c r="Q1430" i="36"/>
  <c r="H1431" i="36"/>
  <c r="I1431" i="36"/>
  <c r="J1431" i="36"/>
  <c r="K1431" i="36"/>
  <c r="L1431" i="36"/>
  <c r="M1431" i="36"/>
  <c r="N1431" i="36"/>
  <c r="O1431" i="36"/>
  <c r="P1431" i="36"/>
  <c r="Q1431" i="36"/>
  <c r="H1432" i="36"/>
  <c r="I1432" i="36"/>
  <c r="J1432" i="36"/>
  <c r="K1432" i="36"/>
  <c r="L1432" i="36"/>
  <c r="M1432" i="36"/>
  <c r="N1432" i="36"/>
  <c r="O1432" i="36"/>
  <c r="P1432" i="36"/>
  <c r="Q1432" i="36"/>
  <c r="H1433" i="36"/>
  <c r="I1433" i="36"/>
  <c r="J1433" i="36"/>
  <c r="K1433" i="36"/>
  <c r="L1433" i="36"/>
  <c r="M1433" i="36"/>
  <c r="N1433" i="36"/>
  <c r="O1433" i="36"/>
  <c r="P1433" i="36"/>
  <c r="Q1433" i="36"/>
  <c r="H1434" i="36"/>
  <c r="I1434" i="36"/>
  <c r="J1434" i="36"/>
  <c r="K1434" i="36"/>
  <c r="L1434" i="36"/>
  <c r="M1434" i="36"/>
  <c r="N1434" i="36"/>
  <c r="O1434" i="36"/>
  <c r="P1434" i="36"/>
  <c r="Q1434" i="36"/>
  <c r="H1435" i="36"/>
  <c r="I1435" i="36"/>
  <c r="J1435" i="36"/>
  <c r="K1435" i="36"/>
  <c r="L1435" i="36"/>
  <c r="M1435" i="36"/>
  <c r="N1435" i="36"/>
  <c r="O1435" i="36"/>
  <c r="P1435" i="36"/>
  <c r="Q1435" i="36"/>
  <c r="H1436" i="36"/>
  <c r="I1436" i="36"/>
  <c r="J1436" i="36"/>
  <c r="K1436" i="36"/>
  <c r="L1436" i="36"/>
  <c r="M1436" i="36"/>
  <c r="N1436" i="36"/>
  <c r="O1436" i="36"/>
  <c r="P1436" i="36"/>
  <c r="Q1436" i="36"/>
  <c r="H1437" i="36"/>
  <c r="I1437" i="36"/>
  <c r="J1437" i="36"/>
  <c r="K1437" i="36"/>
  <c r="L1437" i="36"/>
  <c r="M1437" i="36"/>
  <c r="N1437" i="36"/>
  <c r="O1437" i="36"/>
  <c r="P1437" i="36"/>
  <c r="Q1437" i="36"/>
  <c r="H1438" i="36"/>
  <c r="I1438" i="36"/>
  <c r="J1438" i="36"/>
  <c r="K1438" i="36"/>
  <c r="L1438" i="36"/>
  <c r="M1438" i="36"/>
  <c r="N1438" i="36"/>
  <c r="O1438" i="36"/>
  <c r="P1438" i="36"/>
  <c r="Q1438" i="36"/>
  <c r="H1439" i="36"/>
  <c r="I1439" i="36"/>
  <c r="J1439" i="36"/>
  <c r="K1439" i="36"/>
  <c r="L1439" i="36"/>
  <c r="M1439" i="36"/>
  <c r="N1439" i="36"/>
  <c r="O1439" i="36"/>
  <c r="P1439" i="36"/>
  <c r="Q1439" i="36"/>
  <c r="H1440" i="36"/>
  <c r="I1440" i="36"/>
  <c r="J1440" i="36"/>
  <c r="K1440" i="36"/>
  <c r="L1440" i="36"/>
  <c r="M1440" i="36"/>
  <c r="N1440" i="36"/>
  <c r="O1440" i="36"/>
  <c r="P1440" i="36"/>
  <c r="Q1440" i="36"/>
  <c r="H1441" i="36"/>
  <c r="I1441" i="36"/>
  <c r="J1441" i="36"/>
  <c r="K1441" i="36"/>
  <c r="L1441" i="36"/>
  <c r="M1441" i="36"/>
  <c r="N1441" i="36"/>
  <c r="O1441" i="36"/>
  <c r="P1441" i="36"/>
  <c r="Q1441" i="36"/>
  <c r="H1442" i="36"/>
  <c r="I1442" i="36"/>
  <c r="J1442" i="36"/>
  <c r="K1442" i="36"/>
  <c r="L1442" i="36"/>
  <c r="M1442" i="36"/>
  <c r="N1442" i="36"/>
  <c r="O1442" i="36"/>
  <c r="P1442" i="36"/>
  <c r="Q1442" i="36"/>
  <c r="H1443" i="36"/>
  <c r="I1443" i="36"/>
  <c r="J1443" i="36"/>
  <c r="K1443" i="36"/>
  <c r="L1443" i="36"/>
  <c r="M1443" i="36"/>
  <c r="N1443" i="36"/>
  <c r="O1443" i="36"/>
  <c r="P1443" i="36"/>
  <c r="Q1443" i="36"/>
  <c r="H1444" i="36"/>
  <c r="I1444" i="36"/>
  <c r="J1444" i="36"/>
  <c r="K1444" i="36"/>
  <c r="L1444" i="36"/>
  <c r="M1444" i="36"/>
  <c r="N1444" i="36"/>
  <c r="O1444" i="36"/>
  <c r="P1444" i="36"/>
  <c r="Q1444" i="36"/>
  <c r="H1445" i="36"/>
  <c r="I1445" i="36"/>
  <c r="J1445" i="36"/>
  <c r="K1445" i="36"/>
  <c r="L1445" i="36"/>
  <c r="M1445" i="36"/>
  <c r="N1445" i="36"/>
  <c r="O1445" i="36"/>
  <c r="P1445" i="36"/>
  <c r="Q1445" i="36"/>
  <c r="H1446" i="36"/>
  <c r="I1446" i="36"/>
  <c r="J1446" i="36"/>
  <c r="K1446" i="36"/>
  <c r="L1446" i="36"/>
  <c r="M1446" i="36"/>
  <c r="N1446" i="36"/>
  <c r="O1446" i="36"/>
  <c r="P1446" i="36"/>
  <c r="Q1446" i="36"/>
  <c r="H1447" i="36"/>
  <c r="I1447" i="36"/>
  <c r="J1447" i="36"/>
  <c r="K1447" i="36"/>
  <c r="L1447" i="36"/>
  <c r="M1447" i="36"/>
  <c r="N1447" i="36"/>
  <c r="O1447" i="36"/>
  <c r="P1447" i="36"/>
  <c r="Q1447" i="36"/>
  <c r="H1448" i="36"/>
  <c r="I1448" i="36"/>
  <c r="J1448" i="36"/>
  <c r="K1448" i="36"/>
  <c r="L1448" i="36"/>
  <c r="M1448" i="36"/>
  <c r="N1448" i="36"/>
  <c r="O1448" i="36"/>
  <c r="P1448" i="36"/>
  <c r="Q1448" i="36"/>
  <c r="H1449" i="36"/>
  <c r="I1449" i="36"/>
  <c r="J1449" i="36"/>
  <c r="K1449" i="36"/>
  <c r="L1449" i="36"/>
  <c r="M1449" i="36"/>
  <c r="N1449" i="36"/>
  <c r="O1449" i="36"/>
  <c r="P1449" i="36"/>
  <c r="Q1449" i="36"/>
  <c r="H1450" i="36"/>
  <c r="I1450" i="36"/>
  <c r="J1450" i="36"/>
  <c r="K1450" i="36"/>
  <c r="L1450" i="36"/>
  <c r="M1450" i="36"/>
  <c r="N1450" i="36"/>
  <c r="O1450" i="36"/>
  <c r="P1450" i="36"/>
  <c r="Q1450" i="36"/>
  <c r="H1451" i="36"/>
  <c r="I1451" i="36"/>
  <c r="J1451" i="36"/>
  <c r="K1451" i="36"/>
  <c r="L1451" i="36"/>
  <c r="M1451" i="36"/>
  <c r="N1451" i="36"/>
  <c r="O1451" i="36"/>
  <c r="P1451" i="36"/>
  <c r="Q1451" i="36"/>
  <c r="H1452" i="36"/>
  <c r="I1452" i="36"/>
  <c r="J1452" i="36"/>
  <c r="K1452" i="36"/>
  <c r="L1452" i="36"/>
  <c r="M1452" i="36"/>
  <c r="N1452" i="36"/>
  <c r="O1452" i="36"/>
  <c r="P1452" i="36"/>
  <c r="Q1452" i="36"/>
  <c r="H1453" i="36"/>
  <c r="I1453" i="36"/>
  <c r="J1453" i="36"/>
  <c r="K1453" i="36"/>
  <c r="L1453" i="36"/>
  <c r="M1453" i="36"/>
  <c r="N1453" i="36"/>
  <c r="O1453" i="36"/>
  <c r="P1453" i="36"/>
  <c r="Q1453" i="36"/>
  <c r="H1454" i="36"/>
  <c r="I1454" i="36"/>
  <c r="J1454" i="36"/>
  <c r="K1454" i="36"/>
  <c r="L1454" i="36"/>
  <c r="M1454" i="36"/>
  <c r="N1454" i="36"/>
  <c r="O1454" i="36"/>
  <c r="P1454" i="36"/>
  <c r="Q1454" i="36"/>
  <c r="H1455" i="36"/>
  <c r="I1455" i="36"/>
  <c r="J1455" i="36"/>
  <c r="K1455" i="36"/>
  <c r="L1455" i="36"/>
  <c r="M1455" i="36"/>
  <c r="N1455" i="36"/>
  <c r="O1455" i="36"/>
  <c r="P1455" i="36"/>
  <c r="Q1455" i="36"/>
  <c r="H1456" i="36"/>
  <c r="I1456" i="36"/>
  <c r="J1456" i="36"/>
  <c r="K1456" i="36"/>
  <c r="L1456" i="36"/>
  <c r="M1456" i="36"/>
  <c r="N1456" i="36"/>
  <c r="O1456" i="36"/>
  <c r="P1456" i="36"/>
  <c r="Q1456" i="36"/>
  <c r="H1457" i="36"/>
  <c r="I1457" i="36"/>
  <c r="J1457" i="36"/>
  <c r="K1457" i="36"/>
  <c r="L1457" i="36"/>
  <c r="M1457" i="36"/>
  <c r="N1457" i="36"/>
  <c r="O1457" i="36"/>
  <c r="P1457" i="36"/>
  <c r="Q1457" i="36"/>
  <c r="H1458" i="36"/>
  <c r="I1458" i="36"/>
  <c r="J1458" i="36"/>
  <c r="K1458" i="36"/>
  <c r="L1458" i="36"/>
  <c r="M1458" i="36"/>
  <c r="N1458" i="36"/>
  <c r="O1458" i="36"/>
  <c r="P1458" i="36"/>
  <c r="Q1458" i="36"/>
  <c r="H1459" i="36"/>
  <c r="I1459" i="36"/>
  <c r="J1459" i="36"/>
  <c r="K1459" i="36"/>
  <c r="L1459" i="36"/>
  <c r="M1459" i="36"/>
  <c r="N1459" i="36"/>
  <c r="O1459" i="36"/>
  <c r="P1459" i="36"/>
  <c r="Q1459" i="36"/>
  <c r="H1460" i="36"/>
  <c r="I1460" i="36"/>
  <c r="J1460" i="36"/>
  <c r="K1460" i="36"/>
  <c r="L1460" i="36"/>
  <c r="M1460" i="36"/>
  <c r="N1460" i="36"/>
  <c r="O1460" i="36"/>
  <c r="P1460" i="36"/>
  <c r="Q1460" i="36"/>
  <c r="H1461" i="36"/>
  <c r="I1461" i="36"/>
  <c r="J1461" i="36"/>
  <c r="K1461" i="36"/>
  <c r="L1461" i="36"/>
  <c r="M1461" i="36"/>
  <c r="N1461" i="36"/>
  <c r="O1461" i="36"/>
  <c r="P1461" i="36"/>
  <c r="Q1461" i="36"/>
  <c r="H1462" i="36"/>
  <c r="I1462" i="36"/>
  <c r="J1462" i="36"/>
  <c r="K1462" i="36"/>
  <c r="L1462" i="36"/>
  <c r="M1462" i="36"/>
  <c r="N1462" i="36"/>
  <c r="O1462" i="36"/>
  <c r="P1462" i="36"/>
  <c r="Q1462" i="36"/>
  <c r="H1463" i="36"/>
  <c r="I1463" i="36"/>
  <c r="J1463" i="36"/>
  <c r="K1463" i="36"/>
  <c r="L1463" i="36"/>
  <c r="M1463" i="36"/>
  <c r="N1463" i="36"/>
  <c r="O1463" i="36"/>
  <c r="P1463" i="36"/>
  <c r="Q1463" i="36"/>
  <c r="H1464" i="36"/>
  <c r="I1464" i="36"/>
  <c r="J1464" i="36"/>
  <c r="K1464" i="36"/>
  <c r="L1464" i="36"/>
  <c r="M1464" i="36"/>
  <c r="N1464" i="36"/>
  <c r="O1464" i="36"/>
  <c r="P1464" i="36"/>
  <c r="Q1464" i="36"/>
  <c r="H1465" i="36"/>
  <c r="I1465" i="36"/>
  <c r="J1465" i="36"/>
  <c r="K1465" i="36"/>
  <c r="L1465" i="36"/>
  <c r="M1465" i="36"/>
  <c r="N1465" i="36"/>
  <c r="O1465" i="36"/>
  <c r="P1465" i="36"/>
  <c r="Q1465" i="36"/>
  <c r="H1466" i="36"/>
  <c r="I1466" i="36"/>
  <c r="J1466" i="36"/>
  <c r="K1466" i="36"/>
  <c r="L1466" i="36"/>
  <c r="M1466" i="36"/>
  <c r="N1466" i="36"/>
  <c r="O1466" i="36"/>
  <c r="P1466" i="36"/>
  <c r="Q1466" i="36"/>
  <c r="H1467" i="36"/>
  <c r="I1467" i="36"/>
  <c r="J1467" i="36"/>
  <c r="K1467" i="36"/>
  <c r="L1467" i="36"/>
  <c r="M1467" i="36"/>
  <c r="N1467" i="36"/>
  <c r="O1467" i="36"/>
  <c r="P1467" i="36"/>
  <c r="Q1467" i="36"/>
  <c r="H1468" i="36"/>
  <c r="I1468" i="36"/>
  <c r="J1468" i="36"/>
  <c r="K1468" i="36"/>
  <c r="L1468" i="36"/>
  <c r="M1468" i="36"/>
  <c r="N1468" i="36"/>
  <c r="O1468" i="36"/>
  <c r="P1468" i="36"/>
  <c r="Q1468" i="36"/>
  <c r="H1469" i="36"/>
  <c r="I1469" i="36"/>
  <c r="J1469" i="36"/>
  <c r="K1469" i="36"/>
  <c r="L1469" i="36"/>
  <c r="M1469" i="36"/>
  <c r="N1469" i="36"/>
  <c r="O1469" i="36"/>
  <c r="P1469" i="36"/>
  <c r="Q1469" i="36"/>
  <c r="H1470" i="36"/>
  <c r="I1470" i="36"/>
  <c r="J1470" i="36"/>
  <c r="K1470" i="36"/>
  <c r="L1470" i="36"/>
  <c r="M1470" i="36"/>
  <c r="N1470" i="36"/>
  <c r="O1470" i="36"/>
  <c r="P1470" i="36"/>
  <c r="Q1470" i="36"/>
  <c r="H1471" i="36"/>
  <c r="I1471" i="36"/>
  <c r="J1471" i="36"/>
  <c r="K1471" i="36"/>
  <c r="L1471" i="36"/>
  <c r="M1471" i="36"/>
  <c r="N1471" i="36"/>
  <c r="O1471" i="36"/>
  <c r="P1471" i="36"/>
  <c r="Q1471" i="36"/>
  <c r="H1472" i="36"/>
  <c r="I1472" i="36"/>
  <c r="J1472" i="36"/>
  <c r="K1472" i="36"/>
  <c r="L1472" i="36"/>
  <c r="M1472" i="36"/>
  <c r="N1472" i="36"/>
  <c r="O1472" i="36"/>
  <c r="P1472" i="36"/>
  <c r="Q1472" i="36"/>
  <c r="H1473" i="36"/>
  <c r="I1473" i="36"/>
  <c r="J1473" i="36"/>
  <c r="K1473" i="36"/>
  <c r="L1473" i="36"/>
  <c r="M1473" i="36"/>
  <c r="N1473" i="36"/>
  <c r="O1473" i="36"/>
  <c r="P1473" i="36"/>
  <c r="Q1473" i="36"/>
  <c r="H1474" i="36"/>
  <c r="I1474" i="36"/>
  <c r="J1474" i="36"/>
  <c r="K1474" i="36"/>
  <c r="L1474" i="36"/>
  <c r="M1474" i="36"/>
  <c r="N1474" i="36"/>
  <c r="O1474" i="36"/>
  <c r="P1474" i="36"/>
  <c r="Q1474" i="36"/>
  <c r="H1475" i="36"/>
  <c r="I1475" i="36"/>
  <c r="J1475" i="36"/>
  <c r="K1475" i="36"/>
  <c r="L1475" i="36"/>
  <c r="M1475" i="36"/>
  <c r="N1475" i="36"/>
  <c r="O1475" i="36"/>
  <c r="P1475" i="36"/>
  <c r="Q1475" i="36"/>
  <c r="H1476" i="36"/>
  <c r="I1476" i="36"/>
  <c r="J1476" i="36"/>
  <c r="K1476" i="36"/>
  <c r="L1476" i="36"/>
  <c r="M1476" i="36"/>
  <c r="N1476" i="36"/>
  <c r="O1476" i="36"/>
  <c r="P1476" i="36"/>
  <c r="Q1476" i="36"/>
  <c r="H1477" i="36"/>
  <c r="I1477" i="36"/>
  <c r="J1477" i="36"/>
  <c r="K1477" i="36"/>
  <c r="L1477" i="36"/>
  <c r="M1477" i="36"/>
  <c r="N1477" i="36"/>
  <c r="O1477" i="36"/>
  <c r="P1477" i="36"/>
  <c r="Q1477" i="36"/>
  <c r="H1478" i="36"/>
  <c r="I1478" i="36"/>
  <c r="J1478" i="36"/>
  <c r="K1478" i="36"/>
  <c r="L1478" i="36"/>
  <c r="M1478" i="36"/>
  <c r="N1478" i="36"/>
  <c r="O1478" i="36"/>
  <c r="P1478" i="36"/>
  <c r="Q1478" i="36"/>
  <c r="H1479" i="36"/>
  <c r="I1479" i="36"/>
  <c r="J1479" i="36"/>
  <c r="K1479" i="36"/>
  <c r="L1479" i="36"/>
  <c r="M1479" i="36"/>
  <c r="N1479" i="36"/>
  <c r="O1479" i="36"/>
  <c r="P1479" i="36"/>
  <c r="Q1479" i="36"/>
  <c r="H1480" i="36"/>
  <c r="I1480" i="36"/>
  <c r="J1480" i="36"/>
  <c r="K1480" i="36"/>
  <c r="L1480" i="36"/>
  <c r="M1480" i="36"/>
  <c r="N1480" i="36"/>
  <c r="O1480" i="36"/>
  <c r="P1480" i="36"/>
  <c r="Q1480" i="36"/>
  <c r="H1481" i="36"/>
  <c r="I1481" i="36"/>
  <c r="J1481" i="36"/>
  <c r="K1481" i="36"/>
  <c r="L1481" i="36"/>
  <c r="M1481" i="36"/>
  <c r="N1481" i="36"/>
  <c r="O1481" i="36"/>
  <c r="P1481" i="36"/>
  <c r="Q1481" i="36"/>
  <c r="H1482" i="36"/>
  <c r="I1482" i="36"/>
  <c r="J1482" i="36"/>
  <c r="K1482" i="36"/>
  <c r="L1482" i="36"/>
  <c r="M1482" i="36"/>
  <c r="N1482" i="36"/>
  <c r="O1482" i="36"/>
  <c r="P1482" i="36"/>
  <c r="Q1482" i="36"/>
  <c r="H1483" i="36"/>
  <c r="I1483" i="36"/>
  <c r="J1483" i="36"/>
  <c r="K1483" i="36"/>
  <c r="L1483" i="36"/>
  <c r="M1483" i="36"/>
  <c r="N1483" i="36"/>
  <c r="O1483" i="36"/>
  <c r="P1483" i="36"/>
  <c r="Q1483" i="36"/>
  <c r="H1484" i="36"/>
  <c r="I1484" i="36"/>
  <c r="J1484" i="36"/>
  <c r="K1484" i="36"/>
  <c r="L1484" i="36"/>
  <c r="M1484" i="36"/>
  <c r="N1484" i="36"/>
  <c r="O1484" i="36"/>
  <c r="P1484" i="36"/>
  <c r="Q1484" i="36"/>
  <c r="H1485" i="36"/>
  <c r="I1485" i="36"/>
  <c r="J1485" i="36"/>
  <c r="K1485" i="36"/>
  <c r="L1485" i="36"/>
  <c r="M1485" i="36"/>
  <c r="N1485" i="36"/>
  <c r="O1485" i="36"/>
  <c r="P1485" i="36"/>
  <c r="Q1485" i="36"/>
  <c r="H1486" i="36"/>
  <c r="I1486" i="36"/>
  <c r="J1486" i="36"/>
  <c r="K1486" i="36"/>
  <c r="L1486" i="36"/>
  <c r="M1486" i="36"/>
  <c r="N1486" i="36"/>
  <c r="O1486" i="36"/>
  <c r="P1486" i="36"/>
  <c r="Q1486" i="36"/>
  <c r="H1487" i="36"/>
  <c r="I1487" i="36"/>
  <c r="J1487" i="36"/>
  <c r="K1487" i="36"/>
  <c r="L1487" i="36"/>
  <c r="M1487" i="36"/>
  <c r="N1487" i="36"/>
  <c r="O1487" i="36"/>
  <c r="P1487" i="36"/>
  <c r="Q1487" i="36"/>
  <c r="H1488" i="36"/>
  <c r="I1488" i="36"/>
  <c r="J1488" i="36"/>
  <c r="K1488" i="36"/>
  <c r="L1488" i="36"/>
  <c r="M1488" i="36"/>
  <c r="N1488" i="36"/>
  <c r="O1488" i="36"/>
  <c r="P1488" i="36"/>
  <c r="Q1488" i="36"/>
  <c r="H1489" i="36"/>
  <c r="I1489" i="36"/>
  <c r="J1489" i="36"/>
  <c r="K1489" i="36"/>
  <c r="L1489" i="36"/>
  <c r="M1489" i="36"/>
  <c r="N1489" i="36"/>
  <c r="O1489" i="36"/>
  <c r="P1489" i="36"/>
  <c r="Q1489" i="36"/>
  <c r="H1490" i="36"/>
  <c r="I1490" i="36"/>
  <c r="J1490" i="36"/>
  <c r="K1490" i="36"/>
  <c r="L1490" i="36"/>
  <c r="M1490" i="36"/>
  <c r="N1490" i="36"/>
  <c r="O1490" i="36"/>
  <c r="P1490" i="36"/>
  <c r="Q1490" i="36"/>
  <c r="H1491" i="36"/>
  <c r="I1491" i="36"/>
  <c r="J1491" i="36"/>
  <c r="K1491" i="36"/>
  <c r="L1491" i="36"/>
  <c r="M1491" i="36"/>
  <c r="N1491" i="36"/>
  <c r="O1491" i="36"/>
  <c r="P1491" i="36"/>
  <c r="Q1491" i="36"/>
  <c r="H1492" i="36"/>
  <c r="I1492" i="36"/>
  <c r="J1492" i="36"/>
  <c r="K1492" i="36"/>
  <c r="L1492" i="36"/>
  <c r="M1492" i="36"/>
  <c r="N1492" i="36"/>
  <c r="O1492" i="36"/>
  <c r="P1492" i="36"/>
  <c r="Q1492" i="36"/>
  <c r="H1493" i="36"/>
  <c r="I1493" i="36"/>
  <c r="J1493" i="36"/>
  <c r="K1493" i="36"/>
  <c r="L1493" i="36"/>
  <c r="M1493" i="36"/>
  <c r="N1493" i="36"/>
  <c r="O1493" i="36"/>
  <c r="P1493" i="36"/>
  <c r="Q1493" i="36"/>
  <c r="H1494" i="36"/>
  <c r="I1494" i="36"/>
  <c r="J1494" i="36"/>
  <c r="K1494" i="36"/>
  <c r="L1494" i="36"/>
  <c r="M1494" i="36"/>
  <c r="N1494" i="36"/>
  <c r="O1494" i="36"/>
  <c r="P1494" i="36"/>
  <c r="Q1494" i="36"/>
  <c r="H1495" i="36"/>
  <c r="I1495" i="36"/>
  <c r="J1495" i="36"/>
  <c r="K1495" i="36"/>
  <c r="L1495" i="36"/>
  <c r="M1495" i="36"/>
  <c r="N1495" i="36"/>
  <c r="O1495" i="36"/>
  <c r="P1495" i="36"/>
  <c r="Q1495" i="36"/>
  <c r="H1496" i="36"/>
  <c r="I1496" i="36"/>
  <c r="J1496" i="36"/>
  <c r="K1496" i="36"/>
  <c r="L1496" i="36"/>
  <c r="M1496" i="36"/>
  <c r="N1496" i="36"/>
  <c r="O1496" i="36"/>
  <c r="P1496" i="36"/>
  <c r="Q1496" i="36"/>
  <c r="H1497" i="36"/>
  <c r="I1497" i="36"/>
  <c r="J1497" i="36"/>
  <c r="K1497" i="36"/>
  <c r="L1497" i="36"/>
  <c r="M1497" i="36"/>
  <c r="N1497" i="36"/>
  <c r="O1497" i="36"/>
  <c r="P1497" i="36"/>
  <c r="Q1497" i="36"/>
  <c r="H1498" i="36"/>
  <c r="I1498" i="36"/>
  <c r="J1498" i="36"/>
  <c r="K1498" i="36"/>
  <c r="L1498" i="36"/>
  <c r="M1498" i="36"/>
  <c r="N1498" i="36"/>
  <c r="O1498" i="36"/>
  <c r="P1498" i="36"/>
  <c r="Q1498" i="36"/>
  <c r="H1499" i="36"/>
  <c r="I1499" i="36"/>
  <c r="J1499" i="36"/>
  <c r="K1499" i="36"/>
  <c r="L1499" i="36"/>
  <c r="M1499" i="36"/>
  <c r="N1499" i="36"/>
  <c r="O1499" i="36"/>
  <c r="P1499" i="36"/>
  <c r="Q1499" i="36"/>
  <c r="H1500" i="36"/>
  <c r="I1500" i="36"/>
  <c r="J1500" i="36"/>
  <c r="K1500" i="36"/>
  <c r="L1500" i="36"/>
  <c r="M1500" i="36"/>
  <c r="N1500" i="36"/>
  <c r="O1500" i="36"/>
  <c r="P1500" i="36"/>
  <c r="Q1500" i="36"/>
  <c r="H1501" i="36"/>
  <c r="I1501" i="36"/>
  <c r="J1501" i="36"/>
  <c r="K1501" i="36"/>
  <c r="L1501" i="36"/>
  <c r="M1501" i="36"/>
  <c r="N1501" i="36"/>
  <c r="O1501" i="36"/>
  <c r="P1501" i="36"/>
  <c r="Q1501" i="36"/>
  <c r="H1502" i="36"/>
  <c r="I1502" i="36"/>
  <c r="J1502" i="36"/>
  <c r="K1502" i="36"/>
  <c r="L1502" i="36"/>
  <c r="M1502" i="36"/>
  <c r="N1502" i="36"/>
  <c r="O1502" i="36"/>
  <c r="P1502" i="36"/>
  <c r="Q1502" i="36"/>
  <c r="H1503" i="36"/>
  <c r="I1503" i="36"/>
  <c r="J1503" i="36"/>
  <c r="K1503" i="36"/>
  <c r="L1503" i="36"/>
  <c r="M1503" i="36"/>
  <c r="N1503" i="36"/>
  <c r="O1503" i="36"/>
  <c r="P1503" i="36"/>
  <c r="Q1503" i="36"/>
  <c r="H1504" i="36"/>
  <c r="I1504" i="36"/>
  <c r="J1504" i="36"/>
  <c r="K1504" i="36"/>
  <c r="L1504" i="36"/>
  <c r="M1504" i="36"/>
  <c r="N1504" i="36"/>
  <c r="O1504" i="36"/>
  <c r="P1504" i="36"/>
  <c r="Q1504" i="36"/>
  <c r="H1505" i="36"/>
  <c r="I1505" i="36"/>
  <c r="J1505" i="36"/>
  <c r="K1505" i="36"/>
  <c r="L1505" i="36"/>
  <c r="M1505" i="36"/>
  <c r="N1505" i="36"/>
  <c r="O1505" i="36"/>
  <c r="P1505" i="36"/>
  <c r="Q1505" i="36"/>
  <c r="H1506" i="36"/>
  <c r="I1506" i="36"/>
  <c r="J1506" i="36"/>
  <c r="K1506" i="36"/>
  <c r="L1506" i="36"/>
  <c r="M1506" i="36"/>
  <c r="N1506" i="36"/>
  <c r="O1506" i="36"/>
  <c r="P1506" i="36"/>
  <c r="Q1506" i="36"/>
  <c r="H1507" i="36"/>
  <c r="I1507" i="36"/>
  <c r="J1507" i="36"/>
  <c r="K1507" i="36"/>
  <c r="L1507" i="36"/>
  <c r="M1507" i="36"/>
  <c r="N1507" i="36"/>
  <c r="O1507" i="36"/>
  <c r="P1507" i="36"/>
  <c r="Q1507" i="36"/>
  <c r="H1508" i="36"/>
  <c r="I1508" i="36"/>
  <c r="J1508" i="36"/>
  <c r="K1508" i="36"/>
  <c r="L1508" i="36"/>
  <c r="M1508" i="36"/>
  <c r="N1508" i="36"/>
  <c r="O1508" i="36"/>
  <c r="P1508" i="36"/>
  <c r="Q1508" i="36"/>
  <c r="H1509" i="36"/>
  <c r="I1509" i="36"/>
  <c r="J1509" i="36"/>
  <c r="K1509" i="36"/>
  <c r="L1509" i="36"/>
  <c r="M1509" i="36"/>
  <c r="N1509" i="36"/>
  <c r="O1509" i="36"/>
  <c r="P1509" i="36"/>
  <c r="Q1509" i="36"/>
  <c r="H1510" i="36"/>
  <c r="I1510" i="36"/>
  <c r="J1510" i="36"/>
  <c r="K1510" i="36"/>
  <c r="L1510" i="36"/>
  <c r="M1510" i="36"/>
  <c r="N1510" i="36"/>
  <c r="O1510" i="36"/>
  <c r="P1510" i="36"/>
  <c r="Q1510" i="36"/>
  <c r="H1511" i="36"/>
  <c r="I1511" i="36"/>
  <c r="J1511" i="36"/>
  <c r="K1511" i="36"/>
  <c r="L1511" i="36"/>
  <c r="M1511" i="36"/>
  <c r="N1511" i="36"/>
  <c r="O1511" i="36"/>
  <c r="P1511" i="36"/>
  <c r="Q1511" i="36"/>
  <c r="H1512" i="36"/>
  <c r="I1512" i="36"/>
  <c r="J1512" i="36"/>
  <c r="K1512" i="36"/>
  <c r="L1512" i="36"/>
  <c r="M1512" i="36"/>
  <c r="N1512" i="36"/>
  <c r="O1512" i="36"/>
  <c r="P1512" i="36"/>
  <c r="Q1512" i="36"/>
  <c r="H1513" i="36"/>
  <c r="I1513" i="36"/>
  <c r="J1513" i="36"/>
  <c r="K1513" i="36"/>
  <c r="L1513" i="36"/>
  <c r="M1513" i="36"/>
  <c r="N1513" i="36"/>
  <c r="O1513" i="36"/>
  <c r="P1513" i="36"/>
  <c r="Q1513" i="36"/>
  <c r="H1514" i="36"/>
  <c r="I1514" i="36"/>
  <c r="J1514" i="36"/>
  <c r="K1514" i="36"/>
  <c r="L1514" i="36"/>
  <c r="M1514" i="36"/>
  <c r="N1514" i="36"/>
  <c r="O1514" i="36"/>
  <c r="P1514" i="36"/>
  <c r="Q1514" i="36"/>
  <c r="H1515" i="36"/>
  <c r="I1515" i="36"/>
  <c r="J1515" i="36"/>
  <c r="K1515" i="36"/>
  <c r="L1515" i="36"/>
  <c r="M1515" i="36"/>
  <c r="N1515" i="36"/>
  <c r="O1515" i="36"/>
  <c r="P1515" i="36"/>
  <c r="Q1515" i="36"/>
  <c r="H1516" i="36"/>
  <c r="I1516" i="36"/>
  <c r="J1516" i="36"/>
  <c r="K1516" i="36"/>
  <c r="L1516" i="36"/>
  <c r="M1516" i="36"/>
  <c r="N1516" i="36"/>
  <c r="O1516" i="36"/>
  <c r="P1516" i="36"/>
  <c r="Q1516" i="36"/>
  <c r="H1517" i="36"/>
  <c r="I1517" i="36"/>
  <c r="J1517" i="36"/>
  <c r="K1517" i="36"/>
  <c r="L1517" i="36"/>
  <c r="M1517" i="36"/>
  <c r="N1517" i="36"/>
  <c r="O1517" i="36"/>
  <c r="P1517" i="36"/>
  <c r="Q1517" i="36"/>
  <c r="H1518" i="36"/>
  <c r="I1518" i="36"/>
  <c r="J1518" i="36"/>
  <c r="K1518" i="36"/>
  <c r="L1518" i="36"/>
  <c r="M1518" i="36"/>
  <c r="N1518" i="36"/>
  <c r="O1518" i="36"/>
  <c r="P1518" i="36"/>
  <c r="Q1518" i="36"/>
  <c r="H1519" i="36"/>
  <c r="I1519" i="36"/>
  <c r="J1519" i="36"/>
  <c r="K1519" i="36"/>
  <c r="L1519" i="36"/>
  <c r="M1519" i="36"/>
  <c r="N1519" i="36"/>
  <c r="O1519" i="36"/>
  <c r="P1519" i="36"/>
  <c r="Q1519" i="36"/>
  <c r="H1520" i="36"/>
  <c r="I1520" i="36"/>
  <c r="J1520" i="36"/>
  <c r="K1520" i="36"/>
  <c r="L1520" i="36"/>
  <c r="M1520" i="36"/>
  <c r="N1520" i="36"/>
  <c r="O1520" i="36"/>
  <c r="P1520" i="36"/>
  <c r="Q1520" i="36"/>
  <c r="H1521" i="36"/>
  <c r="I1521" i="36"/>
  <c r="J1521" i="36"/>
  <c r="K1521" i="36"/>
  <c r="L1521" i="36"/>
  <c r="M1521" i="36"/>
  <c r="N1521" i="36"/>
  <c r="O1521" i="36"/>
  <c r="P1521" i="36"/>
  <c r="Q1521" i="36"/>
  <c r="H1522" i="36"/>
  <c r="I1522" i="36"/>
  <c r="J1522" i="36"/>
  <c r="K1522" i="36"/>
  <c r="L1522" i="36"/>
  <c r="M1522" i="36"/>
  <c r="N1522" i="36"/>
  <c r="O1522" i="36"/>
  <c r="P1522" i="36"/>
  <c r="Q1522" i="36"/>
  <c r="H1523" i="36"/>
  <c r="I1523" i="36"/>
  <c r="J1523" i="36"/>
  <c r="K1523" i="36"/>
  <c r="L1523" i="36"/>
  <c r="M1523" i="36"/>
  <c r="N1523" i="36"/>
  <c r="O1523" i="36"/>
  <c r="P1523" i="36"/>
  <c r="Q1523" i="36"/>
  <c r="H1524" i="36"/>
  <c r="I1524" i="36"/>
  <c r="J1524" i="36"/>
  <c r="K1524" i="36"/>
  <c r="L1524" i="36"/>
  <c r="M1524" i="36"/>
  <c r="N1524" i="36"/>
  <c r="O1524" i="36"/>
  <c r="P1524" i="36"/>
  <c r="Q1524" i="36"/>
  <c r="H1525" i="36"/>
  <c r="I1525" i="36"/>
  <c r="J1525" i="36"/>
  <c r="K1525" i="36"/>
  <c r="L1525" i="36"/>
  <c r="M1525" i="36"/>
  <c r="N1525" i="36"/>
  <c r="O1525" i="36"/>
  <c r="P1525" i="36"/>
  <c r="Q1525" i="36"/>
  <c r="H1526" i="36"/>
  <c r="I1526" i="36"/>
  <c r="J1526" i="36"/>
  <c r="K1526" i="36"/>
  <c r="L1526" i="36"/>
  <c r="M1526" i="36"/>
  <c r="N1526" i="36"/>
  <c r="O1526" i="36"/>
  <c r="P1526" i="36"/>
  <c r="Q1526" i="36"/>
  <c r="H1527" i="36"/>
  <c r="I1527" i="36"/>
  <c r="J1527" i="36"/>
  <c r="K1527" i="36"/>
  <c r="L1527" i="36"/>
  <c r="M1527" i="36"/>
  <c r="N1527" i="36"/>
  <c r="O1527" i="36"/>
  <c r="P1527" i="36"/>
  <c r="Q1527" i="36"/>
  <c r="H1528" i="36"/>
  <c r="I1528" i="36"/>
  <c r="J1528" i="36"/>
  <c r="K1528" i="36"/>
  <c r="L1528" i="36"/>
  <c r="M1528" i="36"/>
  <c r="N1528" i="36"/>
  <c r="O1528" i="36"/>
  <c r="P1528" i="36"/>
  <c r="Q1528" i="36"/>
  <c r="H1529" i="36"/>
  <c r="I1529" i="36"/>
  <c r="J1529" i="36"/>
  <c r="K1529" i="36"/>
  <c r="L1529" i="36"/>
  <c r="M1529" i="36"/>
  <c r="N1529" i="36"/>
  <c r="O1529" i="36"/>
  <c r="P1529" i="36"/>
  <c r="Q1529" i="36"/>
  <c r="H1530" i="36"/>
  <c r="I1530" i="36"/>
  <c r="J1530" i="36"/>
  <c r="K1530" i="36"/>
  <c r="L1530" i="36"/>
  <c r="M1530" i="36"/>
  <c r="N1530" i="36"/>
  <c r="O1530" i="36"/>
  <c r="P1530" i="36"/>
  <c r="Q1530" i="36"/>
  <c r="H1531" i="36"/>
  <c r="I1531" i="36"/>
  <c r="J1531" i="36"/>
  <c r="K1531" i="36"/>
  <c r="L1531" i="36"/>
  <c r="M1531" i="36"/>
  <c r="N1531" i="36"/>
  <c r="O1531" i="36"/>
  <c r="P1531" i="36"/>
  <c r="Q1531" i="36"/>
  <c r="H1532" i="36"/>
  <c r="I1532" i="36"/>
  <c r="J1532" i="36"/>
  <c r="K1532" i="36"/>
  <c r="L1532" i="36"/>
  <c r="M1532" i="36"/>
  <c r="N1532" i="36"/>
  <c r="O1532" i="36"/>
  <c r="P1532" i="36"/>
  <c r="Q1532" i="36"/>
  <c r="H1533" i="36"/>
  <c r="I1533" i="36"/>
  <c r="J1533" i="36"/>
  <c r="K1533" i="36"/>
  <c r="L1533" i="36"/>
  <c r="M1533" i="36"/>
  <c r="N1533" i="36"/>
  <c r="O1533" i="36"/>
  <c r="P1533" i="36"/>
  <c r="Q1533" i="36"/>
  <c r="H1534" i="36"/>
  <c r="I1534" i="36"/>
  <c r="J1534" i="36"/>
  <c r="K1534" i="36"/>
  <c r="L1534" i="36"/>
  <c r="M1534" i="36"/>
  <c r="N1534" i="36"/>
  <c r="O1534" i="36"/>
  <c r="P1534" i="36"/>
  <c r="Q1534" i="36"/>
  <c r="H1535" i="36"/>
  <c r="I1535" i="36"/>
  <c r="J1535" i="36"/>
  <c r="K1535" i="36"/>
  <c r="L1535" i="36"/>
  <c r="M1535" i="36"/>
  <c r="N1535" i="36"/>
  <c r="O1535" i="36"/>
  <c r="P1535" i="36"/>
  <c r="Q1535" i="36"/>
  <c r="H1536" i="36"/>
  <c r="I1536" i="36"/>
  <c r="J1536" i="36"/>
  <c r="K1536" i="36"/>
  <c r="L1536" i="36"/>
  <c r="M1536" i="36"/>
  <c r="N1536" i="36"/>
  <c r="O1536" i="36"/>
  <c r="P1536" i="36"/>
  <c r="Q1536" i="36"/>
  <c r="H1537" i="36"/>
  <c r="I1537" i="36"/>
  <c r="J1537" i="36"/>
  <c r="K1537" i="36"/>
  <c r="L1537" i="36"/>
  <c r="M1537" i="36"/>
  <c r="N1537" i="36"/>
  <c r="O1537" i="36"/>
  <c r="P1537" i="36"/>
  <c r="Q1537" i="36"/>
  <c r="P1538" i="36"/>
  <c r="Q1538" i="36"/>
  <c r="H1539" i="36"/>
</calcChain>
</file>

<file path=xl/comments1.xml><?xml version="1.0" encoding="utf-8"?>
<comments xmlns="http://schemas.openxmlformats.org/spreadsheetml/2006/main">
  <authors>
    <author>Bandurraga, Mark</author>
  </authors>
  <commentList>
    <comment ref="A4" authorId="0" shapeId="0">
      <text>
        <r>
          <rPr>
            <sz val="9"/>
            <color indexed="81"/>
            <rFont val="Tahoma"/>
            <family val="2"/>
          </rPr>
          <t>Normal limits of 5-300 ac, spreadsheet allows down to 0.1ac</t>
        </r>
      </text>
    </comment>
    <comment ref="A5" authorId="0" shapeId="0">
      <text>
        <r>
          <rPr>
            <sz val="9"/>
            <color indexed="81"/>
            <rFont val="Tahoma"/>
            <family val="2"/>
          </rPr>
          <t>Tc range is from 5-30 mins</t>
        </r>
      </text>
    </comment>
    <comment ref="A6" authorId="0" shapeId="0">
      <text>
        <r>
          <rPr>
            <sz val="9"/>
            <color indexed="81"/>
            <rFont val="Tahoma"/>
            <family val="2"/>
          </rPr>
          <t>Effective Impervious from Exhibits 14a and b in Hydrology Manual</t>
        </r>
      </text>
    </comment>
    <comment ref="A7" authorId="0" shapeId="0">
      <text>
        <r>
          <rPr>
            <sz val="9"/>
            <color indexed="81"/>
            <rFont val="Tahoma"/>
            <family val="2"/>
          </rPr>
          <t>Descriptive Land Use for % Eff Imp from Exhibits 14a and b in Hydrology Manual</t>
        </r>
      </text>
    </comment>
    <comment ref="F7" authorId="0" shapeId="0">
      <text>
        <r>
          <rPr>
            <b/>
            <sz val="9"/>
            <color indexed="81"/>
            <rFont val="Tahoma"/>
            <family val="2"/>
          </rPr>
          <t>Basin data in ascending order</t>
        </r>
      </text>
    </comment>
    <comment ref="G7" authorId="0" shapeId="0">
      <text>
        <r>
          <rPr>
            <b/>
            <sz val="9"/>
            <color indexed="81"/>
            <rFont val="Tahoma"/>
            <family val="2"/>
          </rPr>
          <t>Basin volume calculated using conic equation if using contour area data</t>
        </r>
      </text>
    </comment>
    <comment ref="H7" authorId="0" shapeId="0">
      <text>
        <r>
          <rPr>
            <b/>
            <sz val="9"/>
            <color indexed="81"/>
            <rFont val="Tahoma"/>
            <family val="2"/>
          </rPr>
          <t>Basin volume calculated using conic equation if using contour area data</t>
        </r>
      </text>
    </comment>
    <comment ref="A8" authorId="0" shapeId="0">
      <text>
        <r>
          <rPr>
            <b/>
            <sz val="9"/>
            <color indexed="81"/>
            <rFont val="Tahoma"/>
            <family val="2"/>
          </rPr>
          <t>Bandurraga, Mark:</t>
        </r>
        <r>
          <rPr>
            <sz val="9"/>
            <color indexed="81"/>
            <rFont val="Tahoma"/>
            <family val="2"/>
          </rPr>
          <t xml:space="preserve">
J thru L for historic VCRat, 31 Zones for NOAA rainfall</t>
        </r>
      </text>
    </comment>
    <comment ref="A9" authorId="0" shapeId="0">
      <text>
        <r>
          <rPr>
            <sz val="9"/>
            <color indexed="81"/>
            <rFont val="Tahoma"/>
            <family val="2"/>
          </rPr>
          <t xml:space="preserve">
Design storm 10, 25, 50, or 100 yrs.</t>
        </r>
      </text>
    </comment>
    <comment ref="A10" authorId="0" shapeId="0">
      <text>
        <r>
          <rPr>
            <sz val="9"/>
            <color indexed="81"/>
            <rFont val="Tahoma"/>
            <family val="2"/>
          </rPr>
          <t>Exhibit 14a and b in Hydrology Manual. Soil type from 1-7  obtained from District shapefile. Use Rev for post 2016 runds</t>
        </r>
      </text>
    </comment>
    <comment ref="A11" authorId="0" shapeId="0">
      <text>
        <r>
          <rPr>
            <sz val="9"/>
            <color indexed="81"/>
            <rFont val="Tahoma"/>
            <family val="2"/>
          </rPr>
          <t>Subarea yield calculated from Exhibit 14a and b Curve Numbers NRCS equation</t>
        </r>
      </text>
    </comment>
    <comment ref="A13" authorId="0" shapeId="0">
      <text>
        <r>
          <rPr>
            <b/>
            <sz val="9"/>
            <color indexed="81"/>
            <rFont val="Tahoma"/>
            <family val="2"/>
          </rPr>
          <t>Bandurraga, Mark:</t>
        </r>
        <r>
          <rPr>
            <sz val="9"/>
            <color indexed="81"/>
            <rFont val="Tahoma"/>
            <family val="2"/>
          </rPr>
          <t xml:space="preserve">
10-yr Dev Condition for most Cities. 100-yr Undev. Condition for County jurisdition. </t>
        </r>
      </text>
    </comment>
    <comment ref="A14" authorId="0" shapeId="0">
      <text>
        <r>
          <rPr>
            <sz val="9"/>
            <color indexed="81"/>
            <rFont val="Tahoma"/>
            <family val="2"/>
          </rPr>
          <t xml:space="preserve">From Tc Calculator or spreadsheet or Official VCRat model.
</t>
        </r>
      </text>
    </comment>
    <comment ref="A16" authorId="0" shapeId="0">
      <text>
        <r>
          <rPr>
            <sz val="9"/>
            <color indexed="81"/>
            <rFont val="Tahoma"/>
            <family val="2"/>
          </rPr>
          <t>Same as Developed Condition for Cities, Undeveloped Condition % for County</t>
        </r>
      </text>
    </comment>
    <comment ref="A17" authorId="0" shapeId="0">
      <text>
        <r>
          <rPr>
            <sz val="9"/>
            <color indexed="81"/>
            <rFont val="Tahoma"/>
            <family val="2"/>
          </rPr>
          <t>Descriptive Land Use for % Imp from Exhibits 14a and b in Hydrology Manual</t>
        </r>
      </text>
    </comment>
  </commentList>
</comments>
</file>

<file path=xl/comments2.xml><?xml version="1.0" encoding="utf-8"?>
<comments xmlns="http://schemas.openxmlformats.org/spreadsheetml/2006/main">
  <authors>
    <author>Bandurraga, Mark</author>
  </authors>
  <commentList>
    <comment ref="B5" authorId="0" shapeId="0">
      <text>
        <r>
          <rPr>
            <b/>
            <sz val="9"/>
            <color indexed="81"/>
            <rFont val="Tahoma"/>
            <family val="2"/>
          </rPr>
          <t>Normal limits of 5-300 ac, spreadsheet allows down to 0.1ac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" authorId="0" shapeId="0">
      <text>
        <r>
          <rPr>
            <b/>
            <sz val="9"/>
            <color indexed="81"/>
            <rFont val="Tahoma"/>
            <family val="2"/>
          </rPr>
          <t>Tc range is from 5-30 mins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" authorId="0" shapeId="0">
      <text>
        <r>
          <rPr>
            <b/>
            <sz val="9"/>
            <color indexed="81"/>
            <rFont val="Tahoma"/>
            <family val="2"/>
          </rPr>
          <t>Effective Impervious from Exhibits 14a and b in Hydrology Manual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" authorId="0" shapeId="0">
      <text>
        <r>
          <rPr>
            <b/>
            <sz val="9"/>
            <color indexed="81"/>
            <rFont val="Tahoma"/>
            <family val="2"/>
          </rPr>
          <t>Descriptive Land Use for % Eff Imp from Exhibits 14a and b in Hydrology Manual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" authorId="0" shapeId="0">
      <text>
        <r>
          <rPr>
            <b/>
            <sz val="9"/>
            <color indexed="81"/>
            <rFont val="Tahoma"/>
            <family val="2"/>
          </rPr>
          <t>Soil type from 1-7 shown on Exhibit 14a and b in Hydrology Manual, obtained from District shapefile</t>
        </r>
      </text>
    </comment>
    <comment ref="B11" authorId="0" shapeId="0">
      <text>
        <r>
          <rPr>
            <b/>
            <sz val="9"/>
            <color indexed="81"/>
            <rFont val="Tahoma"/>
            <family val="2"/>
          </rPr>
          <t>Subarea yield calculated from Exhibit 14a and b Curve Numbers NRCS equation</t>
        </r>
      </text>
    </comment>
  </commentList>
</comments>
</file>

<file path=xl/sharedStrings.xml><?xml version="1.0" encoding="utf-8"?>
<sst xmlns="http://schemas.openxmlformats.org/spreadsheetml/2006/main" count="820" uniqueCount="498">
  <si>
    <t>Time</t>
  </si>
  <si>
    <t>Rain (in.)</t>
  </si>
  <si>
    <t>Rain</t>
  </si>
  <si>
    <t>Conversion of Calculated Mass Curve points to VCRAIN.DAT points using linear interpolation</t>
  </si>
  <si>
    <t>Undeveloped C Coefficients Used in VCRat Program</t>
  </si>
  <si>
    <t>VCWPD</t>
  </si>
  <si>
    <t>SOILCRV 010</t>
  </si>
  <si>
    <t>INTENSI 1</t>
  </si>
  <si>
    <t>Ratio</t>
  </si>
  <si>
    <t>RUNOFF  1</t>
  </si>
  <si>
    <t>SOILCRV 020</t>
  </si>
  <si>
    <t>RUNOFF  2</t>
  </si>
  <si>
    <t>SOILCRV 030</t>
  </si>
  <si>
    <t>RUNOFF  3</t>
  </si>
  <si>
    <t>SOILCRV 040</t>
  </si>
  <si>
    <t>RUNOFF  4</t>
  </si>
  <si>
    <t>SOILCRV 050</t>
  </si>
  <si>
    <t>RUNOFF  5</t>
  </si>
  <si>
    <t>SOILCRV 060</t>
  </si>
  <si>
    <t>RUNOFF  6</t>
  </si>
  <si>
    <t>SOILCRV 070</t>
  </si>
  <si>
    <t>RUNOFF  7</t>
  </si>
  <si>
    <t>Int</t>
  </si>
  <si>
    <t>C</t>
  </si>
  <si>
    <t>Soil type</t>
  </si>
  <si>
    <t>Int in/hr</t>
  </si>
  <si>
    <t>Time min</t>
  </si>
  <si>
    <t>J'10</t>
  </si>
  <si>
    <t>J10</t>
  </si>
  <si>
    <t>K10</t>
  </si>
  <si>
    <t>L10</t>
  </si>
  <si>
    <t>J'100</t>
  </si>
  <si>
    <t>J100</t>
  </si>
  <si>
    <t>K100</t>
  </si>
  <si>
    <t>L100</t>
  </si>
  <si>
    <t>J'25</t>
  </si>
  <si>
    <t>J25</t>
  </si>
  <si>
    <t>K25</t>
  </si>
  <si>
    <t>L25</t>
  </si>
  <si>
    <t>J50</t>
  </si>
  <si>
    <t>J'50</t>
  </si>
  <si>
    <t>K50</t>
  </si>
  <si>
    <t>L50</t>
  </si>
  <si>
    <t>Conversion of  VCRAIN.DAT points to 1500 pts using linear interpolation</t>
  </si>
  <si>
    <t>Watershed Area ac</t>
  </si>
  <si>
    <t>Soil</t>
  </si>
  <si>
    <t>1/5 ac Res</t>
  </si>
  <si>
    <t>Hydrograph</t>
  </si>
  <si>
    <t>Jp10</t>
  </si>
  <si>
    <t>Rain, In</t>
  </si>
  <si>
    <t>Total</t>
  </si>
  <si>
    <t>Peak cfs</t>
  </si>
  <si>
    <t>SUBAREA DATA</t>
  </si>
  <si>
    <t>HYDROGRAPH RESULTS</t>
  </si>
  <si>
    <t xml:space="preserve">   |---------- SUBAREA DATA AND RESULTS --------|-- ACCUMULATED DATA --|------------ ROUTING AFTER ACCUMULATION ---------------------------------|</t>
  </si>
  <si>
    <t xml:space="preserve">   | NODE   SOIL  RAIN   TC    %    AREA  FLOW  |  AREA    FLOW   TIME |  CHANNEL  LENGTH   SLOPE     SIZE    H:V       N VALUES      VEL  DEPTH |</t>
  </si>
  <si>
    <t xml:space="preserve">   |  ID    TYPE  ZONE (MIN)  IMP   (AC)  (CFS) |  (AC)    (CFS)  (MIN)|    TYPE    (FT)   (FT/FT)    (FT)    (Z)     CHNL   SIDES  (FT/S)  (FT) |</t>
  </si>
  <si>
    <t xml:space="preserve">   |--------------------------------------------|----------------------|-------------------------------------------------------------------------|</t>
  </si>
  <si>
    <t xml:space="preserve">       1A   ---   ---    --   --    ---    ---        0       0   ----    -------    ----  -------    ---     ----    -----  -----    --     --</t>
  </si>
  <si>
    <t xml:space="preserve">       2A   040   K10    10   23      5      9        5       9   1154    -------    ----  -------    ---     ----    -----  -----    --     --</t>
  </si>
  <si>
    <t xml:space="preserve">            ********************************************************************************************</t>
  </si>
  <si>
    <t xml:space="preserve">            *      INCOMING HYDROGRAPH  PEAK (cfs):      9.50         VOLUME (acre-ft):      0.59      *</t>
  </si>
  <si>
    <t xml:space="preserve">            *      NO HYDROGRAPH ADJUSTMENT                                                            *</t>
  </si>
  <si>
    <t xml:space="preserve">            *      RUNOFF FACTOR(in):   4.00                                                           *</t>
  </si>
  <si>
    <t xml:space="preserve">            *      FATTENED HYDROGRAPH  PEAK (cfs):      9.50         VOLUME (acre-ft):      1.67      *</t>
  </si>
  <si>
    <t xml:space="preserve">       2A   ---   ---    --   --    ---    ---        5       9   ----    -------    ----  -------    ---     ----    -----  -----    --     --</t>
  </si>
  <si>
    <t xml:space="preserve">       3A   ---   ---    --   --    ---    ---        5       9   1154    -------    ----  -------    ---     ----    -----  -----    --     --</t>
  </si>
  <si>
    <t xml:space="preserve">       4B   040   K100   10   23      5     14        5      14   1154    -------    ----  -------    ---     ----    -----  -----    --     --</t>
  </si>
  <si>
    <t xml:space="preserve">            *      INCOMING HYDROGRAPH  PEAK (cfs):     14.27         VOLUME (acre-ft):      1.17      *</t>
  </si>
  <si>
    <t xml:space="preserve">            *      FATTENED HYDROGRAPH  PEAK (cfs):     14.27         VOLUME (acre-ft):      1.67      *</t>
  </si>
  <si>
    <t xml:space="preserve">       4B   ---   ---    --   --    ---    ---        5      14   ----    -------    ----  -------    ---     ----    -----  -----    --     --</t>
  </si>
  <si>
    <t xml:space="preserve">       5B   ---   ---    --   --    ---    ---        5      14   1154    -------    ----  -------    ---     ----    -----  -----    --     --</t>
  </si>
  <si>
    <t xml:space="preserve">       6C   050   J'10   10   23      5      5        5       5   1154    -------    ----  -------    ---     ----    -----  -----    --     --</t>
  </si>
  <si>
    <t xml:space="preserve">            *      INCOMING HYDROGRAPH  PEAK (cfs):      5.49         VOLUME (acre-ft):      0.44      *</t>
  </si>
  <si>
    <t xml:space="preserve">            *      FATTENED HYDROGRAPH  PEAK (cfs):      5.49         VOLUME (acre-ft):      1.67      *</t>
  </si>
  <si>
    <t xml:space="preserve">       6C   ---   ---    --   --    ---    ---        5       5   ----    -------    ----  -------    ---     ----    -----  -----    --     --</t>
  </si>
  <si>
    <t xml:space="preserve">       7C   ---   ---    --   --    ---    ---        5       5   1154    -------    ----  -------    ---     ----    -----  -----    --     --</t>
  </si>
  <si>
    <t xml:space="preserve">       8D   030   J100   15   50      5      7        5       7   1155    -------    ----  -------    ---     ----    -----  -----    --     --</t>
  </si>
  <si>
    <t xml:space="preserve">            *      INCOMING HYDROGRAPH  PEAK (cfs):      7.35         VOLUME (acre-ft):      1.40      *</t>
  </si>
  <si>
    <t xml:space="preserve">            *      RUNOFF FACTOR(in):   5.00                                                           *</t>
  </si>
  <si>
    <t xml:space="preserve">            *      FATTENED HYDROGRAPH  PEAK (cfs):      7.35         VOLUME (acre-ft):      2.08      *</t>
  </si>
  <si>
    <t xml:space="preserve">      SUBROUTINE FATTEN(BHYD,BPEAK,AR1,TIMEB,DPK,RFAC)</t>
  </si>
  <si>
    <t>C HYDROGRAPH FATTENING SUBROUTINE (TYPE 4).</t>
  </si>
  <si>
    <t>C VCFCD PROGRAM FATTEN.</t>
  </si>
  <si>
    <t>C PROGRAMMED BY P T NAKATA.</t>
  </si>
  <si>
    <t>C DATE WRITTEN 08/03/93.</t>
  </si>
  <si>
    <t>C PROGRAM COMPUTES</t>
  </si>
  <si>
    <t>C***********************************************************************</t>
  </si>
  <si>
    <t>C                            SYMBOL TABLE VERSION 2.                   *</t>
  </si>
  <si>
    <t>C(BHYD   = MAIN HYDROGRAPH         )(BPEAK  = CURRENT PEAK            )*</t>
  </si>
  <si>
    <t>C(AR1    = TOTAL AREA              )(TIMEB  = TIME OF PEAK            )*</t>
  </si>
  <si>
    <t>C(DPK    = DESIRED PEAK            )(RFAC   = REDUCTION FACTOR        )*</t>
  </si>
  <si>
    <t>C(HAREA  = TOTAL AREA OF HYDRO     )(       =                         )*</t>
  </si>
  <si>
    <t>C SPECIFICATION STATEMENTS.                                            *</t>
  </si>
  <si>
    <t xml:space="preserve">      REAL DPK,IA1,PA,VA,VA1,RFAC,CA,AR1,Z1,Z2,Z3</t>
  </si>
  <si>
    <t xml:space="preserve">      INTEGER BPEAK,K,TIMEB(200)</t>
  </si>
  <si>
    <t xml:space="preserve">      REAL BHYD(200),IN(200)</t>
  </si>
  <si>
    <t>C FORMAT STATEMENTS</t>
  </si>
  <si>
    <t>C  50 FORMAT(1H_x000C_)</t>
  </si>
  <si>
    <t>C                                                                      *</t>
  </si>
  <si>
    <t xml:space="preserve">      PA=DPK</t>
  </si>
  <si>
    <t xml:space="preserve">      DO 300 K=1,200</t>
  </si>
  <si>
    <t xml:space="preserve">      IN(K)=BHYD(K)</t>
  </si>
  <si>
    <t xml:space="preserve">  300 CONTINUE</t>
  </si>
  <si>
    <t xml:space="preserve">      VA=AR1*RFAC/12.0</t>
  </si>
  <si>
    <t xml:space="preserve">      VA1=AR1*RFAC/12.0</t>
  </si>
  <si>
    <t xml:space="preserve">  554 CA=0.484*(VA1-VA)</t>
  </si>
  <si>
    <t xml:space="preserve">      VA=0</t>
  </si>
  <si>
    <t xml:space="preserve">      DO 569 K=2,200</t>
  </si>
  <si>
    <t xml:space="preserve">      IF(TIMEB(K).EQ.0) GO TO 569</t>
  </si>
  <si>
    <t xml:space="preserve">      IA1=(CA*(1.0-(IN(K)/PA)))*</t>
  </si>
  <si>
    <t xml:space="preserve">     1((1.0/(1.0+(ABS(FLOAT(TIMEB(K)-BPEAK)))/100.0)))**2.0</t>
  </si>
  <si>
    <t xml:space="preserve">      IF(K.GT.2)GO TO 562</t>
  </si>
  <si>
    <t xml:space="preserve">      IA1=IA1/2.0</t>
  </si>
  <si>
    <t xml:space="preserve">      GO TO 567</t>
  </si>
  <si>
    <t xml:space="preserve">  562 IF(TIMEB(K).LT.BPEAK) GO TO 564</t>
  </si>
  <si>
    <t xml:space="preserve">      IA1=IA1*(FLOAT(TIMEB(K))/FLOAT(BPEAK))</t>
  </si>
  <si>
    <t xml:space="preserve">  564 IF(IA1+IN(K).LT.PA) GO TO 567</t>
  </si>
  <si>
    <t xml:space="preserve">      IN(K)=PA-0.1*IA1</t>
  </si>
  <si>
    <t xml:space="preserve">      GO TO 568</t>
  </si>
  <si>
    <t xml:space="preserve">  567 IN(K)=IN(K)+IA1</t>
  </si>
  <si>
    <t xml:space="preserve">      Z1=(FLOAT(TIMEB(K)-TIMEB(K-1)))/1440.0</t>
  </si>
  <si>
    <t xml:space="preserve">      Z2=(IN(K)+IN(K-1))</t>
  </si>
  <si>
    <t xml:space="preserve">  568 VA=VA+(Z1*1.98347*Z2)/2.0</t>
  </si>
  <si>
    <t xml:space="preserve">  569 CONTINUE</t>
  </si>
  <si>
    <t xml:space="preserve">      Z3=VA/VA1</t>
  </si>
  <si>
    <t xml:space="preserve">  570 IF((Z3.LT.0.9995).OR.(Z3.GT.1.0005))GO TO 554</t>
  </si>
  <si>
    <t xml:space="preserve">      DO 790 K=1,200</t>
  </si>
  <si>
    <t xml:space="preserve">      BHYD(K)=IN(K)</t>
  </si>
  <si>
    <t xml:space="preserve">  790 CONTINUE</t>
  </si>
  <si>
    <t xml:space="preserve">  800 RETURN 1</t>
  </si>
  <si>
    <t xml:space="preserve">      END</t>
  </si>
  <si>
    <t>Time of Peak min</t>
  </si>
  <si>
    <t>Name</t>
  </si>
  <si>
    <t>4B_PRE-ADJ</t>
  </si>
  <si>
    <t>Peak(cfs)</t>
  </si>
  <si>
    <t>Time of Peak(min)</t>
  </si>
  <si>
    <t>Volume(cf)</t>
  </si>
  <si>
    <t>Volume(af)</t>
  </si>
  <si>
    <t>Time(min)</t>
  </si>
  <si>
    <t>Flow(cfs)</t>
  </si>
  <si>
    <t xml:space="preserve">      10E   040   K100   10   23      5     14        5      14   1154    -------    ----  -------    ---     ----    -----  -----    --     --</t>
  </si>
  <si>
    <t xml:space="preserve">            *      RUNOFF FACTOR(in):   6.00                                                           *</t>
  </si>
  <si>
    <t xml:space="preserve">            *      FATTENED HYDROGRAPH  PEAK (cfs):     14.27         VOLUME (acre-ft):      2.50      *</t>
  </si>
  <si>
    <t>10E_POST-FAT</t>
  </si>
  <si>
    <t>NRCS Curve Number Yield in</t>
  </si>
  <si>
    <t>2S/t - O</t>
  </si>
  <si>
    <t>2S/t + O</t>
  </si>
  <si>
    <t>Time Step</t>
  </si>
  <si>
    <t>Elev ft</t>
  </si>
  <si>
    <t>Storage af</t>
  </si>
  <si>
    <t>Optimized Hydrograph Factor</t>
  </si>
  <si>
    <t>Unfattened Hydrograph Volume af</t>
  </si>
  <si>
    <t>Hydrograph Volume Difference af</t>
  </si>
  <si>
    <t>Adjusted Hydrograph Volume af</t>
  </si>
  <si>
    <t>Fattened Hydrograph Volume af</t>
  </si>
  <si>
    <t>District Soil Number (1-7)</t>
  </si>
  <si>
    <t>Storm Zone and Frequency</t>
  </si>
  <si>
    <t>Time of Concentration Tc min</t>
  </si>
  <si>
    <t>% Effective  Imperviousness</t>
  </si>
  <si>
    <t>Land Use Description</t>
  </si>
  <si>
    <t>Flow cfs</t>
  </si>
  <si>
    <t>Intensity (in/hr)</t>
  </si>
  <si>
    <t>C_unde- veloped</t>
  </si>
  <si>
    <t>C_com-posite</t>
  </si>
  <si>
    <t>Volume cf</t>
  </si>
  <si>
    <t>Adjust. Factor</t>
  </si>
  <si>
    <t>Revised Flow cfs</t>
  </si>
  <si>
    <t>BASIN ROUTING</t>
  </si>
  <si>
    <t>I+I'</t>
  </si>
  <si>
    <t>sec</t>
  </si>
  <si>
    <t>Storage Indication Table</t>
  </si>
  <si>
    <t>RATIONAL METHOD HYDROGRAPH</t>
  </si>
  <si>
    <t>YIELD ADJUSTMENT</t>
  </si>
  <si>
    <t>Routed Hydrograph Peak cfs</t>
  </si>
  <si>
    <t>Routed Peak Time min</t>
  </si>
  <si>
    <t>HMS Results</t>
  </si>
  <si>
    <t>VCRat</t>
  </si>
  <si>
    <t>Inflow cfs</t>
  </si>
  <si>
    <t>Stage ft</t>
  </si>
  <si>
    <t>Obs</t>
  </si>
  <si>
    <t>Max Storage af</t>
  </si>
  <si>
    <t>Index</t>
  </si>
  <si>
    <t>Outflow cfs</t>
  </si>
  <si>
    <t>Basin Outflow cfs</t>
  </si>
  <si>
    <t>Elev. Ft</t>
  </si>
  <si>
    <t>dE/dR</t>
  </si>
  <si>
    <t>2S/t + O [R]</t>
  </si>
  <si>
    <t>dS/dR</t>
  </si>
  <si>
    <t>dO/dR</t>
  </si>
  <si>
    <t>Max Elevation ft</t>
  </si>
  <si>
    <t>HMS Rounded</t>
  </si>
  <si>
    <t>Storage (af)</t>
  </si>
  <si>
    <t>Slopes</t>
  </si>
  <si>
    <t>Assign macros to button in Developer window- insert form control</t>
  </si>
  <si>
    <t>Create drop down menus</t>
  </si>
  <si>
    <t>Create array and name it in formula window</t>
  </si>
  <si>
    <t>Then use Data -&gt; Data Validation_&gt; Settings</t>
  </si>
  <si>
    <t>Allow List</t>
  </si>
  <si>
    <t>Source is named array</t>
  </si>
  <si>
    <t>If Solver not visible at end of Data Window then you need to add it through File-&gt;options</t>
  </si>
  <si>
    <t>Addins</t>
  </si>
  <si>
    <t>Manage Excel Addins</t>
  </si>
  <si>
    <t>Go</t>
  </si>
  <si>
    <t>User Input</t>
  </si>
  <si>
    <t>dO/dE</t>
  </si>
  <si>
    <t>dS/dE</t>
  </si>
  <si>
    <t>Routing Data from Design Worksheet</t>
  </si>
  <si>
    <t>Delta Elev</t>
  </si>
  <si>
    <t>Rows</t>
  </si>
  <si>
    <t>The storage indication table works by interpolating a dynamic table.</t>
  </si>
  <si>
    <t>The array used in the interpolation varies up to 20 rows.</t>
  </si>
  <si>
    <t>The name BasinData is created with an offset function to select only the rows with data</t>
  </si>
  <si>
    <t>Otherwise the Vlookup table crashes.</t>
  </si>
  <si>
    <t>You can see the range for the BasinData function in the name manager under the edit option</t>
  </si>
  <si>
    <t>wrt is the temporary password for protecting cells.</t>
  </si>
  <si>
    <t>Project Information:</t>
  </si>
  <si>
    <t>Watershed Area ac =</t>
  </si>
  <si>
    <t>Time of Concentration Tc min =</t>
  </si>
  <si>
    <t>% Effective  Imperviousness =</t>
  </si>
  <si>
    <t>Land Use Description =</t>
  </si>
  <si>
    <t>Storm Zone and Frequency =</t>
  </si>
  <si>
    <t>District Soil Number (1-7) =</t>
  </si>
  <si>
    <t>NRCS Curve Number Yield in =</t>
  </si>
  <si>
    <t>Elev. ft</t>
  </si>
  <si>
    <t>Peak cfs =</t>
  </si>
  <si>
    <t>Unfattened Hydrograph Volume af =</t>
  </si>
  <si>
    <t>Time of Peak min =</t>
  </si>
  <si>
    <t>Optimized Hydrograph Factor =</t>
  </si>
  <si>
    <t>Max Basin Storage af =</t>
  </si>
  <si>
    <t>Max Basin Elevation ft =</t>
  </si>
  <si>
    <t>Disch. cfs</t>
  </si>
  <si>
    <t>Test Hydrograph, Ventura County</t>
  </si>
  <si>
    <t>NRCS Hydrograph Volume af =</t>
  </si>
  <si>
    <t>NRCS Hydrograph Volume</t>
  </si>
  <si>
    <t>Hydrograph Data</t>
  </si>
  <si>
    <t>Adj Hydro Vol af</t>
  </si>
  <si>
    <t>VCRat Peak Time min =</t>
  </si>
  <si>
    <t>Peak</t>
  </si>
  <si>
    <t>Dropdown List</t>
  </si>
  <si>
    <t>MITIGATION HYDROGRAPH PARAMETERS</t>
  </si>
  <si>
    <t>Mitigation Hydrograph, Ventura County</t>
  </si>
  <si>
    <t>To make chart title refer to cell, click on title box, then equation bar, =$B$2</t>
  </si>
  <si>
    <t>Basin Inflow Peak cfs =</t>
  </si>
  <si>
    <t>VCRat Mitigation Peak- Does not fatten or rout</t>
  </si>
  <si>
    <t>MITIGATION INPUT DATA</t>
  </si>
  <si>
    <t>Dev. Subarea Outflow Peak cfs =</t>
  </si>
  <si>
    <t>Iteration Volume Difference cf =</t>
  </si>
  <si>
    <t>FLOW THROUGH BASIN RESULTS</t>
  </si>
  <si>
    <t>CALCULATION RESULTS</t>
  </si>
  <si>
    <t>DEVELOPED CONDITION INPUT DATA</t>
  </si>
  <si>
    <t>Mitigation Hydrograph Peak cfs =</t>
  </si>
  <si>
    <t>BYPASS BASIN RESULTS</t>
  </si>
  <si>
    <t>Bypass Vol cf</t>
  </si>
  <si>
    <t>Bypass Flow cfs</t>
  </si>
  <si>
    <t>Mitigated Hydrograph Peak cfs =</t>
  </si>
  <si>
    <t>Peak Flow into Bypass Basin cfs =</t>
  </si>
  <si>
    <t>Volume into Bypass Basin cf =</t>
  </si>
  <si>
    <t>Bypass Basin Unit Volume cf/ac =</t>
  </si>
  <si>
    <t>INSTRUCTIONS</t>
  </si>
  <si>
    <t>1. Under File-Options-Formulas</t>
  </si>
  <si>
    <t>2. Input data in blue fields</t>
  </si>
  <si>
    <t>3. Press F9 to manually</t>
  </si>
  <si>
    <t>calculate the hydrology data</t>
  </si>
  <si>
    <t>VCRat Single Subarea Hydrograph, Mitigation, and Detention Basin Routing Calculations</t>
  </si>
  <si>
    <t xml:space="preserve">Flow-Through Basin Data </t>
  </si>
  <si>
    <t>10-yr Dev</t>
  </si>
  <si>
    <t>Mitigation Level</t>
  </si>
  <si>
    <t xml:space="preserve">Storm Zone = </t>
  </si>
  <si>
    <t>J</t>
  </si>
  <si>
    <t>K</t>
  </si>
  <si>
    <t>Jp</t>
  </si>
  <si>
    <t>L</t>
  </si>
  <si>
    <t>Arroyo Conejo</t>
  </si>
  <si>
    <t>Arroyo Las Posas</t>
  </si>
  <si>
    <t>Carpenteria Coastal</t>
  </si>
  <si>
    <t>Conejo Creek</t>
  </si>
  <si>
    <t>Cuyama</t>
  </si>
  <si>
    <t>Hopper</t>
  </si>
  <si>
    <t>Lake Casitas</t>
  </si>
  <si>
    <t>Lower Sespe Pole</t>
  </si>
  <si>
    <t>Lower Ventura</t>
  </si>
  <si>
    <t>Malibu Coastal</t>
  </si>
  <si>
    <t>N Fk Matilija</t>
  </si>
  <si>
    <t>No Brch Arr Conejo</t>
  </si>
  <si>
    <t>Ojai</t>
  </si>
  <si>
    <t>Oxnard Pln-Nyeland</t>
  </si>
  <si>
    <t>Prince-Arundell</t>
  </si>
  <si>
    <t>Revolon-Calleguas</t>
  </si>
  <si>
    <t>San Anton-CLarga</t>
  </si>
  <si>
    <t>SCR abv Freeman</t>
  </si>
  <si>
    <t>SCR to Ocean</t>
  </si>
  <si>
    <t>SCR-Lower Piru</t>
  </si>
  <si>
    <t>Sespe Abv Bear</t>
  </si>
  <si>
    <t>Sespe Abv Grand</t>
  </si>
  <si>
    <t>Sespe Abv Wheeler</t>
  </si>
  <si>
    <t>Simi Valley</t>
  </si>
  <si>
    <t>So Mtn to Moorpark</t>
  </si>
  <si>
    <t>Todd to Timber</t>
  </si>
  <si>
    <t>Upper Arroyo Simi</t>
  </si>
  <si>
    <t>Upper Harmon</t>
  </si>
  <si>
    <t>Upper Matilija</t>
  </si>
  <si>
    <t>Upper Piru</t>
  </si>
  <si>
    <t>Upper Sta Paula Ck</t>
  </si>
  <si>
    <t>Zone</t>
  </si>
  <si>
    <t>Con2</t>
  </si>
  <si>
    <t>ALP1</t>
  </si>
  <si>
    <t>Carp1</t>
  </si>
  <si>
    <t>Con3</t>
  </si>
  <si>
    <t>Cuy1</t>
  </si>
  <si>
    <t>Hop1</t>
  </si>
  <si>
    <t>Vta4</t>
  </si>
  <si>
    <t>Ses4</t>
  </si>
  <si>
    <t>Vta6</t>
  </si>
  <si>
    <t>Mal1</t>
  </si>
  <si>
    <t>Vta2</t>
  </si>
  <si>
    <t>Con1</t>
  </si>
  <si>
    <t>Vta3</t>
  </si>
  <si>
    <t>Rev2</t>
  </si>
  <si>
    <t>Prin1</t>
  </si>
  <si>
    <t>Rev3</t>
  </si>
  <si>
    <t>Vta5</t>
  </si>
  <si>
    <t>SCR2</t>
  </si>
  <si>
    <t>SCR3</t>
  </si>
  <si>
    <t>SCR1</t>
  </si>
  <si>
    <t>Ses2</t>
  </si>
  <si>
    <t>Ses3</t>
  </si>
  <si>
    <t>Simi2</t>
  </si>
  <si>
    <t>Rev1</t>
  </si>
  <si>
    <t>Todd1</t>
  </si>
  <si>
    <t>Simi1</t>
  </si>
  <si>
    <t>Harm1</t>
  </si>
  <si>
    <t>Vta1</t>
  </si>
  <si>
    <t>Piru1</t>
  </si>
  <si>
    <t>StaP1</t>
  </si>
  <si>
    <t>J_10</t>
  </si>
  <si>
    <t>J_100</t>
  </si>
  <si>
    <t>J_25</t>
  </si>
  <si>
    <t>J_50</t>
  </si>
  <si>
    <t>Jp_10</t>
  </si>
  <si>
    <t>Jp_100</t>
  </si>
  <si>
    <t>Jp_25</t>
  </si>
  <si>
    <t>Jp_50</t>
  </si>
  <si>
    <t>K_10</t>
  </si>
  <si>
    <t>K_100</t>
  </si>
  <si>
    <t>K_25</t>
  </si>
  <si>
    <t>K_50</t>
  </si>
  <si>
    <t>L_10</t>
  </si>
  <si>
    <t>L_100</t>
  </si>
  <si>
    <t>L_25</t>
  </si>
  <si>
    <t>L_50</t>
  </si>
  <si>
    <t>Con2_100</t>
  </si>
  <si>
    <t>ALP1_100</t>
  </si>
  <si>
    <t>Carp1_100</t>
  </si>
  <si>
    <t>Con3_100</t>
  </si>
  <si>
    <t>Cuy1_100</t>
  </si>
  <si>
    <t>Hop1_100</t>
  </si>
  <si>
    <t>Vta4_100</t>
  </si>
  <si>
    <t>Ses4_100</t>
  </si>
  <si>
    <t>Vta6_100</t>
  </si>
  <si>
    <t>Mal1_100</t>
  </si>
  <si>
    <t>Vta2_100</t>
  </si>
  <si>
    <t>Con1_100</t>
  </si>
  <si>
    <t>Vta3_100</t>
  </si>
  <si>
    <t>Rev2_100</t>
  </si>
  <si>
    <t>Prin1_100</t>
  </si>
  <si>
    <t>Rev3_100</t>
  </si>
  <si>
    <t>Vta5_100</t>
  </si>
  <si>
    <t>SCR2_100</t>
  </si>
  <si>
    <t>SCR3_100</t>
  </si>
  <si>
    <t>SCR1_100</t>
  </si>
  <si>
    <t>Ses2_100</t>
  </si>
  <si>
    <t>Ses3_100</t>
  </si>
  <si>
    <t>Simi2_100</t>
  </si>
  <si>
    <t>Rev1_100</t>
  </si>
  <si>
    <t>Todd1_100</t>
  </si>
  <si>
    <t>Simi1_100</t>
  </si>
  <si>
    <t>Harm1_100</t>
  </si>
  <si>
    <t>Vta1_100</t>
  </si>
  <si>
    <t>Piru1_100</t>
  </si>
  <si>
    <t>StaP1_100</t>
  </si>
  <si>
    <t>Con2_50</t>
  </si>
  <si>
    <t>ALP1_50</t>
  </si>
  <si>
    <t>Carp1_50</t>
  </si>
  <si>
    <t>Con3_50</t>
  </si>
  <si>
    <t>Cuy1_50</t>
  </si>
  <si>
    <t>Hop1_50</t>
  </si>
  <si>
    <t>Vta4_50</t>
  </si>
  <si>
    <t>Ses4_50</t>
  </si>
  <si>
    <t>Vta6_50</t>
  </si>
  <si>
    <t>Mal1_50</t>
  </si>
  <si>
    <t>Vta2_50</t>
  </si>
  <si>
    <t>Con1_50</t>
  </si>
  <si>
    <t>Vta3_50</t>
  </si>
  <si>
    <t>Rev2_50</t>
  </si>
  <si>
    <t>Prin1_50</t>
  </si>
  <si>
    <t>Rev3_50</t>
  </si>
  <si>
    <t>Vta5_50</t>
  </si>
  <si>
    <t>SCR2_50</t>
  </si>
  <si>
    <t>SCR3_50</t>
  </si>
  <si>
    <t>SCR1_50</t>
  </si>
  <si>
    <t>Ses2_50</t>
  </si>
  <si>
    <t>Ses3_50</t>
  </si>
  <si>
    <t>Simi2_50</t>
  </si>
  <si>
    <t>Rev1_50</t>
  </si>
  <si>
    <t>Todd1_50</t>
  </si>
  <si>
    <t>Simi1_50</t>
  </si>
  <si>
    <t>Harm1_50</t>
  </si>
  <si>
    <t>Vta1_50</t>
  </si>
  <si>
    <t>Piru1_50</t>
  </si>
  <si>
    <t>StaP1_50</t>
  </si>
  <si>
    <t>Con2_25</t>
  </si>
  <si>
    <t>ALP1_25</t>
  </si>
  <si>
    <t>Carp1_25</t>
  </si>
  <si>
    <t>Con3_25</t>
  </si>
  <si>
    <t>Cuy1_25</t>
  </si>
  <si>
    <t>Hop1_25</t>
  </si>
  <si>
    <t>Vta4_25</t>
  </si>
  <si>
    <t>Ses4_25</t>
  </si>
  <si>
    <t>Vta6_25</t>
  </si>
  <si>
    <t>Mal1_25</t>
  </si>
  <si>
    <t>Vta2_25</t>
  </si>
  <si>
    <t>Con1_25</t>
  </si>
  <si>
    <t>Vta3_25</t>
  </si>
  <si>
    <t>Rev2_25</t>
  </si>
  <si>
    <t>Prin1_25</t>
  </si>
  <si>
    <t>Rev3_25</t>
  </si>
  <si>
    <t>Vta5_25</t>
  </si>
  <si>
    <t>SCR2_25</t>
  </si>
  <si>
    <t>SCR3_25</t>
  </si>
  <si>
    <t>SCR1_25</t>
  </si>
  <si>
    <t>Ses2_25</t>
  </si>
  <si>
    <t>Ses3_25</t>
  </si>
  <si>
    <t>Simi2_25</t>
  </si>
  <si>
    <t>Rev1_25</t>
  </si>
  <si>
    <t>Todd1_25</t>
  </si>
  <si>
    <t>Simi1_25</t>
  </si>
  <si>
    <t>Harm1_25</t>
  </si>
  <si>
    <t>Vta1_25</t>
  </si>
  <si>
    <t>Piru1_25</t>
  </si>
  <si>
    <t>StaP1_25</t>
  </si>
  <si>
    <t>Con2_10</t>
  </si>
  <si>
    <t>ALP1_10</t>
  </si>
  <si>
    <t>Carp1_10</t>
  </si>
  <si>
    <t>Con3_10</t>
  </si>
  <si>
    <t>Cuy1_10</t>
  </si>
  <si>
    <t>Hop1_10</t>
  </si>
  <si>
    <t>Vta4_10</t>
  </si>
  <si>
    <t>Ses4_10</t>
  </si>
  <si>
    <t>Vta6_10</t>
  </si>
  <si>
    <t>Mal1_10</t>
  </si>
  <si>
    <t>Vta2_10</t>
  </si>
  <si>
    <t>Con1_10</t>
  </si>
  <si>
    <t>Vta3_10</t>
  </si>
  <si>
    <t>Rev2_10</t>
  </si>
  <si>
    <t>Prin1_10</t>
  </si>
  <si>
    <t>Rev3_10</t>
  </si>
  <si>
    <t>Vta5_10</t>
  </si>
  <si>
    <t>SCR2_10</t>
  </si>
  <si>
    <t>SCR3_10</t>
  </si>
  <si>
    <t>SCR1_10</t>
  </si>
  <si>
    <t>Ses2_10</t>
  </si>
  <si>
    <t>Ses3_10</t>
  </si>
  <si>
    <t>Simi2_10</t>
  </si>
  <si>
    <t>Rev1_10</t>
  </si>
  <si>
    <t>Todd1_10</t>
  </si>
  <si>
    <t>Simi1_10</t>
  </si>
  <si>
    <t>Harm1_10</t>
  </si>
  <si>
    <t>Vta1_10</t>
  </si>
  <si>
    <t>Piru1_10</t>
  </si>
  <si>
    <t>StaP1_10</t>
  </si>
  <si>
    <t>Storm Frequency =</t>
  </si>
  <si>
    <t>If having trouble with hydrograph calculations,</t>
  </si>
  <si>
    <t xml:space="preserve">try copying formula for optimized hydrograph factor to another cell and replacing the factor with 1.001 </t>
  </si>
  <si>
    <t>Sometimes this helps to resolve the NaN errors when editing the formulas</t>
  </si>
  <si>
    <t>1Rev</t>
  </si>
  <si>
    <t>2Rev</t>
  </si>
  <si>
    <t>3Rev</t>
  </si>
  <si>
    <t>4Rev</t>
  </si>
  <si>
    <t>5Rev</t>
  </si>
  <si>
    <t>6Rev</t>
  </si>
  <si>
    <t>7Rev</t>
  </si>
  <si>
    <t>Routed Hydrograph Peak cfs =</t>
  </si>
  <si>
    <t>Inflow Hydrograph Peak cfs =</t>
  </si>
  <si>
    <t>% Imperviousness =</t>
  </si>
  <si>
    <t>District Soil Number =</t>
  </si>
  <si>
    <t>Check Iterative Calculations</t>
  </si>
  <si>
    <t>0.001 tolerance</t>
  </si>
  <si>
    <t>if Volume Difference in</t>
  </si>
  <si>
    <t>200 iterations</t>
  </si>
  <si>
    <t>B19 is not 0.</t>
  </si>
  <si>
    <t>4. Choose rain zone at:</t>
  </si>
  <si>
    <t>vcwatershed.net/publicMaps/data/</t>
  </si>
  <si>
    <t xml:space="preserve">V4 switches the names for CON1 and CON2 from </t>
  </si>
  <si>
    <t>N Br Arr Conejo and Arroyo Conejo</t>
  </si>
  <si>
    <t>to</t>
  </si>
  <si>
    <t>Arroyo Conejo and N Br Arr Conejo</t>
  </si>
  <si>
    <t>to be consistent with redline channel names.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</si>
</sst>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#,##0.000"/>
    <numFmt numFmtId="168" formatCode="_(* #,##0_);_(* \(#,##0\);_(* &quot;-&quot;??_);_(@_)"/>
    <numFmt numFmtId="169" formatCode="0.000000"/>
  </numFmts>
  <fonts count="21" x14ac:knownFonts="1">
    <font>
      <sz val="10"/>
      <name val="Arial"/>
    </font>
    <font>
      <sz val="10"/>
      <name val="Courier"/>
      <family val="3"/>
    </font>
    <font>
      <b/>
      <sz val="10"/>
      <name val="Arial"/>
      <family val="2"/>
    </font>
    <font>
      <sz val="10"/>
      <name val="Arial"/>
      <family val="2"/>
    </font>
    <font>
      <sz val="10"/>
      <name val="Courier New"/>
      <family val="3"/>
    </font>
    <font>
      <sz val="9"/>
      <name val="Courier New"/>
      <family val="3"/>
    </font>
    <font>
      <b/>
      <sz val="10"/>
      <color indexed="58"/>
      <name val="Arial"/>
      <family val="2"/>
    </font>
    <font>
      <sz val="10"/>
      <color indexed="58"/>
      <name val="Arial"/>
      <family val="2"/>
    </font>
    <font>
      <b/>
      <sz val="10"/>
      <color indexed="48"/>
      <name val="Arial"/>
      <family val="2"/>
    </font>
    <font>
      <sz val="10"/>
      <name val="Arial"/>
      <family val="2"/>
    </font>
    <font>
      <b/>
      <sz val="10"/>
      <color theme="8"/>
      <name val="Arial"/>
      <family val="2"/>
    </font>
    <font>
      <b/>
      <sz val="10"/>
      <color rgb="FFFF0000"/>
      <name val="Arial"/>
      <family val="2"/>
    </font>
    <font>
      <b/>
      <sz val="2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2"/>
      <color rgb="FFC00000"/>
      <name val="Arial"/>
      <family val="2"/>
    </font>
    <font>
      <b/>
      <sz val="16"/>
      <name val="Calibri"/>
      <family val="2"/>
      <scheme val="minor"/>
    </font>
    <font>
      <b/>
      <sz val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1E9F7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3" fillId="0" borderId="0"/>
    <xf numFmtId="43" fontId="9" fillId="0" borderId="0" applyFont="0" applyFill="0" applyBorder="0" applyAlignment="0" applyProtection="0"/>
  </cellStyleXfs>
  <cellXfs count="176">
    <xf numFmtId="0" fontId="0" fillId="0" borderId="0" xfId="0"/>
    <xf numFmtId="20" fontId="0" fillId="0" borderId="0" xfId="0" applyNumberFormat="1"/>
    <xf numFmtId="2" fontId="0" fillId="0" borderId="0" xfId="0" applyNumberFormat="1"/>
    <xf numFmtId="0" fontId="0" fillId="2" borderId="0" xfId="0" applyFill="1"/>
    <xf numFmtId="0" fontId="1" fillId="0" borderId="0" xfId="0" applyFont="1"/>
    <xf numFmtId="1" fontId="0" fillId="0" borderId="0" xfId="0" applyNumberFormat="1"/>
    <xf numFmtId="164" fontId="0" fillId="0" borderId="0" xfId="0" applyNumberFormat="1"/>
    <xf numFmtId="0" fontId="0" fillId="0" borderId="0" xfId="0" applyBorder="1"/>
    <xf numFmtId="165" fontId="0" fillId="0" borderId="0" xfId="0" applyNumberFormat="1"/>
    <xf numFmtId="166" fontId="0" fillId="0" borderId="0" xfId="0" applyNumberFormat="1"/>
    <xf numFmtId="0" fontId="0" fillId="0" borderId="1" xfId="0" applyBorder="1" applyAlignment="1">
      <alignment horizontal="right" indent="1"/>
    </xf>
    <xf numFmtId="0" fontId="3" fillId="2" borderId="0" xfId="0" applyFont="1" applyFill="1"/>
    <xf numFmtId="0" fontId="3" fillId="0" borderId="0" xfId="0" applyFont="1"/>
    <xf numFmtId="0" fontId="3" fillId="0" borderId="0" xfId="0" quotePrefix="1" applyFont="1"/>
    <xf numFmtId="166" fontId="3" fillId="0" borderId="0" xfId="0" quotePrefix="1" applyNumberFormat="1" applyFont="1"/>
    <xf numFmtId="166" fontId="3" fillId="0" borderId="0" xfId="0" applyNumberFormat="1" applyFont="1"/>
    <xf numFmtId="0" fontId="3" fillId="0" borderId="1" xfId="0" applyFont="1" applyBorder="1" applyAlignment="1">
      <alignment horizontal="right" indent="1"/>
    </xf>
    <xf numFmtId="0" fontId="0" fillId="0" borderId="1" xfId="0" applyFill="1" applyBorder="1"/>
    <xf numFmtId="0" fontId="0" fillId="0" borderId="1" xfId="0" applyBorder="1" applyAlignment="1">
      <alignment horizontal="center"/>
    </xf>
    <xf numFmtId="167" fontId="0" fillId="0" borderId="1" xfId="0" applyNumberFormat="1" applyBorder="1" applyAlignment="1">
      <alignment horizontal="center"/>
    </xf>
    <xf numFmtId="0" fontId="0" fillId="0" borderId="1" xfId="0" applyBorder="1"/>
    <xf numFmtId="167" fontId="0" fillId="0" borderId="1" xfId="0" applyNumberForma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4" fillId="0" borderId="0" xfId="0" applyFont="1"/>
    <xf numFmtId="0" fontId="5" fillId="0" borderId="0" xfId="0" applyFont="1"/>
    <xf numFmtId="0" fontId="0" fillId="0" borderId="0" xfId="0" applyNumberFormat="1"/>
    <xf numFmtId="0" fontId="3" fillId="0" borderId="0" xfId="0" applyFont="1" applyAlignment="1">
      <alignment horizontal="right"/>
    </xf>
    <xf numFmtId="0" fontId="6" fillId="0" borderId="0" xfId="1" applyNumberFormat="1" applyFont="1" applyFill="1" applyBorder="1" applyAlignment="1"/>
    <xf numFmtId="0" fontId="6" fillId="0" borderId="0" xfId="1" applyNumberFormat="1" applyFont="1" applyFill="1" applyBorder="1" applyAlignment="1">
      <alignment wrapText="1"/>
    </xf>
    <xf numFmtId="0" fontId="7" fillId="0" borderId="0" xfId="1" applyNumberFormat="1" applyFont="1" applyFill="1" applyBorder="1" applyAlignment="1"/>
    <xf numFmtId="0" fontId="3" fillId="0" borderId="0" xfId="1"/>
    <xf numFmtId="164" fontId="7" fillId="0" borderId="0" xfId="1" applyNumberFormat="1" applyFont="1" applyFill="1" applyBorder="1" applyAlignment="1"/>
    <xf numFmtId="1" fontId="7" fillId="0" borderId="0" xfId="1" applyNumberFormat="1" applyFont="1" applyFill="1" applyBorder="1" applyAlignment="1"/>
    <xf numFmtId="165" fontId="7" fillId="0" borderId="0" xfId="1" applyNumberFormat="1" applyFont="1" applyFill="1" applyBorder="1" applyAlignment="1"/>
    <xf numFmtId="1" fontId="3" fillId="0" borderId="0" xfId="1" applyNumberFormat="1" applyFont="1" applyFill="1" applyBorder="1" applyAlignment="1"/>
    <xf numFmtId="0" fontId="8" fillId="0" borderId="0" xfId="0" applyFont="1"/>
    <xf numFmtId="0" fontId="8" fillId="0" borderId="0" xfId="1" applyNumberFormat="1" applyFont="1" applyFill="1" applyBorder="1" applyAlignment="1"/>
    <xf numFmtId="0" fontId="3" fillId="0" borderId="0" xfId="1" applyNumberFormat="1" applyFont="1" applyFill="1" applyBorder="1" applyAlignment="1"/>
    <xf numFmtId="0" fontId="3" fillId="0" borderId="0" xfId="0" applyFont="1" applyAlignment="1">
      <alignment wrapText="1"/>
    </xf>
    <xf numFmtId="166" fontId="0" fillId="0" borderId="0" xfId="0" applyNumberFormat="1" applyAlignment="1">
      <alignment wrapText="1"/>
    </xf>
    <xf numFmtId="0" fontId="0" fillId="0" borderId="0" xfId="0" applyAlignment="1">
      <alignment wrapText="1"/>
    </xf>
    <xf numFmtId="165" fontId="8" fillId="0" borderId="0" xfId="0" applyNumberFormat="1" applyFont="1"/>
    <xf numFmtId="0" fontId="2" fillId="0" borderId="0" xfId="0" quotePrefix="1" applyFont="1" applyAlignment="1">
      <alignment wrapText="1"/>
    </xf>
    <xf numFmtId="165" fontId="10" fillId="0" borderId="0" xfId="1" applyNumberFormat="1" applyFont="1" applyFill="1" applyBorder="1" applyAlignment="1"/>
    <xf numFmtId="15" fontId="0" fillId="0" borderId="0" xfId="0" applyNumberFormat="1"/>
    <xf numFmtId="164" fontId="0" fillId="0" borderId="0" xfId="0" applyNumberFormat="1" applyFill="1" applyAlignment="1">
      <alignment wrapText="1"/>
    </xf>
    <xf numFmtId="2" fontId="0" fillId="0" borderId="0" xfId="0" applyNumberFormat="1" applyFill="1" applyAlignment="1">
      <alignment wrapText="1"/>
    </xf>
    <xf numFmtId="164" fontId="0" fillId="0" borderId="0" xfId="0" applyNumberFormat="1" applyFill="1"/>
    <xf numFmtId="2" fontId="0" fillId="0" borderId="0" xfId="0" applyNumberFormat="1" applyFill="1"/>
    <xf numFmtId="0" fontId="0" fillId="0" borderId="0" xfId="0" applyFill="1"/>
    <xf numFmtId="43" fontId="7" fillId="0" borderId="0" xfId="2" applyFont="1" applyFill="1" applyBorder="1" applyAlignment="1"/>
    <xf numFmtId="165" fontId="8" fillId="0" borderId="0" xfId="1" applyNumberFormat="1" applyFont="1" applyFill="1" applyBorder="1" applyAlignment="1"/>
    <xf numFmtId="0" fontId="6" fillId="0" borderId="0" xfId="1" applyNumberFormat="1" applyFont="1" applyFill="1" applyBorder="1" applyAlignment="1">
      <alignment horizontal="center" wrapText="1"/>
    </xf>
    <xf numFmtId="0" fontId="3" fillId="0" borderId="0" xfId="1" applyAlignment="1">
      <alignment wrapText="1"/>
    </xf>
    <xf numFmtId="0" fontId="3" fillId="0" borderId="0" xfId="0" applyFont="1" applyFill="1"/>
    <xf numFmtId="0" fontId="0" fillId="0" borderId="0" xfId="0" applyFill="1" applyAlignment="1">
      <alignment wrapText="1"/>
    </xf>
    <xf numFmtId="164" fontId="6" fillId="0" borderId="0" xfId="1" applyNumberFormat="1" applyFont="1" applyFill="1" applyBorder="1" applyAlignment="1">
      <alignment wrapText="1"/>
    </xf>
    <xf numFmtId="0" fontId="2" fillId="0" borderId="0" xfId="1" applyFont="1" applyAlignment="1">
      <alignment wrapText="1"/>
    </xf>
    <xf numFmtId="0" fontId="8" fillId="0" borderId="0" xfId="0" applyFont="1" applyFill="1"/>
    <xf numFmtId="0" fontId="2" fillId="0" borderId="0" xfId="0" applyFont="1" applyBorder="1" applyAlignment="1">
      <alignment horizontal="center"/>
    </xf>
    <xf numFmtId="0" fontId="2" fillId="0" borderId="0" xfId="0" applyFont="1" applyFill="1"/>
    <xf numFmtId="164" fontId="0" fillId="0" borderId="0" xfId="0" applyNumberFormat="1" applyFill="1" applyProtection="1">
      <protection locked="0"/>
    </xf>
    <xf numFmtId="2" fontId="0" fillId="0" borderId="0" xfId="0" applyNumberFormat="1" applyFill="1" applyProtection="1">
      <protection locked="0"/>
    </xf>
    <xf numFmtId="0" fontId="13" fillId="5" borderId="0" xfId="0" applyFont="1" applyFill="1" applyBorder="1" applyAlignment="1" applyProtection="1">
      <alignment horizontal="right" vertical="center"/>
      <protection locked="0"/>
    </xf>
    <xf numFmtId="0" fontId="2" fillId="0" borderId="0" xfId="0" applyFont="1" applyAlignment="1">
      <alignment horizontal="right"/>
    </xf>
    <xf numFmtId="0" fontId="3" fillId="0" borderId="0" xfId="0" quotePrefix="1" applyFont="1" applyAlignment="1">
      <alignment horizontal="right"/>
    </xf>
    <xf numFmtId="0" fontId="0" fillId="6" borderId="1" xfId="0" applyFill="1" applyBorder="1" applyProtection="1">
      <protection locked="0"/>
    </xf>
    <xf numFmtId="0" fontId="3" fillId="6" borderId="1" xfId="0" applyFont="1" applyFill="1" applyBorder="1" applyAlignment="1" applyProtection="1">
      <alignment horizontal="right"/>
      <protection locked="0"/>
    </xf>
    <xf numFmtId="0" fontId="3" fillId="6" borderId="1" xfId="0" applyFont="1" applyFill="1" applyBorder="1" applyProtection="1">
      <protection locked="0"/>
    </xf>
    <xf numFmtId="164" fontId="0" fillId="0" borderId="1" xfId="0" applyNumberFormat="1" applyFill="1" applyBorder="1"/>
    <xf numFmtId="2" fontId="0" fillId="0" borderId="1" xfId="0" applyNumberFormat="1" applyFill="1" applyBorder="1"/>
    <xf numFmtId="164" fontId="0" fillId="6" borderId="1" xfId="0" applyNumberFormat="1" applyFill="1" applyBorder="1" applyProtection="1">
      <protection locked="0"/>
    </xf>
    <xf numFmtId="2" fontId="0" fillId="6" borderId="1" xfId="0" applyNumberFormat="1" applyFill="1" applyBorder="1" applyProtection="1">
      <protection locked="0"/>
    </xf>
    <xf numFmtId="0" fontId="3" fillId="0" borderId="1" xfId="0" applyFont="1" applyBorder="1" applyAlignment="1">
      <alignment wrapText="1"/>
    </xf>
    <xf numFmtId="0" fontId="0" fillId="0" borderId="1" xfId="0" applyBorder="1" applyAlignment="1">
      <alignment wrapText="1"/>
    </xf>
    <xf numFmtId="0" fontId="3" fillId="0" borderId="0" xfId="0" applyFont="1" applyProtection="1">
      <protection locked="0"/>
    </xf>
    <xf numFmtId="165" fontId="0" fillId="0" borderId="0" xfId="0" applyNumberFormat="1" applyProtection="1">
      <protection locked="0"/>
    </xf>
    <xf numFmtId="0" fontId="0" fillId="0" borderId="0" xfId="0" applyProtection="1">
      <protection locked="0"/>
    </xf>
    <xf numFmtId="0" fontId="2" fillId="0" borderId="0" xfId="0" applyFont="1" applyBorder="1" applyAlignment="1" applyProtection="1">
      <alignment horizontal="center"/>
      <protection locked="0"/>
    </xf>
    <xf numFmtId="165" fontId="7" fillId="3" borderId="0" xfId="1" applyNumberFormat="1" applyFont="1" applyFill="1" applyBorder="1" applyAlignment="1" applyProtection="1"/>
    <xf numFmtId="164" fontId="0" fillId="0" borderId="0" xfId="0" applyNumberFormat="1" applyFill="1" applyBorder="1" applyProtection="1">
      <protection locked="0"/>
    </xf>
    <xf numFmtId="2" fontId="0" fillId="0" borderId="0" xfId="0" applyNumberFormat="1" applyFill="1" applyBorder="1" applyProtection="1">
      <protection locked="0"/>
    </xf>
    <xf numFmtId="165" fontId="0" fillId="0" borderId="0" xfId="0" applyNumberFormat="1" applyBorder="1"/>
    <xf numFmtId="1" fontId="0" fillId="6" borderId="1" xfId="0" applyNumberFormat="1" applyFill="1" applyBorder="1" applyProtection="1">
      <protection locked="0"/>
    </xf>
    <xf numFmtId="1" fontId="0" fillId="6" borderId="1" xfId="0" applyNumberFormat="1" applyFill="1" applyBorder="1" applyAlignment="1" applyProtection="1">
      <alignment horizontal="right"/>
      <protection locked="0"/>
    </xf>
    <xf numFmtId="164" fontId="3" fillId="0" borderId="0" xfId="0" applyNumberFormat="1" applyFont="1" applyFill="1"/>
    <xf numFmtId="0" fontId="3" fillId="0" borderId="0" xfId="0" applyFont="1" applyAlignment="1" applyProtection="1">
      <alignment horizontal="right"/>
    </xf>
    <xf numFmtId="2" fontId="0" fillId="6" borderId="1" xfId="0" applyNumberFormat="1" applyFill="1" applyBorder="1" applyProtection="1"/>
    <xf numFmtId="0" fontId="0" fillId="0" borderId="0" xfId="0" applyProtection="1"/>
    <xf numFmtId="1" fontId="0" fillId="6" borderId="1" xfId="0" applyNumberFormat="1" applyFill="1" applyBorder="1" applyProtection="1"/>
    <xf numFmtId="0" fontId="3" fillId="0" borderId="0" xfId="0" quotePrefix="1" applyFont="1" applyAlignment="1" applyProtection="1">
      <alignment horizontal="right"/>
    </xf>
    <xf numFmtId="0" fontId="0" fillId="6" borderId="1" xfId="0" applyFill="1" applyBorder="1" applyProtection="1"/>
    <xf numFmtId="0" fontId="3" fillId="6" borderId="1" xfId="0" applyFont="1" applyFill="1" applyBorder="1" applyAlignment="1" applyProtection="1">
      <alignment horizontal="right"/>
    </xf>
    <xf numFmtId="0" fontId="3" fillId="0" borderId="0" xfId="0" applyFont="1" applyProtection="1"/>
    <xf numFmtId="0" fontId="3" fillId="6" borderId="1" xfId="0" applyFont="1" applyFill="1" applyBorder="1" applyProtection="1"/>
    <xf numFmtId="165" fontId="0" fillId="0" borderId="1" xfId="0" applyNumberFormat="1" applyBorder="1" applyProtection="1"/>
    <xf numFmtId="0" fontId="2" fillId="0" borderId="0" xfId="0" applyFont="1" applyAlignment="1" applyProtection="1">
      <alignment horizontal="right"/>
    </xf>
    <xf numFmtId="2" fontId="0" fillId="0" borderId="1" xfId="0" applyNumberFormat="1" applyBorder="1" applyProtection="1"/>
    <xf numFmtId="0" fontId="0" fillId="0" borderId="1" xfId="0" applyNumberFormat="1" applyBorder="1" applyProtection="1"/>
    <xf numFmtId="0" fontId="11" fillId="0" borderId="0" xfId="0" applyFont="1" applyProtection="1"/>
    <xf numFmtId="0" fontId="3" fillId="0" borderId="0" xfId="0" applyFont="1" applyFill="1" applyBorder="1" applyAlignment="1" applyProtection="1">
      <alignment wrapText="1"/>
    </xf>
    <xf numFmtId="0" fontId="0" fillId="0" borderId="0" xfId="0" applyFill="1" applyBorder="1" applyAlignment="1" applyProtection="1">
      <alignment wrapText="1"/>
    </xf>
    <xf numFmtId="164" fontId="0" fillId="0" borderId="0" xfId="0" applyNumberFormat="1" applyFill="1" applyBorder="1" applyProtection="1"/>
    <xf numFmtId="2" fontId="0" fillId="0" borderId="0" xfId="0" applyNumberFormat="1" applyFill="1" applyBorder="1" applyProtection="1"/>
    <xf numFmtId="0" fontId="0" fillId="0" borderId="0" xfId="0" applyFill="1" applyBorder="1"/>
    <xf numFmtId="165" fontId="0" fillId="0" borderId="0" xfId="0" applyNumberFormat="1" applyBorder="1" applyProtection="1"/>
    <xf numFmtId="165" fontId="16" fillId="0" borderId="0" xfId="0" applyNumberFormat="1" applyFont="1" applyBorder="1" applyProtection="1"/>
    <xf numFmtId="1" fontId="0" fillId="0" borderId="0" xfId="0" applyNumberFormat="1" applyBorder="1" applyProtection="1"/>
    <xf numFmtId="0" fontId="3" fillId="0" borderId="0" xfId="0" applyFont="1" applyFill="1" applyBorder="1" applyAlignment="1">
      <alignment horizontal="right"/>
    </xf>
    <xf numFmtId="0" fontId="3" fillId="0" borderId="7" xfId="0" applyFont="1" applyBorder="1"/>
    <xf numFmtId="0" fontId="3" fillId="0" borderId="8" xfId="0" applyFont="1" applyBorder="1"/>
    <xf numFmtId="0" fontId="13" fillId="5" borderId="0" xfId="0" applyFont="1" applyFill="1" applyBorder="1" applyAlignment="1" applyProtection="1">
      <alignment vertical="center" wrapText="1"/>
      <protection locked="0"/>
    </xf>
    <xf numFmtId="0" fontId="12" fillId="0" borderId="0" xfId="0" applyFont="1" applyFill="1" applyBorder="1" applyAlignment="1" applyProtection="1">
      <alignment vertical="center"/>
    </xf>
    <xf numFmtId="165" fontId="3" fillId="0" borderId="0" xfId="0" applyNumberFormat="1" applyFont="1" applyBorder="1" applyProtection="1"/>
    <xf numFmtId="0" fontId="3" fillId="0" borderId="1" xfId="0" applyFont="1" applyBorder="1"/>
    <xf numFmtId="0" fontId="20" fillId="0" borderId="13" xfId="0" applyFon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 wrapText="1"/>
    </xf>
    <xf numFmtId="1" fontId="3" fillId="0" borderId="0" xfId="0" quotePrefix="1" applyNumberFormat="1" applyFont="1"/>
    <xf numFmtId="166" fontId="3" fillId="0" borderId="0" xfId="0" quotePrefix="1" applyNumberFormat="1" applyFont="1" applyAlignment="1">
      <alignment horizontal="right"/>
    </xf>
    <xf numFmtId="169" fontId="0" fillId="0" borderId="0" xfId="0" applyNumberFormat="1"/>
    <xf numFmtId="0" fontId="3" fillId="0" borderId="8" xfId="0" applyFont="1" applyFill="1" applyBorder="1"/>
    <xf numFmtId="0" fontId="3" fillId="0" borderId="1" xfId="0" applyFont="1" applyFill="1" applyBorder="1" applyAlignment="1" applyProtection="1">
      <alignment horizontal="right"/>
    </xf>
    <xf numFmtId="165" fontId="17" fillId="7" borderId="1" xfId="0" applyNumberFormat="1" applyFont="1" applyFill="1" applyBorder="1" applyProtection="1"/>
    <xf numFmtId="2" fontId="3" fillId="0" borderId="1" xfId="0" applyNumberFormat="1" applyFont="1" applyBorder="1" applyProtection="1"/>
    <xf numFmtId="2" fontId="0" fillId="0" borderId="0" xfId="0" applyNumberFormat="1" applyProtection="1"/>
    <xf numFmtId="166" fontId="0" fillId="0" borderId="1" xfId="0" applyNumberFormat="1" applyBorder="1" applyProtection="1"/>
    <xf numFmtId="43" fontId="3" fillId="0" borderId="1" xfId="2" applyFont="1" applyBorder="1" applyAlignment="1" applyProtection="1">
      <alignment horizontal="center"/>
    </xf>
    <xf numFmtId="168" fontId="3" fillId="0" borderId="1" xfId="2" applyNumberFormat="1" applyFont="1" applyBorder="1" applyAlignment="1" applyProtection="1">
      <alignment horizontal="center"/>
    </xf>
    <xf numFmtId="164" fontId="0" fillId="0" borderId="0" xfId="0" applyNumberFormat="1" applyFill="1" applyProtection="1"/>
    <xf numFmtId="164" fontId="3" fillId="0" borderId="0" xfId="0" applyNumberFormat="1" applyFont="1" applyFill="1" applyProtection="1"/>
    <xf numFmtId="165" fontId="0" fillId="0" borderId="0" xfId="0" applyNumberFormat="1" applyFill="1" applyProtection="1"/>
    <xf numFmtId="0" fontId="2" fillId="0" borderId="0" xfId="0" applyFont="1" applyAlignment="1" applyProtection="1">
      <alignment horizontal="right" wrapText="1"/>
    </xf>
    <xf numFmtId="0" fontId="3" fillId="0" borderId="0" xfId="0" applyFont="1" applyAlignment="1" applyProtection="1">
      <alignment wrapText="1"/>
    </xf>
    <xf numFmtId="0" fontId="2" fillId="0" borderId="0" xfId="0" quotePrefix="1" applyFont="1" applyAlignment="1" applyProtection="1">
      <alignment wrapText="1"/>
    </xf>
    <xf numFmtId="0" fontId="6" fillId="0" borderId="0" xfId="1" applyNumberFormat="1" applyFont="1" applyFill="1" applyBorder="1" applyAlignment="1" applyProtection="1">
      <alignment wrapText="1"/>
    </xf>
    <xf numFmtId="0" fontId="6" fillId="0" borderId="0" xfId="1" applyNumberFormat="1" applyFont="1" applyFill="1" applyBorder="1" applyAlignment="1" applyProtection="1"/>
    <xf numFmtId="0" fontId="2" fillId="0" borderId="0" xfId="0" applyFont="1" applyAlignment="1" applyProtection="1">
      <alignment wrapText="1"/>
    </xf>
    <xf numFmtId="0" fontId="3" fillId="0" borderId="0" xfId="0" applyFont="1" applyAlignment="1" applyProtection="1">
      <alignment horizontal="right" wrapText="1"/>
    </xf>
    <xf numFmtId="2" fontId="0" fillId="0" borderId="0" xfId="0" applyNumberFormat="1" applyFill="1" applyProtection="1"/>
    <xf numFmtId="166" fontId="0" fillId="0" borderId="0" xfId="0" applyNumberFormat="1" applyProtection="1"/>
    <xf numFmtId="165" fontId="0" fillId="0" borderId="0" xfId="0" applyNumberFormat="1" applyProtection="1"/>
    <xf numFmtId="164" fontId="0" fillId="0" borderId="0" xfId="0" applyNumberFormat="1" applyProtection="1"/>
    <xf numFmtId="165" fontId="7" fillId="0" borderId="0" xfId="1" applyNumberFormat="1" applyFont="1" applyFill="1" applyBorder="1" applyAlignment="1" applyProtection="1"/>
    <xf numFmtId="1" fontId="7" fillId="0" borderId="0" xfId="1" applyNumberFormat="1" applyFont="1" applyFill="1" applyBorder="1" applyAlignment="1" applyProtection="1"/>
    <xf numFmtId="1" fontId="3" fillId="0" borderId="0" xfId="1" applyNumberFormat="1" applyFont="1" applyFill="1" applyBorder="1" applyAlignment="1" applyProtection="1"/>
    <xf numFmtId="2" fontId="3" fillId="0" borderId="0" xfId="0" applyNumberFormat="1" applyFont="1" applyFill="1" applyProtection="1"/>
    <xf numFmtId="0" fontId="7" fillId="0" borderId="0" xfId="1" applyNumberFormat="1" applyFont="1" applyFill="1" applyBorder="1" applyAlignment="1" applyProtection="1"/>
    <xf numFmtId="165" fontId="8" fillId="0" borderId="0" xfId="0" applyNumberFormat="1" applyFont="1" applyFill="1" applyProtection="1"/>
    <xf numFmtId="0" fontId="8" fillId="0" borderId="0" xfId="1" applyNumberFormat="1" applyFont="1" applyFill="1" applyBorder="1" applyAlignment="1" applyProtection="1"/>
    <xf numFmtId="165" fontId="8" fillId="0" borderId="0" xfId="0" applyNumberFormat="1" applyFont="1" applyProtection="1"/>
    <xf numFmtId="0" fontId="8" fillId="0" borderId="0" xfId="0" applyFont="1" applyProtection="1"/>
    <xf numFmtId="0" fontId="2" fillId="0" borderId="0" xfId="0" applyFont="1" applyFill="1" applyBorder="1" applyAlignment="1" applyProtection="1">
      <alignment horizontal="right"/>
    </xf>
    <xf numFmtId="0" fontId="3" fillId="7" borderId="0" xfId="0" applyFont="1" applyFill="1" applyAlignment="1" applyProtection="1">
      <alignment horizontal="right"/>
    </xf>
    <xf numFmtId="0" fontId="2" fillId="0" borderId="0" xfId="0" applyFont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right"/>
    </xf>
    <xf numFmtId="0" fontId="3" fillId="0" borderId="8" xfId="0" applyFont="1" applyFill="1" applyBorder="1" applyAlignment="1" applyProtection="1">
      <alignment horizontal="left"/>
      <protection locked="0"/>
    </xf>
    <xf numFmtId="0" fontId="0" fillId="0" borderId="9" xfId="0" applyBorder="1" applyProtection="1">
      <protection locked="0"/>
    </xf>
    <xf numFmtId="0" fontId="18" fillId="0" borderId="7" xfId="0" applyFont="1" applyFill="1" applyBorder="1"/>
    <xf numFmtId="0" fontId="2" fillId="0" borderId="1" xfId="0" applyFont="1" applyBorder="1" applyAlignment="1" applyProtection="1">
      <alignment horizontal="center"/>
    </xf>
    <xf numFmtId="0" fontId="2" fillId="0" borderId="1" xfId="0" applyFont="1" applyBorder="1" applyAlignment="1">
      <alignment horizontal="center"/>
    </xf>
    <xf numFmtId="0" fontId="2" fillId="0" borderId="4" xfId="0" applyFont="1" applyBorder="1" applyAlignment="1" applyProtection="1">
      <alignment horizontal="center"/>
    </xf>
    <xf numFmtId="0" fontId="2" fillId="0" borderId="5" xfId="0" applyFont="1" applyBorder="1" applyAlignment="1" applyProtection="1">
      <alignment horizontal="center"/>
    </xf>
    <xf numFmtId="0" fontId="2" fillId="0" borderId="6" xfId="0" applyFont="1" applyBorder="1" applyAlignment="1" applyProtection="1">
      <alignment horizontal="center"/>
    </xf>
    <xf numFmtId="0" fontId="19" fillId="4" borderId="11" xfId="0" applyFont="1" applyFill="1" applyBorder="1" applyAlignment="1" applyProtection="1">
      <alignment horizontal="center" vertical="center"/>
    </xf>
    <xf numFmtId="0" fontId="19" fillId="4" borderId="12" xfId="0" applyFont="1" applyFill="1" applyBorder="1" applyAlignment="1" applyProtection="1">
      <alignment horizontal="center" vertical="center"/>
    </xf>
    <xf numFmtId="0" fontId="19" fillId="4" borderId="13" xfId="0" applyFont="1" applyFill="1" applyBorder="1" applyAlignment="1" applyProtection="1">
      <alignment horizontal="center" vertical="center"/>
    </xf>
    <xf numFmtId="0" fontId="13" fillId="5" borderId="10" xfId="0" applyFont="1" applyFill="1" applyBorder="1" applyAlignment="1" applyProtection="1">
      <alignment horizontal="center" vertical="center" wrapText="1"/>
      <protection locked="0"/>
    </xf>
    <xf numFmtId="0" fontId="12" fillId="4" borderId="2" xfId="0" applyFont="1" applyFill="1" applyBorder="1" applyAlignment="1" applyProtection="1">
      <alignment horizontal="center" vertical="center"/>
    </xf>
    <xf numFmtId="0" fontId="13" fillId="5" borderId="3" xfId="0" applyFont="1" applyFill="1" applyBorder="1" applyAlignment="1" applyProtection="1">
      <alignment horizontal="left" vertical="center" wrapText="1"/>
      <protection locked="0"/>
    </xf>
    <xf numFmtId="0" fontId="13" fillId="5" borderId="0" xfId="0" applyFont="1" applyFill="1" applyBorder="1" applyAlignment="1" applyProtection="1">
      <alignment horizontal="left" vertical="center" wrapText="1"/>
      <protection locked="0"/>
    </xf>
    <xf numFmtId="0" fontId="2" fillId="0" borderId="0" xfId="0" applyFont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6" fillId="0" borderId="0" xfId="1" applyNumberFormat="1" applyFont="1" applyFill="1" applyBorder="1" applyAlignment="1">
      <alignment horizontal="center" wrapText="1"/>
    </xf>
    <xf numFmtId="0" fontId="0" fillId="6" borderId="1" xfId="0" applyFill="1" applyBorder="1" applyAlignment="1" applyProtection="1">
      <alignment horizontal="right"/>
      <protection locked="0"/>
    </xf>
  </cellXfs>
  <cellStyles count="3">
    <cellStyle name="Comma" xfId="2" builtinId="3"/>
    <cellStyle name="Normal" xfId="0" builtinId="0"/>
    <cellStyle name="Normal_lenagulch_excel" xfId="1"/>
  </cellStyles>
  <dxfs count="0"/>
  <tableStyles count="0" defaultTableStyle="TableStyleMedium2" defaultPivotStyle="PivotStyleLight16"/>
  <colors>
    <mruColors>
      <color rgb="FFA1E9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Design!$B$2</c:f>
          <c:strCache>
            <c:ptCount val="1"/>
            <c:pt idx="0">
              <c:v>Test Hydrograph, Ventura County</c:v>
            </c:pt>
          </c:strCache>
        </c:strRef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6.4933292114467203E-2"/>
          <c:y val="0.10029877985681897"/>
          <c:w val="0.89947009510647202"/>
          <c:h val="0.79360012794099666"/>
        </c:manualLayout>
      </c:layout>
      <c:scatterChart>
        <c:scatterStyle val="lineMarker"/>
        <c:varyColors val="0"/>
        <c:ser>
          <c:idx val="1"/>
          <c:order val="0"/>
          <c:tx>
            <c:v>VCRat Basin Inflow</c:v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Design!$A$37:$A$1537</c:f>
              <c:numCache>
                <c:formatCode>General</c:formatCode>
                <c:ptCount val="15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</c:numCache>
            </c:numRef>
          </c:xVal>
          <c:yVal>
            <c:numRef>
              <c:f>Design!$I$37:$I$1537</c:f>
              <c:numCache>
                <c:formatCode>0.00</c:formatCode>
                <c:ptCount val="1501"/>
                <c:pt idx="0">
                  <c:v>0</c:v>
                </c:pt>
                <c:pt idx="1">
                  <c:v>0.17912774244952398</c:v>
                </c:pt>
                <c:pt idx="2">
                  <c:v>0.17916655099319428</c:v>
                </c:pt>
                <c:pt idx="3">
                  <c:v>0.17920545264010826</c:v>
                </c:pt>
                <c:pt idx="4">
                  <c:v>0.17924444768831554</c:v>
                </c:pt>
                <c:pt idx="5">
                  <c:v>0.17928353643705902</c:v>
                </c:pt>
                <c:pt idx="6">
                  <c:v>0.17932271918678142</c:v>
                </c:pt>
                <c:pt idx="7">
                  <c:v>0.17936199623913052</c:v>
                </c:pt>
                <c:pt idx="8">
                  <c:v>0.17940136789696454</c:v>
                </c:pt>
                <c:pt idx="9">
                  <c:v>0.17944083446435921</c:v>
                </c:pt>
                <c:pt idx="10">
                  <c:v>0.17948039624661249</c:v>
                </c:pt>
                <c:pt idx="11">
                  <c:v>0.17952005355025102</c:v>
                </c:pt>
                <c:pt idx="12">
                  <c:v>0.17955980668303592</c:v>
                </c:pt>
                <c:pt idx="13">
                  <c:v>0.17959965595396882</c:v>
                </c:pt>
                <c:pt idx="14">
                  <c:v>0.17963960167329773</c:v>
                </c:pt>
                <c:pt idx="15">
                  <c:v>0.17967964415252324</c:v>
                </c:pt>
                <c:pt idx="16">
                  <c:v>0.17971978370440458</c:v>
                </c:pt>
                <c:pt idx="17">
                  <c:v>0.17976002064296559</c:v>
                </c:pt>
                <c:pt idx="18">
                  <c:v>0.17980035528350102</c:v>
                </c:pt>
                <c:pt idx="19">
                  <c:v>0.1798407879425826</c:v>
                </c:pt>
                <c:pt idx="20">
                  <c:v>0.17988131893806511</c:v>
                </c:pt>
                <c:pt idx="21">
                  <c:v>0.17992194858909316</c:v>
                </c:pt>
                <c:pt idx="22">
                  <c:v>0.17996267721610681</c:v>
                </c:pt>
                <c:pt idx="23">
                  <c:v>0.18000350514084845</c:v>
                </c:pt>
                <c:pt idx="24">
                  <c:v>0.18004443268636858</c:v>
                </c:pt>
                <c:pt idx="25">
                  <c:v>0.18008546017703284</c:v>
                </c:pt>
                <c:pt idx="26">
                  <c:v>0.1801265879385279</c:v>
                </c:pt>
                <c:pt idx="27">
                  <c:v>0.18016781629786807</c:v>
                </c:pt>
                <c:pt idx="28">
                  <c:v>0.18020914558340229</c:v>
                </c:pt>
                <c:pt idx="29">
                  <c:v>0.18025057612481959</c:v>
                </c:pt>
                <c:pt idx="30">
                  <c:v>0.18029210825315709</c:v>
                </c:pt>
                <c:pt idx="31">
                  <c:v>0.18033374230080504</c:v>
                </c:pt>
                <c:pt idx="32">
                  <c:v>0.18037547860151501</c:v>
                </c:pt>
                <c:pt idx="33">
                  <c:v>0.18041731749040521</c:v>
                </c:pt>
                <c:pt idx="34">
                  <c:v>0.18045925930396836</c:v>
                </c:pt>
                <c:pt idx="35">
                  <c:v>0.18050130438007775</c:v>
                </c:pt>
                <c:pt idx="36">
                  <c:v>0.18054345305799394</c:v>
                </c:pt>
                <c:pt idx="37">
                  <c:v>0.18058570567837245</c:v>
                </c:pt>
                <c:pt idx="38">
                  <c:v>0.18062806258326983</c:v>
                </c:pt>
                <c:pt idx="39">
                  <c:v>0.18067052411615064</c:v>
                </c:pt>
                <c:pt idx="40">
                  <c:v>0.18071309062189486</c:v>
                </c:pt>
                <c:pt idx="41">
                  <c:v>0.1807557624468048</c:v>
                </c:pt>
                <c:pt idx="42">
                  <c:v>0.18079853993861181</c:v>
                </c:pt>
                <c:pt idx="43">
                  <c:v>0.1808414234464833</c:v>
                </c:pt>
                <c:pt idx="44">
                  <c:v>0.18088441332103064</c:v>
                </c:pt>
                <c:pt idx="45">
                  <c:v>0.18092750991431558</c:v>
                </c:pt>
                <c:pt idx="46">
                  <c:v>0.18097071357985725</c:v>
                </c:pt>
                <c:pt idx="47">
                  <c:v>0.18101402467264066</c:v>
                </c:pt>
                <c:pt idx="48">
                  <c:v>0.18105744354912262</c:v>
                </c:pt>
                <c:pt idx="49">
                  <c:v>0.18110097056723987</c:v>
                </c:pt>
                <c:pt idx="50">
                  <c:v>0.18114460608641569</c:v>
                </c:pt>
                <c:pt idx="51">
                  <c:v>0.1811883504675687</c:v>
                </c:pt>
                <c:pt idx="52">
                  <c:v>0.18123220407311902</c:v>
                </c:pt>
                <c:pt idx="53">
                  <c:v>0.1812761672669958</c:v>
                </c:pt>
                <c:pt idx="54">
                  <c:v>0.18132024041464606</c:v>
                </c:pt>
                <c:pt idx="55">
                  <c:v>0.1813644238830408</c:v>
                </c:pt>
                <c:pt idx="56">
                  <c:v>0.18140871804068368</c:v>
                </c:pt>
                <c:pt idx="57">
                  <c:v>0.18145312325761753</c:v>
                </c:pt>
                <c:pt idx="58">
                  <c:v>0.18149763990543383</c:v>
                </c:pt>
                <c:pt idx="59">
                  <c:v>0.18154226835727896</c:v>
                </c:pt>
                <c:pt idx="60">
                  <c:v>0.1815870089878622</c:v>
                </c:pt>
                <c:pt idx="61">
                  <c:v>0.18163186217346469</c:v>
                </c:pt>
                <c:pt idx="62">
                  <c:v>0.18167682829194615</c:v>
                </c:pt>
                <c:pt idx="63">
                  <c:v>0.18172190772275343</c:v>
                </c:pt>
                <c:pt idx="64">
                  <c:v>0.1817671008469279</c:v>
                </c:pt>
                <c:pt idx="65">
                  <c:v>0.18181240804711479</c:v>
                </c:pt>
                <c:pt idx="66">
                  <c:v>0.18185782970756986</c:v>
                </c:pt>
                <c:pt idx="67">
                  <c:v>0.18190336621416833</c:v>
                </c:pt>
                <c:pt idx="68">
                  <c:v>0.18194901795441287</c:v>
                </c:pt>
                <c:pt idx="69">
                  <c:v>0.18199478531744193</c:v>
                </c:pt>
                <c:pt idx="70">
                  <c:v>0.18204066869403804</c:v>
                </c:pt>
                <c:pt idx="71">
                  <c:v>0.18208666847663557</c:v>
                </c:pt>
                <c:pt idx="72">
                  <c:v>0.18213278505933048</c:v>
                </c:pt>
                <c:pt idx="73">
                  <c:v>0.18217901883788734</c:v>
                </c:pt>
                <c:pt idx="74">
                  <c:v>0.18222537020974855</c:v>
                </c:pt>
                <c:pt idx="75">
                  <c:v>0.18227183957404258</c:v>
                </c:pt>
                <c:pt idx="76">
                  <c:v>0.18231842733159345</c:v>
                </c:pt>
                <c:pt idx="77">
                  <c:v>0.18236513388492731</c:v>
                </c:pt>
                <c:pt idx="78">
                  <c:v>0.18241195963828336</c:v>
                </c:pt>
                <c:pt idx="79">
                  <c:v>0.1824589049976218</c:v>
                </c:pt>
                <c:pt idx="80">
                  <c:v>0.18250597037063215</c:v>
                </c:pt>
                <c:pt idx="81">
                  <c:v>0.18255315616674259</c:v>
                </c:pt>
                <c:pt idx="82">
                  <c:v>0.18260046279712872</c:v>
                </c:pt>
                <c:pt idx="83">
                  <c:v>0.1826478906747229</c:v>
                </c:pt>
                <c:pt idx="84">
                  <c:v>0.18269544021422168</c:v>
                </c:pt>
                <c:pt idx="85">
                  <c:v>0.18274311183209796</c:v>
                </c:pt>
                <c:pt idx="86">
                  <c:v>0.18279090594660694</c:v>
                </c:pt>
                <c:pt idx="87">
                  <c:v>0.18283882297779697</c:v>
                </c:pt>
                <c:pt idx="88">
                  <c:v>0.18288686334751841</c:v>
                </c:pt>
                <c:pt idx="89">
                  <c:v>0.18293502747943285</c:v>
                </c:pt>
                <c:pt idx="90">
                  <c:v>0.18298331579902294</c:v>
                </c:pt>
                <c:pt idx="91">
                  <c:v>0.18303172873359999</c:v>
                </c:pt>
                <c:pt idx="92">
                  <c:v>0.18308026671231672</c:v>
                </c:pt>
                <c:pt idx="93">
                  <c:v>0.18312893016617363</c:v>
                </c:pt>
                <c:pt idx="94">
                  <c:v>0.18317771952803003</c:v>
                </c:pt>
                <c:pt idx="95">
                  <c:v>0.18322663523261346</c:v>
                </c:pt>
                <c:pt idx="96">
                  <c:v>0.18327567771652933</c:v>
                </c:pt>
                <c:pt idx="97">
                  <c:v>0.18332484741827093</c:v>
                </c:pt>
                <c:pt idx="98">
                  <c:v>0.1833741447782278</c:v>
                </c:pt>
                <c:pt idx="99">
                  <c:v>0.1834235702386986</c:v>
                </c:pt>
                <c:pt idx="100">
                  <c:v>0.18347312424389786</c:v>
                </c:pt>
                <c:pt idx="101">
                  <c:v>0.18352279758700205</c:v>
                </c:pt>
                <c:pt idx="102">
                  <c:v>0.18357260036921996</c:v>
                </c:pt>
                <c:pt idx="103">
                  <c:v>0.18362253304057871</c:v>
                </c:pt>
                <c:pt idx="104">
                  <c:v>0.18367259605306363</c:v>
                </c:pt>
                <c:pt idx="105">
                  <c:v>0.18372278986062648</c:v>
                </c:pt>
                <c:pt idx="106">
                  <c:v>0.18377311491919851</c:v>
                </c:pt>
                <c:pt idx="107">
                  <c:v>0.18382357168669819</c:v>
                </c:pt>
                <c:pt idx="108">
                  <c:v>0.18387416062304304</c:v>
                </c:pt>
                <c:pt idx="109">
                  <c:v>0.18392489184246374</c:v>
                </c:pt>
                <c:pt idx="110">
                  <c:v>0.1839757561564361</c:v>
                </c:pt>
                <c:pt idx="111">
                  <c:v>0.18402675403093655</c:v>
                </c:pt>
                <c:pt idx="112">
                  <c:v>0.18407788593398197</c:v>
                </c:pt>
                <c:pt idx="113">
                  <c:v>0.18412915233564192</c:v>
                </c:pt>
                <c:pt idx="114">
                  <c:v>0.18418055370804798</c:v>
                </c:pt>
                <c:pt idx="115">
                  <c:v>0.18423209052540615</c:v>
                </c:pt>
                <c:pt idx="116">
                  <c:v>0.18428376326400589</c:v>
                </c:pt>
                <c:pt idx="117">
                  <c:v>0.18433557240223275</c:v>
                </c:pt>
                <c:pt idx="118">
                  <c:v>0.18438751842057777</c:v>
                </c:pt>
                <c:pt idx="119">
                  <c:v>0.18443960180165064</c:v>
                </c:pt>
                <c:pt idx="120">
                  <c:v>0.18449182303018921</c:v>
                </c:pt>
                <c:pt idx="121">
                  <c:v>0.18454418259307245</c:v>
                </c:pt>
                <c:pt idx="122">
                  <c:v>0.18459668097933007</c:v>
                </c:pt>
                <c:pt idx="123">
                  <c:v>0.18464931868015419</c:v>
                </c:pt>
                <c:pt idx="124">
                  <c:v>0.18470209618891215</c:v>
                </c:pt>
                <c:pt idx="125">
                  <c:v>0.1847550140011566</c:v>
                </c:pt>
                <c:pt idx="126">
                  <c:v>0.18480807261463877</c:v>
                </c:pt>
                <c:pt idx="127">
                  <c:v>0.18486127252931819</c:v>
                </c:pt>
                <c:pt idx="128">
                  <c:v>0.18491461424737604</c:v>
                </c:pt>
                <c:pt idx="129">
                  <c:v>0.18496809827322555</c:v>
                </c:pt>
                <c:pt idx="130">
                  <c:v>0.18502172511352563</c:v>
                </c:pt>
                <c:pt idx="131">
                  <c:v>0.18507549527719147</c:v>
                </c:pt>
                <c:pt idx="132">
                  <c:v>0.18512940927540805</c:v>
                </c:pt>
                <c:pt idx="133">
                  <c:v>0.18518346762164076</c:v>
                </c:pt>
                <c:pt idx="134">
                  <c:v>0.18523767083164774</c:v>
                </c:pt>
                <c:pt idx="135">
                  <c:v>0.18529201942349358</c:v>
                </c:pt>
                <c:pt idx="136">
                  <c:v>0.18534651391756052</c:v>
                </c:pt>
                <c:pt idx="137">
                  <c:v>0.18540115483656089</c:v>
                </c:pt>
                <c:pt idx="138">
                  <c:v>0.18545594270555096</c:v>
                </c:pt>
                <c:pt idx="139">
                  <c:v>0.18551087805194189</c:v>
                </c:pt>
                <c:pt idx="140">
                  <c:v>0.18556596140551221</c:v>
                </c:pt>
                <c:pt idx="141">
                  <c:v>0.18562119329842358</c:v>
                </c:pt>
                <c:pt idx="142">
                  <c:v>0.18567657426522921</c:v>
                </c:pt>
                <c:pt idx="143">
                  <c:v>0.18573210484289138</c:v>
                </c:pt>
                <c:pt idx="144">
                  <c:v>0.18578778557078995</c:v>
                </c:pt>
                <c:pt idx="145">
                  <c:v>0.18584361699073973</c:v>
                </c:pt>
                <c:pt idx="146">
                  <c:v>0.18589959964700078</c:v>
                </c:pt>
                <c:pt idx="147">
                  <c:v>0.18595573408629162</c:v>
                </c:pt>
                <c:pt idx="148">
                  <c:v>0.18601202085780588</c:v>
                </c:pt>
                <c:pt idx="149">
                  <c:v>0.18606846051321976</c:v>
                </c:pt>
                <c:pt idx="150">
                  <c:v>0.18612505360671366</c:v>
                </c:pt>
                <c:pt idx="151">
                  <c:v>0.18618180069497642</c:v>
                </c:pt>
                <c:pt idx="152">
                  <c:v>0.186238702337228</c:v>
                </c:pt>
                <c:pt idx="153">
                  <c:v>0.1862957590952275</c:v>
                </c:pt>
                <c:pt idx="154">
                  <c:v>0.18635297153328656</c:v>
                </c:pt>
                <c:pt idx="155">
                  <c:v>0.18641034021828978</c:v>
                </c:pt>
                <c:pt idx="156">
                  <c:v>0.18646786571969948</c:v>
                </c:pt>
                <c:pt idx="157">
                  <c:v>0.18652554860957896</c:v>
                </c:pt>
                <c:pt idx="158">
                  <c:v>0.18658338946260006</c:v>
                </c:pt>
                <c:pt idx="159">
                  <c:v>0.18664138885606052</c:v>
                </c:pt>
                <c:pt idx="160">
                  <c:v>0.18669954736989824</c:v>
                </c:pt>
                <c:pt idx="161">
                  <c:v>0.1867578655867031</c:v>
                </c:pt>
                <c:pt idx="162">
                  <c:v>0.18681634409173714</c:v>
                </c:pt>
                <c:pt idx="163">
                  <c:v>0.18687498347294357</c:v>
                </c:pt>
                <c:pt idx="164">
                  <c:v>0.18693378432096441</c:v>
                </c:pt>
                <c:pt idx="165">
                  <c:v>0.18699274722915538</c:v>
                </c:pt>
                <c:pt idx="166">
                  <c:v>0.18705187279359778</c:v>
                </c:pt>
                <c:pt idx="167">
                  <c:v>0.1871111616131198</c:v>
                </c:pt>
                <c:pt idx="168">
                  <c:v>0.18717061428930537</c:v>
                </c:pt>
                <c:pt idx="169">
                  <c:v>0.18723023142651268</c:v>
                </c:pt>
                <c:pt idx="170">
                  <c:v>0.18729001363188943</c:v>
                </c:pt>
                <c:pt idx="171">
                  <c:v>0.18734996151538522</c:v>
                </c:pt>
                <c:pt idx="172">
                  <c:v>0.18741007568977386</c:v>
                </c:pt>
                <c:pt idx="173">
                  <c:v>0.1874703567706599</c:v>
                </c:pt>
                <c:pt idx="174">
                  <c:v>0.18753080537650346</c:v>
                </c:pt>
                <c:pt idx="175">
                  <c:v>0.18759142212863011</c:v>
                </c:pt>
                <c:pt idx="176">
                  <c:v>0.18765220765124671</c:v>
                </c:pt>
                <c:pt idx="177">
                  <c:v>0.18771316257146364</c:v>
                </c:pt>
                <c:pt idx="178">
                  <c:v>0.18777428751930192</c:v>
                </c:pt>
                <c:pt idx="179">
                  <c:v>0.18783558312771839</c:v>
                </c:pt>
                <c:pt idx="180">
                  <c:v>0.18789705003261567</c:v>
                </c:pt>
                <c:pt idx="181">
                  <c:v>0.18795868887286149</c:v>
                </c:pt>
                <c:pt idx="182">
                  <c:v>0.18802050029030543</c:v>
                </c:pt>
                <c:pt idx="183">
                  <c:v>0.18808248492979251</c:v>
                </c:pt>
                <c:pt idx="184">
                  <c:v>0.1881446434391861</c:v>
                </c:pt>
                <c:pt idx="185">
                  <c:v>0.18820697646937873</c:v>
                </c:pt>
                <c:pt idx="186">
                  <c:v>0.18826948467431232</c:v>
                </c:pt>
                <c:pt idx="187">
                  <c:v>0.18833216871099515</c:v>
                </c:pt>
                <c:pt idx="188">
                  <c:v>0.18839502923951618</c:v>
                </c:pt>
                <c:pt idx="189">
                  <c:v>0.18845806692306855</c:v>
                </c:pt>
                <c:pt idx="190">
                  <c:v>0.18852128242796079</c:v>
                </c:pt>
                <c:pt idx="191">
                  <c:v>0.18858467642363777</c:v>
                </c:pt>
                <c:pt idx="192">
                  <c:v>0.18864824958269816</c:v>
                </c:pt>
                <c:pt idx="193">
                  <c:v>0.18871200258090937</c:v>
                </c:pt>
                <c:pt idx="194">
                  <c:v>0.18877593609723214</c:v>
                </c:pt>
                <c:pt idx="195">
                  <c:v>0.18884005081382954</c:v>
                </c:pt>
                <c:pt idx="196">
                  <c:v>0.18890434741609427</c:v>
                </c:pt>
                <c:pt idx="197">
                  <c:v>0.18896882659266084</c:v>
                </c:pt>
                <c:pt idx="198">
                  <c:v>0.18903348903542413</c:v>
                </c:pt>
                <c:pt idx="199">
                  <c:v>0.18909833543956392</c:v>
                </c:pt>
                <c:pt idx="200">
                  <c:v>0.18916336650355448</c:v>
                </c:pt>
                <c:pt idx="201">
                  <c:v>0.18922858614371849</c:v>
                </c:pt>
                <c:pt idx="202">
                  <c:v>0.18929399185058909</c:v>
                </c:pt>
                <c:pt idx="203">
                  <c:v>0.18935958433265532</c:v>
                </c:pt>
                <c:pt idx="204">
                  <c:v>0.18942536430177978</c:v>
                </c:pt>
                <c:pt idx="205">
                  <c:v>0.18949133247321984</c:v>
                </c:pt>
                <c:pt idx="206">
                  <c:v>0.18955748956564863</c:v>
                </c:pt>
                <c:pt idx="207">
                  <c:v>0.1896238363011708</c:v>
                </c:pt>
                <c:pt idx="208">
                  <c:v>0.18969037340534656</c:v>
                </c:pt>
                <c:pt idx="209">
                  <c:v>0.18975709839297156</c:v>
                </c:pt>
                <c:pt idx="210">
                  <c:v>0.18982401521088088</c:v>
                </c:pt>
                <c:pt idx="211">
                  <c:v>0.1898911245951137</c:v>
                </c:pt>
                <c:pt idx="212">
                  <c:v>0.18995842728524273</c:v>
                </c:pt>
                <c:pt idx="213">
                  <c:v>0.19002592402439406</c:v>
                </c:pt>
                <c:pt idx="214">
                  <c:v>0.19009361555926996</c:v>
                </c:pt>
                <c:pt idx="215">
                  <c:v>0.19016150264016604</c:v>
                </c:pt>
                <c:pt idx="216">
                  <c:v>0.19022958602099438</c:v>
                </c:pt>
                <c:pt idx="217">
                  <c:v>0.19029786645930385</c:v>
                </c:pt>
                <c:pt idx="218">
                  <c:v>0.19036634471630126</c:v>
                </c:pt>
                <c:pt idx="219">
                  <c:v>0.19043502155687247</c:v>
                </c:pt>
                <c:pt idx="220">
                  <c:v>0.1905038977496038</c:v>
                </c:pt>
                <c:pt idx="221">
                  <c:v>0.19057297406680421</c:v>
                </c:pt>
                <c:pt idx="222">
                  <c:v>0.19064225128452439</c:v>
                </c:pt>
                <c:pt idx="223">
                  <c:v>0.19071173018258228</c:v>
                </c:pt>
                <c:pt idx="224">
                  <c:v>0.19078141154458261</c:v>
                </c:pt>
                <c:pt idx="225">
                  <c:v>0.19085129615793947</c:v>
                </c:pt>
                <c:pt idx="226">
                  <c:v>0.19092138481389875</c:v>
                </c:pt>
                <c:pt idx="227">
                  <c:v>0.19099167830756039</c:v>
                </c:pt>
                <c:pt idx="228">
                  <c:v>0.19106217743790094</c:v>
                </c:pt>
                <c:pt idx="229">
                  <c:v>0.19113288300779635</c:v>
                </c:pt>
                <c:pt idx="230">
                  <c:v>0.19120379582404476</c:v>
                </c:pt>
                <c:pt idx="231">
                  <c:v>0.19127491669738952</c:v>
                </c:pt>
                <c:pt idx="232">
                  <c:v>0.19134624644254239</c:v>
                </c:pt>
                <c:pt idx="233">
                  <c:v>0.19141778587820682</c:v>
                </c:pt>
                <c:pt idx="234">
                  <c:v>0.19148953582710154</c:v>
                </c:pt>
                <c:pt idx="235">
                  <c:v>0.19156149711598408</c:v>
                </c:pt>
                <c:pt idx="236">
                  <c:v>0.19163367057567476</c:v>
                </c:pt>
                <c:pt idx="237">
                  <c:v>0.19170605704108046</c:v>
                </c:pt>
                <c:pt idx="238">
                  <c:v>0.1917786573512183</c:v>
                </c:pt>
                <c:pt idx="239">
                  <c:v>0.19185147234924238</c:v>
                </c:pt>
                <c:pt idx="240">
                  <c:v>0.1919245028824646</c:v>
                </c:pt>
                <c:pt idx="241">
                  <c:v>0.19199774980238163</c:v>
                </c:pt>
                <c:pt idx="242">
                  <c:v>0.19207121396469937</c:v>
                </c:pt>
                <c:pt idx="243">
                  <c:v>0.19214489622935763</c:v>
                </c:pt>
                <c:pt idx="244">
                  <c:v>0.19221879746055553</c:v>
                </c:pt>
                <c:pt idx="245">
                  <c:v>0.19229291852677677</c:v>
                </c:pt>
                <c:pt idx="246">
                  <c:v>0.19236726030081575</c:v>
                </c:pt>
                <c:pt idx="247">
                  <c:v>0.19244182365980078</c:v>
                </c:pt>
                <c:pt idx="248">
                  <c:v>0.19251660948522376</c:v>
                </c:pt>
                <c:pt idx="249">
                  <c:v>0.19259161866296357</c:v>
                </c:pt>
                <c:pt idx="250">
                  <c:v>0.19266685208331308</c:v>
                </c:pt>
                <c:pt idx="251">
                  <c:v>0.19274231064100555</c:v>
                </c:pt>
                <c:pt idx="252">
                  <c:v>0.19281799523524112</c:v>
                </c:pt>
                <c:pt idx="253">
                  <c:v>0.19289390676971382</c:v>
                </c:pt>
                <c:pt idx="254">
                  <c:v>0.1929700461526383</c:v>
                </c:pt>
                <c:pt idx="255">
                  <c:v>0.19304641429677707</c:v>
                </c:pt>
                <c:pt idx="256">
                  <c:v>0.19312301211946803</c:v>
                </c:pt>
                <c:pt idx="257">
                  <c:v>0.19319984054265177</c:v>
                </c:pt>
                <c:pt idx="258">
                  <c:v>0.19327690049289942</c:v>
                </c:pt>
                <c:pt idx="259">
                  <c:v>0.19335419290144068</c:v>
                </c:pt>
                <c:pt idx="260">
                  <c:v>0.19343171870419171</c:v>
                </c:pt>
                <c:pt idx="261">
                  <c:v>0.19350947884178371</c:v>
                </c:pt>
                <c:pt idx="262">
                  <c:v>0.19358747425959133</c:v>
                </c:pt>
                <c:pt idx="263">
                  <c:v>0.19366570590776086</c:v>
                </c:pt>
                <c:pt idx="264">
                  <c:v>0.19374417474124148</c:v>
                </c:pt>
                <c:pt idx="265">
                  <c:v>0.19382288171981085</c:v>
                </c:pt>
                <c:pt idx="266">
                  <c:v>0.19390182780810694</c:v>
                </c:pt>
                <c:pt idx="267">
                  <c:v>0.19398101397565687</c:v>
                </c:pt>
                <c:pt idx="268">
                  <c:v>0.19406044119690669</c:v>
                </c:pt>
                <c:pt idx="269">
                  <c:v>0.19414011045125135</c:v>
                </c:pt>
                <c:pt idx="270">
                  <c:v>0.1942200227230651</c:v>
                </c:pt>
                <c:pt idx="271">
                  <c:v>0.19430017900173213</c:v>
                </c:pt>
                <c:pt idx="272">
                  <c:v>0.1943805802816751</c:v>
                </c:pt>
                <c:pt idx="273">
                  <c:v>0.19446122756238943</c:v>
                </c:pt>
                <c:pt idx="274">
                  <c:v>0.19454212184847203</c:v>
                </c:pt>
                <c:pt idx="275">
                  <c:v>0.19462326414965314</c:v>
                </c:pt>
                <c:pt idx="276">
                  <c:v>0.19470465548082788</c:v>
                </c:pt>
                <c:pt idx="277">
                  <c:v>0.1947862968620879</c:v>
                </c:pt>
                <c:pt idx="278">
                  <c:v>0.19486818931875347</c:v>
                </c:pt>
                <c:pt idx="279">
                  <c:v>0.19495033388140498</c:v>
                </c:pt>
                <c:pt idx="280">
                  <c:v>0.19503273158591783</c:v>
                </c:pt>
                <c:pt idx="281">
                  <c:v>0.19511538347349139</c:v>
                </c:pt>
                <c:pt idx="282">
                  <c:v>0.19519829059068439</c:v>
                </c:pt>
                <c:pt idx="283">
                  <c:v>0.19528145398944741</c:v>
                </c:pt>
                <c:pt idx="284">
                  <c:v>0.19536487472715622</c:v>
                </c:pt>
                <c:pt idx="285">
                  <c:v>0.19544855386664545</c:v>
                </c:pt>
                <c:pt idx="286">
                  <c:v>0.19553249247624235</c:v>
                </c:pt>
                <c:pt idx="287">
                  <c:v>0.19561669162980169</c:v>
                </c:pt>
                <c:pt idx="288">
                  <c:v>0.19570115240673738</c:v>
                </c:pt>
                <c:pt idx="289">
                  <c:v>0.19578587589206103</c:v>
                </c:pt>
                <c:pt idx="290">
                  <c:v>0.19587086317641411</c:v>
                </c:pt>
                <c:pt idx="291">
                  <c:v>0.19595611535610374</c:v>
                </c:pt>
                <c:pt idx="292">
                  <c:v>0.19604163353313819</c:v>
                </c:pt>
                <c:pt idx="293">
                  <c:v>0.19612741881526222</c:v>
                </c:pt>
                <c:pt idx="294">
                  <c:v>0.19621347231599312</c:v>
                </c:pt>
                <c:pt idx="295">
                  <c:v>0.19629979515465695</c:v>
                </c:pt>
                <c:pt idx="296">
                  <c:v>0.19638638845642464</c:v>
                </c:pt>
                <c:pt idx="297">
                  <c:v>0.196473253352349</c:v>
                </c:pt>
                <c:pt idx="298">
                  <c:v>0.19656039097940128</c:v>
                </c:pt>
                <c:pt idx="299">
                  <c:v>0.19664780248050875</c:v>
                </c:pt>
                <c:pt idx="300">
                  <c:v>0.19673548900459195</c:v>
                </c:pt>
                <c:pt idx="301">
                  <c:v>0.19682343565480187</c:v>
                </c:pt>
                <c:pt idx="302">
                  <c:v>0.19691165964444374</c:v>
                </c:pt>
                <c:pt idx="303">
                  <c:v>0.19700016214064803</c:v>
                </c:pt>
                <c:pt idx="304">
                  <c:v>0.19708894431669119</c:v>
                </c:pt>
                <c:pt idx="305">
                  <c:v>0.19717800735203445</c:v>
                </c:pt>
                <c:pt idx="306">
                  <c:v>0.19726735243236454</c:v>
                </c:pt>
                <c:pt idx="307">
                  <c:v>0.19735698074962796</c:v>
                </c:pt>
                <c:pt idx="308">
                  <c:v>0.19744689350207811</c:v>
                </c:pt>
                <c:pt idx="309">
                  <c:v>0.19753710794415358</c:v>
                </c:pt>
                <c:pt idx="310">
                  <c:v>0.19762760923649403</c:v>
                </c:pt>
                <c:pt idx="311">
                  <c:v>0.19771839859650059</c:v>
                </c:pt>
                <c:pt idx="312">
                  <c:v>0.19780947724803957</c:v>
                </c:pt>
                <c:pt idx="313">
                  <c:v>0.19790084642148373</c:v>
                </c:pt>
                <c:pt idx="314">
                  <c:v>0.19799250735375259</c:v>
                </c:pt>
                <c:pt idx="315">
                  <c:v>0.19808446128836052</c:v>
                </c:pt>
                <c:pt idx="316">
                  <c:v>0.19817670947544655</c:v>
                </c:pt>
                <c:pt idx="317">
                  <c:v>0.19826925317182917</c:v>
                </c:pt>
                <c:pt idx="318">
                  <c:v>0.19836209364104296</c:v>
                </c:pt>
                <c:pt idx="319">
                  <c:v>0.19845523215338301</c:v>
                </c:pt>
                <c:pt idx="320">
                  <c:v>0.19854866998594836</c:v>
                </c:pt>
                <c:pt idx="321">
                  <c:v>0.19864240842268574</c:v>
                </c:pt>
                <c:pt idx="322">
                  <c:v>0.19873644875443369</c:v>
                </c:pt>
                <c:pt idx="323">
                  <c:v>0.19883079227896583</c:v>
                </c:pt>
                <c:pt idx="324">
                  <c:v>0.1989254403010404</c:v>
                </c:pt>
                <c:pt idx="325">
                  <c:v>0.19902039413243822</c:v>
                </c:pt>
                <c:pt idx="326">
                  <c:v>0.19911565509201407</c:v>
                </c:pt>
                <c:pt idx="327">
                  <c:v>0.19921122450573647</c:v>
                </c:pt>
                <c:pt idx="328">
                  <c:v>0.19930710370674118</c:v>
                </c:pt>
                <c:pt idx="329">
                  <c:v>0.19940329403537274</c:v>
                </c:pt>
                <c:pt idx="330">
                  <c:v>0.19949979683923255</c:v>
                </c:pt>
                <c:pt idx="331">
                  <c:v>0.1995966134732261</c:v>
                </c:pt>
                <c:pt idx="332">
                  <c:v>0.19969374529961045</c:v>
                </c:pt>
                <c:pt idx="333">
                  <c:v>0.19979119368804232</c:v>
                </c:pt>
                <c:pt idx="334">
                  <c:v>0.19988896001562492</c:v>
                </c:pt>
                <c:pt idx="335">
                  <c:v>0.19998704566696285</c:v>
                </c:pt>
                <c:pt idx="336">
                  <c:v>0.20008545203419897</c:v>
                </c:pt>
                <c:pt idx="337">
                  <c:v>0.20018418051707582</c:v>
                </c:pt>
                <c:pt idx="338">
                  <c:v>0.20028323252297947</c:v>
                </c:pt>
                <c:pt idx="339">
                  <c:v>0.2003826094669908</c:v>
                </c:pt>
                <c:pt idx="340">
                  <c:v>0.20048231277193604</c:v>
                </c:pt>
                <c:pt idx="341">
                  <c:v>0.20058234386843776</c:v>
                </c:pt>
                <c:pt idx="342">
                  <c:v>0.20068270419496617</c:v>
                </c:pt>
                <c:pt idx="343">
                  <c:v>0.20078339519788954</c:v>
                </c:pt>
                <c:pt idx="344">
                  <c:v>0.20088441833153126</c:v>
                </c:pt>
                <c:pt idx="345">
                  <c:v>0.20098577505821508</c:v>
                </c:pt>
                <c:pt idx="346">
                  <c:v>0.20108746684832396</c:v>
                </c:pt>
                <c:pt idx="347">
                  <c:v>0.20118949518034759</c:v>
                </c:pt>
                <c:pt idx="348">
                  <c:v>0.20129186154094308</c:v>
                </c:pt>
                <c:pt idx="349">
                  <c:v>0.20139456742498454</c:v>
                </c:pt>
                <c:pt idx="350">
                  <c:v>0.20149761433561872</c:v>
                </c:pt>
                <c:pt idx="351">
                  <c:v>0.20160100378432003</c:v>
                </c:pt>
                <c:pt idx="352">
                  <c:v>0.20170473729094601</c:v>
                </c:pt>
                <c:pt idx="353">
                  <c:v>0.20180881638379319</c:v>
                </c:pt>
                <c:pt idx="354">
                  <c:v>0.20191324259965204</c:v>
                </c:pt>
                <c:pt idx="355">
                  <c:v>0.20201801748386999</c:v>
                </c:pt>
                <c:pt idx="356">
                  <c:v>0.20212314259039624</c:v>
                </c:pt>
                <c:pt idx="357">
                  <c:v>0.20222861948185167</c:v>
                </c:pt>
                <c:pt idx="358">
                  <c:v>0.20233444972958073</c:v>
                </c:pt>
                <c:pt idx="359">
                  <c:v>0.20244063491371131</c:v>
                </c:pt>
                <c:pt idx="360">
                  <c:v>0.20254717662321353</c:v>
                </c:pt>
                <c:pt idx="361">
                  <c:v>0.20265407645595948</c:v>
                </c:pt>
                <c:pt idx="362">
                  <c:v>0.20276133601878277</c:v>
                </c:pt>
                <c:pt idx="363">
                  <c:v>0.20286895692753798</c:v>
                </c:pt>
                <c:pt idx="364">
                  <c:v>0.20297694080716616</c:v>
                </c:pt>
                <c:pt idx="365">
                  <c:v>0.20308528929174915</c:v>
                </c:pt>
                <c:pt idx="366">
                  <c:v>0.20319400402457727</c:v>
                </c:pt>
                <c:pt idx="367">
                  <c:v>0.2033030866582054</c:v>
                </c:pt>
                <c:pt idx="368">
                  <c:v>0.20341253885452365</c:v>
                </c:pt>
                <c:pt idx="369">
                  <c:v>0.20352236228481502</c:v>
                </c:pt>
                <c:pt idx="370">
                  <c:v>0.20363255862982108</c:v>
                </c:pt>
                <c:pt idx="371">
                  <c:v>0.20374312957980589</c:v>
                </c:pt>
                <c:pt idx="372">
                  <c:v>0.20385407683462103</c:v>
                </c:pt>
                <c:pt idx="373">
                  <c:v>0.20396540210377073</c:v>
                </c:pt>
                <c:pt idx="374">
                  <c:v>0.20407710710647664</c:v>
                </c:pt>
                <c:pt idx="375">
                  <c:v>0.2041891935717503</c:v>
                </c:pt>
                <c:pt idx="376">
                  <c:v>0.20430166323844778</c:v>
                </c:pt>
                <c:pt idx="377">
                  <c:v>0.20441451785534948</c:v>
                </c:pt>
                <c:pt idx="378">
                  <c:v>0.20452775918122174</c:v>
                </c:pt>
                <c:pt idx="379">
                  <c:v>0.20464138898488674</c:v>
                </c:pt>
                <c:pt idx="380">
                  <c:v>0.20475540904529169</c:v>
                </c:pt>
                <c:pt idx="381">
                  <c:v>0.20486982115157823</c:v>
                </c:pt>
                <c:pt idx="382">
                  <c:v>0.20498462710315279</c:v>
                </c:pt>
                <c:pt idx="383">
                  <c:v>0.20509982870975593</c:v>
                </c:pt>
                <c:pt idx="384">
                  <c:v>0.20521542779153881</c:v>
                </c:pt>
                <c:pt idx="385">
                  <c:v>0.20533142617912747</c:v>
                </c:pt>
                <c:pt idx="386">
                  <c:v>0.20544782571370171</c:v>
                </c:pt>
                <c:pt idx="387">
                  <c:v>0.20556462824706173</c:v>
                </c:pt>
                <c:pt idx="388">
                  <c:v>0.20568183564170939</c:v>
                </c:pt>
                <c:pt idx="389">
                  <c:v>0.20579944977091733</c:v>
                </c:pt>
                <c:pt idx="390">
                  <c:v>0.20591747251880524</c:v>
                </c:pt>
                <c:pt idx="391">
                  <c:v>0.20603590578041525</c:v>
                </c:pt>
                <c:pt idx="392">
                  <c:v>0.20615475146178788</c:v>
                </c:pt>
                <c:pt idx="393">
                  <c:v>0.20627401148003899</c:v>
                </c:pt>
                <c:pt idx="394">
                  <c:v>0.20639368776343558</c:v>
                </c:pt>
                <c:pt idx="395">
                  <c:v>0.20651378225148001</c:v>
                </c:pt>
                <c:pt idx="396">
                  <c:v>0.20663429689497642</c:v>
                </c:pt>
                <c:pt idx="397">
                  <c:v>0.20675523365612197</c:v>
                </c:pt>
                <c:pt idx="398">
                  <c:v>0.20687659450858076</c:v>
                </c:pt>
                <c:pt idx="399">
                  <c:v>0.20699838143756552</c:v>
                </c:pt>
                <c:pt idx="400">
                  <c:v>0.20712059643991887</c:v>
                </c:pt>
                <c:pt idx="401">
                  <c:v>0.20724327997993414</c:v>
                </c:pt>
                <c:pt idx="402">
                  <c:v>0.2073663956206018</c:v>
                </c:pt>
                <c:pt idx="403">
                  <c:v>0.20748994539413543</c:v>
                </c:pt>
                <c:pt idx="404">
                  <c:v>0.20761393134471839</c:v>
                </c:pt>
                <c:pt idx="405">
                  <c:v>0.20773835552857145</c:v>
                </c:pt>
                <c:pt idx="406">
                  <c:v>0.20786322001405247</c:v>
                </c:pt>
                <c:pt idx="407">
                  <c:v>0.20798852688173161</c:v>
                </c:pt>
                <c:pt idx="408">
                  <c:v>0.20811427822448633</c:v>
                </c:pt>
                <c:pt idx="409">
                  <c:v>0.20824043769840764</c:v>
                </c:pt>
                <c:pt idx="410">
                  <c:v>0.20836704587208316</c:v>
                </c:pt>
                <c:pt idx="411">
                  <c:v>0.2084941048758418</c:v>
                </c:pt>
                <c:pt idx="412">
                  <c:v>0.20862161685266059</c:v>
                </c:pt>
                <c:pt idx="413">
                  <c:v>0.20874958395827331</c:v>
                </c:pt>
                <c:pt idx="414">
                  <c:v>0.20887800836124826</c:v>
                </c:pt>
                <c:pt idx="415">
                  <c:v>0.20900689224308616</c:v>
                </c:pt>
                <c:pt idx="416">
                  <c:v>0.20913623779831292</c:v>
                </c:pt>
                <c:pt idx="417">
                  <c:v>0.20926604723456663</c:v>
                </c:pt>
                <c:pt idx="418">
                  <c:v>0.2093963227727057</c:v>
                </c:pt>
                <c:pt idx="419">
                  <c:v>0.20952706664688506</c:v>
                </c:pt>
                <c:pt idx="420">
                  <c:v>0.20965828110467055</c:v>
                </c:pt>
                <c:pt idx="421">
                  <c:v>0.20978996840712316</c:v>
                </c:pt>
                <c:pt idx="422">
                  <c:v>0.20992213082889649</c:v>
                </c:pt>
                <c:pt idx="423">
                  <c:v>0.2100547706583473</c:v>
                </c:pt>
                <c:pt idx="424">
                  <c:v>0.21018789019761588</c:v>
                </c:pt>
                <c:pt idx="425">
                  <c:v>0.210321491762746</c:v>
                </c:pt>
                <c:pt idx="426">
                  <c:v>0.21045557768376563</c:v>
                </c:pt>
                <c:pt idx="427">
                  <c:v>0.21059015030480727</c:v>
                </c:pt>
                <c:pt idx="428">
                  <c:v>0.21072521198419775</c:v>
                </c:pt>
                <c:pt idx="429">
                  <c:v>0.210860765094562</c:v>
                </c:pt>
                <c:pt idx="430">
                  <c:v>0.21099681202293907</c:v>
                </c:pt>
                <c:pt idx="431">
                  <c:v>0.21113335517086917</c:v>
                </c:pt>
                <c:pt idx="432">
                  <c:v>0.21127039695451794</c:v>
                </c:pt>
                <c:pt idx="433">
                  <c:v>0.21140793980476966</c:v>
                </c:pt>
                <c:pt idx="434">
                  <c:v>0.21154598616734149</c:v>
                </c:pt>
                <c:pt idx="435">
                  <c:v>0.21168453850289198</c:v>
                </c:pt>
                <c:pt idx="436">
                  <c:v>0.21182359928712471</c:v>
                </c:pt>
                <c:pt idx="437">
                  <c:v>0.21196317101091222</c:v>
                </c:pt>
                <c:pt idx="438">
                  <c:v>0.21210325618038933</c:v>
                </c:pt>
                <c:pt idx="439">
                  <c:v>0.21224385731708398</c:v>
                </c:pt>
                <c:pt idx="440">
                  <c:v>0.21238497695801831</c:v>
                </c:pt>
                <c:pt idx="441">
                  <c:v>0.21252661765582337</c:v>
                </c:pt>
                <c:pt idx="442">
                  <c:v>0.21266878197886649</c:v>
                </c:pt>
                <c:pt idx="443">
                  <c:v>0.21281147251134966</c:v>
                </c:pt>
                <c:pt idx="444">
                  <c:v>0.21295469185344504</c:v>
                </c:pt>
                <c:pt idx="445">
                  <c:v>0.21309844262140012</c:v>
                </c:pt>
                <c:pt idx="446">
                  <c:v>0.21324272744766337</c:v>
                </c:pt>
                <c:pt idx="447">
                  <c:v>0.21338754898100454</c:v>
                </c:pt>
                <c:pt idx="448">
                  <c:v>0.21353290988663037</c:v>
                </c:pt>
                <c:pt idx="449">
                  <c:v>0.21367881284632034</c:v>
                </c:pt>
                <c:pt idx="450">
                  <c:v>0.21382526055853257</c:v>
                </c:pt>
                <c:pt idx="451">
                  <c:v>0.21397225573854611</c:v>
                </c:pt>
                <c:pt idx="452">
                  <c:v>0.21411980111857548</c:v>
                </c:pt>
                <c:pt idx="453">
                  <c:v>0.21426789944789687</c:v>
                </c:pt>
                <c:pt idx="454">
                  <c:v>0.21441655349298899</c:v>
                </c:pt>
                <c:pt idx="455">
                  <c:v>0.21456576603764355</c:v>
                </c:pt>
                <c:pt idx="456">
                  <c:v>0.21471553988311531</c:v>
                </c:pt>
                <c:pt idx="457">
                  <c:v>0.2148658778482341</c:v>
                </c:pt>
                <c:pt idx="458">
                  <c:v>0.21501678276955549</c:v>
                </c:pt>
                <c:pt idx="459">
                  <c:v>0.21516825750148277</c:v>
                </c:pt>
                <c:pt idx="460">
                  <c:v>0.21532030491640147</c:v>
                </c:pt>
                <c:pt idx="461">
                  <c:v>0.21547292790482814</c:v>
                </c:pt>
                <c:pt idx="462">
                  <c:v>0.21562612937552919</c:v>
                </c:pt>
                <c:pt idx="463">
                  <c:v>0.21577991225567789</c:v>
                </c:pt>
                <c:pt idx="464">
                  <c:v>0.21593427949098071</c:v>
                </c:pt>
                <c:pt idx="465">
                  <c:v>0.21608923404582461</c:v>
                </c:pt>
                <c:pt idx="466">
                  <c:v>0.21624477890341909</c:v>
                </c:pt>
                <c:pt idx="467">
                  <c:v>0.21640091706593398</c:v>
                </c:pt>
                <c:pt idx="468">
                  <c:v>0.21655765155465748</c:v>
                </c:pt>
                <c:pt idx="469">
                  <c:v>0.21671498541012424</c:v>
                </c:pt>
                <c:pt idx="470">
                  <c:v>0.2168729216922809</c:v>
                </c:pt>
                <c:pt idx="471">
                  <c:v>0.21703146348062283</c:v>
                </c:pt>
                <c:pt idx="472">
                  <c:v>0.21719061387434421</c:v>
                </c:pt>
                <c:pt idx="473">
                  <c:v>0.21735037599250162</c:v>
                </c:pt>
                <c:pt idx="474">
                  <c:v>0.21751075297414862</c:v>
                </c:pt>
                <c:pt idx="475">
                  <c:v>0.21767174797850825</c:v>
                </c:pt>
                <c:pt idx="476">
                  <c:v>0.21783336418511517</c:v>
                </c:pt>
                <c:pt idx="477">
                  <c:v>0.21799560479397875</c:v>
                </c:pt>
                <c:pt idx="478">
                  <c:v>0.21815847302574148</c:v>
                </c:pt>
                <c:pt idx="479">
                  <c:v>0.21832197212183269</c:v>
                </c:pt>
                <c:pt idx="480">
                  <c:v>0.21848610534464322</c:v>
                </c:pt>
                <c:pt idx="481">
                  <c:v>0.21865087597767002</c:v>
                </c:pt>
                <c:pt idx="482">
                  <c:v>0.21881628732569841</c:v>
                </c:pt>
                <c:pt idx="483">
                  <c:v>0.21898234271495576</c:v>
                </c:pt>
                <c:pt idx="484">
                  <c:v>0.21914904549327874</c:v>
                </c:pt>
                <c:pt idx="485">
                  <c:v>0.21931639903029418</c:v>
                </c:pt>
                <c:pt idx="486">
                  <c:v>0.21948440671757105</c:v>
                </c:pt>
                <c:pt idx="487">
                  <c:v>0.21965307196881173</c:v>
                </c:pt>
                <c:pt idx="488">
                  <c:v>0.21982239822000615</c:v>
                </c:pt>
                <c:pt idx="489">
                  <c:v>0.21999238892962492</c:v>
                </c:pt>
                <c:pt idx="490">
                  <c:v>0.22016304757878355</c:v>
                </c:pt>
                <c:pt idx="491">
                  <c:v>0.22033437767142114</c:v>
                </c:pt>
                <c:pt idx="492">
                  <c:v>0.22050638273449191</c:v>
                </c:pt>
                <c:pt idx="493">
                  <c:v>0.22067906631812884</c:v>
                </c:pt>
                <c:pt idx="494">
                  <c:v>0.22085243199584481</c:v>
                </c:pt>
                <c:pt idx="495">
                  <c:v>0.22102648336470443</c:v>
                </c:pt>
                <c:pt idx="496">
                  <c:v>0.22120122404551629</c:v>
                </c:pt>
                <c:pt idx="497">
                  <c:v>0.22137665768302162</c:v>
                </c:pt>
                <c:pt idx="498">
                  <c:v>0.22155278794607822</c:v>
                </c:pt>
                <c:pt idx="499">
                  <c:v>0.22172961852786532</c:v>
                </c:pt>
                <c:pt idx="500">
                  <c:v>0.22190715314605949</c:v>
                </c:pt>
                <c:pt idx="501">
                  <c:v>0.22511493169296753</c:v>
                </c:pt>
                <c:pt idx="502">
                  <c:v>0.22832581234413779</c:v>
                </c:pt>
                <c:pt idx="503">
                  <c:v>0.23153469352776831</c:v>
                </c:pt>
                <c:pt idx="504">
                  <c:v>0.23474410557353348</c:v>
                </c:pt>
                <c:pt idx="505">
                  <c:v>0.23795405119308727</c:v>
                </c:pt>
                <c:pt idx="506">
                  <c:v>0.24116730558894156</c:v>
                </c:pt>
                <c:pt idx="507">
                  <c:v>0.24437837551909858</c:v>
                </c:pt>
                <c:pt idx="508">
                  <c:v>0.24758998726094525</c:v>
                </c:pt>
                <c:pt idx="509">
                  <c:v>0.24777326409560807</c:v>
                </c:pt>
                <c:pt idx="510">
                  <c:v>0.24795728044630735</c:v>
                </c:pt>
                <c:pt idx="511">
                  <c:v>0.24814204029696371</c:v>
                </c:pt>
                <c:pt idx="512">
                  <c:v>0.24832754765836632</c:v>
                </c:pt>
                <c:pt idx="513">
                  <c:v>0.24851380656837896</c:v>
                </c:pt>
                <c:pt idx="514">
                  <c:v>0.24870082109217134</c:v>
                </c:pt>
                <c:pt idx="515">
                  <c:v>0.24888859532243401</c:v>
                </c:pt>
                <c:pt idx="516">
                  <c:v>0.24907713337960921</c:v>
                </c:pt>
                <c:pt idx="517">
                  <c:v>0.24926643941210519</c:v>
                </c:pt>
                <c:pt idx="518">
                  <c:v>0.24945651759653631</c:v>
                </c:pt>
                <c:pt idx="519">
                  <c:v>0.24964737213794724</c:v>
                </c:pt>
                <c:pt idx="520">
                  <c:v>0.24983900727004577</c:v>
                </c:pt>
                <c:pt idx="521">
                  <c:v>0.25003142725544342</c:v>
                </c:pt>
                <c:pt idx="522">
                  <c:v>0.25022463638588066</c:v>
                </c:pt>
                <c:pt idx="523">
                  <c:v>0.25041863898247801</c:v>
                </c:pt>
                <c:pt idx="524">
                  <c:v>0.25061343939597069</c:v>
                </c:pt>
                <c:pt idx="525">
                  <c:v>0.25080904200695953</c:v>
                </c:pt>
                <c:pt idx="526">
                  <c:v>0.2510054512261452</c:v>
                </c:pt>
                <c:pt idx="527">
                  <c:v>0.25120267149458936</c:v>
                </c:pt>
                <c:pt idx="528">
                  <c:v>0.25140070728395886</c:v>
                </c:pt>
                <c:pt idx="529">
                  <c:v>0.25159956309678011</c:v>
                </c:pt>
                <c:pt idx="530">
                  <c:v>0.25179924346670024</c:v>
                </c:pt>
                <c:pt idx="531">
                  <c:v>0.25199975295873411</c:v>
                </c:pt>
                <c:pt idx="532">
                  <c:v>0.2522010961695369</c:v>
                </c:pt>
                <c:pt idx="533">
                  <c:v>0.25240327772766025</c:v>
                </c:pt>
                <c:pt idx="534">
                  <c:v>0.25260630229382458</c:v>
                </c:pt>
                <c:pt idx="535">
                  <c:v>0.25281017456118149</c:v>
                </c:pt>
                <c:pt idx="536">
                  <c:v>0.25301489925558518</c:v>
                </c:pt>
                <c:pt idx="537">
                  <c:v>0.25322048113587192</c:v>
                </c:pt>
                <c:pt idx="538">
                  <c:v>0.25342692499413116</c:v>
                </c:pt>
                <c:pt idx="539">
                  <c:v>0.25363423565599141</c:v>
                </c:pt>
                <c:pt idx="540">
                  <c:v>0.25384241798089074</c:v>
                </c:pt>
                <c:pt idx="541">
                  <c:v>0.25405147686237317</c:v>
                </c:pt>
                <c:pt idx="542">
                  <c:v>0.25426141722837048</c:v>
                </c:pt>
                <c:pt idx="543">
                  <c:v>0.25447224404149255</c:v>
                </c:pt>
                <c:pt idx="544">
                  <c:v>0.25468396229932661</c:v>
                </c:pt>
                <c:pt idx="545">
                  <c:v>0.25489657703472135</c:v>
                </c:pt>
                <c:pt idx="546">
                  <c:v>0.25511009331609819</c:v>
                </c:pt>
                <c:pt idx="547">
                  <c:v>0.25532451624774599</c:v>
                </c:pt>
                <c:pt idx="548">
                  <c:v>0.25553985097013332</c:v>
                </c:pt>
                <c:pt idx="549">
                  <c:v>0.25575610266020465</c:v>
                </c:pt>
                <c:pt idx="550">
                  <c:v>0.25597327653170454</c:v>
                </c:pt>
                <c:pt idx="551">
                  <c:v>0.2561913778354814</c:v>
                </c:pt>
                <c:pt idx="552">
                  <c:v>0.25641041185981173</c:v>
                </c:pt>
                <c:pt idx="553">
                  <c:v>0.2566303839307208</c:v>
                </c:pt>
                <c:pt idx="554">
                  <c:v>0.25685129941230045</c:v>
                </c:pt>
                <c:pt idx="555">
                  <c:v>0.25707316370704114</c:v>
                </c:pt>
                <c:pt idx="556">
                  <c:v>0.25729598225615935</c:v>
                </c:pt>
                <c:pt idx="557">
                  <c:v>0.25751976053993636</c:v>
                </c:pt>
                <c:pt idx="558">
                  <c:v>0.25774450407804678</c:v>
                </c:pt>
                <c:pt idx="559">
                  <c:v>0.25797021842990836</c:v>
                </c:pt>
                <c:pt idx="560">
                  <c:v>0.25819690919502003</c:v>
                </c:pt>
                <c:pt idx="561">
                  <c:v>0.25842458201330432</c:v>
                </c:pt>
                <c:pt idx="562">
                  <c:v>0.25865324256547106</c:v>
                </c:pt>
                <c:pt idx="563">
                  <c:v>0.25888289657336255</c:v>
                </c:pt>
                <c:pt idx="564">
                  <c:v>0.25911354980031376</c:v>
                </c:pt>
                <c:pt idx="565">
                  <c:v>0.25934520805151384</c:v>
                </c:pt>
                <c:pt idx="566">
                  <c:v>0.25957787717437142</c:v>
                </c:pt>
                <c:pt idx="567">
                  <c:v>0.2598115630588837</c:v>
                </c:pt>
                <c:pt idx="568">
                  <c:v>0.26004627163800681</c:v>
                </c:pt>
                <c:pt idx="569">
                  <c:v>0.26028200888804409</c:v>
                </c:pt>
                <c:pt idx="570">
                  <c:v>0.26051878082900309</c:v>
                </c:pt>
                <c:pt idx="571">
                  <c:v>0.26075659352500341</c:v>
                </c:pt>
                <c:pt idx="572">
                  <c:v>0.26099545308465311</c:v>
                </c:pt>
                <c:pt idx="573">
                  <c:v>0.26123536566144367</c:v>
                </c:pt>
                <c:pt idx="574">
                  <c:v>0.26147633745414567</c:v>
                </c:pt>
                <c:pt idx="575">
                  <c:v>0.26171837470721004</c:v>
                </c:pt>
                <c:pt idx="576">
                  <c:v>0.26196148371117189</c:v>
                </c:pt>
                <c:pt idx="577">
                  <c:v>0.26220567080305723</c:v>
                </c:pt>
                <c:pt idx="578">
                  <c:v>0.26245094236680772</c:v>
                </c:pt>
                <c:pt idx="579">
                  <c:v>0.26269730483367415</c:v>
                </c:pt>
                <c:pt idx="580">
                  <c:v>0.26294476468266192</c:v>
                </c:pt>
                <c:pt idx="581">
                  <c:v>0.26319332844094484</c:v>
                </c:pt>
                <c:pt idx="582">
                  <c:v>0.26344300268429827</c:v>
                </c:pt>
                <c:pt idx="583">
                  <c:v>0.26369379403753374</c:v>
                </c:pt>
                <c:pt idx="584">
                  <c:v>0.2639457091749387</c:v>
                </c:pt>
                <c:pt idx="585">
                  <c:v>0.26419875482072025</c:v>
                </c:pt>
                <c:pt idx="586">
                  <c:v>0.26445293774945183</c:v>
                </c:pt>
                <c:pt idx="587">
                  <c:v>0.26470826478653808</c:v>
                </c:pt>
                <c:pt idx="588">
                  <c:v>0.2649647428086499</c:v>
                </c:pt>
                <c:pt idx="589">
                  <c:v>0.26522237874421062</c:v>
                </c:pt>
                <c:pt idx="590">
                  <c:v>0.26548117957385237</c:v>
                </c:pt>
                <c:pt idx="591">
                  <c:v>0.26574115233089124</c:v>
                </c:pt>
                <c:pt idx="592">
                  <c:v>0.2660023041018052</c:v>
                </c:pt>
                <c:pt idx="593">
                  <c:v>0.26626464202671685</c:v>
                </c:pt>
                <c:pt idx="594">
                  <c:v>0.26652817329988165</c:v>
                </c:pt>
                <c:pt idx="595">
                  <c:v>0.26679290517017867</c:v>
                </c:pt>
                <c:pt idx="596">
                  <c:v>0.26705884494162097</c:v>
                </c:pt>
                <c:pt idx="597">
                  <c:v>0.26732599997383577</c:v>
                </c:pt>
                <c:pt idx="598">
                  <c:v>0.2675943776825972</c:v>
                </c:pt>
                <c:pt idx="599">
                  <c:v>0.26786398554032914</c:v>
                </c:pt>
                <c:pt idx="600">
                  <c:v>0.26813483107662778</c:v>
                </c:pt>
                <c:pt idx="601">
                  <c:v>0.27796740538958059</c:v>
                </c:pt>
                <c:pt idx="602">
                  <c:v>0.28779746865806155</c:v>
                </c:pt>
                <c:pt idx="603">
                  <c:v>0.29763120656766406</c:v>
                </c:pt>
                <c:pt idx="604">
                  <c:v>0.30746560569914311</c:v>
                </c:pt>
                <c:pt idx="605">
                  <c:v>0.31729703434584255</c:v>
                </c:pt>
                <c:pt idx="606">
                  <c:v>0.32713260565921604</c:v>
                </c:pt>
                <c:pt idx="607">
                  <c:v>0.33696884249856768</c:v>
                </c:pt>
                <c:pt idx="608">
                  <c:v>0.34680164962343707</c:v>
                </c:pt>
                <c:pt idx="609">
                  <c:v>0.34708024803635557</c:v>
                </c:pt>
                <c:pt idx="610">
                  <c:v>0.34736014527533082</c:v>
                </c:pt>
                <c:pt idx="611">
                  <c:v>0.34764134942643132</c:v>
                </c:pt>
                <c:pt idx="612">
                  <c:v>0.34792386863875013</c:v>
                </c:pt>
                <c:pt idx="613">
                  <c:v>0.34820771112499549</c:v>
                </c:pt>
                <c:pt idx="614">
                  <c:v>0.34849288516208721</c:v>
                </c:pt>
                <c:pt idx="615">
                  <c:v>0.34877939909176298</c:v>
                </c:pt>
                <c:pt idx="616">
                  <c:v>0.34906726132117638</c:v>
                </c:pt>
                <c:pt idx="617">
                  <c:v>0.34935648032353689</c:v>
                </c:pt>
                <c:pt idx="618">
                  <c:v>0.34964706463871265</c:v>
                </c:pt>
                <c:pt idx="619">
                  <c:v>0.34993902287386086</c:v>
                </c:pt>
                <c:pt idx="620">
                  <c:v>0.35023236370408584</c:v>
                </c:pt>
                <c:pt idx="621">
                  <c:v>0.35052709587306052</c:v>
                </c:pt>
                <c:pt idx="622">
                  <c:v>0.35082322819368933</c:v>
                </c:pt>
                <c:pt idx="623">
                  <c:v>0.35112076954876503</c:v>
                </c:pt>
                <c:pt idx="624">
                  <c:v>0.35141972889163436</c:v>
                </c:pt>
                <c:pt idx="625">
                  <c:v>0.35172011524687219</c:v>
                </c:pt>
                <c:pt idx="626">
                  <c:v>0.35202193771096213</c:v>
                </c:pt>
                <c:pt idx="627">
                  <c:v>0.35232520545298518</c:v>
                </c:pt>
                <c:pt idx="628">
                  <c:v>0.35262992771531648</c:v>
                </c:pt>
                <c:pt idx="629">
                  <c:v>0.35293611381433149</c:v>
                </c:pt>
                <c:pt idx="630">
                  <c:v>0.35324377314110661</c:v>
                </c:pt>
                <c:pt idx="631">
                  <c:v>0.35355291516216242</c:v>
                </c:pt>
                <c:pt idx="632">
                  <c:v>0.35386354942016879</c:v>
                </c:pt>
                <c:pt idx="633">
                  <c:v>0.3541756855346927</c:v>
                </c:pt>
                <c:pt idx="634">
                  <c:v>0.35448933320294096</c:v>
                </c:pt>
                <c:pt idx="635">
                  <c:v>0.35480450220051307</c:v>
                </c:pt>
                <c:pt idx="636">
                  <c:v>0.35512120238216327</c:v>
                </c:pt>
                <c:pt idx="637">
                  <c:v>0.35543944368257041</c:v>
                </c:pt>
                <c:pt idx="638">
                  <c:v>0.35575923611711768</c:v>
                </c:pt>
                <c:pt idx="639">
                  <c:v>0.35608058978268009</c:v>
                </c:pt>
                <c:pt idx="640">
                  <c:v>0.35640351485842414</c:v>
                </c:pt>
                <c:pt idx="641">
                  <c:v>0.35672802160660194</c:v>
                </c:pt>
                <c:pt idx="642">
                  <c:v>0.35705412037339018</c:v>
                </c:pt>
                <c:pt idx="643">
                  <c:v>0.35738182158969345</c:v>
                </c:pt>
                <c:pt idx="644">
                  <c:v>0.35771113577197905</c:v>
                </c:pt>
                <c:pt idx="645">
                  <c:v>0.35804207352314055</c:v>
                </c:pt>
                <c:pt idx="646">
                  <c:v>0.35837464553332926</c:v>
                </c:pt>
                <c:pt idx="647">
                  <c:v>0.35870886258082813</c:v>
                </c:pt>
                <c:pt idx="648">
                  <c:v>0.3590447355329236</c:v>
                </c:pt>
                <c:pt idx="649">
                  <c:v>0.35938227534678813</c:v>
                </c:pt>
                <c:pt idx="650">
                  <c:v>0.35972149307037443</c:v>
                </c:pt>
                <c:pt idx="651">
                  <c:v>0.36006239984331945</c:v>
                </c:pt>
                <c:pt idx="652">
                  <c:v>0.3604050068978587</c:v>
                </c:pt>
                <c:pt idx="653">
                  <c:v>0.3607493255597517</c:v>
                </c:pt>
                <c:pt idx="654">
                  <c:v>0.36109536724921992</c:v>
                </c:pt>
                <c:pt idx="655">
                  <c:v>0.36144314348188289</c:v>
                </c:pt>
                <c:pt idx="656">
                  <c:v>0.36179266586973857</c:v>
                </c:pt>
                <c:pt idx="657">
                  <c:v>0.36214394612211009</c:v>
                </c:pt>
                <c:pt idx="658">
                  <c:v>0.36249699604663788</c:v>
                </c:pt>
                <c:pt idx="659">
                  <c:v>0.36285182755026935</c:v>
                </c:pt>
                <c:pt idx="660">
                  <c:v>0.36320845264026319</c:v>
                </c:pt>
                <c:pt idx="661">
                  <c:v>0.3635668834252051</c:v>
                </c:pt>
                <c:pt idx="662">
                  <c:v>0.36392713211603533</c:v>
                </c:pt>
                <c:pt idx="663">
                  <c:v>0.364289211027089</c:v>
                </c:pt>
                <c:pt idx="664">
                  <c:v>0.36465313257714843</c:v>
                </c:pt>
                <c:pt idx="665">
                  <c:v>0.36501890929051017</c:v>
                </c:pt>
                <c:pt idx="666">
                  <c:v>0.36538655379805124</c:v>
                </c:pt>
                <c:pt idx="667">
                  <c:v>0.36575607883834232</c:v>
                </c:pt>
                <c:pt idx="668">
                  <c:v>0.36612749725873084</c:v>
                </c:pt>
                <c:pt idx="669">
                  <c:v>0.36650082201645751</c:v>
                </c:pt>
                <c:pt idx="670">
                  <c:v>0.36687606617980673</c:v>
                </c:pt>
                <c:pt idx="671">
                  <c:v>0.36725324292922812</c:v>
                </c:pt>
                <c:pt idx="672">
                  <c:v>0.36763236555850448</c:v>
                </c:pt>
                <c:pt idx="673">
                  <c:v>0.36801344747592157</c:v>
                </c:pt>
                <c:pt idx="674">
                  <c:v>0.36839650220545322</c:v>
                </c:pt>
                <c:pt idx="675">
                  <c:v>0.36878154338796143</c:v>
                </c:pt>
                <c:pt idx="676">
                  <c:v>0.36916858478241077</c:v>
                </c:pt>
                <c:pt idx="677">
                  <c:v>0.36955764026709748</c:v>
                </c:pt>
                <c:pt idx="678">
                  <c:v>0.3699487238408935</c:v>
                </c:pt>
                <c:pt idx="679">
                  <c:v>0.37034184962450822</c:v>
                </c:pt>
                <c:pt idx="680">
                  <c:v>0.37073703186175166</c:v>
                </c:pt>
                <c:pt idx="681">
                  <c:v>0.37113428492084755</c:v>
                </c:pt>
                <c:pt idx="682">
                  <c:v>0.37153362329571626</c:v>
                </c:pt>
                <c:pt idx="683">
                  <c:v>0.3719350616073086</c:v>
                </c:pt>
                <c:pt idx="684">
                  <c:v>0.37233861460494189</c:v>
                </c:pt>
                <c:pt idx="685">
                  <c:v>0.37274429716765434</c:v>
                </c:pt>
                <c:pt idx="686">
                  <c:v>0.37315212430557709</c:v>
                </c:pt>
                <c:pt idx="687">
                  <c:v>0.37356211116132204</c:v>
                </c:pt>
                <c:pt idx="688">
                  <c:v>0.37397427301138814</c:v>
                </c:pt>
                <c:pt idx="689">
                  <c:v>0.37438862526758387</c:v>
                </c:pt>
                <c:pt idx="690">
                  <c:v>0.37480518347847075</c:v>
                </c:pt>
                <c:pt idx="691">
                  <c:v>0.3752239633308101</c:v>
                </c:pt>
                <c:pt idx="692">
                  <c:v>0.37564498065106328</c:v>
                </c:pt>
                <c:pt idx="693">
                  <c:v>0.37606825140686589</c:v>
                </c:pt>
                <c:pt idx="694">
                  <c:v>0.37649379170854225</c:v>
                </c:pt>
                <c:pt idx="695">
                  <c:v>0.37692161781065847</c:v>
                </c:pt>
                <c:pt idx="696">
                  <c:v>0.37735174611355238</c:v>
                </c:pt>
                <c:pt idx="697">
                  <c:v>0.37778419316491629</c:v>
                </c:pt>
                <c:pt idx="698">
                  <c:v>0.37821897566138629</c:v>
                </c:pt>
                <c:pt idx="699">
                  <c:v>0.37865611045015418</c:v>
                </c:pt>
                <c:pt idx="700">
                  <c:v>0.37909561453059915</c:v>
                </c:pt>
                <c:pt idx="701">
                  <c:v>0.37953754726076905</c:v>
                </c:pt>
                <c:pt idx="702">
                  <c:v>0.37998188373795794</c:v>
                </c:pt>
                <c:pt idx="703">
                  <c:v>0.38042864142804944</c:v>
                </c:pt>
                <c:pt idx="704">
                  <c:v>0.38087783795586422</c:v>
                </c:pt>
                <c:pt idx="705">
                  <c:v>0.38132949110686959</c:v>
                </c:pt>
                <c:pt idx="706">
                  <c:v>0.38178361882897149</c:v>
                </c:pt>
                <c:pt idx="707">
                  <c:v>0.38224023923428041</c:v>
                </c:pt>
                <c:pt idx="708">
                  <c:v>0.38269937060091375</c:v>
                </c:pt>
                <c:pt idx="709">
                  <c:v>0.38316098919697716</c:v>
                </c:pt>
                <c:pt idx="710">
                  <c:v>0.38362515582290213</c:v>
                </c:pt>
                <c:pt idx="711">
                  <c:v>0.38409188926598148</c:v>
                </c:pt>
                <c:pt idx="712">
                  <c:v>0.38456120848697284</c:v>
                </c:pt>
                <c:pt idx="713">
                  <c:v>0.38503313262204786</c:v>
                </c:pt>
                <c:pt idx="714">
                  <c:v>0.38550768098471927</c:v>
                </c:pt>
                <c:pt idx="715">
                  <c:v>0.38598487306782925</c:v>
                </c:pt>
                <c:pt idx="716">
                  <c:v>0.38646472854554792</c:v>
                </c:pt>
                <c:pt idx="717">
                  <c:v>0.38694726727540435</c:v>
                </c:pt>
                <c:pt idx="718">
                  <c:v>0.38743250930033135</c:v>
                </c:pt>
                <c:pt idx="719">
                  <c:v>0.38792047485075853</c:v>
                </c:pt>
                <c:pt idx="720">
                  <c:v>0.38841118434672062</c:v>
                </c:pt>
                <c:pt idx="721">
                  <c:v>0.38890465839998256</c:v>
                </c:pt>
                <c:pt idx="722">
                  <c:v>0.38940091781621322</c:v>
                </c:pt>
                <c:pt idx="723">
                  <c:v>0.38989998359717587</c:v>
                </c:pt>
                <c:pt idx="724">
                  <c:v>0.3904018769429527</c:v>
                </c:pt>
                <c:pt idx="725">
                  <c:v>0.39090661925418468</c:v>
                </c:pt>
                <c:pt idx="726">
                  <c:v>0.39141423213437609</c:v>
                </c:pt>
                <c:pt idx="727">
                  <c:v>0.39192473739218314</c:v>
                </c:pt>
                <c:pt idx="728">
                  <c:v>0.39243815704376761</c:v>
                </c:pt>
                <c:pt idx="729">
                  <c:v>0.39295451331516851</c:v>
                </c:pt>
                <c:pt idx="730">
                  <c:v>0.3934738286447102</c:v>
                </c:pt>
                <c:pt idx="731">
                  <c:v>0.39399612568543013</c:v>
                </c:pt>
                <c:pt idx="732">
                  <c:v>0.39452142730756135</c:v>
                </c:pt>
                <c:pt idx="733">
                  <c:v>0.39504975660103592</c:v>
                </c:pt>
                <c:pt idx="734">
                  <c:v>0.39558113687801078</c:v>
                </c:pt>
                <c:pt idx="735">
                  <c:v>0.39611559167544863</c:v>
                </c:pt>
                <c:pt idx="736">
                  <c:v>0.39665314475772218</c:v>
                </c:pt>
                <c:pt idx="737">
                  <c:v>0.39719382011925763</c:v>
                </c:pt>
                <c:pt idx="738">
                  <c:v>0.39773764198720152</c:v>
                </c:pt>
                <c:pt idx="739">
                  <c:v>0.39828463482415721</c:v>
                </c:pt>
                <c:pt idx="740">
                  <c:v>0.39883482333091325</c:v>
                </c:pt>
                <c:pt idx="741">
                  <c:v>0.39938823244924326</c:v>
                </c:pt>
                <c:pt idx="742">
                  <c:v>0.39994488736473055</c:v>
                </c:pt>
                <c:pt idx="743">
                  <c:v>0.40050481350963363</c:v>
                </c:pt>
                <c:pt idx="744">
                  <c:v>0.40106803656579348</c:v>
                </c:pt>
                <c:pt idx="745">
                  <c:v>0.40163458246756639</c:v>
                </c:pt>
                <c:pt idx="746">
                  <c:v>0.40220447740483345</c:v>
                </c:pt>
                <c:pt idx="747">
                  <c:v>0.40277774782600362</c:v>
                </c:pt>
                <c:pt idx="748">
                  <c:v>0.40335442044109415</c:v>
                </c:pt>
                <c:pt idx="749">
                  <c:v>0.40393452222483928</c:v>
                </c:pt>
                <c:pt idx="750">
                  <c:v>0.40451808041984505</c:v>
                </c:pt>
                <c:pt idx="751">
                  <c:v>0.40510512253979014</c:v>
                </c:pt>
                <c:pt idx="752">
                  <c:v>0.40569567637265719</c:v>
                </c:pt>
                <c:pt idx="753">
                  <c:v>0.40628976998404431</c:v>
                </c:pt>
                <c:pt idx="754">
                  <c:v>0.40688743172047676</c:v>
                </c:pt>
                <c:pt idx="755">
                  <c:v>0.40748869021279976</c:v>
                </c:pt>
                <c:pt idx="756">
                  <c:v>0.4080935743796052</c:v>
                </c:pt>
                <c:pt idx="757">
                  <c:v>0.40870211343071117</c:v>
                </c:pt>
                <c:pt idx="758">
                  <c:v>0.40931433687067909</c:v>
                </c:pt>
                <c:pt idx="759">
                  <c:v>0.40993027450240149</c:v>
                </c:pt>
                <c:pt idx="760">
                  <c:v>0.41054995643072967</c:v>
                </c:pt>
                <c:pt idx="761">
                  <c:v>0.41117341306613997</c:v>
                </c:pt>
                <c:pt idx="762">
                  <c:v>0.4118006751284744</c:v>
                </c:pt>
                <c:pt idx="763">
                  <c:v>0.41243177365072281</c:v>
                </c:pt>
                <c:pt idx="764">
                  <c:v>0.41306673998286303</c:v>
                </c:pt>
                <c:pt idx="765">
                  <c:v>0.41370560579574323</c:v>
                </c:pt>
                <c:pt idx="766">
                  <c:v>0.41434840308505388</c:v>
                </c:pt>
                <c:pt idx="767">
                  <c:v>0.41499516417531079</c:v>
                </c:pt>
                <c:pt idx="768">
                  <c:v>0.41564592172393111</c:v>
                </c:pt>
                <c:pt idx="769">
                  <c:v>0.41630070872535241</c:v>
                </c:pt>
                <c:pt idx="770">
                  <c:v>0.4169595585152186</c:v>
                </c:pt>
                <c:pt idx="771">
                  <c:v>0.41762250477461266</c:v>
                </c:pt>
                <c:pt idx="772">
                  <c:v>0.41828958153437329</c:v>
                </c:pt>
                <c:pt idx="773">
                  <c:v>0.41896082317946193</c:v>
                </c:pt>
                <c:pt idx="774">
                  <c:v>0.41963626445338259</c:v>
                </c:pt>
                <c:pt idx="775">
                  <c:v>0.42031594046268661</c:v>
                </c:pt>
                <c:pt idx="776">
                  <c:v>0.4209998866815326</c:v>
                </c:pt>
                <c:pt idx="777">
                  <c:v>0.42168813895631729</c:v>
                </c:pt>
                <c:pt idx="778">
                  <c:v>0.42238073351036115</c:v>
                </c:pt>
                <c:pt idx="779">
                  <c:v>0.42307770694869745</c:v>
                </c:pt>
                <c:pt idx="780">
                  <c:v>0.42377909626288623</c:v>
                </c:pt>
                <c:pt idx="781">
                  <c:v>0.42448493883593402</c:v>
                </c:pt>
                <c:pt idx="782">
                  <c:v>0.42519527244727279</c:v>
                </c:pt>
                <c:pt idx="783">
                  <c:v>0.42591013527781552</c:v>
                </c:pt>
                <c:pt idx="784">
                  <c:v>0.42662956591508872</c:v>
                </c:pt>
                <c:pt idx="785">
                  <c:v>0.42735360335842898</c:v>
                </c:pt>
                <c:pt idx="786">
                  <c:v>0.42808228702429091</c:v>
                </c:pt>
                <c:pt idx="787">
                  <c:v>0.42881565675158889</c:v>
                </c:pt>
                <c:pt idx="788">
                  <c:v>0.42955375280715402</c:v>
                </c:pt>
                <c:pt idx="789">
                  <c:v>0.430296615891259</c:v>
                </c:pt>
                <c:pt idx="790">
                  <c:v>0.43104428714322951</c:v>
                </c:pt>
                <c:pt idx="791">
                  <c:v>0.43179680814714144</c:v>
                </c:pt>
                <c:pt idx="792">
                  <c:v>0.43255422093759249</c:v>
                </c:pt>
                <c:pt idx="793">
                  <c:v>0.43331656800559482</c:v>
                </c:pt>
                <c:pt idx="794">
                  <c:v>0.43408389230451139</c:v>
                </c:pt>
                <c:pt idx="795">
                  <c:v>0.43485623725611844</c:v>
                </c:pt>
                <c:pt idx="796">
                  <c:v>0.43563364675674598</c:v>
                </c:pt>
                <c:pt idx="797">
                  <c:v>0.43641616518351722</c:v>
                </c:pt>
                <c:pt idx="798">
                  <c:v>0.43720383740067298</c:v>
                </c:pt>
                <c:pt idx="799">
                  <c:v>0.43799670876601327</c:v>
                </c:pt>
                <c:pt idx="800">
                  <c:v>0.43879482513742757</c:v>
                </c:pt>
                <c:pt idx="801">
                  <c:v>0.44930062843921925</c:v>
                </c:pt>
                <c:pt idx="802">
                  <c:v>0.45980928675242805</c:v>
                </c:pt>
                <c:pt idx="803">
                  <c:v>0.47031631962706638</c:v>
                </c:pt>
                <c:pt idx="804">
                  <c:v>0.48083058983172339</c:v>
                </c:pt>
                <c:pt idx="805">
                  <c:v>0.49134777364408522</c:v>
                </c:pt>
                <c:pt idx="806">
                  <c:v>0.50186789097411999</c:v>
                </c:pt>
                <c:pt idx="807">
                  <c:v>0.51238583732030252</c:v>
                </c:pt>
                <c:pt idx="808">
                  <c:v>0.52291172614140857</c:v>
                </c:pt>
                <c:pt idx="809">
                  <c:v>0.52374747269711164</c:v>
                </c:pt>
                <c:pt idx="810">
                  <c:v>0.52458887254578312</c:v>
                </c:pt>
                <c:pt idx="811">
                  <c:v>0.52543597679053233</c:v>
                </c:pt>
                <c:pt idx="812">
                  <c:v>0.52628883711320706</c:v>
                </c:pt>
                <c:pt idx="813">
                  <c:v>0.52714750578227587</c:v>
                </c:pt>
                <c:pt idx="814">
                  <c:v>0.52801203566084876</c:v>
                </c:pt>
                <c:pt idx="815">
                  <c:v>0.52888248021480333</c:v>
                </c:pt>
                <c:pt idx="816">
                  <c:v>0.52975889352105232</c:v>
                </c:pt>
                <c:pt idx="817">
                  <c:v>0.53064133027595106</c:v>
                </c:pt>
                <c:pt idx="818">
                  <c:v>0.53152984580382112</c:v>
                </c:pt>
                <c:pt idx="819">
                  <c:v>0.53242449606562081</c:v>
                </c:pt>
                <c:pt idx="820">
                  <c:v>0.53332533766776891</c:v>
                </c:pt>
                <c:pt idx="821">
                  <c:v>0.53423242787108971</c:v>
                </c:pt>
                <c:pt idx="822">
                  <c:v>0.53514582459991245</c:v>
                </c:pt>
                <c:pt idx="823">
                  <c:v>0.53606558645132774</c:v>
                </c:pt>
                <c:pt idx="824">
                  <c:v>0.53699177270457454</c:v>
                </c:pt>
                <c:pt idx="825">
                  <c:v>0.53792444333059164</c:v>
                </c:pt>
                <c:pt idx="826">
                  <c:v>0.53886365900173749</c:v>
                </c:pt>
                <c:pt idx="827">
                  <c:v>0.53980948110164828</c:v>
                </c:pt>
                <c:pt idx="828">
                  <c:v>0.54076197173526996</c:v>
                </c:pt>
                <c:pt idx="829">
                  <c:v>0.54172119373905125</c:v>
                </c:pt>
                <c:pt idx="830">
                  <c:v>0.54268721069131876</c:v>
                </c:pt>
                <c:pt idx="831">
                  <c:v>0.54366008692278944</c:v>
                </c:pt>
                <c:pt idx="832">
                  <c:v>0.54463988752730352</c:v>
                </c:pt>
                <c:pt idx="833">
                  <c:v>0.54562667837270251</c:v>
                </c:pt>
                <c:pt idx="834">
                  <c:v>0.54662052611190048</c:v>
                </c:pt>
                <c:pt idx="835">
                  <c:v>0.54762149819413897</c:v>
                </c:pt>
                <c:pt idx="836">
                  <c:v>0.54862966287643888</c:v>
                </c:pt>
                <c:pt idx="837">
                  <c:v>0.54964508923522604</c:v>
                </c:pt>
                <c:pt idx="838">
                  <c:v>0.55066784717816453</c:v>
                </c:pt>
                <c:pt idx="839">
                  <c:v>0.55169800745619924</c:v>
                </c:pt>
                <c:pt idx="840">
                  <c:v>0.55273564167578415</c:v>
                </c:pt>
                <c:pt idx="841">
                  <c:v>0.55378082231132486</c:v>
                </c:pt>
                <c:pt idx="842">
                  <c:v>0.55483362271784398</c:v>
                </c:pt>
                <c:pt idx="843">
                  <c:v>0.55589411714384074</c:v>
                </c:pt>
                <c:pt idx="844">
                  <c:v>0.55696238074438187</c:v>
                </c:pt>
                <c:pt idx="845">
                  <c:v>0.55803848959442948</c:v>
                </c:pt>
                <c:pt idx="846">
                  <c:v>0.55912252070237534</c:v>
                </c:pt>
                <c:pt idx="847">
                  <c:v>0.56021455202381876</c:v>
                </c:pt>
                <c:pt idx="848">
                  <c:v>0.56131466247559136</c:v>
                </c:pt>
                <c:pt idx="849">
                  <c:v>0.56242293195000292</c:v>
                </c:pt>
                <c:pt idx="850">
                  <c:v>0.56353944132934763</c:v>
                </c:pt>
                <c:pt idx="851">
                  <c:v>0.56466427250067208</c:v>
                </c:pt>
                <c:pt idx="852">
                  <c:v>0.56579750837078158</c:v>
                </c:pt>
                <c:pt idx="853">
                  <c:v>0.56693923288151926</c:v>
                </c:pt>
                <c:pt idx="854">
                  <c:v>0.56808953102530935</c:v>
                </c:pt>
                <c:pt idx="855">
                  <c:v>0.56924848886098589</c:v>
                </c:pt>
                <c:pt idx="856">
                  <c:v>0.57041619352986694</c:v>
                </c:pt>
                <c:pt idx="857">
                  <c:v>0.5715927332721582</c:v>
                </c:pt>
                <c:pt idx="858">
                  <c:v>0.57277819744361147</c:v>
                </c:pt>
                <c:pt idx="859">
                  <c:v>0.5739726765324944</c:v>
                </c:pt>
                <c:pt idx="860">
                  <c:v>0.57517626217685625</c:v>
                </c:pt>
                <c:pt idx="861">
                  <c:v>0.57638904718211259</c:v>
                </c:pt>
                <c:pt idx="862">
                  <c:v>0.57761112553892502</c:v>
                </c:pt>
                <c:pt idx="863">
                  <c:v>0.57884259244141245</c:v>
                </c:pt>
                <c:pt idx="864">
                  <c:v>0.58008354430570042</c:v>
                </c:pt>
                <c:pt idx="865">
                  <c:v>0.58133407878878529</c:v>
                </c:pt>
                <c:pt idx="866">
                  <c:v>0.58259429480774716</c:v>
                </c:pt>
                <c:pt idx="867">
                  <c:v>0.58386429255931993</c:v>
                </c:pt>
                <c:pt idx="868">
                  <c:v>0.58514417353979797</c:v>
                </c:pt>
                <c:pt idx="869">
                  <c:v>0.58643404056531345</c:v>
                </c:pt>
                <c:pt idx="870">
                  <c:v>0.58773399779249913</c:v>
                </c:pt>
                <c:pt idx="871">
                  <c:v>0.58904415073950445</c:v>
                </c:pt>
                <c:pt idx="872">
                  <c:v>0.59036460630741039</c:v>
                </c:pt>
                <c:pt idx="873">
                  <c:v>0.59169547280204426</c:v>
                </c:pt>
                <c:pt idx="874">
                  <c:v>0.59303685995617816</c:v>
                </c:pt>
                <c:pt idx="875">
                  <c:v>0.59438887895214942</c:v>
                </c:pt>
                <c:pt idx="876">
                  <c:v>0.59575164244491008</c:v>
                </c:pt>
                <c:pt idx="877">
                  <c:v>0.59712526458548432</c:v>
                </c:pt>
                <c:pt idx="878">
                  <c:v>0.59850986104488735</c:v>
                </c:pt>
                <c:pt idx="879">
                  <c:v>0.59990554903845217</c:v>
                </c:pt>
                <c:pt idx="880">
                  <c:v>0.60131244735067413</c:v>
                </c:pt>
                <c:pt idx="881">
                  <c:v>0.6027306763604412</c:v>
                </c:pt>
                <c:pt idx="882">
                  <c:v>0.60416035806682855</c:v>
                </c:pt>
                <c:pt idx="883">
                  <c:v>0.60560161611531516</c:v>
                </c:pt>
                <c:pt idx="884">
                  <c:v>0.60705457582450573</c:v>
                </c:pt>
                <c:pt idx="885">
                  <c:v>0.60851936421340769</c:v>
                </c:pt>
                <c:pt idx="886">
                  <c:v>0.609996110029144</c:v>
                </c:pt>
                <c:pt idx="887">
                  <c:v>0.61148494377530693</c:v>
                </c:pt>
                <c:pt idx="888">
                  <c:v>0.61298599774071993</c:v>
                </c:pt>
                <c:pt idx="889">
                  <c:v>0.61449940602889352</c:v>
                </c:pt>
                <c:pt idx="890">
                  <c:v>0.61602530458793214</c:v>
                </c:pt>
                <c:pt idx="891">
                  <c:v>0.61756383124106651</c:v>
                </c:pt>
                <c:pt idx="892">
                  <c:v>0.61911512571781979</c:v>
                </c:pt>
                <c:pt idx="893">
                  <c:v>0.62067932968566808</c:v>
                </c:pt>
                <c:pt idx="894">
                  <c:v>0.62225658678245221</c:v>
                </c:pt>
                <c:pt idx="895">
                  <c:v>0.62384704264930391</c:v>
                </c:pt>
                <c:pt idx="896">
                  <c:v>0.6254508449642906</c:v>
                </c:pt>
                <c:pt idx="897">
                  <c:v>0.62706814347669737</c:v>
                </c:pt>
                <c:pt idx="898">
                  <c:v>0.62869909004196134</c:v>
                </c:pt>
                <c:pt idx="899">
                  <c:v>0.63034383865736809</c:v>
                </c:pt>
                <c:pt idx="900">
                  <c:v>0.63200254549833845</c:v>
                </c:pt>
                <c:pt idx="901">
                  <c:v>0.6505608926057922</c:v>
                </c:pt>
                <c:pt idx="902">
                  <c:v>0.66912354419010733</c:v>
                </c:pt>
                <c:pt idx="903">
                  <c:v>0.68769651851635327</c:v>
                </c:pt>
                <c:pt idx="904">
                  <c:v>0.70626813252131437</c:v>
                </c:pt>
                <c:pt idx="905">
                  <c:v>0.72484413370169953</c:v>
                </c:pt>
                <c:pt idx="906">
                  <c:v>0.7434245502154575</c:v>
                </c:pt>
                <c:pt idx="907">
                  <c:v>0.76201648464381777</c:v>
                </c:pt>
                <c:pt idx="908">
                  <c:v>0.7806060877065486</c:v>
                </c:pt>
                <c:pt idx="909">
                  <c:v>0.78235312871491258</c:v>
                </c:pt>
                <c:pt idx="910">
                  <c:v>0.78411542768043241</c:v>
                </c:pt>
                <c:pt idx="911">
                  <c:v>0.78589316279759891</c:v>
                </c:pt>
                <c:pt idx="912">
                  <c:v>0.78768651486988883</c:v>
                </c:pt>
                <c:pt idx="913">
                  <c:v>0.78949566735573773</c:v>
                </c:pt>
                <c:pt idx="914">
                  <c:v>0.7913208064154611</c:v>
                </c:pt>
                <c:pt idx="915">
                  <c:v>0.7931621209591454</c:v>
                </c:pt>
                <c:pt idx="916">
                  <c:v>0.79501980269553318</c:v>
                </c:pt>
                <c:pt idx="917">
                  <c:v>0.79689404618192383</c:v>
                </c:pt>
                <c:pt idx="918">
                  <c:v>0.79878504887511714</c:v>
                </c:pt>
                <c:pt idx="919">
                  <c:v>0.80069301118342118</c:v>
                </c:pt>
                <c:pt idx="920">
                  <c:v>0.80261813651975289</c:v>
                </c:pt>
                <c:pt idx="921">
                  <c:v>0.80456063135585631</c:v>
                </c:pt>
                <c:pt idx="922">
                  <c:v>0.80652070527766595</c:v>
                </c:pt>
                <c:pt idx="923">
                  <c:v>0.80849857104184175</c:v>
                </c:pt>
                <c:pt idx="924">
                  <c:v>0.81049444463350684</c:v>
                </c:pt>
                <c:pt idx="925">
                  <c:v>0.81250854532521366</c:v>
                </c:pt>
                <c:pt idx="926">
                  <c:v>0.8145410957371676</c:v>
                </c:pt>
                <c:pt idx="927">
                  <c:v>0.81659232189876263</c:v>
                </c:pt>
                <c:pt idx="928">
                  <c:v>0.81866245331139709</c:v>
                </c:pt>
                <c:pt idx="929">
                  <c:v>0.82075172301268806</c:v>
                </c:pt>
                <c:pt idx="930">
                  <c:v>0.82286036764205339</c:v>
                </c:pt>
                <c:pt idx="931">
                  <c:v>0.82498862750772206</c:v>
                </c:pt>
                <c:pt idx="932">
                  <c:v>0.82713674665520176</c:v>
                </c:pt>
                <c:pt idx="933">
                  <c:v>0.82930497293724481</c:v>
                </c:pt>
                <c:pt idx="934">
                  <c:v>0.83149355808534853</c:v>
                </c:pt>
                <c:pt idx="935">
                  <c:v>0.83370275778280667</c:v>
                </c:pt>
                <c:pt idx="936">
                  <c:v>0.83593283173941446</c:v>
                </c:pt>
                <c:pt idx="937">
                  <c:v>0.83818404376778366</c:v>
                </c:pt>
                <c:pt idx="938">
                  <c:v>0.84045666186137014</c:v>
                </c:pt>
                <c:pt idx="939">
                  <c:v>0.84275095827423563</c:v>
                </c:pt>
                <c:pt idx="940">
                  <c:v>0.84506720960259019</c:v>
                </c:pt>
                <c:pt idx="941">
                  <c:v>0.84740569686816047</c:v>
                </c:pt>
                <c:pt idx="942">
                  <c:v>0.84976670560343259</c:v>
                </c:pt>
                <c:pt idx="943">
                  <c:v>0.85215052593881557</c:v>
                </c:pt>
                <c:pt idx="944">
                  <c:v>0.85455745269177608</c:v>
                </c:pt>
                <c:pt idx="945">
                  <c:v>0.85698778545799792</c:v>
                </c:pt>
                <c:pt idx="946">
                  <c:v>0.85944182870461283</c:v>
                </c:pt>
                <c:pt idx="947">
                  <c:v>0.8619198918655645</c:v>
                </c:pt>
                <c:pt idx="948">
                  <c:v>0.86442228943915445</c:v>
                </c:pt>
                <c:pt idx="949">
                  <c:v>0.86694934108783284</c:v>
                </c:pt>
                <c:pt idx="950">
                  <c:v>0.86950137174028863</c:v>
                </c:pt>
                <c:pt idx="951">
                  <c:v>0.87207871169590412</c:v>
                </c:pt>
                <c:pt idx="952">
                  <c:v>0.87468169673163376</c:v>
                </c:pt>
                <c:pt idx="953">
                  <c:v>0.87731066821137138</c:v>
                </c:pt>
                <c:pt idx="954">
                  <c:v>0.87996597319787662</c:v>
                </c:pt>
                <c:pt idx="955">
                  <c:v>0.88264796456732286</c:v>
                </c:pt>
                <c:pt idx="956">
                  <c:v>0.88535700112654214</c:v>
                </c:pt>
                <c:pt idx="957">
                  <c:v>0.88809344773303811</c:v>
                </c:pt>
                <c:pt idx="958">
                  <c:v>0.890857675417841</c:v>
                </c:pt>
                <c:pt idx="959">
                  <c:v>0.89365006151128357</c:v>
                </c:pt>
                <c:pt idx="960">
                  <c:v>0.89647098977177608</c:v>
                </c:pt>
                <c:pt idx="961">
                  <c:v>0.89932085051766386</c:v>
                </c:pt>
                <c:pt idx="962">
                  <c:v>0.90220004076225013</c:v>
                </c:pt>
                <c:pt idx="963">
                  <c:v>0.90510896435207377</c:v>
                </c:pt>
                <c:pt idx="964">
                  <c:v>0.90804803210852936</c:v>
                </c:pt>
                <c:pt idx="965">
                  <c:v>0.91101766197292378</c:v>
                </c:pt>
                <c:pt idx="966">
                  <c:v>0.91401827915506484</c:v>
                </c:pt>
                <c:pt idx="967">
                  <c:v>0.91705031628548028</c:v>
                </c:pt>
                <c:pt idx="968">
                  <c:v>0.92011421357136847</c:v>
                </c:pt>
                <c:pt idx="969">
                  <c:v>0.92321041895638611</c:v>
                </c:pt>
                <c:pt idx="970">
                  <c:v>0.92633938828438289</c:v>
                </c:pt>
                <c:pt idx="971">
                  <c:v>0.92950158546718997</c:v>
                </c:pt>
                <c:pt idx="972">
                  <c:v>0.93269748265658503</c:v>
                </c:pt>
                <c:pt idx="973">
                  <c:v>0.93592756042054503</c:v>
                </c:pt>
                <c:pt idx="974">
                  <c:v>0.93919230792391495</c:v>
                </c:pt>
                <c:pt idx="975">
                  <c:v>0.94249222311361325</c:v>
                </c:pt>
                <c:pt idx="976">
                  <c:v>0.94582781290852991</c:v>
                </c:pt>
                <c:pt idx="977">
                  <c:v>0.94919959339418969</c:v>
                </c:pt>
                <c:pt idx="978">
                  <c:v>0.95260809002240387</c:v>
                </c:pt>
                <c:pt idx="979">
                  <c:v>0.95605383781599174</c:v>
                </c:pt>
                <c:pt idx="980">
                  <c:v>0.9595373815787468</c:v>
                </c:pt>
                <c:pt idx="981">
                  <c:v>0.963059276110796</c:v>
                </c:pt>
                <c:pt idx="982">
                  <c:v>0.96662008642951114</c:v>
                </c:pt>
                <c:pt idx="983">
                  <c:v>0.97022038799614063</c:v>
                </c:pt>
                <c:pt idx="984">
                  <c:v>0.97386076694830936</c:v>
                </c:pt>
                <c:pt idx="985">
                  <c:v>0.97754182033861958</c:v>
                </c:pt>
                <c:pt idx="986">
                  <c:v>0.98126415637945308</c:v>
                </c:pt>
                <c:pt idx="987">
                  <c:v>0.98502839469422643</c:v>
                </c:pt>
                <c:pt idx="988">
                  <c:v>0.98883516657526527</c:v>
                </c:pt>
                <c:pt idx="989">
                  <c:v>0.992685115248503</c:v>
                </c:pt>
                <c:pt idx="990">
                  <c:v>0.99657889614521178</c:v>
                </c:pt>
                <c:pt idx="991">
                  <c:v>1.0005171771809789</c:v>
                </c:pt>
                <c:pt idx="992">
                  <c:v>1.0045006390421514</c:v>
                </c:pt>
                <c:pt idx="993">
                  <c:v>1.0085299754799792</c:v>
                </c:pt>
                <c:pt idx="994">
                  <c:v>1.0126058936126892</c:v>
                </c:pt>
                <c:pt idx="995">
                  <c:v>1.016729114235742</c:v>
                </c:pt>
                <c:pt idx="996">
                  <c:v>1.0209003721405219</c:v>
                </c:pt>
                <c:pt idx="997">
                  <c:v>1.0251204164417249</c:v>
                </c:pt>
                <c:pt idx="998">
                  <c:v>1.0293900109137144</c:v>
                </c:pt>
                <c:pt idx="999">
                  <c:v>1.0337099343361287</c:v>
                </c:pt>
                <c:pt idx="1000">
                  <c:v>1.0380809808490332</c:v>
                </c:pt>
                <c:pt idx="1001">
                  <c:v>1.0582971605383173</c:v>
                </c:pt>
                <c:pt idx="1002">
                  <c:v>1.0785383776043962</c:v>
                </c:pt>
                <c:pt idx="1003">
                  <c:v>1.0988126979869501</c:v>
                </c:pt>
                <c:pt idx="1004">
                  <c:v>1.1191052452520465</c:v>
                </c:pt>
                <c:pt idx="1005">
                  <c:v>1.1394238492082922</c:v>
                </c:pt>
                <c:pt idx="1006">
                  <c:v>1.1597688621811635</c:v>
                </c:pt>
                <c:pt idx="1007">
                  <c:v>1.1801406429172419</c:v>
                </c:pt>
                <c:pt idx="1008">
                  <c:v>1.2005485216865295</c:v>
                </c:pt>
                <c:pt idx="1009">
                  <c:v>1.2052952379731536</c:v>
                </c:pt>
                <c:pt idx="1010">
                  <c:v>1.2101004350371654</c:v>
                </c:pt>
                <c:pt idx="1011">
                  <c:v>1.2149650775031646</c:v>
                </c:pt>
                <c:pt idx="1012">
                  <c:v>1.2198901499671062</c:v>
                </c:pt>
                <c:pt idx="1013">
                  <c:v>1.2248766574945407</c:v>
                </c:pt>
                <c:pt idx="1014">
                  <c:v>1.229925626133417</c:v>
                </c:pt>
                <c:pt idx="1015">
                  <c:v>1.2350381034419395</c:v>
                </c:pt>
                <c:pt idx="1016">
                  <c:v>1.2402151590319637</c:v>
                </c:pt>
                <c:pt idx="1017">
                  <c:v>1.2454578851285165</c:v>
                </c:pt>
                <c:pt idx="1018">
                  <c:v>1.2507673971459048</c:v>
                </c:pt>
                <c:pt idx="1019">
                  <c:v>1.256144834281038</c:v>
                </c:pt>
                <c:pt idx="1020">
                  <c:v>1.2615913601245552</c:v>
                </c:pt>
                <c:pt idx="1021">
                  <c:v>1.2671081632903078</c:v>
                </c:pt>
                <c:pt idx="1022">
                  <c:v>1.2726964580639204</c:v>
                </c:pt>
                <c:pt idx="1023">
                  <c:v>1.2783574850710253</c:v>
                </c:pt>
                <c:pt idx="1024">
                  <c:v>1.2840925119658806</c:v>
                </c:pt>
                <c:pt idx="1025">
                  <c:v>1.289902834141087</c:v>
                </c:pt>
                <c:pt idx="1026">
                  <c:v>1.2957897754591405</c:v>
                </c:pt>
                <c:pt idx="1027">
                  <c:v>1.3017546890065983</c:v>
                </c:pt>
                <c:pt idx="1028">
                  <c:v>1.30779895787163</c:v>
                </c:pt>
                <c:pt idx="1029">
                  <c:v>1.3139239959458628</c:v>
                </c:pt>
                <c:pt idx="1030">
                  <c:v>1.3201312487512917</c:v>
                </c:pt>
                <c:pt idx="1031">
                  <c:v>1.3264221942932273</c:v>
                </c:pt>
                <c:pt idx="1032">
                  <c:v>1.3327983439401905</c:v>
                </c:pt>
                <c:pt idx="1033">
                  <c:v>1.3392612433317614</c:v>
                </c:pt>
                <c:pt idx="1034">
                  <c:v>1.3458124733153378</c:v>
                </c:pt>
                <c:pt idx="1035">
                  <c:v>1.3524536509129443</c:v>
                </c:pt>
                <c:pt idx="1036">
                  <c:v>1.359186430319137</c:v>
                </c:pt>
                <c:pt idx="1037">
                  <c:v>1.3660125039311761</c:v>
                </c:pt>
                <c:pt idx="1038">
                  <c:v>1.3729336034126634</c:v>
                </c:pt>
                <c:pt idx="1039">
                  <c:v>1.3799515007918846</c:v>
                </c:pt>
                <c:pt idx="1040">
                  <c:v>1.3870680095961716</c:v>
                </c:pt>
                <c:pt idx="1041">
                  <c:v>1.3942849860236077</c:v>
                </c:pt>
                <c:pt idx="1042">
                  <c:v>1.4016043301535555</c:v>
                </c:pt>
                <c:pt idx="1043">
                  <c:v>1.4090279871973972</c:v>
                </c:pt>
                <c:pt idx="1044">
                  <c:v>1.4165579487910802</c:v>
                </c:pt>
                <c:pt idx="1045">
                  <c:v>1.4241962543310756</c:v>
                </c:pt>
                <c:pt idx="1046">
                  <c:v>1.4319449923553607</c:v>
                </c:pt>
                <c:pt idx="1047">
                  <c:v>1.4398063019712604</c:v>
                </c:pt>
                <c:pt idx="1048">
                  <c:v>1.4477823743318954</c:v>
                </c:pt>
                <c:pt idx="1049">
                  <c:v>1.4558754541631806</c:v>
                </c:pt>
                <c:pt idx="1050">
                  <c:v>1.4640878413433431</c:v>
                </c:pt>
                <c:pt idx="1051">
                  <c:v>1.4927183694204968</c:v>
                </c:pt>
                <c:pt idx="1052">
                  <c:v>1.521407729570978</c:v>
                </c:pt>
                <c:pt idx="1053">
                  <c:v>1.5501482279305621</c:v>
                </c:pt>
                <c:pt idx="1054">
                  <c:v>1.578930944573874</c:v>
                </c:pt>
                <c:pt idx="1055">
                  <c:v>1.6077758317419137</c:v>
                </c:pt>
                <c:pt idx="1056">
                  <c:v>1.6366743129857149</c:v>
                </c:pt>
                <c:pt idx="1057">
                  <c:v>1.6656166054860819</c:v>
                </c:pt>
                <c:pt idx="1058">
                  <c:v>1.6946245530893305</c:v>
                </c:pt>
                <c:pt idx="1059">
                  <c:v>1.7036905918625087</c:v>
                </c:pt>
                <c:pt idx="1060">
                  <c:v>1.7128971881346438</c:v>
                </c:pt>
                <c:pt idx="1061">
                  <c:v>1.7222472625485357</c:v>
                </c:pt>
                <c:pt idx="1062">
                  <c:v>1.7317438120029507</c:v>
                </c:pt>
                <c:pt idx="1063">
                  <c:v>1.7413899120543439</c:v>
                </c:pt>
                <c:pt idx="1064">
                  <c:v>1.7511887194073037</c:v>
                </c:pt>
                <c:pt idx="1065">
                  <c:v>1.7611434744974721</c:v>
                </c:pt>
                <c:pt idx="1066">
                  <c:v>1.771257504170896</c:v>
                </c:pt>
                <c:pt idx="1067">
                  <c:v>1.7815342244639387</c:v>
                </c:pt>
                <c:pt idx="1068">
                  <c:v>1.7919771434880976</c:v>
                </c:pt>
                <c:pt idx="1069">
                  <c:v>1.8025898644242608</c:v>
                </c:pt>
                <c:pt idx="1070">
                  <c:v>1.8133760886311991</c:v>
                </c:pt>
                <c:pt idx="1071">
                  <c:v>1.8243396188732648</c:v>
                </c:pt>
                <c:pt idx="1072">
                  <c:v>1.835484362672597</c:v>
                </c:pt>
                <c:pt idx="1073">
                  <c:v>1.8468143357913007</c:v>
                </c:pt>
                <c:pt idx="1074">
                  <c:v>1.8583336658494414</c:v>
                </c:pt>
                <c:pt idx="1075">
                  <c:v>1.8700465960849035</c:v>
                </c:pt>
                <c:pt idx="1076">
                  <c:v>1.8819574892615294</c:v>
                </c:pt>
                <c:pt idx="1077">
                  <c:v>1.8940708317322477</c:v>
                </c:pt>
                <c:pt idx="1078">
                  <c:v>1.9063912376642649</c:v>
                </c:pt>
                <c:pt idx="1079">
                  <c:v>1.918923453433742</c:v>
                </c:pt>
                <c:pt idx="1080">
                  <c:v>1.9316723621977747</c:v>
                </c:pt>
                <c:pt idx="1081">
                  <c:v>1.9446429886518994</c:v>
                </c:pt>
                <c:pt idx="1082">
                  <c:v>1.9578405039817794</c:v>
                </c:pt>
                <c:pt idx="1083">
                  <c:v>1.9712702310181807</c:v>
                </c:pt>
                <c:pt idx="1084">
                  <c:v>1.9849376496048334</c:v>
                </c:pt>
                <c:pt idx="1085">
                  <c:v>1.9988484021892843</c:v>
                </c:pt>
                <c:pt idx="1086">
                  <c:v>2.0130082996473919</c:v>
                </c:pt>
                <c:pt idx="1087">
                  <c:v>2.0274233273526927</c:v>
                </c:pt>
                <c:pt idx="1088">
                  <c:v>2.042099651502463</c:v>
                </c:pt>
                <c:pt idx="1089">
                  <c:v>2.0570436257129812</c:v>
                </c:pt>
                <c:pt idx="1090">
                  <c:v>2.0722617978971352</c:v>
                </c:pt>
                <c:pt idx="1091">
                  <c:v>2.0877609174382994</c:v>
                </c:pt>
                <c:pt idx="1092">
                  <c:v>2.1035479426751404</c:v>
                </c:pt>
                <c:pt idx="1093">
                  <c:v>2.119630048712859</c:v>
                </c:pt>
                <c:pt idx="1094">
                  <c:v>2.1360146355772276</c:v>
                </c:pt>
                <c:pt idx="1095">
                  <c:v>2.1527093367287469</c:v>
                </c:pt>
                <c:pt idx="1096">
                  <c:v>2.169722027955185</c:v>
                </c:pt>
                <c:pt idx="1097">
                  <c:v>2.1870608366618707</c:v>
                </c:pt>
                <c:pt idx="1098">
                  <c:v>2.2047341515801708</c:v>
                </c:pt>
                <c:pt idx="1099">
                  <c:v>2.2227506329158389</c:v>
                </c:pt>
                <c:pt idx="1100">
                  <c:v>2.2411192229601289</c:v>
                </c:pt>
                <c:pt idx="1101">
                  <c:v>2.2924460399430333</c:v>
                </c:pt>
                <c:pt idx="1102">
                  <c:v>2.3438183379026656</c:v>
                </c:pt>
                <c:pt idx="1103">
                  <c:v>2.3952361017205348</c:v>
                </c:pt>
                <c:pt idx="1104">
                  <c:v>2.4704163731301354</c:v>
                </c:pt>
                <c:pt idx="1105">
                  <c:v>2.5413490632486631</c:v>
                </c:pt>
                <c:pt idx="1106">
                  <c:v>2.6137002315421221</c:v>
                </c:pt>
                <c:pt idx="1107">
                  <c:v>2.6801942566049464</c:v>
                </c:pt>
                <c:pt idx="1108">
                  <c:v>2.7475475281943433</c:v>
                </c:pt>
                <c:pt idx="1109">
                  <c:v>2.7674563581604277</c:v>
                </c:pt>
                <c:pt idx="1110">
                  <c:v>2.7877813939320033</c:v>
                </c:pt>
                <c:pt idx="1111">
                  <c:v>2.8387568724171528</c:v>
                </c:pt>
                <c:pt idx="1112">
                  <c:v>2.8901849362068299</c:v>
                </c:pt>
                <c:pt idx="1113">
                  <c:v>2.9420572310139663</c:v>
                </c:pt>
                <c:pt idx="1114">
                  <c:v>2.9943650139286673</c:v>
                </c:pt>
                <c:pt idx="1115">
                  <c:v>3.0470991340070404</c:v>
                </c:pt>
                <c:pt idx="1116">
                  <c:v>3.1002500117781961</c:v>
                </c:pt>
                <c:pt idx="1117">
                  <c:v>3.1538076176018635</c:v>
                </c:pt>
                <c:pt idx="1118">
                  <c:v>3.2077614488044288</c:v>
                </c:pt>
                <c:pt idx="1119">
                  <c:v>3.2304854909719252</c:v>
                </c:pt>
                <c:pt idx="1120">
                  <c:v>3.2537201763276773</c:v>
                </c:pt>
                <c:pt idx="1121">
                  <c:v>3.2771520709744308</c:v>
                </c:pt>
                <c:pt idx="1122">
                  <c:v>3.3011317905903326</c:v>
                </c:pt>
                <c:pt idx="1123">
                  <c:v>3.3256761484295971</c:v>
                </c:pt>
                <c:pt idx="1124">
                  <c:v>3.3508026073995518</c:v>
                </c:pt>
                <c:pt idx="1125">
                  <c:v>3.3765293104095422</c:v>
                </c:pt>
                <c:pt idx="1126">
                  <c:v>3.4028751123865635</c:v>
                </c:pt>
                <c:pt idx="1127">
                  <c:v>3.425399274321852</c:v>
                </c:pt>
                <c:pt idx="1128">
                  <c:v>3.4530918040360499</c:v>
                </c:pt>
                <c:pt idx="1129">
                  <c:v>3.4817681965353748</c:v>
                </c:pt>
                <c:pt idx="1130">
                  <c:v>3.5111411665239167</c:v>
                </c:pt>
                <c:pt idx="1131">
                  <c:v>3.5400524317270539</c:v>
                </c:pt>
                <c:pt idx="1132">
                  <c:v>3.5697350022634051</c:v>
                </c:pt>
                <c:pt idx="1133">
                  <c:v>3.6002153737716949</c:v>
                </c:pt>
                <c:pt idx="1134">
                  <c:v>3.631521085425744</c:v>
                </c:pt>
                <c:pt idx="1135">
                  <c:v>3.6636800714483995</c:v>
                </c:pt>
                <c:pt idx="1136">
                  <c:v>3.6967180031557336</c:v>
                </c:pt>
                <c:pt idx="1137">
                  <c:v>3.7306681364597978</c:v>
                </c:pt>
                <c:pt idx="1138">
                  <c:v>3.7617344572560825</c:v>
                </c:pt>
                <c:pt idx="1139">
                  <c:v>3.79872481276128</c:v>
                </c:pt>
                <c:pt idx="1140">
                  <c:v>3.8366902020423108</c:v>
                </c:pt>
                <c:pt idx="1141">
                  <c:v>3.8995720483612168</c:v>
                </c:pt>
                <c:pt idx="1142">
                  <c:v>3.9629145529621166</c:v>
                </c:pt>
                <c:pt idx="1143">
                  <c:v>4.0247557086730765</c:v>
                </c:pt>
                <c:pt idx="1144">
                  <c:v>4.0850938922547648</c:v>
                </c:pt>
                <c:pt idx="1145">
                  <c:v>4.206654958195104</c:v>
                </c:pt>
                <c:pt idx="1146">
                  <c:v>4.3298914892500386</c:v>
                </c:pt>
                <c:pt idx="1147">
                  <c:v>4.4507163578951987</c:v>
                </c:pt>
                <c:pt idx="1148">
                  <c:v>4.5707365745926829</c:v>
                </c:pt>
                <c:pt idx="1149">
                  <c:v>4.9151206815844795</c:v>
                </c:pt>
                <c:pt idx="1150">
                  <c:v>5.2379307823285544</c:v>
                </c:pt>
                <c:pt idx="1151">
                  <c:v>5.5388694417228042</c:v>
                </c:pt>
                <c:pt idx="1152">
                  <c:v>5.8276003870951696</c:v>
                </c:pt>
                <c:pt idx="1153">
                  <c:v>6.050008194703155</c:v>
                </c:pt>
                <c:pt idx="1154">
                  <c:v>6.0500115978048044</c:v>
                </c:pt>
                <c:pt idx="1155">
                  <c:v>5.9996579431318251</c:v>
                </c:pt>
                <c:pt idx="1156">
                  <c:v>5.9295902080635861</c:v>
                </c:pt>
                <c:pt idx="1157">
                  <c:v>5.6278355270602836</c:v>
                </c:pt>
                <c:pt idx="1158">
                  <c:v>5.3096387321347009</c:v>
                </c:pt>
                <c:pt idx="1159">
                  <c:v>4.9741432688216332</c:v>
                </c:pt>
                <c:pt idx="1160">
                  <c:v>4.6166510179902058</c:v>
                </c:pt>
                <c:pt idx="1161">
                  <c:v>4.2391747131502466</c:v>
                </c:pt>
                <c:pt idx="1162">
                  <c:v>4.1166519036474245</c:v>
                </c:pt>
                <c:pt idx="1163">
                  <c:v>4.0517001961621881</c:v>
                </c:pt>
                <c:pt idx="1164">
                  <c:v>4.0096916507277314</c:v>
                </c:pt>
                <c:pt idx="1165">
                  <c:v>3.9155056362933367</c:v>
                </c:pt>
                <c:pt idx="1166">
                  <c:v>3.818549750527807</c:v>
                </c:pt>
                <c:pt idx="1167">
                  <c:v>3.7212395163439811</c:v>
                </c:pt>
                <c:pt idx="1168">
                  <c:v>3.6249198025660276</c:v>
                </c:pt>
                <c:pt idx="1169">
                  <c:v>3.5248329579500357</c:v>
                </c:pt>
                <c:pt idx="1170">
                  <c:v>3.423414125529388</c:v>
                </c:pt>
                <c:pt idx="1171">
                  <c:v>3.3362867698451404</c:v>
                </c:pt>
                <c:pt idx="1172">
                  <c:v>3.2575963945698261</c:v>
                </c:pt>
                <c:pt idx="1173">
                  <c:v>3.2170641856175757</c:v>
                </c:pt>
                <c:pt idx="1174">
                  <c:v>3.1775376434319962</c:v>
                </c:pt>
                <c:pt idx="1175">
                  <c:v>3.1389852058352492</c:v>
                </c:pt>
                <c:pt idx="1176">
                  <c:v>3.1013822565784843</c:v>
                </c:pt>
                <c:pt idx="1177">
                  <c:v>3.0511884969243965</c:v>
                </c:pt>
                <c:pt idx="1178">
                  <c:v>3.0015608660628756</c:v>
                </c:pt>
                <c:pt idx="1179">
                  <c:v>2.952486462830251</c:v>
                </c:pt>
                <c:pt idx="1180">
                  <c:v>2.9039270918341189</c:v>
                </c:pt>
                <c:pt idx="1181">
                  <c:v>2.8558843058504726</c:v>
                </c:pt>
                <c:pt idx="1182">
                  <c:v>2.8083502543027072</c:v>
                </c:pt>
                <c:pt idx="1183">
                  <c:v>2.7612891517248719</c:v>
                </c:pt>
                <c:pt idx="1184">
                  <c:v>2.7147001176467143</c:v>
                </c:pt>
                <c:pt idx="1185">
                  <c:v>2.6832630367107062</c:v>
                </c:pt>
                <c:pt idx="1186">
                  <c:v>2.6525188577821015</c:v>
                </c:pt>
                <c:pt idx="1187">
                  <c:v>2.6224711312752036</c:v>
                </c:pt>
                <c:pt idx="1188">
                  <c:v>2.5930996766016903</c:v>
                </c:pt>
                <c:pt idx="1189">
                  <c:v>2.5508809967931336</c:v>
                </c:pt>
                <c:pt idx="1190">
                  <c:v>2.5090730088378015</c:v>
                </c:pt>
                <c:pt idx="1191">
                  <c:v>2.4676659725872661</c:v>
                </c:pt>
                <c:pt idx="1192">
                  <c:v>2.4266560139038438</c:v>
                </c:pt>
                <c:pt idx="1193">
                  <c:v>2.3860225687507604</c:v>
                </c:pt>
                <c:pt idx="1194">
                  <c:v>2.3457659555676633</c:v>
                </c:pt>
                <c:pt idx="1195">
                  <c:v>2.3058663507985329</c:v>
                </c:pt>
                <c:pt idx="1196">
                  <c:v>2.2663254475563819</c:v>
                </c:pt>
                <c:pt idx="1197">
                  <c:v>2.2414240169104214</c:v>
                </c:pt>
                <c:pt idx="1198">
                  <c:v>2.2170402798115805</c:v>
                </c:pt>
                <c:pt idx="1199">
                  <c:v>2.1931592921801282</c:v>
                </c:pt>
                <c:pt idx="1200">
                  <c:v>2.1697673273383424</c:v>
                </c:pt>
                <c:pt idx="1201">
                  <c:v>2.1468511239087271</c:v>
                </c:pt>
                <c:pt idx="1202">
                  <c:v>2.1243978670145145</c:v>
                </c:pt>
                <c:pt idx="1203">
                  <c:v>2.1023951703603814</c:v>
                </c:pt>
                <c:pt idx="1204">
                  <c:v>2.0808310591465875</c:v>
                </c:pt>
                <c:pt idx="1205">
                  <c:v>2.0596939537725798</c:v>
                </c:pt>
                <c:pt idx="1206">
                  <c:v>2.0389726542884916</c:v>
                </c:pt>
                <c:pt idx="1207">
                  <c:v>2.0186563255558543</c:v>
                </c:pt>
                <c:pt idx="1208">
                  <c:v>1.9987344830804108</c:v>
                </c:pt>
                <c:pt idx="1209">
                  <c:v>1.9791969794828734</c:v>
                </c:pt>
                <c:pt idx="1210">
                  <c:v>1.960033991574603</c:v>
                </c:pt>
                <c:pt idx="1211">
                  <c:v>1.9412360080078592</c:v>
                </c:pt>
                <c:pt idx="1212">
                  <c:v>1.9227938174713401</c:v>
                </c:pt>
                <c:pt idx="1213">
                  <c:v>1.9046984974038228</c:v>
                </c:pt>
                <c:pt idx="1214">
                  <c:v>1.8869414032000069</c:v>
                </c:pt>
                <c:pt idx="1215">
                  <c:v>1.8695141578842178</c:v>
                </c:pt>
                <c:pt idx="1216">
                  <c:v>1.8524086422289454</c:v>
                </c:pt>
                <c:pt idx="1217">
                  <c:v>1.8356169852963446</c:v>
                </c:pt>
                <c:pt idx="1218">
                  <c:v>1.8191323743135279</c:v>
                </c:pt>
                <c:pt idx="1219">
                  <c:v>1.8029449513436404</c:v>
                </c:pt>
                <c:pt idx="1220">
                  <c:v>1.7870499942894795</c:v>
                </c:pt>
                <c:pt idx="1221">
                  <c:v>1.7714397196204121</c:v>
                </c:pt>
                <c:pt idx="1222">
                  <c:v>1.7561073693979978</c:v>
                </c:pt>
                <c:pt idx="1223">
                  <c:v>1.7410463850294868</c:v>
                </c:pt>
                <c:pt idx="1224">
                  <c:v>1.7262504002528689</c:v>
                </c:pt>
                <c:pt idx="1225">
                  <c:v>1.6900311075091818</c:v>
                </c:pt>
                <c:pt idx="1226">
                  <c:v>1.6539241004455807</c:v>
                </c:pt>
                <c:pt idx="1227">
                  <c:v>1.6179306559132953</c:v>
                </c:pt>
                <c:pt idx="1228">
                  <c:v>1.5820394296338141</c:v>
                </c:pt>
                <c:pt idx="1229">
                  <c:v>1.546250068103256</c:v>
                </c:pt>
                <c:pt idx="1230">
                  <c:v>1.5105716720251148</c:v>
                </c:pt>
                <c:pt idx="1231">
                  <c:v>1.4749947028333381</c:v>
                </c:pt>
                <c:pt idx="1232">
                  <c:v>1.4395104358324915</c:v>
                </c:pt>
                <c:pt idx="1233">
                  <c:v>1.4263351781700651</c:v>
                </c:pt>
                <c:pt idx="1234">
                  <c:v>1.4133823486034205</c:v>
                </c:pt>
                <c:pt idx="1235">
                  <c:v>1.4006402287302304</c:v>
                </c:pt>
                <c:pt idx="1236">
                  <c:v>1.3881032289793429</c:v>
                </c:pt>
                <c:pt idx="1237">
                  <c:v>1.3757797953855642</c:v>
                </c:pt>
                <c:pt idx="1238">
                  <c:v>1.3636533461069473</c:v>
                </c:pt>
                <c:pt idx="1239">
                  <c:v>1.3517177831926892</c:v>
                </c:pt>
                <c:pt idx="1240">
                  <c:v>1.33998200691439</c:v>
                </c:pt>
                <c:pt idx="1241">
                  <c:v>1.3284305603146183</c:v>
                </c:pt>
                <c:pt idx="1242">
                  <c:v>1.3170585512616482</c:v>
                </c:pt>
                <c:pt idx="1243">
                  <c:v>1.3058708955777469</c:v>
                </c:pt>
                <c:pt idx="1244">
                  <c:v>1.2948647306400884</c:v>
                </c:pt>
                <c:pt idx="1245">
                  <c:v>1.2840257709051979</c:v>
                </c:pt>
                <c:pt idx="1246">
                  <c:v>1.2733503956551611</c:v>
                </c:pt>
                <c:pt idx="1247">
                  <c:v>1.2628502208477899</c:v>
                </c:pt>
                <c:pt idx="1248">
                  <c:v>1.2525076255402658</c:v>
                </c:pt>
                <c:pt idx="1249">
                  <c:v>1.242319265839452</c:v>
                </c:pt>
                <c:pt idx="1250">
                  <c:v>1.2322962262217438</c:v>
                </c:pt>
                <c:pt idx="1251">
                  <c:v>1.2224201480457106</c:v>
                </c:pt>
                <c:pt idx="1252">
                  <c:v>1.212687928662193</c:v>
                </c:pt>
                <c:pt idx="1253">
                  <c:v>1.2031073658629947</c:v>
                </c:pt>
                <c:pt idx="1254">
                  <c:v>1.1936746700952217</c:v>
                </c:pt>
                <c:pt idx="1255">
                  <c:v>1.1843779680781732</c:v>
                </c:pt>
                <c:pt idx="1256">
                  <c:v>1.1752153655858089</c:v>
                </c:pt>
                <c:pt idx="1257">
                  <c:v>1.1661959490095939</c:v>
                </c:pt>
                <c:pt idx="1258">
                  <c:v>1.1573034663502009</c:v>
                </c:pt>
                <c:pt idx="1259">
                  <c:v>1.1485371352507787</c:v>
                </c:pt>
                <c:pt idx="1260">
                  <c:v>1.1399072131042391</c:v>
                </c:pt>
                <c:pt idx="1261">
                  <c:v>1.1313975657205544</c:v>
                </c:pt>
                <c:pt idx="1262">
                  <c:v>1.1230066912361714</c:v>
                </c:pt>
                <c:pt idx="1263">
                  <c:v>1.1147395800125361</c:v>
                </c:pt>
                <c:pt idx="1264">
                  <c:v>1.106589369122994</c:v>
                </c:pt>
                <c:pt idx="1265">
                  <c:v>1.098555668487772</c:v>
                </c:pt>
                <c:pt idx="1266">
                  <c:v>1.0906353839595158</c:v>
                </c:pt>
                <c:pt idx="1267">
                  <c:v>1.0828263906659239</c:v>
                </c:pt>
                <c:pt idx="1268">
                  <c:v>1.075127538955071</c:v>
                </c:pt>
                <c:pt idx="1269">
                  <c:v>1.0675303161540293</c:v>
                </c:pt>
                <c:pt idx="1270">
                  <c:v>1.0600466441944083</c:v>
                </c:pt>
                <c:pt idx="1271">
                  <c:v>1.0526625373023613</c:v>
                </c:pt>
                <c:pt idx="1272">
                  <c:v>1.0453798133162142</c:v>
                </c:pt>
                <c:pt idx="1273">
                  <c:v>1.0381966247276098</c:v>
                </c:pt>
                <c:pt idx="1274">
                  <c:v>1.0311120998016228</c:v>
                </c:pt>
                <c:pt idx="1275">
                  <c:v>1.0241226072215266</c:v>
                </c:pt>
                <c:pt idx="1276">
                  <c:v>1.0172264178882</c:v>
                </c:pt>
                <c:pt idx="1277">
                  <c:v>1.0104284055088397</c:v>
                </c:pt>
                <c:pt idx="1278">
                  <c:v>1.0037119199190703</c:v>
                </c:pt>
                <c:pt idx="1279">
                  <c:v>0.99708941458680345</c:v>
                </c:pt>
                <c:pt idx="1280">
                  <c:v>0.99056027254336199</c:v>
                </c:pt>
                <c:pt idx="1281">
                  <c:v>0.98411166164348196</c:v>
                </c:pt>
                <c:pt idx="1282">
                  <c:v>0.97774205181067197</c:v>
                </c:pt>
                <c:pt idx="1283">
                  <c:v>0.97146601104685515</c:v>
                </c:pt>
                <c:pt idx="1284">
                  <c:v>0.96526699596010235</c:v>
                </c:pt>
                <c:pt idx="1285">
                  <c:v>0.95914357682219586</c:v>
                </c:pt>
                <c:pt idx="1286">
                  <c:v>0.95310952904937452</c:v>
                </c:pt>
                <c:pt idx="1287">
                  <c:v>0.94714739543262771</c:v>
                </c:pt>
                <c:pt idx="1288">
                  <c:v>0.94125583238195953</c:v>
                </c:pt>
                <c:pt idx="1289">
                  <c:v>0.93544494509064846</c:v>
                </c:pt>
                <c:pt idx="1290">
                  <c:v>0.92971253214423943</c:v>
                </c:pt>
                <c:pt idx="1291">
                  <c:v>0.92404782989424494</c:v>
                </c:pt>
                <c:pt idx="1292">
                  <c:v>0.91845056196655306</c:v>
                </c:pt>
                <c:pt idx="1293">
                  <c:v>0.91293195232180424</c:v>
                </c:pt>
                <c:pt idx="1294">
                  <c:v>0.90747650993323425</c:v>
                </c:pt>
                <c:pt idx="1295">
                  <c:v>0.90208499118032393</c:v>
                </c:pt>
                <c:pt idx="1296">
                  <c:v>0.89676969088226666</c:v>
                </c:pt>
                <c:pt idx="1297">
                  <c:v>0.88013828950140405</c:v>
                </c:pt>
                <c:pt idx="1298">
                  <c:v>0.86355217689309838</c:v>
                </c:pt>
                <c:pt idx="1299">
                  <c:v>0.84700289929561567</c:v>
                </c:pt>
                <c:pt idx="1300">
                  <c:v>0.83049913374797535</c:v>
                </c:pt>
                <c:pt idx="1301">
                  <c:v>0.81403219427011231</c:v>
                </c:pt>
                <c:pt idx="1302">
                  <c:v>0.79760475679446852</c:v>
                </c:pt>
                <c:pt idx="1303">
                  <c:v>0.78122106560472582</c:v>
                </c:pt>
                <c:pt idx="1304">
                  <c:v>0.76487089974430633</c:v>
                </c:pt>
                <c:pt idx="1305">
                  <c:v>0.76002037379837672</c:v>
                </c:pt>
                <c:pt idx="1306">
                  <c:v>0.75522748550674645</c:v>
                </c:pt>
                <c:pt idx="1307">
                  <c:v>0.75049229429816711</c:v>
                </c:pt>
                <c:pt idx="1308">
                  <c:v>0.74581197164045576</c:v>
                </c:pt>
                <c:pt idx="1309">
                  <c:v>0.74118602905433628</c:v>
                </c:pt>
                <c:pt idx="1310">
                  <c:v>0.73661419078411894</c:v>
                </c:pt>
                <c:pt idx="1311">
                  <c:v>0.73209522747645206</c:v>
                </c:pt>
                <c:pt idx="1312">
                  <c:v>0.72762870318749728</c:v>
                </c:pt>
                <c:pt idx="1313">
                  <c:v>0.72321380961499671</c:v>
                </c:pt>
                <c:pt idx="1314">
                  <c:v>0.71884975397097595</c:v>
                </c:pt>
                <c:pt idx="1315">
                  <c:v>0.7145357586258132</c:v>
                </c:pt>
                <c:pt idx="1316">
                  <c:v>0.7102710607617565</c:v>
                </c:pt>
                <c:pt idx="1317">
                  <c:v>0.70605491203564696</c:v>
                </c:pt>
                <c:pt idx="1318">
                  <c:v>0.70188657825060885</c:v>
                </c:pt>
                <c:pt idx="1319">
                  <c:v>0.69776573044996204</c:v>
                </c:pt>
                <c:pt idx="1320">
                  <c:v>0.69369127096095351</c:v>
                </c:pt>
                <c:pt idx="1321">
                  <c:v>0.68966250613065649</c:v>
                </c:pt>
                <c:pt idx="1322">
                  <c:v>0.68567875522324018</c:v>
                </c:pt>
                <c:pt idx="1323">
                  <c:v>0.6817393501323934</c:v>
                </c:pt>
                <c:pt idx="1324">
                  <c:v>0.67784363510118939</c:v>
                </c:pt>
                <c:pt idx="1325">
                  <c:v>0.67399096644917422</c:v>
                </c:pt>
                <c:pt idx="1326">
                  <c:v>0.67018071230646348</c:v>
                </c:pt>
                <c:pt idx="1327">
                  <c:v>0.66641225235464641</c:v>
                </c:pt>
                <c:pt idx="1328">
                  <c:v>0.66268497757430689</c:v>
                </c:pt>
                <c:pt idx="1329">
                  <c:v>0.65899828999891197</c:v>
                </c:pt>
                <c:pt idx="1330">
                  <c:v>0.65535160247502178</c:v>
                </c:pt>
                <c:pt idx="1331">
                  <c:v>0.65174473320767889</c:v>
                </c:pt>
                <c:pt idx="1332">
                  <c:v>0.64817672171677965</c:v>
                </c:pt>
                <c:pt idx="1333">
                  <c:v>0.64464701190021678</c:v>
                </c:pt>
                <c:pt idx="1334">
                  <c:v>0.6411550575685574</c:v>
                </c:pt>
                <c:pt idx="1335">
                  <c:v>0.63770032223372763</c:v>
                </c:pt>
                <c:pt idx="1336">
                  <c:v>0.63428227890293232</c:v>
                </c:pt>
                <c:pt idx="1337">
                  <c:v>0.63090040987778595</c:v>
                </c:pt>
                <c:pt idx="1338">
                  <c:v>0.62755420655820993</c:v>
                </c:pt>
                <c:pt idx="1339">
                  <c:v>0.62424277246060922</c:v>
                </c:pt>
                <c:pt idx="1340">
                  <c:v>0.62096601292403009</c:v>
                </c:pt>
                <c:pt idx="1341">
                  <c:v>0.61772304825483881</c:v>
                </c:pt>
                <c:pt idx="1342">
                  <c:v>0.61451380118579157</c:v>
                </c:pt>
                <c:pt idx="1343">
                  <c:v>0.61133780584645403</c:v>
                </c:pt>
                <c:pt idx="1344">
                  <c:v>0.60819460438475947</c:v>
                </c:pt>
                <c:pt idx="1345">
                  <c:v>0.60508374680196664</c:v>
                </c:pt>
                <c:pt idx="1346">
                  <c:v>0.60200479079156732</c:v>
                </c:pt>
                <c:pt idx="1347">
                  <c:v>0.59895730158202631</c:v>
                </c:pt>
                <c:pt idx="1348">
                  <c:v>0.59594085178331291</c:v>
                </c:pt>
                <c:pt idx="1349">
                  <c:v>0.59295542031544102</c:v>
                </c:pt>
                <c:pt idx="1350">
                  <c:v>0.59000019545894067</c:v>
                </c:pt>
                <c:pt idx="1351">
                  <c:v>0.5870746711992757</c:v>
                </c:pt>
                <c:pt idx="1352">
                  <c:v>0.58417854797325464</c:v>
                </c:pt>
                <c:pt idx="1353">
                  <c:v>0.58131143311465294</c:v>
                </c:pt>
                <c:pt idx="1354">
                  <c:v>0.57847294049076436</c:v>
                </c:pt>
                <c:pt idx="1355">
                  <c:v>0.57566269037237261</c:v>
                </c:pt>
                <c:pt idx="1356">
                  <c:v>0.57288030930673239</c:v>
                </c:pt>
                <c:pt idx="1357">
                  <c:v>0.57012542999352334</c:v>
                </c:pt>
                <c:pt idx="1358">
                  <c:v>0.56739769116356875</c:v>
                </c:pt>
                <c:pt idx="1359">
                  <c:v>0.56469683774667323</c:v>
                </c:pt>
                <c:pt idx="1360">
                  <c:v>0.5620224199948971</c:v>
                </c:pt>
                <c:pt idx="1361">
                  <c:v>0.55937469633260428</c:v>
                </c:pt>
                <c:pt idx="1362">
                  <c:v>0.55675272673006326</c:v>
                </c:pt>
                <c:pt idx="1363">
                  <c:v>0.55415617834049424</c:v>
                </c:pt>
                <c:pt idx="1364">
                  <c:v>0.55158472367694944</c:v>
                </c:pt>
                <c:pt idx="1365">
                  <c:v>0.54903804050909266</c:v>
                </c:pt>
                <c:pt idx="1366">
                  <c:v>0.54651581176225561</c:v>
                </c:pt>
                <c:pt idx="1367">
                  <c:v>0.54401772541874704</c:v>
                </c:pt>
                <c:pt idx="1368">
                  <c:v>0.54154347442139383</c:v>
                </c:pt>
                <c:pt idx="1369">
                  <c:v>0.53909215205243544</c:v>
                </c:pt>
                <c:pt idx="1370">
                  <c:v>0.53666406488890894</c:v>
                </c:pt>
                <c:pt idx="1371">
                  <c:v>0.53425831514804978</c:v>
                </c:pt>
                <c:pt idx="1372">
                  <c:v>0.53187521923372971</c:v>
                </c:pt>
                <c:pt idx="1373">
                  <c:v>0.52951449353194169</c:v>
                </c:pt>
                <c:pt idx="1374">
                  <c:v>0.52717585885320351</c:v>
                </c:pt>
                <c:pt idx="1375">
                  <c:v>0.52485904035000552</c:v>
                </c:pt>
                <c:pt idx="1376">
                  <c:v>0.52256376743601174</c:v>
                </c:pt>
                <c:pt idx="1377">
                  <c:v>0.52028977370700968</c:v>
                </c:pt>
                <c:pt idx="1378">
                  <c:v>0.51803679686360127</c:v>
                </c:pt>
                <c:pt idx="1379">
                  <c:v>0.51580518571631373</c:v>
                </c:pt>
                <c:pt idx="1380">
                  <c:v>0.51359407935435919</c:v>
                </c:pt>
                <c:pt idx="1381">
                  <c:v>0.51140332859919446</c:v>
                </c:pt>
                <c:pt idx="1382">
                  <c:v>0.50923258564228735</c:v>
                </c:pt>
                <c:pt idx="1383">
                  <c:v>0.50708160759768706</c:v>
                </c:pt>
                <c:pt idx="1384">
                  <c:v>0.50495015525392317</c:v>
                </c:pt>
                <c:pt idx="1385">
                  <c:v>0.50283799300755205</c:v>
                </c:pt>
                <c:pt idx="1386">
                  <c:v>0.50074488879801571</c:v>
                </c:pt>
                <c:pt idx="1387">
                  <c:v>0.49867061404390967</c:v>
                </c:pt>
                <c:pt idx="1388">
                  <c:v>0.49661494358058722</c:v>
                </c:pt>
                <c:pt idx="1389">
                  <c:v>0.49457755403078035</c:v>
                </c:pt>
                <c:pt idx="1390">
                  <c:v>0.49255832837570124</c:v>
                </c:pt>
                <c:pt idx="1391">
                  <c:v>0.49055745790731542</c:v>
                </c:pt>
                <c:pt idx="1392">
                  <c:v>0.48857432425362018</c:v>
                </c:pt>
                <c:pt idx="1393">
                  <c:v>0.48660871843919551</c:v>
                </c:pt>
                <c:pt idx="1394">
                  <c:v>0.48466043455731239</c:v>
                </c:pt>
                <c:pt idx="1395">
                  <c:v>0.48272926971593616</c:v>
                </c:pt>
                <c:pt idx="1396">
                  <c:v>0.48081502398496873</c:v>
                </c:pt>
                <c:pt idx="1397">
                  <c:v>0.47891750034452052</c:v>
                </c:pt>
                <c:pt idx="1398">
                  <c:v>0.47703650463414504</c:v>
                </c:pt>
                <c:pt idx="1399">
                  <c:v>0.47517143781090704</c:v>
                </c:pt>
                <c:pt idx="1400">
                  <c:v>0.47332251870732783</c:v>
                </c:pt>
                <c:pt idx="1401">
                  <c:v>0.47148935747023224</c:v>
                </c:pt>
                <c:pt idx="1402">
                  <c:v>0.469671974741876</c:v>
                </c:pt>
                <c:pt idx="1403">
                  <c:v>0.46787018993930496</c:v>
                </c:pt>
                <c:pt idx="1404">
                  <c:v>0.46608382505557522</c:v>
                </c:pt>
                <c:pt idx="1405">
                  <c:v>0.46431270461586172</c:v>
                </c:pt>
                <c:pt idx="1406">
                  <c:v>0.4625566556343601</c:v>
                </c:pt>
                <c:pt idx="1407">
                  <c:v>0.46081550757194917</c:v>
                </c:pt>
                <c:pt idx="1408">
                  <c:v>0.45908909229490746</c:v>
                </c:pt>
                <c:pt idx="1409">
                  <c:v>0.45737744853098627</c:v>
                </c:pt>
                <c:pt idx="1410">
                  <c:v>0.45568020846346646</c:v>
                </c:pt>
                <c:pt idx="1411">
                  <c:v>0.45399721093263712</c:v>
                </c:pt>
                <c:pt idx="1412">
                  <c:v>0.45232829702647293</c:v>
                </c:pt>
                <c:pt idx="1413">
                  <c:v>0.45067331004312139</c:v>
                </c:pt>
                <c:pt idx="1414">
                  <c:v>0.44903209545411726</c:v>
                </c:pt>
                <c:pt idx="1415">
                  <c:v>0.44740450086831063</c:v>
                </c:pt>
                <c:pt idx="1416">
                  <c:v>0.44579037599649018</c:v>
                </c:pt>
                <c:pt idx="1417">
                  <c:v>0.44418957261668857</c:v>
                </c:pt>
                <c:pt idx="1418">
                  <c:v>0.44260194454015389</c:v>
                </c:pt>
                <c:pt idx="1419">
                  <c:v>0.44102734757797313</c:v>
                </c:pt>
                <c:pt idx="1420">
                  <c:v>0.43946563950833217</c:v>
                </c:pt>
                <c:pt idx="1421">
                  <c:v>0.43791647483604007</c:v>
                </c:pt>
                <c:pt idx="1422">
                  <c:v>0.43637992027374078</c:v>
                </c:pt>
                <c:pt idx="1423">
                  <c:v>0.4348558393120372</c:v>
                </c:pt>
                <c:pt idx="1424">
                  <c:v>0.43334409728372847</c:v>
                </c:pt>
                <c:pt idx="1425">
                  <c:v>0.43184456133410448</c:v>
                </c:pt>
                <c:pt idx="1426">
                  <c:v>0.4303571003917035</c:v>
                </c:pt>
                <c:pt idx="1427">
                  <c:v>0.42888158513971314</c:v>
                </c:pt>
                <c:pt idx="1428">
                  <c:v>0.42741788798785763</c:v>
                </c:pt>
                <c:pt idx="1429">
                  <c:v>0.42596608869004415</c:v>
                </c:pt>
                <c:pt idx="1430">
                  <c:v>0.42452585748681404</c:v>
                </c:pt>
                <c:pt idx="1431">
                  <c:v>0.42309707180269118</c:v>
                </c:pt>
                <c:pt idx="1432">
                  <c:v>0.42167961068142013</c:v>
                </c:pt>
                <c:pt idx="1433">
                  <c:v>0.42027335476035776</c:v>
                </c:pt>
                <c:pt idx="1434">
                  <c:v>0.41887818624537987</c:v>
                </c:pt>
                <c:pt idx="1435">
                  <c:v>0.41749398888615846</c:v>
                </c:pt>
                <c:pt idx="1436">
                  <c:v>0.41612064795199055</c:v>
                </c:pt>
                <c:pt idx="1437">
                  <c:v>0.41475805020797774</c:v>
                </c:pt>
                <c:pt idx="1438">
                  <c:v>0.4134060838917395</c:v>
                </c:pt>
                <c:pt idx="1439">
                  <c:v>0.41206463869045762</c:v>
                </c:pt>
                <c:pt idx="1440">
                  <c:v>0.41073360571838402</c:v>
                </c:pt>
                <c:pt idx="1441">
                  <c:v>0.39089133500289408</c:v>
                </c:pt>
                <c:pt idx="1442">
                  <c:v>0.37105125625706908</c:v>
                </c:pt>
                <c:pt idx="1443">
                  <c:v>0.35121186459241482</c:v>
                </c:pt>
                <c:pt idx="1444">
                  <c:v>0.33137645482677452</c:v>
                </c:pt>
                <c:pt idx="1445">
                  <c:v>0.31154322243911109</c:v>
                </c:pt>
                <c:pt idx="1446">
                  <c:v>0.29171156206522275</c:v>
                </c:pt>
                <c:pt idx="1447">
                  <c:v>0.27188296968557857</c:v>
                </c:pt>
                <c:pt idx="1448">
                  <c:v>0.25205653989429033</c:v>
                </c:pt>
                <c:pt idx="1449">
                  <c:v>0.25078191973741409</c:v>
                </c:pt>
                <c:pt idx="1450">
                  <c:v>0.24951694359650839</c:v>
                </c:pt>
                <c:pt idx="1451">
                  <c:v>0.24826151442512837</c:v>
                </c:pt>
                <c:pt idx="1452">
                  <c:v>0.24701553639447263</c:v>
                </c:pt>
                <c:pt idx="1453">
                  <c:v>0.24577891487509532</c:v>
                </c:pt>
                <c:pt idx="1454">
                  <c:v>0.24455155641893783</c:v>
                </c:pt>
                <c:pt idx="1455">
                  <c:v>0.24333336874167485</c:v>
                </c:pt>
                <c:pt idx="1456">
                  <c:v>0.24212426070536661</c:v>
                </c:pt>
                <c:pt idx="1457">
                  <c:v>0.24092414230141226</c:v>
                </c:pt>
                <c:pt idx="1458">
                  <c:v>0.23973292463379847</c:v>
                </c:pt>
                <c:pt idx="1459">
                  <c:v>0.23855051990263715</c:v>
                </c:pt>
                <c:pt idx="1460">
                  <c:v>0.23737684138798593</c:v>
                </c:pt>
                <c:pt idx="1461">
                  <c:v>0.23621180343394796</c:v>
                </c:pt>
                <c:pt idx="1462">
                  <c:v>0.23505532143304289</c:v>
                </c:pt>
                <c:pt idx="1463">
                  <c:v>0.23390731181084556</c:v>
                </c:pt>
                <c:pt idx="1464">
                  <c:v>0.23276769201088673</c:v>
                </c:pt>
                <c:pt idx="1465">
                  <c:v>0.23163638047981047</c:v>
                </c:pt>
                <c:pt idx="1466">
                  <c:v>0.23051329665278333</c:v>
                </c:pt>
                <c:pt idx="1467">
                  <c:v>0.22939836093915106</c:v>
                </c:pt>
                <c:pt idx="1468">
                  <c:v>0.22829149470833651</c:v>
                </c:pt>
                <c:pt idx="1469">
                  <c:v>0.22719262027597645</c:v>
                </c:pt>
                <c:pt idx="1470">
                  <c:v>0.2261016608902901</c:v>
                </c:pt>
                <c:pt idx="1471">
                  <c:v>0.22501854071867716</c:v>
                </c:pt>
                <c:pt idx="1472">
                  <c:v>0.2239431848345394</c:v>
                </c:pt>
                <c:pt idx="1473">
                  <c:v>0.22287551920432255</c:v>
                </c:pt>
                <c:pt idx="1474">
                  <c:v>0.22181547067477353</c:v>
                </c:pt>
                <c:pt idx="1475">
                  <c:v>0.22076296696041017</c:v>
                </c:pt>
                <c:pt idx="1476">
                  <c:v>0.21971793663119676</c:v>
                </c:pt>
                <c:pt idx="1477">
                  <c:v>0.21868030910042557</c:v>
                </c:pt>
                <c:pt idx="1478">
                  <c:v>0.21765001461279618</c:v>
                </c:pt>
                <c:pt idx="1479">
                  <c:v>0.21662698423269233</c:v>
                </c:pt>
                <c:pt idx="1480">
                  <c:v>0.21561114983265034</c:v>
                </c:pt>
                <c:pt idx="1481">
                  <c:v>0.21460244408201687</c:v>
                </c:pt>
                <c:pt idx="1482">
                  <c:v>0.21360080043579166</c:v>
                </c:pt>
                <c:pt idx="1483">
                  <c:v>0.21260615312365208</c:v>
                </c:pt>
                <c:pt idx="1484">
                  <c:v>0.21161843713915657</c:v>
                </c:pt>
                <c:pt idx="1485">
                  <c:v>0.2106375882291226</c:v>
                </c:pt>
                <c:pt idx="1486">
                  <c:v>0.20966354288317712</c:v>
                </c:pt>
                <c:pt idx="1487">
                  <c:v>0.20869623832347525</c:v>
                </c:pt>
                <c:pt idx="1488">
                  <c:v>0.207735612494585</c:v>
                </c:pt>
                <c:pt idx="1489">
                  <c:v>0.20678160405353449</c:v>
                </c:pt>
                <c:pt idx="1490">
                  <c:v>0.20583415236001845</c:v>
                </c:pt>
                <c:pt idx="1491">
                  <c:v>0.20489319746676185</c:v>
                </c:pt>
                <c:pt idx="1492">
                  <c:v>0.20395868011003765</c:v>
                </c:pt>
                <c:pt idx="1493">
                  <c:v>0.20303054170033386</c:v>
                </c:pt>
                <c:pt idx="1494">
                  <c:v>0.20210872431317173</c:v>
                </c:pt>
                <c:pt idx="1495">
                  <c:v>0.20119317068006667</c:v>
                </c:pt>
                <c:pt idx="1496">
                  <c:v>0.2002838241796342</c:v>
                </c:pt>
                <c:pt idx="1497">
                  <c:v>0.19938062882883512</c:v>
                </c:pt>
                <c:pt idx="1498">
                  <c:v>0.19848352927435917</c:v>
                </c:pt>
                <c:pt idx="1499">
                  <c:v>0.19759247078414366</c:v>
                </c:pt>
                <c:pt idx="1500">
                  <c:v>0.1967073992390258</c:v>
                </c:pt>
              </c:numCache>
            </c:numRef>
          </c:yVal>
          <c:smooth val="0"/>
        </c:ser>
        <c:ser>
          <c:idx val="2"/>
          <c:order val="1"/>
          <c:tx>
            <c:v>Basin Outflow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Design!$A$37:$A$2064</c:f>
              <c:numCache>
                <c:formatCode>General</c:formatCode>
                <c:ptCount val="202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</c:numCache>
            </c:numRef>
          </c:xVal>
          <c:yVal>
            <c:numRef>
              <c:f>Design!$M$38:$M$2065</c:f>
              <c:numCache>
                <c:formatCode>0.000</c:formatCode>
                <c:ptCount val="2028"/>
                <c:pt idx="0">
                  <c:v>6.4229070759201819E-3</c:v>
                </c:pt>
                <c:pt idx="1">
                  <c:v>1.8809505888450699E-2</c:v>
                </c:pt>
                <c:pt idx="2">
                  <c:v>3.0310609091965483E-2</c:v>
                </c:pt>
                <c:pt idx="3">
                  <c:v>4.0989725053249576E-2</c:v>
                </c:pt>
                <c:pt idx="4">
                  <c:v>5.0905807775517842E-2</c:v>
                </c:pt>
                <c:pt idx="5">
                  <c:v>6.01135835062531E-2</c:v>
                </c:pt>
                <c:pt idx="6">
                  <c:v>6.8663853922968254E-2</c:v>
                </c:pt>
                <c:pt idx="7">
                  <c:v>7.6603777576563253E-2</c:v>
                </c:pt>
                <c:pt idx="8">
                  <c:v>8.3977131151493314E-2</c:v>
                </c:pt>
                <c:pt idx="9">
                  <c:v>9.0824551990148328E-2</c:v>
                </c:pt>
                <c:pt idx="10">
                  <c:v>9.71837632250456E-2</c:v>
                </c:pt>
                <c:pt idx="11">
                  <c:v>0.10308978276608521</c:v>
                </c:pt>
                <c:pt idx="12">
                  <c:v>0.10857511730067088</c:v>
                </c:pt>
                <c:pt idx="13">
                  <c:v>0.11366994238147261</c:v>
                </c:pt>
                <c:pt idx="14">
                  <c:v>0.11840226959952883</c:v>
                </c:pt>
                <c:pt idx="15">
                  <c:v>0.12279810176883936</c:v>
                </c:pt>
                <c:pt idx="16">
                  <c:v>0.12688157698218339</c:v>
                </c:pt>
                <c:pt idx="17">
                  <c:v>0.13067510233624138</c:v>
                </c:pt>
                <c:pt idx="18">
                  <c:v>0.13419947806686783</c:v>
                </c:pt>
                <c:pt idx="19">
                  <c:v>0.13747401278223331</c:v>
                </c:pt>
                <c:pt idx="20">
                  <c:v>0.14051663043223545</c:v>
                </c:pt>
                <c:pt idx="21">
                  <c:v>0.14334396960679704</c:v>
                </c:pt>
                <c:pt idx="22">
                  <c:v>0.14597147571317118</c:v>
                </c:pt>
                <c:pt idx="23">
                  <c:v>0.14841348654292169</c:v>
                </c:pt>
                <c:pt idx="24">
                  <c:v>0.15068331170262675</c:v>
                </c:pt>
                <c:pt idx="25">
                  <c:v>0.15279330634835689</c:v>
                </c:pt>
                <c:pt idx="26">
                  <c:v>0.15475493963242179</c:v>
                </c:pt>
                <c:pt idx="27">
                  <c:v>0.15657885824158635</c:v>
                </c:pt>
                <c:pt idx="28">
                  <c:v>0.15827494537876066</c:v>
                </c:pt>
                <c:pt idx="29">
                  <c:v>0.1598523755149289</c:v>
                </c:pt>
                <c:pt idx="30">
                  <c:v>0.16131966521464436</c:v>
                </c:pt>
                <c:pt idx="31">
                  <c:v>0.16268472031666947</c:v>
                </c:pt>
                <c:pt idx="32">
                  <c:v>0.16395487973114359</c:v>
                </c:pt>
                <c:pt idx="33">
                  <c:v>0.16513695609591869</c:v>
                </c:pt>
                <c:pt idx="34">
                  <c:v>0.16623727351730136</c:v>
                </c:pt>
                <c:pt idx="35">
                  <c:v>0.16726170260428838</c:v>
                </c:pt>
                <c:pt idx="36">
                  <c:v>0.16821569299038655</c:v>
                </c:pt>
                <c:pt idx="37">
                  <c:v>0.16910430352319172</c:v>
                </c:pt>
                <c:pt idx="38">
                  <c:v>0.1699322302889783</c:v>
                </c:pt>
                <c:pt idx="39">
                  <c:v>0.17070383262755726</c:v>
                </c:pt>
                <c:pt idx="40">
                  <c:v>0.17142315728152807</c:v>
                </c:pt>
                <c:pt idx="41">
                  <c:v>0.1720939608137112</c:v>
                </c:pt>
                <c:pt idx="42">
                  <c:v>0.17271973041695712</c:v>
                </c:pt>
                <c:pt idx="43">
                  <c:v>0.17330370323161914</c:v>
                </c:pt>
                <c:pt idx="44">
                  <c:v>0.17384888427770889</c:v>
                </c:pt>
                <c:pt idx="45">
                  <c:v>0.17435806310108198</c:v>
                </c:pt>
                <c:pt idx="46">
                  <c:v>0.1748338292258734</c:v>
                </c:pt>
                <c:pt idx="47">
                  <c:v>0.17527858649879047</c:v>
                </c:pt>
                <c:pt idx="48">
                  <c:v>0.17569456640473191</c:v>
                </c:pt>
                <c:pt idx="49">
                  <c:v>0.17608384042750305</c:v>
                </c:pt>
                <c:pt idx="50">
                  <c:v>0.17644833152410494</c:v>
                </c:pt>
                <c:pt idx="51">
                  <c:v>0.17678982477616667</c:v>
                </c:pt>
                <c:pt idx="52">
                  <c:v>0.17710997727753131</c:v>
                </c:pt>
                <c:pt idx="53">
                  <c:v>0.17741032731277148</c:v>
                </c:pt>
                <c:pt idx="54">
                  <c:v>0.1776923028774855</c:v>
                </c:pt>
                <c:pt idx="55">
                  <c:v>0.1779572295875772</c:v>
                </c:pt>
                <c:pt idx="56">
                  <c:v>0.1782063380213362</c:v>
                </c:pt>
                <c:pt idx="57">
                  <c:v>0.17844077053499591</c:v>
                </c:pt>
                <c:pt idx="58">
                  <c:v>0.17866158758952599</c:v>
                </c:pt>
                <c:pt idx="59">
                  <c:v>0.17886977362371187</c:v>
                </c:pt>
                <c:pt idx="60">
                  <c:v>0.17906624250605765</c:v>
                </c:pt>
                <c:pt idx="61">
                  <c:v>0.17925184259571597</c:v>
                </c:pt>
                <c:pt idx="62">
                  <c:v>0.17942736144048413</c:v>
                </c:pt>
                <c:pt idx="63">
                  <c:v>0.17959353013789156</c:v>
                </c:pt>
                <c:pt idx="64">
                  <c:v>0.1797510273835416</c:v>
                </c:pt>
                <c:pt idx="65">
                  <c:v>0.17990048322913382</c:v>
                </c:pt>
                <c:pt idx="66">
                  <c:v>0.18004248257098754</c:v>
                </c:pt>
                <c:pt idx="67">
                  <c:v>0.1801775683883928</c:v>
                </c:pt>
                <c:pt idx="68">
                  <c:v>0.18030624474973006</c:v>
                </c:pt>
                <c:pt idx="69">
                  <c:v>0.18042897960301116</c:v>
                </c:pt>
                <c:pt idx="70">
                  <c:v>0.18054620736630378</c:v>
                </c:pt>
                <c:pt idx="71">
                  <c:v>0.18065833133238732</c:v>
                </c:pt>
                <c:pt idx="72">
                  <c:v>0.1807657259009659</c:v>
                </c:pt>
                <c:pt idx="73">
                  <c:v>0.18086873865080103</c:v>
                </c:pt>
                <c:pt idx="74">
                  <c:v>0.18096769226324694</c:v>
                </c:pt>
                <c:pt idx="75">
                  <c:v>0.18106288630784351</c:v>
                </c:pt>
                <c:pt idx="76">
                  <c:v>0.18115459889985883</c:v>
                </c:pt>
                <c:pt idx="77">
                  <c:v>0.18124308823896559</c:v>
                </c:pt>
                <c:pt idx="78">
                  <c:v>0.1813285940375739</c:v>
                </c:pt>
                <c:pt idx="79">
                  <c:v>0.18141133884673533</c:v>
                </c:pt>
                <c:pt idx="80">
                  <c:v>0.18149152928696197</c:v>
                </c:pt>
                <c:pt idx="81">
                  <c:v>0.18156935719078118</c:v>
                </c:pt>
                <c:pt idx="82">
                  <c:v>0.18164500066335373</c:v>
                </c:pt>
                <c:pt idx="83">
                  <c:v>0.18171862506703315</c:v>
                </c:pt>
                <c:pt idx="84">
                  <c:v>0.18179038393531943</c:v>
                </c:pt>
                <c:pt idx="85">
                  <c:v>0.18186041982127102</c:v>
                </c:pt>
                <c:pt idx="86">
                  <c:v>0.18192886508507533</c:v>
                </c:pt>
                <c:pt idx="87">
                  <c:v>0.18199584262514037</c:v>
                </c:pt>
                <c:pt idx="88">
                  <c:v>0.18206146655675812</c:v>
                </c:pt>
                <c:pt idx="89">
                  <c:v>0.18212584284210054</c:v>
                </c:pt>
                <c:pt idx="90">
                  <c:v>0.1821890698750355</c:v>
                </c:pt>
                <c:pt idx="91">
                  <c:v>0.18225123902400575</c:v>
                </c:pt>
                <c:pt idx="92">
                  <c:v>0.18231243513597678</c:v>
                </c:pt>
                <c:pt idx="93">
                  <c:v>0.18237273700424494</c:v>
                </c:pt>
                <c:pt idx="94">
                  <c:v>0.18243221780269939</c:v>
                </c:pt>
                <c:pt idx="95">
                  <c:v>0.18249094548894126</c:v>
                </c:pt>
                <c:pt idx="96">
                  <c:v>0.18254898317849588</c:v>
                </c:pt>
                <c:pt idx="97">
                  <c:v>0.18260638949218788</c:v>
                </c:pt>
                <c:pt idx="98">
                  <c:v>0.18266321887860809</c:v>
                </c:pt>
                <c:pt idx="99">
                  <c:v>0.18271952191345386</c:v>
                </c:pt>
                <c:pt idx="100">
                  <c:v>0.18277534523128242</c:v>
                </c:pt>
                <c:pt idx="101">
                  <c:v>0.18283073215440893</c:v>
                </c:pt>
                <c:pt idx="102">
                  <c:v>0.18288572327669972</c:v>
                </c:pt>
                <c:pt idx="103">
                  <c:v>0.18294035631324984</c:v>
                </c:pt>
                <c:pt idx="104">
                  <c:v>0.18299466630696901</c:v>
                </c:pt>
                <c:pt idx="105">
                  <c:v>0.18304868582035475</c:v>
                </c:pt>
                <c:pt idx="106">
                  <c:v>0.18310244511351226</c:v>
                </c:pt>
                <c:pt idx="107">
                  <c:v>0.18315597230940944</c:v>
                </c:pt>
                <c:pt idx="108">
                  <c:v>0.18320929389337978</c:v>
                </c:pt>
                <c:pt idx="109">
                  <c:v>0.18326243448460264</c:v>
                </c:pt>
                <c:pt idx="110">
                  <c:v>0.18331541662397732</c:v>
                </c:pt>
                <c:pt idx="111">
                  <c:v>0.18336826126941366</c:v>
                </c:pt>
                <c:pt idx="112">
                  <c:v>0.18342098790950023</c:v>
                </c:pt>
                <c:pt idx="113">
                  <c:v>0.18347361466902126</c:v>
                </c:pt>
                <c:pt idx="114">
                  <c:v>0.18352615840690764</c:v>
                </c:pt>
                <c:pt idx="115">
                  <c:v>0.18357863480716455</c:v>
                </c:pt>
                <c:pt idx="116">
                  <c:v>0.18363105846327898</c:v>
                </c:pt>
                <c:pt idx="117">
                  <c:v>0.18368344295657466</c:v>
                </c:pt>
                <c:pt idx="118">
                  <c:v>0.18373580092894923</c:v>
                </c:pt>
                <c:pt idx="119">
                  <c:v>0.18378814415039535</c:v>
                </c:pt>
                <c:pt idx="120">
                  <c:v>0.18384048358168129</c:v>
                </c:pt>
                <c:pt idx="121">
                  <c:v>0.1838928294325366</c:v>
                </c:pt>
                <c:pt idx="122">
                  <c:v>0.1839451912156661</c:v>
                </c:pt>
                <c:pt idx="123">
                  <c:v>0.18399757779689152</c:v>
                </c:pt>
                <c:pt idx="124">
                  <c:v>0.18404999744169734</c:v>
                </c:pt>
                <c:pt idx="125">
                  <c:v>0.18410245785844087</c:v>
                </c:pt>
                <c:pt idx="126">
                  <c:v>0.18415496623846275</c:v>
                </c:pt>
                <c:pt idx="127">
                  <c:v>0.18420752929332343</c:v>
                </c:pt>
                <c:pt idx="128">
                  <c:v>0.18426015328936904</c:v>
                </c:pt>
                <c:pt idx="129">
                  <c:v>0.18431284407981954</c:v>
                </c:pt>
                <c:pt idx="130">
                  <c:v>0.18436560713455713</c:v>
                </c:pt>
                <c:pt idx="131">
                  <c:v>0.18441844756777886</c:v>
                </c:pt>
                <c:pt idx="132">
                  <c:v>0.18447137016366638</c:v>
                </c:pt>
                <c:pt idx="133">
                  <c:v>0.1845243794002174</c:v>
                </c:pt>
                <c:pt idx="134">
                  <c:v>0.18457747947136749</c:v>
                </c:pt>
                <c:pt idx="135">
                  <c:v>0.18463067430752678</c:v>
                </c:pt>
                <c:pt idx="136">
                  <c:v>0.18468396759464506</c:v>
                </c:pt>
                <c:pt idx="137">
                  <c:v>0.18473736279191039</c:v>
                </c:pt>
                <c:pt idx="138">
                  <c:v>0.18479086314817936</c:v>
                </c:pt>
                <c:pt idx="139">
                  <c:v>0.18484447171722976</c:v>
                </c:pt>
                <c:pt idx="140">
                  <c:v>0.18489819137192101</c:v>
                </c:pt>
                <c:pt idx="141">
                  <c:v>0.18495202481733941</c:v>
                </c:pt>
                <c:pt idx="142">
                  <c:v>0.1850059746030015</c:v>
                </c:pt>
                <c:pt idx="143">
                  <c:v>0.18506004313418414</c:v>
                </c:pt>
                <c:pt idx="144">
                  <c:v>0.18511423268244201</c:v>
                </c:pt>
                <c:pt idx="145">
                  <c:v>0.18516854539537231</c:v>
                </c:pt>
                <c:pt idx="146">
                  <c:v>0.18522298330567971</c:v>
                </c:pt>
                <c:pt idx="147">
                  <c:v>0.18527754833959312</c:v>
                </c:pt>
                <c:pt idx="148">
                  <c:v>0.18533224232467885</c:v>
                </c:pt>
                <c:pt idx="149">
                  <c:v>0.18538706699709473</c:v>
                </c:pt>
                <c:pt idx="150">
                  <c:v>0.18544202400832507</c:v>
                </c:pt>
                <c:pt idx="151">
                  <c:v>0.18549711493143398</c:v>
                </c:pt>
                <c:pt idx="152">
                  <c:v>0.18555234126687029</c:v>
                </c:pt>
                <c:pt idx="153">
                  <c:v>0.18560770444785787</c:v>
                </c:pt>
                <c:pt idx="154">
                  <c:v>0.18566320584540064</c:v>
                </c:pt>
                <c:pt idx="155">
                  <c:v>0.1857188467729288</c:v>
                </c:pt>
                <c:pt idx="156">
                  <c:v>0.18577462849061352</c:v>
                </c:pt>
                <c:pt idx="157">
                  <c:v>0.18583055220937297</c:v>
                </c:pt>
                <c:pt idx="158">
                  <c:v>0.18588661909459245</c:v>
                </c:pt>
                <c:pt idx="159">
                  <c:v>0.185942830269578</c:v>
                </c:pt>
                <c:pt idx="160">
                  <c:v>0.18599918681876432</c:v>
                </c:pt>
                <c:pt idx="161">
                  <c:v>0.18605568979069267</c:v>
                </c:pt>
                <c:pt idx="162">
                  <c:v>0.18611234020077752</c:v>
                </c:pt>
                <c:pt idx="163">
                  <c:v>0.18616913903387469</c:v>
                </c:pt>
                <c:pt idx="164">
                  <c:v>0.18622608724666684</c:v>
                </c:pt>
                <c:pt idx="165">
                  <c:v>0.18628318576987907</c:v>
                </c:pt>
                <c:pt idx="166">
                  <c:v>0.18634043551033644</c:v>
                </c:pt>
                <c:pt idx="167">
                  <c:v>0.18639783735287582</c:v>
                </c:pt>
                <c:pt idx="168">
                  <c:v>0.18645539216211987</c:v>
                </c:pt>
                <c:pt idx="169">
                  <c:v>0.18651310078412744</c:v>
                </c:pt>
                <c:pt idx="170">
                  <c:v>0.18657096404792448</c:v>
                </c:pt>
                <c:pt idx="171">
                  <c:v>0.18662898276692744</c:v>
                </c:pt>
                <c:pt idx="172">
                  <c:v>0.18668715774026576</c:v>
                </c:pt>
                <c:pt idx="173">
                  <c:v>0.1867454897540099</c:v>
                </c:pt>
                <c:pt idx="174">
                  <c:v>0.18680397958231323</c:v>
                </c:pt>
                <c:pt idx="175">
                  <c:v>0.1868626279884727</c:v>
                </c:pt>
                <c:pt idx="176">
                  <c:v>0.18692143572591469</c:v>
                </c:pt>
                <c:pt idx="177">
                  <c:v>0.18698040353911136</c:v>
                </c:pt>
                <c:pt idx="178">
                  <c:v>0.18703953216443242</c:v>
                </c:pt>
                <c:pt idx="179">
                  <c:v>0.18709882233093736</c:v>
                </c:pt>
                <c:pt idx="180">
                  <c:v>0.18715827476111102</c:v>
                </c:pt>
                <c:pt idx="181">
                  <c:v>0.18721789017154908</c:v>
                </c:pt>
                <c:pt idx="182">
                  <c:v>0.18727766927359402</c:v>
                </c:pt>
                <c:pt idx="183">
                  <c:v>0.18733761277392788</c:v>
                </c:pt>
                <c:pt idx="184">
                  <c:v>0.18739772137512317</c:v>
                </c:pt>
                <c:pt idx="185">
                  <c:v>0.18745799577615568</c:v>
                </c:pt>
                <c:pt idx="186">
                  <c:v>0.18751843667288151</c:v>
                </c:pt>
                <c:pt idx="187">
                  <c:v>0.18757904475848142</c:v>
                </c:pt>
                <c:pt idx="188">
                  <c:v>0.18763982072387414</c:v>
                </c:pt>
                <c:pt idx="189">
                  <c:v>0.18770076525810189</c:v>
                </c:pt>
                <c:pt idx="190">
                  <c:v>0.1877618790486891</c:v>
                </c:pt>
                <c:pt idx="191">
                  <c:v>0.18782316278197647</c:v>
                </c:pt>
                <c:pt idx="192">
                  <c:v>0.18788461714343319</c:v>
                </c:pt>
                <c:pt idx="193">
                  <c:v>0.1879462428179467</c:v>
                </c:pt>
                <c:pt idx="194">
                  <c:v>0.18800804049009476</c:v>
                </c:pt>
                <c:pt idx="195">
                  <c:v>0.18807001084439717</c:v>
                </c:pt>
                <c:pt idx="196">
                  <c:v>0.18813215456555313</c:v>
                </c:pt>
                <c:pt idx="197">
                  <c:v>0.1881944723386603</c:v>
                </c:pt>
                <c:pt idx="198">
                  <c:v>0.18825696484942223</c:v>
                </c:pt>
                <c:pt idx="199">
                  <c:v>0.1883196327843395</c:v>
                </c:pt>
                <c:pt idx="200">
                  <c:v>0.18838247694615284</c:v>
                </c:pt>
                <c:pt idx="201">
                  <c:v>0.18844549813048064</c:v>
                </c:pt>
                <c:pt idx="202">
                  <c:v>0.18850869701130826</c:v>
                </c:pt>
                <c:pt idx="203">
                  <c:v>0.18857207426521613</c:v>
                </c:pt>
                <c:pt idx="204">
                  <c:v>0.18863563057143673</c:v>
                </c:pt>
                <c:pt idx="205">
                  <c:v>0.18869936661190853</c:v>
                </c:pt>
                <c:pt idx="206">
                  <c:v>0.18876328307132723</c:v>
                </c:pt>
                <c:pt idx="207">
                  <c:v>0.18882738063719517</c:v>
                </c:pt>
                <c:pt idx="208">
                  <c:v>0.18889165988461687</c:v>
                </c:pt>
                <c:pt idx="209">
                  <c:v>0.18895612139986345</c:v>
                </c:pt>
                <c:pt idx="210">
                  <c:v>0.18902076589507419</c:v>
                </c:pt>
                <c:pt idx="211">
                  <c:v>0.18908559408422937</c:v>
                </c:pt>
                <c:pt idx="212">
                  <c:v>0.1891506066832718</c:v>
                </c:pt>
                <c:pt idx="213">
                  <c:v>0.18921580441022173</c:v>
                </c:pt>
                <c:pt idx="214">
                  <c:v>0.18928118798528548</c:v>
                </c:pt>
                <c:pt idx="215">
                  <c:v>0.18934675813095633</c:v>
                </c:pt>
                <c:pt idx="216">
                  <c:v>0.18941251557211147</c:v>
                </c:pt>
                <c:pt idx="217">
                  <c:v>0.18947846103610216</c:v>
                </c:pt>
                <c:pt idx="218">
                  <c:v>0.18954459525283934</c:v>
                </c:pt>
                <c:pt idx="219">
                  <c:v>0.1896109189548747</c:v>
                </c:pt>
                <c:pt idx="220">
                  <c:v>0.18967743287747774</c:v>
                </c:pt>
                <c:pt idx="221">
                  <c:v>0.18974413775870802</c:v>
                </c:pt>
                <c:pt idx="222">
                  <c:v>0.1898110343394851</c:v>
                </c:pt>
                <c:pt idx="223">
                  <c:v>0.18987812336365326</c:v>
                </c:pt>
                <c:pt idx="224">
                  <c:v>0.1899454055780451</c:v>
                </c:pt>
                <c:pt idx="225">
                  <c:v>0.19001288173254066</c:v>
                </c:pt>
                <c:pt idx="226">
                  <c:v>0.19008055258012477</c:v>
                </c:pt>
                <c:pt idx="227">
                  <c:v>0.19014841887694103</c:v>
                </c:pt>
                <c:pt idx="228">
                  <c:v>0.19021648138234501</c:v>
                </c:pt>
                <c:pt idx="229">
                  <c:v>0.19028474085895355</c:v>
                </c:pt>
                <c:pt idx="230">
                  <c:v>0.19035319807269349</c:v>
                </c:pt>
                <c:pt idx="231">
                  <c:v>0.19042185379284776</c:v>
                </c:pt>
                <c:pt idx="232">
                  <c:v>0.19049070879210023</c:v>
                </c:pt>
                <c:pt idx="233">
                  <c:v>0.19055976384657905</c:v>
                </c:pt>
                <c:pt idx="234">
                  <c:v>0.19062901973589819</c:v>
                </c:pt>
                <c:pt idx="235">
                  <c:v>0.19069847724319808</c:v>
                </c:pt>
                <c:pt idx="236">
                  <c:v>0.19076813715518509</c:v>
                </c:pt>
                <c:pt idx="237">
                  <c:v>0.19083800026216924</c:v>
                </c:pt>
                <c:pt idx="238">
                  <c:v>0.19090806735810215</c:v>
                </c:pt>
                <c:pt idx="239">
                  <c:v>0.19097833924061289</c:v>
                </c:pt>
                <c:pt idx="240">
                  <c:v>0.19104881671104312</c:v>
                </c:pt>
                <c:pt idx="241">
                  <c:v>0.19111950057448257</c:v>
                </c:pt>
                <c:pt idx="242">
                  <c:v>0.19119039163980253</c:v>
                </c:pt>
                <c:pt idx="243">
                  <c:v>0.19126149071968909</c:v>
                </c:pt>
                <c:pt idx="244">
                  <c:v>0.19133279863067634</c:v>
                </c:pt>
                <c:pt idx="245">
                  <c:v>0.1914043161931781</c:v>
                </c:pt>
                <c:pt idx="246">
                  <c:v>0.19147604423152015</c:v>
                </c:pt>
                <c:pt idx="247">
                  <c:v>0.19154798357397124</c:v>
                </c:pt>
                <c:pt idx="248">
                  <c:v>0.19162013505277434</c:v>
                </c:pt>
                <c:pt idx="249">
                  <c:v>0.19169249950417694</c:v>
                </c:pt>
                <c:pt idx="250">
                  <c:v>0.19176507776846136</c:v>
                </c:pt>
                <c:pt idx="251">
                  <c:v>0.19183787068997524</c:v>
                </c:pt>
                <c:pt idx="252">
                  <c:v>0.19191087911716059</c:v>
                </c:pt>
                <c:pt idx="253">
                  <c:v>0.19198410390258402</c:v>
                </c:pt>
                <c:pt idx="254">
                  <c:v>0.19205754590296578</c:v>
                </c:pt>
                <c:pt idx="255">
                  <c:v>0.1921312059792093</c:v>
                </c:pt>
                <c:pt idx="256">
                  <c:v>0.19220508499642994</c:v>
                </c:pt>
                <c:pt idx="257">
                  <c:v>0.19227918382398401</c:v>
                </c:pt>
                <c:pt idx="258">
                  <c:v>0.1923535033354983</c:v>
                </c:pt>
                <c:pt idx="259">
                  <c:v>0.19242804440889813</c:v>
                </c:pt>
                <c:pt idx="260">
                  <c:v>0.19250280792643679</c:v>
                </c:pt>
                <c:pt idx="261">
                  <c:v>0.19257779477472389</c:v>
                </c:pt>
                <c:pt idx="262">
                  <c:v>0.19265300584475448</c:v>
                </c:pt>
                <c:pt idx="263">
                  <c:v>0.19272844203193781</c:v>
                </c:pt>
                <c:pt idx="264">
                  <c:v>0.19280410423612571</c:v>
                </c:pt>
                <c:pt idx="265">
                  <c:v>0.19287999336164208</c:v>
                </c:pt>
                <c:pt idx="266">
                  <c:v>0.19295611031731105</c:v>
                </c:pt>
                <c:pt idx="267">
                  <c:v>0.19303245601648658</c:v>
                </c:pt>
                <c:pt idx="268">
                  <c:v>0.19310903137708102</c:v>
                </c:pt>
                <c:pt idx="269">
                  <c:v>0.19318583732159439</c:v>
                </c:pt>
                <c:pt idx="270">
                  <c:v>0.1932628747771436</c:v>
                </c:pt>
                <c:pt idx="271">
                  <c:v>0.19334014467549121</c:v>
                </c:pt>
                <c:pt idx="272">
                  <c:v>0.19341764795307567</c:v>
                </c:pt>
                <c:pt idx="273">
                  <c:v>0.19349538555103998</c:v>
                </c:pt>
                <c:pt idx="274">
                  <c:v>0.19357335841526185</c:v>
                </c:pt>
                <c:pt idx="275">
                  <c:v>0.19365156749638329</c:v>
                </c:pt>
                <c:pt idx="276">
                  <c:v>0.19373001374983992</c:v>
                </c:pt>
                <c:pt idx="277">
                  <c:v>0.1938086981358921</c:v>
                </c:pt>
                <c:pt idx="278">
                  <c:v>0.19388762161965406</c:v>
                </c:pt>
                <c:pt idx="279">
                  <c:v>0.19396678517112473</c:v>
                </c:pt>
                <c:pt idx="280">
                  <c:v>0.19404618976521815</c:v>
                </c:pt>
                <c:pt idx="281">
                  <c:v>0.19412583638179401</c:v>
                </c:pt>
                <c:pt idx="282">
                  <c:v>0.19420572600568836</c:v>
                </c:pt>
                <c:pt idx="283">
                  <c:v>0.19428585962674497</c:v>
                </c:pt>
                <c:pt idx="284">
                  <c:v>0.19436623823984606</c:v>
                </c:pt>
                <c:pt idx="285">
                  <c:v>0.19444686284494392</c:v>
                </c:pt>
                <c:pt idx="286">
                  <c:v>0.19452773444709243</c:v>
                </c:pt>
                <c:pt idx="287">
                  <c:v>0.19460885405647849</c:v>
                </c:pt>
                <c:pt idx="288">
                  <c:v>0.19469022268845448</c:v>
                </c:pt>
                <c:pt idx="289">
                  <c:v>0.19477184136356995</c:v>
                </c:pt>
                <c:pt idx="290">
                  <c:v>0.19485371110760386</c:v>
                </c:pt>
                <c:pt idx="291">
                  <c:v>0.19493583295159783</c:v>
                </c:pt>
                <c:pt idx="292">
                  <c:v>0.19501820793188782</c:v>
                </c:pt>
                <c:pt idx="293">
                  <c:v>0.19510083709013815</c:v>
                </c:pt>
                <c:pt idx="294">
                  <c:v>0.1951837214733739</c:v>
                </c:pt>
                <c:pt idx="295">
                  <c:v>0.19526686213401487</c:v>
                </c:pt>
                <c:pt idx="296">
                  <c:v>0.19535026012990864</c:v>
                </c:pt>
                <c:pt idx="297">
                  <c:v>0.19543391652436493</c:v>
                </c:pt>
                <c:pt idx="298">
                  <c:v>0.19551783238618944</c:v>
                </c:pt>
                <c:pt idx="299">
                  <c:v>0.19560200878971826</c:v>
                </c:pt>
                <c:pt idx="300">
                  <c:v>0.19568644623928988</c:v>
                </c:pt>
                <c:pt idx="301">
                  <c:v>0.19577114528613501</c:v>
                </c:pt>
                <c:pt idx="302">
                  <c:v>0.19585610710101348</c:v>
                </c:pt>
                <c:pt idx="303">
                  <c:v>0.1959413328546451</c:v>
                </c:pt>
                <c:pt idx="304">
                  <c:v>0.19602682371815477</c:v>
                </c:pt>
                <c:pt idx="305">
                  <c:v>0.19611258086348834</c:v>
                </c:pt>
                <c:pt idx="306">
                  <c:v>0.19619860546380152</c:v>
                </c:pt>
                <c:pt idx="307">
                  <c:v>0.19628489869382382</c:v>
                </c:pt>
                <c:pt idx="308">
                  <c:v>0.19637146230569122</c:v>
                </c:pt>
                <c:pt idx="309">
                  <c:v>0.19645829801248504</c:v>
                </c:pt>
                <c:pt idx="310">
                  <c:v>0.19654540691599934</c:v>
                </c:pt>
                <c:pt idx="311">
                  <c:v>0.19663279012655047</c:v>
                </c:pt>
                <c:pt idx="312">
                  <c:v>0.1967204487628309</c:v>
                </c:pt>
                <c:pt idx="313">
                  <c:v>0.19680838395177724</c:v>
                </c:pt>
                <c:pt idx="314">
                  <c:v>0.19689659682844909</c:v>
                </c:pt>
                <c:pt idx="315">
                  <c:v>0.19698508853592164</c:v>
                </c:pt>
                <c:pt idx="316">
                  <c:v>0.19707386022518736</c:v>
                </c:pt>
                <c:pt idx="317">
                  <c:v>0.19716291305506839</c:v>
                </c:pt>
                <c:pt idx="318">
                  <c:v>0.19725224819213882</c:v>
                </c:pt>
                <c:pt idx="319">
                  <c:v>0.1973418668106546</c:v>
                </c:pt>
                <c:pt idx="320">
                  <c:v>0.19743177009249233</c:v>
                </c:pt>
                <c:pt idx="321">
                  <c:v>0.19752195922709573</c:v>
                </c:pt>
                <c:pt idx="322">
                  <c:v>0.19761243541142823</c:v>
                </c:pt>
                <c:pt idx="323">
                  <c:v>0.19770319984993309</c:v>
                </c:pt>
                <c:pt idx="324">
                  <c:v>0.19779425375449955</c:v>
                </c:pt>
                <c:pt idx="325">
                  <c:v>0.19788559834443339</c:v>
                </c:pt>
                <c:pt idx="326">
                  <c:v>0.19797723484643504</c:v>
                </c:pt>
                <c:pt idx="327">
                  <c:v>0.19806916449458034</c:v>
                </c:pt>
                <c:pt idx="328">
                  <c:v>0.19816138853030751</c:v>
                </c:pt>
                <c:pt idx="329">
                  <c:v>0.19825390820240779</c:v>
                </c:pt>
                <c:pt idx="330">
                  <c:v>0.19834672476702062</c:v>
                </c:pt>
                <c:pt idx="331">
                  <c:v>0.1984398394876313</c:v>
                </c:pt>
                <c:pt idx="332">
                  <c:v>0.19853325363507385</c:v>
                </c:pt>
                <c:pt idx="333">
                  <c:v>0.19862696848753619</c:v>
                </c:pt>
                <c:pt idx="334">
                  <c:v>0.19872098533056878</c:v>
                </c:pt>
                <c:pt idx="335">
                  <c:v>0.19881530545709564</c:v>
                </c:pt>
                <c:pt idx="336">
                  <c:v>0.1989099301674285</c:v>
                </c:pt>
                <c:pt idx="337">
                  <c:v>0.19900486076928389</c:v>
                </c:pt>
                <c:pt idx="338">
                  <c:v>0.19910009857780164</c:v>
                </c:pt>
                <c:pt idx="339">
                  <c:v>0.19919564491556613</c:v>
                </c:pt>
                <c:pt idx="340">
                  <c:v>0.19929150111263025</c:v>
                </c:pt>
                <c:pt idx="341">
                  <c:v>0.19938766850654033</c:v>
                </c:pt>
                <c:pt idx="342">
                  <c:v>0.19948414844236326</c:v>
                </c:pt>
                <c:pt idx="343">
                  <c:v>0.19958094227271597</c:v>
                </c:pt>
                <c:pt idx="344">
                  <c:v>0.19967805135779565</c:v>
                </c:pt>
                <c:pt idx="345">
                  <c:v>0.1997754770654126</c:v>
                </c:pt>
                <c:pt idx="346">
                  <c:v>0.19987322077102301</c:v>
                </c:pt>
                <c:pt idx="347">
                  <c:v>0.19997128385776536</c:v>
                </c:pt>
                <c:pt idx="348">
                  <c:v>0.20006966771649592</c:v>
                </c:pt>
                <c:pt idx="349">
                  <c:v>0.20016837374582719</c:v>
                </c:pt>
                <c:pt idx="350">
                  <c:v>0.2002674033521665</c:v>
                </c:pt>
                <c:pt idx="351">
                  <c:v>0.20036675794975684</c:v>
                </c:pt>
                <c:pt idx="352">
                  <c:v>0.20046643896071717</c:v>
                </c:pt>
                <c:pt idx="353">
                  <c:v>0.20056644781508559</c:v>
                </c:pt>
                <c:pt idx="354">
                  <c:v>0.20066678595086246</c:v>
                </c:pt>
                <c:pt idx="355">
                  <c:v>0.20076745481405481</c:v>
                </c:pt>
                <c:pt idx="356">
                  <c:v>0.20086845585872121</c:v>
                </c:pt>
                <c:pt idx="357">
                  <c:v>0.20096979054701844</c:v>
                </c:pt>
                <c:pt idx="358">
                  <c:v>0.20107146034924847</c:v>
                </c:pt>
                <c:pt idx="359">
                  <c:v>0.20117346674390607</c:v>
                </c:pt>
                <c:pt idx="360">
                  <c:v>0.20127581121772781</c:v>
                </c:pt>
                <c:pt idx="361">
                  <c:v>0.20137849526574131</c:v>
                </c:pt>
                <c:pt idx="362">
                  <c:v>0.20148152039131556</c:v>
                </c:pt>
                <c:pt idx="363">
                  <c:v>0.20158488810621211</c:v>
                </c:pt>
                <c:pt idx="364">
                  <c:v>0.20168859993063668</c:v>
                </c:pt>
                <c:pt idx="365">
                  <c:v>0.20179265739329133</c:v>
                </c:pt>
                <c:pt idx="366">
                  <c:v>0.20189706203142793</c:v>
                </c:pt>
                <c:pt idx="367">
                  <c:v>0.20200181539090178</c:v>
                </c:pt>
                <c:pt idx="368">
                  <c:v>0.20210691902622602</c:v>
                </c:pt>
                <c:pt idx="369">
                  <c:v>0.20221237450062679</c:v>
                </c:pt>
                <c:pt idx="370">
                  <c:v>0.20231818338609941</c:v>
                </c:pt>
                <c:pt idx="371">
                  <c:v>0.20242434726346381</c:v>
                </c:pt>
                <c:pt idx="372">
                  <c:v>0.20253086772242232</c:v>
                </c:pt>
                <c:pt idx="373">
                  <c:v>0.20263774636161722</c:v>
                </c:pt>
                <c:pt idx="374">
                  <c:v>0.20274498478868858</c:v>
                </c:pt>
                <c:pt idx="375">
                  <c:v>0.20285258462033356</c:v>
                </c:pt>
                <c:pt idx="376">
                  <c:v>0.20296054748236542</c:v>
                </c:pt>
                <c:pt idx="377">
                  <c:v>0.2030688750097738</c:v>
                </c:pt>
                <c:pt idx="378">
                  <c:v>0.2031775688467852</c:v>
                </c:pt>
                <c:pt idx="379">
                  <c:v>0.2032866306469244</c:v>
                </c:pt>
                <c:pt idx="380">
                  <c:v>0.2033960620730759</c:v>
                </c:pt>
                <c:pt idx="381">
                  <c:v>0.20350586479754673</c:v>
                </c:pt>
                <c:pt idx="382">
                  <c:v>0.20361604050212909</c:v>
                </c:pt>
                <c:pt idx="383">
                  <c:v>0.20372659087816364</c:v>
                </c:pt>
                <c:pt idx="384">
                  <c:v>0.20383751762660432</c:v>
                </c:pt>
                <c:pt idx="385">
                  <c:v>0.20394882245808274</c:v>
                </c:pt>
                <c:pt idx="386">
                  <c:v>0.20406050709297285</c:v>
                </c:pt>
                <c:pt idx="387">
                  <c:v>0.20417257326145749</c:v>
                </c:pt>
                <c:pt idx="388">
                  <c:v>0.20428502270359478</c:v>
                </c:pt>
                <c:pt idx="389">
                  <c:v>0.20439785716938483</c:v>
                </c:pt>
                <c:pt idx="390">
                  <c:v>0.20451107841883734</c:v>
                </c:pt>
                <c:pt idx="391">
                  <c:v>0.20462468822204014</c:v>
                </c:pt>
                <c:pt idx="392">
                  <c:v>0.20473868835922746</c:v>
                </c:pt>
                <c:pt idx="393">
                  <c:v>0.20485308062084975</c:v>
                </c:pt>
                <c:pt idx="394">
                  <c:v>0.20496786680764359</c:v>
                </c:pt>
                <c:pt idx="395">
                  <c:v>0.20508304873070174</c:v>
                </c:pt>
                <c:pt idx="396">
                  <c:v>0.2051986282115448</c:v>
                </c:pt>
                <c:pt idx="397">
                  <c:v>0.20531460708219271</c:v>
                </c:pt>
                <c:pt idx="398">
                  <c:v>0.20543098718523731</c:v>
                </c:pt>
                <c:pt idx="399">
                  <c:v>0.20554777037391508</c:v>
                </c:pt>
                <c:pt idx="400">
                  <c:v>0.20566495989107189</c:v>
                </c:pt>
                <c:pt idx="401">
                  <c:v>0.20578255889140348</c:v>
                </c:pt>
                <c:pt idx="402">
                  <c:v>0.2059005690697342</c:v>
                </c:pt>
                <c:pt idx="403">
                  <c:v>0.20601899214551284</c:v>
                </c:pt>
                <c:pt idx="404">
                  <c:v>0.20613782986190754</c:v>
                </c:pt>
                <c:pt idx="405">
                  <c:v>0.20625708398497131</c:v>
                </c:pt>
                <c:pt idx="406">
                  <c:v>0.20637675630287447</c:v>
                </c:pt>
                <c:pt idx="407">
                  <c:v>0.20649684862519754</c:v>
                </c:pt>
                <c:pt idx="408">
                  <c:v>0.20661736140362535</c:v>
                </c:pt>
                <c:pt idx="409">
                  <c:v>0.20673829520893339</c:v>
                </c:pt>
                <c:pt idx="410">
                  <c:v>0.20685965210200227</c:v>
                </c:pt>
                <c:pt idx="411">
                  <c:v>0.20698143414914583</c:v>
                </c:pt>
                <c:pt idx="412">
                  <c:v>0.20710364342263357</c:v>
                </c:pt>
                <c:pt idx="413">
                  <c:v>0.20722628200118012</c:v>
                </c:pt>
                <c:pt idx="414">
                  <c:v>0.20734935197040777</c:v>
                </c:pt>
                <c:pt idx="415">
                  <c:v>0.20747285542328142</c:v>
                </c:pt>
                <c:pt idx="416">
                  <c:v>0.20759679446051912</c:v>
                </c:pt>
                <c:pt idx="417">
                  <c:v>0.20772117119098088</c:v>
                </c:pt>
                <c:pt idx="418">
                  <c:v>0.20784598773203494</c:v>
                </c:pt>
                <c:pt idx="419">
                  <c:v>0.20797124620990512</c:v>
                </c:pt>
                <c:pt idx="420">
                  <c:v>0.20809694876000165</c:v>
                </c:pt>
                <c:pt idx="421">
                  <c:v>0.20822309752723214</c:v>
                </c:pt>
                <c:pt idx="422">
                  <c:v>0.20834969466630043</c:v>
                </c:pt>
                <c:pt idx="423">
                  <c:v>0.2084767423419889</c:v>
                </c:pt>
                <c:pt idx="424">
                  <c:v>0.20860424272942901</c:v>
                </c:pt>
                <c:pt idx="425">
                  <c:v>0.20873219801435874</c:v>
                </c:pt>
                <c:pt idx="426">
                  <c:v>0.20886061039336912</c:v>
                </c:pt>
                <c:pt idx="427">
                  <c:v>0.20898948207414073</c:v>
                </c:pt>
                <c:pt idx="428">
                  <c:v>0.20911881527567031</c:v>
                </c:pt>
                <c:pt idx="429">
                  <c:v>0.20924861222848831</c:v>
                </c:pt>
                <c:pt idx="430">
                  <c:v>0.20937887517486878</c:v>
                </c:pt>
                <c:pt idx="431">
                  <c:v>0.20950960636903163</c:v>
                </c:pt>
                <c:pt idx="432">
                  <c:v>0.20964080807733831</c:v>
                </c:pt>
                <c:pt idx="433">
                  <c:v>0.20977248257848011</c:v>
                </c:pt>
                <c:pt idx="434">
                  <c:v>0.20990463216366204</c:v>
                </c:pt>
                <c:pt idx="435">
                  <c:v>0.21003725913678084</c:v>
                </c:pt>
                <c:pt idx="436">
                  <c:v>0.21017036581459755</c:v>
                </c:pt>
                <c:pt idx="437">
                  <c:v>0.21030395452690662</c:v>
                </c:pt>
                <c:pt idx="438">
                  <c:v>0.21043802761670027</c:v>
                </c:pt>
                <c:pt idx="439">
                  <c:v>0.21057258744032942</c:v>
                </c:pt>
                <c:pt idx="440">
                  <c:v>0.21070763636766149</c:v>
                </c:pt>
                <c:pt idx="441">
                  <c:v>0.21084317678223399</c:v>
                </c:pt>
                <c:pt idx="442">
                  <c:v>0.21097921108140752</c:v>
                </c:pt>
                <c:pt idx="443">
                  <c:v>0.21111574167651373</c:v>
                </c:pt>
                <c:pt idx="444">
                  <c:v>0.21125277099300321</c:v>
                </c:pt>
                <c:pt idx="445">
                  <c:v>0.21139030147058985</c:v>
                </c:pt>
                <c:pt idx="446">
                  <c:v>0.21152833556339448</c:v>
                </c:pt>
                <c:pt idx="447">
                  <c:v>0.21166687574008589</c:v>
                </c:pt>
                <c:pt idx="448">
                  <c:v>0.21180592448402144</c:v>
                </c:pt>
                <c:pt idx="449">
                  <c:v>0.21194548429338608</c:v>
                </c:pt>
                <c:pt idx="450">
                  <c:v>0.21208555768132986</c:v>
                </c:pt>
                <c:pt idx="451">
                  <c:v>0.21222614717610538</c:v>
                </c:pt>
                <c:pt idx="452">
                  <c:v>0.2123672553212036</c:v>
                </c:pt>
                <c:pt idx="453">
                  <c:v>0.21250888467548965</c:v>
                </c:pt>
                <c:pt idx="454">
                  <c:v>0.21265103781333825</c:v>
                </c:pt>
                <c:pt idx="455">
                  <c:v>0.21279371732476798</c:v>
                </c:pt>
                <c:pt idx="456">
                  <c:v>0.21293692581557583</c:v>
                </c:pt>
                <c:pt idx="457">
                  <c:v>0.21308066590747168</c:v>
                </c:pt>
                <c:pt idx="458">
                  <c:v>0.2132249402382127</c:v>
                </c:pt>
                <c:pt idx="459">
                  <c:v>0.21336975146173659</c:v>
                </c:pt>
                <c:pt idx="460">
                  <c:v>0.21351510224829709</c:v>
                </c:pt>
                <c:pt idx="461">
                  <c:v>0.21366099528459795</c:v>
                </c:pt>
                <c:pt idx="462">
                  <c:v>0.21380743327392762</c:v>
                </c:pt>
                <c:pt idx="463">
                  <c:v>0.21395441893629416</c:v>
                </c:pt>
                <c:pt idx="464">
                  <c:v>0.21410195500856133</c:v>
                </c:pt>
                <c:pt idx="465">
                  <c:v>0.21425004424458377</c:v>
                </c:pt>
                <c:pt idx="466">
                  <c:v>0.21439868941534407</c:v>
                </c:pt>
                <c:pt idx="467">
                  <c:v>0.21454789330908888</c:v>
                </c:pt>
                <c:pt idx="468">
                  <c:v>0.21469765873146734</c:v>
                </c:pt>
                <c:pt idx="469">
                  <c:v>0.21484798850566891</c:v>
                </c:pt>
                <c:pt idx="470">
                  <c:v>0.21499888547256232</c:v>
                </c:pt>
                <c:pt idx="471">
                  <c:v>0.21515035249083528</c:v>
                </c:pt>
                <c:pt idx="472">
                  <c:v>0.2153023924371352</c:v>
                </c:pt>
                <c:pt idx="473">
                  <c:v>0.21545500820621027</c:v>
                </c:pt>
                <c:pt idx="474">
                  <c:v>0.21560820271105155</c:v>
                </c:pt>
                <c:pt idx="475">
                  <c:v>0.21576197888303658</c:v>
                </c:pt>
                <c:pt idx="476">
                  <c:v>0.21591633967207297</c:v>
                </c:pt>
                <c:pt idx="477">
                  <c:v>0.21607128804674366</c:v>
                </c:pt>
                <c:pt idx="478">
                  <c:v>0.2162268269944527</c:v>
                </c:pt>
                <c:pt idx="479">
                  <c:v>0.21638295952157288</c:v>
                </c:pt>
                <c:pt idx="480">
                  <c:v>0.21653968865359327</c:v>
                </c:pt>
                <c:pt idx="481">
                  <c:v>0.21669701743526895</c:v>
                </c:pt>
                <c:pt idx="482">
                  <c:v>0.21685494893077101</c:v>
                </c:pt>
                <c:pt idx="483">
                  <c:v>0.21701348622383834</c:v>
                </c:pt>
                <c:pt idx="484">
                  <c:v>0.21717263241793056</c:v>
                </c:pt>
                <c:pt idx="485">
                  <c:v>0.21733239063638096</c:v>
                </c:pt>
                <c:pt idx="486">
                  <c:v>0.21749276402255321</c:v>
                </c:pt>
                <c:pt idx="487">
                  <c:v>0.21765375573999629</c:v>
                </c:pt>
                <c:pt idx="488">
                  <c:v>0.2178153689726029</c:v>
                </c:pt>
                <c:pt idx="489">
                  <c:v>0.21797760692476847</c:v>
                </c:pt>
                <c:pt idx="490">
                  <c:v>0.21814047282155122</c:v>
                </c:pt>
                <c:pt idx="491">
                  <c:v>0.21830396990883383</c:v>
                </c:pt>
                <c:pt idx="492">
                  <c:v>0.21846810145348641</c:v>
                </c:pt>
                <c:pt idx="493">
                  <c:v>0.21863287074353122</c:v>
                </c:pt>
                <c:pt idx="494">
                  <c:v>0.21879828108830818</c:v>
                </c:pt>
                <c:pt idx="495">
                  <c:v>0.21896433581864197</c:v>
                </c:pt>
                <c:pt idx="496">
                  <c:v>0.21913103828701122</c:v>
                </c:pt>
                <c:pt idx="497">
                  <c:v>0.21929839186771816</c:v>
                </c:pt>
                <c:pt idx="498">
                  <c:v>0.21946639995706016</c:v>
                </c:pt>
                <c:pt idx="499">
                  <c:v>0.2196350659735038</c:v>
                </c:pt>
                <c:pt idx="500">
                  <c:v>0.21991302214414496</c:v>
                </c:pt>
                <c:pt idx="501">
                  <c:v>0.22040119632365926</c:v>
                </c:pt>
                <c:pt idx="502">
                  <c:v>0.22108455265380289</c:v>
                </c:pt>
                <c:pt idx="503">
                  <c:v>0.22194904134911433</c:v>
                </c:pt>
                <c:pt idx="504">
                  <c:v>0.22298171100464845</c:v>
                </c:pt>
                <c:pt idx="505">
                  <c:v>0.22417063860795311</c:v>
                </c:pt>
                <c:pt idx="506">
                  <c:v>0.22550465872374023</c:v>
                </c:pt>
                <c:pt idx="507">
                  <c:v>0.22697330741135521</c:v>
                </c:pt>
                <c:pt idx="508">
                  <c:v>0.22845836374587647</c:v>
                </c:pt>
                <c:pt idx="509">
                  <c:v>0.22985009188599825</c:v>
                </c:pt>
                <c:pt idx="510">
                  <c:v>0.23115523786610995</c:v>
                </c:pt>
                <c:pt idx="511">
                  <c:v>0.23238006422790602</c:v>
                </c:pt>
                <c:pt idx="512">
                  <c:v>0.2335303846951034</c:v>
                </c:pt>
                <c:pt idx="513">
                  <c:v>0.23461159636154097</c:v>
                </c:pt>
                <c:pt idx="514">
                  <c:v>0.23562870957098531</c:v>
                </c:pt>
                <c:pt idx="515">
                  <c:v>0.23658637565417751</c:v>
                </c:pt>
                <c:pt idx="516">
                  <c:v>0.23748891267678487</c:v>
                </c:pt>
                <c:pt idx="517">
                  <c:v>0.23834032934090257</c:v>
                </c:pt>
                <c:pt idx="518">
                  <c:v>0.23914434717251959</c:v>
                </c:pt>
                <c:pt idx="519">
                  <c:v>0.23990442111786819</c:v>
                </c:pt>
                <c:pt idx="520">
                  <c:v>0.24062375866276214</c:v>
                </c:pt>
                <c:pt idx="521">
                  <c:v>0.24130533758084222</c:v>
                </c:pt>
                <c:pt idx="522">
                  <c:v>0.2419519224090573</c:v>
                </c:pt>
                <c:pt idx="523">
                  <c:v>0.24256607974165401</c:v>
                </c:pt>
                <c:pt idx="524">
                  <c:v>0.2431501924274036</c:v>
                </c:pt>
                <c:pt idx="525">
                  <c:v>0.24370647274871865</c:v>
                </c:pt>
                <c:pt idx="526">
                  <c:v>0.24423697465567096</c:v>
                </c:pt>
                <c:pt idx="527">
                  <c:v>0.24474360512268847</c:v>
                </c:pt>
                <c:pt idx="528">
                  <c:v>0.24522813469084503</c:v>
                </c:pt>
                <c:pt idx="529">
                  <c:v>0.24569220725414764</c:v>
                </c:pt>
                <c:pt idx="530">
                  <c:v>0.24613734914403751</c:v>
                </c:pt>
                <c:pt idx="531">
                  <c:v>0.2465649775624304</c:v>
                </c:pt>
                <c:pt idx="532">
                  <c:v>0.24697640841001664</c:v>
                </c:pt>
                <c:pt idx="533">
                  <c:v>0.24737286355318808</c:v>
                </c:pt>
                <c:pt idx="534">
                  <c:v>0.24775547756984997</c:v>
                </c:pt>
                <c:pt idx="535">
                  <c:v>0.24812530401148825</c:v>
                </c:pt>
                <c:pt idx="536">
                  <c:v>0.24848332121618469</c:v>
                </c:pt>
                <c:pt idx="537">
                  <c:v>0.24883043770478128</c:v>
                </c:pt>
                <c:pt idx="538">
                  <c:v>0.24916749719008971</c:v>
                </c:pt>
                <c:pt idx="539">
                  <c:v>0.2494952832268939</c:v>
                </c:pt>
                <c:pt idx="540">
                  <c:v>0.2498145235285063</c:v>
                </c:pt>
                <c:pt idx="541">
                  <c:v>0.25012589397379226</c:v>
                </c:pt>
                <c:pt idx="542">
                  <c:v>0.25043002232685685</c:v>
                </c:pt>
                <c:pt idx="543">
                  <c:v>0.25072749169000474</c:v>
                </c:pt>
                <c:pt idx="544">
                  <c:v>0.25101884370909533</c:v>
                </c:pt>
                <c:pt idx="545">
                  <c:v>0.25130458154905605</c:v>
                </c:pt>
                <c:pt idx="546">
                  <c:v>0.25158517265603236</c:v>
                </c:pt>
                <c:pt idx="547">
                  <c:v>0.25186105132147679</c:v>
                </c:pt>
                <c:pt idx="548">
                  <c:v>0.25213262106238271</c:v>
                </c:pt>
                <c:pt idx="549">
                  <c:v>0.25240025683084361</c:v>
                </c:pt>
                <c:pt idx="550">
                  <c:v>0.25266430706518317</c:v>
                </c:pt>
                <c:pt idx="551">
                  <c:v>0.25292509559401272</c:v>
                </c:pt>
                <c:pt idx="552">
                  <c:v>0.25318292340376725</c:v>
                </c:pt>
                <c:pt idx="553">
                  <c:v>0.25343807027950827</c:v>
                </c:pt>
                <c:pt idx="554">
                  <c:v>0.25369079632808222</c:v>
                </c:pt>
                <c:pt idx="555">
                  <c:v>0.2539413433920733</c:v>
                </c:pt>
                <c:pt idx="556">
                  <c:v>0.25418993636238019</c:v>
                </c:pt>
                <c:pt idx="557">
                  <c:v>0.25443678439668815</c:v>
                </c:pt>
                <c:pt idx="558">
                  <c:v>0.25468208205058446</c:v>
                </c:pt>
                <c:pt idx="559">
                  <c:v>0.25492601032758355</c:v>
                </c:pt>
                <c:pt idx="560">
                  <c:v>0.25516873765387499</c:v>
                </c:pt>
                <c:pt idx="561">
                  <c:v>0.25541042078319531</c:v>
                </c:pt>
                <c:pt idx="562">
                  <c:v>0.25565120563683363</c:v>
                </c:pt>
                <c:pt idx="563">
                  <c:v>0.25589122808342291</c:v>
                </c:pt>
                <c:pt idx="564">
                  <c:v>0.25613061466283665</c:v>
                </c:pt>
                <c:pt idx="565">
                  <c:v>0.25636948325819742</c:v>
                </c:pt>
                <c:pt idx="566">
                  <c:v>0.25660794371972162</c:v>
                </c:pt>
                <c:pt idx="567">
                  <c:v>0.25684609844385087</c:v>
                </c:pt>
                <c:pt idx="568">
                  <c:v>0.25708404291088077</c:v>
                </c:pt>
                <c:pt idx="569">
                  <c:v>0.25732186618406133</c:v>
                </c:pt>
                <c:pt idx="570">
                  <c:v>0.25755965137293158</c:v>
                </c:pt>
                <c:pt idx="571">
                  <c:v>0.25779747606345593</c:v>
                </c:pt>
                <c:pt idx="572">
                  <c:v>0.25803541271734198</c:v>
                </c:pt>
                <c:pt idx="573">
                  <c:v>0.25827352904274981</c:v>
                </c:pt>
                <c:pt idx="574">
                  <c:v>0.25851188833844541</c:v>
                </c:pt>
                <c:pt idx="575">
                  <c:v>0.25875054981330242</c:v>
                </c:pt>
                <c:pt idx="576">
                  <c:v>0.25898956888292085</c:v>
                </c:pt>
                <c:pt idx="577">
                  <c:v>0.25922899744500366</c:v>
                </c:pt>
                <c:pt idx="578">
                  <c:v>0.25946888413501479</c:v>
                </c:pt>
                <c:pt idx="579">
                  <c:v>0.25970927456353365</c:v>
                </c:pt>
                <c:pt idx="580">
                  <c:v>0.25995021153661807</c:v>
                </c:pt>
                <c:pt idx="581">
                  <c:v>0.26019173526039546</c:v>
                </c:pt>
                <c:pt idx="582">
                  <c:v>0.26043388353101304</c:v>
                </c:pt>
                <c:pt idx="583">
                  <c:v>0.26067669191099707</c:v>
                </c:pt>
                <c:pt idx="584">
                  <c:v>0.26092019389299731</c:v>
                </c:pt>
                <c:pt idx="585">
                  <c:v>0.26116442105181986</c:v>
                </c:pt>
                <c:pt idx="586">
                  <c:v>0.26140940318559047</c:v>
                </c:pt>
                <c:pt idx="587">
                  <c:v>0.26165516844682685</c:v>
                </c:pt>
                <c:pt idx="588">
                  <c:v>0.26190174346414408</c:v>
                </c:pt>
                <c:pt idx="589">
                  <c:v>0.26214915345526668</c:v>
                </c:pt>
                <c:pt idx="590">
                  <c:v>0.26239742233196856</c:v>
                </c:pt>
                <c:pt idx="591">
                  <c:v>0.26264657279752213</c:v>
                </c:pt>
                <c:pt idx="592">
                  <c:v>0.26289662643719364</c:v>
                </c:pt>
                <c:pt idx="593">
                  <c:v>0.26314760380228375</c:v>
                </c:pt>
                <c:pt idx="594">
                  <c:v>0.2633995244881755</c:v>
                </c:pt>
                <c:pt idx="595">
                  <c:v>0.26365240720682187</c:v>
                </c:pt>
                <c:pt idx="596">
                  <c:v>0.26390626985407073</c:v>
                </c:pt>
                <c:pt idx="597">
                  <c:v>0.26416112957219723</c:v>
                </c:pt>
                <c:pt idx="598">
                  <c:v>0.26441700280798985</c:v>
                </c:pt>
                <c:pt idx="599">
                  <c:v>0.26467390536670643</c:v>
                </c:pt>
                <c:pt idx="600">
                  <c:v>0.26527465864400662</c:v>
                </c:pt>
                <c:pt idx="601">
                  <c:v>0.26653736481789692</c:v>
                </c:pt>
                <c:pt idx="602">
                  <c:v>0.26841459488553937</c:v>
                </c:pt>
                <c:pt idx="603">
                  <c:v>0.27086243487375783</c:v>
                </c:pt>
                <c:pt idx="604">
                  <c:v>0.27383988174714935</c:v>
                </c:pt>
                <c:pt idx="605">
                  <c:v>0.27730899775970391</c:v>
                </c:pt>
                <c:pt idx="606">
                  <c:v>0.28123469617546049</c:v>
                </c:pt>
                <c:pt idx="607">
                  <c:v>0.28558413491907308</c:v>
                </c:pt>
                <c:pt idx="608">
                  <c:v>0.28998422207127234</c:v>
                </c:pt>
                <c:pt idx="609">
                  <c:v>0.29408879085785306</c:v>
                </c:pt>
                <c:pt idx="610">
                  <c:v>0.29791912726364345</c:v>
                </c:pt>
                <c:pt idx="611">
                  <c:v>0.30149499137064539</c:v>
                </c:pt>
                <c:pt idx="612">
                  <c:v>0.30483472678986995</c:v>
                </c:pt>
                <c:pt idx="613">
                  <c:v>0.30795536224551312</c:v>
                </c:pt>
                <c:pt idx="614">
                  <c:v>0.31087270587425414</c:v>
                </c:pt>
                <c:pt idx="615">
                  <c:v>0.3136014327620979</c:v>
                </c:pt>
                <c:pt idx="616">
                  <c:v>0.31615516620371825</c:v>
                </c:pt>
                <c:pt idx="617">
                  <c:v>0.31854655313448432</c:v>
                </c:pt>
                <c:pt idx="618">
                  <c:v>0.32078733415306082</c:v>
                </c:pt>
                <c:pt idx="619">
                  <c:v>0.3228884085225156</c:v>
                </c:pt>
                <c:pt idx="620">
                  <c:v>0.32485989451003733</c:v>
                </c:pt>
                <c:pt idx="621">
                  <c:v>0.32671118539954958</c:v>
                </c:pt>
                <c:pt idx="622">
                  <c:v>0.32845100148753059</c:v>
                </c:pt>
                <c:pt idx="623">
                  <c:v>0.33008743835009724</c:v>
                </c:pt>
                <c:pt idx="624">
                  <c:v>0.33162801164875111</c:v>
                </c:pt>
                <c:pt idx="625">
                  <c:v>0.33307969872301357</c:v>
                </c:pt>
                <c:pt idx="626">
                  <c:v>0.33444897720037153</c:v>
                </c:pt>
                <c:pt idx="627">
                  <c:v>0.33574186083742952</c:v>
                </c:pt>
                <c:pt idx="628">
                  <c:v>0.33696393279083348</c:v>
                </c:pt>
                <c:pt idx="629">
                  <c:v>0.3381203765022805</c:v>
                </c:pt>
                <c:pt idx="630">
                  <c:v>0.33921600436871896</c:v>
                </c:pt>
                <c:pt idx="631">
                  <c:v>0.34025528435657143</c:v>
                </c:pt>
                <c:pt idx="632">
                  <c:v>0.34124236470741942</c:v>
                </c:pt>
                <c:pt idx="633">
                  <c:v>0.34218109687201825</c:v>
                </c:pt>
                <c:pt idx="634">
                  <c:v>0.34307505679969719</c:v>
                </c:pt>
                <c:pt idx="635">
                  <c:v>0.34392756470108188</c:v>
                </c:pt>
                <c:pt idx="636">
                  <c:v>0.34474170339362675</c:v>
                </c:pt>
                <c:pt idx="637">
                  <c:v>0.34552033533158455</c:v>
                </c:pt>
                <c:pt idx="638">
                  <c:v>0.34626611841476229</c:v>
                </c:pt>
                <c:pt idx="639">
                  <c:v>0.34698152066363641</c:v>
                </c:pt>
                <c:pt idx="640">
                  <c:v>0.34766883384212655</c:v>
                </c:pt>
                <c:pt idx="641">
                  <c:v>0.3483301861034972</c:v>
                </c:pt>
                <c:pt idx="642">
                  <c:v>0.34896755372943911</c:v>
                </c:pt>
                <c:pt idx="643">
                  <c:v>0.34958277202736499</c:v>
                </c:pt>
                <c:pt idx="644">
                  <c:v>0.35017754544628454</c:v>
                </c:pt>
                <c:pt idx="645">
                  <c:v>0.35075345696730037</c:v>
                </c:pt>
                <c:pt idx="646">
                  <c:v>0.35131197682074278</c:v>
                </c:pt>
                <c:pt idx="647">
                  <c:v>0.35185447057823399</c:v>
                </c:pt>
                <c:pt idx="648">
                  <c:v>0.35238220666450798</c:v>
                </c:pt>
                <c:pt idx="649">
                  <c:v>0.35289636333059698</c:v>
                </c:pt>
                <c:pt idx="650">
                  <c:v>0.35339803512701501</c:v>
                </c:pt>
                <c:pt idx="651">
                  <c:v>0.35388823891279231</c:v>
                </c:pt>
                <c:pt idx="652">
                  <c:v>0.35436791943364981</c:v>
                </c:pt>
                <c:pt idx="653">
                  <c:v>0.35483795450021316</c:v>
                </c:pt>
                <c:pt idx="654">
                  <c:v>0.35529915979494536</c:v>
                </c:pt>
                <c:pt idx="655">
                  <c:v>0.3557522933344302</c:v>
                </c:pt>
                <c:pt idx="656">
                  <c:v>0.3561980596117188</c:v>
                </c:pt>
                <c:pt idx="657">
                  <c:v>0.35663711344168642</c:v>
                </c:pt>
                <c:pt idx="658">
                  <c:v>0.35707006353069637</c:v>
                </c:pt>
                <c:pt idx="659">
                  <c:v>0.3574974757903443</c:v>
                </c:pt>
                <c:pt idx="660">
                  <c:v>0.35791987641363532</c:v>
                </c:pt>
                <c:pt idx="661">
                  <c:v>0.35833775473063362</c:v>
                </c:pt>
                <c:pt idx="662">
                  <c:v>0.35875156585939577</c:v>
                </c:pt>
                <c:pt idx="663">
                  <c:v>0.35916173316687522</c:v>
                </c:pt>
                <c:pt idx="664">
                  <c:v>0.3595686505534218</c:v>
                </c:pt>
                <c:pt idx="665">
                  <c:v>0.35997268457353004</c:v>
                </c:pt>
                <c:pt idx="666">
                  <c:v>0.36037417640457881</c:v>
                </c:pt>
                <c:pt idx="667">
                  <c:v>0.36077344367446612</c:v>
                </c:pt>
                <c:pt idx="668">
                  <c:v>0.36117078215825899</c:v>
                </c:pt>
                <c:pt idx="669">
                  <c:v>0.3615664673532481</c:v>
                </c:pt>
                <c:pt idx="670">
                  <c:v>0.36196075594113636</c:v>
                </c:pt>
                <c:pt idx="671">
                  <c:v>0.36235388714544881</c:v>
                </c:pt>
                <c:pt idx="672">
                  <c:v>0.36274608399168329</c:v>
                </c:pt>
                <c:pt idx="673">
                  <c:v>0.36313755447717483</c:v>
                </c:pt>
                <c:pt idx="674">
                  <c:v>0.36352849265715337</c:v>
                </c:pt>
                <c:pt idx="675">
                  <c:v>0.36391907965300058</c:v>
                </c:pt>
                <c:pt idx="676">
                  <c:v>0.36430948458829138</c:v>
                </c:pt>
                <c:pt idx="677">
                  <c:v>0.36469986545779598</c:v>
                </c:pt>
                <c:pt idx="678">
                  <c:v>0.36509036993425414</c:v>
                </c:pt>
                <c:pt idx="679">
                  <c:v>0.36548113611738253</c:v>
                </c:pt>
                <c:pt idx="680">
                  <c:v>0.36587229322926179</c:v>
                </c:pt>
                <c:pt idx="681">
                  <c:v>0.36626396225994784</c:v>
                </c:pt>
                <c:pt idx="682">
                  <c:v>0.36665625656687756</c:v>
                </c:pt>
                <c:pt idx="683">
                  <c:v>0.3670492824313869</c:v>
                </c:pt>
                <c:pt idx="684">
                  <c:v>0.36744313957541264</c:v>
                </c:pt>
                <c:pt idx="685">
                  <c:v>0.36783792164124157</c:v>
                </c:pt>
                <c:pt idx="686">
                  <c:v>0.36823371663694981</c:v>
                </c:pt>
                <c:pt idx="687">
                  <c:v>0.36863060735000297</c:v>
                </c:pt>
                <c:pt idx="688">
                  <c:v>0.36902867173129383</c:v>
                </c:pt>
                <c:pt idx="689">
                  <c:v>0.36942798325174347</c:v>
                </c:pt>
                <c:pt idx="690">
                  <c:v>0.36982861123343308</c:v>
                </c:pt>
                <c:pt idx="691">
                  <c:v>0.37023062115709587</c:v>
                </c:pt>
                <c:pt idx="692">
                  <c:v>0.37063407494766165</c:v>
                </c:pt>
                <c:pt idx="693">
                  <c:v>0.37103903123943405</c:v>
                </c:pt>
                <c:pt idx="694">
                  <c:v>0.37144554562236004</c:v>
                </c:pt>
                <c:pt idx="695">
                  <c:v>0.37185367087074916</c:v>
                </c:pt>
                <c:pt idx="696">
                  <c:v>0.37226345715570169</c:v>
                </c:pt>
                <c:pt idx="697">
                  <c:v>0.37267495224241798</c:v>
                </c:pt>
                <c:pt idx="698">
                  <c:v>0.37308820167347201</c:v>
                </c:pt>
                <c:pt idx="699">
                  <c:v>0.37350324893905762</c:v>
                </c:pt>
                <c:pt idx="700">
                  <c:v>0.37392013714846484</c:v>
                </c:pt>
                <c:pt idx="701">
                  <c:v>0.37433890755493182</c:v>
                </c:pt>
                <c:pt idx="702">
                  <c:v>0.37475959818663684</c:v>
                </c:pt>
                <c:pt idx="703">
                  <c:v>0.37518224560287061</c:v>
                </c:pt>
                <c:pt idx="704">
                  <c:v>0.37560688501083184</c:v>
                </c:pt>
                <c:pt idx="705">
                  <c:v>0.37603355037417718</c:v>
                </c:pt>
                <c:pt idx="706">
                  <c:v>0.37646227451391012</c:v>
                </c:pt>
                <c:pt idx="707">
                  <c:v>0.37689308920216547</c:v>
                </c:pt>
                <c:pt idx="708">
                  <c:v>0.3773260237370431</c:v>
                </c:pt>
                <c:pt idx="709">
                  <c:v>0.37776110664473517</c:v>
                </c:pt>
                <c:pt idx="710">
                  <c:v>0.37819836725947265</c:v>
                </c:pt>
                <c:pt idx="711">
                  <c:v>0.37863783416535179</c:v>
                </c:pt>
                <c:pt idx="712">
                  <c:v>0.37907953526263821</c:v>
                </c:pt>
                <c:pt idx="713">
                  <c:v>0.37952349782945538</c:v>
                </c:pt>
                <c:pt idx="714">
                  <c:v>0.3799697485791883</c:v>
                </c:pt>
                <c:pt idx="715">
                  <c:v>0.38041831371391588</c:v>
                </c:pt>
                <c:pt idx="716">
                  <c:v>0.38086921897415404</c:v>
                </c:pt>
                <c:pt idx="717">
                  <c:v>0.38132248968517846</c:v>
                </c:pt>
                <c:pt idx="718">
                  <c:v>0.38177815080017363</c:v>
                </c:pt>
                <c:pt idx="719">
                  <c:v>0.38223622694043907</c:v>
                </c:pt>
                <c:pt idx="720">
                  <c:v>0.38269674243286167</c:v>
                </c:pt>
                <c:pt idx="721">
                  <c:v>0.38315972134485787</c:v>
                </c:pt>
                <c:pt idx="722">
                  <c:v>0.38362518751696439</c:v>
                </c:pt>
                <c:pt idx="723">
                  <c:v>0.3840931645932511</c:v>
                </c:pt>
                <c:pt idx="724">
                  <c:v>0.38456367604971253</c:v>
                </c:pt>
                <c:pt idx="725">
                  <c:v>0.38503674522078601</c:v>
                </c:pt>
                <c:pt idx="726">
                  <c:v>0.38551239532413428</c:v>
                </c:pt>
                <c:pt idx="727">
                  <c:v>0.38599064948381495</c:v>
                </c:pt>
                <c:pt idx="728">
                  <c:v>0.38647153075196017</c:v>
                </c:pt>
                <c:pt idx="729">
                  <c:v>0.38695506212907116</c:v>
                </c:pt>
                <c:pt idx="730">
                  <c:v>0.38744126658303207</c:v>
                </c:pt>
                <c:pt idx="731">
                  <c:v>0.38793016706693573</c:v>
                </c:pt>
                <c:pt idx="732">
                  <c:v>0.38842178653580933</c:v>
                </c:pt>
                <c:pt idx="733">
                  <c:v>0.38891614796232243</c:v>
                </c:pt>
                <c:pt idx="734">
                  <c:v>0.38941327435155032</c:v>
                </c:pt>
                <c:pt idx="735">
                  <c:v>0.38991318875486491</c:v>
                </c:pt>
                <c:pt idx="736">
                  <c:v>0.39041591428301781</c:v>
                </c:pt>
                <c:pt idx="737">
                  <c:v>0.39092147411847566</c:v>
                </c:pt>
                <c:pt idx="738">
                  <c:v>0.3914298915270642</c:v>
                </c:pt>
                <c:pt idx="739">
                  <c:v>0.39194118986897386</c:v>
                </c:pt>
                <c:pt idx="740">
                  <c:v>0.3924553926091735</c:v>
                </c:pt>
                <c:pt idx="741">
                  <c:v>0.39297252332727983</c:v>
                </c:pt>
                <c:pt idx="742">
                  <c:v>0.39349260572692224</c:v>
                </c:pt>
                <c:pt idx="743">
                  <c:v>0.39401566364464458</c:v>
                </c:pt>
                <c:pt idx="744">
                  <c:v>0.39454172105837615</c:v>
                </c:pt>
                <c:pt idx="745">
                  <c:v>0.39507080209550838</c:v>
                </c:pt>
                <c:pt idx="746">
                  <c:v>0.39560293104061128</c:v>
                </c:pt>
                <c:pt idx="747">
                  <c:v>0.39613813234280837</c:v>
                </c:pt>
                <c:pt idx="748">
                  <c:v>0.39667643062285063</c:v>
                </c:pt>
                <c:pt idx="749">
                  <c:v>0.39721785067990495</c:v>
                </c:pt>
                <c:pt idx="750">
                  <c:v>0.3977624174980835</c:v>
                </c:pt>
                <c:pt idx="751">
                  <c:v>0.39831015625273669</c:v>
                </c:pt>
                <c:pt idx="752">
                  <c:v>0.39886109231652822</c:v>
                </c:pt>
                <c:pt idx="753">
                  <c:v>0.39941525126531308</c:v>
                </c:pt>
                <c:pt idx="754">
                  <c:v>0.39997265888383338</c:v>
                </c:pt>
                <c:pt idx="755">
                  <c:v>0.400533341171251</c:v>
                </c:pt>
                <c:pt idx="756">
                  <c:v>0.40109732434653111</c:v>
                </c:pt>
                <c:pt idx="757">
                  <c:v>0.40166463485368964</c:v>
                </c:pt>
                <c:pt idx="758">
                  <c:v>0.40223529936692004</c:v>
                </c:pt>
                <c:pt idx="759">
                  <c:v>0.40280934479561148</c:v>
                </c:pt>
                <c:pt idx="760">
                  <c:v>0.40338679828926688</c:v>
                </c:pt>
                <c:pt idx="761">
                  <c:v>0.40396768724233589</c:v>
                </c:pt>
                <c:pt idx="762">
                  <c:v>0.40455203929896999</c:v>
                </c:pt>
                <c:pt idx="763">
                  <c:v>0.40513988235771059</c:v>
                </c:pt>
                <c:pt idx="764">
                  <c:v>0.40573124457611587</c:v>
                </c:pt>
                <c:pt idx="765">
                  <c:v>0.40632615437534036</c:v>
                </c:pt>
                <c:pt idx="766">
                  <c:v>0.40692464044466942</c:v>
                </c:pt>
                <c:pt idx="767">
                  <c:v>0.40752673174601839</c:v>
                </c:pt>
                <c:pt idx="768">
                  <c:v>0.40813245751840072</c:v>
                </c:pt>
                <c:pt idx="769">
                  <c:v>0.40874184728237839</c:v>
                </c:pt>
                <c:pt idx="770">
                  <c:v>0.40935493084448871</c:v>
                </c:pt>
                <c:pt idx="771">
                  <c:v>0.40997173830166572</c:v>
                </c:pt>
                <c:pt idx="772">
                  <c:v>0.41059230004565217</c:v>
                </c:pt>
                <c:pt idx="773">
                  <c:v>0.41121664676741254</c:v>
                </c:pt>
                <c:pt idx="774">
                  <c:v>0.41184480946154839</c:v>
                </c:pt>
                <c:pt idx="775">
                  <c:v>0.41247681943072168</c:v>
                </c:pt>
                <c:pt idx="776">
                  <c:v>0.41311270829009178</c:v>
                </c:pt>
                <c:pt idx="777">
                  <c:v>0.41375250797176821</c:v>
                </c:pt>
                <c:pt idx="778">
                  <c:v>0.41439625072928155</c:v>
                </c:pt>
                <c:pt idx="779">
                  <c:v>0.41504396914208114</c:v>
                </c:pt>
                <c:pt idx="780">
                  <c:v>0.41569569612005774</c:v>
                </c:pt>
                <c:pt idx="781">
                  <c:v>0.41635146490809638</c:v>
                </c:pt>
                <c:pt idx="782">
                  <c:v>0.41701130909066297</c:v>
                </c:pt>
                <c:pt idx="783">
                  <c:v>0.4176752625964289</c:v>
                </c:pt>
                <c:pt idx="784">
                  <c:v>0.41834335970293013</c:v>
                </c:pt>
                <c:pt idx="785">
                  <c:v>0.41901563504127415</c:v>
                </c:pt>
                <c:pt idx="786">
                  <c:v>0.41969212360088676</c:v>
                </c:pt>
                <c:pt idx="787">
                  <c:v>0.42037286073430891</c:v>
                </c:pt>
                <c:pt idx="788">
                  <c:v>0.42105788216204099</c:v>
                </c:pt>
                <c:pt idx="789">
                  <c:v>0.42174722397744047</c:v>
                </c:pt>
                <c:pt idx="790">
                  <c:v>0.42244092265167221</c:v>
                </c:pt>
                <c:pt idx="791">
                  <c:v>0.4231390150387182</c:v>
                </c:pt>
                <c:pt idx="792">
                  <c:v>0.42384153838044192</c:v>
                </c:pt>
                <c:pt idx="793">
                  <c:v>0.42454853031171713</c:v>
                </c:pt>
                <c:pt idx="794">
                  <c:v>0.42526002886561787</c:v>
                </c:pt>
                <c:pt idx="795">
                  <c:v>0.42597607247867286</c:v>
                </c:pt>
                <c:pt idx="796">
                  <c:v>0.42669669999618942</c:v>
                </c:pt>
                <c:pt idx="797">
                  <c:v>0.42742195067764355</c:v>
                </c:pt>
                <c:pt idx="798">
                  <c:v>0.4281518642021418</c:v>
                </c:pt>
                <c:pt idx="799">
                  <c:v>0.42888648067395929</c:v>
                </c:pt>
                <c:pt idx="800">
                  <c:v>0.42997373528996086</c:v>
                </c:pt>
                <c:pt idx="801">
                  <c:v>0.43173652602191503</c:v>
                </c:pt>
                <c:pt idx="802">
                  <c:v>0.43455976103719263</c:v>
                </c:pt>
                <c:pt idx="803">
                  <c:v>0.43810030985821996</c:v>
                </c:pt>
                <c:pt idx="804">
                  <c:v>0.44224299934403821</c:v>
                </c:pt>
                <c:pt idx="805">
                  <c:v>0.4469361013562887</c:v>
                </c:pt>
                <c:pt idx="806">
                  <c:v>0.45213213378364203</c:v>
                </c:pt>
                <c:pt idx="807">
                  <c:v>0.45778792966724441</c:v>
                </c:pt>
                <c:pt idx="808">
                  <c:v>0.46344588564141287</c:v>
                </c:pt>
                <c:pt idx="809">
                  <c:v>0.46868780268974891</c:v>
                </c:pt>
                <c:pt idx="810">
                  <c:v>0.47355008609730675</c:v>
                </c:pt>
                <c:pt idx="811">
                  <c:v>0.47806600285627959</c:v>
                </c:pt>
                <c:pt idx="812">
                  <c:v>0.48226595263315813</c:v>
                </c:pt>
                <c:pt idx="813">
                  <c:v>0.48617771534501114</c:v>
                </c:pt>
                <c:pt idx="814">
                  <c:v>0.48982667736414726</c:v>
                </c:pt>
                <c:pt idx="815">
                  <c:v>0.49323603819609885</c:v>
                </c:pt>
                <c:pt idx="816">
                  <c:v>0.49642699931660161</c:v>
                </c:pt>
                <c:pt idx="817">
                  <c:v>0.49941893670772941</c:v>
                </c:pt>
                <c:pt idx="818">
                  <c:v>0.50222955850038398</c:v>
                </c:pt>
                <c:pt idx="819">
                  <c:v>0.50487504900886471</c:v>
                </c:pt>
                <c:pt idx="820">
                  <c:v>0.50737020033225033</c:v>
                </c:pt>
                <c:pt idx="821">
                  <c:v>0.50972853259591278</c:v>
                </c:pt>
                <c:pt idx="822">
                  <c:v>0.51196240381383362</c:v>
                </c:pt>
                <c:pt idx="823">
                  <c:v>0.51408311026772879</c:v>
                </c:pt>
                <c:pt idx="824">
                  <c:v>0.51610097822164402</c:v>
                </c:pt>
                <c:pt idx="825">
                  <c:v>0.51802544772001125</c:v>
                </c:pt>
                <c:pt idx="826">
                  <c:v>0.51986514915258342</c:v>
                </c:pt>
                <c:pt idx="827">
                  <c:v>0.52162797321066723</c:v>
                </c:pt>
                <c:pt idx="828">
                  <c:v>0.52332113480517717</c:v>
                </c:pt>
                <c:pt idx="829">
                  <c:v>0.52495123146777267</c:v>
                </c:pt>
                <c:pt idx="830">
                  <c:v>0.52652429671134993</c:v>
                </c:pt>
                <c:pt idx="831">
                  <c:v>0.52804584878504546</c:v>
                </c:pt>
                <c:pt idx="832">
                  <c:v>0.52952093522133403</c:v>
                </c:pt>
                <c:pt idx="833">
                  <c:v>0.53095417353849916</c:v>
                </c:pt>
                <c:pt idx="834">
                  <c:v>0.53234978843037251</c:v>
                </c:pt>
                <c:pt idx="835">
                  <c:v>0.5337116457466079</c:v>
                </c:pt>
                <c:pt idx="836">
                  <c:v>0.53504328354056541</c:v>
                </c:pt>
                <c:pt idx="837">
                  <c:v>0.53634794043795808</c:v>
                </c:pt>
                <c:pt idx="838">
                  <c:v>0.5376285815575772</c:v>
                </c:pt>
                <c:pt idx="839">
                  <c:v>0.53888792219542403</c:v>
                </c:pt>
                <c:pt idx="840">
                  <c:v>0.5401284494653481</c:v>
                </c:pt>
                <c:pt idx="841">
                  <c:v>0.54135244207261435</c:v>
                </c:pt>
                <c:pt idx="842">
                  <c:v>0.54256198838159519</c:v>
                </c:pt>
                <c:pt idx="843">
                  <c:v>0.54375900292486967</c:v>
                </c:pt>
                <c:pt idx="844">
                  <c:v>0.54494524148829149</c:v>
                </c:pt>
                <c:pt idx="845">
                  <c:v>0.54612231489498519</c:v>
                </c:pt>
                <c:pt idx="846">
                  <c:v>0.54729170160059804</c:v>
                </c:pt>
                <c:pt idx="847">
                  <c:v>0.54845475920245168</c:v>
                </c:pt>
                <c:pt idx="848">
                  <c:v>0.54961273495637497</c:v>
                </c:pt>
                <c:pt idx="849">
                  <c:v>0.55076677538689967</c:v>
                </c:pt>
                <c:pt idx="850">
                  <c:v>0.5519179350691058</c:v>
                </c:pt>
                <c:pt idx="851">
                  <c:v>0.55306718465365123</c:v>
                </c:pt>
                <c:pt idx="852">
                  <c:v>0.55421541820033771</c:v>
                </c:pt>
                <c:pt idx="853">
                  <c:v>0.5553634598799283</c:v>
                </c:pt>
                <c:pt idx="854">
                  <c:v>0.55651207009877668</c:v>
                </c:pt>
                <c:pt idx="855">
                  <c:v>0.55766195109611827</c:v>
                </c:pt>
                <c:pt idx="856">
                  <c:v>0.55881375205956918</c:v>
                </c:pt>
                <c:pt idx="857">
                  <c:v>0.5599680738004511</c:v>
                </c:pt>
                <c:pt idx="858">
                  <c:v>0.56112547302696669</c:v>
                </c:pt>
                <c:pt idx="859">
                  <c:v>0.5622864662499627</c:v>
                </c:pt>
                <c:pt idx="860">
                  <c:v>0.563451533353029</c:v>
                </c:pt>
                <c:pt idx="861">
                  <c:v>0.56462112085593708</c:v>
                </c:pt>
                <c:pt idx="862">
                  <c:v>0.56579564489791301</c:v>
                </c:pt>
                <c:pt idx="863">
                  <c:v>0.56697549396496527</c:v>
                </c:pt>
                <c:pt idx="864">
                  <c:v>0.56816103138338581</c:v>
                </c:pt>
                <c:pt idx="865">
                  <c:v>0.56935259759964152</c:v>
                </c:pt>
                <c:pt idx="866">
                  <c:v>0.57055051226512454</c:v>
                </c:pt>
                <c:pt idx="867">
                  <c:v>0.57175507614263865</c:v>
                </c:pt>
                <c:pt idx="868">
                  <c:v>0.5729665728500396</c:v>
                </c:pt>
                <c:pt idx="869">
                  <c:v>0.57418527045512135</c:v>
                </c:pt>
                <c:pt idx="870">
                  <c:v>0.57541142293462122</c:v>
                </c:pt>
                <c:pt idx="871">
                  <c:v>0.57664527150910461</c:v>
                </c:pt>
                <c:pt idx="872">
                  <c:v>0.57788704586448214</c:v>
                </c:pt>
                <c:pt idx="873">
                  <c:v>0.57913696526997671</c:v>
                </c:pt>
                <c:pt idx="874">
                  <c:v>0.58039523960151462</c:v>
                </c:pt>
                <c:pt idx="875">
                  <c:v>0.5816620702787435</c:v>
                </c:pt>
                <c:pt idx="876">
                  <c:v>0.58293765112316809</c:v>
                </c:pt>
                <c:pt idx="877">
                  <c:v>0.58422216914425162</c:v>
                </c:pt>
                <c:pt idx="878">
                  <c:v>0.58551580525973757</c:v>
                </c:pt>
                <c:pt idx="879">
                  <c:v>0.58681873495591197</c:v>
                </c:pt>
                <c:pt idx="880">
                  <c:v>0.58813112889302999</c:v>
                </c:pt>
                <c:pt idx="881">
                  <c:v>0.58945315346067861</c:v>
                </c:pt>
                <c:pt idx="882">
                  <c:v>0.59078497128744356</c:v>
                </c:pt>
                <c:pt idx="883">
                  <c:v>0.59212674170886359</c:v>
                </c:pt>
                <c:pt idx="884">
                  <c:v>0.59347862119731798</c:v>
                </c:pt>
                <c:pt idx="885">
                  <c:v>0.59484076375717709</c:v>
                </c:pt>
                <c:pt idx="886">
                  <c:v>0.5962133212882631</c:v>
                </c:pt>
                <c:pt idx="887">
                  <c:v>0.59759644392039635</c:v>
                </c:pt>
                <c:pt idx="888">
                  <c:v>0.59899028032157686</c:v>
                </c:pt>
                <c:pt idx="889">
                  <c:v>0.60039497798212449</c:v>
                </c:pt>
                <c:pt idx="890">
                  <c:v>0.6018106834768967</c:v>
                </c:pt>
                <c:pt idx="891">
                  <c:v>0.6032375427075356</c:v>
                </c:pt>
                <c:pt idx="892">
                  <c:v>0.60467570112651281</c:v>
                </c:pt>
                <c:pt idx="893">
                  <c:v>0.60612530394459929</c:v>
                </c:pt>
                <c:pt idx="894">
                  <c:v>0.60758649632324757</c:v>
                </c:pt>
                <c:pt idx="895">
                  <c:v>0.60905942355323472</c:v>
                </c:pt>
                <c:pt idx="896">
                  <c:v>0.61054423122082091</c:v>
                </c:pt>
                <c:pt idx="897">
                  <c:v>0.61204106536254932</c:v>
                </c:pt>
                <c:pt idx="898">
                  <c:v>0.61355007260973105</c:v>
                </c:pt>
                <c:pt idx="899">
                  <c:v>0.615071400323566</c:v>
                </c:pt>
                <c:pt idx="900">
                  <c:v>0.61733402822143513</c:v>
                </c:pt>
                <c:pt idx="901">
                  <c:v>0.62100358929016586</c:v>
                </c:pt>
                <c:pt idx="902">
                  <c:v>0.62595925970096222</c:v>
                </c:pt>
                <c:pt idx="903">
                  <c:v>0.63209040137601324</c:v>
                </c:pt>
                <c:pt idx="904">
                  <c:v>0.63929567100418194</c:v>
                </c:pt>
                <c:pt idx="905">
                  <c:v>0.64748272315175359</c:v>
                </c:pt>
                <c:pt idx="906">
                  <c:v>0.65656749199957254</c:v>
                </c:pt>
                <c:pt idx="907">
                  <c:v>0.66647287760221863</c:v>
                </c:pt>
                <c:pt idx="908">
                  <c:v>0.67640096146601825</c:v>
                </c:pt>
                <c:pt idx="909">
                  <c:v>0.6856234655739335</c:v>
                </c:pt>
                <c:pt idx="910">
                  <c:v>0.69423640857383029</c:v>
                </c:pt>
                <c:pt idx="911">
                  <c:v>0.70355832571834998</c:v>
                </c:pt>
                <c:pt idx="912">
                  <c:v>0.7121227659317676</c:v>
                </c:pt>
                <c:pt idx="913">
                  <c:v>0.72000762262470919</c:v>
                </c:pt>
                <c:pt idx="914">
                  <c:v>0.72728296271781878</c:v>
                </c:pt>
                <c:pt idx="915">
                  <c:v>0.73401181520065217</c:v>
                </c:pt>
                <c:pt idx="916">
                  <c:v>0.74025088027235664</c:v>
                </c:pt>
                <c:pt idx="917">
                  <c:v>0.7460511670631953</c:v>
                </c:pt>
                <c:pt idx="918">
                  <c:v>0.75145856713031511</c:v>
                </c:pt>
                <c:pt idx="919">
                  <c:v>0.75651437019665324</c:v>
                </c:pt>
                <c:pt idx="920">
                  <c:v>0.76125572795032259</c:v>
                </c:pt>
                <c:pt idx="921">
                  <c:v>0.76571607113592077</c:v>
                </c:pt>
                <c:pt idx="922">
                  <c:v>0.76992548464227206</c:v>
                </c:pt>
                <c:pt idx="923">
                  <c:v>0.77391104481731632</c:v>
                </c:pt>
                <c:pt idx="924">
                  <c:v>0.77769712281471104</c:v>
                </c:pt>
                <c:pt idx="925">
                  <c:v>0.78130565739354629</c:v>
                </c:pt>
                <c:pt idx="926">
                  <c:v>0.78475640024796389</c:v>
                </c:pt>
                <c:pt idx="927">
                  <c:v>0.78806713663358341</c:v>
                </c:pt>
                <c:pt idx="928">
                  <c:v>0.79125388377896133</c:v>
                </c:pt>
                <c:pt idx="929">
                  <c:v>0.79433106931970177</c:v>
                </c:pt>
                <c:pt idx="930">
                  <c:v>0.79731169176746475</c:v>
                </c:pt>
                <c:pt idx="931">
                  <c:v>0.80020746482345451</c:v>
                </c:pt>
                <c:pt idx="932">
                  <c:v>0.80302894716370699</c:v>
                </c:pt>
                <c:pt idx="933">
                  <c:v>0.8057856591596062</c:v>
                </c:pt>
                <c:pt idx="934">
                  <c:v>0.80848618784965831</c:v>
                </c:pt>
                <c:pt idx="935">
                  <c:v>0.8111382813460094</c:v>
                </c:pt>
                <c:pt idx="936">
                  <c:v>0.81374893374000334</c:v>
                </c:pt>
                <c:pt idx="937">
                  <c:v>0.81632446146386806</c:v>
                </c:pt>
                <c:pt idx="938">
                  <c:v>0.81887057196925428</c:v>
                </c:pt>
                <c:pt idx="939">
                  <c:v>0.82139242549662417</c:v>
                </c:pt>
                <c:pt idx="940">
                  <c:v>0.82389469063157839</c:v>
                </c:pt>
                <c:pt idx="941">
                  <c:v>0.82638159427406466</c:v>
                </c:pt>
                <c:pt idx="942">
                  <c:v>0.82885696658341035</c:v>
                </c:pt>
                <c:pt idx="943">
                  <c:v>0.83132428140538506</c:v>
                </c:pt>
                <c:pt idx="944">
                  <c:v>0.83378669263656047</c:v>
                </c:pt>
                <c:pt idx="945">
                  <c:v>0.83624706693535755</c:v>
                </c:pt>
                <c:pt idx="946">
                  <c:v>0.8387080131479514</c:v>
                </c:pt>
                <c:pt idx="947">
                  <c:v>0.84117190878013615</c:v>
                </c:pt>
                <c:pt idx="948">
                  <c:v>0.8436409238128908</c:v>
                </c:pt>
                <c:pt idx="949">
                  <c:v>0.84611704212942929</c:v>
                </c:pt>
                <c:pt idx="950">
                  <c:v>0.84860208079452526</c:v>
                </c:pt>
                <c:pt idx="951">
                  <c:v>0.85109770740268376</c:v>
                </c:pt>
                <c:pt idx="952">
                  <c:v>0.85360545568990032</c:v>
                </c:pt>
                <c:pt idx="953">
                  <c:v>0.85612673958416008</c:v>
                </c:pt>
                <c:pt idx="954">
                  <c:v>0.85866286585218332</c:v>
                </c:pt>
                <c:pt idx="955">
                  <c:v>0.86121504548407202</c:v>
                </c:pt>
                <c:pt idx="956">
                  <c:v>0.86378440394324985</c:v>
                </c:pt>
                <c:pt idx="957">
                  <c:v>0.86637199039626211</c:v>
                </c:pt>
                <c:pt idx="958">
                  <c:v>0.86897878602548129</c:v>
                </c:pt>
                <c:pt idx="959">
                  <c:v>0.8716057115173792</c:v>
                </c:pt>
                <c:pt idx="960">
                  <c:v>0.87425363380970733</c:v>
                </c:pt>
                <c:pt idx="961">
                  <c:v>0.87692337217255045</c:v>
                </c:pt>
                <c:pt idx="962">
                  <c:v>0.87961570369066011</c:v>
                </c:pt>
                <c:pt idx="963">
                  <c:v>0.88233136820770486</c:v>
                </c:pt>
                <c:pt idx="964">
                  <c:v>0.88507107278698138</c:v>
                </c:pt>
                <c:pt idx="965">
                  <c:v>0.88783549573762632</c:v>
                </c:pt>
                <c:pt idx="966">
                  <c:v>0.89062529025046411</c:v>
                </c:pt>
                <c:pt idx="967">
                  <c:v>0.89344108768317165</c:v>
                </c:pt>
                <c:pt idx="968">
                  <c:v>0.8962835005304649</c:v>
                </c:pt>
                <c:pt idx="969">
                  <c:v>0.89915312511141854</c:v>
                </c:pt>
                <c:pt idx="970">
                  <c:v>0.90205054400282347</c:v>
                </c:pt>
                <c:pt idx="971">
                  <c:v>0.90497632824455887</c:v>
                </c:pt>
                <c:pt idx="972">
                  <c:v>0.90793103934038488</c:v>
                </c:pt>
                <c:pt idx="973">
                  <c:v>0.91091523107518491</c:v>
                </c:pt>
                <c:pt idx="974">
                  <c:v>0.91392945116760593</c:v>
                </c:pt>
                <c:pt idx="975">
                  <c:v>0.91697424277513195</c:v>
                </c:pt>
                <c:pt idx="976">
                  <c:v>0.92005014586693923</c:v>
                </c:pt>
                <c:pt idx="977">
                  <c:v>0.92315769847832874</c:v>
                </c:pt>
                <c:pt idx="978">
                  <c:v>0.92629743785918484</c:v>
                </c:pt>
                <c:pt idx="979">
                  <c:v>0.92946990152763853</c:v>
                </c:pt>
                <c:pt idx="980">
                  <c:v>0.9326756282390315</c:v>
                </c:pt>
                <c:pt idx="981">
                  <c:v>0.93591515887925225</c:v>
                </c:pt>
                <c:pt idx="982">
                  <c:v>0.93918903729063741</c:v>
                </c:pt>
                <c:pt idx="983">
                  <c:v>0.94249781103780905</c:v>
                </c:pt>
                <c:pt idx="984">
                  <c:v>0.94584203212010109</c:v>
                </c:pt>
                <c:pt idx="985">
                  <c:v>0.94922225763657786</c:v>
                </c:pt>
                <c:pt idx="986">
                  <c:v>0.95263905040904917</c:v>
                </c:pt>
                <c:pt idx="987">
                  <c:v>0.95609297956797867</c:v>
                </c:pt>
                <c:pt idx="988">
                  <c:v>0.9595846211056952</c:v>
                </c:pt>
                <c:pt idx="989">
                  <c:v>0.9631145584008991</c:v>
                </c:pt>
                <c:pt idx="990">
                  <c:v>0.9666833827180753</c:v>
                </c:pt>
                <c:pt idx="991">
                  <c:v>0.9702916936850795</c:v>
                </c:pt>
                <c:pt idx="992">
                  <c:v>0.97394009975185913</c:v>
                </c:pt>
                <c:pt idx="993">
                  <c:v>0.97762921863300078</c:v>
                </c:pt>
                <c:pt idx="994">
                  <c:v>0.98135967773653721</c:v>
                </c:pt>
                <c:pt idx="995">
                  <c:v>0.98513211458124239</c:v>
                </c:pt>
                <c:pt idx="996">
                  <c:v>0.98894717720443004</c:v>
                </c:pt>
                <c:pt idx="997">
                  <c:v>0.99280552456210969</c:v>
                </c:pt>
                <c:pt idx="998">
                  <c:v>0.99670782692317395</c:v>
                </c:pt>
                <c:pt idx="999">
                  <c:v>1.0006547662591845</c:v>
                </c:pt>
                <c:pt idx="1000">
                  <c:v>1.0054423776518995</c:v>
                </c:pt>
                <c:pt idx="1001">
                  <c:v>1.0117852063185757</c:v>
                </c:pt>
                <c:pt idx="1002">
                  <c:v>1.0195295396219486</c:v>
                </c:pt>
                <c:pt idx="1003">
                  <c:v>1.0285368037982758</c:v>
                </c:pt>
                <c:pt idx="1004">
                  <c:v>1.0386820272872435</c:v>
                </c:pt>
                <c:pt idx="1005">
                  <c:v>1.049853237641825</c:v>
                </c:pt>
                <c:pt idx="1006">
                  <c:v>1.0619497760245606</c:v>
                </c:pt>
                <c:pt idx="1007">
                  <c:v>1.0748816098340357</c:v>
                </c:pt>
                <c:pt idx="1008">
                  <c:v>1.0877777348451469</c:v>
                </c:pt>
                <c:pt idx="1009">
                  <c:v>1.0998560010655902</c:v>
                </c:pt>
                <c:pt idx="1010">
                  <c:v>1.1112047214869158</c:v>
                </c:pt>
                <c:pt idx="1011">
                  <c:v>1.1219034124293212</c:v>
                </c:pt>
                <c:pt idx="1012">
                  <c:v>1.1320236815739033</c:v>
                </c:pt>
                <c:pt idx="1013">
                  <c:v>1.1416300266037365</c:v>
                </c:pt>
                <c:pt idx="1014">
                  <c:v>1.1507805534586881</c:v>
                </c:pt>
                <c:pt idx="1015">
                  <c:v>1.1595276223019679</c:v>
                </c:pt>
                <c:pt idx="1016">
                  <c:v>1.1679184284808459</c:v>
                </c:pt>
                <c:pt idx="1017">
                  <c:v>1.1759955250305298</c:v>
                </c:pt>
                <c:pt idx="1018">
                  <c:v>1.1837972926106455</c:v>
                </c:pt>
                <c:pt idx="1019">
                  <c:v>1.1913583621706425</c:v>
                </c:pt>
                <c:pt idx="1020">
                  <c:v>1.1987099951070603</c:v>
                </c:pt>
                <c:pt idx="1021">
                  <c:v>1.2058804251959374</c:v>
                </c:pt>
                <c:pt idx="1022">
                  <c:v>1.2128951661522955</c:v>
                </c:pt>
                <c:pt idx="1023">
                  <c:v>1.2197772882807436</c:v>
                </c:pt>
                <c:pt idx="1024">
                  <c:v>1.2265476673324121</c:v>
                </c:pt>
                <c:pt idx="1025">
                  <c:v>1.2332252083697413</c:v>
                </c:pt>
                <c:pt idx="1026">
                  <c:v>1.2398270471585591</c:v>
                </c:pt>
                <c:pt idx="1027">
                  <c:v>1.2463687313531981</c:v>
                </c:pt>
                <c:pt idx="1028">
                  <c:v>1.2528643835122972</c:v>
                </c:pt>
                <c:pt idx="1029">
                  <c:v>1.2593268477777619</c:v>
                </c:pt>
                <c:pt idx="1030">
                  <c:v>1.2657678218649071</c:v>
                </c:pt>
                <c:pt idx="1031">
                  <c:v>1.2721979758458895</c:v>
                </c:pt>
                <c:pt idx="1032">
                  <c:v>1.2786270590593769</c:v>
                </c:pt>
                <c:pt idx="1033">
                  <c:v>1.2850639963452271</c:v>
                </c:pt>
                <c:pt idx="1034">
                  <c:v>1.2915169746823296</c:v>
                </c:pt>
                <c:pt idx="1035">
                  <c:v>1.2979935211992786</c:v>
                </c:pt>
                <c:pt idx="1036">
                  <c:v>1.3045005734299844</c:v>
                </c:pt>
                <c:pt idx="1037">
                  <c:v>1.3103648730863564</c:v>
                </c:pt>
                <c:pt idx="1038">
                  <c:v>1.3126896547185618</c:v>
                </c:pt>
                <c:pt idx="1039">
                  <c:v>1.3151812868510389</c:v>
                </c:pt>
                <c:pt idx="1040">
                  <c:v>1.3178374013057708</c:v>
                </c:pt>
                <c:pt idx="1041">
                  <c:v>1.3206557793014078</c:v>
                </c:pt>
                <c:pt idx="1042">
                  <c:v>1.323634347762954</c:v>
                </c:pt>
                <c:pt idx="1043">
                  <c:v>1.3267711758060325</c:v>
                </c:pt>
                <c:pt idx="1044">
                  <c:v>1.3300644713910794</c:v>
                </c:pt>
                <c:pt idx="1045">
                  <c:v>1.3335125781430481</c:v>
                </c:pt>
                <c:pt idx="1046">
                  <c:v>1.3371139723324157</c:v>
                </c:pt>
                <c:pt idx="1047">
                  <c:v>1.3408672600134963</c:v>
                </c:pt>
                <c:pt idx="1048">
                  <c:v>1.3447711743162698</c:v>
                </c:pt>
                <c:pt idx="1049">
                  <c:v>1.3488245728881401</c:v>
                </c:pt>
                <c:pt idx="1050">
                  <c:v>1.3533834777025704</c:v>
                </c:pt>
                <c:pt idx="1051">
                  <c:v>1.3587903210848731</c:v>
                </c:pt>
                <c:pt idx="1052">
                  <c:v>1.3650172048134117</c:v>
                </c:pt>
                <c:pt idx="1053">
                  <c:v>1.372036919941803</c:v>
                </c:pt>
                <c:pt idx="1054">
                  <c:v>1.379823408880396</c:v>
                </c:pt>
                <c:pt idx="1055">
                  <c:v>1.388351730930665</c:v>
                </c:pt>
                <c:pt idx="1056">
                  <c:v>1.3975974999104457</c:v>
                </c:pt>
                <c:pt idx="1057">
                  <c:v>1.4075373997783145</c:v>
                </c:pt>
                <c:pt idx="1058">
                  <c:v>1.4177973592214088</c:v>
                </c:pt>
                <c:pt idx="1059">
                  <c:v>1.4280177853912719</c:v>
                </c:pt>
                <c:pt idx="1060">
                  <c:v>1.4382050657414684</c:v>
                </c:pt>
                <c:pt idx="1061">
                  <c:v>1.448365467095188</c:v>
                </c:pt>
                <c:pt idx="1062">
                  <c:v>1.4585051426144788</c:v>
                </c:pt>
                <c:pt idx="1063">
                  <c:v>1.4686301386103509</c:v>
                </c:pt>
                <c:pt idx="1064">
                  <c:v>1.4787464012025262</c:v>
                </c:pt>
                <c:pt idx="1065">
                  <c:v>1.4888597828374524</c:v>
                </c:pt>
                <c:pt idx="1066">
                  <c:v>1.4989760486730286</c:v>
                </c:pt>
                <c:pt idx="1067">
                  <c:v>1.5091008828383534</c:v>
                </c:pt>
                <c:pt idx="1068">
                  <c:v>1.5192398945766568</c:v>
                </c:pt>
                <c:pt idx="1069">
                  <c:v>1.5293986242794615</c:v>
                </c:pt>
                <c:pt idx="1070">
                  <c:v>1.53958254941991</c:v>
                </c:pt>
                <c:pt idx="1071">
                  <c:v>1.5497970903930907</c:v>
                </c:pt>
                <c:pt idx="1072">
                  <c:v>1.5600476162711114</c:v>
                </c:pt>
                <c:pt idx="1073">
                  <c:v>1.5703394504805939</c:v>
                </c:pt>
                <c:pt idx="1074">
                  <c:v>1.5806778764102072</c:v>
                </c:pt>
                <c:pt idx="1075">
                  <c:v>1.5910681429558027</c:v>
                </c:pt>
                <c:pt idx="1076">
                  <c:v>1.6015154700106806</c:v>
                </c:pt>
                <c:pt idx="1077">
                  <c:v>1.6120250539084979</c:v>
                </c:pt>
                <c:pt idx="1078">
                  <c:v>1.622602072826314</c:v>
                </c:pt>
                <c:pt idx="1079">
                  <c:v>1.6332516921552802</c:v>
                </c:pt>
                <c:pt idx="1080">
                  <c:v>1.6439790698464898</c:v>
                </c:pt>
                <c:pt idx="1081">
                  <c:v>1.6547893617395459</c:v>
                </c:pt>
                <c:pt idx="1082">
                  <c:v>1.6656877268814425</c:v>
                </c:pt>
                <c:pt idx="1083">
                  <c:v>1.6766793328434302</c:v>
                </c:pt>
                <c:pt idx="1084">
                  <c:v>1.6877693610435929</c:v>
                </c:pt>
                <c:pt idx="1085">
                  <c:v>1.6989630120829737</c:v>
                </c:pt>
                <c:pt idx="1086">
                  <c:v>1.7102655111031941</c:v>
                </c:pt>
                <c:pt idx="1087">
                  <c:v>1.7216821131736246</c:v>
                </c:pt>
                <c:pt idx="1088">
                  <c:v>1.7343965091948677</c:v>
                </c:pt>
                <c:pt idx="1089">
                  <c:v>1.7479126859759726</c:v>
                </c:pt>
                <c:pt idx="1090">
                  <c:v>1.7615042680413748</c:v>
                </c:pt>
                <c:pt idx="1091">
                  <c:v>1.7751798098850389</c:v>
                </c:pt>
                <c:pt idx="1092">
                  <c:v>1.7889478051115075</c:v>
                </c:pt>
                <c:pt idx="1093">
                  <c:v>1.8028166979662372</c:v>
                </c:pt>
                <c:pt idx="1094">
                  <c:v>1.8167948947351165</c:v>
                </c:pt>
                <c:pt idx="1095">
                  <c:v>1.8308907750336418</c:v>
                </c:pt>
                <c:pt idx="1096">
                  <c:v>1.8451127030061449</c:v>
                </c:pt>
                <c:pt idx="1097">
                  <c:v>1.8594690384554546</c:v>
                </c:pt>
                <c:pt idx="1098">
                  <c:v>1.8739681479233916</c:v>
                </c:pt>
                <c:pt idx="1099">
                  <c:v>1.8886184157425852</c:v>
                </c:pt>
                <c:pt idx="1100">
                  <c:v>1.904095292714975</c:v>
                </c:pt>
                <c:pt idx="1101">
                  <c:v>1.9246686588243349</c:v>
                </c:pt>
                <c:pt idx="1102">
                  <c:v>1.9479408751298877</c:v>
                </c:pt>
                <c:pt idx="1103">
                  <c:v>1.9733070488989402</c:v>
                </c:pt>
                <c:pt idx="1104">
                  <c:v>2.0011680878688787</c:v>
                </c:pt>
                <c:pt idx="1105">
                  <c:v>2.0313194752700632</c:v>
                </c:pt>
                <c:pt idx="1106">
                  <c:v>2.0635252921788911</c:v>
                </c:pt>
                <c:pt idx="1107">
                  <c:v>2.0975473337182016</c:v>
                </c:pt>
                <c:pt idx="1108">
                  <c:v>2.132072059879075</c:v>
                </c:pt>
                <c:pt idx="1109">
                  <c:v>2.1658430584416513</c:v>
                </c:pt>
                <c:pt idx="1110">
                  <c:v>2.1997123683171265</c:v>
                </c:pt>
                <c:pt idx="1111">
                  <c:v>2.2315785507235124</c:v>
                </c:pt>
                <c:pt idx="1112">
                  <c:v>2.2601972711628808</c:v>
                </c:pt>
                <c:pt idx="1113">
                  <c:v>2.2897972599185308</c:v>
                </c:pt>
                <c:pt idx="1114">
                  <c:v>2.3203555081946519</c:v>
                </c:pt>
                <c:pt idx="1115">
                  <c:v>2.3518495775950239</c:v>
                </c:pt>
                <c:pt idx="1116">
                  <c:v>2.38425755790835</c:v>
                </c:pt>
                <c:pt idx="1117">
                  <c:v>2.4175580257281317</c:v>
                </c:pt>
                <c:pt idx="1118">
                  <c:v>2.4510691370186457</c:v>
                </c:pt>
                <c:pt idx="1119">
                  <c:v>2.4744334058201711</c:v>
                </c:pt>
                <c:pt idx="1120">
                  <c:v>2.4876149613191574</c:v>
                </c:pt>
                <c:pt idx="1121">
                  <c:v>2.5009718962538745</c:v>
                </c:pt>
                <c:pt idx="1122">
                  <c:v>2.5145105572795154</c:v>
                </c:pt>
                <c:pt idx="1123">
                  <c:v>2.5282374708834978</c:v>
                </c:pt>
                <c:pt idx="1124">
                  <c:v>2.5421593514676033</c:v>
                </c:pt>
                <c:pt idx="1125">
                  <c:v>2.5562831098150758</c:v>
                </c:pt>
                <c:pt idx="1126">
                  <c:v>2.5705786975434735</c:v>
                </c:pt>
                <c:pt idx="1127">
                  <c:v>2.5850544724037539</c:v>
                </c:pt>
                <c:pt idx="1128">
                  <c:v>2.5960185157723239</c:v>
                </c:pt>
                <c:pt idx="1129">
                  <c:v>2.6052727228500077</c:v>
                </c:pt>
                <c:pt idx="1130">
                  <c:v>2.6147313270735881</c:v>
                </c:pt>
                <c:pt idx="1131">
                  <c:v>2.624393818696106</c:v>
                </c:pt>
                <c:pt idx="1132">
                  <c:v>2.6342661654893926</c:v>
                </c:pt>
                <c:pt idx="1133">
                  <c:v>2.6443545515623517</c:v>
                </c:pt>
                <c:pt idx="1134">
                  <c:v>2.6546653825300672</c:v>
                </c:pt>
                <c:pt idx="1135">
                  <c:v>2.665205273638815</c:v>
                </c:pt>
                <c:pt idx="1136">
                  <c:v>2.6759810749583779</c:v>
                </c:pt>
                <c:pt idx="1137">
                  <c:v>2.6869802302969106</c:v>
                </c:pt>
                <c:pt idx="1138">
                  <c:v>2.6982160670470088</c:v>
                </c:pt>
                <c:pt idx="1139">
                  <c:v>2.7097216052596149</c:v>
                </c:pt>
                <c:pt idx="1140">
                  <c:v>2.721627122863012</c:v>
                </c:pt>
                <c:pt idx="1141">
                  <c:v>2.7340589156097197</c:v>
                </c:pt>
                <c:pt idx="1142">
                  <c:v>2.7470062268530806</c:v>
                </c:pt>
                <c:pt idx="1143">
                  <c:v>2.7604483198991598</c:v>
                </c:pt>
                <c:pt idx="1144">
                  <c:v>2.7746869950866158</c:v>
                </c:pt>
                <c:pt idx="1145">
                  <c:v>2.7900372841862957</c:v>
                </c:pt>
                <c:pt idx="1146">
                  <c:v>2.8064839794712717</c:v>
                </c:pt>
                <c:pt idx="1147">
                  <c:v>2.8239992848218174</c:v>
                </c:pt>
                <c:pt idx="1148">
                  <c:v>2.8395282641613733</c:v>
                </c:pt>
                <c:pt idx="1149">
                  <c:v>2.8554936346124467</c:v>
                </c:pt>
                <c:pt idx="1150">
                  <c:v>2.8735708997173868</c:v>
                </c:pt>
                <c:pt idx="1151">
                  <c:v>2.8936233759706504</c:v>
                </c:pt>
                <c:pt idx="1152">
                  <c:v>2.9153567300450414</c:v>
                </c:pt>
                <c:pt idx="1153">
                  <c:v>2.9377286449656919</c:v>
                </c:pt>
                <c:pt idx="1154">
                  <c:v>2.9597612174903842</c:v>
                </c:pt>
                <c:pt idx="1155">
                  <c:v>2.9812068215004808</c:v>
                </c:pt>
                <c:pt idx="1156">
                  <c:v>3.0011725246946446</c:v>
                </c:pt>
                <c:pt idx="1157">
                  <c:v>3.0187834435774379</c:v>
                </c:pt>
                <c:pt idx="1158">
                  <c:v>3.0339359805326085</c:v>
                </c:pt>
                <c:pt idx="1159">
                  <c:v>3.0419522603691633</c:v>
                </c:pt>
                <c:pt idx="1160">
                  <c:v>3.046547515162199</c:v>
                </c:pt>
                <c:pt idx="1161">
                  <c:v>3.0502986390324716</c:v>
                </c:pt>
                <c:pt idx="1162">
                  <c:v>3.0537265315206787</c:v>
                </c:pt>
                <c:pt idx="1163">
                  <c:v>3.0569657402225419</c:v>
                </c:pt>
                <c:pt idx="1164">
                  <c:v>3.0599684263268783</c:v>
                </c:pt>
                <c:pt idx="1165">
                  <c:v>3.062644282775937</c:v>
                </c:pt>
                <c:pt idx="1166">
                  <c:v>3.0649892138847776</c:v>
                </c:pt>
                <c:pt idx="1167">
                  <c:v>3.0670053714953176</c:v>
                </c:pt>
                <c:pt idx="1168">
                  <c:v>3.0686892426312671</c:v>
                </c:pt>
                <c:pt idx="1169">
                  <c:v>3.0700334757283376</c:v>
                </c:pt>
                <c:pt idx="1170">
                  <c:v>3.0710606810126087</c:v>
                </c:pt>
                <c:pt idx="1171">
                  <c:v>3.0718095886616701</c:v>
                </c:pt>
                <c:pt idx="1172">
                  <c:v>3.0723583664490777</c:v>
                </c:pt>
                <c:pt idx="1173">
                  <c:v>3.0727726034044189</c:v>
                </c:pt>
                <c:pt idx="1174">
                  <c:v>3.0730560276524006</c:v>
                </c:pt>
                <c:pt idx="1175">
                  <c:v>3.0732122618244855</c:v>
                </c:pt>
                <c:pt idx="1176">
                  <c:v>3.0732224287327465</c:v>
                </c:pt>
                <c:pt idx="1177">
                  <c:v>3.0730670782475848</c:v>
                </c:pt>
                <c:pt idx="1178">
                  <c:v>3.0727486148084471</c:v>
                </c:pt>
                <c:pt idx="1179">
                  <c:v>3.0722693501750196</c:v>
                </c:pt>
                <c:pt idx="1180">
                  <c:v>3.0716315276961406</c:v>
                </c:pt>
                <c:pt idx="1181">
                  <c:v>3.0708373728420146</c:v>
                </c:pt>
                <c:pt idx="1182">
                  <c:v>3.0698890313644474</c:v>
                </c:pt>
                <c:pt idx="1183">
                  <c:v>3.0687885811161455</c:v>
                </c:pt>
                <c:pt idx="1184">
                  <c:v>3.0675624277964872</c:v>
                </c:pt>
                <c:pt idx="1185">
                  <c:v>3.0662372556503685</c:v>
                </c:pt>
                <c:pt idx="1186">
                  <c:v>3.0648156962355224</c:v>
                </c:pt>
                <c:pt idx="1187">
                  <c:v>3.0633003448149601</c:v>
                </c:pt>
                <c:pt idx="1188">
                  <c:v>3.0616713354459768</c:v>
                </c:pt>
                <c:pt idx="1189">
                  <c:v>3.0599084277765018</c:v>
                </c:pt>
                <c:pt idx="1190">
                  <c:v>3.0580134112841511</c:v>
                </c:pt>
                <c:pt idx="1191">
                  <c:v>3.0559880469435221</c:v>
                </c:pt>
                <c:pt idx="1192">
                  <c:v>3.0538340493769409</c:v>
                </c:pt>
                <c:pt idx="1193">
                  <c:v>3.0515530939585642</c:v>
                </c:pt>
                <c:pt idx="1194">
                  <c:v>3.0491468181720709</c:v>
                </c:pt>
                <c:pt idx="1195">
                  <c:v>3.0466168240152127</c:v>
                </c:pt>
                <c:pt idx="1196">
                  <c:v>3.0439883855291936</c:v>
                </c:pt>
                <c:pt idx="1197">
                  <c:v>3.0412869565324918</c:v>
                </c:pt>
                <c:pt idx="1198">
                  <c:v>3.0385144707028195</c:v>
                </c:pt>
                <c:pt idx="1199">
                  <c:v>3.0329905920872373</c:v>
                </c:pt>
                <c:pt idx="1200">
                  <c:v>3.0267479302579141</c:v>
                </c:pt>
                <c:pt idx="1201">
                  <c:v>3.0203879203901871</c:v>
                </c:pt>
                <c:pt idx="1202">
                  <c:v>3.0139146598175612</c:v>
                </c:pt>
                <c:pt idx="1203">
                  <c:v>3.0073321296984452</c:v>
                </c:pt>
                <c:pt idx="1204">
                  <c:v>3.0006441987239572</c:v>
                </c:pt>
                <c:pt idx="1205">
                  <c:v>2.9938546266856534</c:v>
                </c:pt>
                <c:pt idx="1206">
                  <c:v>2.9869670679093376</c:v>
                </c:pt>
                <c:pt idx="1207">
                  <c:v>2.9799850745608607</c:v>
                </c:pt>
                <c:pt idx="1208">
                  <c:v>2.9729120998294949</c:v>
                </c:pt>
                <c:pt idx="1209">
                  <c:v>2.9657515009941822</c:v>
                </c:pt>
                <c:pt idx="1210">
                  <c:v>2.9585065423777182</c:v>
                </c:pt>
                <c:pt idx="1211">
                  <c:v>2.9511803981936473</c:v>
                </c:pt>
                <c:pt idx="1212">
                  <c:v>2.94377615529045</c:v>
                </c:pt>
                <c:pt idx="1213">
                  <c:v>2.9362968157973421</c:v>
                </c:pt>
                <c:pt idx="1214">
                  <c:v>2.9287452996758327</c:v>
                </c:pt>
                <c:pt idx="1215">
                  <c:v>2.9211244471809494</c:v>
                </c:pt>
                <c:pt idx="1216">
                  <c:v>2.9134370212358922</c:v>
                </c:pt>
                <c:pt idx="1217">
                  <c:v>2.9056857126460125</c:v>
                </c:pt>
                <c:pt idx="1218">
                  <c:v>2.8978731335229324</c:v>
                </c:pt>
                <c:pt idx="1219">
                  <c:v>2.8900018253067303</c:v>
                </c:pt>
                <c:pt idx="1220">
                  <c:v>2.8820742666728054</c:v>
                </c:pt>
                <c:pt idx="1221">
                  <c:v>2.8740928667149608</c:v>
                </c:pt>
                <c:pt idx="1222">
                  <c:v>2.8660599698131701</c:v>
                </c:pt>
                <c:pt idx="1223">
                  <c:v>2.8579778574931312</c:v>
                </c:pt>
                <c:pt idx="1224">
                  <c:v>2.8497713778238634</c:v>
                </c:pt>
                <c:pt idx="1225">
                  <c:v>2.8413653702738446</c:v>
                </c:pt>
                <c:pt idx="1226">
                  <c:v>2.8327620647828557</c:v>
                </c:pt>
                <c:pt idx="1227">
                  <c:v>2.8213074308308275</c:v>
                </c:pt>
                <c:pt idx="1228">
                  <c:v>2.8083867667235869</c:v>
                </c:pt>
                <c:pt idx="1229">
                  <c:v>2.7952316378201081</c:v>
                </c:pt>
                <c:pt idx="1230">
                  <c:v>2.7818455452417297</c:v>
                </c:pt>
                <c:pt idx="1231">
                  <c:v>2.768231860276563</c:v>
                </c:pt>
                <c:pt idx="1232">
                  <c:v>2.7545080386936407</c:v>
                </c:pt>
                <c:pt idx="1233">
                  <c:v>2.7407909957394985</c:v>
                </c:pt>
                <c:pt idx="1234">
                  <c:v>2.7270828875135433</c:v>
                </c:pt>
                <c:pt idx="1235">
                  <c:v>2.7133857590143684</c:v>
                </c:pt>
                <c:pt idx="1236">
                  <c:v>2.6997016489015064</c:v>
                </c:pt>
                <c:pt idx="1237">
                  <c:v>2.6860325330740871</c:v>
                </c:pt>
                <c:pt idx="1238">
                  <c:v>2.6723802505780139</c:v>
                </c:pt>
                <c:pt idx="1239">
                  <c:v>2.6587466359585767</c:v>
                </c:pt>
                <c:pt idx="1240">
                  <c:v>2.6451334712131489</c:v>
                </c:pt>
                <c:pt idx="1241">
                  <c:v>2.6315424154555846</c:v>
                </c:pt>
                <c:pt idx="1242">
                  <c:v>2.6179751108697005</c:v>
                </c:pt>
                <c:pt idx="1243">
                  <c:v>2.6044331933123988</c:v>
                </c:pt>
                <c:pt idx="1244">
                  <c:v>2.5909181937077506</c:v>
                </c:pt>
                <c:pt idx="1245">
                  <c:v>2.5696209236577761</c:v>
                </c:pt>
                <c:pt idx="1246">
                  <c:v>2.5479315120994612</c:v>
                </c:pt>
                <c:pt idx="1247">
                  <c:v>2.5264298736519684</c:v>
                </c:pt>
                <c:pt idx="1248">
                  <c:v>2.5051154772942588</c:v>
                </c:pt>
                <c:pt idx="1249">
                  <c:v>2.4839878653504202</c:v>
                </c:pt>
                <c:pt idx="1250">
                  <c:v>2.4555728683091407</c:v>
                </c:pt>
                <c:pt idx="1251">
                  <c:v>2.4038139211629814</c:v>
                </c:pt>
                <c:pt idx="1252">
                  <c:v>2.3538151810384127</c:v>
                </c:pt>
                <c:pt idx="1253">
                  <c:v>2.305509319396235</c:v>
                </c:pt>
                <c:pt idx="1254">
                  <c:v>2.2588314951114086</c:v>
                </c:pt>
                <c:pt idx="1255">
                  <c:v>2.2121408576518808</c:v>
                </c:pt>
                <c:pt idx="1256">
                  <c:v>2.1576583245494563</c:v>
                </c:pt>
                <c:pt idx="1257">
                  <c:v>2.1055574960193022</c:v>
                </c:pt>
                <c:pt idx="1258">
                  <c:v>2.0557203947377469</c:v>
                </c:pt>
                <c:pt idx="1259">
                  <c:v>2.0080354631055495</c:v>
                </c:pt>
                <c:pt idx="1260">
                  <c:v>1.9623968258490232</c:v>
                </c:pt>
                <c:pt idx="1261">
                  <c:v>1.9187036851682546</c:v>
                </c:pt>
                <c:pt idx="1262">
                  <c:v>1.8836388698166342</c:v>
                </c:pt>
                <c:pt idx="1263">
                  <c:v>1.8520031179532574</c:v>
                </c:pt>
                <c:pt idx="1264">
                  <c:v>1.8213309432647324</c:v>
                </c:pt>
                <c:pt idx="1265">
                  <c:v>1.791587614713662</c:v>
                </c:pt>
                <c:pt idx="1266">
                  <c:v>1.7627397158888458</c:v>
                </c:pt>
                <c:pt idx="1267">
                  <c:v>1.7347551309927911</c:v>
                </c:pt>
                <c:pt idx="1268">
                  <c:v>1.7101847907228269</c:v>
                </c:pt>
                <c:pt idx="1269">
                  <c:v>1.6874423456128751</c:v>
                </c:pt>
                <c:pt idx="1270">
                  <c:v>1.6652385033768873</c:v>
                </c:pt>
                <c:pt idx="1271">
                  <c:v>1.6435578493670009</c:v>
                </c:pt>
                <c:pt idx="1272">
                  <c:v>1.6223855107434804</c:v>
                </c:pt>
                <c:pt idx="1273">
                  <c:v>1.6017070900992463</c:v>
                </c:pt>
                <c:pt idx="1274">
                  <c:v>1.5815086173532698</c:v>
                </c:pt>
                <c:pt idx="1275">
                  <c:v>1.5617765196339066</c:v>
                </c:pt>
                <c:pt idx="1276">
                  <c:v>1.542497756918735</c:v>
                </c:pt>
                <c:pt idx="1277">
                  <c:v>1.5236595408059608</c:v>
                </c:pt>
                <c:pt idx="1278">
                  <c:v>1.5052494589998466</c:v>
                </c:pt>
                <c:pt idx="1279">
                  <c:v>1.4872557441236649</c:v>
                </c:pt>
                <c:pt idx="1280">
                  <c:v>1.4696668062218978</c:v>
                </c:pt>
                <c:pt idx="1281">
                  <c:v>1.4524712104552666</c:v>
                </c:pt>
                <c:pt idx="1282">
                  <c:v>1.435658153648609</c:v>
                </c:pt>
                <c:pt idx="1283">
                  <c:v>1.4192171779628944</c:v>
                </c:pt>
                <c:pt idx="1284">
                  <c:v>1.4031378773238481</c:v>
                </c:pt>
                <c:pt idx="1285">
                  <c:v>1.3874104289491636</c:v>
                </c:pt>
                <c:pt idx="1286">
                  <c:v>1.3720252908818555</c:v>
                </c:pt>
                <c:pt idx="1287">
                  <c:v>1.356972926146478</c:v>
                </c:pt>
                <c:pt idx="1288">
                  <c:v>1.3422442874334257</c:v>
                </c:pt>
                <c:pt idx="1289">
                  <c:v>1.3278307847808797</c:v>
                </c:pt>
                <c:pt idx="1290">
                  <c:v>1.3137239023731864</c:v>
                </c:pt>
                <c:pt idx="1291">
                  <c:v>1.2811297641039496</c:v>
                </c:pt>
                <c:pt idx="1292">
                  <c:v>1.2443220583839856</c:v>
                </c:pt>
                <c:pt idx="1293">
                  <c:v>1.2106690300364391</c:v>
                </c:pt>
                <c:pt idx="1294">
                  <c:v>1.1798593357395248</c:v>
                </c:pt>
                <c:pt idx="1295">
                  <c:v>1.1516136482646817</c:v>
                </c:pt>
                <c:pt idx="1296">
                  <c:v>1.1251076797648427</c:v>
                </c:pt>
                <c:pt idx="1297">
                  <c:v>1.0995986070172969</c:v>
                </c:pt>
                <c:pt idx="1298">
                  <c:v>1.074990154520429</c:v>
                </c:pt>
                <c:pt idx="1299">
                  <c:v>1.0511957551977911</c:v>
                </c:pt>
                <c:pt idx="1300">
                  <c:v>1.0281375608463437</c:v>
                </c:pt>
                <c:pt idx="1301">
                  <c:v>1.0057452617347253</c:v>
                </c:pt>
                <c:pt idx="1302">
                  <c:v>0.98395597847156335</c:v>
                </c:pt>
                <c:pt idx="1303">
                  <c:v>0.96271286411886603</c:v>
                </c:pt>
                <c:pt idx="1304">
                  <c:v>0.94254171307711188</c:v>
                </c:pt>
                <c:pt idx="1305">
                  <c:v>0.92391657654653303</c:v>
                </c:pt>
                <c:pt idx="1306">
                  <c:v>0.90668754681792296</c:v>
                </c:pt>
                <c:pt idx="1307">
                  <c:v>0.89071967553359821</c:v>
                </c:pt>
                <c:pt idx="1308">
                  <c:v>0.87589143938242175</c:v>
                </c:pt>
                <c:pt idx="1309">
                  <c:v>0.86209351647997789</c:v>
                </c:pt>
                <c:pt idx="1310">
                  <c:v>0.84922752012488079</c:v>
                </c:pt>
                <c:pt idx="1311">
                  <c:v>0.83720488933465842</c:v>
                </c:pt>
                <c:pt idx="1312">
                  <c:v>0.82594592039822501</c:v>
                </c:pt>
                <c:pt idx="1313">
                  <c:v>0.81537885679614752</c:v>
                </c:pt>
                <c:pt idx="1314">
                  <c:v>0.80543909029965688</c:v>
                </c:pt>
                <c:pt idx="1315">
                  <c:v>0.79606844249989428</c:v>
                </c:pt>
                <c:pt idx="1316">
                  <c:v>0.78721451866736125</c:v>
                </c:pt>
                <c:pt idx="1317">
                  <c:v>0.77883012665738993</c:v>
                </c:pt>
                <c:pt idx="1318">
                  <c:v>0.77087277402253818</c:v>
                </c:pt>
                <c:pt idx="1319">
                  <c:v>0.76330417635134573</c:v>
                </c:pt>
                <c:pt idx="1320">
                  <c:v>0.75608981506595319</c:v>
                </c:pt>
                <c:pt idx="1321">
                  <c:v>0.7491985791213619</c:v>
                </c:pt>
                <c:pt idx="1322">
                  <c:v>0.74260242308264157</c:v>
                </c:pt>
                <c:pt idx="1323">
                  <c:v>0.73627605961219345</c:v>
                </c:pt>
                <c:pt idx="1324">
                  <c:v>0.73019668290201067</c:v>
                </c:pt>
                <c:pt idx="1325">
                  <c:v>0.72434371993486724</c:v>
                </c:pt>
                <c:pt idx="1326">
                  <c:v>0.71869860677218511</c:v>
                </c:pt>
                <c:pt idx="1327">
                  <c:v>0.71324458734856477</c:v>
                </c:pt>
                <c:pt idx="1328">
                  <c:v>0.70796653250674946</c:v>
                </c:pt>
                <c:pt idx="1329">
                  <c:v>0.70285077723503908</c:v>
                </c:pt>
                <c:pt idx="1330">
                  <c:v>0.69788499415537941</c:v>
                </c:pt>
                <c:pt idx="1331">
                  <c:v>0.6931926500479143</c:v>
                </c:pt>
                <c:pt idx="1332">
                  <c:v>0.68915420230937618</c:v>
                </c:pt>
                <c:pt idx="1333">
                  <c:v>0.68516130327453995</c:v>
                </c:pt>
                <c:pt idx="1334">
                  <c:v>0.68121325692407053</c:v>
                </c:pt>
                <c:pt idx="1335">
                  <c:v>0.67730938142715891</c:v>
                </c:pt>
                <c:pt idx="1336">
                  <c:v>0.67344900872723279</c:v>
                </c:pt>
                <c:pt idx="1337">
                  <c:v>0.66963148414632678</c:v>
                </c:pt>
                <c:pt idx="1338">
                  <c:v>0.66585614888020861</c:v>
                </c:pt>
                <c:pt idx="1339">
                  <c:v>0.66212235822109533</c:v>
                </c:pt>
                <c:pt idx="1340">
                  <c:v>0.65842948106511567</c:v>
                </c:pt>
                <c:pt idx="1341">
                  <c:v>0.65477689948836892</c:v>
                </c:pt>
                <c:pt idx="1342">
                  <c:v>0.65116402547073216</c:v>
                </c:pt>
                <c:pt idx="1343">
                  <c:v>0.64759028188687262</c:v>
                </c:pt>
                <c:pt idx="1344">
                  <c:v>0.64405510225054663</c:v>
                </c:pt>
                <c:pt idx="1345">
                  <c:v>0.64055793046690956</c:v>
                </c:pt>
                <c:pt idx="1346">
                  <c:v>0.637098220592489</c:v>
                </c:pt>
                <c:pt idx="1347">
                  <c:v>0.6336754366024766</c:v>
                </c:pt>
                <c:pt idx="1348">
                  <c:v>0.63028906939049656</c:v>
                </c:pt>
                <c:pt idx="1349">
                  <c:v>0.62693861785579919</c:v>
                </c:pt>
                <c:pt idx="1350">
                  <c:v>0.62362356728071267</c:v>
                </c:pt>
                <c:pt idx="1351">
                  <c:v>0.62034341261222969</c:v>
                </c:pt>
                <c:pt idx="1352">
                  <c:v>0.61709766252000153</c:v>
                </c:pt>
                <c:pt idx="1353">
                  <c:v>0.61388583447496381</c:v>
                </c:pt>
                <c:pt idx="1354">
                  <c:v>0.61070745454782305</c:v>
                </c:pt>
                <c:pt idx="1355">
                  <c:v>0.6075620572138527</c:v>
                </c:pt>
                <c:pt idx="1356">
                  <c:v>0.60444918516371438</c:v>
                </c:pt>
                <c:pt idx="1357">
                  <c:v>0.60136838912002566</c:v>
                </c:pt>
                <c:pt idx="1358">
                  <c:v>0.598319231988092</c:v>
                </c:pt>
                <c:pt idx="1359">
                  <c:v>0.59530128398510962</c:v>
                </c:pt>
                <c:pt idx="1360">
                  <c:v>0.59231414417288697</c:v>
                </c:pt>
                <c:pt idx="1361">
                  <c:v>0.58935741680563625</c:v>
                </c:pt>
                <c:pt idx="1362">
                  <c:v>0.58643068536056275</c:v>
                </c:pt>
                <c:pt idx="1363">
                  <c:v>0.58353354077063879</c:v>
                </c:pt>
                <c:pt idx="1364">
                  <c:v>0.58066558123914669</c:v>
                </c:pt>
                <c:pt idx="1365">
                  <c:v>0.57782641206142582</c:v>
                </c:pt>
                <c:pt idx="1366">
                  <c:v>0.57501564545339479</c:v>
                </c:pt>
                <c:pt idx="1367">
                  <c:v>0.57223290038645547</c:v>
                </c:pt>
                <c:pt idx="1368">
                  <c:v>0.56947777633517183</c:v>
                </c:pt>
                <c:pt idx="1369">
                  <c:v>0.56674988144666427</c:v>
                </c:pt>
                <c:pt idx="1370">
                  <c:v>0.56404883217755819</c:v>
                </c:pt>
                <c:pt idx="1371">
                  <c:v>0.56137425300077404</c:v>
                </c:pt>
                <c:pt idx="1372">
                  <c:v>0.55872580222289758</c:v>
                </c:pt>
                <c:pt idx="1373">
                  <c:v>0.55610314335575939</c:v>
                </c:pt>
                <c:pt idx="1374">
                  <c:v>0.55350594504544337</c:v>
                </c:pt>
                <c:pt idx="1375">
                  <c:v>0.55093388100037222</c:v>
                </c:pt>
                <c:pt idx="1376">
                  <c:v>0.548386629919004</c:v>
                </c:pt>
                <c:pt idx="1377">
                  <c:v>0.54586387541626558</c:v>
                </c:pt>
                <c:pt idx="1378">
                  <c:v>0.54336533215322425</c:v>
                </c:pt>
                <c:pt idx="1379">
                  <c:v>0.54089071732015104</c:v>
                </c:pt>
                <c:pt idx="1380">
                  <c:v>0.5384397289229278</c:v>
                </c:pt>
                <c:pt idx="1381">
                  <c:v>0.53601206958622316</c:v>
                </c:pt>
                <c:pt idx="1382">
                  <c:v>0.53360744211005051</c:v>
                </c:pt>
                <c:pt idx="1383">
                  <c:v>0.53122555414199846</c:v>
                </c:pt>
                <c:pt idx="1384">
                  <c:v>0.52886611807307804</c:v>
                </c:pt>
                <c:pt idx="1385">
                  <c:v>0.52652885093688007</c:v>
                </c:pt>
                <c:pt idx="1386">
                  <c:v>0.5242134743118797</c:v>
                </c:pt>
                <c:pt idx="1387">
                  <c:v>0.52191971422672745</c:v>
                </c:pt>
                <c:pt idx="1388">
                  <c:v>0.51964729668438792</c:v>
                </c:pt>
                <c:pt idx="1389">
                  <c:v>0.51739595233225633</c:v>
                </c:pt>
                <c:pt idx="1390">
                  <c:v>0.51516543827592887</c:v>
                </c:pt>
                <c:pt idx="1391">
                  <c:v>0.51295551415519947</c:v>
                </c:pt>
                <c:pt idx="1392">
                  <c:v>0.5107659246485039</c:v>
                </c:pt>
                <c:pt idx="1393">
                  <c:v>0.50859641856774473</c:v>
                </c:pt>
                <c:pt idx="1394">
                  <c:v>0.5064467487640365</c:v>
                </c:pt>
                <c:pt idx="1395">
                  <c:v>0.50431667203697739</c:v>
                </c:pt>
                <c:pt idx="1396">
                  <c:v>0.50220594904724347</c:v>
                </c:pt>
                <c:pt idx="1397">
                  <c:v>0.50011434423230783</c:v>
                </c:pt>
                <c:pt idx="1398">
                  <c:v>0.49804160812783715</c:v>
                </c:pt>
                <c:pt idx="1399">
                  <c:v>0.49598749639383077</c:v>
                </c:pt>
                <c:pt idx="1400">
                  <c:v>0.49395177840153043</c:v>
                </c:pt>
                <c:pt idx="1401">
                  <c:v>0.49193422749526994</c:v>
                </c:pt>
                <c:pt idx="1402">
                  <c:v>0.48993462968223833</c:v>
                </c:pt>
                <c:pt idx="1403">
                  <c:v>0.48795277396502607</c:v>
                </c:pt>
                <c:pt idx="1404">
                  <c:v>0.48598845230352117</c:v>
                </c:pt>
                <c:pt idx="1405">
                  <c:v>0.4840414595763417</c:v>
                </c:pt>
                <c:pt idx="1406">
                  <c:v>0.48211159354190875</c:v>
                </c:pt>
                <c:pt idx="1407">
                  <c:v>0.48019865479927215</c:v>
                </c:pt>
                <c:pt idx="1408">
                  <c:v>0.47830245557549339</c:v>
                </c:pt>
                <c:pt idx="1409">
                  <c:v>0.47642281010290294</c:v>
                </c:pt>
                <c:pt idx="1410">
                  <c:v>0.47455952581823013</c:v>
                </c:pt>
                <c:pt idx="1411">
                  <c:v>0.47271241296621014</c:v>
                </c:pt>
                <c:pt idx="1412">
                  <c:v>0.47088128454959455</c:v>
                </c:pt>
                <c:pt idx="1413">
                  <c:v>0.46906595628026654</c:v>
                </c:pt>
                <c:pt idx="1414">
                  <c:v>0.46726624653143389</c:v>
                </c:pt>
                <c:pt idx="1415">
                  <c:v>0.46548197629086402</c:v>
                </c:pt>
                <c:pt idx="1416">
                  <c:v>0.46371296911513188</c:v>
                </c:pt>
                <c:pt idx="1417">
                  <c:v>0.4619590510848518</c:v>
                </c:pt>
                <c:pt idx="1418">
                  <c:v>0.46022005076086353</c:v>
                </c:pt>
                <c:pt idx="1419">
                  <c:v>0.4584957991413488</c:v>
                </c:pt>
                <c:pt idx="1420">
                  <c:v>0.4567861207624207</c:v>
                </c:pt>
                <c:pt idx="1421">
                  <c:v>0.45509084327422555</c:v>
                </c:pt>
                <c:pt idx="1422">
                  <c:v>0.45340980619259402</c:v>
                </c:pt>
                <c:pt idx="1423">
                  <c:v>0.45174285118254343</c:v>
                </c:pt>
                <c:pt idx="1424">
                  <c:v>0.45008982203049103</c:v>
                </c:pt>
                <c:pt idx="1425">
                  <c:v>0.44845056461632699</c:v>
                </c:pt>
                <c:pt idx="1426">
                  <c:v>0.4468249268853956</c:v>
                </c:pt>
                <c:pt idx="1427">
                  <c:v>0.44521275882045191</c:v>
                </c:pt>
                <c:pt idx="1428">
                  <c:v>0.4436139212899185</c:v>
                </c:pt>
                <c:pt idx="1429">
                  <c:v>0.44202827638191899</c:v>
                </c:pt>
                <c:pt idx="1430">
                  <c:v>0.44045567856582046</c:v>
                </c:pt>
                <c:pt idx="1431">
                  <c:v>0.43889598436252636</c:v>
                </c:pt>
                <c:pt idx="1432">
                  <c:v>0.43734905230604865</c:v>
                </c:pt>
                <c:pt idx="1433">
                  <c:v>0.43581474290621125</c:v>
                </c:pt>
                <c:pt idx="1434">
                  <c:v>0.43429291861242275</c:v>
                </c:pt>
                <c:pt idx="1435">
                  <c:v>0.43278344377846445</c:v>
                </c:pt>
                <c:pt idx="1436">
                  <c:v>0.4314070172172571</c:v>
                </c:pt>
                <c:pt idx="1437">
                  <c:v>0.43016458257630952</c:v>
                </c:pt>
                <c:pt idx="1438">
                  <c:v>0.42891467025456376</c:v>
                </c:pt>
                <c:pt idx="1439">
                  <c:v>0.42765856710432065</c:v>
                </c:pt>
                <c:pt idx="1440">
                  <c:v>0.42573334088082565</c:v>
                </c:pt>
                <c:pt idx="1441">
                  <c:v>0.42252330554649176</c:v>
                </c:pt>
                <c:pt idx="1442">
                  <c:v>0.4181207020431742</c:v>
                </c:pt>
                <c:pt idx="1443">
                  <c:v>0.41261122060499694</c:v>
                </c:pt>
                <c:pt idx="1444">
                  <c:v>0.40607445978643741</c:v>
                </c:pt>
                <c:pt idx="1445">
                  <c:v>0.3985842234686916</c:v>
                </c:pt>
                <c:pt idx="1446">
                  <c:v>0.39020905475862011</c:v>
                </c:pt>
                <c:pt idx="1447">
                  <c:v>0.38101260249697311</c:v>
                </c:pt>
                <c:pt idx="1448">
                  <c:v>0.37171904538819456</c:v>
                </c:pt>
                <c:pt idx="1449">
                  <c:v>0.36300089726070905</c:v>
                </c:pt>
                <c:pt idx="1450">
                  <c:v>0.35481758185226953</c:v>
                </c:pt>
                <c:pt idx="1451">
                  <c:v>0.34713142583603707</c:v>
                </c:pt>
                <c:pt idx="1452">
                  <c:v>0.33990745072862338</c:v>
                </c:pt>
                <c:pt idx="1453">
                  <c:v>0.3331131797197619</c:v>
                </c:pt>
                <c:pt idx="1454">
                  <c:v>0.32671845835355273</c:v>
                </c:pt>
                <c:pt idx="1455">
                  <c:v>0.32069528806796499</c:v>
                </c:pt>
                <c:pt idx="1456">
                  <c:v>0.3150176716705112</c:v>
                </c:pt>
                <c:pt idx="1457">
                  <c:v>0.30966146989413523</c:v>
                </c:pt>
                <c:pt idx="1458">
                  <c:v>0.30460426823873682</c:v>
                </c:pt>
                <c:pt idx="1459">
                  <c:v>0.29982525336073973</c:v>
                </c:pt>
                <c:pt idx="1460">
                  <c:v>0.29530509832600171</c:v>
                </c:pt>
                <c:pt idx="1461">
                  <c:v>0.29102585609046872</c:v>
                </c:pt>
                <c:pt idx="1462">
                  <c:v>0.28697086061855426</c:v>
                </c:pt>
                <c:pt idx="1463">
                  <c:v>0.28312463509154051</c:v>
                </c:pt>
                <c:pt idx="1464">
                  <c:v>0.2794728066975723</c:v>
                </c:pt>
                <c:pt idx="1465">
                  <c:v>0.27600202753126724</c:v>
                </c:pt>
                <c:pt idx="1466">
                  <c:v>0.27269990116480375</c:v>
                </c:pt>
                <c:pt idx="1467">
                  <c:v>0.26955491448386726</c:v>
                </c:pt>
                <c:pt idx="1468">
                  <c:v>0.26655637441080254</c:v>
                </c:pt>
                <c:pt idx="1469">
                  <c:v>0.26369434916457601</c:v>
                </c:pt>
                <c:pt idx="1470">
                  <c:v>0.26095961373220089</c:v>
                </c:pt>
                <c:pt idx="1471">
                  <c:v>0.25834359924962513</c:v>
                </c:pt>
                <c:pt idx="1472">
                  <c:v>0.25583834601173805</c:v>
                </c:pt>
                <c:pt idx="1473">
                  <c:v>0.25343645985125457</c:v>
                </c:pt>
                <c:pt idx="1474">
                  <c:v>0.25113107164490234</c:v>
                </c:pt>
                <c:pt idx="1475">
                  <c:v>0.24891579972265407</c:v>
                </c:pt>
                <c:pt idx="1476">
                  <c:v>0.24678471497183777</c:v>
                </c:pt>
                <c:pt idx="1477">
                  <c:v>0.24473230844287525</c:v>
                </c:pt>
                <c:pt idx="1478">
                  <c:v>0.24275346127727609</c:v>
                </c:pt>
                <c:pt idx="1479">
                  <c:v>0.24084341679133717</c:v>
                </c:pt>
                <c:pt idx="1480">
                  <c:v>0.23899775456100977</c:v>
                </c:pt>
                <c:pt idx="1481">
                  <c:v>0.23721236636440365</c:v>
                </c:pt>
                <c:pt idx="1482">
                  <c:v>0.23548343384873741</c:v>
                </c:pt>
                <c:pt idx="1483">
                  <c:v>0.23380740779808198</c:v>
                </c:pt>
                <c:pt idx="1484">
                  <c:v>0.23218098888711139</c:v>
                </c:pt>
                <c:pt idx="1485">
                  <c:v>0.23060110981430684</c:v>
                </c:pt>
                <c:pt idx="1486">
                  <c:v>0.22906491871570159</c:v>
                </c:pt>
                <c:pt idx="1487">
                  <c:v>0.22756976376734725</c:v>
                </c:pt>
                <c:pt idx="1488">
                  <c:v>0.2261131788912655</c:v>
                </c:pt>
                <c:pt idx="1489">
                  <c:v>0.22469287048576328</c:v>
                </c:pt>
                <c:pt idx="1490">
                  <c:v>0.22330670510666162</c:v>
                </c:pt>
                <c:pt idx="1491">
                  <c:v>0.22195269803125775</c:v>
                </c:pt>
                <c:pt idx="1492">
                  <c:v>0.22062900264172497</c:v>
                </c:pt>
                <c:pt idx="1493">
                  <c:v>0.21933390056920016</c:v>
                </c:pt>
                <c:pt idx="1494">
                  <c:v>0.21806579254401556</c:v>
                </c:pt>
                <c:pt idx="1495">
                  <c:v>0.21682318990144608</c:v>
                </c:pt>
                <c:pt idx="1496">
                  <c:v>0.21560470669597362</c:v>
                </c:pt>
                <c:pt idx="1497">
                  <c:v>0.21440905238043906</c:v>
                </c:pt>
                <c:pt idx="1498">
                  <c:v>0.21323502500958247</c:v>
                </c:pt>
                <c:pt idx="1499">
                  <c:v>0.21208150493037542</c:v>
                </c:pt>
              </c:numCache>
            </c:numRef>
          </c:yVal>
          <c:smooth val="0"/>
        </c:ser>
        <c:ser>
          <c:idx val="0"/>
          <c:order val="2"/>
          <c:tx>
            <c:v>Mitigation Limit</c:v>
          </c:tx>
          <c:spPr>
            <a:ln w="38100">
              <a:solidFill>
                <a:schemeClr val="accent1"/>
              </a:solidFill>
              <a:prstDash val="lgDash"/>
            </a:ln>
          </c:spPr>
          <c:marker>
            <c:symbol val="none"/>
          </c:marker>
          <c:xVal>
            <c:numRef>
              <c:f>Design!$R$40:$R$41</c:f>
              <c:numCache>
                <c:formatCode>General</c:formatCode>
                <c:ptCount val="2"/>
                <c:pt idx="0">
                  <c:v>0</c:v>
                </c:pt>
                <c:pt idx="1">
                  <c:v>2000</c:v>
                </c:pt>
              </c:numCache>
            </c:numRef>
          </c:xVal>
          <c:yVal>
            <c:numRef>
              <c:f>Design!$S$40:$S$41</c:f>
              <c:numCache>
                <c:formatCode>0.000</c:formatCode>
                <c:ptCount val="2"/>
                <c:pt idx="0">
                  <c:v>3.4552777060487276</c:v>
                </c:pt>
                <c:pt idx="1">
                  <c:v>3.4552777060487276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5724976"/>
        <c:axId val="319784648"/>
      </c:scatterChart>
      <c:valAx>
        <c:axId val="315724976"/>
        <c:scaling>
          <c:orientation val="minMax"/>
          <c:max val="15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aseline="0">
                    <a:solidFill>
                      <a:schemeClr val="tx1"/>
                    </a:solidFill>
                  </a:rPr>
                  <a:t>Simulation time mins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19784648"/>
        <c:crosses val="autoZero"/>
        <c:crossBetween val="midCat"/>
        <c:majorUnit val="100"/>
      </c:valAx>
      <c:valAx>
        <c:axId val="319784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aseline="0">
                    <a:solidFill>
                      <a:schemeClr val="tx1"/>
                    </a:solidFill>
                  </a:rPr>
                  <a:t>Flow cfs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5724976"/>
        <c:crosses val="autoZero"/>
        <c:crossBetween val="midCat"/>
      </c:valAx>
      <c:spPr>
        <a:noFill/>
        <a:ln w="25400">
          <a:noFill/>
        </a:ln>
      </c:spPr>
    </c:plotArea>
    <c:legend>
      <c:legendPos val="l"/>
      <c:legendEntry>
        <c:idx val="0"/>
        <c:txPr>
          <a:bodyPr/>
          <a:lstStyle/>
          <a:p>
            <a:pPr>
              <a:defRPr sz="1200"/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1200"/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1200"/>
            </a:pPr>
            <a:endParaRPr lang="en-US"/>
          </a:p>
        </c:txPr>
      </c:legendEntry>
      <c:layout>
        <c:manualLayout>
          <c:xMode val="edge"/>
          <c:yMode val="edge"/>
          <c:x val="7.0609454361191273E-2"/>
          <c:y val="0.11172305567067273"/>
          <c:w val="0.28327612894542026"/>
          <c:h val="0.14874250933687053"/>
        </c:manualLayout>
      </c:layout>
      <c:overlay val="1"/>
      <c:spPr>
        <a:solidFill>
          <a:schemeClr val="bg1"/>
        </a:solidFill>
        <a:ln>
          <a:solidFill>
            <a:schemeClr val="accent1"/>
          </a:solidFill>
        </a:ln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>
      <c:oddFooter>&amp;LVCRat Worksheet Chart
&amp;Z&amp;F&amp;R&amp;D&amp;T</c:oddFooter>
    </c:headerFooter>
    <c:pageMargins b="0.75" l="0.7" r="0.7" t="0.75" header="0.3" footer="0.3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Mitigation!$B$2</c:f>
          <c:strCache>
            <c:ptCount val="1"/>
            <c:pt idx="0">
              <c:v>Mitigation Hydrograph, Ventura County</c:v>
            </c:pt>
          </c:strCache>
        </c:strRef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VCRat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Mitigation!$A$36:$A$1536</c:f>
              <c:numCache>
                <c:formatCode>General</c:formatCode>
                <c:ptCount val="15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</c:numCache>
            </c:numRef>
          </c:xVal>
          <c:yVal>
            <c:numRef>
              <c:f>Mitigation!$F$36:$F$1536</c:f>
              <c:numCache>
                <c:formatCode>0.000</c:formatCode>
                <c:ptCount val="1501"/>
                <c:pt idx="0">
                  <c:v>0</c:v>
                </c:pt>
                <c:pt idx="1">
                  <c:v>0.1111272310860129</c:v>
                </c:pt>
                <c:pt idx="2">
                  <c:v>0.1111272310860129</c:v>
                </c:pt>
                <c:pt idx="3">
                  <c:v>0.1111272310860129</c:v>
                </c:pt>
                <c:pt idx="4">
                  <c:v>0.1111272310860129</c:v>
                </c:pt>
                <c:pt idx="5">
                  <c:v>0.11112723108601286</c:v>
                </c:pt>
                <c:pt idx="6">
                  <c:v>0.11112723108601294</c:v>
                </c:pt>
                <c:pt idx="7">
                  <c:v>0.11112723108601294</c:v>
                </c:pt>
                <c:pt idx="8">
                  <c:v>0.11112723108601286</c:v>
                </c:pt>
                <c:pt idx="9">
                  <c:v>0.11112723108601286</c:v>
                </c:pt>
                <c:pt idx="10">
                  <c:v>0.11112723108601286</c:v>
                </c:pt>
                <c:pt idx="11">
                  <c:v>0.111127231086013</c:v>
                </c:pt>
                <c:pt idx="12">
                  <c:v>0.1111272310860129</c:v>
                </c:pt>
                <c:pt idx="13">
                  <c:v>0.11112723108601291</c:v>
                </c:pt>
                <c:pt idx="14">
                  <c:v>0.11112723108601291</c:v>
                </c:pt>
                <c:pt idx="15">
                  <c:v>0.1111272310860129</c:v>
                </c:pt>
                <c:pt idx="16">
                  <c:v>0.1111272310860129</c:v>
                </c:pt>
                <c:pt idx="17">
                  <c:v>0.1111272310860129</c:v>
                </c:pt>
                <c:pt idx="18">
                  <c:v>0.11112723108601288</c:v>
                </c:pt>
                <c:pt idx="19">
                  <c:v>0.11112723108601288</c:v>
                </c:pt>
                <c:pt idx="20">
                  <c:v>0.11112723108601288</c:v>
                </c:pt>
                <c:pt idx="21">
                  <c:v>0.11112723108601291</c:v>
                </c:pt>
                <c:pt idx="22">
                  <c:v>0.11112723108601291</c:v>
                </c:pt>
                <c:pt idx="23">
                  <c:v>0.1111272310860129</c:v>
                </c:pt>
                <c:pt idx="24">
                  <c:v>0.1111272310860129</c:v>
                </c:pt>
                <c:pt idx="25">
                  <c:v>0.11112723108601288</c:v>
                </c:pt>
                <c:pt idx="26">
                  <c:v>0.11112723108601291</c:v>
                </c:pt>
                <c:pt idx="27">
                  <c:v>0.11112723108601288</c:v>
                </c:pt>
                <c:pt idx="28">
                  <c:v>0.11112723108601291</c:v>
                </c:pt>
                <c:pt idx="29">
                  <c:v>0.11112723108601288</c:v>
                </c:pt>
                <c:pt idx="30">
                  <c:v>0.11112723108601291</c:v>
                </c:pt>
                <c:pt idx="31">
                  <c:v>0.11112723108601288</c:v>
                </c:pt>
                <c:pt idx="32">
                  <c:v>0.11112723108601291</c:v>
                </c:pt>
                <c:pt idx="33">
                  <c:v>0.11112723108601286</c:v>
                </c:pt>
                <c:pt idx="34">
                  <c:v>0.11112723108601288</c:v>
                </c:pt>
                <c:pt idx="35">
                  <c:v>0.11112723108601291</c:v>
                </c:pt>
                <c:pt idx="36">
                  <c:v>0.11112723108601288</c:v>
                </c:pt>
                <c:pt idx="37">
                  <c:v>0.11112723108601291</c:v>
                </c:pt>
                <c:pt idx="38">
                  <c:v>0.11112723108601286</c:v>
                </c:pt>
                <c:pt idx="39">
                  <c:v>0.11112723108601291</c:v>
                </c:pt>
                <c:pt idx="40">
                  <c:v>0.11112723108601286</c:v>
                </c:pt>
                <c:pt idx="41">
                  <c:v>0.11112723108601291</c:v>
                </c:pt>
                <c:pt idx="42">
                  <c:v>0.11112723108601291</c:v>
                </c:pt>
                <c:pt idx="43">
                  <c:v>0.11112723108601291</c:v>
                </c:pt>
                <c:pt idx="44">
                  <c:v>0.11112723108601291</c:v>
                </c:pt>
                <c:pt idx="45">
                  <c:v>0.11112723108601291</c:v>
                </c:pt>
                <c:pt idx="46">
                  <c:v>0.11112723108601291</c:v>
                </c:pt>
                <c:pt idx="47">
                  <c:v>0.11112723108601286</c:v>
                </c:pt>
                <c:pt idx="48">
                  <c:v>0.11112723108601291</c:v>
                </c:pt>
                <c:pt idx="49">
                  <c:v>0.11112723108601291</c:v>
                </c:pt>
                <c:pt idx="50">
                  <c:v>0.11112723108601291</c:v>
                </c:pt>
                <c:pt idx="51">
                  <c:v>0.11112723108601286</c:v>
                </c:pt>
                <c:pt idx="52">
                  <c:v>0.11112723108601297</c:v>
                </c:pt>
                <c:pt idx="53">
                  <c:v>0.11112723108601291</c:v>
                </c:pt>
                <c:pt idx="54">
                  <c:v>0.11112723108601286</c:v>
                </c:pt>
                <c:pt idx="55">
                  <c:v>0.11112723108601286</c:v>
                </c:pt>
                <c:pt idx="56">
                  <c:v>0.11112723108601291</c:v>
                </c:pt>
                <c:pt idx="57">
                  <c:v>0.11112723108601291</c:v>
                </c:pt>
                <c:pt idx="58">
                  <c:v>0.11112723108601286</c:v>
                </c:pt>
                <c:pt idx="59">
                  <c:v>0.11112723108601297</c:v>
                </c:pt>
                <c:pt idx="60">
                  <c:v>0.11112723108601291</c:v>
                </c:pt>
                <c:pt idx="61">
                  <c:v>0.11112723108601286</c:v>
                </c:pt>
                <c:pt idx="62">
                  <c:v>0.11112723108601286</c:v>
                </c:pt>
                <c:pt idx="63">
                  <c:v>0.11112723108601297</c:v>
                </c:pt>
                <c:pt idx="64">
                  <c:v>0.11112723108601286</c:v>
                </c:pt>
                <c:pt idx="65">
                  <c:v>0.11112723108601286</c:v>
                </c:pt>
                <c:pt idx="66">
                  <c:v>0.11112723108601286</c:v>
                </c:pt>
                <c:pt idx="67">
                  <c:v>0.11112723108601297</c:v>
                </c:pt>
                <c:pt idx="68">
                  <c:v>0.11112723108601286</c:v>
                </c:pt>
                <c:pt idx="69">
                  <c:v>0.11112723108601286</c:v>
                </c:pt>
                <c:pt idx="70">
                  <c:v>0.11112723108601297</c:v>
                </c:pt>
                <c:pt idx="71">
                  <c:v>0.11112723108601286</c:v>
                </c:pt>
                <c:pt idx="72">
                  <c:v>0.11112723108601286</c:v>
                </c:pt>
                <c:pt idx="73">
                  <c:v>0.11112723108601286</c:v>
                </c:pt>
                <c:pt idx="74">
                  <c:v>0.11112723108601297</c:v>
                </c:pt>
                <c:pt idx="75">
                  <c:v>0.11112723108601286</c:v>
                </c:pt>
                <c:pt idx="76">
                  <c:v>0.11112723108601286</c:v>
                </c:pt>
                <c:pt idx="77">
                  <c:v>0.11112723108601297</c:v>
                </c:pt>
                <c:pt idx="78">
                  <c:v>0.11112723108601297</c:v>
                </c:pt>
                <c:pt idx="79">
                  <c:v>0.11112723108601286</c:v>
                </c:pt>
                <c:pt idx="80">
                  <c:v>0.11112723108601286</c:v>
                </c:pt>
                <c:pt idx="81">
                  <c:v>0.11112723108601297</c:v>
                </c:pt>
                <c:pt idx="82">
                  <c:v>0.11112723108601286</c:v>
                </c:pt>
                <c:pt idx="83">
                  <c:v>0.11112723108601286</c:v>
                </c:pt>
                <c:pt idx="84">
                  <c:v>0.11112723108601297</c:v>
                </c:pt>
                <c:pt idx="85">
                  <c:v>0.11112723108601297</c:v>
                </c:pt>
                <c:pt idx="86">
                  <c:v>0.11112723108601286</c:v>
                </c:pt>
                <c:pt idx="87">
                  <c:v>0.11112723108601286</c:v>
                </c:pt>
                <c:pt idx="88">
                  <c:v>0.11112723108601297</c:v>
                </c:pt>
                <c:pt idx="89">
                  <c:v>0.11112723108601286</c:v>
                </c:pt>
                <c:pt idx="90">
                  <c:v>0.11112723108601286</c:v>
                </c:pt>
                <c:pt idx="91">
                  <c:v>0.11112723108601286</c:v>
                </c:pt>
                <c:pt idx="92">
                  <c:v>0.11112723108601297</c:v>
                </c:pt>
                <c:pt idx="93">
                  <c:v>0.11112723108601286</c:v>
                </c:pt>
                <c:pt idx="94">
                  <c:v>0.11112723108601286</c:v>
                </c:pt>
                <c:pt idx="95">
                  <c:v>0.11112723108601297</c:v>
                </c:pt>
                <c:pt idx="96">
                  <c:v>0.11112723108601286</c:v>
                </c:pt>
                <c:pt idx="97">
                  <c:v>0.11112723108601286</c:v>
                </c:pt>
                <c:pt idx="98">
                  <c:v>0.11112723108601297</c:v>
                </c:pt>
                <c:pt idx="99">
                  <c:v>0.11112723108601286</c:v>
                </c:pt>
                <c:pt idx="100">
                  <c:v>0.11112723108601286</c:v>
                </c:pt>
                <c:pt idx="101">
                  <c:v>0.11112723324149849</c:v>
                </c:pt>
                <c:pt idx="102">
                  <c:v>0.11112723539698416</c:v>
                </c:pt>
                <c:pt idx="103">
                  <c:v>0.11112723755246959</c:v>
                </c:pt>
                <c:pt idx="104">
                  <c:v>0.11112723970795514</c:v>
                </c:pt>
                <c:pt idx="105">
                  <c:v>0.11112724186344079</c:v>
                </c:pt>
                <c:pt idx="106">
                  <c:v>0.11112724401892646</c:v>
                </c:pt>
                <c:pt idx="107">
                  <c:v>0.11112724617441179</c:v>
                </c:pt>
                <c:pt idx="108">
                  <c:v>0.11112724832989744</c:v>
                </c:pt>
                <c:pt idx="109">
                  <c:v>0.11112725048538309</c:v>
                </c:pt>
                <c:pt idx="110">
                  <c:v>0.11112725264086863</c:v>
                </c:pt>
                <c:pt idx="111">
                  <c:v>0.11112725479635419</c:v>
                </c:pt>
                <c:pt idx="112">
                  <c:v>0.11112725695183974</c:v>
                </c:pt>
                <c:pt idx="113">
                  <c:v>0.11112725695183974</c:v>
                </c:pt>
                <c:pt idx="114">
                  <c:v>0.11112725695183974</c:v>
                </c:pt>
                <c:pt idx="115">
                  <c:v>0.11112725695183974</c:v>
                </c:pt>
                <c:pt idx="116">
                  <c:v>0.11112725695183974</c:v>
                </c:pt>
                <c:pt idx="117">
                  <c:v>0.11112725695183974</c:v>
                </c:pt>
                <c:pt idx="118">
                  <c:v>0.11112725695183974</c:v>
                </c:pt>
                <c:pt idx="119">
                  <c:v>0.11112725695183974</c:v>
                </c:pt>
                <c:pt idx="120">
                  <c:v>0.11112725695183974</c:v>
                </c:pt>
                <c:pt idx="121">
                  <c:v>0.11112725695183974</c:v>
                </c:pt>
                <c:pt idx="122">
                  <c:v>0.11112725695183974</c:v>
                </c:pt>
                <c:pt idx="123">
                  <c:v>0.11112725695183974</c:v>
                </c:pt>
                <c:pt idx="124">
                  <c:v>0.11112725695183974</c:v>
                </c:pt>
                <c:pt idx="125">
                  <c:v>0.11112725695183974</c:v>
                </c:pt>
                <c:pt idx="126">
                  <c:v>0.11112725695183974</c:v>
                </c:pt>
                <c:pt idx="127">
                  <c:v>0.11112725695183993</c:v>
                </c:pt>
                <c:pt idx="128">
                  <c:v>0.11112725695183974</c:v>
                </c:pt>
                <c:pt idx="129">
                  <c:v>0.11112725695183974</c:v>
                </c:pt>
                <c:pt idx="130">
                  <c:v>0.11112725695183974</c:v>
                </c:pt>
                <c:pt idx="131">
                  <c:v>0.11112725695183993</c:v>
                </c:pt>
                <c:pt idx="132">
                  <c:v>0.11112725695183974</c:v>
                </c:pt>
                <c:pt idx="133">
                  <c:v>0.11112725695183974</c:v>
                </c:pt>
                <c:pt idx="134">
                  <c:v>0.11112725695183974</c:v>
                </c:pt>
                <c:pt idx="135">
                  <c:v>0.11112725695183993</c:v>
                </c:pt>
                <c:pt idx="136">
                  <c:v>0.11112725695183974</c:v>
                </c:pt>
                <c:pt idx="137">
                  <c:v>0.11112725695183974</c:v>
                </c:pt>
                <c:pt idx="138">
                  <c:v>0.11112725695183974</c:v>
                </c:pt>
                <c:pt idx="139">
                  <c:v>0.11112725695183974</c:v>
                </c:pt>
                <c:pt idx="140">
                  <c:v>0.11112725695183974</c:v>
                </c:pt>
                <c:pt idx="141">
                  <c:v>0.11112725695183974</c:v>
                </c:pt>
                <c:pt idx="142">
                  <c:v>0.11112725695183974</c:v>
                </c:pt>
                <c:pt idx="143">
                  <c:v>0.11112725695183974</c:v>
                </c:pt>
                <c:pt idx="144">
                  <c:v>0.11112725695183974</c:v>
                </c:pt>
                <c:pt idx="145">
                  <c:v>0.11112725695183974</c:v>
                </c:pt>
                <c:pt idx="146">
                  <c:v>0.11112725695183974</c:v>
                </c:pt>
                <c:pt idx="147">
                  <c:v>0.11112725695183974</c:v>
                </c:pt>
                <c:pt idx="148">
                  <c:v>0.11112725695183974</c:v>
                </c:pt>
                <c:pt idx="149">
                  <c:v>0.11112725695183974</c:v>
                </c:pt>
                <c:pt idx="150">
                  <c:v>0.11112725695183974</c:v>
                </c:pt>
                <c:pt idx="151">
                  <c:v>0.11112725695183974</c:v>
                </c:pt>
                <c:pt idx="152">
                  <c:v>0.11112725695183993</c:v>
                </c:pt>
                <c:pt idx="153">
                  <c:v>0.11112725695183974</c:v>
                </c:pt>
                <c:pt idx="154">
                  <c:v>0.11112725695183974</c:v>
                </c:pt>
                <c:pt idx="155">
                  <c:v>0.11112725695183974</c:v>
                </c:pt>
                <c:pt idx="156">
                  <c:v>0.11112725695183993</c:v>
                </c:pt>
                <c:pt idx="157">
                  <c:v>0.11112725695183974</c:v>
                </c:pt>
                <c:pt idx="158">
                  <c:v>0.11112725695183974</c:v>
                </c:pt>
                <c:pt idx="159">
                  <c:v>0.11112725695183974</c:v>
                </c:pt>
                <c:pt idx="160">
                  <c:v>0.11112725695183993</c:v>
                </c:pt>
                <c:pt idx="161">
                  <c:v>0.11112725695183974</c:v>
                </c:pt>
                <c:pt idx="162">
                  <c:v>0.11112725695183974</c:v>
                </c:pt>
                <c:pt idx="163">
                  <c:v>0.11112725695183974</c:v>
                </c:pt>
                <c:pt idx="164">
                  <c:v>0.11112725695183974</c:v>
                </c:pt>
                <c:pt idx="165">
                  <c:v>0.11112725695183974</c:v>
                </c:pt>
                <c:pt idx="166">
                  <c:v>0.11112725695183974</c:v>
                </c:pt>
                <c:pt idx="167">
                  <c:v>0.11112725695183974</c:v>
                </c:pt>
                <c:pt idx="168">
                  <c:v>0.11112725695183974</c:v>
                </c:pt>
                <c:pt idx="169">
                  <c:v>0.11112725695183974</c:v>
                </c:pt>
                <c:pt idx="170">
                  <c:v>0.11112725695183974</c:v>
                </c:pt>
                <c:pt idx="171">
                  <c:v>0.11112725695183974</c:v>
                </c:pt>
                <c:pt idx="172">
                  <c:v>0.11112725695183974</c:v>
                </c:pt>
                <c:pt idx="173">
                  <c:v>0.11112725695183974</c:v>
                </c:pt>
                <c:pt idx="174">
                  <c:v>0.11112725695183974</c:v>
                </c:pt>
                <c:pt idx="175">
                  <c:v>0.11112725695183974</c:v>
                </c:pt>
                <c:pt idx="176">
                  <c:v>0.11112725695183974</c:v>
                </c:pt>
                <c:pt idx="177">
                  <c:v>0.11112725695183993</c:v>
                </c:pt>
                <c:pt idx="178">
                  <c:v>0.11112725695183974</c:v>
                </c:pt>
                <c:pt idx="179">
                  <c:v>0.11112725695183974</c:v>
                </c:pt>
                <c:pt idx="180">
                  <c:v>0.11112725695183974</c:v>
                </c:pt>
                <c:pt idx="181">
                  <c:v>0.11112725695183993</c:v>
                </c:pt>
                <c:pt idx="182">
                  <c:v>0.11112725695183974</c:v>
                </c:pt>
                <c:pt idx="183">
                  <c:v>0.11112725695183974</c:v>
                </c:pt>
                <c:pt idx="184">
                  <c:v>0.11112725695183974</c:v>
                </c:pt>
                <c:pt idx="185">
                  <c:v>0.11112725695183993</c:v>
                </c:pt>
                <c:pt idx="186">
                  <c:v>0.11112725695183974</c:v>
                </c:pt>
                <c:pt idx="187">
                  <c:v>0.11112725695183974</c:v>
                </c:pt>
                <c:pt idx="188">
                  <c:v>0.11112725695183974</c:v>
                </c:pt>
                <c:pt idx="189">
                  <c:v>0.11112725695183974</c:v>
                </c:pt>
                <c:pt idx="190">
                  <c:v>0.11112725695183974</c:v>
                </c:pt>
                <c:pt idx="191">
                  <c:v>0.11112725695183974</c:v>
                </c:pt>
                <c:pt idx="192">
                  <c:v>0.11112725695183974</c:v>
                </c:pt>
                <c:pt idx="193">
                  <c:v>0.11112725695183974</c:v>
                </c:pt>
                <c:pt idx="194">
                  <c:v>0.11112725695183993</c:v>
                </c:pt>
                <c:pt idx="195">
                  <c:v>0.11112725695183993</c:v>
                </c:pt>
                <c:pt idx="196">
                  <c:v>0.11112725695183955</c:v>
                </c:pt>
                <c:pt idx="197">
                  <c:v>0.11112725695183955</c:v>
                </c:pt>
                <c:pt idx="198">
                  <c:v>0.11112725695183974</c:v>
                </c:pt>
                <c:pt idx="199">
                  <c:v>0.11112725695183974</c:v>
                </c:pt>
                <c:pt idx="200">
                  <c:v>0.11112725695183974</c:v>
                </c:pt>
                <c:pt idx="201">
                  <c:v>0.11112725623334449</c:v>
                </c:pt>
                <c:pt idx="202">
                  <c:v>0.11112725551484944</c:v>
                </c:pt>
                <c:pt idx="203">
                  <c:v>0.11112725479635419</c:v>
                </c:pt>
                <c:pt idx="204">
                  <c:v>0.11112725407785894</c:v>
                </c:pt>
                <c:pt idx="205">
                  <c:v>0.11112725335936367</c:v>
                </c:pt>
                <c:pt idx="206">
                  <c:v>0.11112725264086842</c:v>
                </c:pt>
                <c:pt idx="207">
                  <c:v>0.11112725192237317</c:v>
                </c:pt>
                <c:pt idx="208">
                  <c:v>0.11112725120387834</c:v>
                </c:pt>
                <c:pt idx="209">
                  <c:v>0.11112725048538309</c:v>
                </c:pt>
                <c:pt idx="210">
                  <c:v>0.11112724976688784</c:v>
                </c:pt>
                <c:pt idx="211">
                  <c:v>0.11112724904839259</c:v>
                </c:pt>
                <c:pt idx="212">
                  <c:v>0.11112724832989734</c:v>
                </c:pt>
                <c:pt idx="213">
                  <c:v>0.11112724832989734</c:v>
                </c:pt>
                <c:pt idx="214">
                  <c:v>0.11112724832989734</c:v>
                </c:pt>
                <c:pt idx="215">
                  <c:v>0.11112724832989734</c:v>
                </c:pt>
                <c:pt idx="216">
                  <c:v>0.11112724832989734</c:v>
                </c:pt>
                <c:pt idx="217">
                  <c:v>0.11112724832989734</c:v>
                </c:pt>
                <c:pt idx="218">
                  <c:v>0.11112724832989734</c:v>
                </c:pt>
                <c:pt idx="219">
                  <c:v>0.11112724832989734</c:v>
                </c:pt>
                <c:pt idx="220">
                  <c:v>0.11112724832989734</c:v>
                </c:pt>
                <c:pt idx="221">
                  <c:v>0.11112724832989734</c:v>
                </c:pt>
                <c:pt idx="222">
                  <c:v>0.11112724832989734</c:v>
                </c:pt>
                <c:pt idx="223">
                  <c:v>0.11112724832989734</c:v>
                </c:pt>
                <c:pt idx="224">
                  <c:v>0.11112724832989734</c:v>
                </c:pt>
                <c:pt idx="225">
                  <c:v>0.11112724832989734</c:v>
                </c:pt>
                <c:pt idx="226">
                  <c:v>0.11112724832989773</c:v>
                </c:pt>
                <c:pt idx="227">
                  <c:v>0.11112724832989773</c:v>
                </c:pt>
                <c:pt idx="228">
                  <c:v>0.11112724832989773</c:v>
                </c:pt>
                <c:pt idx="229">
                  <c:v>0.11112724832989773</c:v>
                </c:pt>
                <c:pt idx="230">
                  <c:v>0.11112724832989773</c:v>
                </c:pt>
                <c:pt idx="231">
                  <c:v>0.11112724832989773</c:v>
                </c:pt>
                <c:pt idx="232">
                  <c:v>0.11112724832989773</c:v>
                </c:pt>
                <c:pt idx="233">
                  <c:v>0.11112724832989773</c:v>
                </c:pt>
                <c:pt idx="234">
                  <c:v>0.11112724832989773</c:v>
                </c:pt>
                <c:pt idx="235">
                  <c:v>0.11112724832989773</c:v>
                </c:pt>
                <c:pt idx="236">
                  <c:v>0.11112724832989773</c:v>
                </c:pt>
                <c:pt idx="237">
                  <c:v>0.11112724832989773</c:v>
                </c:pt>
                <c:pt idx="238">
                  <c:v>0.11112724832989734</c:v>
                </c:pt>
                <c:pt idx="239">
                  <c:v>0.11112724832989734</c:v>
                </c:pt>
                <c:pt idx="240">
                  <c:v>0.11112724832989734</c:v>
                </c:pt>
                <c:pt idx="241">
                  <c:v>0.11112724832989734</c:v>
                </c:pt>
                <c:pt idx="242">
                  <c:v>0.11112724832989734</c:v>
                </c:pt>
                <c:pt idx="243">
                  <c:v>0.11112724832989734</c:v>
                </c:pt>
                <c:pt idx="244">
                  <c:v>0.11112724832989734</c:v>
                </c:pt>
                <c:pt idx="245">
                  <c:v>0.11112724832989734</c:v>
                </c:pt>
                <c:pt idx="246">
                  <c:v>0.11112724832989734</c:v>
                </c:pt>
                <c:pt idx="247">
                  <c:v>0.11112724832989734</c:v>
                </c:pt>
                <c:pt idx="248">
                  <c:v>0.11112724832989734</c:v>
                </c:pt>
                <c:pt idx="249">
                  <c:v>0.11112724832989734</c:v>
                </c:pt>
                <c:pt idx="250">
                  <c:v>0.11112724832989734</c:v>
                </c:pt>
                <c:pt idx="251">
                  <c:v>0.11112724832989734</c:v>
                </c:pt>
                <c:pt idx="252">
                  <c:v>0.11112724832989734</c:v>
                </c:pt>
                <c:pt idx="253">
                  <c:v>0.11112724832989734</c:v>
                </c:pt>
                <c:pt idx="254">
                  <c:v>0.11112724832989734</c:v>
                </c:pt>
                <c:pt idx="255">
                  <c:v>0.11112724832989734</c:v>
                </c:pt>
                <c:pt idx="256">
                  <c:v>0.11112724832989734</c:v>
                </c:pt>
                <c:pt idx="257">
                  <c:v>0.11112724832989734</c:v>
                </c:pt>
                <c:pt idx="258">
                  <c:v>0.11112724832989734</c:v>
                </c:pt>
                <c:pt idx="259">
                  <c:v>0.11112724832989734</c:v>
                </c:pt>
                <c:pt idx="260">
                  <c:v>0.11112724832989734</c:v>
                </c:pt>
                <c:pt idx="261">
                  <c:v>0.11112724832989734</c:v>
                </c:pt>
                <c:pt idx="262">
                  <c:v>0.11112724832989734</c:v>
                </c:pt>
                <c:pt idx="263">
                  <c:v>0.11112724832989734</c:v>
                </c:pt>
                <c:pt idx="264">
                  <c:v>0.11112724832989734</c:v>
                </c:pt>
                <c:pt idx="265">
                  <c:v>0.11112724832989734</c:v>
                </c:pt>
                <c:pt idx="266">
                  <c:v>0.11112724832989734</c:v>
                </c:pt>
                <c:pt idx="267">
                  <c:v>0.11112724832989734</c:v>
                </c:pt>
                <c:pt idx="268">
                  <c:v>0.11112724832989734</c:v>
                </c:pt>
                <c:pt idx="269">
                  <c:v>0.11112724832989734</c:v>
                </c:pt>
                <c:pt idx="270">
                  <c:v>0.11112724832989734</c:v>
                </c:pt>
                <c:pt idx="271">
                  <c:v>0.11112724832989734</c:v>
                </c:pt>
                <c:pt idx="272">
                  <c:v>0.11112724832989734</c:v>
                </c:pt>
                <c:pt idx="273">
                  <c:v>0.11112724832989734</c:v>
                </c:pt>
                <c:pt idx="274">
                  <c:v>0.11112724832989734</c:v>
                </c:pt>
                <c:pt idx="275">
                  <c:v>0.11112724832989773</c:v>
                </c:pt>
                <c:pt idx="276">
                  <c:v>0.11112724832989773</c:v>
                </c:pt>
                <c:pt idx="277">
                  <c:v>0.11112724832989773</c:v>
                </c:pt>
                <c:pt idx="278">
                  <c:v>0.11112724832989773</c:v>
                </c:pt>
                <c:pt idx="279">
                  <c:v>0.11112724832989773</c:v>
                </c:pt>
                <c:pt idx="280">
                  <c:v>0.11112724832989773</c:v>
                </c:pt>
                <c:pt idx="281">
                  <c:v>0.11112724832989773</c:v>
                </c:pt>
                <c:pt idx="282">
                  <c:v>0.11112724832989773</c:v>
                </c:pt>
                <c:pt idx="283">
                  <c:v>0.11112724832989773</c:v>
                </c:pt>
                <c:pt idx="284">
                  <c:v>0.11112724832989773</c:v>
                </c:pt>
                <c:pt idx="285">
                  <c:v>0.11112724832989773</c:v>
                </c:pt>
                <c:pt idx="286">
                  <c:v>0.11112724832989773</c:v>
                </c:pt>
                <c:pt idx="287">
                  <c:v>0.11112724832989734</c:v>
                </c:pt>
                <c:pt idx="288">
                  <c:v>0.11112724832989734</c:v>
                </c:pt>
                <c:pt idx="289">
                  <c:v>0.11112724832989734</c:v>
                </c:pt>
                <c:pt idx="290">
                  <c:v>0.11112724832989734</c:v>
                </c:pt>
                <c:pt idx="291">
                  <c:v>0.11112724832989734</c:v>
                </c:pt>
                <c:pt idx="292">
                  <c:v>0.11112724832989734</c:v>
                </c:pt>
                <c:pt idx="293">
                  <c:v>0.11112724832989734</c:v>
                </c:pt>
                <c:pt idx="294">
                  <c:v>0.11112724832989734</c:v>
                </c:pt>
                <c:pt idx="295">
                  <c:v>0.11112724832989734</c:v>
                </c:pt>
                <c:pt idx="296">
                  <c:v>0.11112724832989734</c:v>
                </c:pt>
                <c:pt idx="297">
                  <c:v>0.11112724832989734</c:v>
                </c:pt>
                <c:pt idx="298">
                  <c:v>0.11112724832989734</c:v>
                </c:pt>
                <c:pt idx="299">
                  <c:v>0.11112724832989734</c:v>
                </c:pt>
                <c:pt idx="300">
                  <c:v>0.11112724832989734</c:v>
                </c:pt>
                <c:pt idx="301">
                  <c:v>0.1111272562333443</c:v>
                </c:pt>
                <c:pt idx="302">
                  <c:v>0.11112726413679164</c:v>
                </c:pt>
                <c:pt idx="303">
                  <c:v>0.11112727204023856</c:v>
                </c:pt>
                <c:pt idx="304">
                  <c:v>0.1111272799436859</c:v>
                </c:pt>
                <c:pt idx="305">
                  <c:v>0.11112728784713286</c:v>
                </c:pt>
                <c:pt idx="306">
                  <c:v>0.11112729575057979</c:v>
                </c:pt>
                <c:pt idx="307">
                  <c:v>0.11112730365402712</c:v>
                </c:pt>
                <c:pt idx="308">
                  <c:v>0.11112731155747406</c:v>
                </c:pt>
                <c:pt idx="309">
                  <c:v>0.11112731946092101</c:v>
                </c:pt>
                <c:pt idx="310">
                  <c:v>0.11112732736436835</c:v>
                </c:pt>
                <c:pt idx="311">
                  <c:v>0.11112733526781529</c:v>
                </c:pt>
                <c:pt idx="312">
                  <c:v>0.11112734317126265</c:v>
                </c:pt>
                <c:pt idx="313">
                  <c:v>0.11112734317126265</c:v>
                </c:pt>
                <c:pt idx="314">
                  <c:v>0.11112734317126226</c:v>
                </c:pt>
                <c:pt idx="315">
                  <c:v>0.11112734317126265</c:v>
                </c:pt>
                <c:pt idx="316">
                  <c:v>0.11112734317126226</c:v>
                </c:pt>
                <c:pt idx="317">
                  <c:v>0.11112734317126226</c:v>
                </c:pt>
                <c:pt idx="318">
                  <c:v>0.11112734317126265</c:v>
                </c:pt>
                <c:pt idx="319">
                  <c:v>0.11112734317126226</c:v>
                </c:pt>
                <c:pt idx="320">
                  <c:v>0.11112734317126265</c:v>
                </c:pt>
                <c:pt idx="321">
                  <c:v>0.11112734317126265</c:v>
                </c:pt>
                <c:pt idx="322">
                  <c:v>0.11112734317126226</c:v>
                </c:pt>
                <c:pt idx="323">
                  <c:v>0.11112734317126265</c:v>
                </c:pt>
                <c:pt idx="324">
                  <c:v>0.11112734317126226</c:v>
                </c:pt>
                <c:pt idx="325">
                  <c:v>0.11112734317126265</c:v>
                </c:pt>
                <c:pt idx="326">
                  <c:v>0.11112734317126265</c:v>
                </c:pt>
                <c:pt idx="327">
                  <c:v>0.11112734317126226</c:v>
                </c:pt>
                <c:pt idx="328">
                  <c:v>0.11112734317126265</c:v>
                </c:pt>
                <c:pt idx="329">
                  <c:v>0.11112734317126265</c:v>
                </c:pt>
                <c:pt idx="330">
                  <c:v>0.11112734317126226</c:v>
                </c:pt>
                <c:pt idx="331">
                  <c:v>0.11112734317126265</c:v>
                </c:pt>
                <c:pt idx="332">
                  <c:v>0.11112734317126226</c:v>
                </c:pt>
                <c:pt idx="333">
                  <c:v>0.11112734317126265</c:v>
                </c:pt>
                <c:pt idx="334">
                  <c:v>0.11112734317126265</c:v>
                </c:pt>
                <c:pt idx="335">
                  <c:v>0.11112734317126226</c:v>
                </c:pt>
                <c:pt idx="336">
                  <c:v>0.11112734317126265</c:v>
                </c:pt>
                <c:pt idx="337">
                  <c:v>0.11112734317126226</c:v>
                </c:pt>
                <c:pt idx="338">
                  <c:v>0.11112734317126226</c:v>
                </c:pt>
                <c:pt idx="339">
                  <c:v>0.11112734317126265</c:v>
                </c:pt>
                <c:pt idx="340">
                  <c:v>0.11112734317126226</c:v>
                </c:pt>
                <c:pt idx="341">
                  <c:v>0.11112734317126265</c:v>
                </c:pt>
                <c:pt idx="342">
                  <c:v>0.11112734317126265</c:v>
                </c:pt>
                <c:pt idx="343">
                  <c:v>0.11112734317126226</c:v>
                </c:pt>
                <c:pt idx="344">
                  <c:v>0.11112734317126265</c:v>
                </c:pt>
                <c:pt idx="345">
                  <c:v>0.11112734317126226</c:v>
                </c:pt>
                <c:pt idx="346">
                  <c:v>0.11112734317126226</c:v>
                </c:pt>
                <c:pt idx="347">
                  <c:v>0.11112734317126265</c:v>
                </c:pt>
                <c:pt idx="348">
                  <c:v>0.11112734317126226</c:v>
                </c:pt>
                <c:pt idx="349">
                  <c:v>0.11112734317126265</c:v>
                </c:pt>
                <c:pt idx="350">
                  <c:v>0.11112734317126265</c:v>
                </c:pt>
                <c:pt idx="351">
                  <c:v>0.11112734317126226</c:v>
                </c:pt>
                <c:pt idx="352">
                  <c:v>0.11112734317126265</c:v>
                </c:pt>
                <c:pt idx="353">
                  <c:v>0.11112734317126226</c:v>
                </c:pt>
                <c:pt idx="354">
                  <c:v>0.11112734317126265</c:v>
                </c:pt>
                <c:pt idx="355">
                  <c:v>0.11112734317126265</c:v>
                </c:pt>
                <c:pt idx="356">
                  <c:v>0.11112734317126226</c:v>
                </c:pt>
                <c:pt idx="357">
                  <c:v>0.11112734317126265</c:v>
                </c:pt>
                <c:pt idx="358">
                  <c:v>0.11112734317126265</c:v>
                </c:pt>
                <c:pt idx="359">
                  <c:v>0.11112734317126226</c:v>
                </c:pt>
                <c:pt idx="360">
                  <c:v>0.11112734317126265</c:v>
                </c:pt>
                <c:pt idx="361">
                  <c:v>0.11112734317126226</c:v>
                </c:pt>
                <c:pt idx="362">
                  <c:v>0.11112734317126265</c:v>
                </c:pt>
                <c:pt idx="363">
                  <c:v>0.11112734317126265</c:v>
                </c:pt>
                <c:pt idx="364">
                  <c:v>0.11112734317126226</c:v>
                </c:pt>
                <c:pt idx="365">
                  <c:v>0.11112734317126265</c:v>
                </c:pt>
                <c:pt idx="366">
                  <c:v>0.11112734317126226</c:v>
                </c:pt>
                <c:pt idx="367">
                  <c:v>0.11112734317126226</c:v>
                </c:pt>
                <c:pt idx="368">
                  <c:v>0.11112734317126265</c:v>
                </c:pt>
                <c:pt idx="369">
                  <c:v>0.11112734317126226</c:v>
                </c:pt>
                <c:pt idx="370">
                  <c:v>0.11112734317126265</c:v>
                </c:pt>
                <c:pt idx="371">
                  <c:v>0.11112734317126265</c:v>
                </c:pt>
                <c:pt idx="372">
                  <c:v>0.11112734317126226</c:v>
                </c:pt>
                <c:pt idx="373">
                  <c:v>0.11112734317126265</c:v>
                </c:pt>
                <c:pt idx="374">
                  <c:v>0.11112734317126226</c:v>
                </c:pt>
                <c:pt idx="375">
                  <c:v>0.11112734317126226</c:v>
                </c:pt>
                <c:pt idx="376">
                  <c:v>0.11112734317126265</c:v>
                </c:pt>
                <c:pt idx="377">
                  <c:v>0.11112734317126226</c:v>
                </c:pt>
                <c:pt idx="378">
                  <c:v>0.11112734317126265</c:v>
                </c:pt>
                <c:pt idx="379">
                  <c:v>0.11112734317126265</c:v>
                </c:pt>
                <c:pt idx="380">
                  <c:v>0.11112734317126226</c:v>
                </c:pt>
                <c:pt idx="381">
                  <c:v>0.11112734317126265</c:v>
                </c:pt>
                <c:pt idx="382">
                  <c:v>0.11112734317126226</c:v>
                </c:pt>
                <c:pt idx="383">
                  <c:v>0.11112734317126265</c:v>
                </c:pt>
                <c:pt idx="384">
                  <c:v>0.11112734317126265</c:v>
                </c:pt>
                <c:pt idx="385">
                  <c:v>0.11112734317126226</c:v>
                </c:pt>
                <c:pt idx="386">
                  <c:v>0.11112734317126265</c:v>
                </c:pt>
                <c:pt idx="387">
                  <c:v>0.11112734317126265</c:v>
                </c:pt>
                <c:pt idx="388">
                  <c:v>0.11112734317126265</c:v>
                </c:pt>
                <c:pt idx="389">
                  <c:v>0.11112734317126265</c:v>
                </c:pt>
                <c:pt idx="390">
                  <c:v>0.11112734317126226</c:v>
                </c:pt>
                <c:pt idx="391">
                  <c:v>0.11112734317126226</c:v>
                </c:pt>
                <c:pt idx="392">
                  <c:v>0.11112734317126226</c:v>
                </c:pt>
                <c:pt idx="393">
                  <c:v>0.11112734317126265</c:v>
                </c:pt>
                <c:pt idx="394">
                  <c:v>0.11112734317126265</c:v>
                </c:pt>
                <c:pt idx="395">
                  <c:v>0.11112734317126226</c:v>
                </c:pt>
                <c:pt idx="396">
                  <c:v>0.11112734317126226</c:v>
                </c:pt>
                <c:pt idx="397">
                  <c:v>0.11112734317126226</c:v>
                </c:pt>
                <c:pt idx="398">
                  <c:v>0.11112734317126265</c:v>
                </c:pt>
                <c:pt idx="399">
                  <c:v>0.11112734317126265</c:v>
                </c:pt>
                <c:pt idx="400">
                  <c:v>0.11112734317126226</c:v>
                </c:pt>
                <c:pt idx="401">
                  <c:v>0.11112734532674801</c:v>
                </c:pt>
                <c:pt idx="402">
                  <c:v>0.11112734748223375</c:v>
                </c:pt>
                <c:pt idx="403">
                  <c:v>0.11112734963771949</c:v>
                </c:pt>
                <c:pt idx="404">
                  <c:v>0.11112735179320524</c:v>
                </c:pt>
                <c:pt idx="405">
                  <c:v>0.11112735394869018</c:v>
                </c:pt>
                <c:pt idx="406">
                  <c:v>0.11112735610417591</c:v>
                </c:pt>
                <c:pt idx="407">
                  <c:v>0.11112735825966166</c:v>
                </c:pt>
                <c:pt idx="408">
                  <c:v>0.11112736041514741</c:v>
                </c:pt>
                <c:pt idx="409">
                  <c:v>0.11112736257063316</c:v>
                </c:pt>
                <c:pt idx="410">
                  <c:v>0.11112736472611812</c:v>
                </c:pt>
                <c:pt idx="411">
                  <c:v>0.11112736688160386</c:v>
                </c:pt>
                <c:pt idx="412">
                  <c:v>0.11112736903708961</c:v>
                </c:pt>
                <c:pt idx="413">
                  <c:v>0.11112736903708961</c:v>
                </c:pt>
                <c:pt idx="414">
                  <c:v>0.11112736903708961</c:v>
                </c:pt>
                <c:pt idx="415">
                  <c:v>0.11112736903708961</c:v>
                </c:pt>
                <c:pt idx="416">
                  <c:v>0.11112736903708961</c:v>
                </c:pt>
                <c:pt idx="417">
                  <c:v>0.11112736903708879</c:v>
                </c:pt>
                <c:pt idx="418">
                  <c:v>0.11112736903708879</c:v>
                </c:pt>
                <c:pt idx="419">
                  <c:v>0.11112736903708879</c:v>
                </c:pt>
                <c:pt idx="420">
                  <c:v>0.11112736903708879</c:v>
                </c:pt>
                <c:pt idx="421">
                  <c:v>0.11112736903708879</c:v>
                </c:pt>
                <c:pt idx="422">
                  <c:v>0.11112736903708879</c:v>
                </c:pt>
                <c:pt idx="423">
                  <c:v>0.11112736903708879</c:v>
                </c:pt>
                <c:pt idx="424">
                  <c:v>0.11112736903708879</c:v>
                </c:pt>
                <c:pt idx="425">
                  <c:v>0.11112736903708879</c:v>
                </c:pt>
                <c:pt idx="426">
                  <c:v>0.11112736903708879</c:v>
                </c:pt>
                <c:pt idx="427">
                  <c:v>0.11112736903708879</c:v>
                </c:pt>
                <c:pt idx="428">
                  <c:v>0.11112736903708879</c:v>
                </c:pt>
                <c:pt idx="429">
                  <c:v>0.11112736903708961</c:v>
                </c:pt>
                <c:pt idx="430">
                  <c:v>0.11112736903708961</c:v>
                </c:pt>
                <c:pt idx="431">
                  <c:v>0.11112736903708961</c:v>
                </c:pt>
                <c:pt idx="432">
                  <c:v>0.11112736903708961</c:v>
                </c:pt>
                <c:pt idx="433">
                  <c:v>0.11112736903708961</c:v>
                </c:pt>
                <c:pt idx="434">
                  <c:v>0.11112736903708961</c:v>
                </c:pt>
                <c:pt idx="435">
                  <c:v>0.11112736903708961</c:v>
                </c:pt>
                <c:pt idx="436">
                  <c:v>0.11112736903708961</c:v>
                </c:pt>
                <c:pt idx="437">
                  <c:v>0.11112736903708961</c:v>
                </c:pt>
                <c:pt idx="438">
                  <c:v>0.11112736903708961</c:v>
                </c:pt>
                <c:pt idx="439">
                  <c:v>0.11112736903708961</c:v>
                </c:pt>
                <c:pt idx="440">
                  <c:v>0.11112736903708961</c:v>
                </c:pt>
                <c:pt idx="441">
                  <c:v>0.11112736903708961</c:v>
                </c:pt>
                <c:pt idx="442">
                  <c:v>0.11112736903708961</c:v>
                </c:pt>
                <c:pt idx="443">
                  <c:v>0.11112736903708961</c:v>
                </c:pt>
                <c:pt idx="444">
                  <c:v>0.11112736903708961</c:v>
                </c:pt>
                <c:pt idx="445">
                  <c:v>0.11112736903708961</c:v>
                </c:pt>
                <c:pt idx="446">
                  <c:v>0.11112736903708961</c:v>
                </c:pt>
                <c:pt idx="447">
                  <c:v>0.11112736903708961</c:v>
                </c:pt>
                <c:pt idx="448">
                  <c:v>0.11112736903708961</c:v>
                </c:pt>
                <c:pt idx="449">
                  <c:v>0.11112736903708961</c:v>
                </c:pt>
                <c:pt idx="450">
                  <c:v>0.11112736903708879</c:v>
                </c:pt>
                <c:pt idx="451">
                  <c:v>0.11112736903708879</c:v>
                </c:pt>
                <c:pt idx="452">
                  <c:v>0.11112736903708879</c:v>
                </c:pt>
                <c:pt idx="453">
                  <c:v>0.11112736903708879</c:v>
                </c:pt>
                <c:pt idx="454">
                  <c:v>0.11112736903708879</c:v>
                </c:pt>
                <c:pt idx="455">
                  <c:v>0.11112736903708879</c:v>
                </c:pt>
                <c:pt idx="456">
                  <c:v>0.11112736903708879</c:v>
                </c:pt>
                <c:pt idx="457">
                  <c:v>0.11112736903708879</c:v>
                </c:pt>
                <c:pt idx="458">
                  <c:v>0.11112736903708879</c:v>
                </c:pt>
                <c:pt idx="459">
                  <c:v>0.11112736903708879</c:v>
                </c:pt>
                <c:pt idx="460">
                  <c:v>0.11112736903708879</c:v>
                </c:pt>
                <c:pt idx="461">
                  <c:v>0.11112736903708879</c:v>
                </c:pt>
                <c:pt idx="462">
                  <c:v>0.11112736903708961</c:v>
                </c:pt>
                <c:pt idx="463">
                  <c:v>0.11112736903708961</c:v>
                </c:pt>
                <c:pt idx="464">
                  <c:v>0.11112736903708961</c:v>
                </c:pt>
                <c:pt idx="465">
                  <c:v>0.11112736903708961</c:v>
                </c:pt>
                <c:pt idx="466">
                  <c:v>0.11112736903708961</c:v>
                </c:pt>
                <c:pt idx="467">
                  <c:v>0.11112736903708961</c:v>
                </c:pt>
                <c:pt idx="468">
                  <c:v>0.11112736903708961</c:v>
                </c:pt>
                <c:pt idx="469">
                  <c:v>0.11112736903708961</c:v>
                </c:pt>
                <c:pt idx="470">
                  <c:v>0.11112736903708961</c:v>
                </c:pt>
                <c:pt idx="471">
                  <c:v>0.11112736903708961</c:v>
                </c:pt>
                <c:pt idx="472">
                  <c:v>0.11112736903708961</c:v>
                </c:pt>
                <c:pt idx="473">
                  <c:v>0.11112736903708961</c:v>
                </c:pt>
                <c:pt idx="474">
                  <c:v>0.11112736903708961</c:v>
                </c:pt>
                <c:pt idx="475">
                  <c:v>0.11112736903708961</c:v>
                </c:pt>
                <c:pt idx="476">
                  <c:v>0.11112736903708961</c:v>
                </c:pt>
                <c:pt idx="477">
                  <c:v>0.11112736903708961</c:v>
                </c:pt>
                <c:pt idx="478">
                  <c:v>0.11112736903708961</c:v>
                </c:pt>
                <c:pt idx="479">
                  <c:v>0.11112736903708961</c:v>
                </c:pt>
                <c:pt idx="480">
                  <c:v>0.11112736903708961</c:v>
                </c:pt>
                <c:pt idx="481">
                  <c:v>0.11112736903708961</c:v>
                </c:pt>
                <c:pt idx="482">
                  <c:v>0.11112736903708961</c:v>
                </c:pt>
                <c:pt idx="483">
                  <c:v>0.11112736903708961</c:v>
                </c:pt>
                <c:pt idx="484">
                  <c:v>0.11112736903708879</c:v>
                </c:pt>
                <c:pt idx="485">
                  <c:v>0.11112736903708879</c:v>
                </c:pt>
                <c:pt idx="486">
                  <c:v>0.11112736903708879</c:v>
                </c:pt>
                <c:pt idx="487">
                  <c:v>0.11112736903708879</c:v>
                </c:pt>
                <c:pt idx="488">
                  <c:v>0.11112736903708879</c:v>
                </c:pt>
                <c:pt idx="489">
                  <c:v>0.11112736903708879</c:v>
                </c:pt>
                <c:pt idx="490">
                  <c:v>0.11112736903708879</c:v>
                </c:pt>
                <c:pt idx="491">
                  <c:v>0.11112736903708879</c:v>
                </c:pt>
                <c:pt idx="492">
                  <c:v>0.11112736903708879</c:v>
                </c:pt>
                <c:pt idx="493">
                  <c:v>0.11112736903708879</c:v>
                </c:pt>
                <c:pt idx="494">
                  <c:v>0.11112736903708879</c:v>
                </c:pt>
                <c:pt idx="495">
                  <c:v>0.11112736903708879</c:v>
                </c:pt>
                <c:pt idx="496">
                  <c:v>0.11112736903708961</c:v>
                </c:pt>
                <c:pt idx="497">
                  <c:v>0.11112736903708961</c:v>
                </c:pt>
                <c:pt idx="498">
                  <c:v>0.11112736903708961</c:v>
                </c:pt>
                <c:pt idx="499">
                  <c:v>0.11112736903708961</c:v>
                </c:pt>
                <c:pt idx="500">
                  <c:v>0.11112736903708961</c:v>
                </c:pt>
                <c:pt idx="501">
                  <c:v>0.11263140651343474</c:v>
                </c:pt>
                <c:pt idx="502">
                  <c:v>0.11413544398977907</c:v>
                </c:pt>
                <c:pt idx="503">
                  <c:v>0.1156413539580112</c:v>
                </c:pt>
                <c:pt idx="504">
                  <c:v>0.11714541578847773</c:v>
                </c:pt>
                <c:pt idx="505">
                  <c:v>0.11864947761894429</c:v>
                </c:pt>
                <c:pt idx="506">
                  <c:v>0.12015353944941004</c:v>
                </c:pt>
                <c:pt idx="507">
                  <c:v>0.12165760127987658</c:v>
                </c:pt>
                <c:pt idx="508">
                  <c:v>0.12316166311034313</c:v>
                </c:pt>
                <c:pt idx="509">
                  <c:v>0.12466572494080887</c:v>
                </c:pt>
                <c:pt idx="510">
                  <c:v>0.12616978677127538</c:v>
                </c:pt>
                <c:pt idx="511">
                  <c:v>0.12767384860174197</c:v>
                </c:pt>
                <c:pt idx="512">
                  <c:v>0.1291779104322085</c:v>
                </c:pt>
                <c:pt idx="513">
                  <c:v>0.12917791043220767</c:v>
                </c:pt>
                <c:pt idx="514">
                  <c:v>0.1291779104322085</c:v>
                </c:pt>
                <c:pt idx="515">
                  <c:v>0.1291779104322085</c:v>
                </c:pt>
                <c:pt idx="516">
                  <c:v>0.12917791043220767</c:v>
                </c:pt>
                <c:pt idx="517">
                  <c:v>0.12917791043220767</c:v>
                </c:pt>
                <c:pt idx="518">
                  <c:v>0.1291779104322085</c:v>
                </c:pt>
                <c:pt idx="519">
                  <c:v>0.12917791043220767</c:v>
                </c:pt>
                <c:pt idx="520">
                  <c:v>0.12917791043220767</c:v>
                </c:pt>
                <c:pt idx="521">
                  <c:v>0.1291779104322085</c:v>
                </c:pt>
                <c:pt idx="522">
                  <c:v>0.1291779104322085</c:v>
                </c:pt>
                <c:pt idx="523">
                  <c:v>0.12917791043220767</c:v>
                </c:pt>
                <c:pt idx="524">
                  <c:v>0.12917791043220767</c:v>
                </c:pt>
                <c:pt idx="525">
                  <c:v>0.1291779104322085</c:v>
                </c:pt>
                <c:pt idx="526">
                  <c:v>0.12917791043220767</c:v>
                </c:pt>
                <c:pt idx="527">
                  <c:v>0.12917791043220767</c:v>
                </c:pt>
                <c:pt idx="528">
                  <c:v>0.1291779104322085</c:v>
                </c:pt>
                <c:pt idx="529">
                  <c:v>0.1291779104322085</c:v>
                </c:pt>
                <c:pt idx="530">
                  <c:v>0.12917791043220767</c:v>
                </c:pt>
                <c:pt idx="531">
                  <c:v>0.1291779104322085</c:v>
                </c:pt>
                <c:pt idx="532">
                  <c:v>0.1291779104322085</c:v>
                </c:pt>
                <c:pt idx="533">
                  <c:v>0.12917791043220767</c:v>
                </c:pt>
                <c:pt idx="534">
                  <c:v>0.12917791043220767</c:v>
                </c:pt>
                <c:pt idx="535">
                  <c:v>0.1291779104322085</c:v>
                </c:pt>
                <c:pt idx="536">
                  <c:v>0.1291779104322085</c:v>
                </c:pt>
                <c:pt idx="537">
                  <c:v>0.12917791043220767</c:v>
                </c:pt>
                <c:pt idx="538">
                  <c:v>0.1291779104322085</c:v>
                </c:pt>
                <c:pt idx="539">
                  <c:v>0.1291779104322085</c:v>
                </c:pt>
                <c:pt idx="540">
                  <c:v>0.12917791043220767</c:v>
                </c:pt>
                <c:pt idx="541">
                  <c:v>0.12917791043220767</c:v>
                </c:pt>
                <c:pt idx="542">
                  <c:v>0.1291779104322085</c:v>
                </c:pt>
                <c:pt idx="543">
                  <c:v>0.1291779104322085</c:v>
                </c:pt>
                <c:pt idx="544">
                  <c:v>0.12917791043220767</c:v>
                </c:pt>
                <c:pt idx="545">
                  <c:v>0.1291779104322085</c:v>
                </c:pt>
                <c:pt idx="546">
                  <c:v>0.1291779104322085</c:v>
                </c:pt>
                <c:pt idx="547">
                  <c:v>0.12917791043220767</c:v>
                </c:pt>
                <c:pt idx="548">
                  <c:v>0.12917791043220767</c:v>
                </c:pt>
                <c:pt idx="549">
                  <c:v>0.1291779104322085</c:v>
                </c:pt>
                <c:pt idx="550">
                  <c:v>0.12917791043220767</c:v>
                </c:pt>
                <c:pt idx="551">
                  <c:v>0.12917791043220767</c:v>
                </c:pt>
                <c:pt idx="552">
                  <c:v>0.1291779104322085</c:v>
                </c:pt>
                <c:pt idx="553">
                  <c:v>0.1291779104322085</c:v>
                </c:pt>
                <c:pt idx="554">
                  <c:v>0.12917791043220767</c:v>
                </c:pt>
                <c:pt idx="555">
                  <c:v>0.12917791043220767</c:v>
                </c:pt>
                <c:pt idx="556">
                  <c:v>0.1291779104322085</c:v>
                </c:pt>
                <c:pt idx="557">
                  <c:v>0.12917791043220767</c:v>
                </c:pt>
                <c:pt idx="558">
                  <c:v>0.12917791043220767</c:v>
                </c:pt>
                <c:pt idx="559">
                  <c:v>0.1291779104322085</c:v>
                </c:pt>
                <c:pt idx="560">
                  <c:v>0.1291779104322085</c:v>
                </c:pt>
                <c:pt idx="561">
                  <c:v>0.12917791043220767</c:v>
                </c:pt>
                <c:pt idx="562">
                  <c:v>0.1291779104322085</c:v>
                </c:pt>
                <c:pt idx="563">
                  <c:v>0.1291779104322085</c:v>
                </c:pt>
                <c:pt idx="564">
                  <c:v>0.12917791043220767</c:v>
                </c:pt>
                <c:pt idx="565">
                  <c:v>0.12917791043220767</c:v>
                </c:pt>
                <c:pt idx="566">
                  <c:v>0.1291779104322085</c:v>
                </c:pt>
                <c:pt idx="567">
                  <c:v>0.1291779104322085</c:v>
                </c:pt>
                <c:pt idx="568">
                  <c:v>0.12917791043220767</c:v>
                </c:pt>
                <c:pt idx="569">
                  <c:v>0.1291779104322085</c:v>
                </c:pt>
                <c:pt idx="570">
                  <c:v>0.1291779104322085</c:v>
                </c:pt>
                <c:pt idx="571">
                  <c:v>0.12917791043220767</c:v>
                </c:pt>
                <c:pt idx="572">
                  <c:v>0.12917791043220767</c:v>
                </c:pt>
                <c:pt idx="573">
                  <c:v>0.1291779104322085</c:v>
                </c:pt>
                <c:pt idx="574">
                  <c:v>0.1291779104322085</c:v>
                </c:pt>
                <c:pt idx="575">
                  <c:v>0.12917791043220767</c:v>
                </c:pt>
                <c:pt idx="576">
                  <c:v>0.1291779104322085</c:v>
                </c:pt>
                <c:pt idx="577">
                  <c:v>0.1291779104322085</c:v>
                </c:pt>
                <c:pt idx="578">
                  <c:v>0.12917791043220767</c:v>
                </c:pt>
                <c:pt idx="579">
                  <c:v>0.12917791043220767</c:v>
                </c:pt>
                <c:pt idx="580">
                  <c:v>0.1291779104322085</c:v>
                </c:pt>
                <c:pt idx="581">
                  <c:v>0.1291779104322085</c:v>
                </c:pt>
                <c:pt idx="582">
                  <c:v>0.12917791043220767</c:v>
                </c:pt>
                <c:pt idx="583">
                  <c:v>0.1291779104322085</c:v>
                </c:pt>
                <c:pt idx="584">
                  <c:v>0.1291779104322085</c:v>
                </c:pt>
                <c:pt idx="585">
                  <c:v>0.12917791043220767</c:v>
                </c:pt>
                <c:pt idx="586">
                  <c:v>0.12917791043220767</c:v>
                </c:pt>
                <c:pt idx="587">
                  <c:v>0.1291779104322085</c:v>
                </c:pt>
                <c:pt idx="588">
                  <c:v>0.12917791043220767</c:v>
                </c:pt>
                <c:pt idx="589">
                  <c:v>0.12917791043220767</c:v>
                </c:pt>
                <c:pt idx="590">
                  <c:v>0.1291779104322085</c:v>
                </c:pt>
                <c:pt idx="591">
                  <c:v>0.1291779104322085</c:v>
                </c:pt>
                <c:pt idx="592">
                  <c:v>0.12917791043220767</c:v>
                </c:pt>
                <c:pt idx="593">
                  <c:v>0.12917791043220767</c:v>
                </c:pt>
                <c:pt idx="594">
                  <c:v>0.1291779104322085</c:v>
                </c:pt>
                <c:pt idx="595">
                  <c:v>0.12917791043220767</c:v>
                </c:pt>
                <c:pt idx="596">
                  <c:v>0.12917791043220767</c:v>
                </c:pt>
                <c:pt idx="597">
                  <c:v>0.1291779104322085</c:v>
                </c:pt>
                <c:pt idx="598">
                  <c:v>0.1291779104322085</c:v>
                </c:pt>
                <c:pt idx="599">
                  <c:v>0.12917791043220767</c:v>
                </c:pt>
                <c:pt idx="600">
                  <c:v>0.1291779104322085</c:v>
                </c:pt>
                <c:pt idx="601">
                  <c:v>0.13394298193274978</c:v>
                </c:pt>
                <c:pt idx="602">
                  <c:v>0.13870596175431052</c:v>
                </c:pt>
                <c:pt idx="603">
                  <c:v>0.14346894157587206</c:v>
                </c:pt>
                <c:pt idx="604">
                  <c:v>0.14823432156455821</c:v>
                </c:pt>
                <c:pt idx="605">
                  <c:v>0.1529973785081557</c:v>
                </c:pt>
                <c:pt idx="606">
                  <c:v>0.15776043545175245</c:v>
                </c:pt>
                <c:pt idx="607">
                  <c:v>0.16252612392858259</c:v>
                </c:pt>
                <c:pt idx="608">
                  <c:v>0.16728925799421612</c:v>
                </c:pt>
                <c:pt idx="609">
                  <c:v>0.1720523920598489</c:v>
                </c:pt>
                <c:pt idx="610">
                  <c:v>0.17681838902482216</c:v>
                </c:pt>
                <c:pt idx="611">
                  <c:v>0.18158160021249253</c:v>
                </c:pt>
                <c:pt idx="612">
                  <c:v>0.18634481140016129</c:v>
                </c:pt>
                <c:pt idx="613">
                  <c:v>0.18634481140016129</c:v>
                </c:pt>
                <c:pt idx="614">
                  <c:v>0.18634481140016207</c:v>
                </c:pt>
                <c:pt idx="615">
                  <c:v>0.18634481140016129</c:v>
                </c:pt>
                <c:pt idx="616">
                  <c:v>0.18634481140016129</c:v>
                </c:pt>
                <c:pt idx="617">
                  <c:v>0.18634481140016129</c:v>
                </c:pt>
                <c:pt idx="618">
                  <c:v>0.18634481140016207</c:v>
                </c:pt>
                <c:pt idx="619">
                  <c:v>0.18634481140016129</c:v>
                </c:pt>
                <c:pt idx="620">
                  <c:v>0.18634481140016129</c:v>
                </c:pt>
                <c:pt idx="621">
                  <c:v>0.18634481140016207</c:v>
                </c:pt>
                <c:pt idx="622">
                  <c:v>0.18634481140016129</c:v>
                </c:pt>
                <c:pt idx="623">
                  <c:v>0.18634481140016129</c:v>
                </c:pt>
                <c:pt idx="624">
                  <c:v>0.18634481140016207</c:v>
                </c:pt>
                <c:pt idx="625">
                  <c:v>0.18634481140016207</c:v>
                </c:pt>
                <c:pt idx="626">
                  <c:v>0.18634481140016129</c:v>
                </c:pt>
                <c:pt idx="627">
                  <c:v>0.18634481140016207</c:v>
                </c:pt>
                <c:pt idx="628">
                  <c:v>0.18634481140016207</c:v>
                </c:pt>
                <c:pt idx="629">
                  <c:v>0.18634481140016129</c:v>
                </c:pt>
                <c:pt idx="630">
                  <c:v>0.18634481140016129</c:v>
                </c:pt>
                <c:pt idx="631">
                  <c:v>0.18634481140016207</c:v>
                </c:pt>
                <c:pt idx="632">
                  <c:v>0.18634481140016129</c:v>
                </c:pt>
                <c:pt idx="633">
                  <c:v>0.18634481140016129</c:v>
                </c:pt>
                <c:pt idx="634">
                  <c:v>0.18634481140016207</c:v>
                </c:pt>
                <c:pt idx="635">
                  <c:v>0.18634481140016129</c:v>
                </c:pt>
                <c:pt idx="636">
                  <c:v>0.18634481140016129</c:v>
                </c:pt>
                <c:pt idx="637">
                  <c:v>0.18634481140016129</c:v>
                </c:pt>
                <c:pt idx="638">
                  <c:v>0.18634481140016207</c:v>
                </c:pt>
                <c:pt idx="639">
                  <c:v>0.18634481140016129</c:v>
                </c:pt>
                <c:pt idx="640">
                  <c:v>0.18634481140016129</c:v>
                </c:pt>
                <c:pt idx="641">
                  <c:v>0.18634481140016207</c:v>
                </c:pt>
                <c:pt idx="642">
                  <c:v>0.18634481140016129</c:v>
                </c:pt>
                <c:pt idx="643">
                  <c:v>0.18634481140016129</c:v>
                </c:pt>
                <c:pt idx="644">
                  <c:v>0.18634481140016207</c:v>
                </c:pt>
                <c:pt idx="645">
                  <c:v>0.18634481140016207</c:v>
                </c:pt>
                <c:pt idx="646">
                  <c:v>0.18634481140016129</c:v>
                </c:pt>
                <c:pt idx="647">
                  <c:v>0.18634481140016207</c:v>
                </c:pt>
                <c:pt idx="648">
                  <c:v>0.18634481140016207</c:v>
                </c:pt>
                <c:pt idx="649">
                  <c:v>0.18634481140016129</c:v>
                </c:pt>
                <c:pt idx="650">
                  <c:v>0.18634481140016129</c:v>
                </c:pt>
                <c:pt idx="651">
                  <c:v>0.18634481140016207</c:v>
                </c:pt>
                <c:pt idx="652">
                  <c:v>0.18634481140016129</c:v>
                </c:pt>
                <c:pt idx="653">
                  <c:v>0.18634481140016129</c:v>
                </c:pt>
                <c:pt idx="654">
                  <c:v>0.18634481140016207</c:v>
                </c:pt>
                <c:pt idx="655">
                  <c:v>0.18634481140016129</c:v>
                </c:pt>
                <c:pt idx="656">
                  <c:v>0.18634481140016129</c:v>
                </c:pt>
                <c:pt idx="657">
                  <c:v>0.18634481140016129</c:v>
                </c:pt>
                <c:pt idx="658">
                  <c:v>0.18634481140016207</c:v>
                </c:pt>
                <c:pt idx="659">
                  <c:v>0.18634481140016129</c:v>
                </c:pt>
                <c:pt idx="660">
                  <c:v>0.18634481140016129</c:v>
                </c:pt>
                <c:pt idx="661">
                  <c:v>0.18634481140016207</c:v>
                </c:pt>
                <c:pt idx="662">
                  <c:v>0.18634481140016129</c:v>
                </c:pt>
                <c:pt idx="663">
                  <c:v>0.18634481140016129</c:v>
                </c:pt>
                <c:pt idx="664">
                  <c:v>0.18634481140016207</c:v>
                </c:pt>
                <c:pt idx="665">
                  <c:v>0.18634481140016207</c:v>
                </c:pt>
                <c:pt idx="666">
                  <c:v>0.18634481140016129</c:v>
                </c:pt>
                <c:pt idx="667">
                  <c:v>0.18634481140016207</c:v>
                </c:pt>
                <c:pt idx="668">
                  <c:v>0.18634481140016207</c:v>
                </c:pt>
                <c:pt idx="669">
                  <c:v>0.18634481140016129</c:v>
                </c:pt>
                <c:pt idx="670">
                  <c:v>0.18634481140016129</c:v>
                </c:pt>
                <c:pt idx="671">
                  <c:v>0.18634481140016207</c:v>
                </c:pt>
                <c:pt idx="672">
                  <c:v>0.18634481140016129</c:v>
                </c:pt>
                <c:pt idx="673">
                  <c:v>0.18634481140016129</c:v>
                </c:pt>
                <c:pt idx="674">
                  <c:v>0.18634481140016207</c:v>
                </c:pt>
                <c:pt idx="675">
                  <c:v>0.18634481140016129</c:v>
                </c:pt>
                <c:pt idx="676">
                  <c:v>0.18634481140016129</c:v>
                </c:pt>
                <c:pt idx="677">
                  <c:v>0.18634481140016129</c:v>
                </c:pt>
                <c:pt idx="678">
                  <c:v>0.18634481140016207</c:v>
                </c:pt>
                <c:pt idx="679">
                  <c:v>0.18634481140016129</c:v>
                </c:pt>
                <c:pt idx="680">
                  <c:v>0.18634481140016129</c:v>
                </c:pt>
                <c:pt idx="681">
                  <c:v>0.18634481140016207</c:v>
                </c:pt>
                <c:pt idx="682">
                  <c:v>0.18634481140016129</c:v>
                </c:pt>
                <c:pt idx="683">
                  <c:v>0.18634481140016129</c:v>
                </c:pt>
                <c:pt idx="684">
                  <c:v>0.18634481140016207</c:v>
                </c:pt>
                <c:pt idx="685">
                  <c:v>0.18634481140016207</c:v>
                </c:pt>
                <c:pt idx="686">
                  <c:v>0.18634481140016129</c:v>
                </c:pt>
                <c:pt idx="687">
                  <c:v>0.18634481140016207</c:v>
                </c:pt>
                <c:pt idx="688">
                  <c:v>0.18634481140016207</c:v>
                </c:pt>
                <c:pt idx="689">
                  <c:v>0.18634481140016129</c:v>
                </c:pt>
                <c:pt idx="690">
                  <c:v>0.18634481140016129</c:v>
                </c:pt>
                <c:pt idx="691">
                  <c:v>0.18634481140016207</c:v>
                </c:pt>
                <c:pt idx="692">
                  <c:v>0.18634481140016129</c:v>
                </c:pt>
                <c:pt idx="693">
                  <c:v>0.18634481140016129</c:v>
                </c:pt>
                <c:pt idx="694">
                  <c:v>0.18634481140016207</c:v>
                </c:pt>
                <c:pt idx="695">
                  <c:v>0.18634481140016129</c:v>
                </c:pt>
                <c:pt idx="696">
                  <c:v>0.18634481140016207</c:v>
                </c:pt>
                <c:pt idx="697">
                  <c:v>0.18634481140016129</c:v>
                </c:pt>
                <c:pt idx="698">
                  <c:v>0.18634481140016129</c:v>
                </c:pt>
                <c:pt idx="699">
                  <c:v>0.18634481140016207</c:v>
                </c:pt>
                <c:pt idx="700">
                  <c:v>0.18634481140016129</c:v>
                </c:pt>
                <c:pt idx="701">
                  <c:v>0.18634482002280231</c:v>
                </c:pt>
                <c:pt idx="702">
                  <c:v>0.18634482864544258</c:v>
                </c:pt>
                <c:pt idx="703">
                  <c:v>0.18634483726808282</c:v>
                </c:pt>
                <c:pt idx="704">
                  <c:v>0.18634484589072384</c:v>
                </c:pt>
                <c:pt idx="705">
                  <c:v>0.18634485451336411</c:v>
                </c:pt>
                <c:pt idx="706">
                  <c:v>0.18634486313600276</c:v>
                </c:pt>
                <c:pt idx="707">
                  <c:v>0.18634487175864378</c:v>
                </c:pt>
                <c:pt idx="708">
                  <c:v>0.18634488038128327</c:v>
                </c:pt>
                <c:pt idx="709">
                  <c:v>0.18634488900392426</c:v>
                </c:pt>
                <c:pt idx="710">
                  <c:v>0.18634489762656534</c:v>
                </c:pt>
                <c:pt idx="711">
                  <c:v>0.18634490624920477</c:v>
                </c:pt>
                <c:pt idx="712">
                  <c:v>0.18634491487184582</c:v>
                </c:pt>
                <c:pt idx="713">
                  <c:v>0.18634491487184582</c:v>
                </c:pt>
                <c:pt idx="714">
                  <c:v>0.18634491487184582</c:v>
                </c:pt>
                <c:pt idx="715">
                  <c:v>0.18634491487184582</c:v>
                </c:pt>
                <c:pt idx="716">
                  <c:v>0.18634491487184582</c:v>
                </c:pt>
                <c:pt idx="717">
                  <c:v>0.18634491487184421</c:v>
                </c:pt>
                <c:pt idx="718">
                  <c:v>0.18634491487184582</c:v>
                </c:pt>
                <c:pt idx="719">
                  <c:v>0.18634491487184582</c:v>
                </c:pt>
                <c:pt idx="720">
                  <c:v>0.18634491487184582</c:v>
                </c:pt>
                <c:pt idx="721">
                  <c:v>0.18634491487184582</c:v>
                </c:pt>
                <c:pt idx="722">
                  <c:v>0.18634491487184582</c:v>
                </c:pt>
                <c:pt idx="723">
                  <c:v>0.18634491487184582</c:v>
                </c:pt>
                <c:pt idx="724">
                  <c:v>0.18634491487184582</c:v>
                </c:pt>
                <c:pt idx="725">
                  <c:v>0.18634491487184582</c:v>
                </c:pt>
                <c:pt idx="726">
                  <c:v>0.18634491487184582</c:v>
                </c:pt>
                <c:pt idx="727">
                  <c:v>0.18634491487184582</c:v>
                </c:pt>
                <c:pt idx="728">
                  <c:v>0.18634491487184421</c:v>
                </c:pt>
                <c:pt idx="729">
                  <c:v>0.18634491487184582</c:v>
                </c:pt>
                <c:pt idx="730">
                  <c:v>0.18634491487184582</c:v>
                </c:pt>
                <c:pt idx="731">
                  <c:v>0.18634491487184582</c:v>
                </c:pt>
                <c:pt idx="732">
                  <c:v>0.18634491487184582</c:v>
                </c:pt>
                <c:pt idx="733">
                  <c:v>0.18634491487184582</c:v>
                </c:pt>
                <c:pt idx="734">
                  <c:v>0.18634491487184582</c:v>
                </c:pt>
                <c:pt idx="735">
                  <c:v>0.18634491487184582</c:v>
                </c:pt>
                <c:pt idx="736">
                  <c:v>0.18634491487184582</c:v>
                </c:pt>
                <c:pt idx="737">
                  <c:v>0.18634491487184582</c:v>
                </c:pt>
                <c:pt idx="738">
                  <c:v>0.18634491487184582</c:v>
                </c:pt>
                <c:pt idx="739">
                  <c:v>0.18634491487184421</c:v>
                </c:pt>
                <c:pt idx="740">
                  <c:v>0.18634491487184582</c:v>
                </c:pt>
                <c:pt idx="741">
                  <c:v>0.18634491487184582</c:v>
                </c:pt>
                <c:pt idx="742">
                  <c:v>0.18634491487184582</c:v>
                </c:pt>
                <c:pt idx="743">
                  <c:v>0.18634491487184582</c:v>
                </c:pt>
                <c:pt idx="744">
                  <c:v>0.18634491487184582</c:v>
                </c:pt>
                <c:pt idx="745">
                  <c:v>0.18634491487184582</c:v>
                </c:pt>
                <c:pt idx="746">
                  <c:v>0.18634491487184582</c:v>
                </c:pt>
                <c:pt idx="747">
                  <c:v>0.18634491487184582</c:v>
                </c:pt>
                <c:pt idx="748">
                  <c:v>0.18634491487184582</c:v>
                </c:pt>
                <c:pt idx="749">
                  <c:v>0.18634491487184582</c:v>
                </c:pt>
                <c:pt idx="750">
                  <c:v>0.18634491487184582</c:v>
                </c:pt>
                <c:pt idx="751">
                  <c:v>0.18634491487184582</c:v>
                </c:pt>
                <c:pt idx="752">
                  <c:v>0.18634491487184582</c:v>
                </c:pt>
                <c:pt idx="753">
                  <c:v>0.18634491487184582</c:v>
                </c:pt>
                <c:pt idx="754">
                  <c:v>0.18634491487184582</c:v>
                </c:pt>
                <c:pt idx="755">
                  <c:v>0.18634491487184582</c:v>
                </c:pt>
                <c:pt idx="756">
                  <c:v>0.18634491487184582</c:v>
                </c:pt>
                <c:pt idx="757">
                  <c:v>0.18634491487184582</c:v>
                </c:pt>
                <c:pt idx="758">
                  <c:v>0.18634491487184582</c:v>
                </c:pt>
                <c:pt idx="759">
                  <c:v>0.18634491487184582</c:v>
                </c:pt>
                <c:pt idx="760">
                  <c:v>0.18634491487184582</c:v>
                </c:pt>
                <c:pt idx="761">
                  <c:v>0.18634491487184582</c:v>
                </c:pt>
                <c:pt idx="762">
                  <c:v>0.18634491487184421</c:v>
                </c:pt>
                <c:pt idx="763">
                  <c:v>0.18634491487184582</c:v>
                </c:pt>
                <c:pt idx="764">
                  <c:v>0.18634491487184582</c:v>
                </c:pt>
                <c:pt idx="765">
                  <c:v>0.18634491487184582</c:v>
                </c:pt>
                <c:pt idx="766">
                  <c:v>0.18634491487184582</c:v>
                </c:pt>
                <c:pt idx="767">
                  <c:v>0.18634491487184582</c:v>
                </c:pt>
                <c:pt idx="768">
                  <c:v>0.18634491487184582</c:v>
                </c:pt>
                <c:pt idx="769">
                  <c:v>0.18634491487184582</c:v>
                </c:pt>
                <c:pt idx="770">
                  <c:v>0.18634491487184582</c:v>
                </c:pt>
                <c:pt idx="771">
                  <c:v>0.18634491487184582</c:v>
                </c:pt>
                <c:pt idx="772">
                  <c:v>0.18634491487184582</c:v>
                </c:pt>
                <c:pt idx="773">
                  <c:v>0.18634491487184421</c:v>
                </c:pt>
                <c:pt idx="774">
                  <c:v>0.18634491487184582</c:v>
                </c:pt>
                <c:pt idx="775">
                  <c:v>0.18634491487184582</c:v>
                </c:pt>
                <c:pt idx="776">
                  <c:v>0.18634491487184582</c:v>
                </c:pt>
                <c:pt idx="777">
                  <c:v>0.18634491487184582</c:v>
                </c:pt>
                <c:pt idx="778">
                  <c:v>0.18634491487184582</c:v>
                </c:pt>
                <c:pt idx="779">
                  <c:v>0.18634491487184582</c:v>
                </c:pt>
                <c:pt idx="780">
                  <c:v>0.18634491487184582</c:v>
                </c:pt>
                <c:pt idx="781">
                  <c:v>0.18634491487184582</c:v>
                </c:pt>
                <c:pt idx="782">
                  <c:v>0.18634491487184582</c:v>
                </c:pt>
                <c:pt idx="783">
                  <c:v>0.18634491487184582</c:v>
                </c:pt>
                <c:pt idx="784">
                  <c:v>0.18634491487184421</c:v>
                </c:pt>
                <c:pt idx="785">
                  <c:v>0.18634491487184582</c:v>
                </c:pt>
                <c:pt idx="786">
                  <c:v>0.18634491487184582</c:v>
                </c:pt>
                <c:pt idx="787">
                  <c:v>0.18634491487184582</c:v>
                </c:pt>
                <c:pt idx="788">
                  <c:v>0.18634491487184582</c:v>
                </c:pt>
                <c:pt idx="789">
                  <c:v>0.18634491487184582</c:v>
                </c:pt>
                <c:pt idx="790">
                  <c:v>0.18634491487184582</c:v>
                </c:pt>
                <c:pt idx="791">
                  <c:v>0.18634491487184582</c:v>
                </c:pt>
                <c:pt idx="792">
                  <c:v>0.18634491487184582</c:v>
                </c:pt>
                <c:pt idx="793">
                  <c:v>0.18634491487184582</c:v>
                </c:pt>
                <c:pt idx="794">
                  <c:v>0.18634491487184582</c:v>
                </c:pt>
                <c:pt idx="795">
                  <c:v>0.18634491487184421</c:v>
                </c:pt>
                <c:pt idx="796">
                  <c:v>0.18634491487184582</c:v>
                </c:pt>
                <c:pt idx="797">
                  <c:v>0.18634491487184582</c:v>
                </c:pt>
                <c:pt idx="798">
                  <c:v>0.18634491487184582</c:v>
                </c:pt>
                <c:pt idx="799">
                  <c:v>0.18634491487184582</c:v>
                </c:pt>
                <c:pt idx="800">
                  <c:v>0.18634491487184582</c:v>
                </c:pt>
                <c:pt idx="801">
                  <c:v>0.19123415961163356</c:v>
                </c:pt>
                <c:pt idx="802">
                  <c:v>0.19612038720633257</c:v>
                </c:pt>
                <c:pt idx="803">
                  <c:v>0.20100661480103318</c:v>
                </c:pt>
                <c:pt idx="804">
                  <c:v>0.20589617599096555</c:v>
                </c:pt>
                <c:pt idx="805">
                  <c:v>0.21078248269820268</c:v>
                </c:pt>
                <c:pt idx="806">
                  <c:v>0.21567228122574625</c:v>
                </c:pt>
                <c:pt idx="807">
                  <c:v>0.22055866704551996</c:v>
                </c:pt>
                <c:pt idx="808">
                  <c:v>0.22544505286529368</c:v>
                </c:pt>
                <c:pt idx="809">
                  <c:v>0.2303351678429818</c:v>
                </c:pt>
                <c:pt idx="810">
                  <c:v>0.23522163277529207</c:v>
                </c:pt>
                <c:pt idx="811">
                  <c:v>0.24010809770760072</c:v>
                </c:pt>
                <c:pt idx="812">
                  <c:v>0.24499852913543663</c:v>
                </c:pt>
                <c:pt idx="813">
                  <c:v>0.24499852913543663</c:v>
                </c:pt>
                <c:pt idx="814">
                  <c:v>0.24499852913543663</c:v>
                </c:pt>
                <c:pt idx="815">
                  <c:v>0.24499852913543663</c:v>
                </c:pt>
                <c:pt idx="816">
                  <c:v>0.24499852913543663</c:v>
                </c:pt>
                <c:pt idx="817">
                  <c:v>0.24499852913543663</c:v>
                </c:pt>
                <c:pt idx="818">
                  <c:v>0.24499852913543663</c:v>
                </c:pt>
                <c:pt idx="819">
                  <c:v>0.24499852913543663</c:v>
                </c:pt>
                <c:pt idx="820">
                  <c:v>0.24499852913543663</c:v>
                </c:pt>
                <c:pt idx="821">
                  <c:v>0.24499852913543663</c:v>
                </c:pt>
                <c:pt idx="822">
                  <c:v>0.24499852913543663</c:v>
                </c:pt>
                <c:pt idx="823">
                  <c:v>0.24499852913543824</c:v>
                </c:pt>
                <c:pt idx="824">
                  <c:v>0.24499852913543663</c:v>
                </c:pt>
                <c:pt idx="825">
                  <c:v>0.24499852913543663</c:v>
                </c:pt>
                <c:pt idx="826">
                  <c:v>0.24499852913543663</c:v>
                </c:pt>
                <c:pt idx="827">
                  <c:v>0.24499852913543663</c:v>
                </c:pt>
                <c:pt idx="828">
                  <c:v>0.24499852913543824</c:v>
                </c:pt>
                <c:pt idx="829">
                  <c:v>0.24499852913543663</c:v>
                </c:pt>
                <c:pt idx="830">
                  <c:v>0.24499852913543663</c:v>
                </c:pt>
                <c:pt idx="831">
                  <c:v>0.24499852913543663</c:v>
                </c:pt>
                <c:pt idx="832">
                  <c:v>0.24499852913543663</c:v>
                </c:pt>
                <c:pt idx="833">
                  <c:v>0.24499852913543663</c:v>
                </c:pt>
                <c:pt idx="834">
                  <c:v>0.24499852913543663</c:v>
                </c:pt>
                <c:pt idx="835">
                  <c:v>0.24499852913543663</c:v>
                </c:pt>
                <c:pt idx="836">
                  <c:v>0.24499852913543663</c:v>
                </c:pt>
                <c:pt idx="837">
                  <c:v>0.24499852913543663</c:v>
                </c:pt>
                <c:pt idx="838">
                  <c:v>0.24499852913543663</c:v>
                </c:pt>
                <c:pt idx="839">
                  <c:v>0.24499852913543663</c:v>
                </c:pt>
                <c:pt idx="840">
                  <c:v>0.24499852913543663</c:v>
                </c:pt>
                <c:pt idx="841">
                  <c:v>0.24499852913543663</c:v>
                </c:pt>
                <c:pt idx="842">
                  <c:v>0.24499852913543663</c:v>
                </c:pt>
                <c:pt idx="843">
                  <c:v>0.24499852913543663</c:v>
                </c:pt>
                <c:pt idx="844">
                  <c:v>0.24499852913543663</c:v>
                </c:pt>
                <c:pt idx="845">
                  <c:v>0.24499852913543824</c:v>
                </c:pt>
                <c:pt idx="846">
                  <c:v>0.24499852913543663</c:v>
                </c:pt>
                <c:pt idx="847">
                  <c:v>0.24499852913543663</c:v>
                </c:pt>
                <c:pt idx="848">
                  <c:v>0.24499852913543663</c:v>
                </c:pt>
                <c:pt idx="849">
                  <c:v>0.24499852913543663</c:v>
                </c:pt>
                <c:pt idx="850">
                  <c:v>0.24499852913543663</c:v>
                </c:pt>
                <c:pt idx="851">
                  <c:v>0.24499852913543663</c:v>
                </c:pt>
                <c:pt idx="852">
                  <c:v>0.24499852913543663</c:v>
                </c:pt>
                <c:pt idx="853">
                  <c:v>0.24499852913543663</c:v>
                </c:pt>
                <c:pt idx="854">
                  <c:v>0.24499852913543663</c:v>
                </c:pt>
                <c:pt idx="855">
                  <c:v>0.24499852913543663</c:v>
                </c:pt>
                <c:pt idx="856">
                  <c:v>0.24499852913543663</c:v>
                </c:pt>
                <c:pt idx="857">
                  <c:v>0.24499852913543663</c:v>
                </c:pt>
                <c:pt idx="858">
                  <c:v>0.24499852913543663</c:v>
                </c:pt>
                <c:pt idx="859">
                  <c:v>0.24499852913543663</c:v>
                </c:pt>
                <c:pt idx="860">
                  <c:v>0.24499852913543663</c:v>
                </c:pt>
                <c:pt idx="861">
                  <c:v>0.24499852913543663</c:v>
                </c:pt>
                <c:pt idx="862">
                  <c:v>0.24499852913543824</c:v>
                </c:pt>
                <c:pt idx="863">
                  <c:v>0.24499852913543663</c:v>
                </c:pt>
                <c:pt idx="864">
                  <c:v>0.24499852913543663</c:v>
                </c:pt>
                <c:pt idx="865">
                  <c:v>0.24499852913543663</c:v>
                </c:pt>
                <c:pt idx="866">
                  <c:v>0.24499852913543663</c:v>
                </c:pt>
                <c:pt idx="867">
                  <c:v>0.24499852913543824</c:v>
                </c:pt>
                <c:pt idx="868">
                  <c:v>0.24499852913543663</c:v>
                </c:pt>
                <c:pt idx="869">
                  <c:v>0.24499852913543663</c:v>
                </c:pt>
                <c:pt idx="870">
                  <c:v>0.24499852913543663</c:v>
                </c:pt>
                <c:pt idx="871">
                  <c:v>0.24499852913543663</c:v>
                </c:pt>
                <c:pt idx="872">
                  <c:v>0.24499852913543663</c:v>
                </c:pt>
                <c:pt idx="873">
                  <c:v>0.24499852913543663</c:v>
                </c:pt>
                <c:pt idx="874">
                  <c:v>0.24499852913543663</c:v>
                </c:pt>
                <c:pt idx="875">
                  <c:v>0.24499852913543663</c:v>
                </c:pt>
                <c:pt idx="876">
                  <c:v>0.24499852913543663</c:v>
                </c:pt>
                <c:pt idx="877">
                  <c:v>0.24499852913543663</c:v>
                </c:pt>
                <c:pt idx="878">
                  <c:v>0.24499852913543663</c:v>
                </c:pt>
                <c:pt idx="879">
                  <c:v>0.24499852913543663</c:v>
                </c:pt>
                <c:pt idx="880">
                  <c:v>0.24499852913543663</c:v>
                </c:pt>
                <c:pt idx="881">
                  <c:v>0.24499852913543663</c:v>
                </c:pt>
                <c:pt idx="882">
                  <c:v>0.24499852913543663</c:v>
                </c:pt>
                <c:pt idx="883">
                  <c:v>0.24499852913543663</c:v>
                </c:pt>
                <c:pt idx="884">
                  <c:v>0.24499852913543824</c:v>
                </c:pt>
                <c:pt idx="885">
                  <c:v>0.24499852913543663</c:v>
                </c:pt>
                <c:pt idx="886">
                  <c:v>0.24499852913543663</c:v>
                </c:pt>
                <c:pt idx="887">
                  <c:v>0.24499852913543663</c:v>
                </c:pt>
                <c:pt idx="888">
                  <c:v>0.24499852913543663</c:v>
                </c:pt>
                <c:pt idx="889">
                  <c:v>0.24499852913543824</c:v>
                </c:pt>
                <c:pt idx="890">
                  <c:v>0.24499852913543663</c:v>
                </c:pt>
                <c:pt idx="891">
                  <c:v>0.24499852913543663</c:v>
                </c:pt>
                <c:pt idx="892">
                  <c:v>0.24499852913543663</c:v>
                </c:pt>
                <c:pt idx="893">
                  <c:v>0.24499852913543663</c:v>
                </c:pt>
                <c:pt idx="894">
                  <c:v>0.24499852913543663</c:v>
                </c:pt>
                <c:pt idx="895">
                  <c:v>0.24499852913543663</c:v>
                </c:pt>
                <c:pt idx="896">
                  <c:v>0.24499852913543663</c:v>
                </c:pt>
                <c:pt idx="897">
                  <c:v>0.24499852913543663</c:v>
                </c:pt>
                <c:pt idx="898">
                  <c:v>0.24499852913543663</c:v>
                </c:pt>
                <c:pt idx="899">
                  <c:v>0.24499852913543663</c:v>
                </c:pt>
                <c:pt idx="900">
                  <c:v>0.24499852913543663</c:v>
                </c:pt>
                <c:pt idx="901">
                  <c:v>0.25368575208370164</c:v>
                </c:pt>
                <c:pt idx="902">
                  <c:v>0.26237722281759701</c:v>
                </c:pt>
                <c:pt idx="903">
                  <c:v>0.27106458641091441</c:v>
                </c:pt>
                <c:pt idx="904">
                  <c:v>0.27975647907996687</c:v>
                </c:pt>
                <c:pt idx="905">
                  <c:v>0.28844865303912398</c:v>
                </c:pt>
                <c:pt idx="906">
                  <c:v>0.29713629792254603</c:v>
                </c:pt>
                <c:pt idx="907">
                  <c:v>0.30582889381686018</c:v>
                </c:pt>
                <c:pt idx="908">
                  <c:v>0.31451667934533301</c:v>
                </c:pt>
                <c:pt idx="909">
                  <c:v>0.32320969717480574</c:v>
                </c:pt>
                <c:pt idx="910">
                  <c:v>0.33190299629438008</c:v>
                </c:pt>
                <c:pt idx="911">
                  <c:v>0.34059106311296072</c:v>
                </c:pt>
                <c:pt idx="912">
                  <c:v>0.3492847841676921</c:v>
                </c:pt>
                <c:pt idx="913">
                  <c:v>0.3492847841676921</c:v>
                </c:pt>
                <c:pt idx="914">
                  <c:v>0.3492847841676921</c:v>
                </c:pt>
                <c:pt idx="915">
                  <c:v>0.3492847841676921</c:v>
                </c:pt>
                <c:pt idx="916">
                  <c:v>0.3492847841676921</c:v>
                </c:pt>
                <c:pt idx="917">
                  <c:v>0.3492847841676921</c:v>
                </c:pt>
                <c:pt idx="918">
                  <c:v>0.3492847841676921</c:v>
                </c:pt>
                <c:pt idx="919">
                  <c:v>0.3492847841676921</c:v>
                </c:pt>
                <c:pt idx="920">
                  <c:v>0.3492847841676921</c:v>
                </c:pt>
                <c:pt idx="921">
                  <c:v>0.3492847841676921</c:v>
                </c:pt>
                <c:pt idx="922">
                  <c:v>0.3492847841676921</c:v>
                </c:pt>
                <c:pt idx="923">
                  <c:v>0.3492847841676921</c:v>
                </c:pt>
                <c:pt idx="924">
                  <c:v>0.3492847841676921</c:v>
                </c:pt>
                <c:pt idx="925">
                  <c:v>0.3492847841676921</c:v>
                </c:pt>
                <c:pt idx="926">
                  <c:v>0.3492847841676921</c:v>
                </c:pt>
                <c:pt idx="927">
                  <c:v>0.3492847841676921</c:v>
                </c:pt>
                <c:pt idx="928">
                  <c:v>0.3492847841676921</c:v>
                </c:pt>
                <c:pt idx="929">
                  <c:v>0.3492847841676921</c:v>
                </c:pt>
                <c:pt idx="930">
                  <c:v>0.3492847841676921</c:v>
                </c:pt>
                <c:pt idx="931">
                  <c:v>0.3492847841676921</c:v>
                </c:pt>
                <c:pt idx="932">
                  <c:v>0.3492847841676921</c:v>
                </c:pt>
                <c:pt idx="933">
                  <c:v>0.3492847841676921</c:v>
                </c:pt>
                <c:pt idx="934">
                  <c:v>0.3492847841676921</c:v>
                </c:pt>
                <c:pt idx="935">
                  <c:v>0.3492847841676921</c:v>
                </c:pt>
                <c:pt idx="936">
                  <c:v>0.3492847841676921</c:v>
                </c:pt>
                <c:pt idx="937">
                  <c:v>0.3492847841676921</c:v>
                </c:pt>
                <c:pt idx="938">
                  <c:v>0.3492847841676921</c:v>
                </c:pt>
                <c:pt idx="939">
                  <c:v>0.3492847841676921</c:v>
                </c:pt>
                <c:pt idx="940">
                  <c:v>0.3492847841676921</c:v>
                </c:pt>
                <c:pt idx="941">
                  <c:v>0.3492847841676921</c:v>
                </c:pt>
                <c:pt idx="942">
                  <c:v>0.3492847841676921</c:v>
                </c:pt>
                <c:pt idx="943">
                  <c:v>0.3492847841676921</c:v>
                </c:pt>
                <c:pt idx="944">
                  <c:v>0.3492847841676921</c:v>
                </c:pt>
                <c:pt idx="945">
                  <c:v>0.3492847841676921</c:v>
                </c:pt>
                <c:pt idx="946">
                  <c:v>0.3492847841676921</c:v>
                </c:pt>
                <c:pt idx="947">
                  <c:v>0.3492847841676921</c:v>
                </c:pt>
                <c:pt idx="948">
                  <c:v>0.3492847841676921</c:v>
                </c:pt>
                <c:pt idx="949">
                  <c:v>0.3492847841676921</c:v>
                </c:pt>
                <c:pt idx="950">
                  <c:v>0.34928478416769365</c:v>
                </c:pt>
                <c:pt idx="951">
                  <c:v>0.3492847841676921</c:v>
                </c:pt>
                <c:pt idx="952">
                  <c:v>0.34928478416769365</c:v>
                </c:pt>
                <c:pt idx="953">
                  <c:v>0.3492847841676921</c:v>
                </c:pt>
                <c:pt idx="954">
                  <c:v>0.34928478416769365</c:v>
                </c:pt>
                <c:pt idx="955">
                  <c:v>0.3492847841676921</c:v>
                </c:pt>
                <c:pt idx="956">
                  <c:v>0.34928478416769365</c:v>
                </c:pt>
                <c:pt idx="957">
                  <c:v>0.3492847841676921</c:v>
                </c:pt>
                <c:pt idx="958">
                  <c:v>0.34928478416769365</c:v>
                </c:pt>
                <c:pt idx="959">
                  <c:v>0.3492847841676921</c:v>
                </c:pt>
                <c:pt idx="960">
                  <c:v>0.34928478416769365</c:v>
                </c:pt>
                <c:pt idx="961">
                  <c:v>0.3492847841676921</c:v>
                </c:pt>
                <c:pt idx="962">
                  <c:v>0.3492847841676921</c:v>
                </c:pt>
                <c:pt idx="963">
                  <c:v>0.3492847841676921</c:v>
                </c:pt>
                <c:pt idx="964">
                  <c:v>0.3492847841676921</c:v>
                </c:pt>
                <c:pt idx="965">
                  <c:v>0.3492847841676921</c:v>
                </c:pt>
                <c:pt idx="966">
                  <c:v>0.3492847841676921</c:v>
                </c:pt>
                <c:pt idx="967">
                  <c:v>0.3492847841676921</c:v>
                </c:pt>
                <c:pt idx="968">
                  <c:v>0.3492847841676921</c:v>
                </c:pt>
                <c:pt idx="969">
                  <c:v>0.3492847841676921</c:v>
                </c:pt>
                <c:pt idx="970">
                  <c:v>0.3492847841676921</c:v>
                </c:pt>
                <c:pt idx="971">
                  <c:v>0.3492847841676921</c:v>
                </c:pt>
                <c:pt idx="972">
                  <c:v>0.3492847841676921</c:v>
                </c:pt>
                <c:pt idx="973">
                  <c:v>0.3492847841676921</c:v>
                </c:pt>
                <c:pt idx="974">
                  <c:v>0.3492847841676921</c:v>
                </c:pt>
                <c:pt idx="975">
                  <c:v>0.3492847841676921</c:v>
                </c:pt>
                <c:pt idx="976">
                  <c:v>0.3492847841676921</c:v>
                </c:pt>
                <c:pt idx="977">
                  <c:v>0.3492847841676921</c:v>
                </c:pt>
                <c:pt idx="978">
                  <c:v>0.3492847841676921</c:v>
                </c:pt>
                <c:pt idx="979">
                  <c:v>0.3492847841676921</c:v>
                </c:pt>
                <c:pt idx="980">
                  <c:v>0.3492847841676921</c:v>
                </c:pt>
                <c:pt idx="981">
                  <c:v>0.3492847841676921</c:v>
                </c:pt>
                <c:pt idx="982">
                  <c:v>0.3492847841676921</c:v>
                </c:pt>
                <c:pt idx="983">
                  <c:v>0.3492847841676921</c:v>
                </c:pt>
                <c:pt idx="984">
                  <c:v>0.3492847841676921</c:v>
                </c:pt>
                <c:pt idx="985">
                  <c:v>0.3492847841676921</c:v>
                </c:pt>
                <c:pt idx="986">
                  <c:v>0.3492847841676921</c:v>
                </c:pt>
                <c:pt idx="987">
                  <c:v>0.3492847841676921</c:v>
                </c:pt>
                <c:pt idx="988">
                  <c:v>0.3492847841676921</c:v>
                </c:pt>
                <c:pt idx="989">
                  <c:v>0.3492847841676921</c:v>
                </c:pt>
                <c:pt idx="990">
                  <c:v>0.3492847841676921</c:v>
                </c:pt>
                <c:pt idx="991">
                  <c:v>0.3492847841676921</c:v>
                </c:pt>
                <c:pt idx="992">
                  <c:v>0.3492847841676921</c:v>
                </c:pt>
                <c:pt idx="993">
                  <c:v>0.3492847841676921</c:v>
                </c:pt>
                <c:pt idx="994">
                  <c:v>0.3492847841676921</c:v>
                </c:pt>
                <c:pt idx="995">
                  <c:v>0.3492847841676921</c:v>
                </c:pt>
                <c:pt idx="996">
                  <c:v>0.3492847841676921</c:v>
                </c:pt>
                <c:pt idx="997">
                  <c:v>0.3492847841676921</c:v>
                </c:pt>
                <c:pt idx="998">
                  <c:v>0.3492847841676921</c:v>
                </c:pt>
                <c:pt idx="999">
                  <c:v>0.3492847841676921</c:v>
                </c:pt>
                <c:pt idx="1000">
                  <c:v>0.3492847841676921</c:v>
                </c:pt>
                <c:pt idx="1001">
                  <c:v>0.35793789066659376</c:v>
                </c:pt>
                <c:pt idx="1002">
                  <c:v>0.36659693155532225</c:v>
                </c:pt>
                <c:pt idx="1003">
                  <c:v>0.37525625259772372</c:v>
                </c:pt>
                <c:pt idx="1004">
                  <c:v>0.38390963925029681</c:v>
                </c:pt>
                <c:pt idx="1005">
                  <c:v>0.39256938052320944</c:v>
                </c:pt>
                <c:pt idx="1006">
                  <c:v>0.40122290725261911</c:v>
                </c:pt>
                <c:pt idx="1007">
                  <c:v>0.40988306875603969</c:v>
                </c:pt>
                <c:pt idx="1008">
                  <c:v>0.41854351041313337</c:v>
                </c:pt>
                <c:pt idx="1009">
                  <c:v>0.42719731729621752</c:v>
                </c:pt>
                <c:pt idx="1010">
                  <c:v>0.43585817918381914</c:v>
                </c:pt>
                <c:pt idx="1011">
                  <c:v>0.44451212614374147</c:v>
                </c:pt>
                <c:pt idx="1012">
                  <c:v>0.45317340826185259</c:v>
                </c:pt>
                <c:pt idx="1013">
                  <c:v>0.45317340826185259</c:v>
                </c:pt>
                <c:pt idx="1014">
                  <c:v>0.45317340826185259</c:v>
                </c:pt>
                <c:pt idx="1015">
                  <c:v>0.45317340826185259</c:v>
                </c:pt>
                <c:pt idx="1016">
                  <c:v>0.45317340826185259</c:v>
                </c:pt>
                <c:pt idx="1017">
                  <c:v>0.45317340826185093</c:v>
                </c:pt>
                <c:pt idx="1018">
                  <c:v>0.4531734082618542</c:v>
                </c:pt>
                <c:pt idx="1019">
                  <c:v>0.4531734082618542</c:v>
                </c:pt>
                <c:pt idx="1020">
                  <c:v>0.45317340826185259</c:v>
                </c:pt>
                <c:pt idx="1021">
                  <c:v>0.45317340826185259</c:v>
                </c:pt>
                <c:pt idx="1022">
                  <c:v>0.45317340826185259</c:v>
                </c:pt>
                <c:pt idx="1023">
                  <c:v>0.45317340826185093</c:v>
                </c:pt>
                <c:pt idx="1024">
                  <c:v>0.4531734082618542</c:v>
                </c:pt>
                <c:pt idx="1025">
                  <c:v>0.4531734082618542</c:v>
                </c:pt>
                <c:pt idx="1026">
                  <c:v>0.45317340826185259</c:v>
                </c:pt>
                <c:pt idx="1027">
                  <c:v>0.45317340826185259</c:v>
                </c:pt>
                <c:pt idx="1028">
                  <c:v>0.45317340826185259</c:v>
                </c:pt>
                <c:pt idx="1029">
                  <c:v>0.45317340826185259</c:v>
                </c:pt>
                <c:pt idx="1030">
                  <c:v>0.45317340826185259</c:v>
                </c:pt>
                <c:pt idx="1031">
                  <c:v>0.45317340826185259</c:v>
                </c:pt>
                <c:pt idx="1032">
                  <c:v>0.45317340826185259</c:v>
                </c:pt>
                <c:pt idx="1033">
                  <c:v>0.45317340826185259</c:v>
                </c:pt>
                <c:pt idx="1034">
                  <c:v>0.45317340826185259</c:v>
                </c:pt>
                <c:pt idx="1035">
                  <c:v>0.45317340826185259</c:v>
                </c:pt>
                <c:pt idx="1036">
                  <c:v>0.45317340826185259</c:v>
                </c:pt>
                <c:pt idx="1037">
                  <c:v>0.45317340826185259</c:v>
                </c:pt>
                <c:pt idx="1038">
                  <c:v>0.45317340826185259</c:v>
                </c:pt>
                <c:pt idx="1039">
                  <c:v>0.45317340826185259</c:v>
                </c:pt>
                <c:pt idx="1040">
                  <c:v>0.45317340826185259</c:v>
                </c:pt>
                <c:pt idx="1041">
                  <c:v>0.45317340826185259</c:v>
                </c:pt>
                <c:pt idx="1042">
                  <c:v>0.45317340826185259</c:v>
                </c:pt>
                <c:pt idx="1043">
                  <c:v>0.45317340826185259</c:v>
                </c:pt>
                <c:pt idx="1044">
                  <c:v>0.45317340826185259</c:v>
                </c:pt>
                <c:pt idx="1045">
                  <c:v>0.45317340826185259</c:v>
                </c:pt>
                <c:pt idx="1046">
                  <c:v>0.45317340826185259</c:v>
                </c:pt>
                <c:pt idx="1047">
                  <c:v>0.45317340826185259</c:v>
                </c:pt>
                <c:pt idx="1048">
                  <c:v>0.45317340826185259</c:v>
                </c:pt>
                <c:pt idx="1049">
                  <c:v>0.45317340826185259</c:v>
                </c:pt>
                <c:pt idx="1050">
                  <c:v>0.45317340826185259</c:v>
                </c:pt>
                <c:pt idx="1051">
                  <c:v>0.46484415393692108</c:v>
                </c:pt>
                <c:pt idx="1052">
                  <c:v>0.47651527717861147</c:v>
                </c:pt>
                <c:pt idx="1053">
                  <c:v>0.48817887647879582</c:v>
                </c:pt>
                <c:pt idx="1054">
                  <c:v>0.49985056607041584</c:v>
                </c:pt>
                <c:pt idx="1055">
                  <c:v>0.51152263322866087</c:v>
                </c:pt>
                <c:pt idx="1056">
                  <c:v>0.52319507795352804</c:v>
                </c:pt>
                <c:pt idx="1057">
                  <c:v>0.53486790024501685</c:v>
                </c:pt>
                <c:pt idx="1058">
                  <c:v>0.5465411001031244</c:v>
                </c:pt>
                <c:pt idx="1059">
                  <c:v>0.55820564331986666</c:v>
                </c:pt>
                <c:pt idx="1060">
                  <c:v>0.56987940952790728</c:v>
                </c:pt>
                <c:pt idx="1061">
                  <c:v>0.58155355330257263</c:v>
                </c:pt>
                <c:pt idx="1062">
                  <c:v>0.59322807464386007</c:v>
                </c:pt>
                <c:pt idx="1063">
                  <c:v>0.59322807464385685</c:v>
                </c:pt>
                <c:pt idx="1064">
                  <c:v>0.59322807464385685</c:v>
                </c:pt>
                <c:pt idx="1065">
                  <c:v>0.59322807464386007</c:v>
                </c:pt>
                <c:pt idx="1066">
                  <c:v>0.59322807464386007</c:v>
                </c:pt>
                <c:pt idx="1067">
                  <c:v>0.59322807464386007</c:v>
                </c:pt>
                <c:pt idx="1068">
                  <c:v>0.59322807464385685</c:v>
                </c:pt>
                <c:pt idx="1069">
                  <c:v>0.59322807464385685</c:v>
                </c:pt>
                <c:pt idx="1070">
                  <c:v>0.59322807464386007</c:v>
                </c:pt>
                <c:pt idx="1071">
                  <c:v>0.59322807464386007</c:v>
                </c:pt>
                <c:pt idx="1072">
                  <c:v>0.59322807464386007</c:v>
                </c:pt>
                <c:pt idx="1073">
                  <c:v>0.59322807464385685</c:v>
                </c:pt>
                <c:pt idx="1074">
                  <c:v>0.59322807464385685</c:v>
                </c:pt>
                <c:pt idx="1075">
                  <c:v>0.59322807464386007</c:v>
                </c:pt>
                <c:pt idx="1076">
                  <c:v>0.59322807464386007</c:v>
                </c:pt>
                <c:pt idx="1077">
                  <c:v>0.59322807464386007</c:v>
                </c:pt>
                <c:pt idx="1078">
                  <c:v>0.59322807464385685</c:v>
                </c:pt>
                <c:pt idx="1079">
                  <c:v>0.59322807464385685</c:v>
                </c:pt>
                <c:pt idx="1080">
                  <c:v>0.59322807464386007</c:v>
                </c:pt>
                <c:pt idx="1081">
                  <c:v>0.59322807464386007</c:v>
                </c:pt>
                <c:pt idx="1082">
                  <c:v>0.59322807464386007</c:v>
                </c:pt>
                <c:pt idx="1083">
                  <c:v>0.59322807464385685</c:v>
                </c:pt>
                <c:pt idx="1084">
                  <c:v>0.59322807464385685</c:v>
                </c:pt>
                <c:pt idx="1085">
                  <c:v>0.59322807464386007</c:v>
                </c:pt>
                <c:pt idx="1086">
                  <c:v>0.59322807464386007</c:v>
                </c:pt>
                <c:pt idx="1087">
                  <c:v>0.59322807464386007</c:v>
                </c:pt>
                <c:pt idx="1088">
                  <c:v>0.59322807464385685</c:v>
                </c:pt>
                <c:pt idx="1089">
                  <c:v>0.59322807464385685</c:v>
                </c:pt>
                <c:pt idx="1090">
                  <c:v>0.59322807464386007</c:v>
                </c:pt>
                <c:pt idx="1091">
                  <c:v>0.59322807464386007</c:v>
                </c:pt>
                <c:pt idx="1092">
                  <c:v>0.59322807464386007</c:v>
                </c:pt>
                <c:pt idx="1093">
                  <c:v>0.59322807464385685</c:v>
                </c:pt>
                <c:pt idx="1094">
                  <c:v>0.59322807464385685</c:v>
                </c:pt>
                <c:pt idx="1095">
                  <c:v>0.59322807464386007</c:v>
                </c:pt>
                <c:pt idx="1096">
                  <c:v>0.59322807464386007</c:v>
                </c:pt>
                <c:pt idx="1097">
                  <c:v>0.59322807464386007</c:v>
                </c:pt>
                <c:pt idx="1098">
                  <c:v>0.59322807464385685</c:v>
                </c:pt>
                <c:pt idx="1099">
                  <c:v>0.59322807464385685</c:v>
                </c:pt>
                <c:pt idx="1100">
                  <c:v>0.59322807464386007</c:v>
                </c:pt>
                <c:pt idx="1101">
                  <c:v>0.61502048943909782</c:v>
                </c:pt>
                <c:pt idx="1102">
                  <c:v>0.63682391486568191</c:v>
                </c:pt>
                <c:pt idx="1103">
                  <c:v>0.65861809225270118</c:v>
                </c:pt>
                <c:pt idx="1104">
                  <c:v>0.68042398530777537</c:v>
                </c:pt>
                <c:pt idx="1105">
                  <c:v>0.70221992528657362</c:v>
                </c:pt>
                <c:pt idx="1106">
                  <c:v>0.72402828597013769</c:v>
                </c:pt>
                <c:pt idx="1107">
                  <c:v>0.74582598854071136</c:v>
                </c:pt>
                <c:pt idx="1108">
                  <c:v>0.76763681685276897</c:v>
                </c:pt>
                <c:pt idx="1109">
                  <c:v>0.78943628201512106</c:v>
                </c:pt>
                <c:pt idx="1110">
                  <c:v>0.81124957795566877</c:v>
                </c:pt>
                <c:pt idx="1111">
                  <c:v>0.84667900293663489</c:v>
                </c:pt>
                <c:pt idx="1112">
                  <c:v>0.88212499041550418</c:v>
                </c:pt>
                <c:pt idx="1113">
                  <c:v>0.89575486180698349</c:v>
                </c:pt>
                <c:pt idx="1114">
                  <c:v>0.90938517374722538</c:v>
                </c:pt>
                <c:pt idx="1115">
                  <c:v>0.9230159262362273</c:v>
                </c:pt>
                <c:pt idx="1116">
                  <c:v>0.93664711927399524</c:v>
                </c:pt>
                <c:pt idx="1117">
                  <c:v>0.958237199061443</c:v>
                </c:pt>
                <c:pt idx="1118">
                  <c:v>0.98005579149217903</c:v>
                </c:pt>
                <c:pt idx="1119">
                  <c:v>0.99390056502313595</c:v>
                </c:pt>
                <c:pt idx="1120">
                  <c:v>1.0160619264188011</c:v>
                </c:pt>
                <c:pt idx="1121">
                  <c:v>1.0383525687493775</c:v>
                </c:pt>
                <c:pt idx="1122">
                  <c:v>1.0608701124648836</c:v>
                </c:pt>
                <c:pt idx="1123">
                  <c:v>1.0607700751273272</c:v>
                </c:pt>
                <c:pt idx="1124">
                  <c:v>1.0606700377897675</c:v>
                </c:pt>
                <c:pt idx="1125">
                  <c:v>1.0605700004522078</c:v>
                </c:pt>
                <c:pt idx="1126">
                  <c:v>1.0604699631146479</c:v>
                </c:pt>
                <c:pt idx="1127">
                  <c:v>1.060369925777088</c:v>
                </c:pt>
                <c:pt idx="1128">
                  <c:v>1.0602698884395318</c:v>
                </c:pt>
                <c:pt idx="1129">
                  <c:v>1.0601698511019721</c:v>
                </c:pt>
                <c:pt idx="1130">
                  <c:v>1.0600698137644122</c:v>
                </c:pt>
                <c:pt idx="1131">
                  <c:v>1.0595722497783513</c:v>
                </c:pt>
                <c:pt idx="1132">
                  <c:v>1.0590724377622331</c:v>
                </c:pt>
                <c:pt idx="1133">
                  <c:v>1.0586726630836747</c:v>
                </c:pt>
                <c:pt idx="1134">
                  <c:v>1.0582743870918223</c:v>
                </c:pt>
                <c:pt idx="1135">
                  <c:v>1.0578746124132605</c:v>
                </c:pt>
                <c:pt idx="1136">
                  <c:v>1.0574748377347054</c:v>
                </c:pt>
                <c:pt idx="1137">
                  <c:v>1.057075063056147</c:v>
                </c:pt>
                <c:pt idx="1138">
                  <c:v>1.0566752883775885</c:v>
                </c:pt>
                <c:pt idx="1139">
                  <c:v>1.0562747643556791</c:v>
                </c:pt>
                <c:pt idx="1140">
                  <c:v>1.0558749896771171</c:v>
                </c:pt>
                <c:pt idx="1141">
                  <c:v>1.0780751438725866</c:v>
                </c:pt>
                <c:pt idx="1142">
                  <c:v>1.1004956684004679</c:v>
                </c:pt>
                <c:pt idx="1143">
                  <c:v>1.1235421954086215</c:v>
                </c:pt>
                <c:pt idx="1144">
                  <c:v>1.1468147703352436</c:v>
                </c:pt>
                <c:pt idx="1145">
                  <c:v>1.2350636021978465</c:v>
                </c:pt>
                <c:pt idx="1146">
                  <c:v>1.3161776374073633</c:v>
                </c:pt>
                <c:pt idx="1147">
                  <c:v>1.4057015807035262</c:v>
                </c:pt>
                <c:pt idx="1148">
                  <c:v>1.4976396561681273</c:v>
                </c:pt>
                <c:pt idx="1149">
                  <c:v>1.8899547064921114</c:v>
                </c:pt>
                <c:pt idx="1150">
                  <c:v>2.2634323373913627</c:v>
                </c:pt>
                <c:pt idx="1151">
                  <c:v>2.6577519036552664</c:v>
                </c:pt>
                <c:pt idx="1152">
                  <c:v>3.0453382602544958</c:v>
                </c:pt>
                <c:pt idx="1153">
                  <c:v>3.3892944023056213</c:v>
                </c:pt>
                <c:pt idx="1154">
                  <c:v>3.4552777060487276</c:v>
                </c:pt>
                <c:pt idx="1155">
                  <c:v>3.4552757383512764</c:v>
                </c:pt>
                <c:pt idx="1156">
                  <c:v>3.4345673141806636</c:v>
                </c:pt>
                <c:pt idx="1157">
                  <c:v>3.3480525161405326</c:v>
                </c:pt>
                <c:pt idx="1158">
                  <c:v>3.261957395932801</c:v>
                </c:pt>
                <c:pt idx="1159">
                  <c:v>3.1769372576088006</c:v>
                </c:pt>
                <c:pt idx="1160">
                  <c:v>3.0944725841402798</c:v>
                </c:pt>
                <c:pt idx="1161">
                  <c:v>2.710552924382398</c:v>
                </c:pt>
                <c:pt idx="1162">
                  <c:v>2.3142330189000031</c:v>
                </c:pt>
                <c:pt idx="1163">
                  <c:v>1.9387116111275033</c:v>
                </c:pt>
                <c:pt idx="1164">
                  <c:v>1.5577620681316973</c:v>
                </c:pt>
                <c:pt idx="1165">
                  <c:v>1.1225184206050376</c:v>
                </c:pt>
                <c:pt idx="1166">
                  <c:v>0.96984011086711563</c:v>
                </c:pt>
                <c:pt idx="1167">
                  <c:v>0.91475532986362995</c:v>
                </c:pt>
                <c:pt idx="1168">
                  <c:v>0.88116639887254855</c:v>
                </c:pt>
                <c:pt idx="1169">
                  <c:v>0.84756448855910671</c:v>
                </c:pt>
                <c:pt idx="1170">
                  <c:v>0.8139818821569228</c:v>
                </c:pt>
                <c:pt idx="1171">
                  <c:v>0.77992040830328513</c:v>
                </c:pt>
                <c:pt idx="1172">
                  <c:v>0.74584978767558363</c:v>
                </c:pt>
                <c:pt idx="1173">
                  <c:v>0.71179614598609842</c:v>
                </c:pt>
                <c:pt idx="1174">
                  <c:v>0.6777418310469453</c:v>
                </c:pt>
                <c:pt idx="1175">
                  <c:v>0.64367858342684514</c:v>
                </c:pt>
                <c:pt idx="1176">
                  <c:v>0.60962922476307679</c:v>
                </c:pt>
                <c:pt idx="1177">
                  <c:v>0.59823859941733526</c:v>
                </c:pt>
                <c:pt idx="1178">
                  <c:v>0.58684474803901154</c:v>
                </c:pt>
                <c:pt idx="1179">
                  <c:v>0.57546273494423039</c:v>
                </c:pt>
                <c:pt idx="1180">
                  <c:v>0.56407087398501032</c:v>
                </c:pt>
                <c:pt idx="1181">
                  <c:v>0.55268081917031264</c:v>
                </c:pt>
                <c:pt idx="1182">
                  <c:v>0.54128897620924554</c:v>
                </c:pt>
                <c:pt idx="1183">
                  <c:v>0.52989893936943244</c:v>
                </c:pt>
                <c:pt idx="1184">
                  <c:v>0.51851766309375424</c:v>
                </c:pt>
                <c:pt idx="1185">
                  <c:v>0.50712746004732145</c:v>
                </c:pt>
                <c:pt idx="1186">
                  <c:v>0.4957369066243929</c:v>
                </c:pt>
                <c:pt idx="1187">
                  <c:v>0.484349596848276</c:v>
                </c:pt>
                <c:pt idx="1188">
                  <c:v>0.47296049907703164</c:v>
                </c:pt>
                <c:pt idx="1189">
                  <c:v>0.46265813868853095</c:v>
                </c:pt>
                <c:pt idx="1190">
                  <c:v>0.45234989404350717</c:v>
                </c:pt>
                <c:pt idx="1191">
                  <c:v>0.44203982657046886</c:v>
                </c:pt>
                <c:pt idx="1192">
                  <c:v>0.43173564340050019</c:v>
                </c:pt>
                <c:pt idx="1193">
                  <c:v>0.42142751374820808</c:v>
                </c:pt>
                <c:pt idx="1194">
                  <c:v>0.41111899883999936</c:v>
                </c:pt>
                <c:pt idx="1195">
                  <c:v>0.40081009871077367</c:v>
                </c:pt>
                <c:pt idx="1196">
                  <c:v>0.39050785336155447</c:v>
                </c:pt>
                <c:pt idx="1197">
                  <c:v>0.38020017224375913</c:v>
                </c:pt>
                <c:pt idx="1198">
                  <c:v>0.36989354333743091</c:v>
                </c:pt>
                <c:pt idx="1199">
                  <c:v>0.35959163151833617</c:v>
                </c:pt>
                <c:pt idx="1200">
                  <c:v>0.3492847841676921</c:v>
                </c:pt>
                <c:pt idx="1201">
                  <c:v>0.34928406547472179</c:v>
                </c:pt>
                <c:pt idx="1202">
                  <c:v>0.34928406547471857</c:v>
                </c:pt>
                <c:pt idx="1203">
                  <c:v>0.3492847841676921</c:v>
                </c:pt>
                <c:pt idx="1204">
                  <c:v>0.34928622155363293</c:v>
                </c:pt>
                <c:pt idx="1205">
                  <c:v>0.34928622155363598</c:v>
                </c:pt>
                <c:pt idx="1206">
                  <c:v>0.34928622155363598</c:v>
                </c:pt>
                <c:pt idx="1207">
                  <c:v>0.34928622155363598</c:v>
                </c:pt>
                <c:pt idx="1208">
                  <c:v>0.34928622155363293</c:v>
                </c:pt>
                <c:pt idx="1209">
                  <c:v>0.34928622155363598</c:v>
                </c:pt>
                <c:pt idx="1210">
                  <c:v>0.34928406547472179</c:v>
                </c:pt>
                <c:pt idx="1211">
                  <c:v>0.34928406547471857</c:v>
                </c:pt>
                <c:pt idx="1212">
                  <c:v>0.3492847841676921</c:v>
                </c:pt>
                <c:pt idx="1213">
                  <c:v>0.3492847841676921</c:v>
                </c:pt>
                <c:pt idx="1214">
                  <c:v>0.3492847841676921</c:v>
                </c:pt>
                <c:pt idx="1215">
                  <c:v>0.34928406547472179</c:v>
                </c:pt>
                <c:pt idx="1216">
                  <c:v>0.34928406547472179</c:v>
                </c:pt>
                <c:pt idx="1217">
                  <c:v>0.34928406547471857</c:v>
                </c:pt>
                <c:pt idx="1218">
                  <c:v>0.3492847841676921</c:v>
                </c:pt>
                <c:pt idx="1219">
                  <c:v>0.3492847841676921</c:v>
                </c:pt>
                <c:pt idx="1220">
                  <c:v>0.3492847841676921</c:v>
                </c:pt>
                <c:pt idx="1221">
                  <c:v>0.34928406547472179</c:v>
                </c:pt>
                <c:pt idx="1222">
                  <c:v>0.3492847841676921</c:v>
                </c:pt>
                <c:pt idx="1223">
                  <c:v>0.3492847841676921</c:v>
                </c:pt>
                <c:pt idx="1224">
                  <c:v>0.34928406547472179</c:v>
                </c:pt>
                <c:pt idx="1225">
                  <c:v>0.33570467683247285</c:v>
                </c:pt>
                <c:pt idx="1226">
                  <c:v>0.32212357165254479</c:v>
                </c:pt>
                <c:pt idx="1227">
                  <c:v>0.30854290601385531</c:v>
                </c:pt>
                <c:pt idx="1228">
                  <c:v>0.29496483585571104</c:v>
                </c:pt>
                <c:pt idx="1229">
                  <c:v>0.28138720516899973</c:v>
                </c:pt>
                <c:pt idx="1230">
                  <c:v>0.26780713946105522</c:v>
                </c:pt>
                <c:pt idx="1231">
                  <c:v>0.25422823192915162</c:v>
                </c:pt>
                <c:pt idx="1232">
                  <c:v>0.24065191973817923</c:v>
                </c:pt>
                <c:pt idx="1233">
                  <c:v>0.22707389125384347</c:v>
                </c:pt>
                <c:pt idx="1234">
                  <c:v>0.21349773946401185</c:v>
                </c:pt>
                <c:pt idx="1235">
                  <c:v>0.19992130860388471</c:v>
                </c:pt>
                <c:pt idx="1236">
                  <c:v>0.18634603581508721</c:v>
                </c:pt>
                <c:pt idx="1237">
                  <c:v>0.18634459870836484</c:v>
                </c:pt>
                <c:pt idx="1238">
                  <c:v>0.18634459870836803</c:v>
                </c:pt>
                <c:pt idx="1239">
                  <c:v>0.18634603581509041</c:v>
                </c:pt>
                <c:pt idx="1240">
                  <c:v>0.18634459870836803</c:v>
                </c:pt>
                <c:pt idx="1241">
                  <c:v>0.18634244304828607</c:v>
                </c:pt>
                <c:pt idx="1242">
                  <c:v>0.18634459870836803</c:v>
                </c:pt>
                <c:pt idx="1243">
                  <c:v>0.18634459870836484</c:v>
                </c:pt>
                <c:pt idx="1244">
                  <c:v>0.18634388015500525</c:v>
                </c:pt>
                <c:pt idx="1245">
                  <c:v>0.18634459870836803</c:v>
                </c:pt>
                <c:pt idx="1246">
                  <c:v>0.18634459870836803</c:v>
                </c:pt>
                <c:pt idx="1247">
                  <c:v>0.18634603581509041</c:v>
                </c:pt>
                <c:pt idx="1248">
                  <c:v>0.18634459870836803</c:v>
                </c:pt>
                <c:pt idx="1249">
                  <c:v>0.18634603581509041</c:v>
                </c:pt>
                <c:pt idx="1250">
                  <c:v>0.18634603581508721</c:v>
                </c:pt>
                <c:pt idx="1251">
                  <c:v>0.18634459870836484</c:v>
                </c:pt>
                <c:pt idx="1252">
                  <c:v>0.18634603581508721</c:v>
                </c:pt>
                <c:pt idx="1253">
                  <c:v>0.18634603581508721</c:v>
                </c:pt>
                <c:pt idx="1254">
                  <c:v>0.18634388015500525</c:v>
                </c:pt>
                <c:pt idx="1255">
                  <c:v>0.18634388015500844</c:v>
                </c:pt>
                <c:pt idx="1256">
                  <c:v>0.18634459870836803</c:v>
                </c:pt>
                <c:pt idx="1257">
                  <c:v>0.18634388015500525</c:v>
                </c:pt>
                <c:pt idx="1258">
                  <c:v>0.18634459870836803</c:v>
                </c:pt>
                <c:pt idx="1259">
                  <c:v>0.18634388015500525</c:v>
                </c:pt>
                <c:pt idx="1260">
                  <c:v>0.18634459870836484</c:v>
                </c:pt>
                <c:pt idx="1261">
                  <c:v>0.18634244304828287</c:v>
                </c:pt>
                <c:pt idx="1262">
                  <c:v>0.18634388015500844</c:v>
                </c:pt>
                <c:pt idx="1263">
                  <c:v>0.18634459870836803</c:v>
                </c:pt>
                <c:pt idx="1264">
                  <c:v>0.18634388015500525</c:v>
                </c:pt>
                <c:pt idx="1265">
                  <c:v>0.18634459870836803</c:v>
                </c:pt>
                <c:pt idx="1266">
                  <c:v>0.18634459870836484</c:v>
                </c:pt>
                <c:pt idx="1267">
                  <c:v>0.18634675436844683</c:v>
                </c:pt>
                <c:pt idx="1268">
                  <c:v>0.18634459870836484</c:v>
                </c:pt>
                <c:pt idx="1269">
                  <c:v>0.18634603581509041</c:v>
                </c:pt>
                <c:pt idx="1270">
                  <c:v>0.18634603581508721</c:v>
                </c:pt>
                <c:pt idx="1271">
                  <c:v>0.18634459870836803</c:v>
                </c:pt>
                <c:pt idx="1272">
                  <c:v>0.18634603581509041</c:v>
                </c:pt>
                <c:pt idx="1273">
                  <c:v>0.18634603581509041</c:v>
                </c:pt>
                <c:pt idx="1274">
                  <c:v>0.18634459870836484</c:v>
                </c:pt>
                <c:pt idx="1275">
                  <c:v>0.18634603581508721</c:v>
                </c:pt>
                <c:pt idx="1276">
                  <c:v>0.18634459870836803</c:v>
                </c:pt>
                <c:pt idx="1277">
                  <c:v>0.18634388015500525</c:v>
                </c:pt>
                <c:pt idx="1278">
                  <c:v>0.18634603581509041</c:v>
                </c:pt>
                <c:pt idx="1279">
                  <c:v>0.18634388015500844</c:v>
                </c:pt>
                <c:pt idx="1280">
                  <c:v>0.18634388015500525</c:v>
                </c:pt>
                <c:pt idx="1281">
                  <c:v>0.18634316160164568</c:v>
                </c:pt>
                <c:pt idx="1282">
                  <c:v>0.18634388015500525</c:v>
                </c:pt>
                <c:pt idx="1283">
                  <c:v>0.18634459870836484</c:v>
                </c:pt>
                <c:pt idx="1284">
                  <c:v>0.18634244304828287</c:v>
                </c:pt>
                <c:pt idx="1285">
                  <c:v>0.18634459870836484</c:v>
                </c:pt>
                <c:pt idx="1286">
                  <c:v>0.18634459870836803</c:v>
                </c:pt>
                <c:pt idx="1287">
                  <c:v>0.18634244304828607</c:v>
                </c:pt>
                <c:pt idx="1288">
                  <c:v>0.18634459870836803</c:v>
                </c:pt>
                <c:pt idx="1289">
                  <c:v>0.18634459870836803</c:v>
                </c:pt>
                <c:pt idx="1290">
                  <c:v>0.18634459870836484</c:v>
                </c:pt>
                <c:pt idx="1291">
                  <c:v>0.18634459870836484</c:v>
                </c:pt>
                <c:pt idx="1292">
                  <c:v>0.18634459870836803</c:v>
                </c:pt>
                <c:pt idx="1293">
                  <c:v>0.18634603581508721</c:v>
                </c:pt>
                <c:pt idx="1294">
                  <c:v>0.18634459870836803</c:v>
                </c:pt>
                <c:pt idx="1295">
                  <c:v>0.18634603581509041</c:v>
                </c:pt>
                <c:pt idx="1296">
                  <c:v>0.18634603581509041</c:v>
                </c:pt>
                <c:pt idx="1297">
                  <c:v>0.18007737629573967</c:v>
                </c:pt>
                <c:pt idx="1298">
                  <c:v>0.17381087243646773</c:v>
                </c:pt>
                <c:pt idx="1299">
                  <c:v>0.16754165583524475</c:v>
                </c:pt>
                <c:pt idx="1300">
                  <c:v>0.16127309781292323</c:v>
                </c:pt>
                <c:pt idx="1301">
                  <c:v>0.15500411377997378</c:v>
                </c:pt>
                <c:pt idx="1302">
                  <c:v>0.14873558540167586</c:v>
                </c:pt>
                <c:pt idx="1303">
                  <c:v>0.14246690579349577</c:v>
                </c:pt>
                <c:pt idx="1304">
                  <c:v>0.13620063446876127</c:v>
                </c:pt>
                <c:pt idx="1305">
                  <c:v>0.12993220758865284</c:v>
                </c:pt>
                <c:pt idx="1306">
                  <c:v>0.12366393386853847</c:v>
                </c:pt>
                <c:pt idx="1307">
                  <c:v>0.11739560848662271</c:v>
                </c:pt>
                <c:pt idx="1308">
                  <c:v>0.11112763919127773</c:v>
                </c:pt>
                <c:pt idx="1309">
                  <c:v>0.1111275673417592</c:v>
                </c:pt>
                <c:pt idx="1310">
                  <c:v>0.11112749549224388</c:v>
                </c:pt>
                <c:pt idx="1311">
                  <c:v>0.11112742364272533</c:v>
                </c:pt>
                <c:pt idx="1312">
                  <c:v>0.11112735179320683</c:v>
                </c:pt>
                <c:pt idx="1313">
                  <c:v>0.11112735179320364</c:v>
                </c:pt>
                <c:pt idx="1314">
                  <c:v>0.11112735179320364</c:v>
                </c:pt>
                <c:pt idx="1315">
                  <c:v>0.11112735179320683</c:v>
                </c:pt>
                <c:pt idx="1316">
                  <c:v>0.11112735179320683</c:v>
                </c:pt>
                <c:pt idx="1317">
                  <c:v>0.11112735179320683</c:v>
                </c:pt>
                <c:pt idx="1318">
                  <c:v>0.11112735179320364</c:v>
                </c:pt>
                <c:pt idx="1319">
                  <c:v>0.11112735179320364</c:v>
                </c:pt>
                <c:pt idx="1320">
                  <c:v>0.11112735179320683</c:v>
                </c:pt>
                <c:pt idx="1321">
                  <c:v>0.11112735179320683</c:v>
                </c:pt>
                <c:pt idx="1322">
                  <c:v>0.11112735179320683</c:v>
                </c:pt>
                <c:pt idx="1323">
                  <c:v>0.11112735179320364</c:v>
                </c:pt>
                <c:pt idx="1324">
                  <c:v>0.11112735179320364</c:v>
                </c:pt>
                <c:pt idx="1325">
                  <c:v>0.11112735179320683</c:v>
                </c:pt>
                <c:pt idx="1326">
                  <c:v>0.11112735179320683</c:v>
                </c:pt>
                <c:pt idx="1327">
                  <c:v>0.11112735179320683</c:v>
                </c:pt>
                <c:pt idx="1328">
                  <c:v>0.11112735179320364</c:v>
                </c:pt>
                <c:pt idx="1329">
                  <c:v>0.11112735179320364</c:v>
                </c:pt>
                <c:pt idx="1330">
                  <c:v>0.11112735179320683</c:v>
                </c:pt>
                <c:pt idx="1331">
                  <c:v>0.11112735179320683</c:v>
                </c:pt>
                <c:pt idx="1332">
                  <c:v>0.11112735179320364</c:v>
                </c:pt>
                <c:pt idx="1333">
                  <c:v>0.11112735179320364</c:v>
                </c:pt>
                <c:pt idx="1334">
                  <c:v>0.11112735179320364</c:v>
                </c:pt>
                <c:pt idx="1335">
                  <c:v>0.11112735179320683</c:v>
                </c:pt>
                <c:pt idx="1336">
                  <c:v>0.11112735179320364</c:v>
                </c:pt>
                <c:pt idx="1337">
                  <c:v>0.11112735179320364</c:v>
                </c:pt>
                <c:pt idx="1338">
                  <c:v>0.11112735179320364</c:v>
                </c:pt>
                <c:pt idx="1339">
                  <c:v>0.11112735179320045</c:v>
                </c:pt>
                <c:pt idx="1340">
                  <c:v>0.11112735179320364</c:v>
                </c:pt>
                <c:pt idx="1341">
                  <c:v>0.11112735179320364</c:v>
                </c:pt>
                <c:pt idx="1342">
                  <c:v>0.11112735179320364</c:v>
                </c:pt>
                <c:pt idx="1343">
                  <c:v>0.11112735179320045</c:v>
                </c:pt>
                <c:pt idx="1344">
                  <c:v>0.11112735179320364</c:v>
                </c:pt>
                <c:pt idx="1345">
                  <c:v>0.11112735179320364</c:v>
                </c:pt>
                <c:pt idx="1346">
                  <c:v>0.11112735179320364</c:v>
                </c:pt>
                <c:pt idx="1347">
                  <c:v>0.11112735179320364</c:v>
                </c:pt>
                <c:pt idx="1348">
                  <c:v>0.11112735179320364</c:v>
                </c:pt>
                <c:pt idx="1349">
                  <c:v>0.11112735179320364</c:v>
                </c:pt>
                <c:pt idx="1350">
                  <c:v>0.11112735179320364</c:v>
                </c:pt>
                <c:pt idx="1351">
                  <c:v>0.11112720809416977</c:v>
                </c:pt>
                <c:pt idx="1352">
                  <c:v>0.11112706439512952</c:v>
                </c:pt>
                <c:pt idx="1353">
                  <c:v>0.11112692069608929</c:v>
                </c:pt>
                <c:pt idx="1354">
                  <c:v>0.11112677699705224</c:v>
                </c:pt>
                <c:pt idx="1355">
                  <c:v>0.1111266332980184</c:v>
                </c:pt>
                <c:pt idx="1356">
                  <c:v>0.11112648959897815</c:v>
                </c:pt>
                <c:pt idx="1357">
                  <c:v>0.1111263458999379</c:v>
                </c:pt>
                <c:pt idx="1358">
                  <c:v>0.11112620220090405</c:v>
                </c:pt>
                <c:pt idx="1359">
                  <c:v>0.11112605850186381</c:v>
                </c:pt>
                <c:pt idx="1360">
                  <c:v>0.11112591480282676</c:v>
                </c:pt>
                <c:pt idx="1361">
                  <c:v>0.11112591480282356</c:v>
                </c:pt>
                <c:pt idx="1362">
                  <c:v>0.11112591480282676</c:v>
                </c:pt>
                <c:pt idx="1363">
                  <c:v>0.11112605850186062</c:v>
                </c:pt>
                <c:pt idx="1364">
                  <c:v>0.11112620220090405</c:v>
                </c:pt>
                <c:pt idx="1365">
                  <c:v>0.1111263458999411</c:v>
                </c:pt>
                <c:pt idx="1366">
                  <c:v>0.11112648959897496</c:v>
                </c:pt>
                <c:pt idx="1367">
                  <c:v>0.11112663329801521</c:v>
                </c:pt>
                <c:pt idx="1368">
                  <c:v>0.11112677699705224</c:v>
                </c:pt>
                <c:pt idx="1369">
                  <c:v>0.11112692069609567</c:v>
                </c:pt>
                <c:pt idx="1370">
                  <c:v>0.11112706439512633</c:v>
                </c:pt>
                <c:pt idx="1371">
                  <c:v>0.11112720809416339</c:v>
                </c:pt>
                <c:pt idx="1372">
                  <c:v>0.11112735179320683</c:v>
                </c:pt>
                <c:pt idx="1373">
                  <c:v>0.11112735179320683</c:v>
                </c:pt>
                <c:pt idx="1374">
                  <c:v>0.11112735179320683</c:v>
                </c:pt>
                <c:pt idx="1375">
                  <c:v>0.11112735179320683</c:v>
                </c:pt>
                <c:pt idx="1376">
                  <c:v>0.11112735179320045</c:v>
                </c:pt>
                <c:pt idx="1377">
                  <c:v>0.11112735179320683</c:v>
                </c:pt>
                <c:pt idx="1378">
                  <c:v>0.11112735179320683</c:v>
                </c:pt>
                <c:pt idx="1379">
                  <c:v>0.11112735179320683</c:v>
                </c:pt>
                <c:pt idx="1380">
                  <c:v>0.11112735179320683</c:v>
                </c:pt>
                <c:pt idx="1381">
                  <c:v>0.11112735179320045</c:v>
                </c:pt>
                <c:pt idx="1382">
                  <c:v>0.11112735179320683</c:v>
                </c:pt>
                <c:pt idx="1383">
                  <c:v>0.11112735179320683</c:v>
                </c:pt>
                <c:pt idx="1384">
                  <c:v>0.11112735179320683</c:v>
                </c:pt>
                <c:pt idx="1385">
                  <c:v>0.11112735179320683</c:v>
                </c:pt>
                <c:pt idx="1386">
                  <c:v>0.11112735179320045</c:v>
                </c:pt>
                <c:pt idx="1387">
                  <c:v>0.11112735179320683</c:v>
                </c:pt>
                <c:pt idx="1388">
                  <c:v>0.11112735179320683</c:v>
                </c:pt>
                <c:pt idx="1389">
                  <c:v>0.11112735179320683</c:v>
                </c:pt>
                <c:pt idx="1390">
                  <c:v>0.11112735179320683</c:v>
                </c:pt>
                <c:pt idx="1391">
                  <c:v>0.11112735179320045</c:v>
                </c:pt>
                <c:pt idx="1392">
                  <c:v>0.11112735179320683</c:v>
                </c:pt>
                <c:pt idx="1393">
                  <c:v>0.11112735179320683</c:v>
                </c:pt>
                <c:pt idx="1394">
                  <c:v>0.11112735179320683</c:v>
                </c:pt>
                <c:pt idx="1395">
                  <c:v>0.11112735179320683</c:v>
                </c:pt>
                <c:pt idx="1396">
                  <c:v>0.11112735179320045</c:v>
                </c:pt>
                <c:pt idx="1397">
                  <c:v>0.11112735179320683</c:v>
                </c:pt>
                <c:pt idx="1398">
                  <c:v>0.11112735179320683</c:v>
                </c:pt>
                <c:pt idx="1399">
                  <c:v>0.11112735179320683</c:v>
                </c:pt>
                <c:pt idx="1400">
                  <c:v>0.11112735179320683</c:v>
                </c:pt>
                <c:pt idx="1401">
                  <c:v>0.11112735179320045</c:v>
                </c:pt>
                <c:pt idx="1402">
                  <c:v>0.11112735179320683</c:v>
                </c:pt>
                <c:pt idx="1403">
                  <c:v>0.11112735179320683</c:v>
                </c:pt>
                <c:pt idx="1404">
                  <c:v>0.11112735179320683</c:v>
                </c:pt>
                <c:pt idx="1405">
                  <c:v>0.11112735179320683</c:v>
                </c:pt>
                <c:pt idx="1406">
                  <c:v>0.11112735179320045</c:v>
                </c:pt>
                <c:pt idx="1407">
                  <c:v>0.11112735179320683</c:v>
                </c:pt>
                <c:pt idx="1408">
                  <c:v>0.11112735179320683</c:v>
                </c:pt>
                <c:pt idx="1409">
                  <c:v>0.11112735179320683</c:v>
                </c:pt>
                <c:pt idx="1410">
                  <c:v>0.11112735179320683</c:v>
                </c:pt>
                <c:pt idx="1411">
                  <c:v>0.11112735179320045</c:v>
                </c:pt>
                <c:pt idx="1412">
                  <c:v>0.11112735179320683</c:v>
                </c:pt>
                <c:pt idx="1413">
                  <c:v>0.11112735179320683</c:v>
                </c:pt>
                <c:pt idx="1414">
                  <c:v>0.11112735179320683</c:v>
                </c:pt>
                <c:pt idx="1415">
                  <c:v>0.11112735179320683</c:v>
                </c:pt>
                <c:pt idx="1416">
                  <c:v>0.11112735179320045</c:v>
                </c:pt>
                <c:pt idx="1417">
                  <c:v>0.11112735179320683</c:v>
                </c:pt>
                <c:pt idx="1418">
                  <c:v>0.11112735179320683</c:v>
                </c:pt>
                <c:pt idx="1419">
                  <c:v>0.11112735179320683</c:v>
                </c:pt>
                <c:pt idx="1420">
                  <c:v>0.11112735179320683</c:v>
                </c:pt>
                <c:pt idx="1421">
                  <c:v>0.11112735179320045</c:v>
                </c:pt>
                <c:pt idx="1422">
                  <c:v>0.11112735179320683</c:v>
                </c:pt>
                <c:pt idx="1423">
                  <c:v>0.11112735179320683</c:v>
                </c:pt>
                <c:pt idx="1424">
                  <c:v>0.11112735179320045</c:v>
                </c:pt>
                <c:pt idx="1425">
                  <c:v>0.11112735179320683</c:v>
                </c:pt>
                <c:pt idx="1426">
                  <c:v>0.11112735179320045</c:v>
                </c:pt>
                <c:pt idx="1427">
                  <c:v>0.11112735179320045</c:v>
                </c:pt>
                <c:pt idx="1428">
                  <c:v>0.11112735179320683</c:v>
                </c:pt>
                <c:pt idx="1429">
                  <c:v>0.11112735179320045</c:v>
                </c:pt>
                <c:pt idx="1430">
                  <c:v>0.11112735179320683</c:v>
                </c:pt>
                <c:pt idx="1431">
                  <c:v>0.11112735179320045</c:v>
                </c:pt>
                <c:pt idx="1432">
                  <c:v>0.11112735179320045</c:v>
                </c:pt>
                <c:pt idx="1433">
                  <c:v>0.11112735179320683</c:v>
                </c:pt>
                <c:pt idx="1434">
                  <c:v>0.11112735179320045</c:v>
                </c:pt>
                <c:pt idx="1435">
                  <c:v>0.11112735179320045</c:v>
                </c:pt>
                <c:pt idx="1436">
                  <c:v>0.11112735179320683</c:v>
                </c:pt>
                <c:pt idx="1437">
                  <c:v>0.11112735179320045</c:v>
                </c:pt>
                <c:pt idx="1438">
                  <c:v>0.11112735179320045</c:v>
                </c:pt>
                <c:pt idx="1439">
                  <c:v>0.11112735179320683</c:v>
                </c:pt>
                <c:pt idx="1440">
                  <c:v>0.11112735179320045</c:v>
                </c:pt>
                <c:pt idx="1441">
                  <c:v>0.1018667391437692</c:v>
                </c:pt>
                <c:pt idx="1442">
                  <c:v>9.2604626969961981E-2</c:v>
                </c:pt>
                <c:pt idx="1443">
                  <c:v>8.3342814701035037E-2</c:v>
                </c:pt>
                <c:pt idx="1444">
                  <c:v>7.4082501956477712E-2</c:v>
                </c:pt>
                <c:pt idx="1445">
                  <c:v>6.4821139544855272E-2</c:v>
                </c:pt>
                <c:pt idx="1446">
                  <c:v>5.5560077038113144E-2</c:v>
                </c:pt>
                <c:pt idx="1447">
                  <c:v>4.6300064198429747E-2</c:v>
                </c:pt>
                <c:pt idx="1448">
                  <c:v>3.7039451548992124E-2</c:v>
                </c:pt>
                <c:pt idx="1449">
                  <c:v>2.7779138804434805E-2</c:v>
                </c:pt>
                <c:pt idx="1450">
                  <c:v>1.8519425869625329E-2</c:v>
                </c:pt>
                <c:pt idx="1451">
                  <c:v>9.2595629823725139E-3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0877688"/>
        <c:axId val="319785824"/>
      </c:scatterChart>
      <c:valAx>
        <c:axId val="280877688"/>
        <c:scaling>
          <c:orientation val="minMax"/>
          <c:max val="2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Simulation time mins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19785824"/>
        <c:crosses val="autoZero"/>
        <c:crossBetween val="midCat"/>
      </c:valAx>
      <c:valAx>
        <c:axId val="31978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Flow cfs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877688"/>
        <c:crosses val="autoZero"/>
        <c:crossBetween val="midCat"/>
      </c:valAx>
      <c:spPr>
        <a:noFill/>
        <a:ln w="25400">
          <a:noFill/>
        </a:ln>
      </c:spPr>
    </c:plotArea>
    <c:legend>
      <c:legendPos val="l"/>
      <c:layout>
        <c:manualLayout>
          <c:xMode val="edge"/>
          <c:yMode val="edge"/>
          <c:x val="0.13384813384813382"/>
          <c:y val="0.19818227399937582"/>
          <c:w val="0.18969574749102308"/>
          <c:h val="0.2658273360991166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>
      <c:oddFooter>&amp;LVCRat Worksheet Chart
&amp;Z&amp;F&amp;R&amp;D&amp;T</c:oddFooter>
    </c:headerFooter>
    <c:pageMargins b="0.75" l="0.7" r="0.7" t="0.75" header="0.3" footer="0.3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1"/>
          <c:tx>
            <c:v>ElevVol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Routing!$B$3:$B$23</c:f>
              <c:numCache>
                <c:formatCode>0.000</c:formatCode>
                <c:ptCount val="21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</c:numCache>
            </c:numRef>
          </c:xVal>
          <c:yVal>
            <c:numRef>
              <c:f>Routing!$C$3:$C$23</c:f>
              <c:numCache>
                <c:formatCode>0.000</c:formatCode>
                <c:ptCount val="21"/>
                <c:pt idx="0">
                  <c:v>0</c:v>
                </c:pt>
                <c:pt idx="1">
                  <c:v>4.0000000000000001E-3</c:v>
                </c:pt>
                <c:pt idx="2">
                  <c:v>8.0000000000000002E-3</c:v>
                </c:pt>
                <c:pt idx="3">
                  <c:v>1.2000000000000002E-2</c:v>
                </c:pt>
                <c:pt idx="4">
                  <c:v>1.6E-2</c:v>
                </c:pt>
                <c:pt idx="5">
                  <c:v>0.02</c:v>
                </c:pt>
                <c:pt idx="6">
                  <c:v>2.7999999999999997E-2</c:v>
                </c:pt>
                <c:pt idx="7">
                  <c:v>3.5999999999999997E-2</c:v>
                </c:pt>
                <c:pt idx="8">
                  <c:v>4.1999999999999996E-2</c:v>
                </c:pt>
                <c:pt idx="9">
                  <c:v>4.5999999999999999E-2</c:v>
                </c:pt>
                <c:pt idx="10">
                  <c:v>4.9999999999999996E-2</c:v>
                </c:pt>
                <c:pt idx="11">
                  <c:v>5.3999999999999992E-2</c:v>
                </c:pt>
                <c:pt idx="12">
                  <c:v>5.7999999999999996E-2</c:v>
                </c:pt>
                <c:pt idx="13">
                  <c:v>6.8000000000000005E-2</c:v>
                </c:pt>
                <c:pt idx="14">
                  <c:v>8.4000000000000019E-2</c:v>
                </c:pt>
                <c:pt idx="15">
                  <c:v>0.10000000000000005</c:v>
                </c:pt>
                <c:pt idx="16">
                  <c:v>0.12000000000000006</c:v>
                </c:pt>
                <c:pt idx="17">
                  <c:v>0.14000000000000007</c:v>
                </c:pt>
                <c:pt idx="18">
                  <c:v>0.32000000000000162</c:v>
                </c:pt>
                <c:pt idx="19">
                  <c:v>0.66000000000000192</c:v>
                </c:pt>
                <c:pt idx="20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474064"/>
        <c:axId val="319786608"/>
      </c:scatterChart>
      <c:scatterChart>
        <c:scatterStyle val="lineMarker"/>
        <c:varyColors val="0"/>
        <c:ser>
          <c:idx val="1"/>
          <c:order val="0"/>
          <c:tx>
            <c:v>ElevQ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Routing!$B$3:$B$23</c:f>
              <c:numCache>
                <c:formatCode>0.000</c:formatCode>
                <c:ptCount val="21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</c:numCache>
            </c:numRef>
          </c:xVal>
          <c:yVal>
            <c:numRef>
              <c:f>Routing!$D$3:$D$23</c:f>
              <c:numCache>
                <c:formatCode>0.000</c:formatCode>
                <c:ptCount val="21"/>
                <c:pt idx="0">
                  <c:v>0</c:v>
                </c:pt>
                <c:pt idx="1">
                  <c:v>0.21600000000000003</c:v>
                </c:pt>
                <c:pt idx="2">
                  <c:v>0.43200000000000005</c:v>
                </c:pt>
                <c:pt idx="3">
                  <c:v>0.69400000000000017</c:v>
                </c:pt>
                <c:pt idx="4">
                  <c:v>1.0020000000000002</c:v>
                </c:pt>
                <c:pt idx="5">
                  <c:v>1.31</c:v>
                </c:pt>
                <c:pt idx="6">
                  <c:v>1.518</c:v>
                </c:pt>
                <c:pt idx="7">
                  <c:v>1.726</c:v>
                </c:pt>
                <c:pt idx="8">
                  <c:v>1.9079999999999999</c:v>
                </c:pt>
                <c:pt idx="9">
                  <c:v>2.0640000000000001</c:v>
                </c:pt>
                <c:pt idx="10">
                  <c:v>2.2200000000000002</c:v>
                </c:pt>
                <c:pt idx="11">
                  <c:v>2.3439999999999999</c:v>
                </c:pt>
                <c:pt idx="12">
                  <c:v>2.468</c:v>
                </c:pt>
                <c:pt idx="13">
                  <c:v>2.59</c:v>
                </c:pt>
                <c:pt idx="14">
                  <c:v>2.71</c:v>
                </c:pt>
                <c:pt idx="15">
                  <c:v>2.8300000000000005</c:v>
                </c:pt>
                <c:pt idx="16">
                  <c:v>2.9340000000000002</c:v>
                </c:pt>
                <c:pt idx="17">
                  <c:v>3.0380000000000003</c:v>
                </c:pt>
                <c:pt idx="18">
                  <c:v>3.4720000000000035</c:v>
                </c:pt>
                <c:pt idx="19">
                  <c:v>4.2360000000000042</c:v>
                </c:pt>
                <c:pt idx="20">
                  <c:v>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9787392"/>
        <c:axId val="319787000"/>
      </c:scatterChart>
      <c:valAx>
        <c:axId val="2204740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Elevation</a:t>
                </a:r>
                <a:r>
                  <a:rPr lang="en-US" baseline="0"/>
                  <a:t> ft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786608"/>
        <c:crosses val="autoZero"/>
        <c:crossBetween val="midCat"/>
      </c:valAx>
      <c:valAx>
        <c:axId val="319786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Storage Af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474064"/>
        <c:crosses val="autoZero"/>
        <c:crossBetween val="midCat"/>
      </c:valAx>
      <c:valAx>
        <c:axId val="319787000"/>
        <c:scaling>
          <c:orientation val="minMax"/>
          <c:max val="2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Flow cfs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787392"/>
        <c:crosses val="max"/>
        <c:crossBetween val="midCat"/>
      </c:valAx>
      <c:valAx>
        <c:axId val="319787392"/>
        <c:scaling>
          <c:orientation val="minMax"/>
        </c:scaling>
        <c:delete val="1"/>
        <c:axPos val="b"/>
        <c:numFmt formatCode="0.000" sourceLinked="1"/>
        <c:majorTickMark val="out"/>
        <c:minorTickMark val="none"/>
        <c:tickLblPos val="nextTo"/>
        <c:crossAx val="3197870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CCoeffs!$B$5</c:f>
              <c:strCache>
                <c:ptCount val="1"/>
                <c:pt idx="0">
                  <c:v>RUNOFF  1</c:v>
                </c:pt>
              </c:strCache>
            </c:strRef>
          </c:tx>
          <c:xVal>
            <c:numRef>
              <c:f>CCoeffs!$D$4:$Q$4</c:f>
              <c:numCache>
                <c:formatCode>0.000</c:formatCode>
                <c:ptCount val="14"/>
                <c:pt idx="0">
                  <c:v>0.3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  <c:pt idx="4">
                  <c:v>1.25</c:v>
                </c:pt>
                <c:pt idx="5">
                  <c:v>1.5</c:v>
                </c:pt>
                <c:pt idx="6">
                  <c:v>1.75</c:v>
                </c:pt>
                <c:pt idx="7">
                  <c:v>2</c:v>
                </c:pt>
                <c:pt idx="8">
                  <c:v>2.5</c:v>
                </c:pt>
                <c:pt idx="9">
                  <c:v>3</c:v>
                </c:pt>
                <c:pt idx="10">
                  <c:v>4</c:v>
                </c:pt>
                <c:pt idx="11">
                  <c:v>5</c:v>
                </c:pt>
                <c:pt idx="12">
                  <c:v>6</c:v>
                </c:pt>
                <c:pt idx="13">
                  <c:v>7</c:v>
                </c:pt>
              </c:numCache>
            </c:numRef>
          </c:xVal>
          <c:yVal>
            <c:numRef>
              <c:f>CCoeffs!$D$5:$Q$5</c:f>
              <c:numCache>
                <c:formatCode>0.000</c:formatCode>
                <c:ptCount val="14"/>
                <c:pt idx="0">
                  <c:v>1E-3</c:v>
                </c:pt>
                <c:pt idx="1">
                  <c:v>0.4</c:v>
                </c:pt>
                <c:pt idx="2">
                  <c:v>0.6</c:v>
                </c:pt>
                <c:pt idx="3">
                  <c:v>0.7</c:v>
                </c:pt>
                <c:pt idx="4">
                  <c:v>0.76500000000000001</c:v>
                </c:pt>
                <c:pt idx="5">
                  <c:v>0.8</c:v>
                </c:pt>
                <c:pt idx="6">
                  <c:v>0.82799999999999996</c:v>
                </c:pt>
                <c:pt idx="7">
                  <c:v>0.85</c:v>
                </c:pt>
                <c:pt idx="8">
                  <c:v>0.88</c:v>
                </c:pt>
                <c:pt idx="9">
                  <c:v>0.9</c:v>
                </c:pt>
                <c:pt idx="10">
                  <c:v>0.92500000000000004</c:v>
                </c:pt>
                <c:pt idx="11">
                  <c:v>0.94</c:v>
                </c:pt>
                <c:pt idx="12">
                  <c:v>0.95</c:v>
                </c:pt>
                <c:pt idx="13">
                  <c:v>0.95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9788568"/>
        <c:axId val="319788960"/>
      </c:scatterChart>
      <c:valAx>
        <c:axId val="319788568"/>
        <c:scaling>
          <c:orientation val="minMax"/>
          <c:max val="7"/>
        </c:scaling>
        <c:delete val="0"/>
        <c:axPos val="b"/>
        <c:numFmt formatCode="0.0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19788960"/>
        <c:crosses val="autoZero"/>
        <c:crossBetween val="midCat"/>
      </c:valAx>
      <c:valAx>
        <c:axId val="319788960"/>
        <c:scaling>
          <c:orientation val="minMax"/>
          <c:max val="1"/>
        </c:scaling>
        <c:delete val="0"/>
        <c:axPos val="l"/>
        <c:majorGridlines/>
        <c:numFmt formatCode="0.000" sourceLinked="1"/>
        <c:majorTickMark val="out"/>
        <c:minorTickMark val="none"/>
        <c:tickLblPos val="nextTo"/>
        <c:crossAx val="319788568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VCRat Hydrograph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ExcelCalc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Design!$A$37:$A$1537</c:f>
              <c:numCache>
                <c:formatCode>General</c:formatCode>
                <c:ptCount val="15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</c:numCache>
            </c:numRef>
          </c:xVal>
          <c:yVal>
            <c:numRef>
              <c:f>Design!$F$37:$F$1537</c:f>
              <c:numCache>
                <c:formatCode>0.000</c:formatCode>
                <c:ptCount val="1501"/>
                <c:pt idx="0">
                  <c:v>0</c:v>
                </c:pt>
                <c:pt idx="1">
                  <c:v>0.15484329237471506</c:v>
                </c:pt>
                <c:pt idx="2">
                  <c:v>0.15484329237471506</c:v>
                </c:pt>
                <c:pt idx="3">
                  <c:v>0.15484329237471503</c:v>
                </c:pt>
                <c:pt idx="4">
                  <c:v>0.15484329237471511</c:v>
                </c:pt>
                <c:pt idx="5">
                  <c:v>0.15484329237471503</c:v>
                </c:pt>
                <c:pt idx="6">
                  <c:v>0.15484329237471503</c:v>
                </c:pt>
                <c:pt idx="7">
                  <c:v>0.15484329237471517</c:v>
                </c:pt>
                <c:pt idx="8">
                  <c:v>0.15484329237471506</c:v>
                </c:pt>
                <c:pt idx="9">
                  <c:v>0.15484329237471506</c:v>
                </c:pt>
                <c:pt idx="10">
                  <c:v>0.15484329237471506</c:v>
                </c:pt>
                <c:pt idx="11">
                  <c:v>0.15484329237471506</c:v>
                </c:pt>
                <c:pt idx="12">
                  <c:v>0.15484329237471506</c:v>
                </c:pt>
                <c:pt idx="13">
                  <c:v>0.15484329237471509</c:v>
                </c:pt>
                <c:pt idx="14">
                  <c:v>0.15484329237471509</c:v>
                </c:pt>
                <c:pt idx="15">
                  <c:v>0.15484329237471506</c:v>
                </c:pt>
                <c:pt idx="16">
                  <c:v>0.15484329237471506</c:v>
                </c:pt>
                <c:pt idx="17">
                  <c:v>0.15484329237471506</c:v>
                </c:pt>
                <c:pt idx="18">
                  <c:v>0.15484329237471506</c:v>
                </c:pt>
                <c:pt idx="19">
                  <c:v>0.15484329237471511</c:v>
                </c:pt>
                <c:pt idx="20">
                  <c:v>0.15484329237471506</c:v>
                </c:pt>
                <c:pt idx="21">
                  <c:v>0.15484329237471506</c:v>
                </c:pt>
                <c:pt idx="22">
                  <c:v>0.15484329237471503</c:v>
                </c:pt>
                <c:pt idx="23">
                  <c:v>0.15484329237471506</c:v>
                </c:pt>
                <c:pt idx="24">
                  <c:v>0.15484329237471503</c:v>
                </c:pt>
                <c:pt idx="25">
                  <c:v>0.15484329237471506</c:v>
                </c:pt>
                <c:pt idx="26">
                  <c:v>0.15484329237471511</c:v>
                </c:pt>
                <c:pt idx="27">
                  <c:v>0.15484329237471503</c:v>
                </c:pt>
                <c:pt idx="28">
                  <c:v>0.15484329237471511</c:v>
                </c:pt>
                <c:pt idx="29">
                  <c:v>0.15484329237471503</c:v>
                </c:pt>
                <c:pt idx="30">
                  <c:v>0.15484329237471511</c:v>
                </c:pt>
                <c:pt idx="31">
                  <c:v>0.15484329237471503</c:v>
                </c:pt>
                <c:pt idx="32">
                  <c:v>0.15484329237471511</c:v>
                </c:pt>
                <c:pt idx="33">
                  <c:v>0.15484329237471503</c:v>
                </c:pt>
                <c:pt idx="34">
                  <c:v>0.15484329237471503</c:v>
                </c:pt>
                <c:pt idx="35">
                  <c:v>0.15484329237471511</c:v>
                </c:pt>
                <c:pt idx="36">
                  <c:v>0.15484329237471503</c:v>
                </c:pt>
                <c:pt idx="37">
                  <c:v>0.15484329237471503</c:v>
                </c:pt>
                <c:pt idx="38">
                  <c:v>0.15484329237471511</c:v>
                </c:pt>
                <c:pt idx="39">
                  <c:v>0.15484329237471511</c:v>
                </c:pt>
                <c:pt idx="40">
                  <c:v>0.15484329237471503</c:v>
                </c:pt>
                <c:pt idx="41">
                  <c:v>0.15484329237471503</c:v>
                </c:pt>
                <c:pt idx="42">
                  <c:v>0.15484329237471511</c:v>
                </c:pt>
                <c:pt idx="43">
                  <c:v>0.15484329237471503</c:v>
                </c:pt>
                <c:pt idx="44">
                  <c:v>0.15484329237471503</c:v>
                </c:pt>
                <c:pt idx="45">
                  <c:v>0.15484329237471517</c:v>
                </c:pt>
                <c:pt idx="46">
                  <c:v>0.15484329237471503</c:v>
                </c:pt>
                <c:pt idx="47">
                  <c:v>0.15484329237471503</c:v>
                </c:pt>
                <c:pt idx="48">
                  <c:v>0.15484329237471503</c:v>
                </c:pt>
                <c:pt idx="49">
                  <c:v>0.15484329237471517</c:v>
                </c:pt>
                <c:pt idx="50">
                  <c:v>0.15484329237471503</c:v>
                </c:pt>
                <c:pt idx="51">
                  <c:v>0.15484329237471503</c:v>
                </c:pt>
                <c:pt idx="52">
                  <c:v>0.15484329237471517</c:v>
                </c:pt>
                <c:pt idx="53">
                  <c:v>0.15484329237471503</c:v>
                </c:pt>
                <c:pt idx="54">
                  <c:v>0.15484329237471503</c:v>
                </c:pt>
                <c:pt idx="55">
                  <c:v>0.15484329237471503</c:v>
                </c:pt>
                <c:pt idx="56">
                  <c:v>0.15484329237471517</c:v>
                </c:pt>
                <c:pt idx="57">
                  <c:v>0.15484329237471503</c:v>
                </c:pt>
                <c:pt idx="58">
                  <c:v>0.15484329237471503</c:v>
                </c:pt>
                <c:pt idx="59">
                  <c:v>0.15484329237471517</c:v>
                </c:pt>
                <c:pt idx="60">
                  <c:v>0.15484329237471503</c:v>
                </c:pt>
                <c:pt idx="61">
                  <c:v>0.15484329237471503</c:v>
                </c:pt>
                <c:pt idx="62">
                  <c:v>0.15484329237471503</c:v>
                </c:pt>
                <c:pt idx="63">
                  <c:v>0.15484329237471517</c:v>
                </c:pt>
                <c:pt idx="64">
                  <c:v>0.15484329237471503</c:v>
                </c:pt>
                <c:pt idx="65">
                  <c:v>0.15484329237471503</c:v>
                </c:pt>
                <c:pt idx="66">
                  <c:v>0.15484329237471503</c:v>
                </c:pt>
                <c:pt idx="67">
                  <c:v>0.15484329237471503</c:v>
                </c:pt>
                <c:pt idx="68">
                  <c:v>0.15484329237471503</c:v>
                </c:pt>
                <c:pt idx="69">
                  <c:v>0.15484329237471503</c:v>
                </c:pt>
                <c:pt idx="70">
                  <c:v>0.15484329237471517</c:v>
                </c:pt>
                <c:pt idx="71">
                  <c:v>0.15484329237471503</c:v>
                </c:pt>
                <c:pt idx="72">
                  <c:v>0.15484329237471503</c:v>
                </c:pt>
                <c:pt idx="73">
                  <c:v>0.15484329237471503</c:v>
                </c:pt>
                <c:pt idx="74">
                  <c:v>0.15484329237471503</c:v>
                </c:pt>
                <c:pt idx="75">
                  <c:v>0.15484329237471489</c:v>
                </c:pt>
                <c:pt idx="76">
                  <c:v>0.15484329237471517</c:v>
                </c:pt>
                <c:pt idx="77">
                  <c:v>0.15484329237471517</c:v>
                </c:pt>
                <c:pt idx="78">
                  <c:v>0.15484329237471503</c:v>
                </c:pt>
                <c:pt idx="79">
                  <c:v>0.15484329237471503</c:v>
                </c:pt>
                <c:pt idx="80">
                  <c:v>0.15484329237471503</c:v>
                </c:pt>
                <c:pt idx="81">
                  <c:v>0.15484329237471503</c:v>
                </c:pt>
                <c:pt idx="82">
                  <c:v>0.15484329237471503</c:v>
                </c:pt>
                <c:pt idx="83">
                  <c:v>0.15484329237471534</c:v>
                </c:pt>
                <c:pt idx="84">
                  <c:v>0.15484329237471503</c:v>
                </c:pt>
                <c:pt idx="85">
                  <c:v>0.15484329237471503</c:v>
                </c:pt>
                <c:pt idx="86">
                  <c:v>0.15484329237471503</c:v>
                </c:pt>
                <c:pt idx="87">
                  <c:v>0.15484329237471503</c:v>
                </c:pt>
                <c:pt idx="88">
                  <c:v>0.15484329237471503</c:v>
                </c:pt>
                <c:pt idx="89">
                  <c:v>0.15484329237471503</c:v>
                </c:pt>
                <c:pt idx="90">
                  <c:v>0.15484329237471534</c:v>
                </c:pt>
                <c:pt idx="91">
                  <c:v>0.15484329237471503</c:v>
                </c:pt>
                <c:pt idx="92">
                  <c:v>0.15484329237471503</c:v>
                </c:pt>
                <c:pt idx="93">
                  <c:v>0.15484329237471503</c:v>
                </c:pt>
                <c:pt idx="94">
                  <c:v>0.15484329237471503</c:v>
                </c:pt>
                <c:pt idx="95">
                  <c:v>0.15484329237471503</c:v>
                </c:pt>
                <c:pt idx="96">
                  <c:v>0.15484329237471503</c:v>
                </c:pt>
                <c:pt idx="97">
                  <c:v>0.15484329237471534</c:v>
                </c:pt>
                <c:pt idx="98">
                  <c:v>0.15484329237471503</c:v>
                </c:pt>
                <c:pt idx="99">
                  <c:v>0.15484329237471503</c:v>
                </c:pt>
                <c:pt idx="100">
                  <c:v>0.15484329237471503</c:v>
                </c:pt>
                <c:pt idx="101">
                  <c:v>0.15484328267455891</c:v>
                </c:pt>
                <c:pt idx="102">
                  <c:v>0.15484327297440273</c:v>
                </c:pt>
                <c:pt idx="103">
                  <c:v>0.15484326327424627</c:v>
                </c:pt>
                <c:pt idx="104">
                  <c:v>0.15484325357409015</c:v>
                </c:pt>
                <c:pt idx="105">
                  <c:v>0.15484324387393367</c:v>
                </c:pt>
                <c:pt idx="106">
                  <c:v>0.15484323417377754</c:v>
                </c:pt>
                <c:pt idx="107">
                  <c:v>0.15484322447362139</c:v>
                </c:pt>
                <c:pt idx="108">
                  <c:v>0.15484321477346522</c:v>
                </c:pt>
                <c:pt idx="109">
                  <c:v>0.15484321477346491</c:v>
                </c:pt>
                <c:pt idx="110">
                  <c:v>0.15484321477346491</c:v>
                </c:pt>
                <c:pt idx="111">
                  <c:v>0.15484321477346522</c:v>
                </c:pt>
                <c:pt idx="112">
                  <c:v>0.15484321477346522</c:v>
                </c:pt>
                <c:pt idx="113">
                  <c:v>0.15484321477346522</c:v>
                </c:pt>
                <c:pt idx="114">
                  <c:v>0.15484321477346491</c:v>
                </c:pt>
                <c:pt idx="115">
                  <c:v>0.15484321477346491</c:v>
                </c:pt>
                <c:pt idx="116">
                  <c:v>0.15484321477346491</c:v>
                </c:pt>
                <c:pt idx="117">
                  <c:v>0.15484321477346522</c:v>
                </c:pt>
                <c:pt idx="118">
                  <c:v>0.15484321477346522</c:v>
                </c:pt>
                <c:pt idx="119">
                  <c:v>0.15484321477346522</c:v>
                </c:pt>
                <c:pt idx="120">
                  <c:v>0.15484321477346491</c:v>
                </c:pt>
                <c:pt idx="121">
                  <c:v>0.15484321477346491</c:v>
                </c:pt>
                <c:pt idx="122">
                  <c:v>0.15484321477346522</c:v>
                </c:pt>
                <c:pt idx="123">
                  <c:v>0.15484321477346522</c:v>
                </c:pt>
                <c:pt idx="124">
                  <c:v>0.15484321477346522</c:v>
                </c:pt>
                <c:pt idx="125">
                  <c:v>0.15484321477346491</c:v>
                </c:pt>
                <c:pt idx="126">
                  <c:v>0.15484321477346491</c:v>
                </c:pt>
                <c:pt idx="127">
                  <c:v>0.15484321477346491</c:v>
                </c:pt>
                <c:pt idx="128">
                  <c:v>0.15484321477346522</c:v>
                </c:pt>
                <c:pt idx="129">
                  <c:v>0.15484321477346522</c:v>
                </c:pt>
                <c:pt idx="130">
                  <c:v>0.15484321477346522</c:v>
                </c:pt>
                <c:pt idx="131">
                  <c:v>0.15484321477346491</c:v>
                </c:pt>
                <c:pt idx="132">
                  <c:v>0.15484321477346491</c:v>
                </c:pt>
                <c:pt idx="133">
                  <c:v>0.15484321477346522</c:v>
                </c:pt>
                <c:pt idx="134">
                  <c:v>0.15484321477346522</c:v>
                </c:pt>
                <c:pt idx="135">
                  <c:v>0.15484321477346522</c:v>
                </c:pt>
                <c:pt idx="136">
                  <c:v>0.15484321477346522</c:v>
                </c:pt>
                <c:pt idx="137">
                  <c:v>0.15484321477346491</c:v>
                </c:pt>
                <c:pt idx="138">
                  <c:v>0.15484321477346491</c:v>
                </c:pt>
                <c:pt idx="139">
                  <c:v>0.15484321477346522</c:v>
                </c:pt>
                <c:pt idx="140">
                  <c:v>0.15484321477346491</c:v>
                </c:pt>
                <c:pt idx="141">
                  <c:v>0.15484321477346522</c:v>
                </c:pt>
                <c:pt idx="142">
                  <c:v>0.15484321477346491</c:v>
                </c:pt>
                <c:pt idx="143">
                  <c:v>0.15484321477346522</c:v>
                </c:pt>
                <c:pt idx="144">
                  <c:v>0.15484321477346491</c:v>
                </c:pt>
                <c:pt idx="145">
                  <c:v>0.15484321477346491</c:v>
                </c:pt>
                <c:pt idx="146">
                  <c:v>0.15484321477346522</c:v>
                </c:pt>
                <c:pt idx="147">
                  <c:v>0.15484321477346491</c:v>
                </c:pt>
                <c:pt idx="148">
                  <c:v>0.15484321477346552</c:v>
                </c:pt>
                <c:pt idx="149">
                  <c:v>0.15484321477346491</c:v>
                </c:pt>
                <c:pt idx="150">
                  <c:v>0.15484321477346552</c:v>
                </c:pt>
                <c:pt idx="151">
                  <c:v>0.15484321477346491</c:v>
                </c:pt>
                <c:pt idx="152">
                  <c:v>0.15484321477346491</c:v>
                </c:pt>
                <c:pt idx="153">
                  <c:v>0.15484321477346552</c:v>
                </c:pt>
                <c:pt idx="154">
                  <c:v>0.15484321477346491</c:v>
                </c:pt>
                <c:pt idx="155">
                  <c:v>0.15484321477346552</c:v>
                </c:pt>
                <c:pt idx="156">
                  <c:v>0.15484321477346491</c:v>
                </c:pt>
                <c:pt idx="157">
                  <c:v>0.15484321477346491</c:v>
                </c:pt>
                <c:pt idx="158">
                  <c:v>0.15484321477346491</c:v>
                </c:pt>
                <c:pt idx="159">
                  <c:v>0.15484321477346491</c:v>
                </c:pt>
                <c:pt idx="160">
                  <c:v>0.15484321477346552</c:v>
                </c:pt>
                <c:pt idx="161">
                  <c:v>0.15484321477346491</c:v>
                </c:pt>
                <c:pt idx="162">
                  <c:v>0.15484321477346491</c:v>
                </c:pt>
                <c:pt idx="163">
                  <c:v>0.15484321477346491</c:v>
                </c:pt>
                <c:pt idx="164">
                  <c:v>0.15484321477346491</c:v>
                </c:pt>
                <c:pt idx="165">
                  <c:v>0.15484321477346552</c:v>
                </c:pt>
                <c:pt idx="166">
                  <c:v>0.15484321477346491</c:v>
                </c:pt>
                <c:pt idx="167">
                  <c:v>0.15484321477346491</c:v>
                </c:pt>
                <c:pt idx="168">
                  <c:v>0.15484321477346491</c:v>
                </c:pt>
                <c:pt idx="169">
                  <c:v>0.15484321477346491</c:v>
                </c:pt>
                <c:pt idx="170">
                  <c:v>0.15484321477346552</c:v>
                </c:pt>
                <c:pt idx="171">
                  <c:v>0.15484321477346491</c:v>
                </c:pt>
                <c:pt idx="172">
                  <c:v>0.15484321477346552</c:v>
                </c:pt>
                <c:pt idx="173">
                  <c:v>0.15484321477346491</c:v>
                </c:pt>
                <c:pt idx="174">
                  <c:v>0.15484321477346491</c:v>
                </c:pt>
                <c:pt idx="175">
                  <c:v>0.15484321477346552</c:v>
                </c:pt>
                <c:pt idx="176">
                  <c:v>0.15484321477346491</c:v>
                </c:pt>
                <c:pt idx="177">
                  <c:v>0.15484321477346552</c:v>
                </c:pt>
                <c:pt idx="178">
                  <c:v>0.15484321477346491</c:v>
                </c:pt>
                <c:pt idx="179">
                  <c:v>0.15484321477346491</c:v>
                </c:pt>
                <c:pt idx="180">
                  <c:v>0.15484321477346491</c:v>
                </c:pt>
                <c:pt idx="181">
                  <c:v>0.15484321477346491</c:v>
                </c:pt>
                <c:pt idx="182">
                  <c:v>0.15484321477346552</c:v>
                </c:pt>
                <c:pt idx="183">
                  <c:v>0.15484321477346491</c:v>
                </c:pt>
                <c:pt idx="184">
                  <c:v>0.15484321477346491</c:v>
                </c:pt>
                <c:pt idx="185">
                  <c:v>0.15484321477346491</c:v>
                </c:pt>
                <c:pt idx="186">
                  <c:v>0.15484321477346491</c:v>
                </c:pt>
                <c:pt idx="187">
                  <c:v>0.15484321477346552</c:v>
                </c:pt>
                <c:pt idx="188">
                  <c:v>0.15484321477346491</c:v>
                </c:pt>
                <c:pt idx="189">
                  <c:v>0.15484321477346491</c:v>
                </c:pt>
                <c:pt idx="190">
                  <c:v>0.15484321477346491</c:v>
                </c:pt>
                <c:pt idx="191">
                  <c:v>0.15484321477346491</c:v>
                </c:pt>
                <c:pt idx="192">
                  <c:v>0.15484321477346552</c:v>
                </c:pt>
                <c:pt idx="193">
                  <c:v>0.15484321477346491</c:v>
                </c:pt>
                <c:pt idx="194">
                  <c:v>0.15484321477346552</c:v>
                </c:pt>
                <c:pt idx="195">
                  <c:v>0.15484321477346491</c:v>
                </c:pt>
                <c:pt idx="196">
                  <c:v>0.15484321477346491</c:v>
                </c:pt>
                <c:pt idx="197">
                  <c:v>0.15484321477346552</c:v>
                </c:pt>
                <c:pt idx="198">
                  <c:v>0.15484321477346491</c:v>
                </c:pt>
                <c:pt idx="199">
                  <c:v>0.15484321477346552</c:v>
                </c:pt>
                <c:pt idx="200">
                  <c:v>0.15484321477346491</c:v>
                </c:pt>
                <c:pt idx="201">
                  <c:v>0.15484321800685058</c:v>
                </c:pt>
                <c:pt idx="202">
                  <c:v>0.1548432212402357</c:v>
                </c:pt>
                <c:pt idx="203">
                  <c:v>0.15484322447362139</c:v>
                </c:pt>
                <c:pt idx="204">
                  <c:v>0.15484322770700706</c:v>
                </c:pt>
                <c:pt idx="205">
                  <c:v>0.15484323094039215</c:v>
                </c:pt>
                <c:pt idx="206">
                  <c:v>0.15484323417377782</c:v>
                </c:pt>
                <c:pt idx="207">
                  <c:v>0.15484323740716291</c:v>
                </c:pt>
                <c:pt idx="208">
                  <c:v>0.15484324064054861</c:v>
                </c:pt>
                <c:pt idx="209">
                  <c:v>0.15484324064054861</c:v>
                </c:pt>
                <c:pt idx="210">
                  <c:v>0.15484324064054861</c:v>
                </c:pt>
                <c:pt idx="211">
                  <c:v>0.15484324064054861</c:v>
                </c:pt>
                <c:pt idx="212">
                  <c:v>0.15484324064054861</c:v>
                </c:pt>
                <c:pt idx="213">
                  <c:v>0.154843240640548</c:v>
                </c:pt>
                <c:pt idx="214">
                  <c:v>0.154843240640548</c:v>
                </c:pt>
                <c:pt idx="215">
                  <c:v>0.154843240640548</c:v>
                </c:pt>
                <c:pt idx="216">
                  <c:v>0.154843240640548</c:v>
                </c:pt>
                <c:pt idx="217">
                  <c:v>0.154843240640548</c:v>
                </c:pt>
                <c:pt idx="218">
                  <c:v>0.154843240640548</c:v>
                </c:pt>
                <c:pt idx="219">
                  <c:v>0.154843240640548</c:v>
                </c:pt>
                <c:pt idx="220">
                  <c:v>0.154843240640548</c:v>
                </c:pt>
                <c:pt idx="221">
                  <c:v>0.15484324064054861</c:v>
                </c:pt>
                <c:pt idx="222">
                  <c:v>0.15484324064054861</c:v>
                </c:pt>
                <c:pt idx="223">
                  <c:v>0.15484324064054861</c:v>
                </c:pt>
                <c:pt idx="224">
                  <c:v>0.15484324064054861</c:v>
                </c:pt>
                <c:pt idx="225">
                  <c:v>0.15484324064054861</c:v>
                </c:pt>
                <c:pt idx="226">
                  <c:v>0.15484324064054861</c:v>
                </c:pt>
                <c:pt idx="227">
                  <c:v>0.15484324064054861</c:v>
                </c:pt>
                <c:pt idx="228">
                  <c:v>0.15484324064054861</c:v>
                </c:pt>
                <c:pt idx="229">
                  <c:v>0.15484324064054861</c:v>
                </c:pt>
                <c:pt idx="230">
                  <c:v>0.15484324064054861</c:v>
                </c:pt>
                <c:pt idx="231">
                  <c:v>0.15484324064054861</c:v>
                </c:pt>
                <c:pt idx="232">
                  <c:v>0.15484324064054861</c:v>
                </c:pt>
                <c:pt idx="233">
                  <c:v>0.15484324064054861</c:v>
                </c:pt>
                <c:pt idx="234">
                  <c:v>0.15484324064054861</c:v>
                </c:pt>
                <c:pt idx="235">
                  <c:v>0.15484324064054861</c:v>
                </c:pt>
                <c:pt idx="236">
                  <c:v>0.15484324064054861</c:v>
                </c:pt>
                <c:pt idx="237">
                  <c:v>0.15484324064054861</c:v>
                </c:pt>
                <c:pt idx="238">
                  <c:v>0.154843240640548</c:v>
                </c:pt>
                <c:pt idx="239">
                  <c:v>0.154843240640548</c:v>
                </c:pt>
                <c:pt idx="240">
                  <c:v>0.154843240640548</c:v>
                </c:pt>
                <c:pt idx="241">
                  <c:v>0.154843240640548</c:v>
                </c:pt>
                <c:pt idx="242">
                  <c:v>0.154843240640548</c:v>
                </c:pt>
                <c:pt idx="243">
                  <c:v>0.154843240640548</c:v>
                </c:pt>
                <c:pt idx="244">
                  <c:v>0.154843240640548</c:v>
                </c:pt>
                <c:pt idx="245">
                  <c:v>0.154843240640548</c:v>
                </c:pt>
                <c:pt idx="246">
                  <c:v>0.15484324064054861</c:v>
                </c:pt>
                <c:pt idx="247">
                  <c:v>0.15484324064054861</c:v>
                </c:pt>
                <c:pt idx="248">
                  <c:v>0.15484324064054861</c:v>
                </c:pt>
                <c:pt idx="249">
                  <c:v>0.15484324064054861</c:v>
                </c:pt>
                <c:pt idx="250">
                  <c:v>0.15484324064054861</c:v>
                </c:pt>
                <c:pt idx="251">
                  <c:v>0.15484324064054861</c:v>
                </c:pt>
                <c:pt idx="252">
                  <c:v>0.15484324064054861</c:v>
                </c:pt>
                <c:pt idx="253">
                  <c:v>0.15484324064054861</c:v>
                </c:pt>
                <c:pt idx="254">
                  <c:v>0.15484324064054861</c:v>
                </c:pt>
                <c:pt idx="255">
                  <c:v>0.15484324064054861</c:v>
                </c:pt>
                <c:pt idx="256">
                  <c:v>0.15484324064054861</c:v>
                </c:pt>
                <c:pt idx="257">
                  <c:v>0.15484324064054861</c:v>
                </c:pt>
                <c:pt idx="258">
                  <c:v>0.15484324064054861</c:v>
                </c:pt>
                <c:pt idx="259">
                  <c:v>0.15484324064054861</c:v>
                </c:pt>
                <c:pt idx="260">
                  <c:v>0.15484324064054861</c:v>
                </c:pt>
                <c:pt idx="261">
                  <c:v>0.15484324064054861</c:v>
                </c:pt>
                <c:pt idx="262">
                  <c:v>0.15484324064054861</c:v>
                </c:pt>
                <c:pt idx="263">
                  <c:v>0.154843240640548</c:v>
                </c:pt>
                <c:pt idx="264">
                  <c:v>0.154843240640548</c:v>
                </c:pt>
                <c:pt idx="265">
                  <c:v>0.154843240640548</c:v>
                </c:pt>
                <c:pt idx="266">
                  <c:v>0.154843240640548</c:v>
                </c:pt>
                <c:pt idx="267">
                  <c:v>0.154843240640548</c:v>
                </c:pt>
                <c:pt idx="268">
                  <c:v>0.154843240640548</c:v>
                </c:pt>
                <c:pt idx="269">
                  <c:v>0.154843240640548</c:v>
                </c:pt>
                <c:pt idx="270">
                  <c:v>0.154843240640548</c:v>
                </c:pt>
                <c:pt idx="271">
                  <c:v>0.15484324064054861</c:v>
                </c:pt>
                <c:pt idx="272">
                  <c:v>0.15484324064054861</c:v>
                </c:pt>
                <c:pt idx="273">
                  <c:v>0.15484324064054861</c:v>
                </c:pt>
                <c:pt idx="274">
                  <c:v>0.15484324064054861</c:v>
                </c:pt>
                <c:pt idx="275">
                  <c:v>0.15484324064054861</c:v>
                </c:pt>
                <c:pt idx="276">
                  <c:v>0.15484324064054861</c:v>
                </c:pt>
                <c:pt idx="277">
                  <c:v>0.15484324064054861</c:v>
                </c:pt>
                <c:pt idx="278">
                  <c:v>0.15484324064054861</c:v>
                </c:pt>
                <c:pt idx="279">
                  <c:v>0.154843240640548</c:v>
                </c:pt>
                <c:pt idx="280">
                  <c:v>0.154843240640548</c:v>
                </c:pt>
                <c:pt idx="281">
                  <c:v>0.154843240640548</c:v>
                </c:pt>
                <c:pt idx="282">
                  <c:v>0.154843240640548</c:v>
                </c:pt>
                <c:pt idx="283">
                  <c:v>0.154843240640548</c:v>
                </c:pt>
                <c:pt idx="284">
                  <c:v>0.154843240640548</c:v>
                </c:pt>
                <c:pt idx="285">
                  <c:v>0.154843240640548</c:v>
                </c:pt>
                <c:pt idx="286">
                  <c:v>0.154843240640548</c:v>
                </c:pt>
                <c:pt idx="287">
                  <c:v>0.15484324064054861</c:v>
                </c:pt>
                <c:pt idx="288">
                  <c:v>0.15484324064054861</c:v>
                </c:pt>
                <c:pt idx="289">
                  <c:v>0.15484324064054861</c:v>
                </c:pt>
                <c:pt idx="290">
                  <c:v>0.15484324064054861</c:v>
                </c:pt>
                <c:pt idx="291">
                  <c:v>0.15484324064054861</c:v>
                </c:pt>
                <c:pt idx="292">
                  <c:v>0.15484324064054861</c:v>
                </c:pt>
                <c:pt idx="293">
                  <c:v>0.15484324064054861</c:v>
                </c:pt>
                <c:pt idx="294">
                  <c:v>0.15484324064054861</c:v>
                </c:pt>
                <c:pt idx="295">
                  <c:v>0.15484324064054861</c:v>
                </c:pt>
                <c:pt idx="296">
                  <c:v>0.15484324064054861</c:v>
                </c:pt>
                <c:pt idx="297">
                  <c:v>0.15484324064054861</c:v>
                </c:pt>
                <c:pt idx="298">
                  <c:v>0.15484324064054861</c:v>
                </c:pt>
                <c:pt idx="299">
                  <c:v>0.15484324064054861</c:v>
                </c:pt>
                <c:pt idx="300">
                  <c:v>0.15484324064054861</c:v>
                </c:pt>
                <c:pt idx="301">
                  <c:v>0.15484322447362139</c:v>
                </c:pt>
                <c:pt idx="302">
                  <c:v>0.15484320830669415</c:v>
                </c:pt>
                <c:pt idx="303">
                  <c:v>0.15484319213976694</c:v>
                </c:pt>
                <c:pt idx="304">
                  <c:v>0.15484317597283975</c:v>
                </c:pt>
                <c:pt idx="305">
                  <c:v>0.15484315980591248</c:v>
                </c:pt>
                <c:pt idx="306">
                  <c:v>0.15484314363898646</c:v>
                </c:pt>
                <c:pt idx="307">
                  <c:v>0.15484312747205925</c:v>
                </c:pt>
                <c:pt idx="308">
                  <c:v>0.15484311130513206</c:v>
                </c:pt>
                <c:pt idx="309">
                  <c:v>0.15484311130513206</c:v>
                </c:pt>
                <c:pt idx="310">
                  <c:v>0.15484311130513206</c:v>
                </c:pt>
                <c:pt idx="311">
                  <c:v>0.15484311130513206</c:v>
                </c:pt>
                <c:pt idx="312">
                  <c:v>0.15484311130513206</c:v>
                </c:pt>
                <c:pt idx="313">
                  <c:v>0.15484311130513206</c:v>
                </c:pt>
                <c:pt idx="314">
                  <c:v>0.15484311130513084</c:v>
                </c:pt>
                <c:pt idx="315">
                  <c:v>0.15484311130513206</c:v>
                </c:pt>
                <c:pt idx="316">
                  <c:v>0.15484311130513206</c:v>
                </c:pt>
                <c:pt idx="317">
                  <c:v>0.15484311130513206</c:v>
                </c:pt>
                <c:pt idx="318">
                  <c:v>0.15484311130513206</c:v>
                </c:pt>
                <c:pt idx="319">
                  <c:v>0.15484311130513206</c:v>
                </c:pt>
                <c:pt idx="320">
                  <c:v>0.15484311130513206</c:v>
                </c:pt>
                <c:pt idx="321">
                  <c:v>0.15484311130513206</c:v>
                </c:pt>
                <c:pt idx="322">
                  <c:v>0.15484311130513206</c:v>
                </c:pt>
                <c:pt idx="323">
                  <c:v>0.15484311130513084</c:v>
                </c:pt>
                <c:pt idx="324">
                  <c:v>0.15484311130513084</c:v>
                </c:pt>
                <c:pt idx="325">
                  <c:v>0.15484311130513084</c:v>
                </c:pt>
                <c:pt idx="326">
                  <c:v>0.15484311130513206</c:v>
                </c:pt>
                <c:pt idx="327">
                  <c:v>0.15484311130513206</c:v>
                </c:pt>
                <c:pt idx="328">
                  <c:v>0.15484311130513206</c:v>
                </c:pt>
                <c:pt idx="329">
                  <c:v>0.15484311130513206</c:v>
                </c:pt>
                <c:pt idx="330">
                  <c:v>0.15484311130513206</c:v>
                </c:pt>
                <c:pt idx="331">
                  <c:v>0.15484311130513206</c:v>
                </c:pt>
                <c:pt idx="332">
                  <c:v>0.15484311130513206</c:v>
                </c:pt>
                <c:pt idx="333">
                  <c:v>0.15484311130513206</c:v>
                </c:pt>
                <c:pt idx="334">
                  <c:v>0.15484311130513084</c:v>
                </c:pt>
                <c:pt idx="335">
                  <c:v>0.15484311130513206</c:v>
                </c:pt>
                <c:pt idx="336">
                  <c:v>0.15484311130513206</c:v>
                </c:pt>
                <c:pt idx="337">
                  <c:v>0.15484311130513206</c:v>
                </c:pt>
                <c:pt idx="338">
                  <c:v>0.15484311130513206</c:v>
                </c:pt>
                <c:pt idx="339">
                  <c:v>0.15484311130513206</c:v>
                </c:pt>
                <c:pt idx="340">
                  <c:v>0.15484311130513206</c:v>
                </c:pt>
                <c:pt idx="341">
                  <c:v>0.15484311130513206</c:v>
                </c:pt>
                <c:pt idx="342">
                  <c:v>0.15484311130513206</c:v>
                </c:pt>
                <c:pt idx="343">
                  <c:v>0.15484311130513084</c:v>
                </c:pt>
                <c:pt idx="344">
                  <c:v>0.15484311130513084</c:v>
                </c:pt>
                <c:pt idx="345">
                  <c:v>0.15484311130513084</c:v>
                </c:pt>
                <c:pt idx="346">
                  <c:v>0.15484311130513206</c:v>
                </c:pt>
                <c:pt idx="347">
                  <c:v>0.15484311130513206</c:v>
                </c:pt>
                <c:pt idx="348">
                  <c:v>0.15484311130513206</c:v>
                </c:pt>
                <c:pt idx="349">
                  <c:v>0.15484311130513206</c:v>
                </c:pt>
                <c:pt idx="350">
                  <c:v>0.15484311130513206</c:v>
                </c:pt>
                <c:pt idx="351">
                  <c:v>0.15484311130513206</c:v>
                </c:pt>
                <c:pt idx="352">
                  <c:v>0.15484311130513206</c:v>
                </c:pt>
                <c:pt idx="353">
                  <c:v>0.15484311130513206</c:v>
                </c:pt>
                <c:pt idx="354">
                  <c:v>0.15484311130513084</c:v>
                </c:pt>
                <c:pt idx="355">
                  <c:v>0.15484311130513206</c:v>
                </c:pt>
                <c:pt idx="356">
                  <c:v>0.15484311130513206</c:v>
                </c:pt>
                <c:pt idx="357">
                  <c:v>0.15484311130513206</c:v>
                </c:pt>
                <c:pt idx="358">
                  <c:v>0.15484311130513206</c:v>
                </c:pt>
                <c:pt idx="359">
                  <c:v>0.15484311130513206</c:v>
                </c:pt>
                <c:pt idx="360">
                  <c:v>0.15484311130513206</c:v>
                </c:pt>
                <c:pt idx="361">
                  <c:v>0.15484311130513206</c:v>
                </c:pt>
                <c:pt idx="362">
                  <c:v>0.15484311130513206</c:v>
                </c:pt>
                <c:pt idx="363">
                  <c:v>0.15484311130513084</c:v>
                </c:pt>
                <c:pt idx="364">
                  <c:v>0.15484311130513084</c:v>
                </c:pt>
                <c:pt idx="365">
                  <c:v>0.15484311130513084</c:v>
                </c:pt>
                <c:pt idx="366">
                  <c:v>0.15484311130513206</c:v>
                </c:pt>
                <c:pt idx="367">
                  <c:v>0.15484311130513206</c:v>
                </c:pt>
                <c:pt idx="368">
                  <c:v>0.15484311130513206</c:v>
                </c:pt>
                <c:pt idx="369">
                  <c:v>0.15484311130513206</c:v>
                </c:pt>
                <c:pt idx="370">
                  <c:v>0.15484311130513206</c:v>
                </c:pt>
                <c:pt idx="371">
                  <c:v>0.15484311130513206</c:v>
                </c:pt>
                <c:pt idx="372">
                  <c:v>0.15484311130513206</c:v>
                </c:pt>
                <c:pt idx="373">
                  <c:v>0.15484311130513206</c:v>
                </c:pt>
                <c:pt idx="374">
                  <c:v>0.15484311130513084</c:v>
                </c:pt>
                <c:pt idx="375">
                  <c:v>0.15484311130513206</c:v>
                </c:pt>
                <c:pt idx="376">
                  <c:v>0.15484311130513206</c:v>
                </c:pt>
                <c:pt idx="377">
                  <c:v>0.15484311130513206</c:v>
                </c:pt>
                <c:pt idx="378">
                  <c:v>0.15484311130513206</c:v>
                </c:pt>
                <c:pt idx="379">
                  <c:v>0.15484311130513206</c:v>
                </c:pt>
                <c:pt idx="380">
                  <c:v>0.15484311130513206</c:v>
                </c:pt>
                <c:pt idx="381">
                  <c:v>0.15484311130513206</c:v>
                </c:pt>
                <c:pt idx="382">
                  <c:v>0.15484311130513206</c:v>
                </c:pt>
                <c:pt idx="383">
                  <c:v>0.15484311130513084</c:v>
                </c:pt>
                <c:pt idx="384">
                  <c:v>0.15484311130513084</c:v>
                </c:pt>
                <c:pt idx="385">
                  <c:v>0.15484311130513084</c:v>
                </c:pt>
                <c:pt idx="386">
                  <c:v>0.15484311130513206</c:v>
                </c:pt>
                <c:pt idx="387">
                  <c:v>0.15484311130513206</c:v>
                </c:pt>
                <c:pt idx="388">
                  <c:v>0.15484311130513206</c:v>
                </c:pt>
                <c:pt idx="389">
                  <c:v>0.15484311130513206</c:v>
                </c:pt>
                <c:pt idx="390">
                  <c:v>0.15484311130513206</c:v>
                </c:pt>
                <c:pt idx="391">
                  <c:v>0.15484311130513206</c:v>
                </c:pt>
                <c:pt idx="392">
                  <c:v>0.15484311130513206</c:v>
                </c:pt>
                <c:pt idx="393">
                  <c:v>0.15484311130513206</c:v>
                </c:pt>
                <c:pt idx="394">
                  <c:v>0.15484311130513084</c:v>
                </c:pt>
                <c:pt idx="395">
                  <c:v>0.15484311130513206</c:v>
                </c:pt>
                <c:pt idx="396">
                  <c:v>0.15484311130513206</c:v>
                </c:pt>
                <c:pt idx="397">
                  <c:v>0.15484311130513206</c:v>
                </c:pt>
                <c:pt idx="398">
                  <c:v>0.15484311130513206</c:v>
                </c:pt>
                <c:pt idx="399">
                  <c:v>0.15484311130513206</c:v>
                </c:pt>
                <c:pt idx="400">
                  <c:v>0.15484311130513206</c:v>
                </c:pt>
                <c:pt idx="401">
                  <c:v>0.15484315010575664</c:v>
                </c:pt>
                <c:pt idx="402">
                  <c:v>0.15484318890638246</c:v>
                </c:pt>
                <c:pt idx="403">
                  <c:v>0.15484322770700584</c:v>
                </c:pt>
                <c:pt idx="404">
                  <c:v>0.15484326650763167</c:v>
                </c:pt>
                <c:pt idx="405">
                  <c:v>0.15484330530825627</c:v>
                </c:pt>
                <c:pt idx="406">
                  <c:v>0.15484334410888206</c:v>
                </c:pt>
                <c:pt idx="407">
                  <c:v>0.15484338290950667</c:v>
                </c:pt>
                <c:pt idx="408">
                  <c:v>0.15484342171013127</c:v>
                </c:pt>
                <c:pt idx="409">
                  <c:v>0.15484342171013249</c:v>
                </c:pt>
                <c:pt idx="410">
                  <c:v>0.15484342171013127</c:v>
                </c:pt>
                <c:pt idx="411">
                  <c:v>0.15484342171013249</c:v>
                </c:pt>
                <c:pt idx="412">
                  <c:v>0.15484342171013127</c:v>
                </c:pt>
                <c:pt idx="413">
                  <c:v>0.15484342171013127</c:v>
                </c:pt>
                <c:pt idx="414">
                  <c:v>0.15484342171013127</c:v>
                </c:pt>
                <c:pt idx="415">
                  <c:v>0.15484342171013127</c:v>
                </c:pt>
                <c:pt idx="416">
                  <c:v>0.15484342171013249</c:v>
                </c:pt>
                <c:pt idx="417">
                  <c:v>0.15484342171013127</c:v>
                </c:pt>
                <c:pt idx="418">
                  <c:v>0.15484342171013249</c:v>
                </c:pt>
                <c:pt idx="419">
                  <c:v>0.15484342171013127</c:v>
                </c:pt>
                <c:pt idx="420">
                  <c:v>0.15484342171013127</c:v>
                </c:pt>
                <c:pt idx="421">
                  <c:v>0.15484342171013249</c:v>
                </c:pt>
                <c:pt idx="422">
                  <c:v>0.15484342171013127</c:v>
                </c:pt>
                <c:pt idx="423">
                  <c:v>0.15484342171013249</c:v>
                </c:pt>
                <c:pt idx="424">
                  <c:v>0.15484342171013127</c:v>
                </c:pt>
                <c:pt idx="425">
                  <c:v>0.15484342171013249</c:v>
                </c:pt>
                <c:pt idx="426">
                  <c:v>0.15484342171013127</c:v>
                </c:pt>
                <c:pt idx="427">
                  <c:v>0.15484342171013127</c:v>
                </c:pt>
                <c:pt idx="428">
                  <c:v>0.15484342171013249</c:v>
                </c:pt>
                <c:pt idx="429">
                  <c:v>0.15484342171013127</c:v>
                </c:pt>
                <c:pt idx="430">
                  <c:v>0.15484342171013249</c:v>
                </c:pt>
                <c:pt idx="431">
                  <c:v>0.15484342171013127</c:v>
                </c:pt>
                <c:pt idx="432">
                  <c:v>0.15484342171013127</c:v>
                </c:pt>
                <c:pt idx="433">
                  <c:v>0.15484342171013127</c:v>
                </c:pt>
                <c:pt idx="434">
                  <c:v>0.15484342171013127</c:v>
                </c:pt>
                <c:pt idx="435">
                  <c:v>0.15484342171013249</c:v>
                </c:pt>
                <c:pt idx="436">
                  <c:v>0.15484342171013127</c:v>
                </c:pt>
                <c:pt idx="437">
                  <c:v>0.15484342171013249</c:v>
                </c:pt>
                <c:pt idx="438">
                  <c:v>0.15484342171013127</c:v>
                </c:pt>
                <c:pt idx="439">
                  <c:v>0.15484342171013127</c:v>
                </c:pt>
                <c:pt idx="440">
                  <c:v>0.15484342171013249</c:v>
                </c:pt>
                <c:pt idx="441">
                  <c:v>0.15484342171013127</c:v>
                </c:pt>
                <c:pt idx="442">
                  <c:v>0.15484342171013249</c:v>
                </c:pt>
                <c:pt idx="443">
                  <c:v>0.15484342171013127</c:v>
                </c:pt>
                <c:pt idx="444">
                  <c:v>0.15484342171013127</c:v>
                </c:pt>
                <c:pt idx="445">
                  <c:v>0.15484342171013127</c:v>
                </c:pt>
                <c:pt idx="446">
                  <c:v>0.15484342171013127</c:v>
                </c:pt>
                <c:pt idx="447">
                  <c:v>0.15484342171013249</c:v>
                </c:pt>
                <c:pt idx="448">
                  <c:v>0.15484342171013127</c:v>
                </c:pt>
                <c:pt idx="449">
                  <c:v>0.15484342171013249</c:v>
                </c:pt>
                <c:pt idx="450">
                  <c:v>0.15484342171013127</c:v>
                </c:pt>
                <c:pt idx="451">
                  <c:v>0.15484342171013127</c:v>
                </c:pt>
                <c:pt idx="452">
                  <c:v>0.15484342171013249</c:v>
                </c:pt>
                <c:pt idx="453">
                  <c:v>0.15484342171013127</c:v>
                </c:pt>
                <c:pt idx="454">
                  <c:v>0.15484342171013249</c:v>
                </c:pt>
                <c:pt idx="455">
                  <c:v>0.15484342171013127</c:v>
                </c:pt>
                <c:pt idx="456">
                  <c:v>0.15484342171013249</c:v>
                </c:pt>
                <c:pt idx="457">
                  <c:v>0.15484342171013127</c:v>
                </c:pt>
                <c:pt idx="458">
                  <c:v>0.15484342171013127</c:v>
                </c:pt>
                <c:pt idx="459">
                  <c:v>0.15484342171013249</c:v>
                </c:pt>
                <c:pt idx="460">
                  <c:v>0.15484342171013127</c:v>
                </c:pt>
                <c:pt idx="461">
                  <c:v>0.15484342171013249</c:v>
                </c:pt>
                <c:pt idx="462">
                  <c:v>0.15484342171013127</c:v>
                </c:pt>
                <c:pt idx="463">
                  <c:v>0.15484342171013127</c:v>
                </c:pt>
                <c:pt idx="464">
                  <c:v>0.15484342171013127</c:v>
                </c:pt>
                <c:pt idx="465">
                  <c:v>0.15484342171013127</c:v>
                </c:pt>
                <c:pt idx="466">
                  <c:v>0.15484342171013249</c:v>
                </c:pt>
                <c:pt idx="467">
                  <c:v>0.15484342171013127</c:v>
                </c:pt>
                <c:pt idx="468">
                  <c:v>0.15484342171013249</c:v>
                </c:pt>
                <c:pt idx="469">
                  <c:v>0.15484342171013127</c:v>
                </c:pt>
                <c:pt idx="470">
                  <c:v>0.15484342171013127</c:v>
                </c:pt>
                <c:pt idx="471">
                  <c:v>0.15484342171013249</c:v>
                </c:pt>
                <c:pt idx="472">
                  <c:v>0.15484342171013127</c:v>
                </c:pt>
                <c:pt idx="473">
                  <c:v>0.15484342171013249</c:v>
                </c:pt>
                <c:pt idx="474">
                  <c:v>0.15484342171013127</c:v>
                </c:pt>
                <c:pt idx="475">
                  <c:v>0.15484342171013127</c:v>
                </c:pt>
                <c:pt idx="476">
                  <c:v>0.15484342171013127</c:v>
                </c:pt>
                <c:pt idx="477">
                  <c:v>0.15484342171013127</c:v>
                </c:pt>
                <c:pt idx="478">
                  <c:v>0.15484342171013249</c:v>
                </c:pt>
                <c:pt idx="479">
                  <c:v>0.15484342171013127</c:v>
                </c:pt>
                <c:pt idx="480">
                  <c:v>0.15484342171013249</c:v>
                </c:pt>
                <c:pt idx="481">
                  <c:v>0.15484342171013127</c:v>
                </c:pt>
                <c:pt idx="482">
                  <c:v>0.15484342171013127</c:v>
                </c:pt>
                <c:pt idx="483">
                  <c:v>0.15484342171013249</c:v>
                </c:pt>
                <c:pt idx="484">
                  <c:v>0.15484342171013127</c:v>
                </c:pt>
                <c:pt idx="485">
                  <c:v>0.15484342171013249</c:v>
                </c:pt>
                <c:pt idx="486">
                  <c:v>0.15484342171013127</c:v>
                </c:pt>
                <c:pt idx="487">
                  <c:v>0.15484342171013249</c:v>
                </c:pt>
                <c:pt idx="488">
                  <c:v>0.15484342171013127</c:v>
                </c:pt>
                <c:pt idx="489">
                  <c:v>0.15484342171013127</c:v>
                </c:pt>
                <c:pt idx="490">
                  <c:v>0.15484342171013249</c:v>
                </c:pt>
                <c:pt idx="491">
                  <c:v>0.15484342171013127</c:v>
                </c:pt>
                <c:pt idx="492">
                  <c:v>0.15484342171013249</c:v>
                </c:pt>
                <c:pt idx="493">
                  <c:v>0.15484342171013127</c:v>
                </c:pt>
                <c:pt idx="494">
                  <c:v>0.15484342171013127</c:v>
                </c:pt>
                <c:pt idx="495">
                  <c:v>0.15484342171013127</c:v>
                </c:pt>
                <c:pt idx="496">
                  <c:v>0.15484342171013127</c:v>
                </c:pt>
                <c:pt idx="497">
                  <c:v>0.15484342171013249</c:v>
                </c:pt>
                <c:pt idx="498">
                  <c:v>0.15484342171013127</c:v>
                </c:pt>
                <c:pt idx="499">
                  <c:v>0.15484342171013249</c:v>
                </c:pt>
                <c:pt idx="500">
                  <c:v>0.15484342171013127</c:v>
                </c:pt>
                <c:pt idx="501">
                  <c:v>0.15790791231613865</c:v>
                </c:pt>
                <c:pt idx="502">
                  <c:v>0.16097500934058712</c:v>
                </c:pt>
                <c:pt idx="503">
                  <c:v>0.16403954956593722</c:v>
                </c:pt>
                <c:pt idx="504">
                  <c:v>0.16710408979128732</c:v>
                </c:pt>
                <c:pt idx="505">
                  <c:v>0.17016863001663618</c:v>
                </c:pt>
                <c:pt idx="506">
                  <c:v>0.1732359751377982</c:v>
                </c:pt>
                <c:pt idx="507">
                  <c:v>0.17630056498249103</c:v>
                </c:pt>
                <c:pt idx="508">
                  <c:v>0.17936515482718382</c:v>
                </c:pt>
                <c:pt idx="509">
                  <c:v>0.17936515482718382</c:v>
                </c:pt>
                <c:pt idx="510">
                  <c:v>0.17936515482718382</c:v>
                </c:pt>
                <c:pt idx="511">
                  <c:v>0.17936515482718263</c:v>
                </c:pt>
                <c:pt idx="512">
                  <c:v>0.17936515482718382</c:v>
                </c:pt>
                <c:pt idx="513">
                  <c:v>0.17936515482718382</c:v>
                </c:pt>
                <c:pt idx="514">
                  <c:v>0.17936515482718382</c:v>
                </c:pt>
                <c:pt idx="515">
                  <c:v>0.17936515482718263</c:v>
                </c:pt>
                <c:pt idx="516">
                  <c:v>0.17936515482718382</c:v>
                </c:pt>
                <c:pt idx="517">
                  <c:v>0.17936515482718382</c:v>
                </c:pt>
                <c:pt idx="518">
                  <c:v>0.17936515482718382</c:v>
                </c:pt>
                <c:pt idx="519">
                  <c:v>0.17936515482718382</c:v>
                </c:pt>
                <c:pt idx="520">
                  <c:v>0.17936515482718263</c:v>
                </c:pt>
                <c:pt idx="521">
                  <c:v>0.17936515482718382</c:v>
                </c:pt>
                <c:pt idx="522">
                  <c:v>0.17936515482718382</c:v>
                </c:pt>
                <c:pt idx="523">
                  <c:v>0.17936515482718382</c:v>
                </c:pt>
                <c:pt idx="524">
                  <c:v>0.17936515482718263</c:v>
                </c:pt>
                <c:pt idx="525">
                  <c:v>0.17936515482718382</c:v>
                </c:pt>
                <c:pt idx="526">
                  <c:v>0.17936515482718382</c:v>
                </c:pt>
                <c:pt idx="527">
                  <c:v>0.17936515482718382</c:v>
                </c:pt>
                <c:pt idx="528">
                  <c:v>0.17936515482718382</c:v>
                </c:pt>
                <c:pt idx="529">
                  <c:v>0.17936515482718263</c:v>
                </c:pt>
                <c:pt idx="530">
                  <c:v>0.17936515482718382</c:v>
                </c:pt>
                <c:pt idx="531">
                  <c:v>0.17936515482718382</c:v>
                </c:pt>
                <c:pt idx="532">
                  <c:v>0.17936515482718382</c:v>
                </c:pt>
                <c:pt idx="533">
                  <c:v>0.17936515482718263</c:v>
                </c:pt>
                <c:pt idx="534">
                  <c:v>0.17936515482718263</c:v>
                </c:pt>
                <c:pt idx="535">
                  <c:v>0.17936515482718382</c:v>
                </c:pt>
                <c:pt idx="536">
                  <c:v>0.17936515482718382</c:v>
                </c:pt>
                <c:pt idx="537">
                  <c:v>0.17936515482718382</c:v>
                </c:pt>
                <c:pt idx="538">
                  <c:v>0.17936515482718263</c:v>
                </c:pt>
                <c:pt idx="539">
                  <c:v>0.17936515482718382</c:v>
                </c:pt>
                <c:pt idx="540">
                  <c:v>0.17936515482718382</c:v>
                </c:pt>
                <c:pt idx="541">
                  <c:v>0.17936515482718382</c:v>
                </c:pt>
                <c:pt idx="542">
                  <c:v>0.17936515482718382</c:v>
                </c:pt>
                <c:pt idx="543">
                  <c:v>0.17936515482718263</c:v>
                </c:pt>
                <c:pt idx="544">
                  <c:v>0.17936515482718382</c:v>
                </c:pt>
                <c:pt idx="545">
                  <c:v>0.17936515482718382</c:v>
                </c:pt>
                <c:pt idx="546">
                  <c:v>0.17936515482718382</c:v>
                </c:pt>
                <c:pt idx="547">
                  <c:v>0.17936515482718263</c:v>
                </c:pt>
                <c:pt idx="548">
                  <c:v>0.17936515482718382</c:v>
                </c:pt>
                <c:pt idx="549">
                  <c:v>0.17936515482718382</c:v>
                </c:pt>
                <c:pt idx="550">
                  <c:v>0.17936515482718501</c:v>
                </c:pt>
                <c:pt idx="551">
                  <c:v>0.17936515482718501</c:v>
                </c:pt>
                <c:pt idx="552">
                  <c:v>0.17936515482718382</c:v>
                </c:pt>
                <c:pt idx="553">
                  <c:v>0.17936515482718382</c:v>
                </c:pt>
                <c:pt idx="554">
                  <c:v>0.17936515482718382</c:v>
                </c:pt>
                <c:pt idx="555">
                  <c:v>0.17936515482718382</c:v>
                </c:pt>
                <c:pt idx="556">
                  <c:v>0.17936515482718263</c:v>
                </c:pt>
                <c:pt idx="557">
                  <c:v>0.17936515482718263</c:v>
                </c:pt>
                <c:pt idx="558">
                  <c:v>0.17936515482718143</c:v>
                </c:pt>
                <c:pt idx="559">
                  <c:v>0.17936515482718143</c:v>
                </c:pt>
                <c:pt idx="560">
                  <c:v>0.17936515482718382</c:v>
                </c:pt>
                <c:pt idx="561">
                  <c:v>0.17936515482718382</c:v>
                </c:pt>
                <c:pt idx="562">
                  <c:v>0.17936515482718382</c:v>
                </c:pt>
                <c:pt idx="563">
                  <c:v>0.17936515482718382</c:v>
                </c:pt>
                <c:pt idx="564">
                  <c:v>0.17936515482718382</c:v>
                </c:pt>
                <c:pt idx="565">
                  <c:v>0.17936515482718382</c:v>
                </c:pt>
                <c:pt idx="566">
                  <c:v>0.17936515482718382</c:v>
                </c:pt>
                <c:pt idx="567">
                  <c:v>0.17936515482718382</c:v>
                </c:pt>
                <c:pt idx="568">
                  <c:v>0.17936515482718143</c:v>
                </c:pt>
                <c:pt idx="569">
                  <c:v>0.17936515482718382</c:v>
                </c:pt>
                <c:pt idx="570">
                  <c:v>0.17936515482718382</c:v>
                </c:pt>
                <c:pt idx="571">
                  <c:v>0.17936515482718382</c:v>
                </c:pt>
                <c:pt idx="572">
                  <c:v>0.17936515482718382</c:v>
                </c:pt>
                <c:pt idx="573">
                  <c:v>0.17936515482718382</c:v>
                </c:pt>
                <c:pt idx="574">
                  <c:v>0.17936515482718382</c:v>
                </c:pt>
                <c:pt idx="575">
                  <c:v>0.17936515482718382</c:v>
                </c:pt>
                <c:pt idx="576">
                  <c:v>0.17936515482718382</c:v>
                </c:pt>
                <c:pt idx="577">
                  <c:v>0.17936515482718143</c:v>
                </c:pt>
                <c:pt idx="578">
                  <c:v>0.17936515482718382</c:v>
                </c:pt>
                <c:pt idx="579">
                  <c:v>0.17936515482718382</c:v>
                </c:pt>
                <c:pt idx="580">
                  <c:v>0.17936515482718382</c:v>
                </c:pt>
                <c:pt idx="581">
                  <c:v>0.17936515482718382</c:v>
                </c:pt>
                <c:pt idx="582">
                  <c:v>0.17936515482718382</c:v>
                </c:pt>
                <c:pt idx="583">
                  <c:v>0.17936515482718382</c:v>
                </c:pt>
                <c:pt idx="584">
                  <c:v>0.17936515482718382</c:v>
                </c:pt>
                <c:pt idx="585">
                  <c:v>0.17936515482718382</c:v>
                </c:pt>
                <c:pt idx="586">
                  <c:v>0.17936515482718143</c:v>
                </c:pt>
                <c:pt idx="587">
                  <c:v>0.17936515482718382</c:v>
                </c:pt>
                <c:pt idx="588">
                  <c:v>0.17936515482718382</c:v>
                </c:pt>
                <c:pt idx="589">
                  <c:v>0.17936515482718382</c:v>
                </c:pt>
                <c:pt idx="590">
                  <c:v>0.17936515482718382</c:v>
                </c:pt>
                <c:pt idx="591">
                  <c:v>0.17936515482718382</c:v>
                </c:pt>
                <c:pt idx="592">
                  <c:v>0.17936515482718382</c:v>
                </c:pt>
                <c:pt idx="593">
                  <c:v>0.17936515482718382</c:v>
                </c:pt>
                <c:pt idx="594">
                  <c:v>0.17936515482718382</c:v>
                </c:pt>
                <c:pt idx="595">
                  <c:v>0.17936515482718143</c:v>
                </c:pt>
                <c:pt idx="596">
                  <c:v>0.17936515482718382</c:v>
                </c:pt>
                <c:pt idx="597">
                  <c:v>0.17936515482718382</c:v>
                </c:pt>
                <c:pt idx="598">
                  <c:v>0.17936515482718382</c:v>
                </c:pt>
                <c:pt idx="599">
                  <c:v>0.17936515482718382</c:v>
                </c:pt>
                <c:pt idx="600">
                  <c:v>0.17936515482718382</c:v>
                </c:pt>
                <c:pt idx="601">
                  <c:v>0.18907287814308066</c:v>
                </c:pt>
                <c:pt idx="602">
                  <c:v>0.1987776973244777</c:v>
                </c:pt>
                <c:pt idx="603">
                  <c:v>0.20848589203032555</c:v>
                </c:pt>
                <c:pt idx="604">
                  <c:v>0.21819440099613838</c:v>
                </c:pt>
                <c:pt idx="605">
                  <c:v>0.22789953443750277</c:v>
                </c:pt>
                <c:pt idx="606">
                  <c:v>0.23760851479326894</c:v>
                </c:pt>
                <c:pt idx="607">
                  <c:v>0.24731780940900008</c:v>
                </c:pt>
                <c:pt idx="608">
                  <c:v>0.25702325711033425</c:v>
                </c:pt>
                <c:pt idx="609">
                  <c:v>0.25702325711033425</c:v>
                </c:pt>
                <c:pt idx="610">
                  <c:v>0.25702325711033425</c:v>
                </c:pt>
                <c:pt idx="611">
                  <c:v>0.25702325711033425</c:v>
                </c:pt>
                <c:pt idx="612">
                  <c:v>0.25702325711033425</c:v>
                </c:pt>
                <c:pt idx="613">
                  <c:v>0.25702325711033425</c:v>
                </c:pt>
                <c:pt idx="614">
                  <c:v>0.25702325711033425</c:v>
                </c:pt>
                <c:pt idx="615">
                  <c:v>0.25702325711033658</c:v>
                </c:pt>
                <c:pt idx="616">
                  <c:v>0.25702325711033425</c:v>
                </c:pt>
                <c:pt idx="617">
                  <c:v>0.25702325711033425</c:v>
                </c:pt>
                <c:pt idx="618">
                  <c:v>0.25702325711033658</c:v>
                </c:pt>
                <c:pt idx="619">
                  <c:v>0.25702325711033425</c:v>
                </c:pt>
                <c:pt idx="620">
                  <c:v>0.25702325711033425</c:v>
                </c:pt>
                <c:pt idx="621">
                  <c:v>0.25702325711033425</c:v>
                </c:pt>
                <c:pt idx="622">
                  <c:v>0.25702325711033425</c:v>
                </c:pt>
                <c:pt idx="623">
                  <c:v>0.25702325711033425</c:v>
                </c:pt>
                <c:pt idx="624">
                  <c:v>0.25702325711033425</c:v>
                </c:pt>
                <c:pt idx="625">
                  <c:v>0.25702325711033425</c:v>
                </c:pt>
                <c:pt idx="626">
                  <c:v>0.25702325711033425</c:v>
                </c:pt>
                <c:pt idx="627">
                  <c:v>0.25702325711033425</c:v>
                </c:pt>
                <c:pt idx="628">
                  <c:v>0.25702325711033425</c:v>
                </c:pt>
                <c:pt idx="629">
                  <c:v>0.25702325711033658</c:v>
                </c:pt>
                <c:pt idx="630">
                  <c:v>0.25702325711033425</c:v>
                </c:pt>
                <c:pt idx="631">
                  <c:v>0.25702325711033425</c:v>
                </c:pt>
                <c:pt idx="632">
                  <c:v>0.25702325711033425</c:v>
                </c:pt>
                <c:pt idx="633">
                  <c:v>0.25702325711033425</c:v>
                </c:pt>
                <c:pt idx="634">
                  <c:v>0.25702325711033425</c:v>
                </c:pt>
                <c:pt idx="635">
                  <c:v>0.25702325711033425</c:v>
                </c:pt>
                <c:pt idx="636">
                  <c:v>0.25702325711033425</c:v>
                </c:pt>
                <c:pt idx="637">
                  <c:v>0.25702325711033425</c:v>
                </c:pt>
                <c:pt idx="638">
                  <c:v>0.25702325711033425</c:v>
                </c:pt>
                <c:pt idx="639">
                  <c:v>0.25702325711033425</c:v>
                </c:pt>
                <c:pt idx="640">
                  <c:v>0.25702325711033658</c:v>
                </c:pt>
                <c:pt idx="641">
                  <c:v>0.25702325711033425</c:v>
                </c:pt>
                <c:pt idx="642">
                  <c:v>0.25702325711033425</c:v>
                </c:pt>
                <c:pt idx="643">
                  <c:v>0.25702325711033658</c:v>
                </c:pt>
                <c:pt idx="644">
                  <c:v>0.25702325711033425</c:v>
                </c:pt>
                <c:pt idx="645">
                  <c:v>0.25702325711033425</c:v>
                </c:pt>
                <c:pt idx="646">
                  <c:v>0.25702325711033425</c:v>
                </c:pt>
                <c:pt idx="647">
                  <c:v>0.25702325711033425</c:v>
                </c:pt>
                <c:pt idx="648">
                  <c:v>0.25702325711033425</c:v>
                </c:pt>
                <c:pt idx="649">
                  <c:v>0.25702325711033425</c:v>
                </c:pt>
                <c:pt idx="650">
                  <c:v>0.25702325711033425</c:v>
                </c:pt>
                <c:pt idx="651">
                  <c:v>0.25702325711033425</c:v>
                </c:pt>
                <c:pt idx="652">
                  <c:v>0.25702325711033425</c:v>
                </c:pt>
                <c:pt idx="653">
                  <c:v>0.25702325711033425</c:v>
                </c:pt>
                <c:pt idx="654">
                  <c:v>0.25702325711033658</c:v>
                </c:pt>
                <c:pt idx="655">
                  <c:v>0.25702325711033425</c:v>
                </c:pt>
                <c:pt idx="656">
                  <c:v>0.25702325711033425</c:v>
                </c:pt>
                <c:pt idx="657">
                  <c:v>0.25702325711033425</c:v>
                </c:pt>
                <c:pt idx="658">
                  <c:v>0.25702325711033425</c:v>
                </c:pt>
                <c:pt idx="659">
                  <c:v>0.25702325711033425</c:v>
                </c:pt>
                <c:pt idx="660">
                  <c:v>0.25702325711033425</c:v>
                </c:pt>
                <c:pt idx="661">
                  <c:v>0.25702325711033425</c:v>
                </c:pt>
                <c:pt idx="662">
                  <c:v>0.25702325711033425</c:v>
                </c:pt>
                <c:pt idx="663">
                  <c:v>0.25702325711033425</c:v>
                </c:pt>
                <c:pt idx="664">
                  <c:v>0.25702325711033425</c:v>
                </c:pt>
                <c:pt idx="665">
                  <c:v>0.25702325711033658</c:v>
                </c:pt>
                <c:pt idx="666">
                  <c:v>0.25702325711033425</c:v>
                </c:pt>
                <c:pt idx="667">
                  <c:v>0.25702325711033425</c:v>
                </c:pt>
                <c:pt idx="668">
                  <c:v>0.25702325711033658</c:v>
                </c:pt>
                <c:pt idx="669">
                  <c:v>0.25702325711033425</c:v>
                </c:pt>
                <c:pt idx="670">
                  <c:v>0.25702325711033425</c:v>
                </c:pt>
                <c:pt idx="671">
                  <c:v>0.25702325711033425</c:v>
                </c:pt>
                <c:pt idx="672">
                  <c:v>0.25702325711033425</c:v>
                </c:pt>
                <c:pt idx="673">
                  <c:v>0.25702325711033425</c:v>
                </c:pt>
                <c:pt idx="674">
                  <c:v>0.25702325711033425</c:v>
                </c:pt>
                <c:pt idx="675">
                  <c:v>0.25702325711033425</c:v>
                </c:pt>
                <c:pt idx="676">
                  <c:v>0.25702325711033425</c:v>
                </c:pt>
                <c:pt idx="677">
                  <c:v>0.25702325711033425</c:v>
                </c:pt>
                <c:pt idx="678">
                  <c:v>0.25702325711033425</c:v>
                </c:pt>
                <c:pt idx="679">
                  <c:v>0.25702325711033658</c:v>
                </c:pt>
                <c:pt idx="680">
                  <c:v>0.25702325711033425</c:v>
                </c:pt>
                <c:pt idx="681">
                  <c:v>0.25702325711033425</c:v>
                </c:pt>
                <c:pt idx="682">
                  <c:v>0.25702325711033425</c:v>
                </c:pt>
                <c:pt idx="683">
                  <c:v>0.25702325711033425</c:v>
                </c:pt>
                <c:pt idx="684">
                  <c:v>0.25702325711033425</c:v>
                </c:pt>
                <c:pt idx="685">
                  <c:v>0.25702325711033425</c:v>
                </c:pt>
                <c:pt idx="686">
                  <c:v>0.25702325711033425</c:v>
                </c:pt>
                <c:pt idx="687">
                  <c:v>0.25702325711033425</c:v>
                </c:pt>
                <c:pt idx="688">
                  <c:v>0.25702325711033425</c:v>
                </c:pt>
                <c:pt idx="689">
                  <c:v>0.25702325711033425</c:v>
                </c:pt>
                <c:pt idx="690">
                  <c:v>0.25702325711033658</c:v>
                </c:pt>
                <c:pt idx="691">
                  <c:v>0.25702325711033425</c:v>
                </c:pt>
                <c:pt idx="692">
                  <c:v>0.25702325711033425</c:v>
                </c:pt>
                <c:pt idx="693">
                  <c:v>0.25702325711033658</c:v>
                </c:pt>
                <c:pt idx="694">
                  <c:v>0.25702325711033425</c:v>
                </c:pt>
                <c:pt idx="695">
                  <c:v>0.25702325711033425</c:v>
                </c:pt>
                <c:pt idx="696">
                  <c:v>0.25702325711033425</c:v>
                </c:pt>
                <c:pt idx="697">
                  <c:v>0.25702325711033425</c:v>
                </c:pt>
                <c:pt idx="698">
                  <c:v>0.25702325711033425</c:v>
                </c:pt>
                <c:pt idx="699">
                  <c:v>0.25702325711033425</c:v>
                </c:pt>
                <c:pt idx="700">
                  <c:v>0.25702325711033425</c:v>
                </c:pt>
                <c:pt idx="701">
                  <c:v>0.25702330022702491</c:v>
                </c:pt>
                <c:pt idx="702">
                  <c:v>0.25702334334371801</c:v>
                </c:pt>
                <c:pt idx="703">
                  <c:v>0.25702338646040868</c:v>
                </c:pt>
                <c:pt idx="704">
                  <c:v>0.25702342957710417</c:v>
                </c:pt>
                <c:pt idx="705">
                  <c:v>0.25702347269379483</c:v>
                </c:pt>
                <c:pt idx="706">
                  <c:v>0.2570235158104856</c:v>
                </c:pt>
                <c:pt idx="707">
                  <c:v>0.25702355892717865</c:v>
                </c:pt>
                <c:pt idx="708">
                  <c:v>0.25702360204386937</c:v>
                </c:pt>
                <c:pt idx="709">
                  <c:v>0.25702360204386937</c:v>
                </c:pt>
                <c:pt idx="710">
                  <c:v>0.25702360204386937</c:v>
                </c:pt>
                <c:pt idx="711">
                  <c:v>0.25702360204387176</c:v>
                </c:pt>
                <c:pt idx="712">
                  <c:v>0.25702360204386937</c:v>
                </c:pt>
                <c:pt idx="713">
                  <c:v>0.25702360204386937</c:v>
                </c:pt>
                <c:pt idx="714">
                  <c:v>0.25702360204386937</c:v>
                </c:pt>
                <c:pt idx="715">
                  <c:v>0.25702360204386937</c:v>
                </c:pt>
                <c:pt idx="716">
                  <c:v>0.25702360204386937</c:v>
                </c:pt>
                <c:pt idx="717">
                  <c:v>0.25702360204387176</c:v>
                </c:pt>
                <c:pt idx="718">
                  <c:v>0.25702360204387176</c:v>
                </c:pt>
                <c:pt idx="719">
                  <c:v>0.25702360204386937</c:v>
                </c:pt>
                <c:pt idx="720">
                  <c:v>0.25702360204386937</c:v>
                </c:pt>
                <c:pt idx="721">
                  <c:v>0.25702360204386937</c:v>
                </c:pt>
                <c:pt idx="722">
                  <c:v>0.25702360204386937</c:v>
                </c:pt>
                <c:pt idx="723">
                  <c:v>0.25702360204386937</c:v>
                </c:pt>
                <c:pt idx="724">
                  <c:v>0.25702360204387176</c:v>
                </c:pt>
                <c:pt idx="725">
                  <c:v>0.25702360204386937</c:v>
                </c:pt>
                <c:pt idx="726">
                  <c:v>0.25702360204386937</c:v>
                </c:pt>
                <c:pt idx="727">
                  <c:v>0.25702360204386937</c:v>
                </c:pt>
                <c:pt idx="728">
                  <c:v>0.25702360204386937</c:v>
                </c:pt>
                <c:pt idx="729">
                  <c:v>0.25702360204386937</c:v>
                </c:pt>
                <c:pt idx="730">
                  <c:v>0.25702360204387176</c:v>
                </c:pt>
                <c:pt idx="731">
                  <c:v>0.25702360204387176</c:v>
                </c:pt>
                <c:pt idx="732">
                  <c:v>0.25702360204386937</c:v>
                </c:pt>
                <c:pt idx="733">
                  <c:v>0.25702360204386937</c:v>
                </c:pt>
                <c:pt idx="734">
                  <c:v>0.25702360204386937</c:v>
                </c:pt>
                <c:pt idx="735">
                  <c:v>0.25702360204386937</c:v>
                </c:pt>
                <c:pt idx="736">
                  <c:v>0.25702360204386937</c:v>
                </c:pt>
                <c:pt idx="737">
                  <c:v>0.25702360204387176</c:v>
                </c:pt>
                <c:pt idx="738">
                  <c:v>0.25702360204386937</c:v>
                </c:pt>
                <c:pt idx="739">
                  <c:v>0.25702360204386937</c:v>
                </c:pt>
                <c:pt idx="740">
                  <c:v>0.25702360204386937</c:v>
                </c:pt>
                <c:pt idx="741">
                  <c:v>0.25702360204386937</c:v>
                </c:pt>
                <c:pt idx="742">
                  <c:v>0.25702360204386937</c:v>
                </c:pt>
                <c:pt idx="743">
                  <c:v>0.25702360204386937</c:v>
                </c:pt>
                <c:pt idx="744">
                  <c:v>0.25702360204387176</c:v>
                </c:pt>
                <c:pt idx="745">
                  <c:v>0.25702360204386937</c:v>
                </c:pt>
                <c:pt idx="746">
                  <c:v>0.25702360204386937</c:v>
                </c:pt>
                <c:pt idx="747">
                  <c:v>0.25702360204386937</c:v>
                </c:pt>
                <c:pt idx="748">
                  <c:v>0.25702360204386937</c:v>
                </c:pt>
                <c:pt idx="749">
                  <c:v>0.25702360204386937</c:v>
                </c:pt>
                <c:pt idx="750">
                  <c:v>0.25702360204386937</c:v>
                </c:pt>
                <c:pt idx="751">
                  <c:v>0.25702360204387176</c:v>
                </c:pt>
                <c:pt idx="752">
                  <c:v>0.25702360204386937</c:v>
                </c:pt>
                <c:pt idx="753">
                  <c:v>0.25702360204386937</c:v>
                </c:pt>
                <c:pt idx="754">
                  <c:v>0.25702360204386937</c:v>
                </c:pt>
                <c:pt idx="755">
                  <c:v>0.25702360204386937</c:v>
                </c:pt>
                <c:pt idx="756">
                  <c:v>0.25702360204386937</c:v>
                </c:pt>
                <c:pt idx="757">
                  <c:v>0.25702360204387176</c:v>
                </c:pt>
                <c:pt idx="758">
                  <c:v>0.25702360204387176</c:v>
                </c:pt>
                <c:pt idx="759">
                  <c:v>0.25702360204386937</c:v>
                </c:pt>
                <c:pt idx="760">
                  <c:v>0.25702360204386937</c:v>
                </c:pt>
                <c:pt idx="761">
                  <c:v>0.25702360204386937</c:v>
                </c:pt>
                <c:pt idx="762">
                  <c:v>0.25702360204386937</c:v>
                </c:pt>
                <c:pt idx="763">
                  <c:v>0.25702360204386937</c:v>
                </c:pt>
                <c:pt idx="764">
                  <c:v>0.25702360204387176</c:v>
                </c:pt>
                <c:pt idx="765">
                  <c:v>0.25702360204386937</c:v>
                </c:pt>
                <c:pt idx="766">
                  <c:v>0.25702360204386937</c:v>
                </c:pt>
                <c:pt idx="767">
                  <c:v>0.25702360204386937</c:v>
                </c:pt>
                <c:pt idx="768">
                  <c:v>0.25702360204386937</c:v>
                </c:pt>
                <c:pt idx="769">
                  <c:v>0.25702360204386937</c:v>
                </c:pt>
                <c:pt idx="770">
                  <c:v>0.25702360204387176</c:v>
                </c:pt>
                <c:pt idx="771">
                  <c:v>0.25702360204387176</c:v>
                </c:pt>
                <c:pt idx="772">
                  <c:v>0.25702360204386937</c:v>
                </c:pt>
                <c:pt idx="773">
                  <c:v>0.25702360204386937</c:v>
                </c:pt>
                <c:pt idx="774">
                  <c:v>0.25702360204386937</c:v>
                </c:pt>
                <c:pt idx="775">
                  <c:v>0.25702360204386937</c:v>
                </c:pt>
                <c:pt idx="776">
                  <c:v>0.25702360204386937</c:v>
                </c:pt>
                <c:pt idx="777">
                  <c:v>0.25702360204387176</c:v>
                </c:pt>
                <c:pt idx="778">
                  <c:v>0.25702360204386937</c:v>
                </c:pt>
                <c:pt idx="779">
                  <c:v>0.25702360204386937</c:v>
                </c:pt>
                <c:pt idx="780">
                  <c:v>0.25702360204386937</c:v>
                </c:pt>
                <c:pt idx="781">
                  <c:v>0.25702360204386937</c:v>
                </c:pt>
                <c:pt idx="782">
                  <c:v>0.25702360204386937</c:v>
                </c:pt>
                <c:pt idx="783">
                  <c:v>0.25702360204386937</c:v>
                </c:pt>
                <c:pt idx="784">
                  <c:v>0.25702360204387176</c:v>
                </c:pt>
                <c:pt idx="785">
                  <c:v>0.25702360204386937</c:v>
                </c:pt>
                <c:pt idx="786">
                  <c:v>0.25702360204386937</c:v>
                </c:pt>
                <c:pt idx="787">
                  <c:v>0.25702360204386937</c:v>
                </c:pt>
                <c:pt idx="788">
                  <c:v>0.25702360204386937</c:v>
                </c:pt>
                <c:pt idx="789">
                  <c:v>0.25702360204386937</c:v>
                </c:pt>
                <c:pt idx="790">
                  <c:v>0.25702360204386937</c:v>
                </c:pt>
                <c:pt idx="791">
                  <c:v>0.25702360204387176</c:v>
                </c:pt>
                <c:pt idx="792">
                  <c:v>0.25702360204386937</c:v>
                </c:pt>
                <c:pt idx="793">
                  <c:v>0.25702360204386937</c:v>
                </c:pt>
                <c:pt idx="794">
                  <c:v>0.25702360204386937</c:v>
                </c:pt>
                <c:pt idx="795">
                  <c:v>0.25702360204386937</c:v>
                </c:pt>
                <c:pt idx="796">
                  <c:v>0.25702360204386937</c:v>
                </c:pt>
                <c:pt idx="797">
                  <c:v>0.25702360204387176</c:v>
                </c:pt>
                <c:pt idx="798">
                  <c:v>0.25702360204387176</c:v>
                </c:pt>
                <c:pt idx="799">
                  <c:v>0.25702360204386937</c:v>
                </c:pt>
                <c:pt idx="800">
                  <c:v>0.25702360204386937</c:v>
                </c:pt>
                <c:pt idx="801">
                  <c:v>0.26704173392678521</c:v>
                </c:pt>
                <c:pt idx="802">
                  <c:v>0.27706019005431637</c:v>
                </c:pt>
                <c:pt idx="803">
                  <c:v>0.28707432287958873</c:v>
                </c:pt>
                <c:pt idx="804">
                  <c:v>0.29709326537404074</c:v>
                </c:pt>
                <c:pt idx="805">
                  <c:v>0.30711253211310818</c:v>
                </c:pt>
                <c:pt idx="806">
                  <c:v>0.31713212309679339</c:v>
                </c:pt>
                <c:pt idx="807">
                  <c:v>0.32714674228898899</c:v>
                </c:pt>
                <c:pt idx="808">
                  <c:v>0.33716681963959733</c:v>
                </c:pt>
                <c:pt idx="809">
                  <c:v>0.33716681963959733</c:v>
                </c:pt>
                <c:pt idx="810">
                  <c:v>0.33716681963959494</c:v>
                </c:pt>
                <c:pt idx="811">
                  <c:v>0.33716681963959494</c:v>
                </c:pt>
                <c:pt idx="812">
                  <c:v>0.33716681963959733</c:v>
                </c:pt>
                <c:pt idx="813">
                  <c:v>0.33716681963959733</c:v>
                </c:pt>
                <c:pt idx="814">
                  <c:v>0.33716681963959733</c:v>
                </c:pt>
                <c:pt idx="815">
                  <c:v>0.33716681963959733</c:v>
                </c:pt>
                <c:pt idx="816">
                  <c:v>0.33716681963959494</c:v>
                </c:pt>
                <c:pt idx="817">
                  <c:v>0.33716681963959494</c:v>
                </c:pt>
                <c:pt idx="818">
                  <c:v>0.33716681963959733</c:v>
                </c:pt>
                <c:pt idx="819">
                  <c:v>0.33716681963959733</c:v>
                </c:pt>
                <c:pt idx="820">
                  <c:v>0.33716681963959733</c:v>
                </c:pt>
                <c:pt idx="821">
                  <c:v>0.33716681963959733</c:v>
                </c:pt>
                <c:pt idx="822">
                  <c:v>0.33716681963959494</c:v>
                </c:pt>
                <c:pt idx="823">
                  <c:v>0.33716681963959494</c:v>
                </c:pt>
                <c:pt idx="824">
                  <c:v>0.33716681963959733</c:v>
                </c:pt>
                <c:pt idx="825">
                  <c:v>0.33716681963959733</c:v>
                </c:pt>
                <c:pt idx="826">
                  <c:v>0.33716681963959733</c:v>
                </c:pt>
                <c:pt idx="827">
                  <c:v>0.33716681963959733</c:v>
                </c:pt>
                <c:pt idx="828">
                  <c:v>0.33716681963959733</c:v>
                </c:pt>
                <c:pt idx="829">
                  <c:v>0.33716681963959494</c:v>
                </c:pt>
                <c:pt idx="830">
                  <c:v>0.33716681963959733</c:v>
                </c:pt>
                <c:pt idx="831">
                  <c:v>0.33716681963959733</c:v>
                </c:pt>
                <c:pt idx="832">
                  <c:v>0.33716681963959733</c:v>
                </c:pt>
                <c:pt idx="833">
                  <c:v>0.33716681963959733</c:v>
                </c:pt>
                <c:pt idx="834">
                  <c:v>0.33716681963959733</c:v>
                </c:pt>
                <c:pt idx="835">
                  <c:v>0.33716681963959494</c:v>
                </c:pt>
                <c:pt idx="836">
                  <c:v>0.33716681963959494</c:v>
                </c:pt>
                <c:pt idx="837">
                  <c:v>0.33716681963959733</c:v>
                </c:pt>
                <c:pt idx="838">
                  <c:v>0.33716681963959733</c:v>
                </c:pt>
                <c:pt idx="839">
                  <c:v>0.33716681963959733</c:v>
                </c:pt>
                <c:pt idx="840">
                  <c:v>0.33716681963959733</c:v>
                </c:pt>
                <c:pt idx="841">
                  <c:v>0.33716681963959494</c:v>
                </c:pt>
                <c:pt idx="842">
                  <c:v>0.33716681963959494</c:v>
                </c:pt>
                <c:pt idx="843">
                  <c:v>0.33716681963959733</c:v>
                </c:pt>
                <c:pt idx="844">
                  <c:v>0.33716681963959733</c:v>
                </c:pt>
                <c:pt idx="845">
                  <c:v>0.33716681963959733</c:v>
                </c:pt>
                <c:pt idx="846">
                  <c:v>0.33716681963959733</c:v>
                </c:pt>
                <c:pt idx="847">
                  <c:v>0.33716681963959494</c:v>
                </c:pt>
                <c:pt idx="848">
                  <c:v>0.33716681963959494</c:v>
                </c:pt>
                <c:pt idx="849">
                  <c:v>0.33716681963959733</c:v>
                </c:pt>
                <c:pt idx="850">
                  <c:v>0.33716681963959733</c:v>
                </c:pt>
                <c:pt idx="851">
                  <c:v>0.33716681963959733</c:v>
                </c:pt>
                <c:pt idx="852">
                  <c:v>0.33716681963959733</c:v>
                </c:pt>
                <c:pt idx="853">
                  <c:v>0.33716681963959733</c:v>
                </c:pt>
                <c:pt idx="854">
                  <c:v>0.33716681963959494</c:v>
                </c:pt>
                <c:pt idx="855">
                  <c:v>0.33716681963959733</c:v>
                </c:pt>
                <c:pt idx="856">
                  <c:v>0.33716681963959733</c:v>
                </c:pt>
                <c:pt idx="857">
                  <c:v>0.33716681963959733</c:v>
                </c:pt>
                <c:pt idx="858">
                  <c:v>0.33716681963959733</c:v>
                </c:pt>
                <c:pt idx="859">
                  <c:v>0.33716681963959733</c:v>
                </c:pt>
                <c:pt idx="860">
                  <c:v>0.33716681963959494</c:v>
                </c:pt>
                <c:pt idx="861">
                  <c:v>0.33716681963959494</c:v>
                </c:pt>
                <c:pt idx="862">
                  <c:v>0.33716681963959733</c:v>
                </c:pt>
                <c:pt idx="863">
                  <c:v>0.33716681963959733</c:v>
                </c:pt>
                <c:pt idx="864">
                  <c:v>0.33716681963959733</c:v>
                </c:pt>
                <c:pt idx="865">
                  <c:v>0.33716681963959733</c:v>
                </c:pt>
                <c:pt idx="866">
                  <c:v>0.33716681963959494</c:v>
                </c:pt>
                <c:pt idx="867">
                  <c:v>0.33716681963959494</c:v>
                </c:pt>
                <c:pt idx="868">
                  <c:v>0.33716681963959733</c:v>
                </c:pt>
                <c:pt idx="869">
                  <c:v>0.33716681963959733</c:v>
                </c:pt>
                <c:pt idx="870">
                  <c:v>0.33716681963959733</c:v>
                </c:pt>
                <c:pt idx="871">
                  <c:v>0.33716681963959733</c:v>
                </c:pt>
                <c:pt idx="872">
                  <c:v>0.33716681963959494</c:v>
                </c:pt>
                <c:pt idx="873">
                  <c:v>0.33716681963959494</c:v>
                </c:pt>
                <c:pt idx="874">
                  <c:v>0.33716681963959733</c:v>
                </c:pt>
                <c:pt idx="875">
                  <c:v>0.33716681963959733</c:v>
                </c:pt>
                <c:pt idx="876">
                  <c:v>0.33716681963959733</c:v>
                </c:pt>
                <c:pt idx="877">
                  <c:v>0.33716681963959494</c:v>
                </c:pt>
                <c:pt idx="878">
                  <c:v>0.33716681963959733</c:v>
                </c:pt>
                <c:pt idx="879">
                  <c:v>0.33716681963959494</c:v>
                </c:pt>
                <c:pt idx="880">
                  <c:v>0.33716681963959966</c:v>
                </c:pt>
                <c:pt idx="881">
                  <c:v>0.33716681963959733</c:v>
                </c:pt>
                <c:pt idx="882">
                  <c:v>0.33716681963959494</c:v>
                </c:pt>
                <c:pt idx="883">
                  <c:v>0.33716681963959733</c:v>
                </c:pt>
                <c:pt idx="884">
                  <c:v>0.33716681963959494</c:v>
                </c:pt>
                <c:pt idx="885">
                  <c:v>0.33716681963959966</c:v>
                </c:pt>
                <c:pt idx="886">
                  <c:v>0.33716681963959494</c:v>
                </c:pt>
                <c:pt idx="887">
                  <c:v>0.33716681963959966</c:v>
                </c:pt>
                <c:pt idx="888">
                  <c:v>0.33716681963959494</c:v>
                </c:pt>
                <c:pt idx="889">
                  <c:v>0.33716681963959494</c:v>
                </c:pt>
                <c:pt idx="890">
                  <c:v>0.33716681963959966</c:v>
                </c:pt>
                <c:pt idx="891">
                  <c:v>0.33716681963959494</c:v>
                </c:pt>
                <c:pt idx="892">
                  <c:v>0.33716681963959966</c:v>
                </c:pt>
                <c:pt idx="893">
                  <c:v>0.33716681963959494</c:v>
                </c:pt>
                <c:pt idx="894">
                  <c:v>0.33716681963959494</c:v>
                </c:pt>
                <c:pt idx="895">
                  <c:v>0.33716681963959494</c:v>
                </c:pt>
                <c:pt idx="896">
                  <c:v>0.33716681963959494</c:v>
                </c:pt>
                <c:pt idx="897">
                  <c:v>0.33716681963959966</c:v>
                </c:pt>
                <c:pt idx="898">
                  <c:v>0.33716681963959494</c:v>
                </c:pt>
                <c:pt idx="899">
                  <c:v>0.33716681963959966</c:v>
                </c:pt>
                <c:pt idx="900">
                  <c:v>0.33716681963959494</c:v>
                </c:pt>
                <c:pt idx="901">
                  <c:v>0.35497671391793706</c:v>
                </c:pt>
                <c:pt idx="902">
                  <c:v>0.37278718463413729</c:v>
                </c:pt>
                <c:pt idx="903">
                  <c:v>0.3906045546033905</c:v>
                </c:pt>
                <c:pt idx="904">
                  <c:v>0.40841646641423573</c:v>
                </c:pt>
                <c:pt idx="905">
                  <c:v>0.42622895466293409</c:v>
                </c:pt>
                <c:pt idx="906">
                  <c:v>0.44404201934949517</c:v>
                </c:pt>
                <c:pt idx="907">
                  <c:v>0.46186313616482538</c:v>
                </c:pt>
                <c:pt idx="908">
                  <c:v>0.47967764194603152</c:v>
                </c:pt>
                <c:pt idx="909">
                  <c:v>0.47967764194603152</c:v>
                </c:pt>
                <c:pt idx="910">
                  <c:v>0.47967764194603152</c:v>
                </c:pt>
                <c:pt idx="911">
                  <c:v>0.47967764194603152</c:v>
                </c:pt>
                <c:pt idx="912">
                  <c:v>0.47967764194603152</c:v>
                </c:pt>
                <c:pt idx="913">
                  <c:v>0.47967764194603152</c:v>
                </c:pt>
                <c:pt idx="914">
                  <c:v>0.47967764194603152</c:v>
                </c:pt>
                <c:pt idx="915">
                  <c:v>0.47967764194603152</c:v>
                </c:pt>
                <c:pt idx="916">
                  <c:v>0.47967764194603152</c:v>
                </c:pt>
                <c:pt idx="917">
                  <c:v>0.47967764194603152</c:v>
                </c:pt>
                <c:pt idx="918">
                  <c:v>0.47967764194603152</c:v>
                </c:pt>
                <c:pt idx="919">
                  <c:v>0.47967764194603152</c:v>
                </c:pt>
                <c:pt idx="920">
                  <c:v>0.47967764194603152</c:v>
                </c:pt>
                <c:pt idx="921">
                  <c:v>0.47967764194603152</c:v>
                </c:pt>
                <c:pt idx="922">
                  <c:v>0.47967764194603152</c:v>
                </c:pt>
                <c:pt idx="923">
                  <c:v>0.47967764194603152</c:v>
                </c:pt>
                <c:pt idx="924">
                  <c:v>0.47967764194603152</c:v>
                </c:pt>
                <c:pt idx="925">
                  <c:v>0.47967764194603152</c:v>
                </c:pt>
                <c:pt idx="926">
                  <c:v>0.4796776419460268</c:v>
                </c:pt>
                <c:pt idx="927">
                  <c:v>0.4796776419460268</c:v>
                </c:pt>
                <c:pt idx="928">
                  <c:v>0.4796776419460268</c:v>
                </c:pt>
                <c:pt idx="929">
                  <c:v>0.4796776419460268</c:v>
                </c:pt>
                <c:pt idx="930">
                  <c:v>0.4796776419460268</c:v>
                </c:pt>
                <c:pt idx="931">
                  <c:v>0.4796776419460268</c:v>
                </c:pt>
                <c:pt idx="932">
                  <c:v>0.4796776419460268</c:v>
                </c:pt>
                <c:pt idx="933">
                  <c:v>0.4796776419460268</c:v>
                </c:pt>
                <c:pt idx="934">
                  <c:v>0.47967764194603152</c:v>
                </c:pt>
                <c:pt idx="935">
                  <c:v>0.47967764194603152</c:v>
                </c:pt>
                <c:pt idx="936">
                  <c:v>0.47967764194603152</c:v>
                </c:pt>
                <c:pt idx="937">
                  <c:v>0.47967764194603152</c:v>
                </c:pt>
                <c:pt idx="938">
                  <c:v>0.47967764194603152</c:v>
                </c:pt>
                <c:pt idx="939">
                  <c:v>0.47967764194603152</c:v>
                </c:pt>
                <c:pt idx="940">
                  <c:v>0.47967764194603152</c:v>
                </c:pt>
                <c:pt idx="941">
                  <c:v>0.47967764194603152</c:v>
                </c:pt>
                <c:pt idx="942">
                  <c:v>0.47967764194603152</c:v>
                </c:pt>
                <c:pt idx="943">
                  <c:v>0.47967764194603152</c:v>
                </c:pt>
                <c:pt idx="944">
                  <c:v>0.47967764194603152</c:v>
                </c:pt>
                <c:pt idx="945">
                  <c:v>0.47967764194603152</c:v>
                </c:pt>
                <c:pt idx="946">
                  <c:v>0.47967764194603152</c:v>
                </c:pt>
                <c:pt idx="947">
                  <c:v>0.47967764194603152</c:v>
                </c:pt>
                <c:pt idx="948">
                  <c:v>0.47967764194603152</c:v>
                </c:pt>
                <c:pt idx="949">
                  <c:v>0.47967764194603152</c:v>
                </c:pt>
                <c:pt idx="950">
                  <c:v>0.47967764194603152</c:v>
                </c:pt>
                <c:pt idx="951">
                  <c:v>0.47967764194603152</c:v>
                </c:pt>
                <c:pt idx="952">
                  <c:v>0.47967764194603152</c:v>
                </c:pt>
                <c:pt idx="953">
                  <c:v>0.47967764194603152</c:v>
                </c:pt>
                <c:pt idx="954">
                  <c:v>0.47967764194603152</c:v>
                </c:pt>
                <c:pt idx="955">
                  <c:v>0.47967764194603152</c:v>
                </c:pt>
                <c:pt idx="956">
                  <c:v>0.47967764194603152</c:v>
                </c:pt>
                <c:pt idx="957">
                  <c:v>0.47967764194603152</c:v>
                </c:pt>
                <c:pt idx="958">
                  <c:v>0.47967764194603152</c:v>
                </c:pt>
                <c:pt idx="959">
                  <c:v>0.47967764194603152</c:v>
                </c:pt>
                <c:pt idx="960">
                  <c:v>0.47967764194603152</c:v>
                </c:pt>
                <c:pt idx="961">
                  <c:v>0.47967764194603152</c:v>
                </c:pt>
                <c:pt idx="962">
                  <c:v>0.47967764194603152</c:v>
                </c:pt>
                <c:pt idx="963">
                  <c:v>0.47967764194603152</c:v>
                </c:pt>
                <c:pt idx="964">
                  <c:v>0.47967764194603152</c:v>
                </c:pt>
                <c:pt idx="965">
                  <c:v>0.47967764194603152</c:v>
                </c:pt>
                <c:pt idx="966">
                  <c:v>0.47967764194603152</c:v>
                </c:pt>
                <c:pt idx="967">
                  <c:v>0.47967764194603152</c:v>
                </c:pt>
                <c:pt idx="968">
                  <c:v>0.47967764194603152</c:v>
                </c:pt>
                <c:pt idx="969">
                  <c:v>0.47967764194603152</c:v>
                </c:pt>
                <c:pt idx="970">
                  <c:v>0.47967764194603152</c:v>
                </c:pt>
                <c:pt idx="971">
                  <c:v>0.47967764194603152</c:v>
                </c:pt>
                <c:pt idx="972">
                  <c:v>0.47967764194603152</c:v>
                </c:pt>
                <c:pt idx="973">
                  <c:v>0.47967764194603152</c:v>
                </c:pt>
                <c:pt idx="974">
                  <c:v>0.47967764194603152</c:v>
                </c:pt>
                <c:pt idx="975">
                  <c:v>0.4796776419460268</c:v>
                </c:pt>
                <c:pt idx="976">
                  <c:v>0.4796776419460268</c:v>
                </c:pt>
                <c:pt idx="977">
                  <c:v>0.4796776419460268</c:v>
                </c:pt>
                <c:pt idx="978">
                  <c:v>0.4796776419460268</c:v>
                </c:pt>
                <c:pt idx="979">
                  <c:v>0.4796776419460268</c:v>
                </c:pt>
                <c:pt idx="980">
                  <c:v>0.4796776419460268</c:v>
                </c:pt>
                <c:pt idx="981">
                  <c:v>0.4796776419460268</c:v>
                </c:pt>
                <c:pt idx="982">
                  <c:v>0.4796776419460268</c:v>
                </c:pt>
                <c:pt idx="983">
                  <c:v>0.47967764194603152</c:v>
                </c:pt>
                <c:pt idx="984">
                  <c:v>0.47967764194603152</c:v>
                </c:pt>
                <c:pt idx="985">
                  <c:v>0.47967764194603152</c:v>
                </c:pt>
                <c:pt idx="986">
                  <c:v>0.47967764194603152</c:v>
                </c:pt>
                <c:pt idx="987">
                  <c:v>0.47967764194603152</c:v>
                </c:pt>
                <c:pt idx="988">
                  <c:v>0.47967764194603152</c:v>
                </c:pt>
                <c:pt idx="989">
                  <c:v>0.47967764194603152</c:v>
                </c:pt>
                <c:pt idx="990">
                  <c:v>0.47967764194603152</c:v>
                </c:pt>
                <c:pt idx="991">
                  <c:v>0.47967764194603152</c:v>
                </c:pt>
                <c:pt idx="992">
                  <c:v>0.47967764194603152</c:v>
                </c:pt>
                <c:pt idx="993">
                  <c:v>0.47967764194603152</c:v>
                </c:pt>
                <c:pt idx="994">
                  <c:v>0.47967764194603152</c:v>
                </c:pt>
                <c:pt idx="995">
                  <c:v>0.47967764194603152</c:v>
                </c:pt>
                <c:pt idx="996">
                  <c:v>0.47967764194603152</c:v>
                </c:pt>
                <c:pt idx="997">
                  <c:v>0.47967764194603152</c:v>
                </c:pt>
                <c:pt idx="998">
                  <c:v>0.47967764194603152</c:v>
                </c:pt>
                <c:pt idx="999">
                  <c:v>0.47967764194603152</c:v>
                </c:pt>
                <c:pt idx="1000">
                  <c:v>0.47967764194603152</c:v>
                </c:pt>
                <c:pt idx="1001">
                  <c:v>0.4972459425514642</c:v>
                </c:pt>
                <c:pt idx="1002">
                  <c:v>0.51481481160622666</c:v>
                </c:pt>
                <c:pt idx="1003">
                  <c:v>0.53239286569415856</c:v>
                </c:pt>
                <c:pt idx="1004">
                  <c:v>0.54996315587224553</c:v>
                </c:pt>
                <c:pt idx="1005">
                  <c:v>0.56753401449966223</c:v>
                </c:pt>
                <c:pt idx="1006">
                  <c:v>0.58510544157640854</c:v>
                </c:pt>
                <c:pt idx="1007">
                  <c:v>0.60267743710248001</c:v>
                </c:pt>
                <c:pt idx="1008">
                  <c:v>0.62026003878505009</c:v>
                </c:pt>
                <c:pt idx="1009">
                  <c:v>0.62026003878505009</c:v>
                </c:pt>
                <c:pt idx="1010">
                  <c:v>0.62026003878505009</c:v>
                </c:pt>
                <c:pt idx="1011">
                  <c:v>0.62026003878505009</c:v>
                </c:pt>
                <c:pt idx="1012">
                  <c:v>0.62026003878505009</c:v>
                </c:pt>
                <c:pt idx="1013">
                  <c:v>0.62026003878505009</c:v>
                </c:pt>
                <c:pt idx="1014">
                  <c:v>0.62026003878505009</c:v>
                </c:pt>
                <c:pt idx="1015">
                  <c:v>0.62026003878505498</c:v>
                </c:pt>
                <c:pt idx="1016">
                  <c:v>0.62026003878505498</c:v>
                </c:pt>
                <c:pt idx="1017">
                  <c:v>0.62026003878505498</c:v>
                </c:pt>
                <c:pt idx="1018">
                  <c:v>0.62026003878505498</c:v>
                </c:pt>
                <c:pt idx="1019">
                  <c:v>0.62026003878505009</c:v>
                </c:pt>
                <c:pt idx="1020">
                  <c:v>0.62026003878505009</c:v>
                </c:pt>
                <c:pt idx="1021">
                  <c:v>0.62026003878505009</c:v>
                </c:pt>
                <c:pt idx="1022">
                  <c:v>0.62026003878505009</c:v>
                </c:pt>
                <c:pt idx="1023">
                  <c:v>0.62026003878505009</c:v>
                </c:pt>
                <c:pt idx="1024">
                  <c:v>0.62026003878505009</c:v>
                </c:pt>
                <c:pt idx="1025">
                  <c:v>0.62026003878505009</c:v>
                </c:pt>
                <c:pt idx="1026">
                  <c:v>0.62026003878505009</c:v>
                </c:pt>
                <c:pt idx="1027">
                  <c:v>0.62026003878505498</c:v>
                </c:pt>
                <c:pt idx="1028">
                  <c:v>0.62026003878505498</c:v>
                </c:pt>
                <c:pt idx="1029">
                  <c:v>0.62026003878505498</c:v>
                </c:pt>
                <c:pt idx="1030">
                  <c:v>0.62026003878505498</c:v>
                </c:pt>
                <c:pt idx="1031">
                  <c:v>0.62026003878505498</c:v>
                </c:pt>
                <c:pt idx="1032">
                  <c:v>0.62026003878505009</c:v>
                </c:pt>
                <c:pt idx="1033">
                  <c:v>0.62026003878505009</c:v>
                </c:pt>
                <c:pt idx="1034">
                  <c:v>0.62026003878505009</c:v>
                </c:pt>
                <c:pt idx="1035">
                  <c:v>0.62026003878505009</c:v>
                </c:pt>
                <c:pt idx="1036">
                  <c:v>0.62026003878505009</c:v>
                </c:pt>
                <c:pt idx="1037">
                  <c:v>0.62026003878505009</c:v>
                </c:pt>
                <c:pt idx="1038">
                  <c:v>0.62026003878505009</c:v>
                </c:pt>
                <c:pt idx="1039">
                  <c:v>0.62026003878505009</c:v>
                </c:pt>
                <c:pt idx="1040">
                  <c:v>0.62026003878505498</c:v>
                </c:pt>
                <c:pt idx="1041">
                  <c:v>0.62026003878505498</c:v>
                </c:pt>
                <c:pt idx="1042">
                  <c:v>0.62026003878505498</c:v>
                </c:pt>
                <c:pt idx="1043">
                  <c:v>0.62026003878505498</c:v>
                </c:pt>
                <c:pt idx="1044">
                  <c:v>0.62026003878505009</c:v>
                </c:pt>
                <c:pt idx="1045">
                  <c:v>0.62026003878505009</c:v>
                </c:pt>
                <c:pt idx="1046">
                  <c:v>0.62026003878505009</c:v>
                </c:pt>
                <c:pt idx="1047">
                  <c:v>0.62026003878505009</c:v>
                </c:pt>
                <c:pt idx="1048">
                  <c:v>0.62026003878505009</c:v>
                </c:pt>
                <c:pt idx="1049">
                  <c:v>0.62026003878505009</c:v>
                </c:pt>
                <c:pt idx="1050">
                  <c:v>0.62026003878505009</c:v>
                </c:pt>
                <c:pt idx="1051">
                  <c:v>0.64433489784760745</c:v>
                </c:pt>
                <c:pt idx="1052">
                  <c:v>0.66842135236218103</c:v>
                </c:pt>
                <c:pt idx="1053">
                  <c:v>0.69250936462160262</c:v>
                </c:pt>
                <c:pt idx="1054">
                  <c:v>0.71658733917386497</c:v>
                </c:pt>
                <c:pt idx="1055">
                  <c:v>0.74067807748678349</c:v>
                </c:pt>
                <c:pt idx="1056">
                  <c:v>0.76477037354454958</c:v>
                </c:pt>
                <c:pt idx="1057">
                  <c:v>0.78885146358651237</c:v>
                </c:pt>
                <c:pt idx="1058">
                  <c:v>0.81294648569777539</c:v>
                </c:pt>
                <c:pt idx="1059">
                  <c:v>0.81294648569777539</c:v>
                </c:pt>
                <c:pt idx="1060">
                  <c:v>0.81294648569777539</c:v>
                </c:pt>
                <c:pt idx="1061">
                  <c:v>0.81294648569777539</c:v>
                </c:pt>
                <c:pt idx="1062">
                  <c:v>0.81294648569777539</c:v>
                </c:pt>
                <c:pt idx="1063">
                  <c:v>0.81294648569777539</c:v>
                </c:pt>
                <c:pt idx="1064">
                  <c:v>0.81294648569777539</c:v>
                </c:pt>
                <c:pt idx="1065">
                  <c:v>0.81294648569777539</c:v>
                </c:pt>
                <c:pt idx="1066">
                  <c:v>0.81294648569777539</c:v>
                </c:pt>
                <c:pt idx="1067">
                  <c:v>0.81294648569777539</c:v>
                </c:pt>
                <c:pt idx="1068">
                  <c:v>0.81294648569777539</c:v>
                </c:pt>
                <c:pt idx="1069">
                  <c:v>0.81294648569777539</c:v>
                </c:pt>
                <c:pt idx="1070">
                  <c:v>0.81294648569777539</c:v>
                </c:pt>
                <c:pt idx="1071">
                  <c:v>0.81294648569777539</c:v>
                </c:pt>
                <c:pt idx="1072">
                  <c:v>0.81294648569777539</c:v>
                </c:pt>
                <c:pt idx="1073">
                  <c:v>0.81294648569777539</c:v>
                </c:pt>
                <c:pt idx="1074">
                  <c:v>0.81294648569777539</c:v>
                </c:pt>
                <c:pt idx="1075">
                  <c:v>0.81294648569777539</c:v>
                </c:pt>
                <c:pt idx="1076">
                  <c:v>0.81294648569777539</c:v>
                </c:pt>
                <c:pt idx="1077">
                  <c:v>0.81294648569777539</c:v>
                </c:pt>
                <c:pt idx="1078">
                  <c:v>0.81294648569777539</c:v>
                </c:pt>
                <c:pt idx="1079">
                  <c:v>0.81294648569777539</c:v>
                </c:pt>
                <c:pt idx="1080">
                  <c:v>0.81294648569777539</c:v>
                </c:pt>
                <c:pt idx="1081">
                  <c:v>0.81294648569777539</c:v>
                </c:pt>
                <c:pt idx="1082">
                  <c:v>0.81294648569777539</c:v>
                </c:pt>
                <c:pt idx="1083">
                  <c:v>0.81294648569777539</c:v>
                </c:pt>
                <c:pt idx="1084">
                  <c:v>0.81294648569777539</c:v>
                </c:pt>
                <c:pt idx="1085">
                  <c:v>0.81294648569777539</c:v>
                </c:pt>
                <c:pt idx="1086">
                  <c:v>0.81294648569777539</c:v>
                </c:pt>
                <c:pt idx="1087">
                  <c:v>0.81294648569777539</c:v>
                </c:pt>
                <c:pt idx="1088">
                  <c:v>0.81294648569777539</c:v>
                </c:pt>
                <c:pt idx="1089">
                  <c:v>0.81294648569777539</c:v>
                </c:pt>
                <c:pt idx="1090">
                  <c:v>0.81294648569777539</c:v>
                </c:pt>
                <c:pt idx="1091">
                  <c:v>0.81294648569777539</c:v>
                </c:pt>
                <c:pt idx="1092">
                  <c:v>0.81294648569777539</c:v>
                </c:pt>
                <c:pt idx="1093">
                  <c:v>0.81294648569777539</c:v>
                </c:pt>
                <c:pt idx="1094">
                  <c:v>0.81294648569777539</c:v>
                </c:pt>
                <c:pt idx="1095">
                  <c:v>0.81294648569777539</c:v>
                </c:pt>
                <c:pt idx="1096">
                  <c:v>0.81294648569777539</c:v>
                </c:pt>
                <c:pt idx="1097">
                  <c:v>0.81294648569777539</c:v>
                </c:pt>
                <c:pt idx="1098">
                  <c:v>0.81294648569777539</c:v>
                </c:pt>
                <c:pt idx="1099">
                  <c:v>0.81294648569777539</c:v>
                </c:pt>
                <c:pt idx="1100">
                  <c:v>0.81294648569777539</c:v>
                </c:pt>
                <c:pt idx="1101">
                  <c:v>0.85798729862193024</c:v>
                </c:pt>
                <c:pt idx="1102">
                  <c:v>0.90303247997333214</c:v>
                </c:pt>
                <c:pt idx="1103">
                  <c:v>0.94808202975199074</c:v>
                </c:pt>
                <c:pt idx="1104">
                  <c:v>1.0264204129515786</c:v>
                </c:pt>
                <c:pt idx="1105">
                  <c:v>1.0990691845428451</c:v>
                </c:pt>
                <c:pt idx="1106">
                  <c:v>1.1739838593495708</c:v>
                </c:pt>
                <c:pt idx="1107">
                  <c:v>1.2408299999005528</c:v>
                </c:pt>
                <c:pt idx="1108">
                  <c:v>1.3091174593389758</c:v>
                </c:pt>
                <c:pt idx="1109">
                  <c:v>1.3091174593389758</c:v>
                </c:pt>
                <c:pt idx="1110">
                  <c:v>1.3091174593389758</c:v>
                </c:pt>
                <c:pt idx="1111">
                  <c:v>1.3533201229944705</c:v>
                </c:pt>
                <c:pt idx="1112">
                  <c:v>1.3981231395542129</c:v>
                </c:pt>
                <c:pt idx="1113">
                  <c:v>1.4435265090181968</c:v>
                </c:pt>
                <c:pt idx="1114">
                  <c:v>1.4895302313864227</c:v>
                </c:pt>
                <c:pt idx="1115">
                  <c:v>1.5361343066588853</c:v>
                </c:pt>
                <c:pt idx="1116">
                  <c:v>1.5833387348355892</c:v>
                </c:pt>
                <c:pt idx="1117">
                  <c:v>1.6311435159165408</c:v>
                </c:pt>
                <c:pt idx="1118">
                  <c:v>1.679548649901734</c:v>
                </c:pt>
                <c:pt idx="1119">
                  <c:v>1.679548649901734</c:v>
                </c:pt>
                <c:pt idx="1120">
                  <c:v>1.679548649901734</c:v>
                </c:pt>
                <c:pt idx="1121">
                  <c:v>1.6790302703688105</c:v>
                </c:pt>
                <c:pt idx="1122">
                  <c:v>1.6785118908358929</c:v>
                </c:pt>
                <c:pt idx="1123">
                  <c:v>1.6779935113029811</c:v>
                </c:pt>
                <c:pt idx="1124">
                  <c:v>1.6774751317700576</c:v>
                </c:pt>
                <c:pt idx="1125">
                  <c:v>1.6769567522371345</c:v>
                </c:pt>
                <c:pt idx="1126">
                  <c:v>1.6764383727042165</c:v>
                </c:pt>
                <c:pt idx="1127">
                  <c:v>1.668473885183237</c:v>
                </c:pt>
                <c:pt idx="1128">
                  <c:v>1.6679578088091735</c:v>
                </c:pt>
                <c:pt idx="1129">
                  <c:v>1.6679578088091735</c:v>
                </c:pt>
                <c:pt idx="1130">
                  <c:v>1.6679578088091735</c:v>
                </c:pt>
                <c:pt idx="1131">
                  <c:v>1.6658949225229571</c:v>
                </c:pt>
                <c:pt idx="1132">
                  <c:v>1.6638307460458137</c:v>
                </c:pt>
                <c:pt idx="1133">
                  <c:v>1.6617665695686699</c:v>
                </c:pt>
                <c:pt idx="1134">
                  <c:v>1.6597036832824539</c:v>
                </c:pt>
                <c:pt idx="1135">
                  <c:v>1.6576420871871704</c:v>
                </c:pt>
                <c:pt idx="1136">
                  <c:v>1.6555753303281611</c:v>
                </c:pt>
                <c:pt idx="1137">
                  <c:v>1.653508573469151</c:v>
                </c:pt>
                <c:pt idx="1138">
                  <c:v>1.6440717197739183</c:v>
                </c:pt>
                <c:pt idx="1139">
                  <c:v>1.6440742886399962</c:v>
                </c:pt>
                <c:pt idx="1140">
                  <c:v>1.6440717197739241</c:v>
                </c:pt>
                <c:pt idx="1141">
                  <c:v>1.6925065830861379</c:v>
                </c:pt>
                <c:pt idx="1142">
                  <c:v>1.7415441900958246</c:v>
                </c:pt>
                <c:pt idx="1143">
                  <c:v>1.787085793529765</c:v>
                </c:pt>
                <c:pt idx="1144">
                  <c:v>1.828908355579222</c:v>
                </c:pt>
                <c:pt idx="1145">
                  <c:v>2.0044244840078185</c:v>
                </c:pt>
                <c:pt idx="1146">
                  <c:v>2.1890758361094984</c:v>
                </c:pt>
                <c:pt idx="1147">
                  <c:v>2.3743699042039323</c:v>
                </c:pt>
                <c:pt idx="1148">
                  <c:v>2.5644252772824769</c:v>
                </c:pt>
                <c:pt idx="1149">
                  <c:v>3.3046290087661307</c:v>
                </c:pt>
                <c:pt idx="1150">
                  <c:v>4.0301429074463035</c:v>
                </c:pt>
                <c:pt idx="1151">
                  <c:v>4.7406638645539445</c:v>
                </c:pt>
                <c:pt idx="1152">
                  <c:v>5.4621933051941776</c:v>
                </c:pt>
                <c:pt idx="1153">
                  <c:v>6.0500022996312302</c:v>
                </c:pt>
                <c:pt idx="1154">
                  <c:v>6.0500115978048044</c:v>
                </c:pt>
                <c:pt idx="1155">
                  <c:v>5.9124320984290755</c:v>
                </c:pt>
                <c:pt idx="1156">
                  <c:v>5.7317457357305441</c:v>
                </c:pt>
                <c:pt idx="1157">
                  <c:v>4.9685604306789735</c:v>
                </c:pt>
                <c:pt idx="1158">
                  <c:v>4.2085003318589136</c:v>
                </c:pt>
                <c:pt idx="1159">
                  <c:v>3.4474088839461712</c:v>
                </c:pt>
                <c:pt idx="1160">
                  <c:v>2.6726125672113583</c:v>
                </c:pt>
                <c:pt idx="1161">
                  <c:v>1.8881861965594333</c:v>
                </c:pt>
                <c:pt idx="1162">
                  <c:v>1.7104439442040242</c:v>
                </c:pt>
                <c:pt idx="1163">
                  <c:v>1.6643475965344452</c:v>
                </c:pt>
                <c:pt idx="1164">
                  <c:v>1.6669266882138003</c:v>
                </c:pt>
                <c:pt idx="1165">
                  <c:v>1.5571272212990854</c:v>
                </c:pt>
                <c:pt idx="1166">
                  <c:v>1.4435268805291528</c:v>
                </c:pt>
                <c:pt idx="1167">
                  <c:v>1.331145621903274</c:v>
                </c:pt>
                <c:pt idx="1168">
                  <c:v>1.2225117737916325</c:v>
                </c:pt>
                <c:pt idx="1169">
                  <c:v>1.1080473595937774</c:v>
                </c:pt>
                <c:pt idx="1170">
                  <c:v>0.99265628818601326</c:v>
                </c:pt>
                <c:pt idx="1171">
                  <c:v>0.90592681166425282</c:v>
                </c:pt>
                <c:pt idx="1172">
                  <c:v>0.83557908039558337</c:v>
                </c:pt>
                <c:pt idx="1173">
                  <c:v>0.83558447355959464</c:v>
                </c:pt>
                <c:pt idx="1174">
                  <c:v>0.83558339492679812</c:v>
                </c:pt>
                <c:pt idx="1175">
                  <c:v>0.83557908039558337</c:v>
                </c:pt>
                <c:pt idx="1176">
                  <c:v>0.83558447355960419</c:v>
                </c:pt>
                <c:pt idx="1177">
                  <c:v>0.8120019359444508</c:v>
                </c:pt>
                <c:pt idx="1178">
                  <c:v>0.78842955131307868</c:v>
                </c:pt>
                <c:pt idx="1179">
                  <c:v>0.76487322364784771</c:v>
                </c:pt>
                <c:pt idx="1180">
                  <c:v>0.74129487772388114</c:v>
                </c:pt>
                <c:pt idx="1181">
                  <c:v>0.71772344865841942</c:v>
                </c:pt>
                <c:pt idx="1182">
                  <c:v>0.69417016881844029</c:v>
                </c:pt>
                <c:pt idx="1183">
                  <c:v>0.67059924996053821</c:v>
                </c:pt>
                <c:pt idx="1184">
                  <c:v>0.64703201214997008</c:v>
                </c:pt>
                <c:pt idx="1185">
                  <c:v>0.64704787496989435</c:v>
                </c:pt>
                <c:pt idx="1186">
                  <c:v>0.64703309053845726</c:v>
                </c:pt>
                <c:pt idx="1187">
                  <c:v>0.64702769859604015</c:v>
                </c:pt>
                <c:pt idx="1188">
                  <c:v>0.64703201214997963</c:v>
                </c:pt>
                <c:pt idx="1189">
                  <c:v>0.62611408377417632</c:v>
                </c:pt>
                <c:pt idx="1190">
                  <c:v>0.6051914403238583</c:v>
                </c:pt>
                <c:pt idx="1191">
                  <c:v>0.58426648807789439</c:v>
                </c:pt>
                <c:pt idx="1192">
                  <c:v>0.56334984989756065</c:v>
                </c:pt>
                <c:pt idx="1193">
                  <c:v>0.54242618775980944</c:v>
                </c:pt>
                <c:pt idx="1194">
                  <c:v>0.52151124138277716</c:v>
                </c:pt>
                <c:pt idx="1195">
                  <c:v>0.5005899477068233</c:v>
                </c:pt>
                <c:pt idx="1196">
                  <c:v>0.47967884952613743</c:v>
                </c:pt>
                <c:pt idx="1197">
                  <c:v>0.47967777132960548</c:v>
                </c:pt>
                <c:pt idx="1198">
                  <c:v>0.47967777132961503</c:v>
                </c:pt>
                <c:pt idx="1199">
                  <c:v>0.47967777132961503</c:v>
                </c:pt>
                <c:pt idx="1200">
                  <c:v>0.47967777132961503</c:v>
                </c:pt>
                <c:pt idx="1201">
                  <c:v>0.47967777132961503</c:v>
                </c:pt>
                <c:pt idx="1202">
                  <c:v>0.47967777132961503</c:v>
                </c:pt>
                <c:pt idx="1203">
                  <c:v>0.47967777132961503</c:v>
                </c:pt>
                <c:pt idx="1204">
                  <c:v>0.47967777132960548</c:v>
                </c:pt>
                <c:pt idx="1205">
                  <c:v>0.47967777132961503</c:v>
                </c:pt>
                <c:pt idx="1206">
                  <c:v>0.47967777132960548</c:v>
                </c:pt>
                <c:pt idx="1207">
                  <c:v>0.47967777132961503</c:v>
                </c:pt>
                <c:pt idx="1208">
                  <c:v>0.47967777132960548</c:v>
                </c:pt>
                <c:pt idx="1209">
                  <c:v>0.47967777132961503</c:v>
                </c:pt>
                <c:pt idx="1210">
                  <c:v>0.47967777132961503</c:v>
                </c:pt>
                <c:pt idx="1211">
                  <c:v>0.47967777132961503</c:v>
                </c:pt>
                <c:pt idx="1212">
                  <c:v>0.47967777132961503</c:v>
                </c:pt>
                <c:pt idx="1213">
                  <c:v>0.47967777132961503</c:v>
                </c:pt>
                <c:pt idx="1214">
                  <c:v>0.47967777132961503</c:v>
                </c:pt>
                <c:pt idx="1215">
                  <c:v>0.47967777132960548</c:v>
                </c:pt>
                <c:pt idx="1216">
                  <c:v>0.47967777132961503</c:v>
                </c:pt>
                <c:pt idx="1217">
                  <c:v>0.47967777132961503</c:v>
                </c:pt>
                <c:pt idx="1218">
                  <c:v>0.47967884952612788</c:v>
                </c:pt>
                <c:pt idx="1219">
                  <c:v>0.47967777132960548</c:v>
                </c:pt>
                <c:pt idx="1220">
                  <c:v>0.47967777132961503</c:v>
                </c:pt>
                <c:pt idx="1221">
                  <c:v>0.47967777132961503</c:v>
                </c:pt>
                <c:pt idx="1222">
                  <c:v>0.47967777132961503</c:v>
                </c:pt>
                <c:pt idx="1223">
                  <c:v>0.47967777132961503</c:v>
                </c:pt>
                <c:pt idx="1224">
                  <c:v>0.47967777132961503</c:v>
                </c:pt>
                <c:pt idx="1225">
                  <c:v>0.45183812666276368</c:v>
                </c:pt>
                <c:pt idx="1226">
                  <c:v>0.4240013615901902</c:v>
                </c:pt>
                <c:pt idx="1227">
                  <c:v>0.39617178837443429</c:v>
                </c:pt>
                <c:pt idx="1228">
                  <c:v>0.36833754786594647</c:v>
                </c:pt>
                <c:pt idx="1229">
                  <c:v>0.34050079673699296</c:v>
                </c:pt>
                <c:pt idx="1230">
                  <c:v>0.31267554923875929</c:v>
                </c:pt>
                <c:pt idx="1231">
                  <c:v>0.28485210285905943</c:v>
                </c:pt>
                <c:pt idx="1232">
                  <c:v>0.25702183425950537</c:v>
                </c:pt>
                <c:pt idx="1233">
                  <c:v>0.25702183425949582</c:v>
                </c:pt>
                <c:pt idx="1234">
                  <c:v>0.25702614592868983</c:v>
                </c:pt>
                <c:pt idx="1235">
                  <c:v>0.25702614592868983</c:v>
                </c:pt>
                <c:pt idx="1236">
                  <c:v>0.25702075634219484</c:v>
                </c:pt>
                <c:pt idx="1237">
                  <c:v>0.25702614592868983</c:v>
                </c:pt>
                <c:pt idx="1238">
                  <c:v>0.25702722384599069</c:v>
                </c:pt>
                <c:pt idx="1239">
                  <c:v>0.25702183425949582</c:v>
                </c:pt>
                <c:pt idx="1240">
                  <c:v>0.25702614592868983</c:v>
                </c:pt>
                <c:pt idx="1241">
                  <c:v>0.25702614592869938</c:v>
                </c:pt>
                <c:pt idx="1242">
                  <c:v>0.25702075634220445</c:v>
                </c:pt>
                <c:pt idx="1243">
                  <c:v>0.25702075634220445</c:v>
                </c:pt>
                <c:pt idx="1244">
                  <c:v>0.25702722384599069</c:v>
                </c:pt>
                <c:pt idx="1245">
                  <c:v>0.25702722384599069</c:v>
                </c:pt>
                <c:pt idx="1246">
                  <c:v>0.25702075634220445</c:v>
                </c:pt>
                <c:pt idx="1247">
                  <c:v>0.25702614592869938</c:v>
                </c:pt>
                <c:pt idx="1248">
                  <c:v>0.25702614592868983</c:v>
                </c:pt>
                <c:pt idx="1249">
                  <c:v>0.25702075634220445</c:v>
                </c:pt>
                <c:pt idx="1250">
                  <c:v>0.25702722384599069</c:v>
                </c:pt>
                <c:pt idx="1251">
                  <c:v>0.25702722384599069</c:v>
                </c:pt>
                <c:pt idx="1252">
                  <c:v>0.25702075634220445</c:v>
                </c:pt>
                <c:pt idx="1253">
                  <c:v>0.25702075634220445</c:v>
                </c:pt>
                <c:pt idx="1254">
                  <c:v>0.25702614592868983</c:v>
                </c:pt>
                <c:pt idx="1255">
                  <c:v>0.25702614592868983</c:v>
                </c:pt>
                <c:pt idx="1256">
                  <c:v>0.25702183425950537</c:v>
                </c:pt>
                <c:pt idx="1257">
                  <c:v>0.25702722384599069</c:v>
                </c:pt>
                <c:pt idx="1258">
                  <c:v>0.25702614592869938</c:v>
                </c:pt>
                <c:pt idx="1259">
                  <c:v>0.25702075634220445</c:v>
                </c:pt>
                <c:pt idx="1260">
                  <c:v>0.25702614592869938</c:v>
                </c:pt>
                <c:pt idx="1261">
                  <c:v>0.25702614592869938</c:v>
                </c:pt>
                <c:pt idx="1262">
                  <c:v>0.25702183425950537</c:v>
                </c:pt>
                <c:pt idx="1263">
                  <c:v>0.25702183425949582</c:v>
                </c:pt>
                <c:pt idx="1264">
                  <c:v>0.25702075634220445</c:v>
                </c:pt>
                <c:pt idx="1265">
                  <c:v>0.25702075634220445</c:v>
                </c:pt>
                <c:pt idx="1266">
                  <c:v>0.25702075634219484</c:v>
                </c:pt>
                <c:pt idx="1267">
                  <c:v>0.25702075634220445</c:v>
                </c:pt>
                <c:pt idx="1268">
                  <c:v>0.25702183425949582</c:v>
                </c:pt>
                <c:pt idx="1269">
                  <c:v>0.25701644467301038</c:v>
                </c:pt>
                <c:pt idx="1270">
                  <c:v>0.25702075634219484</c:v>
                </c:pt>
                <c:pt idx="1271">
                  <c:v>0.25702075634220445</c:v>
                </c:pt>
                <c:pt idx="1272">
                  <c:v>0.25702075634220445</c:v>
                </c:pt>
                <c:pt idx="1273">
                  <c:v>0.25702075634219484</c:v>
                </c:pt>
                <c:pt idx="1274">
                  <c:v>0.25702183425950537</c:v>
                </c:pt>
                <c:pt idx="1275">
                  <c:v>0.25702183425949582</c:v>
                </c:pt>
                <c:pt idx="1276">
                  <c:v>0.25702075634220445</c:v>
                </c:pt>
                <c:pt idx="1277">
                  <c:v>0.25702614592868983</c:v>
                </c:pt>
                <c:pt idx="1278">
                  <c:v>0.25702075634220445</c:v>
                </c:pt>
                <c:pt idx="1279">
                  <c:v>0.25702075634220445</c:v>
                </c:pt>
                <c:pt idx="1280">
                  <c:v>0.25702722384599069</c:v>
                </c:pt>
                <c:pt idx="1281">
                  <c:v>0.25702722384599069</c:v>
                </c:pt>
                <c:pt idx="1282">
                  <c:v>0.25702075634220445</c:v>
                </c:pt>
                <c:pt idx="1283">
                  <c:v>0.25702614592869938</c:v>
                </c:pt>
                <c:pt idx="1284">
                  <c:v>0.25702614592869938</c:v>
                </c:pt>
                <c:pt idx="1285">
                  <c:v>0.25702075634220445</c:v>
                </c:pt>
                <c:pt idx="1286">
                  <c:v>0.25702722384599069</c:v>
                </c:pt>
                <c:pt idx="1287">
                  <c:v>0.25702722384599069</c:v>
                </c:pt>
                <c:pt idx="1288">
                  <c:v>0.25702075634220445</c:v>
                </c:pt>
                <c:pt idx="1289">
                  <c:v>0.25702075634220445</c:v>
                </c:pt>
                <c:pt idx="1290">
                  <c:v>0.25702614592868983</c:v>
                </c:pt>
                <c:pt idx="1291">
                  <c:v>0.25702614592868983</c:v>
                </c:pt>
                <c:pt idx="1292">
                  <c:v>0.25702183425949582</c:v>
                </c:pt>
                <c:pt idx="1293">
                  <c:v>0.25702722384599069</c:v>
                </c:pt>
                <c:pt idx="1294">
                  <c:v>0.25702614592869938</c:v>
                </c:pt>
                <c:pt idx="1295">
                  <c:v>0.25702075634220445</c:v>
                </c:pt>
                <c:pt idx="1296">
                  <c:v>0.25702614592868983</c:v>
                </c:pt>
                <c:pt idx="1297">
                  <c:v>0.24424994942592715</c:v>
                </c:pt>
                <c:pt idx="1298">
                  <c:v>0.23147791414429128</c:v>
                </c:pt>
                <c:pt idx="1299">
                  <c:v>0.21870126010212254</c:v>
                </c:pt>
                <c:pt idx="1300">
                  <c:v>0.20593040898158241</c:v>
                </c:pt>
                <c:pt idx="1301">
                  <c:v>0.19315630660195171</c:v>
                </c:pt>
                <c:pt idx="1302">
                  <c:v>0.18038261776339015</c:v>
                </c:pt>
                <c:pt idx="1303">
                  <c:v>0.16761473152883313</c:v>
                </c:pt>
                <c:pt idx="1304">
                  <c:v>0.15484186968513391</c:v>
                </c:pt>
                <c:pt idx="1305">
                  <c:v>0.15484251636221305</c:v>
                </c:pt>
                <c:pt idx="1306">
                  <c:v>0.15484316303929221</c:v>
                </c:pt>
                <c:pt idx="1307">
                  <c:v>0.15484488751152239</c:v>
                </c:pt>
                <c:pt idx="1308">
                  <c:v>0.15484553418860159</c:v>
                </c:pt>
                <c:pt idx="1309">
                  <c:v>0.15484553418861113</c:v>
                </c:pt>
                <c:pt idx="1310">
                  <c:v>0.15484553418860159</c:v>
                </c:pt>
                <c:pt idx="1311">
                  <c:v>0.1548451030705488</c:v>
                </c:pt>
                <c:pt idx="1312">
                  <c:v>0.15484467195248647</c:v>
                </c:pt>
                <c:pt idx="1313">
                  <c:v>0.15484424083443368</c:v>
                </c:pt>
                <c:pt idx="1314">
                  <c:v>0.15484380971638093</c:v>
                </c:pt>
                <c:pt idx="1315">
                  <c:v>0.15484337859832817</c:v>
                </c:pt>
                <c:pt idx="1316">
                  <c:v>0.15484294748027538</c:v>
                </c:pt>
                <c:pt idx="1317">
                  <c:v>0.15484251636221305</c:v>
                </c:pt>
                <c:pt idx="1318">
                  <c:v>0.15484208524416029</c:v>
                </c:pt>
                <c:pt idx="1319">
                  <c:v>0.15484208524416029</c:v>
                </c:pt>
                <c:pt idx="1320">
                  <c:v>0.15484208524416029</c:v>
                </c:pt>
                <c:pt idx="1321">
                  <c:v>0.15484208524416029</c:v>
                </c:pt>
                <c:pt idx="1322">
                  <c:v>0.15484208524416029</c:v>
                </c:pt>
                <c:pt idx="1323">
                  <c:v>0.15484208524416029</c:v>
                </c:pt>
                <c:pt idx="1324">
                  <c:v>0.15484208524416029</c:v>
                </c:pt>
                <c:pt idx="1325">
                  <c:v>0.15484208524416029</c:v>
                </c:pt>
                <c:pt idx="1326">
                  <c:v>0.15484208524416029</c:v>
                </c:pt>
                <c:pt idx="1327">
                  <c:v>0.15484208524416029</c:v>
                </c:pt>
                <c:pt idx="1328">
                  <c:v>0.15484208524416987</c:v>
                </c:pt>
                <c:pt idx="1329">
                  <c:v>0.15484208524416987</c:v>
                </c:pt>
                <c:pt idx="1330">
                  <c:v>0.15484208524416987</c:v>
                </c:pt>
                <c:pt idx="1331">
                  <c:v>0.15484251636221305</c:v>
                </c:pt>
                <c:pt idx="1332">
                  <c:v>0.15484294748027538</c:v>
                </c:pt>
                <c:pt idx="1333">
                  <c:v>0.15484337859832817</c:v>
                </c:pt>
                <c:pt idx="1334">
                  <c:v>0.15484380971638093</c:v>
                </c:pt>
                <c:pt idx="1335">
                  <c:v>0.15484424083444326</c:v>
                </c:pt>
                <c:pt idx="1336">
                  <c:v>0.15484467195248647</c:v>
                </c:pt>
                <c:pt idx="1337">
                  <c:v>0.15484510307053923</c:v>
                </c:pt>
                <c:pt idx="1338">
                  <c:v>0.15484553418859201</c:v>
                </c:pt>
                <c:pt idx="1339">
                  <c:v>0.15484553418860159</c:v>
                </c:pt>
                <c:pt idx="1340">
                  <c:v>0.15484553418859201</c:v>
                </c:pt>
                <c:pt idx="1341">
                  <c:v>0.15484510307053923</c:v>
                </c:pt>
                <c:pt idx="1342">
                  <c:v>0.15484467195248647</c:v>
                </c:pt>
                <c:pt idx="1343">
                  <c:v>0.15484424083443368</c:v>
                </c:pt>
                <c:pt idx="1344">
                  <c:v>0.15484380971638093</c:v>
                </c:pt>
                <c:pt idx="1345">
                  <c:v>0.15484337859832817</c:v>
                </c:pt>
                <c:pt idx="1346">
                  <c:v>0.15484294748027538</c:v>
                </c:pt>
                <c:pt idx="1347">
                  <c:v>0.15484251636221305</c:v>
                </c:pt>
                <c:pt idx="1348">
                  <c:v>0.15484208524416987</c:v>
                </c:pt>
                <c:pt idx="1349">
                  <c:v>0.15484208524416987</c:v>
                </c:pt>
                <c:pt idx="1350">
                  <c:v>0.15484208524416987</c:v>
                </c:pt>
                <c:pt idx="1351">
                  <c:v>0.15484197746464709</c:v>
                </c:pt>
                <c:pt idx="1352">
                  <c:v>0.15484186968513391</c:v>
                </c:pt>
                <c:pt idx="1353">
                  <c:v>0.15484176190562074</c:v>
                </c:pt>
                <c:pt idx="1354">
                  <c:v>0.15484165412610754</c:v>
                </c:pt>
                <c:pt idx="1355">
                  <c:v>0.15484154634659433</c:v>
                </c:pt>
                <c:pt idx="1356">
                  <c:v>0.15484143856707158</c:v>
                </c:pt>
                <c:pt idx="1357">
                  <c:v>0.15484133078755838</c:v>
                </c:pt>
                <c:pt idx="1358">
                  <c:v>0.1548412230080452</c:v>
                </c:pt>
                <c:pt idx="1359">
                  <c:v>0.1548412230080452</c:v>
                </c:pt>
                <c:pt idx="1360">
                  <c:v>0.1548412230080452</c:v>
                </c:pt>
                <c:pt idx="1361">
                  <c:v>0.15484186968512434</c:v>
                </c:pt>
                <c:pt idx="1362">
                  <c:v>0.15484251636221305</c:v>
                </c:pt>
                <c:pt idx="1363">
                  <c:v>0.15484316303930179</c:v>
                </c:pt>
                <c:pt idx="1364">
                  <c:v>0.15484380971638093</c:v>
                </c:pt>
                <c:pt idx="1365">
                  <c:v>0.15484445639346006</c:v>
                </c:pt>
                <c:pt idx="1366">
                  <c:v>0.1548451030705488</c:v>
                </c:pt>
                <c:pt idx="1367">
                  <c:v>0.15484574974763751</c:v>
                </c:pt>
                <c:pt idx="1368">
                  <c:v>0.15484639642471665</c:v>
                </c:pt>
                <c:pt idx="1369">
                  <c:v>0.15484639642471665</c:v>
                </c:pt>
                <c:pt idx="1370">
                  <c:v>0.15484639642471665</c:v>
                </c:pt>
                <c:pt idx="1371">
                  <c:v>0.15484574974762794</c:v>
                </c:pt>
                <c:pt idx="1372">
                  <c:v>0.1548451030705488</c:v>
                </c:pt>
                <c:pt idx="1373">
                  <c:v>0.15484445639346964</c:v>
                </c:pt>
                <c:pt idx="1374">
                  <c:v>0.15484380971638093</c:v>
                </c:pt>
                <c:pt idx="1375">
                  <c:v>0.15484316303929221</c:v>
                </c:pt>
                <c:pt idx="1376">
                  <c:v>0.15484251636221305</c:v>
                </c:pt>
                <c:pt idx="1377">
                  <c:v>0.15484186968513391</c:v>
                </c:pt>
                <c:pt idx="1378">
                  <c:v>0.1548412230080452</c:v>
                </c:pt>
                <c:pt idx="1379">
                  <c:v>0.1548412230080452</c:v>
                </c:pt>
                <c:pt idx="1380">
                  <c:v>0.1548412230080452</c:v>
                </c:pt>
                <c:pt idx="1381">
                  <c:v>0.15484133078755838</c:v>
                </c:pt>
                <c:pt idx="1382">
                  <c:v>0.15484143856707158</c:v>
                </c:pt>
                <c:pt idx="1383">
                  <c:v>0.15484154634659433</c:v>
                </c:pt>
                <c:pt idx="1384">
                  <c:v>0.15484165412610754</c:v>
                </c:pt>
                <c:pt idx="1385">
                  <c:v>0.15484176190562074</c:v>
                </c:pt>
                <c:pt idx="1386">
                  <c:v>0.15484186968513391</c:v>
                </c:pt>
                <c:pt idx="1387">
                  <c:v>0.15484197746464709</c:v>
                </c:pt>
                <c:pt idx="1388">
                  <c:v>0.15484208524416987</c:v>
                </c:pt>
                <c:pt idx="1389">
                  <c:v>0.15484208524416987</c:v>
                </c:pt>
                <c:pt idx="1390">
                  <c:v>0.15484208524416987</c:v>
                </c:pt>
                <c:pt idx="1391">
                  <c:v>0.15484251636221305</c:v>
                </c:pt>
                <c:pt idx="1392">
                  <c:v>0.15484294748027538</c:v>
                </c:pt>
                <c:pt idx="1393">
                  <c:v>0.15484337859832817</c:v>
                </c:pt>
                <c:pt idx="1394">
                  <c:v>0.1548438097163905</c:v>
                </c:pt>
                <c:pt idx="1395">
                  <c:v>0.15484424083444326</c:v>
                </c:pt>
                <c:pt idx="1396">
                  <c:v>0.15484467195248647</c:v>
                </c:pt>
                <c:pt idx="1397">
                  <c:v>0.1548451030705488</c:v>
                </c:pt>
                <c:pt idx="1398">
                  <c:v>0.15484553418860159</c:v>
                </c:pt>
                <c:pt idx="1399">
                  <c:v>0.15484553418861113</c:v>
                </c:pt>
                <c:pt idx="1400">
                  <c:v>0.15484553418860159</c:v>
                </c:pt>
                <c:pt idx="1401">
                  <c:v>0.15484531862957518</c:v>
                </c:pt>
                <c:pt idx="1402">
                  <c:v>0.15484510307053923</c:v>
                </c:pt>
                <c:pt idx="1403">
                  <c:v>0.15484488751152239</c:v>
                </c:pt>
                <c:pt idx="1404">
                  <c:v>0.15484467195249604</c:v>
                </c:pt>
                <c:pt idx="1405">
                  <c:v>0.15484445639346006</c:v>
                </c:pt>
                <c:pt idx="1406">
                  <c:v>0.15484424083444326</c:v>
                </c:pt>
                <c:pt idx="1407">
                  <c:v>0.1548440252754073</c:v>
                </c:pt>
                <c:pt idx="1408">
                  <c:v>0.15484380971638093</c:v>
                </c:pt>
                <c:pt idx="1409">
                  <c:v>0.15484380971638093</c:v>
                </c:pt>
                <c:pt idx="1410">
                  <c:v>0.15484380971638093</c:v>
                </c:pt>
                <c:pt idx="1411">
                  <c:v>0.15484380971638093</c:v>
                </c:pt>
                <c:pt idx="1412">
                  <c:v>0.15484380971638093</c:v>
                </c:pt>
                <c:pt idx="1413">
                  <c:v>0.15484380971638093</c:v>
                </c:pt>
                <c:pt idx="1414">
                  <c:v>0.15484380971638093</c:v>
                </c:pt>
                <c:pt idx="1415">
                  <c:v>0.15484380971638093</c:v>
                </c:pt>
                <c:pt idx="1416">
                  <c:v>0.15484380971638093</c:v>
                </c:pt>
                <c:pt idx="1417">
                  <c:v>0.15484380971638093</c:v>
                </c:pt>
                <c:pt idx="1418">
                  <c:v>0.15484380971638093</c:v>
                </c:pt>
                <c:pt idx="1419">
                  <c:v>0.15484380971638093</c:v>
                </c:pt>
                <c:pt idx="1420">
                  <c:v>0.15484380971638093</c:v>
                </c:pt>
                <c:pt idx="1421">
                  <c:v>0.15484359415735455</c:v>
                </c:pt>
                <c:pt idx="1422">
                  <c:v>0.15484337859831859</c:v>
                </c:pt>
                <c:pt idx="1423">
                  <c:v>0.15484316303929221</c:v>
                </c:pt>
                <c:pt idx="1424">
                  <c:v>0.15484294748026581</c:v>
                </c:pt>
                <c:pt idx="1425">
                  <c:v>0.15484273192124903</c:v>
                </c:pt>
                <c:pt idx="1426">
                  <c:v>0.15484251636222263</c:v>
                </c:pt>
                <c:pt idx="1427">
                  <c:v>0.15484230080318667</c:v>
                </c:pt>
                <c:pt idx="1428">
                  <c:v>0.15484208524416029</c:v>
                </c:pt>
                <c:pt idx="1429">
                  <c:v>0.15484208524416029</c:v>
                </c:pt>
                <c:pt idx="1430">
                  <c:v>0.15484208524416029</c:v>
                </c:pt>
                <c:pt idx="1431">
                  <c:v>0.15484208524416029</c:v>
                </c:pt>
                <c:pt idx="1432">
                  <c:v>0.15484208524416029</c:v>
                </c:pt>
                <c:pt idx="1433">
                  <c:v>0.15484208524415072</c:v>
                </c:pt>
                <c:pt idx="1434">
                  <c:v>0.15484208524415072</c:v>
                </c:pt>
                <c:pt idx="1435">
                  <c:v>0.15484208524415072</c:v>
                </c:pt>
                <c:pt idx="1436">
                  <c:v>0.15484208524416029</c:v>
                </c:pt>
                <c:pt idx="1437">
                  <c:v>0.15484208524416029</c:v>
                </c:pt>
                <c:pt idx="1438">
                  <c:v>0.15484208524416029</c:v>
                </c:pt>
                <c:pt idx="1439">
                  <c:v>0.15484208524416029</c:v>
                </c:pt>
                <c:pt idx="1440">
                  <c:v>0.15484208524416029</c:v>
                </c:pt>
                <c:pt idx="1441">
                  <c:v>0.13548463082528994</c:v>
                </c:pt>
                <c:pt idx="1442">
                  <c:v>0.11612780319594861</c:v>
                </c:pt>
                <c:pt idx="1443">
                  <c:v>9.6770035382313782E-2</c:v>
                </c:pt>
                <c:pt idx="1444">
                  <c:v>7.741477472678536E-2</c:v>
                </c:pt>
                <c:pt idx="1445">
                  <c:v>5.8060140860795521E-2</c:v>
                </c:pt>
                <c:pt idx="1446">
                  <c:v>3.870550699480569E-2</c:v>
                </c:pt>
                <c:pt idx="1447">
                  <c:v>1.9352440102638341E-2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ExcelFat</c:v>
          </c:tx>
          <c:marker>
            <c:symbol val="none"/>
          </c:marker>
          <c:xVal>
            <c:numRef>
              <c:f>Design!$A$37:$A$1537</c:f>
              <c:numCache>
                <c:formatCode>General</c:formatCode>
                <c:ptCount val="15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</c:numCache>
            </c:numRef>
          </c:xVal>
          <c:yVal>
            <c:numRef>
              <c:f>Design!$I$37:$I$1537</c:f>
              <c:numCache>
                <c:formatCode>0.00</c:formatCode>
                <c:ptCount val="1501"/>
                <c:pt idx="0">
                  <c:v>0</c:v>
                </c:pt>
                <c:pt idx="1">
                  <c:v>0.17912774244952398</c:v>
                </c:pt>
                <c:pt idx="2">
                  <c:v>0.17916655099319428</c:v>
                </c:pt>
                <c:pt idx="3">
                  <c:v>0.17920545264010826</c:v>
                </c:pt>
                <c:pt idx="4">
                  <c:v>0.17924444768831554</c:v>
                </c:pt>
                <c:pt idx="5">
                  <c:v>0.17928353643705902</c:v>
                </c:pt>
                <c:pt idx="6">
                  <c:v>0.17932271918678142</c:v>
                </c:pt>
                <c:pt idx="7">
                  <c:v>0.17936199623913052</c:v>
                </c:pt>
                <c:pt idx="8">
                  <c:v>0.17940136789696454</c:v>
                </c:pt>
                <c:pt idx="9">
                  <c:v>0.17944083446435921</c:v>
                </c:pt>
                <c:pt idx="10">
                  <c:v>0.17948039624661249</c:v>
                </c:pt>
                <c:pt idx="11">
                  <c:v>0.17952005355025102</c:v>
                </c:pt>
                <c:pt idx="12">
                  <c:v>0.17955980668303592</c:v>
                </c:pt>
                <c:pt idx="13">
                  <c:v>0.17959965595396882</c:v>
                </c:pt>
                <c:pt idx="14">
                  <c:v>0.17963960167329773</c:v>
                </c:pt>
                <c:pt idx="15">
                  <c:v>0.17967964415252324</c:v>
                </c:pt>
                <c:pt idx="16">
                  <c:v>0.17971978370440458</c:v>
                </c:pt>
                <c:pt idx="17">
                  <c:v>0.17976002064296559</c:v>
                </c:pt>
                <c:pt idx="18">
                  <c:v>0.17980035528350102</c:v>
                </c:pt>
                <c:pt idx="19">
                  <c:v>0.1798407879425826</c:v>
                </c:pt>
                <c:pt idx="20">
                  <c:v>0.17988131893806511</c:v>
                </c:pt>
                <c:pt idx="21">
                  <c:v>0.17992194858909316</c:v>
                </c:pt>
                <c:pt idx="22">
                  <c:v>0.17996267721610681</c:v>
                </c:pt>
                <c:pt idx="23">
                  <c:v>0.18000350514084845</c:v>
                </c:pt>
                <c:pt idx="24">
                  <c:v>0.18004443268636858</c:v>
                </c:pt>
                <c:pt idx="25">
                  <c:v>0.18008546017703284</c:v>
                </c:pt>
                <c:pt idx="26">
                  <c:v>0.1801265879385279</c:v>
                </c:pt>
                <c:pt idx="27">
                  <c:v>0.18016781629786807</c:v>
                </c:pt>
                <c:pt idx="28">
                  <c:v>0.18020914558340229</c:v>
                </c:pt>
                <c:pt idx="29">
                  <c:v>0.18025057612481959</c:v>
                </c:pt>
                <c:pt idx="30">
                  <c:v>0.18029210825315709</c:v>
                </c:pt>
                <c:pt idx="31">
                  <c:v>0.18033374230080504</c:v>
                </c:pt>
                <c:pt idx="32">
                  <c:v>0.18037547860151501</c:v>
                </c:pt>
                <c:pt idx="33">
                  <c:v>0.18041731749040521</c:v>
                </c:pt>
                <c:pt idx="34">
                  <c:v>0.18045925930396836</c:v>
                </c:pt>
                <c:pt idx="35">
                  <c:v>0.18050130438007775</c:v>
                </c:pt>
                <c:pt idx="36">
                  <c:v>0.18054345305799394</c:v>
                </c:pt>
                <c:pt idx="37">
                  <c:v>0.18058570567837245</c:v>
                </c:pt>
                <c:pt idx="38">
                  <c:v>0.18062806258326983</c:v>
                </c:pt>
                <c:pt idx="39">
                  <c:v>0.18067052411615064</c:v>
                </c:pt>
                <c:pt idx="40">
                  <c:v>0.18071309062189486</c:v>
                </c:pt>
                <c:pt idx="41">
                  <c:v>0.1807557624468048</c:v>
                </c:pt>
                <c:pt idx="42">
                  <c:v>0.18079853993861181</c:v>
                </c:pt>
                <c:pt idx="43">
                  <c:v>0.1808414234464833</c:v>
                </c:pt>
                <c:pt idx="44">
                  <c:v>0.18088441332103064</c:v>
                </c:pt>
                <c:pt idx="45">
                  <c:v>0.18092750991431558</c:v>
                </c:pt>
                <c:pt idx="46">
                  <c:v>0.18097071357985725</c:v>
                </c:pt>
                <c:pt idx="47">
                  <c:v>0.18101402467264066</c:v>
                </c:pt>
                <c:pt idx="48">
                  <c:v>0.18105744354912262</c:v>
                </c:pt>
                <c:pt idx="49">
                  <c:v>0.18110097056723987</c:v>
                </c:pt>
                <c:pt idx="50">
                  <c:v>0.18114460608641569</c:v>
                </c:pt>
                <c:pt idx="51">
                  <c:v>0.1811883504675687</c:v>
                </c:pt>
                <c:pt idx="52">
                  <c:v>0.18123220407311902</c:v>
                </c:pt>
                <c:pt idx="53">
                  <c:v>0.1812761672669958</c:v>
                </c:pt>
                <c:pt idx="54">
                  <c:v>0.18132024041464606</c:v>
                </c:pt>
                <c:pt idx="55">
                  <c:v>0.1813644238830408</c:v>
                </c:pt>
                <c:pt idx="56">
                  <c:v>0.18140871804068368</c:v>
                </c:pt>
                <c:pt idx="57">
                  <c:v>0.18145312325761753</c:v>
                </c:pt>
                <c:pt idx="58">
                  <c:v>0.18149763990543383</c:v>
                </c:pt>
                <c:pt idx="59">
                  <c:v>0.18154226835727896</c:v>
                </c:pt>
                <c:pt idx="60">
                  <c:v>0.1815870089878622</c:v>
                </c:pt>
                <c:pt idx="61">
                  <c:v>0.18163186217346469</c:v>
                </c:pt>
                <c:pt idx="62">
                  <c:v>0.18167682829194615</c:v>
                </c:pt>
                <c:pt idx="63">
                  <c:v>0.18172190772275343</c:v>
                </c:pt>
                <c:pt idx="64">
                  <c:v>0.1817671008469279</c:v>
                </c:pt>
                <c:pt idx="65">
                  <c:v>0.18181240804711479</c:v>
                </c:pt>
                <c:pt idx="66">
                  <c:v>0.18185782970756986</c:v>
                </c:pt>
                <c:pt idx="67">
                  <c:v>0.18190336621416833</c:v>
                </c:pt>
                <c:pt idx="68">
                  <c:v>0.18194901795441287</c:v>
                </c:pt>
                <c:pt idx="69">
                  <c:v>0.18199478531744193</c:v>
                </c:pt>
                <c:pt idx="70">
                  <c:v>0.18204066869403804</c:v>
                </c:pt>
                <c:pt idx="71">
                  <c:v>0.18208666847663557</c:v>
                </c:pt>
                <c:pt idx="72">
                  <c:v>0.18213278505933048</c:v>
                </c:pt>
                <c:pt idx="73">
                  <c:v>0.18217901883788734</c:v>
                </c:pt>
                <c:pt idx="74">
                  <c:v>0.18222537020974855</c:v>
                </c:pt>
                <c:pt idx="75">
                  <c:v>0.18227183957404258</c:v>
                </c:pt>
                <c:pt idx="76">
                  <c:v>0.18231842733159345</c:v>
                </c:pt>
                <c:pt idx="77">
                  <c:v>0.18236513388492731</c:v>
                </c:pt>
                <c:pt idx="78">
                  <c:v>0.18241195963828336</c:v>
                </c:pt>
                <c:pt idx="79">
                  <c:v>0.1824589049976218</c:v>
                </c:pt>
                <c:pt idx="80">
                  <c:v>0.18250597037063215</c:v>
                </c:pt>
                <c:pt idx="81">
                  <c:v>0.18255315616674259</c:v>
                </c:pt>
                <c:pt idx="82">
                  <c:v>0.18260046279712872</c:v>
                </c:pt>
                <c:pt idx="83">
                  <c:v>0.1826478906747229</c:v>
                </c:pt>
                <c:pt idx="84">
                  <c:v>0.18269544021422168</c:v>
                </c:pt>
                <c:pt idx="85">
                  <c:v>0.18274311183209796</c:v>
                </c:pt>
                <c:pt idx="86">
                  <c:v>0.18279090594660694</c:v>
                </c:pt>
                <c:pt idx="87">
                  <c:v>0.18283882297779697</c:v>
                </c:pt>
                <c:pt idx="88">
                  <c:v>0.18288686334751841</c:v>
                </c:pt>
                <c:pt idx="89">
                  <c:v>0.18293502747943285</c:v>
                </c:pt>
                <c:pt idx="90">
                  <c:v>0.18298331579902294</c:v>
                </c:pt>
                <c:pt idx="91">
                  <c:v>0.18303172873359999</c:v>
                </c:pt>
                <c:pt idx="92">
                  <c:v>0.18308026671231672</c:v>
                </c:pt>
                <c:pt idx="93">
                  <c:v>0.18312893016617363</c:v>
                </c:pt>
                <c:pt idx="94">
                  <c:v>0.18317771952803003</c:v>
                </c:pt>
                <c:pt idx="95">
                  <c:v>0.18322663523261346</c:v>
                </c:pt>
                <c:pt idx="96">
                  <c:v>0.18327567771652933</c:v>
                </c:pt>
                <c:pt idx="97">
                  <c:v>0.18332484741827093</c:v>
                </c:pt>
                <c:pt idx="98">
                  <c:v>0.1833741447782278</c:v>
                </c:pt>
                <c:pt idx="99">
                  <c:v>0.1834235702386986</c:v>
                </c:pt>
                <c:pt idx="100">
                  <c:v>0.18347312424389786</c:v>
                </c:pt>
                <c:pt idx="101">
                  <c:v>0.18352279758700205</c:v>
                </c:pt>
                <c:pt idx="102">
                  <c:v>0.18357260036921996</c:v>
                </c:pt>
                <c:pt idx="103">
                  <c:v>0.18362253304057871</c:v>
                </c:pt>
                <c:pt idx="104">
                  <c:v>0.18367259605306363</c:v>
                </c:pt>
                <c:pt idx="105">
                  <c:v>0.18372278986062648</c:v>
                </c:pt>
                <c:pt idx="106">
                  <c:v>0.18377311491919851</c:v>
                </c:pt>
                <c:pt idx="107">
                  <c:v>0.18382357168669819</c:v>
                </c:pt>
                <c:pt idx="108">
                  <c:v>0.18387416062304304</c:v>
                </c:pt>
                <c:pt idx="109">
                  <c:v>0.18392489184246374</c:v>
                </c:pt>
                <c:pt idx="110">
                  <c:v>0.1839757561564361</c:v>
                </c:pt>
                <c:pt idx="111">
                  <c:v>0.18402675403093655</c:v>
                </c:pt>
                <c:pt idx="112">
                  <c:v>0.18407788593398197</c:v>
                </c:pt>
                <c:pt idx="113">
                  <c:v>0.18412915233564192</c:v>
                </c:pt>
                <c:pt idx="114">
                  <c:v>0.18418055370804798</c:v>
                </c:pt>
                <c:pt idx="115">
                  <c:v>0.18423209052540615</c:v>
                </c:pt>
                <c:pt idx="116">
                  <c:v>0.18428376326400589</c:v>
                </c:pt>
                <c:pt idx="117">
                  <c:v>0.18433557240223275</c:v>
                </c:pt>
                <c:pt idx="118">
                  <c:v>0.18438751842057777</c:v>
                </c:pt>
                <c:pt idx="119">
                  <c:v>0.18443960180165064</c:v>
                </c:pt>
                <c:pt idx="120">
                  <c:v>0.18449182303018921</c:v>
                </c:pt>
                <c:pt idx="121">
                  <c:v>0.18454418259307245</c:v>
                </c:pt>
                <c:pt idx="122">
                  <c:v>0.18459668097933007</c:v>
                </c:pt>
                <c:pt idx="123">
                  <c:v>0.18464931868015419</c:v>
                </c:pt>
                <c:pt idx="124">
                  <c:v>0.18470209618891215</c:v>
                </c:pt>
                <c:pt idx="125">
                  <c:v>0.1847550140011566</c:v>
                </c:pt>
                <c:pt idx="126">
                  <c:v>0.18480807261463877</c:v>
                </c:pt>
                <c:pt idx="127">
                  <c:v>0.18486127252931819</c:v>
                </c:pt>
                <c:pt idx="128">
                  <c:v>0.18491461424737604</c:v>
                </c:pt>
                <c:pt idx="129">
                  <c:v>0.18496809827322555</c:v>
                </c:pt>
                <c:pt idx="130">
                  <c:v>0.18502172511352563</c:v>
                </c:pt>
                <c:pt idx="131">
                  <c:v>0.18507549527719147</c:v>
                </c:pt>
                <c:pt idx="132">
                  <c:v>0.18512940927540805</c:v>
                </c:pt>
                <c:pt idx="133">
                  <c:v>0.18518346762164076</c:v>
                </c:pt>
                <c:pt idx="134">
                  <c:v>0.18523767083164774</c:v>
                </c:pt>
                <c:pt idx="135">
                  <c:v>0.18529201942349358</c:v>
                </c:pt>
                <c:pt idx="136">
                  <c:v>0.18534651391756052</c:v>
                </c:pt>
                <c:pt idx="137">
                  <c:v>0.18540115483656089</c:v>
                </c:pt>
                <c:pt idx="138">
                  <c:v>0.18545594270555096</c:v>
                </c:pt>
                <c:pt idx="139">
                  <c:v>0.18551087805194189</c:v>
                </c:pt>
                <c:pt idx="140">
                  <c:v>0.18556596140551221</c:v>
                </c:pt>
                <c:pt idx="141">
                  <c:v>0.18562119329842358</c:v>
                </c:pt>
                <c:pt idx="142">
                  <c:v>0.18567657426522921</c:v>
                </c:pt>
                <c:pt idx="143">
                  <c:v>0.18573210484289138</c:v>
                </c:pt>
                <c:pt idx="144">
                  <c:v>0.18578778557078995</c:v>
                </c:pt>
                <c:pt idx="145">
                  <c:v>0.18584361699073973</c:v>
                </c:pt>
                <c:pt idx="146">
                  <c:v>0.18589959964700078</c:v>
                </c:pt>
                <c:pt idx="147">
                  <c:v>0.18595573408629162</c:v>
                </c:pt>
                <c:pt idx="148">
                  <c:v>0.18601202085780588</c:v>
                </c:pt>
                <c:pt idx="149">
                  <c:v>0.18606846051321976</c:v>
                </c:pt>
                <c:pt idx="150">
                  <c:v>0.18612505360671366</c:v>
                </c:pt>
                <c:pt idx="151">
                  <c:v>0.18618180069497642</c:v>
                </c:pt>
                <c:pt idx="152">
                  <c:v>0.186238702337228</c:v>
                </c:pt>
                <c:pt idx="153">
                  <c:v>0.1862957590952275</c:v>
                </c:pt>
                <c:pt idx="154">
                  <c:v>0.18635297153328656</c:v>
                </c:pt>
                <c:pt idx="155">
                  <c:v>0.18641034021828978</c:v>
                </c:pt>
                <c:pt idx="156">
                  <c:v>0.18646786571969948</c:v>
                </c:pt>
                <c:pt idx="157">
                  <c:v>0.18652554860957896</c:v>
                </c:pt>
                <c:pt idx="158">
                  <c:v>0.18658338946260006</c:v>
                </c:pt>
                <c:pt idx="159">
                  <c:v>0.18664138885606052</c:v>
                </c:pt>
                <c:pt idx="160">
                  <c:v>0.18669954736989824</c:v>
                </c:pt>
                <c:pt idx="161">
                  <c:v>0.1867578655867031</c:v>
                </c:pt>
                <c:pt idx="162">
                  <c:v>0.18681634409173714</c:v>
                </c:pt>
                <c:pt idx="163">
                  <c:v>0.18687498347294357</c:v>
                </c:pt>
                <c:pt idx="164">
                  <c:v>0.18693378432096441</c:v>
                </c:pt>
                <c:pt idx="165">
                  <c:v>0.18699274722915538</c:v>
                </c:pt>
                <c:pt idx="166">
                  <c:v>0.18705187279359778</c:v>
                </c:pt>
                <c:pt idx="167">
                  <c:v>0.1871111616131198</c:v>
                </c:pt>
                <c:pt idx="168">
                  <c:v>0.18717061428930537</c:v>
                </c:pt>
                <c:pt idx="169">
                  <c:v>0.18723023142651268</c:v>
                </c:pt>
                <c:pt idx="170">
                  <c:v>0.18729001363188943</c:v>
                </c:pt>
                <c:pt idx="171">
                  <c:v>0.18734996151538522</c:v>
                </c:pt>
                <c:pt idx="172">
                  <c:v>0.18741007568977386</c:v>
                </c:pt>
                <c:pt idx="173">
                  <c:v>0.1874703567706599</c:v>
                </c:pt>
                <c:pt idx="174">
                  <c:v>0.18753080537650346</c:v>
                </c:pt>
                <c:pt idx="175">
                  <c:v>0.18759142212863011</c:v>
                </c:pt>
                <c:pt idx="176">
                  <c:v>0.18765220765124671</c:v>
                </c:pt>
                <c:pt idx="177">
                  <c:v>0.18771316257146364</c:v>
                </c:pt>
                <c:pt idx="178">
                  <c:v>0.18777428751930192</c:v>
                </c:pt>
                <c:pt idx="179">
                  <c:v>0.18783558312771839</c:v>
                </c:pt>
                <c:pt idx="180">
                  <c:v>0.18789705003261567</c:v>
                </c:pt>
                <c:pt idx="181">
                  <c:v>0.18795868887286149</c:v>
                </c:pt>
                <c:pt idx="182">
                  <c:v>0.18802050029030543</c:v>
                </c:pt>
                <c:pt idx="183">
                  <c:v>0.18808248492979251</c:v>
                </c:pt>
                <c:pt idx="184">
                  <c:v>0.1881446434391861</c:v>
                </c:pt>
                <c:pt idx="185">
                  <c:v>0.18820697646937873</c:v>
                </c:pt>
                <c:pt idx="186">
                  <c:v>0.18826948467431232</c:v>
                </c:pt>
                <c:pt idx="187">
                  <c:v>0.18833216871099515</c:v>
                </c:pt>
                <c:pt idx="188">
                  <c:v>0.18839502923951618</c:v>
                </c:pt>
                <c:pt idx="189">
                  <c:v>0.18845806692306855</c:v>
                </c:pt>
                <c:pt idx="190">
                  <c:v>0.18852128242796079</c:v>
                </c:pt>
                <c:pt idx="191">
                  <c:v>0.18858467642363777</c:v>
                </c:pt>
                <c:pt idx="192">
                  <c:v>0.18864824958269816</c:v>
                </c:pt>
                <c:pt idx="193">
                  <c:v>0.18871200258090937</c:v>
                </c:pt>
                <c:pt idx="194">
                  <c:v>0.18877593609723214</c:v>
                </c:pt>
                <c:pt idx="195">
                  <c:v>0.18884005081382954</c:v>
                </c:pt>
                <c:pt idx="196">
                  <c:v>0.18890434741609427</c:v>
                </c:pt>
                <c:pt idx="197">
                  <c:v>0.18896882659266084</c:v>
                </c:pt>
                <c:pt idx="198">
                  <c:v>0.18903348903542413</c:v>
                </c:pt>
                <c:pt idx="199">
                  <c:v>0.18909833543956392</c:v>
                </c:pt>
                <c:pt idx="200">
                  <c:v>0.18916336650355448</c:v>
                </c:pt>
                <c:pt idx="201">
                  <c:v>0.18922858614371849</c:v>
                </c:pt>
                <c:pt idx="202">
                  <c:v>0.18929399185058909</c:v>
                </c:pt>
                <c:pt idx="203">
                  <c:v>0.18935958433265532</c:v>
                </c:pt>
                <c:pt idx="204">
                  <c:v>0.18942536430177978</c:v>
                </c:pt>
                <c:pt idx="205">
                  <c:v>0.18949133247321984</c:v>
                </c:pt>
                <c:pt idx="206">
                  <c:v>0.18955748956564863</c:v>
                </c:pt>
                <c:pt idx="207">
                  <c:v>0.1896238363011708</c:v>
                </c:pt>
                <c:pt idx="208">
                  <c:v>0.18969037340534656</c:v>
                </c:pt>
                <c:pt idx="209">
                  <c:v>0.18975709839297156</c:v>
                </c:pt>
                <c:pt idx="210">
                  <c:v>0.18982401521088088</c:v>
                </c:pt>
                <c:pt idx="211">
                  <c:v>0.1898911245951137</c:v>
                </c:pt>
                <c:pt idx="212">
                  <c:v>0.18995842728524273</c:v>
                </c:pt>
                <c:pt idx="213">
                  <c:v>0.19002592402439406</c:v>
                </c:pt>
                <c:pt idx="214">
                  <c:v>0.19009361555926996</c:v>
                </c:pt>
                <c:pt idx="215">
                  <c:v>0.19016150264016604</c:v>
                </c:pt>
                <c:pt idx="216">
                  <c:v>0.19022958602099438</c:v>
                </c:pt>
                <c:pt idx="217">
                  <c:v>0.19029786645930385</c:v>
                </c:pt>
                <c:pt idx="218">
                  <c:v>0.19036634471630126</c:v>
                </c:pt>
                <c:pt idx="219">
                  <c:v>0.19043502155687247</c:v>
                </c:pt>
                <c:pt idx="220">
                  <c:v>0.1905038977496038</c:v>
                </c:pt>
                <c:pt idx="221">
                  <c:v>0.19057297406680421</c:v>
                </c:pt>
                <c:pt idx="222">
                  <c:v>0.19064225128452439</c:v>
                </c:pt>
                <c:pt idx="223">
                  <c:v>0.19071173018258228</c:v>
                </c:pt>
                <c:pt idx="224">
                  <c:v>0.19078141154458261</c:v>
                </c:pt>
                <c:pt idx="225">
                  <c:v>0.19085129615793947</c:v>
                </c:pt>
                <c:pt idx="226">
                  <c:v>0.19092138481389875</c:v>
                </c:pt>
                <c:pt idx="227">
                  <c:v>0.19099167830756039</c:v>
                </c:pt>
                <c:pt idx="228">
                  <c:v>0.19106217743790094</c:v>
                </c:pt>
                <c:pt idx="229">
                  <c:v>0.19113288300779635</c:v>
                </c:pt>
                <c:pt idx="230">
                  <c:v>0.19120379582404476</c:v>
                </c:pt>
                <c:pt idx="231">
                  <c:v>0.19127491669738952</c:v>
                </c:pt>
                <c:pt idx="232">
                  <c:v>0.19134624644254239</c:v>
                </c:pt>
                <c:pt idx="233">
                  <c:v>0.19141778587820682</c:v>
                </c:pt>
                <c:pt idx="234">
                  <c:v>0.19148953582710154</c:v>
                </c:pt>
                <c:pt idx="235">
                  <c:v>0.19156149711598408</c:v>
                </c:pt>
                <c:pt idx="236">
                  <c:v>0.19163367057567476</c:v>
                </c:pt>
                <c:pt idx="237">
                  <c:v>0.19170605704108046</c:v>
                </c:pt>
                <c:pt idx="238">
                  <c:v>0.1917786573512183</c:v>
                </c:pt>
                <c:pt idx="239">
                  <c:v>0.19185147234924238</c:v>
                </c:pt>
                <c:pt idx="240">
                  <c:v>0.1919245028824646</c:v>
                </c:pt>
                <c:pt idx="241">
                  <c:v>0.19199774980238163</c:v>
                </c:pt>
                <c:pt idx="242">
                  <c:v>0.19207121396469937</c:v>
                </c:pt>
                <c:pt idx="243">
                  <c:v>0.19214489622935763</c:v>
                </c:pt>
                <c:pt idx="244">
                  <c:v>0.19221879746055553</c:v>
                </c:pt>
                <c:pt idx="245">
                  <c:v>0.19229291852677677</c:v>
                </c:pt>
                <c:pt idx="246">
                  <c:v>0.19236726030081575</c:v>
                </c:pt>
                <c:pt idx="247">
                  <c:v>0.19244182365980078</c:v>
                </c:pt>
                <c:pt idx="248">
                  <c:v>0.19251660948522376</c:v>
                </c:pt>
                <c:pt idx="249">
                  <c:v>0.19259161866296357</c:v>
                </c:pt>
                <c:pt idx="250">
                  <c:v>0.19266685208331308</c:v>
                </c:pt>
                <c:pt idx="251">
                  <c:v>0.19274231064100555</c:v>
                </c:pt>
                <c:pt idx="252">
                  <c:v>0.19281799523524112</c:v>
                </c:pt>
                <c:pt idx="253">
                  <c:v>0.19289390676971382</c:v>
                </c:pt>
                <c:pt idx="254">
                  <c:v>0.1929700461526383</c:v>
                </c:pt>
                <c:pt idx="255">
                  <c:v>0.19304641429677707</c:v>
                </c:pt>
                <c:pt idx="256">
                  <c:v>0.19312301211946803</c:v>
                </c:pt>
                <c:pt idx="257">
                  <c:v>0.19319984054265177</c:v>
                </c:pt>
                <c:pt idx="258">
                  <c:v>0.19327690049289942</c:v>
                </c:pt>
                <c:pt idx="259">
                  <c:v>0.19335419290144068</c:v>
                </c:pt>
                <c:pt idx="260">
                  <c:v>0.19343171870419171</c:v>
                </c:pt>
                <c:pt idx="261">
                  <c:v>0.19350947884178371</c:v>
                </c:pt>
                <c:pt idx="262">
                  <c:v>0.19358747425959133</c:v>
                </c:pt>
                <c:pt idx="263">
                  <c:v>0.19366570590776086</c:v>
                </c:pt>
                <c:pt idx="264">
                  <c:v>0.19374417474124148</c:v>
                </c:pt>
                <c:pt idx="265">
                  <c:v>0.19382288171981085</c:v>
                </c:pt>
                <c:pt idx="266">
                  <c:v>0.19390182780810694</c:v>
                </c:pt>
                <c:pt idx="267">
                  <c:v>0.19398101397565687</c:v>
                </c:pt>
                <c:pt idx="268">
                  <c:v>0.19406044119690669</c:v>
                </c:pt>
                <c:pt idx="269">
                  <c:v>0.19414011045125135</c:v>
                </c:pt>
                <c:pt idx="270">
                  <c:v>0.1942200227230651</c:v>
                </c:pt>
                <c:pt idx="271">
                  <c:v>0.19430017900173213</c:v>
                </c:pt>
                <c:pt idx="272">
                  <c:v>0.1943805802816751</c:v>
                </c:pt>
                <c:pt idx="273">
                  <c:v>0.19446122756238943</c:v>
                </c:pt>
                <c:pt idx="274">
                  <c:v>0.19454212184847203</c:v>
                </c:pt>
                <c:pt idx="275">
                  <c:v>0.19462326414965314</c:v>
                </c:pt>
                <c:pt idx="276">
                  <c:v>0.19470465548082788</c:v>
                </c:pt>
                <c:pt idx="277">
                  <c:v>0.1947862968620879</c:v>
                </c:pt>
                <c:pt idx="278">
                  <c:v>0.19486818931875347</c:v>
                </c:pt>
                <c:pt idx="279">
                  <c:v>0.19495033388140498</c:v>
                </c:pt>
                <c:pt idx="280">
                  <c:v>0.19503273158591783</c:v>
                </c:pt>
                <c:pt idx="281">
                  <c:v>0.19511538347349139</c:v>
                </c:pt>
                <c:pt idx="282">
                  <c:v>0.19519829059068439</c:v>
                </c:pt>
                <c:pt idx="283">
                  <c:v>0.19528145398944741</c:v>
                </c:pt>
                <c:pt idx="284">
                  <c:v>0.19536487472715622</c:v>
                </c:pt>
                <c:pt idx="285">
                  <c:v>0.19544855386664545</c:v>
                </c:pt>
                <c:pt idx="286">
                  <c:v>0.19553249247624235</c:v>
                </c:pt>
                <c:pt idx="287">
                  <c:v>0.19561669162980169</c:v>
                </c:pt>
                <c:pt idx="288">
                  <c:v>0.19570115240673738</c:v>
                </c:pt>
                <c:pt idx="289">
                  <c:v>0.19578587589206103</c:v>
                </c:pt>
                <c:pt idx="290">
                  <c:v>0.19587086317641411</c:v>
                </c:pt>
                <c:pt idx="291">
                  <c:v>0.19595611535610374</c:v>
                </c:pt>
                <c:pt idx="292">
                  <c:v>0.19604163353313819</c:v>
                </c:pt>
                <c:pt idx="293">
                  <c:v>0.19612741881526222</c:v>
                </c:pt>
                <c:pt idx="294">
                  <c:v>0.19621347231599312</c:v>
                </c:pt>
                <c:pt idx="295">
                  <c:v>0.19629979515465695</c:v>
                </c:pt>
                <c:pt idx="296">
                  <c:v>0.19638638845642464</c:v>
                </c:pt>
                <c:pt idx="297">
                  <c:v>0.196473253352349</c:v>
                </c:pt>
                <c:pt idx="298">
                  <c:v>0.19656039097940128</c:v>
                </c:pt>
                <c:pt idx="299">
                  <c:v>0.19664780248050875</c:v>
                </c:pt>
                <c:pt idx="300">
                  <c:v>0.19673548900459195</c:v>
                </c:pt>
                <c:pt idx="301">
                  <c:v>0.19682343565480187</c:v>
                </c:pt>
                <c:pt idx="302">
                  <c:v>0.19691165964444374</c:v>
                </c:pt>
                <c:pt idx="303">
                  <c:v>0.19700016214064803</c:v>
                </c:pt>
                <c:pt idx="304">
                  <c:v>0.19708894431669119</c:v>
                </c:pt>
                <c:pt idx="305">
                  <c:v>0.19717800735203445</c:v>
                </c:pt>
                <c:pt idx="306">
                  <c:v>0.19726735243236454</c:v>
                </c:pt>
                <c:pt idx="307">
                  <c:v>0.19735698074962796</c:v>
                </c:pt>
                <c:pt idx="308">
                  <c:v>0.19744689350207811</c:v>
                </c:pt>
                <c:pt idx="309">
                  <c:v>0.19753710794415358</c:v>
                </c:pt>
                <c:pt idx="310">
                  <c:v>0.19762760923649403</c:v>
                </c:pt>
                <c:pt idx="311">
                  <c:v>0.19771839859650059</c:v>
                </c:pt>
                <c:pt idx="312">
                  <c:v>0.19780947724803957</c:v>
                </c:pt>
                <c:pt idx="313">
                  <c:v>0.19790084642148373</c:v>
                </c:pt>
                <c:pt idx="314">
                  <c:v>0.19799250735375259</c:v>
                </c:pt>
                <c:pt idx="315">
                  <c:v>0.19808446128836052</c:v>
                </c:pt>
                <c:pt idx="316">
                  <c:v>0.19817670947544655</c:v>
                </c:pt>
                <c:pt idx="317">
                  <c:v>0.19826925317182917</c:v>
                </c:pt>
                <c:pt idx="318">
                  <c:v>0.19836209364104296</c:v>
                </c:pt>
                <c:pt idx="319">
                  <c:v>0.19845523215338301</c:v>
                </c:pt>
                <c:pt idx="320">
                  <c:v>0.19854866998594836</c:v>
                </c:pt>
                <c:pt idx="321">
                  <c:v>0.19864240842268574</c:v>
                </c:pt>
                <c:pt idx="322">
                  <c:v>0.19873644875443369</c:v>
                </c:pt>
                <c:pt idx="323">
                  <c:v>0.19883079227896583</c:v>
                </c:pt>
                <c:pt idx="324">
                  <c:v>0.1989254403010404</c:v>
                </c:pt>
                <c:pt idx="325">
                  <c:v>0.19902039413243822</c:v>
                </c:pt>
                <c:pt idx="326">
                  <c:v>0.19911565509201407</c:v>
                </c:pt>
                <c:pt idx="327">
                  <c:v>0.19921122450573647</c:v>
                </c:pt>
                <c:pt idx="328">
                  <c:v>0.19930710370674118</c:v>
                </c:pt>
                <c:pt idx="329">
                  <c:v>0.19940329403537274</c:v>
                </c:pt>
                <c:pt idx="330">
                  <c:v>0.19949979683923255</c:v>
                </c:pt>
                <c:pt idx="331">
                  <c:v>0.1995966134732261</c:v>
                </c:pt>
                <c:pt idx="332">
                  <c:v>0.19969374529961045</c:v>
                </c:pt>
                <c:pt idx="333">
                  <c:v>0.19979119368804232</c:v>
                </c:pt>
                <c:pt idx="334">
                  <c:v>0.19988896001562492</c:v>
                </c:pt>
                <c:pt idx="335">
                  <c:v>0.19998704566696285</c:v>
                </c:pt>
                <c:pt idx="336">
                  <c:v>0.20008545203419897</c:v>
                </c:pt>
                <c:pt idx="337">
                  <c:v>0.20018418051707582</c:v>
                </c:pt>
                <c:pt idx="338">
                  <c:v>0.20028323252297947</c:v>
                </c:pt>
                <c:pt idx="339">
                  <c:v>0.2003826094669908</c:v>
                </c:pt>
                <c:pt idx="340">
                  <c:v>0.20048231277193604</c:v>
                </c:pt>
                <c:pt idx="341">
                  <c:v>0.20058234386843776</c:v>
                </c:pt>
                <c:pt idx="342">
                  <c:v>0.20068270419496617</c:v>
                </c:pt>
                <c:pt idx="343">
                  <c:v>0.20078339519788954</c:v>
                </c:pt>
                <c:pt idx="344">
                  <c:v>0.20088441833153126</c:v>
                </c:pt>
                <c:pt idx="345">
                  <c:v>0.20098577505821508</c:v>
                </c:pt>
                <c:pt idx="346">
                  <c:v>0.20108746684832396</c:v>
                </c:pt>
                <c:pt idx="347">
                  <c:v>0.20118949518034759</c:v>
                </c:pt>
                <c:pt idx="348">
                  <c:v>0.20129186154094308</c:v>
                </c:pt>
                <c:pt idx="349">
                  <c:v>0.20139456742498454</c:v>
                </c:pt>
                <c:pt idx="350">
                  <c:v>0.20149761433561872</c:v>
                </c:pt>
                <c:pt idx="351">
                  <c:v>0.20160100378432003</c:v>
                </c:pt>
                <c:pt idx="352">
                  <c:v>0.20170473729094601</c:v>
                </c:pt>
                <c:pt idx="353">
                  <c:v>0.20180881638379319</c:v>
                </c:pt>
                <c:pt idx="354">
                  <c:v>0.20191324259965204</c:v>
                </c:pt>
                <c:pt idx="355">
                  <c:v>0.20201801748386999</c:v>
                </c:pt>
                <c:pt idx="356">
                  <c:v>0.20212314259039624</c:v>
                </c:pt>
                <c:pt idx="357">
                  <c:v>0.20222861948185167</c:v>
                </c:pt>
                <c:pt idx="358">
                  <c:v>0.20233444972958073</c:v>
                </c:pt>
                <c:pt idx="359">
                  <c:v>0.20244063491371131</c:v>
                </c:pt>
                <c:pt idx="360">
                  <c:v>0.20254717662321353</c:v>
                </c:pt>
                <c:pt idx="361">
                  <c:v>0.20265407645595948</c:v>
                </c:pt>
                <c:pt idx="362">
                  <c:v>0.20276133601878277</c:v>
                </c:pt>
                <c:pt idx="363">
                  <c:v>0.20286895692753798</c:v>
                </c:pt>
                <c:pt idx="364">
                  <c:v>0.20297694080716616</c:v>
                </c:pt>
                <c:pt idx="365">
                  <c:v>0.20308528929174915</c:v>
                </c:pt>
                <c:pt idx="366">
                  <c:v>0.20319400402457727</c:v>
                </c:pt>
                <c:pt idx="367">
                  <c:v>0.2033030866582054</c:v>
                </c:pt>
                <c:pt idx="368">
                  <c:v>0.20341253885452365</c:v>
                </c:pt>
                <c:pt idx="369">
                  <c:v>0.20352236228481502</c:v>
                </c:pt>
                <c:pt idx="370">
                  <c:v>0.20363255862982108</c:v>
                </c:pt>
                <c:pt idx="371">
                  <c:v>0.20374312957980589</c:v>
                </c:pt>
                <c:pt idx="372">
                  <c:v>0.20385407683462103</c:v>
                </c:pt>
                <c:pt idx="373">
                  <c:v>0.20396540210377073</c:v>
                </c:pt>
                <c:pt idx="374">
                  <c:v>0.20407710710647664</c:v>
                </c:pt>
                <c:pt idx="375">
                  <c:v>0.2041891935717503</c:v>
                </c:pt>
                <c:pt idx="376">
                  <c:v>0.20430166323844778</c:v>
                </c:pt>
                <c:pt idx="377">
                  <c:v>0.20441451785534948</c:v>
                </c:pt>
                <c:pt idx="378">
                  <c:v>0.20452775918122174</c:v>
                </c:pt>
                <c:pt idx="379">
                  <c:v>0.20464138898488674</c:v>
                </c:pt>
                <c:pt idx="380">
                  <c:v>0.20475540904529169</c:v>
                </c:pt>
                <c:pt idx="381">
                  <c:v>0.20486982115157823</c:v>
                </c:pt>
                <c:pt idx="382">
                  <c:v>0.20498462710315279</c:v>
                </c:pt>
                <c:pt idx="383">
                  <c:v>0.20509982870975593</c:v>
                </c:pt>
                <c:pt idx="384">
                  <c:v>0.20521542779153881</c:v>
                </c:pt>
                <c:pt idx="385">
                  <c:v>0.20533142617912747</c:v>
                </c:pt>
                <c:pt idx="386">
                  <c:v>0.20544782571370171</c:v>
                </c:pt>
                <c:pt idx="387">
                  <c:v>0.20556462824706173</c:v>
                </c:pt>
                <c:pt idx="388">
                  <c:v>0.20568183564170939</c:v>
                </c:pt>
                <c:pt idx="389">
                  <c:v>0.20579944977091733</c:v>
                </c:pt>
                <c:pt idx="390">
                  <c:v>0.20591747251880524</c:v>
                </c:pt>
                <c:pt idx="391">
                  <c:v>0.20603590578041525</c:v>
                </c:pt>
                <c:pt idx="392">
                  <c:v>0.20615475146178788</c:v>
                </c:pt>
                <c:pt idx="393">
                  <c:v>0.20627401148003899</c:v>
                </c:pt>
                <c:pt idx="394">
                  <c:v>0.20639368776343558</c:v>
                </c:pt>
                <c:pt idx="395">
                  <c:v>0.20651378225148001</c:v>
                </c:pt>
                <c:pt idx="396">
                  <c:v>0.20663429689497642</c:v>
                </c:pt>
                <c:pt idx="397">
                  <c:v>0.20675523365612197</c:v>
                </c:pt>
                <c:pt idx="398">
                  <c:v>0.20687659450858076</c:v>
                </c:pt>
                <c:pt idx="399">
                  <c:v>0.20699838143756552</c:v>
                </c:pt>
                <c:pt idx="400">
                  <c:v>0.20712059643991887</c:v>
                </c:pt>
                <c:pt idx="401">
                  <c:v>0.20724327997993414</c:v>
                </c:pt>
                <c:pt idx="402">
                  <c:v>0.2073663956206018</c:v>
                </c:pt>
                <c:pt idx="403">
                  <c:v>0.20748994539413543</c:v>
                </c:pt>
                <c:pt idx="404">
                  <c:v>0.20761393134471839</c:v>
                </c:pt>
                <c:pt idx="405">
                  <c:v>0.20773835552857145</c:v>
                </c:pt>
                <c:pt idx="406">
                  <c:v>0.20786322001405247</c:v>
                </c:pt>
                <c:pt idx="407">
                  <c:v>0.20798852688173161</c:v>
                </c:pt>
                <c:pt idx="408">
                  <c:v>0.20811427822448633</c:v>
                </c:pt>
                <c:pt idx="409">
                  <c:v>0.20824043769840764</c:v>
                </c:pt>
                <c:pt idx="410">
                  <c:v>0.20836704587208316</c:v>
                </c:pt>
                <c:pt idx="411">
                  <c:v>0.2084941048758418</c:v>
                </c:pt>
                <c:pt idx="412">
                  <c:v>0.20862161685266059</c:v>
                </c:pt>
                <c:pt idx="413">
                  <c:v>0.20874958395827331</c:v>
                </c:pt>
                <c:pt idx="414">
                  <c:v>0.20887800836124826</c:v>
                </c:pt>
                <c:pt idx="415">
                  <c:v>0.20900689224308616</c:v>
                </c:pt>
                <c:pt idx="416">
                  <c:v>0.20913623779831292</c:v>
                </c:pt>
                <c:pt idx="417">
                  <c:v>0.20926604723456663</c:v>
                </c:pt>
                <c:pt idx="418">
                  <c:v>0.2093963227727057</c:v>
                </c:pt>
                <c:pt idx="419">
                  <c:v>0.20952706664688506</c:v>
                </c:pt>
                <c:pt idx="420">
                  <c:v>0.20965828110467055</c:v>
                </c:pt>
                <c:pt idx="421">
                  <c:v>0.20978996840712316</c:v>
                </c:pt>
                <c:pt idx="422">
                  <c:v>0.20992213082889649</c:v>
                </c:pt>
                <c:pt idx="423">
                  <c:v>0.2100547706583473</c:v>
                </c:pt>
                <c:pt idx="424">
                  <c:v>0.21018789019761588</c:v>
                </c:pt>
                <c:pt idx="425">
                  <c:v>0.210321491762746</c:v>
                </c:pt>
                <c:pt idx="426">
                  <c:v>0.21045557768376563</c:v>
                </c:pt>
                <c:pt idx="427">
                  <c:v>0.21059015030480727</c:v>
                </c:pt>
                <c:pt idx="428">
                  <c:v>0.21072521198419775</c:v>
                </c:pt>
                <c:pt idx="429">
                  <c:v>0.210860765094562</c:v>
                </c:pt>
                <c:pt idx="430">
                  <c:v>0.21099681202293907</c:v>
                </c:pt>
                <c:pt idx="431">
                  <c:v>0.21113335517086917</c:v>
                </c:pt>
                <c:pt idx="432">
                  <c:v>0.21127039695451794</c:v>
                </c:pt>
                <c:pt idx="433">
                  <c:v>0.21140793980476966</c:v>
                </c:pt>
                <c:pt idx="434">
                  <c:v>0.21154598616734149</c:v>
                </c:pt>
                <c:pt idx="435">
                  <c:v>0.21168453850289198</c:v>
                </c:pt>
                <c:pt idx="436">
                  <c:v>0.21182359928712471</c:v>
                </c:pt>
                <c:pt idx="437">
                  <c:v>0.21196317101091222</c:v>
                </c:pt>
                <c:pt idx="438">
                  <c:v>0.21210325618038933</c:v>
                </c:pt>
                <c:pt idx="439">
                  <c:v>0.21224385731708398</c:v>
                </c:pt>
                <c:pt idx="440">
                  <c:v>0.21238497695801831</c:v>
                </c:pt>
                <c:pt idx="441">
                  <c:v>0.21252661765582337</c:v>
                </c:pt>
                <c:pt idx="442">
                  <c:v>0.21266878197886649</c:v>
                </c:pt>
                <c:pt idx="443">
                  <c:v>0.21281147251134966</c:v>
                </c:pt>
                <c:pt idx="444">
                  <c:v>0.21295469185344504</c:v>
                </c:pt>
                <c:pt idx="445">
                  <c:v>0.21309844262140012</c:v>
                </c:pt>
                <c:pt idx="446">
                  <c:v>0.21324272744766337</c:v>
                </c:pt>
                <c:pt idx="447">
                  <c:v>0.21338754898100454</c:v>
                </c:pt>
                <c:pt idx="448">
                  <c:v>0.21353290988663037</c:v>
                </c:pt>
                <c:pt idx="449">
                  <c:v>0.21367881284632034</c:v>
                </c:pt>
                <c:pt idx="450">
                  <c:v>0.21382526055853257</c:v>
                </c:pt>
                <c:pt idx="451">
                  <c:v>0.21397225573854611</c:v>
                </c:pt>
                <c:pt idx="452">
                  <c:v>0.21411980111857548</c:v>
                </c:pt>
                <c:pt idx="453">
                  <c:v>0.21426789944789687</c:v>
                </c:pt>
                <c:pt idx="454">
                  <c:v>0.21441655349298899</c:v>
                </c:pt>
                <c:pt idx="455">
                  <c:v>0.21456576603764355</c:v>
                </c:pt>
                <c:pt idx="456">
                  <c:v>0.21471553988311531</c:v>
                </c:pt>
                <c:pt idx="457">
                  <c:v>0.2148658778482341</c:v>
                </c:pt>
                <c:pt idx="458">
                  <c:v>0.21501678276955549</c:v>
                </c:pt>
                <c:pt idx="459">
                  <c:v>0.21516825750148277</c:v>
                </c:pt>
                <c:pt idx="460">
                  <c:v>0.21532030491640147</c:v>
                </c:pt>
                <c:pt idx="461">
                  <c:v>0.21547292790482814</c:v>
                </c:pt>
                <c:pt idx="462">
                  <c:v>0.21562612937552919</c:v>
                </c:pt>
                <c:pt idx="463">
                  <c:v>0.21577991225567789</c:v>
                </c:pt>
                <c:pt idx="464">
                  <c:v>0.21593427949098071</c:v>
                </c:pt>
                <c:pt idx="465">
                  <c:v>0.21608923404582461</c:v>
                </c:pt>
                <c:pt idx="466">
                  <c:v>0.21624477890341909</c:v>
                </c:pt>
                <c:pt idx="467">
                  <c:v>0.21640091706593398</c:v>
                </c:pt>
                <c:pt idx="468">
                  <c:v>0.21655765155465748</c:v>
                </c:pt>
                <c:pt idx="469">
                  <c:v>0.21671498541012424</c:v>
                </c:pt>
                <c:pt idx="470">
                  <c:v>0.2168729216922809</c:v>
                </c:pt>
                <c:pt idx="471">
                  <c:v>0.21703146348062283</c:v>
                </c:pt>
                <c:pt idx="472">
                  <c:v>0.21719061387434421</c:v>
                </c:pt>
                <c:pt idx="473">
                  <c:v>0.21735037599250162</c:v>
                </c:pt>
                <c:pt idx="474">
                  <c:v>0.21751075297414862</c:v>
                </c:pt>
                <c:pt idx="475">
                  <c:v>0.21767174797850825</c:v>
                </c:pt>
                <c:pt idx="476">
                  <c:v>0.21783336418511517</c:v>
                </c:pt>
                <c:pt idx="477">
                  <c:v>0.21799560479397875</c:v>
                </c:pt>
                <c:pt idx="478">
                  <c:v>0.21815847302574148</c:v>
                </c:pt>
                <c:pt idx="479">
                  <c:v>0.21832197212183269</c:v>
                </c:pt>
                <c:pt idx="480">
                  <c:v>0.21848610534464322</c:v>
                </c:pt>
                <c:pt idx="481">
                  <c:v>0.21865087597767002</c:v>
                </c:pt>
                <c:pt idx="482">
                  <c:v>0.21881628732569841</c:v>
                </c:pt>
                <c:pt idx="483">
                  <c:v>0.21898234271495576</c:v>
                </c:pt>
                <c:pt idx="484">
                  <c:v>0.21914904549327874</c:v>
                </c:pt>
                <c:pt idx="485">
                  <c:v>0.21931639903029418</c:v>
                </c:pt>
                <c:pt idx="486">
                  <c:v>0.21948440671757105</c:v>
                </c:pt>
                <c:pt idx="487">
                  <c:v>0.21965307196881173</c:v>
                </c:pt>
                <c:pt idx="488">
                  <c:v>0.21982239822000615</c:v>
                </c:pt>
                <c:pt idx="489">
                  <c:v>0.21999238892962492</c:v>
                </c:pt>
                <c:pt idx="490">
                  <c:v>0.22016304757878355</c:v>
                </c:pt>
                <c:pt idx="491">
                  <c:v>0.22033437767142114</c:v>
                </c:pt>
                <c:pt idx="492">
                  <c:v>0.22050638273449191</c:v>
                </c:pt>
                <c:pt idx="493">
                  <c:v>0.22067906631812884</c:v>
                </c:pt>
                <c:pt idx="494">
                  <c:v>0.22085243199584481</c:v>
                </c:pt>
                <c:pt idx="495">
                  <c:v>0.22102648336470443</c:v>
                </c:pt>
                <c:pt idx="496">
                  <c:v>0.22120122404551629</c:v>
                </c:pt>
                <c:pt idx="497">
                  <c:v>0.22137665768302162</c:v>
                </c:pt>
                <c:pt idx="498">
                  <c:v>0.22155278794607822</c:v>
                </c:pt>
                <c:pt idx="499">
                  <c:v>0.22172961852786532</c:v>
                </c:pt>
                <c:pt idx="500">
                  <c:v>0.22190715314605949</c:v>
                </c:pt>
                <c:pt idx="501">
                  <c:v>0.22511493169296753</c:v>
                </c:pt>
                <c:pt idx="502">
                  <c:v>0.22832581234413779</c:v>
                </c:pt>
                <c:pt idx="503">
                  <c:v>0.23153469352776831</c:v>
                </c:pt>
                <c:pt idx="504">
                  <c:v>0.23474410557353348</c:v>
                </c:pt>
                <c:pt idx="505">
                  <c:v>0.23795405119308727</c:v>
                </c:pt>
                <c:pt idx="506">
                  <c:v>0.24116730558894156</c:v>
                </c:pt>
                <c:pt idx="507">
                  <c:v>0.24437837551909858</c:v>
                </c:pt>
                <c:pt idx="508">
                  <c:v>0.24758998726094525</c:v>
                </c:pt>
                <c:pt idx="509">
                  <c:v>0.24777326409560807</c:v>
                </c:pt>
                <c:pt idx="510">
                  <c:v>0.24795728044630735</c:v>
                </c:pt>
                <c:pt idx="511">
                  <c:v>0.24814204029696371</c:v>
                </c:pt>
                <c:pt idx="512">
                  <c:v>0.24832754765836632</c:v>
                </c:pt>
                <c:pt idx="513">
                  <c:v>0.24851380656837896</c:v>
                </c:pt>
                <c:pt idx="514">
                  <c:v>0.24870082109217134</c:v>
                </c:pt>
                <c:pt idx="515">
                  <c:v>0.24888859532243401</c:v>
                </c:pt>
                <c:pt idx="516">
                  <c:v>0.24907713337960921</c:v>
                </c:pt>
                <c:pt idx="517">
                  <c:v>0.24926643941210519</c:v>
                </c:pt>
                <c:pt idx="518">
                  <c:v>0.24945651759653631</c:v>
                </c:pt>
                <c:pt idx="519">
                  <c:v>0.24964737213794724</c:v>
                </c:pt>
                <c:pt idx="520">
                  <c:v>0.24983900727004577</c:v>
                </c:pt>
                <c:pt idx="521">
                  <c:v>0.25003142725544342</c:v>
                </c:pt>
                <c:pt idx="522">
                  <c:v>0.25022463638588066</c:v>
                </c:pt>
                <c:pt idx="523">
                  <c:v>0.25041863898247801</c:v>
                </c:pt>
                <c:pt idx="524">
                  <c:v>0.25061343939597069</c:v>
                </c:pt>
                <c:pt idx="525">
                  <c:v>0.25080904200695953</c:v>
                </c:pt>
                <c:pt idx="526">
                  <c:v>0.2510054512261452</c:v>
                </c:pt>
                <c:pt idx="527">
                  <c:v>0.25120267149458936</c:v>
                </c:pt>
                <c:pt idx="528">
                  <c:v>0.25140070728395886</c:v>
                </c:pt>
                <c:pt idx="529">
                  <c:v>0.25159956309678011</c:v>
                </c:pt>
                <c:pt idx="530">
                  <c:v>0.25179924346670024</c:v>
                </c:pt>
                <c:pt idx="531">
                  <c:v>0.25199975295873411</c:v>
                </c:pt>
                <c:pt idx="532">
                  <c:v>0.2522010961695369</c:v>
                </c:pt>
                <c:pt idx="533">
                  <c:v>0.25240327772766025</c:v>
                </c:pt>
                <c:pt idx="534">
                  <c:v>0.25260630229382458</c:v>
                </c:pt>
                <c:pt idx="535">
                  <c:v>0.25281017456118149</c:v>
                </c:pt>
                <c:pt idx="536">
                  <c:v>0.25301489925558518</c:v>
                </c:pt>
                <c:pt idx="537">
                  <c:v>0.25322048113587192</c:v>
                </c:pt>
                <c:pt idx="538">
                  <c:v>0.25342692499413116</c:v>
                </c:pt>
                <c:pt idx="539">
                  <c:v>0.25363423565599141</c:v>
                </c:pt>
                <c:pt idx="540">
                  <c:v>0.25384241798089074</c:v>
                </c:pt>
                <c:pt idx="541">
                  <c:v>0.25405147686237317</c:v>
                </c:pt>
                <c:pt idx="542">
                  <c:v>0.25426141722837048</c:v>
                </c:pt>
                <c:pt idx="543">
                  <c:v>0.25447224404149255</c:v>
                </c:pt>
                <c:pt idx="544">
                  <c:v>0.25468396229932661</c:v>
                </c:pt>
                <c:pt idx="545">
                  <c:v>0.25489657703472135</c:v>
                </c:pt>
                <c:pt idx="546">
                  <c:v>0.25511009331609819</c:v>
                </c:pt>
                <c:pt idx="547">
                  <c:v>0.25532451624774599</c:v>
                </c:pt>
                <c:pt idx="548">
                  <c:v>0.25553985097013332</c:v>
                </c:pt>
                <c:pt idx="549">
                  <c:v>0.25575610266020465</c:v>
                </c:pt>
                <c:pt idx="550">
                  <c:v>0.25597327653170454</c:v>
                </c:pt>
                <c:pt idx="551">
                  <c:v>0.2561913778354814</c:v>
                </c:pt>
                <c:pt idx="552">
                  <c:v>0.25641041185981173</c:v>
                </c:pt>
                <c:pt idx="553">
                  <c:v>0.2566303839307208</c:v>
                </c:pt>
                <c:pt idx="554">
                  <c:v>0.25685129941230045</c:v>
                </c:pt>
                <c:pt idx="555">
                  <c:v>0.25707316370704114</c:v>
                </c:pt>
                <c:pt idx="556">
                  <c:v>0.25729598225615935</c:v>
                </c:pt>
                <c:pt idx="557">
                  <c:v>0.25751976053993636</c:v>
                </c:pt>
                <c:pt idx="558">
                  <c:v>0.25774450407804678</c:v>
                </c:pt>
                <c:pt idx="559">
                  <c:v>0.25797021842990836</c:v>
                </c:pt>
                <c:pt idx="560">
                  <c:v>0.25819690919502003</c:v>
                </c:pt>
                <c:pt idx="561">
                  <c:v>0.25842458201330432</c:v>
                </c:pt>
                <c:pt idx="562">
                  <c:v>0.25865324256547106</c:v>
                </c:pt>
                <c:pt idx="563">
                  <c:v>0.25888289657336255</c:v>
                </c:pt>
                <c:pt idx="564">
                  <c:v>0.25911354980031376</c:v>
                </c:pt>
                <c:pt idx="565">
                  <c:v>0.25934520805151384</c:v>
                </c:pt>
                <c:pt idx="566">
                  <c:v>0.25957787717437142</c:v>
                </c:pt>
                <c:pt idx="567">
                  <c:v>0.2598115630588837</c:v>
                </c:pt>
                <c:pt idx="568">
                  <c:v>0.26004627163800681</c:v>
                </c:pt>
                <c:pt idx="569">
                  <c:v>0.26028200888804409</c:v>
                </c:pt>
                <c:pt idx="570">
                  <c:v>0.26051878082900309</c:v>
                </c:pt>
                <c:pt idx="571">
                  <c:v>0.26075659352500341</c:v>
                </c:pt>
                <c:pt idx="572">
                  <c:v>0.26099545308465311</c:v>
                </c:pt>
                <c:pt idx="573">
                  <c:v>0.26123536566144367</c:v>
                </c:pt>
                <c:pt idx="574">
                  <c:v>0.26147633745414567</c:v>
                </c:pt>
                <c:pt idx="575">
                  <c:v>0.26171837470721004</c:v>
                </c:pt>
                <c:pt idx="576">
                  <c:v>0.26196148371117189</c:v>
                </c:pt>
                <c:pt idx="577">
                  <c:v>0.26220567080305723</c:v>
                </c:pt>
                <c:pt idx="578">
                  <c:v>0.26245094236680772</c:v>
                </c:pt>
                <c:pt idx="579">
                  <c:v>0.26269730483367415</c:v>
                </c:pt>
                <c:pt idx="580">
                  <c:v>0.26294476468266192</c:v>
                </c:pt>
                <c:pt idx="581">
                  <c:v>0.26319332844094484</c:v>
                </c:pt>
                <c:pt idx="582">
                  <c:v>0.26344300268429827</c:v>
                </c:pt>
                <c:pt idx="583">
                  <c:v>0.26369379403753374</c:v>
                </c:pt>
                <c:pt idx="584">
                  <c:v>0.2639457091749387</c:v>
                </c:pt>
                <c:pt idx="585">
                  <c:v>0.26419875482072025</c:v>
                </c:pt>
                <c:pt idx="586">
                  <c:v>0.26445293774945183</c:v>
                </c:pt>
                <c:pt idx="587">
                  <c:v>0.26470826478653808</c:v>
                </c:pt>
                <c:pt idx="588">
                  <c:v>0.2649647428086499</c:v>
                </c:pt>
                <c:pt idx="589">
                  <c:v>0.26522237874421062</c:v>
                </c:pt>
                <c:pt idx="590">
                  <c:v>0.26548117957385237</c:v>
                </c:pt>
                <c:pt idx="591">
                  <c:v>0.26574115233089124</c:v>
                </c:pt>
                <c:pt idx="592">
                  <c:v>0.2660023041018052</c:v>
                </c:pt>
                <c:pt idx="593">
                  <c:v>0.26626464202671685</c:v>
                </c:pt>
                <c:pt idx="594">
                  <c:v>0.26652817329988165</c:v>
                </c:pt>
                <c:pt idx="595">
                  <c:v>0.26679290517017867</c:v>
                </c:pt>
                <c:pt idx="596">
                  <c:v>0.26705884494162097</c:v>
                </c:pt>
                <c:pt idx="597">
                  <c:v>0.26732599997383577</c:v>
                </c:pt>
                <c:pt idx="598">
                  <c:v>0.2675943776825972</c:v>
                </c:pt>
                <c:pt idx="599">
                  <c:v>0.26786398554032914</c:v>
                </c:pt>
                <c:pt idx="600">
                  <c:v>0.26813483107662778</c:v>
                </c:pt>
                <c:pt idx="601">
                  <c:v>0.27796740538958059</c:v>
                </c:pt>
                <c:pt idx="602">
                  <c:v>0.28779746865806155</c:v>
                </c:pt>
                <c:pt idx="603">
                  <c:v>0.29763120656766406</c:v>
                </c:pt>
                <c:pt idx="604">
                  <c:v>0.30746560569914311</c:v>
                </c:pt>
                <c:pt idx="605">
                  <c:v>0.31729703434584255</c:v>
                </c:pt>
                <c:pt idx="606">
                  <c:v>0.32713260565921604</c:v>
                </c:pt>
                <c:pt idx="607">
                  <c:v>0.33696884249856768</c:v>
                </c:pt>
                <c:pt idx="608">
                  <c:v>0.34680164962343707</c:v>
                </c:pt>
                <c:pt idx="609">
                  <c:v>0.34708024803635557</c:v>
                </c:pt>
                <c:pt idx="610">
                  <c:v>0.34736014527533082</c:v>
                </c:pt>
                <c:pt idx="611">
                  <c:v>0.34764134942643132</c:v>
                </c:pt>
                <c:pt idx="612">
                  <c:v>0.34792386863875013</c:v>
                </c:pt>
                <c:pt idx="613">
                  <c:v>0.34820771112499549</c:v>
                </c:pt>
                <c:pt idx="614">
                  <c:v>0.34849288516208721</c:v>
                </c:pt>
                <c:pt idx="615">
                  <c:v>0.34877939909176298</c:v>
                </c:pt>
                <c:pt idx="616">
                  <c:v>0.34906726132117638</c:v>
                </c:pt>
                <c:pt idx="617">
                  <c:v>0.34935648032353689</c:v>
                </c:pt>
                <c:pt idx="618">
                  <c:v>0.34964706463871265</c:v>
                </c:pt>
                <c:pt idx="619">
                  <c:v>0.34993902287386086</c:v>
                </c:pt>
                <c:pt idx="620">
                  <c:v>0.35023236370408584</c:v>
                </c:pt>
                <c:pt idx="621">
                  <c:v>0.35052709587306052</c:v>
                </c:pt>
                <c:pt idx="622">
                  <c:v>0.35082322819368933</c:v>
                </c:pt>
                <c:pt idx="623">
                  <c:v>0.35112076954876503</c:v>
                </c:pt>
                <c:pt idx="624">
                  <c:v>0.35141972889163436</c:v>
                </c:pt>
                <c:pt idx="625">
                  <c:v>0.35172011524687219</c:v>
                </c:pt>
                <c:pt idx="626">
                  <c:v>0.35202193771096213</c:v>
                </c:pt>
                <c:pt idx="627">
                  <c:v>0.35232520545298518</c:v>
                </c:pt>
                <c:pt idx="628">
                  <c:v>0.35262992771531648</c:v>
                </c:pt>
                <c:pt idx="629">
                  <c:v>0.35293611381433149</c:v>
                </c:pt>
                <c:pt idx="630">
                  <c:v>0.35324377314110661</c:v>
                </c:pt>
                <c:pt idx="631">
                  <c:v>0.35355291516216242</c:v>
                </c:pt>
                <c:pt idx="632">
                  <c:v>0.35386354942016879</c:v>
                </c:pt>
                <c:pt idx="633">
                  <c:v>0.3541756855346927</c:v>
                </c:pt>
                <c:pt idx="634">
                  <c:v>0.35448933320294096</c:v>
                </c:pt>
                <c:pt idx="635">
                  <c:v>0.35480450220051307</c:v>
                </c:pt>
                <c:pt idx="636">
                  <c:v>0.35512120238216327</c:v>
                </c:pt>
                <c:pt idx="637">
                  <c:v>0.35543944368257041</c:v>
                </c:pt>
                <c:pt idx="638">
                  <c:v>0.35575923611711768</c:v>
                </c:pt>
                <c:pt idx="639">
                  <c:v>0.35608058978268009</c:v>
                </c:pt>
                <c:pt idx="640">
                  <c:v>0.35640351485842414</c:v>
                </c:pt>
                <c:pt idx="641">
                  <c:v>0.35672802160660194</c:v>
                </c:pt>
                <c:pt idx="642">
                  <c:v>0.35705412037339018</c:v>
                </c:pt>
                <c:pt idx="643">
                  <c:v>0.35738182158969345</c:v>
                </c:pt>
                <c:pt idx="644">
                  <c:v>0.35771113577197905</c:v>
                </c:pt>
                <c:pt idx="645">
                  <c:v>0.35804207352314055</c:v>
                </c:pt>
                <c:pt idx="646">
                  <c:v>0.35837464553332926</c:v>
                </c:pt>
                <c:pt idx="647">
                  <c:v>0.35870886258082813</c:v>
                </c:pt>
                <c:pt idx="648">
                  <c:v>0.3590447355329236</c:v>
                </c:pt>
                <c:pt idx="649">
                  <c:v>0.35938227534678813</c:v>
                </c:pt>
                <c:pt idx="650">
                  <c:v>0.35972149307037443</c:v>
                </c:pt>
                <c:pt idx="651">
                  <c:v>0.36006239984331945</c:v>
                </c:pt>
                <c:pt idx="652">
                  <c:v>0.3604050068978587</c:v>
                </c:pt>
                <c:pt idx="653">
                  <c:v>0.3607493255597517</c:v>
                </c:pt>
                <c:pt idx="654">
                  <c:v>0.36109536724921992</c:v>
                </c:pt>
                <c:pt idx="655">
                  <c:v>0.36144314348188289</c:v>
                </c:pt>
                <c:pt idx="656">
                  <c:v>0.36179266586973857</c:v>
                </c:pt>
                <c:pt idx="657">
                  <c:v>0.36214394612211009</c:v>
                </c:pt>
                <c:pt idx="658">
                  <c:v>0.36249699604663788</c:v>
                </c:pt>
                <c:pt idx="659">
                  <c:v>0.36285182755026935</c:v>
                </c:pt>
                <c:pt idx="660">
                  <c:v>0.36320845264026319</c:v>
                </c:pt>
                <c:pt idx="661">
                  <c:v>0.3635668834252051</c:v>
                </c:pt>
                <c:pt idx="662">
                  <c:v>0.36392713211603533</c:v>
                </c:pt>
                <c:pt idx="663">
                  <c:v>0.364289211027089</c:v>
                </c:pt>
                <c:pt idx="664">
                  <c:v>0.36465313257714843</c:v>
                </c:pt>
                <c:pt idx="665">
                  <c:v>0.36501890929051017</c:v>
                </c:pt>
                <c:pt idx="666">
                  <c:v>0.36538655379805124</c:v>
                </c:pt>
                <c:pt idx="667">
                  <c:v>0.36575607883834232</c:v>
                </c:pt>
                <c:pt idx="668">
                  <c:v>0.36612749725873084</c:v>
                </c:pt>
                <c:pt idx="669">
                  <c:v>0.36650082201645751</c:v>
                </c:pt>
                <c:pt idx="670">
                  <c:v>0.36687606617980673</c:v>
                </c:pt>
                <c:pt idx="671">
                  <c:v>0.36725324292922812</c:v>
                </c:pt>
                <c:pt idx="672">
                  <c:v>0.36763236555850448</c:v>
                </c:pt>
                <c:pt idx="673">
                  <c:v>0.36801344747592157</c:v>
                </c:pt>
                <c:pt idx="674">
                  <c:v>0.36839650220545322</c:v>
                </c:pt>
                <c:pt idx="675">
                  <c:v>0.36878154338796143</c:v>
                </c:pt>
                <c:pt idx="676">
                  <c:v>0.36916858478241077</c:v>
                </c:pt>
                <c:pt idx="677">
                  <c:v>0.36955764026709748</c:v>
                </c:pt>
                <c:pt idx="678">
                  <c:v>0.3699487238408935</c:v>
                </c:pt>
                <c:pt idx="679">
                  <c:v>0.37034184962450822</c:v>
                </c:pt>
                <c:pt idx="680">
                  <c:v>0.37073703186175166</c:v>
                </c:pt>
                <c:pt idx="681">
                  <c:v>0.37113428492084755</c:v>
                </c:pt>
                <c:pt idx="682">
                  <c:v>0.37153362329571626</c:v>
                </c:pt>
                <c:pt idx="683">
                  <c:v>0.3719350616073086</c:v>
                </c:pt>
                <c:pt idx="684">
                  <c:v>0.37233861460494189</c:v>
                </c:pt>
                <c:pt idx="685">
                  <c:v>0.37274429716765434</c:v>
                </c:pt>
                <c:pt idx="686">
                  <c:v>0.37315212430557709</c:v>
                </c:pt>
                <c:pt idx="687">
                  <c:v>0.37356211116132204</c:v>
                </c:pt>
                <c:pt idx="688">
                  <c:v>0.37397427301138814</c:v>
                </c:pt>
                <c:pt idx="689">
                  <c:v>0.37438862526758387</c:v>
                </c:pt>
                <c:pt idx="690">
                  <c:v>0.37480518347847075</c:v>
                </c:pt>
                <c:pt idx="691">
                  <c:v>0.3752239633308101</c:v>
                </c:pt>
                <c:pt idx="692">
                  <c:v>0.37564498065106328</c:v>
                </c:pt>
                <c:pt idx="693">
                  <c:v>0.37606825140686589</c:v>
                </c:pt>
                <c:pt idx="694">
                  <c:v>0.37649379170854225</c:v>
                </c:pt>
                <c:pt idx="695">
                  <c:v>0.37692161781065847</c:v>
                </c:pt>
                <c:pt idx="696">
                  <c:v>0.37735174611355238</c:v>
                </c:pt>
                <c:pt idx="697">
                  <c:v>0.37778419316491629</c:v>
                </c:pt>
                <c:pt idx="698">
                  <c:v>0.37821897566138629</c:v>
                </c:pt>
                <c:pt idx="699">
                  <c:v>0.37865611045015418</c:v>
                </c:pt>
                <c:pt idx="700">
                  <c:v>0.37909561453059915</c:v>
                </c:pt>
                <c:pt idx="701">
                  <c:v>0.37953754726076905</c:v>
                </c:pt>
                <c:pt idx="702">
                  <c:v>0.37998188373795794</c:v>
                </c:pt>
                <c:pt idx="703">
                  <c:v>0.38042864142804944</c:v>
                </c:pt>
                <c:pt idx="704">
                  <c:v>0.38087783795586422</c:v>
                </c:pt>
                <c:pt idx="705">
                  <c:v>0.38132949110686959</c:v>
                </c:pt>
                <c:pt idx="706">
                  <c:v>0.38178361882897149</c:v>
                </c:pt>
                <c:pt idx="707">
                  <c:v>0.38224023923428041</c:v>
                </c:pt>
                <c:pt idx="708">
                  <c:v>0.38269937060091375</c:v>
                </c:pt>
                <c:pt idx="709">
                  <c:v>0.38316098919697716</c:v>
                </c:pt>
                <c:pt idx="710">
                  <c:v>0.38362515582290213</c:v>
                </c:pt>
                <c:pt idx="711">
                  <c:v>0.38409188926598148</c:v>
                </c:pt>
                <c:pt idx="712">
                  <c:v>0.38456120848697284</c:v>
                </c:pt>
                <c:pt idx="713">
                  <c:v>0.38503313262204786</c:v>
                </c:pt>
                <c:pt idx="714">
                  <c:v>0.38550768098471927</c:v>
                </c:pt>
                <c:pt idx="715">
                  <c:v>0.38598487306782925</c:v>
                </c:pt>
                <c:pt idx="716">
                  <c:v>0.38646472854554792</c:v>
                </c:pt>
                <c:pt idx="717">
                  <c:v>0.38694726727540435</c:v>
                </c:pt>
                <c:pt idx="718">
                  <c:v>0.38743250930033135</c:v>
                </c:pt>
                <c:pt idx="719">
                  <c:v>0.38792047485075853</c:v>
                </c:pt>
                <c:pt idx="720">
                  <c:v>0.38841118434672062</c:v>
                </c:pt>
                <c:pt idx="721">
                  <c:v>0.38890465839998256</c:v>
                </c:pt>
                <c:pt idx="722">
                  <c:v>0.38940091781621322</c:v>
                </c:pt>
                <c:pt idx="723">
                  <c:v>0.38989998359717587</c:v>
                </c:pt>
                <c:pt idx="724">
                  <c:v>0.3904018769429527</c:v>
                </c:pt>
                <c:pt idx="725">
                  <c:v>0.39090661925418468</c:v>
                </c:pt>
                <c:pt idx="726">
                  <c:v>0.39141423213437609</c:v>
                </c:pt>
                <c:pt idx="727">
                  <c:v>0.39192473739218314</c:v>
                </c:pt>
                <c:pt idx="728">
                  <c:v>0.39243815704376761</c:v>
                </c:pt>
                <c:pt idx="729">
                  <c:v>0.39295451331516851</c:v>
                </c:pt>
                <c:pt idx="730">
                  <c:v>0.3934738286447102</c:v>
                </c:pt>
                <c:pt idx="731">
                  <c:v>0.39399612568543013</c:v>
                </c:pt>
                <c:pt idx="732">
                  <c:v>0.39452142730756135</c:v>
                </c:pt>
                <c:pt idx="733">
                  <c:v>0.39504975660103592</c:v>
                </c:pt>
                <c:pt idx="734">
                  <c:v>0.39558113687801078</c:v>
                </c:pt>
                <c:pt idx="735">
                  <c:v>0.39611559167544863</c:v>
                </c:pt>
                <c:pt idx="736">
                  <c:v>0.39665314475772218</c:v>
                </c:pt>
                <c:pt idx="737">
                  <c:v>0.39719382011925763</c:v>
                </c:pt>
                <c:pt idx="738">
                  <c:v>0.39773764198720152</c:v>
                </c:pt>
                <c:pt idx="739">
                  <c:v>0.39828463482415721</c:v>
                </c:pt>
                <c:pt idx="740">
                  <c:v>0.39883482333091325</c:v>
                </c:pt>
                <c:pt idx="741">
                  <c:v>0.39938823244924326</c:v>
                </c:pt>
                <c:pt idx="742">
                  <c:v>0.39994488736473055</c:v>
                </c:pt>
                <c:pt idx="743">
                  <c:v>0.40050481350963363</c:v>
                </c:pt>
                <c:pt idx="744">
                  <c:v>0.40106803656579348</c:v>
                </c:pt>
                <c:pt idx="745">
                  <c:v>0.40163458246756639</c:v>
                </c:pt>
                <c:pt idx="746">
                  <c:v>0.40220447740483345</c:v>
                </c:pt>
                <c:pt idx="747">
                  <c:v>0.40277774782600362</c:v>
                </c:pt>
                <c:pt idx="748">
                  <c:v>0.40335442044109415</c:v>
                </c:pt>
                <c:pt idx="749">
                  <c:v>0.40393452222483928</c:v>
                </c:pt>
                <c:pt idx="750">
                  <c:v>0.40451808041984505</c:v>
                </c:pt>
                <c:pt idx="751">
                  <c:v>0.40510512253979014</c:v>
                </c:pt>
                <c:pt idx="752">
                  <c:v>0.40569567637265719</c:v>
                </c:pt>
                <c:pt idx="753">
                  <c:v>0.40628976998404431</c:v>
                </c:pt>
                <c:pt idx="754">
                  <c:v>0.40688743172047676</c:v>
                </c:pt>
                <c:pt idx="755">
                  <c:v>0.40748869021279976</c:v>
                </c:pt>
                <c:pt idx="756">
                  <c:v>0.4080935743796052</c:v>
                </c:pt>
                <c:pt idx="757">
                  <c:v>0.40870211343071117</c:v>
                </c:pt>
                <c:pt idx="758">
                  <c:v>0.40931433687067909</c:v>
                </c:pt>
                <c:pt idx="759">
                  <c:v>0.40993027450240149</c:v>
                </c:pt>
                <c:pt idx="760">
                  <c:v>0.41054995643072967</c:v>
                </c:pt>
                <c:pt idx="761">
                  <c:v>0.41117341306613997</c:v>
                </c:pt>
                <c:pt idx="762">
                  <c:v>0.4118006751284744</c:v>
                </c:pt>
                <c:pt idx="763">
                  <c:v>0.41243177365072281</c:v>
                </c:pt>
                <c:pt idx="764">
                  <c:v>0.41306673998286303</c:v>
                </c:pt>
                <c:pt idx="765">
                  <c:v>0.41370560579574323</c:v>
                </c:pt>
                <c:pt idx="766">
                  <c:v>0.41434840308505388</c:v>
                </c:pt>
                <c:pt idx="767">
                  <c:v>0.41499516417531079</c:v>
                </c:pt>
                <c:pt idx="768">
                  <c:v>0.41564592172393111</c:v>
                </c:pt>
                <c:pt idx="769">
                  <c:v>0.41630070872535241</c:v>
                </c:pt>
                <c:pt idx="770">
                  <c:v>0.4169595585152186</c:v>
                </c:pt>
                <c:pt idx="771">
                  <c:v>0.41762250477461266</c:v>
                </c:pt>
                <c:pt idx="772">
                  <c:v>0.41828958153437329</c:v>
                </c:pt>
                <c:pt idx="773">
                  <c:v>0.41896082317946193</c:v>
                </c:pt>
                <c:pt idx="774">
                  <c:v>0.41963626445338259</c:v>
                </c:pt>
                <c:pt idx="775">
                  <c:v>0.42031594046268661</c:v>
                </c:pt>
                <c:pt idx="776">
                  <c:v>0.4209998866815326</c:v>
                </c:pt>
                <c:pt idx="777">
                  <c:v>0.42168813895631729</c:v>
                </c:pt>
                <c:pt idx="778">
                  <c:v>0.42238073351036115</c:v>
                </c:pt>
                <c:pt idx="779">
                  <c:v>0.42307770694869745</c:v>
                </c:pt>
                <c:pt idx="780">
                  <c:v>0.42377909626288623</c:v>
                </c:pt>
                <c:pt idx="781">
                  <c:v>0.42448493883593402</c:v>
                </c:pt>
                <c:pt idx="782">
                  <c:v>0.42519527244727279</c:v>
                </c:pt>
                <c:pt idx="783">
                  <c:v>0.42591013527781552</c:v>
                </c:pt>
                <c:pt idx="784">
                  <c:v>0.42662956591508872</c:v>
                </c:pt>
                <c:pt idx="785">
                  <c:v>0.42735360335842898</c:v>
                </c:pt>
                <c:pt idx="786">
                  <c:v>0.42808228702429091</c:v>
                </c:pt>
                <c:pt idx="787">
                  <c:v>0.42881565675158889</c:v>
                </c:pt>
                <c:pt idx="788">
                  <c:v>0.42955375280715402</c:v>
                </c:pt>
                <c:pt idx="789">
                  <c:v>0.430296615891259</c:v>
                </c:pt>
                <c:pt idx="790">
                  <c:v>0.43104428714322951</c:v>
                </c:pt>
                <c:pt idx="791">
                  <c:v>0.43179680814714144</c:v>
                </c:pt>
                <c:pt idx="792">
                  <c:v>0.43255422093759249</c:v>
                </c:pt>
                <c:pt idx="793">
                  <c:v>0.43331656800559482</c:v>
                </c:pt>
                <c:pt idx="794">
                  <c:v>0.43408389230451139</c:v>
                </c:pt>
                <c:pt idx="795">
                  <c:v>0.43485623725611844</c:v>
                </c:pt>
                <c:pt idx="796">
                  <c:v>0.43563364675674598</c:v>
                </c:pt>
                <c:pt idx="797">
                  <c:v>0.43641616518351722</c:v>
                </c:pt>
                <c:pt idx="798">
                  <c:v>0.43720383740067298</c:v>
                </c:pt>
                <c:pt idx="799">
                  <c:v>0.43799670876601327</c:v>
                </c:pt>
                <c:pt idx="800">
                  <c:v>0.43879482513742757</c:v>
                </c:pt>
                <c:pt idx="801">
                  <c:v>0.44930062843921925</c:v>
                </c:pt>
                <c:pt idx="802">
                  <c:v>0.45980928675242805</c:v>
                </c:pt>
                <c:pt idx="803">
                  <c:v>0.47031631962706638</c:v>
                </c:pt>
                <c:pt idx="804">
                  <c:v>0.48083058983172339</c:v>
                </c:pt>
                <c:pt idx="805">
                  <c:v>0.49134777364408522</c:v>
                </c:pt>
                <c:pt idx="806">
                  <c:v>0.50186789097411999</c:v>
                </c:pt>
                <c:pt idx="807">
                  <c:v>0.51238583732030252</c:v>
                </c:pt>
                <c:pt idx="808">
                  <c:v>0.52291172614140857</c:v>
                </c:pt>
                <c:pt idx="809">
                  <c:v>0.52374747269711164</c:v>
                </c:pt>
                <c:pt idx="810">
                  <c:v>0.52458887254578312</c:v>
                </c:pt>
                <c:pt idx="811">
                  <c:v>0.52543597679053233</c:v>
                </c:pt>
                <c:pt idx="812">
                  <c:v>0.52628883711320706</c:v>
                </c:pt>
                <c:pt idx="813">
                  <c:v>0.52714750578227587</c:v>
                </c:pt>
                <c:pt idx="814">
                  <c:v>0.52801203566084876</c:v>
                </c:pt>
                <c:pt idx="815">
                  <c:v>0.52888248021480333</c:v>
                </c:pt>
                <c:pt idx="816">
                  <c:v>0.52975889352105232</c:v>
                </c:pt>
                <c:pt idx="817">
                  <c:v>0.53064133027595106</c:v>
                </c:pt>
                <c:pt idx="818">
                  <c:v>0.53152984580382112</c:v>
                </c:pt>
                <c:pt idx="819">
                  <c:v>0.53242449606562081</c:v>
                </c:pt>
                <c:pt idx="820">
                  <c:v>0.53332533766776891</c:v>
                </c:pt>
                <c:pt idx="821">
                  <c:v>0.53423242787108971</c:v>
                </c:pt>
                <c:pt idx="822">
                  <c:v>0.53514582459991245</c:v>
                </c:pt>
                <c:pt idx="823">
                  <c:v>0.53606558645132774</c:v>
                </c:pt>
                <c:pt idx="824">
                  <c:v>0.53699177270457454</c:v>
                </c:pt>
                <c:pt idx="825">
                  <c:v>0.53792444333059164</c:v>
                </c:pt>
                <c:pt idx="826">
                  <c:v>0.53886365900173749</c:v>
                </c:pt>
                <c:pt idx="827">
                  <c:v>0.53980948110164828</c:v>
                </c:pt>
                <c:pt idx="828">
                  <c:v>0.54076197173526996</c:v>
                </c:pt>
                <c:pt idx="829">
                  <c:v>0.54172119373905125</c:v>
                </c:pt>
                <c:pt idx="830">
                  <c:v>0.54268721069131876</c:v>
                </c:pt>
                <c:pt idx="831">
                  <c:v>0.54366008692278944</c:v>
                </c:pt>
                <c:pt idx="832">
                  <c:v>0.54463988752730352</c:v>
                </c:pt>
                <c:pt idx="833">
                  <c:v>0.54562667837270251</c:v>
                </c:pt>
                <c:pt idx="834">
                  <c:v>0.54662052611190048</c:v>
                </c:pt>
                <c:pt idx="835">
                  <c:v>0.54762149819413897</c:v>
                </c:pt>
                <c:pt idx="836">
                  <c:v>0.54862966287643888</c:v>
                </c:pt>
                <c:pt idx="837">
                  <c:v>0.54964508923522604</c:v>
                </c:pt>
                <c:pt idx="838">
                  <c:v>0.55066784717816453</c:v>
                </c:pt>
                <c:pt idx="839">
                  <c:v>0.55169800745619924</c:v>
                </c:pt>
                <c:pt idx="840">
                  <c:v>0.55273564167578415</c:v>
                </c:pt>
                <c:pt idx="841">
                  <c:v>0.55378082231132486</c:v>
                </c:pt>
                <c:pt idx="842">
                  <c:v>0.55483362271784398</c:v>
                </c:pt>
                <c:pt idx="843">
                  <c:v>0.55589411714384074</c:v>
                </c:pt>
                <c:pt idx="844">
                  <c:v>0.55696238074438187</c:v>
                </c:pt>
                <c:pt idx="845">
                  <c:v>0.55803848959442948</c:v>
                </c:pt>
                <c:pt idx="846">
                  <c:v>0.55912252070237534</c:v>
                </c:pt>
                <c:pt idx="847">
                  <c:v>0.56021455202381876</c:v>
                </c:pt>
                <c:pt idx="848">
                  <c:v>0.56131466247559136</c:v>
                </c:pt>
                <c:pt idx="849">
                  <c:v>0.56242293195000292</c:v>
                </c:pt>
                <c:pt idx="850">
                  <c:v>0.56353944132934763</c:v>
                </c:pt>
                <c:pt idx="851">
                  <c:v>0.56466427250067208</c:v>
                </c:pt>
                <c:pt idx="852">
                  <c:v>0.56579750837078158</c:v>
                </c:pt>
                <c:pt idx="853">
                  <c:v>0.56693923288151926</c:v>
                </c:pt>
                <c:pt idx="854">
                  <c:v>0.56808953102530935</c:v>
                </c:pt>
                <c:pt idx="855">
                  <c:v>0.56924848886098589</c:v>
                </c:pt>
                <c:pt idx="856">
                  <c:v>0.57041619352986694</c:v>
                </c:pt>
                <c:pt idx="857">
                  <c:v>0.5715927332721582</c:v>
                </c:pt>
                <c:pt idx="858">
                  <c:v>0.57277819744361147</c:v>
                </c:pt>
                <c:pt idx="859">
                  <c:v>0.5739726765324944</c:v>
                </c:pt>
                <c:pt idx="860">
                  <c:v>0.57517626217685625</c:v>
                </c:pt>
                <c:pt idx="861">
                  <c:v>0.57638904718211259</c:v>
                </c:pt>
                <c:pt idx="862">
                  <c:v>0.57761112553892502</c:v>
                </c:pt>
                <c:pt idx="863">
                  <c:v>0.57884259244141245</c:v>
                </c:pt>
                <c:pt idx="864">
                  <c:v>0.58008354430570042</c:v>
                </c:pt>
                <c:pt idx="865">
                  <c:v>0.58133407878878529</c:v>
                </c:pt>
                <c:pt idx="866">
                  <c:v>0.58259429480774716</c:v>
                </c:pt>
                <c:pt idx="867">
                  <c:v>0.58386429255931993</c:v>
                </c:pt>
                <c:pt idx="868">
                  <c:v>0.58514417353979797</c:v>
                </c:pt>
                <c:pt idx="869">
                  <c:v>0.58643404056531345</c:v>
                </c:pt>
                <c:pt idx="870">
                  <c:v>0.58773399779249913</c:v>
                </c:pt>
                <c:pt idx="871">
                  <c:v>0.58904415073950445</c:v>
                </c:pt>
                <c:pt idx="872">
                  <c:v>0.59036460630741039</c:v>
                </c:pt>
                <c:pt idx="873">
                  <c:v>0.59169547280204426</c:v>
                </c:pt>
                <c:pt idx="874">
                  <c:v>0.59303685995617816</c:v>
                </c:pt>
                <c:pt idx="875">
                  <c:v>0.59438887895214942</c:v>
                </c:pt>
                <c:pt idx="876">
                  <c:v>0.59575164244491008</c:v>
                </c:pt>
                <c:pt idx="877">
                  <c:v>0.59712526458548432</c:v>
                </c:pt>
                <c:pt idx="878">
                  <c:v>0.59850986104488735</c:v>
                </c:pt>
                <c:pt idx="879">
                  <c:v>0.59990554903845217</c:v>
                </c:pt>
                <c:pt idx="880">
                  <c:v>0.60131244735067413</c:v>
                </c:pt>
                <c:pt idx="881">
                  <c:v>0.6027306763604412</c:v>
                </c:pt>
                <c:pt idx="882">
                  <c:v>0.60416035806682855</c:v>
                </c:pt>
                <c:pt idx="883">
                  <c:v>0.60560161611531516</c:v>
                </c:pt>
                <c:pt idx="884">
                  <c:v>0.60705457582450573</c:v>
                </c:pt>
                <c:pt idx="885">
                  <c:v>0.60851936421340769</c:v>
                </c:pt>
                <c:pt idx="886">
                  <c:v>0.609996110029144</c:v>
                </c:pt>
                <c:pt idx="887">
                  <c:v>0.61148494377530693</c:v>
                </c:pt>
                <c:pt idx="888">
                  <c:v>0.61298599774071993</c:v>
                </c:pt>
                <c:pt idx="889">
                  <c:v>0.61449940602889352</c:v>
                </c:pt>
                <c:pt idx="890">
                  <c:v>0.61602530458793214</c:v>
                </c:pt>
                <c:pt idx="891">
                  <c:v>0.61756383124106651</c:v>
                </c:pt>
                <c:pt idx="892">
                  <c:v>0.61911512571781979</c:v>
                </c:pt>
                <c:pt idx="893">
                  <c:v>0.62067932968566808</c:v>
                </c:pt>
                <c:pt idx="894">
                  <c:v>0.62225658678245221</c:v>
                </c:pt>
                <c:pt idx="895">
                  <c:v>0.62384704264930391</c:v>
                </c:pt>
                <c:pt idx="896">
                  <c:v>0.6254508449642906</c:v>
                </c:pt>
                <c:pt idx="897">
                  <c:v>0.62706814347669737</c:v>
                </c:pt>
                <c:pt idx="898">
                  <c:v>0.62869909004196134</c:v>
                </c:pt>
                <c:pt idx="899">
                  <c:v>0.63034383865736809</c:v>
                </c:pt>
                <c:pt idx="900">
                  <c:v>0.63200254549833845</c:v>
                </c:pt>
                <c:pt idx="901">
                  <c:v>0.6505608926057922</c:v>
                </c:pt>
                <c:pt idx="902">
                  <c:v>0.66912354419010733</c:v>
                </c:pt>
                <c:pt idx="903">
                  <c:v>0.68769651851635327</c:v>
                </c:pt>
                <c:pt idx="904">
                  <c:v>0.70626813252131437</c:v>
                </c:pt>
                <c:pt idx="905">
                  <c:v>0.72484413370169953</c:v>
                </c:pt>
                <c:pt idx="906">
                  <c:v>0.7434245502154575</c:v>
                </c:pt>
                <c:pt idx="907">
                  <c:v>0.76201648464381777</c:v>
                </c:pt>
                <c:pt idx="908">
                  <c:v>0.7806060877065486</c:v>
                </c:pt>
                <c:pt idx="909">
                  <c:v>0.78235312871491258</c:v>
                </c:pt>
                <c:pt idx="910">
                  <c:v>0.78411542768043241</c:v>
                </c:pt>
                <c:pt idx="911">
                  <c:v>0.78589316279759891</c:v>
                </c:pt>
                <c:pt idx="912">
                  <c:v>0.78768651486988883</c:v>
                </c:pt>
                <c:pt idx="913">
                  <c:v>0.78949566735573773</c:v>
                </c:pt>
                <c:pt idx="914">
                  <c:v>0.7913208064154611</c:v>
                </c:pt>
                <c:pt idx="915">
                  <c:v>0.7931621209591454</c:v>
                </c:pt>
                <c:pt idx="916">
                  <c:v>0.79501980269553318</c:v>
                </c:pt>
                <c:pt idx="917">
                  <c:v>0.79689404618192383</c:v>
                </c:pt>
                <c:pt idx="918">
                  <c:v>0.79878504887511714</c:v>
                </c:pt>
                <c:pt idx="919">
                  <c:v>0.80069301118342118</c:v>
                </c:pt>
                <c:pt idx="920">
                  <c:v>0.80261813651975289</c:v>
                </c:pt>
                <c:pt idx="921">
                  <c:v>0.80456063135585631</c:v>
                </c:pt>
                <c:pt idx="922">
                  <c:v>0.80652070527766595</c:v>
                </c:pt>
                <c:pt idx="923">
                  <c:v>0.80849857104184175</c:v>
                </c:pt>
                <c:pt idx="924">
                  <c:v>0.81049444463350684</c:v>
                </c:pt>
                <c:pt idx="925">
                  <c:v>0.81250854532521366</c:v>
                </c:pt>
                <c:pt idx="926">
                  <c:v>0.8145410957371676</c:v>
                </c:pt>
                <c:pt idx="927">
                  <c:v>0.81659232189876263</c:v>
                </c:pt>
                <c:pt idx="928">
                  <c:v>0.81866245331139709</c:v>
                </c:pt>
                <c:pt idx="929">
                  <c:v>0.82075172301268806</c:v>
                </c:pt>
                <c:pt idx="930">
                  <c:v>0.82286036764205339</c:v>
                </c:pt>
                <c:pt idx="931">
                  <c:v>0.82498862750772206</c:v>
                </c:pt>
                <c:pt idx="932">
                  <c:v>0.82713674665520176</c:v>
                </c:pt>
                <c:pt idx="933">
                  <c:v>0.82930497293724481</c:v>
                </c:pt>
                <c:pt idx="934">
                  <c:v>0.83149355808534853</c:v>
                </c:pt>
                <c:pt idx="935">
                  <c:v>0.83370275778280667</c:v>
                </c:pt>
                <c:pt idx="936">
                  <c:v>0.83593283173941446</c:v>
                </c:pt>
                <c:pt idx="937">
                  <c:v>0.83818404376778366</c:v>
                </c:pt>
                <c:pt idx="938">
                  <c:v>0.84045666186137014</c:v>
                </c:pt>
                <c:pt idx="939">
                  <c:v>0.84275095827423563</c:v>
                </c:pt>
                <c:pt idx="940">
                  <c:v>0.84506720960259019</c:v>
                </c:pt>
                <c:pt idx="941">
                  <c:v>0.84740569686816047</c:v>
                </c:pt>
                <c:pt idx="942">
                  <c:v>0.84976670560343259</c:v>
                </c:pt>
                <c:pt idx="943">
                  <c:v>0.85215052593881557</c:v>
                </c:pt>
                <c:pt idx="944">
                  <c:v>0.85455745269177608</c:v>
                </c:pt>
                <c:pt idx="945">
                  <c:v>0.85698778545799792</c:v>
                </c:pt>
                <c:pt idx="946">
                  <c:v>0.85944182870461283</c:v>
                </c:pt>
                <c:pt idx="947">
                  <c:v>0.8619198918655645</c:v>
                </c:pt>
                <c:pt idx="948">
                  <c:v>0.86442228943915445</c:v>
                </c:pt>
                <c:pt idx="949">
                  <c:v>0.86694934108783284</c:v>
                </c:pt>
                <c:pt idx="950">
                  <c:v>0.86950137174028863</c:v>
                </c:pt>
                <c:pt idx="951">
                  <c:v>0.87207871169590412</c:v>
                </c:pt>
                <c:pt idx="952">
                  <c:v>0.87468169673163376</c:v>
                </c:pt>
                <c:pt idx="953">
                  <c:v>0.87731066821137138</c:v>
                </c:pt>
                <c:pt idx="954">
                  <c:v>0.87996597319787662</c:v>
                </c:pt>
                <c:pt idx="955">
                  <c:v>0.88264796456732286</c:v>
                </c:pt>
                <c:pt idx="956">
                  <c:v>0.88535700112654214</c:v>
                </c:pt>
                <c:pt idx="957">
                  <c:v>0.88809344773303811</c:v>
                </c:pt>
                <c:pt idx="958">
                  <c:v>0.890857675417841</c:v>
                </c:pt>
                <c:pt idx="959">
                  <c:v>0.89365006151128357</c:v>
                </c:pt>
                <c:pt idx="960">
                  <c:v>0.89647098977177608</c:v>
                </c:pt>
                <c:pt idx="961">
                  <c:v>0.89932085051766386</c:v>
                </c:pt>
                <c:pt idx="962">
                  <c:v>0.90220004076225013</c:v>
                </c:pt>
                <c:pt idx="963">
                  <c:v>0.90510896435207377</c:v>
                </c:pt>
                <c:pt idx="964">
                  <c:v>0.90804803210852936</c:v>
                </c:pt>
                <c:pt idx="965">
                  <c:v>0.91101766197292378</c:v>
                </c:pt>
                <c:pt idx="966">
                  <c:v>0.91401827915506484</c:v>
                </c:pt>
                <c:pt idx="967">
                  <c:v>0.91705031628548028</c:v>
                </c:pt>
                <c:pt idx="968">
                  <c:v>0.92011421357136847</c:v>
                </c:pt>
                <c:pt idx="969">
                  <c:v>0.92321041895638611</c:v>
                </c:pt>
                <c:pt idx="970">
                  <c:v>0.92633938828438289</c:v>
                </c:pt>
                <c:pt idx="971">
                  <c:v>0.92950158546718997</c:v>
                </c:pt>
                <c:pt idx="972">
                  <c:v>0.93269748265658503</c:v>
                </c:pt>
                <c:pt idx="973">
                  <c:v>0.93592756042054503</c:v>
                </c:pt>
                <c:pt idx="974">
                  <c:v>0.93919230792391495</c:v>
                </c:pt>
                <c:pt idx="975">
                  <c:v>0.94249222311361325</c:v>
                </c:pt>
                <c:pt idx="976">
                  <c:v>0.94582781290852991</c:v>
                </c:pt>
                <c:pt idx="977">
                  <c:v>0.94919959339418969</c:v>
                </c:pt>
                <c:pt idx="978">
                  <c:v>0.95260809002240387</c:v>
                </c:pt>
                <c:pt idx="979">
                  <c:v>0.95605383781599174</c:v>
                </c:pt>
                <c:pt idx="980">
                  <c:v>0.9595373815787468</c:v>
                </c:pt>
                <c:pt idx="981">
                  <c:v>0.963059276110796</c:v>
                </c:pt>
                <c:pt idx="982">
                  <c:v>0.96662008642951114</c:v>
                </c:pt>
                <c:pt idx="983">
                  <c:v>0.97022038799614063</c:v>
                </c:pt>
                <c:pt idx="984">
                  <c:v>0.97386076694830936</c:v>
                </c:pt>
                <c:pt idx="985">
                  <c:v>0.97754182033861958</c:v>
                </c:pt>
                <c:pt idx="986">
                  <c:v>0.98126415637945308</c:v>
                </c:pt>
                <c:pt idx="987">
                  <c:v>0.98502839469422643</c:v>
                </c:pt>
                <c:pt idx="988">
                  <c:v>0.98883516657526527</c:v>
                </c:pt>
                <c:pt idx="989">
                  <c:v>0.992685115248503</c:v>
                </c:pt>
                <c:pt idx="990">
                  <c:v>0.99657889614521178</c:v>
                </c:pt>
                <c:pt idx="991">
                  <c:v>1.0005171771809789</c:v>
                </c:pt>
                <c:pt idx="992">
                  <c:v>1.0045006390421514</c:v>
                </c:pt>
                <c:pt idx="993">
                  <c:v>1.0085299754799792</c:v>
                </c:pt>
                <c:pt idx="994">
                  <c:v>1.0126058936126892</c:v>
                </c:pt>
                <c:pt idx="995">
                  <c:v>1.016729114235742</c:v>
                </c:pt>
                <c:pt idx="996">
                  <c:v>1.0209003721405219</c:v>
                </c:pt>
                <c:pt idx="997">
                  <c:v>1.0251204164417249</c:v>
                </c:pt>
                <c:pt idx="998">
                  <c:v>1.0293900109137144</c:v>
                </c:pt>
                <c:pt idx="999">
                  <c:v>1.0337099343361287</c:v>
                </c:pt>
                <c:pt idx="1000">
                  <c:v>1.0380809808490332</c:v>
                </c:pt>
                <c:pt idx="1001">
                  <c:v>1.0582971605383173</c:v>
                </c:pt>
                <c:pt idx="1002">
                  <c:v>1.0785383776043962</c:v>
                </c:pt>
                <c:pt idx="1003">
                  <c:v>1.0988126979869501</c:v>
                </c:pt>
                <c:pt idx="1004">
                  <c:v>1.1191052452520465</c:v>
                </c:pt>
                <c:pt idx="1005">
                  <c:v>1.1394238492082922</c:v>
                </c:pt>
                <c:pt idx="1006">
                  <c:v>1.1597688621811635</c:v>
                </c:pt>
                <c:pt idx="1007">
                  <c:v>1.1801406429172419</c:v>
                </c:pt>
                <c:pt idx="1008">
                  <c:v>1.2005485216865295</c:v>
                </c:pt>
                <c:pt idx="1009">
                  <c:v>1.2052952379731536</c:v>
                </c:pt>
                <c:pt idx="1010">
                  <c:v>1.2101004350371654</c:v>
                </c:pt>
                <c:pt idx="1011">
                  <c:v>1.2149650775031646</c:v>
                </c:pt>
                <c:pt idx="1012">
                  <c:v>1.2198901499671062</c:v>
                </c:pt>
                <c:pt idx="1013">
                  <c:v>1.2248766574945407</c:v>
                </c:pt>
                <c:pt idx="1014">
                  <c:v>1.229925626133417</c:v>
                </c:pt>
                <c:pt idx="1015">
                  <c:v>1.2350381034419395</c:v>
                </c:pt>
                <c:pt idx="1016">
                  <c:v>1.2402151590319637</c:v>
                </c:pt>
                <c:pt idx="1017">
                  <c:v>1.2454578851285165</c:v>
                </c:pt>
                <c:pt idx="1018">
                  <c:v>1.2507673971459048</c:v>
                </c:pt>
                <c:pt idx="1019">
                  <c:v>1.256144834281038</c:v>
                </c:pt>
                <c:pt idx="1020">
                  <c:v>1.2615913601245552</c:v>
                </c:pt>
                <c:pt idx="1021">
                  <c:v>1.2671081632903078</c:v>
                </c:pt>
                <c:pt idx="1022">
                  <c:v>1.2726964580639204</c:v>
                </c:pt>
                <c:pt idx="1023">
                  <c:v>1.2783574850710253</c:v>
                </c:pt>
                <c:pt idx="1024">
                  <c:v>1.2840925119658806</c:v>
                </c:pt>
                <c:pt idx="1025">
                  <c:v>1.289902834141087</c:v>
                </c:pt>
                <c:pt idx="1026">
                  <c:v>1.2957897754591405</c:v>
                </c:pt>
                <c:pt idx="1027">
                  <c:v>1.3017546890065983</c:v>
                </c:pt>
                <c:pt idx="1028">
                  <c:v>1.30779895787163</c:v>
                </c:pt>
                <c:pt idx="1029">
                  <c:v>1.3139239959458628</c:v>
                </c:pt>
                <c:pt idx="1030">
                  <c:v>1.3201312487512917</c:v>
                </c:pt>
                <c:pt idx="1031">
                  <c:v>1.3264221942932273</c:v>
                </c:pt>
                <c:pt idx="1032">
                  <c:v>1.3327983439401905</c:v>
                </c:pt>
                <c:pt idx="1033">
                  <c:v>1.3392612433317614</c:v>
                </c:pt>
                <c:pt idx="1034">
                  <c:v>1.3458124733153378</c:v>
                </c:pt>
                <c:pt idx="1035">
                  <c:v>1.3524536509129443</c:v>
                </c:pt>
                <c:pt idx="1036">
                  <c:v>1.359186430319137</c:v>
                </c:pt>
                <c:pt idx="1037">
                  <c:v>1.3660125039311761</c:v>
                </c:pt>
                <c:pt idx="1038">
                  <c:v>1.3729336034126634</c:v>
                </c:pt>
                <c:pt idx="1039">
                  <c:v>1.3799515007918846</c:v>
                </c:pt>
                <c:pt idx="1040">
                  <c:v>1.3870680095961716</c:v>
                </c:pt>
                <c:pt idx="1041">
                  <c:v>1.3942849860236077</c:v>
                </c:pt>
                <c:pt idx="1042">
                  <c:v>1.4016043301535555</c:v>
                </c:pt>
                <c:pt idx="1043">
                  <c:v>1.4090279871973972</c:v>
                </c:pt>
                <c:pt idx="1044">
                  <c:v>1.4165579487910802</c:v>
                </c:pt>
                <c:pt idx="1045">
                  <c:v>1.4241962543310756</c:v>
                </c:pt>
                <c:pt idx="1046">
                  <c:v>1.4319449923553607</c:v>
                </c:pt>
                <c:pt idx="1047">
                  <c:v>1.4398063019712604</c:v>
                </c:pt>
                <c:pt idx="1048">
                  <c:v>1.4477823743318954</c:v>
                </c:pt>
                <c:pt idx="1049">
                  <c:v>1.4558754541631806</c:v>
                </c:pt>
                <c:pt idx="1050">
                  <c:v>1.4640878413433431</c:v>
                </c:pt>
                <c:pt idx="1051">
                  <c:v>1.4927183694204968</c:v>
                </c:pt>
                <c:pt idx="1052">
                  <c:v>1.521407729570978</c:v>
                </c:pt>
                <c:pt idx="1053">
                  <c:v>1.5501482279305621</c:v>
                </c:pt>
                <c:pt idx="1054">
                  <c:v>1.578930944573874</c:v>
                </c:pt>
                <c:pt idx="1055">
                  <c:v>1.6077758317419137</c:v>
                </c:pt>
                <c:pt idx="1056">
                  <c:v>1.6366743129857149</c:v>
                </c:pt>
                <c:pt idx="1057">
                  <c:v>1.6656166054860819</c:v>
                </c:pt>
                <c:pt idx="1058">
                  <c:v>1.6946245530893305</c:v>
                </c:pt>
                <c:pt idx="1059">
                  <c:v>1.7036905918625087</c:v>
                </c:pt>
                <c:pt idx="1060">
                  <c:v>1.7128971881346438</c:v>
                </c:pt>
                <c:pt idx="1061">
                  <c:v>1.7222472625485357</c:v>
                </c:pt>
                <c:pt idx="1062">
                  <c:v>1.7317438120029507</c:v>
                </c:pt>
                <c:pt idx="1063">
                  <c:v>1.7413899120543439</c:v>
                </c:pt>
                <c:pt idx="1064">
                  <c:v>1.7511887194073037</c:v>
                </c:pt>
                <c:pt idx="1065">
                  <c:v>1.7611434744974721</c:v>
                </c:pt>
                <c:pt idx="1066">
                  <c:v>1.771257504170896</c:v>
                </c:pt>
                <c:pt idx="1067">
                  <c:v>1.7815342244639387</c:v>
                </c:pt>
                <c:pt idx="1068">
                  <c:v>1.7919771434880976</c:v>
                </c:pt>
                <c:pt idx="1069">
                  <c:v>1.8025898644242608</c:v>
                </c:pt>
                <c:pt idx="1070">
                  <c:v>1.8133760886311991</c:v>
                </c:pt>
                <c:pt idx="1071">
                  <c:v>1.8243396188732648</c:v>
                </c:pt>
                <c:pt idx="1072">
                  <c:v>1.835484362672597</c:v>
                </c:pt>
                <c:pt idx="1073">
                  <c:v>1.8468143357913007</c:v>
                </c:pt>
                <c:pt idx="1074">
                  <c:v>1.8583336658494414</c:v>
                </c:pt>
                <c:pt idx="1075">
                  <c:v>1.8700465960849035</c:v>
                </c:pt>
                <c:pt idx="1076">
                  <c:v>1.8819574892615294</c:v>
                </c:pt>
                <c:pt idx="1077">
                  <c:v>1.8940708317322477</c:v>
                </c:pt>
                <c:pt idx="1078">
                  <c:v>1.9063912376642649</c:v>
                </c:pt>
                <c:pt idx="1079">
                  <c:v>1.918923453433742</c:v>
                </c:pt>
                <c:pt idx="1080">
                  <c:v>1.9316723621977747</c:v>
                </c:pt>
                <c:pt idx="1081">
                  <c:v>1.9446429886518994</c:v>
                </c:pt>
                <c:pt idx="1082">
                  <c:v>1.9578405039817794</c:v>
                </c:pt>
                <c:pt idx="1083">
                  <c:v>1.9712702310181807</c:v>
                </c:pt>
                <c:pt idx="1084">
                  <c:v>1.9849376496048334</c:v>
                </c:pt>
                <c:pt idx="1085">
                  <c:v>1.9988484021892843</c:v>
                </c:pt>
                <c:pt idx="1086">
                  <c:v>2.0130082996473919</c:v>
                </c:pt>
                <c:pt idx="1087">
                  <c:v>2.0274233273526927</c:v>
                </c:pt>
                <c:pt idx="1088">
                  <c:v>2.042099651502463</c:v>
                </c:pt>
                <c:pt idx="1089">
                  <c:v>2.0570436257129812</c:v>
                </c:pt>
                <c:pt idx="1090">
                  <c:v>2.0722617978971352</c:v>
                </c:pt>
                <c:pt idx="1091">
                  <c:v>2.0877609174382994</c:v>
                </c:pt>
                <c:pt idx="1092">
                  <c:v>2.1035479426751404</c:v>
                </c:pt>
                <c:pt idx="1093">
                  <c:v>2.119630048712859</c:v>
                </c:pt>
                <c:pt idx="1094">
                  <c:v>2.1360146355772276</c:v>
                </c:pt>
                <c:pt idx="1095">
                  <c:v>2.1527093367287469</c:v>
                </c:pt>
                <c:pt idx="1096">
                  <c:v>2.169722027955185</c:v>
                </c:pt>
                <c:pt idx="1097">
                  <c:v>2.1870608366618707</c:v>
                </c:pt>
                <c:pt idx="1098">
                  <c:v>2.2047341515801708</c:v>
                </c:pt>
                <c:pt idx="1099">
                  <c:v>2.2227506329158389</c:v>
                </c:pt>
                <c:pt idx="1100">
                  <c:v>2.2411192229601289</c:v>
                </c:pt>
                <c:pt idx="1101">
                  <c:v>2.2924460399430333</c:v>
                </c:pt>
                <c:pt idx="1102">
                  <c:v>2.3438183379026656</c:v>
                </c:pt>
                <c:pt idx="1103">
                  <c:v>2.3952361017205348</c:v>
                </c:pt>
                <c:pt idx="1104">
                  <c:v>2.4704163731301354</c:v>
                </c:pt>
                <c:pt idx="1105">
                  <c:v>2.5413490632486631</c:v>
                </c:pt>
                <c:pt idx="1106">
                  <c:v>2.6137002315421221</c:v>
                </c:pt>
                <c:pt idx="1107">
                  <c:v>2.6801942566049464</c:v>
                </c:pt>
                <c:pt idx="1108">
                  <c:v>2.7475475281943433</c:v>
                </c:pt>
                <c:pt idx="1109">
                  <c:v>2.7674563581604277</c:v>
                </c:pt>
                <c:pt idx="1110">
                  <c:v>2.7877813939320033</c:v>
                </c:pt>
                <c:pt idx="1111">
                  <c:v>2.8387568724171528</c:v>
                </c:pt>
                <c:pt idx="1112">
                  <c:v>2.8901849362068299</c:v>
                </c:pt>
                <c:pt idx="1113">
                  <c:v>2.9420572310139663</c:v>
                </c:pt>
                <c:pt idx="1114">
                  <c:v>2.9943650139286673</c:v>
                </c:pt>
                <c:pt idx="1115">
                  <c:v>3.0470991340070404</c:v>
                </c:pt>
                <c:pt idx="1116">
                  <c:v>3.1002500117781961</c:v>
                </c:pt>
                <c:pt idx="1117">
                  <c:v>3.1538076176018635</c:v>
                </c:pt>
                <c:pt idx="1118">
                  <c:v>3.2077614488044288</c:v>
                </c:pt>
                <c:pt idx="1119">
                  <c:v>3.2304854909719252</c:v>
                </c:pt>
                <c:pt idx="1120">
                  <c:v>3.2537201763276773</c:v>
                </c:pt>
                <c:pt idx="1121">
                  <c:v>3.2771520709744308</c:v>
                </c:pt>
                <c:pt idx="1122">
                  <c:v>3.3011317905903326</c:v>
                </c:pt>
                <c:pt idx="1123">
                  <c:v>3.3256761484295971</c:v>
                </c:pt>
                <c:pt idx="1124">
                  <c:v>3.3508026073995518</c:v>
                </c:pt>
                <c:pt idx="1125">
                  <c:v>3.3765293104095422</c:v>
                </c:pt>
                <c:pt idx="1126">
                  <c:v>3.4028751123865635</c:v>
                </c:pt>
                <c:pt idx="1127">
                  <c:v>3.425399274321852</c:v>
                </c:pt>
                <c:pt idx="1128">
                  <c:v>3.4530918040360499</c:v>
                </c:pt>
                <c:pt idx="1129">
                  <c:v>3.4817681965353748</c:v>
                </c:pt>
                <c:pt idx="1130">
                  <c:v>3.5111411665239167</c:v>
                </c:pt>
                <c:pt idx="1131">
                  <c:v>3.5400524317270539</c:v>
                </c:pt>
                <c:pt idx="1132">
                  <c:v>3.5697350022634051</c:v>
                </c:pt>
                <c:pt idx="1133">
                  <c:v>3.6002153737716949</c:v>
                </c:pt>
                <c:pt idx="1134">
                  <c:v>3.631521085425744</c:v>
                </c:pt>
                <c:pt idx="1135">
                  <c:v>3.6636800714483995</c:v>
                </c:pt>
                <c:pt idx="1136">
                  <c:v>3.6967180031557336</c:v>
                </c:pt>
                <c:pt idx="1137">
                  <c:v>3.7306681364597978</c:v>
                </c:pt>
                <c:pt idx="1138">
                  <c:v>3.7617344572560825</c:v>
                </c:pt>
                <c:pt idx="1139">
                  <c:v>3.79872481276128</c:v>
                </c:pt>
                <c:pt idx="1140">
                  <c:v>3.8366902020423108</c:v>
                </c:pt>
                <c:pt idx="1141">
                  <c:v>3.8995720483612168</c:v>
                </c:pt>
                <c:pt idx="1142">
                  <c:v>3.9629145529621166</c:v>
                </c:pt>
                <c:pt idx="1143">
                  <c:v>4.0247557086730765</c:v>
                </c:pt>
                <c:pt idx="1144">
                  <c:v>4.0850938922547648</c:v>
                </c:pt>
                <c:pt idx="1145">
                  <c:v>4.206654958195104</c:v>
                </c:pt>
                <c:pt idx="1146">
                  <c:v>4.3298914892500386</c:v>
                </c:pt>
                <c:pt idx="1147">
                  <c:v>4.4507163578951987</c:v>
                </c:pt>
                <c:pt idx="1148">
                  <c:v>4.5707365745926829</c:v>
                </c:pt>
                <c:pt idx="1149">
                  <c:v>4.9151206815844795</c:v>
                </c:pt>
                <c:pt idx="1150">
                  <c:v>5.2379307823285544</c:v>
                </c:pt>
                <c:pt idx="1151">
                  <c:v>5.5388694417228042</c:v>
                </c:pt>
                <c:pt idx="1152">
                  <c:v>5.8276003870951696</c:v>
                </c:pt>
                <c:pt idx="1153">
                  <c:v>6.050008194703155</c:v>
                </c:pt>
                <c:pt idx="1154">
                  <c:v>6.0500115978048044</c:v>
                </c:pt>
                <c:pt idx="1155">
                  <c:v>5.9996579431318251</c:v>
                </c:pt>
                <c:pt idx="1156">
                  <c:v>5.9295902080635861</c:v>
                </c:pt>
                <c:pt idx="1157">
                  <c:v>5.6278355270602836</c:v>
                </c:pt>
                <c:pt idx="1158">
                  <c:v>5.3096387321347009</c:v>
                </c:pt>
                <c:pt idx="1159">
                  <c:v>4.9741432688216332</c:v>
                </c:pt>
                <c:pt idx="1160">
                  <c:v>4.6166510179902058</c:v>
                </c:pt>
                <c:pt idx="1161">
                  <c:v>4.2391747131502466</c:v>
                </c:pt>
                <c:pt idx="1162">
                  <c:v>4.1166519036474245</c:v>
                </c:pt>
                <c:pt idx="1163">
                  <c:v>4.0517001961621881</c:v>
                </c:pt>
                <c:pt idx="1164">
                  <c:v>4.0096916507277314</c:v>
                </c:pt>
                <c:pt idx="1165">
                  <c:v>3.9155056362933367</c:v>
                </c:pt>
                <c:pt idx="1166">
                  <c:v>3.818549750527807</c:v>
                </c:pt>
                <c:pt idx="1167">
                  <c:v>3.7212395163439811</c:v>
                </c:pt>
                <c:pt idx="1168">
                  <c:v>3.6249198025660276</c:v>
                </c:pt>
                <c:pt idx="1169">
                  <c:v>3.5248329579500357</c:v>
                </c:pt>
                <c:pt idx="1170">
                  <c:v>3.423414125529388</c:v>
                </c:pt>
                <c:pt idx="1171">
                  <c:v>3.3362867698451404</c:v>
                </c:pt>
                <c:pt idx="1172">
                  <c:v>3.2575963945698261</c:v>
                </c:pt>
                <c:pt idx="1173">
                  <c:v>3.2170641856175757</c:v>
                </c:pt>
                <c:pt idx="1174">
                  <c:v>3.1775376434319962</c:v>
                </c:pt>
                <c:pt idx="1175">
                  <c:v>3.1389852058352492</c:v>
                </c:pt>
                <c:pt idx="1176">
                  <c:v>3.1013822565784843</c:v>
                </c:pt>
                <c:pt idx="1177">
                  <c:v>3.0511884969243965</c:v>
                </c:pt>
                <c:pt idx="1178">
                  <c:v>3.0015608660628756</c:v>
                </c:pt>
                <c:pt idx="1179">
                  <c:v>2.952486462830251</c:v>
                </c:pt>
                <c:pt idx="1180">
                  <c:v>2.9039270918341189</c:v>
                </c:pt>
                <c:pt idx="1181">
                  <c:v>2.8558843058504726</c:v>
                </c:pt>
                <c:pt idx="1182">
                  <c:v>2.8083502543027072</c:v>
                </c:pt>
                <c:pt idx="1183">
                  <c:v>2.7612891517248719</c:v>
                </c:pt>
                <c:pt idx="1184">
                  <c:v>2.7147001176467143</c:v>
                </c:pt>
                <c:pt idx="1185">
                  <c:v>2.6832630367107062</c:v>
                </c:pt>
                <c:pt idx="1186">
                  <c:v>2.6525188577821015</c:v>
                </c:pt>
                <c:pt idx="1187">
                  <c:v>2.6224711312752036</c:v>
                </c:pt>
                <c:pt idx="1188">
                  <c:v>2.5930996766016903</c:v>
                </c:pt>
                <c:pt idx="1189">
                  <c:v>2.5508809967931336</c:v>
                </c:pt>
                <c:pt idx="1190">
                  <c:v>2.5090730088378015</c:v>
                </c:pt>
                <c:pt idx="1191">
                  <c:v>2.4676659725872661</c:v>
                </c:pt>
                <c:pt idx="1192">
                  <c:v>2.4266560139038438</c:v>
                </c:pt>
                <c:pt idx="1193">
                  <c:v>2.3860225687507604</c:v>
                </c:pt>
                <c:pt idx="1194">
                  <c:v>2.3457659555676633</c:v>
                </c:pt>
                <c:pt idx="1195">
                  <c:v>2.3058663507985329</c:v>
                </c:pt>
                <c:pt idx="1196">
                  <c:v>2.2663254475563819</c:v>
                </c:pt>
                <c:pt idx="1197">
                  <c:v>2.2414240169104214</c:v>
                </c:pt>
                <c:pt idx="1198">
                  <c:v>2.2170402798115805</c:v>
                </c:pt>
                <c:pt idx="1199">
                  <c:v>2.1931592921801282</c:v>
                </c:pt>
                <c:pt idx="1200">
                  <c:v>2.1697673273383424</c:v>
                </c:pt>
                <c:pt idx="1201">
                  <c:v>2.1468511239087271</c:v>
                </c:pt>
                <c:pt idx="1202">
                  <c:v>2.1243978670145145</c:v>
                </c:pt>
                <c:pt idx="1203">
                  <c:v>2.1023951703603814</c:v>
                </c:pt>
                <c:pt idx="1204">
                  <c:v>2.0808310591465875</c:v>
                </c:pt>
                <c:pt idx="1205">
                  <c:v>2.0596939537725798</c:v>
                </c:pt>
                <c:pt idx="1206">
                  <c:v>2.0389726542884916</c:v>
                </c:pt>
                <c:pt idx="1207">
                  <c:v>2.0186563255558543</c:v>
                </c:pt>
                <c:pt idx="1208">
                  <c:v>1.9987344830804108</c:v>
                </c:pt>
                <c:pt idx="1209">
                  <c:v>1.9791969794828734</c:v>
                </c:pt>
                <c:pt idx="1210">
                  <c:v>1.960033991574603</c:v>
                </c:pt>
                <c:pt idx="1211">
                  <c:v>1.9412360080078592</c:v>
                </c:pt>
                <c:pt idx="1212">
                  <c:v>1.9227938174713401</c:v>
                </c:pt>
                <c:pt idx="1213">
                  <c:v>1.9046984974038228</c:v>
                </c:pt>
                <c:pt idx="1214">
                  <c:v>1.8869414032000069</c:v>
                </c:pt>
                <c:pt idx="1215">
                  <c:v>1.8695141578842178</c:v>
                </c:pt>
                <c:pt idx="1216">
                  <c:v>1.8524086422289454</c:v>
                </c:pt>
                <c:pt idx="1217">
                  <c:v>1.8356169852963446</c:v>
                </c:pt>
                <c:pt idx="1218">
                  <c:v>1.8191323743135279</c:v>
                </c:pt>
                <c:pt idx="1219">
                  <c:v>1.8029449513436404</c:v>
                </c:pt>
                <c:pt idx="1220">
                  <c:v>1.7870499942894795</c:v>
                </c:pt>
                <c:pt idx="1221">
                  <c:v>1.7714397196204121</c:v>
                </c:pt>
                <c:pt idx="1222">
                  <c:v>1.7561073693979978</c:v>
                </c:pt>
                <c:pt idx="1223">
                  <c:v>1.7410463850294868</c:v>
                </c:pt>
                <c:pt idx="1224">
                  <c:v>1.7262504002528689</c:v>
                </c:pt>
                <c:pt idx="1225">
                  <c:v>1.6900311075091818</c:v>
                </c:pt>
                <c:pt idx="1226">
                  <c:v>1.6539241004455807</c:v>
                </c:pt>
                <c:pt idx="1227">
                  <c:v>1.6179306559132953</c:v>
                </c:pt>
                <c:pt idx="1228">
                  <c:v>1.5820394296338141</c:v>
                </c:pt>
                <c:pt idx="1229">
                  <c:v>1.546250068103256</c:v>
                </c:pt>
                <c:pt idx="1230">
                  <c:v>1.5105716720251148</c:v>
                </c:pt>
                <c:pt idx="1231">
                  <c:v>1.4749947028333381</c:v>
                </c:pt>
                <c:pt idx="1232">
                  <c:v>1.4395104358324915</c:v>
                </c:pt>
                <c:pt idx="1233">
                  <c:v>1.4263351781700651</c:v>
                </c:pt>
                <c:pt idx="1234">
                  <c:v>1.4133823486034205</c:v>
                </c:pt>
                <c:pt idx="1235">
                  <c:v>1.4006402287302304</c:v>
                </c:pt>
                <c:pt idx="1236">
                  <c:v>1.3881032289793429</c:v>
                </c:pt>
                <c:pt idx="1237">
                  <c:v>1.3757797953855642</c:v>
                </c:pt>
                <c:pt idx="1238">
                  <c:v>1.3636533461069473</c:v>
                </c:pt>
                <c:pt idx="1239">
                  <c:v>1.3517177831926892</c:v>
                </c:pt>
                <c:pt idx="1240">
                  <c:v>1.33998200691439</c:v>
                </c:pt>
                <c:pt idx="1241">
                  <c:v>1.3284305603146183</c:v>
                </c:pt>
                <c:pt idx="1242">
                  <c:v>1.3170585512616482</c:v>
                </c:pt>
                <c:pt idx="1243">
                  <c:v>1.3058708955777469</c:v>
                </c:pt>
                <c:pt idx="1244">
                  <c:v>1.2948647306400884</c:v>
                </c:pt>
                <c:pt idx="1245">
                  <c:v>1.2840257709051979</c:v>
                </c:pt>
                <c:pt idx="1246">
                  <c:v>1.2733503956551611</c:v>
                </c:pt>
                <c:pt idx="1247">
                  <c:v>1.2628502208477899</c:v>
                </c:pt>
                <c:pt idx="1248">
                  <c:v>1.2525076255402658</c:v>
                </c:pt>
                <c:pt idx="1249">
                  <c:v>1.242319265839452</c:v>
                </c:pt>
                <c:pt idx="1250">
                  <c:v>1.2322962262217438</c:v>
                </c:pt>
                <c:pt idx="1251">
                  <c:v>1.2224201480457106</c:v>
                </c:pt>
                <c:pt idx="1252">
                  <c:v>1.212687928662193</c:v>
                </c:pt>
                <c:pt idx="1253">
                  <c:v>1.2031073658629947</c:v>
                </c:pt>
                <c:pt idx="1254">
                  <c:v>1.1936746700952217</c:v>
                </c:pt>
                <c:pt idx="1255">
                  <c:v>1.1843779680781732</c:v>
                </c:pt>
                <c:pt idx="1256">
                  <c:v>1.1752153655858089</c:v>
                </c:pt>
                <c:pt idx="1257">
                  <c:v>1.1661959490095939</c:v>
                </c:pt>
                <c:pt idx="1258">
                  <c:v>1.1573034663502009</c:v>
                </c:pt>
                <c:pt idx="1259">
                  <c:v>1.1485371352507787</c:v>
                </c:pt>
                <c:pt idx="1260">
                  <c:v>1.1399072131042391</c:v>
                </c:pt>
                <c:pt idx="1261">
                  <c:v>1.1313975657205544</c:v>
                </c:pt>
                <c:pt idx="1262">
                  <c:v>1.1230066912361714</c:v>
                </c:pt>
                <c:pt idx="1263">
                  <c:v>1.1147395800125361</c:v>
                </c:pt>
                <c:pt idx="1264">
                  <c:v>1.106589369122994</c:v>
                </c:pt>
                <c:pt idx="1265">
                  <c:v>1.098555668487772</c:v>
                </c:pt>
                <c:pt idx="1266">
                  <c:v>1.0906353839595158</c:v>
                </c:pt>
                <c:pt idx="1267">
                  <c:v>1.0828263906659239</c:v>
                </c:pt>
                <c:pt idx="1268">
                  <c:v>1.075127538955071</c:v>
                </c:pt>
                <c:pt idx="1269">
                  <c:v>1.0675303161540293</c:v>
                </c:pt>
                <c:pt idx="1270">
                  <c:v>1.0600466441944083</c:v>
                </c:pt>
                <c:pt idx="1271">
                  <c:v>1.0526625373023613</c:v>
                </c:pt>
                <c:pt idx="1272">
                  <c:v>1.0453798133162142</c:v>
                </c:pt>
                <c:pt idx="1273">
                  <c:v>1.0381966247276098</c:v>
                </c:pt>
                <c:pt idx="1274">
                  <c:v>1.0311120998016228</c:v>
                </c:pt>
                <c:pt idx="1275">
                  <c:v>1.0241226072215266</c:v>
                </c:pt>
                <c:pt idx="1276">
                  <c:v>1.0172264178882</c:v>
                </c:pt>
                <c:pt idx="1277">
                  <c:v>1.0104284055088397</c:v>
                </c:pt>
                <c:pt idx="1278">
                  <c:v>1.0037119199190703</c:v>
                </c:pt>
                <c:pt idx="1279">
                  <c:v>0.99708941458680345</c:v>
                </c:pt>
                <c:pt idx="1280">
                  <c:v>0.99056027254336199</c:v>
                </c:pt>
                <c:pt idx="1281">
                  <c:v>0.98411166164348196</c:v>
                </c:pt>
                <c:pt idx="1282">
                  <c:v>0.97774205181067197</c:v>
                </c:pt>
                <c:pt idx="1283">
                  <c:v>0.97146601104685515</c:v>
                </c:pt>
                <c:pt idx="1284">
                  <c:v>0.96526699596010235</c:v>
                </c:pt>
                <c:pt idx="1285">
                  <c:v>0.95914357682219586</c:v>
                </c:pt>
                <c:pt idx="1286">
                  <c:v>0.95310952904937452</c:v>
                </c:pt>
                <c:pt idx="1287">
                  <c:v>0.94714739543262771</c:v>
                </c:pt>
                <c:pt idx="1288">
                  <c:v>0.94125583238195953</c:v>
                </c:pt>
                <c:pt idx="1289">
                  <c:v>0.93544494509064846</c:v>
                </c:pt>
                <c:pt idx="1290">
                  <c:v>0.92971253214423943</c:v>
                </c:pt>
                <c:pt idx="1291">
                  <c:v>0.92404782989424494</c:v>
                </c:pt>
                <c:pt idx="1292">
                  <c:v>0.91845056196655306</c:v>
                </c:pt>
                <c:pt idx="1293">
                  <c:v>0.91293195232180424</c:v>
                </c:pt>
                <c:pt idx="1294">
                  <c:v>0.90747650993323425</c:v>
                </c:pt>
                <c:pt idx="1295">
                  <c:v>0.90208499118032393</c:v>
                </c:pt>
                <c:pt idx="1296">
                  <c:v>0.89676969088226666</c:v>
                </c:pt>
                <c:pt idx="1297">
                  <c:v>0.88013828950140405</c:v>
                </c:pt>
                <c:pt idx="1298">
                  <c:v>0.86355217689309838</c:v>
                </c:pt>
                <c:pt idx="1299">
                  <c:v>0.84700289929561567</c:v>
                </c:pt>
                <c:pt idx="1300">
                  <c:v>0.83049913374797535</c:v>
                </c:pt>
                <c:pt idx="1301">
                  <c:v>0.81403219427011231</c:v>
                </c:pt>
                <c:pt idx="1302">
                  <c:v>0.79760475679446852</c:v>
                </c:pt>
                <c:pt idx="1303">
                  <c:v>0.78122106560472582</c:v>
                </c:pt>
                <c:pt idx="1304">
                  <c:v>0.76487089974430633</c:v>
                </c:pt>
                <c:pt idx="1305">
                  <c:v>0.76002037379837672</c:v>
                </c:pt>
                <c:pt idx="1306">
                  <c:v>0.75522748550674645</c:v>
                </c:pt>
                <c:pt idx="1307">
                  <c:v>0.75049229429816711</c:v>
                </c:pt>
                <c:pt idx="1308">
                  <c:v>0.74581197164045576</c:v>
                </c:pt>
                <c:pt idx="1309">
                  <c:v>0.74118602905433628</c:v>
                </c:pt>
                <c:pt idx="1310">
                  <c:v>0.73661419078411894</c:v>
                </c:pt>
                <c:pt idx="1311">
                  <c:v>0.73209522747645206</c:v>
                </c:pt>
                <c:pt idx="1312">
                  <c:v>0.72762870318749728</c:v>
                </c:pt>
                <c:pt idx="1313">
                  <c:v>0.72321380961499671</c:v>
                </c:pt>
                <c:pt idx="1314">
                  <c:v>0.71884975397097595</c:v>
                </c:pt>
                <c:pt idx="1315">
                  <c:v>0.7145357586258132</c:v>
                </c:pt>
                <c:pt idx="1316">
                  <c:v>0.7102710607617565</c:v>
                </c:pt>
                <c:pt idx="1317">
                  <c:v>0.70605491203564696</c:v>
                </c:pt>
                <c:pt idx="1318">
                  <c:v>0.70188657825060885</c:v>
                </c:pt>
                <c:pt idx="1319">
                  <c:v>0.69776573044996204</c:v>
                </c:pt>
                <c:pt idx="1320">
                  <c:v>0.69369127096095351</c:v>
                </c:pt>
                <c:pt idx="1321">
                  <c:v>0.68966250613065649</c:v>
                </c:pt>
                <c:pt idx="1322">
                  <c:v>0.68567875522324018</c:v>
                </c:pt>
                <c:pt idx="1323">
                  <c:v>0.6817393501323934</c:v>
                </c:pt>
                <c:pt idx="1324">
                  <c:v>0.67784363510118939</c:v>
                </c:pt>
                <c:pt idx="1325">
                  <c:v>0.67399096644917422</c:v>
                </c:pt>
                <c:pt idx="1326">
                  <c:v>0.67018071230646348</c:v>
                </c:pt>
                <c:pt idx="1327">
                  <c:v>0.66641225235464641</c:v>
                </c:pt>
                <c:pt idx="1328">
                  <c:v>0.66268497757430689</c:v>
                </c:pt>
                <c:pt idx="1329">
                  <c:v>0.65899828999891197</c:v>
                </c:pt>
                <c:pt idx="1330">
                  <c:v>0.65535160247502178</c:v>
                </c:pt>
                <c:pt idx="1331">
                  <c:v>0.65174473320767889</c:v>
                </c:pt>
                <c:pt idx="1332">
                  <c:v>0.64817672171677965</c:v>
                </c:pt>
                <c:pt idx="1333">
                  <c:v>0.64464701190021678</c:v>
                </c:pt>
                <c:pt idx="1334">
                  <c:v>0.6411550575685574</c:v>
                </c:pt>
                <c:pt idx="1335">
                  <c:v>0.63770032223372763</c:v>
                </c:pt>
                <c:pt idx="1336">
                  <c:v>0.63428227890293232</c:v>
                </c:pt>
                <c:pt idx="1337">
                  <c:v>0.63090040987778595</c:v>
                </c:pt>
                <c:pt idx="1338">
                  <c:v>0.62755420655820993</c:v>
                </c:pt>
                <c:pt idx="1339">
                  <c:v>0.62424277246060922</c:v>
                </c:pt>
                <c:pt idx="1340">
                  <c:v>0.62096601292403009</c:v>
                </c:pt>
                <c:pt idx="1341">
                  <c:v>0.61772304825483881</c:v>
                </c:pt>
                <c:pt idx="1342">
                  <c:v>0.61451380118579157</c:v>
                </c:pt>
                <c:pt idx="1343">
                  <c:v>0.61133780584645403</c:v>
                </c:pt>
                <c:pt idx="1344">
                  <c:v>0.60819460438475947</c:v>
                </c:pt>
                <c:pt idx="1345">
                  <c:v>0.60508374680196664</c:v>
                </c:pt>
                <c:pt idx="1346">
                  <c:v>0.60200479079156732</c:v>
                </c:pt>
                <c:pt idx="1347">
                  <c:v>0.59895730158202631</c:v>
                </c:pt>
                <c:pt idx="1348">
                  <c:v>0.59594085178331291</c:v>
                </c:pt>
                <c:pt idx="1349">
                  <c:v>0.59295542031544102</c:v>
                </c:pt>
                <c:pt idx="1350">
                  <c:v>0.59000019545894067</c:v>
                </c:pt>
                <c:pt idx="1351">
                  <c:v>0.5870746711992757</c:v>
                </c:pt>
                <c:pt idx="1352">
                  <c:v>0.58417854797325464</c:v>
                </c:pt>
                <c:pt idx="1353">
                  <c:v>0.58131143311465294</c:v>
                </c:pt>
                <c:pt idx="1354">
                  <c:v>0.57847294049076436</c:v>
                </c:pt>
                <c:pt idx="1355">
                  <c:v>0.57566269037237261</c:v>
                </c:pt>
                <c:pt idx="1356">
                  <c:v>0.57288030930673239</c:v>
                </c:pt>
                <c:pt idx="1357">
                  <c:v>0.57012542999352334</c:v>
                </c:pt>
                <c:pt idx="1358">
                  <c:v>0.56739769116356875</c:v>
                </c:pt>
                <c:pt idx="1359">
                  <c:v>0.56469683774667323</c:v>
                </c:pt>
                <c:pt idx="1360">
                  <c:v>0.5620224199948971</c:v>
                </c:pt>
                <c:pt idx="1361">
                  <c:v>0.55937469633260428</c:v>
                </c:pt>
                <c:pt idx="1362">
                  <c:v>0.55675272673006326</c:v>
                </c:pt>
                <c:pt idx="1363">
                  <c:v>0.55415617834049424</c:v>
                </c:pt>
                <c:pt idx="1364">
                  <c:v>0.55158472367694944</c:v>
                </c:pt>
                <c:pt idx="1365">
                  <c:v>0.54903804050909266</c:v>
                </c:pt>
                <c:pt idx="1366">
                  <c:v>0.54651581176225561</c:v>
                </c:pt>
                <c:pt idx="1367">
                  <c:v>0.54401772541874704</c:v>
                </c:pt>
                <c:pt idx="1368">
                  <c:v>0.54154347442139383</c:v>
                </c:pt>
                <c:pt idx="1369">
                  <c:v>0.53909215205243544</c:v>
                </c:pt>
                <c:pt idx="1370">
                  <c:v>0.53666406488890894</c:v>
                </c:pt>
                <c:pt idx="1371">
                  <c:v>0.53425831514804978</c:v>
                </c:pt>
                <c:pt idx="1372">
                  <c:v>0.53187521923372971</c:v>
                </c:pt>
                <c:pt idx="1373">
                  <c:v>0.52951449353194169</c:v>
                </c:pt>
                <c:pt idx="1374">
                  <c:v>0.52717585885320351</c:v>
                </c:pt>
                <c:pt idx="1375">
                  <c:v>0.52485904035000552</c:v>
                </c:pt>
                <c:pt idx="1376">
                  <c:v>0.52256376743601174</c:v>
                </c:pt>
                <c:pt idx="1377">
                  <c:v>0.52028977370700968</c:v>
                </c:pt>
                <c:pt idx="1378">
                  <c:v>0.51803679686360127</c:v>
                </c:pt>
                <c:pt idx="1379">
                  <c:v>0.51580518571631373</c:v>
                </c:pt>
                <c:pt idx="1380">
                  <c:v>0.51359407935435919</c:v>
                </c:pt>
                <c:pt idx="1381">
                  <c:v>0.51140332859919446</c:v>
                </c:pt>
                <c:pt idx="1382">
                  <c:v>0.50923258564228735</c:v>
                </c:pt>
                <c:pt idx="1383">
                  <c:v>0.50708160759768706</c:v>
                </c:pt>
                <c:pt idx="1384">
                  <c:v>0.50495015525392317</c:v>
                </c:pt>
                <c:pt idx="1385">
                  <c:v>0.50283799300755205</c:v>
                </c:pt>
                <c:pt idx="1386">
                  <c:v>0.50074488879801571</c:v>
                </c:pt>
                <c:pt idx="1387">
                  <c:v>0.49867061404390967</c:v>
                </c:pt>
                <c:pt idx="1388">
                  <c:v>0.49661494358058722</c:v>
                </c:pt>
                <c:pt idx="1389">
                  <c:v>0.49457755403078035</c:v>
                </c:pt>
                <c:pt idx="1390">
                  <c:v>0.49255832837570124</c:v>
                </c:pt>
                <c:pt idx="1391">
                  <c:v>0.49055745790731542</c:v>
                </c:pt>
                <c:pt idx="1392">
                  <c:v>0.48857432425362018</c:v>
                </c:pt>
                <c:pt idx="1393">
                  <c:v>0.48660871843919551</c:v>
                </c:pt>
                <c:pt idx="1394">
                  <c:v>0.48466043455731239</c:v>
                </c:pt>
                <c:pt idx="1395">
                  <c:v>0.48272926971593616</c:v>
                </c:pt>
                <c:pt idx="1396">
                  <c:v>0.48081502398496873</c:v>
                </c:pt>
                <c:pt idx="1397">
                  <c:v>0.47891750034452052</c:v>
                </c:pt>
                <c:pt idx="1398">
                  <c:v>0.47703650463414504</c:v>
                </c:pt>
                <c:pt idx="1399">
                  <c:v>0.47517143781090704</c:v>
                </c:pt>
                <c:pt idx="1400">
                  <c:v>0.47332251870732783</c:v>
                </c:pt>
                <c:pt idx="1401">
                  <c:v>0.47148935747023224</c:v>
                </c:pt>
                <c:pt idx="1402">
                  <c:v>0.469671974741876</c:v>
                </c:pt>
                <c:pt idx="1403">
                  <c:v>0.46787018993930496</c:v>
                </c:pt>
                <c:pt idx="1404">
                  <c:v>0.46608382505557522</c:v>
                </c:pt>
                <c:pt idx="1405">
                  <c:v>0.46431270461586172</c:v>
                </c:pt>
                <c:pt idx="1406">
                  <c:v>0.4625566556343601</c:v>
                </c:pt>
                <c:pt idx="1407">
                  <c:v>0.46081550757194917</c:v>
                </c:pt>
                <c:pt idx="1408">
                  <c:v>0.45908909229490746</c:v>
                </c:pt>
                <c:pt idx="1409">
                  <c:v>0.45737744853098627</c:v>
                </c:pt>
                <c:pt idx="1410">
                  <c:v>0.45568020846346646</c:v>
                </c:pt>
                <c:pt idx="1411">
                  <c:v>0.45399721093263712</c:v>
                </c:pt>
                <c:pt idx="1412">
                  <c:v>0.45232829702647293</c:v>
                </c:pt>
                <c:pt idx="1413">
                  <c:v>0.45067331004312139</c:v>
                </c:pt>
                <c:pt idx="1414">
                  <c:v>0.44903209545411726</c:v>
                </c:pt>
                <c:pt idx="1415">
                  <c:v>0.44740450086831063</c:v>
                </c:pt>
                <c:pt idx="1416">
                  <c:v>0.44579037599649018</c:v>
                </c:pt>
                <c:pt idx="1417">
                  <c:v>0.44418957261668857</c:v>
                </c:pt>
                <c:pt idx="1418">
                  <c:v>0.44260194454015389</c:v>
                </c:pt>
                <c:pt idx="1419">
                  <c:v>0.44102734757797313</c:v>
                </c:pt>
                <c:pt idx="1420">
                  <c:v>0.43946563950833217</c:v>
                </c:pt>
                <c:pt idx="1421">
                  <c:v>0.43791647483604007</c:v>
                </c:pt>
                <c:pt idx="1422">
                  <c:v>0.43637992027374078</c:v>
                </c:pt>
                <c:pt idx="1423">
                  <c:v>0.4348558393120372</c:v>
                </c:pt>
                <c:pt idx="1424">
                  <c:v>0.43334409728372847</c:v>
                </c:pt>
                <c:pt idx="1425">
                  <c:v>0.43184456133410448</c:v>
                </c:pt>
                <c:pt idx="1426">
                  <c:v>0.4303571003917035</c:v>
                </c:pt>
                <c:pt idx="1427">
                  <c:v>0.42888158513971314</c:v>
                </c:pt>
                <c:pt idx="1428">
                  <c:v>0.42741788798785763</c:v>
                </c:pt>
                <c:pt idx="1429">
                  <c:v>0.42596608869004415</c:v>
                </c:pt>
                <c:pt idx="1430">
                  <c:v>0.42452585748681404</c:v>
                </c:pt>
                <c:pt idx="1431">
                  <c:v>0.42309707180269118</c:v>
                </c:pt>
                <c:pt idx="1432">
                  <c:v>0.42167961068142013</c:v>
                </c:pt>
                <c:pt idx="1433">
                  <c:v>0.42027335476035776</c:v>
                </c:pt>
                <c:pt idx="1434">
                  <c:v>0.41887818624537987</c:v>
                </c:pt>
                <c:pt idx="1435">
                  <c:v>0.41749398888615846</c:v>
                </c:pt>
                <c:pt idx="1436">
                  <c:v>0.41612064795199055</c:v>
                </c:pt>
                <c:pt idx="1437">
                  <c:v>0.41475805020797774</c:v>
                </c:pt>
                <c:pt idx="1438">
                  <c:v>0.4134060838917395</c:v>
                </c:pt>
                <c:pt idx="1439">
                  <c:v>0.41206463869045762</c:v>
                </c:pt>
                <c:pt idx="1440">
                  <c:v>0.41073360571838402</c:v>
                </c:pt>
                <c:pt idx="1441">
                  <c:v>0.39089133500289408</c:v>
                </c:pt>
                <c:pt idx="1442">
                  <c:v>0.37105125625706908</c:v>
                </c:pt>
                <c:pt idx="1443">
                  <c:v>0.35121186459241482</c:v>
                </c:pt>
                <c:pt idx="1444">
                  <c:v>0.33137645482677452</c:v>
                </c:pt>
                <c:pt idx="1445">
                  <c:v>0.31154322243911109</c:v>
                </c:pt>
                <c:pt idx="1446">
                  <c:v>0.29171156206522275</c:v>
                </c:pt>
                <c:pt idx="1447">
                  <c:v>0.27188296968557857</c:v>
                </c:pt>
                <c:pt idx="1448">
                  <c:v>0.25205653989429033</c:v>
                </c:pt>
                <c:pt idx="1449">
                  <c:v>0.25078191973741409</c:v>
                </c:pt>
                <c:pt idx="1450">
                  <c:v>0.24951694359650839</c:v>
                </c:pt>
                <c:pt idx="1451">
                  <c:v>0.24826151442512837</c:v>
                </c:pt>
                <c:pt idx="1452">
                  <c:v>0.24701553639447263</c:v>
                </c:pt>
                <c:pt idx="1453">
                  <c:v>0.24577891487509532</c:v>
                </c:pt>
                <c:pt idx="1454">
                  <c:v>0.24455155641893783</c:v>
                </c:pt>
                <c:pt idx="1455">
                  <c:v>0.24333336874167485</c:v>
                </c:pt>
                <c:pt idx="1456">
                  <c:v>0.24212426070536661</c:v>
                </c:pt>
                <c:pt idx="1457">
                  <c:v>0.24092414230141226</c:v>
                </c:pt>
                <c:pt idx="1458">
                  <c:v>0.23973292463379847</c:v>
                </c:pt>
                <c:pt idx="1459">
                  <c:v>0.23855051990263715</c:v>
                </c:pt>
                <c:pt idx="1460">
                  <c:v>0.23737684138798593</c:v>
                </c:pt>
                <c:pt idx="1461">
                  <c:v>0.23621180343394796</c:v>
                </c:pt>
                <c:pt idx="1462">
                  <c:v>0.23505532143304289</c:v>
                </c:pt>
                <c:pt idx="1463">
                  <c:v>0.23390731181084556</c:v>
                </c:pt>
                <c:pt idx="1464">
                  <c:v>0.23276769201088673</c:v>
                </c:pt>
                <c:pt idx="1465">
                  <c:v>0.23163638047981047</c:v>
                </c:pt>
                <c:pt idx="1466">
                  <c:v>0.23051329665278333</c:v>
                </c:pt>
                <c:pt idx="1467">
                  <c:v>0.22939836093915106</c:v>
                </c:pt>
                <c:pt idx="1468">
                  <c:v>0.22829149470833651</c:v>
                </c:pt>
                <c:pt idx="1469">
                  <c:v>0.22719262027597645</c:v>
                </c:pt>
                <c:pt idx="1470">
                  <c:v>0.2261016608902901</c:v>
                </c:pt>
                <c:pt idx="1471">
                  <c:v>0.22501854071867716</c:v>
                </c:pt>
                <c:pt idx="1472">
                  <c:v>0.2239431848345394</c:v>
                </c:pt>
                <c:pt idx="1473">
                  <c:v>0.22287551920432255</c:v>
                </c:pt>
                <c:pt idx="1474">
                  <c:v>0.22181547067477353</c:v>
                </c:pt>
                <c:pt idx="1475">
                  <c:v>0.22076296696041017</c:v>
                </c:pt>
                <c:pt idx="1476">
                  <c:v>0.21971793663119676</c:v>
                </c:pt>
                <c:pt idx="1477">
                  <c:v>0.21868030910042557</c:v>
                </c:pt>
                <c:pt idx="1478">
                  <c:v>0.21765001461279618</c:v>
                </c:pt>
                <c:pt idx="1479">
                  <c:v>0.21662698423269233</c:v>
                </c:pt>
                <c:pt idx="1480">
                  <c:v>0.21561114983265034</c:v>
                </c:pt>
                <c:pt idx="1481">
                  <c:v>0.21460244408201687</c:v>
                </c:pt>
                <c:pt idx="1482">
                  <c:v>0.21360080043579166</c:v>
                </c:pt>
                <c:pt idx="1483">
                  <c:v>0.21260615312365208</c:v>
                </c:pt>
                <c:pt idx="1484">
                  <c:v>0.21161843713915657</c:v>
                </c:pt>
                <c:pt idx="1485">
                  <c:v>0.2106375882291226</c:v>
                </c:pt>
                <c:pt idx="1486">
                  <c:v>0.20966354288317712</c:v>
                </c:pt>
                <c:pt idx="1487">
                  <c:v>0.20869623832347525</c:v>
                </c:pt>
                <c:pt idx="1488">
                  <c:v>0.207735612494585</c:v>
                </c:pt>
                <c:pt idx="1489">
                  <c:v>0.20678160405353449</c:v>
                </c:pt>
                <c:pt idx="1490">
                  <c:v>0.20583415236001845</c:v>
                </c:pt>
                <c:pt idx="1491">
                  <c:v>0.20489319746676185</c:v>
                </c:pt>
                <c:pt idx="1492">
                  <c:v>0.20395868011003765</c:v>
                </c:pt>
                <c:pt idx="1493">
                  <c:v>0.20303054170033386</c:v>
                </c:pt>
                <c:pt idx="1494">
                  <c:v>0.20210872431317173</c:v>
                </c:pt>
                <c:pt idx="1495">
                  <c:v>0.20119317068006667</c:v>
                </c:pt>
                <c:pt idx="1496">
                  <c:v>0.2002838241796342</c:v>
                </c:pt>
                <c:pt idx="1497">
                  <c:v>0.19938062882883512</c:v>
                </c:pt>
                <c:pt idx="1498">
                  <c:v>0.19848352927435917</c:v>
                </c:pt>
                <c:pt idx="1499">
                  <c:v>0.19759247078414366</c:v>
                </c:pt>
                <c:pt idx="1500">
                  <c:v>0.1967073992390258</c:v>
                </c:pt>
              </c:numCache>
            </c:numRef>
          </c:yVal>
          <c:smooth val="0"/>
        </c:ser>
        <c:ser>
          <c:idx val="2"/>
          <c:order val="2"/>
          <c:tx>
            <c:v>VCRat</c:v>
          </c:tx>
          <c:spPr>
            <a:ln>
              <a:noFill/>
            </a:ln>
          </c:spPr>
          <c:xVal>
            <c:numRef>
              <c:f>VCRatChk!$D$7:$D$206</c:f>
              <c:numCache>
                <c:formatCode>General</c:formatCode>
                <c:ptCount val="200"/>
                <c:pt idx="0">
                  <c:v>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  <c:pt idx="10">
                  <c:v>1000</c:v>
                </c:pt>
                <c:pt idx="11">
                  <c:v>1050</c:v>
                </c:pt>
                <c:pt idx="12">
                  <c:v>1100</c:v>
                </c:pt>
                <c:pt idx="13">
                  <c:v>1110</c:v>
                </c:pt>
                <c:pt idx="14">
                  <c:v>1120</c:v>
                </c:pt>
                <c:pt idx="15">
                  <c:v>1130</c:v>
                </c:pt>
                <c:pt idx="16">
                  <c:v>1131</c:v>
                </c:pt>
                <c:pt idx="17">
                  <c:v>1132</c:v>
                </c:pt>
                <c:pt idx="18">
                  <c:v>1133</c:v>
                </c:pt>
                <c:pt idx="19">
                  <c:v>1134</c:v>
                </c:pt>
                <c:pt idx="20">
                  <c:v>1135</c:v>
                </c:pt>
                <c:pt idx="21">
                  <c:v>1136</c:v>
                </c:pt>
                <c:pt idx="22">
                  <c:v>1137</c:v>
                </c:pt>
                <c:pt idx="23">
                  <c:v>1138</c:v>
                </c:pt>
                <c:pt idx="24">
                  <c:v>1139</c:v>
                </c:pt>
                <c:pt idx="25">
                  <c:v>1140</c:v>
                </c:pt>
                <c:pt idx="26">
                  <c:v>1141</c:v>
                </c:pt>
                <c:pt idx="27">
                  <c:v>1142</c:v>
                </c:pt>
                <c:pt idx="28">
                  <c:v>1143</c:v>
                </c:pt>
                <c:pt idx="29">
                  <c:v>1144</c:v>
                </c:pt>
                <c:pt idx="30">
                  <c:v>1145</c:v>
                </c:pt>
                <c:pt idx="31">
                  <c:v>1146</c:v>
                </c:pt>
                <c:pt idx="32">
                  <c:v>1147</c:v>
                </c:pt>
                <c:pt idx="33">
                  <c:v>1148</c:v>
                </c:pt>
                <c:pt idx="34">
                  <c:v>1149</c:v>
                </c:pt>
                <c:pt idx="35">
                  <c:v>1150</c:v>
                </c:pt>
                <c:pt idx="36">
                  <c:v>1151</c:v>
                </c:pt>
                <c:pt idx="37">
                  <c:v>1152</c:v>
                </c:pt>
                <c:pt idx="38">
                  <c:v>1153</c:v>
                </c:pt>
                <c:pt idx="39">
                  <c:v>1154</c:v>
                </c:pt>
                <c:pt idx="40">
                  <c:v>1155</c:v>
                </c:pt>
                <c:pt idx="41">
                  <c:v>1156</c:v>
                </c:pt>
                <c:pt idx="42">
                  <c:v>1157</c:v>
                </c:pt>
                <c:pt idx="43">
                  <c:v>1158</c:v>
                </c:pt>
                <c:pt idx="44">
                  <c:v>1159</c:v>
                </c:pt>
                <c:pt idx="45">
                  <c:v>1160</c:v>
                </c:pt>
                <c:pt idx="46">
                  <c:v>1161</c:v>
                </c:pt>
                <c:pt idx="47">
                  <c:v>1162</c:v>
                </c:pt>
                <c:pt idx="48">
                  <c:v>1163</c:v>
                </c:pt>
                <c:pt idx="49">
                  <c:v>1164</c:v>
                </c:pt>
                <c:pt idx="50">
                  <c:v>1165</c:v>
                </c:pt>
                <c:pt idx="51">
                  <c:v>1166</c:v>
                </c:pt>
                <c:pt idx="52">
                  <c:v>1167</c:v>
                </c:pt>
                <c:pt idx="53">
                  <c:v>1168</c:v>
                </c:pt>
                <c:pt idx="54">
                  <c:v>1169</c:v>
                </c:pt>
                <c:pt idx="55">
                  <c:v>1170</c:v>
                </c:pt>
                <c:pt idx="56">
                  <c:v>1171</c:v>
                </c:pt>
                <c:pt idx="57">
                  <c:v>1172</c:v>
                </c:pt>
                <c:pt idx="58">
                  <c:v>1173</c:v>
                </c:pt>
                <c:pt idx="59">
                  <c:v>1174</c:v>
                </c:pt>
                <c:pt idx="60">
                  <c:v>1175</c:v>
                </c:pt>
                <c:pt idx="61">
                  <c:v>1176</c:v>
                </c:pt>
                <c:pt idx="62">
                  <c:v>1177</c:v>
                </c:pt>
                <c:pt idx="63">
                  <c:v>1178</c:v>
                </c:pt>
                <c:pt idx="64">
                  <c:v>1179</c:v>
                </c:pt>
                <c:pt idx="65">
                  <c:v>1180</c:v>
                </c:pt>
                <c:pt idx="66">
                  <c:v>1181</c:v>
                </c:pt>
                <c:pt idx="67">
                  <c:v>1182</c:v>
                </c:pt>
                <c:pt idx="68">
                  <c:v>1183</c:v>
                </c:pt>
                <c:pt idx="69">
                  <c:v>1184</c:v>
                </c:pt>
                <c:pt idx="70">
                  <c:v>1185</c:v>
                </c:pt>
                <c:pt idx="71">
                  <c:v>1186</c:v>
                </c:pt>
                <c:pt idx="72">
                  <c:v>1187</c:v>
                </c:pt>
                <c:pt idx="73">
                  <c:v>1188</c:v>
                </c:pt>
                <c:pt idx="74">
                  <c:v>1189</c:v>
                </c:pt>
                <c:pt idx="75">
                  <c:v>1190</c:v>
                </c:pt>
                <c:pt idx="76">
                  <c:v>1191</c:v>
                </c:pt>
                <c:pt idx="77">
                  <c:v>1192</c:v>
                </c:pt>
                <c:pt idx="78">
                  <c:v>1193</c:v>
                </c:pt>
                <c:pt idx="79">
                  <c:v>1194</c:v>
                </c:pt>
                <c:pt idx="80">
                  <c:v>1195</c:v>
                </c:pt>
                <c:pt idx="81">
                  <c:v>1196</c:v>
                </c:pt>
                <c:pt idx="82">
                  <c:v>1197</c:v>
                </c:pt>
                <c:pt idx="83">
                  <c:v>1198</c:v>
                </c:pt>
                <c:pt idx="84">
                  <c:v>1199</c:v>
                </c:pt>
                <c:pt idx="85">
                  <c:v>1200</c:v>
                </c:pt>
                <c:pt idx="86">
                  <c:v>1201</c:v>
                </c:pt>
                <c:pt idx="87">
                  <c:v>1202</c:v>
                </c:pt>
                <c:pt idx="88">
                  <c:v>1203</c:v>
                </c:pt>
                <c:pt idx="89">
                  <c:v>1204</c:v>
                </c:pt>
                <c:pt idx="90">
                  <c:v>1205</c:v>
                </c:pt>
                <c:pt idx="91">
                  <c:v>1206</c:v>
                </c:pt>
                <c:pt idx="92">
                  <c:v>1207</c:v>
                </c:pt>
                <c:pt idx="93">
                  <c:v>1208</c:v>
                </c:pt>
                <c:pt idx="94">
                  <c:v>1209</c:v>
                </c:pt>
                <c:pt idx="95">
                  <c:v>1210</c:v>
                </c:pt>
                <c:pt idx="96">
                  <c:v>1211</c:v>
                </c:pt>
                <c:pt idx="97">
                  <c:v>1212</c:v>
                </c:pt>
                <c:pt idx="98">
                  <c:v>1213</c:v>
                </c:pt>
                <c:pt idx="99">
                  <c:v>1214</c:v>
                </c:pt>
                <c:pt idx="100">
                  <c:v>1215</c:v>
                </c:pt>
                <c:pt idx="101">
                  <c:v>1216</c:v>
                </c:pt>
                <c:pt idx="102">
                  <c:v>1217</c:v>
                </c:pt>
                <c:pt idx="103">
                  <c:v>1218</c:v>
                </c:pt>
                <c:pt idx="104">
                  <c:v>1219</c:v>
                </c:pt>
                <c:pt idx="105">
                  <c:v>1220</c:v>
                </c:pt>
                <c:pt idx="106">
                  <c:v>1221</c:v>
                </c:pt>
                <c:pt idx="107">
                  <c:v>1222</c:v>
                </c:pt>
                <c:pt idx="108">
                  <c:v>1223</c:v>
                </c:pt>
                <c:pt idx="109">
                  <c:v>1224</c:v>
                </c:pt>
                <c:pt idx="110">
                  <c:v>1225</c:v>
                </c:pt>
                <c:pt idx="111">
                  <c:v>1226</c:v>
                </c:pt>
                <c:pt idx="112">
                  <c:v>1227</c:v>
                </c:pt>
                <c:pt idx="113">
                  <c:v>1228</c:v>
                </c:pt>
                <c:pt idx="114">
                  <c:v>1229</c:v>
                </c:pt>
                <c:pt idx="115">
                  <c:v>1230</c:v>
                </c:pt>
                <c:pt idx="116">
                  <c:v>1231</c:v>
                </c:pt>
                <c:pt idx="117">
                  <c:v>1232</c:v>
                </c:pt>
                <c:pt idx="118">
                  <c:v>1233</c:v>
                </c:pt>
                <c:pt idx="119">
                  <c:v>1234</c:v>
                </c:pt>
                <c:pt idx="120">
                  <c:v>1235</c:v>
                </c:pt>
                <c:pt idx="121">
                  <c:v>1236</c:v>
                </c:pt>
                <c:pt idx="122">
                  <c:v>1237</c:v>
                </c:pt>
                <c:pt idx="123">
                  <c:v>1238</c:v>
                </c:pt>
                <c:pt idx="124">
                  <c:v>1239</c:v>
                </c:pt>
                <c:pt idx="125">
                  <c:v>1240</c:v>
                </c:pt>
                <c:pt idx="126">
                  <c:v>1241</c:v>
                </c:pt>
                <c:pt idx="127">
                  <c:v>1242</c:v>
                </c:pt>
                <c:pt idx="128">
                  <c:v>1243</c:v>
                </c:pt>
                <c:pt idx="129">
                  <c:v>1244</c:v>
                </c:pt>
                <c:pt idx="130">
                  <c:v>1245</c:v>
                </c:pt>
                <c:pt idx="131">
                  <c:v>1246</c:v>
                </c:pt>
                <c:pt idx="132">
                  <c:v>1247</c:v>
                </c:pt>
                <c:pt idx="133">
                  <c:v>1248</c:v>
                </c:pt>
                <c:pt idx="134">
                  <c:v>1249</c:v>
                </c:pt>
                <c:pt idx="135">
                  <c:v>1250</c:v>
                </c:pt>
                <c:pt idx="136">
                  <c:v>1251</c:v>
                </c:pt>
                <c:pt idx="137">
                  <c:v>1252</c:v>
                </c:pt>
                <c:pt idx="138">
                  <c:v>1253</c:v>
                </c:pt>
                <c:pt idx="139">
                  <c:v>1254</c:v>
                </c:pt>
                <c:pt idx="140">
                  <c:v>1255</c:v>
                </c:pt>
                <c:pt idx="141">
                  <c:v>1256</c:v>
                </c:pt>
                <c:pt idx="142">
                  <c:v>1257</c:v>
                </c:pt>
                <c:pt idx="143">
                  <c:v>1258</c:v>
                </c:pt>
                <c:pt idx="144">
                  <c:v>1259</c:v>
                </c:pt>
                <c:pt idx="145">
                  <c:v>1260</c:v>
                </c:pt>
                <c:pt idx="146">
                  <c:v>1261</c:v>
                </c:pt>
                <c:pt idx="147">
                  <c:v>1262</c:v>
                </c:pt>
                <c:pt idx="148">
                  <c:v>1263</c:v>
                </c:pt>
                <c:pt idx="149">
                  <c:v>1264</c:v>
                </c:pt>
                <c:pt idx="150">
                  <c:v>1265</c:v>
                </c:pt>
                <c:pt idx="151">
                  <c:v>1266</c:v>
                </c:pt>
                <c:pt idx="152">
                  <c:v>1267</c:v>
                </c:pt>
                <c:pt idx="153">
                  <c:v>1268</c:v>
                </c:pt>
                <c:pt idx="154">
                  <c:v>1269</c:v>
                </c:pt>
                <c:pt idx="155">
                  <c:v>1270</c:v>
                </c:pt>
                <c:pt idx="156">
                  <c:v>1271</c:v>
                </c:pt>
                <c:pt idx="157">
                  <c:v>1272</c:v>
                </c:pt>
                <c:pt idx="158">
                  <c:v>1273</c:v>
                </c:pt>
                <c:pt idx="159">
                  <c:v>1274</c:v>
                </c:pt>
                <c:pt idx="160">
                  <c:v>1275</c:v>
                </c:pt>
                <c:pt idx="161">
                  <c:v>1276</c:v>
                </c:pt>
                <c:pt idx="162">
                  <c:v>1277</c:v>
                </c:pt>
                <c:pt idx="163">
                  <c:v>1278</c:v>
                </c:pt>
                <c:pt idx="164">
                  <c:v>1279</c:v>
                </c:pt>
                <c:pt idx="165">
                  <c:v>1280</c:v>
                </c:pt>
                <c:pt idx="166">
                  <c:v>1281</c:v>
                </c:pt>
                <c:pt idx="167">
                  <c:v>1282</c:v>
                </c:pt>
                <c:pt idx="168">
                  <c:v>1283</c:v>
                </c:pt>
                <c:pt idx="169">
                  <c:v>1284</c:v>
                </c:pt>
                <c:pt idx="170">
                  <c:v>1285</c:v>
                </c:pt>
                <c:pt idx="171">
                  <c:v>1286</c:v>
                </c:pt>
                <c:pt idx="172">
                  <c:v>1287</c:v>
                </c:pt>
                <c:pt idx="173">
                  <c:v>1288</c:v>
                </c:pt>
                <c:pt idx="174">
                  <c:v>1289</c:v>
                </c:pt>
                <c:pt idx="175">
                  <c:v>1290</c:v>
                </c:pt>
                <c:pt idx="176">
                  <c:v>1291</c:v>
                </c:pt>
                <c:pt idx="177">
                  <c:v>1292</c:v>
                </c:pt>
                <c:pt idx="178">
                  <c:v>1293</c:v>
                </c:pt>
                <c:pt idx="179">
                  <c:v>1294</c:v>
                </c:pt>
                <c:pt idx="180">
                  <c:v>1295</c:v>
                </c:pt>
                <c:pt idx="181">
                  <c:v>1296</c:v>
                </c:pt>
                <c:pt idx="182">
                  <c:v>1297</c:v>
                </c:pt>
                <c:pt idx="183">
                  <c:v>1298</c:v>
                </c:pt>
                <c:pt idx="184">
                  <c:v>1299</c:v>
                </c:pt>
                <c:pt idx="185">
                  <c:v>1300</c:v>
                </c:pt>
                <c:pt idx="186">
                  <c:v>1310</c:v>
                </c:pt>
                <c:pt idx="187">
                  <c:v>1320</c:v>
                </c:pt>
                <c:pt idx="188">
                  <c:v>1330</c:v>
                </c:pt>
                <c:pt idx="189">
                  <c:v>1340</c:v>
                </c:pt>
                <c:pt idx="190">
                  <c:v>1350</c:v>
                </c:pt>
                <c:pt idx="191">
                  <c:v>1360</c:v>
                </c:pt>
                <c:pt idx="192">
                  <c:v>1370</c:v>
                </c:pt>
                <c:pt idx="193">
                  <c:v>1380</c:v>
                </c:pt>
                <c:pt idx="194">
                  <c:v>1390</c:v>
                </c:pt>
                <c:pt idx="195">
                  <c:v>1400</c:v>
                </c:pt>
                <c:pt idx="196">
                  <c:v>1420</c:v>
                </c:pt>
                <c:pt idx="197">
                  <c:v>1440</c:v>
                </c:pt>
                <c:pt idx="198">
                  <c:v>1460</c:v>
                </c:pt>
                <c:pt idx="199">
                  <c:v>1500</c:v>
                </c:pt>
              </c:numCache>
            </c:numRef>
          </c:xVal>
          <c:yVal>
            <c:numRef>
              <c:f>VCRatChk!$E$7:$E$206</c:f>
              <c:numCache>
                <c:formatCode>General</c:formatCode>
                <c:ptCount val="200"/>
                <c:pt idx="0">
                  <c:v>0</c:v>
                </c:pt>
                <c:pt idx="1">
                  <c:v>0.28999999999999998</c:v>
                </c:pt>
                <c:pt idx="2">
                  <c:v>0.32</c:v>
                </c:pt>
                <c:pt idx="3">
                  <c:v>0.37</c:v>
                </c:pt>
                <c:pt idx="4">
                  <c:v>0.37</c:v>
                </c:pt>
                <c:pt idx="5">
                  <c:v>0.39</c:v>
                </c:pt>
                <c:pt idx="6">
                  <c:v>0.41</c:v>
                </c:pt>
                <c:pt idx="7">
                  <c:v>0.43</c:v>
                </c:pt>
                <c:pt idx="8">
                  <c:v>0.45</c:v>
                </c:pt>
                <c:pt idx="9">
                  <c:v>0.49</c:v>
                </c:pt>
                <c:pt idx="10">
                  <c:v>0.56999999999999995</c:v>
                </c:pt>
                <c:pt idx="11">
                  <c:v>0.67</c:v>
                </c:pt>
                <c:pt idx="12">
                  <c:v>0.7</c:v>
                </c:pt>
                <c:pt idx="13">
                  <c:v>1.68</c:v>
                </c:pt>
                <c:pt idx="14">
                  <c:v>1.34</c:v>
                </c:pt>
                <c:pt idx="15">
                  <c:v>2.58</c:v>
                </c:pt>
                <c:pt idx="16">
                  <c:v>2.58</c:v>
                </c:pt>
                <c:pt idx="17">
                  <c:v>2.58</c:v>
                </c:pt>
                <c:pt idx="18">
                  <c:v>2.66</c:v>
                </c:pt>
                <c:pt idx="19">
                  <c:v>2.78</c:v>
                </c:pt>
                <c:pt idx="20">
                  <c:v>2.87</c:v>
                </c:pt>
                <c:pt idx="21">
                  <c:v>2.81</c:v>
                </c:pt>
                <c:pt idx="22">
                  <c:v>2.96</c:v>
                </c:pt>
                <c:pt idx="23">
                  <c:v>3.08</c:v>
                </c:pt>
                <c:pt idx="24">
                  <c:v>3.19</c:v>
                </c:pt>
                <c:pt idx="25">
                  <c:v>3.34</c:v>
                </c:pt>
                <c:pt idx="26">
                  <c:v>3.61</c:v>
                </c:pt>
                <c:pt idx="27">
                  <c:v>3.84</c:v>
                </c:pt>
                <c:pt idx="28">
                  <c:v>3.99</c:v>
                </c:pt>
                <c:pt idx="29">
                  <c:v>4.1399999999999997</c:v>
                </c:pt>
                <c:pt idx="30">
                  <c:v>4.55</c:v>
                </c:pt>
                <c:pt idx="31">
                  <c:v>5.09</c:v>
                </c:pt>
                <c:pt idx="32">
                  <c:v>5.41</c:v>
                </c:pt>
                <c:pt idx="33">
                  <c:v>5.76</c:v>
                </c:pt>
                <c:pt idx="34">
                  <c:v>7.48</c:v>
                </c:pt>
                <c:pt idx="35">
                  <c:v>9.16</c:v>
                </c:pt>
                <c:pt idx="36">
                  <c:v>8.92</c:v>
                </c:pt>
                <c:pt idx="37">
                  <c:v>12.41</c:v>
                </c:pt>
                <c:pt idx="38">
                  <c:v>14.06</c:v>
                </c:pt>
                <c:pt idx="39">
                  <c:v>14.27</c:v>
                </c:pt>
                <c:pt idx="40">
                  <c:v>14.03</c:v>
                </c:pt>
                <c:pt idx="41">
                  <c:v>13.7</c:v>
                </c:pt>
                <c:pt idx="42">
                  <c:v>13.29</c:v>
                </c:pt>
                <c:pt idx="43">
                  <c:v>12.82</c:v>
                </c:pt>
                <c:pt idx="44">
                  <c:v>10.93</c:v>
                </c:pt>
                <c:pt idx="45">
                  <c:v>9.11</c:v>
                </c:pt>
                <c:pt idx="46">
                  <c:v>9</c:v>
                </c:pt>
                <c:pt idx="47">
                  <c:v>5.25</c:v>
                </c:pt>
                <c:pt idx="48">
                  <c:v>3.17</c:v>
                </c:pt>
                <c:pt idx="49">
                  <c:v>2.72</c:v>
                </c:pt>
                <c:pt idx="50">
                  <c:v>2.25</c:v>
                </c:pt>
                <c:pt idx="51">
                  <c:v>1.95</c:v>
                </c:pt>
                <c:pt idx="52">
                  <c:v>1.68</c:v>
                </c:pt>
                <c:pt idx="53">
                  <c:v>1.52</c:v>
                </c:pt>
                <c:pt idx="54">
                  <c:v>1.55</c:v>
                </c:pt>
                <c:pt idx="55">
                  <c:v>1.19</c:v>
                </c:pt>
                <c:pt idx="56">
                  <c:v>1.1599999999999999</c:v>
                </c:pt>
                <c:pt idx="57">
                  <c:v>1.1000000000000001</c:v>
                </c:pt>
                <c:pt idx="58">
                  <c:v>1.01</c:v>
                </c:pt>
                <c:pt idx="59">
                  <c:v>0.76</c:v>
                </c:pt>
                <c:pt idx="60">
                  <c:v>0.79</c:v>
                </c:pt>
                <c:pt idx="61">
                  <c:v>0.73</c:v>
                </c:pt>
                <c:pt idx="62">
                  <c:v>0.71</c:v>
                </c:pt>
                <c:pt idx="63">
                  <c:v>0.69</c:v>
                </c:pt>
                <c:pt idx="64">
                  <c:v>0.64</c:v>
                </c:pt>
                <c:pt idx="65">
                  <c:v>0.67</c:v>
                </c:pt>
                <c:pt idx="66">
                  <c:v>0.66</c:v>
                </c:pt>
                <c:pt idx="67">
                  <c:v>0.65</c:v>
                </c:pt>
                <c:pt idx="68">
                  <c:v>0.64</c:v>
                </c:pt>
                <c:pt idx="69">
                  <c:v>0.64</c:v>
                </c:pt>
                <c:pt idx="70">
                  <c:v>0.64</c:v>
                </c:pt>
                <c:pt idx="71">
                  <c:v>0.63</c:v>
                </c:pt>
                <c:pt idx="72">
                  <c:v>0.64</c:v>
                </c:pt>
                <c:pt idx="73">
                  <c:v>0.64</c:v>
                </c:pt>
                <c:pt idx="74">
                  <c:v>0.64</c:v>
                </c:pt>
                <c:pt idx="75">
                  <c:v>0.64</c:v>
                </c:pt>
                <c:pt idx="76">
                  <c:v>0.64</c:v>
                </c:pt>
                <c:pt idx="77">
                  <c:v>0.63</c:v>
                </c:pt>
                <c:pt idx="78">
                  <c:v>0.64</c:v>
                </c:pt>
                <c:pt idx="79">
                  <c:v>0.64</c:v>
                </c:pt>
                <c:pt idx="80">
                  <c:v>0.64</c:v>
                </c:pt>
                <c:pt idx="81">
                  <c:v>0.64</c:v>
                </c:pt>
                <c:pt idx="82">
                  <c:v>0.64</c:v>
                </c:pt>
                <c:pt idx="83">
                  <c:v>0.64</c:v>
                </c:pt>
                <c:pt idx="84">
                  <c:v>0.63</c:v>
                </c:pt>
                <c:pt idx="85">
                  <c:v>0.64</c:v>
                </c:pt>
                <c:pt idx="86">
                  <c:v>0.62</c:v>
                </c:pt>
                <c:pt idx="87">
                  <c:v>0.62</c:v>
                </c:pt>
                <c:pt idx="88">
                  <c:v>0.61</c:v>
                </c:pt>
                <c:pt idx="89">
                  <c:v>0.6</c:v>
                </c:pt>
                <c:pt idx="90">
                  <c:v>0.59</c:v>
                </c:pt>
                <c:pt idx="91">
                  <c:v>0.57999999999999996</c:v>
                </c:pt>
                <c:pt idx="92">
                  <c:v>0.57999999999999996</c:v>
                </c:pt>
                <c:pt idx="93">
                  <c:v>0.56000000000000005</c:v>
                </c:pt>
                <c:pt idx="94">
                  <c:v>0.56000000000000005</c:v>
                </c:pt>
                <c:pt idx="95">
                  <c:v>0.55000000000000004</c:v>
                </c:pt>
                <c:pt idx="96">
                  <c:v>0.55000000000000004</c:v>
                </c:pt>
                <c:pt idx="97">
                  <c:v>0.55000000000000004</c:v>
                </c:pt>
                <c:pt idx="98">
                  <c:v>0.56000000000000005</c:v>
                </c:pt>
                <c:pt idx="99">
                  <c:v>0.55000000000000004</c:v>
                </c:pt>
                <c:pt idx="100">
                  <c:v>0.55000000000000004</c:v>
                </c:pt>
                <c:pt idx="101">
                  <c:v>0.56000000000000005</c:v>
                </c:pt>
                <c:pt idx="102">
                  <c:v>0.56000000000000005</c:v>
                </c:pt>
                <c:pt idx="103">
                  <c:v>0.56000000000000005</c:v>
                </c:pt>
                <c:pt idx="104">
                  <c:v>0.55000000000000004</c:v>
                </c:pt>
                <c:pt idx="105">
                  <c:v>0.56000000000000005</c:v>
                </c:pt>
                <c:pt idx="106">
                  <c:v>0.56000000000000005</c:v>
                </c:pt>
                <c:pt idx="107">
                  <c:v>0.56000000000000005</c:v>
                </c:pt>
                <c:pt idx="108">
                  <c:v>0.55000000000000004</c:v>
                </c:pt>
                <c:pt idx="109">
                  <c:v>0.56000000000000005</c:v>
                </c:pt>
                <c:pt idx="110">
                  <c:v>0.56000000000000005</c:v>
                </c:pt>
                <c:pt idx="111">
                  <c:v>0.56000000000000005</c:v>
                </c:pt>
                <c:pt idx="112">
                  <c:v>0.55000000000000004</c:v>
                </c:pt>
                <c:pt idx="113">
                  <c:v>0.56000000000000005</c:v>
                </c:pt>
                <c:pt idx="114">
                  <c:v>0.56000000000000005</c:v>
                </c:pt>
                <c:pt idx="115">
                  <c:v>0.56000000000000005</c:v>
                </c:pt>
                <c:pt idx="116">
                  <c:v>0.55000000000000004</c:v>
                </c:pt>
                <c:pt idx="117">
                  <c:v>0.56000000000000005</c:v>
                </c:pt>
                <c:pt idx="118">
                  <c:v>0.56000000000000005</c:v>
                </c:pt>
                <c:pt idx="119">
                  <c:v>0.55000000000000004</c:v>
                </c:pt>
                <c:pt idx="120">
                  <c:v>0.55000000000000004</c:v>
                </c:pt>
                <c:pt idx="121">
                  <c:v>0.55000000000000004</c:v>
                </c:pt>
                <c:pt idx="122">
                  <c:v>0.55000000000000004</c:v>
                </c:pt>
                <c:pt idx="123">
                  <c:v>0.55000000000000004</c:v>
                </c:pt>
                <c:pt idx="124">
                  <c:v>0.54</c:v>
                </c:pt>
                <c:pt idx="125">
                  <c:v>0.54</c:v>
                </c:pt>
                <c:pt idx="126">
                  <c:v>0.55000000000000004</c:v>
                </c:pt>
                <c:pt idx="127">
                  <c:v>0.54</c:v>
                </c:pt>
                <c:pt idx="128">
                  <c:v>0.54</c:v>
                </c:pt>
                <c:pt idx="129">
                  <c:v>0.55000000000000004</c:v>
                </c:pt>
                <c:pt idx="130">
                  <c:v>0.54</c:v>
                </c:pt>
                <c:pt idx="131">
                  <c:v>0.54</c:v>
                </c:pt>
                <c:pt idx="132">
                  <c:v>0.55000000000000004</c:v>
                </c:pt>
                <c:pt idx="133">
                  <c:v>0.54</c:v>
                </c:pt>
                <c:pt idx="134">
                  <c:v>0.54</c:v>
                </c:pt>
                <c:pt idx="135">
                  <c:v>0.55000000000000004</c:v>
                </c:pt>
                <c:pt idx="136">
                  <c:v>0.54</c:v>
                </c:pt>
                <c:pt idx="137">
                  <c:v>0.54</c:v>
                </c:pt>
                <c:pt idx="138">
                  <c:v>0.55000000000000004</c:v>
                </c:pt>
                <c:pt idx="139">
                  <c:v>0.54</c:v>
                </c:pt>
                <c:pt idx="140">
                  <c:v>0.54</c:v>
                </c:pt>
                <c:pt idx="141">
                  <c:v>0.55000000000000004</c:v>
                </c:pt>
                <c:pt idx="142">
                  <c:v>0.54</c:v>
                </c:pt>
                <c:pt idx="143">
                  <c:v>0.54</c:v>
                </c:pt>
                <c:pt idx="144">
                  <c:v>0.55000000000000004</c:v>
                </c:pt>
                <c:pt idx="145">
                  <c:v>0.54</c:v>
                </c:pt>
                <c:pt idx="146">
                  <c:v>0.54</c:v>
                </c:pt>
                <c:pt idx="147">
                  <c:v>0.54</c:v>
                </c:pt>
                <c:pt idx="148">
                  <c:v>0.52</c:v>
                </c:pt>
                <c:pt idx="149">
                  <c:v>0.52</c:v>
                </c:pt>
                <c:pt idx="150">
                  <c:v>0.52</c:v>
                </c:pt>
                <c:pt idx="151">
                  <c:v>0.51</c:v>
                </c:pt>
                <c:pt idx="152">
                  <c:v>0.5</c:v>
                </c:pt>
                <c:pt idx="153">
                  <c:v>0.5</c:v>
                </c:pt>
                <c:pt idx="154">
                  <c:v>0.5</c:v>
                </c:pt>
                <c:pt idx="155">
                  <c:v>0.49</c:v>
                </c:pt>
                <c:pt idx="156">
                  <c:v>0.49</c:v>
                </c:pt>
                <c:pt idx="157">
                  <c:v>0.49</c:v>
                </c:pt>
                <c:pt idx="158">
                  <c:v>0.5</c:v>
                </c:pt>
                <c:pt idx="159">
                  <c:v>0.49</c:v>
                </c:pt>
                <c:pt idx="160">
                  <c:v>0.49</c:v>
                </c:pt>
                <c:pt idx="161">
                  <c:v>0.49</c:v>
                </c:pt>
                <c:pt idx="162">
                  <c:v>0.5</c:v>
                </c:pt>
                <c:pt idx="163">
                  <c:v>0.49</c:v>
                </c:pt>
                <c:pt idx="164">
                  <c:v>0.49</c:v>
                </c:pt>
                <c:pt idx="165">
                  <c:v>0.49</c:v>
                </c:pt>
                <c:pt idx="166">
                  <c:v>0.5</c:v>
                </c:pt>
                <c:pt idx="167">
                  <c:v>0.49</c:v>
                </c:pt>
                <c:pt idx="168">
                  <c:v>0.49</c:v>
                </c:pt>
                <c:pt idx="169">
                  <c:v>0.49</c:v>
                </c:pt>
                <c:pt idx="170">
                  <c:v>0.5</c:v>
                </c:pt>
                <c:pt idx="171">
                  <c:v>0.49</c:v>
                </c:pt>
                <c:pt idx="172">
                  <c:v>0.49</c:v>
                </c:pt>
                <c:pt idx="173">
                  <c:v>0.49</c:v>
                </c:pt>
                <c:pt idx="174">
                  <c:v>0.5</c:v>
                </c:pt>
                <c:pt idx="175">
                  <c:v>0.49</c:v>
                </c:pt>
                <c:pt idx="176">
                  <c:v>0.49</c:v>
                </c:pt>
                <c:pt idx="177">
                  <c:v>0.49</c:v>
                </c:pt>
                <c:pt idx="178">
                  <c:v>0.49</c:v>
                </c:pt>
                <c:pt idx="179">
                  <c:v>0.49</c:v>
                </c:pt>
                <c:pt idx="180">
                  <c:v>0.49</c:v>
                </c:pt>
                <c:pt idx="181">
                  <c:v>0.49</c:v>
                </c:pt>
                <c:pt idx="182">
                  <c:v>0.5</c:v>
                </c:pt>
                <c:pt idx="183">
                  <c:v>0.49</c:v>
                </c:pt>
                <c:pt idx="184">
                  <c:v>0.49</c:v>
                </c:pt>
                <c:pt idx="185">
                  <c:v>0.49</c:v>
                </c:pt>
                <c:pt idx="186">
                  <c:v>0.41</c:v>
                </c:pt>
                <c:pt idx="187">
                  <c:v>0.41</c:v>
                </c:pt>
                <c:pt idx="188">
                  <c:v>0.41</c:v>
                </c:pt>
                <c:pt idx="189">
                  <c:v>0.41</c:v>
                </c:pt>
                <c:pt idx="190">
                  <c:v>0.31</c:v>
                </c:pt>
                <c:pt idx="191">
                  <c:v>0.3</c:v>
                </c:pt>
                <c:pt idx="192">
                  <c:v>0.31</c:v>
                </c:pt>
                <c:pt idx="193">
                  <c:v>0.31</c:v>
                </c:pt>
                <c:pt idx="194">
                  <c:v>0.3</c:v>
                </c:pt>
                <c:pt idx="195">
                  <c:v>0.31</c:v>
                </c:pt>
                <c:pt idx="196">
                  <c:v>0.21</c:v>
                </c:pt>
                <c:pt idx="197">
                  <c:v>0.21</c:v>
                </c:pt>
                <c:pt idx="198">
                  <c:v>0</c:v>
                </c:pt>
                <c:pt idx="199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v>VCRatFat</c:v>
          </c:tx>
          <c:spPr>
            <a:ln>
              <a:solidFill>
                <a:srgbClr val="FF0000"/>
              </a:solidFill>
              <a:prstDash val="dash"/>
            </a:ln>
          </c:spPr>
          <c:marker>
            <c:symbol val="none"/>
          </c:marker>
          <c:xVal>
            <c:numRef>
              <c:f>VCRatChk!$D$7:$D$206</c:f>
              <c:numCache>
                <c:formatCode>General</c:formatCode>
                <c:ptCount val="200"/>
                <c:pt idx="0">
                  <c:v>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  <c:pt idx="10">
                  <c:v>1000</c:v>
                </c:pt>
                <c:pt idx="11">
                  <c:v>1050</c:v>
                </c:pt>
                <c:pt idx="12">
                  <c:v>1100</c:v>
                </c:pt>
                <c:pt idx="13">
                  <c:v>1110</c:v>
                </c:pt>
                <c:pt idx="14">
                  <c:v>1120</c:v>
                </c:pt>
                <c:pt idx="15">
                  <c:v>1130</c:v>
                </c:pt>
                <c:pt idx="16">
                  <c:v>1131</c:v>
                </c:pt>
                <c:pt idx="17">
                  <c:v>1132</c:v>
                </c:pt>
                <c:pt idx="18">
                  <c:v>1133</c:v>
                </c:pt>
                <c:pt idx="19">
                  <c:v>1134</c:v>
                </c:pt>
                <c:pt idx="20">
                  <c:v>1135</c:v>
                </c:pt>
                <c:pt idx="21">
                  <c:v>1136</c:v>
                </c:pt>
                <c:pt idx="22">
                  <c:v>1137</c:v>
                </c:pt>
                <c:pt idx="23">
                  <c:v>1138</c:v>
                </c:pt>
                <c:pt idx="24">
                  <c:v>1139</c:v>
                </c:pt>
                <c:pt idx="25">
                  <c:v>1140</c:v>
                </c:pt>
                <c:pt idx="26">
                  <c:v>1141</c:v>
                </c:pt>
                <c:pt idx="27">
                  <c:v>1142</c:v>
                </c:pt>
                <c:pt idx="28">
                  <c:v>1143</c:v>
                </c:pt>
                <c:pt idx="29">
                  <c:v>1144</c:v>
                </c:pt>
                <c:pt idx="30">
                  <c:v>1145</c:v>
                </c:pt>
                <c:pt idx="31">
                  <c:v>1146</c:v>
                </c:pt>
                <c:pt idx="32">
                  <c:v>1147</c:v>
                </c:pt>
                <c:pt idx="33">
                  <c:v>1148</c:v>
                </c:pt>
                <c:pt idx="34">
                  <c:v>1149</c:v>
                </c:pt>
                <c:pt idx="35">
                  <c:v>1150</c:v>
                </c:pt>
                <c:pt idx="36">
                  <c:v>1151</c:v>
                </c:pt>
                <c:pt idx="37">
                  <c:v>1152</c:v>
                </c:pt>
                <c:pt idx="38">
                  <c:v>1153</c:v>
                </c:pt>
                <c:pt idx="39">
                  <c:v>1154</c:v>
                </c:pt>
                <c:pt idx="40">
                  <c:v>1155</c:v>
                </c:pt>
                <c:pt idx="41">
                  <c:v>1156</c:v>
                </c:pt>
                <c:pt idx="42">
                  <c:v>1157</c:v>
                </c:pt>
                <c:pt idx="43">
                  <c:v>1158</c:v>
                </c:pt>
                <c:pt idx="44">
                  <c:v>1159</c:v>
                </c:pt>
                <c:pt idx="45">
                  <c:v>1160</c:v>
                </c:pt>
                <c:pt idx="46">
                  <c:v>1161</c:v>
                </c:pt>
                <c:pt idx="47">
                  <c:v>1162</c:v>
                </c:pt>
                <c:pt idx="48">
                  <c:v>1163</c:v>
                </c:pt>
                <c:pt idx="49">
                  <c:v>1164</c:v>
                </c:pt>
                <c:pt idx="50">
                  <c:v>1165</c:v>
                </c:pt>
                <c:pt idx="51">
                  <c:v>1166</c:v>
                </c:pt>
                <c:pt idx="52">
                  <c:v>1167</c:v>
                </c:pt>
                <c:pt idx="53">
                  <c:v>1168</c:v>
                </c:pt>
                <c:pt idx="54">
                  <c:v>1169</c:v>
                </c:pt>
                <c:pt idx="55">
                  <c:v>1170</c:v>
                </c:pt>
                <c:pt idx="56">
                  <c:v>1171</c:v>
                </c:pt>
                <c:pt idx="57">
                  <c:v>1172</c:v>
                </c:pt>
                <c:pt idx="58">
                  <c:v>1173</c:v>
                </c:pt>
                <c:pt idx="59">
                  <c:v>1174</c:v>
                </c:pt>
                <c:pt idx="60">
                  <c:v>1175</c:v>
                </c:pt>
                <c:pt idx="61">
                  <c:v>1176</c:v>
                </c:pt>
                <c:pt idx="62">
                  <c:v>1177</c:v>
                </c:pt>
                <c:pt idx="63">
                  <c:v>1178</c:v>
                </c:pt>
                <c:pt idx="64">
                  <c:v>1179</c:v>
                </c:pt>
                <c:pt idx="65">
                  <c:v>1180</c:v>
                </c:pt>
                <c:pt idx="66">
                  <c:v>1181</c:v>
                </c:pt>
                <c:pt idx="67">
                  <c:v>1182</c:v>
                </c:pt>
                <c:pt idx="68">
                  <c:v>1183</c:v>
                </c:pt>
                <c:pt idx="69">
                  <c:v>1184</c:v>
                </c:pt>
                <c:pt idx="70">
                  <c:v>1185</c:v>
                </c:pt>
                <c:pt idx="71">
                  <c:v>1186</c:v>
                </c:pt>
                <c:pt idx="72">
                  <c:v>1187</c:v>
                </c:pt>
                <c:pt idx="73">
                  <c:v>1188</c:v>
                </c:pt>
                <c:pt idx="74">
                  <c:v>1189</c:v>
                </c:pt>
                <c:pt idx="75">
                  <c:v>1190</c:v>
                </c:pt>
                <c:pt idx="76">
                  <c:v>1191</c:v>
                </c:pt>
                <c:pt idx="77">
                  <c:v>1192</c:v>
                </c:pt>
                <c:pt idx="78">
                  <c:v>1193</c:v>
                </c:pt>
                <c:pt idx="79">
                  <c:v>1194</c:v>
                </c:pt>
                <c:pt idx="80">
                  <c:v>1195</c:v>
                </c:pt>
                <c:pt idx="81">
                  <c:v>1196</c:v>
                </c:pt>
                <c:pt idx="82">
                  <c:v>1197</c:v>
                </c:pt>
                <c:pt idx="83">
                  <c:v>1198</c:v>
                </c:pt>
                <c:pt idx="84">
                  <c:v>1199</c:v>
                </c:pt>
                <c:pt idx="85">
                  <c:v>1200</c:v>
                </c:pt>
                <c:pt idx="86">
                  <c:v>1201</c:v>
                </c:pt>
                <c:pt idx="87">
                  <c:v>1202</c:v>
                </c:pt>
                <c:pt idx="88">
                  <c:v>1203</c:v>
                </c:pt>
                <c:pt idx="89">
                  <c:v>1204</c:v>
                </c:pt>
                <c:pt idx="90">
                  <c:v>1205</c:v>
                </c:pt>
                <c:pt idx="91">
                  <c:v>1206</c:v>
                </c:pt>
                <c:pt idx="92">
                  <c:v>1207</c:v>
                </c:pt>
                <c:pt idx="93">
                  <c:v>1208</c:v>
                </c:pt>
                <c:pt idx="94">
                  <c:v>1209</c:v>
                </c:pt>
                <c:pt idx="95">
                  <c:v>1210</c:v>
                </c:pt>
                <c:pt idx="96">
                  <c:v>1211</c:v>
                </c:pt>
                <c:pt idx="97">
                  <c:v>1212</c:v>
                </c:pt>
                <c:pt idx="98">
                  <c:v>1213</c:v>
                </c:pt>
                <c:pt idx="99">
                  <c:v>1214</c:v>
                </c:pt>
                <c:pt idx="100">
                  <c:v>1215</c:v>
                </c:pt>
                <c:pt idx="101">
                  <c:v>1216</c:v>
                </c:pt>
                <c:pt idx="102">
                  <c:v>1217</c:v>
                </c:pt>
                <c:pt idx="103">
                  <c:v>1218</c:v>
                </c:pt>
                <c:pt idx="104">
                  <c:v>1219</c:v>
                </c:pt>
                <c:pt idx="105">
                  <c:v>1220</c:v>
                </c:pt>
                <c:pt idx="106">
                  <c:v>1221</c:v>
                </c:pt>
                <c:pt idx="107">
                  <c:v>1222</c:v>
                </c:pt>
                <c:pt idx="108">
                  <c:v>1223</c:v>
                </c:pt>
                <c:pt idx="109">
                  <c:v>1224</c:v>
                </c:pt>
                <c:pt idx="110">
                  <c:v>1225</c:v>
                </c:pt>
                <c:pt idx="111">
                  <c:v>1226</c:v>
                </c:pt>
                <c:pt idx="112">
                  <c:v>1227</c:v>
                </c:pt>
                <c:pt idx="113">
                  <c:v>1228</c:v>
                </c:pt>
                <c:pt idx="114">
                  <c:v>1229</c:v>
                </c:pt>
                <c:pt idx="115">
                  <c:v>1230</c:v>
                </c:pt>
                <c:pt idx="116">
                  <c:v>1231</c:v>
                </c:pt>
                <c:pt idx="117">
                  <c:v>1232</c:v>
                </c:pt>
                <c:pt idx="118">
                  <c:v>1233</c:v>
                </c:pt>
                <c:pt idx="119">
                  <c:v>1234</c:v>
                </c:pt>
                <c:pt idx="120">
                  <c:v>1235</c:v>
                </c:pt>
                <c:pt idx="121">
                  <c:v>1236</c:v>
                </c:pt>
                <c:pt idx="122">
                  <c:v>1237</c:v>
                </c:pt>
                <c:pt idx="123">
                  <c:v>1238</c:v>
                </c:pt>
                <c:pt idx="124">
                  <c:v>1239</c:v>
                </c:pt>
                <c:pt idx="125">
                  <c:v>1240</c:v>
                </c:pt>
                <c:pt idx="126">
                  <c:v>1241</c:v>
                </c:pt>
                <c:pt idx="127">
                  <c:v>1242</c:v>
                </c:pt>
                <c:pt idx="128">
                  <c:v>1243</c:v>
                </c:pt>
                <c:pt idx="129">
                  <c:v>1244</c:v>
                </c:pt>
                <c:pt idx="130">
                  <c:v>1245</c:v>
                </c:pt>
                <c:pt idx="131">
                  <c:v>1246</c:v>
                </c:pt>
                <c:pt idx="132">
                  <c:v>1247</c:v>
                </c:pt>
                <c:pt idx="133">
                  <c:v>1248</c:v>
                </c:pt>
                <c:pt idx="134">
                  <c:v>1249</c:v>
                </c:pt>
                <c:pt idx="135">
                  <c:v>1250</c:v>
                </c:pt>
                <c:pt idx="136">
                  <c:v>1251</c:v>
                </c:pt>
                <c:pt idx="137">
                  <c:v>1252</c:v>
                </c:pt>
                <c:pt idx="138">
                  <c:v>1253</c:v>
                </c:pt>
                <c:pt idx="139">
                  <c:v>1254</c:v>
                </c:pt>
                <c:pt idx="140">
                  <c:v>1255</c:v>
                </c:pt>
                <c:pt idx="141">
                  <c:v>1256</c:v>
                </c:pt>
                <c:pt idx="142">
                  <c:v>1257</c:v>
                </c:pt>
                <c:pt idx="143">
                  <c:v>1258</c:v>
                </c:pt>
                <c:pt idx="144">
                  <c:v>1259</c:v>
                </c:pt>
                <c:pt idx="145">
                  <c:v>1260</c:v>
                </c:pt>
                <c:pt idx="146">
                  <c:v>1261</c:v>
                </c:pt>
                <c:pt idx="147">
                  <c:v>1262</c:v>
                </c:pt>
                <c:pt idx="148">
                  <c:v>1263</c:v>
                </c:pt>
                <c:pt idx="149">
                  <c:v>1264</c:v>
                </c:pt>
                <c:pt idx="150">
                  <c:v>1265</c:v>
                </c:pt>
                <c:pt idx="151">
                  <c:v>1266</c:v>
                </c:pt>
                <c:pt idx="152">
                  <c:v>1267</c:v>
                </c:pt>
                <c:pt idx="153">
                  <c:v>1268</c:v>
                </c:pt>
                <c:pt idx="154">
                  <c:v>1269</c:v>
                </c:pt>
                <c:pt idx="155">
                  <c:v>1270</c:v>
                </c:pt>
                <c:pt idx="156">
                  <c:v>1271</c:v>
                </c:pt>
                <c:pt idx="157">
                  <c:v>1272</c:v>
                </c:pt>
                <c:pt idx="158">
                  <c:v>1273</c:v>
                </c:pt>
                <c:pt idx="159">
                  <c:v>1274</c:v>
                </c:pt>
                <c:pt idx="160">
                  <c:v>1275</c:v>
                </c:pt>
                <c:pt idx="161">
                  <c:v>1276</c:v>
                </c:pt>
                <c:pt idx="162">
                  <c:v>1277</c:v>
                </c:pt>
                <c:pt idx="163">
                  <c:v>1278</c:v>
                </c:pt>
                <c:pt idx="164">
                  <c:v>1279</c:v>
                </c:pt>
                <c:pt idx="165">
                  <c:v>1280</c:v>
                </c:pt>
                <c:pt idx="166">
                  <c:v>1281</c:v>
                </c:pt>
                <c:pt idx="167">
                  <c:v>1282</c:v>
                </c:pt>
                <c:pt idx="168">
                  <c:v>1283</c:v>
                </c:pt>
                <c:pt idx="169">
                  <c:v>1284</c:v>
                </c:pt>
                <c:pt idx="170">
                  <c:v>1285</c:v>
                </c:pt>
                <c:pt idx="171">
                  <c:v>1286</c:v>
                </c:pt>
                <c:pt idx="172">
                  <c:v>1287</c:v>
                </c:pt>
                <c:pt idx="173">
                  <c:v>1288</c:v>
                </c:pt>
                <c:pt idx="174">
                  <c:v>1289</c:v>
                </c:pt>
                <c:pt idx="175">
                  <c:v>1290</c:v>
                </c:pt>
                <c:pt idx="176">
                  <c:v>1291</c:v>
                </c:pt>
                <c:pt idx="177">
                  <c:v>1292</c:v>
                </c:pt>
                <c:pt idx="178">
                  <c:v>1293</c:v>
                </c:pt>
                <c:pt idx="179">
                  <c:v>1294</c:v>
                </c:pt>
                <c:pt idx="180">
                  <c:v>1295</c:v>
                </c:pt>
                <c:pt idx="181">
                  <c:v>1296</c:v>
                </c:pt>
                <c:pt idx="182">
                  <c:v>1297</c:v>
                </c:pt>
                <c:pt idx="183">
                  <c:v>1298</c:v>
                </c:pt>
                <c:pt idx="184">
                  <c:v>1299</c:v>
                </c:pt>
                <c:pt idx="185">
                  <c:v>1300</c:v>
                </c:pt>
                <c:pt idx="186">
                  <c:v>1310</c:v>
                </c:pt>
                <c:pt idx="187">
                  <c:v>1320</c:v>
                </c:pt>
                <c:pt idx="188">
                  <c:v>1330</c:v>
                </c:pt>
                <c:pt idx="189">
                  <c:v>1340</c:v>
                </c:pt>
                <c:pt idx="190">
                  <c:v>1350</c:v>
                </c:pt>
                <c:pt idx="191">
                  <c:v>1360</c:v>
                </c:pt>
                <c:pt idx="192">
                  <c:v>1370</c:v>
                </c:pt>
                <c:pt idx="193">
                  <c:v>1380</c:v>
                </c:pt>
                <c:pt idx="194">
                  <c:v>1390</c:v>
                </c:pt>
                <c:pt idx="195">
                  <c:v>1400</c:v>
                </c:pt>
                <c:pt idx="196">
                  <c:v>1420</c:v>
                </c:pt>
                <c:pt idx="197">
                  <c:v>1440</c:v>
                </c:pt>
                <c:pt idx="198">
                  <c:v>1460</c:v>
                </c:pt>
                <c:pt idx="199">
                  <c:v>1500</c:v>
                </c:pt>
              </c:numCache>
            </c:numRef>
          </c:xVal>
          <c:yVal>
            <c:numRef>
              <c:f>VCRatChk!$F$7:$F$206</c:f>
              <c:numCache>
                <c:formatCode>General</c:formatCode>
                <c:ptCount val="200"/>
                <c:pt idx="0">
                  <c:v>0</c:v>
                </c:pt>
                <c:pt idx="1">
                  <c:v>0.32</c:v>
                </c:pt>
                <c:pt idx="2">
                  <c:v>0.38</c:v>
                </c:pt>
                <c:pt idx="3">
                  <c:v>0.44</c:v>
                </c:pt>
                <c:pt idx="4">
                  <c:v>0.46</c:v>
                </c:pt>
                <c:pt idx="5">
                  <c:v>0.5</c:v>
                </c:pt>
                <c:pt idx="6">
                  <c:v>0.56000000000000005</c:v>
                </c:pt>
                <c:pt idx="7">
                  <c:v>0.64</c:v>
                </c:pt>
                <c:pt idx="8">
                  <c:v>0.76</c:v>
                </c:pt>
                <c:pt idx="9">
                  <c:v>1</c:v>
                </c:pt>
                <c:pt idx="10">
                  <c:v>1.53</c:v>
                </c:pt>
                <c:pt idx="11">
                  <c:v>2.12</c:v>
                </c:pt>
                <c:pt idx="12">
                  <c:v>3.14</c:v>
                </c:pt>
                <c:pt idx="13">
                  <c:v>4.2300000000000004</c:v>
                </c:pt>
                <c:pt idx="14">
                  <c:v>4.33</c:v>
                </c:pt>
                <c:pt idx="15">
                  <c:v>5.67</c:v>
                </c:pt>
                <c:pt idx="16">
                  <c:v>5.71</c:v>
                </c:pt>
                <c:pt idx="17">
                  <c:v>5.75</c:v>
                </c:pt>
                <c:pt idx="18">
                  <c:v>5.86</c:v>
                </c:pt>
                <c:pt idx="19">
                  <c:v>5.99</c:v>
                </c:pt>
                <c:pt idx="20">
                  <c:v>6.1</c:v>
                </c:pt>
                <c:pt idx="21">
                  <c:v>6.11</c:v>
                </c:pt>
                <c:pt idx="22">
                  <c:v>6.26</c:v>
                </c:pt>
                <c:pt idx="23">
                  <c:v>6.39</c:v>
                </c:pt>
                <c:pt idx="24">
                  <c:v>6.52</c:v>
                </c:pt>
                <c:pt idx="25">
                  <c:v>6.67</c:v>
                </c:pt>
                <c:pt idx="26">
                  <c:v>6.9</c:v>
                </c:pt>
                <c:pt idx="27">
                  <c:v>7.11</c:v>
                </c:pt>
                <c:pt idx="28">
                  <c:v>7.26</c:v>
                </c:pt>
                <c:pt idx="29">
                  <c:v>7.41</c:v>
                </c:pt>
                <c:pt idx="30">
                  <c:v>7.74</c:v>
                </c:pt>
                <c:pt idx="31">
                  <c:v>8.15</c:v>
                </c:pt>
                <c:pt idx="32">
                  <c:v>8.41</c:v>
                </c:pt>
                <c:pt idx="33">
                  <c:v>8.69</c:v>
                </c:pt>
                <c:pt idx="34">
                  <c:v>9.85</c:v>
                </c:pt>
                <c:pt idx="35">
                  <c:v>10.97</c:v>
                </c:pt>
                <c:pt idx="36">
                  <c:v>10.85</c:v>
                </c:pt>
                <c:pt idx="37">
                  <c:v>13.09</c:v>
                </c:pt>
                <c:pt idx="38">
                  <c:v>14.14</c:v>
                </c:pt>
                <c:pt idx="39">
                  <c:v>14.27</c:v>
                </c:pt>
                <c:pt idx="40">
                  <c:v>14.12</c:v>
                </c:pt>
                <c:pt idx="41">
                  <c:v>13.91</c:v>
                </c:pt>
                <c:pt idx="42">
                  <c:v>13.65</c:v>
                </c:pt>
                <c:pt idx="43">
                  <c:v>13.34</c:v>
                </c:pt>
                <c:pt idx="44">
                  <c:v>12.1</c:v>
                </c:pt>
                <c:pt idx="45">
                  <c:v>10.89</c:v>
                </c:pt>
                <c:pt idx="46">
                  <c:v>10.79</c:v>
                </c:pt>
                <c:pt idx="47">
                  <c:v>8.2799999999999994</c:v>
                </c:pt>
                <c:pt idx="48">
                  <c:v>6.83</c:v>
                </c:pt>
                <c:pt idx="49">
                  <c:v>6.48</c:v>
                </c:pt>
                <c:pt idx="50">
                  <c:v>6.11</c:v>
                </c:pt>
                <c:pt idx="51">
                  <c:v>5.85</c:v>
                </c:pt>
                <c:pt idx="52">
                  <c:v>5.61</c:v>
                </c:pt>
                <c:pt idx="53">
                  <c:v>5.45</c:v>
                </c:pt>
                <c:pt idx="54">
                  <c:v>5.41</c:v>
                </c:pt>
                <c:pt idx="55">
                  <c:v>5.1100000000000003</c:v>
                </c:pt>
                <c:pt idx="56">
                  <c:v>5.03</c:v>
                </c:pt>
                <c:pt idx="57">
                  <c:v>4.9400000000000004</c:v>
                </c:pt>
                <c:pt idx="58">
                  <c:v>4.82</c:v>
                </c:pt>
                <c:pt idx="59">
                  <c:v>4.59</c:v>
                </c:pt>
                <c:pt idx="60">
                  <c:v>4.5599999999999996</c:v>
                </c:pt>
                <c:pt idx="61">
                  <c:v>4.47</c:v>
                </c:pt>
                <c:pt idx="62">
                  <c:v>4.4000000000000004</c:v>
                </c:pt>
                <c:pt idx="63">
                  <c:v>4.34</c:v>
                </c:pt>
                <c:pt idx="64">
                  <c:v>4.26</c:v>
                </c:pt>
                <c:pt idx="65">
                  <c:v>4.2300000000000004</c:v>
                </c:pt>
                <c:pt idx="66">
                  <c:v>4.18</c:v>
                </c:pt>
                <c:pt idx="67">
                  <c:v>4.13</c:v>
                </c:pt>
                <c:pt idx="68">
                  <c:v>4.08</c:v>
                </c:pt>
                <c:pt idx="69">
                  <c:v>4.03</c:v>
                </c:pt>
                <c:pt idx="70">
                  <c:v>3.99</c:v>
                </c:pt>
                <c:pt idx="71">
                  <c:v>3.94</c:v>
                </c:pt>
                <c:pt idx="72">
                  <c:v>3.9</c:v>
                </c:pt>
                <c:pt idx="73">
                  <c:v>3.87</c:v>
                </c:pt>
                <c:pt idx="74">
                  <c:v>3.83</c:v>
                </c:pt>
                <c:pt idx="75">
                  <c:v>3.79</c:v>
                </c:pt>
                <c:pt idx="76">
                  <c:v>3.75</c:v>
                </c:pt>
                <c:pt idx="77">
                  <c:v>3.7</c:v>
                </c:pt>
                <c:pt idx="78">
                  <c:v>3.67</c:v>
                </c:pt>
                <c:pt idx="79">
                  <c:v>3.64</c:v>
                </c:pt>
                <c:pt idx="80">
                  <c:v>3.6</c:v>
                </c:pt>
                <c:pt idx="81">
                  <c:v>3.57</c:v>
                </c:pt>
                <c:pt idx="82">
                  <c:v>3.53</c:v>
                </c:pt>
                <c:pt idx="83">
                  <c:v>3.5</c:v>
                </c:pt>
                <c:pt idx="84">
                  <c:v>3.46</c:v>
                </c:pt>
                <c:pt idx="85">
                  <c:v>3.43</c:v>
                </c:pt>
                <c:pt idx="86">
                  <c:v>3.39</c:v>
                </c:pt>
                <c:pt idx="87">
                  <c:v>3.36</c:v>
                </c:pt>
                <c:pt idx="88">
                  <c:v>3.32</c:v>
                </c:pt>
                <c:pt idx="89">
                  <c:v>3.28</c:v>
                </c:pt>
                <c:pt idx="90">
                  <c:v>3.24</c:v>
                </c:pt>
                <c:pt idx="91">
                  <c:v>3.21</c:v>
                </c:pt>
                <c:pt idx="92">
                  <c:v>3.17</c:v>
                </c:pt>
                <c:pt idx="93">
                  <c:v>3.13</c:v>
                </c:pt>
                <c:pt idx="94">
                  <c:v>3.11</c:v>
                </c:pt>
                <c:pt idx="95">
                  <c:v>3.07</c:v>
                </c:pt>
                <c:pt idx="96">
                  <c:v>3.04</c:v>
                </c:pt>
                <c:pt idx="97">
                  <c:v>3.01</c:v>
                </c:pt>
                <c:pt idx="98">
                  <c:v>2.99</c:v>
                </c:pt>
                <c:pt idx="99">
                  <c:v>2.96</c:v>
                </c:pt>
                <c:pt idx="100">
                  <c:v>2.94</c:v>
                </c:pt>
                <c:pt idx="101">
                  <c:v>2.92</c:v>
                </c:pt>
                <c:pt idx="102">
                  <c:v>2.89</c:v>
                </c:pt>
                <c:pt idx="103">
                  <c:v>2.87</c:v>
                </c:pt>
                <c:pt idx="104">
                  <c:v>2.84</c:v>
                </c:pt>
                <c:pt idx="105">
                  <c:v>2.82</c:v>
                </c:pt>
                <c:pt idx="106">
                  <c:v>2.8</c:v>
                </c:pt>
                <c:pt idx="107">
                  <c:v>2.77</c:v>
                </c:pt>
                <c:pt idx="108">
                  <c:v>2.75</c:v>
                </c:pt>
                <c:pt idx="109">
                  <c:v>2.73</c:v>
                </c:pt>
                <c:pt idx="110">
                  <c:v>2.71</c:v>
                </c:pt>
                <c:pt idx="111">
                  <c:v>2.69</c:v>
                </c:pt>
                <c:pt idx="112">
                  <c:v>2.66</c:v>
                </c:pt>
                <c:pt idx="113">
                  <c:v>2.65</c:v>
                </c:pt>
                <c:pt idx="114">
                  <c:v>2.63</c:v>
                </c:pt>
                <c:pt idx="115">
                  <c:v>2.6</c:v>
                </c:pt>
                <c:pt idx="116">
                  <c:v>2.58</c:v>
                </c:pt>
                <c:pt idx="117">
                  <c:v>2.57</c:v>
                </c:pt>
                <c:pt idx="118">
                  <c:v>2.5499999999999998</c:v>
                </c:pt>
                <c:pt idx="119">
                  <c:v>2.52</c:v>
                </c:pt>
                <c:pt idx="120">
                  <c:v>2.5</c:v>
                </c:pt>
                <c:pt idx="121">
                  <c:v>2.48</c:v>
                </c:pt>
                <c:pt idx="122">
                  <c:v>2.4700000000000002</c:v>
                </c:pt>
                <c:pt idx="123">
                  <c:v>2.4500000000000002</c:v>
                </c:pt>
                <c:pt idx="124">
                  <c:v>2.42</c:v>
                </c:pt>
                <c:pt idx="125">
                  <c:v>2.41</c:v>
                </c:pt>
                <c:pt idx="126">
                  <c:v>2.4</c:v>
                </c:pt>
                <c:pt idx="127">
                  <c:v>2.37</c:v>
                </c:pt>
                <c:pt idx="128">
                  <c:v>2.36</c:v>
                </c:pt>
                <c:pt idx="129">
                  <c:v>2.35</c:v>
                </c:pt>
                <c:pt idx="130">
                  <c:v>2.3199999999999998</c:v>
                </c:pt>
                <c:pt idx="131">
                  <c:v>2.31</c:v>
                </c:pt>
                <c:pt idx="132">
                  <c:v>2.2999999999999998</c:v>
                </c:pt>
                <c:pt idx="133">
                  <c:v>2.2799999999999998</c:v>
                </c:pt>
                <c:pt idx="134">
                  <c:v>2.2599999999999998</c:v>
                </c:pt>
                <c:pt idx="135">
                  <c:v>2.25</c:v>
                </c:pt>
                <c:pt idx="136">
                  <c:v>2.23</c:v>
                </c:pt>
                <c:pt idx="137">
                  <c:v>2.2200000000000002</c:v>
                </c:pt>
                <c:pt idx="138">
                  <c:v>2.21</c:v>
                </c:pt>
                <c:pt idx="139">
                  <c:v>2.19</c:v>
                </c:pt>
                <c:pt idx="140">
                  <c:v>2.17</c:v>
                </c:pt>
                <c:pt idx="141">
                  <c:v>2.17</c:v>
                </c:pt>
                <c:pt idx="142">
                  <c:v>2.15</c:v>
                </c:pt>
                <c:pt idx="143">
                  <c:v>2.13</c:v>
                </c:pt>
                <c:pt idx="144">
                  <c:v>2.12</c:v>
                </c:pt>
                <c:pt idx="145">
                  <c:v>2.11</c:v>
                </c:pt>
                <c:pt idx="146">
                  <c:v>2.09</c:v>
                </c:pt>
                <c:pt idx="147">
                  <c:v>2.0699999999999998</c:v>
                </c:pt>
                <c:pt idx="148">
                  <c:v>2.0499999999999998</c:v>
                </c:pt>
                <c:pt idx="149">
                  <c:v>2.04</c:v>
                </c:pt>
                <c:pt idx="150">
                  <c:v>2.02</c:v>
                </c:pt>
                <c:pt idx="151">
                  <c:v>2</c:v>
                </c:pt>
                <c:pt idx="152">
                  <c:v>1.98</c:v>
                </c:pt>
                <c:pt idx="153">
                  <c:v>1.97</c:v>
                </c:pt>
                <c:pt idx="154">
                  <c:v>1.95</c:v>
                </c:pt>
                <c:pt idx="155">
                  <c:v>1.94</c:v>
                </c:pt>
                <c:pt idx="156">
                  <c:v>1.92</c:v>
                </c:pt>
                <c:pt idx="157">
                  <c:v>1.91</c:v>
                </c:pt>
                <c:pt idx="158">
                  <c:v>1.91</c:v>
                </c:pt>
                <c:pt idx="159">
                  <c:v>1.89</c:v>
                </c:pt>
                <c:pt idx="160">
                  <c:v>1.87</c:v>
                </c:pt>
                <c:pt idx="161">
                  <c:v>1.87</c:v>
                </c:pt>
                <c:pt idx="162">
                  <c:v>1.86</c:v>
                </c:pt>
                <c:pt idx="163">
                  <c:v>1.85</c:v>
                </c:pt>
                <c:pt idx="164">
                  <c:v>1.83</c:v>
                </c:pt>
                <c:pt idx="165">
                  <c:v>1.83</c:v>
                </c:pt>
                <c:pt idx="166">
                  <c:v>1.82</c:v>
                </c:pt>
                <c:pt idx="167">
                  <c:v>1.81</c:v>
                </c:pt>
                <c:pt idx="168">
                  <c:v>1.79</c:v>
                </c:pt>
                <c:pt idx="169">
                  <c:v>1.79</c:v>
                </c:pt>
                <c:pt idx="170">
                  <c:v>1.78</c:v>
                </c:pt>
                <c:pt idx="171">
                  <c:v>1.77</c:v>
                </c:pt>
                <c:pt idx="172">
                  <c:v>1.75</c:v>
                </c:pt>
                <c:pt idx="173">
                  <c:v>1.75</c:v>
                </c:pt>
                <c:pt idx="174">
                  <c:v>1.74</c:v>
                </c:pt>
                <c:pt idx="175">
                  <c:v>1.73</c:v>
                </c:pt>
                <c:pt idx="176">
                  <c:v>1.71</c:v>
                </c:pt>
                <c:pt idx="177">
                  <c:v>1.71</c:v>
                </c:pt>
                <c:pt idx="178">
                  <c:v>1.7</c:v>
                </c:pt>
                <c:pt idx="179">
                  <c:v>1.69</c:v>
                </c:pt>
                <c:pt idx="180">
                  <c:v>1.68</c:v>
                </c:pt>
                <c:pt idx="181">
                  <c:v>1.68</c:v>
                </c:pt>
                <c:pt idx="182">
                  <c:v>1.67</c:v>
                </c:pt>
                <c:pt idx="183">
                  <c:v>1.66</c:v>
                </c:pt>
                <c:pt idx="184">
                  <c:v>1.65</c:v>
                </c:pt>
                <c:pt idx="185">
                  <c:v>1.64</c:v>
                </c:pt>
                <c:pt idx="186">
                  <c:v>1.49</c:v>
                </c:pt>
                <c:pt idx="187">
                  <c:v>1.42</c:v>
                </c:pt>
                <c:pt idx="188">
                  <c:v>1.36</c:v>
                </c:pt>
                <c:pt idx="189">
                  <c:v>1.3</c:v>
                </c:pt>
                <c:pt idx="190">
                  <c:v>1.1599999999999999</c:v>
                </c:pt>
                <c:pt idx="191">
                  <c:v>1.1000000000000001</c:v>
                </c:pt>
                <c:pt idx="192">
                  <c:v>1.06</c:v>
                </c:pt>
                <c:pt idx="193">
                  <c:v>1.03</c:v>
                </c:pt>
                <c:pt idx="194">
                  <c:v>0.98</c:v>
                </c:pt>
                <c:pt idx="195">
                  <c:v>0.96</c:v>
                </c:pt>
                <c:pt idx="196">
                  <c:v>0.81</c:v>
                </c:pt>
                <c:pt idx="197">
                  <c:v>0.75</c:v>
                </c:pt>
                <c:pt idx="198">
                  <c:v>0.5</c:v>
                </c:pt>
                <c:pt idx="199">
                  <c:v>0.43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8375512"/>
        <c:axId val="278375120"/>
      </c:scatterChart>
      <c:valAx>
        <c:axId val="278375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Simulation time mins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78375120"/>
        <c:crosses val="autoZero"/>
        <c:crossBetween val="midCat"/>
      </c:valAx>
      <c:valAx>
        <c:axId val="27837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Flow cfs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37551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2</xdr:row>
      <xdr:rowOff>28575</xdr:rowOff>
    </xdr:from>
    <xdr:to>
      <xdr:col>17</xdr:col>
      <xdr:colOff>676275</xdr:colOff>
      <xdr:row>25</xdr:row>
      <xdr:rowOff>171450</xdr:rowOff>
    </xdr:to>
    <xdr:graphicFrame macro="">
      <xdr:nvGraphicFramePr>
        <xdr:cNvPr id="194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95250</xdr:colOff>
      <xdr:row>0</xdr:row>
      <xdr:rowOff>66675</xdr:rowOff>
    </xdr:from>
    <xdr:to>
      <xdr:col>21</xdr:col>
      <xdr:colOff>466725</xdr:colOff>
      <xdr:row>27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19050</xdr:colOff>
      <xdr:row>0</xdr:row>
      <xdr:rowOff>119062</xdr:rowOff>
    </xdr:from>
    <xdr:to>
      <xdr:col>18</xdr:col>
      <xdr:colOff>28576</xdr:colOff>
      <xdr:row>26</xdr:row>
      <xdr:rowOff>114300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333375</xdr:colOff>
      <xdr:row>1</xdr:row>
      <xdr:rowOff>47625</xdr:rowOff>
    </xdr:from>
    <xdr:to>
      <xdr:col>27</xdr:col>
      <xdr:colOff>276225</xdr:colOff>
      <xdr:row>18</xdr:row>
      <xdr:rowOff>85725</xdr:rowOff>
    </xdr:to>
    <xdr:graphicFrame macro="">
      <xdr:nvGraphicFramePr>
        <xdr:cNvPr id="71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0</xdr:rowOff>
    </xdr:from>
    <xdr:to>
      <xdr:col>10</xdr:col>
      <xdr:colOff>514350</xdr:colOff>
      <xdr:row>49</xdr:row>
      <xdr:rowOff>66675</xdr:rowOff>
    </xdr:to>
    <xdr:graphicFrame macro="">
      <xdr:nvGraphicFramePr>
        <xdr:cNvPr id="4096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ersonal\lrcwe-data\SW\Hydromodels\GoldsmithGulch\lenagulch_exce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G_1"/>
      <sheetName val="LG_2"/>
      <sheetName val="R_1"/>
      <sheetName val="LG_4"/>
      <sheetName val="R_2"/>
      <sheetName val="LG_5"/>
      <sheetName val="R_3"/>
      <sheetName val="LG_3"/>
      <sheetName val="R_4"/>
      <sheetName val="LG_6"/>
      <sheetName val="R_5"/>
      <sheetName val="LG_7"/>
      <sheetName val="R_6"/>
      <sheetName val="MG Reservoir"/>
      <sheetName val="LG_8"/>
      <sheetName val="R_7"/>
      <sheetName val="Outfall"/>
      <sheetName val="Rainfall"/>
      <sheetName val="Lena_Nolte"/>
      <sheetName val="future"/>
      <sheetName val="weights"/>
      <sheetName val="Selected Unit Hydrographs"/>
      <sheetName val="UH Param_s _ Calc_ Values"/>
      <sheetName val="Catchment Parameters Us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B1">
            <v>39581.475771527781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fitToPage="1"/>
  </sheetPr>
  <dimension ref="A1:AE2065"/>
  <sheetViews>
    <sheetView tabSelected="1" zoomScale="87" zoomScaleNormal="87" workbookViewId="0">
      <selection activeCell="B15" sqref="B15"/>
    </sheetView>
  </sheetViews>
  <sheetFormatPr defaultRowHeight="12.75" x14ac:dyDescent="0.2"/>
  <cols>
    <col min="1" max="1" width="35.28515625" customWidth="1"/>
    <col min="2" max="2" width="19.42578125" customWidth="1"/>
    <col min="3" max="3" width="15.42578125" customWidth="1"/>
    <col min="4" max="4" width="32.28515625" customWidth="1"/>
    <col min="5" max="5" width="8.28515625" customWidth="1"/>
    <col min="6" max="6" width="10.5703125" bestFit="1" customWidth="1"/>
    <col min="7" max="7" width="9.5703125" bestFit="1" customWidth="1"/>
    <col min="13" max="13" width="11.140625" customWidth="1"/>
    <col min="15" max="15" width="10.28515625" customWidth="1"/>
    <col min="16" max="17" width="9.85546875" customWidth="1"/>
    <col min="18" max="18" width="22.140625" customWidth="1"/>
    <col min="23" max="30" width="9.140625" style="51"/>
  </cols>
  <sheetData>
    <row r="1" spans="1:29" ht="27" thickBot="1" x14ac:dyDescent="0.25">
      <c r="A1" s="165" t="s">
        <v>264</v>
      </c>
      <c r="B1" s="166"/>
      <c r="C1" s="166"/>
      <c r="D1" s="166"/>
      <c r="E1" s="166"/>
      <c r="F1" s="166"/>
      <c r="G1" s="166"/>
      <c r="H1" s="167"/>
      <c r="I1" s="114"/>
    </row>
    <row r="2" spans="1:29" ht="17.25" customHeight="1" thickBot="1" x14ac:dyDescent="0.25">
      <c r="A2" s="65" t="s">
        <v>216</v>
      </c>
      <c r="B2" s="168" t="s">
        <v>232</v>
      </c>
      <c r="C2" s="168"/>
      <c r="D2" s="168"/>
      <c r="E2" s="168"/>
      <c r="F2" s="168"/>
      <c r="G2" s="168"/>
      <c r="H2" s="168"/>
      <c r="I2" s="113"/>
    </row>
    <row r="3" spans="1:29" ht="17.25" thickTop="1" thickBot="1" x14ac:dyDescent="0.25">
      <c r="A3" s="66" t="s">
        <v>250</v>
      </c>
      <c r="B3" s="66"/>
      <c r="C3" s="51"/>
      <c r="D3" s="113"/>
      <c r="E3" s="113"/>
      <c r="F3" s="113"/>
      <c r="G3" s="113"/>
      <c r="H3" s="113"/>
      <c r="I3" s="113"/>
    </row>
    <row r="4" spans="1:29" ht="16.5" thickBot="1" x14ac:dyDescent="0.3">
      <c r="A4" s="28" t="s">
        <v>217</v>
      </c>
      <c r="B4" s="74">
        <v>3</v>
      </c>
      <c r="C4" t="str">
        <f>+IF(OR(B4&lt;0.1,B4&gt;300),"Subarea outside of 0.1-300ac range","User Input")</f>
        <v>User Input</v>
      </c>
      <c r="D4" s="159" t="s">
        <v>259</v>
      </c>
      <c r="E4" s="51"/>
      <c r="F4" s="161" t="s">
        <v>265</v>
      </c>
      <c r="G4" s="161"/>
      <c r="H4" s="161"/>
      <c r="P4" s="62"/>
      <c r="Q4" s="51"/>
      <c r="R4" s="51"/>
      <c r="S4" s="51"/>
      <c r="T4" s="56"/>
      <c r="W4" s="56"/>
      <c r="AA4" s="56"/>
    </row>
    <row r="5" spans="1:29" ht="15" customHeight="1" x14ac:dyDescent="0.2">
      <c r="A5" s="28" t="s">
        <v>218</v>
      </c>
      <c r="B5" s="68">
        <v>8</v>
      </c>
      <c r="C5" t="str">
        <f>+IF(OR(B5&lt;5,B5&gt;30),"Tc outside of required 5-30 minute range","User Input")</f>
        <v>User Input</v>
      </c>
      <c r="D5" s="111" t="s">
        <v>260</v>
      </c>
      <c r="F5" s="75" t="s">
        <v>224</v>
      </c>
      <c r="G5" s="76" t="s">
        <v>150</v>
      </c>
      <c r="H5" s="75" t="s">
        <v>231</v>
      </c>
      <c r="P5" s="51"/>
      <c r="Q5" s="51"/>
      <c r="R5" s="51"/>
      <c r="S5" s="51"/>
      <c r="T5" s="56"/>
      <c r="AA5" s="56"/>
      <c r="AB5" s="56"/>
      <c r="AC5" s="56"/>
    </row>
    <row r="6" spans="1:29" ht="15" customHeight="1" x14ac:dyDescent="0.2">
      <c r="A6" s="67" t="s">
        <v>484</v>
      </c>
      <c r="B6" s="68">
        <v>50</v>
      </c>
      <c r="C6" t="str">
        <f>+IF(OR(B6&lt;0,B6&gt;100),"Imperviousness outside of required 0-100% range","User Input")</f>
        <v>User Input</v>
      </c>
      <c r="D6" s="112" t="s">
        <v>486</v>
      </c>
      <c r="F6" s="71">
        <v>0</v>
      </c>
      <c r="G6" s="72">
        <v>0</v>
      </c>
      <c r="H6" s="72">
        <v>0</v>
      </c>
      <c r="P6" s="49"/>
      <c r="Q6" s="50"/>
      <c r="R6" s="50"/>
      <c r="S6" s="51"/>
      <c r="T6" s="49"/>
      <c r="W6" s="49"/>
      <c r="X6" s="50"/>
      <c r="Y6" s="50"/>
      <c r="AA6" s="49"/>
      <c r="AB6" s="49"/>
      <c r="AC6" s="49"/>
    </row>
    <row r="7" spans="1:29" ht="15" customHeight="1" x14ac:dyDescent="0.2">
      <c r="A7" s="28" t="s">
        <v>220</v>
      </c>
      <c r="B7" s="69" t="s">
        <v>46</v>
      </c>
      <c r="C7" s="12" t="s">
        <v>204</v>
      </c>
      <c r="D7" s="112" t="s">
        <v>489</v>
      </c>
      <c r="F7" s="73">
        <v>0.5</v>
      </c>
      <c r="G7" s="74">
        <v>0.01</v>
      </c>
      <c r="H7" s="74">
        <v>0.54</v>
      </c>
      <c r="P7" s="63"/>
      <c r="Q7" s="64"/>
      <c r="R7" s="64"/>
      <c r="S7" s="51"/>
      <c r="T7" s="56"/>
      <c r="W7" s="49"/>
      <c r="X7" s="50"/>
      <c r="Y7" s="50"/>
    </row>
    <row r="8" spans="1:29" ht="15" customHeight="1" x14ac:dyDescent="0.2">
      <c r="A8" s="110" t="s">
        <v>268</v>
      </c>
      <c r="B8" s="175" t="s">
        <v>276</v>
      </c>
      <c r="C8" s="12" t="s">
        <v>239</v>
      </c>
      <c r="D8" s="122" t="s">
        <v>487</v>
      </c>
      <c r="F8" s="73">
        <v>1</v>
      </c>
      <c r="G8" s="74">
        <v>0.02</v>
      </c>
      <c r="H8" s="74">
        <v>1.31</v>
      </c>
      <c r="P8" s="63"/>
      <c r="Q8" s="64"/>
      <c r="R8" s="64"/>
      <c r="S8" s="51"/>
      <c r="T8" s="49"/>
      <c r="W8" s="49"/>
      <c r="X8" s="50"/>
      <c r="Y8" s="50"/>
    </row>
    <row r="9" spans="1:29" ht="15" customHeight="1" x14ac:dyDescent="0.2">
      <c r="A9" s="28" t="s">
        <v>471</v>
      </c>
      <c r="B9" s="69">
        <v>50</v>
      </c>
      <c r="C9" s="12" t="s">
        <v>239</v>
      </c>
      <c r="D9" s="112" t="s">
        <v>261</v>
      </c>
      <c r="F9" s="73">
        <v>1.5</v>
      </c>
      <c r="G9" s="74">
        <v>0.04</v>
      </c>
      <c r="H9" s="74">
        <v>1.83</v>
      </c>
      <c r="P9" s="63"/>
      <c r="Q9" s="63"/>
      <c r="R9" s="63"/>
      <c r="S9" s="51"/>
      <c r="T9" s="56"/>
      <c r="W9" s="49"/>
      <c r="X9" s="50"/>
      <c r="Y9" s="50"/>
    </row>
    <row r="10" spans="1:29" ht="15" customHeight="1" x14ac:dyDescent="0.2">
      <c r="A10" s="28" t="s">
        <v>485</v>
      </c>
      <c r="B10" s="69" t="s">
        <v>478</v>
      </c>
      <c r="C10" s="12" t="s">
        <v>239</v>
      </c>
      <c r="D10" s="112" t="s">
        <v>262</v>
      </c>
      <c r="F10" s="73">
        <v>2</v>
      </c>
      <c r="G10" s="74">
        <v>0.05</v>
      </c>
      <c r="H10" s="74">
        <v>2.2200000000000002</v>
      </c>
      <c r="P10" s="63"/>
      <c r="Q10" s="63"/>
      <c r="R10" s="63"/>
      <c r="S10" s="51"/>
      <c r="T10" s="49"/>
      <c r="W10" s="49"/>
      <c r="X10" s="50"/>
      <c r="Y10" s="50"/>
    </row>
    <row r="11" spans="1:29" ht="15" customHeight="1" x14ac:dyDescent="0.2">
      <c r="A11" s="28" t="s">
        <v>223</v>
      </c>
      <c r="B11" s="70">
        <v>5.92</v>
      </c>
      <c r="C11" t="str">
        <f>+IF(OR(B11&lt;0,B11&gt;15),"NRCS Curve Number Yield outside of 0-15 in range","User Input")</f>
        <v>User Input</v>
      </c>
      <c r="D11" s="112" t="s">
        <v>263</v>
      </c>
      <c r="F11" s="73">
        <v>2.5</v>
      </c>
      <c r="G11" s="74">
        <v>0.06</v>
      </c>
      <c r="H11" s="74">
        <v>2.5299999999999998</v>
      </c>
      <c r="P11" s="63"/>
      <c r="Q11" s="63"/>
      <c r="R11" s="63"/>
      <c r="S11" s="51"/>
      <c r="T11" s="51"/>
      <c r="W11" s="49"/>
      <c r="X11" s="50"/>
      <c r="Y11" s="50"/>
    </row>
    <row r="12" spans="1:29" ht="15" customHeight="1" x14ac:dyDescent="0.2">
      <c r="A12" s="66" t="s">
        <v>245</v>
      </c>
      <c r="B12" s="84"/>
      <c r="D12" s="112" t="s">
        <v>488</v>
      </c>
      <c r="F12" s="73">
        <v>3</v>
      </c>
      <c r="G12" s="74">
        <v>0.1</v>
      </c>
      <c r="H12" s="74">
        <v>2.83</v>
      </c>
      <c r="P12" s="63"/>
      <c r="Q12" s="63"/>
      <c r="R12" s="63"/>
      <c r="S12" s="51"/>
      <c r="T12" s="51"/>
      <c r="W12" s="49"/>
      <c r="X12" s="50"/>
      <c r="Y12" s="50"/>
    </row>
    <row r="13" spans="1:29" ht="15" customHeight="1" x14ac:dyDescent="0.2">
      <c r="A13" s="110" t="s">
        <v>267</v>
      </c>
      <c r="B13" s="86" t="s">
        <v>266</v>
      </c>
      <c r="C13" s="12" t="s">
        <v>204</v>
      </c>
      <c r="D13" s="112" t="s">
        <v>490</v>
      </c>
      <c r="F13" s="73">
        <v>3.5</v>
      </c>
      <c r="G13" s="74">
        <v>0.15</v>
      </c>
      <c r="H13" s="74">
        <v>3.09</v>
      </c>
      <c r="P13" s="63"/>
      <c r="Q13" s="63"/>
      <c r="R13" s="63"/>
      <c r="S13" s="51"/>
      <c r="T13" s="51"/>
      <c r="W13" s="49"/>
      <c r="X13" s="50"/>
      <c r="Y13" s="50"/>
    </row>
    <row r="14" spans="1:29" ht="15" customHeight="1" x14ac:dyDescent="0.2">
      <c r="A14" s="28" t="s">
        <v>218</v>
      </c>
      <c r="B14" s="85">
        <v>12</v>
      </c>
      <c r="C14" t="str">
        <f>+IF(OR(B14&lt;5,B14&gt;30),"Tc outside of required 5-30 minute range","User Input")</f>
        <v>User Input</v>
      </c>
      <c r="D14" s="157" t="s">
        <v>491</v>
      </c>
      <c r="E14" s="79"/>
      <c r="F14" s="73">
        <v>4</v>
      </c>
      <c r="G14" s="73">
        <v>1</v>
      </c>
      <c r="H14" s="73">
        <v>5</v>
      </c>
      <c r="P14" s="63"/>
      <c r="Q14" s="63"/>
      <c r="R14" s="63"/>
      <c r="S14" s="51"/>
      <c r="T14" s="51"/>
      <c r="W14" s="49"/>
      <c r="X14" s="50"/>
      <c r="Y14" s="50"/>
    </row>
    <row r="15" spans="1:29" ht="15" customHeight="1" thickBot="1" x14ac:dyDescent="0.25">
      <c r="A15" s="28" t="s">
        <v>471</v>
      </c>
      <c r="B15" s="86">
        <v>10</v>
      </c>
      <c r="C15" s="12" t="s">
        <v>239</v>
      </c>
      <c r="D15" s="158" t="s">
        <v>492</v>
      </c>
      <c r="E15" s="79"/>
      <c r="F15" s="73"/>
      <c r="G15" s="73"/>
      <c r="H15" s="73"/>
      <c r="I15" s="79"/>
      <c r="J15" s="79"/>
      <c r="P15" s="63"/>
      <c r="Q15" s="63"/>
      <c r="R15" s="63"/>
      <c r="S15" s="51"/>
      <c r="T15" s="51"/>
      <c r="W15" s="49"/>
      <c r="X15" s="50"/>
      <c r="Y15" s="50"/>
    </row>
    <row r="16" spans="1:29" ht="15" customHeight="1" x14ac:dyDescent="0.2">
      <c r="A16" s="67" t="s">
        <v>219</v>
      </c>
      <c r="B16" s="68">
        <v>50</v>
      </c>
      <c r="C16" t="str">
        <f>+IF(OR(B16&lt;0,B16&gt;100),"Imperviousness outside of required 0-100% range","User Input")</f>
        <v>User Input</v>
      </c>
      <c r="D16" s="79"/>
      <c r="E16" s="79"/>
      <c r="F16" s="73"/>
      <c r="G16" s="73"/>
      <c r="H16" s="73"/>
      <c r="I16" s="79"/>
      <c r="J16" s="79"/>
      <c r="P16" s="63"/>
      <c r="Q16" s="63"/>
      <c r="R16" s="63"/>
      <c r="S16" s="51"/>
      <c r="T16" s="51"/>
      <c r="W16" s="49"/>
      <c r="X16" s="50"/>
      <c r="Y16" s="50"/>
    </row>
    <row r="17" spans="1:25" ht="15" customHeight="1" x14ac:dyDescent="0.2">
      <c r="A17" s="28" t="s">
        <v>220</v>
      </c>
      <c r="B17" s="69" t="s">
        <v>46</v>
      </c>
      <c r="C17" s="12" t="s">
        <v>204</v>
      </c>
      <c r="D17" s="79"/>
      <c r="E17" s="79"/>
      <c r="F17" s="73"/>
      <c r="G17" s="73"/>
      <c r="H17" s="73"/>
      <c r="I17" s="79"/>
      <c r="J17" s="79"/>
      <c r="P17" s="63"/>
      <c r="Q17" s="63"/>
      <c r="R17" s="63"/>
      <c r="S17" s="51"/>
      <c r="T17" s="51"/>
      <c r="W17" s="49"/>
      <c r="X17" s="50"/>
      <c r="Y17" s="50"/>
    </row>
    <row r="18" spans="1:25" ht="15" customHeight="1" x14ac:dyDescent="0.2">
      <c r="A18" s="153" t="s">
        <v>249</v>
      </c>
      <c r="B18" s="90"/>
      <c r="C18" s="90"/>
      <c r="D18" s="90"/>
      <c r="E18" s="90"/>
      <c r="F18" s="73"/>
      <c r="G18" s="73"/>
      <c r="H18" s="73"/>
      <c r="I18" s="79"/>
      <c r="J18" s="79"/>
      <c r="P18" s="63"/>
      <c r="Q18" s="63"/>
      <c r="R18" s="63"/>
      <c r="S18" s="51"/>
      <c r="T18" s="51"/>
      <c r="W18" s="49"/>
      <c r="X18" s="50"/>
      <c r="Y18" s="50"/>
    </row>
    <row r="19" spans="1:25" ht="15" customHeight="1" x14ac:dyDescent="0.2">
      <c r="A19" s="154" t="s">
        <v>247</v>
      </c>
      <c r="B19" s="124">
        <f ca="1">+S34-S36</f>
        <v>1.0723296735015708E-6</v>
      </c>
      <c r="C19" s="90"/>
      <c r="D19" s="90"/>
      <c r="E19" s="90"/>
      <c r="F19" s="73"/>
      <c r="G19" s="73"/>
      <c r="H19" s="73"/>
      <c r="I19" s="79"/>
      <c r="J19" s="79"/>
      <c r="P19" s="63"/>
      <c r="Q19" s="63"/>
      <c r="R19" s="63"/>
      <c r="S19" s="51"/>
      <c r="T19" s="51"/>
      <c r="W19" s="49"/>
      <c r="X19" s="50"/>
      <c r="Y19" s="50"/>
    </row>
    <row r="20" spans="1:25" ht="15" customHeight="1" x14ac:dyDescent="0.2">
      <c r="A20" s="88" t="s">
        <v>246</v>
      </c>
      <c r="B20" s="125">
        <f ca="1">+MAX(F37:F1537)</f>
        <v>6.0500115978048044</v>
      </c>
      <c r="C20" s="90"/>
      <c r="D20" s="90"/>
      <c r="E20" s="90"/>
      <c r="F20" s="73"/>
      <c r="G20" s="73"/>
      <c r="H20" s="73"/>
      <c r="P20" s="63"/>
      <c r="Q20" s="63"/>
      <c r="R20" s="63"/>
      <c r="S20" s="51"/>
      <c r="T20" s="51"/>
      <c r="W20" s="49"/>
      <c r="X20" s="50"/>
      <c r="Y20" s="50"/>
    </row>
    <row r="21" spans="1:25" ht="15" customHeight="1" x14ac:dyDescent="0.2">
      <c r="A21" s="98" t="s">
        <v>248</v>
      </c>
      <c r="B21" s="126"/>
      <c r="C21" s="90"/>
      <c r="D21" s="90"/>
      <c r="E21" s="90"/>
      <c r="F21" s="73"/>
      <c r="G21" s="73"/>
      <c r="H21" s="73"/>
      <c r="P21" s="63"/>
      <c r="Q21" s="63"/>
      <c r="R21" s="63"/>
      <c r="S21" s="51"/>
      <c r="T21" s="51"/>
      <c r="W21" s="49"/>
      <c r="X21" s="50"/>
      <c r="Y21" s="50"/>
    </row>
    <row r="22" spans="1:25" ht="15" customHeight="1" x14ac:dyDescent="0.2">
      <c r="A22" s="88" t="s">
        <v>243</v>
      </c>
      <c r="B22" s="99">
        <f ca="1">+B20</f>
        <v>6.0500115978048044</v>
      </c>
      <c r="C22" s="101" t="str">
        <f ca="1">+IF(B24&lt;B23,"","Peak &gt; Mitigation Level, Redesign Basin!")</f>
        <v/>
      </c>
      <c r="D22" s="90"/>
      <c r="E22" s="90"/>
      <c r="F22" s="73"/>
      <c r="G22" s="73"/>
      <c r="H22" s="73"/>
      <c r="P22" s="63"/>
      <c r="Q22" s="63"/>
      <c r="R22" s="63"/>
      <c r="S22" s="51"/>
      <c r="T22" s="51"/>
      <c r="W22" s="49"/>
      <c r="X22" s="50"/>
      <c r="Y22" s="50"/>
    </row>
    <row r="23" spans="1:25" ht="15" customHeight="1" x14ac:dyDescent="0.2">
      <c r="A23" s="88" t="s">
        <v>255</v>
      </c>
      <c r="B23" s="99">
        <f ca="1">+Mitigation!B14</f>
        <v>3.4552777060487276</v>
      </c>
      <c r="C23" s="101" t="str">
        <f ca="1">+IF(B25&gt;MAX(G6:G26),"Storage Exceeds Maximum! Redesign Basin!","")</f>
        <v/>
      </c>
      <c r="D23" s="90"/>
      <c r="E23" s="90"/>
      <c r="F23" s="73"/>
      <c r="G23" s="73"/>
      <c r="H23" s="73"/>
      <c r="P23" s="63"/>
      <c r="Q23" s="63"/>
      <c r="R23" s="63"/>
      <c r="S23" s="51"/>
      <c r="T23" s="51"/>
      <c r="W23" s="49"/>
      <c r="X23" s="50"/>
      <c r="Y23" s="50"/>
    </row>
    <row r="24" spans="1:25" ht="15" customHeight="1" x14ac:dyDescent="0.2">
      <c r="A24" s="88" t="s">
        <v>482</v>
      </c>
      <c r="B24" s="99">
        <f ca="1">+MAX(M37:M2065)</f>
        <v>3.0732224059140703</v>
      </c>
      <c r="C24" s="101" t="str">
        <f ca="1">+IF(B26&gt;MAX(F6:F26),"Elev. Exceeds Maximum! Redesign Basin!","")</f>
        <v/>
      </c>
      <c r="D24" s="90"/>
      <c r="E24" s="90"/>
      <c r="F24" s="73"/>
      <c r="G24" s="73"/>
      <c r="H24" s="73"/>
      <c r="P24" s="63"/>
      <c r="Q24" s="63"/>
      <c r="R24" s="63"/>
      <c r="S24" s="51"/>
      <c r="T24" s="51"/>
      <c r="W24" s="49"/>
      <c r="X24" s="50"/>
      <c r="Y24" s="50"/>
    </row>
    <row r="25" spans="1:25" ht="15" customHeight="1" x14ac:dyDescent="0.2">
      <c r="A25" s="88" t="s">
        <v>229</v>
      </c>
      <c r="B25" s="127">
        <f ca="1">+MAX(N38:N2064)</f>
        <v>0.15460837111643463</v>
      </c>
      <c r="C25" s="90"/>
      <c r="D25" s="90"/>
      <c r="E25" s="105"/>
      <c r="F25" s="73"/>
      <c r="G25" s="73"/>
      <c r="H25" s="73"/>
      <c r="P25" s="63"/>
      <c r="Q25" s="63"/>
      <c r="R25" s="63"/>
      <c r="S25" s="56"/>
      <c r="T25" s="56"/>
      <c r="U25" s="12"/>
      <c r="W25" s="49"/>
      <c r="X25" s="50"/>
      <c r="Y25" s="50"/>
    </row>
    <row r="26" spans="1:25" ht="15" customHeight="1" x14ac:dyDescent="0.2">
      <c r="A26" s="88" t="s">
        <v>230</v>
      </c>
      <c r="B26" s="99">
        <f ca="1">+MAX(O38:O2064)</f>
        <v>3.4162315234627059</v>
      </c>
      <c r="C26" s="104"/>
      <c r="D26" s="90"/>
      <c r="E26" s="105"/>
      <c r="F26" s="68"/>
      <c r="G26" s="68"/>
      <c r="H26" s="68"/>
      <c r="P26" s="49"/>
      <c r="Q26" s="49"/>
      <c r="R26" s="49"/>
      <c r="W26" s="49"/>
      <c r="X26" s="50"/>
      <c r="Y26" s="50"/>
    </row>
    <row r="27" spans="1:25" x14ac:dyDescent="0.2">
      <c r="A27" s="98" t="s">
        <v>252</v>
      </c>
      <c r="B27" s="90"/>
      <c r="C27" s="104"/>
      <c r="D27" s="155"/>
      <c r="E27" s="155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49"/>
      <c r="Q27" s="49"/>
      <c r="R27" s="49"/>
      <c r="W27" s="49"/>
      <c r="X27" s="50"/>
      <c r="Y27" s="50"/>
    </row>
    <row r="28" spans="1:25" x14ac:dyDescent="0.2">
      <c r="A28" s="88" t="s">
        <v>483</v>
      </c>
      <c r="B28" s="128">
        <f ca="1">+B22</f>
        <v>6.0500115978048044</v>
      </c>
      <c r="C28" s="155"/>
      <c r="D28" s="155"/>
      <c r="E28" s="155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49"/>
      <c r="Q28" s="49"/>
      <c r="R28" s="49"/>
      <c r="W28" s="49"/>
      <c r="X28" s="50"/>
      <c r="Y28" s="50"/>
    </row>
    <row r="29" spans="1:25" x14ac:dyDescent="0.2">
      <c r="A29" s="156" t="s">
        <v>251</v>
      </c>
      <c r="B29" s="128">
        <f ca="1">+B23</f>
        <v>3.4552777060487276</v>
      </c>
      <c r="C29" s="155"/>
      <c r="D29" s="155"/>
      <c r="E29" s="155"/>
      <c r="F29" s="82"/>
      <c r="G29" s="83"/>
      <c r="H29" s="83"/>
      <c r="I29" s="61"/>
      <c r="J29" s="61"/>
      <c r="K29" s="61"/>
      <c r="L29" s="61"/>
      <c r="M29" s="61"/>
      <c r="N29" s="61"/>
      <c r="O29" s="61"/>
      <c r="P29" s="49"/>
      <c r="Q29" s="49"/>
      <c r="R29" s="49"/>
      <c r="W29" s="49"/>
      <c r="X29" s="50"/>
      <c r="Y29" s="50"/>
    </row>
    <row r="30" spans="1:25" x14ac:dyDescent="0.2">
      <c r="A30" s="156" t="s">
        <v>256</v>
      </c>
      <c r="B30" s="128">
        <f ca="1">+MAX(P38:P1537)</f>
        <v>2.5947338917560767</v>
      </c>
      <c r="C30" s="155"/>
      <c r="D30" s="155"/>
      <c r="E30" s="155"/>
      <c r="F30" s="82"/>
      <c r="G30" s="83"/>
      <c r="H30" s="83"/>
      <c r="I30" s="61"/>
      <c r="J30" s="61"/>
      <c r="K30" s="61"/>
      <c r="L30" s="61"/>
      <c r="M30" s="61"/>
      <c r="N30" s="61"/>
      <c r="O30" s="61"/>
      <c r="P30" s="49"/>
      <c r="Q30" s="49"/>
      <c r="R30" s="49"/>
      <c r="W30" s="49"/>
      <c r="X30" s="50"/>
      <c r="Y30" s="50"/>
    </row>
    <row r="31" spans="1:25" x14ac:dyDescent="0.2">
      <c r="A31" s="156" t="s">
        <v>257</v>
      </c>
      <c r="B31" s="129">
        <f ca="1">+Q1538</f>
        <v>2207.1552302603945</v>
      </c>
      <c r="C31" s="155"/>
      <c r="D31" s="155"/>
      <c r="E31" s="155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49"/>
      <c r="Q31" s="49"/>
      <c r="R31" s="49"/>
      <c r="W31" s="49"/>
      <c r="X31" s="50"/>
      <c r="Y31" s="50"/>
    </row>
    <row r="32" spans="1:25" x14ac:dyDescent="0.2">
      <c r="A32" s="156" t="s">
        <v>258</v>
      </c>
      <c r="B32" s="129">
        <f ca="1">+B31/B4</f>
        <v>735.71841008679814</v>
      </c>
      <c r="C32" s="155"/>
      <c r="D32" s="155"/>
      <c r="E32" s="155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49"/>
      <c r="Q32" s="49"/>
      <c r="R32" s="49"/>
      <c r="W32" s="49"/>
      <c r="X32" s="50"/>
      <c r="Y32" s="50"/>
    </row>
    <row r="33" spans="1:31" x14ac:dyDescent="0.2">
      <c r="A33" s="90"/>
      <c r="B33" s="155"/>
      <c r="C33" s="155"/>
      <c r="D33" s="155"/>
      <c r="E33" s="155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49"/>
      <c r="Q33" s="49"/>
      <c r="R33" s="87" t="s">
        <v>235</v>
      </c>
      <c r="S33" s="49"/>
      <c r="W33"/>
      <c r="X33" s="49"/>
      <c r="Y33" s="50"/>
      <c r="Z33" s="50"/>
      <c r="AE33" s="51"/>
    </row>
    <row r="34" spans="1:31" x14ac:dyDescent="0.2">
      <c r="A34" s="162" t="s">
        <v>172</v>
      </c>
      <c r="B34" s="163"/>
      <c r="C34" s="163"/>
      <c r="D34" s="163"/>
      <c r="E34" s="163"/>
      <c r="F34" s="164"/>
      <c r="G34" s="160" t="s">
        <v>173</v>
      </c>
      <c r="H34" s="160"/>
      <c r="I34" s="160"/>
      <c r="J34" s="160" t="s">
        <v>168</v>
      </c>
      <c r="K34" s="160"/>
      <c r="L34" s="160"/>
      <c r="M34" s="160"/>
      <c r="N34" s="160"/>
      <c r="O34" s="160"/>
      <c r="P34" s="130"/>
      <c r="Q34" s="130"/>
      <c r="R34" s="131" t="s">
        <v>234</v>
      </c>
      <c r="S34" s="132">
        <f>+B11/12*B4</f>
        <v>1.48</v>
      </c>
      <c r="T34" s="90"/>
      <c r="W34"/>
      <c r="X34" s="49"/>
      <c r="Y34" s="50"/>
      <c r="Z34" s="50"/>
      <c r="AE34" s="51"/>
    </row>
    <row r="35" spans="1:31" s="42" customFormat="1" ht="25.5" x14ac:dyDescent="0.2">
      <c r="A35" s="133" t="s">
        <v>47</v>
      </c>
      <c r="B35" s="123" t="str">
        <f>CONCATENATE(HLOOKUP($B$8,ZoneID,2,FALSE),"_",$B$9)</f>
        <v>Con3_50</v>
      </c>
      <c r="C35" s="134" t="s">
        <v>162</v>
      </c>
      <c r="D35" s="134" t="s">
        <v>163</v>
      </c>
      <c r="E35" s="134" t="s">
        <v>164</v>
      </c>
      <c r="F35" s="134" t="s">
        <v>161</v>
      </c>
      <c r="G35" s="134" t="s">
        <v>165</v>
      </c>
      <c r="H35" s="134" t="s">
        <v>166</v>
      </c>
      <c r="I35" s="134" t="s">
        <v>167</v>
      </c>
      <c r="J35" s="135" t="s">
        <v>169</v>
      </c>
      <c r="K35" s="136" t="s">
        <v>146</v>
      </c>
      <c r="L35" s="136" t="s">
        <v>147</v>
      </c>
      <c r="M35" s="136" t="s">
        <v>184</v>
      </c>
      <c r="N35" s="136" t="s">
        <v>150</v>
      </c>
      <c r="O35" s="137" t="s">
        <v>185</v>
      </c>
      <c r="P35" s="138" t="s">
        <v>254</v>
      </c>
      <c r="Q35" s="138" t="s">
        <v>253</v>
      </c>
      <c r="R35" s="139" t="s">
        <v>228</v>
      </c>
      <c r="S35" s="97">
        <f ca="1">+$B19/10+$S35</f>
        <v>3.9128249027030053</v>
      </c>
      <c r="T35" s="97">
        <f ca="1">+$B19/10+$S35</f>
        <v>3.9128250099359727</v>
      </c>
      <c r="U35" s="31"/>
      <c r="V35" s="31"/>
      <c r="X35" s="47"/>
      <c r="Y35" s="48"/>
      <c r="Z35" s="48"/>
      <c r="AA35" s="57"/>
      <c r="AB35" s="57"/>
      <c r="AC35" s="57"/>
      <c r="AD35" s="57"/>
      <c r="AE35" s="57"/>
    </row>
    <row r="36" spans="1:31" x14ac:dyDescent="0.2">
      <c r="A36" s="88" t="s">
        <v>26</v>
      </c>
      <c r="B36" s="95" t="s">
        <v>49</v>
      </c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88" t="s">
        <v>236</v>
      </c>
      <c r="S36" s="97">
        <f ca="1">+H1539/43560</f>
        <v>1.4799989490684089</v>
      </c>
      <c r="T36" s="140"/>
      <c r="U36" s="31"/>
      <c r="V36" s="29"/>
      <c r="W36"/>
      <c r="X36" s="49"/>
      <c r="Y36" s="50"/>
      <c r="Z36" s="50"/>
      <c r="AE36" s="51"/>
    </row>
    <row r="37" spans="1:31" x14ac:dyDescent="0.2">
      <c r="A37" s="90">
        <f>+MassCurves!A4</f>
        <v>0</v>
      </c>
      <c r="B37" s="141">
        <f t="shared" ref="B37:B100" si="0">+HLOOKUP($B$35,MassCurve,(A37+2),FALSE)</f>
        <v>0</v>
      </c>
      <c r="C37" s="126">
        <v>0</v>
      </c>
      <c r="D37" s="142">
        <f>VLOOKUP(C37,Cinterp,5)</f>
        <v>0</v>
      </c>
      <c r="E37" s="141">
        <f t="shared" ref="E37:E100" si="1">0.95*MAX(0,$B$6)/100+D37*(1-MAX(0,$B$6)/100)</f>
        <v>0.47499999999999998</v>
      </c>
      <c r="F37" s="142">
        <f t="shared" ref="F37:F100" si="2">+E37*C37*MAX(0.05,$B$4)*1.0083</f>
        <v>0</v>
      </c>
      <c r="G37" s="143">
        <v>0</v>
      </c>
      <c r="H37" s="142">
        <v>0</v>
      </c>
      <c r="I37" s="126">
        <f>+F37+H37</f>
        <v>0</v>
      </c>
      <c r="J37" s="126">
        <f ca="1">+I37+I38</f>
        <v>0.17912774178399621</v>
      </c>
      <c r="K37" s="90">
        <f>+Routing!A3</f>
        <v>0</v>
      </c>
      <c r="L37" s="90"/>
      <c r="M37" s="144">
        <f ca="1">VLOOKUP(L37,Routing!A$3:D$23,4)+(L37-VLOOKUP(L37,Routing!A$3:A$23,1))*VLOOKUP(L37,Routing!A$3:E$23,5)</f>
        <v>0</v>
      </c>
      <c r="N37" s="90"/>
      <c r="O37" s="90"/>
      <c r="P37" s="90"/>
      <c r="Q37" s="90"/>
      <c r="R37" s="88" t="s">
        <v>237</v>
      </c>
      <c r="S37" s="100">
        <f ca="1">+MATCH(B20,F38:F1537,0)</f>
        <v>1154</v>
      </c>
      <c r="T37" s="140"/>
      <c r="U37" s="31"/>
      <c r="V37" s="31"/>
      <c r="W37"/>
      <c r="X37" s="49"/>
      <c r="Y37" s="50"/>
      <c r="Z37" s="50"/>
      <c r="AE37" s="51"/>
    </row>
    <row r="38" spans="1:31" x14ac:dyDescent="0.2">
      <c r="A38" s="90">
        <f>+MassCurves!A5</f>
        <v>1</v>
      </c>
      <c r="B38" s="141">
        <f t="shared" si="0"/>
        <v>1.7958340000000001E-3</v>
      </c>
      <c r="C38" s="126">
        <f t="shared" ref="C38:C101" ca="1" si="3">+IF(A38&lt;MAX(5,$B$5),(B38-B37)*60,(B38-OFFSET(B38,-MAX(5,$B$5),0,1,1))/(A38-OFFSET(A38,-MAX(5,$B$5),0,1,1))*60)</f>
        <v>0.10775004000000001</v>
      </c>
      <c r="D38" s="142">
        <f t="shared" ref="D38:D101" ca="1" si="4">VLOOKUP(C38,Cinterp,VLOOKUP($B$10,SoilID,2,FALSE)+1)</f>
        <v>1.5384615384615382E-4</v>
      </c>
      <c r="E38" s="141">
        <f t="shared" ca="1" si="1"/>
        <v>0.47507692307692306</v>
      </c>
      <c r="F38" s="142">
        <f t="shared" ca="1" si="2"/>
        <v>0.15484329237471506</v>
      </c>
      <c r="G38" s="143">
        <f ca="1">+AVERAGE(F37:F38)*60</f>
        <v>4.6452987712414515</v>
      </c>
      <c r="H38" s="142">
        <f t="shared" ref="H38:H101" ca="1" si="5">+S$35*(1-F38/B$20)*(1/(1+ABS(A38-S$37)/100))^2</f>
        <v>2.4284450074808915E-2</v>
      </c>
      <c r="I38" s="126">
        <f ca="1">+F38+H38</f>
        <v>0.17912774244952398</v>
      </c>
      <c r="J38" s="126">
        <f t="shared" ref="J38:J101" ca="1" si="6">+I38+I39</f>
        <v>0.3582942927761269</v>
      </c>
      <c r="K38" s="145">
        <f t="shared" ref="K38" ca="1" si="7">L38-2*M38</f>
        <v>0.16628192700177608</v>
      </c>
      <c r="L38" s="146">
        <f ca="1">MAX(Routing!A$3,J37+K37)</f>
        <v>0.17912774178399621</v>
      </c>
      <c r="M38" s="144">
        <f ca="1">VLOOKUP(L38,Routing!A$3:D$23,4)+(L38-VLOOKUP(L38,Routing!A$3:A$23,1))*VLOOKUP(L38,Routing!A$3:E$23,5)</f>
        <v>6.4229070759201819E-3</v>
      </c>
      <c r="N38" s="144">
        <f ca="1">VLOOKUP($L38,Routing!$A$3:$C$23,3)+($L38-VLOOKUP($L38,Routing!$A$3:$A$23,1))*VLOOKUP($L38,Routing!$A$3:$F$23,6)</f>
        <v>1.1894272362815153E-4</v>
      </c>
      <c r="O38" s="144">
        <f ca="1">VLOOKUP($L38,Routing!$A$3:$B$23,2)+($L38-VLOOKUP($L38,Routing!$A$3:$A$23,1))*VLOOKUP($L38,Routing!$A$3:$G$23,7)</f>
        <v>5.947136181407576E-3</v>
      </c>
      <c r="P38" s="90" t="str">
        <f t="shared" ref="P38:P101" ca="1" si="8">IF(I38&gt;B$23,(I38-B$23),"")</f>
        <v/>
      </c>
      <c r="Q38" s="90" t="str">
        <f ca="1">IF(P38="","",P38*60)</f>
        <v/>
      </c>
      <c r="R38" s="130"/>
      <c r="S38" s="140"/>
      <c r="T38" s="140"/>
      <c r="U38" s="31"/>
      <c r="V38" s="31"/>
      <c r="W38"/>
      <c r="X38" s="49"/>
      <c r="Y38" s="50"/>
      <c r="Z38" s="50"/>
      <c r="AE38" s="51"/>
    </row>
    <row r="39" spans="1:31" x14ac:dyDescent="0.2">
      <c r="A39" s="90">
        <f>+MassCurves!A6</f>
        <v>2</v>
      </c>
      <c r="B39" s="141">
        <f t="shared" si="0"/>
        <v>3.5916680000000001E-3</v>
      </c>
      <c r="C39" s="126">
        <f t="shared" ca="1" si="3"/>
        <v>0.10775004000000001</v>
      </c>
      <c r="D39" s="142">
        <f t="shared" ca="1" si="4"/>
        <v>1.5384615384615382E-4</v>
      </c>
      <c r="E39" s="141">
        <f t="shared" ca="1" si="1"/>
        <v>0.47507692307692306</v>
      </c>
      <c r="F39" s="142">
        <f t="shared" ca="1" si="2"/>
        <v>0.15484329237471506</v>
      </c>
      <c r="G39" s="143">
        <f t="shared" ref="G39:G102" ca="1" si="9">+AVERAGE(F38:F39)*60</f>
        <v>9.290597542482903</v>
      </c>
      <c r="H39" s="142">
        <f t="shared" ca="1" si="5"/>
        <v>2.4323258618479227E-2</v>
      </c>
      <c r="I39" s="126">
        <f t="shared" ref="I39:I102" ca="1" si="10">+F39+H39</f>
        <v>0.17916655099319428</v>
      </c>
      <c r="J39" s="126">
        <f t="shared" ca="1" si="6"/>
        <v>0.35837200296564509</v>
      </c>
      <c r="K39" s="145">
        <f t="shared" ref="K39:K102" ca="1" si="11">L39-2*M39</f>
        <v>0.48695720615472576</v>
      </c>
      <c r="L39" s="146">
        <f ca="1">MAX(Routing!A$3,J38+K38)</f>
        <v>0.52457621977790292</v>
      </c>
      <c r="M39" s="144">
        <f ca="1">VLOOKUP(L39,Routing!A$3:D$23,4)+(L39-VLOOKUP(L39,Routing!A$3:A$23,1))*VLOOKUP(L39,Routing!A$3:E$23,5)</f>
        <v>1.8809505888450699E-2</v>
      </c>
      <c r="N39" s="144">
        <f ca="1">VLOOKUP($L39,Routing!$A$3:$C$23,3)+($L39-VLOOKUP($L39,Routing!$A$3:$A$23,1))*VLOOKUP($L39,Routing!$A$3:$F$23,6)</f>
        <v>3.4832418311945743E-4</v>
      </c>
      <c r="O39" s="144">
        <f ca="1">VLOOKUP($L39,Routing!$A$3:$B$23,2)+($L39-VLOOKUP($L39,Routing!$A$3:$A$23,1))*VLOOKUP($L39,Routing!$A$3:$G$23,7)</f>
        <v>1.7416209155972872E-2</v>
      </c>
      <c r="P39" s="90" t="str">
        <f t="shared" ca="1" si="8"/>
        <v/>
      </c>
      <c r="Q39" s="90" t="str">
        <f t="shared" ref="Q39:Q102" ca="1" si="12">IF(P39="","",P39*60)</f>
        <v/>
      </c>
      <c r="R39" s="131" t="s">
        <v>0</v>
      </c>
      <c r="S39" s="147" t="s">
        <v>238</v>
      </c>
      <c r="T39" s="140"/>
      <c r="U39" s="31"/>
      <c r="V39" s="31"/>
      <c r="W39"/>
      <c r="X39" s="49"/>
      <c r="Y39" s="50"/>
      <c r="Z39" s="50"/>
      <c r="AE39" s="51"/>
    </row>
    <row r="40" spans="1:31" x14ac:dyDescent="0.2">
      <c r="A40" s="90">
        <f>+MassCurves!A7</f>
        <v>3</v>
      </c>
      <c r="B40" s="141">
        <f t="shared" si="0"/>
        <v>5.3875019999999997E-3</v>
      </c>
      <c r="C40" s="126">
        <f t="shared" ca="1" si="3"/>
        <v>0.10775003999999998</v>
      </c>
      <c r="D40" s="142">
        <f t="shared" ca="1" si="4"/>
        <v>1.5384615384615382E-4</v>
      </c>
      <c r="E40" s="141">
        <f t="shared" ca="1" si="1"/>
        <v>0.47507692307692306</v>
      </c>
      <c r="F40" s="142">
        <f t="shared" ca="1" si="2"/>
        <v>0.15484329237471503</v>
      </c>
      <c r="G40" s="143">
        <f t="shared" ca="1" si="9"/>
        <v>9.290597542482903</v>
      </c>
      <c r="H40" s="142">
        <f t="shared" ca="1" si="5"/>
        <v>2.4362160265393232E-2</v>
      </c>
      <c r="I40" s="126">
        <f t="shared" ca="1" si="10"/>
        <v>0.17920545264010826</v>
      </c>
      <c r="J40" s="126">
        <f t="shared" ca="1" si="6"/>
        <v>0.35844989965969765</v>
      </c>
      <c r="K40" s="145">
        <f t="shared" ca="1" si="11"/>
        <v>0.78470798793648511</v>
      </c>
      <c r="L40" s="146">
        <f ca="1">MAX(Routing!A$3,J39+K39)</f>
        <v>0.84532920912037079</v>
      </c>
      <c r="M40" s="144">
        <f ca="1">VLOOKUP(L40,Routing!A$3:D$23,4)+(L40-VLOOKUP(L40,Routing!A$3:A$23,1))*VLOOKUP(L40,Routing!A$3:E$23,5)</f>
        <v>3.0310609091965483E-2</v>
      </c>
      <c r="N40" s="144">
        <f ca="1">VLOOKUP($L40,Routing!$A$3:$C$23,3)+($L40-VLOOKUP($L40,Routing!$A$3:$A$23,1))*VLOOKUP($L40,Routing!$A$3:$F$23,6)</f>
        <v>5.6130757577713857E-4</v>
      </c>
      <c r="O40" s="144">
        <f ca="1">VLOOKUP($L40,Routing!$A$3:$B$23,2)+($L40-VLOOKUP($L40,Routing!$A$3:$A$23,1))*VLOOKUP($L40,Routing!$A$3:$G$23,7)</f>
        <v>2.806537878885693E-2</v>
      </c>
      <c r="P40" s="90" t="str">
        <f t="shared" ca="1" si="8"/>
        <v/>
      </c>
      <c r="Q40" s="90" t="str">
        <f t="shared" ca="1" si="12"/>
        <v/>
      </c>
      <c r="R40" s="148">
        <v>0</v>
      </c>
      <c r="S40" s="149">
        <f ca="1">+B23</f>
        <v>3.4552777060487276</v>
      </c>
      <c r="T40" s="150"/>
      <c r="U40" s="31"/>
      <c r="V40" s="31"/>
      <c r="W40"/>
      <c r="X40" s="49"/>
      <c r="Y40" s="50"/>
      <c r="Z40" s="50"/>
      <c r="AE40" s="51"/>
    </row>
    <row r="41" spans="1:31" x14ac:dyDescent="0.2">
      <c r="A41" s="90">
        <f>+MassCurves!A8</f>
        <v>4</v>
      </c>
      <c r="B41" s="141">
        <f t="shared" si="0"/>
        <v>7.1833360000000002E-3</v>
      </c>
      <c r="C41" s="126">
        <f t="shared" ca="1" si="3"/>
        <v>0.10775004000000003</v>
      </c>
      <c r="D41" s="142">
        <f t="shared" ca="1" si="4"/>
        <v>1.5384615384615382E-4</v>
      </c>
      <c r="E41" s="141">
        <f t="shared" ca="1" si="1"/>
        <v>0.47507692307692306</v>
      </c>
      <c r="F41" s="142">
        <f t="shared" ca="1" si="2"/>
        <v>0.15484329237471511</v>
      </c>
      <c r="G41" s="143">
        <f t="shared" ca="1" si="9"/>
        <v>9.290597542482903</v>
      </c>
      <c r="H41" s="142">
        <f t="shared" ca="1" si="5"/>
        <v>2.4401155313600428E-2</v>
      </c>
      <c r="I41" s="126">
        <f t="shared" ca="1" si="10"/>
        <v>0.17924444768831554</v>
      </c>
      <c r="J41" s="126">
        <f t="shared" ca="1" si="6"/>
        <v>0.35852798345557713</v>
      </c>
      <c r="K41" s="145">
        <f t="shared" ca="1" si="11"/>
        <v>1.0611784333949763</v>
      </c>
      <c r="L41" s="146">
        <f ca="1">MAX(Routing!A$3,J40+K40)</f>
        <v>1.1431578875961828</v>
      </c>
      <c r="M41" s="144">
        <f ca="1">VLOOKUP(L41,Routing!A$3:D$23,4)+(L41-VLOOKUP(L41,Routing!A$3:A$23,1))*VLOOKUP(L41,Routing!A$3:E$23,5)</f>
        <v>4.0989725053249576E-2</v>
      </c>
      <c r="N41" s="144">
        <f ca="1">VLOOKUP($L41,Routing!$A$3:$C$23,3)+($L41-VLOOKUP($L41,Routing!$A$3:$A$23,1))*VLOOKUP($L41,Routing!$A$3:$F$23,6)</f>
        <v>7.5906898246758472E-4</v>
      </c>
      <c r="O41" s="144">
        <f ca="1">VLOOKUP($L41,Routing!$A$3:$B$23,2)+($L41-VLOOKUP($L41,Routing!$A$3:$A$23,1))*VLOOKUP($L41,Routing!$A$3:$G$23,7)</f>
        <v>3.7953449123379238E-2</v>
      </c>
      <c r="P41" s="90" t="str">
        <f t="shared" ca="1" si="8"/>
        <v/>
      </c>
      <c r="Q41" s="90" t="str">
        <f t="shared" ca="1" si="12"/>
        <v/>
      </c>
      <c r="R41" s="148">
        <v>2000</v>
      </c>
      <c r="S41" s="151">
        <f ca="1">+S40</f>
        <v>3.4552777060487276</v>
      </c>
      <c r="T41" s="150"/>
      <c r="U41" s="31"/>
      <c r="V41" s="31"/>
      <c r="W41"/>
      <c r="X41" s="49"/>
      <c r="Y41" s="50"/>
      <c r="Z41" s="50"/>
      <c r="AE41" s="51"/>
    </row>
    <row r="42" spans="1:31" x14ac:dyDescent="0.2">
      <c r="A42" s="90">
        <f>+MassCurves!A9</f>
        <v>5</v>
      </c>
      <c r="B42" s="141">
        <f t="shared" si="0"/>
        <v>8.9791699999999999E-3</v>
      </c>
      <c r="C42" s="126">
        <f t="shared" ca="1" si="3"/>
        <v>0.10775003999999998</v>
      </c>
      <c r="D42" s="142">
        <f t="shared" ca="1" si="4"/>
        <v>1.5384615384615382E-4</v>
      </c>
      <c r="E42" s="141">
        <f t="shared" ca="1" si="1"/>
        <v>0.47507692307692306</v>
      </c>
      <c r="F42" s="142">
        <f t="shared" ca="1" si="2"/>
        <v>0.15484329237471503</v>
      </c>
      <c r="G42" s="143">
        <f t="shared" ca="1" si="9"/>
        <v>9.290597542482903</v>
      </c>
      <c r="H42" s="142">
        <f t="shared" ca="1" si="5"/>
        <v>2.4440244062343977E-2</v>
      </c>
      <c r="I42" s="126">
        <f t="shared" ca="1" si="10"/>
        <v>0.17928353643705902</v>
      </c>
      <c r="J42" s="126">
        <f t="shared" ca="1" si="6"/>
        <v>0.35860625495296927</v>
      </c>
      <c r="K42" s="145">
        <f t="shared" ca="1" si="11"/>
        <v>1.3178947961658676</v>
      </c>
      <c r="L42" s="146">
        <f ca="1">MAX(Routing!A$3,J41+K41)</f>
        <v>1.4197064168505533</v>
      </c>
      <c r="M42" s="144">
        <f ca="1">VLOOKUP(L42,Routing!A$3:D$23,4)+(L42-VLOOKUP(L42,Routing!A$3:A$23,1))*VLOOKUP(L42,Routing!A$3:E$23,5)</f>
        <v>5.0905807775517842E-2</v>
      </c>
      <c r="N42" s="144">
        <f ca="1">VLOOKUP($L42,Routing!$A$3:$C$23,3)+($L42-VLOOKUP($L42,Routing!$A$3:$A$23,1))*VLOOKUP($L42,Routing!$A$3:$F$23,6)</f>
        <v>9.4270014399107122E-4</v>
      </c>
      <c r="O42" s="144">
        <f ca="1">VLOOKUP($L42,Routing!$A$3:$B$23,2)+($L42-VLOOKUP($L42,Routing!$A$3:$A$23,1))*VLOOKUP($L42,Routing!$A$3:$G$23,7)</f>
        <v>4.7135007199553561E-2</v>
      </c>
      <c r="P42" s="90" t="str">
        <f t="shared" ca="1" si="8"/>
        <v/>
      </c>
      <c r="Q42" s="90" t="str">
        <f t="shared" ca="1" si="12"/>
        <v/>
      </c>
      <c r="R42" s="152"/>
      <c r="S42" s="150"/>
      <c r="T42" s="148"/>
      <c r="U42" s="31"/>
      <c r="W42" s="49"/>
      <c r="X42" s="50"/>
      <c r="Y42" s="50"/>
    </row>
    <row r="43" spans="1:31" x14ac:dyDescent="0.2">
      <c r="A43" s="90">
        <f>+MassCurves!A10</f>
        <v>6</v>
      </c>
      <c r="B43" s="141">
        <f t="shared" si="0"/>
        <v>1.0775003999999999E-2</v>
      </c>
      <c r="C43" s="126">
        <f t="shared" ca="1" si="3"/>
        <v>0.10775003999999998</v>
      </c>
      <c r="D43" s="142">
        <f t="shared" ca="1" si="4"/>
        <v>1.5384615384615382E-4</v>
      </c>
      <c r="E43" s="141">
        <f t="shared" ca="1" si="1"/>
        <v>0.47507692307692306</v>
      </c>
      <c r="F43" s="142">
        <f t="shared" ca="1" si="2"/>
        <v>0.15484329237471503</v>
      </c>
      <c r="G43" s="143">
        <f t="shared" ca="1" si="9"/>
        <v>9.2905975424829013</v>
      </c>
      <c r="H43" s="142">
        <f t="shared" ca="1" si="5"/>
        <v>2.4479426812066395E-2</v>
      </c>
      <c r="I43" s="126">
        <f t="shared" ca="1" si="10"/>
        <v>0.17932271918678142</v>
      </c>
      <c r="J43" s="126">
        <f t="shared" ca="1" si="6"/>
        <v>0.35868471475396435</v>
      </c>
      <c r="K43" s="145">
        <f t="shared" ca="1" si="11"/>
        <v>1.5562738779865948</v>
      </c>
      <c r="L43" s="146">
        <f ca="1">MAX(Routing!A$3,J42+K42)</f>
        <v>1.6765010511188367</v>
      </c>
      <c r="M43" s="144">
        <f ca="1">VLOOKUP(L43,Routing!A$3:D$23,4)+(L43-VLOOKUP(L43,Routing!A$3:A$23,1))*VLOOKUP(L43,Routing!A$3:E$23,5)</f>
        <v>6.01135835062531E-2</v>
      </c>
      <c r="N43" s="144">
        <f ca="1">VLOOKUP($L43,Routing!$A$3:$C$23,3)+($L43-VLOOKUP($L43,Routing!$A$3:$A$23,1))*VLOOKUP($L43,Routing!$A$3:$F$23,6)</f>
        <v>1.1132145093750575E-3</v>
      </c>
      <c r="O43" s="144">
        <f ca="1">VLOOKUP($L43,Routing!$A$3:$B$23,2)+($L43-VLOOKUP($L43,Routing!$A$3:$A$23,1))*VLOOKUP($L43,Routing!$A$3:$G$23,7)</f>
        <v>5.5660725468752878E-2</v>
      </c>
      <c r="P43" s="90" t="str">
        <f t="shared" ca="1" si="8"/>
        <v/>
      </c>
      <c r="Q43" s="90" t="str">
        <f t="shared" ca="1" si="12"/>
        <v/>
      </c>
      <c r="R43" s="152"/>
      <c r="S43" s="150"/>
      <c r="T43" s="148"/>
      <c r="U43" s="31"/>
      <c r="W43" s="49"/>
      <c r="X43" s="50"/>
      <c r="Y43" s="50"/>
    </row>
    <row r="44" spans="1:31" x14ac:dyDescent="0.2">
      <c r="A44" s="90">
        <f>+MassCurves!A11</f>
        <v>7</v>
      </c>
      <c r="B44" s="141">
        <f t="shared" si="0"/>
        <v>1.2570838000000001E-2</v>
      </c>
      <c r="C44" s="126">
        <f t="shared" ca="1" si="3"/>
        <v>0.10775004000000007</v>
      </c>
      <c r="D44" s="142">
        <f t="shared" ca="1" si="4"/>
        <v>1.5384615384615382E-4</v>
      </c>
      <c r="E44" s="141">
        <f t="shared" ca="1" si="1"/>
        <v>0.47507692307692306</v>
      </c>
      <c r="F44" s="142">
        <f t="shared" ca="1" si="2"/>
        <v>0.15484329237471517</v>
      </c>
      <c r="G44" s="143">
        <f t="shared" ca="1" si="9"/>
        <v>9.2905975424829066</v>
      </c>
      <c r="H44" s="142">
        <f t="shared" ca="1" si="5"/>
        <v>2.4518703864415362E-2</v>
      </c>
      <c r="I44" s="126">
        <f t="shared" ca="1" si="10"/>
        <v>0.17936199623913052</v>
      </c>
      <c r="J44" s="126">
        <f t="shared" ca="1" si="6"/>
        <v>0.35876336346306842</v>
      </c>
      <c r="K44" s="145">
        <f t="shared" ca="1" si="11"/>
        <v>1.7776308778388625</v>
      </c>
      <c r="L44" s="146">
        <f ca="1">MAX(Routing!A$3,J43+K43)</f>
        <v>1.9149585927405592</v>
      </c>
      <c r="M44" s="144">
        <f ca="1">VLOOKUP(L44,Routing!A$3:D$23,4)+(L44-VLOOKUP(L44,Routing!A$3:A$23,1))*VLOOKUP(L44,Routing!A$3:E$23,5)</f>
        <v>6.8663853922968254E-2</v>
      </c>
      <c r="N44" s="144">
        <f ca="1">VLOOKUP($L44,Routing!$A$3:$C$23,3)+($L44-VLOOKUP($L44,Routing!$A$3:$A$23,1))*VLOOKUP($L44,Routing!$A$3:$F$23,6)</f>
        <v>1.271552850425338E-3</v>
      </c>
      <c r="O44" s="144">
        <f ca="1">VLOOKUP($L44,Routing!$A$3:$B$23,2)+($L44-VLOOKUP($L44,Routing!$A$3:$A$23,1))*VLOOKUP($L44,Routing!$A$3:$G$23,7)</f>
        <v>6.3577642521266908E-2</v>
      </c>
      <c r="P44" s="90" t="str">
        <f t="shared" ca="1" si="8"/>
        <v/>
      </c>
      <c r="Q44" s="90" t="str">
        <f t="shared" ca="1" si="12"/>
        <v/>
      </c>
      <c r="R44" s="152"/>
      <c r="S44" s="150"/>
      <c r="T44" s="148"/>
      <c r="U44" s="31"/>
    </row>
    <row r="45" spans="1:31" x14ac:dyDescent="0.2">
      <c r="A45" s="90">
        <f>+MassCurves!A12</f>
        <v>8</v>
      </c>
      <c r="B45" s="141">
        <f t="shared" si="0"/>
        <v>1.4366672E-2</v>
      </c>
      <c r="C45" s="126">
        <f t="shared" ca="1" si="3"/>
        <v>0.10775004000000001</v>
      </c>
      <c r="D45" s="142">
        <f t="shared" ca="1" si="4"/>
        <v>1.5384615384615382E-4</v>
      </c>
      <c r="E45" s="141">
        <f t="shared" ca="1" si="1"/>
        <v>0.47507692307692306</v>
      </c>
      <c r="F45" s="142">
        <f t="shared" ca="1" si="2"/>
        <v>0.15484329237471506</v>
      </c>
      <c r="G45" s="143">
        <f t="shared" ca="1" si="9"/>
        <v>9.2905975424829066</v>
      </c>
      <c r="H45" s="142">
        <f t="shared" ca="1" si="5"/>
        <v>2.4558075522249475E-2</v>
      </c>
      <c r="I45" s="126">
        <f t="shared" ca="1" si="10"/>
        <v>0.17940136789696454</v>
      </c>
      <c r="J45" s="126">
        <f t="shared" ca="1" si="6"/>
        <v>0.35884220168721553</v>
      </c>
      <c r="K45" s="145">
        <f t="shared" ca="1" si="11"/>
        <v>1.9831866782044316</v>
      </c>
      <c r="L45" s="146">
        <f ca="1">MAX(Routing!A$3,J44+K44)</f>
        <v>2.136394241301931</v>
      </c>
      <c r="M45" s="144">
        <f ca="1">VLOOKUP(L45,Routing!A$3:D$23,4)+(L45-VLOOKUP(L45,Routing!A$3:A$23,1))*VLOOKUP(L45,Routing!A$3:E$23,5)</f>
        <v>7.6603777576563253E-2</v>
      </c>
      <c r="N45" s="144">
        <f ca="1">VLOOKUP($L45,Routing!$A$3:$C$23,3)+($L45-VLOOKUP($L45,Routing!$A$3:$A$23,1))*VLOOKUP($L45,Routing!$A$3:$F$23,6)</f>
        <v>1.4185884736400603E-3</v>
      </c>
      <c r="O45" s="144">
        <f ca="1">VLOOKUP($L45,Routing!$A$3:$B$23,2)+($L45-VLOOKUP($L45,Routing!$A$3:$A$23,1))*VLOOKUP($L45,Routing!$A$3:$G$23,7)</f>
        <v>7.0929423682003015E-2</v>
      </c>
      <c r="P45" s="90" t="str">
        <f t="shared" ca="1" si="8"/>
        <v/>
      </c>
      <c r="Q45" s="90" t="str">
        <f t="shared" ca="1" si="12"/>
        <v/>
      </c>
      <c r="R45" s="152"/>
      <c r="S45" s="150"/>
      <c r="T45" s="148"/>
      <c r="U45" s="31"/>
    </row>
    <row r="46" spans="1:31" x14ac:dyDescent="0.2">
      <c r="A46" s="90">
        <f>+MassCurves!A13</f>
        <v>9</v>
      </c>
      <c r="B46" s="141">
        <f t="shared" si="0"/>
        <v>1.6162506E-2</v>
      </c>
      <c r="C46" s="126">
        <f t="shared" ca="1" si="3"/>
        <v>0.10775004000000001</v>
      </c>
      <c r="D46" s="142">
        <f t="shared" ca="1" si="4"/>
        <v>1.5384615384615382E-4</v>
      </c>
      <c r="E46" s="141">
        <f t="shared" ca="1" si="1"/>
        <v>0.47507692307692306</v>
      </c>
      <c r="F46" s="142">
        <f t="shared" ca="1" si="2"/>
        <v>0.15484329237471506</v>
      </c>
      <c r="G46" s="143">
        <f t="shared" ca="1" si="9"/>
        <v>9.290597542482903</v>
      </c>
      <c r="H46" s="142">
        <f t="shared" ca="1" si="5"/>
        <v>2.4597542089644146E-2</v>
      </c>
      <c r="I46" s="126">
        <f t="shared" ca="1" si="10"/>
        <v>0.17944083446435921</v>
      </c>
      <c r="J46" s="126">
        <f t="shared" ca="1" si="6"/>
        <v>0.35892123003577925</v>
      </c>
      <c r="K46" s="145">
        <f t="shared" ca="1" si="11"/>
        <v>2.1740746088005798</v>
      </c>
      <c r="L46" s="146">
        <f ca="1">MAX(Routing!A$3,J45+K45)</f>
        <v>2.3420288798916471</v>
      </c>
      <c r="M46" s="144">
        <f ca="1">VLOOKUP(L46,Routing!A$3:D$23,4)+(L46-VLOOKUP(L46,Routing!A$3:A$23,1))*VLOOKUP(L46,Routing!A$3:E$23,5)</f>
        <v>8.3977131151493314E-2</v>
      </c>
      <c r="N46" s="144">
        <f ca="1">VLOOKUP($L46,Routing!$A$3:$C$23,3)+($L46-VLOOKUP($L46,Routing!$A$3:$A$23,1))*VLOOKUP($L46,Routing!$A$3:$F$23,6)</f>
        <v>1.5551320583609874E-3</v>
      </c>
      <c r="O46" s="144">
        <f ca="1">VLOOKUP($L46,Routing!$A$3:$B$23,2)+($L46-VLOOKUP($L46,Routing!$A$3:$A$23,1))*VLOOKUP($L46,Routing!$A$3:$G$23,7)</f>
        <v>7.7756602918049367E-2</v>
      </c>
      <c r="P46" s="90" t="str">
        <f t="shared" ca="1" si="8"/>
        <v/>
      </c>
      <c r="Q46" s="90" t="str">
        <f t="shared" ca="1" si="12"/>
        <v/>
      </c>
      <c r="R46" s="152"/>
      <c r="S46" s="150"/>
      <c r="T46" s="148"/>
      <c r="U46" s="31"/>
    </row>
    <row r="47" spans="1:31" x14ac:dyDescent="0.2">
      <c r="A47" s="90">
        <f>+MassCurves!A14</f>
        <v>10</v>
      </c>
      <c r="B47" s="141">
        <f t="shared" si="0"/>
        <v>1.795834E-2</v>
      </c>
      <c r="C47" s="126">
        <f t="shared" ca="1" si="3"/>
        <v>0.10775004000000001</v>
      </c>
      <c r="D47" s="142">
        <f t="shared" ca="1" si="4"/>
        <v>1.5384615384615382E-4</v>
      </c>
      <c r="E47" s="141">
        <f t="shared" ca="1" si="1"/>
        <v>0.47507692307692306</v>
      </c>
      <c r="F47" s="142">
        <f t="shared" ca="1" si="2"/>
        <v>0.15484329237471506</v>
      </c>
      <c r="G47" s="143">
        <f t="shared" ca="1" si="9"/>
        <v>9.290597542482903</v>
      </c>
      <c r="H47" s="142">
        <f t="shared" ca="1" si="5"/>
        <v>2.4637103871897433E-2</v>
      </c>
      <c r="I47" s="126">
        <f t="shared" ca="1" si="10"/>
        <v>0.17948039624661249</v>
      </c>
      <c r="J47" s="126">
        <f t="shared" ca="1" si="6"/>
        <v>0.35900044912058426</v>
      </c>
      <c r="K47" s="145">
        <f t="shared" ca="1" si="11"/>
        <v>2.351346725266799</v>
      </c>
      <c r="L47" s="146">
        <f ca="1">MAX(Routing!A$3,J46+K46)</f>
        <v>2.5329958388363591</v>
      </c>
      <c r="M47" s="144">
        <f ca="1">VLOOKUP(L47,Routing!A$3:D$23,4)+(L47-VLOOKUP(L47,Routing!A$3:A$23,1))*VLOOKUP(L47,Routing!A$3:E$23,5)</f>
        <v>9.0824551990148328E-2</v>
      </c>
      <c r="N47" s="144">
        <f ca="1">VLOOKUP($L47,Routing!$A$3:$C$23,3)+($L47-VLOOKUP($L47,Routing!$A$3:$A$23,1))*VLOOKUP($L47,Routing!$A$3:$F$23,6)</f>
        <v>1.6819361479657098E-3</v>
      </c>
      <c r="O47" s="144">
        <f ca="1">VLOOKUP($L47,Routing!$A$3:$B$23,2)+($L47-VLOOKUP($L47,Routing!$A$3:$A$23,1))*VLOOKUP($L47,Routing!$A$3:$G$23,7)</f>
        <v>8.4096807398285497E-2</v>
      </c>
      <c r="P47" s="90" t="str">
        <f t="shared" ca="1" si="8"/>
        <v/>
      </c>
      <c r="Q47" s="90" t="str">
        <f t="shared" ca="1" si="12"/>
        <v/>
      </c>
      <c r="R47" s="152"/>
      <c r="S47" s="150"/>
      <c r="T47" s="148"/>
      <c r="U47" s="31"/>
    </row>
    <row r="48" spans="1:31" x14ac:dyDescent="0.2">
      <c r="A48" s="90">
        <f>+MassCurves!A15</f>
        <v>11</v>
      </c>
      <c r="B48" s="141">
        <f t="shared" si="0"/>
        <v>1.9754173999999999E-2</v>
      </c>
      <c r="C48" s="126">
        <f t="shared" ca="1" si="3"/>
        <v>0.10775004000000001</v>
      </c>
      <c r="D48" s="142">
        <f t="shared" ca="1" si="4"/>
        <v>1.5384615384615382E-4</v>
      </c>
      <c r="E48" s="141">
        <f t="shared" ca="1" si="1"/>
        <v>0.47507692307692306</v>
      </c>
      <c r="F48" s="142">
        <f t="shared" ca="1" si="2"/>
        <v>0.15484329237471506</v>
      </c>
      <c r="G48" s="143">
        <f t="shared" ca="1" si="9"/>
        <v>9.290597542482903</v>
      </c>
      <c r="H48" s="142">
        <f t="shared" ca="1" si="5"/>
        <v>2.4676761175535963E-2</v>
      </c>
      <c r="I48" s="126">
        <f t="shared" ca="1" si="10"/>
        <v>0.17952005355025102</v>
      </c>
      <c r="J48" s="126">
        <f t="shared" ca="1" si="6"/>
        <v>0.35907985955591826</v>
      </c>
      <c r="K48" s="145">
        <f t="shared" ca="1" si="11"/>
        <v>2.5159796375871251</v>
      </c>
      <c r="L48" s="146">
        <f ca="1">MAX(Routing!A$3,J47+K47)</f>
        <v>2.7103471743873833</v>
      </c>
      <c r="M48" s="144">
        <f ca="1">VLOOKUP(L48,Routing!A$3:D$23,4)+(L48-VLOOKUP(L48,Routing!A$3:A$23,1))*VLOOKUP(L48,Routing!A$3:E$23,5)</f>
        <v>9.71837632250456E-2</v>
      </c>
      <c r="N48" s="144">
        <f ca="1">VLOOKUP($L48,Routing!$A$3:$C$23,3)+($L48-VLOOKUP($L48,Routing!$A$3:$A$23,1))*VLOOKUP($L48,Routing!$A$3:$F$23,6)</f>
        <v>1.7996993189823261E-3</v>
      </c>
      <c r="O48" s="144">
        <f ca="1">VLOOKUP($L48,Routing!$A$3:$B$23,2)+($L48-VLOOKUP($L48,Routing!$A$3:$A$23,1))*VLOOKUP($L48,Routing!$A$3:$G$23,7)</f>
        <v>8.99849659491163E-2</v>
      </c>
      <c r="P48" s="90" t="str">
        <f t="shared" ca="1" si="8"/>
        <v/>
      </c>
      <c r="Q48" s="90" t="str">
        <f t="shared" ca="1" si="12"/>
        <v/>
      </c>
      <c r="R48" s="152"/>
      <c r="S48" s="150"/>
      <c r="T48" s="148"/>
      <c r="U48" s="31"/>
    </row>
    <row r="49" spans="1:21" x14ac:dyDescent="0.2">
      <c r="A49" s="90">
        <f>+MassCurves!A16</f>
        <v>12</v>
      </c>
      <c r="B49" s="141">
        <f t="shared" si="0"/>
        <v>2.1550007999999999E-2</v>
      </c>
      <c r="C49" s="126">
        <f t="shared" ca="1" si="3"/>
        <v>0.10775003999999999</v>
      </c>
      <c r="D49" s="142">
        <f t="shared" ca="1" si="4"/>
        <v>1.5384615384615382E-4</v>
      </c>
      <c r="E49" s="141">
        <f t="shared" ca="1" si="1"/>
        <v>0.47507692307692306</v>
      </c>
      <c r="F49" s="142">
        <f t="shared" ca="1" si="2"/>
        <v>0.15484329237471506</v>
      </c>
      <c r="G49" s="143">
        <f t="shared" ca="1" si="9"/>
        <v>9.290597542482903</v>
      </c>
      <c r="H49" s="142">
        <f t="shared" ca="1" si="5"/>
        <v>2.4716514308320864E-2</v>
      </c>
      <c r="I49" s="126">
        <f t="shared" ca="1" si="10"/>
        <v>0.17955980668303592</v>
      </c>
      <c r="J49" s="126">
        <f t="shared" ca="1" si="6"/>
        <v>0.35915946195854398</v>
      </c>
      <c r="K49" s="145">
        <f t="shared" ca="1" si="11"/>
        <v>2.6688799205379441</v>
      </c>
      <c r="L49" s="146">
        <f ca="1">MAX(Routing!A$3,J48+K48)</f>
        <v>2.8750594971430434</v>
      </c>
      <c r="M49" s="144">
        <f ca="1">VLOOKUP(L49,Routing!A$3:D$23,4)+(L49-VLOOKUP(L49,Routing!A$3:A$23,1))*VLOOKUP(L49,Routing!A$3:E$23,5)</f>
        <v>0.10308978276608521</v>
      </c>
      <c r="N49" s="144">
        <f ca="1">VLOOKUP($L49,Routing!$A$3:$C$23,3)+($L49-VLOOKUP($L49,Routing!$A$3:$A$23,1))*VLOOKUP($L49,Routing!$A$3:$F$23,6)</f>
        <v>1.9090700512238003E-3</v>
      </c>
      <c r="O49" s="144">
        <f ca="1">VLOOKUP($L49,Routing!$A$3:$B$23,2)+($L49-VLOOKUP($L49,Routing!$A$3:$A$23,1))*VLOOKUP($L49,Routing!$A$3:$G$23,7)</f>
        <v>9.5453502561190021E-2</v>
      </c>
      <c r="P49" s="90" t="str">
        <f t="shared" ca="1" si="8"/>
        <v/>
      </c>
      <c r="Q49" s="90" t="str">
        <f t="shared" ca="1" si="12"/>
        <v/>
      </c>
      <c r="R49" s="152"/>
      <c r="S49" s="150"/>
      <c r="T49" s="148"/>
      <c r="U49" s="31"/>
    </row>
    <row r="50" spans="1:21" x14ac:dyDescent="0.2">
      <c r="A50" s="90">
        <f>+MassCurves!A17</f>
        <v>13</v>
      </c>
      <c r="B50" s="141">
        <f t="shared" si="0"/>
        <v>2.3345842000000002E-2</v>
      </c>
      <c r="C50" s="126">
        <f t="shared" ca="1" si="3"/>
        <v>0.10775004000000002</v>
      </c>
      <c r="D50" s="142">
        <f t="shared" ca="1" si="4"/>
        <v>1.5384615384615382E-4</v>
      </c>
      <c r="E50" s="141">
        <f t="shared" ca="1" si="1"/>
        <v>0.47507692307692306</v>
      </c>
      <c r="F50" s="142">
        <f t="shared" ca="1" si="2"/>
        <v>0.15484329237471509</v>
      </c>
      <c r="G50" s="143">
        <f t="shared" ca="1" si="9"/>
        <v>9.290597542482903</v>
      </c>
      <c r="H50" s="142">
        <f t="shared" ca="1" si="5"/>
        <v>2.4756363579253732E-2</v>
      </c>
      <c r="I50" s="126">
        <f t="shared" ca="1" si="10"/>
        <v>0.17959965595396882</v>
      </c>
      <c r="J50" s="126">
        <f t="shared" ca="1" si="6"/>
        <v>0.35923925694771097</v>
      </c>
      <c r="K50" s="145">
        <f t="shared" ca="1" si="11"/>
        <v>2.8108891361355814</v>
      </c>
      <c r="L50" s="146">
        <f ca="1">MAX(Routing!A$3,J49+K49)</f>
        <v>3.028039382496488</v>
      </c>
      <c r="M50" s="144">
        <f ca="1">VLOOKUP(L50,Routing!A$3:D$23,4)+(L50-VLOOKUP(L50,Routing!A$3:A$23,1))*VLOOKUP(L50,Routing!A$3:E$23,5)</f>
        <v>0.10857511730067088</v>
      </c>
      <c r="N50" s="144">
        <f ca="1">VLOOKUP($L50,Routing!$A$3:$C$23,3)+($L50-VLOOKUP($L50,Routing!$A$3:$A$23,1))*VLOOKUP($L50,Routing!$A$3:$F$23,6)</f>
        <v>2.0106503203827942E-3</v>
      </c>
      <c r="O50" s="144">
        <f ca="1">VLOOKUP($L50,Routing!$A$3:$B$23,2)+($L50-VLOOKUP($L50,Routing!$A$3:$A$23,1))*VLOOKUP($L50,Routing!$A$3:$G$23,7)</f>
        <v>0.10053251601913971</v>
      </c>
      <c r="P50" s="90" t="str">
        <f t="shared" ca="1" si="8"/>
        <v/>
      </c>
      <c r="Q50" s="90" t="str">
        <f t="shared" ca="1" si="12"/>
        <v/>
      </c>
      <c r="R50" s="152"/>
      <c r="S50" s="150"/>
      <c r="T50" s="148"/>
      <c r="U50" s="31"/>
    </row>
    <row r="51" spans="1:21" x14ac:dyDescent="0.2">
      <c r="A51" s="90">
        <f>+MassCurves!A18</f>
        <v>14</v>
      </c>
      <c r="B51" s="141">
        <f t="shared" si="0"/>
        <v>2.5141676000000002E-2</v>
      </c>
      <c r="C51" s="126">
        <f t="shared" ca="1" si="3"/>
        <v>0.10775004000000002</v>
      </c>
      <c r="D51" s="142">
        <f t="shared" ca="1" si="4"/>
        <v>1.5384615384615382E-4</v>
      </c>
      <c r="E51" s="141">
        <f t="shared" ca="1" si="1"/>
        <v>0.47507692307692306</v>
      </c>
      <c r="F51" s="142">
        <f t="shared" ca="1" si="2"/>
        <v>0.15484329237471509</v>
      </c>
      <c r="G51" s="143">
        <f t="shared" ca="1" si="9"/>
        <v>9.2905975424829048</v>
      </c>
      <c r="H51" s="142">
        <f t="shared" ca="1" si="5"/>
        <v>2.479630929858264E-2</v>
      </c>
      <c r="I51" s="126">
        <f t="shared" ca="1" si="10"/>
        <v>0.17963960167329773</v>
      </c>
      <c r="J51" s="126">
        <f t="shared" ca="1" si="6"/>
        <v>0.35931924514516805</v>
      </c>
      <c r="K51" s="145">
        <f t="shared" ca="1" si="11"/>
        <v>2.942788495908359</v>
      </c>
      <c r="L51" s="146">
        <f ca="1">MAX(Routing!A$3,J50+K50)</f>
        <v>3.1701283930832922</v>
      </c>
      <c r="M51" s="144">
        <f ca="1">VLOOKUP(L51,Routing!A$3:D$23,4)+(L51-VLOOKUP(L51,Routing!A$3:A$23,1))*VLOOKUP(L51,Routing!A$3:E$23,5)</f>
        <v>0.11366994238147261</v>
      </c>
      <c r="N51" s="144">
        <f ca="1">VLOOKUP($L51,Routing!$A$3:$C$23,3)+($L51-VLOOKUP($L51,Routing!$A$3:$A$23,1))*VLOOKUP($L51,Routing!$A$3:$F$23,6)</f>
        <v>2.1049989329902335E-3</v>
      </c>
      <c r="O51" s="144">
        <f ca="1">VLOOKUP($L51,Routing!$A$3:$B$23,2)+($L51-VLOOKUP($L51,Routing!$A$3:$A$23,1))*VLOOKUP($L51,Routing!$A$3:$G$23,7)</f>
        <v>0.10524994664951169</v>
      </c>
      <c r="P51" s="90" t="str">
        <f t="shared" ca="1" si="8"/>
        <v/>
      </c>
      <c r="Q51" s="90" t="str">
        <f t="shared" ca="1" si="12"/>
        <v/>
      </c>
      <c r="R51" s="152"/>
      <c r="S51" s="150"/>
      <c r="T51" s="148"/>
      <c r="U51" s="31"/>
    </row>
    <row r="52" spans="1:21" x14ac:dyDescent="0.2">
      <c r="A52" s="90">
        <f>+MassCurves!A19</f>
        <v>15</v>
      </c>
      <c r="B52" s="141">
        <f t="shared" si="0"/>
        <v>2.6937510000000001E-2</v>
      </c>
      <c r="C52" s="126">
        <f t="shared" ca="1" si="3"/>
        <v>0.10775004000000001</v>
      </c>
      <c r="D52" s="142">
        <f t="shared" ca="1" si="4"/>
        <v>1.5384615384615382E-4</v>
      </c>
      <c r="E52" s="141">
        <f t="shared" ca="1" si="1"/>
        <v>0.47507692307692306</v>
      </c>
      <c r="F52" s="142">
        <f t="shared" ca="1" si="2"/>
        <v>0.15484329237471506</v>
      </c>
      <c r="G52" s="143">
        <f t="shared" ca="1" si="9"/>
        <v>9.290597542482903</v>
      </c>
      <c r="H52" s="142">
        <f t="shared" ca="1" si="5"/>
        <v>2.4836351777808175E-2</v>
      </c>
      <c r="I52" s="126">
        <f t="shared" ca="1" si="10"/>
        <v>0.17967964415252324</v>
      </c>
      <c r="J52" s="126">
        <f t="shared" ca="1" si="6"/>
        <v>0.35939942717517487</v>
      </c>
      <c r="K52" s="145">
        <f t="shared" ca="1" si="11"/>
        <v>3.0653031888224564</v>
      </c>
      <c r="L52" s="146">
        <f ca="1">MAX(Routing!A$3,J51+K51)</f>
        <v>3.3021077410535269</v>
      </c>
      <c r="M52" s="144">
        <f ca="1">VLOOKUP(L52,Routing!A$3:D$23,4)+(L52-VLOOKUP(L52,Routing!A$3:A$23,1))*VLOOKUP(L52,Routing!A$3:E$23,5)</f>
        <v>0.11840226959952883</v>
      </c>
      <c r="N52" s="144">
        <f ca="1">VLOOKUP($L52,Routing!$A$3:$C$23,3)+($L52-VLOOKUP($L52,Routing!$A$3:$A$23,1))*VLOOKUP($L52,Routing!$A$3:$F$23,6)</f>
        <v>2.192634622213497E-3</v>
      </c>
      <c r="O52" s="144">
        <f ca="1">VLOOKUP($L52,Routing!$A$3:$B$23,2)+($L52-VLOOKUP($L52,Routing!$A$3:$A$23,1))*VLOOKUP($L52,Routing!$A$3:$G$23,7)</f>
        <v>0.10963173111067485</v>
      </c>
      <c r="P52" s="90" t="str">
        <f t="shared" ca="1" si="8"/>
        <v/>
      </c>
      <c r="Q52" s="90" t="str">
        <f t="shared" ca="1" si="12"/>
        <v/>
      </c>
      <c r="R52" s="152"/>
      <c r="S52" s="150"/>
      <c r="T52" s="148"/>
      <c r="U52" s="31"/>
    </row>
    <row r="53" spans="1:21" x14ac:dyDescent="0.2">
      <c r="A53" s="90">
        <f>+MassCurves!A20</f>
        <v>16</v>
      </c>
      <c r="B53" s="141">
        <f t="shared" si="0"/>
        <v>2.8733344000000001E-2</v>
      </c>
      <c r="C53" s="126">
        <f t="shared" ca="1" si="3"/>
        <v>0.10775004000000001</v>
      </c>
      <c r="D53" s="142">
        <f t="shared" ca="1" si="4"/>
        <v>1.5384615384615382E-4</v>
      </c>
      <c r="E53" s="141">
        <f t="shared" ca="1" si="1"/>
        <v>0.47507692307692306</v>
      </c>
      <c r="F53" s="142">
        <f t="shared" ca="1" si="2"/>
        <v>0.15484329237471506</v>
      </c>
      <c r="G53" s="143">
        <f t="shared" ca="1" si="9"/>
        <v>9.290597542482903</v>
      </c>
      <c r="H53" s="142">
        <f t="shared" ca="1" si="5"/>
        <v>2.4876491329689523E-2</v>
      </c>
      <c r="I53" s="126">
        <f t="shared" ca="1" si="10"/>
        <v>0.17971978370440458</v>
      </c>
      <c r="J53" s="126">
        <f t="shared" ca="1" si="6"/>
        <v>0.35947980366451449</v>
      </c>
      <c r="K53" s="145">
        <f t="shared" ca="1" si="11"/>
        <v>3.1791063988386008</v>
      </c>
      <c r="L53" s="146">
        <f ca="1">MAX(Routing!A$3,J52+K52)</f>
        <v>3.4247026159976315</v>
      </c>
      <c r="M53" s="144">
        <f ca="1">VLOOKUP(L53,Routing!A$3:D$23,4)+(L53-VLOOKUP(L53,Routing!A$3:A$23,1))*VLOOKUP(L53,Routing!A$3:E$23,5)</f>
        <v>0.12279810176883936</v>
      </c>
      <c r="N53" s="144">
        <f ca="1">VLOOKUP($L53,Routing!$A$3:$C$23,3)+($L53-VLOOKUP($L53,Routing!$A$3:$A$23,1))*VLOOKUP($L53,Routing!$A$3:$F$23,6)</f>
        <v>2.2740389216451733E-3</v>
      </c>
      <c r="O53" s="144">
        <f ca="1">VLOOKUP($L53,Routing!$A$3:$B$23,2)+($L53-VLOOKUP($L53,Routing!$A$3:$A$23,1))*VLOOKUP($L53,Routing!$A$3:$G$23,7)</f>
        <v>0.11370194608225867</v>
      </c>
      <c r="P53" s="90" t="str">
        <f t="shared" ca="1" si="8"/>
        <v/>
      </c>
      <c r="Q53" s="90" t="str">
        <f t="shared" ca="1" si="12"/>
        <v/>
      </c>
      <c r="R53" s="152"/>
      <c r="S53" s="150"/>
      <c r="T53" s="148"/>
      <c r="U53" s="31"/>
    </row>
    <row r="54" spans="1:21" x14ac:dyDescent="0.2">
      <c r="A54" s="90">
        <f>+MassCurves!A21</f>
        <v>17</v>
      </c>
      <c r="B54" s="141">
        <f t="shared" si="0"/>
        <v>3.0529178000000001E-2</v>
      </c>
      <c r="C54" s="126">
        <f t="shared" ca="1" si="3"/>
        <v>0.10775004000000001</v>
      </c>
      <c r="D54" s="142">
        <f t="shared" ca="1" si="4"/>
        <v>1.5384615384615382E-4</v>
      </c>
      <c r="E54" s="141">
        <f t="shared" ca="1" si="1"/>
        <v>0.47507692307692306</v>
      </c>
      <c r="F54" s="142">
        <f t="shared" ca="1" si="2"/>
        <v>0.15484329237471506</v>
      </c>
      <c r="G54" s="143">
        <f t="shared" ca="1" si="9"/>
        <v>9.290597542482903</v>
      </c>
      <c r="H54" s="142">
        <f t="shared" ca="1" si="5"/>
        <v>2.4916728268250542E-2</v>
      </c>
      <c r="I54" s="126">
        <f t="shared" ca="1" si="10"/>
        <v>0.17976002064296559</v>
      </c>
      <c r="J54" s="126">
        <f t="shared" ca="1" si="6"/>
        <v>0.3595603752425055</v>
      </c>
      <c r="K54" s="145">
        <f t="shared" ca="1" si="11"/>
        <v>3.2848230343571156</v>
      </c>
      <c r="L54" s="146">
        <f ca="1">MAX(Routing!A$3,J53+K53)</f>
        <v>3.5385862025031152</v>
      </c>
      <c r="M54" s="144">
        <f ca="1">VLOOKUP(L54,Routing!A$3:D$23,4)+(L54-VLOOKUP(L54,Routing!A$3:A$23,1))*VLOOKUP(L54,Routing!A$3:E$23,5)</f>
        <v>0.12688157698218339</v>
      </c>
      <c r="N54" s="144">
        <f ca="1">VLOOKUP($L54,Routing!$A$3:$C$23,3)+($L54-VLOOKUP($L54,Routing!$A$3:$A$23,1))*VLOOKUP($L54,Routing!$A$3:$F$23,6)</f>
        <v>2.3496588330033964E-3</v>
      </c>
      <c r="O54" s="144">
        <f ca="1">VLOOKUP($L54,Routing!$A$3:$B$23,2)+($L54-VLOOKUP($L54,Routing!$A$3:$A$23,1))*VLOOKUP($L54,Routing!$A$3:$G$23,7)</f>
        <v>0.11748294165016981</v>
      </c>
      <c r="P54" s="90" t="str">
        <f t="shared" ca="1" si="8"/>
        <v/>
      </c>
      <c r="Q54" s="90" t="str">
        <f t="shared" ca="1" si="12"/>
        <v/>
      </c>
      <c r="R54" s="152"/>
      <c r="S54" s="150"/>
      <c r="T54" s="148"/>
      <c r="U54" s="31"/>
    </row>
    <row r="55" spans="1:21" x14ac:dyDescent="0.2">
      <c r="A55" s="90">
        <f>+MassCurves!A22</f>
        <v>18</v>
      </c>
      <c r="B55" s="141">
        <f t="shared" si="0"/>
        <v>3.2325012E-2</v>
      </c>
      <c r="C55" s="126">
        <f t="shared" ca="1" si="3"/>
        <v>0.10775004000000001</v>
      </c>
      <c r="D55" s="142">
        <f t="shared" ca="1" si="4"/>
        <v>1.5384615384615382E-4</v>
      </c>
      <c r="E55" s="141">
        <f t="shared" ca="1" si="1"/>
        <v>0.47507692307692306</v>
      </c>
      <c r="F55" s="142">
        <f t="shared" ca="1" si="2"/>
        <v>0.15484329237471506</v>
      </c>
      <c r="G55" s="143">
        <f t="shared" ca="1" si="9"/>
        <v>9.290597542482903</v>
      </c>
      <c r="H55" s="142">
        <f t="shared" ca="1" si="5"/>
        <v>2.4957062908785962E-2</v>
      </c>
      <c r="I55" s="126">
        <f t="shared" ca="1" si="10"/>
        <v>0.17980035528350102</v>
      </c>
      <c r="J55" s="126">
        <f t="shared" ca="1" si="6"/>
        <v>0.35964114254101442</v>
      </c>
      <c r="K55" s="145">
        <f t="shared" ca="1" si="11"/>
        <v>3.3830331902127444</v>
      </c>
      <c r="L55" s="146">
        <f ca="1">MAX(Routing!A$3,J54+K54)</f>
        <v>3.6443834095996213</v>
      </c>
      <c r="M55" s="144">
        <f ca="1">VLOOKUP(L55,Routing!A$3:D$23,4)+(L55-VLOOKUP(L55,Routing!A$3:A$23,1))*VLOOKUP(L55,Routing!A$3:E$23,5)</f>
        <v>0.13067510233624138</v>
      </c>
      <c r="N55" s="144">
        <f ca="1">VLOOKUP($L55,Routing!$A$3:$C$23,3)+($L55-VLOOKUP($L55,Routing!$A$3:$A$23,1))*VLOOKUP($L55,Routing!$A$3:$F$23,6)</f>
        <v>2.4199093025229889E-3</v>
      </c>
      <c r="O55" s="144">
        <f ca="1">VLOOKUP($L55,Routing!$A$3:$B$23,2)+($L55-VLOOKUP($L55,Routing!$A$3:$A$23,1))*VLOOKUP($L55,Routing!$A$3:$G$23,7)</f>
        <v>0.12099546512614943</v>
      </c>
      <c r="P55" s="90" t="str">
        <f t="shared" ca="1" si="8"/>
        <v/>
      </c>
      <c r="Q55" s="90" t="str">
        <f t="shared" ca="1" si="12"/>
        <v/>
      </c>
      <c r="R55" s="152"/>
      <c r="S55" s="150"/>
      <c r="T55" s="148"/>
      <c r="U55" s="31"/>
    </row>
    <row r="56" spans="1:21" x14ac:dyDescent="0.2">
      <c r="A56" s="90">
        <f>+MassCurves!A23</f>
        <v>19</v>
      </c>
      <c r="B56" s="141">
        <f t="shared" si="0"/>
        <v>3.4120846000000003E-2</v>
      </c>
      <c r="C56" s="126">
        <f t="shared" ca="1" si="3"/>
        <v>0.10775004000000003</v>
      </c>
      <c r="D56" s="142">
        <f t="shared" ca="1" si="4"/>
        <v>1.5384615384615382E-4</v>
      </c>
      <c r="E56" s="141">
        <f t="shared" ca="1" si="1"/>
        <v>0.47507692307692306</v>
      </c>
      <c r="F56" s="142">
        <f t="shared" ca="1" si="2"/>
        <v>0.15484329237471511</v>
      </c>
      <c r="G56" s="143">
        <f t="shared" ca="1" si="9"/>
        <v>9.2905975424829048</v>
      </c>
      <c r="H56" s="142">
        <f t="shared" ca="1" si="5"/>
        <v>2.4997495567867473E-2</v>
      </c>
      <c r="I56" s="126">
        <f t="shared" ca="1" si="10"/>
        <v>0.1798407879425826</v>
      </c>
      <c r="J56" s="126">
        <f t="shared" ca="1" si="6"/>
        <v>0.35972210619446776</v>
      </c>
      <c r="K56" s="145">
        <f t="shared" ca="1" si="11"/>
        <v>3.4742753613989286</v>
      </c>
      <c r="L56" s="146">
        <f ca="1">MAX(Routing!A$3,J55+K55)</f>
        <v>3.7426743327537588</v>
      </c>
      <c r="M56" s="144">
        <f ca="1">VLOOKUP(L56,Routing!A$3:D$23,4)+(L56-VLOOKUP(L56,Routing!A$3:A$23,1))*VLOOKUP(L56,Routing!A$3:E$23,5)</f>
        <v>0.13419947806686783</v>
      </c>
      <c r="N56" s="144">
        <f ca="1">VLOOKUP($L56,Routing!$A$3:$C$23,3)+($L56-VLOOKUP($L56,Routing!$A$3:$A$23,1))*VLOOKUP($L56,Routing!$A$3:$F$23,6)</f>
        <v>2.4851755197568119E-3</v>
      </c>
      <c r="O56" s="144">
        <f ca="1">VLOOKUP($L56,Routing!$A$3:$B$23,2)+($L56-VLOOKUP($L56,Routing!$A$3:$A$23,1))*VLOOKUP($L56,Routing!$A$3:$G$23,7)</f>
        <v>0.12425877598784059</v>
      </c>
      <c r="P56" s="90" t="str">
        <f t="shared" ca="1" si="8"/>
        <v/>
      </c>
      <c r="Q56" s="90" t="str">
        <f t="shared" ca="1" si="12"/>
        <v/>
      </c>
      <c r="R56" s="152"/>
      <c r="S56" s="150"/>
      <c r="T56" s="148"/>
      <c r="U56" s="31"/>
    </row>
    <row r="57" spans="1:21" x14ac:dyDescent="0.2">
      <c r="A57" s="90">
        <f>+MassCurves!A24</f>
        <v>20</v>
      </c>
      <c r="B57" s="141">
        <f t="shared" si="0"/>
        <v>3.5916679999999999E-2</v>
      </c>
      <c r="C57" s="126">
        <f t="shared" ca="1" si="3"/>
        <v>0.10775004000000001</v>
      </c>
      <c r="D57" s="142">
        <f t="shared" ca="1" si="4"/>
        <v>1.5384615384615382E-4</v>
      </c>
      <c r="E57" s="141">
        <f t="shared" ca="1" si="1"/>
        <v>0.47507692307692306</v>
      </c>
      <c r="F57" s="142">
        <f t="shared" ca="1" si="2"/>
        <v>0.15484329237471506</v>
      </c>
      <c r="G57" s="143">
        <f t="shared" ca="1" si="9"/>
        <v>9.2905975424829048</v>
      </c>
      <c r="H57" s="142">
        <f t="shared" ca="1" si="5"/>
        <v>2.5038026563350049E-2</v>
      </c>
      <c r="I57" s="126">
        <f t="shared" ca="1" si="10"/>
        <v>0.17988131893806511</v>
      </c>
      <c r="J57" s="126">
        <f t="shared" ca="1" si="6"/>
        <v>0.35980326683986485</v>
      </c>
      <c r="K57" s="145">
        <f t="shared" ca="1" si="11"/>
        <v>3.5590494263258128</v>
      </c>
      <c r="L57" s="146">
        <f ca="1">MAX(Routing!A$3,J56+K56)</f>
        <v>3.8339974675933961</v>
      </c>
      <c r="M57" s="144">
        <f ca="1">VLOOKUP(L57,Routing!A$3:D$23,4)+(L57-VLOOKUP(L57,Routing!A$3:A$23,1))*VLOOKUP(L57,Routing!A$3:E$23,5)</f>
        <v>0.13747401278223331</v>
      </c>
      <c r="N57" s="144">
        <f ca="1">VLOOKUP($L57,Routing!$A$3:$C$23,3)+($L57-VLOOKUP($L57,Routing!$A$3:$A$23,1))*VLOOKUP($L57,Routing!$A$3:$F$23,6)</f>
        <v>2.5458150515228393E-3</v>
      </c>
      <c r="O57" s="144">
        <f ca="1">VLOOKUP($L57,Routing!$A$3:$B$23,2)+($L57-VLOOKUP($L57,Routing!$A$3:$A$23,1))*VLOOKUP($L57,Routing!$A$3:$G$23,7)</f>
        <v>0.12729075257614197</v>
      </c>
      <c r="P57" s="90" t="str">
        <f t="shared" ca="1" si="8"/>
        <v/>
      </c>
      <c r="Q57" s="90" t="str">
        <f t="shared" ca="1" si="12"/>
        <v/>
      </c>
      <c r="R57" s="152"/>
      <c r="S57" s="150"/>
      <c r="T57" s="148"/>
      <c r="U57" s="31"/>
    </row>
    <row r="58" spans="1:21" x14ac:dyDescent="0.2">
      <c r="A58" s="90">
        <f>+MassCurves!A25</f>
        <v>21</v>
      </c>
      <c r="B58" s="141">
        <f t="shared" si="0"/>
        <v>3.7712514000000003E-2</v>
      </c>
      <c r="C58" s="126">
        <f t="shared" ca="1" si="3"/>
        <v>0.10775004000000001</v>
      </c>
      <c r="D58" s="142">
        <f t="shared" ca="1" si="4"/>
        <v>1.5384615384615382E-4</v>
      </c>
      <c r="E58" s="141">
        <f t="shared" ca="1" si="1"/>
        <v>0.47507692307692306</v>
      </c>
      <c r="F58" s="142">
        <f t="shared" ca="1" si="2"/>
        <v>0.15484329237471506</v>
      </c>
      <c r="G58" s="143">
        <f t="shared" ca="1" si="9"/>
        <v>9.290597542482903</v>
      </c>
      <c r="H58" s="142">
        <f t="shared" ca="1" si="5"/>
        <v>2.5078656214378096E-2</v>
      </c>
      <c r="I58" s="126">
        <f t="shared" ca="1" si="10"/>
        <v>0.17992194858909316</v>
      </c>
      <c r="J58" s="126">
        <f t="shared" ca="1" si="6"/>
        <v>0.35988462511679042</v>
      </c>
      <c r="K58" s="145">
        <f t="shared" ca="1" si="11"/>
        <v>3.6378194161394388</v>
      </c>
      <c r="L58" s="146">
        <f ca="1">MAX(Routing!A$3,J57+K57)</f>
        <v>3.9188526931656775</v>
      </c>
      <c r="M58" s="144">
        <f ca="1">VLOOKUP(L58,Routing!A$3:D$23,4)+(L58-VLOOKUP(L58,Routing!A$3:A$23,1))*VLOOKUP(L58,Routing!A$3:E$23,5)</f>
        <v>0.14051663043223545</v>
      </c>
      <c r="N58" s="144">
        <f ca="1">VLOOKUP($L58,Routing!$A$3:$C$23,3)+($L58-VLOOKUP($L58,Routing!$A$3:$A$23,1))*VLOOKUP($L58,Routing!$A$3:$F$23,6)</f>
        <v>2.6021598228191749E-3</v>
      </c>
      <c r="O58" s="144">
        <f ca="1">VLOOKUP($L58,Routing!$A$3:$B$23,2)+($L58-VLOOKUP($L58,Routing!$A$3:$A$23,1))*VLOOKUP($L58,Routing!$A$3:$G$23,7)</f>
        <v>0.13010799114095875</v>
      </c>
      <c r="P58" s="90" t="str">
        <f t="shared" ca="1" si="8"/>
        <v/>
      </c>
      <c r="Q58" s="90" t="str">
        <f t="shared" ca="1" si="12"/>
        <v/>
      </c>
      <c r="R58" s="152"/>
      <c r="S58" s="150"/>
      <c r="T58" s="148"/>
      <c r="U58" s="31"/>
    </row>
    <row r="59" spans="1:21" x14ac:dyDescent="0.2">
      <c r="A59" s="90">
        <f>+MassCurves!A26</f>
        <v>22</v>
      </c>
      <c r="B59" s="141">
        <f t="shared" si="0"/>
        <v>3.9508347999999999E-2</v>
      </c>
      <c r="C59" s="126">
        <f t="shared" ca="1" si="3"/>
        <v>0.10775003999999998</v>
      </c>
      <c r="D59" s="142">
        <f t="shared" ca="1" si="4"/>
        <v>1.5384615384615382E-4</v>
      </c>
      <c r="E59" s="141">
        <f t="shared" ca="1" si="1"/>
        <v>0.47507692307692306</v>
      </c>
      <c r="F59" s="142">
        <f t="shared" ca="1" si="2"/>
        <v>0.15484329237471503</v>
      </c>
      <c r="G59" s="143">
        <f t="shared" ca="1" si="9"/>
        <v>9.290597542482903</v>
      </c>
      <c r="H59" s="142">
        <f t="shared" ca="1" si="5"/>
        <v>2.5119384841391798E-2</v>
      </c>
      <c r="I59" s="126">
        <f t="shared" ca="1" si="10"/>
        <v>0.17996267721610681</v>
      </c>
      <c r="J59" s="126">
        <f t="shared" ca="1" si="6"/>
        <v>0.35996618166742678</v>
      </c>
      <c r="K59" s="145">
        <f t="shared" ca="1" si="11"/>
        <v>3.7110160854443475</v>
      </c>
      <c r="L59" s="146">
        <f ca="1">MAX(Routing!A$3,J58+K58)</f>
        <v>3.9977040412562292</v>
      </c>
      <c r="M59" s="144">
        <f ca="1">VLOOKUP(L59,Routing!A$3:D$23,4)+(L59-VLOOKUP(L59,Routing!A$3:A$23,1))*VLOOKUP(L59,Routing!A$3:E$23,5)</f>
        <v>0.14334396960679704</v>
      </c>
      <c r="N59" s="144">
        <f ca="1">VLOOKUP($L59,Routing!$A$3:$C$23,3)+($L59-VLOOKUP($L59,Routing!$A$3:$A$23,1))*VLOOKUP($L59,Routing!$A$3:$F$23,6)</f>
        <v>2.6545179556814271E-3</v>
      </c>
      <c r="O59" s="144">
        <f ca="1">VLOOKUP($L59,Routing!$A$3:$B$23,2)+($L59-VLOOKUP($L59,Routing!$A$3:$A$23,1))*VLOOKUP($L59,Routing!$A$3:$G$23,7)</f>
        <v>0.13272589778407134</v>
      </c>
      <c r="P59" s="90" t="str">
        <f t="shared" ca="1" si="8"/>
        <v/>
      </c>
      <c r="Q59" s="90" t="str">
        <f t="shared" ca="1" si="12"/>
        <v/>
      </c>
      <c r="R59" s="152"/>
      <c r="S59" s="150"/>
      <c r="T59" s="148"/>
      <c r="U59" s="31"/>
    </row>
    <row r="60" spans="1:21" x14ac:dyDescent="0.2">
      <c r="A60" s="90">
        <f>+MassCurves!A27</f>
        <v>23</v>
      </c>
      <c r="B60" s="141">
        <f t="shared" si="0"/>
        <v>4.1304182000000002E-2</v>
      </c>
      <c r="C60" s="126">
        <f t="shared" ca="1" si="3"/>
        <v>0.10775004000000001</v>
      </c>
      <c r="D60" s="142">
        <f t="shared" ca="1" si="4"/>
        <v>1.5384615384615382E-4</v>
      </c>
      <c r="E60" s="141">
        <f t="shared" ca="1" si="1"/>
        <v>0.47507692307692306</v>
      </c>
      <c r="F60" s="142">
        <f t="shared" ca="1" si="2"/>
        <v>0.15484329237471506</v>
      </c>
      <c r="G60" s="143">
        <f t="shared" ca="1" si="9"/>
        <v>9.290597542482903</v>
      </c>
      <c r="H60" s="142">
        <f t="shared" ca="1" si="5"/>
        <v>2.5160212766133394E-2</v>
      </c>
      <c r="I60" s="126">
        <f t="shared" ca="1" si="10"/>
        <v>0.18000350514084845</v>
      </c>
      <c r="J60" s="126">
        <f t="shared" ca="1" si="6"/>
        <v>0.36004793713656691</v>
      </c>
      <c r="K60" s="145">
        <f t="shared" ca="1" si="11"/>
        <v>3.7790392986715831</v>
      </c>
      <c r="L60" s="146">
        <f ca="1">MAX(Routing!A$3,J59+K59)</f>
        <v>4.0709822671117744</v>
      </c>
      <c r="M60" s="144">
        <f ca="1">VLOOKUP(L60,Routing!A$3:D$23,4)+(L60-VLOOKUP(L60,Routing!A$3:A$23,1))*VLOOKUP(L60,Routing!A$3:E$23,5)</f>
        <v>0.14597147571317118</v>
      </c>
      <c r="N60" s="144">
        <f ca="1">VLOOKUP($L60,Routing!$A$3:$C$23,3)+($L60-VLOOKUP($L60,Routing!$A$3:$A$23,1))*VLOOKUP($L60,Routing!$A$3:$F$23,6)</f>
        <v>2.7031754761698366E-3</v>
      </c>
      <c r="O60" s="144">
        <f ca="1">VLOOKUP($L60,Routing!$A$3:$B$23,2)+($L60-VLOOKUP($L60,Routing!$A$3:$A$23,1))*VLOOKUP($L60,Routing!$A$3:$G$23,7)</f>
        <v>0.13515877380849184</v>
      </c>
      <c r="P60" s="90" t="str">
        <f t="shared" ca="1" si="8"/>
        <v/>
      </c>
      <c r="Q60" s="90" t="str">
        <f t="shared" ca="1" si="12"/>
        <v/>
      </c>
      <c r="R60" s="152"/>
      <c r="S60" s="150"/>
      <c r="T60" s="148"/>
      <c r="U60" s="31"/>
    </row>
    <row r="61" spans="1:21" x14ac:dyDescent="0.2">
      <c r="A61" s="90">
        <f>+MassCurves!A28</f>
        <v>24</v>
      </c>
      <c r="B61" s="141">
        <f t="shared" si="0"/>
        <v>4.3100015999999998E-2</v>
      </c>
      <c r="C61" s="126">
        <f t="shared" ca="1" si="3"/>
        <v>0.10775003999999998</v>
      </c>
      <c r="D61" s="142">
        <f t="shared" ca="1" si="4"/>
        <v>1.5384615384615382E-4</v>
      </c>
      <c r="E61" s="141">
        <f t="shared" ca="1" si="1"/>
        <v>0.47507692307692306</v>
      </c>
      <c r="F61" s="142">
        <f t="shared" ca="1" si="2"/>
        <v>0.15484329237471503</v>
      </c>
      <c r="G61" s="143">
        <f t="shared" ca="1" si="9"/>
        <v>9.290597542482903</v>
      </c>
      <c r="H61" s="142">
        <f t="shared" ca="1" si="5"/>
        <v>2.5201140311653554E-2</v>
      </c>
      <c r="I61" s="126">
        <f t="shared" ca="1" si="10"/>
        <v>0.18004443268636858</v>
      </c>
      <c r="J61" s="126">
        <f t="shared" ca="1" si="6"/>
        <v>0.36012989217162694</v>
      </c>
      <c r="K61" s="145">
        <f t="shared" ca="1" si="11"/>
        <v>3.8422602453127421</v>
      </c>
      <c r="L61" s="146">
        <f ca="1">MAX(Routing!A$3,J60+K60)</f>
        <v>4.1390872358081499</v>
      </c>
      <c r="M61" s="144">
        <f ca="1">VLOOKUP(L61,Routing!A$3:D$23,4)+(L61-VLOOKUP(L61,Routing!A$3:A$23,1))*VLOOKUP(L61,Routing!A$3:E$23,5)</f>
        <v>0.14841348654292169</v>
      </c>
      <c r="N61" s="144">
        <f ca="1">VLOOKUP($L61,Routing!$A$3:$C$23,3)+($L61-VLOOKUP($L61,Routing!$A$3:$A$23,1))*VLOOKUP($L61,Routing!$A$3:$F$23,6)</f>
        <v>2.7483978989429943E-3</v>
      </c>
      <c r="O61" s="144">
        <f ca="1">VLOOKUP($L61,Routing!$A$3:$B$23,2)+($L61-VLOOKUP($L61,Routing!$A$3:$A$23,1))*VLOOKUP($L61,Routing!$A$3:$G$23,7)</f>
        <v>0.13741989494714973</v>
      </c>
      <c r="P61" s="90" t="str">
        <f t="shared" ca="1" si="8"/>
        <v/>
      </c>
      <c r="Q61" s="90" t="str">
        <f t="shared" ca="1" si="12"/>
        <v/>
      </c>
      <c r="R61" s="152"/>
      <c r="S61" s="150"/>
      <c r="T61" s="148"/>
      <c r="U61" s="31"/>
    </row>
    <row r="62" spans="1:21" x14ac:dyDescent="0.2">
      <c r="A62" s="90">
        <f>+MassCurves!A29</f>
        <v>25</v>
      </c>
      <c r="B62" s="141">
        <f t="shared" si="0"/>
        <v>4.4895850000000001E-2</v>
      </c>
      <c r="C62" s="126">
        <f t="shared" ca="1" si="3"/>
        <v>0.10775004000000001</v>
      </c>
      <c r="D62" s="142">
        <f t="shared" ca="1" si="4"/>
        <v>1.5384615384615382E-4</v>
      </c>
      <c r="E62" s="141">
        <f t="shared" ca="1" si="1"/>
        <v>0.47507692307692306</v>
      </c>
      <c r="F62" s="142">
        <f t="shared" ca="1" si="2"/>
        <v>0.15484329237471506</v>
      </c>
      <c r="G62" s="143">
        <f t="shared" ca="1" si="9"/>
        <v>9.290597542482903</v>
      </c>
      <c r="H62" s="142">
        <f t="shared" ca="1" si="5"/>
        <v>2.5242167802317785E-2</v>
      </c>
      <c r="I62" s="126">
        <f t="shared" ca="1" si="10"/>
        <v>0.18008546017703284</v>
      </c>
      <c r="J62" s="126">
        <f t="shared" ca="1" si="6"/>
        <v>0.36021204742265911</v>
      </c>
      <c r="K62" s="145">
        <f t="shared" ca="1" si="11"/>
        <v>3.9010234962926278</v>
      </c>
      <c r="L62" s="146">
        <f ca="1">MAX(Routing!A$3,J61+K61)</f>
        <v>4.2023901374843691</v>
      </c>
      <c r="M62" s="144">
        <f ca="1">VLOOKUP(L62,Routing!A$3:D$23,4)+(L62-VLOOKUP(L62,Routing!A$3:A$23,1))*VLOOKUP(L62,Routing!A$3:E$23,5)</f>
        <v>0.15068331170262675</v>
      </c>
      <c r="N62" s="144">
        <f ca="1">VLOOKUP($L62,Routing!$A$3:$C$23,3)+($L62-VLOOKUP($L62,Routing!$A$3:$A$23,1))*VLOOKUP($L62,Routing!$A$3:$F$23,6)</f>
        <v>2.7904316981967919E-3</v>
      </c>
      <c r="O62" s="144">
        <f ca="1">VLOOKUP($L62,Routing!$A$3:$B$23,2)+($L62-VLOOKUP($L62,Routing!$A$3:$A$23,1))*VLOOKUP($L62,Routing!$A$3:$G$23,7)</f>
        <v>0.1395215849098396</v>
      </c>
      <c r="P62" s="90" t="str">
        <f t="shared" ca="1" si="8"/>
        <v/>
      </c>
      <c r="Q62" s="90" t="str">
        <f t="shared" ca="1" si="12"/>
        <v/>
      </c>
      <c r="R62" s="152"/>
      <c r="S62" s="150"/>
      <c r="T62" s="148"/>
      <c r="U62" s="31"/>
    </row>
    <row r="63" spans="1:21" x14ac:dyDescent="0.2">
      <c r="A63" s="90">
        <f>+MassCurves!A30</f>
        <v>26</v>
      </c>
      <c r="B63" s="141">
        <f t="shared" si="0"/>
        <v>4.6691684000000004E-2</v>
      </c>
      <c r="C63" s="126">
        <f t="shared" ca="1" si="3"/>
        <v>0.10775004000000003</v>
      </c>
      <c r="D63" s="142">
        <f t="shared" ca="1" si="4"/>
        <v>1.5384615384615382E-4</v>
      </c>
      <c r="E63" s="141">
        <f t="shared" ca="1" si="1"/>
        <v>0.47507692307692306</v>
      </c>
      <c r="F63" s="142">
        <f t="shared" ca="1" si="2"/>
        <v>0.15484329237471511</v>
      </c>
      <c r="G63" s="143">
        <f t="shared" ca="1" si="9"/>
        <v>9.2905975424829048</v>
      </c>
      <c r="H63" s="142">
        <f t="shared" ca="1" si="5"/>
        <v>2.5283295563812796E-2</v>
      </c>
      <c r="I63" s="126">
        <f t="shared" ca="1" si="10"/>
        <v>0.1801265879385279</v>
      </c>
      <c r="J63" s="126">
        <f t="shared" ca="1" si="6"/>
        <v>0.36029440354236442</v>
      </c>
      <c r="K63" s="145">
        <f t="shared" ca="1" si="11"/>
        <v>3.9556489128729551</v>
      </c>
      <c r="L63" s="146">
        <f ca="1">MAX(Routing!A$3,J62+K62)</f>
        <v>4.2612355437152871</v>
      </c>
      <c r="M63" s="144">
        <f ca="1">VLOOKUP(L63,Routing!A$3:D$23,4)+(L63-VLOOKUP(L63,Routing!A$3:A$23,1))*VLOOKUP(L63,Routing!A$3:E$23,5)</f>
        <v>0.15279330634835689</v>
      </c>
      <c r="N63" s="144">
        <f ca="1">VLOOKUP($L63,Routing!$A$3:$C$23,3)+($L63-VLOOKUP($L63,Routing!$A$3:$A$23,1))*VLOOKUP($L63,Routing!$A$3:$F$23,6)</f>
        <v>2.8295056731177204E-3</v>
      </c>
      <c r="O63" s="144">
        <f ca="1">VLOOKUP($L63,Routing!$A$3:$B$23,2)+($L63-VLOOKUP($L63,Routing!$A$3:$A$23,1))*VLOOKUP($L63,Routing!$A$3:$G$23,7)</f>
        <v>0.14147528365588602</v>
      </c>
      <c r="P63" s="90" t="str">
        <f t="shared" ca="1" si="8"/>
        <v/>
      </c>
      <c r="Q63" s="90" t="str">
        <f t="shared" ca="1" si="12"/>
        <v/>
      </c>
      <c r="R63" s="152"/>
      <c r="S63" s="150"/>
      <c r="T63" s="148"/>
      <c r="U63" s="31"/>
    </row>
    <row r="64" spans="1:21" x14ac:dyDescent="0.2">
      <c r="A64" s="90">
        <f>+MassCurves!A31</f>
        <v>27</v>
      </c>
      <c r="B64" s="141">
        <f t="shared" si="0"/>
        <v>4.8487518E-2</v>
      </c>
      <c r="C64" s="126">
        <f t="shared" ca="1" si="3"/>
        <v>0.10775003999999998</v>
      </c>
      <c r="D64" s="142">
        <f t="shared" ca="1" si="4"/>
        <v>1.5384615384615382E-4</v>
      </c>
      <c r="E64" s="141">
        <f t="shared" ca="1" si="1"/>
        <v>0.47507692307692306</v>
      </c>
      <c r="F64" s="142">
        <f t="shared" ca="1" si="2"/>
        <v>0.15484329237471503</v>
      </c>
      <c r="G64" s="143">
        <f t="shared" ca="1" si="9"/>
        <v>9.290597542482903</v>
      </c>
      <c r="H64" s="142">
        <f t="shared" ca="1" si="5"/>
        <v>2.5324523923153035E-2</v>
      </c>
      <c r="I64" s="126">
        <f t="shared" ca="1" si="10"/>
        <v>0.18016781629786807</v>
      </c>
      <c r="J64" s="126">
        <f t="shared" ca="1" si="6"/>
        <v>0.36037696118610618</v>
      </c>
      <c r="K64" s="145">
        <f t="shared" ca="1" si="11"/>
        <v>4.0064334186625805</v>
      </c>
      <c r="L64" s="146">
        <f ca="1">MAX(Routing!A$3,J63+K63)</f>
        <v>4.3159433164153196</v>
      </c>
      <c r="M64" s="144">
        <f ca="1">VLOOKUP(L64,Routing!A$3:D$23,4)+(L64-VLOOKUP(L64,Routing!A$3:A$23,1))*VLOOKUP(L64,Routing!A$3:E$23,5)</f>
        <v>0.15475493963242179</v>
      </c>
      <c r="N64" s="144">
        <f ca="1">VLOOKUP($L64,Routing!$A$3:$C$23,3)+($L64-VLOOKUP($L64,Routing!$A$3:$A$23,1))*VLOOKUP($L64,Routing!$A$3:$F$23,6)</f>
        <v>2.8658322154152187E-3</v>
      </c>
      <c r="O64" s="144">
        <f ca="1">VLOOKUP($L64,Routing!$A$3:$B$23,2)+($L64-VLOOKUP($L64,Routing!$A$3:$A$23,1))*VLOOKUP($L64,Routing!$A$3:$G$23,7)</f>
        <v>0.14329161077076094</v>
      </c>
      <c r="P64" s="90" t="str">
        <f t="shared" ca="1" si="8"/>
        <v/>
      </c>
      <c r="Q64" s="90" t="str">
        <f t="shared" ca="1" si="12"/>
        <v/>
      </c>
      <c r="R64" s="152"/>
      <c r="S64" s="150"/>
      <c r="T64" s="148"/>
      <c r="U64" s="31"/>
    </row>
    <row r="65" spans="1:21" x14ac:dyDescent="0.2">
      <c r="A65" s="90">
        <f>+MassCurves!A32</f>
        <v>28</v>
      </c>
      <c r="B65" s="141">
        <f t="shared" si="0"/>
        <v>5.0283352000000003E-2</v>
      </c>
      <c r="C65" s="126">
        <f t="shared" ca="1" si="3"/>
        <v>0.10775004000000003</v>
      </c>
      <c r="D65" s="142">
        <f t="shared" ca="1" si="4"/>
        <v>1.5384615384615382E-4</v>
      </c>
      <c r="E65" s="141">
        <f t="shared" ca="1" si="1"/>
        <v>0.47507692307692306</v>
      </c>
      <c r="F65" s="142">
        <f t="shared" ca="1" si="2"/>
        <v>0.15484329237471511</v>
      </c>
      <c r="G65" s="143">
        <f t="shared" ca="1" si="9"/>
        <v>9.290597542482903</v>
      </c>
      <c r="H65" s="142">
        <f t="shared" ca="1" si="5"/>
        <v>2.5365853208687165E-2</v>
      </c>
      <c r="I65" s="126">
        <f t="shared" ca="1" si="10"/>
        <v>0.18020914558340229</v>
      </c>
      <c r="J65" s="126">
        <f t="shared" ca="1" si="6"/>
        <v>0.36045972101192225</v>
      </c>
      <c r="K65" s="145">
        <f t="shared" ca="1" si="11"/>
        <v>4.0536526445512928</v>
      </c>
      <c r="L65" s="146">
        <f ca="1">MAX(Routing!A$3,J64+K64)</f>
        <v>4.3668103798486868</v>
      </c>
      <c r="M65" s="144">
        <f ca="1">VLOOKUP(L65,Routing!A$3:D$23,4)+(L65-VLOOKUP(L65,Routing!A$3:A$23,1))*VLOOKUP(L65,Routing!A$3:E$23,5)</f>
        <v>0.15657885824158635</v>
      </c>
      <c r="N65" s="144">
        <f ca="1">VLOOKUP($L65,Routing!$A$3:$C$23,3)+($L65-VLOOKUP($L65,Routing!$A$3:$A$23,1))*VLOOKUP($L65,Routing!$A$3:$F$23,6)</f>
        <v>2.899608485955303E-3</v>
      </c>
      <c r="O65" s="144">
        <f ca="1">VLOOKUP($L65,Routing!$A$3:$B$23,2)+($L65-VLOOKUP($L65,Routing!$A$3:$A$23,1))*VLOOKUP($L65,Routing!$A$3:$G$23,7)</f>
        <v>0.14498042429776517</v>
      </c>
      <c r="P65" s="90" t="str">
        <f t="shared" ca="1" si="8"/>
        <v/>
      </c>
      <c r="Q65" s="90" t="str">
        <f t="shared" ca="1" si="12"/>
        <v/>
      </c>
      <c r="R65" s="152"/>
      <c r="S65" s="150"/>
      <c r="T65" s="148"/>
      <c r="U65" s="31"/>
    </row>
    <row r="66" spans="1:21" x14ac:dyDescent="0.2">
      <c r="A66" s="90">
        <f>+MassCurves!A33</f>
        <v>29</v>
      </c>
      <c r="B66" s="141">
        <f t="shared" si="0"/>
        <v>5.2079186E-2</v>
      </c>
      <c r="C66" s="126">
        <f t="shared" ca="1" si="3"/>
        <v>0.10775003999999998</v>
      </c>
      <c r="D66" s="142">
        <f t="shared" ca="1" si="4"/>
        <v>1.5384615384615382E-4</v>
      </c>
      <c r="E66" s="141">
        <f t="shared" ca="1" si="1"/>
        <v>0.47507692307692306</v>
      </c>
      <c r="F66" s="142">
        <f t="shared" ca="1" si="2"/>
        <v>0.15484329237471503</v>
      </c>
      <c r="G66" s="143">
        <f t="shared" ca="1" si="9"/>
        <v>9.290597542482903</v>
      </c>
      <c r="H66" s="142">
        <f t="shared" ca="1" si="5"/>
        <v>2.5407283750104561E-2</v>
      </c>
      <c r="I66" s="126">
        <f t="shared" ca="1" si="10"/>
        <v>0.18025057612481959</v>
      </c>
      <c r="J66" s="126">
        <f t="shared" ca="1" si="6"/>
        <v>0.36054268368053888</v>
      </c>
      <c r="K66" s="145">
        <f t="shared" ca="1" si="11"/>
        <v>4.097562455680257</v>
      </c>
      <c r="L66" s="146">
        <f ca="1">MAX(Routing!A$3,J65+K65)</f>
        <v>4.4141123655632146</v>
      </c>
      <c r="M66" s="144">
        <f ca="1">VLOOKUP(L66,Routing!A$3:D$23,4)+(L66-VLOOKUP(L66,Routing!A$3:A$23,1))*VLOOKUP(L66,Routing!A$3:E$23,5)</f>
        <v>0.15827494537876066</v>
      </c>
      <c r="N66" s="144">
        <f ca="1">VLOOKUP($L66,Routing!$A$3:$C$23,3)+($L66-VLOOKUP($L66,Routing!$A$3:$A$23,1))*VLOOKUP($L66,Routing!$A$3:$F$23,6)</f>
        <v>2.9310175070140867E-3</v>
      </c>
      <c r="O66" s="144">
        <f ca="1">VLOOKUP($L66,Routing!$A$3:$B$23,2)+($L66-VLOOKUP($L66,Routing!$A$3:$A$23,1))*VLOOKUP($L66,Routing!$A$3:$G$23,7)</f>
        <v>0.14655087535070432</v>
      </c>
      <c r="P66" s="90" t="str">
        <f t="shared" ca="1" si="8"/>
        <v/>
      </c>
      <c r="Q66" s="90" t="str">
        <f t="shared" ca="1" si="12"/>
        <v/>
      </c>
      <c r="R66" s="152"/>
      <c r="S66" s="150"/>
      <c r="T66" s="148"/>
      <c r="U66" s="31"/>
    </row>
    <row r="67" spans="1:21" x14ac:dyDescent="0.2">
      <c r="A67" s="90">
        <f>+MassCurves!A34</f>
        <v>30</v>
      </c>
      <c r="B67" s="141">
        <f t="shared" si="0"/>
        <v>5.3875020000000003E-2</v>
      </c>
      <c r="C67" s="126">
        <f t="shared" ca="1" si="3"/>
        <v>0.10775004000000003</v>
      </c>
      <c r="D67" s="142">
        <f t="shared" ca="1" si="4"/>
        <v>1.5384615384615382E-4</v>
      </c>
      <c r="E67" s="141">
        <f t="shared" ca="1" si="1"/>
        <v>0.47507692307692306</v>
      </c>
      <c r="F67" s="142">
        <f t="shared" ca="1" si="2"/>
        <v>0.15484329237471511</v>
      </c>
      <c r="G67" s="143">
        <f t="shared" ca="1" si="9"/>
        <v>9.290597542482903</v>
      </c>
      <c r="H67" s="142">
        <f t="shared" ca="1" si="5"/>
        <v>2.5448815878441965E-2</v>
      </c>
      <c r="I67" s="126">
        <f t="shared" ca="1" si="10"/>
        <v>0.18029210825315709</v>
      </c>
      <c r="J67" s="126">
        <f t="shared" ca="1" si="6"/>
        <v>0.36062584985538326</v>
      </c>
      <c r="K67" s="145">
        <f t="shared" ca="1" si="11"/>
        <v>4.138400368908588</v>
      </c>
      <c r="L67" s="146">
        <f ca="1">MAX(Routing!A$3,J66+K66)</f>
        <v>4.4581051393607956</v>
      </c>
      <c r="M67" s="144">
        <f ca="1">VLOOKUP(L67,Routing!A$3:D$23,4)+(L67-VLOOKUP(L67,Routing!A$3:A$23,1))*VLOOKUP(L67,Routing!A$3:E$23,5)</f>
        <v>0.1598523755149289</v>
      </c>
      <c r="N67" s="144">
        <f ca="1">VLOOKUP($L67,Routing!$A$3:$C$23,3)+($L67-VLOOKUP($L67,Routing!$A$3:$A$23,1))*VLOOKUP($L67,Routing!$A$3:$F$23,6)</f>
        <v>2.9602291762023873E-3</v>
      </c>
      <c r="O67" s="144">
        <f ca="1">VLOOKUP($L67,Routing!$A$3:$B$23,2)+($L67-VLOOKUP($L67,Routing!$A$3:$A$23,1))*VLOOKUP($L67,Routing!$A$3:$G$23,7)</f>
        <v>0.14801145881011937</v>
      </c>
      <c r="P67" s="90" t="str">
        <f t="shared" ca="1" si="8"/>
        <v/>
      </c>
      <c r="Q67" s="90" t="str">
        <f t="shared" ca="1" si="12"/>
        <v/>
      </c>
      <c r="R67" s="152"/>
      <c r="S67" s="150"/>
      <c r="T67" s="148"/>
      <c r="U67" s="31"/>
    </row>
    <row r="68" spans="1:21" x14ac:dyDescent="0.2">
      <c r="A68" s="90">
        <f>+MassCurves!A35</f>
        <v>31</v>
      </c>
      <c r="B68" s="141">
        <f t="shared" si="0"/>
        <v>5.5670853999999999E-2</v>
      </c>
      <c r="C68" s="126">
        <f t="shared" ca="1" si="3"/>
        <v>0.10775003999999998</v>
      </c>
      <c r="D68" s="142">
        <f t="shared" ca="1" si="4"/>
        <v>1.5384615384615382E-4</v>
      </c>
      <c r="E68" s="141">
        <f t="shared" ca="1" si="1"/>
        <v>0.47507692307692306</v>
      </c>
      <c r="F68" s="142">
        <f t="shared" ca="1" si="2"/>
        <v>0.15484329237471503</v>
      </c>
      <c r="G68" s="143">
        <f t="shared" ca="1" si="9"/>
        <v>9.290597542482903</v>
      </c>
      <c r="H68" s="142">
        <f t="shared" ca="1" si="5"/>
        <v>2.5490449926089998E-2</v>
      </c>
      <c r="I68" s="126">
        <f t="shared" ca="1" si="10"/>
        <v>0.18033374230080504</v>
      </c>
      <c r="J68" s="126">
        <f t="shared" ca="1" si="6"/>
        <v>0.36070922020259744</v>
      </c>
      <c r="K68" s="145">
        <f t="shared" ca="1" si="11"/>
        <v>4.1763868686289625</v>
      </c>
      <c r="L68" s="146">
        <f ca="1">MAX(Routing!A$3,J67+K67)</f>
        <v>4.4990262187639711</v>
      </c>
      <c r="M68" s="144">
        <f ca="1">VLOOKUP(L68,Routing!A$3:D$23,4)+(L68-VLOOKUP(L68,Routing!A$3:A$23,1))*VLOOKUP(L68,Routing!A$3:E$23,5)</f>
        <v>0.16131966521464436</v>
      </c>
      <c r="N68" s="144">
        <f ca="1">VLOOKUP($L68,Routing!$A$3:$C$23,3)+($L68-VLOOKUP($L68,Routing!$A$3:$A$23,1))*VLOOKUP($L68,Routing!$A$3:$F$23,6)</f>
        <v>2.9874012076785993E-3</v>
      </c>
      <c r="O68" s="144">
        <f ca="1">VLOOKUP($L68,Routing!$A$3:$B$23,2)+($L68-VLOOKUP($L68,Routing!$A$3:$A$23,1))*VLOOKUP($L68,Routing!$A$3:$G$23,7)</f>
        <v>0.14937006038392997</v>
      </c>
      <c r="P68" s="90" t="str">
        <f t="shared" ca="1" si="8"/>
        <v/>
      </c>
      <c r="Q68" s="90" t="str">
        <f t="shared" ca="1" si="12"/>
        <v/>
      </c>
      <c r="R68" s="152"/>
      <c r="S68" s="150"/>
      <c r="T68" s="148"/>
      <c r="U68" s="31"/>
    </row>
    <row r="69" spans="1:21" x14ac:dyDescent="0.2">
      <c r="A69" s="90">
        <f>+MassCurves!A36</f>
        <v>32</v>
      </c>
      <c r="B69" s="141">
        <f t="shared" si="0"/>
        <v>5.7466688000000002E-2</v>
      </c>
      <c r="C69" s="126">
        <f t="shared" ca="1" si="3"/>
        <v>0.10775004000000003</v>
      </c>
      <c r="D69" s="142">
        <f t="shared" ca="1" si="4"/>
        <v>1.5384615384615382E-4</v>
      </c>
      <c r="E69" s="141">
        <f t="shared" ca="1" si="1"/>
        <v>0.47507692307692306</v>
      </c>
      <c r="F69" s="142">
        <f t="shared" ca="1" si="2"/>
        <v>0.15484329237471511</v>
      </c>
      <c r="G69" s="143">
        <f t="shared" ca="1" si="9"/>
        <v>9.290597542482903</v>
      </c>
      <c r="H69" s="142">
        <f t="shared" ca="1" si="5"/>
        <v>2.5532186226799897E-2</v>
      </c>
      <c r="I69" s="126">
        <f t="shared" ca="1" si="10"/>
        <v>0.18037547860151501</v>
      </c>
      <c r="J69" s="126">
        <f t="shared" ca="1" si="6"/>
        <v>0.36079279539105102</v>
      </c>
      <c r="K69" s="145">
        <f t="shared" ca="1" si="11"/>
        <v>4.2117266282219541</v>
      </c>
      <c r="L69" s="146">
        <f ca="1">MAX(Routing!A$3,J68+K68)</f>
        <v>4.5370960888315599</v>
      </c>
      <c r="M69" s="144">
        <f ca="1">VLOOKUP(L69,Routing!A$3:D$23,4)+(L69-VLOOKUP(L69,Routing!A$3:A$23,1))*VLOOKUP(L69,Routing!A$3:E$23,5)</f>
        <v>0.16268472031666947</v>
      </c>
      <c r="N69" s="144">
        <f ca="1">VLOOKUP($L69,Routing!$A$3:$C$23,3)+($L69-VLOOKUP($L69,Routing!$A$3:$A$23,1))*VLOOKUP($L69,Routing!$A$3:$F$23,6)</f>
        <v>3.0126800058642494E-3</v>
      </c>
      <c r="O69" s="144">
        <f ca="1">VLOOKUP($L69,Routing!$A$3:$B$23,2)+($L69-VLOOKUP($L69,Routing!$A$3:$A$23,1))*VLOOKUP($L69,Routing!$A$3:$G$23,7)</f>
        <v>0.15063400029321247</v>
      </c>
      <c r="P69" s="90" t="str">
        <f t="shared" ca="1" si="8"/>
        <v/>
      </c>
      <c r="Q69" s="90" t="str">
        <f t="shared" ca="1" si="12"/>
        <v/>
      </c>
      <c r="R69" s="152"/>
      <c r="S69" s="150"/>
      <c r="T69" s="148"/>
      <c r="U69" s="31"/>
    </row>
    <row r="70" spans="1:21" x14ac:dyDescent="0.2">
      <c r="A70" s="90">
        <f>+MassCurves!A37</f>
        <v>33</v>
      </c>
      <c r="B70" s="141">
        <f t="shared" si="0"/>
        <v>5.9262521999999998E-2</v>
      </c>
      <c r="C70" s="126">
        <f t="shared" ca="1" si="3"/>
        <v>0.10775003999999998</v>
      </c>
      <c r="D70" s="142">
        <f t="shared" ca="1" si="4"/>
        <v>1.5384615384615382E-4</v>
      </c>
      <c r="E70" s="141">
        <f t="shared" ca="1" si="1"/>
        <v>0.47507692307692306</v>
      </c>
      <c r="F70" s="142">
        <f t="shared" ca="1" si="2"/>
        <v>0.15484329237471503</v>
      </c>
      <c r="G70" s="143">
        <f t="shared" ca="1" si="9"/>
        <v>9.290597542482903</v>
      </c>
      <c r="H70" s="142">
        <f t="shared" ca="1" si="5"/>
        <v>2.557402511569018E-2</v>
      </c>
      <c r="I70" s="126">
        <f t="shared" ca="1" si="10"/>
        <v>0.18041731749040521</v>
      </c>
      <c r="J70" s="126">
        <f t="shared" ca="1" si="6"/>
        <v>0.36087657609235491</v>
      </c>
      <c r="K70" s="145">
        <f t="shared" ca="1" si="11"/>
        <v>4.2446096439160446</v>
      </c>
      <c r="L70" s="146">
        <f ca="1">MAX(Routing!A$3,J69+K69)</f>
        <v>4.5725194236130049</v>
      </c>
      <c r="M70" s="144">
        <f ca="1">VLOOKUP(L70,Routing!A$3:D$23,4)+(L70-VLOOKUP(L70,Routing!A$3:A$23,1))*VLOOKUP(L70,Routing!A$3:E$23,5)</f>
        <v>0.16395487973114359</v>
      </c>
      <c r="N70" s="144">
        <f ca="1">VLOOKUP($L70,Routing!$A$3:$C$23,3)+($L70-VLOOKUP($L70,Routing!$A$3:$A$23,1))*VLOOKUP($L70,Routing!$A$3:$F$23,6)</f>
        <v>3.036201476502659E-3</v>
      </c>
      <c r="O70" s="144">
        <f ca="1">VLOOKUP($L70,Routing!$A$3:$B$23,2)+($L70-VLOOKUP($L70,Routing!$A$3:$A$23,1))*VLOOKUP($L70,Routing!$A$3:$G$23,7)</f>
        <v>0.15181007382513295</v>
      </c>
      <c r="P70" s="90" t="str">
        <f t="shared" ca="1" si="8"/>
        <v/>
      </c>
      <c r="Q70" s="90" t="str">
        <f t="shared" ca="1" si="12"/>
        <v/>
      </c>
      <c r="R70" s="152"/>
      <c r="S70" s="150"/>
      <c r="T70" s="148"/>
      <c r="U70" s="31"/>
    </row>
    <row r="71" spans="1:21" x14ac:dyDescent="0.2">
      <c r="A71" s="90">
        <f>+MassCurves!A38</f>
        <v>34</v>
      </c>
      <c r="B71" s="141">
        <f t="shared" si="0"/>
        <v>6.1058356000000001E-2</v>
      </c>
      <c r="C71" s="126">
        <f t="shared" ca="1" si="3"/>
        <v>0.10775003999999998</v>
      </c>
      <c r="D71" s="142">
        <f t="shared" ca="1" si="4"/>
        <v>1.5384615384615382E-4</v>
      </c>
      <c r="E71" s="141">
        <f t="shared" ca="1" si="1"/>
        <v>0.47507692307692306</v>
      </c>
      <c r="F71" s="142">
        <f t="shared" ca="1" si="2"/>
        <v>0.15484329237471503</v>
      </c>
      <c r="G71" s="143">
        <f t="shared" ca="1" si="9"/>
        <v>9.2905975424829013</v>
      </c>
      <c r="H71" s="142">
        <f t="shared" ca="1" si="5"/>
        <v>2.5615966929253341E-2</v>
      </c>
      <c r="I71" s="126">
        <f t="shared" ca="1" si="10"/>
        <v>0.18045925930396836</v>
      </c>
      <c r="J71" s="126">
        <f t="shared" ca="1" si="6"/>
        <v>0.3609605629808752</v>
      </c>
      <c r="K71" s="145">
        <f t="shared" ca="1" si="11"/>
        <v>4.2752122873349752</v>
      </c>
      <c r="L71" s="146">
        <f ca="1">MAX(Routing!A$3,J70+K70)</f>
        <v>4.6054862200083999</v>
      </c>
      <c r="M71" s="144">
        <f ca="1">VLOOKUP(L71,Routing!A$3:D$23,4)+(L71-VLOOKUP(L71,Routing!A$3:A$23,1))*VLOOKUP(L71,Routing!A$3:E$23,5)</f>
        <v>0.16513695609591869</v>
      </c>
      <c r="N71" s="144">
        <f ca="1">VLOOKUP($L71,Routing!$A$3:$C$23,3)+($L71-VLOOKUP($L71,Routing!$A$3:$A$23,1))*VLOOKUP($L71,Routing!$A$3:$F$23,6)</f>
        <v>3.05809177955405E-3</v>
      </c>
      <c r="O71" s="144">
        <f ca="1">VLOOKUP($L71,Routing!$A$3:$B$23,2)+($L71-VLOOKUP($L71,Routing!$A$3:$A$23,1))*VLOOKUP($L71,Routing!$A$3:$G$23,7)</f>
        <v>0.15290458897770251</v>
      </c>
      <c r="P71" s="90" t="str">
        <f t="shared" ca="1" si="8"/>
        <v/>
      </c>
      <c r="Q71" s="90" t="str">
        <f t="shared" ca="1" si="12"/>
        <v/>
      </c>
      <c r="R71" s="152"/>
      <c r="S71" s="150"/>
      <c r="T71" s="148"/>
      <c r="U71" s="31"/>
    </row>
    <row r="72" spans="1:21" x14ac:dyDescent="0.2">
      <c r="A72" s="90">
        <f>+MassCurves!A39</f>
        <v>35</v>
      </c>
      <c r="B72" s="141">
        <f t="shared" si="0"/>
        <v>6.2854190000000004E-2</v>
      </c>
      <c r="C72" s="126">
        <f t="shared" ca="1" si="3"/>
        <v>0.10775004000000003</v>
      </c>
      <c r="D72" s="142">
        <f t="shared" ca="1" si="4"/>
        <v>1.5384615384615382E-4</v>
      </c>
      <c r="E72" s="141">
        <f t="shared" ca="1" si="1"/>
        <v>0.47507692307692306</v>
      </c>
      <c r="F72" s="142">
        <f t="shared" ca="1" si="2"/>
        <v>0.15484329237471511</v>
      </c>
      <c r="G72" s="143">
        <f t="shared" ca="1" si="9"/>
        <v>9.290597542482903</v>
      </c>
      <c r="H72" s="142">
        <f t="shared" ca="1" si="5"/>
        <v>2.5658012005362638E-2</v>
      </c>
      <c r="I72" s="126">
        <f t="shared" ca="1" si="10"/>
        <v>0.18050130438007775</v>
      </c>
      <c r="J72" s="126">
        <f t="shared" ca="1" si="6"/>
        <v>0.36104475673374564</v>
      </c>
      <c r="K72" s="145">
        <f t="shared" ca="1" si="11"/>
        <v>4.303698282563631</v>
      </c>
      <c r="L72" s="146">
        <f ca="1">MAX(Routing!A$3,J71+K71)</f>
        <v>4.6361728503158499</v>
      </c>
      <c r="M72" s="144">
        <f ca="1">VLOOKUP(L72,Routing!A$3:D$23,4)+(L72-VLOOKUP(L72,Routing!A$3:A$23,1))*VLOOKUP(L72,Routing!A$3:E$23,5)</f>
        <v>0.16623727351730136</v>
      </c>
      <c r="N72" s="144">
        <f ca="1">VLOOKUP($L72,Routing!$A$3:$C$23,3)+($L72-VLOOKUP($L72,Routing!$A$3:$A$23,1))*VLOOKUP($L72,Routing!$A$3:$F$23,6)</f>
        <v>3.0784680280981735E-3</v>
      </c>
      <c r="O72" s="144">
        <f ca="1">VLOOKUP($L72,Routing!$A$3:$B$23,2)+($L72-VLOOKUP($L72,Routing!$A$3:$A$23,1))*VLOOKUP($L72,Routing!$A$3:$G$23,7)</f>
        <v>0.15392340140490868</v>
      </c>
      <c r="P72" s="90" t="str">
        <f t="shared" ca="1" si="8"/>
        <v/>
      </c>
      <c r="Q72" s="90" t="str">
        <f t="shared" ca="1" si="12"/>
        <v/>
      </c>
      <c r="R72" s="152"/>
      <c r="S72" s="150"/>
      <c r="T72" s="148"/>
      <c r="U72" s="31"/>
    </row>
    <row r="73" spans="1:21" x14ac:dyDescent="0.2">
      <c r="A73" s="90">
        <f>+MassCurves!A40</f>
        <v>36</v>
      </c>
      <c r="B73" s="141">
        <f t="shared" si="0"/>
        <v>6.4650024E-2</v>
      </c>
      <c r="C73" s="126">
        <f t="shared" ca="1" si="3"/>
        <v>0.10775003999999998</v>
      </c>
      <c r="D73" s="142">
        <f t="shared" ca="1" si="4"/>
        <v>1.5384615384615382E-4</v>
      </c>
      <c r="E73" s="141">
        <f t="shared" ca="1" si="1"/>
        <v>0.47507692307692306</v>
      </c>
      <c r="F73" s="142">
        <f t="shared" ca="1" si="2"/>
        <v>0.15484329237471503</v>
      </c>
      <c r="G73" s="143">
        <f t="shared" ca="1" si="9"/>
        <v>9.290597542482903</v>
      </c>
      <c r="H73" s="142">
        <f t="shared" ca="1" si="5"/>
        <v>2.5700160683278912E-2</v>
      </c>
      <c r="I73" s="126">
        <f t="shared" ca="1" si="10"/>
        <v>0.18054345305799394</v>
      </c>
      <c r="J73" s="126">
        <f t="shared" ca="1" si="6"/>
        <v>0.36112915803088241</v>
      </c>
      <c r="K73" s="145">
        <f t="shared" ca="1" si="11"/>
        <v>4.330219613145454</v>
      </c>
      <c r="L73" s="146">
        <f ca="1">MAX(Routing!A$3,J72+K72)</f>
        <v>4.6647430392973765</v>
      </c>
      <c r="M73" s="144">
        <f ca="1">VLOOKUP(L73,Routing!A$3:D$23,4)+(L73-VLOOKUP(L73,Routing!A$3:A$23,1))*VLOOKUP(L73,Routing!A$3:E$23,5)</f>
        <v>0.16726170260428838</v>
      </c>
      <c r="N73" s="144">
        <f ca="1">VLOOKUP($L73,Routing!$A$3:$C$23,3)+($L73-VLOOKUP($L73,Routing!$A$3:$A$23,1))*VLOOKUP($L73,Routing!$A$3:$F$23,6)</f>
        <v>3.0974389371164518E-3</v>
      </c>
      <c r="O73" s="144">
        <f ca="1">VLOOKUP($L73,Routing!$A$3:$B$23,2)+($L73-VLOOKUP($L73,Routing!$A$3:$A$23,1))*VLOOKUP($L73,Routing!$A$3:$G$23,7)</f>
        <v>0.15487194685582259</v>
      </c>
      <c r="P73" s="90" t="str">
        <f t="shared" ca="1" si="8"/>
        <v/>
      </c>
      <c r="Q73" s="90" t="str">
        <f t="shared" ca="1" si="12"/>
        <v/>
      </c>
      <c r="R73" s="152"/>
      <c r="S73" s="150"/>
      <c r="T73" s="148"/>
      <c r="U73" s="31"/>
    </row>
    <row r="74" spans="1:21" x14ac:dyDescent="0.2">
      <c r="A74" s="90">
        <f>+MassCurves!A41</f>
        <v>37</v>
      </c>
      <c r="B74" s="141">
        <f t="shared" si="0"/>
        <v>6.6445857999999997E-2</v>
      </c>
      <c r="C74" s="126">
        <f t="shared" ca="1" si="3"/>
        <v>0.10775003999999998</v>
      </c>
      <c r="D74" s="142">
        <f t="shared" ca="1" si="4"/>
        <v>1.5384615384615382E-4</v>
      </c>
      <c r="E74" s="141">
        <f t="shared" ca="1" si="1"/>
        <v>0.47507692307692306</v>
      </c>
      <c r="F74" s="142">
        <f t="shared" ca="1" si="2"/>
        <v>0.15484329237471503</v>
      </c>
      <c r="G74" s="143">
        <f t="shared" ca="1" si="9"/>
        <v>9.2905975424829013</v>
      </c>
      <c r="H74" s="142">
        <f t="shared" ca="1" si="5"/>
        <v>2.5742413303657424E-2</v>
      </c>
      <c r="I74" s="126">
        <f t="shared" ca="1" si="10"/>
        <v>0.18058570567837245</v>
      </c>
      <c r="J74" s="126">
        <f t="shared" ca="1" si="6"/>
        <v>0.36121376755499746</v>
      </c>
      <c r="K74" s="145">
        <f t="shared" ca="1" si="11"/>
        <v>4.3549173640362389</v>
      </c>
      <c r="L74" s="146">
        <f ca="1">MAX(Routing!A$3,J73+K73)</f>
        <v>4.6913487711763366</v>
      </c>
      <c r="M74" s="144">
        <f ca="1">VLOOKUP(L74,Routing!A$3:D$23,4)+(L74-VLOOKUP(L74,Routing!A$3:A$23,1))*VLOOKUP(L74,Routing!A$3:E$23,5)</f>
        <v>0.16821569299038655</v>
      </c>
      <c r="N74" s="144">
        <f ca="1">VLOOKUP($L74,Routing!$A$3:$C$23,3)+($L74-VLOOKUP($L74,Routing!$A$3:$A$23,1))*VLOOKUP($L74,Routing!$A$3:$F$23,6)</f>
        <v>3.1151054257478991E-3</v>
      </c>
      <c r="O74" s="144">
        <f ca="1">VLOOKUP($L74,Routing!$A$3:$B$23,2)+($L74-VLOOKUP($L74,Routing!$A$3:$A$23,1))*VLOOKUP($L74,Routing!$A$3:$G$23,7)</f>
        <v>0.15575527128739497</v>
      </c>
      <c r="P74" s="90" t="str">
        <f t="shared" ca="1" si="8"/>
        <v/>
      </c>
      <c r="Q74" s="90" t="str">
        <f t="shared" ca="1" si="12"/>
        <v/>
      </c>
      <c r="R74" s="152"/>
      <c r="S74" s="150"/>
      <c r="T74" s="148"/>
      <c r="U74" s="31"/>
    </row>
    <row r="75" spans="1:21" x14ac:dyDescent="0.2">
      <c r="A75" s="90">
        <f>+MassCurves!A42</f>
        <v>38</v>
      </c>
      <c r="B75" s="141">
        <f t="shared" si="0"/>
        <v>6.8241692000000007E-2</v>
      </c>
      <c r="C75" s="126">
        <f t="shared" ca="1" si="3"/>
        <v>0.10775004000000003</v>
      </c>
      <c r="D75" s="142">
        <f t="shared" ca="1" si="4"/>
        <v>1.5384615384615382E-4</v>
      </c>
      <c r="E75" s="141">
        <f t="shared" ca="1" si="1"/>
        <v>0.47507692307692306</v>
      </c>
      <c r="F75" s="142">
        <f t="shared" ca="1" si="2"/>
        <v>0.15484329237471511</v>
      </c>
      <c r="G75" s="143">
        <f t="shared" ca="1" si="9"/>
        <v>9.290597542482903</v>
      </c>
      <c r="H75" s="142">
        <f t="shared" ca="1" si="5"/>
        <v>2.578477020855471E-2</v>
      </c>
      <c r="I75" s="126">
        <f t="shared" ca="1" si="10"/>
        <v>0.18062806258326983</v>
      </c>
      <c r="J75" s="126">
        <f t="shared" ca="1" si="6"/>
        <v>0.36129858599161202</v>
      </c>
      <c r="K75" s="145">
        <f t="shared" ca="1" si="11"/>
        <v>4.377922503178783</v>
      </c>
      <c r="L75" s="146">
        <f ca="1">MAX(Routing!A$3,J74+K74)</f>
        <v>4.7161311315912364</v>
      </c>
      <c r="M75" s="144">
        <f ca="1">VLOOKUP(L75,Routing!A$3:D$23,4)+(L75-VLOOKUP(L75,Routing!A$3:A$23,1))*VLOOKUP(L75,Routing!A$3:E$23,5)</f>
        <v>0.16910430352319172</v>
      </c>
      <c r="N75" s="144">
        <f ca="1">VLOOKUP($L75,Routing!$A$3:$C$23,3)+($L75-VLOOKUP($L75,Routing!$A$3:$A$23,1))*VLOOKUP($L75,Routing!$A$3:$F$23,6)</f>
        <v>3.1315611763554027E-3</v>
      </c>
      <c r="O75" s="144">
        <f ca="1">VLOOKUP($L75,Routing!$A$3:$B$23,2)+($L75-VLOOKUP($L75,Routing!$A$3:$A$23,1))*VLOOKUP($L75,Routing!$A$3:$G$23,7)</f>
        <v>0.15657805881777012</v>
      </c>
      <c r="P75" s="90" t="str">
        <f t="shared" ca="1" si="8"/>
        <v/>
      </c>
      <c r="Q75" s="90" t="str">
        <f t="shared" ca="1" si="12"/>
        <v/>
      </c>
      <c r="R75" s="152"/>
      <c r="S75" s="150"/>
      <c r="T75" s="148"/>
      <c r="U75" s="31"/>
    </row>
    <row r="76" spans="1:21" x14ac:dyDescent="0.2">
      <c r="A76" s="90">
        <f>+MassCurves!A43</f>
        <v>39</v>
      </c>
      <c r="B76" s="141">
        <f t="shared" si="0"/>
        <v>7.0037526000000003E-2</v>
      </c>
      <c r="C76" s="126">
        <f t="shared" ca="1" si="3"/>
        <v>0.10775004000000003</v>
      </c>
      <c r="D76" s="142">
        <f t="shared" ca="1" si="4"/>
        <v>1.5384615384615382E-4</v>
      </c>
      <c r="E76" s="141">
        <f t="shared" ca="1" si="1"/>
        <v>0.47507692307692306</v>
      </c>
      <c r="F76" s="142">
        <f t="shared" ca="1" si="2"/>
        <v>0.15484329237471511</v>
      </c>
      <c r="G76" s="143">
        <f t="shared" ca="1" si="9"/>
        <v>9.2905975424829066</v>
      </c>
      <c r="H76" s="142">
        <f t="shared" ca="1" si="5"/>
        <v>2.582723174143553E-2</v>
      </c>
      <c r="I76" s="126">
        <f t="shared" ca="1" si="10"/>
        <v>0.18067052411615064</v>
      </c>
      <c r="J76" s="126">
        <f t="shared" ca="1" si="6"/>
        <v>0.36138361402907049</v>
      </c>
      <c r="K76" s="145">
        <f t="shared" ca="1" si="11"/>
        <v>4.3993566070283601</v>
      </c>
      <c r="L76" s="146">
        <f ca="1">MAX(Routing!A$3,J75+K75)</f>
        <v>4.7392210891703952</v>
      </c>
      <c r="M76" s="144">
        <f ca="1">VLOOKUP(L76,Routing!A$3:D$23,4)+(L76-VLOOKUP(L76,Routing!A$3:A$23,1))*VLOOKUP(L76,Routing!A$3:E$23,5)</f>
        <v>0.1699322302889783</v>
      </c>
      <c r="N76" s="144">
        <f ca="1">VLOOKUP($L76,Routing!$A$3:$C$23,3)+($L76-VLOOKUP($L76,Routing!$A$3:$A$23,1))*VLOOKUP($L76,Routing!$A$3:$F$23,6)</f>
        <v>3.146893153499598E-3</v>
      </c>
      <c r="O76" s="144">
        <f ca="1">VLOOKUP($L76,Routing!$A$3:$B$23,2)+($L76-VLOOKUP($L76,Routing!$A$3:$A$23,1))*VLOOKUP($L76,Routing!$A$3:$G$23,7)</f>
        <v>0.1573446576749799</v>
      </c>
      <c r="P76" s="90" t="str">
        <f t="shared" ca="1" si="8"/>
        <v/>
      </c>
      <c r="Q76" s="90" t="str">
        <f t="shared" ca="1" si="12"/>
        <v/>
      </c>
      <c r="R76" s="152"/>
      <c r="S76" s="150"/>
      <c r="T76" s="148"/>
      <c r="U76" s="31"/>
    </row>
    <row r="77" spans="1:21" x14ac:dyDescent="0.2">
      <c r="A77" s="90">
        <f>+MassCurves!A44</f>
        <v>40</v>
      </c>
      <c r="B77" s="141">
        <f t="shared" si="0"/>
        <v>7.1833359999999999E-2</v>
      </c>
      <c r="C77" s="126">
        <f t="shared" ca="1" si="3"/>
        <v>0.10775003999999998</v>
      </c>
      <c r="D77" s="142">
        <f t="shared" ca="1" si="4"/>
        <v>1.5384615384615382E-4</v>
      </c>
      <c r="E77" s="141">
        <f t="shared" ca="1" si="1"/>
        <v>0.47507692307692306</v>
      </c>
      <c r="F77" s="142">
        <f t="shared" ca="1" si="2"/>
        <v>0.15484329237471503</v>
      </c>
      <c r="G77" s="143">
        <f t="shared" ca="1" si="9"/>
        <v>9.290597542482903</v>
      </c>
      <c r="H77" s="142">
        <f t="shared" ca="1" si="5"/>
        <v>2.5869798247179839E-2</v>
      </c>
      <c r="I77" s="126">
        <f t="shared" ca="1" si="10"/>
        <v>0.18071309062189486</v>
      </c>
      <c r="J77" s="126">
        <f t="shared" ca="1" si="6"/>
        <v>0.36146885235855519</v>
      </c>
      <c r="K77" s="145">
        <f t="shared" ca="1" si="11"/>
        <v>4.4193325340485057</v>
      </c>
      <c r="L77" s="146">
        <f ca="1">MAX(Routing!A$3,J76+K76)</f>
        <v>4.7607402210574303</v>
      </c>
      <c r="M77" s="144">
        <f ca="1">VLOOKUP(L77,Routing!A$3:D$23,4)+(L77-VLOOKUP(L77,Routing!A$3:A$23,1))*VLOOKUP(L77,Routing!A$3:E$23,5)</f>
        <v>0.17070383262755726</v>
      </c>
      <c r="N77" s="144">
        <f ca="1">VLOOKUP($L77,Routing!$A$3:$C$23,3)+($L77-VLOOKUP($L77,Routing!$A$3:$A$23,1))*VLOOKUP($L77,Routing!$A$3:$F$23,6)</f>
        <v>3.1611820856955047E-3</v>
      </c>
      <c r="O77" s="144">
        <f ca="1">VLOOKUP($L77,Routing!$A$3:$B$23,2)+($L77-VLOOKUP($L77,Routing!$A$3:$A$23,1))*VLOOKUP($L77,Routing!$A$3:$G$23,7)</f>
        <v>0.15805910428477524</v>
      </c>
      <c r="P77" s="90" t="str">
        <f t="shared" ca="1" si="8"/>
        <v/>
      </c>
      <c r="Q77" s="90" t="str">
        <f t="shared" ca="1" si="12"/>
        <v/>
      </c>
      <c r="R77" s="90"/>
      <c r="S77" s="90"/>
      <c r="T77" s="90"/>
    </row>
    <row r="78" spans="1:21" x14ac:dyDescent="0.2">
      <c r="A78" s="90">
        <f>+MassCurves!A45</f>
        <v>41</v>
      </c>
      <c r="B78" s="141">
        <f t="shared" si="0"/>
        <v>7.3629193999999995E-2</v>
      </c>
      <c r="C78" s="126">
        <f t="shared" ca="1" si="3"/>
        <v>0.10775003999999998</v>
      </c>
      <c r="D78" s="142">
        <f t="shared" ca="1" si="4"/>
        <v>1.5384615384615382E-4</v>
      </c>
      <c r="E78" s="141">
        <f t="shared" ca="1" si="1"/>
        <v>0.47507692307692306</v>
      </c>
      <c r="F78" s="142">
        <f t="shared" ca="1" si="2"/>
        <v>0.15484329237471503</v>
      </c>
      <c r="G78" s="143">
        <f t="shared" ca="1" si="9"/>
        <v>9.2905975424829013</v>
      </c>
      <c r="H78" s="142">
        <f t="shared" ca="1" si="5"/>
        <v>2.5912470072089779E-2</v>
      </c>
      <c r="I78" s="126">
        <f t="shared" ca="1" si="10"/>
        <v>0.1807557624468048</v>
      </c>
      <c r="J78" s="126">
        <f t="shared" ca="1" si="6"/>
        <v>0.36155430167409974</v>
      </c>
      <c r="K78" s="145">
        <f t="shared" ca="1" si="11"/>
        <v>4.4379550499082905</v>
      </c>
      <c r="L78" s="146">
        <f ca="1">MAX(Routing!A$3,J77+K77)</f>
        <v>4.7808013864070613</v>
      </c>
      <c r="M78" s="144">
        <f ca="1">VLOOKUP(L78,Routing!A$3:D$23,4)+(L78-VLOOKUP(L78,Routing!A$3:A$23,1))*VLOOKUP(L78,Routing!A$3:E$23,5)</f>
        <v>0.17142315728152807</v>
      </c>
      <c r="N78" s="144">
        <f ca="1">VLOOKUP($L78,Routing!$A$3:$C$23,3)+($L78-VLOOKUP($L78,Routing!$A$3:$A$23,1))*VLOOKUP($L78,Routing!$A$3:$F$23,6)</f>
        <v>3.1745029126208904E-3</v>
      </c>
      <c r="O78" s="144">
        <f ca="1">VLOOKUP($L78,Routing!$A$3:$B$23,2)+($L78-VLOOKUP($L78,Routing!$A$3:$A$23,1))*VLOOKUP($L78,Routing!$A$3:$G$23,7)</f>
        <v>0.15872514563104453</v>
      </c>
      <c r="P78" s="90" t="str">
        <f t="shared" ca="1" si="8"/>
        <v/>
      </c>
      <c r="Q78" s="90" t="str">
        <f t="shared" ca="1" si="12"/>
        <v/>
      </c>
      <c r="R78" s="90"/>
      <c r="S78" s="90"/>
      <c r="T78" s="90"/>
    </row>
    <row r="79" spans="1:21" x14ac:dyDescent="0.2">
      <c r="A79" s="90">
        <f>+MassCurves!A46</f>
        <v>42</v>
      </c>
      <c r="B79" s="141">
        <f t="shared" si="0"/>
        <v>7.5425028000000005E-2</v>
      </c>
      <c r="C79" s="126">
        <f t="shared" ca="1" si="3"/>
        <v>0.10775004000000003</v>
      </c>
      <c r="D79" s="142">
        <f t="shared" ca="1" si="4"/>
        <v>1.5384615384615382E-4</v>
      </c>
      <c r="E79" s="141">
        <f t="shared" ca="1" si="1"/>
        <v>0.47507692307692306</v>
      </c>
      <c r="F79" s="142">
        <f t="shared" ca="1" si="2"/>
        <v>0.15484329237471511</v>
      </c>
      <c r="G79" s="143">
        <f t="shared" ca="1" si="9"/>
        <v>9.290597542482903</v>
      </c>
      <c r="H79" s="142">
        <f t="shared" ca="1" si="5"/>
        <v>2.5955247563896694E-2</v>
      </c>
      <c r="I79" s="126">
        <f t="shared" ca="1" si="10"/>
        <v>0.18079853993861181</v>
      </c>
      <c r="J79" s="126">
        <f t="shared" ca="1" si="6"/>
        <v>0.36163996267260301</v>
      </c>
      <c r="K79" s="145">
        <f t="shared" ca="1" si="11"/>
        <v>4.4553214078447567</v>
      </c>
      <c r="L79" s="146">
        <f ca="1">MAX(Routing!A$3,J78+K78)</f>
        <v>4.7995093515823903</v>
      </c>
      <c r="M79" s="144">
        <f ca="1">VLOOKUP(L79,Routing!A$3:D$23,4)+(L79-VLOOKUP(L79,Routing!A$3:A$23,1))*VLOOKUP(L79,Routing!A$3:E$23,5)</f>
        <v>0.1720939608137112</v>
      </c>
      <c r="N79" s="144">
        <f ca="1">VLOOKUP($L79,Routing!$A$3:$C$23,3)+($L79-VLOOKUP($L79,Routing!$A$3:$A$23,1))*VLOOKUP($L79,Routing!$A$3:$F$23,6)</f>
        <v>3.1869252002539109E-3</v>
      </c>
      <c r="O79" s="144">
        <f ca="1">VLOOKUP($L79,Routing!$A$3:$B$23,2)+($L79-VLOOKUP($L79,Routing!$A$3:$A$23,1))*VLOOKUP($L79,Routing!$A$3:$G$23,7)</f>
        <v>0.15934626001269556</v>
      </c>
      <c r="P79" s="90" t="str">
        <f t="shared" ca="1" si="8"/>
        <v/>
      </c>
      <c r="Q79" s="90" t="str">
        <f t="shared" ca="1" si="12"/>
        <v/>
      </c>
      <c r="R79" s="90"/>
      <c r="S79" s="90"/>
      <c r="T79" s="90"/>
    </row>
    <row r="80" spans="1:21" x14ac:dyDescent="0.2">
      <c r="A80" s="90">
        <f>+MassCurves!A47</f>
        <v>43</v>
      </c>
      <c r="B80" s="141">
        <f t="shared" si="0"/>
        <v>7.7220862000000001E-2</v>
      </c>
      <c r="C80" s="126">
        <f t="shared" ca="1" si="3"/>
        <v>0.10775003999999998</v>
      </c>
      <c r="D80" s="142">
        <f t="shared" ca="1" si="4"/>
        <v>1.5384615384615382E-4</v>
      </c>
      <c r="E80" s="141">
        <f t="shared" ca="1" si="1"/>
        <v>0.47507692307692306</v>
      </c>
      <c r="F80" s="142">
        <f t="shared" ca="1" si="2"/>
        <v>0.15484329237471503</v>
      </c>
      <c r="G80" s="143">
        <f t="shared" ca="1" si="9"/>
        <v>9.290597542482903</v>
      </c>
      <c r="H80" s="142">
        <f t="shared" ca="1" si="5"/>
        <v>2.5998131071768266E-2</v>
      </c>
      <c r="I80" s="126">
        <f t="shared" ca="1" si="10"/>
        <v>0.1808414234464833</v>
      </c>
      <c r="J80" s="126">
        <f t="shared" ca="1" si="6"/>
        <v>0.36172583605384367</v>
      </c>
      <c r="K80" s="145">
        <f t="shared" ca="1" si="11"/>
        <v>4.471521887405757</v>
      </c>
      <c r="L80" s="146">
        <f ca="1">MAX(Routing!A$3,J79+K79)</f>
        <v>4.81696137051736</v>
      </c>
      <c r="M80" s="144">
        <f ca="1">VLOOKUP(L80,Routing!A$3:D$23,4)+(L80-VLOOKUP(L80,Routing!A$3:A$23,1))*VLOOKUP(L80,Routing!A$3:E$23,5)</f>
        <v>0.17271973041695712</v>
      </c>
      <c r="N80" s="144">
        <f ca="1">VLOOKUP($L80,Routing!$A$3:$C$23,3)+($L80-VLOOKUP($L80,Routing!$A$3:$A$23,1))*VLOOKUP($L80,Routing!$A$3:$F$23,6)</f>
        <v>3.1985135262399466E-3</v>
      </c>
      <c r="O80" s="144">
        <f ca="1">VLOOKUP($L80,Routing!$A$3:$B$23,2)+($L80-VLOOKUP($L80,Routing!$A$3:$A$23,1))*VLOOKUP($L80,Routing!$A$3:$G$23,7)</f>
        <v>0.15992567631199733</v>
      </c>
      <c r="P80" s="90" t="str">
        <f t="shared" ca="1" si="8"/>
        <v/>
      </c>
      <c r="Q80" s="90" t="str">
        <f t="shared" ca="1" si="12"/>
        <v/>
      </c>
      <c r="R80" s="90"/>
      <c r="S80" s="90"/>
      <c r="T80" s="90"/>
    </row>
    <row r="81" spans="1:20" x14ac:dyDescent="0.2">
      <c r="A81" s="90">
        <f>+MassCurves!A48</f>
        <v>44</v>
      </c>
      <c r="B81" s="141">
        <f t="shared" si="0"/>
        <v>7.9016695999999997E-2</v>
      </c>
      <c r="C81" s="126">
        <f t="shared" ca="1" si="3"/>
        <v>0.10775003999999998</v>
      </c>
      <c r="D81" s="142">
        <f t="shared" ca="1" si="4"/>
        <v>1.5384615384615382E-4</v>
      </c>
      <c r="E81" s="141">
        <f t="shared" ca="1" si="1"/>
        <v>0.47507692307692306</v>
      </c>
      <c r="F81" s="142">
        <f t="shared" ca="1" si="2"/>
        <v>0.15484329237471503</v>
      </c>
      <c r="G81" s="143">
        <f t="shared" ca="1" si="9"/>
        <v>9.2905975424829013</v>
      </c>
      <c r="H81" s="142">
        <f t="shared" ca="1" si="5"/>
        <v>2.60411209463156E-2</v>
      </c>
      <c r="I81" s="126">
        <f t="shared" ca="1" si="10"/>
        <v>0.18088441332103064</v>
      </c>
      <c r="J81" s="126">
        <f t="shared" ca="1" si="6"/>
        <v>0.36181192252049488</v>
      </c>
      <c r="K81" s="145">
        <f t="shared" ca="1" si="11"/>
        <v>4.486640294557831</v>
      </c>
      <c r="L81" s="146">
        <f ca="1">MAX(Routing!A$3,J80+K80)</f>
        <v>4.8332477234596007</v>
      </c>
      <c r="M81" s="144">
        <f ca="1">VLOOKUP(L81,Routing!A$3:D$23,4)+(L81-VLOOKUP(L81,Routing!A$3:A$23,1))*VLOOKUP(L81,Routing!A$3:E$23,5)</f>
        <v>0.17330370323161914</v>
      </c>
      <c r="N81" s="144">
        <f ca="1">VLOOKUP($L81,Routing!$A$3:$C$23,3)+($L81-VLOOKUP($L81,Routing!$A$3:$A$23,1))*VLOOKUP($L81,Routing!$A$3:$F$23,6)</f>
        <v>3.2093278376225764E-3</v>
      </c>
      <c r="O81" s="144">
        <f ca="1">VLOOKUP($L81,Routing!$A$3:$B$23,2)+($L81-VLOOKUP($L81,Routing!$A$3:$A$23,1))*VLOOKUP($L81,Routing!$A$3:$G$23,7)</f>
        <v>0.16046639188112882</v>
      </c>
      <c r="P81" s="90" t="str">
        <f t="shared" ca="1" si="8"/>
        <v/>
      </c>
      <c r="Q81" s="90" t="str">
        <f t="shared" ca="1" si="12"/>
        <v/>
      </c>
      <c r="R81" s="90"/>
      <c r="S81" s="90"/>
      <c r="T81" s="90"/>
    </row>
    <row r="82" spans="1:20" x14ac:dyDescent="0.2">
      <c r="A82" s="90">
        <f>+MassCurves!A49</f>
        <v>45</v>
      </c>
      <c r="B82" s="141">
        <f t="shared" si="0"/>
        <v>8.0812530000000007E-2</v>
      </c>
      <c r="C82" s="126">
        <f t="shared" ca="1" si="3"/>
        <v>0.10775004000000007</v>
      </c>
      <c r="D82" s="142">
        <f t="shared" ca="1" si="4"/>
        <v>1.5384615384615382E-4</v>
      </c>
      <c r="E82" s="141">
        <f t="shared" ca="1" si="1"/>
        <v>0.47507692307692306</v>
      </c>
      <c r="F82" s="142">
        <f t="shared" ca="1" si="2"/>
        <v>0.15484329237471517</v>
      </c>
      <c r="G82" s="143">
        <f t="shared" ca="1" si="9"/>
        <v>9.2905975424829066</v>
      </c>
      <c r="H82" s="142">
        <f t="shared" ca="1" si="5"/>
        <v>2.6084217539600413E-2</v>
      </c>
      <c r="I82" s="126">
        <f t="shared" ca="1" si="10"/>
        <v>0.18092750991431558</v>
      </c>
      <c r="J82" s="126">
        <f t="shared" ca="1" si="6"/>
        <v>0.36189822277813755</v>
      </c>
      <c r="K82" s="145">
        <f t="shared" ca="1" si="11"/>
        <v>4.5007544259298164</v>
      </c>
      <c r="L82" s="146">
        <f ca="1">MAX(Routing!A$3,J81+K81)</f>
        <v>4.848452217078326</v>
      </c>
      <c r="M82" s="144">
        <f ca="1">VLOOKUP(L82,Routing!A$3:D$23,4)+(L82-VLOOKUP(L82,Routing!A$3:A$23,1))*VLOOKUP(L82,Routing!A$3:E$23,5)</f>
        <v>0.17384888427770889</v>
      </c>
      <c r="N82" s="144">
        <f ca="1">VLOOKUP($L82,Routing!$A$3:$C$23,3)+($L82-VLOOKUP($L82,Routing!$A$3:$A$23,1))*VLOOKUP($L82,Routing!$A$3:$F$23,6)</f>
        <v>3.2194237829205347E-3</v>
      </c>
      <c r="O82" s="144">
        <f ca="1">VLOOKUP($L82,Routing!$A$3:$B$23,2)+($L82-VLOOKUP($L82,Routing!$A$3:$A$23,1))*VLOOKUP($L82,Routing!$A$3:$G$23,7)</f>
        <v>0.16097118914602676</v>
      </c>
      <c r="P82" s="90" t="str">
        <f t="shared" ca="1" si="8"/>
        <v/>
      </c>
      <c r="Q82" s="90" t="str">
        <f t="shared" ca="1" si="12"/>
        <v/>
      </c>
      <c r="R82" s="90"/>
      <c r="S82" s="90"/>
      <c r="T82" s="90"/>
    </row>
    <row r="83" spans="1:20" x14ac:dyDescent="0.2">
      <c r="A83" s="90">
        <f>+MassCurves!A50</f>
        <v>46</v>
      </c>
      <c r="B83" s="141">
        <f t="shared" si="0"/>
        <v>8.2608364000000004E-2</v>
      </c>
      <c r="C83" s="126">
        <f t="shared" ca="1" si="3"/>
        <v>0.10775003999999998</v>
      </c>
      <c r="D83" s="142">
        <f t="shared" ca="1" si="4"/>
        <v>1.5384615384615382E-4</v>
      </c>
      <c r="E83" s="141">
        <f t="shared" ca="1" si="1"/>
        <v>0.47507692307692306</v>
      </c>
      <c r="F83" s="142">
        <f t="shared" ca="1" si="2"/>
        <v>0.15484329237471503</v>
      </c>
      <c r="G83" s="143">
        <f t="shared" ca="1" si="9"/>
        <v>9.2905975424829066</v>
      </c>
      <c r="H83" s="142">
        <f t="shared" ca="1" si="5"/>
        <v>2.6127421205142231E-2</v>
      </c>
      <c r="I83" s="126">
        <f t="shared" ca="1" si="10"/>
        <v>0.18097071357985725</v>
      </c>
      <c r="J83" s="126">
        <f t="shared" ca="1" si="6"/>
        <v>0.3619847375352756</v>
      </c>
      <c r="K83" s="145">
        <f t="shared" ca="1" si="11"/>
        <v>4.5139364997640827</v>
      </c>
      <c r="L83" s="146">
        <f ca="1">MAX(Routing!A$3,J82+K82)</f>
        <v>4.8626526487079538</v>
      </c>
      <c r="M83" s="144">
        <f ca="1">VLOOKUP(L83,Routing!A$3:D$23,4)+(L83-VLOOKUP(L83,Routing!A$3:A$23,1))*VLOOKUP(L83,Routing!A$3:E$23,5)</f>
        <v>0.17435806310108198</v>
      </c>
      <c r="N83" s="144">
        <f ca="1">VLOOKUP($L83,Routing!$A$3:$C$23,3)+($L83-VLOOKUP($L83,Routing!$A$3:$A$23,1))*VLOOKUP($L83,Routing!$A$3:$F$23,6)</f>
        <v>3.2288530203904075E-3</v>
      </c>
      <c r="O83" s="144">
        <f ca="1">VLOOKUP($L83,Routing!$A$3:$B$23,2)+($L83-VLOOKUP($L83,Routing!$A$3:$A$23,1))*VLOOKUP($L83,Routing!$A$3:$G$23,7)</f>
        <v>0.16144265101952038</v>
      </c>
      <c r="P83" s="90" t="str">
        <f t="shared" ca="1" si="8"/>
        <v/>
      </c>
      <c r="Q83" s="90" t="str">
        <f t="shared" ca="1" si="12"/>
        <v/>
      </c>
      <c r="R83" s="90"/>
      <c r="S83" s="90"/>
      <c r="T83" s="90"/>
    </row>
    <row r="84" spans="1:20" x14ac:dyDescent="0.2">
      <c r="A84" s="90">
        <f>+MassCurves!A51</f>
        <v>47</v>
      </c>
      <c r="B84" s="141">
        <f t="shared" si="0"/>
        <v>8.4404198E-2</v>
      </c>
      <c r="C84" s="126">
        <f t="shared" ca="1" si="3"/>
        <v>0.10775003999999998</v>
      </c>
      <c r="D84" s="142">
        <f t="shared" ca="1" si="4"/>
        <v>1.5384615384615382E-4</v>
      </c>
      <c r="E84" s="141">
        <f t="shared" ca="1" si="1"/>
        <v>0.47507692307692306</v>
      </c>
      <c r="F84" s="142">
        <f t="shared" ca="1" si="2"/>
        <v>0.15484329237471503</v>
      </c>
      <c r="G84" s="143">
        <f t="shared" ca="1" si="9"/>
        <v>9.2905975424829013</v>
      </c>
      <c r="H84" s="142">
        <f t="shared" ca="1" si="5"/>
        <v>2.6170732297925638E-2</v>
      </c>
      <c r="I84" s="126">
        <f t="shared" ca="1" si="10"/>
        <v>0.18101402467264066</v>
      </c>
      <c r="J84" s="126">
        <f t="shared" ca="1" si="6"/>
        <v>0.36207146750335106</v>
      </c>
      <c r="K84" s="145">
        <f t="shared" ca="1" si="11"/>
        <v>4.5262535559629171</v>
      </c>
      <c r="L84" s="146">
        <f ca="1">MAX(Routing!A$3,J83+K83)</f>
        <v>4.8759212372993588</v>
      </c>
      <c r="M84" s="144">
        <f ca="1">VLOOKUP(L84,Routing!A$3:D$23,4)+(L84-VLOOKUP(L84,Routing!A$3:A$23,1))*VLOOKUP(L84,Routing!A$3:E$23,5)</f>
        <v>0.1748338292258734</v>
      </c>
      <c r="N84" s="144">
        <f ca="1">VLOOKUP($L84,Routing!$A$3:$C$23,3)+($L84-VLOOKUP($L84,Routing!$A$3:$A$23,1))*VLOOKUP($L84,Routing!$A$3:$F$23,6)</f>
        <v>3.2376635041828409E-3</v>
      </c>
      <c r="O84" s="144">
        <f ca="1">VLOOKUP($L84,Routing!$A$3:$B$23,2)+($L84-VLOOKUP($L84,Routing!$A$3:$A$23,1))*VLOOKUP($L84,Routing!$A$3:$G$23,7)</f>
        <v>0.16188317520914206</v>
      </c>
      <c r="P84" s="90" t="str">
        <f t="shared" ca="1" si="8"/>
        <v/>
      </c>
      <c r="Q84" s="90" t="str">
        <f t="shared" ca="1" si="12"/>
        <v/>
      </c>
      <c r="R84" s="90"/>
      <c r="S84" s="90"/>
      <c r="T84" s="90"/>
    </row>
    <row r="85" spans="1:20" x14ac:dyDescent="0.2">
      <c r="A85" s="90">
        <f>+MassCurves!A52</f>
        <v>48</v>
      </c>
      <c r="B85" s="141">
        <f t="shared" si="0"/>
        <v>8.6200031999999996E-2</v>
      </c>
      <c r="C85" s="126">
        <f t="shared" ca="1" si="3"/>
        <v>0.10775003999999998</v>
      </c>
      <c r="D85" s="142">
        <f t="shared" ca="1" si="4"/>
        <v>1.5384615384615382E-4</v>
      </c>
      <c r="E85" s="141">
        <f t="shared" ca="1" si="1"/>
        <v>0.47507692307692306</v>
      </c>
      <c r="F85" s="142">
        <f t="shared" ca="1" si="2"/>
        <v>0.15484329237471503</v>
      </c>
      <c r="G85" s="143">
        <f t="shared" ca="1" si="9"/>
        <v>9.2905975424829013</v>
      </c>
      <c r="H85" s="142">
        <f t="shared" ca="1" si="5"/>
        <v>2.621415117440758E-2</v>
      </c>
      <c r="I85" s="126">
        <f t="shared" ca="1" si="10"/>
        <v>0.18105744354912262</v>
      </c>
      <c r="J85" s="126">
        <f t="shared" ca="1" si="6"/>
        <v>0.36215841339675736</v>
      </c>
      <c r="K85" s="145">
        <f t="shared" ca="1" si="11"/>
        <v>4.5377678274463218</v>
      </c>
      <c r="L85" s="146">
        <f ca="1">MAX(Routing!A$3,J84+K84)</f>
        <v>4.8883250234662681</v>
      </c>
      <c r="M85" s="144">
        <f ca="1">VLOOKUP(L85,Routing!A$3:D$23,4)+(L85-VLOOKUP(L85,Routing!A$3:A$23,1))*VLOOKUP(L85,Routing!A$3:E$23,5)</f>
        <v>0.17527858649879047</v>
      </c>
      <c r="N85" s="144">
        <f ca="1">VLOOKUP($L85,Routing!$A$3:$C$23,3)+($L85-VLOOKUP($L85,Routing!$A$3:$A$23,1))*VLOOKUP($L85,Routing!$A$3:$F$23,6)</f>
        <v>3.2458997499776013E-3</v>
      </c>
      <c r="O85" s="144">
        <f ca="1">VLOOKUP($L85,Routing!$A$3:$B$23,2)+($L85-VLOOKUP($L85,Routing!$A$3:$A$23,1))*VLOOKUP($L85,Routing!$A$3:$G$23,7)</f>
        <v>0.16229498749888008</v>
      </c>
      <c r="P85" s="90" t="str">
        <f t="shared" ca="1" si="8"/>
        <v/>
      </c>
      <c r="Q85" s="90" t="str">
        <f t="shared" ca="1" si="12"/>
        <v/>
      </c>
      <c r="R85" s="90"/>
      <c r="S85" s="90"/>
      <c r="T85" s="90"/>
    </row>
    <row r="86" spans="1:20" x14ac:dyDescent="0.2">
      <c r="A86" s="90">
        <f>+MassCurves!A53</f>
        <v>49</v>
      </c>
      <c r="B86" s="141">
        <f t="shared" si="0"/>
        <v>8.7995866000000006E-2</v>
      </c>
      <c r="C86" s="126">
        <f t="shared" ca="1" si="3"/>
        <v>0.10775004000000007</v>
      </c>
      <c r="D86" s="142">
        <f t="shared" ca="1" si="4"/>
        <v>1.5384615384615382E-4</v>
      </c>
      <c r="E86" s="141">
        <f t="shared" ca="1" si="1"/>
        <v>0.47507692307692306</v>
      </c>
      <c r="F86" s="142">
        <f t="shared" ca="1" si="2"/>
        <v>0.15484329237471517</v>
      </c>
      <c r="G86" s="143">
        <f t="shared" ca="1" si="9"/>
        <v>9.2905975424829066</v>
      </c>
      <c r="H86" s="142">
        <f t="shared" ca="1" si="5"/>
        <v>2.625767819252469E-2</v>
      </c>
      <c r="I86" s="126">
        <f t="shared" ca="1" si="10"/>
        <v>0.18110097056723987</v>
      </c>
      <c r="J86" s="126">
        <f t="shared" ca="1" si="6"/>
        <v>0.36224557593285461</v>
      </c>
      <c r="K86" s="145">
        <f t="shared" ca="1" si="11"/>
        <v>4.5485370848786193</v>
      </c>
      <c r="L86" s="146">
        <f ca="1">MAX(Routing!A$3,J85+K85)</f>
        <v>4.8999262408430795</v>
      </c>
      <c r="M86" s="144">
        <f ca="1">VLOOKUP(L86,Routing!A$3:D$23,4)+(L86-VLOOKUP(L86,Routing!A$3:A$23,1))*VLOOKUP(L86,Routing!A$3:E$23,5)</f>
        <v>0.17569456640473191</v>
      </c>
      <c r="N86" s="144">
        <f ca="1">VLOOKUP($L86,Routing!$A$3:$C$23,3)+($L86-VLOOKUP($L86,Routing!$A$3:$A$23,1))*VLOOKUP($L86,Routing!$A$3:$F$23,6)</f>
        <v>3.2536030815691099E-3</v>
      </c>
      <c r="O86" s="144">
        <f ca="1">VLOOKUP($L86,Routing!$A$3:$B$23,2)+($L86-VLOOKUP($L86,Routing!$A$3:$A$23,1))*VLOOKUP($L86,Routing!$A$3:$G$23,7)</f>
        <v>0.16268015407845549</v>
      </c>
      <c r="P86" s="90" t="str">
        <f t="shared" ca="1" si="8"/>
        <v/>
      </c>
      <c r="Q86" s="90" t="str">
        <f t="shared" ca="1" si="12"/>
        <v/>
      </c>
      <c r="R86" s="90"/>
      <c r="S86" s="90"/>
      <c r="T86" s="90"/>
    </row>
    <row r="87" spans="1:20" x14ac:dyDescent="0.2">
      <c r="A87" s="90">
        <f>+MassCurves!A54</f>
        <v>50</v>
      </c>
      <c r="B87" s="141">
        <f t="shared" si="0"/>
        <v>8.9791700000000002E-2</v>
      </c>
      <c r="C87" s="126">
        <f t="shared" ca="1" si="3"/>
        <v>0.10775003999999998</v>
      </c>
      <c r="D87" s="142">
        <f t="shared" ca="1" si="4"/>
        <v>1.5384615384615382E-4</v>
      </c>
      <c r="E87" s="141">
        <f t="shared" ca="1" si="1"/>
        <v>0.47507692307692306</v>
      </c>
      <c r="F87" s="142">
        <f t="shared" ca="1" si="2"/>
        <v>0.15484329237471503</v>
      </c>
      <c r="G87" s="143">
        <f t="shared" ca="1" si="9"/>
        <v>9.2905975424829066</v>
      </c>
      <c r="H87" s="142">
        <f t="shared" ca="1" si="5"/>
        <v>2.6301313711700663E-2</v>
      </c>
      <c r="I87" s="126">
        <f t="shared" ca="1" si="10"/>
        <v>0.18114460608641569</v>
      </c>
      <c r="J87" s="126">
        <f t="shared" ca="1" si="6"/>
        <v>0.3623329558319846</v>
      </c>
      <c r="K87" s="145">
        <f t="shared" ca="1" si="11"/>
        <v>4.5586149566736092</v>
      </c>
      <c r="L87" s="146">
        <f ca="1">MAX(Routing!A$3,J86+K86)</f>
        <v>4.9107826608114742</v>
      </c>
      <c r="M87" s="144">
        <f ca="1">VLOOKUP(L87,Routing!A$3:D$23,4)+(L87-VLOOKUP(L87,Routing!A$3:A$23,1))*VLOOKUP(L87,Routing!A$3:E$23,5)</f>
        <v>0.17608384042750305</v>
      </c>
      <c r="N87" s="144">
        <f ca="1">VLOOKUP($L87,Routing!$A$3:$C$23,3)+($L87-VLOOKUP($L87,Routing!$A$3:$A$23,1))*VLOOKUP($L87,Routing!$A$3:$F$23,6)</f>
        <v>3.2608118597685751E-3</v>
      </c>
      <c r="O87" s="144">
        <f ca="1">VLOOKUP($L87,Routing!$A$3:$B$23,2)+($L87-VLOOKUP($L87,Routing!$A$3:$A$23,1))*VLOOKUP($L87,Routing!$A$3:$G$23,7)</f>
        <v>0.16304059298842874</v>
      </c>
      <c r="P87" s="90" t="str">
        <f t="shared" ca="1" si="8"/>
        <v/>
      </c>
      <c r="Q87" s="90" t="str">
        <f t="shared" ca="1" si="12"/>
        <v/>
      </c>
      <c r="R87" s="90"/>
      <c r="S87" s="90"/>
      <c r="T87" s="90"/>
    </row>
    <row r="88" spans="1:20" x14ac:dyDescent="0.2">
      <c r="A88" s="90">
        <f>+MassCurves!A55</f>
        <v>51</v>
      </c>
      <c r="B88" s="141">
        <f t="shared" si="0"/>
        <v>9.1587533999999998E-2</v>
      </c>
      <c r="C88" s="126">
        <f t="shared" ca="1" si="3"/>
        <v>0.10775003999999998</v>
      </c>
      <c r="D88" s="142">
        <f t="shared" ca="1" si="4"/>
        <v>1.5384615384615382E-4</v>
      </c>
      <c r="E88" s="141">
        <f t="shared" ca="1" si="1"/>
        <v>0.47507692307692306</v>
      </c>
      <c r="F88" s="142">
        <f t="shared" ca="1" si="2"/>
        <v>0.15484329237471503</v>
      </c>
      <c r="G88" s="143">
        <f t="shared" ca="1" si="9"/>
        <v>9.2905975424829013</v>
      </c>
      <c r="H88" s="142">
        <f t="shared" ca="1" si="5"/>
        <v>2.634505809285367E-2</v>
      </c>
      <c r="I88" s="126">
        <f t="shared" ca="1" si="10"/>
        <v>0.1811883504675687</v>
      </c>
      <c r="J88" s="126">
        <f t="shared" ca="1" si="6"/>
        <v>0.36242055381748611</v>
      </c>
      <c r="K88" s="145">
        <f t="shared" ca="1" si="11"/>
        <v>4.5680512260511623</v>
      </c>
      <c r="L88" s="146">
        <f ca="1">MAX(Routing!A$3,J87+K87)</f>
        <v>4.9209479125055937</v>
      </c>
      <c r="M88" s="144">
        <f ca="1">VLOOKUP(L88,Routing!A$3:D$23,4)+(L88-VLOOKUP(L88,Routing!A$3:A$23,1))*VLOOKUP(L88,Routing!A$3:E$23,5)</f>
        <v>0.17644833152410494</v>
      </c>
      <c r="N88" s="144">
        <f ca="1">VLOOKUP($L88,Routing!$A$3:$C$23,3)+($L88-VLOOKUP($L88,Routing!$A$3:$A$23,1))*VLOOKUP($L88,Routing!$A$3:$F$23,6)</f>
        <v>3.2675616948908324E-3</v>
      </c>
      <c r="O88" s="144">
        <f ca="1">VLOOKUP($L88,Routing!$A$3:$B$23,2)+($L88-VLOOKUP($L88,Routing!$A$3:$A$23,1))*VLOOKUP($L88,Routing!$A$3:$G$23,7)</f>
        <v>0.1633780847445416</v>
      </c>
      <c r="P88" s="90" t="str">
        <f t="shared" ca="1" si="8"/>
        <v/>
      </c>
      <c r="Q88" s="90" t="str">
        <f t="shared" ca="1" si="12"/>
        <v/>
      </c>
      <c r="R88" s="90"/>
      <c r="S88" s="90"/>
      <c r="T88" s="90"/>
    </row>
    <row r="89" spans="1:20" x14ac:dyDescent="0.2">
      <c r="A89" s="90">
        <f>+MassCurves!A56</f>
        <v>52</v>
      </c>
      <c r="B89" s="141">
        <f t="shared" si="0"/>
        <v>9.3383368000000008E-2</v>
      </c>
      <c r="C89" s="126">
        <f t="shared" ca="1" si="3"/>
        <v>0.10775004000000007</v>
      </c>
      <c r="D89" s="142">
        <f t="shared" ca="1" si="4"/>
        <v>1.5384615384615382E-4</v>
      </c>
      <c r="E89" s="141">
        <f t="shared" ca="1" si="1"/>
        <v>0.47507692307692306</v>
      </c>
      <c r="F89" s="142">
        <f t="shared" ca="1" si="2"/>
        <v>0.15484329237471517</v>
      </c>
      <c r="G89" s="143">
        <f t="shared" ca="1" si="9"/>
        <v>9.2905975424829066</v>
      </c>
      <c r="H89" s="142">
        <f t="shared" ca="1" si="5"/>
        <v>2.638891169840385E-2</v>
      </c>
      <c r="I89" s="126">
        <f t="shared" ca="1" si="10"/>
        <v>0.18123220407311902</v>
      </c>
      <c r="J89" s="126">
        <f t="shared" ca="1" si="6"/>
        <v>0.3625083706157084</v>
      </c>
      <c r="K89" s="145">
        <f t="shared" ca="1" si="11"/>
        <v>4.5768921067909991</v>
      </c>
      <c r="L89" s="146">
        <f ca="1">MAX(Routing!A$3,J88+K88)</f>
        <v>4.9304717798686486</v>
      </c>
      <c r="M89" s="144">
        <f ca="1">VLOOKUP(L89,Routing!A$3:D$23,4)+(L89-VLOOKUP(L89,Routing!A$3:A$23,1))*VLOOKUP(L89,Routing!A$3:E$23,5)</f>
        <v>0.17678982477616667</v>
      </c>
      <c r="N89" s="144">
        <f ca="1">VLOOKUP($L89,Routing!$A$3:$C$23,3)+($L89-VLOOKUP($L89,Routing!$A$3:$A$23,1))*VLOOKUP($L89,Routing!$A$3:$F$23,6)</f>
        <v>3.2738856440030864E-3</v>
      </c>
      <c r="O89" s="144">
        <f ca="1">VLOOKUP($L89,Routing!$A$3:$B$23,2)+($L89-VLOOKUP($L89,Routing!$A$3:$A$23,1))*VLOOKUP($L89,Routing!$A$3:$G$23,7)</f>
        <v>0.16369428220015433</v>
      </c>
      <c r="P89" s="90" t="str">
        <f t="shared" ca="1" si="8"/>
        <v/>
      </c>
      <c r="Q89" s="90" t="str">
        <f t="shared" ca="1" si="12"/>
        <v/>
      </c>
      <c r="R89" s="90"/>
      <c r="S89" s="90"/>
      <c r="T89" s="90"/>
    </row>
    <row r="90" spans="1:20" x14ac:dyDescent="0.2">
      <c r="A90" s="90">
        <f>+MassCurves!A57</f>
        <v>53</v>
      </c>
      <c r="B90" s="141">
        <f t="shared" si="0"/>
        <v>9.5179202000000004E-2</v>
      </c>
      <c r="C90" s="126">
        <f t="shared" ca="1" si="3"/>
        <v>0.10775003999999998</v>
      </c>
      <c r="D90" s="142">
        <f t="shared" ca="1" si="4"/>
        <v>1.5384615384615382E-4</v>
      </c>
      <c r="E90" s="141">
        <f t="shared" ca="1" si="1"/>
        <v>0.47507692307692306</v>
      </c>
      <c r="F90" s="142">
        <f t="shared" ca="1" si="2"/>
        <v>0.15484329237471503</v>
      </c>
      <c r="G90" s="143">
        <f t="shared" ca="1" si="9"/>
        <v>9.2905975424829066</v>
      </c>
      <c r="H90" s="142">
        <f t="shared" ca="1" si="5"/>
        <v>2.6432874892280765E-2</v>
      </c>
      <c r="I90" s="126">
        <f t="shared" ca="1" si="10"/>
        <v>0.1812761672669958</v>
      </c>
      <c r="J90" s="126">
        <f t="shared" ca="1" si="6"/>
        <v>0.36259640695602757</v>
      </c>
      <c r="K90" s="145">
        <f t="shared" ca="1" si="11"/>
        <v>4.5851804992112664</v>
      </c>
      <c r="L90" s="146">
        <f ca="1">MAX(Routing!A$3,J89+K89)</f>
        <v>4.9394004774067071</v>
      </c>
      <c r="M90" s="144">
        <f ca="1">VLOOKUP(L90,Routing!A$3:D$23,4)+(L90-VLOOKUP(L90,Routing!A$3:A$23,1))*VLOOKUP(L90,Routing!A$3:E$23,5)</f>
        <v>0.17710997727753131</v>
      </c>
      <c r="N90" s="144">
        <f ca="1">VLOOKUP($L90,Routing!$A$3:$C$23,3)+($L90-VLOOKUP($L90,Routing!$A$3:$A$23,1))*VLOOKUP($L90,Routing!$A$3:$F$23,6)</f>
        <v>3.2798143940283575E-3</v>
      </c>
      <c r="O90" s="144">
        <f ca="1">VLOOKUP($L90,Routing!$A$3:$B$23,2)+($L90-VLOOKUP($L90,Routing!$A$3:$A$23,1))*VLOOKUP($L90,Routing!$A$3:$G$23,7)</f>
        <v>0.16399071970141788</v>
      </c>
      <c r="P90" s="90" t="str">
        <f t="shared" ca="1" si="8"/>
        <v/>
      </c>
      <c r="Q90" s="90" t="str">
        <f t="shared" ca="1" si="12"/>
        <v/>
      </c>
      <c r="R90" s="90"/>
      <c r="S90" s="90"/>
      <c r="T90" s="90"/>
    </row>
    <row r="91" spans="1:20" x14ac:dyDescent="0.2">
      <c r="A91" s="90">
        <f>+MassCurves!A58</f>
        <v>54</v>
      </c>
      <c r="B91" s="141">
        <f t="shared" si="0"/>
        <v>9.6975036000000001E-2</v>
      </c>
      <c r="C91" s="126">
        <f t="shared" ca="1" si="3"/>
        <v>0.10775003999999998</v>
      </c>
      <c r="D91" s="142">
        <f t="shared" ca="1" si="4"/>
        <v>1.5384615384615382E-4</v>
      </c>
      <c r="E91" s="141">
        <f t="shared" ca="1" si="1"/>
        <v>0.47507692307692306</v>
      </c>
      <c r="F91" s="142">
        <f t="shared" ca="1" si="2"/>
        <v>0.15484329237471503</v>
      </c>
      <c r="G91" s="143">
        <f t="shared" ca="1" si="9"/>
        <v>9.2905975424829013</v>
      </c>
      <c r="H91" s="142">
        <f t="shared" ca="1" si="5"/>
        <v>2.6476948039931017E-2</v>
      </c>
      <c r="I91" s="126">
        <f t="shared" ca="1" si="10"/>
        <v>0.18132024041464606</v>
      </c>
      <c r="J91" s="126">
        <f t="shared" ca="1" si="6"/>
        <v>0.36268466357086171</v>
      </c>
      <c r="K91" s="145">
        <f t="shared" ca="1" si="11"/>
        <v>4.5929562277901228</v>
      </c>
      <c r="L91" s="146">
        <f ca="1">MAX(Routing!A$3,J90+K90)</f>
        <v>4.9477769061672943</v>
      </c>
      <c r="M91" s="144">
        <f ca="1">VLOOKUP(L91,Routing!A$3:D$23,4)+(L91-VLOOKUP(L91,Routing!A$3:A$23,1))*VLOOKUP(L91,Routing!A$3:E$23,5)</f>
        <v>0.17741032731277148</v>
      </c>
      <c r="N91" s="144">
        <f ca="1">VLOOKUP($L91,Routing!$A$3:$C$23,3)+($L91-VLOOKUP($L91,Routing!$A$3:$A$23,1))*VLOOKUP($L91,Routing!$A$3:$F$23,6)</f>
        <v>3.2853764317179908E-3</v>
      </c>
      <c r="O91" s="144">
        <f ca="1">VLOOKUP($L91,Routing!$A$3:$B$23,2)+($L91-VLOOKUP($L91,Routing!$A$3:$A$23,1))*VLOOKUP($L91,Routing!$A$3:$G$23,7)</f>
        <v>0.16426882158589953</v>
      </c>
      <c r="P91" s="90" t="str">
        <f t="shared" ca="1" si="8"/>
        <v/>
      </c>
      <c r="Q91" s="90" t="str">
        <f t="shared" ca="1" si="12"/>
        <v/>
      </c>
      <c r="R91" s="90"/>
      <c r="S91" s="90"/>
      <c r="T91" s="90"/>
    </row>
    <row r="92" spans="1:20" x14ac:dyDescent="0.2">
      <c r="A92" s="90">
        <f>+MassCurves!A59</f>
        <v>55</v>
      </c>
      <c r="B92" s="141">
        <f t="shared" si="0"/>
        <v>9.8770869999999997E-2</v>
      </c>
      <c r="C92" s="126">
        <f t="shared" ca="1" si="3"/>
        <v>0.10775003999999998</v>
      </c>
      <c r="D92" s="142">
        <f t="shared" ca="1" si="4"/>
        <v>1.5384615384615382E-4</v>
      </c>
      <c r="E92" s="141">
        <f t="shared" ca="1" si="1"/>
        <v>0.47507692307692306</v>
      </c>
      <c r="F92" s="142">
        <f t="shared" ca="1" si="2"/>
        <v>0.15484329237471503</v>
      </c>
      <c r="G92" s="143">
        <f t="shared" ca="1" si="9"/>
        <v>9.2905975424829013</v>
      </c>
      <c r="H92" s="142">
        <f t="shared" ca="1" si="5"/>
        <v>2.6521131508325788E-2</v>
      </c>
      <c r="I92" s="126">
        <f t="shared" ca="1" si="10"/>
        <v>0.1813644238830408</v>
      </c>
      <c r="J92" s="126">
        <f t="shared" ca="1" si="6"/>
        <v>0.36277314119568538</v>
      </c>
      <c r="K92" s="145">
        <f t="shared" ca="1" si="11"/>
        <v>4.600256261746746</v>
      </c>
      <c r="L92" s="146">
        <f ca="1">MAX(Routing!A$3,J91+K91)</f>
        <v>4.9556408913609848</v>
      </c>
      <c r="M92" s="144">
        <f ca="1">VLOOKUP(L92,Routing!A$3:D$23,4)+(L92-VLOOKUP(L92,Routing!A$3:A$23,1))*VLOOKUP(L92,Routing!A$3:E$23,5)</f>
        <v>0.1776923028774855</v>
      </c>
      <c r="N92" s="144">
        <f ca="1">VLOOKUP($L92,Routing!$A$3:$C$23,3)+($L92-VLOOKUP($L92,Routing!$A$3:$A$23,1))*VLOOKUP($L92,Routing!$A$3:$F$23,6)</f>
        <v>3.2905982014349165E-3</v>
      </c>
      <c r="O92" s="144">
        <f ca="1">VLOOKUP($L92,Routing!$A$3:$B$23,2)+($L92-VLOOKUP($L92,Routing!$A$3:$A$23,1))*VLOOKUP($L92,Routing!$A$3:$G$23,7)</f>
        <v>0.16452991007174583</v>
      </c>
      <c r="P92" s="90" t="str">
        <f t="shared" ca="1" si="8"/>
        <v/>
      </c>
      <c r="Q92" s="90" t="str">
        <f t="shared" ca="1" si="12"/>
        <v/>
      </c>
      <c r="R92" s="90"/>
      <c r="S92" s="90"/>
      <c r="T92" s="90"/>
    </row>
    <row r="93" spans="1:20" x14ac:dyDescent="0.2">
      <c r="A93" s="90">
        <f>+MassCurves!A60</f>
        <v>56</v>
      </c>
      <c r="B93" s="141">
        <f t="shared" si="0"/>
        <v>0.10056670400000001</v>
      </c>
      <c r="C93" s="126">
        <f t="shared" ca="1" si="3"/>
        <v>0.10775004000000007</v>
      </c>
      <c r="D93" s="142">
        <f t="shared" ca="1" si="4"/>
        <v>1.5384615384615382E-4</v>
      </c>
      <c r="E93" s="141">
        <f t="shared" ca="1" si="1"/>
        <v>0.47507692307692306</v>
      </c>
      <c r="F93" s="142">
        <f t="shared" ca="1" si="2"/>
        <v>0.15484329237471517</v>
      </c>
      <c r="G93" s="143">
        <f t="shared" ca="1" si="9"/>
        <v>9.2905975424829066</v>
      </c>
      <c r="H93" s="142">
        <f t="shared" ca="1" si="5"/>
        <v>2.6565425665968506E-2</v>
      </c>
      <c r="I93" s="126">
        <f t="shared" ca="1" si="10"/>
        <v>0.18140871804068368</v>
      </c>
      <c r="J93" s="126">
        <f t="shared" ca="1" si="6"/>
        <v>0.36286184056904519</v>
      </c>
      <c r="K93" s="145">
        <f t="shared" ca="1" si="11"/>
        <v>4.6071149198037764</v>
      </c>
      <c r="L93" s="146">
        <f ca="1">MAX(Routing!A$3,J92+K92)</f>
        <v>4.9630294029424311</v>
      </c>
      <c r="M93" s="144">
        <f ca="1">VLOOKUP(L93,Routing!A$3:D$23,4)+(L93-VLOOKUP(L93,Routing!A$3:A$23,1))*VLOOKUP(L93,Routing!A$3:E$23,5)</f>
        <v>0.1779572295875772</v>
      </c>
      <c r="N93" s="144">
        <f ca="1">VLOOKUP($L93,Routing!$A$3:$C$23,3)+($L93-VLOOKUP($L93,Routing!$A$3:$A$23,1))*VLOOKUP($L93,Routing!$A$3:$F$23,6)</f>
        <v>3.2955042516218001E-3</v>
      </c>
      <c r="O93" s="144">
        <f ca="1">VLOOKUP($L93,Routing!$A$3:$B$23,2)+($L93-VLOOKUP($L93,Routing!$A$3:$A$23,1))*VLOOKUP($L93,Routing!$A$3:$G$23,7)</f>
        <v>0.16477521258109001</v>
      </c>
      <c r="P93" s="90" t="str">
        <f t="shared" ca="1" si="8"/>
        <v/>
      </c>
      <c r="Q93" s="90" t="str">
        <f t="shared" ca="1" si="12"/>
        <v/>
      </c>
      <c r="R93" s="90"/>
      <c r="S93" s="90"/>
      <c r="T93" s="90"/>
    </row>
    <row r="94" spans="1:20" x14ac:dyDescent="0.2">
      <c r="A94" s="90">
        <f>+MassCurves!A61</f>
        <v>57</v>
      </c>
      <c r="B94" s="141">
        <f t="shared" si="0"/>
        <v>0.102362538</v>
      </c>
      <c r="C94" s="126">
        <f t="shared" ca="1" si="3"/>
        <v>0.10775003999999998</v>
      </c>
      <c r="D94" s="142">
        <f t="shared" ca="1" si="4"/>
        <v>1.5384615384615382E-4</v>
      </c>
      <c r="E94" s="141">
        <f t="shared" ca="1" si="1"/>
        <v>0.47507692307692306</v>
      </c>
      <c r="F94" s="142">
        <f t="shared" ca="1" si="2"/>
        <v>0.15484329237471503</v>
      </c>
      <c r="G94" s="143">
        <f t="shared" ca="1" si="9"/>
        <v>9.2905975424829066</v>
      </c>
      <c r="H94" s="142">
        <f t="shared" ca="1" si="5"/>
        <v>2.6609830882902512E-2</v>
      </c>
      <c r="I94" s="126">
        <f t="shared" ca="1" si="10"/>
        <v>0.18145312325761753</v>
      </c>
      <c r="J94" s="126">
        <f t="shared" ca="1" si="6"/>
        <v>0.36295076243257535</v>
      </c>
      <c r="K94" s="145">
        <f t="shared" ca="1" si="11"/>
        <v>4.6135640602656443</v>
      </c>
      <c r="L94" s="146">
        <f ca="1">MAX(Routing!A$3,J93+K93)</f>
        <v>4.9699767603728215</v>
      </c>
      <c r="M94" s="144">
        <f ca="1">VLOOKUP(L94,Routing!A$3:D$23,4)+(L94-VLOOKUP(L94,Routing!A$3:A$23,1))*VLOOKUP(L94,Routing!A$3:E$23,5)</f>
        <v>0.1782063380213362</v>
      </c>
      <c r="N94" s="144">
        <f ca="1">VLOOKUP($L94,Routing!$A$3:$C$23,3)+($L94-VLOOKUP($L94,Routing!$A$3:$A$23,1))*VLOOKUP($L94,Routing!$A$3:$F$23,6)</f>
        <v>3.3001173707654856E-3</v>
      </c>
      <c r="O94" s="144">
        <f ca="1">VLOOKUP($L94,Routing!$A$3:$B$23,2)+($L94-VLOOKUP($L94,Routing!$A$3:$A$23,1))*VLOOKUP($L94,Routing!$A$3:$G$23,7)</f>
        <v>0.16500586853827429</v>
      </c>
      <c r="P94" s="90" t="str">
        <f t="shared" ca="1" si="8"/>
        <v/>
      </c>
      <c r="Q94" s="90" t="str">
        <f t="shared" ca="1" si="12"/>
        <v/>
      </c>
      <c r="R94" s="90"/>
      <c r="S94" s="90"/>
      <c r="T94" s="90"/>
    </row>
    <row r="95" spans="1:20" x14ac:dyDescent="0.2">
      <c r="A95" s="90">
        <f>+MassCurves!A62</f>
        <v>58</v>
      </c>
      <c r="B95" s="141">
        <f t="shared" si="0"/>
        <v>0.104158372</v>
      </c>
      <c r="C95" s="126">
        <f t="shared" ca="1" si="3"/>
        <v>0.10775003999999998</v>
      </c>
      <c r="D95" s="142">
        <f t="shared" ca="1" si="4"/>
        <v>1.5384615384615382E-4</v>
      </c>
      <c r="E95" s="141">
        <f t="shared" ca="1" si="1"/>
        <v>0.47507692307692306</v>
      </c>
      <c r="F95" s="142">
        <f t="shared" ca="1" si="2"/>
        <v>0.15484329237471503</v>
      </c>
      <c r="G95" s="143">
        <f t="shared" ca="1" si="9"/>
        <v>9.2905975424829013</v>
      </c>
      <c r="H95" s="142">
        <f t="shared" ca="1" si="5"/>
        <v>2.6654347530718801E-2</v>
      </c>
      <c r="I95" s="126">
        <f t="shared" ca="1" si="10"/>
        <v>0.18149763990543383</v>
      </c>
      <c r="J95" s="126">
        <f t="shared" ca="1" si="6"/>
        <v>0.36303990753101367</v>
      </c>
      <c r="K95" s="145">
        <f t="shared" ca="1" si="11"/>
        <v>4.6196332574657673</v>
      </c>
      <c r="L95" s="146">
        <f ca="1">MAX(Routing!A$3,J94+K94)</f>
        <v>4.9765148226982197</v>
      </c>
      <c r="M95" s="144">
        <f ca="1">VLOOKUP(L95,Routing!A$3:D$23,4)+(L95-VLOOKUP(L95,Routing!A$3:A$23,1))*VLOOKUP(L95,Routing!A$3:E$23,5)</f>
        <v>0.17844077053499591</v>
      </c>
      <c r="N95" s="144">
        <f ca="1">VLOOKUP($L95,Routing!$A$3:$C$23,3)+($L95-VLOOKUP($L95,Routing!$A$3:$A$23,1))*VLOOKUP($L95,Routing!$A$3:$F$23,6)</f>
        <v>3.3044587136110354E-3</v>
      </c>
      <c r="O95" s="144">
        <f ca="1">VLOOKUP($L95,Routing!$A$3:$B$23,2)+($L95-VLOOKUP($L95,Routing!$A$3:$A$23,1))*VLOOKUP($L95,Routing!$A$3:$G$23,7)</f>
        <v>0.16522293568055177</v>
      </c>
      <c r="P95" s="90" t="str">
        <f t="shared" ca="1" si="8"/>
        <v/>
      </c>
      <c r="Q95" s="90" t="str">
        <f t="shared" ca="1" si="12"/>
        <v/>
      </c>
      <c r="R95" s="90"/>
      <c r="S95" s="90"/>
      <c r="T95" s="90"/>
    </row>
    <row r="96" spans="1:20" x14ac:dyDescent="0.2">
      <c r="A96" s="90">
        <f>+MassCurves!A63</f>
        <v>59</v>
      </c>
      <c r="B96" s="141">
        <f t="shared" si="0"/>
        <v>0.10595420600000001</v>
      </c>
      <c r="C96" s="126">
        <f t="shared" ca="1" si="3"/>
        <v>0.10775004000000007</v>
      </c>
      <c r="D96" s="142">
        <f t="shared" ca="1" si="4"/>
        <v>1.5384615384615382E-4</v>
      </c>
      <c r="E96" s="141">
        <f t="shared" ca="1" si="1"/>
        <v>0.47507692307692306</v>
      </c>
      <c r="F96" s="142">
        <f t="shared" ca="1" si="2"/>
        <v>0.15484329237471517</v>
      </c>
      <c r="G96" s="143">
        <f t="shared" ca="1" si="9"/>
        <v>9.2905975424829066</v>
      </c>
      <c r="H96" s="142">
        <f t="shared" ca="1" si="5"/>
        <v>2.6698975982563804E-2</v>
      </c>
      <c r="I96" s="126">
        <f t="shared" ca="1" si="10"/>
        <v>0.18154226835727896</v>
      </c>
      <c r="J96" s="126">
        <f t="shared" ca="1" si="6"/>
        <v>0.36312927661221595</v>
      </c>
      <c r="K96" s="145">
        <f t="shared" ca="1" si="11"/>
        <v>4.6253499655601935</v>
      </c>
      <c r="L96" s="146">
        <f ca="1">MAX(Routing!A$3,J95+K95)</f>
        <v>4.9826731649967808</v>
      </c>
      <c r="M96" s="144">
        <f ca="1">VLOOKUP(L96,Routing!A$3:D$23,4)+(L96-VLOOKUP(L96,Routing!A$3:A$23,1))*VLOOKUP(L96,Routing!A$3:E$23,5)</f>
        <v>0.17866158758952599</v>
      </c>
      <c r="N96" s="144">
        <f ca="1">VLOOKUP($L96,Routing!$A$3:$C$23,3)+($L96-VLOOKUP($L96,Routing!$A$3:$A$23,1))*VLOOKUP($L96,Routing!$A$3:$F$23,6)</f>
        <v>3.3085479183245555E-3</v>
      </c>
      <c r="O96" s="144">
        <f ca="1">VLOOKUP($L96,Routing!$A$3:$B$23,2)+($L96-VLOOKUP($L96,Routing!$A$3:$A$23,1))*VLOOKUP($L96,Routing!$A$3:$G$23,7)</f>
        <v>0.16542739591622777</v>
      </c>
      <c r="P96" s="90" t="str">
        <f t="shared" ca="1" si="8"/>
        <v/>
      </c>
      <c r="Q96" s="90" t="str">
        <f t="shared" ca="1" si="12"/>
        <v/>
      </c>
      <c r="R96" s="90"/>
      <c r="S96" s="90"/>
      <c r="T96" s="90"/>
    </row>
    <row r="97" spans="1:20" x14ac:dyDescent="0.2">
      <c r="A97" s="90">
        <f>+MassCurves!A64</f>
        <v>60</v>
      </c>
      <c r="B97" s="141">
        <f t="shared" si="0"/>
        <v>0.10775004000000001</v>
      </c>
      <c r="C97" s="126">
        <f t="shared" ca="1" si="3"/>
        <v>0.10775003999999998</v>
      </c>
      <c r="D97" s="142">
        <f t="shared" ca="1" si="4"/>
        <v>1.5384615384615382E-4</v>
      </c>
      <c r="E97" s="141">
        <f t="shared" ca="1" si="1"/>
        <v>0.47507692307692306</v>
      </c>
      <c r="F97" s="142">
        <f t="shared" ca="1" si="2"/>
        <v>0.15484329237471503</v>
      </c>
      <c r="G97" s="143">
        <f t="shared" ca="1" si="9"/>
        <v>9.2905975424829066</v>
      </c>
      <c r="H97" s="142">
        <f t="shared" ca="1" si="5"/>
        <v>2.6743716613147166E-2</v>
      </c>
      <c r="I97" s="126">
        <f t="shared" ca="1" si="10"/>
        <v>0.1815870089878622</v>
      </c>
      <c r="J97" s="126">
        <f t="shared" ca="1" si="6"/>
        <v>0.36321887042717249</v>
      </c>
      <c r="K97" s="145">
        <f t="shared" ca="1" si="11"/>
        <v>4.6307396705751023</v>
      </c>
      <c r="L97" s="146">
        <f ca="1">MAX(Routing!A$3,J96+K96)</f>
        <v>4.9884792421724091</v>
      </c>
      <c r="M97" s="144">
        <f ca="1">VLOOKUP(L97,Routing!A$3:D$23,4)+(L97-VLOOKUP(L97,Routing!A$3:A$23,1))*VLOOKUP(L97,Routing!A$3:E$23,5)</f>
        <v>0.17886977362371187</v>
      </c>
      <c r="N97" s="144">
        <f ca="1">VLOOKUP($L97,Routing!$A$3:$C$23,3)+($L97-VLOOKUP($L97,Routing!$A$3:$A$23,1))*VLOOKUP($L97,Routing!$A$3:$F$23,6)</f>
        <v>3.3124032152539234E-3</v>
      </c>
      <c r="O97" s="144">
        <f ca="1">VLOOKUP($L97,Routing!$A$3:$B$23,2)+($L97-VLOOKUP($L97,Routing!$A$3:$A$23,1))*VLOOKUP($L97,Routing!$A$3:$G$23,7)</f>
        <v>0.16562016076269617</v>
      </c>
      <c r="P97" s="90" t="str">
        <f t="shared" ca="1" si="8"/>
        <v/>
      </c>
      <c r="Q97" s="90" t="str">
        <f t="shared" ca="1" si="12"/>
        <v/>
      </c>
      <c r="R97" s="90"/>
      <c r="S97" s="90"/>
      <c r="T97" s="90"/>
    </row>
    <row r="98" spans="1:20" x14ac:dyDescent="0.2">
      <c r="A98" s="90">
        <f>+MassCurves!A65</f>
        <v>61</v>
      </c>
      <c r="B98" s="141">
        <f t="shared" si="0"/>
        <v>0.109545874</v>
      </c>
      <c r="C98" s="126">
        <f t="shared" ca="1" si="3"/>
        <v>0.10775003999999998</v>
      </c>
      <c r="D98" s="142">
        <f t="shared" ca="1" si="4"/>
        <v>1.5384615384615382E-4</v>
      </c>
      <c r="E98" s="141">
        <f t="shared" ca="1" si="1"/>
        <v>0.47507692307692306</v>
      </c>
      <c r="F98" s="142">
        <f t="shared" ca="1" si="2"/>
        <v>0.15484329237471503</v>
      </c>
      <c r="G98" s="143">
        <f t="shared" ca="1" si="9"/>
        <v>9.2905975424829013</v>
      </c>
      <c r="H98" s="142">
        <f t="shared" ca="1" si="5"/>
        <v>2.6788569798749672E-2</v>
      </c>
      <c r="I98" s="126">
        <f t="shared" ca="1" si="10"/>
        <v>0.18163186217346469</v>
      </c>
      <c r="J98" s="126">
        <f t="shared" ca="1" si="6"/>
        <v>0.36330868973002406</v>
      </c>
      <c r="K98" s="145">
        <f t="shared" ca="1" si="11"/>
        <v>4.6358260315504998</v>
      </c>
      <c r="L98" s="146">
        <f ca="1">MAX(Routing!A$3,J97+K97)</f>
        <v>4.9939585410022751</v>
      </c>
      <c r="M98" s="144">
        <f ca="1">VLOOKUP(L98,Routing!A$3:D$23,4)+(L98-VLOOKUP(L98,Routing!A$3:A$23,1))*VLOOKUP(L98,Routing!A$3:E$23,5)</f>
        <v>0.17906624250605765</v>
      </c>
      <c r="N98" s="144">
        <f ca="1">VLOOKUP($L98,Routing!$A$3:$C$23,3)+($L98-VLOOKUP($L98,Routing!$A$3:$A$23,1))*VLOOKUP($L98,Routing!$A$3:$F$23,6)</f>
        <v>3.3160415278899566E-3</v>
      </c>
      <c r="O98" s="144">
        <f ca="1">VLOOKUP($L98,Routing!$A$3:$B$23,2)+($L98-VLOOKUP($L98,Routing!$A$3:$A$23,1))*VLOOKUP($L98,Routing!$A$3:$G$23,7)</f>
        <v>0.16580207639449784</v>
      </c>
      <c r="P98" s="90" t="str">
        <f t="shared" ca="1" si="8"/>
        <v/>
      </c>
      <c r="Q98" s="90" t="str">
        <f t="shared" ca="1" si="12"/>
        <v/>
      </c>
      <c r="R98" s="90"/>
      <c r="S98" s="90"/>
      <c r="T98" s="90"/>
    </row>
    <row r="99" spans="1:20" x14ac:dyDescent="0.2">
      <c r="A99" s="90">
        <f>+MassCurves!A66</f>
        <v>62</v>
      </c>
      <c r="B99" s="141">
        <f t="shared" si="0"/>
        <v>0.111341708</v>
      </c>
      <c r="C99" s="126">
        <f t="shared" ca="1" si="3"/>
        <v>0.10775003999999998</v>
      </c>
      <c r="D99" s="142">
        <f t="shared" ca="1" si="4"/>
        <v>1.5384615384615382E-4</v>
      </c>
      <c r="E99" s="141">
        <f t="shared" ca="1" si="1"/>
        <v>0.47507692307692306</v>
      </c>
      <c r="F99" s="142">
        <f t="shared" ca="1" si="2"/>
        <v>0.15484329237471503</v>
      </c>
      <c r="G99" s="143">
        <f t="shared" ca="1" si="9"/>
        <v>9.2905975424829013</v>
      </c>
      <c r="H99" s="142">
        <f t="shared" ca="1" si="5"/>
        <v>2.6833535917231116E-2</v>
      </c>
      <c r="I99" s="126">
        <f t="shared" ca="1" si="10"/>
        <v>0.18167682829194615</v>
      </c>
      <c r="J99" s="126">
        <f t="shared" ca="1" si="6"/>
        <v>0.36339873527807737</v>
      </c>
      <c r="K99" s="145">
        <f t="shared" ca="1" si="11"/>
        <v>4.6406310115620917</v>
      </c>
      <c r="L99" s="146">
        <f ca="1">MAX(Routing!A$3,J98+K98)</f>
        <v>4.9991347212805239</v>
      </c>
      <c r="M99" s="144">
        <f ca="1">VLOOKUP(L99,Routing!A$3:D$23,4)+(L99-VLOOKUP(L99,Routing!A$3:A$23,1))*VLOOKUP(L99,Routing!A$3:E$23,5)</f>
        <v>0.17925184259571597</v>
      </c>
      <c r="N99" s="144">
        <f ca="1">VLOOKUP($L99,Routing!$A$3:$C$23,3)+($L99-VLOOKUP($L99,Routing!$A$3:$A$23,1))*VLOOKUP($L99,Routing!$A$3:$F$23,6)</f>
        <v>3.3194785665873329E-3</v>
      </c>
      <c r="O99" s="144">
        <f ca="1">VLOOKUP($L99,Routing!$A$3:$B$23,2)+($L99-VLOOKUP($L99,Routing!$A$3:$A$23,1))*VLOOKUP($L99,Routing!$A$3:$G$23,7)</f>
        <v>0.16597392832936667</v>
      </c>
      <c r="P99" s="90" t="str">
        <f t="shared" ca="1" si="8"/>
        <v/>
      </c>
      <c r="Q99" s="90" t="str">
        <f t="shared" ca="1" si="12"/>
        <v/>
      </c>
      <c r="R99" s="90"/>
      <c r="S99" s="90"/>
      <c r="T99" s="90"/>
    </row>
    <row r="100" spans="1:20" x14ac:dyDescent="0.2">
      <c r="A100" s="90">
        <f>+MassCurves!A67</f>
        <v>63</v>
      </c>
      <c r="B100" s="141">
        <f t="shared" si="0"/>
        <v>0.11313754200000001</v>
      </c>
      <c r="C100" s="126">
        <f t="shared" ca="1" si="3"/>
        <v>0.10775004000000007</v>
      </c>
      <c r="D100" s="142">
        <f t="shared" ca="1" si="4"/>
        <v>1.5384615384615382E-4</v>
      </c>
      <c r="E100" s="141">
        <f t="shared" ca="1" si="1"/>
        <v>0.47507692307692306</v>
      </c>
      <c r="F100" s="142">
        <f t="shared" ca="1" si="2"/>
        <v>0.15484329237471517</v>
      </c>
      <c r="G100" s="143">
        <f t="shared" ca="1" si="9"/>
        <v>9.2905975424829066</v>
      </c>
      <c r="H100" s="142">
        <f t="shared" ca="1" si="5"/>
        <v>2.6878615348038266E-2</v>
      </c>
      <c r="I100" s="126">
        <f t="shared" ca="1" si="10"/>
        <v>0.18172190772275343</v>
      </c>
      <c r="J100" s="126">
        <f t="shared" ca="1" si="6"/>
        <v>0.36348900783182059</v>
      </c>
      <c r="K100" s="145">
        <f t="shared" ca="1" si="11"/>
        <v>4.6451749993471552</v>
      </c>
      <c r="L100" s="146">
        <f ca="1">MAX(Routing!A$3,J99+K99)</f>
        <v>5.0040297468401693</v>
      </c>
      <c r="M100" s="144">
        <f ca="1">VLOOKUP(L100,Routing!A$3:D$23,4)+(L100-VLOOKUP(L100,Routing!A$3:A$23,1))*VLOOKUP(L100,Routing!A$3:E$23,5)</f>
        <v>0.17942736144048413</v>
      </c>
      <c r="N100" s="144">
        <f ca="1">VLOOKUP($L100,Routing!$A$3:$C$23,3)+($L100-VLOOKUP($L100,Routing!$A$3:$A$23,1))*VLOOKUP($L100,Routing!$A$3:$F$23,6)</f>
        <v>3.3227289155645214E-3</v>
      </c>
      <c r="O100" s="144">
        <f ca="1">VLOOKUP($L100,Routing!$A$3:$B$23,2)+($L100-VLOOKUP($L100,Routing!$A$3:$A$23,1))*VLOOKUP($L100,Routing!$A$3:$G$23,7)</f>
        <v>0.16613644577822606</v>
      </c>
      <c r="P100" s="90" t="str">
        <f t="shared" ca="1" si="8"/>
        <v/>
      </c>
      <c r="Q100" s="90" t="str">
        <f t="shared" ca="1" si="12"/>
        <v/>
      </c>
      <c r="R100" s="90"/>
      <c r="S100" s="90"/>
      <c r="T100" s="90"/>
    </row>
    <row r="101" spans="1:20" x14ac:dyDescent="0.2">
      <c r="A101" s="90">
        <f>+MassCurves!A68</f>
        <v>64</v>
      </c>
      <c r="B101" s="141">
        <f t="shared" ref="B101:B164" si="13">+HLOOKUP($B$35,MassCurve,(A101+2),FALSE)</f>
        <v>0.114933376</v>
      </c>
      <c r="C101" s="126">
        <f t="shared" ca="1" si="3"/>
        <v>0.10775003999999998</v>
      </c>
      <c r="D101" s="142">
        <f t="shared" ca="1" si="4"/>
        <v>1.5384615384615382E-4</v>
      </c>
      <c r="E101" s="141">
        <f t="shared" ref="E101:E164" ca="1" si="14">0.95*MAX(0,$B$6)/100+D101*(1-MAX(0,$B$6)/100)</f>
        <v>0.47507692307692306</v>
      </c>
      <c r="F101" s="142">
        <f t="shared" ref="F101:F164" ca="1" si="15">+E101*C101*MAX(0.05,$B$4)*1.0083</f>
        <v>0.15484329237471503</v>
      </c>
      <c r="G101" s="143">
        <f t="shared" ca="1" si="9"/>
        <v>9.2905975424829066</v>
      </c>
      <c r="H101" s="142">
        <f t="shared" ca="1" si="5"/>
        <v>2.6923808472212884E-2</v>
      </c>
      <c r="I101" s="126">
        <f t="shared" ca="1" si="10"/>
        <v>0.1817671008469279</v>
      </c>
      <c r="J101" s="126">
        <f t="shared" ca="1" si="6"/>
        <v>0.36357950815494033</v>
      </c>
      <c r="K101" s="145">
        <f t="shared" ca="1" si="11"/>
        <v>4.6494769222082759</v>
      </c>
      <c r="L101" s="146">
        <f ca="1">MAX(Routing!A$3,J100+K100)</f>
        <v>5.0086640071789761</v>
      </c>
      <c r="M101" s="144">
        <f ca="1">VLOOKUP(L101,Routing!A$3:D$23,4)+(L101-VLOOKUP(L101,Routing!A$3:A$23,1))*VLOOKUP(L101,Routing!A$3:E$23,5)</f>
        <v>0.17959353013789156</v>
      </c>
      <c r="N101" s="144">
        <f ca="1">VLOOKUP($L101,Routing!$A$3:$C$23,3)+($L101-VLOOKUP($L101,Routing!$A$3:$A$23,1))*VLOOKUP($L101,Routing!$A$3:$F$23,6)</f>
        <v>3.3258061136646586E-3</v>
      </c>
      <c r="O101" s="144">
        <f ca="1">VLOOKUP($L101,Routing!$A$3:$B$23,2)+($L101-VLOOKUP($L101,Routing!$A$3:$A$23,1))*VLOOKUP($L101,Routing!$A$3:$G$23,7)</f>
        <v>0.16629030568323294</v>
      </c>
      <c r="P101" s="90" t="str">
        <f t="shared" ca="1" si="8"/>
        <v/>
      </c>
      <c r="Q101" s="90" t="str">
        <f t="shared" ca="1" si="12"/>
        <v/>
      </c>
      <c r="R101" s="90"/>
      <c r="S101" s="90"/>
      <c r="T101" s="90"/>
    </row>
    <row r="102" spans="1:20" x14ac:dyDescent="0.2">
      <c r="A102" s="90">
        <f>+MassCurves!A69</f>
        <v>65</v>
      </c>
      <c r="B102" s="141">
        <f t="shared" si="13"/>
        <v>0.11672921</v>
      </c>
      <c r="C102" s="126">
        <f t="shared" ref="C102:C165" ca="1" si="16">+IF(A102&lt;MAX(5,$B$5),(B102-B101)*60,(B102-OFFSET(B102,-MAX(5,$B$5),0,1,1))/(A102-OFFSET(A102,-MAX(5,$B$5),0,1,1))*60)</f>
        <v>0.10775003999999998</v>
      </c>
      <c r="D102" s="142">
        <f t="shared" ref="D102:D165" ca="1" si="17">VLOOKUP(C102,Cinterp,VLOOKUP($B$10,SoilID,2,FALSE)+1)</f>
        <v>1.5384615384615382E-4</v>
      </c>
      <c r="E102" s="141">
        <f t="shared" ca="1" si="14"/>
        <v>0.47507692307692306</v>
      </c>
      <c r="F102" s="142">
        <f t="shared" ca="1" si="15"/>
        <v>0.15484329237471503</v>
      </c>
      <c r="G102" s="143">
        <f t="shared" ca="1" si="9"/>
        <v>9.2905975424829013</v>
      </c>
      <c r="H102" s="142">
        <f t="shared" ref="H102:H165" ca="1" si="18">+S$35*(1-F102/B$20)*(1/(1+ABS(A102-S$37)/100))^2</f>
        <v>2.6969115672399766E-2</v>
      </c>
      <c r="I102" s="126">
        <f t="shared" ca="1" si="10"/>
        <v>0.18181240804711479</v>
      </c>
      <c r="J102" s="126">
        <f t="shared" ref="J102:J165" ca="1" si="19">+I102+I103</f>
        <v>0.36367023701433743</v>
      </c>
      <c r="K102" s="145">
        <f t="shared" ca="1" si="11"/>
        <v>4.6535543508203947</v>
      </c>
      <c r="L102" s="146">
        <f ca="1">MAX(Routing!A$3,J101+K101)</f>
        <v>5.0130564303632159</v>
      </c>
      <c r="M102" s="144">
        <f ca="1">VLOOKUP(L102,Routing!A$3:D$23,4)+(L102-VLOOKUP(L102,Routing!A$3:A$23,1))*VLOOKUP(L102,Routing!A$3:E$23,5)</f>
        <v>0.1797510273835416</v>
      </c>
      <c r="N102" s="144">
        <f ca="1">VLOOKUP($L102,Routing!$A$3:$C$23,3)+($L102-VLOOKUP($L102,Routing!$A$3:$A$23,1))*VLOOKUP($L102,Routing!$A$3:$F$23,6)</f>
        <v>3.3287227293248441E-3</v>
      </c>
      <c r="O102" s="144">
        <f ca="1">VLOOKUP($L102,Routing!$A$3:$B$23,2)+($L102-VLOOKUP($L102,Routing!$A$3:$A$23,1))*VLOOKUP($L102,Routing!$A$3:$G$23,7)</f>
        <v>0.16643613646624222</v>
      </c>
      <c r="P102" s="90" t="str">
        <f t="shared" ref="P102:P165" ca="1" si="20">IF(I102&gt;B$23,(I102-B$23),"")</f>
        <v/>
      </c>
      <c r="Q102" s="90" t="str">
        <f t="shared" ca="1" si="12"/>
        <v/>
      </c>
      <c r="R102" s="90"/>
      <c r="S102" s="90"/>
      <c r="T102" s="90"/>
    </row>
    <row r="103" spans="1:20" x14ac:dyDescent="0.2">
      <c r="A103" s="90">
        <f>+MassCurves!A70</f>
        <v>66</v>
      </c>
      <c r="B103" s="141">
        <f t="shared" si="13"/>
        <v>0.118525044</v>
      </c>
      <c r="C103" s="126">
        <f t="shared" ca="1" si="16"/>
        <v>0.10775003999999998</v>
      </c>
      <c r="D103" s="142">
        <f t="shared" ca="1" si="17"/>
        <v>1.5384615384615382E-4</v>
      </c>
      <c r="E103" s="141">
        <f t="shared" ca="1" si="14"/>
        <v>0.47507692307692306</v>
      </c>
      <c r="F103" s="142">
        <f t="shared" ca="1" si="15"/>
        <v>0.15484329237471503</v>
      </c>
      <c r="G103" s="143">
        <f t="shared" ref="G103:G166" ca="1" si="21">+AVERAGE(F102:F103)*60</f>
        <v>9.2905975424829013</v>
      </c>
      <c r="H103" s="142">
        <f t="shared" ca="1" si="18"/>
        <v>2.7014537332854822E-2</v>
      </c>
      <c r="I103" s="126">
        <f t="shared" ref="I103:I166" ca="1" si="22">+F103+H103</f>
        <v>0.18185782970756986</v>
      </c>
      <c r="J103" s="126">
        <f t="shared" ca="1" si="19"/>
        <v>0.36376119518014305</v>
      </c>
      <c r="K103" s="145">
        <f t="shared" ref="K103:K166" ca="1" si="23">L103-2*M103</f>
        <v>4.6574235965218431</v>
      </c>
      <c r="L103" s="146">
        <f ca="1">MAX(Routing!A$3,J102+K102)</f>
        <v>5.0172245878347326</v>
      </c>
      <c r="M103" s="144">
        <f ca="1">VLOOKUP(L103,Routing!A$3:D$23,4)+(L103-VLOOKUP(L103,Routing!A$3:A$23,1))*VLOOKUP(L103,Routing!A$3:E$23,5)</f>
        <v>0.17990048322913382</v>
      </c>
      <c r="N103" s="144">
        <f ca="1">VLOOKUP($L103,Routing!$A$3:$C$23,3)+($L103-VLOOKUP($L103,Routing!$A$3:$A$23,1))*VLOOKUP($L103,Routing!$A$3:$F$23,6)</f>
        <v>3.331490430169145E-3</v>
      </c>
      <c r="O103" s="144">
        <f ca="1">VLOOKUP($L103,Routing!$A$3:$B$23,2)+($L103-VLOOKUP($L103,Routing!$A$3:$A$23,1))*VLOOKUP($L103,Routing!$A$3:$G$23,7)</f>
        <v>0.16657452150845725</v>
      </c>
      <c r="P103" s="90" t="str">
        <f t="shared" ca="1" si="20"/>
        <v/>
      </c>
      <c r="Q103" s="90" t="str">
        <f t="shared" ref="Q103:Q166" ca="1" si="24">IF(P103="","",P103*60)</f>
        <v/>
      </c>
      <c r="R103" s="90"/>
      <c r="S103" s="90"/>
      <c r="T103" s="90"/>
    </row>
    <row r="104" spans="1:20" x14ac:dyDescent="0.2">
      <c r="A104" s="90">
        <f>+MassCurves!A71</f>
        <v>67</v>
      </c>
      <c r="B104" s="141">
        <f t="shared" si="13"/>
        <v>0.12032087800000001</v>
      </c>
      <c r="C104" s="126">
        <f t="shared" ca="1" si="16"/>
        <v>0.10775003999999998</v>
      </c>
      <c r="D104" s="142">
        <f t="shared" ca="1" si="17"/>
        <v>1.5384615384615382E-4</v>
      </c>
      <c r="E104" s="141">
        <f t="shared" ca="1" si="14"/>
        <v>0.47507692307692306</v>
      </c>
      <c r="F104" s="142">
        <f t="shared" ca="1" si="15"/>
        <v>0.15484329237471503</v>
      </c>
      <c r="G104" s="143">
        <f t="shared" ca="1" si="21"/>
        <v>9.2905975424829013</v>
      </c>
      <c r="H104" s="142">
        <f t="shared" ca="1" si="18"/>
        <v>2.7060073839453292E-2</v>
      </c>
      <c r="I104" s="126">
        <f t="shared" ca="1" si="22"/>
        <v>0.18190336621416833</v>
      </c>
      <c r="J104" s="126">
        <f t="shared" ca="1" si="19"/>
        <v>0.36385238342573495</v>
      </c>
      <c r="K104" s="145">
        <f t="shared" ca="1" si="23"/>
        <v>4.6610998016283309</v>
      </c>
      <c r="L104" s="146">
        <f ca="1">MAX(Routing!A$3,J103+K103)</f>
        <v>5.0211847917019865</v>
      </c>
      <c r="M104" s="144">
        <f ca="1">VLOOKUP(L104,Routing!A$3:D$23,4)+(L104-VLOOKUP(L104,Routing!A$3:A$23,1))*VLOOKUP(L104,Routing!A$3:E$23,5)</f>
        <v>0.18004248257098754</v>
      </c>
      <c r="N104" s="144">
        <f ca="1">VLOOKUP($L104,Routing!$A$3:$C$23,3)+($L104-VLOOKUP($L104,Routing!$A$3:$A$23,1))*VLOOKUP($L104,Routing!$A$3:$F$23,6)</f>
        <v>3.3341200476108804E-3</v>
      </c>
      <c r="O104" s="144">
        <f ca="1">VLOOKUP($L104,Routing!$A$3:$B$23,2)+($L104-VLOOKUP($L104,Routing!$A$3:$A$23,1))*VLOOKUP($L104,Routing!$A$3:$G$23,7)</f>
        <v>0.16670600238054403</v>
      </c>
      <c r="P104" s="90" t="str">
        <f t="shared" ca="1" si="20"/>
        <v/>
      </c>
      <c r="Q104" s="90" t="str">
        <f t="shared" ca="1" si="24"/>
        <v/>
      </c>
      <c r="R104" s="90"/>
      <c r="S104" s="90"/>
      <c r="T104" s="90"/>
    </row>
    <row r="105" spans="1:20" x14ac:dyDescent="0.2">
      <c r="A105" s="90">
        <f>+MassCurves!A72</f>
        <v>68</v>
      </c>
      <c r="B105" s="141">
        <f t="shared" si="13"/>
        <v>0.122116712</v>
      </c>
      <c r="C105" s="126">
        <f t="shared" ca="1" si="16"/>
        <v>0.10775003999999998</v>
      </c>
      <c r="D105" s="142">
        <f t="shared" ca="1" si="17"/>
        <v>1.5384615384615382E-4</v>
      </c>
      <c r="E105" s="141">
        <f t="shared" ca="1" si="14"/>
        <v>0.47507692307692306</v>
      </c>
      <c r="F105" s="142">
        <f t="shared" ca="1" si="15"/>
        <v>0.15484329237471503</v>
      </c>
      <c r="G105" s="143">
        <f t="shared" ca="1" si="21"/>
        <v>9.2905975424829013</v>
      </c>
      <c r="H105" s="142">
        <f t="shared" ca="1" si="18"/>
        <v>2.7105725579697846E-2</v>
      </c>
      <c r="I105" s="126">
        <f t="shared" ca="1" si="22"/>
        <v>0.18194901795441287</v>
      </c>
      <c r="J105" s="126">
        <f t="shared" ca="1" si="19"/>
        <v>0.36394380252775427</v>
      </c>
      <c r="K105" s="145">
        <f t="shared" ca="1" si="23"/>
        <v>4.6645970232702734</v>
      </c>
      <c r="L105" s="146">
        <f ca="1">MAX(Routing!A$3,J104+K104)</f>
        <v>5.0249521850540662</v>
      </c>
      <c r="M105" s="144">
        <f ca="1">VLOOKUP(L105,Routing!A$3:D$23,4)+(L105-VLOOKUP(L105,Routing!A$3:A$23,1))*VLOOKUP(L105,Routing!A$3:E$23,5)</f>
        <v>0.1801775683883928</v>
      </c>
      <c r="N105" s="144">
        <f ca="1">VLOOKUP($L105,Routing!$A$3:$C$23,3)+($L105-VLOOKUP($L105,Routing!$A$3:$A$23,1))*VLOOKUP($L105,Routing!$A$3:$F$23,6)</f>
        <v>3.3366216368220887E-3</v>
      </c>
      <c r="O105" s="144">
        <f ca="1">VLOOKUP($L105,Routing!$A$3:$B$23,2)+($L105-VLOOKUP($L105,Routing!$A$3:$A$23,1))*VLOOKUP($L105,Routing!$A$3:$G$23,7)</f>
        <v>0.16683108184110446</v>
      </c>
      <c r="P105" s="90" t="str">
        <f t="shared" ca="1" si="20"/>
        <v/>
      </c>
      <c r="Q105" s="90" t="str">
        <f t="shared" ca="1" si="24"/>
        <v/>
      </c>
      <c r="R105" s="90"/>
      <c r="S105" s="90"/>
      <c r="T105" s="90"/>
    </row>
    <row r="106" spans="1:20" x14ac:dyDescent="0.2">
      <c r="A106" s="90">
        <f>+MassCurves!A73</f>
        <v>69</v>
      </c>
      <c r="B106" s="141">
        <f t="shared" si="13"/>
        <v>0.123912546</v>
      </c>
      <c r="C106" s="126">
        <f t="shared" ca="1" si="16"/>
        <v>0.10775003999999998</v>
      </c>
      <c r="D106" s="142">
        <f t="shared" ca="1" si="17"/>
        <v>1.5384615384615382E-4</v>
      </c>
      <c r="E106" s="141">
        <f t="shared" ca="1" si="14"/>
        <v>0.47507692307692306</v>
      </c>
      <c r="F106" s="142">
        <f t="shared" ca="1" si="15"/>
        <v>0.15484329237471503</v>
      </c>
      <c r="G106" s="143">
        <f t="shared" ca="1" si="21"/>
        <v>9.2905975424829013</v>
      </c>
      <c r="H106" s="142">
        <f t="shared" ca="1" si="18"/>
        <v>2.7151492942726885E-2</v>
      </c>
      <c r="I106" s="126">
        <f t="shared" ca="1" si="22"/>
        <v>0.18199478531744193</v>
      </c>
      <c r="J106" s="126">
        <f t="shared" ca="1" si="19"/>
        <v>0.36403545326612197</v>
      </c>
      <c r="K106" s="145">
        <f t="shared" ca="1" si="23"/>
        <v>4.6679283112178567</v>
      </c>
      <c r="L106" s="146">
        <f ca="1">MAX(Routing!A$3,J105+K105)</f>
        <v>5.0285408257980277</v>
      </c>
      <c r="M106" s="144">
        <f ca="1">VLOOKUP(L106,Routing!A$3:D$23,4)+(L106-VLOOKUP(L106,Routing!A$3:A$23,1))*VLOOKUP(L106,Routing!A$3:E$23,5)</f>
        <v>0.18030624474973006</v>
      </c>
      <c r="N106" s="144">
        <f ca="1">VLOOKUP($L106,Routing!$A$3:$C$23,3)+($L106-VLOOKUP($L106,Routing!$A$3:$A$23,1))*VLOOKUP($L106,Routing!$A$3:$F$23,6)</f>
        <v>3.3390045324024086E-3</v>
      </c>
      <c r="O106" s="144">
        <f ca="1">VLOOKUP($L106,Routing!$A$3:$B$23,2)+($L106-VLOOKUP($L106,Routing!$A$3:$A$23,1))*VLOOKUP($L106,Routing!$A$3:$G$23,7)</f>
        <v>0.16695022662012043</v>
      </c>
      <c r="P106" s="90" t="str">
        <f t="shared" ca="1" si="20"/>
        <v/>
      </c>
      <c r="Q106" s="90" t="str">
        <f t="shared" ca="1" si="24"/>
        <v/>
      </c>
      <c r="R106" s="90"/>
      <c r="S106" s="90"/>
      <c r="T106" s="90"/>
    </row>
    <row r="107" spans="1:20" x14ac:dyDescent="0.2">
      <c r="A107" s="90">
        <f>+MassCurves!A74</f>
        <v>70</v>
      </c>
      <c r="B107" s="141">
        <f t="shared" si="13"/>
        <v>0.12570838000000001</v>
      </c>
      <c r="C107" s="126">
        <f t="shared" ca="1" si="16"/>
        <v>0.10775004000000007</v>
      </c>
      <c r="D107" s="142">
        <f t="shared" ca="1" si="17"/>
        <v>1.5384615384615382E-4</v>
      </c>
      <c r="E107" s="141">
        <f t="shared" ca="1" si="14"/>
        <v>0.47507692307692306</v>
      </c>
      <c r="F107" s="142">
        <f t="shared" ca="1" si="15"/>
        <v>0.15484329237471517</v>
      </c>
      <c r="G107" s="143">
        <f t="shared" ca="1" si="21"/>
        <v>9.2905975424829066</v>
      </c>
      <c r="H107" s="142">
        <f t="shared" ca="1" si="18"/>
        <v>2.7197376319322859E-2</v>
      </c>
      <c r="I107" s="126">
        <f t="shared" ca="1" si="22"/>
        <v>0.18204066869403804</v>
      </c>
      <c r="J107" s="126">
        <f t="shared" ca="1" si="19"/>
        <v>0.36412733642405493</v>
      </c>
      <c r="K107" s="145">
        <f t="shared" ca="1" si="23"/>
        <v>4.6711057801250844</v>
      </c>
      <c r="L107" s="146">
        <f ca="1">MAX(Routing!A$3,J106+K106)</f>
        <v>5.0319637644839785</v>
      </c>
      <c r="M107" s="144">
        <f ca="1">VLOOKUP(L107,Routing!A$3:D$23,4)+(L107-VLOOKUP(L107,Routing!A$3:A$23,1))*VLOOKUP(L107,Routing!A$3:E$23,5)</f>
        <v>0.18042897960301116</v>
      </c>
      <c r="N107" s="144">
        <f ca="1">VLOOKUP($L107,Routing!$A$3:$C$23,3)+($L107-VLOOKUP($L107,Routing!$A$3:$A$23,1))*VLOOKUP($L107,Routing!$A$3:$F$23,6)</f>
        <v>3.3412774000557625E-3</v>
      </c>
      <c r="O107" s="144">
        <f ca="1">VLOOKUP($L107,Routing!$A$3:$B$23,2)+($L107-VLOOKUP($L107,Routing!$A$3:$A$23,1))*VLOOKUP($L107,Routing!$A$3:$G$23,7)</f>
        <v>0.16706387000278813</v>
      </c>
      <c r="P107" s="90" t="str">
        <f t="shared" ca="1" si="20"/>
        <v/>
      </c>
      <c r="Q107" s="90" t="str">
        <f t="shared" ca="1" si="24"/>
        <v/>
      </c>
      <c r="R107" s="90"/>
      <c r="S107" s="90"/>
      <c r="T107" s="90"/>
    </row>
    <row r="108" spans="1:20" x14ac:dyDescent="0.2">
      <c r="A108" s="90">
        <f>+MassCurves!A75</f>
        <v>71</v>
      </c>
      <c r="B108" s="141">
        <f t="shared" si="13"/>
        <v>0.127504214</v>
      </c>
      <c r="C108" s="126">
        <f t="shared" ca="1" si="16"/>
        <v>0.10775003999999998</v>
      </c>
      <c r="D108" s="142">
        <f t="shared" ca="1" si="17"/>
        <v>1.5384615384615382E-4</v>
      </c>
      <c r="E108" s="141">
        <f t="shared" ca="1" si="14"/>
        <v>0.47507692307692306</v>
      </c>
      <c r="F108" s="142">
        <f t="shared" ca="1" si="15"/>
        <v>0.15484329237471503</v>
      </c>
      <c r="G108" s="143">
        <f t="shared" ca="1" si="21"/>
        <v>9.2905975424829066</v>
      </c>
      <c r="H108" s="142">
        <f t="shared" ca="1" si="18"/>
        <v>2.7243376101920534E-2</v>
      </c>
      <c r="I108" s="126">
        <f t="shared" ca="1" si="22"/>
        <v>0.18208666847663557</v>
      </c>
      <c r="J108" s="126">
        <f t="shared" ca="1" si="19"/>
        <v>0.36421945278808354</v>
      </c>
      <c r="K108" s="145">
        <f t="shared" ca="1" si="23"/>
        <v>4.6741406765929412</v>
      </c>
      <c r="L108" s="146">
        <f ca="1">MAX(Routing!A$3,J107+K107)</f>
        <v>5.0352331165491391</v>
      </c>
      <c r="M108" s="144">
        <f ca="1">VLOOKUP(L108,Routing!A$3:D$23,4)+(L108-VLOOKUP(L108,Routing!A$3:A$23,1))*VLOOKUP(L108,Routing!A$3:E$23,5)</f>
        <v>0.18054620736630378</v>
      </c>
      <c r="N108" s="144">
        <f ca="1">VLOOKUP($L108,Routing!$A$3:$C$23,3)+($L108-VLOOKUP($L108,Routing!$A$3:$A$23,1))*VLOOKUP($L108,Routing!$A$3:$F$23,6)</f>
        <v>3.3434482845611812E-3</v>
      </c>
      <c r="O108" s="144">
        <f ca="1">VLOOKUP($L108,Routing!$A$3:$B$23,2)+($L108-VLOOKUP($L108,Routing!$A$3:$A$23,1))*VLOOKUP($L108,Routing!$A$3:$G$23,7)</f>
        <v>0.16717241422805906</v>
      </c>
      <c r="P108" s="90" t="str">
        <f t="shared" ca="1" si="20"/>
        <v/>
      </c>
      <c r="Q108" s="90" t="str">
        <f t="shared" ca="1" si="24"/>
        <v/>
      </c>
      <c r="R108" s="90"/>
      <c r="S108" s="90"/>
      <c r="T108" s="90"/>
    </row>
    <row r="109" spans="1:20" x14ac:dyDescent="0.2">
      <c r="A109" s="90">
        <f>+MassCurves!A76</f>
        <v>72</v>
      </c>
      <c r="B109" s="141">
        <f t="shared" si="13"/>
        <v>0.129300048</v>
      </c>
      <c r="C109" s="126">
        <f t="shared" ca="1" si="16"/>
        <v>0.10775003999999998</v>
      </c>
      <c r="D109" s="142">
        <f t="shared" ca="1" si="17"/>
        <v>1.5384615384615382E-4</v>
      </c>
      <c r="E109" s="141">
        <f t="shared" ca="1" si="14"/>
        <v>0.47507692307692306</v>
      </c>
      <c r="F109" s="142">
        <f t="shared" ca="1" si="15"/>
        <v>0.15484329237471503</v>
      </c>
      <c r="G109" s="143">
        <f t="shared" ca="1" si="21"/>
        <v>9.2905975424829013</v>
      </c>
      <c r="H109" s="142">
        <f t="shared" ca="1" si="18"/>
        <v>2.7289492684615443E-2</v>
      </c>
      <c r="I109" s="126">
        <f t="shared" ca="1" si="22"/>
        <v>0.18213278505933048</v>
      </c>
      <c r="J109" s="126">
        <f t="shared" ca="1" si="19"/>
        <v>0.36431180314806821</v>
      </c>
      <c r="K109" s="145">
        <f t="shared" ca="1" si="23"/>
        <v>4.6770434414233151</v>
      </c>
      <c r="L109" s="146">
        <f ca="1">MAX(Routing!A$3,J108+K108)</f>
        <v>5.038360129381025</v>
      </c>
      <c r="M109" s="144">
        <f ca="1">VLOOKUP(L109,Routing!A$3:D$23,4)+(L109-VLOOKUP(L109,Routing!A$3:A$23,1))*VLOOKUP(L109,Routing!A$3:E$23,5)</f>
        <v>0.18065833133238732</v>
      </c>
      <c r="N109" s="144">
        <f ca="1">VLOOKUP($L109,Routing!$A$3:$C$23,3)+($L109-VLOOKUP($L109,Routing!$A$3:$A$23,1))*VLOOKUP($L109,Routing!$A$3:$F$23,6)</f>
        <v>3.3455246543034694E-3</v>
      </c>
      <c r="O109" s="144">
        <f ca="1">VLOOKUP($L109,Routing!$A$3:$B$23,2)+($L109-VLOOKUP($L109,Routing!$A$3:$A$23,1))*VLOOKUP($L109,Routing!$A$3:$G$23,7)</f>
        <v>0.16727623271517347</v>
      </c>
      <c r="P109" s="90" t="str">
        <f t="shared" ca="1" si="20"/>
        <v/>
      </c>
      <c r="Q109" s="90" t="str">
        <f t="shared" ca="1" si="24"/>
        <v/>
      </c>
      <c r="R109" s="90"/>
      <c r="S109" s="90"/>
      <c r="T109" s="90"/>
    </row>
    <row r="110" spans="1:20" x14ac:dyDescent="0.2">
      <c r="A110" s="90">
        <f>+MassCurves!A77</f>
        <v>73</v>
      </c>
      <c r="B110" s="141">
        <f t="shared" si="13"/>
        <v>0.131095882</v>
      </c>
      <c r="C110" s="126">
        <f t="shared" ca="1" si="16"/>
        <v>0.10775003999999998</v>
      </c>
      <c r="D110" s="142">
        <f t="shared" ca="1" si="17"/>
        <v>1.5384615384615382E-4</v>
      </c>
      <c r="E110" s="141">
        <f t="shared" ca="1" si="14"/>
        <v>0.47507692307692306</v>
      </c>
      <c r="F110" s="142">
        <f t="shared" ca="1" si="15"/>
        <v>0.15484329237471503</v>
      </c>
      <c r="G110" s="143">
        <f t="shared" ca="1" si="21"/>
        <v>9.2905975424829013</v>
      </c>
      <c r="H110" s="142">
        <f t="shared" ca="1" si="18"/>
        <v>2.7335726463172304E-2</v>
      </c>
      <c r="I110" s="126">
        <f t="shared" ca="1" si="22"/>
        <v>0.18217901883788734</v>
      </c>
      <c r="J110" s="126">
        <f t="shared" ca="1" si="19"/>
        <v>0.36440438829721605</v>
      </c>
      <c r="K110" s="145">
        <f t="shared" ca="1" si="23"/>
        <v>4.6798237674084575</v>
      </c>
      <c r="L110" s="146">
        <f ca="1">MAX(Routing!A$3,J109+K109)</f>
        <v>5.041355244571383</v>
      </c>
      <c r="M110" s="144">
        <f ca="1">VLOOKUP(L110,Routing!A$3:D$23,4)+(L110-VLOOKUP(L110,Routing!A$3:A$23,1))*VLOOKUP(L110,Routing!A$3:E$23,5)</f>
        <v>0.1807657259009659</v>
      </c>
      <c r="N110" s="144">
        <f ca="1">VLOOKUP($L110,Routing!$A$3:$C$23,3)+($L110-VLOOKUP($L110,Routing!$A$3:$A$23,1))*VLOOKUP($L110,Routing!$A$3:$F$23,6)</f>
        <v>3.3475134426104798E-3</v>
      </c>
      <c r="O110" s="144">
        <f ca="1">VLOOKUP($L110,Routing!$A$3:$B$23,2)+($L110-VLOOKUP($L110,Routing!$A$3:$A$23,1))*VLOOKUP($L110,Routing!$A$3:$G$23,7)</f>
        <v>0.16737567213052398</v>
      </c>
      <c r="P110" s="90" t="str">
        <f t="shared" ca="1" si="20"/>
        <v/>
      </c>
      <c r="Q110" s="90" t="str">
        <f t="shared" ca="1" si="24"/>
        <v/>
      </c>
      <c r="R110" s="90"/>
      <c r="S110" s="90"/>
      <c r="T110" s="90"/>
    </row>
    <row r="111" spans="1:20" x14ac:dyDescent="0.2">
      <c r="A111" s="90">
        <f>+MassCurves!A78</f>
        <v>74</v>
      </c>
      <c r="B111" s="141">
        <f t="shared" si="13"/>
        <v>0.13289171599999999</v>
      </c>
      <c r="C111" s="126">
        <f t="shared" ca="1" si="16"/>
        <v>0.10775003999999998</v>
      </c>
      <c r="D111" s="142">
        <f t="shared" ca="1" si="17"/>
        <v>1.5384615384615382E-4</v>
      </c>
      <c r="E111" s="141">
        <f t="shared" ca="1" si="14"/>
        <v>0.47507692307692306</v>
      </c>
      <c r="F111" s="142">
        <f t="shared" ca="1" si="15"/>
        <v>0.15484329237471503</v>
      </c>
      <c r="G111" s="143">
        <f t="shared" ca="1" si="21"/>
        <v>9.2905975424829013</v>
      </c>
      <c r="H111" s="142">
        <f t="shared" ca="1" si="18"/>
        <v>2.7382077835033512E-2</v>
      </c>
      <c r="I111" s="126">
        <f t="shared" ca="1" si="22"/>
        <v>0.18222537020974855</v>
      </c>
      <c r="J111" s="126">
        <f t="shared" ca="1" si="19"/>
        <v>0.36449720903209781</v>
      </c>
      <c r="K111" s="145">
        <f t="shared" ca="1" si="23"/>
        <v>4.6824906529762345</v>
      </c>
      <c r="L111" s="146">
        <f ca="1">MAX(Routing!A$3,J110+K110)</f>
        <v>5.0442281557056736</v>
      </c>
      <c r="M111" s="144">
        <f ca="1">VLOOKUP(L111,Routing!A$3:D$23,4)+(L111-VLOOKUP(L111,Routing!A$3:A$23,1))*VLOOKUP(L111,Routing!A$3:E$23,5)</f>
        <v>0.18086873865080103</v>
      </c>
      <c r="N111" s="144">
        <f ca="1">VLOOKUP($L111,Routing!$A$3:$C$23,3)+($L111-VLOOKUP($L111,Routing!$A$3:$A$23,1))*VLOOKUP($L111,Routing!$A$3:$F$23,6)</f>
        <v>3.3494210861259449E-3</v>
      </c>
      <c r="O111" s="144">
        <f ca="1">VLOOKUP($L111,Routing!$A$3:$B$23,2)+($L111-VLOOKUP($L111,Routing!$A$3:$A$23,1))*VLOOKUP($L111,Routing!$A$3:$G$23,7)</f>
        <v>0.16747105430629725</v>
      </c>
      <c r="P111" s="90" t="str">
        <f t="shared" ca="1" si="20"/>
        <v/>
      </c>
      <c r="Q111" s="90" t="str">
        <f t="shared" ca="1" si="24"/>
        <v/>
      </c>
      <c r="R111" s="90"/>
      <c r="S111" s="90"/>
      <c r="T111" s="90"/>
    </row>
    <row r="112" spans="1:20" x14ac:dyDescent="0.2">
      <c r="A112" s="90">
        <f>+MassCurves!A79</f>
        <v>75</v>
      </c>
      <c r="B112" s="141">
        <f t="shared" si="13"/>
        <v>0.13468754999999999</v>
      </c>
      <c r="C112" s="126">
        <f t="shared" ca="1" si="16"/>
        <v>0.10775003999999988</v>
      </c>
      <c r="D112" s="142">
        <f t="shared" ca="1" si="17"/>
        <v>1.5384615384615382E-4</v>
      </c>
      <c r="E112" s="141">
        <f t="shared" ca="1" si="14"/>
        <v>0.47507692307692306</v>
      </c>
      <c r="F112" s="142">
        <f t="shared" ca="1" si="15"/>
        <v>0.15484329237471489</v>
      </c>
      <c r="G112" s="143">
        <f t="shared" ca="1" si="21"/>
        <v>9.2905975424828959</v>
      </c>
      <c r="H112" s="142">
        <f t="shared" ca="1" si="18"/>
        <v>2.7428547199327701E-2</v>
      </c>
      <c r="I112" s="126">
        <f t="shared" ca="1" si="22"/>
        <v>0.18227183957404258</v>
      </c>
      <c r="J112" s="126">
        <f t="shared" ca="1" si="19"/>
        <v>0.36459026615266588</v>
      </c>
      <c r="K112" s="145">
        <f t="shared" ca="1" si="23"/>
        <v>4.6850524519883034</v>
      </c>
      <c r="L112" s="146">
        <f ca="1">MAX(Routing!A$3,J111+K111)</f>
        <v>5.0469878620083319</v>
      </c>
      <c r="M112" s="144">
        <f ca="1">VLOOKUP(L112,Routing!A$3:D$23,4)+(L112-VLOOKUP(L112,Routing!A$3:A$23,1))*VLOOKUP(L112,Routing!A$3:E$23,5)</f>
        <v>0.18096769226324694</v>
      </c>
      <c r="N112" s="144">
        <f ca="1">VLOOKUP($L112,Routing!$A$3:$C$23,3)+($L112-VLOOKUP($L112,Routing!$A$3:$A$23,1))*VLOOKUP($L112,Routing!$A$3:$F$23,6)</f>
        <v>3.3512535604304991E-3</v>
      </c>
      <c r="O112" s="144">
        <f ca="1">VLOOKUP($L112,Routing!$A$3:$B$23,2)+($L112-VLOOKUP($L112,Routing!$A$3:$A$23,1))*VLOOKUP($L112,Routing!$A$3:$G$23,7)</f>
        <v>0.16756267802152497</v>
      </c>
      <c r="P112" s="90" t="str">
        <f t="shared" ca="1" si="20"/>
        <v/>
      </c>
      <c r="Q112" s="90" t="str">
        <f t="shared" ca="1" si="24"/>
        <v/>
      </c>
      <c r="R112" s="90"/>
      <c r="S112" s="90"/>
      <c r="T112" s="90"/>
    </row>
    <row r="113" spans="1:20" x14ac:dyDescent="0.2">
      <c r="A113" s="90">
        <f>+MassCurves!A80</f>
        <v>76</v>
      </c>
      <c r="B113" s="141">
        <f t="shared" si="13"/>
        <v>0.13648338400000001</v>
      </c>
      <c r="C113" s="126">
        <f t="shared" ca="1" si="16"/>
        <v>0.10775004000000007</v>
      </c>
      <c r="D113" s="142">
        <f t="shared" ca="1" si="17"/>
        <v>1.5384615384615382E-4</v>
      </c>
      <c r="E113" s="141">
        <f t="shared" ca="1" si="14"/>
        <v>0.47507692307692306</v>
      </c>
      <c r="F113" s="142">
        <f t="shared" ca="1" si="15"/>
        <v>0.15484329237471517</v>
      </c>
      <c r="G113" s="143">
        <f t="shared" ca="1" si="21"/>
        <v>9.2905975424829013</v>
      </c>
      <c r="H113" s="142">
        <f t="shared" ca="1" si="18"/>
        <v>2.7475134956878276E-2</v>
      </c>
      <c r="I113" s="126">
        <f t="shared" ca="1" si="22"/>
        <v>0.18231842733159345</v>
      </c>
      <c r="J113" s="126">
        <f t="shared" ca="1" si="19"/>
        <v>0.36468356046227057</v>
      </c>
      <c r="K113" s="145">
        <f t="shared" ca="1" si="23"/>
        <v>4.6875169199671261</v>
      </c>
      <c r="L113" s="146">
        <f ca="1">MAX(Routing!A$3,J112+K112)</f>
        <v>5.0496427181409693</v>
      </c>
      <c r="M113" s="144">
        <f ca="1">VLOOKUP(L113,Routing!A$3:D$23,4)+(L113-VLOOKUP(L113,Routing!A$3:A$23,1))*VLOOKUP(L113,Routing!A$3:E$23,5)</f>
        <v>0.18106288630784351</v>
      </c>
      <c r="N113" s="144">
        <f ca="1">VLOOKUP($L113,Routing!$A$3:$C$23,3)+($L113-VLOOKUP($L113,Routing!$A$3:$A$23,1))*VLOOKUP($L113,Routing!$A$3:$F$23,6)</f>
        <v>3.3530164131082133E-3</v>
      </c>
      <c r="O113" s="144">
        <f ca="1">VLOOKUP($L113,Routing!$A$3:$B$23,2)+($L113-VLOOKUP($L113,Routing!$A$3:$A$23,1))*VLOOKUP($L113,Routing!$A$3:$G$23,7)</f>
        <v>0.16765082065541065</v>
      </c>
      <c r="P113" s="90" t="str">
        <f t="shared" ca="1" si="20"/>
        <v/>
      </c>
      <c r="Q113" s="90" t="str">
        <f t="shared" ca="1" si="24"/>
        <v/>
      </c>
      <c r="R113" s="90"/>
      <c r="S113" s="90"/>
      <c r="T113" s="90"/>
    </row>
    <row r="114" spans="1:20" x14ac:dyDescent="0.2">
      <c r="A114" s="90">
        <f>+MassCurves!A81</f>
        <v>77</v>
      </c>
      <c r="B114" s="141">
        <f t="shared" si="13"/>
        <v>0.13827921800000001</v>
      </c>
      <c r="C114" s="126">
        <f t="shared" ca="1" si="16"/>
        <v>0.10775004000000007</v>
      </c>
      <c r="D114" s="142">
        <f t="shared" ca="1" si="17"/>
        <v>1.5384615384615382E-4</v>
      </c>
      <c r="E114" s="141">
        <f t="shared" ca="1" si="14"/>
        <v>0.47507692307692306</v>
      </c>
      <c r="F114" s="142">
        <f t="shared" ca="1" si="15"/>
        <v>0.15484329237471517</v>
      </c>
      <c r="G114" s="143">
        <f t="shared" ca="1" si="21"/>
        <v>9.2905975424829101</v>
      </c>
      <c r="H114" s="142">
        <f t="shared" ca="1" si="18"/>
        <v>2.7521841510212131E-2</v>
      </c>
      <c r="I114" s="126">
        <f t="shared" ca="1" si="22"/>
        <v>0.18236513388492731</v>
      </c>
      <c r="J114" s="126">
        <f t="shared" ca="1" si="19"/>
        <v>0.36477709276767722</v>
      </c>
      <c r="K114" s="145">
        <f t="shared" ca="1" si="23"/>
        <v>4.6898912570079192</v>
      </c>
      <c r="L114" s="146">
        <f ca="1">MAX(Routing!A$3,J113+K113)</f>
        <v>5.0522004804293967</v>
      </c>
      <c r="M114" s="144">
        <f ca="1">VLOOKUP(L114,Routing!A$3:D$23,4)+(L114-VLOOKUP(L114,Routing!A$3:A$23,1))*VLOOKUP(L114,Routing!A$3:E$23,5)</f>
        <v>0.18115459889985883</v>
      </c>
      <c r="N114" s="144">
        <f ca="1">VLOOKUP($L114,Routing!$A$3:$C$23,3)+($L114-VLOOKUP($L114,Routing!$A$3:$A$23,1))*VLOOKUP($L114,Routing!$A$3:$F$23,6)</f>
        <v>3.3547147944418304E-3</v>
      </c>
      <c r="O114" s="144">
        <f ca="1">VLOOKUP($L114,Routing!$A$3:$B$23,2)+($L114-VLOOKUP($L114,Routing!$A$3:$A$23,1))*VLOOKUP($L114,Routing!$A$3:$G$23,7)</f>
        <v>0.16773573972209152</v>
      </c>
      <c r="P114" s="90" t="str">
        <f t="shared" ca="1" si="20"/>
        <v/>
      </c>
      <c r="Q114" s="90" t="str">
        <f t="shared" ca="1" si="24"/>
        <v/>
      </c>
      <c r="R114" s="90"/>
      <c r="S114" s="90"/>
      <c r="T114" s="90"/>
    </row>
    <row r="115" spans="1:20" x14ac:dyDescent="0.2">
      <c r="A115" s="90">
        <f>+MassCurves!A82</f>
        <v>78</v>
      </c>
      <c r="B115" s="141">
        <f t="shared" si="13"/>
        <v>0.14007505200000001</v>
      </c>
      <c r="C115" s="126">
        <f t="shared" ca="1" si="16"/>
        <v>0.10775003999999998</v>
      </c>
      <c r="D115" s="142">
        <f t="shared" ca="1" si="17"/>
        <v>1.5384615384615382E-4</v>
      </c>
      <c r="E115" s="141">
        <f t="shared" ca="1" si="14"/>
        <v>0.47507692307692306</v>
      </c>
      <c r="F115" s="142">
        <f t="shared" ca="1" si="15"/>
        <v>0.15484329237471503</v>
      </c>
      <c r="G115" s="143">
        <f t="shared" ca="1" si="21"/>
        <v>9.2905975424829066</v>
      </c>
      <c r="H115" s="142">
        <f t="shared" ca="1" si="18"/>
        <v>2.7568667263568322E-2</v>
      </c>
      <c r="I115" s="126">
        <f t="shared" ca="1" si="22"/>
        <v>0.18241195963828336</v>
      </c>
      <c r="J115" s="126">
        <f t="shared" ca="1" si="19"/>
        <v>0.36487086387908518</v>
      </c>
      <c r="K115" s="145">
        <f t="shared" ca="1" si="23"/>
        <v>4.6921821476132539</v>
      </c>
      <c r="L115" s="146">
        <f ca="1">MAX(Routing!A$3,J114+K114)</f>
        <v>5.0546683497755964</v>
      </c>
      <c r="M115" s="144">
        <f ca="1">VLOOKUP(L115,Routing!A$3:D$23,4)+(L115-VLOOKUP(L115,Routing!A$3:A$23,1))*VLOOKUP(L115,Routing!A$3:E$23,5)</f>
        <v>0.18124308823896559</v>
      </c>
      <c r="N115" s="144">
        <f ca="1">VLOOKUP($L115,Routing!$A$3:$C$23,3)+($L115-VLOOKUP($L115,Routing!$A$3:$A$23,1))*VLOOKUP($L115,Routing!$A$3:$F$23,6)</f>
        <v>3.3563534859067704E-3</v>
      </c>
      <c r="O115" s="144">
        <f ca="1">VLOOKUP($L115,Routing!$A$3:$B$23,2)+($L115-VLOOKUP($L115,Routing!$A$3:$A$23,1))*VLOOKUP($L115,Routing!$A$3:$G$23,7)</f>
        <v>0.16781767429533853</v>
      </c>
      <c r="P115" s="90" t="str">
        <f t="shared" ca="1" si="20"/>
        <v/>
      </c>
      <c r="Q115" s="90" t="str">
        <f t="shared" ca="1" si="24"/>
        <v/>
      </c>
      <c r="R115" s="90"/>
      <c r="S115" s="90"/>
      <c r="T115" s="90"/>
    </row>
    <row r="116" spans="1:20" x14ac:dyDescent="0.2">
      <c r="A116" s="90">
        <f>+MassCurves!A83</f>
        <v>79</v>
      </c>
      <c r="B116" s="141">
        <f t="shared" si="13"/>
        <v>0.141870886</v>
      </c>
      <c r="C116" s="126">
        <f t="shared" ca="1" si="16"/>
        <v>0.10775003999999998</v>
      </c>
      <c r="D116" s="142">
        <f t="shared" ca="1" si="17"/>
        <v>1.5384615384615382E-4</v>
      </c>
      <c r="E116" s="141">
        <f t="shared" ca="1" si="14"/>
        <v>0.47507692307692306</v>
      </c>
      <c r="F116" s="142">
        <f t="shared" ca="1" si="15"/>
        <v>0.15484329237471503</v>
      </c>
      <c r="G116" s="143">
        <f t="shared" ca="1" si="21"/>
        <v>9.2905975424829013</v>
      </c>
      <c r="H116" s="142">
        <f t="shared" ca="1" si="18"/>
        <v>2.7615612622906776E-2</v>
      </c>
      <c r="I116" s="126">
        <f t="shared" ca="1" si="22"/>
        <v>0.1824589049976218</v>
      </c>
      <c r="J116" s="126">
        <f t="shared" ca="1" si="19"/>
        <v>0.3649648746101441</v>
      </c>
      <c r="K116" s="145">
        <f t="shared" ca="1" si="23"/>
        <v>4.6943957976710307</v>
      </c>
      <c r="L116" s="146">
        <f ca="1">MAX(Routing!A$3,J115+K115)</f>
        <v>5.0570530114923393</v>
      </c>
      <c r="M116" s="144">
        <f ca="1">VLOOKUP(L116,Routing!A$3:D$23,4)+(L116-VLOOKUP(L116,Routing!A$3:A$23,1))*VLOOKUP(L116,Routing!A$3:E$23,5)</f>
        <v>0.1813285940375739</v>
      </c>
      <c r="N116" s="144">
        <f ca="1">VLOOKUP($L116,Routing!$A$3:$C$23,3)+($L116-VLOOKUP($L116,Routing!$A$3:$A$23,1))*VLOOKUP($L116,Routing!$A$3:$F$23,6)</f>
        <v>3.3579369266217391E-3</v>
      </c>
      <c r="O116" s="144">
        <f ca="1">VLOOKUP($L116,Routing!$A$3:$B$23,2)+($L116-VLOOKUP($L116,Routing!$A$3:$A$23,1))*VLOOKUP($L116,Routing!$A$3:$G$23,7)</f>
        <v>0.16789684633108695</v>
      </c>
      <c r="P116" s="90" t="str">
        <f t="shared" ca="1" si="20"/>
        <v/>
      </c>
      <c r="Q116" s="90" t="str">
        <f t="shared" ca="1" si="24"/>
        <v/>
      </c>
      <c r="R116" s="90"/>
      <c r="S116" s="90"/>
      <c r="T116" s="90"/>
    </row>
    <row r="117" spans="1:20" x14ac:dyDescent="0.2">
      <c r="A117" s="90">
        <f>+MassCurves!A84</f>
        <v>80</v>
      </c>
      <c r="B117" s="141">
        <f t="shared" si="13"/>
        <v>0.14366672</v>
      </c>
      <c r="C117" s="126">
        <f t="shared" ca="1" si="16"/>
        <v>0.10775003999999998</v>
      </c>
      <c r="D117" s="142">
        <f t="shared" ca="1" si="17"/>
        <v>1.5384615384615382E-4</v>
      </c>
      <c r="E117" s="141">
        <f t="shared" ca="1" si="14"/>
        <v>0.47507692307692306</v>
      </c>
      <c r="F117" s="142">
        <f t="shared" ca="1" si="15"/>
        <v>0.15484329237471503</v>
      </c>
      <c r="G117" s="143">
        <f t="shared" ca="1" si="21"/>
        <v>9.2905975424829013</v>
      </c>
      <c r="H117" s="142">
        <f t="shared" ca="1" si="18"/>
        <v>2.766267799591712E-2</v>
      </c>
      <c r="I117" s="126">
        <f t="shared" ca="1" si="22"/>
        <v>0.18250597037063215</v>
      </c>
      <c r="J117" s="126">
        <f t="shared" ca="1" si="19"/>
        <v>0.36505912577797173</v>
      </c>
      <c r="K117" s="145">
        <f t="shared" ca="1" si="23"/>
        <v>4.6965379687806346</v>
      </c>
      <c r="L117" s="146">
        <f ca="1">MAX(Routing!A$3,J116+K116)</f>
        <v>5.0593606722811746</v>
      </c>
      <c r="M117" s="144">
        <f ca="1">VLOOKUP(L117,Routing!A$3:D$23,4)+(L117-VLOOKUP(L117,Routing!A$3:A$23,1))*VLOOKUP(L117,Routing!A$3:E$23,5)</f>
        <v>0.18141133884673533</v>
      </c>
      <c r="N117" s="144">
        <f ca="1">VLOOKUP($L117,Routing!$A$3:$C$23,3)+($L117-VLOOKUP($L117,Routing!$A$3:$A$23,1))*VLOOKUP($L117,Routing!$A$3:$F$23,6)</f>
        <v>3.3594692379025062E-3</v>
      </c>
      <c r="O117" s="144">
        <f ca="1">VLOOKUP($L117,Routing!$A$3:$B$23,2)+($L117-VLOOKUP($L117,Routing!$A$3:$A$23,1))*VLOOKUP($L117,Routing!$A$3:$G$23,7)</f>
        <v>0.1679734618951253</v>
      </c>
      <c r="P117" s="90" t="str">
        <f t="shared" ca="1" si="20"/>
        <v/>
      </c>
      <c r="Q117" s="90" t="str">
        <f t="shared" ca="1" si="24"/>
        <v/>
      </c>
      <c r="R117" s="90"/>
      <c r="S117" s="90"/>
      <c r="T117" s="90"/>
    </row>
    <row r="118" spans="1:20" x14ac:dyDescent="0.2">
      <c r="A118" s="90">
        <f>+MassCurves!A85</f>
        <v>81</v>
      </c>
      <c r="B118" s="141">
        <f t="shared" si="13"/>
        <v>0.14546255399999999</v>
      </c>
      <c r="C118" s="126">
        <f t="shared" ca="1" si="16"/>
        <v>0.10775003999999998</v>
      </c>
      <c r="D118" s="142">
        <f t="shared" ca="1" si="17"/>
        <v>1.5384615384615382E-4</v>
      </c>
      <c r="E118" s="141">
        <f t="shared" ca="1" si="14"/>
        <v>0.47507692307692306</v>
      </c>
      <c r="F118" s="142">
        <f t="shared" ca="1" si="15"/>
        <v>0.15484329237471503</v>
      </c>
      <c r="G118" s="143">
        <f t="shared" ca="1" si="21"/>
        <v>9.2905975424829013</v>
      </c>
      <c r="H118" s="142">
        <f t="shared" ca="1" si="18"/>
        <v>2.7709863792027545E-2</v>
      </c>
      <c r="I118" s="126">
        <f t="shared" ca="1" si="22"/>
        <v>0.18255315616674259</v>
      </c>
      <c r="J118" s="126">
        <f t="shared" ca="1" si="19"/>
        <v>0.36515361820317183</v>
      </c>
      <c r="K118" s="145">
        <f t="shared" ca="1" si="23"/>
        <v>4.6986140101175042</v>
      </c>
      <c r="L118" s="146">
        <f ca="1">MAX(Routing!A$3,J117+K117)</f>
        <v>5.0615970945586062</v>
      </c>
      <c r="M118" s="144">
        <f ca="1">VLOOKUP(L118,Routing!A$3:D$23,4)+(L118-VLOOKUP(L118,Routing!A$3:A$23,1))*VLOOKUP(L118,Routing!A$3:E$23,5)</f>
        <v>0.18149152928696197</v>
      </c>
      <c r="N118" s="144">
        <f ca="1">VLOOKUP($L118,Routing!$A$3:$C$23,3)+($L118-VLOOKUP($L118,Routing!$A$3:$A$23,1))*VLOOKUP($L118,Routing!$A$3:$F$23,6)</f>
        <v>3.3609542460548512E-3</v>
      </c>
      <c r="O118" s="144">
        <f ca="1">VLOOKUP($L118,Routing!$A$3:$B$23,2)+($L118-VLOOKUP($L118,Routing!$A$3:$A$23,1))*VLOOKUP($L118,Routing!$A$3:$G$23,7)</f>
        <v>0.16804771230274257</v>
      </c>
      <c r="P118" s="90" t="str">
        <f t="shared" ca="1" si="20"/>
        <v/>
      </c>
      <c r="Q118" s="90" t="str">
        <f t="shared" ca="1" si="24"/>
        <v/>
      </c>
      <c r="R118" s="90"/>
      <c r="S118" s="90"/>
      <c r="T118" s="90"/>
    </row>
    <row r="119" spans="1:20" x14ac:dyDescent="0.2">
      <c r="A119" s="90">
        <f>+MassCurves!A86</f>
        <v>82</v>
      </c>
      <c r="B119" s="141">
        <f t="shared" si="13"/>
        <v>0.14725838799999999</v>
      </c>
      <c r="C119" s="126">
        <f t="shared" ca="1" si="16"/>
        <v>0.10775003999999998</v>
      </c>
      <c r="D119" s="142">
        <f t="shared" ca="1" si="17"/>
        <v>1.5384615384615382E-4</v>
      </c>
      <c r="E119" s="141">
        <f t="shared" ca="1" si="14"/>
        <v>0.47507692307692306</v>
      </c>
      <c r="F119" s="142">
        <f t="shared" ca="1" si="15"/>
        <v>0.15484329237471503</v>
      </c>
      <c r="G119" s="143">
        <f t="shared" ca="1" si="21"/>
        <v>9.2905975424829013</v>
      </c>
      <c r="H119" s="142">
        <f t="shared" ca="1" si="18"/>
        <v>2.7757170422413671E-2</v>
      </c>
      <c r="I119" s="126">
        <f t="shared" ca="1" si="22"/>
        <v>0.18260046279712872</v>
      </c>
      <c r="J119" s="126">
        <f t="shared" ca="1" si="19"/>
        <v>0.36524835270985234</v>
      </c>
      <c r="K119" s="145">
        <f t="shared" ca="1" si="23"/>
        <v>4.7006288880125684</v>
      </c>
      <c r="L119" s="146">
        <f ca="1">MAX(Routing!A$3,J118+K118)</f>
        <v>5.0637676283206758</v>
      </c>
      <c r="M119" s="144">
        <f ca="1">VLOOKUP(L119,Routing!A$3:D$23,4)+(L119-VLOOKUP(L119,Routing!A$3:A$23,1))*VLOOKUP(L119,Routing!A$3:E$23,5)</f>
        <v>0.18156935719078118</v>
      </c>
      <c r="N119" s="144">
        <f ca="1">VLOOKUP($L119,Routing!$A$3:$C$23,3)+($L119-VLOOKUP($L119,Routing!$A$3:$A$23,1))*VLOOKUP($L119,Routing!$A$3:$F$23,6)</f>
        <v>3.3623955035329851E-3</v>
      </c>
      <c r="O119" s="144">
        <f ca="1">VLOOKUP($L119,Routing!$A$3:$B$23,2)+($L119-VLOOKUP($L119,Routing!$A$3:$A$23,1))*VLOOKUP($L119,Routing!$A$3:$G$23,7)</f>
        <v>0.16811977517664925</v>
      </c>
      <c r="P119" s="90" t="str">
        <f t="shared" ca="1" si="20"/>
        <v/>
      </c>
      <c r="Q119" s="90" t="str">
        <f t="shared" ca="1" si="24"/>
        <v/>
      </c>
      <c r="R119" s="90"/>
      <c r="S119" s="90"/>
      <c r="T119" s="90"/>
    </row>
    <row r="120" spans="1:20" x14ac:dyDescent="0.2">
      <c r="A120" s="90">
        <f>+MassCurves!A87</f>
        <v>83</v>
      </c>
      <c r="B120" s="141">
        <f t="shared" si="13"/>
        <v>0.14905422200000001</v>
      </c>
      <c r="C120" s="126">
        <f t="shared" ca="1" si="16"/>
        <v>0.10775004000000019</v>
      </c>
      <c r="D120" s="142">
        <f t="shared" ca="1" si="17"/>
        <v>1.5384615384615382E-4</v>
      </c>
      <c r="E120" s="141">
        <f t="shared" ca="1" si="14"/>
        <v>0.47507692307692306</v>
      </c>
      <c r="F120" s="142">
        <f t="shared" ca="1" si="15"/>
        <v>0.15484329237471534</v>
      </c>
      <c r="G120" s="143">
        <f t="shared" ca="1" si="21"/>
        <v>9.2905975424829101</v>
      </c>
      <c r="H120" s="142">
        <f t="shared" ca="1" si="18"/>
        <v>2.780459830000756E-2</v>
      </c>
      <c r="I120" s="126">
        <f t="shared" ca="1" si="22"/>
        <v>0.1826478906747229</v>
      </c>
      <c r="J120" s="126">
        <f t="shared" ca="1" si="19"/>
        <v>0.36534333012564224</v>
      </c>
      <c r="K120" s="145">
        <f t="shared" ca="1" si="23"/>
        <v>4.7025872134105047</v>
      </c>
      <c r="L120" s="146">
        <f ca="1">MAX(Routing!A$3,J119+K119)</f>
        <v>5.0658772407224211</v>
      </c>
      <c r="M120" s="144">
        <f ca="1">VLOOKUP(L120,Routing!A$3:D$23,4)+(L120-VLOOKUP(L120,Routing!A$3:A$23,1))*VLOOKUP(L120,Routing!A$3:E$23,5)</f>
        <v>0.18164500066335373</v>
      </c>
      <c r="N120" s="144">
        <f ca="1">VLOOKUP($L120,Routing!$A$3:$C$23,3)+($L120-VLOOKUP($L120,Routing!$A$3:$A$23,1))*VLOOKUP($L120,Routing!$A$3:$F$23,6)</f>
        <v>3.3637963085806247E-3</v>
      </c>
      <c r="O120" s="144">
        <f ca="1">VLOOKUP($L120,Routing!$A$3:$B$23,2)+($L120-VLOOKUP($L120,Routing!$A$3:$A$23,1))*VLOOKUP($L120,Routing!$A$3:$G$23,7)</f>
        <v>0.16818981542903125</v>
      </c>
      <c r="P120" s="90" t="str">
        <f t="shared" ca="1" si="20"/>
        <v/>
      </c>
      <c r="Q120" s="90" t="str">
        <f t="shared" ca="1" si="24"/>
        <v/>
      </c>
      <c r="R120" s="90"/>
      <c r="S120" s="90"/>
      <c r="T120" s="90"/>
    </row>
    <row r="121" spans="1:20" x14ac:dyDescent="0.2">
      <c r="A121" s="90">
        <f>+MassCurves!A88</f>
        <v>84</v>
      </c>
      <c r="B121" s="141">
        <f t="shared" si="13"/>
        <v>0.15085005600000001</v>
      </c>
      <c r="C121" s="126">
        <f t="shared" ca="1" si="16"/>
        <v>0.10775003999999998</v>
      </c>
      <c r="D121" s="142">
        <f t="shared" ca="1" si="17"/>
        <v>1.5384615384615382E-4</v>
      </c>
      <c r="E121" s="141">
        <f t="shared" ca="1" si="14"/>
        <v>0.47507692307692306</v>
      </c>
      <c r="F121" s="142">
        <f t="shared" ca="1" si="15"/>
        <v>0.15484329237471503</v>
      </c>
      <c r="G121" s="143">
        <f t="shared" ca="1" si="21"/>
        <v>9.2905975424829101</v>
      </c>
      <c r="H121" s="142">
        <f t="shared" ca="1" si="18"/>
        <v>2.7852147839506663E-2</v>
      </c>
      <c r="I121" s="126">
        <f t="shared" ca="1" si="22"/>
        <v>0.18269544021422168</v>
      </c>
      <c r="J121" s="126">
        <f t="shared" ca="1" si="19"/>
        <v>0.36543855128171082</v>
      </c>
      <c r="K121" s="145">
        <f t="shared" ca="1" si="23"/>
        <v>4.7044932673588651</v>
      </c>
      <c r="L121" s="146">
        <f ca="1">MAX(Routing!A$3,J120+K120)</f>
        <v>5.0679305435361472</v>
      </c>
      <c r="M121" s="144">
        <f ca="1">VLOOKUP(L121,Routing!A$3:D$23,4)+(L121-VLOOKUP(L121,Routing!A$3:A$23,1))*VLOOKUP(L121,Routing!A$3:E$23,5)</f>
        <v>0.18171862506703315</v>
      </c>
      <c r="N121" s="144">
        <f ca="1">VLOOKUP($L121,Routing!$A$3:$C$23,3)+($L121-VLOOKUP($L121,Routing!$A$3:$A$23,1))*VLOOKUP($L121,Routing!$A$3:$F$23,6)</f>
        <v>3.3651597234635768E-3</v>
      </c>
      <c r="O121" s="144">
        <f ca="1">VLOOKUP($L121,Routing!$A$3:$B$23,2)+($L121-VLOOKUP($L121,Routing!$A$3:$A$23,1))*VLOOKUP($L121,Routing!$A$3:$G$23,7)</f>
        <v>0.16825798617317886</v>
      </c>
      <c r="P121" s="90" t="str">
        <f t="shared" ca="1" si="20"/>
        <v/>
      </c>
      <c r="Q121" s="90" t="str">
        <f t="shared" ca="1" si="24"/>
        <v/>
      </c>
      <c r="R121" s="90"/>
      <c r="S121" s="90"/>
      <c r="T121" s="90"/>
    </row>
    <row r="122" spans="1:20" x14ac:dyDescent="0.2">
      <c r="A122" s="90">
        <f>+MassCurves!A89</f>
        <v>85</v>
      </c>
      <c r="B122" s="141">
        <f t="shared" si="13"/>
        <v>0.15264589000000001</v>
      </c>
      <c r="C122" s="126">
        <f t="shared" ca="1" si="16"/>
        <v>0.10775003999999998</v>
      </c>
      <c r="D122" s="142">
        <f t="shared" ca="1" si="17"/>
        <v>1.5384615384615382E-4</v>
      </c>
      <c r="E122" s="141">
        <f t="shared" ca="1" si="14"/>
        <v>0.47507692307692306</v>
      </c>
      <c r="F122" s="142">
        <f t="shared" ca="1" si="15"/>
        <v>0.15484329237471503</v>
      </c>
      <c r="G122" s="143">
        <f t="shared" ca="1" si="21"/>
        <v>9.2905975424829013</v>
      </c>
      <c r="H122" s="142">
        <f t="shared" ca="1" si="18"/>
        <v>2.7899819457382923E-2</v>
      </c>
      <c r="I122" s="126">
        <f t="shared" ca="1" si="22"/>
        <v>0.18274311183209796</v>
      </c>
      <c r="J122" s="126">
        <f t="shared" ca="1" si="19"/>
        <v>0.36553401701278626</v>
      </c>
      <c r="K122" s="145">
        <f t="shared" ca="1" si="23"/>
        <v>4.7063510246693285</v>
      </c>
      <c r="L122" s="146">
        <f ca="1">MAX(Routing!A$3,J121+K121)</f>
        <v>5.0699318186405762</v>
      </c>
      <c r="M122" s="144">
        <f ca="1">VLOOKUP(L122,Routing!A$3:D$23,4)+(L122-VLOOKUP(L122,Routing!A$3:A$23,1))*VLOOKUP(L122,Routing!A$3:E$23,5)</f>
        <v>0.18179038393531943</v>
      </c>
      <c r="N122" s="144">
        <f ca="1">VLOOKUP($L122,Routing!$A$3:$C$23,3)+($L122-VLOOKUP($L122,Routing!$A$3:$A$23,1))*VLOOKUP($L122,Routing!$A$3:$F$23,6)</f>
        <v>3.3664885913948046E-3</v>
      </c>
      <c r="O122" s="144">
        <f ca="1">VLOOKUP($L122,Routing!$A$3:$B$23,2)+($L122-VLOOKUP($L122,Routing!$A$3:$A$23,1))*VLOOKUP($L122,Routing!$A$3:$G$23,7)</f>
        <v>0.16832442956974022</v>
      </c>
      <c r="P122" s="90" t="str">
        <f t="shared" ca="1" si="20"/>
        <v/>
      </c>
      <c r="Q122" s="90" t="str">
        <f t="shared" ca="1" si="24"/>
        <v/>
      </c>
      <c r="R122" s="90"/>
      <c r="S122" s="90"/>
      <c r="T122" s="90"/>
    </row>
    <row r="123" spans="1:20" x14ac:dyDescent="0.2">
      <c r="A123" s="90">
        <f>+MassCurves!A90</f>
        <v>86</v>
      </c>
      <c r="B123" s="141">
        <f t="shared" si="13"/>
        <v>0.154441724</v>
      </c>
      <c r="C123" s="126">
        <f t="shared" ca="1" si="16"/>
        <v>0.10775003999999998</v>
      </c>
      <c r="D123" s="142">
        <f t="shared" ca="1" si="17"/>
        <v>1.5384615384615382E-4</v>
      </c>
      <c r="E123" s="141">
        <f t="shared" ca="1" si="14"/>
        <v>0.47507692307692306</v>
      </c>
      <c r="F123" s="142">
        <f t="shared" ca="1" si="15"/>
        <v>0.15484329237471503</v>
      </c>
      <c r="G123" s="143">
        <f t="shared" ca="1" si="21"/>
        <v>9.2905975424829013</v>
      </c>
      <c r="H123" s="142">
        <f t="shared" ca="1" si="18"/>
        <v>2.7947613571891905E-2</v>
      </c>
      <c r="I123" s="126">
        <f t="shared" ca="1" si="22"/>
        <v>0.18279090594660694</v>
      </c>
      <c r="J123" s="126">
        <f t="shared" ca="1" si="19"/>
        <v>0.3656297281571721</v>
      </c>
      <c r="K123" s="145">
        <f t="shared" ca="1" si="23"/>
        <v>4.7081641758821515</v>
      </c>
      <c r="L123" s="146">
        <f ca="1">MAX(Routing!A$3,J122+K122)</f>
        <v>5.0718850416821146</v>
      </c>
      <c r="M123" s="144">
        <f ca="1">VLOOKUP(L123,Routing!A$3:D$23,4)+(L123-VLOOKUP(L123,Routing!A$3:A$23,1))*VLOOKUP(L123,Routing!A$3:E$23,5)</f>
        <v>0.18186041982127102</v>
      </c>
      <c r="N123" s="144">
        <f ca="1">VLOOKUP($L123,Routing!$A$3:$C$23,3)+($L123-VLOOKUP($L123,Routing!$A$3:$A$23,1))*VLOOKUP($L123,Routing!$A$3:$F$23,6)</f>
        <v>3.3677855522457598E-3</v>
      </c>
      <c r="O123" s="144">
        <f ca="1">VLOOKUP($L123,Routing!$A$3:$B$23,2)+($L123-VLOOKUP($L123,Routing!$A$3:$A$23,1))*VLOOKUP($L123,Routing!$A$3:$G$23,7)</f>
        <v>0.168389277612288</v>
      </c>
      <c r="P123" s="90" t="str">
        <f t="shared" ca="1" si="20"/>
        <v/>
      </c>
      <c r="Q123" s="90" t="str">
        <f t="shared" ca="1" si="24"/>
        <v/>
      </c>
      <c r="R123" s="90"/>
      <c r="S123" s="90"/>
      <c r="T123" s="90"/>
    </row>
    <row r="124" spans="1:20" x14ac:dyDescent="0.2">
      <c r="A124" s="90">
        <f>+MassCurves!A91</f>
        <v>87</v>
      </c>
      <c r="B124" s="141">
        <f t="shared" si="13"/>
        <v>0.156237558</v>
      </c>
      <c r="C124" s="126">
        <f t="shared" ca="1" si="16"/>
        <v>0.10775003999999998</v>
      </c>
      <c r="D124" s="142">
        <f t="shared" ca="1" si="17"/>
        <v>1.5384615384615382E-4</v>
      </c>
      <c r="E124" s="141">
        <f t="shared" ca="1" si="14"/>
        <v>0.47507692307692306</v>
      </c>
      <c r="F124" s="142">
        <f t="shared" ca="1" si="15"/>
        <v>0.15484329237471503</v>
      </c>
      <c r="G124" s="143">
        <f t="shared" ca="1" si="21"/>
        <v>9.2905975424829013</v>
      </c>
      <c r="H124" s="142">
        <f t="shared" ca="1" si="18"/>
        <v>2.7995530603081943E-2</v>
      </c>
      <c r="I124" s="126">
        <f t="shared" ca="1" si="22"/>
        <v>0.18283882297779697</v>
      </c>
      <c r="J124" s="126">
        <f t="shared" ca="1" si="19"/>
        <v>0.36572568555676699</v>
      </c>
      <c r="K124" s="145">
        <f t="shared" ca="1" si="23"/>
        <v>4.7099361476554815</v>
      </c>
      <c r="L124" s="146">
        <f ca="1">MAX(Routing!A$3,J123+K123)</f>
        <v>5.0737939040393236</v>
      </c>
      <c r="M124" s="144">
        <f ca="1">VLOOKUP(L124,Routing!A$3:D$23,4)+(L124-VLOOKUP(L124,Routing!A$3:A$23,1))*VLOOKUP(L124,Routing!A$3:E$23,5)</f>
        <v>0.18192886508507533</v>
      </c>
      <c r="N124" s="144">
        <f ca="1">VLOOKUP($L124,Routing!$A$3:$C$23,3)+($L124-VLOOKUP($L124,Routing!$A$3:$A$23,1))*VLOOKUP($L124,Routing!$A$3:$F$23,6)</f>
        <v>3.3690530571310246E-3</v>
      </c>
      <c r="O124" s="144">
        <f ca="1">VLOOKUP($L124,Routing!$A$3:$B$23,2)+($L124-VLOOKUP($L124,Routing!$A$3:$A$23,1))*VLOOKUP($L124,Routing!$A$3:$G$23,7)</f>
        <v>0.16845265285655123</v>
      </c>
      <c r="P124" s="90" t="str">
        <f t="shared" ca="1" si="20"/>
        <v/>
      </c>
      <c r="Q124" s="90" t="str">
        <f t="shared" ca="1" si="24"/>
        <v/>
      </c>
      <c r="R124" s="90"/>
      <c r="S124" s="90"/>
      <c r="T124" s="90"/>
    </row>
    <row r="125" spans="1:20" x14ac:dyDescent="0.2">
      <c r="A125" s="90">
        <f>+MassCurves!A92</f>
        <v>88</v>
      </c>
      <c r="B125" s="141">
        <f t="shared" si="13"/>
        <v>0.15803339199999999</v>
      </c>
      <c r="C125" s="126">
        <f t="shared" ca="1" si="16"/>
        <v>0.10775003999999998</v>
      </c>
      <c r="D125" s="142">
        <f t="shared" ca="1" si="17"/>
        <v>1.5384615384615382E-4</v>
      </c>
      <c r="E125" s="141">
        <f t="shared" ca="1" si="14"/>
        <v>0.47507692307692306</v>
      </c>
      <c r="F125" s="142">
        <f t="shared" ca="1" si="15"/>
        <v>0.15484329237471503</v>
      </c>
      <c r="G125" s="143">
        <f t="shared" ca="1" si="21"/>
        <v>9.2905975424829013</v>
      </c>
      <c r="H125" s="142">
        <f t="shared" ca="1" si="18"/>
        <v>2.8043570972803373E-2</v>
      </c>
      <c r="I125" s="126">
        <f t="shared" ca="1" si="22"/>
        <v>0.18288686334751841</v>
      </c>
      <c r="J125" s="126">
        <f t="shared" ca="1" si="19"/>
        <v>0.36582189005708288</v>
      </c>
      <c r="K125" s="145">
        <f t="shared" ca="1" si="23"/>
        <v>4.7116701216925057</v>
      </c>
      <c r="L125" s="146">
        <f ca="1">MAX(Routing!A$3,J124+K124)</f>
        <v>5.0756618332122487</v>
      </c>
      <c r="M125" s="144">
        <f ca="1">VLOOKUP(L125,Routing!A$3:D$23,4)+(L125-VLOOKUP(L125,Routing!A$3:A$23,1))*VLOOKUP(L125,Routing!A$3:E$23,5)</f>
        <v>0.18199584262514037</v>
      </c>
      <c r="N125" s="144">
        <f ca="1">VLOOKUP($L125,Routing!$A$3:$C$23,3)+($L125-VLOOKUP($L125,Routing!$A$3:$A$23,1))*VLOOKUP($L125,Routing!$A$3:$F$23,6)</f>
        <v>3.3702933819470442E-3</v>
      </c>
      <c r="O125" s="144">
        <f ca="1">VLOOKUP($L125,Routing!$A$3:$B$23,2)+($L125-VLOOKUP($L125,Routing!$A$3:$A$23,1))*VLOOKUP($L125,Routing!$A$3:$G$23,7)</f>
        <v>0.16851466909735222</v>
      </c>
      <c r="P125" s="90" t="str">
        <f t="shared" ca="1" si="20"/>
        <v/>
      </c>
      <c r="Q125" s="90" t="str">
        <f t="shared" ca="1" si="24"/>
        <v/>
      </c>
      <c r="R125" s="90"/>
      <c r="S125" s="90"/>
      <c r="T125" s="90"/>
    </row>
    <row r="126" spans="1:20" x14ac:dyDescent="0.2">
      <c r="A126" s="90">
        <f>+MassCurves!A93</f>
        <v>89</v>
      </c>
      <c r="B126" s="141">
        <f t="shared" si="13"/>
        <v>0.15982922599999999</v>
      </c>
      <c r="C126" s="126">
        <f t="shared" ca="1" si="16"/>
        <v>0.10775003999999998</v>
      </c>
      <c r="D126" s="142">
        <f t="shared" ca="1" si="17"/>
        <v>1.5384615384615382E-4</v>
      </c>
      <c r="E126" s="141">
        <f t="shared" ca="1" si="14"/>
        <v>0.47507692307692306</v>
      </c>
      <c r="F126" s="142">
        <f t="shared" ca="1" si="15"/>
        <v>0.15484329237471503</v>
      </c>
      <c r="G126" s="143">
        <f t="shared" ca="1" si="21"/>
        <v>9.2905975424829013</v>
      </c>
      <c r="H126" s="142">
        <f t="shared" ca="1" si="18"/>
        <v>2.8091735104717838E-2</v>
      </c>
      <c r="I126" s="126">
        <f t="shared" ca="1" si="22"/>
        <v>0.18293502747943285</v>
      </c>
      <c r="J126" s="126">
        <f t="shared" ca="1" si="19"/>
        <v>0.36591834250726407</v>
      </c>
      <c r="K126" s="145">
        <f t="shared" ca="1" si="23"/>
        <v>4.7133690523113181</v>
      </c>
      <c r="L126" s="146">
        <f ca="1">MAX(Routing!A$3,J125+K125)</f>
        <v>5.0774920117495883</v>
      </c>
      <c r="M126" s="144">
        <f ca="1">VLOOKUP(L126,Routing!A$3:D$23,4)+(L126-VLOOKUP(L126,Routing!A$3:A$23,1))*VLOOKUP(L126,Routing!A$3:E$23,5)</f>
        <v>0.18206146655675812</v>
      </c>
      <c r="N126" s="144">
        <f ca="1">VLOOKUP($L126,Routing!$A$3:$C$23,3)+($L126-VLOOKUP($L126,Routing!$A$3:$A$23,1))*VLOOKUP($L126,Routing!$A$3:$F$23,6)</f>
        <v>3.3715086399399652E-3</v>
      </c>
      <c r="O126" s="144">
        <f ca="1">VLOOKUP($L126,Routing!$A$3:$B$23,2)+($L126-VLOOKUP($L126,Routing!$A$3:$A$23,1))*VLOOKUP($L126,Routing!$A$3:$G$23,7)</f>
        <v>0.16857543199699829</v>
      </c>
      <c r="P126" s="90" t="str">
        <f t="shared" ca="1" si="20"/>
        <v/>
      </c>
      <c r="Q126" s="90" t="str">
        <f t="shared" ca="1" si="24"/>
        <v/>
      </c>
      <c r="R126" s="90"/>
      <c r="S126" s="90"/>
      <c r="T126" s="90"/>
    </row>
    <row r="127" spans="1:20" x14ac:dyDescent="0.2">
      <c r="A127" s="90">
        <f>+MassCurves!A94</f>
        <v>90</v>
      </c>
      <c r="B127" s="141">
        <f t="shared" si="13"/>
        <v>0.16162506000000001</v>
      </c>
      <c r="C127" s="126">
        <f t="shared" ca="1" si="16"/>
        <v>0.10775004000000019</v>
      </c>
      <c r="D127" s="142">
        <f t="shared" ca="1" si="17"/>
        <v>1.5384615384615382E-4</v>
      </c>
      <c r="E127" s="141">
        <f t="shared" ca="1" si="14"/>
        <v>0.47507692307692306</v>
      </c>
      <c r="F127" s="142">
        <f t="shared" ca="1" si="15"/>
        <v>0.15484329237471534</v>
      </c>
      <c r="G127" s="143">
        <f t="shared" ca="1" si="21"/>
        <v>9.2905975424829101</v>
      </c>
      <c r="H127" s="142">
        <f t="shared" ca="1" si="18"/>
        <v>2.8140023424307596E-2</v>
      </c>
      <c r="I127" s="126">
        <f t="shared" ca="1" si="22"/>
        <v>0.18298331579902294</v>
      </c>
      <c r="J127" s="126">
        <f t="shared" ca="1" si="19"/>
        <v>0.36601504376010441</v>
      </c>
      <c r="K127" s="145">
        <f t="shared" ca="1" si="23"/>
        <v>4.7150356827547748</v>
      </c>
      <c r="L127" s="146">
        <f ca="1">MAX(Routing!A$3,J126+K126)</f>
        <v>5.0792873948185822</v>
      </c>
      <c r="M127" s="144">
        <f ca="1">VLOOKUP(L127,Routing!A$3:D$23,4)+(L127-VLOOKUP(L127,Routing!A$3:A$23,1))*VLOOKUP(L127,Routing!A$3:E$23,5)</f>
        <v>0.18212584284210054</v>
      </c>
      <c r="N127" s="144">
        <f ca="1">VLOOKUP($L127,Routing!$A$3:$C$23,3)+($L127-VLOOKUP($L127,Routing!$A$3:$A$23,1))*VLOOKUP($L127,Routing!$A$3:$F$23,6)</f>
        <v>3.3727007933722322E-3</v>
      </c>
      <c r="O127" s="144">
        <f ca="1">VLOOKUP($L127,Routing!$A$3:$B$23,2)+($L127-VLOOKUP($L127,Routing!$A$3:$A$23,1))*VLOOKUP($L127,Routing!$A$3:$G$23,7)</f>
        <v>0.16863503966861162</v>
      </c>
      <c r="P127" s="90" t="str">
        <f t="shared" ca="1" si="20"/>
        <v/>
      </c>
      <c r="Q127" s="90" t="str">
        <f t="shared" ca="1" si="24"/>
        <v/>
      </c>
      <c r="R127" s="90"/>
      <c r="S127" s="90"/>
      <c r="T127" s="90"/>
    </row>
    <row r="128" spans="1:20" x14ac:dyDescent="0.2">
      <c r="A128" s="90">
        <f>+MassCurves!A95</f>
        <v>91</v>
      </c>
      <c r="B128" s="141">
        <f t="shared" si="13"/>
        <v>0.16342089400000001</v>
      </c>
      <c r="C128" s="126">
        <f t="shared" ca="1" si="16"/>
        <v>0.10775003999999998</v>
      </c>
      <c r="D128" s="142">
        <f t="shared" ca="1" si="17"/>
        <v>1.5384615384615382E-4</v>
      </c>
      <c r="E128" s="141">
        <f t="shared" ca="1" si="14"/>
        <v>0.47507692307692306</v>
      </c>
      <c r="F128" s="142">
        <f t="shared" ca="1" si="15"/>
        <v>0.15484329237471503</v>
      </c>
      <c r="G128" s="143">
        <f t="shared" ca="1" si="21"/>
        <v>9.2905975424829101</v>
      </c>
      <c r="H128" s="142">
        <f t="shared" ca="1" si="18"/>
        <v>2.8188436358884954E-2</v>
      </c>
      <c r="I128" s="126">
        <f t="shared" ca="1" si="22"/>
        <v>0.18303172873359999</v>
      </c>
      <c r="J128" s="126">
        <f t="shared" ca="1" si="19"/>
        <v>0.36611199467206801</v>
      </c>
      <c r="K128" s="145">
        <f t="shared" ca="1" si="23"/>
        <v>4.7166725603307595</v>
      </c>
      <c r="L128" s="146">
        <f ca="1">MAX(Routing!A$3,J127+K127)</f>
        <v>5.0810507265148797</v>
      </c>
      <c r="M128" s="144">
        <f ca="1">VLOOKUP(L128,Routing!A$3:D$23,4)+(L128-VLOOKUP(L128,Routing!A$3:A$23,1))*VLOOKUP(L128,Routing!A$3:E$23,5)</f>
        <v>0.1821890698750355</v>
      </c>
      <c r="N128" s="144">
        <f ca="1">VLOOKUP($L128,Routing!$A$3:$C$23,3)+($L128-VLOOKUP($L128,Routing!$A$3:$A$23,1))*VLOOKUP($L128,Routing!$A$3:$F$23,6)</f>
        <v>3.3738716643525093E-3</v>
      </c>
      <c r="O128" s="144">
        <f ca="1">VLOOKUP($L128,Routing!$A$3:$B$23,2)+($L128-VLOOKUP($L128,Routing!$A$3:$A$23,1))*VLOOKUP($L128,Routing!$A$3:$G$23,7)</f>
        <v>0.16869358321762548</v>
      </c>
      <c r="P128" s="90" t="str">
        <f t="shared" ca="1" si="20"/>
        <v/>
      </c>
      <c r="Q128" s="90" t="str">
        <f t="shared" ca="1" si="24"/>
        <v/>
      </c>
      <c r="R128" s="90"/>
      <c r="S128" s="90"/>
      <c r="T128" s="90"/>
    </row>
    <row r="129" spans="1:20" x14ac:dyDescent="0.2">
      <c r="A129" s="90">
        <f>+MassCurves!A96</f>
        <v>92</v>
      </c>
      <c r="B129" s="141">
        <f t="shared" si="13"/>
        <v>0.16521672800000001</v>
      </c>
      <c r="C129" s="126">
        <f t="shared" ca="1" si="16"/>
        <v>0.10775003999999998</v>
      </c>
      <c r="D129" s="142">
        <f t="shared" ca="1" si="17"/>
        <v>1.5384615384615382E-4</v>
      </c>
      <c r="E129" s="141">
        <f t="shared" ca="1" si="14"/>
        <v>0.47507692307692306</v>
      </c>
      <c r="F129" s="142">
        <f t="shared" ca="1" si="15"/>
        <v>0.15484329237471503</v>
      </c>
      <c r="G129" s="143">
        <f t="shared" ca="1" si="21"/>
        <v>9.2905975424829013</v>
      </c>
      <c r="H129" s="142">
        <f t="shared" ca="1" si="18"/>
        <v>2.8236974337601705E-2</v>
      </c>
      <c r="I129" s="126">
        <f t="shared" ca="1" si="22"/>
        <v>0.18308026671231672</v>
      </c>
      <c r="J129" s="126">
        <f t="shared" ca="1" si="19"/>
        <v>0.36620919610330799</v>
      </c>
      <c r="K129" s="145">
        <f t="shared" ca="1" si="23"/>
        <v>4.7182820504667111</v>
      </c>
      <c r="L129" s="146">
        <f ca="1">MAX(Routing!A$3,J128+K128)</f>
        <v>5.0827845550028279</v>
      </c>
      <c r="M129" s="144">
        <f ca="1">VLOOKUP(L129,Routing!A$3:D$23,4)+(L129-VLOOKUP(L129,Routing!A$3:A$23,1))*VLOOKUP(L129,Routing!A$3:E$23,5)</f>
        <v>0.18225123902400575</v>
      </c>
      <c r="N129" s="144">
        <f ca="1">VLOOKUP($L129,Routing!$A$3:$C$23,3)+($L129-VLOOKUP($L129,Routing!$A$3:$A$23,1))*VLOOKUP($L129,Routing!$A$3:$F$23,6)</f>
        <v>3.3750229448889957E-3</v>
      </c>
      <c r="O129" s="144">
        <f ca="1">VLOOKUP($L129,Routing!$A$3:$B$23,2)+($L129-VLOOKUP($L129,Routing!$A$3:$A$23,1))*VLOOKUP($L129,Routing!$A$3:$G$23,7)</f>
        <v>0.16875114724444978</v>
      </c>
      <c r="P129" s="90" t="str">
        <f t="shared" ca="1" si="20"/>
        <v/>
      </c>
      <c r="Q129" s="90" t="str">
        <f t="shared" ca="1" si="24"/>
        <v/>
      </c>
      <c r="R129" s="90"/>
      <c r="S129" s="90"/>
      <c r="T129" s="90"/>
    </row>
    <row r="130" spans="1:20" x14ac:dyDescent="0.2">
      <c r="A130" s="90">
        <f>+MassCurves!A97</f>
        <v>93</v>
      </c>
      <c r="B130" s="141">
        <f t="shared" si="13"/>
        <v>0.167012562</v>
      </c>
      <c r="C130" s="126">
        <f t="shared" ca="1" si="16"/>
        <v>0.10775003999999998</v>
      </c>
      <c r="D130" s="142">
        <f t="shared" ca="1" si="17"/>
        <v>1.5384615384615382E-4</v>
      </c>
      <c r="E130" s="141">
        <f t="shared" ca="1" si="14"/>
        <v>0.47507692307692306</v>
      </c>
      <c r="F130" s="142">
        <f t="shared" ca="1" si="15"/>
        <v>0.15484329237471503</v>
      </c>
      <c r="G130" s="143">
        <f t="shared" ca="1" si="21"/>
        <v>9.2905975424829013</v>
      </c>
      <c r="H130" s="142">
        <f t="shared" ca="1" si="18"/>
        <v>2.8285637791458602E-2</v>
      </c>
      <c r="I130" s="126">
        <f t="shared" ca="1" si="22"/>
        <v>0.18312893016617363</v>
      </c>
      <c r="J130" s="126">
        <f t="shared" ca="1" si="19"/>
        <v>0.36630664891768416</v>
      </c>
      <c r="K130" s="145">
        <f t="shared" ca="1" si="23"/>
        <v>4.7198663497562592</v>
      </c>
      <c r="L130" s="146">
        <f ca="1">MAX(Routing!A$3,J129+K129)</f>
        <v>5.0844912465700194</v>
      </c>
      <c r="M130" s="144">
        <f ca="1">VLOOKUP(L130,Routing!A$3:D$23,4)+(L130-VLOOKUP(L130,Routing!A$3:A$23,1))*VLOOKUP(L130,Routing!A$3:E$23,5)</f>
        <v>0.18231243513597678</v>
      </c>
      <c r="N130" s="144">
        <f ca="1">VLOOKUP($L130,Routing!$A$3:$C$23,3)+($L130-VLOOKUP($L130,Routing!$A$3:$A$23,1))*VLOOKUP($L130,Routing!$A$3:$F$23,6)</f>
        <v>3.3761562062217922E-3</v>
      </c>
      <c r="O130" s="144">
        <f ca="1">VLOOKUP($L130,Routing!$A$3:$B$23,2)+($L130-VLOOKUP($L130,Routing!$A$3:$A$23,1))*VLOOKUP($L130,Routing!$A$3:$G$23,7)</f>
        <v>0.1688078103110896</v>
      </c>
      <c r="P130" s="90" t="str">
        <f t="shared" ca="1" si="20"/>
        <v/>
      </c>
      <c r="Q130" s="90" t="str">
        <f t="shared" ca="1" si="24"/>
        <v/>
      </c>
      <c r="R130" s="90"/>
      <c r="S130" s="90"/>
      <c r="T130" s="90"/>
    </row>
    <row r="131" spans="1:20" x14ac:dyDescent="0.2">
      <c r="A131" s="90">
        <f>+MassCurves!A98</f>
        <v>94</v>
      </c>
      <c r="B131" s="141">
        <f t="shared" si="13"/>
        <v>0.168808396</v>
      </c>
      <c r="C131" s="126">
        <f t="shared" ca="1" si="16"/>
        <v>0.10775003999999998</v>
      </c>
      <c r="D131" s="142">
        <f t="shared" ca="1" si="17"/>
        <v>1.5384615384615382E-4</v>
      </c>
      <c r="E131" s="141">
        <f t="shared" ca="1" si="14"/>
        <v>0.47507692307692306</v>
      </c>
      <c r="F131" s="142">
        <f t="shared" ca="1" si="15"/>
        <v>0.15484329237471503</v>
      </c>
      <c r="G131" s="143">
        <f t="shared" ca="1" si="21"/>
        <v>9.2905975424829013</v>
      </c>
      <c r="H131" s="142">
        <f t="shared" ca="1" si="18"/>
        <v>2.8334427153315005E-2</v>
      </c>
      <c r="I131" s="126">
        <f t="shared" ca="1" si="22"/>
        <v>0.18317771952803003</v>
      </c>
      <c r="J131" s="126">
        <f t="shared" ca="1" si="19"/>
        <v>0.36640435398278348</v>
      </c>
      <c r="K131" s="145">
        <f t="shared" ca="1" si="23"/>
        <v>4.7214274980702777</v>
      </c>
      <c r="L131" s="146">
        <f ca="1">MAX(Routing!A$3,J130+K130)</f>
        <v>5.086172998673943</v>
      </c>
      <c r="M131" s="144">
        <f ca="1">VLOOKUP(L131,Routing!A$3:D$23,4)+(L131-VLOOKUP(L131,Routing!A$3:A$23,1))*VLOOKUP(L131,Routing!A$3:E$23,5)</f>
        <v>0.18237273700424494</v>
      </c>
      <c r="N131" s="144">
        <f ca="1">VLOOKUP($L131,Routing!$A$3:$C$23,3)+($L131-VLOOKUP($L131,Routing!$A$3:$A$23,1))*VLOOKUP($L131,Routing!$A$3:$F$23,6)</f>
        <v>3.3772729074860175E-3</v>
      </c>
      <c r="O131" s="144">
        <f ca="1">VLOOKUP($L131,Routing!$A$3:$B$23,2)+($L131-VLOOKUP($L131,Routing!$A$3:$A$23,1))*VLOOKUP($L131,Routing!$A$3:$G$23,7)</f>
        <v>0.16886364537430087</v>
      </c>
      <c r="P131" s="90" t="str">
        <f t="shared" ca="1" si="20"/>
        <v/>
      </c>
      <c r="Q131" s="90" t="str">
        <f t="shared" ca="1" si="24"/>
        <v/>
      </c>
      <c r="R131" s="90"/>
      <c r="S131" s="90"/>
      <c r="T131" s="90"/>
    </row>
    <row r="132" spans="1:20" x14ac:dyDescent="0.2">
      <c r="A132" s="90">
        <f>+MassCurves!A99</f>
        <v>95</v>
      </c>
      <c r="B132" s="141">
        <f t="shared" si="13"/>
        <v>0.17060423</v>
      </c>
      <c r="C132" s="126">
        <f t="shared" ca="1" si="16"/>
        <v>0.10775003999999998</v>
      </c>
      <c r="D132" s="142">
        <f t="shared" ca="1" si="17"/>
        <v>1.5384615384615382E-4</v>
      </c>
      <c r="E132" s="141">
        <f t="shared" ca="1" si="14"/>
        <v>0.47507692307692306</v>
      </c>
      <c r="F132" s="142">
        <f t="shared" ca="1" si="15"/>
        <v>0.15484329237471503</v>
      </c>
      <c r="G132" s="143">
        <f t="shared" ca="1" si="21"/>
        <v>9.2905975424829013</v>
      </c>
      <c r="H132" s="142">
        <f t="shared" ca="1" si="18"/>
        <v>2.8383342857898439E-2</v>
      </c>
      <c r="I132" s="126">
        <f t="shared" ca="1" si="22"/>
        <v>0.18322663523261346</v>
      </c>
      <c r="J132" s="126">
        <f t="shared" ca="1" si="19"/>
        <v>0.36650231216993873</v>
      </c>
      <c r="K132" s="145">
        <f t="shared" ca="1" si="23"/>
        <v>4.7229673897994244</v>
      </c>
      <c r="L132" s="146">
        <f ca="1">MAX(Routing!A$3,J131+K131)</f>
        <v>5.0878318520530614</v>
      </c>
      <c r="M132" s="144">
        <f ca="1">VLOOKUP(L132,Routing!A$3:D$23,4)+(L132-VLOOKUP(L132,Routing!A$3:A$23,1))*VLOOKUP(L132,Routing!A$3:E$23,5)</f>
        <v>0.18243221780269939</v>
      </c>
      <c r="N132" s="144">
        <f ca="1">VLOOKUP($L132,Routing!$A$3:$C$23,3)+($L132-VLOOKUP($L132,Routing!$A$3:$A$23,1))*VLOOKUP($L132,Routing!$A$3:$F$23,6)</f>
        <v>3.3783744037536928E-3</v>
      </c>
      <c r="O132" s="144">
        <f ca="1">VLOOKUP($L132,Routing!$A$3:$B$23,2)+($L132-VLOOKUP($L132,Routing!$A$3:$A$23,1))*VLOOKUP($L132,Routing!$A$3:$G$23,7)</f>
        <v>0.16891872018768464</v>
      </c>
      <c r="P132" s="90" t="str">
        <f t="shared" ca="1" si="20"/>
        <v/>
      </c>
      <c r="Q132" s="90" t="str">
        <f t="shared" ca="1" si="24"/>
        <v/>
      </c>
      <c r="R132" s="90"/>
      <c r="S132" s="90"/>
      <c r="T132" s="90"/>
    </row>
    <row r="133" spans="1:20" x14ac:dyDescent="0.2">
      <c r="A133" s="90">
        <f>+MassCurves!A100</f>
        <v>96</v>
      </c>
      <c r="B133" s="141">
        <f t="shared" si="13"/>
        <v>0.17240006399999999</v>
      </c>
      <c r="C133" s="126">
        <f t="shared" ca="1" si="16"/>
        <v>0.10775003999999998</v>
      </c>
      <c r="D133" s="142">
        <f t="shared" ca="1" si="17"/>
        <v>1.5384615384615382E-4</v>
      </c>
      <c r="E133" s="141">
        <f t="shared" ca="1" si="14"/>
        <v>0.47507692307692306</v>
      </c>
      <c r="F133" s="142">
        <f t="shared" ca="1" si="15"/>
        <v>0.15484329237471503</v>
      </c>
      <c r="G133" s="143">
        <f t="shared" ca="1" si="21"/>
        <v>9.2905975424829013</v>
      </c>
      <c r="H133" s="142">
        <f t="shared" ca="1" si="18"/>
        <v>2.8432385341814297E-2</v>
      </c>
      <c r="I133" s="126">
        <f t="shared" ca="1" si="22"/>
        <v>0.18327567771652933</v>
      </c>
      <c r="J133" s="126">
        <f t="shared" ca="1" si="19"/>
        <v>0.36660052435424872</v>
      </c>
      <c r="K133" s="145">
        <f t="shared" ca="1" si="23"/>
        <v>4.7244877842904698</v>
      </c>
      <c r="L133" s="146">
        <f ca="1">MAX(Routing!A$3,J132+K132)</f>
        <v>5.0894697019693629</v>
      </c>
      <c r="M133" s="144">
        <f ca="1">VLOOKUP(L133,Routing!A$3:D$23,4)+(L133-VLOOKUP(L133,Routing!A$3:A$23,1))*VLOOKUP(L133,Routing!A$3:E$23,5)</f>
        <v>0.18249094548894126</v>
      </c>
      <c r="N133" s="144">
        <f ca="1">VLOOKUP($L133,Routing!$A$3:$C$23,3)+($L133-VLOOKUP($L133,Routing!$A$3:$A$23,1))*VLOOKUP($L133,Routing!$A$3:$F$23,6)</f>
        <v>3.3794619534989129E-3</v>
      </c>
      <c r="O133" s="144">
        <f ca="1">VLOOKUP($L133,Routing!$A$3:$B$23,2)+($L133-VLOOKUP($L133,Routing!$A$3:$A$23,1))*VLOOKUP($L133,Routing!$A$3:$G$23,7)</f>
        <v>0.16897309767494564</v>
      </c>
      <c r="P133" s="90" t="str">
        <f t="shared" ca="1" si="20"/>
        <v/>
      </c>
      <c r="Q133" s="90" t="str">
        <f t="shared" ca="1" si="24"/>
        <v/>
      </c>
      <c r="R133" s="90"/>
      <c r="S133" s="90"/>
      <c r="T133" s="90"/>
    </row>
    <row r="134" spans="1:20" x14ac:dyDescent="0.2">
      <c r="A134" s="90">
        <f>+MassCurves!A101</f>
        <v>97</v>
      </c>
      <c r="B134" s="141">
        <f t="shared" si="13"/>
        <v>0.17419589800000002</v>
      </c>
      <c r="C134" s="126">
        <f t="shared" ca="1" si="16"/>
        <v>0.10775004000000019</v>
      </c>
      <c r="D134" s="142">
        <f t="shared" ca="1" si="17"/>
        <v>1.5384615384615382E-4</v>
      </c>
      <c r="E134" s="141">
        <f t="shared" ca="1" si="14"/>
        <v>0.47507692307692306</v>
      </c>
      <c r="F134" s="142">
        <f t="shared" ca="1" si="15"/>
        <v>0.15484329237471534</v>
      </c>
      <c r="G134" s="143">
        <f t="shared" ca="1" si="21"/>
        <v>9.2905975424829101</v>
      </c>
      <c r="H134" s="142">
        <f t="shared" ca="1" si="18"/>
        <v>2.8481555043555602E-2</v>
      </c>
      <c r="I134" s="126">
        <f t="shared" ca="1" si="22"/>
        <v>0.18332484741827093</v>
      </c>
      <c r="J134" s="126">
        <f t="shared" ca="1" si="19"/>
        <v>0.36669899141459616</v>
      </c>
      <c r="K134" s="145">
        <f t="shared" ca="1" si="23"/>
        <v>4.7259903155342</v>
      </c>
      <c r="L134" s="146">
        <f ca="1">MAX(Routing!A$3,J133+K133)</f>
        <v>5.0910883086447187</v>
      </c>
      <c r="M134" s="144">
        <f ca="1">VLOOKUP(L134,Routing!A$3:D$23,4)+(L134-VLOOKUP(L134,Routing!A$3:A$23,1))*VLOOKUP(L134,Routing!A$3:E$23,5)</f>
        <v>0.18254898317849588</v>
      </c>
      <c r="N134" s="144">
        <f ca="1">VLOOKUP($L134,Routing!$A$3:$C$23,3)+($L134-VLOOKUP($L134,Routing!$A$3:$A$23,1))*VLOOKUP($L134,Routing!$A$3:$F$23,6)</f>
        <v>3.3805367255277012E-3</v>
      </c>
      <c r="O134" s="144">
        <f ca="1">VLOOKUP($L134,Routing!$A$3:$B$23,2)+($L134-VLOOKUP($L134,Routing!$A$3:$A$23,1))*VLOOKUP($L134,Routing!$A$3:$G$23,7)</f>
        <v>0.16902683627638507</v>
      </c>
      <c r="P134" s="90" t="str">
        <f t="shared" ca="1" si="20"/>
        <v/>
      </c>
      <c r="Q134" s="90" t="str">
        <f t="shared" ca="1" si="24"/>
        <v/>
      </c>
      <c r="R134" s="90"/>
      <c r="S134" s="90"/>
      <c r="T134" s="90"/>
    </row>
    <row r="135" spans="1:20" x14ac:dyDescent="0.2">
      <c r="A135" s="90">
        <f>+MassCurves!A102</f>
        <v>98</v>
      </c>
      <c r="B135" s="141">
        <f t="shared" si="13"/>
        <v>0.17599173200000001</v>
      </c>
      <c r="C135" s="126">
        <f t="shared" ca="1" si="16"/>
        <v>0.10775003999999998</v>
      </c>
      <c r="D135" s="142">
        <f t="shared" ca="1" si="17"/>
        <v>1.5384615384615382E-4</v>
      </c>
      <c r="E135" s="141">
        <f t="shared" ca="1" si="14"/>
        <v>0.47507692307692306</v>
      </c>
      <c r="F135" s="142">
        <f t="shared" ca="1" si="15"/>
        <v>0.15484329237471503</v>
      </c>
      <c r="G135" s="143">
        <f t="shared" ca="1" si="21"/>
        <v>9.2905975424829101</v>
      </c>
      <c r="H135" s="142">
        <f t="shared" ca="1" si="18"/>
        <v>2.8530852403512785E-2</v>
      </c>
      <c r="I135" s="126">
        <f t="shared" ca="1" si="22"/>
        <v>0.1833741447782278</v>
      </c>
      <c r="J135" s="126">
        <f t="shared" ca="1" si="19"/>
        <v>0.36679771423366925</v>
      </c>
      <c r="K135" s="145">
        <f t="shared" ca="1" si="23"/>
        <v>4.7274765011586233</v>
      </c>
      <c r="L135" s="146">
        <f ca="1">MAX(Routing!A$3,J134+K134)</f>
        <v>5.0926893069487962</v>
      </c>
      <c r="M135" s="144">
        <f ca="1">VLOOKUP(L135,Routing!A$3:D$23,4)+(L135-VLOOKUP(L135,Routing!A$3:A$23,1))*VLOOKUP(L135,Routing!A$3:E$23,5)</f>
        <v>0.18260638949218788</v>
      </c>
      <c r="N135" s="144">
        <f ca="1">VLOOKUP($L135,Routing!$A$3:$C$23,3)+($L135-VLOOKUP($L135,Routing!$A$3:$A$23,1))*VLOOKUP($L135,Routing!$A$3:$F$23,6)</f>
        <v>3.3815998054108872E-3</v>
      </c>
      <c r="O135" s="144">
        <f ca="1">VLOOKUP($L135,Routing!$A$3:$B$23,2)+($L135-VLOOKUP($L135,Routing!$A$3:$A$23,1))*VLOOKUP($L135,Routing!$A$3:$G$23,7)</f>
        <v>0.16907999027054435</v>
      </c>
      <c r="P135" s="90" t="str">
        <f t="shared" ca="1" si="20"/>
        <v/>
      </c>
      <c r="Q135" s="90" t="str">
        <f t="shared" ca="1" si="24"/>
        <v/>
      </c>
      <c r="R135" s="90"/>
      <c r="S135" s="90"/>
      <c r="T135" s="90"/>
    </row>
    <row r="136" spans="1:20" x14ac:dyDescent="0.2">
      <c r="A136" s="90">
        <f>+MassCurves!A103</f>
        <v>99</v>
      </c>
      <c r="B136" s="141">
        <f t="shared" si="13"/>
        <v>0.17778756600000001</v>
      </c>
      <c r="C136" s="126">
        <f t="shared" ca="1" si="16"/>
        <v>0.10775003999999998</v>
      </c>
      <c r="D136" s="142">
        <f t="shared" ca="1" si="17"/>
        <v>1.5384615384615382E-4</v>
      </c>
      <c r="E136" s="141">
        <f t="shared" ca="1" si="14"/>
        <v>0.47507692307692306</v>
      </c>
      <c r="F136" s="142">
        <f t="shared" ca="1" si="15"/>
        <v>0.15484329237471503</v>
      </c>
      <c r="G136" s="143">
        <f t="shared" ca="1" si="21"/>
        <v>9.2905975424829013</v>
      </c>
      <c r="H136" s="142">
        <f t="shared" ca="1" si="18"/>
        <v>2.8580277863983556E-2</v>
      </c>
      <c r="I136" s="126">
        <f t="shared" ca="1" si="22"/>
        <v>0.1834235702386986</v>
      </c>
      <c r="J136" s="126">
        <f t="shared" ca="1" si="19"/>
        <v>0.36689669369798128</v>
      </c>
      <c r="K136" s="145">
        <f t="shared" ca="1" si="23"/>
        <v>4.7289477507772322</v>
      </c>
      <c r="L136" s="146">
        <f ca="1">MAX(Routing!A$3,J135+K135)</f>
        <v>5.0942742153922929</v>
      </c>
      <c r="M136" s="144">
        <f ca="1">VLOOKUP(L136,Routing!A$3:D$23,4)+(L136-VLOOKUP(L136,Routing!A$3:A$23,1))*VLOOKUP(L136,Routing!A$3:E$23,5)</f>
        <v>0.18266321887860809</v>
      </c>
      <c r="N136" s="144">
        <f ca="1">VLOOKUP($L136,Routing!$A$3:$C$23,3)+($L136-VLOOKUP($L136,Routing!$A$3:$A$23,1))*VLOOKUP($L136,Routing!$A$3:$F$23,6)</f>
        <v>3.3826522014557053E-3</v>
      </c>
      <c r="O136" s="144">
        <f ca="1">VLOOKUP($L136,Routing!$A$3:$B$23,2)+($L136-VLOOKUP($L136,Routing!$A$3:$A$23,1))*VLOOKUP($L136,Routing!$A$3:$G$23,7)</f>
        <v>0.16913261007278527</v>
      </c>
      <c r="P136" s="90" t="str">
        <f t="shared" ca="1" si="20"/>
        <v/>
      </c>
      <c r="Q136" s="90" t="str">
        <f t="shared" ca="1" si="24"/>
        <v/>
      </c>
      <c r="R136" s="90"/>
      <c r="S136" s="90"/>
      <c r="T136" s="90"/>
    </row>
    <row r="137" spans="1:20" x14ac:dyDescent="0.2">
      <c r="A137" s="90">
        <f>+MassCurves!A104</f>
        <v>100</v>
      </c>
      <c r="B137" s="141">
        <f t="shared" si="13"/>
        <v>0.1795834</v>
      </c>
      <c r="C137" s="126">
        <f t="shared" ca="1" si="16"/>
        <v>0.10775003999999998</v>
      </c>
      <c r="D137" s="142">
        <f t="shared" ca="1" si="17"/>
        <v>1.5384615384615382E-4</v>
      </c>
      <c r="E137" s="141">
        <f t="shared" ca="1" si="14"/>
        <v>0.47507692307692306</v>
      </c>
      <c r="F137" s="142">
        <f t="shared" ca="1" si="15"/>
        <v>0.15484329237471503</v>
      </c>
      <c r="G137" s="143">
        <f t="shared" ca="1" si="21"/>
        <v>9.2905975424829013</v>
      </c>
      <c r="H137" s="142">
        <f t="shared" ca="1" si="18"/>
        <v>2.8629831869182821E-2</v>
      </c>
      <c r="I137" s="126">
        <f t="shared" ca="1" si="22"/>
        <v>0.18347312424389786</v>
      </c>
      <c r="J137" s="126">
        <f t="shared" ca="1" si="19"/>
        <v>0.36699592104492312</v>
      </c>
      <c r="K137" s="145">
        <f t="shared" ca="1" si="23"/>
        <v>4.7304053737386207</v>
      </c>
      <c r="L137" s="146">
        <f ca="1">MAX(Routing!A$3,J136+K136)</f>
        <v>5.0958444444752136</v>
      </c>
      <c r="M137" s="144">
        <f ca="1">VLOOKUP(L137,Routing!A$3:D$23,4)+(L137-VLOOKUP(L137,Routing!A$3:A$23,1))*VLOOKUP(L137,Routing!A$3:E$23,5)</f>
        <v>0.18271952191345386</v>
      </c>
      <c r="N137" s="144">
        <f ca="1">VLOOKUP($L137,Routing!$A$3:$C$23,3)+($L137-VLOOKUP($L137,Routing!$A$3:$A$23,1))*VLOOKUP($L137,Routing!$A$3:$F$23,6)</f>
        <v>3.3836948502491454E-3</v>
      </c>
      <c r="O137" s="144">
        <f ca="1">VLOOKUP($L137,Routing!$A$3:$B$23,2)+($L137-VLOOKUP($L137,Routing!$A$3:$A$23,1))*VLOOKUP($L137,Routing!$A$3:$G$23,7)</f>
        <v>0.16918474251245727</v>
      </c>
      <c r="P137" s="90" t="str">
        <f t="shared" ca="1" si="20"/>
        <v/>
      </c>
      <c r="Q137" s="90" t="str">
        <f t="shared" ca="1" si="24"/>
        <v/>
      </c>
      <c r="R137" s="90"/>
      <c r="S137" s="90"/>
      <c r="T137" s="90"/>
    </row>
    <row r="138" spans="1:20" x14ac:dyDescent="0.2">
      <c r="A138" s="90">
        <f>+MassCurves!A105</f>
        <v>101</v>
      </c>
      <c r="B138" s="141">
        <f t="shared" si="13"/>
        <v>0.18137923310000001</v>
      </c>
      <c r="C138" s="126">
        <f t="shared" ca="1" si="16"/>
        <v>0.10775003325000004</v>
      </c>
      <c r="D138" s="142">
        <f t="shared" ca="1" si="17"/>
        <v>1.5384615384615382E-4</v>
      </c>
      <c r="E138" s="141">
        <f t="shared" ca="1" si="14"/>
        <v>0.47507692307692306</v>
      </c>
      <c r="F138" s="142">
        <f t="shared" ca="1" si="15"/>
        <v>0.15484328267455891</v>
      </c>
      <c r="G138" s="143">
        <f t="shared" ca="1" si="21"/>
        <v>9.2905972514782178</v>
      </c>
      <c r="H138" s="142">
        <f t="shared" ca="1" si="18"/>
        <v>2.8679514912443128E-2</v>
      </c>
      <c r="I138" s="126">
        <f t="shared" ca="1" si="22"/>
        <v>0.18352279758700205</v>
      </c>
      <c r="J138" s="126">
        <f t="shared" ca="1" si="19"/>
        <v>0.36709539716888007</v>
      </c>
      <c r="K138" s="145">
        <f t="shared" ca="1" si="23"/>
        <v>4.7318505773596362</v>
      </c>
      <c r="L138" s="146">
        <f ca="1">MAX(Routing!A$3,J137+K137)</f>
        <v>5.0974012947835439</v>
      </c>
      <c r="M138" s="144">
        <f ca="1">VLOOKUP(L138,Routing!A$3:D$23,4)+(L138-VLOOKUP(L138,Routing!A$3:A$23,1))*VLOOKUP(L138,Routing!A$3:E$23,5)</f>
        <v>0.18277534523128242</v>
      </c>
      <c r="N138" s="144">
        <f ca="1">VLOOKUP($L138,Routing!$A$3:$C$23,3)+($L138-VLOOKUP($L138,Routing!$A$3:$A$23,1))*VLOOKUP($L138,Routing!$A$3:$F$23,6)</f>
        <v>3.3847286153941194E-3</v>
      </c>
      <c r="O138" s="144">
        <f ca="1">VLOOKUP($L138,Routing!$A$3:$B$23,2)+($L138-VLOOKUP($L138,Routing!$A$3:$A$23,1))*VLOOKUP($L138,Routing!$A$3:$G$23,7)</f>
        <v>0.16923643076970596</v>
      </c>
      <c r="P138" s="90" t="str">
        <f t="shared" ca="1" si="20"/>
        <v/>
      </c>
      <c r="Q138" s="90" t="str">
        <f t="shared" ca="1" si="24"/>
        <v/>
      </c>
      <c r="R138" s="90"/>
      <c r="S138" s="90"/>
      <c r="T138" s="90"/>
    </row>
    <row r="139" spans="1:20" x14ac:dyDescent="0.2">
      <c r="A139" s="90">
        <f>+MassCurves!A106</f>
        <v>102</v>
      </c>
      <c r="B139" s="141">
        <f t="shared" si="13"/>
        <v>0.18317506620000001</v>
      </c>
      <c r="C139" s="126">
        <f t="shared" ca="1" si="16"/>
        <v>0.10775002650000011</v>
      </c>
      <c r="D139" s="142">
        <f t="shared" ca="1" si="17"/>
        <v>1.5384615384615382E-4</v>
      </c>
      <c r="E139" s="141">
        <f t="shared" ca="1" si="14"/>
        <v>0.47507692307692306</v>
      </c>
      <c r="F139" s="142">
        <f t="shared" ca="1" si="15"/>
        <v>0.15484327297440273</v>
      </c>
      <c r="G139" s="143">
        <f t="shared" ca="1" si="21"/>
        <v>9.2905966694688491</v>
      </c>
      <c r="H139" s="142">
        <f t="shared" ca="1" si="18"/>
        <v>2.872932739481724E-2</v>
      </c>
      <c r="I139" s="126">
        <f t="shared" ca="1" si="22"/>
        <v>0.18357260036921996</v>
      </c>
      <c r="J139" s="126">
        <f t="shared" ca="1" si="19"/>
        <v>0.36719513262108805</v>
      </c>
      <c r="K139" s="145">
        <f t="shared" ca="1" si="23"/>
        <v>4.7332844832068712</v>
      </c>
      <c r="L139" s="146">
        <f ca="1">MAX(Routing!A$3,J138+K138)</f>
        <v>5.0989459745285162</v>
      </c>
      <c r="M139" s="144">
        <f ca="1">VLOOKUP(L139,Routing!A$3:D$23,4)+(L139-VLOOKUP(L139,Routing!A$3:A$23,1))*VLOOKUP(L139,Routing!A$3:E$23,5)</f>
        <v>0.18283073215440893</v>
      </c>
      <c r="N139" s="144">
        <f ca="1">VLOOKUP($L139,Routing!$A$3:$C$23,3)+($L139-VLOOKUP($L139,Routing!$A$3:$A$23,1))*VLOOKUP($L139,Routing!$A$3:$F$23,6)</f>
        <v>3.385754299155721E-3</v>
      </c>
      <c r="O139" s="144">
        <f ca="1">VLOOKUP($L139,Routing!$A$3:$B$23,2)+($L139-VLOOKUP($L139,Routing!$A$3:$A$23,1))*VLOOKUP($L139,Routing!$A$3:$G$23,7)</f>
        <v>0.16928771495778605</v>
      </c>
      <c r="P139" s="90" t="str">
        <f t="shared" ca="1" si="20"/>
        <v/>
      </c>
      <c r="Q139" s="90" t="str">
        <f t="shared" ca="1" si="24"/>
        <v/>
      </c>
      <c r="R139" s="90"/>
      <c r="S139" s="90"/>
      <c r="T139" s="90"/>
    </row>
    <row r="140" spans="1:20" x14ac:dyDescent="0.2">
      <c r="A140" s="90">
        <f>+MassCurves!A107</f>
        <v>103</v>
      </c>
      <c r="B140" s="141">
        <f t="shared" si="13"/>
        <v>0.18497089929999999</v>
      </c>
      <c r="C140" s="126">
        <f t="shared" ca="1" si="16"/>
        <v>0.10775001974999997</v>
      </c>
      <c r="D140" s="142">
        <f t="shared" ca="1" si="17"/>
        <v>1.5384615384615382E-4</v>
      </c>
      <c r="E140" s="141">
        <f t="shared" ca="1" si="14"/>
        <v>0.47507692307692306</v>
      </c>
      <c r="F140" s="142">
        <f t="shared" ca="1" si="15"/>
        <v>0.15484326327424627</v>
      </c>
      <c r="G140" s="143">
        <f t="shared" ca="1" si="21"/>
        <v>9.2905960874594697</v>
      </c>
      <c r="H140" s="142">
        <f t="shared" ca="1" si="18"/>
        <v>2.8779269766332435E-2</v>
      </c>
      <c r="I140" s="126">
        <f t="shared" ca="1" si="22"/>
        <v>0.18362253304057871</v>
      </c>
      <c r="J140" s="126">
        <f t="shared" ca="1" si="19"/>
        <v>0.36729512830355948</v>
      </c>
      <c r="K140" s="145">
        <f t="shared" ca="1" si="23"/>
        <v>4.7347081422104091</v>
      </c>
      <c r="L140" s="146">
        <f ca="1">MAX(Routing!A$3,J139+K139)</f>
        <v>5.1004796158279593</v>
      </c>
      <c r="M140" s="144">
        <f ca="1">VLOOKUP(L140,Routing!A$3:D$23,4)+(L140-VLOOKUP(L140,Routing!A$3:A$23,1))*VLOOKUP(L140,Routing!A$3:E$23,5)</f>
        <v>0.18288572327669972</v>
      </c>
      <c r="N140" s="144">
        <f ca="1">VLOOKUP($L140,Routing!$A$3:$C$23,3)+($L140-VLOOKUP($L140,Routing!$A$3:$A$23,1))*VLOOKUP($L140,Routing!$A$3:$F$23,6)</f>
        <v>3.3867726532722173E-3</v>
      </c>
      <c r="O140" s="144">
        <f ca="1">VLOOKUP($L140,Routing!$A$3:$B$23,2)+($L140-VLOOKUP($L140,Routing!$A$3:$A$23,1))*VLOOKUP($L140,Routing!$A$3:$G$23,7)</f>
        <v>0.16933863266361085</v>
      </c>
      <c r="P140" s="90" t="str">
        <f t="shared" ca="1" si="20"/>
        <v/>
      </c>
      <c r="Q140" s="90" t="str">
        <f t="shared" ca="1" si="24"/>
        <v/>
      </c>
      <c r="R140" s="90"/>
      <c r="S140" s="90"/>
      <c r="T140" s="90"/>
    </row>
    <row r="141" spans="1:20" x14ac:dyDescent="0.2">
      <c r="A141" s="90">
        <f>+MassCurves!A108</f>
        <v>104</v>
      </c>
      <c r="B141" s="141">
        <f t="shared" si="13"/>
        <v>0.1867667324</v>
      </c>
      <c r="C141" s="126">
        <f t="shared" ca="1" si="16"/>
        <v>0.10775001300000003</v>
      </c>
      <c r="D141" s="142">
        <f t="shared" ca="1" si="17"/>
        <v>1.5384615384615382E-4</v>
      </c>
      <c r="E141" s="141">
        <f t="shared" ca="1" si="14"/>
        <v>0.47507692307692306</v>
      </c>
      <c r="F141" s="142">
        <f t="shared" ca="1" si="15"/>
        <v>0.15484325357409015</v>
      </c>
      <c r="G141" s="143">
        <f t="shared" ca="1" si="21"/>
        <v>9.2905955054500922</v>
      </c>
      <c r="H141" s="142">
        <f t="shared" ca="1" si="18"/>
        <v>2.8829342478973473E-2</v>
      </c>
      <c r="I141" s="126">
        <f t="shared" ca="1" si="22"/>
        <v>0.18367259605306363</v>
      </c>
      <c r="J141" s="126">
        <f t="shared" ca="1" si="19"/>
        <v>0.36739538512223141</v>
      </c>
      <c r="K141" s="145">
        <f t="shared" ca="1" si="23"/>
        <v>4.7361225307721275</v>
      </c>
      <c r="L141" s="146">
        <f ca="1">MAX(Routing!A$3,J140+K140)</f>
        <v>5.1020032705139684</v>
      </c>
      <c r="M141" s="144">
        <f ca="1">VLOOKUP(L141,Routing!A$3:D$23,4)+(L141-VLOOKUP(L141,Routing!A$3:A$23,1))*VLOOKUP(L141,Routing!A$3:E$23,5)</f>
        <v>0.18294035631324984</v>
      </c>
      <c r="N141" s="144">
        <f ca="1">VLOOKUP($L141,Routing!$A$3:$C$23,3)+($L141-VLOOKUP($L141,Routing!$A$3:$A$23,1))*VLOOKUP($L141,Routing!$A$3:$F$23,6)</f>
        <v>3.3877843761712934E-3</v>
      </c>
      <c r="O141" s="144">
        <f ca="1">VLOOKUP($L141,Routing!$A$3:$B$23,2)+($L141-VLOOKUP($L141,Routing!$A$3:$A$23,1))*VLOOKUP($L141,Routing!$A$3:$G$23,7)</f>
        <v>0.16938921880856467</v>
      </c>
      <c r="P141" s="90" t="str">
        <f t="shared" ca="1" si="20"/>
        <v/>
      </c>
      <c r="Q141" s="90" t="str">
        <f t="shared" ca="1" si="24"/>
        <v/>
      </c>
      <c r="R141" s="90"/>
      <c r="S141" s="90"/>
      <c r="T141" s="90"/>
    </row>
    <row r="142" spans="1:20" x14ac:dyDescent="0.2">
      <c r="A142" s="90">
        <f>+MassCurves!A109</f>
        <v>105</v>
      </c>
      <c r="B142" s="141">
        <f t="shared" si="13"/>
        <v>0.1885625655</v>
      </c>
      <c r="C142" s="126">
        <f t="shared" ca="1" si="16"/>
        <v>0.10775000624999989</v>
      </c>
      <c r="D142" s="142">
        <f t="shared" ca="1" si="17"/>
        <v>1.5384615384615382E-4</v>
      </c>
      <c r="E142" s="141">
        <f t="shared" ca="1" si="14"/>
        <v>0.47507692307692306</v>
      </c>
      <c r="F142" s="142">
        <f t="shared" ca="1" si="15"/>
        <v>0.15484324387393367</v>
      </c>
      <c r="G142" s="143">
        <f t="shared" ca="1" si="21"/>
        <v>9.2905949234407146</v>
      </c>
      <c r="H142" s="142">
        <f t="shared" ca="1" si="18"/>
        <v>2.8879545986692828E-2</v>
      </c>
      <c r="I142" s="126">
        <f t="shared" ca="1" si="22"/>
        <v>0.18372278986062648</v>
      </c>
      <c r="J142" s="126">
        <f t="shared" ca="1" si="19"/>
        <v>0.36749590398698684</v>
      </c>
      <c r="K142" s="145">
        <f t="shared" ca="1" si="23"/>
        <v>4.737528556114019</v>
      </c>
      <c r="L142" s="146">
        <f ca="1">MAX(Routing!A$3,J141+K141)</f>
        <v>5.1035179158943587</v>
      </c>
      <c r="M142" s="144">
        <f ca="1">VLOOKUP(L142,Routing!A$3:D$23,4)+(L142-VLOOKUP(L142,Routing!A$3:A$23,1))*VLOOKUP(L142,Routing!A$3:E$23,5)</f>
        <v>0.18299466630696901</v>
      </c>
      <c r="N142" s="144">
        <f ca="1">VLOOKUP($L142,Routing!$A$3:$C$23,3)+($L142-VLOOKUP($L142,Routing!$A$3:$A$23,1))*VLOOKUP($L142,Routing!$A$3:$F$23,6)</f>
        <v>3.3887901167957224E-3</v>
      </c>
      <c r="O142" s="144">
        <f ca="1">VLOOKUP($L142,Routing!$A$3:$B$23,2)+($L142-VLOOKUP($L142,Routing!$A$3:$A$23,1))*VLOOKUP($L142,Routing!$A$3:$G$23,7)</f>
        <v>0.16943950583978615</v>
      </c>
      <c r="P142" s="90" t="str">
        <f t="shared" ca="1" si="20"/>
        <v/>
      </c>
      <c r="Q142" s="90" t="str">
        <f t="shared" ca="1" si="24"/>
        <v/>
      </c>
      <c r="R142" s="90"/>
      <c r="S142" s="90"/>
      <c r="T142" s="90"/>
    </row>
    <row r="143" spans="1:20" x14ac:dyDescent="0.2">
      <c r="A143" s="90">
        <f>+MassCurves!A110</f>
        <v>106</v>
      </c>
      <c r="B143" s="141">
        <f t="shared" si="13"/>
        <v>0.19035839860000001</v>
      </c>
      <c r="C143" s="126">
        <f t="shared" ca="1" si="16"/>
        <v>0.10774999949999996</v>
      </c>
      <c r="D143" s="142">
        <f t="shared" ca="1" si="17"/>
        <v>1.5384615384615382E-4</v>
      </c>
      <c r="E143" s="141">
        <f t="shared" ca="1" si="14"/>
        <v>0.47507692307692306</v>
      </c>
      <c r="F143" s="142">
        <f t="shared" ca="1" si="15"/>
        <v>0.15484323417377754</v>
      </c>
      <c r="G143" s="143">
        <f t="shared" ca="1" si="21"/>
        <v>9.290594341431337</v>
      </c>
      <c r="H143" s="142">
        <f t="shared" ca="1" si="18"/>
        <v>2.892988074542098E-2</v>
      </c>
      <c r="I143" s="126">
        <f t="shared" ca="1" si="22"/>
        <v>0.18377311491919851</v>
      </c>
      <c r="J143" s="126">
        <f t="shared" ca="1" si="19"/>
        <v>0.36759668581167548</v>
      </c>
      <c r="K143" s="145">
        <f t="shared" ca="1" si="23"/>
        <v>4.7389270612429444</v>
      </c>
      <c r="L143" s="146">
        <f ca="1">MAX(Routing!A$3,J142+K142)</f>
        <v>5.1050244601010055</v>
      </c>
      <c r="M143" s="144">
        <f ca="1">VLOOKUP(L143,Routing!A$3:D$23,4)+(L143-VLOOKUP(L143,Routing!A$3:A$23,1))*VLOOKUP(L143,Routing!A$3:E$23,5)</f>
        <v>0.18304868582035475</v>
      </c>
      <c r="N143" s="144">
        <f ca="1">VLOOKUP($L143,Routing!$A$3:$C$23,3)+($L143-VLOOKUP($L143,Routing!$A$3:$A$23,1))*VLOOKUP($L143,Routing!$A$3:$F$23,6)</f>
        <v>3.3897904781547178E-3</v>
      </c>
      <c r="O143" s="144">
        <f ca="1">VLOOKUP($L143,Routing!$A$3:$B$23,2)+($L143-VLOOKUP($L143,Routing!$A$3:$A$23,1))*VLOOKUP($L143,Routing!$A$3:$G$23,7)</f>
        <v>0.16948952390773589</v>
      </c>
      <c r="P143" s="90" t="str">
        <f t="shared" ca="1" si="20"/>
        <v/>
      </c>
      <c r="Q143" s="90" t="str">
        <f t="shared" ca="1" si="24"/>
        <v/>
      </c>
      <c r="R143" s="90"/>
      <c r="S143" s="90"/>
      <c r="T143" s="90"/>
    </row>
    <row r="144" spans="1:20" x14ac:dyDescent="0.2">
      <c r="A144" s="90">
        <f>+MassCurves!A111</f>
        <v>107</v>
      </c>
      <c r="B144" s="141">
        <f t="shared" si="13"/>
        <v>0.19215423170000001</v>
      </c>
      <c r="C144" s="126">
        <f t="shared" ca="1" si="16"/>
        <v>0.10774999275000002</v>
      </c>
      <c r="D144" s="142">
        <f t="shared" ca="1" si="17"/>
        <v>1.5384615384615382E-4</v>
      </c>
      <c r="E144" s="141">
        <f t="shared" ca="1" si="14"/>
        <v>0.47507692307692306</v>
      </c>
      <c r="F144" s="142">
        <f t="shared" ca="1" si="15"/>
        <v>0.15484322447362139</v>
      </c>
      <c r="G144" s="143">
        <f t="shared" ca="1" si="21"/>
        <v>9.2905937594219683</v>
      </c>
      <c r="H144" s="142">
        <f t="shared" ca="1" si="18"/>
        <v>2.8980347213076785E-2</v>
      </c>
      <c r="I144" s="126">
        <f t="shared" ca="1" si="22"/>
        <v>0.18382357168669819</v>
      </c>
      <c r="J144" s="126">
        <f t="shared" ca="1" si="19"/>
        <v>0.36769773151413332</v>
      </c>
      <c r="K144" s="145">
        <f t="shared" ca="1" si="23"/>
        <v>4.7403188295593974</v>
      </c>
      <c r="L144" s="146">
        <f ca="1">MAX(Routing!A$3,J143+K143)</f>
        <v>5.1065237470546201</v>
      </c>
      <c r="M144" s="144">
        <f ca="1">VLOOKUP(L144,Routing!A$3:D$23,4)+(L144-VLOOKUP(L144,Routing!A$3:A$23,1))*VLOOKUP(L144,Routing!A$3:E$23,5)</f>
        <v>0.18310244511351226</v>
      </c>
      <c r="N144" s="144">
        <f ca="1">VLOOKUP($L144,Routing!$A$3:$C$23,3)+($L144-VLOOKUP($L144,Routing!$A$3:$A$23,1))*VLOOKUP($L144,Routing!$A$3:$F$23,6)</f>
        <v>3.3907860206205975E-3</v>
      </c>
      <c r="O144" s="144">
        <f ca="1">VLOOKUP($L144,Routing!$A$3:$B$23,2)+($L144-VLOOKUP($L144,Routing!$A$3:$A$23,1))*VLOOKUP($L144,Routing!$A$3:$G$23,7)</f>
        <v>0.16953930103102988</v>
      </c>
      <c r="P144" s="90" t="str">
        <f t="shared" ca="1" si="20"/>
        <v/>
      </c>
      <c r="Q144" s="90" t="str">
        <f t="shared" ca="1" si="24"/>
        <v/>
      </c>
      <c r="R144" s="90"/>
      <c r="S144" s="90"/>
      <c r="T144" s="90"/>
    </row>
    <row r="145" spans="1:20" x14ac:dyDescent="0.2">
      <c r="A145" s="90">
        <f>+MassCurves!A112</f>
        <v>108</v>
      </c>
      <c r="B145" s="141">
        <f t="shared" si="13"/>
        <v>0.19395006480000002</v>
      </c>
      <c r="C145" s="126">
        <f t="shared" ca="1" si="16"/>
        <v>0.10774998600000009</v>
      </c>
      <c r="D145" s="142">
        <f t="shared" ca="1" si="17"/>
        <v>1.5384615384615382E-4</v>
      </c>
      <c r="E145" s="141">
        <f t="shared" ca="1" si="14"/>
        <v>0.47507692307692306</v>
      </c>
      <c r="F145" s="142">
        <f t="shared" ca="1" si="15"/>
        <v>0.15484321477346522</v>
      </c>
      <c r="G145" s="143">
        <f t="shared" ca="1" si="21"/>
        <v>9.2905931774125978</v>
      </c>
      <c r="H145" s="142">
        <f t="shared" ca="1" si="18"/>
        <v>2.9030945849577838E-2</v>
      </c>
      <c r="I145" s="126">
        <f t="shared" ca="1" si="22"/>
        <v>0.18387416062304304</v>
      </c>
      <c r="J145" s="126">
        <f t="shared" ca="1" si="19"/>
        <v>0.36779905166850857</v>
      </c>
      <c r="K145" s="145">
        <f t="shared" ca="1" si="23"/>
        <v>4.7417045891357503</v>
      </c>
      <c r="L145" s="146">
        <f ca="1">MAX(Routing!A$3,J144+K144)</f>
        <v>5.1080165610735309</v>
      </c>
      <c r="M145" s="144">
        <f ca="1">VLOOKUP(L145,Routing!A$3:D$23,4)+(L145-VLOOKUP(L145,Routing!A$3:A$23,1))*VLOOKUP(L145,Routing!A$3:E$23,5)</f>
        <v>0.18315597230940944</v>
      </c>
      <c r="N145" s="144">
        <f ca="1">VLOOKUP($L145,Routing!$A$3:$C$23,3)+($L145-VLOOKUP($L145,Routing!$A$3:$A$23,1))*VLOOKUP($L145,Routing!$A$3:$F$23,6)</f>
        <v>3.391777264989064E-3</v>
      </c>
      <c r="O145" s="144">
        <f ca="1">VLOOKUP($L145,Routing!$A$3:$B$23,2)+($L145-VLOOKUP($L145,Routing!$A$3:$A$23,1))*VLOOKUP($L145,Routing!$A$3:$G$23,7)</f>
        <v>0.16958886324945321</v>
      </c>
      <c r="P145" s="90" t="str">
        <f t="shared" ca="1" si="20"/>
        <v/>
      </c>
      <c r="Q145" s="90" t="str">
        <f t="shared" ca="1" si="24"/>
        <v/>
      </c>
      <c r="R145" s="90"/>
      <c r="S145" s="90"/>
      <c r="T145" s="90"/>
    </row>
    <row r="146" spans="1:20" x14ac:dyDescent="0.2">
      <c r="A146" s="90">
        <f>+MassCurves!A113</f>
        <v>109</v>
      </c>
      <c r="B146" s="141">
        <f t="shared" si="13"/>
        <v>0.19574589789999999</v>
      </c>
      <c r="C146" s="126">
        <f t="shared" ca="1" si="16"/>
        <v>0.10774998599999988</v>
      </c>
      <c r="D146" s="142">
        <f t="shared" ca="1" si="17"/>
        <v>1.5384615384615382E-4</v>
      </c>
      <c r="E146" s="141">
        <f t="shared" ca="1" si="14"/>
        <v>0.47507692307692306</v>
      </c>
      <c r="F146" s="142">
        <f t="shared" ca="1" si="15"/>
        <v>0.15484321477346491</v>
      </c>
      <c r="G146" s="143">
        <f t="shared" ca="1" si="21"/>
        <v>9.2905928864079037</v>
      </c>
      <c r="H146" s="142">
        <f t="shared" ca="1" si="18"/>
        <v>2.9081677068998824E-2</v>
      </c>
      <c r="I146" s="126">
        <f t="shared" ca="1" si="22"/>
        <v>0.18392489184246374</v>
      </c>
      <c r="J146" s="126">
        <f t="shared" ca="1" si="19"/>
        <v>0.36790064720050764</v>
      </c>
      <c r="K146" s="145">
        <f t="shared" ca="1" si="23"/>
        <v>4.7430850256478552</v>
      </c>
      <c r="L146" s="146">
        <f ca="1">MAX(Routing!A$3,J145+K145)</f>
        <v>5.1095036408042587</v>
      </c>
      <c r="M146" s="144">
        <f ca="1">VLOOKUP(L146,Routing!A$3:D$23,4)+(L146-VLOOKUP(L146,Routing!A$3:A$23,1))*VLOOKUP(L146,Routing!A$3:E$23,5)</f>
        <v>0.18320929389337978</v>
      </c>
      <c r="N146" s="144">
        <f ca="1">VLOOKUP($L146,Routing!$A$3:$C$23,3)+($L146-VLOOKUP($L146,Routing!$A$3:$A$23,1))*VLOOKUP($L146,Routing!$A$3:$F$23,6)</f>
        <v>3.3927647017292554E-3</v>
      </c>
      <c r="O146" s="144">
        <f ca="1">VLOOKUP($L146,Routing!$A$3:$B$23,2)+($L146-VLOOKUP($L146,Routing!$A$3:$A$23,1))*VLOOKUP($L146,Routing!$A$3:$G$23,7)</f>
        <v>0.16963823508646275</v>
      </c>
      <c r="P146" s="90" t="str">
        <f t="shared" ca="1" si="20"/>
        <v/>
      </c>
      <c r="Q146" s="90" t="str">
        <f t="shared" ca="1" si="24"/>
        <v/>
      </c>
      <c r="R146" s="90"/>
      <c r="S146" s="90"/>
      <c r="T146" s="90"/>
    </row>
    <row r="147" spans="1:20" x14ac:dyDescent="0.2">
      <c r="A147" s="90">
        <f>+MassCurves!A114</f>
        <v>110</v>
      </c>
      <c r="B147" s="141">
        <f t="shared" si="13"/>
        <v>0.197541731</v>
      </c>
      <c r="C147" s="126">
        <f t="shared" ca="1" si="16"/>
        <v>0.10774998599999988</v>
      </c>
      <c r="D147" s="142">
        <f t="shared" ca="1" si="17"/>
        <v>1.5384615384615382E-4</v>
      </c>
      <c r="E147" s="141">
        <f t="shared" ca="1" si="14"/>
        <v>0.47507692307692306</v>
      </c>
      <c r="F147" s="142">
        <f t="shared" ca="1" si="15"/>
        <v>0.15484321477346491</v>
      </c>
      <c r="G147" s="143">
        <f t="shared" ca="1" si="21"/>
        <v>9.2905928864078948</v>
      </c>
      <c r="H147" s="142">
        <f t="shared" ca="1" si="18"/>
        <v>2.9132541382971191E-2</v>
      </c>
      <c r="I147" s="126">
        <f t="shared" ca="1" si="22"/>
        <v>0.1839757561564361</v>
      </c>
      <c r="J147" s="126">
        <f t="shared" ca="1" si="19"/>
        <v>0.36800250938758283</v>
      </c>
      <c r="K147" s="145">
        <f t="shared" ca="1" si="23"/>
        <v>4.7444607764588964</v>
      </c>
      <c r="L147" s="146">
        <f ca="1">MAX(Routing!A$3,J146+K146)</f>
        <v>5.1109856728483631</v>
      </c>
      <c r="M147" s="144">
        <f ca="1">VLOOKUP(L147,Routing!A$3:D$23,4)+(L147-VLOOKUP(L147,Routing!A$3:A$23,1))*VLOOKUP(L147,Routing!A$3:E$23,5)</f>
        <v>0.18326243448460264</v>
      </c>
      <c r="N147" s="144">
        <f ca="1">VLOOKUP($L147,Routing!$A$3:$C$23,3)+($L147-VLOOKUP($L147,Routing!$A$3:$A$23,1))*VLOOKUP($L147,Routing!$A$3:$F$23,6)</f>
        <v>3.3937487867519009E-3</v>
      </c>
      <c r="O147" s="144">
        <f ca="1">VLOOKUP($L147,Routing!$A$3:$B$23,2)+($L147-VLOOKUP($L147,Routing!$A$3:$A$23,1))*VLOOKUP($L147,Routing!$A$3:$G$23,7)</f>
        <v>0.16968743933759506</v>
      </c>
      <c r="P147" s="90" t="str">
        <f t="shared" ca="1" si="20"/>
        <v/>
      </c>
      <c r="Q147" s="90" t="str">
        <f t="shared" ca="1" si="24"/>
        <v/>
      </c>
      <c r="R147" s="90"/>
      <c r="S147" s="90"/>
      <c r="T147" s="90"/>
    </row>
    <row r="148" spans="1:20" x14ac:dyDescent="0.2">
      <c r="A148" s="90">
        <f>+MassCurves!A115</f>
        <v>111</v>
      </c>
      <c r="B148" s="141">
        <f t="shared" si="13"/>
        <v>0.1993375641</v>
      </c>
      <c r="C148" s="126">
        <f t="shared" ca="1" si="16"/>
        <v>0.10774998600000009</v>
      </c>
      <c r="D148" s="142">
        <f t="shared" ca="1" si="17"/>
        <v>1.5384615384615382E-4</v>
      </c>
      <c r="E148" s="141">
        <f t="shared" ca="1" si="14"/>
        <v>0.47507692307692306</v>
      </c>
      <c r="F148" s="142">
        <f t="shared" ca="1" si="15"/>
        <v>0.15484321477346522</v>
      </c>
      <c r="G148" s="143">
        <f t="shared" ca="1" si="21"/>
        <v>9.2905928864079037</v>
      </c>
      <c r="H148" s="142">
        <f t="shared" ca="1" si="18"/>
        <v>2.9183539257471341E-2</v>
      </c>
      <c r="I148" s="126">
        <f t="shared" ca="1" si="22"/>
        <v>0.18402675403093655</v>
      </c>
      <c r="J148" s="126">
        <f t="shared" ca="1" si="19"/>
        <v>0.36810463916372738</v>
      </c>
      <c r="K148" s="145">
        <f t="shared" ca="1" si="23"/>
        <v>4.7458324251276993</v>
      </c>
      <c r="L148" s="146">
        <f ca="1">MAX(Routing!A$3,J147+K147)</f>
        <v>5.1124632858464789</v>
      </c>
      <c r="M148" s="144">
        <f ca="1">VLOOKUP(L148,Routing!A$3:D$23,4)+(L148-VLOOKUP(L148,Routing!A$3:A$23,1))*VLOOKUP(L148,Routing!A$3:E$23,5)</f>
        <v>0.18331541662397732</v>
      </c>
      <c r="N148" s="144">
        <f ca="1">VLOOKUP($L148,Routing!$A$3:$C$23,3)+($L148-VLOOKUP($L148,Routing!$A$3:$A$23,1))*VLOOKUP($L148,Routing!$A$3:$F$23,6)</f>
        <v>3.3947299374810615E-3</v>
      </c>
      <c r="O148" s="144">
        <f ca="1">VLOOKUP($L148,Routing!$A$3:$B$23,2)+($L148-VLOOKUP($L148,Routing!$A$3:$A$23,1))*VLOOKUP($L148,Routing!$A$3:$G$23,7)</f>
        <v>0.16973649687405307</v>
      </c>
      <c r="P148" s="90" t="str">
        <f t="shared" ca="1" si="20"/>
        <v/>
      </c>
      <c r="Q148" s="90" t="str">
        <f t="shared" ca="1" si="24"/>
        <v/>
      </c>
      <c r="R148" s="90"/>
      <c r="S148" s="90"/>
      <c r="T148" s="90"/>
    </row>
    <row r="149" spans="1:20" x14ac:dyDescent="0.2">
      <c r="A149" s="90">
        <f>+MassCurves!A116</f>
        <v>112</v>
      </c>
      <c r="B149" s="141">
        <f t="shared" si="13"/>
        <v>0.20113339720000001</v>
      </c>
      <c r="C149" s="126">
        <f t="shared" ca="1" si="16"/>
        <v>0.10774998600000009</v>
      </c>
      <c r="D149" s="142">
        <f t="shared" ca="1" si="17"/>
        <v>1.5384615384615382E-4</v>
      </c>
      <c r="E149" s="141">
        <f t="shared" ca="1" si="14"/>
        <v>0.47507692307692306</v>
      </c>
      <c r="F149" s="142">
        <f t="shared" ca="1" si="15"/>
        <v>0.15484321477346522</v>
      </c>
      <c r="G149" s="143">
        <f t="shared" ca="1" si="21"/>
        <v>9.2905928864079126</v>
      </c>
      <c r="H149" s="142">
        <f t="shared" ca="1" si="18"/>
        <v>2.9234671160516753E-2</v>
      </c>
      <c r="I149" s="126">
        <f t="shared" ca="1" si="22"/>
        <v>0.18407788593398197</v>
      </c>
      <c r="J149" s="126">
        <f t="shared" ca="1" si="19"/>
        <v>0.36820703746702776</v>
      </c>
      <c r="K149" s="145">
        <f t="shared" ca="1" si="23"/>
        <v>4.747200514231257</v>
      </c>
      <c r="L149" s="146">
        <f ca="1">MAX(Routing!A$3,J148+K148)</f>
        <v>5.1139370642914264</v>
      </c>
      <c r="M149" s="144">
        <f ca="1">VLOOKUP(L149,Routing!A$3:D$23,4)+(L149-VLOOKUP(L149,Routing!A$3:A$23,1))*VLOOKUP(L149,Routing!A$3:E$23,5)</f>
        <v>0.18336826126941366</v>
      </c>
      <c r="N149" s="144">
        <f ca="1">VLOOKUP($L149,Routing!$A$3:$C$23,3)+($L149-VLOOKUP($L149,Routing!$A$3:$A$23,1))*VLOOKUP($L149,Routing!$A$3:$F$23,6)</f>
        <v>3.3957085420261795E-3</v>
      </c>
      <c r="O149" s="144">
        <f ca="1">VLOOKUP($L149,Routing!$A$3:$B$23,2)+($L149-VLOOKUP($L149,Routing!$A$3:$A$23,1))*VLOOKUP($L149,Routing!$A$3:$G$23,7)</f>
        <v>0.16978542710130898</v>
      </c>
      <c r="P149" s="90" t="str">
        <f t="shared" ca="1" si="20"/>
        <v/>
      </c>
      <c r="Q149" s="90" t="str">
        <f t="shared" ca="1" si="24"/>
        <v/>
      </c>
      <c r="R149" s="90"/>
      <c r="S149" s="90"/>
      <c r="T149" s="90"/>
    </row>
    <row r="150" spans="1:20" x14ac:dyDescent="0.2">
      <c r="A150" s="90">
        <f>+MassCurves!A117</f>
        <v>113</v>
      </c>
      <c r="B150" s="141">
        <f t="shared" si="13"/>
        <v>0.20292923030000001</v>
      </c>
      <c r="C150" s="126">
        <f t="shared" ca="1" si="16"/>
        <v>0.10774998600000009</v>
      </c>
      <c r="D150" s="142">
        <f t="shared" ca="1" si="17"/>
        <v>1.5384615384615382E-4</v>
      </c>
      <c r="E150" s="141">
        <f t="shared" ca="1" si="14"/>
        <v>0.47507692307692306</v>
      </c>
      <c r="F150" s="142">
        <f t="shared" ca="1" si="15"/>
        <v>0.15484321477346522</v>
      </c>
      <c r="G150" s="143">
        <f t="shared" ca="1" si="21"/>
        <v>9.2905928864079126</v>
      </c>
      <c r="H150" s="142">
        <f t="shared" ca="1" si="18"/>
        <v>2.9285937562176709E-2</v>
      </c>
      <c r="I150" s="126">
        <f t="shared" ca="1" si="22"/>
        <v>0.18412915233564192</v>
      </c>
      <c r="J150" s="126">
        <f t="shared" ca="1" si="19"/>
        <v>0.36830970523968515</v>
      </c>
      <c r="K150" s="145">
        <f t="shared" ca="1" si="23"/>
        <v>4.7485655483074636</v>
      </c>
      <c r="L150" s="146">
        <f ca="1">MAX(Routing!A$3,J149+K149)</f>
        <v>5.1154075516982846</v>
      </c>
      <c r="M150" s="144">
        <f ca="1">VLOOKUP(L150,Routing!A$3:D$23,4)+(L150-VLOOKUP(L150,Routing!A$3:A$23,1))*VLOOKUP(L150,Routing!A$3:E$23,5)</f>
        <v>0.18342098790950023</v>
      </c>
      <c r="N150" s="144">
        <f ca="1">VLOOKUP($L150,Routing!$A$3:$C$23,3)+($L150-VLOOKUP($L150,Routing!$A$3:$A$23,1))*VLOOKUP($L150,Routing!$A$3:$F$23,6)</f>
        <v>3.3966849612870414E-3</v>
      </c>
      <c r="O150" s="144">
        <f ca="1">VLOOKUP($L150,Routing!$A$3:$B$23,2)+($L150-VLOOKUP($L150,Routing!$A$3:$A$23,1))*VLOOKUP($L150,Routing!$A$3:$G$23,7)</f>
        <v>0.16983424806435207</v>
      </c>
      <c r="P150" s="90" t="str">
        <f t="shared" ca="1" si="20"/>
        <v/>
      </c>
      <c r="Q150" s="90" t="str">
        <f t="shared" ca="1" si="24"/>
        <v/>
      </c>
      <c r="R150" s="90"/>
      <c r="S150" s="90"/>
      <c r="T150" s="90"/>
    </row>
    <row r="151" spans="1:20" x14ac:dyDescent="0.2">
      <c r="A151" s="90">
        <f>+MassCurves!A118</f>
        <v>114</v>
      </c>
      <c r="B151" s="141">
        <f t="shared" si="13"/>
        <v>0.20472506339999999</v>
      </c>
      <c r="C151" s="126">
        <f t="shared" ca="1" si="16"/>
        <v>0.10774998599999988</v>
      </c>
      <c r="D151" s="142">
        <f t="shared" ca="1" si="17"/>
        <v>1.5384615384615382E-4</v>
      </c>
      <c r="E151" s="141">
        <f t="shared" ca="1" si="14"/>
        <v>0.47507692307692306</v>
      </c>
      <c r="F151" s="142">
        <f t="shared" ca="1" si="15"/>
        <v>0.15484321477346491</v>
      </c>
      <c r="G151" s="143">
        <f t="shared" ca="1" si="21"/>
        <v>9.2905928864079037</v>
      </c>
      <c r="H151" s="142">
        <f t="shared" ca="1" si="18"/>
        <v>2.9337338934583082E-2</v>
      </c>
      <c r="I151" s="126">
        <f t="shared" ca="1" si="22"/>
        <v>0.18418055370804798</v>
      </c>
      <c r="J151" s="126">
        <f t="shared" ca="1" si="19"/>
        <v>0.36841264342803698</v>
      </c>
      <c r="K151" s="145">
        <f t="shared" ca="1" si="23"/>
        <v>4.7499279965868322</v>
      </c>
      <c r="L151" s="146">
        <f ca="1">MAX(Routing!A$3,J150+K150)</f>
        <v>5.1168752535471489</v>
      </c>
      <c r="M151" s="144">
        <f ca="1">VLOOKUP(L151,Routing!A$3:D$23,4)+(L151-VLOOKUP(L151,Routing!A$3:A$23,1))*VLOOKUP(L151,Routing!A$3:E$23,5)</f>
        <v>0.18347361466902126</v>
      </c>
      <c r="N151" s="144">
        <f ca="1">VLOOKUP($L151,Routing!$A$3:$C$23,3)+($L151-VLOOKUP($L151,Routing!$A$3:$A$23,1))*VLOOKUP($L151,Routing!$A$3:$F$23,6)</f>
        <v>3.3976595309078012E-3</v>
      </c>
      <c r="O151" s="144">
        <f ca="1">VLOOKUP($L151,Routing!$A$3:$B$23,2)+($L151-VLOOKUP($L151,Routing!$A$3:$A$23,1))*VLOOKUP($L151,Routing!$A$3:$G$23,7)</f>
        <v>0.16988297654539006</v>
      </c>
      <c r="P151" s="90" t="str">
        <f t="shared" ca="1" si="20"/>
        <v/>
      </c>
      <c r="Q151" s="90" t="str">
        <f t="shared" ca="1" si="24"/>
        <v/>
      </c>
      <c r="R151" s="90"/>
      <c r="S151" s="90"/>
      <c r="T151" s="90"/>
    </row>
    <row r="152" spans="1:20" x14ac:dyDescent="0.2">
      <c r="A152" s="90">
        <f>+MassCurves!A119</f>
        <v>115</v>
      </c>
      <c r="B152" s="141">
        <f t="shared" si="13"/>
        <v>0.2065208965</v>
      </c>
      <c r="C152" s="126">
        <f t="shared" ca="1" si="16"/>
        <v>0.10774998599999988</v>
      </c>
      <c r="D152" s="142">
        <f t="shared" ca="1" si="17"/>
        <v>1.5384615384615382E-4</v>
      </c>
      <c r="E152" s="141">
        <f t="shared" ca="1" si="14"/>
        <v>0.47507692307692306</v>
      </c>
      <c r="F152" s="142">
        <f t="shared" ca="1" si="15"/>
        <v>0.15484321477346491</v>
      </c>
      <c r="G152" s="143">
        <f t="shared" ca="1" si="21"/>
        <v>9.2905928864078948</v>
      </c>
      <c r="H152" s="142">
        <f t="shared" ca="1" si="18"/>
        <v>2.9388875751941247E-2</v>
      </c>
      <c r="I152" s="126">
        <f t="shared" ca="1" si="22"/>
        <v>0.18423209052540615</v>
      </c>
      <c r="J152" s="126">
        <f t="shared" ca="1" si="19"/>
        <v>0.36851585298257877</v>
      </c>
      <c r="K152" s="145">
        <f t="shared" ca="1" si="23"/>
        <v>4.7512882955283438</v>
      </c>
      <c r="L152" s="146">
        <f ca="1">MAX(Routing!A$3,J151+K151)</f>
        <v>5.1183406400148694</v>
      </c>
      <c r="M152" s="144">
        <f ca="1">VLOOKUP(L152,Routing!A$3:D$23,4)+(L152-VLOOKUP(L152,Routing!A$3:A$23,1))*VLOOKUP(L152,Routing!A$3:E$23,5)</f>
        <v>0.18352615840690764</v>
      </c>
      <c r="N152" s="144">
        <f ca="1">VLOOKUP($L152,Routing!$A$3:$C$23,3)+($L152-VLOOKUP($L152,Routing!$A$3:$A$23,1))*VLOOKUP($L152,Routing!$A$3:$F$23,6)</f>
        <v>3.3986325630908825E-3</v>
      </c>
      <c r="O152" s="144">
        <f ca="1">VLOOKUP($L152,Routing!$A$3:$B$23,2)+($L152-VLOOKUP($L152,Routing!$A$3:$A$23,1))*VLOOKUP($L152,Routing!$A$3:$G$23,7)</f>
        <v>0.16993162815454413</v>
      </c>
      <c r="P152" s="90" t="str">
        <f t="shared" ca="1" si="20"/>
        <v/>
      </c>
      <c r="Q152" s="90" t="str">
        <f t="shared" ca="1" si="24"/>
        <v/>
      </c>
      <c r="R152" s="90"/>
      <c r="S152" s="90"/>
      <c r="T152" s="90"/>
    </row>
    <row r="153" spans="1:20" x14ac:dyDescent="0.2">
      <c r="A153" s="90">
        <f>+MassCurves!A120</f>
        <v>116</v>
      </c>
      <c r="B153" s="141">
        <f t="shared" si="13"/>
        <v>0.2083167296</v>
      </c>
      <c r="C153" s="126">
        <f t="shared" ca="1" si="16"/>
        <v>0.10774998599999988</v>
      </c>
      <c r="D153" s="142">
        <f t="shared" ca="1" si="17"/>
        <v>1.5384615384615382E-4</v>
      </c>
      <c r="E153" s="141">
        <f t="shared" ca="1" si="14"/>
        <v>0.47507692307692306</v>
      </c>
      <c r="F153" s="142">
        <f t="shared" ca="1" si="15"/>
        <v>0.15484321477346491</v>
      </c>
      <c r="G153" s="143">
        <f t="shared" ca="1" si="21"/>
        <v>9.2905928864078948</v>
      </c>
      <c r="H153" s="142">
        <f t="shared" ca="1" si="18"/>
        <v>2.944054849054099E-2</v>
      </c>
      <c r="I153" s="126">
        <f t="shared" ca="1" si="22"/>
        <v>0.18428376326400589</v>
      </c>
      <c r="J153" s="126">
        <f t="shared" ca="1" si="19"/>
        <v>0.36861933485798548</v>
      </c>
      <c r="K153" s="145">
        <f t="shared" ca="1" si="23"/>
        <v>4.7526468511734619</v>
      </c>
      <c r="L153" s="146">
        <f ca="1">MAX(Routing!A$3,J152+K152)</f>
        <v>5.1198041485109229</v>
      </c>
      <c r="M153" s="144">
        <f ca="1">VLOOKUP(L153,Routing!A$3:D$23,4)+(L153-VLOOKUP(L153,Routing!A$3:A$23,1))*VLOOKUP(L153,Routing!A$3:E$23,5)</f>
        <v>0.18357863480716455</v>
      </c>
      <c r="N153" s="144">
        <f ca="1">VLOOKUP($L153,Routing!$A$3:$C$23,3)+($L153-VLOOKUP($L153,Routing!$A$3:$A$23,1))*VLOOKUP($L153,Routing!$A$3:$F$23,6)</f>
        <v>3.3996043482808253E-3</v>
      </c>
      <c r="O153" s="144">
        <f ca="1">VLOOKUP($L153,Routing!$A$3:$B$23,2)+($L153-VLOOKUP($L153,Routing!$A$3:$A$23,1))*VLOOKUP($L153,Routing!$A$3:$G$23,7)</f>
        <v>0.16998021741404126</v>
      </c>
      <c r="P153" s="90" t="str">
        <f t="shared" ca="1" si="20"/>
        <v/>
      </c>
      <c r="Q153" s="90" t="str">
        <f t="shared" ca="1" si="24"/>
        <v/>
      </c>
      <c r="R153" s="90"/>
      <c r="S153" s="90"/>
      <c r="T153" s="90"/>
    </row>
    <row r="154" spans="1:20" x14ac:dyDescent="0.2">
      <c r="A154" s="90">
        <f>+MassCurves!A121</f>
        <v>117</v>
      </c>
      <c r="B154" s="141">
        <f t="shared" si="13"/>
        <v>0.21011256270000001</v>
      </c>
      <c r="C154" s="126">
        <f t="shared" ca="1" si="16"/>
        <v>0.10774998600000009</v>
      </c>
      <c r="D154" s="142">
        <f t="shared" ca="1" si="17"/>
        <v>1.5384615384615382E-4</v>
      </c>
      <c r="E154" s="141">
        <f t="shared" ca="1" si="14"/>
        <v>0.47507692307692306</v>
      </c>
      <c r="F154" s="142">
        <f t="shared" ca="1" si="15"/>
        <v>0.15484321477346522</v>
      </c>
      <c r="G154" s="143">
        <f t="shared" ca="1" si="21"/>
        <v>9.2905928864079037</v>
      </c>
      <c r="H154" s="142">
        <f t="shared" ca="1" si="18"/>
        <v>2.9492357628767535E-2</v>
      </c>
      <c r="I154" s="126">
        <f t="shared" ca="1" si="22"/>
        <v>0.18433557240223275</v>
      </c>
      <c r="J154" s="126">
        <f t="shared" ca="1" si="19"/>
        <v>0.36872309001313375</v>
      </c>
      <c r="K154" s="145">
        <f t="shared" ca="1" si="23"/>
        <v>4.7540040413313376</v>
      </c>
      <c r="L154" s="146">
        <f ca="1">MAX(Routing!A$3,J153+K153)</f>
        <v>5.1212661860314475</v>
      </c>
      <c r="M154" s="144">
        <f ca="1">VLOOKUP(L154,Routing!A$3:D$23,4)+(L154-VLOOKUP(L154,Routing!A$3:A$23,1))*VLOOKUP(L154,Routing!A$3:E$23,5)</f>
        <v>0.18363105846327898</v>
      </c>
      <c r="N154" s="144">
        <f ca="1">VLOOKUP($L154,Routing!$A$3:$C$23,3)+($L154-VLOOKUP($L154,Routing!$A$3:$A$23,1))*VLOOKUP($L154,Routing!$A$3:$F$23,6)</f>
        <v>3.4005751567273883E-3</v>
      </c>
      <c r="O154" s="144">
        <f ca="1">VLOOKUP($L154,Routing!$A$3:$B$23,2)+($L154-VLOOKUP($L154,Routing!$A$3:$A$23,1))*VLOOKUP($L154,Routing!$A$3:$G$23,7)</f>
        <v>0.17002875783636942</v>
      </c>
      <c r="P154" s="90" t="str">
        <f t="shared" ca="1" si="20"/>
        <v/>
      </c>
      <c r="Q154" s="90" t="str">
        <f t="shared" ca="1" si="24"/>
        <v/>
      </c>
      <c r="R154" s="90"/>
      <c r="S154" s="90"/>
      <c r="T154" s="90"/>
    </row>
    <row r="155" spans="1:20" x14ac:dyDescent="0.2">
      <c r="A155" s="90">
        <f>+MassCurves!A122</f>
        <v>118</v>
      </c>
      <c r="B155" s="141">
        <f t="shared" si="13"/>
        <v>0.21190839580000001</v>
      </c>
      <c r="C155" s="126">
        <f t="shared" ca="1" si="16"/>
        <v>0.10774998600000009</v>
      </c>
      <c r="D155" s="142">
        <f t="shared" ca="1" si="17"/>
        <v>1.5384615384615382E-4</v>
      </c>
      <c r="E155" s="141">
        <f t="shared" ca="1" si="14"/>
        <v>0.47507692307692306</v>
      </c>
      <c r="F155" s="142">
        <f t="shared" ca="1" si="15"/>
        <v>0.15484321477346522</v>
      </c>
      <c r="G155" s="143">
        <f t="shared" ca="1" si="21"/>
        <v>9.2905928864079126</v>
      </c>
      <c r="H155" s="142">
        <f t="shared" ca="1" si="18"/>
        <v>2.9544303647112566E-2</v>
      </c>
      <c r="I155" s="126">
        <f t="shared" ca="1" si="22"/>
        <v>0.18438751842057777</v>
      </c>
      <c r="J155" s="126">
        <f t="shared" ca="1" si="19"/>
        <v>0.36882711941112428</v>
      </c>
      <c r="K155" s="145">
        <f t="shared" ca="1" si="23"/>
        <v>4.7553602176073495</v>
      </c>
      <c r="L155" s="146">
        <f ca="1">MAX(Routing!A$3,J154+K154)</f>
        <v>5.1227271313444716</v>
      </c>
      <c r="M155" s="144">
        <f ca="1">VLOOKUP(L155,Routing!A$3:D$23,4)+(L155-VLOOKUP(L155,Routing!A$3:A$23,1))*VLOOKUP(L155,Routing!A$3:E$23,5)</f>
        <v>0.18368344295657466</v>
      </c>
      <c r="N155" s="144">
        <f ca="1">VLOOKUP($L155,Routing!$A$3:$C$23,3)+($L155-VLOOKUP($L155,Routing!$A$3:$A$23,1))*VLOOKUP($L155,Routing!$A$3:$F$23,6)</f>
        <v>3.4015452399365678E-3</v>
      </c>
      <c r="O155" s="144">
        <f ca="1">VLOOKUP($L155,Routing!$A$3:$B$23,2)+($L155-VLOOKUP($L155,Routing!$A$3:$A$23,1))*VLOOKUP($L155,Routing!$A$3:$G$23,7)</f>
        <v>0.1700772619968284</v>
      </c>
      <c r="P155" s="90" t="str">
        <f t="shared" ca="1" si="20"/>
        <v/>
      </c>
      <c r="Q155" s="90" t="str">
        <f t="shared" ca="1" si="24"/>
        <v/>
      </c>
      <c r="R155" s="90"/>
      <c r="S155" s="90"/>
      <c r="T155" s="90"/>
    </row>
    <row r="156" spans="1:20" x14ac:dyDescent="0.2">
      <c r="A156" s="90">
        <f>+MassCurves!A123</f>
        <v>119</v>
      </c>
      <c r="B156" s="141">
        <f t="shared" si="13"/>
        <v>0.21370422890000002</v>
      </c>
      <c r="C156" s="126">
        <f t="shared" ca="1" si="16"/>
        <v>0.10774998600000009</v>
      </c>
      <c r="D156" s="142">
        <f t="shared" ca="1" si="17"/>
        <v>1.5384615384615382E-4</v>
      </c>
      <c r="E156" s="141">
        <f t="shared" ca="1" si="14"/>
        <v>0.47507692307692306</v>
      </c>
      <c r="F156" s="142">
        <f t="shared" ca="1" si="15"/>
        <v>0.15484321477346522</v>
      </c>
      <c r="G156" s="143">
        <f t="shared" ca="1" si="21"/>
        <v>9.2905928864079126</v>
      </c>
      <c r="H156" s="142">
        <f t="shared" ca="1" si="18"/>
        <v>2.9596387028185428E-2</v>
      </c>
      <c r="I156" s="126">
        <f t="shared" ca="1" si="22"/>
        <v>0.18443960180165064</v>
      </c>
      <c r="J156" s="126">
        <f t="shared" ca="1" si="19"/>
        <v>0.36893142401930457</v>
      </c>
      <c r="K156" s="145">
        <f t="shared" ca="1" si="23"/>
        <v>4.7567157072861663</v>
      </c>
      <c r="L156" s="146">
        <f ca="1">MAX(Routing!A$3,J155+K155)</f>
        <v>5.1241873370184736</v>
      </c>
      <c r="M156" s="144">
        <f ca="1">VLOOKUP(L156,Routing!A$3:D$23,4)+(L156-VLOOKUP(L156,Routing!A$3:A$23,1))*VLOOKUP(L156,Routing!A$3:E$23,5)</f>
        <v>0.18373580092894923</v>
      </c>
      <c r="N156" s="144">
        <f ca="1">VLOOKUP($L156,Routing!$A$3:$C$23,3)+($L156-VLOOKUP($L156,Routing!$A$3:$A$23,1))*VLOOKUP($L156,Routing!$A$3:$F$23,6)</f>
        <v>3.4025148320175787E-3</v>
      </c>
      <c r="O156" s="144">
        <f ca="1">VLOOKUP($L156,Routing!$A$3:$B$23,2)+($L156-VLOOKUP($L156,Routing!$A$3:$A$23,1))*VLOOKUP($L156,Routing!$A$3:$G$23,7)</f>
        <v>0.17012574160087893</v>
      </c>
      <c r="P156" s="90" t="str">
        <f t="shared" ca="1" si="20"/>
        <v/>
      </c>
      <c r="Q156" s="90" t="str">
        <f t="shared" ca="1" si="24"/>
        <v/>
      </c>
      <c r="R156" s="90"/>
      <c r="S156" s="90"/>
      <c r="T156" s="90"/>
    </row>
    <row r="157" spans="1:20" x14ac:dyDescent="0.2">
      <c r="A157" s="90">
        <f>+MassCurves!A124</f>
        <v>120</v>
      </c>
      <c r="B157" s="141">
        <f t="shared" si="13"/>
        <v>0.21550006199999999</v>
      </c>
      <c r="C157" s="126">
        <f t="shared" ca="1" si="16"/>
        <v>0.10774998599999988</v>
      </c>
      <c r="D157" s="142">
        <f t="shared" ca="1" si="17"/>
        <v>1.5384615384615382E-4</v>
      </c>
      <c r="E157" s="141">
        <f t="shared" ca="1" si="14"/>
        <v>0.47507692307692306</v>
      </c>
      <c r="F157" s="142">
        <f t="shared" ca="1" si="15"/>
        <v>0.15484321477346491</v>
      </c>
      <c r="G157" s="143">
        <f t="shared" ca="1" si="21"/>
        <v>9.2905928864079037</v>
      </c>
      <c r="H157" s="142">
        <f t="shared" ca="1" si="18"/>
        <v>2.9648608256724312E-2</v>
      </c>
      <c r="I157" s="126">
        <f t="shared" ca="1" si="22"/>
        <v>0.18449182303018921</v>
      </c>
      <c r="J157" s="126">
        <f t="shared" ca="1" si="19"/>
        <v>0.36903600480929144</v>
      </c>
      <c r="K157" s="145">
        <f t="shared" ca="1" si="23"/>
        <v>4.7580708150798205</v>
      </c>
      <c r="L157" s="146">
        <f ca="1">MAX(Routing!A$3,J156+K156)</f>
        <v>5.1256471313054712</v>
      </c>
      <c r="M157" s="144">
        <f ca="1">VLOOKUP(L157,Routing!A$3:D$23,4)+(L157-VLOOKUP(L157,Routing!A$3:A$23,1))*VLOOKUP(L157,Routing!A$3:E$23,5)</f>
        <v>0.18378814415039535</v>
      </c>
      <c r="N157" s="144">
        <f ca="1">VLOOKUP($L157,Routing!$A$3:$C$23,3)+($L157-VLOOKUP($L157,Routing!$A$3:$A$23,1))*VLOOKUP($L157,Routing!$A$3:$F$23,6)</f>
        <v>3.4034841509332477E-3</v>
      </c>
      <c r="O157" s="144">
        <f ca="1">VLOOKUP($L157,Routing!$A$3:$B$23,2)+($L157-VLOOKUP($L157,Routing!$A$3:$A$23,1))*VLOOKUP($L157,Routing!$A$3:$G$23,7)</f>
        <v>0.17017420754666238</v>
      </c>
      <c r="P157" s="90" t="str">
        <f t="shared" ca="1" si="20"/>
        <v/>
      </c>
      <c r="Q157" s="90" t="str">
        <f t="shared" ca="1" si="24"/>
        <v/>
      </c>
      <c r="R157" s="90"/>
      <c r="S157" s="90"/>
      <c r="T157" s="90"/>
    </row>
    <row r="158" spans="1:20" x14ac:dyDescent="0.2">
      <c r="A158" s="90">
        <f>+MassCurves!A125</f>
        <v>121</v>
      </c>
      <c r="B158" s="141">
        <f t="shared" si="13"/>
        <v>0.2172958951</v>
      </c>
      <c r="C158" s="126">
        <f t="shared" ca="1" si="16"/>
        <v>0.10774998599999988</v>
      </c>
      <c r="D158" s="142">
        <f t="shared" ca="1" si="17"/>
        <v>1.5384615384615382E-4</v>
      </c>
      <c r="E158" s="141">
        <f t="shared" ca="1" si="14"/>
        <v>0.47507692307692306</v>
      </c>
      <c r="F158" s="142">
        <f t="shared" ca="1" si="15"/>
        <v>0.15484321477346491</v>
      </c>
      <c r="G158" s="143">
        <f t="shared" ca="1" si="21"/>
        <v>9.2905928864078948</v>
      </c>
      <c r="H158" s="142">
        <f t="shared" ca="1" si="18"/>
        <v>2.970096781960754E-2</v>
      </c>
      <c r="I158" s="126">
        <f t="shared" ca="1" si="22"/>
        <v>0.18454418259307245</v>
      </c>
      <c r="J158" s="126">
        <f t="shared" ca="1" si="19"/>
        <v>0.36914086275699354</v>
      </c>
      <c r="K158" s="145">
        <f t="shared" ca="1" si="23"/>
        <v>4.7594258247504166</v>
      </c>
      <c r="L158" s="146">
        <f ca="1">MAX(Routing!A$3,J157+K157)</f>
        <v>5.1271068198891117</v>
      </c>
      <c r="M158" s="144">
        <f ca="1">VLOOKUP(L158,Routing!A$3:D$23,4)+(L158-VLOOKUP(L158,Routing!A$3:A$23,1))*VLOOKUP(L158,Routing!A$3:E$23,5)</f>
        <v>0.18384048358168129</v>
      </c>
      <c r="N158" s="144">
        <f ca="1">VLOOKUP($L158,Routing!$A$3:$C$23,3)+($L158-VLOOKUP($L158,Routing!$A$3:$A$23,1))*VLOOKUP($L158,Routing!$A$3:$F$23,6)</f>
        <v>3.4044533996607645E-3</v>
      </c>
      <c r="O158" s="144">
        <f ca="1">VLOOKUP($L158,Routing!$A$3:$B$23,2)+($L158-VLOOKUP($L158,Routing!$A$3:$A$23,1))*VLOOKUP($L158,Routing!$A$3:$G$23,7)</f>
        <v>0.17022266998303823</v>
      </c>
      <c r="P158" s="90" t="str">
        <f t="shared" ca="1" si="20"/>
        <v/>
      </c>
      <c r="Q158" s="90" t="str">
        <f t="shared" ca="1" si="24"/>
        <v/>
      </c>
      <c r="R158" s="90"/>
      <c r="S158" s="90"/>
      <c r="T158" s="90"/>
    </row>
    <row r="159" spans="1:20" x14ac:dyDescent="0.2">
      <c r="A159" s="90">
        <f>+MassCurves!A126</f>
        <v>122</v>
      </c>
      <c r="B159" s="141">
        <f t="shared" si="13"/>
        <v>0.2190917282</v>
      </c>
      <c r="C159" s="126">
        <f t="shared" ca="1" si="16"/>
        <v>0.10774998600000009</v>
      </c>
      <c r="D159" s="142">
        <f t="shared" ca="1" si="17"/>
        <v>1.5384615384615382E-4</v>
      </c>
      <c r="E159" s="141">
        <f t="shared" ca="1" si="14"/>
        <v>0.47507692307692306</v>
      </c>
      <c r="F159" s="142">
        <f t="shared" ca="1" si="15"/>
        <v>0.15484321477346522</v>
      </c>
      <c r="G159" s="143">
        <f t="shared" ca="1" si="21"/>
        <v>9.2905928864079037</v>
      </c>
      <c r="H159" s="142">
        <f t="shared" ca="1" si="18"/>
        <v>2.9753466205864859E-2</v>
      </c>
      <c r="I159" s="126">
        <f t="shared" ca="1" si="22"/>
        <v>0.18459668097933007</v>
      </c>
      <c r="J159" s="126">
        <f t="shared" ca="1" si="19"/>
        <v>0.36924599884263276</v>
      </c>
      <c r="K159" s="145">
        <f t="shared" ca="1" si="23"/>
        <v>4.7607810006165003</v>
      </c>
      <c r="L159" s="146">
        <f ca="1">MAX(Routing!A$3,J158+K158)</f>
        <v>5.1285666875074103</v>
      </c>
      <c r="M159" s="144">
        <f ca="1">VLOOKUP(L159,Routing!A$3:D$23,4)+(L159-VLOOKUP(L159,Routing!A$3:A$23,1))*VLOOKUP(L159,Routing!A$3:E$23,5)</f>
        <v>0.1838928294325366</v>
      </c>
      <c r="N159" s="144">
        <f ca="1">VLOOKUP($L159,Routing!$A$3:$C$23,3)+($L159-VLOOKUP($L159,Routing!$A$3:$A$23,1))*VLOOKUP($L159,Routing!$A$3:$F$23,6)</f>
        <v>3.4054227672691965E-3</v>
      </c>
      <c r="O159" s="144">
        <f ca="1">VLOOKUP($L159,Routing!$A$3:$B$23,2)+($L159-VLOOKUP($L159,Routing!$A$3:$A$23,1))*VLOOKUP($L159,Routing!$A$3:$G$23,7)</f>
        <v>0.17027113836345983</v>
      </c>
      <c r="P159" s="90" t="str">
        <f t="shared" ca="1" si="20"/>
        <v/>
      </c>
      <c r="Q159" s="90" t="str">
        <f t="shared" ca="1" si="24"/>
        <v/>
      </c>
      <c r="R159" s="90"/>
      <c r="S159" s="90"/>
      <c r="T159" s="90"/>
    </row>
    <row r="160" spans="1:20" x14ac:dyDescent="0.2">
      <c r="A160" s="90">
        <f>+MassCurves!A127</f>
        <v>123</v>
      </c>
      <c r="B160" s="141">
        <f t="shared" si="13"/>
        <v>0.22088756130000001</v>
      </c>
      <c r="C160" s="126">
        <f t="shared" ca="1" si="16"/>
        <v>0.10774998600000009</v>
      </c>
      <c r="D160" s="142">
        <f t="shared" ca="1" si="17"/>
        <v>1.5384615384615382E-4</v>
      </c>
      <c r="E160" s="141">
        <f t="shared" ca="1" si="14"/>
        <v>0.47507692307692306</v>
      </c>
      <c r="F160" s="142">
        <f t="shared" ca="1" si="15"/>
        <v>0.15484321477346522</v>
      </c>
      <c r="G160" s="143">
        <f t="shared" ca="1" si="21"/>
        <v>9.2905928864079126</v>
      </c>
      <c r="H160" s="142">
        <f t="shared" ca="1" si="18"/>
        <v>2.9806103906688964E-2</v>
      </c>
      <c r="I160" s="126">
        <f t="shared" ca="1" si="22"/>
        <v>0.18464931868015419</v>
      </c>
      <c r="J160" s="126">
        <f t="shared" ca="1" si="19"/>
        <v>0.36935141405076843</v>
      </c>
      <c r="K160" s="145">
        <f t="shared" ca="1" si="23"/>
        <v>4.7621365889514289</v>
      </c>
      <c r="L160" s="146">
        <f ca="1">MAX(Routing!A$3,J159+K159)</f>
        <v>5.1300269994591332</v>
      </c>
      <c r="M160" s="144">
        <f ca="1">VLOOKUP(L160,Routing!A$3:D$23,4)+(L160-VLOOKUP(L160,Routing!A$3:A$23,1))*VLOOKUP(L160,Routing!A$3:E$23,5)</f>
        <v>0.1839451912156661</v>
      </c>
      <c r="N160" s="144">
        <f ca="1">VLOOKUP($L160,Routing!$A$3:$C$23,3)+($L160-VLOOKUP($L160,Routing!$A$3:$A$23,1))*VLOOKUP($L160,Routing!$A$3:$F$23,6)</f>
        <v>3.4063924299197429E-3</v>
      </c>
      <c r="O160" s="144">
        <f ca="1">VLOOKUP($L160,Routing!$A$3:$B$23,2)+($L160-VLOOKUP($L160,Routing!$A$3:$A$23,1))*VLOOKUP($L160,Routing!$A$3:$G$23,7)</f>
        <v>0.17031962149598714</v>
      </c>
      <c r="P160" s="90" t="str">
        <f t="shared" ca="1" si="20"/>
        <v/>
      </c>
      <c r="Q160" s="90" t="str">
        <f t="shared" ca="1" si="24"/>
        <v/>
      </c>
      <c r="R160" s="90"/>
      <c r="S160" s="90"/>
      <c r="T160" s="90"/>
    </row>
    <row r="161" spans="1:20" x14ac:dyDescent="0.2">
      <c r="A161" s="90">
        <f>+MassCurves!A128</f>
        <v>124</v>
      </c>
      <c r="B161" s="141">
        <f t="shared" si="13"/>
        <v>0.22268339440000001</v>
      </c>
      <c r="C161" s="126">
        <f t="shared" ca="1" si="16"/>
        <v>0.10774998600000009</v>
      </c>
      <c r="D161" s="142">
        <f t="shared" ca="1" si="17"/>
        <v>1.5384615384615382E-4</v>
      </c>
      <c r="E161" s="141">
        <f t="shared" ca="1" si="14"/>
        <v>0.47507692307692306</v>
      </c>
      <c r="F161" s="142">
        <f t="shared" ca="1" si="15"/>
        <v>0.15484321477346522</v>
      </c>
      <c r="G161" s="143">
        <f t="shared" ca="1" si="21"/>
        <v>9.2905928864079126</v>
      </c>
      <c r="H161" s="142">
        <f t="shared" ca="1" si="18"/>
        <v>2.985888141544692E-2</v>
      </c>
      <c r="I161" s="126">
        <f t="shared" ca="1" si="22"/>
        <v>0.18470209618891215</v>
      </c>
      <c r="J161" s="126">
        <f t="shared" ca="1" si="19"/>
        <v>0.36945710937032061</v>
      </c>
      <c r="K161" s="145">
        <f t="shared" ca="1" si="23"/>
        <v>4.7634928192814616</v>
      </c>
      <c r="L161" s="146">
        <f ca="1">MAX(Routing!A$3,J160+K160)</f>
        <v>5.1314880030021977</v>
      </c>
      <c r="M161" s="144">
        <f ca="1">VLOOKUP(L161,Routing!A$3:D$23,4)+(L161-VLOOKUP(L161,Routing!A$3:A$23,1))*VLOOKUP(L161,Routing!A$3:E$23,5)</f>
        <v>0.18399757779689152</v>
      </c>
      <c r="N161" s="144">
        <f ca="1">VLOOKUP($L161,Routing!$A$3:$C$23,3)+($L161-VLOOKUP($L161,Routing!$A$3:$A$23,1))*VLOOKUP($L161,Routing!$A$3:$F$23,6)</f>
        <v>3.4073625517942875E-3</v>
      </c>
      <c r="O161" s="144">
        <f ca="1">VLOOKUP($L161,Routing!$A$3:$B$23,2)+($L161-VLOOKUP($L161,Routing!$A$3:$A$23,1))*VLOOKUP($L161,Routing!$A$3:$G$23,7)</f>
        <v>0.1703681275897144</v>
      </c>
      <c r="P161" s="90" t="str">
        <f t="shared" ca="1" si="20"/>
        <v/>
      </c>
      <c r="Q161" s="90" t="str">
        <f t="shared" ca="1" si="24"/>
        <v/>
      </c>
      <c r="R161" s="90"/>
      <c r="S161" s="90"/>
      <c r="T161" s="90"/>
    </row>
    <row r="162" spans="1:20" x14ac:dyDescent="0.2">
      <c r="A162" s="90">
        <f>+MassCurves!A129</f>
        <v>125</v>
      </c>
      <c r="B162" s="141">
        <f t="shared" si="13"/>
        <v>0.22447922749999999</v>
      </c>
      <c r="C162" s="126">
        <f t="shared" ca="1" si="16"/>
        <v>0.10774998599999988</v>
      </c>
      <c r="D162" s="142">
        <f t="shared" ca="1" si="17"/>
        <v>1.5384615384615382E-4</v>
      </c>
      <c r="E162" s="141">
        <f t="shared" ca="1" si="14"/>
        <v>0.47507692307692306</v>
      </c>
      <c r="F162" s="142">
        <f t="shared" ca="1" si="15"/>
        <v>0.15484321477346491</v>
      </c>
      <c r="G162" s="143">
        <f t="shared" ca="1" si="21"/>
        <v>9.2905928864079037</v>
      </c>
      <c r="H162" s="142">
        <f t="shared" ca="1" si="18"/>
        <v>2.9911799227691698E-2</v>
      </c>
      <c r="I162" s="126">
        <f t="shared" ca="1" si="22"/>
        <v>0.1847550140011566</v>
      </c>
      <c r="J162" s="126">
        <f t="shared" ca="1" si="19"/>
        <v>0.36956308579459313</v>
      </c>
      <c r="K162" s="145">
        <f t="shared" ca="1" si="23"/>
        <v>4.7648499055908138</v>
      </c>
      <c r="L162" s="146">
        <f ca="1">MAX(Routing!A$3,J161+K161)</f>
        <v>5.1329499286517821</v>
      </c>
      <c r="M162" s="144">
        <f ca="1">VLOOKUP(L162,Routing!A$3:D$23,4)+(L162-VLOOKUP(L162,Routing!A$3:A$23,1))*VLOOKUP(L162,Routing!A$3:E$23,5)</f>
        <v>0.18404999744169734</v>
      </c>
      <c r="N162" s="144">
        <f ca="1">VLOOKUP($L162,Routing!$A$3:$C$23,3)+($L162-VLOOKUP($L162,Routing!$A$3:$A$23,1))*VLOOKUP($L162,Routing!$A$3:$F$23,6)</f>
        <v>3.4083332859573584E-3</v>
      </c>
      <c r="O162" s="144">
        <f ca="1">VLOOKUP($L162,Routing!$A$3:$B$23,2)+($L162-VLOOKUP($L162,Routing!$A$3:$A$23,1))*VLOOKUP($L162,Routing!$A$3:$G$23,7)</f>
        <v>0.17041666429786792</v>
      </c>
      <c r="P162" s="90" t="str">
        <f t="shared" ca="1" si="20"/>
        <v/>
      </c>
      <c r="Q162" s="90" t="str">
        <f t="shared" ca="1" si="24"/>
        <v/>
      </c>
      <c r="R162" s="90"/>
      <c r="S162" s="90"/>
      <c r="T162" s="90"/>
    </row>
    <row r="163" spans="1:20" x14ac:dyDescent="0.2">
      <c r="A163" s="90">
        <f>+MassCurves!A130</f>
        <v>126</v>
      </c>
      <c r="B163" s="141">
        <f t="shared" si="13"/>
        <v>0.22627506059999999</v>
      </c>
      <c r="C163" s="126">
        <f t="shared" ca="1" si="16"/>
        <v>0.10774998599999988</v>
      </c>
      <c r="D163" s="142">
        <f t="shared" ca="1" si="17"/>
        <v>1.5384615384615382E-4</v>
      </c>
      <c r="E163" s="141">
        <f t="shared" ca="1" si="14"/>
        <v>0.47507692307692306</v>
      </c>
      <c r="F163" s="142">
        <f t="shared" ca="1" si="15"/>
        <v>0.15484321477346491</v>
      </c>
      <c r="G163" s="143">
        <f t="shared" ca="1" si="21"/>
        <v>9.2905928864078948</v>
      </c>
      <c r="H163" s="142">
        <f t="shared" ca="1" si="18"/>
        <v>2.9964857841173871E-2</v>
      </c>
      <c r="I163" s="126">
        <f t="shared" ca="1" si="22"/>
        <v>0.18480807261463877</v>
      </c>
      <c r="J163" s="126">
        <f t="shared" ca="1" si="19"/>
        <v>0.36966934432129672</v>
      </c>
      <c r="K163" s="145">
        <f t="shared" ca="1" si="23"/>
        <v>4.7662080474402764</v>
      </c>
      <c r="L163" s="146">
        <f ca="1">MAX(Routing!A$3,J162+K162)</f>
        <v>5.1344129913854069</v>
      </c>
      <c r="M163" s="144">
        <f ca="1">VLOOKUP(L163,Routing!A$3:D$23,4)+(L163-VLOOKUP(L163,Routing!A$3:A$23,1))*VLOOKUP(L163,Routing!A$3:E$23,5)</f>
        <v>0.18410245785844087</v>
      </c>
      <c r="N163" s="144">
        <f ca="1">VLOOKUP($L163,Routing!$A$3:$C$23,3)+($L163-VLOOKUP($L163,Routing!$A$3:$A$23,1))*VLOOKUP($L163,Routing!$A$3:$F$23,6)</f>
        <v>3.4093047751563126E-3</v>
      </c>
      <c r="O163" s="144">
        <f ca="1">VLOOKUP($L163,Routing!$A$3:$B$23,2)+($L163-VLOOKUP($L163,Routing!$A$3:$A$23,1))*VLOOKUP($L163,Routing!$A$3:$G$23,7)</f>
        <v>0.17046523875781563</v>
      </c>
      <c r="P163" s="90" t="str">
        <f t="shared" ca="1" si="20"/>
        <v/>
      </c>
      <c r="Q163" s="90" t="str">
        <f t="shared" ca="1" si="24"/>
        <v/>
      </c>
      <c r="R163" s="90"/>
      <c r="S163" s="90"/>
      <c r="T163" s="90"/>
    </row>
    <row r="164" spans="1:20" x14ac:dyDescent="0.2">
      <c r="A164" s="90">
        <f>+MassCurves!A131</f>
        <v>127</v>
      </c>
      <c r="B164" s="141">
        <f t="shared" si="13"/>
        <v>0.2280708937</v>
      </c>
      <c r="C164" s="126">
        <f t="shared" ca="1" si="16"/>
        <v>0.10774998599999988</v>
      </c>
      <c r="D164" s="142">
        <f t="shared" ca="1" si="17"/>
        <v>1.5384615384615382E-4</v>
      </c>
      <c r="E164" s="141">
        <f t="shared" ca="1" si="14"/>
        <v>0.47507692307692306</v>
      </c>
      <c r="F164" s="142">
        <f t="shared" ca="1" si="15"/>
        <v>0.15484321477346491</v>
      </c>
      <c r="G164" s="143">
        <f t="shared" ca="1" si="21"/>
        <v>9.2905928864078948</v>
      </c>
      <c r="H164" s="142">
        <f t="shared" ca="1" si="18"/>
        <v>3.0018057755853284E-2</v>
      </c>
      <c r="I164" s="126">
        <f t="shared" ca="1" si="22"/>
        <v>0.18486127252931819</v>
      </c>
      <c r="J164" s="126">
        <f t="shared" ca="1" si="19"/>
        <v>0.36977588595257216</v>
      </c>
      <c r="K164" s="145">
        <f t="shared" ca="1" si="23"/>
        <v>4.7675674310056708</v>
      </c>
      <c r="L164" s="146">
        <f ca="1">MAX(Routing!A$3,J163+K163)</f>
        <v>5.1358773917615732</v>
      </c>
      <c r="M164" s="144">
        <f ca="1">VLOOKUP(L164,Routing!A$3:D$23,4)+(L164-VLOOKUP(L164,Routing!A$3:A$23,1))*VLOOKUP(L164,Routing!A$3:E$23,5)</f>
        <v>0.18415496623846275</v>
      </c>
      <c r="N164" s="144">
        <f ca="1">VLOOKUP($L164,Routing!$A$3:$C$23,3)+($L164-VLOOKUP($L164,Routing!$A$3:$A$23,1))*VLOOKUP($L164,Routing!$A$3:$F$23,6)</f>
        <v>3.4102771525641256E-3</v>
      </c>
      <c r="O164" s="144">
        <f ca="1">VLOOKUP($L164,Routing!$A$3:$B$23,2)+($L164-VLOOKUP($L164,Routing!$A$3:$A$23,1))*VLOOKUP($L164,Routing!$A$3:$G$23,7)</f>
        <v>0.17051385762820628</v>
      </c>
      <c r="P164" s="90" t="str">
        <f t="shared" ca="1" si="20"/>
        <v/>
      </c>
      <c r="Q164" s="90" t="str">
        <f t="shared" ca="1" si="24"/>
        <v/>
      </c>
      <c r="R164" s="90"/>
      <c r="S164" s="90"/>
      <c r="T164" s="90"/>
    </row>
    <row r="165" spans="1:20" x14ac:dyDescent="0.2">
      <c r="A165" s="90">
        <f>+MassCurves!A132</f>
        <v>128</v>
      </c>
      <c r="B165" s="141">
        <f t="shared" ref="B165:B228" si="25">+HLOOKUP($B$35,MassCurve,(A165+2),FALSE)</f>
        <v>0.2298667268</v>
      </c>
      <c r="C165" s="126">
        <f t="shared" ca="1" si="16"/>
        <v>0.10774998600000009</v>
      </c>
      <c r="D165" s="142">
        <f t="shared" ca="1" si="17"/>
        <v>1.5384615384615382E-4</v>
      </c>
      <c r="E165" s="141">
        <f t="shared" ref="E165:E228" ca="1" si="26">0.95*MAX(0,$B$6)/100+D165*(1-MAX(0,$B$6)/100)</f>
        <v>0.47507692307692306</v>
      </c>
      <c r="F165" s="142">
        <f t="shared" ref="F165:F228" ca="1" si="27">+E165*C165*MAX(0.05,$B$4)*1.0083</f>
        <v>0.15484321477346522</v>
      </c>
      <c r="G165" s="143">
        <f t="shared" ca="1" si="21"/>
        <v>9.2905928864079037</v>
      </c>
      <c r="H165" s="142">
        <f t="shared" ca="1" si="18"/>
        <v>3.0071399473910829E-2</v>
      </c>
      <c r="I165" s="126">
        <f t="shared" ca="1" si="22"/>
        <v>0.18491461424737604</v>
      </c>
      <c r="J165" s="126">
        <f t="shared" ca="1" si="19"/>
        <v>0.36988271169501374</v>
      </c>
      <c r="K165" s="145">
        <f t="shared" ca="1" si="23"/>
        <v>4.7689282300418343</v>
      </c>
      <c r="L165" s="146">
        <f ca="1">MAX(Routing!A$3,J164+K164)</f>
        <v>5.1373433169582432</v>
      </c>
      <c r="M165" s="144">
        <f ca="1">VLOOKUP(L165,Routing!A$3:D$23,4)+(L165-VLOOKUP(L165,Routing!A$3:A$23,1))*VLOOKUP(L165,Routing!A$3:E$23,5)</f>
        <v>0.18420752929332343</v>
      </c>
      <c r="N165" s="144">
        <f ca="1">VLOOKUP($L165,Routing!$A$3:$C$23,3)+($L165-VLOOKUP($L165,Routing!$A$3:$A$23,1))*VLOOKUP($L165,Routing!$A$3:$F$23,6)</f>
        <v>3.4112505424689528E-3</v>
      </c>
      <c r="O165" s="144">
        <f ca="1">VLOOKUP($L165,Routing!$A$3:$B$23,2)+($L165-VLOOKUP($L165,Routing!$A$3:$A$23,1))*VLOOKUP($L165,Routing!$A$3:$G$23,7)</f>
        <v>0.17056252712344763</v>
      </c>
      <c r="P165" s="90" t="str">
        <f t="shared" ca="1" si="20"/>
        <v/>
      </c>
      <c r="Q165" s="90" t="str">
        <f t="shared" ca="1" si="24"/>
        <v/>
      </c>
      <c r="R165" s="90"/>
      <c r="S165" s="90"/>
      <c r="T165" s="90"/>
    </row>
    <row r="166" spans="1:20" x14ac:dyDescent="0.2">
      <c r="A166" s="90">
        <f>+MassCurves!A133</f>
        <v>129</v>
      </c>
      <c r="B166" s="141">
        <f t="shared" si="25"/>
        <v>0.23166255990000001</v>
      </c>
      <c r="C166" s="126">
        <f t="shared" ref="C166:C229" ca="1" si="28">+IF(A166&lt;MAX(5,$B$5),(B166-B165)*60,(B166-OFFSET(B166,-MAX(5,$B$5),0,1,1))/(A166-OFFSET(A166,-MAX(5,$B$5),0,1,1))*60)</f>
        <v>0.10774998600000009</v>
      </c>
      <c r="D166" s="142">
        <f t="shared" ref="D166:D229" ca="1" si="29">VLOOKUP(C166,Cinterp,VLOOKUP($B$10,SoilID,2,FALSE)+1)</f>
        <v>1.5384615384615382E-4</v>
      </c>
      <c r="E166" s="141">
        <f t="shared" ca="1" si="26"/>
        <v>0.47507692307692306</v>
      </c>
      <c r="F166" s="142">
        <f t="shared" ca="1" si="27"/>
        <v>0.15484321477346522</v>
      </c>
      <c r="G166" s="143">
        <f t="shared" ca="1" si="21"/>
        <v>9.2905928864079126</v>
      </c>
      <c r="H166" s="142">
        <f t="shared" ref="H166:H229" ca="1" si="30">+S$35*(1-F166/B$20)*(1/(1+ABS(A166-S$37)/100))^2</f>
        <v>3.0124883499760332E-2</v>
      </c>
      <c r="I166" s="126">
        <f t="shared" ca="1" si="22"/>
        <v>0.18496809827322555</v>
      </c>
      <c r="J166" s="126">
        <f t="shared" ref="J166:J229" ca="1" si="31">+I166+I167</f>
        <v>0.3699898225596937</v>
      </c>
      <c r="K166" s="145">
        <f t="shared" ca="1" si="23"/>
        <v>4.7702906067774968</v>
      </c>
      <c r="L166" s="146">
        <f ca="1">MAX(Routing!A$3,J165+K165)</f>
        <v>5.1388109417368479</v>
      </c>
      <c r="M166" s="144">
        <f ca="1">VLOOKUP(L166,Routing!A$3:D$23,4)+(L166-VLOOKUP(L166,Routing!A$3:A$23,1))*VLOOKUP(L166,Routing!A$3:E$23,5)</f>
        <v>0.18426015328936904</v>
      </c>
      <c r="N166" s="144">
        <f ca="1">VLOOKUP($L166,Routing!$A$3:$C$23,3)+($L166-VLOOKUP($L166,Routing!$A$3:$A$23,1))*VLOOKUP($L166,Routing!$A$3:$F$23,6)</f>
        <v>3.4122250609142416E-3</v>
      </c>
      <c r="O166" s="144">
        <f ca="1">VLOOKUP($L166,Routing!$A$3:$B$23,2)+($L166-VLOOKUP($L166,Routing!$A$3:$A$23,1))*VLOOKUP($L166,Routing!$A$3:$G$23,7)</f>
        <v>0.17061125304571206</v>
      </c>
      <c r="P166" s="90" t="str">
        <f t="shared" ref="P166:P229" ca="1" si="32">IF(I166&gt;B$23,(I166-B$23),"")</f>
        <v/>
      </c>
      <c r="Q166" s="90" t="str">
        <f t="shared" ca="1" si="24"/>
        <v/>
      </c>
      <c r="R166" s="90"/>
      <c r="S166" s="90"/>
      <c r="T166" s="90"/>
    </row>
    <row r="167" spans="1:20" x14ac:dyDescent="0.2">
      <c r="A167" s="90">
        <f>+MassCurves!A134</f>
        <v>130</v>
      </c>
      <c r="B167" s="141">
        <f t="shared" si="25"/>
        <v>0.23345839300000001</v>
      </c>
      <c r="C167" s="126">
        <f t="shared" ca="1" si="28"/>
        <v>0.10774998600000009</v>
      </c>
      <c r="D167" s="142">
        <f t="shared" ca="1" si="29"/>
        <v>1.5384615384615382E-4</v>
      </c>
      <c r="E167" s="141">
        <f t="shared" ca="1" si="26"/>
        <v>0.47507692307692306</v>
      </c>
      <c r="F167" s="142">
        <f t="shared" ca="1" si="27"/>
        <v>0.15484321477346522</v>
      </c>
      <c r="G167" s="143">
        <f t="shared" ref="G167:G230" ca="1" si="33">+AVERAGE(F166:F167)*60</f>
        <v>9.2905928864079126</v>
      </c>
      <c r="H167" s="142">
        <f t="shared" ca="1" si="30"/>
        <v>3.0178510340060423E-2</v>
      </c>
      <c r="I167" s="126">
        <f t="shared" ref="I167:I230" ca="1" si="34">+F167+H167</f>
        <v>0.18502172511352563</v>
      </c>
      <c r="J167" s="126">
        <f t="shared" ca="1" si="31"/>
        <v>0.370097219562186</v>
      </c>
      <c r="K167" s="145">
        <f t="shared" ref="K167:K230" ca="1" si="35">L167-2*M167</f>
        <v>4.7716547127460194</v>
      </c>
      <c r="L167" s="146">
        <f ca="1">MAX(Routing!A$3,J166+K166)</f>
        <v>5.1402804293371904</v>
      </c>
      <c r="M167" s="144">
        <f ca="1">VLOOKUP(L167,Routing!A$3:D$23,4)+(L167-VLOOKUP(L167,Routing!A$3:A$23,1))*VLOOKUP(L167,Routing!A$3:E$23,5)</f>
        <v>0.18431284407981954</v>
      </c>
      <c r="N167" s="144">
        <f ca="1">VLOOKUP($L167,Routing!$A$3:$C$23,3)+($L167-VLOOKUP($L167,Routing!$A$3:$A$23,1))*VLOOKUP($L167,Routing!$A$3:$F$23,6)</f>
        <v>3.413200816292955E-3</v>
      </c>
      <c r="O167" s="144">
        <f ca="1">VLOOKUP($L167,Routing!$A$3:$B$23,2)+($L167-VLOOKUP($L167,Routing!$A$3:$A$23,1))*VLOOKUP($L167,Routing!$A$3:$G$23,7)</f>
        <v>0.17066004081464775</v>
      </c>
      <c r="P167" s="90" t="str">
        <f t="shared" ca="1" si="32"/>
        <v/>
      </c>
      <c r="Q167" s="90" t="str">
        <f t="shared" ref="Q167:Q230" ca="1" si="36">IF(P167="","",P167*60)</f>
        <v/>
      </c>
      <c r="R167" s="90"/>
      <c r="S167" s="90"/>
      <c r="T167" s="90"/>
    </row>
    <row r="168" spans="1:20" x14ac:dyDescent="0.2">
      <c r="A168" s="90">
        <f>+MassCurves!A135</f>
        <v>131</v>
      </c>
      <c r="B168" s="141">
        <f t="shared" si="25"/>
        <v>0.23525422609999999</v>
      </c>
      <c r="C168" s="126">
        <f t="shared" ca="1" si="28"/>
        <v>0.10774998599999988</v>
      </c>
      <c r="D168" s="142">
        <f t="shared" ca="1" si="29"/>
        <v>1.5384615384615382E-4</v>
      </c>
      <c r="E168" s="141">
        <f t="shared" ca="1" si="26"/>
        <v>0.47507692307692306</v>
      </c>
      <c r="F168" s="142">
        <f t="shared" ca="1" si="27"/>
        <v>0.15484321477346491</v>
      </c>
      <c r="G168" s="143">
        <f t="shared" ca="1" si="33"/>
        <v>9.2905928864079037</v>
      </c>
      <c r="H168" s="142">
        <f t="shared" ca="1" si="30"/>
        <v>3.0232280503726557E-2</v>
      </c>
      <c r="I168" s="126">
        <f t="shared" ca="1" si="34"/>
        <v>0.18507549527719147</v>
      </c>
      <c r="J168" s="126">
        <f t="shared" ca="1" si="31"/>
        <v>0.37020490372259085</v>
      </c>
      <c r="K168" s="145">
        <f t="shared" ca="1" si="35"/>
        <v>4.7730206895565752</v>
      </c>
      <c r="L168" s="146">
        <f ca="1">MAX(Routing!A$3,J167+K167)</f>
        <v>5.141751932308205</v>
      </c>
      <c r="M168" s="144">
        <f ca="1">VLOOKUP(L168,Routing!A$3:D$23,4)+(L168-VLOOKUP(L168,Routing!A$3:A$23,1))*VLOOKUP(L168,Routing!A$3:E$23,5)</f>
        <v>0.18436560713455713</v>
      </c>
      <c r="N168" s="144">
        <f ca="1">VLOOKUP($L168,Routing!$A$3:$C$23,3)+($L168-VLOOKUP($L168,Routing!$A$3:$A$23,1))*VLOOKUP($L168,Routing!$A$3:$F$23,6)</f>
        <v>3.4141779098992063E-3</v>
      </c>
      <c r="O168" s="144">
        <f ca="1">VLOOKUP($L168,Routing!$A$3:$B$23,2)+($L168-VLOOKUP($L168,Routing!$A$3:$A$23,1))*VLOOKUP($L168,Routing!$A$3:$G$23,7)</f>
        <v>0.17070889549496032</v>
      </c>
      <c r="P168" s="90" t="str">
        <f t="shared" ca="1" si="32"/>
        <v/>
      </c>
      <c r="Q168" s="90" t="str">
        <f t="shared" ca="1" si="36"/>
        <v/>
      </c>
      <c r="R168" s="90"/>
      <c r="S168" s="90"/>
      <c r="T168" s="90"/>
    </row>
    <row r="169" spans="1:20" x14ac:dyDescent="0.2">
      <c r="A169" s="90">
        <f>+MassCurves!A136</f>
        <v>132</v>
      </c>
      <c r="B169" s="141">
        <f t="shared" si="25"/>
        <v>0.2370500592</v>
      </c>
      <c r="C169" s="126">
        <f t="shared" ca="1" si="28"/>
        <v>0.10774998599999988</v>
      </c>
      <c r="D169" s="142">
        <f t="shared" ca="1" si="29"/>
        <v>1.5384615384615382E-4</v>
      </c>
      <c r="E169" s="141">
        <f t="shared" ca="1" si="26"/>
        <v>0.47507692307692306</v>
      </c>
      <c r="F169" s="142">
        <f t="shared" ca="1" si="27"/>
        <v>0.15484321477346491</v>
      </c>
      <c r="G169" s="143">
        <f t="shared" ca="1" si="33"/>
        <v>9.2905928864078948</v>
      </c>
      <c r="H169" s="142">
        <f t="shared" ca="1" si="30"/>
        <v>3.0286194501943132E-2</v>
      </c>
      <c r="I169" s="126">
        <f t="shared" ca="1" si="34"/>
        <v>0.18512940927540805</v>
      </c>
      <c r="J169" s="126">
        <f t="shared" ca="1" si="31"/>
        <v>0.37031287606555868</v>
      </c>
      <c r="K169" s="145">
        <f t="shared" ca="1" si="35"/>
        <v>4.7743886696100262</v>
      </c>
      <c r="L169" s="146">
        <f ca="1">MAX(Routing!A$3,J168+K168)</f>
        <v>5.1432255932791664</v>
      </c>
      <c r="M169" s="144">
        <f ca="1">VLOOKUP(L169,Routing!A$3:D$23,4)+(L169-VLOOKUP(L169,Routing!A$3:A$23,1))*VLOOKUP(L169,Routing!A$3:E$23,5)</f>
        <v>0.18441844756777886</v>
      </c>
      <c r="N169" s="144">
        <f ca="1">VLOOKUP($L169,Routing!$A$3:$C$23,3)+($L169-VLOOKUP($L169,Routing!$A$3:$A$23,1))*VLOOKUP($L169,Routing!$A$3:$F$23,6)</f>
        <v>3.4151564364403495E-3</v>
      </c>
      <c r="O169" s="144">
        <f ca="1">VLOOKUP($L169,Routing!$A$3:$B$23,2)+($L169-VLOOKUP($L169,Routing!$A$3:$A$23,1))*VLOOKUP($L169,Routing!$A$3:$G$23,7)</f>
        <v>0.17075782182201746</v>
      </c>
      <c r="P169" s="90" t="str">
        <f t="shared" ca="1" si="32"/>
        <v/>
      </c>
      <c r="Q169" s="90" t="str">
        <f t="shared" ca="1" si="36"/>
        <v/>
      </c>
      <c r="R169" s="90"/>
      <c r="S169" s="90"/>
      <c r="T169" s="90"/>
    </row>
    <row r="170" spans="1:20" x14ac:dyDescent="0.2">
      <c r="A170" s="90">
        <f>+MassCurves!A137</f>
        <v>133</v>
      </c>
      <c r="B170" s="141">
        <f t="shared" si="25"/>
        <v>0.2388458923</v>
      </c>
      <c r="C170" s="126">
        <f t="shared" ca="1" si="28"/>
        <v>0.10774998600000009</v>
      </c>
      <c r="D170" s="142">
        <f t="shared" ca="1" si="29"/>
        <v>1.5384615384615382E-4</v>
      </c>
      <c r="E170" s="141">
        <f t="shared" ca="1" si="26"/>
        <v>0.47507692307692306</v>
      </c>
      <c r="F170" s="142">
        <f t="shared" ca="1" si="27"/>
        <v>0.15484321477346522</v>
      </c>
      <c r="G170" s="143">
        <f t="shared" ca="1" si="33"/>
        <v>9.2905928864079037</v>
      </c>
      <c r="H170" s="142">
        <f t="shared" ca="1" si="30"/>
        <v>3.0340252848175549E-2</v>
      </c>
      <c r="I170" s="126">
        <f t="shared" ca="1" si="34"/>
        <v>0.18518346762164076</v>
      </c>
      <c r="J170" s="126">
        <f t="shared" ca="1" si="31"/>
        <v>0.37042113762031292</v>
      </c>
      <c r="K170" s="145">
        <f t="shared" ca="1" si="35"/>
        <v>4.7757587767635288</v>
      </c>
      <c r="L170" s="146">
        <f ca="1">MAX(Routing!A$3,J169+K169)</f>
        <v>5.1447015456755851</v>
      </c>
      <c r="M170" s="144">
        <f ca="1">VLOOKUP(L170,Routing!A$3:D$23,4)+(L170-VLOOKUP(L170,Routing!A$3:A$23,1))*VLOOKUP(L170,Routing!A$3:E$23,5)</f>
        <v>0.18447137016366638</v>
      </c>
      <c r="N170" s="144">
        <f ca="1">VLOOKUP($L170,Routing!$A$3:$C$23,3)+($L170-VLOOKUP($L170,Routing!$A$3:$A$23,1))*VLOOKUP($L170,Routing!$A$3:$F$23,6)</f>
        <v>3.4161364845123406E-3</v>
      </c>
      <c r="O170" s="144">
        <f ca="1">VLOOKUP($L170,Routing!$A$3:$B$23,2)+($L170-VLOOKUP($L170,Routing!$A$3:$A$23,1))*VLOOKUP($L170,Routing!$A$3:$G$23,7)</f>
        <v>0.17080682422561702</v>
      </c>
      <c r="P170" s="90" t="str">
        <f t="shared" ca="1" si="32"/>
        <v/>
      </c>
      <c r="Q170" s="90" t="str">
        <f t="shared" ca="1" si="36"/>
        <v/>
      </c>
      <c r="R170" s="90"/>
      <c r="S170" s="90"/>
      <c r="T170" s="90"/>
    </row>
    <row r="171" spans="1:20" x14ac:dyDescent="0.2">
      <c r="A171" s="90">
        <f>+MassCurves!A138</f>
        <v>134</v>
      </c>
      <c r="B171" s="141">
        <f t="shared" si="25"/>
        <v>0.24064172540000001</v>
      </c>
      <c r="C171" s="126">
        <f t="shared" ca="1" si="28"/>
        <v>0.10774998600000009</v>
      </c>
      <c r="D171" s="142">
        <f t="shared" ca="1" si="29"/>
        <v>1.5384615384615382E-4</v>
      </c>
      <c r="E171" s="141">
        <f t="shared" ca="1" si="26"/>
        <v>0.47507692307692306</v>
      </c>
      <c r="F171" s="142">
        <f t="shared" ca="1" si="27"/>
        <v>0.15484321477346522</v>
      </c>
      <c r="G171" s="143">
        <f t="shared" ca="1" si="33"/>
        <v>9.2905928864079126</v>
      </c>
      <c r="H171" s="142">
        <f t="shared" ca="1" si="30"/>
        <v>3.0394456058182535E-2</v>
      </c>
      <c r="I171" s="126">
        <f t="shared" ca="1" si="34"/>
        <v>0.18523767083164774</v>
      </c>
      <c r="J171" s="126">
        <f t="shared" ca="1" si="31"/>
        <v>0.37052968942067627</v>
      </c>
      <c r="K171" s="145">
        <f t="shared" ca="1" si="35"/>
        <v>4.7771311269474621</v>
      </c>
      <c r="L171" s="146">
        <f ca="1">MAX(Routing!A$3,J170+K170)</f>
        <v>5.1461799143838416</v>
      </c>
      <c r="M171" s="144">
        <f ca="1">VLOOKUP(L171,Routing!A$3:D$23,4)+(L171-VLOOKUP(L171,Routing!A$3:A$23,1))*VLOOKUP(L171,Routing!A$3:E$23,5)</f>
        <v>0.1845243794002174</v>
      </c>
      <c r="N171" s="144">
        <f ca="1">VLOOKUP($L171,Routing!$A$3:$C$23,3)+($L171-VLOOKUP($L171,Routing!$A$3:$A$23,1))*VLOOKUP($L171,Routing!$A$3:$F$23,6)</f>
        <v>3.4171181370410632E-3</v>
      </c>
      <c r="O171" s="144">
        <f ca="1">VLOOKUP($L171,Routing!$A$3:$B$23,2)+($L171-VLOOKUP($L171,Routing!$A$3:$A$23,1))*VLOOKUP($L171,Routing!$A$3:$G$23,7)</f>
        <v>0.17085590685205315</v>
      </c>
      <c r="P171" s="90" t="str">
        <f t="shared" ca="1" si="32"/>
        <v/>
      </c>
      <c r="Q171" s="90" t="str">
        <f t="shared" ca="1" si="36"/>
        <v/>
      </c>
      <c r="R171" s="90"/>
      <c r="S171" s="90"/>
      <c r="T171" s="90"/>
    </row>
    <row r="172" spans="1:20" x14ac:dyDescent="0.2">
      <c r="A172" s="90">
        <f>+MassCurves!A139</f>
        <v>135</v>
      </c>
      <c r="B172" s="141">
        <f t="shared" si="25"/>
        <v>0.24243755850000001</v>
      </c>
      <c r="C172" s="126">
        <f t="shared" ca="1" si="28"/>
        <v>0.10774998600000009</v>
      </c>
      <c r="D172" s="142">
        <f t="shared" ca="1" si="29"/>
        <v>1.5384615384615382E-4</v>
      </c>
      <c r="E172" s="141">
        <f t="shared" ca="1" si="26"/>
        <v>0.47507692307692306</v>
      </c>
      <c r="F172" s="142">
        <f t="shared" ca="1" si="27"/>
        <v>0.15484321477346522</v>
      </c>
      <c r="G172" s="143">
        <f t="shared" ca="1" si="33"/>
        <v>9.2905928864079126</v>
      </c>
      <c r="H172" s="142">
        <f t="shared" ca="1" si="30"/>
        <v>3.0448804650028367E-2</v>
      </c>
      <c r="I172" s="126">
        <f t="shared" ca="1" si="34"/>
        <v>0.18529201942349358</v>
      </c>
      <c r="J172" s="126">
        <f t="shared" ca="1" si="31"/>
        <v>0.3706385325050956</v>
      </c>
      <c r="K172" s="145">
        <f t="shared" ca="1" si="35"/>
        <v>4.7785058287381519</v>
      </c>
      <c r="L172" s="146">
        <f ca="1">MAX(Routing!A$3,J171+K171)</f>
        <v>5.1476608163681385</v>
      </c>
      <c r="M172" s="144">
        <f ca="1">VLOOKUP(L172,Routing!A$3:D$23,4)+(L172-VLOOKUP(L172,Routing!A$3:A$23,1))*VLOOKUP(L172,Routing!A$3:E$23,5)</f>
        <v>0.18457747947136749</v>
      </c>
      <c r="N172" s="144">
        <f ca="1">VLOOKUP($L172,Routing!$A$3:$C$23,3)+($L172-VLOOKUP($L172,Routing!$A$3:$A$23,1))*VLOOKUP($L172,Routing!$A$3:$F$23,6)</f>
        <v>3.4181014716919908E-3</v>
      </c>
      <c r="O172" s="144">
        <f ca="1">VLOOKUP($L172,Routing!$A$3:$B$23,2)+($L172-VLOOKUP($L172,Routing!$A$3:$A$23,1))*VLOOKUP($L172,Routing!$A$3:$G$23,7)</f>
        <v>0.17090507358459955</v>
      </c>
      <c r="P172" s="90" t="str">
        <f t="shared" ca="1" si="32"/>
        <v/>
      </c>
      <c r="Q172" s="90" t="str">
        <f t="shared" ca="1" si="36"/>
        <v/>
      </c>
      <c r="R172" s="90"/>
      <c r="S172" s="90"/>
      <c r="T172" s="90"/>
    </row>
    <row r="173" spans="1:20" x14ac:dyDescent="0.2">
      <c r="A173" s="90">
        <f>+MassCurves!A140</f>
        <v>136</v>
      </c>
      <c r="B173" s="141">
        <f t="shared" si="25"/>
        <v>0.24423339160000002</v>
      </c>
      <c r="C173" s="126">
        <f t="shared" ca="1" si="28"/>
        <v>0.10774998600000009</v>
      </c>
      <c r="D173" s="142">
        <f t="shared" ca="1" si="29"/>
        <v>1.5384615384615382E-4</v>
      </c>
      <c r="E173" s="141">
        <f t="shared" ca="1" si="26"/>
        <v>0.47507692307692306</v>
      </c>
      <c r="F173" s="142">
        <f t="shared" ca="1" si="27"/>
        <v>0.15484321477346522</v>
      </c>
      <c r="G173" s="143">
        <f t="shared" ca="1" si="33"/>
        <v>9.2905928864079126</v>
      </c>
      <c r="H173" s="142">
        <f t="shared" ca="1" si="30"/>
        <v>3.0503299144095299E-2</v>
      </c>
      <c r="I173" s="126">
        <f t="shared" ca="1" si="34"/>
        <v>0.18534651391756052</v>
      </c>
      <c r="J173" s="126">
        <f t="shared" ca="1" si="31"/>
        <v>0.37074766791666547</v>
      </c>
      <c r="K173" s="145">
        <f t="shared" ca="1" si="35"/>
        <v>4.7798829838895474</v>
      </c>
      <c r="L173" s="146">
        <f ca="1">MAX(Routing!A$3,J172+K172)</f>
        <v>5.1491443612432475</v>
      </c>
      <c r="M173" s="144">
        <f ca="1">VLOOKUP(L173,Routing!A$3:D$23,4)+(L173-VLOOKUP(L173,Routing!A$3:A$23,1))*VLOOKUP(L173,Routing!A$3:E$23,5)</f>
        <v>0.18463067430752678</v>
      </c>
      <c r="N173" s="144">
        <f ca="1">VLOOKUP($L173,Routing!$A$3:$C$23,3)+($L173-VLOOKUP($L173,Routing!$A$3:$A$23,1))*VLOOKUP($L173,Routing!$A$3:$F$23,6)</f>
        <v>3.4190865612504962E-3</v>
      </c>
      <c r="O173" s="144">
        <f ca="1">VLOOKUP($L173,Routing!$A$3:$B$23,2)+($L173-VLOOKUP($L173,Routing!$A$3:$A$23,1))*VLOOKUP($L173,Routing!$A$3:$G$23,7)</f>
        <v>0.17095432806252481</v>
      </c>
      <c r="P173" s="90" t="str">
        <f t="shared" ca="1" si="32"/>
        <v/>
      </c>
      <c r="Q173" s="90" t="str">
        <f t="shared" ca="1" si="36"/>
        <v/>
      </c>
      <c r="R173" s="90"/>
      <c r="S173" s="90"/>
      <c r="T173" s="90"/>
    </row>
    <row r="174" spans="1:20" x14ac:dyDescent="0.2">
      <c r="A174" s="90">
        <f>+MassCurves!A141</f>
        <v>137</v>
      </c>
      <c r="B174" s="141">
        <f t="shared" si="25"/>
        <v>0.24602922469999999</v>
      </c>
      <c r="C174" s="126">
        <f t="shared" ca="1" si="28"/>
        <v>0.10774998599999988</v>
      </c>
      <c r="D174" s="142">
        <f t="shared" ca="1" si="29"/>
        <v>1.5384615384615382E-4</v>
      </c>
      <c r="E174" s="141">
        <f t="shared" ca="1" si="26"/>
        <v>0.47507692307692306</v>
      </c>
      <c r="F174" s="142">
        <f t="shared" ca="1" si="27"/>
        <v>0.15484321477346491</v>
      </c>
      <c r="G174" s="143">
        <f t="shared" ca="1" si="33"/>
        <v>9.2905928864079037</v>
      </c>
      <c r="H174" s="142">
        <f t="shared" ca="1" si="30"/>
        <v>3.0557940063095985E-2</v>
      </c>
      <c r="I174" s="126">
        <f t="shared" ca="1" si="34"/>
        <v>0.18540115483656089</v>
      </c>
      <c r="J174" s="126">
        <f t="shared" ca="1" si="31"/>
        <v>0.37085709670315437</v>
      </c>
      <c r="K174" s="145">
        <f t="shared" ca="1" si="35"/>
        <v>4.781262687826791</v>
      </c>
      <c r="L174" s="146">
        <f ca="1">MAX(Routing!A$3,J173+K173)</f>
        <v>5.150630651806213</v>
      </c>
      <c r="M174" s="144">
        <f ca="1">VLOOKUP(L174,Routing!A$3:D$23,4)+(L174-VLOOKUP(L174,Routing!A$3:A$23,1))*VLOOKUP(L174,Routing!A$3:E$23,5)</f>
        <v>0.18468396759464506</v>
      </c>
      <c r="N174" s="144">
        <f ca="1">VLOOKUP($L174,Routing!$A$3:$C$23,3)+($L174-VLOOKUP($L174,Routing!$A$3:$A$23,1))*VLOOKUP($L174,Routing!$A$3:$F$23,6)</f>
        <v>3.4200734739749088E-3</v>
      </c>
      <c r="O174" s="144">
        <f ca="1">VLOOKUP($L174,Routing!$A$3:$B$23,2)+($L174-VLOOKUP($L174,Routing!$A$3:$A$23,1))*VLOOKUP($L174,Routing!$A$3:$G$23,7)</f>
        <v>0.17100367369874545</v>
      </c>
      <c r="P174" s="90" t="str">
        <f t="shared" ca="1" si="32"/>
        <v/>
      </c>
      <c r="Q174" s="90" t="str">
        <f t="shared" ca="1" si="36"/>
        <v/>
      </c>
      <c r="R174" s="90"/>
      <c r="S174" s="90"/>
      <c r="T174" s="90"/>
    </row>
    <row r="175" spans="1:20" x14ac:dyDescent="0.2">
      <c r="A175" s="90">
        <f>+MassCurves!A142</f>
        <v>138</v>
      </c>
      <c r="B175" s="141">
        <f t="shared" si="25"/>
        <v>0.2478250578</v>
      </c>
      <c r="C175" s="126">
        <f t="shared" ca="1" si="28"/>
        <v>0.10774998599999988</v>
      </c>
      <c r="D175" s="142">
        <f t="shared" ca="1" si="29"/>
        <v>1.5384615384615382E-4</v>
      </c>
      <c r="E175" s="141">
        <f t="shared" ca="1" si="26"/>
        <v>0.47507692307692306</v>
      </c>
      <c r="F175" s="142">
        <f t="shared" ca="1" si="27"/>
        <v>0.15484321477346491</v>
      </c>
      <c r="G175" s="143">
        <f t="shared" ca="1" si="33"/>
        <v>9.2905928864078948</v>
      </c>
      <c r="H175" s="142">
        <f t="shared" ca="1" si="30"/>
        <v>3.0612727932086057E-2</v>
      </c>
      <c r="I175" s="126">
        <f t="shared" ca="1" si="34"/>
        <v>0.18545594270555096</v>
      </c>
      <c r="J175" s="126">
        <f t="shared" ca="1" si="31"/>
        <v>0.37096681991702984</v>
      </c>
      <c r="K175" s="145">
        <f t="shared" ca="1" si="35"/>
        <v>4.7826450301044172</v>
      </c>
      <c r="L175" s="146">
        <f ca="1">MAX(Routing!A$3,J174+K174)</f>
        <v>5.1521197845299458</v>
      </c>
      <c r="M175" s="144">
        <f ca="1">VLOOKUP(L175,Routing!A$3:D$23,4)+(L175-VLOOKUP(L175,Routing!A$3:A$23,1))*VLOOKUP(L175,Routing!A$3:E$23,5)</f>
        <v>0.18473736279191039</v>
      </c>
      <c r="N175" s="144">
        <f ca="1">VLOOKUP($L175,Routing!$A$3:$C$23,3)+($L175-VLOOKUP($L175,Routing!$A$3:$A$23,1))*VLOOKUP($L175,Routing!$A$3:$F$23,6)</f>
        <v>3.4210622739242664E-3</v>
      </c>
      <c r="O175" s="144">
        <f ca="1">VLOOKUP($L175,Routing!$A$3:$B$23,2)+($L175-VLOOKUP($L175,Routing!$A$3:$A$23,1))*VLOOKUP($L175,Routing!$A$3:$G$23,7)</f>
        <v>0.17105311369621334</v>
      </c>
      <c r="P175" s="90" t="str">
        <f t="shared" ca="1" si="32"/>
        <v/>
      </c>
      <c r="Q175" s="90" t="str">
        <f t="shared" ca="1" si="36"/>
        <v/>
      </c>
      <c r="R175" s="90"/>
      <c r="S175" s="90"/>
      <c r="T175" s="90"/>
    </row>
    <row r="176" spans="1:20" x14ac:dyDescent="0.2">
      <c r="A176" s="90">
        <f>+MassCurves!A143</f>
        <v>139</v>
      </c>
      <c r="B176" s="141">
        <f t="shared" si="25"/>
        <v>0.2496208909</v>
      </c>
      <c r="C176" s="126">
        <f t="shared" ca="1" si="28"/>
        <v>0.10774998600000009</v>
      </c>
      <c r="D176" s="142">
        <f t="shared" ca="1" si="29"/>
        <v>1.5384615384615382E-4</v>
      </c>
      <c r="E176" s="141">
        <f t="shared" ca="1" si="26"/>
        <v>0.47507692307692306</v>
      </c>
      <c r="F176" s="142">
        <f t="shared" ca="1" si="27"/>
        <v>0.15484321477346522</v>
      </c>
      <c r="G176" s="143">
        <f t="shared" ca="1" si="33"/>
        <v>9.2905928864079037</v>
      </c>
      <c r="H176" s="142">
        <f t="shared" ca="1" si="30"/>
        <v>3.0667663278476677E-2</v>
      </c>
      <c r="I176" s="126">
        <f t="shared" ca="1" si="34"/>
        <v>0.18551087805194189</v>
      </c>
      <c r="J176" s="126">
        <f t="shared" ca="1" si="31"/>
        <v>0.37107683861548152</v>
      </c>
      <c r="K176" s="145">
        <f t="shared" ca="1" si="35"/>
        <v>4.7840300948317047</v>
      </c>
      <c r="L176" s="146">
        <f ca="1">MAX(Routing!A$3,J175+K175)</f>
        <v>5.1536118500214467</v>
      </c>
      <c r="M176" s="144">
        <f ca="1">VLOOKUP(L176,Routing!A$3:D$23,4)+(L176-VLOOKUP(L176,Routing!A$3:A$23,1))*VLOOKUP(L176,Routing!A$3:E$23,5)</f>
        <v>0.18479086314817936</v>
      </c>
      <c r="N176" s="144">
        <f ca="1">VLOOKUP($L176,Routing!$A$3:$C$23,3)+($L176-VLOOKUP($L176,Routing!$A$3:$A$23,1))*VLOOKUP($L176,Routing!$A$3:$F$23,6)</f>
        <v>3.4220530212625807E-3</v>
      </c>
      <c r="O176" s="144">
        <f ca="1">VLOOKUP($L176,Routing!$A$3:$B$23,2)+($L176-VLOOKUP($L176,Routing!$A$3:$A$23,1))*VLOOKUP($L176,Routing!$A$3:$G$23,7)</f>
        <v>0.17110265106312902</v>
      </c>
      <c r="P176" s="90" t="str">
        <f t="shared" ca="1" si="32"/>
        <v/>
      </c>
      <c r="Q176" s="90" t="str">
        <f t="shared" ca="1" si="36"/>
        <v/>
      </c>
      <c r="R176" s="90"/>
      <c r="S176" s="90"/>
      <c r="T176" s="90"/>
    </row>
    <row r="177" spans="1:20" x14ac:dyDescent="0.2">
      <c r="A177" s="90">
        <f>+MassCurves!A144</f>
        <v>140</v>
      </c>
      <c r="B177" s="141">
        <f t="shared" si="25"/>
        <v>0.25141672399999998</v>
      </c>
      <c r="C177" s="126">
        <f t="shared" ca="1" si="28"/>
        <v>0.10774998599999988</v>
      </c>
      <c r="D177" s="142">
        <f t="shared" ca="1" si="29"/>
        <v>1.5384615384615382E-4</v>
      </c>
      <c r="E177" s="141">
        <f t="shared" ca="1" si="26"/>
        <v>0.47507692307692306</v>
      </c>
      <c r="F177" s="142">
        <f t="shared" ca="1" si="27"/>
        <v>0.15484321477346491</v>
      </c>
      <c r="G177" s="143">
        <f t="shared" ca="1" si="33"/>
        <v>9.2905928864079037</v>
      </c>
      <c r="H177" s="142">
        <f t="shared" ca="1" si="30"/>
        <v>3.0722746632047306E-2</v>
      </c>
      <c r="I177" s="126">
        <f t="shared" ca="1" si="34"/>
        <v>0.18556596140551221</v>
      </c>
      <c r="J177" s="126">
        <f t="shared" ca="1" si="31"/>
        <v>0.37118715386044954</v>
      </c>
      <c r="K177" s="145">
        <f t="shared" ca="1" si="35"/>
        <v>4.7854179610675702</v>
      </c>
      <c r="L177" s="146">
        <f ca="1">MAX(Routing!A$3,J176+K176)</f>
        <v>5.1551069334471862</v>
      </c>
      <c r="M177" s="144">
        <f ca="1">VLOOKUP(L177,Routing!A$3:D$23,4)+(L177-VLOOKUP(L177,Routing!A$3:A$23,1))*VLOOKUP(L177,Routing!A$3:E$23,5)</f>
        <v>0.18484447171722976</v>
      </c>
      <c r="N177" s="144">
        <f ca="1">VLOOKUP($L177,Routing!$A$3:$C$23,3)+($L177-VLOOKUP($L177,Routing!$A$3:$A$23,1))*VLOOKUP($L177,Routing!$A$3:$F$23,6)</f>
        <v>3.4230457725412922E-3</v>
      </c>
      <c r="O177" s="144">
        <f ca="1">VLOOKUP($L177,Routing!$A$3:$B$23,2)+($L177-VLOOKUP($L177,Routing!$A$3:$A$23,1))*VLOOKUP($L177,Routing!$A$3:$G$23,7)</f>
        <v>0.17115228862706461</v>
      </c>
      <c r="P177" s="90" t="str">
        <f t="shared" ca="1" si="32"/>
        <v/>
      </c>
      <c r="Q177" s="90" t="str">
        <f t="shared" ca="1" si="36"/>
        <v/>
      </c>
      <c r="R177" s="90"/>
      <c r="S177" s="90"/>
      <c r="T177" s="90"/>
    </row>
    <row r="178" spans="1:20" x14ac:dyDescent="0.2">
      <c r="A178" s="90">
        <f>+MassCurves!A145</f>
        <v>141</v>
      </c>
      <c r="B178" s="141">
        <f t="shared" si="25"/>
        <v>0.25321255710000001</v>
      </c>
      <c r="C178" s="126">
        <f t="shared" ca="1" si="28"/>
        <v>0.10774998600000009</v>
      </c>
      <c r="D178" s="142">
        <f t="shared" ca="1" si="29"/>
        <v>1.5384615384615382E-4</v>
      </c>
      <c r="E178" s="141">
        <f t="shared" ca="1" si="26"/>
        <v>0.47507692307692306</v>
      </c>
      <c r="F178" s="142">
        <f t="shared" ca="1" si="27"/>
        <v>0.15484321477346522</v>
      </c>
      <c r="G178" s="143">
        <f t="shared" ca="1" si="33"/>
        <v>9.2905928864079037</v>
      </c>
      <c r="H178" s="142">
        <f t="shared" ca="1" si="30"/>
        <v>3.077797852495838E-2</v>
      </c>
      <c r="I178" s="126">
        <f t="shared" ca="1" si="34"/>
        <v>0.18562119329842358</v>
      </c>
      <c r="J178" s="126">
        <f t="shared" ca="1" si="31"/>
        <v>0.37129776671864878</v>
      </c>
      <c r="K178" s="145">
        <f t="shared" ca="1" si="35"/>
        <v>4.7868087031871509</v>
      </c>
      <c r="L178" s="146">
        <f ca="1">MAX(Routing!A$3,J177+K177)</f>
        <v>5.1566051149280199</v>
      </c>
      <c r="M178" s="144">
        <f ca="1">VLOOKUP(L178,Routing!A$3:D$23,4)+(L178-VLOOKUP(L178,Routing!A$3:A$23,1))*VLOOKUP(L178,Routing!A$3:E$23,5)</f>
        <v>0.18489819137192101</v>
      </c>
      <c r="N178" s="144">
        <f ca="1">VLOOKUP($L178,Routing!$A$3:$C$23,3)+($L178-VLOOKUP($L178,Routing!$A$3:$A$23,1))*VLOOKUP($L178,Routing!$A$3:$F$23,6)</f>
        <v>3.4240405809615004E-3</v>
      </c>
      <c r="O178" s="144">
        <f ca="1">VLOOKUP($L178,Routing!$A$3:$B$23,2)+($L178-VLOOKUP($L178,Routing!$A$3:$A$23,1))*VLOOKUP($L178,Routing!$A$3:$G$23,7)</f>
        <v>0.17120202904807502</v>
      </c>
      <c r="P178" s="90" t="str">
        <f t="shared" ca="1" si="32"/>
        <v/>
      </c>
      <c r="Q178" s="90" t="str">
        <f t="shared" ca="1" si="36"/>
        <v/>
      </c>
      <c r="R178" s="90"/>
      <c r="S178" s="90"/>
      <c r="T178" s="90"/>
    </row>
    <row r="179" spans="1:20" x14ac:dyDescent="0.2">
      <c r="A179" s="90">
        <f>+MassCurves!A146</f>
        <v>142</v>
      </c>
      <c r="B179" s="141">
        <f t="shared" si="25"/>
        <v>0.25500839019999999</v>
      </c>
      <c r="C179" s="126">
        <f t="shared" ca="1" si="28"/>
        <v>0.10774998599999988</v>
      </c>
      <c r="D179" s="142">
        <f t="shared" ca="1" si="29"/>
        <v>1.5384615384615382E-4</v>
      </c>
      <c r="E179" s="141">
        <f t="shared" ca="1" si="26"/>
        <v>0.47507692307692306</v>
      </c>
      <c r="F179" s="142">
        <f t="shared" ca="1" si="27"/>
        <v>0.15484321477346491</v>
      </c>
      <c r="G179" s="143">
        <f t="shared" ca="1" si="33"/>
        <v>9.2905928864079037</v>
      </c>
      <c r="H179" s="142">
        <f t="shared" ca="1" si="30"/>
        <v>3.083335949176429E-2</v>
      </c>
      <c r="I179" s="126">
        <f t="shared" ca="1" si="34"/>
        <v>0.18567657426522921</v>
      </c>
      <c r="J179" s="126">
        <f t="shared" ca="1" si="31"/>
        <v>0.37140867826159474</v>
      </c>
      <c r="K179" s="145">
        <f t="shared" ca="1" si="35"/>
        <v>4.7882023912221143</v>
      </c>
      <c r="L179" s="146">
        <f ca="1">MAX(Routing!A$3,J178+K178)</f>
        <v>5.1581064699057997</v>
      </c>
      <c r="M179" s="144">
        <f ca="1">VLOOKUP(L179,Routing!A$3:D$23,4)+(L179-VLOOKUP(L179,Routing!A$3:A$23,1))*VLOOKUP(L179,Routing!A$3:E$23,5)</f>
        <v>0.18495202481733941</v>
      </c>
      <c r="N179" s="144">
        <f ca="1">VLOOKUP($L179,Routing!$A$3:$C$23,3)+($L179-VLOOKUP($L179,Routing!$A$3:$A$23,1))*VLOOKUP($L179,Routing!$A$3:$F$23,6)</f>
        <v>3.4250374966173966E-3</v>
      </c>
      <c r="O179" s="144">
        <f ca="1">VLOOKUP($L179,Routing!$A$3:$B$23,2)+($L179-VLOOKUP($L179,Routing!$A$3:$A$23,1))*VLOOKUP($L179,Routing!$A$3:$G$23,7)</f>
        <v>0.17125187483086984</v>
      </c>
      <c r="P179" s="90" t="str">
        <f t="shared" ca="1" si="32"/>
        <v/>
      </c>
      <c r="Q179" s="90" t="str">
        <f t="shared" ca="1" si="36"/>
        <v/>
      </c>
      <c r="R179" s="90"/>
      <c r="S179" s="90"/>
      <c r="T179" s="90"/>
    </row>
    <row r="180" spans="1:20" x14ac:dyDescent="0.2">
      <c r="A180" s="90">
        <f>+MassCurves!A147</f>
        <v>143</v>
      </c>
      <c r="B180" s="141">
        <f t="shared" si="25"/>
        <v>0.25680422330000002</v>
      </c>
      <c r="C180" s="126">
        <f t="shared" ca="1" si="28"/>
        <v>0.10774998600000009</v>
      </c>
      <c r="D180" s="142">
        <f t="shared" ca="1" si="29"/>
        <v>1.5384615384615382E-4</v>
      </c>
      <c r="E180" s="141">
        <f t="shared" ca="1" si="26"/>
        <v>0.47507692307692306</v>
      </c>
      <c r="F180" s="142">
        <f t="shared" ca="1" si="27"/>
        <v>0.15484321477346522</v>
      </c>
      <c r="G180" s="143">
        <f t="shared" ca="1" si="33"/>
        <v>9.2905928864079037</v>
      </c>
      <c r="H180" s="142">
        <f t="shared" ca="1" si="30"/>
        <v>3.0888890069426161E-2</v>
      </c>
      <c r="I180" s="126">
        <f t="shared" ca="1" si="34"/>
        <v>0.18573210484289138</v>
      </c>
      <c r="J180" s="126">
        <f t="shared" ca="1" si="31"/>
        <v>0.37151988956562954</v>
      </c>
      <c r="K180" s="145">
        <f t="shared" ca="1" si="35"/>
        <v>4.7895990911766182</v>
      </c>
      <c r="L180" s="146">
        <f ca="1">MAX(Routing!A$3,J179+K179)</f>
        <v>5.1596110694837094</v>
      </c>
      <c r="M180" s="144">
        <f ca="1">VLOOKUP(L180,Routing!A$3:D$23,4)+(L180-VLOOKUP(L180,Routing!A$3:A$23,1))*VLOOKUP(L180,Routing!A$3:E$23,5)</f>
        <v>0.1850059746030015</v>
      </c>
      <c r="N180" s="144">
        <f ca="1">VLOOKUP($L180,Routing!$A$3:$C$23,3)+($L180-VLOOKUP($L180,Routing!$A$3:$A$23,1))*VLOOKUP($L180,Routing!$A$3:$F$23,6)</f>
        <v>3.4260365667222502E-3</v>
      </c>
      <c r="O180" s="144">
        <f ca="1">VLOOKUP($L180,Routing!$A$3:$B$23,2)+($L180-VLOOKUP($L180,Routing!$A$3:$A$23,1))*VLOOKUP($L180,Routing!$A$3:$G$23,7)</f>
        <v>0.17130182833611252</v>
      </c>
      <c r="P180" s="90" t="str">
        <f t="shared" ca="1" si="32"/>
        <v/>
      </c>
      <c r="Q180" s="90" t="str">
        <f t="shared" ca="1" si="36"/>
        <v/>
      </c>
      <c r="R180" s="90"/>
      <c r="S180" s="90"/>
      <c r="T180" s="90"/>
    </row>
    <row r="181" spans="1:20" x14ac:dyDescent="0.2">
      <c r="A181" s="90">
        <f>+MassCurves!A148</f>
        <v>144</v>
      </c>
      <c r="B181" s="141">
        <f t="shared" si="25"/>
        <v>0.2586000564</v>
      </c>
      <c r="C181" s="126">
        <f t="shared" ca="1" si="28"/>
        <v>0.10774998599999988</v>
      </c>
      <c r="D181" s="142">
        <f t="shared" ca="1" si="29"/>
        <v>1.5384615384615382E-4</v>
      </c>
      <c r="E181" s="141">
        <f t="shared" ca="1" si="26"/>
        <v>0.47507692307692306</v>
      </c>
      <c r="F181" s="142">
        <f t="shared" ca="1" si="27"/>
        <v>0.15484321477346491</v>
      </c>
      <c r="G181" s="143">
        <f t="shared" ca="1" si="33"/>
        <v>9.2905928864079037</v>
      </c>
      <c r="H181" s="142">
        <f t="shared" ca="1" si="30"/>
        <v>3.0944570797325044E-2</v>
      </c>
      <c r="I181" s="126">
        <f t="shared" ca="1" si="34"/>
        <v>0.18578778557078995</v>
      </c>
      <c r="J181" s="126">
        <f t="shared" ca="1" si="31"/>
        <v>0.37163140171194781</v>
      </c>
      <c r="K181" s="145">
        <f t="shared" ca="1" si="35"/>
        <v>4.7909988653206019</v>
      </c>
      <c r="L181" s="146">
        <f ca="1">MAX(Routing!A$3,J180+K180)</f>
        <v>5.1611189807422475</v>
      </c>
      <c r="M181" s="144">
        <f ca="1">VLOOKUP(L181,Routing!A$3:D$23,4)+(L181-VLOOKUP(L181,Routing!A$3:A$23,1))*VLOOKUP(L181,Routing!A$3:E$23,5)</f>
        <v>0.18506004313418414</v>
      </c>
      <c r="N181" s="144">
        <f ca="1">VLOOKUP($L181,Routing!$A$3:$C$23,3)+($L181-VLOOKUP($L181,Routing!$A$3:$A$23,1))*VLOOKUP($L181,Routing!$A$3:$F$23,6)</f>
        <v>3.4270378358182254E-3</v>
      </c>
      <c r="O181" s="144">
        <f ca="1">VLOOKUP($L181,Routing!$A$3:$B$23,2)+($L181-VLOOKUP($L181,Routing!$A$3:$A$23,1))*VLOOKUP($L181,Routing!$A$3:$G$23,7)</f>
        <v>0.17135189179091126</v>
      </c>
      <c r="P181" s="90" t="str">
        <f t="shared" ca="1" si="32"/>
        <v/>
      </c>
      <c r="Q181" s="90" t="str">
        <f t="shared" ca="1" si="36"/>
        <v/>
      </c>
      <c r="R181" s="90"/>
      <c r="S181" s="90"/>
      <c r="T181" s="90"/>
    </row>
    <row r="182" spans="1:20" x14ac:dyDescent="0.2">
      <c r="A182" s="90">
        <f>+MassCurves!A149</f>
        <v>145</v>
      </c>
      <c r="B182" s="141">
        <f t="shared" si="25"/>
        <v>0.26039588949999998</v>
      </c>
      <c r="C182" s="126">
        <f t="shared" ca="1" si="28"/>
        <v>0.10774998599999988</v>
      </c>
      <c r="D182" s="142">
        <f t="shared" ca="1" si="29"/>
        <v>1.5384615384615382E-4</v>
      </c>
      <c r="E182" s="141">
        <f t="shared" ca="1" si="26"/>
        <v>0.47507692307692306</v>
      </c>
      <c r="F182" s="142">
        <f t="shared" ca="1" si="27"/>
        <v>0.15484321477346491</v>
      </c>
      <c r="G182" s="143">
        <f t="shared" ca="1" si="33"/>
        <v>9.2905928864078948</v>
      </c>
      <c r="H182" s="142">
        <f t="shared" ca="1" si="30"/>
        <v>3.1000402217274823E-2</v>
      </c>
      <c r="I182" s="126">
        <f t="shared" ca="1" si="34"/>
        <v>0.18584361699073973</v>
      </c>
      <c r="J182" s="126">
        <f t="shared" ca="1" si="31"/>
        <v>0.37174321578662439</v>
      </c>
      <c r="K182" s="145">
        <f t="shared" ca="1" si="35"/>
        <v>4.7924017724620924</v>
      </c>
      <c r="L182" s="146">
        <f ca="1">MAX(Routing!A$3,J181+K181)</f>
        <v>5.1626302670325499</v>
      </c>
      <c r="M182" s="144">
        <f ca="1">VLOOKUP(L182,Routing!A$3:D$23,4)+(L182-VLOOKUP(L182,Routing!A$3:A$23,1))*VLOOKUP(L182,Routing!A$3:E$23,5)</f>
        <v>0.18511423268244201</v>
      </c>
      <c r="N182" s="144">
        <f ca="1">VLOOKUP($L182,Routing!$A$3:$C$23,3)+($L182-VLOOKUP($L182,Routing!$A$3:$A$23,1))*VLOOKUP($L182,Routing!$A$3:$F$23,6)</f>
        <v>3.4280413459711486E-3</v>
      </c>
      <c r="O182" s="144">
        <f ca="1">VLOOKUP($L182,Routing!$A$3:$B$23,2)+($L182-VLOOKUP($L182,Routing!$A$3:$A$23,1))*VLOOKUP($L182,Routing!$A$3:$G$23,7)</f>
        <v>0.17140206729855742</v>
      </c>
      <c r="P182" s="90" t="str">
        <f t="shared" ca="1" si="32"/>
        <v/>
      </c>
      <c r="Q182" s="90" t="str">
        <f t="shared" ca="1" si="36"/>
        <v/>
      </c>
      <c r="R182" s="90"/>
      <c r="S182" s="90"/>
      <c r="T182" s="90"/>
    </row>
    <row r="183" spans="1:20" x14ac:dyDescent="0.2">
      <c r="A183" s="90">
        <f>+MassCurves!A150</f>
        <v>146</v>
      </c>
      <c r="B183" s="141">
        <f t="shared" si="25"/>
        <v>0.26219172260000001</v>
      </c>
      <c r="C183" s="126">
        <f t="shared" ca="1" si="28"/>
        <v>0.10774998600000009</v>
      </c>
      <c r="D183" s="142">
        <f t="shared" ca="1" si="29"/>
        <v>1.5384615384615382E-4</v>
      </c>
      <c r="E183" s="141">
        <f t="shared" ca="1" si="26"/>
        <v>0.47507692307692306</v>
      </c>
      <c r="F183" s="142">
        <f t="shared" ca="1" si="27"/>
        <v>0.15484321477346522</v>
      </c>
      <c r="G183" s="143">
        <f t="shared" ca="1" si="33"/>
        <v>9.2905928864079037</v>
      </c>
      <c r="H183" s="142">
        <f t="shared" ca="1" si="30"/>
        <v>3.105638487353557E-2</v>
      </c>
      <c r="I183" s="126">
        <f t="shared" ca="1" si="34"/>
        <v>0.18589959964700078</v>
      </c>
      <c r="J183" s="126">
        <f t="shared" ca="1" si="31"/>
        <v>0.37185533288063788</v>
      </c>
      <c r="K183" s="145">
        <f t="shared" ca="1" si="35"/>
        <v>4.7938078681999858</v>
      </c>
      <c r="L183" s="146">
        <f ca="1">MAX(Routing!A$3,J182+K182)</f>
        <v>5.1641449882487169</v>
      </c>
      <c r="M183" s="144">
        <f ca="1">VLOOKUP(L183,Routing!A$3:D$23,4)+(L183-VLOOKUP(L183,Routing!A$3:A$23,1))*VLOOKUP(L183,Routing!A$3:E$23,5)</f>
        <v>0.18516854539537231</v>
      </c>
      <c r="N183" s="144">
        <f ca="1">VLOOKUP($L183,Routing!$A$3:$C$23,3)+($L183-VLOOKUP($L183,Routing!$A$3:$A$23,1))*VLOOKUP($L183,Routing!$A$3:$F$23,6)</f>
        <v>3.4290471369513389E-3</v>
      </c>
      <c r="O183" s="144">
        <f ca="1">VLOOKUP($L183,Routing!$A$3:$B$23,2)+($L183-VLOOKUP($L183,Routing!$A$3:$A$23,1))*VLOOKUP($L183,Routing!$A$3:$G$23,7)</f>
        <v>0.17145235684756696</v>
      </c>
      <c r="P183" s="90" t="str">
        <f t="shared" ca="1" si="32"/>
        <v/>
      </c>
      <c r="Q183" s="90" t="str">
        <f t="shared" ca="1" si="36"/>
        <v/>
      </c>
      <c r="R183" s="90"/>
      <c r="S183" s="90"/>
      <c r="T183" s="90"/>
    </row>
    <row r="184" spans="1:20" x14ac:dyDescent="0.2">
      <c r="A184" s="90">
        <f>+MassCurves!A151</f>
        <v>147</v>
      </c>
      <c r="B184" s="141">
        <f t="shared" si="25"/>
        <v>0.26398755569999999</v>
      </c>
      <c r="C184" s="126">
        <f t="shared" ca="1" si="28"/>
        <v>0.10774998599999988</v>
      </c>
      <c r="D184" s="142">
        <f t="shared" ca="1" si="29"/>
        <v>1.5384615384615382E-4</v>
      </c>
      <c r="E184" s="141">
        <f t="shared" ca="1" si="26"/>
        <v>0.47507692307692306</v>
      </c>
      <c r="F184" s="142">
        <f t="shared" ca="1" si="27"/>
        <v>0.15484321477346491</v>
      </c>
      <c r="G184" s="143">
        <f t="shared" ca="1" si="33"/>
        <v>9.2905928864079037</v>
      </c>
      <c r="H184" s="142">
        <f t="shared" ca="1" si="30"/>
        <v>3.1112519312826707E-2</v>
      </c>
      <c r="I184" s="126">
        <f t="shared" ca="1" si="34"/>
        <v>0.18595573408629162</v>
      </c>
      <c r="J184" s="126">
        <f t="shared" ca="1" si="31"/>
        <v>0.37196775408990046</v>
      </c>
      <c r="K184" s="145">
        <f t="shared" ca="1" si="35"/>
        <v>4.7952172051587523</v>
      </c>
      <c r="L184" s="146">
        <f ca="1">MAX(Routing!A$3,J183+K183)</f>
        <v>5.1656632010806236</v>
      </c>
      <c r="M184" s="144">
        <f ca="1">VLOOKUP(L184,Routing!A$3:D$23,4)+(L184-VLOOKUP(L184,Routing!A$3:A$23,1))*VLOOKUP(L184,Routing!A$3:E$23,5)</f>
        <v>0.18522298330567971</v>
      </c>
      <c r="N184" s="144">
        <f ca="1">VLOOKUP($L184,Routing!$A$3:$C$23,3)+($L184-VLOOKUP($L184,Routing!$A$3:$A$23,1))*VLOOKUP($L184,Routing!$A$3:$F$23,6)</f>
        <v>3.430055246401476E-3</v>
      </c>
      <c r="O184" s="144">
        <f ca="1">VLOOKUP($L184,Routing!$A$3:$B$23,2)+($L184-VLOOKUP($L184,Routing!$A$3:$A$23,1))*VLOOKUP($L184,Routing!$A$3:$G$23,7)</f>
        <v>0.1715027623200738</v>
      </c>
      <c r="P184" s="90" t="str">
        <f t="shared" ca="1" si="32"/>
        <v/>
      </c>
      <c r="Q184" s="90" t="str">
        <f t="shared" ca="1" si="36"/>
        <v/>
      </c>
      <c r="R184" s="90"/>
      <c r="S184" s="90"/>
      <c r="T184" s="90"/>
    </row>
    <row r="185" spans="1:20" x14ac:dyDescent="0.2">
      <c r="A185" s="90">
        <f>+MassCurves!A152</f>
        <v>148</v>
      </c>
      <c r="B185" s="141">
        <f t="shared" si="25"/>
        <v>0.26578338880000002</v>
      </c>
      <c r="C185" s="126">
        <f t="shared" ca="1" si="28"/>
        <v>0.1077499860000003</v>
      </c>
      <c r="D185" s="142">
        <f t="shared" ca="1" si="29"/>
        <v>1.5384615384615382E-4</v>
      </c>
      <c r="E185" s="141">
        <f t="shared" ca="1" si="26"/>
        <v>0.47507692307692306</v>
      </c>
      <c r="F185" s="142">
        <f t="shared" ca="1" si="27"/>
        <v>0.15484321477346552</v>
      </c>
      <c r="G185" s="143">
        <f t="shared" ca="1" si="33"/>
        <v>9.2905928864079126</v>
      </c>
      <c r="H185" s="142">
        <f t="shared" ca="1" si="30"/>
        <v>3.1168806084340365E-2</v>
      </c>
      <c r="I185" s="126">
        <f t="shared" ca="1" si="34"/>
        <v>0.18601202085780588</v>
      </c>
      <c r="J185" s="126">
        <f t="shared" ca="1" si="31"/>
        <v>0.37208048051528181</v>
      </c>
      <c r="K185" s="145">
        <f t="shared" ca="1" si="35"/>
        <v>4.7966298332063175</v>
      </c>
      <c r="L185" s="146">
        <f ca="1">MAX(Routing!A$3,J184+K184)</f>
        <v>5.1671849592486527</v>
      </c>
      <c r="M185" s="144">
        <f ca="1">VLOOKUP(L185,Routing!A$3:D$23,4)+(L185-VLOOKUP(L185,Routing!A$3:A$23,1))*VLOOKUP(L185,Routing!A$3:E$23,5)</f>
        <v>0.18527754833959312</v>
      </c>
      <c r="N185" s="144">
        <f ca="1">VLOOKUP($L185,Routing!$A$3:$C$23,3)+($L185-VLOOKUP($L185,Routing!$A$3:$A$23,1))*VLOOKUP($L185,Routing!$A$3:$F$23,6)</f>
        <v>3.4310657099924651E-3</v>
      </c>
      <c r="O185" s="144">
        <f ca="1">VLOOKUP($L185,Routing!$A$3:$B$23,2)+($L185-VLOOKUP($L185,Routing!$A$3:$A$23,1))*VLOOKUP($L185,Routing!$A$3:$G$23,7)</f>
        <v>0.17155328549962326</v>
      </c>
      <c r="P185" s="90" t="str">
        <f t="shared" ca="1" si="32"/>
        <v/>
      </c>
      <c r="Q185" s="90" t="str">
        <f t="shared" ca="1" si="36"/>
        <v/>
      </c>
      <c r="R185" s="90"/>
      <c r="S185" s="90"/>
      <c r="T185" s="90"/>
    </row>
    <row r="186" spans="1:20" x14ac:dyDescent="0.2">
      <c r="A186" s="90">
        <f>+MassCurves!A153</f>
        <v>149</v>
      </c>
      <c r="B186" s="141">
        <f t="shared" si="25"/>
        <v>0.2675792219</v>
      </c>
      <c r="C186" s="126">
        <f t="shared" ca="1" si="28"/>
        <v>0.10774998599999988</v>
      </c>
      <c r="D186" s="142">
        <f t="shared" ca="1" si="29"/>
        <v>1.5384615384615382E-4</v>
      </c>
      <c r="E186" s="141">
        <f t="shared" ca="1" si="26"/>
        <v>0.47507692307692306</v>
      </c>
      <c r="F186" s="142">
        <f t="shared" ca="1" si="27"/>
        <v>0.15484321477346491</v>
      </c>
      <c r="G186" s="143">
        <f t="shared" ca="1" si="33"/>
        <v>9.2905928864079126</v>
      </c>
      <c r="H186" s="142">
        <f t="shared" ca="1" si="30"/>
        <v>3.1225245739754857E-2</v>
      </c>
      <c r="I186" s="126">
        <f t="shared" ca="1" si="34"/>
        <v>0.18606846051321976</v>
      </c>
      <c r="J186" s="126">
        <f t="shared" ca="1" si="31"/>
        <v>0.37219351326263861</v>
      </c>
      <c r="K186" s="145">
        <f t="shared" ca="1" si="35"/>
        <v>4.7980457996563368</v>
      </c>
      <c r="L186" s="146">
        <f ca="1">MAX(Routing!A$3,J185+K185)</f>
        <v>5.1687103137215997</v>
      </c>
      <c r="M186" s="144">
        <f ca="1">VLOOKUP(L186,Routing!A$3:D$23,4)+(L186-VLOOKUP(L186,Routing!A$3:A$23,1))*VLOOKUP(L186,Routing!A$3:E$23,5)</f>
        <v>0.18533224232467885</v>
      </c>
      <c r="N186" s="144">
        <f ca="1">VLOOKUP($L186,Routing!$A$3:$C$23,3)+($L186-VLOOKUP($L186,Routing!$A$3:$A$23,1))*VLOOKUP($L186,Routing!$A$3:$F$23,6)</f>
        <v>3.4320785615681269E-3</v>
      </c>
      <c r="O186" s="144">
        <f ca="1">VLOOKUP($L186,Routing!$A$3:$B$23,2)+($L186-VLOOKUP($L186,Routing!$A$3:$A$23,1))*VLOOKUP($L186,Routing!$A$3:$G$23,7)</f>
        <v>0.17160392807840635</v>
      </c>
      <c r="P186" s="90" t="str">
        <f t="shared" ca="1" si="32"/>
        <v/>
      </c>
      <c r="Q186" s="90" t="str">
        <f t="shared" ca="1" si="36"/>
        <v/>
      </c>
      <c r="R186" s="90"/>
      <c r="S186" s="90"/>
      <c r="T186" s="90"/>
    </row>
    <row r="187" spans="1:20" x14ac:dyDescent="0.2">
      <c r="A187" s="90">
        <f>+MassCurves!A154</f>
        <v>150</v>
      </c>
      <c r="B187" s="141">
        <f t="shared" si="25"/>
        <v>0.26937505500000003</v>
      </c>
      <c r="C187" s="126">
        <f t="shared" ca="1" si="28"/>
        <v>0.1077499860000003</v>
      </c>
      <c r="D187" s="142">
        <f t="shared" ca="1" si="29"/>
        <v>1.5384615384615382E-4</v>
      </c>
      <c r="E187" s="141">
        <f t="shared" ca="1" si="26"/>
        <v>0.47507692307692306</v>
      </c>
      <c r="F187" s="142">
        <f t="shared" ca="1" si="27"/>
        <v>0.15484321477346552</v>
      </c>
      <c r="G187" s="143">
        <f t="shared" ca="1" si="33"/>
        <v>9.2905928864079126</v>
      </c>
      <c r="H187" s="142">
        <f t="shared" ca="1" si="30"/>
        <v>3.128183883324815E-2</v>
      </c>
      <c r="I187" s="126">
        <f t="shared" ca="1" si="34"/>
        <v>0.18612505360671366</v>
      </c>
      <c r="J187" s="126">
        <f t="shared" ca="1" si="31"/>
        <v>0.37230685344284009</v>
      </c>
      <c r="K187" s="145">
        <f t="shared" ca="1" si="35"/>
        <v>4.7994651494560046</v>
      </c>
      <c r="L187" s="146">
        <f ca="1">MAX(Routing!A$3,J186+K186)</f>
        <v>5.1702393129189756</v>
      </c>
      <c r="M187" s="144">
        <f ca="1">VLOOKUP(L187,Routing!A$3:D$23,4)+(L187-VLOOKUP(L187,Routing!A$3:A$23,1))*VLOOKUP(L187,Routing!A$3:E$23,5)</f>
        <v>0.18538706699709473</v>
      </c>
      <c r="N187" s="144">
        <f ca="1">VLOOKUP($L187,Routing!$A$3:$C$23,3)+($L187-VLOOKUP($L187,Routing!$A$3:$A$23,1))*VLOOKUP($L187,Routing!$A$3:$F$23,6)</f>
        <v>3.4330938332795321E-3</v>
      </c>
      <c r="O187" s="144">
        <f ca="1">VLOOKUP($L187,Routing!$A$3:$B$23,2)+($L187-VLOOKUP($L187,Routing!$A$3:$A$23,1))*VLOOKUP($L187,Routing!$A$3:$G$23,7)</f>
        <v>0.17165469166397659</v>
      </c>
      <c r="P187" s="90" t="str">
        <f t="shared" ca="1" si="32"/>
        <v/>
      </c>
      <c r="Q187" s="90" t="str">
        <f t="shared" ca="1" si="36"/>
        <v/>
      </c>
      <c r="R187" s="90"/>
      <c r="S187" s="90"/>
      <c r="T187" s="90"/>
    </row>
    <row r="188" spans="1:20" x14ac:dyDescent="0.2">
      <c r="A188" s="90">
        <f>+MassCurves!A155</f>
        <v>151</v>
      </c>
      <c r="B188" s="141">
        <f t="shared" si="25"/>
        <v>0.27117088810000001</v>
      </c>
      <c r="C188" s="126">
        <f t="shared" ca="1" si="28"/>
        <v>0.10774998599999988</v>
      </c>
      <c r="D188" s="142">
        <f t="shared" ca="1" si="29"/>
        <v>1.5384615384615382E-4</v>
      </c>
      <c r="E188" s="141">
        <f t="shared" ca="1" si="26"/>
        <v>0.47507692307692306</v>
      </c>
      <c r="F188" s="142">
        <f t="shared" ca="1" si="27"/>
        <v>0.15484321477346491</v>
      </c>
      <c r="G188" s="143">
        <f t="shared" ca="1" si="33"/>
        <v>9.2905928864079126</v>
      </c>
      <c r="H188" s="142">
        <f t="shared" ca="1" si="30"/>
        <v>3.1338585921511494E-2</v>
      </c>
      <c r="I188" s="126">
        <f t="shared" ca="1" si="34"/>
        <v>0.18618180069497642</v>
      </c>
      <c r="J188" s="126">
        <f t="shared" ca="1" si="31"/>
        <v>0.37242050217179501</v>
      </c>
      <c r="K188" s="145">
        <f t="shared" ca="1" si="35"/>
        <v>4.8008879253604198</v>
      </c>
      <c r="L188" s="146">
        <f ca="1">MAX(Routing!A$3,J187+K187)</f>
        <v>5.1717720028988445</v>
      </c>
      <c r="M188" s="144">
        <f ca="1">VLOOKUP(L188,Routing!A$3:D$23,4)+(L188-VLOOKUP(L188,Routing!A$3:A$23,1))*VLOOKUP(L188,Routing!A$3:E$23,5)</f>
        <v>0.18544202400832507</v>
      </c>
      <c r="N188" s="144">
        <f ca="1">VLOOKUP($L188,Routing!$A$3:$C$23,3)+($L188-VLOOKUP($L188,Routing!$A$3:$A$23,1))*VLOOKUP($L188,Routing!$A$3:$F$23,6)</f>
        <v>3.434111555709724E-3</v>
      </c>
      <c r="O188" s="144">
        <f ca="1">VLOOKUP($L188,Routing!$A$3:$B$23,2)+($L188-VLOOKUP($L188,Routing!$A$3:$A$23,1))*VLOOKUP($L188,Routing!$A$3:$G$23,7)</f>
        <v>0.1717055777854862</v>
      </c>
      <c r="P188" s="90" t="str">
        <f t="shared" ca="1" si="32"/>
        <v/>
      </c>
      <c r="Q188" s="90" t="str">
        <f t="shared" ca="1" si="36"/>
        <v/>
      </c>
      <c r="R188" s="90"/>
      <c r="S188" s="90"/>
      <c r="T188" s="90"/>
    </row>
    <row r="189" spans="1:20" x14ac:dyDescent="0.2">
      <c r="A189" s="90">
        <f>+MassCurves!A156</f>
        <v>152</v>
      </c>
      <c r="B189" s="141">
        <f t="shared" si="25"/>
        <v>0.27296672119999998</v>
      </c>
      <c r="C189" s="126">
        <f t="shared" ca="1" si="28"/>
        <v>0.10774998599999988</v>
      </c>
      <c r="D189" s="142">
        <f t="shared" ca="1" si="29"/>
        <v>1.5384615384615382E-4</v>
      </c>
      <c r="E189" s="141">
        <f t="shared" ca="1" si="26"/>
        <v>0.47507692307692306</v>
      </c>
      <c r="F189" s="142">
        <f t="shared" ca="1" si="27"/>
        <v>0.15484321477346491</v>
      </c>
      <c r="G189" s="143">
        <f t="shared" ca="1" si="33"/>
        <v>9.2905928864078948</v>
      </c>
      <c r="H189" s="142">
        <f t="shared" ca="1" si="30"/>
        <v>3.1395487563763105E-2</v>
      </c>
      <c r="I189" s="126">
        <f t="shared" ca="1" si="34"/>
        <v>0.186238702337228</v>
      </c>
      <c r="J189" s="126">
        <f t="shared" ca="1" si="31"/>
        <v>0.37253446057048245</v>
      </c>
      <c r="K189" s="145">
        <f t="shared" ca="1" si="35"/>
        <v>4.8023141680944565</v>
      </c>
      <c r="L189" s="146">
        <f ca="1">MAX(Routing!A$3,J188+K188)</f>
        <v>5.1733084275322145</v>
      </c>
      <c r="M189" s="144">
        <f ca="1">VLOOKUP(L189,Routing!A$3:D$23,4)+(L189-VLOOKUP(L189,Routing!A$3:A$23,1))*VLOOKUP(L189,Routing!A$3:E$23,5)</f>
        <v>0.18549711493143398</v>
      </c>
      <c r="N189" s="144">
        <f ca="1">VLOOKUP($L189,Routing!$A$3:$C$23,3)+($L189-VLOOKUP($L189,Routing!$A$3:$A$23,1))*VLOOKUP($L189,Routing!$A$3:$F$23,6)</f>
        <v>3.4351317579895181E-3</v>
      </c>
      <c r="O189" s="144">
        <f ca="1">VLOOKUP($L189,Routing!$A$3:$B$23,2)+($L189-VLOOKUP($L189,Routing!$A$3:$A$23,1))*VLOOKUP($L189,Routing!$A$3:$G$23,7)</f>
        <v>0.1717565878994759</v>
      </c>
      <c r="P189" s="90" t="str">
        <f t="shared" ca="1" si="32"/>
        <v/>
      </c>
      <c r="Q189" s="90" t="str">
        <f t="shared" ca="1" si="36"/>
        <v/>
      </c>
      <c r="R189" s="90"/>
      <c r="S189" s="90"/>
      <c r="T189" s="90"/>
    </row>
    <row r="190" spans="1:20" x14ac:dyDescent="0.2">
      <c r="A190" s="90">
        <f>+MassCurves!A157</f>
        <v>153</v>
      </c>
      <c r="B190" s="141">
        <f t="shared" si="25"/>
        <v>0.27476255430000002</v>
      </c>
      <c r="C190" s="126">
        <f t="shared" ca="1" si="28"/>
        <v>0.1077499860000003</v>
      </c>
      <c r="D190" s="142">
        <f t="shared" ca="1" si="29"/>
        <v>1.5384615384615382E-4</v>
      </c>
      <c r="E190" s="141">
        <f t="shared" ca="1" si="26"/>
        <v>0.47507692307692306</v>
      </c>
      <c r="F190" s="142">
        <f t="shared" ca="1" si="27"/>
        <v>0.15484321477346552</v>
      </c>
      <c r="G190" s="143">
        <f t="shared" ca="1" si="33"/>
        <v>9.2905928864079126</v>
      </c>
      <c r="H190" s="142">
        <f t="shared" ca="1" si="30"/>
        <v>3.1452544321761963E-2</v>
      </c>
      <c r="I190" s="126">
        <f t="shared" ca="1" si="34"/>
        <v>0.1862957590952275</v>
      </c>
      <c r="J190" s="126">
        <f t="shared" ca="1" si="31"/>
        <v>0.37264872976497304</v>
      </c>
      <c r="K190" s="145">
        <f t="shared" ca="1" si="35"/>
        <v>4.8037439165030644</v>
      </c>
      <c r="L190" s="146">
        <f ca="1">MAX(Routing!A$3,J189+K189)</f>
        <v>5.1748486286649387</v>
      </c>
      <c r="M190" s="144">
        <f ca="1">VLOOKUP(L190,Routing!A$3:D$23,4)+(L190-VLOOKUP(L190,Routing!A$3:A$23,1))*VLOOKUP(L190,Routing!A$3:E$23,5)</f>
        <v>0.18555234126687029</v>
      </c>
      <c r="N190" s="144">
        <f ca="1">VLOOKUP($L190,Routing!$A$3:$C$23,3)+($L190-VLOOKUP($L190,Routing!$A$3:$A$23,1))*VLOOKUP($L190,Routing!$A$3:$F$23,6)</f>
        <v>3.4361544679050054E-3</v>
      </c>
      <c r="O190" s="144">
        <f ca="1">VLOOKUP($L190,Routing!$A$3:$B$23,2)+($L190-VLOOKUP($L190,Routing!$A$3:$A$23,1))*VLOOKUP($L190,Routing!$A$3:$G$23,7)</f>
        <v>0.17180772339525027</v>
      </c>
      <c r="P190" s="90" t="str">
        <f t="shared" ca="1" si="32"/>
        <v/>
      </c>
      <c r="Q190" s="90" t="str">
        <f t="shared" ca="1" si="36"/>
        <v/>
      </c>
      <c r="R190" s="90"/>
      <c r="S190" s="90"/>
      <c r="T190" s="90"/>
    </row>
    <row r="191" spans="1:20" x14ac:dyDescent="0.2">
      <c r="A191" s="90">
        <f>+MassCurves!A158</f>
        <v>154</v>
      </c>
      <c r="B191" s="141">
        <f t="shared" si="25"/>
        <v>0.27655838739999999</v>
      </c>
      <c r="C191" s="126">
        <f t="shared" ca="1" si="28"/>
        <v>0.10774998599999988</v>
      </c>
      <c r="D191" s="142">
        <f t="shared" ca="1" si="29"/>
        <v>1.5384615384615382E-4</v>
      </c>
      <c r="E191" s="141">
        <f t="shared" ca="1" si="26"/>
        <v>0.47507692307692306</v>
      </c>
      <c r="F191" s="142">
        <f t="shared" ca="1" si="27"/>
        <v>0.15484321477346491</v>
      </c>
      <c r="G191" s="143">
        <f t="shared" ca="1" si="33"/>
        <v>9.2905928864079126</v>
      </c>
      <c r="H191" s="142">
        <f t="shared" ca="1" si="30"/>
        <v>3.1509756759821636E-2</v>
      </c>
      <c r="I191" s="126">
        <f t="shared" ca="1" si="34"/>
        <v>0.18635297153328656</v>
      </c>
      <c r="J191" s="126">
        <f t="shared" ca="1" si="31"/>
        <v>0.37276331088646308</v>
      </c>
      <c r="K191" s="145">
        <f t="shared" ca="1" si="35"/>
        <v>4.8051772076908215</v>
      </c>
      <c r="L191" s="146">
        <f ca="1">MAX(Routing!A$3,J190+K190)</f>
        <v>5.1763926462680372</v>
      </c>
      <c r="M191" s="144">
        <f ca="1">VLOOKUP(L191,Routing!A$3:D$23,4)+(L191-VLOOKUP(L191,Routing!A$3:A$23,1))*VLOOKUP(L191,Routing!A$3:E$23,5)</f>
        <v>0.18560770444785787</v>
      </c>
      <c r="N191" s="144">
        <f ca="1">VLOOKUP($L191,Routing!$A$3:$C$23,3)+($L191-VLOOKUP($L191,Routing!$A$3:$A$23,1))*VLOOKUP($L191,Routing!$A$3:$F$23,6)</f>
        <v>3.4371797119973685E-3</v>
      </c>
      <c r="O191" s="144">
        <f ca="1">VLOOKUP($L191,Routing!$A$3:$B$23,2)+($L191-VLOOKUP($L191,Routing!$A$3:$A$23,1))*VLOOKUP($L191,Routing!$A$3:$G$23,7)</f>
        <v>0.17185898559986842</v>
      </c>
      <c r="P191" s="90" t="str">
        <f t="shared" ca="1" si="32"/>
        <v/>
      </c>
      <c r="Q191" s="90" t="str">
        <f t="shared" ca="1" si="36"/>
        <v/>
      </c>
      <c r="R191" s="90"/>
      <c r="S191" s="90"/>
      <c r="T191" s="90"/>
    </row>
    <row r="192" spans="1:20" x14ac:dyDescent="0.2">
      <c r="A192" s="90">
        <f>+MassCurves!A159</f>
        <v>155</v>
      </c>
      <c r="B192" s="141">
        <f t="shared" si="25"/>
        <v>0.27835422050000003</v>
      </c>
      <c r="C192" s="126">
        <f t="shared" ca="1" si="28"/>
        <v>0.1077499860000003</v>
      </c>
      <c r="D192" s="142">
        <f t="shared" ca="1" si="29"/>
        <v>1.5384615384615382E-4</v>
      </c>
      <c r="E192" s="141">
        <f t="shared" ca="1" si="26"/>
        <v>0.47507692307692306</v>
      </c>
      <c r="F192" s="142">
        <f t="shared" ca="1" si="27"/>
        <v>0.15484321477346552</v>
      </c>
      <c r="G192" s="143">
        <f t="shared" ca="1" si="33"/>
        <v>9.2905928864079126</v>
      </c>
      <c r="H192" s="142">
        <f t="shared" ca="1" si="30"/>
        <v>3.1567125444824248E-2</v>
      </c>
      <c r="I192" s="126">
        <f t="shared" ca="1" si="34"/>
        <v>0.18641034021828978</v>
      </c>
      <c r="J192" s="126">
        <f t="shared" ca="1" si="31"/>
        <v>0.37287820507129954</v>
      </c>
      <c r="K192" s="145">
        <f t="shared" ca="1" si="35"/>
        <v>4.8066140771514929</v>
      </c>
      <c r="L192" s="146">
        <f ca="1">MAX(Routing!A$3,J191+K191)</f>
        <v>5.1779405185772847</v>
      </c>
      <c r="M192" s="144">
        <f ca="1">VLOOKUP(L192,Routing!A$3:D$23,4)+(L192-VLOOKUP(L192,Routing!A$3:A$23,1))*VLOOKUP(L192,Routing!A$3:E$23,5)</f>
        <v>0.18566320584540064</v>
      </c>
      <c r="N192" s="144">
        <f ca="1">VLOOKUP($L192,Routing!$A$3:$C$23,3)+($L192-VLOOKUP($L192,Routing!$A$3:$A$23,1))*VLOOKUP($L192,Routing!$A$3:$F$23,6)</f>
        <v>3.4382075156555673E-3</v>
      </c>
      <c r="O192" s="144">
        <f ca="1">VLOOKUP($L192,Routing!$A$3:$B$23,2)+($L192-VLOOKUP($L192,Routing!$A$3:$A$23,1))*VLOOKUP($L192,Routing!$A$3:$G$23,7)</f>
        <v>0.17191037578277837</v>
      </c>
      <c r="P192" s="90" t="str">
        <f t="shared" ca="1" si="32"/>
        <v/>
      </c>
      <c r="Q192" s="90" t="str">
        <f t="shared" ca="1" si="36"/>
        <v/>
      </c>
      <c r="R192" s="90"/>
      <c r="S192" s="90"/>
      <c r="T192" s="90"/>
    </row>
    <row r="193" spans="1:20" x14ac:dyDescent="0.2">
      <c r="A193" s="90">
        <f>+MassCurves!A160</f>
        <v>156</v>
      </c>
      <c r="B193" s="141">
        <f t="shared" si="25"/>
        <v>0.2801500536</v>
      </c>
      <c r="C193" s="126">
        <f t="shared" ca="1" si="28"/>
        <v>0.10774998599999988</v>
      </c>
      <c r="D193" s="142">
        <f t="shared" ca="1" si="29"/>
        <v>1.5384615384615382E-4</v>
      </c>
      <c r="E193" s="141">
        <f t="shared" ca="1" si="26"/>
        <v>0.47507692307692306</v>
      </c>
      <c r="F193" s="142">
        <f t="shared" ca="1" si="27"/>
        <v>0.15484321477346491</v>
      </c>
      <c r="G193" s="143">
        <f t="shared" ca="1" si="33"/>
        <v>9.2905928864079126</v>
      </c>
      <c r="H193" s="142">
        <f t="shared" ca="1" si="30"/>
        <v>3.162465094623456E-2</v>
      </c>
      <c r="I193" s="126">
        <f t="shared" ca="1" si="34"/>
        <v>0.18646786571969948</v>
      </c>
      <c r="J193" s="126">
        <f t="shared" ca="1" si="31"/>
        <v>0.37299341346100789</v>
      </c>
      <c r="K193" s="145">
        <f t="shared" ca="1" si="35"/>
        <v>4.8080545588883252</v>
      </c>
      <c r="L193" s="146">
        <f ca="1">MAX(Routing!A$3,J192+K192)</f>
        <v>5.1794922822227925</v>
      </c>
      <c r="M193" s="144">
        <f ca="1">VLOOKUP(L193,Routing!A$3:D$23,4)+(L193-VLOOKUP(L193,Routing!A$3:A$23,1))*VLOOKUP(L193,Routing!A$3:E$23,5)</f>
        <v>0.1857188467729288</v>
      </c>
      <c r="N193" s="144">
        <f ca="1">VLOOKUP($L193,Routing!$A$3:$C$23,3)+($L193-VLOOKUP($L193,Routing!$A$3:$A$23,1))*VLOOKUP($L193,Routing!$A$3:$F$23,6)</f>
        <v>3.4392379032023852E-3</v>
      </c>
      <c r="O193" s="144">
        <f ca="1">VLOOKUP($L193,Routing!$A$3:$B$23,2)+($L193-VLOOKUP($L193,Routing!$A$3:$A$23,1))*VLOOKUP($L193,Routing!$A$3:$G$23,7)</f>
        <v>0.17196189516011925</v>
      </c>
      <c r="P193" s="90" t="str">
        <f t="shared" ca="1" si="32"/>
        <v/>
      </c>
      <c r="Q193" s="90" t="str">
        <f t="shared" ca="1" si="36"/>
        <v/>
      </c>
      <c r="R193" s="90"/>
      <c r="S193" s="90"/>
      <c r="T193" s="90"/>
    </row>
    <row r="194" spans="1:20" x14ac:dyDescent="0.2">
      <c r="A194" s="90">
        <f>+MassCurves!A161</f>
        <v>157</v>
      </c>
      <c r="B194" s="141">
        <f t="shared" si="25"/>
        <v>0.28194588669999998</v>
      </c>
      <c r="C194" s="126">
        <f t="shared" ca="1" si="28"/>
        <v>0.10774998599999988</v>
      </c>
      <c r="D194" s="142">
        <f t="shared" ca="1" si="29"/>
        <v>1.5384615384615382E-4</v>
      </c>
      <c r="E194" s="141">
        <f t="shared" ca="1" si="26"/>
        <v>0.47507692307692306</v>
      </c>
      <c r="F194" s="142">
        <f t="shared" ca="1" si="27"/>
        <v>0.15484321477346491</v>
      </c>
      <c r="G194" s="143">
        <f t="shared" ca="1" si="33"/>
        <v>9.2905928864078948</v>
      </c>
      <c r="H194" s="142">
        <f t="shared" ca="1" si="30"/>
        <v>3.1682333836114046E-2</v>
      </c>
      <c r="I194" s="126">
        <f t="shared" ca="1" si="34"/>
        <v>0.18652554860957896</v>
      </c>
      <c r="J194" s="126">
        <f t="shared" ca="1" si="31"/>
        <v>0.3731089372023233</v>
      </c>
      <c r="K194" s="145">
        <f t="shared" ca="1" si="35"/>
        <v>4.809498685525746</v>
      </c>
      <c r="L194" s="146">
        <f ca="1">MAX(Routing!A$3,J193+K193)</f>
        <v>5.181047972349333</v>
      </c>
      <c r="M194" s="144">
        <f ca="1">VLOOKUP(L194,Routing!A$3:D$23,4)+(L194-VLOOKUP(L194,Routing!A$3:A$23,1))*VLOOKUP(L194,Routing!A$3:E$23,5)</f>
        <v>0.18577462849061352</v>
      </c>
      <c r="N194" s="144">
        <f ca="1">VLOOKUP($L194,Routing!$A$3:$C$23,3)+($L194-VLOOKUP($L194,Routing!$A$3:$A$23,1))*VLOOKUP($L194,Routing!$A$3:$F$23,6)</f>
        <v>3.4402708979743243E-3</v>
      </c>
      <c r="O194" s="144">
        <f ca="1">VLOOKUP($L194,Routing!$A$3:$B$23,2)+($L194-VLOOKUP($L194,Routing!$A$3:$A$23,1))*VLOOKUP($L194,Routing!$A$3:$G$23,7)</f>
        <v>0.17201354489871623</v>
      </c>
      <c r="P194" s="90" t="str">
        <f t="shared" ca="1" si="32"/>
        <v/>
      </c>
      <c r="Q194" s="90" t="str">
        <f t="shared" ca="1" si="36"/>
        <v/>
      </c>
      <c r="R194" s="90"/>
      <c r="S194" s="90"/>
      <c r="T194" s="90"/>
    </row>
    <row r="195" spans="1:20" x14ac:dyDescent="0.2">
      <c r="A195" s="90">
        <f>+MassCurves!A162</f>
        <v>158</v>
      </c>
      <c r="B195" s="141">
        <f t="shared" si="25"/>
        <v>0.28374171980000001</v>
      </c>
      <c r="C195" s="126">
        <f t="shared" ca="1" si="28"/>
        <v>0.10774998599999988</v>
      </c>
      <c r="D195" s="142">
        <f t="shared" ca="1" si="29"/>
        <v>1.5384615384615382E-4</v>
      </c>
      <c r="E195" s="141">
        <f t="shared" ca="1" si="26"/>
        <v>0.47507692307692306</v>
      </c>
      <c r="F195" s="142">
        <f t="shared" ca="1" si="27"/>
        <v>0.15484321477346491</v>
      </c>
      <c r="G195" s="143">
        <f t="shared" ca="1" si="33"/>
        <v>9.2905928864078948</v>
      </c>
      <c r="H195" s="142">
        <f t="shared" ca="1" si="30"/>
        <v>3.1740174689135155E-2</v>
      </c>
      <c r="I195" s="126">
        <f t="shared" ca="1" si="34"/>
        <v>0.18658338946260006</v>
      </c>
      <c r="J195" s="126">
        <f t="shared" ca="1" si="31"/>
        <v>0.37322477744721533</v>
      </c>
      <c r="K195" s="145">
        <f t="shared" ca="1" si="35"/>
        <v>4.8109464884130855</v>
      </c>
      <c r="L195" s="146">
        <f ca="1">MAX(Routing!A$3,J194+K194)</f>
        <v>5.1826076227280691</v>
      </c>
      <c r="M195" s="144">
        <f ca="1">VLOOKUP(L195,Routing!A$3:D$23,4)+(L195-VLOOKUP(L195,Routing!A$3:A$23,1))*VLOOKUP(L195,Routing!A$3:E$23,5)</f>
        <v>0.18583055220937297</v>
      </c>
      <c r="N195" s="144">
        <f ca="1">VLOOKUP($L195,Routing!$A$3:$C$23,3)+($L195-VLOOKUP($L195,Routing!$A$3:$A$23,1))*VLOOKUP($L195,Routing!$A$3:$F$23,6)</f>
        <v>3.4413065223957958E-3</v>
      </c>
      <c r="O195" s="144">
        <f ca="1">VLOOKUP($L195,Routing!$A$3:$B$23,2)+($L195-VLOOKUP($L195,Routing!$A$3:$A$23,1))*VLOOKUP($L195,Routing!$A$3:$G$23,7)</f>
        <v>0.17206532611978981</v>
      </c>
      <c r="P195" s="90" t="str">
        <f t="shared" ca="1" si="32"/>
        <v/>
      </c>
      <c r="Q195" s="90" t="str">
        <f t="shared" ca="1" si="36"/>
        <v/>
      </c>
      <c r="R195" s="90"/>
      <c r="S195" s="90"/>
      <c r="T195" s="90"/>
    </row>
    <row r="196" spans="1:20" x14ac:dyDescent="0.2">
      <c r="A196" s="90">
        <f>+MassCurves!A163</f>
        <v>159</v>
      </c>
      <c r="B196" s="141">
        <f t="shared" si="25"/>
        <v>0.28553755289999999</v>
      </c>
      <c r="C196" s="126">
        <f t="shared" ca="1" si="28"/>
        <v>0.10774998599999988</v>
      </c>
      <c r="D196" s="142">
        <f t="shared" ca="1" si="29"/>
        <v>1.5384615384615382E-4</v>
      </c>
      <c r="E196" s="141">
        <f t="shared" ca="1" si="26"/>
        <v>0.47507692307692306</v>
      </c>
      <c r="F196" s="142">
        <f t="shared" ca="1" si="27"/>
        <v>0.15484321477346491</v>
      </c>
      <c r="G196" s="143">
        <f t="shared" ca="1" si="33"/>
        <v>9.2905928864078948</v>
      </c>
      <c r="H196" s="142">
        <f t="shared" ca="1" si="30"/>
        <v>3.1798174082595596E-2</v>
      </c>
      <c r="I196" s="126">
        <f t="shared" ca="1" si="34"/>
        <v>0.18664138885606052</v>
      </c>
      <c r="J196" s="126">
        <f t="shared" ca="1" si="31"/>
        <v>0.37334093535291968</v>
      </c>
      <c r="K196" s="145">
        <f t="shared" ca="1" si="35"/>
        <v>4.8123979977208675</v>
      </c>
      <c r="L196" s="146">
        <f ca="1">MAX(Routing!A$3,J195+K195)</f>
        <v>5.184171265860301</v>
      </c>
      <c r="M196" s="144">
        <f ca="1">VLOOKUP(L196,Routing!A$3:D$23,4)+(L196-VLOOKUP(L196,Routing!A$3:A$23,1))*VLOOKUP(L196,Routing!A$3:E$23,5)</f>
        <v>0.18588661909459245</v>
      </c>
      <c r="N196" s="144">
        <f ca="1">VLOOKUP($L196,Routing!$A$3:$C$23,3)+($L196-VLOOKUP($L196,Routing!$A$3:$A$23,1))*VLOOKUP($L196,Routing!$A$3:$F$23,6)</f>
        <v>3.4423447980480083E-3</v>
      </c>
      <c r="O196" s="144">
        <f ca="1">VLOOKUP($L196,Routing!$A$3:$B$23,2)+($L196-VLOOKUP($L196,Routing!$A$3:$A$23,1))*VLOOKUP($L196,Routing!$A$3:$G$23,7)</f>
        <v>0.17211723990240041</v>
      </c>
      <c r="P196" s="90" t="str">
        <f t="shared" ca="1" si="32"/>
        <v/>
      </c>
      <c r="Q196" s="90" t="str">
        <f t="shared" ca="1" si="36"/>
        <v/>
      </c>
      <c r="R196" s="90"/>
      <c r="S196" s="90"/>
      <c r="T196" s="90"/>
    </row>
    <row r="197" spans="1:20" x14ac:dyDescent="0.2">
      <c r="A197" s="90">
        <f>+MassCurves!A164</f>
        <v>160</v>
      </c>
      <c r="B197" s="141">
        <f t="shared" si="25"/>
        <v>0.28733338600000002</v>
      </c>
      <c r="C197" s="126">
        <f t="shared" ca="1" si="28"/>
        <v>0.1077499860000003</v>
      </c>
      <c r="D197" s="142">
        <f t="shared" ca="1" si="29"/>
        <v>1.5384615384615382E-4</v>
      </c>
      <c r="E197" s="141">
        <f t="shared" ca="1" si="26"/>
        <v>0.47507692307692306</v>
      </c>
      <c r="F197" s="142">
        <f t="shared" ca="1" si="27"/>
        <v>0.15484321477346552</v>
      </c>
      <c r="G197" s="143">
        <f t="shared" ca="1" si="33"/>
        <v>9.2905928864079126</v>
      </c>
      <c r="H197" s="142">
        <f t="shared" ca="1" si="30"/>
        <v>3.1856332596432738E-2</v>
      </c>
      <c r="I197" s="126">
        <f t="shared" ca="1" si="34"/>
        <v>0.18669954736989824</v>
      </c>
      <c r="J197" s="126">
        <f t="shared" ca="1" si="31"/>
        <v>0.37345741208196404</v>
      </c>
      <c r="K197" s="145">
        <f t="shared" ca="1" si="35"/>
        <v>4.8138532425302412</v>
      </c>
      <c r="L197" s="146">
        <f ca="1">MAX(Routing!A$3,J196+K196)</f>
        <v>5.1857389330737869</v>
      </c>
      <c r="M197" s="144">
        <f ca="1">VLOOKUP(L197,Routing!A$3:D$23,4)+(L197-VLOOKUP(L197,Routing!A$3:A$23,1))*VLOOKUP(L197,Routing!A$3:E$23,5)</f>
        <v>0.185942830269578</v>
      </c>
      <c r="N197" s="144">
        <f ca="1">VLOOKUP($L197,Routing!$A$3:$C$23,3)+($L197-VLOOKUP($L197,Routing!$A$3:$A$23,1))*VLOOKUP($L197,Routing!$A$3:$F$23,6)</f>
        <v>3.4433857457329261E-3</v>
      </c>
      <c r="O197" s="144">
        <f ca="1">VLOOKUP($L197,Routing!$A$3:$B$23,2)+($L197-VLOOKUP($L197,Routing!$A$3:$A$23,1))*VLOOKUP($L197,Routing!$A$3:$G$23,7)</f>
        <v>0.17216928728664629</v>
      </c>
      <c r="P197" s="90" t="str">
        <f t="shared" ca="1" si="32"/>
        <v/>
      </c>
      <c r="Q197" s="90" t="str">
        <f t="shared" ca="1" si="36"/>
        <v/>
      </c>
      <c r="R197" s="90"/>
      <c r="S197" s="90"/>
      <c r="T197" s="90"/>
    </row>
    <row r="198" spans="1:20" x14ac:dyDescent="0.2">
      <c r="A198" s="90">
        <f>+MassCurves!A165</f>
        <v>161</v>
      </c>
      <c r="B198" s="141">
        <f t="shared" si="25"/>
        <v>0.2891292191</v>
      </c>
      <c r="C198" s="126">
        <f t="shared" ca="1" si="28"/>
        <v>0.10774998599999988</v>
      </c>
      <c r="D198" s="142">
        <f t="shared" ca="1" si="29"/>
        <v>1.5384615384615382E-4</v>
      </c>
      <c r="E198" s="141">
        <f t="shared" ca="1" si="26"/>
        <v>0.47507692307692306</v>
      </c>
      <c r="F198" s="142">
        <f t="shared" ca="1" si="27"/>
        <v>0.15484321477346491</v>
      </c>
      <c r="G198" s="143">
        <f t="shared" ca="1" si="33"/>
        <v>9.2905928864079126</v>
      </c>
      <c r="H198" s="142">
        <f t="shared" ca="1" si="30"/>
        <v>3.1914650813238181E-2</v>
      </c>
      <c r="I198" s="126">
        <f t="shared" ca="1" si="34"/>
        <v>0.1867578655867031</v>
      </c>
      <c r="J198" s="126">
        <f t="shared" ca="1" si="31"/>
        <v>0.37357420880220027</v>
      </c>
      <c r="K198" s="145">
        <f t="shared" ca="1" si="35"/>
        <v>4.8153122509160076</v>
      </c>
      <c r="L198" s="146">
        <f ca="1">MAX(Routing!A$3,J197+K197)</f>
        <v>5.1873106546122054</v>
      </c>
      <c r="M198" s="144">
        <f ca="1">VLOOKUP(L198,Routing!A$3:D$23,4)+(L198-VLOOKUP(L198,Routing!A$3:A$23,1))*VLOOKUP(L198,Routing!A$3:E$23,5)</f>
        <v>0.18599918681876432</v>
      </c>
      <c r="N198" s="144">
        <f ca="1">VLOOKUP($L198,Routing!$A$3:$C$23,3)+($L198-VLOOKUP($L198,Routing!$A$3:$A$23,1))*VLOOKUP($L198,Routing!$A$3:$F$23,6)</f>
        <v>3.4444293855326728E-3</v>
      </c>
      <c r="O198" s="144">
        <f ca="1">VLOOKUP($L198,Routing!$A$3:$B$23,2)+($L198-VLOOKUP($L198,Routing!$A$3:$A$23,1))*VLOOKUP($L198,Routing!$A$3:$G$23,7)</f>
        <v>0.17222146927663365</v>
      </c>
      <c r="P198" s="90" t="str">
        <f t="shared" ca="1" si="32"/>
        <v/>
      </c>
      <c r="Q198" s="90" t="str">
        <f t="shared" ca="1" si="36"/>
        <v/>
      </c>
      <c r="R198" s="90"/>
      <c r="S198" s="90"/>
      <c r="T198" s="90"/>
    </row>
    <row r="199" spans="1:20" x14ac:dyDescent="0.2">
      <c r="A199" s="90">
        <f>+MassCurves!A166</f>
        <v>162</v>
      </c>
      <c r="B199" s="141">
        <f t="shared" si="25"/>
        <v>0.29092505219999998</v>
      </c>
      <c r="C199" s="126">
        <f t="shared" ca="1" si="28"/>
        <v>0.10774998599999988</v>
      </c>
      <c r="D199" s="142">
        <f t="shared" ca="1" si="29"/>
        <v>1.5384615384615382E-4</v>
      </c>
      <c r="E199" s="141">
        <f t="shared" ca="1" si="26"/>
        <v>0.47507692307692306</v>
      </c>
      <c r="F199" s="142">
        <f t="shared" ca="1" si="27"/>
        <v>0.15484321477346491</v>
      </c>
      <c r="G199" s="143">
        <f t="shared" ca="1" si="33"/>
        <v>9.2905928864078948</v>
      </c>
      <c r="H199" s="142">
        <f t="shared" ca="1" si="30"/>
        <v>3.1973129318272224E-2</v>
      </c>
      <c r="I199" s="126">
        <f t="shared" ca="1" si="34"/>
        <v>0.18681634409173714</v>
      </c>
      <c r="J199" s="126">
        <f t="shared" ca="1" si="31"/>
        <v>0.37369132668683369</v>
      </c>
      <c r="K199" s="145">
        <f t="shared" ca="1" si="35"/>
        <v>4.8167750500237396</v>
      </c>
      <c r="L199" s="146">
        <f ca="1">MAX(Routing!A$3,J198+K198)</f>
        <v>5.1888864597182076</v>
      </c>
      <c r="M199" s="144">
        <f ca="1">VLOOKUP(L199,Routing!A$3:D$23,4)+(L199-VLOOKUP(L199,Routing!A$3:A$23,1))*VLOOKUP(L199,Routing!A$3:E$23,5)</f>
        <v>0.18605568979069267</v>
      </c>
      <c r="N199" s="144">
        <f ca="1">VLOOKUP($L199,Routing!$A$3:$C$23,3)+($L199-VLOOKUP($L199,Routing!$A$3:$A$23,1))*VLOOKUP($L199,Routing!$A$3:$F$23,6)</f>
        <v>3.4454757368646794E-3</v>
      </c>
      <c r="O199" s="144">
        <f ca="1">VLOOKUP($L199,Routing!$A$3:$B$23,2)+($L199-VLOOKUP($L199,Routing!$A$3:$A$23,1))*VLOOKUP($L199,Routing!$A$3:$G$23,7)</f>
        <v>0.17227378684323397</v>
      </c>
      <c r="P199" s="90" t="str">
        <f t="shared" ca="1" si="32"/>
        <v/>
      </c>
      <c r="Q199" s="90" t="str">
        <f t="shared" ca="1" si="36"/>
        <v/>
      </c>
      <c r="R199" s="90"/>
      <c r="S199" s="90"/>
      <c r="T199" s="90"/>
    </row>
    <row r="200" spans="1:20" x14ac:dyDescent="0.2">
      <c r="A200" s="90">
        <f>+MassCurves!A167</f>
        <v>163</v>
      </c>
      <c r="B200" s="141">
        <f t="shared" si="25"/>
        <v>0.29272088530000001</v>
      </c>
      <c r="C200" s="126">
        <f t="shared" ca="1" si="28"/>
        <v>0.10774998599999988</v>
      </c>
      <c r="D200" s="142">
        <f t="shared" ca="1" si="29"/>
        <v>1.5384615384615382E-4</v>
      </c>
      <c r="E200" s="141">
        <f t="shared" ca="1" si="26"/>
        <v>0.47507692307692306</v>
      </c>
      <c r="F200" s="142">
        <f t="shared" ca="1" si="27"/>
        <v>0.15484321477346491</v>
      </c>
      <c r="G200" s="143">
        <f t="shared" ca="1" si="33"/>
        <v>9.2905928864078948</v>
      </c>
      <c r="H200" s="142">
        <f t="shared" ca="1" si="30"/>
        <v>3.2031768699478672E-2</v>
      </c>
      <c r="I200" s="126">
        <f t="shared" ca="1" si="34"/>
        <v>0.18687498347294357</v>
      </c>
      <c r="J200" s="126">
        <f t="shared" ca="1" si="31"/>
        <v>0.37380876691444953</v>
      </c>
      <c r="K200" s="145">
        <f t="shared" ca="1" si="35"/>
        <v>4.8182416661413896</v>
      </c>
      <c r="L200" s="146">
        <f ca="1">MAX(Routing!A$3,J199+K199)</f>
        <v>5.1904663767105736</v>
      </c>
      <c r="M200" s="144">
        <f ca="1">VLOOKUP(L200,Routing!A$3:D$23,4)+(L200-VLOOKUP(L200,Routing!A$3:A$23,1))*VLOOKUP(L200,Routing!A$3:E$23,5)</f>
        <v>0.18611234020077752</v>
      </c>
      <c r="N200" s="144">
        <f ca="1">VLOOKUP($L200,Routing!$A$3:$C$23,3)+($L200-VLOOKUP($L200,Routing!$A$3:$A$23,1))*VLOOKUP($L200,Routing!$A$3:$F$23,6)</f>
        <v>3.4465248185329171E-3</v>
      </c>
      <c r="O200" s="144">
        <f ca="1">VLOOKUP($L200,Routing!$A$3:$B$23,2)+($L200-VLOOKUP($L200,Routing!$A$3:$A$23,1))*VLOOKUP($L200,Routing!$A$3:$G$23,7)</f>
        <v>0.17232624092664586</v>
      </c>
      <c r="P200" s="90" t="str">
        <f t="shared" ca="1" si="32"/>
        <v/>
      </c>
      <c r="Q200" s="90" t="str">
        <f t="shared" ca="1" si="36"/>
        <v/>
      </c>
      <c r="R200" s="90"/>
      <c r="S200" s="90"/>
      <c r="T200" s="90"/>
    </row>
    <row r="201" spans="1:20" x14ac:dyDescent="0.2">
      <c r="A201" s="90">
        <f>+MassCurves!A168</f>
        <v>164</v>
      </c>
      <c r="B201" s="141">
        <f t="shared" si="25"/>
        <v>0.29451671839999999</v>
      </c>
      <c r="C201" s="126">
        <f t="shared" ca="1" si="28"/>
        <v>0.10774998599999988</v>
      </c>
      <c r="D201" s="142">
        <f t="shared" ca="1" si="29"/>
        <v>1.5384615384615382E-4</v>
      </c>
      <c r="E201" s="141">
        <f t="shared" ca="1" si="26"/>
        <v>0.47507692307692306</v>
      </c>
      <c r="F201" s="142">
        <f t="shared" ca="1" si="27"/>
        <v>0.15484321477346491</v>
      </c>
      <c r="G201" s="143">
        <f t="shared" ca="1" si="33"/>
        <v>9.2905928864078948</v>
      </c>
      <c r="H201" s="142">
        <f t="shared" ca="1" si="30"/>
        <v>3.209056954749951E-2</v>
      </c>
      <c r="I201" s="126">
        <f t="shared" ca="1" si="34"/>
        <v>0.18693378432096441</v>
      </c>
      <c r="J201" s="126">
        <f t="shared" ca="1" si="31"/>
        <v>0.37392653066904541</v>
      </c>
      <c r="K201" s="145">
        <f t="shared" ca="1" si="35"/>
        <v>4.8197121247657746</v>
      </c>
      <c r="L201" s="146">
        <f ca="1">MAX(Routing!A$3,J200+K200)</f>
        <v>5.1920504330558392</v>
      </c>
      <c r="M201" s="144">
        <f ca="1">VLOOKUP(L201,Routing!A$3:D$23,4)+(L201-VLOOKUP(L201,Routing!A$3:A$23,1))*VLOOKUP(L201,Routing!A$3:E$23,5)</f>
        <v>0.18616913903387469</v>
      </c>
      <c r="N201" s="144">
        <f ca="1">VLOOKUP($L201,Routing!$A$3:$C$23,3)+($L201-VLOOKUP($L201,Routing!$A$3:$A$23,1))*VLOOKUP($L201,Routing!$A$3:$F$23,6)</f>
        <v>3.4475766487754573E-3</v>
      </c>
      <c r="O201" s="144">
        <f ca="1">VLOOKUP($L201,Routing!$A$3:$B$23,2)+($L201-VLOOKUP($L201,Routing!$A$3:$A$23,1))*VLOOKUP($L201,Routing!$A$3:$G$23,7)</f>
        <v>0.17237883243877286</v>
      </c>
      <c r="P201" s="90" t="str">
        <f t="shared" ca="1" si="32"/>
        <v/>
      </c>
      <c r="Q201" s="90" t="str">
        <f t="shared" ca="1" si="36"/>
        <v/>
      </c>
      <c r="R201" s="90"/>
      <c r="S201" s="90"/>
      <c r="T201" s="90"/>
    </row>
    <row r="202" spans="1:20" x14ac:dyDescent="0.2">
      <c r="A202" s="90">
        <f>+MassCurves!A169</f>
        <v>165</v>
      </c>
      <c r="B202" s="141">
        <f t="shared" si="25"/>
        <v>0.29631255150000002</v>
      </c>
      <c r="C202" s="126">
        <f t="shared" ca="1" si="28"/>
        <v>0.1077499860000003</v>
      </c>
      <c r="D202" s="142">
        <f t="shared" ca="1" si="29"/>
        <v>1.5384615384615382E-4</v>
      </c>
      <c r="E202" s="141">
        <f t="shared" ca="1" si="26"/>
        <v>0.47507692307692306</v>
      </c>
      <c r="F202" s="142">
        <f t="shared" ca="1" si="27"/>
        <v>0.15484321477346552</v>
      </c>
      <c r="G202" s="143">
        <f t="shared" ca="1" si="33"/>
        <v>9.2905928864079126</v>
      </c>
      <c r="H202" s="142">
        <f t="shared" ca="1" si="30"/>
        <v>3.2149532455689848E-2</v>
      </c>
      <c r="I202" s="126">
        <f t="shared" ca="1" si="34"/>
        <v>0.18699274722915538</v>
      </c>
      <c r="J202" s="126">
        <f t="shared" ca="1" si="31"/>
        <v>0.37404461914005843</v>
      </c>
      <c r="K202" s="145">
        <f t="shared" ca="1" si="35"/>
        <v>4.8211864506643467</v>
      </c>
      <c r="L202" s="146">
        <f ca="1">MAX(Routing!A$3,J201+K201)</f>
        <v>5.1936386554348202</v>
      </c>
      <c r="M202" s="144">
        <f ca="1">VLOOKUP(L202,Routing!A$3:D$23,4)+(L202-VLOOKUP(L202,Routing!A$3:A$23,1))*VLOOKUP(L202,Routing!A$3:E$23,5)</f>
        <v>0.18622608724666684</v>
      </c>
      <c r="N202" s="144">
        <f ca="1">VLOOKUP($L202,Routing!$A$3:$C$23,3)+($L202-VLOOKUP($L202,Routing!$A$3:$A$23,1))*VLOOKUP($L202,Routing!$A$3:$F$23,6)</f>
        <v>3.4486312453086451E-3</v>
      </c>
      <c r="O202" s="144">
        <f ca="1">VLOOKUP($L202,Routing!$A$3:$B$23,2)+($L202-VLOOKUP($L202,Routing!$A$3:$A$23,1))*VLOOKUP($L202,Routing!$A$3:$G$23,7)</f>
        <v>0.17243156226543227</v>
      </c>
      <c r="P202" s="90" t="str">
        <f t="shared" ca="1" si="32"/>
        <v/>
      </c>
      <c r="Q202" s="90" t="str">
        <f t="shared" ca="1" si="36"/>
        <v/>
      </c>
      <c r="R202" s="90"/>
      <c r="S202" s="90"/>
      <c r="T202" s="90"/>
    </row>
    <row r="203" spans="1:20" x14ac:dyDescent="0.2">
      <c r="A203" s="90">
        <f>+MassCurves!A170</f>
        <v>166</v>
      </c>
      <c r="B203" s="141">
        <f t="shared" si="25"/>
        <v>0.2981083846</v>
      </c>
      <c r="C203" s="126">
        <f t="shared" ca="1" si="28"/>
        <v>0.10774998599999988</v>
      </c>
      <c r="D203" s="142">
        <f t="shared" ca="1" si="29"/>
        <v>1.5384615384615382E-4</v>
      </c>
      <c r="E203" s="141">
        <f t="shared" ca="1" si="26"/>
        <v>0.47507692307692306</v>
      </c>
      <c r="F203" s="142">
        <f t="shared" ca="1" si="27"/>
        <v>0.15484321477346491</v>
      </c>
      <c r="G203" s="143">
        <f t="shared" ca="1" si="33"/>
        <v>9.2905928864079126</v>
      </c>
      <c r="H203" s="142">
        <f t="shared" ca="1" si="30"/>
        <v>3.2208658020132876E-2</v>
      </c>
      <c r="I203" s="126">
        <f t="shared" ca="1" si="34"/>
        <v>0.18705187279359778</v>
      </c>
      <c r="J203" s="126">
        <f t="shared" ca="1" si="31"/>
        <v>0.37416303352239799</v>
      </c>
      <c r="K203" s="145">
        <f t="shared" ca="1" si="35"/>
        <v>4.8226646679325418</v>
      </c>
      <c r="L203" s="146">
        <f ca="1">MAX(Routing!A$3,J202+K202)</f>
        <v>5.1952310698044055</v>
      </c>
      <c r="M203" s="144">
        <f ca="1">VLOOKUP(L203,Routing!A$3:D$23,4)+(L203-VLOOKUP(L203,Routing!A$3:A$23,1))*VLOOKUP(L203,Routing!A$3:E$23,5)</f>
        <v>0.18628318576987907</v>
      </c>
      <c r="N203" s="144">
        <f ca="1">VLOOKUP($L203,Routing!$A$3:$C$23,3)+($L203-VLOOKUP($L203,Routing!$A$3:$A$23,1))*VLOOKUP($L203,Routing!$A$3:$F$23,6)</f>
        <v>3.4496886253681308E-3</v>
      </c>
      <c r="O203" s="144">
        <f ca="1">VLOOKUP($L203,Routing!$A$3:$B$23,2)+($L203-VLOOKUP($L203,Routing!$A$3:$A$23,1))*VLOOKUP($L203,Routing!$A$3:$G$23,7)</f>
        <v>0.17248443126840654</v>
      </c>
      <c r="P203" s="90" t="str">
        <f t="shared" ca="1" si="32"/>
        <v/>
      </c>
      <c r="Q203" s="90" t="str">
        <f t="shared" ca="1" si="36"/>
        <v/>
      </c>
      <c r="R203" s="90"/>
      <c r="S203" s="90"/>
      <c r="T203" s="90"/>
    </row>
    <row r="204" spans="1:20" x14ac:dyDescent="0.2">
      <c r="A204" s="90">
        <f>+MassCurves!A171</f>
        <v>167</v>
      </c>
      <c r="B204" s="141">
        <f t="shared" si="25"/>
        <v>0.29990421769999998</v>
      </c>
      <c r="C204" s="126">
        <f t="shared" ca="1" si="28"/>
        <v>0.10774998599999988</v>
      </c>
      <c r="D204" s="142">
        <f t="shared" ca="1" si="29"/>
        <v>1.5384615384615382E-4</v>
      </c>
      <c r="E204" s="141">
        <f t="shared" ca="1" si="26"/>
        <v>0.47507692307692306</v>
      </c>
      <c r="F204" s="142">
        <f t="shared" ca="1" si="27"/>
        <v>0.15484321477346491</v>
      </c>
      <c r="G204" s="143">
        <f t="shared" ca="1" si="33"/>
        <v>9.2905928864078948</v>
      </c>
      <c r="H204" s="142">
        <f t="shared" ca="1" si="30"/>
        <v>3.2267946839654886E-2</v>
      </c>
      <c r="I204" s="126">
        <f t="shared" ca="1" si="34"/>
        <v>0.1871111616131198</v>
      </c>
      <c r="J204" s="126">
        <f t="shared" ca="1" si="31"/>
        <v>0.37428177501647625</v>
      </c>
      <c r="K204" s="145">
        <f t="shared" ca="1" si="35"/>
        <v>4.8241468000470604</v>
      </c>
      <c r="L204" s="146">
        <f ca="1">MAX(Routing!A$3,J203+K203)</f>
        <v>5.1968277014549393</v>
      </c>
      <c r="M204" s="144">
        <f ca="1">VLOOKUP(L204,Routing!A$3:D$23,4)+(L204-VLOOKUP(L204,Routing!A$3:A$23,1))*VLOOKUP(L204,Routing!A$3:E$23,5)</f>
        <v>0.18634043551033644</v>
      </c>
      <c r="N204" s="144">
        <f ca="1">VLOOKUP($L204,Routing!$A$3:$C$23,3)+($L204-VLOOKUP($L204,Routing!$A$3:$A$23,1))*VLOOKUP($L204,Routing!$A$3:$F$23,6)</f>
        <v>3.4507488057469713E-3</v>
      </c>
      <c r="O204" s="144">
        <f ca="1">VLOOKUP($L204,Routing!$A$3:$B$23,2)+($L204-VLOOKUP($L204,Routing!$A$3:$A$23,1))*VLOOKUP($L204,Routing!$A$3:$G$23,7)</f>
        <v>0.17253744028734858</v>
      </c>
      <c r="P204" s="90" t="str">
        <f t="shared" ca="1" si="32"/>
        <v/>
      </c>
      <c r="Q204" s="90" t="str">
        <f t="shared" ca="1" si="36"/>
        <v/>
      </c>
      <c r="R204" s="90"/>
      <c r="S204" s="90"/>
      <c r="T204" s="90"/>
    </row>
    <row r="205" spans="1:20" x14ac:dyDescent="0.2">
      <c r="A205" s="90">
        <f>+MassCurves!A172</f>
        <v>168</v>
      </c>
      <c r="B205" s="141">
        <f t="shared" si="25"/>
        <v>0.30170005080000001</v>
      </c>
      <c r="C205" s="126">
        <f t="shared" ca="1" si="28"/>
        <v>0.10774998599999988</v>
      </c>
      <c r="D205" s="142">
        <f t="shared" ca="1" si="29"/>
        <v>1.5384615384615382E-4</v>
      </c>
      <c r="E205" s="141">
        <f t="shared" ca="1" si="26"/>
        <v>0.47507692307692306</v>
      </c>
      <c r="F205" s="142">
        <f t="shared" ca="1" si="27"/>
        <v>0.15484321477346491</v>
      </c>
      <c r="G205" s="143">
        <f t="shared" ca="1" si="33"/>
        <v>9.2905928864078948</v>
      </c>
      <c r="H205" s="142">
        <f t="shared" ca="1" si="30"/>
        <v>3.232739951584046E-2</v>
      </c>
      <c r="I205" s="126">
        <f t="shared" ca="1" si="34"/>
        <v>0.18717061428930537</v>
      </c>
      <c r="J205" s="126">
        <f t="shared" ca="1" si="31"/>
        <v>0.37440084482823532</v>
      </c>
      <c r="K205" s="145">
        <f t="shared" ca="1" si="35"/>
        <v>4.8256328699153306</v>
      </c>
      <c r="L205" s="146">
        <f ca="1">MAX(Routing!A$3,J204+K204)</f>
        <v>5.1984285750635371</v>
      </c>
      <c r="M205" s="144">
        <f ca="1">VLOOKUP(L205,Routing!A$3:D$23,4)+(L205-VLOOKUP(L205,Routing!A$3:A$23,1))*VLOOKUP(L205,Routing!A$3:E$23,5)</f>
        <v>0.18639783735287582</v>
      </c>
      <c r="N205" s="144">
        <f ca="1">VLOOKUP($L205,Routing!$A$3:$C$23,3)+($L205-VLOOKUP($L205,Routing!$A$3:$A$23,1))*VLOOKUP($L205,Routing!$A$3:$F$23,6)</f>
        <v>3.4518118028310338E-3</v>
      </c>
      <c r="O205" s="144">
        <f ca="1">VLOOKUP($L205,Routing!$A$3:$B$23,2)+($L205-VLOOKUP($L205,Routing!$A$3:$A$23,1))*VLOOKUP($L205,Routing!$A$3:$G$23,7)</f>
        <v>0.17259059014155168</v>
      </c>
      <c r="P205" s="90" t="str">
        <f t="shared" ca="1" si="32"/>
        <v/>
      </c>
      <c r="Q205" s="90" t="str">
        <f t="shared" ca="1" si="36"/>
        <v/>
      </c>
      <c r="R205" s="90"/>
      <c r="S205" s="90"/>
      <c r="T205" s="90"/>
    </row>
    <row r="206" spans="1:20" x14ac:dyDescent="0.2">
      <c r="A206" s="90">
        <f>+MassCurves!A173</f>
        <v>169</v>
      </c>
      <c r="B206" s="141">
        <f t="shared" si="25"/>
        <v>0.30349588389999999</v>
      </c>
      <c r="C206" s="126">
        <f t="shared" ca="1" si="28"/>
        <v>0.10774998599999988</v>
      </c>
      <c r="D206" s="142">
        <f t="shared" ca="1" si="29"/>
        <v>1.5384615384615382E-4</v>
      </c>
      <c r="E206" s="141">
        <f t="shared" ca="1" si="26"/>
        <v>0.47507692307692306</v>
      </c>
      <c r="F206" s="142">
        <f t="shared" ca="1" si="27"/>
        <v>0.15484321477346491</v>
      </c>
      <c r="G206" s="143">
        <f t="shared" ca="1" si="33"/>
        <v>9.2905928864078948</v>
      </c>
      <c r="H206" s="142">
        <f t="shared" ca="1" si="30"/>
        <v>3.2387016653047787E-2</v>
      </c>
      <c r="I206" s="126">
        <f t="shared" ca="1" si="34"/>
        <v>0.18723023142651268</v>
      </c>
      <c r="J206" s="126">
        <f t="shared" ca="1" si="31"/>
        <v>0.374520244169181</v>
      </c>
      <c r="K206" s="145">
        <f t="shared" ca="1" si="35"/>
        <v>4.827122899921485</v>
      </c>
      <c r="L206" s="146">
        <f ca="1">MAX(Routing!A$3,J205+K205)</f>
        <v>5.200033714743566</v>
      </c>
      <c r="M206" s="144">
        <f ca="1">VLOOKUP(L206,Routing!A$3:D$23,4)+(L206-VLOOKUP(L206,Routing!A$3:A$23,1))*VLOOKUP(L206,Routing!A$3:E$23,5)</f>
        <v>0.18645539216211987</v>
      </c>
      <c r="N206" s="144">
        <f ca="1">VLOOKUP($L206,Routing!$A$3:$C$23,3)+($L206-VLOOKUP($L206,Routing!$A$3:$A$23,1))*VLOOKUP($L206,Routing!$A$3:$F$23,6)</f>
        <v>3.4528776326318497E-3</v>
      </c>
      <c r="O206" s="144">
        <f ca="1">VLOOKUP($L206,Routing!$A$3:$B$23,2)+($L206-VLOOKUP($L206,Routing!$A$3:$A$23,1))*VLOOKUP($L206,Routing!$A$3:$G$23,7)</f>
        <v>0.1726438816315925</v>
      </c>
      <c r="P206" s="90" t="str">
        <f t="shared" ca="1" si="32"/>
        <v/>
      </c>
      <c r="Q206" s="90" t="str">
        <f t="shared" ca="1" si="36"/>
        <v/>
      </c>
      <c r="R206" s="90"/>
      <c r="S206" s="90"/>
      <c r="T206" s="90"/>
    </row>
    <row r="207" spans="1:20" x14ac:dyDescent="0.2">
      <c r="A207" s="90">
        <f>+MassCurves!A174</f>
        <v>170</v>
      </c>
      <c r="B207" s="141">
        <f t="shared" si="25"/>
        <v>0.30529171700000002</v>
      </c>
      <c r="C207" s="126">
        <f t="shared" ca="1" si="28"/>
        <v>0.1077499860000003</v>
      </c>
      <c r="D207" s="142">
        <f t="shared" ca="1" si="29"/>
        <v>1.5384615384615382E-4</v>
      </c>
      <c r="E207" s="141">
        <f t="shared" ca="1" si="26"/>
        <v>0.47507692307692306</v>
      </c>
      <c r="F207" s="142">
        <f t="shared" ca="1" si="27"/>
        <v>0.15484321477346552</v>
      </c>
      <c r="G207" s="143">
        <f t="shared" ca="1" si="33"/>
        <v>9.2905928864079126</v>
      </c>
      <c r="H207" s="142">
        <f t="shared" ca="1" si="30"/>
        <v>3.2446798858423914E-2</v>
      </c>
      <c r="I207" s="126">
        <f t="shared" ca="1" si="34"/>
        <v>0.18729001363188943</v>
      </c>
      <c r="J207" s="126">
        <f t="shared" ca="1" si="31"/>
        <v>0.3746399742564106</v>
      </c>
      <c r="K207" s="145">
        <f t="shared" ca="1" si="35"/>
        <v>4.8286169119690392</v>
      </c>
      <c r="L207" s="146">
        <f ca="1">MAX(Routing!A$3,J206+K206)</f>
        <v>5.2016431440906663</v>
      </c>
      <c r="M207" s="144">
        <f ca="1">VLOOKUP(L207,Routing!A$3:D$23,4)+(L207-VLOOKUP(L207,Routing!A$3:A$23,1))*VLOOKUP(L207,Routing!A$3:E$23,5)</f>
        <v>0.18651310078412744</v>
      </c>
      <c r="N207" s="144">
        <f ca="1">VLOOKUP($L207,Routing!$A$3:$C$23,3)+($L207-VLOOKUP($L207,Routing!$A$3:$A$23,1))*VLOOKUP($L207,Routing!$A$3:$F$23,6)</f>
        <v>3.4539463108171752E-3</v>
      </c>
      <c r="O207" s="144">
        <f ca="1">VLOOKUP($L207,Routing!$A$3:$B$23,2)+($L207-VLOOKUP($L207,Routing!$A$3:$A$23,1))*VLOOKUP($L207,Routing!$A$3:$G$23,7)</f>
        <v>0.17269731554085876</v>
      </c>
      <c r="P207" s="90" t="str">
        <f t="shared" ca="1" si="32"/>
        <v/>
      </c>
      <c r="Q207" s="90" t="str">
        <f t="shared" ca="1" si="36"/>
        <v/>
      </c>
      <c r="R207" s="90"/>
      <c r="S207" s="90"/>
      <c r="T207" s="90"/>
    </row>
    <row r="208" spans="1:20" x14ac:dyDescent="0.2">
      <c r="A208" s="90">
        <f>+MassCurves!A175</f>
        <v>171</v>
      </c>
      <c r="B208" s="141">
        <f t="shared" si="25"/>
        <v>0.3070875501</v>
      </c>
      <c r="C208" s="126">
        <f t="shared" ca="1" si="28"/>
        <v>0.10774998599999988</v>
      </c>
      <c r="D208" s="142">
        <f t="shared" ca="1" si="29"/>
        <v>1.5384615384615382E-4</v>
      </c>
      <c r="E208" s="141">
        <f t="shared" ca="1" si="26"/>
        <v>0.47507692307692306</v>
      </c>
      <c r="F208" s="142">
        <f t="shared" ca="1" si="27"/>
        <v>0.15484321477346491</v>
      </c>
      <c r="G208" s="143">
        <f t="shared" ca="1" si="33"/>
        <v>9.2905928864079126</v>
      </c>
      <c r="H208" s="142">
        <f t="shared" ca="1" si="30"/>
        <v>3.2506746741920313E-2</v>
      </c>
      <c r="I208" s="126">
        <f t="shared" ca="1" si="34"/>
        <v>0.18734996151538522</v>
      </c>
      <c r="J208" s="126">
        <f t="shared" ca="1" si="31"/>
        <v>0.37476003631264765</v>
      </c>
      <c r="K208" s="145">
        <f t="shared" ca="1" si="35"/>
        <v>4.8301149275205519</v>
      </c>
      <c r="L208" s="146">
        <f ca="1">MAX(Routing!A$3,J207+K207)</f>
        <v>5.20325688622545</v>
      </c>
      <c r="M208" s="144">
        <f ca="1">VLOOKUP(L208,Routing!A$3:D$23,4)+(L208-VLOOKUP(L208,Routing!A$3:A$23,1))*VLOOKUP(L208,Routing!A$3:E$23,5)</f>
        <v>0.18657096404792448</v>
      </c>
      <c r="N208" s="144">
        <f ca="1">VLOOKUP($L208,Routing!$A$3:$C$23,3)+($L208-VLOOKUP($L208,Routing!$A$3:$A$23,1))*VLOOKUP($L208,Routing!$A$3:$F$23,6)</f>
        <v>3.4550178527393426E-3</v>
      </c>
      <c r="O208" s="144">
        <f ca="1">VLOOKUP($L208,Routing!$A$3:$B$23,2)+($L208-VLOOKUP($L208,Routing!$A$3:$A$23,1))*VLOOKUP($L208,Routing!$A$3:$G$23,7)</f>
        <v>0.17275089263696713</v>
      </c>
      <c r="P208" s="90" t="str">
        <f t="shared" ca="1" si="32"/>
        <v/>
      </c>
      <c r="Q208" s="90" t="str">
        <f t="shared" ca="1" si="36"/>
        <v/>
      </c>
      <c r="R208" s="90"/>
      <c r="S208" s="90"/>
      <c r="T208" s="90"/>
    </row>
    <row r="209" spans="1:20" x14ac:dyDescent="0.2">
      <c r="A209" s="90">
        <f>+MassCurves!A176</f>
        <v>172</v>
      </c>
      <c r="B209" s="141">
        <f t="shared" si="25"/>
        <v>0.30888338320000003</v>
      </c>
      <c r="C209" s="126">
        <f t="shared" ca="1" si="28"/>
        <v>0.1077499860000003</v>
      </c>
      <c r="D209" s="142">
        <f t="shared" ca="1" si="29"/>
        <v>1.5384615384615382E-4</v>
      </c>
      <c r="E209" s="141">
        <f t="shared" ca="1" si="26"/>
        <v>0.47507692307692306</v>
      </c>
      <c r="F209" s="142">
        <f t="shared" ca="1" si="27"/>
        <v>0.15484321477346552</v>
      </c>
      <c r="G209" s="143">
        <f t="shared" ca="1" si="33"/>
        <v>9.2905928864079126</v>
      </c>
      <c r="H209" s="142">
        <f t="shared" ca="1" si="30"/>
        <v>3.2566860916308352E-2</v>
      </c>
      <c r="I209" s="126">
        <f t="shared" ca="1" si="34"/>
        <v>0.18741007568977386</v>
      </c>
      <c r="J209" s="126">
        <f t="shared" ca="1" si="31"/>
        <v>0.37488043156627027</v>
      </c>
      <c r="K209" s="145">
        <f t="shared" ca="1" si="35"/>
        <v>4.831616967634476</v>
      </c>
      <c r="L209" s="146">
        <f ca="1">MAX(Routing!A$3,J208+K208)</f>
        <v>5.2048749638331993</v>
      </c>
      <c r="M209" s="144">
        <f ca="1">VLOOKUP(L209,Routing!A$3:D$23,4)+(L209-VLOOKUP(L209,Routing!A$3:A$23,1))*VLOOKUP(L209,Routing!A$3:E$23,5)</f>
        <v>0.18662898276692744</v>
      </c>
      <c r="N209" s="144">
        <f ca="1">VLOOKUP($L209,Routing!$A$3:$C$23,3)+($L209-VLOOKUP($L209,Routing!$A$3:$A$23,1))*VLOOKUP($L209,Routing!$A$3:$F$23,6)</f>
        <v>3.4560922734616193E-3</v>
      </c>
      <c r="O209" s="144">
        <f ca="1">VLOOKUP($L209,Routing!$A$3:$B$23,2)+($L209-VLOOKUP($L209,Routing!$A$3:$A$23,1))*VLOOKUP($L209,Routing!$A$3:$G$23,7)</f>
        <v>0.17280461367308098</v>
      </c>
      <c r="P209" s="90" t="str">
        <f t="shared" ca="1" si="32"/>
        <v/>
      </c>
      <c r="Q209" s="90" t="str">
        <f t="shared" ca="1" si="36"/>
        <v/>
      </c>
      <c r="R209" s="90"/>
      <c r="S209" s="90"/>
      <c r="T209" s="90"/>
    </row>
    <row r="210" spans="1:20" x14ac:dyDescent="0.2">
      <c r="A210" s="90">
        <f>+MassCurves!A177</f>
        <v>173</v>
      </c>
      <c r="B210" s="141">
        <f t="shared" si="25"/>
        <v>0.31067921630000001</v>
      </c>
      <c r="C210" s="126">
        <f t="shared" ca="1" si="28"/>
        <v>0.10774998599999988</v>
      </c>
      <c r="D210" s="142">
        <f t="shared" ca="1" si="29"/>
        <v>1.5384615384615382E-4</v>
      </c>
      <c r="E210" s="141">
        <f t="shared" ca="1" si="26"/>
        <v>0.47507692307692306</v>
      </c>
      <c r="F210" s="142">
        <f t="shared" ca="1" si="27"/>
        <v>0.15484321477346491</v>
      </c>
      <c r="G210" s="143">
        <f t="shared" ca="1" si="33"/>
        <v>9.2905928864079126</v>
      </c>
      <c r="H210" s="142">
        <f t="shared" ca="1" si="30"/>
        <v>3.2627141997194992E-2</v>
      </c>
      <c r="I210" s="126">
        <f t="shared" ca="1" si="34"/>
        <v>0.1874703567706599</v>
      </c>
      <c r="J210" s="126">
        <f t="shared" ca="1" si="31"/>
        <v>0.3750011612513432</v>
      </c>
      <c r="K210" s="145">
        <f t="shared" ca="1" si="35"/>
        <v>4.8331230529993778</v>
      </c>
      <c r="L210" s="146">
        <f ca="1">MAX(Routing!A$3,J209+K209)</f>
        <v>5.2064973992007459</v>
      </c>
      <c r="M210" s="144">
        <f ca="1">VLOOKUP(L210,Routing!A$3:D$23,4)+(L210-VLOOKUP(L210,Routing!A$3:A$23,1))*VLOOKUP(L210,Routing!A$3:E$23,5)</f>
        <v>0.18668715774026576</v>
      </c>
      <c r="N210" s="144">
        <f ca="1">VLOOKUP($L210,Routing!$A$3:$C$23,3)+($L210-VLOOKUP($L210,Routing!$A$3:$A$23,1))*VLOOKUP($L210,Routing!$A$3:$F$23,6)</f>
        <v>3.4571695877826996E-3</v>
      </c>
      <c r="O210" s="144">
        <f ca="1">VLOOKUP($L210,Routing!$A$3:$B$23,2)+($L210-VLOOKUP($L210,Routing!$A$3:$A$23,1))*VLOOKUP($L210,Routing!$A$3:$G$23,7)</f>
        <v>0.17285847938913498</v>
      </c>
      <c r="P210" s="90" t="str">
        <f t="shared" ca="1" si="32"/>
        <v/>
      </c>
      <c r="Q210" s="90" t="str">
        <f t="shared" ca="1" si="36"/>
        <v/>
      </c>
      <c r="R210" s="90"/>
      <c r="S210" s="90"/>
      <c r="T210" s="90"/>
    </row>
    <row r="211" spans="1:20" x14ac:dyDescent="0.2">
      <c r="A211" s="90">
        <f>+MassCurves!A178</f>
        <v>174</v>
      </c>
      <c r="B211" s="141">
        <f t="shared" si="25"/>
        <v>0.31247504939999998</v>
      </c>
      <c r="C211" s="126">
        <f t="shared" ca="1" si="28"/>
        <v>0.10774998599999988</v>
      </c>
      <c r="D211" s="142">
        <f t="shared" ca="1" si="29"/>
        <v>1.5384615384615382E-4</v>
      </c>
      <c r="E211" s="141">
        <f t="shared" ca="1" si="26"/>
        <v>0.47507692307692306</v>
      </c>
      <c r="F211" s="142">
        <f t="shared" ca="1" si="27"/>
        <v>0.15484321477346491</v>
      </c>
      <c r="G211" s="143">
        <f t="shared" ca="1" si="33"/>
        <v>9.2905928864078948</v>
      </c>
      <c r="H211" s="142">
        <f t="shared" ca="1" si="30"/>
        <v>3.2687590603038552E-2</v>
      </c>
      <c r="I211" s="126">
        <f t="shared" ca="1" si="34"/>
        <v>0.18753080537650346</v>
      </c>
      <c r="J211" s="126">
        <f t="shared" ca="1" si="31"/>
        <v>0.37512222660765221</v>
      </c>
      <c r="K211" s="145">
        <f t="shared" ca="1" si="35"/>
        <v>4.8346332039657511</v>
      </c>
      <c r="L211" s="146">
        <f ca="1">MAX(Routing!A$3,J210+K210)</f>
        <v>5.2081242142507209</v>
      </c>
      <c r="M211" s="144">
        <f ca="1">VLOOKUP(L211,Routing!A$3:D$23,4)+(L211-VLOOKUP(L211,Routing!A$3:A$23,1))*VLOOKUP(L211,Routing!A$3:E$23,5)</f>
        <v>0.1867454897540099</v>
      </c>
      <c r="N211" s="144">
        <f ca="1">VLOOKUP($L211,Routing!$A$3:$C$23,3)+($L211-VLOOKUP($L211,Routing!$A$3:$A$23,1))*VLOOKUP($L211,Routing!$A$3:$F$23,6)</f>
        <v>3.4582498102594425E-3</v>
      </c>
      <c r="O211" s="144">
        <f ca="1">VLOOKUP($L211,Routing!$A$3:$B$23,2)+($L211-VLOOKUP($L211,Routing!$A$3:$A$23,1))*VLOOKUP($L211,Routing!$A$3:$G$23,7)</f>
        <v>0.17291249051297214</v>
      </c>
      <c r="P211" s="90" t="str">
        <f t="shared" ca="1" si="32"/>
        <v/>
      </c>
      <c r="Q211" s="90" t="str">
        <f t="shared" ca="1" si="36"/>
        <v/>
      </c>
      <c r="R211" s="90"/>
      <c r="S211" s="90"/>
      <c r="T211" s="90"/>
    </row>
    <row r="212" spans="1:20" x14ac:dyDescent="0.2">
      <c r="A212" s="90">
        <f>+MassCurves!A179</f>
        <v>175</v>
      </c>
      <c r="B212" s="141">
        <f t="shared" si="25"/>
        <v>0.31427088250000002</v>
      </c>
      <c r="C212" s="126">
        <f t="shared" ca="1" si="28"/>
        <v>0.1077499860000003</v>
      </c>
      <c r="D212" s="142">
        <f t="shared" ca="1" si="29"/>
        <v>1.5384615384615382E-4</v>
      </c>
      <c r="E212" s="141">
        <f t="shared" ca="1" si="26"/>
        <v>0.47507692307692306</v>
      </c>
      <c r="F212" s="142">
        <f t="shared" ca="1" si="27"/>
        <v>0.15484321477346552</v>
      </c>
      <c r="G212" s="143">
        <f t="shared" ca="1" si="33"/>
        <v>9.2905928864079126</v>
      </c>
      <c r="H212" s="142">
        <f t="shared" ca="1" si="30"/>
        <v>3.2748207355164594E-2</v>
      </c>
      <c r="I212" s="126">
        <f t="shared" ca="1" si="34"/>
        <v>0.18759142212863011</v>
      </c>
      <c r="J212" s="126">
        <f t="shared" ca="1" si="31"/>
        <v>0.3752436288807296</v>
      </c>
      <c r="K212" s="145">
        <f t="shared" ca="1" si="35"/>
        <v>4.8361474405755649</v>
      </c>
      <c r="L212" s="146">
        <f ca="1">MAX(Routing!A$3,J211+K211)</f>
        <v>5.2097554305734031</v>
      </c>
      <c r="M212" s="144">
        <f ca="1">VLOOKUP(L212,Routing!A$3:D$23,4)+(L212-VLOOKUP(L212,Routing!A$3:A$23,1))*VLOOKUP(L212,Routing!A$3:E$23,5)</f>
        <v>0.18680397958231323</v>
      </c>
      <c r="N212" s="144">
        <f ca="1">VLOOKUP($L212,Routing!$A$3:$C$23,3)+($L212-VLOOKUP($L212,Routing!$A$3:$A$23,1))*VLOOKUP($L212,Routing!$A$3:$F$23,6)</f>
        <v>3.4593329552280228E-3</v>
      </c>
      <c r="O212" s="144">
        <f ca="1">VLOOKUP($L212,Routing!$A$3:$B$23,2)+($L212-VLOOKUP($L212,Routing!$A$3:$A$23,1))*VLOOKUP($L212,Routing!$A$3:$G$23,7)</f>
        <v>0.17296664776140117</v>
      </c>
      <c r="P212" s="90" t="str">
        <f t="shared" ca="1" si="32"/>
        <v/>
      </c>
      <c r="Q212" s="90" t="str">
        <f t="shared" ca="1" si="36"/>
        <v/>
      </c>
      <c r="R212" s="90"/>
      <c r="S212" s="90"/>
      <c r="T212" s="90"/>
    </row>
    <row r="213" spans="1:20" x14ac:dyDescent="0.2">
      <c r="A213" s="90">
        <f>+MassCurves!A180</f>
        <v>176</v>
      </c>
      <c r="B213" s="141">
        <f t="shared" si="25"/>
        <v>0.31606671559999999</v>
      </c>
      <c r="C213" s="126">
        <f t="shared" ca="1" si="28"/>
        <v>0.10774998599999988</v>
      </c>
      <c r="D213" s="142">
        <f t="shared" ca="1" si="29"/>
        <v>1.5384615384615382E-4</v>
      </c>
      <c r="E213" s="141">
        <f t="shared" ca="1" si="26"/>
        <v>0.47507692307692306</v>
      </c>
      <c r="F213" s="142">
        <f t="shared" ca="1" si="27"/>
        <v>0.15484321477346491</v>
      </c>
      <c r="G213" s="143">
        <f t="shared" ca="1" si="33"/>
        <v>9.2905928864079126</v>
      </c>
      <c r="H213" s="142">
        <f t="shared" ca="1" si="30"/>
        <v>3.2808992877781794E-2</v>
      </c>
      <c r="I213" s="126">
        <f t="shared" ca="1" si="34"/>
        <v>0.18765220765124671</v>
      </c>
      <c r="J213" s="126">
        <f t="shared" ca="1" si="31"/>
        <v>0.37536536932189268</v>
      </c>
      <c r="K213" s="145">
        <f t="shared" ca="1" si="35"/>
        <v>4.8376657825897285</v>
      </c>
      <c r="L213" s="146">
        <f ca="1">MAX(Routing!A$3,J212+K212)</f>
        <v>5.2113910694562948</v>
      </c>
      <c r="M213" s="144">
        <f ca="1">VLOOKUP(L213,Routing!A$3:D$23,4)+(L213-VLOOKUP(L213,Routing!A$3:A$23,1))*VLOOKUP(L213,Routing!A$3:E$23,5)</f>
        <v>0.1868626279884727</v>
      </c>
      <c r="N213" s="144">
        <f ca="1">VLOOKUP($L213,Routing!$A$3:$C$23,3)+($L213-VLOOKUP($L213,Routing!$A$3:$A$23,1))*VLOOKUP($L213,Routing!$A$3:$F$23,6)</f>
        <v>3.4604190368235687E-3</v>
      </c>
      <c r="O213" s="144">
        <f ca="1">VLOOKUP($L213,Routing!$A$3:$B$23,2)+($L213-VLOOKUP($L213,Routing!$A$3:$A$23,1))*VLOOKUP($L213,Routing!$A$3:$G$23,7)</f>
        <v>0.17302095184117844</v>
      </c>
      <c r="P213" s="90" t="str">
        <f t="shared" ca="1" si="32"/>
        <v/>
      </c>
      <c r="Q213" s="90" t="str">
        <f t="shared" ca="1" si="36"/>
        <v/>
      </c>
      <c r="R213" s="90"/>
      <c r="S213" s="90"/>
      <c r="T213" s="90"/>
    </row>
    <row r="214" spans="1:20" x14ac:dyDescent="0.2">
      <c r="A214" s="90">
        <f>+MassCurves!A181</f>
        <v>177</v>
      </c>
      <c r="B214" s="141">
        <f t="shared" si="25"/>
        <v>0.31786254870000002</v>
      </c>
      <c r="C214" s="126">
        <f t="shared" ca="1" si="28"/>
        <v>0.1077499860000003</v>
      </c>
      <c r="D214" s="142">
        <f t="shared" ca="1" si="29"/>
        <v>1.5384615384615382E-4</v>
      </c>
      <c r="E214" s="141">
        <f t="shared" ca="1" si="26"/>
        <v>0.47507692307692306</v>
      </c>
      <c r="F214" s="142">
        <f t="shared" ca="1" si="27"/>
        <v>0.15484321477346552</v>
      </c>
      <c r="G214" s="143">
        <f t="shared" ca="1" si="33"/>
        <v>9.2905928864079126</v>
      </c>
      <c r="H214" s="142">
        <f t="shared" ca="1" si="30"/>
        <v>3.2869947797998136E-2</v>
      </c>
      <c r="I214" s="126">
        <f t="shared" ca="1" si="34"/>
        <v>0.18771316257146364</v>
      </c>
      <c r="J214" s="126">
        <f t="shared" ca="1" si="31"/>
        <v>0.3754874491882727</v>
      </c>
      <c r="K214" s="145">
        <f t="shared" ca="1" si="35"/>
        <v>4.8391882495136107</v>
      </c>
      <c r="L214" s="146">
        <f ca="1">MAX(Routing!A$3,J213+K213)</f>
        <v>5.213031151911621</v>
      </c>
      <c r="M214" s="144">
        <f ca="1">VLOOKUP(L214,Routing!A$3:D$23,4)+(L214-VLOOKUP(L214,Routing!A$3:A$23,1))*VLOOKUP(L214,Routing!A$3:E$23,5)</f>
        <v>0.18692143572591469</v>
      </c>
      <c r="N214" s="144">
        <f ca="1">VLOOKUP($L214,Routing!$A$3:$C$23,3)+($L214-VLOOKUP($L214,Routing!$A$3:$A$23,1))*VLOOKUP($L214,Routing!$A$3:$F$23,6)</f>
        <v>3.4615080689984201E-3</v>
      </c>
      <c r="O214" s="144">
        <f ca="1">VLOOKUP($L214,Routing!$A$3:$B$23,2)+($L214-VLOOKUP($L214,Routing!$A$3:$A$23,1))*VLOOKUP($L214,Routing!$A$3:$G$23,7)</f>
        <v>0.17307540344992101</v>
      </c>
      <c r="P214" s="90" t="str">
        <f t="shared" ca="1" si="32"/>
        <v/>
      </c>
      <c r="Q214" s="90" t="str">
        <f t="shared" ca="1" si="36"/>
        <v/>
      </c>
      <c r="R214" s="90"/>
      <c r="S214" s="90"/>
      <c r="T214" s="90"/>
    </row>
    <row r="215" spans="1:20" x14ac:dyDescent="0.2">
      <c r="A215" s="90">
        <f>+MassCurves!A182</f>
        <v>178</v>
      </c>
      <c r="B215" s="141">
        <f t="shared" si="25"/>
        <v>0.3196583818</v>
      </c>
      <c r="C215" s="126">
        <f t="shared" ca="1" si="28"/>
        <v>0.10774998599999988</v>
      </c>
      <c r="D215" s="142">
        <f t="shared" ca="1" si="29"/>
        <v>1.5384615384615382E-4</v>
      </c>
      <c r="E215" s="141">
        <f t="shared" ca="1" si="26"/>
        <v>0.47507692307692306</v>
      </c>
      <c r="F215" s="142">
        <f t="shared" ca="1" si="27"/>
        <v>0.15484321477346491</v>
      </c>
      <c r="G215" s="143">
        <f t="shared" ca="1" si="33"/>
        <v>9.2905928864079126</v>
      </c>
      <c r="H215" s="142">
        <f t="shared" ca="1" si="30"/>
        <v>3.2931072745837002E-2</v>
      </c>
      <c r="I215" s="126">
        <f t="shared" ca="1" si="34"/>
        <v>0.18777428751930192</v>
      </c>
      <c r="J215" s="126">
        <f t="shared" ca="1" si="31"/>
        <v>0.3756098697428476</v>
      </c>
      <c r="K215" s="145">
        <f t="shared" ca="1" si="35"/>
        <v>4.8407148606207686</v>
      </c>
      <c r="L215" s="146">
        <f ca="1">MAX(Routing!A$3,J214+K214)</f>
        <v>5.2146756987018836</v>
      </c>
      <c r="M215" s="144">
        <f ca="1">VLOOKUP(L215,Routing!A$3:D$23,4)+(L215-VLOOKUP(L215,Routing!A$3:A$23,1))*VLOOKUP(L215,Routing!A$3:E$23,5)</f>
        <v>0.18698040353911136</v>
      </c>
      <c r="N215" s="144">
        <f ca="1">VLOOKUP($L215,Routing!$A$3:$C$23,3)+($L215-VLOOKUP($L215,Routing!$A$3:$A$23,1))*VLOOKUP($L215,Routing!$A$3:$F$23,6)</f>
        <v>3.462600065539099E-3</v>
      </c>
      <c r="O215" s="144">
        <f ca="1">VLOOKUP($L215,Routing!$A$3:$B$23,2)+($L215-VLOOKUP($L215,Routing!$A$3:$A$23,1))*VLOOKUP($L215,Routing!$A$3:$G$23,7)</f>
        <v>0.17313000327695496</v>
      </c>
      <c r="P215" s="90" t="str">
        <f t="shared" ca="1" si="32"/>
        <v/>
      </c>
      <c r="Q215" s="90" t="str">
        <f t="shared" ca="1" si="36"/>
        <v/>
      </c>
      <c r="R215" s="90"/>
      <c r="S215" s="90"/>
      <c r="T215" s="90"/>
    </row>
    <row r="216" spans="1:20" x14ac:dyDescent="0.2">
      <c r="A216" s="90">
        <f>+MassCurves!A183</f>
        <v>179</v>
      </c>
      <c r="B216" s="141">
        <f t="shared" si="25"/>
        <v>0.32145421489999998</v>
      </c>
      <c r="C216" s="126">
        <f t="shared" ca="1" si="28"/>
        <v>0.10774998599999988</v>
      </c>
      <c r="D216" s="142">
        <f t="shared" ca="1" si="29"/>
        <v>1.5384615384615382E-4</v>
      </c>
      <c r="E216" s="141">
        <f t="shared" ca="1" si="26"/>
        <v>0.47507692307692306</v>
      </c>
      <c r="F216" s="142">
        <f t="shared" ca="1" si="27"/>
        <v>0.15484321477346491</v>
      </c>
      <c r="G216" s="143">
        <f t="shared" ca="1" si="33"/>
        <v>9.2905928864078948</v>
      </c>
      <c r="H216" s="142">
        <f t="shared" ca="1" si="30"/>
        <v>3.2992368354253475E-2</v>
      </c>
      <c r="I216" s="126">
        <f t="shared" ca="1" si="34"/>
        <v>0.18783558312771839</v>
      </c>
      <c r="J216" s="126">
        <f t="shared" ca="1" si="31"/>
        <v>0.37573263225447684</v>
      </c>
      <c r="K216" s="145">
        <f t="shared" ca="1" si="35"/>
        <v>4.8422456349749989</v>
      </c>
      <c r="L216" s="146">
        <f ca="1">MAX(Routing!A$3,J215+K215)</f>
        <v>5.216324730363616</v>
      </c>
      <c r="M216" s="144">
        <f ca="1">VLOOKUP(L216,Routing!A$3:D$23,4)+(L216-VLOOKUP(L216,Routing!A$3:A$23,1))*VLOOKUP(L216,Routing!A$3:E$23,5)</f>
        <v>0.18703953216443242</v>
      </c>
      <c r="N216" s="144">
        <f ca="1">VLOOKUP($L216,Routing!$A$3:$C$23,3)+($L216-VLOOKUP($L216,Routing!$A$3:$A$23,1))*VLOOKUP($L216,Routing!$A$3:$F$23,6)</f>
        <v>3.4636950400820819E-3</v>
      </c>
      <c r="O216" s="144">
        <f ca="1">VLOOKUP($L216,Routing!$A$3:$B$23,2)+($L216-VLOOKUP($L216,Routing!$A$3:$A$23,1))*VLOOKUP($L216,Routing!$A$3:$G$23,7)</f>
        <v>0.1731847520041041</v>
      </c>
      <c r="P216" s="90" t="str">
        <f t="shared" ca="1" si="32"/>
        <v/>
      </c>
      <c r="Q216" s="90" t="str">
        <f t="shared" ca="1" si="36"/>
        <v/>
      </c>
      <c r="R216" s="90"/>
      <c r="S216" s="90"/>
      <c r="T216" s="90"/>
    </row>
    <row r="217" spans="1:20" x14ac:dyDescent="0.2">
      <c r="A217" s="90">
        <f>+MassCurves!A184</f>
        <v>180</v>
      </c>
      <c r="B217" s="141">
        <f t="shared" si="25"/>
        <v>0.32325004800000001</v>
      </c>
      <c r="C217" s="126">
        <f t="shared" ca="1" si="28"/>
        <v>0.10774998599999988</v>
      </c>
      <c r="D217" s="142">
        <f t="shared" ca="1" si="29"/>
        <v>1.5384615384615382E-4</v>
      </c>
      <c r="E217" s="141">
        <f t="shared" ca="1" si="26"/>
        <v>0.47507692307692306</v>
      </c>
      <c r="F217" s="142">
        <f t="shared" ca="1" si="27"/>
        <v>0.15484321477346491</v>
      </c>
      <c r="G217" s="143">
        <f t="shared" ca="1" si="33"/>
        <v>9.2905928864078948</v>
      </c>
      <c r="H217" s="142">
        <f t="shared" ca="1" si="30"/>
        <v>3.3053835259150753E-2</v>
      </c>
      <c r="I217" s="126">
        <f t="shared" ca="1" si="34"/>
        <v>0.18789705003261567</v>
      </c>
      <c r="J217" s="126">
        <f t="shared" ca="1" si="31"/>
        <v>0.37585573799793071</v>
      </c>
      <c r="K217" s="145">
        <f t="shared" ca="1" si="35"/>
        <v>4.843780591450833</v>
      </c>
      <c r="L217" s="146">
        <f ca="1">MAX(Routing!A$3,J216+K216)</f>
        <v>5.2179782672294754</v>
      </c>
      <c r="M217" s="144">
        <f ca="1">VLOOKUP(L217,Routing!A$3:D$23,4)+(L217-VLOOKUP(L217,Routing!A$3:A$23,1))*VLOOKUP(L217,Routing!A$3:E$23,5)</f>
        <v>0.18709882233093736</v>
      </c>
      <c r="N217" s="144">
        <f ca="1">VLOOKUP($L217,Routing!$A$3:$C$23,3)+($L217-VLOOKUP($L217,Routing!$A$3:$A$23,1))*VLOOKUP($L217,Routing!$A$3:$F$23,6)</f>
        <v>3.4647930061284696E-3</v>
      </c>
      <c r="O217" s="144">
        <f ca="1">VLOOKUP($L217,Routing!$A$3:$B$23,2)+($L217-VLOOKUP($L217,Routing!$A$3:$A$23,1))*VLOOKUP($L217,Routing!$A$3:$G$23,7)</f>
        <v>0.17323965030642346</v>
      </c>
      <c r="P217" s="90" t="str">
        <f t="shared" ca="1" si="32"/>
        <v/>
      </c>
      <c r="Q217" s="90" t="str">
        <f t="shared" ca="1" si="36"/>
        <v/>
      </c>
      <c r="R217" s="90"/>
      <c r="S217" s="90"/>
      <c r="T217" s="90"/>
    </row>
    <row r="218" spans="1:20" x14ac:dyDescent="0.2">
      <c r="A218" s="90">
        <f>+MassCurves!A185</f>
        <v>181</v>
      </c>
      <c r="B218" s="141">
        <f t="shared" si="25"/>
        <v>0.32504588109999999</v>
      </c>
      <c r="C218" s="126">
        <f t="shared" ca="1" si="28"/>
        <v>0.10774998599999988</v>
      </c>
      <c r="D218" s="142">
        <f t="shared" ca="1" si="29"/>
        <v>1.5384615384615382E-4</v>
      </c>
      <c r="E218" s="141">
        <f t="shared" ca="1" si="26"/>
        <v>0.47507692307692306</v>
      </c>
      <c r="F218" s="142">
        <f t="shared" ca="1" si="27"/>
        <v>0.15484321477346491</v>
      </c>
      <c r="G218" s="143">
        <f t="shared" ca="1" si="33"/>
        <v>9.2905928864078948</v>
      </c>
      <c r="H218" s="142">
        <f t="shared" ca="1" si="30"/>
        <v>3.3115474099396587E-2</v>
      </c>
      <c r="I218" s="126">
        <f t="shared" ca="1" si="34"/>
        <v>0.18795868887286149</v>
      </c>
      <c r="J218" s="126">
        <f t="shared" ca="1" si="31"/>
        <v>0.37597918825392646</v>
      </c>
      <c r="K218" s="145">
        <f t="shared" ca="1" si="35"/>
        <v>4.8453197487526101</v>
      </c>
      <c r="L218" s="146">
        <f ca="1">MAX(Routing!A$3,J217+K217)</f>
        <v>5.2196363294487638</v>
      </c>
      <c r="M218" s="144">
        <f ca="1">VLOOKUP(L218,Routing!A$3:D$23,4)+(L218-VLOOKUP(L218,Routing!A$3:A$23,1))*VLOOKUP(L218,Routing!A$3:E$23,5)</f>
        <v>0.18715827476111102</v>
      </c>
      <c r="N218" s="144">
        <f ca="1">VLOOKUP($L218,Routing!$A$3:$C$23,3)+($L218-VLOOKUP($L218,Routing!$A$3:$A$23,1))*VLOOKUP($L218,Routing!$A$3:$F$23,6)</f>
        <v>3.4658939770576117E-3</v>
      </c>
      <c r="O218" s="144">
        <f ca="1">VLOOKUP($L218,Routing!$A$3:$B$23,2)+($L218-VLOOKUP($L218,Routing!$A$3:$A$23,1))*VLOOKUP($L218,Routing!$A$3:$G$23,7)</f>
        <v>0.1732946988528806</v>
      </c>
      <c r="P218" s="90" t="str">
        <f t="shared" ca="1" si="32"/>
        <v/>
      </c>
      <c r="Q218" s="90" t="str">
        <f t="shared" ca="1" si="36"/>
        <v/>
      </c>
      <c r="R218" s="90"/>
      <c r="S218" s="90"/>
      <c r="T218" s="90"/>
    </row>
    <row r="219" spans="1:20" x14ac:dyDescent="0.2">
      <c r="A219" s="90">
        <f>+MassCurves!A186</f>
        <v>182</v>
      </c>
      <c r="B219" s="141">
        <f t="shared" si="25"/>
        <v>0.32684171420000002</v>
      </c>
      <c r="C219" s="126">
        <f t="shared" ca="1" si="28"/>
        <v>0.1077499860000003</v>
      </c>
      <c r="D219" s="142">
        <f t="shared" ca="1" si="29"/>
        <v>1.5384615384615382E-4</v>
      </c>
      <c r="E219" s="141">
        <f t="shared" ca="1" si="26"/>
        <v>0.47507692307692306</v>
      </c>
      <c r="F219" s="142">
        <f t="shared" ca="1" si="27"/>
        <v>0.15484321477346552</v>
      </c>
      <c r="G219" s="143">
        <f t="shared" ca="1" si="33"/>
        <v>9.2905928864079126</v>
      </c>
      <c r="H219" s="142">
        <f t="shared" ca="1" si="30"/>
        <v>3.3177285516839919E-2</v>
      </c>
      <c r="I219" s="126">
        <f t="shared" ca="1" si="34"/>
        <v>0.18802050029030543</v>
      </c>
      <c r="J219" s="126">
        <f t="shared" ca="1" si="31"/>
        <v>0.37610298430915873</v>
      </c>
      <c r="K219" s="145">
        <f t="shared" ca="1" si="35"/>
        <v>4.8468631254321854</v>
      </c>
      <c r="L219" s="146">
        <f ca="1">MAX(Routing!A$3,J218+K218)</f>
        <v>5.2212989370065364</v>
      </c>
      <c r="M219" s="144">
        <f ca="1">VLOOKUP(L219,Routing!A$3:D$23,4)+(L219-VLOOKUP(L219,Routing!A$3:A$23,1))*VLOOKUP(L219,Routing!A$3:E$23,5)</f>
        <v>0.18721789017154908</v>
      </c>
      <c r="N219" s="144">
        <f ca="1">VLOOKUP($L219,Routing!$A$3:$C$23,3)+($L219-VLOOKUP($L219,Routing!$A$3:$A$23,1))*VLOOKUP($L219,Routing!$A$3:$F$23,6)</f>
        <v>3.4669979661397982E-3</v>
      </c>
      <c r="O219" s="144">
        <f ca="1">VLOOKUP($L219,Routing!$A$3:$B$23,2)+($L219-VLOOKUP($L219,Routing!$A$3:$A$23,1))*VLOOKUP($L219,Routing!$A$3:$G$23,7)</f>
        <v>0.17334989830698991</v>
      </c>
      <c r="P219" s="90" t="str">
        <f t="shared" ca="1" si="32"/>
        <v/>
      </c>
      <c r="Q219" s="90" t="str">
        <f t="shared" ca="1" si="36"/>
        <v/>
      </c>
      <c r="R219" s="90"/>
      <c r="S219" s="90"/>
      <c r="T219" s="90"/>
    </row>
    <row r="220" spans="1:20" x14ac:dyDescent="0.2">
      <c r="A220" s="90">
        <f>+MassCurves!A187</f>
        <v>183</v>
      </c>
      <c r="B220" s="141">
        <f t="shared" si="25"/>
        <v>0.3286375473</v>
      </c>
      <c r="C220" s="126">
        <f t="shared" ca="1" si="28"/>
        <v>0.10774998599999988</v>
      </c>
      <c r="D220" s="142">
        <f t="shared" ca="1" si="29"/>
        <v>1.5384615384615382E-4</v>
      </c>
      <c r="E220" s="141">
        <f t="shared" ca="1" si="26"/>
        <v>0.47507692307692306</v>
      </c>
      <c r="F220" s="142">
        <f t="shared" ca="1" si="27"/>
        <v>0.15484321477346491</v>
      </c>
      <c r="G220" s="143">
        <f t="shared" ca="1" si="33"/>
        <v>9.2905928864079126</v>
      </c>
      <c r="H220" s="142">
        <f t="shared" ca="1" si="30"/>
        <v>3.3239270156327598E-2</v>
      </c>
      <c r="I220" s="126">
        <f t="shared" ca="1" si="34"/>
        <v>0.18808248492979251</v>
      </c>
      <c r="J220" s="126">
        <f t="shared" ca="1" si="31"/>
        <v>0.37622712745633591</v>
      </c>
      <c r="K220" s="145">
        <f t="shared" ca="1" si="35"/>
        <v>4.8484107399054306</v>
      </c>
      <c r="L220" s="146">
        <f ca="1">MAX(Routing!A$3,J219+K219)</f>
        <v>5.2229661097413445</v>
      </c>
      <c r="M220" s="144">
        <f ca="1">VLOOKUP(L220,Routing!A$3:D$23,4)+(L220-VLOOKUP(L220,Routing!A$3:A$23,1))*VLOOKUP(L220,Routing!A$3:E$23,5)</f>
        <v>0.18727766927359402</v>
      </c>
      <c r="N220" s="144">
        <f ca="1">VLOOKUP($L220,Routing!$A$3:$C$23,3)+($L220-VLOOKUP($L220,Routing!$A$3:$A$23,1))*VLOOKUP($L220,Routing!$A$3:$F$23,6)</f>
        <v>3.4681049865480373E-3</v>
      </c>
      <c r="O220" s="144">
        <f ca="1">VLOOKUP($L220,Routing!$A$3:$B$23,2)+($L220-VLOOKUP($L220,Routing!$A$3:$A$23,1))*VLOOKUP($L220,Routing!$A$3:$G$23,7)</f>
        <v>0.17340524932740187</v>
      </c>
      <c r="P220" s="90" t="str">
        <f t="shared" ca="1" si="32"/>
        <v/>
      </c>
      <c r="Q220" s="90" t="str">
        <f t="shared" ca="1" si="36"/>
        <v/>
      </c>
      <c r="R220" s="90"/>
      <c r="S220" s="90"/>
      <c r="T220" s="90"/>
    </row>
    <row r="221" spans="1:20" x14ac:dyDescent="0.2">
      <c r="A221" s="90">
        <f>+MassCurves!A188</f>
        <v>184</v>
      </c>
      <c r="B221" s="141">
        <f t="shared" si="25"/>
        <v>0.33043338039999998</v>
      </c>
      <c r="C221" s="126">
        <f t="shared" ca="1" si="28"/>
        <v>0.10774998599999988</v>
      </c>
      <c r="D221" s="142">
        <f t="shared" ca="1" si="29"/>
        <v>1.5384615384615382E-4</v>
      </c>
      <c r="E221" s="141">
        <f t="shared" ca="1" si="26"/>
        <v>0.47507692307692306</v>
      </c>
      <c r="F221" s="142">
        <f t="shared" ca="1" si="27"/>
        <v>0.15484321477346491</v>
      </c>
      <c r="G221" s="143">
        <f t="shared" ca="1" si="33"/>
        <v>9.2905928864078948</v>
      </c>
      <c r="H221" s="142">
        <f t="shared" ca="1" si="30"/>
        <v>3.3301428665721187E-2</v>
      </c>
      <c r="I221" s="126">
        <f t="shared" ca="1" si="34"/>
        <v>0.1881446434391861</v>
      </c>
      <c r="J221" s="126">
        <f t="shared" ca="1" si="31"/>
        <v>0.37635161899421388</v>
      </c>
      <c r="K221" s="145">
        <f t="shared" ca="1" si="35"/>
        <v>4.8499626104675553</v>
      </c>
      <c r="L221" s="146">
        <f ca="1">MAX(Routing!A$3,J220+K220)</f>
        <v>5.2246378673617668</v>
      </c>
      <c r="M221" s="144">
        <f ca="1">VLOOKUP(L221,Routing!A$3:D$23,4)+(L221-VLOOKUP(L221,Routing!A$3:A$23,1))*VLOOKUP(L221,Routing!A$3:E$23,5)</f>
        <v>0.18733761277392788</v>
      </c>
      <c r="N221" s="144">
        <f ca="1">VLOOKUP($L221,Routing!$A$3:$C$23,3)+($L221-VLOOKUP($L221,Routing!$A$3:$A$23,1))*VLOOKUP($L221,Routing!$A$3:$F$23,6)</f>
        <v>3.4692150513690348E-3</v>
      </c>
      <c r="O221" s="144">
        <f ca="1">VLOOKUP($L221,Routing!$A$3:$B$23,2)+($L221-VLOOKUP($L221,Routing!$A$3:$A$23,1))*VLOOKUP($L221,Routing!$A$3:$G$23,7)</f>
        <v>0.17346075256845175</v>
      </c>
      <c r="P221" s="90" t="str">
        <f t="shared" ca="1" si="32"/>
        <v/>
      </c>
      <c r="Q221" s="90" t="str">
        <f t="shared" ca="1" si="36"/>
        <v/>
      </c>
      <c r="R221" s="90"/>
      <c r="S221" s="90"/>
      <c r="T221" s="90"/>
    </row>
    <row r="222" spans="1:20" x14ac:dyDescent="0.2">
      <c r="A222" s="90">
        <f>+MassCurves!A189</f>
        <v>185</v>
      </c>
      <c r="B222" s="141">
        <f t="shared" si="25"/>
        <v>0.33222921350000001</v>
      </c>
      <c r="C222" s="126">
        <f t="shared" ca="1" si="28"/>
        <v>0.10774998599999988</v>
      </c>
      <c r="D222" s="142">
        <f t="shared" ca="1" si="29"/>
        <v>1.5384615384615382E-4</v>
      </c>
      <c r="E222" s="141">
        <f t="shared" ca="1" si="26"/>
        <v>0.47507692307692306</v>
      </c>
      <c r="F222" s="142">
        <f t="shared" ca="1" si="27"/>
        <v>0.15484321477346491</v>
      </c>
      <c r="G222" s="143">
        <f t="shared" ca="1" si="33"/>
        <v>9.2905928864078948</v>
      </c>
      <c r="H222" s="142">
        <f t="shared" ca="1" si="30"/>
        <v>3.3363761695913825E-2</v>
      </c>
      <c r="I222" s="126">
        <f t="shared" ca="1" si="34"/>
        <v>0.18820697646937873</v>
      </c>
      <c r="J222" s="126">
        <f t="shared" ca="1" si="31"/>
        <v>0.37647646022762704</v>
      </c>
      <c r="K222" s="145">
        <f t="shared" ca="1" si="35"/>
        <v>4.8515187553073824</v>
      </c>
      <c r="L222" s="146">
        <f ca="1">MAX(Routing!A$3,J221+K221)</f>
        <v>5.226314229461769</v>
      </c>
      <c r="M222" s="144">
        <f ca="1">VLOOKUP(L222,Routing!A$3:D$23,4)+(L222-VLOOKUP(L222,Routing!A$3:A$23,1))*VLOOKUP(L222,Routing!A$3:E$23,5)</f>
        <v>0.18739772137512317</v>
      </c>
      <c r="N222" s="144">
        <f ca="1">VLOOKUP($L222,Routing!$A$3:$C$23,3)+($L222-VLOOKUP($L222,Routing!$A$3:$A$23,1))*VLOOKUP($L222,Routing!$A$3:$F$23,6)</f>
        <v>3.4703281736133923E-3</v>
      </c>
      <c r="O222" s="144">
        <f ca="1">VLOOKUP($L222,Routing!$A$3:$B$23,2)+($L222-VLOOKUP($L222,Routing!$A$3:$A$23,1))*VLOOKUP($L222,Routing!$A$3:$G$23,7)</f>
        <v>0.17351640868066961</v>
      </c>
      <c r="P222" s="90" t="str">
        <f t="shared" ca="1" si="32"/>
        <v/>
      </c>
      <c r="Q222" s="90" t="str">
        <f t="shared" ca="1" si="36"/>
        <v/>
      </c>
      <c r="R222" s="90"/>
      <c r="S222" s="90"/>
      <c r="T222" s="90"/>
    </row>
    <row r="223" spans="1:20" x14ac:dyDescent="0.2">
      <c r="A223" s="90">
        <f>+MassCurves!A190</f>
        <v>186</v>
      </c>
      <c r="B223" s="141">
        <f t="shared" si="25"/>
        <v>0.33402504659999999</v>
      </c>
      <c r="C223" s="126">
        <f t="shared" ca="1" si="28"/>
        <v>0.10774998599999988</v>
      </c>
      <c r="D223" s="142">
        <f t="shared" ca="1" si="29"/>
        <v>1.5384615384615382E-4</v>
      </c>
      <c r="E223" s="141">
        <f t="shared" ca="1" si="26"/>
        <v>0.47507692307692306</v>
      </c>
      <c r="F223" s="142">
        <f t="shared" ca="1" si="27"/>
        <v>0.15484321477346491</v>
      </c>
      <c r="G223" s="143">
        <f t="shared" ca="1" si="33"/>
        <v>9.2905928864078948</v>
      </c>
      <c r="H223" s="142">
        <f t="shared" ca="1" si="30"/>
        <v>3.3426269900847412E-2</v>
      </c>
      <c r="I223" s="126">
        <f t="shared" ca="1" si="34"/>
        <v>0.18826948467431232</v>
      </c>
      <c r="J223" s="126">
        <f t="shared" ca="1" si="31"/>
        <v>0.37660165246752553</v>
      </c>
      <c r="K223" s="145">
        <f t="shared" ca="1" si="35"/>
        <v>4.8530791925206156</v>
      </c>
      <c r="L223" s="146">
        <f ca="1">MAX(Routing!A$3,J222+K222)</f>
        <v>5.2279952155350093</v>
      </c>
      <c r="M223" s="144">
        <f ca="1">VLOOKUP(L223,Routing!A$3:D$23,4)+(L223-VLOOKUP(L223,Routing!A$3:A$23,1))*VLOOKUP(L223,Routing!A$3:E$23,5)</f>
        <v>0.18745799577615568</v>
      </c>
      <c r="N223" s="144">
        <f ca="1">VLOOKUP($L223,Routing!$A$3:$C$23,3)+($L223-VLOOKUP($L223,Routing!$A$3:$A$23,1))*VLOOKUP($L223,Routing!$A$3:$F$23,6)</f>
        <v>3.4714443662251055E-3</v>
      </c>
      <c r="O223" s="144">
        <f ca="1">VLOOKUP($L223,Routing!$A$3:$B$23,2)+($L223-VLOOKUP($L223,Routing!$A$3:$A$23,1))*VLOOKUP($L223,Routing!$A$3:$G$23,7)</f>
        <v>0.17357221831125527</v>
      </c>
      <c r="P223" s="90" t="str">
        <f t="shared" ca="1" si="32"/>
        <v/>
      </c>
      <c r="Q223" s="90" t="str">
        <f t="shared" ca="1" si="36"/>
        <v/>
      </c>
      <c r="R223" s="90"/>
      <c r="S223" s="90"/>
      <c r="T223" s="90"/>
    </row>
    <row r="224" spans="1:20" x14ac:dyDescent="0.2">
      <c r="A224" s="90">
        <f>+MassCurves!A191</f>
        <v>187</v>
      </c>
      <c r="B224" s="141">
        <f t="shared" si="25"/>
        <v>0.33582087970000002</v>
      </c>
      <c r="C224" s="126">
        <f t="shared" ca="1" si="28"/>
        <v>0.1077499860000003</v>
      </c>
      <c r="D224" s="142">
        <f t="shared" ca="1" si="29"/>
        <v>1.5384615384615382E-4</v>
      </c>
      <c r="E224" s="141">
        <f t="shared" ca="1" si="26"/>
        <v>0.47507692307692306</v>
      </c>
      <c r="F224" s="142">
        <f t="shared" ca="1" si="27"/>
        <v>0.15484321477346552</v>
      </c>
      <c r="G224" s="143">
        <f t="shared" ca="1" si="33"/>
        <v>9.2905928864079126</v>
      </c>
      <c r="H224" s="142">
        <f t="shared" ca="1" si="30"/>
        <v>3.3488953937529632E-2</v>
      </c>
      <c r="I224" s="126">
        <f t="shared" ca="1" si="34"/>
        <v>0.18833216871099515</v>
      </c>
      <c r="J224" s="126">
        <f t="shared" ca="1" si="31"/>
        <v>0.37672719703100671</v>
      </c>
      <c r="K224" s="145">
        <f t="shared" ca="1" si="35"/>
        <v>4.8546439401221981</v>
      </c>
      <c r="L224" s="146">
        <f ca="1">MAX(Routing!A$3,J223+K223)</f>
        <v>5.2296808449881409</v>
      </c>
      <c r="M224" s="144">
        <f ca="1">VLOOKUP(L224,Routing!A$3:D$23,4)+(L224-VLOOKUP(L224,Routing!A$3:A$23,1))*VLOOKUP(L224,Routing!A$3:E$23,5)</f>
        <v>0.18751843667288151</v>
      </c>
      <c r="N224" s="144">
        <f ca="1">VLOOKUP($L224,Routing!$A$3:$C$23,3)+($L224-VLOOKUP($L224,Routing!$A$3:$A$23,1))*VLOOKUP($L224,Routing!$A$3:$F$23,6)</f>
        <v>3.4725636420903988E-3</v>
      </c>
      <c r="O224" s="144">
        <f ca="1">VLOOKUP($L224,Routing!$A$3:$B$23,2)+($L224-VLOOKUP($L224,Routing!$A$3:$A$23,1))*VLOOKUP($L224,Routing!$A$3:$G$23,7)</f>
        <v>0.17362818210451994</v>
      </c>
      <c r="P224" s="90" t="str">
        <f t="shared" ca="1" si="32"/>
        <v/>
      </c>
      <c r="Q224" s="90" t="str">
        <f t="shared" ca="1" si="36"/>
        <v/>
      </c>
      <c r="R224" s="90"/>
      <c r="S224" s="90"/>
      <c r="T224" s="90"/>
    </row>
    <row r="225" spans="1:20" x14ac:dyDescent="0.2">
      <c r="A225" s="90">
        <f>+MassCurves!A192</f>
        <v>188</v>
      </c>
      <c r="B225" s="141">
        <f t="shared" si="25"/>
        <v>0.3376167128</v>
      </c>
      <c r="C225" s="126">
        <f t="shared" ca="1" si="28"/>
        <v>0.10774998599999988</v>
      </c>
      <c r="D225" s="142">
        <f t="shared" ca="1" si="29"/>
        <v>1.5384615384615382E-4</v>
      </c>
      <c r="E225" s="141">
        <f t="shared" ca="1" si="26"/>
        <v>0.47507692307692306</v>
      </c>
      <c r="F225" s="142">
        <f t="shared" ca="1" si="27"/>
        <v>0.15484321477346491</v>
      </c>
      <c r="G225" s="143">
        <f t="shared" ca="1" si="33"/>
        <v>9.2905928864079126</v>
      </c>
      <c r="H225" s="142">
        <f t="shared" ca="1" si="30"/>
        <v>3.355181446605128E-2</v>
      </c>
      <c r="I225" s="126">
        <f t="shared" ca="1" si="34"/>
        <v>0.18839502923951618</v>
      </c>
      <c r="J225" s="126">
        <f t="shared" ca="1" si="31"/>
        <v>0.37685309524135246</v>
      </c>
      <c r="K225" s="145">
        <f t="shared" ca="1" si="35"/>
        <v>4.8562130160578052</v>
      </c>
      <c r="L225" s="146">
        <f ca="1">MAX(Routing!A$3,J224+K224)</f>
        <v>5.2313711371532046</v>
      </c>
      <c r="M225" s="144">
        <f ca="1">VLOOKUP(L225,Routing!A$3:D$23,4)+(L225-VLOOKUP(L225,Routing!A$3:A$23,1))*VLOOKUP(L225,Routing!A$3:E$23,5)</f>
        <v>0.18757904475848142</v>
      </c>
      <c r="N225" s="144">
        <f ca="1">VLOOKUP($L225,Routing!$A$3:$C$23,3)+($L225-VLOOKUP($L225,Routing!$A$3:$A$23,1))*VLOOKUP($L225,Routing!$A$3:$F$23,6)</f>
        <v>3.4736860140459525E-3</v>
      </c>
      <c r="O225" s="144">
        <f ca="1">VLOOKUP($L225,Routing!$A$3:$B$23,2)+($L225-VLOOKUP($L225,Routing!$A$3:$A$23,1))*VLOOKUP($L225,Routing!$A$3:$G$23,7)</f>
        <v>0.17368430070229762</v>
      </c>
      <c r="P225" s="90" t="str">
        <f t="shared" ca="1" si="32"/>
        <v/>
      </c>
      <c r="Q225" s="90" t="str">
        <f t="shared" ca="1" si="36"/>
        <v/>
      </c>
      <c r="R225" s="90"/>
      <c r="S225" s="90"/>
      <c r="T225" s="90"/>
    </row>
    <row r="226" spans="1:20" x14ac:dyDescent="0.2">
      <c r="A226" s="90">
        <f>+MassCurves!A193</f>
        <v>189</v>
      </c>
      <c r="B226" s="141">
        <f t="shared" si="25"/>
        <v>0.33941254589999997</v>
      </c>
      <c r="C226" s="126">
        <f t="shared" ca="1" si="28"/>
        <v>0.10774998599999988</v>
      </c>
      <c r="D226" s="142">
        <f t="shared" ca="1" si="29"/>
        <v>1.5384615384615382E-4</v>
      </c>
      <c r="E226" s="141">
        <f t="shared" ca="1" si="26"/>
        <v>0.47507692307692306</v>
      </c>
      <c r="F226" s="142">
        <f t="shared" ca="1" si="27"/>
        <v>0.15484321477346491</v>
      </c>
      <c r="G226" s="143">
        <f t="shared" ca="1" si="33"/>
        <v>9.2905928864078948</v>
      </c>
      <c r="H226" s="142">
        <f t="shared" ca="1" si="30"/>
        <v>3.3614852149603622E-2</v>
      </c>
      <c r="I226" s="126">
        <f t="shared" ca="1" si="34"/>
        <v>0.18845806692306855</v>
      </c>
      <c r="J226" s="126">
        <f t="shared" ca="1" si="31"/>
        <v>0.37697934842806469</v>
      </c>
      <c r="K226" s="145">
        <f t="shared" ca="1" si="35"/>
        <v>4.8577864382145552</v>
      </c>
      <c r="L226" s="146">
        <f ca="1">MAX(Routing!A$3,J225+K225)</f>
        <v>5.2330661112991574</v>
      </c>
      <c r="M226" s="144">
        <f ca="1">VLOOKUP(L226,Routing!A$3:D$23,4)+(L226-VLOOKUP(L226,Routing!A$3:A$23,1))*VLOOKUP(L226,Routing!A$3:E$23,5)</f>
        <v>0.18763982072387414</v>
      </c>
      <c r="N226" s="144">
        <f ca="1">VLOOKUP($L226,Routing!$A$3:$C$23,3)+($L226-VLOOKUP($L226,Routing!$A$3:$A$23,1))*VLOOKUP($L226,Routing!$A$3:$F$23,6)</f>
        <v>3.4748114948865583E-3</v>
      </c>
      <c r="O226" s="144">
        <f ca="1">VLOOKUP($L226,Routing!$A$3:$B$23,2)+($L226-VLOOKUP($L226,Routing!$A$3:$A$23,1))*VLOOKUP($L226,Routing!$A$3:$G$23,7)</f>
        <v>0.17374057474432791</v>
      </c>
      <c r="P226" s="90" t="str">
        <f t="shared" ca="1" si="32"/>
        <v/>
      </c>
      <c r="Q226" s="90" t="str">
        <f t="shared" ca="1" si="36"/>
        <v/>
      </c>
      <c r="R226" s="90"/>
      <c r="S226" s="90"/>
      <c r="T226" s="90"/>
    </row>
    <row r="227" spans="1:20" x14ac:dyDescent="0.2">
      <c r="A227" s="90">
        <f>+MassCurves!A194</f>
        <v>190</v>
      </c>
      <c r="B227" s="141">
        <f t="shared" si="25"/>
        <v>0.34120837900000001</v>
      </c>
      <c r="C227" s="126">
        <f t="shared" ca="1" si="28"/>
        <v>0.10774998599999988</v>
      </c>
      <c r="D227" s="142">
        <f t="shared" ca="1" si="29"/>
        <v>1.5384615384615382E-4</v>
      </c>
      <c r="E227" s="141">
        <f t="shared" ca="1" si="26"/>
        <v>0.47507692307692306</v>
      </c>
      <c r="F227" s="142">
        <f t="shared" ca="1" si="27"/>
        <v>0.15484321477346491</v>
      </c>
      <c r="G227" s="143">
        <f t="shared" ca="1" si="33"/>
        <v>9.2905928864078948</v>
      </c>
      <c r="H227" s="142">
        <f t="shared" ca="1" si="30"/>
        <v>3.367806765449588E-2</v>
      </c>
      <c r="I227" s="126">
        <f t="shared" ca="1" si="34"/>
        <v>0.18852128242796079</v>
      </c>
      <c r="J227" s="126">
        <f t="shared" ca="1" si="31"/>
        <v>0.37710595792689655</v>
      </c>
      <c r="K227" s="145">
        <f t="shared" ca="1" si="35"/>
        <v>4.8593642244309896</v>
      </c>
      <c r="L227" s="146">
        <f ca="1">MAX(Routing!A$3,J226+K226)</f>
        <v>5.2347657866426198</v>
      </c>
      <c r="M227" s="144">
        <f ca="1">VLOOKUP(L227,Routing!A$3:D$23,4)+(L227-VLOOKUP(L227,Routing!A$3:A$23,1))*VLOOKUP(L227,Routing!A$3:E$23,5)</f>
        <v>0.18770076525810189</v>
      </c>
      <c r="N227" s="144">
        <f ca="1">VLOOKUP($L227,Routing!$A$3:$C$23,3)+($L227-VLOOKUP($L227,Routing!$A$3:$A$23,1))*VLOOKUP($L227,Routing!$A$3:$F$23,6)</f>
        <v>3.4759400973722572E-3</v>
      </c>
      <c r="O227" s="144">
        <f ca="1">VLOOKUP($L227,Routing!$A$3:$B$23,2)+($L227-VLOOKUP($L227,Routing!$A$3:$A$23,1))*VLOOKUP($L227,Routing!$A$3:$G$23,7)</f>
        <v>0.17379700486861285</v>
      </c>
      <c r="P227" s="90" t="str">
        <f t="shared" ca="1" si="32"/>
        <v/>
      </c>
      <c r="Q227" s="90" t="str">
        <f t="shared" ca="1" si="36"/>
        <v/>
      </c>
      <c r="R227" s="90"/>
      <c r="S227" s="90"/>
      <c r="T227" s="90"/>
    </row>
    <row r="228" spans="1:20" x14ac:dyDescent="0.2">
      <c r="A228" s="90">
        <f>+MassCurves!A195</f>
        <v>191</v>
      </c>
      <c r="B228" s="141">
        <f t="shared" si="25"/>
        <v>0.34300421209999998</v>
      </c>
      <c r="C228" s="126">
        <f t="shared" ca="1" si="28"/>
        <v>0.10774998599999988</v>
      </c>
      <c r="D228" s="142">
        <f t="shared" ca="1" si="29"/>
        <v>1.5384615384615382E-4</v>
      </c>
      <c r="E228" s="141">
        <f t="shared" ca="1" si="26"/>
        <v>0.47507692307692306</v>
      </c>
      <c r="F228" s="142">
        <f t="shared" ca="1" si="27"/>
        <v>0.15484321477346491</v>
      </c>
      <c r="G228" s="143">
        <f t="shared" ca="1" si="33"/>
        <v>9.2905928864078948</v>
      </c>
      <c r="H228" s="142">
        <f t="shared" ca="1" si="30"/>
        <v>3.3741461650172853E-2</v>
      </c>
      <c r="I228" s="126">
        <f t="shared" ca="1" si="34"/>
        <v>0.18858467642363777</v>
      </c>
      <c r="J228" s="126">
        <f t="shared" ca="1" si="31"/>
        <v>0.3772329250798917</v>
      </c>
      <c r="K228" s="145">
        <f t="shared" ca="1" si="35"/>
        <v>4.8609463925063414</v>
      </c>
      <c r="L228" s="146">
        <f ca="1">MAX(Routing!A$3,J227+K227)</f>
        <v>5.2364701823578859</v>
      </c>
      <c r="M228" s="144">
        <f ca="1">VLOOKUP(L228,Routing!A$3:D$23,4)+(L228-VLOOKUP(L228,Routing!A$3:A$23,1))*VLOOKUP(L228,Routing!A$3:E$23,5)</f>
        <v>0.1877618790486891</v>
      </c>
      <c r="N228" s="144">
        <f ca="1">VLOOKUP($L228,Routing!$A$3:$C$23,3)+($L228-VLOOKUP($L228,Routing!$A$3:$A$23,1))*VLOOKUP($L228,Routing!$A$3:$F$23,6)</f>
        <v>3.4770718342349836E-3</v>
      </c>
      <c r="O228" s="144">
        <f ca="1">VLOOKUP($L228,Routing!$A$3:$B$23,2)+($L228-VLOOKUP($L228,Routing!$A$3:$A$23,1))*VLOOKUP($L228,Routing!$A$3:$G$23,7)</f>
        <v>0.17385359171174919</v>
      </c>
      <c r="P228" s="90" t="str">
        <f t="shared" ca="1" si="32"/>
        <v/>
      </c>
      <c r="Q228" s="90" t="str">
        <f t="shared" ca="1" si="36"/>
        <v/>
      </c>
      <c r="R228" s="90"/>
      <c r="S228" s="90"/>
      <c r="T228" s="90"/>
    </row>
    <row r="229" spans="1:20" x14ac:dyDescent="0.2">
      <c r="A229" s="90">
        <f>+MassCurves!A196</f>
        <v>192</v>
      </c>
      <c r="B229" s="141">
        <f t="shared" ref="B229:B292" si="37">+HLOOKUP($B$35,MassCurve,(A229+2),FALSE)</f>
        <v>0.34480004520000002</v>
      </c>
      <c r="C229" s="126">
        <f t="shared" ca="1" si="28"/>
        <v>0.1077499860000003</v>
      </c>
      <c r="D229" s="142">
        <f t="shared" ca="1" si="29"/>
        <v>1.5384615384615382E-4</v>
      </c>
      <c r="E229" s="141">
        <f t="shared" ref="E229:E292" ca="1" si="38">0.95*MAX(0,$B$6)/100+D229*(1-MAX(0,$B$6)/100)</f>
        <v>0.47507692307692306</v>
      </c>
      <c r="F229" s="142">
        <f t="shared" ref="F229:F292" ca="1" si="39">+E229*C229*MAX(0.05,$B$4)*1.0083</f>
        <v>0.15484321477346552</v>
      </c>
      <c r="G229" s="143">
        <f t="shared" ca="1" si="33"/>
        <v>9.2905928864079126</v>
      </c>
      <c r="H229" s="142">
        <f t="shared" ca="1" si="30"/>
        <v>3.3805034809232644E-2</v>
      </c>
      <c r="I229" s="126">
        <f t="shared" ca="1" si="34"/>
        <v>0.18864824958269816</v>
      </c>
      <c r="J229" s="126">
        <f t="shared" ca="1" si="31"/>
        <v>0.37736025123541606</v>
      </c>
      <c r="K229" s="145">
        <f t="shared" ca="1" si="35"/>
        <v>4.8625329602092213</v>
      </c>
      <c r="L229" s="146">
        <f ca="1">MAX(Routing!A$3,J228+K228)</f>
        <v>5.2381793175862335</v>
      </c>
      <c r="M229" s="144">
        <f ca="1">VLOOKUP(L229,Routing!A$3:D$23,4)+(L229-VLOOKUP(L229,Routing!A$3:A$23,1))*VLOOKUP(L229,Routing!A$3:E$23,5)</f>
        <v>0.18782316278197647</v>
      </c>
      <c r="N229" s="144">
        <f ca="1">VLOOKUP($L229,Routing!$A$3:$C$23,3)+($L229-VLOOKUP($L229,Routing!$A$3:$A$23,1))*VLOOKUP($L229,Routing!$A$3:$F$23,6)</f>
        <v>3.4782067181847497E-3</v>
      </c>
      <c r="O229" s="144">
        <f ca="1">VLOOKUP($L229,Routing!$A$3:$B$23,2)+($L229-VLOOKUP($L229,Routing!$A$3:$A$23,1))*VLOOKUP($L229,Routing!$A$3:$G$23,7)</f>
        <v>0.17391033590923749</v>
      </c>
      <c r="P229" s="90" t="str">
        <f t="shared" ca="1" si="32"/>
        <v/>
      </c>
      <c r="Q229" s="90" t="str">
        <f t="shared" ca="1" si="36"/>
        <v/>
      </c>
      <c r="R229" s="90"/>
      <c r="S229" s="90"/>
      <c r="T229" s="90"/>
    </row>
    <row r="230" spans="1:20" x14ac:dyDescent="0.2">
      <c r="A230" s="90">
        <f>+MassCurves!A197</f>
        <v>193</v>
      </c>
      <c r="B230" s="141">
        <f t="shared" si="37"/>
        <v>0.34659587829999999</v>
      </c>
      <c r="C230" s="126">
        <f t="shared" ref="C230:C293" ca="1" si="40">+IF(A230&lt;MAX(5,$B$5),(B230-B229)*60,(B230-OFFSET(B230,-MAX(5,$B$5),0,1,1))/(A230-OFFSET(A230,-MAX(5,$B$5),0,1,1))*60)</f>
        <v>0.10774998599999988</v>
      </c>
      <c r="D230" s="142">
        <f t="shared" ref="D230:D293" ca="1" si="41">VLOOKUP(C230,Cinterp,VLOOKUP($B$10,SoilID,2,FALSE)+1)</f>
        <v>1.5384615384615382E-4</v>
      </c>
      <c r="E230" s="141">
        <f t="shared" ca="1" si="38"/>
        <v>0.47507692307692306</v>
      </c>
      <c r="F230" s="142">
        <f t="shared" ca="1" si="39"/>
        <v>0.15484321477346491</v>
      </c>
      <c r="G230" s="143">
        <f t="shared" ca="1" si="33"/>
        <v>9.2905928864079126</v>
      </c>
      <c r="H230" s="142">
        <f t="shared" ref="H230:H293" ca="1" si="42">+S$35*(1-F230/B$20)*(1/(1+ABS(A230-S$37)/100))^2</f>
        <v>3.3868787807444463E-2</v>
      </c>
      <c r="I230" s="126">
        <f t="shared" ca="1" si="34"/>
        <v>0.18871200258090937</v>
      </c>
      <c r="J230" s="126">
        <f t="shared" ref="J230:J293" ca="1" si="43">+I230+I231</f>
        <v>0.37748793774819789</v>
      </c>
      <c r="K230" s="145">
        <f t="shared" ca="1" si="35"/>
        <v>4.86412394528565</v>
      </c>
      <c r="L230" s="146">
        <f ca="1">MAX(Routing!A$3,J229+K229)</f>
        <v>5.2398932114446373</v>
      </c>
      <c r="M230" s="144">
        <f ca="1">VLOOKUP(L230,Routing!A$3:D$23,4)+(L230-VLOOKUP(L230,Routing!A$3:A$23,1))*VLOOKUP(L230,Routing!A$3:E$23,5)</f>
        <v>0.18788461714343319</v>
      </c>
      <c r="N230" s="144">
        <f ca="1">VLOOKUP($L230,Routing!$A$3:$C$23,3)+($L230-VLOOKUP($L230,Routing!$A$3:$A$23,1))*VLOOKUP($L230,Routing!$A$3:$F$23,6)</f>
        <v>3.4793447619154297E-3</v>
      </c>
      <c r="O230" s="144">
        <f ca="1">VLOOKUP($L230,Routing!$A$3:$B$23,2)+($L230-VLOOKUP($L230,Routing!$A$3:$A$23,1))*VLOOKUP($L230,Routing!$A$3:$G$23,7)</f>
        <v>0.17396723809577147</v>
      </c>
      <c r="P230" s="90" t="str">
        <f t="shared" ref="P230:P293" ca="1" si="44">IF(I230&gt;B$23,(I230-B$23),"")</f>
        <v/>
      </c>
      <c r="Q230" s="90" t="str">
        <f t="shared" ca="1" si="36"/>
        <v/>
      </c>
      <c r="R230" s="90"/>
      <c r="S230" s="90"/>
      <c r="T230" s="90"/>
    </row>
    <row r="231" spans="1:20" x14ac:dyDescent="0.2">
      <c r="A231" s="90">
        <f>+MassCurves!A198</f>
        <v>194</v>
      </c>
      <c r="B231" s="141">
        <f t="shared" si="37"/>
        <v>0.34839171140000003</v>
      </c>
      <c r="C231" s="126">
        <f t="shared" ca="1" si="40"/>
        <v>0.1077499860000003</v>
      </c>
      <c r="D231" s="142">
        <f t="shared" ca="1" si="41"/>
        <v>1.5384615384615382E-4</v>
      </c>
      <c r="E231" s="141">
        <f t="shared" ca="1" si="38"/>
        <v>0.47507692307692306</v>
      </c>
      <c r="F231" s="142">
        <f t="shared" ca="1" si="39"/>
        <v>0.15484321477346552</v>
      </c>
      <c r="G231" s="143">
        <f t="shared" ref="G231:G294" ca="1" si="45">+AVERAGE(F230:F231)*60</f>
        <v>9.2905928864079126</v>
      </c>
      <c r="H231" s="142">
        <f t="shared" ca="1" si="42"/>
        <v>3.3932721323766617E-2</v>
      </c>
      <c r="I231" s="126">
        <f t="shared" ref="I231:I294" ca="1" si="46">+F231+H231</f>
        <v>0.18877593609723214</v>
      </c>
      <c r="J231" s="126">
        <f t="shared" ca="1" si="43"/>
        <v>0.37761598597936102</v>
      </c>
      <c r="K231" s="145">
        <f t="shared" ref="K231:K294" ca="1" si="47">L231-2*M231</f>
        <v>4.8657193654666155</v>
      </c>
      <c r="L231" s="146">
        <f ca="1">MAX(Routing!A$3,J230+K230)</f>
        <v>5.2416118830338476</v>
      </c>
      <c r="M231" s="144">
        <f ca="1">VLOOKUP(L231,Routing!A$3:D$23,4)+(L231-VLOOKUP(L231,Routing!A$3:A$23,1))*VLOOKUP(L231,Routing!A$3:E$23,5)</f>
        <v>0.1879462428179467</v>
      </c>
      <c r="N231" s="144">
        <f ca="1">VLOOKUP($L231,Routing!$A$3:$C$23,3)+($L231-VLOOKUP($L231,Routing!$A$3:$A$23,1))*VLOOKUP($L231,Routing!$A$3:$F$23,6)</f>
        <v>3.4804859781101243E-3</v>
      </c>
      <c r="O231" s="144">
        <f ca="1">VLOOKUP($L231,Routing!$A$3:$B$23,2)+($L231-VLOOKUP($L231,Routing!$A$3:$A$23,1))*VLOOKUP($L231,Routing!$A$3:$G$23,7)</f>
        <v>0.17402429890550622</v>
      </c>
      <c r="P231" s="90" t="str">
        <f t="shared" ca="1" si="44"/>
        <v/>
      </c>
      <c r="Q231" s="90" t="str">
        <f t="shared" ref="Q231:Q294" ca="1" si="48">IF(P231="","",P231*60)</f>
        <v/>
      </c>
      <c r="R231" s="90"/>
      <c r="S231" s="90"/>
      <c r="T231" s="90"/>
    </row>
    <row r="232" spans="1:20" x14ac:dyDescent="0.2">
      <c r="A232" s="90">
        <f>+MassCurves!A199</f>
        <v>195</v>
      </c>
      <c r="B232" s="141">
        <f t="shared" si="37"/>
        <v>0.3501875445</v>
      </c>
      <c r="C232" s="126">
        <f t="shared" ca="1" si="40"/>
        <v>0.10774998599999988</v>
      </c>
      <c r="D232" s="142">
        <f t="shared" ca="1" si="41"/>
        <v>1.5384615384615382E-4</v>
      </c>
      <c r="E232" s="141">
        <f t="shared" ca="1" si="38"/>
        <v>0.47507692307692306</v>
      </c>
      <c r="F232" s="142">
        <f t="shared" ca="1" si="39"/>
        <v>0.15484321477346491</v>
      </c>
      <c r="G232" s="143">
        <f t="shared" ca="1" si="45"/>
        <v>9.2905928864079126</v>
      </c>
      <c r="H232" s="142">
        <f t="shared" ca="1" si="42"/>
        <v>3.3996836040364638E-2</v>
      </c>
      <c r="I232" s="126">
        <f t="shared" ca="1" si="46"/>
        <v>0.18884005081382954</v>
      </c>
      <c r="J232" s="126">
        <f t="shared" ca="1" si="43"/>
        <v>0.37774439729646103</v>
      </c>
      <c r="K232" s="145">
        <f t="shared" ca="1" si="47"/>
        <v>4.8673192384750603</v>
      </c>
      <c r="L232" s="146">
        <f ca="1">MAX(Routing!A$3,J231+K231)</f>
        <v>5.2433353514459764</v>
      </c>
      <c r="M232" s="144">
        <f ca="1">VLOOKUP(L232,Routing!A$3:D$23,4)+(L232-VLOOKUP(L232,Routing!A$3:A$23,1))*VLOOKUP(L232,Routing!A$3:E$23,5)</f>
        <v>0.18800804049009476</v>
      </c>
      <c r="N232" s="144">
        <f ca="1">VLOOKUP($L232,Routing!$A$3:$C$23,3)+($L232-VLOOKUP($L232,Routing!$A$3:$A$23,1))*VLOOKUP($L232,Routing!$A$3:$F$23,6)</f>
        <v>3.4816303794461992E-3</v>
      </c>
      <c r="O232" s="144">
        <f ca="1">VLOOKUP($L232,Routing!$A$3:$B$23,2)+($L232-VLOOKUP($L232,Routing!$A$3:$A$23,1))*VLOOKUP($L232,Routing!$A$3:$G$23,7)</f>
        <v>0.17408151897230997</v>
      </c>
      <c r="P232" s="90" t="str">
        <f t="shared" ca="1" si="44"/>
        <v/>
      </c>
      <c r="Q232" s="90" t="str">
        <f t="shared" ca="1" si="48"/>
        <v/>
      </c>
      <c r="R232" s="90"/>
      <c r="S232" s="90"/>
      <c r="T232" s="90"/>
    </row>
    <row r="233" spans="1:20" x14ac:dyDescent="0.2">
      <c r="A233" s="90">
        <f>+MassCurves!A200</f>
        <v>196</v>
      </c>
      <c r="B233" s="141">
        <f t="shared" si="37"/>
        <v>0.35198337759999998</v>
      </c>
      <c r="C233" s="126">
        <f t="shared" ca="1" si="40"/>
        <v>0.10774998599999988</v>
      </c>
      <c r="D233" s="142">
        <f t="shared" ca="1" si="41"/>
        <v>1.5384615384615382E-4</v>
      </c>
      <c r="E233" s="141">
        <f t="shared" ca="1" si="38"/>
        <v>0.47507692307692306</v>
      </c>
      <c r="F233" s="142">
        <f t="shared" ca="1" si="39"/>
        <v>0.15484321477346491</v>
      </c>
      <c r="G233" s="143">
        <f t="shared" ca="1" si="45"/>
        <v>9.2905928864078948</v>
      </c>
      <c r="H233" s="142">
        <f t="shared" ca="1" si="42"/>
        <v>3.4061132642629367E-2</v>
      </c>
      <c r="I233" s="126">
        <f t="shared" ca="1" si="46"/>
        <v>0.18890434741609427</v>
      </c>
      <c r="J233" s="126">
        <f t="shared" ca="1" si="43"/>
        <v>0.3778731730735253</v>
      </c>
      <c r="K233" s="145">
        <f t="shared" ca="1" si="47"/>
        <v>4.8689235820324566</v>
      </c>
      <c r="L233" s="146">
        <f ca="1">MAX(Routing!A$3,J232+K232)</f>
        <v>5.2450636357715217</v>
      </c>
      <c r="M233" s="144">
        <f ca="1">VLOOKUP(L233,Routing!A$3:D$23,4)+(L233-VLOOKUP(L233,Routing!A$3:A$23,1))*VLOOKUP(L233,Routing!A$3:E$23,5)</f>
        <v>0.18807001084439717</v>
      </c>
      <c r="N233" s="144">
        <f ca="1">VLOOKUP($L233,Routing!$A$3:$C$23,3)+($L233-VLOOKUP($L233,Routing!$A$3:$A$23,1))*VLOOKUP($L233,Routing!$A$3:$F$23,6)</f>
        <v>3.4827779785999479E-3</v>
      </c>
      <c r="O233" s="144">
        <f ca="1">VLOOKUP($L233,Routing!$A$3:$B$23,2)+($L233-VLOOKUP($L233,Routing!$A$3:$A$23,1))*VLOOKUP($L233,Routing!$A$3:$G$23,7)</f>
        <v>0.1741388989299974</v>
      </c>
      <c r="P233" s="90" t="str">
        <f t="shared" ca="1" si="44"/>
        <v/>
      </c>
      <c r="Q233" s="90" t="str">
        <f t="shared" ca="1" si="48"/>
        <v/>
      </c>
      <c r="R233" s="90"/>
      <c r="S233" s="90"/>
      <c r="T233" s="90"/>
    </row>
    <row r="234" spans="1:20" x14ac:dyDescent="0.2">
      <c r="A234" s="90">
        <f>+MassCurves!A201</f>
        <v>197</v>
      </c>
      <c r="B234" s="141">
        <f t="shared" si="37"/>
        <v>0.35377921070000001</v>
      </c>
      <c r="C234" s="126">
        <f t="shared" ca="1" si="40"/>
        <v>0.1077499860000003</v>
      </c>
      <c r="D234" s="142">
        <f t="shared" ca="1" si="41"/>
        <v>1.5384615384615382E-4</v>
      </c>
      <c r="E234" s="141">
        <f t="shared" ca="1" si="38"/>
        <v>0.47507692307692306</v>
      </c>
      <c r="F234" s="142">
        <f t="shared" ca="1" si="39"/>
        <v>0.15484321477346552</v>
      </c>
      <c r="G234" s="143">
        <f t="shared" ca="1" si="45"/>
        <v>9.2905928864079126</v>
      </c>
      <c r="H234" s="142">
        <f t="shared" ca="1" si="42"/>
        <v>3.4125611819195337E-2</v>
      </c>
      <c r="I234" s="126">
        <f t="shared" ca="1" si="46"/>
        <v>0.18896882659266084</v>
      </c>
      <c r="J234" s="126">
        <f t="shared" ca="1" si="43"/>
        <v>0.37800231469108303</v>
      </c>
      <c r="K234" s="145">
        <f t="shared" ca="1" si="47"/>
        <v>4.870532413864888</v>
      </c>
      <c r="L234" s="146">
        <f ca="1">MAX(Routing!A$3,J233+K233)</f>
        <v>5.246796755105982</v>
      </c>
      <c r="M234" s="144">
        <f ca="1">VLOOKUP(L234,Routing!A$3:D$23,4)+(L234-VLOOKUP(L234,Routing!A$3:A$23,1))*VLOOKUP(L234,Routing!A$3:E$23,5)</f>
        <v>0.18813215456555313</v>
      </c>
      <c r="N234" s="144">
        <f ca="1">VLOOKUP($L234,Routing!$A$3:$C$23,3)+($L234-VLOOKUP($L234,Routing!$A$3:$A$23,1))*VLOOKUP($L234,Routing!$A$3:$F$23,6)</f>
        <v>3.4839287882509839E-3</v>
      </c>
      <c r="O234" s="144">
        <f ca="1">VLOOKUP($L234,Routing!$A$3:$B$23,2)+($L234-VLOOKUP($L234,Routing!$A$3:$A$23,1))*VLOOKUP($L234,Routing!$A$3:$G$23,7)</f>
        <v>0.1741964394125492</v>
      </c>
      <c r="P234" s="90" t="str">
        <f t="shared" ca="1" si="44"/>
        <v/>
      </c>
      <c r="Q234" s="90" t="str">
        <f t="shared" ca="1" si="48"/>
        <v/>
      </c>
      <c r="R234" s="90"/>
      <c r="S234" s="90"/>
      <c r="T234" s="90"/>
    </row>
    <row r="235" spans="1:20" x14ac:dyDescent="0.2">
      <c r="A235" s="90">
        <f>+MassCurves!A202</f>
        <v>198</v>
      </c>
      <c r="B235" s="141">
        <f t="shared" si="37"/>
        <v>0.35557504379999999</v>
      </c>
      <c r="C235" s="126">
        <f t="shared" ca="1" si="40"/>
        <v>0.10774998599999988</v>
      </c>
      <c r="D235" s="142">
        <f t="shared" ca="1" si="41"/>
        <v>1.5384615384615382E-4</v>
      </c>
      <c r="E235" s="141">
        <f t="shared" ca="1" si="38"/>
        <v>0.47507692307692306</v>
      </c>
      <c r="F235" s="142">
        <f t="shared" ca="1" si="39"/>
        <v>0.15484321477346491</v>
      </c>
      <c r="G235" s="143">
        <f t="shared" ca="1" si="45"/>
        <v>9.2905928864079126</v>
      </c>
      <c r="H235" s="142">
        <f t="shared" ca="1" si="42"/>
        <v>3.4190274261959232E-2</v>
      </c>
      <c r="I235" s="126">
        <f t="shared" ca="1" si="46"/>
        <v>0.18903348903542413</v>
      </c>
      <c r="J235" s="126">
        <f t="shared" ca="1" si="43"/>
        <v>0.37813182353620894</v>
      </c>
      <c r="K235" s="145">
        <f t="shared" ca="1" si="47"/>
        <v>4.8721457517087892</v>
      </c>
      <c r="L235" s="146">
        <f ca="1">MAX(Routing!A$3,J234+K234)</f>
        <v>5.2485347285559714</v>
      </c>
      <c r="M235" s="144">
        <f ca="1">VLOOKUP(L235,Routing!A$3:D$23,4)+(L235-VLOOKUP(L235,Routing!A$3:A$23,1))*VLOOKUP(L235,Routing!A$3:E$23,5)</f>
        <v>0.1881944723386603</v>
      </c>
      <c r="N235" s="144">
        <f ca="1">VLOOKUP($L235,Routing!$A$3:$C$23,3)+($L235-VLOOKUP($L235,Routing!$A$3:$A$23,1))*VLOOKUP($L235,Routing!$A$3:$F$23,6)</f>
        <v>3.4850828210863023E-3</v>
      </c>
      <c r="O235" s="144">
        <f ca="1">VLOOKUP($L235,Routing!$A$3:$B$23,2)+($L235-VLOOKUP($L235,Routing!$A$3:$A$23,1))*VLOOKUP($L235,Routing!$A$3:$G$23,7)</f>
        <v>0.17425414105431511</v>
      </c>
      <c r="P235" s="90" t="str">
        <f t="shared" ca="1" si="44"/>
        <v/>
      </c>
      <c r="Q235" s="90" t="str">
        <f t="shared" ca="1" si="48"/>
        <v/>
      </c>
      <c r="R235" s="90"/>
      <c r="S235" s="90"/>
      <c r="T235" s="90"/>
    </row>
    <row r="236" spans="1:20" x14ac:dyDescent="0.2">
      <c r="A236" s="90">
        <f>+MassCurves!A203</f>
        <v>199</v>
      </c>
      <c r="B236" s="141">
        <f t="shared" si="37"/>
        <v>0.35737087690000002</v>
      </c>
      <c r="C236" s="126">
        <f t="shared" ca="1" si="40"/>
        <v>0.1077499860000003</v>
      </c>
      <c r="D236" s="142">
        <f t="shared" ca="1" si="41"/>
        <v>1.5384615384615382E-4</v>
      </c>
      <c r="E236" s="141">
        <f t="shared" ca="1" si="38"/>
        <v>0.47507692307692306</v>
      </c>
      <c r="F236" s="142">
        <f t="shared" ca="1" si="39"/>
        <v>0.15484321477346552</v>
      </c>
      <c r="G236" s="143">
        <f t="shared" ca="1" si="45"/>
        <v>9.2905928864079126</v>
      </c>
      <c r="H236" s="142">
        <f t="shared" ca="1" si="42"/>
        <v>3.4255120666098392E-2</v>
      </c>
      <c r="I236" s="126">
        <f t="shared" ca="1" si="46"/>
        <v>0.18909833543956392</v>
      </c>
      <c r="J236" s="126">
        <f t="shared" ca="1" si="43"/>
        <v>0.37826170100255707</v>
      </c>
      <c r="K236" s="145">
        <f t="shared" ca="1" si="47"/>
        <v>4.8737636133162452</v>
      </c>
      <c r="L236" s="146">
        <f ca="1">MAX(Routing!A$3,J235+K235)</f>
        <v>5.2502775752449979</v>
      </c>
      <c r="M236" s="144">
        <f ca="1">VLOOKUP(L236,Routing!A$3:D$23,4)+(L236-VLOOKUP(L236,Routing!A$3:A$23,1))*VLOOKUP(L236,Routing!A$3:E$23,5)</f>
        <v>0.18825696484942223</v>
      </c>
      <c r="N236" s="144">
        <f ca="1">VLOOKUP($L236,Routing!$A$3:$C$23,3)+($L236-VLOOKUP($L236,Routing!$A$3:$A$23,1))*VLOOKUP($L236,Routing!$A$3:$F$23,6)</f>
        <v>3.4862400898041154E-3</v>
      </c>
      <c r="O236" s="144">
        <f ca="1">VLOOKUP($L236,Routing!$A$3:$B$23,2)+($L236-VLOOKUP($L236,Routing!$A$3:$A$23,1))*VLOOKUP($L236,Routing!$A$3:$G$23,7)</f>
        <v>0.17431200449020576</v>
      </c>
      <c r="P236" s="90" t="str">
        <f t="shared" ca="1" si="44"/>
        <v/>
      </c>
      <c r="Q236" s="90" t="str">
        <f t="shared" ca="1" si="48"/>
        <v/>
      </c>
      <c r="R236" s="90"/>
      <c r="S236" s="90"/>
      <c r="T236" s="90"/>
    </row>
    <row r="237" spans="1:20" x14ac:dyDescent="0.2">
      <c r="A237" s="90">
        <f>+MassCurves!A204</f>
        <v>200</v>
      </c>
      <c r="B237" s="141">
        <f t="shared" si="37"/>
        <v>0.35916671</v>
      </c>
      <c r="C237" s="126">
        <f t="shared" ca="1" si="40"/>
        <v>0.10774998599999988</v>
      </c>
      <c r="D237" s="142">
        <f t="shared" ca="1" si="41"/>
        <v>1.5384615384615382E-4</v>
      </c>
      <c r="E237" s="141">
        <f t="shared" ca="1" si="38"/>
        <v>0.47507692307692306</v>
      </c>
      <c r="F237" s="142">
        <f t="shared" ca="1" si="39"/>
        <v>0.15484321477346491</v>
      </c>
      <c r="G237" s="143">
        <f t="shared" ca="1" si="45"/>
        <v>9.2905928864079126</v>
      </c>
      <c r="H237" s="142">
        <f t="shared" ca="1" si="42"/>
        <v>3.4320151730089565E-2</v>
      </c>
      <c r="I237" s="126">
        <f t="shared" ca="1" si="46"/>
        <v>0.18916336650355448</v>
      </c>
      <c r="J237" s="126">
        <f t="shared" ca="1" si="43"/>
        <v>0.37839195170492435</v>
      </c>
      <c r="K237" s="145">
        <f t="shared" ca="1" si="47"/>
        <v>4.8753860164600056</v>
      </c>
      <c r="L237" s="146">
        <f ca="1">MAX(Routing!A$3,J236+K236)</f>
        <v>5.2520253143188018</v>
      </c>
      <c r="M237" s="144">
        <f ca="1">VLOOKUP(L237,Routing!A$3:D$23,4)+(L237-VLOOKUP(L237,Routing!A$3:A$23,1))*VLOOKUP(L237,Routing!A$3:E$23,5)</f>
        <v>0.1883196327843395</v>
      </c>
      <c r="N237" s="144">
        <f ca="1">VLOOKUP($L237,Routing!$A$3:$C$23,3)+($L237-VLOOKUP($L237,Routing!$A$3:$A$23,1))*VLOOKUP($L237,Routing!$A$3:$F$23,6)</f>
        <v>3.4874006071173979E-3</v>
      </c>
      <c r="O237" s="144">
        <f ca="1">VLOOKUP($L237,Routing!$A$3:$B$23,2)+($L237-VLOOKUP($L237,Routing!$A$3:$A$23,1))*VLOOKUP($L237,Routing!$A$3:$G$23,7)</f>
        <v>0.1743700303558699</v>
      </c>
      <c r="P237" s="90" t="str">
        <f t="shared" ca="1" si="44"/>
        <v/>
      </c>
      <c r="Q237" s="90" t="str">
        <f t="shared" ca="1" si="48"/>
        <v/>
      </c>
      <c r="R237" s="90"/>
      <c r="S237" s="90"/>
      <c r="T237" s="90"/>
    </row>
    <row r="238" spans="1:20" x14ac:dyDescent="0.2">
      <c r="A238" s="90">
        <f>+MassCurves!A205</f>
        <v>201</v>
      </c>
      <c r="B238" s="141">
        <f t="shared" si="37"/>
        <v>0.3609625434</v>
      </c>
      <c r="C238" s="126">
        <f t="shared" ca="1" si="40"/>
        <v>0.10774998825000007</v>
      </c>
      <c r="D238" s="142">
        <f t="shared" ca="1" si="41"/>
        <v>1.5384615384615382E-4</v>
      </c>
      <c r="E238" s="141">
        <f t="shared" ca="1" si="38"/>
        <v>0.47507692307692306</v>
      </c>
      <c r="F238" s="142">
        <f t="shared" ca="1" si="39"/>
        <v>0.15484321800685058</v>
      </c>
      <c r="G238" s="143">
        <f t="shared" ca="1" si="45"/>
        <v>9.2905929834094643</v>
      </c>
      <c r="H238" s="142">
        <f t="shared" ca="1" si="42"/>
        <v>3.4385368136867905E-2</v>
      </c>
      <c r="I238" s="126">
        <f t="shared" ca="1" si="46"/>
        <v>0.18922858614371849</v>
      </c>
      <c r="J238" s="126">
        <f t="shared" ca="1" si="43"/>
        <v>0.37852257705016656</v>
      </c>
      <c r="K238" s="145">
        <f t="shared" ca="1" si="47"/>
        <v>4.8770129819221282</v>
      </c>
      <c r="L238" s="146">
        <f ca="1">MAX(Routing!A$3,J237+K237)</f>
        <v>5.2537779681649299</v>
      </c>
      <c r="M238" s="144">
        <f ca="1">VLOOKUP(L238,Routing!A$3:D$23,4)+(L238-VLOOKUP(L238,Routing!A$3:A$23,1))*VLOOKUP(L238,Routing!A$3:E$23,5)</f>
        <v>0.18838247694615284</v>
      </c>
      <c r="N238" s="144">
        <f ca="1">VLOOKUP($L238,Routing!$A$3:$C$23,3)+($L238-VLOOKUP($L238,Routing!$A$3:$A$23,1))*VLOOKUP($L238,Routing!$A$3:$F$23,6)</f>
        <v>3.4885643878917196E-3</v>
      </c>
      <c r="O238" s="144">
        <f ca="1">VLOOKUP($L238,Routing!$A$3:$B$23,2)+($L238-VLOOKUP($L238,Routing!$A$3:$A$23,1))*VLOOKUP($L238,Routing!$A$3:$G$23,7)</f>
        <v>0.17442821939458597</v>
      </c>
      <c r="P238" s="90" t="str">
        <f t="shared" ca="1" si="44"/>
        <v/>
      </c>
      <c r="Q238" s="90" t="str">
        <f t="shared" ca="1" si="48"/>
        <v/>
      </c>
      <c r="R238" s="90"/>
      <c r="S238" s="90"/>
      <c r="T238" s="90"/>
    </row>
    <row r="239" spans="1:20" x14ac:dyDescent="0.2">
      <c r="A239" s="90">
        <f>+MassCurves!A206</f>
        <v>202</v>
      </c>
      <c r="B239" s="141">
        <f t="shared" si="37"/>
        <v>0.3627583768</v>
      </c>
      <c r="C239" s="126">
        <f t="shared" ca="1" si="40"/>
        <v>0.10774999049999984</v>
      </c>
      <c r="D239" s="142">
        <f t="shared" ca="1" si="41"/>
        <v>1.5384615384615382E-4</v>
      </c>
      <c r="E239" s="141">
        <f t="shared" ca="1" si="38"/>
        <v>0.47507692307692306</v>
      </c>
      <c r="F239" s="142">
        <f t="shared" ca="1" si="39"/>
        <v>0.1548432212402357</v>
      </c>
      <c r="G239" s="143">
        <f t="shared" ca="1" si="45"/>
        <v>9.2905931774125889</v>
      </c>
      <c r="H239" s="142">
        <f t="shared" ca="1" si="42"/>
        <v>3.4450770610353412E-2</v>
      </c>
      <c r="I239" s="126">
        <f t="shared" ca="1" si="46"/>
        <v>0.18929399185058909</v>
      </c>
      <c r="J239" s="126">
        <f t="shared" ca="1" si="43"/>
        <v>0.37865357523730592</v>
      </c>
      <c r="K239" s="145">
        <f t="shared" ca="1" si="47"/>
        <v>4.8786445303002921</v>
      </c>
      <c r="L239" s="146">
        <f ca="1">MAX(Routing!A$3,J238+K238)</f>
        <v>5.2555355589722943</v>
      </c>
      <c r="M239" s="144">
        <f ca="1">VLOOKUP(L239,Routing!A$3:D$23,4)+(L239-VLOOKUP(L239,Routing!A$3:A$23,1))*VLOOKUP(L239,Routing!A$3:E$23,5)</f>
        <v>0.18844549813048064</v>
      </c>
      <c r="N239" s="144">
        <f ca="1">VLOOKUP($L239,Routing!$A$3:$C$23,3)+($L239-VLOOKUP($L239,Routing!$A$3:$A$23,1))*VLOOKUP($L239,Routing!$A$3:$F$23,6)</f>
        <v>3.4897314468607531E-3</v>
      </c>
      <c r="O239" s="144">
        <f ca="1">VLOOKUP($L239,Routing!$A$3:$B$23,2)+($L239-VLOOKUP($L239,Routing!$A$3:$A$23,1))*VLOOKUP($L239,Routing!$A$3:$G$23,7)</f>
        <v>0.17448657234303766</v>
      </c>
      <c r="P239" s="90" t="str">
        <f t="shared" ca="1" si="44"/>
        <v/>
      </c>
      <c r="Q239" s="90" t="str">
        <f t="shared" ca="1" si="48"/>
        <v/>
      </c>
      <c r="R239" s="90"/>
      <c r="S239" s="90"/>
      <c r="T239" s="90"/>
    </row>
    <row r="240" spans="1:20" x14ac:dyDescent="0.2">
      <c r="A240" s="90">
        <f>+MassCurves!A207</f>
        <v>203</v>
      </c>
      <c r="B240" s="141">
        <f t="shared" si="37"/>
        <v>0.36455421020000001</v>
      </c>
      <c r="C240" s="126">
        <f t="shared" ca="1" si="40"/>
        <v>0.10774999275000002</v>
      </c>
      <c r="D240" s="142">
        <f t="shared" ca="1" si="41"/>
        <v>1.5384615384615382E-4</v>
      </c>
      <c r="E240" s="141">
        <f t="shared" ca="1" si="38"/>
        <v>0.47507692307692306</v>
      </c>
      <c r="F240" s="142">
        <f t="shared" ca="1" si="39"/>
        <v>0.15484322447362139</v>
      </c>
      <c r="G240" s="143">
        <f t="shared" ca="1" si="45"/>
        <v>9.2905933714157118</v>
      </c>
      <c r="H240" s="142">
        <f t="shared" ca="1" si="42"/>
        <v>3.4516359859033938E-2</v>
      </c>
      <c r="I240" s="126">
        <f t="shared" ca="1" si="46"/>
        <v>0.18935958433265532</v>
      </c>
      <c r="J240" s="126">
        <f t="shared" ca="1" si="43"/>
        <v>0.37878494768669396</v>
      </c>
      <c r="K240" s="145">
        <f t="shared" ca="1" si="47"/>
        <v>4.8802806790432234</v>
      </c>
      <c r="L240" s="146">
        <f ca="1">MAX(Routing!A$3,J239+K239)</f>
        <v>5.2572981055375978</v>
      </c>
      <c r="M240" s="144">
        <f ca="1">VLOOKUP(L240,Routing!A$3:D$23,4)+(L240-VLOOKUP(L240,Routing!A$3:A$23,1))*VLOOKUP(L240,Routing!A$3:E$23,5)</f>
        <v>0.18850869701130826</v>
      </c>
      <c r="N240" s="144">
        <f ca="1">VLOOKUP($L240,Routing!$A$3:$C$23,3)+($L240-VLOOKUP($L240,Routing!$A$3:$A$23,1))*VLOOKUP($L240,Routing!$A$3:$F$23,6)</f>
        <v>3.4909017965057089E-3</v>
      </c>
      <c r="O240" s="144">
        <f ca="1">VLOOKUP($L240,Routing!$A$3:$B$23,2)+($L240-VLOOKUP($L240,Routing!$A$3:$A$23,1))*VLOOKUP($L240,Routing!$A$3:$G$23,7)</f>
        <v>0.17454508982528544</v>
      </c>
      <c r="P240" s="90" t="str">
        <f t="shared" ca="1" si="44"/>
        <v/>
      </c>
      <c r="Q240" s="90" t="str">
        <f t="shared" ca="1" si="48"/>
        <v/>
      </c>
      <c r="R240" s="90"/>
      <c r="S240" s="90"/>
      <c r="T240" s="90"/>
    </row>
    <row r="241" spans="1:20" x14ac:dyDescent="0.2">
      <c r="A241" s="90">
        <f>+MassCurves!A208</f>
        <v>204</v>
      </c>
      <c r="B241" s="141">
        <f t="shared" si="37"/>
        <v>0.36635004360000001</v>
      </c>
      <c r="C241" s="126">
        <f t="shared" ca="1" si="40"/>
        <v>0.10774999500000021</v>
      </c>
      <c r="D241" s="142">
        <f t="shared" ca="1" si="41"/>
        <v>1.5384615384615382E-4</v>
      </c>
      <c r="E241" s="141">
        <f t="shared" ca="1" si="38"/>
        <v>0.47507692307692306</v>
      </c>
      <c r="F241" s="142">
        <f t="shared" ca="1" si="39"/>
        <v>0.15484322770700706</v>
      </c>
      <c r="G241" s="143">
        <f t="shared" ca="1" si="45"/>
        <v>9.2905935654188543</v>
      </c>
      <c r="H241" s="142">
        <f t="shared" ca="1" si="42"/>
        <v>3.458213659477271E-2</v>
      </c>
      <c r="I241" s="126">
        <f t="shared" ca="1" si="46"/>
        <v>0.18942536430177978</v>
      </c>
      <c r="J241" s="126">
        <f t="shared" ca="1" si="43"/>
        <v>0.37891669582545068</v>
      </c>
      <c r="K241" s="145">
        <f t="shared" ca="1" si="47"/>
        <v>4.8819214456668405</v>
      </c>
      <c r="L241" s="146">
        <f ca="1">MAX(Routing!A$3,J240+K240)</f>
        <v>5.2590656267299174</v>
      </c>
      <c r="M241" s="144">
        <f ca="1">VLOOKUP(L241,Routing!A$3:D$23,4)+(L241-VLOOKUP(L241,Routing!A$3:A$23,1))*VLOOKUP(L241,Routing!A$3:E$23,5)</f>
        <v>0.18857207426521613</v>
      </c>
      <c r="N241" s="144">
        <f ca="1">VLOOKUP($L241,Routing!$A$3:$C$23,3)+($L241-VLOOKUP($L241,Routing!$A$3:$A$23,1))*VLOOKUP($L241,Routing!$A$3:$F$23,6)</f>
        <v>3.4920754493558545E-3</v>
      </c>
      <c r="O241" s="144">
        <f ca="1">VLOOKUP($L241,Routing!$A$3:$B$23,2)+($L241-VLOOKUP($L241,Routing!$A$3:$A$23,1))*VLOOKUP($L241,Routing!$A$3:$G$23,7)</f>
        <v>0.17460377246779274</v>
      </c>
      <c r="P241" s="90" t="str">
        <f t="shared" ca="1" si="44"/>
        <v/>
      </c>
      <c r="Q241" s="90" t="str">
        <f t="shared" ca="1" si="48"/>
        <v/>
      </c>
      <c r="R241" s="90"/>
      <c r="S241" s="90"/>
      <c r="T241" s="90"/>
    </row>
    <row r="242" spans="1:20" x14ac:dyDescent="0.2">
      <c r="A242" s="90">
        <f>+MassCurves!A209</f>
        <v>205</v>
      </c>
      <c r="B242" s="141">
        <f t="shared" si="37"/>
        <v>0.36814587700000001</v>
      </c>
      <c r="C242" s="126">
        <f t="shared" ca="1" si="40"/>
        <v>0.10774999724999998</v>
      </c>
      <c r="D242" s="142">
        <f t="shared" ca="1" si="41"/>
        <v>1.5384615384615382E-4</v>
      </c>
      <c r="E242" s="141">
        <f t="shared" ca="1" si="38"/>
        <v>0.47507692307692306</v>
      </c>
      <c r="F242" s="142">
        <f t="shared" ca="1" si="39"/>
        <v>0.15484323094039215</v>
      </c>
      <c r="G242" s="143">
        <f t="shared" ca="1" si="45"/>
        <v>9.2905937594219754</v>
      </c>
      <c r="H242" s="142">
        <f t="shared" ca="1" si="42"/>
        <v>3.4648101532827678E-2</v>
      </c>
      <c r="I242" s="126">
        <f t="shared" ca="1" si="46"/>
        <v>0.18949133247321984</v>
      </c>
      <c r="J242" s="126">
        <f t="shared" ca="1" si="43"/>
        <v>0.37904882108750659</v>
      </c>
      <c r="K242" s="145">
        <f t="shared" ca="1" si="47"/>
        <v>4.8835668477557208</v>
      </c>
      <c r="L242" s="146">
        <f ca="1">MAX(Routing!A$3,J241+K241)</f>
        <v>5.2608381414922913</v>
      </c>
      <c r="M242" s="144">
        <f ca="1">VLOOKUP(L242,Routing!A$3:D$23,4)+(L242-VLOOKUP(L242,Routing!A$3:A$23,1))*VLOOKUP(L242,Routing!A$3:E$23,5)</f>
        <v>0.18863563057143673</v>
      </c>
      <c r="N242" s="144">
        <f ca="1">VLOOKUP($L242,Routing!$A$3:$C$23,3)+($L242-VLOOKUP($L242,Routing!$A$3:$A$23,1))*VLOOKUP($L242,Routing!$A$3:$F$23,6)</f>
        <v>3.4932524179895692E-3</v>
      </c>
      <c r="O242" s="144">
        <f ca="1">VLOOKUP($L242,Routing!$A$3:$B$23,2)+($L242-VLOOKUP($L242,Routing!$A$3:$A$23,1))*VLOOKUP($L242,Routing!$A$3:$G$23,7)</f>
        <v>0.17466262089947845</v>
      </c>
      <c r="P242" s="90" t="str">
        <f t="shared" ca="1" si="44"/>
        <v/>
      </c>
      <c r="Q242" s="90" t="str">
        <f t="shared" ca="1" si="48"/>
        <v/>
      </c>
      <c r="R242" s="90"/>
      <c r="S242" s="90"/>
      <c r="T242" s="90"/>
    </row>
    <row r="243" spans="1:20" x14ac:dyDescent="0.2">
      <c r="A243" s="90">
        <f>+MassCurves!A210</f>
        <v>206</v>
      </c>
      <c r="B243" s="141">
        <f t="shared" si="37"/>
        <v>0.36994171040000001</v>
      </c>
      <c r="C243" s="126">
        <f t="shared" ca="1" si="40"/>
        <v>0.10774999950000017</v>
      </c>
      <c r="D243" s="142">
        <f t="shared" ca="1" si="41"/>
        <v>1.5384615384615382E-4</v>
      </c>
      <c r="E243" s="141">
        <f t="shared" ca="1" si="38"/>
        <v>0.47507692307692306</v>
      </c>
      <c r="F243" s="142">
        <f t="shared" ca="1" si="39"/>
        <v>0.15484323417377782</v>
      </c>
      <c r="G243" s="143">
        <f t="shared" ca="1" si="45"/>
        <v>9.2905939534250983</v>
      </c>
      <c r="H243" s="142">
        <f t="shared" ca="1" si="42"/>
        <v>3.471425539187082E-2</v>
      </c>
      <c r="I243" s="126">
        <f t="shared" ca="1" si="46"/>
        <v>0.18955748956564863</v>
      </c>
      <c r="J243" s="126">
        <f t="shared" ca="1" si="43"/>
        <v>0.37918132491363932</v>
      </c>
      <c r="K243" s="145">
        <f t="shared" ca="1" si="47"/>
        <v>4.8852169029644879</v>
      </c>
      <c r="L243" s="146">
        <f ca="1">MAX(Routing!A$3,J242+K242)</f>
        <v>5.2626156688432273</v>
      </c>
      <c r="M243" s="144">
        <f ca="1">VLOOKUP(L243,Routing!A$3:D$23,4)+(L243-VLOOKUP(L243,Routing!A$3:A$23,1))*VLOOKUP(L243,Routing!A$3:E$23,5)</f>
        <v>0.18869936661190853</v>
      </c>
      <c r="N243" s="144">
        <f ca="1">VLOOKUP($L243,Routing!$A$3:$C$23,3)+($L243-VLOOKUP($L243,Routing!$A$3:$A$23,1))*VLOOKUP($L243,Routing!$A$3:$F$23,6)</f>
        <v>3.4944327150353434E-3</v>
      </c>
      <c r="O243" s="144">
        <f ca="1">VLOOKUP($L243,Routing!$A$3:$B$23,2)+($L243-VLOOKUP($L243,Routing!$A$3:$A$23,1))*VLOOKUP($L243,Routing!$A$3:$G$23,7)</f>
        <v>0.17472163575176716</v>
      </c>
      <c r="P243" s="90" t="str">
        <f t="shared" ca="1" si="44"/>
        <v/>
      </c>
      <c r="Q243" s="90" t="str">
        <f t="shared" ca="1" si="48"/>
        <v/>
      </c>
      <c r="R243" s="90"/>
      <c r="S243" s="90"/>
      <c r="T243" s="90"/>
    </row>
    <row r="244" spans="1:20" x14ac:dyDescent="0.2">
      <c r="A244" s="90">
        <f>+MassCurves!A211</f>
        <v>207</v>
      </c>
      <c r="B244" s="141">
        <f t="shared" si="37"/>
        <v>0.37173754380000001</v>
      </c>
      <c r="C244" s="126">
        <f t="shared" ca="1" si="40"/>
        <v>0.10775000174999994</v>
      </c>
      <c r="D244" s="142">
        <f t="shared" ca="1" si="41"/>
        <v>1.5384615384615382E-4</v>
      </c>
      <c r="E244" s="141">
        <f t="shared" ca="1" si="38"/>
        <v>0.47507692307692306</v>
      </c>
      <c r="F244" s="142">
        <f t="shared" ca="1" si="39"/>
        <v>0.15484323740716291</v>
      </c>
      <c r="G244" s="143">
        <f t="shared" ca="1" si="45"/>
        <v>9.290594147428223</v>
      </c>
      <c r="H244" s="142">
        <f t="shared" ca="1" si="42"/>
        <v>3.4780598894007884E-2</v>
      </c>
      <c r="I244" s="126">
        <f t="shared" ca="1" si="46"/>
        <v>0.1896238363011708</v>
      </c>
      <c r="J244" s="126">
        <f t="shared" ca="1" si="43"/>
        <v>0.37931420875151389</v>
      </c>
      <c r="K244" s="145">
        <f t="shared" ca="1" si="47"/>
        <v>4.8868716290191525</v>
      </c>
      <c r="L244" s="146">
        <f ca="1">MAX(Routing!A$3,J243+K243)</f>
        <v>5.2643982278781269</v>
      </c>
      <c r="M244" s="144">
        <f ca="1">VLOOKUP(L244,Routing!A$3:D$23,4)+(L244-VLOOKUP(L244,Routing!A$3:A$23,1))*VLOOKUP(L244,Routing!A$3:E$23,5)</f>
        <v>0.18876328307132723</v>
      </c>
      <c r="N244" s="144">
        <f ca="1">VLOOKUP($L244,Routing!$A$3:$C$23,3)+($L244-VLOOKUP($L244,Routing!$A$3:$A$23,1))*VLOOKUP($L244,Routing!$A$3:$F$23,6)</f>
        <v>3.4956163531727267E-3</v>
      </c>
      <c r="O244" s="144">
        <f ca="1">VLOOKUP($L244,Routing!$A$3:$B$23,2)+($L244-VLOOKUP($L244,Routing!$A$3:$A$23,1))*VLOOKUP($L244,Routing!$A$3:$G$23,7)</f>
        <v>0.17478081765863634</v>
      </c>
      <c r="P244" s="90" t="str">
        <f t="shared" ca="1" si="44"/>
        <v/>
      </c>
      <c r="Q244" s="90" t="str">
        <f t="shared" ca="1" si="48"/>
        <v/>
      </c>
      <c r="R244" s="90"/>
      <c r="S244" s="90"/>
      <c r="T244" s="90"/>
    </row>
    <row r="245" spans="1:20" x14ac:dyDescent="0.2">
      <c r="A245" s="90">
        <f>+MassCurves!A212</f>
        <v>208</v>
      </c>
      <c r="B245" s="141">
        <f t="shared" si="37"/>
        <v>0.37353337720000002</v>
      </c>
      <c r="C245" s="126">
        <f t="shared" ca="1" si="40"/>
        <v>0.10775000400000012</v>
      </c>
      <c r="D245" s="142">
        <f t="shared" ca="1" si="41"/>
        <v>1.5384615384615382E-4</v>
      </c>
      <c r="E245" s="141">
        <f t="shared" ca="1" si="38"/>
        <v>0.47507692307692306</v>
      </c>
      <c r="F245" s="142">
        <f t="shared" ca="1" si="39"/>
        <v>0.15484324064054861</v>
      </c>
      <c r="G245" s="143">
        <f t="shared" ca="1" si="45"/>
        <v>9.2905943414313459</v>
      </c>
      <c r="H245" s="142">
        <f t="shared" ca="1" si="42"/>
        <v>3.4847132764797943E-2</v>
      </c>
      <c r="I245" s="126">
        <f t="shared" ca="1" si="46"/>
        <v>0.18969037340534656</v>
      </c>
      <c r="J245" s="126">
        <f t="shared" ca="1" si="43"/>
        <v>0.379447470841486</v>
      </c>
      <c r="K245" s="145">
        <f t="shared" ca="1" si="47"/>
        <v>4.8885310437183858</v>
      </c>
      <c r="L245" s="146">
        <f ca="1">MAX(Routing!A$3,J244+K244)</f>
        <v>5.2661858377706663</v>
      </c>
      <c r="M245" s="144">
        <f ca="1">VLOOKUP(L245,Routing!A$3:D$23,4)+(L245-VLOOKUP(L245,Routing!A$3:A$23,1))*VLOOKUP(L245,Routing!A$3:E$23,5)</f>
        <v>0.18882738063719517</v>
      </c>
      <c r="N245" s="144">
        <f ca="1">VLOOKUP($L245,Routing!$A$3:$C$23,3)+($L245-VLOOKUP($L245,Routing!$A$3:$A$23,1))*VLOOKUP($L245,Routing!$A$3:$F$23,6)</f>
        <v>3.4968033451332442E-3</v>
      </c>
      <c r="O245" s="144">
        <f ca="1">VLOOKUP($L245,Routing!$A$3:$B$23,2)+($L245-VLOOKUP($L245,Routing!$A$3:$A$23,1))*VLOOKUP($L245,Routing!$A$3:$G$23,7)</f>
        <v>0.17484016725666221</v>
      </c>
      <c r="P245" s="90" t="str">
        <f t="shared" ca="1" si="44"/>
        <v/>
      </c>
      <c r="Q245" s="90" t="str">
        <f t="shared" ca="1" si="48"/>
        <v/>
      </c>
      <c r="R245" s="90"/>
      <c r="S245" s="90"/>
      <c r="T245" s="90"/>
    </row>
    <row r="246" spans="1:20" x14ac:dyDescent="0.2">
      <c r="A246" s="90">
        <f>+MassCurves!A213</f>
        <v>209</v>
      </c>
      <c r="B246" s="141">
        <f t="shared" si="37"/>
        <v>0.37532921060000002</v>
      </c>
      <c r="C246" s="126">
        <f t="shared" ca="1" si="40"/>
        <v>0.10775000400000012</v>
      </c>
      <c r="D246" s="142">
        <f t="shared" ca="1" si="41"/>
        <v>1.5384615384615382E-4</v>
      </c>
      <c r="E246" s="141">
        <f t="shared" ca="1" si="38"/>
        <v>0.47507692307692306</v>
      </c>
      <c r="F246" s="142">
        <f t="shared" ca="1" si="39"/>
        <v>0.15484324064054861</v>
      </c>
      <c r="G246" s="143">
        <f t="shared" ca="1" si="45"/>
        <v>9.2905944384329171</v>
      </c>
      <c r="H246" s="142">
        <f t="shared" ca="1" si="42"/>
        <v>3.4913857752422943E-2</v>
      </c>
      <c r="I246" s="126">
        <f t="shared" ca="1" si="46"/>
        <v>0.18975709839297156</v>
      </c>
      <c r="J246" s="126">
        <f t="shared" ca="1" si="43"/>
        <v>0.37958111264518646</v>
      </c>
      <c r="K246" s="145">
        <f t="shared" ca="1" si="47"/>
        <v>4.8901951619510058</v>
      </c>
      <c r="L246" s="146">
        <f ca="1">MAX(Routing!A$3,J245+K245)</f>
        <v>5.2679785145598714</v>
      </c>
      <c r="M246" s="144">
        <f ca="1">VLOOKUP(L246,Routing!A$3:D$23,4)+(L246-VLOOKUP(L246,Routing!A$3:A$23,1))*VLOOKUP(L246,Routing!A$3:E$23,5)</f>
        <v>0.18889165988461687</v>
      </c>
      <c r="N246" s="144">
        <f ca="1">VLOOKUP($L246,Routing!$A$3:$C$23,3)+($L246-VLOOKUP($L246,Routing!$A$3:$A$23,1))*VLOOKUP($L246,Routing!$A$3:$F$23,6)</f>
        <v>3.4979937015669794E-3</v>
      </c>
      <c r="O246" s="144">
        <f ca="1">VLOOKUP($L246,Routing!$A$3:$B$23,2)+($L246-VLOOKUP($L246,Routing!$A$3:$A$23,1))*VLOOKUP($L246,Routing!$A$3:$G$23,7)</f>
        <v>0.17489968507834897</v>
      </c>
      <c r="P246" s="90" t="str">
        <f t="shared" ca="1" si="44"/>
        <v/>
      </c>
      <c r="Q246" s="90" t="str">
        <f t="shared" ca="1" si="48"/>
        <v/>
      </c>
      <c r="R246" s="90"/>
      <c r="S246" s="90"/>
      <c r="T246" s="90"/>
    </row>
    <row r="247" spans="1:20" x14ac:dyDescent="0.2">
      <c r="A247" s="90">
        <f>+MassCurves!A214</f>
        <v>210</v>
      </c>
      <c r="B247" s="141">
        <f t="shared" si="37"/>
        <v>0.37712504400000002</v>
      </c>
      <c r="C247" s="126">
        <f t="shared" ca="1" si="40"/>
        <v>0.10775000400000012</v>
      </c>
      <c r="D247" s="142">
        <f t="shared" ca="1" si="41"/>
        <v>1.5384615384615382E-4</v>
      </c>
      <c r="E247" s="141">
        <f t="shared" ca="1" si="38"/>
        <v>0.47507692307692306</v>
      </c>
      <c r="F247" s="142">
        <f t="shared" ca="1" si="39"/>
        <v>0.15484324064054861</v>
      </c>
      <c r="G247" s="143">
        <f t="shared" ca="1" si="45"/>
        <v>9.2905944384329171</v>
      </c>
      <c r="H247" s="142">
        <f t="shared" ca="1" si="42"/>
        <v>3.4980774570332267E-2</v>
      </c>
      <c r="I247" s="126">
        <f t="shared" ca="1" si="46"/>
        <v>0.18982401521088088</v>
      </c>
      <c r="J247" s="126">
        <f t="shared" ca="1" si="43"/>
        <v>0.37971513884548935</v>
      </c>
      <c r="K247" s="145">
        <f t="shared" ca="1" si="47"/>
        <v>4.8918639988949133</v>
      </c>
      <c r="L247" s="146">
        <f ca="1">MAX(Routing!A$3,J246+K246)</f>
        <v>5.2697762745961922</v>
      </c>
      <c r="M247" s="144">
        <f ca="1">VLOOKUP(L247,Routing!A$3:D$23,4)+(L247-VLOOKUP(L247,Routing!A$3:A$23,1))*VLOOKUP(L247,Routing!A$3:E$23,5)</f>
        <v>0.18895612139986345</v>
      </c>
      <c r="N247" s="144">
        <f ca="1">VLOOKUP($L247,Routing!$A$3:$C$23,3)+($L247-VLOOKUP($L247,Routing!$A$3:$A$23,1))*VLOOKUP($L247,Routing!$A$3:$F$23,6)</f>
        <v>3.4991874333308048E-3</v>
      </c>
      <c r="O247" s="144">
        <f ca="1">VLOOKUP($L247,Routing!$A$3:$B$23,2)+($L247-VLOOKUP($L247,Routing!$A$3:$A$23,1))*VLOOKUP($L247,Routing!$A$3:$G$23,7)</f>
        <v>0.17495937166654024</v>
      </c>
      <c r="P247" s="90" t="str">
        <f t="shared" ca="1" si="44"/>
        <v/>
      </c>
      <c r="Q247" s="90" t="str">
        <f t="shared" ca="1" si="48"/>
        <v/>
      </c>
      <c r="R247" s="90"/>
      <c r="S247" s="90"/>
      <c r="T247" s="90"/>
    </row>
    <row r="248" spans="1:20" x14ac:dyDescent="0.2">
      <c r="A248" s="90">
        <f>+MassCurves!A215</f>
        <v>211</v>
      </c>
      <c r="B248" s="141">
        <f t="shared" si="37"/>
        <v>0.37892087740000002</v>
      </c>
      <c r="C248" s="126">
        <f t="shared" ca="1" si="40"/>
        <v>0.10775000400000012</v>
      </c>
      <c r="D248" s="142">
        <f t="shared" ca="1" si="41"/>
        <v>1.5384615384615382E-4</v>
      </c>
      <c r="E248" s="141">
        <f t="shared" ca="1" si="38"/>
        <v>0.47507692307692306</v>
      </c>
      <c r="F248" s="142">
        <f t="shared" ca="1" si="39"/>
        <v>0.15484324064054861</v>
      </c>
      <c r="G248" s="143">
        <f t="shared" ca="1" si="45"/>
        <v>9.2905944384329171</v>
      </c>
      <c r="H248" s="142">
        <f t="shared" ca="1" si="42"/>
        <v>3.5047883954565082E-2</v>
      </c>
      <c r="I248" s="126">
        <f t="shared" ca="1" si="46"/>
        <v>0.1898911245951137</v>
      </c>
      <c r="J248" s="126">
        <f t="shared" ca="1" si="43"/>
        <v>0.37984955091800676</v>
      </c>
      <c r="K248" s="145">
        <f t="shared" ca="1" si="47"/>
        <v>4.8935375729866131</v>
      </c>
      <c r="L248" s="146">
        <f ca="1">MAX(Routing!A$3,J247+K247)</f>
        <v>5.2715791377404031</v>
      </c>
      <c r="M248" s="144">
        <f ca="1">VLOOKUP(L248,Routing!A$3:D$23,4)+(L248-VLOOKUP(L248,Routing!A$3:A$23,1))*VLOOKUP(L248,Routing!A$3:E$23,5)</f>
        <v>0.18902076589507419</v>
      </c>
      <c r="N248" s="144">
        <f ca="1">VLOOKUP($L248,Routing!$A$3:$C$23,3)+($L248-VLOOKUP($L248,Routing!$A$3:$A$23,1))*VLOOKUP($L248,Routing!$A$3:$F$23,6)</f>
        <v>3.5003845536124853E-3</v>
      </c>
      <c r="O248" s="144">
        <f ca="1">VLOOKUP($L248,Routing!$A$3:$B$23,2)+($L248-VLOOKUP($L248,Routing!$A$3:$A$23,1))*VLOOKUP($L248,Routing!$A$3:$G$23,7)</f>
        <v>0.17501922768062425</v>
      </c>
      <c r="P248" s="90" t="str">
        <f t="shared" ca="1" si="44"/>
        <v/>
      </c>
      <c r="Q248" s="90" t="str">
        <f t="shared" ca="1" si="48"/>
        <v/>
      </c>
      <c r="R248" s="90"/>
      <c r="S248" s="90"/>
      <c r="T248" s="90"/>
    </row>
    <row r="249" spans="1:20" x14ac:dyDescent="0.2">
      <c r="A249" s="90">
        <f>+MassCurves!A216</f>
        <v>212</v>
      </c>
      <c r="B249" s="141">
        <f t="shared" si="37"/>
        <v>0.38071671080000002</v>
      </c>
      <c r="C249" s="126">
        <f t="shared" ca="1" si="40"/>
        <v>0.10775000400000012</v>
      </c>
      <c r="D249" s="142">
        <f t="shared" ca="1" si="41"/>
        <v>1.5384615384615382E-4</v>
      </c>
      <c r="E249" s="141">
        <f t="shared" ca="1" si="38"/>
        <v>0.47507692307692306</v>
      </c>
      <c r="F249" s="142">
        <f t="shared" ca="1" si="39"/>
        <v>0.15484324064054861</v>
      </c>
      <c r="G249" s="143">
        <f t="shared" ca="1" si="45"/>
        <v>9.2905944384329171</v>
      </c>
      <c r="H249" s="142">
        <f t="shared" ca="1" si="42"/>
        <v>3.5115186644694117E-2</v>
      </c>
      <c r="I249" s="126">
        <f t="shared" ca="1" si="46"/>
        <v>0.18995842728524273</v>
      </c>
      <c r="J249" s="126">
        <f t="shared" ca="1" si="43"/>
        <v>0.37998435034543732</v>
      </c>
      <c r="K249" s="145">
        <f t="shared" ca="1" si="47"/>
        <v>4.8952159027102544</v>
      </c>
      <c r="L249" s="146">
        <f ca="1">MAX(Routing!A$3,J248+K248)</f>
        <v>5.2733871239046195</v>
      </c>
      <c r="M249" s="144">
        <f ca="1">VLOOKUP(L249,Routing!A$3:D$23,4)+(L249-VLOOKUP(L249,Routing!A$3:A$23,1))*VLOOKUP(L249,Routing!A$3:E$23,5)</f>
        <v>0.18908559408422937</v>
      </c>
      <c r="N249" s="144">
        <f ca="1">VLOOKUP($L249,Routing!$A$3:$C$23,3)+($L249-VLOOKUP($L249,Routing!$A$3:$A$23,1))*VLOOKUP($L249,Routing!$A$3:$F$23,6)</f>
        <v>3.5015850756338774E-3</v>
      </c>
      <c r="O249" s="144">
        <f ca="1">VLOOKUP($L249,Routing!$A$3:$B$23,2)+($L249-VLOOKUP($L249,Routing!$A$3:$A$23,1))*VLOOKUP($L249,Routing!$A$3:$G$23,7)</f>
        <v>0.17507925378169387</v>
      </c>
      <c r="P249" s="90" t="str">
        <f t="shared" ca="1" si="44"/>
        <v/>
      </c>
      <c r="Q249" s="90" t="str">
        <f t="shared" ca="1" si="48"/>
        <v/>
      </c>
      <c r="R249" s="90"/>
      <c r="S249" s="90"/>
      <c r="T249" s="90"/>
    </row>
    <row r="250" spans="1:20" x14ac:dyDescent="0.2">
      <c r="A250" s="90">
        <f>+MassCurves!A217</f>
        <v>213</v>
      </c>
      <c r="B250" s="141">
        <f t="shared" si="37"/>
        <v>0.38251254419999997</v>
      </c>
      <c r="C250" s="126">
        <f t="shared" ca="1" si="40"/>
        <v>0.10775000399999971</v>
      </c>
      <c r="D250" s="142">
        <f t="shared" ca="1" si="41"/>
        <v>1.5384615384615382E-4</v>
      </c>
      <c r="E250" s="141">
        <f t="shared" ca="1" si="38"/>
        <v>0.47507692307692306</v>
      </c>
      <c r="F250" s="142">
        <f t="shared" ca="1" si="39"/>
        <v>0.154843240640548</v>
      </c>
      <c r="G250" s="143">
        <f t="shared" ca="1" si="45"/>
        <v>9.2905944384328976</v>
      </c>
      <c r="H250" s="142">
        <f t="shared" ca="1" si="42"/>
        <v>3.5182683383846051E-2</v>
      </c>
      <c r="I250" s="126">
        <f t="shared" ca="1" si="46"/>
        <v>0.19002592402439406</v>
      </c>
      <c r="J250" s="126">
        <f t="shared" ca="1" si="43"/>
        <v>0.38011953861760944</v>
      </c>
      <c r="K250" s="145">
        <f t="shared" ca="1" si="47"/>
        <v>4.8968990066007967</v>
      </c>
      <c r="L250" s="146">
        <f ca="1">MAX(Routing!A$3,J249+K249)</f>
        <v>5.2752002530556918</v>
      </c>
      <c r="M250" s="144">
        <f ca="1">VLOOKUP(L250,Routing!A$3:D$23,4)+(L250-VLOOKUP(L250,Routing!A$3:A$23,1))*VLOOKUP(L250,Routing!A$3:E$23,5)</f>
        <v>0.1891506066832718</v>
      </c>
      <c r="N250" s="144">
        <f ca="1">VLOOKUP($L250,Routing!$A$3:$C$23,3)+($L250-VLOOKUP($L250,Routing!$A$3:$A$23,1))*VLOOKUP($L250,Routing!$A$3:$F$23,6)</f>
        <v>3.5027890126531815E-3</v>
      </c>
      <c r="O250" s="144">
        <f ca="1">VLOOKUP($L250,Routing!$A$3:$B$23,2)+($L250-VLOOKUP($L250,Routing!$A$3:$A$23,1))*VLOOKUP($L250,Routing!$A$3:$G$23,7)</f>
        <v>0.17513945063265909</v>
      </c>
      <c r="P250" s="90" t="str">
        <f t="shared" ca="1" si="44"/>
        <v/>
      </c>
      <c r="Q250" s="90" t="str">
        <f t="shared" ca="1" si="48"/>
        <v/>
      </c>
      <c r="R250" s="90"/>
      <c r="S250" s="90"/>
      <c r="T250" s="90"/>
    </row>
    <row r="251" spans="1:20" x14ac:dyDescent="0.2">
      <c r="A251" s="90">
        <f>+MassCurves!A218</f>
        <v>214</v>
      </c>
      <c r="B251" s="141">
        <f t="shared" si="37"/>
        <v>0.38430837759999997</v>
      </c>
      <c r="C251" s="126">
        <f t="shared" ca="1" si="40"/>
        <v>0.10775000399999971</v>
      </c>
      <c r="D251" s="142">
        <f t="shared" ca="1" si="41"/>
        <v>1.5384615384615382E-4</v>
      </c>
      <c r="E251" s="141">
        <f t="shared" ca="1" si="38"/>
        <v>0.47507692307692306</v>
      </c>
      <c r="F251" s="142">
        <f t="shared" ca="1" si="39"/>
        <v>0.154843240640548</v>
      </c>
      <c r="G251" s="143">
        <f t="shared" ca="1" si="45"/>
        <v>9.2905944384328798</v>
      </c>
      <c r="H251" s="142">
        <f t="shared" ca="1" si="42"/>
        <v>3.5250374918721954E-2</v>
      </c>
      <c r="I251" s="126">
        <f t="shared" ca="1" si="46"/>
        <v>0.19009361555926996</v>
      </c>
      <c r="J251" s="126">
        <f t="shared" ca="1" si="43"/>
        <v>0.38025511723152094</v>
      </c>
      <c r="K251" s="145">
        <f t="shared" ca="1" si="47"/>
        <v>4.8985869032469971</v>
      </c>
      <c r="L251" s="146">
        <f ca="1">MAX(Routing!A$3,J250+K250)</f>
        <v>5.2770185452184064</v>
      </c>
      <c r="M251" s="144">
        <f ca="1">VLOOKUP(L251,Routing!A$3:D$23,4)+(L251-VLOOKUP(L251,Routing!A$3:A$23,1))*VLOOKUP(L251,Routing!A$3:E$23,5)</f>
        <v>0.18921580441022173</v>
      </c>
      <c r="N251" s="144">
        <f ca="1">VLOOKUP($L251,Routing!$A$3:$C$23,3)+($L251-VLOOKUP($L251,Routing!$A$3:$A$23,1))*VLOOKUP($L251,Routing!$A$3:$F$23,6)</f>
        <v>3.5039963779670692E-3</v>
      </c>
      <c r="O251" s="144">
        <f ca="1">VLOOKUP($L251,Routing!$A$3:$B$23,2)+($L251-VLOOKUP($L251,Routing!$A$3:$A$23,1))*VLOOKUP($L251,Routing!$A$3:$G$23,7)</f>
        <v>0.17519981889835345</v>
      </c>
      <c r="P251" s="90" t="str">
        <f t="shared" ca="1" si="44"/>
        <v/>
      </c>
      <c r="Q251" s="90" t="str">
        <f t="shared" ca="1" si="48"/>
        <v/>
      </c>
      <c r="R251" s="90"/>
      <c r="S251" s="90"/>
      <c r="T251" s="90"/>
    </row>
    <row r="252" spans="1:20" x14ac:dyDescent="0.2">
      <c r="A252" s="90">
        <f>+MassCurves!A219</f>
        <v>215</v>
      </c>
      <c r="B252" s="141">
        <f t="shared" si="37"/>
        <v>0.38610421099999997</v>
      </c>
      <c r="C252" s="126">
        <f t="shared" ca="1" si="40"/>
        <v>0.10775000399999971</v>
      </c>
      <c r="D252" s="142">
        <f t="shared" ca="1" si="41"/>
        <v>1.5384615384615382E-4</v>
      </c>
      <c r="E252" s="141">
        <f t="shared" ca="1" si="38"/>
        <v>0.47507692307692306</v>
      </c>
      <c r="F252" s="142">
        <f t="shared" ca="1" si="39"/>
        <v>0.154843240640548</v>
      </c>
      <c r="G252" s="143">
        <f t="shared" ca="1" si="45"/>
        <v>9.2905944384328798</v>
      </c>
      <c r="H252" s="142">
        <f t="shared" ca="1" si="42"/>
        <v>3.5318261999618038E-2</v>
      </c>
      <c r="I252" s="126">
        <f t="shared" ca="1" si="46"/>
        <v>0.19016150264016604</v>
      </c>
      <c r="J252" s="126">
        <f t="shared" ca="1" si="43"/>
        <v>0.38039108769137953</v>
      </c>
      <c r="K252" s="145">
        <f t="shared" ca="1" si="47"/>
        <v>4.9002796112941809</v>
      </c>
      <c r="L252" s="146">
        <f ca="1">MAX(Routing!A$3,J251+K251)</f>
        <v>5.2788420204785176</v>
      </c>
      <c r="M252" s="144">
        <f ca="1">VLOOKUP(L252,Routing!A$3:D$23,4)+(L252-VLOOKUP(L252,Routing!A$3:A$23,1))*VLOOKUP(L252,Routing!A$3:E$23,5)</f>
        <v>0.18928118798528548</v>
      </c>
      <c r="N252" s="144">
        <f ca="1">VLOOKUP($L252,Routing!$A$3:$C$23,3)+($L252-VLOOKUP($L252,Routing!$A$3:$A$23,1))*VLOOKUP($L252,Routing!$A$3:$F$23,6)</f>
        <v>3.5052071849126939E-3</v>
      </c>
      <c r="O252" s="144">
        <f ca="1">VLOOKUP($L252,Routing!$A$3:$B$23,2)+($L252-VLOOKUP($L252,Routing!$A$3:$A$23,1))*VLOOKUP($L252,Routing!$A$3:$G$23,7)</f>
        <v>0.17526035924563471</v>
      </c>
      <c r="P252" s="90" t="str">
        <f t="shared" ca="1" si="44"/>
        <v/>
      </c>
      <c r="Q252" s="90" t="str">
        <f t="shared" ca="1" si="48"/>
        <v/>
      </c>
      <c r="R252" s="90"/>
      <c r="S252" s="90"/>
      <c r="T252" s="90"/>
    </row>
    <row r="253" spans="1:20" x14ac:dyDescent="0.2">
      <c r="A253" s="90">
        <f>+MassCurves!A220</f>
        <v>216</v>
      </c>
      <c r="B253" s="141">
        <f t="shared" si="37"/>
        <v>0.38790004439999998</v>
      </c>
      <c r="C253" s="126">
        <f t="shared" ca="1" si="40"/>
        <v>0.10775000399999971</v>
      </c>
      <c r="D253" s="142">
        <f t="shared" ca="1" si="41"/>
        <v>1.5384615384615382E-4</v>
      </c>
      <c r="E253" s="141">
        <f t="shared" ca="1" si="38"/>
        <v>0.47507692307692306</v>
      </c>
      <c r="F253" s="142">
        <f t="shared" ca="1" si="39"/>
        <v>0.154843240640548</v>
      </c>
      <c r="G253" s="143">
        <f t="shared" ca="1" si="45"/>
        <v>9.2905944384328798</v>
      </c>
      <c r="H253" s="142">
        <f t="shared" ca="1" si="42"/>
        <v>3.5386345380446375E-2</v>
      </c>
      <c r="I253" s="126">
        <f t="shared" ca="1" si="46"/>
        <v>0.19022958602099438</v>
      </c>
      <c r="J253" s="126">
        <f t="shared" ca="1" si="43"/>
        <v>0.38052745150864609</v>
      </c>
      <c r="K253" s="145">
        <f t="shared" ca="1" si="47"/>
        <v>4.9019771494469078</v>
      </c>
      <c r="L253" s="146">
        <f ca="1">MAX(Routing!A$3,J252+K252)</f>
        <v>5.2806706989855607</v>
      </c>
      <c r="M253" s="144">
        <f ca="1">VLOOKUP(L253,Routing!A$3:D$23,4)+(L253-VLOOKUP(L253,Routing!A$3:A$23,1))*VLOOKUP(L253,Routing!A$3:E$23,5)</f>
        <v>0.18934675813095633</v>
      </c>
      <c r="N253" s="144">
        <f ca="1">VLOOKUP($L253,Routing!$A$3:$C$23,3)+($L253-VLOOKUP($L253,Routing!$A$3:$A$23,1))*VLOOKUP($L253,Routing!$A$3:$F$23,6)</f>
        <v>3.5064214468695622E-3</v>
      </c>
      <c r="O253" s="144">
        <f ca="1">VLOOKUP($L253,Routing!$A$3:$B$23,2)+($L253-VLOOKUP($L253,Routing!$A$3:$A$23,1))*VLOOKUP($L253,Routing!$A$3:$G$23,7)</f>
        <v>0.1753210723434781</v>
      </c>
      <c r="P253" s="90" t="str">
        <f t="shared" ca="1" si="44"/>
        <v/>
      </c>
      <c r="Q253" s="90" t="str">
        <f t="shared" ca="1" si="48"/>
        <v/>
      </c>
      <c r="R253" s="90"/>
      <c r="S253" s="90"/>
      <c r="T253" s="90"/>
    </row>
    <row r="254" spans="1:20" x14ac:dyDescent="0.2">
      <c r="A254" s="90">
        <f>+MassCurves!A221</f>
        <v>217</v>
      </c>
      <c r="B254" s="141">
        <f t="shared" si="37"/>
        <v>0.38969587779999998</v>
      </c>
      <c r="C254" s="126">
        <f t="shared" ca="1" si="40"/>
        <v>0.10775000399999971</v>
      </c>
      <c r="D254" s="142">
        <f t="shared" ca="1" si="41"/>
        <v>1.5384615384615382E-4</v>
      </c>
      <c r="E254" s="141">
        <f t="shared" ca="1" si="38"/>
        <v>0.47507692307692306</v>
      </c>
      <c r="F254" s="142">
        <f t="shared" ca="1" si="39"/>
        <v>0.154843240640548</v>
      </c>
      <c r="G254" s="143">
        <f t="shared" ca="1" si="45"/>
        <v>9.2905944384328798</v>
      </c>
      <c r="H254" s="142">
        <f t="shared" ca="1" si="42"/>
        <v>3.5454625818755865E-2</v>
      </c>
      <c r="I254" s="126">
        <f t="shared" ca="1" si="46"/>
        <v>0.19029786645930385</v>
      </c>
      <c r="J254" s="126">
        <f t="shared" ca="1" si="43"/>
        <v>0.3806642102020763</v>
      </c>
      <c r="K254" s="145">
        <f t="shared" ca="1" si="47"/>
        <v>4.9036795364714401</v>
      </c>
      <c r="L254" s="146">
        <f ca="1">MAX(Routing!A$3,J253+K253)</f>
        <v>5.2825046009555541</v>
      </c>
      <c r="M254" s="144">
        <f ca="1">VLOOKUP(L254,Routing!A$3:D$23,4)+(L254-VLOOKUP(L254,Routing!A$3:A$23,1))*VLOOKUP(L254,Routing!A$3:E$23,5)</f>
        <v>0.18941251557211147</v>
      </c>
      <c r="N254" s="144">
        <f ca="1">VLOOKUP($L254,Routing!$A$3:$C$23,3)+($L254-VLOOKUP($L254,Routing!$A$3:$A$23,1))*VLOOKUP($L254,Routing!$A$3:$F$23,6)</f>
        <v>3.507639177261324E-3</v>
      </c>
      <c r="O254" s="144">
        <f ca="1">VLOOKUP($L254,Routing!$A$3:$B$23,2)+($L254-VLOOKUP($L254,Routing!$A$3:$A$23,1))*VLOOKUP($L254,Routing!$A$3:$G$23,7)</f>
        <v>0.17538195886306621</v>
      </c>
      <c r="P254" s="90" t="str">
        <f t="shared" ca="1" si="44"/>
        <v/>
      </c>
      <c r="Q254" s="90" t="str">
        <f t="shared" ca="1" si="48"/>
        <v/>
      </c>
      <c r="R254" s="90"/>
      <c r="S254" s="90"/>
      <c r="T254" s="90"/>
    </row>
    <row r="255" spans="1:20" x14ac:dyDescent="0.2">
      <c r="A255" s="90">
        <f>+MassCurves!A222</f>
        <v>218</v>
      </c>
      <c r="B255" s="141">
        <f t="shared" si="37"/>
        <v>0.39149171119999998</v>
      </c>
      <c r="C255" s="126">
        <f t="shared" ca="1" si="40"/>
        <v>0.10775000399999971</v>
      </c>
      <c r="D255" s="142">
        <f t="shared" ca="1" si="41"/>
        <v>1.5384615384615382E-4</v>
      </c>
      <c r="E255" s="141">
        <f t="shared" ca="1" si="38"/>
        <v>0.47507692307692306</v>
      </c>
      <c r="F255" s="142">
        <f t="shared" ca="1" si="39"/>
        <v>0.154843240640548</v>
      </c>
      <c r="G255" s="143">
        <f t="shared" ca="1" si="45"/>
        <v>9.2905944384328798</v>
      </c>
      <c r="H255" s="142">
        <f t="shared" ca="1" si="42"/>
        <v>3.5523104075753265E-2</v>
      </c>
      <c r="I255" s="126">
        <f t="shared" ca="1" si="46"/>
        <v>0.19036634471630126</v>
      </c>
      <c r="J255" s="126">
        <f t="shared" ca="1" si="43"/>
        <v>0.38080136529776276</v>
      </c>
      <c r="K255" s="145">
        <f t="shared" ca="1" si="47"/>
        <v>4.9053867911980911</v>
      </c>
      <c r="L255" s="146">
        <f ca="1">MAX(Routing!A$3,J254+K254)</f>
        <v>5.2843437466735166</v>
      </c>
      <c r="M255" s="144">
        <f ca="1">VLOOKUP(L255,Routing!A$3:D$23,4)+(L255-VLOOKUP(L255,Routing!A$3:A$23,1))*VLOOKUP(L255,Routing!A$3:E$23,5)</f>
        <v>0.18947846103610216</v>
      </c>
      <c r="N255" s="144">
        <f ca="1">VLOOKUP($L255,Routing!$A$3:$C$23,3)+($L255-VLOOKUP($L255,Routing!$A$3:$A$23,1))*VLOOKUP($L255,Routing!$A$3:$F$23,6)</f>
        <v>3.5088603895574479E-3</v>
      </c>
      <c r="O255" s="144">
        <f ca="1">VLOOKUP($L255,Routing!$A$3:$B$23,2)+($L255-VLOOKUP($L255,Routing!$A$3:$A$23,1))*VLOOKUP($L255,Routing!$A$3:$G$23,7)</f>
        <v>0.17544301947787239</v>
      </c>
      <c r="P255" s="90" t="str">
        <f t="shared" ca="1" si="44"/>
        <v/>
      </c>
      <c r="Q255" s="90" t="str">
        <f t="shared" ca="1" si="48"/>
        <v/>
      </c>
      <c r="R255" s="90"/>
      <c r="S255" s="90"/>
      <c r="T255" s="90"/>
    </row>
    <row r="256" spans="1:20" x14ac:dyDescent="0.2">
      <c r="A256" s="90">
        <f>+MassCurves!A223</f>
        <v>219</v>
      </c>
      <c r="B256" s="141">
        <f t="shared" si="37"/>
        <v>0.39328754459999998</v>
      </c>
      <c r="C256" s="126">
        <f t="shared" ca="1" si="40"/>
        <v>0.10775000399999971</v>
      </c>
      <c r="D256" s="142">
        <f t="shared" ca="1" si="41"/>
        <v>1.5384615384615382E-4</v>
      </c>
      <c r="E256" s="141">
        <f t="shared" ca="1" si="38"/>
        <v>0.47507692307692306</v>
      </c>
      <c r="F256" s="142">
        <f t="shared" ca="1" si="39"/>
        <v>0.154843240640548</v>
      </c>
      <c r="G256" s="143">
        <f t="shared" ca="1" si="45"/>
        <v>9.2905944384328798</v>
      </c>
      <c r="H256" s="142">
        <f t="shared" ca="1" si="42"/>
        <v>3.5591780916324464E-2</v>
      </c>
      <c r="I256" s="126">
        <f t="shared" ca="1" si="46"/>
        <v>0.19043502155687247</v>
      </c>
      <c r="J256" s="126">
        <f t="shared" ca="1" si="43"/>
        <v>0.38093891832917776</v>
      </c>
      <c r="K256" s="145">
        <f t="shared" ca="1" si="47"/>
        <v>4.9070989325234393</v>
      </c>
      <c r="L256" s="146">
        <f ca="1">MAX(Routing!A$3,J255+K255)</f>
        <v>5.2861881564958537</v>
      </c>
      <c r="M256" s="144">
        <f ca="1">VLOOKUP(L256,Routing!A$3:D$23,4)+(L256-VLOOKUP(L256,Routing!A$3:A$23,1))*VLOOKUP(L256,Routing!A$3:E$23,5)</f>
        <v>0.18954459525283934</v>
      </c>
      <c r="N256" s="144">
        <f ca="1">VLOOKUP($L256,Routing!$A$3:$C$23,3)+($L256-VLOOKUP($L256,Routing!$A$3:$A$23,1))*VLOOKUP($L256,Routing!$A$3:$F$23,6)</f>
        <v>3.5100850972748028E-3</v>
      </c>
      <c r="O256" s="144">
        <f ca="1">VLOOKUP($L256,Routing!$A$3:$B$23,2)+($L256-VLOOKUP($L256,Routing!$A$3:$A$23,1))*VLOOKUP($L256,Routing!$A$3:$G$23,7)</f>
        <v>0.17550425486374016</v>
      </c>
      <c r="P256" s="90" t="str">
        <f t="shared" ca="1" si="44"/>
        <v/>
      </c>
      <c r="Q256" s="90" t="str">
        <f t="shared" ca="1" si="48"/>
        <v/>
      </c>
      <c r="R256" s="90"/>
      <c r="S256" s="90"/>
      <c r="T256" s="90"/>
    </row>
    <row r="257" spans="1:20" x14ac:dyDescent="0.2">
      <c r="A257" s="90">
        <f>+MassCurves!A224</f>
        <v>220</v>
      </c>
      <c r="B257" s="141">
        <f t="shared" si="37"/>
        <v>0.39508337799999999</v>
      </c>
      <c r="C257" s="126">
        <f t="shared" ca="1" si="40"/>
        <v>0.10775000399999971</v>
      </c>
      <c r="D257" s="142">
        <f t="shared" ca="1" si="41"/>
        <v>1.5384615384615382E-4</v>
      </c>
      <c r="E257" s="141">
        <f t="shared" ca="1" si="38"/>
        <v>0.47507692307692306</v>
      </c>
      <c r="F257" s="142">
        <f t="shared" ca="1" si="39"/>
        <v>0.154843240640548</v>
      </c>
      <c r="G257" s="143">
        <f t="shared" ca="1" si="45"/>
        <v>9.2905944384328798</v>
      </c>
      <c r="H257" s="142">
        <f t="shared" ca="1" si="42"/>
        <v>3.5660657109055811E-2</v>
      </c>
      <c r="I257" s="126">
        <f t="shared" ca="1" si="46"/>
        <v>0.1905038977496038</v>
      </c>
      <c r="J257" s="126">
        <f t="shared" ca="1" si="43"/>
        <v>0.38107687083721642</v>
      </c>
      <c r="K257" s="145">
        <f t="shared" ca="1" si="47"/>
        <v>4.9088159794124406</v>
      </c>
      <c r="L257" s="146">
        <f ca="1">MAX(Routing!A$3,J256+K256)</f>
        <v>5.2880378508526169</v>
      </c>
      <c r="M257" s="144">
        <f ca="1">VLOOKUP(L257,Routing!A$3:D$23,4)+(L257-VLOOKUP(L257,Routing!A$3:A$23,1))*VLOOKUP(L257,Routing!A$3:E$23,5)</f>
        <v>0.1896109189548747</v>
      </c>
      <c r="N257" s="144">
        <f ca="1">VLOOKUP($L257,Routing!$A$3:$C$23,3)+($L257-VLOOKUP($L257,Routing!$A$3:$A$23,1))*VLOOKUP($L257,Routing!$A$3:$F$23,6)</f>
        <v>3.5113133139791611E-3</v>
      </c>
      <c r="O257" s="144">
        <f ca="1">VLOOKUP($L257,Routing!$A$3:$B$23,2)+($L257-VLOOKUP($L257,Routing!$A$3:$A$23,1))*VLOOKUP($L257,Routing!$A$3:$G$23,7)</f>
        <v>0.17556566569895807</v>
      </c>
      <c r="P257" s="90" t="str">
        <f t="shared" ca="1" si="44"/>
        <v/>
      </c>
      <c r="Q257" s="90" t="str">
        <f t="shared" ca="1" si="48"/>
        <v/>
      </c>
      <c r="R257" s="90"/>
      <c r="S257" s="90"/>
      <c r="T257" s="90"/>
    </row>
    <row r="258" spans="1:20" x14ac:dyDescent="0.2">
      <c r="A258" s="90">
        <f>+MassCurves!A225</f>
        <v>221</v>
      </c>
      <c r="B258" s="141">
        <f t="shared" si="37"/>
        <v>0.39687921139999999</v>
      </c>
      <c r="C258" s="126">
        <f t="shared" ca="1" si="40"/>
        <v>0.10775000400000012</v>
      </c>
      <c r="D258" s="142">
        <f t="shared" ca="1" si="41"/>
        <v>1.5384615384615382E-4</v>
      </c>
      <c r="E258" s="141">
        <f t="shared" ca="1" si="38"/>
        <v>0.47507692307692306</v>
      </c>
      <c r="F258" s="142">
        <f t="shared" ca="1" si="39"/>
        <v>0.15484324064054861</v>
      </c>
      <c r="G258" s="143">
        <f t="shared" ca="1" si="45"/>
        <v>9.2905944384328976</v>
      </c>
      <c r="H258" s="142">
        <f t="shared" ca="1" si="42"/>
        <v>3.5729733426255607E-2</v>
      </c>
      <c r="I258" s="126">
        <f t="shared" ca="1" si="46"/>
        <v>0.19057297406680421</v>
      </c>
      <c r="J258" s="126">
        <f t="shared" ca="1" si="43"/>
        <v>0.38121522437023841</v>
      </c>
      <c r="K258" s="145">
        <f t="shared" ca="1" si="47"/>
        <v>4.9105379509003972</v>
      </c>
      <c r="L258" s="146">
        <f ca="1">MAX(Routing!A$3,J257+K257)</f>
        <v>5.2898928502496574</v>
      </c>
      <c r="M258" s="144">
        <f ca="1">VLOOKUP(L258,Routing!A$3:D$23,4)+(L258-VLOOKUP(L258,Routing!A$3:A$23,1))*VLOOKUP(L258,Routing!A$3:E$23,5)</f>
        <v>0.18967743287747774</v>
      </c>
      <c r="N258" s="144">
        <f ca="1">VLOOKUP($L258,Routing!$A$3:$C$23,3)+($L258-VLOOKUP($L258,Routing!$A$3:$A$23,1))*VLOOKUP($L258,Routing!$A$3:$F$23,6)</f>
        <v>3.5125450532866248E-3</v>
      </c>
      <c r="O258" s="144">
        <f ca="1">VLOOKUP($L258,Routing!$A$3:$B$23,2)+($L258-VLOOKUP($L258,Routing!$A$3:$A$23,1))*VLOOKUP($L258,Routing!$A$3:$G$23,7)</f>
        <v>0.17562725266433124</v>
      </c>
      <c r="P258" s="90" t="str">
        <f t="shared" ca="1" si="44"/>
        <v/>
      </c>
      <c r="Q258" s="90" t="str">
        <f t="shared" ca="1" si="48"/>
        <v/>
      </c>
      <c r="R258" s="90"/>
      <c r="S258" s="90"/>
      <c r="T258" s="90"/>
    </row>
    <row r="259" spans="1:20" x14ac:dyDescent="0.2">
      <c r="A259" s="90">
        <f>+MassCurves!A226</f>
        <v>222</v>
      </c>
      <c r="B259" s="141">
        <f t="shared" si="37"/>
        <v>0.39867504479999999</v>
      </c>
      <c r="C259" s="126">
        <f t="shared" ca="1" si="40"/>
        <v>0.10775000400000012</v>
      </c>
      <c r="D259" s="142">
        <f t="shared" ca="1" si="41"/>
        <v>1.5384615384615382E-4</v>
      </c>
      <c r="E259" s="141">
        <f t="shared" ca="1" si="38"/>
        <v>0.47507692307692306</v>
      </c>
      <c r="F259" s="142">
        <f t="shared" ca="1" si="39"/>
        <v>0.15484324064054861</v>
      </c>
      <c r="G259" s="143">
        <f t="shared" ca="1" si="45"/>
        <v>9.2905944384329171</v>
      </c>
      <c r="H259" s="142">
        <f t="shared" ca="1" si="42"/>
        <v>3.5799010643975782E-2</v>
      </c>
      <c r="I259" s="126">
        <f t="shared" ca="1" si="46"/>
        <v>0.19064225128452439</v>
      </c>
      <c r="J259" s="126">
        <f t="shared" ca="1" si="43"/>
        <v>0.3813539804841124</v>
      </c>
      <c r="K259" s="145">
        <f t="shared" ca="1" si="47"/>
        <v>4.9122648660948611</v>
      </c>
      <c r="L259" s="146">
        <f ca="1">MAX(Routing!A$3,J258+K258)</f>
        <v>5.2917531752706353</v>
      </c>
      <c r="M259" s="144">
        <f ca="1">VLOOKUP(L259,Routing!A$3:D$23,4)+(L259-VLOOKUP(L259,Routing!A$3:A$23,1))*VLOOKUP(L259,Routing!A$3:E$23,5)</f>
        <v>0.18974413775870802</v>
      </c>
      <c r="N259" s="144">
        <f ca="1">VLOOKUP($L259,Routing!$A$3:$C$23,3)+($L259-VLOOKUP($L259,Routing!$A$3:$A$23,1))*VLOOKUP($L259,Routing!$A$3:$F$23,6)</f>
        <v>3.5137803288649632E-3</v>
      </c>
      <c r="O259" s="144">
        <f ca="1">VLOOKUP($L259,Routing!$A$3:$B$23,2)+($L259-VLOOKUP($L259,Routing!$A$3:$A$23,1))*VLOOKUP($L259,Routing!$A$3:$G$23,7)</f>
        <v>0.17568901644324816</v>
      </c>
      <c r="P259" s="90" t="str">
        <f t="shared" ca="1" si="44"/>
        <v/>
      </c>
      <c r="Q259" s="90" t="str">
        <f t="shared" ca="1" si="48"/>
        <v/>
      </c>
      <c r="R259" s="90"/>
      <c r="S259" s="90"/>
      <c r="T259" s="90"/>
    </row>
    <row r="260" spans="1:20" x14ac:dyDescent="0.2">
      <c r="A260" s="90">
        <f>+MassCurves!A227</f>
        <v>223</v>
      </c>
      <c r="B260" s="141">
        <f t="shared" si="37"/>
        <v>0.40047087819999999</v>
      </c>
      <c r="C260" s="126">
        <f t="shared" ca="1" si="40"/>
        <v>0.10775000400000012</v>
      </c>
      <c r="D260" s="142">
        <f t="shared" ca="1" si="41"/>
        <v>1.5384615384615382E-4</v>
      </c>
      <c r="E260" s="141">
        <f t="shared" ca="1" si="38"/>
        <v>0.47507692307692306</v>
      </c>
      <c r="F260" s="142">
        <f t="shared" ca="1" si="39"/>
        <v>0.15484324064054861</v>
      </c>
      <c r="G260" s="143">
        <f t="shared" ca="1" si="45"/>
        <v>9.2905944384329171</v>
      </c>
      <c r="H260" s="142">
        <f t="shared" ca="1" si="42"/>
        <v>3.5868489542033678E-2</v>
      </c>
      <c r="I260" s="126">
        <f t="shared" ca="1" si="46"/>
        <v>0.19071173018258228</v>
      </c>
      <c r="J260" s="126">
        <f t="shared" ca="1" si="43"/>
        <v>0.38149314074226093</v>
      </c>
      <c r="K260" s="145">
        <f t="shared" ca="1" si="47"/>
        <v>4.9139967441774024</v>
      </c>
      <c r="L260" s="146">
        <f ca="1">MAX(Routing!A$3,J259+K259)</f>
        <v>5.2936188465789735</v>
      </c>
      <c r="M260" s="144">
        <f ca="1">VLOOKUP(L260,Routing!A$3:D$23,4)+(L260-VLOOKUP(L260,Routing!A$3:A$23,1))*VLOOKUP(L260,Routing!A$3:E$23,5)</f>
        <v>0.1898110343394851</v>
      </c>
      <c r="N260" s="144">
        <f ca="1">VLOOKUP($L260,Routing!$A$3:$C$23,3)+($L260-VLOOKUP($L260,Routing!$A$3:$A$23,1))*VLOOKUP($L260,Routing!$A$3:$F$23,6)</f>
        <v>3.5150191544349092E-3</v>
      </c>
      <c r="O260" s="144">
        <f ca="1">VLOOKUP($L260,Routing!$A$3:$B$23,2)+($L260-VLOOKUP($L260,Routing!$A$3:$A$23,1))*VLOOKUP($L260,Routing!$A$3:$G$23,7)</f>
        <v>0.17575095772174545</v>
      </c>
      <c r="P260" s="90" t="str">
        <f t="shared" ca="1" si="44"/>
        <v/>
      </c>
      <c r="Q260" s="90" t="str">
        <f t="shared" ca="1" si="48"/>
        <v/>
      </c>
      <c r="R260" s="90"/>
      <c r="S260" s="90"/>
      <c r="T260" s="90"/>
    </row>
    <row r="261" spans="1:20" x14ac:dyDescent="0.2">
      <c r="A261" s="90">
        <f>+MassCurves!A228</f>
        <v>224</v>
      </c>
      <c r="B261" s="141">
        <f t="shared" si="37"/>
        <v>0.40226671159999999</v>
      </c>
      <c r="C261" s="126">
        <f t="shared" ca="1" si="40"/>
        <v>0.10775000400000012</v>
      </c>
      <c r="D261" s="142">
        <f t="shared" ca="1" si="41"/>
        <v>1.5384615384615382E-4</v>
      </c>
      <c r="E261" s="141">
        <f t="shared" ca="1" si="38"/>
        <v>0.47507692307692306</v>
      </c>
      <c r="F261" s="142">
        <f t="shared" ca="1" si="39"/>
        <v>0.15484324064054861</v>
      </c>
      <c r="G261" s="143">
        <f t="shared" ca="1" si="45"/>
        <v>9.2905944384329171</v>
      </c>
      <c r="H261" s="142">
        <f t="shared" ca="1" si="42"/>
        <v>3.5938170904033992E-2</v>
      </c>
      <c r="I261" s="126">
        <f t="shared" ca="1" si="46"/>
        <v>0.19078141154458261</v>
      </c>
      <c r="J261" s="126">
        <f t="shared" ca="1" si="43"/>
        <v>0.38163270671570293</v>
      </c>
      <c r="K261" s="145">
        <f t="shared" ca="1" si="47"/>
        <v>4.9157336044053332</v>
      </c>
      <c r="L261" s="146">
        <f ca="1">MAX(Routing!A$3,J260+K260)</f>
        <v>5.2954898849196637</v>
      </c>
      <c r="M261" s="144">
        <f ca="1">VLOOKUP(L261,Routing!A$3:D$23,4)+(L261-VLOOKUP(L261,Routing!A$3:A$23,1))*VLOOKUP(L261,Routing!A$3:E$23,5)</f>
        <v>0.18987812336365326</v>
      </c>
      <c r="N261" s="144">
        <f ca="1">VLOOKUP($L261,Routing!$A$3:$C$23,3)+($L261-VLOOKUP($L261,Routing!$A$3:$A$23,1))*VLOOKUP($L261,Routing!$A$3:$F$23,6)</f>
        <v>3.5162615437713566E-3</v>
      </c>
      <c r="O261" s="144">
        <f ca="1">VLOOKUP($L261,Routing!$A$3:$B$23,2)+($L261-VLOOKUP($L261,Routing!$A$3:$A$23,1))*VLOOKUP($L261,Routing!$A$3:$G$23,7)</f>
        <v>0.17581307718856784</v>
      </c>
      <c r="P261" s="90" t="str">
        <f t="shared" ca="1" si="44"/>
        <v/>
      </c>
      <c r="Q261" s="90" t="str">
        <f t="shared" ca="1" si="48"/>
        <v/>
      </c>
      <c r="R261" s="90"/>
      <c r="S261" s="90"/>
      <c r="T261" s="90"/>
    </row>
    <row r="262" spans="1:20" x14ac:dyDescent="0.2">
      <c r="A262" s="90">
        <f>+MassCurves!A229</f>
        <v>225</v>
      </c>
      <c r="B262" s="141">
        <f t="shared" si="37"/>
        <v>0.404062545</v>
      </c>
      <c r="C262" s="126">
        <f t="shared" ca="1" si="40"/>
        <v>0.10775000400000012</v>
      </c>
      <c r="D262" s="142">
        <f t="shared" ca="1" si="41"/>
        <v>1.5384615384615382E-4</v>
      </c>
      <c r="E262" s="141">
        <f t="shared" ca="1" si="38"/>
        <v>0.47507692307692306</v>
      </c>
      <c r="F262" s="142">
        <f t="shared" ca="1" si="39"/>
        <v>0.15484324064054861</v>
      </c>
      <c r="G262" s="143">
        <f t="shared" ca="1" si="45"/>
        <v>9.2905944384329171</v>
      </c>
      <c r="H262" s="142">
        <f t="shared" ca="1" si="42"/>
        <v>3.600805551739087E-2</v>
      </c>
      <c r="I262" s="126">
        <f t="shared" ca="1" si="46"/>
        <v>0.19085129615793947</v>
      </c>
      <c r="J262" s="126">
        <f t="shared" ca="1" si="43"/>
        <v>0.38177267998309827</v>
      </c>
      <c r="K262" s="145">
        <f t="shared" ca="1" si="47"/>
        <v>4.9174754661133147</v>
      </c>
      <c r="L262" s="146">
        <f ca="1">MAX(Routing!A$3,J261+K261)</f>
        <v>5.2973663111210358</v>
      </c>
      <c r="M262" s="144">
        <f ca="1">VLOOKUP(L262,Routing!A$3:D$23,4)+(L262-VLOOKUP(L262,Routing!A$3:A$23,1))*VLOOKUP(L262,Routing!A$3:E$23,5)</f>
        <v>0.1899454055780451</v>
      </c>
      <c r="N262" s="144">
        <f ca="1">VLOOKUP($L262,Routing!$A$3:$C$23,3)+($L262-VLOOKUP($L262,Routing!$A$3:$A$23,1))*VLOOKUP($L262,Routing!$A$3:$F$23,6)</f>
        <v>3.517507510704539E-3</v>
      </c>
      <c r="O262" s="144">
        <f ca="1">VLOOKUP($L262,Routing!$A$3:$B$23,2)+($L262-VLOOKUP($L262,Routing!$A$3:$A$23,1))*VLOOKUP($L262,Routing!$A$3:$G$23,7)</f>
        <v>0.17587537553522695</v>
      </c>
      <c r="P262" s="90" t="str">
        <f t="shared" ca="1" si="44"/>
        <v/>
      </c>
      <c r="Q262" s="90" t="str">
        <f t="shared" ca="1" si="48"/>
        <v/>
      </c>
      <c r="R262" s="90"/>
      <c r="S262" s="90"/>
      <c r="T262" s="90"/>
    </row>
    <row r="263" spans="1:20" x14ac:dyDescent="0.2">
      <c r="A263" s="90">
        <f>+MassCurves!A230</f>
        <v>226</v>
      </c>
      <c r="B263" s="141">
        <f t="shared" si="37"/>
        <v>0.4058583784</v>
      </c>
      <c r="C263" s="126">
        <f t="shared" ca="1" si="40"/>
        <v>0.10775000400000012</v>
      </c>
      <c r="D263" s="142">
        <f t="shared" ca="1" si="41"/>
        <v>1.5384615384615382E-4</v>
      </c>
      <c r="E263" s="141">
        <f t="shared" ca="1" si="38"/>
        <v>0.47507692307692306</v>
      </c>
      <c r="F263" s="142">
        <f t="shared" ca="1" si="39"/>
        <v>0.15484324064054861</v>
      </c>
      <c r="G263" s="143">
        <f t="shared" ca="1" si="45"/>
        <v>9.2905944384329171</v>
      </c>
      <c r="H263" s="142">
        <f t="shared" ca="1" si="42"/>
        <v>3.6078144173350153E-2</v>
      </c>
      <c r="I263" s="126">
        <f t="shared" ca="1" si="46"/>
        <v>0.19092138481389875</v>
      </c>
      <c r="J263" s="126">
        <f t="shared" ca="1" si="43"/>
        <v>0.38191306213079274</v>
      </c>
      <c r="K263" s="145">
        <f t="shared" ca="1" si="47"/>
        <v>4.9192223487149098</v>
      </c>
      <c r="L263" s="146">
        <f ca="1">MAX(Routing!A$3,J262+K262)</f>
        <v>5.2992481460964127</v>
      </c>
      <c r="M263" s="144">
        <f ca="1">VLOOKUP(L263,Routing!A$3:D$23,4)+(L263-VLOOKUP(L263,Routing!A$3:A$23,1))*VLOOKUP(L263,Routing!A$3:E$23,5)</f>
        <v>0.19001288173254066</v>
      </c>
      <c r="N263" s="144">
        <f ca="1">VLOOKUP($L263,Routing!$A$3:$C$23,3)+($L263-VLOOKUP($L263,Routing!$A$3:$A$23,1))*VLOOKUP($L263,Routing!$A$3:$F$23,6)</f>
        <v>3.5187570691211237E-3</v>
      </c>
      <c r="O263" s="144">
        <f ca="1">VLOOKUP($L263,Routing!$A$3:$B$23,2)+($L263-VLOOKUP($L263,Routing!$A$3:$A$23,1))*VLOOKUP($L263,Routing!$A$3:$G$23,7)</f>
        <v>0.1759378534560562</v>
      </c>
      <c r="P263" s="90" t="str">
        <f t="shared" ca="1" si="44"/>
        <v/>
      </c>
      <c r="Q263" s="90" t="str">
        <f t="shared" ca="1" si="48"/>
        <v/>
      </c>
      <c r="R263" s="90"/>
      <c r="S263" s="90"/>
      <c r="T263" s="90"/>
    </row>
    <row r="264" spans="1:20" x14ac:dyDescent="0.2">
      <c r="A264" s="90">
        <f>+MassCurves!A231</f>
        <v>227</v>
      </c>
      <c r="B264" s="141">
        <f t="shared" si="37"/>
        <v>0.4076542118</v>
      </c>
      <c r="C264" s="126">
        <f t="shared" ca="1" si="40"/>
        <v>0.10775000400000012</v>
      </c>
      <c r="D264" s="142">
        <f t="shared" ca="1" si="41"/>
        <v>1.5384615384615382E-4</v>
      </c>
      <c r="E264" s="141">
        <f t="shared" ca="1" si="38"/>
        <v>0.47507692307692306</v>
      </c>
      <c r="F264" s="142">
        <f t="shared" ca="1" si="39"/>
        <v>0.15484324064054861</v>
      </c>
      <c r="G264" s="143">
        <f t="shared" ca="1" si="45"/>
        <v>9.2905944384329171</v>
      </c>
      <c r="H264" s="142">
        <f t="shared" ca="1" si="42"/>
        <v>3.6148437667011785E-2</v>
      </c>
      <c r="I264" s="126">
        <f t="shared" ca="1" si="46"/>
        <v>0.19099167830756039</v>
      </c>
      <c r="J264" s="126">
        <f t="shared" ca="1" si="43"/>
        <v>0.38205385475286285</v>
      </c>
      <c r="K264" s="145">
        <f t="shared" ca="1" si="47"/>
        <v>4.9209742717040488</v>
      </c>
      <c r="L264" s="146">
        <f ca="1">MAX(Routing!A$3,J263+K263)</f>
        <v>5.3011354108457027</v>
      </c>
      <c r="M264" s="144">
        <f ca="1">VLOOKUP(L264,Routing!A$3:D$23,4)+(L264-VLOOKUP(L264,Routing!A$3:A$23,1))*VLOOKUP(L264,Routing!A$3:E$23,5)</f>
        <v>0.19008055258012477</v>
      </c>
      <c r="N264" s="144">
        <f ca="1">VLOOKUP($L264,Routing!$A$3:$C$23,3)+($L264-VLOOKUP($L264,Routing!$A$3:$A$23,1))*VLOOKUP($L264,Routing!$A$3:$F$23,6)</f>
        <v>3.5200102329652739E-3</v>
      </c>
      <c r="O264" s="144">
        <f ca="1">VLOOKUP($L264,Routing!$A$3:$B$23,2)+($L264-VLOOKUP($L264,Routing!$A$3:$A$23,1))*VLOOKUP($L264,Routing!$A$3:$G$23,7)</f>
        <v>0.17600051164826369</v>
      </c>
      <c r="P264" s="90" t="str">
        <f t="shared" ca="1" si="44"/>
        <v/>
      </c>
      <c r="Q264" s="90" t="str">
        <f t="shared" ca="1" si="48"/>
        <v/>
      </c>
      <c r="R264" s="90"/>
      <c r="S264" s="90"/>
      <c r="T264" s="90"/>
    </row>
    <row r="265" spans="1:20" x14ac:dyDescent="0.2">
      <c r="A265" s="90">
        <f>+MassCurves!A232</f>
        <v>228</v>
      </c>
      <c r="B265" s="141">
        <f t="shared" si="37"/>
        <v>0.4094500452</v>
      </c>
      <c r="C265" s="126">
        <f t="shared" ca="1" si="40"/>
        <v>0.10775000400000012</v>
      </c>
      <c r="D265" s="142">
        <f t="shared" ca="1" si="41"/>
        <v>1.5384615384615382E-4</v>
      </c>
      <c r="E265" s="141">
        <f t="shared" ca="1" si="38"/>
        <v>0.47507692307692306</v>
      </c>
      <c r="F265" s="142">
        <f t="shared" ca="1" si="39"/>
        <v>0.15484324064054861</v>
      </c>
      <c r="G265" s="143">
        <f t="shared" ca="1" si="45"/>
        <v>9.2905944384329171</v>
      </c>
      <c r="H265" s="142">
        <f t="shared" ca="1" si="42"/>
        <v>3.6218936797352344E-2</v>
      </c>
      <c r="I265" s="126">
        <f t="shared" ca="1" si="46"/>
        <v>0.19106217743790094</v>
      </c>
      <c r="J265" s="126">
        <f t="shared" ca="1" si="43"/>
        <v>0.38219505945116106</v>
      </c>
      <c r="K265" s="145">
        <f t="shared" ca="1" si="47"/>
        <v>4.9227312546564619</v>
      </c>
      <c r="L265" s="146">
        <f ca="1">MAX(Routing!A$3,J264+K264)</f>
        <v>5.3030281264569119</v>
      </c>
      <c r="M265" s="144">
        <f ca="1">VLOOKUP(L265,Routing!A$3:D$23,4)+(L265-VLOOKUP(L265,Routing!A$3:A$23,1))*VLOOKUP(L265,Routing!A$3:E$23,5)</f>
        <v>0.19014841887694103</v>
      </c>
      <c r="N265" s="144">
        <f ca="1">VLOOKUP($L265,Routing!$A$3:$C$23,3)+($L265-VLOOKUP($L265,Routing!$A$3:$A$23,1))*VLOOKUP($L265,Routing!$A$3:$F$23,6)</f>
        <v>3.5212670162396492E-3</v>
      </c>
      <c r="O265" s="144">
        <f ca="1">VLOOKUP($L265,Routing!$A$3:$B$23,2)+($L265-VLOOKUP($L265,Routing!$A$3:$A$23,1))*VLOOKUP($L265,Routing!$A$3:$G$23,7)</f>
        <v>0.17606335081198246</v>
      </c>
      <c r="P265" s="90" t="str">
        <f t="shared" ca="1" si="44"/>
        <v/>
      </c>
      <c r="Q265" s="90" t="str">
        <f t="shared" ca="1" si="48"/>
        <v/>
      </c>
      <c r="R265" s="90"/>
      <c r="S265" s="90"/>
      <c r="T265" s="90"/>
    </row>
    <row r="266" spans="1:20" x14ac:dyDescent="0.2">
      <c r="A266" s="90">
        <f>+MassCurves!A233</f>
        <v>229</v>
      </c>
      <c r="B266" s="141">
        <f t="shared" si="37"/>
        <v>0.4112458786</v>
      </c>
      <c r="C266" s="126">
        <f t="shared" ca="1" si="40"/>
        <v>0.10775000400000012</v>
      </c>
      <c r="D266" s="142">
        <f t="shared" ca="1" si="41"/>
        <v>1.5384615384615382E-4</v>
      </c>
      <c r="E266" s="141">
        <f t="shared" ca="1" si="38"/>
        <v>0.47507692307692306</v>
      </c>
      <c r="F266" s="142">
        <f t="shared" ca="1" si="39"/>
        <v>0.15484324064054861</v>
      </c>
      <c r="G266" s="143">
        <f t="shared" ca="1" si="45"/>
        <v>9.2905944384329171</v>
      </c>
      <c r="H266" s="142">
        <f t="shared" ca="1" si="42"/>
        <v>3.628964236724775E-2</v>
      </c>
      <c r="I266" s="126">
        <f t="shared" ca="1" si="46"/>
        <v>0.19113288300779635</v>
      </c>
      <c r="J266" s="126">
        <f t="shared" ca="1" si="43"/>
        <v>0.38233667783536152</v>
      </c>
      <c r="K266" s="145">
        <f t="shared" ca="1" si="47"/>
        <v>4.9244933172310104</v>
      </c>
      <c r="L266" s="146">
        <f ca="1">MAX(Routing!A$3,J265+K265)</f>
        <v>5.3049263141076226</v>
      </c>
      <c r="M266" s="144">
        <f ca="1">VLOOKUP(L266,Routing!A$3:D$23,4)+(L266-VLOOKUP(L266,Routing!A$3:A$23,1))*VLOOKUP(L266,Routing!A$3:E$23,5)</f>
        <v>0.19021648138234501</v>
      </c>
      <c r="N266" s="144">
        <f ca="1">VLOOKUP($L266,Routing!$A$3:$C$23,3)+($L266-VLOOKUP($L266,Routing!$A$3:$A$23,1))*VLOOKUP($L266,Routing!$A$3:$F$23,6)</f>
        <v>3.5225274330063891E-3</v>
      </c>
      <c r="O266" s="144">
        <f ca="1">VLOOKUP($L266,Routing!$A$3:$B$23,2)+($L266-VLOOKUP($L266,Routing!$A$3:$A$23,1))*VLOOKUP($L266,Routing!$A$3:$G$23,7)</f>
        <v>0.17612637165031947</v>
      </c>
      <c r="P266" s="90" t="str">
        <f t="shared" ca="1" si="44"/>
        <v/>
      </c>
      <c r="Q266" s="90" t="str">
        <f t="shared" ca="1" si="48"/>
        <v/>
      </c>
      <c r="R266" s="90"/>
      <c r="S266" s="90"/>
      <c r="T266" s="90"/>
    </row>
    <row r="267" spans="1:20" x14ac:dyDescent="0.2">
      <c r="A267" s="90">
        <f>+MassCurves!A234</f>
        <v>230</v>
      </c>
      <c r="B267" s="141">
        <f t="shared" si="37"/>
        <v>0.41304171200000001</v>
      </c>
      <c r="C267" s="126">
        <f t="shared" ca="1" si="40"/>
        <v>0.10775000400000012</v>
      </c>
      <c r="D267" s="142">
        <f t="shared" ca="1" si="41"/>
        <v>1.5384615384615382E-4</v>
      </c>
      <c r="E267" s="141">
        <f t="shared" ca="1" si="38"/>
        <v>0.47507692307692306</v>
      </c>
      <c r="F267" s="142">
        <f t="shared" ca="1" si="39"/>
        <v>0.15484324064054861</v>
      </c>
      <c r="G267" s="143">
        <f t="shared" ca="1" si="45"/>
        <v>9.2905944384329171</v>
      </c>
      <c r="H267" s="142">
        <f t="shared" ca="1" si="42"/>
        <v>3.6360555183496159E-2</v>
      </c>
      <c r="I267" s="126">
        <f t="shared" ca="1" si="46"/>
        <v>0.19120379582404476</v>
      </c>
      <c r="J267" s="126">
        <f t="shared" ca="1" si="43"/>
        <v>0.38247871152300561</v>
      </c>
      <c r="K267" s="145">
        <f t="shared" ca="1" si="47"/>
        <v>4.9262604791710025</v>
      </c>
      <c r="L267" s="146">
        <f ca="1">MAX(Routing!A$3,J266+K266)</f>
        <v>5.306829995066372</v>
      </c>
      <c r="M267" s="144">
        <f ca="1">VLOOKUP(L267,Routing!A$3:D$23,4)+(L267-VLOOKUP(L267,Routing!A$3:A$23,1))*VLOOKUP(L267,Routing!A$3:E$23,5)</f>
        <v>0.19028474085895355</v>
      </c>
      <c r="N267" s="144">
        <f ca="1">VLOOKUP($L267,Routing!$A$3:$C$23,3)+($L267-VLOOKUP($L267,Routing!$A$3:$A$23,1))*VLOOKUP($L267,Routing!$A$3:$F$23,6)</f>
        <v>3.5237914973880288E-3</v>
      </c>
      <c r="O267" s="144">
        <f ca="1">VLOOKUP($L267,Routing!$A$3:$B$23,2)+($L267-VLOOKUP($L267,Routing!$A$3:$A$23,1))*VLOOKUP($L267,Routing!$A$3:$G$23,7)</f>
        <v>0.17618957486940146</v>
      </c>
      <c r="P267" s="90" t="str">
        <f t="shared" ca="1" si="44"/>
        <v/>
      </c>
      <c r="Q267" s="90" t="str">
        <f t="shared" ca="1" si="48"/>
        <v/>
      </c>
      <c r="R267" s="90"/>
      <c r="S267" s="90"/>
      <c r="T267" s="90"/>
    </row>
    <row r="268" spans="1:20" x14ac:dyDescent="0.2">
      <c r="A268" s="90">
        <f>+MassCurves!A235</f>
        <v>231</v>
      </c>
      <c r="B268" s="141">
        <f t="shared" si="37"/>
        <v>0.41483754540000001</v>
      </c>
      <c r="C268" s="126">
        <f t="shared" ca="1" si="40"/>
        <v>0.10775000400000012</v>
      </c>
      <c r="D268" s="142">
        <f t="shared" ca="1" si="41"/>
        <v>1.5384615384615382E-4</v>
      </c>
      <c r="E268" s="141">
        <f t="shared" ca="1" si="38"/>
        <v>0.47507692307692306</v>
      </c>
      <c r="F268" s="142">
        <f t="shared" ca="1" si="39"/>
        <v>0.15484324064054861</v>
      </c>
      <c r="G268" s="143">
        <f t="shared" ca="1" si="45"/>
        <v>9.2905944384329171</v>
      </c>
      <c r="H268" s="142">
        <f t="shared" ca="1" si="42"/>
        <v>3.6431676056840917E-2</v>
      </c>
      <c r="I268" s="126">
        <f t="shared" ca="1" si="46"/>
        <v>0.19127491669738952</v>
      </c>
      <c r="J268" s="126">
        <f t="shared" ca="1" si="43"/>
        <v>0.38262116213954833</v>
      </c>
      <c r="K268" s="145">
        <f t="shared" ca="1" si="47"/>
        <v>4.9280327603054284</v>
      </c>
      <c r="L268" s="146">
        <f ca="1">MAX(Routing!A$3,J267+K267)</f>
        <v>5.3087391906940082</v>
      </c>
      <c r="M268" s="144">
        <f ca="1">VLOOKUP(L268,Routing!A$3:D$23,4)+(L268-VLOOKUP(L268,Routing!A$3:A$23,1))*VLOOKUP(L268,Routing!A$3:E$23,5)</f>
        <v>0.19035319807269349</v>
      </c>
      <c r="N268" s="144">
        <f ca="1">VLOOKUP($L268,Routing!$A$3:$C$23,3)+($L268-VLOOKUP($L268,Routing!$A$3:$A$23,1))*VLOOKUP($L268,Routing!$A$3:$F$23,6)</f>
        <v>3.5250592235683983E-3</v>
      </c>
      <c r="O268" s="144">
        <f ca="1">VLOOKUP($L268,Routing!$A$3:$B$23,2)+($L268-VLOOKUP($L268,Routing!$A$3:$A$23,1))*VLOOKUP($L268,Routing!$A$3:$G$23,7)</f>
        <v>0.17625296117841993</v>
      </c>
      <c r="P268" s="90" t="str">
        <f t="shared" ca="1" si="44"/>
        <v/>
      </c>
      <c r="Q268" s="90" t="str">
        <f t="shared" ca="1" si="48"/>
        <v/>
      </c>
      <c r="R268" s="90"/>
      <c r="S268" s="90"/>
      <c r="T268" s="90"/>
    </row>
    <row r="269" spans="1:20" x14ac:dyDescent="0.2">
      <c r="A269" s="90">
        <f>+MassCurves!A236</f>
        <v>232</v>
      </c>
      <c r="B269" s="141">
        <f t="shared" si="37"/>
        <v>0.41663337880000001</v>
      </c>
      <c r="C269" s="126">
        <f t="shared" ca="1" si="40"/>
        <v>0.10775000400000012</v>
      </c>
      <c r="D269" s="142">
        <f t="shared" ca="1" si="41"/>
        <v>1.5384615384615382E-4</v>
      </c>
      <c r="E269" s="141">
        <f t="shared" ca="1" si="38"/>
        <v>0.47507692307692306</v>
      </c>
      <c r="F269" s="142">
        <f t="shared" ca="1" si="39"/>
        <v>0.15484324064054861</v>
      </c>
      <c r="G269" s="143">
        <f t="shared" ca="1" si="45"/>
        <v>9.2905944384329171</v>
      </c>
      <c r="H269" s="142">
        <f t="shared" ca="1" si="42"/>
        <v>3.6503005801993775E-2</v>
      </c>
      <c r="I269" s="126">
        <f t="shared" ca="1" si="46"/>
        <v>0.19134624644254239</v>
      </c>
      <c r="J269" s="126">
        <f t="shared" ca="1" si="43"/>
        <v>0.38276403131840508</v>
      </c>
      <c r="K269" s="145">
        <f t="shared" ca="1" si="47"/>
        <v>4.9298101805501693</v>
      </c>
      <c r="L269" s="146">
        <f ca="1">MAX(Routing!A$3,J268+K268)</f>
        <v>5.3106539224449767</v>
      </c>
      <c r="M269" s="144">
        <f ca="1">VLOOKUP(L269,Routing!A$3:D$23,4)+(L269-VLOOKUP(L269,Routing!A$3:A$23,1))*VLOOKUP(L269,Routing!A$3:E$23,5)</f>
        <v>0.19042185379284776</v>
      </c>
      <c r="N269" s="144">
        <f ca="1">VLOOKUP($L269,Routing!$A$3:$C$23,3)+($L269-VLOOKUP($L269,Routing!$A$3:$A$23,1))*VLOOKUP($L269,Routing!$A$3:$F$23,6)</f>
        <v>3.5263306257934768E-3</v>
      </c>
      <c r="O269" s="144">
        <f ca="1">VLOOKUP($L269,Routing!$A$3:$B$23,2)+($L269-VLOOKUP($L269,Routing!$A$3:$A$23,1))*VLOOKUP($L269,Routing!$A$3:$G$23,7)</f>
        <v>0.17631653128967384</v>
      </c>
      <c r="P269" s="90" t="str">
        <f t="shared" ca="1" si="44"/>
        <v/>
      </c>
      <c r="Q269" s="90" t="str">
        <f t="shared" ca="1" si="48"/>
        <v/>
      </c>
      <c r="R269" s="90"/>
      <c r="S269" s="90"/>
      <c r="T269" s="90"/>
    </row>
    <row r="270" spans="1:20" x14ac:dyDescent="0.2">
      <c r="A270" s="90">
        <f>+MassCurves!A237</f>
        <v>233</v>
      </c>
      <c r="B270" s="141">
        <f t="shared" si="37"/>
        <v>0.41842921220000001</v>
      </c>
      <c r="C270" s="126">
        <f t="shared" ca="1" si="40"/>
        <v>0.10775000400000012</v>
      </c>
      <c r="D270" s="142">
        <f t="shared" ca="1" si="41"/>
        <v>1.5384615384615382E-4</v>
      </c>
      <c r="E270" s="141">
        <f t="shared" ca="1" si="38"/>
        <v>0.47507692307692306</v>
      </c>
      <c r="F270" s="142">
        <f t="shared" ca="1" si="39"/>
        <v>0.15484324064054861</v>
      </c>
      <c r="G270" s="143">
        <f t="shared" ca="1" si="45"/>
        <v>9.2905944384329171</v>
      </c>
      <c r="H270" s="142">
        <f t="shared" ca="1" si="42"/>
        <v>3.6574545237658213E-2</v>
      </c>
      <c r="I270" s="126">
        <f t="shared" ca="1" si="46"/>
        <v>0.19141778587820682</v>
      </c>
      <c r="J270" s="126">
        <f t="shared" ca="1" si="43"/>
        <v>0.38290732070099787</v>
      </c>
      <c r="K270" s="145">
        <f t="shared" ca="1" si="47"/>
        <v>4.9315927599091518</v>
      </c>
      <c r="L270" s="146">
        <f ca="1">MAX(Routing!A$3,J269+K269)</f>
        <v>5.3125742118685739</v>
      </c>
      <c r="M270" s="144">
        <f ca="1">VLOOKUP(L270,Routing!A$3:D$23,4)+(L270-VLOOKUP(L270,Routing!A$3:A$23,1))*VLOOKUP(L270,Routing!A$3:E$23,5)</f>
        <v>0.19049070879210023</v>
      </c>
      <c r="N270" s="144">
        <f ca="1">VLOOKUP($L270,Routing!$A$3:$C$23,3)+($L270-VLOOKUP($L270,Routing!$A$3:$A$23,1))*VLOOKUP($L270,Routing!$A$3:$F$23,6)</f>
        <v>3.5276057183722268E-3</v>
      </c>
      <c r="O270" s="144">
        <f ca="1">VLOOKUP($L270,Routing!$A$3:$B$23,2)+($L270-VLOOKUP($L270,Routing!$A$3:$A$23,1))*VLOOKUP($L270,Routing!$A$3:$G$23,7)</f>
        <v>0.17638028591861135</v>
      </c>
      <c r="P270" s="90" t="str">
        <f t="shared" ca="1" si="44"/>
        <v/>
      </c>
      <c r="Q270" s="90" t="str">
        <f t="shared" ca="1" si="48"/>
        <v/>
      </c>
      <c r="R270" s="90"/>
      <c r="S270" s="90"/>
      <c r="T270" s="90"/>
    </row>
    <row r="271" spans="1:20" x14ac:dyDescent="0.2">
      <c r="A271" s="90">
        <f>+MassCurves!A238</f>
        <v>234</v>
      </c>
      <c r="B271" s="141">
        <f t="shared" si="37"/>
        <v>0.42022504560000001</v>
      </c>
      <c r="C271" s="126">
        <f t="shared" ca="1" si="40"/>
        <v>0.10775000400000012</v>
      </c>
      <c r="D271" s="142">
        <f t="shared" ca="1" si="41"/>
        <v>1.5384615384615382E-4</v>
      </c>
      <c r="E271" s="141">
        <f t="shared" ca="1" si="38"/>
        <v>0.47507692307692306</v>
      </c>
      <c r="F271" s="142">
        <f t="shared" ca="1" si="39"/>
        <v>0.15484324064054861</v>
      </c>
      <c r="G271" s="143">
        <f t="shared" ca="1" si="45"/>
        <v>9.2905944384329171</v>
      </c>
      <c r="H271" s="142">
        <f t="shared" ca="1" si="42"/>
        <v>3.6646295186552942E-2</v>
      </c>
      <c r="I271" s="126">
        <f t="shared" ca="1" si="46"/>
        <v>0.19148953582710154</v>
      </c>
      <c r="J271" s="126">
        <f t="shared" ca="1" si="43"/>
        <v>0.38305103193680301</v>
      </c>
      <c r="K271" s="145">
        <f t="shared" ca="1" si="47"/>
        <v>4.9333805184754684</v>
      </c>
      <c r="L271" s="146">
        <f ca="1">MAX(Routing!A$3,J270+K270)</f>
        <v>5.3145000806101494</v>
      </c>
      <c r="M271" s="144">
        <f ca="1">VLOOKUP(L271,Routing!A$3:D$23,4)+(L271-VLOOKUP(L271,Routing!A$3:A$23,1))*VLOOKUP(L271,Routing!A$3:E$23,5)</f>
        <v>0.19055976384657905</v>
      </c>
      <c r="N271" s="144">
        <f ca="1">VLOOKUP($L271,Routing!$A$3:$C$23,3)+($L271-VLOOKUP($L271,Routing!$A$3:$A$23,1))*VLOOKUP($L271,Routing!$A$3:$F$23,6)</f>
        <v>3.5288845156773896E-3</v>
      </c>
      <c r="O271" s="144">
        <f ca="1">VLOOKUP($L271,Routing!$A$3:$B$23,2)+($L271-VLOOKUP($L271,Routing!$A$3:$A$23,1))*VLOOKUP($L271,Routing!$A$3:$G$23,7)</f>
        <v>0.17644422578386951</v>
      </c>
      <c r="P271" s="90" t="str">
        <f t="shared" ca="1" si="44"/>
        <v/>
      </c>
      <c r="Q271" s="90" t="str">
        <f t="shared" ca="1" si="48"/>
        <v/>
      </c>
      <c r="R271" s="90"/>
      <c r="S271" s="90"/>
      <c r="T271" s="90"/>
    </row>
    <row r="272" spans="1:20" x14ac:dyDescent="0.2">
      <c r="A272" s="90">
        <f>+MassCurves!A239</f>
        <v>235</v>
      </c>
      <c r="B272" s="141">
        <f t="shared" si="37"/>
        <v>0.42202087900000002</v>
      </c>
      <c r="C272" s="126">
        <f t="shared" ca="1" si="40"/>
        <v>0.10775000400000012</v>
      </c>
      <c r="D272" s="142">
        <f t="shared" ca="1" si="41"/>
        <v>1.5384615384615382E-4</v>
      </c>
      <c r="E272" s="141">
        <f t="shared" ca="1" si="38"/>
        <v>0.47507692307692306</v>
      </c>
      <c r="F272" s="142">
        <f t="shared" ca="1" si="39"/>
        <v>0.15484324064054861</v>
      </c>
      <c r="G272" s="143">
        <f t="shared" ca="1" si="45"/>
        <v>9.2905944384329171</v>
      </c>
      <c r="H272" s="142">
        <f t="shared" ca="1" si="42"/>
        <v>3.6718256475435487E-2</v>
      </c>
      <c r="I272" s="126">
        <f t="shared" ca="1" si="46"/>
        <v>0.19156149711598408</v>
      </c>
      <c r="J272" s="126">
        <f t="shared" ca="1" si="43"/>
        <v>0.38319516668339826</v>
      </c>
      <c r="K272" s="145">
        <f t="shared" ca="1" si="47"/>
        <v>4.9351734764324595</v>
      </c>
      <c r="L272" s="146">
        <f ca="1">MAX(Routing!A$3,J271+K271)</f>
        <v>5.3164315504122719</v>
      </c>
      <c r="M272" s="144">
        <f ca="1">VLOOKUP(L272,Routing!A$3:D$23,4)+(L272-VLOOKUP(L272,Routing!A$3:A$23,1))*VLOOKUP(L272,Routing!A$3:E$23,5)</f>
        <v>0.19062901973589819</v>
      </c>
      <c r="N272" s="144">
        <f ca="1">VLOOKUP($L272,Routing!$A$3:$C$23,3)+($L272-VLOOKUP($L272,Routing!$A$3:$A$23,1))*VLOOKUP($L272,Routing!$A$3:$F$23,6)</f>
        <v>3.5301670321462625E-3</v>
      </c>
      <c r="O272" s="144">
        <f ca="1">VLOOKUP($L272,Routing!$A$3:$B$23,2)+($L272-VLOOKUP($L272,Routing!$A$3:$A$23,1))*VLOOKUP($L272,Routing!$A$3:$G$23,7)</f>
        <v>0.17650835160731312</v>
      </c>
      <c r="P272" s="90" t="str">
        <f t="shared" ca="1" si="44"/>
        <v/>
      </c>
      <c r="Q272" s="90" t="str">
        <f t="shared" ca="1" si="48"/>
        <v/>
      </c>
      <c r="R272" s="90"/>
      <c r="S272" s="90"/>
      <c r="T272" s="90"/>
    </row>
    <row r="273" spans="1:20" x14ac:dyDescent="0.2">
      <c r="A273" s="90">
        <f>+MassCurves!A240</f>
        <v>236</v>
      </c>
      <c r="B273" s="141">
        <f t="shared" si="37"/>
        <v>0.42381671240000002</v>
      </c>
      <c r="C273" s="126">
        <f t="shared" ca="1" si="40"/>
        <v>0.10775000400000012</v>
      </c>
      <c r="D273" s="142">
        <f t="shared" ca="1" si="41"/>
        <v>1.5384615384615382E-4</v>
      </c>
      <c r="E273" s="141">
        <f t="shared" ca="1" si="38"/>
        <v>0.47507692307692306</v>
      </c>
      <c r="F273" s="142">
        <f t="shared" ca="1" si="39"/>
        <v>0.15484324064054861</v>
      </c>
      <c r="G273" s="143">
        <f t="shared" ca="1" si="45"/>
        <v>9.2905944384329171</v>
      </c>
      <c r="H273" s="142">
        <f t="shared" ca="1" si="42"/>
        <v>3.679042993512615E-2</v>
      </c>
      <c r="I273" s="126">
        <f t="shared" ca="1" si="46"/>
        <v>0.19163367057567476</v>
      </c>
      <c r="J273" s="126">
        <f t="shared" ca="1" si="43"/>
        <v>0.38333972660651089</v>
      </c>
      <c r="K273" s="145">
        <f t="shared" ca="1" si="47"/>
        <v>4.9369716540547621</v>
      </c>
      <c r="L273" s="146">
        <f ca="1">MAX(Routing!A$3,J272+K272)</f>
        <v>5.3183686431158579</v>
      </c>
      <c r="M273" s="144">
        <f ca="1">VLOOKUP(L273,Routing!A$3:D$23,4)+(L273-VLOOKUP(L273,Routing!A$3:A$23,1))*VLOOKUP(L273,Routing!A$3:E$23,5)</f>
        <v>0.19069847724319808</v>
      </c>
      <c r="N273" s="144">
        <f ca="1">VLOOKUP($L273,Routing!$A$3:$C$23,3)+($L273-VLOOKUP($L273,Routing!$A$3:$A$23,1))*VLOOKUP($L273,Routing!$A$3:$F$23,6)</f>
        <v>3.531453282281446E-3</v>
      </c>
      <c r="O273" s="144">
        <f ca="1">VLOOKUP($L273,Routing!$A$3:$B$23,2)+($L273-VLOOKUP($L273,Routing!$A$3:$A$23,1))*VLOOKUP($L273,Routing!$A$3:$G$23,7)</f>
        <v>0.1765726641140723</v>
      </c>
      <c r="P273" s="90" t="str">
        <f t="shared" ca="1" si="44"/>
        <v/>
      </c>
      <c r="Q273" s="90" t="str">
        <f t="shared" ca="1" si="48"/>
        <v/>
      </c>
      <c r="R273" s="90"/>
      <c r="S273" s="90"/>
      <c r="T273" s="90"/>
    </row>
    <row r="274" spans="1:20" x14ac:dyDescent="0.2">
      <c r="A274" s="90">
        <f>+MassCurves!A241</f>
        <v>237</v>
      </c>
      <c r="B274" s="141">
        <f t="shared" si="37"/>
        <v>0.42561254580000002</v>
      </c>
      <c r="C274" s="126">
        <f t="shared" ca="1" si="40"/>
        <v>0.10775000400000012</v>
      </c>
      <c r="D274" s="142">
        <f t="shared" ca="1" si="41"/>
        <v>1.5384615384615382E-4</v>
      </c>
      <c r="E274" s="141">
        <f t="shared" ca="1" si="38"/>
        <v>0.47507692307692306</v>
      </c>
      <c r="F274" s="142">
        <f t="shared" ca="1" si="39"/>
        <v>0.15484324064054861</v>
      </c>
      <c r="G274" s="143">
        <f t="shared" ca="1" si="45"/>
        <v>9.2905944384329171</v>
      </c>
      <c r="H274" s="142">
        <f t="shared" ca="1" si="42"/>
        <v>3.6862816400531837E-2</v>
      </c>
      <c r="I274" s="126">
        <f t="shared" ca="1" si="46"/>
        <v>0.19170605704108046</v>
      </c>
      <c r="J274" s="126">
        <f t="shared" ca="1" si="43"/>
        <v>0.38348471338006473</v>
      </c>
      <c r="K274" s="145">
        <f t="shared" ca="1" si="47"/>
        <v>4.9387750717093226</v>
      </c>
      <c r="L274" s="146">
        <f ca="1">MAX(Routing!A$3,J273+K273)</f>
        <v>5.3203113806612734</v>
      </c>
      <c r="M274" s="144">
        <f ca="1">VLOOKUP(L274,Routing!A$3:D$23,4)+(L274-VLOOKUP(L274,Routing!A$3:A$23,1))*VLOOKUP(L274,Routing!A$3:E$23,5)</f>
        <v>0.19076813715518509</v>
      </c>
      <c r="N274" s="144">
        <f ca="1">VLOOKUP($L274,Routing!$A$3:$C$23,3)+($L274-VLOOKUP($L274,Routing!$A$3:$A$23,1))*VLOOKUP($L274,Routing!$A$3:$F$23,6)</f>
        <v>3.5327432806515758E-3</v>
      </c>
      <c r="O274" s="144">
        <f ca="1">VLOOKUP($L274,Routing!$A$3:$B$23,2)+($L274-VLOOKUP($L274,Routing!$A$3:$A$23,1))*VLOOKUP($L274,Routing!$A$3:$G$23,7)</f>
        <v>0.17663716403257879</v>
      </c>
      <c r="P274" s="90" t="str">
        <f t="shared" ca="1" si="44"/>
        <v/>
      </c>
      <c r="Q274" s="90" t="str">
        <f t="shared" ca="1" si="48"/>
        <v/>
      </c>
      <c r="R274" s="90"/>
      <c r="S274" s="90"/>
      <c r="T274" s="90"/>
    </row>
    <row r="275" spans="1:20" x14ac:dyDescent="0.2">
      <c r="A275" s="90">
        <f>+MassCurves!A242</f>
        <v>238</v>
      </c>
      <c r="B275" s="141">
        <f t="shared" si="37"/>
        <v>0.42740837919999997</v>
      </c>
      <c r="C275" s="126">
        <f t="shared" ca="1" si="40"/>
        <v>0.10775000399999971</v>
      </c>
      <c r="D275" s="142">
        <f t="shared" ca="1" si="41"/>
        <v>1.5384615384615382E-4</v>
      </c>
      <c r="E275" s="141">
        <f t="shared" ca="1" si="38"/>
        <v>0.47507692307692306</v>
      </c>
      <c r="F275" s="142">
        <f t="shared" ca="1" si="39"/>
        <v>0.154843240640548</v>
      </c>
      <c r="G275" s="143">
        <f t="shared" ca="1" si="45"/>
        <v>9.2905944384328976</v>
      </c>
      <c r="H275" s="142">
        <f t="shared" ca="1" si="42"/>
        <v>3.6935416710670285E-2</v>
      </c>
      <c r="I275" s="126">
        <f t="shared" ca="1" si="46"/>
        <v>0.1917786573512183</v>
      </c>
      <c r="J275" s="126">
        <f t="shared" ca="1" si="43"/>
        <v>0.38363012868623114</v>
      </c>
      <c r="K275" s="145">
        <f t="shared" ca="1" si="47"/>
        <v>4.9405837498563967</v>
      </c>
      <c r="L275" s="146">
        <f ca="1">MAX(Routing!A$3,J274+K274)</f>
        <v>5.3222597850893871</v>
      </c>
      <c r="M275" s="144">
        <f ca="1">VLOOKUP(L275,Routing!A$3:D$23,4)+(L275-VLOOKUP(L275,Routing!A$3:A$23,1))*VLOOKUP(L275,Routing!A$3:E$23,5)</f>
        <v>0.19083800026216924</v>
      </c>
      <c r="N275" s="144">
        <f ca="1">VLOOKUP($L275,Routing!$A$3:$C$23,3)+($L275-VLOOKUP($L275,Routing!$A$3:$A$23,1))*VLOOKUP($L275,Routing!$A$3:$F$23,6)</f>
        <v>3.5340370418920231E-3</v>
      </c>
      <c r="O275" s="144">
        <f ca="1">VLOOKUP($L275,Routing!$A$3:$B$23,2)+($L275-VLOOKUP($L275,Routing!$A$3:$A$23,1))*VLOOKUP($L275,Routing!$A$3:$G$23,7)</f>
        <v>0.17670185209460115</v>
      </c>
      <c r="P275" s="90" t="str">
        <f t="shared" ca="1" si="44"/>
        <v/>
      </c>
      <c r="Q275" s="90" t="str">
        <f t="shared" ca="1" si="48"/>
        <v/>
      </c>
      <c r="R275" s="90"/>
      <c r="S275" s="90"/>
      <c r="T275" s="90"/>
    </row>
    <row r="276" spans="1:20" x14ac:dyDescent="0.2">
      <c r="A276" s="90">
        <f>+MassCurves!A243</f>
        <v>239</v>
      </c>
      <c r="B276" s="141">
        <f t="shared" si="37"/>
        <v>0.42920421259999997</v>
      </c>
      <c r="C276" s="126">
        <f t="shared" ca="1" si="40"/>
        <v>0.10775000399999971</v>
      </c>
      <c r="D276" s="142">
        <f t="shared" ca="1" si="41"/>
        <v>1.5384615384615382E-4</v>
      </c>
      <c r="E276" s="141">
        <f t="shared" ca="1" si="38"/>
        <v>0.47507692307692306</v>
      </c>
      <c r="F276" s="142">
        <f t="shared" ca="1" si="39"/>
        <v>0.154843240640548</v>
      </c>
      <c r="G276" s="143">
        <f t="shared" ca="1" si="45"/>
        <v>9.2905944384328798</v>
      </c>
      <c r="H276" s="142">
        <f t="shared" ca="1" si="42"/>
        <v>3.7008231708694377E-2</v>
      </c>
      <c r="I276" s="126">
        <f t="shared" ca="1" si="46"/>
        <v>0.19185147234924238</v>
      </c>
      <c r="J276" s="126">
        <f t="shared" ca="1" si="43"/>
        <v>0.38377597421547605</v>
      </c>
      <c r="K276" s="145">
        <f t="shared" ca="1" si="47"/>
        <v>4.942397709050506</v>
      </c>
      <c r="L276" s="146">
        <f ca="1">MAX(Routing!A$3,J275+K275)</f>
        <v>5.3242138785426274</v>
      </c>
      <c r="M276" s="144">
        <f ca="1">VLOOKUP(L276,Routing!A$3:D$23,4)+(L276-VLOOKUP(L276,Routing!A$3:A$23,1))*VLOOKUP(L276,Routing!A$3:E$23,5)</f>
        <v>0.19090806735810215</v>
      </c>
      <c r="N276" s="144">
        <f ca="1">VLOOKUP($L276,Routing!$A$3:$C$23,3)+($L276-VLOOKUP($L276,Routing!$A$3:$A$23,1))*VLOOKUP($L276,Routing!$A$3:$F$23,6)</f>
        <v>3.5353345807055958E-3</v>
      </c>
      <c r="O276" s="144">
        <f ca="1">VLOOKUP($L276,Routing!$A$3:$B$23,2)+($L276-VLOOKUP($L276,Routing!$A$3:$A$23,1))*VLOOKUP($L276,Routing!$A$3:$G$23,7)</f>
        <v>0.17676672903527979</v>
      </c>
      <c r="P276" s="90" t="str">
        <f t="shared" ca="1" si="44"/>
        <v/>
      </c>
      <c r="Q276" s="90" t="str">
        <f t="shared" ca="1" si="48"/>
        <v/>
      </c>
      <c r="R276" s="90"/>
      <c r="S276" s="90"/>
      <c r="T276" s="90"/>
    </row>
    <row r="277" spans="1:20" x14ac:dyDescent="0.2">
      <c r="A277" s="90">
        <f>+MassCurves!A244</f>
        <v>240</v>
      </c>
      <c r="B277" s="141">
        <f t="shared" si="37"/>
        <v>0.43100004599999997</v>
      </c>
      <c r="C277" s="126">
        <f t="shared" ca="1" si="40"/>
        <v>0.10775000399999971</v>
      </c>
      <c r="D277" s="142">
        <f t="shared" ca="1" si="41"/>
        <v>1.5384615384615382E-4</v>
      </c>
      <c r="E277" s="141">
        <f t="shared" ca="1" si="38"/>
        <v>0.47507692307692306</v>
      </c>
      <c r="F277" s="142">
        <f t="shared" ca="1" si="39"/>
        <v>0.154843240640548</v>
      </c>
      <c r="G277" s="143">
        <f t="shared" ca="1" si="45"/>
        <v>9.2905944384328798</v>
      </c>
      <c r="H277" s="142">
        <f t="shared" ca="1" si="42"/>
        <v>3.7081262241916588E-2</v>
      </c>
      <c r="I277" s="126">
        <f t="shared" ca="1" si="46"/>
        <v>0.1919245028824646</v>
      </c>
      <c r="J277" s="126">
        <f t="shared" ca="1" si="43"/>
        <v>0.38392225166660793</v>
      </c>
      <c r="K277" s="145">
        <f t="shared" ca="1" si="47"/>
        <v>4.9442169699413734</v>
      </c>
      <c r="L277" s="146">
        <f ca="1">MAX(Routing!A$3,J276+K276)</f>
        <v>5.3261736832659823</v>
      </c>
      <c r="M277" s="144">
        <f ca="1">VLOOKUP(L277,Routing!A$3:D$23,4)+(L277-VLOOKUP(L277,Routing!A$3:A$23,1))*VLOOKUP(L277,Routing!A$3:E$23,5)</f>
        <v>0.19097833924061289</v>
      </c>
      <c r="N277" s="144">
        <f ca="1">VLOOKUP($L277,Routing!$A$3:$C$23,3)+($L277-VLOOKUP($L277,Routing!$A$3:$A$23,1))*VLOOKUP($L277,Routing!$A$3:$F$23,6)</f>
        <v>3.5366359118632019E-3</v>
      </c>
      <c r="O277" s="144">
        <f ca="1">VLOOKUP($L277,Routing!$A$3:$B$23,2)+($L277-VLOOKUP($L277,Routing!$A$3:$A$23,1))*VLOOKUP($L277,Routing!$A$3:$G$23,7)</f>
        <v>0.17683179559316009</v>
      </c>
      <c r="P277" s="90" t="str">
        <f t="shared" ca="1" si="44"/>
        <v/>
      </c>
      <c r="Q277" s="90" t="str">
        <f t="shared" ca="1" si="48"/>
        <v/>
      </c>
      <c r="R277" s="90"/>
      <c r="S277" s="90"/>
      <c r="T277" s="90"/>
    </row>
    <row r="278" spans="1:20" x14ac:dyDescent="0.2">
      <c r="A278" s="90">
        <f>+MassCurves!A245</f>
        <v>241</v>
      </c>
      <c r="B278" s="141">
        <f t="shared" si="37"/>
        <v>0.43279587939999997</v>
      </c>
      <c r="C278" s="126">
        <f t="shared" ca="1" si="40"/>
        <v>0.10775000399999971</v>
      </c>
      <c r="D278" s="142">
        <f t="shared" ca="1" si="41"/>
        <v>1.5384615384615382E-4</v>
      </c>
      <c r="E278" s="141">
        <f t="shared" ca="1" si="38"/>
        <v>0.47507692307692306</v>
      </c>
      <c r="F278" s="142">
        <f t="shared" ca="1" si="39"/>
        <v>0.154843240640548</v>
      </c>
      <c r="G278" s="143">
        <f t="shared" ca="1" si="45"/>
        <v>9.2905944384328798</v>
      </c>
      <c r="H278" s="142">
        <f t="shared" ca="1" si="42"/>
        <v>3.7154509161833639E-2</v>
      </c>
      <c r="I278" s="126">
        <f t="shared" ca="1" si="46"/>
        <v>0.19199774980238163</v>
      </c>
      <c r="J278" s="126">
        <f t="shared" ca="1" si="43"/>
        <v>0.38406896274682933</v>
      </c>
      <c r="K278" s="145">
        <f t="shared" ca="1" si="47"/>
        <v>4.9460415532748518</v>
      </c>
      <c r="L278" s="146">
        <f ca="1">MAX(Routing!A$3,J277+K277)</f>
        <v>5.328139221607981</v>
      </c>
      <c r="M278" s="144">
        <f ca="1">VLOOKUP(L278,Routing!A$3:D$23,4)+(L278-VLOOKUP(L278,Routing!A$3:A$23,1))*VLOOKUP(L278,Routing!A$3:E$23,5)</f>
        <v>0.19104881671104312</v>
      </c>
      <c r="N278" s="144">
        <f ca="1">VLOOKUP($L278,Routing!$A$3:$C$23,3)+($L278-VLOOKUP($L278,Routing!$A$3:$A$23,1))*VLOOKUP($L278,Routing!$A$3:$F$23,6)</f>
        <v>3.5379410502045026E-3</v>
      </c>
      <c r="O278" s="144">
        <f ca="1">VLOOKUP($L278,Routing!$A$3:$B$23,2)+($L278-VLOOKUP($L278,Routing!$A$3:$A$23,1))*VLOOKUP($L278,Routing!$A$3:$G$23,7)</f>
        <v>0.17689705251022511</v>
      </c>
      <c r="P278" s="90" t="str">
        <f t="shared" ca="1" si="44"/>
        <v/>
      </c>
      <c r="Q278" s="90" t="str">
        <f t="shared" ca="1" si="48"/>
        <v/>
      </c>
      <c r="R278" s="90"/>
      <c r="S278" s="90"/>
      <c r="T278" s="90"/>
    </row>
    <row r="279" spans="1:20" x14ac:dyDescent="0.2">
      <c r="A279" s="90">
        <f>+MassCurves!A246</f>
        <v>242</v>
      </c>
      <c r="B279" s="141">
        <f t="shared" si="37"/>
        <v>0.43459171279999997</v>
      </c>
      <c r="C279" s="126">
        <f t="shared" ca="1" si="40"/>
        <v>0.10775000399999971</v>
      </c>
      <c r="D279" s="142">
        <f t="shared" ca="1" si="41"/>
        <v>1.5384615384615382E-4</v>
      </c>
      <c r="E279" s="141">
        <f t="shared" ca="1" si="38"/>
        <v>0.47507692307692306</v>
      </c>
      <c r="F279" s="142">
        <f t="shared" ca="1" si="39"/>
        <v>0.154843240640548</v>
      </c>
      <c r="G279" s="143">
        <f t="shared" ca="1" si="45"/>
        <v>9.2905944384328798</v>
      </c>
      <c r="H279" s="142">
        <f t="shared" ca="1" si="42"/>
        <v>3.722797332415137E-2</v>
      </c>
      <c r="I279" s="126">
        <f t="shared" ca="1" si="46"/>
        <v>0.19207121396469937</v>
      </c>
      <c r="J279" s="126">
        <f t="shared" ca="1" si="43"/>
        <v>0.38421610917178606</v>
      </c>
      <c r="K279" s="145">
        <f t="shared" ca="1" si="47"/>
        <v>4.947871479893819</v>
      </c>
      <c r="L279" s="146">
        <f ca="1">MAX(Routing!A$3,J278+K278)</f>
        <v>5.3301105160216808</v>
      </c>
      <c r="M279" s="144">
        <f ca="1">VLOOKUP(L279,Routing!A$3:D$23,4)+(L279-VLOOKUP(L279,Routing!A$3:A$23,1))*VLOOKUP(L279,Routing!A$3:E$23,5)</f>
        <v>0.19111950057448257</v>
      </c>
      <c r="N279" s="144">
        <f ca="1">VLOOKUP($L279,Routing!$A$3:$C$23,3)+($L279-VLOOKUP($L279,Routing!$A$3:$A$23,1))*VLOOKUP($L279,Routing!$A$3:$F$23,6)</f>
        <v>3.5392500106385658E-3</v>
      </c>
      <c r="O279" s="144">
        <f ca="1">VLOOKUP($L279,Routing!$A$3:$B$23,2)+($L279-VLOOKUP($L279,Routing!$A$3:$A$23,1))*VLOOKUP($L279,Routing!$A$3:$G$23,7)</f>
        <v>0.1769625005319283</v>
      </c>
      <c r="P279" s="90" t="str">
        <f t="shared" ca="1" si="44"/>
        <v/>
      </c>
      <c r="Q279" s="90" t="str">
        <f t="shared" ca="1" si="48"/>
        <v/>
      </c>
      <c r="R279" s="90"/>
      <c r="S279" s="90"/>
      <c r="T279" s="90"/>
    </row>
    <row r="280" spans="1:20" x14ac:dyDescent="0.2">
      <c r="A280" s="90">
        <f>+MassCurves!A247</f>
        <v>243</v>
      </c>
      <c r="B280" s="141">
        <f t="shared" si="37"/>
        <v>0.43638754619999998</v>
      </c>
      <c r="C280" s="126">
        <f t="shared" ca="1" si="40"/>
        <v>0.10775000399999971</v>
      </c>
      <c r="D280" s="142">
        <f t="shared" ca="1" si="41"/>
        <v>1.5384615384615382E-4</v>
      </c>
      <c r="E280" s="141">
        <f t="shared" ca="1" si="38"/>
        <v>0.47507692307692306</v>
      </c>
      <c r="F280" s="142">
        <f t="shared" ca="1" si="39"/>
        <v>0.154843240640548</v>
      </c>
      <c r="G280" s="143">
        <f t="shared" ca="1" si="45"/>
        <v>9.2905944384328798</v>
      </c>
      <c r="H280" s="142">
        <f t="shared" ca="1" si="42"/>
        <v>3.7301655588809622E-2</v>
      </c>
      <c r="I280" s="126">
        <f t="shared" ca="1" si="46"/>
        <v>0.19214489622935763</v>
      </c>
      <c r="J280" s="126">
        <f t="shared" ca="1" si="43"/>
        <v>0.38436369266561687</v>
      </c>
      <c r="K280" s="145">
        <f t="shared" ca="1" si="47"/>
        <v>4.9497067707390459</v>
      </c>
      <c r="L280" s="146">
        <f ca="1">MAX(Routing!A$3,J279+K279)</f>
        <v>5.3320875890656048</v>
      </c>
      <c r="M280" s="144">
        <f ca="1">VLOOKUP(L280,Routing!A$3:D$23,4)+(L280-VLOOKUP(L280,Routing!A$3:A$23,1))*VLOOKUP(L280,Routing!A$3:E$23,5)</f>
        <v>0.19119039163980253</v>
      </c>
      <c r="N280" s="144">
        <f ca="1">VLOOKUP($L280,Routing!$A$3:$C$23,3)+($L280-VLOOKUP($L280,Routing!$A$3:$A$23,1))*VLOOKUP($L280,Routing!$A$3:$F$23,6)</f>
        <v>3.5405628081444916E-3</v>
      </c>
      <c r="O280" s="144">
        <f ca="1">VLOOKUP($L280,Routing!$A$3:$B$23,2)+($L280-VLOOKUP($L280,Routing!$A$3:$A$23,1))*VLOOKUP($L280,Routing!$A$3:$G$23,7)</f>
        <v>0.17702814040722459</v>
      </c>
      <c r="P280" s="90" t="str">
        <f t="shared" ca="1" si="44"/>
        <v/>
      </c>
      <c r="Q280" s="90" t="str">
        <f t="shared" ca="1" si="48"/>
        <v/>
      </c>
      <c r="R280" s="90"/>
      <c r="S280" s="90"/>
      <c r="T280" s="90"/>
    </row>
    <row r="281" spans="1:20" x14ac:dyDescent="0.2">
      <c r="A281" s="90">
        <f>+MassCurves!A248</f>
        <v>244</v>
      </c>
      <c r="B281" s="141">
        <f t="shared" si="37"/>
        <v>0.43818337959999998</v>
      </c>
      <c r="C281" s="126">
        <f t="shared" ca="1" si="40"/>
        <v>0.10775000399999971</v>
      </c>
      <c r="D281" s="142">
        <f t="shared" ca="1" si="41"/>
        <v>1.5384615384615382E-4</v>
      </c>
      <c r="E281" s="141">
        <f t="shared" ca="1" si="38"/>
        <v>0.47507692307692306</v>
      </c>
      <c r="F281" s="142">
        <f t="shared" ca="1" si="39"/>
        <v>0.154843240640548</v>
      </c>
      <c r="G281" s="143">
        <f t="shared" ca="1" si="45"/>
        <v>9.2905944384328798</v>
      </c>
      <c r="H281" s="142">
        <f t="shared" ca="1" si="42"/>
        <v>3.7375556820007524E-2</v>
      </c>
      <c r="I281" s="126">
        <f t="shared" ca="1" si="46"/>
        <v>0.19221879746055553</v>
      </c>
      <c r="J281" s="126">
        <f t="shared" ca="1" si="43"/>
        <v>0.38451171496100472</v>
      </c>
      <c r="K281" s="145">
        <f t="shared" ca="1" si="47"/>
        <v>4.9515474468500802</v>
      </c>
      <c r="L281" s="146">
        <f ca="1">MAX(Routing!A$3,J280+K280)</f>
        <v>5.3340704634046627</v>
      </c>
      <c r="M281" s="144">
        <f ca="1">VLOOKUP(L281,Routing!A$3:D$23,4)+(L281-VLOOKUP(L281,Routing!A$3:A$23,1))*VLOOKUP(L281,Routing!A$3:E$23,5)</f>
        <v>0.19126149071968909</v>
      </c>
      <c r="N281" s="144">
        <f ca="1">VLOOKUP($L281,Routing!$A$3:$C$23,3)+($L281-VLOOKUP($L281,Routing!$A$3:$A$23,1))*VLOOKUP($L281,Routing!$A$3:$F$23,6)</f>
        <v>3.5418794577720203E-3</v>
      </c>
      <c r="O281" s="144">
        <f ca="1">VLOOKUP($L281,Routing!$A$3:$B$23,2)+($L281-VLOOKUP($L281,Routing!$A$3:$A$23,1))*VLOOKUP($L281,Routing!$A$3:$G$23,7)</f>
        <v>0.17709397288860101</v>
      </c>
      <c r="P281" s="90" t="str">
        <f t="shared" ca="1" si="44"/>
        <v/>
      </c>
      <c r="Q281" s="90" t="str">
        <f t="shared" ca="1" si="48"/>
        <v/>
      </c>
      <c r="R281" s="90"/>
      <c r="S281" s="90"/>
      <c r="T281" s="90"/>
    </row>
    <row r="282" spans="1:20" x14ac:dyDescent="0.2">
      <c r="A282" s="90">
        <f>+MassCurves!A249</f>
        <v>245</v>
      </c>
      <c r="B282" s="141">
        <f t="shared" si="37"/>
        <v>0.43997921299999998</v>
      </c>
      <c r="C282" s="126">
        <f t="shared" ca="1" si="40"/>
        <v>0.10775000399999971</v>
      </c>
      <c r="D282" s="142">
        <f t="shared" ca="1" si="41"/>
        <v>1.5384615384615382E-4</v>
      </c>
      <c r="E282" s="141">
        <f t="shared" ca="1" si="38"/>
        <v>0.47507692307692306</v>
      </c>
      <c r="F282" s="142">
        <f t="shared" ca="1" si="39"/>
        <v>0.154843240640548</v>
      </c>
      <c r="G282" s="143">
        <f t="shared" ca="1" si="45"/>
        <v>9.2905944384328798</v>
      </c>
      <c r="H282" s="142">
        <f t="shared" ca="1" si="42"/>
        <v>3.7449677886228772E-2</v>
      </c>
      <c r="I282" s="126">
        <f t="shared" ca="1" si="46"/>
        <v>0.19229291852677677</v>
      </c>
      <c r="J282" s="126">
        <f t="shared" ca="1" si="43"/>
        <v>0.38466017779922757</v>
      </c>
      <c r="K282" s="145">
        <f t="shared" ca="1" si="47"/>
        <v>4.9533935293660729</v>
      </c>
      <c r="L282" s="146">
        <f ca="1">MAX(Routing!A$3,J281+K281)</f>
        <v>5.3360591618110851</v>
      </c>
      <c r="M282" s="144">
        <f ca="1">VLOOKUP(L282,Routing!A$3:D$23,4)+(L282-VLOOKUP(L282,Routing!A$3:A$23,1))*VLOOKUP(L282,Routing!A$3:E$23,5)</f>
        <v>0.19133279863067634</v>
      </c>
      <c r="N282" s="144">
        <f ca="1">VLOOKUP($L282,Routing!$A$3:$C$23,3)+($L282-VLOOKUP($L282,Routing!$A$3:$A$23,1))*VLOOKUP($L282,Routing!$A$3:$F$23,6)</f>
        <v>3.5431999746421547E-3</v>
      </c>
      <c r="O282" s="144">
        <f ca="1">VLOOKUP($L282,Routing!$A$3:$B$23,2)+($L282-VLOOKUP($L282,Routing!$A$3:$A$23,1))*VLOOKUP($L282,Routing!$A$3:$G$23,7)</f>
        <v>0.17715999873210772</v>
      </c>
      <c r="P282" s="90" t="str">
        <f t="shared" ca="1" si="44"/>
        <v/>
      </c>
      <c r="Q282" s="90" t="str">
        <f t="shared" ca="1" si="48"/>
        <v/>
      </c>
      <c r="R282" s="90"/>
      <c r="S282" s="90"/>
      <c r="T282" s="90"/>
    </row>
    <row r="283" spans="1:20" x14ac:dyDescent="0.2">
      <c r="A283" s="90">
        <f>+MassCurves!A250</f>
        <v>246</v>
      </c>
      <c r="B283" s="141">
        <f t="shared" si="37"/>
        <v>0.44177504639999998</v>
      </c>
      <c r="C283" s="126">
        <f t="shared" ca="1" si="40"/>
        <v>0.10775000400000012</v>
      </c>
      <c r="D283" s="142">
        <f t="shared" ca="1" si="41"/>
        <v>1.5384615384615382E-4</v>
      </c>
      <c r="E283" s="141">
        <f t="shared" ca="1" si="38"/>
        <v>0.47507692307692306</v>
      </c>
      <c r="F283" s="142">
        <f t="shared" ca="1" si="39"/>
        <v>0.15484324064054861</v>
      </c>
      <c r="G283" s="143">
        <f t="shared" ca="1" si="45"/>
        <v>9.2905944384328976</v>
      </c>
      <c r="H283" s="142">
        <f t="shared" ca="1" si="42"/>
        <v>3.7524019660267131E-2</v>
      </c>
      <c r="I283" s="126">
        <f t="shared" ca="1" si="46"/>
        <v>0.19236726030081575</v>
      </c>
      <c r="J283" s="126">
        <f t="shared" ca="1" si="43"/>
        <v>0.38480908293020816</v>
      </c>
      <c r="K283" s="145">
        <f t="shared" ca="1" si="47"/>
        <v>4.9552450395266323</v>
      </c>
      <c r="L283" s="146">
        <f ca="1">MAX(Routing!A$3,J282+K282)</f>
        <v>5.3380537071653009</v>
      </c>
      <c r="M283" s="144">
        <f ca="1">VLOOKUP(L283,Routing!A$3:D$23,4)+(L283-VLOOKUP(L283,Routing!A$3:A$23,1))*VLOOKUP(L283,Routing!A$3:E$23,5)</f>
        <v>0.1914043161931781</v>
      </c>
      <c r="N283" s="144">
        <f ca="1">VLOOKUP($L283,Routing!$A$3:$C$23,3)+($L283-VLOOKUP($L283,Routing!$A$3:$A$23,1))*VLOOKUP($L283,Routing!$A$3:$F$23,6)</f>
        <v>3.5445243739477428E-3</v>
      </c>
      <c r="O283" s="144">
        <f ca="1">VLOOKUP($L283,Routing!$A$3:$B$23,2)+($L283-VLOOKUP($L283,Routing!$A$3:$A$23,1))*VLOOKUP($L283,Routing!$A$3:$G$23,7)</f>
        <v>0.17722621869738714</v>
      </c>
      <c r="P283" s="90" t="str">
        <f t="shared" ca="1" si="44"/>
        <v/>
      </c>
      <c r="Q283" s="90" t="str">
        <f t="shared" ca="1" si="48"/>
        <v/>
      </c>
      <c r="R283" s="90"/>
      <c r="S283" s="90"/>
      <c r="T283" s="90"/>
    </row>
    <row r="284" spans="1:20" x14ac:dyDescent="0.2">
      <c r="A284" s="90">
        <f>+MassCurves!A251</f>
        <v>247</v>
      </c>
      <c r="B284" s="141">
        <f t="shared" si="37"/>
        <v>0.44357087979999998</v>
      </c>
      <c r="C284" s="126">
        <f t="shared" ca="1" si="40"/>
        <v>0.10775000400000012</v>
      </c>
      <c r="D284" s="142">
        <f t="shared" ca="1" si="41"/>
        <v>1.5384615384615382E-4</v>
      </c>
      <c r="E284" s="141">
        <f t="shared" ca="1" si="38"/>
        <v>0.47507692307692306</v>
      </c>
      <c r="F284" s="142">
        <f t="shared" ca="1" si="39"/>
        <v>0.15484324064054861</v>
      </c>
      <c r="G284" s="143">
        <f t="shared" ca="1" si="45"/>
        <v>9.2905944384329171</v>
      </c>
      <c r="H284" s="142">
        <f t="shared" ca="1" si="42"/>
        <v>3.7598583019252188E-2</v>
      </c>
      <c r="I284" s="126">
        <f t="shared" ca="1" si="46"/>
        <v>0.19244182365980078</v>
      </c>
      <c r="J284" s="126">
        <f t="shared" ca="1" si="43"/>
        <v>0.38495843211256664</v>
      </c>
      <c r="K284" s="145">
        <f t="shared" ca="1" si="47"/>
        <v>4.9571019986726323</v>
      </c>
      <c r="L284" s="146">
        <f ca="1">MAX(Routing!A$3,J283+K283)</f>
        <v>5.3400541224568405</v>
      </c>
      <c r="M284" s="144">
        <f ca="1">VLOOKUP(L284,Routing!A$3:D$23,4)+(L284-VLOOKUP(L284,Routing!A$3:A$23,1))*VLOOKUP(L284,Routing!A$3:E$23,5)</f>
        <v>0.19147604423152015</v>
      </c>
      <c r="N284" s="144">
        <f ca="1">VLOOKUP($L284,Routing!$A$3:$C$23,3)+($L284-VLOOKUP($L284,Routing!$A$3:$A$23,1))*VLOOKUP($L284,Routing!$A$3:$F$23,6)</f>
        <v>3.545852670954077E-3</v>
      </c>
      <c r="O284" s="144">
        <f ca="1">VLOOKUP($L284,Routing!$A$3:$B$23,2)+($L284-VLOOKUP($L284,Routing!$A$3:$A$23,1))*VLOOKUP($L284,Routing!$A$3:$G$23,7)</f>
        <v>0.17729263354770386</v>
      </c>
      <c r="P284" s="90" t="str">
        <f t="shared" ca="1" si="44"/>
        <v/>
      </c>
      <c r="Q284" s="90" t="str">
        <f t="shared" ca="1" si="48"/>
        <v/>
      </c>
      <c r="R284" s="90"/>
      <c r="S284" s="90"/>
      <c r="T284" s="90"/>
    </row>
    <row r="285" spans="1:20" x14ac:dyDescent="0.2">
      <c r="A285" s="90">
        <f>+MassCurves!A252</f>
        <v>248</v>
      </c>
      <c r="B285" s="141">
        <f t="shared" si="37"/>
        <v>0.44536671319999999</v>
      </c>
      <c r="C285" s="126">
        <f t="shared" ca="1" si="40"/>
        <v>0.10775000400000012</v>
      </c>
      <c r="D285" s="142">
        <f t="shared" ca="1" si="41"/>
        <v>1.5384615384615382E-4</v>
      </c>
      <c r="E285" s="141">
        <f t="shared" ca="1" si="38"/>
        <v>0.47507692307692306</v>
      </c>
      <c r="F285" s="142">
        <f t="shared" ca="1" si="39"/>
        <v>0.15484324064054861</v>
      </c>
      <c r="G285" s="143">
        <f t="shared" ca="1" si="45"/>
        <v>9.2905944384329171</v>
      </c>
      <c r="H285" s="142">
        <f t="shared" ca="1" si="42"/>
        <v>3.7673368844675148E-2</v>
      </c>
      <c r="I285" s="126">
        <f t="shared" ca="1" si="46"/>
        <v>0.19251660948522376</v>
      </c>
      <c r="J285" s="126">
        <f t="shared" ca="1" si="43"/>
        <v>0.38510822711367371</v>
      </c>
      <c r="K285" s="145">
        <f t="shared" ca="1" si="47"/>
        <v>4.9589644282470333</v>
      </c>
      <c r="L285" s="146">
        <f ca="1">MAX(Routing!A$3,J284+K284)</f>
        <v>5.3420604307851987</v>
      </c>
      <c r="M285" s="144">
        <f ca="1">VLOOKUP(L285,Routing!A$3:D$23,4)+(L285-VLOOKUP(L285,Routing!A$3:A$23,1))*VLOOKUP(L285,Routing!A$3:E$23,5)</f>
        <v>0.19154798357397124</v>
      </c>
      <c r="N285" s="144">
        <f ca="1">VLOOKUP($L285,Routing!$A$3:$C$23,3)+($L285-VLOOKUP($L285,Routing!$A$3:$A$23,1))*VLOOKUP($L285,Routing!$A$3:$F$23,6)</f>
        <v>3.5471848809994675E-3</v>
      </c>
      <c r="O285" s="144">
        <f ca="1">VLOOKUP($L285,Routing!$A$3:$B$23,2)+($L285-VLOOKUP($L285,Routing!$A$3:$A$23,1))*VLOOKUP($L285,Routing!$A$3:$G$23,7)</f>
        <v>0.17735924404997339</v>
      </c>
      <c r="P285" s="90" t="str">
        <f t="shared" ca="1" si="44"/>
        <v/>
      </c>
      <c r="Q285" s="90" t="str">
        <f t="shared" ca="1" si="48"/>
        <v/>
      </c>
      <c r="R285" s="90"/>
      <c r="S285" s="90"/>
      <c r="T285" s="90"/>
    </row>
    <row r="286" spans="1:20" x14ac:dyDescent="0.2">
      <c r="A286" s="90">
        <f>+MassCurves!A253</f>
        <v>249</v>
      </c>
      <c r="B286" s="141">
        <f t="shared" si="37"/>
        <v>0.44716254659999999</v>
      </c>
      <c r="C286" s="126">
        <f t="shared" ca="1" si="40"/>
        <v>0.10775000400000012</v>
      </c>
      <c r="D286" s="142">
        <f t="shared" ca="1" si="41"/>
        <v>1.5384615384615382E-4</v>
      </c>
      <c r="E286" s="141">
        <f t="shared" ca="1" si="38"/>
        <v>0.47507692307692306</v>
      </c>
      <c r="F286" s="142">
        <f t="shared" ca="1" si="39"/>
        <v>0.15484324064054861</v>
      </c>
      <c r="G286" s="143">
        <f t="shared" ca="1" si="45"/>
        <v>9.2905944384329171</v>
      </c>
      <c r="H286" s="142">
        <f t="shared" ca="1" si="42"/>
        <v>3.7748378022414951E-2</v>
      </c>
      <c r="I286" s="126">
        <f t="shared" ca="1" si="46"/>
        <v>0.19259161866296357</v>
      </c>
      <c r="J286" s="126">
        <f t="shared" ca="1" si="43"/>
        <v>0.38525846970970123</v>
      </c>
      <c r="K286" s="145">
        <f t="shared" ca="1" si="47"/>
        <v>4.9608323497956777</v>
      </c>
      <c r="L286" s="146">
        <f ca="1">MAX(Routing!A$3,J285+K285)</f>
        <v>5.3440726553607067</v>
      </c>
      <c r="M286" s="144">
        <f ca="1">VLOOKUP(L286,Routing!A$3:D$23,4)+(L286-VLOOKUP(L286,Routing!A$3:A$23,1))*VLOOKUP(L286,Routing!A$3:E$23,5)</f>
        <v>0.19162013505277434</v>
      </c>
      <c r="N286" s="144">
        <f ca="1">VLOOKUP($L286,Routing!$A$3:$C$23,3)+($L286-VLOOKUP($L286,Routing!$A$3:$A$23,1))*VLOOKUP($L286,Routing!$A$3:$F$23,6)</f>
        <v>3.548521019495821E-3</v>
      </c>
      <c r="O286" s="144">
        <f ca="1">VLOOKUP($L286,Routing!$A$3:$B$23,2)+($L286-VLOOKUP($L286,Routing!$A$3:$A$23,1))*VLOOKUP($L286,Routing!$A$3:$G$23,7)</f>
        <v>0.17742605097479106</v>
      </c>
      <c r="P286" s="90" t="str">
        <f t="shared" ca="1" si="44"/>
        <v/>
      </c>
      <c r="Q286" s="90" t="str">
        <f t="shared" ca="1" si="48"/>
        <v/>
      </c>
      <c r="R286" s="90"/>
      <c r="S286" s="90"/>
      <c r="T286" s="90"/>
    </row>
    <row r="287" spans="1:20" x14ac:dyDescent="0.2">
      <c r="A287" s="90">
        <f>+MassCurves!A254</f>
        <v>250</v>
      </c>
      <c r="B287" s="141">
        <f t="shared" si="37"/>
        <v>0.44895837999999999</v>
      </c>
      <c r="C287" s="126">
        <f t="shared" ca="1" si="40"/>
        <v>0.10775000400000012</v>
      </c>
      <c r="D287" s="142">
        <f t="shared" ca="1" si="41"/>
        <v>1.5384615384615382E-4</v>
      </c>
      <c r="E287" s="141">
        <f t="shared" ca="1" si="38"/>
        <v>0.47507692307692306</v>
      </c>
      <c r="F287" s="142">
        <f t="shared" ca="1" si="39"/>
        <v>0.15484324064054861</v>
      </c>
      <c r="G287" s="143">
        <f t="shared" ca="1" si="45"/>
        <v>9.2905944384329171</v>
      </c>
      <c r="H287" s="142">
        <f t="shared" ca="1" si="42"/>
        <v>3.7823611442764471E-2</v>
      </c>
      <c r="I287" s="126">
        <f t="shared" ca="1" si="46"/>
        <v>0.19266685208331308</v>
      </c>
      <c r="J287" s="126">
        <f t="shared" ca="1" si="43"/>
        <v>0.38540916168567524</v>
      </c>
      <c r="K287" s="145">
        <f t="shared" ca="1" si="47"/>
        <v>4.9627057849680805</v>
      </c>
      <c r="L287" s="146">
        <f ca="1">MAX(Routing!A$3,J286+K286)</f>
        <v>5.3460908195053793</v>
      </c>
      <c r="M287" s="144">
        <f ca="1">VLOOKUP(L287,Routing!A$3:D$23,4)+(L287-VLOOKUP(L287,Routing!A$3:A$23,1))*VLOOKUP(L287,Routing!A$3:E$23,5)</f>
        <v>0.19169249950417694</v>
      </c>
      <c r="N287" s="144">
        <f ca="1">VLOOKUP($L287,Routing!$A$3:$C$23,3)+($L287-VLOOKUP($L287,Routing!$A$3:$A$23,1))*VLOOKUP($L287,Routing!$A$3:$F$23,6)</f>
        <v>3.5498611019292026E-3</v>
      </c>
      <c r="O287" s="144">
        <f ca="1">VLOOKUP($L287,Routing!$A$3:$B$23,2)+($L287-VLOOKUP($L287,Routing!$A$3:$A$23,1))*VLOOKUP($L287,Routing!$A$3:$G$23,7)</f>
        <v>0.17749305509646013</v>
      </c>
      <c r="P287" s="90" t="str">
        <f t="shared" ca="1" si="44"/>
        <v/>
      </c>
      <c r="Q287" s="90" t="str">
        <f t="shared" ca="1" si="48"/>
        <v/>
      </c>
      <c r="R287" s="90"/>
      <c r="S287" s="90"/>
      <c r="T287" s="90"/>
    </row>
    <row r="288" spans="1:20" x14ac:dyDescent="0.2">
      <c r="A288" s="90">
        <f>+MassCurves!A255</f>
        <v>251</v>
      </c>
      <c r="B288" s="141">
        <f t="shared" si="37"/>
        <v>0.45075421339999999</v>
      </c>
      <c r="C288" s="126">
        <f t="shared" ca="1" si="40"/>
        <v>0.10775000400000012</v>
      </c>
      <c r="D288" s="142">
        <f t="shared" ca="1" si="41"/>
        <v>1.5384615384615382E-4</v>
      </c>
      <c r="E288" s="141">
        <f t="shared" ca="1" si="38"/>
        <v>0.47507692307692306</v>
      </c>
      <c r="F288" s="142">
        <f t="shared" ca="1" si="39"/>
        <v>0.15484324064054861</v>
      </c>
      <c r="G288" s="143">
        <f t="shared" ca="1" si="45"/>
        <v>9.2905944384329171</v>
      </c>
      <c r="H288" s="142">
        <f t="shared" ca="1" si="42"/>
        <v>3.7899070000456933E-2</v>
      </c>
      <c r="I288" s="126">
        <f t="shared" ca="1" si="46"/>
        <v>0.19274231064100555</v>
      </c>
      <c r="J288" s="126">
        <f t="shared" ca="1" si="43"/>
        <v>0.38556030483552911</v>
      </c>
      <c r="K288" s="145">
        <f t="shared" ca="1" si="47"/>
        <v>4.9645847555182252</v>
      </c>
      <c r="L288" s="146">
        <f ca="1">MAX(Routing!A$3,J287+K287)</f>
        <v>5.3481149466537561</v>
      </c>
      <c r="M288" s="144">
        <f ca="1">VLOOKUP(L288,Routing!A$3:D$23,4)+(L288-VLOOKUP(L288,Routing!A$3:A$23,1))*VLOOKUP(L288,Routing!A$3:E$23,5)</f>
        <v>0.19176507776846136</v>
      </c>
      <c r="N288" s="144">
        <f ca="1">VLOOKUP($L288,Routing!$A$3:$C$23,3)+($L288-VLOOKUP($L288,Routing!$A$3:$A$23,1))*VLOOKUP($L288,Routing!$A$3:$F$23,6)</f>
        <v>3.5512051438603954E-3</v>
      </c>
      <c r="O288" s="144">
        <f ca="1">VLOOKUP($L288,Routing!$A$3:$B$23,2)+($L288-VLOOKUP($L288,Routing!$A$3:$A$23,1))*VLOOKUP($L288,Routing!$A$3:$G$23,7)</f>
        <v>0.17756025719301979</v>
      </c>
      <c r="P288" s="90" t="str">
        <f t="shared" ca="1" si="44"/>
        <v/>
      </c>
      <c r="Q288" s="90" t="str">
        <f t="shared" ca="1" si="48"/>
        <v/>
      </c>
      <c r="R288" s="90"/>
      <c r="S288" s="90"/>
      <c r="T288" s="90"/>
    </row>
    <row r="289" spans="1:20" x14ac:dyDescent="0.2">
      <c r="A289" s="90">
        <f>+MassCurves!A256</f>
        <v>252</v>
      </c>
      <c r="B289" s="141">
        <f t="shared" si="37"/>
        <v>0.45255004679999999</v>
      </c>
      <c r="C289" s="126">
        <f t="shared" ca="1" si="40"/>
        <v>0.10775000400000012</v>
      </c>
      <c r="D289" s="142">
        <f t="shared" ca="1" si="41"/>
        <v>1.5384615384615382E-4</v>
      </c>
      <c r="E289" s="141">
        <f t="shared" ca="1" si="38"/>
        <v>0.47507692307692306</v>
      </c>
      <c r="F289" s="142">
        <f t="shared" ca="1" si="39"/>
        <v>0.15484324064054861</v>
      </c>
      <c r="G289" s="143">
        <f t="shared" ca="1" si="45"/>
        <v>9.2905944384329171</v>
      </c>
      <c r="H289" s="142">
        <f t="shared" ca="1" si="42"/>
        <v>3.7974754594692517E-2</v>
      </c>
      <c r="I289" s="126">
        <f t="shared" ca="1" si="46"/>
        <v>0.19281799523524112</v>
      </c>
      <c r="J289" s="126">
        <f t="shared" ca="1" si="43"/>
        <v>0.38571190096215696</v>
      </c>
      <c r="K289" s="145">
        <f t="shared" ca="1" si="47"/>
        <v>4.9664692833053223</v>
      </c>
      <c r="L289" s="146">
        <f ca="1">MAX(Routing!A$3,J288+K288)</f>
        <v>5.3501450603537544</v>
      </c>
      <c r="M289" s="144">
        <f ca="1">VLOOKUP(L289,Routing!A$3:D$23,4)+(L289-VLOOKUP(L289,Routing!A$3:A$23,1))*VLOOKUP(L289,Routing!A$3:E$23,5)</f>
        <v>0.19183787068997524</v>
      </c>
      <c r="N289" s="144">
        <f ca="1">VLOOKUP($L289,Routing!$A$3:$C$23,3)+($L289-VLOOKUP($L289,Routing!$A$3:$A$23,1))*VLOOKUP($L289,Routing!$A$3:$F$23,6)</f>
        <v>3.5525531609254674E-3</v>
      </c>
      <c r="O289" s="144">
        <f ca="1">VLOOKUP($L289,Routing!$A$3:$B$23,2)+($L289-VLOOKUP($L289,Routing!$A$3:$A$23,1))*VLOOKUP($L289,Routing!$A$3:$G$23,7)</f>
        <v>0.17762765804627337</v>
      </c>
      <c r="P289" s="90" t="str">
        <f t="shared" ca="1" si="44"/>
        <v/>
      </c>
      <c r="Q289" s="90" t="str">
        <f t="shared" ca="1" si="48"/>
        <v/>
      </c>
      <c r="R289" s="90"/>
      <c r="S289" s="90"/>
      <c r="T289" s="90"/>
    </row>
    <row r="290" spans="1:20" x14ac:dyDescent="0.2">
      <c r="A290" s="90">
        <f>+MassCurves!A257</f>
        <v>253</v>
      </c>
      <c r="B290" s="141">
        <f t="shared" si="37"/>
        <v>0.4543458802</v>
      </c>
      <c r="C290" s="126">
        <f t="shared" ca="1" si="40"/>
        <v>0.10775000400000012</v>
      </c>
      <c r="D290" s="142">
        <f t="shared" ca="1" si="41"/>
        <v>1.5384615384615382E-4</v>
      </c>
      <c r="E290" s="141">
        <f t="shared" ca="1" si="38"/>
        <v>0.47507692307692306</v>
      </c>
      <c r="F290" s="142">
        <f t="shared" ca="1" si="39"/>
        <v>0.15484324064054861</v>
      </c>
      <c r="G290" s="143">
        <f t="shared" ca="1" si="45"/>
        <v>9.2905944384329171</v>
      </c>
      <c r="H290" s="142">
        <f t="shared" ca="1" si="42"/>
        <v>3.805066612916521E-2</v>
      </c>
      <c r="I290" s="126">
        <f t="shared" ca="1" si="46"/>
        <v>0.19289390676971382</v>
      </c>
      <c r="J290" s="126">
        <f t="shared" ca="1" si="43"/>
        <v>0.38586395187746747</v>
      </c>
      <c r="K290" s="145">
        <f t="shared" ca="1" si="47"/>
        <v>4.9683593902945988</v>
      </c>
      <c r="L290" s="146">
        <f ca="1">MAX(Routing!A$3,J289+K289)</f>
        <v>5.3521811842674794</v>
      </c>
      <c r="M290" s="144">
        <f ca="1">VLOOKUP(L290,Routing!A$3:D$23,4)+(L290-VLOOKUP(L290,Routing!A$3:A$23,1))*VLOOKUP(L290,Routing!A$3:E$23,5)</f>
        <v>0.19191087911716059</v>
      </c>
      <c r="N290" s="144">
        <f ca="1">VLOOKUP($L290,Routing!$A$3:$C$23,3)+($L290-VLOOKUP($L290,Routing!$A$3:$A$23,1))*VLOOKUP($L290,Routing!$A$3:$F$23,6)</f>
        <v>3.5539051688363073E-3</v>
      </c>
      <c r="O290" s="144">
        <f ca="1">VLOOKUP($L290,Routing!$A$3:$B$23,2)+($L290-VLOOKUP($L290,Routing!$A$3:$A$23,1))*VLOOKUP($L290,Routing!$A$3:$G$23,7)</f>
        <v>0.17769525844181538</v>
      </c>
      <c r="P290" s="90" t="str">
        <f t="shared" ca="1" si="44"/>
        <v/>
      </c>
      <c r="Q290" s="90" t="str">
        <f t="shared" ca="1" si="48"/>
        <v/>
      </c>
      <c r="R290" s="90"/>
      <c r="S290" s="90"/>
      <c r="T290" s="90"/>
    </row>
    <row r="291" spans="1:20" x14ac:dyDescent="0.2">
      <c r="A291" s="90">
        <f>+MassCurves!A258</f>
        <v>254</v>
      </c>
      <c r="B291" s="141">
        <f t="shared" si="37"/>
        <v>0.4561417136</v>
      </c>
      <c r="C291" s="126">
        <f t="shared" ca="1" si="40"/>
        <v>0.10775000400000012</v>
      </c>
      <c r="D291" s="142">
        <f t="shared" ca="1" si="41"/>
        <v>1.5384615384615382E-4</v>
      </c>
      <c r="E291" s="141">
        <f t="shared" ca="1" si="38"/>
        <v>0.47507692307692306</v>
      </c>
      <c r="F291" s="142">
        <f t="shared" ca="1" si="39"/>
        <v>0.15484324064054861</v>
      </c>
      <c r="G291" s="143">
        <f t="shared" ca="1" si="45"/>
        <v>9.2905944384329171</v>
      </c>
      <c r="H291" s="142">
        <f t="shared" ca="1" si="42"/>
        <v>3.8126805512089676E-2</v>
      </c>
      <c r="I291" s="126">
        <f t="shared" ca="1" si="46"/>
        <v>0.1929700461526383</v>
      </c>
      <c r="J291" s="126">
        <f t="shared" ca="1" si="43"/>
        <v>0.38601645940243784</v>
      </c>
      <c r="K291" s="145">
        <f t="shared" ca="1" si="47"/>
        <v>4.9702550985580531</v>
      </c>
      <c r="L291" s="146">
        <f ca="1">MAX(Routing!A$3,J290+K290)</f>
        <v>5.354223342172066</v>
      </c>
      <c r="M291" s="144">
        <f ca="1">VLOOKUP(L291,Routing!A$3:D$23,4)+(L291-VLOOKUP(L291,Routing!A$3:A$23,1))*VLOOKUP(L291,Routing!A$3:E$23,5)</f>
        <v>0.19198410390258402</v>
      </c>
      <c r="N291" s="144">
        <f ca="1">VLOOKUP($L291,Routing!$A$3:$C$23,3)+($L291-VLOOKUP($L291,Routing!$A$3:$A$23,1))*VLOOKUP($L291,Routing!$A$3:$F$23,6)</f>
        <v>3.5552611833811858E-3</v>
      </c>
      <c r="O291" s="144">
        <f ca="1">VLOOKUP($L291,Routing!$A$3:$B$23,2)+($L291-VLOOKUP($L291,Routing!$A$3:$A$23,1))*VLOOKUP($L291,Routing!$A$3:$G$23,7)</f>
        <v>0.1777630591690593</v>
      </c>
      <c r="P291" s="90" t="str">
        <f t="shared" ca="1" si="44"/>
        <v/>
      </c>
      <c r="Q291" s="90" t="str">
        <f t="shared" ca="1" si="48"/>
        <v/>
      </c>
      <c r="R291" s="90"/>
      <c r="S291" s="90"/>
      <c r="T291" s="90"/>
    </row>
    <row r="292" spans="1:20" x14ac:dyDescent="0.2">
      <c r="A292" s="90">
        <f>+MassCurves!A259</f>
        <v>255</v>
      </c>
      <c r="B292" s="141">
        <f t="shared" si="37"/>
        <v>0.457937547</v>
      </c>
      <c r="C292" s="126">
        <f t="shared" ca="1" si="40"/>
        <v>0.10775000400000012</v>
      </c>
      <c r="D292" s="142">
        <f t="shared" ca="1" si="41"/>
        <v>1.5384615384615382E-4</v>
      </c>
      <c r="E292" s="141">
        <f t="shared" ca="1" si="38"/>
        <v>0.47507692307692306</v>
      </c>
      <c r="F292" s="142">
        <f t="shared" ca="1" si="39"/>
        <v>0.15484324064054861</v>
      </c>
      <c r="G292" s="143">
        <f t="shared" ca="1" si="45"/>
        <v>9.2905944384329171</v>
      </c>
      <c r="H292" s="142">
        <f t="shared" ca="1" si="42"/>
        <v>3.820317365622846E-2</v>
      </c>
      <c r="I292" s="126">
        <f t="shared" ca="1" si="46"/>
        <v>0.19304641429677707</v>
      </c>
      <c r="J292" s="126">
        <f t="shared" ca="1" si="43"/>
        <v>0.38616942536716836</v>
      </c>
      <c r="K292" s="145">
        <f t="shared" ca="1" si="47"/>
        <v>4.9721564302752252</v>
      </c>
      <c r="L292" s="146">
        <f ca="1">MAX(Routing!A$3,J291+K291)</f>
        <v>5.3562715579604907</v>
      </c>
      <c r="M292" s="144">
        <f ca="1">VLOOKUP(L292,Routing!A$3:D$23,4)+(L292-VLOOKUP(L292,Routing!A$3:A$23,1))*VLOOKUP(L292,Routing!A$3:E$23,5)</f>
        <v>0.19205754590296578</v>
      </c>
      <c r="N292" s="144">
        <f ca="1">VLOOKUP($L292,Routing!$A$3:$C$23,3)+($L292-VLOOKUP($L292,Routing!$A$3:$A$23,1))*VLOOKUP($L292,Routing!$A$3:$F$23,6)</f>
        <v>3.5566212204252924E-3</v>
      </c>
      <c r="O292" s="144">
        <f ca="1">VLOOKUP($L292,Routing!$A$3:$B$23,2)+($L292-VLOOKUP($L292,Routing!$A$3:$A$23,1))*VLOOKUP($L292,Routing!$A$3:$G$23,7)</f>
        <v>0.17783106102126461</v>
      </c>
      <c r="P292" s="90" t="str">
        <f t="shared" ca="1" si="44"/>
        <v/>
      </c>
      <c r="Q292" s="90" t="str">
        <f t="shared" ca="1" si="48"/>
        <v/>
      </c>
      <c r="R292" s="90"/>
      <c r="S292" s="90"/>
      <c r="T292" s="90"/>
    </row>
    <row r="293" spans="1:20" x14ac:dyDescent="0.2">
      <c r="A293" s="90">
        <f>+MassCurves!A260</f>
        <v>256</v>
      </c>
      <c r="B293" s="141">
        <f t="shared" ref="B293:B356" si="49">+HLOOKUP($B$35,MassCurve,(A293+2),FALSE)</f>
        <v>0.4597333804</v>
      </c>
      <c r="C293" s="126">
        <f t="shared" ca="1" si="40"/>
        <v>0.10775000400000012</v>
      </c>
      <c r="D293" s="142">
        <f t="shared" ca="1" si="41"/>
        <v>1.5384615384615382E-4</v>
      </c>
      <c r="E293" s="141">
        <f t="shared" ref="E293:E356" ca="1" si="50">0.95*MAX(0,$B$6)/100+D293*(1-MAX(0,$B$6)/100)</f>
        <v>0.47507692307692306</v>
      </c>
      <c r="F293" s="142">
        <f t="shared" ref="F293:F356" ca="1" si="51">+E293*C293*MAX(0.05,$B$4)*1.0083</f>
        <v>0.15484324064054861</v>
      </c>
      <c r="G293" s="143">
        <f t="shared" ca="1" si="45"/>
        <v>9.2905944384329171</v>
      </c>
      <c r="H293" s="142">
        <f t="shared" ca="1" si="42"/>
        <v>3.8279771478919422E-2</v>
      </c>
      <c r="I293" s="126">
        <f t="shared" ca="1" si="46"/>
        <v>0.19312301211946803</v>
      </c>
      <c r="J293" s="126">
        <f t="shared" ca="1" si="43"/>
        <v>0.3863228516109376</v>
      </c>
      <c r="K293" s="145">
        <f t="shared" ca="1" si="47"/>
        <v>4.9740634077339418</v>
      </c>
      <c r="L293" s="146">
        <f ca="1">MAX(Routing!A$3,J292+K292)</f>
        <v>5.3583258556423932</v>
      </c>
      <c r="M293" s="144">
        <f ca="1">VLOOKUP(L293,Routing!A$3:D$23,4)+(L293-VLOOKUP(L293,Routing!A$3:A$23,1))*VLOOKUP(L293,Routing!A$3:E$23,5)</f>
        <v>0.1921312059792093</v>
      </c>
      <c r="N293" s="144">
        <f ca="1">VLOOKUP($L293,Routing!$A$3:$C$23,3)+($L293-VLOOKUP($L293,Routing!$A$3:$A$23,1))*VLOOKUP($L293,Routing!$A$3:$F$23,6)</f>
        <v>3.5579852959112834E-3</v>
      </c>
      <c r="O293" s="144">
        <f ca="1">VLOOKUP($L293,Routing!$A$3:$B$23,2)+($L293-VLOOKUP($L293,Routing!$A$3:$A$23,1))*VLOOKUP($L293,Routing!$A$3:$G$23,7)</f>
        <v>0.17789926479556417</v>
      </c>
      <c r="P293" s="90" t="str">
        <f t="shared" ca="1" si="44"/>
        <v/>
      </c>
      <c r="Q293" s="90" t="str">
        <f t="shared" ca="1" si="48"/>
        <v/>
      </c>
      <c r="R293" s="90"/>
      <c r="S293" s="90"/>
      <c r="T293" s="90"/>
    </row>
    <row r="294" spans="1:20" x14ac:dyDescent="0.2">
      <c r="A294" s="90">
        <f>+MassCurves!A261</f>
        <v>257</v>
      </c>
      <c r="B294" s="141">
        <f t="shared" si="49"/>
        <v>0.4615292138</v>
      </c>
      <c r="C294" s="126">
        <f t="shared" ref="C294:C357" ca="1" si="52">+IF(A294&lt;MAX(5,$B$5),(B294-B293)*60,(B294-OFFSET(B294,-MAX(5,$B$5),0,1,1))/(A294-OFFSET(A294,-MAX(5,$B$5),0,1,1))*60)</f>
        <v>0.10775000400000012</v>
      </c>
      <c r="D294" s="142">
        <f t="shared" ref="D294:D357" ca="1" si="53">VLOOKUP(C294,Cinterp,VLOOKUP($B$10,SoilID,2,FALSE)+1)</f>
        <v>1.5384615384615382E-4</v>
      </c>
      <c r="E294" s="141">
        <f t="shared" ca="1" si="50"/>
        <v>0.47507692307692306</v>
      </c>
      <c r="F294" s="142">
        <f t="shared" ca="1" si="51"/>
        <v>0.15484324064054861</v>
      </c>
      <c r="G294" s="143">
        <f t="shared" ca="1" si="45"/>
        <v>9.2905944384329171</v>
      </c>
      <c r="H294" s="142">
        <f t="shared" ref="H294:H357" ca="1" si="54">+S$35*(1-F294/B$20)*(1/(1+ABS(A294-S$37)/100))^2</f>
        <v>3.8356599902103161E-2</v>
      </c>
      <c r="I294" s="126">
        <f t="shared" ca="1" si="46"/>
        <v>0.19319984054265177</v>
      </c>
      <c r="J294" s="126">
        <f t="shared" ref="J294:J357" ca="1" si="55">+I294+I295</f>
        <v>0.38647673998225707</v>
      </c>
      <c r="K294" s="145">
        <f t="shared" ca="1" si="47"/>
        <v>4.9759760533310757</v>
      </c>
      <c r="L294" s="146">
        <f ca="1">MAX(Routing!A$3,J293+K293)</f>
        <v>5.3603862593448799</v>
      </c>
      <c r="M294" s="144">
        <f ca="1">VLOOKUP(L294,Routing!A$3:D$23,4)+(L294-VLOOKUP(L294,Routing!A$3:A$23,1))*VLOOKUP(L294,Routing!A$3:E$23,5)</f>
        <v>0.19220508499642994</v>
      </c>
      <c r="N294" s="144">
        <f ca="1">VLOOKUP($L294,Routing!$A$3:$C$23,3)+($L294-VLOOKUP($L294,Routing!$A$3:$A$23,1))*VLOOKUP($L294,Routing!$A$3:$F$23,6)</f>
        <v>3.5593534258598139E-3</v>
      </c>
      <c r="O294" s="144">
        <f ca="1">VLOOKUP($L294,Routing!$A$3:$B$23,2)+($L294-VLOOKUP($L294,Routing!$A$3:$A$23,1))*VLOOKUP($L294,Routing!$A$3:$G$23,7)</f>
        <v>0.17796767129299068</v>
      </c>
      <c r="P294" s="90" t="str">
        <f t="shared" ref="P294:P357" ca="1" si="56">IF(I294&gt;B$23,(I294-B$23),"")</f>
        <v/>
      </c>
      <c r="Q294" s="90" t="str">
        <f t="shared" ca="1" si="48"/>
        <v/>
      </c>
      <c r="R294" s="90"/>
      <c r="S294" s="90"/>
      <c r="T294" s="90"/>
    </row>
    <row r="295" spans="1:20" x14ac:dyDescent="0.2">
      <c r="A295" s="90">
        <f>+MassCurves!A262</f>
        <v>258</v>
      </c>
      <c r="B295" s="141">
        <f t="shared" si="49"/>
        <v>0.46332504720000001</v>
      </c>
      <c r="C295" s="126">
        <f t="shared" ca="1" si="52"/>
        <v>0.10775000400000012</v>
      </c>
      <c r="D295" s="142">
        <f t="shared" ca="1" si="53"/>
        <v>1.5384615384615382E-4</v>
      </c>
      <c r="E295" s="141">
        <f t="shared" ca="1" si="50"/>
        <v>0.47507692307692306</v>
      </c>
      <c r="F295" s="142">
        <f t="shared" ca="1" si="51"/>
        <v>0.15484324064054861</v>
      </c>
      <c r="G295" s="143">
        <f t="shared" ref="G295:G358" ca="1" si="57">+AVERAGE(F294:F295)*60</f>
        <v>9.2905944384329171</v>
      </c>
      <c r="H295" s="142">
        <f t="shared" ca="1" si="54"/>
        <v>3.8433659852350824E-2</v>
      </c>
      <c r="I295" s="126">
        <f t="shared" ref="I295:I358" ca="1" si="58">+F295+H295</f>
        <v>0.19327690049289942</v>
      </c>
      <c r="J295" s="126">
        <f t="shared" ca="1" si="55"/>
        <v>0.38663109233892778</v>
      </c>
      <c r="K295" s="145">
        <f t="shared" ref="K295:K358" ca="1" si="59">L295-2*M295</f>
        <v>4.9778943895733034</v>
      </c>
      <c r="L295" s="146">
        <f ca="1">MAX(Routing!A$3,J294+K294)</f>
        <v>5.3624527933133326</v>
      </c>
      <c r="M295" s="144">
        <f ca="1">VLOOKUP(L295,Routing!A$3:D$23,4)+(L295-VLOOKUP(L295,Routing!A$3:A$23,1))*VLOOKUP(L295,Routing!A$3:E$23,5)</f>
        <v>0.19227918382398401</v>
      </c>
      <c r="N295" s="144">
        <f ca="1">VLOOKUP($L295,Routing!$A$3:$C$23,3)+($L295-VLOOKUP($L295,Routing!$A$3:$A$23,1))*VLOOKUP($L295,Routing!$A$3:$F$23,6)</f>
        <v>3.5607256263700746E-3</v>
      </c>
      <c r="O295" s="144">
        <f ca="1">VLOOKUP($L295,Routing!$A$3:$B$23,2)+($L295-VLOOKUP($L295,Routing!$A$3:$A$23,1))*VLOOKUP($L295,Routing!$A$3:$G$23,7)</f>
        <v>0.17803628131850374</v>
      </c>
      <c r="P295" s="90" t="str">
        <f t="shared" ca="1" si="56"/>
        <v/>
      </c>
      <c r="Q295" s="90" t="str">
        <f t="shared" ref="Q295:Q358" ca="1" si="60">IF(P295="","",P295*60)</f>
        <v/>
      </c>
      <c r="R295" s="90"/>
      <c r="S295" s="90"/>
      <c r="T295" s="90"/>
    </row>
    <row r="296" spans="1:20" x14ac:dyDescent="0.2">
      <c r="A296" s="90">
        <f>+MassCurves!A263</f>
        <v>259</v>
      </c>
      <c r="B296" s="141">
        <f t="shared" si="49"/>
        <v>0.46512088060000001</v>
      </c>
      <c r="C296" s="126">
        <f t="shared" ca="1" si="52"/>
        <v>0.10775000400000012</v>
      </c>
      <c r="D296" s="142">
        <f t="shared" ca="1" si="53"/>
        <v>1.5384615384615382E-4</v>
      </c>
      <c r="E296" s="141">
        <f t="shared" ca="1" si="50"/>
        <v>0.47507692307692306</v>
      </c>
      <c r="F296" s="142">
        <f t="shared" ca="1" si="51"/>
        <v>0.15484324064054861</v>
      </c>
      <c r="G296" s="143">
        <f t="shared" ca="1" si="57"/>
        <v>9.2905944384329171</v>
      </c>
      <c r="H296" s="142">
        <f t="shared" ca="1" si="54"/>
        <v>3.8510952260892073E-2</v>
      </c>
      <c r="I296" s="126">
        <f t="shared" ca="1" si="58"/>
        <v>0.19335419290144068</v>
      </c>
      <c r="J296" s="126">
        <f t="shared" ca="1" si="55"/>
        <v>0.38678591054809541</v>
      </c>
      <c r="K296" s="145">
        <f t="shared" ca="1" si="59"/>
        <v>4.9798184390778424</v>
      </c>
      <c r="L296" s="146">
        <f ca="1">MAX(Routing!A$3,J295+K295)</f>
        <v>5.3645254819122314</v>
      </c>
      <c r="M296" s="144">
        <f ca="1">VLOOKUP(L296,Routing!A$3:D$23,4)+(L296-VLOOKUP(L296,Routing!A$3:A$23,1))*VLOOKUP(L296,Routing!A$3:E$23,5)</f>
        <v>0.1923535033354983</v>
      </c>
      <c r="N296" s="144">
        <f ca="1">VLOOKUP($L296,Routing!$A$3:$C$23,3)+($L296-VLOOKUP($L296,Routing!$A$3:$A$23,1))*VLOOKUP($L296,Routing!$A$3:$F$23,6)</f>
        <v>3.5621019136203393E-3</v>
      </c>
      <c r="O296" s="144">
        <f ca="1">VLOOKUP($L296,Routing!$A$3:$B$23,2)+($L296-VLOOKUP($L296,Routing!$A$3:$A$23,1))*VLOOKUP($L296,Routing!$A$3:$G$23,7)</f>
        <v>0.17810509568101698</v>
      </c>
      <c r="P296" s="90" t="str">
        <f t="shared" ca="1" si="56"/>
        <v/>
      </c>
      <c r="Q296" s="90" t="str">
        <f t="shared" ca="1" si="60"/>
        <v/>
      </c>
      <c r="R296" s="90"/>
      <c r="S296" s="90"/>
      <c r="T296" s="90"/>
    </row>
    <row r="297" spans="1:20" x14ac:dyDescent="0.2">
      <c r="A297" s="90">
        <f>+MassCurves!A264</f>
        <v>260</v>
      </c>
      <c r="B297" s="141">
        <f t="shared" si="49"/>
        <v>0.46691671400000001</v>
      </c>
      <c r="C297" s="126">
        <f t="shared" ca="1" si="52"/>
        <v>0.10775000400000012</v>
      </c>
      <c r="D297" s="142">
        <f t="shared" ca="1" si="53"/>
        <v>1.5384615384615382E-4</v>
      </c>
      <c r="E297" s="141">
        <f t="shared" ca="1" si="50"/>
        <v>0.47507692307692306</v>
      </c>
      <c r="F297" s="142">
        <f t="shared" ca="1" si="51"/>
        <v>0.15484324064054861</v>
      </c>
      <c r="G297" s="143">
        <f t="shared" ca="1" si="57"/>
        <v>9.2905944384329171</v>
      </c>
      <c r="H297" s="142">
        <f t="shared" ca="1" si="54"/>
        <v>3.85884780636431E-2</v>
      </c>
      <c r="I297" s="126">
        <f t="shared" ca="1" si="58"/>
        <v>0.19343171870419171</v>
      </c>
      <c r="J297" s="126">
        <f t="shared" ca="1" si="55"/>
        <v>0.38694119648630743</v>
      </c>
      <c r="K297" s="145">
        <f t="shared" ca="1" si="59"/>
        <v>4.9817482245732077</v>
      </c>
      <c r="L297" s="146">
        <f ca="1">MAX(Routing!A$3,J296+K296)</f>
        <v>5.3666043496259377</v>
      </c>
      <c r="M297" s="144">
        <f ca="1">VLOOKUP(L297,Routing!A$3:D$23,4)+(L297-VLOOKUP(L297,Routing!A$3:A$23,1))*VLOOKUP(L297,Routing!A$3:E$23,5)</f>
        <v>0.19242804440889813</v>
      </c>
      <c r="N297" s="144">
        <f ca="1">VLOOKUP($L297,Routing!$A$3:$C$23,3)+($L297-VLOOKUP($L297,Routing!$A$3:$A$23,1))*VLOOKUP($L297,Routing!$A$3:$F$23,6)</f>
        <v>3.5634823038684844E-3</v>
      </c>
      <c r="O297" s="144">
        <f ca="1">VLOOKUP($L297,Routing!$A$3:$B$23,2)+($L297-VLOOKUP($L297,Routing!$A$3:$A$23,1))*VLOOKUP($L297,Routing!$A$3:$G$23,7)</f>
        <v>0.17817411519342422</v>
      </c>
      <c r="P297" s="90" t="str">
        <f t="shared" ca="1" si="56"/>
        <v/>
      </c>
      <c r="Q297" s="90" t="str">
        <f t="shared" ca="1" si="60"/>
        <v/>
      </c>
      <c r="R297" s="90"/>
      <c r="S297" s="90"/>
      <c r="T297" s="90"/>
    </row>
    <row r="298" spans="1:20" x14ac:dyDescent="0.2">
      <c r="A298" s="90">
        <f>+MassCurves!A265</f>
        <v>261</v>
      </c>
      <c r="B298" s="141">
        <f t="shared" si="49"/>
        <v>0.46871254740000001</v>
      </c>
      <c r="C298" s="126">
        <f t="shared" ca="1" si="52"/>
        <v>0.10775000400000012</v>
      </c>
      <c r="D298" s="142">
        <f t="shared" ca="1" si="53"/>
        <v>1.5384615384615382E-4</v>
      </c>
      <c r="E298" s="141">
        <f t="shared" ca="1" si="50"/>
        <v>0.47507692307692306</v>
      </c>
      <c r="F298" s="142">
        <f t="shared" ca="1" si="51"/>
        <v>0.15484324064054861</v>
      </c>
      <c r="G298" s="143">
        <f t="shared" ca="1" si="57"/>
        <v>9.2905944384329171</v>
      </c>
      <c r="H298" s="142">
        <f t="shared" ca="1" si="54"/>
        <v>3.8666238201235104E-2</v>
      </c>
      <c r="I298" s="126">
        <f t="shared" ca="1" si="58"/>
        <v>0.19350947884178371</v>
      </c>
      <c r="J298" s="126">
        <f t="shared" ca="1" si="55"/>
        <v>0.38709695203956951</v>
      </c>
      <c r="K298" s="145">
        <f t="shared" ca="1" si="59"/>
        <v>4.9836837688999527</v>
      </c>
      <c r="L298" s="146">
        <f ca="1">MAX(Routing!A$3,J297+K297)</f>
        <v>5.3686894210595151</v>
      </c>
      <c r="M298" s="144">
        <f ca="1">VLOOKUP(L298,Routing!A$3:D$23,4)+(L298-VLOOKUP(L298,Routing!A$3:A$23,1))*VLOOKUP(L298,Routing!A$3:E$23,5)</f>
        <v>0.19250280792643679</v>
      </c>
      <c r="N298" s="144">
        <f ca="1">VLOOKUP($L298,Routing!$A$3:$C$23,3)+($L298-VLOOKUP($L298,Routing!$A$3:$A$23,1))*VLOOKUP($L298,Routing!$A$3:$F$23,6)</f>
        <v>3.5648668134525331E-3</v>
      </c>
      <c r="O298" s="144">
        <f ca="1">VLOOKUP($L298,Routing!$A$3:$B$23,2)+($L298-VLOOKUP($L298,Routing!$A$3:$A$23,1))*VLOOKUP($L298,Routing!$A$3:$G$23,7)</f>
        <v>0.17824334067262665</v>
      </c>
      <c r="P298" s="90" t="str">
        <f t="shared" ca="1" si="56"/>
        <v/>
      </c>
      <c r="Q298" s="90" t="str">
        <f t="shared" ca="1" si="60"/>
        <v/>
      </c>
      <c r="R298" s="90"/>
      <c r="S298" s="90"/>
      <c r="T298" s="90"/>
    </row>
    <row r="299" spans="1:20" x14ac:dyDescent="0.2">
      <c r="A299" s="90">
        <f>+MassCurves!A266</f>
        <v>262</v>
      </c>
      <c r="B299" s="141">
        <f t="shared" si="49"/>
        <v>0.47050838080000001</v>
      </c>
      <c r="C299" s="126">
        <f t="shared" ca="1" si="52"/>
        <v>0.10775000400000012</v>
      </c>
      <c r="D299" s="142">
        <f t="shared" ca="1" si="53"/>
        <v>1.5384615384615382E-4</v>
      </c>
      <c r="E299" s="141">
        <f t="shared" ca="1" si="50"/>
        <v>0.47507692307692306</v>
      </c>
      <c r="F299" s="142">
        <f t="shared" ca="1" si="51"/>
        <v>0.15484324064054861</v>
      </c>
      <c r="G299" s="143">
        <f t="shared" ca="1" si="57"/>
        <v>9.2905944384329171</v>
      </c>
      <c r="H299" s="142">
        <f t="shared" ca="1" si="54"/>
        <v>3.8744233619042737E-2</v>
      </c>
      <c r="I299" s="126">
        <f t="shared" ca="1" si="58"/>
        <v>0.19358747425959133</v>
      </c>
      <c r="J299" s="126">
        <f t="shared" ca="1" si="55"/>
        <v>0.38725317910340268</v>
      </c>
      <c r="K299" s="145">
        <f t="shared" ca="1" si="59"/>
        <v>4.9856250950114172</v>
      </c>
      <c r="L299" s="146">
        <f ca="1">MAX(Routing!A$3,J298+K298)</f>
        <v>5.3707807209395222</v>
      </c>
      <c r="M299" s="144">
        <f ca="1">VLOOKUP(L299,Routing!A$3:D$23,4)+(L299-VLOOKUP(L299,Routing!A$3:A$23,1))*VLOOKUP(L299,Routing!A$3:E$23,5)</f>
        <v>0.19257779477472389</v>
      </c>
      <c r="N299" s="144">
        <f ca="1">VLOOKUP($L299,Routing!$A$3:$C$23,3)+($L299-VLOOKUP($L299,Routing!$A$3:$A$23,1))*VLOOKUP($L299,Routing!$A$3:$F$23,6)</f>
        <v>3.5662554587911829E-3</v>
      </c>
      <c r="O299" s="144">
        <f ca="1">VLOOKUP($L299,Routing!$A$3:$B$23,2)+($L299-VLOOKUP($L299,Routing!$A$3:$A$23,1))*VLOOKUP($L299,Routing!$A$3:$G$23,7)</f>
        <v>0.17831277293955916</v>
      </c>
      <c r="P299" s="90" t="str">
        <f t="shared" ca="1" si="56"/>
        <v/>
      </c>
      <c r="Q299" s="90" t="str">
        <f t="shared" ca="1" si="60"/>
        <v/>
      </c>
      <c r="R299" s="90"/>
      <c r="S299" s="90"/>
      <c r="T299" s="90"/>
    </row>
    <row r="300" spans="1:20" x14ac:dyDescent="0.2">
      <c r="A300" s="90">
        <f>+MassCurves!A267</f>
        <v>263</v>
      </c>
      <c r="B300" s="141">
        <f t="shared" si="49"/>
        <v>0.47230421419999996</v>
      </c>
      <c r="C300" s="126">
        <f t="shared" ca="1" si="52"/>
        <v>0.10775000399999971</v>
      </c>
      <c r="D300" s="142">
        <f t="shared" ca="1" si="53"/>
        <v>1.5384615384615382E-4</v>
      </c>
      <c r="E300" s="141">
        <f t="shared" ca="1" si="50"/>
        <v>0.47507692307692306</v>
      </c>
      <c r="F300" s="142">
        <f t="shared" ca="1" si="51"/>
        <v>0.154843240640548</v>
      </c>
      <c r="G300" s="143">
        <f t="shared" ca="1" si="57"/>
        <v>9.2905944384328976</v>
      </c>
      <c r="H300" s="142">
        <f t="shared" ca="1" si="54"/>
        <v>3.8822465267212856E-2</v>
      </c>
      <c r="I300" s="126">
        <f t="shared" ca="1" si="58"/>
        <v>0.19366570590776086</v>
      </c>
      <c r="J300" s="126">
        <f t="shared" ca="1" si="55"/>
        <v>0.38740987958290229</v>
      </c>
      <c r="K300" s="145">
        <f t="shared" ca="1" si="59"/>
        <v>4.9875722259744748</v>
      </c>
      <c r="L300" s="146">
        <f ca="1">MAX(Routing!A$3,J299+K299)</f>
        <v>5.3728782741148198</v>
      </c>
      <c r="M300" s="144">
        <f ca="1">VLOOKUP(L300,Routing!A$3:D$23,4)+(L300-VLOOKUP(L300,Routing!A$3:A$23,1))*VLOOKUP(L300,Routing!A$3:E$23,5)</f>
        <v>0.19265300584475448</v>
      </c>
      <c r="N300" s="144">
        <f ca="1">VLOOKUP($L300,Routing!$A$3:$C$23,3)+($L300-VLOOKUP($L300,Routing!$A$3:$A$23,1))*VLOOKUP($L300,Routing!$A$3:$F$23,6)</f>
        <v>3.5676482563843422E-3</v>
      </c>
      <c r="O300" s="144">
        <f ca="1">VLOOKUP($L300,Routing!$A$3:$B$23,2)+($L300-VLOOKUP($L300,Routing!$A$3:$A$23,1))*VLOOKUP($L300,Routing!$A$3:$G$23,7)</f>
        <v>0.1783824128192171</v>
      </c>
      <c r="P300" s="90" t="str">
        <f t="shared" ca="1" si="56"/>
        <v/>
      </c>
      <c r="Q300" s="90" t="str">
        <f t="shared" ca="1" si="60"/>
        <v/>
      </c>
      <c r="R300" s="90"/>
      <c r="S300" s="90"/>
      <c r="T300" s="90"/>
    </row>
    <row r="301" spans="1:20" x14ac:dyDescent="0.2">
      <c r="A301" s="90">
        <f>+MassCurves!A268</f>
        <v>264</v>
      </c>
      <c r="B301" s="141">
        <f t="shared" si="49"/>
        <v>0.47410004759999996</v>
      </c>
      <c r="C301" s="126">
        <f t="shared" ca="1" si="52"/>
        <v>0.10775000399999971</v>
      </c>
      <c r="D301" s="142">
        <f t="shared" ca="1" si="53"/>
        <v>1.5384615384615382E-4</v>
      </c>
      <c r="E301" s="141">
        <f t="shared" ca="1" si="50"/>
        <v>0.47507692307692306</v>
      </c>
      <c r="F301" s="142">
        <f t="shared" ca="1" si="51"/>
        <v>0.154843240640548</v>
      </c>
      <c r="G301" s="143">
        <f t="shared" ca="1" si="57"/>
        <v>9.2905944384328798</v>
      </c>
      <c r="H301" s="142">
        <f t="shared" ca="1" si="54"/>
        <v>3.8900934100693473E-2</v>
      </c>
      <c r="I301" s="126">
        <f t="shared" ca="1" si="58"/>
        <v>0.19374417474124148</v>
      </c>
      <c r="J301" s="126">
        <f t="shared" ca="1" si="55"/>
        <v>0.38756705539279535</v>
      </c>
      <c r="K301" s="145">
        <f t="shared" ca="1" si="59"/>
        <v>4.9895251849702671</v>
      </c>
      <c r="L301" s="146">
        <f ca="1">MAX(Routing!A$3,J300+K300)</f>
        <v>5.3749821055573772</v>
      </c>
      <c r="M301" s="144">
        <f ca="1">VLOOKUP(L301,Routing!A$3:D$23,4)+(L301-VLOOKUP(L301,Routing!A$3:A$23,1))*VLOOKUP(L301,Routing!A$3:E$23,5)</f>
        <v>0.19272844203193781</v>
      </c>
      <c r="N301" s="144">
        <f ca="1">VLOOKUP($L301,Routing!$A$3:$C$23,3)+($L301-VLOOKUP($L301,Routing!$A$3:$A$23,1))*VLOOKUP($L301,Routing!$A$3:$F$23,6)</f>
        <v>3.5690452228136632E-3</v>
      </c>
      <c r="O301" s="144">
        <f ca="1">VLOOKUP($L301,Routing!$A$3:$B$23,2)+($L301-VLOOKUP($L301,Routing!$A$3:$A$23,1))*VLOOKUP($L301,Routing!$A$3:$G$23,7)</f>
        <v>0.17845226114068316</v>
      </c>
      <c r="P301" s="90" t="str">
        <f t="shared" ca="1" si="56"/>
        <v/>
      </c>
      <c r="Q301" s="90" t="str">
        <f t="shared" ca="1" si="60"/>
        <v/>
      </c>
      <c r="R301" s="90"/>
      <c r="S301" s="90"/>
      <c r="T301" s="90"/>
    </row>
    <row r="302" spans="1:20" x14ac:dyDescent="0.2">
      <c r="A302" s="90">
        <f>+MassCurves!A269</f>
        <v>265</v>
      </c>
      <c r="B302" s="141">
        <f t="shared" si="49"/>
        <v>0.47589588099999997</v>
      </c>
      <c r="C302" s="126">
        <f t="shared" ca="1" si="52"/>
        <v>0.10775000399999971</v>
      </c>
      <c r="D302" s="142">
        <f t="shared" ca="1" si="53"/>
        <v>1.5384615384615382E-4</v>
      </c>
      <c r="E302" s="141">
        <f t="shared" ca="1" si="50"/>
        <v>0.47507692307692306</v>
      </c>
      <c r="F302" s="142">
        <f t="shared" ca="1" si="51"/>
        <v>0.154843240640548</v>
      </c>
      <c r="G302" s="143">
        <f t="shared" ca="1" si="57"/>
        <v>9.2905944384328798</v>
      </c>
      <c r="H302" s="142">
        <f t="shared" ca="1" si="54"/>
        <v>3.8979641079262863E-2</v>
      </c>
      <c r="I302" s="126">
        <f t="shared" ca="1" si="58"/>
        <v>0.19382288171981085</v>
      </c>
      <c r="J302" s="126">
        <f t="shared" ca="1" si="55"/>
        <v>0.38772470845749729</v>
      </c>
      <c r="K302" s="145">
        <f t="shared" ca="1" si="59"/>
        <v>4.9914839952949652</v>
      </c>
      <c r="L302" s="146">
        <f ca="1">MAX(Routing!A$3,J301+K301)</f>
        <v>5.3770922403630621</v>
      </c>
      <c r="M302" s="144">
        <f ca="1">VLOOKUP(L302,Routing!A$3:D$23,4)+(L302-VLOOKUP(L302,Routing!A$3:A$23,1))*VLOOKUP(L302,Routing!A$3:E$23,5)</f>
        <v>0.19280410423612571</v>
      </c>
      <c r="N302" s="144">
        <f ca="1">VLOOKUP($L302,Routing!$A$3:$C$23,3)+($L302-VLOOKUP($L302,Routing!$A$3:$A$23,1))*VLOOKUP($L302,Routing!$A$3:$F$23,6)</f>
        <v>3.5704463747430687E-3</v>
      </c>
      <c r="O302" s="144">
        <f ca="1">VLOOKUP($L302,Routing!$A$3:$B$23,2)+($L302-VLOOKUP($L302,Routing!$A$3:$A$23,1))*VLOOKUP($L302,Routing!$A$3:$G$23,7)</f>
        <v>0.17852231873715343</v>
      </c>
      <c r="P302" s="90" t="str">
        <f t="shared" ca="1" si="56"/>
        <v/>
      </c>
      <c r="Q302" s="90" t="str">
        <f t="shared" ca="1" si="60"/>
        <v/>
      </c>
      <c r="R302" s="90"/>
      <c r="S302" s="90"/>
      <c r="T302" s="90"/>
    </row>
    <row r="303" spans="1:20" x14ac:dyDescent="0.2">
      <c r="A303" s="90">
        <f>+MassCurves!A270</f>
        <v>266</v>
      </c>
      <c r="B303" s="141">
        <f t="shared" si="49"/>
        <v>0.47769171439999997</v>
      </c>
      <c r="C303" s="126">
        <f t="shared" ca="1" si="52"/>
        <v>0.10775000399999971</v>
      </c>
      <c r="D303" s="142">
        <f t="shared" ca="1" si="53"/>
        <v>1.5384615384615382E-4</v>
      </c>
      <c r="E303" s="141">
        <f t="shared" ca="1" si="50"/>
        <v>0.47507692307692306</v>
      </c>
      <c r="F303" s="142">
        <f t="shared" ca="1" si="51"/>
        <v>0.154843240640548</v>
      </c>
      <c r="G303" s="143">
        <f t="shared" ca="1" si="57"/>
        <v>9.2905944384328798</v>
      </c>
      <c r="H303" s="142">
        <f t="shared" ca="1" si="54"/>
        <v>3.9058587167558952E-2</v>
      </c>
      <c r="I303" s="126">
        <f t="shared" ca="1" si="58"/>
        <v>0.19390182780810694</v>
      </c>
      <c r="J303" s="126">
        <f t="shared" ca="1" si="55"/>
        <v>0.38788284071117313</v>
      </c>
      <c r="K303" s="145">
        <f t="shared" ca="1" si="59"/>
        <v>4.9934486803605029</v>
      </c>
      <c r="L303" s="146">
        <f ca="1">MAX(Routing!A$3,J302+K302)</f>
        <v>5.3792087037524627</v>
      </c>
      <c r="M303" s="144">
        <f ca="1">VLOOKUP(L303,Routing!A$3:D$23,4)+(L303-VLOOKUP(L303,Routing!A$3:A$23,1))*VLOOKUP(L303,Routing!A$3:E$23,5)</f>
        <v>0.19287999336164208</v>
      </c>
      <c r="N303" s="144">
        <f ca="1">VLOOKUP($L303,Routing!$A$3:$C$23,3)+($L303-VLOOKUP($L303,Routing!$A$3:$A$23,1))*VLOOKUP($L303,Routing!$A$3:$F$23,6)</f>
        <v>3.5718517289192978E-3</v>
      </c>
      <c r="O303" s="144">
        <f ca="1">VLOOKUP($L303,Routing!$A$3:$B$23,2)+($L303-VLOOKUP($L303,Routing!$A$3:$A$23,1))*VLOOKUP($L303,Routing!$A$3:$G$23,7)</f>
        <v>0.1785925864459649</v>
      </c>
      <c r="P303" s="90" t="str">
        <f t="shared" ca="1" si="56"/>
        <v/>
      </c>
      <c r="Q303" s="90" t="str">
        <f t="shared" ca="1" si="60"/>
        <v/>
      </c>
      <c r="R303" s="90"/>
      <c r="S303" s="90"/>
      <c r="T303" s="90"/>
    </row>
    <row r="304" spans="1:20" x14ac:dyDescent="0.2">
      <c r="A304" s="90">
        <f>+MassCurves!A271</f>
        <v>267</v>
      </c>
      <c r="B304" s="141">
        <f t="shared" si="49"/>
        <v>0.47948754779999997</v>
      </c>
      <c r="C304" s="126">
        <f t="shared" ca="1" si="52"/>
        <v>0.10775000399999971</v>
      </c>
      <c r="D304" s="142">
        <f t="shared" ca="1" si="53"/>
        <v>1.5384615384615382E-4</v>
      </c>
      <c r="E304" s="141">
        <f t="shared" ca="1" si="50"/>
        <v>0.47507692307692306</v>
      </c>
      <c r="F304" s="142">
        <f t="shared" ca="1" si="51"/>
        <v>0.154843240640548</v>
      </c>
      <c r="G304" s="143">
        <f t="shared" ca="1" si="57"/>
        <v>9.2905944384328798</v>
      </c>
      <c r="H304" s="142">
        <f t="shared" ca="1" si="54"/>
        <v>3.9137773335108879E-2</v>
      </c>
      <c r="I304" s="126">
        <f t="shared" ca="1" si="58"/>
        <v>0.19398101397565687</v>
      </c>
      <c r="J304" s="126">
        <f t="shared" ca="1" si="55"/>
        <v>0.38804145409779611</v>
      </c>
      <c r="K304" s="145">
        <f t="shared" ca="1" si="59"/>
        <v>4.9954192636953305</v>
      </c>
      <c r="L304" s="146">
        <f ca="1">MAX(Routing!A$3,J303+K303)</f>
        <v>5.3813315210716759</v>
      </c>
      <c r="M304" s="144">
        <f ca="1">VLOOKUP(L304,Routing!A$3:D$23,4)+(L304-VLOOKUP(L304,Routing!A$3:A$23,1))*VLOOKUP(L304,Routing!A$3:E$23,5)</f>
        <v>0.19295611031731105</v>
      </c>
      <c r="N304" s="144">
        <f ca="1">VLOOKUP($L304,Routing!$A$3:$C$23,3)+($L304-VLOOKUP($L304,Routing!$A$3:$A$23,1))*VLOOKUP($L304,Routing!$A$3:$F$23,6)</f>
        <v>3.5732613021724272E-3</v>
      </c>
      <c r="O304" s="144">
        <f ca="1">VLOOKUP($L304,Routing!$A$3:$B$23,2)+($L304-VLOOKUP($L304,Routing!$A$3:$A$23,1))*VLOOKUP($L304,Routing!$A$3:$G$23,7)</f>
        <v>0.17866306510862137</v>
      </c>
      <c r="P304" s="90" t="str">
        <f t="shared" ca="1" si="56"/>
        <v/>
      </c>
      <c r="Q304" s="90" t="str">
        <f t="shared" ca="1" si="60"/>
        <v/>
      </c>
      <c r="R304" s="90"/>
      <c r="S304" s="90"/>
      <c r="T304" s="90"/>
    </row>
    <row r="305" spans="1:20" x14ac:dyDescent="0.2">
      <c r="A305" s="90">
        <f>+MassCurves!A272</f>
        <v>268</v>
      </c>
      <c r="B305" s="141">
        <f t="shared" si="49"/>
        <v>0.48128338119999997</v>
      </c>
      <c r="C305" s="126">
        <f t="shared" ca="1" si="52"/>
        <v>0.10775000399999971</v>
      </c>
      <c r="D305" s="142">
        <f t="shared" ca="1" si="53"/>
        <v>1.5384615384615382E-4</v>
      </c>
      <c r="E305" s="141">
        <f t="shared" ca="1" si="50"/>
        <v>0.47507692307692306</v>
      </c>
      <c r="F305" s="142">
        <f t="shared" ca="1" si="51"/>
        <v>0.154843240640548</v>
      </c>
      <c r="G305" s="143">
        <f t="shared" ca="1" si="57"/>
        <v>9.2905944384328798</v>
      </c>
      <c r="H305" s="142">
        <f t="shared" ca="1" si="54"/>
        <v>3.9217200556358675E-2</v>
      </c>
      <c r="I305" s="126">
        <f t="shared" ca="1" si="58"/>
        <v>0.19406044119690669</v>
      </c>
      <c r="J305" s="126">
        <f t="shared" ca="1" si="55"/>
        <v>0.38820055057120723</v>
      </c>
      <c r="K305" s="145">
        <f t="shared" ca="1" si="59"/>
        <v>4.9973957689451636</v>
      </c>
      <c r="L305" s="146">
        <f ca="1">MAX(Routing!A$3,J304+K304)</f>
        <v>5.3834607177931266</v>
      </c>
      <c r="M305" s="144">
        <f ca="1">VLOOKUP(L305,Routing!A$3:D$23,4)+(L305-VLOOKUP(L305,Routing!A$3:A$23,1))*VLOOKUP(L305,Routing!A$3:E$23,5)</f>
        <v>0.19303245601648658</v>
      </c>
      <c r="N305" s="144">
        <f ca="1">VLOOKUP($L305,Routing!$A$3:$C$23,3)+($L305-VLOOKUP($L305,Routing!$A$3:$A$23,1))*VLOOKUP($L305,Routing!$A$3:$F$23,6)</f>
        <v>3.5746751114164184E-3</v>
      </c>
      <c r="O305" s="144">
        <f ca="1">VLOOKUP($L305,Routing!$A$3:$B$23,2)+($L305-VLOOKUP($L305,Routing!$A$3:$A$23,1))*VLOOKUP($L305,Routing!$A$3:$G$23,7)</f>
        <v>0.17873375557082094</v>
      </c>
      <c r="P305" s="90" t="str">
        <f t="shared" ca="1" si="56"/>
        <v/>
      </c>
      <c r="Q305" s="90" t="str">
        <f t="shared" ca="1" si="60"/>
        <v/>
      </c>
      <c r="R305" s="90"/>
      <c r="S305" s="90"/>
      <c r="T305" s="90"/>
    </row>
    <row r="306" spans="1:20" x14ac:dyDescent="0.2">
      <c r="A306" s="90">
        <f>+MassCurves!A273</f>
        <v>269</v>
      </c>
      <c r="B306" s="141">
        <f t="shared" si="49"/>
        <v>0.48307921459999997</v>
      </c>
      <c r="C306" s="126">
        <f t="shared" ca="1" si="52"/>
        <v>0.10775000399999971</v>
      </c>
      <c r="D306" s="142">
        <f t="shared" ca="1" si="53"/>
        <v>1.5384615384615382E-4</v>
      </c>
      <c r="E306" s="141">
        <f t="shared" ca="1" si="50"/>
        <v>0.47507692307692306</v>
      </c>
      <c r="F306" s="142">
        <f t="shared" ca="1" si="51"/>
        <v>0.154843240640548</v>
      </c>
      <c r="G306" s="143">
        <f t="shared" ca="1" si="57"/>
        <v>9.2905944384328798</v>
      </c>
      <c r="H306" s="142">
        <f t="shared" ca="1" si="54"/>
        <v>3.9296869810703364E-2</v>
      </c>
      <c r="I306" s="126">
        <f t="shared" ca="1" si="58"/>
        <v>0.19414011045125135</v>
      </c>
      <c r="J306" s="126">
        <f t="shared" ca="1" si="55"/>
        <v>0.38836013209517561</v>
      </c>
      <c r="K306" s="145">
        <f t="shared" ca="1" si="59"/>
        <v>4.9993782198737353</v>
      </c>
      <c r="L306" s="146">
        <f ca="1">MAX(Routing!A$3,J305+K305)</f>
        <v>5.3855963195163712</v>
      </c>
      <c r="M306" s="144">
        <f ca="1">VLOOKUP(L306,Routing!A$3:D$23,4)+(L306-VLOOKUP(L306,Routing!A$3:A$23,1))*VLOOKUP(L306,Routing!A$3:E$23,5)</f>
        <v>0.19310903137708102</v>
      </c>
      <c r="N306" s="144">
        <f ca="1">VLOOKUP($L306,Routing!$A$3:$C$23,3)+($L306-VLOOKUP($L306,Routing!$A$3:$A$23,1))*VLOOKUP($L306,Routing!$A$3:$F$23,6)</f>
        <v>3.5760931736496487E-3</v>
      </c>
      <c r="O306" s="144">
        <f ca="1">VLOOKUP($L306,Routing!$A$3:$B$23,2)+($L306-VLOOKUP($L306,Routing!$A$3:$A$23,1))*VLOOKUP($L306,Routing!$A$3:$G$23,7)</f>
        <v>0.17880465868248244</v>
      </c>
      <c r="P306" s="90" t="str">
        <f t="shared" ca="1" si="56"/>
        <v/>
      </c>
      <c r="Q306" s="90" t="str">
        <f t="shared" ca="1" si="60"/>
        <v/>
      </c>
      <c r="R306" s="90"/>
      <c r="S306" s="90"/>
      <c r="T306" s="90"/>
    </row>
    <row r="307" spans="1:20" x14ac:dyDescent="0.2">
      <c r="A307" s="90">
        <f>+MassCurves!A274</f>
        <v>270</v>
      </c>
      <c r="B307" s="141">
        <f t="shared" si="49"/>
        <v>0.48487504799999998</v>
      </c>
      <c r="C307" s="126">
        <f t="shared" ca="1" si="52"/>
        <v>0.10775000399999971</v>
      </c>
      <c r="D307" s="142">
        <f t="shared" ca="1" si="53"/>
        <v>1.5384615384615382E-4</v>
      </c>
      <c r="E307" s="141">
        <f t="shared" ca="1" si="50"/>
        <v>0.47507692307692306</v>
      </c>
      <c r="F307" s="142">
        <f t="shared" ca="1" si="51"/>
        <v>0.154843240640548</v>
      </c>
      <c r="G307" s="143">
        <f t="shared" ca="1" si="57"/>
        <v>9.2905944384328798</v>
      </c>
      <c r="H307" s="142">
        <f t="shared" ca="1" si="54"/>
        <v>3.9376782082517089E-2</v>
      </c>
      <c r="I307" s="126">
        <f t="shared" ca="1" si="58"/>
        <v>0.1942200227230651</v>
      </c>
      <c r="J307" s="126">
        <f t="shared" ca="1" si="55"/>
        <v>0.38852020064345966</v>
      </c>
      <c r="K307" s="145">
        <f t="shared" ca="1" si="59"/>
        <v>5.0013666403635453</v>
      </c>
      <c r="L307" s="146">
        <f ca="1">MAX(Routing!A$3,J306+K306)</f>
        <v>5.3877383519689106</v>
      </c>
      <c r="M307" s="144">
        <f ca="1">VLOOKUP(L307,Routing!A$3:D$23,4)+(L307-VLOOKUP(L307,Routing!A$3:A$23,1))*VLOOKUP(L307,Routing!A$3:E$23,5)</f>
        <v>0.19318583732159439</v>
      </c>
      <c r="N307" s="144">
        <f ca="1">VLOOKUP($L307,Routing!$A$3:$C$23,3)+($L307-VLOOKUP($L307,Routing!$A$3:$A$23,1))*VLOOKUP($L307,Routing!$A$3:$F$23,6)</f>
        <v>3.5775155059554519E-3</v>
      </c>
      <c r="O307" s="144">
        <f ca="1">VLOOKUP($L307,Routing!$A$3:$B$23,2)+($L307-VLOOKUP($L307,Routing!$A$3:$A$23,1))*VLOOKUP($L307,Routing!$A$3:$G$23,7)</f>
        <v>0.1788757752977726</v>
      </c>
      <c r="P307" s="90" t="str">
        <f t="shared" ca="1" si="56"/>
        <v/>
      </c>
      <c r="Q307" s="90" t="str">
        <f t="shared" ca="1" si="60"/>
        <v/>
      </c>
      <c r="R307" s="90"/>
      <c r="S307" s="90"/>
      <c r="T307" s="90"/>
    </row>
    <row r="308" spans="1:20" x14ac:dyDescent="0.2">
      <c r="A308" s="90">
        <f>+MassCurves!A275</f>
        <v>271</v>
      </c>
      <c r="B308" s="141">
        <f t="shared" si="49"/>
        <v>0.48667088139999998</v>
      </c>
      <c r="C308" s="126">
        <f t="shared" ca="1" si="52"/>
        <v>0.10775000400000012</v>
      </c>
      <c r="D308" s="142">
        <f t="shared" ca="1" si="53"/>
        <v>1.5384615384615382E-4</v>
      </c>
      <c r="E308" s="141">
        <f t="shared" ca="1" si="50"/>
        <v>0.47507692307692306</v>
      </c>
      <c r="F308" s="142">
        <f t="shared" ca="1" si="51"/>
        <v>0.15484324064054861</v>
      </c>
      <c r="G308" s="143">
        <f t="shared" ca="1" si="57"/>
        <v>9.2905944384328976</v>
      </c>
      <c r="H308" s="142">
        <f t="shared" ca="1" si="54"/>
        <v>3.9456938361183524E-2</v>
      </c>
      <c r="I308" s="126">
        <f t="shared" ca="1" si="58"/>
        <v>0.19430017900173213</v>
      </c>
      <c r="J308" s="126">
        <f t="shared" ca="1" si="55"/>
        <v>0.38868075819986625</v>
      </c>
      <c r="K308" s="145">
        <f t="shared" ca="1" si="59"/>
        <v>5.0033610544166116</v>
      </c>
      <c r="L308" s="146">
        <f ca="1">MAX(Routing!A$3,J307+K307)</f>
        <v>5.3898868410070051</v>
      </c>
      <c r="M308" s="144">
        <f ca="1">VLOOKUP(L308,Routing!A$3:D$23,4)+(L308-VLOOKUP(L308,Routing!A$3:A$23,1))*VLOOKUP(L308,Routing!A$3:E$23,5)</f>
        <v>0.1932628747771436</v>
      </c>
      <c r="N308" s="144">
        <f ca="1">VLOOKUP($L308,Routing!$A$3:$C$23,3)+($L308-VLOOKUP($L308,Routing!$A$3:$A$23,1))*VLOOKUP($L308,Routing!$A$3:$F$23,6)</f>
        <v>3.5789421255026594E-3</v>
      </c>
      <c r="O308" s="144">
        <f ca="1">VLOOKUP($L308,Routing!$A$3:$B$23,2)+($L308-VLOOKUP($L308,Routing!$A$3:$A$23,1))*VLOOKUP($L308,Routing!$A$3:$G$23,7)</f>
        <v>0.17894710627513297</v>
      </c>
      <c r="P308" s="90" t="str">
        <f t="shared" ca="1" si="56"/>
        <v/>
      </c>
      <c r="Q308" s="90" t="str">
        <f t="shared" ca="1" si="60"/>
        <v/>
      </c>
      <c r="R308" s="90"/>
      <c r="S308" s="90"/>
      <c r="T308" s="90"/>
    </row>
    <row r="309" spans="1:20" x14ac:dyDescent="0.2">
      <c r="A309" s="90">
        <f>+MassCurves!A276</f>
        <v>272</v>
      </c>
      <c r="B309" s="141">
        <f t="shared" si="49"/>
        <v>0.48846671479999998</v>
      </c>
      <c r="C309" s="126">
        <f t="shared" ca="1" si="52"/>
        <v>0.10775000400000012</v>
      </c>
      <c r="D309" s="142">
        <f t="shared" ca="1" si="53"/>
        <v>1.5384615384615382E-4</v>
      </c>
      <c r="E309" s="141">
        <f t="shared" ca="1" si="50"/>
        <v>0.47507692307692306</v>
      </c>
      <c r="F309" s="142">
        <f t="shared" ca="1" si="51"/>
        <v>0.15484324064054861</v>
      </c>
      <c r="G309" s="143">
        <f t="shared" ca="1" si="57"/>
        <v>9.2905944384329171</v>
      </c>
      <c r="H309" s="142">
        <f t="shared" ca="1" si="54"/>
        <v>3.953733964112649E-2</v>
      </c>
      <c r="I309" s="126">
        <f t="shared" ca="1" si="58"/>
        <v>0.1943805802816751</v>
      </c>
      <c r="J309" s="126">
        <f t="shared" ca="1" si="55"/>
        <v>0.38884180675831337</v>
      </c>
      <c r="K309" s="145">
        <f t="shared" ca="1" si="59"/>
        <v>5.005361486155242</v>
      </c>
      <c r="L309" s="146">
        <f ca="1">MAX(Routing!A$3,J308+K308)</f>
        <v>5.392041812616478</v>
      </c>
      <c r="M309" s="144">
        <f ca="1">VLOOKUP(L309,Routing!A$3:D$23,4)+(L309-VLOOKUP(L309,Routing!A$3:A$23,1))*VLOOKUP(L309,Routing!A$3:E$23,5)</f>
        <v>0.19334014467549121</v>
      </c>
      <c r="N309" s="144">
        <f ca="1">VLOOKUP($L309,Routing!$A$3:$C$23,3)+($L309-VLOOKUP($L309,Routing!$A$3:$A$23,1))*VLOOKUP($L309,Routing!$A$3:$F$23,6)</f>
        <v>3.5803730495461337E-3</v>
      </c>
      <c r="O309" s="144">
        <f ca="1">VLOOKUP($L309,Routing!$A$3:$B$23,2)+($L309-VLOOKUP($L309,Routing!$A$3:$A$23,1))*VLOOKUP($L309,Routing!$A$3:$G$23,7)</f>
        <v>0.17901865247730669</v>
      </c>
      <c r="P309" s="90" t="str">
        <f t="shared" ca="1" si="56"/>
        <v/>
      </c>
      <c r="Q309" s="90" t="str">
        <f t="shared" ca="1" si="60"/>
        <v/>
      </c>
      <c r="R309" s="90"/>
      <c r="S309" s="90"/>
      <c r="T309" s="90"/>
    </row>
    <row r="310" spans="1:20" x14ac:dyDescent="0.2">
      <c r="A310" s="90">
        <f>+MassCurves!A277</f>
        <v>273</v>
      </c>
      <c r="B310" s="141">
        <f t="shared" si="49"/>
        <v>0.49026254819999998</v>
      </c>
      <c r="C310" s="126">
        <f t="shared" ca="1" si="52"/>
        <v>0.10775000400000012</v>
      </c>
      <c r="D310" s="142">
        <f t="shared" ca="1" si="53"/>
        <v>1.5384615384615382E-4</v>
      </c>
      <c r="E310" s="141">
        <f t="shared" ca="1" si="50"/>
        <v>0.47507692307692306</v>
      </c>
      <c r="F310" s="142">
        <f t="shared" ca="1" si="51"/>
        <v>0.15484324064054861</v>
      </c>
      <c r="G310" s="143">
        <f t="shared" ca="1" si="57"/>
        <v>9.2905944384329171</v>
      </c>
      <c r="H310" s="142">
        <f t="shared" ca="1" si="54"/>
        <v>3.9617986921840834E-2</v>
      </c>
      <c r="I310" s="126">
        <f t="shared" ca="1" si="58"/>
        <v>0.19446122756238943</v>
      </c>
      <c r="J310" s="126">
        <f t="shared" ca="1" si="55"/>
        <v>0.38900334832289329</v>
      </c>
      <c r="K310" s="145">
        <f t="shared" ca="1" si="59"/>
        <v>5.007367959822778</v>
      </c>
      <c r="L310" s="146">
        <f ca="1">MAX(Routing!A$3,J309+K309)</f>
        <v>5.3942032929135557</v>
      </c>
      <c r="M310" s="144">
        <f ca="1">VLOOKUP(L310,Routing!A$3:D$23,4)+(L310-VLOOKUP(L310,Routing!A$3:A$23,1))*VLOOKUP(L310,Routing!A$3:E$23,5)</f>
        <v>0.19341764795307567</v>
      </c>
      <c r="N310" s="144">
        <f ca="1">VLOOKUP($L310,Routing!$A$3:$C$23,3)+($L310-VLOOKUP($L310,Routing!$A$3:$A$23,1))*VLOOKUP($L310,Routing!$A$3:$F$23,6)</f>
        <v>3.5818082954273277E-3</v>
      </c>
      <c r="O310" s="144">
        <f ca="1">VLOOKUP($L310,Routing!$A$3:$B$23,2)+($L310-VLOOKUP($L310,Routing!$A$3:$A$23,1))*VLOOKUP($L310,Routing!$A$3:$G$23,7)</f>
        <v>0.17909041477136639</v>
      </c>
      <c r="P310" s="90" t="str">
        <f t="shared" ca="1" si="56"/>
        <v/>
      </c>
      <c r="Q310" s="90" t="str">
        <f t="shared" ca="1" si="60"/>
        <v/>
      </c>
      <c r="R310" s="90"/>
      <c r="S310" s="90"/>
      <c r="T310" s="90"/>
    </row>
    <row r="311" spans="1:20" x14ac:dyDescent="0.2">
      <c r="A311" s="90">
        <f>+MassCurves!A278</f>
        <v>274</v>
      </c>
      <c r="B311" s="141">
        <f t="shared" si="49"/>
        <v>0.49205838159999998</v>
      </c>
      <c r="C311" s="126">
        <f t="shared" ca="1" si="52"/>
        <v>0.10775000400000012</v>
      </c>
      <c r="D311" s="142">
        <f t="shared" ca="1" si="53"/>
        <v>1.5384615384615382E-4</v>
      </c>
      <c r="E311" s="141">
        <f t="shared" ca="1" si="50"/>
        <v>0.47507692307692306</v>
      </c>
      <c r="F311" s="142">
        <f t="shared" ca="1" si="51"/>
        <v>0.15484324064054861</v>
      </c>
      <c r="G311" s="143">
        <f t="shared" ca="1" si="57"/>
        <v>9.2905944384329171</v>
      </c>
      <c r="H311" s="142">
        <f t="shared" ca="1" si="54"/>
        <v>3.9698881207923427E-2</v>
      </c>
      <c r="I311" s="126">
        <f t="shared" ca="1" si="58"/>
        <v>0.19454212184847203</v>
      </c>
      <c r="J311" s="126">
        <f t="shared" ca="1" si="55"/>
        <v>0.38916538490793329</v>
      </c>
      <c r="K311" s="145">
        <f t="shared" ca="1" si="59"/>
        <v>5.0093804997843705</v>
      </c>
      <c r="L311" s="146">
        <f ca="1">MAX(Routing!A$3,J310+K310)</f>
        <v>5.396371308145671</v>
      </c>
      <c r="M311" s="144">
        <f ca="1">VLOOKUP(L311,Routing!A$3:D$23,4)+(L311-VLOOKUP(L311,Routing!A$3:A$23,1))*VLOOKUP(L311,Routing!A$3:E$23,5)</f>
        <v>0.19349538555103998</v>
      </c>
      <c r="N311" s="144">
        <f ca="1">VLOOKUP($L311,Routing!$A$3:$C$23,3)+($L311-VLOOKUP($L311,Routing!$A$3:$A$23,1))*VLOOKUP($L311,Routing!$A$3:$F$23,6)</f>
        <v>3.5832478805748144E-3</v>
      </c>
      <c r="O311" s="144">
        <f ca="1">VLOOKUP($L311,Routing!$A$3:$B$23,2)+($L311-VLOOKUP($L311,Routing!$A$3:$A$23,1))*VLOOKUP($L311,Routing!$A$3:$G$23,7)</f>
        <v>0.17916239402874073</v>
      </c>
      <c r="P311" s="90" t="str">
        <f t="shared" ca="1" si="56"/>
        <v/>
      </c>
      <c r="Q311" s="90" t="str">
        <f t="shared" ca="1" si="60"/>
        <v/>
      </c>
      <c r="R311" s="90"/>
      <c r="S311" s="90"/>
      <c r="T311" s="90"/>
    </row>
    <row r="312" spans="1:20" x14ac:dyDescent="0.2">
      <c r="A312" s="90">
        <f>+MassCurves!A279</f>
        <v>275</v>
      </c>
      <c r="B312" s="141">
        <f t="shared" si="49"/>
        <v>0.49385421499999999</v>
      </c>
      <c r="C312" s="126">
        <f t="shared" ca="1" si="52"/>
        <v>0.10775000400000012</v>
      </c>
      <c r="D312" s="142">
        <f t="shared" ca="1" si="53"/>
        <v>1.5384615384615382E-4</v>
      </c>
      <c r="E312" s="141">
        <f t="shared" ca="1" si="50"/>
        <v>0.47507692307692306</v>
      </c>
      <c r="F312" s="142">
        <f t="shared" ca="1" si="51"/>
        <v>0.15484324064054861</v>
      </c>
      <c r="G312" s="143">
        <f t="shared" ca="1" si="57"/>
        <v>9.2905944384329171</v>
      </c>
      <c r="H312" s="142">
        <f t="shared" ca="1" si="54"/>
        <v>3.9780023509104548E-2</v>
      </c>
      <c r="I312" s="126">
        <f t="shared" ca="1" si="58"/>
        <v>0.19462326414965314</v>
      </c>
      <c r="J312" s="126">
        <f t="shared" ca="1" si="55"/>
        <v>0.38932791853805854</v>
      </c>
      <c r="K312" s="145">
        <f t="shared" ca="1" si="59"/>
        <v>5.0113991305277423</v>
      </c>
      <c r="L312" s="146">
        <f ca="1">MAX(Routing!A$3,J311+K311)</f>
        <v>5.3985458846923038</v>
      </c>
      <c r="M312" s="144">
        <f ca="1">VLOOKUP(L312,Routing!A$3:D$23,4)+(L312-VLOOKUP(L312,Routing!A$3:A$23,1))*VLOOKUP(L312,Routing!A$3:E$23,5)</f>
        <v>0.19357335841526185</v>
      </c>
      <c r="N312" s="144">
        <f ca="1">VLOOKUP($L312,Routing!$A$3:$C$23,3)+($L312-VLOOKUP($L312,Routing!$A$3:$A$23,1))*VLOOKUP($L312,Routing!$A$3:$F$23,6)</f>
        <v>3.5846918225048495E-3</v>
      </c>
      <c r="O312" s="144">
        <f ca="1">VLOOKUP($L312,Routing!$A$3:$B$23,2)+($L312-VLOOKUP($L312,Routing!$A$3:$A$23,1))*VLOOKUP($L312,Routing!$A$3:$G$23,7)</f>
        <v>0.17923459112524248</v>
      </c>
      <c r="P312" s="90" t="str">
        <f t="shared" ca="1" si="56"/>
        <v/>
      </c>
      <c r="Q312" s="90" t="str">
        <f t="shared" ca="1" si="60"/>
        <v/>
      </c>
      <c r="R312" s="90"/>
      <c r="S312" s="90"/>
      <c r="T312" s="90"/>
    </row>
    <row r="313" spans="1:20" x14ac:dyDescent="0.2">
      <c r="A313" s="90">
        <f>+MassCurves!A280</f>
        <v>276</v>
      </c>
      <c r="B313" s="141">
        <f t="shared" si="49"/>
        <v>0.49565004839999999</v>
      </c>
      <c r="C313" s="126">
        <f t="shared" ca="1" si="52"/>
        <v>0.10775000400000012</v>
      </c>
      <c r="D313" s="142">
        <f t="shared" ca="1" si="53"/>
        <v>1.5384615384615382E-4</v>
      </c>
      <c r="E313" s="141">
        <f t="shared" ca="1" si="50"/>
        <v>0.47507692307692306</v>
      </c>
      <c r="F313" s="142">
        <f t="shared" ca="1" si="51"/>
        <v>0.15484324064054861</v>
      </c>
      <c r="G313" s="143">
        <f t="shared" ca="1" si="57"/>
        <v>9.2905944384329171</v>
      </c>
      <c r="H313" s="142">
        <f t="shared" ca="1" si="54"/>
        <v>3.9861414840279261E-2</v>
      </c>
      <c r="I313" s="126">
        <f t="shared" ca="1" si="58"/>
        <v>0.19470465548082788</v>
      </c>
      <c r="J313" s="126">
        <f t="shared" ca="1" si="55"/>
        <v>0.38949095124825589</v>
      </c>
      <c r="K313" s="145">
        <f t="shared" ca="1" si="59"/>
        <v>5.0134238766639472</v>
      </c>
      <c r="L313" s="146">
        <f ca="1">MAX(Routing!A$3,J312+K312)</f>
        <v>5.400727049065801</v>
      </c>
      <c r="M313" s="144">
        <f ca="1">VLOOKUP(L313,Routing!A$3:D$23,4)+(L313-VLOOKUP(L313,Routing!A$3:A$23,1))*VLOOKUP(L313,Routing!A$3:E$23,5)</f>
        <v>0.19365156749638329</v>
      </c>
      <c r="N313" s="144">
        <f ca="1">VLOOKUP($L313,Routing!$A$3:$C$23,3)+($L313-VLOOKUP($L313,Routing!$A$3:$A$23,1))*VLOOKUP($L313,Routing!$A$3:$F$23,6)</f>
        <v>3.586140138821913E-3</v>
      </c>
      <c r="O313" s="144">
        <f ca="1">VLOOKUP($L313,Routing!$A$3:$B$23,2)+($L313-VLOOKUP($L313,Routing!$A$3:$A$23,1))*VLOOKUP($L313,Routing!$A$3:$G$23,7)</f>
        <v>0.17930700694109564</v>
      </c>
      <c r="P313" s="90" t="str">
        <f t="shared" ca="1" si="56"/>
        <v/>
      </c>
      <c r="Q313" s="90" t="str">
        <f t="shared" ca="1" si="60"/>
        <v/>
      </c>
      <c r="R313" s="90"/>
      <c r="S313" s="90"/>
      <c r="T313" s="90"/>
    </row>
    <row r="314" spans="1:20" x14ac:dyDescent="0.2">
      <c r="A314" s="90">
        <f>+MassCurves!A281</f>
        <v>277</v>
      </c>
      <c r="B314" s="141">
        <f t="shared" si="49"/>
        <v>0.49744588179999999</v>
      </c>
      <c r="C314" s="126">
        <f t="shared" ca="1" si="52"/>
        <v>0.10775000400000012</v>
      </c>
      <c r="D314" s="142">
        <f t="shared" ca="1" si="53"/>
        <v>1.5384615384615382E-4</v>
      </c>
      <c r="E314" s="141">
        <f t="shared" ca="1" si="50"/>
        <v>0.47507692307692306</v>
      </c>
      <c r="F314" s="142">
        <f t="shared" ca="1" si="51"/>
        <v>0.15484324064054861</v>
      </c>
      <c r="G314" s="143">
        <f t="shared" ca="1" si="57"/>
        <v>9.2905944384329171</v>
      </c>
      <c r="H314" s="142">
        <f t="shared" ca="1" si="54"/>
        <v>3.9943056221539285E-2</v>
      </c>
      <c r="I314" s="126">
        <f t="shared" ca="1" si="58"/>
        <v>0.1947862968620879</v>
      </c>
      <c r="J314" s="126">
        <f t="shared" ca="1" si="55"/>
        <v>0.38965448508393719</v>
      </c>
      <c r="K314" s="145">
        <f t="shared" ca="1" si="59"/>
        <v>5.0154547629281661</v>
      </c>
      <c r="L314" s="146">
        <f ca="1">MAX(Routing!A$3,J313+K313)</f>
        <v>5.4029148279122028</v>
      </c>
      <c r="M314" s="144">
        <f ca="1">VLOOKUP(L314,Routing!A$3:D$23,4)+(L314-VLOOKUP(L314,Routing!A$3:A$23,1))*VLOOKUP(L314,Routing!A$3:E$23,5)</f>
        <v>0.19373001374983992</v>
      </c>
      <c r="N314" s="144">
        <f ca="1">VLOOKUP($L314,Routing!$A$3:$C$23,3)+($L314-VLOOKUP($L314,Routing!$A$3:$A$23,1))*VLOOKUP($L314,Routing!$A$3:$F$23,6)</f>
        <v>3.587592847219258E-3</v>
      </c>
      <c r="O314" s="144">
        <f ca="1">VLOOKUP($L314,Routing!$A$3:$B$23,2)+($L314-VLOOKUP($L314,Routing!$A$3:$A$23,1))*VLOOKUP($L314,Routing!$A$3:$G$23,7)</f>
        <v>0.1793796423609629</v>
      </c>
      <c r="P314" s="90" t="str">
        <f t="shared" ca="1" si="56"/>
        <v/>
      </c>
      <c r="Q314" s="90" t="str">
        <f t="shared" ca="1" si="60"/>
        <v/>
      </c>
      <c r="R314" s="90"/>
      <c r="S314" s="90"/>
      <c r="T314" s="90"/>
    </row>
    <row r="315" spans="1:20" x14ac:dyDescent="0.2">
      <c r="A315" s="90">
        <f>+MassCurves!A282</f>
        <v>278</v>
      </c>
      <c r="B315" s="141">
        <f t="shared" si="49"/>
        <v>0.49924171519999999</v>
      </c>
      <c r="C315" s="126">
        <f t="shared" ca="1" si="52"/>
        <v>0.10775000400000012</v>
      </c>
      <c r="D315" s="142">
        <f t="shared" ca="1" si="53"/>
        <v>1.5384615384615382E-4</v>
      </c>
      <c r="E315" s="141">
        <f t="shared" ca="1" si="50"/>
        <v>0.47507692307692306</v>
      </c>
      <c r="F315" s="142">
        <f t="shared" ca="1" si="51"/>
        <v>0.15484324064054861</v>
      </c>
      <c r="G315" s="143">
        <f t="shared" ca="1" si="57"/>
        <v>9.2905944384329171</v>
      </c>
      <c r="H315" s="142">
        <f t="shared" ca="1" si="54"/>
        <v>4.0024948678204858E-2</v>
      </c>
      <c r="I315" s="126">
        <f t="shared" ca="1" si="58"/>
        <v>0.19486818931875347</v>
      </c>
      <c r="J315" s="126">
        <f t="shared" ca="1" si="55"/>
        <v>0.38981852210100304</v>
      </c>
      <c r="K315" s="145">
        <f t="shared" ca="1" si="59"/>
        <v>5.0174918141804605</v>
      </c>
      <c r="L315" s="146">
        <f ca="1">MAX(Routing!A$3,J314+K314)</f>
        <v>5.4051092480121028</v>
      </c>
      <c r="M315" s="144">
        <f ca="1">VLOOKUP(L315,Routing!A$3:D$23,4)+(L315-VLOOKUP(L315,Routing!A$3:A$23,1))*VLOOKUP(L315,Routing!A$3:E$23,5)</f>
        <v>0.1938086981358921</v>
      </c>
      <c r="N315" s="144">
        <f ca="1">VLOOKUP($L315,Routing!$A$3:$C$23,3)+($L315-VLOOKUP($L315,Routing!$A$3:$A$23,1))*VLOOKUP($L315,Routing!$A$3:$F$23,6)</f>
        <v>3.5890499654794837E-3</v>
      </c>
      <c r="O315" s="144">
        <f ca="1">VLOOKUP($L315,Routing!$A$3:$B$23,2)+($L315-VLOOKUP($L315,Routing!$A$3:$A$23,1))*VLOOKUP($L315,Routing!$A$3:$G$23,7)</f>
        <v>0.17945249827397419</v>
      </c>
      <c r="P315" s="90" t="str">
        <f t="shared" ca="1" si="56"/>
        <v/>
      </c>
      <c r="Q315" s="90" t="str">
        <f t="shared" ca="1" si="60"/>
        <v/>
      </c>
      <c r="R315" s="90"/>
      <c r="S315" s="90"/>
      <c r="T315" s="90"/>
    </row>
    <row r="316" spans="1:20" x14ac:dyDescent="0.2">
      <c r="A316" s="90">
        <f>+MassCurves!A283</f>
        <v>279</v>
      </c>
      <c r="B316" s="141">
        <f t="shared" si="49"/>
        <v>0.50103754859999994</v>
      </c>
      <c r="C316" s="126">
        <f t="shared" ca="1" si="52"/>
        <v>0.10775000399999971</v>
      </c>
      <c r="D316" s="142">
        <f t="shared" ca="1" si="53"/>
        <v>1.5384615384615382E-4</v>
      </c>
      <c r="E316" s="141">
        <f t="shared" ca="1" si="50"/>
        <v>0.47507692307692306</v>
      </c>
      <c r="F316" s="142">
        <f t="shared" ca="1" si="51"/>
        <v>0.154843240640548</v>
      </c>
      <c r="G316" s="143">
        <f t="shared" ca="1" si="57"/>
        <v>9.2905944384328976</v>
      </c>
      <c r="H316" s="142">
        <f t="shared" ca="1" si="54"/>
        <v>4.0107093240856984E-2</v>
      </c>
      <c r="I316" s="126">
        <f t="shared" ca="1" si="58"/>
        <v>0.19495033388140498</v>
      </c>
      <c r="J316" s="126">
        <f t="shared" ca="1" si="55"/>
        <v>0.38998306436590924</v>
      </c>
      <c r="K316" s="145">
        <f t="shared" ca="1" si="59"/>
        <v>5.0195350554065703</v>
      </c>
      <c r="L316" s="146">
        <f ca="1">MAX(Routing!A$3,J315+K315)</f>
        <v>5.4073103362814638</v>
      </c>
      <c r="M316" s="144">
        <f ca="1">VLOOKUP(L316,Routing!A$3:D$23,4)+(L316-VLOOKUP(L316,Routing!A$3:A$23,1))*VLOOKUP(L316,Routing!A$3:E$23,5)</f>
        <v>0.19388762161965406</v>
      </c>
      <c r="N316" s="144">
        <f ca="1">VLOOKUP($L316,Routing!$A$3:$C$23,3)+($L316-VLOOKUP($L316,Routing!$A$3:$A$23,1))*VLOOKUP($L316,Routing!$A$3:$F$23,6)</f>
        <v>3.5905115114750752E-3</v>
      </c>
      <c r="O316" s="144">
        <f ca="1">VLOOKUP($L316,Routing!$A$3:$B$23,2)+($L316-VLOOKUP($L316,Routing!$A$3:$A$23,1))*VLOOKUP($L316,Routing!$A$3:$G$23,7)</f>
        <v>0.17952557557375376</v>
      </c>
      <c r="P316" s="90" t="str">
        <f t="shared" ca="1" si="56"/>
        <v/>
      </c>
      <c r="Q316" s="90" t="str">
        <f t="shared" ca="1" si="60"/>
        <v/>
      </c>
      <c r="R316" s="90"/>
      <c r="S316" s="90"/>
      <c r="T316" s="90"/>
    </row>
    <row r="317" spans="1:20" x14ac:dyDescent="0.2">
      <c r="A317" s="90">
        <f>+MassCurves!A284</f>
        <v>280</v>
      </c>
      <c r="B317" s="141">
        <f t="shared" si="49"/>
        <v>0.50283338199999994</v>
      </c>
      <c r="C317" s="126">
        <f t="shared" ca="1" si="52"/>
        <v>0.10775000399999971</v>
      </c>
      <c r="D317" s="142">
        <f t="shared" ca="1" si="53"/>
        <v>1.5384615384615382E-4</v>
      </c>
      <c r="E317" s="141">
        <f t="shared" ca="1" si="50"/>
        <v>0.47507692307692306</v>
      </c>
      <c r="F317" s="142">
        <f t="shared" ca="1" si="51"/>
        <v>0.154843240640548</v>
      </c>
      <c r="G317" s="143">
        <f t="shared" ca="1" si="57"/>
        <v>9.2905944384328798</v>
      </c>
      <c r="H317" s="142">
        <f t="shared" ca="1" si="54"/>
        <v>4.0189490945369825E-2</v>
      </c>
      <c r="I317" s="126">
        <f t="shared" ca="1" si="58"/>
        <v>0.19503273158591783</v>
      </c>
      <c r="J317" s="126">
        <f t="shared" ca="1" si="55"/>
        <v>0.39014811395573057</v>
      </c>
      <c r="K317" s="145">
        <f t="shared" ca="1" si="59"/>
        <v>5.0215845117186877</v>
      </c>
      <c r="L317" s="146">
        <f ca="1">MAX(Routing!A$3,J316+K316)</f>
        <v>5.4095181197724793</v>
      </c>
      <c r="M317" s="144">
        <f ca="1">VLOOKUP(L317,Routing!A$3:D$23,4)+(L317-VLOOKUP(L317,Routing!A$3:A$23,1))*VLOOKUP(L317,Routing!A$3:E$23,5)</f>
        <v>0.19396678517112473</v>
      </c>
      <c r="N317" s="144">
        <f ca="1">VLOOKUP($L317,Routing!$A$3:$C$23,3)+($L317-VLOOKUP($L317,Routing!$A$3:$A$23,1))*VLOOKUP($L317,Routing!$A$3:$F$23,6)</f>
        <v>3.5919775031689766E-3</v>
      </c>
      <c r="O317" s="144">
        <f ca="1">VLOOKUP($L317,Routing!$A$3:$B$23,2)+($L317-VLOOKUP($L317,Routing!$A$3:$A$23,1))*VLOOKUP($L317,Routing!$A$3:$G$23,7)</f>
        <v>0.17959887515844883</v>
      </c>
      <c r="P317" s="90" t="str">
        <f t="shared" ca="1" si="56"/>
        <v/>
      </c>
      <c r="Q317" s="90" t="str">
        <f t="shared" ca="1" si="60"/>
        <v/>
      </c>
      <c r="R317" s="90"/>
      <c r="S317" s="90"/>
      <c r="T317" s="90"/>
    </row>
    <row r="318" spans="1:20" x14ac:dyDescent="0.2">
      <c r="A318" s="90">
        <f>+MassCurves!A285</f>
        <v>281</v>
      </c>
      <c r="B318" s="141">
        <f t="shared" si="49"/>
        <v>0.50462921539999994</v>
      </c>
      <c r="C318" s="126">
        <f t="shared" ca="1" si="52"/>
        <v>0.10775000399999971</v>
      </c>
      <c r="D318" s="142">
        <f t="shared" ca="1" si="53"/>
        <v>1.5384615384615382E-4</v>
      </c>
      <c r="E318" s="141">
        <f t="shared" ca="1" si="50"/>
        <v>0.47507692307692306</v>
      </c>
      <c r="F318" s="142">
        <f t="shared" ca="1" si="51"/>
        <v>0.154843240640548</v>
      </c>
      <c r="G318" s="143">
        <f t="shared" ca="1" si="57"/>
        <v>9.2905944384328798</v>
      </c>
      <c r="H318" s="142">
        <f t="shared" ca="1" si="54"/>
        <v>4.0272142832943406E-2</v>
      </c>
      <c r="I318" s="126">
        <f t="shared" ca="1" si="58"/>
        <v>0.19511538347349139</v>
      </c>
      <c r="J318" s="126">
        <f t="shared" ca="1" si="55"/>
        <v>0.390313672958225</v>
      </c>
      <c r="K318" s="145">
        <f t="shared" ca="1" si="59"/>
        <v>5.0236402083562526</v>
      </c>
      <c r="L318" s="146">
        <f ca="1">MAX(Routing!A$3,J317+K317)</f>
        <v>5.4117326256744178</v>
      </c>
      <c r="M318" s="144">
        <f ca="1">VLOOKUP(L318,Routing!A$3:D$23,4)+(L318-VLOOKUP(L318,Routing!A$3:A$23,1))*VLOOKUP(L318,Routing!A$3:E$23,5)</f>
        <v>0.19404618976521815</v>
      </c>
      <c r="N318" s="144">
        <f ca="1">VLOOKUP($L318,Routing!$A$3:$C$23,3)+($L318-VLOOKUP($L318,Routing!$A$3:$A$23,1))*VLOOKUP($L318,Routing!$A$3:$F$23,6)</f>
        <v>3.5934479586151508E-3</v>
      </c>
      <c r="O318" s="144">
        <f ca="1">VLOOKUP($L318,Routing!$A$3:$B$23,2)+($L318-VLOOKUP($L318,Routing!$A$3:$A$23,1))*VLOOKUP($L318,Routing!$A$3:$G$23,7)</f>
        <v>0.17967239793075757</v>
      </c>
      <c r="P318" s="90" t="str">
        <f t="shared" ca="1" si="56"/>
        <v/>
      </c>
      <c r="Q318" s="90" t="str">
        <f t="shared" ca="1" si="60"/>
        <v/>
      </c>
      <c r="R318" s="90"/>
      <c r="S318" s="90"/>
      <c r="T318" s="90"/>
    </row>
    <row r="319" spans="1:20" x14ac:dyDescent="0.2">
      <c r="A319" s="90">
        <f>+MassCurves!A286</f>
        <v>282</v>
      </c>
      <c r="B319" s="141">
        <f t="shared" si="49"/>
        <v>0.50642504879999994</v>
      </c>
      <c r="C319" s="126">
        <f t="shared" ca="1" si="52"/>
        <v>0.10775000399999971</v>
      </c>
      <c r="D319" s="142">
        <f t="shared" ca="1" si="53"/>
        <v>1.5384615384615382E-4</v>
      </c>
      <c r="E319" s="141">
        <f t="shared" ca="1" si="50"/>
        <v>0.47507692307692306</v>
      </c>
      <c r="F319" s="142">
        <f t="shared" ca="1" si="51"/>
        <v>0.154843240640548</v>
      </c>
      <c r="G319" s="143">
        <f t="shared" ca="1" si="57"/>
        <v>9.2905944384328798</v>
      </c>
      <c r="H319" s="142">
        <f t="shared" ca="1" si="54"/>
        <v>4.0355049950136397E-2</v>
      </c>
      <c r="I319" s="126">
        <f t="shared" ca="1" si="58"/>
        <v>0.19519829059068439</v>
      </c>
      <c r="J319" s="126">
        <f t="shared" ca="1" si="55"/>
        <v>0.39047974347190184</v>
      </c>
      <c r="K319" s="145">
        <f t="shared" ca="1" si="59"/>
        <v>5.0257021706867411</v>
      </c>
      <c r="L319" s="146">
        <f ca="1">MAX(Routing!A$3,J318+K318)</f>
        <v>5.4139538813144776</v>
      </c>
      <c r="M319" s="144">
        <f ca="1">VLOOKUP(L319,Routing!A$3:D$23,4)+(L319-VLOOKUP(L319,Routing!A$3:A$23,1))*VLOOKUP(L319,Routing!A$3:E$23,5)</f>
        <v>0.19412583638179401</v>
      </c>
      <c r="N319" s="144">
        <f ca="1">VLOOKUP($L319,Routing!$A$3:$C$23,3)+($L319-VLOOKUP($L319,Routing!$A$3:$A$23,1))*VLOOKUP($L319,Routing!$A$3:$F$23,6)</f>
        <v>3.5949228959591484E-3</v>
      </c>
      <c r="O319" s="144">
        <f ca="1">VLOOKUP($L319,Routing!$A$3:$B$23,2)+($L319-VLOOKUP($L319,Routing!$A$3:$A$23,1))*VLOOKUP($L319,Routing!$A$3:$G$23,7)</f>
        <v>0.17974614479795742</v>
      </c>
      <c r="P319" s="90" t="str">
        <f t="shared" ca="1" si="56"/>
        <v/>
      </c>
      <c r="Q319" s="90" t="str">
        <f t="shared" ca="1" si="60"/>
        <v/>
      </c>
      <c r="R319" s="90"/>
      <c r="S319" s="90"/>
      <c r="T319" s="90"/>
    </row>
    <row r="320" spans="1:20" x14ac:dyDescent="0.2">
      <c r="A320" s="90">
        <f>+MassCurves!A287</f>
        <v>283</v>
      </c>
      <c r="B320" s="141">
        <f t="shared" si="49"/>
        <v>0.50822088219999995</v>
      </c>
      <c r="C320" s="126">
        <f t="shared" ca="1" si="52"/>
        <v>0.10775000399999971</v>
      </c>
      <c r="D320" s="142">
        <f t="shared" ca="1" si="53"/>
        <v>1.5384615384615382E-4</v>
      </c>
      <c r="E320" s="141">
        <f t="shared" ca="1" si="50"/>
        <v>0.47507692307692306</v>
      </c>
      <c r="F320" s="142">
        <f t="shared" ca="1" si="51"/>
        <v>0.154843240640548</v>
      </c>
      <c r="G320" s="143">
        <f t="shared" ca="1" si="57"/>
        <v>9.2905944384328798</v>
      </c>
      <c r="H320" s="142">
        <f t="shared" ca="1" si="54"/>
        <v>4.043821334889941E-2</v>
      </c>
      <c r="I320" s="126">
        <f t="shared" ca="1" si="58"/>
        <v>0.19528145398944741</v>
      </c>
      <c r="J320" s="126">
        <f t="shared" ca="1" si="55"/>
        <v>0.39064632760608753</v>
      </c>
      <c r="K320" s="145">
        <f t="shared" ca="1" si="59"/>
        <v>5.0277704242064676</v>
      </c>
      <c r="L320" s="146">
        <f ca="1">MAX(Routing!A$3,J319+K319)</f>
        <v>5.4161819141586429</v>
      </c>
      <c r="M320" s="144">
        <f ca="1">VLOOKUP(L320,Routing!A$3:D$23,4)+(L320-VLOOKUP(L320,Routing!A$3:A$23,1))*VLOOKUP(L320,Routing!A$3:E$23,5)</f>
        <v>0.19420572600568836</v>
      </c>
      <c r="N320" s="144">
        <f ca="1">VLOOKUP($L320,Routing!$A$3:$C$23,3)+($L320-VLOOKUP($L320,Routing!$A$3:$A$23,1))*VLOOKUP($L320,Routing!$A$3:$F$23,6)</f>
        <v>3.5964023334386737E-3</v>
      </c>
      <c r="O320" s="144">
        <f ca="1">VLOOKUP($L320,Routing!$A$3:$B$23,2)+($L320-VLOOKUP($L320,Routing!$A$3:$A$23,1))*VLOOKUP($L320,Routing!$A$3:$G$23,7)</f>
        <v>0.17982011667193368</v>
      </c>
      <c r="P320" s="90" t="str">
        <f t="shared" ca="1" si="56"/>
        <v/>
      </c>
      <c r="Q320" s="90" t="str">
        <f t="shared" ca="1" si="60"/>
        <v/>
      </c>
      <c r="R320" s="90"/>
      <c r="S320" s="90"/>
      <c r="T320" s="90"/>
    </row>
    <row r="321" spans="1:20" x14ac:dyDescent="0.2">
      <c r="A321" s="90">
        <f>+MassCurves!A288</f>
        <v>284</v>
      </c>
      <c r="B321" s="141">
        <f t="shared" si="49"/>
        <v>0.51001671559999995</v>
      </c>
      <c r="C321" s="126">
        <f t="shared" ca="1" si="52"/>
        <v>0.10775000399999971</v>
      </c>
      <c r="D321" s="142">
        <f t="shared" ca="1" si="53"/>
        <v>1.5384615384615382E-4</v>
      </c>
      <c r="E321" s="141">
        <f t="shared" ca="1" si="50"/>
        <v>0.47507692307692306</v>
      </c>
      <c r="F321" s="142">
        <f t="shared" ca="1" si="51"/>
        <v>0.154843240640548</v>
      </c>
      <c r="G321" s="143">
        <f t="shared" ca="1" si="57"/>
        <v>9.2905944384328798</v>
      </c>
      <c r="H321" s="142">
        <f t="shared" ca="1" si="54"/>
        <v>4.0521634086608221E-2</v>
      </c>
      <c r="I321" s="126">
        <f t="shared" ca="1" si="58"/>
        <v>0.19536487472715622</v>
      </c>
      <c r="J321" s="126">
        <f t="shared" ca="1" si="55"/>
        <v>0.39081342748099224</v>
      </c>
      <c r="K321" s="145">
        <f t="shared" ca="1" si="59"/>
        <v>5.0298449945413815</v>
      </c>
      <c r="L321" s="146">
        <f ca="1">MAX(Routing!A$3,J320+K320)</f>
        <v>5.418416751812555</v>
      </c>
      <c r="M321" s="144">
        <f ca="1">VLOOKUP(L321,Routing!A$3:D$23,4)+(L321-VLOOKUP(L321,Routing!A$3:A$23,1))*VLOOKUP(L321,Routing!A$3:E$23,5)</f>
        <v>0.19428585962674497</v>
      </c>
      <c r="N321" s="144">
        <f ca="1">VLOOKUP($L321,Routing!$A$3:$C$23,3)+($L321-VLOOKUP($L321,Routing!$A$3:$A$23,1))*VLOOKUP($L321,Routing!$A$3:$F$23,6)</f>
        <v>3.5978862893841666E-3</v>
      </c>
      <c r="O321" s="144">
        <f ca="1">VLOOKUP($L321,Routing!$A$3:$B$23,2)+($L321-VLOOKUP($L321,Routing!$A$3:$A$23,1))*VLOOKUP($L321,Routing!$A$3:$G$23,7)</f>
        <v>0.17989431446920831</v>
      </c>
      <c r="P321" s="90" t="str">
        <f t="shared" ca="1" si="56"/>
        <v/>
      </c>
      <c r="Q321" s="90" t="str">
        <f t="shared" ca="1" si="60"/>
        <v/>
      </c>
      <c r="R321" s="90"/>
      <c r="S321" s="90"/>
      <c r="T321" s="90"/>
    </row>
    <row r="322" spans="1:20" x14ac:dyDescent="0.2">
      <c r="A322" s="90">
        <f>+MassCurves!A289</f>
        <v>285</v>
      </c>
      <c r="B322" s="141">
        <f t="shared" si="49"/>
        <v>0.51181254899999995</v>
      </c>
      <c r="C322" s="126">
        <f t="shared" ca="1" si="52"/>
        <v>0.10775000399999971</v>
      </c>
      <c r="D322" s="142">
        <f t="shared" ca="1" si="53"/>
        <v>1.5384615384615382E-4</v>
      </c>
      <c r="E322" s="141">
        <f t="shared" ca="1" si="50"/>
        <v>0.47507692307692306</v>
      </c>
      <c r="F322" s="142">
        <f t="shared" ca="1" si="51"/>
        <v>0.154843240640548</v>
      </c>
      <c r="G322" s="143">
        <f t="shared" ca="1" si="57"/>
        <v>9.2905944384328798</v>
      </c>
      <c r="H322" s="142">
        <f t="shared" ca="1" si="54"/>
        <v>4.0605313226097436E-2</v>
      </c>
      <c r="I322" s="126">
        <f t="shared" ca="1" si="58"/>
        <v>0.19544855386664545</v>
      </c>
      <c r="J322" s="126">
        <f t="shared" ca="1" si="55"/>
        <v>0.39098104522777805</v>
      </c>
      <c r="K322" s="145">
        <f t="shared" ca="1" si="59"/>
        <v>5.0319259074478806</v>
      </c>
      <c r="L322" s="146">
        <f ca="1">MAX(Routing!A$3,J321+K321)</f>
        <v>5.4206584220223739</v>
      </c>
      <c r="M322" s="144">
        <f ca="1">VLOOKUP(L322,Routing!A$3:D$23,4)+(L322-VLOOKUP(L322,Routing!A$3:A$23,1))*VLOOKUP(L322,Routing!A$3:E$23,5)</f>
        <v>0.19436623823984606</v>
      </c>
      <c r="N322" s="144">
        <f ca="1">VLOOKUP($L322,Routing!$A$3:$C$23,3)+($L322-VLOOKUP($L322,Routing!$A$3:$A$23,1))*VLOOKUP($L322,Routing!$A$3:$F$23,6)</f>
        <v>3.5993747822193715E-3</v>
      </c>
      <c r="O322" s="144">
        <f ca="1">VLOOKUP($L322,Routing!$A$3:$B$23,2)+($L322-VLOOKUP($L322,Routing!$A$3:$A$23,1))*VLOOKUP($L322,Routing!$A$3:$G$23,7)</f>
        <v>0.17996873911096858</v>
      </c>
      <c r="P322" s="90" t="str">
        <f t="shared" ca="1" si="56"/>
        <v/>
      </c>
      <c r="Q322" s="90" t="str">
        <f t="shared" ca="1" si="60"/>
        <v/>
      </c>
      <c r="R322" s="90"/>
      <c r="S322" s="90"/>
      <c r="T322" s="90"/>
    </row>
    <row r="323" spans="1:20" x14ac:dyDescent="0.2">
      <c r="A323" s="90">
        <f>+MassCurves!A290</f>
        <v>286</v>
      </c>
      <c r="B323" s="141">
        <f t="shared" si="49"/>
        <v>0.51360838239999995</v>
      </c>
      <c r="C323" s="126">
        <f t="shared" ca="1" si="52"/>
        <v>0.10775000399999971</v>
      </c>
      <c r="D323" s="142">
        <f t="shared" ca="1" si="53"/>
        <v>1.5384615384615382E-4</v>
      </c>
      <c r="E323" s="141">
        <f t="shared" ca="1" si="50"/>
        <v>0.47507692307692306</v>
      </c>
      <c r="F323" s="142">
        <f t="shared" ca="1" si="51"/>
        <v>0.154843240640548</v>
      </c>
      <c r="G323" s="143">
        <f t="shared" ca="1" si="57"/>
        <v>9.2905944384328798</v>
      </c>
      <c r="H323" s="142">
        <f t="shared" ca="1" si="54"/>
        <v>4.0689251835694364E-2</v>
      </c>
      <c r="I323" s="126">
        <f t="shared" ca="1" si="58"/>
        <v>0.19553249247624235</v>
      </c>
      <c r="J323" s="126">
        <f t="shared" ca="1" si="55"/>
        <v>0.39114918298862678</v>
      </c>
      <c r="K323" s="145">
        <f t="shared" ca="1" si="59"/>
        <v>5.0340131888136188</v>
      </c>
      <c r="L323" s="146">
        <f ca="1">MAX(Routing!A$3,J322+K322)</f>
        <v>5.4229069526756586</v>
      </c>
      <c r="M323" s="144">
        <f ca="1">VLOOKUP(L323,Routing!A$3:D$23,4)+(L323-VLOOKUP(L323,Routing!A$3:A$23,1))*VLOOKUP(L323,Routing!A$3:E$23,5)</f>
        <v>0.19444686284494392</v>
      </c>
      <c r="N323" s="144">
        <f ca="1">VLOOKUP($L323,Routing!$A$3:$C$23,3)+($L323-VLOOKUP($L323,Routing!$A$3:$A$23,1))*VLOOKUP($L323,Routing!$A$3:$F$23,6)</f>
        <v>3.6008678304619243E-3</v>
      </c>
      <c r="O323" s="144">
        <f ca="1">VLOOKUP($L323,Routing!$A$3:$B$23,2)+($L323-VLOOKUP($L323,Routing!$A$3:$A$23,1))*VLOOKUP($L323,Routing!$A$3:$G$23,7)</f>
        <v>0.18004339152309623</v>
      </c>
      <c r="P323" s="90" t="str">
        <f t="shared" ca="1" si="56"/>
        <v/>
      </c>
      <c r="Q323" s="90" t="str">
        <f t="shared" ca="1" si="60"/>
        <v/>
      </c>
      <c r="R323" s="90"/>
      <c r="S323" s="90"/>
      <c r="T323" s="90"/>
    </row>
    <row r="324" spans="1:20" x14ac:dyDescent="0.2">
      <c r="A324" s="90">
        <f>+MassCurves!A291</f>
        <v>287</v>
      </c>
      <c r="B324" s="141">
        <f t="shared" si="49"/>
        <v>0.51540421579999995</v>
      </c>
      <c r="C324" s="126">
        <f t="shared" ca="1" si="52"/>
        <v>0.10775000400000012</v>
      </c>
      <c r="D324" s="142">
        <f t="shared" ca="1" si="53"/>
        <v>1.5384615384615382E-4</v>
      </c>
      <c r="E324" s="141">
        <f t="shared" ca="1" si="50"/>
        <v>0.47507692307692306</v>
      </c>
      <c r="F324" s="142">
        <f t="shared" ca="1" si="51"/>
        <v>0.15484324064054861</v>
      </c>
      <c r="G324" s="143">
        <f t="shared" ca="1" si="57"/>
        <v>9.2905944384328976</v>
      </c>
      <c r="H324" s="142">
        <f t="shared" ca="1" si="54"/>
        <v>4.0773450989253078E-2</v>
      </c>
      <c r="I324" s="126">
        <f t="shared" ca="1" si="58"/>
        <v>0.19561669162980169</v>
      </c>
      <c r="J324" s="126">
        <f t="shared" ca="1" si="55"/>
        <v>0.39131784291680716</v>
      </c>
      <c r="K324" s="145">
        <f t="shared" ca="1" si="59"/>
        <v>5.0361068646583158</v>
      </c>
      <c r="L324" s="146">
        <f ca="1">MAX(Routing!A$3,J323+K323)</f>
        <v>5.4251623718022453</v>
      </c>
      <c r="M324" s="144">
        <f ca="1">VLOOKUP(L324,Routing!A$3:D$23,4)+(L324-VLOOKUP(L324,Routing!A$3:A$23,1))*VLOOKUP(L324,Routing!A$3:E$23,5)</f>
        <v>0.19452773444709243</v>
      </c>
      <c r="N324" s="144">
        <f ca="1">VLOOKUP($L324,Routing!$A$3:$C$23,3)+($L324-VLOOKUP($L324,Routing!$A$3:$A$23,1))*VLOOKUP($L324,Routing!$A$3:$F$23,6)</f>
        <v>3.602365452723934E-3</v>
      </c>
      <c r="O324" s="144">
        <f ca="1">VLOOKUP($L324,Routing!$A$3:$B$23,2)+($L324-VLOOKUP($L324,Routing!$A$3:$A$23,1))*VLOOKUP($L324,Routing!$A$3:$G$23,7)</f>
        <v>0.1801182726361967</v>
      </c>
      <c r="P324" s="90" t="str">
        <f t="shared" ca="1" si="56"/>
        <v/>
      </c>
      <c r="Q324" s="90" t="str">
        <f t="shared" ca="1" si="60"/>
        <v/>
      </c>
      <c r="R324" s="90"/>
      <c r="S324" s="90"/>
      <c r="T324" s="90"/>
    </row>
    <row r="325" spans="1:20" x14ac:dyDescent="0.2">
      <c r="A325" s="90">
        <f>+MassCurves!A292</f>
        <v>288</v>
      </c>
      <c r="B325" s="141">
        <f t="shared" si="49"/>
        <v>0.51720004919999996</v>
      </c>
      <c r="C325" s="126">
        <f t="shared" ca="1" si="52"/>
        <v>0.10775000400000012</v>
      </c>
      <c r="D325" s="142">
        <f t="shared" ca="1" si="53"/>
        <v>1.5384615384615382E-4</v>
      </c>
      <c r="E325" s="141">
        <f t="shared" ca="1" si="50"/>
        <v>0.47507692307692306</v>
      </c>
      <c r="F325" s="142">
        <f t="shared" ca="1" si="51"/>
        <v>0.15484324064054861</v>
      </c>
      <c r="G325" s="143">
        <f t="shared" ca="1" si="57"/>
        <v>9.2905944384329171</v>
      </c>
      <c r="H325" s="142">
        <f t="shared" ca="1" si="54"/>
        <v>4.0857911766188783E-2</v>
      </c>
      <c r="I325" s="126">
        <f t="shared" ca="1" si="58"/>
        <v>0.19570115240673738</v>
      </c>
      <c r="J325" s="126">
        <f t="shared" ca="1" si="55"/>
        <v>0.39148702717674455</v>
      </c>
      <c r="K325" s="145">
        <f t="shared" ca="1" si="59"/>
        <v>5.0382069611345974</v>
      </c>
      <c r="L325" s="146">
        <f ca="1">MAX(Routing!A$3,J324+K324)</f>
        <v>5.4274247075751232</v>
      </c>
      <c r="M325" s="144">
        <f ca="1">VLOOKUP(L325,Routing!A$3:D$23,4)+(L325-VLOOKUP(L325,Routing!A$3:A$23,1))*VLOOKUP(L325,Routing!A$3:E$23,5)</f>
        <v>0.19460885405647849</v>
      </c>
      <c r="N325" s="144">
        <f ca="1">VLOOKUP($L325,Routing!$A$3:$C$23,3)+($L325-VLOOKUP($L325,Routing!$A$3:$A$23,1))*VLOOKUP($L325,Routing!$A$3:$F$23,6)</f>
        <v>3.6038676677125651E-3</v>
      </c>
      <c r="O325" s="144">
        <f ca="1">VLOOKUP($L325,Routing!$A$3:$B$23,2)+($L325-VLOOKUP($L325,Routing!$A$3:$A$23,1))*VLOOKUP($L325,Routing!$A$3:$G$23,7)</f>
        <v>0.18019338338562826</v>
      </c>
      <c r="P325" s="90" t="str">
        <f t="shared" ca="1" si="56"/>
        <v/>
      </c>
      <c r="Q325" s="90" t="str">
        <f t="shared" ca="1" si="60"/>
        <v/>
      </c>
      <c r="R325" s="90"/>
      <c r="S325" s="90"/>
      <c r="T325" s="90"/>
    </row>
    <row r="326" spans="1:20" x14ac:dyDescent="0.2">
      <c r="A326" s="90">
        <f>+MassCurves!A293</f>
        <v>289</v>
      </c>
      <c r="B326" s="141">
        <f t="shared" si="49"/>
        <v>0.51899588259999996</v>
      </c>
      <c r="C326" s="126">
        <f t="shared" ca="1" si="52"/>
        <v>0.10775000400000012</v>
      </c>
      <c r="D326" s="142">
        <f t="shared" ca="1" si="53"/>
        <v>1.5384615384615382E-4</v>
      </c>
      <c r="E326" s="141">
        <f t="shared" ca="1" si="50"/>
        <v>0.47507692307692306</v>
      </c>
      <c r="F326" s="142">
        <f t="shared" ca="1" si="51"/>
        <v>0.15484324064054861</v>
      </c>
      <c r="G326" s="143">
        <f t="shared" ca="1" si="57"/>
        <v>9.2905944384329171</v>
      </c>
      <c r="H326" s="142">
        <f t="shared" ca="1" si="54"/>
        <v>4.0942635251512434E-2</v>
      </c>
      <c r="I326" s="126">
        <f t="shared" ca="1" si="58"/>
        <v>0.19578587589206103</v>
      </c>
      <c r="J326" s="126">
        <f t="shared" ca="1" si="55"/>
        <v>0.39165673794409217</v>
      </c>
      <c r="K326" s="145">
        <f t="shared" ca="1" si="59"/>
        <v>5.0403135045288039</v>
      </c>
      <c r="L326" s="146">
        <f ca="1">MAX(Routing!A$3,J325+K325)</f>
        <v>5.4296939883113424</v>
      </c>
      <c r="M326" s="144">
        <f ca="1">VLOOKUP(L326,Routing!A$3:D$23,4)+(L326-VLOOKUP(L326,Routing!A$3:A$23,1))*VLOOKUP(L326,Routing!A$3:E$23,5)</f>
        <v>0.19469022268845448</v>
      </c>
      <c r="N326" s="144">
        <f ca="1">VLOOKUP($L326,Routing!$A$3:$C$23,3)+($L326-VLOOKUP($L326,Routing!$A$3:$A$23,1))*VLOOKUP($L326,Routing!$A$3:$F$23,6)</f>
        <v>3.6053744942306388E-3</v>
      </c>
      <c r="O326" s="144">
        <f ca="1">VLOOKUP($L326,Routing!$A$3:$B$23,2)+($L326-VLOOKUP($L326,Routing!$A$3:$A$23,1))*VLOOKUP($L326,Routing!$A$3:$G$23,7)</f>
        <v>0.18026872471153194</v>
      </c>
      <c r="P326" s="90" t="str">
        <f t="shared" ca="1" si="56"/>
        <v/>
      </c>
      <c r="Q326" s="90" t="str">
        <f t="shared" ca="1" si="60"/>
        <v/>
      </c>
      <c r="R326" s="90"/>
      <c r="S326" s="90"/>
      <c r="T326" s="90"/>
    </row>
    <row r="327" spans="1:20" x14ac:dyDescent="0.2">
      <c r="A327" s="90">
        <f>+MassCurves!A294</f>
        <v>290</v>
      </c>
      <c r="B327" s="141">
        <f t="shared" si="49"/>
        <v>0.52079171599999996</v>
      </c>
      <c r="C327" s="126">
        <f t="shared" ca="1" si="52"/>
        <v>0.10775000400000012</v>
      </c>
      <c r="D327" s="142">
        <f t="shared" ca="1" si="53"/>
        <v>1.5384615384615382E-4</v>
      </c>
      <c r="E327" s="141">
        <f t="shared" ca="1" si="50"/>
        <v>0.47507692307692306</v>
      </c>
      <c r="F327" s="142">
        <f t="shared" ca="1" si="51"/>
        <v>0.15484324064054861</v>
      </c>
      <c r="G327" s="143">
        <f t="shared" ca="1" si="57"/>
        <v>9.2905944384329171</v>
      </c>
      <c r="H327" s="142">
        <f t="shared" ca="1" si="54"/>
        <v>4.1027622535865498E-2</v>
      </c>
      <c r="I327" s="126">
        <f t="shared" ca="1" si="58"/>
        <v>0.19587086317641411</v>
      </c>
      <c r="J327" s="126">
        <f t="shared" ca="1" si="55"/>
        <v>0.39182697740579853</v>
      </c>
      <c r="K327" s="145">
        <f t="shared" ca="1" si="59"/>
        <v>5.0424265212618202</v>
      </c>
      <c r="L327" s="146">
        <f ca="1">MAX(Routing!A$3,J326+K326)</f>
        <v>5.4319702424728957</v>
      </c>
      <c r="M327" s="144">
        <f ca="1">VLOOKUP(L327,Routing!A$3:D$23,4)+(L327-VLOOKUP(L327,Routing!A$3:A$23,1))*VLOOKUP(L327,Routing!A$3:E$23,5)</f>
        <v>0.19477184136356995</v>
      </c>
      <c r="N327" s="144">
        <f ca="1">VLOOKUP($L327,Routing!$A$3:$C$23,3)+($L327-VLOOKUP($L327,Routing!$A$3:$A$23,1))*VLOOKUP($L327,Routing!$A$3:$F$23,6)</f>
        <v>3.6068859511772214E-3</v>
      </c>
      <c r="O327" s="144">
        <f ca="1">VLOOKUP($L327,Routing!$A$3:$B$23,2)+($L327-VLOOKUP($L327,Routing!$A$3:$A$23,1))*VLOOKUP($L327,Routing!$A$3:$G$23,7)</f>
        <v>0.18034429755886108</v>
      </c>
      <c r="P327" s="90" t="str">
        <f t="shared" ca="1" si="56"/>
        <v/>
      </c>
      <c r="Q327" s="90" t="str">
        <f t="shared" ca="1" si="60"/>
        <v/>
      </c>
      <c r="R327" s="90"/>
      <c r="S327" s="90"/>
      <c r="T327" s="90"/>
    </row>
    <row r="328" spans="1:20" x14ac:dyDescent="0.2">
      <c r="A328" s="90">
        <f>+MassCurves!A295</f>
        <v>291</v>
      </c>
      <c r="B328" s="141">
        <f t="shared" si="49"/>
        <v>0.52258754939999996</v>
      </c>
      <c r="C328" s="126">
        <f t="shared" ca="1" si="52"/>
        <v>0.10775000400000012</v>
      </c>
      <c r="D328" s="142">
        <f t="shared" ca="1" si="53"/>
        <v>1.5384615384615382E-4</v>
      </c>
      <c r="E328" s="141">
        <f t="shared" ca="1" si="50"/>
        <v>0.47507692307692306</v>
      </c>
      <c r="F328" s="142">
        <f t="shared" ca="1" si="51"/>
        <v>0.15484324064054861</v>
      </c>
      <c r="G328" s="143">
        <f t="shared" ca="1" si="57"/>
        <v>9.2905944384329171</v>
      </c>
      <c r="H328" s="142">
        <f t="shared" ca="1" si="54"/>
        <v>4.1112874715555144E-2</v>
      </c>
      <c r="I328" s="126">
        <f t="shared" ca="1" si="58"/>
        <v>0.19595611535610374</v>
      </c>
      <c r="J328" s="126">
        <f t="shared" ca="1" si="55"/>
        <v>0.39199774776017893</v>
      </c>
      <c r="K328" s="145">
        <f t="shared" ca="1" si="59"/>
        <v>5.0445460378899387</v>
      </c>
      <c r="L328" s="146">
        <f ca="1">MAX(Routing!A$3,J327+K327)</f>
        <v>5.4342534986676192</v>
      </c>
      <c r="M328" s="144">
        <f ca="1">VLOOKUP(L328,Routing!A$3:D$23,4)+(L328-VLOOKUP(L328,Routing!A$3:A$23,1))*VLOOKUP(L328,Routing!A$3:E$23,5)</f>
        <v>0.19485371110760386</v>
      </c>
      <c r="N328" s="144">
        <f ca="1">VLOOKUP($L328,Routing!$A$3:$C$23,3)+($L328-VLOOKUP($L328,Routing!$A$3:$A$23,1))*VLOOKUP($L328,Routing!$A$3:$F$23,6)</f>
        <v>3.6084020575482198E-3</v>
      </c>
      <c r="O328" s="144">
        <f ca="1">VLOOKUP($L328,Routing!$A$3:$B$23,2)+($L328-VLOOKUP($L328,Routing!$A$3:$A$23,1))*VLOOKUP($L328,Routing!$A$3:$G$23,7)</f>
        <v>0.18042010287741098</v>
      </c>
      <c r="P328" s="90" t="str">
        <f t="shared" ca="1" si="56"/>
        <v/>
      </c>
      <c r="Q328" s="90" t="str">
        <f t="shared" ca="1" si="60"/>
        <v/>
      </c>
      <c r="R328" s="90"/>
      <c r="S328" s="90"/>
      <c r="T328" s="90"/>
    </row>
    <row r="329" spans="1:20" x14ac:dyDescent="0.2">
      <c r="A329" s="90">
        <f>+MassCurves!A296</f>
        <v>292</v>
      </c>
      <c r="B329" s="141">
        <f t="shared" si="49"/>
        <v>0.52438338279999996</v>
      </c>
      <c r="C329" s="126">
        <f t="shared" ca="1" si="52"/>
        <v>0.10775000400000012</v>
      </c>
      <c r="D329" s="142">
        <f t="shared" ca="1" si="53"/>
        <v>1.5384615384615382E-4</v>
      </c>
      <c r="E329" s="141">
        <f t="shared" ca="1" si="50"/>
        <v>0.47507692307692306</v>
      </c>
      <c r="F329" s="142">
        <f t="shared" ca="1" si="51"/>
        <v>0.15484324064054861</v>
      </c>
      <c r="G329" s="143">
        <f t="shared" ca="1" si="57"/>
        <v>9.2905944384329171</v>
      </c>
      <c r="H329" s="142">
        <f t="shared" ca="1" si="54"/>
        <v>4.1198392892589579E-2</v>
      </c>
      <c r="I329" s="126">
        <f t="shared" ca="1" si="58"/>
        <v>0.19604163353313819</v>
      </c>
      <c r="J329" s="126">
        <f t="shared" ca="1" si="55"/>
        <v>0.39216905121698642</v>
      </c>
      <c r="K329" s="145">
        <f t="shared" ca="1" si="59"/>
        <v>5.0466720811056636</v>
      </c>
      <c r="L329" s="146">
        <f ca="1">MAX(Routing!A$3,J328+K328)</f>
        <v>5.4365437856501178</v>
      </c>
      <c r="M329" s="144">
        <f ca="1">VLOOKUP(L329,Routing!A$3:D$23,4)+(L329-VLOOKUP(L329,Routing!A$3:A$23,1))*VLOOKUP(L329,Routing!A$3:E$23,5)</f>
        <v>0.19493583295159783</v>
      </c>
      <c r="N329" s="144">
        <f ca="1">VLOOKUP($L329,Routing!$A$3:$C$23,3)+($L329-VLOOKUP($L329,Routing!$A$3:$A$23,1))*VLOOKUP($L329,Routing!$A$3:$F$23,6)</f>
        <v>3.6099228324369967E-3</v>
      </c>
      <c r="O329" s="144">
        <f ca="1">VLOOKUP($L329,Routing!$A$3:$B$23,2)+($L329-VLOOKUP($L329,Routing!$A$3:$A$23,1))*VLOOKUP($L329,Routing!$A$3:$G$23,7)</f>
        <v>0.18049614162184985</v>
      </c>
      <c r="P329" s="90" t="str">
        <f t="shared" ca="1" si="56"/>
        <v/>
      </c>
      <c r="Q329" s="90" t="str">
        <f t="shared" ca="1" si="60"/>
        <v/>
      </c>
      <c r="R329" s="90"/>
      <c r="S329" s="90"/>
      <c r="T329" s="90"/>
    </row>
    <row r="330" spans="1:20" x14ac:dyDescent="0.2">
      <c r="A330" s="90">
        <f>+MassCurves!A297</f>
        <v>293</v>
      </c>
      <c r="B330" s="141">
        <f t="shared" si="49"/>
        <v>0.52617921619999997</v>
      </c>
      <c r="C330" s="126">
        <f t="shared" ca="1" si="52"/>
        <v>0.10775000400000012</v>
      </c>
      <c r="D330" s="142">
        <f t="shared" ca="1" si="53"/>
        <v>1.5384615384615382E-4</v>
      </c>
      <c r="E330" s="141">
        <f t="shared" ca="1" si="50"/>
        <v>0.47507692307692306</v>
      </c>
      <c r="F330" s="142">
        <f t="shared" ca="1" si="51"/>
        <v>0.15484324064054861</v>
      </c>
      <c r="G330" s="143">
        <f t="shared" ca="1" si="57"/>
        <v>9.2905944384329171</v>
      </c>
      <c r="H330" s="142">
        <f t="shared" ca="1" si="54"/>
        <v>4.1284178174713602E-2</v>
      </c>
      <c r="I330" s="126">
        <f t="shared" ca="1" si="58"/>
        <v>0.19612741881526222</v>
      </c>
      <c r="J330" s="126">
        <f t="shared" ca="1" si="55"/>
        <v>0.39234088999748296</v>
      </c>
      <c r="K330" s="145">
        <f t="shared" ca="1" si="59"/>
        <v>5.0488046777385929</v>
      </c>
      <c r="L330" s="146">
        <f ca="1">MAX(Routing!A$3,J329+K329)</f>
        <v>5.4388411323226498</v>
      </c>
      <c r="M330" s="144">
        <f ca="1">VLOOKUP(L330,Routing!A$3:D$23,4)+(L330-VLOOKUP(L330,Routing!A$3:A$23,1))*VLOOKUP(L330,Routing!A$3:E$23,5)</f>
        <v>0.19501820793188782</v>
      </c>
      <c r="N330" s="144">
        <f ca="1">VLOOKUP($L330,Routing!$A$3:$C$23,3)+($L330-VLOOKUP($L330,Routing!$A$3:$A$23,1))*VLOOKUP($L330,Routing!$A$3:$F$23,6)</f>
        <v>3.6114482950349597E-3</v>
      </c>
      <c r="O330" s="144">
        <f ca="1">VLOOKUP($L330,Routing!$A$3:$B$23,2)+($L330-VLOOKUP($L330,Routing!$A$3:$A$23,1))*VLOOKUP($L330,Routing!$A$3:$G$23,7)</f>
        <v>0.18057241475174798</v>
      </c>
      <c r="P330" s="90" t="str">
        <f t="shared" ca="1" si="56"/>
        <v/>
      </c>
      <c r="Q330" s="90" t="str">
        <f t="shared" ca="1" si="60"/>
        <v/>
      </c>
      <c r="R330" s="90"/>
      <c r="S330" s="90"/>
      <c r="T330" s="90"/>
    </row>
    <row r="331" spans="1:20" x14ac:dyDescent="0.2">
      <c r="A331" s="90">
        <f>+MassCurves!A298</f>
        <v>294</v>
      </c>
      <c r="B331" s="141">
        <f t="shared" si="49"/>
        <v>0.52797504959999997</v>
      </c>
      <c r="C331" s="126">
        <f t="shared" ca="1" si="52"/>
        <v>0.10775000400000012</v>
      </c>
      <c r="D331" s="142">
        <f t="shared" ca="1" si="53"/>
        <v>1.5384615384615382E-4</v>
      </c>
      <c r="E331" s="141">
        <f t="shared" ca="1" si="50"/>
        <v>0.47507692307692306</v>
      </c>
      <c r="F331" s="142">
        <f t="shared" ca="1" si="51"/>
        <v>0.15484324064054861</v>
      </c>
      <c r="G331" s="143">
        <f t="shared" ca="1" si="57"/>
        <v>9.2905944384329171</v>
      </c>
      <c r="H331" s="142">
        <f t="shared" ca="1" si="54"/>
        <v>4.137023167544452E-2</v>
      </c>
      <c r="I331" s="126">
        <f t="shared" ca="1" si="58"/>
        <v>0.19621347231599312</v>
      </c>
      <c r="J331" s="126">
        <f t="shared" ca="1" si="55"/>
        <v>0.392513266334512</v>
      </c>
      <c r="K331" s="145">
        <f t="shared" ca="1" si="59"/>
        <v>5.05094385475625</v>
      </c>
      <c r="L331" s="146">
        <f ca="1">MAX(Routing!A$3,J330+K330)</f>
        <v>5.4411455677360756</v>
      </c>
      <c r="M331" s="144">
        <f ca="1">VLOOKUP(L331,Routing!A$3:D$23,4)+(L331-VLOOKUP(L331,Routing!A$3:A$23,1))*VLOOKUP(L331,Routing!A$3:E$23,5)</f>
        <v>0.19510083709013815</v>
      </c>
      <c r="N331" s="144">
        <f ca="1">VLOOKUP($L331,Routing!$A$3:$C$23,3)+($L331-VLOOKUP($L331,Routing!$A$3:$A$23,1))*VLOOKUP($L331,Routing!$A$3:$F$23,6)</f>
        <v>3.612978464632188E-3</v>
      </c>
      <c r="O331" s="144">
        <f ca="1">VLOOKUP($L331,Routing!$A$3:$B$23,2)+($L331-VLOOKUP($L331,Routing!$A$3:$A$23,1))*VLOOKUP($L331,Routing!$A$3:$G$23,7)</f>
        <v>0.18064892323160942</v>
      </c>
      <c r="P331" s="90" t="str">
        <f t="shared" ca="1" si="56"/>
        <v/>
      </c>
      <c r="Q331" s="90" t="str">
        <f t="shared" ca="1" si="60"/>
        <v/>
      </c>
      <c r="R331" s="90"/>
      <c r="S331" s="90"/>
      <c r="T331" s="90"/>
    </row>
    <row r="332" spans="1:20" x14ac:dyDescent="0.2">
      <c r="A332" s="90">
        <f>+MassCurves!A299</f>
        <v>295</v>
      </c>
      <c r="B332" s="141">
        <f t="shared" si="49"/>
        <v>0.52977088299999997</v>
      </c>
      <c r="C332" s="126">
        <f t="shared" ca="1" si="52"/>
        <v>0.10775000400000012</v>
      </c>
      <c r="D332" s="142">
        <f t="shared" ca="1" si="53"/>
        <v>1.5384615384615382E-4</v>
      </c>
      <c r="E332" s="141">
        <f t="shared" ca="1" si="50"/>
        <v>0.47507692307692306</v>
      </c>
      <c r="F332" s="142">
        <f t="shared" ca="1" si="51"/>
        <v>0.15484324064054861</v>
      </c>
      <c r="G332" s="143">
        <f t="shared" ca="1" si="57"/>
        <v>9.2905944384329171</v>
      </c>
      <c r="H332" s="142">
        <f t="shared" ca="1" si="54"/>
        <v>4.1456554514108332E-2</v>
      </c>
      <c r="I332" s="126">
        <f t="shared" ca="1" si="58"/>
        <v>0.19629979515465695</v>
      </c>
      <c r="J332" s="126">
        <f t="shared" ca="1" si="55"/>
        <v>0.39268618247257037</v>
      </c>
      <c r="K332" s="145">
        <f t="shared" ca="1" si="59"/>
        <v>5.0530896392649556</v>
      </c>
      <c r="L332" s="146">
        <f ca="1">MAX(Routing!A$3,J331+K331)</f>
        <v>5.4434571210907619</v>
      </c>
      <c r="M332" s="144">
        <f ca="1">VLOOKUP(L332,Routing!A$3:D$23,4)+(L332-VLOOKUP(L332,Routing!A$3:A$23,1))*VLOOKUP(L332,Routing!A$3:E$23,5)</f>
        <v>0.1951837214733739</v>
      </c>
      <c r="N332" s="144">
        <f ca="1">VLOOKUP($L332,Routing!$A$3:$C$23,3)+($L332-VLOOKUP($L332,Routing!$A$3:$A$23,1))*VLOOKUP($L332,Routing!$A$3:$F$23,6)</f>
        <v>3.6145133606180356E-3</v>
      </c>
      <c r="O332" s="144">
        <f ca="1">VLOOKUP($L332,Routing!$A$3:$B$23,2)+($L332-VLOOKUP($L332,Routing!$A$3:$A$23,1))*VLOOKUP($L332,Routing!$A$3:$G$23,7)</f>
        <v>0.18072566803090179</v>
      </c>
      <c r="P332" s="90" t="str">
        <f t="shared" ca="1" si="56"/>
        <v/>
      </c>
      <c r="Q332" s="90" t="str">
        <f t="shared" ca="1" si="60"/>
        <v/>
      </c>
      <c r="R332" s="90"/>
      <c r="S332" s="90"/>
      <c r="T332" s="90"/>
    </row>
    <row r="333" spans="1:20" x14ac:dyDescent="0.2">
      <c r="A333" s="90">
        <f>+MassCurves!A300</f>
        <v>296</v>
      </c>
      <c r="B333" s="141">
        <f t="shared" si="49"/>
        <v>0.53156671639999997</v>
      </c>
      <c r="C333" s="126">
        <f t="shared" ca="1" si="52"/>
        <v>0.10775000400000012</v>
      </c>
      <c r="D333" s="142">
        <f t="shared" ca="1" si="53"/>
        <v>1.5384615384615382E-4</v>
      </c>
      <c r="E333" s="141">
        <f t="shared" ca="1" si="50"/>
        <v>0.47507692307692306</v>
      </c>
      <c r="F333" s="142">
        <f t="shared" ca="1" si="51"/>
        <v>0.15484324064054861</v>
      </c>
      <c r="G333" s="143">
        <f t="shared" ca="1" si="57"/>
        <v>9.2905944384329171</v>
      </c>
      <c r="H333" s="142">
        <f t="shared" ca="1" si="54"/>
        <v>4.154314781587605E-2</v>
      </c>
      <c r="I333" s="126">
        <f t="shared" ca="1" si="58"/>
        <v>0.19638638845642464</v>
      </c>
      <c r="J333" s="126">
        <f t="shared" ca="1" si="55"/>
        <v>0.39285964066788182</v>
      </c>
      <c r="K333" s="145">
        <f t="shared" ca="1" si="59"/>
        <v>5.0552420585106814</v>
      </c>
      <c r="L333" s="146">
        <f ca="1">MAX(Routing!A$3,J332+K332)</f>
        <v>5.4457758217375263</v>
      </c>
      <c r="M333" s="144">
        <f ca="1">VLOOKUP(L333,Routing!A$3:D$23,4)+(L333-VLOOKUP(L333,Routing!A$3:A$23,1))*VLOOKUP(L333,Routing!A$3:E$23,5)</f>
        <v>0.19526686213401487</v>
      </c>
      <c r="N333" s="144">
        <f ca="1">VLOOKUP($L333,Routing!$A$3:$C$23,3)+($L333-VLOOKUP($L333,Routing!$A$3:$A$23,1))*VLOOKUP($L333,Routing!$A$3:$F$23,6)</f>
        <v>3.6160530024817567E-3</v>
      </c>
      <c r="O333" s="144">
        <f ca="1">VLOOKUP($L333,Routing!$A$3:$B$23,2)+($L333-VLOOKUP($L333,Routing!$A$3:$A$23,1))*VLOOKUP($L333,Routing!$A$3:$G$23,7)</f>
        <v>0.18080265012408786</v>
      </c>
      <c r="P333" s="90" t="str">
        <f t="shared" ca="1" si="56"/>
        <v/>
      </c>
      <c r="Q333" s="90" t="str">
        <f t="shared" ca="1" si="60"/>
        <v/>
      </c>
      <c r="R333" s="90"/>
      <c r="S333" s="90"/>
      <c r="T333" s="90"/>
    </row>
    <row r="334" spans="1:20" x14ac:dyDescent="0.2">
      <c r="A334" s="90">
        <f>+MassCurves!A301</f>
        <v>297</v>
      </c>
      <c r="B334" s="141">
        <f t="shared" si="49"/>
        <v>0.53336254979999997</v>
      </c>
      <c r="C334" s="126">
        <f t="shared" ca="1" si="52"/>
        <v>0.10775000400000012</v>
      </c>
      <c r="D334" s="142">
        <f t="shared" ca="1" si="53"/>
        <v>1.5384615384615382E-4</v>
      </c>
      <c r="E334" s="141">
        <f t="shared" ca="1" si="50"/>
        <v>0.47507692307692306</v>
      </c>
      <c r="F334" s="142">
        <f t="shared" ca="1" si="51"/>
        <v>0.15484324064054861</v>
      </c>
      <c r="G334" s="143">
        <f t="shared" ca="1" si="57"/>
        <v>9.2905944384329171</v>
      </c>
      <c r="H334" s="142">
        <f t="shared" ca="1" si="54"/>
        <v>4.1630012711800383E-2</v>
      </c>
      <c r="I334" s="126">
        <f t="shared" ca="1" si="58"/>
        <v>0.196473253352349</v>
      </c>
      <c r="J334" s="126">
        <f t="shared" ca="1" si="55"/>
        <v>0.39303364318847045</v>
      </c>
      <c r="K334" s="145">
        <f t="shared" ca="1" si="59"/>
        <v>5.0574011398799295</v>
      </c>
      <c r="L334" s="146">
        <f ca="1">MAX(Routing!A$3,J333+K333)</f>
        <v>5.4481016991785634</v>
      </c>
      <c r="M334" s="144">
        <f ca="1">VLOOKUP(L334,Routing!A$3:D$23,4)+(L334-VLOOKUP(L334,Routing!A$3:A$23,1))*VLOOKUP(L334,Routing!A$3:E$23,5)</f>
        <v>0.19535026012990864</v>
      </c>
      <c r="N334" s="144">
        <f ca="1">VLOOKUP($L334,Routing!$A$3:$C$23,3)+($L334-VLOOKUP($L334,Routing!$A$3:$A$23,1))*VLOOKUP($L334,Routing!$A$3:$F$23,6)</f>
        <v>3.6175974098131228E-3</v>
      </c>
      <c r="O334" s="144">
        <f ca="1">VLOOKUP($L334,Routing!$A$3:$B$23,2)+($L334-VLOOKUP($L334,Routing!$A$3:$A$23,1))*VLOOKUP($L334,Routing!$A$3:$G$23,7)</f>
        <v>0.18087987049065615</v>
      </c>
      <c r="P334" s="90" t="str">
        <f t="shared" ca="1" si="56"/>
        <v/>
      </c>
      <c r="Q334" s="90" t="str">
        <f t="shared" ca="1" si="60"/>
        <v/>
      </c>
      <c r="R334" s="90"/>
      <c r="S334" s="90"/>
      <c r="T334" s="90"/>
    </row>
    <row r="335" spans="1:20" x14ac:dyDescent="0.2">
      <c r="A335" s="90">
        <f>+MassCurves!A302</f>
        <v>298</v>
      </c>
      <c r="B335" s="141">
        <f t="shared" si="49"/>
        <v>0.53515838319999998</v>
      </c>
      <c r="C335" s="126">
        <f t="shared" ca="1" si="52"/>
        <v>0.10775000400000012</v>
      </c>
      <c r="D335" s="142">
        <f t="shared" ca="1" si="53"/>
        <v>1.5384615384615382E-4</v>
      </c>
      <c r="E335" s="141">
        <f t="shared" ca="1" si="50"/>
        <v>0.47507692307692306</v>
      </c>
      <c r="F335" s="142">
        <f t="shared" ca="1" si="51"/>
        <v>0.15484324064054861</v>
      </c>
      <c r="G335" s="143">
        <f t="shared" ca="1" si="57"/>
        <v>9.2905944384329171</v>
      </c>
      <c r="H335" s="142">
        <f t="shared" ca="1" si="54"/>
        <v>4.1717150338852677E-2</v>
      </c>
      <c r="I335" s="126">
        <f t="shared" ca="1" si="58"/>
        <v>0.19656039097940128</v>
      </c>
      <c r="J335" s="126">
        <f t="shared" ca="1" si="55"/>
        <v>0.39320819231423465</v>
      </c>
      <c r="K335" s="145">
        <f t="shared" ca="1" si="59"/>
        <v>5.059566910900605</v>
      </c>
      <c r="L335" s="146">
        <f ca="1">MAX(Routing!A$3,J334+K334)</f>
        <v>5.4504347830683999</v>
      </c>
      <c r="M335" s="144">
        <f ca="1">VLOOKUP(L335,Routing!A$3:D$23,4)+(L335-VLOOKUP(L335,Routing!A$3:A$23,1))*VLOOKUP(L335,Routing!A$3:E$23,5)</f>
        <v>0.19543391652436493</v>
      </c>
      <c r="N335" s="144">
        <f ca="1">VLOOKUP($L335,Routing!$A$3:$C$23,3)+($L335-VLOOKUP($L335,Routing!$A$3:$A$23,1))*VLOOKUP($L335,Routing!$A$3:$F$23,6)</f>
        <v>3.619146602303054E-3</v>
      </c>
      <c r="O335" s="144">
        <f ca="1">VLOOKUP($L335,Routing!$A$3:$B$23,2)+($L335-VLOOKUP($L335,Routing!$A$3:$A$23,1))*VLOOKUP($L335,Routing!$A$3:$G$23,7)</f>
        <v>0.18095733011515272</v>
      </c>
      <c r="P335" s="90" t="str">
        <f t="shared" ca="1" si="56"/>
        <v/>
      </c>
      <c r="Q335" s="90" t="str">
        <f t="shared" ca="1" si="60"/>
        <v/>
      </c>
      <c r="R335" s="90"/>
      <c r="S335" s="90"/>
      <c r="T335" s="90"/>
    </row>
    <row r="336" spans="1:20" x14ac:dyDescent="0.2">
      <c r="A336" s="90">
        <f>+MassCurves!A303</f>
        <v>299</v>
      </c>
      <c r="B336" s="141">
        <f t="shared" si="49"/>
        <v>0.53695421659999998</v>
      </c>
      <c r="C336" s="126">
        <f t="shared" ca="1" si="52"/>
        <v>0.10775000400000012</v>
      </c>
      <c r="D336" s="142">
        <f t="shared" ca="1" si="53"/>
        <v>1.5384615384615382E-4</v>
      </c>
      <c r="E336" s="141">
        <f t="shared" ca="1" si="50"/>
        <v>0.47507692307692306</v>
      </c>
      <c r="F336" s="142">
        <f t="shared" ca="1" si="51"/>
        <v>0.15484324064054861</v>
      </c>
      <c r="G336" s="143">
        <f t="shared" ca="1" si="57"/>
        <v>9.2905944384329171</v>
      </c>
      <c r="H336" s="142">
        <f t="shared" ca="1" si="54"/>
        <v>4.1804561839960154E-2</v>
      </c>
      <c r="I336" s="126">
        <f t="shared" ca="1" si="58"/>
        <v>0.19664780248050875</v>
      </c>
      <c r="J336" s="126">
        <f t="shared" ca="1" si="55"/>
        <v>0.39338329033702224</v>
      </c>
      <c r="K336" s="145">
        <f t="shared" ca="1" si="59"/>
        <v>5.0617393992428985</v>
      </c>
      <c r="L336" s="146">
        <f ca="1">MAX(Routing!A$3,J335+K335)</f>
        <v>5.4527751032148393</v>
      </c>
      <c r="M336" s="144">
        <f ca="1">VLOOKUP(L336,Routing!A$3:D$23,4)+(L336-VLOOKUP(L336,Routing!A$3:A$23,1))*VLOOKUP(L336,Routing!A$3:E$23,5)</f>
        <v>0.19551783238618944</v>
      </c>
      <c r="N336" s="144">
        <f ca="1">VLOOKUP($L336,Routing!$A$3:$C$23,3)+($L336-VLOOKUP($L336,Routing!$A$3:$A$23,1))*VLOOKUP($L336,Routing!$A$3:$F$23,6)</f>
        <v>3.6207005997442488E-3</v>
      </c>
      <c r="O336" s="144">
        <f ca="1">VLOOKUP($L336,Routing!$A$3:$B$23,2)+($L336-VLOOKUP($L336,Routing!$A$3:$A$23,1))*VLOOKUP($L336,Routing!$A$3:$G$23,7)</f>
        <v>0.18103502998721244</v>
      </c>
      <c r="P336" s="90" t="str">
        <f t="shared" ca="1" si="56"/>
        <v/>
      </c>
      <c r="Q336" s="90" t="str">
        <f t="shared" ca="1" si="60"/>
        <v/>
      </c>
      <c r="R336" s="90"/>
      <c r="S336" s="90"/>
      <c r="T336" s="90"/>
    </row>
    <row r="337" spans="1:20" x14ac:dyDescent="0.2">
      <c r="A337" s="90">
        <f>+MassCurves!A304</f>
        <v>300</v>
      </c>
      <c r="B337" s="141">
        <f t="shared" si="49"/>
        <v>0.53875004999999998</v>
      </c>
      <c r="C337" s="126">
        <f t="shared" ca="1" si="52"/>
        <v>0.10775000400000012</v>
      </c>
      <c r="D337" s="142">
        <f t="shared" ca="1" si="53"/>
        <v>1.5384615384615382E-4</v>
      </c>
      <c r="E337" s="141">
        <f t="shared" ca="1" si="50"/>
        <v>0.47507692307692306</v>
      </c>
      <c r="F337" s="142">
        <f t="shared" ca="1" si="51"/>
        <v>0.15484324064054861</v>
      </c>
      <c r="G337" s="143">
        <f t="shared" ca="1" si="57"/>
        <v>9.2905944384329171</v>
      </c>
      <c r="H337" s="142">
        <f t="shared" ca="1" si="54"/>
        <v>4.1892248364043344E-2</v>
      </c>
      <c r="I337" s="126">
        <f t="shared" ca="1" si="58"/>
        <v>0.19673548900459195</v>
      </c>
      <c r="J337" s="126">
        <f t="shared" ca="1" si="55"/>
        <v>0.39355892350890465</v>
      </c>
      <c r="K337" s="145">
        <f t="shared" ca="1" si="59"/>
        <v>5.0639186327201804</v>
      </c>
      <c r="L337" s="146">
        <f ca="1">MAX(Routing!A$3,J336+K336)</f>
        <v>5.4551226895799205</v>
      </c>
      <c r="M337" s="144">
        <f ca="1">VLOOKUP(L337,Routing!A$3:D$23,4)+(L337-VLOOKUP(L337,Routing!A$3:A$23,1))*VLOOKUP(L337,Routing!A$3:E$23,5)</f>
        <v>0.19560200878971826</v>
      </c>
      <c r="N337" s="144">
        <f ca="1">VLOOKUP($L337,Routing!$A$3:$C$23,3)+($L337-VLOOKUP($L337,Routing!$A$3:$A$23,1))*VLOOKUP($L337,Routing!$A$3:$F$23,6)</f>
        <v>3.6222594220318193E-3</v>
      </c>
      <c r="O337" s="144">
        <f ca="1">VLOOKUP($L337,Routing!$A$3:$B$23,2)+($L337-VLOOKUP($L337,Routing!$A$3:$A$23,1))*VLOOKUP($L337,Routing!$A$3:$G$23,7)</f>
        <v>0.18111297110159097</v>
      </c>
      <c r="P337" s="90" t="str">
        <f t="shared" ca="1" si="56"/>
        <v/>
      </c>
      <c r="Q337" s="90" t="str">
        <f t="shared" ca="1" si="60"/>
        <v/>
      </c>
      <c r="R337" s="90"/>
      <c r="S337" s="90"/>
      <c r="T337" s="90"/>
    </row>
    <row r="338" spans="1:20" x14ac:dyDescent="0.2">
      <c r="A338" s="90">
        <f>+MassCurves!A305</f>
        <v>301</v>
      </c>
      <c r="B338" s="141">
        <f t="shared" si="49"/>
        <v>0.54054588189999997</v>
      </c>
      <c r="C338" s="126">
        <f t="shared" ca="1" si="52"/>
        <v>0.10774999275000002</v>
      </c>
      <c r="D338" s="142">
        <f t="shared" ca="1" si="53"/>
        <v>1.5384615384615382E-4</v>
      </c>
      <c r="E338" s="141">
        <f t="shared" ca="1" si="50"/>
        <v>0.47507692307692306</v>
      </c>
      <c r="F338" s="142">
        <f t="shared" ca="1" si="51"/>
        <v>0.15484322447362139</v>
      </c>
      <c r="G338" s="143">
        <f t="shared" ca="1" si="57"/>
        <v>9.2905939534250983</v>
      </c>
      <c r="H338" s="142">
        <f t="shared" ca="1" si="54"/>
        <v>4.1980211181180484E-2</v>
      </c>
      <c r="I338" s="126">
        <f t="shared" ca="1" si="58"/>
        <v>0.19682343565480187</v>
      </c>
      <c r="J338" s="126">
        <f t="shared" ca="1" si="55"/>
        <v>0.39373509414633817</v>
      </c>
      <c r="K338" s="145">
        <f t="shared" ca="1" si="59"/>
        <v>5.0661046243892054</v>
      </c>
      <c r="L338" s="146">
        <f ca="1">MAX(Routing!A$3,J337+K337)</f>
        <v>5.4574775562290849</v>
      </c>
      <c r="M338" s="144">
        <f ca="1">VLOOKUP(L338,Routing!A$3:D$23,4)+(L338-VLOOKUP(L338,Routing!A$3:A$23,1))*VLOOKUP(L338,Routing!A$3:E$23,5)</f>
        <v>0.19568644623928988</v>
      </c>
      <c r="N338" s="144">
        <f ca="1">VLOOKUP($L338,Routing!$A$3:$C$23,3)+($L338-VLOOKUP($L338,Routing!$A$3:$A$23,1))*VLOOKUP($L338,Routing!$A$3:$F$23,6)</f>
        <v>3.6238230785053684E-3</v>
      </c>
      <c r="O338" s="144">
        <f ca="1">VLOOKUP($L338,Routing!$A$3:$B$23,2)+($L338-VLOOKUP($L338,Routing!$A$3:$A$23,1))*VLOOKUP($L338,Routing!$A$3:$G$23,7)</f>
        <v>0.18119115392526841</v>
      </c>
      <c r="P338" s="90" t="str">
        <f t="shared" ca="1" si="56"/>
        <v/>
      </c>
      <c r="Q338" s="90" t="str">
        <f t="shared" ca="1" si="60"/>
        <v/>
      </c>
      <c r="R338" s="90"/>
      <c r="S338" s="90"/>
      <c r="T338" s="90"/>
    </row>
    <row r="339" spans="1:20" x14ac:dyDescent="0.2">
      <c r="A339" s="90">
        <f>+MassCurves!A306</f>
        <v>302</v>
      </c>
      <c r="B339" s="141">
        <f t="shared" si="49"/>
        <v>0.54234171379999996</v>
      </c>
      <c r="C339" s="126">
        <f t="shared" ca="1" si="52"/>
        <v>0.10774998149999993</v>
      </c>
      <c r="D339" s="142">
        <f t="shared" ca="1" si="53"/>
        <v>1.5384615384615382E-4</v>
      </c>
      <c r="E339" s="141">
        <f t="shared" ca="1" si="50"/>
        <v>0.47507692307692306</v>
      </c>
      <c r="F339" s="142">
        <f t="shared" ca="1" si="51"/>
        <v>0.15484320830669415</v>
      </c>
      <c r="G339" s="143">
        <f t="shared" ca="1" si="57"/>
        <v>9.290592983409466</v>
      </c>
      <c r="H339" s="142">
        <f t="shared" ca="1" si="54"/>
        <v>4.2068451337749585E-2</v>
      </c>
      <c r="I339" s="126">
        <f t="shared" ca="1" si="58"/>
        <v>0.19691165964444374</v>
      </c>
      <c r="J339" s="126">
        <f t="shared" ca="1" si="55"/>
        <v>0.39391182062975844</v>
      </c>
      <c r="K339" s="145">
        <f t="shared" ca="1" si="59"/>
        <v>5.0682973885207296</v>
      </c>
      <c r="L339" s="146">
        <f ca="1">MAX(Routing!A$3,J338+K338)</f>
        <v>5.4598397185355436</v>
      </c>
      <c r="M339" s="144">
        <f ca="1">VLOOKUP(L339,Routing!A$3:D$23,4)+(L339-VLOOKUP(L339,Routing!A$3:A$23,1))*VLOOKUP(L339,Routing!A$3:E$23,5)</f>
        <v>0.19577114528613501</v>
      </c>
      <c r="N339" s="144">
        <f ca="1">VLOOKUP($L339,Routing!$A$3:$C$23,3)+($L339-VLOOKUP($L339,Routing!$A$3:$A$23,1))*VLOOKUP($L339,Routing!$A$3:$F$23,6)</f>
        <v>3.6253915793728708E-3</v>
      </c>
      <c r="O339" s="144">
        <f ca="1">VLOOKUP($L339,Routing!$A$3:$B$23,2)+($L339-VLOOKUP($L339,Routing!$A$3:$A$23,1))*VLOOKUP($L339,Routing!$A$3:$G$23,7)</f>
        <v>0.18126957896864354</v>
      </c>
      <c r="P339" s="90" t="str">
        <f t="shared" ca="1" si="56"/>
        <v/>
      </c>
      <c r="Q339" s="90" t="str">
        <f t="shared" ca="1" si="60"/>
        <v/>
      </c>
      <c r="R339" s="90"/>
      <c r="S339" s="90"/>
      <c r="T339" s="90"/>
    </row>
    <row r="340" spans="1:20" x14ac:dyDescent="0.2">
      <c r="A340" s="90">
        <f>+MassCurves!A307</f>
        <v>303</v>
      </c>
      <c r="B340" s="141">
        <f t="shared" si="49"/>
        <v>0.54413754569999995</v>
      </c>
      <c r="C340" s="126">
        <f t="shared" ca="1" si="52"/>
        <v>0.10774997024999983</v>
      </c>
      <c r="D340" s="142">
        <f t="shared" ca="1" si="53"/>
        <v>1.5384615384615382E-4</v>
      </c>
      <c r="E340" s="141">
        <f t="shared" ca="1" si="50"/>
        <v>0.47507692307692306</v>
      </c>
      <c r="F340" s="142">
        <f t="shared" ca="1" si="51"/>
        <v>0.15484319213976694</v>
      </c>
      <c r="G340" s="143">
        <f t="shared" ca="1" si="57"/>
        <v>9.2905920133938338</v>
      </c>
      <c r="H340" s="142">
        <f t="shared" ca="1" si="54"/>
        <v>4.2156970000881096E-2</v>
      </c>
      <c r="I340" s="126">
        <f t="shared" ca="1" si="58"/>
        <v>0.19700016214064803</v>
      </c>
      <c r="J340" s="126">
        <f t="shared" ca="1" si="55"/>
        <v>0.39408910529957231</v>
      </c>
      <c r="K340" s="145">
        <f t="shared" ca="1" si="59"/>
        <v>5.070496955424419</v>
      </c>
      <c r="L340" s="146">
        <f ca="1">MAX(Routing!A$3,J339+K339)</f>
        <v>5.4622092091504877</v>
      </c>
      <c r="M340" s="144">
        <f ca="1">VLOOKUP(L340,Routing!A$3:D$23,4)+(L340-VLOOKUP(L340,Routing!A$3:A$23,1))*VLOOKUP(L340,Routing!A$3:E$23,5)</f>
        <v>0.19585610710101348</v>
      </c>
      <c r="N340" s="144">
        <f ca="1">VLOOKUP($L340,Routing!$A$3:$C$23,3)+($L340-VLOOKUP($L340,Routing!$A$3:$A$23,1))*VLOOKUP($L340,Routing!$A$3:$F$23,6)</f>
        <v>3.6269649463150648E-3</v>
      </c>
      <c r="O340" s="144">
        <f ca="1">VLOOKUP($L340,Routing!$A$3:$B$23,2)+($L340-VLOOKUP($L340,Routing!$A$3:$A$23,1))*VLOOKUP($L340,Routing!$A$3:$G$23,7)</f>
        <v>0.18134824731575325</v>
      </c>
      <c r="P340" s="90" t="str">
        <f t="shared" ca="1" si="56"/>
        <v/>
      </c>
      <c r="Q340" s="90" t="str">
        <f t="shared" ca="1" si="60"/>
        <v/>
      </c>
      <c r="R340" s="90"/>
      <c r="S340" s="90"/>
      <c r="T340" s="90"/>
    </row>
    <row r="341" spans="1:20" x14ac:dyDescent="0.2">
      <c r="A341" s="90">
        <f>+MassCurves!A308</f>
        <v>304</v>
      </c>
      <c r="B341" s="141">
        <f t="shared" si="49"/>
        <v>0.54593337759999994</v>
      </c>
      <c r="C341" s="126">
        <f t="shared" ca="1" si="52"/>
        <v>0.10774995899999973</v>
      </c>
      <c r="D341" s="142">
        <f t="shared" ca="1" si="53"/>
        <v>1.5384615384615382E-4</v>
      </c>
      <c r="E341" s="141">
        <f t="shared" ca="1" si="50"/>
        <v>0.47507692307692306</v>
      </c>
      <c r="F341" s="142">
        <f t="shared" ca="1" si="51"/>
        <v>0.15484317597283975</v>
      </c>
      <c r="G341" s="143">
        <f t="shared" ca="1" si="57"/>
        <v>9.2905910433782015</v>
      </c>
      <c r="H341" s="142">
        <f t="shared" ca="1" si="54"/>
        <v>4.2245768343851436E-2</v>
      </c>
      <c r="I341" s="126">
        <f t="shared" ca="1" si="58"/>
        <v>0.19708894431669119</v>
      </c>
      <c r="J341" s="126">
        <f t="shared" ca="1" si="55"/>
        <v>0.39426695050851751</v>
      </c>
      <c r="K341" s="145">
        <f t="shared" ca="1" si="59"/>
        <v>5.0727033554089109</v>
      </c>
      <c r="L341" s="146">
        <f ca="1">MAX(Routing!A$3,J340+K340)</f>
        <v>5.4645860607239918</v>
      </c>
      <c r="M341" s="144">
        <f ca="1">VLOOKUP(L341,Routing!A$3:D$23,4)+(L341-VLOOKUP(L341,Routing!A$3:A$23,1))*VLOOKUP(L341,Routing!A$3:E$23,5)</f>
        <v>0.1959413328546451</v>
      </c>
      <c r="N341" s="144">
        <f ca="1">VLOOKUP($L341,Routing!$A$3:$C$23,3)+($L341-VLOOKUP($L341,Routing!$A$3:$A$23,1))*VLOOKUP($L341,Routing!$A$3:$F$23,6)</f>
        <v>3.6285432010119464E-3</v>
      </c>
      <c r="O341" s="144">
        <f ca="1">VLOOKUP($L341,Routing!$A$3:$B$23,2)+($L341-VLOOKUP($L341,Routing!$A$3:$A$23,1))*VLOOKUP($L341,Routing!$A$3:$G$23,7)</f>
        <v>0.18142716005059734</v>
      </c>
      <c r="P341" s="90" t="str">
        <f t="shared" ca="1" si="56"/>
        <v/>
      </c>
      <c r="Q341" s="90" t="str">
        <f t="shared" ca="1" si="60"/>
        <v/>
      </c>
      <c r="R341" s="90"/>
      <c r="S341" s="90"/>
      <c r="T341" s="90"/>
    </row>
    <row r="342" spans="1:20" x14ac:dyDescent="0.2">
      <c r="A342" s="90">
        <f>+MassCurves!A309</f>
        <v>305</v>
      </c>
      <c r="B342" s="141">
        <f t="shared" si="49"/>
        <v>0.54772920949999993</v>
      </c>
      <c r="C342" s="126">
        <f t="shared" ca="1" si="52"/>
        <v>0.10774994774999963</v>
      </c>
      <c r="D342" s="142">
        <f t="shared" ca="1" si="53"/>
        <v>1.5384615384615382E-4</v>
      </c>
      <c r="E342" s="141">
        <f t="shared" ca="1" si="50"/>
        <v>0.47507692307692306</v>
      </c>
      <c r="F342" s="142">
        <f t="shared" ca="1" si="51"/>
        <v>0.15484315980591248</v>
      </c>
      <c r="G342" s="143">
        <f t="shared" ca="1" si="57"/>
        <v>9.2905900733625675</v>
      </c>
      <c r="H342" s="142">
        <f t="shared" ca="1" si="54"/>
        <v>4.2334847546121976E-2</v>
      </c>
      <c r="I342" s="126">
        <f t="shared" ca="1" si="58"/>
        <v>0.19717800735203445</v>
      </c>
      <c r="J342" s="126">
        <f t="shared" ca="1" si="55"/>
        <v>0.39444535862174185</v>
      </c>
      <c r="K342" s="145">
        <f t="shared" ca="1" si="59"/>
        <v>5.0749166187933223</v>
      </c>
      <c r="L342" s="146">
        <f ca="1">MAX(Routing!A$3,J341+K341)</f>
        <v>5.4669703059174282</v>
      </c>
      <c r="M342" s="144">
        <f ca="1">VLOOKUP(L342,Routing!A$3:D$23,4)+(L342-VLOOKUP(L342,Routing!A$3:A$23,1))*VLOOKUP(L342,Routing!A$3:E$23,5)</f>
        <v>0.19602682371815477</v>
      </c>
      <c r="N342" s="144">
        <f ca="1">VLOOKUP($L342,Routing!$A$3:$C$23,3)+($L342-VLOOKUP($L342,Routing!$A$3:$A$23,1))*VLOOKUP($L342,Routing!$A$3:$F$23,6)</f>
        <v>3.6301263651510145E-3</v>
      </c>
      <c r="O342" s="144">
        <f ca="1">VLOOKUP($L342,Routing!$A$3:$B$23,2)+($L342-VLOOKUP($L342,Routing!$A$3:$A$23,1))*VLOOKUP($L342,Routing!$A$3:$G$23,7)</f>
        <v>0.18150631825755073</v>
      </c>
      <c r="P342" s="90" t="str">
        <f t="shared" ca="1" si="56"/>
        <v/>
      </c>
      <c r="Q342" s="90" t="str">
        <f t="shared" ca="1" si="60"/>
        <v/>
      </c>
      <c r="R342" s="90"/>
      <c r="S342" s="90"/>
      <c r="T342" s="90"/>
    </row>
    <row r="343" spans="1:20" x14ac:dyDescent="0.2">
      <c r="A343" s="90">
        <f>+MassCurves!A310</f>
        <v>306</v>
      </c>
      <c r="B343" s="141">
        <f t="shared" si="49"/>
        <v>0.54952504140000002</v>
      </c>
      <c r="C343" s="126">
        <f t="shared" ca="1" si="52"/>
        <v>0.10774993650000037</v>
      </c>
      <c r="D343" s="142">
        <f t="shared" ca="1" si="53"/>
        <v>1.5384615384615382E-4</v>
      </c>
      <c r="E343" s="141">
        <f t="shared" ca="1" si="50"/>
        <v>0.47507692307692306</v>
      </c>
      <c r="F343" s="142">
        <f t="shared" ca="1" si="51"/>
        <v>0.15484314363898646</v>
      </c>
      <c r="G343" s="143">
        <f t="shared" ca="1" si="57"/>
        <v>9.290589103346969</v>
      </c>
      <c r="H343" s="142">
        <f t="shared" ca="1" si="54"/>
        <v>4.2424208793378063E-2</v>
      </c>
      <c r="I343" s="126">
        <f t="shared" ca="1" si="58"/>
        <v>0.19726735243236454</v>
      </c>
      <c r="J343" s="126">
        <f t="shared" ca="1" si="55"/>
        <v>0.39462433201687863</v>
      </c>
      <c r="K343" s="145">
        <f t="shared" ca="1" si="59"/>
        <v>5.0771367759180315</v>
      </c>
      <c r="L343" s="146">
        <f ca="1">MAX(Routing!A$3,J342+K342)</f>
        <v>5.4693619774150646</v>
      </c>
      <c r="M343" s="144">
        <f ca="1">VLOOKUP(L343,Routing!A$3:D$23,4)+(L343-VLOOKUP(L343,Routing!A$3:A$23,1))*VLOOKUP(L343,Routing!A$3:E$23,5)</f>
        <v>0.19611258086348834</v>
      </c>
      <c r="N343" s="144">
        <f ca="1">VLOOKUP($L343,Routing!$A$3:$C$23,3)+($L343-VLOOKUP($L343,Routing!$A$3:$A$23,1))*VLOOKUP($L343,Routing!$A$3:$F$23,6)</f>
        <v>3.6317144604349695E-3</v>
      </c>
      <c r="O343" s="144">
        <f ca="1">VLOOKUP($L343,Routing!$A$3:$B$23,2)+($L343-VLOOKUP($L343,Routing!$A$3:$A$23,1))*VLOOKUP($L343,Routing!$A$3:$G$23,7)</f>
        <v>0.1815857230217485</v>
      </c>
      <c r="P343" s="90" t="str">
        <f t="shared" ca="1" si="56"/>
        <v/>
      </c>
      <c r="Q343" s="90" t="str">
        <f t="shared" ca="1" si="60"/>
        <v/>
      </c>
      <c r="R343" s="90"/>
      <c r="S343" s="90"/>
      <c r="T343" s="90"/>
    </row>
    <row r="344" spans="1:20" x14ac:dyDescent="0.2">
      <c r="A344" s="90">
        <f>+MassCurves!A311</f>
        <v>307</v>
      </c>
      <c r="B344" s="141">
        <f t="shared" si="49"/>
        <v>0.55132087330000001</v>
      </c>
      <c r="C344" s="126">
        <f t="shared" ca="1" si="52"/>
        <v>0.10774992525000027</v>
      </c>
      <c r="D344" s="142">
        <f t="shared" ca="1" si="53"/>
        <v>1.5384615384615382E-4</v>
      </c>
      <c r="E344" s="141">
        <f t="shared" ca="1" si="50"/>
        <v>0.47507692307692306</v>
      </c>
      <c r="F344" s="142">
        <f t="shared" ca="1" si="51"/>
        <v>0.15484312747205925</v>
      </c>
      <c r="G344" s="143">
        <f t="shared" ca="1" si="57"/>
        <v>9.2905881333313722</v>
      </c>
      <c r="H344" s="142">
        <f t="shared" ca="1" si="54"/>
        <v>4.2513853277568701E-2</v>
      </c>
      <c r="I344" s="126">
        <f t="shared" ca="1" si="58"/>
        <v>0.19735698074962796</v>
      </c>
      <c r="J344" s="126">
        <f t="shared" ca="1" si="55"/>
        <v>0.39480387308412768</v>
      </c>
      <c r="K344" s="145">
        <f t="shared" ca="1" si="59"/>
        <v>5.0793638571547373</v>
      </c>
      <c r="L344" s="146">
        <f ca="1">MAX(Routing!A$3,J343+K343)</f>
        <v>5.4717611079349098</v>
      </c>
      <c r="M344" s="144">
        <f ca="1">VLOOKUP(L344,Routing!A$3:D$23,4)+(L344-VLOOKUP(L344,Routing!A$3:A$23,1))*VLOOKUP(L344,Routing!A$3:E$23,5)</f>
        <v>0.19619860546380152</v>
      </c>
      <c r="N344" s="144">
        <f ca="1">VLOOKUP($L344,Routing!$A$3:$C$23,3)+($L344-VLOOKUP($L344,Routing!$A$3:$A$23,1))*VLOOKUP($L344,Routing!$A$3:$F$23,6)</f>
        <v>3.6333075085889172E-3</v>
      </c>
      <c r="O344" s="144">
        <f ca="1">VLOOKUP($L344,Routing!$A$3:$B$23,2)+($L344-VLOOKUP($L344,Routing!$A$3:$A$23,1))*VLOOKUP($L344,Routing!$A$3:$G$23,7)</f>
        <v>0.18166537542944586</v>
      </c>
      <c r="P344" s="90" t="str">
        <f t="shared" ca="1" si="56"/>
        <v/>
      </c>
      <c r="Q344" s="90" t="str">
        <f t="shared" ca="1" si="60"/>
        <v/>
      </c>
      <c r="R344" s="90"/>
      <c r="S344" s="90"/>
      <c r="T344" s="90"/>
    </row>
    <row r="345" spans="1:20" x14ac:dyDescent="0.2">
      <c r="A345" s="90">
        <f>+MassCurves!A312</f>
        <v>308</v>
      </c>
      <c r="B345" s="141">
        <f t="shared" si="49"/>
        <v>0.5531167052</v>
      </c>
      <c r="C345" s="126">
        <f t="shared" ca="1" si="52"/>
        <v>0.10774991400000017</v>
      </c>
      <c r="D345" s="142">
        <f t="shared" ca="1" si="53"/>
        <v>1.5384615384615382E-4</v>
      </c>
      <c r="E345" s="141">
        <f t="shared" ca="1" si="50"/>
        <v>0.47507692307692306</v>
      </c>
      <c r="F345" s="142">
        <f t="shared" ca="1" si="51"/>
        <v>0.15484311130513206</v>
      </c>
      <c r="G345" s="143">
        <f t="shared" ca="1" si="57"/>
        <v>9.29058716331574</v>
      </c>
      <c r="H345" s="142">
        <f t="shared" ca="1" si="54"/>
        <v>4.260378219694605E-2</v>
      </c>
      <c r="I345" s="126">
        <f t="shared" ca="1" si="58"/>
        <v>0.19744689350207811</v>
      </c>
      <c r="J345" s="126">
        <f t="shared" ca="1" si="55"/>
        <v>0.39498400027618086</v>
      </c>
      <c r="K345" s="145">
        <f t="shared" ca="1" si="59"/>
        <v>5.0815978929158749</v>
      </c>
      <c r="L345" s="146">
        <f ca="1">MAX(Routing!A$3,J344+K344)</f>
        <v>5.4741677302388645</v>
      </c>
      <c r="M345" s="144">
        <f ca="1">VLOOKUP(L345,Routing!A$3:D$23,4)+(L345-VLOOKUP(L345,Routing!A$3:A$23,1))*VLOOKUP(L345,Routing!A$3:E$23,5)</f>
        <v>0.19628489869382382</v>
      </c>
      <c r="N345" s="144">
        <f ca="1">VLOOKUP($L345,Routing!$A$3:$C$23,3)+($L345-VLOOKUP($L345,Routing!$A$3:$A$23,1))*VLOOKUP($L345,Routing!$A$3:$F$23,6)</f>
        <v>3.6349055313671078E-3</v>
      </c>
      <c r="O345" s="144">
        <f ca="1">VLOOKUP($L345,Routing!$A$3:$B$23,2)+($L345-VLOOKUP($L345,Routing!$A$3:$A$23,1))*VLOOKUP($L345,Routing!$A$3:$G$23,7)</f>
        <v>0.18174527656835537</v>
      </c>
      <c r="P345" s="90" t="str">
        <f t="shared" ca="1" si="56"/>
        <v/>
      </c>
      <c r="Q345" s="90" t="str">
        <f t="shared" ca="1" si="60"/>
        <v/>
      </c>
      <c r="R345" s="90"/>
      <c r="S345" s="90"/>
      <c r="T345" s="90"/>
    </row>
    <row r="346" spans="1:20" x14ac:dyDescent="0.2">
      <c r="A346" s="90">
        <f>+MassCurves!A313</f>
        <v>309</v>
      </c>
      <c r="B346" s="141">
        <f t="shared" si="49"/>
        <v>0.55491253709999999</v>
      </c>
      <c r="C346" s="126">
        <f t="shared" ca="1" si="52"/>
        <v>0.10774991400000017</v>
      </c>
      <c r="D346" s="142">
        <f t="shared" ca="1" si="53"/>
        <v>1.5384615384615382E-4</v>
      </c>
      <c r="E346" s="141">
        <f t="shared" ca="1" si="50"/>
        <v>0.47507692307692306</v>
      </c>
      <c r="F346" s="142">
        <f t="shared" ca="1" si="51"/>
        <v>0.15484311130513206</v>
      </c>
      <c r="G346" s="143">
        <f t="shared" ca="1" si="57"/>
        <v>9.2905866783079247</v>
      </c>
      <c r="H346" s="142">
        <f t="shared" ca="1" si="54"/>
        <v>4.2693996639021514E-2</v>
      </c>
      <c r="I346" s="126">
        <f t="shared" ca="1" si="58"/>
        <v>0.19753710794415358</v>
      </c>
      <c r="J346" s="126">
        <f t="shared" ca="1" si="55"/>
        <v>0.39516471600811659</v>
      </c>
      <c r="K346" s="145">
        <f t="shared" ca="1" si="59"/>
        <v>5.0838389285623009</v>
      </c>
      <c r="L346" s="146">
        <f ca="1">MAX(Routing!A$3,J345+K345)</f>
        <v>5.4765818931920558</v>
      </c>
      <c r="M346" s="144">
        <f ca="1">VLOOKUP(L346,Routing!A$3:D$23,4)+(L346-VLOOKUP(L346,Routing!A$3:A$23,1))*VLOOKUP(L346,Routing!A$3:E$23,5)</f>
        <v>0.19637146230569122</v>
      </c>
      <c r="N346" s="144">
        <f ca="1">VLOOKUP($L346,Routing!$A$3:$C$23,3)+($L346-VLOOKUP($L346,Routing!$A$3:$A$23,1))*VLOOKUP($L346,Routing!$A$3:$F$23,6)</f>
        <v>3.6365085612165044E-3</v>
      </c>
      <c r="O346" s="144">
        <f ca="1">VLOOKUP($L346,Routing!$A$3:$B$23,2)+($L346-VLOOKUP($L346,Routing!$A$3:$A$23,1))*VLOOKUP($L346,Routing!$A$3:$G$23,7)</f>
        <v>0.18182542806082522</v>
      </c>
      <c r="P346" s="90" t="str">
        <f t="shared" ca="1" si="56"/>
        <v/>
      </c>
      <c r="Q346" s="90" t="str">
        <f t="shared" ca="1" si="60"/>
        <v/>
      </c>
      <c r="R346" s="90"/>
      <c r="S346" s="90"/>
      <c r="T346" s="90"/>
    </row>
    <row r="347" spans="1:20" x14ac:dyDescent="0.2">
      <c r="A347" s="90">
        <f>+MassCurves!A314</f>
        <v>310</v>
      </c>
      <c r="B347" s="141">
        <f t="shared" si="49"/>
        <v>0.55670836899999998</v>
      </c>
      <c r="C347" s="126">
        <f t="shared" ca="1" si="52"/>
        <v>0.10774991400000017</v>
      </c>
      <c r="D347" s="142">
        <f t="shared" ca="1" si="53"/>
        <v>1.5384615384615382E-4</v>
      </c>
      <c r="E347" s="141">
        <f t="shared" ca="1" si="50"/>
        <v>0.47507692307692306</v>
      </c>
      <c r="F347" s="142">
        <f t="shared" ca="1" si="51"/>
        <v>0.15484311130513206</v>
      </c>
      <c r="G347" s="143">
        <f t="shared" ca="1" si="57"/>
        <v>9.2905866783079247</v>
      </c>
      <c r="H347" s="142">
        <f t="shared" ca="1" si="54"/>
        <v>4.2784497931361978E-2</v>
      </c>
      <c r="I347" s="126">
        <f t="shared" ca="1" si="58"/>
        <v>0.19762760923649403</v>
      </c>
      <c r="J347" s="126">
        <f t="shared" ca="1" si="55"/>
        <v>0.39534600665797548</v>
      </c>
      <c r="K347" s="145">
        <f t="shared" ca="1" si="59"/>
        <v>5.0860870084437844</v>
      </c>
      <c r="L347" s="146">
        <f ca="1">MAX(Routing!A$3,J346+K346)</f>
        <v>5.4790036445704171</v>
      </c>
      <c r="M347" s="144">
        <f ca="1">VLOOKUP(L347,Routing!A$3:D$23,4)+(L347-VLOOKUP(L347,Routing!A$3:A$23,1))*VLOOKUP(L347,Routing!A$3:E$23,5)</f>
        <v>0.19645829801248504</v>
      </c>
      <c r="N347" s="144">
        <f ca="1">VLOOKUP($L347,Routing!$A$3:$C$23,3)+($L347-VLOOKUP($L347,Routing!$A$3:$A$23,1))*VLOOKUP($L347,Routing!$A$3:$F$23,6)</f>
        <v>3.6381166298608343E-3</v>
      </c>
      <c r="O347" s="144">
        <f ca="1">VLOOKUP($L347,Routing!$A$3:$B$23,2)+($L347-VLOOKUP($L347,Routing!$A$3:$A$23,1))*VLOOKUP($L347,Routing!$A$3:$G$23,7)</f>
        <v>0.18190583149304174</v>
      </c>
      <c r="P347" s="90" t="str">
        <f t="shared" ca="1" si="56"/>
        <v/>
      </c>
      <c r="Q347" s="90" t="str">
        <f t="shared" ca="1" si="60"/>
        <v/>
      </c>
      <c r="R347" s="90"/>
      <c r="S347" s="90"/>
      <c r="T347" s="90"/>
    </row>
    <row r="348" spans="1:20" x14ac:dyDescent="0.2">
      <c r="A348" s="90">
        <f>+MassCurves!A315</f>
        <v>311</v>
      </c>
      <c r="B348" s="141">
        <f t="shared" si="49"/>
        <v>0.55850420089999997</v>
      </c>
      <c r="C348" s="126">
        <f t="shared" ca="1" si="52"/>
        <v>0.10774991400000017</v>
      </c>
      <c r="D348" s="142">
        <f t="shared" ca="1" si="53"/>
        <v>1.5384615384615382E-4</v>
      </c>
      <c r="E348" s="141">
        <f t="shared" ca="1" si="50"/>
        <v>0.47507692307692306</v>
      </c>
      <c r="F348" s="142">
        <f t="shared" ca="1" si="51"/>
        <v>0.15484311130513206</v>
      </c>
      <c r="G348" s="143">
        <f t="shared" ca="1" si="57"/>
        <v>9.2905866783079247</v>
      </c>
      <c r="H348" s="142">
        <f t="shared" ca="1" si="54"/>
        <v>4.2875287291368538E-2</v>
      </c>
      <c r="I348" s="126">
        <f t="shared" ca="1" si="58"/>
        <v>0.19771839859650059</v>
      </c>
      <c r="J348" s="126">
        <f t="shared" ca="1" si="55"/>
        <v>0.39552787466702494</v>
      </c>
      <c r="K348" s="145">
        <f t="shared" ca="1" si="59"/>
        <v>5.0883421610845501</v>
      </c>
      <c r="L348" s="146">
        <f ca="1">MAX(Routing!A$3,J347+K347)</f>
        <v>5.4814330151017598</v>
      </c>
      <c r="M348" s="144">
        <f ca="1">VLOOKUP(L348,Routing!A$3:D$23,4)+(L348-VLOOKUP(L348,Routing!A$3:A$23,1))*VLOOKUP(L348,Routing!A$3:E$23,5)</f>
        <v>0.19654540691599934</v>
      </c>
      <c r="N348" s="144">
        <f ca="1">VLOOKUP($L348,Routing!$A$3:$C$23,3)+($L348-VLOOKUP($L348,Routing!$A$3:$A$23,1))*VLOOKUP($L348,Routing!$A$3:$F$23,6)</f>
        <v>3.6397297577036914E-3</v>
      </c>
      <c r="O348" s="144">
        <f ca="1">VLOOKUP($L348,Routing!$A$3:$B$23,2)+($L348-VLOOKUP($L348,Routing!$A$3:$A$23,1))*VLOOKUP($L348,Routing!$A$3:$G$23,7)</f>
        <v>0.18198648788518457</v>
      </c>
      <c r="P348" s="90" t="str">
        <f t="shared" ca="1" si="56"/>
        <v/>
      </c>
      <c r="Q348" s="90" t="str">
        <f t="shared" ca="1" si="60"/>
        <v/>
      </c>
      <c r="R348" s="90"/>
      <c r="S348" s="90"/>
      <c r="T348" s="90"/>
    </row>
    <row r="349" spans="1:20" x14ac:dyDescent="0.2">
      <c r="A349" s="90">
        <f>+MassCurves!A316</f>
        <v>312</v>
      </c>
      <c r="B349" s="141">
        <f t="shared" si="49"/>
        <v>0.56030003279999996</v>
      </c>
      <c r="C349" s="126">
        <f t="shared" ca="1" si="52"/>
        <v>0.10774991400000017</v>
      </c>
      <c r="D349" s="142">
        <f t="shared" ca="1" si="53"/>
        <v>1.5384615384615382E-4</v>
      </c>
      <c r="E349" s="141">
        <f t="shared" ca="1" si="50"/>
        <v>0.47507692307692306</v>
      </c>
      <c r="F349" s="142">
        <f t="shared" ca="1" si="51"/>
        <v>0.15484311130513206</v>
      </c>
      <c r="G349" s="143">
        <f t="shared" ca="1" si="57"/>
        <v>9.2905866783079247</v>
      </c>
      <c r="H349" s="142">
        <f t="shared" ca="1" si="54"/>
        <v>4.2966365942907508E-2</v>
      </c>
      <c r="I349" s="126">
        <f t="shared" ca="1" si="58"/>
        <v>0.19780947724803957</v>
      </c>
      <c r="J349" s="126">
        <f t="shared" ca="1" si="55"/>
        <v>0.39571032248950405</v>
      </c>
      <c r="K349" s="145">
        <f t="shared" ca="1" si="59"/>
        <v>5.0906044152294472</v>
      </c>
      <c r="L349" s="146">
        <f ca="1">MAX(Routing!A$3,J348+K348)</f>
        <v>5.4838700357515746</v>
      </c>
      <c r="M349" s="144">
        <f ca="1">VLOOKUP(L349,Routing!A$3:D$23,4)+(L349-VLOOKUP(L349,Routing!A$3:A$23,1))*VLOOKUP(L349,Routing!A$3:E$23,5)</f>
        <v>0.19663279012655047</v>
      </c>
      <c r="N349" s="144">
        <f ca="1">VLOOKUP($L349,Routing!$A$3:$C$23,3)+($L349-VLOOKUP($L349,Routing!$A$3:$A$23,1))*VLOOKUP($L349,Routing!$A$3:$F$23,6)</f>
        <v>3.6413479653064902E-3</v>
      </c>
      <c r="O349" s="144">
        <f ca="1">VLOOKUP($L349,Routing!$A$3:$B$23,2)+($L349-VLOOKUP($L349,Routing!$A$3:$A$23,1))*VLOOKUP($L349,Routing!$A$3:$G$23,7)</f>
        <v>0.1820673982653245</v>
      </c>
      <c r="P349" s="90" t="str">
        <f t="shared" ca="1" si="56"/>
        <v/>
      </c>
      <c r="Q349" s="90" t="str">
        <f t="shared" ca="1" si="60"/>
        <v/>
      </c>
      <c r="R349" s="90"/>
      <c r="S349" s="90"/>
      <c r="T349" s="90"/>
    </row>
    <row r="350" spans="1:20" x14ac:dyDescent="0.2">
      <c r="A350" s="90">
        <f>+MassCurves!A317</f>
        <v>313</v>
      </c>
      <c r="B350" s="141">
        <f t="shared" si="49"/>
        <v>0.56209586469999995</v>
      </c>
      <c r="C350" s="126">
        <f t="shared" ca="1" si="52"/>
        <v>0.10774991400000017</v>
      </c>
      <c r="D350" s="142">
        <f t="shared" ca="1" si="53"/>
        <v>1.5384615384615382E-4</v>
      </c>
      <c r="E350" s="141">
        <f t="shared" ca="1" si="50"/>
        <v>0.47507692307692306</v>
      </c>
      <c r="F350" s="142">
        <f t="shared" ca="1" si="51"/>
        <v>0.15484311130513206</v>
      </c>
      <c r="G350" s="143">
        <f t="shared" ca="1" si="57"/>
        <v>9.2905866783079247</v>
      </c>
      <c r="H350" s="142">
        <f t="shared" ca="1" si="54"/>
        <v>4.3057735116351657E-2</v>
      </c>
      <c r="I350" s="126">
        <f t="shared" ca="1" si="58"/>
        <v>0.19790084642148373</v>
      </c>
      <c r="J350" s="126">
        <f t="shared" ca="1" si="55"/>
        <v>0.39589335259270508</v>
      </c>
      <c r="K350" s="145">
        <f t="shared" ca="1" si="59"/>
        <v>5.0928737998401941</v>
      </c>
      <c r="L350" s="146">
        <f ca="1">MAX(Routing!A$3,J349+K349)</f>
        <v>5.486314737718951</v>
      </c>
      <c r="M350" s="144">
        <f ca="1">VLOOKUP(L350,Routing!A$3:D$23,4)+(L350-VLOOKUP(L350,Routing!A$3:A$23,1))*VLOOKUP(L350,Routing!A$3:E$23,5)</f>
        <v>0.1967204487628309</v>
      </c>
      <c r="N350" s="144">
        <f ca="1">VLOOKUP($L350,Routing!$A$3:$C$23,3)+($L350-VLOOKUP($L350,Routing!$A$3:$A$23,1))*VLOOKUP($L350,Routing!$A$3:$F$23,6)</f>
        <v>3.6429712733857572E-3</v>
      </c>
      <c r="O350" s="144">
        <f ca="1">VLOOKUP($L350,Routing!$A$3:$B$23,2)+($L350-VLOOKUP($L350,Routing!$A$3:$A$23,1))*VLOOKUP($L350,Routing!$A$3:$G$23,7)</f>
        <v>0.18214856366928786</v>
      </c>
      <c r="P350" s="90" t="str">
        <f t="shared" ca="1" si="56"/>
        <v/>
      </c>
      <c r="Q350" s="90" t="str">
        <f t="shared" ca="1" si="60"/>
        <v/>
      </c>
      <c r="R350" s="90"/>
      <c r="S350" s="90"/>
      <c r="T350" s="90"/>
    </row>
    <row r="351" spans="1:20" x14ac:dyDescent="0.2">
      <c r="A351" s="90">
        <f>+MassCurves!A318</f>
        <v>314</v>
      </c>
      <c r="B351" s="141">
        <f t="shared" si="49"/>
        <v>0.56389169659999994</v>
      </c>
      <c r="C351" s="126">
        <f t="shared" ca="1" si="52"/>
        <v>0.10774991399999934</v>
      </c>
      <c r="D351" s="142">
        <f t="shared" ca="1" si="53"/>
        <v>1.5384615384615382E-4</v>
      </c>
      <c r="E351" s="141">
        <f t="shared" ca="1" si="50"/>
        <v>0.47507692307692306</v>
      </c>
      <c r="F351" s="142">
        <f t="shared" ca="1" si="51"/>
        <v>0.15484311130513084</v>
      </c>
      <c r="G351" s="143">
        <f t="shared" ca="1" si="57"/>
        <v>9.2905866783078874</v>
      </c>
      <c r="H351" s="142">
        <f t="shared" ca="1" si="54"/>
        <v>4.3149396048621759E-2</v>
      </c>
      <c r="I351" s="126">
        <f t="shared" ca="1" si="58"/>
        <v>0.19799250735375259</v>
      </c>
      <c r="J351" s="126">
        <f t="shared" ca="1" si="55"/>
        <v>0.39607696745706178</v>
      </c>
      <c r="K351" s="145">
        <f t="shared" ca="1" si="59"/>
        <v>5.0951503440919081</v>
      </c>
      <c r="L351" s="146">
        <f ca="1">MAX(Routing!A$3,J350+K350)</f>
        <v>5.4887671524328994</v>
      </c>
      <c r="M351" s="144">
        <f ca="1">VLOOKUP(L351,Routing!A$3:D$23,4)+(L351-VLOOKUP(L351,Routing!A$3:A$23,1))*VLOOKUP(L351,Routing!A$3:E$23,5)</f>
        <v>0.19680838395177724</v>
      </c>
      <c r="N351" s="144">
        <f ca="1">VLOOKUP($L351,Routing!$A$3:$C$23,3)+($L351-VLOOKUP($L351,Routing!$A$3:$A$23,1))*VLOOKUP($L351,Routing!$A$3:$F$23,6)</f>
        <v>3.64459970281069E-3</v>
      </c>
      <c r="O351" s="144">
        <f ca="1">VLOOKUP($L351,Routing!$A$3:$B$23,2)+($L351-VLOOKUP($L351,Routing!$A$3:$A$23,1))*VLOOKUP($L351,Routing!$A$3:$G$23,7)</f>
        <v>0.18222998514053451</v>
      </c>
      <c r="P351" s="90" t="str">
        <f t="shared" ca="1" si="56"/>
        <v/>
      </c>
      <c r="Q351" s="90" t="str">
        <f t="shared" ca="1" si="60"/>
        <v/>
      </c>
      <c r="R351" s="90"/>
      <c r="S351" s="90"/>
      <c r="T351" s="90"/>
    </row>
    <row r="352" spans="1:20" x14ac:dyDescent="0.2">
      <c r="A352" s="90">
        <f>+MassCurves!A319</f>
        <v>315</v>
      </c>
      <c r="B352" s="141">
        <f t="shared" si="49"/>
        <v>0.56568752850000004</v>
      </c>
      <c r="C352" s="126">
        <f t="shared" ca="1" si="52"/>
        <v>0.10774991400000017</v>
      </c>
      <c r="D352" s="142">
        <f t="shared" ca="1" si="53"/>
        <v>1.5384615384615382E-4</v>
      </c>
      <c r="E352" s="141">
        <f t="shared" ca="1" si="50"/>
        <v>0.47507692307692306</v>
      </c>
      <c r="F352" s="142">
        <f t="shared" ca="1" si="51"/>
        <v>0.15484311130513206</v>
      </c>
      <c r="G352" s="143">
        <f t="shared" ca="1" si="57"/>
        <v>9.2905866783078874</v>
      </c>
      <c r="H352" s="142">
        <f t="shared" ca="1" si="54"/>
        <v>4.3241349983228448E-2</v>
      </c>
      <c r="I352" s="126">
        <f t="shared" ca="1" si="58"/>
        <v>0.19808446128836052</v>
      </c>
      <c r="J352" s="126">
        <f t="shared" ca="1" si="55"/>
        <v>0.39626116957622765</v>
      </c>
      <c r="K352" s="145">
        <f t="shared" ca="1" si="59"/>
        <v>5.097434077370032</v>
      </c>
      <c r="L352" s="146">
        <f ca="1">MAX(Routing!A$3,J351+K351)</f>
        <v>5.49122731154897</v>
      </c>
      <c r="M352" s="144">
        <f ca="1">VLOOKUP(L352,Routing!A$3:D$23,4)+(L352-VLOOKUP(L352,Routing!A$3:A$23,1))*VLOOKUP(L352,Routing!A$3:E$23,5)</f>
        <v>0.19689659682844909</v>
      </c>
      <c r="N352" s="144">
        <f ca="1">VLOOKUP($L352,Routing!$A$3:$C$23,3)+($L352-VLOOKUP($L352,Routing!$A$3:$A$23,1))*VLOOKUP($L352,Routing!$A$3:$F$23,6)</f>
        <v>3.6462332746009093E-3</v>
      </c>
      <c r="O352" s="144">
        <f ca="1">VLOOKUP($L352,Routing!$A$3:$B$23,2)+($L352-VLOOKUP($L352,Routing!$A$3:$A$23,1))*VLOOKUP($L352,Routing!$A$3:$G$23,7)</f>
        <v>0.18231166373004548</v>
      </c>
      <c r="P352" s="90" t="str">
        <f t="shared" ca="1" si="56"/>
        <v/>
      </c>
      <c r="Q352" s="90" t="str">
        <f t="shared" ca="1" si="60"/>
        <v/>
      </c>
      <c r="R352" s="90"/>
      <c r="S352" s="90"/>
      <c r="T352" s="90"/>
    </row>
    <row r="353" spans="1:20" x14ac:dyDescent="0.2">
      <c r="A353" s="90">
        <f>+MassCurves!A320</f>
        <v>316</v>
      </c>
      <c r="B353" s="141">
        <f t="shared" si="49"/>
        <v>0.56748336040000003</v>
      </c>
      <c r="C353" s="126">
        <f t="shared" ca="1" si="52"/>
        <v>0.10774991400000017</v>
      </c>
      <c r="D353" s="142">
        <f t="shared" ca="1" si="53"/>
        <v>1.5384615384615382E-4</v>
      </c>
      <c r="E353" s="141">
        <f t="shared" ca="1" si="50"/>
        <v>0.47507692307692306</v>
      </c>
      <c r="F353" s="142">
        <f t="shared" ca="1" si="51"/>
        <v>0.15484311130513206</v>
      </c>
      <c r="G353" s="143">
        <f t="shared" ca="1" si="57"/>
        <v>9.2905866783079247</v>
      </c>
      <c r="H353" s="142">
        <f t="shared" ca="1" si="54"/>
        <v>4.3333598170314479E-2</v>
      </c>
      <c r="I353" s="126">
        <f t="shared" ca="1" si="58"/>
        <v>0.19817670947544655</v>
      </c>
      <c r="J353" s="126">
        <f t="shared" ca="1" si="55"/>
        <v>0.39644596145716005</v>
      </c>
      <c r="K353" s="145">
        <f t="shared" ca="1" si="59"/>
        <v>5.0997250292675105</v>
      </c>
      <c r="L353" s="146">
        <f ca="1">MAX(Routing!A$3,J352+K352)</f>
        <v>5.4936952469462597</v>
      </c>
      <c r="M353" s="144">
        <f ca="1">VLOOKUP(L353,Routing!A$3:D$23,4)+(L353-VLOOKUP(L353,Routing!A$3:A$23,1))*VLOOKUP(L353,Routing!A$3:E$23,5)</f>
        <v>0.19698508853592164</v>
      </c>
      <c r="N353" s="144">
        <f ca="1">VLOOKUP($L353,Routing!$A$3:$C$23,3)+($L353-VLOOKUP($L353,Routing!$A$3:$A$23,1))*VLOOKUP($L353,Routing!$A$3:$F$23,6)</f>
        <v>3.6478720099244748E-3</v>
      </c>
      <c r="O353" s="144">
        <f ca="1">VLOOKUP($L353,Routing!$A$3:$B$23,2)+($L353-VLOOKUP($L353,Routing!$A$3:$A$23,1))*VLOOKUP($L353,Routing!$A$3:$G$23,7)</f>
        <v>0.18239360049622375</v>
      </c>
      <c r="P353" s="90" t="str">
        <f t="shared" ca="1" si="56"/>
        <v/>
      </c>
      <c r="Q353" s="90" t="str">
        <f t="shared" ca="1" si="60"/>
        <v/>
      </c>
      <c r="R353" s="90"/>
      <c r="S353" s="90"/>
      <c r="T353" s="90"/>
    </row>
    <row r="354" spans="1:20" x14ac:dyDescent="0.2">
      <c r="A354" s="90">
        <f>+MassCurves!A321</f>
        <v>317</v>
      </c>
      <c r="B354" s="141">
        <f t="shared" si="49"/>
        <v>0.56927919230000001</v>
      </c>
      <c r="C354" s="126">
        <f t="shared" ca="1" si="52"/>
        <v>0.10774991400000017</v>
      </c>
      <c r="D354" s="142">
        <f t="shared" ca="1" si="53"/>
        <v>1.5384615384615382E-4</v>
      </c>
      <c r="E354" s="141">
        <f t="shared" ca="1" si="50"/>
        <v>0.47507692307692306</v>
      </c>
      <c r="F354" s="142">
        <f t="shared" ca="1" si="51"/>
        <v>0.15484311130513206</v>
      </c>
      <c r="G354" s="143">
        <f t="shared" ca="1" si="57"/>
        <v>9.2905866783079247</v>
      </c>
      <c r="H354" s="142">
        <f t="shared" ca="1" si="54"/>
        <v>4.3426141866697097E-2</v>
      </c>
      <c r="I354" s="126">
        <f t="shared" ca="1" si="58"/>
        <v>0.19826925317182917</v>
      </c>
      <c r="J354" s="126">
        <f t="shared" ca="1" si="55"/>
        <v>0.39663134562021218</v>
      </c>
      <c r="K354" s="145">
        <f t="shared" ca="1" si="59"/>
        <v>5.1020232295822519</v>
      </c>
      <c r="L354" s="146">
        <f ca="1">MAX(Routing!A$3,J353+K353)</f>
        <v>5.4961709907246705</v>
      </c>
      <c r="M354" s="144">
        <f ca="1">VLOOKUP(L354,Routing!A$3:D$23,4)+(L354-VLOOKUP(L354,Routing!A$3:A$23,1))*VLOOKUP(L354,Routing!A$3:E$23,5)</f>
        <v>0.19707386022518736</v>
      </c>
      <c r="N354" s="144">
        <f ca="1">VLOOKUP($L354,Routing!$A$3:$C$23,3)+($L354-VLOOKUP($L354,Routing!$A$3:$A$23,1))*VLOOKUP($L354,Routing!$A$3:$F$23,6)</f>
        <v>3.6495159300960625E-3</v>
      </c>
      <c r="O354" s="144">
        <f ca="1">VLOOKUP($L354,Routing!$A$3:$B$23,2)+($L354-VLOOKUP($L354,Routing!$A$3:$A$23,1))*VLOOKUP($L354,Routing!$A$3:$G$23,7)</f>
        <v>0.18247579650480314</v>
      </c>
      <c r="P354" s="90" t="str">
        <f t="shared" ca="1" si="56"/>
        <v/>
      </c>
      <c r="Q354" s="90" t="str">
        <f t="shared" ca="1" si="60"/>
        <v/>
      </c>
      <c r="R354" s="90"/>
      <c r="S354" s="90"/>
      <c r="T354" s="90"/>
    </row>
    <row r="355" spans="1:20" x14ac:dyDescent="0.2">
      <c r="A355" s="90">
        <f>+MassCurves!A322</f>
        <v>318</v>
      </c>
      <c r="B355" s="141">
        <f t="shared" si="49"/>
        <v>0.5710750242</v>
      </c>
      <c r="C355" s="126">
        <f t="shared" ca="1" si="52"/>
        <v>0.10774991400000017</v>
      </c>
      <c r="D355" s="142">
        <f t="shared" ca="1" si="53"/>
        <v>1.5384615384615382E-4</v>
      </c>
      <c r="E355" s="141">
        <f t="shared" ca="1" si="50"/>
        <v>0.47507692307692306</v>
      </c>
      <c r="F355" s="142">
        <f t="shared" ca="1" si="51"/>
        <v>0.15484311130513206</v>
      </c>
      <c r="G355" s="143">
        <f t="shared" ca="1" si="57"/>
        <v>9.2905866783079247</v>
      </c>
      <c r="H355" s="142">
        <f t="shared" ca="1" si="54"/>
        <v>4.351898233591088E-2</v>
      </c>
      <c r="I355" s="126">
        <f t="shared" ca="1" si="58"/>
        <v>0.19836209364104296</v>
      </c>
      <c r="J355" s="126">
        <f t="shared" ca="1" si="55"/>
        <v>0.39681732459921348</v>
      </c>
      <c r="K355" s="145">
        <f t="shared" ca="1" si="59"/>
        <v>5.1043287083148812</v>
      </c>
      <c r="L355" s="146">
        <f ca="1">MAX(Routing!A$3,J354+K354)</f>
        <v>5.4986545752024636</v>
      </c>
      <c r="M355" s="144">
        <f ca="1">VLOOKUP(L355,Routing!A$3:D$23,4)+(L355-VLOOKUP(L355,Routing!A$3:A$23,1))*VLOOKUP(L355,Routing!A$3:E$23,5)</f>
        <v>0.19716291305506839</v>
      </c>
      <c r="N355" s="144">
        <f ca="1">VLOOKUP($L355,Routing!$A$3:$C$23,3)+($L355-VLOOKUP($L355,Routing!$A$3:$A$23,1))*VLOOKUP($L355,Routing!$A$3:$F$23,6)</f>
        <v>3.6511650565753408E-3</v>
      </c>
      <c r="O355" s="144">
        <f ca="1">VLOOKUP($L355,Routing!$A$3:$B$23,2)+($L355-VLOOKUP($L355,Routing!$A$3:$A$23,1))*VLOOKUP($L355,Routing!$A$3:$G$23,7)</f>
        <v>0.18255825282876703</v>
      </c>
      <c r="P355" s="90" t="str">
        <f t="shared" ca="1" si="56"/>
        <v/>
      </c>
      <c r="Q355" s="90" t="str">
        <f t="shared" ca="1" si="60"/>
        <v/>
      </c>
      <c r="R355" s="90"/>
      <c r="S355" s="90"/>
      <c r="T355" s="90"/>
    </row>
    <row r="356" spans="1:20" x14ac:dyDescent="0.2">
      <c r="A356" s="90">
        <f>+MassCurves!A323</f>
        <v>319</v>
      </c>
      <c r="B356" s="141">
        <f t="shared" si="49"/>
        <v>0.57287085609999999</v>
      </c>
      <c r="C356" s="126">
        <f t="shared" ca="1" si="52"/>
        <v>0.10774991400000017</v>
      </c>
      <c r="D356" s="142">
        <f t="shared" ca="1" si="53"/>
        <v>1.5384615384615382E-4</v>
      </c>
      <c r="E356" s="141">
        <f t="shared" ca="1" si="50"/>
        <v>0.47507692307692306</v>
      </c>
      <c r="F356" s="142">
        <f t="shared" ca="1" si="51"/>
        <v>0.15484311130513206</v>
      </c>
      <c r="G356" s="143">
        <f t="shared" ca="1" si="57"/>
        <v>9.2905866783079247</v>
      </c>
      <c r="H356" s="142">
        <f t="shared" ca="1" si="54"/>
        <v>4.3612120848250932E-2</v>
      </c>
      <c r="I356" s="126">
        <f t="shared" ca="1" si="58"/>
        <v>0.19845523215338301</v>
      </c>
      <c r="J356" s="126">
        <f t="shared" ca="1" si="55"/>
        <v>0.39700390094155819</v>
      </c>
      <c r="K356" s="145">
        <f t="shared" ca="1" si="59"/>
        <v>5.1066414956666986</v>
      </c>
      <c r="L356" s="146">
        <f ca="1">MAX(Routing!A$3,J355+K355)</f>
        <v>5.5011460329140949</v>
      </c>
      <c r="M356" s="144">
        <f ca="1">VLOOKUP(L356,Routing!A$3:D$23,4)+(L356-VLOOKUP(L356,Routing!A$3:A$23,1))*VLOOKUP(L356,Routing!A$3:E$23,5)</f>
        <v>0.19725224819213882</v>
      </c>
      <c r="N356" s="144">
        <f ca="1">VLOOKUP($L356,Routing!$A$3:$C$23,3)+($L356-VLOOKUP($L356,Routing!$A$3:$A$23,1))*VLOOKUP($L356,Routing!$A$3:$F$23,6)</f>
        <v>3.652819410965534E-3</v>
      </c>
      <c r="O356" s="144">
        <f ca="1">VLOOKUP($L356,Routing!$A$3:$B$23,2)+($L356-VLOOKUP($L356,Routing!$A$3:$A$23,1))*VLOOKUP($L356,Routing!$A$3:$G$23,7)</f>
        <v>0.18264097054827672</v>
      </c>
      <c r="P356" s="90" t="str">
        <f t="shared" ca="1" si="56"/>
        <v/>
      </c>
      <c r="Q356" s="90" t="str">
        <f t="shared" ca="1" si="60"/>
        <v/>
      </c>
      <c r="R356" s="90"/>
      <c r="S356" s="90"/>
      <c r="T356" s="90"/>
    </row>
    <row r="357" spans="1:20" x14ac:dyDescent="0.2">
      <c r="A357" s="90">
        <f>+MassCurves!A324</f>
        <v>320</v>
      </c>
      <c r="B357" s="141">
        <f t="shared" ref="B357:B420" si="61">+HLOOKUP($B$35,MassCurve,(A357+2),FALSE)</f>
        <v>0.57466668799999998</v>
      </c>
      <c r="C357" s="126">
        <f t="shared" ca="1" si="52"/>
        <v>0.10774991400000017</v>
      </c>
      <c r="D357" s="142">
        <f t="shared" ca="1" si="53"/>
        <v>1.5384615384615382E-4</v>
      </c>
      <c r="E357" s="141">
        <f t="shared" ref="E357:E420" ca="1" si="62">0.95*MAX(0,$B$6)/100+D357*(1-MAX(0,$B$6)/100)</f>
        <v>0.47507692307692306</v>
      </c>
      <c r="F357" s="142">
        <f t="shared" ref="F357:F420" ca="1" si="63">+E357*C357*MAX(0.05,$B$4)*1.0083</f>
        <v>0.15484311130513206</v>
      </c>
      <c r="G357" s="143">
        <f t="shared" ca="1" si="57"/>
        <v>9.2905866783079247</v>
      </c>
      <c r="H357" s="142">
        <f t="shared" ca="1" si="54"/>
        <v>4.3705558680816291E-2</v>
      </c>
      <c r="I357" s="126">
        <f t="shared" ca="1" si="58"/>
        <v>0.19854866998594836</v>
      </c>
      <c r="J357" s="126">
        <f t="shared" ca="1" si="55"/>
        <v>0.39719107720829194</v>
      </c>
      <c r="K357" s="145">
        <f t="shared" ca="1" si="59"/>
        <v>5.1089616220378842</v>
      </c>
      <c r="L357" s="146">
        <f ca="1">MAX(Routing!A$3,J356+K356)</f>
        <v>5.503645396608257</v>
      </c>
      <c r="M357" s="144">
        <f ca="1">VLOOKUP(L357,Routing!A$3:D$23,4)+(L357-VLOOKUP(L357,Routing!A$3:A$23,1))*VLOOKUP(L357,Routing!A$3:E$23,5)</f>
        <v>0.1973418668106546</v>
      </c>
      <c r="N357" s="144">
        <f ca="1">VLOOKUP($L357,Routing!$A$3:$C$23,3)+($L357-VLOOKUP($L357,Routing!$A$3:$A$23,1))*VLOOKUP($L357,Routing!$A$3:$F$23,6)</f>
        <v>3.6544790150121226E-3</v>
      </c>
      <c r="O357" s="144">
        <f ca="1">VLOOKUP($L357,Routing!$A$3:$B$23,2)+($L357-VLOOKUP($L357,Routing!$A$3:$A$23,1))*VLOOKUP($L357,Routing!$A$3:$G$23,7)</f>
        <v>0.18272395075060613</v>
      </c>
      <c r="P357" s="90" t="str">
        <f t="shared" ca="1" si="56"/>
        <v/>
      </c>
      <c r="Q357" s="90" t="str">
        <f t="shared" ca="1" si="60"/>
        <v/>
      </c>
      <c r="R357" s="90"/>
      <c r="S357" s="90"/>
      <c r="T357" s="90"/>
    </row>
    <row r="358" spans="1:20" x14ac:dyDescent="0.2">
      <c r="A358" s="90">
        <f>+MassCurves!A325</f>
        <v>321</v>
      </c>
      <c r="B358" s="141">
        <f t="shared" si="61"/>
        <v>0.57646251989999997</v>
      </c>
      <c r="C358" s="126">
        <f t="shared" ref="C358:C421" ca="1" si="64">+IF(A358&lt;MAX(5,$B$5),(B358-B357)*60,(B358-OFFSET(B358,-MAX(5,$B$5),0,1,1))/(A358-OFFSET(A358,-MAX(5,$B$5),0,1,1))*60)</f>
        <v>0.10774991400000017</v>
      </c>
      <c r="D358" s="142">
        <f t="shared" ref="D358:D421" ca="1" si="65">VLOOKUP(C358,Cinterp,VLOOKUP($B$10,SoilID,2,FALSE)+1)</f>
        <v>1.5384615384615382E-4</v>
      </c>
      <c r="E358" s="141">
        <f t="shared" ca="1" si="62"/>
        <v>0.47507692307692306</v>
      </c>
      <c r="F358" s="142">
        <f t="shared" ca="1" si="63"/>
        <v>0.15484311130513206</v>
      </c>
      <c r="G358" s="143">
        <f t="shared" ca="1" si="57"/>
        <v>9.2905866783079247</v>
      </c>
      <c r="H358" s="142">
        <f t="shared" ref="H358:H421" ca="1" si="66">+S$35*(1-F358/B$20)*(1/(1+ABS(A358-S$37)/100))^2</f>
        <v>4.3799297117553669E-2</v>
      </c>
      <c r="I358" s="126">
        <f t="shared" ca="1" si="58"/>
        <v>0.19864240842268574</v>
      </c>
      <c r="J358" s="126">
        <f t="shared" ref="J358:J421" ca="1" si="67">+I358+I359</f>
        <v>0.39737885597420008</v>
      </c>
      <c r="K358" s="145">
        <f t="shared" ca="1" si="59"/>
        <v>5.1112891180259155</v>
      </c>
      <c r="L358" s="146">
        <f ca="1">MAX(Routing!A$3,J357+K357)</f>
        <v>5.5061526992461758</v>
      </c>
      <c r="M358" s="144">
        <f ca="1">VLOOKUP(L358,Routing!A$3:D$23,4)+(L358-VLOOKUP(L358,Routing!A$3:A$23,1))*VLOOKUP(L358,Routing!A$3:E$23,5)</f>
        <v>0.19743177009249233</v>
      </c>
      <c r="N358" s="144">
        <f ca="1">VLOOKUP($L358,Routing!$A$3:$C$23,3)+($L358-VLOOKUP($L358,Routing!$A$3:$A$23,1))*VLOOKUP($L358,Routing!$A$3:$F$23,6)</f>
        <v>3.6561438906017102E-3</v>
      </c>
      <c r="O358" s="144">
        <f ca="1">VLOOKUP($L358,Routing!$A$3:$B$23,2)+($L358-VLOOKUP($L358,Routing!$A$3:$A$23,1))*VLOOKUP($L358,Routing!$A$3:$G$23,7)</f>
        <v>0.18280719453008551</v>
      </c>
      <c r="P358" s="90" t="str">
        <f t="shared" ref="P358:P421" ca="1" si="68">IF(I358&gt;B$23,(I358-B$23),"")</f>
        <v/>
      </c>
      <c r="Q358" s="90" t="str">
        <f t="shared" ca="1" si="60"/>
        <v/>
      </c>
      <c r="R358" s="90"/>
      <c r="S358" s="90"/>
      <c r="T358" s="90"/>
    </row>
    <row r="359" spans="1:20" x14ac:dyDescent="0.2">
      <c r="A359" s="90">
        <f>+MassCurves!A326</f>
        <v>322</v>
      </c>
      <c r="B359" s="141">
        <f t="shared" si="61"/>
        <v>0.57825835179999996</v>
      </c>
      <c r="C359" s="126">
        <f t="shared" ca="1" si="64"/>
        <v>0.10774991400000017</v>
      </c>
      <c r="D359" s="142">
        <f t="shared" ca="1" si="65"/>
        <v>1.5384615384615382E-4</v>
      </c>
      <c r="E359" s="141">
        <f t="shared" ca="1" si="62"/>
        <v>0.47507692307692306</v>
      </c>
      <c r="F359" s="142">
        <f t="shared" ca="1" si="63"/>
        <v>0.15484311130513206</v>
      </c>
      <c r="G359" s="143">
        <f t="shared" ref="G359:G422" ca="1" si="69">+AVERAGE(F358:F359)*60</f>
        <v>9.2905866783079247</v>
      </c>
      <c r="H359" s="142">
        <f t="shared" ca="1" si="66"/>
        <v>4.3893337449301628E-2</v>
      </c>
      <c r="I359" s="126">
        <f t="shared" ref="I359:I422" ca="1" si="70">+F359+H359</f>
        <v>0.19873644875443369</v>
      </c>
      <c r="J359" s="126">
        <f t="shared" ca="1" si="67"/>
        <v>0.39756723982789466</v>
      </c>
      <c r="K359" s="145">
        <f t="shared" ref="K359:K422" ca="1" si="71">L359-2*M359</f>
        <v>5.1136240144241594</v>
      </c>
      <c r="L359" s="146">
        <f ca="1">MAX(Routing!A$3,J358+K358)</f>
        <v>5.5086679740001152</v>
      </c>
      <c r="M359" s="144">
        <f ca="1">VLOOKUP(L359,Routing!A$3:D$23,4)+(L359-VLOOKUP(L359,Routing!A$3:A$23,1))*VLOOKUP(L359,Routing!A$3:E$23,5)</f>
        <v>0.19752195922709573</v>
      </c>
      <c r="N359" s="144">
        <f ca="1">VLOOKUP($L359,Routing!$A$3:$C$23,3)+($L359-VLOOKUP($L359,Routing!$A$3:$A$23,1))*VLOOKUP($L359,Routing!$A$3:$F$23,6)</f>
        <v>3.6578140597610326E-3</v>
      </c>
      <c r="O359" s="144">
        <f ca="1">VLOOKUP($L359,Routing!$A$3:$B$23,2)+($L359-VLOOKUP($L359,Routing!$A$3:$A$23,1))*VLOOKUP($L359,Routing!$A$3:$G$23,7)</f>
        <v>0.18289070298805163</v>
      </c>
      <c r="P359" s="90" t="str">
        <f t="shared" ca="1" si="68"/>
        <v/>
      </c>
      <c r="Q359" s="90" t="str">
        <f t="shared" ref="Q359:Q422" ca="1" si="72">IF(P359="","",P359*60)</f>
        <v/>
      </c>
      <c r="R359" s="90"/>
      <c r="S359" s="90"/>
      <c r="T359" s="90"/>
    </row>
    <row r="360" spans="1:20" x14ac:dyDescent="0.2">
      <c r="A360" s="90">
        <f>+MassCurves!A327</f>
        <v>323</v>
      </c>
      <c r="B360" s="141">
        <f t="shared" si="61"/>
        <v>0.58005418369999995</v>
      </c>
      <c r="C360" s="126">
        <f t="shared" ca="1" si="64"/>
        <v>0.10774991399999934</v>
      </c>
      <c r="D360" s="142">
        <f t="shared" ca="1" si="65"/>
        <v>1.5384615384615382E-4</v>
      </c>
      <c r="E360" s="141">
        <f t="shared" ca="1" si="62"/>
        <v>0.47507692307692306</v>
      </c>
      <c r="F360" s="142">
        <f t="shared" ca="1" si="63"/>
        <v>0.15484311130513084</v>
      </c>
      <c r="G360" s="143">
        <f t="shared" ca="1" si="69"/>
        <v>9.2905866783078874</v>
      </c>
      <c r="H360" s="142">
        <f t="shared" ca="1" si="66"/>
        <v>4.3987680973834986E-2</v>
      </c>
      <c r="I360" s="126">
        <f t="shared" ca="1" si="70"/>
        <v>0.19883079227896583</v>
      </c>
      <c r="J360" s="126">
        <f t="shared" ca="1" si="67"/>
        <v>0.39775623137190746</v>
      </c>
      <c r="K360" s="145">
        <f t="shared" ca="1" si="71"/>
        <v>5.1159663422206716</v>
      </c>
      <c r="L360" s="146">
        <f ca="1">MAX(Routing!A$3,J359+K359)</f>
        <v>5.5111912542520543</v>
      </c>
      <c r="M360" s="144">
        <f ca="1">VLOOKUP(L360,Routing!A$3:D$23,4)+(L360-VLOOKUP(L360,Routing!A$3:A$23,1))*VLOOKUP(L360,Routing!A$3:E$23,5)</f>
        <v>0.19761243541142823</v>
      </c>
      <c r="N360" s="144">
        <f ca="1">VLOOKUP($L360,Routing!$A$3:$C$23,3)+($L360-VLOOKUP($L360,Routing!$A$3:$A$23,1))*VLOOKUP($L360,Routing!$A$3:$F$23,6)</f>
        <v>3.6594895446560782E-3</v>
      </c>
      <c r="O360" s="144">
        <f ca="1">VLOOKUP($L360,Routing!$A$3:$B$23,2)+($L360-VLOOKUP($L360,Routing!$A$3:$A$23,1))*VLOOKUP($L360,Routing!$A$3:$G$23,7)</f>
        <v>0.18297447723280391</v>
      </c>
      <c r="P360" s="90" t="str">
        <f t="shared" ca="1" si="68"/>
        <v/>
      </c>
      <c r="Q360" s="90" t="str">
        <f t="shared" ca="1" si="72"/>
        <v/>
      </c>
      <c r="R360" s="90"/>
      <c r="S360" s="90"/>
      <c r="T360" s="90"/>
    </row>
    <row r="361" spans="1:20" x14ac:dyDescent="0.2">
      <c r="A361" s="90">
        <f>+MassCurves!A328</f>
        <v>324</v>
      </c>
      <c r="B361" s="141">
        <f t="shared" si="61"/>
        <v>0.58185001559999994</v>
      </c>
      <c r="C361" s="126">
        <f t="shared" ca="1" si="64"/>
        <v>0.10774991399999934</v>
      </c>
      <c r="D361" s="142">
        <f t="shared" ca="1" si="65"/>
        <v>1.5384615384615382E-4</v>
      </c>
      <c r="E361" s="141">
        <f t="shared" ca="1" si="62"/>
        <v>0.47507692307692306</v>
      </c>
      <c r="F361" s="142">
        <f t="shared" ca="1" si="63"/>
        <v>0.15484311130513084</v>
      </c>
      <c r="G361" s="143">
        <f t="shared" ca="1" si="69"/>
        <v>9.2905866783078501</v>
      </c>
      <c r="H361" s="142">
        <f t="shared" ca="1" si="66"/>
        <v>4.408232899590956E-2</v>
      </c>
      <c r="I361" s="126">
        <f t="shared" ca="1" si="70"/>
        <v>0.1989254403010404</v>
      </c>
      <c r="J361" s="126">
        <f t="shared" ca="1" si="67"/>
        <v>0.3979458332227776</v>
      </c>
      <c r="K361" s="145">
        <f t="shared" ca="1" si="71"/>
        <v>5.1183161325971547</v>
      </c>
      <c r="L361" s="146">
        <f ca="1">MAX(Routing!A$3,J360+K360)</f>
        <v>5.5137225735925792</v>
      </c>
      <c r="M361" s="144">
        <f ca="1">VLOOKUP(L361,Routing!A$3:D$23,4)+(L361-VLOOKUP(L361,Routing!A$3:A$23,1))*VLOOKUP(L361,Routing!A$3:E$23,5)</f>
        <v>0.19770319984993309</v>
      </c>
      <c r="N361" s="144">
        <f ca="1">VLOOKUP($L361,Routing!$A$3:$C$23,3)+($L361-VLOOKUP($L361,Routing!$A$3:$A$23,1))*VLOOKUP($L361,Routing!$A$3:$F$23,6)</f>
        <v>3.6611703675913537E-3</v>
      </c>
      <c r="O361" s="144">
        <f ca="1">VLOOKUP($L361,Routing!$A$3:$B$23,2)+($L361-VLOOKUP($L361,Routing!$A$3:$A$23,1))*VLOOKUP($L361,Routing!$A$3:$G$23,7)</f>
        <v>0.18305851837956769</v>
      </c>
      <c r="P361" s="90" t="str">
        <f t="shared" ca="1" si="68"/>
        <v/>
      </c>
      <c r="Q361" s="90" t="str">
        <f t="shared" ca="1" si="72"/>
        <v/>
      </c>
      <c r="R361" s="90"/>
      <c r="S361" s="90"/>
      <c r="T361" s="90"/>
    </row>
    <row r="362" spans="1:20" x14ac:dyDescent="0.2">
      <c r="A362" s="90">
        <f>+MassCurves!A329</f>
        <v>325</v>
      </c>
      <c r="B362" s="141">
        <f t="shared" si="61"/>
        <v>0.58364584749999993</v>
      </c>
      <c r="C362" s="126">
        <f t="shared" ca="1" si="64"/>
        <v>0.10774991399999934</v>
      </c>
      <c r="D362" s="142">
        <f t="shared" ca="1" si="65"/>
        <v>1.5384615384615382E-4</v>
      </c>
      <c r="E362" s="141">
        <f t="shared" ca="1" si="62"/>
        <v>0.47507692307692306</v>
      </c>
      <c r="F362" s="142">
        <f t="shared" ca="1" si="63"/>
        <v>0.15484311130513084</v>
      </c>
      <c r="G362" s="143">
        <f t="shared" ca="1" si="69"/>
        <v>9.2905866783078501</v>
      </c>
      <c r="H362" s="142">
        <f t="shared" ca="1" si="66"/>
        <v>4.4177282827307388E-2</v>
      </c>
      <c r="I362" s="126">
        <f t="shared" ca="1" si="70"/>
        <v>0.19902039413243822</v>
      </c>
      <c r="J362" s="126">
        <f t="shared" ca="1" si="67"/>
        <v>0.39813604801114055</v>
      </c>
      <c r="K362" s="145">
        <f t="shared" ca="1" si="71"/>
        <v>5.1206734169280574</v>
      </c>
      <c r="L362" s="146">
        <f ca="1">MAX(Routing!A$3,J361+K361)</f>
        <v>5.5162619658199326</v>
      </c>
      <c r="M362" s="144">
        <f ca="1">VLOOKUP(L362,Routing!A$3:D$23,4)+(L362-VLOOKUP(L362,Routing!A$3:A$23,1))*VLOOKUP(L362,Routing!A$3:E$23,5)</f>
        <v>0.19779425375449955</v>
      </c>
      <c r="N362" s="144">
        <f ca="1">VLOOKUP($L362,Routing!$A$3:$C$23,3)+($L362-VLOOKUP($L362,Routing!$A$3:$A$23,1))*VLOOKUP($L362,Routing!$A$3:$F$23,6)</f>
        <v>3.6628565510092512E-3</v>
      </c>
      <c r="O362" s="144">
        <f ca="1">VLOOKUP($L362,Routing!$A$3:$B$23,2)+($L362-VLOOKUP($L362,Routing!$A$3:$A$23,1))*VLOOKUP($L362,Routing!$A$3:$G$23,7)</f>
        <v>0.18314282755046257</v>
      </c>
      <c r="P362" s="90" t="str">
        <f t="shared" ca="1" si="68"/>
        <v/>
      </c>
      <c r="Q362" s="90" t="str">
        <f t="shared" ca="1" si="72"/>
        <v/>
      </c>
      <c r="R362" s="90"/>
      <c r="S362" s="90"/>
      <c r="T362" s="90"/>
    </row>
    <row r="363" spans="1:20" x14ac:dyDescent="0.2">
      <c r="A363" s="90">
        <f>+MassCurves!A330</f>
        <v>326</v>
      </c>
      <c r="B363" s="141">
        <f t="shared" si="61"/>
        <v>0.58544167940000003</v>
      </c>
      <c r="C363" s="126">
        <f t="shared" ca="1" si="64"/>
        <v>0.10774991400000017</v>
      </c>
      <c r="D363" s="142">
        <f t="shared" ca="1" si="65"/>
        <v>1.5384615384615382E-4</v>
      </c>
      <c r="E363" s="141">
        <f t="shared" ca="1" si="62"/>
        <v>0.47507692307692306</v>
      </c>
      <c r="F363" s="142">
        <f t="shared" ca="1" si="63"/>
        <v>0.15484311130513206</v>
      </c>
      <c r="G363" s="143">
        <f t="shared" ca="1" si="69"/>
        <v>9.2905866783078874</v>
      </c>
      <c r="H363" s="142">
        <f t="shared" ca="1" si="66"/>
        <v>4.4272543786881995E-2</v>
      </c>
      <c r="I363" s="126">
        <f t="shared" ca="1" si="70"/>
        <v>0.19911565509201407</v>
      </c>
      <c r="J363" s="126">
        <f t="shared" ca="1" si="67"/>
        <v>0.39832687838181968</v>
      </c>
      <c r="K363" s="145">
        <f t="shared" ca="1" si="71"/>
        <v>5.1230382267798689</v>
      </c>
      <c r="L363" s="146">
        <f ca="1">MAX(Routing!A$3,J362+K362)</f>
        <v>5.5188094649391983</v>
      </c>
      <c r="M363" s="144">
        <f ca="1">VLOOKUP(L363,Routing!A$3:D$23,4)+(L363-VLOOKUP(L363,Routing!A$3:A$23,1))*VLOOKUP(L363,Routing!A$3:E$23,5)</f>
        <v>0.19788559834443339</v>
      </c>
      <c r="N363" s="144">
        <f ca="1">VLOOKUP($L363,Routing!$A$3:$C$23,3)+($L363-VLOOKUP($L363,Routing!$A$3:$A$23,1))*VLOOKUP($L363,Routing!$A$3:$F$23,6)</f>
        <v>3.6645481174895074E-3</v>
      </c>
      <c r="O363" s="144">
        <f ca="1">VLOOKUP($L363,Routing!$A$3:$B$23,2)+($L363-VLOOKUP($L363,Routing!$A$3:$A$23,1))*VLOOKUP($L363,Routing!$A$3:$G$23,7)</f>
        <v>0.18322740587447536</v>
      </c>
      <c r="P363" s="90" t="str">
        <f t="shared" ca="1" si="68"/>
        <v/>
      </c>
      <c r="Q363" s="90" t="str">
        <f t="shared" ca="1" si="72"/>
        <v/>
      </c>
      <c r="R363" s="90"/>
      <c r="S363" s="90"/>
      <c r="T363" s="90"/>
    </row>
    <row r="364" spans="1:20" x14ac:dyDescent="0.2">
      <c r="A364" s="90">
        <f>+MassCurves!A331</f>
        <v>327</v>
      </c>
      <c r="B364" s="141">
        <f t="shared" si="61"/>
        <v>0.58723751130000001</v>
      </c>
      <c r="C364" s="126">
        <f t="shared" ca="1" si="64"/>
        <v>0.10774991400000017</v>
      </c>
      <c r="D364" s="142">
        <f t="shared" ca="1" si="65"/>
        <v>1.5384615384615382E-4</v>
      </c>
      <c r="E364" s="141">
        <f t="shared" ca="1" si="62"/>
        <v>0.47507692307692306</v>
      </c>
      <c r="F364" s="142">
        <f t="shared" ca="1" si="63"/>
        <v>0.15484311130513206</v>
      </c>
      <c r="G364" s="143">
        <f t="shared" ca="1" si="69"/>
        <v>9.2905866783079247</v>
      </c>
      <c r="H364" s="142">
        <f t="shared" ca="1" si="66"/>
        <v>4.4368113200604402E-2</v>
      </c>
      <c r="I364" s="126">
        <f t="shared" ca="1" si="70"/>
        <v>0.19921122450573647</v>
      </c>
      <c r="J364" s="126">
        <f t="shared" ca="1" si="67"/>
        <v>0.3985183269939192</v>
      </c>
      <c r="K364" s="145">
        <f t="shared" ca="1" si="71"/>
        <v>5.1254105939104884</v>
      </c>
      <c r="L364" s="146">
        <f ca="1">MAX(Routing!A$3,J363+K363)</f>
        <v>5.5213651051616885</v>
      </c>
      <c r="M364" s="144">
        <f ca="1">VLOOKUP(L364,Routing!A$3:D$23,4)+(L364-VLOOKUP(L364,Routing!A$3:A$23,1))*VLOOKUP(L364,Routing!A$3:E$23,5)</f>
        <v>0.19797723484643504</v>
      </c>
      <c r="N364" s="144">
        <f ca="1">VLOOKUP($L364,Routing!$A$3:$C$23,3)+($L364-VLOOKUP($L364,Routing!$A$3:$A$23,1))*VLOOKUP($L364,Routing!$A$3:$F$23,6)</f>
        <v>3.6662450897487968E-3</v>
      </c>
      <c r="O364" s="144">
        <f ca="1">VLOOKUP($L364,Routing!$A$3:$B$23,2)+($L364-VLOOKUP($L364,Routing!$A$3:$A$23,1))*VLOOKUP($L364,Routing!$A$3:$G$23,7)</f>
        <v>0.18331225448743985</v>
      </c>
      <c r="P364" s="90" t="str">
        <f t="shared" ca="1" si="68"/>
        <v/>
      </c>
      <c r="Q364" s="90" t="str">
        <f t="shared" ca="1" si="72"/>
        <v/>
      </c>
      <c r="R364" s="90"/>
      <c r="S364" s="90"/>
      <c r="T364" s="90"/>
    </row>
    <row r="365" spans="1:20" x14ac:dyDescent="0.2">
      <c r="A365" s="90">
        <f>+MassCurves!A332</f>
        <v>328</v>
      </c>
      <c r="B365" s="141">
        <f t="shared" si="61"/>
        <v>0.5890333432</v>
      </c>
      <c r="C365" s="126">
        <f t="shared" ca="1" si="64"/>
        <v>0.10774991400000017</v>
      </c>
      <c r="D365" s="142">
        <f t="shared" ca="1" si="65"/>
        <v>1.5384615384615382E-4</v>
      </c>
      <c r="E365" s="141">
        <f t="shared" ca="1" si="62"/>
        <v>0.47507692307692306</v>
      </c>
      <c r="F365" s="142">
        <f t="shared" ca="1" si="63"/>
        <v>0.15484311130513206</v>
      </c>
      <c r="G365" s="143">
        <f t="shared" ca="1" si="69"/>
        <v>9.2905866783079247</v>
      </c>
      <c r="H365" s="142">
        <f t="shared" ca="1" si="66"/>
        <v>4.4463992401609108E-2</v>
      </c>
      <c r="I365" s="126">
        <f t="shared" ca="1" si="70"/>
        <v>0.19930710370674118</v>
      </c>
      <c r="J365" s="126">
        <f t="shared" ca="1" si="67"/>
        <v>0.39871039652091933</v>
      </c>
      <c r="K365" s="145">
        <f t="shared" ca="1" si="71"/>
        <v>5.1277905502687684</v>
      </c>
      <c r="L365" s="146">
        <f ca="1">MAX(Routing!A$3,J364+K364)</f>
        <v>5.5239289209044076</v>
      </c>
      <c r="M365" s="144">
        <f ca="1">VLOOKUP(L365,Routing!A$3:D$23,4)+(L365-VLOOKUP(L365,Routing!A$3:A$23,1))*VLOOKUP(L365,Routing!A$3:E$23,5)</f>
        <v>0.19806916449458034</v>
      </c>
      <c r="N365" s="144">
        <f ca="1">VLOOKUP($L365,Routing!$A$3:$C$23,3)+($L365-VLOOKUP($L365,Routing!$A$3:$A$23,1))*VLOOKUP($L365,Routing!$A$3:$F$23,6)</f>
        <v>3.6679474906403768E-3</v>
      </c>
      <c r="O365" s="144">
        <f ca="1">VLOOKUP($L365,Routing!$A$3:$B$23,2)+($L365-VLOOKUP($L365,Routing!$A$3:$A$23,1))*VLOOKUP($L365,Routing!$A$3:$G$23,7)</f>
        <v>0.18339737453201885</v>
      </c>
      <c r="P365" s="90" t="str">
        <f t="shared" ca="1" si="68"/>
        <v/>
      </c>
      <c r="Q365" s="90" t="str">
        <f t="shared" ca="1" si="72"/>
        <v/>
      </c>
      <c r="R365" s="90"/>
      <c r="S365" s="90"/>
      <c r="T365" s="90"/>
    </row>
    <row r="366" spans="1:20" x14ac:dyDescent="0.2">
      <c r="A366" s="90">
        <f>+MassCurves!A333</f>
        <v>329</v>
      </c>
      <c r="B366" s="141">
        <f t="shared" si="61"/>
        <v>0.59082917509999999</v>
      </c>
      <c r="C366" s="126">
        <f t="shared" ca="1" si="64"/>
        <v>0.10774991400000017</v>
      </c>
      <c r="D366" s="142">
        <f t="shared" ca="1" si="65"/>
        <v>1.5384615384615382E-4</v>
      </c>
      <c r="E366" s="141">
        <f t="shared" ca="1" si="62"/>
        <v>0.47507692307692306</v>
      </c>
      <c r="F366" s="142">
        <f t="shared" ca="1" si="63"/>
        <v>0.15484311130513206</v>
      </c>
      <c r="G366" s="143">
        <f t="shared" ca="1" si="69"/>
        <v>9.2905866783079247</v>
      </c>
      <c r="H366" s="142">
        <f t="shared" ca="1" si="66"/>
        <v>4.4560182730240684E-2</v>
      </c>
      <c r="I366" s="126">
        <f t="shared" ca="1" si="70"/>
        <v>0.19940329403537274</v>
      </c>
      <c r="J366" s="126">
        <f t="shared" ca="1" si="67"/>
        <v>0.39890308965076599</v>
      </c>
      <c r="K366" s="145">
        <f t="shared" ca="1" si="71"/>
        <v>5.1301781279941636</v>
      </c>
      <c r="L366" s="146">
        <f ca="1">MAX(Routing!A$3,J365+K365)</f>
        <v>5.526500946789688</v>
      </c>
      <c r="M366" s="144">
        <f ca="1">VLOOKUP(L366,Routing!A$3:D$23,4)+(L366-VLOOKUP(L366,Routing!A$3:A$23,1))*VLOOKUP(L366,Routing!A$3:E$23,5)</f>
        <v>0.19816138853030751</v>
      </c>
      <c r="N366" s="144">
        <f ca="1">VLOOKUP($L366,Routing!$A$3:$C$23,3)+($L366-VLOOKUP($L366,Routing!$A$3:$A$23,1))*VLOOKUP($L366,Routing!$A$3:$F$23,6)</f>
        <v>3.669655343153843E-3</v>
      </c>
      <c r="O366" s="144">
        <f ca="1">VLOOKUP($L366,Routing!$A$3:$B$23,2)+($L366-VLOOKUP($L366,Routing!$A$3:$A$23,1))*VLOOKUP($L366,Routing!$A$3:$G$23,7)</f>
        <v>0.18348276715769216</v>
      </c>
      <c r="P366" s="90" t="str">
        <f t="shared" ca="1" si="68"/>
        <v/>
      </c>
      <c r="Q366" s="90" t="str">
        <f t="shared" ca="1" si="72"/>
        <v/>
      </c>
      <c r="R366" s="90"/>
      <c r="S366" s="90"/>
      <c r="T366" s="90"/>
    </row>
    <row r="367" spans="1:20" x14ac:dyDescent="0.2">
      <c r="A367" s="90">
        <f>+MassCurves!A334</f>
        <v>330</v>
      </c>
      <c r="B367" s="141">
        <f t="shared" si="61"/>
        <v>0.59262500699999998</v>
      </c>
      <c r="C367" s="126">
        <f t="shared" ca="1" si="64"/>
        <v>0.10774991400000017</v>
      </c>
      <c r="D367" s="142">
        <f t="shared" ca="1" si="65"/>
        <v>1.5384615384615382E-4</v>
      </c>
      <c r="E367" s="141">
        <f t="shared" ca="1" si="62"/>
        <v>0.47507692307692306</v>
      </c>
      <c r="F367" s="142">
        <f t="shared" ca="1" si="63"/>
        <v>0.15484311130513206</v>
      </c>
      <c r="G367" s="143">
        <f t="shared" ca="1" si="69"/>
        <v>9.2905866783079247</v>
      </c>
      <c r="H367" s="142">
        <f t="shared" ca="1" si="66"/>
        <v>4.4656685534100481E-2</v>
      </c>
      <c r="I367" s="126">
        <f t="shared" ca="1" si="70"/>
        <v>0.19949979683923255</v>
      </c>
      <c r="J367" s="126">
        <f t="shared" ca="1" si="67"/>
        <v>0.399096409085966</v>
      </c>
      <c r="K367" s="145">
        <f t="shared" ca="1" si="71"/>
        <v>5.1325733594164982</v>
      </c>
      <c r="L367" s="146">
        <f ca="1">MAX(Routing!A$3,J366+K366)</f>
        <v>5.5290812176449293</v>
      </c>
      <c r="M367" s="144">
        <f ca="1">VLOOKUP(L367,Routing!A$3:D$23,4)+(L367-VLOOKUP(L367,Routing!A$3:A$23,1))*VLOOKUP(L367,Routing!A$3:E$23,5)</f>
        <v>0.19825390820240779</v>
      </c>
      <c r="N367" s="144">
        <f ca="1">VLOOKUP($L367,Routing!$A$3:$C$23,3)+($L367-VLOOKUP($L367,Routing!$A$3:$A$23,1))*VLOOKUP($L367,Routing!$A$3:$F$23,6)</f>
        <v>3.6713686704149596E-3</v>
      </c>
      <c r="O367" s="144">
        <f ca="1">VLOOKUP($L367,Routing!$A$3:$B$23,2)+($L367-VLOOKUP($L367,Routing!$A$3:$A$23,1))*VLOOKUP($L367,Routing!$A$3:$G$23,7)</f>
        <v>0.18356843352074798</v>
      </c>
      <c r="P367" s="90" t="str">
        <f t="shared" ca="1" si="68"/>
        <v/>
      </c>
      <c r="Q367" s="90" t="str">
        <f t="shared" ca="1" si="72"/>
        <v/>
      </c>
      <c r="R367" s="90"/>
      <c r="S367" s="90"/>
      <c r="T367" s="90"/>
    </row>
    <row r="368" spans="1:20" x14ac:dyDescent="0.2">
      <c r="A368" s="90">
        <f>+MassCurves!A335</f>
        <v>331</v>
      </c>
      <c r="B368" s="141">
        <f t="shared" si="61"/>
        <v>0.59442083889999997</v>
      </c>
      <c r="C368" s="126">
        <f t="shared" ca="1" si="64"/>
        <v>0.10774991400000017</v>
      </c>
      <c r="D368" s="142">
        <f t="shared" ca="1" si="65"/>
        <v>1.5384615384615382E-4</v>
      </c>
      <c r="E368" s="141">
        <f t="shared" ca="1" si="62"/>
        <v>0.47507692307692306</v>
      </c>
      <c r="F368" s="142">
        <f t="shared" ca="1" si="63"/>
        <v>0.15484311130513206</v>
      </c>
      <c r="G368" s="143">
        <f t="shared" ca="1" si="69"/>
        <v>9.2905866783079247</v>
      </c>
      <c r="H368" s="142">
        <f t="shared" ca="1" si="66"/>
        <v>4.4753502168094032E-2</v>
      </c>
      <c r="I368" s="126">
        <f t="shared" ca="1" si="70"/>
        <v>0.1995966134732261</v>
      </c>
      <c r="J368" s="126">
        <f t="shared" ca="1" si="67"/>
        <v>0.39929035754368203</v>
      </c>
      <c r="K368" s="145">
        <f t="shared" ca="1" si="71"/>
        <v>5.1349762770558138</v>
      </c>
      <c r="L368" s="146">
        <f ca="1">MAX(Routing!A$3,J367+K367)</f>
        <v>5.5316697685024643</v>
      </c>
      <c r="M368" s="144">
        <f ca="1">VLOOKUP(L368,Routing!A$3:D$23,4)+(L368-VLOOKUP(L368,Routing!A$3:A$23,1))*VLOOKUP(L368,Routing!A$3:E$23,5)</f>
        <v>0.19834672476702062</v>
      </c>
      <c r="N368" s="144">
        <f ca="1">VLOOKUP($L368,Routing!$A$3:$C$23,3)+($L368-VLOOKUP($L368,Routing!$A$3:$A$23,1))*VLOOKUP($L368,Routing!$A$3:$F$23,6)</f>
        <v>3.673087495685567E-3</v>
      </c>
      <c r="O368" s="144">
        <f ca="1">VLOOKUP($L368,Routing!$A$3:$B$23,2)+($L368-VLOOKUP($L368,Routing!$A$3:$A$23,1))*VLOOKUP($L368,Routing!$A$3:$G$23,7)</f>
        <v>0.18365437478427835</v>
      </c>
      <c r="P368" s="90" t="str">
        <f t="shared" ca="1" si="68"/>
        <v/>
      </c>
      <c r="Q368" s="90" t="str">
        <f t="shared" ca="1" si="72"/>
        <v/>
      </c>
      <c r="R368" s="90"/>
      <c r="S368" s="90"/>
      <c r="T368" s="90"/>
    </row>
    <row r="369" spans="1:20" x14ac:dyDescent="0.2">
      <c r="A369" s="90">
        <f>+MassCurves!A336</f>
        <v>332</v>
      </c>
      <c r="B369" s="141">
        <f t="shared" si="61"/>
        <v>0.59621667079999996</v>
      </c>
      <c r="C369" s="126">
        <f t="shared" ca="1" si="64"/>
        <v>0.10774991400000017</v>
      </c>
      <c r="D369" s="142">
        <f t="shared" ca="1" si="65"/>
        <v>1.5384615384615382E-4</v>
      </c>
      <c r="E369" s="141">
        <f t="shared" ca="1" si="62"/>
        <v>0.47507692307692306</v>
      </c>
      <c r="F369" s="142">
        <f t="shared" ca="1" si="63"/>
        <v>0.15484311130513206</v>
      </c>
      <c r="G369" s="143">
        <f t="shared" ca="1" si="69"/>
        <v>9.2905866783079247</v>
      </c>
      <c r="H369" s="142">
        <f t="shared" ca="1" si="66"/>
        <v>4.4850633994478389E-2</v>
      </c>
      <c r="I369" s="126">
        <f t="shared" ca="1" si="70"/>
        <v>0.19969374529961045</v>
      </c>
      <c r="J369" s="126">
        <f t="shared" ca="1" si="67"/>
        <v>0.39948493775582761</v>
      </c>
      <c r="K369" s="145">
        <f t="shared" ca="1" si="71"/>
        <v>5.1373869136223433</v>
      </c>
      <c r="L369" s="146">
        <f ca="1">MAX(Routing!A$3,J368+K368)</f>
        <v>5.5342666345994962</v>
      </c>
      <c r="M369" s="144">
        <f ca="1">VLOOKUP(L369,Routing!A$3:D$23,4)+(L369-VLOOKUP(L369,Routing!A$3:A$23,1))*VLOOKUP(L369,Routing!A$3:E$23,5)</f>
        <v>0.1984398394876313</v>
      </c>
      <c r="N369" s="144">
        <f ca="1">VLOOKUP($L369,Routing!$A$3:$C$23,3)+($L369-VLOOKUP($L369,Routing!$A$3:$A$23,1))*VLOOKUP($L369,Routing!$A$3:$F$23,6)</f>
        <v>3.6748118423635431E-3</v>
      </c>
      <c r="O369" s="144">
        <f ca="1">VLOOKUP($L369,Routing!$A$3:$B$23,2)+($L369-VLOOKUP($L369,Routing!$A$3:$A$23,1))*VLOOKUP($L369,Routing!$A$3:$G$23,7)</f>
        <v>0.18374059211817714</v>
      </c>
      <c r="P369" s="90" t="str">
        <f t="shared" ca="1" si="68"/>
        <v/>
      </c>
      <c r="Q369" s="90" t="str">
        <f t="shared" ca="1" si="72"/>
        <v/>
      </c>
      <c r="R369" s="90"/>
      <c r="S369" s="90"/>
      <c r="T369" s="90"/>
    </row>
    <row r="370" spans="1:20" x14ac:dyDescent="0.2">
      <c r="A370" s="90">
        <f>+MassCurves!A337</f>
        <v>333</v>
      </c>
      <c r="B370" s="141">
        <f t="shared" si="61"/>
        <v>0.59801250269999995</v>
      </c>
      <c r="C370" s="126">
        <f t="shared" ca="1" si="64"/>
        <v>0.10774991400000017</v>
      </c>
      <c r="D370" s="142">
        <f t="shared" ca="1" si="65"/>
        <v>1.5384615384615382E-4</v>
      </c>
      <c r="E370" s="141">
        <f t="shared" ca="1" si="62"/>
        <v>0.47507692307692306</v>
      </c>
      <c r="F370" s="142">
        <f t="shared" ca="1" si="63"/>
        <v>0.15484311130513206</v>
      </c>
      <c r="G370" s="143">
        <f t="shared" ca="1" si="69"/>
        <v>9.2905866783079247</v>
      </c>
      <c r="H370" s="142">
        <f t="shared" ca="1" si="66"/>
        <v>4.4948082382910245E-2</v>
      </c>
      <c r="I370" s="126">
        <f t="shared" ca="1" si="70"/>
        <v>0.19979119368804232</v>
      </c>
      <c r="J370" s="126">
        <f t="shared" ca="1" si="67"/>
        <v>0.39968015246916272</v>
      </c>
      <c r="K370" s="145">
        <f t="shared" ca="1" si="71"/>
        <v>5.1398053020165699</v>
      </c>
      <c r="L370" s="146">
        <f ca="1">MAX(Routing!A$3,J369+K369)</f>
        <v>5.5368718513781712</v>
      </c>
      <c r="M370" s="144">
        <f ca="1">VLOOKUP(L370,Routing!A$3:D$23,4)+(L370-VLOOKUP(L370,Routing!A$3:A$23,1))*VLOOKUP(L370,Routing!A$3:E$23,5)</f>
        <v>0.19853325363507385</v>
      </c>
      <c r="N370" s="144">
        <f ca="1">VLOOKUP($L370,Routing!$A$3:$C$23,3)+($L370-VLOOKUP($L370,Routing!$A$3:$A$23,1))*VLOOKUP($L370,Routing!$A$3:$F$23,6)</f>
        <v>3.6765417339828491E-3</v>
      </c>
      <c r="O370" s="144">
        <f ca="1">VLOOKUP($L370,Routing!$A$3:$B$23,2)+($L370-VLOOKUP($L370,Routing!$A$3:$A$23,1))*VLOOKUP($L370,Routing!$A$3:$G$23,7)</f>
        <v>0.18382708669914247</v>
      </c>
      <c r="P370" s="90" t="str">
        <f t="shared" ca="1" si="68"/>
        <v/>
      </c>
      <c r="Q370" s="90" t="str">
        <f t="shared" ca="1" si="72"/>
        <v/>
      </c>
      <c r="R370" s="90"/>
      <c r="S370" s="90"/>
      <c r="T370" s="90"/>
    </row>
    <row r="371" spans="1:20" x14ac:dyDescent="0.2">
      <c r="A371" s="90">
        <f>+MassCurves!A338</f>
        <v>334</v>
      </c>
      <c r="B371" s="141">
        <f t="shared" si="61"/>
        <v>0.59980833459999994</v>
      </c>
      <c r="C371" s="126">
        <f t="shared" ca="1" si="64"/>
        <v>0.10774991399999934</v>
      </c>
      <c r="D371" s="142">
        <f t="shared" ca="1" si="65"/>
        <v>1.5384615384615382E-4</v>
      </c>
      <c r="E371" s="141">
        <f t="shared" ca="1" si="62"/>
        <v>0.47507692307692306</v>
      </c>
      <c r="F371" s="142">
        <f t="shared" ca="1" si="63"/>
        <v>0.15484311130513084</v>
      </c>
      <c r="G371" s="143">
        <f t="shared" ca="1" si="69"/>
        <v>9.2905866783078874</v>
      </c>
      <c r="H371" s="142">
        <f t="shared" ca="1" si="66"/>
        <v>4.504584871049408E-2</v>
      </c>
      <c r="I371" s="126">
        <f t="shared" ca="1" si="70"/>
        <v>0.19988896001562492</v>
      </c>
      <c r="J371" s="126">
        <f t="shared" ca="1" si="67"/>
        <v>0.39987600444539517</v>
      </c>
      <c r="K371" s="145">
        <f t="shared" ca="1" si="71"/>
        <v>5.142231475329357</v>
      </c>
      <c r="L371" s="146">
        <f ca="1">MAX(Routing!A$3,J370+K370)</f>
        <v>5.5394854544857326</v>
      </c>
      <c r="M371" s="144">
        <f ca="1">VLOOKUP(L371,Routing!A$3:D$23,4)+(L371-VLOOKUP(L371,Routing!A$3:A$23,1))*VLOOKUP(L371,Routing!A$3:E$23,5)</f>
        <v>0.19862696848753619</v>
      </c>
      <c r="N371" s="144">
        <f ca="1">VLOOKUP($L371,Routing!$A$3:$C$23,3)+($L371-VLOOKUP($L371,Routing!$A$3:$A$23,1))*VLOOKUP($L371,Routing!$A$3:$F$23,6)</f>
        <v>3.6782771942136337E-3</v>
      </c>
      <c r="O371" s="144">
        <f ca="1">VLOOKUP($L371,Routing!$A$3:$B$23,2)+($L371-VLOOKUP($L371,Routing!$A$3:$A$23,1))*VLOOKUP($L371,Routing!$A$3:$G$23,7)</f>
        <v>0.18391385971068169</v>
      </c>
      <c r="P371" s="90" t="str">
        <f t="shared" ca="1" si="68"/>
        <v/>
      </c>
      <c r="Q371" s="90" t="str">
        <f t="shared" ca="1" si="72"/>
        <v/>
      </c>
      <c r="R371" s="90"/>
      <c r="S371" s="90"/>
      <c r="T371" s="90"/>
    </row>
    <row r="372" spans="1:20" x14ac:dyDescent="0.2">
      <c r="A372" s="90">
        <f>+MassCurves!A339</f>
        <v>335</v>
      </c>
      <c r="B372" s="141">
        <f t="shared" si="61"/>
        <v>0.60160416650000004</v>
      </c>
      <c r="C372" s="126">
        <f t="shared" ca="1" si="64"/>
        <v>0.10774991400000017</v>
      </c>
      <c r="D372" s="142">
        <f t="shared" ca="1" si="65"/>
        <v>1.5384615384615382E-4</v>
      </c>
      <c r="E372" s="141">
        <f t="shared" ca="1" si="62"/>
        <v>0.47507692307692306</v>
      </c>
      <c r="F372" s="142">
        <f t="shared" ca="1" si="63"/>
        <v>0.15484311130513206</v>
      </c>
      <c r="G372" s="143">
        <f t="shared" ca="1" si="69"/>
        <v>9.2905866783078874</v>
      </c>
      <c r="H372" s="142">
        <f t="shared" ca="1" si="66"/>
        <v>4.5143934361830791E-2</v>
      </c>
      <c r="I372" s="126">
        <f t="shared" ca="1" si="70"/>
        <v>0.19998704566696285</v>
      </c>
      <c r="J372" s="126">
        <f t="shared" ca="1" si="67"/>
        <v>0.40007249646127235</v>
      </c>
      <c r="K372" s="145">
        <f t="shared" ca="1" si="71"/>
        <v>5.1446654668421727</v>
      </c>
      <c r="L372" s="146">
        <f ca="1">MAX(Routing!A$3,J371+K371)</f>
        <v>5.542107479774752</v>
      </c>
      <c r="M372" s="144">
        <f ca="1">VLOOKUP(L372,Routing!A$3:D$23,4)+(L372-VLOOKUP(L372,Routing!A$3:A$23,1))*VLOOKUP(L372,Routing!A$3:E$23,5)</f>
        <v>0.19872098533056878</v>
      </c>
      <c r="N372" s="144">
        <f ca="1">VLOOKUP($L372,Routing!$A$3:$C$23,3)+($L372-VLOOKUP($L372,Routing!$A$3:$A$23,1))*VLOOKUP($L372,Routing!$A$3:$F$23,6)</f>
        <v>3.6800182468623849E-3</v>
      </c>
      <c r="O372" s="144">
        <f ca="1">VLOOKUP($L372,Routing!$A$3:$B$23,2)+($L372-VLOOKUP($L372,Routing!$A$3:$A$23,1))*VLOOKUP($L372,Routing!$A$3:$G$23,7)</f>
        <v>0.18400091234311924</v>
      </c>
      <c r="P372" s="90" t="str">
        <f t="shared" ca="1" si="68"/>
        <v/>
      </c>
      <c r="Q372" s="90" t="str">
        <f t="shared" ca="1" si="72"/>
        <v/>
      </c>
      <c r="R372" s="90"/>
      <c r="S372" s="90"/>
      <c r="T372" s="90"/>
    </row>
    <row r="373" spans="1:20" x14ac:dyDescent="0.2">
      <c r="A373" s="90">
        <f>+MassCurves!A340</f>
        <v>336</v>
      </c>
      <c r="B373" s="141">
        <f t="shared" si="61"/>
        <v>0.60339999840000003</v>
      </c>
      <c r="C373" s="126">
        <f t="shared" ca="1" si="64"/>
        <v>0.10774991400000017</v>
      </c>
      <c r="D373" s="142">
        <f t="shared" ca="1" si="65"/>
        <v>1.5384615384615382E-4</v>
      </c>
      <c r="E373" s="141">
        <f t="shared" ca="1" si="62"/>
        <v>0.47507692307692306</v>
      </c>
      <c r="F373" s="142">
        <f t="shared" ca="1" si="63"/>
        <v>0.15484311130513206</v>
      </c>
      <c r="G373" s="143">
        <f t="shared" ca="1" si="69"/>
        <v>9.2905866783079247</v>
      </c>
      <c r="H373" s="142">
        <f t="shared" ca="1" si="66"/>
        <v>4.524234072906691E-2</v>
      </c>
      <c r="I373" s="126">
        <f t="shared" ca="1" si="70"/>
        <v>0.20008545203419897</v>
      </c>
      <c r="J373" s="126">
        <f t="shared" ca="1" si="67"/>
        <v>0.4002696313086796</v>
      </c>
      <c r="K373" s="145">
        <f t="shared" ca="1" si="71"/>
        <v>5.1471073100273825</v>
      </c>
      <c r="L373" s="146">
        <f ca="1">MAX(Routing!A$3,J372+K372)</f>
        <v>5.5447379633034455</v>
      </c>
      <c r="M373" s="144">
        <f ca="1">VLOOKUP(L373,Routing!A$3:D$23,4)+(L373-VLOOKUP(L373,Routing!A$3:A$23,1))*VLOOKUP(L373,Routing!A$3:E$23,5)</f>
        <v>0.19881530545709564</v>
      </c>
      <c r="N373" s="144">
        <f ca="1">VLOOKUP($L373,Routing!$A$3:$C$23,3)+($L373-VLOOKUP($L373,Routing!$A$3:$A$23,1))*VLOOKUP($L373,Routing!$A$3:$F$23,6)</f>
        <v>3.6817649158721413E-3</v>
      </c>
      <c r="O373" s="144">
        <f ca="1">VLOOKUP($L373,Routing!$A$3:$B$23,2)+($L373-VLOOKUP($L373,Routing!$A$3:$A$23,1))*VLOOKUP($L373,Routing!$A$3:$G$23,7)</f>
        <v>0.18408824579360708</v>
      </c>
      <c r="P373" s="90" t="str">
        <f t="shared" ca="1" si="68"/>
        <v/>
      </c>
      <c r="Q373" s="90" t="str">
        <f t="shared" ca="1" si="72"/>
        <v/>
      </c>
      <c r="R373" s="90"/>
      <c r="S373" s="90"/>
      <c r="T373" s="90"/>
    </row>
    <row r="374" spans="1:20" x14ac:dyDescent="0.2">
      <c r="A374" s="90">
        <f>+MassCurves!A341</f>
        <v>337</v>
      </c>
      <c r="B374" s="141">
        <f t="shared" si="61"/>
        <v>0.60519583030000002</v>
      </c>
      <c r="C374" s="126">
        <f t="shared" ca="1" si="64"/>
        <v>0.10774991400000017</v>
      </c>
      <c r="D374" s="142">
        <f t="shared" ca="1" si="65"/>
        <v>1.5384615384615382E-4</v>
      </c>
      <c r="E374" s="141">
        <f t="shared" ca="1" si="62"/>
        <v>0.47507692307692306</v>
      </c>
      <c r="F374" s="142">
        <f t="shared" ca="1" si="63"/>
        <v>0.15484311130513206</v>
      </c>
      <c r="G374" s="143">
        <f t="shared" ca="1" si="69"/>
        <v>9.2905866783079247</v>
      </c>
      <c r="H374" s="142">
        <f t="shared" ca="1" si="66"/>
        <v>4.5341069211943759E-2</v>
      </c>
      <c r="I374" s="126">
        <f t="shared" ca="1" si="70"/>
        <v>0.20018418051707582</v>
      </c>
      <c r="J374" s="126">
        <f t="shared" ca="1" si="67"/>
        <v>0.40046741179474554</v>
      </c>
      <c r="K374" s="145">
        <f t="shared" ca="1" si="71"/>
        <v>5.1495570385486165</v>
      </c>
      <c r="L374" s="146">
        <f ca="1">MAX(Routing!A$3,J373+K373)</f>
        <v>5.5473769413360623</v>
      </c>
      <c r="M374" s="144">
        <f ca="1">VLOOKUP(L374,Routing!A$3:D$23,4)+(L374-VLOOKUP(L374,Routing!A$3:A$23,1))*VLOOKUP(L374,Routing!A$3:E$23,5)</f>
        <v>0.1989099301674285</v>
      </c>
      <c r="N374" s="144">
        <f ca="1">VLOOKUP($L374,Routing!$A$3:$C$23,3)+($L374-VLOOKUP($L374,Routing!$A$3:$A$23,1))*VLOOKUP($L374,Routing!$A$3:$F$23,6)</f>
        <v>3.6835172253227503E-3</v>
      </c>
      <c r="O374" s="144">
        <f ca="1">VLOOKUP($L374,Routing!$A$3:$B$23,2)+($L374-VLOOKUP($L374,Routing!$A$3:$A$23,1))*VLOOKUP($L374,Routing!$A$3:$G$23,7)</f>
        <v>0.18417586126613752</v>
      </c>
      <c r="P374" s="90" t="str">
        <f t="shared" ca="1" si="68"/>
        <v/>
      </c>
      <c r="Q374" s="90" t="str">
        <f t="shared" ca="1" si="72"/>
        <v/>
      </c>
      <c r="R374" s="90"/>
      <c r="S374" s="90"/>
      <c r="T374" s="90"/>
    </row>
    <row r="375" spans="1:20" x14ac:dyDescent="0.2">
      <c r="A375" s="90">
        <f>+MassCurves!A342</f>
        <v>338</v>
      </c>
      <c r="B375" s="141">
        <f t="shared" si="61"/>
        <v>0.6069916622</v>
      </c>
      <c r="C375" s="126">
        <f t="shared" ca="1" si="64"/>
        <v>0.10774991400000017</v>
      </c>
      <c r="D375" s="142">
        <f t="shared" ca="1" si="65"/>
        <v>1.5384615384615382E-4</v>
      </c>
      <c r="E375" s="141">
        <f t="shared" ca="1" si="62"/>
        <v>0.47507692307692306</v>
      </c>
      <c r="F375" s="142">
        <f t="shared" ca="1" si="63"/>
        <v>0.15484311130513206</v>
      </c>
      <c r="G375" s="143">
        <f t="shared" ca="1" si="69"/>
        <v>9.2905866783079247</v>
      </c>
      <c r="H375" s="142">
        <f t="shared" ca="1" si="66"/>
        <v>4.5440121217847414E-2</v>
      </c>
      <c r="I375" s="126">
        <f t="shared" ca="1" si="70"/>
        <v>0.20028323252297947</v>
      </c>
      <c r="J375" s="126">
        <f t="shared" ca="1" si="67"/>
        <v>0.40066584074193701</v>
      </c>
      <c r="K375" s="145">
        <f t="shared" ca="1" si="71"/>
        <v>5.1520146862611975</v>
      </c>
      <c r="L375" s="146">
        <f ca="1">MAX(Routing!A$3,J374+K374)</f>
        <v>5.5500244503433622</v>
      </c>
      <c r="M375" s="144">
        <f ca="1">VLOOKUP(L375,Routing!A$3:D$23,4)+(L375-VLOOKUP(L375,Routing!A$3:A$23,1))*VLOOKUP(L375,Routing!A$3:E$23,5)</f>
        <v>0.19900486076928389</v>
      </c>
      <c r="N375" s="144">
        <f ca="1">VLOOKUP($L375,Routing!$A$3:$C$23,3)+($L375-VLOOKUP($L375,Routing!$A$3:$A$23,1))*VLOOKUP($L375,Routing!$A$3:$F$23,6)</f>
        <v>3.6852751994311829E-3</v>
      </c>
      <c r="O375" s="144">
        <f ca="1">VLOOKUP($L375,Routing!$A$3:$B$23,2)+($L375-VLOOKUP($L375,Routing!$A$3:$A$23,1))*VLOOKUP($L375,Routing!$A$3:$G$23,7)</f>
        <v>0.18426375997155917</v>
      </c>
      <c r="P375" s="90" t="str">
        <f t="shared" ca="1" si="68"/>
        <v/>
      </c>
      <c r="Q375" s="90" t="str">
        <f t="shared" ca="1" si="72"/>
        <v/>
      </c>
      <c r="R375" s="90"/>
      <c r="S375" s="90"/>
      <c r="T375" s="90"/>
    </row>
    <row r="376" spans="1:20" x14ac:dyDescent="0.2">
      <c r="A376" s="90">
        <f>+MassCurves!A343</f>
        <v>339</v>
      </c>
      <c r="B376" s="141">
        <f t="shared" si="61"/>
        <v>0.60878749409999999</v>
      </c>
      <c r="C376" s="126">
        <f t="shared" ca="1" si="64"/>
        <v>0.10774991400000017</v>
      </c>
      <c r="D376" s="142">
        <f t="shared" ca="1" si="65"/>
        <v>1.5384615384615382E-4</v>
      </c>
      <c r="E376" s="141">
        <f t="shared" ca="1" si="62"/>
        <v>0.47507692307692306</v>
      </c>
      <c r="F376" s="142">
        <f t="shared" ca="1" si="63"/>
        <v>0.15484311130513206</v>
      </c>
      <c r="G376" s="143">
        <f t="shared" ca="1" si="69"/>
        <v>9.2905866783079247</v>
      </c>
      <c r="H376" s="142">
        <f t="shared" ca="1" si="66"/>
        <v>4.5539498161858732E-2</v>
      </c>
      <c r="I376" s="126">
        <f t="shared" ca="1" si="70"/>
        <v>0.2003826094669908</v>
      </c>
      <c r="J376" s="126">
        <f t="shared" ca="1" si="67"/>
        <v>0.40086492098816118</v>
      </c>
      <c r="K376" s="145">
        <f t="shared" ca="1" si="71"/>
        <v>5.1544802872126283</v>
      </c>
      <c r="L376" s="146">
        <f ca="1">MAX(Routing!A$3,J375+K375)</f>
        <v>5.552680527003135</v>
      </c>
      <c r="M376" s="144">
        <f ca="1">VLOOKUP(L376,Routing!A$3:D$23,4)+(L376-VLOOKUP(L376,Routing!A$3:A$23,1))*VLOOKUP(L376,Routing!A$3:E$23,5)</f>
        <v>0.19910009857780164</v>
      </c>
      <c r="N376" s="144">
        <f ca="1">VLOOKUP($L376,Routing!$A$3:$C$23,3)+($L376-VLOOKUP($L376,Routing!$A$3:$A$23,1))*VLOOKUP($L376,Routing!$A$3:$F$23,6)</f>
        <v>3.687038862551882E-3</v>
      </c>
      <c r="O376" s="144">
        <f ca="1">VLOOKUP($L376,Routing!$A$3:$B$23,2)+($L376-VLOOKUP($L376,Routing!$A$3:$A$23,1))*VLOOKUP($L376,Routing!$A$3:$G$23,7)</f>
        <v>0.18435194312759412</v>
      </c>
      <c r="P376" s="90" t="str">
        <f t="shared" ca="1" si="68"/>
        <v/>
      </c>
      <c r="Q376" s="90" t="str">
        <f t="shared" ca="1" si="72"/>
        <v/>
      </c>
      <c r="R376" s="90"/>
      <c r="S376" s="90"/>
      <c r="T376" s="90"/>
    </row>
    <row r="377" spans="1:20" x14ac:dyDescent="0.2">
      <c r="A377" s="90">
        <f>+MassCurves!A344</f>
        <v>340</v>
      </c>
      <c r="B377" s="141">
        <f t="shared" si="61"/>
        <v>0.61058332599999998</v>
      </c>
      <c r="C377" s="126">
        <f t="shared" ca="1" si="64"/>
        <v>0.10774991400000017</v>
      </c>
      <c r="D377" s="142">
        <f t="shared" ca="1" si="65"/>
        <v>1.5384615384615382E-4</v>
      </c>
      <c r="E377" s="141">
        <f t="shared" ca="1" si="62"/>
        <v>0.47507692307692306</v>
      </c>
      <c r="F377" s="142">
        <f t="shared" ca="1" si="63"/>
        <v>0.15484311130513206</v>
      </c>
      <c r="G377" s="143">
        <f t="shared" ca="1" si="69"/>
        <v>9.2905866783079247</v>
      </c>
      <c r="H377" s="142">
        <f t="shared" ca="1" si="66"/>
        <v>4.5639201466803975E-2</v>
      </c>
      <c r="I377" s="126">
        <f t="shared" ca="1" si="70"/>
        <v>0.20048231277193604</v>
      </c>
      <c r="J377" s="126">
        <f t="shared" ca="1" si="67"/>
        <v>0.40106465538686675</v>
      </c>
      <c r="K377" s="145">
        <f t="shared" ca="1" si="71"/>
        <v>5.1569538756431559</v>
      </c>
      <c r="L377" s="146">
        <f ca="1">MAX(Routing!A$3,J376+K376)</f>
        <v>5.555345208200789</v>
      </c>
      <c r="M377" s="144">
        <f ca="1">VLOOKUP(L377,Routing!A$3:D$23,4)+(L377-VLOOKUP(L377,Routing!A$3:A$23,1))*VLOOKUP(L377,Routing!A$3:E$23,5)</f>
        <v>0.19919564491556613</v>
      </c>
      <c r="N377" s="144">
        <f ca="1">VLOOKUP($L377,Routing!$A$3:$C$23,3)+($L377-VLOOKUP($L377,Routing!$A$3:$A$23,1))*VLOOKUP($L377,Routing!$A$3:$F$23,6)</f>
        <v>3.6888082391771503E-3</v>
      </c>
      <c r="O377" s="144">
        <f ca="1">VLOOKUP($L377,Routing!$A$3:$B$23,2)+($L377-VLOOKUP($L377,Routing!$A$3:$A$23,1))*VLOOKUP($L377,Routing!$A$3:$G$23,7)</f>
        <v>0.18444041195885752</v>
      </c>
      <c r="P377" s="90" t="str">
        <f t="shared" ca="1" si="68"/>
        <v/>
      </c>
      <c r="Q377" s="90" t="str">
        <f t="shared" ca="1" si="72"/>
        <v/>
      </c>
      <c r="R377" s="90"/>
      <c r="S377" s="90"/>
      <c r="T377" s="90"/>
    </row>
    <row r="378" spans="1:20" x14ac:dyDescent="0.2">
      <c r="A378" s="90">
        <f>+MassCurves!A345</f>
        <v>341</v>
      </c>
      <c r="B378" s="141">
        <f t="shared" si="61"/>
        <v>0.61237915789999997</v>
      </c>
      <c r="C378" s="126">
        <f t="shared" ca="1" si="64"/>
        <v>0.10774991400000017</v>
      </c>
      <c r="D378" s="142">
        <f t="shared" ca="1" si="65"/>
        <v>1.5384615384615382E-4</v>
      </c>
      <c r="E378" s="141">
        <f t="shared" ca="1" si="62"/>
        <v>0.47507692307692306</v>
      </c>
      <c r="F378" s="142">
        <f t="shared" ca="1" si="63"/>
        <v>0.15484311130513206</v>
      </c>
      <c r="G378" s="143">
        <f t="shared" ca="1" si="69"/>
        <v>9.2905866783079247</v>
      </c>
      <c r="H378" s="142">
        <f t="shared" ca="1" si="66"/>
        <v>4.5739232563305705E-2</v>
      </c>
      <c r="I378" s="126">
        <f t="shared" ca="1" si="70"/>
        <v>0.20058234386843776</v>
      </c>
      <c r="J378" s="126">
        <f t="shared" ca="1" si="67"/>
        <v>0.40126504680714647</v>
      </c>
      <c r="K378" s="145">
        <f t="shared" ca="1" si="71"/>
        <v>5.1594354859863678</v>
      </c>
      <c r="L378" s="146">
        <f ca="1">MAX(Routing!A$3,J377+K377)</f>
        <v>5.5580185310300223</v>
      </c>
      <c r="M378" s="144">
        <f ca="1">VLOOKUP(L378,Routing!A$3:D$23,4)+(L378-VLOOKUP(L378,Routing!A$3:A$23,1))*VLOOKUP(L378,Routing!A$3:E$23,5)</f>
        <v>0.19929150111263025</v>
      </c>
      <c r="N378" s="144">
        <f ca="1">VLOOKUP($L378,Routing!$A$3:$C$23,3)+($L378-VLOOKUP($L378,Routing!$A$3:$A$23,1))*VLOOKUP($L378,Routing!$A$3:$F$23,6)</f>
        <v>3.6905833539375974E-3</v>
      </c>
      <c r="O378" s="144">
        <f ca="1">VLOOKUP($L378,Routing!$A$3:$B$23,2)+($L378-VLOOKUP($L378,Routing!$A$3:$A$23,1))*VLOOKUP($L378,Routing!$A$3:$G$23,7)</f>
        <v>0.18452916769687988</v>
      </c>
      <c r="P378" s="90" t="str">
        <f t="shared" ca="1" si="68"/>
        <v/>
      </c>
      <c r="Q378" s="90" t="str">
        <f t="shared" ca="1" si="72"/>
        <v/>
      </c>
      <c r="R378" s="90"/>
      <c r="S378" s="90"/>
      <c r="T378" s="90"/>
    </row>
    <row r="379" spans="1:20" x14ac:dyDescent="0.2">
      <c r="A379" s="90">
        <f>+MassCurves!A346</f>
        <v>342</v>
      </c>
      <c r="B379" s="141">
        <f t="shared" si="61"/>
        <v>0.61417498979999996</v>
      </c>
      <c r="C379" s="126">
        <f t="shared" ca="1" si="64"/>
        <v>0.10774991400000017</v>
      </c>
      <c r="D379" s="142">
        <f t="shared" ca="1" si="65"/>
        <v>1.5384615384615382E-4</v>
      </c>
      <c r="E379" s="141">
        <f t="shared" ca="1" si="62"/>
        <v>0.47507692307692306</v>
      </c>
      <c r="F379" s="142">
        <f t="shared" ca="1" si="63"/>
        <v>0.15484311130513206</v>
      </c>
      <c r="G379" s="143">
        <f t="shared" ca="1" si="69"/>
        <v>9.2905866783079247</v>
      </c>
      <c r="H379" s="142">
        <f t="shared" ca="1" si="66"/>
        <v>4.5839592889834108E-2</v>
      </c>
      <c r="I379" s="126">
        <f t="shared" ca="1" si="70"/>
        <v>0.20068270419496617</v>
      </c>
      <c r="J379" s="126">
        <f t="shared" ca="1" si="67"/>
        <v>0.40146609813383871</v>
      </c>
      <c r="K379" s="145">
        <f t="shared" ca="1" si="71"/>
        <v>5.1619251528698484</v>
      </c>
      <c r="L379" s="146">
        <f ca="1">MAX(Routing!A$3,J378+K378)</f>
        <v>5.560700532793514</v>
      </c>
      <c r="M379" s="144">
        <f ca="1">VLOOKUP(L379,Routing!A$3:D$23,4)+(L379-VLOOKUP(L379,Routing!A$3:A$23,1))*VLOOKUP(L379,Routing!A$3:E$23,5)</f>
        <v>0.19938766850654033</v>
      </c>
      <c r="N379" s="144">
        <f ca="1">VLOOKUP($L379,Routing!$A$3:$C$23,3)+($L379-VLOOKUP($L379,Routing!$A$3:$A$23,1))*VLOOKUP($L379,Routing!$A$3:$F$23,6)</f>
        <v>3.6923642316025987E-3</v>
      </c>
      <c r="O379" s="144">
        <f ca="1">VLOOKUP($L379,Routing!$A$3:$B$23,2)+($L379-VLOOKUP($L379,Routing!$A$3:$A$23,1))*VLOOKUP($L379,Routing!$A$3:$G$23,7)</f>
        <v>0.18461821158012995</v>
      </c>
      <c r="P379" s="90" t="str">
        <f t="shared" ca="1" si="68"/>
        <v/>
      </c>
      <c r="Q379" s="90" t="str">
        <f t="shared" ca="1" si="72"/>
        <v/>
      </c>
      <c r="R379" s="90"/>
      <c r="S379" s="90"/>
      <c r="T379" s="90"/>
    </row>
    <row r="380" spans="1:20" x14ac:dyDescent="0.2">
      <c r="A380" s="90">
        <f>+MassCurves!A347</f>
        <v>343</v>
      </c>
      <c r="B380" s="141">
        <f t="shared" si="61"/>
        <v>0.61597082169999995</v>
      </c>
      <c r="C380" s="126">
        <f t="shared" ca="1" si="64"/>
        <v>0.10774991399999934</v>
      </c>
      <c r="D380" s="142">
        <f t="shared" ca="1" si="65"/>
        <v>1.5384615384615382E-4</v>
      </c>
      <c r="E380" s="141">
        <f t="shared" ca="1" si="62"/>
        <v>0.47507692307692306</v>
      </c>
      <c r="F380" s="142">
        <f t="shared" ca="1" si="63"/>
        <v>0.15484311130513084</v>
      </c>
      <c r="G380" s="143">
        <f t="shared" ca="1" si="69"/>
        <v>9.2905866783078874</v>
      </c>
      <c r="H380" s="142">
        <f t="shared" ca="1" si="66"/>
        <v>4.5940283892758692E-2</v>
      </c>
      <c r="I380" s="126">
        <f t="shared" ca="1" si="70"/>
        <v>0.20078339519788954</v>
      </c>
      <c r="J380" s="126">
        <f t="shared" ca="1" si="67"/>
        <v>0.40166781226763526</v>
      </c>
      <c r="K380" s="145">
        <f t="shared" ca="1" si="71"/>
        <v>5.1644229111158886</v>
      </c>
      <c r="L380" s="146">
        <f ca="1">MAX(Routing!A$3,J379+K379)</f>
        <v>5.5633912510036874</v>
      </c>
      <c r="M380" s="144">
        <f ca="1">VLOOKUP(L380,Routing!A$3:D$23,4)+(L380-VLOOKUP(L380,Routing!A$3:A$23,1))*VLOOKUP(L380,Routing!A$3:E$23,5)</f>
        <v>0.19948414844236326</v>
      </c>
      <c r="N380" s="144">
        <f ca="1">VLOOKUP($L380,Routing!$A$3:$C$23,3)+($L380-VLOOKUP($L380,Routing!$A$3:$A$23,1))*VLOOKUP($L380,Routing!$A$3:$F$23,6)</f>
        <v>3.6941508970808013E-3</v>
      </c>
      <c r="O380" s="144">
        <f ca="1">VLOOKUP($L380,Routing!$A$3:$B$23,2)+($L380-VLOOKUP($L380,Routing!$A$3:$A$23,1))*VLOOKUP($L380,Routing!$A$3:$G$23,7)</f>
        <v>0.18470754485404006</v>
      </c>
      <c r="P380" s="90" t="str">
        <f t="shared" ca="1" si="68"/>
        <v/>
      </c>
      <c r="Q380" s="90" t="str">
        <f t="shared" ca="1" si="72"/>
        <v/>
      </c>
      <c r="R380" s="90"/>
      <c r="S380" s="90"/>
      <c r="T380" s="90"/>
    </row>
    <row r="381" spans="1:20" x14ac:dyDescent="0.2">
      <c r="A381" s="90">
        <f>+MassCurves!A348</f>
        <v>344</v>
      </c>
      <c r="B381" s="141">
        <f t="shared" si="61"/>
        <v>0.61776665359999994</v>
      </c>
      <c r="C381" s="126">
        <f t="shared" ca="1" si="64"/>
        <v>0.10774991399999934</v>
      </c>
      <c r="D381" s="142">
        <f t="shared" ca="1" si="65"/>
        <v>1.5384615384615382E-4</v>
      </c>
      <c r="E381" s="141">
        <f t="shared" ca="1" si="62"/>
        <v>0.47507692307692306</v>
      </c>
      <c r="F381" s="142">
        <f t="shared" ca="1" si="63"/>
        <v>0.15484311130513084</v>
      </c>
      <c r="G381" s="143">
        <f t="shared" ca="1" si="69"/>
        <v>9.2905866783078501</v>
      </c>
      <c r="H381" s="142">
        <f t="shared" ca="1" si="66"/>
        <v>4.6041307026400413E-2</v>
      </c>
      <c r="I381" s="126">
        <f t="shared" ca="1" si="70"/>
        <v>0.20088441833153126</v>
      </c>
      <c r="J381" s="126">
        <f t="shared" ca="1" si="67"/>
        <v>0.40187019212518305</v>
      </c>
      <c r="K381" s="145">
        <f t="shared" ca="1" si="71"/>
        <v>5.1669287957422299</v>
      </c>
      <c r="L381" s="146">
        <f ca="1">MAX(Routing!A$3,J380+K380)</f>
        <v>5.5660907233835237</v>
      </c>
      <c r="M381" s="144">
        <f ca="1">VLOOKUP(L381,Routing!A$3:D$23,4)+(L381-VLOOKUP(L381,Routing!A$3:A$23,1))*VLOOKUP(L381,Routing!A$3:E$23,5)</f>
        <v>0.19958094227271597</v>
      </c>
      <c r="N381" s="144">
        <f ca="1">VLOOKUP($L381,Routing!$A$3:$C$23,3)+($L381-VLOOKUP($L381,Routing!$A$3:$A$23,1))*VLOOKUP($L381,Routing!$A$3:$F$23,6)</f>
        <v>3.6959433754206661E-3</v>
      </c>
      <c r="O381" s="144">
        <f ca="1">VLOOKUP($L381,Routing!$A$3:$B$23,2)+($L381-VLOOKUP($L381,Routing!$A$3:$A$23,1))*VLOOKUP($L381,Routing!$A$3:$G$23,7)</f>
        <v>0.1847971687710333</v>
      </c>
      <c r="P381" s="90" t="str">
        <f t="shared" ca="1" si="68"/>
        <v/>
      </c>
      <c r="Q381" s="90" t="str">
        <f t="shared" ca="1" si="72"/>
        <v/>
      </c>
      <c r="R381" s="90"/>
      <c r="S381" s="90"/>
      <c r="T381" s="90"/>
    </row>
    <row r="382" spans="1:20" x14ac:dyDescent="0.2">
      <c r="A382" s="90">
        <f>+MassCurves!A349</f>
        <v>345</v>
      </c>
      <c r="B382" s="141">
        <f t="shared" si="61"/>
        <v>0.61956248549999993</v>
      </c>
      <c r="C382" s="126">
        <f t="shared" ca="1" si="64"/>
        <v>0.10774991399999934</v>
      </c>
      <c r="D382" s="142">
        <f t="shared" ca="1" si="65"/>
        <v>1.5384615384615382E-4</v>
      </c>
      <c r="E382" s="141">
        <f t="shared" ca="1" si="62"/>
        <v>0.47507692307692306</v>
      </c>
      <c r="F382" s="142">
        <f t="shared" ca="1" si="63"/>
        <v>0.15484311130513084</v>
      </c>
      <c r="G382" s="143">
        <f t="shared" ca="1" si="69"/>
        <v>9.2905866783078501</v>
      </c>
      <c r="H382" s="142">
        <f t="shared" ca="1" si="66"/>
        <v>4.6142663753084227E-2</v>
      </c>
      <c r="I382" s="126">
        <f t="shared" ca="1" si="70"/>
        <v>0.20098577505821508</v>
      </c>
      <c r="J382" s="126">
        <f t="shared" ca="1" si="67"/>
        <v>0.40207324063918881</v>
      </c>
      <c r="K382" s="145">
        <f t="shared" ca="1" si="71"/>
        <v>5.1694428419628737</v>
      </c>
      <c r="L382" s="146">
        <f ca="1">MAX(Routing!A$3,J381+K381)</f>
        <v>5.5687989878674129</v>
      </c>
      <c r="M382" s="144">
        <f ca="1">VLOOKUP(L382,Routing!A$3:D$23,4)+(L382-VLOOKUP(L382,Routing!A$3:A$23,1))*VLOOKUP(L382,Routing!A$3:E$23,5)</f>
        <v>0.19967805135779565</v>
      </c>
      <c r="N382" s="144">
        <f ca="1">VLOOKUP($L382,Routing!$A$3:$C$23,3)+($L382-VLOOKUP($L382,Routing!$A$3:$A$23,1))*VLOOKUP($L382,Routing!$A$3:$F$23,6)</f>
        <v>3.6977416918110308E-3</v>
      </c>
      <c r="O382" s="144">
        <f ca="1">VLOOKUP($L382,Routing!$A$3:$B$23,2)+($L382-VLOOKUP($L382,Routing!$A$3:$A$23,1))*VLOOKUP($L382,Routing!$A$3:$G$23,7)</f>
        <v>0.18488708459055156</v>
      </c>
      <c r="P382" s="90" t="str">
        <f t="shared" ca="1" si="68"/>
        <v/>
      </c>
      <c r="Q382" s="90" t="str">
        <f t="shared" ca="1" si="72"/>
        <v/>
      </c>
      <c r="R382" s="90"/>
      <c r="S382" s="90"/>
      <c r="T382" s="90"/>
    </row>
    <row r="383" spans="1:20" x14ac:dyDescent="0.2">
      <c r="A383" s="90">
        <f>+MassCurves!A350</f>
        <v>346</v>
      </c>
      <c r="B383" s="141">
        <f t="shared" si="61"/>
        <v>0.62135831740000003</v>
      </c>
      <c r="C383" s="126">
        <f t="shared" ca="1" si="64"/>
        <v>0.10774991400000017</v>
      </c>
      <c r="D383" s="142">
        <f t="shared" ca="1" si="65"/>
        <v>1.5384615384615382E-4</v>
      </c>
      <c r="E383" s="141">
        <f t="shared" ca="1" si="62"/>
        <v>0.47507692307692306</v>
      </c>
      <c r="F383" s="142">
        <f t="shared" ca="1" si="63"/>
        <v>0.15484311130513206</v>
      </c>
      <c r="G383" s="143">
        <f t="shared" ca="1" si="69"/>
        <v>9.2905866783078874</v>
      </c>
      <c r="H383" s="142">
        <f t="shared" ca="1" si="66"/>
        <v>4.6244355543191909E-2</v>
      </c>
      <c r="I383" s="126">
        <f t="shared" ca="1" si="70"/>
        <v>0.20108746684832396</v>
      </c>
      <c r="J383" s="126">
        <f t="shared" ca="1" si="67"/>
        <v>0.4022769607585252</v>
      </c>
      <c r="K383" s="145">
        <f t="shared" ca="1" si="71"/>
        <v>5.1719650851888952</v>
      </c>
      <c r="L383" s="146">
        <f ca="1">MAX(Routing!A$3,J382+K382)</f>
        <v>5.5715160826020629</v>
      </c>
      <c r="M383" s="144">
        <f ca="1">VLOOKUP(L383,Routing!A$3:D$23,4)+(L383-VLOOKUP(L383,Routing!A$3:A$23,1))*VLOOKUP(L383,Routing!A$3:E$23,5)</f>
        <v>0.1997754770654126</v>
      </c>
      <c r="N383" s="144">
        <f ca="1">VLOOKUP($L383,Routing!$A$3:$C$23,3)+($L383-VLOOKUP($L383,Routing!$A$3:$A$23,1))*VLOOKUP($L383,Routing!$A$3:$F$23,6)</f>
        <v>3.6995458715817146E-3</v>
      </c>
      <c r="O383" s="144">
        <f ca="1">VLOOKUP($L383,Routing!$A$3:$B$23,2)+($L383-VLOOKUP($L383,Routing!$A$3:$A$23,1))*VLOOKUP($L383,Routing!$A$3:$G$23,7)</f>
        <v>0.18497729357908574</v>
      </c>
      <c r="P383" s="90" t="str">
        <f t="shared" ca="1" si="68"/>
        <v/>
      </c>
      <c r="Q383" s="90" t="str">
        <f t="shared" ca="1" si="72"/>
        <v/>
      </c>
      <c r="R383" s="90"/>
      <c r="S383" s="90"/>
      <c r="T383" s="90"/>
    </row>
    <row r="384" spans="1:20" x14ac:dyDescent="0.2">
      <c r="A384" s="90">
        <f>+MassCurves!A351</f>
        <v>347</v>
      </c>
      <c r="B384" s="141">
        <f t="shared" si="61"/>
        <v>0.62315414930000002</v>
      </c>
      <c r="C384" s="126">
        <f t="shared" ca="1" si="64"/>
        <v>0.10774991400000017</v>
      </c>
      <c r="D384" s="142">
        <f t="shared" ca="1" si="65"/>
        <v>1.5384615384615382E-4</v>
      </c>
      <c r="E384" s="141">
        <f t="shared" ca="1" si="62"/>
        <v>0.47507692307692306</v>
      </c>
      <c r="F384" s="142">
        <f t="shared" ca="1" si="63"/>
        <v>0.15484311130513206</v>
      </c>
      <c r="G384" s="143">
        <f t="shared" ca="1" si="69"/>
        <v>9.2905866783079247</v>
      </c>
      <c r="H384" s="142">
        <f t="shared" ca="1" si="66"/>
        <v>4.6346383875215523E-2</v>
      </c>
      <c r="I384" s="126">
        <f t="shared" ca="1" si="70"/>
        <v>0.20118949518034759</v>
      </c>
      <c r="J384" s="126">
        <f t="shared" ca="1" si="67"/>
        <v>0.40248135544833896</v>
      </c>
      <c r="K384" s="145">
        <f t="shared" ca="1" si="71"/>
        <v>5.1744955610293397</v>
      </c>
      <c r="L384" s="146">
        <f ca="1">MAX(Routing!A$3,J383+K383)</f>
        <v>5.57424204594742</v>
      </c>
      <c r="M384" s="144">
        <f ca="1">VLOOKUP(L384,Routing!A$3:D$23,4)+(L384-VLOOKUP(L384,Routing!A$3:A$23,1))*VLOOKUP(L384,Routing!A$3:E$23,5)</f>
        <v>0.19987322077102301</v>
      </c>
      <c r="N384" s="144">
        <f ca="1">VLOOKUP($L384,Routing!$A$3:$C$23,3)+($L384-VLOOKUP($L384,Routing!$A$3:$A$23,1))*VLOOKUP($L384,Routing!$A$3:$F$23,6)</f>
        <v>3.7013559402041298E-3</v>
      </c>
      <c r="O384" s="144">
        <f ca="1">VLOOKUP($L384,Routing!$A$3:$B$23,2)+($L384-VLOOKUP($L384,Routing!$A$3:$A$23,1))*VLOOKUP($L384,Routing!$A$3:$G$23,7)</f>
        <v>0.18506779701020651</v>
      </c>
      <c r="P384" s="90" t="str">
        <f t="shared" ca="1" si="68"/>
        <v/>
      </c>
      <c r="Q384" s="90" t="str">
        <f t="shared" ca="1" si="72"/>
        <v/>
      </c>
      <c r="R384" s="90"/>
      <c r="S384" s="90"/>
      <c r="T384" s="90"/>
    </row>
    <row r="385" spans="1:20" x14ac:dyDescent="0.2">
      <c r="A385" s="90">
        <f>+MassCurves!A352</f>
        <v>348</v>
      </c>
      <c r="B385" s="141">
        <f t="shared" si="61"/>
        <v>0.6249499812</v>
      </c>
      <c r="C385" s="126">
        <f t="shared" ca="1" si="64"/>
        <v>0.10774991400000017</v>
      </c>
      <c r="D385" s="142">
        <f t="shared" ca="1" si="65"/>
        <v>1.5384615384615382E-4</v>
      </c>
      <c r="E385" s="141">
        <f t="shared" ca="1" si="62"/>
        <v>0.47507692307692306</v>
      </c>
      <c r="F385" s="142">
        <f t="shared" ca="1" si="63"/>
        <v>0.15484311130513206</v>
      </c>
      <c r="G385" s="143">
        <f t="shared" ca="1" si="69"/>
        <v>9.2905866783079247</v>
      </c>
      <c r="H385" s="142">
        <f t="shared" ca="1" si="66"/>
        <v>4.6448750235811014E-2</v>
      </c>
      <c r="I385" s="126">
        <f t="shared" ca="1" si="70"/>
        <v>0.20129186154094308</v>
      </c>
      <c r="J385" s="126">
        <f t="shared" ca="1" si="67"/>
        <v>0.40268642769016116</v>
      </c>
      <c r="K385" s="145">
        <f t="shared" ca="1" si="71"/>
        <v>5.1770343052921142</v>
      </c>
      <c r="L385" s="146">
        <f ca="1">MAX(Routing!A$3,J384+K384)</f>
        <v>5.5769769164776788</v>
      </c>
      <c r="M385" s="144">
        <f ca="1">VLOOKUP(L385,Routing!A$3:D$23,4)+(L385-VLOOKUP(L385,Routing!A$3:A$23,1))*VLOOKUP(L385,Routing!A$3:E$23,5)</f>
        <v>0.19997128385776536</v>
      </c>
      <c r="N385" s="144">
        <f ca="1">VLOOKUP($L385,Routing!$A$3:$C$23,3)+($L385-VLOOKUP($L385,Routing!$A$3:$A$23,1))*VLOOKUP($L385,Routing!$A$3:$F$23,6)</f>
        <v>3.703171923291951E-3</v>
      </c>
      <c r="O385" s="144">
        <f ca="1">VLOOKUP($L385,Routing!$A$3:$B$23,2)+($L385-VLOOKUP($L385,Routing!$A$3:$A$23,1))*VLOOKUP($L385,Routing!$A$3:$G$23,7)</f>
        <v>0.18515859616459757</v>
      </c>
      <c r="P385" s="90" t="str">
        <f t="shared" ca="1" si="68"/>
        <v/>
      </c>
      <c r="Q385" s="90" t="str">
        <f t="shared" ca="1" si="72"/>
        <v/>
      </c>
      <c r="R385" s="90"/>
      <c r="S385" s="90"/>
      <c r="T385" s="90"/>
    </row>
    <row r="386" spans="1:20" x14ac:dyDescent="0.2">
      <c r="A386" s="90">
        <f>+MassCurves!A353</f>
        <v>349</v>
      </c>
      <c r="B386" s="141">
        <f t="shared" si="61"/>
        <v>0.62674581309999999</v>
      </c>
      <c r="C386" s="126">
        <f t="shared" ca="1" si="64"/>
        <v>0.10774991400000017</v>
      </c>
      <c r="D386" s="142">
        <f t="shared" ca="1" si="65"/>
        <v>1.5384615384615382E-4</v>
      </c>
      <c r="E386" s="141">
        <f t="shared" ca="1" si="62"/>
        <v>0.47507692307692306</v>
      </c>
      <c r="F386" s="142">
        <f t="shared" ca="1" si="63"/>
        <v>0.15484311130513206</v>
      </c>
      <c r="G386" s="143">
        <f t="shared" ca="1" si="69"/>
        <v>9.2905866783079247</v>
      </c>
      <c r="H386" s="142">
        <f t="shared" ca="1" si="66"/>
        <v>4.6551456119852473E-2</v>
      </c>
      <c r="I386" s="126">
        <f t="shared" ca="1" si="70"/>
        <v>0.20139456742498454</v>
      </c>
      <c r="J386" s="126">
        <f t="shared" ca="1" si="67"/>
        <v>0.40289218048201275</v>
      </c>
      <c r="K386" s="145">
        <f t="shared" ca="1" si="71"/>
        <v>5.179581353984946</v>
      </c>
      <c r="L386" s="146">
        <f ca="1">MAX(Routing!A$3,J385+K385)</f>
        <v>5.5797207329822758</v>
      </c>
      <c r="M386" s="144">
        <f ca="1">VLOOKUP(L386,Routing!A$3:D$23,4)+(L386-VLOOKUP(L386,Routing!A$3:A$23,1))*VLOOKUP(L386,Routing!A$3:E$23,5)</f>
        <v>0.20006966771649592</v>
      </c>
      <c r="N386" s="144">
        <f ca="1">VLOOKUP($L386,Routing!$A$3:$C$23,3)+($L386-VLOOKUP($L386,Routing!$A$3:$A$23,1))*VLOOKUP($L386,Routing!$A$3:$F$23,6)</f>
        <v>3.7049938466017763E-3</v>
      </c>
      <c r="O386" s="144">
        <f ca="1">VLOOKUP($L386,Routing!$A$3:$B$23,2)+($L386-VLOOKUP($L386,Routing!$A$3:$A$23,1))*VLOOKUP($L386,Routing!$A$3:$G$23,7)</f>
        <v>0.18524969233008884</v>
      </c>
      <c r="P386" s="90" t="str">
        <f t="shared" ca="1" si="68"/>
        <v/>
      </c>
      <c r="Q386" s="90" t="str">
        <f t="shared" ca="1" si="72"/>
        <v/>
      </c>
      <c r="R386" s="90"/>
      <c r="S386" s="90"/>
      <c r="T386" s="90"/>
    </row>
    <row r="387" spans="1:20" x14ac:dyDescent="0.2">
      <c r="A387" s="90">
        <f>+MassCurves!A354</f>
        <v>350</v>
      </c>
      <c r="B387" s="141">
        <f t="shared" si="61"/>
        <v>0.62854164499999998</v>
      </c>
      <c r="C387" s="126">
        <f t="shared" ca="1" si="64"/>
        <v>0.10774991400000017</v>
      </c>
      <c r="D387" s="142">
        <f t="shared" ca="1" si="65"/>
        <v>1.5384615384615382E-4</v>
      </c>
      <c r="E387" s="141">
        <f t="shared" ca="1" si="62"/>
        <v>0.47507692307692306</v>
      </c>
      <c r="F387" s="142">
        <f t="shared" ca="1" si="63"/>
        <v>0.15484311130513206</v>
      </c>
      <c r="G387" s="143">
        <f t="shared" ca="1" si="69"/>
        <v>9.2905866783079247</v>
      </c>
      <c r="H387" s="142">
        <f t="shared" ca="1" si="66"/>
        <v>4.6654503030486655E-2</v>
      </c>
      <c r="I387" s="126">
        <f t="shared" ca="1" si="70"/>
        <v>0.20149761433561872</v>
      </c>
      <c r="J387" s="126">
        <f t="shared" ca="1" si="67"/>
        <v>0.40309861683851478</v>
      </c>
      <c r="K387" s="145">
        <f t="shared" ca="1" si="71"/>
        <v>5.1821367433163523</v>
      </c>
      <c r="L387" s="146">
        <f ca="1">MAX(Routing!A$3,J386+K386)</f>
        <v>5.5824735344669589</v>
      </c>
      <c r="M387" s="144">
        <f ca="1">VLOOKUP(L387,Routing!A$3:D$23,4)+(L387-VLOOKUP(L387,Routing!A$3:A$23,1))*VLOOKUP(L387,Routing!A$3:E$23,5)</f>
        <v>0.20016837374582719</v>
      </c>
      <c r="N387" s="144">
        <f ca="1">VLOOKUP($L387,Routing!$A$3:$C$23,3)+($L387-VLOOKUP($L387,Routing!$A$3:$A$23,1))*VLOOKUP($L387,Routing!$A$3:$F$23,6)</f>
        <v>3.7068217360338371E-3</v>
      </c>
      <c r="O387" s="144">
        <f ca="1">VLOOKUP($L387,Routing!$A$3:$B$23,2)+($L387-VLOOKUP($L387,Routing!$A$3:$A$23,1))*VLOOKUP($L387,Routing!$A$3:$G$23,7)</f>
        <v>0.18534108680169187</v>
      </c>
      <c r="P387" s="90" t="str">
        <f t="shared" ca="1" si="68"/>
        <v/>
      </c>
      <c r="Q387" s="90" t="str">
        <f t="shared" ca="1" si="72"/>
        <v/>
      </c>
      <c r="R387" s="90"/>
      <c r="S387" s="90"/>
      <c r="T387" s="90"/>
    </row>
    <row r="388" spans="1:20" x14ac:dyDescent="0.2">
      <c r="A388" s="90">
        <f>+MassCurves!A355</f>
        <v>351</v>
      </c>
      <c r="B388" s="141">
        <f t="shared" si="61"/>
        <v>0.63033747689999997</v>
      </c>
      <c r="C388" s="126">
        <f t="shared" ca="1" si="64"/>
        <v>0.10774991400000017</v>
      </c>
      <c r="D388" s="142">
        <f t="shared" ca="1" si="65"/>
        <v>1.5384615384615382E-4</v>
      </c>
      <c r="E388" s="141">
        <f t="shared" ca="1" si="62"/>
        <v>0.47507692307692306</v>
      </c>
      <c r="F388" s="142">
        <f t="shared" ca="1" si="63"/>
        <v>0.15484311130513206</v>
      </c>
      <c r="G388" s="143">
        <f t="shared" ca="1" si="69"/>
        <v>9.2905866783079247</v>
      </c>
      <c r="H388" s="142">
        <f t="shared" ca="1" si="66"/>
        <v>4.6757892479187969E-2</v>
      </c>
      <c r="I388" s="126">
        <f t="shared" ca="1" si="70"/>
        <v>0.20160100378432003</v>
      </c>
      <c r="J388" s="126">
        <f t="shared" ca="1" si="67"/>
        <v>0.40330573979099926</v>
      </c>
      <c r="K388" s="145">
        <f t="shared" ca="1" si="71"/>
        <v>5.1847005096966639</v>
      </c>
      <c r="L388" s="146">
        <f ca="1">MAX(Routing!A$3,J387+K387)</f>
        <v>5.5852353601548668</v>
      </c>
      <c r="M388" s="144">
        <f ca="1">VLOOKUP(L388,Routing!A$3:D$23,4)+(L388-VLOOKUP(L388,Routing!A$3:A$23,1))*VLOOKUP(L388,Routing!A$3:E$23,5)</f>
        <v>0.2002674033521665</v>
      </c>
      <c r="N388" s="144">
        <f ca="1">VLOOKUP($L388,Routing!$A$3:$C$23,3)+($L388-VLOOKUP($L388,Routing!$A$3:$A$23,1))*VLOOKUP($L388,Routing!$A$3:$F$23,6)</f>
        <v>3.7086556176327136E-3</v>
      </c>
      <c r="O388" s="144">
        <f ca="1">VLOOKUP($L388,Routing!$A$3:$B$23,2)+($L388-VLOOKUP($L388,Routing!$A$3:$A$23,1))*VLOOKUP($L388,Routing!$A$3:$G$23,7)</f>
        <v>0.18543278088163567</v>
      </c>
      <c r="P388" s="90" t="str">
        <f t="shared" ca="1" si="68"/>
        <v/>
      </c>
      <c r="Q388" s="90" t="str">
        <f t="shared" ca="1" si="72"/>
        <v/>
      </c>
      <c r="R388" s="90"/>
      <c r="S388" s="90"/>
      <c r="T388" s="90"/>
    </row>
    <row r="389" spans="1:20" x14ac:dyDescent="0.2">
      <c r="A389" s="90">
        <f>+MassCurves!A356</f>
        <v>352</v>
      </c>
      <c r="B389" s="141">
        <f t="shared" si="61"/>
        <v>0.63213330879999996</v>
      </c>
      <c r="C389" s="126">
        <f t="shared" ca="1" si="64"/>
        <v>0.10774991400000017</v>
      </c>
      <c r="D389" s="142">
        <f t="shared" ca="1" si="65"/>
        <v>1.5384615384615382E-4</v>
      </c>
      <c r="E389" s="141">
        <f t="shared" ca="1" si="62"/>
        <v>0.47507692307692306</v>
      </c>
      <c r="F389" s="142">
        <f t="shared" ca="1" si="63"/>
        <v>0.15484311130513206</v>
      </c>
      <c r="G389" s="143">
        <f t="shared" ca="1" si="69"/>
        <v>9.2905866783079247</v>
      </c>
      <c r="H389" s="142">
        <f t="shared" ca="1" si="66"/>
        <v>4.6861625985813962E-2</v>
      </c>
      <c r="I389" s="126">
        <f t="shared" ca="1" si="70"/>
        <v>0.20170473729094601</v>
      </c>
      <c r="J389" s="126">
        <f t="shared" ca="1" si="67"/>
        <v>0.40351355238762004</v>
      </c>
      <c r="K389" s="145">
        <f t="shared" ca="1" si="71"/>
        <v>5.1872726897390482</v>
      </c>
      <c r="L389" s="146">
        <f ca="1">MAX(Routing!A$3,J388+K388)</f>
        <v>5.5880062494876634</v>
      </c>
      <c r="M389" s="144">
        <f ca="1">VLOOKUP(L389,Routing!A$3:D$23,4)+(L389-VLOOKUP(L389,Routing!A$3:A$23,1))*VLOOKUP(L389,Routing!A$3:E$23,5)</f>
        <v>0.20036675794975684</v>
      </c>
      <c r="N389" s="144">
        <f ca="1">VLOOKUP($L389,Routing!$A$3:$C$23,3)+($L389-VLOOKUP($L389,Routing!$A$3:$A$23,1))*VLOOKUP($L389,Routing!$A$3:$F$23,6)</f>
        <v>3.7104955175880899E-3</v>
      </c>
      <c r="O389" s="144">
        <f ca="1">VLOOKUP($L389,Routing!$A$3:$B$23,2)+($L389-VLOOKUP($L389,Routing!$A$3:$A$23,1))*VLOOKUP($L389,Routing!$A$3:$G$23,7)</f>
        <v>0.1855247758794045</v>
      </c>
      <c r="P389" s="90" t="str">
        <f t="shared" ca="1" si="68"/>
        <v/>
      </c>
      <c r="Q389" s="90" t="str">
        <f t="shared" ca="1" si="72"/>
        <v/>
      </c>
      <c r="R389" s="90"/>
      <c r="S389" s="90"/>
      <c r="T389" s="90"/>
    </row>
    <row r="390" spans="1:20" x14ac:dyDescent="0.2">
      <c r="A390" s="90">
        <f>+MassCurves!A357</f>
        <v>353</v>
      </c>
      <c r="B390" s="141">
        <f t="shared" si="61"/>
        <v>0.63392914069999995</v>
      </c>
      <c r="C390" s="126">
        <f t="shared" ca="1" si="64"/>
        <v>0.10774991400000017</v>
      </c>
      <c r="D390" s="142">
        <f t="shared" ca="1" si="65"/>
        <v>1.5384615384615382E-4</v>
      </c>
      <c r="E390" s="141">
        <f t="shared" ca="1" si="62"/>
        <v>0.47507692307692306</v>
      </c>
      <c r="F390" s="142">
        <f t="shared" ca="1" si="63"/>
        <v>0.15484311130513206</v>
      </c>
      <c r="G390" s="143">
        <f t="shared" ca="1" si="69"/>
        <v>9.2905866783079247</v>
      </c>
      <c r="H390" s="142">
        <f t="shared" ca="1" si="66"/>
        <v>4.6965705078661123E-2</v>
      </c>
      <c r="I390" s="126">
        <f t="shared" ca="1" si="70"/>
        <v>0.20180881638379319</v>
      </c>
      <c r="J390" s="126">
        <f t="shared" ca="1" si="67"/>
        <v>0.40372205769346425</v>
      </c>
      <c r="K390" s="145">
        <f t="shared" ca="1" si="71"/>
        <v>5.1898533202605899</v>
      </c>
      <c r="L390" s="146">
        <f ca="1">MAX(Routing!A$3,J389+K389)</f>
        <v>5.5907862421266685</v>
      </c>
      <c r="M390" s="144">
        <f ca="1">VLOOKUP(L390,Routing!A$3:D$23,4)+(L390-VLOOKUP(L390,Routing!A$3:A$23,1))*VLOOKUP(L390,Routing!A$3:E$23,5)</f>
        <v>0.20046643896071717</v>
      </c>
      <c r="N390" s="144">
        <f ca="1">VLOOKUP($L390,Routing!$A$3:$C$23,3)+($L390-VLOOKUP($L390,Routing!$A$3:$A$23,1))*VLOOKUP($L390,Routing!$A$3:$F$23,6)</f>
        <v>3.7123414622355034E-3</v>
      </c>
      <c r="O390" s="144">
        <f ca="1">VLOOKUP($L390,Routing!$A$3:$B$23,2)+($L390-VLOOKUP($L390,Routing!$A$3:$A$23,1))*VLOOKUP($L390,Routing!$A$3:$G$23,7)</f>
        <v>0.18561707311177517</v>
      </c>
      <c r="P390" s="90" t="str">
        <f t="shared" ca="1" si="68"/>
        <v/>
      </c>
      <c r="Q390" s="90" t="str">
        <f t="shared" ca="1" si="72"/>
        <v/>
      </c>
      <c r="R390" s="90"/>
      <c r="S390" s="90"/>
      <c r="T390" s="90"/>
    </row>
    <row r="391" spans="1:20" x14ac:dyDescent="0.2">
      <c r="A391" s="90">
        <f>+MassCurves!A358</f>
        <v>354</v>
      </c>
      <c r="B391" s="141">
        <f t="shared" si="61"/>
        <v>0.63572497259999994</v>
      </c>
      <c r="C391" s="126">
        <f t="shared" ca="1" si="64"/>
        <v>0.10774991399999934</v>
      </c>
      <c r="D391" s="142">
        <f t="shared" ca="1" si="65"/>
        <v>1.5384615384615382E-4</v>
      </c>
      <c r="E391" s="141">
        <f t="shared" ca="1" si="62"/>
        <v>0.47507692307692306</v>
      </c>
      <c r="F391" s="142">
        <f t="shared" ca="1" si="63"/>
        <v>0.15484311130513084</v>
      </c>
      <c r="G391" s="143">
        <f t="shared" ca="1" si="69"/>
        <v>9.2905866783078874</v>
      </c>
      <c r="H391" s="142">
        <f t="shared" ca="1" si="66"/>
        <v>4.7070131294521214E-2</v>
      </c>
      <c r="I391" s="126">
        <f t="shared" ca="1" si="70"/>
        <v>0.20191324259965204</v>
      </c>
      <c r="J391" s="126">
        <f t="shared" ca="1" si="67"/>
        <v>0.4039312587906696</v>
      </c>
      <c r="K391" s="145">
        <f t="shared" ca="1" si="71"/>
        <v>5.1924424382833836</v>
      </c>
      <c r="L391" s="146">
        <f ca="1">MAX(Routing!A$3,J390+K390)</f>
        <v>5.5935753779540542</v>
      </c>
      <c r="M391" s="144">
        <f ca="1">VLOOKUP(L391,Routing!A$3:D$23,4)+(L391-VLOOKUP(L391,Routing!A$3:A$23,1))*VLOOKUP(L391,Routing!A$3:E$23,5)</f>
        <v>0.20056644781508559</v>
      </c>
      <c r="N391" s="144">
        <f ca="1">VLOOKUP($L391,Routing!$A$3:$C$23,3)+($L391-VLOOKUP($L391,Routing!$A$3:$A$23,1))*VLOOKUP($L391,Routing!$A$3:$F$23,6)</f>
        <v>3.7141934780571405E-3</v>
      </c>
      <c r="O391" s="144">
        <f ca="1">VLOOKUP($L391,Routing!$A$3:$B$23,2)+($L391-VLOOKUP($L391,Routing!$A$3:$A$23,1))*VLOOKUP($L391,Routing!$A$3:$G$23,7)</f>
        <v>0.18570967390285703</v>
      </c>
      <c r="P391" s="90" t="str">
        <f t="shared" ca="1" si="68"/>
        <v/>
      </c>
      <c r="Q391" s="90" t="str">
        <f t="shared" ca="1" si="72"/>
        <v/>
      </c>
      <c r="R391" s="90"/>
      <c r="S391" s="90"/>
      <c r="T391" s="90"/>
    </row>
    <row r="392" spans="1:20" x14ac:dyDescent="0.2">
      <c r="A392" s="90">
        <f>+MassCurves!A359</f>
        <v>355</v>
      </c>
      <c r="B392" s="141">
        <f t="shared" si="61"/>
        <v>0.63752080450000004</v>
      </c>
      <c r="C392" s="126">
        <f t="shared" ca="1" si="64"/>
        <v>0.10774991400000017</v>
      </c>
      <c r="D392" s="142">
        <f t="shared" ca="1" si="65"/>
        <v>1.5384615384615382E-4</v>
      </c>
      <c r="E392" s="141">
        <f t="shared" ca="1" si="62"/>
        <v>0.47507692307692306</v>
      </c>
      <c r="F392" s="142">
        <f t="shared" ca="1" si="63"/>
        <v>0.15484311130513206</v>
      </c>
      <c r="G392" s="143">
        <f t="shared" ca="1" si="69"/>
        <v>9.2905866783078874</v>
      </c>
      <c r="H392" s="142">
        <f t="shared" ca="1" si="66"/>
        <v>4.717490617873793E-2</v>
      </c>
      <c r="I392" s="126">
        <f t="shared" ca="1" si="70"/>
        <v>0.20201801748386999</v>
      </c>
      <c r="J392" s="126">
        <f t="shared" ca="1" si="67"/>
        <v>0.40414115877853279</v>
      </c>
      <c r="K392" s="145">
        <f t="shared" ca="1" si="71"/>
        <v>5.1950400810356632</v>
      </c>
      <c r="L392" s="146">
        <f ca="1">MAX(Routing!A$3,J391+K391)</f>
        <v>5.5963736970740534</v>
      </c>
      <c r="M392" s="144">
        <f ca="1">VLOOKUP(L392,Routing!A$3:D$23,4)+(L392-VLOOKUP(L392,Routing!A$3:A$23,1))*VLOOKUP(L392,Routing!A$3:E$23,5)</f>
        <v>0.20066678595086246</v>
      </c>
      <c r="N392" s="144">
        <f ca="1">VLOOKUP($L392,Routing!$A$3:$C$23,3)+($L392-VLOOKUP($L392,Routing!$A$3:$A$23,1))*VLOOKUP($L392,Routing!$A$3:$F$23,6)</f>
        <v>3.7160515916826379E-3</v>
      </c>
      <c r="O392" s="144">
        <f ca="1">VLOOKUP($L392,Routing!$A$3:$B$23,2)+($L392-VLOOKUP($L392,Routing!$A$3:$A$23,1))*VLOOKUP($L392,Routing!$A$3:$G$23,7)</f>
        <v>0.1858025795841319</v>
      </c>
      <c r="P392" s="90" t="str">
        <f t="shared" ca="1" si="68"/>
        <v/>
      </c>
      <c r="Q392" s="90" t="str">
        <f t="shared" ca="1" si="72"/>
        <v/>
      </c>
      <c r="R392" s="90"/>
      <c r="S392" s="90"/>
      <c r="T392" s="90"/>
    </row>
    <row r="393" spans="1:20" x14ac:dyDescent="0.2">
      <c r="A393" s="90">
        <f>+MassCurves!A360</f>
        <v>356</v>
      </c>
      <c r="B393" s="141">
        <f t="shared" si="61"/>
        <v>0.63931663640000003</v>
      </c>
      <c r="C393" s="126">
        <f t="shared" ca="1" si="64"/>
        <v>0.10774991400000017</v>
      </c>
      <c r="D393" s="142">
        <f t="shared" ca="1" si="65"/>
        <v>1.5384615384615382E-4</v>
      </c>
      <c r="E393" s="141">
        <f t="shared" ca="1" si="62"/>
        <v>0.47507692307692306</v>
      </c>
      <c r="F393" s="142">
        <f t="shared" ca="1" si="63"/>
        <v>0.15484311130513206</v>
      </c>
      <c r="G393" s="143">
        <f t="shared" ca="1" si="69"/>
        <v>9.2905866783079247</v>
      </c>
      <c r="H393" s="142">
        <f t="shared" ca="1" si="66"/>
        <v>4.7280031285264174E-2</v>
      </c>
      <c r="I393" s="126">
        <f t="shared" ca="1" si="70"/>
        <v>0.20212314259039624</v>
      </c>
      <c r="J393" s="126">
        <f t="shared" ca="1" si="67"/>
        <v>0.40435176077362378</v>
      </c>
      <c r="K393" s="145">
        <f t="shared" ca="1" si="71"/>
        <v>5.1976462859529349</v>
      </c>
      <c r="L393" s="146">
        <f ca="1">MAX(Routing!A$3,J392+K392)</f>
        <v>5.5991812398141958</v>
      </c>
      <c r="M393" s="144">
        <f ca="1">VLOOKUP(L393,Routing!A$3:D$23,4)+(L393-VLOOKUP(L393,Routing!A$3:A$23,1))*VLOOKUP(L393,Routing!A$3:E$23,5)</f>
        <v>0.20076745481405481</v>
      </c>
      <c r="N393" s="144">
        <f ca="1">VLOOKUP($L393,Routing!$A$3:$C$23,3)+($L393-VLOOKUP($L393,Routing!$A$3:$A$23,1))*VLOOKUP($L393,Routing!$A$3:$F$23,6)</f>
        <v>3.7179158298899038E-3</v>
      </c>
      <c r="O393" s="144">
        <f ca="1">VLOOKUP($L393,Routing!$A$3:$B$23,2)+($L393-VLOOKUP($L393,Routing!$A$3:$A$23,1))*VLOOKUP($L393,Routing!$A$3:$G$23,7)</f>
        <v>0.1858957914944952</v>
      </c>
      <c r="P393" s="90" t="str">
        <f t="shared" ca="1" si="68"/>
        <v/>
      </c>
      <c r="Q393" s="90" t="str">
        <f t="shared" ca="1" si="72"/>
        <v/>
      </c>
      <c r="R393" s="90"/>
      <c r="S393" s="90"/>
      <c r="T393" s="90"/>
    </row>
    <row r="394" spans="1:20" x14ac:dyDescent="0.2">
      <c r="A394" s="90">
        <f>+MassCurves!A361</f>
        <v>357</v>
      </c>
      <c r="B394" s="141">
        <f t="shared" si="61"/>
        <v>0.64111246830000002</v>
      </c>
      <c r="C394" s="126">
        <f t="shared" ca="1" si="64"/>
        <v>0.10774991400000017</v>
      </c>
      <c r="D394" s="142">
        <f t="shared" ca="1" si="65"/>
        <v>1.5384615384615382E-4</v>
      </c>
      <c r="E394" s="141">
        <f t="shared" ca="1" si="62"/>
        <v>0.47507692307692306</v>
      </c>
      <c r="F394" s="142">
        <f t="shared" ca="1" si="63"/>
        <v>0.15484311130513206</v>
      </c>
      <c r="G394" s="143">
        <f t="shared" ca="1" si="69"/>
        <v>9.2905866783079247</v>
      </c>
      <c r="H394" s="142">
        <f t="shared" ca="1" si="66"/>
        <v>4.7385508176719604E-2</v>
      </c>
      <c r="I394" s="126">
        <f t="shared" ca="1" si="70"/>
        <v>0.20222861948185167</v>
      </c>
      <c r="J394" s="126">
        <f t="shared" ca="1" si="67"/>
        <v>0.40456306790990798</v>
      </c>
      <c r="K394" s="145">
        <f t="shared" ca="1" si="71"/>
        <v>5.2002610906791622</v>
      </c>
      <c r="L394" s="146">
        <f ca="1">MAX(Routing!A$3,J393+K393)</f>
        <v>5.6019980467265587</v>
      </c>
      <c r="M394" s="144">
        <f ca="1">VLOOKUP(L394,Routing!A$3:D$23,4)+(L394-VLOOKUP(L394,Routing!A$3:A$23,1))*VLOOKUP(L394,Routing!A$3:E$23,5)</f>
        <v>0.20086845585872121</v>
      </c>
      <c r="N394" s="144">
        <f ca="1">VLOOKUP($L394,Routing!$A$3:$C$23,3)+($L394-VLOOKUP($L394,Routing!$A$3:$A$23,1))*VLOOKUP($L394,Routing!$A$3:$F$23,6)</f>
        <v>3.7197862196059485E-3</v>
      </c>
      <c r="O394" s="144">
        <f ca="1">VLOOKUP($L394,Routing!$A$3:$B$23,2)+($L394-VLOOKUP($L394,Routing!$A$3:$A$23,1))*VLOOKUP($L394,Routing!$A$3:$G$23,7)</f>
        <v>0.18598931098029742</v>
      </c>
      <c r="P394" s="90" t="str">
        <f t="shared" ca="1" si="68"/>
        <v/>
      </c>
      <c r="Q394" s="90" t="str">
        <f t="shared" ca="1" si="72"/>
        <v/>
      </c>
      <c r="R394" s="90"/>
      <c r="S394" s="90"/>
      <c r="T394" s="90"/>
    </row>
    <row r="395" spans="1:20" x14ac:dyDescent="0.2">
      <c r="A395" s="90">
        <f>+MassCurves!A362</f>
        <v>358</v>
      </c>
      <c r="B395" s="141">
        <f t="shared" si="61"/>
        <v>0.6429083002</v>
      </c>
      <c r="C395" s="126">
        <f t="shared" ca="1" si="64"/>
        <v>0.10774991400000017</v>
      </c>
      <c r="D395" s="142">
        <f t="shared" ca="1" si="65"/>
        <v>1.5384615384615382E-4</v>
      </c>
      <c r="E395" s="141">
        <f t="shared" ca="1" si="62"/>
        <v>0.47507692307692306</v>
      </c>
      <c r="F395" s="142">
        <f t="shared" ca="1" si="63"/>
        <v>0.15484311130513206</v>
      </c>
      <c r="G395" s="143">
        <f t="shared" ca="1" si="69"/>
        <v>9.2905866783079247</v>
      </c>
      <c r="H395" s="142">
        <f t="shared" ca="1" si="66"/>
        <v>4.7491338424448658E-2</v>
      </c>
      <c r="I395" s="126">
        <f t="shared" ca="1" si="70"/>
        <v>0.20233444972958073</v>
      </c>
      <c r="J395" s="126">
        <f t="shared" ca="1" si="67"/>
        <v>0.40477508333885759</v>
      </c>
      <c r="K395" s="145">
        <f t="shared" ca="1" si="71"/>
        <v>5.2028845330679614</v>
      </c>
      <c r="L395" s="146">
        <f ca="1">MAX(Routing!A$3,J394+K394)</f>
        <v>5.6048241585890706</v>
      </c>
      <c r="M395" s="144">
        <f ca="1">VLOOKUP(L395,Routing!A$3:D$23,4)+(L395-VLOOKUP(L395,Routing!A$3:A$23,1))*VLOOKUP(L395,Routing!A$3:E$23,5)</f>
        <v>0.20096979054701844</v>
      </c>
      <c r="N395" s="144">
        <f ca="1">VLOOKUP($L395,Routing!$A$3:$C$23,3)+($L395-VLOOKUP($L395,Routing!$A$3:$A$23,1))*VLOOKUP($L395,Routing!$A$3:$F$23,6)</f>
        <v>3.7216627879077492E-3</v>
      </c>
      <c r="O395" s="144">
        <f ca="1">VLOOKUP($L395,Routing!$A$3:$B$23,2)+($L395-VLOOKUP($L395,Routing!$A$3:$A$23,1))*VLOOKUP($L395,Routing!$A$3:$G$23,7)</f>
        <v>0.18608313939538745</v>
      </c>
      <c r="P395" s="90" t="str">
        <f t="shared" ca="1" si="68"/>
        <v/>
      </c>
      <c r="Q395" s="90" t="str">
        <f t="shared" ca="1" si="72"/>
        <v/>
      </c>
      <c r="R395" s="90"/>
      <c r="S395" s="90"/>
      <c r="T395" s="90"/>
    </row>
    <row r="396" spans="1:20" x14ac:dyDescent="0.2">
      <c r="A396" s="90">
        <f>+MassCurves!A363</f>
        <v>359</v>
      </c>
      <c r="B396" s="141">
        <f t="shared" si="61"/>
        <v>0.64470413209999999</v>
      </c>
      <c r="C396" s="126">
        <f t="shared" ca="1" si="64"/>
        <v>0.10774991400000017</v>
      </c>
      <c r="D396" s="142">
        <f t="shared" ca="1" si="65"/>
        <v>1.5384615384615382E-4</v>
      </c>
      <c r="E396" s="141">
        <f t="shared" ca="1" si="62"/>
        <v>0.47507692307692306</v>
      </c>
      <c r="F396" s="142">
        <f t="shared" ca="1" si="63"/>
        <v>0.15484311130513206</v>
      </c>
      <c r="G396" s="143">
        <f t="shared" ca="1" si="69"/>
        <v>9.2905866783079247</v>
      </c>
      <c r="H396" s="142">
        <f t="shared" ca="1" si="66"/>
        <v>4.7597523608579238E-2</v>
      </c>
      <c r="I396" s="126">
        <f t="shared" ca="1" si="70"/>
        <v>0.20244063491371131</v>
      </c>
      <c r="J396" s="126">
        <f t="shared" ca="1" si="67"/>
        <v>0.40498781022957053</v>
      </c>
      <c r="K396" s="145">
        <f t="shared" ca="1" si="71"/>
        <v>5.2055166511838102</v>
      </c>
      <c r="L396" s="146">
        <f ca="1">MAX(Routing!A$3,J395+K395)</f>
        <v>5.6076596164068189</v>
      </c>
      <c r="M396" s="144">
        <f ca="1">VLOOKUP(L396,Routing!A$3:D$23,4)+(L396-VLOOKUP(L396,Routing!A$3:A$23,1))*VLOOKUP(L396,Routing!A$3:E$23,5)</f>
        <v>0.20107146034924847</v>
      </c>
      <c r="N396" s="144">
        <f ca="1">VLOOKUP($L396,Routing!$A$3:$C$23,3)+($L396-VLOOKUP($L396,Routing!$A$3:$A$23,1))*VLOOKUP($L396,Routing!$A$3:$F$23,6)</f>
        <v>3.7235455620231199E-3</v>
      </c>
      <c r="O396" s="144">
        <f ca="1">VLOOKUP($L396,Routing!$A$3:$B$23,2)+($L396-VLOOKUP($L396,Routing!$A$3:$A$23,1))*VLOOKUP($L396,Routing!$A$3:$G$23,7)</f>
        <v>0.186177278101156</v>
      </c>
      <c r="P396" s="90" t="str">
        <f t="shared" ca="1" si="68"/>
        <v/>
      </c>
      <c r="Q396" s="90" t="str">
        <f t="shared" ca="1" si="72"/>
        <v/>
      </c>
      <c r="R396" s="90"/>
      <c r="S396" s="90"/>
      <c r="T396" s="90"/>
    </row>
    <row r="397" spans="1:20" x14ac:dyDescent="0.2">
      <c r="A397" s="90">
        <f>+MassCurves!A364</f>
        <v>360</v>
      </c>
      <c r="B397" s="141">
        <f t="shared" si="61"/>
        <v>0.64649996399999998</v>
      </c>
      <c r="C397" s="126">
        <f t="shared" ca="1" si="64"/>
        <v>0.10774991400000017</v>
      </c>
      <c r="D397" s="142">
        <f t="shared" ca="1" si="65"/>
        <v>1.5384615384615382E-4</v>
      </c>
      <c r="E397" s="141">
        <f t="shared" ca="1" si="62"/>
        <v>0.47507692307692306</v>
      </c>
      <c r="F397" s="142">
        <f t="shared" ca="1" si="63"/>
        <v>0.15484311130513206</v>
      </c>
      <c r="G397" s="143">
        <f t="shared" ca="1" si="69"/>
        <v>9.2905866783079247</v>
      </c>
      <c r="H397" s="142">
        <f t="shared" ca="1" si="66"/>
        <v>4.7704065318081475E-2</v>
      </c>
      <c r="I397" s="126">
        <f t="shared" ca="1" si="70"/>
        <v>0.20254717662321353</v>
      </c>
      <c r="J397" s="126">
        <f t="shared" ca="1" si="67"/>
        <v>0.4052012517688891</v>
      </c>
      <c r="K397" s="145">
        <f t="shared" ca="1" si="71"/>
        <v>5.2081574833032978</v>
      </c>
      <c r="L397" s="146">
        <f ca="1">MAX(Routing!A$3,J396+K396)</f>
        <v>5.610504461413381</v>
      </c>
      <c r="M397" s="144">
        <f ca="1">VLOOKUP(L397,Routing!A$3:D$23,4)+(L397-VLOOKUP(L397,Routing!A$3:A$23,1))*VLOOKUP(L397,Routing!A$3:E$23,5)</f>
        <v>0.20117346674390607</v>
      </c>
      <c r="N397" s="144">
        <f ca="1">VLOOKUP($L397,Routing!$A$3:$C$23,3)+($L397-VLOOKUP($L397,Routing!$A$3:$A$23,1))*VLOOKUP($L397,Routing!$A$3:$F$23,6)</f>
        <v>3.7254345693315941E-3</v>
      </c>
      <c r="O397" s="144">
        <f ca="1">VLOOKUP($L397,Routing!$A$3:$B$23,2)+($L397-VLOOKUP($L397,Routing!$A$3:$A$23,1))*VLOOKUP($L397,Routing!$A$3:$G$23,7)</f>
        <v>0.18627172846657972</v>
      </c>
      <c r="P397" s="90" t="str">
        <f t="shared" ca="1" si="68"/>
        <v/>
      </c>
      <c r="Q397" s="90" t="str">
        <f t="shared" ca="1" si="72"/>
        <v/>
      </c>
      <c r="R397" s="90"/>
      <c r="S397" s="90"/>
      <c r="T397" s="90"/>
    </row>
    <row r="398" spans="1:20" x14ac:dyDescent="0.2">
      <c r="A398" s="90">
        <f>+MassCurves!A365</f>
        <v>361</v>
      </c>
      <c r="B398" s="141">
        <f t="shared" si="61"/>
        <v>0.64829579589999997</v>
      </c>
      <c r="C398" s="126">
        <f t="shared" ca="1" si="64"/>
        <v>0.10774991400000017</v>
      </c>
      <c r="D398" s="142">
        <f t="shared" ca="1" si="65"/>
        <v>1.5384615384615382E-4</v>
      </c>
      <c r="E398" s="141">
        <f t="shared" ca="1" si="62"/>
        <v>0.47507692307692306</v>
      </c>
      <c r="F398" s="142">
        <f t="shared" ca="1" si="63"/>
        <v>0.15484311130513206</v>
      </c>
      <c r="G398" s="143">
        <f t="shared" ca="1" si="69"/>
        <v>9.2905866783079247</v>
      </c>
      <c r="H398" s="142">
        <f t="shared" ca="1" si="66"/>
        <v>4.7810965150827424E-2</v>
      </c>
      <c r="I398" s="126">
        <f t="shared" ca="1" si="70"/>
        <v>0.20265407645595948</v>
      </c>
      <c r="J398" s="126">
        <f t="shared" ca="1" si="67"/>
        <v>0.4054154111615188</v>
      </c>
      <c r="K398" s="145">
        <f t="shared" ca="1" si="71"/>
        <v>5.2108070679163783</v>
      </c>
      <c r="L398" s="146">
        <f ca="1">MAX(Routing!A$3,J397+K397)</f>
        <v>5.613358735072187</v>
      </c>
      <c r="M398" s="144">
        <f ca="1">VLOOKUP(L398,Routing!A$3:D$23,4)+(L398-VLOOKUP(L398,Routing!A$3:A$23,1))*VLOOKUP(L398,Routing!A$3:E$23,5)</f>
        <v>0.20127581121772781</v>
      </c>
      <c r="N398" s="144">
        <f ca="1">VLOOKUP($L398,Routing!$A$3:$C$23,3)+($L398-VLOOKUP($L398,Routing!$A$3:$A$23,1))*VLOOKUP($L398,Routing!$A$3:$F$23,6)</f>
        <v>3.7273298373653296E-3</v>
      </c>
      <c r="O398" s="144">
        <f ca="1">VLOOKUP($L398,Routing!$A$3:$B$23,2)+($L398-VLOOKUP($L398,Routing!$A$3:$A$23,1))*VLOOKUP($L398,Routing!$A$3:$G$23,7)</f>
        <v>0.18636649186826648</v>
      </c>
      <c r="P398" s="90" t="str">
        <f t="shared" ca="1" si="68"/>
        <v/>
      </c>
      <c r="Q398" s="90" t="str">
        <f t="shared" ca="1" si="72"/>
        <v/>
      </c>
      <c r="R398" s="90"/>
      <c r="S398" s="90"/>
      <c r="T398" s="90"/>
    </row>
    <row r="399" spans="1:20" x14ac:dyDescent="0.2">
      <c r="A399" s="90">
        <f>+MassCurves!A366</f>
        <v>362</v>
      </c>
      <c r="B399" s="141">
        <f t="shared" si="61"/>
        <v>0.65009162779999996</v>
      </c>
      <c r="C399" s="126">
        <f t="shared" ca="1" si="64"/>
        <v>0.10774991400000017</v>
      </c>
      <c r="D399" s="142">
        <f t="shared" ca="1" si="65"/>
        <v>1.5384615384615382E-4</v>
      </c>
      <c r="E399" s="141">
        <f t="shared" ca="1" si="62"/>
        <v>0.47507692307692306</v>
      </c>
      <c r="F399" s="142">
        <f t="shared" ca="1" si="63"/>
        <v>0.15484311130513206</v>
      </c>
      <c r="G399" s="143">
        <f t="shared" ca="1" si="69"/>
        <v>9.2905866783079247</v>
      </c>
      <c r="H399" s="142">
        <f t="shared" ca="1" si="66"/>
        <v>4.791822471365071E-2</v>
      </c>
      <c r="I399" s="126">
        <f t="shared" ca="1" si="70"/>
        <v>0.20276133601878277</v>
      </c>
      <c r="J399" s="126">
        <f t="shared" ca="1" si="67"/>
        <v>0.40563029163014785</v>
      </c>
      <c r="K399" s="145">
        <f t="shared" ca="1" si="71"/>
        <v>5.2134654437276531</v>
      </c>
      <c r="L399" s="146">
        <f ca="1">MAX(Routing!A$3,J398+K398)</f>
        <v>5.616222479077897</v>
      </c>
      <c r="M399" s="144">
        <f ca="1">VLOOKUP(L399,Routing!A$3:D$23,4)+(L399-VLOOKUP(L399,Routing!A$3:A$23,1))*VLOOKUP(L399,Routing!A$3:E$23,5)</f>
        <v>0.20137849526574131</v>
      </c>
      <c r="N399" s="144">
        <f ca="1">VLOOKUP($L399,Routing!$A$3:$C$23,3)+($L399-VLOOKUP($L399,Routing!$A$3:$A$23,1))*VLOOKUP($L399,Routing!$A$3:$F$23,6)</f>
        <v>3.7292313938100245E-3</v>
      </c>
      <c r="O399" s="144">
        <f ca="1">VLOOKUP($L399,Routing!$A$3:$B$23,2)+($L399-VLOOKUP($L399,Routing!$A$3:$A$23,1))*VLOOKUP($L399,Routing!$A$3:$G$23,7)</f>
        <v>0.18646156969050121</v>
      </c>
      <c r="P399" s="90" t="str">
        <f t="shared" ca="1" si="68"/>
        <v/>
      </c>
      <c r="Q399" s="90" t="str">
        <f t="shared" ca="1" si="72"/>
        <v/>
      </c>
      <c r="R399" s="90"/>
      <c r="S399" s="90"/>
      <c r="T399" s="90"/>
    </row>
    <row r="400" spans="1:20" x14ac:dyDescent="0.2">
      <c r="A400" s="90">
        <f>+MassCurves!A367</f>
        <v>363</v>
      </c>
      <c r="B400" s="141">
        <f t="shared" si="61"/>
        <v>0.65188745969999995</v>
      </c>
      <c r="C400" s="126">
        <f t="shared" ca="1" si="64"/>
        <v>0.10774991399999934</v>
      </c>
      <c r="D400" s="142">
        <f t="shared" ca="1" si="65"/>
        <v>1.5384615384615382E-4</v>
      </c>
      <c r="E400" s="141">
        <f t="shared" ca="1" si="62"/>
        <v>0.47507692307692306</v>
      </c>
      <c r="F400" s="142">
        <f t="shared" ca="1" si="63"/>
        <v>0.15484311130513084</v>
      </c>
      <c r="G400" s="143">
        <f t="shared" ca="1" si="69"/>
        <v>9.2905866783078874</v>
      </c>
      <c r="H400" s="142">
        <f t="shared" ca="1" si="66"/>
        <v>4.8025845622407123E-2</v>
      </c>
      <c r="I400" s="126">
        <f t="shared" ca="1" si="70"/>
        <v>0.20286895692753798</v>
      </c>
      <c r="J400" s="126">
        <f t="shared" ca="1" si="67"/>
        <v>0.40584589641557195</v>
      </c>
      <c r="K400" s="145">
        <f t="shared" ca="1" si="71"/>
        <v>5.216132649657677</v>
      </c>
      <c r="L400" s="146">
        <f ca="1">MAX(Routing!A$3,J399+K399)</f>
        <v>5.619095735357801</v>
      </c>
      <c r="M400" s="144">
        <f ca="1">VLOOKUP(L400,Routing!A$3:D$23,4)+(L400-VLOOKUP(L400,Routing!A$3:A$23,1))*VLOOKUP(L400,Routing!A$3:E$23,5)</f>
        <v>0.20148152039131556</v>
      </c>
      <c r="N400" s="144">
        <f ca="1">VLOOKUP($L400,Routing!$A$3:$C$23,3)+($L400-VLOOKUP($L400,Routing!$A$3:$A$23,1))*VLOOKUP($L400,Routing!$A$3:$F$23,6)</f>
        <v>3.7311392665058435E-3</v>
      </c>
      <c r="O400" s="144">
        <f ca="1">VLOOKUP($L400,Routing!$A$3:$B$23,2)+($L400-VLOOKUP($L400,Routing!$A$3:$A$23,1))*VLOOKUP($L400,Routing!$A$3:$G$23,7)</f>
        <v>0.1865569633252922</v>
      </c>
      <c r="P400" s="90" t="str">
        <f t="shared" ca="1" si="68"/>
        <v/>
      </c>
      <c r="Q400" s="90" t="str">
        <f t="shared" ca="1" si="72"/>
        <v/>
      </c>
      <c r="R400" s="90"/>
      <c r="S400" s="90"/>
      <c r="T400" s="90"/>
    </row>
    <row r="401" spans="1:20" x14ac:dyDescent="0.2">
      <c r="A401" s="90">
        <f>+MassCurves!A368</f>
        <v>364</v>
      </c>
      <c r="B401" s="141">
        <f t="shared" si="61"/>
        <v>0.65368329159999994</v>
      </c>
      <c r="C401" s="126">
        <f t="shared" ca="1" si="64"/>
        <v>0.10774991399999934</v>
      </c>
      <c r="D401" s="142">
        <f t="shared" ca="1" si="65"/>
        <v>1.5384615384615382E-4</v>
      </c>
      <c r="E401" s="141">
        <f t="shared" ca="1" si="62"/>
        <v>0.47507692307692306</v>
      </c>
      <c r="F401" s="142">
        <f t="shared" ca="1" si="63"/>
        <v>0.15484311130513084</v>
      </c>
      <c r="G401" s="143">
        <f t="shared" ca="1" si="69"/>
        <v>9.2905866783078501</v>
      </c>
      <c r="H401" s="142">
        <f t="shared" ca="1" si="66"/>
        <v>4.8133829502035326E-2</v>
      </c>
      <c r="I401" s="126">
        <f t="shared" ca="1" si="70"/>
        <v>0.20297694080716616</v>
      </c>
      <c r="J401" s="126">
        <f t="shared" ca="1" si="67"/>
        <v>0.40606222877681375</v>
      </c>
      <c r="K401" s="145">
        <f t="shared" ca="1" si="71"/>
        <v>5.2188087248442763</v>
      </c>
      <c r="L401" s="146">
        <f ca="1">MAX(Routing!A$3,J400+K400)</f>
        <v>5.6219785460732492</v>
      </c>
      <c r="M401" s="144">
        <f ca="1">VLOOKUP(L401,Routing!A$3:D$23,4)+(L401-VLOOKUP(L401,Routing!A$3:A$23,1))*VLOOKUP(L401,Routing!A$3:E$23,5)</f>
        <v>0.20158488810621211</v>
      </c>
      <c r="N401" s="144">
        <f ca="1">VLOOKUP($L401,Routing!$A$3:$C$23,3)+($L401-VLOOKUP($L401,Routing!$A$3:$A$23,1))*VLOOKUP($L401,Routing!$A$3:$F$23,6)</f>
        <v>3.7330534834483725E-3</v>
      </c>
      <c r="O401" s="144">
        <f ca="1">VLOOKUP($L401,Routing!$A$3:$B$23,2)+($L401-VLOOKUP($L401,Routing!$A$3:$A$23,1))*VLOOKUP($L401,Routing!$A$3:$G$23,7)</f>
        <v>0.18665267417241863</v>
      </c>
      <c r="P401" s="90" t="str">
        <f t="shared" ca="1" si="68"/>
        <v/>
      </c>
      <c r="Q401" s="90" t="str">
        <f t="shared" ca="1" si="72"/>
        <v/>
      </c>
      <c r="R401" s="90"/>
      <c r="S401" s="90"/>
      <c r="T401" s="90"/>
    </row>
    <row r="402" spans="1:20" x14ac:dyDescent="0.2">
      <c r="A402" s="90">
        <f>+MassCurves!A369</f>
        <v>365</v>
      </c>
      <c r="B402" s="141">
        <f t="shared" si="61"/>
        <v>0.65547912349999993</v>
      </c>
      <c r="C402" s="126">
        <f t="shared" ca="1" si="64"/>
        <v>0.10774991399999934</v>
      </c>
      <c r="D402" s="142">
        <f t="shared" ca="1" si="65"/>
        <v>1.5384615384615382E-4</v>
      </c>
      <c r="E402" s="141">
        <f t="shared" ca="1" si="62"/>
        <v>0.47507692307692306</v>
      </c>
      <c r="F402" s="142">
        <f t="shared" ca="1" si="63"/>
        <v>0.15484311130513084</v>
      </c>
      <c r="G402" s="143">
        <f t="shared" ca="1" si="69"/>
        <v>9.2905866783078501</v>
      </c>
      <c r="H402" s="142">
        <f t="shared" ca="1" si="66"/>
        <v>4.8242177986618319E-2</v>
      </c>
      <c r="I402" s="126">
        <f t="shared" ca="1" si="70"/>
        <v>0.20308528929174915</v>
      </c>
      <c r="J402" s="126">
        <f t="shared" ca="1" si="67"/>
        <v>0.40627929199124546</v>
      </c>
      <c r="K402" s="145">
        <f t="shared" ca="1" si="71"/>
        <v>5.2214937086438793</v>
      </c>
      <c r="L402" s="146">
        <f ca="1">MAX(Routing!A$3,J401+K401)</f>
        <v>5.6248709536210901</v>
      </c>
      <c r="M402" s="144">
        <f ca="1">VLOOKUP(L402,Routing!A$3:D$23,4)+(L402-VLOOKUP(L402,Routing!A$3:A$23,1))*VLOOKUP(L402,Routing!A$3:E$23,5)</f>
        <v>0.20168859993063668</v>
      </c>
      <c r="N402" s="144">
        <f ca="1">VLOOKUP($L402,Routing!$A$3:$C$23,3)+($L402-VLOOKUP($L402,Routing!$A$3:$A$23,1))*VLOOKUP($L402,Routing!$A$3:$F$23,6)</f>
        <v>3.7349740727895681E-3</v>
      </c>
      <c r="O402" s="144">
        <f ca="1">VLOOKUP($L402,Routing!$A$3:$B$23,2)+($L402-VLOOKUP($L402,Routing!$A$3:$A$23,1))*VLOOKUP($L402,Routing!$A$3:$G$23,7)</f>
        <v>0.1867487036394784</v>
      </c>
      <c r="P402" s="90" t="str">
        <f t="shared" ca="1" si="68"/>
        <v/>
      </c>
      <c r="Q402" s="90" t="str">
        <f t="shared" ca="1" si="72"/>
        <v/>
      </c>
      <c r="R402" s="90"/>
      <c r="S402" s="90"/>
      <c r="T402" s="90"/>
    </row>
    <row r="403" spans="1:20" x14ac:dyDescent="0.2">
      <c r="A403" s="90">
        <f>+MassCurves!A370</f>
        <v>366</v>
      </c>
      <c r="B403" s="141">
        <f t="shared" si="61"/>
        <v>0.65727495540000003</v>
      </c>
      <c r="C403" s="126">
        <f t="shared" ca="1" si="64"/>
        <v>0.10774991400000017</v>
      </c>
      <c r="D403" s="142">
        <f t="shared" ca="1" si="65"/>
        <v>1.5384615384615382E-4</v>
      </c>
      <c r="E403" s="141">
        <f t="shared" ca="1" si="62"/>
        <v>0.47507692307692306</v>
      </c>
      <c r="F403" s="142">
        <f t="shared" ca="1" si="63"/>
        <v>0.15484311130513206</v>
      </c>
      <c r="G403" s="143">
        <f t="shared" ca="1" si="69"/>
        <v>9.2905866783078874</v>
      </c>
      <c r="H403" s="142">
        <f t="shared" ca="1" si="66"/>
        <v>4.835089271944519E-2</v>
      </c>
      <c r="I403" s="126">
        <f t="shared" ca="1" si="70"/>
        <v>0.20319400402457727</v>
      </c>
      <c r="J403" s="126">
        <f t="shared" ca="1" si="67"/>
        <v>0.40649708935471229</v>
      </c>
      <c r="K403" s="145">
        <f t="shared" ca="1" si="71"/>
        <v>5.2241876406328895</v>
      </c>
      <c r="L403" s="146">
        <f ca="1">MAX(Routing!A$3,J402+K402)</f>
        <v>5.6277730006351252</v>
      </c>
      <c r="M403" s="144">
        <f ca="1">VLOOKUP(L403,Routing!A$3:D$23,4)+(L403-VLOOKUP(L403,Routing!A$3:A$23,1))*VLOOKUP(L403,Routing!A$3:E$23,5)</f>
        <v>0.20179265739329133</v>
      </c>
      <c r="N403" s="144">
        <f ca="1">VLOOKUP($L403,Routing!$A$3:$C$23,3)+($L403-VLOOKUP($L403,Routing!$A$3:$A$23,1))*VLOOKUP($L403,Routing!$A$3:$F$23,6)</f>
        <v>3.7369010628387281E-3</v>
      </c>
      <c r="O403" s="144">
        <f ca="1">VLOOKUP($L403,Routing!$A$3:$B$23,2)+($L403-VLOOKUP($L403,Routing!$A$3:$A$23,1))*VLOOKUP($L403,Routing!$A$3:$G$23,7)</f>
        <v>0.18684505314193642</v>
      </c>
      <c r="P403" s="90" t="str">
        <f t="shared" ca="1" si="68"/>
        <v/>
      </c>
      <c r="Q403" s="90" t="str">
        <f t="shared" ca="1" si="72"/>
        <v/>
      </c>
      <c r="R403" s="90"/>
      <c r="S403" s="90"/>
      <c r="T403" s="90"/>
    </row>
    <row r="404" spans="1:20" x14ac:dyDescent="0.2">
      <c r="A404" s="90">
        <f>+MassCurves!A371</f>
        <v>367</v>
      </c>
      <c r="B404" s="141">
        <f t="shared" si="61"/>
        <v>0.65907078730000002</v>
      </c>
      <c r="C404" s="126">
        <f t="shared" ca="1" si="64"/>
        <v>0.10774991400000017</v>
      </c>
      <c r="D404" s="142">
        <f t="shared" ca="1" si="65"/>
        <v>1.5384615384615382E-4</v>
      </c>
      <c r="E404" s="141">
        <f t="shared" ca="1" si="62"/>
        <v>0.47507692307692306</v>
      </c>
      <c r="F404" s="142">
        <f t="shared" ca="1" si="63"/>
        <v>0.15484311130513206</v>
      </c>
      <c r="G404" s="143">
        <f t="shared" ca="1" si="69"/>
        <v>9.2905866783079247</v>
      </c>
      <c r="H404" s="142">
        <f t="shared" ca="1" si="66"/>
        <v>4.8459975353073344E-2</v>
      </c>
      <c r="I404" s="126">
        <f t="shared" ca="1" si="70"/>
        <v>0.2033030866582054</v>
      </c>
      <c r="J404" s="126">
        <f t="shared" ca="1" si="67"/>
        <v>0.40671562418165907</v>
      </c>
      <c r="K404" s="145">
        <f t="shared" ca="1" si="71"/>
        <v>5.2268905606090463</v>
      </c>
      <c r="L404" s="146">
        <f ca="1">MAX(Routing!A$3,J403+K403)</f>
        <v>5.6306847299876015</v>
      </c>
      <c r="M404" s="144">
        <f ca="1">VLOOKUP(L404,Routing!A$3:D$23,4)+(L404-VLOOKUP(L404,Routing!A$3:A$23,1))*VLOOKUP(L404,Routing!A$3:E$23,5)</f>
        <v>0.20189706203142793</v>
      </c>
      <c r="N404" s="144">
        <f ca="1">VLOOKUP($L404,Routing!$A$3:$C$23,3)+($L404-VLOOKUP($L404,Routing!$A$3:$A$23,1))*VLOOKUP($L404,Routing!$A$3:$F$23,6)</f>
        <v>3.7388344820634802E-3</v>
      </c>
      <c r="O404" s="144">
        <f ca="1">VLOOKUP($L404,Routing!$A$3:$B$23,2)+($L404-VLOOKUP($L404,Routing!$A$3:$A$23,1))*VLOOKUP($L404,Routing!$A$3:$G$23,7)</f>
        <v>0.186941724103174</v>
      </c>
      <c r="P404" s="90" t="str">
        <f t="shared" ca="1" si="68"/>
        <v/>
      </c>
      <c r="Q404" s="90" t="str">
        <f t="shared" ca="1" si="72"/>
        <v/>
      </c>
      <c r="R404" s="90"/>
      <c r="S404" s="90"/>
      <c r="T404" s="90"/>
    </row>
    <row r="405" spans="1:20" x14ac:dyDescent="0.2">
      <c r="A405" s="90">
        <f>+MassCurves!A372</f>
        <v>368</v>
      </c>
      <c r="B405" s="141">
        <f t="shared" si="61"/>
        <v>0.66086661920000001</v>
      </c>
      <c r="C405" s="126">
        <f t="shared" ca="1" si="64"/>
        <v>0.10774991400000017</v>
      </c>
      <c r="D405" s="142">
        <f t="shared" ca="1" si="65"/>
        <v>1.5384615384615382E-4</v>
      </c>
      <c r="E405" s="141">
        <f t="shared" ca="1" si="62"/>
        <v>0.47507692307692306</v>
      </c>
      <c r="F405" s="142">
        <f t="shared" ca="1" si="63"/>
        <v>0.15484311130513206</v>
      </c>
      <c r="G405" s="143">
        <f t="shared" ca="1" si="69"/>
        <v>9.2905866783079247</v>
      </c>
      <c r="H405" s="142">
        <f t="shared" ca="1" si="66"/>
        <v>4.8569427549391572E-2</v>
      </c>
      <c r="I405" s="126">
        <f t="shared" ca="1" si="70"/>
        <v>0.20341253885452365</v>
      </c>
      <c r="J405" s="126">
        <f t="shared" ca="1" si="67"/>
        <v>0.40693489980525888</v>
      </c>
      <c r="K405" s="145">
        <f t="shared" ca="1" si="71"/>
        <v>5.2296025085928228</v>
      </c>
      <c r="L405" s="146">
        <f ca="1">MAX(Routing!A$3,J404+K404)</f>
        <v>5.6336061847907057</v>
      </c>
      <c r="M405" s="144">
        <f ca="1">VLOOKUP(L405,Routing!A$3:D$23,4)+(L405-VLOOKUP(L405,Routing!A$3:A$23,1))*VLOOKUP(L405,Routing!A$3:E$23,5)</f>
        <v>0.20200181539090178</v>
      </c>
      <c r="N405" s="144">
        <f ca="1">VLOOKUP($L405,Routing!$A$3:$C$23,3)+($L405-VLOOKUP($L405,Routing!$A$3:$A$23,1))*VLOOKUP($L405,Routing!$A$3:$F$23,6)</f>
        <v>3.7407743590907737E-3</v>
      </c>
      <c r="O405" s="144">
        <f ca="1">VLOOKUP($L405,Routing!$A$3:$B$23,2)+($L405-VLOOKUP($L405,Routing!$A$3:$A$23,1))*VLOOKUP($L405,Routing!$A$3:$G$23,7)</f>
        <v>0.18703871795453869</v>
      </c>
      <c r="P405" s="90" t="str">
        <f t="shared" ca="1" si="68"/>
        <v/>
      </c>
      <c r="Q405" s="90" t="str">
        <f t="shared" ca="1" si="72"/>
        <v/>
      </c>
      <c r="R405" s="90"/>
      <c r="S405" s="90"/>
      <c r="T405" s="90"/>
    </row>
    <row r="406" spans="1:20" x14ac:dyDescent="0.2">
      <c r="A406" s="90">
        <f>+MassCurves!A373</f>
        <v>369</v>
      </c>
      <c r="B406" s="141">
        <f t="shared" si="61"/>
        <v>0.66266245109999999</v>
      </c>
      <c r="C406" s="126">
        <f t="shared" ca="1" si="64"/>
        <v>0.10774991400000017</v>
      </c>
      <c r="D406" s="142">
        <f t="shared" ca="1" si="65"/>
        <v>1.5384615384615382E-4</v>
      </c>
      <c r="E406" s="141">
        <f t="shared" ca="1" si="62"/>
        <v>0.47507692307692306</v>
      </c>
      <c r="F406" s="142">
        <f t="shared" ca="1" si="63"/>
        <v>0.15484311130513206</v>
      </c>
      <c r="G406" s="143">
        <f t="shared" ca="1" si="69"/>
        <v>9.2905866783079247</v>
      </c>
      <c r="H406" s="142">
        <f t="shared" ca="1" si="66"/>
        <v>4.8679250979682946E-2</v>
      </c>
      <c r="I406" s="126">
        <f t="shared" ca="1" si="70"/>
        <v>0.20352236228481502</v>
      </c>
      <c r="J406" s="126">
        <f t="shared" ca="1" si="67"/>
        <v>0.40715491957753636</v>
      </c>
      <c r="K406" s="145">
        <f t="shared" ca="1" si="71"/>
        <v>5.2323235248288338</v>
      </c>
      <c r="L406" s="146">
        <f ca="1">MAX(Routing!A$3,J405+K405)</f>
        <v>5.6365374083980821</v>
      </c>
      <c r="M406" s="144">
        <f ca="1">VLOOKUP(L406,Routing!A$3:D$23,4)+(L406-VLOOKUP(L406,Routing!A$3:A$23,1))*VLOOKUP(L406,Routing!A$3:E$23,5)</f>
        <v>0.20210691902622602</v>
      </c>
      <c r="N406" s="144">
        <f ca="1">VLOOKUP($L406,Routing!$A$3:$C$23,3)+($L406-VLOOKUP($L406,Routing!$A$3:$A$23,1))*VLOOKUP($L406,Routing!$A$3:$F$23,6)</f>
        <v>3.7427207227078898E-3</v>
      </c>
      <c r="O406" s="144">
        <f ca="1">VLOOKUP($L406,Routing!$A$3:$B$23,2)+($L406-VLOOKUP($L406,Routing!$A$3:$A$23,1))*VLOOKUP($L406,Routing!$A$3:$G$23,7)</f>
        <v>0.18713603613539448</v>
      </c>
      <c r="P406" s="90" t="str">
        <f t="shared" ca="1" si="68"/>
        <v/>
      </c>
      <c r="Q406" s="90" t="str">
        <f t="shared" ca="1" si="72"/>
        <v/>
      </c>
      <c r="R406" s="90"/>
      <c r="S406" s="90"/>
      <c r="T406" s="90"/>
    </row>
    <row r="407" spans="1:20" x14ac:dyDescent="0.2">
      <c r="A407" s="90">
        <f>+MassCurves!A374</f>
        <v>370</v>
      </c>
      <c r="B407" s="141">
        <f t="shared" si="61"/>
        <v>0.66445828299999998</v>
      </c>
      <c r="C407" s="126">
        <f t="shared" ca="1" si="64"/>
        <v>0.10774991400000017</v>
      </c>
      <c r="D407" s="142">
        <f t="shared" ca="1" si="65"/>
        <v>1.5384615384615382E-4</v>
      </c>
      <c r="E407" s="141">
        <f t="shared" ca="1" si="62"/>
        <v>0.47507692307692306</v>
      </c>
      <c r="F407" s="142">
        <f t="shared" ca="1" si="63"/>
        <v>0.15484311130513206</v>
      </c>
      <c r="G407" s="143">
        <f t="shared" ca="1" si="69"/>
        <v>9.2905866783079247</v>
      </c>
      <c r="H407" s="142">
        <f t="shared" ca="1" si="66"/>
        <v>4.8789447324689011E-2</v>
      </c>
      <c r="I407" s="126">
        <f t="shared" ca="1" si="70"/>
        <v>0.20363255862982108</v>
      </c>
      <c r="J407" s="126">
        <f t="shared" ca="1" si="67"/>
        <v>0.40737568686949699</v>
      </c>
      <c r="K407" s="145">
        <f t="shared" ca="1" si="71"/>
        <v>5.2350536497872762</v>
      </c>
      <c r="L407" s="146">
        <f ca="1">MAX(Routing!A$3,J406+K406)</f>
        <v>5.6394784444063699</v>
      </c>
      <c r="M407" s="144">
        <f ca="1">VLOOKUP(L407,Routing!A$3:D$23,4)+(L407-VLOOKUP(L407,Routing!A$3:A$23,1))*VLOOKUP(L407,Routing!A$3:E$23,5)</f>
        <v>0.20221237450062679</v>
      </c>
      <c r="N407" s="144">
        <f ca="1">VLOOKUP($L407,Routing!$A$3:$C$23,3)+($L407-VLOOKUP($L407,Routing!$A$3:$A$23,1))*VLOOKUP($L407,Routing!$A$3:$F$23,6)</f>
        <v>3.7446736018634593E-3</v>
      </c>
      <c r="O407" s="144">
        <f ca="1">VLOOKUP($L407,Routing!$A$3:$B$23,2)+($L407-VLOOKUP($L407,Routing!$A$3:$A$23,1))*VLOOKUP($L407,Routing!$A$3:$G$23,7)</f>
        <v>0.18723368009317296</v>
      </c>
      <c r="P407" s="90" t="str">
        <f t="shared" ca="1" si="68"/>
        <v/>
      </c>
      <c r="Q407" s="90" t="str">
        <f t="shared" ca="1" si="72"/>
        <v/>
      </c>
      <c r="R407" s="90"/>
      <c r="S407" s="90"/>
      <c r="T407" s="90"/>
    </row>
    <row r="408" spans="1:20" x14ac:dyDescent="0.2">
      <c r="A408" s="90">
        <f>+MassCurves!A375</f>
        <v>371</v>
      </c>
      <c r="B408" s="141">
        <f t="shared" si="61"/>
        <v>0.66625411489999997</v>
      </c>
      <c r="C408" s="126">
        <f t="shared" ca="1" si="64"/>
        <v>0.10774991400000017</v>
      </c>
      <c r="D408" s="142">
        <f t="shared" ca="1" si="65"/>
        <v>1.5384615384615382E-4</v>
      </c>
      <c r="E408" s="141">
        <f t="shared" ca="1" si="62"/>
        <v>0.47507692307692306</v>
      </c>
      <c r="F408" s="142">
        <f t="shared" ca="1" si="63"/>
        <v>0.15484311130513206</v>
      </c>
      <c r="G408" s="143">
        <f t="shared" ca="1" si="69"/>
        <v>9.2905866783079247</v>
      </c>
      <c r="H408" s="142">
        <f t="shared" ca="1" si="66"/>
        <v>4.8900018274673843E-2</v>
      </c>
      <c r="I408" s="126">
        <f t="shared" ca="1" si="70"/>
        <v>0.20374312957980589</v>
      </c>
      <c r="J408" s="126">
        <f t="shared" ca="1" si="67"/>
        <v>0.40759720507125635</v>
      </c>
      <c r="K408" s="145">
        <f t="shared" ca="1" si="71"/>
        <v>5.2377929241653467</v>
      </c>
      <c r="L408" s="146">
        <f ca="1">MAX(Routing!A$3,J407+K407)</f>
        <v>5.6424293366567735</v>
      </c>
      <c r="M408" s="144">
        <f ca="1">VLOOKUP(L408,Routing!A$3:D$23,4)+(L408-VLOOKUP(L408,Routing!A$3:A$23,1))*VLOOKUP(L408,Routing!A$3:E$23,5)</f>
        <v>0.20231818338609941</v>
      </c>
      <c r="N408" s="144">
        <f ca="1">VLOOKUP($L408,Routing!$A$3:$C$23,3)+($L408-VLOOKUP($L408,Routing!$A$3:$A$23,1))*VLOOKUP($L408,Routing!$A$3:$F$23,6)</f>
        <v>3.7466330256685082E-3</v>
      </c>
      <c r="O408" s="144">
        <f ca="1">VLOOKUP($L408,Routing!$A$3:$B$23,2)+($L408-VLOOKUP($L408,Routing!$A$3:$A$23,1))*VLOOKUP($L408,Routing!$A$3:$G$23,7)</f>
        <v>0.18733165128342541</v>
      </c>
      <c r="P408" s="90" t="str">
        <f t="shared" ca="1" si="68"/>
        <v/>
      </c>
      <c r="Q408" s="90" t="str">
        <f t="shared" ca="1" si="72"/>
        <v/>
      </c>
      <c r="R408" s="90"/>
      <c r="S408" s="90"/>
      <c r="T408" s="90"/>
    </row>
    <row r="409" spans="1:20" x14ac:dyDescent="0.2">
      <c r="A409" s="90">
        <f>+MassCurves!A376</f>
        <v>372</v>
      </c>
      <c r="B409" s="141">
        <f t="shared" si="61"/>
        <v>0.66804994679999996</v>
      </c>
      <c r="C409" s="126">
        <f t="shared" ca="1" si="64"/>
        <v>0.10774991400000017</v>
      </c>
      <c r="D409" s="142">
        <f t="shared" ca="1" si="65"/>
        <v>1.5384615384615382E-4</v>
      </c>
      <c r="E409" s="141">
        <f t="shared" ca="1" si="62"/>
        <v>0.47507692307692306</v>
      </c>
      <c r="F409" s="142">
        <f t="shared" ca="1" si="63"/>
        <v>0.15484311130513206</v>
      </c>
      <c r="G409" s="143">
        <f t="shared" ca="1" si="69"/>
        <v>9.2905866783079247</v>
      </c>
      <c r="H409" s="142">
        <f t="shared" ca="1" si="66"/>
        <v>4.9010965529488963E-2</v>
      </c>
      <c r="I409" s="126">
        <f t="shared" ca="1" si="70"/>
        <v>0.20385407683462103</v>
      </c>
      <c r="J409" s="126">
        <f t="shared" ca="1" si="67"/>
        <v>0.4078194775921703</v>
      </c>
      <c r="K409" s="145">
        <f t="shared" ca="1" si="71"/>
        <v>5.2405413888887198</v>
      </c>
      <c r="L409" s="146">
        <f ca="1">MAX(Routing!A$3,J408+K408)</f>
        <v>5.6453901292366027</v>
      </c>
      <c r="M409" s="144">
        <f ca="1">VLOOKUP(L409,Routing!A$3:D$23,4)+(L409-VLOOKUP(L409,Routing!A$3:A$23,1))*VLOOKUP(L409,Routing!A$3:E$23,5)</f>
        <v>0.20242434726346381</v>
      </c>
      <c r="N409" s="144">
        <f ca="1">VLOOKUP($L409,Routing!$A$3:$C$23,3)+($L409-VLOOKUP($L409,Routing!$A$3:$A$23,1))*VLOOKUP($L409,Routing!$A$3:$F$23,6)</f>
        <v>3.7485990233974784E-3</v>
      </c>
      <c r="O409" s="144">
        <f ca="1">VLOOKUP($L409,Routing!$A$3:$B$23,2)+($L409-VLOOKUP($L409,Routing!$A$3:$A$23,1))*VLOOKUP($L409,Routing!$A$3:$G$23,7)</f>
        <v>0.1874299511698739</v>
      </c>
      <c r="P409" s="90" t="str">
        <f t="shared" ca="1" si="68"/>
        <v/>
      </c>
      <c r="Q409" s="90" t="str">
        <f t="shared" ca="1" si="72"/>
        <v/>
      </c>
      <c r="R409" s="90"/>
      <c r="S409" s="90"/>
      <c r="T409" s="90"/>
    </row>
    <row r="410" spans="1:20" x14ac:dyDescent="0.2">
      <c r="A410" s="90">
        <f>+MassCurves!A377</f>
        <v>373</v>
      </c>
      <c r="B410" s="141">
        <f t="shared" si="61"/>
        <v>0.66984577869999995</v>
      </c>
      <c r="C410" s="126">
        <f t="shared" ca="1" si="64"/>
        <v>0.10774991400000017</v>
      </c>
      <c r="D410" s="142">
        <f t="shared" ca="1" si="65"/>
        <v>1.5384615384615382E-4</v>
      </c>
      <c r="E410" s="141">
        <f t="shared" ca="1" si="62"/>
        <v>0.47507692307692306</v>
      </c>
      <c r="F410" s="142">
        <f t="shared" ca="1" si="63"/>
        <v>0.15484311130513206</v>
      </c>
      <c r="G410" s="143">
        <f t="shared" ca="1" si="69"/>
        <v>9.2905866783079247</v>
      </c>
      <c r="H410" s="142">
        <f t="shared" ca="1" si="66"/>
        <v>4.9122290798638661E-2</v>
      </c>
      <c r="I410" s="126">
        <f t="shared" ca="1" si="70"/>
        <v>0.20396540210377073</v>
      </c>
      <c r="J410" s="126">
        <f t="shared" ca="1" si="67"/>
        <v>0.40804250786096452</v>
      </c>
      <c r="K410" s="145">
        <f t="shared" ca="1" si="71"/>
        <v>5.2432990851130272</v>
      </c>
      <c r="L410" s="146">
        <f ca="1">MAX(Routing!A$3,J409+K409)</f>
        <v>5.64836086648089</v>
      </c>
      <c r="M410" s="144">
        <f ca="1">VLOOKUP(L410,Routing!A$3:D$23,4)+(L410-VLOOKUP(L410,Routing!A$3:A$23,1))*VLOOKUP(L410,Routing!A$3:E$23,5)</f>
        <v>0.20253086772242232</v>
      </c>
      <c r="N410" s="144">
        <f ca="1">VLOOKUP($L410,Routing!$A$3:$C$23,3)+($L410-VLOOKUP($L410,Routing!$A$3:$A$23,1))*VLOOKUP($L410,Routing!$A$3:$F$23,6)</f>
        <v>3.7505716244893026E-3</v>
      </c>
      <c r="O410" s="144">
        <f ca="1">VLOOKUP($L410,Routing!$A$3:$B$23,2)+($L410-VLOOKUP($L410,Routing!$A$3:$A$23,1))*VLOOKUP($L410,Routing!$A$3:$G$23,7)</f>
        <v>0.18752858122446514</v>
      </c>
      <c r="P410" s="90" t="str">
        <f t="shared" ca="1" si="68"/>
        <v/>
      </c>
      <c r="Q410" s="90" t="str">
        <f t="shared" ca="1" si="72"/>
        <v/>
      </c>
      <c r="R410" s="90"/>
      <c r="S410" s="90"/>
      <c r="T410" s="90"/>
    </row>
    <row r="411" spans="1:20" x14ac:dyDescent="0.2">
      <c r="A411" s="90">
        <f>+MassCurves!A378</f>
        <v>374</v>
      </c>
      <c r="B411" s="141">
        <f t="shared" si="61"/>
        <v>0.67164161059999994</v>
      </c>
      <c r="C411" s="126">
        <f t="shared" ca="1" si="64"/>
        <v>0.10774991399999934</v>
      </c>
      <c r="D411" s="142">
        <f t="shared" ca="1" si="65"/>
        <v>1.5384615384615382E-4</v>
      </c>
      <c r="E411" s="141">
        <f t="shared" ca="1" si="62"/>
        <v>0.47507692307692306</v>
      </c>
      <c r="F411" s="142">
        <f t="shared" ca="1" si="63"/>
        <v>0.15484311130513084</v>
      </c>
      <c r="G411" s="143">
        <f t="shared" ca="1" si="69"/>
        <v>9.2905866783078874</v>
      </c>
      <c r="H411" s="142">
        <f t="shared" ca="1" si="66"/>
        <v>4.9233995801345791E-2</v>
      </c>
      <c r="I411" s="126">
        <f t="shared" ca="1" si="70"/>
        <v>0.20407710710647664</v>
      </c>
      <c r="J411" s="126">
        <f t="shared" ca="1" si="67"/>
        <v>0.40826629932587233</v>
      </c>
      <c r="K411" s="145">
        <f t="shared" ca="1" si="71"/>
        <v>5.2460660542253326</v>
      </c>
      <c r="L411" s="146">
        <f ca="1">MAX(Routing!A$3,J410+K410)</f>
        <v>5.6513415929739921</v>
      </c>
      <c r="M411" s="144">
        <f ca="1">VLOOKUP(L411,Routing!A$3:D$23,4)+(L411-VLOOKUP(L411,Routing!A$3:A$23,1))*VLOOKUP(L411,Routing!A$3:E$23,5)</f>
        <v>0.20263774636161722</v>
      </c>
      <c r="N411" s="144">
        <f ca="1">VLOOKUP($L411,Routing!$A$3:$C$23,3)+($L411-VLOOKUP($L411,Routing!$A$3:$A$23,1))*VLOOKUP($L411,Routing!$A$3:$F$23,6)</f>
        <v>3.7525508585484675E-3</v>
      </c>
      <c r="O411" s="144">
        <f ca="1">VLOOKUP($L411,Routing!$A$3:$B$23,2)+($L411-VLOOKUP($L411,Routing!$A$3:$A$23,1))*VLOOKUP($L411,Routing!$A$3:$G$23,7)</f>
        <v>0.18762754292742337</v>
      </c>
      <c r="P411" s="90" t="str">
        <f t="shared" ca="1" si="68"/>
        <v/>
      </c>
      <c r="Q411" s="90" t="str">
        <f t="shared" ca="1" si="72"/>
        <v/>
      </c>
      <c r="R411" s="90"/>
      <c r="S411" s="90"/>
      <c r="T411" s="90"/>
    </row>
    <row r="412" spans="1:20" x14ac:dyDescent="0.2">
      <c r="A412" s="90">
        <f>+MassCurves!A379</f>
        <v>375</v>
      </c>
      <c r="B412" s="141">
        <f t="shared" si="61"/>
        <v>0.67343744250000004</v>
      </c>
      <c r="C412" s="126">
        <f t="shared" ca="1" si="64"/>
        <v>0.10774991400000017</v>
      </c>
      <c r="D412" s="142">
        <f t="shared" ca="1" si="65"/>
        <v>1.5384615384615382E-4</v>
      </c>
      <c r="E412" s="141">
        <f t="shared" ca="1" si="62"/>
        <v>0.47507692307692306</v>
      </c>
      <c r="F412" s="142">
        <f t="shared" ca="1" si="63"/>
        <v>0.15484311130513206</v>
      </c>
      <c r="G412" s="143">
        <f t="shared" ca="1" si="69"/>
        <v>9.2905866783078874</v>
      </c>
      <c r="H412" s="142">
        <f t="shared" ca="1" si="66"/>
        <v>4.9346082266618241E-2</v>
      </c>
      <c r="I412" s="126">
        <f t="shared" ca="1" si="70"/>
        <v>0.2041891935717503</v>
      </c>
      <c r="J412" s="126">
        <f t="shared" ca="1" si="67"/>
        <v>0.40849085545476116</v>
      </c>
      <c r="K412" s="145">
        <f t="shared" ca="1" si="71"/>
        <v>5.2488423378456535</v>
      </c>
      <c r="L412" s="146">
        <f ca="1">MAX(Routing!A$3,J411+K411)</f>
        <v>5.6543323535512044</v>
      </c>
      <c r="M412" s="144">
        <f ca="1">VLOOKUP(L412,Routing!A$3:D$23,4)+(L412-VLOOKUP(L412,Routing!A$3:A$23,1))*VLOOKUP(L412,Routing!A$3:E$23,5)</f>
        <v>0.20274498478868858</v>
      </c>
      <c r="N412" s="144">
        <f ca="1">VLOOKUP($L412,Routing!$A$3:$C$23,3)+($L412-VLOOKUP($L412,Routing!$A$3:$A$23,1))*VLOOKUP($L412,Routing!$A$3:$F$23,6)</f>
        <v>3.7545367553460849E-3</v>
      </c>
      <c r="O412" s="144">
        <f ca="1">VLOOKUP($L412,Routing!$A$3:$B$23,2)+($L412-VLOOKUP($L412,Routing!$A$3:$A$23,1))*VLOOKUP($L412,Routing!$A$3:$G$23,7)</f>
        <v>0.18772683776730426</v>
      </c>
      <c r="P412" s="90" t="str">
        <f t="shared" ca="1" si="68"/>
        <v/>
      </c>
      <c r="Q412" s="90" t="str">
        <f t="shared" ca="1" si="72"/>
        <v/>
      </c>
      <c r="R412" s="90"/>
      <c r="S412" s="90"/>
      <c r="T412" s="90"/>
    </row>
    <row r="413" spans="1:20" x14ac:dyDescent="0.2">
      <c r="A413" s="90">
        <f>+MassCurves!A380</f>
        <v>376</v>
      </c>
      <c r="B413" s="141">
        <f t="shared" si="61"/>
        <v>0.67523327440000003</v>
      </c>
      <c r="C413" s="126">
        <f t="shared" ca="1" si="64"/>
        <v>0.10774991400000017</v>
      </c>
      <c r="D413" s="142">
        <f t="shared" ca="1" si="65"/>
        <v>1.5384615384615382E-4</v>
      </c>
      <c r="E413" s="141">
        <f t="shared" ca="1" si="62"/>
        <v>0.47507692307692306</v>
      </c>
      <c r="F413" s="142">
        <f t="shared" ca="1" si="63"/>
        <v>0.15484311130513206</v>
      </c>
      <c r="G413" s="143">
        <f t="shared" ca="1" si="69"/>
        <v>9.2905866783079247</v>
      </c>
      <c r="H413" s="142">
        <f t="shared" ca="1" si="66"/>
        <v>4.9458551933315734E-2</v>
      </c>
      <c r="I413" s="126">
        <f t="shared" ca="1" si="70"/>
        <v>0.20430166323844778</v>
      </c>
      <c r="J413" s="126">
        <f t="shared" ca="1" si="67"/>
        <v>0.40871617973526753</v>
      </c>
      <c r="K413" s="145">
        <f t="shared" ca="1" si="71"/>
        <v>5.2516279778284796</v>
      </c>
      <c r="L413" s="146">
        <f ca="1">MAX(Routing!A$3,J412+K412)</f>
        <v>5.6573331933004143</v>
      </c>
      <c r="M413" s="144">
        <f ca="1">VLOOKUP(L413,Routing!A$3:D$23,4)+(L413-VLOOKUP(L413,Routing!A$3:A$23,1))*VLOOKUP(L413,Routing!A$3:E$23,5)</f>
        <v>0.20285258462033356</v>
      </c>
      <c r="N413" s="144">
        <f ca="1">VLOOKUP($L413,Routing!$A$3:$C$23,3)+($L413-VLOOKUP($L413,Routing!$A$3:$A$23,1))*VLOOKUP($L413,Routing!$A$3:$F$23,6)</f>
        <v>3.7565293448209918E-3</v>
      </c>
      <c r="O413" s="144">
        <f ca="1">VLOOKUP($L413,Routing!$A$3:$B$23,2)+($L413-VLOOKUP($L413,Routing!$A$3:$A$23,1))*VLOOKUP($L413,Routing!$A$3:$G$23,7)</f>
        <v>0.18782646724104959</v>
      </c>
      <c r="P413" s="90" t="str">
        <f t="shared" ca="1" si="68"/>
        <v/>
      </c>
      <c r="Q413" s="90" t="str">
        <f t="shared" ca="1" si="72"/>
        <v/>
      </c>
      <c r="R413" s="90"/>
      <c r="S413" s="90"/>
      <c r="T413" s="90"/>
    </row>
    <row r="414" spans="1:20" x14ac:dyDescent="0.2">
      <c r="A414" s="90">
        <f>+MassCurves!A381</f>
        <v>377</v>
      </c>
      <c r="B414" s="141">
        <f t="shared" si="61"/>
        <v>0.67702910630000002</v>
      </c>
      <c r="C414" s="126">
        <f t="shared" ca="1" si="64"/>
        <v>0.10774991400000017</v>
      </c>
      <c r="D414" s="142">
        <f t="shared" ca="1" si="65"/>
        <v>1.5384615384615382E-4</v>
      </c>
      <c r="E414" s="141">
        <f t="shared" ca="1" si="62"/>
        <v>0.47507692307692306</v>
      </c>
      <c r="F414" s="142">
        <f t="shared" ca="1" si="63"/>
        <v>0.15484311130513206</v>
      </c>
      <c r="G414" s="143">
        <f t="shared" ca="1" si="69"/>
        <v>9.2905866783079247</v>
      </c>
      <c r="H414" s="142">
        <f t="shared" ca="1" si="66"/>
        <v>4.9571406550217426E-2</v>
      </c>
      <c r="I414" s="126">
        <f t="shared" ca="1" si="70"/>
        <v>0.20441451785534948</v>
      </c>
      <c r="J414" s="126">
        <f t="shared" ca="1" si="67"/>
        <v>0.40894227567493802</v>
      </c>
      <c r="K414" s="145">
        <f t="shared" ca="1" si="71"/>
        <v>5.25442301626431</v>
      </c>
      <c r="L414" s="146">
        <f ca="1">MAX(Routing!A$3,J413+K413)</f>
        <v>5.6603441575637472</v>
      </c>
      <c r="M414" s="144">
        <f ca="1">VLOOKUP(L414,Routing!A$3:D$23,4)+(L414-VLOOKUP(L414,Routing!A$3:A$23,1))*VLOOKUP(L414,Routing!A$3:E$23,5)</f>
        <v>0.20296054748236542</v>
      </c>
      <c r="N414" s="144">
        <f ca="1">VLOOKUP($L414,Routing!$A$3:$C$23,3)+($L414-VLOOKUP($L414,Routing!$A$3:$A$23,1))*VLOOKUP($L414,Routing!$A$3:$F$23,6)</f>
        <v>3.7585286570808413E-3</v>
      </c>
      <c r="O414" s="144">
        <f ca="1">VLOOKUP($L414,Routing!$A$3:$B$23,2)+($L414-VLOOKUP($L414,Routing!$A$3:$A$23,1))*VLOOKUP($L414,Routing!$A$3:$G$23,7)</f>
        <v>0.18792643285404206</v>
      </c>
      <c r="P414" s="90" t="str">
        <f t="shared" ca="1" si="68"/>
        <v/>
      </c>
      <c r="Q414" s="90" t="str">
        <f t="shared" ca="1" si="72"/>
        <v/>
      </c>
      <c r="R414" s="90"/>
      <c r="S414" s="90"/>
      <c r="T414" s="90"/>
    </row>
    <row r="415" spans="1:20" x14ac:dyDescent="0.2">
      <c r="A415" s="90">
        <f>+MassCurves!A382</f>
        <v>378</v>
      </c>
      <c r="B415" s="141">
        <f t="shared" si="61"/>
        <v>0.67882493820000001</v>
      </c>
      <c r="C415" s="126">
        <f t="shared" ca="1" si="64"/>
        <v>0.10774991400000017</v>
      </c>
      <c r="D415" s="142">
        <f t="shared" ca="1" si="65"/>
        <v>1.5384615384615382E-4</v>
      </c>
      <c r="E415" s="141">
        <f t="shared" ca="1" si="62"/>
        <v>0.47507692307692306</v>
      </c>
      <c r="F415" s="142">
        <f t="shared" ca="1" si="63"/>
        <v>0.15484311130513206</v>
      </c>
      <c r="G415" s="143">
        <f t="shared" ca="1" si="69"/>
        <v>9.2905866783079247</v>
      </c>
      <c r="H415" s="142">
        <f t="shared" ca="1" si="66"/>
        <v>4.9684647876089665E-2</v>
      </c>
      <c r="I415" s="126">
        <f t="shared" ca="1" si="70"/>
        <v>0.20452775918122174</v>
      </c>
      <c r="J415" s="126">
        <f t="shared" ca="1" si="67"/>
        <v>0.40916914680136118</v>
      </c>
      <c r="K415" s="145">
        <f t="shared" ca="1" si="71"/>
        <v>5.2572274954812039</v>
      </c>
      <c r="L415" s="146">
        <f ca="1">MAX(Routing!A$3,J414+K414)</f>
        <v>5.6633652919392476</v>
      </c>
      <c r="M415" s="144">
        <f ca="1">VLOOKUP(L415,Routing!A$3:D$23,4)+(L415-VLOOKUP(L415,Routing!A$3:A$23,1))*VLOOKUP(L415,Routing!A$3:E$23,5)</f>
        <v>0.2030688750097738</v>
      </c>
      <c r="N415" s="144">
        <f ca="1">VLOOKUP($L415,Routing!$A$3:$C$23,3)+($L415-VLOOKUP($L415,Routing!$A$3:$A$23,1))*VLOOKUP($L415,Routing!$A$3:$F$23,6)</f>
        <v>3.7605347224032187E-3</v>
      </c>
      <c r="O415" s="144">
        <f ca="1">VLOOKUP($L415,Routing!$A$3:$B$23,2)+($L415-VLOOKUP($L415,Routing!$A$3:$A$23,1))*VLOOKUP($L415,Routing!$A$3:$G$23,7)</f>
        <v>0.18802673612016094</v>
      </c>
      <c r="P415" s="90" t="str">
        <f t="shared" ca="1" si="68"/>
        <v/>
      </c>
      <c r="Q415" s="90" t="str">
        <f t="shared" ca="1" si="72"/>
        <v/>
      </c>
      <c r="R415" s="90"/>
      <c r="S415" s="90"/>
      <c r="T415" s="90"/>
    </row>
    <row r="416" spans="1:20" x14ac:dyDescent="0.2">
      <c r="A416" s="90">
        <f>+MassCurves!A383</f>
        <v>379</v>
      </c>
      <c r="B416" s="141">
        <f t="shared" si="61"/>
        <v>0.68062077009999999</v>
      </c>
      <c r="C416" s="126">
        <f t="shared" ca="1" si="64"/>
        <v>0.10774991400000017</v>
      </c>
      <c r="D416" s="142">
        <f t="shared" ca="1" si="65"/>
        <v>1.5384615384615382E-4</v>
      </c>
      <c r="E416" s="141">
        <f t="shared" ca="1" si="62"/>
        <v>0.47507692307692306</v>
      </c>
      <c r="F416" s="142">
        <f t="shared" ca="1" si="63"/>
        <v>0.15484311130513206</v>
      </c>
      <c r="G416" s="143">
        <f t="shared" ca="1" si="69"/>
        <v>9.2905866783079247</v>
      </c>
      <c r="H416" s="142">
        <f t="shared" ca="1" si="66"/>
        <v>4.9798277679754678E-2</v>
      </c>
      <c r="I416" s="126">
        <f t="shared" ca="1" si="70"/>
        <v>0.20464138898488674</v>
      </c>
      <c r="J416" s="126">
        <f t="shared" ca="1" si="67"/>
        <v>0.40939679666230638</v>
      </c>
      <c r="K416" s="145">
        <f t="shared" ca="1" si="71"/>
        <v>5.2600414580463637</v>
      </c>
      <c r="L416" s="146">
        <f ca="1">MAX(Routing!A$3,J415+K415)</f>
        <v>5.6663966422825656</v>
      </c>
      <c r="M416" s="144">
        <f ca="1">VLOOKUP(L416,Routing!A$3:D$23,4)+(L416-VLOOKUP(L416,Routing!A$3:A$23,1))*VLOOKUP(L416,Routing!A$3:E$23,5)</f>
        <v>0.2031775688467852</v>
      </c>
      <c r="N416" s="144">
        <f ca="1">VLOOKUP($L416,Routing!$A$3:$C$23,3)+($L416-VLOOKUP($L416,Routing!$A$3:$A$23,1))*VLOOKUP($L416,Routing!$A$3:$F$23,6)</f>
        <v>3.762547571236763E-3</v>
      </c>
      <c r="O416" s="144">
        <f ca="1">VLOOKUP($L416,Routing!$A$3:$B$23,2)+($L416-VLOOKUP($L416,Routing!$A$3:$A$23,1))*VLOOKUP($L416,Routing!$A$3:$G$23,7)</f>
        <v>0.18812737856183814</v>
      </c>
      <c r="P416" s="90" t="str">
        <f t="shared" ca="1" si="68"/>
        <v/>
      </c>
      <c r="Q416" s="90" t="str">
        <f t="shared" ca="1" si="72"/>
        <v/>
      </c>
      <c r="R416" s="90"/>
      <c r="S416" s="90"/>
      <c r="T416" s="90"/>
    </row>
    <row r="417" spans="1:20" x14ac:dyDescent="0.2">
      <c r="A417" s="90">
        <f>+MassCurves!A384</f>
        <v>380</v>
      </c>
      <c r="B417" s="141">
        <f t="shared" si="61"/>
        <v>0.68241660199999998</v>
      </c>
      <c r="C417" s="126">
        <f t="shared" ca="1" si="64"/>
        <v>0.10774991400000017</v>
      </c>
      <c r="D417" s="142">
        <f t="shared" ca="1" si="65"/>
        <v>1.5384615384615382E-4</v>
      </c>
      <c r="E417" s="141">
        <f t="shared" ca="1" si="62"/>
        <v>0.47507692307692306</v>
      </c>
      <c r="F417" s="142">
        <f t="shared" ca="1" si="63"/>
        <v>0.15484311130513206</v>
      </c>
      <c r="G417" s="143">
        <f t="shared" ca="1" si="69"/>
        <v>9.2905866783079247</v>
      </c>
      <c r="H417" s="142">
        <f t="shared" ca="1" si="66"/>
        <v>4.9912297740159622E-2</v>
      </c>
      <c r="I417" s="126">
        <f t="shared" ca="1" si="70"/>
        <v>0.20475540904529169</v>
      </c>
      <c r="J417" s="126">
        <f t="shared" ca="1" si="67"/>
        <v>0.40962522882586239</v>
      </c>
      <c r="K417" s="145">
        <f t="shared" ca="1" si="71"/>
        <v>5.2628649467676993</v>
      </c>
      <c r="L417" s="146">
        <f ca="1">MAX(Routing!A$3,J416+K416)</f>
        <v>5.6694382547086697</v>
      </c>
      <c r="M417" s="144">
        <f ca="1">VLOOKUP(L417,Routing!A$3:D$23,4)+(L417-VLOOKUP(L417,Routing!A$3:A$23,1))*VLOOKUP(L417,Routing!A$3:E$23,5)</f>
        <v>0.2032866306469244</v>
      </c>
      <c r="N417" s="144">
        <f ca="1">VLOOKUP($L417,Routing!$A$3:$C$23,3)+($L417-VLOOKUP($L417,Routing!$A$3:$A$23,1))*VLOOKUP($L417,Routing!$A$3:$F$23,6)</f>
        <v>3.7645672342023037E-3</v>
      </c>
      <c r="O417" s="144">
        <f ca="1">VLOOKUP($L417,Routing!$A$3:$B$23,2)+($L417-VLOOKUP($L417,Routing!$A$3:$A$23,1))*VLOOKUP($L417,Routing!$A$3:$G$23,7)</f>
        <v>0.1882283617101152</v>
      </c>
      <c r="P417" s="90" t="str">
        <f t="shared" ca="1" si="68"/>
        <v/>
      </c>
      <c r="Q417" s="90" t="str">
        <f t="shared" ca="1" si="72"/>
        <v/>
      </c>
      <c r="R417" s="90"/>
      <c r="S417" s="90"/>
      <c r="T417" s="90"/>
    </row>
    <row r="418" spans="1:20" x14ac:dyDescent="0.2">
      <c r="A418" s="90">
        <f>+MassCurves!A385</f>
        <v>381</v>
      </c>
      <c r="B418" s="141">
        <f t="shared" si="61"/>
        <v>0.68421243389999997</v>
      </c>
      <c r="C418" s="126">
        <f t="shared" ca="1" si="64"/>
        <v>0.10774991400000017</v>
      </c>
      <c r="D418" s="142">
        <f t="shared" ca="1" si="65"/>
        <v>1.5384615384615382E-4</v>
      </c>
      <c r="E418" s="141">
        <f t="shared" ca="1" si="62"/>
        <v>0.47507692307692306</v>
      </c>
      <c r="F418" s="142">
        <f t="shared" ca="1" si="63"/>
        <v>0.15484311130513206</v>
      </c>
      <c r="G418" s="143">
        <f t="shared" ca="1" si="69"/>
        <v>9.2905866783079247</v>
      </c>
      <c r="H418" s="142">
        <f t="shared" ca="1" si="66"/>
        <v>5.0026709846446173E-2</v>
      </c>
      <c r="I418" s="126">
        <f t="shared" ca="1" si="70"/>
        <v>0.20486982115157823</v>
      </c>
      <c r="J418" s="126">
        <f t="shared" ca="1" si="67"/>
        <v>0.40985444688057715</v>
      </c>
      <c r="K418" s="145">
        <f t="shared" ca="1" si="71"/>
        <v>5.2656980046954489</v>
      </c>
      <c r="L418" s="146">
        <f ca="1">MAX(Routing!A$3,J417+K417)</f>
        <v>5.6724901755935617</v>
      </c>
      <c r="M418" s="144">
        <f ca="1">VLOOKUP(L418,Routing!A$3:D$23,4)+(L418-VLOOKUP(L418,Routing!A$3:A$23,1))*VLOOKUP(L418,Routing!A$3:E$23,5)</f>
        <v>0.2033960620730759</v>
      </c>
      <c r="N418" s="144">
        <f ca="1">VLOOKUP($L418,Routing!$A$3:$C$23,3)+($L418-VLOOKUP($L418,Routing!$A$3:$A$23,1))*VLOOKUP($L418,Routing!$A$3:$F$23,6)</f>
        <v>3.7665937420939982E-3</v>
      </c>
      <c r="O418" s="144">
        <f ca="1">VLOOKUP($L418,Routing!$A$3:$B$23,2)+($L418-VLOOKUP($L418,Routing!$A$3:$A$23,1))*VLOOKUP($L418,Routing!$A$3:$G$23,7)</f>
        <v>0.18832968710469991</v>
      </c>
      <c r="P418" s="90" t="str">
        <f t="shared" ca="1" si="68"/>
        <v/>
      </c>
      <c r="Q418" s="90" t="str">
        <f t="shared" ca="1" si="72"/>
        <v/>
      </c>
      <c r="R418" s="90"/>
      <c r="S418" s="90"/>
      <c r="T418" s="90"/>
    </row>
    <row r="419" spans="1:20" x14ac:dyDescent="0.2">
      <c r="A419" s="90">
        <f>+MassCurves!A386</f>
        <v>382</v>
      </c>
      <c r="B419" s="141">
        <f t="shared" si="61"/>
        <v>0.68600826579999996</v>
      </c>
      <c r="C419" s="126">
        <f t="shared" ca="1" si="64"/>
        <v>0.10774991400000017</v>
      </c>
      <c r="D419" s="142">
        <f t="shared" ca="1" si="65"/>
        <v>1.5384615384615382E-4</v>
      </c>
      <c r="E419" s="141">
        <f t="shared" ca="1" si="62"/>
        <v>0.47507692307692306</v>
      </c>
      <c r="F419" s="142">
        <f t="shared" ca="1" si="63"/>
        <v>0.15484311130513206</v>
      </c>
      <c r="G419" s="143">
        <f t="shared" ca="1" si="69"/>
        <v>9.2905866783079247</v>
      </c>
      <c r="H419" s="142">
        <f t="shared" ca="1" si="66"/>
        <v>5.0141515798020724E-2</v>
      </c>
      <c r="I419" s="126">
        <f t="shared" ca="1" si="70"/>
        <v>0.20498462710315279</v>
      </c>
      <c r="J419" s="126">
        <f t="shared" ca="1" si="67"/>
        <v>0.41008445443559771</v>
      </c>
      <c r="K419" s="145">
        <f t="shared" ca="1" si="71"/>
        <v>5.2685406751237807</v>
      </c>
      <c r="L419" s="146">
        <f ca="1">MAX(Routing!A$3,J418+K418)</f>
        <v>5.6755524515760261</v>
      </c>
      <c r="M419" s="144">
        <f ca="1">VLOOKUP(L419,Routing!A$3:D$23,4)+(L419-VLOOKUP(L419,Routing!A$3:A$23,1))*VLOOKUP(L419,Routing!A$3:E$23,5)</f>
        <v>0.20350586479754673</v>
      </c>
      <c r="N419" s="144">
        <f ca="1">VLOOKUP($L419,Routing!$A$3:$C$23,3)+($L419-VLOOKUP($L419,Routing!$A$3:$A$23,1))*VLOOKUP($L419,Routing!$A$3:$F$23,6)</f>
        <v>3.7686271258804949E-3</v>
      </c>
      <c r="O419" s="144">
        <f ca="1">VLOOKUP($L419,Routing!$A$3:$B$23,2)+($L419-VLOOKUP($L419,Routing!$A$3:$A$23,1))*VLOOKUP($L419,Routing!$A$3:$G$23,7)</f>
        <v>0.18843135629402477</v>
      </c>
      <c r="P419" s="90" t="str">
        <f t="shared" ca="1" si="68"/>
        <v/>
      </c>
      <c r="Q419" s="90" t="str">
        <f t="shared" ca="1" si="72"/>
        <v/>
      </c>
      <c r="R419" s="90"/>
      <c r="S419" s="90"/>
      <c r="T419" s="90"/>
    </row>
    <row r="420" spans="1:20" x14ac:dyDescent="0.2">
      <c r="A420" s="90">
        <f>+MassCurves!A387</f>
        <v>383</v>
      </c>
      <c r="B420" s="141">
        <f t="shared" si="61"/>
        <v>0.68780409769999995</v>
      </c>
      <c r="C420" s="126">
        <f t="shared" ca="1" si="64"/>
        <v>0.10774991399999934</v>
      </c>
      <c r="D420" s="142">
        <f t="shared" ca="1" si="65"/>
        <v>1.5384615384615382E-4</v>
      </c>
      <c r="E420" s="141">
        <f t="shared" ca="1" si="62"/>
        <v>0.47507692307692306</v>
      </c>
      <c r="F420" s="142">
        <f t="shared" ca="1" si="63"/>
        <v>0.15484311130513084</v>
      </c>
      <c r="G420" s="143">
        <f t="shared" ca="1" si="69"/>
        <v>9.2905866783078874</v>
      </c>
      <c r="H420" s="142">
        <f t="shared" ca="1" si="66"/>
        <v>5.0256717404625083E-2</v>
      </c>
      <c r="I420" s="126">
        <f t="shared" ca="1" si="70"/>
        <v>0.20509982870975593</v>
      </c>
      <c r="J420" s="126">
        <f t="shared" ca="1" si="67"/>
        <v>0.41031525512081568</v>
      </c>
      <c r="K420" s="145">
        <f t="shared" ca="1" si="71"/>
        <v>5.2713930015924149</v>
      </c>
      <c r="L420" s="146">
        <f ca="1">MAX(Routing!A$3,J419+K419)</f>
        <v>5.6786251295593786</v>
      </c>
      <c r="M420" s="144">
        <f ca="1">VLOOKUP(L420,Routing!A$3:D$23,4)+(L420-VLOOKUP(L420,Routing!A$3:A$23,1))*VLOOKUP(L420,Routing!A$3:E$23,5)</f>
        <v>0.20361604050212909</v>
      </c>
      <c r="N420" s="144">
        <f ca="1">VLOOKUP($L420,Routing!$A$3:$C$23,3)+($L420-VLOOKUP($L420,Routing!$A$3:$A$23,1))*VLOOKUP($L420,Routing!$A$3:$F$23,6)</f>
        <v>3.7706674167060942E-3</v>
      </c>
      <c r="O420" s="144">
        <f ca="1">VLOOKUP($L420,Routing!$A$3:$B$23,2)+($L420-VLOOKUP($L420,Routing!$A$3:$A$23,1))*VLOOKUP($L420,Routing!$A$3:$G$23,7)</f>
        <v>0.18853337083530472</v>
      </c>
      <c r="P420" s="90" t="str">
        <f t="shared" ca="1" si="68"/>
        <v/>
      </c>
      <c r="Q420" s="90" t="str">
        <f t="shared" ca="1" si="72"/>
        <v/>
      </c>
      <c r="R420" s="90"/>
      <c r="S420" s="90"/>
      <c r="T420" s="90"/>
    </row>
    <row r="421" spans="1:20" x14ac:dyDescent="0.2">
      <c r="A421" s="90">
        <f>+MassCurves!A388</f>
        <v>384</v>
      </c>
      <c r="B421" s="141">
        <f t="shared" ref="B421:B484" si="73">+HLOOKUP($B$35,MassCurve,(A421+2),FALSE)</f>
        <v>0.68959992959999994</v>
      </c>
      <c r="C421" s="126">
        <f t="shared" ca="1" si="64"/>
        <v>0.10774991399999934</v>
      </c>
      <c r="D421" s="142">
        <f t="shared" ca="1" si="65"/>
        <v>1.5384615384615382E-4</v>
      </c>
      <c r="E421" s="141">
        <f t="shared" ref="E421:E484" ca="1" si="74">0.95*MAX(0,$B$6)/100+D421*(1-MAX(0,$B$6)/100)</f>
        <v>0.47507692307692306</v>
      </c>
      <c r="F421" s="142">
        <f t="shared" ref="F421:F484" ca="1" si="75">+E421*C421*MAX(0.05,$B$4)*1.0083</f>
        <v>0.15484311130513084</v>
      </c>
      <c r="G421" s="143">
        <f t="shared" ca="1" si="69"/>
        <v>9.2905866783078501</v>
      </c>
      <c r="H421" s="142">
        <f t="shared" ca="1" si="66"/>
        <v>5.0372316486407977E-2</v>
      </c>
      <c r="I421" s="126">
        <f t="shared" ca="1" si="70"/>
        <v>0.20521542779153881</v>
      </c>
      <c r="J421" s="126">
        <f t="shared" ca="1" si="67"/>
        <v>0.41054685258700818</v>
      </c>
      <c r="K421" s="145">
        <f t="shared" ca="1" si="71"/>
        <v>5.2742550278882909</v>
      </c>
      <c r="L421" s="146">
        <f ca="1">MAX(Routing!A$3,J420+K420)</f>
        <v>5.6817082567132307</v>
      </c>
      <c r="M421" s="144">
        <f ca="1">VLOOKUP(L421,Routing!A$3:D$23,4)+(L421-VLOOKUP(L421,Routing!A$3:A$23,1))*VLOOKUP(L421,Routing!A$3:E$23,5)</f>
        <v>0.20372659087816364</v>
      </c>
      <c r="N421" s="144">
        <f ca="1">VLOOKUP($L421,Routing!$A$3:$C$23,3)+($L421-VLOOKUP($L421,Routing!$A$3:$A$23,1))*VLOOKUP($L421,Routing!$A$3:$F$23,6)</f>
        <v>3.7727146458919193E-3</v>
      </c>
      <c r="O421" s="144">
        <f ca="1">VLOOKUP($L421,Routing!$A$3:$B$23,2)+($L421-VLOOKUP($L421,Routing!$A$3:$A$23,1))*VLOOKUP($L421,Routing!$A$3:$G$23,7)</f>
        <v>0.18863573229459596</v>
      </c>
      <c r="P421" s="90" t="str">
        <f t="shared" ca="1" si="68"/>
        <v/>
      </c>
      <c r="Q421" s="90" t="str">
        <f t="shared" ca="1" si="72"/>
        <v/>
      </c>
      <c r="R421" s="90"/>
      <c r="S421" s="90"/>
      <c r="T421" s="90"/>
    </row>
    <row r="422" spans="1:20" x14ac:dyDescent="0.2">
      <c r="A422" s="90">
        <f>+MassCurves!A389</f>
        <v>385</v>
      </c>
      <c r="B422" s="141">
        <f t="shared" si="73"/>
        <v>0.69139576149999993</v>
      </c>
      <c r="C422" s="126">
        <f t="shared" ref="C422:C485" ca="1" si="76">+IF(A422&lt;MAX(5,$B$5),(B422-B421)*60,(B422-OFFSET(B422,-MAX(5,$B$5),0,1,1))/(A422-OFFSET(A422,-MAX(5,$B$5),0,1,1))*60)</f>
        <v>0.10774991399999934</v>
      </c>
      <c r="D422" s="142">
        <f t="shared" ref="D422:D485" ca="1" si="77">VLOOKUP(C422,Cinterp,VLOOKUP($B$10,SoilID,2,FALSE)+1)</f>
        <v>1.5384615384615382E-4</v>
      </c>
      <c r="E422" s="141">
        <f t="shared" ca="1" si="74"/>
        <v>0.47507692307692306</v>
      </c>
      <c r="F422" s="142">
        <f t="shared" ca="1" si="75"/>
        <v>0.15484311130513084</v>
      </c>
      <c r="G422" s="143">
        <f t="shared" ca="1" si="69"/>
        <v>9.2905866783078501</v>
      </c>
      <c r="H422" s="142">
        <f t="shared" ref="H422:H485" ca="1" si="78">+S$35*(1-F422/B$20)*(1/(1+ABS(A422-S$37)/100))^2</f>
        <v>5.0488314873996638E-2</v>
      </c>
      <c r="I422" s="126">
        <f t="shared" ca="1" si="70"/>
        <v>0.20533142617912747</v>
      </c>
      <c r="J422" s="126">
        <f t="shared" ref="J422:J485" ca="1" si="79">+I422+I423</f>
        <v>0.41077925050598108</v>
      </c>
      <c r="K422" s="145">
        <f t="shared" ca="1" si="71"/>
        <v>5.2771267980472158</v>
      </c>
      <c r="L422" s="146">
        <f ca="1">MAX(Routing!A$3,J421+K421)</f>
        <v>5.6848018804752991</v>
      </c>
      <c r="M422" s="144">
        <f ca="1">VLOOKUP(L422,Routing!A$3:D$23,4)+(L422-VLOOKUP(L422,Routing!A$3:A$23,1))*VLOOKUP(L422,Routing!A$3:E$23,5)</f>
        <v>0.20383751762660432</v>
      </c>
      <c r="N422" s="144">
        <f ca="1">VLOOKUP($L422,Routing!$A$3:$C$23,3)+($L422-VLOOKUP($L422,Routing!$A$3:$A$23,1))*VLOOKUP($L422,Routing!$A$3:$F$23,6)</f>
        <v>3.7747688449371172E-3</v>
      </c>
      <c r="O422" s="144">
        <f ca="1">VLOOKUP($L422,Routing!$A$3:$B$23,2)+($L422-VLOOKUP($L422,Routing!$A$3:$A$23,1))*VLOOKUP($L422,Routing!$A$3:$G$23,7)</f>
        <v>0.18873844224685588</v>
      </c>
      <c r="P422" s="90" t="str">
        <f t="shared" ref="P422:P485" ca="1" si="80">IF(I422&gt;B$23,(I422-B$23),"")</f>
        <v/>
      </c>
      <c r="Q422" s="90" t="str">
        <f t="shared" ca="1" si="72"/>
        <v/>
      </c>
      <c r="R422" s="90"/>
      <c r="S422" s="90"/>
      <c r="T422" s="90"/>
    </row>
    <row r="423" spans="1:20" x14ac:dyDescent="0.2">
      <c r="A423" s="90">
        <f>+MassCurves!A390</f>
        <v>386</v>
      </c>
      <c r="B423" s="141">
        <f t="shared" si="73"/>
        <v>0.69319159340000003</v>
      </c>
      <c r="C423" s="126">
        <f t="shared" ca="1" si="76"/>
        <v>0.10774991400000017</v>
      </c>
      <c r="D423" s="142">
        <f t="shared" ca="1" si="77"/>
        <v>1.5384615384615382E-4</v>
      </c>
      <c r="E423" s="141">
        <f t="shared" ca="1" si="74"/>
        <v>0.47507692307692306</v>
      </c>
      <c r="F423" s="142">
        <f t="shared" ca="1" si="75"/>
        <v>0.15484311130513206</v>
      </c>
      <c r="G423" s="143">
        <f t="shared" ref="G423:G486" ca="1" si="81">+AVERAGE(F422:F423)*60</f>
        <v>9.2905866783078874</v>
      </c>
      <c r="H423" s="142">
        <f t="shared" ca="1" si="78"/>
        <v>5.0604714408569645E-2</v>
      </c>
      <c r="I423" s="126">
        <f t="shared" ref="I423:I486" ca="1" si="82">+F423+H423</f>
        <v>0.20544782571370171</v>
      </c>
      <c r="J423" s="126">
        <f t="shared" ca="1" si="79"/>
        <v>0.41101245257071434</v>
      </c>
      <c r="K423" s="145">
        <f t="shared" ref="K423:K486" ca="1" si="83">L423-2*M423</f>
        <v>5.2800083563555287</v>
      </c>
      <c r="L423" s="146">
        <f ca="1">MAX(Routing!A$3,J422+K422)</f>
        <v>5.6879060485531969</v>
      </c>
      <c r="M423" s="144">
        <f ca="1">VLOOKUP(L423,Routing!A$3:D$23,4)+(L423-VLOOKUP(L423,Routing!A$3:A$23,1))*VLOOKUP(L423,Routing!A$3:E$23,5)</f>
        <v>0.20394882245808274</v>
      </c>
      <c r="N423" s="144">
        <f ca="1">VLOOKUP($L423,Routing!$A$3:$C$23,3)+($L423-VLOOKUP($L423,Routing!$A$3:$A$23,1))*VLOOKUP($L423,Routing!$A$3:$F$23,6)</f>
        <v>3.776830045520051E-3</v>
      </c>
      <c r="O423" s="144">
        <f ca="1">VLOOKUP($L423,Routing!$A$3:$B$23,2)+($L423-VLOOKUP($L423,Routing!$A$3:$A$23,1))*VLOOKUP($L423,Routing!$A$3:$G$23,7)</f>
        <v>0.18884150227600255</v>
      </c>
      <c r="P423" s="90" t="str">
        <f t="shared" ca="1" si="80"/>
        <v/>
      </c>
      <c r="Q423" s="90" t="str">
        <f t="shared" ref="Q423:Q486" ca="1" si="84">IF(P423="","",P423*60)</f>
        <v/>
      </c>
      <c r="R423" s="90"/>
      <c r="S423" s="90"/>
      <c r="T423" s="90"/>
    </row>
    <row r="424" spans="1:20" x14ac:dyDescent="0.2">
      <c r="A424" s="90">
        <f>+MassCurves!A391</f>
        <v>387</v>
      </c>
      <c r="B424" s="141">
        <f t="shared" si="73"/>
        <v>0.69498742530000002</v>
      </c>
      <c r="C424" s="126">
        <f t="shared" ca="1" si="76"/>
        <v>0.10774991400000017</v>
      </c>
      <c r="D424" s="142">
        <f t="shared" ca="1" si="77"/>
        <v>1.5384615384615382E-4</v>
      </c>
      <c r="E424" s="141">
        <f t="shared" ca="1" si="74"/>
        <v>0.47507692307692306</v>
      </c>
      <c r="F424" s="142">
        <f t="shared" ca="1" si="75"/>
        <v>0.15484311130513206</v>
      </c>
      <c r="G424" s="143">
        <f t="shared" ca="1" si="81"/>
        <v>9.2905866783079247</v>
      </c>
      <c r="H424" s="142">
        <f t="shared" ca="1" si="78"/>
        <v>5.0721516941929681E-2</v>
      </c>
      <c r="I424" s="126">
        <f t="shared" ca="1" si="82"/>
        <v>0.20556462824706173</v>
      </c>
      <c r="J424" s="126">
        <f t="shared" ca="1" si="79"/>
        <v>0.41124646249550989</v>
      </c>
      <c r="K424" s="145">
        <f t="shared" ca="1" si="83"/>
        <v>5.2828997473518058</v>
      </c>
      <c r="L424" s="146">
        <f ca="1">MAX(Routing!A$3,J423+K423)</f>
        <v>5.6910208089262433</v>
      </c>
      <c r="M424" s="144">
        <f ca="1">VLOOKUP(L424,Routing!A$3:D$23,4)+(L424-VLOOKUP(L424,Routing!A$3:A$23,1))*VLOOKUP(L424,Routing!A$3:E$23,5)</f>
        <v>0.20406050709297285</v>
      </c>
      <c r="N424" s="144">
        <f ca="1">VLOOKUP($L424,Routing!$A$3:$C$23,3)+($L424-VLOOKUP($L424,Routing!$A$3:$A$23,1))*VLOOKUP($L424,Routing!$A$3:$F$23,6)</f>
        <v>3.7788982794994971E-3</v>
      </c>
      <c r="O424" s="144">
        <f ca="1">VLOOKUP($L424,Routing!$A$3:$B$23,2)+($L424-VLOOKUP($L424,Routing!$A$3:$A$23,1))*VLOOKUP($L424,Routing!$A$3:$G$23,7)</f>
        <v>0.18894491397497487</v>
      </c>
      <c r="P424" s="90" t="str">
        <f t="shared" ca="1" si="80"/>
        <v/>
      </c>
      <c r="Q424" s="90" t="str">
        <f t="shared" ca="1" si="84"/>
        <v/>
      </c>
      <c r="R424" s="90"/>
      <c r="S424" s="90"/>
      <c r="T424" s="90"/>
    </row>
    <row r="425" spans="1:20" x14ac:dyDescent="0.2">
      <c r="A425" s="90">
        <f>+MassCurves!A392</f>
        <v>388</v>
      </c>
      <c r="B425" s="141">
        <f t="shared" si="73"/>
        <v>0.69678325720000001</v>
      </c>
      <c r="C425" s="126">
        <f t="shared" ca="1" si="76"/>
        <v>0.10774991400000017</v>
      </c>
      <c r="D425" s="142">
        <f t="shared" ca="1" si="77"/>
        <v>1.5384615384615382E-4</v>
      </c>
      <c r="E425" s="141">
        <f t="shared" ca="1" si="74"/>
        <v>0.47507692307692306</v>
      </c>
      <c r="F425" s="142">
        <f t="shared" ca="1" si="75"/>
        <v>0.15484311130513206</v>
      </c>
      <c r="G425" s="143">
        <f t="shared" ca="1" si="81"/>
        <v>9.2905866783079247</v>
      </c>
      <c r="H425" s="142">
        <f t="shared" ca="1" si="78"/>
        <v>5.0838724336577309E-2</v>
      </c>
      <c r="I425" s="126">
        <f t="shared" ca="1" si="82"/>
        <v>0.20568183564170939</v>
      </c>
      <c r="J425" s="126">
        <f t="shared" ca="1" si="79"/>
        <v>0.4114812840161422</v>
      </c>
      <c r="K425" s="145">
        <f t="shared" ca="1" si="83"/>
        <v>5.2858010158285573</v>
      </c>
      <c r="L425" s="146">
        <f ca="1">MAX(Routing!A$3,J424+K424)</f>
        <v>5.6941462098473155</v>
      </c>
      <c r="M425" s="144">
        <f ca="1">VLOOKUP(L425,Routing!A$3:D$23,4)+(L425-VLOOKUP(L425,Routing!A$3:A$23,1))*VLOOKUP(L425,Routing!A$3:E$23,5)</f>
        <v>0.20417257326145749</v>
      </c>
      <c r="N425" s="144">
        <f ca="1">VLOOKUP($L425,Routing!$A$3:$C$23,3)+($L425-VLOOKUP($L425,Routing!$A$3:$A$23,1))*VLOOKUP($L425,Routing!$A$3:$F$23,6)</f>
        <v>3.7809735789158801E-3</v>
      </c>
      <c r="O425" s="144">
        <f ca="1">VLOOKUP($L425,Routing!$A$3:$B$23,2)+($L425-VLOOKUP($L425,Routing!$A$3:$A$23,1))*VLOOKUP($L425,Routing!$A$3:$G$23,7)</f>
        <v>0.189048678945794</v>
      </c>
      <c r="P425" s="90" t="str">
        <f t="shared" ca="1" si="80"/>
        <v/>
      </c>
      <c r="Q425" s="90" t="str">
        <f t="shared" ca="1" si="84"/>
        <v/>
      </c>
      <c r="R425" s="90"/>
      <c r="S425" s="90"/>
      <c r="T425" s="90"/>
    </row>
    <row r="426" spans="1:20" x14ac:dyDescent="0.2">
      <c r="A426" s="90">
        <f>+MassCurves!A393</f>
        <v>389</v>
      </c>
      <c r="B426" s="141">
        <f t="shared" si="73"/>
        <v>0.69857908909999999</v>
      </c>
      <c r="C426" s="126">
        <f t="shared" ca="1" si="76"/>
        <v>0.10774991400000017</v>
      </c>
      <c r="D426" s="142">
        <f t="shared" ca="1" si="77"/>
        <v>1.5384615384615382E-4</v>
      </c>
      <c r="E426" s="141">
        <f t="shared" ca="1" si="74"/>
        <v>0.47507692307692306</v>
      </c>
      <c r="F426" s="142">
        <f t="shared" ca="1" si="75"/>
        <v>0.15484311130513206</v>
      </c>
      <c r="G426" s="143">
        <f t="shared" ca="1" si="81"/>
        <v>9.2905866783079247</v>
      </c>
      <c r="H426" s="142">
        <f t="shared" ca="1" si="78"/>
        <v>5.0956338465785261E-2</v>
      </c>
      <c r="I426" s="126">
        <f t="shared" ca="1" si="82"/>
        <v>0.20579944977091733</v>
      </c>
      <c r="J426" s="126">
        <f t="shared" ca="1" si="79"/>
        <v>0.41171692089000356</v>
      </c>
      <c r="K426" s="145">
        <f t="shared" ca="1" si="83"/>
        <v>5.288712206833952</v>
      </c>
      <c r="L426" s="146">
        <f ca="1">MAX(Routing!A$3,J425+K425)</f>
        <v>5.6972822998446997</v>
      </c>
      <c r="M426" s="144">
        <f ca="1">VLOOKUP(L426,Routing!A$3:D$23,4)+(L426-VLOOKUP(L426,Routing!A$3:A$23,1))*VLOOKUP(L426,Routing!A$3:E$23,5)</f>
        <v>0.20428502270359478</v>
      </c>
      <c r="N426" s="144">
        <f ca="1">VLOOKUP($L426,Routing!$A$3:$C$23,3)+($L426-VLOOKUP($L426,Routing!$A$3:$A$23,1))*VLOOKUP($L426,Routing!$A$3:$F$23,6)</f>
        <v>3.783055975992496E-3</v>
      </c>
      <c r="O426" s="144">
        <f ca="1">VLOOKUP($L426,Routing!$A$3:$B$23,2)+($L426-VLOOKUP($L426,Routing!$A$3:$A$23,1))*VLOOKUP($L426,Routing!$A$3:$G$23,7)</f>
        <v>0.18915279879962482</v>
      </c>
      <c r="P426" s="90" t="str">
        <f t="shared" ca="1" si="80"/>
        <v/>
      </c>
      <c r="Q426" s="90" t="str">
        <f t="shared" ca="1" si="84"/>
        <v/>
      </c>
      <c r="R426" s="90"/>
      <c r="S426" s="90"/>
      <c r="T426" s="90"/>
    </row>
    <row r="427" spans="1:20" x14ac:dyDescent="0.2">
      <c r="A427" s="90">
        <f>+MassCurves!A394</f>
        <v>390</v>
      </c>
      <c r="B427" s="141">
        <f t="shared" si="73"/>
        <v>0.70037492099999998</v>
      </c>
      <c r="C427" s="126">
        <f t="shared" ca="1" si="76"/>
        <v>0.10774991400000017</v>
      </c>
      <c r="D427" s="142">
        <f t="shared" ca="1" si="77"/>
        <v>1.5384615384615382E-4</v>
      </c>
      <c r="E427" s="141">
        <f t="shared" ca="1" si="74"/>
        <v>0.47507692307692306</v>
      </c>
      <c r="F427" s="142">
        <f t="shared" ca="1" si="75"/>
        <v>0.15484311130513206</v>
      </c>
      <c r="G427" s="143">
        <f t="shared" ca="1" si="81"/>
        <v>9.2905866783079247</v>
      </c>
      <c r="H427" s="142">
        <f t="shared" ca="1" si="78"/>
        <v>5.1074361213673175E-2</v>
      </c>
      <c r="I427" s="126">
        <f t="shared" ca="1" si="82"/>
        <v>0.20591747251880524</v>
      </c>
      <c r="J427" s="126">
        <f t="shared" ca="1" si="79"/>
        <v>0.41195337689625577</v>
      </c>
      <c r="K427" s="145">
        <f t="shared" ca="1" si="83"/>
        <v>5.2916333656735413</v>
      </c>
      <c r="L427" s="146">
        <f ca="1">MAX(Routing!A$3,J426+K426)</f>
        <v>5.7004291277239556</v>
      </c>
      <c r="M427" s="144">
        <f ca="1">VLOOKUP(L427,Routing!A$3:D$23,4)+(L427-VLOOKUP(L427,Routing!A$3:A$23,1))*VLOOKUP(L427,Routing!A$3:E$23,5)</f>
        <v>0.20439785716938483</v>
      </c>
      <c r="N427" s="144">
        <f ca="1">VLOOKUP($L427,Routing!$A$3:$C$23,3)+($L427-VLOOKUP($L427,Routing!$A$3:$A$23,1))*VLOOKUP($L427,Routing!$A$3:$F$23,6)</f>
        <v>3.7851455031367564E-3</v>
      </c>
      <c r="O427" s="144">
        <f ca="1">VLOOKUP($L427,Routing!$A$3:$B$23,2)+($L427-VLOOKUP($L427,Routing!$A$3:$A$23,1))*VLOOKUP($L427,Routing!$A$3:$G$23,7)</f>
        <v>0.18925727515683782</v>
      </c>
      <c r="P427" s="90" t="str">
        <f t="shared" ca="1" si="80"/>
        <v/>
      </c>
      <c r="Q427" s="90" t="str">
        <f t="shared" ca="1" si="84"/>
        <v/>
      </c>
      <c r="R427" s="90"/>
      <c r="S427" s="90"/>
      <c r="T427" s="90"/>
    </row>
    <row r="428" spans="1:20" x14ac:dyDescent="0.2">
      <c r="A428" s="90">
        <f>+MassCurves!A395</f>
        <v>391</v>
      </c>
      <c r="B428" s="141">
        <f t="shared" si="73"/>
        <v>0.70217075289999997</v>
      </c>
      <c r="C428" s="126">
        <f t="shared" ca="1" si="76"/>
        <v>0.10774991400000017</v>
      </c>
      <c r="D428" s="142">
        <f t="shared" ca="1" si="77"/>
        <v>1.5384615384615382E-4</v>
      </c>
      <c r="E428" s="141">
        <f t="shared" ca="1" si="74"/>
        <v>0.47507692307692306</v>
      </c>
      <c r="F428" s="142">
        <f t="shared" ca="1" si="75"/>
        <v>0.15484311130513206</v>
      </c>
      <c r="G428" s="143">
        <f t="shared" ca="1" si="81"/>
        <v>9.2905866783079247</v>
      </c>
      <c r="H428" s="142">
        <f t="shared" ca="1" si="78"/>
        <v>5.1192794475283188E-2</v>
      </c>
      <c r="I428" s="126">
        <f t="shared" ca="1" si="82"/>
        <v>0.20603590578041525</v>
      </c>
      <c r="J428" s="126">
        <f t="shared" ca="1" si="79"/>
        <v>0.41219065583598141</v>
      </c>
      <c r="K428" s="145">
        <f t="shared" ca="1" si="83"/>
        <v>5.2945645379120272</v>
      </c>
      <c r="L428" s="146">
        <f ca="1">MAX(Routing!A$3,J427+K427)</f>
        <v>5.7035867425697973</v>
      </c>
      <c r="M428" s="144">
        <f ca="1">VLOOKUP(L428,Routing!A$3:D$23,4)+(L428-VLOOKUP(L428,Routing!A$3:A$23,1))*VLOOKUP(L428,Routing!A$3:E$23,5)</f>
        <v>0.20451107841883734</v>
      </c>
      <c r="N428" s="144">
        <f ca="1">VLOOKUP($L428,Routing!$A$3:$C$23,3)+($L428-VLOOKUP($L428,Routing!$A$3:$A$23,1))*VLOOKUP($L428,Routing!$A$3:$F$23,6)</f>
        <v>3.7872421929414321E-3</v>
      </c>
      <c r="O428" s="144">
        <f ca="1">VLOOKUP($L428,Routing!$A$3:$B$23,2)+($L428-VLOOKUP($L428,Routing!$A$3:$A$23,1))*VLOOKUP($L428,Routing!$A$3:$G$23,7)</f>
        <v>0.18936210964707162</v>
      </c>
      <c r="P428" s="90" t="str">
        <f t="shared" ca="1" si="80"/>
        <v/>
      </c>
      <c r="Q428" s="90" t="str">
        <f t="shared" ca="1" si="84"/>
        <v/>
      </c>
      <c r="R428" s="90"/>
      <c r="S428" s="90"/>
      <c r="T428" s="90"/>
    </row>
    <row r="429" spans="1:20" x14ac:dyDescent="0.2">
      <c r="A429" s="90">
        <f>+MassCurves!A396</f>
        <v>392</v>
      </c>
      <c r="B429" s="141">
        <f t="shared" si="73"/>
        <v>0.70396658479999996</v>
      </c>
      <c r="C429" s="126">
        <f t="shared" ca="1" si="76"/>
        <v>0.10774991400000017</v>
      </c>
      <c r="D429" s="142">
        <f t="shared" ca="1" si="77"/>
        <v>1.5384615384615382E-4</v>
      </c>
      <c r="E429" s="141">
        <f t="shared" ca="1" si="74"/>
        <v>0.47507692307692306</v>
      </c>
      <c r="F429" s="142">
        <f t="shared" ca="1" si="75"/>
        <v>0.15484311130513206</v>
      </c>
      <c r="G429" s="143">
        <f t="shared" ca="1" si="81"/>
        <v>9.2905866783079247</v>
      </c>
      <c r="H429" s="142">
        <f t="shared" ca="1" si="78"/>
        <v>5.1311640156655819E-2</v>
      </c>
      <c r="I429" s="126">
        <f t="shared" ca="1" si="82"/>
        <v>0.20615475146178788</v>
      </c>
      <c r="J429" s="126">
        <f t="shared" ca="1" si="79"/>
        <v>0.41242876153233676</v>
      </c>
      <c r="K429" s="145">
        <f t="shared" ca="1" si="83"/>
        <v>5.2975057693750074</v>
      </c>
      <c r="L429" s="146">
        <f ca="1">MAX(Routing!A$3,J428+K428)</f>
        <v>5.706755193748009</v>
      </c>
      <c r="M429" s="144">
        <f ca="1">VLOOKUP(L429,Routing!A$3:D$23,4)+(L429-VLOOKUP(L429,Routing!A$3:A$23,1))*VLOOKUP(L429,Routing!A$3:E$23,5)</f>
        <v>0.20462468822204014</v>
      </c>
      <c r="N429" s="144">
        <f ca="1">VLOOKUP($L429,Routing!$A$3:$C$23,3)+($L429-VLOOKUP($L429,Routing!$A$3:$A$23,1))*VLOOKUP($L429,Routing!$A$3:$F$23,6)</f>
        <v>3.7893460781859285E-3</v>
      </c>
      <c r="O429" s="144">
        <f ca="1">VLOOKUP($L429,Routing!$A$3:$B$23,2)+($L429-VLOOKUP($L429,Routing!$A$3:$A$23,1))*VLOOKUP($L429,Routing!$A$3:$G$23,7)</f>
        <v>0.18946730390929645</v>
      </c>
      <c r="P429" s="90" t="str">
        <f t="shared" ca="1" si="80"/>
        <v/>
      </c>
      <c r="Q429" s="90" t="str">
        <f t="shared" ca="1" si="84"/>
        <v/>
      </c>
      <c r="R429" s="90"/>
      <c r="S429" s="90"/>
      <c r="T429" s="90"/>
    </row>
    <row r="430" spans="1:20" x14ac:dyDescent="0.2">
      <c r="A430" s="90">
        <f>+MassCurves!A397</f>
        <v>393</v>
      </c>
      <c r="B430" s="141">
        <f t="shared" si="73"/>
        <v>0.70576241669999995</v>
      </c>
      <c r="C430" s="126">
        <f t="shared" ca="1" si="76"/>
        <v>0.10774991400000017</v>
      </c>
      <c r="D430" s="142">
        <f t="shared" ca="1" si="77"/>
        <v>1.5384615384615382E-4</v>
      </c>
      <c r="E430" s="141">
        <f t="shared" ca="1" si="74"/>
        <v>0.47507692307692306</v>
      </c>
      <c r="F430" s="142">
        <f t="shared" ca="1" si="75"/>
        <v>0.15484311130513206</v>
      </c>
      <c r="G430" s="143">
        <f t="shared" ca="1" si="81"/>
        <v>9.2905866783079247</v>
      </c>
      <c r="H430" s="142">
        <f t="shared" ca="1" si="78"/>
        <v>5.1430900174906931E-2</v>
      </c>
      <c r="I430" s="126">
        <f t="shared" ca="1" si="82"/>
        <v>0.20627401148003899</v>
      </c>
      <c r="J430" s="126">
        <f t="shared" ca="1" si="79"/>
        <v>0.41266769783070467</v>
      </c>
      <c r="K430" s="145">
        <f t="shared" ca="1" si="83"/>
        <v>5.3004571061507733</v>
      </c>
      <c r="L430" s="146">
        <f ca="1">MAX(Routing!A$3,J429+K429)</f>
        <v>5.7099345309073444</v>
      </c>
      <c r="M430" s="144">
        <f ca="1">VLOOKUP(L430,Routing!A$3:D$23,4)+(L430-VLOOKUP(L430,Routing!A$3:A$23,1))*VLOOKUP(L430,Routing!A$3:E$23,5)</f>
        <v>0.20473868835922746</v>
      </c>
      <c r="N430" s="144">
        <f ca="1">VLOOKUP($L430,Routing!$A$3:$C$23,3)+($L430-VLOOKUP($L430,Routing!$A$3:$A$23,1))*VLOOKUP($L430,Routing!$A$3:$F$23,6)</f>
        <v>3.7914571918375457E-3</v>
      </c>
      <c r="O430" s="144">
        <f ca="1">VLOOKUP($L430,Routing!$A$3:$B$23,2)+($L430-VLOOKUP($L430,Routing!$A$3:$A$23,1))*VLOOKUP($L430,Routing!$A$3:$G$23,7)</f>
        <v>0.18957285959187728</v>
      </c>
      <c r="P430" s="90" t="str">
        <f t="shared" ca="1" si="80"/>
        <v/>
      </c>
      <c r="Q430" s="90" t="str">
        <f t="shared" ca="1" si="84"/>
        <v/>
      </c>
      <c r="R430" s="90"/>
      <c r="S430" s="90"/>
      <c r="T430" s="90"/>
    </row>
    <row r="431" spans="1:20" x14ac:dyDescent="0.2">
      <c r="A431" s="90">
        <f>+MassCurves!A398</f>
        <v>394</v>
      </c>
      <c r="B431" s="141">
        <f t="shared" si="73"/>
        <v>0.70755824859999994</v>
      </c>
      <c r="C431" s="126">
        <f t="shared" ca="1" si="76"/>
        <v>0.10774991399999934</v>
      </c>
      <c r="D431" s="142">
        <f t="shared" ca="1" si="77"/>
        <v>1.5384615384615382E-4</v>
      </c>
      <c r="E431" s="141">
        <f t="shared" ca="1" si="74"/>
        <v>0.47507692307692306</v>
      </c>
      <c r="F431" s="142">
        <f t="shared" ca="1" si="75"/>
        <v>0.15484311130513084</v>
      </c>
      <c r="G431" s="143">
        <f t="shared" ca="1" si="81"/>
        <v>9.2905866783078874</v>
      </c>
      <c r="H431" s="142">
        <f t="shared" ca="1" si="78"/>
        <v>5.1550576458304735E-2</v>
      </c>
      <c r="I431" s="126">
        <f t="shared" ca="1" si="82"/>
        <v>0.20639368776343558</v>
      </c>
      <c r="J431" s="126">
        <f t="shared" ca="1" si="79"/>
        <v>0.41290746859885441</v>
      </c>
      <c r="K431" s="145">
        <f t="shared" ca="1" si="83"/>
        <v>5.3034185945920953</v>
      </c>
      <c r="L431" s="146">
        <f ca="1">MAX(Routing!A$3,J430+K430)</f>
        <v>5.7131248039814775</v>
      </c>
      <c r="M431" s="144">
        <f ca="1">VLOOKUP(L431,Routing!A$3:D$23,4)+(L431-VLOOKUP(L431,Routing!A$3:A$23,1))*VLOOKUP(L431,Routing!A$3:E$23,5)</f>
        <v>0.20485308062084975</v>
      </c>
      <c r="N431" s="144">
        <f ca="1">VLOOKUP($L431,Routing!$A$3:$C$23,3)+($L431-VLOOKUP($L431,Routing!$A$3:$A$23,1))*VLOOKUP($L431,Routing!$A$3:$F$23,6)</f>
        <v>3.7935755670527736E-3</v>
      </c>
      <c r="O431" s="144">
        <f ca="1">VLOOKUP($L431,Routing!$A$3:$B$23,2)+($L431-VLOOKUP($L431,Routing!$A$3:$A$23,1))*VLOOKUP($L431,Routing!$A$3:$G$23,7)</f>
        <v>0.18967877835263869</v>
      </c>
      <c r="P431" s="90" t="str">
        <f t="shared" ca="1" si="80"/>
        <v/>
      </c>
      <c r="Q431" s="90" t="str">
        <f t="shared" ca="1" si="84"/>
        <v/>
      </c>
      <c r="R431" s="90"/>
      <c r="S431" s="90"/>
      <c r="T431" s="90"/>
    </row>
    <row r="432" spans="1:20" x14ac:dyDescent="0.2">
      <c r="A432" s="90">
        <f>+MassCurves!A399</f>
        <v>395</v>
      </c>
      <c r="B432" s="141">
        <f t="shared" si="73"/>
        <v>0.70935408050000004</v>
      </c>
      <c r="C432" s="126">
        <f t="shared" ca="1" si="76"/>
        <v>0.10774991400000017</v>
      </c>
      <c r="D432" s="142">
        <f t="shared" ca="1" si="77"/>
        <v>1.5384615384615382E-4</v>
      </c>
      <c r="E432" s="141">
        <f t="shared" ca="1" si="74"/>
        <v>0.47507692307692306</v>
      </c>
      <c r="F432" s="142">
        <f t="shared" ca="1" si="75"/>
        <v>0.15484311130513206</v>
      </c>
      <c r="G432" s="143">
        <f t="shared" ca="1" si="81"/>
        <v>9.2905866783078874</v>
      </c>
      <c r="H432" s="142">
        <f t="shared" ca="1" si="78"/>
        <v>5.1670670946347953E-2</v>
      </c>
      <c r="I432" s="126">
        <f t="shared" ca="1" si="82"/>
        <v>0.20651378225148001</v>
      </c>
      <c r="J432" s="126">
        <f t="shared" ca="1" si="79"/>
        <v>0.4131480777270925</v>
      </c>
      <c r="K432" s="145">
        <f t="shared" ca="1" si="83"/>
        <v>5.3063902813180341</v>
      </c>
      <c r="L432" s="146">
        <f ca="1">MAX(Routing!A$3,J431+K431)</f>
        <v>5.7163260631909498</v>
      </c>
      <c r="M432" s="144">
        <f ca="1">VLOOKUP(L432,Routing!A$3:D$23,4)+(L432-VLOOKUP(L432,Routing!A$3:A$23,1))*VLOOKUP(L432,Routing!A$3:E$23,5)</f>
        <v>0.20496786680764359</v>
      </c>
      <c r="N432" s="144">
        <f ca="1">VLOOKUP($L432,Routing!$A$3:$C$23,3)+($L432-VLOOKUP($L432,Routing!$A$3:$A$23,1))*VLOOKUP($L432,Routing!$A$3:$F$23,6)</f>
        <v>3.7957012371785852E-3</v>
      </c>
      <c r="O432" s="144">
        <f ca="1">VLOOKUP($L432,Routing!$A$3:$B$23,2)+($L432-VLOOKUP($L432,Routing!$A$3:$A$23,1))*VLOOKUP($L432,Routing!$A$3:$G$23,7)</f>
        <v>0.18978506185892927</v>
      </c>
      <c r="P432" s="90" t="str">
        <f t="shared" ca="1" si="80"/>
        <v/>
      </c>
      <c r="Q432" s="90" t="str">
        <f t="shared" ca="1" si="84"/>
        <v/>
      </c>
      <c r="R432" s="90"/>
      <c r="S432" s="90"/>
      <c r="T432" s="90"/>
    </row>
    <row r="433" spans="1:20" x14ac:dyDescent="0.2">
      <c r="A433" s="90">
        <f>+MassCurves!A400</f>
        <v>396</v>
      </c>
      <c r="B433" s="141">
        <f t="shared" si="73"/>
        <v>0.71114991240000003</v>
      </c>
      <c r="C433" s="126">
        <f t="shared" ca="1" si="76"/>
        <v>0.10774991400000017</v>
      </c>
      <c r="D433" s="142">
        <f t="shared" ca="1" si="77"/>
        <v>1.5384615384615382E-4</v>
      </c>
      <c r="E433" s="141">
        <f t="shared" ca="1" si="74"/>
        <v>0.47507692307692306</v>
      </c>
      <c r="F433" s="142">
        <f t="shared" ca="1" si="75"/>
        <v>0.15484311130513206</v>
      </c>
      <c r="G433" s="143">
        <f t="shared" ca="1" si="81"/>
        <v>9.2905866783079247</v>
      </c>
      <c r="H433" s="142">
        <f t="shared" ca="1" si="78"/>
        <v>5.1791185589844344E-2</v>
      </c>
      <c r="I433" s="126">
        <f t="shared" ca="1" si="82"/>
        <v>0.20663429689497642</v>
      </c>
      <c r="J433" s="126">
        <f t="shared" ca="1" si="79"/>
        <v>0.41338952912842009</v>
      </c>
      <c r="K433" s="145">
        <f t="shared" ca="1" si="83"/>
        <v>5.3093722132157746</v>
      </c>
      <c r="L433" s="146">
        <f ca="1">MAX(Routing!A$3,J432+K432)</f>
        <v>5.719538359045127</v>
      </c>
      <c r="M433" s="144">
        <f ca="1">VLOOKUP(L433,Routing!A$3:D$23,4)+(L433-VLOOKUP(L433,Routing!A$3:A$23,1))*VLOOKUP(L433,Routing!A$3:E$23,5)</f>
        <v>0.20508304873070174</v>
      </c>
      <c r="N433" s="144">
        <f ca="1">VLOOKUP($L433,Routing!$A$3:$C$23,3)+($L433-VLOOKUP($L433,Routing!$A$3:$A$23,1))*VLOOKUP($L433,Routing!$A$3:$F$23,6)</f>
        <v>3.7978342357537359E-3</v>
      </c>
      <c r="O433" s="144">
        <f ca="1">VLOOKUP($L433,Routing!$A$3:$B$23,2)+($L433-VLOOKUP($L433,Routing!$A$3:$A$23,1))*VLOOKUP($L433,Routing!$A$3:$G$23,7)</f>
        <v>0.1898917117876868</v>
      </c>
      <c r="P433" s="90" t="str">
        <f t="shared" ca="1" si="80"/>
        <v/>
      </c>
      <c r="Q433" s="90" t="str">
        <f t="shared" ca="1" si="84"/>
        <v/>
      </c>
      <c r="R433" s="90"/>
      <c r="S433" s="90"/>
      <c r="T433" s="90"/>
    </row>
    <row r="434" spans="1:20" x14ac:dyDescent="0.2">
      <c r="A434" s="90">
        <f>+MassCurves!A401</f>
        <v>397</v>
      </c>
      <c r="B434" s="141">
        <f t="shared" si="73"/>
        <v>0.71294574430000002</v>
      </c>
      <c r="C434" s="126">
        <f t="shared" ca="1" si="76"/>
        <v>0.10774991400000017</v>
      </c>
      <c r="D434" s="142">
        <f t="shared" ca="1" si="77"/>
        <v>1.5384615384615382E-4</v>
      </c>
      <c r="E434" s="141">
        <f t="shared" ca="1" si="74"/>
        <v>0.47507692307692306</v>
      </c>
      <c r="F434" s="142">
        <f t="shared" ca="1" si="75"/>
        <v>0.15484311130513206</v>
      </c>
      <c r="G434" s="143">
        <f t="shared" ca="1" si="81"/>
        <v>9.2905866783079247</v>
      </c>
      <c r="H434" s="142">
        <f t="shared" ca="1" si="78"/>
        <v>5.1912122350989895E-2</v>
      </c>
      <c r="I434" s="126">
        <f t="shared" ca="1" si="82"/>
        <v>0.20675523365612197</v>
      </c>
      <c r="J434" s="126">
        <f t="shared" ca="1" si="79"/>
        <v>0.41363182673869853</v>
      </c>
      <c r="K434" s="145">
        <f t="shared" ca="1" si="83"/>
        <v>5.3123644374424543</v>
      </c>
      <c r="L434" s="146">
        <f ca="1">MAX(Routing!A$3,J433+K433)</f>
        <v>5.7227617423441943</v>
      </c>
      <c r="M434" s="144">
        <f ca="1">VLOOKUP(L434,Routing!A$3:D$23,4)+(L434-VLOOKUP(L434,Routing!A$3:A$23,1))*VLOOKUP(L434,Routing!A$3:E$23,5)</f>
        <v>0.2051986282115448</v>
      </c>
      <c r="N434" s="144">
        <f ca="1">VLOOKUP($L434,Routing!$A$3:$C$23,3)+($L434-VLOOKUP($L434,Routing!$A$3:$A$23,1))*VLOOKUP($L434,Routing!$A$3:$F$23,6)</f>
        <v>3.799974596510089E-3</v>
      </c>
      <c r="O434" s="144">
        <f ca="1">VLOOKUP($L434,Routing!$A$3:$B$23,2)+($L434-VLOOKUP($L434,Routing!$A$3:$A$23,1))*VLOOKUP($L434,Routing!$A$3:$G$23,7)</f>
        <v>0.18999872982550445</v>
      </c>
      <c r="P434" s="90" t="str">
        <f t="shared" ca="1" si="80"/>
        <v/>
      </c>
      <c r="Q434" s="90" t="str">
        <f t="shared" ca="1" si="84"/>
        <v/>
      </c>
      <c r="R434" s="90"/>
      <c r="S434" s="90"/>
      <c r="T434" s="90"/>
    </row>
    <row r="435" spans="1:20" x14ac:dyDescent="0.2">
      <c r="A435" s="90">
        <f>+MassCurves!A402</f>
        <v>398</v>
      </c>
      <c r="B435" s="141">
        <f t="shared" si="73"/>
        <v>0.71474157620000001</v>
      </c>
      <c r="C435" s="126">
        <f t="shared" ca="1" si="76"/>
        <v>0.10774991400000017</v>
      </c>
      <c r="D435" s="142">
        <f t="shared" ca="1" si="77"/>
        <v>1.5384615384615382E-4</v>
      </c>
      <c r="E435" s="141">
        <f t="shared" ca="1" si="74"/>
        <v>0.47507692307692306</v>
      </c>
      <c r="F435" s="142">
        <f t="shared" ca="1" si="75"/>
        <v>0.15484311130513206</v>
      </c>
      <c r="G435" s="143">
        <f t="shared" ca="1" si="81"/>
        <v>9.2905866783079247</v>
      </c>
      <c r="H435" s="142">
        <f t="shared" ca="1" si="78"/>
        <v>5.2033483203448694E-2</v>
      </c>
      <c r="I435" s="126">
        <f t="shared" ca="1" si="82"/>
        <v>0.20687659450858076</v>
      </c>
      <c r="J435" s="126">
        <f t="shared" ca="1" si="79"/>
        <v>0.41387497451680444</v>
      </c>
      <c r="K435" s="145">
        <f t="shared" ca="1" si="83"/>
        <v>5.3153670014270373</v>
      </c>
      <c r="L435" s="146">
        <f ca="1">MAX(Routing!A$3,J434+K434)</f>
        <v>5.7259962641811528</v>
      </c>
      <c r="M435" s="144">
        <f ca="1">VLOOKUP(L435,Routing!A$3:D$23,4)+(L435-VLOOKUP(L435,Routing!A$3:A$23,1))*VLOOKUP(L435,Routing!A$3:E$23,5)</f>
        <v>0.20531460708219271</v>
      </c>
      <c r="N435" s="144">
        <f ca="1">VLOOKUP($L435,Routing!$A$3:$C$23,3)+($L435-VLOOKUP($L435,Routing!$A$3:$A$23,1))*VLOOKUP($L435,Routing!$A$3:$F$23,6)</f>
        <v>3.8021223533739393E-3</v>
      </c>
      <c r="O435" s="144">
        <f ca="1">VLOOKUP($L435,Routing!$A$3:$B$23,2)+($L435-VLOOKUP($L435,Routing!$A$3:$A$23,1))*VLOOKUP($L435,Routing!$A$3:$G$23,7)</f>
        <v>0.19010611766869695</v>
      </c>
      <c r="P435" s="90" t="str">
        <f t="shared" ca="1" si="80"/>
        <v/>
      </c>
      <c r="Q435" s="90" t="str">
        <f t="shared" ca="1" si="84"/>
        <v/>
      </c>
      <c r="R435" s="90"/>
      <c r="S435" s="90"/>
      <c r="T435" s="90"/>
    </row>
    <row r="436" spans="1:20" x14ac:dyDescent="0.2">
      <c r="A436" s="90">
        <f>+MassCurves!A403</f>
        <v>399</v>
      </c>
      <c r="B436" s="141">
        <f t="shared" si="73"/>
        <v>0.7165374081</v>
      </c>
      <c r="C436" s="126">
        <f t="shared" ca="1" si="76"/>
        <v>0.10774991400000017</v>
      </c>
      <c r="D436" s="142">
        <f t="shared" ca="1" si="77"/>
        <v>1.5384615384615382E-4</v>
      </c>
      <c r="E436" s="141">
        <f t="shared" ca="1" si="74"/>
        <v>0.47507692307692306</v>
      </c>
      <c r="F436" s="142">
        <f t="shared" ca="1" si="75"/>
        <v>0.15484311130513206</v>
      </c>
      <c r="G436" s="143">
        <f t="shared" ca="1" si="81"/>
        <v>9.2905866783079247</v>
      </c>
      <c r="H436" s="142">
        <f t="shared" ca="1" si="78"/>
        <v>5.2155270132433464E-2</v>
      </c>
      <c r="I436" s="126">
        <f t="shared" ca="1" si="82"/>
        <v>0.20699838143756552</v>
      </c>
      <c r="J436" s="126">
        <f t="shared" ca="1" si="79"/>
        <v>0.41411897644479323</v>
      </c>
      <c r="K436" s="145">
        <f t="shared" ca="1" si="83"/>
        <v>5.3183799528721734</v>
      </c>
      <c r="L436" s="146">
        <f ca="1">MAX(Routing!A$3,J435+K435)</f>
        <v>5.7292419759438413</v>
      </c>
      <c r="M436" s="144">
        <f ca="1">VLOOKUP(L436,Routing!A$3:D$23,4)+(L436-VLOOKUP(L436,Routing!A$3:A$23,1))*VLOOKUP(L436,Routing!A$3:E$23,5)</f>
        <v>0.20543098718523731</v>
      </c>
      <c r="N436" s="144">
        <f ca="1">VLOOKUP($L436,Routing!$A$3:$C$23,3)+($L436-VLOOKUP($L436,Routing!$A$3:$A$23,1))*VLOOKUP($L436,Routing!$A$3:$F$23,6)</f>
        <v>3.8042775404673579E-3</v>
      </c>
      <c r="O436" s="144">
        <f ca="1">VLOOKUP($L436,Routing!$A$3:$B$23,2)+($L436-VLOOKUP($L436,Routing!$A$3:$A$23,1))*VLOOKUP($L436,Routing!$A$3:$G$23,7)</f>
        <v>0.19021387702336789</v>
      </c>
      <c r="P436" s="90" t="str">
        <f t="shared" ca="1" si="80"/>
        <v/>
      </c>
      <c r="Q436" s="90" t="str">
        <f t="shared" ca="1" si="84"/>
        <v/>
      </c>
      <c r="R436" s="90"/>
      <c r="S436" s="90"/>
      <c r="T436" s="90"/>
    </row>
    <row r="437" spans="1:20" x14ac:dyDescent="0.2">
      <c r="A437" s="90">
        <f>+MassCurves!A404</f>
        <v>400</v>
      </c>
      <c r="B437" s="141">
        <f t="shared" si="73"/>
        <v>0.71833323999999998</v>
      </c>
      <c r="C437" s="126">
        <f t="shared" ca="1" si="76"/>
        <v>0.10774991400000017</v>
      </c>
      <c r="D437" s="142">
        <f t="shared" ca="1" si="77"/>
        <v>1.5384615384615382E-4</v>
      </c>
      <c r="E437" s="141">
        <f t="shared" ca="1" si="74"/>
        <v>0.47507692307692306</v>
      </c>
      <c r="F437" s="142">
        <f t="shared" ca="1" si="75"/>
        <v>0.15484311130513206</v>
      </c>
      <c r="G437" s="143">
        <f t="shared" ca="1" si="81"/>
        <v>9.2905866783079247</v>
      </c>
      <c r="H437" s="142">
        <f t="shared" ca="1" si="78"/>
        <v>5.2277485134786812E-2</v>
      </c>
      <c r="I437" s="126">
        <f t="shared" ca="1" si="82"/>
        <v>0.20712059643991887</v>
      </c>
      <c r="J437" s="126">
        <f t="shared" ca="1" si="79"/>
        <v>0.41436387498380067</v>
      </c>
      <c r="K437" s="145">
        <f t="shared" ca="1" si="83"/>
        <v>5.3214033397560936</v>
      </c>
      <c r="L437" s="146">
        <f ca="1">MAX(Routing!A$3,J436+K436)</f>
        <v>5.7324989293169661</v>
      </c>
      <c r="M437" s="144">
        <f ca="1">VLOOKUP(L437,Routing!A$3:D$23,4)+(L437-VLOOKUP(L437,Routing!A$3:A$23,1))*VLOOKUP(L437,Routing!A$3:E$23,5)</f>
        <v>0.20554777037391508</v>
      </c>
      <c r="N437" s="144">
        <f ca="1">VLOOKUP($L437,Routing!$A$3:$C$23,3)+($L437-VLOOKUP($L437,Routing!$A$3:$A$23,1))*VLOOKUP($L437,Routing!$A$3:$F$23,6)</f>
        <v>3.8064401921095391E-3</v>
      </c>
      <c r="O437" s="144">
        <f ca="1">VLOOKUP($L437,Routing!$A$3:$B$23,2)+($L437-VLOOKUP($L437,Routing!$A$3:$A$23,1))*VLOOKUP($L437,Routing!$A$3:$G$23,7)</f>
        <v>0.19032200960547696</v>
      </c>
      <c r="P437" s="90" t="str">
        <f t="shared" ca="1" si="80"/>
        <v/>
      </c>
      <c r="Q437" s="90" t="str">
        <f t="shared" ca="1" si="84"/>
        <v/>
      </c>
      <c r="R437" s="90"/>
      <c r="S437" s="90"/>
      <c r="T437" s="90"/>
    </row>
    <row r="438" spans="1:20" x14ac:dyDescent="0.2">
      <c r="A438" s="90">
        <f>+MassCurves!A405</f>
        <v>401</v>
      </c>
      <c r="B438" s="141">
        <f t="shared" si="73"/>
        <v>0.72012907549999994</v>
      </c>
      <c r="C438" s="126">
        <f t="shared" ca="1" si="76"/>
        <v>0.1077499409999999</v>
      </c>
      <c r="D438" s="142">
        <f t="shared" ca="1" si="77"/>
        <v>1.5384615384615382E-4</v>
      </c>
      <c r="E438" s="141">
        <f t="shared" ca="1" si="74"/>
        <v>0.47507692307692306</v>
      </c>
      <c r="F438" s="142">
        <f t="shared" ca="1" si="75"/>
        <v>0.15484315010575664</v>
      </c>
      <c r="G438" s="143">
        <f t="shared" ca="1" si="81"/>
        <v>9.2905878423266621</v>
      </c>
      <c r="H438" s="142">
        <f t="shared" ca="1" si="78"/>
        <v>5.2400129874177512E-2</v>
      </c>
      <c r="I438" s="126">
        <f t="shared" ca="1" si="82"/>
        <v>0.20724327997993414</v>
      </c>
      <c r="J438" s="126">
        <f t="shared" ca="1" si="79"/>
        <v>0.41460967416111061</v>
      </c>
      <c r="K438" s="145">
        <f t="shared" ca="1" si="83"/>
        <v>5.3244372460324758</v>
      </c>
      <c r="L438" s="146">
        <f ca="1">MAX(Routing!A$3,J437+K437)</f>
        <v>5.7357672147398944</v>
      </c>
      <c r="M438" s="144">
        <f ca="1">VLOOKUP(L438,Routing!A$3:D$23,4)+(L438-VLOOKUP(L438,Routing!A$3:A$23,1))*VLOOKUP(L438,Routing!A$3:E$23,5)</f>
        <v>0.20566495989107189</v>
      </c>
      <c r="N438" s="144">
        <f ca="1">VLOOKUP($L438,Routing!$A$3:$C$23,3)+($L438-VLOOKUP($L438,Routing!$A$3:$A$23,1))*VLOOKUP($L438,Routing!$A$3:$F$23,6)</f>
        <v>3.8086103683531831E-3</v>
      </c>
      <c r="O438" s="144">
        <f ca="1">VLOOKUP($L438,Routing!$A$3:$B$23,2)+($L438-VLOOKUP($L438,Routing!$A$3:$A$23,1))*VLOOKUP($L438,Routing!$A$3:$G$23,7)</f>
        <v>0.19043051841765918</v>
      </c>
      <c r="P438" s="90" t="str">
        <f t="shared" ca="1" si="80"/>
        <v/>
      </c>
      <c r="Q438" s="90" t="str">
        <f t="shared" ca="1" si="84"/>
        <v/>
      </c>
      <c r="R438" s="90"/>
      <c r="S438" s="90"/>
      <c r="T438" s="90"/>
    </row>
    <row r="439" spans="1:20" x14ac:dyDescent="0.2">
      <c r="A439" s="90">
        <f>+MassCurves!A406</f>
        <v>402</v>
      </c>
      <c r="B439" s="141">
        <f t="shared" si="73"/>
        <v>0.721924911</v>
      </c>
      <c r="C439" s="126">
        <f t="shared" ca="1" si="76"/>
        <v>0.10774996800000047</v>
      </c>
      <c r="D439" s="142">
        <f t="shared" ca="1" si="77"/>
        <v>1.5384615384615382E-4</v>
      </c>
      <c r="E439" s="141">
        <f t="shared" ca="1" si="74"/>
        <v>0.47507692307692306</v>
      </c>
      <c r="F439" s="142">
        <f t="shared" ca="1" si="75"/>
        <v>0.15484318890638246</v>
      </c>
      <c r="G439" s="143">
        <f t="shared" ca="1" si="81"/>
        <v>9.2905901703641725</v>
      </c>
      <c r="H439" s="142">
        <f t="shared" ca="1" si="78"/>
        <v>5.2523206714219339E-2</v>
      </c>
      <c r="I439" s="126">
        <f t="shared" ca="1" si="82"/>
        <v>0.2073663956206018</v>
      </c>
      <c r="J439" s="126">
        <f t="shared" ca="1" si="79"/>
        <v>0.41485633957192702</v>
      </c>
      <c r="K439" s="145">
        <f t="shared" ca="1" si="83"/>
        <v>5.3274817533728829</v>
      </c>
      <c r="L439" s="146">
        <f ca="1">MAX(Routing!A$3,J438+K438)</f>
        <v>5.7390469201935863</v>
      </c>
      <c r="M439" s="144">
        <f ca="1">VLOOKUP(L439,Routing!A$3:D$23,4)+(L439-VLOOKUP(L439,Routing!A$3:A$23,1))*VLOOKUP(L439,Routing!A$3:E$23,5)</f>
        <v>0.20578255889140348</v>
      </c>
      <c r="N439" s="144">
        <f ca="1">VLOOKUP($L439,Routing!$A$3:$C$23,3)+($L439-VLOOKUP($L439,Routing!$A$3:$A$23,1))*VLOOKUP($L439,Routing!$A$3:$F$23,6)</f>
        <v>3.8107881276185831E-3</v>
      </c>
      <c r="O439" s="144">
        <f ca="1">VLOOKUP($L439,Routing!$A$3:$B$23,2)+($L439-VLOOKUP($L439,Routing!$A$3:$A$23,1))*VLOOKUP($L439,Routing!$A$3:$G$23,7)</f>
        <v>0.19053940638092914</v>
      </c>
      <c r="P439" s="90" t="str">
        <f t="shared" ca="1" si="80"/>
        <v/>
      </c>
      <c r="Q439" s="90" t="str">
        <f t="shared" ca="1" si="84"/>
        <v/>
      </c>
      <c r="R439" s="90"/>
      <c r="S439" s="90"/>
      <c r="T439" s="90"/>
    </row>
    <row r="440" spans="1:20" x14ac:dyDescent="0.2">
      <c r="A440" s="90">
        <f>+MassCurves!A407</f>
        <v>403</v>
      </c>
      <c r="B440" s="141">
        <f t="shared" si="73"/>
        <v>0.72372074649999996</v>
      </c>
      <c r="C440" s="126">
        <f t="shared" ca="1" si="76"/>
        <v>0.10774999499999938</v>
      </c>
      <c r="D440" s="142">
        <f t="shared" ca="1" si="77"/>
        <v>1.5384615384615382E-4</v>
      </c>
      <c r="E440" s="141">
        <f t="shared" ca="1" si="74"/>
        <v>0.47507692307692306</v>
      </c>
      <c r="F440" s="142">
        <f t="shared" ca="1" si="75"/>
        <v>0.15484322770700584</v>
      </c>
      <c r="G440" s="143">
        <f t="shared" ca="1" si="81"/>
        <v>9.290592498401649</v>
      </c>
      <c r="H440" s="142">
        <f t="shared" ca="1" si="78"/>
        <v>5.2646717687129585E-2</v>
      </c>
      <c r="I440" s="126">
        <f t="shared" ca="1" si="82"/>
        <v>0.20748994539413543</v>
      </c>
      <c r="J440" s="126">
        <f t="shared" ca="1" si="79"/>
        <v>0.41510387529264681</v>
      </c>
      <c r="K440" s="145">
        <f t="shared" ca="1" si="83"/>
        <v>5.3305369056544345</v>
      </c>
      <c r="L440" s="146">
        <f ca="1">MAX(Routing!A$3,J439+K439)</f>
        <v>5.7423380929448102</v>
      </c>
      <c r="M440" s="144">
        <f ca="1">VLOOKUP(L440,Routing!A$3:D$23,4)+(L440-VLOOKUP(L440,Routing!A$3:A$23,1))*VLOOKUP(L440,Routing!A$3:E$23,5)</f>
        <v>0.2059005690697342</v>
      </c>
      <c r="N440" s="144">
        <f ca="1">VLOOKUP($L440,Routing!$A$3:$C$23,3)+($L440-VLOOKUP($L440,Routing!$A$3:$A$23,1))*VLOOKUP($L440,Routing!$A$3:$F$23,6)</f>
        <v>3.8129735012913742E-3</v>
      </c>
      <c r="O440" s="144">
        <f ca="1">VLOOKUP($L440,Routing!$A$3:$B$23,2)+($L440-VLOOKUP($L440,Routing!$A$3:$A$23,1))*VLOOKUP($L440,Routing!$A$3:$G$23,7)</f>
        <v>0.19064867506456873</v>
      </c>
      <c r="P440" s="90" t="str">
        <f t="shared" ca="1" si="80"/>
        <v/>
      </c>
      <c r="Q440" s="90" t="str">
        <f t="shared" ca="1" si="84"/>
        <v/>
      </c>
      <c r="R440" s="90"/>
      <c r="S440" s="90"/>
      <c r="T440" s="90"/>
    </row>
    <row r="441" spans="1:20" x14ac:dyDescent="0.2">
      <c r="A441" s="90">
        <f>+MassCurves!A408</f>
        <v>404</v>
      </c>
      <c r="B441" s="141">
        <f t="shared" si="73"/>
        <v>0.72551658200000002</v>
      </c>
      <c r="C441" s="126">
        <f t="shared" ca="1" si="76"/>
        <v>0.10775002199999995</v>
      </c>
      <c r="D441" s="142">
        <f t="shared" ca="1" si="77"/>
        <v>1.5384615384615382E-4</v>
      </c>
      <c r="E441" s="141">
        <f t="shared" ca="1" si="74"/>
        <v>0.47507692307692306</v>
      </c>
      <c r="F441" s="142">
        <f t="shared" ca="1" si="75"/>
        <v>0.15484326650763167</v>
      </c>
      <c r="G441" s="143">
        <f t="shared" ca="1" si="81"/>
        <v>9.2905948264391256</v>
      </c>
      <c r="H441" s="142">
        <f t="shared" ca="1" si="78"/>
        <v>5.2770664837086742E-2</v>
      </c>
      <c r="I441" s="126">
        <f t="shared" ca="1" si="82"/>
        <v>0.20761393134471839</v>
      </c>
      <c r="J441" s="126">
        <f t="shared" ca="1" si="79"/>
        <v>0.41535228542367397</v>
      </c>
      <c r="K441" s="145">
        <f t="shared" ca="1" si="83"/>
        <v>5.3336027473917476</v>
      </c>
      <c r="L441" s="146">
        <f ca="1">MAX(Routing!A$3,J440+K440)</f>
        <v>5.7456407809470811</v>
      </c>
      <c r="M441" s="144">
        <f ca="1">VLOOKUP(L441,Routing!A$3:D$23,4)+(L441-VLOOKUP(L441,Routing!A$3:A$23,1))*VLOOKUP(L441,Routing!A$3:E$23,5)</f>
        <v>0.20601899214551284</v>
      </c>
      <c r="N441" s="144">
        <f ca="1">VLOOKUP($L441,Routing!$A$3:$C$23,3)+($L441-VLOOKUP($L441,Routing!$A$3:$A$23,1))*VLOOKUP($L441,Routing!$A$3:$F$23,6)</f>
        <v>3.8151665212132011E-3</v>
      </c>
      <c r="O441" s="144">
        <f ca="1">VLOOKUP($L441,Routing!$A$3:$B$23,2)+($L441-VLOOKUP($L441,Routing!$A$3:$A$23,1))*VLOOKUP($L441,Routing!$A$3:$G$23,7)</f>
        <v>0.19075832606066007</v>
      </c>
      <c r="P441" s="90" t="str">
        <f t="shared" ca="1" si="80"/>
        <v/>
      </c>
      <c r="Q441" s="90" t="str">
        <f t="shared" ca="1" si="84"/>
        <v/>
      </c>
      <c r="R441" s="90"/>
      <c r="S441" s="90"/>
      <c r="T441" s="90"/>
    </row>
    <row r="442" spans="1:20" x14ac:dyDescent="0.2">
      <c r="A442" s="90">
        <f>+MassCurves!A409</f>
        <v>405</v>
      </c>
      <c r="B442" s="141">
        <f t="shared" si="73"/>
        <v>0.72731241749999997</v>
      </c>
      <c r="C442" s="126">
        <f t="shared" ca="1" si="76"/>
        <v>0.10775004899999968</v>
      </c>
      <c r="D442" s="142">
        <f t="shared" ca="1" si="77"/>
        <v>1.5384615384615382E-4</v>
      </c>
      <c r="E442" s="141">
        <f t="shared" ca="1" si="74"/>
        <v>0.47507692307692306</v>
      </c>
      <c r="F442" s="142">
        <f t="shared" ca="1" si="75"/>
        <v>0.15484330530825627</v>
      </c>
      <c r="G442" s="143">
        <f t="shared" ca="1" si="81"/>
        <v>9.2905971544766377</v>
      </c>
      <c r="H442" s="142">
        <f t="shared" ca="1" si="78"/>
        <v>5.2895050220315189E-2</v>
      </c>
      <c r="I442" s="126">
        <f t="shared" ca="1" si="82"/>
        <v>0.20773835552857145</v>
      </c>
      <c r="J442" s="126">
        <f t="shared" ca="1" si="79"/>
        <v>0.41560157408958709</v>
      </c>
      <c r="K442" s="145">
        <f t="shared" ca="1" si="83"/>
        <v>5.3366793237135024</v>
      </c>
      <c r="L442" s="146">
        <f ca="1">MAX(Routing!A$3,J441+K441)</f>
        <v>5.748955032815422</v>
      </c>
      <c r="M442" s="144">
        <f ca="1">VLOOKUP(L442,Routing!A$3:D$23,4)+(L442-VLOOKUP(L442,Routing!A$3:A$23,1))*VLOOKUP(L442,Routing!A$3:E$23,5)</f>
        <v>0.20613782986190754</v>
      </c>
      <c r="N442" s="144">
        <f ca="1">VLOOKUP($L442,Routing!$A$3:$C$23,3)+($L442-VLOOKUP($L442,Routing!$A$3:$A$23,1))*VLOOKUP($L442,Routing!$A$3:$F$23,6)</f>
        <v>3.8173672196649545E-3</v>
      </c>
      <c r="O442" s="144">
        <f ca="1">VLOOKUP($L442,Routing!$A$3:$B$23,2)+($L442-VLOOKUP($L442,Routing!$A$3:$A$23,1))*VLOOKUP($L442,Routing!$A$3:$G$23,7)</f>
        <v>0.19086836098324772</v>
      </c>
      <c r="P442" s="90" t="str">
        <f t="shared" ca="1" si="80"/>
        <v/>
      </c>
      <c r="Q442" s="90" t="str">
        <f t="shared" ca="1" si="84"/>
        <v/>
      </c>
      <c r="R442" s="90"/>
      <c r="S442" s="90"/>
      <c r="T442" s="90"/>
    </row>
    <row r="443" spans="1:20" x14ac:dyDescent="0.2">
      <c r="A443" s="90">
        <f>+MassCurves!A410</f>
        <v>406</v>
      </c>
      <c r="B443" s="141">
        <f t="shared" si="73"/>
        <v>0.72910825300000004</v>
      </c>
      <c r="C443" s="126">
        <f t="shared" ca="1" si="76"/>
        <v>0.10775007600000025</v>
      </c>
      <c r="D443" s="142">
        <f t="shared" ca="1" si="77"/>
        <v>1.5384615384615382E-4</v>
      </c>
      <c r="E443" s="141">
        <f t="shared" ca="1" si="74"/>
        <v>0.47507692307692306</v>
      </c>
      <c r="F443" s="142">
        <f t="shared" ca="1" si="75"/>
        <v>0.15484334410888206</v>
      </c>
      <c r="G443" s="143">
        <f t="shared" ca="1" si="81"/>
        <v>9.2905994825141498</v>
      </c>
      <c r="H443" s="142">
        <f t="shared" ca="1" si="78"/>
        <v>5.3019875905170398E-2</v>
      </c>
      <c r="I443" s="126">
        <f t="shared" ca="1" si="82"/>
        <v>0.20786322001405247</v>
      </c>
      <c r="J443" s="126">
        <f t="shared" ca="1" si="79"/>
        <v>0.41585174543931425</v>
      </c>
      <c r="K443" s="145">
        <f t="shared" ca="1" si="83"/>
        <v>5.339766680340853</v>
      </c>
      <c r="L443" s="146">
        <f ca="1">MAX(Routing!A$3,J442+K442)</f>
        <v>5.7522808978030895</v>
      </c>
      <c r="M443" s="144">
        <f ca="1">VLOOKUP(L443,Routing!A$3:D$23,4)+(L443-VLOOKUP(L443,Routing!A$3:A$23,1))*VLOOKUP(L443,Routing!A$3:E$23,5)</f>
        <v>0.20625708398497131</v>
      </c>
      <c r="N443" s="144">
        <f ca="1">VLOOKUP($L443,Routing!$A$3:$C$23,3)+($L443-VLOOKUP($L443,Routing!$A$3:$A$23,1))*VLOOKUP($L443,Routing!$A$3:$F$23,6)</f>
        <v>3.8195756293513206E-3</v>
      </c>
      <c r="O443" s="144">
        <f ca="1">VLOOKUP($L443,Routing!$A$3:$B$23,2)+($L443-VLOOKUP($L443,Routing!$A$3:$A$23,1))*VLOOKUP($L443,Routing!$A$3:$G$23,7)</f>
        <v>0.19097878146756606</v>
      </c>
      <c r="P443" s="90" t="str">
        <f t="shared" ca="1" si="80"/>
        <v/>
      </c>
      <c r="Q443" s="90" t="str">
        <f t="shared" ca="1" si="84"/>
        <v/>
      </c>
      <c r="R443" s="90"/>
      <c r="S443" s="90"/>
      <c r="T443" s="90"/>
    </row>
    <row r="444" spans="1:20" x14ac:dyDescent="0.2">
      <c r="A444" s="90">
        <f>+MassCurves!A411</f>
        <v>407</v>
      </c>
      <c r="B444" s="141">
        <f t="shared" si="73"/>
        <v>0.73090408849999999</v>
      </c>
      <c r="C444" s="126">
        <f t="shared" ca="1" si="76"/>
        <v>0.10775010299999999</v>
      </c>
      <c r="D444" s="142">
        <f t="shared" ca="1" si="77"/>
        <v>1.5384615384615382E-4</v>
      </c>
      <c r="E444" s="141">
        <f t="shared" ca="1" si="74"/>
        <v>0.47507692307692306</v>
      </c>
      <c r="F444" s="142">
        <f t="shared" ca="1" si="75"/>
        <v>0.15484338290950667</v>
      </c>
      <c r="G444" s="143">
        <f t="shared" ca="1" si="81"/>
        <v>9.2906018105516619</v>
      </c>
      <c r="H444" s="142">
        <f t="shared" ca="1" si="78"/>
        <v>5.3145143972224945E-2</v>
      </c>
      <c r="I444" s="126">
        <f t="shared" ca="1" si="82"/>
        <v>0.20798852688173161</v>
      </c>
      <c r="J444" s="126">
        <f t="shared" ca="1" si="79"/>
        <v>0.41610280364630292</v>
      </c>
      <c r="K444" s="145">
        <f t="shared" ca="1" si="83"/>
        <v>5.3428648635675406</v>
      </c>
      <c r="L444" s="146">
        <f ca="1">MAX(Routing!A$3,J443+K443)</f>
        <v>5.7556184257801668</v>
      </c>
      <c r="M444" s="144">
        <f ca="1">VLOOKUP(L444,Routing!A$3:D$23,4)+(L444-VLOOKUP(L444,Routing!A$3:A$23,1))*VLOOKUP(L444,Routing!A$3:E$23,5)</f>
        <v>0.20637675630287447</v>
      </c>
      <c r="N444" s="144">
        <f ca="1">VLOOKUP($L444,Routing!$A$3:$C$23,3)+($L444-VLOOKUP($L444,Routing!$A$3:$A$23,1))*VLOOKUP($L444,Routing!$A$3:$F$23,6)</f>
        <v>3.8217917833865645E-3</v>
      </c>
      <c r="O444" s="144">
        <f ca="1">VLOOKUP($L444,Routing!$A$3:$B$23,2)+($L444-VLOOKUP($L444,Routing!$A$3:$A$23,1))*VLOOKUP($L444,Routing!$A$3:$G$23,7)</f>
        <v>0.19108958916932825</v>
      </c>
      <c r="P444" s="90" t="str">
        <f t="shared" ca="1" si="80"/>
        <v/>
      </c>
      <c r="Q444" s="90" t="str">
        <f t="shared" ca="1" si="84"/>
        <v/>
      </c>
      <c r="R444" s="90"/>
      <c r="S444" s="90"/>
      <c r="T444" s="90"/>
    </row>
    <row r="445" spans="1:20" x14ac:dyDescent="0.2">
      <c r="A445" s="90">
        <f>+MassCurves!A412</f>
        <v>408</v>
      </c>
      <c r="B445" s="141">
        <f t="shared" si="73"/>
        <v>0.73269992399999995</v>
      </c>
      <c r="C445" s="126">
        <f t="shared" ca="1" si="76"/>
        <v>0.10775012999999972</v>
      </c>
      <c r="D445" s="142">
        <f t="shared" ca="1" si="77"/>
        <v>1.5384615384615382E-4</v>
      </c>
      <c r="E445" s="141">
        <f t="shared" ca="1" si="74"/>
        <v>0.47507692307692306</v>
      </c>
      <c r="F445" s="142">
        <f t="shared" ca="1" si="75"/>
        <v>0.15484342171013127</v>
      </c>
      <c r="G445" s="143">
        <f t="shared" ca="1" si="81"/>
        <v>9.2906041385891385</v>
      </c>
      <c r="H445" s="142">
        <f t="shared" ca="1" si="78"/>
        <v>5.3270856514355071E-2</v>
      </c>
      <c r="I445" s="126">
        <f t="shared" ca="1" si="82"/>
        <v>0.20811427822448633</v>
      </c>
      <c r="J445" s="126">
        <f t="shared" ca="1" si="79"/>
        <v>0.41635471445952144</v>
      </c>
      <c r="K445" s="145">
        <f t="shared" ca="1" si="83"/>
        <v>5.3459739202415859</v>
      </c>
      <c r="L445" s="146">
        <f ca="1">MAX(Routing!A$3,J444+K444)</f>
        <v>5.7589676672138435</v>
      </c>
      <c r="M445" s="144">
        <f ca="1">VLOOKUP(L445,Routing!A$3:D$23,4)+(L445-VLOOKUP(L445,Routing!A$3:A$23,1))*VLOOKUP(L445,Routing!A$3:E$23,5)</f>
        <v>0.20649684862519754</v>
      </c>
      <c r="N445" s="144">
        <f ca="1">VLOOKUP($L445,Routing!$A$3:$C$23,3)+($L445-VLOOKUP($L445,Routing!$A$3:$A$23,1))*VLOOKUP($L445,Routing!$A$3:$F$23,6)</f>
        <v>3.8240157152814361E-3</v>
      </c>
      <c r="O445" s="144">
        <f ca="1">VLOOKUP($L445,Routing!$A$3:$B$23,2)+($L445-VLOOKUP($L445,Routing!$A$3:$A$23,1))*VLOOKUP($L445,Routing!$A$3:$G$23,7)</f>
        <v>0.19120078576407182</v>
      </c>
      <c r="P445" s="90" t="str">
        <f t="shared" ca="1" si="80"/>
        <v/>
      </c>
      <c r="Q445" s="90" t="str">
        <f t="shared" ca="1" si="84"/>
        <v/>
      </c>
      <c r="R445" s="90"/>
      <c r="S445" s="90"/>
      <c r="T445" s="90"/>
    </row>
    <row r="446" spans="1:20" x14ac:dyDescent="0.2">
      <c r="A446" s="90">
        <f>+MassCurves!A413</f>
        <v>409</v>
      </c>
      <c r="B446" s="141">
        <f t="shared" si="73"/>
        <v>0.73449575950000001</v>
      </c>
      <c r="C446" s="126">
        <f t="shared" ca="1" si="76"/>
        <v>0.10775013000000055</v>
      </c>
      <c r="D446" s="142">
        <f t="shared" ca="1" si="77"/>
        <v>1.5384615384615382E-4</v>
      </c>
      <c r="E446" s="141">
        <f t="shared" ca="1" si="74"/>
        <v>0.47507692307692306</v>
      </c>
      <c r="F446" s="142">
        <f t="shared" ca="1" si="75"/>
        <v>0.15484342171013249</v>
      </c>
      <c r="G446" s="143">
        <f t="shared" ca="1" si="81"/>
        <v>9.2906053026079132</v>
      </c>
      <c r="H446" s="142">
        <f t="shared" ca="1" si="78"/>
        <v>5.3397015988275141E-2</v>
      </c>
      <c r="I446" s="126">
        <f t="shared" ca="1" si="82"/>
        <v>0.20824043769840764</v>
      </c>
      <c r="J446" s="126">
        <f t="shared" ca="1" si="79"/>
        <v>0.41660748210364851</v>
      </c>
      <c r="K446" s="145">
        <f t="shared" ca="1" si="83"/>
        <v>5.3490938620566055</v>
      </c>
      <c r="L446" s="146">
        <f ca="1">MAX(Routing!A$3,J445+K445)</f>
        <v>5.7623286347011078</v>
      </c>
      <c r="M446" s="144">
        <f ca="1">VLOOKUP(L446,Routing!A$3:D$23,4)+(L446-VLOOKUP(L446,Routing!A$3:A$23,1))*VLOOKUP(L446,Routing!A$3:E$23,5)</f>
        <v>0.20661736140362535</v>
      </c>
      <c r="N446" s="144">
        <f ca="1">VLOOKUP($L446,Routing!$A$3:$C$23,3)+($L446-VLOOKUP($L446,Routing!$A$3:$A$23,1))*VLOOKUP($L446,Routing!$A$3:$F$23,6)</f>
        <v>3.8262474334004697E-3</v>
      </c>
      <c r="O446" s="144">
        <f ca="1">VLOOKUP($L446,Routing!$A$3:$B$23,2)+($L446-VLOOKUP($L446,Routing!$A$3:$A$23,1))*VLOOKUP($L446,Routing!$A$3:$G$23,7)</f>
        <v>0.19131237167002349</v>
      </c>
      <c r="P446" s="90" t="str">
        <f t="shared" ca="1" si="80"/>
        <v/>
      </c>
      <c r="Q446" s="90" t="str">
        <f t="shared" ca="1" si="84"/>
        <v/>
      </c>
      <c r="R446" s="90"/>
      <c r="S446" s="90"/>
      <c r="T446" s="90"/>
    </row>
    <row r="447" spans="1:20" x14ac:dyDescent="0.2">
      <c r="A447" s="90">
        <f>+MassCurves!A414</f>
        <v>410</v>
      </c>
      <c r="B447" s="141">
        <f t="shared" si="73"/>
        <v>0.73629159499999997</v>
      </c>
      <c r="C447" s="126">
        <f t="shared" ca="1" si="76"/>
        <v>0.10775012999999972</v>
      </c>
      <c r="D447" s="142">
        <f t="shared" ca="1" si="77"/>
        <v>1.5384615384615382E-4</v>
      </c>
      <c r="E447" s="141">
        <f t="shared" ca="1" si="74"/>
        <v>0.47507692307692306</v>
      </c>
      <c r="F447" s="142">
        <f t="shared" ca="1" si="75"/>
        <v>0.15484342171013127</v>
      </c>
      <c r="G447" s="143">
        <f t="shared" ca="1" si="81"/>
        <v>9.2906053026079132</v>
      </c>
      <c r="H447" s="142">
        <f t="shared" ca="1" si="78"/>
        <v>5.3523624161951874E-2</v>
      </c>
      <c r="I447" s="126">
        <f t="shared" ca="1" si="82"/>
        <v>0.20836704587208316</v>
      </c>
      <c r="J447" s="126">
        <f t="shared" ca="1" si="79"/>
        <v>0.41686114927760054</v>
      </c>
      <c r="K447" s="145">
        <f t="shared" ca="1" si="83"/>
        <v>5.3522247037893518</v>
      </c>
      <c r="L447" s="146">
        <f ca="1">MAX(Routing!A$3,J446+K446)</f>
        <v>5.765701344160254</v>
      </c>
      <c r="M447" s="144">
        <f ca="1">VLOOKUP(L447,Routing!A$3:D$23,4)+(L447-VLOOKUP(L447,Routing!A$3:A$23,1))*VLOOKUP(L447,Routing!A$3:E$23,5)</f>
        <v>0.20673829520893339</v>
      </c>
      <c r="N447" s="144">
        <f ca="1">VLOOKUP($L447,Routing!$A$3:$C$23,3)+($L447-VLOOKUP($L447,Routing!$A$3:$A$23,1))*VLOOKUP($L447,Routing!$A$3:$F$23,6)</f>
        <v>3.8284869483135816E-3</v>
      </c>
      <c r="O447" s="144">
        <f ca="1">VLOOKUP($L447,Routing!$A$3:$B$23,2)+($L447-VLOOKUP($L447,Routing!$A$3:$A$23,1))*VLOOKUP($L447,Routing!$A$3:$G$23,7)</f>
        <v>0.19142434741567907</v>
      </c>
      <c r="P447" s="90" t="str">
        <f t="shared" ca="1" si="80"/>
        <v/>
      </c>
      <c r="Q447" s="90" t="str">
        <f t="shared" ca="1" si="84"/>
        <v/>
      </c>
      <c r="R447" s="90"/>
      <c r="S447" s="90"/>
      <c r="T447" s="90"/>
    </row>
    <row r="448" spans="1:20" x14ac:dyDescent="0.2">
      <c r="A448" s="90">
        <f>+MassCurves!A415</f>
        <v>411</v>
      </c>
      <c r="B448" s="141">
        <f t="shared" si="73"/>
        <v>0.73808743050000003</v>
      </c>
      <c r="C448" s="126">
        <f t="shared" ca="1" si="76"/>
        <v>0.10775013000000055</v>
      </c>
      <c r="D448" s="142">
        <f t="shared" ca="1" si="77"/>
        <v>1.5384615384615382E-4</v>
      </c>
      <c r="E448" s="141">
        <f t="shared" ca="1" si="74"/>
        <v>0.47507692307692306</v>
      </c>
      <c r="F448" s="142">
        <f t="shared" ca="1" si="75"/>
        <v>0.15484342171013249</v>
      </c>
      <c r="G448" s="143">
        <f t="shared" ca="1" si="81"/>
        <v>9.2906053026079132</v>
      </c>
      <c r="H448" s="142">
        <f t="shared" ca="1" si="78"/>
        <v>5.3650683165709312E-2</v>
      </c>
      <c r="I448" s="126">
        <f t="shared" ca="1" si="82"/>
        <v>0.2084941048758418</v>
      </c>
      <c r="J448" s="126">
        <f t="shared" ca="1" si="79"/>
        <v>0.41711572025468346</v>
      </c>
      <c r="K448" s="145">
        <f t="shared" ca="1" si="83"/>
        <v>5.3553664987937175</v>
      </c>
      <c r="L448" s="146">
        <f ca="1">MAX(Routing!A$3,J447+K447)</f>
        <v>5.7690858530669527</v>
      </c>
      <c r="M448" s="144">
        <f ca="1">VLOOKUP(L448,Routing!A$3:D$23,4)+(L448-VLOOKUP(L448,Routing!A$3:A$23,1))*VLOOKUP(L448,Routing!A$3:E$23,5)</f>
        <v>0.20685965210200227</v>
      </c>
      <c r="N448" s="144">
        <f ca="1">VLOOKUP($L448,Routing!$A$3:$C$23,3)+($L448-VLOOKUP($L448,Routing!$A$3:$A$23,1))*VLOOKUP($L448,Routing!$A$3:$F$23,6)</f>
        <v>3.8307342981852271E-3</v>
      </c>
      <c r="O448" s="144">
        <f ca="1">VLOOKUP($L448,Routing!$A$3:$B$23,2)+($L448-VLOOKUP($L448,Routing!$A$3:$A$23,1))*VLOOKUP($L448,Routing!$A$3:$G$23,7)</f>
        <v>0.19153671490926136</v>
      </c>
      <c r="P448" s="90" t="str">
        <f t="shared" ca="1" si="80"/>
        <v/>
      </c>
      <c r="Q448" s="90" t="str">
        <f t="shared" ca="1" si="84"/>
        <v/>
      </c>
      <c r="R448" s="90"/>
      <c r="S448" s="90"/>
      <c r="T448" s="90"/>
    </row>
    <row r="449" spans="1:20" x14ac:dyDescent="0.2">
      <c r="A449" s="90">
        <f>+MassCurves!A416</f>
        <v>412</v>
      </c>
      <c r="B449" s="141">
        <f t="shared" si="73"/>
        <v>0.73988326599999998</v>
      </c>
      <c r="C449" s="126">
        <f t="shared" ca="1" si="76"/>
        <v>0.10775012999999972</v>
      </c>
      <c r="D449" s="142">
        <f t="shared" ca="1" si="77"/>
        <v>1.5384615384615382E-4</v>
      </c>
      <c r="E449" s="141">
        <f t="shared" ca="1" si="74"/>
        <v>0.47507692307692306</v>
      </c>
      <c r="F449" s="142">
        <f t="shared" ca="1" si="75"/>
        <v>0.15484342171013127</v>
      </c>
      <c r="G449" s="143">
        <f t="shared" ca="1" si="81"/>
        <v>9.2906053026079132</v>
      </c>
      <c r="H449" s="142">
        <f t="shared" ca="1" si="78"/>
        <v>5.3778195142529329E-2</v>
      </c>
      <c r="I449" s="126">
        <f t="shared" ca="1" si="82"/>
        <v>0.20862161685266059</v>
      </c>
      <c r="J449" s="126">
        <f t="shared" ca="1" si="79"/>
        <v>0.417371199333608</v>
      </c>
      <c r="K449" s="145">
        <f t="shared" ca="1" si="83"/>
        <v>5.3585193005642839</v>
      </c>
      <c r="L449" s="146">
        <f ca="1">MAX(Routing!A$3,J448+K448)</f>
        <v>5.7724822190484009</v>
      </c>
      <c r="M449" s="144">
        <f ca="1">VLOOKUP(L449,Routing!A$3:D$23,4)+(L449-VLOOKUP(L449,Routing!A$3:A$23,1))*VLOOKUP(L449,Routing!A$3:E$23,5)</f>
        <v>0.20698143414914583</v>
      </c>
      <c r="N449" s="144">
        <f ca="1">VLOOKUP($L449,Routing!$A$3:$C$23,3)+($L449-VLOOKUP($L449,Routing!$A$3:$A$23,1))*VLOOKUP($L449,Routing!$A$3:$F$23,6)</f>
        <v>3.8329895212804782E-3</v>
      </c>
      <c r="O449" s="144">
        <f ca="1">VLOOKUP($L449,Routing!$A$3:$B$23,2)+($L449-VLOOKUP($L449,Routing!$A$3:$A$23,1))*VLOOKUP($L449,Routing!$A$3:$G$23,7)</f>
        <v>0.19164947606402391</v>
      </c>
      <c r="P449" s="90" t="str">
        <f t="shared" ca="1" si="80"/>
        <v/>
      </c>
      <c r="Q449" s="90" t="str">
        <f t="shared" ca="1" si="84"/>
        <v/>
      </c>
      <c r="R449" s="90"/>
      <c r="S449" s="90"/>
      <c r="T449" s="90"/>
    </row>
    <row r="450" spans="1:20" x14ac:dyDescent="0.2">
      <c r="A450" s="90">
        <f>+MassCurves!A417</f>
        <v>413</v>
      </c>
      <c r="B450" s="141">
        <f t="shared" si="73"/>
        <v>0.74167910149999994</v>
      </c>
      <c r="C450" s="126">
        <f t="shared" ca="1" si="76"/>
        <v>0.10775012999999972</v>
      </c>
      <c r="D450" s="142">
        <f t="shared" ca="1" si="77"/>
        <v>1.5384615384615382E-4</v>
      </c>
      <c r="E450" s="141">
        <f t="shared" ca="1" si="74"/>
        <v>0.47507692307692306</v>
      </c>
      <c r="F450" s="142">
        <f t="shared" ca="1" si="75"/>
        <v>0.15484342171013127</v>
      </c>
      <c r="G450" s="143">
        <f t="shared" ca="1" si="81"/>
        <v>9.2906053026078759</v>
      </c>
      <c r="H450" s="142">
        <f t="shared" ca="1" si="78"/>
        <v>5.3906162248142049E-2</v>
      </c>
      <c r="I450" s="126">
        <f t="shared" ca="1" si="82"/>
        <v>0.20874958395827331</v>
      </c>
      <c r="J450" s="126">
        <f t="shared" ca="1" si="79"/>
        <v>0.41762759083867607</v>
      </c>
      <c r="K450" s="145">
        <f t="shared" ca="1" si="83"/>
        <v>5.3616831627497925</v>
      </c>
      <c r="L450" s="146">
        <f ca="1">MAX(Routing!A$3,J449+K449)</f>
        <v>5.7758904998978924</v>
      </c>
      <c r="M450" s="144">
        <f ca="1">VLOOKUP(L450,Routing!A$3:D$23,4)+(L450-VLOOKUP(L450,Routing!A$3:A$23,1))*VLOOKUP(L450,Routing!A$3:E$23,5)</f>
        <v>0.20710364342263357</v>
      </c>
      <c r="N450" s="144">
        <f ca="1">VLOOKUP($L450,Routing!$A$3:$C$23,3)+($L450-VLOOKUP($L450,Routing!$A$3:$A$23,1))*VLOOKUP($L450,Routing!$A$3:$F$23,6)</f>
        <v>3.8352526559746959E-3</v>
      </c>
      <c r="O450" s="144">
        <f ca="1">VLOOKUP($L450,Routing!$A$3:$B$23,2)+($L450-VLOOKUP($L450,Routing!$A$3:$A$23,1))*VLOOKUP($L450,Routing!$A$3:$G$23,7)</f>
        <v>0.19176263279873479</v>
      </c>
      <c r="P450" s="90" t="str">
        <f t="shared" ca="1" si="80"/>
        <v/>
      </c>
      <c r="Q450" s="90" t="str">
        <f t="shared" ca="1" si="84"/>
        <v/>
      </c>
      <c r="R450" s="90"/>
      <c r="S450" s="90"/>
      <c r="T450" s="90"/>
    </row>
    <row r="451" spans="1:20" x14ac:dyDescent="0.2">
      <c r="A451" s="90">
        <f>+MassCurves!A418</f>
        <v>414</v>
      </c>
      <c r="B451" s="141">
        <f t="shared" si="73"/>
        <v>0.743474937</v>
      </c>
      <c r="C451" s="126">
        <f t="shared" ca="1" si="76"/>
        <v>0.10775012999999972</v>
      </c>
      <c r="D451" s="142">
        <f t="shared" ca="1" si="77"/>
        <v>1.5384615384615382E-4</v>
      </c>
      <c r="E451" s="141">
        <f t="shared" ca="1" si="74"/>
        <v>0.47507692307692306</v>
      </c>
      <c r="F451" s="142">
        <f t="shared" ca="1" si="75"/>
        <v>0.15484342171013127</v>
      </c>
      <c r="G451" s="143">
        <f t="shared" ca="1" si="81"/>
        <v>9.2906053026078759</v>
      </c>
      <c r="H451" s="142">
        <f t="shared" ca="1" si="78"/>
        <v>5.4034586651116996E-2</v>
      </c>
      <c r="I451" s="126">
        <f t="shared" ca="1" si="82"/>
        <v>0.20887800836124826</v>
      </c>
      <c r="J451" s="126">
        <f t="shared" ca="1" si="79"/>
        <v>0.41788489911995685</v>
      </c>
      <c r="K451" s="145">
        <f t="shared" ca="1" si="83"/>
        <v>5.3648581391658601</v>
      </c>
      <c r="L451" s="146">
        <f ca="1">MAX(Routing!A$3,J450+K450)</f>
        <v>5.7793107535884687</v>
      </c>
      <c r="M451" s="144">
        <f ca="1">VLOOKUP(L451,Routing!A$3:D$23,4)+(L451-VLOOKUP(L451,Routing!A$3:A$23,1))*VLOOKUP(L451,Routing!A$3:E$23,5)</f>
        <v>0.20722628200118012</v>
      </c>
      <c r="N451" s="144">
        <f ca="1">VLOOKUP($L451,Routing!$A$3:$C$23,3)+($L451-VLOOKUP($L451,Routing!$A$3:$A$23,1))*VLOOKUP($L451,Routing!$A$3:$F$23,6)</f>
        <v>3.8375237407625952E-3</v>
      </c>
      <c r="O451" s="144">
        <f ca="1">VLOOKUP($L451,Routing!$A$3:$B$23,2)+($L451-VLOOKUP($L451,Routing!$A$3:$A$23,1))*VLOOKUP($L451,Routing!$A$3:$G$23,7)</f>
        <v>0.19187618703812975</v>
      </c>
      <c r="P451" s="90" t="str">
        <f t="shared" ca="1" si="80"/>
        <v/>
      </c>
      <c r="Q451" s="90" t="str">
        <f t="shared" ca="1" si="84"/>
        <v/>
      </c>
      <c r="R451" s="90"/>
      <c r="S451" s="90"/>
      <c r="T451" s="90"/>
    </row>
    <row r="452" spans="1:20" x14ac:dyDescent="0.2">
      <c r="A452" s="90">
        <f>+MassCurves!A419</f>
        <v>415</v>
      </c>
      <c r="B452" s="141">
        <f t="shared" si="73"/>
        <v>0.74527077249999996</v>
      </c>
      <c r="C452" s="126">
        <f t="shared" ca="1" si="76"/>
        <v>0.10775012999999972</v>
      </c>
      <c r="D452" s="142">
        <f t="shared" ca="1" si="77"/>
        <v>1.5384615384615382E-4</v>
      </c>
      <c r="E452" s="141">
        <f t="shared" ca="1" si="74"/>
        <v>0.47507692307692306</v>
      </c>
      <c r="F452" s="142">
        <f t="shared" ca="1" si="75"/>
        <v>0.15484342171013127</v>
      </c>
      <c r="G452" s="143">
        <f t="shared" ca="1" si="81"/>
        <v>9.2906053026078759</v>
      </c>
      <c r="H452" s="142">
        <f t="shared" ca="1" si="78"/>
        <v>5.4163470532954908E-2</v>
      </c>
      <c r="I452" s="126">
        <f t="shared" ca="1" si="82"/>
        <v>0.20900689224308616</v>
      </c>
      <c r="J452" s="126">
        <f t="shared" ca="1" si="79"/>
        <v>0.41814312855347668</v>
      </c>
      <c r="K452" s="145">
        <f t="shared" ca="1" si="83"/>
        <v>5.3680442838069276</v>
      </c>
      <c r="L452" s="146">
        <f ca="1">MAX(Routing!A$3,J451+K451)</f>
        <v>5.7827430382858171</v>
      </c>
      <c r="M452" s="144">
        <f ca="1">VLOOKUP(L452,Routing!A$3:D$23,4)+(L452-VLOOKUP(L452,Routing!A$3:A$23,1))*VLOOKUP(L452,Routing!A$3:E$23,5)</f>
        <v>0.20734935197040777</v>
      </c>
      <c r="N452" s="144">
        <f ca="1">VLOOKUP($L452,Routing!$A$3:$C$23,3)+($L452-VLOOKUP($L452,Routing!$A$3:$A$23,1))*VLOOKUP($L452,Routing!$A$3:$F$23,6)</f>
        <v>3.8398028142668105E-3</v>
      </c>
      <c r="O452" s="144">
        <f ca="1">VLOOKUP($L452,Routing!$A$3:$B$23,2)+($L452-VLOOKUP($L452,Routing!$A$3:$A$23,1))*VLOOKUP($L452,Routing!$A$3:$G$23,7)</f>
        <v>0.19199014071334053</v>
      </c>
      <c r="P452" s="90" t="str">
        <f t="shared" ca="1" si="80"/>
        <v/>
      </c>
      <c r="Q452" s="90" t="str">
        <f t="shared" ca="1" si="84"/>
        <v/>
      </c>
      <c r="R452" s="90"/>
      <c r="S452" s="90"/>
      <c r="T452" s="90"/>
    </row>
    <row r="453" spans="1:20" x14ac:dyDescent="0.2">
      <c r="A453" s="90">
        <f>+MassCurves!A420</f>
        <v>416</v>
      </c>
      <c r="B453" s="141">
        <f t="shared" si="73"/>
        <v>0.74706660800000002</v>
      </c>
      <c r="C453" s="126">
        <f t="shared" ca="1" si="76"/>
        <v>0.10775013000000055</v>
      </c>
      <c r="D453" s="142">
        <f t="shared" ca="1" si="77"/>
        <v>1.5384615384615382E-4</v>
      </c>
      <c r="E453" s="141">
        <f t="shared" ca="1" si="74"/>
        <v>0.47507692307692306</v>
      </c>
      <c r="F453" s="142">
        <f t="shared" ca="1" si="75"/>
        <v>0.15484342171013249</v>
      </c>
      <c r="G453" s="143">
        <f t="shared" ca="1" si="81"/>
        <v>9.2906053026079132</v>
      </c>
      <c r="H453" s="142">
        <f t="shared" ca="1" si="78"/>
        <v>5.4292816088180415E-2</v>
      </c>
      <c r="I453" s="126">
        <f t="shared" ca="1" si="82"/>
        <v>0.20913623779831292</v>
      </c>
      <c r="J453" s="126">
        <f t="shared" ca="1" si="79"/>
        <v>0.41840228354139963</v>
      </c>
      <c r="K453" s="145">
        <f t="shared" ca="1" si="83"/>
        <v>5.3712416508575229</v>
      </c>
      <c r="L453" s="146">
        <f ca="1">MAX(Routing!A$3,J452+K452)</f>
        <v>5.7861874123604045</v>
      </c>
      <c r="M453" s="144">
        <f ca="1">VLOOKUP(L453,Routing!A$3:D$23,4)+(L453-VLOOKUP(L453,Routing!A$3:A$23,1))*VLOOKUP(L453,Routing!A$3:E$23,5)</f>
        <v>0.20747285542328142</v>
      </c>
      <c r="N453" s="144">
        <f ca="1">VLOOKUP($L453,Routing!$A$3:$C$23,3)+($L453-VLOOKUP($L453,Routing!$A$3:$A$23,1))*VLOOKUP($L453,Routing!$A$3:$F$23,6)</f>
        <v>3.8420899152459523E-3</v>
      </c>
      <c r="O453" s="144">
        <f ca="1">VLOOKUP($L453,Routing!$A$3:$B$23,2)+($L453-VLOOKUP($L453,Routing!$A$3:$A$23,1))*VLOOKUP($L453,Routing!$A$3:$G$23,7)</f>
        <v>0.19210449576229763</v>
      </c>
      <c r="P453" s="90" t="str">
        <f t="shared" ca="1" si="80"/>
        <v/>
      </c>
      <c r="Q453" s="90" t="str">
        <f t="shared" ca="1" si="84"/>
        <v/>
      </c>
      <c r="R453" s="90"/>
      <c r="S453" s="90"/>
      <c r="T453" s="90"/>
    </row>
    <row r="454" spans="1:20" x14ac:dyDescent="0.2">
      <c r="A454" s="90">
        <f>+MassCurves!A421</f>
        <v>417</v>
      </c>
      <c r="B454" s="141">
        <f t="shared" si="73"/>
        <v>0.74886244349999997</v>
      </c>
      <c r="C454" s="126">
        <f t="shared" ca="1" si="76"/>
        <v>0.10775012999999972</v>
      </c>
      <c r="D454" s="142">
        <f t="shared" ca="1" si="77"/>
        <v>1.5384615384615382E-4</v>
      </c>
      <c r="E454" s="141">
        <f t="shared" ca="1" si="74"/>
        <v>0.47507692307692306</v>
      </c>
      <c r="F454" s="142">
        <f t="shared" ca="1" si="75"/>
        <v>0.15484342171013127</v>
      </c>
      <c r="G454" s="143">
        <f t="shared" ca="1" si="81"/>
        <v>9.2906053026079132</v>
      </c>
      <c r="H454" s="142">
        <f t="shared" ca="1" si="78"/>
        <v>5.4422625524435352E-2</v>
      </c>
      <c r="I454" s="126">
        <f t="shared" ca="1" si="82"/>
        <v>0.20926604723456663</v>
      </c>
      <c r="J454" s="126">
        <f t="shared" ca="1" si="79"/>
        <v>0.41866236851222216</v>
      </c>
      <c r="K454" s="145">
        <f t="shared" ca="1" si="83"/>
        <v>5.3744502947029122</v>
      </c>
      <c r="L454" s="146">
        <f ca="1">MAX(Routing!A$3,J453+K453)</f>
        <v>5.7896439343989226</v>
      </c>
      <c r="M454" s="144">
        <f ca="1">VLOOKUP(L454,Routing!A$3:D$23,4)+(L454-VLOOKUP(L454,Routing!A$3:A$23,1))*VLOOKUP(L454,Routing!A$3:E$23,5)</f>
        <v>0.20759679446051912</v>
      </c>
      <c r="N454" s="144">
        <f ca="1">VLOOKUP($L454,Routing!$A$3:$C$23,3)+($L454-VLOOKUP($L454,Routing!$A$3:$A$23,1))*VLOOKUP($L454,Routing!$A$3:$F$23,6)</f>
        <v>3.844385082602206E-3</v>
      </c>
      <c r="O454" s="144">
        <f ca="1">VLOOKUP($L454,Routing!$A$3:$B$23,2)+($L454-VLOOKUP($L454,Routing!$A$3:$A$23,1))*VLOOKUP($L454,Routing!$A$3:$G$23,7)</f>
        <v>0.19221925413011029</v>
      </c>
      <c r="P454" s="90" t="str">
        <f t="shared" ca="1" si="80"/>
        <v/>
      </c>
      <c r="Q454" s="90" t="str">
        <f t="shared" ca="1" si="84"/>
        <v/>
      </c>
      <c r="R454" s="90"/>
      <c r="S454" s="90"/>
      <c r="T454" s="90"/>
    </row>
    <row r="455" spans="1:20" x14ac:dyDescent="0.2">
      <c r="A455" s="90">
        <f>+MassCurves!A422</f>
        <v>418</v>
      </c>
      <c r="B455" s="141">
        <f t="shared" si="73"/>
        <v>0.75065827900000004</v>
      </c>
      <c r="C455" s="126">
        <f t="shared" ca="1" si="76"/>
        <v>0.10775013000000055</v>
      </c>
      <c r="D455" s="142">
        <f t="shared" ca="1" si="77"/>
        <v>1.5384615384615382E-4</v>
      </c>
      <c r="E455" s="141">
        <f t="shared" ca="1" si="74"/>
        <v>0.47507692307692306</v>
      </c>
      <c r="F455" s="142">
        <f t="shared" ca="1" si="75"/>
        <v>0.15484342171013249</v>
      </c>
      <c r="G455" s="143">
        <f t="shared" ca="1" si="81"/>
        <v>9.2906053026079132</v>
      </c>
      <c r="H455" s="142">
        <f t="shared" ca="1" si="78"/>
        <v>5.4552901062573204E-2</v>
      </c>
      <c r="I455" s="126">
        <f t="shared" ca="1" si="82"/>
        <v>0.2093963227727057</v>
      </c>
      <c r="J455" s="126">
        <f t="shared" ca="1" si="79"/>
        <v>0.41892338792095751</v>
      </c>
      <c r="K455" s="145">
        <f t="shared" ca="1" si="83"/>
        <v>5.377670269939129</v>
      </c>
      <c r="L455" s="146">
        <f ca="1">MAX(Routing!A$3,J454+K454)</f>
        <v>5.7931126632151342</v>
      </c>
      <c r="M455" s="144">
        <f ca="1">VLOOKUP(L455,Routing!A$3:D$23,4)+(L455-VLOOKUP(L455,Routing!A$3:A$23,1))*VLOOKUP(L455,Routing!A$3:E$23,5)</f>
        <v>0.20772117119098088</v>
      </c>
      <c r="N455" s="144">
        <f ca="1">VLOOKUP($L455,Routing!$A$3:$C$23,3)+($L455-VLOOKUP($L455,Routing!$A$3:$A$23,1))*VLOOKUP($L455,Routing!$A$3:$F$23,6)</f>
        <v>3.846688355388535E-3</v>
      </c>
      <c r="O455" s="144">
        <f ca="1">VLOOKUP($L455,Routing!$A$3:$B$23,2)+($L455-VLOOKUP($L455,Routing!$A$3:$A$23,1))*VLOOKUP($L455,Routing!$A$3:$G$23,7)</f>
        <v>0.19233441776942675</v>
      </c>
      <c r="P455" s="90" t="str">
        <f t="shared" ca="1" si="80"/>
        <v/>
      </c>
      <c r="Q455" s="90" t="str">
        <f t="shared" ca="1" si="84"/>
        <v/>
      </c>
      <c r="R455" s="90"/>
      <c r="S455" s="90"/>
      <c r="T455" s="90"/>
    </row>
    <row r="456" spans="1:20" x14ac:dyDescent="0.2">
      <c r="A456" s="90">
        <f>+MassCurves!A423</f>
        <v>419</v>
      </c>
      <c r="B456" s="141">
        <f t="shared" si="73"/>
        <v>0.75245411449999999</v>
      </c>
      <c r="C456" s="126">
        <f t="shared" ca="1" si="76"/>
        <v>0.10775012999999972</v>
      </c>
      <c r="D456" s="142">
        <f t="shared" ca="1" si="77"/>
        <v>1.5384615384615382E-4</v>
      </c>
      <c r="E456" s="141">
        <f t="shared" ca="1" si="74"/>
        <v>0.47507692307692306</v>
      </c>
      <c r="F456" s="142">
        <f t="shared" ca="1" si="75"/>
        <v>0.15484342171013127</v>
      </c>
      <c r="G456" s="143">
        <f t="shared" ca="1" si="81"/>
        <v>9.2906053026079132</v>
      </c>
      <c r="H456" s="142">
        <f t="shared" ca="1" si="78"/>
        <v>5.4683644936753782E-2</v>
      </c>
      <c r="I456" s="126">
        <f t="shared" ca="1" si="82"/>
        <v>0.20952706664688506</v>
      </c>
      <c r="J456" s="126">
        <f t="shared" ca="1" si="79"/>
        <v>0.41918534624932635</v>
      </c>
      <c r="K456" s="145">
        <f t="shared" ca="1" si="83"/>
        <v>5.3809016313824722</v>
      </c>
      <c r="L456" s="146">
        <f ca="1">MAX(Routing!A$3,J455+K455)</f>
        <v>5.7965936578600861</v>
      </c>
      <c r="M456" s="144">
        <f ca="1">VLOOKUP(L456,Routing!A$3:D$23,4)+(L456-VLOOKUP(L456,Routing!A$3:A$23,1))*VLOOKUP(L456,Routing!A$3:E$23,5)</f>
        <v>0.20784598773203494</v>
      </c>
      <c r="N456" s="144">
        <f ca="1">VLOOKUP($L456,Routing!$A$3:$C$23,3)+($L456-VLOOKUP($L456,Routing!$A$3:$A$23,1))*VLOOKUP($L456,Routing!$A$3:$F$23,6)</f>
        <v>3.8489997728154619E-3</v>
      </c>
      <c r="O456" s="144">
        <f ca="1">VLOOKUP($L456,Routing!$A$3:$B$23,2)+($L456-VLOOKUP($L456,Routing!$A$3:$A$23,1))*VLOOKUP($L456,Routing!$A$3:$G$23,7)</f>
        <v>0.19244998864077309</v>
      </c>
      <c r="P456" s="90" t="str">
        <f t="shared" ca="1" si="80"/>
        <v/>
      </c>
      <c r="Q456" s="90" t="str">
        <f t="shared" ca="1" si="84"/>
        <v/>
      </c>
      <c r="R456" s="90"/>
      <c r="S456" s="90"/>
      <c r="T456" s="90"/>
    </row>
    <row r="457" spans="1:20" x14ac:dyDescent="0.2">
      <c r="A457" s="90">
        <f>+MassCurves!A424</f>
        <v>420</v>
      </c>
      <c r="B457" s="141">
        <f t="shared" si="73"/>
        <v>0.75424994999999995</v>
      </c>
      <c r="C457" s="126">
        <f t="shared" ca="1" si="76"/>
        <v>0.10775012999999972</v>
      </c>
      <c r="D457" s="142">
        <f t="shared" ca="1" si="77"/>
        <v>1.5384615384615382E-4</v>
      </c>
      <c r="E457" s="141">
        <f t="shared" ca="1" si="74"/>
        <v>0.47507692307692306</v>
      </c>
      <c r="F457" s="142">
        <f t="shared" ca="1" si="75"/>
        <v>0.15484342171013127</v>
      </c>
      <c r="G457" s="143">
        <f t="shared" ca="1" si="81"/>
        <v>9.2906053026078759</v>
      </c>
      <c r="H457" s="142">
        <f t="shared" ca="1" si="78"/>
        <v>5.481485939453927E-2</v>
      </c>
      <c r="I457" s="126">
        <f t="shared" ca="1" si="82"/>
        <v>0.20965828110467055</v>
      </c>
      <c r="J457" s="126">
        <f t="shared" ca="1" si="79"/>
        <v>0.41944824800595548</v>
      </c>
      <c r="K457" s="145">
        <f t="shared" ca="1" si="83"/>
        <v>5.3841444340785358</v>
      </c>
      <c r="L457" s="146">
        <f ca="1">MAX(Routing!A$3,J456+K456)</f>
        <v>5.8000869776317989</v>
      </c>
      <c r="M457" s="144">
        <f ca="1">VLOOKUP(L457,Routing!A$3:D$23,4)+(L457-VLOOKUP(L457,Routing!A$3:A$23,1))*VLOOKUP(L457,Routing!A$3:E$23,5)</f>
        <v>0.20797124620990512</v>
      </c>
      <c r="N457" s="144">
        <f ca="1">VLOOKUP($L457,Routing!$A$3:$C$23,3)+($L457-VLOOKUP($L457,Routing!$A$3:$A$23,1))*VLOOKUP($L457,Routing!$A$3:$F$23,6)</f>
        <v>3.8513193742575023E-3</v>
      </c>
      <c r="O457" s="144">
        <f ca="1">VLOOKUP($L457,Routing!$A$3:$B$23,2)+($L457-VLOOKUP($L457,Routing!$A$3:$A$23,1))*VLOOKUP($L457,Routing!$A$3:$G$23,7)</f>
        <v>0.19256596871287512</v>
      </c>
      <c r="P457" s="90" t="str">
        <f t="shared" ca="1" si="80"/>
        <v/>
      </c>
      <c r="Q457" s="90" t="str">
        <f t="shared" ca="1" si="84"/>
        <v/>
      </c>
      <c r="R457" s="90"/>
      <c r="S457" s="90"/>
      <c r="T457" s="90"/>
    </row>
    <row r="458" spans="1:20" x14ac:dyDescent="0.2">
      <c r="A458" s="90">
        <f>+MassCurves!A425</f>
        <v>421</v>
      </c>
      <c r="B458" s="141">
        <f t="shared" si="73"/>
        <v>0.75604578550000001</v>
      </c>
      <c r="C458" s="126">
        <f t="shared" ca="1" si="76"/>
        <v>0.10775013000000055</v>
      </c>
      <c r="D458" s="142">
        <f t="shared" ca="1" si="77"/>
        <v>1.5384615384615382E-4</v>
      </c>
      <c r="E458" s="141">
        <f t="shared" ca="1" si="74"/>
        <v>0.47507692307692306</v>
      </c>
      <c r="F458" s="142">
        <f t="shared" ca="1" si="75"/>
        <v>0.15484342171013249</v>
      </c>
      <c r="G458" s="143">
        <f t="shared" ca="1" si="81"/>
        <v>9.2906053026079132</v>
      </c>
      <c r="H458" s="142">
        <f t="shared" ca="1" si="78"/>
        <v>5.4946546696990659E-2</v>
      </c>
      <c r="I458" s="126">
        <f t="shared" ca="1" si="82"/>
        <v>0.20978996840712316</v>
      </c>
      <c r="J458" s="126">
        <f t="shared" ca="1" si="79"/>
        <v>0.41971209772655949</v>
      </c>
      <c r="K458" s="145">
        <f t="shared" ca="1" si="83"/>
        <v>5.3873987333106932</v>
      </c>
      <c r="L458" s="146">
        <f ca="1">MAX(Routing!A$3,J457+K457)</f>
        <v>5.8035926820844912</v>
      </c>
      <c r="M458" s="144">
        <f ca="1">VLOOKUP(L458,Routing!A$3:D$23,4)+(L458-VLOOKUP(L458,Routing!A$3:A$23,1))*VLOOKUP(L458,Routing!A$3:E$23,5)</f>
        <v>0.20809694876000165</v>
      </c>
      <c r="N458" s="144">
        <f ca="1">VLOOKUP($L458,Routing!$A$3:$C$23,3)+($L458-VLOOKUP($L458,Routing!$A$3:$A$23,1))*VLOOKUP($L458,Routing!$A$3:$F$23,6)</f>
        <v>3.85364719925929E-3</v>
      </c>
      <c r="O458" s="144">
        <f ca="1">VLOOKUP($L458,Routing!$A$3:$B$23,2)+($L458-VLOOKUP($L458,Routing!$A$3:$A$23,1))*VLOOKUP($L458,Routing!$A$3:$G$23,7)</f>
        <v>0.19268235996296451</v>
      </c>
      <c r="P458" s="90" t="str">
        <f t="shared" ca="1" si="80"/>
        <v/>
      </c>
      <c r="Q458" s="90" t="str">
        <f t="shared" ca="1" si="84"/>
        <v/>
      </c>
      <c r="R458" s="90"/>
      <c r="S458" s="90"/>
      <c r="T458" s="90"/>
    </row>
    <row r="459" spans="1:20" x14ac:dyDescent="0.2">
      <c r="A459" s="90">
        <f>+MassCurves!A426</f>
        <v>422</v>
      </c>
      <c r="B459" s="141">
        <f t="shared" si="73"/>
        <v>0.75784162099999997</v>
      </c>
      <c r="C459" s="126">
        <f t="shared" ca="1" si="76"/>
        <v>0.10775012999999972</v>
      </c>
      <c r="D459" s="142">
        <f t="shared" ca="1" si="77"/>
        <v>1.5384615384615382E-4</v>
      </c>
      <c r="E459" s="141">
        <f t="shared" ca="1" si="74"/>
        <v>0.47507692307692306</v>
      </c>
      <c r="F459" s="142">
        <f t="shared" ca="1" si="75"/>
        <v>0.15484342171013127</v>
      </c>
      <c r="G459" s="143">
        <f t="shared" ca="1" si="81"/>
        <v>9.2906053026079132</v>
      </c>
      <c r="H459" s="142">
        <f t="shared" ca="1" si="78"/>
        <v>5.5078709118765237E-2</v>
      </c>
      <c r="I459" s="126">
        <f t="shared" ca="1" si="82"/>
        <v>0.20992213082889649</v>
      </c>
      <c r="J459" s="126">
        <f t="shared" ca="1" si="79"/>
        <v>0.41997689997414855</v>
      </c>
      <c r="K459" s="145">
        <f t="shared" ca="1" si="83"/>
        <v>5.3906645846082304</v>
      </c>
      <c r="L459" s="146">
        <f ca="1">MAX(Routing!A$3,J458+K458)</f>
        <v>5.807110831037253</v>
      </c>
      <c r="M459" s="144">
        <f ca="1">VLOOKUP(L459,Routing!A$3:D$23,4)+(L459-VLOOKUP(L459,Routing!A$3:A$23,1))*VLOOKUP(L459,Routing!A$3:E$23,5)</f>
        <v>0.20822309752723214</v>
      </c>
      <c r="N459" s="144">
        <f ca="1">VLOOKUP($L459,Routing!$A$3:$C$23,3)+($L459-VLOOKUP($L459,Routing!$A$3:$A$23,1))*VLOOKUP($L459,Routing!$A$3:$F$23,6)</f>
        <v>3.8559832875413366E-3</v>
      </c>
      <c r="O459" s="144">
        <f ca="1">VLOOKUP($L459,Routing!$A$3:$B$23,2)+($L459-VLOOKUP($L459,Routing!$A$3:$A$23,1))*VLOOKUP($L459,Routing!$A$3:$G$23,7)</f>
        <v>0.19279916437706682</v>
      </c>
      <c r="P459" s="90" t="str">
        <f t="shared" ca="1" si="80"/>
        <v/>
      </c>
      <c r="Q459" s="90" t="str">
        <f t="shared" ca="1" si="84"/>
        <v/>
      </c>
      <c r="R459" s="90"/>
      <c r="S459" s="90"/>
      <c r="T459" s="90"/>
    </row>
    <row r="460" spans="1:20" x14ac:dyDescent="0.2">
      <c r="A460" s="90">
        <f>+MassCurves!A427</f>
        <v>423</v>
      </c>
      <c r="B460" s="141">
        <f t="shared" si="73"/>
        <v>0.75963745650000003</v>
      </c>
      <c r="C460" s="126">
        <f t="shared" ca="1" si="76"/>
        <v>0.10775013000000055</v>
      </c>
      <c r="D460" s="142">
        <f t="shared" ca="1" si="77"/>
        <v>1.5384615384615382E-4</v>
      </c>
      <c r="E460" s="141">
        <f t="shared" ca="1" si="74"/>
        <v>0.47507692307692306</v>
      </c>
      <c r="F460" s="142">
        <f t="shared" ca="1" si="75"/>
        <v>0.15484342171013249</v>
      </c>
      <c r="G460" s="143">
        <f t="shared" ca="1" si="81"/>
        <v>9.2906053026079132</v>
      </c>
      <c r="H460" s="142">
        <f t="shared" ca="1" si="78"/>
        <v>5.5211348948214806E-2</v>
      </c>
      <c r="I460" s="126">
        <f t="shared" ca="1" si="82"/>
        <v>0.2100547706583473</v>
      </c>
      <c r="J460" s="126">
        <f t="shared" ca="1" si="79"/>
        <v>0.42024265933921967</v>
      </c>
      <c r="K460" s="145">
        <f t="shared" ca="1" si="83"/>
        <v>5.3939420437540271</v>
      </c>
      <c r="L460" s="146">
        <f ca="1">MAX(Routing!A$3,J459+K459)</f>
        <v>5.8106414845823791</v>
      </c>
      <c r="M460" s="144">
        <f ca="1">VLOOKUP(L460,Routing!A$3:D$23,4)+(L460-VLOOKUP(L460,Routing!A$3:A$23,1))*VLOOKUP(L460,Routing!A$3:E$23,5)</f>
        <v>0.20834969466630043</v>
      </c>
      <c r="N460" s="144">
        <f ca="1">VLOOKUP($L460,Routing!$A$3:$C$23,3)+($L460-VLOOKUP($L460,Routing!$A$3:$A$23,1))*VLOOKUP($L460,Routing!$A$3:$F$23,6)</f>
        <v>3.8583276790055635E-3</v>
      </c>
      <c r="O460" s="144">
        <f ca="1">VLOOKUP($L460,Routing!$A$3:$B$23,2)+($L460-VLOOKUP($L460,Routing!$A$3:$A$23,1))*VLOOKUP($L460,Routing!$A$3:$G$23,7)</f>
        <v>0.19291638395027819</v>
      </c>
      <c r="P460" s="90" t="str">
        <f t="shared" ca="1" si="80"/>
        <v/>
      </c>
      <c r="Q460" s="90" t="str">
        <f t="shared" ca="1" si="84"/>
        <v/>
      </c>
      <c r="R460" s="90"/>
      <c r="S460" s="90"/>
      <c r="T460" s="90"/>
    </row>
    <row r="461" spans="1:20" x14ac:dyDescent="0.2">
      <c r="A461" s="90">
        <f>+MassCurves!A428</f>
        <v>424</v>
      </c>
      <c r="B461" s="141">
        <f t="shared" si="73"/>
        <v>0.76143329199999998</v>
      </c>
      <c r="C461" s="126">
        <f t="shared" ca="1" si="76"/>
        <v>0.10775012999999972</v>
      </c>
      <c r="D461" s="142">
        <f t="shared" ca="1" si="77"/>
        <v>1.5384615384615382E-4</v>
      </c>
      <c r="E461" s="141">
        <f t="shared" ca="1" si="74"/>
        <v>0.47507692307692306</v>
      </c>
      <c r="F461" s="142">
        <f t="shared" ca="1" si="75"/>
        <v>0.15484342171013127</v>
      </c>
      <c r="G461" s="143">
        <f t="shared" ca="1" si="81"/>
        <v>9.2906053026079132</v>
      </c>
      <c r="H461" s="142">
        <f t="shared" ca="1" si="78"/>
        <v>5.5344468487484609E-2</v>
      </c>
      <c r="I461" s="126">
        <f t="shared" ca="1" si="82"/>
        <v>0.21018789019761588</v>
      </c>
      <c r="J461" s="126">
        <f t="shared" ca="1" si="79"/>
        <v>0.420509380439957</v>
      </c>
      <c r="K461" s="145">
        <f t="shared" ca="1" si="83"/>
        <v>5.3972311667918973</v>
      </c>
      <c r="L461" s="146">
        <f ca="1">MAX(Routing!A$3,J460+K460)</f>
        <v>5.8141847030932468</v>
      </c>
      <c r="M461" s="144">
        <f ca="1">VLOOKUP(L461,Routing!A$3:D$23,4)+(L461-VLOOKUP(L461,Routing!A$3:A$23,1))*VLOOKUP(L461,Routing!A$3:E$23,5)</f>
        <v>0.2084767423419889</v>
      </c>
      <c r="N461" s="144">
        <f ca="1">VLOOKUP($L461,Routing!$A$3:$C$23,3)+($L461-VLOOKUP($L461,Routing!$A$3:$A$23,1))*VLOOKUP($L461,Routing!$A$3:$F$23,6)</f>
        <v>3.8606804137405353E-3</v>
      </c>
      <c r="O461" s="144">
        <f ca="1">VLOOKUP($L461,Routing!$A$3:$B$23,2)+($L461-VLOOKUP($L461,Routing!$A$3:$A$23,1))*VLOOKUP($L461,Routing!$A$3:$G$23,7)</f>
        <v>0.19303402068702677</v>
      </c>
      <c r="P461" s="90" t="str">
        <f t="shared" ca="1" si="80"/>
        <v/>
      </c>
      <c r="Q461" s="90" t="str">
        <f t="shared" ca="1" si="84"/>
        <v/>
      </c>
      <c r="R461" s="90"/>
      <c r="S461" s="90"/>
      <c r="T461" s="90"/>
    </row>
    <row r="462" spans="1:20" x14ac:dyDescent="0.2">
      <c r="A462" s="90">
        <f>+MassCurves!A429</f>
        <v>425</v>
      </c>
      <c r="B462" s="141">
        <f t="shared" si="73"/>
        <v>0.76322912750000005</v>
      </c>
      <c r="C462" s="126">
        <f t="shared" ca="1" si="76"/>
        <v>0.10775013000000055</v>
      </c>
      <c r="D462" s="142">
        <f t="shared" ca="1" si="77"/>
        <v>1.5384615384615382E-4</v>
      </c>
      <c r="E462" s="141">
        <f t="shared" ca="1" si="74"/>
        <v>0.47507692307692306</v>
      </c>
      <c r="F462" s="142">
        <f t="shared" ca="1" si="75"/>
        <v>0.15484342171013249</v>
      </c>
      <c r="G462" s="143">
        <f t="shared" ca="1" si="81"/>
        <v>9.2906053026079132</v>
      </c>
      <c r="H462" s="142">
        <f t="shared" ca="1" si="78"/>
        <v>5.5478070052613515E-2</v>
      </c>
      <c r="I462" s="126">
        <f t="shared" ca="1" si="82"/>
        <v>0.210321491762746</v>
      </c>
      <c r="J462" s="126">
        <f t="shared" ca="1" si="79"/>
        <v>0.42077706792243208</v>
      </c>
      <c r="K462" s="145">
        <f t="shared" ca="1" si="83"/>
        <v>5.4005320100335732</v>
      </c>
      <c r="L462" s="146">
        <f ca="1">MAX(Routing!A$3,J461+K461)</f>
        <v>5.8177405472318542</v>
      </c>
      <c r="M462" s="144">
        <f ca="1">VLOOKUP(L462,Routing!A$3:D$23,4)+(L462-VLOOKUP(L462,Routing!A$3:A$23,1))*VLOOKUP(L462,Routing!A$3:E$23,5)</f>
        <v>0.20860424272942901</v>
      </c>
      <c r="N462" s="144">
        <f ca="1">VLOOKUP($L462,Routing!$A$3:$C$23,3)+($L462-VLOOKUP($L462,Routing!$A$3:$A$23,1))*VLOOKUP($L462,Routing!$A$3:$F$23,6)</f>
        <v>3.8630415320264635E-3</v>
      </c>
      <c r="O462" s="144">
        <f ca="1">VLOOKUP($L462,Routing!$A$3:$B$23,2)+($L462-VLOOKUP($L462,Routing!$A$3:$A$23,1))*VLOOKUP($L462,Routing!$A$3:$G$23,7)</f>
        <v>0.19315207660132316</v>
      </c>
      <c r="P462" s="90" t="str">
        <f t="shared" ca="1" si="80"/>
        <v/>
      </c>
      <c r="Q462" s="90" t="str">
        <f t="shared" ca="1" si="84"/>
        <v/>
      </c>
      <c r="R462" s="90"/>
      <c r="S462" s="90"/>
      <c r="T462" s="90"/>
    </row>
    <row r="463" spans="1:20" x14ac:dyDescent="0.2">
      <c r="A463" s="90">
        <f>+MassCurves!A430</f>
        <v>426</v>
      </c>
      <c r="B463" s="141">
        <f t="shared" si="73"/>
        <v>0.765024963</v>
      </c>
      <c r="C463" s="126">
        <f t="shared" ca="1" si="76"/>
        <v>0.10775012999999972</v>
      </c>
      <c r="D463" s="142">
        <f t="shared" ca="1" si="77"/>
        <v>1.5384615384615382E-4</v>
      </c>
      <c r="E463" s="141">
        <f t="shared" ca="1" si="74"/>
        <v>0.47507692307692306</v>
      </c>
      <c r="F463" s="142">
        <f t="shared" ca="1" si="75"/>
        <v>0.15484342171013127</v>
      </c>
      <c r="G463" s="143">
        <f t="shared" ca="1" si="81"/>
        <v>9.2906053026079132</v>
      </c>
      <c r="H463" s="142">
        <f t="shared" ca="1" si="78"/>
        <v>5.5612155973634371E-2</v>
      </c>
      <c r="I463" s="126">
        <f t="shared" ca="1" si="82"/>
        <v>0.21045557768376563</v>
      </c>
      <c r="J463" s="126">
        <f t="shared" ca="1" si="79"/>
        <v>0.42104572646080529</v>
      </c>
      <c r="K463" s="145">
        <f t="shared" ca="1" si="83"/>
        <v>5.403844630065378</v>
      </c>
      <c r="L463" s="146">
        <f ca="1">MAX(Routing!A$3,J462+K462)</f>
        <v>5.8213090779560055</v>
      </c>
      <c r="M463" s="144">
        <f ca="1">VLOOKUP(L463,Routing!A$3:D$23,4)+(L463-VLOOKUP(L463,Routing!A$3:A$23,1))*VLOOKUP(L463,Routing!A$3:E$23,5)</f>
        <v>0.20873219801435874</v>
      </c>
      <c r="N463" s="144">
        <f ca="1">VLOOKUP($L463,Routing!$A$3:$C$23,3)+($L463-VLOOKUP($L463,Routing!$A$3:$A$23,1))*VLOOKUP($L463,Routing!$A$3:$F$23,6)</f>
        <v>3.8654110743399769E-3</v>
      </c>
      <c r="O463" s="144">
        <f ca="1">VLOOKUP($L463,Routing!$A$3:$B$23,2)+($L463-VLOOKUP($L463,Routing!$A$3:$A$23,1))*VLOOKUP($L463,Routing!$A$3:$G$23,7)</f>
        <v>0.19327055371699883</v>
      </c>
      <c r="P463" s="90" t="str">
        <f t="shared" ca="1" si="80"/>
        <v/>
      </c>
      <c r="Q463" s="90" t="str">
        <f t="shared" ca="1" si="84"/>
        <v/>
      </c>
      <c r="R463" s="90"/>
      <c r="S463" s="90"/>
      <c r="T463" s="90"/>
    </row>
    <row r="464" spans="1:20" x14ac:dyDescent="0.2">
      <c r="A464" s="90">
        <f>+MassCurves!A431</f>
        <v>427</v>
      </c>
      <c r="B464" s="141">
        <f t="shared" si="73"/>
        <v>0.76682079849999996</v>
      </c>
      <c r="C464" s="126">
        <f t="shared" ca="1" si="76"/>
        <v>0.10775012999999972</v>
      </c>
      <c r="D464" s="142">
        <f t="shared" ca="1" si="77"/>
        <v>1.5384615384615382E-4</v>
      </c>
      <c r="E464" s="141">
        <f t="shared" ca="1" si="74"/>
        <v>0.47507692307692306</v>
      </c>
      <c r="F464" s="142">
        <f t="shared" ca="1" si="75"/>
        <v>0.15484342171013127</v>
      </c>
      <c r="G464" s="143">
        <f t="shared" ca="1" si="81"/>
        <v>9.2906053026078759</v>
      </c>
      <c r="H464" s="142">
        <f t="shared" ca="1" si="78"/>
        <v>5.5746728594675998E-2</v>
      </c>
      <c r="I464" s="126">
        <f t="shared" ca="1" si="82"/>
        <v>0.21059015030480727</v>
      </c>
      <c r="J464" s="126">
        <f t="shared" ca="1" si="79"/>
        <v>0.42131536075753595</v>
      </c>
      <c r="K464" s="145">
        <f t="shared" ca="1" si="83"/>
        <v>5.4071690837546118</v>
      </c>
      <c r="L464" s="146">
        <f ca="1">MAX(Routing!A$3,J463+K463)</f>
        <v>5.8248903565261836</v>
      </c>
      <c r="M464" s="144">
        <f ca="1">VLOOKUP(L464,Routing!A$3:D$23,4)+(L464-VLOOKUP(L464,Routing!A$3:A$23,1))*VLOOKUP(L464,Routing!A$3:E$23,5)</f>
        <v>0.20886061039336912</v>
      </c>
      <c r="N464" s="144">
        <f ca="1">VLOOKUP($L464,Routing!$A$3:$C$23,3)+($L464-VLOOKUP($L464,Routing!$A$3:$A$23,1))*VLOOKUP($L464,Routing!$A$3:$F$23,6)</f>
        <v>3.8677890813586875E-3</v>
      </c>
      <c r="O464" s="144">
        <f ca="1">VLOOKUP($L464,Routing!$A$3:$B$23,2)+($L464-VLOOKUP($L464,Routing!$A$3:$A$23,1))*VLOOKUP($L464,Routing!$A$3:$G$23,7)</f>
        <v>0.19338945406793437</v>
      </c>
      <c r="P464" s="90" t="str">
        <f t="shared" ca="1" si="80"/>
        <v/>
      </c>
      <c r="Q464" s="90" t="str">
        <f t="shared" ca="1" si="84"/>
        <v/>
      </c>
      <c r="R464" s="90"/>
      <c r="S464" s="90"/>
      <c r="T464" s="90"/>
    </row>
    <row r="465" spans="1:20" x14ac:dyDescent="0.2">
      <c r="A465" s="90">
        <f>+MassCurves!A432</f>
        <v>428</v>
      </c>
      <c r="B465" s="141">
        <f t="shared" si="73"/>
        <v>0.76861663400000002</v>
      </c>
      <c r="C465" s="126">
        <f t="shared" ca="1" si="76"/>
        <v>0.10775013000000055</v>
      </c>
      <c r="D465" s="142">
        <f t="shared" ca="1" si="77"/>
        <v>1.5384615384615382E-4</v>
      </c>
      <c r="E465" s="141">
        <f t="shared" ca="1" si="74"/>
        <v>0.47507692307692306</v>
      </c>
      <c r="F465" s="142">
        <f t="shared" ca="1" si="75"/>
        <v>0.15484342171013249</v>
      </c>
      <c r="G465" s="143">
        <f t="shared" ca="1" si="81"/>
        <v>9.2906053026079132</v>
      </c>
      <c r="H465" s="142">
        <f t="shared" ca="1" si="78"/>
        <v>5.5881790274065271E-2</v>
      </c>
      <c r="I465" s="126">
        <f t="shared" ca="1" si="82"/>
        <v>0.21072521198419775</v>
      </c>
      <c r="J465" s="126">
        <f t="shared" ca="1" si="79"/>
        <v>0.4215859755435758</v>
      </c>
      <c r="K465" s="145">
        <f t="shared" ca="1" si="83"/>
        <v>5.4105054282556742</v>
      </c>
      <c r="L465" s="146">
        <f ca="1">MAX(Routing!A$3,J464+K464)</f>
        <v>5.8284844445121475</v>
      </c>
      <c r="M465" s="144">
        <f ca="1">VLOOKUP(L465,Routing!A$3:D$23,4)+(L465-VLOOKUP(L465,Routing!A$3:A$23,1))*VLOOKUP(L465,Routing!A$3:E$23,5)</f>
        <v>0.20898948207414073</v>
      </c>
      <c r="N465" s="144">
        <f ca="1">VLOOKUP($L465,Routing!$A$3:$C$23,3)+($L465-VLOOKUP($L465,Routing!$A$3:$A$23,1))*VLOOKUP($L465,Routing!$A$3:$F$23,6)</f>
        <v>3.870175593965569E-3</v>
      </c>
      <c r="O465" s="144">
        <f ca="1">VLOOKUP($L465,Routing!$A$3:$B$23,2)+($L465-VLOOKUP($L465,Routing!$A$3:$A$23,1))*VLOOKUP($L465,Routing!$A$3:$G$23,7)</f>
        <v>0.19350877969827845</v>
      </c>
      <c r="P465" s="90" t="str">
        <f t="shared" ca="1" si="80"/>
        <v/>
      </c>
      <c r="Q465" s="90" t="str">
        <f t="shared" ca="1" si="84"/>
        <v/>
      </c>
      <c r="R465" s="90"/>
      <c r="S465" s="90"/>
      <c r="T465" s="90"/>
    </row>
    <row r="466" spans="1:20" x14ac:dyDescent="0.2">
      <c r="A466" s="90">
        <f>+MassCurves!A433</f>
        <v>429</v>
      </c>
      <c r="B466" s="141">
        <f t="shared" si="73"/>
        <v>0.77041246949999997</v>
      </c>
      <c r="C466" s="126">
        <f t="shared" ca="1" si="76"/>
        <v>0.10775012999999972</v>
      </c>
      <c r="D466" s="142">
        <f t="shared" ca="1" si="77"/>
        <v>1.5384615384615382E-4</v>
      </c>
      <c r="E466" s="141">
        <f t="shared" ca="1" si="74"/>
        <v>0.47507692307692306</v>
      </c>
      <c r="F466" s="142">
        <f t="shared" ca="1" si="75"/>
        <v>0.15484342171013127</v>
      </c>
      <c r="G466" s="143">
        <f t="shared" ca="1" si="81"/>
        <v>9.2906053026079132</v>
      </c>
      <c r="H466" s="142">
        <f t="shared" ca="1" si="78"/>
        <v>5.6017343384430728E-2</v>
      </c>
      <c r="I466" s="126">
        <f t="shared" ca="1" si="82"/>
        <v>0.210860765094562</v>
      </c>
      <c r="J466" s="126">
        <f t="shared" ca="1" si="79"/>
        <v>0.42185757557858872</v>
      </c>
      <c r="K466" s="145">
        <f t="shared" ca="1" si="83"/>
        <v>5.4138537210159194</v>
      </c>
      <c r="L466" s="146">
        <f ca="1">MAX(Routing!A$3,J465+K465)</f>
        <v>5.8320914037992502</v>
      </c>
      <c r="M466" s="144">
        <f ca="1">VLOOKUP(L466,Routing!A$3:D$23,4)+(L466-VLOOKUP(L466,Routing!A$3:A$23,1))*VLOOKUP(L466,Routing!A$3:E$23,5)</f>
        <v>0.20911881527567031</v>
      </c>
      <c r="N466" s="144">
        <f ca="1">VLOOKUP($L466,Routing!$A$3:$C$23,3)+($L466-VLOOKUP($L466,Routing!$A$3:$A$23,1))*VLOOKUP($L466,Routing!$A$3:$F$23,6)</f>
        <v>3.8725706532531539E-3</v>
      </c>
      <c r="O466" s="144">
        <f ca="1">VLOOKUP($L466,Routing!$A$3:$B$23,2)+($L466-VLOOKUP($L466,Routing!$A$3:$A$23,1))*VLOOKUP($L466,Routing!$A$3:$G$23,7)</f>
        <v>0.1936285326626577</v>
      </c>
      <c r="P466" s="90" t="str">
        <f t="shared" ca="1" si="80"/>
        <v/>
      </c>
      <c r="Q466" s="90" t="str">
        <f t="shared" ca="1" si="84"/>
        <v/>
      </c>
      <c r="R466" s="90"/>
      <c r="S466" s="90"/>
      <c r="T466" s="90"/>
    </row>
    <row r="467" spans="1:20" x14ac:dyDescent="0.2">
      <c r="A467" s="90">
        <f>+MassCurves!A434</f>
        <v>430</v>
      </c>
      <c r="B467" s="141">
        <f t="shared" si="73"/>
        <v>0.77220830500000004</v>
      </c>
      <c r="C467" s="126">
        <f t="shared" ca="1" si="76"/>
        <v>0.10775013000000055</v>
      </c>
      <c r="D467" s="142">
        <f t="shared" ca="1" si="77"/>
        <v>1.5384615384615382E-4</v>
      </c>
      <c r="E467" s="141">
        <f t="shared" ca="1" si="74"/>
        <v>0.47507692307692306</v>
      </c>
      <c r="F467" s="142">
        <f t="shared" ca="1" si="75"/>
        <v>0.15484342171013249</v>
      </c>
      <c r="G467" s="143">
        <f t="shared" ca="1" si="81"/>
        <v>9.2906053026079132</v>
      </c>
      <c r="H467" s="142">
        <f t="shared" ca="1" si="78"/>
        <v>5.615339031280657E-2</v>
      </c>
      <c r="I467" s="126">
        <f t="shared" ca="1" si="82"/>
        <v>0.21099681202293907</v>
      </c>
      <c r="J467" s="126">
        <f t="shared" ca="1" si="79"/>
        <v>0.42213016565115385</v>
      </c>
      <c r="K467" s="145">
        <f t="shared" ca="1" si="83"/>
        <v>5.4172140197812979</v>
      </c>
      <c r="L467" s="146">
        <f ca="1">MAX(Routing!A$3,J466+K466)</f>
        <v>5.8357112965945079</v>
      </c>
      <c r="M467" s="144">
        <f ca="1">VLOOKUP(L467,Routing!A$3:D$23,4)+(L467-VLOOKUP(L467,Routing!A$3:A$23,1))*VLOOKUP(L467,Routing!A$3:E$23,5)</f>
        <v>0.20924861222848831</v>
      </c>
      <c r="N467" s="144">
        <f ca="1">VLOOKUP($L467,Routing!$A$3:$C$23,3)+($L467-VLOOKUP($L467,Routing!$A$3:$A$23,1))*VLOOKUP($L467,Routing!$A$3:$F$23,6)</f>
        <v>3.8749743005275614E-3</v>
      </c>
      <c r="O467" s="144">
        <f ca="1">VLOOKUP($L467,Routing!$A$3:$B$23,2)+($L467-VLOOKUP($L467,Routing!$A$3:$A$23,1))*VLOOKUP($L467,Routing!$A$3:$G$23,7)</f>
        <v>0.19374871502637808</v>
      </c>
      <c r="P467" s="90" t="str">
        <f t="shared" ca="1" si="80"/>
        <v/>
      </c>
      <c r="Q467" s="90" t="str">
        <f t="shared" ca="1" si="84"/>
        <v/>
      </c>
      <c r="R467" s="90"/>
      <c r="S467" s="90"/>
      <c r="T467" s="90"/>
    </row>
    <row r="468" spans="1:20" x14ac:dyDescent="0.2">
      <c r="A468" s="90">
        <f>+MassCurves!A435</f>
        <v>431</v>
      </c>
      <c r="B468" s="141">
        <f t="shared" si="73"/>
        <v>0.77400414049999999</v>
      </c>
      <c r="C468" s="126">
        <f t="shared" ca="1" si="76"/>
        <v>0.10775012999999972</v>
      </c>
      <c r="D468" s="142">
        <f t="shared" ca="1" si="77"/>
        <v>1.5384615384615382E-4</v>
      </c>
      <c r="E468" s="141">
        <f t="shared" ca="1" si="74"/>
        <v>0.47507692307692306</v>
      </c>
      <c r="F468" s="142">
        <f t="shared" ca="1" si="75"/>
        <v>0.15484342171013127</v>
      </c>
      <c r="G468" s="143">
        <f t="shared" ca="1" si="81"/>
        <v>9.2906053026079132</v>
      </c>
      <c r="H468" s="142">
        <f t="shared" ca="1" si="78"/>
        <v>5.628993346073792E-2</v>
      </c>
      <c r="I468" s="126">
        <f t="shared" ca="1" si="82"/>
        <v>0.21113335517086917</v>
      </c>
      <c r="J468" s="126">
        <f t="shared" ca="1" si="79"/>
        <v>0.422403750578977</v>
      </c>
      <c r="K468" s="145">
        <f t="shared" ca="1" si="83"/>
        <v>5.4205863826017948</v>
      </c>
      <c r="L468" s="146">
        <f ca="1">MAX(Routing!A$3,J467+K467)</f>
        <v>5.8393441854324522</v>
      </c>
      <c r="M468" s="144">
        <f ca="1">VLOOKUP(L468,Routing!A$3:D$23,4)+(L468-VLOOKUP(L468,Routing!A$3:A$23,1))*VLOOKUP(L468,Routing!A$3:E$23,5)</f>
        <v>0.20937887517486878</v>
      </c>
      <c r="N468" s="144">
        <f ca="1">VLOOKUP($L468,Routing!$A$3:$C$23,3)+($L468-VLOOKUP($L468,Routing!$A$3:$A$23,1))*VLOOKUP($L468,Routing!$A$3:$F$23,6)</f>
        <v>3.877386577312385E-3</v>
      </c>
      <c r="O468" s="144">
        <f ca="1">VLOOKUP($L468,Routing!$A$3:$B$23,2)+($L468-VLOOKUP($L468,Routing!$A$3:$A$23,1))*VLOOKUP($L468,Routing!$A$3:$G$23,7)</f>
        <v>0.19386932886561925</v>
      </c>
      <c r="P468" s="90" t="str">
        <f t="shared" ca="1" si="80"/>
        <v/>
      </c>
      <c r="Q468" s="90" t="str">
        <f t="shared" ca="1" si="84"/>
        <v/>
      </c>
      <c r="R468" s="90"/>
      <c r="S468" s="90"/>
      <c r="T468" s="90"/>
    </row>
    <row r="469" spans="1:20" x14ac:dyDescent="0.2">
      <c r="A469" s="90">
        <f>+MassCurves!A436</f>
        <v>432</v>
      </c>
      <c r="B469" s="141">
        <f t="shared" si="73"/>
        <v>0.77579997599999995</v>
      </c>
      <c r="C469" s="126">
        <f t="shared" ca="1" si="76"/>
        <v>0.10775012999999972</v>
      </c>
      <c r="D469" s="142">
        <f t="shared" ca="1" si="77"/>
        <v>1.5384615384615382E-4</v>
      </c>
      <c r="E469" s="141">
        <f t="shared" ca="1" si="74"/>
        <v>0.47507692307692306</v>
      </c>
      <c r="F469" s="142">
        <f t="shared" ca="1" si="75"/>
        <v>0.15484342171013127</v>
      </c>
      <c r="G469" s="143">
        <f t="shared" ca="1" si="81"/>
        <v>9.2906053026078759</v>
      </c>
      <c r="H469" s="142">
        <f t="shared" ca="1" si="78"/>
        <v>5.6426975244386682E-2</v>
      </c>
      <c r="I469" s="126">
        <f t="shared" ca="1" si="82"/>
        <v>0.21127039695451794</v>
      </c>
      <c r="J469" s="126">
        <f t="shared" ca="1" si="79"/>
        <v>0.42267833520910802</v>
      </c>
      <c r="K469" s="145">
        <f t="shared" ca="1" si="83"/>
        <v>5.4239708678366609</v>
      </c>
      <c r="L469" s="146">
        <f ca="1">MAX(Routing!A$3,J468+K468)</f>
        <v>5.8429901331807717</v>
      </c>
      <c r="M469" s="144">
        <f ca="1">VLOOKUP(L469,Routing!A$3:D$23,4)+(L469-VLOOKUP(L469,Routing!A$3:A$23,1))*VLOOKUP(L469,Routing!A$3:E$23,5)</f>
        <v>0.20950960636903163</v>
      </c>
      <c r="N469" s="144">
        <f ca="1">VLOOKUP($L469,Routing!$A$3:$C$23,3)+($L469-VLOOKUP($L469,Routing!$A$3:$A$23,1))*VLOOKUP($L469,Routing!$A$3:$F$23,6)</f>
        <v>3.8798075253524376E-3</v>
      </c>
      <c r="O469" s="144">
        <f ca="1">VLOOKUP($L469,Routing!$A$3:$B$23,2)+($L469-VLOOKUP($L469,Routing!$A$3:$A$23,1))*VLOOKUP($L469,Routing!$A$3:$G$23,7)</f>
        <v>0.19399037626762189</v>
      </c>
      <c r="P469" s="90" t="str">
        <f t="shared" ca="1" si="80"/>
        <v/>
      </c>
      <c r="Q469" s="90" t="str">
        <f t="shared" ca="1" si="84"/>
        <v/>
      </c>
      <c r="R469" s="90"/>
      <c r="S469" s="90"/>
      <c r="T469" s="90"/>
    </row>
    <row r="470" spans="1:20" x14ac:dyDescent="0.2">
      <c r="A470" s="90">
        <f>+MassCurves!A437</f>
        <v>433</v>
      </c>
      <c r="B470" s="141">
        <f t="shared" si="73"/>
        <v>0.77759581150000001</v>
      </c>
      <c r="C470" s="126">
        <f t="shared" ca="1" si="76"/>
        <v>0.10775012999999972</v>
      </c>
      <c r="D470" s="142">
        <f t="shared" ca="1" si="77"/>
        <v>1.5384615384615382E-4</v>
      </c>
      <c r="E470" s="141">
        <f t="shared" ca="1" si="74"/>
        <v>0.47507692307692306</v>
      </c>
      <c r="F470" s="142">
        <f t="shared" ca="1" si="75"/>
        <v>0.15484342171013127</v>
      </c>
      <c r="G470" s="143">
        <f t="shared" ca="1" si="81"/>
        <v>9.2906053026078759</v>
      </c>
      <c r="H470" s="142">
        <f t="shared" ca="1" si="78"/>
        <v>5.6564518094638389E-2</v>
      </c>
      <c r="I470" s="126">
        <f t="shared" ca="1" si="82"/>
        <v>0.21140793980476966</v>
      </c>
      <c r="J470" s="126">
        <f t="shared" ca="1" si="79"/>
        <v>0.42295392441814839</v>
      </c>
      <c r="K470" s="145">
        <f t="shared" ca="1" si="83"/>
        <v>5.4273675341594645</v>
      </c>
      <c r="L470" s="146">
        <f ca="1">MAX(Routing!A$3,J469+K469)</f>
        <v>5.8466492030457689</v>
      </c>
      <c r="M470" s="144">
        <f ca="1">VLOOKUP(L470,Routing!A$3:D$23,4)+(L470-VLOOKUP(L470,Routing!A$3:A$23,1))*VLOOKUP(L470,Routing!A$3:E$23,5)</f>
        <v>0.20964080807733831</v>
      </c>
      <c r="N470" s="144">
        <f ca="1">VLOOKUP($L470,Routing!$A$3:$C$23,3)+($L470-VLOOKUP($L470,Routing!$A$3:$A$23,1))*VLOOKUP($L470,Routing!$A$3:$F$23,6)</f>
        <v>3.8822371866173763E-3</v>
      </c>
      <c r="O470" s="144">
        <f ca="1">VLOOKUP($L470,Routing!$A$3:$B$23,2)+($L470-VLOOKUP($L470,Routing!$A$3:$A$23,1))*VLOOKUP($L470,Routing!$A$3:$G$23,7)</f>
        <v>0.1941118593308688</v>
      </c>
      <c r="P470" s="90" t="str">
        <f t="shared" ca="1" si="80"/>
        <v/>
      </c>
      <c r="Q470" s="90" t="str">
        <f t="shared" ca="1" si="84"/>
        <v/>
      </c>
      <c r="R470" s="90"/>
      <c r="S470" s="90"/>
      <c r="T470" s="90"/>
    </row>
    <row r="471" spans="1:20" x14ac:dyDescent="0.2">
      <c r="A471" s="90">
        <f>+MassCurves!A438</f>
        <v>434</v>
      </c>
      <c r="B471" s="141">
        <f t="shared" si="73"/>
        <v>0.77939164699999997</v>
      </c>
      <c r="C471" s="126">
        <f t="shared" ca="1" si="76"/>
        <v>0.10775012999999972</v>
      </c>
      <c r="D471" s="142">
        <f t="shared" ca="1" si="77"/>
        <v>1.5384615384615382E-4</v>
      </c>
      <c r="E471" s="141">
        <f t="shared" ca="1" si="74"/>
        <v>0.47507692307692306</v>
      </c>
      <c r="F471" s="142">
        <f t="shared" ca="1" si="75"/>
        <v>0.15484342171013127</v>
      </c>
      <c r="G471" s="143">
        <f t="shared" ca="1" si="81"/>
        <v>9.2906053026078759</v>
      </c>
      <c r="H471" s="142">
        <f t="shared" ca="1" si="78"/>
        <v>5.6702564457210239E-2</v>
      </c>
      <c r="I471" s="126">
        <f t="shared" ca="1" si="82"/>
        <v>0.21154598616734149</v>
      </c>
      <c r="J471" s="126">
        <f t="shared" ca="1" si="79"/>
        <v>0.42323052311247356</v>
      </c>
      <c r="K471" s="145">
        <f t="shared" ca="1" si="83"/>
        <v>5.4307764405629904</v>
      </c>
      <c r="L471" s="146">
        <f ca="1">MAX(Routing!A$3,J470+K470)</f>
        <v>5.8503214585776124</v>
      </c>
      <c r="M471" s="144">
        <f ca="1">VLOOKUP(L471,Routing!A$3:D$23,4)+(L471-VLOOKUP(L471,Routing!A$3:A$23,1))*VLOOKUP(L471,Routing!A$3:E$23,5)</f>
        <v>0.20977248257848011</v>
      </c>
      <c r="N471" s="144">
        <f ca="1">VLOOKUP($L471,Routing!$A$3:$C$23,3)+($L471-VLOOKUP($L471,Routing!$A$3:$A$23,1))*VLOOKUP($L471,Routing!$A$3:$F$23,6)</f>
        <v>3.8846756033051873E-3</v>
      </c>
      <c r="O471" s="144">
        <f ca="1">VLOOKUP($L471,Routing!$A$3:$B$23,2)+($L471-VLOOKUP($L471,Routing!$A$3:$A$23,1))*VLOOKUP($L471,Routing!$A$3:$G$23,7)</f>
        <v>0.19423378016525936</v>
      </c>
      <c r="P471" s="90" t="str">
        <f t="shared" ca="1" si="80"/>
        <v/>
      </c>
      <c r="Q471" s="90" t="str">
        <f t="shared" ca="1" si="84"/>
        <v/>
      </c>
      <c r="R471" s="90"/>
      <c r="S471" s="90"/>
      <c r="T471" s="90"/>
    </row>
    <row r="472" spans="1:20" x14ac:dyDescent="0.2">
      <c r="A472" s="90">
        <f>+MassCurves!A439</f>
        <v>435</v>
      </c>
      <c r="B472" s="141">
        <f t="shared" si="73"/>
        <v>0.78118748250000003</v>
      </c>
      <c r="C472" s="126">
        <f t="shared" ca="1" si="76"/>
        <v>0.10775013000000055</v>
      </c>
      <c r="D472" s="142">
        <f t="shared" ca="1" si="77"/>
        <v>1.5384615384615382E-4</v>
      </c>
      <c r="E472" s="141">
        <f t="shared" ca="1" si="74"/>
        <v>0.47507692307692306</v>
      </c>
      <c r="F472" s="142">
        <f t="shared" ca="1" si="75"/>
        <v>0.15484342171013249</v>
      </c>
      <c r="G472" s="143">
        <f t="shared" ca="1" si="81"/>
        <v>9.2906053026079132</v>
      </c>
      <c r="H472" s="142">
        <f t="shared" ca="1" si="78"/>
        <v>5.684111679275948E-2</v>
      </c>
      <c r="I472" s="126">
        <f t="shared" ca="1" si="82"/>
        <v>0.21168453850289198</v>
      </c>
      <c r="J472" s="126">
        <f t="shared" ca="1" si="79"/>
        <v>0.4235081362284458</v>
      </c>
      <c r="K472" s="145">
        <f t="shared" ca="1" si="83"/>
        <v>5.4341976463639989</v>
      </c>
      <c r="L472" s="146">
        <f ca="1">MAX(Routing!A$3,J471+K471)</f>
        <v>5.8540069636754639</v>
      </c>
      <c r="M472" s="144">
        <f ca="1">VLOOKUP(L472,Routing!A$3:D$23,4)+(L472-VLOOKUP(L472,Routing!A$3:A$23,1))*VLOOKUP(L472,Routing!A$3:E$23,5)</f>
        <v>0.20990463216366204</v>
      </c>
      <c r="N472" s="144">
        <f ca="1">VLOOKUP($L472,Routing!$A$3:$C$23,3)+($L472-VLOOKUP($L472,Routing!$A$3:$A$23,1))*VLOOKUP($L472,Routing!$A$3:$F$23,6)</f>
        <v>3.8871228178455931E-3</v>
      </c>
      <c r="O472" s="144">
        <f ca="1">VLOOKUP($L472,Routing!$A$3:$B$23,2)+($L472-VLOOKUP($L472,Routing!$A$3:$A$23,1))*VLOOKUP($L472,Routing!$A$3:$G$23,7)</f>
        <v>0.19435614089227968</v>
      </c>
      <c r="P472" s="90" t="str">
        <f t="shared" ca="1" si="80"/>
        <v/>
      </c>
      <c r="Q472" s="90" t="str">
        <f t="shared" ca="1" si="84"/>
        <v/>
      </c>
      <c r="R472" s="90"/>
      <c r="S472" s="90"/>
      <c r="T472" s="90"/>
    </row>
    <row r="473" spans="1:20" x14ac:dyDescent="0.2">
      <c r="A473" s="90">
        <f>+MassCurves!A440</f>
        <v>436</v>
      </c>
      <c r="B473" s="141">
        <f t="shared" si="73"/>
        <v>0.78298331799999998</v>
      </c>
      <c r="C473" s="126">
        <f t="shared" ca="1" si="76"/>
        <v>0.10775012999999972</v>
      </c>
      <c r="D473" s="142">
        <f t="shared" ca="1" si="77"/>
        <v>1.5384615384615382E-4</v>
      </c>
      <c r="E473" s="141">
        <f t="shared" ca="1" si="74"/>
        <v>0.47507692307692306</v>
      </c>
      <c r="F473" s="142">
        <f t="shared" ca="1" si="75"/>
        <v>0.15484342171013127</v>
      </c>
      <c r="G473" s="143">
        <f t="shared" ca="1" si="81"/>
        <v>9.2906053026079132</v>
      </c>
      <c r="H473" s="142">
        <f t="shared" ca="1" si="78"/>
        <v>5.6980177576993446E-2</v>
      </c>
      <c r="I473" s="126">
        <f t="shared" ca="1" si="82"/>
        <v>0.21182359928712471</v>
      </c>
      <c r="J473" s="126">
        <f t="shared" ca="1" si="79"/>
        <v>0.42378676873264098</v>
      </c>
      <c r="K473" s="145">
        <f t="shared" ca="1" si="83"/>
        <v>5.4376312112078029</v>
      </c>
      <c r="L473" s="146">
        <f ca="1">MAX(Routing!A$3,J472+K472)</f>
        <v>5.8577057825924443</v>
      </c>
      <c r="M473" s="144">
        <f ca="1">VLOOKUP(L473,Routing!A$3:D$23,4)+(L473-VLOOKUP(L473,Routing!A$3:A$23,1))*VLOOKUP(L473,Routing!A$3:E$23,5)</f>
        <v>0.21003725913678084</v>
      </c>
      <c r="N473" s="144">
        <f ca="1">VLOOKUP($L473,Routing!$A$3:$C$23,3)+($L473-VLOOKUP($L473,Routing!$A$3:$A$23,1))*VLOOKUP($L473,Routing!$A$3:$F$23,6)</f>
        <v>3.8895788729033493E-3</v>
      </c>
      <c r="O473" s="144">
        <f ca="1">VLOOKUP($L473,Routing!$A$3:$B$23,2)+($L473-VLOOKUP($L473,Routing!$A$3:$A$23,1))*VLOOKUP($L473,Routing!$A$3:$G$23,7)</f>
        <v>0.19447894364516746</v>
      </c>
      <c r="P473" s="90" t="str">
        <f t="shared" ca="1" si="80"/>
        <v/>
      </c>
      <c r="Q473" s="90" t="str">
        <f t="shared" ca="1" si="84"/>
        <v/>
      </c>
      <c r="R473" s="90"/>
      <c r="S473" s="90"/>
      <c r="T473" s="90"/>
    </row>
    <row r="474" spans="1:20" x14ac:dyDescent="0.2">
      <c r="A474" s="90">
        <f>+MassCurves!A441</f>
        <v>437</v>
      </c>
      <c r="B474" s="141">
        <f t="shared" si="73"/>
        <v>0.78477915350000005</v>
      </c>
      <c r="C474" s="126">
        <f t="shared" ca="1" si="76"/>
        <v>0.10775013000000055</v>
      </c>
      <c r="D474" s="142">
        <f t="shared" ca="1" si="77"/>
        <v>1.5384615384615382E-4</v>
      </c>
      <c r="E474" s="141">
        <f t="shared" ca="1" si="74"/>
        <v>0.47507692307692306</v>
      </c>
      <c r="F474" s="142">
        <f t="shared" ca="1" si="75"/>
        <v>0.15484342171013249</v>
      </c>
      <c r="G474" s="143">
        <f t="shared" ca="1" si="81"/>
        <v>9.2906053026079132</v>
      </c>
      <c r="H474" s="142">
        <f t="shared" ca="1" si="78"/>
        <v>5.7119749300779718E-2</v>
      </c>
      <c r="I474" s="126">
        <f t="shared" ca="1" si="82"/>
        <v>0.21196317101091222</v>
      </c>
      <c r="J474" s="126">
        <f t="shared" ca="1" si="79"/>
        <v>0.42406642562206653</v>
      </c>
      <c r="K474" s="145">
        <f t="shared" ca="1" si="83"/>
        <v>5.4410771950727748</v>
      </c>
      <c r="L474" s="146">
        <f ca="1">MAX(Routing!A$3,J473+K473)</f>
        <v>5.8614179799404438</v>
      </c>
      <c r="M474" s="144">
        <f ca="1">VLOOKUP(L474,Routing!A$3:D$23,4)+(L474-VLOOKUP(L474,Routing!A$3:A$23,1))*VLOOKUP(L474,Routing!A$3:E$23,5)</f>
        <v>0.21017036581459755</v>
      </c>
      <c r="N474" s="144">
        <f ca="1">VLOOKUP($L474,Routing!$A$3:$C$23,3)+($L474-VLOOKUP($L474,Routing!$A$3:$A$23,1))*VLOOKUP($L474,Routing!$A$3:$F$23,6)</f>
        <v>3.8920438113814364E-3</v>
      </c>
      <c r="O474" s="144">
        <f ca="1">VLOOKUP($L474,Routing!$A$3:$B$23,2)+($L474-VLOOKUP($L474,Routing!$A$3:$A$23,1))*VLOOKUP($L474,Routing!$A$3:$G$23,7)</f>
        <v>0.19460219056907183</v>
      </c>
      <c r="P474" s="90" t="str">
        <f t="shared" ca="1" si="80"/>
        <v/>
      </c>
      <c r="Q474" s="90" t="str">
        <f t="shared" ca="1" si="84"/>
        <v/>
      </c>
      <c r="R474" s="90"/>
      <c r="S474" s="90"/>
      <c r="T474" s="90"/>
    </row>
    <row r="475" spans="1:20" x14ac:dyDescent="0.2">
      <c r="A475" s="90">
        <f>+MassCurves!A442</f>
        <v>438</v>
      </c>
      <c r="B475" s="141">
        <f t="shared" si="73"/>
        <v>0.786574989</v>
      </c>
      <c r="C475" s="126">
        <f t="shared" ca="1" si="76"/>
        <v>0.10775012999999972</v>
      </c>
      <c r="D475" s="142">
        <f t="shared" ca="1" si="77"/>
        <v>1.5384615384615382E-4</v>
      </c>
      <c r="E475" s="141">
        <f t="shared" ca="1" si="74"/>
        <v>0.47507692307692306</v>
      </c>
      <c r="F475" s="142">
        <f t="shared" ca="1" si="75"/>
        <v>0.15484342171013127</v>
      </c>
      <c r="G475" s="143">
        <f t="shared" ca="1" si="81"/>
        <v>9.2906053026079132</v>
      </c>
      <c r="H475" s="142">
        <f t="shared" ca="1" si="78"/>
        <v>5.7259834470258064E-2</v>
      </c>
      <c r="I475" s="126">
        <f t="shared" ca="1" si="82"/>
        <v>0.21210325618038933</v>
      </c>
      <c r="J475" s="126">
        <f t="shared" ca="1" si="79"/>
        <v>0.42434711192438501</v>
      </c>
      <c r="K475" s="145">
        <f t="shared" ca="1" si="83"/>
        <v>5.4445356582747007</v>
      </c>
      <c r="L475" s="146">
        <f ca="1">MAX(Routing!A$3,J474+K474)</f>
        <v>5.8651436206948411</v>
      </c>
      <c r="M475" s="144">
        <f ca="1">VLOOKUP(L475,Routing!A$3:D$23,4)+(L475-VLOOKUP(L475,Routing!A$3:A$23,1))*VLOOKUP(L475,Routing!A$3:E$23,5)</f>
        <v>0.21030395452690662</v>
      </c>
      <c r="N475" s="144">
        <f ca="1">VLOOKUP($L475,Routing!$A$3:$C$23,3)+($L475-VLOOKUP($L475,Routing!$A$3:$A$23,1))*VLOOKUP($L475,Routing!$A$3:$F$23,6)</f>
        <v>3.8945176764241972E-3</v>
      </c>
      <c r="O475" s="144">
        <f ca="1">VLOOKUP($L475,Routing!$A$3:$B$23,2)+($L475-VLOOKUP($L475,Routing!$A$3:$A$23,1))*VLOOKUP($L475,Routing!$A$3:$G$23,7)</f>
        <v>0.19472588382120987</v>
      </c>
      <c r="P475" s="90" t="str">
        <f t="shared" ca="1" si="80"/>
        <v/>
      </c>
      <c r="Q475" s="90" t="str">
        <f t="shared" ca="1" si="84"/>
        <v/>
      </c>
      <c r="R475" s="90"/>
      <c r="S475" s="90"/>
      <c r="T475" s="90"/>
    </row>
    <row r="476" spans="1:20" x14ac:dyDescent="0.2">
      <c r="A476" s="90">
        <f>+MassCurves!A443</f>
        <v>439</v>
      </c>
      <c r="B476" s="141">
        <f t="shared" si="73"/>
        <v>0.78837082449999996</v>
      </c>
      <c r="C476" s="126">
        <f t="shared" ca="1" si="76"/>
        <v>0.10775012999999972</v>
      </c>
      <c r="D476" s="142">
        <f t="shared" ca="1" si="77"/>
        <v>1.5384615384615382E-4</v>
      </c>
      <c r="E476" s="141">
        <f t="shared" ca="1" si="74"/>
        <v>0.47507692307692306</v>
      </c>
      <c r="F476" s="142">
        <f t="shared" ca="1" si="75"/>
        <v>0.15484342171013127</v>
      </c>
      <c r="G476" s="143">
        <f t="shared" ca="1" si="81"/>
        <v>9.2906053026078759</v>
      </c>
      <c r="H476" s="142">
        <f t="shared" ca="1" si="78"/>
        <v>5.7400435606952703E-2</v>
      </c>
      <c r="I476" s="126">
        <f t="shared" ca="1" si="82"/>
        <v>0.21224385731708398</v>
      </c>
      <c r="J476" s="126">
        <f t="shared" ca="1" si="79"/>
        <v>0.42462883269814655</v>
      </c>
      <c r="K476" s="145">
        <f t="shared" ca="1" si="83"/>
        <v>5.4480066614710418</v>
      </c>
      <c r="L476" s="146">
        <f ca="1">MAX(Routing!A$3,J475+K475)</f>
        <v>5.868882770199086</v>
      </c>
      <c r="M476" s="144">
        <f ca="1">VLOOKUP(L476,Routing!A$3:D$23,4)+(L476-VLOOKUP(L476,Routing!A$3:A$23,1))*VLOOKUP(L476,Routing!A$3:E$23,5)</f>
        <v>0.21043802761670027</v>
      </c>
      <c r="N476" s="144">
        <f ca="1">VLOOKUP($L476,Routing!$A$3:$C$23,3)+($L476-VLOOKUP($L476,Routing!$A$3:$A$23,1))*VLOOKUP($L476,Routing!$A$3:$F$23,6)</f>
        <v>3.8970005114203755E-3</v>
      </c>
      <c r="O476" s="144">
        <f ca="1">VLOOKUP($L476,Routing!$A$3:$B$23,2)+($L476-VLOOKUP($L476,Routing!$A$3:$A$23,1))*VLOOKUP($L476,Routing!$A$3:$G$23,7)</f>
        <v>0.19485002557101877</v>
      </c>
      <c r="P476" s="90" t="str">
        <f t="shared" ca="1" si="80"/>
        <v/>
      </c>
      <c r="Q476" s="90" t="str">
        <f t="shared" ca="1" si="84"/>
        <v/>
      </c>
      <c r="R476" s="90"/>
      <c r="S476" s="90"/>
      <c r="T476" s="90"/>
    </row>
    <row r="477" spans="1:20" x14ac:dyDescent="0.2">
      <c r="A477" s="90">
        <f>+MassCurves!A444</f>
        <v>440</v>
      </c>
      <c r="B477" s="141">
        <f t="shared" si="73"/>
        <v>0.79016666000000002</v>
      </c>
      <c r="C477" s="126">
        <f t="shared" ca="1" si="76"/>
        <v>0.10775013000000055</v>
      </c>
      <c r="D477" s="142">
        <f t="shared" ca="1" si="77"/>
        <v>1.5384615384615382E-4</v>
      </c>
      <c r="E477" s="141">
        <f t="shared" ca="1" si="74"/>
        <v>0.47507692307692306</v>
      </c>
      <c r="F477" s="142">
        <f t="shared" ca="1" si="75"/>
        <v>0.15484342171013249</v>
      </c>
      <c r="G477" s="143">
        <f t="shared" ca="1" si="81"/>
        <v>9.2906053026079132</v>
      </c>
      <c r="H477" s="142">
        <f t="shared" ca="1" si="78"/>
        <v>5.754155524788581E-2</v>
      </c>
      <c r="I477" s="126">
        <f t="shared" ca="1" si="82"/>
        <v>0.21238497695801831</v>
      </c>
      <c r="J477" s="126">
        <f t="shared" ca="1" si="79"/>
        <v>0.42491159303300419</v>
      </c>
      <c r="K477" s="145">
        <f t="shared" ca="1" si="83"/>
        <v>5.4514902656651119</v>
      </c>
      <c r="L477" s="146">
        <f ca="1">MAX(Routing!A$3,J476+K476)</f>
        <v>5.8726354941691881</v>
      </c>
      <c r="M477" s="144">
        <f ca="1">VLOOKUP(L477,Routing!A$3:D$23,4)+(L477-VLOOKUP(L477,Routing!A$3:A$23,1))*VLOOKUP(L477,Routing!A$3:E$23,5)</f>
        <v>0.21057258744032942</v>
      </c>
      <c r="N477" s="144">
        <f ca="1">VLOOKUP($L477,Routing!$A$3:$C$23,3)+($L477-VLOOKUP($L477,Routing!$A$3:$A$23,1))*VLOOKUP($L477,Routing!$A$3:$F$23,6)</f>
        <v>3.8994923600061005E-3</v>
      </c>
      <c r="O477" s="144">
        <f ca="1">VLOOKUP($L477,Routing!$A$3:$B$23,2)+($L477-VLOOKUP($L477,Routing!$A$3:$A$23,1))*VLOOKUP($L477,Routing!$A$3:$G$23,7)</f>
        <v>0.19497461800030505</v>
      </c>
      <c r="P477" s="90" t="str">
        <f t="shared" ca="1" si="80"/>
        <v/>
      </c>
      <c r="Q477" s="90" t="str">
        <f t="shared" ca="1" si="84"/>
        <v/>
      </c>
      <c r="R477" s="90"/>
      <c r="S477" s="90"/>
      <c r="T477" s="90"/>
    </row>
    <row r="478" spans="1:20" x14ac:dyDescent="0.2">
      <c r="A478" s="90">
        <f>+MassCurves!A445</f>
        <v>441</v>
      </c>
      <c r="B478" s="141">
        <f t="shared" si="73"/>
        <v>0.79196249549999997</v>
      </c>
      <c r="C478" s="126">
        <f t="shared" ca="1" si="76"/>
        <v>0.10775012999999972</v>
      </c>
      <c r="D478" s="142">
        <f t="shared" ca="1" si="77"/>
        <v>1.5384615384615382E-4</v>
      </c>
      <c r="E478" s="141">
        <f t="shared" ca="1" si="74"/>
        <v>0.47507692307692306</v>
      </c>
      <c r="F478" s="142">
        <f t="shared" ca="1" si="75"/>
        <v>0.15484342171013127</v>
      </c>
      <c r="G478" s="143">
        <f t="shared" ca="1" si="81"/>
        <v>9.2906053026079132</v>
      </c>
      <c r="H478" s="142">
        <f t="shared" ca="1" si="78"/>
        <v>5.7683195945692108E-2</v>
      </c>
      <c r="I478" s="126">
        <f t="shared" ca="1" si="82"/>
        <v>0.21252661765582337</v>
      </c>
      <c r="J478" s="126">
        <f t="shared" ca="1" si="79"/>
        <v>0.42519539804995626</v>
      </c>
      <c r="K478" s="145">
        <f t="shared" ca="1" si="83"/>
        <v>5.4549865322101256</v>
      </c>
      <c r="L478" s="146">
        <f ca="1">MAX(Routing!A$3,J477+K477)</f>
        <v>5.8764018586981157</v>
      </c>
      <c r="M478" s="144">
        <f ca="1">VLOOKUP(L478,Routing!A$3:D$23,4)+(L478-VLOOKUP(L478,Routing!A$3:A$23,1))*VLOOKUP(L478,Routing!A$3:E$23,5)</f>
        <v>0.21070763636766149</v>
      </c>
      <c r="N478" s="144">
        <f ca="1">VLOOKUP($L478,Routing!$A$3:$C$23,3)+($L478-VLOOKUP($L478,Routing!$A$3:$A$23,1))*VLOOKUP($L478,Routing!$A$3:$F$23,6)</f>
        <v>3.9019932660678057E-3</v>
      </c>
      <c r="O478" s="144">
        <f ca="1">VLOOKUP($L478,Routing!$A$3:$B$23,2)+($L478-VLOOKUP($L478,Routing!$A$3:$A$23,1))*VLOOKUP($L478,Routing!$A$3:$G$23,7)</f>
        <v>0.19509966330339029</v>
      </c>
      <c r="P478" s="90" t="str">
        <f t="shared" ca="1" si="80"/>
        <v/>
      </c>
      <c r="Q478" s="90" t="str">
        <f t="shared" ca="1" si="84"/>
        <v/>
      </c>
      <c r="R478" s="90"/>
      <c r="S478" s="90"/>
      <c r="T478" s="90"/>
    </row>
    <row r="479" spans="1:20" x14ac:dyDescent="0.2">
      <c r="A479" s="90">
        <f>+MassCurves!A446</f>
        <v>442</v>
      </c>
      <c r="B479" s="141">
        <f t="shared" si="73"/>
        <v>0.79375833100000004</v>
      </c>
      <c r="C479" s="126">
        <f t="shared" ca="1" si="76"/>
        <v>0.10775013000000055</v>
      </c>
      <c r="D479" s="142">
        <f t="shared" ca="1" si="77"/>
        <v>1.5384615384615382E-4</v>
      </c>
      <c r="E479" s="141">
        <f t="shared" ca="1" si="74"/>
        <v>0.47507692307692306</v>
      </c>
      <c r="F479" s="142">
        <f t="shared" ca="1" si="75"/>
        <v>0.15484342171013249</v>
      </c>
      <c r="G479" s="143">
        <f t="shared" ca="1" si="81"/>
        <v>9.2906053026079132</v>
      </c>
      <c r="H479" s="142">
        <f t="shared" ca="1" si="78"/>
        <v>5.7825360268734E-2</v>
      </c>
      <c r="I479" s="126">
        <f t="shared" ca="1" si="82"/>
        <v>0.21266878197886649</v>
      </c>
      <c r="J479" s="126">
        <f t="shared" ca="1" si="79"/>
        <v>0.4254802529015721</v>
      </c>
      <c r="K479" s="145">
        <f t="shared" ca="1" si="83"/>
        <v>5.4584955228132381</v>
      </c>
      <c r="L479" s="146">
        <f ca="1">MAX(Routing!A$3,J478+K478)</f>
        <v>5.8801819302600817</v>
      </c>
      <c r="M479" s="144">
        <f ca="1">VLOOKUP(L479,Routing!A$3:D$23,4)+(L479-VLOOKUP(L479,Routing!A$3:A$23,1))*VLOOKUP(L479,Routing!A$3:E$23,5)</f>
        <v>0.21084317678223399</v>
      </c>
      <c r="N479" s="144">
        <f ca="1">VLOOKUP($L479,Routing!$A$3:$C$23,3)+($L479-VLOOKUP($L479,Routing!$A$3:$A$23,1))*VLOOKUP($L479,Routing!$A$3:$F$23,6)</f>
        <v>3.9045032737450741E-3</v>
      </c>
      <c r="O479" s="144">
        <f ca="1">VLOOKUP($L479,Routing!$A$3:$B$23,2)+($L479-VLOOKUP($L479,Routing!$A$3:$A$23,1))*VLOOKUP($L479,Routing!$A$3:$G$23,7)</f>
        <v>0.19522516368725371</v>
      </c>
      <c r="P479" s="90" t="str">
        <f t="shared" ca="1" si="80"/>
        <v/>
      </c>
      <c r="Q479" s="90" t="str">
        <f t="shared" ca="1" si="84"/>
        <v/>
      </c>
      <c r="R479" s="90"/>
      <c r="S479" s="90"/>
      <c r="T479" s="90"/>
    </row>
    <row r="480" spans="1:20" x14ac:dyDescent="0.2">
      <c r="A480" s="90">
        <f>+MassCurves!A447</f>
        <v>443</v>
      </c>
      <c r="B480" s="141">
        <f t="shared" si="73"/>
        <v>0.79555416649999999</v>
      </c>
      <c r="C480" s="126">
        <f t="shared" ca="1" si="76"/>
        <v>0.10775012999999972</v>
      </c>
      <c r="D480" s="142">
        <f t="shared" ca="1" si="77"/>
        <v>1.5384615384615382E-4</v>
      </c>
      <c r="E480" s="141">
        <f t="shared" ca="1" si="74"/>
        <v>0.47507692307692306</v>
      </c>
      <c r="F480" s="142">
        <f t="shared" ca="1" si="75"/>
        <v>0.15484342171013127</v>
      </c>
      <c r="G480" s="143">
        <f t="shared" ca="1" si="81"/>
        <v>9.2906053026079132</v>
      </c>
      <c r="H480" s="142">
        <f t="shared" ca="1" si="78"/>
        <v>5.7968050801218397E-2</v>
      </c>
      <c r="I480" s="126">
        <f t="shared" ca="1" si="82"/>
        <v>0.21281147251134966</v>
      </c>
      <c r="J480" s="126">
        <f t="shared" ca="1" si="79"/>
        <v>0.42576616277222562</v>
      </c>
      <c r="K480" s="145">
        <f t="shared" ca="1" si="83"/>
        <v>5.4620172995394363</v>
      </c>
      <c r="L480" s="146">
        <f ca="1">MAX(Routing!A$3,J479+K479)</f>
        <v>5.8839757757148101</v>
      </c>
      <c r="M480" s="144">
        <f ca="1">VLOOKUP(L480,Routing!A$3:D$23,4)+(L480-VLOOKUP(L480,Routing!A$3:A$23,1))*VLOOKUP(L480,Routing!A$3:E$23,5)</f>
        <v>0.21097921108140752</v>
      </c>
      <c r="N480" s="144">
        <f ca="1">VLOOKUP($L480,Routing!$A$3:$C$23,3)+($L480-VLOOKUP($L480,Routing!$A$3:$A$23,1))*VLOOKUP($L480,Routing!$A$3:$F$23,6)</f>
        <v>3.9070224274334727E-3</v>
      </c>
      <c r="O480" s="144">
        <f ca="1">VLOOKUP($L480,Routing!$A$3:$B$23,2)+($L480-VLOOKUP($L480,Routing!$A$3:$A$23,1))*VLOOKUP($L480,Routing!$A$3:$G$23,7)</f>
        <v>0.19535112137167363</v>
      </c>
      <c r="P480" s="90" t="str">
        <f t="shared" ca="1" si="80"/>
        <v/>
      </c>
      <c r="Q480" s="90" t="str">
        <f t="shared" ca="1" si="84"/>
        <v/>
      </c>
      <c r="R480" s="90"/>
      <c r="S480" s="90"/>
      <c r="T480" s="90"/>
    </row>
    <row r="481" spans="1:20" x14ac:dyDescent="0.2">
      <c r="A481" s="90">
        <f>+MassCurves!A448</f>
        <v>444</v>
      </c>
      <c r="B481" s="141">
        <f t="shared" si="73"/>
        <v>0.79735000199999995</v>
      </c>
      <c r="C481" s="126">
        <f t="shared" ca="1" si="76"/>
        <v>0.10775012999999972</v>
      </c>
      <c r="D481" s="142">
        <f t="shared" ca="1" si="77"/>
        <v>1.5384615384615382E-4</v>
      </c>
      <c r="E481" s="141">
        <f t="shared" ca="1" si="74"/>
        <v>0.47507692307692306</v>
      </c>
      <c r="F481" s="142">
        <f t="shared" ca="1" si="75"/>
        <v>0.15484342171013127</v>
      </c>
      <c r="G481" s="143">
        <f t="shared" ca="1" si="81"/>
        <v>9.2906053026078759</v>
      </c>
      <c r="H481" s="142">
        <f t="shared" ca="1" si="78"/>
        <v>5.811127014331377E-2</v>
      </c>
      <c r="I481" s="126">
        <f t="shared" ca="1" si="82"/>
        <v>0.21295469185344504</v>
      </c>
      <c r="J481" s="126">
        <f t="shared" ca="1" si="79"/>
        <v>0.42605313287833657</v>
      </c>
      <c r="K481" s="145">
        <f t="shared" ca="1" si="83"/>
        <v>5.4655519248154203</v>
      </c>
      <c r="L481" s="146">
        <f ca="1">MAX(Routing!A$3,J480+K480)</f>
        <v>5.8877834623116616</v>
      </c>
      <c r="M481" s="144">
        <f ca="1">VLOOKUP(L481,Routing!A$3:D$23,4)+(L481-VLOOKUP(L481,Routing!A$3:A$23,1))*VLOOKUP(L481,Routing!A$3:E$23,5)</f>
        <v>0.21111574167651373</v>
      </c>
      <c r="N481" s="144">
        <f ca="1">VLOOKUP($L481,Routing!$A$3:$C$23,3)+($L481-VLOOKUP($L481,Routing!$A$3:$A$23,1))*VLOOKUP($L481,Routing!$A$3:$F$23,6)</f>
        <v>3.9095507717872915E-3</v>
      </c>
      <c r="O481" s="144">
        <f ca="1">VLOOKUP($L481,Routing!$A$3:$B$23,2)+($L481-VLOOKUP($L481,Routing!$A$3:$A$23,1))*VLOOKUP($L481,Routing!$A$3:$G$23,7)</f>
        <v>0.19547753858936459</v>
      </c>
      <c r="P481" s="90" t="str">
        <f t="shared" ca="1" si="80"/>
        <v/>
      </c>
      <c r="Q481" s="90" t="str">
        <f t="shared" ca="1" si="84"/>
        <v/>
      </c>
      <c r="R481" s="90"/>
      <c r="S481" s="90"/>
      <c r="T481" s="90"/>
    </row>
    <row r="482" spans="1:20" x14ac:dyDescent="0.2">
      <c r="A482" s="90">
        <f>+MassCurves!A449</f>
        <v>445</v>
      </c>
      <c r="B482" s="141">
        <f t="shared" si="73"/>
        <v>0.79914583750000001</v>
      </c>
      <c r="C482" s="126">
        <f t="shared" ca="1" si="76"/>
        <v>0.10775012999999972</v>
      </c>
      <c r="D482" s="142">
        <f t="shared" ca="1" si="77"/>
        <v>1.5384615384615382E-4</v>
      </c>
      <c r="E482" s="141">
        <f t="shared" ca="1" si="74"/>
        <v>0.47507692307692306</v>
      </c>
      <c r="F482" s="142">
        <f t="shared" ca="1" si="75"/>
        <v>0.15484342171013127</v>
      </c>
      <c r="G482" s="143">
        <f t="shared" ca="1" si="81"/>
        <v>9.2906053026078759</v>
      </c>
      <c r="H482" s="142">
        <f t="shared" ca="1" si="78"/>
        <v>5.8255020911268864E-2</v>
      </c>
      <c r="I482" s="126">
        <f t="shared" ca="1" si="82"/>
        <v>0.21309844262140012</v>
      </c>
      <c r="J482" s="126">
        <f t="shared" ca="1" si="79"/>
        <v>0.42634116846860065</v>
      </c>
      <c r="K482" s="145">
        <f t="shared" ca="1" si="83"/>
        <v>5.4690994614334061</v>
      </c>
      <c r="L482" s="146">
        <f ca="1">MAX(Routing!A$3,J481+K481)</f>
        <v>5.8916050576937566</v>
      </c>
      <c r="M482" s="144">
        <f ca="1">VLOOKUP(L482,Routing!A$3:D$23,4)+(L482-VLOOKUP(L482,Routing!A$3:A$23,1))*VLOOKUP(L482,Routing!A$3:E$23,5)</f>
        <v>0.21125277099300321</v>
      </c>
      <c r="N482" s="144">
        <f ca="1">VLOOKUP($L482,Routing!$A$3:$C$23,3)+($L482-VLOOKUP($L482,Routing!$A$3:$A$23,1))*VLOOKUP($L482,Routing!$A$3:$F$23,6)</f>
        <v>3.9120883517222817E-3</v>
      </c>
      <c r="O482" s="144">
        <f ca="1">VLOOKUP($L482,Routing!$A$3:$B$23,2)+($L482-VLOOKUP($L482,Routing!$A$3:$A$23,1))*VLOOKUP($L482,Routing!$A$3:$G$23,7)</f>
        <v>0.19560441758611408</v>
      </c>
      <c r="P482" s="90" t="str">
        <f t="shared" ca="1" si="80"/>
        <v/>
      </c>
      <c r="Q482" s="90" t="str">
        <f t="shared" ca="1" si="84"/>
        <v/>
      </c>
      <c r="R482" s="90"/>
      <c r="S482" s="90"/>
      <c r="T482" s="90"/>
    </row>
    <row r="483" spans="1:20" x14ac:dyDescent="0.2">
      <c r="A483" s="90">
        <f>+MassCurves!A450</f>
        <v>446</v>
      </c>
      <c r="B483" s="141">
        <f t="shared" si="73"/>
        <v>0.80094167299999997</v>
      </c>
      <c r="C483" s="126">
        <f t="shared" ca="1" si="76"/>
        <v>0.10775012999999972</v>
      </c>
      <c r="D483" s="142">
        <f t="shared" ca="1" si="77"/>
        <v>1.5384615384615382E-4</v>
      </c>
      <c r="E483" s="141">
        <f t="shared" ca="1" si="74"/>
        <v>0.47507692307692306</v>
      </c>
      <c r="F483" s="142">
        <f t="shared" ca="1" si="75"/>
        <v>0.15484342171013127</v>
      </c>
      <c r="G483" s="143">
        <f t="shared" ca="1" si="81"/>
        <v>9.2906053026078759</v>
      </c>
      <c r="H483" s="142">
        <f t="shared" ca="1" si="78"/>
        <v>5.8399305737532096E-2</v>
      </c>
      <c r="I483" s="126">
        <f t="shared" ca="1" si="82"/>
        <v>0.21324272744766337</v>
      </c>
      <c r="J483" s="126">
        <f t="shared" ca="1" si="79"/>
        <v>0.42663027482423616</v>
      </c>
      <c r="K483" s="145">
        <f t="shared" ca="1" si="83"/>
        <v>5.4726599725548768</v>
      </c>
      <c r="L483" s="146">
        <f ca="1">MAX(Routing!A$3,J482+K482)</f>
        <v>5.8954406299020068</v>
      </c>
      <c r="M483" s="144">
        <f ca="1">VLOOKUP(L483,Routing!A$3:D$23,4)+(L483-VLOOKUP(L483,Routing!A$3:A$23,1))*VLOOKUP(L483,Routing!A$3:E$23,5)</f>
        <v>0.21139030147058985</v>
      </c>
      <c r="N483" s="144">
        <f ca="1">VLOOKUP($L483,Routing!$A$3:$C$23,3)+($L483-VLOOKUP($L483,Routing!$A$3:$A$23,1))*VLOOKUP($L483,Routing!$A$3:$F$23,6)</f>
        <v>3.9146352124183308E-3</v>
      </c>
      <c r="O483" s="144">
        <f ca="1">VLOOKUP($L483,Routing!$A$3:$B$23,2)+($L483-VLOOKUP($L483,Routing!$A$3:$A$23,1))*VLOOKUP($L483,Routing!$A$3:$G$23,7)</f>
        <v>0.19573176062091655</v>
      </c>
      <c r="P483" s="90" t="str">
        <f t="shared" ca="1" si="80"/>
        <v/>
      </c>
      <c r="Q483" s="90" t="str">
        <f t="shared" ca="1" si="84"/>
        <v/>
      </c>
      <c r="R483" s="90"/>
      <c r="S483" s="90"/>
      <c r="T483" s="90"/>
    </row>
    <row r="484" spans="1:20" x14ac:dyDescent="0.2">
      <c r="A484" s="90">
        <f>+MassCurves!A451</f>
        <v>447</v>
      </c>
      <c r="B484" s="141">
        <f t="shared" si="73"/>
        <v>0.80273750850000003</v>
      </c>
      <c r="C484" s="126">
        <f t="shared" ca="1" si="76"/>
        <v>0.10775013000000055</v>
      </c>
      <c r="D484" s="142">
        <f t="shared" ca="1" si="77"/>
        <v>1.5384615384615382E-4</v>
      </c>
      <c r="E484" s="141">
        <f t="shared" ca="1" si="74"/>
        <v>0.47507692307692306</v>
      </c>
      <c r="F484" s="142">
        <f t="shared" ca="1" si="75"/>
        <v>0.15484342171013249</v>
      </c>
      <c r="G484" s="143">
        <f t="shared" ca="1" si="81"/>
        <v>9.2906053026079132</v>
      </c>
      <c r="H484" s="142">
        <f t="shared" ca="1" si="78"/>
        <v>5.8544127270872041E-2</v>
      </c>
      <c r="I484" s="126">
        <f t="shared" ca="1" si="82"/>
        <v>0.21338754898100454</v>
      </c>
      <c r="J484" s="126">
        <f t="shared" ca="1" si="79"/>
        <v>0.42692045725921945</v>
      </c>
      <c r="K484" s="145">
        <f t="shared" ca="1" si="83"/>
        <v>5.4762335217142875</v>
      </c>
      <c r="L484" s="146">
        <f ca="1">MAX(Routing!A$3,J483+K483)</f>
        <v>5.8992902473791133</v>
      </c>
      <c r="M484" s="144">
        <f ca="1">VLOOKUP(L484,Routing!A$3:D$23,4)+(L484-VLOOKUP(L484,Routing!A$3:A$23,1))*VLOOKUP(L484,Routing!A$3:E$23,5)</f>
        <v>0.21152833556339448</v>
      </c>
      <c r="N484" s="144">
        <f ca="1">VLOOKUP($L484,Routing!$A$3:$C$23,3)+($L484-VLOOKUP($L484,Routing!$A$3:$A$23,1))*VLOOKUP($L484,Routing!$A$3:$F$23,6)</f>
        <v>3.9171913993221201E-3</v>
      </c>
      <c r="O484" s="144">
        <f ca="1">VLOOKUP($L484,Routing!$A$3:$B$23,2)+($L484-VLOOKUP($L484,Routing!$A$3:$A$23,1))*VLOOKUP($L484,Routing!$A$3:$G$23,7)</f>
        <v>0.19585956996610601</v>
      </c>
      <c r="P484" s="90" t="str">
        <f t="shared" ca="1" si="80"/>
        <v/>
      </c>
      <c r="Q484" s="90" t="str">
        <f t="shared" ca="1" si="84"/>
        <v/>
      </c>
      <c r="R484" s="90"/>
      <c r="S484" s="90"/>
      <c r="T484" s="90"/>
    </row>
    <row r="485" spans="1:20" x14ac:dyDescent="0.2">
      <c r="A485" s="90">
        <f>+MassCurves!A452</f>
        <v>448</v>
      </c>
      <c r="B485" s="141">
        <f t="shared" ref="B485:B548" si="85">+HLOOKUP($B$35,MassCurve,(A485+2),FALSE)</f>
        <v>0.80453334399999998</v>
      </c>
      <c r="C485" s="126">
        <f t="shared" ca="1" si="76"/>
        <v>0.10775012999999972</v>
      </c>
      <c r="D485" s="142">
        <f t="shared" ca="1" si="77"/>
        <v>1.5384615384615382E-4</v>
      </c>
      <c r="E485" s="141">
        <f t="shared" ref="E485:E548" ca="1" si="86">0.95*MAX(0,$B$6)/100+D485*(1-MAX(0,$B$6)/100)</f>
        <v>0.47507692307692306</v>
      </c>
      <c r="F485" s="142">
        <f t="shared" ref="F485:F548" ca="1" si="87">+E485*C485*MAX(0.05,$B$4)*1.0083</f>
        <v>0.15484342171013127</v>
      </c>
      <c r="G485" s="143">
        <f t="shared" ca="1" si="81"/>
        <v>9.2906053026079132</v>
      </c>
      <c r="H485" s="142">
        <f t="shared" ca="1" si="78"/>
        <v>5.8689488176499098E-2</v>
      </c>
      <c r="I485" s="126">
        <f t="shared" ca="1" si="82"/>
        <v>0.21353290988663037</v>
      </c>
      <c r="J485" s="126">
        <f t="shared" ca="1" si="79"/>
        <v>0.42721172112053674</v>
      </c>
      <c r="K485" s="145">
        <f t="shared" ca="1" si="83"/>
        <v>5.4798201728227287</v>
      </c>
      <c r="L485" s="146">
        <f ca="1">MAX(Routing!A$3,J484+K484)</f>
        <v>5.9031539789735072</v>
      </c>
      <c r="M485" s="144">
        <f ca="1">VLOOKUP(L485,Routing!A$3:D$23,4)+(L485-VLOOKUP(L485,Routing!A$3:A$23,1))*VLOOKUP(L485,Routing!A$3:E$23,5)</f>
        <v>0.21166687574008589</v>
      </c>
      <c r="N485" s="144">
        <f ca="1">VLOOKUP($L485,Routing!$A$3:$C$23,3)+($L485-VLOOKUP($L485,Routing!$A$3:$A$23,1))*VLOOKUP($L485,Routing!$A$3:$F$23,6)</f>
        <v>3.9197569581497392E-3</v>
      </c>
      <c r="O485" s="144">
        <f ca="1">VLOOKUP($L485,Routing!$A$3:$B$23,2)+($L485-VLOOKUP($L485,Routing!$A$3:$A$23,1))*VLOOKUP($L485,Routing!$A$3:$G$23,7)</f>
        <v>0.19598784790748694</v>
      </c>
      <c r="P485" s="90" t="str">
        <f t="shared" ca="1" si="80"/>
        <v/>
      </c>
      <c r="Q485" s="90" t="str">
        <f t="shared" ca="1" si="84"/>
        <v/>
      </c>
      <c r="R485" s="90"/>
      <c r="S485" s="90"/>
      <c r="T485" s="90"/>
    </row>
    <row r="486" spans="1:20" x14ac:dyDescent="0.2">
      <c r="A486" s="90">
        <f>+MassCurves!A453</f>
        <v>449</v>
      </c>
      <c r="B486" s="141">
        <f t="shared" si="85"/>
        <v>0.80632917950000005</v>
      </c>
      <c r="C486" s="126">
        <f t="shared" ref="C486:C549" ca="1" si="88">+IF(A486&lt;MAX(5,$B$5),(B486-B485)*60,(B486-OFFSET(B486,-MAX(5,$B$5),0,1,1))/(A486-OFFSET(A486,-MAX(5,$B$5),0,1,1))*60)</f>
        <v>0.10775013000000055</v>
      </c>
      <c r="D486" s="142">
        <f t="shared" ref="D486:D549" ca="1" si="89">VLOOKUP(C486,Cinterp,VLOOKUP($B$10,SoilID,2,FALSE)+1)</f>
        <v>1.5384615384615382E-4</v>
      </c>
      <c r="E486" s="141">
        <f t="shared" ca="1" si="86"/>
        <v>0.47507692307692306</v>
      </c>
      <c r="F486" s="142">
        <f t="shared" ca="1" si="87"/>
        <v>0.15484342171013249</v>
      </c>
      <c r="G486" s="143">
        <f t="shared" ca="1" si="81"/>
        <v>9.2906053026079132</v>
      </c>
      <c r="H486" s="142">
        <f t="shared" ref="H486:H549" ca="1" si="90">+S$35*(1-F486/B$20)*(1/(1+ABS(A486-S$37)/100))^2</f>
        <v>5.8835391136187867E-2</v>
      </c>
      <c r="I486" s="126">
        <f t="shared" ca="1" si="82"/>
        <v>0.21367881284632034</v>
      </c>
      <c r="J486" s="126">
        <f t="shared" ref="J486:J549" ca="1" si="91">+I486+I487</f>
        <v>0.42750407178842542</v>
      </c>
      <c r="K486" s="145">
        <f t="shared" ca="1" si="83"/>
        <v>5.4834199901715648</v>
      </c>
      <c r="L486" s="146">
        <f ca="1">MAX(Routing!A$3,J485+K485)</f>
        <v>5.9070318939432651</v>
      </c>
      <c r="M486" s="144">
        <f ca="1">VLOOKUP(L486,Routing!A$3:D$23,4)+(L486-VLOOKUP(L486,Routing!A$3:A$23,1))*VLOOKUP(L486,Routing!A$3:E$23,5)</f>
        <v>0.21180592448402144</v>
      </c>
      <c r="N486" s="144">
        <f ca="1">VLOOKUP($L486,Routing!$A$3:$C$23,3)+($L486-VLOOKUP($L486,Routing!$A$3:$A$23,1))*VLOOKUP($L486,Routing!$A$3:$F$23,6)</f>
        <v>3.922331934889286E-3</v>
      </c>
      <c r="O486" s="144">
        <f ca="1">VLOOKUP($L486,Routing!$A$3:$B$23,2)+($L486-VLOOKUP($L486,Routing!$A$3:$A$23,1))*VLOOKUP($L486,Routing!$A$3:$G$23,7)</f>
        <v>0.1961165967444643</v>
      </c>
      <c r="P486" s="90" t="str">
        <f t="shared" ref="P486:P549" ca="1" si="92">IF(I486&gt;B$23,(I486-B$23),"")</f>
        <v/>
      </c>
      <c r="Q486" s="90" t="str">
        <f t="shared" ca="1" si="84"/>
        <v/>
      </c>
      <c r="R486" s="90"/>
      <c r="S486" s="90"/>
      <c r="T486" s="90"/>
    </row>
    <row r="487" spans="1:20" x14ac:dyDescent="0.2">
      <c r="A487" s="90">
        <f>+MassCurves!A454</f>
        <v>450</v>
      </c>
      <c r="B487" s="141">
        <f t="shared" si="85"/>
        <v>0.808125015</v>
      </c>
      <c r="C487" s="126">
        <f t="shared" ca="1" si="88"/>
        <v>0.10775012999999972</v>
      </c>
      <c r="D487" s="142">
        <f t="shared" ca="1" si="89"/>
        <v>1.5384615384615382E-4</v>
      </c>
      <c r="E487" s="141">
        <f t="shared" ca="1" si="86"/>
        <v>0.47507692307692306</v>
      </c>
      <c r="F487" s="142">
        <f t="shared" ca="1" si="87"/>
        <v>0.15484342171013127</v>
      </c>
      <c r="G487" s="143">
        <f t="shared" ref="G487:G550" ca="1" si="93">+AVERAGE(F486:F487)*60</f>
        <v>9.2906053026079132</v>
      </c>
      <c r="H487" s="142">
        <f t="shared" ca="1" si="90"/>
        <v>5.8981838848401288E-2</v>
      </c>
      <c r="I487" s="126">
        <f t="shared" ref="I487:I550" ca="1" si="94">+F487+H487</f>
        <v>0.21382526055853257</v>
      </c>
      <c r="J487" s="126">
        <f t="shared" ca="1" si="91"/>
        <v>0.42779751467662275</v>
      </c>
      <c r="K487" s="145">
        <f t="shared" ref="K487:K550" ca="1" si="95">L487-2*M487</f>
        <v>5.4870330384360217</v>
      </c>
      <c r="L487" s="146">
        <f ca="1">MAX(Routing!A$3,J486+K486)</f>
        <v>5.9109240619599905</v>
      </c>
      <c r="M487" s="144">
        <f ca="1">VLOOKUP(L487,Routing!A$3:D$23,4)+(L487-VLOOKUP(L487,Routing!A$3:A$23,1))*VLOOKUP(L487,Routing!A$3:E$23,5)</f>
        <v>0.21194548429338608</v>
      </c>
      <c r="N487" s="144">
        <f ca="1">VLOOKUP($L487,Routing!$A$3:$C$23,3)+($L487-VLOOKUP($L487,Routing!$A$3:$A$23,1))*VLOOKUP($L487,Routing!$A$3:$F$23,6)</f>
        <v>3.9249163758034462E-3</v>
      </c>
      <c r="O487" s="144">
        <f ca="1">VLOOKUP($L487,Routing!$A$3:$B$23,2)+($L487-VLOOKUP($L487,Routing!$A$3:$A$23,1))*VLOOKUP($L487,Routing!$A$3:$G$23,7)</f>
        <v>0.19624581879017231</v>
      </c>
      <c r="P487" s="90" t="str">
        <f t="shared" ca="1" si="92"/>
        <v/>
      </c>
      <c r="Q487" s="90" t="str">
        <f t="shared" ref="Q487:Q550" ca="1" si="96">IF(P487="","",P487*60)</f>
        <v/>
      </c>
      <c r="R487" s="90"/>
      <c r="S487" s="90"/>
      <c r="T487" s="90"/>
    </row>
    <row r="488" spans="1:20" x14ac:dyDescent="0.2">
      <c r="A488" s="90">
        <f>+MassCurves!A455</f>
        <v>451</v>
      </c>
      <c r="B488" s="141">
        <f t="shared" si="85"/>
        <v>0.80992085049999996</v>
      </c>
      <c r="C488" s="126">
        <f t="shared" ca="1" si="88"/>
        <v>0.10775012999999972</v>
      </c>
      <c r="D488" s="142">
        <f t="shared" ca="1" si="89"/>
        <v>1.5384615384615382E-4</v>
      </c>
      <c r="E488" s="141">
        <f t="shared" ca="1" si="86"/>
        <v>0.47507692307692306</v>
      </c>
      <c r="F488" s="142">
        <f t="shared" ca="1" si="87"/>
        <v>0.15484342171013127</v>
      </c>
      <c r="G488" s="143">
        <f t="shared" ca="1" si="93"/>
        <v>9.2906053026078759</v>
      </c>
      <c r="H488" s="142">
        <f t="shared" ca="1" si="90"/>
        <v>5.9128834028414845E-2</v>
      </c>
      <c r="I488" s="126">
        <f t="shared" ca="1" si="94"/>
        <v>0.21397225573854611</v>
      </c>
      <c r="J488" s="126">
        <f t="shared" ca="1" si="91"/>
        <v>0.42809205523262206</v>
      </c>
      <c r="K488" s="145">
        <f t="shared" ca="1" si="95"/>
        <v>5.4906593826787615</v>
      </c>
      <c r="L488" s="146">
        <f ca="1">MAX(Routing!A$3,J487+K487)</f>
        <v>5.9148305531126448</v>
      </c>
      <c r="M488" s="144">
        <f ca="1">VLOOKUP(L488,Routing!A$3:D$23,4)+(L488-VLOOKUP(L488,Routing!A$3:A$23,1))*VLOOKUP(L488,Routing!A$3:E$23,5)</f>
        <v>0.21208555768132986</v>
      </c>
      <c r="N488" s="144">
        <f ca="1">VLOOKUP($L488,Routing!$A$3:$C$23,3)+($L488-VLOOKUP($L488,Routing!$A$3:$A$23,1))*VLOOKUP($L488,Routing!$A$3:$F$23,6)</f>
        <v>3.927510327432035E-3</v>
      </c>
      <c r="O488" s="144">
        <f ca="1">VLOOKUP($L488,Routing!$A$3:$B$23,2)+($L488-VLOOKUP($L488,Routing!$A$3:$A$23,1))*VLOOKUP($L488,Routing!$A$3:$G$23,7)</f>
        <v>0.19637551637160175</v>
      </c>
      <c r="P488" s="90" t="str">
        <f t="shared" ca="1" si="92"/>
        <v/>
      </c>
      <c r="Q488" s="90" t="str">
        <f t="shared" ca="1" si="96"/>
        <v/>
      </c>
      <c r="R488" s="90"/>
      <c r="S488" s="90"/>
      <c r="T488" s="90"/>
    </row>
    <row r="489" spans="1:20" x14ac:dyDescent="0.2">
      <c r="A489" s="90">
        <f>+MassCurves!A456</f>
        <v>452</v>
      </c>
      <c r="B489" s="141">
        <f t="shared" si="85"/>
        <v>0.81171668600000002</v>
      </c>
      <c r="C489" s="126">
        <f t="shared" ca="1" si="88"/>
        <v>0.10775013000000055</v>
      </c>
      <c r="D489" s="142">
        <f t="shared" ca="1" si="89"/>
        <v>1.5384615384615382E-4</v>
      </c>
      <c r="E489" s="141">
        <f t="shared" ca="1" si="86"/>
        <v>0.47507692307692306</v>
      </c>
      <c r="F489" s="142">
        <f t="shared" ca="1" si="87"/>
        <v>0.15484342171013249</v>
      </c>
      <c r="G489" s="143">
        <f t="shared" ca="1" si="93"/>
        <v>9.2906053026079132</v>
      </c>
      <c r="H489" s="142">
        <f t="shared" ca="1" si="90"/>
        <v>5.9276379408442978E-2</v>
      </c>
      <c r="I489" s="126">
        <f t="shared" ca="1" si="94"/>
        <v>0.21411980111857548</v>
      </c>
      <c r="J489" s="126">
        <f t="shared" ca="1" si="91"/>
        <v>0.42838769893791417</v>
      </c>
      <c r="K489" s="145">
        <f t="shared" ca="1" si="95"/>
        <v>5.4942990883534311</v>
      </c>
      <c r="L489" s="146">
        <f ca="1">MAX(Routing!A$3,J488+K488)</f>
        <v>5.9187514379113839</v>
      </c>
      <c r="M489" s="144">
        <f ca="1">VLOOKUP(L489,Routing!A$3:D$23,4)+(L489-VLOOKUP(L489,Routing!A$3:A$23,1))*VLOOKUP(L489,Routing!A$3:E$23,5)</f>
        <v>0.21222614717610538</v>
      </c>
      <c r="N489" s="144">
        <f ca="1">VLOOKUP($L489,Routing!$A$3:$C$23,3)+($L489-VLOOKUP($L489,Routing!$A$3:$A$23,1))*VLOOKUP($L489,Routing!$A$3:$F$23,6)</f>
        <v>3.9301138365945443E-3</v>
      </c>
      <c r="O489" s="144">
        <f ca="1">VLOOKUP($L489,Routing!$A$3:$B$23,2)+($L489-VLOOKUP($L489,Routing!$A$3:$A$23,1))*VLOOKUP($L489,Routing!$A$3:$G$23,7)</f>
        <v>0.19650569182972721</v>
      </c>
      <c r="P489" s="90" t="str">
        <f t="shared" ca="1" si="92"/>
        <v/>
      </c>
      <c r="Q489" s="90" t="str">
        <f t="shared" ca="1" si="96"/>
        <v/>
      </c>
      <c r="R489" s="90"/>
      <c r="S489" s="90"/>
      <c r="T489" s="90"/>
    </row>
    <row r="490" spans="1:20" x14ac:dyDescent="0.2">
      <c r="A490" s="90">
        <f>+MassCurves!A457</f>
        <v>453</v>
      </c>
      <c r="B490" s="141">
        <f t="shared" si="85"/>
        <v>0.81351252149999997</v>
      </c>
      <c r="C490" s="126">
        <f t="shared" ca="1" si="88"/>
        <v>0.10775012999999972</v>
      </c>
      <c r="D490" s="142">
        <f t="shared" ca="1" si="89"/>
        <v>1.5384615384615382E-4</v>
      </c>
      <c r="E490" s="141">
        <f t="shared" ca="1" si="86"/>
        <v>0.47507692307692306</v>
      </c>
      <c r="F490" s="142">
        <f t="shared" ca="1" si="87"/>
        <v>0.15484342171013127</v>
      </c>
      <c r="G490" s="143">
        <f t="shared" ca="1" si="93"/>
        <v>9.2906053026079132</v>
      </c>
      <c r="H490" s="142">
        <f t="shared" ca="1" si="90"/>
        <v>5.9424477737765616E-2</v>
      </c>
      <c r="I490" s="126">
        <f t="shared" ca="1" si="94"/>
        <v>0.21426789944789687</v>
      </c>
      <c r="J490" s="126">
        <f t="shared" ca="1" si="91"/>
        <v>0.42868445130825372</v>
      </c>
      <c r="K490" s="145">
        <f t="shared" ca="1" si="95"/>
        <v>5.4979522213081804</v>
      </c>
      <c r="L490" s="146">
        <f ca="1">MAX(Routing!A$3,J489+K489)</f>
        <v>5.9226867872913456</v>
      </c>
      <c r="M490" s="144">
        <f ca="1">VLOOKUP(L490,Routing!A$3:D$23,4)+(L490-VLOOKUP(L490,Routing!A$3:A$23,1))*VLOOKUP(L490,Routing!A$3:E$23,5)</f>
        <v>0.2123672553212036</v>
      </c>
      <c r="N490" s="144">
        <f ca="1">VLOOKUP($L490,Routing!$A$3:$C$23,3)+($L490-VLOOKUP($L490,Routing!$A$3:$A$23,1))*VLOOKUP($L490,Routing!$A$3:$F$23,6)</f>
        <v>3.9327269503926596E-3</v>
      </c>
      <c r="O490" s="144">
        <f ca="1">VLOOKUP($L490,Routing!$A$3:$B$23,2)+($L490-VLOOKUP($L490,Routing!$A$3:$A$23,1))*VLOOKUP($L490,Routing!$A$3:$G$23,7)</f>
        <v>0.19663634751963296</v>
      </c>
      <c r="P490" s="90" t="str">
        <f t="shared" ca="1" si="92"/>
        <v/>
      </c>
      <c r="Q490" s="90" t="str">
        <f t="shared" ca="1" si="96"/>
        <v/>
      </c>
      <c r="R490" s="90"/>
      <c r="S490" s="90"/>
      <c r="T490" s="90"/>
    </row>
    <row r="491" spans="1:20" x14ac:dyDescent="0.2">
      <c r="A491" s="90">
        <f>+MassCurves!A458</f>
        <v>454</v>
      </c>
      <c r="B491" s="141">
        <f t="shared" si="85"/>
        <v>0.81530835700000004</v>
      </c>
      <c r="C491" s="126">
        <f t="shared" ca="1" si="88"/>
        <v>0.10775013000000055</v>
      </c>
      <c r="D491" s="142">
        <f t="shared" ca="1" si="89"/>
        <v>1.5384615384615382E-4</v>
      </c>
      <c r="E491" s="141">
        <f t="shared" ca="1" si="86"/>
        <v>0.47507692307692306</v>
      </c>
      <c r="F491" s="142">
        <f t="shared" ca="1" si="87"/>
        <v>0.15484342171013249</v>
      </c>
      <c r="G491" s="143">
        <f t="shared" ca="1" si="93"/>
        <v>9.2906053026079132</v>
      </c>
      <c r="H491" s="142">
        <f t="shared" ca="1" si="90"/>
        <v>5.9573131782856489E-2</v>
      </c>
      <c r="I491" s="126">
        <f t="shared" ca="1" si="94"/>
        <v>0.21441655349298899</v>
      </c>
      <c r="J491" s="126">
        <f t="shared" ca="1" si="91"/>
        <v>0.42898231789391117</v>
      </c>
      <c r="K491" s="145">
        <f t="shared" ca="1" si="95"/>
        <v>5.5016188477891896</v>
      </c>
      <c r="L491" s="146">
        <f ca="1">MAX(Routing!A$3,J490+K490)</f>
        <v>5.9266366726164339</v>
      </c>
      <c r="M491" s="144">
        <f ca="1">VLOOKUP(L491,Routing!A$3:D$23,4)+(L491-VLOOKUP(L491,Routing!A$3:A$23,1))*VLOOKUP(L491,Routing!A$3:E$23,5)</f>
        <v>0.21250888467548965</v>
      </c>
      <c r="N491" s="144">
        <f ca="1">VLOOKUP($L491,Routing!$A$3:$C$23,3)+($L491-VLOOKUP($L491,Routing!$A$3:$A$23,1))*VLOOKUP($L491,Routing!$A$3:$F$23,6)</f>
        <v>3.9353497162127708E-3</v>
      </c>
      <c r="O491" s="144">
        <f ca="1">VLOOKUP($L491,Routing!$A$3:$B$23,2)+($L491-VLOOKUP($L491,Routing!$A$3:$A$23,1))*VLOOKUP($L491,Routing!$A$3:$G$23,7)</f>
        <v>0.19676748581063858</v>
      </c>
      <c r="P491" s="90" t="str">
        <f t="shared" ca="1" si="92"/>
        <v/>
      </c>
      <c r="Q491" s="90" t="str">
        <f t="shared" ca="1" si="96"/>
        <v/>
      </c>
      <c r="R491" s="90"/>
      <c r="S491" s="90"/>
      <c r="T491" s="90"/>
    </row>
    <row r="492" spans="1:20" x14ac:dyDescent="0.2">
      <c r="A492" s="90">
        <f>+MassCurves!A459</f>
        <v>455</v>
      </c>
      <c r="B492" s="141">
        <f t="shared" si="85"/>
        <v>0.81710419249999999</v>
      </c>
      <c r="C492" s="126">
        <f t="shared" ca="1" si="88"/>
        <v>0.10775012999999972</v>
      </c>
      <c r="D492" s="142">
        <f t="shared" ca="1" si="89"/>
        <v>1.5384615384615382E-4</v>
      </c>
      <c r="E492" s="141">
        <f t="shared" ca="1" si="86"/>
        <v>0.47507692307692306</v>
      </c>
      <c r="F492" s="142">
        <f t="shared" ca="1" si="87"/>
        <v>0.15484342171013127</v>
      </c>
      <c r="G492" s="143">
        <f t="shared" ca="1" si="93"/>
        <v>9.2906053026079132</v>
      </c>
      <c r="H492" s="142">
        <f t="shared" ca="1" si="90"/>
        <v>5.9722344327512271E-2</v>
      </c>
      <c r="I492" s="126">
        <f t="shared" ca="1" si="94"/>
        <v>0.21456576603764355</v>
      </c>
      <c r="J492" s="126">
        <f t="shared" ca="1" si="91"/>
        <v>0.42928130427993283</v>
      </c>
      <c r="K492" s="145">
        <f t="shared" ca="1" si="95"/>
        <v>5.5052990344441524</v>
      </c>
      <c r="L492" s="146">
        <f ca="1">MAX(Routing!A$3,J491+K491)</f>
        <v>5.9306011656831004</v>
      </c>
      <c r="M492" s="144">
        <f ca="1">VLOOKUP(L492,Routing!A$3:D$23,4)+(L492-VLOOKUP(L492,Routing!A$3:A$23,1))*VLOOKUP(L492,Routing!A$3:E$23,5)</f>
        <v>0.21265103781333825</v>
      </c>
      <c r="N492" s="144">
        <f ca="1">VLOOKUP($L492,Routing!$A$3:$C$23,3)+($L492-VLOOKUP($L492,Routing!$A$3:$A$23,1))*VLOOKUP($L492,Routing!$A$3:$F$23,6)</f>
        <v>3.937982181728486E-3</v>
      </c>
      <c r="O492" s="144">
        <f ca="1">VLOOKUP($L492,Routing!$A$3:$B$23,2)+($L492-VLOOKUP($L492,Routing!$A$3:$A$23,1))*VLOOKUP($L492,Routing!$A$3:$G$23,7)</f>
        <v>0.1968991090864243</v>
      </c>
      <c r="P492" s="90" t="str">
        <f t="shared" ca="1" si="92"/>
        <v/>
      </c>
      <c r="Q492" s="90" t="str">
        <f t="shared" ca="1" si="96"/>
        <v/>
      </c>
      <c r="R492" s="90"/>
      <c r="S492" s="90"/>
      <c r="T492" s="90"/>
    </row>
    <row r="493" spans="1:20" x14ac:dyDescent="0.2">
      <c r="A493" s="90">
        <f>+MassCurves!A460</f>
        <v>456</v>
      </c>
      <c r="B493" s="141">
        <f t="shared" si="85"/>
        <v>0.81890002800000006</v>
      </c>
      <c r="C493" s="126">
        <f t="shared" ca="1" si="88"/>
        <v>0.10775013000000055</v>
      </c>
      <c r="D493" s="142">
        <f t="shared" ca="1" si="89"/>
        <v>1.5384615384615382E-4</v>
      </c>
      <c r="E493" s="141">
        <f t="shared" ca="1" si="86"/>
        <v>0.47507692307692306</v>
      </c>
      <c r="F493" s="142">
        <f t="shared" ca="1" si="87"/>
        <v>0.15484342171013249</v>
      </c>
      <c r="G493" s="143">
        <f t="shared" ca="1" si="93"/>
        <v>9.2906053026079132</v>
      </c>
      <c r="H493" s="142">
        <f t="shared" ca="1" si="90"/>
        <v>5.9872118172982818E-2</v>
      </c>
      <c r="I493" s="126">
        <f t="shared" ca="1" si="94"/>
        <v>0.21471553988311531</v>
      </c>
      <c r="J493" s="126">
        <f t="shared" ca="1" si="91"/>
        <v>0.42958141608640332</v>
      </c>
      <c r="K493" s="145">
        <f t="shared" ca="1" si="95"/>
        <v>5.508992848325768</v>
      </c>
      <c r="L493" s="146">
        <f ca="1">MAX(Routing!A$3,J492+K492)</f>
        <v>5.9345803387240856</v>
      </c>
      <c r="M493" s="144">
        <f ca="1">VLOOKUP(L493,Routing!A$3:D$23,4)+(L493-VLOOKUP(L493,Routing!A$3:A$23,1))*VLOOKUP(L493,Routing!A$3:E$23,5)</f>
        <v>0.21279371732476798</v>
      </c>
      <c r="N493" s="144">
        <f ca="1">VLOOKUP($L493,Routing!$A$3:$C$23,3)+($L493-VLOOKUP($L493,Routing!$A$3:$A$23,1))*VLOOKUP($L493,Routing!$A$3:$F$23,6)</f>
        <v>3.9406243949031113E-3</v>
      </c>
      <c r="O493" s="144">
        <f ca="1">VLOOKUP($L493,Routing!$A$3:$B$23,2)+($L493-VLOOKUP($L493,Routing!$A$3:$A$23,1))*VLOOKUP($L493,Routing!$A$3:$G$23,7)</f>
        <v>0.19703121974515556</v>
      </c>
      <c r="P493" s="90" t="str">
        <f t="shared" ca="1" si="92"/>
        <v/>
      </c>
      <c r="Q493" s="90" t="str">
        <f t="shared" ca="1" si="96"/>
        <v/>
      </c>
      <c r="R493" s="90"/>
      <c r="S493" s="90"/>
      <c r="T493" s="90"/>
    </row>
    <row r="494" spans="1:20" x14ac:dyDescent="0.2">
      <c r="A494" s="90">
        <f>+MassCurves!A461</f>
        <v>457</v>
      </c>
      <c r="B494" s="141">
        <f t="shared" si="85"/>
        <v>0.82069586350000001</v>
      </c>
      <c r="C494" s="126">
        <f t="shared" ca="1" si="88"/>
        <v>0.10775012999999972</v>
      </c>
      <c r="D494" s="142">
        <f t="shared" ca="1" si="89"/>
        <v>1.5384615384615382E-4</v>
      </c>
      <c r="E494" s="141">
        <f t="shared" ca="1" si="86"/>
        <v>0.47507692307692306</v>
      </c>
      <c r="F494" s="142">
        <f t="shared" ca="1" si="87"/>
        <v>0.15484342171013127</v>
      </c>
      <c r="G494" s="143">
        <f t="shared" ca="1" si="93"/>
        <v>9.2906053026079132</v>
      </c>
      <c r="H494" s="142">
        <f t="shared" ca="1" si="90"/>
        <v>6.002245613810283E-2</v>
      </c>
      <c r="I494" s="126">
        <f t="shared" ca="1" si="94"/>
        <v>0.2148658778482341</v>
      </c>
      <c r="J494" s="126">
        <f t="shared" ca="1" si="91"/>
        <v>0.42988265896870792</v>
      </c>
      <c r="K494" s="145">
        <f t="shared" ca="1" si="95"/>
        <v>5.5127003568952251</v>
      </c>
      <c r="L494" s="146">
        <f ca="1">MAX(Routing!A$3,J493+K493)</f>
        <v>5.9385742644121713</v>
      </c>
      <c r="M494" s="144">
        <f ca="1">VLOOKUP(L494,Routing!A$3:D$23,4)+(L494-VLOOKUP(L494,Routing!A$3:A$23,1))*VLOOKUP(L494,Routing!A$3:E$23,5)</f>
        <v>0.21293692581557583</v>
      </c>
      <c r="N494" s="144">
        <f ca="1">VLOOKUP($L494,Routing!$A$3:$C$23,3)+($L494-VLOOKUP($L494,Routing!$A$3:$A$23,1))*VLOOKUP($L494,Routing!$A$3:$F$23,6)</f>
        <v>3.9432764039921452E-3</v>
      </c>
      <c r="O494" s="144">
        <f ca="1">VLOOKUP($L494,Routing!$A$3:$B$23,2)+($L494-VLOOKUP($L494,Routing!$A$3:$A$23,1))*VLOOKUP($L494,Routing!$A$3:$G$23,7)</f>
        <v>0.19716382019960726</v>
      </c>
      <c r="P494" s="90" t="str">
        <f t="shared" ca="1" si="92"/>
        <v/>
      </c>
      <c r="Q494" s="90" t="str">
        <f t="shared" ca="1" si="96"/>
        <v/>
      </c>
      <c r="R494" s="90"/>
      <c r="S494" s="90"/>
      <c r="T494" s="90"/>
    </row>
    <row r="495" spans="1:20" x14ac:dyDescent="0.2">
      <c r="A495" s="90">
        <f>+MassCurves!A462</f>
        <v>458</v>
      </c>
      <c r="B495" s="141">
        <f t="shared" si="85"/>
        <v>0.82249169899999997</v>
      </c>
      <c r="C495" s="126">
        <f t="shared" ca="1" si="88"/>
        <v>0.10775012999999972</v>
      </c>
      <c r="D495" s="142">
        <f t="shared" ca="1" si="89"/>
        <v>1.5384615384615382E-4</v>
      </c>
      <c r="E495" s="141">
        <f t="shared" ca="1" si="86"/>
        <v>0.47507692307692306</v>
      </c>
      <c r="F495" s="142">
        <f t="shared" ca="1" si="87"/>
        <v>0.15484342171013127</v>
      </c>
      <c r="G495" s="143">
        <f t="shared" ca="1" si="93"/>
        <v>9.2906053026078759</v>
      </c>
      <c r="H495" s="142">
        <f t="shared" ca="1" si="90"/>
        <v>6.0173361059424238E-2</v>
      </c>
      <c r="I495" s="126">
        <f t="shared" ca="1" si="94"/>
        <v>0.21501678276955549</v>
      </c>
      <c r="J495" s="126">
        <f t="shared" ca="1" si="91"/>
        <v>0.43018503861780527</v>
      </c>
      <c r="K495" s="145">
        <f t="shared" ca="1" si="95"/>
        <v>5.5164216280256824</v>
      </c>
      <c r="L495" s="146">
        <f ca="1">MAX(Routing!A$3,J494+K494)</f>
        <v>5.9425830158639332</v>
      </c>
      <c r="M495" s="144">
        <f ca="1">VLOOKUP(L495,Routing!A$3:D$23,4)+(L495-VLOOKUP(L495,Routing!A$3:A$23,1))*VLOOKUP(L495,Routing!A$3:E$23,5)</f>
        <v>0.21308066590747168</v>
      </c>
      <c r="N495" s="144">
        <f ca="1">VLOOKUP($L495,Routing!$A$3:$C$23,3)+($L495-VLOOKUP($L495,Routing!$A$3:$A$23,1))*VLOOKUP($L495,Routing!$A$3:$F$23,6)</f>
        <v>3.9459382575457724E-3</v>
      </c>
      <c r="O495" s="144">
        <f ca="1">VLOOKUP($L495,Routing!$A$3:$B$23,2)+($L495-VLOOKUP($L495,Routing!$A$3:$A$23,1))*VLOOKUP($L495,Routing!$A$3:$G$23,7)</f>
        <v>0.19729691287728862</v>
      </c>
      <c r="P495" s="90" t="str">
        <f t="shared" ca="1" si="92"/>
        <v/>
      </c>
      <c r="Q495" s="90" t="str">
        <f t="shared" ca="1" si="96"/>
        <v/>
      </c>
      <c r="R495" s="90"/>
      <c r="S495" s="90"/>
      <c r="T495" s="90"/>
    </row>
    <row r="496" spans="1:20" x14ac:dyDescent="0.2">
      <c r="A496" s="90">
        <f>+MassCurves!A463</f>
        <v>459</v>
      </c>
      <c r="B496" s="141">
        <f t="shared" si="85"/>
        <v>0.82428753450000003</v>
      </c>
      <c r="C496" s="126">
        <f t="shared" ca="1" si="88"/>
        <v>0.10775013000000055</v>
      </c>
      <c r="D496" s="142">
        <f t="shared" ca="1" si="89"/>
        <v>1.5384615384615382E-4</v>
      </c>
      <c r="E496" s="141">
        <f t="shared" ca="1" si="86"/>
        <v>0.47507692307692306</v>
      </c>
      <c r="F496" s="142">
        <f t="shared" ca="1" si="87"/>
        <v>0.15484342171013249</v>
      </c>
      <c r="G496" s="143">
        <f t="shared" ca="1" si="93"/>
        <v>9.2906053026079132</v>
      </c>
      <c r="H496" s="142">
        <f t="shared" ca="1" si="90"/>
        <v>6.032483579135027E-2</v>
      </c>
      <c r="I496" s="126">
        <f t="shared" ca="1" si="94"/>
        <v>0.21516825750148277</v>
      </c>
      <c r="J496" s="126">
        <f t="shared" ca="1" si="91"/>
        <v>0.43048856076048436</v>
      </c>
      <c r="K496" s="145">
        <f t="shared" ca="1" si="95"/>
        <v>5.5201567300057253</v>
      </c>
      <c r="L496" s="146">
        <f ca="1">MAX(Routing!A$3,J495+K495)</f>
        <v>5.946606666643488</v>
      </c>
      <c r="M496" s="144">
        <f ca="1">VLOOKUP(L496,Routing!A$3:D$23,4)+(L496-VLOOKUP(L496,Routing!A$3:A$23,1))*VLOOKUP(L496,Routing!A$3:E$23,5)</f>
        <v>0.2132249402382127</v>
      </c>
      <c r="N496" s="144">
        <f ca="1">VLOOKUP($L496,Routing!$A$3:$C$23,3)+($L496-VLOOKUP($L496,Routing!$A$3:$A$23,1))*VLOOKUP($L496,Routing!$A$3:$F$23,6)</f>
        <v>3.9486100044113463E-3</v>
      </c>
      <c r="O496" s="144">
        <f ca="1">VLOOKUP($L496,Routing!$A$3:$B$23,2)+($L496-VLOOKUP($L496,Routing!$A$3:$A$23,1))*VLOOKUP($L496,Routing!$A$3:$G$23,7)</f>
        <v>0.19743050022056732</v>
      </c>
      <c r="P496" s="90" t="str">
        <f t="shared" ca="1" si="92"/>
        <v/>
      </c>
      <c r="Q496" s="90" t="str">
        <f t="shared" ca="1" si="96"/>
        <v/>
      </c>
      <c r="R496" s="90"/>
      <c r="S496" s="90"/>
      <c r="T496" s="90"/>
    </row>
    <row r="497" spans="1:20" x14ac:dyDescent="0.2">
      <c r="A497" s="90">
        <f>+MassCurves!A464</f>
        <v>460</v>
      </c>
      <c r="B497" s="141">
        <f t="shared" si="85"/>
        <v>0.82608336999999998</v>
      </c>
      <c r="C497" s="126">
        <f t="shared" ca="1" si="88"/>
        <v>0.10775012999999972</v>
      </c>
      <c r="D497" s="142">
        <f t="shared" ca="1" si="89"/>
        <v>1.5384615384615382E-4</v>
      </c>
      <c r="E497" s="141">
        <f t="shared" ca="1" si="86"/>
        <v>0.47507692307692306</v>
      </c>
      <c r="F497" s="142">
        <f t="shared" ca="1" si="87"/>
        <v>0.15484342171013127</v>
      </c>
      <c r="G497" s="143">
        <f t="shared" ca="1" si="93"/>
        <v>9.2906053026079132</v>
      </c>
      <c r="H497" s="142">
        <f t="shared" ca="1" si="90"/>
        <v>6.0476883206270204E-2</v>
      </c>
      <c r="I497" s="126">
        <f t="shared" ca="1" si="94"/>
        <v>0.21532030491640147</v>
      </c>
      <c r="J497" s="126">
        <f t="shared" ca="1" si="91"/>
        <v>0.43079323115964696</v>
      </c>
      <c r="K497" s="145">
        <f t="shared" ca="1" si="95"/>
        <v>5.5239057315428619</v>
      </c>
      <c r="L497" s="146">
        <f ca="1">MAX(Routing!A$3,J496+K496)</f>
        <v>5.95064529076621</v>
      </c>
      <c r="M497" s="144">
        <f ca="1">VLOOKUP(L497,Routing!A$3:D$23,4)+(L497-VLOOKUP(L497,Routing!A$3:A$23,1))*VLOOKUP(L497,Routing!A$3:E$23,5)</f>
        <v>0.21336975146173659</v>
      </c>
      <c r="N497" s="144">
        <f ca="1">VLOOKUP($L497,Routing!$A$3:$C$23,3)+($L497-VLOOKUP($L497,Routing!$A$3:$A$23,1))*VLOOKUP($L497,Routing!$A$3:$F$23,6)</f>
        <v>3.951291693735863E-3</v>
      </c>
      <c r="O497" s="144">
        <f ca="1">VLOOKUP($L497,Routing!$A$3:$B$23,2)+($L497-VLOOKUP($L497,Routing!$A$3:$A$23,1))*VLOOKUP($L497,Routing!$A$3:$G$23,7)</f>
        <v>0.19756458468679314</v>
      </c>
      <c r="P497" s="90" t="str">
        <f t="shared" ca="1" si="92"/>
        <v/>
      </c>
      <c r="Q497" s="90" t="str">
        <f t="shared" ca="1" si="96"/>
        <v/>
      </c>
      <c r="R497" s="90"/>
      <c r="S497" s="90"/>
      <c r="T497" s="90"/>
    </row>
    <row r="498" spans="1:20" x14ac:dyDescent="0.2">
      <c r="A498" s="90">
        <f>+MassCurves!A465</f>
        <v>461</v>
      </c>
      <c r="B498" s="141">
        <f t="shared" si="85"/>
        <v>0.82787920550000005</v>
      </c>
      <c r="C498" s="126">
        <f t="shared" ca="1" si="88"/>
        <v>0.10775013000000055</v>
      </c>
      <c r="D498" s="142">
        <f t="shared" ca="1" si="89"/>
        <v>1.5384615384615382E-4</v>
      </c>
      <c r="E498" s="141">
        <f t="shared" ca="1" si="86"/>
        <v>0.47507692307692306</v>
      </c>
      <c r="F498" s="142">
        <f t="shared" ca="1" si="87"/>
        <v>0.15484342171013249</v>
      </c>
      <c r="G498" s="143">
        <f t="shared" ca="1" si="93"/>
        <v>9.2906053026079132</v>
      </c>
      <c r="H498" s="142">
        <f t="shared" ca="1" si="90"/>
        <v>6.0629506194695634E-2</v>
      </c>
      <c r="I498" s="126">
        <f t="shared" ca="1" si="94"/>
        <v>0.21547292790482814</v>
      </c>
      <c r="J498" s="126">
        <f t="shared" ca="1" si="91"/>
        <v>0.43109905561457618</v>
      </c>
      <c r="K498" s="145">
        <f t="shared" ca="1" si="95"/>
        <v>5.5276687017669888</v>
      </c>
      <c r="L498" s="146">
        <f ca="1">MAX(Routing!A$3,J497+K497)</f>
        <v>5.9546989627025084</v>
      </c>
      <c r="M498" s="144">
        <f ca="1">VLOOKUP(L498,Routing!A$3:D$23,4)+(L498-VLOOKUP(L498,Routing!A$3:A$23,1))*VLOOKUP(L498,Routing!A$3:E$23,5)</f>
        <v>0.21351510224829709</v>
      </c>
      <c r="N498" s="144">
        <f ca="1">VLOOKUP($L498,Routing!$A$3:$C$23,3)+($L498-VLOOKUP($L498,Routing!$A$3:$A$23,1))*VLOOKUP($L498,Routing!$A$3:$F$23,6)</f>
        <v>3.9539833749684646E-3</v>
      </c>
      <c r="O498" s="144">
        <f ca="1">VLOOKUP($L498,Routing!$A$3:$B$23,2)+($L498-VLOOKUP($L498,Routing!$A$3:$A$23,1))*VLOOKUP($L498,Routing!$A$3:$G$23,7)</f>
        <v>0.19769916874842325</v>
      </c>
      <c r="P498" s="90" t="str">
        <f t="shared" ca="1" si="92"/>
        <v/>
      </c>
      <c r="Q498" s="90" t="str">
        <f t="shared" ca="1" si="96"/>
        <v/>
      </c>
      <c r="R498" s="90"/>
      <c r="S498" s="90"/>
      <c r="T498" s="90"/>
    </row>
    <row r="499" spans="1:20" x14ac:dyDescent="0.2">
      <c r="A499" s="90">
        <f>+MassCurves!A466</f>
        <v>462</v>
      </c>
      <c r="B499" s="141">
        <f t="shared" si="85"/>
        <v>0.829675041</v>
      </c>
      <c r="C499" s="126">
        <f t="shared" ca="1" si="88"/>
        <v>0.10775012999999972</v>
      </c>
      <c r="D499" s="142">
        <f t="shared" ca="1" si="89"/>
        <v>1.5384615384615382E-4</v>
      </c>
      <c r="E499" s="141">
        <f t="shared" ca="1" si="86"/>
        <v>0.47507692307692306</v>
      </c>
      <c r="F499" s="142">
        <f t="shared" ca="1" si="87"/>
        <v>0.15484342171013127</v>
      </c>
      <c r="G499" s="143">
        <f t="shared" ca="1" si="93"/>
        <v>9.2906053026079132</v>
      </c>
      <c r="H499" s="142">
        <f t="shared" ca="1" si="90"/>
        <v>6.0782707665397923E-2</v>
      </c>
      <c r="I499" s="126">
        <f t="shared" ca="1" si="94"/>
        <v>0.21562612937552919</v>
      </c>
      <c r="J499" s="126">
        <f t="shared" ca="1" si="91"/>
        <v>0.43140603996121141</v>
      </c>
      <c r="K499" s="145">
        <f t="shared" ca="1" si="95"/>
        <v>5.5314457102338821</v>
      </c>
      <c r="L499" s="146">
        <f ca="1">MAX(Routing!A$3,J498+K498)</f>
        <v>5.9587677573815654</v>
      </c>
      <c r="M499" s="144">
        <f ca="1">VLOOKUP(L499,Routing!A$3:D$23,4)+(L499-VLOOKUP(L499,Routing!A$3:A$23,1))*VLOOKUP(L499,Routing!A$3:E$23,5)</f>
        <v>0.21366099528459795</v>
      </c>
      <c r="N499" s="144">
        <f ca="1">VLOOKUP($L499,Routing!$A$3:$C$23,3)+($L499-VLOOKUP($L499,Routing!$A$3:$A$23,1))*VLOOKUP($L499,Routing!$A$3:$F$23,6)</f>
        <v>3.9566850978629249E-3</v>
      </c>
      <c r="O499" s="144">
        <f ca="1">VLOOKUP($L499,Routing!$A$3:$B$23,2)+($L499-VLOOKUP($L499,Routing!$A$3:$A$23,1))*VLOOKUP($L499,Routing!$A$3:$G$23,7)</f>
        <v>0.19783425489314624</v>
      </c>
      <c r="P499" s="90" t="str">
        <f t="shared" ca="1" si="92"/>
        <v/>
      </c>
      <c r="Q499" s="90" t="str">
        <f t="shared" ca="1" si="96"/>
        <v/>
      </c>
      <c r="R499" s="90"/>
      <c r="S499" s="90"/>
      <c r="T499" s="90"/>
    </row>
    <row r="500" spans="1:20" x14ac:dyDescent="0.2">
      <c r="A500" s="90">
        <f>+MassCurves!A467</f>
        <v>463</v>
      </c>
      <c r="B500" s="141">
        <f t="shared" si="85"/>
        <v>0.83147087649999996</v>
      </c>
      <c r="C500" s="126">
        <f t="shared" ca="1" si="88"/>
        <v>0.10775012999999972</v>
      </c>
      <c r="D500" s="142">
        <f t="shared" ca="1" si="89"/>
        <v>1.5384615384615382E-4</v>
      </c>
      <c r="E500" s="141">
        <f t="shared" ca="1" si="86"/>
        <v>0.47507692307692306</v>
      </c>
      <c r="F500" s="142">
        <f t="shared" ca="1" si="87"/>
        <v>0.15484342171013127</v>
      </c>
      <c r="G500" s="143">
        <f t="shared" ca="1" si="93"/>
        <v>9.2906053026078759</v>
      </c>
      <c r="H500" s="142">
        <f t="shared" ca="1" si="90"/>
        <v>6.0936490545546611E-2</v>
      </c>
      <c r="I500" s="126">
        <f t="shared" ca="1" si="94"/>
        <v>0.21577991225567789</v>
      </c>
      <c r="J500" s="126">
        <f t="shared" ca="1" si="91"/>
        <v>0.43171419007243239</v>
      </c>
      <c r="K500" s="145">
        <f t="shared" ca="1" si="95"/>
        <v>5.5352368269286618</v>
      </c>
      <c r="L500" s="146">
        <f ca="1">MAX(Routing!A$3,J499+K499)</f>
        <v>5.9628517501950933</v>
      </c>
      <c r="M500" s="144">
        <f ca="1">VLOOKUP(L500,Routing!A$3:D$23,4)+(L500-VLOOKUP(L500,Routing!A$3:A$23,1))*VLOOKUP(L500,Routing!A$3:E$23,5)</f>
        <v>0.21380743327392762</v>
      </c>
      <c r="N500" s="144">
        <f ca="1">VLOOKUP($L500,Routing!$A$3:$C$23,3)+($L500-VLOOKUP($L500,Routing!$A$3:$A$23,1))*VLOOKUP($L500,Routing!$A$3:$F$23,6)</f>
        <v>3.9593969124801414E-3</v>
      </c>
      <c r="O500" s="144">
        <f ca="1">VLOOKUP($L500,Routing!$A$3:$B$23,2)+($L500-VLOOKUP($L500,Routing!$A$3:$A$23,1))*VLOOKUP($L500,Routing!$A$3:$G$23,7)</f>
        <v>0.19796984562400707</v>
      </c>
      <c r="P500" s="90" t="str">
        <f t="shared" ca="1" si="92"/>
        <v/>
      </c>
      <c r="Q500" s="90" t="str">
        <f t="shared" ca="1" si="96"/>
        <v/>
      </c>
      <c r="R500" s="90"/>
      <c r="S500" s="90"/>
      <c r="T500" s="90"/>
    </row>
    <row r="501" spans="1:20" x14ac:dyDescent="0.2">
      <c r="A501" s="90">
        <f>+MassCurves!A468</f>
        <v>464</v>
      </c>
      <c r="B501" s="141">
        <f t="shared" si="85"/>
        <v>0.83326671200000002</v>
      </c>
      <c r="C501" s="126">
        <f t="shared" ca="1" si="88"/>
        <v>0.10775012999999972</v>
      </c>
      <c r="D501" s="142">
        <f t="shared" ca="1" si="89"/>
        <v>1.5384615384615382E-4</v>
      </c>
      <c r="E501" s="141">
        <f t="shared" ca="1" si="86"/>
        <v>0.47507692307692306</v>
      </c>
      <c r="F501" s="142">
        <f t="shared" ca="1" si="87"/>
        <v>0.15484342171013127</v>
      </c>
      <c r="G501" s="143">
        <f t="shared" ca="1" si="93"/>
        <v>9.2906053026078759</v>
      </c>
      <c r="H501" s="142">
        <f t="shared" ca="1" si="90"/>
        <v>6.1090857780849453E-2</v>
      </c>
      <c r="I501" s="126">
        <f t="shared" ca="1" si="94"/>
        <v>0.21593427949098071</v>
      </c>
      <c r="J501" s="126">
        <f t="shared" ca="1" si="91"/>
        <v>0.43202351185833254</v>
      </c>
      <c r="K501" s="145">
        <f t="shared" ca="1" si="95"/>
        <v>5.5390421222693229</v>
      </c>
      <c r="L501" s="146">
        <f ca="1">MAX(Routing!A$3,J500+K500)</f>
        <v>5.9669510170010938</v>
      </c>
      <c r="M501" s="144">
        <f ca="1">VLOOKUP(L501,Routing!A$3:D$23,4)+(L501-VLOOKUP(L501,Routing!A$3:A$23,1))*VLOOKUP(L501,Routing!A$3:E$23,5)</f>
        <v>0.21395441893629416</v>
      </c>
      <c r="N501" s="144">
        <f ca="1">VLOOKUP($L501,Routing!$A$3:$C$23,3)+($L501-VLOOKUP($L501,Routing!$A$3:$A$23,1))*VLOOKUP($L501,Routing!$A$3:$F$23,6)</f>
        <v>3.9621188691906332E-3</v>
      </c>
      <c r="O501" s="144">
        <f ca="1">VLOOKUP($L501,Routing!$A$3:$B$23,2)+($L501-VLOOKUP($L501,Routing!$A$3:$A$23,1))*VLOOKUP($L501,Routing!$A$3:$G$23,7)</f>
        <v>0.19810594345953164</v>
      </c>
      <c r="P501" s="90" t="str">
        <f t="shared" ca="1" si="92"/>
        <v/>
      </c>
      <c r="Q501" s="90" t="str">
        <f t="shared" ca="1" si="96"/>
        <v/>
      </c>
      <c r="R501" s="90"/>
      <c r="S501" s="90"/>
      <c r="T501" s="90"/>
    </row>
    <row r="502" spans="1:20" x14ac:dyDescent="0.2">
      <c r="A502" s="90">
        <f>+MassCurves!A469</f>
        <v>465</v>
      </c>
      <c r="B502" s="141">
        <f t="shared" si="85"/>
        <v>0.83506254749999997</v>
      </c>
      <c r="C502" s="126">
        <f t="shared" ca="1" si="88"/>
        <v>0.10775012999999972</v>
      </c>
      <c r="D502" s="142">
        <f t="shared" ca="1" si="89"/>
        <v>1.5384615384615382E-4</v>
      </c>
      <c r="E502" s="141">
        <f t="shared" ca="1" si="86"/>
        <v>0.47507692307692306</v>
      </c>
      <c r="F502" s="142">
        <f t="shared" ca="1" si="87"/>
        <v>0.15484342171013127</v>
      </c>
      <c r="G502" s="143">
        <f t="shared" ca="1" si="93"/>
        <v>9.2906053026078759</v>
      </c>
      <c r="H502" s="142">
        <f t="shared" ca="1" si="90"/>
        <v>6.1245812335693352E-2</v>
      </c>
      <c r="I502" s="126">
        <f t="shared" ca="1" si="94"/>
        <v>0.21608923404582461</v>
      </c>
      <c r="J502" s="126">
        <f t="shared" ca="1" si="91"/>
        <v>0.43233401126650806</v>
      </c>
      <c r="K502" s="145">
        <f t="shared" ca="1" si="95"/>
        <v>5.542861667110218</v>
      </c>
      <c r="L502" s="146">
        <f ca="1">MAX(Routing!A$3,J501+K501)</f>
        <v>5.9710656341276556</v>
      </c>
      <c r="M502" s="144">
        <f ca="1">VLOOKUP(L502,Routing!A$3:D$23,4)+(L502-VLOOKUP(L502,Routing!A$3:A$23,1))*VLOOKUP(L502,Routing!A$3:E$23,5)</f>
        <v>0.21410195500856133</v>
      </c>
      <c r="N502" s="144">
        <f ca="1">VLOOKUP($L502,Routing!$A$3:$C$23,3)+($L502-VLOOKUP($L502,Routing!$A$3:$A$23,1))*VLOOKUP($L502,Routing!$A$3:$F$23,6)</f>
        <v>3.9648510186770618E-3</v>
      </c>
      <c r="O502" s="144">
        <f ca="1">VLOOKUP($L502,Routing!$A$3:$B$23,2)+($L502-VLOOKUP($L502,Routing!$A$3:$A$23,1))*VLOOKUP($L502,Routing!$A$3:$G$23,7)</f>
        <v>0.1982425509338531</v>
      </c>
      <c r="P502" s="90" t="str">
        <f t="shared" ca="1" si="92"/>
        <v/>
      </c>
      <c r="Q502" s="90" t="str">
        <f t="shared" ca="1" si="96"/>
        <v/>
      </c>
      <c r="R502" s="90"/>
      <c r="S502" s="90"/>
      <c r="T502" s="90"/>
    </row>
    <row r="503" spans="1:20" x14ac:dyDescent="0.2">
      <c r="A503" s="90">
        <f>+MassCurves!A470</f>
        <v>466</v>
      </c>
      <c r="B503" s="141">
        <f t="shared" si="85"/>
        <v>0.83685838300000004</v>
      </c>
      <c r="C503" s="126">
        <f t="shared" ca="1" si="88"/>
        <v>0.10775013000000055</v>
      </c>
      <c r="D503" s="142">
        <f t="shared" ca="1" si="89"/>
        <v>1.5384615384615382E-4</v>
      </c>
      <c r="E503" s="141">
        <f t="shared" ca="1" si="86"/>
        <v>0.47507692307692306</v>
      </c>
      <c r="F503" s="142">
        <f t="shared" ca="1" si="87"/>
        <v>0.15484342171013249</v>
      </c>
      <c r="G503" s="143">
        <f t="shared" ca="1" si="93"/>
        <v>9.2906053026079132</v>
      </c>
      <c r="H503" s="142">
        <f t="shared" ca="1" si="90"/>
        <v>6.1401357193286599E-2</v>
      </c>
      <c r="I503" s="126">
        <f t="shared" ca="1" si="94"/>
        <v>0.21624477890341909</v>
      </c>
      <c r="J503" s="126">
        <f t="shared" ca="1" si="91"/>
        <v>0.43264569428233846</v>
      </c>
      <c r="K503" s="145">
        <f t="shared" ca="1" si="95"/>
        <v>5.5466955327455914</v>
      </c>
      <c r="L503" s="146">
        <f ca="1">MAX(Routing!A$3,J502+K502)</f>
        <v>5.9751956783767257</v>
      </c>
      <c r="M503" s="144">
        <f ca="1">VLOOKUP(L503,Routing!A$3:D$23,4)+(L503-VLOOKUP(L503,Routing!A$3:A$23,1))*VLOOKUP(L503,Routing!A$3:E$23,5)</f>
        <v>0.21425004424458377</v>
      </c>
      <c r="N503" s="144">
        <f ca="1">VLOOKUP($L503,Routing!$A$3:$C$23,3)+($L503-VLOOKUP($L503,Routing!$A$3:$A$23,1))*VLOOKUP($L503,Routing!$A$3:$F$23,6)</f>
        <v>3.9675934119367366E-3</v>
      </c>
      <c r="O503" s="144">
        <f ca="1">VLOOKUP($L503,Routing!$A$3:$B$23,2)+($L503-VLOOKUP($L503,Routing!$A$3:$A$23,1))*VLOOKUP($L503,Routing!$A$3:$G$23,7)</f>
        <v>0.19837967059683684</v>
      </c>
      <c r="P503" s="90" t="str">
        <f t="shared" ca="1" si="92"/>
        <v/>
      </c>
      <c r="Q503" s="90" t="str">
        <f t="shared" ca="1" si="96"/>
        <v/>
      </c>
      <c r="R503" s="90"/>
      <c r="S503" s="90"/>
      <c r="T503" s="90"/>
    </row>
    <row r="504" spans="1:20" x14ac:dyDescent="0.2">
      <c r="A504" s="90">
        <f>+MassCurves!A471</f>
        <v>467</v>
      </c>
      <c r="B504" s="141">
        <f t="shared" si="85"/>
        <v>0.83865421849999999</v>
      </c>
      <c r="C504" s="126">
        <f t="shared" ca="1" si="88"/>
        <v>0.10775012999999972</v>
      </c>
      <c r="D504" s="142">
        <f t="shared" ca="1" si="89"/>
        <v>1.5384615384615382E-4</v>
      </c>
      <c r="E504" s="141">
        <f t="shared" ca="1" si="86"/>
        <v>0.47507692307692306</v>
      </c>
      <c r="F504" s="142">
        <f t="shared" ca="1" si="87"/>
        <v>0.15484342171013127</v>
      </c>
      <c r="G504" s="143">
        <f t="shared" ca="1" si="93"/>
        <v>9.2906053026079132</v>
      </c>
      <c r="H504" s="142">
        <f t="shared" ca="1" si="90"/>
        <v>6.1557495355802704E-2</v>
      </c>
      <c r="I504" s="126">
        <f t="shared" ca="1" si="94"/>
        <v>0.21640091706593398</v>
      </c>
      <c r="J504" s="126">
        <f t="shared" ca="1" si="91"/>
        <v>0.43295856692928142</v>
      </c>
      <c r="K504" s="145">
        <f t="shared" ca="1" si="95"/>
        <v>5.5505437909130872</v>
      </c>
      <c r="L504" s="146">
        <f ca="1">MAX(Routing!A$3,J503+K503)</f>
        <v>5.9793412270279296</v>
      </c>
      <c r="M504" s="144">
        <f ca="1">VLOOKUP(L504,Routing!A$3:D$23,4)+(L504-VLOOKUP(L504,Routing!A$3:A$23,1))*VLOOKUP(L504,Routing!A$3:E$23,5)</f>
        <v>0.21439868941534407</v>
      </c>
      <c r="N504" s="144">
        <f ca="1">VLOOKUP($L504,Routing!$A$3:$C$23,3)+($L504-VLOOKUP($L504,Routing!$A$3:$A$23,1))*VLOOKUP($L504,Routing!$A$3:$F$23,6)</f>
        <v>3.9703461002841495E-3</v>
      </c>
      <c r="O504" s="144">
        <f ca="1">VLOOKUP($L504,Routing!$A$3:$B$23,2)+($L504-VLOOKUP($L504,Routing!$A$3:$A$23,1))*VLOOKUP($L504,Routing!$A$3:$G$23,7)</f>
        <v>0.19851730501420747</v>
      </c>
      <c r="P504" s="90" t="str">
        <f t="shared" ca="1" si="92"/>
        <v/>
      </c>
      <c r="Q504" s="90" t="str">
        <f t="shared" ca="1" si="96"/>
        <v/>
      </c>
      <c r="R504" s="90"/>
      <c r="S504" s="90"/>
      <c r="T504" s="90"/>
    </row>
    <row r="505" spans="1:20" x14ac:dyDescent="0.2">
      <c r="A505" s="90">
        <f>+MassCurves!A472</f>
        <v>468</v>
      </c>
      <c r="B505" s="141">
        <f t="shared" si="85"/>
        <v>0.84045005400000006</v>
      </c>
      <c r="C505" s="126">
        <f t="shared" ca="1" si="88"/>
        <v>0.10775013000000055</v>
      </c>
      <c r="D505" s="142">
        <f t="shared" ca="1" si="89"/>
        <v>1.5384615384615382E-4</v>
      </c>
      <c r="E505" s="141">
        <f t="shared" ca="1" si="86"/>
        <v>0.47507692307692306</v>
      </c>
      <c r="F505" s="142">
        <f t="shared" ca="1" si="87"/>
        <v>0.15484342171013249</v>
      </c>
      <c r="G505" s="143">
        <f t="shared" ca="1" si="93"/>
        <v>9.2906053026079132</v>
      </c>
      <c r="H505" s="142">
        <f t="shared" ca="1" si="90"/>
        <v>6.171422984452498E-2</v>
      </c>
      <c r="I505" s="126">
        <f t="shared" ca="1" si="94"/>
        <v>0.21655765155465748</v>
      </c>
      <c r="J505" s="126">
        <f t="shared" ca="1" si="91"/>
        <v>0.43327263526915982</v>
      </c>
      <c r="K505" s="145">
        <f t="shared" ca="1" si="95"/>
        <v>5.5544065137973195</v>
      </c>
      <c r="L505" s="146">
        <f ca="1">MAX(Routing!A$3,J504+K504)</f>
        <v>5.9835023578423687</v>
      </c>
      <c r="M505" s="144">
        <f ca="1">VLOOKUP(L505,Routing!A$3:D$23,4)+(L505-VLOOKUP(L505,Routing!A$3:A$23,1))*VLOOKUP(L505,Routing!A$3:E$23,5)</f>
        <v>0.21454789330908888</v>
      </c>
      <c r="N505" s="144">
        <f ca="1">VLOOKUP($L505,Routing!$A$3:$C$23,3)+($L505-VLOOKUP($L505,Routing!$A$3:$A$23,1))*VLOOKUP($L505,Routing!$A$3:$F$23,6)</f>
        <v>3.9731091353534982E-3</v>
      </c>
      <c r="O505" s="144">
        <f ca="1">VLOOKUP($L505,Routing!$A$3:$B$23,2)+($L505-VLOOKUP($L505,Routing!$A$3:$A$23,1))*VLOOKUP($L505,Routing!$A$3:$G$23,7)</f>
        <v>0.1986554567676749</v>
      </c>
      <c r="P505" s="90" t="str">
        <f t="shared" ca="1" si="92"/>
        <v/>
      </c>
      <c r="Q505" s="90" t="str">
        <f t="shared" ca="1" si="96"/>
        <v/>
      </c>
      <c r="R505" s="90"/>
      <c r="S505" s="90"/>
      <c r="T505" s="90"/>
    </row>
    <row r="506" spans="1:20" x14ac:dyDescent="0.2">
      <c r="A506" s="90">
        <f>+MassCurves!A473</f>
        <v>469</v>
      </c>
      <c r="B506" s="141">
        <f t="shared" si="85"/>
        <v>0.84224588950000001</v>
      </c>
      <c r="C506" s="126">
        <f t="shared" ca="1" si="88"/>
        <v>0.10775012999999972</v>
      </c>
      <c r="D506" s="142">
        <f t="shared" ca="1" si="89"/>
        <v>1.5384615384615382E-4</v>
      </c>
      <c r="E506" s="141">
        <f t="shared" ca="1" si="86"/>
        <v>0.47507692307692306</v>
      </c>
      <c r="F506" s="142">
        <f t="shared" ca="1" si="87"/>
        <v>0.15484342171013127</v>
      </c>
      <c r="G506" s="143">
        <f t="shared" ca="1" si="93"/>
        <v>9.2906053026079132</v>
      </c>
      <c r="H506" s="142">
        <f t="shared" ca="1" si="90"/>
        <v>6.1871563699992957E-2</v>
      </c>
      <c r="I506" s="126">
        <f t="shared" ca="1" si="94"/>
        <v>0.21671498541012424</v>
      </c>
      <c r="J506" s="126">
        <f t="shared" ca="1" si="91"/>
        <v>0.43358790540245495</v>
      </c>
      <c r="K506" s="145">
        <f t="shared" ca="1" si="95"/>
        <v>5.5582837740334226</v>
      </c>
      <c r="L506" s="146">
        <f ca="1">MAX(Routing!A$3,J505+K505)</f>
        <v>5.9876791490664791</v>
      </c>
      <c r="M506" s="144">
        <f ca="1">VLOOKUP(L506,Routing!A$3:D$23,4)+(L506-VLOOKUP(L506,Routing!A$3:A$23,1))*VLOOKUP(L506,Routing!A$3:E$23,5)</f>
        <v>0.21469765873146734</v>
      </c>
      <c r="N506" s="144">
        <f ca="1">VLOOKUP($L506,Routing!$A$3:$C$23,3)+($L506-VLOOKUP($L506,Routing!$A$3:$A$23,1))*VLOOKUP($L506,Routing!$A$3:$F$23,6)</f>
        <v>3.9758825691012471E-3</v>
      </c>
      <c r="O506" s="144">
        <f ca="1">VLOOKUP($L506,Routing!$A$3:$B$23,2)+($L506-VLOOKUP($L506,Routing!$A$3:$A$23,1))*VLOOKUP($L506,Routing!$A$3:$G$23,7)</f>
        <v>0.19879412845506239</v>
      </c>
      <c r="P506" s="90" t="str">
        <f t="shared" ca="1" si="92"/>
        <v/>
      </c>
      <c r="Q506" s="90" t="str">
        <f t="shared" ca="1" si="96"/>
        <v/>
      </c>
      <c r="R506" s="90"/>
      <c r="S506" s="90"/>
      <c r="T506" s="90"/>
    </row>
    <row r="507" spans="1:20" x14ac:dyDescent="0.2">
      <c r="A507" s="90">
        <f>+MassCurves!A474</f>
        <v>470</v>
      </c>
      <c r="B507" s="141">
        <f t="shared" si="85"/>
        <v>0.84404172499999996</v>
      </c>
      <c r="C507" s="126">
        <f t="shared" ca="1" si="88"/>
        <v>0.10775012999999972</v>
      </c>
      <c r="D507" s="142">
        <f t="shared" ca="1" si="89"/>
        <v>1.5384615384615382E-4</v>
      </c>
      <c r="E507" s="141">
        <f t="shared" ca="1" si="86"/>
        <v>0.47507692307692306</v>
      </c>
      <c r="F507" s="142">
        <f t="shared" ca="1" si="87"/>
        <v>0.15484342171013127</v>
      </c>
      <c r="G507" s="143">
        <f t="shared" ca="1" si="93"/>
        <v>9.2906053026078759</v>
      </c>
      <c r="H507" s="142">
        <f t="shared" ca="1" si="90"/>
        <v>6.2029499982149627E-2</v>
      </c>
      <c r="I507" s="126">
        <f t="shared" ca="1" si="94"/>
        <v>0.2168729216922809</v>
      </c>
      <c r="J507" s="126">
        <f t="shared" ca="1" si="91"/>
        <v>0.4339043834686086</v>
      </c>
      <c r="K507" s="145">
        <f t="shared" ca="1" si="95"/>
        <v>5.5621756447106296</v>
      </c>
      <c r="L507" s="146">
        <f ca="1">MAX(Routing!A$3,J506+K506)</f>
        <v>5.991871679435878</v>
      </c>
      <c r="M507" s="144">
        <f ca="1">VLOOKUP(L507,Routing!A$3:D$23,4)+(L507-VLOOKUP(L507,Routing!A$3:A$23,1))*VLOOKUP(L507,Routing!A$3:E$23,5)</f>
        <v>0.21484798850566891</v>
      </c>
      <c r="N507" s="144">
        <f ca="1">VLOOKUP($L507,Routing!$A$3:$C$23,3)+($L507-VLOOKUP($L507,Routing!$A$3:$A$23,1))*VLOOKUP($L507,Routing!$A$3:$F$23,6)</f>
        <v>3.9786664538086838E-3</v>
      </c>
      <c r="O507" s="144">
        <f ca="1">VLOOKUP($L507,Routing!$A$3:$B$23,2)+($L507-VLOOKUP($L507,Routing!$A$3:$A$23,1))*VLOOKUP($L507,Routing!$A$3:$G$23,7)</f>
        <v>0.19893332269043418</v>
      </c>
      <c r="P507" s="90" t="str">
        <f t="shared" ca="1" si="92"/>
        <v/>
      </c>
      <c r="Q507" s="90" t="str">
        <f t="shared" ca="1" si="96"/>
        <v/>
      </c>
      <c r="R507" s="90"/>
      <c r="S507" s="90"/>
      <c r="T507" s="90"/>
    </row>
    <row r="508" spans="1:20" x14ac:dyDescent="0.2">
      <c r="A508" s="90">
        <f>+MassCurves!A475</f>
        <v>471</v>
      </c>
      <c r="B508" s="141">
        <f t="shared" si="85"/>
        <v>0.84583756050000003</v>
      </c>
      <c r="C508" s="126">
        <f t="shared" ca="1" si="88"/>
        <v>0.10775013000000055</v>
      </c>
      <c r="D508" s="142">
        <f t="shared" ca="1" si="89"/>
        <v>1.5384615384615382E-4</v>
      </c>
      <c r="E508" s="141">
        <f t="shared" ca="1" si="86"/>
        <v>0.47507692307692306</v>
      </c>
      <c r="F508" s="142">
        <f t="shared" ca="1" si="87"/>
        <v>0.15484342171013249</v>
      </c>
      <c r="G508" s="143">
        <f t="shared" ca="1" si="93"/>
        <v>9.2906053026079132</v>
      </c>
      <c r="H508" s="142">
        <f t="shared" ca="1" si="90"/>
        <v>6.2188041770490345E-2</v>
      </c>
      <c r="I508" s="126">
        <f t="shared" ca="1" si="94"/>
        <v>0.21703146348062283</v>
      </c>
      <c r="J508" s="126">
        <f t="shared" ca="1" si="91"/>
        <v>0.43422207564631032</v>
      </c>
      <c r="K508" s="145">
        <f t="shared" ca="1" si="95"/>
        <v>5.5660821993758738</v>
      </c>
      <c r="L508" s="146">
        <f ca="1">MAX(Routing!A$3,J507+K507)</f>
        <v>5.9960800281792386</v>
      </c>
      <c r="M508" s="144">
        <f ca="1">VLOOKUP(L508,Routing!A$3:D$23,4)+(L508-VLOOKUP(L508,Routing!A$3:A$23,1))*VLOOKUP(L508,Routing!A$3:E$23,5)</f>
        <v>0.21499888547256232</v>
      </c>
      <c r="N508" s="144">
        <f ca="1">VLOOKUP($L508,Routing!$A$3:$C$23,3)+($L508-VLOOKUP($L508,Routing!$A$3:$A$23,1))*VLOOKUP($L508,Routing!$A$3:$F$23,6)</f>
        <v>3.9814608420844872E-3</v>
      </c>
      <c r="O508" s="144">
        <f ca="1">VLOOKUP($L508,Routing!$A$3:$B$23,2)+($L508-VLOOKUP($L508,Routing!$A$3:$A$23,1))*VLOOKUP($L508,Routing!$A$3:$G$23,7)</f>
        <v>0.19907304210422438</v>
      </c>
      <c r="P508" s="90" t="str">
        <f t="shared" ca="1" si="92"/>
        <v/>
      </c>
      <c r="Q508" s="90" t="str">
        <f t="shared" ca="1" si="96"/>
        <v/>
      </c>
      <c r="R508" s="90"/>
      <c r="S508" s="90"/>
      <c r="T508" s="90"/>
    </row>
    <row r="509" spans="1:20" x14ac:dyDescent="0.2">
      <c r="A509" s="90">
        <f>+MassCurves!A476</f>
        <v>472</v>
      </c>
      <c r="B509" s="141">
        <f t="shared" si="85"/>
        <v>0.84763339599999998</v>
      </c>
      <c r="C509" s="126">
        <f t="shared" ca="1" si="88"/>
        <v>0.10775012999999972</v>
      </c>
      <c r="D509" s="142">
        <f t="shared" ca="1" si="89"/>
        <v>1.5384615384615382E-4</v>
      </c>
      <c r="E509" s="141">
        <f t="shared" ca="1" si="86"/>
        <v>0.47507692307692306</v>
      </c>
      <c r="F509" s="142">
        <f t="shared" ca="1" si="87"/>
        <v>0.15484342171013127</v>
      </c>
      <c r="G509" s="143">
        <f t="shared" ca="1" si="93"/>
        <v>9.2906053026079132</v>
      </c>
      <c r="H509" s="142">
        <f t="shared" ca="1" si="90"/>
        <v>6.2347192164212951E-2</v>
      </c>
      <c r="I509" s="126">
        <f t="shared" ca="1" si="94"/>
        <v>0.21719061387434421</v>
      </c>
      <c r="J509" s="126">
        <f t="shared" ca="1" si="91"/>
        <v>0.43454098815381081</v>
      </c>
      <c r="K509" s="145">
        <f t="shared" ca="1" si="95"/>
        <v>5.5700035120374052</v>
      </c>
      <c r="L509" s="146">
        <f ca="1">MAX(Routing!A$3,J508+K508)</f>
        <v>6.0003042750221844</v>
      </c>
      <c r="M509" s="144">
        <f ca="1">VLOOKUP(L509,Routing!A$3:D$23,4)+(L509-VLOOKUP(L509,Routing!A$3:A$23,1))*VLOOKUP(L509,Routing!A$3:E$23,5)</f>
        <v>0.21515035249083528</v>
      </c>
      <c r="N509" s="144">
        <f ca="1">VLOOKUP($L509,Routing!$A$3:$C$23,3)+($L509-VLOOKUP($L509,Routing!$A$3:$A$23,1))*VLOOKUP($L509,Routing!$A$3:$F$23,6)</f>
        <v>3.9842657868673203E-3</v>
      </c>
      <c r="O509" s="144">
        <f ca="1">VLOOKUP($L509,Routing!$A$3:$B$23,2)+($L509-VLOOKUP($L509,Routing!$A$3:$A$23,1))*VLOOKUP($L509,Routing!$A$3:$G$23,7)</f>
        <v>0.19921328934336602</v>
      </c>
      <c r="P509" s="90" t="str">
        <f t="shared" ca="1" si="92"/>
        <v/>
      </c>
      <c r="Q509" s="90" t="str">
        <f t="shared" ca="1" si="96"/>
        <v/>
      </c>
      <c r="R509" s="90"/>
      <c r="S509" s="90"/>
      <c r="T509" s="90"/>
    </row>
    <row r="510" spans="1:20" x14ac:dyDescent="0.2">
      <c r="A510" s="90">
        <f>+MassCurves!A477</f>
        <v>473</v>
      </c>
      <c r="B510" s="141">
        <f t="shared" si="85"/>
        <v>0.84942923150000005</v>
      </c>
      <c r="C510" s="126">
        <f t="shared" ca="1" si="88"/>
        <v>0.10775013000000055</v>
      </c>
      <c r="D510" s="142">
        <f t="shared" ca="1" si="89"/>
        <v>1.5384615384615382E-4</v>
      </c>
      <c r="E510" s="141">
        <f t="shared" ca="1" si="86"/>
        <v>0.47507692307692306</v>
      </c>
      <c r="F510" s="142">
        <f t="shared" ca="1" si="87"/>
        <v>0.15484342171013249</v>
      </c>
      <c r="G510" s="143">
        <f t="shared" ca="1" si="93"/>
        <v>9.2906053026079132</v>
      </c>
      <c r="H510" s="142">
        <f t="shared" ca="1" si="90"/>
        <v>6.2506954282369118E-2</v>
      </c>
      <c r="I510" s="126">
        <f t="shared" ca="1" si="94"/>
        <v>0.21735037599250162</v>
      </c>
      <c r="J510" s="126">
        <f t="shared" ca="1" si="91"/>
        <v>0.43486112724921999</v>
      </c>
      <c r="K510" s="145">
        <f t="shared" ca="1" si="95"/>
        <v>5.573939657168423</v>
      </c>
      <c r="L510" s="146">
        <f ca="1">MAX(Routing!A$3,J509+K509)</f>
        <v>6.0045445001912157</v>
      </c>
      <c r="M510" s="144">
        <f ca="1">VLOOKUP(L510,Routing!A$3:D$23,4)+(L510-VLOOKUP(L510,Routing!A$3:A$23,1))*VLOOKUP(L510,Routing!A$3:E$23,5)</f>
        <v>0.2153023924371352</v>
      </c>
      <c r="N510" s="144">
        <f ca="1">VLOOKUP($L510,Routing!$A$3:$C$23,3)+($L510-VLOOKUP($L510,Routing!$A$3:$A$23,1))*VLOOKUP($L510,Routing!$A$3:$F$23,6)</f>
        <v>3.9870813414284298E-3</v>
      </c>
      <c r="O510" s="144">
        <f ca="1">VLOOKUP($L510,Routing!$A$3:$B$23,2)+($L510-VLOOKUP($L510,Routing!$A$3:$A$23,1))*VLOOKUP($L510,Routing!$A$3:$G$23,7)</f>
        <v>0.1993540670714215</v>
      </c>
      <c r="P510" s="90" t="str">
        <f t="shared" ca="1" si="92"/>
        <v/>
      </c>
      <c r="Q510" s="90" t="str">
        <f t="shared" ca="1" si="96"/>
        <v/>
      </c>
      <c r="R510" s="90"/>
      <c r="S510" s="90"/>
      <c r="T510" s="90"/>
    </row>
    <row r="511" spans="1:20" x14ac:dyDescent="0.2">
      <c r="A511" s="90">
        <f>+MassCurves!A478</f>
        <v>474</v>
      </c>
      <c r="B511" s="141">
        <f t="shared" si="85"/>
        <v>0.851225067</v>
      </c>
      <c r="C511" s="126">
        <f t="shared" ca="1" si="88"/>
        <v>0.10775012999999972</v>
      </c>
      <c r="D511" s="142">
        <f t="shared" ca="1" si="89"/>
        <v>1.5384615384615382E-4</v>
      </c>
      <c r="E511" s="141">
        <f t="shared" ca="1" si="86"/>
        <v>0.47507692307692306</v>
      </c>
      <c r="F511" s="142">
        <f t="shared" ca="1" si="87"/>
        <v>0.15484342171013127</v>
      </c>
      <c r="G511" s="143">
        <f t="shared" ca="1" si="93"/>
        <v>9.2906053026079132</v>
      </c>
      <c r="H511" s="142">
        <f t="shared" ca="1" si="90"/>
        <v>6.266733126401737E-2</v>
      </c>
      <c r="I511" s="126">
        <f t="shared" ca="1" si="94"/>
        <v>0.21751075297414862</v>
      </c>
      <c r="J511" s="126">
        <f t="shared" ca="1" si="91"/>
        <v>0.43518249923081448</v>
      </c>
      <c r="K511" s="145">
        <f t="shared" ca="1" si="95"/>
        <v>5.5778907097107355</v>
      </c>
      <c r="L511" s="146">
        <f ca="1">MAX(Routing!A$3,J510+K510)</f>
        <v>6.0088007844176428</v>
      </c>
      <c r="M511" s="144">
        <f ca="1">VLOOKUP(L511,Routing!A$3:D$23,4)+(L511-VLOOKUP(L511,Routing!A$3:A$23,1))*VLOOKUP(L511,Routing!A$3:E$23,5)</f>
        <v>0.21545500820621027</v>
      </c>
      <c r="N511" s="144">
        <f ca="1">VLOOKUP($L511,Routing!$A$3:$C$23,3)+($L511-VLOOKUP($L511,Routing!$A$3:$A$23,1))*VLOOKUP($L511,Routing!$A$3:$F$23,6)</f>
        <v>3.9899075593742648E-3</v>
      </c>
      <c r="O511" s="144">
        <f ca="1">VLOOKUP($L511,Routing!$A$3:$B$23,2)+($L511-VLOOKUP($L511,Routing!$A$3:$A$23,1))*VLOOKUP($L511,Routing!$A$3:$G$23,7)</f>
        <v>0.19949537796871322</v>
      </c>
      <c r="P511" s="90" t="str">
        <f t="shared" ca="1" si="92"/>
        <v/>
      </c>
      <c r="Q511" s="90" t="str">
        <f t="shared" ca="1" si="96"/>
        <v/>
      </c>
      <c r="R511" s="90"/>
      <c r="S511" s="90"/>
      <c r="T511" s="90"/>
    </row>
    <row r="512" spans="1:20" x14ac:dyDescent="0.2">
      <c r="A512" s="90">
        <f>+MassCurves!A479</f>
        <v>475</v>
      </c>
      <c r="B512" s="141">
        <f t="shared" si="85"/>
        <v>0.85302090249999996</v>
      </c>
      <c r="C512" s="126">
        <f t="shared" ca="1" si="88"/>
        <v>0.10775012999999972</v>
      </c>
      <c r="D512" s="142">
        <f t="shared" ca="1" si="89"/>
        <v>1.5384615384615382E-4</v>
      </c>
      <c r="E512" s="141">
        <f t="shared" ca="1" si="86"/>
        <v>0.47507692307692306</v>
      </c>
      <c r="F512" s="142">
        <f t="shared" ca="1" si="87"/>
        <v>0.15484342171013127</v>
      </c>
      <c r="G512" s="143">
        <f t="shared" ca="1" si="93"/>
        <v>9.2906053026078759</v>
      </c>
      <c r="H512" s="142">
        <f t="shared" ca="1" si="90"/>
        <v>6.2828326268376977E-2</v>
      </c>
      <c r="I512" s="126">
        <f t="shared" ca="1" si="94"/>
        <v>0.21767174797850825</v>
      </c>
      <c r="J512" s="126">
        <f t="shared" ca="1" si="91"/>
        <v>0.43550511043735185</v>
      </c>
      <c r="K512" s="145">
        <f t="shared" ca="1" si="95"/>
        <v>5.5818567450784471</v>
      </c>
      <c r="L512" s="146">
        <f ca="1">MAX(Routing!A$3,J511+K511)</f>
        <v>6.0130732089415497</v>
      </c>
      <c r="M512" s="144">
        <f ca="1">VLOOKUP(L512,Routing!A$3:D$23,4)+(L512-VLOOKUP(L512,Routing!A$3:A$23,1))*VLOOKUP(L512,Routing!A$3:E$23,5)</f>
        <v>0.21560820271105155</v>
      </c>
      <c r="N512" s="144">
        <f ca="1">VLOOKUP($L512,Routing!$A$3:$C$23,3)+($L512-VLOOKUP($L512,Routing!$A$3:$A$23,1))*VLOOKUP($L512,Routing!$A$3:$F$23,6)</f>
        <v>3.9927444946491033E-3</v>
      </c>
      <c r="O512" s="144">
        <f ca="1">VLOOKUP($L512,Routing!$A$3:$B$23,2)+($L512-VLOOKUP($L512,Routing!$A$3:$A$23,1))*VLOOKUP($L512,Routing!$A$3:$G$23,7)</f>
        <v>0.19963722473245515</v>
      </c>
      <c r="P512" s="90" t="str">
        <f t="shared" ca="1" si="92"/>
        <v/>
      </c>
      <c r="Q512" s="90" t="str">
        <f t="shared" ca="1" si="96"/>
        <v/>
      </c>
      <c r="R512" s="90"/>
      <c r="S512" s="90"/>
      <c r="T512" s="90"/>
    </row>
    <row r="513" spans="1:20" x14ac:dyDescent="0.2">
      <c r="A513" s="90">
        <f>+MassCurves!A480</f>
        <v>476</v>
      </c>
      <c r="B513" s="141">
        <f t="shared" si="85"/>
        <v>0.85481673800000002</v>
      </c>
      <c r="C513" s="126">
        <f t="shared" ca="1" si="88"/>
        <v>0.10775012999999972</v>
      </c>
      <c r="D513" s="142">
        <f t="shared" ca="1" si="89"/>
        <v>1.5384615384615382E-4</v>
      </c>
      <c r="E513" s="141">
        <f t="shared" ca="1" si="86"/>
        <v>0.47507692307692306</v>
      </c>
      <c r="F513" s="142">
        <f t="shared" ca="1" si="87"/>
        <v>0.15484342171013127</v>
      </c>
      <c r="G513" s="143">
        <f t="shared" ca="1" si="93"/>
        <v>9.2906053026078759</v>
      </c>
      <c r="H513" s="142">
        <f t="shared" ca="1" si="90"/>
        <v>6.2989942474983907E-2</v>
      </c>
      <c r="I513" s="126">
        <f t="shared" ca="1" si="94"/>
        <v>0.21783336418511517</v>
      </c>
      <c r="J513" s="126">
        <f t="shared" ca="1" si="91"/>
        <v>0.43582896724837605</v>
      </c>
      <c r="K513" s="145">
        <f t="shared" ca="1" si="95"/>
        <v>5.585837839161659</v>
      </c>
      <c r="L513" s="146">
        <f ca="1">MAX(Routing!A$3,J512+K512)</f>
        <v>6.0173618555157988</v>
      </c>
      <c r="M513" s="144">
        <f ca="1">VLOOKUP(L513,Routing!A$3:D$23,4)+(L513-VLOOKUP(L513,Routing!A$3:A$23,1))*VLOOKUP(L513,Routing!A$3:E$23,5)</f>
        <v>0.21576197888303658</v>
      </c>
      <c r="N513" s="144">
        <f ca="1">VLOOKUP($L513,Routing!$A$3:$C$23,3)+($L513-VLOOKUP($L513,Routing!$A$3:$A$23,1))*VLOOKUP($L513,Routing!$A$3:$F$23,6)</f>
        <v>3.9955922015377145E-3</v>
      </c>
      <c r="O513" s="144">
        <f ca="1">VLOOKUP($L513,Routing!$A$3:$B$23,2)+($L513-VLOOKUP($L513,Routing!$A$3:$A$23,1))*VLOOKUP($L513,Routing!$A$3:$G$23,7)</f>
        <v>0.19977961007688574</v>
      </c>
      <c r="P513" s="90" t="str">
        <f t="shared" ca="1" si="92"/>
        <v/>
      </c>
      <c r="Q513" s="90" t="str">
        <f t="shared" ca="1" si="96"/>
        <v/>
      </c>
      <c r="R513" s="90"/>
      <c r="S513" s="90"/>
      <c r="T513" s="90"/>
    </row>
    <row r="514" spans="1:20" x14ac:dyDescent="0.2">
      <c r="A514" s="90">
        <f>+MassCurves!A481</f>
        <v>477</v>
      </c>
      <c r="B514" s="141">
        <f t="shared" si="85"/>
        <v>0.85661257349999997</v>
      </c>
      <c r="C514" s="126">
        <f t="shared" ca="1" si="88"/>
        <v>0.10775012999999972</v>
      </c>
      <c r="D514" s="142">
        <f t="shared" ca="1" si="89"/>
        <v>1.5384615384615382E-4</v>
      </c>
      <c r="E514" s="141">
        <f t="shared" ca="1" si="86"/>
        <v>0.47507692307692306</v>
      </c>
      <c r="F514" s="142">
        <f t="shared" ca="1" si="87"/>
        <v>0.15484342171013127</v>
      </c>
      <c r="G514" s="143">
        <f t="shared" ca="1" si="93"/>
        <v>9.2906053026078759</v>
      </c>
      <c r="H514" s="142">
        <f t="shared" ca="1" si="90"/>
        <v>6.3152183083847485E-2</v>
      </c>
      <c r="I514" s="126">
        <f t="shared" ca="1" si="94"/>
        <v>0.21799560479397875</v>
      </c>
      <c r="J514" s="126">
        <f t="shared" ca="1" si="91"/>
        <v>0.43615407608453882</v>
      </c>
      <c r="K514" s="145">
        <f t="shared" ca="1" si="95"/>
        <v>5.5898340683302017</v>
      </c>
      <c r="L514" s="146">
        <f ca="1">MAX(Routing!A$3,J513+K513)</f>
        <v>6.0216668064100354</v>
      </c>
      <c r="M514" s="144">
        <f ca="1">VLOOKUP(L514,Routing!A$3:D$23,4)+(L514-VLOOKUP(L514,Routing!A$3:A$23,1))*VLOOKUP(L514,Routing!A$3:E$23,5)</f>
        <v>0.21591633967207297</v>
      </c>
      <c r="N514" s="144">
        <f ca="1">VLOOKUP($L514,Routing!$A$3:$C$23,3)+($L514-VLOOKUP($L514,Routing!$A$3:$A$23,1))*VLOOKUP($L514,Routing!$A$3:$F$23,6)</f>
        <v>3.998450734668018E-3</v>
      </c>
      <c r="O514" s="144">
        <f ca="1">VLOOKUP($L514,Routing!$A$3:$B$23,2)+($L514-VLOOKUP($L514,Routing!$A$3:$A$23,1))*VLOOKUP($L514,Routing!$A$3:$G$23,7)</f>
        <v>0.19992253673340091</v>
      </c>
      <c r="P514" s="90" t="str">
        <f t="shared" ca="1" si="92"/>
        <v/>
      </c>
      <c r="Q514" s="90" t="str">
        <f t="shared" ca="1" si="96"/>
        <v/>
      </c>
      <c r="R514" s="90"/>
      <c r="S514" s="90"/>
      <c r="T514" s="90"/>
    </row>
    <row r="515" spans="1:20" x14ac:dyDescent="0.2">
      <c r="A515" s="90">
        <f>+MassCurves!A482</f>
        <v>478</v>
      </c>
      <c r="B515" s="141">
        <f t="shared" si="85"/>
        <v>0.85840840900000004</v>
      </c>
      <c r="C515" s="126">
        <f t="shared" ca="1" si="88"/>
        <v>0.10775013000000055</v>
      </c>
      <c r="D515" s="142">
        <f t="shared" ca="1" si="89"/>
        <v>1.5384615384615382E-4</v>
      </c>
      <c r="E515" s="141">
        <f t="shared" ca="1" si="86"/>
        <v>0.47507692307692306</v>
      </c>
      <c r="F515" s="142">
        <f t="shared" ca="1" si="87"/>
        <v>0.15484342171013249</v>
      </c>
      <c r="G515" s="143">
        <f t="shared" ca="1" si="93"/>
        <v>9.2906053026079132</v>
      </c>
      <c r="H515" s="142">
        <f t="shared" ca="1" si="90"/>
        <v>6.3315051315608994E-2</v>
      </c>
      <c r="I515" s="126">
        <f t="shared" ca="1" si="94"/>
        <v>0.21815847302574148</v>
      </c>
      <c r="J515" s="126">
        <f t="shared" ca="1" si="91"/>
        <v>0.43648044340791203</v>
      </c>
      <c r="K515" s="145">
        <f t="shared" ca="1" si="95"/>
        <v>5.5938455094373802</v>
      </c>
      <c r="L515" s="146">
        <f ca="1">MAX(Routing!A$3,J514+K514)</f>
        <v>6.0259881444147405</v>
      </c>
      <c r="M515" s="144">
        <f ca="1">VLOOKUP(L515,Routing!A$3:D$23,4)+(L515-VLOOKUP(L515,Routing!A$3:A$23,1))*VLOOKUP(L515,Routing!A$3:E$23,5)</f>
        <v>0.21607128804674366</v>
      </c>
      <c r="N515" s="144">
        <f ca="1">VLOOKUP($L515,Routing!$A$3:$C$23,3)+($L515-VLOOKUP($L515,Routing!$A$3:$A$23,1))*VLOOKUP($L515,Routing!$A$3:$F$23,6)</f>
        <v>4.001320149013771E-3</v>
      </c>
      <c r="O515" s="144">
        <f ca="1">VLOOKUP($L515,Routing!$A$3:$B$23,2)+($L515-VLOOKUP($L515,Routing!$A$3:$A$23,1))*VLOOKUP($L515,Routing!$A$3:$G$23,7)</f>
        <v>0.20006600745068859</v>
      </c>
      <c r="P515" s="90" t="str">
        <f t="shared" ca="1" si="92"/>
        <v/>
      </c>
      <c r="Q515" s="90" t="str">
        <f t="shared" ca="1" si="96"/>
        <v/>
      </c>
      <c r="R515" s="90"/>
      <c r="S515" s="90"/>
      <c r="T515" s="90"/>
    </row>
    <row r="516" spans="1:20" x14ac:dyDescent="0.2">
      <c r="A516" s="90">
        <f>+MassCurves!A483</f>
        <v>479</v>
      </c>
      <c r="B516" s="141">
        <f t="shared" si="85"/>
        <v>0.86020424449999999</v>
      </c>
      <c r="C516" s="126">
        <f t="shared" ca="1" si="88"/>
        <v>0.10775012999999972</v>
      </c>
      <c r="D516" s="142">
        <f t="shared" ca="1" si="89"/>
        <v>1.5384615384615382E-4</v>
      </c>
      <c r="E516" s="141">
        <f t="shared" ca="1" si="86"/>
        <v>0.47507692307692306</v>
      </c>
      <c r="F516" s="142">
        <f t="shared" ca="1" si="87"/>
        <v>0.15484342171013127</v>
      </c>
      <c r="G516" s="143">
        <f t="shared" ca="1" si="93"/>
        <v>9.2906053026079132</v>
      </c>
      <c r="H516" s="142">
        <f t="shared" ca="1" si="90"/>
        <v>6.3478550411701404E-2</v>
      </c>
      <c r="I516" s="126">
        <f t="shared" ca="1" si="94"/>
        <v>0.21832197212183269</v>
      </c>
      <c r="J516" s="126">
        <f t="shared" ca="1" si="91"/>
        <v>0.43680807572231561</v>
      </c>
      <c r="K516" s="145">
        <f t="shared" ca="1" si="95"/>
        <v>5.597872239823773</v>
      </c>
      <c r="L516" s="146">
        <f ca="1">MAX(Routing!A$3,J515+K515)</f>
        <v>6.0303259528452919</v>
      </c>
      <c r="M516" s="144">
        <f ca="1">VLOOKUP(L516,Routing!A$3:D$23,4)+(L516-VLOOKUP(L516,Routing!A$3:A$23,1))*VLOOKUP(L516,Routing!A$3:E$23,5)</f>
        <v>0.2162268269944527</v>
      </c>
      <c r="N516" s="144">
        <f ca="1">VLOOKUP($L516,Routing!$A$3:$C$23,3)+($L516-VLOOKUP($L516,Routing!$A$3:$A$23,1))*VLOOKUP($L516,Routing!$A$3:$F$23,6)</f>
        <v>4.0042004998972714E-3</v>
      </c>
      <c r="O516" s="144">
        <f ca="1">VLOOKUP($L516,Routing!$A$3:$B$23,2)+($L516-VLOOKUP($L516,Routing!$A$3:$A$23,1))*VLOOKUP($L516,Routing!$A$3:$G$23,7)</f>
        <v>0.20021002499486359</v>
      </c>
      <c r="P516" s="90" t="str">
        <f t="shared" ca="1" si="92"/>
        <v/>
      </c>
      <c r="Q516" s="90" t="str">
        <f t="shared" ca="1" si="96"/>
        <v/>
      </c>
      <c r="R516" s="90"/>
      <c r="S516" s="90"/>
      <c r="T516" s="90"/>
    </row>
    <row r="517" spans="1:20" x14ac:dyDescent="0.2">
      <c r="A517" s="90">
        <f>+MassCurves!A484</f>
        <v>480</v>
      </c>
      <c r="B517" s="141">
        <f t="shared" si="85"/>
        <v>0.86200008000000006</v>
      </c>
      <c r="C517" s="126">
        <f t="shared" ca="1" si="88"/>
        <v>0.10775013000000055</v>
      </c>
      <c r="D517" s="142">
        <f t="shared" ca="1" si="89"/>
        <v>1.5384615384615382E-4</v>
      </c>
      <c r="E517" s="141">
        <f t="shared" ca="1" si="86"/>
        <v>0.47507692307692306</v>
      </c>
      <c r="F517" s="142">
        <f t="shared" ca="1" si="87"/>
        <v>0.15484342171013249</v>
      </c>
      <c r="G517" s="143">
        <f t="shared" ca="1" si="93"/>
        <v>9.2906053026079132</v>
      </c>
      <c r="H517" s="142">
        <f t="shared" ca="1" si="90"/>
        <v>6.3642683634510727E-2</v>
      </c>
      <c r="I517" s="126">
        <f t="shared" ca="1" si="94"/>
        <v>0.21848610534464322</v>
      </c>
      <c r="J517" s="126">
        <f t="shared" ca="1" si="91"/>
        <v>0.43713697957363729</v>
      </c>
      <c r="K517" s="145">
        <f t="shared" ca="1" si="95"/>
        <v>5.6019143373210198</v>
      </c>
      <c r="L517" s="146">
        <f ca="1">MAX(Routing!A$3,J516+K516)</f>
        <v>6.0346803155460886</v>
      </c>
      <c r="M517" s="144">
        <f ca="1">VLOOKUP(L517,Routing!A$3:D$23,4)+(L517-VLOOKUP(L517,Routing!A$3:A$23,1))*VLOOKUP(L517,Routing!A$3:E$23,5)</f>
        <v>0.21638295952157288</v>
      </c>
      <c r="N517" s="144">
        <f ca="1">VLOOKUP($L517,Routing!$A$3:$C$23,3)+($L517-VLOOKUP($L517,Routing!$A$3:$A$23,1))*VLOOKUP($L517,Routing!$A$3:$F$23,6)</f>
        <v>4.0070918429920901E-3</v>
      </c>
      <c r="O517" s="144">
        <f ca="1">VLOOKUP($L517,Routing!$A$3:$B$23,2)+($L517-VLOOKUP($L517,Routing!$A$3:$A$23,1))*VLOOKUP($L517,Routing!$A$3:$G$23,7)</f>
        <v>0.20035459214960452</v>
      </c>
      <c r="P517" s="90" t="str">
        <f t="shared" ca="1" si="92"/>
        <v/>
      </c>
      <c r="Q517" s="90" t="str">
        <f t="shared" ca="1" si="96"/>
        <v/>
      </c>
      <c r="R517" s="90"/>
      <c r="S517" s="90"/>
      <c r="T517" s="90"/>
    </row>
    <row r="518" spans="1:20" x14ac:dyDescent="0.2">
      <c r="A518" s="90">
        <f>+MassCurves!A485</f>
        <v>481</v>
      </c>
      <c r="B518" s="141">
        <f t="shared" si="85"/>
        <v>0.86379591550000001</v>
      </c>
      <c r="C518" s="126">
        <f t="shared" ca="1" si="88"/>
        <v>0.10775012999999972</v>
      </c>
      <c r="D518" s="142">
        <f t="shared" ca="1" si="89"/>
        <v>1.5384615384615382E-4</v>
      </c>
      <c r="E518" s="141">
        <f t="shared" ca="1" si="86"/>
        <v>0.47507692307692306</v>
      </c>
      <c r="F518" s="142">
        <f t="shared" ca="1" si="87"/>
        <v>0.15484342171013127</v>
      </c>
      <c r="G518" s="143">
        <f t="shared" ca="1" si="93"/>
        <v>9.2906053026079132</v>
      </c>
      <c r="H518" s="142">
        <f t="shared" ca="1" si="90"/>
        <v>6.3807454267538741E-2</v>
      </c>
      <c r="I518" s="126">
        <f t="shared" ca="1" si="94"/>
        <v>0.21865087597767002</v>
      </c>
      <c r="J518" s="126">
        <f t="shared" ca="1" si="91"/>
        <v>0.4374671615501593</v>
      </c>
      <c r="K518" s="145">
        <f t="shared" ca="1" si="95"/>
        <v>5.6059718802556748</v>
      </c>
      <c r="L518" s="146">
        <f ca="1">MAX(Routing!A$3,J517+K517)</f>
        <v>6.0390513168946569</v>
      </c>
      <c r="M518" s="144">
        <f ca="1">VLOOKUP(L518,Routing!A$3:D$23,4)+(L518-VLOOKUP(L518,Routing!A$3:A$23,1))*VLOOKUP(L518,Routing!A$3:E$23,5)</f>
        <v>0.21653968865359327</v>
      </c>
      <c r="N518" s="144">
        <f ca="1">VLOOKUP($L518,Routing!$A$3:$C$23,3)+($L518-VLOOKUP($L518,Routing!$A$3:$A$23,1))*VLOOKUP($L518,Routing!$A$3:$F$23,6)</f>
        <v>4.0099942343258012E-3</v>
      </c>
      <c r="O518" s="144">
        <f ca="1">VLOOKUP($L518,Routing!$A$3:$B$23,2)+($L518-VLOOKUP($L518,Routing!$A$3:$A$23,1))*VLOOKUP($L518,Routing!$A$3:$G$23,7)</f>
        <v>0.20049971171629005</v>
      </c>
      <c r="P518" s="90" t="str">
        <f t="shared" ca="1" si="92"/>
        <v/>
      </c>
      <c r="Q518" s="90" t="str">
        <f t="shared" ca="1" si="96"/>
        <v/>
      </c>
      <c r="R518" s="90"/>
      <c r="S518" s="90"/>
      <c r="T518" s="90"/>
    </row>
    <row r="519" spans="1:20" x14ac:dyDescent="0.2">
      <c r="A519" s="90">
        <f>+MassCurves!A486</f>
        <v>482</v>
      </c>
      <c r="B519" s="141">
        <f t="shared" si="85"/>
        <v>0.86559175099999996</v>
      </c>
      <c r="C519" s="126">
        <f t="shared" ca="1" si="88"/>
        <v>0.10775012999999972</v>
      </c>
      <c r="D519" s="142">
        <f t="shared" ca="1" si="89"/>
        <v>1.5384615384615382E-4</v>
      </c>
      <c r="E519" s="141">
        <f t="shared" ca="1" si="86"/>
        <v>0.47507692307692306</v>
      </c>
      <c r="F519" s="142">
        <f t="shared" ca="1" si="87"/>
        <v>0.15484342171013127</v>
      </c>
      <c r="G519" s="143">
        <f t="shared" ca="1" si="93"/>
        <v>9.2906053026078759</v>
      </c>
      <c r="H519" s="142">
        <f t="shared" ca="1" si="90"/>
        <v>6.3972865615567143E-2</v>
      </c>
      <c r="I519" s="126">
        <f t="shared" ca="1" si="94"/>
        <v>0.21881628732569841</v>
      </c>
      <c r="J519" s="126">
        <f t="shared" ca="1" si="91"/>
        <v>0.43779862828289423</v>
      </c>
      <c r="K519" s="145">
        <f t="shared" ca="1" si="95"/>
        <v>5.6100449474530532</v>
      </c>
      <c r="L519" s="146">
        <f ca="1">MAX(Routing!A$3,J518+K518)</f>
        <v>6.0434390418058346</v>
      </c>
      <c r="M519" s="144">
        <f ca="1">VLOOKUP(L519,Routing!A$3:D$23,4)+(L519-VLOOKUP(L519,Routing!A$3:A$23,1))*VLOOKUP(L519,Routing!A$3:E$23,5)</f>
        <v>0.21669701743526895</v>
      </c>
      <c r="N519" s="144">
        <f ca="1">VLOOKUP($L519,Routing!$A$3:$C$23,3)+($L519-VLOOKUP($L519,Routing!$A$3:$A$23,1))*VLOOKUP($L519,Routing!$A$3:$F$23,6)</f>
        <v>4.0129077302827583E-3</v>
      </c>
      <c r="O519" s="144">
        <f ca="1">VLOOKUP($L519,Routing!$A$3:$B$23,2)+($L519-VLOOKUP($L519,Routing!$A$3:$A$23,1))*VLOOKUP($L519,Routing!$A$3:$G$23,7)</f>
        <v>0.20064538651413791</v>
      </c>
      <c r="P519" s="90" t="str">
        <f t="shared" ca="1" si="92"/>
        <v/>
      </c>
      <c r="Q519" s="90" t="str">
        <f t="shared" ca="1" si="96"/>
        <v/>
      </c>
      <c r="R519" s="90"/>
      <c r="S519" s="90"/>
      <c r="T519" s="90"/>
    </row>
    <row r="520" spans="1:20" x14ac:dyDescent="0.2">
      <c r="A520" s="90">
        <f>+MassCurves!A487</f>
        <v>483</v>
      </c>
      <c r="B520" s="141">
        <f t="shared" si="85"/>
        <v>0.86738758650000003</v>
      </c>
      <c r="C520" s="126">
        <f t="shared" ca="1" si="88"/>
        <v>0.10775013000000055</v>
      </c>
      <c r="D520" s="142">
        <f t="shared" ca="1" si="89"/>
        <v>1.5384615384615382E-4</v>
      </c>
      <c r="E520" s="141">
        <f t="shared" ca="1" si="86"/>
        <v>0.47507692307692306</v>
      </c>
      <c r="F520" s="142">
        <f t="shared" ca="1" si="87"/>
        <v>0.15484342171013249</v>
      </c>
      <c r="G520" s="143">
        <f t="shared" ca="1" si="93"/>
        <v>9.2906053026079132</v>
      </c>
      <c r="H520" s="142">
        <f t="shared" ca="1" si="90"/>
        <v>6.4138921004823282E-2</v>
      </c>
      <c r="I520" s="126">
        <f t="shared" ca="1" si="94"/>
        <v>0.21898234271495576</v>
      </c>
      <c r="J520" s="126">
        <f t="shared" ca="1" si="91"/>
        <v>0.43813138644590599</v>
      </c>
      <c r="K520" s="145">
        <f t="shared" ca="1" si="95"/>
        <v>5.6141336182411417</v>
      </c>
      <c r="L520" s="146">
        <f ca="1">MAX(Routing!A$3,J519+K519)</f>
        <v>6.0478435757359472</v>
      </c>
      <c r="M520" s="144">
        <f ca="1">VLOOKUP(L520,Routing!A$3:D$23,4)+(L520-VLOOKUP(L520,Routing!A$3:A$23,1))*VLOOKUP(L520,Routing!A$3:E$23,5)</f>
        <v>0.21685494893077101</v>
      </c>
      <c r="N520" s="144">
        <f ca="1">VLOOKUP($L520,Routing!$A$3:$C$23,3)+($L520-VLOOKUP($L520,Routing!$A$3:$A$23,1))*VLOOKUP($L520,Routing!$A$3:$F$23,6)</f>
        <v>4.0158323876068698E-3</v>
      </c>
      <c r="O520" s="144">
        <f ca="1">VLOOKUP($L520,Routing!$A$3:$B$23,2)+($L520-VLOOKUP($L520,Routing!$A$3:$A$23,1))*VLOOKUP($L520,Routing!$A$3:$G$23,7)</f>
        <v>0.20079161938034351</v>
      </c>
      <c r="P520" s="90" t="str">
        <f t="shared" ca="1" si="92"/>
        <v/>
      </c>
      <c r="Q520" s="90" t="str">
        <f t="shared" ca="1" si="96"/>
        <v/>
      </c>
      <c r="R520" s="90"/>
      <c r="S520" s="90"/>
      <c r="T520" s="90"/>
    </row>
    <row r="521" spans="1:20" x14ac:dyDescent="0.2">
      <c r="A521" s="90">
        <f>+MassCurves!A488</f>
        <v>484</v>
      </c>
      <c r="B521" s="141">
        <f t="shared" si="85"/>
        <v>0.86918342199999998</v>
      </c>
      <c r="C521" s="126">
        <f t="shared" ca="1" si="88"/>
        <v>0.10775012999999972</v>
      </c>
      <c r="D521" s="142">
        <f t="shared" ca="1" si="89"/>
        <v>1.5384615384615382E-4</v>
      </c>
      <c r="E521" s="141">
        <f t="shared" ca="1" si="86"/>
        <v>0.47507692307692306</v>
      </c>
      <c r="F521" s="142">
        <f t="shared" ca="1" si="87"/>
        <v>0.15484342171013127</v>
      </c>
      <c r="G521" s="143">
        <f t="shared" ca="1" si="93"/>
        <v>9.2906053026079132</v>
      </c>
      <c r="H521" s="142">
        <f t="shared" ca="1" si="90"/>
        <v>6.4305623783147484E-2</v>
      </c>
      <c r="I521" s="126">
        <f t="shared" ca="1" si="94"/>
        <v>0.21914904549327874</v>
      </c>
      <c r="J521" s="126">
        <f t="shared" ca="1" si="91"/>
        <v>0.438465442756658</v>
      </c>
      <c r="K521" s="145">
        <f t="shared" ca="1" si="95"/>
        <v>5.6182379724545166</v>
      </c>
      <c r="L521" s="146">
        <f ca="1">MAX(Routing!A$3,J520+K520)</f>
        <v>6.0522650046870474</v>
      </c>
      <c r="M521" s="144">
        <f ca="1">VLOOKUP(L521,Routing!A$3:D$23,4)+(L521-VLOOKUP(L521,Routing!A$3:A$23,1))*VLOOKUP(L521,Routing!A$3:E$23,5)</f>
        <v>0.21701348622383834</v>
      </c>
      <c r="N521" s="144">
        <f ca="1">VLOOKUP($L521,Routing!$A$3:$C$23,3)+($L521-VLOOKUP($L521,Routing!$A$3:$A$23,1))*VLOOKUP($L521,Routing!$A$3:$F$23,6)</f>
        <v>4.0187682634044136E-3</v>
      </c>
      <c r="O521" s="144">
        <f ca="1">VLOOKUP($L521,Routing!$A$3:$B$23,2)+($L521-VLOOKUP($L521,Routing!$A$3:$A$23,1))*VLOOKUP($L521,Routing!$A$3:$G$23,7)</f>
        <v>0.20093841317022068</v>
      </c>
      <c r="P521" s="90" t="str">
        <f t="shared" ca="1" si="92"/>
        <v/>
      </c>
      <c r="Q521" s="90" t="str">
        <f t="shared" ca="1" si="96"/>
        <v/>
      </c>
      <c r="R521" s="90"/>
      <c r="S521" s="90"/>
      <c r="T521" s="90"/>
    </row>
    <row r="522" spans="1:20" x14ac:dyDescent="0.2">
      <c r="A522" s="90">
        <f>+MassCurves!A489</f>
        <v>485</v>
      </c>
      <c r="B522" s="141">
        <f t="shared" si="85"/>
        <v>0.87097925750000005</v>
      </c>
      <c r="C522" s="126">
        <f t="shared" ca="1" si="88"/>
        <v>0.10775013000000055</v>
      </c>
      <c r="D522" s="142">
        <f t="shared" ca="1" si="89"/>
        <v>1.5384615384615382E-4</v>
      </c>
      <c r="E522" s="141">
        <f t="shared" ca="1" si="86"/>
        <v>0.47507692307692306</v>
      </c>
      <c r="F522" s="142">
        <f t="shared" ca="1" si="87"/>
        <v>0.15484342171013249</v>
      </c>
      <c r="G522" s="143">
        <f t="shared" ca="1" si="93"/>
        <v>9.2906053026079132</v>
      </c>
      <c r="H522" s="142">
        <f t="shared" ca="1" si="90"/>
        <v>6.447297732016169E-2</v>
      </c>
      <c r="I522" s="126">
        <f t="shared" ca="1" si="94"/>
        <v>0.21931639903029418</v>
      </c>
      <c r="J522" s="126">
        <f t="shared" ca="1" si="91"/>
        <v>0.43880080397634602</v>
      </c>
      <c r="K522" s="145">
        <f t="shared" ca="1" si="95"/>
        <v>5.6223580904382793</v>
      </c>
      <c r="L522" s="146">
        <f ca="1">MAX(Routing!A$3,J521+K521)</f>
        <v>6.0567034152111745</v>
      </c>
      <c r="M522" s="144">
        <f ca="1">VLOOKUP(L522,Routing!A$3:D$23,4)+(L522-VLOOKUP(L522,Routing!A$3:A$23,1))*VLOOKUP(L522,Routing!A$3:E$23,5)</f>
        <v>0.21717263241793056</v>
      </c>
      <c r="N522" s="144">
        <f ca="1">VLOOKUP($L522,Routing!$A$3:$C$23,3)+($L522-VLOOKUP($L522,Routing!$A$3:$A$23,1))*VLOOKUP($L522,Routing!$A$3:$F$23,6)</f>
        <v>4.0217154151468617E-3</v>
      </c>
      <c r="O522" s="144">
        <f ca="1">VLOOKUP($L522,Routing!$A$3:$B$23,2)+($L522-VLOOKUP($L522,Routing!$A$3:$A$23,1))*VLOOKUP($L522,Routing!$A$3:$G$23,7)</f>
        <v>0.2010857707573431</v>
      </c>
      <c r="P522" s="90" t="str">
        <f t="shared" ca="1" si="92"/>
        <v/>
      </c>
      <c r="Q522" s="90" t="str">
        <f t="shared" ca="1" si="96"/>
        <v/>
      </c>
      <c r="R522" s="90"/>
      <c r="S522" s="90"/>
      <c r="T522" s="90"/>
    </row>
    <row r="523" spans="1:20" x14ac:dyDescent="0.2">
      <c r="A523" s="90">
        <f>+MassCurves!A490</f>
        <v>486</v>
      </c>
      <c r="B523" s="141">
        <f t="shared" si="85"/>
        <v>0.872775093</v>
      </c>
      <c r="C523" s="126">
        <f t="shared" ca="1" si="88"/>
        <v>0.10775012999999972</v>
      </c>
      <c r="D523" s="142">
        <f t="shared" ca="1" si="89"/>
        <v>1.5384615384615382E-4</v>
      </c>
      <c r="E523" s="141">
        <f t="shared" ca="1" si="86"/>
        <v>0.47507692307692306</v>
      </c>
      <c r="F523" s="142">
        <f t="shared" ca="1" si="87"/>
        <v>0.15484342171013127</v>
      </c>
      <c r="G523" s="143">
        <f t="shared" ca="1" si="93"/>
        <v>9.2906053026079132</v>
      </c>
      <c r="H523" s="142">
        <f t="shared" ca="1" si="90"/>
        <v>6.4640985007439783E-2</v>
      </c>
      <c r="I523" s="126">
        <f t="shared" ca="1" si="94"/>
        <v>0.21948440671757105</v>
      </c>
      <c r="J523" s="126">
        <f t="shared" ca="1" si="91"/>
        <v>0.43913747691024119</v>
      </c>
      <c r="K523" s="145">
        <f t="shared" ca="1" si="95"/>
        <v>5.6264940530520766</v>
      </c>
      <c r="L523" s="146">
        <f ca="1">MAX(Routing!A$3,J522+K522)</f>
        <v>6.0611588944146249</v>
      </c>
      <c r="M523" s="144">
        <f ca="1">VLOOKUP(L523,Routing!A$3:D$23,4)+(L523-VLOOKUP(L523,Routing!A$3:A$23,1))*VLOOKUP(L523,Routing!A$3:E$23,5)</f>
        <v>0.21733239063638096</v>
      </c>
      <c r="N523" s="144">
        <f ca="1">VLOOKUP($L523,Routing!$A$3:$C$23,3)+($L523-VLOOKUP($L523,Routing!$A$3:$A$23,1))*VLOOKUP($L523,Routing!$A$3:$F$23,6)</f>
        <v>4.0246739006737208E-3</v>
      </c>
      <c r="O523" s="144">
        <f ca="1">VLOOKUP($L523,Routing!$A$3:$B$23,2)+($L523-VLOOKUP($L523,Routing!$A$3:$A$23,1))*VLOOKUP($L523,Routing!$A$3:$G$23,7)</f>
        <v>0.20123369503368607</v>
      </c>
      <c r="P523" s="90" t="str">
        <f t="shared" ca="1" si="92"/>
        <v/>
      </c>
      <c r="Q523" s="90" t="str">
        <f t="shared" ca="1" si="96"/>
        <v/>
      </c>
      <c r="R523" s="90"/>
      <c r="S523" s="90"/>
      <c r="T523" s="90"/>
    </row>
    <row r="524" spans="1:20" x14ac:dyDescent="0.2">
      <c r="A524" s="90">
        <f>+MassCurves!A491</f>
        <v>487</v>
      </c>
      <c r="B524" s="141">
        <f t="shared" si="85"/>
        <v>0.87457092850000007</v>
      </c>
      <c r="C524" s="126">
        <f t="shared" ca="1" si="88"/>
        <v>0.10775013000000055</v>
      </c>
      <c r="D524" s="142">
        <f t="shared" ca="1" si="89"/>
        <v>1.5384615384615382E-4</v>
      </c>
      <c r="E524" s="141">
        <f t="shared" ca="1" si="86"/>
        <v>0.47507692307692306</v>
      </c>
      <c r="F524" s="142">
        <f t="shared" ca="1" si="87"/>
        <v>0.15484342171013249</v>
      </c>
      <c r="G524" s="143">
        <f t="shared" ca="1" si="93"/>
        <v>9.2906053026079132</v>
      </c>
      <c r="H524" s="142">
        <f t="shared" ca="1" si="90"/>
        <v>6.4809650258679241E-2</v>
      </c>
      <c r="I524" s="126">
        <f t="shared" ca="1" si="94"/>
        <v>0.21965307196881173</v>
      </c>
      <c r="J524" s="126">
        <f t="shared" ca="1" si="91"/>
        <v>0.43947546840803581</v>
      </c>
      <c r="K524" s="145">
        <f t="shared" ca="1" si="95"/>
        <v>5.6306459416740831</v>
      </c>
      <c r="L524" s="146">
        <f ca="1">MAX(Routing!A$3,J523+K523)</f>
        <v>6.0656315299623174</v>
      </c>
      <c r="M524" s="144">
        <f ca="1">VLOOKUP(L524,Routing!A$3:D$23,4)+(L524-VLOOKUP(L524,Routing!A$3:A$23,1))*VLOOKUP(L524,Routing!A$3:E$23,5)</f>
        <v>0.21749276402255321</v>
      </c>
      <c r="N524" s="144">
        <f ca="1">VLOOKUP($L524,Routing!$A$3:$C$23,3)+($L524-VLOOKUP($L524,Routing!$A$3:$A$23,1))*VLOOKUP($L524,Routing!$A$3:$F$23,6)</f>
        <v>4.0276437781954291E-3</v>
      </c>
      <c r="O524" s="144">
        <f ca="1">VLOOKUP($L524,Routing!$A$3:$B$23,2)+($L524-VLOOKUP($L524,Routing!$A$3:$A$23,1))*VLOOKUP($L524,Routing!$A$3:$G$23,7)</f>
        <v>0.20138218890977147</v>
      </c>
      <c r="P524" s="90" t="str">
        <f t="shared" ca="1" si="92"/>
        <v/>
      </c>
      <c r="Q524" s="90" t="str">
        <f t="shared" ca="1" si="96"/>
        <v/>
      </c>
      <c r="R524" s="90"/>
      <c r="S524" s="90"/>
      <c r="T524" s="90"/>
    </row>
    <row r="525" spans="1:20" x14ac:dyDescent="0.2">
      <c r="A525" s="90">
        <f>+MassCurves!A492</f>
        <v>488</v>
      </c>
      <c r="B525" s="141">
        <f t="shared" si="85"/>
        <v>0.87636676400000002</v>
      </c>
      <c r="C525" s="126">
        <f t="shared" ca="1" si="88"/>
        <v>0.10775012999999972</v>
      </c>
      <c r="D525" s="142">
        <f t="shared" ca="1" si="89"/>
        <v>1.5384615384615382E-4</v>
      </c>
      <c r="E525" s="141">
        <f t="shared" ca="1" si="86"/>
        <v>0.47507692307692306</v>
      </c>
      <c r="F525" s="142">
        <f t="shared" ca="1" si="87"/>
        <v>0.15484342171013127</v>
      </c>
      <c r="G525" s="143">
        <f t="shared" ca="1" si="93"/>
        <v>9.2906053026079132</v>
      </c>
      <c r="H525" s="142">
        <f t="shared" ca="1" si="90"/>
        <v>6.4978976509874886E-2</v>
      </c>
      <c r="I525" s="126">
        <f t="shared" ca="1" si="94"/>
        <v>0.21982239822000615</v>
      </c>
      <c r="J525" s="126">
        <f t="shared" ca="1" si="91"/>
        <v>0.43981478536419027</v>
      </c>
      <c r="K525" s="145">
        <f t="shared" ca="1" si="95"/>
        <v>5.6348138382050692</v>
      </c>
      <c r="L525" s="146">
        <f ca="1">MAX(Routing!A$3,J524+K524)</f>
        <v>6.0701214100821188</v>
      </c>
      <c r="M525" s="144">
        <f ca="1">VLOOKUP(L525,Routing!A$3:D$23,4)+(L525-VLOOKUP(L525,Routing!A$3:A$23,1))*VLOOKUP(L525,Routing!A$3:E$23,5)</f>
        <v>0.21765375573999629</v>
      </c>
      <c r="N525" s="144">
        <f ca="1">VLOOKUP($L525,Routing!$A$3:$C$23,3)+($L525-VLOOKUP($L525,Routing!$A$3:$A$23,1))*VLOOKUP($L525,Routing!$A$3:$F$23,6)</f>
        <v>4.0306251062962274E-3</v>
      </c>
      <c r="O525" s="144">
        <f ca="1">VLOOKUP($L525,Routing!$A$3:$B$23,2)+($L525-VLOOKUP($L525,Routing!$A$3:$A$23,1))*VLOOKUP($L525,Routing!$A$3:$G$23,7)</f>
        <v>0.20153125531481136</v>
      </c>
      <c r="P525" s="90" t="str">
        <f t="shared" ca="1" si="92"/>
        <v/>
      </c>
      <c r="Q525" s="90" t="str">
        <f t="shared" ca="1" si="96"/>
        <v/>
      </c>
      <c r="R525" s="90"/>
      <c r="S525" s="90"/>
      <c r="T525" s="90"/>
    </row>
    <row r="526" spans="1:20" x14ac:dyDescent="0.2">
      <c r="A526" s="90">
        <f>+MassCurves!A493</f>
        <v>489</v>
      </c>
      <c r="B526" s="141">
        <f t="shared" si="85"/>
        <v>0.87816259949999997</v>
      </c>
      <c r="C526" s="126">
        <f t="shared" ca="1" si="88"/>
        <v>0.10775012999999972</v>
      </c>
      <c r="D526" s="142">
        <f t="shared" ca="1" si="89"/>
        <v>1.5384615384615382E-4</v>
      </c>
      <c r="E526" s="141">
        <f t="shared" ca="1" si="86"/>
        <v>0.47507692307692306</v>
      </c>
      <c r="F526" s="142">
        <f t="shared" ca="1" si="87"/>
        <v>0.15484342171013127</v>
      </c>
      <c r="G526" s="143">
        <f t="shared" ca="1" si="93"/>
        <v>9.2906053026078759</v>
      </c>
      <c r="H526" s="142">
        <f t="shared" ca="1" si="90"/>
        <v>6.5148967219493634E-2</v>
      </c>
      <c r="I526" s="126">
        <f t="shared" ca="1" si="94"/>
        <v>0.21999238892962492</v>
      </c>
      <c r="J526" s="126">
        <f t="shared" ca="1" si="91"/>
        <v>0.44015543471829072</v>
      </c>
      <c r="K526" s="145">
        <f t="shared" ca="1" si="95"/>
        <v>5.638997825072475</v>
      </c>
      <c r="L526" s="146">
        <f ca="1">MAX(Routing!A$3,J525+K525)</f>
        <v>6.074628623569259</v>
      </c>
      <c r="M526" s="144">
        <f ca="1">VLOOKUP(L526,Routing!A$3:D$23,4)+(L526-VLOOKUP(L526,Routing!A$3:A$23,1))*VLOOKUP(L526,Routing!A$3:E$23,5)</f>
        <v>0.2178153689726029</v>
      </c>
      <c r="N526" s="144">
        <f ca="1">VLOOKUP($L526,Routing!$A$3:$C$23,3)+($L526-VLOOKUP($L526,Routing!$A$3:$A$23,1))*VLOOKUP($L526,Routing!$A$3:$F$23,6)</f>
        <v>4.0336179439370906E-3</v>
      </c>
      <c r="O526" s="144">
        <f ca="1">VLOOKUP($L526,Routing!$A$3:$B$23,2)+($L526-VLOOKUP($L526,Routing!$A$3:$A$23,1))*VLOOKUP($L526,Routing!$A$3:$G$23,7)</f>
        <v>0.20168089719685453</v>
      </c>
      <c r="P526" s="90" t="str">
        <f t="shared" ca="1" si="92"/>
        <v/>
      </c>
      <c r="Q526" s="90" t="str">
        <f t="shared" ca="1" si="96"/>
        <v/>
      </c>
      <c r="R526" s="90"/>
      <c r="S526" s="90"/>
      <c r="T526" s="90"/>
    </row>
    <row r="527" spans="1:20" x14ac:dyDescent="0.2">
      <c r="A527" s="90">
        <f>+MassCurves!A494</f>
        <v>490</v>
      </c>
      <c r="B527" s="141">
        <f t="shared" si="85"/>
        <v>0.87995843500000004</v>
      </c>
      <c r="C527" s="126">
        <f t="shared" ca="1" si="88"/>
        <v>0.10775013000000055</v>
      </c>
      <c r="D527" s="142">
        <f t="shared" ca="1" si="89"/>
        <v>1.5384615384615382E-4</v>
      </c>
      <c r="E527" s="141">
        <f t="shared" ca="1" si="86"/>
        <v>0.47507692307692306</v>
      </c>
      <c r="F527" s="142">
        <f t="shared" ca="1" si="87"/>
        <v>0.15484342171013249</v>
      </c>
      <c r="G527" s="143">
        <f t="shared" ca="1" si="93"/>
        <v>9.2906053026079132</v>
      </c>
      <c r="H527" s="142">
        <f t="shared" ca="1" si="90"/>
        <v>6.531962586865106E-2</v>
      </c>
      <c r="I527" s="126">
        <f t="shared" ca="1" si="94"/>
        <v>0.22016304757878355</v>
      </c>
      <c r="J527" s="126">
        <f t="shared" ca="1" si="91"/>
        <v>0.44049742345539156</v>
      </c>
      <c r="K527" s="145">
        <f t="shared" ca="1" si="95"/>
        <v>5.6431979852345373</v>
      </c>
      <c r="L527" s="146">
        <f ca="1">MAX(Routing!A$3,J526+K526)</f>
        <v>6.0791532597907656</v>
      </c>
      <c r="M527" s="144">
        <f ca="1">VLOOKUP(L527,Routing!A$3:D$23,4)+(L527-VLOOKUP(L527,Routing!A$3:A$23,1))*VLOOKUP(L527,Routing!A$3:E$23,5)</f>
        <v>0.21797760692476847</v>
      </c>
      <c r="N527" s="144">
        <f ca="1">VLOOKUP($L527,Routing!$A$3:$C$23,3)+($L527-VLOOKUP($L527,Routing!$A$3:$A$23,1))*VLOOKUP($L527,Routing!$A$3:$F$23,6)</f>
        <v>4.0366223504586752E-3</v>
      </c>
      <c r="O527" s="144">
        <f ca="1">VLOOKUP($L527,Routing!$A$3:$B$23,2)+($L527-VLOOKUP($L527,Routing!$A$3:$A$23,1))*VLOOKUP($L527,Routing!$A$3:$G$23,7)</f>
        <v>0.20183111752293376</v>
      </c>
      <c r="P527" s="90" t="str">
        <f t="shared" ca="1" si="92"/>
        <v/>
      </c>
      <c r="Q527" s="90" t="str">
        <f t="shared" ca="1" si="96"/>
        <v/>
      </c>
      <c r="R527" s="90"/>
      <c r="S527" s="90"/>
      <c r="T527" s="90"/>
    </row>
    <row r="528" spans="1:20" x14ac:dyDescent="0.2">
      <c r="A528" s="90">
        <f>+MassCurves!A495</f>
        <v>491</v>
      </c>
      <c r="B528" s="141">
        <f t="shared" si="85"/>
        <v>0.88175427049999999</v>
      </c>
      <c r="C528" s="126">
        <f t="shared" ca="1" si="88"/>
        <v>0.10775012999999972</v>
      </c>
      <c r="D528" s="142">
        <f t="shared" ca="1" si="89"/>
        <v>1.5384615384615382E-4</v>
      </c>
      <c r="E528" s="141">
        <f t="shared" ca="1" si="86"/>
        <v>0.47507692307692306</v>
      </c>
      <c r="F528" s="142">
        <f t="shared" ca="1" si="87"/>
        <v>0.15484342171013127</v>
      </c>
      <c r="G528" s="143">
        <f t="shared" ca="1" si="93"/>
        <v>9.2906053026079132</v>
      </c>
      <c r="H528" s="142">
        <f t="shared" ca="1" si="90"/>
        <v>6.5490955961289871E-2</v>
      </c>
      <c r="I528" s="126">
        <f t="shared" ca="1" si="94"/>
        <v>0.22033437767142114</v>
      </c>
      <c r="J528" s="126">
        <f t="shared" ca="1" si="91"/>
        <v>0.44084075860638605</v>
      </c>
      <c r="K528" s="145">
        <f t="shared" ca="1" si="95"/>
        <v>5.6474144021844239</v>
      </c>
      <c r="L528" s="146">
        <f ca="1">MAX(Routing!A$3,J527+K527)</f>
        <v>6.0836954086899286</v>
      </c>
      <c r="M528" s="144">
        <f ca="1">VLOOKUP(L528,Routing!A$3:D$23,4)+(L528-VLOOKUP(L528,Routing!A$3:A$23,1))*VLOOKUP(L528,Routing!A$3:E$23,5)</f>
        <v>0.21814047282155122</v>
      </c>
      <c r="N528" s="144">
        <f ca="1">VLOOKUP($L528,Routing!$A$3:$C$23,3)+($L528-VLOOKUP($L528,Routing!$A$3:$A$23,1))*VLOOKUP($L528,Routing!$A$3:$F$23,6)</f>
        <v>4.0396383855842814E-3</v>
      </c>
      <c r="O528" s="144">
        <f ca="1">VLOOKUP($L528,Routing!$A$3:$B$23,2)+($L528-VLOOKUP($L528,Routing!$A$3:$A$23,1))*VLOOKUP($L528,Routing!$A$3:$G$23,7)</f>
        <v>0.20198191927921408</v>
      </c>
      <c r="P528" s="90" t="str">
        <f t="shared" ca="1" si="92"/>
        <v/>
      </c>
      <c r="Q528" s="90" t="str">
        <f t="shared" ca="1" si="96"/>
        <v/>
      </c>
      <c r="R528" s="90"/>
      <c r="S528" s="90"/>
      <c r="T528" s="90"/>
    </row>
    <row r="529" spans="1:20" x14ac:dyDescent="0.2">
      <c r="A529" s="90">
        <f>+MassCurves!A496</f>
        <v>492</v>
      </c>
      <c r="B529" s="141">
        <f t="shared" si="85"/>
        <v>0.88355010600000006</v>
      </c>
      <c r="C529" s="126">
        <f t="shared" ca="1" si="88"/>
        <v>0.10775013000000055</v>
      </c>
      <c r="D529" s="142">
        <f t="shared" ca="1" si="89"/>
        <v>1.5384615384615382E-4</v>
      </c>
      <c r="E529" s="141">
        <f t="shared" ca="1" si="86"/>
        <v>0.47507692307692306</v>
      </c>
      <c r="F529" s="142">
        <f t="shared" ca="1" si="87"/>
        <v>0.15484342171013249</v>
      </c>
      <c r="G529" s="143">
        <f t="shared" ca="1" si="93"/>
        <v>9.2906053026079132</v>
      </c>
      <c r="H529" s="142">
        <f t="shared" ca="1" si="90"/>
        <v>6.5662961024359423E-2</v>
      </c>
      <c r="I529" s="126">
        <f t="shared" ca="1" si="94"/>
        <v>0.22050638273449191</v>
      </c>
      <c r="J529" s="126">
        <f t="shared" ca="1" si="91"/>
        <v>0.44118544724836123</v>
      </c>
      <c r="K529" s="145">
        <f t="shared" ca="1" si="95"/>
        <v>5.6516471599544271</v>
      </c>
      <c r="L529" s="146">
        <f ca="1">MAX(Routing!A$3,J528+K528)</f>
        <v>6.0882551607908102</v>
      </c>
      <c r="M529" s="144">
        <f ca="1">VLOOKUP(L529,Routing!A$3:D$23,4)+(L529-VLOOKUP(L529,Routing!A$3:A$23,1))*VLOOKUP(L529,Routing!A$3:E$23,5)</f>
        <v>0.21830396990883383</v>
      </c>
      <c r="N529" s="144">
        <f ca="1">VLOOKUP($L529,Routing!$A$3:$C$23,3)+($L529-VLOOKUP($L529,Routing!$A$3:$A$23,1))*VLOOKUP($L529,Routing!$A$3:$F$23,6)</f>
        <v>4.0426661094228478E-3</v>
      </c>
      <c r="O529" s="144">
        <f ca="1">VLOOKUP($L529,Routing!$A$3:$B$23,2)+($L529-VLOOKUP($L529,Routing!$A$3:$A$23,1))*VLOOKUP($L529,Routing!$A$3:$G$23,7)</f>
        <v>0.20213330547114242</v>
      </c>
      <c r="P529" s="90" t="str">
        <f t="shared" ca="1" si="92"/>
        <v/>
      </c>
      <c r="Q529" s="90" t="str">
        <f t="shared" ca="1" si="96"/>
        <v/>
      </c>
      <c r="R529" s="90"/>
      <c r="S529" s="90"/>
      <c r="T529" s="90"/>
    </row>
    <row r="530" spans="1:20" x14ac:dyDescent="0.2">
      <c r="A530" s="90">
        <f>+MassCurves!A497</f>
        <v>493</v>
      </c>
      <c r="B530" s="141">
        <f t="shared" si="85"/>
        <v>0.88534594150000001</v>
      </c>
      <c r="C530" s="126">
        <f t="shared" ca="1" si="88"/>
        <v>0.10775012999999972</v>
      </c>
      <c r="D530" s="142">
        <f t="shared" ca="1" si="89"/>
        <v>1.5384615384615382E-4</v>
      </c>
      <c r="E530" s="141">
        <f t="shared" ca="1" si="86"/>
        <v>0.47507692307692306</v>
      </c>
      <c r="F530" s="142">
        <f t="shared" ca="1" si="87"/>
        <v>0.15484342171013127</v>
      </c>
      <c r="G530" s="143">
        <f t="shared" ca="1" si="93"/>
        <v>9.2906053026079132</v>
      </c>
      <c r="H530" s="142">
        <f t="shared" ca="1" si="90"/>
        <v>6.5835644607997568E-2</v>
      </c>
      <c r="I530" s="126">
        <f t="shared" ca="1" si="94"/>
        <v>0.22067906631812884</v>
      </c>
      <c r="J530" s="126">
        <f t="shared" ca="1" si="91"/>
        <v>0.44153149650496298</v>
      </c>
      <c r="K530" s="145">
        <f t="shared" ca="1" si="95"/>
        <v>5.6558963431201859</v>
      </c>
      <c r="L530" s="146">
        <f ca="1">MAX(Routing!A$3,J529+K529)</f>
        <v>6.0928326072027881</v>
      </c>
      <c r="M530" s="144">
        <f ca="1">VLOOKUP(L530,Routing!A$3:D$23,4)+(L530-VLOOKUP(L530,Routing!A$3:A$23,1))*VLOOKUP(L530,Routing!A$3:E$23,5)</f>
        <v>0.21846810145348641</v>
      </c>
      <c r="N530" s="144">
        <f ca="1">VLOOKUP($L530,Routing!$A$3:$C$23,3)+($L530-VLOOKUP($L530,Routing!$A$3:$A$23,1))*VLOOKUP($L530,Routing!$A$3:$F$23,6)</f>
        <v>4.0457055824719701E-3</v>
      </c>
      <c r="O530" s="144">
        <f ca="1">VLOOKUP($L530,Routing!$A$3:$B$23,2)+($L530-VLOOKUP($L530,Routing!$A$3:$A$23,1))*VLOOKUP($L530,Routing!$A$3:$G$23,7)</f>
        <v>0.20228527912359853</v>
      </c>
      <c r="P530" s="90" t="str">
        <f t="shared" ca="1" si="92"/>
        <v/>
      </c>
      <c r="Q530" s="90" t="str">
        <f t="shared" ca="1" si="96"/>
        <v/>
      </c>
      <c r="R530" s="90"/>
      <c r="S530" s="90"/>
      <c r="T530" s="90"/>
    </row>
    <row r="531" spans="1:20" x14ac:dyDescent="0.2">
      <c r="A531" s="90">
        <f>+MassCurves!A498</f>
        <v>494</v>
      </c>
      <c r="B531" s="141">
        <f t="shared" si="85"/>
        <v>0.88714177699999996</v>
      </c>
      <c r="C531" s="126">
        <f t="shared" ca="1" si="88"/>
        <v>0.10775012999999972</v>
      </c>
      <c r="D531" s="142">
        <f t="shared" ca="1" si="89"/>
        <v>1.5384615384615382E-4</v>
      </c>
      <c r="E531" s="141">
        <f t="shared" ca="1" si="86"/>
        <v>0.47507692307692306</v>
      </c>
      <c r="F531" s="142">
        <f t="shared" ca="1" si="87"/>
        <v>0.15484342171013127</v>
      </c>
      <c r="G531" s="143">
        <f t="shared" ca="1" si="93"/>
        <v>9.2906053026078759</v>
      </c>
      <c r="H531" s="142">
        <f t="shared" ca="1" si="90"/>
        <v>6.6009010285713557E-2</v>
      </c>
      <c r="I531" s="126">
        <f t="shared" ca="1" si="94"/>
        <v>0.22085243199584481</v>
      </c>
      <c r="J531" s="126">
        <f t="shared" ca="1" si="91"/>
        <v>0.44187891354676856</v>
      </c>
      <c r="K531" s="145">
        <f t="shared" ca="1" si="95"/>
        <v>5.6601620368049375</v>
      </c>
      <c r="L531" s="146">
        <f ca="1">MAX(Routing!A$3,J530+K530)</f>
        <v>6.0974278396251487</v>
      </c>
      <c r="M531" s="144">
        <f ca="1">VLOOKUP(L531,Routing!A$3:D$23,4)+(L531-VLOOKUP(L531,Routing!A$3:A$23,1))*VLOOKUP(L531,Routing!A$3:E$23,5)</f>
        <v>0.21863287074353122</v>
      </c>
      <c r="N531" s="144">
        <f ca="1">VLOOKUP($L531,Routing!$A$3:$C$23,3)+($L531-VLOOKUP($L531,Routing!$A$3:$A$23,1))*VLOOKUP($L531,Routing!$A$3:$F$23,6)</f>
        <v>4.0487568656209479E-3</v>
      </c>
      <c r="O531" s="144">
        <f ca="1">VLOOKUP($L531,Routing!$A$3:$B$23,2)+($L531-VLOOKUP($L531,Routing!$A$3:$A$23,1))*VLOOKUP($L531,Routing!$A$3:$G$23,7)</f>
        <v>0.20243784328104741</v>
      </c>
      <c r="P531" s="90" t="str">
        <f t="shared" ca="1" si="92"/>
        <v/>
      </c>
      <c r="Q531" s="90" t="str">
        <f t="shared" ca="1" si="96"/>
        <v/>
      </c>
      <c r="R531" s="90"/>
      <c r="S531" s="90"/>
      <c r="T531" s="90"/>
    </row>
    <row r="532" spans="1:20" x14ac:dyDescent="0.2">
      <c r="A532" s="90">
        <f>+MassCurves!A499</f>
        <v>495</v>
      </c>
      <c r="B532" s="141">
        <f t="shared" si="85"/>
        <v>0.88893761250000003</v>
      </c>
      <c r="C532" s="126">
        <f t="shared" ca="1" si="88"/>
        <v>0.10775012999999972</v>
      </c>
      <c r="D532" s="142">
        <f t="shared" ca="1" si="89"/>
        <v>1.5384615384615382E-4</v>
      </c>
      <c r="E532" s="141">
        <f t="shared" ca="1" si="86"/>
        <v>0.47507692307692306</v>
      </c>
      <c r="F532" s="142">
        <f t="shared" ca="1" si="87"/>
        <v>0.15484342171013127</v>
      </c>
      <c r="G532" s="143">
        <f t="shared" ca="1" si="93"/>
        <v>9.2906053026078759</v>
      </c>
      <c r="H532" s="142">
        <f t="shared" ca="1" si="90"/>
        <v>6.6183061654573161E-2</v>
      </c>
      <c r="I532" s="126">
        <f t="shared" ca="1" si="94"/>
        <v>0.22102648336470443</v>
      </c>
      <c r="J532" s="126">
        <f t="shared" ca="1" si="91"/>
        <v>0.4422277055916512</v>
      </c>
      <c r="K532" s="145">
        <f t="shared" ca="1" si="95"/>
        <v>5.6644443266838085</v>
      </c>
      <c r="L532" s="146">
        <f ca="1">MAX(Routing!A$3,J531+K531)</f>
        <v>6.1020409503517063</v>
      </c>
      <c r="M532" s="144">
        <f ca="1">VLOOKUP(L532,Routing!A$3:D$23,4)+(L532-VLOOKUP(L532,Routing!A$3:A$23,1))*VLOOKUP(L532,Routing!A$3:E$23,5)</f>
        <v>0.21879828108830818</v>
      </c>
      <c r="N532" s="144">
        <f ca="1">VLOOKUP($L532,Routing!$A$3:$C$23,3)+($L532-VLOOKUP($L532,Routing!$A$3:$A$23,1))*VLOOKUP($L532,Routing!$A$3:$F$23,6)</f>
        <v>4.0518200201538545E-3</v>
      </c>
      <c r="O532" s="144">
        <f ca="1">VLOOKUP($L532,Routing!$A$3:$B$23,2)+($L532-VLOOKUP($L532,Routing!$A$3:$A$23,1))*VLOOKUP($L532,Routing!$A$3:$G$23,7)</f>
        <v>0.20259100100769276</v>
      </c>
      <c r="P532" s="90" t="str">
        <f t="shared" ca="1" si="92"/>
        <v/>
      </c>
      <c r="Q532" s="90" t="str">
        <f t="shared" ca="1" si="96"/>
        <v/>
      </c>
      <c r="R532" s="90"/>
      <c r="S532" s="90"/>
      <c r="T532" s="90"/>
    </row>
    <row r="533" spans="1:20" x14ac:dyDescent="0.2">
      <c r="A533" s="90">
        <f>+MassCurves!A500</f>
        <v>496</v>
      </c>
      <c r="B533" s="141">
        <f t="shared" si="85"/>
        <v>0.89073344799999998</v>
      </c>
      <c r="C533" s="126">
        <f t="shared" ca="1" si="88"/>
        <v>0.10775012999999972</v>
      </c>
      <c r="D533" s="142">
        <f t="shared" ca="1" si="89"/>
        <v>1.5384615384615382E-4</v>
      </c>
      <c r="E533" s="141">
        <f t="shared" ca="1" si="86"/>
        <v>0.47507692307692306</v>
      </c>
      <c r="F533" s="142">
        <f t="shared" ca="1" si="87"/>
        <v>0.15484342171013127</v>
      </c>
      <c r="G533" s="143">
        <f t="shared" ca="1" si="93"/>
        <v>9.2906053026078759</v>
      </c>
      <c r="H533" s="142">
        <f t="shared" ca="1" si="90"/>
        <v>6.6357802335385019E-2</v>
      </c>
      <c r="I533" s="126">
        <f t="shared" ca="1" si="94"/>
        <v>0.22120122404551629</v>
      </c>
      <c r="J533" s="126">
        <f t="shared" ca="1" si="91"/>
        <v>0.44257787990516051</v>
      </c>
      <c r="K533" s="145">
        <f t="shared" ca="1" si="95"/>
        <v>5.6687432989881525</v>
      </c>
      <c r="L533" s="146">
        <f ca="1">MAX(Routing!A$3,J532+K532)</f>
        <v>6.1066720322754593</v>
      </c>
      <c r="M533" s="144">
        <f ca="1">VLOOKUP(L533,Routing!A$3:D$23,4)+(L533-VLOOKUP(L533,Routing!A$3:A$23,1))*VLOOKUP(L533,Routing!A$3:E$23,5)</f>
        <v>0.21896433581864197</v>
      </c>
      <c r="N533" s="144">
        <f ca="1">VLOOKUP($L533,Routing!$A$3:$C$23,3)+($L533-VLOOKUP($L533,Routing!$A$3:$A$23,1))*VLOOKUP($L533,Routing!$A$3:$F$23,6)</f>
        <v>4.0548951077526282E-3</v>
      </c>
      <c r="O533" s="144">
        <f ca="1">VLOOKUP($L533,Routing!$A$3:$B$23,2)+($L533-VLOOKUP($L533,Routing!$A$3:$A$23,1))*VLOOKUP($L533,Routing!$A$3:$G$23,7)</f>
        <v>0.20274475538763143</v>
      </c>
      <c r="P533" s="90" t="str">
        <f t="shared" ca="1" si="92"/>
        <v/>
      </c>
      <c r="Q533" s="90" t="str">
        <f t="shared" ca="1" si="96"/>
        <v/>
      </c>
      <c r="R533" s="90"/>
      <c r="S533" s="90"/>
      <c r="T533" s="90"/>
    </row>
    <row r="534" spans="1:20" x14ac:dyDescent="0.2">
      <c r="A534" s="90">
        <f>+MassCurves!A501</f>
        <v>497</v>
      </c>
      <c r="B534" s="141">
        <f t="shared" si="85"/>
        <v>0.89252928350000005</v>
      </c>
      <c r="C534" s="126">
        <f t="shared" ca="1" si="88"/>
        <v>0.10775013000000055</v>
      </c>
      <c r="D534" s="142">
        <f t="shared" ca="1" si="89"/>
        <v>1.5384615384615382E-4</v>
      </c>
      <c r="E534" s="141">
        <f t="shared" ca="1" si="86"/>
        <v>0.47507692307692306</v>
      </c>
      <c r="F534" s="142">
        <f t="shared" ca="1" si="87"/>
        <v>0.15484342171013249</v>
      </c>
      <c r="G534" s="143">
        <f t="shared" ca="1" si="93"/>
        <v>9.2906053026079132</v>
      </c>
      <c r="H534" s="142">
        <f t="shared" ca="1" si="90"/>
        <v>6.6533235972889126E-2</v>
      </c>
      <c r="I534" s="126">
        <f t="shared" ca="1" si="94"/>
        <v>0.22137665768302162</v>
      </c>
      <c r="J534" s="126">
        <f t="shared" ca="1" si="91"/>
        <v>0.44292944380089555</v>
      </c>
      <c r="K534" s="145">
        <f t="shared" ca="1" si="95"/>
        <v>5.6730590405099104</v>
      </c>
      <c r="L534" s="146">
        <f ca="1">MAX(Routing!A$3,J533+K533)</f>
        <v>6.1113211788933128</v>
      </c>
      <c r="M534" s="144">
        <f ca="1">VLOOKUP(L534,Routing!A$3:D$23,4)+(L534-VLOOKUP(L534,Routing!A$3:A$23,1))*VLOOKUP(L534,Routing!A$3:E$23,5)</f>
        <v>0.21913103828701122</v>
      </c>
      <c r="N534" s="144">
        <f ca="1">VLOOKUP($L534,Routing!$A$3:$C$23,3)+($L534-VLOOKUP($L534,Routing!$A$3:$A$23,1))*VLOOKUP($L534,Routing!$A$3:$F$23,6)</f>
        <v>4.0579821905002075E-3</v>
      </c>
      <c r="O534" s="144">
        <f ca="1">VLOOKUP($L534,Routing!$A$3:$B$23,2)+($L534-VLOOKUP($L534,Routing!$A$3:$A$23,1))*VLOOKUP($L534,Routing!$A$3:$G$23,7)</f>
        <v>0.20289910952501036</v>
      </c>
      <c r="P534" s="90" t="str">
        <f t="shared" ca="1" si="92"/>
        <v/>
      </c>
      <c r="Q534" s="90" t="str">
        <f t="shared" ca="1" si="96"/>
        <v/>
      </c>
      <c r="R534" s="90"/>
      <c r="S534" s="90"/>
      <c r="T534" s="90"/>
    </row>
    <row r="535" spans="1:20" x14ac:dyDescent="0.2">
      <c r="A535" s="90">
        <f>+MassCurves!A502</f>
        <v>498</v>
      </c>
      <c r="B535" s="141">
        <f t="shared" si="85"/>
        <v>0.894325119</v>
      </c>
      <c r="C535" s="126">
        <f t="shared" ca="1" si="88"/>
        <v>0.10775012999999972</v>
      </c>
      <c r="D535" s="142">
        <f t="shared" ca="1" si="89"/>
        <v>1.5384615384615382E-4</v>
      </c>
      <c r="E535" s="141">
        <f t="shared" ca="1" si="86"/>
        <v>0.47507692307692306</v>
      </c>
      <c r="F535" s="142">
        <f t="shared" ca="1" si="87"/>
        <v>0.15484342171013127</v>
      </c>
      <c r="G535" s="143">
        <f t="shared" ca="1" si="93"/>
        <v>9.2906053026079132</v>
      </c>
      <c r="H535" s="142">
        <f t="shared" ca="1" si="90"/>
        <v>6.6709366235946949E-2</v>
      </c>
      <c r="I535" s="126">
        <f t="shared" ca="1" si="94"/>
        <v>0.22155278794607822</v>
      </c>
      <c r="J535" s="126">
        <f t="shared" ca="1" si="91"/>
        <v>0.44328240464089308</v>
      </c>
      <c r="K535" s="145">
        <f t="shared" ca="1" si="95"/>
        <v>5.6773916386060073</v>
      </c>
      <c r="L535" s="146">
        <f ca="1">MAX(Routing!A$3,J534+K534)</f>
        <v>6.1159884843108063</v>
      </c>
      <c r="M535" s="144">
        <f ca="1">VLOOKUP(L535,Routing!A$3:D$23,4)+(L535-VLOOKUP(L535,Routing!A$3:A$23,1))*VLOOKUP(L535,Routing!A$3:E$23,5)</f>
        <v>0.21929839186771816</v>
      </c>
      <c r="N535" s="144">
        <f ca="1">VLOOKUP($L535,Routing!$A$3:$C$23,3)+($L535-VLOOKUP($L535,Routing!$A$3:$A$23,1))*VLOOKUP($L535,Routing!$A$3:$F$23,6)</f>
        <v>4.0610813308836688E-3</v>
      </c>
      <c r="O535" s="144">
        <f ca="1">VLOOKUP($L535,Routing!$A$3:$B$23,2)+($L535-VLOOKUP($L535,Routing!$A$3:$A$23,1))*VLOOKUP($L535,Routing!$A$3:$G$23,7)</f>
        <v>0.20305406654418345</v>
      </c>
      <c r="P535" s="90" t="str">
        <f t="shared" ca="1" si="92"/>
        <v/>
      </c>
      <c r="Q535" s="90" t="str">
        <f t="shared" ca="1" si="96"/>
        <v/>
      </c>
      <c r="R535" s="90"/>
      <c r="S535" s="90"/>
      <c r="T535" s="90"/>
    </row>
    <row r="536" spans="1:20" x14ac:dyDescent="0.2">
      <c r="A536" s="90">
        <f>+MassCurves!A503</f>
        <v>499</v>
      </c>
      <c r="B536" s="141">
        <f t="shared" si="85"/>
        <v>0.89612095450000007</v>
      </c>
      <c r="C536" s="126">
        <f t="shared" ca="1" si="88"/>
        <v>0.10775013000000055</v>
      </c>
      <c r="D536" s="142">
        <f t="shared" ca="1" si="89"/>
        <v>1.5384615384615382E-4</v>
      </c>
      <c r="E536" s="141">
        <f t="shared" ca="1" si="86"/>
        <v>0.47507692307692306</v>
      </c>
      <c r="F536" s="142">
        <f t="shared" ca="1" si="87"/>
        <v>0.15484342171013249</v>
      </c>
      <c r="G536" s="143">
        <f t="shared" ca="1" si="93"/>
        <v>9.2906053026079132</v>
      </c>
      <c r="H536" s="142">
        <f t="shared" ca="1" si="90"/>
        <v>6.6886196817732835E-2</v>
      </c>
      <c r="I536" s="126">
        <f t="shared" ca="1" si="94"/>
        <v>0.22172961852786532</v>
      </c>
      <c r="J536" s="126">
        <f t="shared" ca="1" si="91"/>
        <v>0.44363676983600897</v>
      </c>
      <c r="K536" s="145">
        <f t="shared" ca="1" si="95"/>
        <v>5.6817411812028196</v>
      </c>
      <c r="L536" s="146">
        <f ca="1">MAX(Routing!A$3,J535+K535)</f>
        <v>6.1206740432469005</v>
      </c>
      <c r="M536" s="144">
        <f ca="1">VLOOKUP(L536,Routing!A$3:D$23,4)+(L536-VLOOKUP(L536,Routing!A$3:A$23,1))*VLOOKUP(L536,Routing!A$3:E$23,5)</f>
        <v>0.21946639995706016</v>
      </c>
      <c r="N536" s="144">
        <f ca="1">VLOOKUP($L536,Routing!$A$3:$C$23,3)+($L536-VLOOKUP($L536,Routing!$A$3:$A$23,1))*VLOOKUP($L536,Routing!$A$3:$F$23,6)</f>
        <v>4.06419259179741E-3</v>
      </c>
      <c r="O536" s="144">
        <f ca="1">VLOOKUP($L536,Routing!$A$3:$B$23,2)+($L536-VLOOKUP($L536,Routing!$A$3:$A$23,1))*VLOOKUP($L536,Routing!$A$3:$G$23,7)</f>
        <v>0.20320962958987052</v>
      </c>
      <c r="P536" s="90" t="str">
        <f t="shared" ca="1" si="92"/>
        <v/>
      </c>
      <c r="Q536" s="90" t="str">
        <f t="shared" ca="1" si="96"/>
        <v/>
      </c>
      <c r="R536" s="90"/>
      <c r="S536" s="90"/>
      <c r="T536" s="90"/>
    </row>
    <row r="537" spans="1:20" x14ac:dyDescent="0.2">
      <c r="A537" s="90">
        <f>+MassCurves!A504</f>
        <v>500</v>
      </c>
      <c r="B537" s="141">
        <f t="shared" si="85"/>
        <v>0.89791679000000002</v>
      </c>
      <c r="C537" s="126">
        <f t="shared" ca="1" si="88"/>
        <v>0.10775012999999972</v>
      </c>
      <c r="D537" s="142">
        <f t="shared" ca="1" si="89"/>
        <v>1.5384615384615382E-4</v>
      </c>
      <c r="E537" s="141">
        <f t="shared" ca="1" si="86"/>
        <v>0.47507692307692306</v>
      </c>
      <c r="F537" s="142">
        <f t="shared" ca="1" si="87"/>
        <v>0.15484342171013127</v>
      </c>
      <c r="G537" s="143">
        <f t="shared" ca="1" si="93"/>
        <v>9.2906053026079132</v>
      </c>
      <c r="H537" s="142">
        <f t="shared" ca="1" si="90"/>
        <v>6.7063731435928225E-2</v>
      </c>
      <c r="I537" s="126">
        <f t="shared" ca="1" si="94"/>
        <v>0.22190715314605949</v>
      </c>
      <c r="J537" s="126">
        <f t="shared" ca="1" si="91"/>
        <v>0.44702208299718427</v>
      </c>
      <c r="K537" s="145">
        <f t="shared" ca="1" si="95"/>
        <v>5.6861077568006362</v>
      </c>
      <c r="L537" s="146">
        <f ca="1">MAX(Routing!A$3,J536+K536)</f>
        <v>6.1253779510388284</v>
      </c>
      <c r="M537" s="144">
        <f ca="1">VLOOKUP(L537,Routing!A$3:D$23,4)+(L537-VLOOKUP(L537,Routing!A$3:A$23,1))*VLOOKUP(L537,Routing!A$3:E$23,5)</f>
        <v>0.2196350659735038</v>
      </c>
      <c r="N537" s="144">
        <f ca="1">VLOOKUP($L537,Routing!$A$3:$C$23,3)+($L537-VLOOKUP($L537,Routing!$A$3:$A$23,1))*VLOOKUP($L537,Routing!$A$3:$F$23,6)</f>
        <v>4.0673160365463663E-3</v>
      </c>
      <c r="O537" s="144">
        <f ca="1">VLOOKUP($L537,Routing!$A$3:$B$23,2)+($L537-VLOOKUP($L537,Routing!$A$3:$A$23,1))*VLOOKUP($L537,Routing!$A$3:$G$23,7)</f>
        <v>0.20336580182731831</v>
      </c>
      <c r="P537" s="90" t="str">
        <f t="shared" ca="1" si="92"/>
        <v/>
      </c>
      <c r="Q537" s="90" t="str">
        <f t="shared" ca="1" si="96"/>
        <v/>
      </c>
      <c r="R537" s="90"/>
      <c r="S537" s="90"/>
      <c r="T537" s="90"/>
    </row>
    <row r="538" spans="1:20" x14ac:dyDescent="0.2">
      <c r="A538" s="90">
        <f>+MassCurves!A505</f>
        <v>501</v>
      </c>
      <c r="B538" s="141">
        <f t="shared" si="85"/>
        <v>0.8999969551</v>
      </c>
      <c r="C538" s="126">
        <f t="shared" ca="1" si="88"/>
        <v>0.10988260199999988</v>
      </c>
      <c r="D538" s="142">
        <f t="shared" ca="1" si="89"/>
        <v>1.5384615384615382E-4</v>
      </c>
      <c r="E538" s="141">
        <f t="shared" ca="1" si="86"/>
        <v>0.47507692307692306</v>
      </c>
      <c r="F538" s="142">
        <f t="shared" ca="1" si="87"/>
        <v>0.15790791231613865</v>
      </c>
      <c r="G538" s="143">
        <f t="shared" ca="1" si="93"/>
        <v>9.3825400207880971</v>
      </c>
      <c r="H538" s="142">
        <f t="shared" ca="1" si="90"/>
        <v>6.7207019376828894E-2</v>
      </c>
      <c r="I538" s="126">
        <f t="shared" ca="1" si="94"/>
        <v>0.22511493169296753</v>
      </c>
      <c r="J538" s="126">
        <f t="shared" ca="1" si="91"/>
        <v>0.45344074219132213</v>
      </c>
      <c r="K538" s="145">
        <f t="shared" ca="1" si="95"/>
        <v>5.6933037330573972</v>
      </c>
      <c r="L538" s="146">
        <f ca="1">MAX(Routing!A$3,J537+K537)</f>
        <v>6.1331298397978209</v>
      </c>
      <c r="M538" s="144">
        <f ca="1">VLOOKUP(L538,Routing!A$3:D$23,4)+(L538-VLOOKUP(L538,Routing!A$3:A$23,1))*VLOOKUP(L538,Routing!A$3:E$23,5)</f>
        <v>0.21991302214414496</v>
      </c>
      <c r="N538" s="144">
        <f ca="1">VLOOKUP($L538,Routing!$A$3:$C$23,3)+($L538-VLOOKUP($L538,Routing!$A$3:$A$23,1))*VLOOKUP($L538,Routing!$A$3:$F$23,6)</f>
        <v>4.0724633730397208E-3</v>
      </c>
      <c r="O538" s="144">
        <f ca="1">VLOOKUP($L538,Routing!$A$3:$B$23,2)+($L538-VLOOKUP($L538,Routing!$A$3:$A$23,1))*VLOOKUP($L538,Routing!$A$3:$G$23,7)</f>
        <v>0.20362316865198607</v>
      </c>
      <c r="P538" s="90" t="str">
        <f t="shared" ca="1" si="92"/>
        <v/>
      </c>
      <c r="Q538" s="90" t="str">
        <f t="shared" ca="1" si="96"/>
        <v/>
      </c>
      <c r="R538" s="90"/>
      <c r="S538" s="90"/>
      <c r="T538" s="90"/>
    </row>
    <row r="539" spans="1:20" x14ac:dyDescent="0.2">
      <c r="A539" s="90">
        <f>+MassCurves!A506</f>
        <v>502</v>
      </c>
      <c r="B539" s="141">
        <f t="shared" si="85"/>
        <v>0.90207712019999997</v>
      </c>
      <c r="C539" s="126">
        <f t="shared" ca="1" si="88"/>
        <v>0.11201507400000005</v>
      </c>
      <c r="D539" s="142">
        <f t="shared" ca="1" si="89"/>
        <v>1.692307692307692E-4</v>
      </c>
      <c r="E539" s="141">
        <f t="shared" ca="1" si="86"/>
        <v>0.47508461538461538</v>
      </c>
      <c r="F539" s="142">
        <f t="shared" ca="1" si="87"/>
        <v>0.16097500934058712</v>
      </c>
      <c r="G539" s="143">
        <f t="shared" ca="1" si="93"/>
        <v>9.5664876497017737</v>
      </c>
      <c r="H539" s="142">
        <f t="shared" ca="1" si="90"/>
        <v>6.7350803003550661E-2</v>
      </c>
      <c r="I539" s="126">
        <f t="shared" ca="1" si="94"/>
        <v>0.22832581234413779</v>
      </c>
      <c r="J539" s="126">
        <f t="shared" ca="1" si="91"/>
        <v>0.45986050402216716</v>
      </c>
      <c r="K539" s="145">
        <f t="shared" ca="1" si="95"/>
        <v>5.7059420199894468</v>
      </c>
      <c r="L539" s="146">
        <f ca="1">MAX(Routing!A$3,J538+K538)</f>
        <v>6.1467444752487195</v>
      </c>
      <c r="M539" s="144">
        <f ca="1">VLOOKUP(L539,Routing!A$3:D$23,4)+(L539-VLOOKUP(L539,Routing!A$3:A$23,1))*VLOOKUP(L539,Routing!A$3:E$23,5)</f>
        <v>0.22040119632365926</v>
      </c>
      <c r="N539" s="144">
        <f ca="1">VLOOKUP($L539,Routing!$A$3:$C$23,3)+($L539-VLOOKUP($L539,Routing!$A$3:$A$23,1))*VLOOKUP($L539,Routing!$A$3:$F$23,6)</f>
        <v>4.0815036356233189E-3</v>
      </c>
      <c r="O539" s="144">
        <f ca="1">VLOOKUP($L539,Routing!$A$3:$B$23,2)+($L539-VLOOKUP($L539,Routing!$A$3:$A$23,1))*VLOOKUP($L539,Routing!$A$3:$G$23,7)</f>
        <v>0.20407518178116596</v>
      </c>
      <c r="P539" s="90" t="str">
        <f t="shared" ca="1" si="92"/>
        <v/>
      </c>
      <c r="Q539" s="90" t="str">
        <f t="shared" ca="1" si="96"/>
        <v/>
      </c>
      <c r="R539" s="90"/>
      <c r="S539" s="90"/>
      <c r="T539" s="90"/>
    </row>
    <row r="540" spans="1:20" x14ac:dyDescent="0.2">
      <c r="A540" s="90">
        <f>+MassCurves!A507</f>
        <v>503</v>
      </c>
      <c r="B540" s="141">
        <f t="shared" si="85"/>
        <v>0.90415728530000006</v>
      </c>
      <c r="C540" s="126">
        <f t="shared" ca="1" si="88"/>
        <v>0.11414754600000021</v>
      </c>
      <c r="D540" s="142">
        <f t="shared" ca="1" si="89"/>
        <v>1.692307692307692E-4</v>
      </c>
      <c r="E540" s="141">
        <f t="shared" ca="1" si="86"/>
        <v>0.47508461538461538</v>
      </c>
      <c r="F540" s="142">
        <f t="shared" ca="1" si="87"/>
        <v>0.16403954956593722</v>
      </c>
      <c r="G540" s="143">
        <f t="shared" ca="1" si="93"/>
        <v>9.7504367671957297</v>
      </c>
      <c r="H540" s="142">
        <f t="shared" ca="1" si="90"/>
        <v>6.7495143961831094E-2</v>
      </c>
      <c r="I540" s="126">
        <f t="shared" ca="1" si="94"/>
        <v>0.23153469352776831</v>
      </c>
      <c r="J540" s="126">
        <f t="shared" ca="1" si="91"/>
        <v>0.46627879724759258</v>
      </c>
      <c r="K540" s="145">
        <f t="shared" ca="1" si="95"/>
        <v>5.7236333559332628</v>
      </c>
      <c r="L540" s="146">
        <f ca="1">MAX(Routing!A$3,J539+K539)</f>
        <v>6.1658025240116139</v>
      </c>
      <c r="M540" s="144">
        <f ca="1">VLOOKUP(L540,Routing!A$3:D$23,4)+(L540-VLOOKUP(L540,Routing!A$3:A$23,1))*VLOOKUP(L540,Routing!A$3:E$23,5)</f>
        <v>0.22108455265380289</v>
      </c>
      <c r="N540" s="144">
        <f ca="1">VLOOKUP($L540,Routing!$A$3:$C$23,3)+($L540-VLOOKUP($L540,Routing!$A$3:$A$23,1))*VLOOKUP($L540,Routing!$A$3:$F$23,6)</f>
        <v>4.0941583824778312E-3</v>
      </c>
      <c r="O540" s="144">
        <f ca="1">VLOOKUP($L540,Routing!$A$3:$B$23,2)+($L540-VLOOKUP($L540,Routing!$A$3:$A$23,1))*VLOOKUP($L540,Routing!$A$3:$G$23,7)</f>
        <v>0.20470791912389155</v>
      </c>
      <c r="P540" s="90" t="str">
        <f t="shared" ca="1" si="92"/>
        <v/>
      </c>
      <c r="Q540" s="90" t="str">
        <f t="shared" ca="1" si="96"/>
        <v/>
      </c>
      <c r="R540" s="90"/>
      <c r="S540" s="90"/>
      <c r="T540" s="90"/>
    </row>
    <row r="541" spans="1:20" x14ac:dyDescent="0.2">
      <c r="A541" s="90">
        <f>+MassCurves!A508</f>
        <v>504</v>
      </c>
      <c r="B541" s="141">
        <f t="shared" si="85"/>
        <v>0.90623745040000003</v>
      </c>
      <c r="C541" s="126">
        <f t="shared" ca="1" si="88"/>
        <v>0.11628001800000037</v>
      </c>
      <c r="D541" s="142">
        <f t="shared" ca="1" si="89"/>
        <v>1.692307692307692E-4</v>
      </c>
      <c r="E541" s="141">
        <f t="shared" ca="1" si="86"/>
        <v>0.47508461538461538</v>
      </c>
      <c r="F541" s="142">
        <f t="shared" ca="1" si="87"/>
        <v>0.16710408979128732</v>
      </c>
      <c r="G541" s="143">
        <f t="shared" ca="1" si="93"/>
        <v>9.9343091807167365</v>
      </c>
      <c r="H541" s="142">
        <f t="shared" ca="1" si="90"/>
        <v>6.7640015782246155E-2</v>
      </c>
      <c r="I541" s="126">
        <f t="shared" ca="1" si="94"/>
        <v>0.23474410557353348</v>
      </c>
      <c r="J541" s="126">
        <f t="shared" ca="1" si="91"/>
        <v>0.47269815490892664</v>
      </c>
      <c r="K541" s="145">
        <f t="shared" ca="1" si="95"/>
        <v>5.7460140075540469</v>
      </c>
      <c r="L541" s="146">
        <f ca="1">MAX(Routing!A$3,J540+K540)</f>
        <v>6.1899121531808552</v>
      </c>
      <c r="M541" s="144">
        <f ca="1">VLOOKUP(L541,Routing!A$3:D$23,4)+(L541-VLOOKUP(L541,Routing!A$3:A$23,1))*VLOOKUP(L541,Routing!A$3:E$23,5)</f>
        <v>0.22194904134911433</v>
      </c>
      <c r="N541" s="144">
        <f ca="1">VLOOKUP($L541,Routing!$A$3:$C$23,3)+($L541-VLOOKUP($L541,Routing!$A$3:$A$23,1))*VLOOKUP($L541,Routing!$A$3:$F$23,6)</f>
        <v>4.1101674323910055E-3</v>
      </c>
      <c r="O541" s="144">
        <f ca="1">VLOOKUP($L541,Routing!$A$3:$B$23,2)+($L541-VLOOKUP($L541,Routing!$A$3:$A$23,1))*VLOOKUP($L541,Routing!$A$3:$G$23,7)</f>
        <v>0.2055083716195503</v>
      </c>
      <c r="P541" s="90" t="str">
        <f t="shared" ca="1" si="92"/>
        <v/>
      </c>
      <c r="Q541" s="90" t="str">
        <f t="shared" ca="1" si="96"/>
        <v/>
      </c>
      <c r="R541" s="90"/>
      <c r="S541" s="90"/>
      <c r="T541" s="90"/>
    </row>
    <row r="542" spans="1:20" x14ac:dyDescent="0.2">
      <c r="A542" s="90">
        <f>+MassCurves!A509</f>
        <v>505</v>
      </c>
      <c r="B542" s="141">
        <f t="shared" si="85"/>
        <v>0.90831761550000001</v>
      </c>
      <c r="C542" s="126">
        <f t="shared" ca="1" si="88"/>
        <v>0.1184124899999997</v>
      </c>
      <c r="D542" s="142">
        <f t="shared" ca="1" si="89"/>
        <v>1.692307692307692E-4</v>
      </c>
      <c r="E542" s="141">
        <f t="shared" ca="1" si="86"/>
        <v>0.47508461538461538</v>
      </c>
      <c r="F542" s="142">
        <f t="shared" ca="1" si="87"/>
        <v>0.17016863001663618</v>
      </c>
      <c r="G542" s="143">
        <f t="shared" ca="1" si="93"/>
        <v>10.118181594237704</v>
      </c>
      <c r="H542" s="142">
        <f t="shared" ca="1" si="90"/>
        <v>6.7785421176451088E-2</v>
      </c>
      <c r="I542" s="126">
        <f t="shared" ca="1" si="94"/>
        <v>0.23795405119308727</v>
      </c>
      <c r="J542" s="126">
        <f t="shared" ca="1" si="91"/>
        <v>0.47912135492033597</v>
      </c>
      <c r="K542" s="145">
        <f t="shared" ca="1" si="95"/>
        <v>5.772748677368134</v>
      </c>
      <c r="L542" s="146">
        <f ca="1">MAX(Routing!A$3,J541+K541)</f>
        <v>6.2187121624629738</v>
      </c>
      <c r="M542" s="144">
        <f ca="1">VLOOKUP(L542,Routing!A$3:D$23,4)+(L542-VLOOKUP(L542,Routing!A$3:A$23,1))*VLOOKUP(L542,Routing!A$3:E$23,5)</f>
        <v>0.22298171100464845</v>
      </c>
      <c r="N542" s="144">
        <f ca="1">VLOOKUP($L542,Routing!$A$3:$C$23,3)+($L542-VLOOKUP($L542,Routing!$A$3:$A$23,1))*VLOOKUP($L542,Routing!$A$3:$F$23,6)</f>
        <v>4.1292909445305266E-3</v>
      </c>
      <c r="O542" s="144">
        <f ca="1">VLOOKUP($L542,Routing!$A$3:$B$23,2)+($L542-VLOOKUP($L542,Routing!$A$3:$A$23,1))*VLOOKUP($L542,Routing!$A$3:$G$23,7)</f>
        <v>0.20646454722652632</v>
      </c>
      <c r="P542" s="90" t="str">
        <f t="shared" ca="1" si="92"/>
        <v/>
      </c>
      <c r="Q542" s="90" t="str">
        <f t="shared" ca="1" si="96"/>
        <v/>
      </c>
      <c r="R542" s="90"/>
      <c r="S542" s="90"/>
      <c r="T542" s="90"/>
    </row>
    <row r="543" spans="1:20" x14ac:dyDescent="0.2">
      <c r="A543" s="90">
        <f>+MassCurves!A510</f>
        <v>506</v>
      </c>
      <c r="B543" s="141">
        <f t="shared" si="85"/>
        <v>0.91039778059999998</v>
      </c>
      <c r="C543" s="126">
        <f t="shared" ca="1" si="88"/>
        <v>0.12054496199999987</v>
      </c>
      <c r="D543" s="142">
        <f t="shared" ca="1" si="89"/>
        <v>1.8461538461538458E-4</v>
      </c>
      <c r="E543" s="141">
        <f t="shared" ca="1" si="86"/>
        <v>0.47509230769230765</v>
      </c>
      <c r="F543" s="142">
        <f t="shared" ca="1" si="87"/>
        <v>0.1732359751377982</v>
      </c>
      <c r="G543" s="143">
        <f t="shared" ca="1" si="93"/>
        <v>10.302138154633031</v>
      </c>
      <c r="H543" s="142">
        <f t="shared" ca="1" si="90"/>
        <v>6.7931330451143357E-2</v>
      </c>
      <c r="I543" s="126">
        <f t="shared" ca="1" si="94"/>
        <v>0.24116730558894156</v>
      </c>
      <c r="J543" s="126">
        <f t="shared" ca="1" si="91"/>
        <v>0.48554567924233294</v>
      </c>
      <c r="K543" s="145">
        <f t="shared" ca="1" si="95"/>
        <v>5.8035286918308673</v>
      </c>
      <c r="L543" s="146">
        <f ca="1">MAX(Routing!A$3,J542+K542)</f>
        <v>6.2518700322884699</v>
      </c>
      <c r="M543" s="144">
        <f ca="1">VLOOKUP(L543,Routing!A$3:D$23,4)+(L543-VLOOKUP(L543,Routing!A$3:A$23,1))*VLOOKUP(L543,Routing!A$3:E$23,5)</f>
        <v>0.22417063860795311</v>
      </c>
      <c r="N543" s="144">
        <f ca="1">VLOOKUP($L543,Routing!$A$3:$C$23,3)+($L543-VLOOKUP($L543,Routing!$A$3:$A$23,1))*VLOOKUP($L543,Routing!$A$3:$F$23,6)</f>
        <v>4.1513081223695011E-3</v>
      </c>
      <c r="O543" s="144">
        <f ca="1">VLOOKUP($L543,Routing!$A$3:$B$23,2)+($L543-VLOOKUP($L543,Routing!$A$3:$A$23,1))*VLOOKUP($L543,Routing!$A$3:$G$23,7)</f>
        <v>0.20756540611847507</v>
      </c>
      <c r="P543" s="90" t="str">
        <f t="shared" ca="1" si="92"/>
        <v/>
      </c>
      <c r="Q543" s="90" t="str">
        <f t="shared" ca="1" si="96"/>
        <v/>
      </c>
      <c r="R543" s="90"/>
      <c r="S543" s="90"/>
      <c r="T543" s="90"/>
    </row>
    <row r="544" spans="1:20" x14ac:dyDescent="0.2">
      <c r="A544" s="90">
        <f>+MassCurves!A511</f>
        <v>507</v>
      </c>
      <c r="B544" s="141">
        <f t="shared" si="85"/>
        <v>0.91247794570000007</v>
      </c>
      <c r="C544" s="126">
        <f t="shared" ca="1" si="88"/>
        <v>0.12267743400000003</v>
      </c>
      <c r="D544" s="142">
        <f t="shared" ca="1" si="89"/>
        <v>1.8461538461538458E-4</v>
      </c>
      <c r="E544" s="141">
        <f t="shared" ca="1" si="86"/>
        <v>0.47509230769230765</v>
      </c>
      <c r="F544" s="142">
        <f t="shared" ca="1" si="87"/>
        <v>0.17630056498249103</v>
      </c>
      <c r="G544" s="143">
        <f t="shared" ca="1" si="93"/>
        <v>10.486096203608676</v>
      </c>
      <c r="H544" s="142">
        <f t="shared" ca="1" si="90"/>
        <v>6.8077810536607553E-2</v>
      </c>
      <c r="I544" s="126">
        <f t="shared" ca="1" si="94"/>
        <v>0.24437837551909858</v>
      </c>
      <c r="J544" s="126">
        <f t="shared" ca="1" si="91"/>
        <v>0.49196836091030738</v>
      </c>
      <c r="K544" s="145">
        <f t="shared" ca="1" si="95"/>
        <v>5.8380649902285997</v>
      </c>
      <c r="L544" s="146">
        <f ca="1">MAX(Routing!A$3,J543+K543)</f>
        <v>6.2890743710732</v>
      </c>
      <c r="M544" s="144">
        <f ca="1">VLOOKUP(L544,Routing!A$3:D$23,4)+(L544-VLOOKUP(L544,Routing!A$3:A$23,1))*VLOOKUP(L544,Routing!A$3:E$23,5)</f>
        <v>0.22550465872374023</v>
      </c>
      <c r="N544" s="144">
        <f ca="1">VLOOKUP($L544,Routing!$A$3:$C$23,3)+($L544-VLOOKUP($L544,Routing!$A$3:$A$23,1))*VLOOKUP($L544,Routing!$A$3:$F$23,6)</f>
        <v>4.1760121985877814E-3</v>
      </c>
      <c r="O544" s="144">
        <f ca="1">VLOOKUP($L544,Routing!$A$3:$B$23,2)+($L544-VLOOKUP($L544,Routing!$A$3:$A$23,1))*VLOOKUP($L544,Routing!$A$3:$G$23,7)</f>
        <v>0.20880060992938909</v>
      </c>
      <c r="P544" s="90" t="str">
        <f t="shared" ca="1" si="92"/>
        <v/>
      </c>
      <c r="Q544" s="90" t="str">
        <f t="shared" ca="1" si="96"/>
        <v/>
      </c>
      <c r="R544" s="90"/>
      <c r="S544" s="90"/>
      <c r="T544" s="90"/>
    </row>
    <row r="545" spans="1:20" x14ac:dyDescent="0.2">
      <c r="A545" s="90">
        <f>+MassCurves!A512</f>
        <v>508</v>
      </c>
      <c r="B545" s="141">
        <f t="shared" si="85"/>
        <v>0.91455811080000005</v>
      </c>
      <c r="C545" s="126">
        <f t="shared" ca="1" si="88"/>
        <v>0.12480990600000019</v>
      </c>
      <c r="D545" s="142">
        <f t="shared" ca="1" si="89"/>
        <v>1.8461538461538458E-4</v>
      </c>
      <c r="E545" s="141">
        <f t="shared" ca="1" si="86"/>
        <v>0.47509230769230765</v>
      </c>
      <c r="F545" s="142">
        <f t="shared" ca="1" si="87"/>
        <v>0.17936515482718382</v>
      </c>
      <c r="G545" s="143">
        <f t="shared" ca="1" si="93"/>
        <v>10.669971594290246</v>
      </c>
      <c r="H545" s="142">
        <f t="shared" ca="1" si="90"/>
        <v>6.8224832433761429E-2</v>
      </c>
      <c r="I545" s="126">
        <f t="shared" ca="1" si="94"/>
        <v>0.24758998726094525</v>
      </c>
      <c r="J545" s="126">
        <f t="shared" ca="1" si="91"/>
        <v>0.49536324948179411</v>
      </c>
      <c r="K545" s="145">
        <f t="shared" ca="1" si="95"/>
        <v>5.8760866727643171</v>
      </c>
      <c r="L545" s="146">
        <f ca="1">MAX(Routing!A$3,J544+K544)</f>
        <v>6.3300333511389066</v>
      </c>
      <c r="M545" s="144">
        <f ca="1">VLOOKUP(L545,Routing!A$3:D$23,4)+(L545-VLOOKUP(L545,Routing!A$3:A$23,1))*VLOOKUP(L545,Routing!A$3:E$23,5)</f>
        <v>0.22697330741135521</v>
      </c>
      <c r="N545" s="144">
        <f ca="1">VLOOKUP($L545,Routing!$A$3:$C$23,3)+($L545-VLOOKUP($L545,Routing!$A$3:$A$23,1))*VLOOKUP($L545,Routing!$A$3:$F$23,6)</f>
        <v>4.2032093965065779E-3</v>
      </c>
      <c r="O545" s="144">
        <f ca="1">VLOOKUP($L545,Routing!$A$3:$B$23,2)+($L545-VLOOKUP($L545,Routing!$A$3:$A$23,1))*VLOOKUP($L545,Routing!$A$3:$G$23,7)</f>
        <v>0.21016046982532888</v>
      </c>
      <c r="P545" s="90" t="str">
        <f t="shared" ca="1" si="92"/>
        <v/>
      </c>
      <c r="Q545" s="90" t="str">
        <f t="shared" ca="1" si="96"/>
        <v/>
      </c>
      <c r="R545" s="90"/>
      <c r="S545" s="90"/>
      <c r="T545" s="90"/>
    </row>
    <row r="546" spans="1:20" x14ac:dyDescent="0.2">
      <c r="A546" s="90">
        <f>+MassCurves!A513</f>
        <v>509</v>
      </c>
      <c r="B546" s="141">
        <f t="shared" si="85"/>
        <v>0.91663827590000002</v>
      </c>
      <c r="C546" s="126">
        <f t="shared" ca="1" si="88"/>
        <v>0.12480990600000019</v>
      </c>
      <c r="D546" s="142">
        <f t="shared" ca="1" si="89"/>
        <v>1.8461538461538458E-4</v>
      </c>
      <c r="E546" s="141">
        <f t="shared" ca="1" si="86"/>
        <v>0.47509230769230765</v>
      </c>
      <c r="F546" s="142">
        <f t="shared" ca="1" si="87"/>
        <v>0.17936515482718382</v>
      </c>
      <c r="G546" s="143">
        <f t="shared" ca="1" si="93"/>
        <v>10.76190928963103</v>
      </c>
      <c r="H546" s="142">
        <f t="shared" ca="1" si="90"/>
        <v>6.840810926842425E-2</v>
      </c>
      <c r="I546" s="126">
        <f t="shared" ca="1" si="94"/>
        <v>0.24777326409560807</v>
      </c>
      <c r="J546" s="126">
        <f t="shared" ca="1" si="91"/>
        <v>0.49573054266211314</v>
      </c>
      <c r="K546" s="145">
        <f t="shared" ca="1" si="95"/>
        <v>5.9145331310473939</v>
      </c>
      <c r="L546" s="146">
        <f ca="1">MAX(Routing!A$3,J545+K545)</f>
        <v>6.3714499222461107</v>
      </c>
      <c r="M546" s="144">
        <f ca="1">VLOOKUP(L546,Routing!A$3:D$23,4)+(L546-VLOOKUP(L546,Routing!A$3:A$23,1))*VLOOKUP(L546,Routing!A$3:E$23,5)</f>
        <v>0.22845836374587647</v>
      </c>
      <c r="N546" s="144">
        <f ca="1">VLOOKUP($L546,Routing!$A$3:$C$23,3)+($L546-VLOOKUP($L546,Routing!$A$3:$A$23,1))*VLOOKUP($L546,Routing!$A$3:$F$23,6)</f>
        <v>4.2307104397384526E-3</v>
      </c>
      <c r="O546" s="144">
        <f ca="1">VLOOKUP($L546,Routing!$A$3:$B$23,2)+($L546-VLOOKUP($L546,Routing!$A$3:$A$23,1))*VLOOKUP($L546,Routing!$A$3:$G$23,7)</f>
        <v>0.21153552198692266</v>
      </c>
      <c r="P546" s="90" t="str">
        <f t="shared" ca="1" si="92"/>
        <v/>
      </c>
      <c r="Q546" s="90" t="str">
        <f t="shared" ca="1" si="96"/>
        <v/>
      </c>
      <c r="R546" s="90"/>
      <c r="S546" s="90"/>
      <c r="T546" s="90"/>
    </row>
    <row r="547" spans="1:20" x14ac:dyDescent="0.2">
      <c r="A547" s="90">
        <f>+MassCurves!A514</f>
        <v>510</v>
      </c>
      <c r="B547" s="141">
        <f t="shared" si="85"/>
        <v>0.918718441</v>
      </c>
      <c r="C547" s="126">
        <f t="shared" ca="1" si="88"/>
        <v>0.12480990600000019</v>
      </c>
      <c r="D547" s="142">
        <f t="shared" ca="1" si="89"/>
        <v>1.8461538461538458E-4</v>
      </c>
      <c r="E547" s="141">
        <f t="shared" ca="1" si="86"/>
        <v>0.47509230769230765</v>
      </c>
      <c r="F547" s="142">
        <f t="shared" ca="1" si="87"/>
        <v>0.17936515482718382</v>
      </c>
      <c r="G547" s="143">
        <f t="shared" ca="1" si="93"/>
        <v>10.76190928963103</v>
      </c>
      <c r="H547" s="142">
        <f t="shared" ca="1" si="90"/>
        <v>6.8592125619123534E-2</v>
      </c>
      <c r="I547" s="126">
        <f t="shared" ca="1" si="94"/>
        <v>0.24795728044630735</v>
      </c>
      <c r="J547" s="126">
        <f t="shared" ca="1" si="91"/>
        <v>0.4960993188584053</v>
      </c>
      <c r="K547" s="145">
        <f t="shared" ca="1" si="95"/>
        <v>5.9505634260742166</v>
      </c>
      <c r="L547" s="146">
        <f ca="1">MAX(Routing!A$3,J546+K546)</f>
        <v>6.4102636737095073</v>
      </c>
      <c r="M547" s="144">
        <f ca="1">VLOOKUP(L547,Routing!A$3:D$23,4)+(L547-VLOOKUP(L547,Routing!A$3:A$23,1))*VLOOKUP(L547,Routing!A$3:E$23,5)</f>
        <v>0.22985009188599825</v>
      </c>
      <c r="N547" s="144">
        <f ca="1">VLOOKUP($L547,Routing!$A$3:$C$23,3)+($L547-VLOOKUP($L547,Routing!$A$3:$A$23,1))*VLOOKUP($L547,Routing!$A$3:$F$23,6)</f>
        <v>4.2564831830740413E-3</v>
      </c>
      <c r="O547" s="144">
        <f ca="1">VLOOKUP($L547,Routing!$A$3:$B$23,2)+($L547-VLOOKUP($L547,Routing!$A$3:$A$23,1))*VLOOKUP($L547,Routing!$A$3:$G$23,7)</f>
        <v>0.21282415915370209</v>
      </c>
      <c r="P547" s="90" t="str">
        <f t="shared" ca="1" si="92"/>
        <v/>
      </c>
      <c r="Q547" s="90" t="str">
        <f t="shared" ca="1" si="96"/>
        <v/>
      </c>
      <c r="R547" s="90"/>
      <c r="S547" s="90"/>
      <c r="T547" s="90"/>
    </row>
    <row r="548" spans="1:20" x14ac:dyDescent="0.2">
      <c r="A548" s="90">
        <f>+MassCurves!A515</f>
        <v>511</v>
      </c>
      <c r="B548" s="141">
        <f t="shared" si="85"/>
        <v>0.92079860609999997</v>
      </c>
      <c r="C548" s="126">
        <f t="shared" ca="1" si="88"/>
        <v>0.12480990599999936</v>
      </c>
      <c r="D548" s="142">
        <f t="shared" ca="1" si="89"/>
        <v>1.8461538461538458E-4</v>
      </c>
      <c r="E548" s="141">
        <f t="shared" ca="1" si="86"/>
        <v>0.47509230769230765</v>
      </c>
      <c r="F548" s="142">
        <f t="shared" ca="1" si="87"/>
        <v>0.17936515482718263</v>
      </c>
      <c r="G548" s="143">
        <f t="shared" ca="1" si="93"/>
        <v>10.761909289630994</v>
      </c>
      <c r="H548" s="142">
        <f t="shared" ca="1" si="90"/>
        <v>6.8776885469781085E-2</v>
      </c>
      <c r="I548" s="126">
        <f t="shared" ca="1" si="94"/>
        <v>0.24814204029696371</v>
      </c>
      <c r="J548" s="126">
        <f t="shared" ca="1" si="91"/>
        <v>0.49646958606538039</v>
      </c>
      <c r="K548" s="145">
        <f t="shared" ca="1" si="95"/>
        <v>5.9843522051795546</v>
      </c>
      <c r="L548" s="146">
        <f ca="1">MAX(Routing!A$3,J547+K547)</f>
        <v>6.4466627449326221</v>
      </c>
      <c r="M548" s="144">
        <f ca="1">VLOOKUP(L548,Routing!A$3:D$23,4)+(L548-VLOOKUP(L548,Routing!A$3:A$23,1))*VLOOKUP(L548,Routing!A$3:E$23,5)</f>
        <v>0.23115523786610995</v>
      </c>
      <c r="N548" s="144">
        <f ca="1">VLOOKUP($L548,Routing!$A$3:$C$23,3)+($L548-VLOOKUP($L548,Routing!$A$3:$A$23,1))*VLOOKUP($L548,Routing!$A$3:$F$23,6)</f>
        <v>4.2806525530761095E-3</v>
      </c>
      <c r="O548" s="144">
        <f ca="1">VLOOKUP($L548,Routing!$A$3:$B$23,2)+($L548-VLOOKUP($L548,Routing!$A$3:$A$23,1))*VLOOKUP($L548,Routing!$A$3:$G$23,7)</f>
        <v>0.21403262765380549</v>
      </c>
      <c r="P548" s="90" t="str">
        <f t="shared" ca="1" si="92"/>
        <v/>
      </c>
      <c r="Q548" s="90" t="str">
        <f t="shared" ca="1" si="96"/>
        <v/>
      </c>
      <c r="R548" s="90"/>
      <c r="S548" s="90"/>
      <c r="T548" s="90"/>
    </row>
    <row r="549" spans="1:20" x14ac:dyDescent="0.2">
      <c r="A549" s="90">
        <f>+MassCurves!A516</f>
        <v>512</v>
      </c>
      <c r="B549" s="141">
        <f t="shared" ref="B549:B612" si="97">+HLOOKUP($B$35,MassCurve,(A549+2),FALSE)</f>
        <v>0.92287877120000006</v>
      </c>
      <c r="C549" s="126">
        <f t="shared" ca="1" si="88"/>
        <v>0.12480990600000019</v>
      </c>
      <c r="D549" s="142">
        <f t="shared" ca="1" si="89"/>
        <v>1.8461538461538458E-4</v>
      </c>
      <c r="E549" s="141">
        <f t="shared" ref="E549:E612" ca="1" si="98">0.95*MAX(0,$B$6)/100+D549*(1-MAX(0,$B$6)/100)</f>
        <v>0.47509230769230765</v>
      </c>
      <c r="F549" s="142">
        <f t="shared" ref="F549:F612" ca="1" si="99">+E549*C549*MAX(0.05,$B$4)*1.0083</f>
        <v>0.17936515482718382</v>
      </c>
      <c r="G549" s="143">
        <f t="shared" ca="1" si="93"/>
        <v>10.761909289630994</v>
      </c>
      <c r="H549" s="142">
        <f t="shared" ca="1" si="90"/>
        <v>6.8962392831182495E-2</v>
      </c>
      <c r="I549" s="126">
        <f t="shared" ca="1" si="94"/>
        <v>0.24832754765836632</v>
      </c>
      <c r="J549" s="126">
        <f t="shared" ca="1" si="91"/>
        <v>0.49684135233169113</v>
      </c>
      <c r="K549" s="145">
        <f t="shared" ca="1" si="95"/>
        <v>6.0160615986095261</v>
      </c>
      <c r="L549" s="146">
        <f ca="1">MAX(Routing!A$3,J548+K548)</f>
        <v>6.4808217912449351</v>
      </c>
      <c r="M549" s="144">
        <f ca="1">VLOOKUP(L549,Routing!A$3:D$23,4)+(L549-VLOOKUP(L549,Routing!A$3:A$23,1))*VLOOKUP(L549,Routing!A$3:E$23,5)</f>
        <v>0.23238006422790602</v>
      </c>
      <c r="N549" s="144">
        <f ca="1">VLOOKUP($L549,Routing!$A$3:$C$23,3)+($L549-VLOOKUP($L549,Routing!$A$3:$A$23,1))*VLOOKUP($L549,Routing!$A$3:$F$23,6)</f>
        <v>4.3033345227390003E-3</v>
      </c>
      <c r="O549" s="144">
        <f ca="1">VLOOKUP($L549,Routing!$A$3:$B$23,2)+($L549-VLOOKUP($L549,Routing!$A$3:$A$23,1))*VLOOKUP($L549,Routing!$A$3:$G$23,7)</f>
        <v>0.21516672613695001</v>
      </c>
      <c r="P549" s="90" t="str">
        <f t="shared" ca="1" si="92"/>
        <v/>
      </c>
      <c r="Q549" s="90" t="str">
        <f t="shared" ca="1" si="96"/>
        <v/>
      </c>
      <c r="R549" s="90"/>
      <c r="S549" s="90"/>
      <c r="T549" s="90"/>
    </row>
    <row r="550" spans="1:20" x14ac:dyDescent="0.2">
      <c r="A550" s="90">
        <f>+MassCurves!A517</f>
        <v>513</v>
      </c>
      <c r="B550" s="141">
        <f t="shared" si="97"/>
        <v>0.92495893630000003</v>
      </c>
      <c r="C550" s="126">
        <f t="shared" ref="C550:C613" ca="1" si="100">+IF(A550&lt;MAX(5,$B$5),(B550-B549)*60,(B550-OFFSET(B550,-MAX(5,$B$5),0,1,1))/(A550-OFFSET(A550,-MAX(5,$B$5),0,1,1))*60)</f>
        <v>0.12480990600000019</v>
      </c>
      <c r="D550" s="142">
        <f t="shared" ref="D550:D613" ca="1" si="101">VLOOKUP(C550,Cinterp,VLOOKUP($B$10,SoilID,2,FALSE)+1)</f>
        <v>1.8461538461538458E-4</v>
      </c>
      <c r="E550" s="141">
        <f t="shared" ca="1" si="98"/>
        <v>0.47509230769230765</v>
      </c>
      <c r="F550" s="142">
        <f t="shared" ca="1" si="99"/>
        <v>0.17936515482718382</v>
      </c>
      <c r="G550" s="143">
        <f t="shared" ca="1" si="93"/>
        <v>10.76190928963103</v>
      </c>
      <c r="H550" s="142">
        <f t="shared" ref="H550:H613" ca="1" si="102">+S$35*(1-F550/B$20)*(1/(1+ABS(A550-S$37)/100))^2</f>
        <v>6.9148651741195138E-2</v>
      </c>
      <c r="I550" s="126">
        <f t="shared" ca="1" si="94"/>
        <v>0.24851380656837896</v>
      </c>
      <c r="J550" s="126">
        <f t="shared" ref="J550:J613" ca="1" si="103">+I550+I551</f>
        <v>0.4972146257603709</v>
      </c>
      <c r="K550" s="145">
        <f t="shared" ca="1" si="95"/>
        <v>6.0458421172114942</v>
      </c>
      <c r="L550" s="146">
        <f ca="1">MAX(Routing!A$3,J549+K549)</f>
        <v>6.5129029509412169</v>
      </c>
      <c r="M550" s="144">
        <f ca="1">VLOOKUP(L550,Routing!A$3:D$23,4)+(L550-VLOOKUP(L550,Routing!A$3:A$23,1))*VLOOKUP(L550,Routing!A$3:E$23,5)</f>
        <v>0.2335303846951034</v>
      </c>
      <c r="N550" s="144">
        <f ca="1">VLOOKUP($L550,Routing!$A$3:$C$23,3)+($L550-VLOOKUP($L550,Routing!$A$3:$A$23,1))*VLOOKUP($L550,Routing!$A$3:$F$23,6)</f>
        <v>4.324636753613025E-3</v>
      </c>
      <c r="O550" s="144">
        <f ca="1">VLOOKUP($L550,Routing!$A$3:$B$23,2)+($L550-VLOOKUP($L550,Routing!$A$3:$A$23,1))*VLOOKUP($L550,Routing!$A$3:$G$23,7)</f>
        <v>0.21623183768065127</v>
      </c>
      <c r="P550" s="90" t="str">
        <f t="shared" ref="P550:P613" ca="1" si="104">IF(I550&gt;B$23,(I550-B$23),"")</f>
        <v/>
      </c>
      <c r="Q550" s="90" t="str">
        <f t="shared" ca="1" si="96"/>
        <v/>
      </c>
      <c r="R550" s="90"/>
      <c r="S550" s="90"/>
      <c r="T550" s="90"/>
    </row>
    <row r="551" spans="1:20" x14ac:dyDescent="0.2">
      <c r="A551" s="90">
        <f>+MassCurves!A518</f>
        <v>514</v>
      </c>
      <c r="B551" s="141">
        <f t="shared" si="97"/>
        <v>0.92703910140000001</v>
      </c>
      <c r="C551" s="126">
        <f t="shared" ca="1" si="100"/>
        <v>0.12480990600000019</v>
      </c>
      <c r="D551" s="142">
        <f t="shared" ca="1" si="101"/>
        <v>1.8461538461538458E-4</v>
      </c>
      <c r="E551" s="141">
        <f t="shared" ca="1" si="98"/>
        <v>0.47509230769230765</v>
      </c>
      <c r="F551" s="142">
        <f t="shared" ca="1" si="99"/>
        <v>0.17936515482718382</v>
      </c>
      <c r="G551" s="143">
        <f t="shared" ref="G551:G614" ca="1" si="105">+AVERAGE(F550:F551)*60</f>
        <v>10.76190928963103</v>
      </c>
      <c r="H551" s="142">
        <f t="shared" ca="1" si="102"/>
        <v>6.9335666264987508E-2</v>
      </c>
      <c r="I551" s="126">
        <f t="shared" ref="I551:I614" ca="1" si="106">+F551+H551</f>
        <v>0.24870082109217134</v>
      </c>
      <c r="J551" s="126">
        <f t="shared" ca="1" si="103"/>
        <v>0.4975894145092799</v>
      </c>
      <c r="K551" s="145">
        <f t="shared" ref="K551:K614" ca="1" si="107">L551-2*M551</f>
        <v>6.0738334857481995</v>
      </c>
      <c r="L551" s="146">
        <f ca="1">MAX(Routing!A$3,J550+K550)</f>
        <v>6.5430567429718653</v>
      </c>
      <c r="M551" s="144">
        <f ca="1">VLOOKUP(L551,Routing!A$3:D$23,4)+(L551-VLOOKUP(L551,Routing!A$3:A$23,1))*VLOOKUP(L551,Routing!A$3:E$23,5)</f>
        <v>0.23461159636154097</v>
      </c>
      <c r="N551" s="144">
        <f ca="1">VLOOKUP($L551,Routing!$A$3:$C$23,3)+($L551-VLOOKUP($L551,Routing!$A$3:$A$23,1))*VLOOKUP($L551,Routing!$A$3:$F$23,6)</f>
        <v>4.3446591918803882E-3</v>
      </c>
      <c r="O551" s="144">
        <f ca="1">VLOOKUP($L551,Routing!$A$3:$B$23,2)+($L551-VLOOKUP($L551,Routing!$A$3:$A$23,1))*VLOOKUP($L551,Routing!$A$3:$G$23,7)</f>
        <v>0.21723295959401942</v>
      </c>
      <c r="P551" s="90" t="str">
        <f t="shared" ca="1" si="104"/>
        <v/>
      </c>
      <c r="Q551" s="90" t="str">
        <f t="shared" ref="Q551:Q614" ca="1" si="108">IF(P551="","",P551*60)</f>
        <v/>
      </c>
      <c r="R551" s="90"/>
      <c r="S551" s="90"/>
      <c r="T551" s="90"/>
    </row>
    <row r="552" spans="1:20" x14ac:dyDescent="0.2">
      <c r="A552" s="90">
        <f>+MassCurves!A519</f>
        <v>515</v>
      </c>
      <c r="B552" s="141">
        <f t="shared" si="97"/>
        <v>0.92911926649999999</v>
      </c>
      <c r="C552" s="126">
        <f t="shared" ca="1" si="100"/>
        <v>0.12480990599999936</v>
      </c>
      <c r="D552" s="142">
        <f t="shared" ca="1" si="101"/>
        <v>1.8461538461538458E-4</v>
      </c>
      <c r="E552" s="141">
        <f t="shared" ca="1" si="98"/>
        <v>0.47509230769230765</v>
      </c>
      <c r="F552" s="142">
        <f t="shared" ca="1" si="99"/>
        <v>0.17936515482718263</v>
      </c>
      <c r="G552" s="143">
        <f t="shared" ca="1" si="105"/>
        <v>10.761909289630994</v>
      </c>
      <c r="H552" s="142">
        <f t="shared" ca="1" si="102"/>
        <v>6.9523440495251373E-2</v>
      </c>
      <c r="I552" s="126">
        <f t="shared" ca="1" si="106"/>
        <v>0.24888859532243401</v>
      </c>
      <c r="J552" s="126">
        <f t="shared" ca="1" si="103"/>
        <v>0.49796572679155082</v>
      </c>
      <c r="K552" s="145">
        <f t="shared" ca="1" si="107"/>
        <v>6.1001654164527332</v>
      </c>
      <c r="L552" s="146">
        <f ca="1">MAX(Routing!A$3,J551+K551)</f>
        <v>6.5714229002574793</v>
      </c>
      <c r="M552" s="144">
        <f ca="1">VLOOKUP(L552,Routing!A$3:D$23,4)+(L552-VLOOKUP(L552,Routing!A$3:A$23,1))*VLOOKUP(L552,Routing!A$3:E$23,5)</f>
        <v>0.23562870957098531</v>
      </c>
      <c r="N552" s="144">
        <f ca="1">VLOOKUP($L552,Routing!$A$3:$C$23,3)+($L552-VLOOKUP($L552,Routing!$A$3:$A$23,1))*VLOOKUP($L552,Routing!$A$3:$F$23,6)</f>
        <v>4.3634946216849126E-3</v>
      </c>
      <c r="O552" s="144">
        <f ca="1">VLOOKUP($L552,Routing!$A$3:$B$23,2)+($L552-VLOOKUP($L552,Routing!$A$3:$A$23,1))*VLOOKUP($L552,Routing!$A$3:$G$23,7)</f>
        <v>0.21817473108424565</v>
      </c>
      <c r="P552" s="90" t="str">
        <f t="shared" ca="1" si="104"/>
        <v/>
      </c>
      <c r="Q552" s="90" t="str">
        <f t="shared" ca="1" si="108"/>
        <v/>
      </c>
      <c r="R552" s="90"/>
      <c r="S552" s="90"/>
      <c r="T552" s="90"/>
    </row>
    <row r="553" spans="1:20" x14ac:dyDescent="0.2">
      <c r="A553" s="90">
        <f>+MassCurves!A520</f>
        <v>516</v>
      </c>
      <c r="B553" s="141">
        <f t="shared" si="97"/>
        <v>0.93119943160000007</v>
      </c>
      <c r="C553" s="126">
        <f t="shared" ca="1" si="100"/>
        <v>0.12480990600000019</v>
      </c>
      <c r="D553" s="142">
        <f t="shared" ca="1" si="101"/>
        <v>1.8461538461538458E-4</v>
      </c>
      <c r="E553" s="141">
        <f t="shared" ca="1" si="98"/>
        <v>0.47509230769230765</v>
      </c>
      <c r="F553" s="142">
        <f t="shared" ca="1" si="99"/>
        <v>0.17936515482718382</v>
      </c>
      <c r="G553" s="143">
        <f t="shared" ca="1" si="105"/>
        <v>10.761909289630994</v>
      </c>
      <c r="H553" s="142">
        <f t="shared" ca="1" si="102"/>
        <v>6.9711978552425391E-2</v>
      </c>
      <c r="I553" s="126">
        <f t="shared" ca="1" si="106"/>
        <v>0.24907713337960921</v>
      </c>
      <c r="J553" s="126">
        <f t="shared" ca="1" si="103"/>
        <v>0.49834357087603398</v>
      </c>
      <c r="K553" s="145">
        <f t="shared" ca="1" si="107"/>
        <v>6.124958327109856</v>
      </c>
      <c r="L553" s="146">
        <f ca="1">MAX(Routing!A$3,J552+K552)</f>
        <v>6.5981311432442844</v>
      </c>
      <c r="M553" s="144">
        <f ca="1">VLOOKUP(L553,Routing!A$3:D$23,4)+(L553-VLOOKUP(L553,Routing!A$3:A$23,1))*VLOOKUP(L553,Routing!A$3:E$23,5)</f>
        <v>0.23658637565417751</v>
      </c>
      <c r="N553" s="144">
        <f ca="1">VLOOKUP($L553,Routing!$A$3:$C$23,3)+($L553-VLOOKUP($L553,Routing!$A$3:$A$23,1))*VLOOKUP($L553,Routing!$A$3:$F$23,6)</f>
        <v>4.381229178781065E-3</v>
      </c>
      <c r="O553" s="144">
        <f ca="1">VLOOKUP($L553,Routing!$A$3:$B$23,2)+($L553-VLOOKUP($L553,Routing!$A$3:$A$23,1))*VLOOKUP($L553,Routing!$A$3:$G$23,7)</f>
        <v>0.21906145893905324</v>
      </c>
      <c r="P553" s="90" t="str">
        <f t="shared" ca="1" si="104"/>
        <v/>
      </c>
      <c r="Q553" s="90" t="str">
        <f t="shared" ca="1" si="108"/>
        <v/>
      </c>
      <c r="R553" s="90"/>
      <c r="S553" s="90"/>
      <c r="T553" s="90"/>
    </row>
    <row r="554" spans="1:20" x14ac:dyDescent="0.2">
      <c r="A554" s="90">
        <f>+MassCurves!A521</f>
        <v>517</v>
      </c>
      <c r="B554" s="141">
        <f t="shared" si="97"/>
        <v>0.93327959670000005</v>
      </c>
      <c r="C554" s="126">
        <f t="shared" ca="1" si="100"/>
        <v>0.12480990600000019</v>
      </c>
      <c r="D554" s="142">
        <f t="shared" ca="1" si="101"/>
        <v>1.8461538461538458E-4</v>
      </c>
      <c r="E554" s="141">
        <f t="shared" ca="1" si="98"/>
        <v>0.47509230769230765</v>
      </c>
      <c r="F554" s="142">
        <f t="shared" ca="1" si="99"/>
        <v>0.17936515482718382</v>
      </c>
      <c r="G554" s="143">
        <f t="shared" ca="1" si="105"/>
        <v>10.76190928963103</v>
      </c>
      <c r="H554" s="142">
        <f t="shared" ca="1" si="102"/>
        <v>6.9901284584921383E-2</v>
      </c>
      <c r="I554" s="126">
        <f t="shared" ca="1" si="106"/>
        <v>0.24926643941210519</v>
      </c>
      <c r="J554" s="126">
        <f t="shared" ca="1" si="103"/>
        <v>0.49872295508775188</v>
      </c>
      <c r="K554" s="145">
        <f t="shared" ca="1" si="107"/>
        <v>6.1483240076418646</v>
      </c>
      <c r="L554" s="146">
        <f ca="1">MAX(Routing!A$3,J553+K553)</f>
        <v>6.6233018979858898</v>
      </c>
      <c r="M554" s="144">
        <f ca="1">VLOOKUP(L554,Routing!A$3:D$23,4)+(L554-VLOOKUP(L554,Routing!A$3:A$23,1))*VLOOKUP(L554,Routing!A$3:E$23,5)</f>
        <v>0.23748891267678487</v>
      </c>
      <c r="N554" s="144">
        <f ca="1">VLOOKUP($L554,Routing!$A$3:$C$23,3)+($L554-VLOOKUP($L554,Routing!$A$3:$A$23,1))*VLOOKUP($L554,Routing!$A$3:$F$23,6)</f>
        <v>4.3979428273478675E-3</v>
      </c>
      <c r="O554" s="144">
        <f ca="1">VLOOKUP($L554,Routing!$A$3:$B$23,2)+($L554-VLOOKUP($L554,Routing!$A$3:$A$23,1))*VLOOKUP($L554,Routing!$A$3:$G$23,7)</f>
        <v>0.21989714136739341</v>
      </c>
      <c r="P554" s="90" t="str">
        <f t="shared" ca="1" si="104"/>
        <v/>
      </c>
      <c r="Q554" s="90" t="str">
        <f t="shared" ca="1" si="108"/>
        <v/>
      </c>
      <c r="R554" s="90"/>
      <c r="S554" s="90"/>
      <c r="T554" s="90"/>
    </row>
    <row r="555" spans="1:20" x14ac:dyDescent="0.2">
      <c r="A555" s="90">
        <f>+MassCurves!A522</f>
        <v>518</v>
      </c>
      <c r="B555" s="141">
        <f t="shared" si="97"/>
        <v>0.93535976180000002</v>
      </c>
      <c r="C555" s="126">
        <f t="shared" ca="1" si="100"/>
        <v>0.12480990600000019</v>
      </c>
      <c r="D555" s="142">
        <f t="shared" ca="1" si="101"/>
        <v>1.8461538461538458E-4</v>
      </c>
      <c r="E555" s="141">
        <f t="shared" ca="1" si="98"/>
        <v>0.47509230769230765</v>
      </c>
      <c r="F555" s="142">
        <f t="shared" ca="1" si="99"/>
        <v>0.17936515482718382</v>
      </c>
      <c r="G555" s="143">
        <f t="shared" ca="1" si="105"/>
        <v>10.76190928963103</v>
      </c>
      <c r="H555" s="142">
        <f t="shared" ca="1" si="102"/>
        <v>7.0091362769352489E-2</v>
      </c>
      <c r="I555" s="126">
        <f t="shared" ca="1" si="106"/>
        <v>0.24945651759653631</v>
      </c>
      <c r="J555" s="126">
        <f t="shared" ca="1" si="103"/>
        <v>0.49910388780836346</v>
      </c>
      <c r="K555" s="145">
        <f t="shared" ca="1" si="107"/>
        <v>6.1703662388919049</v>
      </c>
      <c r="L555" s="146">
        <f ca="1">MAX(Routing!A$3,J554+K554)</f>
        <v>6.6470469627296165</v>
      </c>
      <c r="M555" s="144">
        <f ca="1">VLOOKUP(L555,Routing!A$3:D$23,4)+(L555-VLOOKUP(L555,Routing!A$3:A$23,1))*VLOOKUP(L555,Routing!A$3:E$23,5)</f>
        <v>0.23834032934090257</v>
      </c>
      <c r="N555" s="144">
        <f ca="1">VLOOKUP($L555,Routing!$A$3:$C$23,3)+($L555-VLOOKUP($L555,Routing!$A$3:$A$23,1))*VLOOKUP($L555,Routing!$A$3:$F$23,6)</f>
        <v>4.4137098026093063E-3</v>
      </c>
      <c r="O555" s="144">
        <f ca="1">VLOOKUP($L555,Routing!$A$3:$B$23,2)+($L555-VLOOKUP($L555,Routing!$A$3:$A$23,1))*VLOOKUP($L555,Routing!$A$3:$G$23,7)</f>
        <v>0.22068549013046534</v>
      </c>
      <c r="P555" s="90" t="str">
        <f t="shared" ca="1" si="104"/>
        <v/>
      </c>
      <c r="Q555" s="90" t="str">
        <f t="shared" ca="1" si="108"/>
        <v/>
      </c>
      <c r="R555" s="90"/>
      <c r="S555" s="90"/>
      <c r="T555" s="90"/>
    </row>
    <row r="556" spans="1:20" x14ac:dyDescent="0.2">
      <c r="A556" s="90">
        <f>+MassCurves!A523</f>
        <v>519</v>
      </c>
      <c r="B556" s="141">
        <f t="shared" si="97"/>
        <v>0.9374399269</v>
      </c>
      <c r="C556" s="126">
        <f t="shared" ca="1" si="100"/>
        <v>0.12480990600000019</v>
      </c>
      <c r="D556" s="142">
        <f t="shared" ca="1" si="101"/>
        <v>1.8461538461538458E-4</v>
      </c>
      <c r="E556" s="141">
        <f t="shared" ca="1" si="98"/>
        <v>0.47509230769230765</v>
      </c>
      <c r="F556" s="142">
        <f t="shared" ca="1" si="99"/>
        <v>0.17936515482718382</v>
      </c>
      <c r="G556" s="143">
        <f t="shared" ca="1" si="105"/>
        <v>10.76190928963103</v>
      </c>
      <c r="H556" s="142">
        <f t="shared" ca="1" si="102"/>
        <v>7.0282217310763437E-2</v>
      </c>
      <c r="I556" s="126">
        <f t="shared" ca="1" si="106"/>
        <v>0.24964737213794724</v>
      </c>
      <c r="J556" s="126">
        <f t="shared" ca="1" si="103"/>
        <v>0.49948637747662106</v>
      </c>
      <c r="K556" s="145">
        <f t="shared" ca="1" si="107"/>
        <v>6.1911813670328151</v>
      </c>
      <c r="L556" s="146">
        <f ca="1">MAX(Routing!A$3,J555+K555)</f>
        <v>6.6694701267002685</v>
      </c>
      <c r="M556" s="144">
        <f ca="1">VLOOKUP(L556,Routing!A$3:D$23,4)+(L556-VLOOKUP(L556,Routing!A$3:A$23,1))*VLOOKUP(L556,Routing!A$3:E$23,5)</f>
        <v>0.23914434717251959</v>
      </c>
      <c r="N556" s="144">
        <f ca="1">VLOOKUP($L556,Routing!$A$3:$C$23,3)+($L556-VLOOKUP($L556,Routing!$A$3:$A$23,1))*VLOOKUP($L556,Routing!$A$3:$F$23,6)</f>
        <v>4.4285990217133248E-3</v>
      </c>
      <c r="O556" s="144">
        <f ca="1">VLOOKUP($L556,Routing!$A$3:$B$23,2)+($L556-VLOOKUP($L556,Routing!$A$3:$A$23,1))*VLOOKUP($L556,Routing!$A$3:$G$23,7)</f>
        <v>0.22142995108566627</v>
      </c>
      <c r="P556" s="90" t="str">
        <f t="shared" ca="1" si="104"/>
        <v/>
      </c>
      <c r="Q556" s="90" t="str">
        <f t="shared" ca="1" si="108"/>
        <v/>
      </c>
      <c r="R556" s="90"/>
      <c r="S556" s="90"/>
      <c r="T556" s="90"/>
    </row>
    <row r="557" spans="1:20" x14ac:dyDescent="0.2">
      <c r="A557" s="90">
        <f>+MassCurves!A524</f>
        <v>520</v>
      </c>
      <c r="B557" s="141">
        <f t="shared" si="97"/>
        <v>0.93952009199999997</v>
      </c>
      <c r="C557" s="126">
        <f t="shared" ca="1" si="100"/>
        <v>0.12480990599999936</v>
      </c>
      <c r="D557" s="142">
        <f t="shared" ca="1" si="101"/>
        <v>1.8461538461538458E-4</v>
      </c>
      <c r="E557" s="141">
        <f t="shared" ca="1" si="98"/>
        <v>0.47509230769230765</v>
      </c>
      <c r="F557" s="142">
        <f t="shared" ca="1" si="99"/>
        <v>0.17936515482718263</v>
      </c>
      <c r="G557" s="143">
        <f t="shared" ca="1" si="105"/>
        <v>10.761909289630994</v>
      </c>
      <c r="H557" s="142">
        <f t="shared" ca="1" si="102"/>
        <v>7.0473852442863152E-2</v>
      </c>
      <c r="I557" s="126">
        <f t="shared" ca="1" si="106"/>
        <v>0.24983900727004577</v>
      </c>
      <c r="J557" s="126">
        <f t="shared" ca="1" si="103"/>
        <v>0.49987043258884384</v>
      </c>
      <c r="K557" s="145">
        <f t="shared" ca="1" si="107"/>
        <v>6.2108588367837454</v>
      </c>
      <c r="L557" s="146">
        <f ca="1">MAX(Routing!A$3,J556+K556)</f>
        <v>6.6906677445094358</v>
      </c>
      <c r="M557" s="144">
        <f ca="1">VLOOKUP(L557,Routing!A$3:D$23,4)+(L557-VLOOKUP(L557,Routing!A$3:A$23,1))*VLOOKUP(L557,Routing!A$3:E$23,5)</f>
        <v>0.23990442111786819</v>
      </c>
      <c r="N557" s="144">
        <f ca="1">VLOOKUP($L557,Routing!$A$3:$C$23,3)+($L557-VLOOKUP($L557,Routing!$A$3:$A$23,1))*VLOOKUP($L557,Routing!$A$3:$F$23,6)</f>
        <v>4.4426744651457073E-3</v>
      </c>
      <c r="O557" s="144">
        <f ca="1">VLOOKUP($L557,Routing!$A$3:$B$23,2)+($L557-VLOOKUP($L557,Routing!$A$3:$A$23,1))*VLOOKUP($L557,Routing!$A$3:$G$23,7)</f>
        <v>0.22213372325728536</v>
      </c>
      <c r="P557" s="90" t="str">
        <f t="shared" ca="1" si="104"/>
        <v/>
      </c>
      <c r="Q557" s="90" t="str">
        <f t="shared" ca="1" si="108"/>
        <v/>
      </c>
      <c r="R557" s="90"/>
      <c r="S557" s="90"/>
      <c r="T557" s="90"/>
    </row>
    <row r="558" spans="1:20" x14ac:dyDescent="0.2">
      <c r="A558" s="90">
        <f>+MassCurves!A525</f>
        <v>521</v>
      </c>
      <c r="B558" s="141">
        <f t="shared" si="97"/>
        <v>0.94160025710000006</v>
      </c>
      <c r="C558" s="126">
        <f t="shared" ca="1" si="100"/>
        <v>0.12480990600000019</v>
      </c>
      <c r="D558" s="142">
        <f t="shared" ca="1" si="101"/>
        <v>1.8461538461538458E-4</v>
      </c>
      <c r="E558" s="141">
        <f t="shared" ca="1" si="98"/>
        <v>0.47509230769230765</v>
      </c>
      <c r="F558" s="142">
        <f t="shared" ca="1" si="99"/>
        <v>0.17936515482718382</v>
      </c>
      <c r="G558" s="143">
        <f t="shared" ca="1" si="105"/>
        <v>10.761909289630994</v>
      </c>
      <c r="H558" s="142">
        <f t="shared" ca="1" si="102"/>
        <v>7.0666272428259583E-2</v>
      </c>
      <c r="I558" s="126">
        <f t="shared" ca="1" si="106"/>
        <v>0.25003142725544342</v>
      </c>
      <c r="J558" s="126">
        <f t="shared" ca="1" si="103"/>
        <v>0.50025606169938364</v>
      </c>
      <c r="K558" s="145">
        <f t="shared" ca="1" si="107"/>
        <v>6.2294816863885494</v>
      </c>
      <c r="L558" s="146">
        <f ca="1">MAX(Routing!A$3,J557+K557)</f>
        <v>6.7107292693725888</v>
      </c>
      <c r="M558" s="144">
        <f ca="1">VLOOKUP(L558,Routing!A$3:D$23,4)+(L558-VLOOKUP(L558,Routing!A$3:A$23,1))*VLOOKUP(L558,Routing!A$3:E$23,5)</f>
        <v>0.24062375866276214</v>
      </c>
      <c r="N558" s="144">
        <f ca="1">VLOOKUP($L558,Routing!$A$3:$C$23,3)+($L558-VLOOKUP($L558,Routing!$A$3:$A$23,1))*VLOOKUP($L558,Routing!$A$3:$F$23,6)</f>
        <v>4.4559955307918913E-3</v>
      </c>
      <c r="O558" s="144">
        <f ca="1">VLOOKUP($L558,Routing!$A$3:$B$23,2)+($L558-VLOOKUP($L558,Routing!$A$3:$A$23,1))*VLOOKUP($L558,Routing!$A$3:$G$23,7)</f>
        <v>0.22279977653959457</v>
      </c>
      <c r="P558" s="90" t="str">
        <f t="shared" ca="1" si="104"/>
        <v/>
      </c>
      <c r="Q558" s="90" t="str">
        <f t="shared" ca="1" si="108"/>
        <v/>
      </c>
      <c r="R558" s="90"/>
      <c r="S558" s="90"/>
      <c r="T558" s="90"/>
    </row>
    <row r="559" spans="1:20" x14ac:dyDescent="0.2">
      <c r="A559" s="90">
        <f>+MassCurves!A526</f>
        <v>522</v>
      </c>
      <c r="B559" s="141">
        <f t="shared" si="97"/>
        <v>0.94368042220000004</v>
      </c>
      <c r="C559" s="126">
        <f t="shared" ca="1" si="100"/>
        <v>0.12480990600000019</v>
      </c>
      <c r="D559" s="142">
        <f t="shared" ca="1" si="101"/>
        <v>1.8461538461538458E-4</v>
      </c>
      <c r="E559" s="141">
        <f t="shared" ca="1" si="98"/>
        <v>0.47509230769230765</v>
      </c>
      <c r="F559" s="142">
        <f t="shared" ca="1" si="99"/>
        <v>0.17936515482718382</v>
      </c>
      <c r="G559" s="143">
        <f t="shared" ca="1" si="105"/>
        <v>10.76190928963103</v>
      </c>
      <c r="H559" s="142">
        <f t="shared" ca="1" si="102"/>
        <v>7.0859481558696813E-2</v>
      </c>
      <c r="I559" s="126">
        <f t="shared" ca="1" si="106"/>
        <v>0.25022463638588066</v>
      </c>
      <c r="J559" s="126">
        <f t="shared" ca="1" si="103"/>
        <v>0.5006432734211016</v>
      </c>
      <c r="K559" s="145">
        <f t="shared" ca="1" si="107"/>
        <v>6.2471270070981628</v>
      </c>
      <c r="L559" s="146">
        <f ca="1">MAX(Routing!A$3,J558+K558)</f>
        <v>6.729737748087933</v>
      </c>
      <c r="M559" s="144">
        <f ca="1">VLOOKUP(L559,Routing!A$3:D$23,4)+(L559-VLOOKUP(L559,Routing!A$3:A$23,1))*VLOOKUP(L559,Routing!A$3:E$23,5)</f>
        <v>0.24130533758084222</v>
      </c>
      <c r="N559" s="144">
        <f ca="1">VLOOKUP($L559,Routing!$A$3:$C$23,3)+($L559-VLOOKUP($L559,Routing!$A$3:$A$23,1))*VLOOKUP($L559,Routing!$A$3:$F$23,6)</f>
        <v>4.4686173626081885E-3</v>
      </c>
      <c r="O559" s="144">
        <f ca="1">VLOOKUP($L559,Routing!$A$3:$B$23,2)+($L559-VLOOKUP($L559,Routing!$A$3:$A$23,1))*VLOOKUP($L559,Routing!$A$3:$G$23,7)</f>
        <v>0.22343086813040944</v>
      </c>
      <c r="P559" s="90" t="str">
        <f t="shared" ca="1" si="104"/>
        <v/>
      </c>
      <c r="Q559" s="90" t="str">
        <f t="shared" ca="1" si="108"/>
        <v/>
      </c>
      <c r="R559" s="90"/>
      <c r="S559" s="90"/>
      <c r="T559" s="90"/>
    </row>
    <row r="560" spans="1:20" x14ac:dyDescent="0.2">
      <c r="A560" s="90">
        <f>+MassCurves!A527</f>
        <v>523</v>
      </c>
      <c r="B560" s="141">
        <f t="shared" si="97"/>
        <v>0.94576058730000001</v>
      </c>
      <c r="C560" s="126">
        <f t="shared" ca="1" si="100"/>
        <v>0.12480990600000019</v>
      </c>
      <c r="D560" s="142">
        <f t="shared" ca="1" si="101"/>
        <v>1.8461538461538458E-4</v>
      </c>
      <c r="E560" s="141">
        <f t="shared" ca="1" si="98"/>
        <v>0.47509230769230765</v>
      </c>
      <c r="F560" s="142">
        <f t="shared" ca="1" si="99"/>
        <v>0.17936515482718382</v>
      </c>
      <c r="G560" s="143">
        <f t="shared" ca="1" si="105"/>
        <v>10.76190928963103</v>
      </c>
      <c r="H560" s="142">
        <f t="shared" ca="1" si="102"/>
        <v>7.1053484155294208E-2</v>
      </c>
      <c r="I560" s="126">
        <f t="shared" ca="1" si="106"/>
        <v>0.25041863898247801</v>
      </c>
      <c r="J560" s="126">
        <f t="shared" ca="1" si="103"/>
        <v>0.50103207642585312</v>
      </c>
      <c r="K560" s="145">
        <f t="shared" ca="1" si="107"/>
        <v>6.2638663697024981</v>
      </c>
      <c r="L560" s="146">
        <f ca="1">MAX(Routing!A$3,J559+K559)</f>
        <v>6.7477702805192648</v>
      </c>
      <c r="M560" s="144">
        <f ca="1">VLOOKUP(L560,Routing!A$3:D$23,4)+(L560-VLOOKUP(L560,Routing!A$3:A$23,1))*VLOOKUP(L560,Routing!A$3:E$23,5)</f>
        <v>0.2419519224090573</v>
      </c>
      <c r="N560" s="144">
        <f ca="1">VLOOKUP($L560,Routing!$A$3:$C$23,3)+($L560-VLOOKUP($L560,Routing!$A$3:$A$23,1))*VLOOKUP($L560,Routing!$A$3:$F$23,6)</f>
        <v>4.4805911557232831E-3</v>
      </c>
      <c r="O560" s="144">
        <f ca="1">VLOOKUP($L560,Routing!$A$3:$B$23,2)+($L560-VLOOKUP($L560,Routing!$A$3:$A$23,1))*VLOOKUP($L560,Routing!$A$3:$G$23,7)</f>
        <v>0.22402955778616415</v>
      </c>
      <c r="P560" s="90" t="str">
        <f t="shared" ca="1" si="104"/>
        <v/>
      </c>
      <c r="Q560" s="90" t="str">
        <f t="shared" ca="1" si="108"/>
        <v/>
      </c>
      <c r="R560" s="90"/>
      <c r="S560" s="90"/>
      <c r="T560" s="90"/>
    </row>
    <row r="561" spans="1:20" x14ac:dyDescent="0.2">
      <c r="A561" s="90">
        <f>+MassCurves!A528</f>
        <v>524</v>
      </c>
      <c r="B561" s="141">
        <f t="shared" si="97"/>
        <v>0.94784075239999999</v>
      </c>
      <c r="C561" s="126">
        <f t="shared" ca="1" si="100"/>
        <v>0.12480990599999936</v>
      </c>
      <c r="D561" s="142">
        <f t="shared" ca="1" si="101"/>
        <v>1.8461538461538458E-4</v>
      </c>
      <c r="E561" s="141">
        <f t="shared" ca="1" si="98"/>
        <v>0.47509230769230765</v>
      </c>
      <c r="F561" s="142">
        <f t="shared" ca="1" si="99"/>
        <v>0.17936515482718263</v>
      </c>
      <c r="G561" s="143">
        <f t="shared" ca="1" si="105"/>
        <v>10.761909289630994</v>
      </c>
      <c r="H561" s="142">
        <f t="shared" ca="1" si="102"/>
        <v>7.1248284568788081E-2</v>
      </c>
      <c r="I561" s="126">
        <f t="shared" ca="1" si="106"/>
        <v>0.25061343939597069</v>
      </c>
      <c r="J561" s="126">
        <f t="shared" ca="1" si="103"/>
        <v>0.50142247944497398</v>
      </c>
      <c r="K561" s="145">
        <f t="shared" ca="1" si="107"/>
        <v>6.2797662204748379</v>
      </c>
      <c r="L561" s="146">
        <f ca="1">MAX(Routing!A$3,J560+K560)</f>
        <v>6.7648984461283508</v>
      </c>
      <c r="M561" s="144">
        <f ca="1">VLOOKUP(L561,Routing!A$3:D$23,4)+(L561-VLOOKUP(L561,Routing!A$3:A$23,1))*VLOOKUP(L561,Routing!A$3:E$23,5)</f>
        <v>0.24256607974165401</v>
      </c>
      <c r="N561" s="144">
        <f ca="1">VLOOKUP($L561,Routing!$A$3:$C$23,3)+($L561-VLOOKUP($L561,Routing!$A$3:$A$23,1))*VLOOKUP($L561,Routing!$A$3:$F$23,6)</f>
        <v>4.4919644396602589E-3</v>
      </c>
      <c r="O561" s="144">
        <f ca="1">VLOOKUP($L561,Routing!$A$3:$B$23,2)+($L561-VLOOKUP($L561,Routing!$A$3:$A$23,1))*VLOOKUP($L561,Routing!$A$3:$G$23,7)</f>
        <v>0.22459822198301296</v>
      </c>
      <c r="P561" s="90" t="str">
        <f t="shared" ca="1" si="104"/>
        <v/>
      </c>
      <c r="Q561" s="90" t="str">
        <f t="shared" ca="1" si="108"/>
        <v/>
      </c>
      <c r="R561" s="90"/>
      <c r="S561" s="90"/>
      <c r="T561" s="90"/>
    </row>
    <row r="562" spans="1:20" x14ac:dyDescent="0.2">
      <c r="A562" s="90">
        <f>+MassCurves!A529</f>
        <v>525</v>
      </c>
      <c r="B562" s="141">
        <f t="shared" si="97"/>
        <v>0.94992091750000007</v>
      </c>
      <c r="C562" s="126">
        <f t="shared" ca="1" si="100"/>
        <v>0.12480990600000019</v>
      </c>
      <c r="D562" s="142">
        <f t="shared" ca="1" si="101"/>
        <v>1.8461538461538458E-4</v>
      </c>
      <c r="E562" s="141">
        <f t="shared" ca="1" si="98"/>
        <v>0.47509230769230765</v>
      </c>
      <c r="F562" s="142">
        <f t="shared" ca="1" si="99"/>
        <v>0.17936515482718382</v>
      </c>
      <c r="G562" s="143">
        <f t="shared" ca="1" si="105"/>
        <v>10.761909289630994</v>
      </c>
      <c r="H562" s="142">
        <f t="shared" ca="1" si="102"/>
        <v>7.1443887179775692E-2</v>
      </c>
      <c r="I562" s="126">
        <f t="shared" ca="1" si="106"/>
        <v>0.25080904200695953</v>
      </c>
      <c r="J562" s="126">
        <f t="shared" ca="1" si="103"/>
        <v>0.50181449126976574</v>
      </c>
      <c r="K562" s="145">
        <f t="shared" ca="1" si="107"/>
        <v>6.2948882487222768</v>
      </c>
      <c r="L562" s="146">
        <f ca="1">MAX(Routing!A$3,J561+K561)</f>
        <v>6.7811886999198121</v>
      </c>
      <c r="M562" s="144">
        <f ca="1">VLOOKUP(L562,Routing!A$3:D$23,4)+(L562-VLOOKUP(L562,Routing!A$3:A$23,1))*VLOOKUP(L562,Routing!A$3:E$23,5)</f>
        <v>0.2431501924274036</v>
      </c>
      <c r="N562" s="144">
        <f ca="1">VLOOKUP($L562,Routing!$A$3:$C$23,3)+($L562-VLOOKUP($L562,Routing!$A$3:$A$23,1))*VLOOKUP($L562,Routing!$A$3:$F$23,6)</f>
        <v>4.5027813412482146E-3</v>
      </c>
      <c r="O562" s="144">
        <f ca="1">VLOOKUP($L562,Routing!$A$3:$B$23,2)+($L562-VLOOKUP($L562,Routing!$A$3:$A$23,1))*VLOOKUP($L562,Routing!$A$3:$G$23,7)</f>
        <v>0.22513906706241074</v>
      </c>
      <c r="P562" s="90" t="str">
        <f t="shared" ca="1" si="104"/>
        <v/>
      </c>
      <c r="Q562" s="90" t="str">
        <f t="shared" ca="1" si="108"/>
        <v/>
      </c>
      <c r="R562" s="90"/>
      <c r="S562" s="90"/>
      <c r="T562" s="90"/>
    </row>
    <row r="563" spans="1:20" x14ac:dyDescent="0.2">
      <c r="A563" s="90">
        <f>+MassCurves!A530</f>
        <v>526</v>
      </c>
      <c r="B563" s="141">
        <f t="shared" si="97"/>
        <v>0.95200108260000005</v>
      </c>
      <c r="C563" s="126">
        <f t="shared" ca="1" si="100"/>
        <v>0.12480990600000019</v>
      </c>
      <c r="D563" s="142">
        <f t="shared" ca="1" si="101"/>
        <v>1.8461538461538458E-4</v>
      </c>
      <c r="E563" s="141">
        <f t="shared" ca="1" si="98"/>
        <v>0.47509230769230765</v>
      </c>
      <c r="F563" s="142">
        <f t="shared" ca="1" si="99"/>
        <v>0.17936515482718382</v>
      </c>
      <c r="G563" s="143">
        <f t="shared" ca="1" si="105"/>
        <v>10.76190928963103</v>
      </c>
      <c r="H563" s="142">
        <f t="shared" ca="1" si="102"/>
        <v>7.1640296398961398E-2</v>
      </c>
      <c r="I563" s="126">
        <f t="shared" ca="1" si="106"/>
        <v>0.2510054512261452</v>
      </c>
      <c r="J563" s="126">
        <f t="shared" ca="1" si="103"/>
        <v>0.50220812075199062</v>
      </c>
      <c r="K563" s="145">
        <f t="shared" ca="1" si="107"/>
        <v>6.3092897279783884</v>
      </c>
      <c r="L563" s="146">
        <f ca="1">MAX(Routing!A$3,J562+K562)</f>
        <v>6.7967027399920426</v>
      </c>
      <c r="M563" s="144">
        <f ca="1">VLOOKUP(L563,Routing!A$3:D$23,4)+(L563-VLOOKUP(L563,Routing!A$3:A$23,1))*VLOOKUP(L563,Routing!A$3:E$23,5)</f>
        <v>0.24370647274871865</v>
      </c>
      <c r="N563" s="144">
        <f ca="1">VLOOKUP($L563,Routing!$A$3:$C$23,3)+($L563-VLOOKUP($L563,Routing!$A$3:$A$23,1))*VLOOKUP($L563,Routing!$A$3:$F$23,6)</f>
        <v>4.5130828286799743E-3</v>
      </c>
      <c r="O563" s="144">
        <f ca="1">VLOOKUP($L563,Routing!$A$3:$B$23,2)+($L563-VLOOKUP($L563,Routing!$A$3:$A$23,1))*VLOOKUP($L563,Routing!$A$3:$G$23,7)</f>
        <v>0.22565414143399873</v>
      </c>
      <c r="P563" s="90" t="str">
        <f t="shared" ca="1" si="104"/>
        <v/>
      </c>
      <c r="Q563" s="90" t="str">
        <f t="shared" ca="1" si="108"/>
        <v/>
      </c>
      <c r="R563" s="90"/>
      <c r="S563" s="90"/>
      <c r="T563" s="90"/>
    </row>
    <row r="564" spans="1:20" x14ac:dyDescent="0.2">
      <c r="A564" s="90">
        <f>+MassCurves!A531</f>
        <v>527</v>
      </c>
      <c r="B564" s="141">
        <f t="shared" si="97"/>
        <v>0.95408124770000002</v>
      </c>
      <c r="C564" s="126">
        <f t="shared" ca="1" si="100"/>
        <v>0.12480990600000019</v>
      </c>
      <c r="D564" s="142">
        <f t="shared" ca="1" si="101"/>
        <v>1.8461538461538458E-4</v>
      </c>
      <c r="E564" s="141">
        <f t="shared" ca="1" si="98"/>
        <v>0.47509230769230765</v>
      </c>
      <c r="F564" s="142">
        <f t="shared" ca="1" si="99"/>
        <v>0.17936515482718382</v>
      </c>
      <c r="G564" s="143">
        <f t="shared" ca="1" si="105"/>
        <v>10.76190928963103</v>
      </c>
      <c r="H564" s="142">
        <f t="shared" ca="1" si="102"/>
        <v>7.1837516667405524E-2</v>
      </c>
      <c r="I564" s="126">
        <f t="shared" ca="1" si="106"/>
        <v>0.25120267149458936</v>
      </c>
      <c r="J564" s="126">
        <f t="shared" ca="1" si="103"/>
        <v>0.50260337680437717</v>
      </c>
      <c r="K564" s="145">
        <f t="shared" ca="1" si="107"/>
        <v>6.3230238327283796</v>
      </c>
      <c r="L564" s="146">
        <f ca="1">MAX(Routing!A$3,J563+K563)</f>
        <v>6.8114978487303794</v>
      </c>
      <c r="M564" s="144">
        <f ca="1">VLOOKUP(L564,Routing!A$3:D$23,4)+(L564-VLOOKUP(L564,Routing!A$3:A$23,1))*VLOOKUP(L564,Routing!A$3:E$23,5)</f>
        <v>0.24423697465567096</v>
      </c>
      <c r="N564" s="144">
        <f ca="1">VLOOKUP($L564,Routing!$A$3:$C$23,3)+($L564-VLOOKUP($L564,Routing!$A$3:$A$23,1))*VLOOKUP($L564,Routing!$A$3:$F$23,6)</f>
        <v>4.5229069380679802E-3</v>
      </c>
      <c r="O564" s="144">
        <f ca="1">VLOOKUP($L564,Routing!$A$3:$B$23,2)+($L564-VLOOKUP($L564,Routing!$A$3:$A$23,1))*VLOOKUP($L564,Routing!$A$3:$G$23,7)</f>
        <v>0.22614534690339905</v>
      </c>
      <c r="P564" s="90" t="str">
        <f t="shared" ca="1" si="104"/>
        <v/>
      </c>
      <c r="Q564" s="90" t="str">
        <f t="shared" ca="1" si="108"/>
        <v/>
      </c>
      <c r="R564" s="90"/>
      <c r="S564" s="90"/>
      <c r="T564" s="90"/>
    </row>
    <row r="565" spans="1:20" x14ac:dyDescent="0.2">
      <c r="A565" s="90">
        <f>+MassCurves!A532</f>
        <v>528</v>
      </c>
      <c r="B565" s="141">
        <f t="shared" si="97"/>
        <v>0.9561614128</v>
      </c>
      <c r="C565" s="126">
        <f t="shared" ca="1" si="100"/>
        <v>0.12480990600000019</v>
      </c>
      <c r="D565" s="142">
        <f t="shared" ca="1" si="101"/>
        <v>1.8461538461538458E-4</v>
      </c>
      <c r="E565" s="141">
        <f t="shared" ca="1" si="98"/>
        <v>0.47509230769230765</v>
      </c>
      <c r="F565" s="142">
        <f t="shared" ca="1" si="99"/>
        <v>0.17936515482718382</v>
      </c>
      <c r="G565" s="143">
        <f t="shared" ca="1" si="105"/>
        <v>10.76190928963103</v>
      </c>
      <c r="H565" s="142">
        <f t="shared" ca="1" si="102"/>
        <v>7.2035552456775051E-2</v>
      </c>
      <c r="I565" s="126">
        <f t="shared" ca="1" si="106"/>
        <v>0.25140070728395886</v>
      </c>
      <c r="J565" s="126">
        <f t="shared" ca="1" si="103"/>
        <v>0.50300026840111811</v>
      </c>
      <c r="K565" s="145">
        <f t="shared" ca="1" si="107"/>
        <v>6.3361399324213377</v>
      </c>
      <c r="L565" s="146">
        <f ca="1">MAX(Routing!A$3,J564+K564)</f>
        <v>6.8256272095327564</v>
      </c>
      <c r="M565" s="144">
        <f ca="1">VLOOKUP(L565,Routing!A$3:D$23,4)+(L565-VLOOKUP(L565,Routing!A$3:A$23,1))*VLOOKUP(L565,Routing!A$3:E$23,5)</f>
        <v>0.24474360512268847</v>
      </c>
      <c r="N565" s="144">
        <f ca="1">VLOOKUP($L565,Routing!$A$3:$C$23,3)+($L565-VLOOKUP($L565,Routing!$A$3:$A$23,1))*VLOOKUP($L565,Routing!$A$3:$F$23,6)</f>
        <v>4.5322889837534899E-3</v>
      </c>
      <c r="O565" s="144">
        <f ca="1">VLOOKUP($L565,Routing!$A$3:$B$23,2)+($L565-VLOOKUP($L565,Routing!$A$3:$A$23,1))*VLOOKUP($L565,Routing!$A$3:$G$23,7)</f>
        <v>0.22661444918767448</v>
      </c>
      <c r="P565" s="90" t="str">
        <f t="shared" ca="1" si="104"/>
        <v/>
      </c>
      <c r="Q565" s="90" t="str">
        <f t="shared" ca="1" si="108"/>
        <v/>
      </c>
      <c r="R565" s="90"/>
      <c r="S565" s="90"/>
      <c r="T565" s="90"/>
    </row>
    <row r="566" spans="1:20" x14ac:dyDescent="0.2">
      <c r="A566" s="90">
        <f>+MassCurves!A533</f>
        <v>529</v>
      </c>
      <c r="B566" s="141">
        <f t="shared" si="97"/>
        <v>0.95824157789999997</v>
      </c>
      <c r="C566" s="126">
        <f t="shared" ca="1" si="100"/>
        <v>0.12480990599999936</v>
      </c>
      <c r="D566" s="142">
        <f t="shared" ca="1" si="101"/>
        <v>1.8461538461538458E-4</v>
      </c>
      <c r="E566" s="141">
        <f t="shared" ca="1" si="98"/>
        <v>0.47509230769230765</v>
      </c>
      <c r="F566" s="142">
        <f t="shared" ca="1" si="99"/>
        <v>0.17936515482718263</v>
      </c>
      <c r="G566" s="143">
        <f t="shared" ca="1" si="105"/>
        <v>10.761909289630994</v>
      </c>
      <c r="H566" s="142">
        <f t="shared" ca="1" si="102"/>
        <v>7.2234408269597469E-2</v>
      </c>
      <c r="I566" s="126">
        <f t="shared" ca="1" si="106"/>
        <v>0.25159956309678011</v>
      </c>
      <c r="J566" s="126">
        <f t="shared" ca="1" si="103"/>
        <v>0.50339880457838715</v>
      </c>
      <c r="K566" s="145">
        <f t="shared" ca="1" si="107"/>
        <v>6.3486838643983976</v>
      </c>
      <c r="L566" s="146">
        <f ca="1">MAX(Routing!A$3,J565+K565)</f>
        <v>6.839140200822456</v>
      </c>
      <c r="M566" s="144">
        <f ca="1">VLOOKUP(L566,Routing!A$3:D$23,4)+(L566-VLOOKUP(L566,Routing!A$3:A$23,1))*VLOOKUP(L566,Routing!A$3:E$23,5)</f>
        <v>0.24522813469084503</v>
      </c>
      <c r="N566" s="144">
        <f ca="1">VLOOKUP($L566,Routing!$A$3:$C$23,3)+($L566-VLOOKUP($L566,Routing!$A$3:$A$23,1))*VLOOKUP($L566,Routing!$A$3:$F$23,6)</f>
        <v>4.5412617535341669E-3</v>
      </c>
      <c r="O566" s="144">
        <f ca="1">VLOOKUP($L566,Routing!$A$3:$B$23,2)+($L566-VLOOKUP($L566,Routing!$A$3:$A$23,1))*VLOOKUP($L566,Routing!$A$3:$G$23,7)</f>
        <v>0.22706308767670835</v>
      </c>
      <c r="P566" s="90" t="str">
        <f t="shared" ca="1" si="104"/>
        <v/>
      </c>
      <c r="Q566" s="90" t="str">
        <f t="shared" ca="1" si="108"/>
        <v/>
      </c>
      <c r="R566" s="90"/>
      <c r="S566" s="90"/>
      <c r="T566" s="90"/>
    </row>
    <row r="567" spans="1:20" x14ac:dyDescent="0.2">
      <c r="A567" s="90">
        <f>+MassCurves!A534</f>
        <v>530</v>
      </c>
      <c r="B567" s="141">
        <f t="shared" si="97"/>
        <v>0.96032174300000006</v>
      </c>
      <c r="C567" s="126">
        <f t="shared" ca="1" si="100"/>
        <v>0.12480990600000019</v>
      </c>
      <c r="D567" s="142">
        <f t="shared" ca="1" si="101"/>
        <v>1.8461538461538458E-4</v>
      </c>
      <c r="E567" s="141">
        <f t="shared" ca="1" si="98"/>
        <v>0.47509230769230765</v>
      </c>
      <c r="F567" s="142">
        <f t="shared" ca="1" si="99"/>
        <v>0.17936515482718382</v>
      </c>
      <c r="G567" s="143">
        <f t="shared" ca="1" si="105"/>
        <v>10.761909289630994</v>
      </c>
      <c r="H567" s="142">
        <f t="shared" ca="1" si="102"/>
        <v>7.2434088639516447E-2</v>
      </c>
      <c r="I567" s="126">
        <f t="shared" ca="1" si="106"/>
        <v>0.25179924346670024</v>
      </c>
      <c r="J567" s="126">
        <f t="shared" ca="1" si="103"/>
        <v>0.50379899443484599</v>
      </c>
      <c r="K567" s="145">
        <f t="shared" ca="1" si="107"/>
        <v>6.3606981872488673</v>
      </c>
      <c r="L567" s="146">
        <f ca="1">MAX(Routing!A$3,J566+K566)</f>
        <v>6.8520826689767844</v>
      </c>
      <c r="M567" s="144">
        <f ca="1">VLOOKUP(L567,Routing!A$3:D$23,4)+(L567-VLOOKUP(L567,Routing!A$3:A$23,1))*VLOOKUP(L567,Routing!A$3:E$23,5)</f>
        <v>0.24569220725414764</v>
      </c>
      <c r="N567" s="144">
        <f ca="1">VLOOKUP($L567,Routing!$A$3:$C$23,3)+($L567-VLOOKUP($L567,Routing!$A$3:$A$23,1))*VLOOKUP($L567,Routing!$A$3:$F$23,6)</f>
        <v>4.5498556898916223E-3</v>
      </c>
      <c r="O567" s="144">
        <f ca="1">VLOOKUP($L567,Routing!$A$3:$B$23,2)+($L567-VLOOKUP($L567,Routing!$A$3:$A$23,1))*VLOOKUP($L567,Routing!$A$3:$G$23,7)</f>
        <v>0.22749278449458113</v>
      </c>
      <c r="P567" s="90" t="str">
        <f t="shared" ca="1" si="104"/>
        <v/>
      </c>
      <c r="Q567" s="90" t="str">
        <f t="shared" ca="1" si="108"/>
        <v/>
      </c>
      <c r="R567" s="90"/>
      <c r="S567" s="90"/>
      <c r="T567" s="90"/>
    </row>
    <row r="568" spans="1:20" x14ac:dyDescent="0.2">
      <c r="A568" s="90">
        <f>+MassCurves!A535</f>
        <v>531</v>
      </c>
      <c r="B568" s="141">
        <f t="shared" si="97"/>
        <v>0.96240190810000004</v>
      </c>
      <c r="C568" s="126">
        <f t="shared" ca="1" si="100"/>
        <v>0.12480990600000019</v>
      </c>
      <c r="D568" s="142">
        <f t="shared" ca="1" si="101"/>
        <v>1.8461538461538458E-4</v>
      </c>
      <c r="E568" s="141">
        <f t="shared" ca="1" si="98"/>
        <v>0.47509230769230765</v>
      </c>
      <c r="F568" s="142">
        <f t="shared" ca="1" si="99"/>
        <v>0.17936515482718382</v>
      </c>
      <c r="G568" s="143">
        <f t="shared" ca="1" si="105"/>
        <v>10.76190928963103</v>
      </c>
      <c r="H568" s="142">
        <f t="shared" ca="1" si="102"/>
        <v>7.2634598131550307E-2</v>
      </c>
      <c r="I568" s="126">
        <f t="shared" ca="1" si="106"/>
        <v>0.25199975295873411</v>
      </c>
      <c r="J568" s="126">
        <f t="shared" ca="1" si="103"/>
        <v>0.50420084713216484</v>
      </c>
      <c r="K568" s="145">
        <f t="shared" ca="1" si="107"/>
        <v>6.3722224159978387</v>
      </c>
      <c r="L568" s="146">
        <f ca="1">MAX(Routing!A$3,J567+K567)</f>
        <v>6.8644971816837135</v>
      </c>
      <c r="M568" s="144">
        <f ca="1">VLOOKUP(L568,Routing!A$3:D$23,4)+(L568-VLOOKUP(L568,Routing!A$3:A$23,1))*VLOOKUP(L568,Routing!A$3:E$23,5)</f>
        <v>0.24613734914403751</v>
      </c>
      <c r="N568" s="144">
        <f ca="1">VLOOKUP($L568,Routing!$A$3:$C$23,3)+($L568-VLOOKUP($L568,Routing!$A$3:$A$23,1))*VLOOKUP($L568,Routing!$A$3:$F$23,6)</f>
        <v>4.5580990582229164E-3</v>
      </c>
      <c r="O568" s="144">
        <f ca="1">VLOOKUP($L568,Routing!$A$3:$B$23,2)+($L568-VLOOKUP($L568,Routing!$A$3:$A$23,1))*VLOOKUP($L568,Routing!$A$3:$G$23,7)</f>
        <v>0.22790495291114585</v>
      </c>
      <c r="P568" s="90" t="str">
        <f t="shared" ca="1" si="104"/>
        <v/>
      </c>
      <c r="Q568" s="90" t="str">
        <f t="shared" ca="1" si="108"/>
        <v/>
      </c>
      <c r="R568" s="90"/>
      <c r="S568" s="90"/>
      <c r="T568" s="90"/>
    </row>
    <row r="569" spans="1:20" x14ac:dyDescent="0.2">
      <c r="A569" s="90">
        <f>+MassCurves!A536</f>
        <v>532</v>
      </c>
      <c r="B569" s="141">
        <f t="shared" si="97"/>
        <v>0.96448207320000001</v>
      </c>
      <c r="C569" s="126">
        <f t="shared" ca="1" si="100"/>
        <v>0.12480990600000019</v>
      </c>
      <c r="D569" s="142">
        <f t="shared" ca="1" si="101"/>
        <v>1.8461538461538458E-4</v>
      </c>
      <c r="E569" s="141">
        <f t="shared" ca="1" si="98"/>
        <v>0.47509230769230765</v>
      </c>
      <c r="F569" s="142">
        <f t="shared" ca="1" si="99"/>
        <v>0.17936515482718382</v>
      </c>
      <c r="G569" s="143">
        <f t="shared" ca="1" si="105"/>
        <v>10.76190928963103</v>
      </c>
      <c r="H569" s="142">
        <f t="shared" ca="1" si="102"/>
        <v>7.2835941342353064E-2</v>
      </c>
      <c r="I569" s="126">
        <f t="shared" ca="1" si="106"/>
        <v>0.2522010961695369</v>
      </c>
      <c r="J569" s="126">
        <f t="shared" ca="1" si="103"/>
        <v>0.50460437189554996</v>
      </c>
      <c r="K569" s="145">
        <f t="shared" ca="1" si="107"/>
        <v>6.3832932404282481</v>
      </c>
      <c r="L569" s="146">
        <f ca="1">MAX(Routing!A$3,J568+K568)</f>
        <v>6.876423263130004</v>
      </c>
      <c r="M569" s="144">
        <f ca="1">VLOOKUP(L569,Routing!A$3:D$23,4)+(L569-VLOOKUP(L569,Routing!A$3:A$23,1))*VLOOKUP(L569,Routing!A$3:E$23,5)</f>
        <v>0.2465649775624304</v>
      </c>
      <c r="N569" s="144">
        <f ca="1">VLOOKUP($L569,Routing!$A$3:$C$23,3)+($L569-VLOOKUP($L569,Routing!$A$3:$A$23,1))*VLOOKUP($L569,Routing!$A$3:$F$23,6)</f>
        <v>4.56601810300797E-3</v>
      </c>
      <c r="O569" s="144">
        <f ca="1">VLOOKUP($L569,Routing!$A$3:$B$23,2)+($L569-VLOOKUP($L569,Routing!$A$3:$A$23,1))*VLOOKUP($L569,Routing!$A$3:$G$23,7)</f>
        <v>0.22830090515039853</v>
      </c>
      <c r="P569" s="90" t="str">
        <f t="shared" ca="1" si="104"/>
        <v/>
      </c>
      <c r="Q569" s="90" t="str">
        <f t="shared" ca="1" si="108"/>
        <v/>
      </c>
      <c r="R569" s="90"/>
      <c r="S569" s="90"/>
      <c r="T569" s="90"/>
    </row>
    <row r="570" spans="1:20" x14ac:dyDescent="0.2">
      <c r="A570" s="90">
        <f>+MassCurves!A537</f>
        <v>533</v>
      </c>
      <c r="B570" s="141">
        <f t="shared" si="97"/>
        <v>0.96656223829999999</v>
      </c>
      <c r="C570" s="126">
        <f t="shared" ca="1" si="100"/>
        <v>0.12480990599999936</v>
      </c>
      <c r="D570" s="142">
        <f t="shared" ca="1" si="101"/>
        <v>1.8461538461538458E-4</v>
      </c>
      <c r="E570" s="141">
        <f t="shared" ca="1" si="98"/>
        <v>0.47509230769230765</v>
      </c>
      <c r="F570" s="142">
        <f t="shared" ca="1" si="99"/>
        <v>0.17936515482718263</v>
      </c>
      <c r="G570" s="143">
        <f t="shared" ca="1" si="105"/>
        <v>10.761909289630994</v>
      </c>
      <c r="H570" s="142">
        <f t="shared" ca="1" si="102"/>
        <v>7.3038122900477592E-2</v>
      </c>
      <c r="I570" s="126">
        <f t="shared" ca="1" si="106"/>
        <v>0.25240327772766025</v>
      </c>
      <c r="J570" s="126">
        <f t="shared" ca="1" si="103"/>
        <v>0.50500957801427371</v>
      </c>
      <c r="K570" s="145">
        <f t="shared" ca="1" si="107"/>
        <v>6.3939447277468604</v>
      </c>
      <c r="L570" s="146">
        <f ca="1">MAX(Routing!A$3,J569+K569)</f>
        <v>6.8878976123237976</v>
      </c>
      <c r="M570" s="144">
        <f ca="1">VLOOKUP(L570,Routing!A$3:D$23,4)+(L570-VLOOKUP(L570,Routing!A$3:A$23,1))*VLOOKUP(L570,Routing!A$3:E$23,5)</f>
        <v>0.24697640841001664</v>
      </c>
      <c r="N570" s="144">
        <f ca="1">VLOOKUP($L570,Routing!$A$3:$C$23,3)+($L570-VLOOKUP($L570,Routing!$A$3:$A$23,1))*VLOOKUP($L570,Routing!$A$3:$F$23,6)</f>
        <v>4.5736371927780854E-3</v>
      </c>
      <c r="O570" s="144">
        <f ca="1">VLOOKUP($L570,Routing!$A$3:$B$23,2)+($L570-VLOOKUP($L570,Routing!$A$3:$A$23,1))*VLOOKUP($L570,Routing!$A$3:$G$23,7)</f>
        <v>0.22868185963890428</v>
      </c>
      <c r="P570" s="90" t="str">
        <f t="shared" ca="1" si="104"/>
        <v/>
      </c>
      <c r="Q570" s="90" t="str">
        <f t="shared" ca="1" si="108"/>
        <v/>
      </c>
      <c r="R570" s="90"/>
      <c r="S570" s="90"/>
      <c r="T570" s="90"/>
    </row>
    <row r="571" spans="1:20" x14ac:dyDescent="0.2">
      <c r="A571" s="90">
        <f>+MassCurves!A538</f>
        <v>534</v>
      </c>
      <c r="B571" s="141">
        <f t="shared" si="97"/>
        <v>0.96864240339999996</v>
      </c>
      <c r="C571" s="126">
        <f t="shared" ca="1" si="100"/>
        <v>0.12480990599999936</v>
      </c>
      <c r="D571" s="142">
        <f t="shared" ca="1" si="101"/>
        <v>1.8461538461538458E-4</v>
      </c>
      <c r="E571" s="141">
        <f t="shared" ca="1" si="98"/>
        <v>0.47509230769230765</v>
      </c>
      <c r="F571" s="142">
        <f t="shared" ca="1" si="99"/>
        <v>0.17936515482718263</v>
      </c>
      <c r="G571" s="143">
        <f t="shared" ca="1" si="105"/>
        <v>10.761909289630957</v>
      </c>
      <c r="H571" s="142">
        <f t="shared" ca="1" si="102"/>
        <v>7.324114746664194E-2</v>
      </c>
      <c r="I571" s="126">
        <f t="shared" ca="1" si="106"/>
        <v>0.25260630229382458</v>
      </c>
      <c r="J571" s="126">
        <f t="shared" ca="1" si="103"/>
        <v>0.50541647484220775</v>
      </c>
      <c r="K571" s="145">
        <f t="shared" ca="1" si="107"/>
        <v>6.4042085107169422</v>
      </c>
      <c r="L571" s="146">
        <f ca="1">MAX(Routing!A$3,J570+K570)</f>
        <v>6.8989543057611344</v>
      </c>
      <c r="M571" s="144">
        <f ca="1">VLOOKUP(L571,Routing!A$3:D$23,4)+(L571-VLOOKUP(L571,Routing!A$3:A$23,1))*VLOOKUP(L571,Routing!A$3:E$23,5)</f>
        <v>0.24737286355318808</v>
      </c>
      <c r="N571" s="144">
        <f ca="1">VLOOKUP($L571,Routing!$A$3:$C$23,3)+($L571-VLOOKUP($L571,Routing!$A$3:$A$23,1))*VLOOKUP($L571,Routing!$A$3:$F$23,6)</f>
        <v>4.5809789546886678E-3</v>
      </c>
      <c r="O571" s="144">
        <f ca="1">VLOOKUP($L571,Routing!$A$3:$B$23,2)+($L571-VLOOKUP($L571,Routing!$A$3:$A$23,1))*VLOOKUP($L571,Routing!$A$3:$G$23,7)</f>
        <v>0.22904894773443341</v>
      </c>
      <c r="P571" s="90" t="str">
        <f t="shared" ca="1" si="104"/>
        <v/>
      </c>
      <c r="Q571" s="90" t="str">
        <f t="shared" ca="1" si="108"/>
        <v/>
      </c>
      <c r="R571" s="90"/>
      <c r="S571" s="90"/>
      <c r="T571" s="90"/>
    </row>
    <row r="572" spans="1:20" x14ac:dyDescent="0.2">
      <c r="A572" s="90">
        <f>+MassCurves!A539</f>
        <v>535</v>
      </c>
      <c r="B572" s="141">
        <f t="shared" si="97"/>
        <v>0.97072256850000005</v>
      </c>
      <c r="C572" s="126">
        <f t="shared" ca="1" si="100"/>
        <v>0.12480990600000019</v>
      </c>
      <c r="D572" s="142">
        <f t="shared" ca="1" si="101"/>
        <v>1.8461538461538458E-4</v>
      </c>
      <c r="E572" s="141">
        <f t="shared" ca="1" si="98"/>
        <v>0.47509230769230765</v>
      </c>
      <c r="F572" s="142">
        <f t="shared" ca="1" si="99"/>
        <v>0.17936515482718382</v>
      </c>
      <c r="G572" s="143">
        <f t="shared" ca="1" si="105"/>
        <v>10.761909289630994</v>
      </c>
      <c r="H572" s="142">
        <f t="shared" ca="1" si="102"/>
        <v>7.3445019733997655E-2</v>
      </c>
      <c r="I572" s="126">
        <f t="shared" ca="1" si="106"/>
        <v>0.25281017456118149</v>
      </c>
      <c r="J572" s="126">
        <f t="shared" ca="1" si="103"/>
        <v>0.50582507179835767</v>
      </c>
      <c r="K572" s="145">
        <f t="shared" ca="1" si="107"/>
        <v>6.4141139622998153</v>
      </c>
      <c r="L572" s="146">
        <f ca="1">MAX(Routing!A$3,J571+K571)</f>
        <v>6.9096249855591498</v>
      </c>
      <c r="M572" s="144">
        <f ca="1">VLOOKUP(L572,Routing!A$3:D$23,4)+(L572-VLOOKUP(L572,Routing!A$3:A$23,1))*VLOOKUP(L572,Routing!A$3:E$23,5)</f>
        <v>0.24775547756984997</v>
      </c>
      <c r="N572" s="144">
        <f ca="1">VLOOKUP($L572,Routing!$A$3:$C$23,3)+($L572-VLOOKUP($L572,Routing!$A$3:$A$23,1))*VLOOKUP($L572,Routing!$A$3:$F$23,6)</f>
        <v>4.5880643994416657E-3</v>
      </c>
      <c r="O572" s="144">
        <f ca="1">VLOOKUP($L572,Routing!$A$3:$B$23,2)+($L572-VLOOKUP($L572,Routing!$A$3:$A$23,1))*VLOOKUP($L572,Routing!$A$3:$G$23,7)</f>
        <v>0.22940321997208329</v>
      </c>
      <c r="P572" s="90" t="str">
        <f t="shared" ca="1" si="104"/>
        <v/>
      </c>
      <c r="Q572" s="90" t="str">
        <f t="shared" ca="1" si="108"/>
        <v/>
      </c>
      <c r="R572" s="90"/>
      <c r="S572" s="90"/>
      <c r="T572" s="90"/>
    </row>
    <row r="573" spans="1:20" x14ac:dyDescent="0.2">
      <c r="A573" s="90">
        <f>+MassCurves!A540</f>
        <v>536</v>
      </c>
      <c r="B573" s="141">
        <f t="shared" si="97"/>
        <v>0.97280273360000002</v>
      </c>
      <c r="C573" s="126">
        <f t="shared" ca="1" si="100"/>
        <v>0.12480990600000019</v>
      </c>
      <c r="D573" s="142">
        <f t="shared" ca="1" si="101"/>
        <v>1.8461538461538458E-4</v>
      </c>
      <c r="E573" s="141">
        <f t="shared" ca="1" si="98"/>
        <v>0.47509230769230765</v>
      </c>
      <c r="F573" s="142">
        <f t="shared" ca="1" si="99"/>
        <v>0.17936515482718382</v>
      </c>
      <c r="G573" s="143">
        <f t="shared" ca="1" si="105"/>
        <v>10.76190928963103</v>
      </c>
      <c r="H573" s="142">
        <f t="shared" ca="1" si="102"/>
        <v>7.3649744428401331E-2</v>
      </c>
      <c r="I573" s="126">
        <f t="shared" ca="1" si="106"/>
        <v>0.25301489925558518</v>
      </c>
      <c r="J573" s="126">
        <f t="shared" ca="1" si="103"/>
        <v>0.50623537836741417</v>
      </c>
      <c r="K573" s="145">
        <f t="shared" ca="1" si="107"/>
        <v>6.4236883577728481</v>
      </c>
      <c r="L573" s="146">
        <f ca="1">MAX(Routing!A$3,J572+K572)</f>
        <v>6.9199390340981726</v>
      </c>
      <c r="M573" s="144">
        <f ca="1">VLOOKUP(L573,Routing!A$3:D$23,4)+(L573-VLOOKUP(L573,Routing!A$3:A$23,1))*VLOOKUP(L573,Routing!A$3:E$23,5)</f>
        <v>0.24812530401148825</v>
      </c>
      <c r="N573" s="144">
        <f ca="1">VLOOKUP($L573,Routing!$A$3:$C$23,3)+($L573-VLOOKUP($L573,Routing!$A$3:$A$23,1))*VLOOKUP($L573,Routing!$A$3:$F$23,6)</f>
        <v>4.5949130372497822E-3</v>
      </c>
      <c r="O573" s="144">
        <f ca="1">VLOOKUP($L573,Routing!$A$3:$B$23,2)+($L573-VLOOKUP($L573,Routing!$A$3:$A$23,1))*VLOOKUP($L573,Routing!$A$3:$G$23,7)</f>
        <v>0.2297456518624891</v>
      </c>
      <c r="P573" s="90" t="str">
        <f t="shared" ca="1" si="104"/>
        <v/>
      </c>
      <c r="Q573" s="90" t="str">
        <f t="shared" ca="1" si="108"/>
        <v/>
      </c>
      <c r="R573" s="90"/>
      <c r="S573" s="90"/>
      <c r="T573" s="90"/>
    </row>
    <row r="574" spans="1:20" x14ac:dyDescent="0.2">
      <c r="A574" s="90">
        <f>+MassCurves!A541</f>
        <v>537</v>
      </c>
      <c r="B574" s="141">
        <f t="shared" si="97"/>
        <v>0.9748828987</v>
      </c>
      <c r="C574" s="126">
        <f t="shared" ca="1" si="100"/>
        <v>0.12480990600000019</v>
      </c>
      <c r="D574" s="142">
        <f t="shared" ca="1" si="101"/>
        <v>1.8461538461538458E-4</v>
      </c>
      <c r="E574" s="141">
        <f t="shared" ca="1" si="98"/>
        <v>0.47509230769230765</v>
      </c>
      <c r="F574" s="142">
        <f t="shared" ca="1" si="99"/>
        <v>0.17936515482718382</v>
      </c>
      <c r="G574" s="143">
        <f t="shared" ca="1" si="105"/>
        <v>10.76190928963103</v>
      </c>
      <c r="H574" s="142">
        <f t="shared" ca="1" si="102"/>
        <v>7.3855326308688116E-2</v>
      </c>
      <c r="I574" s="126">
        <f t="shared" ca="1" si="106"/>
        <v>0.25322048113587192</v>
      </c>
      <c r="J574" s="126">
        <f t="shared" ca="1" si="103"/>
        <v>0.5066474041003024</v>
      </c>
      <c r="K574" s="145">
        <f t="shared" ca="1" si="107"/>
        <v>6.4329570252219312</v>
      </c>
      <c r="L574" s="146">
        <f ca="1">MAX(Routing!A$3,J573+K573)</f>
        <v>6.9299237361402621</v>
      </c>
      <c r="M574" s="144">
        <f ca="1">VLOOKUP(L574,Routing!A$3:D$23,4)+(L574-VLOOKUP(L574,Routing!A$3:A$23,1))*VLOOKUP(L574,Routing!A$3:E$23,5)</f>
        <v>0.24848332121618469</v>
      </c>
      <c r="N574" s="144">
        <f ca="1">VLOOKUP($L574,Routing!$A$3:$C$23,3)+($L574-VLOOKUP($L574,Routing!$A$3:$A$23,1))*VLOOKUP($L574,Routing!$A$3:$F$23,6)</f>
        <v>4.6015429854849013E-3</v>
      </c>
      <c r="O574" s="144">
        <f ca="1">VLOOKUP($L574,Routing!$A$3:$B$23,2)+($L574-VLOOKUP($L574,Routing!$A$3:$A$23,1))*VLOOKUP($L574,Routing!$A$3:$G$23,7)</f>
        <v>0.23007714927424508</v>
      </c>
      <c r="P574" s="90" t="str">
        <f t="shared" ca="1" si="104"/>
        <v/>
      </c>
      <c r="Q574" s="90" t="str">
        <f t="shared" ca="1" si="108"/>
        <v/>
      </c>
      <c r="R574" s="90"/>
      <c r="S574" s="90"/>
      <c r="T574" s="90"/>
    </row>
    <row r="575" spans="1:20" x14ac:dyDescent="0.2">
      <c r="A575" s="90">
        <f>+MassCurves!A542</f>
        <v>538</v>
      </c>
      <c r="B575" s="141">
        <f t="shared" si="97"/>
        <v>0.97696306379999998</v>
      </c>
      <c r="C575" s="126">
        <f t="shared" ca="1" si="100"/>
        <v>0.12480990599999936</v>
      </c>
      <c r="D575" s="142">
        <f t="shared" ca="1" si="101"/>
        <v>1.8461538461538458E-4</v>
      </c>
      <c r="E575" s="141">
        <f t="shared" ca="1" si="98"/>
        <v>0.47509230769230765</v>
      </c>
      <c r="F575" s="142">
        <f t="shared" ca="1" si="99"/>
        <v>0.17936515482718263</v>
      </c>
      <c r="G575" s="143">
        <f t="shared" ca="1" si="105"/>
        <v>10.761909289630994</v>
      </c>
      <c r="H575" s="142">
        <f t="shared" ca="1" si="102"/>
        <v>7.4061770166948537E-2</v>
      </c>
      <c r="I575" s="126">
        <f t="shared" ca="1" si="106"/>
        <v>0.25342692499413116</v>
      </c>
      <c r="J575" s="126">
        <f t="shared" ca="1" si="103"/>
        <v>0.50706115861474044</v>
      </c>
      <c r="K575" s="145">
        <f t="shared" ca="1" si="107"/>
        <v>6.4419434852422066</v>
      </c>
      <c r="L575" s="146">
        <f ca="1">MAX(Routing!A$3,J574+K574)</f>
        <v>6.9396044293222339</v>
      </c>
      <c r="M575" s="144">
        <f ca="1">VLOOKUP(L575,Routing!A$3:D$23,4)+(L575-VLOOKUP(L575,Routing!A$3:A$23,1))*VLOOKUP(L575,Routing!A$3:E$23,5)</f>
        <v>0.24883043770478128</v>
      </c>
      <c r="N575" s="144">
        <f ca="1">VLOOKUP($L575,Routing!$A$3:$C$23,3)+($L575-VLOOKUP($L575,Routing!$A$3:$A$23,1))*VLOOKUP($L575,Routing!$A$3:$F$23,6)</f>
        <v>4.6079710686070608E-3</v>
      </c>
      <c r="O575" s="144">
        <f ca="1">VLOOKUP($L575,Routing!$A$3:$B$23,2)+($L575-VLOOKUP($L575,Routing!$A$3:$A$23,1))*VLOOKUP($L575,Routing!$A$3:$G$23,7)</f>
        <v>0.23039855343035304</v>
      </c>
      <c r="P575" s="90" t="str">
        <f t="shared" ca="1" si="104"/>
        <v/>
      </c>
      <c r="Q575" s="90" t="str">
        <f t="shared" ca="1" si="108"/>
        <v/>
      </c>
      <c r="R575" s="90"/>
      <c r="S575" s="90"/>
      <c r="T575" s="90"/>
    </row>
    <row r="576" spans="1:20" x14ac:dyDescent="0.2">
      <c r="A576" s="90">
        <f>+MassCurves!A543</f>
        <v>539</v>
      </c>
      <c r="B576" s="141">
        <f t="shared" si="97"/>
        <v>0.97904322890000006</v>
      </c>
      <c r="C576" s="126">
        <f t="shared" ca="1" si="100"/>
        <v>0.12480990600000019</v>
      </c>
      <c r="D576" s="142">
        <f t="shared" ca="1" si="101"/>
        <v>1.8461538461538458E-4</v>
      </c>
      <c r="E576" s="141">
        <f t="shared" ca="1" si="98"/>
        <v>0.47509230769230765</v>
      </c>
      <c r="F576" s="142">
        <f t="shared" ca="1" si="99"/>
        <v>0.17936515482718382</v>
      </c>
      <c r="G576" s="143">
        <f t="shared" ca="1" si="105"/>
        <v>10.761909289630994</v>
      </c>
      <c r="H576" s="142">
        <f t="shared" ca="1" si="102"/>
        <v>7.4269080828807593E-2</v>
      </c>
      <c r="I576" s="126">
        <f t="shared" ca="1" si="106"/>
        <v>0.25363423565599141</v>
      </c>
      <c r="J576" s="126">
        <f t="shared" ca="1" si="103"/>
        <v>0.50747665159579469</v>
      </c>
      <c r="K576" s="145">
        <f t="shared" ca="1" si="107"/>
        <v>6.4506695806209136</v>
      </c>
      <c r="L576" s="146">
        <f ca="1">MAX(Routing!A$3,J575+K575)</f>
        <v>6.9490046438569468</v>
      </c>
      <c r="M576" s="144">
        <f ca="1">VLOOKUP(L576,Routing!A$3:D$23,4)+(L576-VLOOKUP(L576,Routing!A$3:A$23,1))*VLOOKUP(L576,Routing!A$3:E$23,5)</f>
        <v>0.24916749719008971</v>
      </c>
      <c r="N576" s="144">
        <f ca="1">VLOOKUP($L576,Routing!$A$3:$C$23,3)+($L576-VLOOKUP($L576,Routing!$A$3:$A$23,1))*VLOOKUP($L576,Routing!$A$3:$F$23,6)</f>
        <v>4.6142129109275872E-3</v>
      </c>
      <c r="O576" s="144">
        <f ca="1">VLOOKUP($L576,Routing!$A$3:$B$23,2)+($L576-VLOOKUP($L576,Routing!$A$3:$A$23,1))*VLOOKUP($L576,Routing!$A$3:$G$23,7)</f>
        <v>0.23071064554637935</v>
      </c>
      <c r="P576" s="90" t="str">
        <f t="shared" ca="1" si="104"/>
        <v/>
      </c>
      <c r="Q576" s="90" t="str">
        <f t="shared" ca="1" si="108"/>
        <v/>
      </c>
      <c r="R576" s="90"/>
      <c r="S576" s="90"/>
      <c r="T576" s="90"/>
    </row>
    <row r="577" spans="1:20" x14ac:dyDescent="0.2">
      <c r="A577" s="90">
        <f>+MassCurves!A544</f>
        <v>540</v>
      </c>
      <c r="B577" s="141">
        <f t="shared" si="97"/>
        <v>0.98112339400000004</v>
      </c>
      <c r="C577" s="126">
        <f t="shared" ca="1" si="100"/>
        <v>0.12480990600000019</v>
      </c>
      <c r="D577" s="142">
        <f t="shared" ca="1" si="101"/>
        <v>1.8461538461538458E-4</v>
      </c>
      <c r="E577" s="141">
        <f t="shared" ca="1" si="98"/>
        <v>0.47509230769230765</v>
      </c>
      <c r="F577" s="142">
        <f t="shared" ca="1" si="99"/>
        <v>0.17936515482718382</v>
      </c>
      <c r="G577" s="143">
        <f t="shared" ca="1" si="105"/>
        <v>10.76190928963103</v>
      </c>
      <c r="H577" s="142">
        <f t="shared" ca="1" si="102"/>
        <v>7.447726315370691E-2</v>
      </c>
      <c r="I577" s="126">
        <f t="shared" ca="1" si="106"/>
        <v>0.25384241798089074</v>
      </c>
      <c r="J577" s="126">
        <f t="shared" ca="1" si="103"/>
        <v>0.50789389279644703</v>
      </c>
      <c r="K577" s="145">
        <f t="shared" ca="1" si="107"/>
        <v>6.4591555967207848</v>
      </c>
      <c r="L577" s="146">
        <f ca="1">MAX(Routing!A$3,J576+K576)</f>
        <v>6.9581462322167082</v>
      </c>
      <c r="M577" s="144">
        <f ca="1">VLOOKUP(L577,Routing!A$3:D$23,4)+(L577-VLOOKUP(L577,Routing!A$3:A$23,1))*VLOOKUP(L577,Routing!A$3:E$23,5)</f>
        <v>0.2494952832268939</v>
      </c>
      <c r="N577" s="144">
        <f ca="1">VLOOKUP($L577,Routing!$A$3:$C$23,3)+($L577-VLOOKUP($L577,Routing!$A$3:$A$23,1))*VLOOKUP($L577,Routing!$A$3:$F$23,6)</f>
        <v>4.6202830227202573E-3</v>
      </c>
      <c r="O577" s="144">
        <f ca="1">VLOOKUP($L577,Routing!$A$3:$B$23,2)+($L577-VLOOKUP($L577,Routing!$A$3:$A$23,1))*VLOOKUP($L577,Routing!$A$3:$G$23,7)</f>
        <v>0.23101415113601287</v>
      </c>
      <c r="P577" s="90" t="str">
        <f t="shared" ca="1" si="104"/>
        <v/>
      </c>
      <c r="Q577" s="90" t="str">
        <f t="shared" ca="1" si="108"/>
        <v/>
      </c>
      <c r="R577" s="90"/>
      <c r="S577" s="90"/>
      <c r="T577" s="90"/>
    </row>
    <row r="578" spans="1:20" x14ac:dyDescent="0.2">
      <c r="A578" s="90">
        <f>+MassCurves!A545</f>
        <v>541</v>
      </c>
      <c r="B578" s="141">
        <f t="shared" si="97"/>
        <v>0.98320355910000001</v>
      </c>
      <c r="C578" s="126">
        <f t="shared" ca="1" si="100"/>
        <v>0.12480990600000019</v>
      </c>
      <c r="D578" s="142">
        <f t="shared" ca="1" si="101"/>
        <v>1.8461538461538458E-4</v>
      </c>
      <c r="E578" s="141">
        <f t="shared" ca="1" si="98"/>
        <v>0.47509230769230765</v>
      </c>
      <c r="F578" s="142">
        <f t="shared" ca="1" si="99"/>
        <v>0.17936515482718382</v>
      </c>
      <c r="G578" s="143">
        <f t="shared" ca="1" si="105"/>
        <v>10.76190928963103</v>
      </c>
      <c r="H578" s="142">
        <f t="shared" ca="1" si="102"/>
        <v>7.4686322035189323E-2</v>
      </c>
      <c r="I578" s="126">
        <f t="shared" ca="1" si="106"/>
        <v>0.25405147686237317</v>
      </c>
      <c r="J578" s="126">
        <f t="shared" ca="1" si="103"/>
        <v>0.50831289203817331</v>
      </c>
      <c r="K578" s="145">
        <f t="shared" ca="1" si="107"/>
        <v>6.4674203732309214</v>
      </c>
      <c r="L578" s="146">
        <f ca="1">MAX(Routing!A$3,J577+K577)</f>
        <v>6.9670494895172315</v>
      </c>
      <c r="M578" s="144">
        <f ca="1">VLOOKUP(L578,Routing!A$3:D$23,4)+(L578-VLOOKUP(L578,Routing!A$3:A$23,1))*VLOOKUP(L578,Routing!A$3:E$23,5)</f>
        <v>0.2498145235285063</v>
      </c>
      <c r="N578" s="144">
        <f ca="1">VLOOKUP($L578,Routing!$A$3:$C$23,3)+($L578-VLOOKUP($L578,Routing!$A$3:$A$23,1))*VLOOKUP($L578,Routing!$A$3:$F$23,6)</f>
        <v>4.6261948801575234E-3</v>
      </c>
      <c r="O578" s="144">
        <f ca="1">VLOOKUP($L578,Routing!$A$3:$B$23,2)+($L578-VLOOKUP($L578,Routing!$A$3:$A$23,1))*VLOOKUP($L578,Routing!$A$3:$G$23,7)</f>
        <v>0.23130974400787618</v>
      </c>
      <c r="P578" s="90" t="str">
        <f t="shared" ca="1" si="104"/>
        <v/>
      </c>
      <c r="Q578" s="90" t="str">
        <f t="shared" ca="1" si="108"/>
        <v/>
      </c>
      <c r="R578" s="90"/>
      <c r="S578" s="90"/>
      <c r="T578" s="90"/>
    </row>
    <row r="579" spans="1:20" x14ac:dyDescent="0.2">
      <c r="A579" s="90">
        <f>+MassCurves!A546</f>
        <v>542</v>
      </c>
      <c r="B579" s="141">
        <f t="shared" si="97"/>
        <v>0.98528372419999999</v>
      </c>
      <c r="C579" s="126">
        <f t="shared" ca="1" si="100"/>
        <v>0.12480990600000019</v>
      </c>
      <c r="D579" s="142">
        <f t="shared" ca="1" si="101"/>
        <v>1.8461538461538458E-4</v>
      </c>
      <c r="E579" s="141">
        <f t="shared" ca="1" si="98"/>
        <v>0.47509230769230765</v>
      </c>
      <c r="F579" s="142">
        <f t="shared" ca="1" si="99"/>
        <v>0.17936515482718382</v>
      </c>
      <c r="G579" s="143">
        <f t="shared" ca="1" si="105"/>
        <v>10.76190928963103</v>
      </c>
      <c r="H579" s="142">
        <f t="shared" ca="1" si="102"/>
        <v>7.4896262401186658E-2</v>
      </c>
      <c r="I579" s="126">
        <f t="shared" ca="1" si="106"/>
        <v>0.25426141722837048</v>
      </c>
      <c r="J579" s="126">
        <f t="shared" ca="1" si="103"/>
        <v>0.50873365921151481</v>
      </c>
      <c r="K579" s="145">
        <f t="shared" ca="1" si="107"/>
        <v>6.4754814079041605</v>
      </c>
      <c r="L579" s="146">
        <f ca="1">MAX(Routing!A$3,J578+K578)</f>
        <v>6.9757332652690947</v>
      </c>
      <c r="M579" s="144">
        <f ca="1">VLOOKUP(L579,Routing!A$3:D$23,4)+(L579-VLOOKUP(L579,Routing!A$3:A$23,1))*VLOOKUP(L579,Routing!A$3:E$23,5)</f>
        <v>0.25012589397379226</v>
      </c>
      <c r="N579" s="144">
        <f ca="1">VLOOKUP($L579,Routing!$A$3:$C$23,3)+($L579-VLOOKUP($L579,Routing!$A$3:$A$23,1))*VLOOKUP($L579,Routing!$A$3:$F$23,6)</f>
        <v>4.6319609995146708E-3</v>
      </c>
      <c r="O579" s="144">
        <f ca="1">VLOOKUP($L579,Routing!$A$3:$B$23,2)+($L579-VLOOKUP($L579,Routing!$A$3:$A$23,1))*VLOOKUP($L579,Routing!$A$3:$G$23,7)</f>
        <v>0.23159804997573352</v>
      </c>
      <c r="P579" s="90" t="str">
        <f t="shared" ca="1" si="104"/>
        <v/>
      </c>
      <c r="Q579" s="90" t="str">
        <f t="shared" ca="1" si="108"/>
        <v/>
      </c>
      <c r="R579" s="90"/>
      <c r="S579" s="90"/>
      <c r="T579" s="90"/>
    </row>
    <row r="580" spans="1:20" x14ac:dyDescent="0.2">
      <c r="A580" s="90">
        <f>+MassCurves!A547</f>
        <v>543</v>
      </c>
      <c r="B580" s="141">
        <f t="shared" si="97"/>
        <v>0.98736388929999996</v>
      </c>
      <c r="C580" s="126">
        <f t="shared" ca="1" si="100"/>
        <v>0.12480990599999936</v>
      </c>
      <c r="D580" s="142">
        <f t="shared" ca="1" si="101"/>
        <v>1.8461538461538458E-4</v>
      </c>
      <c r="E580" s="141">
        <f t="shared" ca="1" si="98"/>
        <v>0.47509230769230765</v>
      </c>
      <c r="F580" s="142">
        <f t="shared" ca="1" si="99"/>
        <v>0.17936515482718263</v>
      </c>
      <c r="G580" s="143">
        <f t="shared" ca="1" si="105"/>
        <v>10.761909289630994</v>
      </c>
      <c r="H580" s="142">
        <f t="shared" ca="1" si="102"/>
        <v>7.5107089214309933E-2</v>
      </c>
      <c r="I580" s="126">
        <f t="shared" ca="1" si="106"/>
        <v>0.25447224404149255</v>
      </c>
      <c r="J580" s="126">
        <f t="shared" ca="1" si="103"/>
        <v>0.50915620427666863</v>
      </c>
      <c r="K580" s="145">
        <f t="shared" ca="1" si="107"/>
        <v>6.4833549528556871</v>
      </c>
      <c r="L580" s="146">
        <f ca="1">MAX(Routing!A$3,J579+K579)</f>
        <v>6.9842150671156755</v>
      </c>
      <c r="M580" s="144">
        <f ca="1">VLOOKUP(L580,Routing!A$3:D$23,4)+(L580-VLOOKUP(L580,Routing!A$3:A$23,1))*VLOOKUP(L580,Routing!A$3:E$23,5)</f>
        <v>0.25043002232685685</v>
      </c>
      <c r="N580" s="144">
        <f ca="1">VLOOKUP($L580,Routing!$A$3:$C$23,3)+($L580-VLOOKUP($L580,Routing!$A$3:$A$23,1))*VLOOKUP($L580,Routing!$A$3:$F$23,6)</f>
        <v>4.6375930060529045E-3</v>
      </c>
      <c r="O580" s="144">
        <f ca="1">VLOOKUP($L580,Routing!$A$3:$B$23,2)+($L580-VLOOKUP($L580,Routing!$A$3:$A$23,1))*VLOOKUP($L580,Routing!$A$3:$G$23,7)</f>
        <v>0.23187965030264523</v>
      </c>
      <c r="P580" s="90" t="str">
        <f t="shared" ca="1" si="104"/>
        <v/>
      </c>
      <c r="Q580" s="90" t="str">
        <f t="shared" ca="1" si="108"/>
        <v/>
      </c>
      <c r="R580" s="90"/>
      <c r="S580" s="90"/>
      <c r="T580" s="90"/>
    </row>
    <row r="581" spans="1:20" x14ac:dyDescent="0.2">
      <c r="A581" s="90">
        <f>+MassCurves!A548</f>
        <v>544</v>
      </c>
      <c r="B581" s="141">
        <f t="shared" si="97"/>
        <v>0.98944405440000005</v>
      </c>
      <c r="C581" s="126">
        <f t="shared" ca="1" si="100"/>
        <v>0.12480990600000019</v>
      </c>
      <c r="D581" s="142">
        <f t="shared" ca="1" si="101"/>
        <v>1.8461538461538458E-4</v>
      </c>
      <c r="E581" s="141">
        <f t="shared" ca="1" si="98"/>
        <v>0.47509230769230765</v>
      </c>
      <c r="F581" s="142">
        <f t="shared" ca="1" si="99"/>
        <v>0.17936515482718382</v>
      </c>
      <c r="G581" s="143">
        <f t="shared" ca="1" si="105"/>
        <v>10.761909289630994</v>
      </c>
      <c r="H581" s="142">
        <f t="shared" ca="1" si="102"/>
        <v>7.5318807472142771E-2</v>
      </c>
      <c r="I581" s="126">
        <f t="shared" ca="1" si="106"/>
        <v>0.25468396229932661</v>
      </c>
      <c r="J581" s="126">
        <f t="shared" ca="1" si="103"/>
        <v>0.50958053726407071</v>
      </c>
      <c r="K581" s="145">
        <f t="shared" ca="1" si="107"/>
        <v>6.4910561039562547</v>
      </c>
      <c r="L581" s="146">
        <f ca="1">MAX(Routing!A$3,J580+K580)</f>
        <v>6.9925111571323555</v>
      </c>
      <c r="M581" s="144">
        <f ca="1">VLOOKUP(L581,Routing!A$3:D$23,4)+(L581-VLOOKUP(L581,Routing!A$3:A$23,1))*VLOOKUP(L581,Routing!A$3:E$23,5)</f>
        <v>0.25072749169000474</v>
      </c>
      <c r="N581" s="144">
        <f ca="1">VLOOKUP($L581,Routing!$A$3:$C$23,3)+($L581-VLOOKUP($L581,Routing!$A$3:$A$23,1))*VLOOKUP($L581,Routing!$A$3:$F$23,6)</f>
        <v>4.6431016979630512E-3</v>
      </c>
      <c r="O581" s="144">
        <f ca="1">VLOOKUP($L581,Routing!$A$3:$B$23,2)+($L581-VLOOKUP($L581,Routing!$A$3:$A$23,1))*VLOOKUP($L581,Routing!$A$3:$G$23,7)</f>
        <v>0.23215508489815256</v>
      </c>
      <c r="P581" s="90" t="str">
        <f t="shared" ca="1" si="104"/>
        <v/>
      </c>
      <c r="Q581" s="90" t="str">
        <f t="shared" ca="1" si="108"/>
        <v/>
      </c>
      <c r="R581" s="90"/>
      <c r="S581" s="90"/>
      <c r="T581" s="90"/>
    </row>
    <row r="582" spans="1:20" x14ac:dyDescent="0.2">
      <c r="A582" s="90">
        <f>+MassCurves!A549</f>
        <v>545</v>
      </c>
      <c r="B582" s="141">
        <f t="shared" si="97"/>
        <v>0.99152421950000003</v>
      </c>
      <c r="C582" s="126">
        <f t="shared" ca="1" si="100"/>
        <v>0.12480990600000019</v>
      </c>
      <c r="D582" s="142">
        <f t="shared" ca="1" si="101"/>
        <v>1.8461538461538458E-4</v>
      </c>
      <c r="E582" s="141">
        <f t="shared" ca="1" si="98"/>
        <v>0.47509230769230765</v>
      </c>
      <c r="F582" s="142">
        <f t="shared" ca="1" si="99"/>
        <v>0.17936515482718382</v>
      </c>
      <c r="G582" s="143">
        <f t="shared" ca="1" si="105"/>
        <v>10.76190928963103</v>
      </c>
      <c r="H582" s="142">
        <f t="shared" ca="1" si="102"/>
        <v>7.5531422207537516E-2</v>
      </c>
      <c r="I582" s="126">
        <f t="shared" ca="1" si="106"/>
        <v>0.25489657703472135</v>
      </c>
      <c r="J582" s="126">
        <f t="shared" ca="1" si="103"/>
        <v>0.51000666827499075</v>
      </c>
      <c r="K582" s="145">
        <f t="shared" ca="1" si="107"/>
        <v>6.498598883815351</v>
      </c>
      <c r="L582" s="146">
        <f ca="1">MAX(Routing!A$3,J581+K581)</f>
        <v>7.0006366412203249</v>
      </c>
      <c r="M582" s="144">
        <f ca="1">VLOOKUP(L582,Routing!A$3:D$23,4)+(L582-VLOOKUP(L582,Routing!A$3:A$23,1))*VLOOKUP(L582,Routing!A$3:E$23,5)</f>
        <v>0.25101884370909533</v>
      </c>
      <c r="N582" s="144">
        <f ca="1">VLOOKUP($L582,Routing!$A$3:$C$23,3)+($L582-VLOOKUP($L582,Routing!$A$3:$A$23,1))*VLOOKUP($L582,Routing!$A$3:$F$23,6)</f>
        <v>4.6484971057239866E-3</v>
      </c>
      <c r="O582" s="144">
        <f ca="1">VLOOKUP($L582,Routing!$A$3:$B$23,2)+($L582-VLOOKUP($L582,Routing!$A$3:$A$23,1))*VLOOKUP($L582,Routing!$A$3:$G$23,7)</f>
        <v>0.23242485528619936</v>
      </c>
      <c r="P582" s="90" t="str">
        <f t="shared" ca="1" si="104"/>
        <v/>
      </c>
      <c r="Q582" s="90" t="str">
        <f t="shared" ca="1" si="108"/>
        <v/>
      </c>
      <c r="R582" s="90"/>
      <c r="S582" s="90"/>
      <c r="T582" s="90"/>
    </row>
    <row r="583" spans="1:20" x14ac:dyDescent="0.2">
      <c r="A583" s="90">
        <f>+MassCurves!A550</f>
        <v>546</v>
      </c>
      <c r="B583" s="141">
        <f t="shared" si="97"/>
        <v>0.9936043846</v>
      </c>
      <c r="C583" s="126">
        <f t="shared" ca="1" si="100"/>
        <v>0.12480990600000019</v>
      </c>
      <c r="D583" s="142">
        <f t="shared" ca="1" si="101"/>
        <v>1.8461538461538458E-4</v>
      </c>
      <c r="E583" s="141">
        <f t="shared" ca="1" si="98"/>
        <v>0.47509230769230765</v>
      </c>
      <c r="F583" s="142">
        <f t="shared" ca="1" si="99"/>
        <v>0.17936515482718382</v>
      </c>
      <c r="G583" s="143">
        <f t="shared" ca="1" si="105"/>
        <v>10.76190928963103</v>
      </c>
      <c r="H583" s="142">
        <f t="shared" ca="1" si="102"/>
        <v>7.5744938488914351E-2</v>
      </c>
      <c r="I583" s="126">
        <f t="shared" ca="1" si="106"/>
        <v>0.25511009331609819</v>
      </c>
      <c r="J583" s="126">
        <f t="shared" ca="1" si="103"/>
        <v>0.51043460748213909</v>
      </c>
      <c r="K583" s="145">
        <f t="shared" ca="1" si="107"/>
        <v>6.5059963188138745</v>
      </c>
      <c r="L583" s="146">
        <f ca="1">MAX(Routing!A$3,J582+K582)</f>
        <v>7.0086055520903416</v>
      </c>
      <c r="M583" s="144">
        <f ca="1">VLOOKUP(L583,Routing!A$3:D$23,4)+(L583-VLOOKUP(L583,Routing!A$3:A$23,1))*VLOOKUP(L583,Routing!A$3:E$23,5)</f>
        <v>0.25130458154905605</v>
      </c>
      <c r="N583" s="144">
        <f ca="1">VLOOKUP($L583,Routing!$A$3:$C$23,3)+($L583-VLOOKUP($L583,Routing!$A$3:$A$23,1))*VLOOKUP($L583,Routing!$A$3:$F$23,6)</f>
        <v>4.6537885472047414E-3</v>
      </c>
      <c r="O583" s="144">
        <f ca="1">VLOOKUP($L583,Routing!$A$3:$B$23,2)+($L583-VLOOKUP($L583,Routing!$A$3:$A$23,1))*VLOOKUP($L583,Routing!$A$3:$G$23,7)</f>
        <v>0.23268942736023709</v>
      </c>
      <c r="P583" s="90" t="str">
        <f t="shared" ca="1" si="104"/>
        <v/>
      </c>
      <c r="Q583" s="90" t="str">
        <f t="shared" ca="1" si="108"/>
        <v/>
      </c>
      <c r="R583" s="90"/>
      <c r="S583" s="90"/>
      <c r="T583" s="90"/>
    </row>
    <row r="584" spans="1:20" x14ac:dyDescent="0.2">
      <c r="A584" s="90">
        <f>+MassCurves!A551</f>
        <v>547</v>
      </c>
      <c r="B584" s="141">
        <f t="shared" si="97"/>
        <v>0.99568454969999998</v>
      </c>
      <c r="C584" s="126">
        <f t="shared" ca="1" si="100"/>
        <v>0.12480990599999936</v>
      </c>
      <c r="D584" s="142">
        <f t="shared" ca="1" si="101"/>
        <v>1.8461538461538458E-4</v>
      </c>
      <c r="E584" s="141">
        <f t="shared" ca="1" si="98"/>
        <v>0.47509230769230765</v>
      </c>
      <c r="F584" s="142">
        <f t="shared" ca="1" si="99"/>
        <v>0.17936515482718263</v>
      </c>
      <c r="G584" s="143">
        <f t="shared" ca="1" si="105"/>
        <v>10.761909289630994</v>
      </c>
      <c r="H584" s="142">
        <f t="shared" ca="1" si="102"/>
        <v>7.5959361420563365E-2</v>
      </c>
      <c r="I584" s="126">
        <f t="shared" ca="1" si="106"/>
        <v>0.25532451624774599</v>
      </c>
      <c r="J584" s="126">
        <f t="shared" ca="1" si="103"/>
        <v>0.51086436513027278</v>
      </c>
      <c r="K584" s="145">
        <f t="shared" ca="1" si="107"/>
        <v>6.5132605106131365</v>
      </c>
      <c r="L584" s="146">
        <f ca="1">MAX(Routing!A$3,J583+K583)</f>
        <v>7.0164309262960138</v>
      </c>
      <c r="M584" s="144">
        <f ca="1">VLOOKUP(L584,Routing!A$3:D$23,4)+(L584-VLOOKUP(L584,Routing!A$3:A$23,1))*VLOOKUP(L584,Routing!A$3:E$23,5)</f>
        <v>0.25158517265603236</v>
      </c>
      <c r="N584" s="144">
        <f ca="1">VLOOKUP($L584,Routing!$A$3:$C$23,3)+($L584-VLOOKUP($L584,Routing!$A$3:$A$23,1))*VLOOKUP($L584,Routing!$A$3:$F$23,6)</f>
        <v>4.6589846788154133E-3</v>
      </c>
      <c r="O584" s="144">
        <f ca="1">VLOOKUP($L584,Routing!$A$3:$B$23,2)+($L584-VLOOKUP($L584,Routing!$A$3:$A$23,1))*VLOOKUP($L584,Routing!$A$3:$G$23,7)</f>
        <v>0.23294923394077069</v>
      </c>
      <c r="P584" s="90" t="str">
        <f t="shared" ca="1" si="104"/>
        <v/>
      </c>
      <c r="Q584" s="90" t="str">
        <f t="shared" ca="1" si="108"/>
        <v/>
      </c>
      <c r="R584" s="90"/>
      <c r="S584" s="90"/>
      <c r="T584" s="90"/>
    </row>
    <row r="585" spans="1:20" x14ac:dyDescent="0.2">
      <c r="A585" s="90">
        <f>+MassCurves!A552</f>
        <v>548</v>
      </c>
      <c r="B585" s="141">
        <f t="shared" si="97"/>
        <v>0.99776471480000006</v>
      </c>
      <c r="C585" s="126">
        <f t="shared" ca="1" si="100"/>
        <v>0.12480990600000019</v>
      </c>
      <c r="D585" s="142">
        <f t="shared" ca="1" si="101"/>
        <v>1.8461538461538458E-4</v>
      </c>
      <c r="E585" s="141">
        <f t="shared" ca="1" si="98"/>
        <v>0.47509230769230765</v>
      </c>
      <c r="F585" s="142">
        <f t="shared" ca="1" si="99"/>
        <v>0.17936515482718382</v>
      </c>
      <c r="G585" s="143">
        <f t="shared" ca="1" si="105"/>
        <v>10.761909289630994</v>
      </c>
      <c r="H585" s="142">
        <f t="shared" ca="1" si="102"/>
        <v>7.6174696142949472E-2</v>
      </c>
      <c r="I585" s="126">
        <f t="shared" ca="1" si="106"/>
        <v>0.25553985097013332</v>
      </c>
      <c r="J585" s="126">
        <f t="shared" ca="1" si="103"/>
        <v>0.51129595153680496</v>
      </c>
      <c r="K585" s="145">
        <f t="shared" ca="1" si="107"/>
        <v>6.5204027025363125</v>
      </c>
      <c r="L585" s="146">
        <f ca="1">MAX(Routing!A$3,J584+K584)</f>
        <v>7.0241248757434089</v>
      </c>
      <c r="M585" s="144">
        <f ca="1">VLOOKUP(L585,Routing!A$3:D$23,4)+(L585-VLOOKUP(L585,Routing!A$3:A$23,1))*VLOOKUP(L585,Routing!A$3:E$23,5)</f>
        <v>0.25186105132147679</v>
      </c>
      <c r="N585" s="144">
        <f ca="1">VLOOKUP($L585,Routing!$A$3:$C$23,3)+($L585-VLOOKUP($L585,Routing!$A$3:$A$23,1))*VLOOKUP($L585,Routing!$A$3:$F$23,6)</f>
        <v>4.6640935429903109E-3</v>
      </c>
      <c r="O585" s="144">
        <f ca="1">VLOOKUP($L585,Routing!$A$3:$B$23,2)+($L585-VLOOKUP($L585,Routing!$A$3:$A$23,1))*VLOOKUP($L585,Routing!$A$3:$G$23,7)</f>
        <v>0.23320467714951554</v>
      </c>
      <c r="P585" s="90" t="str">
        <f t="shared" ca="1" si="104"/>
        <v/>
      </c>
      <c r="Q585" s="90" t="str">
        <f t="shared" ca="1" si="108"/>
        <v/>
      </c>
      <c r="R585" s="90"/>
      <c r="S585" s="90"/>
      <c r="T585" s="90"/>
    </row>
    <row r="586" spans="1:20" x14ac:dyDescent="0.2">
      <c r="A586" s="90">
        <f>+MassCurves!A553</f>
        <v>549</v>
      </c>
      <c r="B586" s="141">
        <f t="shared" si="97"/>
        <v>0.99984487990000004</v>
      </c>
      <c r="C586" s="126">
        <f t="shared" ca="1" si="100"/>
        <v>0.12480990600000019</v>
      </c>
      <c r="D586" s="142">
        <f t="shared" ca="1" si="101"/>
        <v>1.8461538461538458E-4</v>
      </c>
      <c r="E586" s="141">
        <f t="shared" ca="1" si="98"/>
        <v>0.47509230769230765</v>
      </c>
      <c r="F586" s="142">
        <f t="shared" ca="1" si="99"/>
        <v>0.17936515482718382</v>
      </c>
      <c r="G586" s="143">
        <f t="shared" ca="1" si="105"/>
        <v>10.76190928963103</v>
      </c>
      <c r="H586" s="142">
        <f t="shared" ca="1" si="102"/>
        <v>7.639094783302082E-2</v>
      </c>
      <c r="I586" s="126">
        <f t="shared" ca="1" si="106"/>
        <v>0.25575610266020465</v>
      </c>
      <c r="J586" s="126">
        <f t="shared" ca="1" si="103"/>
        <v>0.5117293770924245</v>
      </c>
      <c r="K586" s="145">
        <f t="shared" ca="1" si="107"/>
        <v>6.5274333411899921</v>
      </c>
      <c r="L586" s="146">
        <f ca="1">MAX(Routing!A$3,J585+K585)</f>
        <v>7.0316986540731179</v>
      </c>
      <c r="M586" s="144">
        <f ca="1">VLOOKUP(L586,Routing!A$3:D$23,4)+(L586-VLOOKUP(L586,Routing!A$3:A$23,1))*VLOOKUP(L586,Routing!A$3:E$23,5)</f>
        <v>0.25213262106238271</v>
      </c>
      <c r="N586" s="144">
        <f ca="1">VLOOKUP($L586,Routing!$A$3:$C$23,3)+($L586-VLOOKUP($L586,Routing!$A$3:$A$23,1))*VLOOKUP($L586,Routing!$A$3:$F$23,6)</f>
        <v>4.6691226122663456E-3</v>
      </c>
      <c r="O586" s="144">
        <f ca="1">VLOOKUP($L586,Routing!$A$3:$B$23,2)+($L586-VLOOKUP($L586,Routing!$A$3:$A$23,1))*VLOOKUP($L586,Routing!$A$3:$G$23,7)</f>
        <v>0.2334561306133173</v>
      </c>
      <c r="P586" s="90" t="str">
        <f t="shared" ca="1" si="104"/>
        <v/>
      </c>
      <c r="Q586" s="90" t="str">
        <f t="shared" ca="1" si="108"/>
        <v/>
      </c>
      <c r="R586" s="90"/>
      <c r="S586" s="90"/>
      <c r="T586" s="90"/>
    </row>
    <row r="587" spans="1:20" x14ac:dyDescent="0.2">
      <c r="A587" s="90">
        <f>+MassCurves!A554</f>
        <v>550</v>
      </c>
      <c r="B587" s="141">
        <f t="shared" si="97"/>
        <v>1.0019250450000001</v>
      </c>
      <c r="C587" s="126">
        <f t="shared" ca="1" si="100"/>
        <v>0.12480990600000103</v>
      </c>
      <c r="D587" s="142">
        <f t="shared" ca="1" si="101"/>
        <v>1.8461538461538458E-4</v>
      </c>
      <c r="E587" s="141">
        <f t="shared" ca="1" si="98"/>
        <v>0.47509230769230765</v>
      </c>
      <c r="F587" s="142">
        <f t="shared" ca="1" si="99"/>
        <v>0.17936515482718501</v>
      </c>
      <c r="G587" s="143">
        <f t="shared" ca="1" si="105"/>
        <v>10.761909289631063</v>
      </c>
      <c r="H587" s="142">
        <f t="shared" ca="1" si="102"/>
        <v>7.6608121704519555E-2</v>
      </c>
      <c r="I587" s="126">
        <f t="shared" ca="1" si="106"/>
        <v>0.25597327653170454</v>
      </c>
      <c r="J587" s="126">
        <f t="shared" ca="1" si="103"/>
        <v>0.51216465226172403</v>
      </c>
      <c r="K587" s="145">
        <f t="shared" ca="1" si="107"/>
        <v>6.5343621336672735</v>
      </c>
      <c r="L587" s="146">
        <f ca="1">MAX(Routing!A$3,J586+K586)</f>
        <v>7.0391627182824168</v>
      </c>
      <c r="M587" s="144">
        <f ca="1">VLOOKUP(L587,Routing!A$3:D$23,4)+(L587-VLOOKUP(L587,Routing!A$3:A$23,1))*VLOOKUP(L587,Routing!A$3:E$23,5)</f>
        <v>0.25240025683084361</v>
      </c>
      <c r="N587" s="144">
        <f ca="1">VLOOKUP($L587,Routing!$A$3:$C$23,3)+($L587-VLOOKUP($L587,Routing!$A$3:$A$23,1))*VLOOKUP($L587,Routing!$A$3:$F$23,6)</f>
        <v>4.6740788302008073E-3</v>
      </c>
      <c r="O587" s="144">
        <f ca="1">VLOOKUP($L587,Routing!$A$3:$B$23,2)+($L587-VLOOKUP($L587,Routing!$A$3:$A$23,1))*VLOOKUP($L587,Routing!$A$3:$G$23,7)</f>
        <v>0.23370394151004037</v>
      </c>
      <c r="P587" s="90" t="str">
        <f t="shared" ca="1" si="104"/>
        <v/>
      </c>
      <c r="Q587" s="90" t="str">
        <f t="shared" ca="1" si="108"/>
        <v/>
      </c>
      <c r="R587" s="90"/>
      <c r="S587" s="90"/>
      <c r="T587" s="90"/>
    </row>
    <row r="588" spans="1:20" x14ac:dyDescent="0.2">
      <c r="A588" s="90">
        <f>+MassCurves!A555</f>
        <v>551</v>
      </c>
      <c r="B588" s="141">
        <f t="shared" si="97"/>
        <v>1.0040052101000001</v>
      </c>
      <c r="C588" s="126">
        <f t="shared" ca="1" si="100"/>
        <v>0.12480990600000103</v>
      </c>
      <c r="D588" s="142">
        <f t="shared" ca="1" si="101"/>
        <v>1.8461538461538458E-4</v>
      </c>
      <c r="E588" s="141">
        <f t="shared" ca="1" si="98"/>
        <v>0.47509230769230765</v>
      </c>
      <c r="F588" s="142">
        <f t="shared" ca="1" si="99"/>
        <v>0.17936515482718501</v>
      </c>
      <c r="G588" s="143">
        <f t="shared" ca="1" si="105"/>
        <v>10.761909289631101</v>
      </c>
      <c r="H588" s="142">
        <f t="shared" ca="1" si="102"/>
        <v>7.682622300829639E-2</v>
      </c>
      <c r="I588" s="126">
        <f t="shared" ca="1" si="106"/>
        <v>0.2561913778354814</v>
      </c>
      <c r="J588" s="126">
        <f t="shared" ca="1" si="103"/>
        <v>0.51260178758382846</v>
      </c>
      <c r="K588" s="145">
        <f t="shared" ca="1" si="107"/>
        <v>6.5411981006491926</v>
      </c>
      <c r="L588" s="146">
        <f ca="1">MAX(Routing!A$3,J587+K587)</f>
        <v>7.0465267859289975</v>
      </c>
      <c r="M588" s="144">
        <f ca="1">VLOOKUP(L588,Routing!A$3:D$23,4)+(L588-VLOOKUP(L588,Routing!A$3:A$23,1))*VLOOKUP(L588,Routing!A$3:E$23,5)</f>
        <v>0.25266430706518317</v>
      </c>
      <c r="N588" s="144">
        <f ca="1">VLOOKUP($L588,Routing!$A$3:$C$23,3)+($L588-VLOOKUP($L588,Routing!$A$3:$A$23,1))*VLOOKUP($L588,Routing!$A$3:$F$23,6)</f>
        <v>4.6789686493552436E-3</v>
      </c>
      <c r="O588" s="144">
        <f ca="1">VLOOKUP($L588,Routing!$A$3:$B$23,2)+($L588-VLOOKUP($L588,Routing!$A$3:$A$23,1))*VLOOKUP($L588,Routing!$A$3:$G$23,7)</f>
        <v>0.23394843246776217</v>
      </c>
      <c r="P588" s="90" t="str">
        <f t="shared" ca="1" si="104"/>
        <v/>
      </c>
      <c r="Q588" s="90" t="str">
        <f t="shared" ca="1" si="108"/>
        <v/>
      </c>
      <c r="R588" s="90"/>
      <c r="S588" s="90"/>
      <c r="T588" s="90"/>
    </row>
    <row r="589" spans="1:20" x14ac:dyDescent="0.2">
      <c r="A589" s="90">
        <f>+MassCurves!A556</f>
        <v>552</v>
      </c>
      <c r="B589" s="141">
        <f t="shared" si="97"/>
        <v>1.0060853752000001</v>
      </c>
      <c r="C589" s="126">
        <f t="shared" ca="1" si="100"/>
        <v>0.12480990600000019</v>
      </c>
      <c r="D589" s="142">
        <f t="shared" ca="1" si="101"/>
        <v>1.8461538461538458E-4</v>
      </c>
      <c r="E589" s="141">
        <f t="shared" ca="1" si="98"/>
        <v>0.47509230769230765</v>
      </c>
      <c r="F589" s="142">
        <f t="shared" ca="1" si="99"/>
        <v>0.17936515482718382</v>
      </c>
      <c r="G589" s="143">
        <f t="shared" ca="1" si="105"/>
        <v>10.761909289631063</v>
      </c>
      <c r="H589" s="142">
        <f t="shared" ca="1" si="102"/>
        <v>7.704525703262792E-2</v>
      </c>
      <c r="I589" s="126">
        <f t="shared" ca="1" si="106"/>
        <v>0.25641041185981173</v>
      </c>
      <c r="J589" s="126">
        <f t="shared" ca="1" si="103"/>
        <v>0.51304079367303945</v>
      </c>
      <c r="K589" s="145">
        <f t="shared" ca="1" si="107"/>
        <v>6.5479496256986911</v>
      </c>
      <c r="L589" s="146">
        <f ca="1">MAX(Routing!A$3,J588+K588)</f>
        <v>7.0537998882330211</v>
      </c>
      <c r="M589" s="144">
        <f ca="1">VLOOKUP(L589,Routing!A$3:D$23,4)+(L589-VLOOKUP(L589,Routing!A$3:A$23,1))*VLOOKUP(L589,Routing!A$3:E$23,5)</f>
        <v>0.25292509559401272</v>
      </c>
      <c r="N589" s="144">
        <f ca="1">VLOOKUP($L589,Routing!$A$3:$C$23,3)+($L589-VLOOKUP($L589,Routing!$A$3:$A$23,1))*VLOOKUP($L589,Routing!$A$3:$F$23,6)</f>
        <v>4.6837980665557898E-3</v>
      </c>
      <c r="O589" s="144">
        <f ca="1">VLOOKUP($L589,Routing!$A$3:$B$23,2)+($L589-VLOOKUP($L589,Routing!$A$3:$A$23,1))*VLOOKUP($L589,Routing!$A$3:$G$23,7)</f>
        <v>0.23418990332778952</v>
      </c>
      <c r="P589" s="90" t="str">
        <f t="shared" ca="1" si="104"/>
        <v/>
      </c>
      <c r="Q589" s="90" t="str">
        <f t="shared" ca="1" si="108"/>
        <v/>
      </c>
      <c r="R589" s="90"/>
      <c r="S589" s="90"/>
      <c r="T589" s="90"/>
    </row>
    <row r="590" spans="1:20" x14ac:dyDescent="0.2">
      <c r="A590" s="90">
        <f>+MassCurves!A557</f>
        <v>553</v>
      </c>
      <c r="B590" s="141">
        <f t="shared" si="97"/>
        <v>1.0081655403000001</v>
      </c>
      <c r="C590" s="126">
        <f t="shared" ca="1" si="100"/>
        <v>0.12480990600000019</v>
      </c>
      <c r="D590" s="142">
        <f t="shared" ca="1" si="101"/>
        <v>1.8461538461538458E-4</v>
      </c>
      <c r="E590" s="141">
        <f t="shared" ca="1" si="98"/>
        <v>0.47509230769230765</v>
      </c>
      <c r="F590" s="142">
        <f t="shared" ca="1" si="99"/>
        <v>0.17936515482718382</v>
      </c>
      <c r="G590" s="143">
        <f t="shared" ca="1" si="105"/>
        <v>10.76190928963103</v>
      </c>
      <c r="H590" s="142">
        <f t="shared" ca="1" si="102"/>
        <v>7.7265229103536975E-2</v>
      </c>
      <c r="I590" s="126">
        <f t="shared" ca="1" si="106"/>
        <v>0.2566303839307208</v>
      </c>
      <c r="J590" s="126">
        <f t="shared" ca="1" si="103"/>
        <v>0.5134816812194738</v>
      </c>
      <c r="K590" s="145">
        <f t="shared" ca="1" si="107"/>
        <v>6.5546245010201458</v>
      </c>
      <c r="L590" s="146">
        <f ca="1">MAX(Routing!A$3,J589+K589)</f>
        <v>7.0609904193717306</v>
      </c>
      <c r="M590" s="144">
        <f ca="1">VLOOKUP(L590,Routing!A$3:D$23,4)+(L590-VLOOKUP(L590,Routing!A$3:A$23,1))*VLOOKUP(L590,Routing!A$3:E$23,5)</f>
        <v>0.25318292340376725</v>
      </c>
      <c r="N590" s="144">
        <f ca="1">VLOOKUP($L590,Routing!$A$3:$C$23,3)+($L590-VLOOKUP($L590,Routing!$A$3:$A$23,1))*VLOOKUP($L590,Routing!$A$3:$F$23,6)</f>
        <v>4.6885726556253182E-3</v>
      </c>
      <c r="O590" s="144">
        <f ca="1">VLOOKUP($L590,Routing!$A$3:$B$23,2)+($L590-VLOOKUP($L590,Routing!$A$3:$A$23,1))*VLOOKUP($L590,Routing!$A$3:$G$23,7)</f>
        <v>0.23442863278126594</v>
      </c>
      <c r="P590" s="90" t="str">
        <f t="shared" ca="1" si="104"/>
        <v/>
      </c>
      <c r="Q590" s="90" t="str">
        <f t="shared" ca="1" si="108"/>
        <v/>
      </c>
      <c r="R590" s="90"/>
      <c r="S590" s="90"/>
      <c r="T590" s="90"/>
    </row>
    <row r="591" spans="1:20" x14ac:dyDescent="0.2">
      <c r="A591" s="90">
        <f>+MassCurves!A558</f>
        <v>554</v>
      </c>
      <c r="B591" s="141">
        <f t="shared" si="97"/>
        <v>1.0102457054</v>
      </c>
      <c r="C591" s="126">
        <f t="shared" ca="1" si="100"/>
        <v>0.12480990600000019</v>
      </c>
      <c r="D591" s="142">
        <f t="shared" ca="1" si="101"/>
        <v>1.8461538461538458E-4</v>
      </c>
      <c r="E591" s="141">
        <f t="shared" ca="1" si="98"/>
        <v>0.47509230769230765</v>
      </c>
      <c r="F591" s="142">
        <f t="shared" ca="1" si="99"/>
        <v>0.17936515482718382</v>
      </c>
      <c r="G591" s="143">
        <f t="shared" ca="1" si="105"/>
        <v>10.76190928963103</v>
      </c>
      <c r="H591" s="142">
        <f t="shared" ca="1" si="102"/>
        <v>7.7486144585116656E-2</v>
      </c>
      <c r="I591" s="126">
        <f t="shared" ca="1" si="106"/>
        <v>0.25685129941230045</v>
      </c>
      <c r="J591" s="126">
        <f t="shared" ca="1" si="103"/>
        <v>0.51392446098971378</v>
      </c>
      <c r="K591" s="145">
        <f t="shared" ca="1" si="107"/>
        <v>6.561229969937914</v>
      </c>
      <c r="L591" s="146">
        <f ca="1">MAX(Routing!A$3,J590+K590)</f>
        <v>7.0681061822396192</v>
      </c>
      <c r="M591" s="144">
        <f ca="1">VLOOKUP(L591,Routing!A$3:D$23,4)+(L591-VLOOKUP(L591,Routing!A$3:A$23,1))*VLOOKUP(L591,Routing!A$3:E$23,5)</f>
        <v>0.25343807027950827</v>
      </c>
      <c r="N591" s="144">
        <f ca="1">VLOOKUP($L591,Routing!$A$3:$C$23,3)+($L591-VLOOKUP($L591,Routing!$A$3:$A$23,1))*VLOOKUP($L591,Routing!$A$3:$F$23,6)</f>
        <v>4.6932975977686704E-3</v>
      </c>
      <c r="O591" s="144">
        <f ca="1">VLOOKUP($L591,Routing!$A$3:$B$23,2)+($L591-VLOOKUP($L591,Routing!$A$3:$A$23,1))*VLOOKUP($L591,Routing!$A$3:$G$23,7)</f>
        <v>0.23466487988843354</v>
      </c>
      <c r="P591" s="90" t="str">
        <f t="shared" ca="1" si="104"/>
        <v/>
      </c>
      <c r="Q591" s="90" t="str">
        <f t="shared" ca="1" si="108"/>
        <v/>
      </c>
      <c r="R591" s="90"/>
      <c r="S591" s="90"/>
      <c r="T591" s="90"/>
    </row>
    <row r="592" spans="1:20" x14ac:dyDescent="0.2">
      <c r="A592" s="90">
        <f>+MassCurves!A559</f>
        <v>555</v>
      </c>
      <c r="B592" s="141">
        <f t="shared" si="97"/>
        <v>1.0123258705</v>
      </c>
      <c r="C592" s="126">
        <f t="shared" ca="1" si="100"/>
        <v>0.12480990600000019</v>
      </c>
      <c r="D592" s="142">
        <f t="shared" ca="1" si="101"/>
        <v>1.8461538461538458E-4</v>
      </c>
      <c r="E592" s="141">
        <f t="shared" ca="1" si="98"/>
        <v>0.47509230769230765</v>
      </c>
      <c r="F592" s="142">
        <f t="shared" ca="1" si="99"/>
        <v>0.17936515482718382</v>
      </c>
      <c r="G592" s="143">
        <f t="shared" ca="1" si="105"/>
        <v>10.76190928963103</v>
      </c>
      <c r="H592" s="142">
        <f t="shared" ca="1" si="102"/>
        <v>7.7708008879857307E-2</v>
      </c>
      <c r="I592" s="126">
        <f t="shared" ca="1" si="106"/>
        <v>0.25707316370704114</v>
      </c>
      <c r="J592" s="126">
        <f t="shared" ca="1" si="103"/>
        <v>0.51436914382746624</v>
      </c>
      <c r="K592" s="145">
        <f t="shared" ca="1" si="107"/>
        <v>6.5677727663292442</v>
      </c>
      <c r="L592" s="146">
        <f ca="1">MAX(Routing!A$3,J591+K591)</f>
        <v>7.0751544309276273</v>
      </c>
      <c r="M592" s="144">
        <f ca="1">VLOOKUP(L592,Routing!A$3:D$23,4)+(L592-VLOOKUP(L592,Routing!A$3:A$23,1))*VLOOKUP(L592,Routing!A$3:E$23,5)</f>
        <v>0.25369079632808222</v>
      </c>
      <c r="N592" s="144">
        <f ca="1">VLOOKUP($L592,Routing!$A$3:$C$23,3)+($L592-VLOOKUP($L592,Routing!$A$3:$A$23,1))*VLOOKUP($L592,Routing!$A$3:$F$23,6)</f>
        <v>4.6979777097793003E-3</v>
      </c>
      <c r="O592" s="144">
        <f ca="1">VLOOKUP($L592,Routing!$A$3:$B$23,2)+($L592-VLOOKUP($L592,Routing!$A$3:$A$23,1))*VLOOKUP($L592,Routing!$A$3:$G$23,7)</f>
        <v>0.23489888548896504</v>
      </c>
      <c r="P592" s="90" t="str">
        <f t="shared" ca="1" si="104"/>
        <v/>
      </c>
      <c r="Q592" s="90" t="str">
        <f t="shared" ca="1" si="108"/>
        <v/>
      </c>
      <c r="R592" s="90"/>
      <c r="S592" s="90"/>
      <c r="T592" s="90"/>
    </row>
    <row r="593" spans="1:20" x14ac:dyDescent="0.2">
      <c r="A593" s="90">
        <f>+MassCurves!A560</f>
        <v>556</v>
      </c>
      <c r="B593" s="141">
        <f t="shared" si="97"/>
        <v>1.0144060356</v>
      </c>
      <c r="C593" s="126">
        <f t="shared" ca="1" si="100"/>
        <v>0.12480990599999936</v>
      </c>
      <c r="D593" s="142">
        <f t="shared" ca="1" si="101"/>
        <v>1.8461538461538458E-4</v>
      </c>
      <c r="E593" s="141">
        <f t="shared" ca="1" si="98"/>
        <v>0.47509230769230765</v>
      </c>
      <c r="F593" s="142">
        <f t="shared" ca="1" si="99"/>
        <v>0.17936515482718263</v>
      </c>
      <c r="G593" s="143">
        <f t="shared" ca="1" si="105"/>
        <v>10.761909289630994</v>
      </c>
      <c r="H593" s="142">
        <f t="shared" ca="1" si="102"/>
        <v>7.7930827428976709E-2</v>
      </c>
      <c r="I593" s="126">
        <f t="shared" ca="1" si="106"/>
        <v>0.25729598225615935</v>
      </c>
      <c r="J593" s="126">
        <f t="shared" ca="1" si="103"/>
        <v>0.51481574065422875</v>
      </c>
      <c r="K593" s="145">
        <f t="shared" ca="1" si="107"/>
        <v>6.5742591512299304</v>
      </c>
      <c r="L593" s="146">
        <f ca="1">MAX(Routing!A$3,J592+K592)</f>
        <v>7.0821419101567109</v>
      </c>
      <c r="M593" s="144">
        <f ca="1">VLOOKUP(L593,Routing!A$3:D$23,4)+(L593-VLOOKUP(L593,Routing!A$3:A$23,1))*VLOOKUP(L593,Routing!A$3:E$23,5)</f>
        <v>0.2539413433920733</v>
      </c>
      <c r="N593" s="144">
        <f ca="1">VLOOKUP($L593,Routing!$A$3:$C$23,3)+($L593-VLOOKUP($L593,Routing!$A$3:$A$23,1))*VLOOKUP($L593,Routing!$A$3:$F$23,6)</f>
        <v>4.7026174702235789E-3</v>
      </c>
      <c r="O593" s="144">
        <f ca="1">VLOOKUP($L593,Routing!$A$3:$B$23,2)+($L593-VLOOKUP($L593,Routing!$A$3:$A$23,1))*VLOOKUP($L593,Routing!$A$3:$G$23,7)</f>
        <v>0.23513087351117895</v>
      </c>
      <c r="P593" s="90" t="str">
        <f t="shared" ca="1" si="104"/>
        <v/>
      </c>
      <c r="Q593" s="90" t="str">
        <f t="shared" ca="1" si="108"/>
        <v/>
      </c>
      <c r="R593" s="90"/>
      <c r="S593" s="90"/>
      <c r="T593" s="90"/>
    </row>
    <row r="594" spans="1:20" x14ac:dyDescent="0.2">
      <c r="A594" s="90">
        <f>+MassCurves!A561</f>
        <v>557</v>
      </c>
      <c r="B594" s="141">
        <f t="shared" si="97"/>
        <v>1.0164862007</v>
      </c>
      <c r="C594" s="126">
        <f t="shared" ca="1" si="100"/>
        <v>0.12480990599999936</v>
      </c>
      <c r="D594" s="142">
        <f t="shared" ca="1" si="101"/>
        <v>1.8461538461538458E-4</v>
      </c>
      <c r="E594" s="141">
        <f t="shared" ca="1" si="98"/>
        <v>0.47509230769230765</v>
      </c>
      <c r="F594" s="142">
        <f t="shared" ca="1" si="99"/>
        <v>0.17936515482718263</v>
      </c>
      <c r="G594" s="143">
        <f t="shared" ca="1" si="105"/>
        <v>10.761909289630957</v>
      </c>
      <c r="H594" s="142">
        <f t="shared" ca="1" si="102"/>
        <v>7.8154605712753719E-2</v>
      </c>
      <c r="I594" s="126">
        <f t="shared" ca="1" si="106"/>
        <v>0.25751976053993636</v>
      </c>
      <c r="J594" s="126">
        <f t="shared" ca="1" si="103"/>
        <v>0.51526426246995705</v>
      </c>
      <c r="K594" s="145">
        <f t="shared" ca="1" si="107"/>
        <v>6.5806949468154574</v>
      </c>
      <c r="L594" s="146">
        <f ca="1">MAX(Routing!A$3,J593+K593)</f>
        <v>7.0890748918841595</v>
      </c>
      <c r="M594" s="144">
        <f ca="1">VLOOKUP(L594,Routing!A$3:D$23,4)+(L594-VLOOKUP(L594,Routing!A$3:A$23,1))*VLOOKUP(L594,Routing!A$3:E$23,5)</f>
        <v>0.25418993636238019</v>
      </c>
      <c r="N594" s="144">
        <f ca="1">VLOOKUP($L594,Routing!$A$3:$C$23,3)+($L594-VLOOKUP($L594,Routing!$A$3:$A$23,1))*VLOOKUP($L594,Routing!$A$3:$F$23,6)</f>
        <v>4.7072210437477816E-3</v>
      </c>
      <c r="O594" s="144">
        <f ca="1">VLOOKUP($L594,Routing!$A$3:$B$23,2)+($L594-VLOOKUP($L594,Routing!$A$3:$A$23,1))*VLOOKUP($L594,Routing!$A$3:$G$23,7)</f>
        <v>0.23536105218738906</v>
      </c>
      <c r="P594" s="90" t="str">
        <f t="shared" ca="1" si="104"/>
        <v/>
      </c>
      <c r="Q594" s="90" t="str">
        <f t="shared" ca="1" si="108"/>
        <v/>
      </c>
      <c r="R594" s="90"/>
      <c r="S594" s="90"/>
      <c r="T594" s="90"/>
    </row>
    <row r="595" spans="1:20" x14ac:dyDescent="0.2">
      <c r="A595" s="90">
        <f>+MassCurves!A562</f>
        <v>558</v>
      </c>
      <c r="B595" s="141">
        <f t="shared" si="97"/>
        <v>1.0185663657999999</v>
      </c>
      <c r="C595" s="126">
        <f t="shared" ca="1" si="100"/>
        <v>0.12480990599999853</v>
      </c>
      <c r="D595" s="142">
        <f t="shared" ca="1" si="101"/>
        <v>1.8461538461538458E-4</v>
      </c>
      <c r="E595" s="141">
        <f t="shared" ca="1" si="98"/>
        <v>0.47509230769230765</v>
      </c>
      <c r="F595" s="142">
        <f t="shared" ca="1" si="99"/>
        <v>0.17936515482718143</v>
      </c>
      <c r="G595" s="143">
        <f t="shared" ca="1" si="105"/>
        <v>10.761909289630921</v>
      </c>
      <c r="H595" s="142">
        <f t="shared" ca="1" si="102"/>
        <v>7.8379349250865329E-2</v>
      </c>
      <c r="I595" s="126">
        <f t="shared" ca="1" si="106"/>
        <v>0.25774450407804678</v>
      </c>
      <c r="J595" s="126">
        <f t="shared" ca="1" si="103"/>
        <v>0.51571472035374311</v>
      </c>
      <c r="K595" s="145">
        <f t="shared" ca="1" si="107"/>
        <v>6.5870855679458904</v>
      </c>
      <c r="L595" s="146">
        <f ca="1">MAX(Routing!A$3,J594+K594)</f>
        <v>7.0959592092854145</v>
      </c>
      <c r="M595" s="144">
        <f ca="1">VLOOKUP(L595,Routing!A$3:D$23,4)+(L595-VLOOKUP(L595,Routing!A$3:A$23,1))*VLOOKUP(L595,Routing!A$3:E$23,5)</f>
        <v>0.25443678439668815</v>
      </c>
      <c r="N595" s="144">
        <f ca="1">VLOOKUP($L595,Routing!$A$3:$C$23,3)+($L595-VLOOKUP($L595,Routing!$A$3:$A$23,1))*VLOOKUP($L595,Routing!$A$3:$F$23,6)</f>
        <v>4.7117923036423728E-3</v>
      </c>
      <c r="O595" s="144">
        <f ca="1">VLOOKUP($L595,Routing!$A$3:$B$23,2)+($L595-VLOOKUP($L595,Routing!$A$3:$A$23,1))*VLOOKUP($L595,Routing!$A$3:$G$23,7)</f>
        <v>0.23558961518211866</v>
      </c>
      <c r="P595" s="90" t="str">
        <f t="shared" ca="1" si="104"/>
        <v/>
      </c>
      <c r="Q595" s="90" t="str">
        <f t="shared" ca="1" si="108"/>
        <v/>
      </c>
      <c r="R595" s="90"/>
      <c r="S595" s="90"/>
      <c r="T595" s="90"/>
    </row>
    <row r="596" spans="1:20" x14ac:dyDescent="0.2">
      <c r="A596" s="90">
        <f>+MassCurves!A563</f>
        <v>559</v>
      </c>
      <c r="B596" s="141">
        <f t="shared" si="97"/>
        <v>1.0206465308999999</v>
      </c>
      <c r="C596" s="126">
        <f t="shared" ca="1" si="100"/>
        <v>0.12480990599999853</v>
      </c>
      <c r="D596" s="142">
        <f t="shared" ca="1" si="101"/>
        <v>1.8461538461538458E-4</v>
      </c>
      <c r="E596" s="141">
        <f t="shared" ca="1" si="98"/>
        <v>0.47509230769230765</v>
      </c>
      <c r="F596" s="142">
        <f t="shared" ca="1" si="99"/>
        <v>0.17936515482718143</v>
      </c>
      <c r="G596" s="143">
        <f t="shared" ca="1" si="105"/>
        <v>10.761909289630886</v>
      </c>
      <c r="H596" s="142">
        <f t="shared" ca="1" si="102"/>
        <v>7.8605063602726941E-2</v>
      </c>
      <c r="I596" s="126">
        <f t="shared" ca="1" si="106"/>
        <v>0.25797021842990836</v>
      </c>
      <c r="J596" s="126">
        <f t="shared" ca="1" si="103"/>
        <v>0.51616712546450394</v>
      </c>
      <c r="K596" s="145">
        <f t="shared" ca="1" si="107"/>
        <v>6.5934360514492152</v>
      </c>
      <c r="L596" s="146">
        <f ca="1">MAX(Routing!A$3,J595+K595)</f>
        <v>7.1028002882996333</v>
      </c>
      <c r="M596" s="144">
        <f ca="1">VLOOKUP(L596,Routing!A$3:D$23,4)+(L596-VLOOKUP(L596,Routing!A$3:A$23,1))*VLOOKUP(L596,Routing!A$3:E$23,5)</f>
        <v>0.25468208205058446</v>
      </c>
      <c r="N596" s="144">
        <f ca="1">VLOOKUP($L596,Routing!$A$3:$C$23,3)+($L596-VLOOKUP($L596,Routing!$A$3:$A$23,1))*VLOOKUP($L596,Routing!$A$3:$F$23,6)</f>
        <v>4.716334852788601E-3</v>
      </c>
      <c r="O596" s="144">
        <f ca="1">VLOOKUP($L596,Routing!$A$3:$B$23,2)+($L596-VLOOKUP($L596,Routing!$A$3:$A$23,1))*VLOOKUP($L596,Routing!$A$3:$G$23,7)</f>
        <v>0.23581674263943003</v>
      </c>
      <c r="P596" s="90" t="str">
        <f t="shared" ca="1" si="104"/>
        <v/>
      </c>
      <c r="Q596" s="90" t="str">
        <f t="shared" ca="1" si="108"/>
        <v/>
      </c>
      <c r="R596" s="90"/>
      <c r="S596" s="90"/>
      <c r="T596" s="90"/>
    </row>
    <row r="597" spans="1:20" x14ac:dyDescent="0.2">
      <c r="A597" s="90">
        <f>+MassCurves!A564</f>
        <v>560</v>
      </c>
      <c r="B597" s="141">
        <f t="shared" si="97"/>
        <v>1.0227266960000001</v>
      </c>
      <c r="C597" s="126">
        <f t="shared" ca="1" si="100"/>
        <v>0.12480990600000019</v>
      </c>
      <c r="D597" s="142">
        <f t="shared" ca="1" si="101"/>
        <v>1.8461538461538458E-4</v>
      </c>
      <c r="E597" s="141">
        <f t="shared" ca="1" si="98"/>
        <v>0.47509230769230765</v>
      </c>
      <c r="F597" s="142">
        <f t="shared" ca="1" si="99"/>
        <v>0.17936515482718382</v>
      </c>
      <c r="G597" s="143">
        <f t="shared" ca="1" si="105"/>
        <v>10.761909289630957</v>
      </c>
      <c r="H597" s="142">
        <f t="shared" ca="1" si="102"/>
        <v>7.8831754367836224E-2</v>
      </c>
      <c r="I597" s="126">
        <f t="shared" ca="1" si="106"/>
        <v>0.25819690919502003</v>
      </c>
      <c r="J597" s="126">
        <f t="shared" ca="1" si="103"/>
        <v>0.51662148904166028</v>
      </c>
      <c r="K597" s="145">
        <f t="shared" ca="1" si="107"/>
        <v>6.5997510833052981</v>
      </c>
      <c r="L597" s="146">
        <f ca="1">MAX(Routing!A$3,J596+K596)</f>
        <v>7.1096031769137191</v>
      </c>
      <c r="M597" s="144">
        <f ca="1">VLOOKUP(L597,Routing!A$3:D$23,4)+(L597-VLOOKUP(L597,Routing!A$3:A$23,1))*VLOOKUP(L597,Routing!A$3:E$23,5)</f>
        <v>0.25492601032758355</v>
      </c>
      <c r="N597" s="144">
        <f ca="1">VLOOKUP($L597,Routing!$A$3:$C$23,3)+($L597-VLOOKUP($L597,Routing!$A$3:$A$23,1))*VLOOKUP($L597,Routing!$A$3:$F$23,6)</f>
        <v>4.7208520431033987E-3</v>
      </c>
      <c r="O597" s="144">
        <f ca="1">VLOOKUP($L597,Routing!$A$3:$B$23,2)+($L597-VLOOKUP($L597,Routing!$A$3:$A$23,1))*VLOOKUP($L597,Routing!$A$3:$G$23,7)</f>
        <v>0.23604260215516992</v>
      </c>
      <c r="P597" s="90" t="str">
        <f t="shared" ca="1" si="104"/>
        <v/>
      </c>
      <c r="Q597" s="90" t="str">
        <f t="shared" ca="1" si="108"/>
        <v/>
      </c>
      <c r="R597" s="90"/>
      <c r="S597" s="90"/>
      <c r="T597" s="90"/>
    </row>
    <row r="598" spans="1:20" x14ac:dyDescent="0.2">
      <c r="A598" s="90">
        <f>+MassCurves!A565</f>
        <v>561</v>
      </c>
      <c r="B598" s="141">
        <f t="shared" si="97"/>
        <v>1.0248068611000001</v>
      </c>
      <c r="C598" s="126">
        <f t="shared" ca="1" si="100"/>
        <v>0.12480990600000019</v>
      </c>
      <c r="D598" s="142">
        <f t="shared" ca="1" si="101"/>
        <v>1.8461538461538458E-4</v>
      </c>
      <c r="E598" s="141">
        <f t="shared" ca="1" si="98"/>
        <v>0.47509230769230765</v>
      </c>
      <c r="F598" s="142">
        <f t="shared" ca="1" si="99"/>
        <v>0.17936515482718382</v>
      </c>
      <c r="G598" s="143">
        <f t="shared" ca="1" si="105"/>
        <v>10.76190928963103</v>
      </c>
      <c r="H598" s="142">
        <f t="shared" ca="1" si="102"/>
        <v>7.9059427186120482E-2</v>
      </c>
      <c r="I598" s="126">
        <f t="shared" ca="1" si="106"/>
        <v>0.25842458201330432</v>
      </c>
      <c r="J598" s="126">
        <f t="shared" ca="1" si="103"/>
        <v>0.51707782240584477</v>
      </c>
      <c r="K598" s="145">
        <f t="shared" ca="1" si="107"/>
        <v>6.6060350238810477</v>
      </c>
      <c r="L598" s="146">
        <f ca="1">MAX(Routing!A$3,J597+K597)</f>
        <v>7.1163725723469584</v>
      </c>
      <c r="M598" s="144">
        <f ca="1">VLOOKUP(L598,Routing!A$3:D$23,4)+(L598-VLOOKUP(L598,Routing!A$3:A$23,1))*VLOOKUP(L598,Routing!A$3:E$23,5)</f>
        <v>0.25516873765387499</v>
      </c>
      <c r="N598" s="144">
        <f ca="1">VLOOKUP($L598,Routing!$A$3:$C$23,3)+($L598-VLOOKUP($L598,Routing!$A$3:$A$23,1))*VLOOKUP($L598,Routing!$A$3:$F$23,6)</f>
        <v>4.725346993590277E-3</v>
      </c>
      <c r="O598" s="144">
        <f ca="1">VLOOKUP($L598,Routing!$A$3:$B$23,2)+($L598-VLOOKUP($L598,Routing!$A$3:$A$23,1))*VLOOKUP($L598,Routing!$A$3:$G$23,7)</f>
        <v>0.23626734967951388</v>
      </c>
      <c r="P598" s="90" t="str">
        <f t="shared" ca="1" si="104"/>
        <v/>
      </c>
      <c r="Q598" s="90" t="str">
        <f t="shared" ca="1" si="108"/>
        <v/>
      </c>
      <c r="R598" s="90"/>
      <c r="S598" s="90"/>
      <c r="T598" s="90"/>
    </row>
    <row r="599" spans="1:20" x14ac:dyDescent="0.2">
      <c r="A599" s="90">
        <f>+MassCurves!A566</f>
        <v>562</v>
      </c>
      <c r="B599" s="141">
        <f t="shared" si="97"/>
        <v>1.0268870262000001</v>
      </c>
      <c r="C599" s="126">
        <f t="shared" ca="1" si="100"/>
        <v>0.12480990600000019</v>
      </c>
      <c r="D599" s="142">
        <f t="shared" ca="1" si="101"/>
        <v>1.8461538461538458E-4</v>
      </c>
      <c r="E599" s="141">
        <f t="shared" ca="1" si="98"/>
        <v>0.47509230769230765</v>
      </c>
      <c r="F599" s="142">
        <f t="shared" ca="1" si="99"/>
        <v>0.17936515482718382</v>
      </c>
      <c r="G599" s="143">
        <f t="shared" ca="1" si="105"/>
        <v>10.76190928963103</v>
      </c>
      <c r="H599" s="142">
        <f t="shared" ca="1" si="102"/>
        <v>7.9288087738287216E-2</v>
      </c>
      <c r="I599" s="126">
        <f t="shared" ca="1" si="106"/>
        <v>0.25865324256547106</v>
      </c>
      <c r="J599" s="126">
        <f t="shared" ca="1" si="103"/>
        <v>0.51753613695960921</v>
      </c>
      <c r="K599" s="145">
        <f t="shared" ca="1" si="107"/>
        <v>6.6122919313565296</v>
      </c>
      <c r="L599" s="146">
        <f ca="1">MAX(Routing!A$3,J598+K598)</f>
        <v>7.123112846286892</v>
      </c>
      <c r="M599" s="144">
        <f ca="1">VLOOKUP(L599,Routing!A$3:D$23,4)+(L599-VLOOKUP(L599,Routing!A$3:A$23,1))*VLOOKUP(L599,Routing!A$3:E$23,5)</f>
        <v>0.25541042078319531</v>
      </c>
      <c r="N599" s="144">
        <f ca="1">VLOOKUP($L599,Routing!$A$3:$C$23,3)+($L599-VLOOKUP($L599,Routing!$A$3:$A$23,1))*VLOOKUP($L599,Routing!$A$3:$F$23,6)</f>
        <v>4.7298226070962091E-3</v>
      </c>
      <c r="O599" s="144">
        <f ca="1">VLOOKUP($L599,Routing!$A$3:$B$23,2)+($L599-VLOOKUP($L599,Routing!$A$3:$A$23,1))*VLOOKUP($L599,Routing!$A$3:$G$23,7)</f>
        <v>0.23649113035481048</v>
      </c>
      <c r="P599" s="90" t="str">
        <f t="shared" ca="1" si="104"/>
        <v/>
      </c>
      <c r="Q599" s="90" t="str">
        <f t="shared" ca="1" si="108"/>
        <v/>
      </c>
      <c r="R599" s="90"/>
      <c r="S599" s="90"/>
      <c r="T599" s="90"/>
    </row>
    <row r="600" spans="1:20" x14ac:dyDescent="0.2">
      <c r="A600" s="90">
        <f>+MassCurves!A567</f>
        <v>563</v>
      </c>
      <c r="B600" s="141">
        <f t="shared" si="97"/>
        <v>1.0289671913</v>
      </c>
      <c r="C600" s="126">
        <f t="shared" ca="1" si="100"/>
        <v>0.12480990600000019</v>
      </c>
      <c r="D600" s="142">
        <f t="shared" ca="1" si="101"/>
        <v>1.8461538461538458E-4</v>
      </c>
      <c r="E600" s="141">
        <f t="shared" ca="1" si="98"/>
        <v>0.47509230769230765</v>
      </c>
      <c r="F600" s="142">
        <f t="shared" ca="1" si="99"/>
        <v>0.17936515482718382</v>
      </c>
      <c r="G600" s="143">
        <f t="shared" ca="1" si="105"/>
        <v>10.76190928963103</v>
      </c>
      <c r="H600" s="142">
        <f t="shared" ca="1" si="102"/>
        <v>7.9517741746178733E-2</v>
      </c>
      <c r="I600" s="126">
        <f t="shared" ca="1" si="106"/>
        <v>0.25888289657336255</v>
      </c>
      <c r="J600" s="126">
        <f t="shared" ca="1" si="103"/>
        <v>0.51799644418813084</v>
      </c>
      <c r="K600" s="145">
        <f t="shared" ca="1" si="107"/>
        <v>6.6185255834717758</v>
      </c>
      <c r="L600" s="146">
        <f ca="1">MAX(Routing!A$3,J599+K599)</f>
        <v>7.1298280683161384</v>
      </c>
      <c r="M600" s="144">
        <f ca="1">VLOOKUP(L600,Routing!A$3:D$23,4)+(L600-VLOOKUP(L600,Routing!A$3:A$23,1))*VLOOKUP(L600,Routing!A$3:E$23,5)</f>
        <v>0.25565120563683363</v>
      </c>
      <c r="N600" s="144">
        <f ca="1">VLOOKUP($L600,Routing!$A$3:$C$23,3)+($L600-VLOOKUP($L600,Routing!$A$3:$A$23,1))*VLOOKUP($L600,Routing!$A$3:$F$23,6)</f>
        <v>4.7342815858672895E-3</v>
      </c>
      <c r="O600" s="144">
        <f ca="1">VLOOKUP($L600,Routing!$A$3:$B$23,2)+($L600-VLOOKUP($L600,Routing!$A$3:$A$23,1))*VLOOKUP($L600,Routing!$A$3:$G$23,7)</f>
        <v>0.23671407929336447</v>
      </c>
      <c r="P600" s="90" t="str">
        <f t="shared" ca="1" si="104"/>
        <v/>
      </c>
      <c r="Q600" s="90" t="str">
        <f t="shared" ca="1" si="108"/>
        <v/>
      </c>
      <c r="R600" s="90"/>
      <c r="S600" s="90"/>
      <c r="T600" s="90"/>
    </row>
    <row r="601" spans="1:20" x14ac:dyDescent="0.2">
      <c r="A601" s="90">
        <f>+MassCurves!A568</f>
        <v>564</v>
      </c>
      <c r="B601" s="141">
        <f t="shared" si="97"/>
        <v>1.0310473564</v>
      </c>
      <c r="C601" s="126">
        <f t="shared" ca="1" si="100"/>
        <v>0.12480990600000019</v>
      </c>
      <c r="D601" s="142">
        <f t="shared" ca="1" si="101"/>
        <v>1.8461538461538458E-4</v>
      </c>
      <c r="E601" s="141">
        <f t="shared" ca="1" si="98"/>
        <v>0.47509230769230765</v>
      </c>
      <c r="F601" s="142">
        <f t="shared" ca="1" si="99"/>
        <v>0.17936515482718382</v>
      </c>
      <c r="G601" s="143">
        <f t="shared" ca="1" si="105"/>
        <v>10.76190928963103</v>
      </c>
      <c r="H601" s="142">
        <f t="shared" ca="1" si="102"/>
        <v>7.9748394973129952E-2</v>
      </c>
      <c r="I601" s="126">
        <f t="shared" ca="1" si="106"/>
        <v>0.25911354980031376</v>
      </c>
      <c r="J601" s="126">
        <f t="shared" ca="1" si="103"/>
        <v>0.51845875565993338</v>
      </c>
      <c r="K601" s="145">
        <f t="shared" ca="1" si="107"/>
        <v>6.6247394977147334</v>
      </c>
      <c r="L601" s="146">
        <f ca="1">MAX(Routing!A$3,J600+K600)</f>
        <v>7.1365220276599066</v>
      </c>
      <c r="M601" s="144">
        <f ca="1">VLOOKUP(L601,Routing!A$3:D$23,4)+(L601-VLOOKUP(L601,Routing!A$3:A$23,1))*VLOOKUP(L601,Routing!A$3:E$23,5)</f>
        <v>0.25589122808342291</v>
      </c>
      <c r="N601" s="144">
        <f ca="1">VLOOKUP($L601,Routing!$A$3:$C$23,3)+($L601-VLOOKUP($L601,Routing!$A$3:$A$23,1))*VLOOKUP($L601,Routing!$A$3:$F$23,6)</f>
        <v>4.7387264459893136E-3</v>
      </c>
      <c r="O601" s="144">
        <f ca="1">VLOOKUP($L601,Routing!$A$3:$B$23,2)+($L601-VLOOKUP($L601,Routing!$A$3:$A$23,1))*VLOOKUP($L601,Routing!$A$3:$G$23,7)</f>
        <v>0.23693632229946568</v>
      </c>
      <c r="P601" s="90" t="str">
        <f t="shared" ca="1" si="104"/>
        <v/>
      </c>
      <c r="Q601" s="90" t="str">
        <f t="shared" ca="1" si="108"/>
        <v/>
      </c>
      <c r="R601" s="90"/>
      <c r="S601" s="90"/>
      <c r="T601" s="90"/>
    </row>
    <row r="602" spans="1:20" x14ac:dyDescent="0.2">
      <c r="A602" s="90">
        <f>+MassCurves!A569</f>
        <v>565</v>
      </c>
      <c r="B602" s="141">
        <f t="shared" si="97"/>
        <v>1.0331275215</v>
      </c>
      <c r="C602" s="126">
        <f t="shared" ca="1" si="100"/>
        <v>0.12480990600000019</v>
      </c>
      <c r="D602" s="142">
        <f t="shared" ca="1" si="101"/>
        <v>1.8461538461538458E-4</v>
      </c>
      <c r="E602" s="141">
        <f t="shared" ca="1" si="98"/>
        <v>0.47509230769230765</v>
      </c>
      <c r="F602" s="142">
        <f t="shared" ca="1" si="99"/>
        <v>0.17936515482718382</v>
      </c>
      <c r="G602" s="143">
        <f t="shared" ca="1" si="105"/>
        <v>10.76190928963103</v>
      </c>
      <c r="H602" s="142">
        <f t="shared" ca="1" si="102"/>
        <v>7.9980053224330008E-2</v>
      </c>
      <c r="I602" s="126">
        <f t="shared" ca="1" si="106"/>
        <v>0.25934520805151384</v>
      </c>
      <c r="J602" s="126">
        <f t="shared" ca="1" si="103"/>
        <v>0.51892308302761458</v>
      </c>
      <c r="K602" s="145">
        <f t="shared" ca="1" si="107"/>
        <v>6.6309369500621145</v>
      </c>
      <c r="L602" s="146">
        <f ca="1">MAX(Routing!A$3,J601+K601)</f>
        <v>7.143198253374667</v>
      </c>
      <c r="M602" s="144">
        <f ca="1">VLOOKUP(L602,Routing!A$3:D$23,4)+(L602-VLOOKUP(L602,Routing!A$3:A$23,1))*VLOOKUP(L602,Routing!A$3:E$23,5)</f>
        <v>0.25613061466283665</v>
      </c>
      <c r="N602" s="144">
        <f ca="1">VLOOKUP($L602,Routing!$A$3:$C$23,3)+($L602-VLOOKUP($L602,Routing!$A$3:$A$23,1))*VLOOKUP($L602,Routing!$A$3:$F$23,6)</f>
        <v>4.7431595307932707E-3</v>
      </c>
      <c r="O602" s="144">
        <f ca="1">VLOOKUP($L602,Routing!$A$3:$B$23,2)+($L602-VLOOKUP($L602,Routing!$A$3:$A$23,1))*VLOOKUP($L602,Routing!$A$3:$G$23,7)</f>
        <v>0.23715797653966356</v>
      </c>
      <c r="P602" s="90" t="str">
        <f t="shared" ca="1" si="104"/>
        <v/>
      </c>
      <c r="Q602" s="90" t="str">
        <f t="shared" ca="1" si="108"/>
        <v/>
      </c>
      <c r="R602" s="90"/>
      <c r="S602" s="90"/>
      <c r="T602" s="90"/>
    </row>
    <row r="603" spans="1:20" x14ac:dyDescent="0.2">
      <c r="A603" s="90">
        <f>+MassCurves!A570</f>
        <v>566</v>
      </c>
      <c r="B603" s="141">
        <f t="shared" si="97"/>
        <v>1.0352076866</v>
      </c>
      <c r="C603" s="126">
        <f t="shared" ca="1" si="100"/>
        <v>0.12480990600000019</v>
      </c>
      <c r="D603" s="142">
        <f t="shared" ca="1" si="101"/>
        <v>1.8461538461538458E-4</v>
      </c>
      <c r="E603" s="141">
        <f t="shared" ca="1" si="98"/>
        <v>0.47509230769230765</v>
      </c>
      <c r="F603" s="142">
        <f t="shared" ca="1" si="99"/>
        <v>0.17936515482718382</v>
      </c>
      <c r="G603" s="143">
        <f t="shared" ca="1" si="105"/>
        <v>10.76190928963103</v>
      </c>
      <c r="H603" s="142">
        <f t="shared" ca="1" si="102"/>
        <v>8.0212722347187598E-2</v>
      </c>
      <c r="I603" s="126">
        <f t="shared" ca="1" si="106"/>
        <v>0.25957787717437142</v>
      </c>
      <c r="J603" s="126">
        <f t="shared" ca="1" si="103"/>
        <v>0.51938943802858017</v>
      </c>
      <c r="K603" s="145">
        <f t="shared" ca="1" si="107"/>
        <v>6.6371209923769907</v>
      </c>
      <c r="L603" s="146">
        <f ca="1">MAX(Routing!A$3,J602+K602)</f>
        <v>7.1498600330897286</v>
      </c>
      <c r="M603" s="144">
        <f ca="1">VLOOKUP(L603,Routing!A$3:D$23,4)+(L603-VLOOKUP(L603,Routing!A$3:A$23,1))*VLOOKUP(L603,Routing!A$3:E$23,5)</f>
        <v>0.25636948325819742</v>
      </c>
      <c r="N603" s="144">
        <f ca="1">VLOOKUP($L603,Routing!$A$3:$C$23,3)+($L603-VLOOKUP($L603,Routing!$A$3:$A$23,1))*VLOOKUP($L603,Routing!$A$3:$F$23,6)</f>
        <v>4.7475830232999519E-3</v>
      </c>
      <c r="O603" s="144">
        <f ca="1">VLOOKUP($L603,Routing!$A$3:$B$23,2)+($L603-VLOOKUP($L603,Routing!$A$3:$A$23,1))*VLOOKUP($L603,Routing!$A$3:$G$23,7)</f>
        <v>0.23737915116499761</v>
      </c>
      <c r="P603" s="90" t="str">
        <f t="shared" ca="1" si="104"/>
        <v/>
      </c>
      <c r="Q603" s="90" t="str">
        <f t="shared" ca="1" si="108"/>
        <v/>
      </c>
      <c r="R603" s="90"/>
      <c r="S603" s="90"/>
      <c r="T603" s="90"/>
    </row>
    <row r="604" spans="1:20" x14ac:dyDescent="0.2">
      <c r="A604" s="90">
        <f>+MassCurves!A571</f>
        <v>567</v>
      </c>
      <c r="B604" s="141">
        <f t="shared" si="97"/>
        <v>1.0372878516999999</v>
      </c>
      <c r="C604" s="126">
        <f t="shared" ca="1" si="100"/>
        <v>0.12480990600000019</v>
      </c>
      <c r="D604" s="142">
        <f t="shared" ca="1" si="101"/>
        <v>1.8461538461538458E-4</v>
      </c>
      <c r="E604" s="141">
        <f t="shared" ca="1" si="98"/>
        <v>0.47509230769230765</v>
      </c>
      <c r="F604" s="142">
        <f t="shared" ca="1" si="99"/>
        <v>0.17936515482718382</v>
      </c>
      <c r="G604" s="143">
        <f t="shared" ca="1" si="105"/>
        <v>10.76190928963103</v>
      </c>
      <c r="H604" s="142">
        <f t="shared" ca="1" si="102"/>
        <v>8.0446408231699879E-2</v>
      </c>
      <c r="I604" s="126">
        <f t="shared" ca="1" si="106"/>
        <v>0.2598115630588837</v>
      </c>
      <c r="J604" s="126">
        <f t="shared" ca="1" si="103"/>
        <v>0.51985783248578321</v>
      </c>
      <c r="K604" s="145">
        <f t="shared" ca="1" si="107"/>
        <v>6.6432944685593904</v>
      </c>
      <c r="L604" s="146">
        <f ca="1">MAX(Routing!A$3,J603+K603)</f>
        <v>7.1565104304055707</v>
      </c>
      <c r="M604" s="144">
        <f ca="1">VLOOKUP(L604,Routing!A$3:D$23,4)+(L604-VLOOKUP(L604,Routing!A$3:A$23,1))*VLOOKUP(L604,Routing!A$3:E$23,5)</f>
        <v>0.25660794371972162</v>
      </c>
      <c r="N604" s="144">
        <f ca="1">VLOOKUP($L604,Routing!$A$3:$C$23,3)+($L604-VLOOKUP($L604,Routing!$A$3:$A$23,1))*VLOOKUP($L604,Routing!$A$3:$F$23,6)</f>
        <v>4.7519989577726228E-3</v>
      </c>
      <c r="O604" s="144">
        <f ca="1">VLOOKUP($L604,Routing!$A$3:$B$23,2)+($L604-VLOOKUP($L604,Routing!$A$3:$A$23,1))*VLOOKUP($L604,Routing!$A$3:$G$23,7)</f>
        <v>0.23759994788863115</v>
      </c>
      <c r="P604" s="90" t="str">
        <f t="shared" ca="1" si="104"/>
        <v/>
      </c>
      <c r="Q604" s="90" t="str">
        <f t="shared" ca="1" si="108"/>
        <v/>
      </c>
      <c r="R604" s="90"/>
      <c r="S604" s="90"/>
      <c r="T604" s="90"/>
    </row>
    <row r="605" spans="1:20" x14ac:dyDescent="0.2">
      <c r="A605" s="90">
        <f>+MassCurves!A572</f>
        <v>568</v>
      </c>
      <c r="B605" s="141">
        <f t="shared" si="97"/>
        <v>1.0393680167999999</v>
      </c>
      <c r="C605" s="126">
        <f t="shared" ca="1" si="100"/>
        <v>0.12480990599999853</v>
      </c>
      <c r="D605" s="142">
        <f t="shared" ca="1" si="101"/>
        <v>1.8461538461538458E-4</v>
      </c>
      <c r="E605" s="141">
        <f t="shared" ca="1" si="98"/>
        <v>0.47509230769230765</v>
      </c>
      <c r="F605" s="142">
        <f t="shared" ca="1" si="99"/>
        <v>0.17936515482718143</v>
      </c>
      <c r="G605" s="143">
        <f t="shared" ca="1" si="105"/>
        <v>10.761909289630957</v>
      </c>
      <c r="H605" s="142">
        <f t="shared" ca="1" si="102"/>
        <v>8.0681116810825362E-2</v>
      </c>
      <c r="I605" s="126">
        <f t="shared" ca="1" si="106"/>
        <v>0.26004627163800681</v>
      </c>
      <c r="J605" s="126">
        <f t="shared" ca="1" si="103"/>
        <v>0.52032827830848316</v>
      </c>
      <c r="K605" s="145">
        <f t="shared" ca="1" si="107"/>
        <v>6.6494600295394148</v>
      </c>
      <c r="L605" s="146">
        <f ca="1">MAX(Routing!A$3,J604+K604)</f>
        <v>7.1631523010451739</v>
      </c>
      <c r="M605" s="144">
        <f ca="1">VLOOKUP(L605,Routing!A$3:D$23,4)+(L605-VLOOKUP(L605,Routing!A$3:A$23,1))*VLOOKUP(L605,Routing!A$3:E$23,5)</f>
        <v>0.25684609844385087</v>
      </c>
      <c r="N605" s="144">
        <f ca="1">VLOOKUP($L605,Routing!$A$3:$C$23,3)+($L605-VLOOKUP($L605,Routing!$A$3:$A$23,1))*VLOOKUP($L605,Routing!$A$3:$F$23,6)</f>
        <v>4.7564092304416819E-3</v>
      </c>
      <c r="O605" s="144">
        <f ca="1">VLOOKUP($L605,Routing!$A$3:$B$23,2)+($L605-VLOOKUP($L605,Routing!$A$3:$A$23,1))*VLOOKUP($L605,Routing!$A$3:$G$23,7)</f>
        <v>0.23782046152208411</v>
      </c>
      <c r="P605" s="90" t="str">
        <f t="shared" ca="1" si="104"/>
        <v/>
      </c>
      <c r="Q605" s="90" t="str">
        <f t="shared" ca="1" si="108"/>
        <v/>
      </c>
      <c r="R605" s="90"/>
      <c r="S605" s="90"/>
      <c r="T605" s="90"/>
    </row>
    <row r="606" spans="1:20" x14ac:dyDescent="0.2">
      <c r="A606" s="90">
        <f>+MassCurves!A573</f>
        <v>569</v>
      </c>
      <c r="B606" s="141">
        <f t="shared" si="97"/>
        <v>1.0414481819000001</v>
      </c>
      <c r="C606" s="126">
        <f t="shared" ca="1" si="100"/>
        <v>0.12480990600000019</v>
      </c>
      <c r="D606" s="142">
        <f t="shared" ca="1" si="101"/>
        <v>1.8461538461538458E-4</v>
      </c>
      <c r="E606" s="141">
        <f t="shared" ca="1" si="98"/>
        <v>0.47509230769230765</v>
      </c>
      <c r="F606" s="142">
        <f t="shared" ca="1" si="99"/>
        <v>0.17936515482718382</v>
      </c>
      <c r="G606" s="143">
        <f t="shared" ca="1" si="105"/>
        <v>10.761909289630957</v>
      </c>
      <c r="H606" s="142">
        <f t="shared" ca="1" si="102"/>
        <v>8.0916854060860299E-2</v>
      </c>
      <c r="I606" s="126">
        <f t="shared" ca="1" si="106"/>
        <v>0.26028200888804409</v>
      </c>
      <c r="J606" s="126">
        <f t="shared" ca="1" si="103"/>
        <v>0.52080078749299052</v>
      </c>
      <c r="K606" s="145">
        <f t="shared" ca="1" si="107"/>
        <v>6.6556201471958314</v>
      </c>
      <c r="L606" s="146">
        <f ca="1">MAX(Routing!A$3,J605+K605)</f>
        <v>7.1697883078478979</v>
      </c>
      <c r="M606" s="144">
        <f ca="1">VLOOKUP(L606,Routing!A$3:D$23,4)+(L606-VLOOKUP(L606,Routing!A$3:A$23,1))*VLOOKUP(L606,Routing!A$3:E$23,5)</f>
        <v>0.25708404291088077</v>
      </c>
      <c r="N606" s="144">
        <f ca="1">VLOOKUP($L606,Routing!$A$3:$C$23,3)+($L606-VLOOKUP($L606,Routing!$A$3:$A$23,1))*VLOOKUP($L606,Routing!$A$3:$F$23,6)</f>
        <v>4.7608156094607551E-3</v>
      </c>
      <c r="O606" s="144">
        <f ca="1">VLOOKUP($L606,Routing!$A$3:$B$23,2)+($L606-VLOOKUP($L606,Routing!$A$3:$A$23,1))*VLOOKUP($L606,Routing!$A$3:$G$23,7)</f>
        <v>0.23804078047303776</v>
      </c>
      <c r="P606" s="90" t="str">
        <f t="shared" ca="1" si="104"/>
        <v/>
      </c>
      <c r="Q606" s="90" t="str">
        <f t="shared" ca="1" si="108"/>
        <v/>
      </c>
      <c r="R606" s="90"/>
      <c r="S606" s="90"/>
      <c r="T606" s="90"/>
    </row>
    <row r="607" spans="1:20" x14ac:dyDescent="0.2">
      <c r="A607" s="90">
        <f>+MassCurves!A574</f>
        <v>570</v>
      </c>
      <c r="B607" s="141">
        <f t="shared" si="97"/>
        <v>1.0435283470000001</v>
      </c>
      <c r="C607" s="126">
        <f t="shared" ca="1" si="100"/>
        <v>0.12480990600000019</v>
      </c>
      <c r="D607" s="142">
        <f t="shared" ca="1" si="101"/>
        <v>1.8461538461538458E-4</v>
      </c>
      <c r="E607" s="141">
        <f t="shared" ca="1" si="98"/>
        <v>0.47509230769230765</v>
      </c>
      <c r="F607" s="142">
        <f t="shared" ca="1" si="99"/>
        <v>0.17936515482718382</v>
      </c>
      <c r="G607" s="143">
        <f t="shared" ca="1" si="105"/>
        <v>10.76190928963103</v>
      </c>
      <c r="H607" s="142">
        <f t="shared" ca="1" si="102"/>
        <v>8.1153626001819287E-2</v>
      </c>
      <c r="I607" s="126">
        <f t="shared" ca="1" si="106"/>
        <v>0.26051878082900309</v>
      </c>
      <c r="J607" s="126">
        <f t="shared" ca="1" si="103"/>
        <v>0.52127537212343245</v>
      </c>
      <c r="K607" s="145">
        <f t="shared" ca="1" si="107"/>
        <v>6.6617771272772144</v>
      </c>
      <c r="L607" s="146">
        <f ca="1">MAX(Routing!A$3,J606+K606)</f>
        <v>7.1764209346888217</v>
      </c>
      <c r="M607" s="144">
        <f ca="1">VLOOKUP(L607,Routing!A$3:D$23,4)+(L607-VLOOKUP(L607,Routing!A$3:A$23,1))*VLOOKUP(L607,Routing!A$3:E$23,5)</f>
        <v>0.25732186618406133</v>
      </c>
      <c r="N607" s="144">
        <f ca="1">VLOOKUP($L607,Routing!$A$3:$C$23,3)+($L607-VLOOKUP($L607,Routing!$A$3:$A$23,1))*VLOOKUP($L607,Routing!$A$3:$F$23,6)</f>
        <v>4.7652197441492832E-3</v>
      </c>
      <c r="O607" s="144">
        <f ca="1">VLOOKUP($L607,Routing!$A$3:$B$23,2)+($L607-VLOOKUP($L607,Routing!$A$3:$A$23,1))*VLOOKUP($L607,Routing!$A$3:$G$23,7)</f>
        <v>0.23826098720746419</v>
      </c>
      <c r="P607" s="90" t="str">
        <f t="shared" ca="1" si="104"/>
        <v/>
      </c>
      <c r="Q607" s="90" t="str">
        <f t="shared" ca="1" si="108"/>
        <v/>
      </c>
      <c r="R607" s="90"/>
      <c r="S607" s="90"/>
      <c r="T607" s="90"/>
    </row>
    <row r="608" spans="1:20" x14ac:dyDescent="0.2">
      <c r="A608" s="90">
        <f>+MassCurves!A575</f>
        <v>571</v>
      </c>
      <c r="B608" s="141">
        <f t="shared" si="97"/>
        <v>1.0456085121000001</v>
      </c>
      <c r="C608" s="126">
        <f t="shared" ca="1" si="100"/>
        <v>0.12480990600000019</v>
      </c>
      <c r="D608" s="142">
        <f t="shared" ca="1" si="101"/>
        <v>1.8461538461538458E-4</v>
      </c>
      <c r="E608" s="141">
        <f t="shared" ca="1" si="98"/>
        <v>0.47509230769230765</v>
      </c>
      <c r="F608" s="142">
        <f t="shared" ca="1" si="99"/>
        <v>0.17936515482718382</v>
      </c>
      <c r="G608" s="143">
        <f t="shared" ca="1" si="105"/>
        <v>10.76190928963103</v>
      </c>
      <c r="H608" s="142">
        <f t="shared" ca="1" si="102"/>
        <v>8.1391438697819604E-2</v>
      </c>
      <c r="I608" s="126">
        <f t="shared" ca="1" si="106"/>
        <v>0.26075659352500341</v>
      </c>
      <c r="J608" s="126">
        <f t="shared" ca="1" si="103"/>
        <v>0.52175204437253653</v>
      </c>
      <c r="K608" s="145">
        <f t="shared" ca="1" si="107"/>
        <v>6.6679331213971791</v>
      </c>
      <c r="L608" s="146">
        <f ca="1">MAX(Routing!A$3,J607+K607)</f>
        <v>7.1830524994006471</v>
      </c>
      <c r="M608" s="144">
        <f ca="1">VLOOKUP(L608,Routing!A$3:D$23,4)+(L608-VLOOKUP(L608,Routing!A$3:A$23,1))*VLOOKUP(L608,Routing!A$3:E$23,5)</f>
        <v>0.25755965137293158</v>
      </c>
      <c r="N608" s="144">
        <f ca="1">VLOOKUP($L608,Routing!$A$3:$C$23,3)+($L608-VLOOKUP($L608,Routing!$A$3:$A$23,1))*VLOOKUP($L608,Routing!$A$3:$F$23,6)</f>
        <v>4.769623173572806E-3</v>
      </c>
      <c r="O608" s="144">
        <f ca="1">VLOOKUP($L608,Routing!$A$3:$B$23,2)+($L608-VLOOKUP($L608,Routing!$A$3:$A$23,1))*VLOOKUP($L608,Routing!$A$3:$G$23,7)</f>
        <v>0.23848115867864031</v>
      </c>
      <c r="P608" s="90" t="str">
        <f t="shared" ca="1" si="104"/>
        <v/>
      </c>
      <c r="Q608" s="90" t="str">
        <f t="shared" ca="1" si="108"/>
        <v/>
      </c>
      <c r="R608" s="90"/>
      <c r="S608" s="90"/>
      <c r="T608" s="90"/>
    </row>
    <row r="609" spans="1:20" x14ac:dyDescent="0.2">
      <c r="A609" s="90">
        <f>+MassCurves!A576</f>
        <v>572</v>
      </c>
      <c r="B609" s="141">
        <f t="shared" si="97"/>
        <v>1.0476886772</v>
      </c>
      <c r="C609" s="126">
        <f t="shared" ca="1" si="100"/>
        <v>0.12480990600000019</v>
      </c>
      <c r="D609" s="142">
        <f t="shared" ca="1" si="101"/>
        <v>1.8461538461538458E-4</v>
      </c>
      <c r="E609" s="141">
        <f t="shared" ca="1" si="98"/>
        <v>0.47509230769230765</v>
      </c>
      <c r="F609" s="142">
        <f t="shared" ca="1" si="99"/>
        <v>0.17936515482718382</v>
      </c>
      <c r="G609" s="143">
        <f t="shared" ca="1" si="105"/>
        <v>10.76190928963103</v>
      </c>
      <c r="H609" s="142">
        <f t="shared" ca="1" si="102"/>
        <v>8.1630298257469314E-2</v>
      </c>
      <c r="I609" s="126">
        <f t="shared" ca="1" si="106"/>
        <v>0.26099545308465311</v>
      </c>
      <c r="J609" s="126">
        <f t="shared" ca="1" si="103"/>
        <v>0.52223081650240177</v>
      </c>
      <c r="K609" s="145">
        <f t="shared" ca="1" si="107"/>
        <v>6.6740901381701363</v>
      </c>
      <c r="L609" s="146">
        <f ca="1">MAX(Routing!A$3,J608+K608)</f>
        <v>7.1896851657697152</v>
      </c>
      <c r="M609" s="144">
        <f ca="1">VLOOKUP(L609,Routing!A$3:D$23,4)+(L609-VLOOKUP(L609,Routing!A$3:A$23,1))*VLOOKUP(L609,Routing!A$3:E$23,5)</f>
        <v>0.25779747606345593</v>
      </c>
      <c r="N609" s="144">
        <f ca="1">VLOOKUP($L609,Routing!$A$3:$C$23,3)+($L609-VLOOKUP($L609,Routing!$A$3:$A$23,1))*VLOOKUP($L609,Routing!$A$3:$F$23,6)</f>
        <v>4.7740273345084428E-3</v>
      </c>
      <c r="O609" s="144">
        <f ca="1">VLOOKUP($L609,Routing!$A$3:$B$23,2)+($L609-VLOOKUP($L609,Routing!$A$3:$A$23,1))*VLOOKUP($L609,Routing!$A$3:$G$23,7)</f>
        <v>0.23870136672542214</v>
      </c>
      <c r="P609" s="90" t="str">
        <f t="shared" ca="1" si="104"/>
        <v/>
      </c>
      <c r="Q609" s="90" t="str">
        <f t="shared" ca="1" si="108"/>
        <v/>
      </c>
      <c r="R609" s="90"/>
      <c r="S609" s="90"/>
      <c r="T609" s="90"/>
    </row>
    <row r="610" spans="1:20" x14ac:dyDescent="0.2">
      <c r="A610" s="90">
        <f>+MassCurves!A577</f>
        <v>573</v>
      </c>
      <c r="B610" s="141">
        <f t="shared" si="97"/>
        <v>1.0497688423</v>
      </c>
      <c r="C610" s="126">
        <f t="shared" ca="1" si="100"/>
        <v>0.12480990600000019</v>
      </c>
      <c r="D610" s="142">
        <f t="shared" ca="1" si="101"/>
        <v>1.8461538461538458E-4</v>
      </c>
      <c r="E610" s="141">
        <f t="shared" ca="1" si="98"/>
        <v>0.47509230769230765</v>
      </c>
      <c r="F610" s="142">
        <f t="shared" ca="1" si="99"/>
        <v>0.17936515482718382</v>
      </c>
      <c r="G610" s="143">
        <f t="shared" ca="1" si="105"/>
        <v>10.76190928963103</v>
      </c>
      <c r="H610" s="142">
        <f t="shared" ca="1" si="102"/>
        <v>8.1870210834259827E-2</v>
      </c>
      <c r="I610" s="126">
        <f t="shared" ca="1" si="106"/>
        <v>0.26123536566144367</v>
      </c>
      <c r="J610" s="126">
        <f t="shared" ca="1" si="103"/>
        <v>0.5227117008652904</v>
      </c>
      <c r="K610" s="145">
        <f t="shared" ca="1" si="107"/>
        <v>6.6802500535491776</v>
      </c>
      <c r="L610" s="146">
        <f ca="1">MAX(Routing!A$3,J609+K609)</f>
        <v>7.1963209546725384</v>
      </c>
      <c r="M610" s="144">
        <f ca="1">VLOOKUP(L610,Routing!A$3:D$23,4)+(L610-VLOOKUP(L610,Routing!A$3:A$23,1))*VLOOKUP(L610,Routing!A$3:E$23,5)</f>
        <v>0.25803541271734198</v>
      </c>
      <c r="N610" s="144">
        <f ca="1">VLOOKUP($L610,Routing!$A$3:$C$23,3)+($L610-VLOOKUP($L610,Routing!$A$3:$A$23,1))*VLOOKUP($L610,Routing!$A$3:$F$23,6)</f>
        <v>4.7784335688396667E-3</v>
      </c>
      <c r="O610" s="144">
        <f ca="1">VLOOKUP($L610,Routing!$A$3:$B$23,2)+($L610-VLOOKUP($L610,Routing!$A$3:$A$23,1))*VLOOKUP($L610,Routing!$A$3:$G$23,7)</f>
        <v>0.23892167844198331</v>
      </c>
      <c r="P610" s="90" t="str">
        <f t="shared" ca="1" si="104"/>
        <v/>
      </c>
      <c r="Q610" s="90" t="str">
        <f t="shared" ca="1" si="108"/>
        <v/>
      </c>
      <c r="R610" s="90"/>
      <c r="S610" s="90"/>
      <c r="T610" s="90"/>
    </row>
    <row r="611" spans="1:20" x14ac:dyDescent="0.2">
      <c r="A611" s="90">
        <f>+MassCurves!A578</f>
        <v>574</v>
      </c>
      <c r="B611" s="141">
        <f t="shared" si="97"/>
        <v>1.0518490074</v>
      </c>
      <c r="C611" s="126">
        <f t="shared" ca="1" si="100"/>
        <v>0.12480990600000019</v>
      </c>
      <c r="D611" s="142">
        <f t="shared" ca="1" si="101"/>
        <v>1.8461538461538458E-4</v>
      </c>
      <c r="E611" s="141">
        <f t="shared" ca="1" si="98"/>
        <v>0.47509230769230765</v>
      </c>
      <c r="F611" s="142">
        <f t="shared" ca="1" si="99"/>
        <v>0.17936515482718382</v>
      </c>
      <c r="G611" s="143">
        <f t="shared" ca="1" si="105"/>
        <v>10.76190928963103</v>
      </c>
      <c r="H611" s="142">
        <f t="shared" ca="1" si="102"/>
        <v>8.2111182626961876E-2</v>
      </c>
      <c r="I611" s="126">
        <f t="shared" ca="1" si="106"/>
        <v>0.26147633745414567</v>
      </c>
      <c r="J611" s="126">
        <f t="shared" ca="1" si="103"/>
        <v>0.52319470990442363</v>
      </c>
      <c r="K611" s="145">
        <f t="shared" ca="1" si="107"/>
        <v>6.6864146204233315</v>
      </c>
      <c r="L611" s="146">
        <f ca="1">MAX(Routing!A$3,J610+K610)</f>
        <v>7.202961754414468</v>
      </c>
      <c r="M611" s="144">
        <f ca="1">VLOOKUP(L611,Routing!A$3:D$23,4)+(L611-VLOOKUP(L611,Routing!A$3:A$23,1))*VLOOKUP(L611,Routing!A$3:E$23,5)</f>
        <v>0.25827352904274981</v>
      </c>
      <c r="N611" s="144">
        <f ca="1">VLOOKUP($L611,Routing!$A$3:$C$23,3)+($L611-VLOOKUP($L611,Routing!$A$3:$A$23,1))*VLOOKUP($L611,Routing!$A$3:$F$23,6)</f>
        <v>4.7828431304212929E-3</v>
      </c>
      <c r="O611" s="144">
        <f ca="1">VLOOKUP($L611,Routing!$A$3:$B$23,2)+($L611-VLOOKUP($L611,Routing!$A$3:$A$23,1))*VLOOKUP($L611,Routing!$A$3:$G$23,7)</f>
        <v>0.23914215652106466</v>
      </c>
      <c r="P611" s="90" t="str">
        <f t="shared" ca="1" si="104"/>
        <v/>
      </c>
      <c r="Q611" s="90" t="str">
        <f t="shared" ca="1" si="108"/>
        <v/>
      </c>
      <c r="R611" s="90"/>
      <c r="S611" s="90"/>
      <c r="T611" s="90"/>
    </row>
    <row r="612" spans="1:20" x14ac:dyDescent="0.2">
      <c r="A612" s="90">
        <f>+MassCurves!A579</f>
        <v>575</v>
      </c>
      <c r="B612" s="141">
        <f t="shared" si="97"/>
        <v>1.0539291725</v>
      </c>
      <c r="C612" s="126">
        <f t="shared" ca="1" si="100"/>
        <v>0.12480990600000019</v>
      </c>
      <c r="D612" s="142">
        <f t="shared" ca="1" si="101"/>
        <v>1.8461538461538458E-4</v>
      </c>
      <c r="E612" s="141">
        <f t="shared" ca="1" si="98"/>
        <v>0.47509230769230765</v>
      </c>
      <c r="F612" s="142">
        <f t="shared" ca="1" si="99"/>
        <v>0.17936515482718382</v>
      </c>
      <c r="G612" s="143">
        <f t="shared" ca="1" si="105"/>
        <v>10.76190928963103</v>
      </c>
      <c r="H612" s="142">
        <f t="shared" ca="1" si="102"/>
        <v>8.235321988002621E-2</v>
      </c>
      <c r="I612" s="126">
        <f t="shared" ca="1" si="106"/>
        <v>0.26171837470721004</v>
      </c>
      <c r="J612" s="126">
        <f t="shared" ca="1" si="103"/>
        <v>0.52367985615478729</v>
      </c>
      <c r="K612" s="145">
        <f t="shared" ca="1" si="107"/>
        <v>6.6925854775273139</v>
      </c>
      <c r="L612" s="146">
        <f ca="1">MAX(Routing!A$3,J611+K611)</f>
        <v>7.2096093303277549</v>
      </c>
      <c r="M612" s="144">
        <f ca="1">VLOOKUP(L612,Routing!A$3:D$23,4)+(L612-VLOOKUP(L612,Routing!A$3:A$23,1))*VLOOKUP(L612,Routing!A$3:E$23,5)</f>
        <v>0.25851188833844541</v>
      </c>
      <c r="N612" s="144">
        <f ca="1">VLOOKUP($L612,Routing!$A$3:$C$23,3)+($L612-VLOOKUP($L612,Routing!$A$3:$A$23,1))*VLOOKUP($L612,Routing!$A$3:$F$23,6)</f>
        <v>4.7872571914526919E-3</v>
      </c>
      <c r="O612" s="144">
        <f ca="1">VLOOKUP($L612,Routing!$A$3:$B$23,2)+($L612-VLOOKUP($L612,Routing!$A$3:$A$23,1))*VLOOKUP($L612,Routing!$A$3:$G$23,7)</f>
        <v>0.23936285957263459</v>
      </c>
      <c r="P612" s="90" t="str">
        <f t="shared" ca="1" si="104"/>
        <v/>
      </c>
      <c r="Q612" s="90" t="str">
        <f t="shared" ca="1" si="108"/>
        <v/>
      </c>
      <c r="R612" s="90"/>
      <c r="S612" s="90"/>
      <c r="T612" s="90"/>
    </row>
    <row r="613" spans="1:20" x14ac:dyDescent="0.2">
      <c r="A613" s="90">
        <f>+MassCurves!A580</f>
        <v>576</v>
      </c>
      <c r="B613" s="141">
        <f t="shared" ref="B613:B676" si="109">+HLOOKUP($B$35,MassCurve,(A613+2),FALSE)</f>
        <v>1.0560093375999999</v>
      </c>
      <c r="C613" s="126">
        <f t="shared" ca="1" si="100"/>
        <v>0.12480990600000019</v>
      </c>
      <c r="D613" s="142">
        <f t="shared" ca="1" si="101"/>
        <v>1.8461538461538458E-4</v>
      </c>
      <c r="E613" s="141">
        <f t="shared" ref="E613:E676" ca="1" si="110">0.95*MAX(0,$B$6)/100+D613*(1-MAX(0,$B$6)/100)</f>
        <v>0.47509230769230765</v>
      </c>
      <c r="F613" s="142">
        <f t="shared" ref="F613:F676" ca="1" si="111">+E613*C613*MAX(0.05,$B$4)*1.0083</f>
        <v>0.17936515482718382</v>
      </c>
      <c r="G613" s="143">
        <f t="shared" ca="1" si="105"/>
        <v>10.76190928963103</v>
      </c>
      <c r="H613" s="142">
        <f t="shared" ca="1" si="102"/>
        <v>8.259632888398806E-2</v>
      </c>
      <c r="I613" s="126">
        <f t="shared" ca="1" si="106"/>
        <v>0.26196148371117189</v>
      </c>
      <c r="J613" s="126">
        <f t="shared" ca="1" si="103"/>
        <v>0.52416715224394239</v>
      </c>
      <c r="K613" s="145">
        <f t="shared" ca="1" si="107"/>
        <v>6.6987641577130734</v>
      </c>
      <c r="L613" s="146">
        <f ca="1">MAX(Routing!A$3,J612+K612)</f>
        <v>7.2162653336821014</v>
      </c>
      <c r="M613" s="144">
        <f ca="1">VLOOKUP(L613,Routing!A$3:D$23,4)+(L613-VLOOKUP(L613,Routing!A$3:A$23,1))*VLOOKUP(L613,Routing!A$3:E$23,5)</f>
        <v>0.25875054981330242</v>
      </c>
      <c r="N613" s="144">
        <f ca="1">VLOOKUP($L613,Routing!$A$3:$C$23,3)+($L613-VLOOKUP($L613,Routing!$A$3:$A$23,1))*VLOOKUP($L613,Routing!$A$3:$F$23,6)</f>
        <v>4.7916768483944891E-3</v>
      </c>
      <c r="O613" s="144">
        <f ca="1">VLOOKUP($L613,Routing!$A$3:$B$23,2)+($L613-VLOOKUP($L613,Routing!$A$3:$A$23,1))*VLOOKUP($L613,Routing!$A$3:$G$23,7)</f>
        <v>0.23958384241972447</v>
      </c>
      <c r="P613" s="90" t="str">
        <f t="shared" ca="1" si="104"/>
        <v/>
      </c>
      <c r="Q613" s="90" t="str">
        <f t="shared" ca="1" si="108"/>
        <v/>
      </c>
      <c r="R613" s="90"/>
      <c r="S613" s="90"/>
      <c r="T613" s="90"/>
    </row>
    <row r="614" spans="1:20" x14ac:dyDescent="0.2">
      <c r="A614" s="90">
        <f>+MassCurves!A581</f>
        <v>577</v>
      </c>
      <c r="B614" s="141">
        <f t="shared" si="109"/>
        <v>1.0580895026999999</v>
      </c>
      <c r="C614" s="126">
        <f t="shared" ref="C614:C677" ca="1" si="112">+IF(A614&lt;MAX(5,$B$5),(B614-B613)*60,(B614-OFFSET(B614,-MAX(5,$B$5),0,1,1))/(A614-OFFSET(A614,-MAX(5,$B$5),0,1,1))*60)</f>
        <v>0.12480990599999853</v>
      </c>
      <c r="D614" s="142">
        <f t="shared" ref="D614:D677" ca="1" si="113">VLOOKUP(C614,Cinterp,VLOOKUP($B$10,SoilID,2,FALSE)+1)</f>
        <v>1.8461538461538458E-4</v>
      </c>
      <c r="E614" s="141">
        <f t="shared" ca="1" si="110"/>
        <v>0.47509230769230765</v>
      </c>
      <c r="F614" s="142">
        <f t="shared" ca="1" si="111"/>
        <v>0.17936515482718143</v>
      </c>
      <c r="G614" s="143">
        <f t="shared" ca="1" si="105"/>
        <v>10.761909289630957</v>
      </c>
      <c r="H614" s="142">
        <f t="shared" ref="H614:H677" ca="1" si="114">+S$35*(1-F614/B$20)*(1/(1+ABS(A614-S$37)/100))^2</f>
        <v>8.2840515975875814E-2</v>
      </c>
      <c r="I614" s="126">
        <f t="shared" ca="1" si="106"/>
        <v>0.26220567080305723</v>
      </c>
      <c r="J614" s="126">
        <f t="shared" ref="J614:J677" ca="1" si="115">+I614+I615</f>
        <v>0.52465661089285653</v>
      </c>
      <c r="K614" s="145">
        <f t="shared" ca="1" si="107"/>
        <v>6.7049520956289124</v>
      </c>
      <c r="L614" s="146">
        <f ca="1">MAX(Routing!A$3,J613+K613)</f>
        <v>7.2229313099570156</v>
      </c>
      <c r="M614" s="144">
        <f ca="1">VLOOKUP(L614,Routing!A$3:D$23,4)+(L614-VLOOKUP(L614,Routing!A$3:A$23,1))*VLOOKUP(L614,Routing!A$3:E$23,5)</f>
        <v>0.25898956888292085</v>
      </c>
      <c r="N614" s="144">
        <f ca="1">VLOOKUP($L614,Routing!$A$3:$C$23,3)+($L614-VLOOKUP($L614,Routing!$A$3:$A$23,1))*VLOOKUP($L614,Routing!$A$3:$F$23,6)</f>
        <v>4.7961031274614974E-3</v>
      </c>
      <c r="O614" s="144">
        <f ca="1">VLOOKUP($L614,Routing!$A$3:$B$23,2)+($L614-VLOOKUP($L614,Routing!$A$3:$A$23,1))*VLOOKUP($L614,Routing!$A$3:$G$23,7)</f>
        <v>0.23980515637307487</v>
      </c>
      <c r="P614" s="90" t="str">
        <f t="shared" ref="P614:P677" ca="1" si="116">IF(I614&gt;B$23,(I614-B$23),"")</f>
        <v/>
      </c>
      <c r="Q614" s="90" t="str">
        <f t="shared" ca="1" si="108"/>
        <v/>
      </c>
      <c r="R614" s="90"/>
      <c r="S614" s="90"/>
      <c r="T614" s="90"/>
    </row>
    <row r="615" spans="1:20" x14ac:dyDescent="0.2">
      <c r="A615" s="90">
        <f>+MassCurves!A582</f>
        <v>578</v>
      </c>
      <c r="B615" s="141">
        <f t="shared" si="109"/>
        <v>1.0601696678000001</v>
      </c>
      <c r="C615" s="126">
        <f t="shared" ca="1" si="112"/>
        <v>0.12480990600000019</v>
      </c>
      <c r="D615" s="142">
        <f t="shared" ca="1" si="113"/>
        <v>1.8461538461538458E-4</v>
      </c>
      <c r="E615" s="141">
        <f t="shared" ca="1" si="110"/>
        <v>0.47509230769230765</v>
      </c>
      <c r="F615" s="142">
        <f t="shared" ca="1" si="111"/>
        <v>0.17936515482718382</v>
      </c>
      <c r="G615" s="143">
        <f t="shared" ref="G615:G678" ca="1" si="117">+AVERAGE(F614:F615)*60</f>
        <v>10.761909289630957</v>
      </c>
      <c r="H615" s="142">
        <f t="shared" ca="1" si="114"/>
        <v>8.3085787539623895E-2</v>
      </c>
      <c r="I615" s="126">
        <f t="shared" ref="I615:I678" ca="1" si="118">+F615+H615</f>
        <v>0.26245094236680772</v>
      </c>
      <c r="J615" s="126">
        <f t="shared" ca="1" si="115"/>
        <v>0.52514824491672174</v>
      </c>
      <c r="K615" s="145">
        <f t="shared" ref="K615:K678" ca="1" si="119">L615-2*M615</f>
        <v>6.7111506348486909</v>
      </c>
      <c r="L615" s="146">
        <f ca="1">MAX(Routing!A$3,J614+K614)</f>
        <v>7.2296087065217689</v>
      </c>
      <c r="M615" s="144">
        <f ca="1">VLOOKUP(L615,Routing!A$3:D$23,4)+(L615-VLOOKUP(L615,Routing!A$3:A$23,1))*VLOOKUP(L615,Routing!A$3:E$23,5)</f>
        <v>0.25922899744500366</v>
      </c>
      <c r="N615" s="144">
        <f ca="1">VLOOKUP($L615,Routing!$A$3:$C$23,3)+($L615-VLOOKUP($L615,Routing!$A$3:$A$23,1))*VLOOKUP($L615,Routing!$A$3:$F$23,6)</f>
        <v>4.8005369897222896E-3</v>
      </c>
      <c r="O615" s="144">
        <f ca="1">VLOOKUP($L615,Routing!$A$3:$B$23,2)+($L615-VLOOKUP($L615,Routing!$A$3:$A$23,1))*VLOOKUP($L615,Routing!$A$3:$G$23,7)</f>
        <v>0.24002684948611447</v>
      </c>
      <c r="P615" s="90" t="str">
        <f t="shared" ca="1" si="116"/>
        <v/>
      </c>
      <c r="Q615" s="90" t="str">
        <f t="shared" ref="Q615:Q678" ca="1" si="120">IF(P615="","",P615*60)</f>
        <v/>
      </c>
      <c r="R615" s="90"/>
      <c r="S615" s="90"/>
      <c r="T615" s="90"/>
    </row>
    <row r="616" spans="1:20" x14ac:dyDescent="0.2">
      <c r="A616" s="90">
        <f>+MassCurves!A583</f>
        <v>579</v>
      </c>
      <c r="B616" s="141">
        <f t="shared" si="109"/>
        <v>1.0622498329000001</v>
      </c>
      <c r="C616" s="126">
        <f t="shared" ca="1" si="112"/>
        <v>0.12480990600000019</v>
      </c>
      <c r="D616" s="142">
        <f t="shared" ca="1" si="113"/>
        <v>1.8461538461538458E-4</v>
      </c>
      <c r="E616" s="141">
        <f t="shared" ca="1" si="110"/>
        <v>0.47509230769230765</v>
      </c>
      <c r="F616" s="142">
        <f t="shared" ca="1" si="111"/>
        <v>0.17936515482718382</v>
      </c>
      <c r="G616" s="143">
        <f t="shared" ca="1" si="117"/>
        <v>10.76190928963103</v>
      </c>
      <c r="H616" s="142">
        <f t="shared" ca="1" si="114"/>
        <v>8.3332150006490344E-2</v>
      </c>
      <c r="I616" s="126">
        <f t="shared" ca="1" si="118"/>
        <v>0.26269730483367415</v>
      </c>
      <c r="J616" s="126">
        <f t="shared" ca="1" si="115"/>
        <v>0.5256420672257941</v>
      </c>
      <c r="K616" s="145">
        <f t="shared" ca="1" si="119"/>
        <v>6.7173610344905335</v>
      </c>
      <c r="L616" s="146">
        <f ca="1">MAX(Routing!A$3,J615+K615)</f>
        <v>7.2362988797654122</v>
      </c>
      <c r="M616" s="144">
        <f ca="1">VLOOKUP(L616,Routing!A$3:D$23,4)+(L616-VLOOKUP(L616,Routing!A$3:A$23,1))*VLOOKUP(L616,Routing!A$3:E$23,5)</f>
        <v>0.25946888413501479</v>
      </c>
      <c r="N616" s="144">
        <f ca="1">VLOOKUP($L616,Routing!$A$3:$C$23,3)+($L616-VLOOKUP($L616,Routing!$A$3:$A$23,1))*VLOOKUP($L616,Routing!$A$3:$F$23,6)</f>
        <v>4.8049793358336066E-3</v>
      </c>
      <c r="O616" s="144">
        <f ca="1">VLOOKUP($L616,Routing!$A$3:$B$23,2)+($L616-VLOOKUP($L616,Routing!$A$3:$A$23,1))*VLOOKUP($L616,Routing!$A$3:$G$23,7)</f>
        <v>0.24024896679168034</v>
      </c>
      <c r="P616" s="90" t="str">
        <f t="shared" ca="1" si="116"/>
        <v/>
      </c>
      <c r="Q616" s="90" t="str">
        <f t="shared" ca="1" si="120"/>
        <v/>
      </c>
      <c r="R616" s="90"/>
      <c r="S616" s="90"/>
      <c r="T616" s="90"/>
    </row>
    <row r="617" spans="1:20" x14ac:dyDescent="0.2">
      <c r="A617" s="90">
        <f>+MassCurves!A584</f>
        <v>580</v>
      </c>
      <c r="B617" s="141">
        <f t="shared" si="109"/>
        <v>1.0643299980000001</v>
      </c>
      <c r="C617" s="126">
        <f t="shared" ca="1" si="112"/>
        <v>0.12480990600000019</v>
      </c>
      <c r="D617" s="142">
        <f t="shared" ca="1" si="113"/>
        <v>1.8461538461538458E-4</v>
      </c>
      <c r="E617" s="141">
        <f t="shared" ca="1" si="110"/>
        <v>0.47509230769230765</v>
      </c>
      <c r="F617" s="142">
        <f t="shared" ca="1" si="111"/>
        <v>0.17936515482718382</v>
      </c>
      <c r="G617" s="143">
        <f t="shared" ca="1" si="117"/>
        <v>10.76190928963103</v>
      </c>
      <c r="H617" s="142">
        <f t="shared" ca="1" si="114"/>
        <v>8.3579609855478076E-2</v>
      </c>
      <c r="I617" s="126">
        <f t="shared" ca="1" si="118"/>
        <v>0.26294476468266192</v>
      </c>
      <c r="J617" s="126">
        <f t="shared" ca="1" si="115"/>
        <v>0.52613809082625274</v>
      </c>
      <c r="K617" s="145">
        <f t="shared" ca="1" si="119"/>
        <v>6.723584475361652</v>
      </c>
      <c r="L617" s="146">
        <f ca="1">MAX(Routing!A$3,J616+K616)</f>
        <v>7.2430031017163277</v>
      </c>
      <c r="M617" s="144">
        <f ca="1">VLOOKUP(L617,Routing!A$3:D$23,4)+(L617-VLOOKUP(L617,Routing!A$3:A$23,1))*VLOOKUP(L617,Routing!A$3:E$23,5)</f>
        <v>0.25970927456353365</v>
      </c>
      <c r="N617" s="144">
        <f ca="1">VLOOKUP($L617,Routing!$A$3:$C$23,3)+($L617-VLOOKUP($L617,Routing!$A$3:$A$23,1))*VLOOKUP($L617,Routing!$A$3:$F$23,6)</f>
        <v>4.8094310104358079E-3</v>
      </c>
      <c r="O617" s="144">
        <f ca="1">VLOOKUP($L617,Routing!$A$3:$B$23,2)+($L617-VLOOKUP($L617,Routing!$A$3:$A$23,1))*VLOOKUP($L617,Routing!$A$3:$G$23,7)</f>
        <v>0.24047155052179042</v>
      </c>
      <c r="P617" s="90" t="str">
        <f t="shared" ca="1" si="116"/>
        <v/>
      </c>
      <c r="Q617" s="90" t="str">
        <f t="shared" ca="1" si="120"/>
        <v/>
      </c>
      <c r="R617" s="90"/>
      <c r="S617" s="90"/>
      <c r="T617" s="90"/>
    </row>
    <row r="618" spans="1:20" x14ac:dyDescent="0.2">
      <c r="A618" s="90">
        <f>+MassCurves!A585</f>
        <v>581</v>
      </c>
      <c r="B618" s="141">
        <f t="shared" si="109"/>
        <v>1.0664101631</v>
      </c>
      <c r="C618" s="126">
        <f t="shared" ca="1" si="112"/>
        <v>0.12480990600000019</v>
      </c>
      <c r="D618" s="142">
        <f t="shared" ca="1" si="113"/>
        <v>1.8461538461538458E-4</v>
      </c>
      <c r="E618" s="141">
        <f t="shared" ca="1" si="110"/>
        <v>0.47509230769230765</v>
      </c>
      <c r="F618" s="142">
        <f t="shared" ca="1" si="111"/>
        <v>0.17936515482718382</v>
      </c>
      <c r="G618" s="143">
        <f t="shared" ca="1" si="117"/>
        <v>10.76190928963103</v>
      </c>
      <c r="H618" s="142">
        <f t="shared" ca="1" si="114"/>
        <v>8.382817361376102E-2</v>
      </c>
      <c r="I618" s="126">
        <f t="shared" ca="1" si="118"/>
        <v>0.26319332844094484</v>
      </c>
      <c r="J618" s="126">
        <f t="shared" ca="1" si="115"/>
        <v>0.52663632882104672</v>
      </c>
      <c r="K618" s="145">
        <f t="shared" ca="1" si="119"/>
        <v>6.7298220656633161</v>
      </c>
      <c r="L618" s="146">
        <f ca="1">MAX(Routing!A$3,J617+K617)</f>
        <v>7.2497225661879048</v>
      </c>
      <c r="M618" s="144">
        <f ca="1">VLOOKUP(L618,Routing!A$3:D$23,4)+(L618-VLOOKUP(L618,Routing!A$3:A$23,1))*VLOOKUP(L618,Routing!A$3:E$23,5)</f>
        <v>0.25995021153661807</v>
      </c>
      <c r="N618" s="144">
        <f ca="1">VLOOKUP($L618,Routing!$A$3:$C$23,3)+($L618-VLOOKUP($L618,Routing!$A$3:$A$23,1))*VLOOKUP($L618,Routing!$A$3:$F$23,6)</f>
        <v>4.8138928062336677E-3</v>
      </c>
      <c r="O618" s="144">
        <f ca="1">VLOOKUP($L618,Routing!$A$3:$B$23,2)+($L618-VLOOKUP($L618,Routing!$A$3:$A$23,1))*VLOOKUP($L618,Routing!$A$3:$G$23,7)</f>
        <v>0.24069464031168342</v>
      </c>
      <c r="P618" s="90" t="str">
        <f t="shared" ca="1" si="116"/>
        <v/>
      </c>
      <c r="Q618" s="90" t="str">
        <f t="shared" ca="1" si="120"/>
        <v/>
      </c>
      <c r="R618" s="90"/>
      <c r="S618" s="90"/>
      <c r="T618" s="90"/>
    </row>
    <row r="619" spans="1:20" x14ac:dyDescent="0.2">
      <c r="A619" s="90">
        <f>+MassCurves!A586</f>
        <v>582</v>
      </c>
      <c r="B619" s="141">
        <f t="shared" si="109"/>
        <v>1.0684903282</v>
      </c>
      <c r="C619" s="126">
        <f t="shared" ca="1" si="112"/>
        <v>0.12480990600000019</v>
      </c>
      <c r="D619" s="142">
        <f t="shared" ca="1" si="113"/>
        <v>1.8461538461538458E-4</v>
      </c>
      <c r="E619" s="141">
        <f t="shared" ca="1" si="110"/>
        <v>0.47509230769230765</v>
      </c>
      <c r="F619" s="142">
        <f t="shared" ca="1" si="111"/>
        <v>0.17936515482718382</v>
      </c>
      <c r="G619" s="143">
        <f t="shared" ca="1" si="117"/>
        <v>10.76190928963103</v>
      </c>
      <c r="H619" s="142">
        <f t="shared" ca="1" si="114"/>
        <v>8.4077847857114432E-2</v>
      </c>
      <c r="I619" s="126">
        <f t="shared" ca="1" si="118"/>
        <v>0.26344300268429827</v>
      </c>
      <c r="J619" s="126">
        <f t="shared" ca="1" si="115"/>
        <v>0.52713679441076255</v>
      </c>
      <c r="K619" s="145">
        <f t="shared" ca="1" si="119"/>
        <v>6.7360748462874911</v>
      </c>
      <c r="L619" s="146">
        <f ca="1">MAX(Routing!A$3,J618+K618)</f>
        <v>7.2564583944843628</v>
      </c>
      <c r="M619" s="144">
        <f ca="1">VLOOKUP(L619,Routing!A$3:D$23,4)+(L619-VLOOKUP(L619,Routing!A$3:A$23,1))*VLOOKUP(L619,Routing!A$3:E$23,5)</f>
        <v>0.26019173526039546</v>
      </c>
      <c r="N619" s="144">
        <f ca="1">VLOOKUP($L619,Routing!$A$3:$C$23,3)+($L619-VLOOKUP($L619,Routing!$A$3:$A$23,1))*VLOOKUP($L619,Routing!$A$3:$F$23,6)</f>
        <v>4.8183654677851013E-3</v>
      </c>
      <c r="O619" s="144">
        <f ca="1">VLOOKUP($L619,Routing!$A$3:$B$23,2)+($L619-VLOOKUP($L619,Routing!$A$3:$A$23,1))*VLOOKUP($L619,Routing!$A$3:$G$23,7)</f>
        <v>0.24091827338925506</v>
      </c>
      <c r="P619" s="90" t="str">
        <f t="shared" ca="1" si="116"/>
        <v/>
      </c>
      <c r="Q619" s="90" t="str">
        <f t="shared" ca="1" si="120"/>
        <v/>
      </c>
      <c r="R619" s="90"/>
      <c r="S619" s="90"/>
      <c r="T619" s="90"/>
    </row>
    <row r="620" spans="1:20" x14ac:dyDescent="0.2">
      <c r="A620" s="90">
        <f>+MassCurves!A587</f>
        <v>583</v>
      </c>
      <c r="B620" s="141">
        <f t="shared" si="109"/>
        <v>1.0705704933</v>
      </c>
      <c r="C620" s="126">
        <f t="shared" ca="1" si="112"/>
        <v>0.12480990600000019</v>
      </c>
      <c r="D620" s="142">
        <f t="shared" ca="1" si="113"/>
        <v>1.8461538461538458E-4</v>
      </c>
      <c r="E620" s="141">
        <f t="shared" ca="1" si="110"/>
        <v>0.47509230769230765</v>
      </c>
      <c r="F620" s="142">
        <f t="shared" ca="1" si="111"/>
        <v>0.17936515482718382</v>
      </c>
      <c r="G620" s="143">
        <f t="shared" ca="1" si="117"/>
        <v>10.76190928963103</v>
      </c>
      <c r="H620" s="142">
        <f t="shared" ca="1" si="114"/>
        <v>8.4328639210349929E-2</v>
      </c>
      <c r="I620" s="126">
        <f t="shared" ca="1" si="118"/>
        <v>0.26369379403753374</v>
      </c>
      <c r="J620" s="126">
        <f t="shared" ca="1" si="115"/>
        <v>0.52763950089449907</v>
      </c>
      <c r="K620" s="145">
        <f t="shared" ca="1" si="119"/>
        <v>6.7423437957344206</v>
      </c>
      <c r="L620" s="146">
        <f ca="1">MAX(Routing!A$3,J619+K619)</f>
        <v>7.2632116406982536</v>
      </c>
      <c r="M620" s="144">
        <f ca="1">VLOOKUP(L620,Routing!A$3:D$23,4)+(L620-VLOOKUP(L620,Routing!A$3:A$23,1))*VLOOKUP(L620,Routing!A$3:E$23,5)</f>
        <v>0.26043388353101304</v>
      </c>
      <c r="N620" s="144">
        <f ca="1">VLOOKUP($L620,Routing!$A$3:$C$23,3)+($L620-VLOOKUP($L620,Routing!$A$3:$A$23,1))*VLOOKUP($L620,Routing!$A$3:$F$23,6)</f>
        <v>4.8228496950187601E-3</v>
      </c>
      <c r="O620" s="144">
        <f ca="1">VLOOKUP($L620,Routing!$A$3:$B$23,2)+($L620-VLOOKUP($L620,Routing!$A$3:$A$23,1))*VLOOKUP($L620,Routing!$A$3:$G$23,7)</f>
        <v>0.24114248475093802</v>
      </c>
      <c r="P620" s="90" t="str">
        <f t="shared" ca="1" si="116"/>
        <v/>
      </c>
      <c r="Q620" s="90" t="str">
        <f t="shared" ca="1" si="120"/>
        <v/>
      </c>
      <c r="R620" s="90"/>
      <c r="S620" s="90"/>
      <c r="T620" s="90"/>
    </row>
    <row r="621" spans="1:20" x14ac:dyDescent="0.2">
      <c r="A621" s="90">
        <f>+MassCurves!A588</f>
        <v>584</v>
      </c>
      <c r="B621" s="141">
        <f t="shared" si="109"/>
        <v>1.0726506584</v>
      </c>
      <c r="C621" s="126">
        <f t="shared" ca="1" si="112"/>
        <v>0.12480990600000019</v>
      </c>
      <c r="D621" s="142">
        <f t="shared" ca="1" si="113"/>
        <v>1.8461538461538458E-4</v>
      </c>
      <c r="E621" s="141">
        <f t="shared" ca="1" si="110"/>
        <v>0.47509230769230765</v>
      </c>
      <c r="F621" s="142">
        <f t="shared" ca="1" si="111"/>
        <v>0.17936515482718382</v>
      </c>
      <c r="G621" s="143">
        <f t="shared" ca="1" si="117"/>
        <v>10.76190928963103</v>
      </c>
      <c r="H621" s="142">
        <f t="shared" ca="1" si="114"/>
        <v>8.4580554347754869E-2</v>
      </c>
      <c r="I621" s="126">
        <f t="shared" ca="1" si="118"/>
        <v>0.2639457091749387</v>
      </c>
      <c r="J621" s="126">
        <f t="shared" ca="1" si="115"/>
        <v>0.52814446167075069</v>
      </c>
      <c r="K621" s="145">
        <f t="shared" ca="1" si="119"/>
        <v>6.7486298346783968</v>
      </c>
      <c r="L621" s="146">
        <f ca="1">MAX(Routing!A$3,J620+K620)</f>
        <v>7.2699832966289195</v>
      </c>
      <c r="M621" s="144">
        <f ca="1">VLOOKUP(L621,Routing!A$3:D$23,4)+(L621-VLOOKUP(L621,Routing!A$3:A$23,1))*VLOOKUP(L621,Routing!A$3:E$23,5)</f>
        <v>0.26067669191099707</v>
      </c>
      <c r="N621" s="144">
        <f ca="1">VLOOKUP($L621,Routing!$A$3:$C$23,3)+($L621-VLOOKUP($L621,Routing!$A$3:$A$23,1))*VLOOKUP($L621,Routing!$A$3:$F$23,6)</f>
        <v>4.8273461464999456E-3</v>
      </c>
      <c r="O621" s="144">
        <f ca="1">VLOOKUP($L621,Routing!$A$3:$B$23,2)+($L621-VLOOKUP($L621,Routing!$A$3:$A$23,1))*VLOOKUP($L621,Routing!$A$3:$G$23,7)</f>
        <v>0.24136730732499731</v>
      </c>
      <c r="P621" s="90" t="str">
        <f t="shared" ca="1" si="116"/>
        <v/>
      </c>
      <c r="Q621" s="90" t="str">
        <f t="shared" ca="1" si="120"/>
        <v/>
      </c>
      <c r="R621" s="90"/>
      <c r="S621" s="90"/>
      <c r="T621" s="90"/>
    </row>
    <row r="622" spans="1:20" x14ac:dyDescent="0.2">
      <c r="A622" s="90">
        <f>+MassCurves!A589</f>
        <v>585</v>
      </c>
      <c r="B622" s="141">
        <f t="shared" si="109"/>
        <v>1.0747308234999999</v>
      </c>
      <c r="C622" s="126">
        <f t="shared" ca="1" si="112"/>
        <v>0.12480990600000019</v>
      </c>
      <c r="D622" s="142">
        <f t="shared" ca="1" si="113"/>
        <v>1.8461538461538458E-4</v>
      </c>
      <c r="E622" s="141">
        <f t="shared" ca="1" si="110"/>
        <v>0.47509230769230765</v>
      </c>
      <c r="F622" s="142">
        <f t="shared" ca="1" si="111"/>
        <v>0.17936515482718382</v>
      </c>
      <c r="G622" s="143">
        <f t="shared" ca="1" si="117"/>
        <v>10.76190928963103</v>
      </c>
      <c r="H622" s="142">
        <f t="shared" ca="1" si="114"/>
        <v>8.4833599993536429E-2</v>
      </c>
      <c r="I622" s="126">
        <f t="shared" ca="1" si="118"/>
        <v>0.26419875482072025</v>
      </c>
      <c r="J622" s="126">
        <f t="shared" ca="1" si="115"/>
        <v>0.52865169023829783</v>
      </c>
      <c r="K622" s="145">
        <f t="shared" ca="1" si="119"/>
        <v>6.7549338302069017</v>
      </c>
      <c r="L622" s="146">
        <f ca="1">MAX(Routing!A$3,J621+K621)</f>
        <v>7.2767742963491475</v>
      </c>
      <c r="M622" s="144">
        <f ca="1">VLOOKUP(L622,Routing!A$3:D$23,4)+(L622-VLOOKUP(L622,Routing!A$3:A$23,1))*VLOOKUP(L622,Routing!A$3:E$23,5)</f>
        <v>0.26092019389299731</v>
      </c>
      <c r="N622" s="144">
        <f ca="1">VLOOKUP($L622,Routing!$A$3:$C$23,3)+($L622-VLOOKUP($L622,Routing!$A$3:$A$23,1))*VLOOKUP($L622,Routing!$A$3:$F$23,6)</f>
        <v>4.831855442462913E-3</v>
      </c>
      <c r="O622" s="144">
        <f ca="1">VLOOKUP($L622,Routing!$A$3:$B$23,2)+($L622-VLOOKUP($L622,Routing!$A$3:$A$23,1))*VLOOKUP($L622,Routing!$A$3:$G$23,7)</f>
        <v>0.24159277212314564</v>
      </c>
      <c r="P622" s="90" t="str">
        <f t="shared" ca="1" si="116"/>
        <v/>
      </c>
      <c r="Q622" s="90" t="str">
        <f t="shared" ca="1" si="120"/>
        <v/>
      </c>
      <c r="R622" s="90"/>
      <c r="S622" s="90"/>
      <c r="T622" s="90"/>
    </row>
    <row r="623" spans="1:20" x14ac:dyDescent="0.2">
      <c r="A623" s="90">
        <f>+MassCurves!A590</f>
        <v>586</v>
      </c>
      <c r="B623" s="141">
        <f t="shared" si="109"/>
        <v>1.0768109885999999</v>
      </c>
      <c r="C623" s="126">
        <f t="shared" ca="1" si="112"/>
        <v>0.12480990599999853</v>
      </c>
      <c r="D623" s="142">
        <f t="shared" ca="1" si="113"/>
        <v>1.8461538461538458E-4</v>
      </c>
      <c r="E623" s="141">
        <f t="shared" ca="1" si="110"/>
        <v>0.47509230769230765</v>
      </c>
      <c r="F623" s="142">
        <f t="shared" ca="1" si="111"/>
        <v>0.17936515482718143</v>
      </c>
      <c r="G623" s="143">
        <f t="shared" ca="1" si="117"/>
        <v>10.761909289630957</v>
      </c>
      <c r="H623" s="142">
        <f t="shared" ca="1" si="114"/>
        <v>8.5087782922270414E-2</v>
      </c>
      <c r="I623" s="126">
        <f t="shared" ca="1" si="118"/>
        <v>0.26445293774945183</v>
      </c>
      <c r="J623" s="126">
        <f t="shared" ca="1" si="115"/>
        <v>0.52916120019711843</v>
      </c>
      <c r="K623" s="145">
        <f t="shared" ca="1" si="119"/>
        <v>6.761256599756571</v>
      </c>
      <c r="L623" s="146">
        <f ca="1">MAX(Routing!A$3,J622+K622)</f>
        <v>7.2835855204451994</v>
      </c>
      <c r="M623" s="144">
        <f ca="1">VLOOKUP(L623,Routing!A$3:D$23,4)+(L623-VLOOKUP(L623,Routing!A$3:A$23,1))*VLOOKUP(L623,Routing!A$3:E$23,5)</f>
        <v>0.26116442105181986</v>
      </c>
      <c r="N623" s="144">
        <f ca="1">VLOOKUP($L623,Routing!$A$3:$C$23,3)+($L623-VLOOKUP($L623,Routing!$A$3:$A$23,1))*VLOOKUP($L623,Routing!$A$3:$F$23,6)</f>
        <v>4.8363781676262936E-3</v>
      </c>
      <c r="O623" s="144">
        <f ca="1">VLOOKUP($L623,Routing!$A$3:$B$23,2)+($L623-VLOOKUP($L623,Routing!$A$3:$A$23,1))*VLOOKUP($L623,Routing!$A$3:$G$23,7)</f>
        <v>0.2418189083813147</v>
      </c>
      <c r="P623" s="90" t="str">
        <f t="shared" ca="1" si="116"/>
        <v/>
      </c>
      <c r="Q623" s="90" t="str">
        <f t="shared" ca="1" si="120"/>
        <v/>
      </c>
      <c r="R623" s="90"/>
      <c r="S623" s="90"/>
      <c r="T623" s="90"/>
    </row>
    <row r="624" spans="1:20" x14ac:dyDescent="0.2">
      <c r="A624" s="90">
        <f>+MassCurves!A591</f>
        <v>587</v>
      </c>
      <c r="B624" s="141">
        <f t="shared" si="109"/>
        <v>1.0788911537000001</v>
      </c>
      <c r="C624" s="126">
        <f t="shared" ca="1" si="112"/>
        <v>0.12480990600000019</v>
      </c>
      <c r="D624" s="142">
        <f t="shared" ca="1" si="113"/>
        <v>1.8461538461538458E-4</v>
      </c>
      <c r="E624" s="141">
        <f t="shared" ca="1" si="110"/>
        <v>0.47509230769230765</v>
      </c>
      <c r="F624" s="142">
        <f t="shared" ca="1" si="111"/>
        <v>0.17936515482718382</v>
      </c>
      <c r="G624" s="143">
        <f t="shared" ca="1" si="117"/>
        <v>10.761909289630957</v>
      </c>
      <c r="H624" s="142">
        <f t="shared" ca="1" si="114"/>
        <v>8.5343109959354291E-2</v>
      </c>
      <c r="I624" s="126">
        <f t="shared" ca="1" si="118"/>
        <v>0.26470826478653808</v>
      </c>
      <c r="J624" s="126">
        <f t="shared" ca="1" si="115"/>
        <v>0.52967300524928751</v>
      </c>
      <c r="K624" s="145">
        <f t="shared" ca="1" si="119"/>
        <v>6.7675989147677722</v>
      </c>
      <c r="L624" s="146">
        <f ca="1">MAX(Routing!A$3,J623+K623)</f>
        <v>7.2904177999536897</v>
      </c>
      <c r="M624" s="144">
        <f ca="1">VLOOKUP(L624,Routing!A$3:D$23,4)+(L624-VLOOKUP(L624,Routing!A$3:A$23,1))*VLOOKUP(L624,Routing!A$3:E$23,5)</f>
        <v>0.26140940318559047</v>
      </c>
      <c r="N624" s="144">
        <f ca="1">VLOOKUP($L624,Routing!$A$3:$C$23,3)+($L624-VLOOKUP($L624,Routing!$A$3:$A$23,1))*VLOOKUP($L624,Routing!$A$3:$F$23,6)</f>
        <v>4.8409148738072305E-3</v>
      </c>
      <c r="O624" s="144">
        <f ca="1">VLOOKUP($L624,Routing!$A$3:$B$23,2)+($L624-VLOOKUP($L624,Routing!$A$3:$A$23,1))*VLOOKUP($L624,Routing!$A$3:$G$23,7)</f>
        <v>0.24204574369036153</v>
      </c>
      <c r="P624" s="90" t="str">
        <f t="shared" ca="1" si="116"/>
        <v/>
      </c>
      <c r="Q624" s="90" t="str">
        <f t="shared" ca="1" si="120"/>
        <v/>
      </c>
      <c r="R624" s="90"/>
      <c r="S624" s="90"/>
      <c r="T624" s="90"/>
    </row>
    <row r="625" spans="1:20" x14ac:dyDescent="0.2">
      <c r="A625" s="90">
        <f>+MassCurves!A592</f>
        <v>588</v>
      </c>
      <c r="B625" s="141">
        <f t="shared" si="109"/>
        <v>1.0809713188000001</v>
      </c>
      <c r="C625" s="126">
        <f t="shared" ca="1" si="112"/>
        <v>0.12480990600000019</v>
      </c>
      <c r="D625" s="142">
        <f t="shared" ca="1" si="113"/>
        <v>1.8461538461538458E-4</v>
      </c>
      <c r="E625" s="141">
        <f t="shared" ca="1" si="110"/>
        <v>0.47509230769230765</v>
      </c>
      <c r="F625" s="142">
        <f t="shared" ca="1" si="111"/>
        <v>0.17936515482718382</v>
      </c>
      <c r="G625" s="143">
        <f t="shared" ca="1" si="117"/>
        <v>10.76190928963103</v>
      </c>
      <c r="H625" s="142">
        <f t="shared" ca="1" si="114"/>
        <v>8.5599587981466066E-2</v>
      </c>
      <c r="I625" s="126">
        <f t="shared" ca="1" si="118"/>
        <v>0.2649647428086499</v>
      </c>
      <c r="J625" s="126">
        <f t="shared" ca="1" si="115"/>
        <v>0.53018711919989936</v>
      </c>
      <c r="K625" s="145">
        <f t="shared" ca="1" si="119"/>
        <v>6.7739615040778975</v>
      </c>
      <c r="L625" s="146">
        <f ca="1">MAX(Routing!A$3,J624+K624)</f>
        <v>7.2972719200170602</v>
      </c>
      <c r="M625" s="144">
        <f ca="1">VLOOKUP(L625,Routing!A$3:D$23,4)+(L625-VLOOKUP(L625,Routing!A$3:A$23,1))*VLOOKUP(L625,Routing!A$3:E$23,5)</f>
        <v>0.26165516844682685</v>
      </c>
      <c r="N625" s="144">
        <f ca="1">VLOOKUP($L625,Routing!$A$3:$C$23,3)+($L625-VLOOKUP($L625,Routing!$A$3:$A$23,1))*VLOOKUP($L625,Routing!$A$3:$F$23,6)</f>
        <v>4.8454660823486449E-3</v>
      </c>
      <c r="O625" s="144">
        <f ca="1">VLOOKUP($L625,Routing!$A$3:$B$23,2)+($L625-VLOOKUP($L625,Routing!$A$3:$A$23,1))*VLOOKUP($L625,Routing!$A$3:$G$23,7)</f>
        <v>0.24227330411743225</v>
      </c>
      <c r="P625" s="90" t="str">
        <f t="shared" ca="1" si="116"/>
        <v/>
      </c>
      <c r="Q625" s="90" t="str">
        <f t="shared" ca="1" si="120"/>
        <v/>
      </c>
      <c r="R625" s="90"/>
      <c r="S625" s="90"/>
      <c r="T625" s="90"/>
    </row>
    <row r="626" spans="1:20" x14ac:dyDescent="0.2">
      <c r="A626" s="90">
        <f>+MassCurves!A593</f>
        <v>589</v>
      </c>
      <c r="B626" s="141">
        <f t="shared" si="109"/>
        <v>1.0830514839000001</v>
      </c>
      <c r="C626" s="126">
        <f t="shared" ca="1" si="112"/>
        <v>0.12480990600000019</v>
      </c>
      <c r="D626" s="142">
        <f t="shared" ca="1" si="113"/>
        <v>1.8461538461538458E-4</v>
      </c>
      <c r="E626" s="141">
        <f t="shared" ca="1" si="110"/>
        <v>0.47509230769230765</v>
      </c>
      <c r="F626" s="142">
        <f t="shared" ca="1" si="111"/>
        <v>0.17936515482718382</v>
      </c>
      <c r="G626" s="143">
        <f t="shared" ca="1" si="117"/>
        <v>10.76190928963103</v>
      </c>
      <c r="H626" s="142">
        <f t="shared" ca="1" si="114"/>
        <v>8.585722391702677E-2</v>
      </c>
      <c r="I626" s="126">
        <f t="shared" ca="1" si="118"/>
        <v>0.26522237874421062</v>
      </c>
      <c r="J626" s="126">
        <f t="shared" ca="1" si="115"/>
        <v>0.53070355595800933</v>
      </c>
      <c r="K626" s="145">
        <f t="shared" ca="1" si="119"/>
        <v>6.780345057072207</v>
      </c>
      <c r="L626" s="146">
        <f ca="1">MAX(Routing!A$3,J625+K625)</f>
        <v>7.304148623277797</v>
      </c>
      <c r="M626" s="144">
        <f ca="1">VLOOKUP(L626,Routing!A$3:D$23,4)+(L626-VLOOKUP(L626,Routing!A$3:A$23,1))*VLOOKUP(L626,Routing!A$3:E$23,5)</f>
        <v>0.26190174346414408</v>
      </c>
      <c r="N626" s="144">
        <f ca="1">VLOOKUP($L626,Routing!$A$3:$C$23,3)+($L626-VLOOKUP($L626,Routing!$A$3:$A$23,1))*VLOOKUP($L626,Routing!$A$3:$F$23,6)</f>
        <v>4.8500322863730388E-3</v>
      </c>
      <c r="O626" s="144">
        <f ca="1">VLOOKUP($L626,Routing!$A$3:$B$23,2)+($L626-VLOOKUP($L626,Routing!$A$3:$A$23,1))*VLOOKUP($L626,Routing!$A$3:$G$23,7)</f>
        <v>0.24250161431865194</v>
      </c>
      <c r="P626" s="90" t="str">
        <f t="shared" ca="1" si="116"/>
        <v/>
      </c>
      <c r="Q626" s="90" t="str">
        <f t="shared" ca="1" si="120"/>
        <v/>
      </c>
      <c r="R626" s="90"/>
      <c r="S626" s="90"/>
      <c r="T626" s="90"/>
    </row>
    <row r="627" spans="1:20" x14ac:dyDescent="0.2">
      <c r="A627" s="90">
        <f>+MassCurves!A594</f>
        <v>590</v>
      </c>
      <c r="B627" s="141">
        <f t="shared" si="109"/>
        <v>1.085131649</v>
      </c>
      <c r="C627" s="126">
        <f t="shared" ca="1" si="112"/>
        <v>0.12480990600000019</v>
      </c>
      <c r="D627" s="142">
        <f t="shared" ca="1" si="113"/>
        <v>1.8461538461538458E-4</v>
      </c>
      <c r="E627" s="141">
        <f t="shared" ca="1" si="110"/>
        <v>0.47509230769230765</v>
      </c>
      <c r="F627" s="142">
        <f t="shared" ca="1" si="111"/>
        <v>0.17936515482718382</v>
      </c>
      <c r="G627" s="143">
        <f t="shared" ca="1" si="117"/>
        <v>10.76190928963103</v>
      </c>
      <c r="H627" s="142">
        <f t="shared" ca="1" si="114"/>
        <v>8.6116024746668546E-2</v>
      </c>
      <c r="I627" s="126">
        <f t="shared" ca="1" si="118"/>
        <v>0.26548117957385237</v>
      </c>
      <c r="J627" s="126">
        <f t="shared" ca="1" si="115"/>
        <v>0.53122232953756521</v>
      </c>
      <c r="K627" s="145">
        <f t="shared" ca="1" si="119"/>
        <v>6.7867502266095592</v>
      </c>
      <c r="L627" s="146">
        <f ca="1">MAX(Routing!A$3,J626+K626)</f>
        <v>7.3110486130302164</v>
      </c>
      <c r="M627" s="144">
        <f ca="1">VLOOKUP(L627,Routing!A$3:D$23,4)+(L627-VLOOKUP(L627,Routing!A$3:A$23,1))*VLOOKUP(L627,Routing!A$3:E$23,5)</f>
        <v>0.26214915345526668</v>
      </c>
      <c r="N627" s="144">
        <f ca="1">VLOOKUP($L627,Routing!$A$3:$C$23,3)+($L627-VLOOKUP($L627,Routing!$A$3:$A$23,1))*VLOOKUP($L627,Routing!$A$3:$F$23,6)</f>
        <v>4.8546139528753088E-3</v>
      </c>
      <c r="O627" s="144">
        <f ca="1">VLOOKUP($L627,Routing!$A$3:$B$23,2)+($L627-VLOOKUP($L627,Routing!$A$3:$A$23,1))*VLOOKUP($L627,Routing!$A$3:$G$23,7)</f>
        <v>0.24273069764376545</v>
      </c>
      <c r="P627" s="90" t="str">
        <f t="shared" ca="1" si="116"/>
        <v/>
      </c>
      <c r="Q627" s="90" t="str">
        <f t="shared" ca="1" si="120"/>
        <v/>
      </c>
      <c r="R627" s="90"/>
      <c r="S627" s="90"/>
      <c r="T627" s="90"/>
    </row>
    <row r="628" spans="1:20" x14ac:dyDescent="0.2">
      <c r="A628" s="90">
        <f>+MassCurves!A595</f>
        <v>591</v>
      </c>
      <c r="B628" s="141">
        <f t="shared" si="109"/>
        <v>1.0872118141</v>
      </c>
      <c r="C628" s="126">
        <f t="shared" ca="1" si="112"/>
        <v>0.12480990600000019</v>
      </c>
      <c r="D628" s="142">
        <f t="shared" ca="1" si="113"/>
        <v>1.8461538461538458E-4</v>
      </c>
      <c r="E628" s="141">
        <f t="shared" ca="1" si="110"/>
        <v>0.47509230769230765</v>
      </c>
      <c r="F628" s="142">
        <f t="shared" ca="1" si="111"/>
        <v>0.17936515482718382</v>
      </c>
      <c r="G628" s="143">
        <f t="shared" ca="1" si="117"/>
        <v>10.76190928963103</v>
      </c>
      <c r="H628" s="142">
        <f t="shared" ca="1" si="114"/>
        <v>8.6375997503707405E-2</v>
      </c>
      <c r="I628" s="126">
        <f t="shared" ca="1" si="118"/>
        <v>0.26574115233089124</v>
      </c>
      <c r="J628" s="126">
        <f t="shared" ca="1" si="115"/>
        <v>0.53174345405836099</v>
      </c>
      <c r="K628" s="145">
        <f t="shared" ca="1" si="119"/>
        <v>6.7931776317392014</v>
      </c>
      <c r="L628" s="146">
        <f ca="1">MAX(Routing!A$3,J627+K627)</f>
        <v>7.3179725561471241</v>
      </c>
      <c r="M628" s="144">
        <f ca="1">VLOOKUP(L628,Routing!A$3:D$23,4)+(L628-VLOOKUP(L628,Routing!A$3:A$23,1))*VLOOKUP(L628,Routing!A$3:E$23,5)</f>
        <v>0.26239742233196856</v>
      </c>
      <c r="N628" s="144">
        <f ca="1">VLOOKUP($L628,Routing!$A$3:$C$23,3)+($L628-VLOOKUP($L628,Routing!$A$3:$A$23,1))*VLOOKUP($L628,Routing!$A$3:$F$23,6)</f>
        <v>4.8592115246660844E-3</v>
      </c>
      <c r="O628" s="144">
        <f ca="1">VLOOKUP($L628,Routing!$A$3:$B$23,2)+($L628-VLOOKUP($L628,Routing!$A$3:$A$23,1))*VLOOKUP($L628,Routing!$A$3:$G$23,7)</f>
        <v>0.24296057623330422</v>
      </c>
      <c r="P628" s="90" t="str">
        <f t="shared" ca="1" si="116"/>
        <v/>
      </c>
      <c r="Q628" s="90" t="str">
        <f t="shared" ca="1" si="120"/>
        <v/>
      </c>
      <c r="R628" s="90"/>
      <c r="S628" s="90"/>
      <c r="T628" s="90"/>
    </row>
    <row r="629" spans="1:20" x14ac:dyDescent="0.2">
      <c r="A629" s="90">
        <f>+MassCurves!A596</f>
        <v>592</v>
      </c>
      <c r="B629" s="141">
        <f t="shared" si="109"/>
        <v>1.0892919792</v>
      </c>
      <c r="C629" s="126">
        <f t="shared" ca="1" si="112"/>
        <v>0.12480990600000019</v>
      </c>
      <c r="D629" s="142">
        <f t="shared" ca="1" si="113"/>
        <v>1.8461538461538458E-4</v>
      </c>
      <c r="E629" s="141">
        <f t="shared" ca="1" si="110"/>
        <v>0.47509230769230765</v>
      </c>
      <c r="F629" s="142">
        <f t="shared" ca="1" si="111"/>
        <v>0.17936515482718382</v>
      </c>
      <c r="G629" s="143">
        <f t="shared" ca="1" si="117"/>
        <v>10.76190928963103</v>
      </c>
      <c r="H629" s="142">
        <f t="shared" ca="1" si="114"/>
        <v>8.6637149274621364E-2</v>
      </c>
      <c r="I629" s="126">
        <f t="shared" ca="1" si="118"/>
        <v>0.2660023041018052</v>
      </c>
      <c r="J629" s="126">
        <f t="shared" ca="1" si="115"/>
        <v>0.53226694374699712</v>
      </c>
      <c r="K629" s="145">
        <f t="shared" ca="1" si="119"/>
        <v>6.7996278602236266</v>
      </c>
      <c r="L629" s="146">
        <f ca="1">MAX(Routing!A$3,J628+K628)</f>
        <v>7.3249210857975626</v>
      </c>
      <c r="M629" s="144">
        <f ca="1">VLOOKUP(L629,Routing!A$3:D$23,4)+(L629-VLOOKUP(L629,Routing!A$3:A$23,1))*VLOOKUP(L629,Routing!A$3:E$23,5)</f>
        <v>0.26264657279752213</v>
      </c>
      <c r="N629" s="144">
        <f ca="1">VLOOKUP($L629,Routing!$A$3:$C$23,3)+($L629-VLOOKUP($L629,Routing!$A$3:$A$23,1))*VLOOKUP($L629,Routing!$A$3:$F$23,6)</f>
        <v>4.863825422176336E-3</v>
      </c>
      <c r="O629" s="144">
        <f ca="1">VLOOKUP($L629,Routing!$A$3:$B$23,2)+($L629-VLOOKUP($L629,Routing!$A$3:$A$23,1))*VLOOKUP($L629,Routing!$A$3:$G$23,7)</f>
        <v>0.2431912711088168</v>
      </c>
      <c r="P629" s="90" t="str">
        <f t="shared" ca="1" si="116"/>
        <v/>
      </c>
      <c r="Q629" s="90" t="str">
        <f t="shared" ca="1" si="120"/>
        <v/>
      </c>
      <c r="R629" s="90"/>
      <c r="S629" s="90"/>
      <c r="T629" s="90"/>
    </row>
    <row r="630" spans="1:20" x14ac:dyDescent="0.2">
      <c r="A630" s="90">
        <f>+MassCurves!A597</f>
        <v>593</v>
      </c>
      <c r="B630" s="141">
        <f t="shared" si="109"/>
        <v>1.0913721443</v>
      </c>
      <c r="C630" s="126">
        <f t="shared" ca="1" si="112"/>
        <v>0.12480990600000019</v>
      </c>
      <c r="D630" s="142">
        <f t="shared" ca="1" si="113"/>
        <v>1.8461538461538458E-4</v>
      </c>
      <c r="E630" s="141">
        <f t="shared" ca="1" si="110"/>
        <v>0.47509230769230765</v>
      </c>
      <c r="F630" s="142">
        <f t="shared" ca="1" si="111"/>
        <v>0.17936515482718382</v>
      </c>
      <c r="G630" s="143">
        <f t="shared" ca="1" si="117"/>
        <v>10.76190928963103</v>
      </c>
      <c r="H630" s="142">
        <f t="shared" ca="1" si="114"/>
        <v>8.6899487199532999E-2</v>
      </c>
      <c r="I630" s="126">
        <f t="shared" ca="1" si="118"/>
        <v>0.26626464202671685</v>
      </c>
      <c r="J630" s="126">
        <f t="shared" ca="1" si="115"/>
        <v>0.53279281293785141</v>
      </c>
      <c r="K630" s="145">
        <f t="shared" ca="1" si="119"/>
        <v>6.8061014708813961</v>
      </c>
      <c r="L630" s="146">
        <f ca="1">MAX(Routing!A$3,J629+K629)</f>
        <v>7.3318948039706235</v>
      </c>
      <c r="M630" s="144">
        <f ca="1">VLOOKUP(L630,Routing!A$3:D$23,4)+(L630-VLOOKUP(L630,Routing!A$3:A$23,1))*VLOOKUP(L630,Routing!A$3:E$23,5)</f>
        <v>0.26289662643719364</v>
      </c>
      <c r="N630" s="144">
        <f ca="1">VLOOKUP($L630,Routing!$A$3:$C$23,3)+($L630-VLOOKUP($L630,Routing!$A$3:$A$23,1))*VLOOKUP($L630,Routing!$A$3:$F$23,6)</f>
        <v>4.8684560451332159E-3</v>
      </c>
      <c r="O630" s="144">
        <f ca="1">VLOOKUP($L630,Routing!$A$3:$B$23,2)+($L630-VLOOKUP($L630,Routing!$A$3:$A$23,1))*VLOOKUP($L630,Routing!$A$3:$G$23,7)</f>
        <v>0.2434228022566608</v>
      </c>
      <c r="P630" s="90" t="str">
        <f t="shared" ca="1" si="116"/>
        <v/>
      </c>
      <c r="Q630" s="90" t="str">
        <f t="shared" ca="1" si="120"/>
        <v/>
      </c>
      <c r="R630" s="90"/>
      <c r="S630" s="90"/>
      <c r="T630" s="90"/>
    </row>
    <row r="631" spans="1:20" x14ac:dyDescent="0.2">
      <c r="A631" s="90">
        <f>+MassCurves!A598</f>
        <v>594</v>
      </c>
      <c r="B631" s="141">
        <f t="shared" si="109"/>
        <v>1.0934523093999999</v>
      </c>
      <c r="C631" s="126">
        <f t="shared" ca="1" si="112"/>
        <v>0.12480990600000019</v>
      </c>
      <c r="D631" s="142">
        <f t="shared" ca="1" si="113"/>
        <v>1.8461538461538458E-4</v>
      </c>
      <c r="E631" s="141">
        <f t="shared" ca="1" si="110"/>
        <v>0.47509230769230765</v>
      </c>
      <c r="F631" s="142">
        <f t="shared" ca="1" si="111"/>
        <v>0.17936515482718382</v>
      </c>
      <c r="G631" s="143">
        <f t="shared" ca="1" si="117"/>
        <v>10.76190928963103</v>
      </c>
      <c r="H631" s="142">
        <f t="shared" ca="1" si="114"/>
        <v>8.716301847269782E-2</v>
      </c>
      <c r="I631" s="126">
        <f t="shared" ca="1" si="118"/>
        <v>0.26652817329988165</v>
      </c>
      <c r="J631" s="126">
        <f t="shared" ca="1" si="115"/>
        <v>0.5333210760740581</v>
      </c>
      <c r="K631" s="145">
        <f t="shared" ca="1" si="119"/>
        <v>6.8125989957628361</v>
      </c>
      <c r="L631" s="146">
        <f ca="1">MAX(Routing!A$3,J630+K630)</f>
        <v>7.338894283819247</v>
      </c>
      <c r="M631" s="144">
        <f ca="1">VLOOKUP(L631,Routing!A$3:D$23,4)+(L631-VLOOKUP(L631,Routing!A$3:A$23,1))*VLOOKUP(L631,Routing!A$3:E$23,5)</f>
        <v>0.26314760380228375</v>
      </c>
      <c r="N631" s="144">
        <f ca="1">VLOOKUP($L631,Routing!$A$3:$C$23,3)+($L631-VLOOKUP($L631,Routing!$A$3:$A$23,1))*VLOOKUP($L631,Routing!$A$3:$F$23,6)</f>
        <v>4.8731037741163649E-3</v>
      </c>
      <c r="O631" s="144">
        <f ca="1">VLOOKUP($L631,Routing!$A$3:$B$23,2)+($L631-VLOOKUP($L631,Routing!$A$3:$A$23,1))*VLOOKUP($L631,Routing!$A$3:$G$23,7)</f>
        <v>0.24365518870581826</v>
      </c>
      <c r="P631" s="90" t="str">
        <f t="shared" ca="1" si="116"/>
        <v/>
      </c>
      <c r="Q631" s="90" t="str">
        <f t="shared" ca="1" si="120"/>
        <v/>
      </c>
      <c r="R631" s="90"/>
      <c r="S631" s="90"/>
      <c r="T631" s="90"/>
    </row>
    <row r="632" spans="1:20" x14ac:dyDescent="0.2">
      <c r="A632" s="90">
        <f>+MassCurves!A599</f>
        <v>595</v>
      </c>
      <c r="B632" s="141">
        <f t="shared" si="109"/>
        <v>1.0955324744999999</v>
      </c>
      <c r="C632" s="126">
        <f t="shared" ca="1" si="112"/>
        <v>0.12480990599999853</v>
      </c>
      <c r="D632" s="142">
        <f t="shared" ca="1" si="113"/>
        <v>1.8461538461538458E-4</v>
      </c>
      <c r="E632" s="141">
        <f t="shared" ca="1" si="110"/>
        <v>0.47509230769230765</v>
      </c>
      <c r="F632" s="142">
        <f t="shared" ca="1" si="111"/>
        <v>0.17936515482718143</v>
      </c>
      <c r="G632" s="143">
        <f t="shared" ca="1" si="117"/>
        <v>10.761909289630957</v>
      </c>
      <c r="H632" s="142">
        <f t="shared" ca="1" si="114"/>
        <v>8.742775034299724E-2</v>
      </c>
      <c r="I632" s="126">
        <f t="shared" ca="1" si="118"/>
        <v>0.26679290517017867</v>
      </c>
      <c r="J632" s="126">
        <f t="shared" ca="1" si="115"/>
        <v>0.53385174770850918</v>
      </c>
      <c r="K632" s="145">
        <f t="shared" ca="1" si="119"/>
        <v>6.8191209421706338</v>
      </c>
      <c r="L632" s="146">
        <f ca="1">MAX(Routing!A$3,J631+K631)</f>
        <v>7.3459200718368942</v>
      </c>
      <c r="M632" s="144">
        <f ca="1">VLOOKUP(L632,Routing!A$3:D$23,4)+(L632-VLOOKUP(L632,Routing!A$3:A$23,1))*VLOOKUP(L632,Routing!A$3:E$23,5)</f>
        <v>0.2633995244881755</v>
      </c>
      <c r="N632" s="144">
        <f ca="1">VLOOKUP($L632,Routing!$A$3:$C$23,3)+($L632-VLOOKUP($L632,Routing!$A$3:$A$23,1))*VLOOKUP($L632,Routing!$A$3:$F$23,6)</f>
        <v>4.8777689720032489E-3</v>
      </c>
      <c r="O632" s="144">
        <f ca="1">VLOOKUP($L632,Routing!$A$3:$B$23,2)+($L632-VLOOKUP($L632,Routing!$A$3:$A$23,1))*VLOOKUP($L632,Routing!$A$3:$G$23,7)</f>
        <v>0.24388844860016246</v>
      </c>
      <c r="P632" s="90" t="str">
        <f t="shared" ca="1" si="116"/>
        <v/>
      </c>
      <c r="Q632" s="90" t="str">
        <f t="shared" ca="1" si="120"/>
        <v/>
      </c>
      <c r="R632" s="90"/>
      <c r="S632" s="90"/>
      <c r="T632" s="90"/>
    </row>
    <row r="633" spans="1:20" x14ac:dyDescent="0.2">
      <c r="A633" s="90">
        <f>+MassCurves!A600</f>
        <v>596</v>
      </c>
      <c r="B633" s="141">
        <f t="shared" si="109"/>
        <v>1.0976126396000001</v>
      </c>
      <c r="C633" s="126">
        <f t="shared" ca="1" si="112"/>
        <v>0.12480990600000019</v>
      </c>
      <c r="D633" s="142">
        <f t="shared" ca="1" si="113"/>
        <v>1.8461538461538458E-4</v>
      </c>
      <c r="E633" s="141">
        <f t="shared" ca="1" si="110"/>
        <v>0.47509230769230765</v>
      </c>
      <c r="F633" s="142">
        <f t="shared" ca="1" si="111"/>
        <v>0.17936515482718382</v>
      </c>
      <c r="G633" s="143">
        <f t="shared" ca="1" si="117"/>
        <v>10.761909289630957</v>
      </c>
      <c r="H633" s="142">
        <f t="shared" ca="1" si="114"/>
        <v>8.7693690114437145E-2</v>
      </c>
      <c r="I633" s="126">
        <f t="shared" ca="1" si="118"/>
        <v>0.26705884494162097</v>
      </c>
      <c r="J633" s="126">
        <f t="shared" ca="1" si="115"/>
        <v>0.53438484250484475</v>
      </c>
      <c r="K633" s="145">
        <f t="shared" ca="1" si="119"/>
        <v>6.8256677945364608</v>
      </c>
      <c r="L633" s="146">
        <f ca="1">MAX(Routing!A$3,J632+K632)</f>
        <v>7.3529726898791434</v>
      </c>
      <c r="M633" s="144">
        <f ca="1">VLOOKUP(L633,Routing!A$3:D$23,4)+(L633-VLOOKUP(L633,Routing!A$3:A$23,1))*VLOOKUP(L633,Routing!A$3:E$23,5)</f>
        <v>0.26365240720682187</v>
      </c>
      <c r="N633" s="144">
        <f ca="1">VLOOKUP($L633,Routing!$A$3:$C$23,3)+($L633-VLOOKUP($L633,Routing!$A$3:$A$23,1))*VLOOKUP($L633,Routing!$A$3:$F$23,6)</f>
        <v>4.8824519853115159E-3</v>
      </c>
      <c r="O633" s="144">
        <f ca="1">VLOOKUP($L633,Routing!$A$3:$B$23,2)+($L633-VLOOKUP($L633,Routing!$A$3:$A$23,1))*VLOOKUP($L633,Routing!$A$3:$G$23,7)</f>
        <v>0.24412259926557578</v>
      </c>
      <c r="P633" s="90" t="str">
        <f t="shared" ca="1" si="116"/>
        <v/>
      </c>
      <c r="Q633" s="90" t="str">
        <f t="shared" ca="1" si="120"/>
        <v/>
      </c>
      <c r="R633" s="90"/>
      <c r="S633" s="90"/>
      <c r="T633" s="90"/>
    </row>
    <row r="634" spans="1:20" x14ac:dyDescent="0.2">
      <c r="A634" s="90">
        <f>+MassCurves!A601</f>
        <v>597</v>
      </c>
      <c r="B634" s="141">
        <f t="shared" si="109"/>
        <v>1.0996928047000001</v>
      </c>
      <c r="C634" s="126">
        <f t="shared" ca="1" si="112"/>
        <v>0.12480990600000019</v>
      </c>
      <c r="D634" s="142">
        <f t="shared" ca="1" si="113"/>
        <v>1.8461538461538458E-4</v>
      </c>
      <c r="E634" s="141">
        <f t="shared" ca="1" si="110"/>
        <v>0.47509230769230765</v>
      </c>
      <c r="F634" s="142">
        <f t="shared" ca="1" si="111"/>
        <v>0.17936515482718382</v>
      </c>
      <c r="G634" s="143">
        <f t="shared" ca="1" si="117"/>
        <v>10.76190928963103</v>
      </c>
      <c r="H634" s="142">
        <f t="shared" ca="1" si="114"/>
        <v>8.7960845146651936E-2</v>
      </c>
      <c r="I634" s="126">
        <f t="shared" ca="1" si="118"/>
        <v>0.26732599997383577</v>
      </c>
      <c r="J634" s="126">
        <f t="shared" ca="1" si="115"/>
        <v>0.53492037523846592</v>
      </c>
      <c r="K634" s="145">
        <f t="shared" ca="1" si="119"/>
        <v>6.8322400161639241</v>
      </c>
      <c r="L634" s="146">
        <f ca="1">MAX(Routing!A$3,J633+K633)</f>
        <v>7.3600526370413055</v>
      </c>
      <c r="M634" s="144">
        <f ca="1">VLOOKUP(L634,Routing!A$3:D$23,4)+(L634-VLOOKUP(L634,Routing!A$3:A$23,1))*VLOOKUP(L634,Routing!A$3:E$23,5)</f>
        <v>0.26390626985407073</v>
      </c>
      <c r="N634" s="144">
        <f ca="1">VLOOKUP($L634,Routing!$A$3:$C$23,3)+($L634-VLOOKUP($L634,Routing!$A$3:$A$23,1))*VLOOKUP($L634,Routing!$A$3:$F$23,6)</f>
        <v>4.8871531454457535E-3</v>
      </c>
      <c r="O634" s="144">
        <f ca="1">VLOOKUP($L634,Routing!$A$3:$B$23,2)+($L634-VLOOKUP($L634,Routing!$A$3:$A$23,1))*VLOOKUP($L634,Routing!$A$3:$G$23,7)</f>
        <v>0.24435765727228767</v>
      </c>
      <c r="P634" s="90" t="str">
        <f t="shared" ca="1" si="116"/>
        <v/>
      </c>
      <c r="Q634" s="90" t="str">
        <f t="shared" ca="1" si="120"/>
        <v/>
      </c>
      <c r="R634" s="90"/>
      <c r="S634" s="90"/>
      <c r="T634" s="90"/>
    </row>
    <row r="635" spans="1:20" x14ac:dyDescent="0.2">
      <c r="A635" s="90">
        <f>+MassCurves!A602</f>
        <v>598</v>
      </c>
      <c r="B635" s="141">
        <f t="shared" si="109"/>
        <v>1.1017729698000001</v>
      </c>
      <c r="C635" s="126">
        <f t="shared" ca="1" si="112"/>
        <v>0.12480990600000019</v>
      </c>
      <c r="D635" s="142">
        <f t="shared" ca="1" si="113"/>
        <v>1.8461538461538458E-4</v>
      </c>
      <c r="E635" s="141">
        <f t="shared" ca="1" si="110"/>
        <v>0.47509230769230765</v>
      </c>
      <c r="F635" s="142">
        <f t="shared" ca="1" si="111"/>
        <v>0.17936515482718382</v>
      </c>
      <c r="G635" s="143">
        <f t="shared" ca="1" si="117"/>
        <v>10.76190928963103</v>
      </c>
      <c r="H635" s="142">
        <f t="shared" ca="1" si="114"/>
        <v>8.8229222855413375E-2</v>
      </c>
      <c r="I635" s="126">
        <f t="shared" ca="1" si="118"/>
        <v>0.2675943776825972</v>
      </c>
      <c r="J635" s="126">
        <f t="shared" ca="1" si="115"/>
        <v>0.5354583607975707</v>
      </c>
      <c r="K635" s="145">
        <f t="shared" ca="1" si="119"/>
        <v>6.83883805084748</v>
      </c>
      <c r="L635" s="146">
        <f ca="1">MAX(Routing!A$3,J634+K634)</f>
        <v>7.3671603914023898</v>
      </c>
      <c r="M635" s="144">
        <f ca="1">VLOOKUP(L635,Routing!A$3:D$23,4)+(L635-VLOOKUP(L635,Routing!A$3:A$23,1))*VLOOKUP(L635,Routing!A$3:E$23,5)</f>
        <v>0.26416112957219723</v>
      </c>
      <c r="N635" s="144">
        <f ca="1">VLOOKUP($L635,Routing!$A$3:$C$23,3)+($L635-VLOOKUP($L635,Routing!$A$3:$A$23,1))*VLOOKUP($L635,Routing!$A$3:$F$23,6)</f>
        <v>4.8918727698555042E-3</v>
      </c>
      <c r="O635" s="144">
        <f ca="1">VLOOKUP($L635,Routing!$A$3:$B$23,2)+($L635-VLOOKUP($L635,Routing!$A$3:$A$23,1))*VLOOKUP($L635,Routing!$A$3:$G$23,7)</f>
        <v>0.24459363849277521</v>
      </c>
      <c r="P635" s="90" t="str">
        <f t="shared" ca="1" si="116"/>
        <v/>
      </c>
      <c r="Q635" s="90" t="str">
        <f t="shared" ca="1" si="120"/>
        <v/>
      </c>
      <c r="R635" s="90"/>
      <c r="S635" s="90"/>
      <c r="T635" s="90"/>
    </row>
    <row r="636" spans="1:20" x14ac:dyDescent="0.2">
      <c r="A636" s="90">
        <f>+MassCurves!A603</f>
        <v>599</v>
      </c>
      <c r="B636" s="141">
        <f t="shared" si="109"/>
        <v>1.1038531349</v>
      </c>
      <c r="C636" s="126">
        <f t="shared" ca="1" si="112"/>
        <v>0.12480990600000019</v>
      </c>
      <c r="D636" s="142">
        <f t="shared" ca="1" si="113"/>
        <v>1.8461538461538458E-4</v>
      </c>
      <c r="E636" s="141">
        <f t="shared" ca="1" si="110"/>
        <v>0.47509230769230765</v>
      </c>
      <c r="F636" s="142">
        <f t="shared" ca="1" si="111"/>
        <v>0.17936515482718382</v>
      </c>
      <c r="G636" s="143">
        <f t="shared" ca="1" si="117"/>
        <v>10.76190928963103</v>
      </c>
      <c r="H636" s="142">
        <f t="shared" ca="1" si="114"/>
        <v>8.8498830713145321E-2</v>
      </c>
      <c r="I636" s="126">
        <f t="shared" ca="1" si="118"/>
        <v>0.26786398554032914</v>
      </c>
      <c r="J636" s="126">
        <f t="shared" ca="1" si="115"/>
        <v>0.5359988141841785</v>
      </c>
      <c r="K636" s="145">
        <f t="shared" ca="1" si="119"/>
        <v>6.8454623243761903</v>
      </c>
      <c r="L636" s="146">
        <f ca="1">MAX(Routing!A$3,J635+K635)</f>
        <v>7.3742964116450507</v>
      </c>
      <c r="M636" s="144">
        <f ca="1">VLOOKUP(L636,Routing!A$3:D$23,4)+(L636-VLOOKUP(L636,Routing!A$3:A$23,1))*VLOOKUP(L636,Routing!A$3:E$23,5)</f>
        <v>0.26441700280798985</v>
      </c>
      <c r="N636" s="144">
        <f ca="1">VLOOKUP($L636,Routing!$A$3:$C$23,3)+($L636-VLOOKUP($L636,Routing!$A$3:$A$23,1))*VLOOKUP($L636,Routing!$A$3:$F$23,6)</f>
        <v>4.8966111631109227E-3</v>
      </c>
      <c r="O636" s="144">
        <f ca="1">VLOOKUP($L636,Routing!$A$3:$B$23,2)+($L636-VLOOKUP($L636,Routing!$A$3:$A$23,1))*VLOOKUP($L636,Routing!$A$3:$G$23,7)</f>
        <v>0.24483055815554616</v>
      </c>
      <c r="P636" s="90" t="str">
        <f t="shared" ca="1" si="116"/>
        <v/>
      </c>
      <c r="Q636" s="90" t="str">
        <f t="shared" ca="1" si="120"/>
        <v/>
      </c>
      <c r="R636" s="90"/>
      <c r="S636" s="90"/>
      <c r="T636" s="90"/>
    </row>
    <row r="637" spans="1:20" x14ac:dyDescent="0.2">
      <c r="A637" s="90">
        <f>+MassCurves!A604</f>
        <v>600</v>
      </c>
      <c r="B637" s="141">
        <f t="shared" si="109"/>
        <v>1.1059333</v>
      </c>
      <c r="C637" s="126">
        <f t="shared" ca="1" si="112"/>
        <v>0.12480990600000019</v>
      </c>
      <c r="D637" s="142">
        <f t="shared" ca="1" si="113"/>
        <v>1.8461538461538458E-4</v>
      </c>
      <c r="E637" s="141">
        <f t="shared" ca="1" si="110"/>
        <v>0.47509230769230765</v>
      </c>
      <c r="F637" s="142">
        <f t="shared" ca="1" si="111"/>
        <v>0.17936515482718382</v>
      </c>
      <c r="G637" s="143">
        <f t="shared" ca="1" si="117"/>
        <v>10.76190928963103</v>
      </c>
      <c r="H637" s="142">
        <f t="shared" ca="1" si="114"/>
        <v>8.8769676249443943E-2</v>
      </c>
      <c r="I637" s="126">
        <f t="shared" ca="1" si="118"/>
        <v>0.26813483107662778</v>
      </c>
      <c r="J637" s="126">
        <f t="shared" ca="1" si="115"/>
        <v>0.54610223403000835</v>
      </c>
      <c r="K637" s="145">
        <f t="shared" ca="1" si="119"/>
        <v>6.8521132459306218</v>
      </c>
      <c r="L637" s="146">
        <f ca="1">MAX(Routing!A$3,J636+K636)</f>
        <v>7.3814611385603683</v>
      </c>
      <c r="M637" s="144">
        <f ca="1">VLOOKUP(L637,Routing!A$3:D$23,4)+(L637-VLOOKUP(L637,Routing!A$3:A$23,1))*VLOOKUP(L637,Routing!A$3:E$23,5)</f>
        <v>0.26467390536670643</v>
      </c>
      <c r="N637" s="144">
        <f ca="1">VLOOKUP($L637,Routing!$A$3:$C$23,3)+($L637-VLOOKUP($L637,Routing!$A$3:$A$23,1))*VLOOKUP($L637,Routing!$A$3:$F$23,6)</f>
        <v>4.9013686179019706E-3</v>
      </c>
      <c r="O637" s="144">
        <f ca="1">VLOOKUP($L637,Routing!$A$3:$B$23,2)+($L637-VLOOKUP($L637,Routing!$A$3:$A$23,1))*VLOOKUP($L637,Routing!$A$3:$G$23,7)</f>
        <v>0.24506843089509853</v>
      </c>
      <c r="P637" s="90" t="str">
        <f t="shared" ca="1" si="116"/>
        <v/>
      </c>
      <c r="Q637" s="90" t="str">
        <f t="shared" ca="1" si="120"/>
        <v/>
      </c>
      <c r="R637" s="90"/>
      <c r="S637" s="90"/>
      <c r="T637" s="90"/>
    </row>
    <row r="638" spans="1:20" x14ac:dyDescent="0.2">
      <c r="A638" s="90">
        <f>+MassCurves!A605</f>
        <v>601</v>
      </c>
      <c r="B638" s="141">
        <f t="shared" si="109"/>
        <v>1.1089138540000001</v>
      </c>
      <c r="C638" s="126">
        <f t="shared" ca="1" si="112"/>
        <v>0.13156282275000097</v>
      </c>
      <c r="D638" s="142">
        <f t="shared" ca="1" si="113"/>
        <v>1.9999999999999996E-4</v>
      </c>
      <c r="E638" s="141">
        <f t="shared" ca="1" si="110"/>
        <v>0.47509999999999997</v>
      </c>
      <c r="F638" s="142">
        <f t="shared" ca="1" si="111"/>
        <v>0.18907287814308066</v>
      </c>
      <c r="G638" s="143">
        <f t="shared" ca="1" si="117"/>
        <v>11.053140989107934</v>
      </c>
      <c r="H638" s="142">
        <f t="shared" ca="1" si="114"/>
        <v>8.8894527246499919E-2</v>
      </c>
      <c r="I638" s="126">
        <f t="shared" ca="1" si="118"/>
        <v>0.27796740538958059</v>
      </c>
      <c r="J638" s="126">
        <f t="shared" ca="1" si="115"/>
        <v>0.5657648716080097</v>
      </c>
      <c r="K638" s="145">
        <f t="shared" ca="1" si="119"/>
        <v>6.8676660805355603</v>
      </c>
      <c r="L638" s="146">
        <f ca="1">MAX(Routing!A$3,J637+K637)</f>
        <v>7.3982154799606299</v>
      </c>
      <c r="M638" s="144">
        <f ca="1">VLOOKUP(L638,Routing!A$3:D$23,4)+(L638-VLOOKUP(L638,Routing!A$3:A$23,1))*VLOOKUP(L638,Routing!A$3:E$23,5)</f>
        <v>0.26527465864400662</v>
      </c>
      <c r="N638" s="144">
        <f ca="1">VLOOKUP($L638,Routing!$A$3:$C$23,3)+($L638-VLOOKUP($L638,Routing!$A$3:$A$23,1))*VLOOKUP($L638,Routing!$A$3:$F$23,6)</f>
        <v>4.9124936785927154E-3</v>
      </c>
      <c r="O638" s="144">
        <f ca="1">VLOOKUP($L638,Routing!$A$3:$B$23,2)+($L638-VLOOKUP($L638,Routing!$A$3:$A$23,1))*VLOOKUP($L638,Routing!$A$3:$G$23,7)</f>
        <v>0.24562468392963577</v>
      </c>
      <c r="P638" s="90" t="str">
        <f t="shared" ca="1" si="116"/>
        <v/>
      </c>
      <c r="Q638" s="90" t="str">
        <f t="shared" ca="1" si="120"/>
        <v/>
      </c>
      <c r="R638" s="90"/>
      <c r="S638" s="90"/>
      <c r="T638" s="90"/>
    </row>
    <row r="639" spans="1:20" x14ac:dyDescent="0.2">
      <c r="A639" s="90">
        <f>+MassCurves!A606</f>
        <v>602</v>
      </c>
      <c r="B639" s="141">
        <f t="shared" si="109"/>
        <v>1.1118944079999999</v>
      </c>
      <c r="C639" s="126">
        <f t="shared" ca="1" si="112"/>
        <v>0.13831573950000009</v>
      </c>
      <c r="D639" s="142">
        <f t="shared" ca="1" si="113"/>
        <v>1.9999999999999996E-4</v>
      </c>
      <c r="E639" s="141">
        <f t="shared" ca="1" si="110"/>
        <v>0.47509999999999997</v>
      </c>
      <c r="F639" s="142">
        <f t="shared" ca="1" si="111"/>
        <v>0.1987776973244777</v>
      </c>
      <c r="G639" s="143">
        <f t="shared" ca="1" si="117"/>
        <v>11.635517264026751</v>
      </c>
      <c r="H639" s="142">
        <f t="shared" ca="1" si="114"/>
        <v>8.9019771333583839E-2</v>
      </c>
      <c r="I639" s="126">
        <f t="shared" ca="1" si="118"/>
        <v>0.28779746865806155</v>
      </c>
      <c r="J639" s="126">
        <f t="shared" ca="1" si="115"/>
        <v>0.58542867278265276</v>
      </c>
      <c r="K639" s="145">
        <f t="shared" ca="1" si="119"/>
        <v>6.9003561401362781</v>
      </c>
      <c r="L639" s="146">
        <f ca="1">MAX(Routing!A$3,J638+K638)</f>
        <v>7.4334309521435697</v>
      </c>
      <c r="M639" s="144">
        <f ca="1">VLOOKUP(L639,Routing!A$3:D$23,4)+(L639-VLOOKUP(L639,Routing!A$3:A$23,1))*VLOOKUP(L639,Routing!A$3:E$23,5)</f>
        <v>0.26653736481789692</v>
      </c>
      <c r="N639" s="144">
        <f ca="1">VLOOKUP($L639,Routing!$A$3:$C$23,3)+($L639-VLOOKUP($L639,Routing!$A$3:$A$23,1))*VLOOKUP($L639,Routing!$A$3:$F$23,6)</f>
        <v>4.93587712625735E-3</v>
      </c>
      <c r="O639" s="144">
        <f ca="1">VLOOKUP($L639,Routing!$A$3:$B$23,2)+($L639-VLOOKUP($L639,Routing!$A$3:$A$23,1))*VLOOKUP($L639,Routing!$A$3:$G$23,7)</f>
        <v>0.24679385631286749</v>
      </c>
      <c r="P639" s="90" t="str">
        <f t="shared" ca="1" si="116"/>
        <v/>
      </c>
      <c r="Q639" s="90" t="str">
        <f t="shared" ca="1" si="120"/>
        <v/>
      </c>
      <c r="R639" s="90"/>
      <c r="S639" s="90"/>
      <c r="T639" s="90"/>
    </row>
    <row r="640" spans="1:20" x14ac:dyDescent="0.2">
      <c r="A640" s="90">
        <f>+MassCurves!A607</f>
        <v>603</v>
      </c>
      <c r="B640" s="141">
        <f t="shared" si="109"/>
        <v>1.114874962</v>
      </c>
      <c r="C640" s="126">
        <f t="shared" ca="1" si="112"/>
        <v>0.14506865625000087</v>
      </c>
      <c r="D640" s="142">
        <f t="shared" ca="1" si="113"/>
        <v>2.1538461538461536E-4</v>
      </c>
      <c r="E640" s="141">
        <f t="shared" ca="1" si="110"/>
        <v>0.47510769230769229</v>
      </c>
      <c r="F640" s="142">
        <f t="shared" ca="1" si="111"/>
        <v>0.20848589203032555</v>
      </c>
      <c r="G640" s="143">
        <f t="shared" ca="1" si="117"/>
        <v>12.217907680644096</v>
      </c>
      <c r="H640" s="142">
        <f t="shared" ca="1" si="114"/>
        <v>8.9145314537338524E-2</v>
      </c>
      <c r="I640" s="126">
        <f t="shared" ca="1" si="118"/>
        <v>0.29763120656766406</v>
      </c>
      <c r="J640" s="126">
        <f t="shared" ca="1" si="115"/>
        <v>0.60509680982028413</v>
      </c>
      <c r="K640" s="145">
        <f t="shared" ca="1" si="119"/>
        <v>6.9489555405478516</v>
      </c>
      <c r="L640" s="146">
        <f ca="1">MAX(Routing!A$3,J639+K639)</f>
        <v>7.4857848129189311</v>
      </c>
      <c r="M640" s="144">
        <f ca="1">VLOOKUP(L640,Routing!A$3:D$23,4)+(L640-VLOOKUP(L640,Routing!A$3:A$23,1))*VLOOKUP(L640,Routing!A$3:E$23,5)</f>
        <v>0.26841459488553937</v>
      </c>
      <c r="N640" s="144">
        <f ca="1">VLOOKUP($L640,Routing!$A$3:$C$23,3)+($L640-VLOOKUP($L640,Routing!$A$3:$A$23,1))*VLOOKUP($L640,Routing!$A$3:$F$23,6)</f>
        <v>4.970640646028506E-3</v>
      </c>
      <c r="O640" s="144">
        <f ca="1">VLOOKUP($L640,Routing!$A$3:$B$23,2)+($L640-VLOOKUP($L640,Routing!$A$3:$A$23,1))*VLOOKUP($L640,Routing!$A$3:$G$23,7)</f>
        <v>0.24853203230142532</v>
      </c>
      <c r="P640" s="90" t="str">
        <f t="shared" ca="1" si="116"/>
        <v/>
      </c>
      <c r="Q640" s="90" t="str">
        <f t="shared" ca="1" si="120"/>
        <v/>
      </c>
      <c r="R640" s="90"/>
      <c r="S640" s="90"/>
      <c r="T640" s="90"/>
    </row>
    <row r="641" spans="1:20" x14ac:dyDescent="0.2">
      <c r="A641" s="90">
        <f>+MassCurves!A608</f>
        <v>604</v>
      </c>
      <c r="B641" s="141">
        <f t="shared" si="109"/>
        <v>1.1178555160000001</v>
      </c>
      <c r="C641" s="126">
        <f t="shared" ca="1" si="112"/>
        <v>0.15182157299999999</v>
      </c>
      <c r="D641" s="142">
        <f t="shared" ca="1" si="113"/>
        <v>2.3076923076923076E-4</v>
      </c>
      <c r="E641" s="141">
        <f t="shared" ca="1" si="110"/>
        <v>0.47511538461538461</v>
      </c>
      <c r="F641" s="142">
        <f t="shared" ca="1" si="111"/>
        <v>0.21819440099613838</v>
      </c>
      <c r="G641" s="143">
        <f t="shared" ca="1" si="117"/>
        <v>12.800408790793918</v>
      </c>
      <c r="H641" s="142">
        <f t="shared" ca="1" si="114"/>
        <v>8.9271204703004731E-2</v>
      </c>
      <c r="I641" s="126">
        <f t="shared" ca="1" si="118"/>
        <v>0.30746560569914311</v>
      </c>
      <c r="J641" s="126">
        <f t="shared" ca="1" si="115"/>
        <v>0.6247626375950015</v>
      </c>
      <c r="K641" s="145">
        <f t="shared" ca="1" si="119"/>
        <v>7.0123273977977201</v>
      </c>
      <c r="L641" s="146">
        <f ca="1">MAX(Routing!A$3,J640+K640)</f>
        <v>7.5540523503681358</v>
      </c>
      <c r="M641" s="144">
        <f ca="1">VLOOKUP(L641,Routing!A$3:D$23,4)+(L641-VLOOKUP(L641,Routing!A$3:A$23,1))*VLOOKUP(L641,Routing!A$3:E$23,5)</f>
        <v>0.27086243487375783</v>
      </c>
      <c r="N641" s="144">
        <f ca="1">VLOOKUP($L641,Routing!$A$3:$C$23,3)+($L641-VLOOKUP($L641,Routing!$A$3:$A$23,1))*VLOOKUP($L641,Routing!$A$3:$F$23,6)</f>
        <v>5.0159710161807002E-3</v>
      </c>
      <c r="O641" s="144">
        <f ca="1">VLOOKUP($L641,Routing!$A$3:$B$23,2)+($L641-VLOOKUP($L641,Routing!$A$3:$A$23,1))*VLOOKUP($L641,Routing!$A$3:$G$23,7)</f>
        <v>0.25079855080903501</v>
      </c>
      <c r="P641" s="90" t="str">
        <f t="shared" ca="1" si="116"/>
        <v/>
      </c>
      <c r="Q641" s="90" t="str">
        <f t="shared" ca="1" si="120"/>
        <v/>
      </c>
      <c r="R641" s="90"/>
      <c r="S641" s="90"/>
      <c r="T641" s="90"/>
    </row>
    <row r="642" spans="1:20" x14ac:dyDescent="0.2">
      <c r="A642" s="90">
        <f>+MassCurves!A609</f>
        <v>605</v>
      </c>
      <c r="B642" s="141">
        <f t="shared" si="109"/>
        <v>1.12083607</v>
      </c>
      <c r="C642" s="126">
        <f t="shared" ca="1" si="112"/>
        <v>0.1585744897499991</v>
      </c>
      <c r="D642" s="142">
        <f t="shared" ca="1" si="113"/>
        <v>2.3076923076923076E-4</v>
      </c>
      <c r="E642" s="141">
        <f t="shared" ca="1" si="110"/>
        <v>0.47511538461538461</v>
      </c>
      <c r="F642" s="142">
        <f t="shared" ca="1" si="111"/>
        <v>0.22789953443750277</v>
      </c>
      <c r="G642" s="143">
        <f t="shared" ca="1" si="117"/>
        <v>13.382818063009235</v>
      </c>
      <c r="H642" s="142">
        <f t="shared" ca="1" si="114"/>
        <v>8.939749990833977E-2</v>
      </c>
      <c r="I642" s="126">
        <f t="shared" ca="1" si="118"/>
        <v>0.31729703434584255</v>
      </c>
      <c r="J642" s="126">
        <f t="shared" ca="1" si="115"/>
        <v>0.64442963755160509</v>
      </c>
      <c r="K642" s="145">
        <f t="shared" ca="1" si="119"/>
        <v>7.0894101888579151</v>
      </c>
      <c r="L642" s="146">
        <f ca="1">MAX(Routing!A$3,J641+K641)</f>
        <v>7.6370900353927214</v>
      </c>
      <c r="M642" s="144">
        <f ca="1">VLOOKUP(L642,Routing!A$3:D$23,4)+(L642-VLOOKUP(L642,Routing!A$3:A$23,1))*VLOOKUP(L642,Routing!A$3:E$23,5)</f>
        <v>0.27383988174714935</v>
      </c>
      <c r="N642" s="144">
        <f ca="1">VLOOKUP($L642,Routing!$A$3:$C$23,3)+($L642-VLOOKUP($L642,Routing!$A$3:$A$23,1))*VLOOKUP($L642,Routing!$A$3:$F$23,6)</f>
        <v>5.0711089212435063E-3</v>
      </c>
      <c r="O642" s="144">
        <f ca="1">VLOOKUP($L642,Routing!$A$3:$B$23,2)+($L642-VLOOKUP($L642,Routing!$A$3:$A$23,1))*VLOOKUP($L642,Routing!$A$3:$G$23,7)</f>
        <v>0.25355544606217534</v>
      </c>
      <c r="P642" s="90" t="str">
        <f t="shared" ca="1" si="116"/>
        <v/>
      </c>
      <c r="Q642" s="90" t="str">
        <f t="shared" ca="1" si="120"/>
        <v/>
      </c>
      <c r="R642" s="90"/>
      <c r="S642" s="90"/>
      <c r="T642" s="90"/>
    </row>
    <row r="643" spans="1:20" x14ac:dyDescent="0.2">
      <c r="A643" s="90">
        <f>+MassCurves!A610</f>
        <v>606</v>
      </c>
      <c r="B643" s="141">
        <f t="shared" si="109"/>
        <v>1.123816624</v>
      </c>
      <c r="C643" s="126">
        <f t="shared" ca="1" si="112"/>
        <v>0.16532740649999988</v>
      </c>
      <c r="D643" s="142">
        <f t="shared" ca="1" si="113"/>
        <v>2.4615384615384614E-4</v>
      </c>
      <c r="E643" s="141">
        <f t="shared" ca="1" si="110"/>
        <v>0.47512307692307693</v>
      </c>
      <c r="F643" s="142">
        <f t="shared" ca="1" si="111"/>
        <v>0.23760851479326894</v>
      </c>
      <c r="G643" s="143">
        <f t="shared" ca="1" si="117"/>
        <v>13.965241476923151</v>
      </c>
      <c r="H643" s="142">
        <f t="shared" ca="1" si="114"/>
        <v>8.9524090865947106E-2</v>
      </c>
      <c r="I643" s="126">
        <f t="shared" ca="1" si="118"/>
        <v>0.32713260565921604</v>
      </c>
      <c r="J643" s="126">
        <f t="shared" ca="1" si="115"/>
        <v>0.66410144570085139</v>
      </c>
      <c r="K643" s="145">
        <f t="shared" ca="1" si="119"/>
        <v>7.1792217476369924</v>
      </c>
      <c r="L643" s="146">
        <f ca="1">MAX(Routing!A$3,J642+K642)</f>
        <v>7.7338398264095201</v>
      </c>
      <c r="M643" s="144">
        <f ca="1">VLOOKUP(L643,Routing!A$3:D$23,4)+(L643-VLOOKUP(L643,Routing!A$3:A$23,1))*VLOOKUP(L643,Routing!A$3:E$23,5)</f>
        <v>0.27730899775970391</v>
      </c>
      <c r="N643" s="144">
        <f ca="1">VLOOKUP($L643,Routing!$A$3:$C$23,3)+($L643-VLOOKUP($L643,Routing!$A$3:$A$23,1))*VLOOKUP($L643,Routing!$A$3:$F$23,6)</f>
        <v>5.1353518103648861E-3</v>
      </c>
      <c r="O643" s="144">
        <f ca="1">VLOOKUP($L643,Routing!$A$3:$B$23,2)+($L643-VLOOKUP($L643,Routing!$A$3:$A$23,1))*VLOOKUP($L643,Routing!$A$3:$G$23,7)</f>
        <v>0.25676759051824433</v>
      </c>
      <c r="P643" s="90" t="str">
        <f t="shared" ca="1" si="116"/>
        <v/>
      </c>
      <c r="Q643" s="90" t="str">
        <f t="shared" ca="1" si="120"/>
        <v/>
      </c>
      <c r="R643" s="90"/>
      <c r="S643" s="90"/>
      <c r="T643" s="90"/>
    </row>
    <row r="644" spans="1:20" x14ac:dyDescent="0.2">
      <c r="A644" s="90">
        <f>+MassCurves!A611</f>
        <v>607</v>
      </c>
      <c r="B644" s="141">
        <f t="shared" si="109"/>
        <v>1.1267971779999999</v>
      </c>
      <c r="C644" s="126">
        <f t="shared" ca="1" si="112"/>
        <v>0.172080323249999</v>
      </c>
      <c r="D644" s="142">
        <f t="shared" ca="1" si="113"/>
        <v>2.6153846153846154E-4</v>
      </c>
      <c r="E644" s="141">
        <f t="shared" ca="1" si="110"/>
        <v>0.47513076923076919</v>
      </c>
      <c r="F644" s="142">
        <f t="shared" ca="1" si="111"/>
        <v>0.24731780940900008</v>
      </c>
      <c r="G644" s="143">
        <f t="shared" ca="1" si="117"/>
        <v>14.54778972606807</v>
      </c>
      <c r="H644" s="142">
        <f t="shared" ca="1" si="114"/>
        <v>8.9651033089567594E-2</v>
      </c>
      <c r="I644" s="126">
        <f t="shared" ca="1" si="118"/>
        <v>0.33696884249856768</v>
      </c>
      <c r="J644" s="126">
        <f t="shared" ca="1" si="115"/>
        <v>0.68377048966158194</v>
      </c>
      <c r="K644" s="145">
        <f t="shared" ca="1" si="119"/>
        <v>7.2808537175259014</v>
      </c>
      <c r="L644" s="146">
        <f ca="1">MAX(Routing!A$3,J643+K643)</f>
        <v>7.8433231933378433</v>
      </c>
      <c r="M644" s="144">
        <f ca="1">VLOOKUP(L644,Routing!A$3:D$23,4)+(L644-VLOOKUP(L644,Routing!A$3:A$23,1))*VLOOKUP(L644,Routing!A$3:E$23,5)</f>
        <v>0.28123469617546049</v>
      </c>
      <c r="N644" s="144">
        <f ca="1">VLOOKUP($L644,Routing!$A$3:$C$23,3)+($L644-VLOOKUP($L644,Routing!$A$3:$A$23,1))*VLOOKUP($L644,Routing!$A$3:$F$23,6)</f>
        <v>5.2080499291751944E-3</v>
      </c>
      <c r="O644" s="144">
        <f ca="1">VLOOKUP($L644,Routing!$A$3:$B$23,2)+($L644-VLOOKUP($L644,Routing!$A$3:$A$23,1))*VLOOKUP($L644,Routing!$A$3:$G$23,7)</f>
        <v>0.26040249645875974</v>
      </c>
      <c r="P644" s="90" t="str">
        <f t="shared" ca="1" si="116"/>
        <v/>
      </c>
      <c r="Q644" s="90" t="str">
        <f t="shared" ca="1" si="120"/>
        <v/>
      </c>
      <c r="R644" s="90"/>
      <c r="S644" s="90"/>
      <c r="T644" s="90"/>
    </row>
    <row r="645" spans="1:20" x14ac:dyDescent="0.2">
      <c r="A645" s="90">
        <f>+MassCurves!A612</f>
        <v>608</v>
      </c>
      <c r="B645" s="141">
        <f t="shared" si="109"/>
        <v>1.129777732</v>
      </c>
      <c r="C645" s="126">
        <f t="shared" ca="1" si="112"/>
        <v>0.17883323999999978</v>
      </c>
      <c r="D645" s="142">
        <f t="shared" ca="1" si="113"/>
        <v>2.6153846153846154E-4</v>
      </c>
      <c r="E645" s="141">
        <f t="shared" ca="1" si="110"/>
        <v>0.47513076923076919</v>
      </c>
      <c r="F645" s="142">
        <f t="shared" ca="1" si="111"/>
        <v>0.25702325711033425</v>
      </c>
      <c r="G645" s="143">
        <f t="shared" ca="1" si="117"/>
        <v>15.130231995580029</v>
      </c>
      <c r="H645" s="142">
        <f t="shared" ca="1" si="114"/>
        <v>8.977839251310285E-2</v>
      </c>
      <c r="I645" s="126">
        <f t="shared" ca="1" si="118"/>
        <v>0.34680164962343707</v>
      </c>
      <c r="J645" s="126">
        <f t="shared" ca="1" si="115"/>
        <v>0.69388189519173471</v>
      </c>
      <c r="K645" s="145">
        <f t="shared" ca="1" si="119"/>
        <v>7.3934558536848618</v>
      </c>
      <c r="L645" s="146">
        <f ca="1">MAX(Routing!A$3,J644+K644)</f>
        <v>7.9646242071874838</v>
      </c>
      <c r="M645" s="144">
        <f ca="1">VLOOKUP(L645,Routing!A$3:D$23,4)+(L645-VLOOKUP(L645,Routing!A$3:A$23,1))*VLOOKUP(L645,Routing!A$3:E$23,5)</f>
        <v>0.28558413491907308</v>
      </c>
      <c r="N645" s="144">
        <f ca="1">VLOOKUP($L645,Routing!$A$3:$C$23,3)+($L645-VLOOKUP($L645,Routing!$A$3:$A$23,1))*VLOOKUP($L645,Routing!$A$3:$F$23,6)</f>
        <v>5.2885950910939459E-3</v>
      </c>
      <c r="O645" s="144">
        <f ca="1">VLOOKUP($L645,Routing!$A$3:$B$23,2)+($L645-VLOOKUP($L645,Routing!$A$3:$A$23,1))*VLOOKUP($L645,Routing!$A$3:$G$23,7)</f>
        <v>0.2644297545546973</v>
      </c>
      <c r="P645" s="90" t="str">
        <f t="shared" ca="1" si="116"/>
        <v/>
      </c>
      <c r="Q645" s="90" t="str">
        <f t="shared" ca="1" si="120"/>
        <v/>
      </c>
      <c r="R645" s="90"/>
      <c r="S645" s="90"/>
      <c r="T645" s="90"/>
    </row>
    <row r="646" spans="1:20" x14ac:dyDescent="0.2">
      <c r="A646" s="90">
        <f>+MassCurves!A613</f>
        <v>609</v>
      </c>
      <c r="B646" s="141">
        <f t="shared" si="109"/>
        <v>1.1327582860000001</v>
      </c>
      <c r="C646" s="126">
        <f t="shared" ca="1" si="112"/>
        <v>0.17883323999999978</v>
      </c>
      <c r="D646" s="142">
        <f t="shared" ca="1" si="113"/>
        <v>2.6153846153846154E-4</v>
      </c>
      <c r="E646" s="141">
        <f t="shared" ca="1" si="110"/>
        <v>0.47513076923076919</v>
      </c>
      <c r="F646" s="142">
        <f t="shared" ca="1" si="111"/>
        <v>0.25702325711033425</v>
      </c>
      <c r="G646" s="143">
        <f t="shared" ca="1" si="117"/>
        <v>15.421395426620055</v>
      </c>
      <c r="H646" s="142">
        <f t="shared" ca="1" si="114"/>
        <v>9.0056990926021319E-2</v>
      </c>
      <c r="I646" s="126">
        <f t="shared" ca="1" si="118"/>
        <v>0.34708024803635557</v>
      </c>
      <c r="J646" s="126">
        <f t="shared" ca="1" si="115"/>
        <v>0.69444039083595777</v>
      </c>
      <c r="K646" s="145">
        <f t="shared" ca="1" si="119"/>
        <v>7.5073692208663889</v>
      </c>
      <c r="L646" s="146">
        <f ca="1">MAX(Routing!A$3,J645+K645)</f>
        <v>8.0873377488765961</v>
      </c>
      <c r="M646" s="144">
        <f ca="1">VLOOKUP(L646,Routing!A$3:D$23,4)+(L646-VLOOKUP(L646,Routing!A$3:A$23,1))*VLOOKUP(L646,Routing!A$3:E$23,5)</f>
        <v>0.28998422207127234</v>
      </c>
      <c r="N646" s="144">
        <f ca="1">VLOOKUP($L646,Routing!$A$3:$C$23,3)+($L646-VLOOKUP($L646,Routing!$A$3:$A$23,1))*VLOOKUP($L646,Routing!$A$3:$F$23,6)</f>
        <v>5.3700781865050435E-3</v>
      </c>
      <c r="O646" s="144">
        <f ca="1">VLOOKUP($L646,Routing!$A$3:$B$23,2)+($L646-VLOOKUP($L646,Routing!$A$3:$A$23,1))*VLOOKUP($L646,Routing!$A$3:$G$23,7)</f>
        <v>0.26850390932525214</v>
      </c>
      <c r="P646" s="90" t="str">
        <f t="shared" ca="1" si="116"/>
        <v/>
      </c>
      <c r="Q646" s="90" t="str">
        <f t="shared" ca="1" si="120"/>
        <v/>
      </c>
      <c r="R646" s="90"/>
      <c r="S646" s="90"/>
      <c r="T646" s="90"/>
    </row>
    <row r="647" spans="1:20" x14ac:dyDescent="0.2">
      <c r="A647" s="90">
        <f>+MassCurves!A614</f>
        <v>610</v>
      </c>
      <c r="B647" s="141">
        <f t="shared" si="109"/>
        <v>1.1357388399999999</v>
      </c>
      <c r="C647" s="126">
        <f t="shared" ca="1" si="112"/>
        <v>0.17883323999999978</v>
      </c>
      <c r="D647" s="142">
        <f t="shared" ca="1" si="113"/>
        <v>2.6153846153846154E-4</v>
      </c>
      <c r="E647" s="141">
        <f t="shared" ca="1" si="110"/>
        <v>0.47513076923076919</v>
      </c>
      <c r="F647" s="142">
        <f t="shared" ca="1" si="111"/>
        <v>0.25702325711033425</v>
      </c>
      <c r="G647" s="143">
        <f t="shared" ca="1" si="117"/>
        <v>15.421395426620055</v>
      </c>
      <c r="H647" s="142">
        <f t="shared" ca="1" si="114"/>
        <v>9.0336888164996562E-2</v>
      </c>
      <c r="I647" s="126">
        <f t="shared" ca="1" si="118"/>
        <v>0.34736014527533082</v>
      </c>
      <c r="J647" s="126">
        <f t="shared" ca="1" si="115"/>
        <v>0.69500149221832697</v>
      </c>
      <c r="K647" s="145">
        <f t="shared" ca="1" si="119"/>
        <v>7.6136319459121742</v>
      </c>
      <c r="L647" s="146">
        <f ca="1">MAX(Routing!A$3,J646+K646)</f>
        <v>8.2018096117023465</v>
      </c>
      <c r="M647" s="144">
        <f ca="1">VLOOKUP(L647,Routing!A$3:D$23,4)+(L647-VLOOKUP(L647,Routing!A$3:A$23,1))*VLOOKUP(L647,Routing!A$3:E$23,5)</f>
        <v>0.29408879085785306</v>
      </c>
      <c r="N647" s="144">
        <f ca="1">VLOOKUP($L647,Routing!$A$3:$C$23,3)+($L647-VLOOKUP($L647,Routing!$A$3:$A$23,1))*VLOOKUP($L647,Routing!$A$3:$F$23,6)</f>
        <v>5.4460887195898712E-3</v>
      </c>
      <c r="O647" s="144">
        <f ca="1">VLOOKUP($L647,Routing!$A$3:$B$23,2)+($L647-VLOOKUP($L647,Routing!$A$3:$A$23,1))*VLOOKUP($L647,Routing!$A$3:$G$23,7)</f>
        <v>0.27230443597949355</v>
      </c>
      <c r="P647" s="90" t="str">
        <f t="shared" ca="1" si="116"/>
        <v/>
      </c>
      <c r="Q647" s="90" t="str">
        <f t="shared" ca="1" si="120"/>
        <v/>
      </c>
      <c r="R647" s="90"/>
      <c r="S647" s="90"/>
      <c r="T647" s="90"/>
    </row>
    <row r="648" spans="1:20" x14ac:dyDescent="0.2">
      <c r="A648" s="90">
        <f>+MassCurves!A615</f>
        <v>611</v>
      </c>
      <c r="B648" s="141">
        <f t="shared" si="109"/>
        <v>1.138719394</v>
      </c>
      <c r="C648" s="126">
        <f t="shared" ca="1" si="112"/>
        <v>0.17883323999999978</v>
      </c>
      <c r="D648" s="142">
        <f t="shared" ca="1" si="113"/>
        <v>2.6153846153846154E-4</v>
      </c>
      <c r="E648" s="141">
        <f t="shared" ca="1" si="110"/>
        <v>0.47513076923076919</v>
      </c>
      <c r="F648" s="142">
        <f t="shared" ca="1" si="111"/>
        <v>0.25702325711033425</v>
      </c>
      <c r="G648" s="143">
        <f t="shared" ca="1" si="117"/>
        <v>15.421395426620055</v>
      </c>
      <c r="H648" s="142">
        <f t="shared" ca="1" si="114"/>
        <v>9.0618092316097062E-2</v>
      </c>
      <c r="I648" s="126">
        <f t="shared" ca="1" si="118"/>
        <v>0.34764134942643132</v>
      </c>
      <c r="J648" s="126">
        <f t="shared" ca="1" si="115"/>
        <v>0.69556521557400375</v>
      </c>
      <c r="K648" s="145">
        <f t="shared" ca="1" si="119"/>
        <v>7.7127950993184413</v>
      </c>
      <c r="L648" s="146">
        <f ca="1">MAX(Routing!A$3,J647+K647)</f>
        <v>8.3086334381305011</v>
      </c>
      <c r="M648" s="144">
        <f ca="1">VLOOKUP(L648,Routing!A$3:D$23,4)+(L648-VLOOKUP(L648,Routing!A$3:A$23,1))*VLOOKUP(L648,Routing!A$3:E$23,5)</f>
        <v>0.29791912726364345</v>
      </c>
      <c r="N648" s="144">
        <f ca="1">VLOOKUP($L648,Routing!$A$3:$C$23,3)+($L648-VLOOKUP($L648,Routing!$A$3:$A$23,1))*VLOOKUP($L648,Routing!$A$3:$F$23,6)</f>
        <v>5.517020875252656E-3</v>
      </c>
      <c r="O648" s="144">
        <f ca="1">VLOOKUP($L648,Routing!$A$3:$B$23,2)+($L648-VLOOKUP($L648,Routing!$A$3:$A$23,1))*VLOOKUP($L648,Routing!$A$3:$G$23,7)</f>
        <v>0.27585104376263281</v>
      </c>
      <c r="P648" s="90" t="str">
        <f t="shared" ca="1" si="116"/>
        <v/>
      </c>
      <c r="Q648" s="90" t="str">
        <f t="shared" ca="1" si="120"/>
        <v/>
      </c>
      <c r="R648" s="90"/>
      <c r="S648" s="90"/>
      <c r="T648" s="90"/>
    </row>
    <row r="649" spans="1:20" x14ac:dyDescent="0.2">
      <c r="A649" s="90">
        <f>+MassCurves!A616</f>
        <v>612</v>
      </c>
      <c r="B649" s="141">
        <f t="shared" si="109"/>
        <v>1.1416999480000001</v>
      </c>
      <c r="C649" s="126">
        <f t="shared" ca="1" si="112"/>
        <v>0.17883323999999978</v>
      </c>
      <c r="D649" s="142">
        <f t="shared" ca="1" si="113"/>
        <v>2.6153846153846154E-4</v>
      </c>
      <c r="E649" s="141">
        <f t="shared" ca="1" si="110"/>
        <v>0.47513076923076919</v>
      </c>
      <c r="F649" s="142">
        <f t="shared" ca="1" si="111"/>
        <v>0.25702325711033425</v>
      </c>
      <c r="G649" s="143">
        <f t="shared" ca="1" si="117"/>
        <v>15.421395426620055</v>
      </c>
      <c r="H649" s="142">
        <f t="shared" ca="1" si="114"/>
        <v>9.0900611528415914E-2</v>
      </c>
      <c r="I649" s="126">
        <f t="shared" ca="1" si="118"/>
        <v>0.34792386863875013</v>
      </c>
      <c r="J649" s="126">
        <f t="shared" ca="1" si="115"/>
        <v>0.69613157726478903</v>
      </c>
      <c r="K649" s="145">
        <f t="shared" ca="1" si="119"/>
        <v>7.8053702476526965</v>
      </c>
      <c r="L649" s="146">
        <f ca="1">MAX(Routing!A$3,J648+K648)</f>
        <v>8.4083603148924446</v>
      </c>
      <c r="M649" s="144">
        <f ca="1">VLOOKUP(L649,Routing!A$3:D$23,4)+(L649-VLOOKUP(L649,Routing!A$3:A$23,1))*VLOOKUP(L649,Routing!A$3:E$23,5)</f>
        <v>0.30149499137064539</v>
      </c>
      <c r="N649" s="144">
        <f ca="1">VLOOKUP($L649,Routing!$A$3:$C$23,3)+($L649-VLOOKUP($L649,Routing!$A$3:$A$23,1))*VLOOKUP($L649,Routing!$A$3:$F$23,6)</f>
        <v>5.5832405809378774E-3</v>
      </c>
      <c r="O649" s="144">
        <f ca="1">VLOOKUP($L649,Routing!$A$3:$B$23,2)+($L649-VLOOKUP($L649,Routing!$A$3:$A$23,1))*VLOOKUP($L649,Routing!$A$3:$G$23,7)</f>
        <v>0.27916202904689391</v>
      </c>
      <c r="P649" s="90" t="str">
        <f t="shared" ca="1" si="116"/>
        <v/>
      </c>
      <c r="Q649" s="90" t="str">
        <f t="shared" ca="1" si="120"/>
        <v/>
      </c>
      <c r="R649" s="90"/>
      <c r="S649" s="90"/>
      <c r="T649" s="90"/>
    </row>
    <row r="650" spans="1:20" x14ac:dyDescent="0.2">
      <c r="A650" s="90">
        <f>+MassCurves!A617</f>
        <v>613</v>
      </c>
      <c r="B650" s="141">
        <f t="shared" si="109"/>
        <v>1.1446805019999999</v>
      </c>
      <c r="C650" s="126">
        <f t="shared" ca="1" si="112"/>
        <v>0.17883323999999978</v>
      </c>
      <c r="D650" s="142">
        <f t="shared" ca="1" si="113"/>
        <v>2.6153846153846154E-4</v>
      </c>
      <c r="E650" s="141">
        <f t="shared" ca="1" si="110"/>
        <v>0.47513076923076919</v>
      </c>
      <c r="F650" s="142">
        <f t="shared" ca="1" si="111"/>
        <v>0.25702325711033425</v>
      </c>
      <c r="G650" s="143">
        <f t="shared" ca="1" si="117"/>
        <v>15.421395426620055</v>
      </c>
      <c r="H650" s="142">
        <f t="shared" ca="1" si="114"/>
        <v>9.1184454014661243E-2</v>
      </c>
      <c r="I650" s="126">
        <f t="shared" ca="1" si="118"/>
        <v>0.34820771112499549</v>
      </c>
      <c r="J650" s="126">
        <f t="shared" ca="1" si="115"/>
        <v>0.6967005937803108</v>
      </c>
      <c r="K650" s="145">
        <f t="shared" ca="1" si="119"/>
        <v>7.8918322866223338</v>
      </c>
      <c r="L650" s="146">
        <f ca="1">MAX(Routing!A$3,J649+K649)</f>
        <v>8.5015018249174847</v>
      </c>
      <c r="M650" s="144">
        <f ca="1">VLOOKUP(L650,Routing!A$3:D$23,4)+(L650-VLOOKUP(L650,Routing!A$3:A$23,1))*VLOOKUP(L650,Routing!A$3:E$23,5)</f>
        <v>0.30483472678986995</v>
      </c>
      <c r="N650" s="144">
        <f ca="1">VLOOKUP($L650,Routing!$A$3:$C$23,3)+($L650-VLOOKUP($L650,Routing!$A$3:$A$23,1))*VLOOKUP($L650,Routing!$A$3:$F$23,6)</f>
        <v>5.6450875331457394E-3</v>
      </c>
      <c r="O650" s="144">
        <f ca="1">VLOOKUP($L650,Routing!$A$3:$B$23,2)+($L650-VLOOKUP($L650,Routing!$A$3:$A$23,1))*VLOOKUP($L650,Routing!$A$3:$G$23,7)</f>
        <v>0.28225437665728698</v>
      </c>
      <c r="P650" s="90" t="str">
        <f t="shared" ca="1" si="116"/>
        <v/>
      </c>
      <c r="Q650" s="90" t="str">
        <f t="shared" ca="1" si="120"/>
        <v/>
      </c>
      <c r="R650" s="90"/>
      <c r="S650" s="90"/>
      <c r="T650" s="90"/>
    </row>
    <row r="651" spans="1:20" x14ac:dyDescent="0.2">
      <c r="A651" s="90">
        <f>+MassCurves!A618</f>
        <v>614</v>
      </c>
      <c r="B651" s="141">
        <f t="shared" si="109"/>
        <v>1.147661056</v>
      </c>
      <c r="C651" s="126">
        <f t="shared" ca="1" si="112"/>
        <v>0.17883323999999978</v>
      </c>
      <c r="D651" s="142">
        <f t="shared" ca="1" si="113"/>
        <v>2.6153846153846154E-4</v>
      </c>
      <c r="E651" s="141">
        <f t="shared" ca="1" si="110"/>
        <v>0.47513076923076919</v>
      </c>
      <c r="F651" s="142">
        <f t="shared" ca="1" si="111"/>
        <v>0.25702325711033425</v>
      </c>
      <c r="G651" s="143">
        <f t="shared" ca="1" si="117"/>
        <v>15.421395426620055</v>
      </c>
      <c r="H651" s="142">
        <f t="shared" ca="1" si="114"/>
        <v>9.1469628051752974E-2</v>
      </c>
      <c r="I651" s="126">
        <f t="shared" ca="1" si="118"/>
        <v>0.34849288516208721</v>
      </c>
      <c r="J651" s="126">
        <f t="shared" ca="1" si="115"/>
        <v>0.69727228173922617</v>
      </c>
      <c r="K651" s="145">
        <f t="shared" ca="1" si="119"/>
        <v>7.9726220709760849</v>
      </c>
      <c r="L651" s="146">
        <f ca="1">MAX(Routing!A$3,J650+K650)</f>
        <v>8.588532880402644</v>
      </c>
      <c r="M651" s="144">
        <f ca="1">VLOOKUP(L651,Routing!A$3:D$23,4)+(L651-VLOOKUP(L651,Routing!A$3:A$23,1))*VLOOKUP(L651,Routing!A$3:E$23,5)</f>
        <v>0.30795536224551312</v>
      </c>
      <c r="N651" s="144">
        <f ca="1">VLOOKUP($L651,Routing!$A$3:$C$23,3)+($L651-VLOOKUP($L651,Routing!$A$3:$A$23,1))*VLOOKUP($L651,Routing!$A$3:$F$23,6)</f>
        <v>5.7028770786206129E-3</v>
      </c>
      <c r="O651" s="144">
        <f ca="1">VLOOKUP($L651,Routing!$A$3:$B$23,2)+($L651-VLOOKUP($L651,Routing!$A$3:$A$23,1))*VLOOKUP($L651,Routing!$A$3:$G$23,7)</f>
        <v>0.28514385393103064</v>
      </c>
      <c r="P651" s="90" t="str">
        <f t="shared" ca="1" si="116"/>
        <v/>
      </c>
      <c r="Q651" s="90" t="str">
        <f t="shared" ca="1" si="120"/>
        <v/>
      </c>
      <c r="R651" s="90"/>
      <c r="S651" s="90"/>
      <c r="T651" s="90"/>
    </row>
    <row r="652" spans="1:20" x14ac:dyDescent="0.2">
      <c r="A652" s="90">
        <f>+MassCurves!A619</f>
        <v>615</v>
      </c>
      <c r="B652" s="141">
        <f t="shared" si="109"/>
        <v>1.1506416100000001</v>
      </c>
      <c r="C652" s="126">
        <f t="shared" ca="1" si="112"/>
        <v>0.17883324000000145</v>
      </c>
      <c r="D652" s="142">
        <f t="shared" ca="1" si="113"/>
        <v>2.6153846153846154E-4</v>
      </c>
      <c r="E652" s="141">
        <f t="shared" ca="1" si="110"/>
        <v>0.47513076923076919</v>
      </c>
      <c r="F652" s="142">
        <f t="shared" ca="1" si="111"/>
        <v>0.25702325711033658</v>
      </c>
      <c r="G652" s="143">
        <f t="shared" ca="1" si="117"/>
        <v>15.421395426620125</v>
      </c>
      <c r="H652" s="142">
        <f t="shared" ca="1" si="114"/>
        <v>9.1756141981426384E-2</v>
      </c>
      <c r="I652" s="126">
        <f t="shared" ca="1" si="118"/>
        <v>0.34877939909176298</v>
      </c>
      <c r="J652" s="126">
        <f t="shared" ca="1" si="115"/>
        <v>0.69784665789042633</v>
      </c>
      <c r="K652" s="145">
        <f t="shared" ca="1" si="119"/>
        <v>8.0481488558080816</v>
      </c>
      <c r="L652" s="146">
        <f ca="1">MAX(Routing!A$3,J651+K651)</f>
        <v>8.6698943527153105</v>
      </c>
      <c r="M652" s="144">
        <f ca="1">VLOOKUP(L652,Routing!A$3:D$23,4)+(L652-VLOOKUP(L652,Routing!A$3:A$23,1))*VLOOKUP(L652,Routing!A$3:E$23,5)</f>
        <v>0.31087270587425414</v>
      </c>
      <c r="N652" s="144">
        <f ca="1">VLOOKUP($L652,Routing!$A$3:$C$23,3)+($L652-VLOOKUP($L652,Routing!$A$3:$A$23,1))*VLOOKUP($L652,Routing!$A$3:$F$23,6)</f>
        <v>5.756901960634336E-3</v>
      </c>
      <c r="O652" s="144">
        <f ca="1">VLOOKUP($L652,Routing!$A$3:$B$23,2)+($L652-VLOOKUP($L652,Routing!$A$3:$A$23,1))*VLOOKUP($L652,Routing!$A$3:$G$23,7)</f>
        <v>0.28784509803171676</v>
      </c>
      <c r="P652" s="90" t="str">
        <f t="shared" ca="1" si="116"/>
        <v/>
      </c>
      <c r="Q652" s="90" t="str">
        <f t="shared" ca="1" si="120"/>
        <v/>
      </c>
      <c r="R652" s="90"/>
      <c r="S652" s="90"/>
      <c r="T652" s="90"/>
    </row>
    <row r="653" spans="1:20" x14ac:dyDescent="0.2">
      <c r="A653" s="90">
        <f>+MassCurves!A620</f>
        <v>616</v>
      </c>
      <c r="B653" s="141">
        <f t="shared" si="109"/>
        <v>1.1536221639999999</v>
      </c>
      <c r="C653" s="126">
        <f t="shared" ca="1" si="112"/>
        <v>0.17883323999999978</v>
      </c>
      <c r="D653" s="142">
        <f t="shared" ca="1" si="113"/>
        <v>2.6153846153846154E-4</v>
      </c>
      <c r="E653" s="141">
        <f t="shared" ca="1" si="110"/>
        <v>0.47513076923076919</v>
      </c>
      <c r="F653" s="142">
        <f t="shared" ca="1" si="111"/>
        <v>0.25702325711033425</v>
      </c>
      <c r="G653" s="143">
        <f t="shared" ca="1" si="117"/>
        <v>15.421395426620125</v>
      </c>
      <c r="H653" s="142">
        <f t="shared" ca="1" si="114"/>
        <v>9.2044004210842134E-2</v>
      </c>
      <c r="I653" s="126">
        <f t="shared" ca="1" si="118"/>
        <v>0.34906726132117638</v>
      </c>
      <c r="J653" s="126">
        <f t="shared" ca="1" si="115"/>
        <v>0.69842373911427402</v>
      </c>
      <c r="K653" s="145">
        <f t="shared" ca="1" si="119"/>
        <v>8.1187925627894248</v>
      </c>
      <c r="L653" s="146">
        <f ca="1">MAX(Routing!A$3,J652+K652)</f>
        <v>8.7459955136985084</v>
      </c>
      <c r="M653" s="144">
        <f ca="1">VLOOKUP(L653,Routing!A$3:D$23,4)+(L653-VLOOKUP(L653,Routing!A$3:A$23,1))*VLOOKUP(L653,Routing!A$3:E$23,5)</f>
        <v>0.3136014327620979</v>
      </c>
      <c r="N653" s="144">
        <f ca="1">VLOOKUP($L653,Routing!$A$3:$C$23,3)+($L653-VLOOKUP($L653,Routing!$A$3:$A$23,1))*VLOOKUP($L653,Routing!$A$3:$F$23,6)</f>
        <v>5.8074339400388496E-3</v>
      </c>
      <c r="O653" s="144">
        <f ca="1">VLOOKUP($L653,Routing!$A$3:$B$23,2)+($L653-VLOOKUP($L653,Routing!$A$3:$A$23,1))*VLOOKUP($L653,Routing!$A$3:$G$23,7)</f>
        <v>0.29037169700194249</v>
      </c>
      <c r="P653" s="90" t="str">
        <f t="shared" ca="1" si="116"/>
        <v/>
      </c>
      <c r="Q653" s="90" t="str">
        <f t="shared" ca="1" si="120"/>
        <v/>
      </c>
      <c r="R653" s="90"/>
      <c r="S653" s="90"/>
      <c r="T653" s="90"/>
    </row>
    <row r="654" spans="1:20" x14ac:dyDescent="0.2">
      <c r="A654" s="90">
        <f>+MassCurves!A621</f>
        <v>617</v>
      </c>
      <c r="B654" s="141">
        <f t="shared" si="109"/>
        <v>1.156602718</v>
      </c>
      <c r="C654" s="126">
        <f t="shared" ca="1" si="112"/>
        <v>0.17883323999999978</v>
      </c>
      <c r="D654" s="142">
        <f t="shared" ca="1" si="113"/>
        <v>2.6153846153846154E-4</v>
      </c>
      <c r="E654" s="141">
        <f t="shared" ca="1" si="110"/>
        <v>0.47513076923076919</v>
      </c>
      <c r="F654" s="142">
        <f t="shared" ca="1" si="111"/>
        <v>0.25702325711033425</v>
      </c>
      <c r="G654" s="143">
        <f t="shared" ca="1" si="117"/>
        <v>15.421395426620055</v>
      </c>
      <c r="H654" s="142">
        <f t="shared" ca="1" si="114"/>
        <v>9.2333223213202642E-2</v>
      </c>
      <c r="I654" s="126">
        <f t="shared" ca="1" si="118"/>
        <v>0.34935648032353689</v>
      </c>
      <c r="J654" s="126">
        <f t="shared" ca="1" si="115"/>
        <v>0.69900354242384677</v>
      </c>
      <c r="K654" s="145">
        <f t="shared" ca="1" si="119"/>
        <v>8.1849058838823279</v>
      </c>
      <c r="L654" s="146">
        <f ca="1">MAX(Routing!A$3,J653+K653)</f>
        <v>8.8172163019036986</v>
      </c>
      <c r="M654" s="144">
        <f ca="1">VLOOKUP(L654,Routing!A$3:D$23,4)+(L654-VLOOKUP(L654,Routing!A$3:A$23,1))*VLOOKUP(L654,Routing!A$3:E$23,5)</f>
        <v>0.31615516620371825</v>
      </c>
      <c r="N654" s="144">
        <f ca="1">VLOOKUP($L654,Routing!$A$3:$C$23,3)+($L654-VLOOKUP($L654,Routing!$A$3:$A$23,1))*VLOOKUP($L654,Routing!$A$3:$F$23,6)</f>
        <v>5.8547253000688568E-3</v>
      </c>
      <c r="O654" s="144">
        <f ca="1">VLOOKUP($L654,Routing!$A$3:$B$23,2)+($L654-VLOOKUP($L654,Routing!$A$3:$A$23,1))*VLOOKUP($L654,Routing!$A$3:$G$23,7)</f>
        <v>0.29273626500344285</v>
      </c>
      <c r="P654" s="90" t="str">
        <f t="shared" ca="1" si="116"/>
        <v/>
      </c>
      <c r="Q654" s="90" t="str">
        <f t="shared" ca="1" si="120"/>
        <v/>
      </c>
      <c r="R654" s="90"/>
      <c r="S654" s="90"/>
      <c r="T654" s="90"/>
    </row>
    <row r="655" spans="1:20" x14ac:dyDescent="0.2">
      <c r="A655" s="90">
        <f>+MassCurves!A622</f>
        <v>618</v>
      </c>
      <c r="B655" s="141">
        <f t="shared" si="109"/>
        <v>1.1595832720000001</v>
      </c>
      <c r="C655" s="126">
        <f t="shared" ca="1" si="112"/>
        <v>0.17883324000000145</v>
      </c>
      <c r="D655" s="142">
        <f t="shared" ca="1" si="113"/>
        <v>2.6153846153846154E-4</v>
      </c>
      <c r="E655" s="141">
        <f t="shared" ca="1" si="110"/>
        <v>0.47513076923076919</v>
      </c>
      <c r="F655" s="142">
        <f t="shared" ca="1" si="111"/>
        <v>0.25702325711033658</v>
      </c>
      <c r="G655" s="143">
        <f t="shared" ca="1" si="117"/>
        <v>15.421395426620125</v>
      </c>
      <c r="H655" s="142">
        <f t="shared" ca="1" si="114"/>
        <v>9.262380752837604E-2</v>
      </c>
      <c r="I655" s="126">
        <f t="shared" ca="1" si="118"/>
        <v>0.34964706463871265</v>
      </c>
      <c r="J655" s="126">
        <f t="shared" ca="1" si="115"/>
        <v>0.69958608496616947</v>
      </c>
      <c r="K655" s="145">
        <f t="shared" ca="1" si="119"/>
        <v>8.2468162341914173</v>
      </c>
      <c r="L655" s="146">
        <f ca="1">MAX(Routing!A$3,J654+K654)</f>
        <v>8.8839094263061753</v>
      </c>
      <c r="M655" s="144">
        <f ca="1">VLOOKUP(L655,Routing!A$3:D$23,4)+(L655-VLOOKUP(L655,Routing!A$3:A$23,1))*VLOOKUP(L655,Routing!A$3:E$23,5)</f>
        <v>0.31854655313448432</v>
      </c>
      <c r="N655" s="144">
        <f ca="1">VLOOKUP($L655,Routing!$A$3:$C$23,3)+($L655-VLOOKUP($L655,Routing!$A$3:$A$23,1))*VLOOKUP($L655,Routing!$A$3:$F$23,6)</f>
        <v>5.8990102432311918E-3</v>
      </c>
      <c r="O655" s="144">
        <f ca="1">VLOOKUP($L655,Routing!$A$3:$B$23,2)+($L655-VLOOKUP($L655,Routing!$A$3:$A$23,1))*VLOOKUP($L655,Routing!$A$3:$G$23,7)</f>
        <v>0.2949505121615596</v>
      </c>
      <c r="P655" s="90" t="str">
        <f t="shared" ca="1" si="116"/>
        <v/>
      </c>
      <c r="Q655" s="90" t="str">
        <f t="shared" ca="1" si="120"/>
        <v/>
      </c>
      <c r="R655" s="90"/>
      <c r="S655" s="90"/>
      <c r="T655" s="90"/>
    </row>
    <row r="656" spans="1:20" x14ac:dyDescent="0.2">
      <c r="A656" s="90">
        <f>+MassCurves!A623</f>
        <v>619</v>
      </c>
      <c r="B656" s="141">
        <f t="shared" si="109"/>
        <v>1.162563826</v>
      </c>
      <c r="C656" s="126">
        <f t="shared" ca="1" si="112"/>
        <v>0.17883323999999978</v>
      </c>
      <c r="D656" s="142">
        <f t="shared" ca="1" si="113"/>
        <v>2.6153846153846154E-4</v>
      </c>
      <c r="E656" s="141">
        <f t="shared" ca="1" si="110"/>
        <v>0.47513076923076919</v>
      </c>
      <c r="F656" s="142">
        <f t="shared" ca="1" si="111"/>
        <v>0.25702325711033425</v>
      </c>
      <c r="G656" s="143">
        <f t="shared" ca="1" si="117"/>
        <v>15.421395426620125</v>
      </c>
      <c r="H656" s="142">
        <f t="shared" ca="1" si="114"/>
        <v>9.2915765763526614E-2</v>
      </c>
      <c r="I656" s="126">
        <f t="shared" ca="1" si="118"/>
        <v>0.34993902287386086</v>
      </c>
      <c r="J656" s="126">
        <f t="shared" ca="1" si="115"/>
        <v>0.70017138402350354</v>
      </c>
      <c r="K656" s="145">
        <f t="shared" ca="1" si="119"/>
        <v>8.3048275647710987</v>
      </c>
      <c r="L656" s="146">
        <f ca="1">MAX(Routing!A$3,J655+K655)</f>
        <v>8.9464023191575865</v>
      </c>
      <c r="M656" s="144">
        <f ca="1">VLOOKUP(L656,Routing!A$3:D$23,4)+(L656-VLOOKUP(L656,Routing!A$3:A$23,1))*VLOOKUP(L656,Routing!A$3:E$23,5)</f>
        <v>0.32078733415306082</v>
      </c>
      <c r="N656" s="144">
        <f ca="1">VLOOKUP($L656,Routing!$A$3:$C$23,3)+($L656-VLOOKUP($L656,Routing!$A$3:$A$23,1))*VLOOKUP($L656,Routing!$A$3:$F$23,6)</f>
        <v>5.9405061880196449E-3</v>
      </c>
      <c r="O656" s="144">
        <f ca="1">VLOOKUP($L656,Routing!$A$3:$B$23,2)+($L656-VLOOKUP($L656,Routing!$A$3:$A$23,1))*VLOOKUP($L656,Routing!$A$3:$G$23,7)</f>
        <v>0.29702530940098226</v>
      </c>
      <c r="P656" s="90" t="str">
        <f t="shared" ca="1" si="116"/>
        <v/>
      </c>
      <c r="Q656" s="90" t="str">
        <f t="shared" ca="1" si="120"/>
        <v/>
      </c>
      <c r="R656" s="90"/>
      <c r="S656" s="90"/>
      <c r="T656" s="90"/>
    </row>
    <row r="657" spans="1:20" x14ac:dyDescent="0.2">
      <c r="A657" s="90">
        <f>+MassCurves!A624</f>
        <v>620</v>
      </c>
      <c r="B657" s="141">
        <f t="shared" si="109"/>
        <v>1.16554438</v>
      </c>
      <c r="C657" s="126">
        <f t="shared" ca="1" si="112"/>
        <v>0.17883323999999978</v>
      </c>
      <c r="D657" s="142">
        <f t="shared" ca="1" si="113"/>
        <v>2.6153846153846154E-4</v>
      </c>
      <c r="E657" s="141">
        <f t="shared" ca="1" si="110"/>
        <v>0.47513076923076919</v>
      </c>
      <c r="F657" s="142">
        <f t="shared" ca="1" si="111"/>
        <v>0.25702325711033425</v>
      </c>
      <c r="G657" s="143">
        <f t="shared" ca="1" si="117"/>
        <v>15.421395426620055</v>
      </c>
      <c r="H657" s="142">
        <f t="shared" ca="1" si="114"/>
        <v>9.3209106593751603E-2</v>
      </c>
      <c r="I657" s="126">
        <f t="shared" ca="1" si="118"/>
        <v>0.35023236370408584</v>
      </c>
      <c r="J657" s="126">
        <f t="shared" ca="1" si="115"/>
        <v>0.70075945701462583</v>
      </c>
      <c r="K657" s="145">
        <f t="shared" ca="1" si="119"/>
        <v>8.3592220454319701</v>
      </c>
      <c r="L657" s="146">
        <f ca="1">MAX(Routing!A$3,J656+K656)</f>
        <v>9.0049989487946025</v>
      </c>
      <c r="M657" s="144">
        <f ca="1">VLOOKUP(L657,Routing!A$3:D$23,4)+(L657-VLOOKUP(L657,Routing!A$3:A$23,1))*VLOOKUP(L657,Routing!A$3:E$23,5)</f>
        <v>0.3228884085225156</v>
      </c>
      <c r="N657" s="144">
        <f ca="1">VLOOKUP($L657,Routing!$A$3:$C$23,3)+($L657-VLOOKUP($L657,Routing!$A$3:$A$23,1))*VLOOKUP($L657,Routing!$A$3:$F$23,6)</f>
        <v>5.9794149726391781E-3</v>
      </c>
      <c r="O657" s="144">
        <f ca="1">VLOOKUP($L657,Routing!$A$3:$B$23,2)+($L657-VLOOKUP($L657,Routing!$A$3:$A$23,1))*VLOOKUP($L657,Routing!$A$3:$G$23,7)</f>
        <v>0.29897074863195888</v>
      </c>
      <c r="P657" s="90" t="str">
        <f t="shared" ca="1" si="116"/>
        <v/>
      </c>
      <c r="Q657" s="90" t="str">
        <f t="shared" ca="1" si="120"/>
        <v/>
      </c>
      <c r="R657" s="90"/>
      <c r="S657" s="90"/>
      <c r="T657" s="90"/>
    </row>
    <row r="658" spans="1:20" x14ac:dyDescent="0.2">
      <c r="A658" s="90">
        <f>+MassCurves!A625</f>
        <v>621</v>
      </c>
      <c r="B658" s="141">
        <f t="shared" si="109"/>
        <v>1.1685249339999999</v>
      </c>
      <c r="C658" s="126">
        <f t="shared" ca="1" si="112"/>
        <v>0.17883323999999978</v>
      </c>
      <c r="D658" s="142">
        <f t="shared" ca="1" si="113"/>
        <v>2.6153846153846154E-4</v>
      </c>
      <c r="E658" s="141">
        <f t="shared" ca="1" si="110"/>
        <v>0.47513076923076919</v>
      </c>
      <c r="F658" s="142">
        <f t="shared" ca="1" si="111"/>
        <v>0.25702325711033425</v>
      </c>
      <c r="G658" s="143">
        <f t="shared" ca="1" si="117"/>
        <v>15.421395426620055</v>
      </c>
      <c r="H658" s="142">
        <f t="shared" ca="1" si="114"/>
        <v>9.3503838762726249E-2</v>
      </c>
      <c r="I658" s="126">
        <f t="shared" ca="1" si="118"/>
        <v>0.35052709587306052</v>
      </c>
      <c r="J658" s="126">
        <f t="shared" ca="1" si="115"/>
        <v>0.70135032149611365</v>
      </c>
      <c r="K658" s="145">
        <f t="shared" ca="1" si="119"/>
        <v>8.4102616268691026</v>
      </c>
      <c r="L658" s="146">
        <f ca="1">MAX(Routing!A$3,J657+K657)</f>
        <v>9.0599815024465968</v>
      </c>
      <c r="M658" s="144">
        <f ca="1">VLOOKUP(L658,Routing!A$3:D$23,4)+(L658-VLOOKUP(L658,Routing!A$3:A$23,1))*VLOOKUP(L658,Routing!A$3:E$23,5)</f>
        <v>0.32485989451003733</v>
      </c>
      <c r="N658" s="144">
        <f ca="1">VLOOKUP($L658,Routing!$A$3:$C$23,3)+($L658-VLOOKUP($L658,Routing!$A$3:$A$23,1))*VLOOKUP($L658,Routing!$A$3:$F$23,6)</f>
        <v>6.0159239724080979E-3</v>
      </c>
      <c r="O658" s="144">
        <f ca="1">VLOOKUP($L658,Routing!$A$3:$B$23,2)+($L658-VLOOKUP($L658,Routing!$A$3:$A$23,1))*VLOOKUP($L658,Routing!$A$3:$G$23,7)</f>
        <v>0.30079619862040491</v>
      </c>
      <c r="P658" s="90" t="str">
        <f t="shared" ca="1" si="116"/>
        <v/>
      </c>
      <c r="Q658" s="90" t="str">
        <f t="shared" ca="1" si="120"/>
        <v/>
      </c>
      <c r="R658" s="90"/>
      <c r="S658" s="90"/>
      <c r="T658" s="90"/>
    </row>
    <row r="659" spans="1:20" x14ac:dyDescent="0.2">
      <c r="A659" s="90">
        <f>+MassCurves!A626</f>
        <v>622</v>
      </c>
      <c r="B659" s="141">
        <f t="shared" si="109"/>
        <v>1.171505488</v>
      </c>
      <c r="C659" s="126">
        <f t="shared" ca="1" si="112"/>
        <v>0.17883323999999978</v>
      </c>
      <c r="D659" s="142">
        <f t="shared" ca="1" si="113"/>
        <v>2.6153846153846154E-4</v>
      </c>
      <c r="E659" s="141">
        <f t="shared" ca="1" si="110"/>
        <v>0.47513076923076919</v>
      </c>
      <c r="F659" s="142">
        <f t="shared" ca="1" si="111"/>
        <v>0.25702325711033425</v>
      </c>
      <c r="G659" s="143">
        <f t="shared" ca="1" si="117"/>
        <v>15.421395426620055</v>
      </c>
      <c r="H659" s="142">
        <f t="shared" ca="1" si="114"/>
        <v>9.3799971083355069E-2</v>
      </c>
      <c r="I659" s="126">
        <f t="shared" ca="1" si="118"/>
        <v>0.35082322819368933</v>
      </c>
      <c r="J659" s="126">
        <f t="shared" ca="1" si="115"/>
        <v>0.7019439951636639</v>
      </c>
      <c r="K659" s="145">
        <f t="shared" ca="1" si="119"/>
        <v>8.4581894907663564</v>
      </c>
      <c r="L659" s="146">
        <f ca="1">MAX(Routing!A$3,J658+K658)</f>
        <v>9.1116119483652156</v>
      </c>
      <c r="M659" s="144">
        <f ca="1">VLOOKUP(L659,Routing!A$3:D$23,4)+(L659-VLOOKUP(L659,Routing!A$3:A$23,1))*VLOOKUP(L659,Routing!A$3:E$23,5)</f>
        <v>0.32671118539954958</v>
      </c>
      <c r="N659" s="144">
        <f ca="1">VLOOKUP($L659,Routing!$A$3:$C$23,3)+($L659-VLOOKUP($L659,Routing!$A$3:$A$23,1))*VLOOKUP($L659,Routing!$A$3:$F$23,6)</f>
        <v>6.050207137028695E-3</v>
      </c>
      <c r="O659" s="144">
        <f ca="1">VLOOKUP($L659,Routing!$A$3:$B$23,2)+($L659-VLOOKUP($L659,Routing!$A$3:$A$23,1))*VLOOKUP($L659,Routing!$A$3:$G$23,7)</f>
        <v>0.30251035685143474</v>
      </c>
      <c r="P659" s="90" t="str">
        <f t="shared" ca="1" si="116"/>
        <v/>
      </c>
      <c r="Q659" s="90" t="str">
        <f t="shared" ca="1" si="120"/>
        <v/>
      </c>
      <c r="R659" s="90"/>
      <c r="S659" s="90"/>
      <c r="T659" s="90"/>
    </row>
    <row r="660" spans="1:20" x14ac:dyDescent="0.2">
      <c r="A660" s="90">
        <f>+MassCurves!A627</f>
        <v>623</v>
      </c>
      <c r="B660" s="141">
        <f t="shared" si="109"/>
        <v>1.1744860420000001</v>
      </c>
      <c r="C660" s="126">
        <f t="shared" ca="1" si="112"/>
        <v>0.17883323999999978</v>
      </c>
      <c r="D660" s="142">
        <f t="shared" ca="1" si="113"/>
        <v>2.6153846153846154E-4</v>
      </c>
      <c r="E660" s="141">
        <f t="shared" ca="1" si="110"/>
        <v>0.47513076923076919</v>
      </c>
      <c r="F660" s="142">
        <f t="shared" ca="1" si="111"/>
        <v>0.25702325711033425</v>
      </c>
      <c r="G660" s="143">
        <f t="shared" ca="1" si="117"/>
        <v>15.421395426620055</v>
      </c>
      <c r="H660" s="142">
        <f t="shared" ca="1" si="114"/>
        <v>9.4097512438430758E-2</v>
      </c>
      <c r="I660" s="126">
        <f t="shared" ca="1" si="118"/>
        <v>0.35112076954876503</v>
      </c>
      <c r="J660" s="126">
        <f t="shared" ca="1" si="115"/>
        <v>0.70254049585341583</v>
      </c>
      <c r="K660" s="145">
        <f t="shared" ca="1" si="119"/>
        <v>8.503231395910408</v>
      </c>
      <c r="L660" s="146">
        <f ca="1">MAX(Routing!A$3,J659+K659)</f>
        <v>9.1601334859300199</v>
      </c>
      <c r="M660" s="144">
        <f ca="1">VLOOKUP(L660,Routing!A$3:D$23,4)+(L660-VLOOKUP(L660,Routing!A$3:A$23,1))*VLOOKUP(L660,Routing!A$3:E$23,5)</f>
        <v>0.32845100148753059</v>
      </c>
      <c r="N660" s="144">
        <f ca="1">VLOOKUP($L660,Routing!$A$3:$C$23,3)+($L660-VLOOKUP($L660,Routing!$A$3:$A$23,1))*VLOOKUP($L660,Routing!$A$3:$F$23,6)</f>
        <v>6.0824259534727875E-3</v>
      </c>
      <c r="O660" s="144">
        <f ca="1">VLOOKUP($L660,Routing!$A$3:$B$23,2)+($L660-VLOOKUP($L660,Routing!$A$3:$A$23,1))*VLOOKUP($L660,Routing!$A$3:$G$23,7)</f>
        <v>0.30412129767363938</v>
      </c>
      <c r="P660" s="90" t="str">
        <f t="shared" ca="1" si="116"/>
        <v/>
      </c>
      <c r="Q660" s="90" t="str">
        <f t="shared" ca="1" si="120"/>
        <v/>
      </c>
      <c r="R660" s="90"/>
      <c r="S660" s="90"/>
      <c r="T660" s="90"/>
    </row>
    <row r="661" spans="1:20" x14ac:dyDescent="0.2">
      <c r="A661" s="90">
        <f>+MassCurves!A628</f>
        <v>624</v>
      </c>
      <c r="B661" s="141">
        <f t="shared" si="109"/>
        <v>1.1774665959999999</v>
      </c>
      <c r="C661" s="126">
        <f t="shared" ca="1" si="112"/>
        <v>0.17883323999999978</v>
      </c>
      <c r="D661" s="142">
        <f t="shared" ca="1" si="113"/>
        <v>2.6153846153846154E-4</v>
      </c>
      <c r="E661" s="141">
        <f t="shared" ca="1" si="110"/>
        <v>0.47513076923076919</v>
      </c>
      <c r="F661" s="142">
        <f t="shared" ca="1" si="111"/>
        <v>0.25702325711033425</v>
      </c>
      <c r="G661" s="143">
        <f t="shared" ca="1" si="117"/>
        <v>15.421395426620055</v>
      </c>
      <c r="H661" s="142">
        <f t="shared" ca="1" si="114"/>
        <v>9.4396471781300118E-2</v>
      </c>
      <c r="I661" s="126">
        <f t="shared" ca="1" si="118"/>
        <v>0.35141972889163436</v>
      </c>
      <c r="J661" s="126">
        <f t="shared" ca="1" si="115"/>
        <v>0.70313984154329079</v>
      </c>
      <c r="K661" s="145">
        <f t="shared" ca="1" si="119"/>
        <v>8.5455969277718804</v>
      </c>
      <c r="L661" s="146">
        <f ca="1">MAX(Routing!A$3,J660+K660)</f>
        <v>9.205771891763824</v>
      </c>
      <c r="M661" s="144">
        <f ca="1">VLOOKUP(L661,Routing!A$3:D$23,4)+(L661-VLOOKUP(L661,Routing!A$3:A$23,1))*VLOOKUP(L661,Routing!A$3:E$23,5)</f>
        <v>0.33008743835009724</v>
      </c>
      <c r="N661" s="144">
        <f ca="1">VLOOKUP($L661,Routing!$A$3:$C$23,3)+($L661-VLOOKUP($L661,Routing!$A$3:$A$23,1))*VLOOKUP($L661,Routing!$A$3:$F$23,6)</f>
        <v>6.1127303398166161E-3</v>
      </c>
      <c r="O661" s="144">
        <f ca="1">VLOOKUP($L661,Routing!$A$3:$B$23,2)+($L661-VLOOKUP($L661,Routing!$A$3:$A$23,1))*VLOOKUP($L661,Routing!$A$3:$G$23,7)</f>
        <v>0.30563651699083078</v>
      </c>
      <c r="P661" s="90" t="str">
        <f t="shared" ca="1" si="116"/>
        <v/>
      </c>
      <c r="Q661" s="90" t="str">
        <f t="shared" ca="1" si="120"/>
        <v/>
      </c>
      <c r="R661" s="90"/>
      <c r="S661" s="90"/>
      <c r="T661" s="90"/>
    </row>
    <row r="662" spans="1:20" x14ac:dyDescent="0.2">
      <c r="A662" s="90">
        <f>+MassCurves!A629</f>
        <v>625</v>
      </c>
      <c r="B662" s="141">
        <f t="shared" si="109"/>
        <v>1.18044715</v>
      </c>
      <c r="C662" s="126">
        <f t="shared" ca="1" si="112"/>
        <v>0.17883323999999978</v>
      </c>
      <c r="D662" s="142">
        <f t="shared" ca="1" si="113"/>
        <v>2.6153846153846154E-4</v>
      </c>
      <c r="E662" s="141">
        <f t="shared" ca="1" si="110"/>
        <v>0.47513076923076919</v>
      </c>
      <c r="F662" s="142">
        <f t="shared" ca="1" si="111"/>
        <v>0.25702325711033425</v>
      </c>
      <c r="G662" s="143">
        <f t="shared" ca="1" si="117"/>
        <v>15.421395426620055</v>
      </c>
      <c r="H662" s="142">
        <f t="shared" ca="1" si="114"/>
        <v>9.469685813653797E-2</v>
      </c>
      <c r="I662" s="126">
        <f t="shared" ca="1" si="118"/>
        <v>0.35172011524687219</v>
      </c>
      <c r="J662" s="126">
        <f t="shared" ca="1" si="115"/>
        <v>0.70374205035434689</v>
      </c>
      <c r="K662" s="145">
        <f t="shared" ca="1" si="119"/>
        <v>8.5854806584763654</v>
      </c>
      <c r="L662" s="146">
        <f ca="1">MAX(Routing!A$3,J661+K661)</f>
        <v>9.2487367693151707</v>
      </c>
      <c r="M662" s="144">
        <f ca="1">VLOOKUP(L662,Routing!A$3:D$23,4)+(L662-VLOOKUP(L662,Routing!A$3:A$23,1))*VLOOKUP(L662,Routing!A$3:E$23,5)</f>
        <v>0.33162801164875111</v>
      </c>
      <c r="N662" s="144">
        <f ca="1">VLOOKUP($L662,Routing!$A$3:$C$23,3)+($L662-VLOOKUP($L662,Routing!$A$3:$A$23,1))*VLOOKUP($L662,Routing!$A$3:$F$23,6)</f>
        <v>6.1412594749768725E-3</v>
      </c>
      <c r="O662" s="144">
        <f ca="1">VLOOKUP($L662,Routing!$A$3:$B$23,2)+($L662-VLOOKUP($L662,Routing!$A$3:$A$23,1))*VLOOKUP($L662,Routing!$A$3:$G$23,7)</f>
        <v>0.30706297374884362</v>
      </c>
      <c r="P662" s="90" t="str">
        <f t="shared" ca="1" si="116"/>
        <v/>
      </c>
      <c r="Q662" s="90" t="str">
        <f t="shared" ca="1" si="120"/>
        <v/>
      </c>
      <c r="R662" s="90"/>
      <c r="S662" s="90"/>
      <c r="T662" s="90"/>
    </row>
    <row r="663" spans="1:20" x14ac:dyDescent="0.2">
      <c r="A663" s="90">
        <f>+MassCurves!A630</f>
        <v>626</v>
      </c>
      <c r="B663" s="141">
        <f t="shared" si="109"/>
        <v>1.1834277040000001</v>
      </c>
      <c r="C663" s="126">
        <f t="shared" ca="1" si="112"/>
        <v>0.17883323999999978</v>
      </c>
      <c r="D663" s="142">
        <f t="shared" ca="1" si="113"/>
        <v>2.6153846153846154E-4</v>
      </c>
      <c r="E663" s="141">
        <f t="shared" ca="1" si="110"/>
        <v>0.47513076923076919</v>
      </c>
      <c r="F663" s="142">
        <f t="shared" ca="1" si="111"/>
        <v>0.25702325711033425</v>
      </c>
      <c r="G663" s="143">
        <f t="shared" ca="1" si="117"/>
        <v>15.421395426620055</v>
      </c>
      <c r="H663" s="142">
        <f t="shared" ca="1" si="114"/>
        <v>9.4998680600627855E-2</v>
      </c>
      <c r="I663" s="126">
        <f t="shared" ca="1" si="118"/>
        <v>0.35202193771096213</v>
      </c>
      <c r="J663" s="126">
        <f t="shared" ca="1" si="115"/>
        <v>0.70434714055214864</v>
      </c>
      <c r="K663" s="145">
        <f t="shared" ca="1" si="119"/>
        <v>8.6230632235915472</v>
      </c>
      <c r="L663" s="146">
        <f ca="1">MAX(Routing!A$3,J662+K662)</f>
        <v>9.289222708830712</v>
      </c>
      <c r="M663" s="144">
        <f ca="1">VLOOKUP(L663,Routing!A$3:D$23,4)+(L663-VLOOKUP(L663,Routing!A$3:A$23,1))*VLOOKUP(L663,Routing!A$3:E$23,5)</f>
        <v>0.33307969872301357</v>
      </c>
      <c r="N663" s="144">
        <f ca="1">VLOOKUP($L663,Routing!$A$3:$C$23,3)+($L663-VLOOKUP($L663,Routing!$A$3:$A$23,1))*VLOOKUP($L663,Routing!$A$3:$F$23,6)</f>
        <v>6.1681425689446949E-3</v>
      </c>
      <c r="O663" s="144">
        <f ca="1">VLOOKUP($L663,Routing!$A$3:$B$23,2)+($L663-VLOOKUP($L663,Routing!$A$3:$A$23,1))*VLOOKUP($L663,Routing!$A$3:$G$23,7)</f>
        <v>0.30840712844723478</v>
      </c>
      <c r="P663" s="90" t="str">
        <f t="shared" ca="1" si="116"/>
        <v/>
      </c>
      <c r="Q663" s="90" t="str">
        <f t="shared" ca="1" si="120"/>
        <v/>
      </c>
      <c r="R663" s="90"/>
      <c r="S663" s="90"/>
      <c r="T663" s="90"/>
    </row>
    <row r="664" spans="1:20" x14ac:dyDescent="0.2">
      <c r="A664" s="90">
        <f>+MassCurves!A631</f>
        <v>627</v>
      </c>
      <c r="B664" s="141">
        <f t="shared" si="109"/>
        <v>1.1864082579999999</v>
      </c>
      <c r="C664" s="126">
        <f t="shared" ca="1" si="112"/>
        <v>0.17883323999999978</v>
      </c>
      <c r="D664" s="142">
        <f t="shared" ca="1" si="113"/>
        <v>2.6153846153846154E-4</v>
      </c>
      <c r="E664" s="141">
        <f t="shared" ca="1" si="110"/>
        <v>0.47513076923076919</v>
      </c>
      <c r="F664" s="142">
        <f t="shared" ca="1" si="111"/>
        <v>0.25702325711033425</v>
      </c>
      <c r="G664" s="143">
        <f t="shared" ca="1" si="117"/>
        <v>15.421395426620055</v>
      </c>
      <c r="H664" s="142">
        <f t="shared" ca="1" si="114"/>
        <v>9.5301948342650947E-2</v>
      </c>
      <c r="I664" s="126">
        <f t="shared" ca="1" si="118"/>
        <v>0.35232520545298518</v>
      </c>
      <c r="J664" s="126">
        <f t="shared" ca="1" si="115"/>
        <v>0.70495513054815195</v>
      </c>
      <c r="K664" s="145">
        <f t="shared" ca="1" si="119"/>
        <v>8.6585123216957172</v>
      </c>
      <c r="L664" s="146">
        <f ca="1">MAX(Routing!A$3,J663+K663)</f>
        <v>9.3274103641436952</v>
      </c>
      <c r="M664" s="144">
        <f ca="1">VLOOKUP(L664,Routing!A$3:D$23,4)+(L664-VLOOKUP(L664,Routing!A$3:A$23,1))*VLOOKUP(L664,Routing!A$3:E$23,5)</f>
        <v>0.33444897720037153</v>
      </c>
      <c r="N664" s="144">
        <f ca="1">VLOOKUP($L664,Routing!$A$3:$C$23,3)+($L664-VLOOKUP($L664,Routing!$A$3:$A$23,1))*VLOOKUP($L664,Routing!$A$3:$F$23,6)</f>
        <v>6.1934995777846577E-3</v>
      </c>
      <c r="O664" s="144">
        <f ca="1">VLOOKUP($L664,Routing!$A$3:$B$23,2)+($L664-VLOOKUP($L664,Routing!$A$3:$A$23,1))*VLOOKUP($L664,Routing!$A$3:$G$23,7)</f>
        <v>0.3096749788892329</v>
      </c>
      <c r="P664" s="90" t="str">
        <f t="shared" ca="1" si="116"/>
        <v/>
      </c>
      <c r="Q664" s="90" t="str">
        <f t="shared" ca="1" si="120"/>
        <v/>
      </c>
      <c r="R664" s="90"/>
      <c r="S664" s="90"/>
      <c r="T664" s="90"/>
    </row>
    <row r="665" spans="1:20" x14ac:dyDescent="0.2">
      <c r="A665" s="90">
        <f>+MassCurves!A632</f>
        <v>628</v>
      </c>
      <c r="B665" s="141">
        <f t="shared" si="109"/>
        <v>1.189388812</v>
      </c>
      <c r="C665" s="126">
        <f t="shared" ca="1" si="112"/>
        <v>0.17883323999999978</v>
      </c>
      <c r="D665" s="142">
        <f t="shared" ca="1" si="113"/>
        <v>2.6153846153846154E-4</v>
      </c>
      <c r="E665" s="141">
        <f t="shared" ca="1" si="110"/>
        <v>0.47513076923076919</v>
      </c>
      <c r="F665" s="142">
        <f t="shared" ca="1" si="111"/>
        <v>0.25702325711033425</v>
      </c>
      <c r="G665" s="143">
        <f t="shared" ca="1" si="117"/>
        <v>15.421395426620055</v>
      </c>
      <c r="H665" s="142">
        <f t="shared" ca="1" si="114"/>
        <v>9.5606670604982236E-2</v>
      </c>
      <c r="I665" s="126">
        <f t="shared" ca="1" si="118"/>
        <v>0.35262992771531648</v>
      </c>
      <c r="J665" s="126">
        <f t="shared" ca="1" si="115"/>
        <v>0.70556603890110714</v>
      </c>
      <c r="K665" s="145">
        <f t="shared" ca="1" si="119"/>
        <v>8.6919836422654715</v>
      </c>
      <c r="L665" s="146">
        <f ca="1">MAX(Routing!A$3,J664+K664)</f>
        <v>9.363467452243869</v>
      </c>
      <c r="M665" s="144">
        <f ca="1">VLOOKUP(L665,Routing!A$3:D$23,4)+(L665-VLOOKUP(L665,Routing!A$3:A$23,1))*VLOOKUP(L665,Routing!A$3:E$23,5)</f>
        <v>0.33574186083742952</v>
      </c>
      <c r="N665" s="144">
        <f ca="1">VLOOKUP($L665,Routing!$A$3:$C$23,3)+($L665-VLOOKUP($L665,Routing!$A$3:$A$23,1))*VLOOKUP($L665,Routing!$A$3:$F$23,6)</f>
        <v>6.2174418673598061E-3</v>
      </c>
      <c r="O665" s="144">
        <f ca="1">VLOOKUP($L665,Routing!$A$3:$B$23,2)+($L665-VLOOKUP($L665,Routing!$A$3:$A$23,1))*VLOOKUP($L665,Routing!$A$3:$G$23,7)</f>
        <v>0.31087209336799032</v>
      </c>
      <c r="P665" s="90" t="str">
        <f t="shared" ca="1" si="116"/>
        <v/>
      </c>
      <c r="Q665" s="90" t="str">
        <f t="shared" ca="1" si="120"/>
        <v/>
      </c>
      <c r="R665" s="90"/>
      <c r="S665" s="90"/>
      <c r="T665" s="90"/>
    </row>
    <row r="666" spans="1:20" x14ac:dyDescent="0.2">
      <c r="A666" s="90">
        <f>+MassCurves!A633</f>
        <v>629</v>
      </c>
      <c r="B666" s="141">
        <f t="shared" si="109"/>
        <v>1.1923693660000001</v>
      </c>
      <c r="C666" s="126">
        <f t="shared" ca="1" si="112"/>
        <v>0.17883324000000145</v>
      </c>
      <c r="D666" s="142">
        <f t="shared" ca="1" si="113"/>
        <v>2.6153846153846154E-4</v>
      </c>
      <c r="E666" s="141">
        <f t="shared" ca="1" si="110"/>
        <v>0.47513076923076919</v>
      </c>
      <c r="F666" s="142">
        <f t="shared" ca="1" si="111"/>
        <v>0.25702325711033658</v>
      </c>
      <c r="G666" s="143">
        <f t="shared" ca="1" si="117"/>
        <v>15.421395426620125</v>
      </c>
      <c r="H666" s="142">
        <f t="shared" ca="1" si="114"/>
        <v>9.5912856703994895E-2</v>
      </c>
      <c r="I666" s="126">
        <f t="shared" ca="1" si="118"/>
        <v>0.35293611381433149</v>
      </c>
      <c r="J666" s="126">
        <f t="shared" ca="1" si="115"/>
        <v>0.70617988431846568</v>
      </c>
      <c r="K666" s="145">
        <f t="shared" ca="1" si="119"/>
        <v>8.7236217270229126</v>
      </c>
      <c r="L666" s="146">
        <f ca="1">MAX(Routing!A$3,J665+K665)</f>
        <v>9.3975496811665788</v>
      </c>
      <c r="M666" s="144">
        <f ca="1">VLOOKUP(L666,Routing!A$3:D$23,4)+(L666-VLOOKUP(L666,Routing!A$3:A$23,1))*VLOOKUP(L666,Routing!A$3:E$23,5)</f>
        <v>0.33696393279083348</v>
      </c>
      <c r="N666" s="144">
        <f ca="1">VLOOKUP($L666,Routing!$A$3:$C$23,3)+($L666-VLOOKUP($L666,Routing!$A$3:$A$23,1))*VLOOKUP($L666,Routing!$A$3:$F$23,6)</f>
        <v>6.2400728294598785E-3</v>
      </c>
      <c r="O666" s="144">
        <f ca="1">VLOOKUP($L666,Routing!$A$3:$B$23,2)+($L666-VLOOKUP($L666,Routing!$A$3:$A$23,1))*VLOOKUP($L666,Routing!$A$3:$G$23,7)</f>
        <v>0.31200364147299398</v>
      </c>
      <c r="P666" s="90" t="str">
        <f t="shared" ca="1" si="116"/>
        <v/>
      </c>
      <c r="Q666" s="90" t="str">
        <f t="shared" ca="1" si="120"/>
        <v/>
      </c>
      <c r="R666" s="90"/>
      <c r="S666" s="90"/>
      <c r="T666" s="90"/>
    </row>
    <row r="667" spans="1:20" x14ac:dyDescent="0.2">
      <c r="A667" s="90">
        <f>+MassCurves!A634</f>
        <v>630</v>
      </c>
      <c r="B667" s="141">
        <f t="shared" si="109"/>
        <v>1.19534992</v>
      </c>
      <c r="C667" s="126">
        <f t="shared" ca="1" si="112"/>
        <v>0.17883323999999978</v>
      </c>
      <c r="D667" s="142">
        <f t="shared" ca="1" si="113"/>
        <v>2.6153846153846154E-4</v>
      </c>
      <c r="E667" s="141">
        <f t="shared" ca="1" si="110"/>
        <v>0.47513076923076919</v>
      </c>
      <c r="F667" s="142">
        <f t="shared" ca="1" si="111"/>
        <v>0.25702325711033425</v>
      </c>
      <c r="G667" s="143">
        <f t="shared" ca="1" si="117"/>
        <v>15.421395426620125</v>
      </c>
      <c r="H667" s="142">
        <f t="shared" ca="1" si="114"/>
        <v>9.6220516030772349E-2</v>
      </c>
      <c r="I667" s="126">
        <f t="shared" ca="1" si="118"/>
        <v>0.35324377314110661</v>
      </c>
      <c r="J667" s="126">
        <f t="shared" ca="1" si="115"/>
        <v>0.70679668565782439</v>
      </c>
      <c r="K667" s="145">
        <f t="shared" ca="1" si="119"/>
        <v>8.7535607695142268</v>
      </c>
      <c r="L667" s="146">
        <f ca="1">MAX(Routing!A$3,J666+K666)</f>
        <v>9.4298016113413787</v>
      </c>
      <c r="M667" s="144">
        <f ca="1">VLOOKUP(L667,Routing!A$3:D$23,4)+(L667-VLOOKUP(L667,Routing!A$3:A$23,1))*VLOOKUP(L667,Routing!A$3:E$23,5)</f>
        <v>0.3381203765022805</v>
      </c>
      <c r="N667" s="144">
        <f ca="1">VLOOKUP($L667,Routing!$A$3:$C$23,3)+($L667-VLOOKUP($L667,Routing!$A$3:$A$23,1))*VLOOKUP($L667,Routing!$A$3:$F$23,6)</f>
        <v>6.2614884537459349E-3</v>
      </c>
      <c r="O667" s="144">
        <f ca="1">VLOOKUP($L667,Routing!$A$3:$B$23,2)+($L667-VLOOKUP($L667,Routing!$A$3:$A$23,1))*VLOOKUP($L667,Routing!$A$3:$G$23,7)</f>
        <v>0.31307442268729674</v>
      </c>
      <c r="P667" s="90" t="str">
        <f t="shared" ca="1" si="116"/>
        <v/>
      </c>
      <c r="Q667" s="90" t="str">
        <f t="shared" ca="1" si="120"/>
        <v/>
      </c>
      <c r="R667" s="90"/>
      <c r="S667" s="90"/>
      <c r="T667" s="90"/>
    </row>
    <row r="668" spans="1:20" x14ac:dyDescent="0.2">
      <c r="A668" s="90">
        <f>+MassCurves!A635</f>
        <v>631</v>
      </c>
      <c r="B668" s="141">
        <f t="shared" si="109"/>
        <v>1.198330474</v>
      </c>
      <c r="C668" s="126">
        <f t="shared" ca="1" si="112"/>
        <v>0.17883323999999978</v>
      </c>
      <c r="D668" s="142">
        <f t="shared" ca="1" si="113"/>
        <v>2.6153846153846154E-4</v>
      </c>
      <c r="E668" s="141">
        <f t="shared" ca="1" si="110"/>
        <v>0.47513076923076919</v>
      </c>
      <c r="F668" s="142">
        <f t="shared" ca="1" si="111"/>
        <v>0.25702325711033425</v>
      </c>
      <c r="G668" s="143">
        <f t="shared" ca="1" si="117"/>
        <v>15.421395426620055</v>
      </c>
      <c r="H668" s="142">
        <f t="shared" ca="1" si="114"/>
        <v>9.6529658051828185E-2</v>
      </c>
      <c r="I668" s="126">
        <f t="shared" ca="1" si="118"/>
        <v>0.35355291516216242</v>
      </c>
      <c r="J668" s="126">
        <f t="shared" ca="1" si="115"/>
        <v>0.70741646192837337</v>
      </c>
      <c r="K668" s="145">
        <f t="shared" ca="1" si="119"/>
        <v>8.7819253573493423</v>
      </c>
      <c r="L668" s="146">
        <f ca="1">MAX(Routing!A$3,J667+K667)</f>
        <v>9.4603574551720513</v>
      </c>
      <c r="M668" s="144">
        <f ca="1">VLOOKUP(L668,Routing!A$3:D$23,4)+(L668-VLOOKUP(L668,Routing!A$3:A$23,1))*VLOOKUP(L668,Routing!A$3:E$23,5)</f>
        <v>0.33921600436871896</v>
      </c>
      <c r="N668" s="144">
        <f ca="1">VLOOKUP($L668,Routing!$A$3:$C$23,3)+($L668-VLOOKUP($L668,Routing!$A$3:$A$23,1))*VLOOKUP($L668,Routing!$A$3:$F$23,6)</f>
        <v>6.2817778586799801E-3</v>
      </c>
      <c r="O668" s="144">
        <f ca="1">VLOOKUP($L668,Routing!$A$3:$B$23,2)+($L668-VLOOKUP($L668,Routing!$A$3:$A$23,1))*VLOOKUP($L668,Routing!$A$3:$G$23,7)</f>
        <v>0.314088892933999</v>
      </c>
      <c r="P668" s="90" t="str">
        <f t="shared" ca="1" si="116"/>
        <v/>
      </c>
      <c r="Q668" s="90" t="str">
        <f t="shared" ca="1" si="120"/>
        <v/>
      </c>
      <c r="R668" s="90"/>
      <c r="S668" s="90"/>
      <c r="T668" s="90"/>
    </row>
    <row r="669" spans="1:20" x14ac:dyDescent="0.2">
      <c r="A669" s="90">
        <f>+MassCurves!A636</f>
        <v>632</v>
      </c>
      <c r="B669" s="141">
        <f t="shared" si="109"/>
        <v>1.2013110279999999</v>
      </c>
      <c r="C669" s="126">
        <f t="shared" ca="1" si="112"/>
        <v>0.17883323999999978</v>
      </c>
      <c r="D669" s="142">
        <f t="shared" ca="1" si="113"/>
        <v>2.6153846153846154E-4</v>
      </c>
      <c r="E669" s="141">
        <f t="shared" ca="1" si="110"/>
        <v>0.47513076923076919</v>
      </c>
      <c r="F669" s="142">
        <f t="shared" ca="1" si="111"/>
        <v>0.25702325711033425</v>
      </c>
      <c r="G669" s="143">
        <f t="shared" ca="1" si="117"/>
        <v>15.421395426620055</v>
      </c>
      <c r="H669" s="142">
        <f t="shared" ca="1" si="114"/>
        <v>9.6840292309834528E-2</v>
      </c>
      <c r="I669" s="126">
        <f t="shared" ca="1" si="118"/>
        <v>0.35386354942016879</v>
      </c>
      <c r="J669" s="126">
        <f t="shared" ca="1" si="115"/>
        <v>0.70803923229234944</v>
      </c>
      <c r="K669" s="145">
        <f t="shared" ca="1" si="119"/>
        <v>8.8088311612145702</v>
      </c>
      <c r="L669" s="146">
        <f ca="1">MAX(Routing!A$3,J668+K668)</f>
        <v>9.4893418192777155</v>
      </c>
      <c r="M669" s="144">
        <f ca="1">VLOOKUP(L669,Routing!A$3:D$23,4)+(L669-VLOOKUP(L669,Routing!A$3:A$23,1))*VLOOKUP(L669,Routing!A$3:E$23,5)</f>
        <v>0.34025528435657143</v>
      </c>
      <c r="N669" s="144">
        <f ca="1">VLOOKUP($L669,Routing!$A$3:$C$23,3)+($L669-VLOOKUP($L669,Routing!$A$3:$A$23,1))*VLOOKUP($L669,Routing!$A$3:$F$23,6)</f>
        <v>6.3010237843809519E-3</v>
      </c>
      <c r="O669" s="144">
        <f ca="1">VLOOKUP($L669,Routing!$A$3:$B$23,2)+($L669-VLOOKUP($L669,Routing!$A$3:$A$23,1))*VLOOKUP($L669,Routing!$A$3:$G$23,7)</f>
        <v>0.31505118921904762</v>
      </c>
      <c r="P669" s="90" t="str">
        <f t="shared" ca="1" si="116"/>
        <v/>
      </c>
      <c r="Q669" s="90" t="str">
        <f t="shared" ca="1" si="120"/>
        <v/>
      </c>
      <c r="R669" s="90"/>
      <c r="S669" s="90"/>
      <c r="T669" s="90"/>
    </row>
    <row r="670" spans="1:20" x14ac:dyDescent="0.2">
      <c r="A670" s="90">
        <f>+MassCurves!A637</f>
        <v>633</v>
      </c>
      <c r="B670" s="141">
        <f t="shared" si="109"/>
        <v>1.204291582</v>
      </c>
      <c r="C670" s="126">
        <f t="shared" ca="1" si="112"/>
        <v>0.17883323999999978</v>
      </c>
      <c r="D670" s="142">
        <f t="shared" ca="1" si="113"/>
        <v>2.6153846153846154E-4</v>
      </c>
      <c r="E670" s="141">
        <f t="shared" ca="1" si="110"/>
        <v>0.47513076923076919</v>
      </c>
      <c r="F670" s="142">
        <f t="shared" ca="1" si="111"/>
        <v>0.25702325711033425</v>
      </c>
      <c r="G670" s="143">
        <f t="shared" ca="1" si="117"/>
        <v>15.421395426620055</v>
      </c>
      <c r="H670" s="142">
        <f t="shared" ca="1" si="114"/>
        <v>9.715242842435845E-2</v>
      </c>
      <c r="I670" s="126">
        <f t="shared" ca="1" si="118"/>
        <v>0.3541756855346927</v>
      </c>
      <c r="J670" s="126">
        <f t="shared" ca="1" si="115"/>
        <v>0.70866501606652599</v>
      </c>
      <c r="K670" s="145">
        <f t="shared" ca="1" si="119"/>
        <v>8.8343855744753164</v>
      </c>
      <c r="L670" s="146">
        <f ca="1">MAX(Routing!A$3,J669+K669)</f>
        <v>9.5168703935069203</v>
      </c>
      <c r="M670" s="144">
        <f ca="1">VLOOKUP(L670,Routing!A$3:D$23,4)+(L670-VLOOKUP(L670,Routing!A$3:A$23,1))*VLOOKUP(L670,Routing!A$3:E$23,5)</f>
        <v>0.34124236470741942</v>
      </c>
      <c r="N670" s="144">
        <f ca="1">VLOOKUP($L670,Routing!$A$3:$C$23,3)+($L670-VLOOKUP($L670,Routing!$A$3:$A$23,1))*VLOOKUP($L670,Routing!$A$3:$F$23,6)</f>
        <v>6.319303050137396E-3</v>
      </c>
      <c r="O670" s="144">
        <f ca="1">VLOOKUP($L670,Routing!$A$3:$B$23,2)+($L670-VLOOKUP($L670,Routing!$A$3:$A$23,1))*VLOOKUP($L670,Routing!$A$3:$G$23,7)</f>
        <v>0.31596515250686985</v>
      </c>
      <c r="P670" s="90" t="str">
        <f t="shared" ca="1" si="116"/>
        <v/>
      </c>
      <c r="Q670" s="90" t="str">
        <f t="shared" ca="1" si="120"/>
        <v/>
      </c>
      <c r="R670" s="90"/>
      <c r="S670" s="90"/>
      <c r="T670" s="90"/>
    </row>
    <row r="671" spans="1:20" x14ac:dyDescent="0.2">
      <c r="A671" s="90">
        <f>+MassCurves!A638</f>
        <v>634</v>
      </c>
      <c r="B671" s="141">
        <f t="shared" si="109"/>
        <v>1.2072721360000001</v>
      </c>
      <c r="C671" s="126">
        <f t="shared" ca="1" si="112"/>
        <v>0.17883323999999978</v>
      </c>
      <c r="D671" s="142">
        <f t="shared" ca="1" si="113"/>
        <v>2.6153846153846154E-4</v>
      </c>
      <c r="E671" s="141">
        <f t="shared" ca="1" si="110"/>
        <v>0.47513076923076919</v>
      </c>
      <c r="F671" s="142">
        <f t="shared" ca="1" si="111"/>
        <v>0.25702325711033425</v>
      </c>
      <c r="G671" s="143">
        <f t="shared" ca="1" si="117"/>
        <v>15.421395426620055</v>
      </c>
      <c r="H671" s="142">
        <f t="shared" ca="1" si="114"/>
        <v>9.7466076092606713E-2</v>
      </c>
      <c r="I671" s="126">
        <f t="shared" ca="1" si="118"/>
        <v>0.35448933320294096</v>
      </c>
      <c r="J671" s="126">
        <f t="shared" ca="1" si="115"/>
        <v>0.70929383272370905</v>
      </c>
      <c r="K671" s="145">
        <f t="shared" ca="1" si="119"/>
        <v>8.8586883069122901</v>
      </c>
      <c r="L671" s="146">
        <f ca="1">MAX(Routing!A$3,J670+K670)</f>
        <v>9.5430505905418421</v>
      </c>
      <c r="M671" s="144">
        <f ca="1">VLOOKUP(L671,Routing!A$3:D$23,4)+(L671-VLOOKUP(L671,Routing!A$3:A$23,1))*VLOOKUP(L671,Routing!A$3:E$23,5)</f>
        <v>0.34218109687201825</v>
      </c>
      <c r="N671" s="144">
        <f ca="1">VLOOKUP($L671,Routing!$A$3:$C$23,3)+($L671-VLOOKUP($L671,Routing!$A$3:$A$23,1))*VLOOKUP($L671,Routing!$A$3:$F$23,6)</f>
        <v>6.3366869791114484E-3</v>
      </c>
      <c r="O671" s="144">
        <f ca="1">VLOOKUP($L671,Routing!$A$3:$B$23,2)+($L671-VLOOKUP($L671,Routing!$A$3:$A$23,1))*VLOOKUP($L671,Routing!$A$3:$G$23,7)</f>
        <v>0.31683434895557244</v>
      </c>
      <c r="P671" s="90" t="str">
        <f t="shared" ca="1" si="116"/>
        <v/>
      </c>
      <c r="Q671" s="90" t="str">
        <f t="shared" ca="1" si="120"/>
        <v/>
      </c>
      <c r="R671" s="90"/>
      <c r="S671" s="90"/>
      <c r="T671" s="90"/>
    </row>
    <row r="672" spans="1:20" x14ac:dyDescent="0.2">
      <c r="A672" s="90">
        <f>+MassCurves!A639</f>
        <v>635</v>
      </c>
      <c r="B672" s="141">
        <f t="shared" si="109"/>
        <v>1.2102526899999999</v>
      </c>
      <c r="C672" s="126">
        <f t="shared" ca="1" si="112"/>
        <v>0.17883323999999978</v>
      </c>
      <c r="D672" s="142">
        <f t="shared" ca="1" si="113"/>
        <v>2.6153846153846154E-4</v>
      </c>
      <c r="E672" s="141">
        <f t="shared" ca="1" si="110"/>
        <v>0.47513076923076919</v>
      </c>
      <c r="F672" s="142">
        <f t="shared" ca="1" si="111"/>
        <v>0.25702325711033425</v>
      </c>
      <c r="G672" s="143">
        <f t="shared" ca="1" si="117"/>
        <v>15.421395426620055</v>
      </c>
      <c r="H672" s="142">
        <f t="shared" ca="1" si="114"/>
        <v>9.7781245090178853E-2</v>
      </c>
      <c r="I672" s="126">
        <f t="shared" ca="1" si="118"/>
        <v>0.35480450220051307</v>
      </c>
      <c r="J672" s="126">
        <f t="shared" ca="1" si="115"/>
        <v>0.70992570189425197</v>
      </c>
      <c r="K672" s="145">
        <f t="shared" ca="1" si="119"/>
        <v>8.881831935880367</v>
      </c>
      <c r="L672" s="146">
        <f ca="1">MAX(Routing!A$3,J671+K671)</f>
        <v>9.5679821396359994</v>
      </c>
      <c r="M672" s="144">
        <f ca="1">VLOOKUP(L672,Routing!A$3:D$23,4)+(L672-VLOOKUP(L672,Routing!A$3:A$23,1))*VLOOKUP(L672,Routing!A$3:E$23,5)</f>
        <v>0.34307505679969719</v>
      </c>
      <c r="N672" s="144">
        <f ca="1">VLOOKUP($L672,Routing!$A$3:$C$23,3)+($L672-VLOOKUP($L672,Routing!$A$3:$A$23,1))*VLOOKUP($L672,Routing!$A$3:$F$23,6)</f>
        <v>6.3532417925869847E-3</v>
      </c>
      <c r="O672" s="144">
        <f ca="1">VLOOKUP($L672,Routing!$A$3:$B$23,2)+($L672-VLOOKUP($L672,Routing!$A$3:$A$23,1))*VLOOKUP($L672,Routing!$A$3:$G$23,7)</f>
        <v>0.31766208962934922</v>
      </c>
      <c r="P672" s="90" t="str">
        <f t="shared" ca="1" si="116"/>
        <v/>
      </c>
      <c r="Q672" s="90" t="str">
        <f t="shared" ca="1" si="120"/>
        <v/>
      </c>
      <c r="R672" s="90"/>
      <c r="S672" s="90"/>
      <c r="T672" s="90"/>
    </row>
    <row r="673" spans="1:20" x14ac:dyDescent="0.2">
      <c r="A673" s="90">
        <f>+MassCurves!A640</f>
        <v>636</v>
      </c>
      <c r="B673" s="141">
        <f t="shared" si="109"/>
        <v>1.213233244</v>
      </c>
      <c r="C673" s="126">
        <f t="shared" ca="1" si="112"/>
        <v>0.17883323999999978</v>
      </c>
      <c r="D673" s="142">
        <f t="shared" ca="1" si="113"/>
        <v>2.6153846153846154E-4</v>
      </c>
      <c r="E673" s="141">
        <f t="shared" ca="1" si="110"/>
        <v>0.47513076923076919</v>
      </c>
      <c r="F673" s="142">
        <f t="shared" ca="1" si="111"/>
        <v>0.25702325711033425</v>
      </c>
      <c r="G673" s="143">
        <f t="shared" ca="1" si="117"/>
        <v>15.421395426620055</v>
      </c>
      <c r="H673" s="142">
        <f t="shared" ca="1" si="114"/>
        <v>9.8097945271829023E-2</v>
      </c>
      <c r="I673" s="126">
        <f t="shared" ca="1" si="118"/>
        <v>0.35512120238216327</v>
      </c>
      <c r="J673" s="126">
        <f t="shared" ca="1" si="115"/>
        <v>0.71056064336758773</v>
      </c>
      <c r="K673" s="145">
        <f t="shared" ca="1" si="119"/>
        <v>8.9039024179435593</v>
      </c>
      <c r="L673" s="146">
        <f ca="1">MAX(Routing!A$3,J672+K672)</f>
        <v>9.5917576377746183</v>
      </c>
      <c r="M673" s="144">
        <f ca="1">VLOOKUP(L673,Routing!A$3:D$23,4)+(L673-VLOOKUP(L673,Routing!A$3:A$23,1))*VLOOKUP(L673,Routing!A$3:E$23,5)</f>
        <v>0.34392756470108188</v>
      </c>
      <c r="N673" s="144">
        <f ca="1">VLOOKUP($L673,Routing!$A$3:$C$23,3)+($L673-VLOOKUP($L673,Routing!$A$3:$A$23,1))*VLOOKUP($L673,Routing!$A$3:$F$23,6)</f>
        <v>6.3690289759459609E-3</v>
      </c>
      <c r="O673" s="144">
        <f ca="1">VLOOKUP($L673,Routing!$A$3:$B$23,2)+($L673-VLOOKUP($L673,Routing!$A$3:$A$23,1))*VLOOKUP($L673,Routing!$A$3:$G$23,7)</f>
        <v>0.31845144879729803</v>
      </c>
      <c r="P673" s="90" t="str">
        <f t="shared" ca="1" si="116"/>
        <v/>
      </c>
      <c r="Q673" s="90" t="str">
        <f t="shared" ca="1" si="120"/>
        <v/>
      </c>
      <c r="R673" s="90"/>
      <c r="S673" s="90"/>
      <c r="T673" s="90"/>
    </row>
    <row r="674" spans="1:20" x14ac:dyDescent="0.2">
      <c r="A674" s="90">
        <f>+MassCurves!A641</f>
        <v>637</v>
      </c>
      <c r="B674" s="141">
        <f t="shared" si="109"/>
        <v>1.2162137980000001</v>
      </c>
      <c r="C674" s="126">
        <f t="shared" ca="1" si="112"/>
        <v>0.17883323999999978</v>
      </c>
      <c r="D674" s="142">
        <f t="shared" ca="1" si="113"/>
        <v>2.6153846153846154E-4</v>
      </c>
      <c r="E674" s="141">
        <f t="shared" ca="1" si="110"/>
        <v>0.47513076923076919</v>
      </c>
      <c r="F674" s="142">
        <f t="shared" ca="1" si="111"/>
        <v>0.25702325711033425</v>
      </c>
      <c r="G674" s="143">
        <f t="shared" ca="1" si="117"/>
        <v>15.421395426620055</v>
      </c>
      <c r="H674" s="142">
        <f t="shared" ca="1" si="114"/>
        <v>9.8416186572236178E-2</v>
      </c>
      <c r="I674" s="126">
        <f t="shared" ca="1" si="118"/>
        <v>0.35543944368257041</v>
      </c>
      <c r="J674" s="126">
        <f t="shared" ca="1" si="115"/>
        <v>0.71119867709377815</v>
      </c>
      <c r="K674" s="145">
        <f t="shared" ca="1" si="119"/>
        <v>8.9249795638204148</v>
      </c>
      <c r="L674" s="146">
        <f ca="1">MAX(Routing!A$3,J673+K673)</f>
        <v>9.614463061311147</v>
      </c>
      <c r="M674" s="144">
        <f ca="1">VLOOKUP(L674,Routing!A$3:D$23,4)+(L674-VLOOKUP(L674,Routing!A$3:A$23,1))*VLOOKUP(L674,Routing!A$3:E$23,5)</f>
        <v>0.34474170339362675</v>
      </c>
      <c r="N674" s="144">
        <f ca="1">VLOOKUP($L674,Routing!$A$3:$C$23,3)+($L674-VLOOKUP($L674,Routing!$A$3:$A$23,1))*VLOOKUP($L674,Routing!$A$3:$F$23,6)</f>
        <v>6.384105618400495E-3</v>
      </c>
      <c r="O674" s="144">
        <f ca="1">VLOOKUP($L674,Routing!$A$3:$B$23,2)+($L674-VLOOKUP($L674,Routing!$A$3:$A$23,1))*VLOOKUP($L674,Routing!$A$3:$G$23,7)</f>
        <v>0.31920528092002476</v>
      </c>
      <c r="P674" s="90" t="str">
        <f t="shared" ca="1" si="116"/>
        <v/>
      </c>
      <c r="Q674" s="90" t="str">
        <f t="shared" ca="1" si="120"/>
        <v/>
      </c>
      <c r="R674" s="90"/>
      <c r="S674" s="90"/>
      <c r="T674" s="90"/>
    </row>
    <row r="675" spans="1:20" x14ac:dyDescent="0.2">
      <c r="A675" s="90">
        <f>+MassCurves!A642</f>
        <v>638</v>
      </c>
      <c r="B675" s="141">
        <f t="shared" si="109"/>
        <v>1.2191943519999999</v>
      </c>
      <c r="C675" s="126">
        <f t="shared" ca="1" si="112"/>
        <v>0.17883323999999978</v>
      </c>
      <c r="D675" s="142">
        <f t="shared" ca="1" si="113"/>
        <v>2.6153846153846154E-4</v>
      </c>
      <c r="E675" s="141">
        <f t="shared" ca="1" si="110"/>
        <v>0.47513076923076919</v>
      </c>
      <c r="F675" s="142">
        <f t="shared" ca="1" si="111"/>
        <v>0.25702325711033425</v>
      </c>
      <c r="G675" s="143">
        <f t="shared" ca="1" si="117"/>
        <v>15.421395426620055</v>
      </c>
      <c r="H675" s="142">
        <f t="shared" ca="1" si="114"/>
        <v>9.873597900678345E-2</v>
      </c>
      <c r="I675" s="126">
        <f t="shared" ca="1" si="118"/>
        <v>0.35575923611711768</v>
      </c>
      <c r="J675" s="126">
        <f t="shared" ca="1" si="115"/>
        <v>0.71183982318508088</v>
      </c>
      <c r="K675" s="145">
        <f t="shared" ca="1" si="119"/>
        <v>8.9451374792710681</v>
      </c>
      <c r="L675" s="146">
        <f ca="1">MAX(Routing!A$3,J674+K674)</f>
        <v>9.6361782409141927</v>
      </c>
      <c r="M675" s="144">
        <f ca="1">VLOOKUP(L675,Routing!A$3:D$23,4)+(L675-VLOOKUP(L675,Routing!A$3:A$23,1))*VLOOKUP(L675,Routing!A$3:E$23,5)</f>
        <v>0.34552033533158455</v>
      </c>
      <c r="N675" s="144">
        <f ca="1">VLOOKUP($L675,Routing!$A$3:$C$23,3)+($L675-VLOOKUP($L675,Routing!$A$3:$A$23,1))*VLOOKUP($L675,Routing!$A$3:$F$23,6)</f>
        <v>6.3985247283626766E-3</v>
      </c>
      <c r="O675" s="144">
        <f ca="1">VLOOKUP($L675,Routing!$A$3:$B$23,2)+($L675-VLOOKUP($L675,Routing!$A$3:$A$23,1))*VLOOKUP($L675,Routing!$A$3:$G$23,7)</f>
        <v>0.31992623641813389</v>
      </c>
      <c r="P675" s="90" t="str">
        <f t="shared" ca="1" si="116"/>
        <v/>
      </c>
      <c r="Q675" s="90" t="str">
        <f t="shared" ca="1" si="120"/>
        <v/>
      </c>
      <c r="R675" s="90"/>
      <c r="S675" s="90"/>
      <c r="T675" s="90"/>
    </row>
    <row r="676" spans="1:20" x14ac:dyDescent="0.2">
      <c r="A676" s="90">
        <f>+MassCurves!A643</f>
        <v>639</v>
      </c>
      <c r="B676" s="141">
        <f t="shared" si="109"/>
        <v>1.222174906</v>
      </c>
      <c r="C676" s="126">
        <f t="shared" ca="1" si="112"/>
        <v>0.17883323999999978</v>
      </c>
      <c r="D676" s="142">
        <f t="shared" ca="1" si="113"/>
        <v>2.6153846153846154E-4</v>
      </c>
      <c r="E676" s="141">
        <f t="shared" ca="1" si="110"/>
        <v>0.47513076923076919</v>
      </c>
      <c r="F676" s="142">
        <f t="shared" ca="1" si="111"/>
        <v>0.25702325711033425</v>
      </c>
      <c r="G676" s="143">
        <f t="shared" ca="1" si="117"/>
        <v>15.421395426620055</v>
      </c>
      <c r="H676" s="142">
        <f t="shared" ca="1" si="114"/>
        <v>9.9057332672345871E-2</v>
      </c>
      <c r="I676" s="126">
        <f t="shared" ca="1" si="118"/>
        <v>0.35608058978268009</v>
      </c>
      <c r="J676" s="126">
        <f t="shared" ca="1" si="115"/>
        <v>0.71248410191753742</v>
      </c>
      <c r="K676" s="145">
        <f t="shared" ca="1" si="119"/>
        <v>8.9644449743683232</v>
      </c>
      <c r="L676" s="146">
        <f ca="1">MAX(Routing!A$3,J675+K675)</f>
        <v>9.6569773024561485</v>
      </c>
      <c r="M676" s="144">
        <f ca="1">VLOOKUP(L676,Routing!A$3:D$23,4)+(L676-VLOOKUP(L676,Routing!A$3:A$23,1))*VLOOKUP(L676,Routing!A$3:E$23,5)</f>
        <v>0.34626611841476229</v>
      </c>
      <c r="N676" s="144">
        <f ca="1">VLOOKUP($L676,Routing!$A$3:$C$23,3)+($L676-VLOOKUP($L676,Routing!$A$3:$A$23,1))*VLOOKUP($L676,Routing!$A$3:$F$23,6)</f>
        <v>6.4123355261993011E-3</v>
      </c>
      <c r="O676" s="144">
        <f ca="1">VLOOKUP($L676,Routing!$A$3:$B$23,2)+($L676-VLOOKUP($L676,Routing!$A$3:$A$23,1))*VLOOKUP($L676,Routing!$A$3:$G$23,7)</f>
        <v>0.32061677630996505</v>
      </c>
      <c r="P676" s="90" t="str">
        <f t="shared" ca="1" si="116"/>
        <v/>
      </c>
      <c r="Q676" s="90" t="str">
        <f t="shared" ca="1" si="120"/>
        <v/>
      </c>
      <c r="R676" s="90"/>
      <c r="S676" s="90"/>
      <c r="T676" s="90"/>
    </row>
    <row r="677" spans="1:20" x14ac:dyDescent="0.2">
      <c r="A677" s="90">
        <f>+MassCurves!A644</f>
        <v>640</v>
      </c>
      <c r="B677" s="141">
        <f t="shared" ref="B677:B740" si="121">+HLOOKUP($B$35,MassCurve,(A677+2),FALSE)</f>
        <v>1.2251554600000001</v>
      </c>
      <c r="C677" s="126">
        <f t="shared" ca="1" si="112"/>
        <v>0.17883324000000145</v>
      </c>
      <c r="D677" s="142">
        <f t="shared" ca="1" si="113"/>
        <v>2.6153846153846154E-4</v>
      </c>
      <c r="E677" s="141">
        <f t="shared" ref="E677:E740" ca="1" si="122">0.95*MAX(0,$B$6)/100+D677*(1-MAX(0,$B$6)/100)</f>
        <v>0.47513076923076919</v>
      </c>
      <c r="F677" s="142">
        <f t="shared" ref="F677:F740" ca="1" si="123">+E677*C677*MAX(0.05,$B$4)*1.0083</f>
        <v>0.25702325711033658</v>
      </c>
      <c r="G677" s="143">
        <f t="shared" ca="1" si="117"/>
        <v>15.421395426620125</v>
      </c>
      <c r="H677" s="142">
        <f t="shared" ca="1" si="114"/>
        <v>9.9380257748087536E-2</v>
      </c>
      <c r="I677" s="126">
        <f t="shared" ca="1" si="118"/>
        <v>0.35640351485842414</v>
      </c>
      <c r="J677" s="126">
        <f t="shared" ca="1" si="115"/>
        <v>0.7131315337325661</v>
      </c>
      <c r="K677" s="145">
        <f t="shared" ca="1" si="119"/>
        <v>8.9829659434200746</v>
      </c>
      <c r="L677" s="146">
        <f ca="1">MAX(Routing!A$3,J676+K676)</f>
        <v>9.6769290762858606</v>
      </c>
      <c r="M677" s="144">
        <f ca="1">VLOOKUP(L677,Routing!A$3:D$23,4)+(L677-VLOOKUP(L677,Routing!A$3:A$23,1))*VLOOKUP(L677,Routing!A$3:E$23,5)</f>
        <v>0.34698152066363641</v>
      </c>
      <c r="N677" s="144">
        <f ca="1">VLOOKUP($L677,Routing!$A$3:$C$23,3)+($L677-VLOOKUP($L677,Routing!$A$3:$A$23,1))*VLOOKUP($L677,Routing!$A$3:$F$23,6)</f>
        <v>6.4255837159932667E-3</v>
      </c>
      <c r="O677" s="144">
        <f ca="1">VLOOKUP($L677,Routing!$A$3:$B$23,2)+($L677-VLOOKUP($L677,Routing!$A$3:$A$23,1))*VLOOKUP($L677,Routing!$A$3:$G$23,7)</f>
        <v>0.32127918579966336</v>
      </c>
      <c r="P677" s="90" t="str">
        <f t="shared" ca="1" si="116"/>
        <v/>
      </c>
      <c r="Q677" s="90" t="str">
        <f t="shared" ca="1" si="120"/>
        <v/>
      </c>
      <c r="R677" s="90"/>
      <c r="S677" s="90"/>
      <c r="T677" s="90"/>
    </row>
    <row r="678" spans="1:20" x14ac:dyDescent="0.2">
      <c r="A678" s="90">
        <f>+MassCurves!A645</f>
        <v>641</v>
      </c>
      <c r="B678" s="141">
        <f t="shared" si="121"/>
        <v>1.2281360139999999</v>
      </c>
      <c r="C678" s="126">
        <f t="shared" ref="C678:C741" ca="1" si="124">+IF(A678&lt;MAX(5,$B$5),(B678-B677)*60,(B678-OFFSET(B678,-MAX(5,$B$5),0,1,1))/(A678-OFFSET(A678,-MAX(5,$B$5),0,1,1))*60)</f>
        <v>0.17883323999999978</v>
      </c>
      <c r="D678" s="142">
        <f t="shared" ref="D678:D741" ca="1" si="125">VLOOKUP(C678,Cinterp,VLOOKUP($B$10,SoilID,2,FALSE)+1)</f>
        <v>2.6153846153846154E-4</v>
      </c>
      <c r="E678" s="141">
        <f t="shared" ca="1" si="122"/>
        <v>0.47513076923076919</v>
      </c>
      <c r="F678" s="142">
        <f t="shared" ca="1" si="123"/>
        <v>0.25702325711033425</v>
      </c>
      <c r="G678" s="143">
        <f t="shared" ca="1" si="117"/>
        <v>15.421395426620125</v>
      </c>
      <c r="H678" s="142">
        <f t="shared" ref="H678:H741" ca="1" si="126">+S$35*(1-F678/B$20)*(1/(1+ABS(A678-S$37)/100))^2</f>
        <v>9.9704764496267709E-2</v>
      </c>
      <c r="I678" s="126">
        <f t="shared" ca="1" si="118"/>
        <v>0.35672802160660194</v>
      </c>
      <c r="J678" s="126">
        <f t="shared" ref="J678:J741" ca="1" si="127">+I678+I679</f>
        <v>0.71378213923859524</v>
      </c>
      <c r="K678" s="145">
        <f t="shared" ca="1" si="119"/>
        <v>9.000759717647826</v>
      </c>
      <c r="L678" s="146">
        <f ca="1">MAX(Routing!A$3,J677+K677)</f>
        <v>9.6960974771526409</v>
      </c>
      <c r="M678" s="144">
        <f ca="1">VLOOKUP(L678,Routing!A$3:D$23,4)+(L678-VLOOKUP(L678,Routing!A$3:A$23,1))*VLOOKUP(L678,Routing!A$3:E$23,5)</f>
        <v>0.34766883384212655</v>
      </c>
      <c r="N678" s="144">
        <f ca="1">VLOOKUP($L678,Routing!$A$3:$C$23,3)+($L678-VLOOKUP($L678,Routing!$A$3:$A$23,1))*VLOOKUP($L678,Routing!$A$3:$F$23,6)</f>
        <v>6.4383117378171584E-3</v>
      </c>
      <c r="O678" s="144">
        <f ca="1">VLOOKUP($L678,Routing!$A$3:$B$23,2)+($L678-VLOOKUP($L678,Routing!$A$3:$A$23,1))*VLOOKUP($L678,Routing!$A$3:$G$23,7)</f>
        <v>0.32191558689085792</v>
      </c>
      <c r="P678" s="90" t="str">
        <f t="shared" ref="P678:P741" ca="1" si="128">IF(I678&gt;B$23,(I678-B$23),"")</f>
        <v/>
      </c>
      <c r="Q678" s="90" t="str">
        <f t="shared" ca="1" si="120"/>
        <v/>
      </c>
      <c r="R678" s="90"/>
      <c r="S678" s="90"/>
      <c r="T678" s="90"/>
    </row>
    <row r="679" spans="1:20" x14ac:dyDescent="0.2">
      <c r="A679" s="90">
        <f>+MassCurves!A646</f>
        <v>642</v>
      </c>
      <c r="B679" s="141">
        <f t="shared" si="121"/>
        <v>1.231116568</v>
      </c>
      <c r="C679" s="126">
        <f t="shared" ca="1" si="124"/>
        <v>0.17883323999999978</v>
      </c>
      <c r="D679" s="142">
        <f t="shared" ca="1" si="125"/>
        <v>2.6153846153846154E-4</v>
      </c>
      <c r="E679" s="141">
        <f t="shared" ca="1" si="122"/>
        <v>0.47513076923076919</v>
      </c>
      <c r="F679" s="142">
        <f t="shared" ca="1" si="123"/>
        <v>0.25702325711033425</v>
      </c>
      <c r="G679" s="143">
        <f t="shared" ref="G679:G742" ca="1" si="129">+AVERAGE(F678:F679)*60</f>
        <v>15.421395426620055</v>
      </c>
      <c r="H679" s="142">
        <f t="shared" ca="1" si="126"/>
        <v>0.10003086326305594</v>
      </c>
      <c r="I679" s="126">
        <f t="shared" ref="I679:I742" ca="1" si="130">+F679+H679</f>
        <v>0.35705412037339018</v>
      </c>
      <c r="J679" s="126">
        <f t="shared" ca="1" si="127"/>
        <v>0.71443593921270587</v>
      </c>
      <c r="K679" s="145">
        <f t="shared" ref="K679:K742" ca="1" si="131">L679-2*M679</f>
        <v>9.017881392574985</v>
      </c>
      <c r="L679" s="146">
        <f ca="1">MAX(Routing!A$3,J678+K678)</f>
        <v>9.7145418568864219</v>
      </c>
      <c r="M679" s="144">
        <f ca="1">VLOOKUP(L679,Routing!A$3:D$23,4)+(L679-VLOOKUP(L679,Routing!A$3:A$23,1))*VLOOKUP(L679,Routing!A$3:E$23,5)</f>
        <v>0.3483301861034972</v>
      </c>
      <c r="N679" s="144">
        <f ca="1">VLOOKUP($L679,Routing!$A$3:$C$23,3)+($L679-VLOOKUP($L679,Routing!$A$3:$A$23,1))*VLOOKUP($L679,Routing!$A$3:$F$23,6)</f>
        <v>6.4505590019166142E-3</v>
      </c>
      <c r="O679" s="144">
        <f ca="1">VLOOKUP($L679,Routing!$A$3:$B$23,2)+($L679-VLOOKUP($L679,Routing!$A$3:$A$23,1))*VLOOKUP($L679,Routing!$A$3:$G$23,7)</f>
        <v>0.32252795009583068</v>
      </c>
      <c r="P679" s="90" t="str">
        <f t="shared" ca="1" si="128"/>
        <v/>
      </c>
      <c r="Q679" s="90" t="str">
        <f t="shared" ref="Q679:Q742" ca="1" si="132">IF(P679="","",P679*60)</f>
        <v/>
      </c>
      <c r="R679" s="90"/>
      <c r="S679" s="90"/>
      <c r="T679" s="90"/>
    </row>
    <row r="680" spans="1:20" x14ac:dyDescent="0.2">
      <c r="A680" s="90">
        <f>+MassCurves!A647</f>
        <v>643</v>
      </c>
      <c r="B680" s="141">
        <f t="shared" si="121"/>
        <v>1.2340971220000001</v>
      </c>
      <c r="C680" s="126">
        <f t="shared" ca="1" si="124"/>
        <v>0.17883324000000145</v>
      </c>
      <c r="D680" s="142">
        <f t="shared" ca="1" si="125"/>
        <v>2.6153846153846154E-4</v>
      </c>
      <c r="E680" s="141">
        <f t="shared" ca="1" si="122"/>
        <v>0.47513076923076919</v>
      </c>
      <c r="F680" s="142">
        <f t="shared" ca="1" si="123"/>
        <v>0.25702325711033658</v>
      </c>
      <c r="G680" s="143">
        <f t="shared" ca="1" si="129"/>
        <v>15.421395426620125</v>
      </c>
      <c r="H680" s="142">
        <f t="shared" ca="1" si="126"/>
        <v>0.1003585644793569</v>
      </c>
      <c r="I680" s="126">
        <f t="shared" ca="1" si="130"/>
        <v>0.35738182158969345</v>
      </c>
      <c r="J680" s="126">
        <f t="shared" ca="1" si="127"/>
        <v>0.71509295460226974</v>
      </c>
      <c r="K680" s="145">
        <f t="shared" ca="1" si="131"/>
        <v>9.0343821319386883</v>
      </c>
      <c r="L680" s="146">
        <f ca="1">MAX(Routing!A$3,J679+K679)</f>
        <v>9.7323173317876908</v>
      </c>
      <c r="M680" s="144">
        <f ca="1">VLOOKUP(L680,Routing!A$3:D$23,4)+(L680-VLOOKUP(L680,Routing!A$3:A$23,1))*VLOOKUP(L680,Routing!A$3:E$23,5)</f>
        <v>0.34896755372943911</v>
      </c>
      <c r="N680" s="144">
        <f ca="1">VLOOKUP($L680,Routing!$A$3:$C$23,3)+($L680-VLOOKUP($L680,Routing!$A$3:$A$23,1))*VLOOKUP($L680,Routing!$A$3:$F$23,6)</f>
        <v>6.462362106100723E-3</v>
      </c>
      <c r="O680" s="144">
        <f ca="1">VLOOKUP($L680,Routing!$A$3:$B$23,2)+($L680-VLOOKUP($L680,Routing!$A$3:$A$23,1))*VLOOKUP($L680,Routing!$A$3:$G$23,7)</f>
        <v>0.32311810530503621</v>
      </c>
      <c r="P680" s="90" t="str">
        <f t="shared" ca="1" si="128"/>
        <v/>
      </c>
      <c r="Q680" s="90" t="str">
        <f t="shared" ca="1" si="132"/>
        <v/>
      </c>
      <c r="R680" s="90"/>
      <c r="S680" s="90"/>
      <c r="T680" s="90"/>
    </row>
    <row r="681" spans="1:20" x14ac:dyDescent="0.2">
      <c r="A681" s="90">
        <f>+MassCurves!A648</f>
        <v>644</v>
      </c>
      <c r="B681" s="141">
        <f t="shared" si="121"/>
        <v>1.237077676</v>
      </c>
      <c r="C681" s="126">
        <f t="shared" ca="1" si="124"/>
        <v>0.17883323999999978</v>
      </c>
      <c r="D681" s="142">
        <f t="shared" ca="1" si="125"/>
        <v>2.6153846153846154E-4</v>
      </c>
      <c r="E681" s="141">
        <f t="shared" ca="1" si="122"/>
        <v>0.47513076923076919</v>
      </c>
      <c r="F681" s="142">
        <f t="shared" ca="1" si="123"/>
        <v>0.25702325711033425</v>
      </c>
      <c r="G681" s="143">
        <f t="shared" ca="1" si="129"/>
        <v>15.421395426620125</v>
      </c>
      <c r="H681" s="142">
        <f t="shared" ca="1" si="126"/>
        <v>0.10068787866164479</v>
      </c>
      <c r="I681" s="126">
        <f t="shared" ca="1" si="130"/>
        <v>0.35771113577197905</v>
      </c>
      <c r="J681" s="126">
        <f t="shared" ca="1" si="127"/>
        <v>0.71575320652664731</v>
      </c>
      <c r="K681" s="145">
        <f t="shared" ca="1" si="131"/>
        <v>9.0503094498086227</v>
      </c>
      <c r="L681" s="146">
        <f ca="1">MAX(Routing!A$3,J680+K680)</f>
        <v>9.7494750865409578</v>
      </c>
      <c r="M681" s="144">
        <f ca="1">VLOOKUP(L681,Routing!A$3:D$23,4)+(L681-VLOOKUP(L681,Routing!A$3:A$23,1))*VLOOKUP(L681,Routing!A$3:E$23,5)</f>
        <v>0.34958277202736499</v>
      </c>
      <c r="N681" s="144">
        <f ca="1">VLOOKUP($L681,Routing!$A$3:$C$23,3)+($L681-VLOOKUP($L681,Routing!$A$3:$A$23,1))*VLOOKUP($L681,Routing!$A$3:$F$23,6)</f>
        <v>6.4737550375437956E-3</v>
      </c>
      <c r="O681" s="144">
        <f ca="1">VLOOKUP($L681,Routing!$A$3:$B$23,2)+($L681-VLOOKUP($L681,Routing!$A$3:$A$23,1))*VLOOKUP($L681,Routing!$A$3:$G$23,7)</f>
        <v>0.32368775187718979</v>
      </c>
      <c r="P681" s="90" t="str">
        <f t="shared" ca="1" si="128"/>
        <v/>
      </c>
      <c r="Q681" s="90" t="str">
        <f t="shared" ca="1" si="132"/>
        <v/>
      </c>
      <c r="R681" s="90"/>
      <c r="S681" s="90"/>
      <c r="T681" s="90"/>
    </row>
    <row r="682" spans="1:20" x14ac:dyDescent="0.2">
      <c r="A682" s="90">
        <f>+MassCurves!A649</f>
        <v>645</v>
      </c>
      <c r="B682" s="141">
        <f t="shared" si="121"/>
        <v>1.24005823</v>
      </c>
      <c r="C682" s="126">
        <f t="shared" ca="1" si="124"/>
        <v>0.17883323999999978</v>
      </c>
      <c r="D682" s="142">
        <f t="shared" ca="1" si="125"/>
        <v>2.6153846153846154E-4</v>
      </c>
      <c r="E682" s="141">
        <f t="shared" ca="1" si="122"/>
        <v>0.47513076923076919</v>
      </c>
      <c r="F682" s="142">
        <f t="shared" ca="1" si="123"/>
        <v>0.25702325711033425</v>
      </c>
      <c r="G682" s="143">
        <f t="shared" ca="1" si="129"/>
        <v>15.421395426620055</v>
      </c>
      <c r="H682" s="142">
        <f t="shared" ca="1" si="126"/>
        <v>0.10101881641280631</v>
      </c>
      <c r="I682" s="126">
        <f t="shared" ca="1" si="130"/>
        <v>0.35804207352314055</v>
      </c>
      <c r="J682" s="126">
        <f t="shared" ca="1" si="127"/>
        <v>0.71641671627888315</v>
      </c>
      <c r="K682" s="145">
        <f t="shared" ca="1" si="131"/>
        <v>9.0657074724758271</v>
      </c>
      <c r="L682" s="146">
        <f ca="1">MAX(Routing!A$3,J681+K681)</f>
        <v>9.7660626563352704</v>
      </c>
      <c r="M682" s="144">
        <f ca="1">VLOOKUP(L682,Routing!A$3:D$23,4)+(L682-VLOOKUP(L682,Routing!A$3:A$23,1))*VLOOKUP(L682,Routing!A$3:E$23,5)</f>
        <v>0.35017754544628454</v>
      </c>
      <c r="N682" s="144">
        <f ca="1">VLOOKUP($L682,Routing!$A$3:$C$23,3)+($L682-VLOOKUP($L682,Routing!$A$3:$A$23,1))*VLOOKUP($L682,Routing!$A$3:$F$23,6)</f>
        <v>6.4847693601163808E-3</v>
      </c>
      <c r="O682" s="144">
        <f ca="1">VLOOKUP($L682,Routing!$A$3:$B$23,2)+($L682-VLOOKUP($L682,Routing!$A$3:$A$23,1))*VLOOKUP($L682,Routing!$A$3:$G$23,7)</f>
        <v>0.32423846800581901</v>
      </c>
      <c r="P682" s="90" t="str">
        <f t="shared" ca="1" si="128"/>
        <v/>
      </c>
      <c r="Q682" s="90" t="str">
        <f t="shared" ca="1" si="132"/>
        <v/>
      </c>
      <c r="R682" s="90"/>
      <c r="S682" s="90"/>
      <c r="T682" s="90"/>
    </row>
    <row r="683" spans="1:20" x14ac:dyDescent="0.2">
      <c r="A683" s="90">
        <f>+MassCurves!A650</f>
        <v>646</v>
      </c>
      <c r="B683" s="141">
        <f t="shared" si="121"/>
        <v>1.2430387839999999</v>
      </c>
      <c r="C683" s="126">
        <f t="shared" ca="1" si="124"/>
        <v>0.17883323999999978</v>
      </c>
      <c r="D683" s="142">
        <f t="shared" ca="1" si="125"/>
        <v>2.6153846153846154E-4</v>
      </c>
      <c r="E683" s="141">
        <f t="shared" ca="1" si="122"/>
        <v>0.47513076923076919</v>
      </c>
      <c r="F683" s="142">
        <f t="shared" ca="1" si="123"/>
        <v>0.25702325711033425</v>
      </c>
      <c r="G683" s="143">
        <f t="shared" ca="1" si="129"/>
        <v>15.421395426620055</v>
      </c>
      <c r="H683" s="142">
        <f t="shared" ca="1" si="126"/>
        <v>0.10135138842299501</v>
      </c>
      <c r="I683" s="126">
        <f t="shared" ca="1" si="130"/>
        <v>0.35837464553332926</v>
      </c>
      <c r="J683" s="126">
        <f t="shared" ca="1" si="127"/>
        <v>0.71708350532741139</v>
      </c>
      <c r="K683" s="145">
        <f t="shared" ca="1" si="131"/>
        <v>9.0806171815621948</v>
      </c>
      <c r="L683" s="146">
        <f ca="1">MAX(Routing!A$3,J682+K682)</f>
        <v>9.782124188754711</v>
      </c>
      <c r="M683" s="144">
        <f ca="1">VLOOKUP(L683,Routing!A$3:D$23,4)+(L683-VLOOKUP(L683,Routing!A$3:A$23,1))*VLOOKUP(L683,Routing!A$3:E$23,5)</f>
        <v>0.35075345696730037</v>
      </c>
      <c r="N683" s="144">
        <f ca="1">VLOOKUP($L683,Routing!$A$3:$C$23,3)+($L683-VLOOKUP($L683,Routing!$A$3:$A$23,1))*VLOOKUP($L683,Routing!$A$3:$F$23,6)</f>
        <v>6.49543438828334E-3</v>
      </c>
      <c r="O683" s="144">
        <f ca="1">VLOOKUP($L683,Routing!$A$3:$B$23,2)+($L683-VLOOKUP($L683,Routing!$A$3:$A$23,1))*VLOOKUP($L683,Routing!$A$3:$G$23,7)</f>
        <v>0.32477171941416699</v>
      </c>
      <c r="P683" s="90" t="str">
        <f t="shared" ca="1" si="128"/>
        <v/>
      </c>
      <c r="Q683" s="90" t="str">
        <f t="shared" ca="1" si="132"/>
        <v/>
      </c>
      <c r="R683" s="90"/>
      <c r="S683" s="90"/>
      <c r="T683" s="90"/>
    </row>
    <row r="684" spans="1:20" x14ac:dyDescent="0.2">
      <c r="A684" s="90">
        <f>+MassCurves!A651</f>
        <v>647</v>
      </c>
      <c r="B684" s="141">
        <f t="shared" si="121"/>
        <v>1.246019338</v>
      </c>
      <c r="C684" s="126">
        <f t="shared" ca="1" si="124"/>
        <v>0.17883323999999978</v>
      </c>
      <c r="D684" s="142">
        <f t="shared" ca="1" si="125"/>
        <v>2.6153846153846154E-4</v>
      </c>
      <c r="E684" s="141">
        <f t="shared" ca="1" si="122"/>
        <v>0.47513076923076919</v>
      </c>
      <c r="F684" s="142">
        <f t="shared" ca="1" si="123"/>
        <v>0.25702325711033425</v>
      </c>
      <c r="G684" s="143">
        <f t="shared" ca="1" si="129"/>
        <v>15.421395426620055</v>
      </c>
      <c r="H684" s="142">
        <f t="shared" ca="1" si="126"/>
        <v>0.10168560547049391</v>
      </c>
      <c r="I684" s="126">
        <f t="shared" ca="1" si="130"/>
        <v>0.35870886258082813</v>
      </c>
      <c r="J684" s="126">
        <f t="shared" ca="1" si="127"/>
        <v>0.71775359531780092</v>
      </c>
      <c r="K684" s="145">
        <f t="shared" ca="1" si="131"/>
        <v>9.0950766396973926</v>
      </c>
      <c r="L684" s="146">
        <f ca="1">MAX(Routing!A$3,J683+K683)</f>
        <v>9.7977006868896055</v>
      </c>
      <c r="M684" s="144">
        <f ca="1">VLOOKUP(L684,Routing!A$3:D$23,4)+(L684-VLOOKUP(L684,Routing!A$3:A$23,1))*VLOOKUP(L684,Routing!A$3:E$23,5)</f>
        <v>0.35131197682074278</v>
      </c>
      <c r="N684" s="144">
        <f ca="1">VLOOKUP($L684,Routing!$A$3:$C$23,3)+($L684-VLOOKUP($L684,Routing!$A$3:$A$23,1))*VLOOKUP($L684,Routing!$A$3:$F$23,6)</f>
        <v>6.5057773485322733E-3</v>
      </c>
      <c r="O684" s="144">
        <f ca="1">VLOOKUP($L684,Routing!$A$3:$B$23,2)+($L684-VLOOKUP($L684,Routing!$A$3:$A$23,1))*VLOOKUP($L684,Routing!$A$3:$G$23,7)</f>
        <v>0.32528886742661367</v>
      </c>
      <c r="P684" s="90" t="str">
        <f t="shared" ca="1" si="128"/>
        <v/>
      </c>
      <c r="Q684" s="90" t="str">
        <f t="shared" ca="1" si="132"/>
        <v/>
      </c>
      <c r="R684" s="90"/>
      <c r="S684" s="90"/>
      <c r="T684" s="90"/>
    </row>
    <row r="685" spans="1:20" x14ac:dyDescent="0.2">
      <c r="A685" s="90">
        <f>+MassCurves!A652</f>
        <v>648</v>
      </c>
      <c r="B685" s="141">
        <f t="shared" si="121"/>
        <v>1.2489998920000001</v>
      </c>
      <c r="C685" s="126">
        <f t="shared" ca="1" si="124"/>
        <v>0.17883323999999978</v>
      </c>
      <c r="D685" s="142">
        <f t="shared" ca="1" si="125"/>
        <v>2.6153846153846154E-4</v>
      </c>
      <c r="E685" s="141">
        <f t="shared" ca="1" si="122"/>
        <v>0.47513076923076919</v>
      </c>
      <c r="F685" s="142">
        <f t="shared" ca="1" si="123"/>
        <v>0.25702325711033425</v>
      </c>
      <c r="G685" s="143">
        <f t="shared" ca="1" si="129"/>
        <v>15.421395426620055</v>
      </c>
      <c r="H685" s="142">
        <f t="shared" ca="1" si="126"/>
        <v>0.10202147842258934</v>
      </c>
      <c r="I685" s="126">
        <f t="shared" ca="1" si="130"/>
        <v>0.3590447355329236</v>
      </c>
      <c r="J685" s="126">
        <f t="shared" ca="1" si="127"/>
        <v>0.71842700807451054</v>
      </c>
      <c r="K685" s="145">
        <f t="shared" ca="1" si="131"/>
        <v>9.1091212000134352</v>
      </c>
      <c r="L685" s="146">
        <f ca="1">MAX(Routing!A$3,J684+K684)</f>
        <v>9.812830235015193</v>
      </c>
      <c r="M685" s="144">
        <f ca="1">VLOOKUP(L685,Routing!A$3:D$23,4)+(L685-VLOOKUP(L685,Routing!A$3:A$23,1))*VLOOKUP(L685,Routing!A$3:E$23,5)</f>
        <v>0.35185447057823399</v>
      </c>
      <c r="N685" s="144">
        <f ca="1">VLOOKUP($L685,Routing!$A$3:$C$23,3)+($L685-VLOOKUP($L685,Routing!$A$3:$A$23,1))*VLOOKUP($L685,Routing!$A$3:$F$23,6)</f>
        <v>6.5158235292265554E-3</v>
      </c>
      <c r="O685" s="144">
        <f ca="1">VLOOKUP($L685,Routing!$A$3:$B$23,2)+($L685-VLOOKUP($L685,Routing!$A$3:$A$23,1))*VLOOKUP($L685,Routing!$A$3:$G$23,7)</f>
        <v>0.32579117646132777</v>
      </c>
      <c r="P685" s="90" t="str">
        <f t="shared" ca="1" si="128"/>
        <v/>
      </c>
      <c r="Q685" s="90" t="str">
        <f t="shared" ca="1" si="132"/>
        <v/>
      </c>
      <c r="R685" s="90"/>
      <c r="S685" s="90"/>
      <c r="T685" s="90"/>
    </row>
    <row r="686" spans="1:20" x14ac:dyDescent="0.2">
      <c r="A686" s="90">
        <f>+MassCurves!A653</f>
        <v>649</v>
      </c>
      <c r="B686" s="141">
        <f t="shared" si="121"/>
        <v>1.2519804459999999</v>
      </c>
      <c r="C686" s="126">
        <f t="shared" ca="1" si="124"/>
        <v>0.17883323999999978</v>
      </c>
      <c r="D686" s="142">
        <f t="shared" ca="1" si="125"/>
        <v>2.6153846153846154E-4</v>
      </c>
      <c r="E686" s="141">
        <f t="shared" ca="1" si="122"/>
        <v>0.47513076923076919</v>
      </c>
      <c r="F686" s="142">
        <f t="shared" ca="1" si="123"/>
        <v>0.25702325711033425</v>
      </c>
      <c r="G686" s="143">
        <f t="shared" ca="1" si="129"/>
        <v>15.421395426620055</v>
      </c>
      <c r="H686" s="142">
        <f t="shared" ca="1" si="126"/>
        <v>0.10235901823645385</v>
      </c>
      <c r="I686" s="126">
        <f t="shared" ca="1" si="130"/>
        <v>0.35938227534678813</v>
      </c>
      <c r="J686" s="126">
        <f t="shared" ca="1" si="127"/>
        <v>0.71910376560266487</v>
      </c>
      <c r="K686" s="145">
        <f t="shared" ca="1" si="131"/>
        <v>9.1227837006173189</v>
      </c>
      <c r="L686" s="146">
        <f ca="1">MAX(Routing!A$3,J685+K685)</f>
        <v>9.8275482080879453</v>
      </c>
      <c r="M686" s="144">
        <f ca="1">VLOOKUP(L686,Routing!A$3:D$23,4)+(L686-VLOOKUP(L686,Routing!A$3:A$23,1))*VLOOKUP(L686,Routing!A$3:E$23,5)</f>
        <v>0.35238220666450798</v>
      </c>
      <c r="N686" s="144">
        <f ca="1">VLOOKUP($L686,Routing!$A$3:$C$23,3)+($L686-VLOOKUP($L686,Routing!$A$3:$A$23,1))*VLOOKUP($L686,Routing!$A$3:$F$23,6)</f>
        <v>6.5255964197131104E-3</v>
      </c>
      <c r="O686" s="144">
        <f ca="1">VLOOKUP($L686,Routing!$A$3:$B$23,2)+($L686-VLOOKUP($L686,Routing!$A$3:$A$23,1))*VLOOKUP($L686,Routing!$A$3:$G$23,7)</f>
        <v>0.32627982098565556</v>
      </c>
      <c r="P686" s="90" t="str">
        <f t="shared" ca="1" si="128"/>
        <v/>
      </c>
      <c r="Q686" s="90" t="str">
        <f t="shared" ca="1" si="132"/>
        <v/>
      </c>
      <c r="R686" s="90"/>
      <c r="S686" s="90"/>
      <c r="T686" s="90"/>
    </row>
    <row r="687" spans="1:20" x14ac:dyDescent="0.2">
      <c r="A687" s="90">
        <f>+MassCurves!A654</f>
        <v>650</v>
      </c>
      <c r="B687" s="141">
        <f t="shared" si="121"/>
        <v>1.254961</v>
      </c>
      <c r="C687" s="126">
        <f t="shared" ca="1" si="124"/>
        <v>0.17883323999999978</v>
      </c>
      <c r="D687" s="142">
        <f t="shared" ca="1" si="125"/>
        <v>2.6153846153846154E-4</v>
      </c>
      <c r="E687" s="141">
        <f t="shared" ca="1" si="122"/>
        <v>0.47513076923076919</v>
      </c>
      <c r="F687" s="142">
        <f t="shared" ca="1" si="123"/>
        <v>0.25702325711033425</v>
      </c>
      <c r="G687" s="143">
        <f t="shared" ca="1" si="129"/>
        <v>15.421395426620055</v>
      </c>
      <c r="H687" s="142">
        <f t="shared" ca="1" si="126"/>
        <v>0.1026982359600402</v>
      </c>
      <c r="I687" s="126">
        <f t="shared" ca="1" si="130"/>
        <v>0.35972149307037443</v>
      </c>
      <c r="J687" s="126">
        <f t="shared" ca="1" si="127"/>
        <v>0.71978389008985344</v>
      </c>
      <c r="K687" s="145">
        <f t="shared" ca="1" si="131"/>
        <v>9.1360946451191207</v>
      </c>
      <c r="L687" s="146">
        <f ca="1">MAX(Routing!A$3,J686+K686)</f>
        <v>9.8418874662199833</v>
      </c>
      <c r="M687" s="144">
        <f ca="1">VLOOKUP(L687,Routing!A$3:D$23,4)+(L687-VLOOKUP(L687,Routing!A$3:A$23,1))*VLOOKUP(L687,Routing!A$3:E$23,5)</f>
        <v>0.35289636333059698</v>
      </c>
      <c r="N687" s="144">
        <f ca="1">VLOOKUP($L687,Routing!$A$3:$C$23,3)+($L687-VLOOKUP($L687,Routing!$A$3:$A$23,1))*VLOOKUP($L687,Routing!$A$3:$F$23,6)</f>
        <v>6.5351178394554999E-3</v>
      </c>
      <c r="O687" s="144">
        <f ca="1">VLOOKUP($L687,Routing!$A$3:$B$23,2)+($L687-VLOOKUP($L687,Routing!$A$3:$A$23,1))*VLOOKUP($L687,Routing!$A$3:$G$23,7)</f>
        <v>0.32675589197277499</v>
      </c>
      <c r="P687" s="90" t="str">
        <f t="shared" ca="1" si="128"/>
        <v/>
      </c>
      <c r="Q687" s="90" t="str">
        <f t="shared" ca="1" si="132"/>
        <v/>
      </c>
      <c r="R687" s="90"/>
      <c r="S687" s="90"/>
      <c r="T687" s="90"/>
    </row>
    <row r="688" spans="1:20" x14ac:dyDescent="0.2">
      <c r="A688" s="90">
        <f>+MassCurves!A655</f>
        <v>651</v>
      </c>
      <c r="B688" s="141">
        <f t="shared" si="121"/>
        <v>1.2579415540000001</v>
      </c>
      <c r="C688" s="126">
        <f t="shared" ca="1" si="124"/>
        <v>0.17883323999999978</v>
      </c>
      <c r="D688" s="142">
        <f t="shared" ca="1" si="125"/>
        <v>2.6153846153846154E-4</v>
      </c>
      <c r="E688" s="141">
        <f t="shared" ca="1" si="122"/>
        <v>0.47513076923076919</v>
      </c>
      <c r="F688" s="142">
        <f t="shared" ca="1" si="123"/>
        <v>0.25702325711033425</v>
      </c>
      <c r="G688" s="143">
        <f t="shared" ca="1" si="129"/>
        <v>15.421395426620055</v>
      </c>
      <c r="H688" s="142">
        <f t="shared" ca="1" si="126"/>
        <v>0.1030391427329852</v>
      </c>
      <c r="I688" s="126">
        <f t="shared" ca="1" si="130"/>
        <v>0.36006239984331945</v>
      </c>
      <c r="J688" s="126">
        <f t="shared" ca="1" si="127"/>
        <v>0.72046740390794839</v>
      </c>
      <c r="K688" s="145">
        <f t="shared" ca="1" si="131"/>
        <v>9.1490823702154831</v>
      </c>
      <c r="L688" s="146">
        <f ca="1">MAX(Routing!A$3,J687+K687)</f>
        <v>9.8558785352089746</v>
      </c>
      <c r="M688" s="144">
        <f ca="1">VLOOKUP(L688,Routing!A$3:D$23,4)+(L688-VLOOKUP(L688,Routing!A$3:A$23,1))*VLOOKUP(L688,Routing!A$3:E$23,5)</f>
        <v>0.35339803512701501</v>
      </c>
      <c r="N688" s="144">
        <f ca="1">VLOOKUP($L688,Routing!$A$3:$C$23,3)+($L688-VLOOKUP($L688,Routing!$A$3:$A$23,1))*VLOOKUP($L688,Routing!$A$3:$F$23,6)</f>
        <v>6.5444080579076854E-3</v>
      </c>
      <c r="O688" s="144">
        <f ca="1">VLOOKUP($L688,Routing!$A$3:$B$23,2)+($L688-VLOOKUP($L688,Routing!$A$3:$A$23,1))*VLOOKUP($L688,Routing!$A$3:$G$23,7)</f>
        <v>0.32722040289538423</v>
      </c>
      <c r="P688" s="90" t="str">
        <f t="shared" ca="1" si="128"/>
        <v/>
      </c>
      <c r="Q688" s="90" t="str">
        <f t="shared" ca="1" si="132"/>
        <v/>
      </c>
      <c r="R688" s="90"/>
      <c r="S688" s="90"/>
      <c r="T688" s="90"/>
    </row>
    <row r="689" spans="1:20" x14ac:dyDescent="0.2">
      <c r="A689" s="90">
        <f>+MassCurves!A656</f>
        <v>652</v>
      </c>
      <c r="B689" s="141">
        <f t="shared" si="121"/>
        <v>1.2609221079999999</v>
      </c>
      <c r="C689" s="126">
        <f t="shared" ca="1" si="124"/>
        <v>0.17883323999999978</v>
      </c>
      <c r="D689" s="142">
        <f t="shared" ca="1" si="125"/>
        <v>2.6153846153846154E-4</v>
      </c>
      <c r="E689" s="141">
        <f t="shared" ca="1" si="122"/>
        <v>0.47513076923076919</v>
      </c>
      <c r="F689" s="142">
        <f t="shared" ca="1" si="123"/>
        <v>0.25702325711033425</v>
      </c>
      <c r="G689" s="143">
        <f t="shared" ca="1" si="129"/>
        <v>15.421395426620055</v>
      </c>
      <c r="H689" s="142">
        <f t="shared" ca="1" si="126"/>
        <v>0.10338174978752449</v>
      </c>
      <c r="I689" s="126">
        <f t="shared" ca="1" si="130"/>
        <v>0.3604050068978587</v>
      </c>
      <c r="J689" s="126">
        <f t="shared" ca="1" si="127"/>
        <v>0.72115432961494452</v>
      </c>
      <c r="K689" s="145">
        <f t="shared" ca="1" si="131"/>
        <v>9.1617732012568442</v>
      </c>
      <c r="L689" s="146">
        <f ca="1">MAX(Routing!A$3,J688+K688)</f>
        <v>9.8695497741234313</v>
      </c>
      <c r="M689" s="144">
        <f ca="1">VLOOKUP(L689,Routing!A$3:D$23,4)+(L689-VLOOKUP(L689,Routing!A$3:A$23,1))*VLOOKUP(L689,Routing!A$3:E$23,5)</f>
        <v>0.35388823891279231</v>
      </c>
      <c r="N689" s="144">
        <f ca="1">VLOOKUP($L689,Routing!$A$3:$C$23,3)+($L689-VLOOKUP($L689,Routing!$A$3:$A$23,1))*VLOOKUP($L689,Routing!$A$3:$F$23,6)</f>
        <v>6.553485905792451E-3</v>
      </c>
      <c r="O689" s="144">
        <f ca="1">VLOOKUP($L689,Routing!$A$3:$B$23,2)+($L689-VLOOKUP($L689,Routing!$A$3:$A$23,1))*VLOOKUP($L689,Routing!$A$3:$G$23,7)</f>
        <v>0.32767429528962255</v>
      </c>
      <c r="P689" s="90" t="str">
        <f t="shared" ca="1" si="128"/>
        <v/>
      </c>
      <c r="Q689" s="90" t="str">
        <f t="shared" ca="1" si="132"/>
        <v/>
      </c>
      <c r="R689" s="90"/>
      <c r="S689" s="90"/>
      <c r="T689" s="90"/>
    </row>
    <row r="690" spans="1:20" x14ac:dyDescent="0.2">
      <c r="A690" s="90">
        <f>+MassCurves!A657</f>
        <v>653</v>
      </c>
      <c r="B690" s="141">
        <f t="shared" si="121"/>
        <v>1.263902662</v>
      </c>
      <c r="C690" s="126">
        <f t="shared" ca="1" si="124"/>
        <v>0.17883323999999978</v>
      </c>
      <c r="D690" s="142">
        <f t="shared" ca="1" si="125"/>
        <v>2.6153846153846154E-4</v>
      </c>
      <c r="E690" s="141">
        <f t="shared" ca="1" si="122"/>
        <v>0.47513076923076919</v>
      </c>
      <c r="F690" s="142">
        <f t="shared" ca="1" si="123"/>
        <v>0.25702325711033425</v>
      </c>
      <c r="G690" s="143">
        <f t="shared" ca="1" si="129"/>
        <v>15.421395426620055</v>
      </c>
      <c r="H690" s="142">
        <f t="shared" ca="1" si="126"/>
        <v>0.10372606844941744</v>
      </c>
      <c r="I690" s="126">
        <f t="shared" ca="1" si="130"/>
        <v>0.3607493255597517</v>
      </c>
      <c r="J690" s="126">
        <f t="shared" ca="1" si="127"/>
        <v>0.72184468995682227</v>
      </c>
      <c r="K690" s="145">
        <f t="shared" ca="1" si="131"/>
        <v>9.1741915966602363</v>
      </c>
      <c r="L690" s="146">
        <f ca="1">MAX(Routing!A$3,J689+K689)</f>
        <v>9.8829275308717897</v>
      </c>
      <c r="M690" s="144">
        <f ca="1">VLOOKUP(L690,Routing!A$3:D$23,4)+(L690-VLOOKUP(L690,Routing!A$3:A$23,1))*VLOOKUP(L690,Routing!A$3:E$23,5)</f>
        <v>0.35436791943364981</v>
      </c>
      <c r="N690" s="144">
        <f ca="1">VLOOKUP($L690,Routing!$A$3:$C$23,3)+($L690-VLOOKUP($L690,Routing!$A$3:$A$23,1))*VLOOKUP($L690,Routing!$A$3:$F$23,6)</f>
        <v>6.5623688784009222E-3</v>
      </c>
      <c r="O690" s="144">
        <f ca="1">VLOOKUP($L690,Routing!$A$3:$B$23,2)+($L690-VLOOKUP($L690,Routing!$A$3:$A$23,1))*VLOOKUP($L690,Routing!$A$3:$G$23,7)</f>
        <v>0.32811844392004608</v>
      </c>
      <c r="P690" s="90" t="str">
        <f t="shared" ca="1" si="128"/>
        <v/>
      </c>
      <c r="Q690" s="90" t="str">
        <f t="shared" ca="1" si="132"/>
        <v/>
      </c>
      <c r="R690" s="90"/>
      <c r="S690" s="90"/>
      <c r="T690" s="90"/>
    </row>
    <row r="691" spans="1:20" x14ac:dyDescent="0.2">
      <c r="A691" s="90">
        <f>+MassCurves!A658</f>
        <v>654</v>
      </c>
      <c r="B691" s="141">
        <f t="shared" si="121"/>
        <v>1.2668832160000001</v>
      </c>
      <c r="C691" s="126">
        <f t="shared" ca="1" si="124"/>
        <v>0.17883324000000145</v>
      </c>
      <c r="D691" s="142">
        <f t="shared" ca="1" si="125"/>
        <v>2.6153846153846154E-4</v>
      </c>
      <c r="E691" s="141">
        <f t="shared" ca="1" si="122"/>
        <v>0.47513076923076919</v>
      </c>
      <c r="F691" s="142">
        <f t="shared" ca="1" si="123"/>
        <v>0.25702325711033658</v>
      </c>
      <c r="G691" s="143">
        <f t="shared" ca="1" si="129"/>
        <v>15.421395426620125</v>
      </c>
      <c r="H691" s="142">
        <f t="shared" ca="1" si="126"/>
        <v>0.10407211013888333</v>
      </c>
      <c r="I691" s="126">
        <f t="shared" ca="1" si="130"/>
        <v>0.36109536724921992</v>
      </c>
      <c r="J691" s="126">
        <f t="shared" ca="1" si="127"/>
        <v>0.72253850786942242</v>
      </c>
      <c r="K691" s="145">
        <f t="shared" ca="1" si="131"/>
        <v>9.1863602819673869</v>
      </c>
      <c r="L691" s="146">
        <f ca="1">MAX(Routing!A$3,J690+K690)</f>
        <v>9.8960362866170577</v>
      </c>
      <c r="M691" s="144">
        <f ca="1">VLOOKUP(L691,Routing!A$3:D$23,4)+(L691-VLOOKUP(L691,Routing!A$3:A$23,1))*VLOOKUP(L691,Routing!A$3:E$23,5)</f>
        <v>0.35483795450021316</v>
      </c>
      <c r="N691" s="144">
        <f ca="1">VLOOKUP($L691,Routing!$A$3:$C$23,3)+($L691-VLOOKUP($L691,Routing!$A$3:$A$23,1))*VLOOKUP($L691,Routing!$A$3:$F$23,6)</f>
        <v>6.57107323148543E-3</v>
      </c>
      <c r="O691" s="144">
        <f ca="1">VLOOKUP($L691,Routing!$A$3:$B$23,2)+($L691-VLOOKUP($L691,Routing!$A$3:$A$23,1))*VLOOKUP($L691,Routing!$A$3:$G$23,7)</f>
        <v>0.32855366157427146</v>
      </c>
      <c r="P691" s="90" t="str">
        <f t="shared" ca="1" si="128"/>
        <v/>
      </c>
      <c r="Q691" s="90" t="str">
        <f t="shared" ca="1" si="132"/>
        <v/>
      </c>
      <c r="R691" s="90"/>
      <c r="S691" s="90"/>
      <c r="T691" s="90"/>
    </row>
    <row r="692" spans="1:20" x14ac:dyDescent="0.2">
      <c r="A692" s="90">
        <f>+MassCurves!A659</f>
        <v>655</v>
      </c>
      <c r="B692" s="141">
        <f t="shared" si="121"/>
        <v>1.2698637699999999</v>
      </c>
      <c r="C692" s="126">
        <f t="shared" ca="1" si="124"/>
        <v>0.17883323999999978</v>
      </c>
      <c r="D692" s="142">
        <f t="shared" ca="1" si="125"/>
        <v>2.6153846153846154E-4</v>
      </c>
      <c r="E692" s="141">
        <f t="shared" ca="1" si="122"/>
        <v>0.47513076923076919</v>
      </c>
      <c r="F692" s="142">
        <f t="shared" ca="1" si="123"/>
        <v>0.25702325711033425</v>
      </c>
      <c r="G692" s="143">
        <f t="shared" ca="1" si="129"/>
        <v>15.421395426620125</v>
      </c>
      <c r="H692" s="142">
        <f t="shared" ca="1" si="126"/>
        <v>0.10441988637154863</v>
      </c>
      <c r="I692" s="126">
        <f t="shared" ca="1" si="130"/>
        <v>0.36144314348188289</v>
      </c>
      <c r="J692" s="126">
        <f t="shared" ca="1" si="127"/>
        <v>0.72323580648036223</v>
      </c>
      <c r="K692" s="145">
        <f t="shared" ca="1" si="131"/>
        <v>9.1983003742909695</v>
      </c>
      <c r="L692" s="146">
        <f ca="1">MAX(Routing!A$3,J691+K691)</f>
        <v>9.9088987898368099</v>
      </c>
      <c r="M692" s="144">
        <f ca="1">VLOOKUP(L692,Routing!A$3:D$23,4)+(L692-VLOOKUP(L692,Routing!A$3:A$23,1))*VLOOKUP(L692,Routing!A$3:E$23,5)</f>
        <v>0.35529915979494536</v>
      </c>
      <c r="N692" s="144">
        <f ca="1">VLOOKUP($L692,Routing!$A$3:$C$23,3)+($L692-VLOOKUP($L692,Routing!$A$3:$A$23,1))*VLOOKUP($L692,Routing!$A$3:$F$23,6)</f>
        <v>6.5796140702767654E-3</v>
      </c>
      <c r="O692" s="144">
        <f ca="1">VLOOKUP($L692,Routing!$A$3:$B$23,2)+($L692-VLOOKUP($L692,Routing!$A$3:$A$23,1))*VLOOKUP($L692,Routing!$A$3:$G$23,7)</f>
        <v>0.32898070351383829</v>
      </c>
      <c r="P692" s="90" t="str">
        <f t="shared" ca="1" si="128"/>
        <v/>
      </c>
      <c r="Q692" s="90" t="str">
        <f t="shared" ca="1" si="132"/>
        <v/>
      </c>
      <c r="R692" s="90"/>
      <c r="S692" s="90"/>
      <c r="T692" s="90"/>
    </row>
    <row r="693" spans="1:20" x14ac:dyDescent="0.2">
      <c r="A693" s="90">
        <f>+MassCurves!A660</f>
        <v>656</v>
      </c>
      <c r="B693" s="141">
        <f t="shared" si="121"/>
        <v>1.272844324</v>
      </c>
      <c r="C693" s="126">
        <f t="shared" ca="1" si="124"/>
        <v>0.17883323999999978</v>
      </c>
      <c r="D693" s="142">
        <f t="shared" ca="1" si="125"/>
        <v>2.6153846153846154E-4</v>
      </c>
      <c r="E693" s="141">
        <f t="shared" ca="1" si="122"/>
        <v>0.47513076923076919</v>
      </c>
      <c r="F693" s="142">
        <f t="shared" ca="1" si="123"/>
        <v>0.25702325711033425</v>
      </c>
      <c r="G693" s="143">
        <f t="shared" ca="1" si="129"/>
        <v>15.421395426620055</v>
      </c>
      <c r="H693" s="142">
        <f t="shared" ca="1" si="126"/>
        <v>0.10476940875940431</v>
      </c>
      <c r="I693" s="126">
        <f t="shared" ca="1" si="130"/>
        <v>0.36179266586973857</v>
      </c>
      <c r="J693" s="126">
        <f t="shared" ca="1" si="127"/>
        <v>0.72393660911096247</v>
      </c>
      <c r="K693" s="145">
        <f t="shared" ca="1" si="131"/>
        <v>9.2100314978380844</v>
      </c>
      <c r="L693" s="146">
        <f ca="1">MAX(Routing!A$3,J692+K692)</f>
        <v>9.9215361807713318</v>
      </c>
      <c r="M693" s="144">
        <f ca="1">VLOOKUP(L693,Routing!A$3:D$23,4)+(L693-VLOOKUP(L693,Routing!A$3:A$23,1))*VLOOKUP(L693,Routing!A$3:E$23,5)</f>
        <v>0.3557522933344302</v>
      </c>
      <c r="N693" s="144">
        <f ca="1">VLOOKUP($L693,Routing!$A$3:$C$23,3)+($L693-VLOOKUP($L693,Routing!$A$3:$A$23,1))*VLOOKUP($L693,Routing!$A$3:$F$23,6)</f>
        <v>6.5880054321190776E-3</v>
      </c>
      <c r="O693" s="144">
        <f ca="1">VLOOKUP($L693,Routing!$A$3:$B$23,2)+($L693-VLOOKUP($L693,Routing!$A$3:$A$23,1))*VLOOKUP($L693,Routing!$A$3:$G$23,7)</f>
        <v>0.32940027160595386</v>
      </c>
      <c r="P693" s="90" t="str">
        <f t="shared" ca="1" si="128"/>
        <v/>
      </c>
      <c r="Q693" s="90" t="str">
        <f t="shared" ca="1" si="132"/>
        <v/>
      </c>
      <c r="R693" s="90"/>
      <c r="S693" s="90"/>
      <c r="T693" s="90"/>
    </row>
    <row r="694" spans="1:20" x14ac:dyDescent="0.2">
      <c r="A694" s="90">
        <f>+MassCurves!A661</f>
        <v>657</v>
      </c>
      <c r="B694" s="141">
        <f t="shared" si="121"/>
        <v>1.2758248779999999</v>
      </c>
      <c r="C694" s="126">
        <f t="shared" ca="1" si="124"/>
        <v>0.17883323999999978</v>
      </c>
      <c r="D694" s="142">
        <f t="shared" ca="1" si="125"/>
        <v>2.6153846153846154E-4</v>
      </c>
      <c r="E694" s="141">
        <f t="shared" ca="1" si="122"/>
        <v>0.47513076923076919</v>
      </c>
      <c r="F694" s="142">
        <f t="shared" ca="1" si="123"/>
        <v>0.25702325711033425</v>
      </c>
      <c r="G694" s="143">
        <f t="shared" ca="1" si="129"/>
        <v>15.421395426620055</v>
      </c>
      <c r="H694" s="142">
        <f t="shared" ca="1" si="126"/>
        <v>0.10512068901177588</v>
      </c>
      <c r="I694" s="126">
        <f t="shared" ca="1" si="130"/>
        <v>0.36214394612211009</v>
      </c>
      <c r="J694" s="126">
        <f t="shared" ca="1" si="127"/>
        <v>0.72464093927818618</v>
      </c>
      <c r="K694" s="145">
        <f t="shared" ca="1" si="131"/>
        <v>9.2215718911510685</v>
      </c>
      <c r="L694" s="146">
        <f ca="1">MAX(Routing!A$3,J693+K693)</f>
        <v>9.9339681069490471</v>
      </c>
      <c r="M694" s="144">
        <f ca="1">VLOOKUP(L694,Routing!A$3:D$23,4)+(L694-VLOOKUP(L694,Routing!A$3:A$23,1))*VLOOKUP(L694,Routing!A$3:E$23,5)</f>
        <v>0.3561980596117188</v>
      </c>
      <c r="N694" s="144">
        <f ca="1">VLOOKUP($L694,Routing!$A$3:$C$23,3)+($L694-VLOOKUP($L694,Routing!$A$3:$A$23,1))*VLOOKUP($L694,Routing!$A$3:$F$23,6)</f>
        <v>6.596260363179977E-3</v>
      </c>
      <c r="O694" s="144">
        <f ca="1">VLOOKUP($L694,Routing!$A$3:$B$23,2)+($L694-VLOOKUP($L694,Routing!$A$3:$A$23,1))*VLOOKUP($L694,Routing!$A$3:$G$23,7)</f>
        <v>0.32981301815899888</v>
      </c>
      <c r="P694" s="90" t="str">
        <f t="shared" ca="1" si="128"/>
        <v/>
      </c>
      <c r="Q694" s="90" t="str">
        <f t="shared" ca="1" si="132"/>
        <v/>
      </c>
      <c r="R694" s="90"/>
      <c r="S694" s="90"/>
      <c r="T694" s="90"/>
    </row>
    <row r="695" spans="1:20" x14ac:dyDescent="0.2">
      <c r="A695" s="90">
        <f>+MassCurves!A662</f>
        <v>658</v>
      </c>
      <c r="B695" s="141">
        <f t="shared" si="121"/>
        <v>1.278805432</v>
      </c>
      <c r="C695" s="126">
        <f t="shared" ca="1" si="124"/>
        <v>0.17883323999999978</v>
      </c>
      <c r="D695" s="142">
        <f t="shared" ca="1" si="125"/>
        <v>2.6153846153846154E-4</v>
      </c>
      <c r="E695" s="141">
        <f t="shared" ca="1" si="122"/>
        <v>0.47513076923076919</v>
      </c>
      <c r="F695" s="142">
        <f t="shared" ca="1" si="123"/>
        <v>0.25702325711033425</v>
      </c>
      <c r="G695" s="143">
        <f t="shared" ca="1" si="129"/>
        <v>15.421395426620055</v>
      </c>
      <c r="H695" s="142">
        <f t="shared" ca="1" si="126"/>
        <v>0.10547373893630362</v>
      </c>
      <c r="I695" s="126">
        <f t="shared" ca="1" si="130"/>
        <v>0.36249699604663788</v>
      </c>
      <c r="J695" s="126">
        <f t="shared" ca="1" si="127"/>
        <v>0.7253488206966211</v>
      </c>
      <c r="K695" s="145">
        <f t="shared" ca="1" si="131"/>
        <v>9.2329385066594689</v>
      </c>
      <c r="L695" s="146">
        <f ca="1">MAX(Routing!A$3,J694+K694)</f>
        <v>9.9462128304292552</v>
      </c>
      <c r="M695" s="144">
        <f ca="1">VLOOKUP(L695,Routing!A$3:D$23,4)+(L695-VLOOKUP(L695,Routing!A$3:A$23,1))*VLOOKUP(L695,Routing!A$3:E$23,5)</f>
        <v>0.35663711344168642</v>
      </c>
      <c r="N695" s="144">
        <f ca="1">VLOOKUP($L695,Routing!$A$3:$C$23,3)+($L695-VLOOKUP($L695,Routing!$A$3:$A$23,1))*VLOOKUP($L695,Routing!$A$3:$F$23,6)</f>
        <v>6.6043909896608593E-3</v>
      </c>
      <c r="O695" s="144">
        <f ca="1">VLOOKUP($L695,Routing!$A$3:$B$23,2)+($L695-VLOOKUP($L695,Routing!$A$3:$A$23,1))*VLOOKUP($L695,Routing!$A$3:$G$23,7)</f>
        <v>0.330219549483043</v>
      </c>
      <c r="P695" s="90" t="str">
        <f t="shared" ca="1" si="128"/>
        <v/>
      </c>
      <c r="Q695" s="90" t="str">
        <f t="shared" ca="1" si="132"/>
        <v/>
      </c>
      <c r="R695" s="90"/>
      <c r="S695" s="90"/>
      <c r="T695" s="90"/>
    </row>
    <row r="696" spans="1:20" x14ac:dyDescent="0.2">
      <c r="A696" s="90">
        <f>+MassCurves!A663</f>
        <v>659</v>
      </c>
      <c r="B696" s="141">
        <f t="shared" si="121"/>
        <v>1.281785986</v>
      </c>
      <c r="C696" s="126">
        <f t="shared" ca="1" si="124"/>
        <v>0.17883323999999978</v>
      </c>
      <c r="D696" s="142">
        <f t="shared" ca="1" si="125"/>
        <v>2.6153846153846154E-4</v>
      </c>
      <c r="E696" s="141">
        <f t="shared" ca="1" si="122"/>
        <v>0.47513076923076919</v>
      </c>
      <c r="F696" s="142">
        <f t="shared" ca="1" si="123"/>
        <v>0.25702325711033425</v>
      </c>
      <c r="G696" s="143">
        <f t="shared" ca="1" si="129"/>
        <v>15.421395426620055</v>
      </c>
      <c r="H696" s="142">
        <f t="shared" ca="1" si="126"/>
        <v>0.10582857043993507</v>
      </c>
      <c r="I696" s="126">
        <f t="shared" ca="1" si="130"/>
        <v>0.36285182755026935</v>
      </c>
      <c r="J696" s="126">
        <f t="shared" ca="1" si="127"/>
        <v>0.72606027728047295</v>
      </c>
      <c r="K696" s="145">
        <f t="shared" ca="1" si="131"/>
        <v>9.2441471030946865</v>
      </c>
      <c r="L696" s="146">
        <f ca="1">MAX(Routing!A$3,J695+K695)</f>
        <v>9.9582873273560892</v>
      </c>
      <c r="M696" s="144">
        <f ca="1">VLOOKUP(L696,Routing!A$3:D$23,4)+(L696-VLOOKUP(L696,Routing!A$3:A$23,1))*VLOOKUP(L696,Routing!A$3:E$23,5)</f>
        <v>0.35707006353069637</v>
      </c>
      <c r="N696" s="144">
        <f ca="1">VLOOKUP($L696,Routing!$A$3:$C$23,3)+($L696-VLOOKUP($L696,Routing!$A$3:$A$23,1))*VLOOKUP($L696,Routing!$A$3:$F$23,6)</f>
        <v>6.6124085839017847E-3</v>
      </c>
      <c r="O696" s="144">
        <f ca="1">VLOOKUP($L696,Routing!$A$3:$B$23,2)+($L696-VLOOKUP($L696,Routing!$A$3:$A$23,1))*VLOOKUP($L696,Routing!$A$3:$G$23,7)</f>
        <v>0.33062042919508927</v>
      </c>
      <c r="P696" s="90" t="str">
        <f t="shared" ca="1" si="128"/>
        <v/>
      </c>
      <c r="Q696" s="90" t="str">
        <f t="shared" ca="1" si="132"/>
        <v/>
      </c>
      <c r="R696" s="90"/>
      <c r="S696" s="90"/>
      <c r="T696" s="90"/>
    </row>
    <row r="697" spans="1:20" x14ac:dyDescent="0.2">
      <c r="A697" s="90">
        <f>+MassCurves!A664</f>
        <v>660</v>
      </c>
      <c r="B697" s="141">
        <f t="shared" si="121"/>
        <v>1.2847665399999999</v>
      </c>
      <c r="C697" s="126">
        <f t="shared" ca="1" si="124"/>
        <v>0.17883323999999978</v>
      </c>
      <c r="D697" s="142">
        <f t="shared" ca="1" si="125"/>
        <v>2.6153846153846154E-4</v>
      </c>
      <c r="E697" s="141">
        <f t="shared" ca="1" si="122"/>
        <v>0.47513076923076919</v>
      </c>
      <c r="F697" s="142">
        <f t="shared" ca="1" si="123"/>
        <v>0.25702325711033425</v>
      </c>
      <c r="G697" s="143">
        <f t="shared" ca="1" si="129"/>
        <v>15.421395426620055</v>
      </c>
      <c r="H697" s="142">
        <f t="shared" ca="1" si="126"/>
        <v>0.10618519552992894</v>
      </c>
      <c r="I697" s="126">
        <f t="shared" ca="1" si="130"/>
        <v>0.36320845264026319</v>
      </c>
      <c r="J697" s="126">
        <f t="shared" ca="1" si="127"/>
        <v>0.72677533314558573</v>
      </c>
      <c r="K697" s="145">
        <f t="shared" ca="1" si="131"/>
        <v>9.2552123312791341</v>
      </c>
      <c r="L697" s="146">
        <f ca="1">MAX(Routing!A$3,J696+K696)</f>
        <v>9.9702073803751592</v>
      </c>
      <c r="M697" s="144">
        <f ca="1">VLOOKUP(L697,Routing!A$3:D$23,4)+(L697-VLOOKUP(L697,Routing!A$3:A$23,1))*VLOOKUP(L697,Routing!A$3:E$23,5)</f>
        <v>0.3574974757903443</v>
      </c>
      <c r="N697" s="144">
        <f ca="1">VLOOKUP($L697,Routing!$A$3:$C$23,3)+($L697-VLOOKUP($L697,Routing!$A$3:$A$23,1))*VLOOKUP($L697,Routing!$A$3:$F$23,6)</f>
        <v>6.6203236257471165E-3</v>
      </c>
      <c r="O697" s="144">
        <f ca="1">VLOOKUP($L697,Routing!$A$3:$B$23,2)+($L697-VLOOKUP($L697,Routing!$A$3:$A$23,1))*VLOOKUP($L697,Routing!$A$3:$G$23,7)</f>
        <v>0.33101618128735588</v>
      </c>
      <c r="P697" s="90" t="str">
        <f t="shared" ca="1" si="128"/>
        <v/>
      </c>
      <c r="Q697" s="90" t="str">
        <f t="shared" ca="1" si="132"/>
        <v/>
      </c>
      <c r="R697" s="90"/>
      <c r="S697" s="90"/>
      <c r="T697" s="90"/>
    </row>
    <row r="698" spans="1:20" x14ac:dyDescent="0.2">
      <c r="A698" s="90">
        <f>+MassCurves!A665</f>
        <v>661</v>
      </c>
      <c r="B698" s="141">
        <f t="shared" si="121"/>
        <v>1.287747094</v>
      </c>
      <c r="C698" s="126">
        <f t="shared" ca="1" si="124"/>
        <v>0.17883323999999978</v>
      </c>
      <c r="D698" s="142">
        <f t="shared" ca="1" si="125"/>
        <v>2.6153846153846154E-4</v>
      </c>
      <c r="E698" s="141">
        <f t="shared" ca="1" si="122"/>
        <v>0.47513076923076919</v>
      </c>
      <c r="F698" s="142">
        <f t="shared" ca="1" si="123"/>
        <v>0.25702325711033425</v>
      </c>
      <c r="G698" s="143">
        <f t="shared" ca="1" si="129"/>
        <v>15.421395426620055</v>
      </c>
      <c r="H698" s="142">
        <f t="shared" ca="1" si="126"/>
        <v>0.10654362631487087</v>
      </c>
      <c r="I698" s="126">
        <f t="shared" ca="1" si="130"/>
        <v>0.3635668834252051</v>
      </c>
      <c r="J698" s="126">
        <f t="shared" ca="1" si="127"/>
        <v>0.72749401261148505</v>
      </c>
      <c r="K698" s="145">
        <f t="shared" ca="1" si="131"/>
        <v>9.266147813765075</v>
      </c>
      <c r="L698" s="146">
        <f ca="1">MAX(Routing!A$3,J697+K697)</f>
        <v>9.9819876644247199</v>
      </c>
      <c r="M698" s="144">
        <f ca="1">VLOOKUP(L698,Routing!A$3:D$23,4)+(L698-VLOOKUP(L698,Routing!A$3:A$23,1))*VLOOKUP(L698,Routing!A$3:E$23,5)</f>
        <v>0.35791987641363532</v>
      </c>
      <c r="N698" s="144">
        <f ca="1">VLOOKUP($L698,Routing!$A$3:$C$23,3)+($L698-VLOOKUP($L698,Routing!$A$3:$A$23,1))*VLOOKUP($L698,Routing!$A$3:$F$23,6)</f>
        <v>6.6281458595117658E-3</v>
      </c>
      <c r="O698" s="144">
        <f ca="1">VLOOKUP($L698,Routing!$A$3:$B$23,2)+($L698-VLOOKUP($L698,Routing!$A$3:$A$23,1))*VLOOKUP($L698,Routing!$A$3:$G$23,7)</f>
        <v>0.33140729297558824</v>
      </c>
      <c r="P698" s="90" t="str">
        <f t="shared" ca="1" si="128"/>
        <v/>
      </c>
      <c r="Q698" s="90" t="str">
        <f t="shared" ca="1" si="132"/>
        <v/>
      </c>
      <c r="R698" s="90"/>
      <c r="S698" s="90"/>
      <c r="T698" s="90"/>
    </row>
    <row r="699" spans="1:20" x14ac:dyDescent="0.2">
      <c r="A699" s="90">
        <f>+MassCurves!A666</f>
        <v>662</v>
      </c>
      <c r="B699" s="141">
        <f t="shared" si="121"/>
        <v>1.2907276480000001</v>
      </c>
      <c r="C699" s="126">
        <f t="shared" ca="1" si="124"/>
        <v>0.17883323999999978</v>
      </c>
      <c r="D699" s="142">
        <f t="shared" ca="1" si="125"/>
        <v>2.6153846153846154E-4</v>
      </c>
      <c r="E699" s="141">
        <f t="shared" ca="1" si="122"/>
        <v>0.47513076923076919</v>
      </c>
      <c r="F699" s="142">
        <f t="shared" ca="1" si="123"/>
        <v>0.25702325711033425</v>
      </c>
      <c r="G699" s="143">
        <f t="shared" ca="1" si="129"/>
        <v>15.421395426620055</v>
      </c>
      <c r="H699" s="142">
        <f t="shared" ca="1" si="126"/>
        <v>0.10690387500570106</v>
      </c>
      <c r="I699" s="126">
        <f t="shared" ca="1" si="130"/>
        <v>0.36392713211603533</v>
      </c>
      <c r="J699" s="126">
        <f t="shared" ca="1" si="127"/>
        <v>0.72821634020344606</v>
      </c>
      <c r="K699" s="145">
        <f t="shared" ca="1" si="131"/>
        <v>9.276966218764148</v>
      </c>
      <c r="L699" s="146">
        <f ca="1">MAX(Routing!A$3,J698+K698)</f>
        <v>9.9936418263765603</v>
      </c>
      <c r="M699" s="144">
        <f ca="1">VLOOKUP(L699,Routing!A$3:D$23,4)+(L699-VLOOKUP(L699,Routing!A$3:A$23,1))*VLOOKUP(L699,Routing!A$3:E$23,5)</f>
        <v>0.35833775473063362</v>
      </c>
      <c r="N699" s="144">
        <f ca="1">VLOOKUP($L699,Routing!$A$3:$C$23,3)+($L699-VLOOKUP($L699,Routing!$A$3:$A$23,1))*VLOOKUP($L699,Routing!$A$3:$F$23,6)</f>
        <v>6.6358843468635846E-3</v>
      </c>
      <c r="O699" s="144">
        <f ca="1">VLOOKUP($L699,Routing!$A$3:$B$23,2)+($L699-VLOOKUP($L699,Routing!$A$3:$A$23,1))*VLOOKUP($L699,Routing!$A$3:$G$23,7)</f>
        <v>0.33179421734317927</v>
      </c>
      <c r="P699" s="90" t="str">
        <f t="shared" ca="1" si="128"/>
        <v/>
      </c>
      <c r="Q699" s="90" t="str">
        <f t="shared" ca="1" si="132"/>
        <v/>
      </c>
      <c r="R699" s="90"/>
      <c r="S699" s="90"/>
      <c r="T699" s="90"/>
    </row>
    <row r="700" spans="1:20" x14ac:dyDescent="0.2">
      <c r="A700" s="90">
        <f>+MassCurves!A667</f>
        <v>663</v>
      </c>
      <c r="B700" s="141">
        <f t="shared" si="121"/>
        <v>1.2937082019999999</v>
      </c>
      <c r="C700" s="126">
        <f t="shared" ca="1" si="124"/>
        <v>0.17883323999999978</v>
      </c>
      <c r="D700" s="142">
        <f t="shared" ca="1" si="125"/>
        <v>2.6153846153846154E-4</v>
      </c>
      <c r="E700" s="141">
        <f t="shared" ca="1" si="122"/>
        <v>0.47513076923076919</v>
      </c>
      <c r="F700" s="142">
        <f t="shared" ca="1" si="123"/>
        <v>0.25702325711033425</v>
      </c>
      <c r="G700" s="143">
        <f t="shared" ca="1" si="129"/>
        <v>15.421395426620055</v>
      </c>
      <c r="H700" s="142">
        <f t="shared" ca="1" si="126"/>
        <v>0.10726595391675475</v>
      </c>
      <c r="I700" s="126">
        <f t="shared" ca="1" si="130"/>
        <v>0.364289211027089</v>
      </c>
      <c r="J700" s="126">
        <f t="shared" ca="1" si="127"/>
        <v>0.72894234065458563</v>
      </c>
      <c r="K700" s="145">
        <f t="shared" ca="1" si="131"/>
        <v>9.2876793287771573</v>
      </c>
      <c r="L700" s="146">
        <f ca="1">MAX(Routing!A$3,J699+K699)</f>
        <v>10.005182558967594</v>
      </c>
      <c r="M700" s="144">
        <f ca="1">VLOOKUP(L700,Routing!A$3:D$23,4)+(L700-VLOOKUP(L700,Routing!A$3:A$23,1))*VLOOKUP(L700,Routing!A$3:E$23,5)</f>
        <v>0.35875156585939577</v>
      </c>
      <c r="N700" s="144">
        <f ca="1">VLOOKUP($L700,Routing!$A$3:$C$23,3)+($L700-VLOOKUP($L700,Routing!$A$3:$A$23,1))*VLOOKUP($L700,Routing!$A$3:$F$23,6)</f>
        <v>6.6435475159147359E-3</v>
      </c>
      <c r="O700" s="144">
        <f ca="1">VLOOKUP($L700,Routing!$A$3:$B$23,2)+($L700-VLOOKUP($L700,Routing!$A$3:$A$23,1))*VLOOKUP($L700,Routing!$A$3:$G$23,7)</f>
        <v>0.33217737579573681</v>
      </c>
      <c r="P700" s="90" t="str">
        <f t="shared" ca="1" si="128"/>
        <v/>
      </c>
      <c r="Q700" s="90" t="str">
        <f t="shared" ca="1" si="132"/>
        <v/>
      </c>
      <c r="R700" s="90"/>
      <c r="S700" s="90"/>
      <c r="T700" s="90"/>
    </row>
    <row r="701" spans="1:20" x14ac:dyDescent="0.2">
      <c r="A701" s="90">
        <f>+MassCurves!A668</f>
        <v>664</v>
      </c>
      <c r="B701" s="141">
        <f t="shared" si="121"/>
        <v>1.296688756</v>
      </c>
      <c r="C701" s="126">
        <f t="shared" ca="1" si="124"/>
        <v>0.17883323999999978</v>
      </c>
      <c r="D701" s="142">
        <f t="shared" ca="1" si="125"/>
        <v>2.6153846153846154E-4</v>
      </c>
      <c r="E701" s="141">
        <f t="shared" ca="1" si="122"/>
        <v>0.47513076923076919</v>
      </c>
      <c r="F701" s="142">
        <f t="shared" ca="1" si="123"/>
        <v>0.25702325711033425</v>
      </c>
      <c r="G701" s="143">
        <f t="shared" ca="1" si="129"/>
        <v>15.421395426620055</v>
      </c>
      <c r="H701" s="142">
        <f t="shared" ca="1" si="126"/>
        <v>0.10762987546681418</v>
      </c>
      <c r="I701" s="126">
        <f t="shared" ca="1" si="130"/>
        <v>0.36465313257714843</v>
      </c>
      <c r="J701" s="126">
        <f t="shared" ca="1" si="127"/>
        <v>0.72967203890798249</v>
      </c>
      <c r="K701" s="145">
        <f t="shared" ca="1" si="131"/>
        <v>9.2982981043041164</v>
      </c>
      <c r="L701" s="146">
        <f ca="1">MAX(Routing!A$3,J700+K700)</f>
        <v>10.016621669431743</v>
      </c>
      <c r="M701" s="144">
        <f ca="1">VLOOKUP(L701,Routing!A$3:D$23,4)+(L701-VLOOKUP(L701,Routing!A$3:A$23,1))*VLOOKUP(L701,Routing!A$3:E$23,5)</f>
        <v>0.35916173316687522</v>
      </c>
      <c r="N701" s="144">
        <f ca="1">VLOOKUP($L701,Routing!$A$3:$C$23,3)+($L701-VLOOKUP($L701,Routing!$A$3:$A$23,1))*VLOOKUP($L701,Routing!$A$3:$F$23,6)</f>
        <v>6.6511432067939847E-3</v>
      </c>
      <c r="O701" s="144">
        <f ca="1">VLOOKUP($L701,Routing!$A$3:$B$23,2)+($L701-VLOOKUP($L701,Routing!$A$3:$A$23,1))*VLOOKUP($L701,Routing!$A$3:$G$23,7)</f>
        <v>0.33255716033969929</v>
      </c>
      <c r="P701" s="90" t="str">
        <f t="shared" ca="1" si="128"/>
        <v/>
      </c>
      <c r="Q701" s="90" t="str">
        <f t="shared" ca="1" si="132"/>
        <v/>
      </c>
      <c r="R701" s="90"/>
      <c r="S701" s="90"/>
      <c r="T701" s="90"/>
    </row>
    <row r="702" spans="1:20" x14ac:dyDescent="0.2">
      <c r="A702" s="90">
        <f>+MassCurves!A669</f>
        <v>665</v>
      </c>
      <c r="B702" s="141">
        <f t="shared" si="121"/>
        <v>1.2996693100000001</v>
      </c>
      <c r="C702" s="126">
        <f t="shared" ca="1" si="124"/>
        <v>0.17883324000000145</v>
      </c>
      <c r="D702" s="142">
        <f t="shared" ca="1" si="125"/>
        <v>2.6153846153846154E-4</v>
      </c>
      <c r="E702" s="141">
        <f t="shared" ca="1" si="122"/>
        <v>0.47513076923076919</v>
      </c>
      <c r="F702" s="142">
        <f t="shared" ca="1" si="123"/>
        <v>0.25702325711033658</v>
      </c>
      <c r="G702" s="143">
        <f t="shared" ca="1" si="129"/>
        <v>15.421395426620125</v>
      </c>
      <c r="H702" s="142">
        <f t="shared" ca="1" si="126"/>
        <v>0.10799565218017361</v>
      </c>
      <c r="I702" s="126">
        <f t="shared" ca="1" si="130"/>
        <v>0.36501890929051017</v>
      </c>
      <c r="J702" s="126">
        <f t="shared" ca="1" si="127"/>
        <v>0.73040546011880991</v>
      </c>
      <c r="K702" s="145">
        <f t="shared" ca="1" si="131"/>
        <v>9.308832742987418</v>
      </c>
      <c r="L702" s="146">
        <f ca="1">MAX(Routing!A$3,J701+K701)</f>
        <v>10.027970143212098</v>
      </c>
      <c r="M702" s="144">
        <f ca="1">VLOOKUP(L702,Routing!A$3:D$23,4)+(L702-VLOOKUP(L702,Routing!A$3:A$23,1))*VLOOKUP(L702,Routing!A$3:E$23,5)</f>
        <v>0.3595686505534218</v>
      </c>
      <c r="N702" s="144">
        <f ca="1">VLOOKUP($L702,Routing!$A$3:$C$23,3)+($L702-VLOOKUP($L702,Routing!$A$3:$A$23,1))*VLOOKUP($L702,Routing!$A$3:$F$23,6)</f>
        <v>6.6586787139522562E-3</v>
      </c>
      <c r="O702" s="144">
        <f ca="1">VLOOKUP($L702,Routing!$A$3:$B$23,2)+($L702-VLOOKUP($L702,Routing!$A$3:$A$23,1))*VLOOKUP($L702,Routing!$A$3:$G$23,7)</f>
        <v>0.33293393569761276</v>
      </c>
      <c r="P702" s="90" t="str">
        <f t="shared" ca="1" si="128"/>
        <v/>
      </c>
      <c r="Q702" s="90" t="str">
        <f t="shared" ca="1" si="132"/>
        <v/>
      </c>
      <c r="R702" s="90"/>
      <c r="S702" s="90"/>
      <c r="T702" s="90"/>
    </row>
    <row r="703" spans="1:20" x14ac:dyDescent="0.2">
      <c r="A703" s="90">
        <f>+MassCurves!A670</f>
        <v>666</v>
      </c>
      <c r="B703" s="141">
        <f t="shared" si="121"/>
        <v>1.3026498639999999</v>
      </c>
      <c r="C703" s="126">
        <f t="shared" ca="1" si="124"/>
        <v>0.17883323999999978</v>
      </c>
      <c r="D703" s="142">
        <f t="shared" ca="1" si="125"/>
        <v>2.6153846153846154E-4</v>
      </c>
      <c r="E703" s="141">
        <f t="shared" ca="1" si="122"/>
        <v>0.47513076923076919</v>
      </c>
      <c r="F703" s="142">
        <f t="shared" ca="1" si="123"/>
        <v>0.25702325711033425</v>
      </c>
      <c r="G703" s="143">
        <f t="shared" ca="1" si="129"/>
        <v>15.421395426620125</v>
      </c>
      <c r="H703" s="142">
        <f t="shared" ca="1" si="126"/>
        <v>0.10836329668771698</v>
      </c>
      <c r="I703" s="126">
        <f t="shared" ca="1" si="130"/>
        <v>0.36538655379805124</v>
      </c>
      <c r="J703" s="126">
        <f t="shared" ca="1" si="127"/>
        <v>0.731142629656515</v>
      </c>
      <c r="K703" s="145">
        <f t="shared" ca="1" si="131"/>
        <v>9.3192927345156278</v>
      </c>
      <c r="L703" s="146">
        <f ca="1">MAX(Routing!A$3,J702+K702)</f>
        <v>10.039238203106228</v>
      </c>
      <c r="M703" s="144">
        <f ca="1">VLOOKUP(L703,Routing!A$3:D$23,4)+(L703-VLOOKUP(L703,Routing!A$3:A$23,1))*VLOOKUP(L703,Routing!A$3:E$23,5)</f>
        <v>0.35997268457353004</v>
      </c>
      <c r="N703" s="144">
        <f ca="1">VLOOKUP($L703,Routing!$A$3:$C$23,3)+($L703-VLOOKUP($L703,Routing!$A$3:$A$23,1))*VLOOKUP($L703,Routing!$A$3:$F$23,6)</f>
        <v>6.6661608254357414E-3</v>
      </c>
      <c r="O703" s="144">
        <f ca="1">VLOOKUP($L703,Routing!$A$3:$B$23,2)+($L703-VLOOKUP($L703,Routing!$A$3:$A$23,1))*VLOOKUP($L703,Routing!$A$3:$G$23,7)</f>
        <v>0.33330804127178709</v>
      </c>
      <c r="P703" s="90" t="str">
        <f t="shared" ca="1" si="128"/>
        <v/>
      </c>
      <c r="Q703" s="90" t="str">
        <f t="shared" ca="1" si="132"/>
        <v/>
      </c>
      <c r="R703" s="90"/>
      <c r="S703" s="90"/>
      <c r="T703" s="90"/>
    </row>
    <row r="704" spans="1:20" x14ac:dyDescent="0.2">
      <c r="A704" s="90">
        <f>+MassCurves!A671</f>
        <v>667</v>
      </c>
      <c r="B704" s="141">
        <f t="shared" si="121"/>
        <v>1.305630418</v>
      </c>
      <c r="C704" s="126">
        <f t="shared" ca="1" si="124"/>
        <v>0.17883323999999978</v>
      </c>
      <c r="D704" s="142">
        <f t="shared" ca="1" si="125"/>
        <v>2.6153846153846154E-4</v>
      </c>
      <c r="E704" s="141">
        <f t="shared" ca="1" si="122"/>
        <v>0.47513076923076919</v>
      </c>
      <c r="F704" s="142">
        <f t="shared" ca="1" si="123"/>
        <v>0.25702325711033425</v>
      </c>
      <c r="G704" s="143">
        <f t="shared" ca="1" si="129"/>
        <v>15.421395426620055</v>
      </c>
      <c r="H704" s="142">
        <f t="shared" ca="1" si="126"/>
        <v>0.10873282172800809</v>
      </c>
      <c r="I704" s="126">
        <f t="shared" ca="1" si="130"/>
        <v>0.36575607883834232</v>
      </c>
      <c r="J704" s="126">
        <f t="shared" ca="1" si="127"/>
        <v>0.73188357310701568</v>
      </c>
      <c r="K704" s="145">
        <f t="shared" ca="1" si="131"/>
        <v>9.3296869115919847</v>
      </c>
      <c r="L704" s="146">
        <f ca="1">MAX(Routing!A$3,J703+K703)</f>
        <v>10.050435364172143</v>
      </c>
      <c r="M704" s="144">
        <f ca="1">VLOOKUP(L704,Routing!A$3:D$23,4)+(L704-VLOOKUP(L704,Routing!A$3:A$23,1))*VLOOKUP(L704,Routing!A$3:E$23,5)</f>
        <v>0.36037417640457881</v>
      </c>
      <c r="N704" s="144">
        <f ca="1">VLOOKUP($L704,Routing!$A$3:$C$23,3)+($L704-VLOOKUP($L704,Routing!$A$3:$A$23,1))*VLOOKUP($L704,Routing!$A$3:$F$23,6)</f>
        <v>6.6735958593440517E-3</v>
      </c>
      <c r="O704" s="144">
        <f ca="1">VLOOKUP($L704,Routing!$A$3:$B$23,2)+($L704-VLOOKUP($L704,Routing!$A$3:$A$23,1))*VLOOKUP($L704,Routing!$A$3:$G$23,7)</f>
        <v>0.33367979296720263</v>
      </c>
      <c r="P704" s="90" t="str">
        <f t="shared" ca="1" si="128"/>
        <v/>
      </c>
      <c r="Q704" s="90" t="str">
        <f t="shared" ca="1" si="132"/>
        <v/>
      </c>
      <c r="R704" s="90"/>
      <c r="S704" s="90"/>
      <c r="T704" s="90"/>
    </row>
    <row r="705" spans="1:20" x14ac:dyDescent="0.2">
      <c r="A705" s="90">
        <f>+MassCurves!A672</f>
        <v>668</v>
      </c>
      <c r="B705" s="141">
        <f t="shared" si="121"/>
        <v>1.3086109720000001</v>
      </c>
      <c r="C705" s="126">
        <f t="shared" ca="1" si="124"/>
        <v>0.17883324000000145</v>
      </c>
      <c r="D705" s="142">
        <f t="shared" ca="1" si="125"/>
        <v>2.6153846153846154E-4</v>
      </c>
      <c r="E705" s="141">
        <f t="shared" ca="1" si="122"/>
        <v>0.47513076923076919</v>
      </c>
      <c r="F705" s="142">
        <f t="shared" ca="1" si="123"/>
        <v>0.25702325711033658</v>
      </c>
      <c r="G705" s="143">
        <f t="shared" ca="1" si="129"/>
        <v>15.421395426620125</v>
      </c>
      <c r="H705" s="142">
        <f t="shared" ca="1" si="126"/>
        <v>0.10910424014839426</v>
      </c>
      <c r="I705" s="126">
        <f t="shared" ca="1" si="130"/>
        <v>0.36612749725873084</v>
      </c>
      <c r="J705" s="126">
        <f t="shared" ca="1" si="127"/>
        <v>0.73262831627489966</v>
      </c>
      <c r="K705" s="145">
        <f t="shared" ca="1" si="131"/>
        <v>9.340023497249879</v>
      </c>
      <c r="L705" s="146">
        <f ca="1">MAX(Routing!A$3,J704+K704)</f>
        <v>10.061570484699001</v>
      </c>
      <c r="M705" s="144">
        <f ca="1">VLOOKUP(L705,Routing!A$3:D$23,4)+(L705-VLOOKUP(L705,Routing!A$3:A$23,1))*VLOOKUP(L705,Routing!A$3:E$23,5)</f>
        <v>0.36077344367446612</v>
      </c>
      <c r="N705" s="144">
        <f ca="1">VLOOKUP($L705,Routing!$A$3:$C$23,3)+($L705-VLOOKUP($L705,Routing!$A$3:$A$23,1))*VLOOKUP($L705,Routing!$A$3:$F$23,6)</f>
        <v>6.6809896976752986E-3</v>
      </c>
      <c r="O705" s="144">
        <f ca="1">VLOOKUP($L705,Routing!$A$3:$B$23,2)+($L705-VLOOKUP($L705,Routing!$A$3:$A$23,1))*VLOOKUP($L705,Routing!$A$3:$G$23,7)</f>
        <v>0.33404948488376496</v>
      </c>
      <c r="P705" s="90" t="str">
        <f t="shared" ca="1" si="128"/>
        <v/>
      </c>
      <c r="Q705" s="90" t="str">
        <f t="shared" ca="1" si="132"/>
        <v/>
      </c>
      <c r="R705" s="90"/>
      <c r="S705" s="90"/>
      <c r="T705" s="90"/>
    </row>
    <row r="706" spans="1:20" x14ac:dyDescent="0.2">
      <c r="A706" s="90">
        <f>+MassCurves!A673</f>
        <v>669</v>
      </c>
      <c r="B706" s="141">
        <f t="shared" si="121"/>
        <v>1.311591526</v>
      </c>
      <c r="C706" s="126">
        <f t="shared" ca="1" si="124"/>
        <v>0.17883323999999978</v>
      </c>
      <c r="D706" s="142">
        <f t="shared" ca="1" si="125"/>
        <v>2.6153846153846154E-4</v>
      </c>
      <c r="E706" s="141">
        <f t="shared" ca="1" si="122"/>
        <v>0.47513076923076919</v>
      </c>
      <c r="F706" s="142">
        <f t="shared" ca="1" si="123"/>
        <v>0.25702325711033425</v>
      </c>
      <c r="G706" s="143">
        <f t="shared" ca="1" si="129"/>
        <v>15.421395426620125</v>
      </c>
      <c r="H706" s="142">
        <f t="shared" ca="1" si="126"/>
        <v>0.10947756490612323</v>
      </c>
      <c r="I706" s="126">
        <f t="shared" ca="1" si="130"/>
        <v>0.36650082201645751</v>
      </c>
      <c r="J706" s="126">
        <f t="shared" ca="1" si="127"/>
        <v>0.73337688518569188</v>
      </c>
      <c r="K706" s="145">
        <f t="shared" ca="1" si="131"/>
        <v>9.3503101487771172</v>
      </c>
      <c r="L706" s="146">
        <f ca="1">MAX(Routing!A$3,J705+K705)</f>
        <v>10.072651813524779</v>
      </c>
      <c r="M706" s="144">
        <f ca="1">VLOOKUP(L706,Routing!A$3:D$23,4)+(L706-VLOOKUP(L706,Routing!A$3:A$23,1))*VLOOKUP(L706,Routing!A$3:E$23,5)</f>
        <v>0.36117078215825899</v>
      </c>
      <c r="N706" s="144">
        <f ca="1">VLOOKUP($L706,Routing!$A$3:$C$23,3)+($L706-VLOOKUP($L706,Routing!$A$3:$A$23,1))*VLOOKUP($L706,Routing!$A$3:$F$23,6)</f>
        <v>6.6883478177455361E-3</v>
      </c>
      <c r="O706" s="144">
        <f ca="1">VLOOKUP($L706,Routing!$A$3:$B$23,2)+($L706-VLOOKUP($L706,Routing!$A$3:$A$23,1))*VLOOKUP($L706,Routing!$A$3:$G$23,7)</f>
        <v>0.33441739088727684</v>
      </c>
      <c r="P706" s="90" t="str">
        <f t="shared" ca="1" si="128"/>
        <v/>
      </c>
      <c r="Q706" s="90" t="str">
        <f t="shared" ca="1" si="132"/>
        <v/>
      </c>
      <c r="R706" s="90"/>
      <c r="S706" s="90"/>
      <c r="T706" s="90"/>
    </row>
    <row r="707" spans="1:20" x14ac:dyDescent="0.2">
      <c r="A707" s="90">
        <f>+MassCurves!A674</f>
        <v>670</v>
      </c>
      <c r="B707" s="141">
        <f t="shared" si="121"/>
        <v>1.31457208</v>
      </c>
      <c r="C707" s="126">
        <f t="shared" ca="1" si="124"/>
        <v>0.17883323999999978</v>
      </c>
      <c r="D707" s="142">
        <f t="shared" ca="1" si="125"/>
        <v>2.6153846153846154E-4</v>
      </c>
      <c r="E707" s="141">
        <f t="shared" ca="1" si="122"/>
        <v>0.47513076923076919</v>
      </c>
      <c r="F707" s="142">
        <f t="shared" ca="1" si="123"/>
        <v>0.25702325711033425</v>
      </c>
      <c r="G707" s="143">
        <f t="shared" ca="1" si="129"/>
        <v>15.421395426620055</v>
      </c>
      <c r="H707" s="142">
        <f t="shared" ca="1" si="126"/>
        <v>0.10985280906947251</v>
      </c>
      <c r="I707" s="126">
        <f t="shared" ca="1" si="130"/>
        <v>0.36687606617980673</v>
      </c>
      <c r="J707" s="126">
        <f t="shared" ca="1" si="127"/>
        <v>0.73412930608812577</v>
      </c>
      <c r="K707" s="145">
        <f t="shared" ca="1" si="131"/>
        <v>9.3605539984924544</v>
      </c>
      <c r="L707" s="146">
        <f ca="1">MAX(Routing!A$3,J706+K706)</f>
        <v>10.083687033962809</v>
      </c>
      <c r="M707" s="144">
        <f ca="1">VLOOKUP(L707,Routing!A$3:D$23,4)+(L707-VLOOKUP(L707,Routing!A$3:A$23,1))*VLOOKUP(L707,Routing!A$3:E$23,5)</f>
        <v>0.3615664673532481</v>
      </c>
      <c r="N707" s="144">
        <f ca="1">VLOOKUP($L707,Routing!$A$3:$C$23,3)+($L707-VLOOKUP($L707,Routing!$A$3:$A$23,1))*VLOOKUP($L707,Routing!$A$3:$F$23,6)</f>
        <v>6.6956753213564466E-3</v>
      </c>
      <c r="O707" s="144">
        <f ca="1">VLOOKUP($L707,Routing!$A$3:$B$23,2)+($L707-VLOOKUP($L707,Routing!$A$3:$A$23,1))*VLOOKUP($L707,Routing!$A$3:$G$23,7)</f>
        <v>0.33478376606782234</v>
      </c>
      <c r="P707" s="90" t="str">
        <f t="shared" ca="1" si="128"/>
        <v/>
      </c>
      <c r="Q707" s="90" t="str">
        <f t="shared" ca="1" si="132"/>
        <v/>
      </c>
      <c r="R707" s="90"/>
      <c r="S707" s="90"/>
      <c r="T707" s="90"/>
    </row>
    <row r="708" spans="1:20" x14ac:dyDescent="0.2">
      <c r="A708" s="90">
        <f>+MassCurves!A675</f>
        <v>671</v>
      </c>
      <c r="B708" s="141">
        <f t="shared" si="121"/>
        <v>1.3175526339999999</v>
      </c>
      <c r="C708" s="126">
        <f t="shared" ca="1" si="124"/>
        <v>0.17883323999999978</v>
      </c>
      <c r="D708" s="142">
        <f t="shared" ca="1" si="125"/>
        <v>2.6153846153846154E-4</v>
      </c>
      <c r="E708" s="141">
        <f t="shared" ca="1" si="122"/>
        <v>0.47513076923076919</v>
      </c>
      <c r="F708" s="142">
        <f t="shared" ca="1" si="123"/>
        <v>0.25702325711033425</v>
      </c>
      <c r="G708" s="143">
        <f t="shared" ca="1" si="129"/>
        <v>15.421395426620055</v>
      </c>
      <c r="H708" s="142">
        <f t="shared" ca="1" si="126"/>
        <v>0.11022998581889386</v>
      </c>
      <c r="I708" s="126">
        <f t="shared" ca="1" si="130"/>
        <v>0.36725324292922812</v>
      </c>
      <c r="J708" s="126">
        <f t="shared" ca="1" si="127"/>
        <v>0.73488560545643344</v>
      </c>
      <c r="K708" s="145">
        <f t="shared" ca="1" si="131"/>
        <v>9.3707616915999736</v>
      </c>
      <c r="L708" s="146">
        <f ca="1">MAX(Routing!A$3,J707+K707)</f>
        <v>10.094683304580581</v>
      </c>
      <c r="M708" s="144">
        <f ca="1">VLOOKUP(L708,Routing!A$3:D$23,4)+(L708-VLOOKUP(L708,Routing!A$3:A$23,1))*VLOOKUP(L708,Routing!A$3:E$23,5)</f>
        <v>0.36196075594113636</v>
      </c>
      <c r="N708" s="144">
        <f ca="1">VLOOKUP($L708,Routing!$A$3:$C$23,3)+($L708-VLOOKUP($L708,Routing!$A$3:$A$23,1))*VLOOKUP($L708,Routing!$A$3:$F$23,6)</f>
        <v>6.7029769618728949E-3</v>
      </c>
      <c r="O708" s="144">
        <f ca="1">VLOOKUP($L708,Routing!$A$3:$B$23,2)+($L708-VLOOKUP($L708,Routing!$A$3:$A$23,1))*VLOOKUP($L708,Routing!$A$3:$G$23,7)</f>
        <v>0.33514884809364476</v>
      </c>
      <c r="P708" s="90" t="str">
        <f t="shared" ca="1" si="128"/>
        <v/>
      </c>
      <c r="Q708" s="90" t="str">
        <f t="shared" ca="1" si="132"/>
        <v/>
      </c>
      <c r="R708" s="90"/>
      <c r="S708" s="90"/>
      <c r="T708" s="90"/>
    </row>
    <row r="709" spans="1:20" x14ac:dyDescent="0.2">
      <c r="A709" s="90">
        <f>+MassCurves!A676</f>
        <v>672</v>
      </c>
      <c r="B709" s="141">
        <f t="shared" si="121"/>
        <v>1.320533188</v>
      </c>
      <c r="C709" s="126">
        <f t="shared" ca="1" si="124"/>
        <v>0.17883323999999978</v>
      </c>
      <c r="D709" s="142">
        <f t="shared" ca="1" si="125"/>
        <v>2.6153846153846154E-4</v>
      </c>
      <c r="E709" s="141">
        <f t="shared" ca="1" si="122"/>
        <v>0.47513076923076919</v>
      </c>
      <c r="F709" s="142">
        <f t="shared" ca="1" si="123"/>
        <v>0.25702325711033425</v>
      </c>
      <c r="G709" s="143">
        <f t="shared" ca="1" si="129"/>
        <v>15.421395426620055</v>
      </c>
      <c r="H709" s="142">
        <f t="shared" ca="1" si="126"/>
        <v>0.11060910844817025</v>
      </c>
      <c r="I709" s="126">
        <f t="shared" ca="1" si="130"/>
        <v>0.36763236555850448</v>
      </c>
      <c r="J709" s="126">
        <f t="shared" ca="1" si="127"/>
        <v>0.73564580999268314</v>
      </c>
      <c r="K709" s="145">
        <f t="shared" ca="1" si="131"/>
        <v>9.380939421330929</v>
      </c>
      <c r="L709" s="146">
        <f ca="1">MAX(Routing!A$3,J708+K708)</f>
        <v>10.105647297056407</v>
      </c>
      <c r="M709" s="144">
        <f ca="1">VLOOKUP(L709,Routing!A$3:D$23,4)+(L709-VLOOKUP(L709,Routing!A$3:A$23,1))*VLOOKUP(L709,Routing!A$3:E$23,5)</f>
        <v>0.36235388714544881</v>
      </c>
      <c r="N709" s="144">
        <f ca="1">VLOOKUP($L709,Routing!$A$3:$C$23,3)+($L709-VLOOKUP($L709,Routing!$A$3:$A$23,1))*VLOOKUP($L709,Routing!$A$3:$F$23,6)</f>
        <v>6.7102571693601638E-3</v>
      </c>
      <c r="O709" s="144">
        <f ca="1">VLOOKUP($L709,Routing!$A$3:$B$23,2)+($L709-VLOOKUP($L709,Routing!$A$3:$A$23,1))*VLOOKUP($L709,Routing!$A$3:$G$23,7)</f>
        <v>0.33551285846800816</v>
      </c>
      <c r="P709" s="90" t="str">
        <f t="shared" ca="1" si="128"/>
        <v/>
      </c>
      <c r="Q709" s="90" t="str">
        <f t="shared" ca="1" si="132"/>
        <v/>
      </c>
      <c r="R709" s="90"/>
      <c r="S709" s="90"/>
      <c r="T709" s="90"/>
    </row>
    <row r="710" spans="1:20" x14ac:dyDescent="0.2">
      <c r="A710" s="90">
        <f>+MassCurves!A677</f>
        <v>673</v>
      </c>
      <c r="B710" s="141">
        <f t="shared" si="121"/>
        <v>1.323513742</v>
      </c>
      <c r="C710" s="126">
        <f t="shared" ca="1" si="124"/>
        <v>0.17883323999999978</v>
      </c>
      <c r="D710" s="142">
        <f t="shared" ca="1" si="125"/>
        <v>2.6153846153846154E-4</v>
      </c>
      <c r="E710" s="141">
        <f t="shared" ca="1" si="122"/>
        <v>0.47513076923076919</v>
      </c>
      <c r="F710" s="142">
        <f t="shared" ca="1" si="123"/>
        <v>0.25702325711033425</v>
      </c>
      <c r="G710" s="143">
        <f t="shared" ca="1" si="129"/>
        <v>15.421395426620055</v>
      </c>
      <c r="H710" s="142">
        <f t="shared" ca="1" si="126"/>
        <v>0.11099019036558734</v>
      </c>
      <c r="I710" s="126">
        <f t="shared" ca="1" si="130"/>
        <v>0.36801344747592157</v>
      </c>
      <c r="J710" s="126">
        <f t="shared" ca="1" si="127"/>
        <v>0.73640994662913406</v>
      </c>
      <c r="K710" s="145">
        <f t="shared" ca="1" si="131"/>
        <v>9.3910929615676313</v>
      </c>
      <c r="L710" s="146">
        <f ca="1">MAX(Routing!A$3,J709+K709)</f>
        <v>10.116585231323612</v>
      </c>
      <c r="M710" s="144">
        <f ca="1">VLOOKUP(L710,Routing!A$3:D$23,4)+(L710-VLOOKUP(L710,Routing!A$3:A$23,1))*VLOOKUP(L710,Routing!A$3:E$23,5)</f>
        <v>0.36274608399168329</v>
      </c>
      <c r="N710" s="144">
        <f ca="1">VLOOKUP($L710,Routing!$A$3:$C$23,3)+($L710-VLOOKUP($L710,Routing!$A$3:$A$23,1))*VLOOKUP($L710,Routing!$A$3:$F$23,6)</f>
        <v>6.7175200739200604E-3</v>
      </c>
      <c r="O710" s="144">
        <f ca="1">VLOOKUP($L710,Routing!$A$3:$B$23,2)+($L710-VLOOKUP($L710,Routing!$A$3:$A$23,1))*VLOOKUP($L710,Routing!$A$3:$G$23,7)</f>
        <v>0.33587600369600301</v>
      </c>
      <c r="P710" s="90" t="str">
        <f t="shared" ca="1" si="128"/>
        <v/>
      </c>
      <c r="Q710" s="90" t="str">
        <f t="shared" ca="1" si="132"/>
        <v/>
      </c>
      <c r="R710" s="90"/>
      <c r="S710" s="90"/>
      <c r="T710" s="90"/>
    </row>
    <row r="711" spans="1:20" x14ac:dyDescent="0.2">
      <c r="A711" s="90">
        <f>+MassCurves!A678</f>
        <v>674</v>
      </c>
      <c r="B711" s="141">
        <f t="shared" si="121"/>
        <v>1.3264942959999999</v>
      </c>
      <c r="C711" s="126">
        <f t="shared" ca="1" si="124"/>
        <v>0.17883323999999978</v>
      </c>
      <c r="D711" s="142">
        <f t="shared" ca="1" si="125"/>
        <v>2.6153846153846154E-4</v>
      </c>
      <c r="E711" s="141">
        <f t="shared" ca="1" si="122"/>
        <v>0.47513076923076919</v>
      </c>
      <c r="F711" s="142">
        <f t="shared" ca="1" si="123"/>
        <v>0.25702325711033425</v>
      </c>
      <c r="G711" s="143">
        <f t="shared" ca="1" si="129"/>
        <v>15.421395426620055</v>
      </c>
      <c r="H711" s="142">
        <f t="shared" ca="1" si="126"/>
        <v>0.11137324509511898</v>
      </c>
      <c r="I711" s="126">
        <f t="shared" ca="1" si="130"/>
        <v>0.36839650220545322</v>
      </c>
      <c r="J711" s="126">
        <f t="shared" ca="1" si="127"/>
        <v>0.73717804253062169</v>
      </c>
      <c r="K711" s="145">
        <f t="shared" ca="1" si="131"/>
        <v>9.4012276971299915</v>
      </c>
      <c r="L711" s="146">
        <f ca="1">MAX(Routing!A$3,J710+K710)</f>
        <v>10.127502908196766</v>
      </c>
      <c r="M711" s="144">
        <f ca="1">VLOOKUP(L711,Routing!A$3:D$23,4)+(L711-VLOOKUP(L711,Routing!A$3:A$23,1))*VLOOKUP(L711,Routing!A$3:E$23,5)</f>
        <v>0.36313755447717483</v>
      </c>
      <c r="N711" s="144">
        <f ca="1">VLOOKUP($L711,Routing!$A$3:$C$23,3)+($L711-VLOOKUP($L711,Routing!$A$3:$A$23,1))*VLOOKUP($L711,Routing!$A$3:$F$23,6)</f>
        <v>6.7247695273550895E-3</v>
      </c>
      <c r="O711" s="144">
        <f ca="1">VLOOKUP($L711,Routing!$A$3:$B$23,2)+($L711-VLOOKUP($L711,Routing!$A$3:$A$23,1))*VLOOKUP($L711,Routing!$A$3:$G$23,7)</f>
        <v>0.3362384763677545</v>
      </c>
      <c r="P711" s="90" t="str">
        <f t="shared" ca="1" si="128"/>
        <v/>
      </c>
      <c r="Q711" s="90" t="str">
        <f t="shared" ca="1" si="132"/>
        <v/>
      </c>
      <c r="R711" s="90"/>
      <c r="S711" s="90"/>
      <c r="T711" s="90"/>
    </row>
    <row r="712" spans="1:20" x14ac:dyDescent="0.2">
      <c r="A712" s="90">
        <f>+MassCurves!A679</f>
        <v>675</v>
      </c>
      <c r="B712" s="141">
        <f t="shared" si="121"/>
        <v>1.32947485</v>
      </c>
      <c r="C712" s="126">
        <f t="shared" ca="1" si="124"/>
        <v>0.17883323999999978</v>
      </c>
      <c r="D712" s="142">
        <f t="shared" ca="1" si="125"/>
        <v>2.6153846153846154E-4</v>
      </c>
      <c r="E712" s="141">
        <f t="shared" ca="1" si="122"/>
        <v>0.47513076923076919</v>
      </c>
      <c r="F712" s="142">
        <f t="shared" ca="1" si="123"/>
        <v>0.25702325711033425</v>
      </c>
      <c r="G712" s="143">
        <f t="shared" ca="1" si="129"/>
        <v>15.421395426620055</v>
      </c>
      <c r="H712" s="142">
        <f t="shared" ca="1" si="126"/>
        <v>0.1117582862776272</v>
      </c>
      <c r="I712" s="126">
        <f t="shared" ca="1" si="130"/>
        <v>0.36878154338796143</v>
      </c>
      <c r="J712" s="126">
        <f t="shared" ca="1" si="127"/>
        <v>0.73795012509697222</v>
      </c>
      <c r="K712" s="145">
        <f t="shared" ca="1" si="131"/>
        <v>9.4113486518922667</v>
      </c>
      <c r="L712" s="146">
        <f ca="1">MAX(Routing!A$3,J711+K711)</f>
        <v>10.138405739660612</v>
      </c>
      <c r="M712" s="144">
        <f ca="1">VLOOKUP(L712,Routing!A$3:D$23,4)+(L712-VLOOKUP(L712,Routing!A$3:A$23,1))*VLOOKUP(L712,Routing!A$3:E$23,5)</f>
        <v>0.36352849265715337</v>
      </c>
      <c r="N712" s="144">
        <f ca="1">VLOOKUP($L712,Routing!$A$3:$C$23,3)+($L712-VLOOKUP($L712,Routing!$A$3:$A$23,1))*VLOOKUP($L712,Routing!$A$3:$F$23,6)</f>
        <v>6.732009123280619E-3</v>
      </c>
      <c r="O712" s="144">
        <f ca="1">VLOOKUP($L712,Routing!$A$3:$B$23,2)+($L712-VLOOKUP($L712,Routing!$A$3:$A$23,1))*VLOOKUP($L712,Routing!$A$3:$G$23,7)</f>
        <v>0.33660045616403089</v>
      </c>
      <c r="P712" s="90" t="str">
        <f t="shared" ca="1" si="128"/>
        <v/>
      </c>
      <c r="Q712" s="90" t="str">
        <f t="shared" ca="1" si="132"/>
        <v/>
      </c>
      <c r="R712" s="90"/>
      <c r="S712" s="90"/>
      <c r="T712" s="90"/>
    </row>
    <row r="713" spans="1:20" x14ac:dyDescent="0.2">
      <c r="A713" s="90">
        <f>+MassCurves!A680</f>
        <v>676</v>
      </c>
      <c r="B713" s="141">
        <f t="shared" si="121"/>
        <v>1.3324554040000001</v>
      </c>
      <c r="C713" s="126">
        <f t="shared" ca="1" si="124"/>
        <v>0.17883323999999978</v>
      </c>
      <c r="D713" s="142">
        <f t="shared" ca="1" si="125"/>
        <v>2.6153846153846154E-4</v>
      </c>
      <c r="E713" s="141">
        <f t="shared" ca="1" si="122"/>
        <v>0.47513076923076919</v>
      </c>
      <c r="F713" s="142">
        <f t="shared" ca="1" si="123"/>
        <v>0.25702325711033425</v>
      </c>
      <c r="G713" s="143">
        <f t="shared" ca="1" si="129"/>
        <v>15.421395426620055</v>
      </c>
      <c r="H713" s="142">
        <f t="shared" ca="1" si="126"/>
        <v>0.11214532767207652</v>
      </c>
      <c r="I713" s="126">
        <f t="shared" ca="1" si="130"/>
        <v>0.36916858478241077</v>
      </c>
      <c r="J713" s="126">
        <f t="shared" ca="1" si="127"/>
        <v>0.73872622196544591</v>
      </c>
      <c r="K713" s="145">
        <f t="shared" ca="1" si="131"/>
        <v>9.4214605148857924</v>
      </c>
      <c r="L713" s="146">
        <f ca="1">MAX(Routing!A$3,J712+K712)</f>
        <v>10.149298776989239</v>
      </c>
      <c r="M713" s="144">
        <f ca="1">VLOOKUP(L713,Routing!A$3:D$23,4)+(L713-VLOOKUP(L713,Routing!A$3:A$23,1))*VLOOKUP(L713,Routing!A$3:E$23,5)</f>
        <v>0.36391907965300058</v>
      </c>
      <c r="N713" s="144">
        <f ca="1">VLOOKUP($L713,Routing!$A$3:$C$23,3)+($L713-VLOOKUP($L713,Routing!$A$3:$A$23,1))*VLOOKUP($L713,Routing!$A$3:$F$23,6)</f>
        <v>6.7392422157963074E-3</v>
      </c>
      <c r="O713" s="144">
        <f ca="1">VLOOKUP($L713,Routing!$A$3:$B$23,2)+($L713-VLOOKUP($L713,Routing!$A$3:$A$23,1))*VLOOKUP($L713,Routing!$A$3:$G$23,7)</f>
        <v>0.33696211078981536</v>
      </c>
      <c r="P713" s="90" t="str">
        <f t="shared" ca="1" si="128"/>
        <v/>
      </c>
      <c r="Q713" s="90" t="str">
        <f t="shared" ca="1" si="132"/>
        <v/>
      </c>
      <c r="R713" s="90"/>
      <c r="S713" s="90"/>
      <c r="T713" s="90"/>
    </row>
    <row r="714" spans="1:20" x14ac:dyDescent="0.2">
      <c r="A714" s="90">
        <f>+MassCurves!A681</f>
        <v>677</v>
      </c>
      <c r="B714" s="141">
        <f t="shared" si="121"/>
        <v>1.3354359579999999</v>
      </c>
      <c r="C714" s="126">
        <f t="shared" ca="1" si="124"/>
        <v>0.17883323999999978</v>
      </c>
      <c r="D714" s="142">
        <f t="shared" ca="1" si="125"/>
        <v>2.6153846153846154E-4</v>
      </c>
      <c r="E714" s="141">
        <f t="shared" ca="1" si="122"/>
        <v>0.47513076923076919</v>
      </c>
      <c r="F714" s="142">
        <f t="shared" ca="1" si="123"/>
        <v>0.25702325711033425</v>
      </c>
      <c r="G714" s="143">
        <f t="shared" ca="1" si="129"/>
        <v>15.421395426620055</v>
      </c>
      <c r="H714" s="142">
        <f t="shared" ca="1" si="126"/>
        <v>0.11253438315676322</v>
      </c>
      <c r="I714" s="126">
        <f t="shared" ca="1" si="130"/>
        <v>0.36955764026709748</v>
      </c>
      <c r="J714" s="126">
        <f t="shared" ca="1" si="127"/>
        <v>0.73950636101321077</v>
      </c>
      <c r="K714" s="145">
        <f t="shared" ca="1" si="131"/>
        <v>9.4315676645319897</v>
      </c>
      <c r="L714" s="146">
        <f ca="1">MAX(Routing!A$3,J713+K713)</f>
        <v>10.160186736851239</v>
      </c>
      <c r="M714" s="144">
        <f ca="1">VLOOKUP(L714,Routing!A$3:D$23,4)+(L714-VLOOKUP(L714,Routing!A$3:A$23,1))*VLOOKUP(L714,Routing!A$3:E$23,5)</f>
        <v>0.36430948458829138</v>
      </c>
      <c r="N714" s="144">
        <f ca="1">VLOOKUP($L714,Routing!$A$3:$C$23,3)+($L714-VLOOKUP($L714,Routing!$A$3:$A$23,1))*VLOOKUP($L714,Routing!$A$3:$F$23,6)</f>
        <v>6.7464719368202112E-3</v>
      </c>
      <c r="O714" s="144">
        <f ca="1">VLOOKUP($L714,Routing!$A$3:$B$23,2)+($L714-VLOOKUP($L714,Routing!$A$3:$A$23,1))*VLOOKUP($L714,Routing!$A$3:$G$23,7)</f>
        <v>0.33732359684101054</v>
      </c>
      <c r="P714" s="90" t="str">
        <f t="shared" ca="1" si="128"/>
        <v/>
      </c>
      <c r="Q714" s="90" t="str">
        <f t="shared" ca="1" si="132"/>
        <v/>
      </c>
      <c r="R714" s="90"/>
      <c r="S714" s="90"/>
      <c r="T714" s="90"/>
    </row>
    <row r="715" spans="1:20" x14ac:dyDescent="0.2">
      <c r="A715" s="90">
        <f>+MassCurves!A682</f>
        <v>678</v>
      </c>
      <c r="B715" s="141">
        <f t="shared" si="121"/>
        <v>1.338416512</v>
      </c>
      <c r="C715" s="126">
        <f t="shared" ca="1" si="124"/>
        <v>0.17883323999999978</v>
      </c>
      <c r="D715" s="142">
        <f t="shared" ca="1" si="125"/>
        <v>2.6153846153846154E-4</v>
      </c>
      <c r="E715" s="141">
        <f t="shared" ca="1" si="122"/>
        <v>0.47513076923076919</v>
      </c>
      <c r="F715" s="142">
        <f t="shared" ca="1" si="123"/>
        <v>0.25702325711033425</v>
      </c>
      <c r="G715" s="143">
        <f t="shared" ca="1" si="129"/>
        <v>15.421395426620055</v>
      </c>
      <c r="H715" s="142">
        <f t="shared" ca="1" si="126"/>
        <v>0.11292546673055923</v>
      </c>
      <c r="I715" s="126">
        <f t="shared" ca="1" si="130"/>
        <v>0.3699487238408935</v>
      </c>
      <c r="J715" s="126">
        <f t="shared" ca="1" si="127"/>
        <v>0.74029057035984769</v>
      </c>
      <c r="K715" s="145">
        <f t="shared" ca="1" si="131"/>
        <v>9.4416741911399065</v>
      </c>
      <c r="L715" s="146">
        <f ca="1">MAX(Routing!A$3,J714+K714)</f>
        <v>10.171074025545201</v>
      </c>
      <c r="M715" s="144">
        <f ca="1">VLOOKUP(L715,Routing!A$3:D$23,4)+(L715-VLOOKUP(L715,Routing!A$3:A$23,1))*VLOOKUP(L715,Routing!A$3:E$23,5)</f>
        <v>0.36469986545779598</v>
      </c>
      <c r="N715" s="144">
        <f ca="1">VLOOKUP($L715,Routing!$A$3:$C$23,3)+($L715-VLOOKUP($L715,Routing!$A$3:$A$23,1))*VLOOKUP($L715,Routing!$A$3:$F$23,6)</f>
        <v>6.753701212181407E-3</v>
      </c>
      <c r="O715" s="144">
        <f ca="1">VLOOKUP($L715,Routing!$A$3:$B$23,2)+($L715-VLOOKUP($L715,Routing!$A$3:$A$23,1))*VLOOKUP($L715,Routing!$A$3:$G$23,7)</f>
        <v>0.33768506060907039</v>
      </c>
      <c r="P715" s="90" t="str">
        <f t="shared" ca="1" si="128"/>
        <v/>
      </c>
      <c r="Q715" s="90" t="str">
        <f t="shared" ca="1" si="132"/>
        <v/>
      </c>
      <c r="R715" s="90"/>
      <c r="S715" s="90"/>
      <c r="T715" s="90"/>
    </row>
    <row r="716" spans="1:20" x14ac:dyDescent="0.2">
      <c r="A716" s="90">
        <f>+MassCurves!A683</f>
        <v>679</v>
      </c>
      <c r="B716" s="141">
        <f t="shared" si="121"/>
        <v>1.3413970660000001</v>
      </c>
      <c r="C716" s="126">
        <f t="shared" ca="1" si="124"/>
        <v>0.17883324000000145</v>
      </c>
      <c r="D716" s="142">
        <f t="shared" ca="1" si="125"/>
        <v>2.6153846153846154E-4</v>
      </c>
      <c r="E716" s="141">
        <f t="shared" ca="1" si="122"/>
        <v>0.47513076923076919</v>
      </c>
      <c r="F716" s="142">
        <f t="shared" ca="1" si="123"/>
        <v>0.25702325711033658</v>
      </c>
      <c r="G716" s="143">
        <f t="shared" ca="1" si="129"/>
        <v>15.421395426620125</v>
      </c>
      <c r="H716" s="142">
        <f t="shared" ca="1" si="126"/>
        <v>0.11331859251417165</v>
      </c>
      <c r="I716" s="126">
        <f t="shared" ca="1" si="130"/>
        <v>0.37034184962450822</v>
      </c>
      <c r="J716" s="126">
        <f t="shared" ca="1" si="127"/>
        <v>0.74107887836987574</v>
      </c>
      <c r="K716" s="145">
        <f t="shared" ca="1" si="131"/>
        <v>9.4517839177926817</v>
      </c>
      <c r="L716" s="146">
        <f ca="1">MAX(Routing!A$3,J715+K715)</f>
        <v>10.181964761499755</v>
      </c>
      <c r="M716" s="144">
        <f ca="1">VLOOKUP(L716,Routing!A$3:D$23,4)+(L716-VLOOKUP(L716,Routing!A$3:A$23,1))*VLOOKUP(L716,Routing!A$3:E$23,5)</f>
        <v>0.36509036993425414</v>
      </c>
      <c r="N716" s="144">
        <f ca="1">VLOOKUP($L716,Routing!$A$3:$C$23,3)+($L716-VLOOKUP($L716,Routing!$A$3:$A$23,1))*VLOOKUP($L716,Routing!$A$3:$F$23,6)</f>
        <v>6.7609327765602613E-3</v>
      </c>
      <c r="O716" s="144">
        <f ca="1">VLOOKUP($L716,Routing!$A$3:$B$23,2)+($L716-VLOOKUP($L716,Routing!$A$3:$A$23,1))*VLOOKUP($L716,Routing!$A$3:$G$23,7)</f>
        <v>0.33804663882801311</v>
      </c>
      <c r="P716" s="90" t="str">
        <f t="shared" ca="1" si="128"/>
        <v/>
      </c>
      <c r="Q716" s="90" t="str">
        <f t="shared" ca="1" si="132"/>
        <v/>
      </c>
      <c r="R716" s="90"/>
      <c r="S716" s="90"/>
      <c r="T716" s="90"/>
    </row>
    <row r="717" spans="1:20" x14ac:dyDescent="0.2">
      <c r="A717" s="90">
        <f>+MassCurves!A684</f>
        <v>680</v>
      </c>
      <c r="B717" s="141">
        <f t="shared" si="121"/>
        <v>1.3443776199999999</v>
      </c>
      <c r="C717" s="126">
        <f t="shared" ca="1" si="124"/>
        <v>0.17883323999999978</v>
      </c>
      <c r="D717" s="142">
        <f t="shared" ca="1" si="125"/>
        <v>2.6153846153846154E-4</v>
      </c>
      <c r="E717" s="141">
        <f t="shared" ca="1" si="122"/>
        <v>0.47513076923076919</v>
      </c>
      <c r="F717" s="142">
        <f t="shared" ca="1" si="123"/>
        <v>0.25702325711033425</v>
      </c>
      <c r="G717" s="143">
        <f t="shared" ca="1" si="129"/>
        <v>15.421395426620125</v>
      </c>
      <c r="H717" s="142">
        <f t="shared" ca="1" si="126"/>
        <v>0.11371377475141745</v>
      </c>
      <c r="I717" s="126">
        <f t="shared" ca="1" si="130"/>
        <v>0.37073703186175166</v>
      </c>
      <c r="J717" s="126">
        <f t="shared" ca="1" si="127"/>
        <v>0.7418713136553281</v>
      </c>
      <c r="K717" s="145">
        <f t="shared" ca="1" si="131"/>
        <v>9.4619004197385301</v>
      </c>
      <c r="L717" s="146">
        <f ca="1">MAX(Routing!A$3,J716+K716)</f>
        <v>10.192862796162558</v>
      </c>
      <c r="M717" s="144">
        <f ca="1">VLOOKUP(L717,Routing!A$3:D$23,4)+(L717-VLOOKUP(L717,Routing!A$3:A$23,1))*VLOOKUP(L717,Routing!A$3:E$23,5)</f>
        <v>0.36548113611738253</v>
      </c>
      <c r="N717" s="144">
        <f ca="1">VLOOKUP($L717,Routing!$A$3:$C$23,3)+($L717-VLOOKUP($L717,Routing!$A$3:$A$23,1))*VLOOKUP($L717,Routing!$A$3:$F$23,6)</f>
        <v>6.7681691873589349E-3</v>
      </c>
      <c r="O717" s="144">
        <f ca="1">VLOOKUP($L717,Routing!$A$3:$B$23,2)+($L717-VLOOKUP($L717,Routing!$A$3:$A$23,1))*VLOOKUP($L717,Routing!$A$3:$G$23,7)</f>
        <v>0.33840845936794678</v>
      </c>
      <c r="P717" s="90" t="str">
        <f t="shared" ca="1" si="128"/>
        <v/>
      </c>
      <c r="Q717" s="90" t="str">
        <f t="shared" ca="1" si="132"/>
        <v/>
      </c>
      <c r="R717" s="90"/>
      <c r="S717" s="90"/>
      <c r="T717" s="90"/>
    </row>
    <row r="718" spans="1:20" x14ac:dyDescent="0.2">
      <c r="A718" s="90">
        <f>+MassCurves!A685</f>
        <v>681</v>
      </c>
      <c r="B718" s="141">
        <f t="shared" si="121"/>
        <v>1.347358174</v>
      </c>
      <c r="C718" s="126">
        <f t="shared" ca="1" si="124"/>
        <v>0.17883323999999978</v>
      </c>
      <c r="D718" s="142">
        <f t="shared" ca="1" si="125"/>
        <v>2.6153846153846154E-4</v>
      </c>
      <c r="E718" s="141">
        <f t="shared" ca="1" si="122"/>
        <v>0.47513076923076919</v>
      </c>
      <c r="F718" s="142">
        <f t="shared" ca="1" si="123"/>
        <v>0.25702325711033425</v>
      </c>
      <c r="G718" s="143">
        <f t="shared" ca="1" si="129"/>
        <v>15.421395426620055</v>
      </c>
      <c r="H718" s="142">
        <f t="shared" ca="1" si="126"/>
        <v>0.11411102781051329</v>
      </c>
      <c r="I718" s="126">
        <f t="shared" ca="1" si="130"/>
        <v>0.37113428492084755</v>
      </c>
      <c r="J718" s="126">
        <f t="shared" ca="1" si="127"/>
        <v>0.74266790507834868</v>
      </c>
      <c r="K718" s="145">
        <f t="shared" ca="1" si="131"/>
        <v>9.4720270423935311</v>
      </c>
      <c r="L718" s="146">
        <f ca="1">MAX(Routing!A$3,J717+K717)</f>
        <v>10.203771733393857</v>
      </c>
      <c r="M718" s="144">
        <f ca="1">VLOOKUP(L718,Routing!A$3:D$23,4)+(L718-VLOOKUP(L718,Routing!A$3:A$23,1))*VLOOKUP(L718,Routing!A$3:E$23,5)</f>
        <v>0.36587229322926179</v>
      </c>
      <c r="N718" s="144">
        <f ca="1">VLOOKUP($L718,Routing!$A$3:$C$23,3)+($L718-VLOOKUP($L718,Routing!$A$3:$A$23,1))*VLOOKUP($L718,Routing!$A$3:$F$23,6)</f>
        <v>6.7754128375789218E-3</v>
      </c>
      <c r="O718" s="144">
        <f ca="1">VLOOKUP($L718,Routing!$A$3:$B$23,2)+($L718-VLOOKUP($L718,Routing!$A$3:$A$23,1))*VLOOKUP($L718,Routing!$A$3:$G$23,7)</f>
        <v>0.33877064187894612</v>
      </c>
      <c r="P718" s="90" t="str">
        <f t="shared" ca="1" si="128"/>
        <v/>
      </c>
      <c r="Q718" s="90" t="str">
        <f t="shared" ca="1" si="132"/>
        <v/>
      </c>
      <c r="R718" s="90"/>
      <c r="S718" s="90"/>
      <c r="T718" s="90"/>
    </row>
    <row r="719" spans="1:20" x14ac:dyDescent="0.2">
      <c r="A719" s="90">
        <f>+MassCurves!A686</f>
        <v>682</v>
      </c>
      <c r="B719" s="141">
        <f t="shared" si="121"/>
        <v>1.3503387279999999</v>
      </c>
      <c r="C719" s="126">
        <f t="shared" ca="1" si="124"/>
        <v>0.17883323999999978</v>
      </c>
      <c r="D719" s="142">
        <f t="shared" ca="1" si="125"/>
        <v>2.6153846153846154E-4</v>
      </c>
      <c r="E719" s="141">
        <f t="shared" ca="1" si="122"/>
        <v>0.47513076923076919</v>
      </c>
      <c r="F719" s="142">
        <f t="shared" ca="1" si="123"/>
        <v>0.25702325711033425</v>
      </c>
      <c r="G719" s="143">
        <f t="shared" ca="1" si="129"/>
        <v>15.421395426620055</v>
      </c>
      <c r="H719" s="142">
        <f t="shared" ca="1" si="126"/>
        <v>0.11451036618538202</v>
      </c>
      <c r="I719" s="126">
        <f t="shared" ca="1" si="130"/>
        <v>0.37153362329571626</v>
      </c>
      <c r="J719" s="126">
        <f t="shared" ca="1" si="127"/>
        <v>0.74346868175380809</v>
      </c>
      <c r="K719" s="145">
        <f t="shared" ca="1" si="131"/>
        <v>9.4821669180557784</v>
      </c>
      <c r="L719" s="146">
        <f ca="1">MAX(Routing!A$3,J718+K718)</f>
        <v>10.21469494747188</v>
      </c>
      <c r="M719" s="144">
        <f ca="1">VLOOKUP(L719,Routing!A$3:D$23,4)+(L719-VLOOKUP(L719,Routing!A$3:A$23,1))*VLOOKUP(L719,Routing!A$3:E$23,5)</f>
        <v>0.36626396225994784</v>
      </c>
      <c r="N719" s="144">
        <f ca="1">VLOOKUP($L719,Routing!$A$3:$C$23,3)+($L719-VLOOKUP($L719,Routing!$A$3:$A$23,1))*VLOOKUP($L719,Routing!$A$3:$F$23,6)</f>
        <v>6.782665967776812E-3</v>
      </c>
      <c r="O719" s="144">
        <f ca="1">VLOOKUP($L719,Routing!$A$3:$B$23,2)+($L719-VLOOKUP($L719,Routing!$A$3:$A$23,1))*VLOOKUP($L719,Routing!$A$3:$G$23,7)</f>
        <v>0.33913329838884065</v>
      </c>
      <c r="P719" s="90" t="str">
        <f t="shared" ca="1" si="128"/>
        <v/>
      </c>
      <c r="Q719" s="90" t="str">
        <f t="shared" ca="1" si="132"/>
        <v/>
      </c>
      <c r="R719" s="90"/>
      <c r="S719" s="90"/>
      <c r="T719" s="90"/>
    </row>
    <row r="720" spans="1:20" x14ac:dyDescent="0.2">
      <c r="A720" s="90">
        <f>+MassCurves!A687</f>
        <v>683</v>
      </c>
      <c r="B720" s="141">
        <f t="shared" si="121"/>
        <v>1.353319282</v>
      </c>
      <c r="C720" s="126">
        <f t="shared" ca="1" si="124"/>
        <v>0.17883323999999978</v>
      </c>
      <c r="D720" s="142">
        <f t="shared" ca="1" si="125"/>
        <v>2.6153846153846154E-4</v>
      </c>
      <c r="E720" s="141">
        <f t="shared" ca="1" si="122"/>
        <v>0.47513076923076919</v>
      </c>
      <c r="F720" s="142">
        <f t="shared" ca="1" si="123"/>
        <v>0.25702325711033425</v>
      </c>
      <c r="G720" s="143">
        <f t="shared" ca="1" si="129"/>
        <v>15.421395426620055</v>
      </c>
      <c r="H720" s="142">
        <f t="shared" ca="1" si="126"/>
        <v>0.11491180449697437</v>
      </c>
      <c r="I720" s="126">
        <f t="shared" ca="1" si="130"/>
        <v>0.3719350616073086</v>
      </c>
      <c r="J720" s="126">
        <f t="shared" ca="1" si="127"/>
        <v>0.74427367305197412</v>
      </c>
      <c r="K720" s="145">
        <f t="shared" ca="1" si="131"/>
        <v>9.4923229814233707</v>
      </c>
      <c r="L720" s="146">
        <f ca="1">MAX(Routing!A$3,J719+K719)</f>
        <v>10.225635599809586</v>
      </c>
      <c r="M720" s="144">
        <f ca="1">VLOOKUP(L720,Routing!A$3:D$23,4)+(L720-VLOOKUP(L720,Routing!A$3:A$23,1))*VLOOKUP(L720,Routing!A$3:E$23,5)</f>
        <v>0.36665625656687756</v>
      </c>
      <c r="N720" s="144">
        <f ca="1">VLOOKUP($L720,Routing!$A$3:$C$23,3)+($L720-VLOOKUP($L720,Routing!$A$3:$A$23,1))*VLOOKUP($L720,Routing!$A$3:$F$23,6)</f>
        <v>6.7899306771643988E-3</v>
      </c>
      <c r="O720" s="144">
        <f ca="1">VLOOKUP($L720,Routing!$A$3:$B$23,2)+($L720-VLOOKUP($L720,Routing!$A$3:$A$23,1))*VLOOKUP($L720,Routing!$A$3:$G$23,7)</f>
        <v>0.33949653385821998</v>
      </c>
      <c r="P720" s="90" t="str">
        <f t="shared" ca="1" si="128"/>
        <v/>
      </c>
      <c r="Q720" s="90" t="str">
        <f t="shared" ca="1" si="132"/>
        <v/>
      </c>
      <c r="R720" s="90"/>
      <c r="S720" s="90"/>
      <c r="T720" s="90"/>
    </row>
    <row r="721" spans="1:20" x14ac:dyDescent="0.2">
      <c r="A721" s="90">
        <f>+MassCurves!A688</f>
        <v>684</v>
      </c>
      <c r="B721" s="141">
        <f t="shared" si="121"/>
        <v>1.356299836</v>
      </c>
      <c r="C721" s="126">
        <f t="shared" ca="1" si="124"/>
        <v>0.17883323999999978</v>
      </c>
      <c r="D721" s="142">
        <f t="shared" ca="1" si="125"/>
        <v>2.6153846153846154E-4</v>
      </c>
      <c r="E721" s="141">
        <f t="shared" ca="1" si="122"/>
        <v>0.47513076923076919</v>
      </c>
      <c r="F721" s="142">
        <f t="shared" ca="1" si="123"/>
        <v>0.25702325711033425</v>
      </c>
      <c r="G721" s="143">
        <f t="shared" ca="1" si="129"/>
        <v>15.421395426620055</v>
      </c>
      <c r="H721" s="142">
        <f t="shared" ca="1" si="126"/>
        <v>0.11531535749460763</v>
      </c>
      <c r="I721" s="126">
        <f t="shared" ca="1" si="130"/>
        <v>0.37233861460494189</v>
      </c>
      <c r="J721" s="126">
        <f t="shared" ca="1" si="127"/>
        <v>0.74508290860120197</v>
      </c>
      <c r="K721" s="145">
        <f t="shared" ca="1" si="131"/>
        <v>9.5024979840019732</v>
      </c>
      <c r="L721" s="146">
        <f ca="1">MAX(Routing!A$3,J720+K720)</f>
        <v>10.236596654475346</v>
      </c>
      <c r="M721" s="144">
        <f ca="1">VLOOKUP(L721,Routing!A$3:D$23,4)+(L721-VLOOKUP(L721,Routing!A$3:A$23,1))*VLOOKUP(L721,Routing!A$3:E$23,5)</f>
        <v>0.3670492824313869</v>
      </c>
      <c r="N721" s="144">
        <f ca="1">VLOOKUP($L721,Routing!$A$3:$C$23,3)+($L721-VLOOKUP($L721,Routing!$A$3:$A$23,1))*VLOOKUP($L721,Routing!$A$3:$F$23,6)</f>
        <v>6.7972089339145714E-3</v>
      </c>
      <c r="O721" s="144">
        <f ca="1">VLOOKUP($L721,Routing!$A$3:$B$23,2)+($L721-VLOOKUP($L721,Routing!$A$3:$A$23,1))*VLOOKUP($L721,Routing!$A$3:$G$23,7)</f>
        <v>0.33986044669572857</v>
      </c>
      <c r="P721" s="90" t="str">
        <f t="shared" ca="1" si="128"/>
        <v/>
      </c>
      <c r="Q721" s="90" t="str">
        <f t="shared" ca="1" si="132"/>
        <v/>
      </c>
      <c r="R721" s="90"/>
      <c r="S721" s="90"/>
      <c r="T721" s="90"/>
    </row>
    <row r="722" spans="1:20" x14ac:dyDescent="0.2">
      <c r="A722" s="90">
        <f>+MassCurves!A689</f>
        <v>685</v>
      </c>
      <c r="B722" s="141">
        <f t="shared" si="121"/>
        <v>1.3592803899999999</v>
      </c>
      <c r="C722" s="126">
        <f t="shared" ca="1" si="124"/>
        <v>0.17883323999999978</v>
      </c>
      <c r="D722" s="142">
        <f t="shared" ca="1" si="125"/>
        <v>2.6153846153846154E-4</v>
      </c>
      <c r="E722" s="141">
        <f t="shared" ca="1" si="122"/>
        <v>0.47513076923076919</v>
      </c>
      <c r="F722" s="142">
        <f t="shared" ca="1" si="123"/>
        <v>0.25702325711033425</v>
      </c>
      <c r="G722" s="143">
        <f t="shared" ca="1" si="129"/>
        <v>15.421395426620055</v>
      </c>
      <c r="H722" s="142">
        <f t="shared" ca="1" si="126"/>
        <v>0.11572104005732009</v>
      </c>
      <c r="I722" s="126">
        <f t="shared" ca="1" si="130"/>
        <v>0.37274429716765434</v>
      </c>
      <c r="J722" s="126">
        <f t="shared" ca="1" si="127"/>
        <v>0.74589641829066045</v>
      </c>
      <c r="K722" s="145">
        <f t="shared" ca="1" si="131"/>
        <v>9.5126945074817435</v>
      </c>
      <c r="L722" s="146">
        <f ca="1">MAX(Routing!A$3,J721+K721)</f>
        <v>10.247580892603175</v>
      </c>
      <c r="M722" s="144">
        <f ca="1">VLOOKUP(L722,Routing!A$3:D$23,4)+(L722-VLOOKUP(L722,Routing!A$3:A$23,1))*VLOOKUP(L722,Routing!A$3:E$23,5)</f>
        <v>0.36744313957541264</v>
      </c>
      <c r="N722" s="144">
        <f ca="1">VLOOKUP($L722,Routing!$A$3:$C$23,3)+($L722-VLOOKUP($L722,Routing!$A$3:$A$23,1))*VLOOKUP($L722,Routing!$A$3:$F$23,6)</f>
        <v>6.8045025847298631E-3</v>
      </c>
      <c r="O722" s="144">
        <f ca="1">VLOOKUP($L722,Routing!$A$3:$B$23,2)+($L722-VLOOKUP($L722,Routing!$A$3:$A$23,1))*VLOOKUP($L722,Routing!$A$3:$G$23,7)</f>
        <v>0.34022512923649317</v>
      </c>
      <c r="P722" s="90" t="str">
        <f t="shared" ca="1" si="128"/>
        <v/>
      </c>
      <c r="Q722" s="90" t="str">
        <f t="shared" ca="1" si="132"/>
        <v/>
      </c>
      <c r="R722" s="90"/>
      <c r="S722" s="90"/>
      <c r="T722" s="90"/>
    </row>
    <row r="723" spans="1:20" x14ac:dyDescent="0.2">
      <c r="A723" s="90">
        <f>+MassCurves!A690</f>
        <v>686</v>
      </c>
      <c r="B723" s="141">
        <f t="shared" si="121"/>
        <v>1.362260944</v>
      </c>
      <c r="C723" s="126">
        <f t="shared" ca="1" si="124"/>
        <v>0.17883323999999978</v>
      </c>
      <c r="D723" s="142">
        <f t="shared" ca="1" si="125"/>
        <v>2.6153846153846154E-4</v>
      </c>
      <c r="E723" s="141">
        <f t="shared" ca="1" si="122"/>
        <v>0.47513076923076919</v>
      </c>
      <c r="F723" s="142">
        <f t="shared" ca="1" si="123"/>
        <v>0.25702325711033425</v>
      </c>
      <c r="G723" s="143">
        <f t="shared" ca="1" si="129"/>
        <v>15.421395426620055</v>
      </c>
      <c r="H723" s="142">
        <f t="shared" ca="1" si="126"/>
        <v>0.11612886719524285</v>
      </c>
      <c r="I723" s="126">
        <f t="shared" ca="1" si="130"/>
        <v>0.37315212430557709</v>
      </c>
      <c r="J723" s="126">
        <f t="shared" ca="1" si="127"/>
        <v>0.74671423227309219</v>
      </c>
      <c r="K723" s="145">
        <f t="shared" ca="1" si="131"/>
        <v>9.5229149761573986</v>
      </c>
      <c r="L723" s="146">
        <f ca="1">MAX(Routing!A$3,J722+K722)</f>
        <v>10.258590925772404</v>
      </c>
      <c r="M723" s="144">
        <f ca="1">VLOOKUP(L723,Routing!A$3:D$23,4)+(L723-VLOOKUP(L723,Routing!A$3:A$23,1))*VLOOKUP(L723,Routing!A$3:E$23,5)</f>
        <v>0.36783792164124157</v>
      </c>
      <c r="N723" s="144">
        <f ca="1">VLOOKUP($L723,Routing!$A$3:$C$23,3)+($L723-VLOOKUP($L723,Routing!$A$3:$A$23,1))*VLOOKUP($L723,Routing!$A$3:$F$23,6)</f>
        <v>6.8118133637266954E-3</v>
      </c>
      <c r="O723" s="144">
        <f ca="1">VLOOKUP($L723,Routing!$A$3:$B$23,2)+($L723-VLOOKUP($L723,Routing!$A$3:$A$23,1))*VLOOKUP($L723,Routing!$A$3:$G$23,7)</f>
        <v>0.34059066818633477</v>
      </c>
      <c r="P723" s="90" t="str">
        <f t="shared" ca="1" si="128"/>
        <v/>
      </c>
      <c r="Q723" s="90" t="str">
        <f t="shared" ca="1" si="132"/>
        <v/>
      </c>
      <c r="R723" s="90"/>
      <c r="S723" s="90"/>
      <c r="T723" s="90"/>
    </row>
    <row r="724" spans="1:20" x14ac:dyDescent="0.2">
      <c r="A724" s="90">
        <f>+MassCurves!A691</f>
        <v>687</v>
      </c>
      <c r="B724" s="141">
        <f t="shared" si="121"/>
        <v>1.3652414980000001</v>
      </c>
      <c r="C724" s="126">
        <f t="shared" ca="1" si="124"/>
        <v>0.17883323999999978</v>
      </c>
      <c r="D724" s="142">
        <f t="shared" ca="1" si="125"/>
        <v>2.6153846153846154E-4</v>
      </c>
      <c r="E724" s="141">
        <f t="shared" ca="1" si="122"/>
        <v>0.47513076923076919</v>
      </c>
      <c r="F724" s="142">
        <f t="shared" ca="1" si="123"/>
        <v>0.25702325711033425</v>
      </c>
      <c r="G724" s="143">
        <f t="shared" ca="1" si="129"/>
        <v>15.421395426620055</v>
      </c>
      <c r="H724" s="142">
        <f t="shared" ca="1" si="126"/>
        <v>0.11653885405098779</v>
      </c>
      <c r="I724" s="126">
        <f t="shared" ca="1" si="130"/>
        <v>0.37356211116132204</v>
      </c>
      <c r="J724" s="126">
        <f t="shared" ca="1" si="127"/>
        <v>0.74753638096760788</v>
      </c>
      <c r="K724" s="145">
        <f t="shared" ca="1" si="131"/>
        <v>9.533161668460254</v>
      </c>
      <c r="L724" s="146">
        <f ca="1">MAX(Routing!A$3,J723+K723)</f>
        <v>10.269629208430491</v>
      </c>
      <c r="M724" s="144">
        <f ca="1">VLOOKUP(L724,Routing!A$3:D$23,4)+(L724-VLOOKUP(L724,Routing!A$3:A$23,1))*VLOOKUP(L724,Routing!A$3:E$23,5)</f>
        <v>0.36823371663694981</v>
      </c>
      <c r="N724" s="144">
        <f ca="1">VLOOKUP($L724,Routing!$A$3:$C$23,3)+($L724-VLOOKUP($L724,Routing!$A$3:$A$23,1))*VLOOKUP($L724,Routing!$A$3:$F$23,6)</f>
        <v>6.8191429006842566E-3</v>
      </c>
      <c r="O724" s="144">
        <f ca="1">VLOOKUP($L724,Routing!$A$3:$B$23,2)+($L724-VLOOKUP($L724,Routing!$A$3:$A$23,1))*VLOOKUP($L724,Routing!$A$3:$G$23,7)</f>
        <v>0.34095714503421282</v>
      </c>
      <c r="P724" s="90" t="str">
        <f t="shared" ca="1" si="128"/>
        <v/>
      </c>
      <c r="Q724" s="90" t="str">
        <f t="shared" ca="1" si="132"/>
        <v/>
      </c>
      <c r="R724" s="90"/>
      <c r="S724" s="90"/>
      <c r="T724" s="90"/>
    </row>
    <row r="725" spans="1:20" x14ac:dyDescent="0.2">
      <c r="A725" s="90">
        <f>+MassCurves!A692</f>
        <v>688</v>
      </c>
      <c r="B725" s="141">
        <f t="shared" si="121"/>
        <v>1.3682220519999999</v>
      </c>
      <c r="C725" s="126">
        <f t="shared" ca="1" si="124"/>
        <v>0.17883323999999978</v>
      </c>
      <c r="D725" s="142">
        <f t="shared" ca="1" si="125"/>
        <v>2.6153846153846154E-4</v>
      </c>
      <c r="E725" s="141">
        <f t="shared" ca="1" si="122"/>
        <v>0.47513076923076919</v>
      </c>
      <c r="F725" s="142">
        <f t="shared" ca="1" si="123"/>
        <v>0.25702325711033425</v>
      </c>
      <c r="G725" s="143">
        <f t="shared" ca="1" si="129"/>
        <v>15.421395426620055</v>
      </c>
      <c r="H725" s="142">
        <f t="shared" ca="1" si="126"/>
        <v>0.1169510159010539</v>
      </c>
      <c r="I725" s="126">
        <f t="shared" ca="1" si="130"/>
        <v>0.37397427301138814</v>
      </c>
      <c r="J725" s="126">
        <f t="shared" ca="1" si="127"/>
        <v>0.74836289506251408</v>
      </c>
      <c r="K725" s="145">
        <f t="shared" ca="1" si="131"/>
        <v>9.5434367276657905</v>
      </c>
      <c r="L725" s="146">
        <f ca="1">MAX(Routing!A$3,J724+K724)</f>
        <v>10.280698049427862</v>
      </c>
      <c r="M725" s="144">
        <f ca="1">VLOOKUP(L725,Routing!A$3:D$23,4)+(L725-VLOOKUP(L725,Routing!A$3:A$23,1))*VLOOKUP(L725,Routing!A$3:E$23,5)</f>
        <v>0.36863060735000297</v>
      </c>
      <c r="N725" s="144">
        <f ca="1">VLOOKUP($L725,Routing!$A$3:$C$23,3)+($L725-VLOOKUP($L725,Routing!$A$3:$A$23,1))*VLOOKUP($L725,Routing!$A$3:$F$23,6)</f>
        <v>6.8264927287037588E-3</v>
      </c>
      <c r="O725" s="144">
        <f ca="1">VLOOKUP($L725,Routing!$A$3:$B$23,2)+($L725-VLOOKUP($L725,Routing!$A$3:$A$23,1))*VLOOKUP($L725,Routing!$A$3:$G$23,7)</f>
        <v>0.34132463643518796</v>
      </c>
      <c r="P725" s="90" t="str">
        <f t="shared" ca="1" si="128"/>
        <v/>
      </c>
      <c r="Q725" s="90" t="str">
        <f t="shared" ca="1" si="132"/>
        <v/>
      </c>
      <c r="R725" s="90"/>
      <c r="S725" s="90"/>
      <c r="T725" s="90"/>
    </row>
    <row r="726" spans="1:20" x14ac:dyDescent="0.2">
      <c r="A726" s="90">
        <f>+MassCurves!A693</f>
        <v>689</v>
      </c>
      <c r="B726" s="141">
        <f t="shared" si="121"/>
        <v>1.371202606</v>
      </c>
      <c r="C726" s="126">
        <f t="shared" ca="1" si="124"/>
        <v>0.17883323999999978</v>
      </c>
      <c r="D726" s="142">
        <f t="shared" ca="1" si="125"/>
        <v>2.6153846153846154E-4</v>
      </c>
      <c r="E726" s="141">
        <f t="shared" ca="1" si="122"/>
        <v>0.47513076923076919</v>
      </c>
      <c r="F726" s="142">
        <f t="shared" ca="1" si="123"/>
        <v>0.25702325711033425</v>
      </c>
      <c r="G726" s="143">
        <f t="shared" ca="1" si="129"/>
        <v>15.421395426620055</v>
      </c>
      <c r="H726" s="142">
        <f t="shared" ca="1" si="126"/>
        <v>0.11736536815724966</v>
      </c>
      <c r="I726" s="126">
        <f t="shared" ca="1" si="130"/>
        <v>0.37438862526758387</v>
      </c>
      <c r="J726" s="126">
        <f t="shared" ca="1" si="127"/>
        <v>0.74919380551818071</v>
      </c>
      <c r="K726" s="145">
        <f t="shared" ca="1" si="131"/>
        <v>9.5537421718359994</v>
      </c>
      <c r="L726" s="146">
        <f ca="1">MAX(Routing!A$3,J725+K725)</f>
        <v>10.291799622728306</v>
      </c>
      <c r="M726" s="144">
        <f ca="1">VLOOKUP(L726,Routing!A$3:D$23,4)+(L726-VLOOKUP(L726,Routing!A$3:A$23,1))*VLOOKUP(L726,Routing!A$3:E$23,5)</f>
        <v>0.36902867173129383</v>
      </c>
      <c r="N726" s="144">
        <f ca="1">VLOOKUP($L726,Routing!$A$3:$C$23,3)+($L726-VLOOKUP($L726,Routing!$A$3:$A$23,1))*VLOOKUP($L726,Routing!$A$3:$F$23,6)</f>
        <v>6.8338642913202546E-3</v>
      </c>
      <c r="O726" s="144">
        <f ca="1">VLOOKUP($L726,Routing!$A$3:$B$23,2)+($L726-VLOOKUP($L726,Routing!$A$3:$A$23,1))*VLOOKUP($L726,Routing!$A$3:$G$23,7)</f>
        <v>0.34169321456601276</v>
      </c>
      <c r="P726" s="90" t="str">
        <f t="shared" ca="1" si="128"/>
        <v/>
      </c>
      <c r="Q726" s="90" t="str">
        <f t="shared" ca="1" si="132"/>
        <v/>
      </c>
      <c r="R726" s="90"/>
      <c r="S726" s="90"/>
      <c r="T726" s="90"/>
    </row>
    <row r="727" spans="1:20" x14ac:dyDescent="0.2">
      <c r="A727" s="90">
        <f>+MassCurves!A694</f>
        <v>690</v>
      </c>
      <c r="B727" s="141">
        <f t="shared" si="121"/>
        <v>1.3741831600000001</v>
      </c>
      <c r="C727" s="126">
        <f t="shared" ca="1" si="124"/>
        <v>0.17883324000000145</v>
      </c>
      <c r="D727" s="142">
        <f t="shared" ca="1" si="125"/>
        <v>2.6153846153846154E-4</v>
      </c>
      <c r="E727" s="141">
        <f t="shared" ca="1" si="122"/>
        <v>0.47513076923076919</v>
      </c>
      <c r="F727" s="142">
        <f t="shared" ca="1" si="123"/>
        <v>0.25702325711033658</v>
      </c>
      <c r="G727" s="143">
        <f t="shared" ca="1" si="129"/>
        <v>15.421395426620125</v>
      </c>
      <c r="H727" s="142">
        <f t="shared" ca="1" si="126"/>
        <v>0.11778192636813416</v>
      </c>
      <c r="I727" s="126">
        <f t="shared" ca="1" si="130"/>
        <v>0.37480518347847075</v>
      </c>
      <c r="J727" s="126">
        <f t="shared" ca="1" si="127"/>
        <v>0.75002914356993</v>
      </c>
      <c r="K727" s="145">
        <f t="shared" ca="1" si="131"/>
        <v>9.5640799030513701</v>
      </c>
      <c r="L727" s="146">
        <f ca="1">MAX(Routing!A$3,J726+K726)</f>
        <v>10.30293597735418</v>
      </c>
      <c r="M727" s="144">
        <f ca="1">VLOOKUP(L727,Routing!A$3:D$23,4)+(L727-VLOOKUP(L727,Routing!A$3:A$23,1))*VLOOKUP(L727,Routing!A$3:E$23,5)</f>
        <v>0.36942798325174347</v>
      </c>
      <c r="N727" s="144">
        <f ca="1">VLOOKUP($L727,Routing!$A$3:$C$23,3)+($L727-VLOOKUP($L727,Routing!$A$3:$A$23,1))*VLOOKUP($L727,Routing!$A$3:$F$23,6)</f>
        <v>6.8412589491063606E-3</v>
      </c>
      <c r="O727" s="144">
        <f ca="1">VLOOKUP($L727,Routing!$A$3:$B$23,2)+($L727-VLOOKUP($L727,Routing!$A$3:$A$23,1))*VLOOKUP($L727,Routing!$A$3:$G$23,7)</f>
        <v>0.34206294745531801</v>
      </c>
      <c r="P727" s="90" t="str">
        <f t="shared" ca="1" si="128"/>
        <v/>
      </c>
      <c r="Q727" s="90" t="str">
        <f t="shared" ca="1" si="132"/>
        <v/>
      </c>
      <c r="R727" s="90"/>
      <c r="S727" s="90"/>
      <c r="T727" s="90"/>
    </row>
    <row r="728" spans="1:20" x14ac:dyDescent="0.2">
      <c r="A728" s="90">
        <f>+MassCurves!A695</f>
        <v>691</v>
      </c>
      <c r="B728" s="141">
        <f t="shared" si="121"/>
        <v>1.3771637139999999</v>
      </c>
      <c r="C728" s="126">
        <f t="shared" ca="1" si="124"/>
        <v>0.17883323999999978</v>
      </c>
      <c r="D728" s="142">
        <f t="shared" ca="1" si="125"/>
        <v>2.6153846153846154E-4</v>
      </c>
      <c r="E728" s="141">
        <f t="shared" ca="1" si="122"/>
        <v>0.47513076923076919</v>
      </c>
      <c r="F728" s="142">
        <f t="shared" ca="1" si="123"/>
        <v>0.25702325711033425</v>
      </c>
      <c r="G728" s="143">
        <f t="shared" ca="1" si="129"/>
        <v>15.421395426620125</v>
      </c>
      <c r="H728" s="142">
        <f t="shared" ca="1" si="126"/>
        <v>0.11820070622047588</v>
      </c>
      <c r="I728" s="126">
        <f t="shared" ca="1" si="130"/>
        <v>0.3752239633308101</v>
      </c>
      <c r="J728" s="126">
        <f t="shared" ca="1" si="127"/>
        <v>0.75086894073098442</v>
      </c>
      <c r="K728" s="145">
        <f t="shared" ca="1" si="131"/>
        <v>9.574451715983578</v>
      </c>
      <c r="L728" s="146">
        <f ca="1">MAX(Routing!A$3,J727+K727)</f>
        <v>10.314109046621301</v>
      </c>
      <c r="M728" s="144">
        <f ca="1">VLOOKUP(L728,Routing!A$3:D$23,4)+(L728-VLOOKUP(L728,Routing!A$3:A$23,1))*VLOOKUP(L728,Routing!A$3:E$23,5)</f>
        <v>0.36982861123343308</v>
      </c>
      <c r="N728" s="144">
        <f ca="1">VLOOKUP($L728,Routing!$A$3:$C$23,3)+($L728-VLOOKUP($L728,Routing!$A$3:$A$23,1))*VLOOKUP($L728,Routing!$A$3:$F$23,6)</f>
        <v>6.8486779858043158E-3</v>
      </c>
      <c r="O728" s="144">
        <f ca="1">VLOOKUP($L728,Routing!$A$3:$B$23,2)+($L728-VLOOKUP($L728,Routing!$A$3:$A$23,1))*VLOOKUP($L728,Routing!$A$3:$G$23,7)</f>
        <v>0.34243389929021584</v>
      </c>
      <c r="P728" s="90" t="str">
        <f t="shared" ca="1" si="128"/>
        <v/>
      </c>
      <c r="Q728" s="90" t="str">
        <f t="shared" ca="1" si="132"/>
        <v/>
      </c>
      <c r="R728" s="90"/>
      <c r="S728" s="90"/>
      <c r="T728" s="90"/>
    </row>
    <row r="729" spans="1:20" x14ac:dyDescent="0.2">
      <c r="A729" s="90">
        <f>+MassCurves!A696</f>
        <v>692</v>
      </c>
      <c r="B729" s="141">
        <f t="shared" si="121"/>
        <v>1.380144268</v>
      </c>
      <c r="C729" s="126">
        <f t="shared" ca="1" si="124"/>
        <v>0.17883323999999978</v>
      </c>
      <c r="D729" s="142">
        <f t="shared" ca="1" si="125"/>
        <v>2.6153846153846154E-4</v>
      </c>
      <c r="E729" s="141">
        <f t="shared" ca="1" si="122"/>
        <v>0.47513076923076919</v>
      </c>
      <c r="F729" s="142">
        <f t="shared" ca="1" si="123"/>
        <v>0.25702325711033425</v>
      </c>
      <c r="G729" s="143">
        <f t="shared" ca="1" si="129"/>
        <v>15.421395426620055</v>
      </c>
      <c r="H729" s="142">
        <f t="shared" ca="1" si="126"/>
        <v>0.11862172354072904</v>
      </c>
      <c r="I729" s="126">
        <f t="shared" ca="1" si="130"/>
        <v>0.37564498065106328</v>
      </c>
      <c r="J729" s="126">
        <f t="shared" ca="1" si="127"/>
        <v>0.75171322879544022</v>
      </c>
      <c r="K729" s="145">
        <f t="shared" ca="1" si="131"/>
        <v>9.5848593058560123</v>
      </c>
      <c r="L729" s="146">
        <f ca="1">MAX(Routing!A$3,J728+K728)</f>
        <v>10.325320656714563</v>
      </c>
      <c r="M729" s="144">
        <f ca="1">VLOOKUP(L729,Routing!A$3:D$23,4)+(L729-VLOOKUP(L729,Routing!A$3:A$23,1))*VLOOKUP(L729,Routing!A$3:E$23,5)</f>
        <v>0.37023062115709587</v>
      </c>
      <c r="N729" s="144">
        <f ca="1">VLOOKUP($L729,Routing!$A$3:$C$23,3)+($L729-VLOOKUP($L729,Routing!$A$3:$A$23,1))*VLOOKUP($L729,Routing!$A$3:$F$23,6)</f>
        <v>6.8561226140202939E-3</v>
      </c>
      <c r="O729" s="144">
        <f ca="1">VLOOKUP($L729,Routing!$A$3:$B$23,2)+($L729-VLOOKUP($L729,Routing!$A$3:$A$23,1))*VLOOKUP($L729,Routing!$A$3:$G$23,7)</f>
        <v>0.34280613070101468</v>
      </c>
      <c r="P729" s="90" t="str">
        <f t="shared" ca="1" si="128"/>
        <v/>
      </c>
      <c r="Q729" s="90" t="str">
        <f t="shared" ca="1" si="132"/>
        <v/>
      </c>
      <c r="R729" s="90"/>
      <c r="S729" s="90"/>
      <c r="T729" s="90"/>
    </row>
    <row r="730" spans="1:20" x14ac:dyDescent="0.2">
      <c r="A730" s="90">
        <f>+MassCurves!A697</f>
        <v>693</v>
      </c>
      <c r="B730" s="141">
        <f t="shared" si="121"/>
        <v>1.3831248220000001</v>
      </c>
      <c r="C730" s="126">
        <f t="shared" ca="1" si="124"/>
        <v>0.17883324000000145</v>
      </c>
      <c r="D730" s="142">
        <f t="shared" ca="1" si="125"/>
        <v>2.6153846153846154E-4</v>
      </c>
      <c r="E730" s="141">
        <f t="shared" ca="1" si="122"/>
        <v>0.47513076923076919</v>
      </c>
      <c r="F730" s="142">
        <f t="shared" ca="1" si="123"/>
        <v>0.25702325711033658</v>
      </c>
      <c r="G730" s="143">
        <f t="shared" ca="1" si="129"/>
        <v>15.421395426620125</v>
      </c>
      <c r="H730" s="142">
        <f t="shared" ca="1" si="126"/>
        <v>0.11904499429652932</v>
      </c>
      <c r="I730" s="126">
        <f t="shared" ca="1" si="130"/>
        <v>0.37606825140686589</v>
      </c>
      <c r="J730" s="126">
        <f t="shared" ca="1" si="127"/>
        <v>0.75256203984125702</v>
      </c>
      <c r="K730" s="145">
        <f t="shared" ca="1" si="131"/>
        <v>9.595304275836293</v>
      </c>
      <c r="L730" s="146">
        <f ca="1">MAX(Routing!A$3,J729+K729)</f>
        <v>10.336572534651452</v>
      </c>
      <c r="M730" s="144">
        <f ca="1">VLOOKUP(L730,Routing!A$3:D$23,4)+(L730-VLOOKUP(L730,Routing!A$3:A$23,1))*VLOOKUP(L730,Routing!A$3:E$23,5)</f>
        <v>0.37063407494766165</v>
      </c>
      <c r="N730" s="144">
        <f ca="1">VLOOKUP($L730,Routing!$A$3:$C$23,3)+($L730-VLOOKUP($L730,Routing!$A$3:$A$23,1))*VLOOKUP($L730,Routing!$A$3:$F$23,6)</f>
        <v>6.8635939805122524E-3</v>
      </c>
      <c r="O730" s="144">
        <f ca="1">VLOOKUP($L730,Routing!$A$3:$B$23,2)+($L730-VLOOKUP($L730,Routing!$A$3:$A$23,1))*VLOOKUP($L730,Routing!$A$3:$G$23,7)</f>
        <v>0.34317969902561263</v>
      </c>
      <c r="P730" s="90" t="str">
        <f t="shared" ca="1" si="128"/>
        <v/>
      </c>
      <c r="Q730" s="90" t="str">
        <f t="shared" ca="1" si="132"/>
        <v/>
      </c>
      <c r="R730" s="90"/>
      <c r="S730" s="90"/>
      <c r="T730" s="90"/>
    </row>
    <row r="731" spans="1:20" x14ac:dyDescent="0.2">
      <c r="A731" s="90">
        <f>+MassCurves!A698</f>
        <v>694</v>
      </c>
      <c r="B731" s="141">
        <f t="shared" si="121"/>
        <v>1.3861053759999999</v>
      </c>
      <c r="C731" s="126">
        <f t="shared" ca="1" si="124"/>
        <v>0.17883323999999978</v>
      </c>
      <c r="D731" s="142">
        <f t="shared" ca="1" si="125"/>
        <v>2.6153846153846154E-4</v>
      </c>
      <c r="E731" s="141">
        <f t="shared" ca="1" si="122"/>
        <v>0.47513076923076919</v>
      </c>
      <c r="F731" s="142">
        <f t="shared" ca="1" si="123"/>
        <v>0.25702325711033425</v>
      </c>
      <c r="G731" s="143">
        <f t="shared" ca="1" si="129"/>
        <v>15.421395426620125</v>
      </c>
      <c r="H731" s="142">
        <f t="shared" ca="1" si="126"/>
        <v>0.11947053459820797</v>
      </c>
      <c r="I731" s="126">
        <f t="shared" ca="1" si="130"/>
        <v>0.37649379170854225</v>
      </c>
      <c r="J731" s="126">
        <f t="shared" ca="1" si="127"/>
        <v>0.75341540623332492</v>
      </c>
      <c r="K731" s="145">
        <f t="shared" ca="1" si="131"/>
        <v>9.6057881439013837</v>
      </c>
      <c r="L731" s="146">
        <f ca="1">MAX(Routing!A$3,J730+K730)</f>
        <v>10.34786631567755</v>
      </c>
      <c r="M731" s="144">
        <f ca="1">VLOOKUP(L731,Routing!A$3:D$23,4)+(L731-VLOOKUP(L731,Routing!A$3:A$23,1))*VLOOKUP(L731,Routing!A$3:E$23,5)</f>
        <v>0.37103903123943405</v>
      </c>
      <c r="N731" s="144">
        <f ca="1">VLOOKUP($L731,Routing!$A$3:$C$23,3)+($L731-VLOOKUP($L731,Routing!$A$3:$A$23,1))*VLOOKUP($L731,Routing!$A$3:$F$23,6)</f>
        <v>6.8710931711006302E-3</v>
      </c>
      <c r="O731" s="144">
        <f ca="1">VLOOKUP($L731,Routing!$A$3:$B$23,2)+($L731-VLOOKUP($L731,Routing!$A$3:$A$23,1))*VLOOKUP($L731,Routing!$A$3:$G$23,7)</f>
        <v>0.34355465855503153</v>
      </c>
      <c r="P731" s="90" t="str">
        <f t="shared" ca="1" si="128"/>
        <v/>
      </c>
      <c r="Q731" s="90" t="str">
        <f t="shared" ca="1" si="132"/>
        <v/>
      </c>
      <c r="R731" s="90"/>
      <c r="S731" s="90"/>
      <c r="T731" s="90"/>
    </row>
    <row r="732" spans="1:20" x14ac:dyDescent="0.2">
      <c r="A732" s="90">
        <f>+MassCurves!A699</f>
        <v>695</v>
      </c>
      <c r="B732" s="141">
        <f t="shared" si="121"/>
        <v>1.38908593</v>
      </c>
      <c r="C732" s="126">
        <f t="shared" ca="1" si="124"/>
        <v>0.17883323999999978</v>
      </c>
      <c r="D732" s="142">
        <f t="shared" ca="1" si="125"/>
        <v>2.6153846153846154E-4</v>
      </c>
      <c r="E732" s="141">
        <f t="shared" ca="1" si="122"/>
        <v>0.47513076923076919</v>
      </c>
      <c r="F732" s="142">
        <f t="shared" ca="1" si="123"/>
        <v>0.25702325711033425</v>
      </c>
      <c r="G732" s="143">
        <f t="shared" ca="1" si="129"/>
        <v>15.421395426620055</v>
      </c>
      <c r="H732" s="142">
        <f t="shared" ca="1" si="126"/>
        <v>0.11989836070032425</v>
      </c>
      <c r="I732" s="126">
        <f t="shared" ca="1" si="130"/>
        <v>0.37692161781065847</v>
      </c>
      <c r="J732" s="126">
        <f t="shared" ca="1" si="127"/>
        <v>0.75427336062654704</v>
      </c>
      <c r="K732" s="145">
        <f t="shared" ca="1" si="131"/>
        <v>9.6163123492132367</v>
      </c>
      <c r="L732" s="146">
        <f ca="1">MAX(Routing!A$3,J731+K731)</f>
        <v>10.359203550134708</v>
      </c>
      <c r="M732" s="144">
        <f ca="1">VLOOKUP(L732,Routing!A$3:D$23,4)+(L732-VLOOKUP(L732,Routing!A$3:A$23,1))*VLOOKUP(L732,Routing!A$3:E$23,5)</f>
        <v>0.37144554562236004</v>
      </c>
      <c r="N732" s="144">
        <f ca="1">VLOOKUP($L732,Routing!$A$3:$C$23,3)+($L732-VLOOKUP($L732,Routing!$A$3:$A$23,1))*VLOOKUP($L732,Routing!$A$3:$F$23,6)</f>
        <v>6.8786212152288891E-3</v>
      </c>
      <c r="O732" s="144">
        <f ca="1">VLOOKUP($L732,Routing!$A$3:$B$23,2)+($L732-VLOOKUP($L732,Routing!$A$3:$A$23,1))*VLOOKUP($L732,Routing!$A$3:$G$23,7)</f>
        <v>0.34393106076144447</v>
      </c>
      <c r="P732" s="90" t="str">
        <f t="shared" ca="1" si="128"/>
        <v/>
      </c>
      <c r="Q732" s="90" t="str">
        <f t="shared" ca="1" si="132"/>
        <v/>
      </c>
      <c r="R732" s="90"/>
      <c r="S732" s="90"/>
      <c r="T732" s="90"/>
    </row>
    <row r="733" spans="1:20" x14ac:dyDescent="0.2">
      <c r="A733" s="90">
        <f>+MassCurves!A700</f>
        <v>696</v>
      </c>
      <c r="B733" s="141">
        <f t="shared" si="121"/>
        <v>1.3920664839999999</v>
      </c>
      <c r="C733" s="126">
        <f t="shared" ca="1" si="124"/>
        <v>0.17883323999999978</v>
      </c>
      <c r="D733" s="142">
        <f t="shared" ca="1" si="125"/>
        <v>2.6153846153846154E-4</v>
      </c>
      <c r="E733" s="141">
        <f t="shared" ca="1" si="122"/>
        <v>0.47513076923076919</v>
      </c>
      <c r="F733" s="142">
        <f t="shared" ca="1" si="123"/>
        <v>0.25702325711033425</v>
      </c>
      <c r="G733" s="143">
        <f t="shared" ca="1" si="129"/>
        <v>15.421395426620055</v>
      </c>
      <c r="H733" s="142">
        <f t="shared" ca="1" si="126"/>
        <v>0.12032848900321816</v>
      </c>
      <c r="I733" s="126">
        <f t="shared" ca="1" si="130"/>
        <v>0.37735174611355238</v>
      </c>
      <c r="J733" s="126">
        <f t="shared" ca="1" si="127"/>
        <v>0.75513593596895345</v>
      </c>
      <c r="K733" s="145">
        <f t="shared" ca="1" si="131"/>
        <v>9.6268782580400618</v>
      </c>
      <c r="L733" s="146">
        <f ca="1">MAX(Routing!A$3,J732+K732)</f>
        <v>10.370585709839784</v>
      </c>
      <c r="M733" s="144">
        <f ca="1">VLOOKUP(L733,Routing!A$3:D$23,4)+(L733-VLOOKUP(L733,Routing!A$3:A$23,1))*VLOOKUP(L733,Routing!A$3:E$23,5)</f>
        <v>0.37185367087074916</v>
      </c>
      <c r="N733" s="144">
        <f ca="1">VLOOKUP($L733,Routing!$A$3:$C$23,3)+($L733-VLOOKUP($L733,Routing!$A$3:$A$23,1))*VLOOKUP($L733,Routing!$A$3:$F$23,6)</f>
        <v>6.8861790901990592E-3</v>
      </c>
      <c r="O733" s="144">
        <f ca="1">VLOOKUP($L733,Routing!$A$3:$B$23,2)+($L733-VLOOKUP($L733,Routing!$A$3:$A$23,1))*VLOOKUP($L733,Routing!$A$3:$G$23,7)</f>
        <v>0.34430895450995291</v>
      </c>
      <c r="P733" s="90" t="str">
        <f t="shared" ca="1" si="128"/>
        <v/>
      </c>
      <c r="Q733" s="90" t="str">
        <f t="shared" ca="1" si="132"/>
        <v/>
      </c>
      <c r="R733" s="90"/>
      <c r="S733" s="90"/>
      <c r="T733" s="90"/>
    </row>
    <row r="734" spans="1:20" x14ac:dyDescent="0.2">
      <c r="A734" s="90">
        <f>+MassCurves!A701</f>
        <v>697</v>
      </c>
      <c r="B734" s="141">
        <f t="shared" si="121"/>
        <v>1.395047038</v>
      </c>
      <c r="C734" s="126">
        <f t="shared" ca="1" si="124"/>
        <v>0.17883323999999978</v>
      </c>
      <c r="D734" s="142">
        <f t="shared" ca="1" si="125"/>
        <v>2.6153846153846154E-4</v>
      </c>
      <c r="E734" s="141">
        <f t="shared" ca="1" si="122"/>
        <v>0.47513076923076919</v>
      </c>
      <c r="F734" s="142">
        <f t="shared" ca="1" si="123"/>
        <v>0.25702325711033425</v>
      </c>
      <c r="G734" s="143">
        <f t="shared" ca="1" si="129"/>
        <v>15.421395426620055</v>
      </c>
      <c r="H734" s="142">
        <f t="shared" ca="1" si="126"/>
        <v>0.12076093605458203</v>
      </c>
      <c r="I734" s="126">
        <f t="shared" ca="1" si="130"/>
        <v>0.37778419316491629</v>
      </c>
      <c r="J734" s="126">
        <f t="shared" ca="1" si="127"/>
        <v>0.75600316550487201</v>
      </c>
      <c r="K734" s="145">
        <f t="shared" ca="1" si="131"/>
        <v>9.6374871692558965</v>
      </c>
      <c r="L734" s="146">
        <f ca="1">MAX(Routing!A$3,J733+K733)</f>
        <v>10.382014194009015</v>
      </c>
      <c r="M734" s="144">
        <f ca="1">VLOOKUP(L734,Routing!A$3:D$23,4)+(L734-VLOOKUP(L734,Routing!A$3:A$23,1))*VLOOKUP(L734,Routing!A$3:E$23,5)</f>
        <v>0.37226345715570169</v>
      </c>
      <c r="N734" s="144">
        <f ca="1">VLOOKUP($L734,Routing!$A$3:$C$23,3)+($L734-VLOOKUP($L734,Routing!$A$3:$A$23,1))*VLOOKUP($L734,Routing!$A$3:$F$23,6)</f>
        <v>6.893767725105587E-3</v>
      </c>
      <c r="O734" s="144">
        <f ca="1">VLOOKUP($L734,Routing!$A$3:$B$23,2)+($L734-VLOOKUP($L734,Routing!$A$3:$A$23,1))*VLOOKUP($L734,Routing!$A$3:$G$23,7)</f>
        <v>0.34468838625527937</v>
      </c>
      <c r="P734" s="90" t="str">
        <f t="shared" ca="1" si="128"/>
        <v/>
      </c>
      <c r="Q734" s="90" t="str">
        <f t="shared" ca="1" si="132"/>
        <v/>
      </c>
      <c r="R734" s="90"/>
      <c r="S734" s="90"/>
      <c r="T734" s="90"/>
    </row>
    <row r="735" spans="1:20" x14ac:dyDescent="0.2">
      <c r="A735" s="90">
        <f>+MassCurves!A702</f>
        <v>698</v>
      </c>
      <c r="B735" s="141">
        <f t="shared" si="121"/>
        <v>1.398027592</v>
      </c>
      <c r="C735" s="126">
        <f t="shared" ca="1" si="124"/>
        <v>0.17883323999999978</v>
      </c>
      <c r="D735" s="142">
        <f t="shared" ca="1" si="125"/>
        <v>2.6153846153846154E-4</v>
      </c>
      <c r="E735" s="141">
        <f t="shared" ca="1" si="122"/>
        <v>0.47513076923076919</v>
      </c>
      <c r="F735" s="142">
        <f t="shared" ca="1" si="123"/>
        <v>0.25702325711033425</v>
      </c>
      <c r="G735" s="143">
        <f t="shared" ca="1" si="129"/>
        <v>15.421395426620055</v>
      </c>
      <c r="H735" s="142">
        <f t="shared" ca="1" si="126"/>
        <v>0.12119571855105205</v>
      </c>
      <c r="I735" s="126">
        <f t="shared" ca="1" si="130"/>
        <v>0.37821897566138629</v>
      </c>
      <c r="J735" s="126">
        <f t="shared" ca="1" si="127"/>
        <v>0.75687508277812987</v>
      </c>
      <c r="K735" s="145">
        <f t="shared" ca="1" si="131"/>
        <v>9.6481403194487001</v>
      </c>
      <c r="L735" s="146">
        <f ca="1">MAX(Routing!A$3,J734+K734)</f>
        <v>10.393490334760768</v>
      </c>
      <c r="M735" s="144">
        <f ca="1">VLOOKUP(L735,Routing!A$3:D$23,4)+(L735-VLOOKUP(L735,Routing!A$3:A$23,1))*VLOOKUP(L735,Routing!A$3:E$23,5)</f>
        <v>0.37267495224241798</v>
      </c>
      <c r="N735" s="144">
        <f ca="1">VLOOKUP($L735,Routing!$A$3:$C$23,3)+($L735-VLOOKUP($L735,Routing!$A$3:$A$23,1))*VLOOKUP($L735,Routing!$A$3:$F$23,6)</f>
        <v>6.9013880044892211E-3</v>
      </c>
      <c r="O735" s="144">
        <f ca="1">VLOOKUP($L735,Routing!$A$3:$B$23,2)+($L735-VLOOKUP($L735,Routing!$A$3:$A$23,1))*VLOOKUP($L735,Routing!$A$3:$G$23,7)</f>
        <v>0.34506940022446109</v>
      </c>
      <c r="P735" s="90" t="str">
        <f t="shared" ca="1" si="128"/>
        <v/>
      </c>
      <c r="Q735" s="90" t="str">
        <f t="shared" ca="1" si="132"/>
        <v/>
      </c>
      <c r="R735" s="90"/>
      <c r="S735" s="90"/>
      <c r="T735" s="90"/>
    </row>
    <row r="736" spans="1:20" x14ac:dyDescent="0.2">
      <c r="A736" s="90">
        <f>+MassCurves!A703</f>
        <v>699</v>
      </c>
      <c r="B736" s="141">
        <f t="shared" si="121"/>
        <v>1.4010081459999999</v>
      </c>
      <c r="C736" s="126">
        <f t="shared" ca="1" si="124"/>
        <v>0.17883323999999978</v>
      </c>
      <c r="D736" s="142">
        <f t="shared" ca="1" si="125"/>
        <v>2.6153846153846154E-4</v>
      </c>
      <c r="E736" s="141">
        <f t="shared" ca="1" si="122"/>
        <v>0.47513076923076919</v>
      </c>
      <c r="F736" s="142">
        <f t="shared" ca="1" si="123"/>
        <v>0.25702325711033425</v>
      </c>
      <c r="G736" s="143">
        <f t="shared" ca="1" si="129"/>
        <v>15.421395426620055</v>
      </c>
      <c r="H736" s="142">
        <f t="shared" ca="1" si="126"/>
        <v>0.12163285333981992</v>
      </c>
      <c r="I736" s="126">
        <f t="shared" ca="1" si="130"/>
        <v>0.37865611045015418</v>
      </c>
      <c r="J736" s="126">
        <f t="shared" ca="1" si="127"/>
        <v>0.75775172163529803</v>
      </c>
      <c r="K736" s="145">
        <f t="shared" ca="1" si="131"/>
        <v>9.6588388876650875</v>
      </c>
      <c r="L736" s="146">
        <f ca="1">MAX(Routing!A$3,J735+K735)</f>
        <v>10.40501540222683</v>
      </c>
      <c r="M736" s="144">
        <f ca="1">VLOOKUP(L736,Routing!A$3:D$23,4)+(L736-VLOOKUP(L736,Routing!A$3:A$23,1))*VLOOKUP(L736,Routing!A$3:E$23,5)</f>
        <v>0.37308820167347201</v>
      </c>
      <c r="N736" s="144">
        <f ca="1">VLOOKUP($L736,Routing!$A$3:$C$23,3)+($L736-VLOOKUP($L736,Routing!$A$3:$A$23,1))*VLOOKUP($L736,Routing!$A$3:$F$23,6)</f>
        <v>6.9090407717309621E-3</v>
      </c>
      <c r="O736" s="144">
        <f ca="1">VLOOKUP($L736,Routing!$A$3:$B$23,2)+($L736-VLOOKUP($L736,Routing!$A$3:$A$23,1))*VLOOKUP($L736,Routing!$A$3:$G$23,7)</f>
        <v>0.34545203858654816</v>
      </c>
      <c r="P736" s="90" t="str">
        <f t="shared" ca="1" si="128"/>
        <v/>
      </c>
      <c r="Q736" s="90" t="str">
        <f t="shared" ca="1" si="132"/>
        <v/>
      </c>
      <c r="R736" s="90"/>
      <c r="S736" s="90"/>
      <c r="T736" s="90"/>
    </row>
    <row r="737" spans="1:20" x14ac:dyDescent="0.2">
      <c r="A737" s="90">
        <f>+MassCurves!A704</f>
        <v>700</v>
      </c>
      <c r="B737" s="141">
        <f t="shared" si="121"/>
        <v>1.4039887</v>
      </c>
      <c r="C737" s="126">
        <f t="shared" ca="1" si="124"/>
        <v>0.17883323999999978</v>
      </c>
      <c r="D737" s="142">
        <f t="shared" ca="1" si="125"/>
        <v>2.6153846153846154E-4</v>
      </c>
      <c r="E737" s="141">
        <f t="shared" ca="1" si="122"/>
        <v>0.47513076923076919</v>
      </c>
      <c r="F737" s="142">
        <f t="shared" ca="1" si="123"/>
        <v>0.25702325711033425</v>
      </c>
      <c r="G737" s="143">
        <f t="shared" ca="1" si="129"/>
        <v>15.421395426620055</v>
      </c>
      <c r="H737" s="142">
        <f t="shared" ca="1" si="126"/>
        <v>0.1220723574202649</v>
      </c>
      <c r="I737" s="126">
        <f t="shared" ca="1" si="130"/>
        <v>0.37909561453059915</v>
      </c>
      <c r="J737" s="126">
        <f t="shared" ca="1" si="127"/>
        <v>0.75863315843380263</v>
      </c>
      <c r="K737" s="145">
        <f t="shared" ca="1" si="131"/>
        <v>9.6695839998178297</v>
      </c>
      <c r="L737" s="146">
        <f ca="1">MAX(Routing!A$3,J736+K736)</f>
        <v>10.416590609300385</v>
      </c>
      <c r="M737" s="144">
        <f ca="1">VLOOKUP(L737,Routing!A$3:D$23,4)+(L737-VLOOKUP(L737,Routing!A$3:A$23,1))*VLOOKUP(L737,Routing!A$3:E$23,5)</f>
        <v>0.37350324893905762</v>
      </c>
      <c r="N737" s="144">
        <f ca="1">VLOOKUP($L737,Routing!$A$3:$C$23,3)+($L737-VLOOKUP($L737,Routing!$A$3:$A$23,1))*VLOOKUP($L737,Routing!$A$3:$F$23,6)</f>
        <v>6.9167268322047702E-3</v>
      </c>
      <c r="O737" s="144">
        <f ca="1">VLOOKUP($L737,Routing!$A$3:$B$23,2)+($L737-VLOOKUP($L737,Routing!$A$3:$A$23,1))*VLOOKUP($L737,Routing!$A$3:$G$23,7)</f>
        <v>0.34583634161023857</v>
      </c>
      <c r="P737" s="90" t="str">
        <f t="shared" ca="1" si="128"/>
        <v/>
      </c>
      <c r="Q737" s="90" t="str">
        <f t="shared" ca="1" si="132"/>
        <v/>
      </c>
      <c r="R737" s="90"/>
      <c r="S737" s="90"/>
      <c r="T737" s="90"/>
    </row>
    <row r="738" spans="1:20" x14ac:dyDescent="0.2">
      <c r="A738" s="90">
        <f>+MassCurves!A705</f>
        <v>701</v>
      </c>
      <c r="B738" s="141">
        <f t="shared" si="121"/>
        <v>1.4069692579999999</v>
      </c>
      <c r="C738" s="126">
        <f t="shared" ca="1" si="124"/>
        <v>0.17883326999999893</v>
      </c>
      <c r="D738" s="142">
        <f t="shared" ca="1" si="125"/>
        <v>2.6153846153846154E-4</v>
      </c>
      <c r="E738" s="141">
        <f t="shared" ca="1" si="122"/>
        <v>0.47513076923076919</v>
      </c>
      <c r="F738" s="142">
        <f t="shared" ca="1" si="123"/>
        <v>0.25702330022702491</v>
      </c>
      <c r="G738" s="143">
        <f t="shared" ca="1" si="129"/>
        <v>15.421396720120775</v>
      </c>
      <c r="H738" s="142">
        <f t="shared" ca="1" si="126"/>
        <v>0.12251424703374413</v>
      </c>
      <c r="I738" s="126">
        <f t="shared" ca="1" si="130"/>
        <v>0.37953754726076905</v>
      </c>
      <c r="J738" s="126">
        <f t="shared" ca="1" si="127"/>
        <v>0.75951942762898539</v>
      </c>
      <c r="K738" s="145">
        <f t="shared" ca="1" si="131"/>
        <v>9.6803767719585583</v>
      </c>
      <c r="L738" s="146">
        <f ca="1">MAX(Routing!A$3,J737+K737)</f>
        <v>10.428217158251632</v>
      </c>
      <c r="M738" s="144">
        <f ca="1">VLOOKUP(L738,Routing!A$3:D$23,4)+(L738-VLOOKUP(L738,Routing!A$3:A$23,1))*VLOOKUP(L738,Routing!A$3:E$23,5)</f>
        <v>0.37392013714846484</v>
      </c>
      <c r="N738" s="144">
        <f ca="1">VLOOKUP($L738,Routing!$A$3:$C$23,3)+($L738-VLOOKUP($L738,Routing!$A$3:$A$23,1))*VLOOKUP($L738,Routing!$A$3:$F$23,6)</f>
        <v>6.9244469842308313E-3</v>
      </c>
      <c r="O738" s="144">
        <f ca="1">VLOOKUP($L738,Routing!$A$3:$B$23,2)+($L738-VLOOKUP($L738,Routing!$A$3:$A$23,1))*VLOOKUP($L738,Routing!$A$3:$G$23,7)</f>
        <v>0.34622234921154155</v>
      </c>
      <c r="P738" s="90" t="str">
        <f t="shared" ca="1" si="128"/>
        <v/>
      </c>
      <c r="Q738" s="90" t="str">
        <f t="shared" ca="1" si="132"/>
        <v/>
      </c>
      <c r="R738" s="90"/>
      <c r="S738" s="90"/>
      <c r="T738" s="90"/>
    </row>
    <row r="739" spans="1:20" x14ac:dyDescent="0.2">
      <c r="A739" s="90">
        <f>+MassCurves!A706</f>
        <v>702</v>
      </c>
      <c r="B739" s="141">
        <f t="shared" si="121"/>
        <v>1.4099498159999999</v>
      </c>
      <c r="C739" s="126">
        <f t="shared" ca="1" si="124"/>
        <v>0.17883329999999975</v>
      </c>
      <c r="D739" s="142">
        <f t="shared" ca="1" si="125"/>
        <v>2.6153846153846154E-4</v>
      </c>
      <c r="E739" s="141">
        <f t="shared" ca="1" si="122"/>
        <v>0.47513076923076919</v>
      </c>
      <c r="F739" s="142">
        <f t="shared" ca="1" si="123"/>
        <v>0.25702334334371801</v>
      </c>
      <c r="G739" s="143">
        <f t="shared" ca="1" si="129"/>
        <v>15.421399307122288</v>
      </c>
      <c r="H739" s="142">
        <f t="shared" ca="1" si="126"/>
        <v>0.12295854039423994</v>
      </c>
      <c r="I739" s="126">
        <f t="shared" ca="1" si="130"/>
        <v>0.37998188373795794</v>
      </c>
      <c r="J739" s="126">
        <f t="shared" ca="1" si="127"/>
        <v>0.76041052178402324</v>
      </c>
      <c r="K739" s="145">
        <f t="shared" ca="1" si="131"/>
        <v>9.69121827208774</v>
      </c>
      <c r="L739" s="146">
        <f ca="1">MAX(Routing!A$3,J738+K738)</f>
        <v>10.439896199587544</v>
      </c>
      <c r="M739" s="144">
        <f ca="1">VLOOKUP(L739,Routing!A$3:D$23,4)+(L739-VLOOKUP(L739,Routing!A$3:A$23,1))*VLOOKUP(L739,Routing!A$3:E$23,5)</f>
        <v>0.37433890755493182</v>
      </c>
      <c r="N739" s="144">
        <f ca="1">VLOOKUP($L739,Routing!$A$3:$C$23,3)+($L739-VLOOKUP($L739,Routing!$A$3:$A$23,1))*VLOOKUP($L739,Routing!$A$3:$F$23,6)</f>
        <v>6.9322019917579967E-3</v>
      </c>
      <c r="O739" s="144">
        <f ca="1">VLOOKUP($L739,Routing!$A$3:$B$23,2)+($L739-VLOOKUP($L739,Routing!$A$3:$A$23,1))*VLOOKUP($L739,Routing!$A$3:$G$23,7)</f>
        <v>0.34661009958789984</v>
      </c>
      <c r="P739" s="90" t="str">
        <f t="shared" ca="1" si="128"/>
        <v/>
      </c>
      <c r="Q739" s="90" t="str">
        <f t="shared" ca="1" si="132"/>
        <v/>
      </c>
      <c r="R739" s="90"/>
      <c r="S739" s="90"/>
      <c r="T739" s="90"/>
    </row>
    <row r="740" spans="1:20" x14ac:dyDescent="0.2">
      <c r="A740" s="90">
        <f>+MassCurves!A707</f>
        <v>703</v>
      </c>
      <c r="B740" s="141">
        <f t="shared" si="121"/>
        <v>1.4129303739999999</v>
      </c>
      <c r="C740" s="126">
        <f t="shared" ca="1" si="124"/>
        <v>0.1788333299999989</v>
      </c>
      <c r="D740" s="142">
        <f t="shared" ca="1" si="125"/>
        <v>2.6153846153846154E-4</v>
      </c>
      <c r="E740" s="141">
        <f t="shared" ca="1" si="122"/>
        <v>0.47513076923076919</v>
      </c>
      <c r="F740" s="142">
        <f t="shared" ca="1" si="123"/>
        <v>0.25702338646040868</v>
      </c>
      <c r="G740" s="143">
        <f t="shared" ca="1" si="129"/>
        <v>15.4214018941238</v>
      </c>
      <c r="H740" s="142">
        <f t="shared" ca="1" si="126"/>
        <v>0.12340525496764078</v>
      </c>
      <c r="I740" s="126">
        <f t="shared" ca="1" si="130"/>
        <v>0.38042864142804944</v>
      </c>
      <c r="J740" s="126">
        <f t="shared" ca="1" si="127"/>
        <v>0.7613064759896202</v>
      </c>
      <c r="K740" s="145">
        <f t="shared" ca="1" si="131"/>
        <v>9.7021094847126612</v>
      </c>
      <c r="L740" s="146">
        <f ca="1">MAX(Routing!A$3,J739+K739)</f>
        <v>10.451628793871762</v>
      </c>
      <c r="M740" s="144">
        <f ca="1">VLOOKUP(L740,Routing!A$3:D$23,4)+(L740-VLOOKUP(L740,Routing!A$3:A$23,1))*VLOOKUP(L740,Routing!A$3:E$23,5)</f>
        <v>0.37475959818663684</v>
      </c>
      <c r="N740" s="144">
        <f ca="1">VLOOKUP($L740,Routing!$A$3:$C$23,3)+($L740-VLOOKUP($L740,Routing!$A$3:$A$23,1))*VLOOKUP($L740,Routing!$A$3:$F$23,6)</f>
        <v>6.9399925590117942E-3</v>
      </c>
      <c r="O740" s="144">
        <f ca="1">VLOOKUP($L740,Routing!$A$3:$B$23,2)+($L740-VLOOKUP($L740,Routing!$A$3:$A$23,1))*VLOOKUP($L740,Routing!$A$3:$G$23,7)</f>
        <v>0.3469996279505897</v>
      </c>
      <c r="P740" s="90" t="str">
        <f t="shared" ca="1" si="128"/>
        <v/>
      </c>
      <c r="Q740" s="90" t="str">
        <f t="shared" ca="1" si="132"/>
        <v/>
      </c>
      <c r="R740" s="90"/>
      <c r="S740" s="90"/>
      <c r="T740" s="90"/>
    </row>
    <row r="741" spans="1:20" x14ac:dyDescent="0.2">
      <c r="A741" s="90">
        <f>+MassCurves!A708</f>
        <v>704</v>
      </c>
      <c r="B741" s="141">
        <f t="shared" ref="B741:B804" si="133">+HLOOKUP($B$35,MassCurve,(A741+2),FALSE)</f>
        <v>1.4159109320000001</v>
      </c>
      <c r="C741" s="126">
        <f t="shared" ca="1" si="124"/>
        <v>0.17883336000000138</v>
      </c>
      <c r="D741" s="142">
        <f t="shared" ca="1" si="125"/>
        <v>2.6153846153846154E-4</v>
      </c>
      <c r="E741" s="141">
        <f t="shared" ref="E741:E804" ca="1" si="134">0.95*MAX(0,$B$6)/100+D741*(1-MAX(0,$B$6)/100)</f>
        <v>0.47513076923076919</v>
      </c>
      <c r="F741" s="142">
        <f t="shared" ref="F741:F804" ca="1" si="135">+E741*C741*MAX(0.05,$B$4)*1.0083</f>
        <v>0.25702342957710417</v>
      </c>
      <c r="G741" s="143">
        <f t="shared" ca="1" si="129"/>
        <v>15.421404481125387</v>
      </c>
      <c r="H741" s="142">
        <f t="shared" ca="1" si="126"/>
        <v>0.12385440837876005</v>
      </c>
      <c r="I741" s="126">
        <f t="shared" ca="1" si="130"/>
        <v>0.38087783795586422</v>
      </c>
      <c r="J741" s="126">
        <f t="shared" ca="1" si="127"/>
        <v>0.76220732565606375</v>
      </c>
      <c r="K741" s="145">
        <f t="shared" ca="1" si="131"/>
        <v>9.7130513563126915</v>
      </c>
      <c r="L741" s="146">
        <f ca="1">MAX(Routing!A$3,J740+K740)</f>
        <v>10.463415960702282</v>
      </c>
      <c r="M741" s="144">
        <f ca="1">VLOOKUP(L741,Routing!A$3:D$23,4)+(L741-VLOOKUP(L741,Routing!A$3:A$23,1))*VLOOKUP(L741,Routing!A$3:E$23,5)</f>
        <v>0.37518224560287061</v>
      </c>
      <c r="N741" s="144">
        <f ca="1">VLOOKUP($L741,Routing!$A$3:$C$23,3)+($L741-VLOOKUP($L741,Routing!$A$3:$A$23,1))*VLOOKUP($L741,Routing!$A$3:$F$23,6)</f>
        <v>6.9478193630161224E-3</v>
      </c>
      <c r="O741" s="144">
        <f ca="1">VLOOKUP($L741,Routing!$A$3:$B$23,2)+($L741-VLOOKUP($L741,Routing!$A$3:$A$23,1))*VLOOKUP($L741,Routing!$A$3:$G$23,7)</f>
        <v>0.34739096815080617</v>
      </c>
      <c r="P741" s="90" t="str">
        <f t="shared" ca="1" si="128"/>
        <v/>
      </c>
      <c r="Q741" s="90" t="str">
        <f t="shared" ca="1" si="132"/>
        <v/>
      </c>
      <c r="R741" s="90"/>
      <c r="S741" s="90"/>
      <c r="T741" s="90"/>
    </row>
    <row r="742" spans="1:20" x14ac:dyDescent="0.2">
      <c r="A742" s="90">
        <f>+MassCurves!A709</f>
        <v>705</v>
      </c>
      <c r="B742" s="141">
        <f t="shared" si="133"/>
        <v>1.41889149</v>
      </c>
      <c r="C742" s="126">
        <f t="shared" ref="C742:C805" ca="1" si="136">+IF(A742&lt;MAX(5,$B$5),(B742-B741)*60,(B742-OFFSET(B742,-MAX(5,$B$5),0,1,1))/(A742-OFFSET(A742,-MAX(5,$B$5),0,1,1))*60)</f>
        <v>0.17883339000000054</v>
      </c>
      <c r="D742" s="142">
        <f t="shared" ref="D742:D805" ca="1" si="137">VLOOKUP(C742,Cinterp,VLOOKUP($B$10,SoilID,2,FALSE)+1)</f>
        <v>2.6153846153846154E-4</v>
      </c>
      <c r="E742" s="141">
        <f t="shared" ca="1" si="134"/>
        <v>0.47513076923076919</v>
      </c>
      <c r="F742" s="142">
        <f t="shared" ca="1" si="135"/>
        <v>0.25702347269379483</v>
      </c>
      <c r="G742" s="143">
        <f t="shared" ca="1" si="129"/>
        <v>15.421407068126969</v>
      </c>
      <c r="H742" s="142">
        <f t="shared" ref="H742:H805" ca="1" si="138">+S$35*(1-F742/B$20)*(1/(1+ABS(A742-S$37)/100))^2</f>
        <v>0.12430601841307476</v>
      </c>
      <c r="I742" s="126">
        <f t="shared" ca="1" si="130"/>
        <v>0.38132949110686959</v>
      </c>
      <c r="J742" s="126">
        <f t="shared" ref="J742:J805" ca="1" si="139">+I742+I743</f>
        <v>0.7631131065167267</v>
      </c>
      <c r="K742" s="145">
        <f t="shared" ca="1" si="131"/>
        <v>9.7240447983631046</v>
      </c>
      <c r="L742" s="146">
        <f ca="1">MAX(Routing!A$3,J741+K741)</f>
        <v>10.475258681968755</v>
      </c>
      <c r="M742" s="144">
        <f ca="1">VLOOKUP(L742,Routing!A$3:D$23,4)+(L742-VLOOKUP(L742,Routing!A$3:A$23,1))*VLOOKUP(L742,Routing!A$3:E$23,5)</f>
        <v>0.37560688501083184</v>
      </c>
      <c r="N742" s="144">
        <f ca="1">VLOOKUP($L742,Routing!$A$3:$C$23,3)+($L742-VLOOKUP($L742,Routing!$A$3:$A$23,1))*VLOOKUP($L742,Routing!$A$3:$F$23,6)</f>
        <v>6.9556830557561452E-3</v>
      </c>
      <c r="O742" s="144">
        <f ca="1">VLOOKUP($L742,Routing!$A$3:$B$23,2)+($L742-VLOOKUP($L742,Routing!$A$3:$A$23,1))*VLOOKUP($L742,Routing!$A$3:$G$23,7)</f>
        <v>0.34778415278780728</v>
      </c>
      <c r="P742" s="90" t="str">
        <f t="shared" ref="P742:P805" ca="1" si="140">IF(I742&gt;B$23,(I742-B$23),"")</f>
        <v/>
      </c>
      <c r="Q742" s="90" t="str">
        <f t="shared" ca="1" si="132"/>
        <v/>
      </c>
      <c r="R742" s="90"/>
      <c r="S742" s="90"/>
      <c r="T742" s="90"/>
    </row>
    <row r="743" spans="1:20" x14ac:dyDescent="0.2">
      <c r="A743" s="90">
        <f>+MassCurves!A710</f>
        <v>706</v>
      </c>
      <c r="B743" s="141">
        <f t="shared" si="133"/>
        <v>1.421872048</v>
      </c>
      <c r="C743" s="126">
        <f t="shared" ca="1" si="136"/>
        <v>0.17883341999999969</v>
      </c>
      <c r="D743" s="142">
        <f t="shared" ca="1" si="137"/>
        <v>2.6153846153846154E-4</v>
      </c>
      <c r="E743" s="141">
        <f t="shared" ca="1" si="134"/>
        <v>0.47513076923076919</v>
      </c>
      <c r="F743" s="142">
        <f t="shared" ca="1" si="135"/>
        <v>0.2570235158104856</v>
      </c>
      <c r="G743" s="143">
        <f t="shared" ref="G743:G806" ca="1" si="141">+AVERAGE(F742:F743)*60</f>
        <v>15.421409655128413</v>
      </c>
      <c r="H743" s="142">
        <f t="shared" ca="1" si="138"/>
        <v>0.12476010301848586</v>
      </c>
      <c r="I743" s="126">
        <f t="shared" ref="I743:I806" ca="1" si="142">+F743+H743</f>
        <v>0.38178361882897149</v>
      </c>
      <c r="J743" s="126">
        <f t="shared" ca="1" si="139"/>
        <v>0.7640238546316247</v>
      </c>
      <c r="K743" s="145">
        <f t="shared" ref="K743:K806" ca="1" si="143">L743-2*M743</f>
        <v>9.7350906901452028</v>
      </c>
      <c r="L743" s="146">
        <f ca="1">MAX(Routing!A$3,J742+K742)</f>
        <v>10.487157904879831</v>
      </c>
      <c r="M743" s="144">
        <f ca="1">VLOOKUP(L743,Routing!A$3:D$23,4)+(L743-VLOOKUP(L743,Routing!A$3:A$23,1))*VLOOKUP(L743,Routing!A$3:E$23,5)</f>
        <v>0.37603355037417718</v>
      </c>
      <c r="N743" s="144">
        <f ca="1">VLOOKUP($L743,Routing!$A$3:$C$23,3)+($L743-VLOOKUP($L743,Routing!$A$3:$A$23,1))*VLOOKUP($L743,Routing!$A$3:$F$23,6)</f>
        <v>6.9635842661884663E-3</v>
      </c>
      <c r="O743" s="144">
        <f ca="1">VLOOKUP($L743,Routing!$A$3:$B$23,2)+($L743-VLOOKUP($L743,Routing!$A$3:$A$23,1))*VLOOKUP($L743,Routing!$A$3:$G$23,7)</f>
        <v>0.34817921330942336</v>
      </c>
      <c r="P743" s="90" t="str">
        <f t="shared" ca="1" si="140"/>
        <v/>
      </c>
      <c r="Q743" s="90" t="str">
        <f t="shared" ref="Q743:Q806" ca="1" si="144">IF(P743="","",P743*60)</f>
        <v/>
      </c>
      <c r="R743" s="90"/>
      <c r="S743" s="90"/>
      <c r="T743" s="90"/>
    </row>
    <row r="744" spans="1:20" x14ac:dyDescent="0.2">
      <c r="A744" s="90">
        <f>+MassCurves!A711</f>
        <v>707</v>
      </c>
      <c r="B744" s="141">
        <f t="shared" si="133"/>
        <v>1.424852606</v>
      </c>
      <c r="C744" s="126">
        <f t="shared" ca="1" si="136"/>
        <v>0.1788334500000005</v>
      </c>
      <c r="D744" s="142">
        <f t="shared" ca="1" si="137"/>
        <v>2.6153846153846154E-4</v>
      </c>
      <c r="E744" s="141">
        <f t="shared" ca="1" si="134"/>
        <v>0.47513076923076919</v>
      </c>
      <c r="F744" s="142">
        <f t="shared" ca="1" si="135"/>
        <v>0.25702355892717865</v>
      </c>
      <c r="G744" s="143">
        <f t="shared" ca="1" si="141"/>
        <v>15.421412242129925</v>
      </c>
      <c r="H744" s="142">
        <f t="shared" ca="1" si="138"/>
        <v>0.12521668030710176</v>
      </c>
      <c r="I744" s="126">
        <f t="shared" ca="1" si="142"/>
        <v>0.38224023923428041</v>
      </c>
      <c r="J744" s="126">
        <f t="shared" ca="1" si="139"/>
        <v>0.76493960639098546</v>
      </c>
      <c r="K744" s="145">
        <f t="shared" ca="1" si="143"/>
        <v>9.7461898813582977</v>
      </c>
      <c r="L744" s="146">
        <f ca="1">MAX(Routing!A$3,J743+K743)</f>
        <v>10.499114544776827</v>
      </c>
      <c r="M744" s="144">
        <f ca="1">VLOOKUP(L744,Routing!A$3:D$23,4)+(L744-VLOOKUP(L744,Routing!A$3:A$23,1))*VLOOKUP(L744,Routing!A$3:E$23,5)</f>
        <v>0.37646227451391012</v>
      </c>
      <c r="N744" s="144">
        <f ca="1">VLOOKUP($L744,Routing!$A$3:$C$23,3)+($L744-VLOOKUP($L744,Routing!$A$3:$A$23,1))*VLOOKUP($L744,Routing!$A$3:$F$23,6)</f>
        <v>6.9715236021094459E-3</v>
      </c>
      <c r="O744" s="144">
        <f ca="1">VLOOKUP($L744,Routing!$A$3:$B$23,2)+($L744-VLOOKUP($L744,Routing!$A$3:$A$23,1))*VLOOKUP($L744,Routing!$A$3:$G$23,7)</f>
        <v>0.34857618010547231</v>
      </c>
      <c r="P744" s="90" t="str">
        <f t="shared" ca="1" si="140"/>
        <v/>
      </c>
      <c r="Q744" s="90" t="str">
        <f t="shared" ca="1" si="144"/>
        <v/>
      </c>
      <c r="R744" s="90"/>
      <c r="S744" s="90"/>
      <c r="T744" s="90"/>
    </row>
    <row r="745" spans="1:20" x14ac:dyDescent="0.2">
      <c r="A745" s="90">
        <f>+MassCurves!A712</f>
        <v>708</v>
      </c>
      <c r="B745" s="141">
        <f t="shared" si="133"/>
        <v>1.4278331639999999</v>
      </c>
      <c r="C745" s="126">
        <f t="shared" ca="1" si="136"/>
        <v>0.17883347999999966</v>
      </c>
      <c r="D745" s="142">
        <f t="shared" ca="1" si="137"/>
        <v>2.6153846153846154E-4</v>
      </c>
      <c r="E745" s="141">
        <f t="shared" ca="1" si="134"/>
        <v>0.47513076923076919</v>
      </c>
      <c r="F745" s="142">
        <f t="shared" ca="1" si="135"/>
        <v>0.25702360204386937</v>
      </c>
      <c r="G745" s="143">
        <f t="shared" ca="1" si="141"/>
        <v>15.421414829131439</v>
      </c>
      <c r="H745" s="142">
        <f t="shared" ca="1" si="138"/>
        <v>0.12567576855704435</v>
      </c>
      <c r="I745" s="126">
        <f t="shared" ca="1" si="142"/>
        <v>0.38269937060091375</v>
      </c>
      <c r="J745" s="126">
        <f t="shared" ca="1" si="139"/>
        <v>0.76586035634103133</v>
      </c>
      <c r="K745" s="145">
        <f t="shared" ca="1" si="143"/>
        <v>9.7573431945476159</v>
      </c>
      <c r="L745" s="146">
        <f ca="1">MAX(Routing!A$3,J744+K744)</f>
        <v>10.511129487749283</v>
      </c>
      <c r="M745" s="144">
        <f ca="1">VLOOKUP(L745,Routing!A$3:D$23,4)+(L745-VLOOKUP(L745,Routing!A$3:A$23,1))*VLOOKUP(L745,Routing!A$3:E$23,5)</f>
        <v>0.37689308920216547</v>
      </c>
      <c r="N745" s="144">
        <f ca="1">VLOOKUP($L745,Routing!$A$3:$C$23,3)+($L745-VLOOKUP($L745,Routing!$A$3:$A$23,1))*VLOOKUP($L745,Routing!$A$3:$F$23,6)</f>
        <v>6.9795016518919535E-3</v>
      </c>
      <c r="O745" s="144">
        <f ca="1">VLOOKUP($L745,Routing!$A$3:$B$23,2)+($L745-VLOOKUP($L745,Routing!$A$3:$A$23,1))*VLOOKUP($L745,Routing!$A$3:$G$23,7)</f>
        <v>0.3489750825945977</v>
      </c>
      <c r="P745" s="90" t="str">
        <f t="shared" ca="1" si="140"/>
        <v/>
      </c>
      <c r="Q745" s="90" t="str">
        <f t="shared" ca="1" si="144"/>
        <v/>
      </c>
      <c r="R745" s="90"/>
      <c r="S745" s="90"/>
      <c r="T745" s="90"/>
    </row>
    <row r="746" spans="1:20" x14ac:dyDescent="0.2">
      <c r="A746" s="90">
        <f>+MassCurves!A713</f>
        <v>709</v>
      </c>
      <c r="B746" s="141">
        <f t="shared" si="133"/>
        <v>1.4308137219999999</v>
      </c>
      <c r="C746" s="126">
        <f t="shared" ca="1" si="136"/>
        <v>0.17883347999999966</v>
      </c>
      <c r="D746" s="142">
        <f t="shared" ca="1" si="137"/>
        <v>2.6153846153846154E-4</v>
      </c>
      <c r="E746" s="141">
        <f t="shared" ca="1" si="134"/>
        <v>0.47513076923076919</v>
      </c>
      <c r="F746" s="142">
        <f t="shared" ca="1" si="135"/>
        <v>0.25702360204386937</v>
      </c>
      <c r="G746" s="143">
        <f t="shared" ca="1" si="141"/>
        <v>15.421416122632163</v>
      </c>
      <c r="H746" s="142">
        <f t="shared" ca="1" si="138"/>
        <v>0.12613738715310777</v>
      </c>
      <c r="I746" s="126">
        <f t="shared" ca="1" si="142"/>
        <v>0.38316098919697716</v>
      </c>
      <c r="J746" s="126">
        <f t="shared" ca="1" si="139"/>
        <v>0.76678614155029901</v>
      </c>
      <c r="K746" s="145">
        <f t="shared" ca="1" si="143"/>
        <v>9.7685513882084276</v>
      </c>
      <c r="L746" s="146">
        <f ca="1">MAX(Routing!A$3,J745+K745)</f>
        <v>10.523203550888647</v>
      </c>
      <c r="M746" s="144">
        <f ca="1">VLOOKUP(L746,Routing!A$3:D$23,4)+(L746-VLOOKUP(L746,Routing!A$3:A$23,1))*VLOOKUP(L746,Routing!A$3:E$23,5)</f>
        <v>0.3773260237370431</v>
      </c>
      <c r="N746" s="144">
        <f ca="1">VLOOKUP($L746,Routing!$A$3:$C$23,3)+($L746-VLOOKUP($L746,Routing!$A$3:$A$23,1))*VLOOKUP($L746,Routing!$A$3:$F$23,6)</f>
        <v>6.9875189580933909E-3</v>
      </c>
      <c r="O746" s="144">
        <f ca="1">VLOOKUP($L746,Routing!$A$3:$B$23,2)+($L746-VLOOKUP($L746,Routing!$A$3:$A$23,1))*VLOOKUP($L746,Routing!$A$3:$G$23,7)</f>
        <v>0.34937594790466953</v>
      </c>
      <c r="P746" s="90" t="str">
        <f t="shared" ca="1" si="140"/>
        <v/>
      </c>
      <c r="Q746" s="90" t="str">
        <f t="shared" ca="1" si="144"/>
        <v/>
      </c>
      <c r="R746" s="90"/>
      <c r="S746" s="90"/>
      <c r="T746" s="90"/>
    </row>
    <row r="747" spans="1:20" x14ac:dyDescent="0.2">
      <c r="A747" s="90">
        <f>+MassCurves!A714</f>
        <v>710</v>
      </c>
      <c r="B747" s="141">
        <f t="shared" si="133"/>
        <v>1.4337942799999999</v>
      </c>
      <c r="C747" s="126">
        <f t="shared" ca="1" si="136"/>
        <v>0.17883347999999966</v>
      </c>
      <c r="D747" s="142">
        <f t="shared" ca="1" si="137"/>
        <v>2.6153846153846154E-4</v>
      </c>
      <c r="E747" s="141">
        <f t="shared" ca="1" si="134"/>
        <v>0.47513076923076919</v>
      </c>
      <c r="F747" s="142">
        <f t="shared" ca="1" si="135"/>
        <v>0.25702360204386937</v>
      </c>
      <c r="G747" s="143">
        <f t="shared" ca="1" si="141"/>
        <v>15.421416122632163</v>
      </c>
      <c r="H747" s="142">
        <f t="shared" ca="1" si="138"/>
        <v>0.12660155377903273</v>
      </c>
      <c r="I747" s="126">
        <f t="shared" ca="1" si="142"/>
        <v>0.38362515582290213</v>
      </c>
      <c r="J747" s="126">
        <f t="shared" ca="1" si="139"/>
        <v>0.76771704160651222</v>
      </c>
      <c r="K747" s="145">
        <f t="shared" ca="1" si="143"/>
        <v>9.7798152008521129</v>
      </c>
      <c r="L747" s="146">
        <f ca="1">MAX(Routing!A$3,J746+K746)</f>
        <v>10.535337529758726</v>
      </c>
      <c r="M747" s="144">
        <f ca="1">VLOOKUP(L747,Routing!A$3:D$23,4)+(L747-VLOOKUP(L747,Routing!A$3:A$23,1))*VLOOKUP(L747,Routing!A$3:E$23,5)</f>
        <v>0.37776110664473517</v>
      </c>
      <c r="N747" s="144">
        <f ca="1">VLOOKUP($L747,Routing!$A$3:$C$23,3)+($L747-VLOOKUP($L747,Routing!$A$3:$A$23,1))*VLOOKUP($L747,Routing!$A$3:$F$23,6)</f>
        <v>6.995576048976577E-3</v>
      </c>
      <c r="O747" s="144">
        <f ca="1">VLOOKUP($L747,Routing!$A$3:$B$23,2)+($L747-VLOOKUP($L747,Routing!$A$3:$A$23,1))*VLOOKUP($L747,Routing!$A$3:$G$23,7)</f>
        <v>0.34977880244882886</v>
      </c>
      <c r="P747" s="90" t="str">
        <f t="shared" ca="1" si="140"/>
        <v/>
      </c>
      <c r="Q747" s="90" t="str">
        <f t="shared" ca="1" si="144"/>
        <v/>
      </c>
      <c r="R747" s="90"/>
      <c r="S747" s="90"/>
      <c r="T747" s="90"/>
    </row>
    <row r="748" spans="1:20" x14ac:dyDescent="0.2">
      <c r="A748" s="90">
        <f>+MassCurves!A715</f>
        <v>711</v>
      </c>
      <c r="B748" s="141">
        <f t="shared" si="133"/>
        <v>1.4367748380000001</v>
      </c>
      <c r="C748" s="126">
        <f t="shared" ca="1" si="136"/>
        <v>0.17883348000000132</v>
      </c>
      <c r="D748" s="142">
        <f t="shared" ca="1" si="137"/>
        <v>2.6153846153846154E-4</v>
      </c>
      <c r="E748" s="141">
        <f t="shared" ca="1" si="134"/>
        <v>0.47513076923076919</v>
      </c>
      <c r="F748" s="142">
        <f t="shared" ca="1" si="135"/>
        <v>0.25702360204387176</v>
      </c>
      <c r="G748" s="143">
        <f t="shared" ca="1" si="141"/>
        <v>15.421416122632232</v>
      </c>
      <c r="H748" s="142">
        <f t="shared" ca="1" si="138"/>
        <v>0.12706828722210969</v>
      </c>
      <c r="I748" s="126">
        <f t="shared" ca="1" si="142"/>
        <v>0.38409188926598148</v>
      </c>
      <c r="J748" s="126">
        <f t="shared" ca="1" si="139"/>
        <v>0.76865309425772099</v>
      </c>
      <c r="K748" s="145">
        <f t="shared" ca="1" si="143"/>
        <v>9.7911353919093127</v>
      </c>
      <c r="L748" s="146">
        <f ca="1">MAX(Routing!A$3,J747+K747)</f>
        <v>10.547532242458626</v>
      </c>
      <c r="M748" s="144">
        <f ca="1">VLOOKUP(L748,Routing!A$3:D$23,4)+(L748-VLOOKUP(L748,Routing!A$3:A$23,1))*VLOOKUP(L748,Routing!A$3:E$23,5)</f>
        <v>0.37819836725947265</v>
      </c>
      <c r="N748" s="144">
        <f ca="1">VLOOKUP($L748,Routing!$A$3:$C$23,3)+($L748-VLOOKUP($L748,Routing!$A$3:$A$23,1))*VLOOKUP($L748,Routing!$A$3:$F$23,6)</f>
        <v>7.0036734677680111E-3</v>
      </c>
      <c r="O748" s="144">
        <f ca="1">VLOOKUP($L748,Routing!$A$3:$B$23,2)+($L748-VLOOKUP($L748,Routing!$A$3:$A$23,1))*VLOOKUP($L748,Routing!$A$3:$G$23,7)</f>
        <v>0.35018367338840056</v>
      </c>
      <c r="P748" s="90" t="str">
        <f t="shared" ca="1" si="140"/>
        <v/>
      </c>
      <c r="Q748" s="90" t="str">
        <f t="shared" ca="1" si="144"/>
        <v/>
      </c>
      <c r="R748" s="90"/>
      <c r="S748" s="90"/>
      <c r="T748" s="90"/>
    </row>
    <row r="749" spans="1:20" x14ac:dyDescent="0.2">
      <c r="A749" s="90">
        <f>+MassCurves!A716</f>
        <v>712</v>
      </c>
      <c r="B749" s="141">
        <f t="shared" si="133"/>
        <v>1.439755396</v>
      </c>
      <c r="C749" s="126">
        <f t="shared" ca="1" si="136"/>
        <v>0.17883347999999966</v>
      </c>
      <c r="D749" s="142">
        <f t="shared" ca="1" si="137"/>
        <v>2.6153846153846154E-4</v>
      </c>
      <c r="E749" s="141">
        <f t="shared" ca="1" si="134"/>
        <v>0.47513076923076919</v>
      </c>
      <c r="F749" s="142">
        <f t="shared" ca="1" si="135"/>
        <v>0.25702360204386937</v>
      </c>
      <c r="G749" s="143">
        <f t="shared" ca="1" si="141"/>
        <v>15.421416122632232</v>
      </c>
      <c r="H749" s="142">
        <f t="shared" ca="1" si="138"/>
        <v>0.12753760644310347</v>
      </c>
      <c r="I749" s="126">
        <f t="shared" ca="1" si="142"/>
        <v>0.38456120848697284</v>
      </c>
      <c r="J749" s="126">
        <f t="shared" ca="1" si="139"/>
        <v>0.76959433760085405</v>
      </c>
      <c r="K749" s="145">
        <f t="shared" ca="1" si="143"/>
        <v>9.8025127013905013</v>
      </c>
      <c r="L749" s="146">
        <f ca="1">MAX(Routing!A$3,J748+K748)</f>
        <v>10.559788486167033</v>
      </c>
      <c r="M749" s="144">
        <f ca="1">VLOOKUP(L749,Routing!A$3:D$23,4)+(L749-VLOOKUP(L749,Routing!A$3:A$23,1))*VLOOKUP(L749,Routing!A$3:E$23,5)</f>
        <v>0.37863783416535179</v>
      </c>
      <c r="N749" s="144">
        <f ca="1">VLOOKUP($L749,Routing!$A$3:$C$23,3)+($L749-VLOOKUP($L749,Routing!$A$3:$A$23,1))*VLOOKUP($L749,Routing!$A$3:$F$23,6)</f>
        <v>7.0118117438028099E-3</v>
      </c>
      <c r="O749" s="144">
        <f ca="1">VLOOKUP($L749,Routing!$A$3:$B$23,2)+($L749-VLOOKUP($L749,Routing!$A$3:$A$23,1))*VLOOKUP($L749,Routing!$A$3:$G$23,7)</f>
        <v>0.35059058719014052</v>
      </c>
      <c r="P749" s="90" t="str">
        <f t="shared" ca="1" si="140"/>
        <v/>
      </c>
      <c r="Q749" s="90" t="str">
        <f t="shared" ca="1" si="144"/>
        <v/>
      </c>
      <c r="R749" s="90"/>
      <c r="S749" s="90"/>
      <c r="T749" s="90"/>
    </row>
    <row r="750" spans="1:20" x14ac:dyDescent="0.2">
      <c r="A750" s="90">
        <f>+MassCurves!A717</f>
        <v>713</v>
      </c>
      <c r="B750" s="141">
        <f t="shared" si="133"/>
        <v>1.442735954</v>
      </c>
      <c r="C750" s="126">
        <f t="shared" ca="1" si="136"/>
        <v>0.17883347999999966</v>
      </c>
      <c r="D750" s="142">
        <f t="shared" ca="1" si="137"/>
        <v>2.6153846153846154E-4</v>
      </c>
      <c r="E750" s="141">
        <f t="shared" ca="1" si="134"/>
        <v>0.47513076923076919</v>
      </c>
      <c r="F750" s="142">
        <f t="shared" ca="1" si="135"/>
        <v>0.25702360204386937</v>
      </c>
      <c r="G750" s="143">
        <f t="shared" ca="1" si="141"/>
        <v>15.421416122632163</v>
      </c>
      <c r="H750" s="142">
        <f t="shared" ca="1" si="138"/>
        <v>0.12800953057817846</v>
      </c>
      <c r="I750" s="126">
        <f t="shared" ca="1" si="142"/>
        <v>0.38503313262204786</v>
      </c>
      <c r="J750" s="126">
        <f t="shared" ca="1" si="139"/>
        <v>0.77054081008559527</v>
      </c>
      <c r="K750" s="145">
        <f t="shared" ca="1" si="143"/>
        <v>9.8139478516025491</v>
      </c>
      <c r="L750" s="146">
        <f ca="1">MAX(Routing!A$3,J749+K749)</f>
        <v>10.572107038991355</v>
      </c>
      <c r="M750" s="144">
        <f ca="1">VLOOKUP(L750,Routing!A$3:D$23,4)+(L750-VLOOKUP(L750,Routing!A$3:A$23,1))*VLOOKUP(L750,Routing!A$3:E$23,5)</f>
        <v>0.37907953526263821</v>
      </c>
      <c r="N750" s="144">
        <f ca="1">VLOOKUP($L750,Routing!$A$3:$C$23,3)+($L750-VLOOKUP($L750,Routing!$A$3:$A$23,1))*VLOOKUP($L750,Routing!$A$3:$F$23,6)</f>
        <v>7.0199913937525589E-3</v>
      </c>
      <c r="O750" s="144">
        <f ca="1">VLOOKUP($L750,Routing!$A$3:$B$23,2)+($L750-VLOOKUP($L750,Routing!$A$3:$A$23,1))*VLOOKUP($L750,Routing!$A$3:$G$23,7)</f>
        <v>0.35099956968762797</v>
      </c>
      <c r="P750" s="90" t="str">
        <f t="shared" ca="1" si="140"/>
        <v/>
      </c>
      <c r="Q750" s="90" t="str">
        <f t="shared" ca="1" si="144"/>
        <v/>
      </c>
      <c r="R750" s="90"/>
      <c r="S750" s="90"/>
      <c r="T750" s="90"/>
    </row>
    <row r="751" spans="1:20" x14ac:dyDescent="0.2">
      <c r="A751" s="90">
        <f>+MassCurves!A718</f>
        <v>714</v>
      </c>
      <c r="B751" s="141">
        <f t="shared" si="133"/>
        <v>1.445716512</v>
      </c>
      <c r="C751" s="126">
        <f t="shared" ca="1" si="136"/>
        <v>0.17883347999999966</v>
      </c>
      <c r="D751" s="142">
        <f t="shared" ca="1" si="137"/>
        <v>2.6153846153846154E-4</v>
      </c>
      <c r="E751" s="141">
        <f t="shared" ca="1" si="134"/>
        <v>0.47513076923076919</v>
      </c>
      <c r="F751" s="142">
        <f t="shared" ca="1" si="135"/>
        <v>0.25702360204386937</v>
      </c>
      <c r="G751" s="143">
        <f t="shared" ca="1" si="141"/>
        <v>15.421416122632163</v>
      </c>
      <c r="H751" s="142">
        <f t="shared" ca="1" si="138"/>
        <v>0.1284840789408499</v>
      </c>
      <c r="I751" s="126">
        <f t="shared" ca="1" si="142"/>
        <v>0.38550768098471927</v>
      </c>
      <c r="J751" s="126">
        <f t="shared" ca="1" si="139"/>
        <v>0.77149255051829901</v>
      </c>
      <c r="K751" s="145">
        <f t="shared" ca="1" si="143"/>
        <v>9.8254415487457312</v>
      </c>
      <c r="L751" s="146">
        <f ca="1">MAX(Routing!A$3,J750+K750)</f>
        <v>10.584488661688145</v>
      </c>
      <c r="M751" s="144">
        <f ca="1">VLOOKUP(L751,Routing!A$3:D$23,4)+(L751-VLOOKUP(L751,Routing!A$3:A$23,1))*VLOOKUP(L751,Routing!A$3:E$23,5)</f>
        <v>0.37952349782945538</v>
      </c>
      <c r="N751" s="144">
        <f ca="1">VLOOKUP($L751,Routing!$A$3:$C$23,3)+($L751-VLOOKUP($L751,Routing!$A$3:$A$23,1))*VLOOKUP($L751,Routing!$A$3:$F$23,6)</f>
        <v>7.0282129227676911E-3</v>
      </c>
      <c r="O751" s="144">
        <f ca="1">VLOOKUP($L751,Routing!$A$3:$B$23,2)+($L751-VLOOKUP($L751,Routing!$A$3:$A$23,1))*VLOOKUP($L751,Routing!$A$3:$G$23,7)</f>
        <v>0.35141064613838457</v>
      </c>
      <c r="P751" s="90" t="str">
        <f t="shared" ca="1" si="140"/>
        <v/>
      </c>
      <c r="Q751" s="90" t="str">
        <f t="shared" ca="1" si="144"/>
        <v/>
      </c>
      <c r="R751" s="90"/>
      <c r="S751" s="90"/>
      <c r="T751" s="90"/>
    </row>
    <row r="752" spans="1:20" x14ac:dyDescent="0.2">
      <c r="A752" s="90">
        <f>+MassCurves!A719</f>
        <v>715</v>
      </c>
      <c r="B752" s="141">
        <f t="shared" si="133"/>
        <v>1.4486970699999999</v>
      </c>
      <c r="C752" s="126">
        <f t="shared" ca="1" si="136"/>
        <v>0.17883347999999966</v>
      </c>
      <c r="D752" s="142">
        <f t="shared" ca="1" si="137"/>
        <v>2.6153846153846154E-4</v>
      </c>
      <c r="E752" s="141">
        <f t="shared" ca="1" si="134"/>
        <v>0.47513076923076919</v>
      </c>
      <c r="F752" s="142">
        <f t="shared" ca="1" si="135"/>
        <v>0.25702360204386937</v>
      </c>
      <c r="G752" s="143">
        <f t="shared" ca="1" si="141"/>
        <v>15.421416122632163</v>
      </c>
      <c r="H752" s="142">
        <f t="shared" ca="1" si="138"/>
        <v>0.12896127102395988</v>
      </c>
      <c r="I752" s="126">
        <f t="shared" ca="1" si="142"/>
        <v>0.38598487306782925</v>
      </c>
      <c r="J752" s="126">
        <f t="shared" ca="1" si="139"/>
        <v>0.77244959806597691</v>
      </c>
      <c r="K752" s="145">
        <f t="shared" ca="1" si="143"/>
        <v>9.8369944843999004</v>
      </c>
      <c r="L752" s="146">
        <f ca="1">MAX(Routing!A$3,J751+K751)</f>
        <v>10.596934099264031</v>
      </c>
      <c r="M752" s="144">
        <f ca="1">VLOOKUP(L752,Routing!A$3:D$23,4)+(L752-VLOOKUP(L752,Routing!A$3:A$23,1))*VLOOKUP(L752,Routing!A$3:E$23,5)</f>
        <v>0.3799697485791883</v>
      </c>
      <c r="N752" s="144">
        <f ca="1">VLOOKUP($L752,Routing!$A$3:$C$23,3)+($L752-VLOOKUP($L752,Routing!$A$3:$A$23,1))*VLOOKUP($L752,Routing!$A$3:$F$23,6)</f>
        <v>7.0364768255405247E-3</v>
      </c>
      <c r="O752" s="144">
        <f ca="1">VLOOKUP($L752,Routing!$A$3:$B$23,2)+($L752-VLOOKUP($L752,Routing!$A$3:$A$23,1))*VLOOKUP($L752,Routing!$A$3:$G$23,7)</f>
        <v>0.35182384127702626</v>
      </c>
      <c r="P752" s="90" t="str">
        <f t="shared" ca="1" si="140"/>
        <v/>
      </c>
      <c r="Q752" s="90" t="str">
        <f t="shared" ca="1" si="144"/>
        <v/>
      </c>
      <c r="R752" s="90"/>
      <c r="S752" s="90"/>
      <c r="T752" s="90"/>
    </row>
    <row r="753" spans="1:20" x14ac:dyDescent="0.2">
      <c r="A753" s="90">
        <f>+MassCurves!A720</f>
        <v>716</v>
      </c>
      <c r="B753" s="141">
        <f t="shared" si="133"/>
        <v>1.4516776279999999</v>
      </c>
      <c r="C753" s="126">
        <f t="shared" ca="1" si="136"/>
        <v>0.17883347999999966</v>
      </c>
      <c r="D753" s="142">
        <f t="shared" ca="1" si="137"/>
        <v>2.6153846153846154E-4</v>
      </c>
      <c r="E753" s="141">
        <f t="shared" ca="1" si="134"/>
        <v>0.47513076923076919</v>
      </c>
      <c r="F753" s="142">
        <f t="shared" ca="1" si="135"/>
        <v>0.25702360204386937</v>
      </c>
      <c r="G753" s="143">
        <f t="shared" ca="1" si="141"/>
        <v>15.421416122632163</v>
      </c>
      <c r="H753" s="142">
        <f t="shared" ca="1" si="138"/>
        <v>0.12944112650167855</v>
      </c>
      <c r="I753" s="126">
        <f t="shared" ca="1" si="142"/>
        <v>0.38646472854554792</v>
      </c>
      <c r="J753" s="126">
        <f t="shared" ca="1" si="139"/>
        <v>0.77341199226032775</v>
      </c>
      <c r="K753" s="145">
        <f t="shared" ca="1" si="143"/>
        <v>9.8486073369077474</v>
      </c>
      <c r="L753" s="146">
        <f ca="1">MAX(Routing!A$3,J752+K752)</f>
        <v>10.609444082465878</v>
      </c>
      <c r="M753" s="144">
        <f ca="1">VLOOKUP(L753,Routing!A$3:D$23,4)+(L753-VLOOKUP(L753,Routing!A$3:A$23,1))*VLOOKUP(L753,Routing!A$3:E$23,5)</f>
        <v>0.38041831371391588</v>
      </c>
      <c r="N753" s="144">
        <f ca="1">VLOOKUP($L753,Routing!$A$3:$C$23,3)+($L753-VLOOKUP($L753,Routing!$A$3:$A$23,1))*VLOOKUP($L753,Routing!$A$3:$F$23,6)</f>
        <v>7.0447835872947387E-3</v>
      </c>
      <c r="O753" s="144">
        <f ca="1">VLOOKUP($L753,Routing!$A$3:$B$23,2)+($L753-VLOOKUP($L753,Routing!$A$3:$A$23,1))*VLOOKUP($L753,Routing!$A$3:$G$23,7)</f>
        <v>0.35223917936473692</v>
      </c>
      <c r="P753" s="90" t="str">
        <f t="shared" ca="1" si="140"/>
        <v/>
      </c>
      <c r="Q753" s="90" t="str">
        <f t="shared" ca="1" si="144"/>
        <v/>
      </c>
      <c r="R753" s="90"/>
      <c r="S753" s="90"/>
      <c r="T753" s="90"/>
    </row>
    <row r="754" spans="1:20" x14ac:dyDescent="0.2">
      <c r="A754" s="90">
        <f>+MassCurves!A721</f>
        <v>717</v>
      </c>
      <c r="B754" s="141">
        <f t="shared" si="133"/>
        <v>1.4546581860000001</v>
      </c>
      <c r="C754" s="126">
        <f t="shared" ca="1" si="136"/>
        <v>0.17883348000000132</v>
      </c>
      <c r="D754" s="142">
        <f t="shared" ca="1" si="137"/>
        <v>2.6153846153846154E-4</v>
      </c>
      <c r="E754" s="141">
        <f t="shared" ca="1" si="134"/>
        <v>0.47513076923076919</v>
      </c>
      <c r="F754" s="142">
        <f t="shared" ca="1" si="135"/>
        <v>0.25702360204387176</v>
      </c>
      <c r="G754" s="143">
        <f t="shared" ca="1" si="141"/>
        <v>15.421416122632232</v>
      </c>
      <c r="H754" s="142">
        <f t="shared" ca="1" si="138"/>
        <v>0.12992366523153259</v>
      </c>
      <c r="I754" s="126">
        <f t="shared" ca="1" si="142"/>
        <v>0.38694726727540435</v>
      </c>
      <c r="J754" s="126">
        <f t="shared" ca="1" si="139"/>
        <v>0.77437977300181293</v>
      </c>
      <c r="K754" s="145">
        <f t="shared" ca="1" si="143"/>
        <v>9.8602807726626089</v>
      </c>
      <c r="L754" s="146">
        <f ca="1">MAX(Routing!A$3,J753+K753)</f>
        <v>10.622019329168076</v>
      </c>
      <c r="M754" s="144">
        <f ca="1">VLOOKUP(L754,Routing!A$3:D$23,4)+(L754-VLOOKUP(L754,Routing!A$3:A$23,1))*VLOOKUP(L754,Routing!A$3:E$23,5)</f>
        <v>0.38086921897415404</v>
      </c>
      <c r="N754" s="144">
        <f ca="1">VLOOKUP($L754,Routing!$A$3:$C$23,3)+($L754-VLOOKUP($L754,Routing!$A$3:$A$23,1))*VLOOKUP($L754,Routing!$A$3:$F$23,6)</f>
        <v>7.0531336847065567E-3</v>
      </c>
      <c r="O754" s="144">
        <f ca="1">VLOOKUP($L754,Routing!$A$3:$B$23,2)+($L754-VLOOKUP($L754,Routing!$A$3:$A$23,1))*VLOOKUP($L754,Routing!$A$3:$G$23,7)</f>
        <v>0.35265668423532787</v>
      </c>
      <c r="P754" s="90" t="str">
        <f t="shared" ca="1" si="140"/>
        <v/>
      </c>
      <c r="Q754" s="90" t="str">
        <f t="shared" ca="1" si="144"/>
        <v/>
      </c>
      <c r="R754" s="90"/>
      <c r="S754" s="90"/>
      <c r="T754" s="90"/>
    </row>
    <row r="755" spans="1:20" x14ac:dyDescent="0.2">
      <c r="A755" s="90">
        <f>+MassCurves!A722</f>
        <v>718</v>
      </c>
      <c r="B755" s="141">
        <f t="shared" si="133"/>
        <v>1.457638744</v>
      </c>
      <c r="C755" s="126">
        <f t="shared" ca="1" si="136"/>
        <v>0.17883348000000132</v>
      </c>
      <c r="D755" s="142">
        <f t="shared" ca="1" si="137"/>
        <v>2.6153846153846154E-4</v>
      </c>
      <c r="E755" s="141">
        <f t="shared" ca="1" si="134"/>
        <v>0.47513076923076919</v>
      </c>
      <c r="F755" s="142">
        <f t="shared" ca="1" si="135"/>
        <v>0.25702360204387176</v>
      </c>
      <c r="G755" s="143">
        <f t="shared" ca="1" si="141"/>
        <v>15.421416122632305</v>
      </c>
      <c r="H755" s="142">
        <f t="shared" ca="1" si="138"/>
        <v>0.13040890725645959</v>
      </c>
      <c r="I755" s="126">
        <f t="shared" ca="1" si="142"/>
        <v>0.38743250930033135</v>
      </c>
      <c r="J755" s="126">
        <f t="shared" ca="1" si="139"/>
        <v>0.7753529805637942</v>
      </c>
      <c r="K755" s="145">
        <f t="shared" ca="1" si="143"/>
        <v>9.8720154473077173</v>
      </c>
      <c r="L755" s="146">
        <f ca="1">MAX(Routing!A$3,J754+K754)</f>
        <v>10.634660545664422</v>
      </c>
      <c r="M755" s="144">
        <f ca="1">VLOOKUP(L755,Routing!A$3:D$23,4)+(L755-VLOOKUP(L755,Routing!A$3:A$23,1))*VLOOKUP(L755,Routing!A$3:E$23,5)</f>
        <v>0.38132248968517846</v>
      </c>
      <c r="N755" s="144">
        <f ca="1">VLOOKUP($L755,Routing!$A$3:$C$23,3)+($L755-VLOOKUP($L755,Routing!$A$3:$A$23,1))*VLOOKUP($L755,Routing!$A$3:$F$23,6)</f>
        <v>7.0615275867625636E-3</v>
      </c>
      <c r="O755" s="144">
        <f ca="1">VLOOKUP($L755,Routing!$A$3:$B$23,2)+($L755-VLOOKUP($L755,Routing!$A$3:$A$23,1))*VLOOKUP($L755,Routing!$A$3:$G$23,7)</f>
        <v>0.35307637933812819</v>
      </c>
      <c r="P755" s="90" t="str">
        <f t="shared" ca="1" si="140"/>
        <v/>
      </c>
      <c r="Q755" s="90" t="str">
        <f t="shared" ca="1" si="144"/>
        <v/>
      </c>
      <c r="R755" s="90"/>
      <c r="S755" s="90"/>
      <c r="T755" s="90"/>
    </row>
    <row r="756" spans="1:20" x14ac:dyDescent="0.2">
      <c r="A756" s="90">
        <f>+MassCurves!A723</f>
        <v>719</v>
      </c>
      <c r="B756" s="141">
        <f t="shared" si="133"/>
        <v>1.460619302</v>
      </c>
      <c r="C756" s="126">
        <f t="shared" ca="1" si="136"/>
        <v>0.17883347999999966</v>
      </c>
      <c r="D756" s="142">
        <f t="shared" ca="1" si="137"/>
        <v>2.6153846153846154E-4</v>
      </c>
      <c r="E756" s="141">
        <f t="shared" ca="1" si="134"/>
        <v>0.47513076923076919</v>
      </c>
      <c r="F756" s="142">
        <f t="shared" ca="1" si="135"/>
        <v>0.25702360204386937</v>
      </c>
      <c r="G756" s="143">
        <f t="shared" ca="1" si="141"/>
        <v>15.421416122632232</v>
      </c>
      <c r="H756" s="142">
        <f t="shared" ca="1" si="138"/>
        <v>0.13089687280688916</v>
      </c>
      <c r="I756" s="126">
        <f t="shared" ca="1" si="142"/>
        <v>0.38792047485075853</v>
      </c>
      <c r="J756" s="126">
        <f t="shared" ca="1" si="139"/>
        <v>0.77633165559673523</v>
      </c>
      <c r="K756" s="145">
        <f t="shared" ca="1" si="143"/>
        <v>9.8838120068532884</v>
      </c>
      <c r="L756" s="146">
        <f ca="1">MAX(Routing!A$3,J755+K755)</f>
        <v>10.647368427871511</v>
      </c>
      <c r="M756" s="144">
        <f ca="1">VLOOKUP(L756,Routing!A$3:D$23,4)+(L756-VLOOKUP(L756,Routing!A$3:A$23,1))*VLOOKUP(L756,Routing!A$3:E$23,5)</f>
        <v>0.38177815080017363</v>
      </c>
      <c r="N756" s="144">
        <f ca="1">VLOOKUP($L756,Routing!$A$3:$C$23,3)+($L756-VLOOKUP($L756,Routing!$A$3:$A$23,1))*VLOOKUP($L756,Routing!$A$3:$F$23,6)</f>
        <v>7.069965755558771E-3</v>
      </c>
      <c r="O756" s="144">
        <f ca="1">VLOOKUP($L756,Routing!$A$3:$B$23,2)+($L756-VLOOKUP($L756,Routing!$A$3:$A$23,1))*VLOOKUP($L756,Routing!$A$3:$G$23,7)</f>
        <v>0.35349828777793857</v>
      </c>
      <c r="P756" s="90" t="str">
        <f t="shared" ca="1" si="140"/>
        <v/>
      </c>
      <c r="Q756" s="90" t="str">
        <f t="shared" ca="1" si="144"/>
        <v/>
      </c>
      <c r="R756" s="90"/>
      <c r="S756" s="90"/>
      <c r="T756" s="90"/>
    </row>
    <row r="757" spans="1:20" x14ac:dyDescent="0.2">
      <c r="A757" s="90">
        <f>+MassCurves!A724</f>
        <v>720</v>
      </c>
      <c r="B757" s="141">
        <f t="shared" si="133"/>
        <v>1.46359986</v>
      </c>
      <c r="C757" s="126">
        <f t="shared" ca="1" si="136"/>
        <v>0.17883347999999966</v>
      </c>
      <c r="D757" s="142">
        <f t="shared" ca="1" si="137"/>
        <v>2.6153846153846154E-4</v>
      </c>
      <c r="E757" s="141">
        <f t="shared" ca="1" si="134"/>
        <v>0.47513076923076919</v>
      </c>
      <c r="F757" s="142">
        <f t="shared" ca="1" si="135"/>
        <v>0.25702360204386937</v>
      </c>
      <c r="G757" s="143">
        <f t="shared" ca="1" si="141"/>
        <v>15.421416122632163</v>
      </c>
      <c r="H757" s="142">
        <f t="shared" ca="1" si="138"/>
        <v>0.13138758230285122</v>
      </c>
      <c r="I757" s="126">
        <f t="shared" ca="1" si="142"/>
        <v>0.38841118434672062</v>
      </c>
      <c r="J757" s="126">
        <f t="shared" ca="1" si="139"/>
        <v>0.7773158391324354</v>
      </c>
      <c r="K757" s="145">
        <f t="shared" ca="1" si="143"/>
        <v>9.8956710887173731</v>
      </c>
      <c r="L757" s="146">
        <f ca="1">MAX(Routing!A$3,J756+K756)</f>
        <v>10.660143662450023</v>
      </c>
      <c r="M757" s="144">
        <f ca="1">VLOOKUP(L757,Routing!A$3:D$23,4)+(L757-VLOOKUP(L757,Routing!A$3:A$23,1))*VLOOKUP(L757,Routing!A$3:E$23,5)</f>
        <v>0.38223622694043907</v>
      </c>
      <c r="N757" s="144">
        <f ca="1">VLOOKUP($L757,Routing!$A$3:$C$23,3)+($L757-VLOOKUP($L757,Routing!$A$3:$A$23,1))*VLOOKUP($L757,Routing!$A$3:$F$23,6)</f>
        <v>7.0784486470451677E-3</v>
      </c>
      <c r="O757" s="144">
        <f ca="1">VLOOKUP($L757,Routing!$A$3:$B$23,2)+($L757-VLOOKUP($L757,Routing!$A$3:$A$23,1))*VLOOKUP($L757,Routing!$A$3:$G$23,7)</f>
        <v>0.3539224323522584</v>
      </c>
      <c r="P757" s="90" t="str">
        <f t="shared" ca="1" si="140"/>
        <v/>
      </c>
      <c r="Q757" s="90" t="str">
        <f t="shared" ca="1" si="144"/>
        <v/>
      </c>
      <c r="R757" s="90"/>
      <c r="S757" s="90"/>
      <c r="T757" s="90"/>
    </row>
    <row r="758" spans="1:20" x14ac:dyDescent="0.2">
      <c r="A758" s="90">
        <f>+MassCurves!A725</f>
        <v>721</v>
      </c>
      <c r="B758" s="141">
        <f t="shared" si="133"/>
        <v>1.4665804179999999</v>
      </c>
      <c r="C758" s="126">
        <f t="shared" ca="1" si="136"/>
        <v>0.17883347999999966</v>
      </c>
      <c r="D758" s="142">
        <f t="shared" ca="1" si="137"/>
        <v>2.6153846153846154E-4</v>
      </c>
      <c r="E758" s="141">
        <f t="shared" ca="1" si="134"/>
        <v>0.47513076923076919</v>
      </c>
      <c r="F758" s="142">
        <f t="shared" ca="1" si="135"/>
        <v>0.25702360204386937</v>
      </c>
      <c r="G758" s="143">
        <f t="shared" ca="1" si="141"/>
        <v>15.421416122632163</v>
      </c>
      <c r="H758" s="142">
        <f t="shared" ca="1" si="138"/>
        <v>0.13188105635611319</v>
      </c>
      <c r="I758" s="126">
        <f t="shared" ca="1" si="142"/>
        <v>0.38890465839998256</v>
      </c>
      <c r="J758" s="126">
        <f t="shared" ca="1" si="139"/>
        <v>0.77830557258832767</v>
      </c>
      <c r="K758" s="145">
        <f t="shared" ca="1" si="143"/>
        <v>9.9075933226960426</v>
      </c>
      <c r="L758" s="146">
        <f ca="1">MAX(Routing!A$3,J757+K757)</f>
        <v>10.672986927849809</v>
      </c>
      <c r="M758" s="144">
        <f ca="1">VLOOKUP(L758,Routing!A$3:D$23,4)+(L758-VLOOKUP(L758,Routing!A$3:A$23,1))*VLOOKUP(L758,Routing!A$3:E$23,5)</f>
        <v>0.38269674243286167</v>
      </c>
      <c r="N758" s="144">
        <f ca="1">VLOOKUP($L758,Routing!$A$3:$C$23,3)+($L758-VLOOKUP($L758,Routing!$A$3:$A$23,1))*VLOOKUP($L758,Routing!$A$3:$F$23,6)</f>
        <v>7.0869767117196607E-3</v>
      </c>
      <c r="O758" s="144">
        <f ca="1">VLOOKUP($L758,Routing!$A$3:$B$23,2)+($L758-VLOOKUP($L758,Routing!$A$3:$A$23,1))*VLOOKUP($L758,Routing!$A$3:$G$23,7)</f>
        <v>0.35434883558598301</v>
      </c>
      <c r="P758" s="90" t="str">
        <f t="shared" ca="1" si="140"/>
        <v/>
      </c>
      <c r="Q758" s="90" t="str">
        <f t="shared" ca="1" si="144"/>
        <v/>
      </c>
      <c r="R758" s="90"/>
      <c r="S758" s="90"/>
      <c r="T758" s="90"/>
    </row>
    <row r="759" spans="1:20" x14ac:dyDescent="0.2">
      <c r="A759" s="90">
        <f>+MassCurves!A726</f>
        <v>722</v>
      </c>
      <c r="B759" s="141">
        <f t="shared" si="133"/>
        <v>1.4695609759999999</v>
      </c>
      <c r="C759" s="126">
        <f t="shared" ca="1" si="136"/>
        <v>0.17883347999999966</v>
      </c>
      <c r="D759" s="142">
        <f t="shared" ca="1" si="137"/>
        <v>2.6153846153846154E-4</v>
      </c>
      <c r="E759" s="141">
        <f t="shared" ca="1" si="134"/>
        <v>0.47513076923076919</v>
      </c>
      <c r="F759" s="142">
        <f t="shared" ca="1" si="135"/>
        <v>0.25702360204386937</v>
      </c>
      <c r="G759" s="143">
        <f t="shared" ca="1" si="141"/>
        <v>15.421416122632163</v>
      </c>
      <c r="H759" s="142">
        <f t="shared" ca="1" si="138"/>
        <v>0.13237731577234382</v>
      </c>
      <c r="I759" s="126">
        <f t="shared" ca="1" si="142"/>
        <v>0.38940091781621322</v>
      </c>
      <c r="J759" s="126">
        <f t="shared" ca="1" si="139"/>
        <v>0.77930089777184386</v>
      </c>
      <c r="K759" s="145">
        <f t="shared" ca="1" si="143"/>
        <v>9.9195793318679417</v>
      </c>
      <c r="L759" s="146">
        <f ca="1">MAX(Routing!A$3,J758+K758)</f>
        <v>10.685898895284371</v>
      </c>
      <c r="M759" s="144">
        <f ca="1">VLOOKUP(L759,Routing!A$3:D$23,4)+(L759-VLOOKUP(L759,Routing!A$3:A$23,1))*VLOOKUP(L759,Routing!A$3:E$23,5)</f>
        <v>0.38315972134485787</v>
      </c>
      <c r="N759" s="144">
        <f ca="1">VLOOKUP($L759,Routing!$A$3:$C$23,3)+($L759-VLOOKUP($L759,Routing!$A$3:$A$23,1))*VLOOKUP($L759,Routing!$A$3:$F$23,6)</f>
        <v>7.0955503952751459E-3</v>
      </c>
      <c r="O759" s="144">
        <f ca="1">VLOOKUP($L759,Routing!$A$3:$B$23,2)+($L759-VLOOKUP($L759,Routing!$A$3:$A$23,1))*VLOOKUP($L759,Routing!$A$3:$G$23,7)</f>
        <v>0.35477751976375732</v>
      </c>
      <c r="P759" s="90" t="str">
        <f t="shared" ca="1" si="140"/>
        <v/>
      </c>
      <c r="Q759" s="90" t="str">
        <f t="shared" ca="1" si="144"/>
        <v/>
      </c>
      <c r="R759" s="90"/>
      <c r="S759" s="90"/>
      <c r="T759" s="90"/>
    </row>
    <row r="760" spans="1:20" x14ac:dyDescent="0.2">
      <c r="A760" s="90">
        <f>+MassCurves!A727</f>
        <v>723</v>
      </c>
      <c r="B760" s="141">
        <f t="shared" si="133"/>
        <v>1.4725415339999999</v>
      </c>
      <c r="C760" s="126">
        <f t="shared" ca="1" si="136"/>
        <v>0.17883347999999966</v>
      </c>
      <c r="D760" s="142">
        <f t="shared" ca="1" si="137"/>
        <v>2.6153846153846154E-4</v>
      </c>
      <c r="E760" s="141">
        <f t="shared" ca="1" si="134"/>
        <v>0.47513076923076919</v>
      </c>
      <c r="F760" s="142">
        <f t="shared" ca="1" si="135"/>
        <v>0.25702360204386937</v>
      </c>
      <c r="G760" s="143">
        <f t="shared" ca="1" si="141"/>
        <v>15.421416122632163</v>
      </c>
      <c r="H760" s="142">
        <f t="shared" ca="1" si="138"/>
        <v>0.1328763815533065</v>
      </c>
      <c r="I760" s="126">
        <f t="shared" ca="1" si="142"/>
        <v>0.38989998359717587</v>
      </c>
      <c r="J760" s="126">
        <f t="shared" ca="1" si="139"/>
        <v>0.78030185688482878</v>
      </c>
      <c r="K760" s="145">
        <f t="shared" ca="1" si="143"/>
        <v>9.9316297334380632</v>
      </c>
      <c r="L760" s="146">
        <f ca="1">MAX(Routing!A$3,J759+K759)</f>
        <v>10.698880229639785</v>
      </c>
      <c r="M760" s="144">
        <f ca="1">VLOOKUP(L760,Routing!A$3:D$23,4)+(L760-VLOOKUP(L760,Routing!A$3:A$23,1))*VLOOKUP(L760,Routing!A$3:E$23,5)</f>
        <v>0.38362518751696439</v>
      </c>
      <c r="N760" s="144">
        <f ca="1">VLOOKUP($L760,Routing!$A$3:$C$23,3)+($L760-VLOOKUP($L760,Routing!$A$3:$A$23,1))*VLOOKUP($L760,Routing!$A$3:$F$23,6)</f>
        <v>7.104170139203044E-3</v>
      </c>
      <c r="O760" s="144">
        <f ca="1">VLOOKUP($L760,Routing!$A$3:$B$23,2)+($L760-VLOOKUP($L760,Routing!$A$3:$A$23,1))*VLOOKUP($L760,Routing!$A$3:$G$23,7)</f>
        <v>0.35520850696015221</v>
      </c>
      <c r="P760" s="90" t="str">
        <f t="shared" ca="1" si="140"/>
        <v/>
      </c>
      <c r="Q760" s="90" t="str">
        <f t="shared" ca="1" si="144"/>
        <v/>
      </c>
      <c r="R760" s="90"/>
      <c r="S760" s="90"/>
      <c r="T760" s="90"/>
    </row>
    <row r="761" spans="1:20" x14ac:dyDescent="0.2">
      <c r="A761" s="90">
        <f>+MassCurves!A728</f>
        <v>724</v>
      </c>
      <c r="B761" s="141">
        <f t="shared" si="133"/>
        <v>1.4755220920000001</v>
      </c>
      <c r="C761" s="126">
        <f t="shared" ca="1" si="136"/>
        <v>0.17883348000000132</v>
      </c>
      <c r="D761" s="142">
        <f t="shared" ca="1" si="137"/>
        <v>2.6153846153846154E-4</v>
      </c>
      <c r="E761" s="141">
        <f t="shared" ca="1" si="134"/>
        <v>0.47513076923076919</v>
      </c>
      <c r="F761" s="142">
        <f t="shared" ca="1" si="135"/>
        <v>0.25702360204387176</v>
      </c>
      <c r="G761" s="143">
        <f t="shared" ca="1" si="141"/>
        <v>15.421416122632232</v>
      </c>
      <c r="H761" s="142">
        <f t="shared" ca="1" si="138"/>
        <v>0.13337827489908091</v>
      </c>
      <c r="I761" s="126">
        <f t="shared" ca="1" si="142"/>
        <v>0.3904018769429527</v>
      </c>
      <c r="J761" s="126">
        <f t="shared" ca="1" si="139"/>
        <v>0.78130849252800483</v>
      </c>
      <c r="K761" s="145">
        <f t="shared" ca="1" si="143"/>
        <v>9.94374513952509</v>
      </c>
      <c r="L761" s="146">
        <f ca="1">MAX(Routing!A$3,J760+K760)</f>
        <v>10.711931590322893</v>
      </c>
      <c r="M761" s="144">
        <f ca="1">VLOOKUP(L761,Routing!A$3:D$23,4)+(L761-VLOOKUP(L761,Routing!A$3:A$23,1))*VLOOKUP(L761,Routing!A$3:E$23,5)</f>
        <v>0.3840931645932511</v>
      </c>
      <c r="N761" s="144">
        <f ca="1">VLOOKUP($L761,Routing!$A$3:$C$23,3)+($L761-VLOOKUP($L761,Routing!$A$3:$A$23,1))*VLOOKUP($L761,Routing!$A$3:$F$23,6)</f>
        <v>7.1128363813565011E-3</v>
      </c>
      <c r="O761" s="144">
        <f ca="1">VLOOKUP($L761,Routing!$A$3:$B$23,2)+($L761-VLOOKUP($L761,Routing!$A$3:$A$23,1))*VLOOKUP($L761,Routing!$A$3:$G$23,7)</f>
        <v>0.3556418190678251</v>
      </c>
      <c r="P761" s="90" t="str">
        <f t="shared" ca="1" si="140"/>
        <v/>
      </c>
      <c r="Q761" s="90" t="str">
        <f t="shared" ca="1" si="144"/>
        <v/>
      </c>
      <c r="R761" s="90"/>
      <c r="S761" s="90"/>
      <c r="T761" s="90"/>
    </row>
    <row r="762" spans="1:20" x14ac:dyDescent="0.2">
      <c r="A762" s="90">
        <f>+MassCurves!A729</f>
        <v>725</v>
      </c>
      <c r="B762" s="141">
        <f t="shared" si="133"/>
        <v>1.47850265</v>
      </c>
      <c r="C762" s="126">
        <f t="shared" ca="1" si="136"/>
        <v>0.17883347999999966</v>
      </c>
      <c r="D762" s="142">
        <f t="shared" ca="1" si="137"/>
        <v>2.6153846153846154E-4</v>
      </c>
      <c r="E762" s="141">
        <f t="shared" ca="1" si="134"/>
        <v>0.47513076923076919</v>
      </c>
      <c r="F762" s="142">
        <f t="shared" ca="1" si="135"/>
        <v>0.25702360204386937</v>
      </c>
      <c r="G762" s="143">
        <f t="shared" ca="1" si="141"/>
        <v>15.421416122632232</v>
      </c>
      <c r="H762" s="142">
        <f t="shared" ca="1" si="138"/>
        <v>0.13388301721031529</v>
      </c>
      <c r="I762" s="126">
        <f t="shared" ca="1" si="142"/>
        <v>0.39090661925418468</v>
      </c>
      <c r="J762" s="126">
        <f t="shared" ca="1" si="139"/>
        <v>0.78232084770551691</v>
      </c>
      <c r="K762" s="145">
        <f t="shared" ca="1" si="143"/>
        <v>9.9559261578964051</v>
      </c>
      <c r="L762" s="146">
        <f ca="1">MAX(Routing!A$3,J761+K761)</f>
        <v>10.725053632053095</v>
      </c>
      <c r="M762" s="144">
        <f ca="1">VLOOKUP(L762,Routing!A$3:D$23,4)+(L762-VLOOKUP(L762,Routing!A$3:A$23,1))*VLOOKUP(L762,Routing!A$3:E$23,5)</f>
        <v>0.38456367604971253</v>
      </c>
      <c r="N762" s="144">
        <f ca="1">VLOOKUP($L762,Routing!$A$3:$C$23,3)+($L762-VLOOKUP($L762,Routing!$A$3:$A$23,1))*VLOOKUP($L762,Routing!$A$3:$F$23,6)</f>
        <v>7.1215495564761581E-3</v>
      </c>
      <c r="O762" s="144">
        <f ca="1">VLOOKUP($L762,Routing!$A$3:$B$23,2)+($L762-VLOOKUP($L762,Routing!$A$3:$A$23,1))*VLOOKUP($L762,Routing!$A$3:$G$23,7)</f>
        <v>0.35607747782380794</v>
      </c>
      <c r="P762" s="90" t="str">
        <f t="shared" ca="1" si="140"/>
        <v/>
      </c>
      <c r="Q762" s="90" t="str">
        <f t="shared" ca="1" si="144"/>
        <v/>
      </c>
      <c r="R762" s="90"/>
      <c r="S762" s="90"/>
      <c r="T762" s="90"/>
    </row>
    <row r="763" spans="1:20" x14ac:dyDescent="0.2">
      <c r="A763" s="90">
        <f>+MassCurves!A730</f>
        <v>726</v>
      </c>
      <c r="B763" s="141">
        <f t="shared" si="133"/>
        <v>1.481483208</v>
      </c>
      <c r="C763" s="126">
        <f t="shared" ca="1" si="136"/>
        <v>0.17883347999999966</v>
      </c>
      <c r="D763" s="142">
        <f t="shared" ca="1" si="137"/>
        <v>2.6153846153846154E-4</v>
      </c>
      <c r="E763" s="141">
        <f t="shared" ca="1" si="134"/>
        <v>0.47513076923076919</v>
      </c>
      <c r="F763" s="142">
        <f t="shared" ca="1" si="135"/>
        <v>0.25702360204386937</v>
      </c>
      <c r="G763" s="143">
        <f t="shared" ca="1" si="141"/>
        <v>15.421416122632163</v>
      </c>
      <c r="H763" s="142">
        <f t="shared" ca="1" si="138"/>
        <v>0.13439063009050675</v>
      </c>
      <c r="I763" s="126">
        <f t="shared" ca="1" si="142"/>
        <v>0.39141423213437609</v>
      </c>
      <c r="J763" s="126">
        <f t="shared" ca="1" si="139"/>
        <v>0.78333896582952467</v>
      </c>
      <c r="K763" s="145">
        <f t="shared" ca="1" si="143"/>
        <v>9.9681733926546645</v>
      </c>
      <c r="L763" s="146">
        <f ca="1">MAX(Routing!A$3,J762+K762)</f>
        <v>10.738247005601922</v>
      </c>
      <c r="M763" s="144">
        <f ca="1">VLOOKUP(L763,Routing!A$3:D$23,4)+(L763-VLOOKUP(L763,Routing!A$3:A$23,1))*VLOOKUP(L763,Routing!A$3:E$23,5)</f>
        <v>0.38503674522078601</v>
      </c>
      <c r="N763" s="144">
        <f ca="1">VLOOKUP($L763,Routing!$A$3:$C$23,3)+($L763-VLOOKUP($L763,Routing!$A$3:$A$23,1))*VLOOKUP($L763,Routing!$A$3:$F$23,6)</f>
        <v>7.1303100966812229E-3</v>
      </c>
      <c r="O763" s="144">
        <f ca="1">VLOOKUP($L763,Routing!$A$3:$B$23,2)+($L763-VLOOKUP($L763,Routing!$A$3:$A$23,1))*VLOOKUP($L763,Routing!$A$3:$G$23,7)</f>
        <v>0.35651550483406114</v>
      </c>
      <c r="P763" s="90" t="str">
        <f t="shared" ca="1" si="140"/>
        <v/>
      </c>
      <c r="Q763" s="90" t="str">
        <f t="shared" ca="1" si="144"/>
        <v/>
      </c>
      <c r="R763" s="90"/>
      <c r="S763" s="90"/>
      <c r="T763" s="90"/>
    </row>
    <row r="764" spans="1:20" x14ac:dyDescent="0.2">
      <c r="A764" s="90">
        <f>+MassCurves!A731</f>
        <v>727</v>
      </c>
      <c r="B764" s="141">
        <f t="shared" si="133"/>
        <v>1.484463766</v>
      </c>
      <c r="C764" s="126">
        <f t="shared" ca="1" si="136"/>
        <v>0.17883347999999966</v>
      </c>
      <c r="D764" s="142">
        <f t="shared" ca="1" si="137"/>
        <v>2.6153846153846154E-4</v>
      </c>
      <c r="E764" s="141">
        <f t="shared" ca="1" si="134"/>
        <v>0.47513076923076919</v>
      </c>
      <c r="F764" s="142">
        <f t="shared" ca="1" si="135"/>
        <v>0.25702360204386937</v>
      </c>
      <c r="G764" s="143">
        <f t="shared" ca="1" si="141"/>
        <v>15.421416122632163</v>
      </c>
      <c r="H764" s="142">
        <f t="shared" ca="1" si="138"/>
        <v>0.1349011353483138</v>
      </c>
      <c r="I764" s="126">
        <f t="shared" ca="1" si="142"/>
        <v>0.39192473739218314</v>
      </c>
      <c r="J764" s="126">
        <f t="shared" ca="1" si="139"/>
        <v>0.78436289072484566</v>
      </c>
      <c r="K764" s="145">
        <f t="shared" ca="1" si="143"/>
        <v>9.9804874448793282</v>
      </c>
      <c r="L764" s="146">
        <f ca="1">MAX(Routing!A$3,J763+K763)</f>
        <v>10.75151235848419</v>
      </c>
      <c r="M764" s="144">
        <f ca="1">VLOOKUP(L764,Routing!A$3:D$23,4)+(L764-VLOOKUP(L764,Routing!A$3:A$23,1))*VLOOKUP(L764,Routing!A$3:E$23,5)</f>
        <v>0.38551239532413428</v>
      </c>
      <c r="N764" s="144">
        <f ca="1">VLOOKUP($L764,Routing!$A$3:$C$23,3)+($L764-VLOOKUP($L764,Routing!$A$3:$A$23,1))*VLOOKUP($L764,Routing!$A$3:$F$23,6)</f>
        <v>7.1391184319284122E-3</v>
      </c>
      <c r="O764" s="144">
        <f ca="1">VLOOKUP($L764,Routing!$A$3:$B$23,2)+($L764-VLOOKUP($L764,Routing!$A$3:$A$23,1))*VLOOKUP($L764,Routing!$A$3:$G$23,7)</f>
        <v>0.35695592159642064</v>
      </c>
      <c r="P764" s="90" t="str">
        <f t="shared" ca="1" si="140"/>
        <v/>
      </c>
      <c r="Q764" s="90" t="str">
        <f t="shared" ca="1" si="144"/>
        <v/>
      </c>
      <c r="R764" s="90"/>
      <c r="S764" s="90"/>
      <c r="T764" s="90"/>
    </row>
    <row r="765" spans="1:20" x14ac:dyDescent="0.2">
      <c r="A765" s="90">
        <f>+MassCurves!A732</f>
        <v>728</v>
      </c>
      <c r="B765" s="141">
        <f t="shared" si="133"/>
        <v>1.4874443239999999</v>
      </c>
      <c r="C765" s="126">
        <f t="shared" ca="1" si="136"/>
        <v>0.17883347999999966</v>
      </c>
      <c r="D765" s="142">
        <f t="shared" ca="1" si="137"/>
        <v>2.6153846153846154E-4</v>
      </c>
      <c r="E765" s="141">
        <f t="shared" ca="1" si="134"/>
        <v>0.47513076923076919</v>
      </c>
      <c r="F765" s="142">
        <f t="shared" ca="1" si="135"/>
        <v>0.25702360204386937</v>
      </c>
      <c r="G765" s="143">
        <f t="shared" ca="1" si="141"/>
        <v>15.421416122632163</v>
      </c>
      <c r="H765" s="142">
        <f t="shared" ca="1" si="138"/>
        <v>0.13541455499989827</v>
      </c>
      <c r="I765" s="126">
        <f t="shared" ca="1" si="142"/>
        <v>0.39243815704376761</v>
      </c>
      <c r="J765" s="126">
        <f t="shared" ca="1" si="139"/>
        <v>0.78539266663368001</v>
      </c>
      <c r="K765" s="145">
        <f t="shared" ca="1" si="143"/>
        <v>9.9928689132265429</v>
      </c>
      <c r="L765" s="146">
        <f ca="1">MAX(Routing!A$3,J764+K764)</f>
        <v>10.764850335604173</v>
      </c>
      <c r="M765" s="144">
        <f ca="1">VLOOKUP(L765,Routing!A$3:D$23,4)+(L765-VLOOKUP(L765,Routing!A$3:A$23,1))*VLOOKUP(L765,Routing!A$3:E$23,5)</f>
        <v>0.38599064948381495</v>
      </c>
      <c r="N765" s="144">
        <f ca="1">VLOOKUP($L765,Routing!$A$3:$C$23,3)+($L765-VLOOKUP($L765,Routing!$A$3:$A$23,1))*VLOOKUP($L765,Routing!$A$3:$F$23,6)</f>
        <v>7.147974990441017E-3</v>
      </c>
      <c r="O765" s="144">
        <f ca="1">VLOOKUP($L765,Routing!$A$3:$B$23,2)+($L765-VLOOKUP($L765,Routing!$A$3:$A$23,1))*VLOOKUP($L765,Routing!$A$3:$G$23,7)</f>
        <v>0.35739874952205086</v>
      </c>
      <c r="P765" s="90" t="str">
        <f t="shared" ca="1" si="140"/>
        <v/>
      </c>
      <c r="Q765" s="90" t="str">
        <f t="shared" ca="1" si="144"/>
        <v/>
      </c>
      <c r="R765" s="90"/>
      <c r="S765" s="90"/>
      <c r="T765" s="90"/>
    </row>
    <row r="766" spans="1:20" x14ac:dyDescent="0.2">
      <c r="A766" s="90">
        <f>+MassCurves!A733</f>
        <v>729</v>
      </c>
      <c r="B766" s="141">
        <f t="shared" si="133"/>
        <v>1.4904248819999999</v>
      </c>
      <c r="C766" s="126">
        <f t="shared" ca="1" si="136"/>
        <v>0.17883347999999966</v>
      </c>
      <c r="D766" s="142">
        <f t="shared" ca="1" si="137"/>
        <v>2.6153846153846154E-4</v>
      </c>
      <c r="E766" s="141">
        <f t="shared" ca="1" si="134"/>
        <v>0.47513076923076919</v>
      </c>
      <c r="F766" s="142">
        <f t="shared" ca="1" si="135"/>
        <v>0.25702360204386937</v>
      </c>
      <c r="G766" s="143">
        <f t="shared" ca="1" si="141"/>
        <v>15.421416122632163</v>
      </c>
      <c r="H766" s="142">
        <f t="shared" ca="1" si="138"/>
        <v>0.13593091127129917</v>
      </c>
      <c r="I766" s="126">
        <f t="shared" ca="1" si="142"/>
        <v>0.39295451331516851</v>
      </c>
      <c r="J766" s="126">
        <f t="shared" ca="1" si="139"/>
        <v>0.78642833822039049</v>
      </c>
      <c r="K766" s="145">
        <f t="shared" ca="1" si="143"/>
        <v>10.005318394490372</v>
      </c>
      <c r="L766" s="146">
        <f ca="1">MAX(Routing!A$3,J765+K765)</f>
        <v>10.778261579860223</v>
      </c>
      <c r="M766" s="144">
        <f ca="1">VLOOKUP(L766,Routing!A$3:D$23,4)+(L766-VLOOKUP(L766,Routing!A$3:A$23,1))*VLOOKUP(L766,Routing!A$3:E$23,5)</f>
        <v>0.38647153075196017</v>
      </c>
      <c r="N766" s="144">
        <f ca="1">VLOOKUP($L766,Routing!$A$3:$C$23,3)+($L766-VLOOKUP($L766,Routing!$A$3:$A$23,1))*VLOOKUP($L766,Routing!$A$3:$F$23,6)</f>
        <v>7.1568801991103732E-3</v>
      </c>
      <c r="O766" s="144">
        <f ca="1">VLOOKUP($L766,Routing!$A$3:$B$23,2)+($L766-VLOOKUP($L766,Routing!$A$3:$A$23,1))*VLOOKUP($L766,Routing!$A$3:$G$23,7)</f>
        <v>0.35784400995551868</v>
      </c>
      <c r="P766" s="90" t="str">
        <f t="shared" ca="1" si="140"/>
        <v/>
      </c>
      <c r="Q766" s="90" t="str">
        <f t="shared" ca="1" si="144"/>
        <v/>
      </c>
      <c r="R766" s="90"/>
      <c r="S766" s="90"/>
      <c r="T766" s="90"/>
    </row>
    <row r="767" spans="1:20" x14ac:dyDescent="0.2">
      <c r="A767" s="90">
        <f>+MassCurves!A734</f>
        <v>730</v>
      </c>
      <c r="B767" s="141">
        <f t="shared" si="133"/>
        <v>1.4934054400000001</v>
      </c>
      <c r="C767" s="126">
        <f t="shared" ca="1" si="136"/>
        <v>0.17883348000000132</v>
      </c>
      <c r="D767" s="142">
        <f t="shared" ca="1" si="137"/>
        <v>2.6153846153846154E-4</v>
      </c>
      <c r="E767" s="141">
        <f t="shared" ca="1" si="134"/>
        <v>0.47513076923076919</v>
      </c>
      <c r="F767" s="142">
        <f t="shared" ca="1" si="135"/>
        <v>0.25702360204387176</v>
      </c>
      <c r="G767" s="143">
        <f t="shared" ca="1" si="141"/>
        <v>15.421416122632232</v>
      </c>
      <c r="H767" s="142">
        <f t="shared" ca="1" si="138"/>
        <v>0.13645022660083844</v>
      </c>
      <c r="I767" s="126">
        <f t="shared" ca="1" si="142"/>
        <v>0.3934738286447102</v>
      </c>
      <c r="J767" s="126">
        <f t="shared" ca="1" si="139"/>
        <v>0.78746995057633828</v>
      </c>
      <c r="K767" s="145">
        <f t="shared" ca="1" si="143"/>
        <v>10.017836484128225</v>
      </c>
      <c r="L767" s="146">
        <f ca="1">MAX(Routing!A$3,J766+K766)</f>
        <v>10.791746732710763</v>
      </c>
      <c r="M767" s="144">
        <f ca="1">VLOOKUP(L767,Routing!A$3:D$23,4)+(L767-VLOOKUP(L767,Routing!A$3:A$23,1))*VLOOKUP(L767,Routing!A$3:E$23,5)</f>
        <v>0.38695506212907116</v>
      </c>
      <c r="N767" s="144">
        <f ca="1">VLOOKUP($L767,Routing!$A$3:$C$23,3)+($L767-VLOOKUP($L767,Routing!$A$3:$A$23,1))*VLOOKUP($L767,Routing!$A$3:$F$23,6)</f>
        <v>7.1658344838716878E-3</v>
      </c>
      <c r="O767" s="144">
        <f ca="1">VLOOKUP($L767,Routing!$A$3:$B$23,2)+($L767-VLOOKUP($L767,Routing!$A$3:$A$23,1))*VLOOKUP($L767,Routing!$A$3:$G$23,7)</f>
        <v>0.3582917241935844</v>
      </c>
      <c r="P767" s="90" t="str">
        <f t="shared" ca="1" si="140"/>
        <v/>
      </c>
      <c r="Q767" s="90" t="str">
        <f t="shared" ca="1" si="144"/>
        <v/>
      </c>
      <c r="R767" s="90"/>
      <c r="S767" s="90"/>
      <c r="T767" s="90"/>
    </row>
    <row r="768" spans="1:20" x14ac:dyDescent="0.2">
      <c r="A768" s="90">
        <f>+MassCurves!A735</f>
        <v>731</v>
      </c>
      <c r="B768" s="141">
        <f t="shared" si="133"/>
        <v>1.4963859980000001</v>
      </c>
      <c r="C768" s="126">
        <f t="shared" ca="1" si="136"/>
        <v>0.17883348000000132</v>
      </c>
      <c r="D768" s="142">
        <f t="shared" ca="1" si="137"/>
        <v>2.6153846153846154E-4</v>
      </c>
      <c r="E768" s="141">
        <f t="shared" ca="1" si="134"/>
        <v>0.47513076923076919</v>
      </c>
      <c r="F768" s="142">
        <f t="shared" ca="1" si="135"/>
        <v>0.25702360204387176</v>
      </c>
      <c r="G768" s="143">
        <f t="shared" ca="1" si="141"/>
        <v>15.421416122632305</v>
      </c>
      <c r="H768" s="142">
        <f t="shared" ca="1" si="138"/>
        <v>0.13697252364155837</v>
      </c>
      <c r="I768" s="126">
        <f t="shared" ca="1" si="142"/>
        <v>0.39399612568543013</v>
      </c>
      <c r="J768" s="126">
        <f t="shared" ca="1" si="139"/>
        <v>0.78851754922479333</v>
      </c>
      <c r="K768" s="145">
        <f t="shared" ca="1" si="143"/>
        <v>10.03042377675308</v>
      </c>
      <c r="L768" s="146">
        <f ca="1">MAX(Routing!A$3,J767+K767)</f>
        <v>10.805306434704562</v>
      </c>
      <c r="M768" s="144">
        <f ca="1">VLOOKUP(L768,Routing!A$3:D$23,4)+(L768-VLOOKUP(L768,Routing!A$3:A$23,1))*VLOOKUP(L768,Routing!A$3:E$23,5)</f>
        <v>0.38744126658303207</v>
      </c>
      <c r="N768" s="144">
        <f ca="1">VLOOKUP($L768,Routing!$A$3:$C$23,3)+($L768-VLOOKUP($L768,Routing!$A$3:$A$23,1))*VLOOKUP($L768,Routing!$A$3:$F$23,6)</f>
        <v>7.1748382700561487E-3</v>
      </c>
      <c r="O768" s="144">
        <f ca="1">VLOOKUP($L768,Routing!$A$3:$B$23,2)+($L768-VLOOKUP($L768,Routing!$A$3:$A$23,1))*VLOOKUP($L768,Routing!$A$3:$G$23,7)</f>
        <v>0.35874191350280749</v>
      </c>
      <c r="P768" s="90" t="str">
        <f t="shared" ca="1" si="140"/>
        <v/>
      </c>
      <c r="Q768" s="90" t="str">
        <f t="shared" ca="1" si="144"/>
        <v/>
      </c>
      <c r="R768" s="90"/>
      <c r="S768" s="90"/>
      <c r="T768" s="90"/>
    </row>
    <row r="769" spans="1:20" x14ac:dyDescent="0.2">
      <c r="A769" s="90">
        <f>+MassCurves!A736</f>
        <v>732</v>
      </c>
      <c r="B769" s="141">
        <f t="shared" si="133"/>
        <v>1.499366556</v>
      </c>
      <c r="C769" s="126">
        <f t="shared" ca="1" si="136"/>
        <v>0.17883347999999966</v>
      </c>
      <c r="D769" s="142">
        <f t="shared" ca="1" si="137"/>
        <v>2.6153846153846154E-4</v>
      </c>
      <c r="E769" s="141">
        <f t="shared" ca="1" si="134"/>
        <v>0.47513076923076919</v>
      </c>
      <c r="F769" s="142">
        <f t="shared" ca="1" si="135"/>
        <v>0.25702360204386937</v>
      </c>
      <c r="G769" s="143">
        <f t="shared" ca="1" si="141"/>
        <v>15.421416122632232</v>
      </c>
      <c r="H769" s="142">
        <f t="shared" ca="1" si="138"/>
        <v>0.13749782526369198</v>
      </c>
      <c r="I769" s="126">
        <f t="shared" ca="1" si="142"/>
        <v>0.39452142730756135</v>
      </c>
      <c r="J769" s="126">
        <f t="shared" ca="1" si="139"/>
        <v>0.78957118012591987</v>
      </c>
      <c r="K769" s="145">
        <f t="shared" ca="1" si="143"/>
        <v>10.043080866594986</v>
      </c>
      <c r="L769" s="146">
        <f ca="1">MAX(Routing!A$3,J768+K768)</f>
        <v>10.818941325977875</v>
      </c>
      <c r="M769" s="144">
        <f ca="1">VLOOKUP(L769,Routing!A$3:D$23,4)+(L769-VLOOKUP(L769,Routing!A$3:A$23,1))*VLOOKUP(L769,Routing!A$3:E$23,5)</f>
        <v>0.38793016706693573</v>
      </c>
      <c r="N769" s="144">
        <f ca="1">VLOOKUP($L769,Routing!$A$3:$C$23,3)+($L769-VLOOKUP($L769,Routing!$A$3:$A$23,1))*VLOOKUP($L769,Routing!$A$3:$F$23,6)</f>
        <v>7.1838919827210317E-3</v>
      </c>
      <c r="O769" s="144">
        <f ca="1">VLOOKUP($L769,Routing!$A$3:$B$23,2)+($L769-VLOOKUP($L769,Routing!$A$3:$A$23,1))*VLOOKUP($L769,Routing!$A$3:$G$23,7)</f>
        <v>0.35919459913605156</v>
      </c>
      <c r="P769" s="90" t="str">
        <f t="shared" ca="1" si="140"/>
        <v/>
      </c>
      <c r="Q769" s="90" t="str">
        <f t="shared" ca="1" si="144"/>
        <v/>
      </c>
      <c r="R769" s="90"/>
      <c r="S769" s="90"/>
      <c r="T769" s="90"/>
    </row>
    <row r="770" spans="1:20" x14ac:dyDescent="0.2">
      <c r="A770" s="90">
        <f>+MassCurves!A737</f>
        <v>733</v>
      </c>
      <c r="B770" s="141">
        <f t="shared" si="133"/>
        <v>1.502347114</v>
      </c>
      <c r="C770" s="126">
        <f t="shared" ca="1" si="136"/>
        <v>0.17883347999999966</v>
      </c>
      <c r="D770" s="142">
        <f t="shared" ca="1" si="137"/>
        <v>2.6153846153846154E-4</v>
      </c>
      <c r="E770" s="141">
        <f t="shared" ca="1" si="134"/>
        <v>0.47513076923076919</v>
      </c>
      <c r="F770" s="142">
        <f t="shared" ca="1" si="135"/>
        <v>0.25702360204386937</v>
      </c>
      <c r="G770" s="143">
        <f t="shared" ca="1" si="141"/>
        <v>15.421416122632163</v>
      </c>
      <c r="H770" s="142">
        <f t="shared" ca="1" si="138"/>
        <v>0.13802615455716652</v>
      </c>
      <c r="I770" s="126">
        <f t="shared" ca="1" si="142"/>
        <v>0.39504975660103592</v>
      </c>
      <c r="J770" s="126">
        <f t="shared" ca="1" si="139"/>
        <v>0.79063088968180661</v>
      </c>
      <c r="K770" s="145">
        <f t="shared" ca="1" si="143"/>
        <v>10.055808347934077</v>
      </c>
      <c r="L770" s="146">
        <f ca="1">MAX(Routing!A$3,J769+K769)</f>
        <v>10.832652046720906</v>
      </c>
      <c r="M770" s="144">
        <f ca="1">VLOOKUP(L770,Routing!A$3:D$23,4)+(L770-VLOOKUP(L770,Routing!A$3:A$23,1))*VLOOKUP(L770,Routing!A$3:E$23,5)</f>
        <v>0.38842178653580933</v>
      </c>
      <c r="N770" s="144">
        <f ca="1">VLOOKUP($L770,Routing!$A$3:$C$23,3)+($L770-VLOOKUP($L770,Routing!$A$3:$A$23,1))*VLOOKUP($L770,Routing!$A$3:$F$23,6)</f>
        <v>7.1929960469594321E-3</v>
      </c>
      <c r="O770" s="144">
        <f ca="1">VLOOKUP($L770,Routing!$A$3:$B$23,2)+($L770-VLOOKUP($L770,Routing!$A$3:$A$23,1))*VLOOKUP($L770,Routing!$A$3:$G$23,7)</f>
        <v>0.35964980234797161</v>
      </c>
      <c r="P770" s="90" t="str">
        <f t="shared" ca="1" si="140"/>
        <v/>
      </c>
      <c r="Q770" s="90" t="str">
        <f t="shared" ca="1" si="144"/>
        <v/>
      </c>
      <c r="R770" s="90"/>
      <c r="S770" s="90"/>
      <c r="T770" s="90"/>
    </row>
    <row r="771" spans="1:20" x14ac:dyDescent="0.2">
      <c r="A771" s="90">
        <f>+MassCurves!A738</f>
        <v>734</v>
      </c>
      <c r="B771" s="141">
        <f t="shared" si="133"/>
        <v>1.505327672</v>
      </c>
      <c r="C771" s="126">
        <f t="shared" ca="1" si="136"/>
        <v>0.17883347999999966</v>
      </c>
      <c r="D771" s="142">
        <f t="shared" ca="1" si="137"/>
        <v>2.6153846153846154E-4</v>
      </c>
      <c r="E771" s="141">
        <f t="shared" ca="1" si="134"/>
        <v>0.47513076923076919</v>
      </c>
      <c r="F771" s="142">
        <f t="shared" ca="1" si="135"/>
        <v>0.25702360204386937</v>
      </c>
      <c r="G771" s="143">
        <f t="shared" ca="1" si="141"/>
        <v>15.421416122632163</v>
      </c>
      <c r="H771" s="142">
        <f t="shared" ca="1" si="138"/>
        <v>0.1385575348341414</v>
      </c>
      <c r="I771" s="126">
        <f t="shared" ca="1" si="142"/>
        <v>0.39558113687801078</v>
      </c>
      <c r="J771" s="126">
        <f t="shared" ca="1" si="139"/>
        <v>0.79169672474157227</v>
      </c>
      <c r="K771" s="145">
        <f t="shared" ca="1" si="143"/>
        <v>10.068606815507222</v>
      </c>
      <c r="L771" s="146">
        <f ca="1">MAX(Routing!A$3,J770+K770)</f>
        <v>10.846439237615883</v>
      </c>
      <c r="M771" s="144">
        <f ca="1">VLOOKUP(L771,Routing!A$3:D$23,4)+(L771-VLOOKUP(L771,Routing!A$3:A$23,1))*VLOOKUP(L771,Routing!A$3:E$23,5)</f>
        <v>0.38891614796232243</v>
      </c>
      <c r="N771" s="144">
        <f ca="1">VLOOKUP($L771,Routing!$A$3:$C$23,3)+($L771-VLOOKUP($L771,Routing!$A$3:$A$23,1))*VLOOKUP($L771,Routing!$A$3:$F$23,6)</f>
        <v>7.202150888191157E-3</v>
      </c>
      <c r="O771" s="144">
        <f ca="1">VLOOKUP($L771,Routing!$A$3:$B$23,2)+($L771-VLOOKUP($L771,Routing!$A$3:$A$23,1))*VLOOKUP($L771,Routing!$A$3:$G$23,7)</f>
        <v>0.36010754440955783</v>
      </c>
      <c r="P771" s="90" t="str">
        <f t="shared" ca="1" si="140"/>
        <v/>
      </c>
      <c r="Q771" s="90" t="str">
        <f t="shared" ca="1" si="144"/>
        <v/>
      </c>
      <c r="R771" s="90"/>
      <c r="S771" s="90"/>
      <c r="T771" s="90"/>
    </row>
    <row r="772" spans="1:20" x14ac:dyDescent="0.2">
      <c r="A772" s="90">
        <f>+MassCurves!A739</f>
        <v>735</v>
      </c>
      <c r="B772" s="141">
        <f t="shared" si="133"/>
        <v>1.5083082299999999</v>
      </c>
      <c r="C772" s="126">
        <f t="shared" ca="1" si="136"/>
        <v>0.17883347999999966</v>
      </c>
      <c r="D772" s="142">
        <f t="shared" ca="1" si="137"/>
        <v>2.6153846153846154E-4</v>
      </c>
      <c r="E772" s="141">
        <f t="shared" ca="1" si="134"/>
        <v>0.47513076923076919</v>
      </c>
      <c r="F772" s="142">
        <f t="shared" ca="1" si="135"/>
        <v>0.25702360204386937</v>
      </c>
      <c r="G772" s="143">
        <f t="shared" ca="1" si="141"/>
        <v>15.421416122632163</v>
      </c>
      <c r="H772" s="142">
        <f t="shared" ca="1" si="138"/>
        <v>0.13909198963157929</v>
      </c>
      <c r="I772" s="126">
        <f t="shared" ca="1" si="142"/>
        <v>0.39611559167544863</v>
      </c>
      <c r="J772" s="126">
        <f t="shared" ca="1" si="139"/>
        <v>0.79276873260655178</v>
      </c>
      <c r="K772" s="145">
        <f t="shared" ca="1" si="143"/>
        <v>10.081476864890238</v>
      </c>
      <c r="L772" s="146">
        <f ca="1">MAX(Routing!A$3,J771+K771)</f>
        <v>10.860303540248793</v>
      </c>
      <c r="M772" s="144">
        <f ca="1">VLOOKUP(L772,Routing!A$3:D$23,4)+(L772-VLOOKUP(L772,Routing!A$3:A$23,1))*VLOOKUP(L772,Routing!A$3:E$23,5)</f>
        <v>0.38941327435155032</v>
      </c>
      <c r="N772" s="144">
        <f ca="1">VLOOKUP($L772,Routing!$A$3:$C$23,3)+($L772-VLOOKUP($L772,Routing!$A$3:$A$23,1))*VLOOKUP($L772,Routing!$A$3:$F$23,6)</f>
        <v>7.2113569324361165E-3</v>
      </c>
      <c r="O772" s="144">
        <f ca="1">VLOOKUP($L772,Routing!$A$3:$B$23,2)+($L772-VLOOKUP($L772,Routing!$A$3:$A$23,1))*VLOOKUP($L772,Routing!$A$3:$G$23,7)</f>
        <v>0.36056784662180585</v>
      </c>
      <c r="P772" s="90" t="str">
        <f t="shared" ca="1" si="140"/>
        <v/>
      </c>
      <c r="Q772" s="90" t="str">
        <f t="shared" ca="1" si="144"/>
        <v/>
      </c>
      <c r="R772" s="90"/>
      <c r="S772" s="90"/>
      <c r="T772" s="90"/>
    </row>
    <row r="773" spans="1:20" x14ac:dyDescent="0.2">
      <c r="A773" s="90">
        <f>+MassCurves!A740</f>
        <v>736</v>
      </c>
      <c r="B773" s="141">
        <f t="shared" si="133"/>
        <v>1.5112887879999999</v>
      </c>
      <c r="C773" s="126">
        <f t="shared" ca="1" si="136"/>
        <v>0.17883347999999966</v>
      </c>
      <c r="D773" s="142">
        <f t="shared" ca="1" si="137"/>
        <v>2.6153846153846154E-4</v>
      </c>
      <c r="E773" s="141">
        <f t="shared" ca="1" si="134"/>
        <v>0.47513076923076919</v>
      </c>
      <c r="F773" s="142">
        <f t="shared" ca="1" si="135"/>
        <v>0.25702360204386937</v>
      </c>
      <c r="G773" s="143">
        <f t="shared" ca="1" si="141"/>
        <v>15.421416122632163</v>
      </c>
      <c r="H773" s="142">
        <f t="shared" ca="1" si="138"/>
        <v>0.13962954271385283</v>
      </c>
      <c r="I773" s="126">
        <f t="shared" ca="1" si="142"/>
        <v>0.39665314475772218</v>
      </c>
      <c r="J773" s="126">
        <f t="shared" ca="1" si="139"/>
        <v>0.79384696103554331</v>
      </c>
      <c r="K773" s="145">
        <f t="shared" ca="1" si="143"/>
        <v>10.09441909285751</v>
      </c>
      <c r="L773" s="146">
        <f ca="1">MAX(Routing!A$3,J772+K772)</f>
        <v>10.87424559749679</v>
      </c>
      <c r="M773" s="144">
        <f ca="1">VLOOKUP(L773,Routing!A$3:D$23,4)+(L773-VLOOKUP(L773,Routing!A$3:A$23,1))*VLOOKUP(L773,Routing!A$3:E$23,5)</f>
        <v>0.38991318875486491</v>
      </c>
      <c r="N773" s="144">
        <f ca="1">VLOOKUP($L773,Routing!$A$3:$C$23,3)+($L773-VLOOKUP($L773,Routing!$A$3:$A$23,1))*VLOOKUP($L773,Routing!$A$3:$F$23,6)</f>
        <v>7.2206146065715727E-3</v>
      </c>
      <c r="O773" s="144">
        <f ca="1">VLOOKUP($L773,Routing!$A$3:$B$23,2)+($L773-VLOOKUP($L773,Routing!$A$3:$A$23,1))*VLOOKUP($L773,Routing!$A$3:$G$23,7)</f>
        <v>0.36103073032857869</v>
      </c>
      <c r="P773" s="90" t="str">
        <f t="shared" ca="1" si="140"/>
        <v/>
      </c>
      <c r="Q773" s="90" t="str">
        <f t="shared" ca="1" si="144"/>
        <v/>
      </c>
      <c r="R773" s="90"/>
      <c r="S773" s="90"/>
      <c r="T773" s="90"/>
    </row>
    <row r="774" spans="1:20" x14ac:dyDescent="0.2">
      <c r="A774" s="90">
        <f>+MassCurves!A741</f>
        <v>737</v>
      </c>
      <c r="B774" s="141">
        <f t="shared" si="133"/>
        <v>1.5142693460000001</v>
      </c>
      <c r="C774" s="126">
        <f t="shared" ca="1" si="136"/>
        <v>0.17883348000000132</v>
      </c>
      <c r="D774" s="142">
        <f t="shared" ca="1" si="137"/>
        <v>2.6153846153846154E-4</v>
      </c>
      <c r="E774" s="141">
        <f t="shared" ca="1" si="134"/>
        <v>0.47513076923076919</v>
      </c>
      <c r="F774" s="142">
        <f t="shared" ca="1" si="135"/>
        <v>0.25702360204387176</v>
      </c>
      <c r="G774" s="143">
        <f t="shared" ca="1" si="141"/>
        <v>15.421416122632232</v>
      </c>
      <c r="H774" s="142">
        <f t="shared" ca="1" si="138"/>
        <v>0.14017021807538591</v>
      </c>
      <c r="I774" s="126">
        <f t="shared" ca="1" si="142"/>
        <v>0.39719382011925763</v>
      </c>
      <c r="J774" s="126">
        <f t="shared" ca="1" si="139"/>
        <v>0.79493145825011891</v>
      </c>
      <c r="K774" s="145">
        <f t="shared" ca="1" si="143"/>
        <v>10.107434097720702</v>
      </c>
      <c r="L774" s="146">
        <f ca="1">MAX(Routing!A$3,J773+K773)</f>
        <v>10.888266053893053</v>
      </c>
      <c r="M774" s="144">
        <f ca="1">VLOOKUP(L774,Routing!A$3:D$23,4)+(L774-VLOOKUP(L774,Routing!A$3:A$23,1))*VLOOKUP(L774,Routing!A$3:E$23,5)</f>
        <v>0.39041591428301781</v>
      </c>
      <c r="N774" s="144">
        <f ca="1">VLOOKUP($L774,Routing!$A$3:$C$23,3)+($L774-VLOOKUP($L774,Routing!$A$3:$A$23,1))*VLOOKUP($L774,Routing!$A$3:$F$23,6)</f>
        <v>7.2299243385744033E-3</v>
      </c>
      <c r="O774" s="144">
        <f ca="1">VLOOKUP($L774,Routing!$A$3:$B$23,2)+($L774-VLOOKUP($L774,Routing!$A$3:$A$23,1))*VLOOKUP($L774,Routing!$A$3:$G$23,7)</f>
        <v>0.36149621692872019</v>
      </c>
      <c r="P774" s="90" t="str">
        <f t="shared" ca="1" si="140"/>
        <v/>
      </c>
      <c r="Q774" s="90" t="str">
        <f t="shared" ca="1" si="144"/>
        <v/>
      </c>
      <c r="R774" s="90"/>
      <c r="S774" s="90"/>
      <c r="T774" s="90"/>
    </row>
    <row r="775" spans="1:20" x14ac:dyDescent="0.2">
      <c r="A775" s="90">
        <f>+MassCurves!A742</f>
        <v>738</v>
      </c>
      <c r="B775" s="141">
        <f t="shared" si="133"/>
        <v>1.517249904</v>
      </c>
      <c r="C775" s="126">
        <f t="shared" ca="1" si="136"/>
        <v>0.17883347999999966</v>
      </c>
      <c r="D775" s="142">
        <f t="shared" ca="1" si="137"/>
        <v>2.6153846153846154E-4</v>
      </c>
      <c r="E775" s="141">
        <f t="shared" ca="1" si="134"/>
        <v>0.47513076923076919</v>
      </c>
      <c r="F775" s="142">
        <f t="shared" ca="1" si="135"/>
        <v>0.25702360204386937</v>
      </c>
      <c r="G775" s="143">
        <f t="shared" ca="1" si="141"/>
        <v>15.421416122632232</v>
      </c>
      <c r="H775" s="142">
        <f t="shared" ca="1" si="138"/>
        <v>0.14071403994333212</v>
      </c>
      <c r="I775" s="126">
        <f t="shared" ca="1" si="142"/>
        <v>0.39773764198720152</v>
      </c>
      <c r="J775" s="126">
        <f t="shared" ca="1" si="139"/>
        <v>0.79602227294002792</v>
      </c>
      <c r="K775" s="145">
        <f t="shared" ca="1" si="143"/>
        <v>10.120522479648097</v>
      </c>
      <c r="L775" s="146">
        <f ca="1">MAX(Routing!A$3,J774+K774)</f>
        <v>10.902365555970821</v>
      </c>
      <c r="M775" s="144">
        <f ca="1">VLOOKUP(L775,Routing!A$3:D$23,4)+(L775-VLOOKUP(L775,Routing!A$3:A$23,1))*VLOOKUP(L775,Routing!A$3:E$23,5)</f>
        <v>0.39092147411847566</v>
      </c>
      <c r="N775" s="144">
        <f ca="1">VLOOKUP($L775,Routing!$A$3:$C$23,3)+($L775-VLOOKUP($L775,Routing!$A$3:$A$23,1))*VLOOKUP($L775,Routing!$A$3:$F$23,6)</f>
        <v>7.239286557749549E-3</v>
      </c>
      <c r="O775" s="144">
        <f ca="1">VLOOKUP($L775,Routing!$A$3:$B$23,2)+($L775-VLOOKUP($L775,Routing!$A$3:$A$23,1))*VLOOKUP($L775,Routing!$A$3:$G$23,7)</f>
        <v>0.36196432788747746</v>
      </c>
      <c r="P775" s="90" t="str">
        <f t="shared" ca="1" si="140"/>
        <v/>
      </c>
      <c r="Q775" s="90" t="str">
        <f t="shared" ca="1" si="144"/>
        <v/>
      </c>
      <c r="R775" s="90"/>
      <c r="S775" s="90"/>
      <c r="T775" s="90"/>
    </row>
    <row r="776" spans="1:20" x14ac:dyDescent="0.2">
      <c r="A776" s="90">
        <f>+MassCurves!A743</f>
        <v>739</v>
      </c>
      <c r="B776" s="141">
        <f t="shared" si="133"/>
        <v>1.520230462</v>
      </c>
      <c r="C776" s="126">
        <f t="shared" ca="1" si="136"/>
        <v>0.17883347999999966</v>
      </c>
      <c r="D776" s="142">
        <f t="shared" ca="1" si="137"/>
        <v>2.6153846153846154E-4</v>
      </c>
      <c r="E776" s="141">
        <f t="shared" ca="1" si="134"/>
        <v>0.47513076923076919</v>
      </c>
      <c r="F776" s="142">
        <f t="shared" ca="1" si="135"/>
        <v>0.25702360204386937</v>
      </c>
      <c r="G776" s="143">
        <f t="shared" ca="1" si="141"/>
        <v>15.421416122632163</v>
      </c>
      <c r="H776" s="142">
        <f t="shared" ca="1" si="138"/>
        <v>0.14126103278028782</v>
      </c>
      <c r="I776" s="126">
        <f t="shared" ca="1" si="142"/>
        <v>0.39828463482415721</v>
      </c>
      <c r="J776" s="126">
        <f t="shared" ca="1" si="139"/>
        <v>0.79711945426866138</v>
      </c>
      <c r="K776" s="145">
        <f t="shared" ca="1" si="143"/>
        <v>10.133684840966055</v>
      </c>
      <c r="L776" s="146">
        <f ca="1">MAX(Routing!A$3,J775+K775)</f>
        <v>10.916544752588125</v>
      </c>
      <c r="M776" s="144">
        <f ca="1">VLOOKUP(L776,Routing!A$3:D$23,4)+(L776-VLOOKUP(L776,Routing!A$3:A$23,1))*VLOOKUP(L776,Routing!A$3:E$23,5)</f>
        <v>0.3914298915270642</v>
      </c>
      <c r="N776" s="144">
        <f ca="1">VLOOKUP($L776,Routing!$A$3:$C$23,3)+($L776-VLOOKUP($L776,Routing!$A$3:$A$23,1))*VLOOKUP($L776,Routing!$A$3:$F$23,6)</f>
        <v>7.2487016949456338E-3</v>
      </c>
      <c r="O776" s="144">
        <f ca="1">VLOOKUP($L776,Routing!$A$3:$B$23,2)+($L776-VLOOKUP($L776,Routing!$A$3:$A$23,1))*VLOOKUP($L776,Routing!$A$3:$G$23,7)</f>
        <v>0.3624350847472817</v>
      </c>
      <c r="P776" s="90" t="str">
        <f t="shared" ca="1" si="140"/>
        <v/>
      </c>
      <c r="Q776" s="90" t="str">
        <f t="shared" ca="1" si="144"/>
        <v/>
      </c>
      <c r="R776" s="90"/>
      <c r="S776" s="90"/>
      <c r="T776" s="90"/>
    </row>
    <row r="777" spans="1:20" x14ac:dyDescent="0.2">
      <c r="A777" s="90">
        <f>+MassCurves!A744</f>
        <v>740</v>
      </c>
      <c r="B777" s="141">
        <f t="shared" si="133"/>
        <v>1.52321102</v>
      </c>
      <c r="C777" s="126">
        <f t="shared" ca="1" si="136"/>
        <v>0.17883347999999966</v>
      </c>
      <c r="D777" s="142">
        <f t="shared" ca="1" si="137"/>
        <v>2.6153846153846154E-4</v>
      </c>
      <c r="E777" s="141">
        <f t="shared" ca="1" si="134"/>
        <v>0.47513076923076919</v>
      </c>
      <c r="F777" s="142">
        <f t="shared" ca="1" si="135"/>
        <v>0.25702360204386937</v>
      </c>
      <c r="G777" s="143">
        <f t="shared" ca="1" si="141"/>
        <v>15.421416122632163</v>
      </c>
      <c r="H777" s="142">
        <f t="shared" ca="1" si="138"/>
        <v>0.14181122128704385</v>
      </c>
      <c r="I777" s="126">
        <f t="shared" ca="1" si="142"/>
        <v>0.39883482333091325</v>
      </c>
      <c r="J777" s="126">
        <f t="shared" ca="1" si="139"/>
        <v>0.798223051878581</v>
      </c>
      <c r="K777" s="145">
        <f t="shared" ca="1" si="143"/>
        <v>10.146921786443924</v>
      </c>
      <c r="L777" s="146">
        <f ca="1">MAX(Routing!A$3,J776+K776)</f>
        <v>10.930804295234717</v>
      </c>
      <c r="M777" s="144">
        <f ca="1">VLOOKUP(L777,Routing!A$3:D$23,4)+(L777-VLOOKUP(L777,Routing!A$3:A$23,1))*VLOOKUP(L777,Routing!A$3:E$23,5)</f>
        <v>0.39194118986897386</v>
      </c>
      <c r="N777" s="144">
        <f ca="1">VLOOKUP($L777,Routing!$A$3:$C$23,3)+($L777-VLOOKUP($L777,Routing!$A$3:$A$23,1))*VLOOKUP($L777,Routing!$A$3:$F$23,6)</f>
        <v>7.2581701827587755E-3</v>
      </c>
      <c r="O777" s="144">
        <f ca="1">VLOOKUP($L777,Routing!$A$3:$B$23,2)+($L777-VLOOKUP($L777,Routing!$A$3:$A$23,1))*VLOOKUP($L777,Routing!$A$3:$G$23,7)</f>
        <v>0.36290850913793882</v>
      </c>
      <c r="P777" s="90" t="str">
        <f t="shared" ca="1" si="140"/>
        <v/>
      </c>
      <c r="Q777" s="90" t="str">
        <f t="shared" ca="1" si="144"/>
        <v/>
      </c>
      <c r="R777" s="90"/>
      <c r="S777" s="90"/>
      <c r="T777" s="90"/>
    </row>
    <row r="778" spans="1:20" x14ac:dyDescent="0.2">
      <c r="A778" s="90">
        <f>+MassCurves!A745</f>
        <v>741</v>
      </c>
      <c r="B778" s="141">
        <f t="shared" si="133"/>
        <v>1.5261915779999999</v>
      </c>
      <c r="C778" s="126">
        <f t="shared" ca="1" si="136"/>
        <v>0.17883347999999966</v>
      </c>
      <c r="D778" s="142">
        <f t="shared" ca="1" si="137"/>
        <v>2.6153846153846154E-4</v>
      </c>
      <c r="E778" s="141">
        <f t="shared" ca="1" si="134"/>
        <v>0.47513076923076919</v>
      </c>
      <c r="F778" s="142">
        <f t="shared" ca="1" si="135"/>
        <v>0.25702360204386937</v>
      </c>
      <c r="G778" s="143">
        <f t="shared" ca="1" si="141"/>
        <v>15.421416122632163</v>
      </c>
      <c r="H778" s="142">
        <f t="shared" ca="1" si="138"/>
        <v>0.14236463040537392</v>
      </c>
      <c r="I778" s="126">
        <f t="shared" ca="1" si="142"/>
        <v>0.39938823244924326</v>
      </c>
      <c r="J778" s="126">
        <f t="shared" ca="1" si="139"/>
        <v>0.79933311589714295</v>
      </c>
      <c r="K778" s="145">
        <f t="shared" ca="1" si="143"/>
        <v>10.160233923563661</v>
      </c>
      <c r="L778" s="146">
        <f ca="1">MAX(Routing!A$3,J777+K777)</f>
        <v>10.945144838322506</v>
      </c>
      <c r="M778" s="144">
        <f ca="1">VLOOKUP(L778,Routing!A$3:D$23,4)+(L778-VLOOKUP(L778,Routing!A$3:A$23,1))*VLOOKUP(L778,Routing!A$3:E$23,5)</f>
        <v>0.3924553926091735</v>
      </c>
      <c r="N778" s="144">
        <f ca="1">VLOOKUP($L778,Routing!$A$3:$C$23,3)+($L778-VLOOKUP($L778,Routing!$A$3:$A$23,1))*VLOOKUP($L778,Routing!$A$3:$F$23,6)</f>
        <v>7.267692455725434E-3</v>
      </c>
      <c r="O778" s="144">
        <f ca="1">VLOOKUP($L778,Routing!$A$3:$B$23,2)+($L778-VLOOKUP($L778,Routing!$A$3:$A$23,1))*VLOOKUP($L778,Routing!$A$3:$G$23,7)</f>
        <v>0.3633846227862717</v>
      </c>
      <c r="P778" s="90" t="str">
        <f t="shared" ca="1" si="140"/>
        <v/>
      </c>
      <c r="Q778" s="90" t="str">
        <f t="shared" ca="1" si="144"/>
        <v/>
      </c>
      <c r="R778" s="90"/>
      <c r="S778" s="90"/>
      <c r="T778" s="90"/>
    </row>
    <row r="779" spans="1:20" x14ac:dyDescent="0.2">
      <c r="A779" s="90">
        <f>+MassCurves!A746</f>
        <v>742</v>
      </c>
      <c r="B779" s="141">
        <f t="shared" si="133"/>
        <v>1.5291721359999999</v>
      </c>
      <c r="C779" s="126">
        <f t="shared" ca="1" si="136"/>
        <v>0.17883347999999966</v>
      </c>
      <c r="D779" s="142">
        <f t="shared" ca="1" si="137"/>
        <v>2.6153846153846154E-4</v>
      </c>
      <c r="E779" s="141">
        <f t="shared" ca="1" si="134"/>
        <v>0.47513076923076919</v>
      </c>
      <c r="F779" s="142">
        <f t="shared" ca="1" si="135"/>
        <v>0.25702360204386937</v>
      </c>
      <c r="G779" s="143">
        <f t="shared" ca="1" si="141"/>
        <v>15.421416122632163</v>
      </c>
      <c r="H779" s="142">
        <f t="shared" ca="1" si="138"/>
        <v>0.14292128532086121</v>
      </c>
      <c r="I779" s="126">
        <f t="shared" ca="1" si="142"/>
        <v>0.39994488736473055</v>
      </c>
      <c r="J779" s="126">
        <f t="shared" ca="1" si="139"/>
        <v>0.80044969694218826</v>
      </c>
      <c r="K779" s="145">
        <f t="shared" ca="1" si="143"/>
        <v>10.173621862775311</v>
      </c>
      <c r="L779" s="146">
        <f ca="1">MAX(Routing!A$3,J778+K778)</f>
        <v>10.959567039460804</v>
      </c>
      <c r="M779" s="144">
        <f ca="1">VLOOKUP(L779,Routing!A$3:D$23,4)+(L779-VLOOKUP(L779,Routing!A$3:A$23,1))*VLOOKUP(L779,Routing!A$3:E$23,5)</f>
        <v>0.39297252332727983</v>
      </c>
      <c r="N779" s="144">
        <f ca="1">VLOOKUP($L779,Routing!$A$3:$C$23,3)+($L779-VLOOKUP($L779,Routing!$A$3:$A$23,1))*VLOOKUP($L779,Routing!$A$3:$F$23,6)</f>
        <v>7.2772689505051814E-3</v>
      </c>
      <c r="O779" s="144">
        <f ca="1">VLOOKUP($L779,Routing!$A$3:$B$23,2)+($L779-VLOOKUP($L779,Routing!$A$3:$A$23,1))*VLOOKUP($L779,Routing!$A$3:$G$23,7)</f>
        <v>0.36386344752525906</v>
      </c>
      <c r="P779" s="90" t="str">
        <f t="shared" ca="1" si="140"/>
        <v/>
      </c>
      <c r="Q779" s="90" t="str">
        <f t="shared" ca="1" si="144"/>
        <v/>
      </c>
      <c r="R779" s="90"/>
      <c r="S779" s="90"/>
      <c r="T779" s="90"/>
    </row>
    <row r="780" spans="1:20" x14ac:dyDescent="0.2">
      <c r="A780" s="90">
        <f>+MassCurves!A747</f>
        <v>743</v>
      </c>
      <c r="B780" s="141">
        <f t="shared" si="133"/>
        <v>1.5321526939999999</v>
      </c>
      <c r="C780" s="126">
        <f t="shared" ca="1" si="136"/>
        <v>0.17883347999999966</v>
      </c>
      <c r="D780" s="142">
        <f t="shared" ca="1" si="137"/>
        <v>2.6153846153846154E-4</v>
      </c>
      <c r="E780" s="141">
        <f t="shared" ca="1" si="134"/>
        <v>0.47513076923076919</v>
      </c>
      <c r="F780" s="142">
        <f t="shared" ca="1" si="135"/>
        <v>0.25702360204386937</v>
      </c>
      <c r="G780" s="143">
        <f t="shared" ca="1" si="141"/>
        <v>15.421416122632163</v>
      </c>
      <c r="H780" s="142">
        <f t="shared" ca="1" si="138"/>
        <v>0.14348121146576429</v>
      </c>
      <c r="I780" s="126">
        <f t="shared" ca="1" si="142"/>
        <v>0.40050481350963363</v>
      </c>
      <c r="J780" s="126">
        <f t="shared" ca="1" si="139"/>
        <v>0.80157284612781565</v>
      </c>
      <c r="K780" s="145">
        <f t="shared" ca="1" si="143"/>
        <v>10.187086217739497</v>
      </c>
      <c r="L780" s="146">
        <f ca="1">MAX(Routing!A$3,J779+K779)</f>
        <v>10.974071559717499</v>
      </c>
      <c r="M780" s="144">
        <f ca="1">VLOOKUP(L780,Routing!A$3:D$23,4)+(L780-VLOOKUP(L780,Routing!A$3:A$23,1))*VLOOKUP(L780,Routing!A$3:E$23,5)</f>
        <v>0.39349260572692224</v>
      </c>
      <c r="N780" s="144">
        <f ca="1">VLOOKUP($L780,Routing!$A$3:$C$23,3)+($L780-VLOOKUP($L780,Routing!$A$3:$A$23,1))*VLOOKUP($L780,Routing!$A$3:$F$23,6)</f>
        <v>7.2869001060541158E-3</v>
      </c>
      <c r="O780" s="144">
        <f ca="1">VLOOKUP($L780,Routing!$A$3:$B$23,2)+($L780-VLOOKUP($L780,Routing!$A$3:$A$23,1))*VLOOKUP($L780,Routing!$A$3:$G$23,7)</f>
        <v>0.3643450053027058</v>
      </c>
      <c r="P780" s="90" t="str">
        <f t="shared" ca="1" si="140"/>
        <v/>
      </c>
      <c r="Q780" s="90" t="str">
        <f t="shared" ca="1" si="144"/>
        <v/>
      </c>
      <c r="R780" s="90"/>
      <c r="S780" s="90"/>
      <c r="T780" s="90"/>
    </row>
    <row r="781" spans="1:20" x14ac:dyDescent="0.2">
      <c r="A781" s="90">
        <f>+MassCurves!A748</f>
        <v>744</v>
      </c>
      <c r="B781" s="141">
        <f t="shared" si="133"/>
        <v>1.5351332520000001</v>
      </c>
      <c r="C781" s="126">
        <f t="shared" ca="1" si="136"/>
        <v>0.17883348000000132</v>
      </c>
      <c r="D781" s="142">
        <f t="shared" ca="1" si="137"/>
        <v>2.6153846153846154E-4</v>
      </c>
      <c r="E781" s="141">
        <f t="shared" ca="1" si="134"/>
        <v>0.47513076923076919</v>
      </c>
      <c r="F781" s="142">
        <f t="shared" ca="1" si="135"/>
        <v>0.25702360204387176</v>
      </c>
      <c r="G781" s="143">
        <f t="shared" ca="1" si="141"/>
        <v>15.421416122632232</v>
      </c>
      <c r="H781" s="142">
        <f t="shared" ca="1" si="138"/>
        <v>0.1440444345219217</v>
      </c>
      <c r="I781" s="126">
        <f t="shared" ca="1" si="142"/>
        <v>0.40106803656579348</v>
      </c>
      <c r="J781" s="126">
        <f t="shared" ca="1" si="139"/>
        <v>0.802702615070222</v>
      </c>
      <c r="K781" s="145">
        <f t="shared" ca="1" si="143"/>
        <v>10.200627605557823</v>
      </c>
      <c r="L781" s="146">
        <f ca="1">MAX(Routing!A$3,J780+K780)</f>
        <v>10.988659063867312</v>
      </c>
      <c r="M781" s="144">
        <f ca="1">VLOOKUP(L781,Routing!A$3:D$23,4)+(L781-VLOOKUP(L781,Routing!A$3:A$23,1))*VLOOKUP(L781,Routing!A$3:E$23,5)</f>
        <v>0.39401566364464458</v>
      </c>
      <c r="N781" s="144">
        <f ca="1">VLOOKUP($L781,Routing!$A$3:$C$23,3)+($L781-VLOOKUP($L781,Routing!$A$3:$A$23,1))*VLOOKUP($L781,Routing!$A$3:$F$23,6)</f>
        <v>7.2965863637897144E-3</v>
      </c>
      <c r="O781" s="144">
        <f ca="1">VLOOKUP($L781,Routing!$A$3:$B$23,2)+($L781-VLOOKUP($L781,Routing!$A$3:$A$23,1))*VLOOKUP($L781,Routing!$A$3:$G$23,7)</f>
        <v>0.36482931818948572</v>
      </c>
      <c r="P781" s="90" t="str">
        <f t="shared" ca="1" si="140"/>
        <v/>
      </c>
      <c r="Q781" s="90" t="str">
        <f t="shared" ca="1" si="144"/>
        <v/>
      </c>
      <c r="R781" s="90"/>
      <c r="S781" s="90"/>
      <c r="T781" s="90"/>
    </row>
    <row r="782" spans="1:20" x14ac:dyDescent="0.2">
      <c r="A782" s="90">
        <f>+MassCurves!A749</f>
        <v>745</v>
      </c>
      <c r="B782" s="141">
        <f t="shared" si="133"/>
        <v>1.53811381</v>
      </c>
      <c r="C782" s="126">
        <f t="shared" ca="1" si="136"/>
        <v>0.17883347999999966</v>
      </c>
      <c r="D782" s="142">
        <f t="shared" ca="1" si="137"/>
        <v>2.6153846153846154E-4</v>
      </c>
      <c r="E782" s="141">
        <f t="shared" ca="1" si="134"/>
        <v>0.47513076923076919</v>
      </c>
      <c r="F782" s="142">
        <f t="shared" ca="1" si="135"/>
        <v>0.25702360204386937</v>
      </c>
      <c r="G782" s="143">
        <f t="shared" ca="1" si="141"/>
        <v>15.421416122632232</v>
      </c>
      <c r="H782" s="142">
        <f t="shared" ca="1" si="138"/>
        <v>0.14461098042369702</v>
      </c>
      <c r="I782" s="126">
        <f t="shared" ca="1" si="142"/>
        <v>0.40163458246756639</v>
      </c>
      <c r="J782" s="126">
        <f t="shared" ca="1" si="139"/>
        <v>0.80383905589364368</v>
      </c>
      <c r="K782" s="145">
        <f t="shared" ca="1" si="143"/>
        <v>10.214246646992203</v>
      </c>
      <c r="L782" s="146">
        <f ca="1">MAX(Routing!A$3,J781+K781)</f>
        <v>11.003330220628046</v>
      </c>
      <c r="M782" s="144">
        <f ca="1">VLOOKUP(L782,Routing!A$3:D$23,4)+(L782-VLOOKUP(L782,Routing!A$3:A$23,1))*VLOOKUP(L782,Routing!A$3:E$23,5)</f>
        <v>0.39454172105837615</v>
      </c>
      <c r="N782" s="144">
        <f ca="1">VLOOKUP($L782,Routing!$A$3:$C$23,3)+($L782-VLOOKUP($L782,Routing!$A$3:$A$23,1))*VLOOKUP($L782,Routing!$A$3:$F$23,6)</f>
        <v>7.3063281677477054E-3</v>
      </c>
      <c r="O782" s="144">
        <f ca="1">VLOOKUP($L782,Routing!$A$3:$B$23,2)+($L782-VLOOKUP($L782,Routing!$A$3:$A$23,1))*VLOOKUP($L782,Routing!$A$3:$G$23,7)</f>
        <v>0.36531640838738533</v>
      </c>
      <c r="P782" s="90" t="str">
        <f t="shared" ca="1" si="140"/>
        <v/>
      </c>
      <c r="Q782" s="90" t="str">
        <f t="shared" ca="1" si="144"/>
        <v/>
      </c>
      <c r="R782" s="90"/>
      <c r="S782" s="90"/>
      <c r="T782" s="90"/>
    </row>
    <row r="783" spans="1:20" x14ac:dyDescent="0.2">
      <c r="A783" s="90">
        <f>+MassCurves!A750</f>
        <v>746</v>
      </c>
      <c r="B783" s="141">
        <f t="shared" si="133"/>
        <v>1.541094368</v>
      </c>
      <c r="C783" s="126">
        <f t="shared" ca="1" si="136"/>
        <v>0.17883347999999966</v>
      </c>
      <c r="D783" s="142">
        <f t="shared" ca="1" si="137"/>
        <v>2.6153846153846154E-4</v>
      </c>
      <c r="E783" s="141">
        <f t="shared" ca="1" si="134"/>
        <v>0.47513076923076919</v>
      </c>
      <c r="F783" s="142">
        <f t="shared" ca="1" si="135"/>
        <v>0.25702360204386937</v>
      </c>
      <c r="G783" s="143">
        <f t="shared" ca="1" si="141"/>
        <v>15.421416122632163</v>
      </c>
      <c r="H783" s="142">
        <f t="shared" ca="1" si="138"/>
        <v>0.14518087536096408</v>
      </c>
      <c r="I783" s="126">
        <f t="shared" ca="1" si="142"/>
        <v>0.40220447740483345</v>
      </c>
      <c r="J783" s="126">
        <f t="shared" ca="1" si="139"/>
        <v>0.8049822212363702</v>
      </c>
      <c r="K783" s="145">
        <f t="shared" ca="1" si="143"/>
        <v>10.227943966674012</v>
      </c>
      <c r="L783" s="146">
        <f ca="1">MAX(Routing!A$3,J782+K782)</f>
        <v>11.018085702885847</v>
      </c>
      <c r="M783" s="144">
        <f ca="1">VLOOKUP(L783,Routing!A$3:D$23,4)+(L783-VLOOKUP(L783,Routing!A$3:A$23,1))*VLOOKUP(L783,Routing!A$3:E$23,5)</f>
        <v>0.39507080209550838</v>
      </c>
      <c r="N783" s="144">
        <f ca="1">VLOOKUP($L783,Routing!$A$3:$C$23,3)+($L783-VLOOKUP($L783,Routing!$A$3:$A$23,1))*VLOOKUP($L783,Routing!$A$3:$F$23,6)</f>
        <v>7.3161259647316372E-3</v>
      </c>
      <c r="O783" s="144">
        <f ca="1">VLOOKUP($L783,Routing!$A$3:$B$23,2)+($L783-VLOOKUP($L783,Routing!$A$3:$A$23,1))*VLOOKUP($L783,Routing!$A$3:$G$23,7)</f>
        <v>0.36580629823658184</v>
      </c>
      <c r="P783" s="90" t="str">
        <f t="shared" ca="1" si="140"/>
        <v/>
      </c>
      <c r="Q783" s="90" t="str">
        <f t="shared" ca="1" si="144"/>
        <v/>
      </c>
      <c r="R783" s="90"/>
      <c r="S783" s="90"/>
      <c r="T783" s="90"/>
    </row>
    <row r="784" spans="1:20" x14ac:dyDescent="0.2">
      <c r="A784" s="90">
        <f>+MassCurves!A751</f>
        <v>747</v>
      </c>
      <c r="B784" s="141">
        <f t="shared" si="133"/>
        <v>1.544074926</v>
      </c>
      <c r="C784" s="126">
        <f t="shared" ca="1" si="136"/>
        <v>0.17883347999999966</v>
      </c>
      <c r="D784" s="142">
        <f t="shared" ca="1" si="137"/>
        <v>2.6153846153846154E-4</v>
      </c>
      <c r="E784" s="141">
        <f t="shared" ca="1" si="134"/>
        <v>0.47513076923076919</v>
      </c>
      <c r="F784" s="142">
        <f t="shared" ca="1" si="135"/>
        <v>0.25702360204386937</v>
      </c>
      <c r="G784" s="143">
        <f t="shared" ca="1" si="141"/>
        <v>15.421416122632163</v>
      </c>
      <c r="H784" s="142">
        <f t="shared" ca="1" si="138"/>
        <v>0.14575414578213428</v>
      </c>
      <c r="I784" s="126">
        <f t="shared" ca="1" si="142"/>
        <v>0.40277774782600362</v>
      </c>
      <c r="J784" s="126">
        <f t="shared" ca="1" si="139"/>
        <v>0.80613216425682688</v>
      </c>
      <c r="K784" s="145">
        <f t="shared" ca="1" si="143"/>
        <v>10.241720193303719</v>
      </c>
      <c r="L784" s="146">
        <f ca="1">MAX(Routing!A$3,J783+K783)</f>
        <v>11.032926187910382</v>
      </c>
      <c r="M784" s="144">
        <f ca="1">VLOOKUP(L784,Routing!A$3:D$23,4)+(L784-VLOOKUP(L784,Routing!A$3:A$23,1))*VLOOKUP(L784,Routing!A$3:E$23,5)</f>
        <v>0.39560293104061128</v>
      </c>
      <c r="N784" s="144">
        <f ca="1">VLOOKUP($L784,Routing!$A$3:$C$23,3)+($L784-VLOOKUP($L784,Routing!$A$3:$A$23,1))*VLOOKUP($L784,Routing!$A$3:$F$23,6)</f>
        <v>7.3259802044557641E-3</v>
      </c>
      <c r="O784" s="144">
        <f ca="1">VLOOKUP($L784,Routing!$A$3:$B$23,2)+($L784-VLOOKUP($L784,Routing!$A$3:$A$23,1))*VLOOKUP($L784,Routing!$A$3:$G$23,7)</f>
        <v>0.36629901022278821</v>
      </c>
      <c r="P784" s="90" t="str">
        <f t="shared" ca="1" si="140"/>
        <v/>
      </c>
      <c r="Q784" s="90" t="str">
        <f t="shared" ca="1" si="144"/>
        <v/>
      </c>
      <c r="R784" s="90"/>
      <c r="S784" s="90"/>
      <c r="T784" s="90"/>
    </row>
    <row r="785" spans="1:20" x14ac:dyDescent="0.2">
      <c r="A785" s="90">
        <f>+MassCurves!A752</f>
        <v>748</v>
      </c>
      <c r="B785" s="141">
        <f t="shared" si="133"/>
        <v>1.5470554839999999</v>
      </c>
      <c r="C785" s="126">
        <f t="shared" ca="1" si="136"/>
        <v>0.17883347999999966</v>
      </c>
      <c r="D785" s="142">
        <f t="shared" ca="1" si="137"/>
        <v>2.6153846153846154E-4</v>
      </c>
      <c r="E785" s="141">
        <f t="shared" ca="1" si="134"/>
        <v>0.47513076923076919</v>
      </c>
      <c r="F785" s="142">
        <f t="shared" ca="1" si="135"/>
        <v>0.25702360204386937</v>
      </c>
      <c r="G785" s="143">
        <f t="shared" ca="1" si="141"/>
        <v>15.421416122632163</v>
      </c>
      <c r="H785" s="142">
        <f t="shared" ca="1" si="138"/>
        <v>0.14633081839722481</v>
      </c>
      <c r="I785" s="126">
        <f t="shared" ca="1" si="142"/>
        <v>0.40335442044109415</v>
      </c>
      <c r="J785" s="126">
        <f t="shared" ca="1" si="139"/>
        <v>0.80728893863976448</v>
      </c>
      <c r="K785" s="145">
        <f t="shared" ca="1" si="143"/>
        <v>10.255575959841959</v>
      </c>
      <c r="L785" s="146">
        <f ca="1">MAX(Routing!A$3,J784+K784)</f>
        <v>11.047852357560545</v>
      </c>
      <c r="M785" s="144">
        <f ca="1">VLOOKUP(L785,Routing!A$3:D$23,4)+(L785-VLOOKUP(L785,Routing!A$3:A$23,1))*VLOOKUP(L785,Routing!A$3:E$23,5)</f>
        <v>0.39613813234280837</v>
      </c>
      <c r="N785" s="144">
        <f ca="1">VLOOKUP($L785,Routing!$A$3:$C$23,3)+($L785-VLOOKUP($L785,Routing!$A$3:$A$23,1))*VLOOKUP($L785,Routing!$A$3:$F$23,6)</f>
        <v>7.3358913396816359E-3</v>
      </c>
      <c r="O785" s="144">
        <f ca="1">VLOOKUP($L785,Routing!$A$3:$B$23,2)+($L785-VLOOKUP($L785,Routing!$A$3:$A$23,1))*VLOOKUP($L785,Routing!$A$3:$G$23,7)</f>
        <v>0.36679456698408186</v>
      </c>
      <c r="P785" s="90" t="str">
        <f t="shared" ca="1" si="140"/>
        <v/>
      </c>
      <c r="Q785" s="90" t="str">
        <f t="shared" ca="1" si="144"/>
        <v/>
      </c>
      <c r="R785" s="90"/>
      <c r="S785" s="90"/>
      <c r="T785" s="90"/>
    </row>
    <row r="786" spans="1:20" x14ac:dyDescent="0.2">
      <c r="A786" s="90">
        <f>+MassCurves!A753</f>
        <v>749</v>
      </c>
      <c r="B786" s="141">
        <f t="shared" si="133"/>
        <v>1.5500360419999999</v>
      </c>
      <c r="C786" s="126">
        <f t="shared" ca="1" si="136"/>
        <v>0.17883347999999966</v>
      </c>
      <c r="D786" s="142">
        <f t="shared" ca="1" si="137"/>
        <v>2.6153846153846154E-4</v>
      </c>
      <c r="E786" s="141">
        <f t="shared" ca="1" si="134"/>
        <v>0.47513076923076919</v>
      </c>
      <c r="F786" s="142">
        <f t="shared" ca="1" si="135"/>
        <v>0.25702360204386937</v>
      </c>
      <c r="G786" s="143">
        <f t="shared" ca="1" si="141"/>
        <v>15.421416122632163</v>
      </c>
      <c r="H786" s="142">
        <f t="shared" ca="1" si="138"/>
        <v>0.14691092018096988</v>
      </c>
      <c r="I786" s="126">
        <f t="shared" ca="1" si="142"/>
        <v>0.40393452222483928</v>
      </c>
      <c r="J786" s="126">
        <f t="shared" ca="1" si="139"/>
        <v>0.80845259860252272</v>
      </c>
      <c r="K786" s="145">
        <f t="shared" ca="1" si="143"/>
        <v>10.269511903692605</v>
      </c>
      <c r="L786" s="146">
        <f ca="1">MAX(Routing!A$3,J785+K785)</f>
        <v>11.062864898481724</v>
      </c>
      <c r="M786" s="144">
        <f ca="1">VLOOKUP(L786,Routing!A$3:D$23,4)+(L786-VLOOKUP(L786,Routing!A$3:A$23,1))*VLOOKUP(L786,Routing!A$3:E$23,5)</f>
        <v>0.39667643062285063</v>
      </c>
      <c r="N786" s="144">
        <f ca="1">VLOOKUP($L786,Routing!$A$3:$C$23,3)+($L786-VLOOKUP($L786,Routing!$A$3:$A$23,1))*VLOOKUP($L786,Routing!$A$3:$F$23,6)</f>
        <v>7.3458598263490861E-3</v>
      </c>
      <c r="O786" s="144">
        <f ca="1">VLOOKUP($L786,Routing!$A$3:$B$23,2)+($L786-VLOOKUP($L786,Routing!$A$3:$A$23,1))*VLOOKUP($L786,Routing!$A$3:$G$23,7)</f>
        <v>0.3672929913174543</v>
      </c>
      <c r="P786" s="90" t="str">
        <f t="shared" ca="1" si="140"/>
        <v/>
      </c>
      <c r="Q786" s="90" t="str">
        <f t="shared" ca="1" si="144"/>
        <v/>
      </c>
      <c r="R786" s="90"/>
      <c r="S786" s="90"/>
      <c r="T786" s="90"/>
    </row>
    <row r="787" spans="1:20" x14ac:dyDescent="0.2">
      <c r="A787" s="90">
        <f>+MassCurves!A754</f>
        <v>750</v>
      </c>
      <c r="B787" s="141">
        <f t="shared" si="133"/>
        <v>1.5530165999999999</v>
      </c>
      <c r="C787" s="126">
        <f t="shared" ca="1" si="136"/>
        <v>0.17883347999999966</v>
      </c>
      <c r="D787" s="142">
        <f t="shared" ca="1" si="137"/>
        <v>2.6153846153846154E-4</v>
      </c>
      <c r="E787" s="141">
        <f t="shared" ca="1" si="134"/>
        <v>0.47513076923076919</v>
      </c>
      <c r="F787" s="142">
        <f t="shared" ca="1" si="135"/>
        <v>0.25702360204386937</v>
      </c>
      <c r="G787" s="143">
        <f t="shared" ca="1" si="141"/>
        <v>15.421416122632163</v>
      </c>
      <c r="H787" s="142">
        <f t="shared" ca="1" si="138"/>
        <v>0.14749447837597568</v>
      </c>
      <c r="I787" s="126">
        <f t="shared" ca="1" si="142"/>
        <v>0.40451808041984505</v>
      </c>
      <c r="J787" s="126">
        <f t="shared" ca="1" si="139"/>
        <v>0.80962319890138534</v>
      </c>
      <c r="K787" s="145">
        <f t="shared" ca="1" si="143"/>
        <v>10.2835286668785</v>
      </c>
      <c r="L787" s="146">
        <f ca="1">MAX(Routing!A$3,J786+K786)</f>
        <v>11.077964502295128</v>
      </c>
      <c r="M787" s="144">
        <f ca="1">VLOOKUP(L787,Routing!A$3:D$23,4)+(L787-VLOOKUP(L787,Routing!A$3:A$23,1))*VLOOKUP(L787,Routing!A$3:E$23,5)</f>
        <v>0.39721785067990495</v>
      </c>
      <c r="N787" s="144">
        <f ca="1">VLOOKUP($L787,Routing!$A$3:$C$23,3)+($L787-VLOOKUP($L787,Routing!$A$3:$A$23,1))*VLOOKUP($L787,Routing!$A$3:$F$23,6)</f>
        <v>7.3558861237019435E-3</v>
      </c>
      <c r="O787" s="144">
        <f ca="1">VLOOKUP($L787,Routing!$A$3:$B$23,2)+($L787-VLOOKUP($L787,Routing!$A$3:$A$23,1))*VLOOKUP($L787,Routing!$A$3:$G$23,7)</f>
        <v>0.36779430618509718</v>
      </c>
      <c r="P787" s="90" t="str">
        <f t="shared" ca="1" si="140"/>
        <v/>
      </c>
      <c r="Q787" s="90" t="str">
        <f t="shared" ca="1" si="144"/>
        <v/>
      </c>
      <c r="R787" s="90"/>
      <c r="S787" s="90"/>
      <c r="T787" s="90"/>
    </row>
    <row r="788" spans="1:20" x14ac:dyDescent="0.2">
      <c r="A788" s="90">
        <f>+MassCurves!A755</f>
        <v>751</v>
      </c>
      <c r="B788" s="141">
        <f t="shared" si="133"/>
        <v>1.555997158</v>
      </c>
      <c r="C788" s="126">
        <f t="shared" ca="1" si="136"/>
        <v>0.17883348000000132</v>
      </c>
      <c r="D788" s="142">
        <f t="shared" ca="1" si="137"/>
        <v>2.6153846153846154E-4</v>
      </c>
      <c r="E788" s="141">
        <f t="shared" ca="1" si="134"/>
        <v>0.47513076923076919</v>
      </c>
      <c r="F788" s="142">
        <f t="shared" ca="1" si="135"/>
        <v>0.25702360204387176</v>
      </c>
      <c r="G788" s="143">
        <f t="shared" ca="1" si="141"/>
        <v>15.421416122632232</v>
      </c>
      <c r="H788" s="142">
        <f t="shared" ca="1" si="138"/>
        <v>0.14808152049591838</v>
      </c>
      <c r="I788" s="126">
        <f t="shared" ca="1" si="142"/>
        <v>0.40510512253979014</v>
      </c>
      <c r="J788" s="126">
        <f t="shared" ca="1" si="139"/>
        <v>0.81080079483801315</v>
      </c>
      <c r="K788" s="145">
        <f t="shared" ca="1" si="143"/>
        <v>10.297626896210534</v>
      </c>
      <c r="L788" s="146">
        <f ca="1">MAX(Routing!A$3,J787+K787)</f>
        <v>11.093151865779884</v>
      </c>
      <c r="M788" s="144">
        <f ca="1">VLOOKUP(L788,Routing!A$3:D$23,4)+(L788-VLOOKUP(L788,Routing!A$3:A$23,1))*VLOOKUP(L788,Routing!A$3:E$23,5)</f>
        <v>0.3977624174980835</v>
      </c>
      <c r="N788" s="144">
        <f ca="1">VLOOKUP($L788,Routing!$A$3:$C$23,3)+($L788-VLOOKUP($L788,Routing!$A$3:$A$23,1))*VLOOKUP($L788,Routing!$A$3:$F$23,6)</f>
        <v>7.3659706944089525E-3</v>
      </c>
      <c r="O788" s="144">
        <f ca="1">VLOOKUP($L788,Routing!$A$3:$B$23,2)+($L788-VLOOKUP($L788,Routing!$A$3:$A$23,1))*VLOOKUP($L788,Routing!$A$3:$G$23,7)</f>
        <v>0.36829853472044766</v>
      </c>
      <c r="P788" s="90" t="str">
        <f t="shared" ca="1" si="140"/>
        <v/>
      </c>
      <c r="Q788" s="90" t="str">
        <f t="shared" ca="1" si="144"/>
        <v/>
      </c>
      <c r="R788" s="90"/>
      <c r="S788" s="90"/>
      <c r="T788" s="90"/>
    </row>
    <row r="789" spans="1:20" x14ac:dyDescent="0.2">
      <c r="A789" s="90">
        <f>+MassCurves!A756</f>
        <v>752</v>
      </c>
      <c r="B789" s="141">
        <f t="shared" si="133"/>
        <v>1.558977716</v>
      </c>
      <c r="C789" s="126">
        <f t="shared" ca="1" si="136"/>
        <v>0.17883347999999966</v>
      </c>
      <c r="D789" s="142">
        <f t="shared" ca="1" si="137"/>
        <v>2.6153846153846154E-4</v>
      </c>
      <c r="E789" s="141">
        <f t="shared" ca="1" si="134"/>
        <v>0.47513076923076919</v>
      </c>
      <c r="F789" s="142">
        <f t="shared" ca="1" si="135"/>
        <v>0.25702360204386937</v>
      </c>
      <c r="G789" s="143">
        <f t="shared" ca="1" si="141"/>
        <v>15.421416122632232</v>
      </c>
      <c r="H789" s="142">
        <f t="shared" ca="1" si="138"/>
        <v>0.14867207432878782</v>
      </c>
      <c r="I789" s="126">
        <f t="shared" ca="1" si="142"/>
        <v>0.40569567637265719</v>
      </c>
      <c r="J789" s="126">
        <f t="shared" ca="1" si="139"/>
        <v>0.81198544226598579</v>
      </c>
      <c r="K789" s="145">
        <f t="shared" ca="1" si="143"/>
        <v>10.311807243450525</v>
      </c>
      <c r="L789" s="146">
        <f ca="1">MAX(Routing!A$3,J788+K788)</f>
        <v>11.108427691048547</v>
      </c>
      <c r="M789" s="144">
        <f ca="1">VLOOKUP(L789,Routing!A$3:D$23,4)+(L789-VLOOKUP(L789,Routing!A$3:A$23,1))*VLOOKUP(L789,Routing!A$3:E$23,5)</f>
        <v>0.39831015625273669</v>
      </c>
      <c r="N789" s="144">
        <f ca="1">VLOOKUP($L789,Routing!$A$3:$C$23,3)+($L789-VLOOKUP($L789,Routing!$A$3:$A$23,1))*VLOOKUP($L789,Routing!$A$3:$F$23,6)</f>
        <v>7.3761140046803095E-3</v>
      </c>
      <c r="O789" s="144">
        <f ca="1">VLOOKUP($L789,Routing!$A$3:$B$23,2)+($L789-VLOOKUP($L789,Routing!$A$3:$A$23,1))*VLOOKUP($L789,Routing!$A$3:$G$23,7)</f>
        <v>0.36880570023401549</v>
      </c>
      <c r="P789" s="90" t="str">
        <f t="shared" ca="1" si="140"/>
        <v/>
      </c>
      <c r="Q789" s="90" t="str">
        <f t="shared" ca="1" si="144"/>
        <v/>
      </c>
      <c r="R789" s="90"/>
      <c r="S789" s="90"/>
      <c r="T789" s="90"/>
    </row>
    <row r="790" spans="1:20" x14ac:dyDescent="0.2">
      <c r="A790" s="90">
        <f>+MassCurves!A757</f>
        <v>753</v>
      </c>
      <c r="B790" s="141">
        <f t="shared" si="133"/>
        <v>1.561958274</v>
      </c>
      <c r="C790" s="126">
        <f t="shared" ca="1" si="136"/>
        <v>0.17883347999999966</v>
      </c>
      <c r="D790" s="142">
        <f t="shared" ca="1" si="137"/>
        <v>2.6153846153846154E-4</v>
      </c>
      <c r="E790" s="141">
        <f t="shared" ca="1" si="134"/>
        <v>0.47513076923076919</v>
      </c>
      <c r="F790" s="142">
        <f t="shared" ca="1" si="135"/>
        <v>0.25702360204386937</v>
      </c>
      <c r="G790" s="143">
        <f t="shared" ca="1" si="141"/>
        <v>15.421416122632163</v>
      </c>
      <c r="H790" s="142">
        <f t="shared" ca="1" si="138"/>
        <v>0.14926616794017492</v>
      </c>
      <c r="I790" s="126">
        <f t="shared" ca="1" si="142"/>
        <v>0.40628976998404431</v>
      </c>
      <c r="J790" s="126">
        <f t="shared" ca="1" si="139"/>
        <v>0.81317719759742624</v>
      </c>
      <c r="K790" s="145">
        <f t="shared" ca="1" si="143"/>
        <v>10.326070365468528</v>
      </c>
      <c r="L790" s="146">
        <f ca="1">MAX(Routing!A$3,J789+K789)</f>
        <v>11.123792685716511</v>
      </c>
      <c r="M790" s="144">
        <f ca="1">VLOOKUP(L790,Routing!A$3:D$23,4)+(L790-VLOOKUP(L790,Routing!A$3:A$23,1))*VLOOKUP(L790,Routing!A$3:E$23,5)</f>
        <v>0.39886109231652822</v>
      </c>
      <c r="N790" s="144">
        <f ca="1">VLOOKUP($L790,Routing!$A$3:$C$23,3)+($L790-VLOOKUP($L790,Routing!$A$3:$A$23,1))*VLOOKUP($L790,Routing!$A$3:$F$23,6)</f>
        <v>7.3863165243801526E-3</v>
      </c>
      <c r="O790" s="144">
        <f ca="1">VLOOKUP($L790,Routing!$A$3:$B$23,2)+($L790-VLOOKUP($L790,Routing!$A$3:$A$23,1))*VLOOKUP($L790,Routing!$A$3:$G$23,7)</f>
        <v>0.3693158262190076</v>
      </c>
      <c r="P790" s="90" t="str">
        <f t="shared" ca="1" si="140"/>
        <v/>
      </c>
      <c r="Q790" s="90" t="str">
        <f t="shared" ca="1" si="144"/>
        <v/>
      </c>
      <c r="R790" s="90"/>
      <c r="S790" s="90"/>
      <c r="T790" s="90"/>
    </row>
    <row r="791" spans="1:20" x14ac:dyDescent="0.2">
      <c r="A791" s="90">
        <f>+MassCurves!A758</f>
        <v>754</v>
      </c>
      <c r="B791" s="141">
        <f t="shared" si="133"/>
        <v>1.5649388319999999</v>
      </c>
      <c r="C791" s="126">
        <f t="shared" ca="1" si="136"/>
        <v>0.17883347999999966</v>
      </c>
      <c r="D791" s="142">
        <f t="shared" ca="1" si="137"/>
        <v>2.6153846153846154E-4</v>
      </c>
      <c r="E791" s="141">
        <f t="shared" ca="1" si="134"/>
        <v>0.47513076923076919</v>
      </c>
      <c r="F791" s="142">
        <f t="shared" ca="1" si="135"/>
        <v>0.25702360204386937</v>
      </c>
      <c r="G791" s="143">
        <f t="shared" ca="1" si="141"/>
        <v>15.421416122632163</v>
      </c>
      <c r="H791" s="142">
        <f t="shared" ca="1" si="138"/>
        <v>0.14986382967660739</v>
      </c>
      <c r="I791" s="126">
        <f t="shared" ca="1" si="142"/>
        <v>0.40688743172047676</v>
      </c>
      <c r="J791" s="126">
        <f t="shared" ca="1" si="139"/>
        <v>0.81437611780970376</v>
      </c>
      <c r="K791" s="145">
        <f t="shared" ca="1" si="143"/>
        <v>10.340416924394983</v>
      </c>
      <c r="L791" s="146">
        <f ca="1">MAX(Routing!A$3,J790+K790)</f>
        <v>11.139247563065954</v>
      </c>
      <c r="M791" s="144">
        <f ca="1">VLOOKUP(L791,Routing!A$3:D$23,4)+(L791-VLOOKUP(L791,Routing!A$3:A$23,1))*VLOOKUP(L791,Routing!A$3:E$23,5)</f>
        <v>0.39941525126531308</v>
      </c>
      <c r="N791" s="144">
        <f ca="1">VLOOKUP($L791,Routing!$A$3:$C$23,3)+($L791-VLOOKUP($L791,Routing!$A$3:$A$23,1))*VLOOKUP($L791,Routing!$A$3:$F$23,6)</f>
        <v>7.3965787271354274E-3</v>
      </c>
      <c r="O791" s="144">
        <f ca="1">VLOOKUP($L791,Routing!$A$3:$B$23,2)+($L791-VLOOKUP($L791,Routing!$A$3:$A$23,1))*VLOOKUP($L791,Routing!$A$3:$G$23,7)</f>
        <v>0.36982893635677139</v>
      </c>
      <c r="P791" s="90" t="str">
        <f t="shared" ca="1" si="140"/>
        <v/>
      </c>
      <c r="Q791" s="90" t="str">
        <f t="shared" ca="1" si="144"/>
        <v/>
      </c>
      <c r="R791" s="90"/>
      <c r="S791" s="90"/>
      <c r="T791" s="90"/>
    </row>
    <row r="792" spans="1:20" x14ac:dyDescent="0.2">
      <c r="A792" s="90">
        <f>+MassCurves!A759</f>
        <v>755</v>
      </c>
      <c r="B792" s="141">
        <f t="shared" si="133"/>
        <v>1.5679193899999999</v>
      </c>
      <c r="C792" s="126">
        <f t="shared" ca="1" si="136"/>
        <v>0.17883347999999966</v>
      </c>
      <c r="D792" s="142">
        <f t="shared" ca="1" si="137"/>
        <v>2.6153846153846154E-4</v>
      </c>
      <c r="E792" s="141">
        <f t="shared" ca="1" si="134"/>
        <v>0.47513076923076919</v>
      </c>
      <c r="F792" s="142">
        <f t="shared" ca="1" si="135"/>
        <v>0.25702360204386937</v>
      </c>
      <c r="G792" s="143">
        <f t="shared" ca="1" si="141"/>
        <v>15.421416122632163</v>
      </c>
      <c r="H792" s="142">
        <f t="shared" ca="1" si="138"/>
        <v>0.15046508816893039</v>
      </c>
      <c r="I792" s="126">
        <f t="shared" ca="1" si="142"/>
        <v>0.40748869021279976</v>
      </c>
      <c r="J792" s="126">
        <f t="shared" ca="1" si="139"/>
        <v>0.81558226045225513</v>
      </c>
      <c r="K792" s="145">
        <f t="shared" ca="1" si="143"/>
        <v>10.354847587768191</v>
      </c>
      <c r="L792" s="146">
        <f ca="1">MAX(Routing!A$3,J791+K791)</f>
        <v>11.154793042204687</v>
      </c>
      <c r="M792" s="144">
        <f ca="1">VLOOKUP(L792,Routing!A$3:D$23,4)+(L792-VLOOKUP(L792,Routing!A$3:A$23,1))*VLOOKUP(L792,Routing!A$3:E$23,5)</f>
        <v>0.39997265888383338</v>
      </c>
      <c r="N792" s="144">
        <f ca="1">VLOOKUP($L792,Routing!$A$3:$C$23,3)+($L792-VLOOKUP($L792,Routing!$A$3:$A$23,1))*VLOOKUP($L792,Routing!$A$3:$F$23,6)</f>
        <v>7.4069010904413589E-3</v>
      </c>
      <c r="O792" s="144">
        <f ca="1">VLOOKUP($L792,Routing!$A$3:$B$23,2)+($L792-VLOOKUP($L792,Routing!$A$3:$A$23,1))*VLOOKUP($L792,Routing!$A$3:$G$23,7)</f>
        <v>0.37034505452206795</v>
      </c>
      <c r="P792" s="90" t="str">
        <f t="shared" ca="1" si="140"/>
        <v/>
      </c>
      <c r="Q792" s="90" t="str">
        <f t="shared" ca="1" si="144"/>
        <v/>
      </c>
      <c r="R792" s="90"/>
      <c r="S792" s="90"/>
      <c r="T792" s="90"/>
    </row>
    <row r="793" spans="1:20" x14ac:dyDescent="0.2">
      <c r="A793" s="90">
        <f>+MassCurves!A760</f>
        <v>756</v>
      </c>
      <c r="B793" s="141">
        <f t="shared" si="133"/>
        <v>1.5708999479999999</v>
      </c>
      <c r="C793" s="126">
        <f t="shared" ca="1" si="136"/>
        <v>0.17883347999999966</v>
      </c>
      <c r="D793" s="142">
        <f t="shared" ca="1" si="137"/>
        <v>2.6153846153846154E-4</v>
      </c>
      <c r="E793" s="141">
        <f t="shared" ca="1" si="134"/>
        <v>0.47513076923076919</v>
      </c>
      <c r="F793" s="142">
        <f t="shared" ca="1" si="135"/>
        <v>0.25702360204386937</v>
      </c>
      <c r="G793" s="143">
        <f t="shared" ca="1" si="141"/>
        <v>15.421416122632163</v>
      </c>
      <c r="H793" s="142">
        <f t="shared" ca="1" si="138"/>
        <v>0.15106997233573582</v>
      </c>
      <c r="I793" s="126">
        <f t="shared" ca="1" si="142"/>
        <v>0.4080935743796052</v>
      </c>
      <c r="J793" s="126">
        <f t="shared" ca="1" si="139"/>
        <v>0.81679568365348909</v>
      </c>
      <c r="K793" s="145">
        <f t="shared" ca="1" si="143"/>
        <v>10.369363028677547</v>
      </c>
      <c r="L793" s="146">
        <f ca="1">MAX(Routing!A$3,J792+K792)</f>
        <v>11.170429848220445</v>
      </c>
      <c r="M793" s="144">
        <f ca="1">VLOOKUP(L793,Routing!A$3:D$23,4)+(L793-VLOOKUP(L793,Routing!A$3:A$23,1))*VLOOKUP(L793,Routing!A$3:E$23,5)</f>
        <v>0.400533341171251</v>
      </c>
      <c r="N793" s="144">
        <f ca="1">VLOOKUP($L793,Routing!$A$3:$C$23,3)+($L793-VLOOKUP($L793,Routing!$A$3:$A$23,1))*VLOOKUP($L793,Routing!$A$3:$F$23,6)</f>
        <v>7.4172840957639069E-3</v>
      </c>
      <c r="O793" s="144">
        <f ca="1">VLOOKUP($L793,Routing!$A$3:$B$23,2)+($L793-VLOOKUP($L793,Routing!$A$3:$A$23,1))*VLOOKUP($L793,Routing!$A$3:$G$23,7)</f>
        <v>0.37086420478819537</v>
      </c>
      <c r="P793" s="90" t="str">
        <f t="shared" ca="1" si="140"/>
        <v/>
      </c>
      <c r="Q793" s="90" t="str">
        <f t="shared" ca="1" si="144"/>
        <v/>
      </c>
      <c r="R793" s="90"/>
      <c r="S793" s="90"/>
      <c r="T793" s="90"/>
    </row>
    <row r="794" spans="1:20" x14ac:dyDescent="0.2">
      <c r="A794" s="90">
        <f>+MassCurves!A761</f>
        <v>757</v>
      </c>
      <c r="B794" s="141">
        <f t="shared" si="133"/>
        <v>1.5738805060000001</v>
      </c>
      <c r="C794" s="126">
        <f t="shared" ca="1" si="136"/>
        <v>0.17883348000000132</v>
      </c>
      <c r="D794" s="142">
        <f t="shared" ca="1" si="137"/>
        <v>2.6153846153846154E-4</v>
      </c>
      <c r="E794" s="141">
        <f t="shared" ca="1" si="134"/>
        <v>0.47513076923076919</v>
      </c>
      <c r="F794" s="142">
        <f t="shared" ca="1" si="135"/>
        <v>0.25702360204387176</v>
      </c>
      <c r="G794" s="143">
        <f t="shared" ca="1" si="141"/>
        <v>15.421416122632232</v>
      </c>
      <c r="H794" s="142">
        <f t="shared" ca="1" si="138"/>
        <v>0.15167851138683941</v>
      </c>
      <c r="I794" s="126">
        <f t="shared" ca="1" si="142"/>
        <v>0.40870211343071117</v>
      </c>
      <c r="J794" s="126">
        <f t="shared" ca="1" si="139"/>
        <v>0.81801644612778479</v>
      </c>
      <c r="K794" s="145">
        <f t="shared" ca="1" si="143"/>
        <v>10.383963925902894</v>
      </c>
      <c r="L794" s="146">
        <f ca="1">MAX(Routing!A$3,J793+K793)</f>
        <v>11.186158712331036</v>
      </c>
      <c r="M794" s="144">
        <f ca="1">VLOOKUP(L794,Routing!A$3:D$23,4)+(L794-VLOOKUP(L794,Routing!A$3:A$23,1))*VLOOKUP(L794,Routing!A$3:E$23,5)</f>
        <v>0.40109732434653111</v>
      </c>
      <c r="N794" s="144">
        <f ca="1">VLOOKUP($L794,Routing!$A$3:$C$23,3)+($L794-VLOOKUP($L794,Routing!$A$3:$A$23,1))*VLOOKUP($L794,Routing!$A$3:$F$23,6)</f>
        <v>7.4277282286394648E-3</v>
      </c>
      <c r="O794" s="144">
        <f ca="1">VLOOKUP($L794,Routing!$A$3:$B$23,2)+($L794-VLOOKUP($L794,Routing!$A$3:$A$23,1))*VLOOKUP($L794,Routing!$A$3:$G$23,7)</f>
        <v>0.37138641143197326</v>
      </c>
      <c r="P794" s="90" t="str">
        <f t="shared" ca="1" si="140"/>
        <v/>
      </c>
      <c r="Q794" s="90" t="str">
        <f t="shared" ca="1" si="144"/>
        <v/>
      </c>
      <c r="R794" s="90"/>
      <c r="S794" s="90"/>
      <c r="T794" s="90"/>
    </row>
    <row r="795" spans="1:20" x14ac:dyDescent="0.2">
      <c r="A795" s="90">
        <f>+MassCurves!A762</f>
        <v>758</v>
      </c>
      <c r="B795" s="141">
        <f t="shared" si="133"/>
        <v>1.576861064</v>
      </c>
      <c r="C795" s="126">
        <f t="shared" ca="1" si="136"/>
        <v>0.17883348000000132</v>
      </c>
      <c r="D795" s="142">
        <f t="shared" ca="1" si="137"/>
        <v>2.6153846153846154E-4</v>
      </c>
      <c r="E795" s="141">
        <f t="shared" ca="1" si="134"/>
        <v>0.47513076923076919</v>
      </c>
      <c r="F795" s="142">
        <f t="shared" ca="1" si="135"/>
        <v>0.25702360204387176</v>
      </c>
      <c r="G795" s="143">
        <f t="shared" ca="1" si="141"/>
        <v>15.421416122632305</v>
      </c>
      <c r="H795" s="142">
        <f t="shared" ca="1" si="138"/>
        <v>0.15229073482680733</v>
      </c>
      <c r="I795" s="126">
        <f t="shared" ca="1" si="142"/>
        <v>0.40931433687067909</v>
      </c>
      <c r="J795" s="126">
        <f t="shared" ca="1" si="139"/>
        <v>0.81924460718259506</v>
      </c>
      <c r="K795" s="145">
        <f t="shared" ca="1" si="143"/>
        <v>10.398650964050399</v>
      </c>
      <c r="L795" s="146">
        <f ca="1">MAX(Routing!A$3,J794+K794)</f>
        <v>11.201980372030679</v>
      </c>
      <c r="M795" s="144">
        <f ca="1">VLOOKUP(L795,Routing!A$3:D$23,4)+(L795-VLOOKUP(L795,Routing!A$3:A$23,1))*VLOOKUP(L795,Routing!A$3:E$23,5)</f>
        <v>0.40166463485368964</v>
      </c>
      <c r="N795" s="144">
        <f ca="1">VLOOKUP($L795,Routing!$A$3:$C$23,3)+($L795-VLOOKUP($L795,Routing!$A$3:$A$23,1))*VLOOKUP($L795,Routing!$A$3:$F$23,6)</f>
        <v>7.4382339787720303E-3</v>
      </c>
      <c r="O795" s="144">
        <f ca="1">VLOOKUP($L795,Routing!$A$3:$B$23,2)+($L795-VLOOKUP($L795,Routing!$A$3:$A$23,1))*VLOOKUP($L795,Routing!$A$3:$G$23,7)</f>
        <v>0.37191169893860154</v>
      </c>
      <c r="P795" s="90" t="str">
        <f t="shared" ca="1" si="140"/>
        <v/>
      </c>
      <c r="Q795" s="90" t="str">
        <f t="shared" ca="1" si="144"/>
        <v/>
      </c>
      <c r="R795" s="90"/>
      <c r="S795" s="90"/>
      <c r="T795" s="90"/>
    </row>
    <row r="796" spans="1:20" x14ac:dyDescent="0.2">
      <c r="A796" s="90">
        <f>+MassCurves!A763</f>
        <v>759</v>
      </c>
      <c r="B796" s="141">
        <f t="shared" si="133"/>
        <v>1.579841622</v>
      </c>
      <c r="C796" s="126">
        <f t="shared" ca="1" si="136"/>
        <v>0.17883347999999966</v>
      </c>
      <c r="D796" s="142">
        <f t="shared" ca="1" si="137"/>
        <v>2.6153846153846154E-4</v>
      </c>
      <c r="E796" s="141">
        <f t="shared" ca="1" si="134"/>
        <v>0.47513076923076919</v>
      </c>
      <c r="F796" s="142">
        <f t="shared" ca="1" si="135"/>
        <v>0.25702360204386937</v>
      </c>
      <c r="G796" s="143">
        <f t="shared" ca="1" si="141"/>
        <v>15.421416122632232</v>
      </c>
      <c r="H796" s="142">
        <f t="shared" ca="1" si="138"/>
        <v>0.15290667245853215</v>
      </c>
      <c r="I796" s="126">
        <f t="shared" ca="1" si="142"/>
        <v>0.40993027450240149</v>
      </c>
      <c r="J796" s="126">
        <f t="shared" ca="1" si="139"/>
        <v>0.82048022672566301</v>
      </c>
      <c r="K796" s="145">
        <f t="shared" ca="1" si="143"/>
        <v>10.413424833685282</v>
      </c>
      <c r="L796" s="146">
        <f ca="1">MAX(Routing!A$3,J795+K795)</f>
        <v>11.217895571232994</v>
      </c>
      <c r="M796" s="144">
        <f ca="1">VLOOKUP(L796,Routing!A$3:D$23,4)+(L796-VLOOKUP(L796,Routing!A$3:A$23,1))*VLOOKUP(L796,Routing!A$3:E$23,5)</f>
        <v>0.40223529936692004</v>
      </c>
      <c r="N796" s="144">
        <f ca="1">VLOOKUP($L796,Routing!$A$3:$C$23,3)+($L796-VLOOKUP($L796,Routing!$A$3:$A$23,1))*VLOOKUP($L796,Routing!$A$3:$F$23,6)</f>
        <v>7.448801840128149E-3</v>
      </c>
      <c r="O796" s="144">
        <f ca="1">VLOOKUP($L796,Routing!$A$3:$B$23,2)+($L796-VLOOKUP($L796,Routing!$A$3:$A$23,1))*VLOOKUP($L796,Routing!$A$3:$G$23,7)</f>
        <v>0.37244009200640749</v>
      </c>
      <c r="P796" s="90" t="str">
        <f t="shared" ca="1" si="140"/>
        <v/>
      </c>
      <c r="Q796" s="90" t="str">
        <f t="shared" ca="1" si="144"/>
        <v/>
      </c>
      <c r="R796" s="90"/>
      <c r="S796" s="90"/>
      <c r="T796" s="90"/>
    </row>
    <row r="797" spans="1:20" x14ac:dyDescent="0.2">
      <c r="A797" s="90">
        <f>+MassCurves!A764</f>
        <v>760</v>
      </c>
      <c r="B797" s="141">
        <f t="shared" si="133"/>
        <v>1.58282218</v>
      </c>
      <c r="C797" s="126">
        <f t="shared" ca="1" si="136"/>
        <v>0.17883347999999966</v>
      </c>
      <c r="D797" s="142">
        <f t="shared" ca="1" si="137"/>
        <v>2.6153846153846154E-4</v>
      </c>
      <c r="E797" s="141">
        <f t="shared" ca="1" si="134"/>
        <v>0.47513076923076919</v>
      </c>
      <c r="F797" s="142">
        <f t="shared" ca="1" si="135"/>
        <v>0.25702360204386937</v>
      </c>
      <c r="G797" s="143">
        <f t="shared" ca="1" si="141"/>
        <v>15.421416122632163</v>
      </c>
      <c r="H797" s="142">
        <f t="shared" ca="1" si="138"/>
        <v>0.15352635438686033</v>
      </c>
      <c r="I797" s="126">
        <f t="shared" ca="1" si="142"/>
        <v>0.41054995643072967</v>
      </c>
      <c r="J797" s="126">
        <f t="shared" ca="1" si="139"/>
        <v>0.82172336527231526</v>
      </c>
      <c r="K797" s="145">
        <f t="shared" ca="1" si="143"/>
        <v>10.428286231461684</v>
      </c>
      <c r="L797" s="146">
        <f ca="1">MAX(Routing!A$3,J796+K796)</f>
        <v>11.233905060410944</v>
      </c>
      <c r="M797" s="144">
        <f ca="1">VLOOKUP(L797,Routing!A$3:D$23,4)+(L797-VLOOKUP(L797,Routing!A$3:A$23,1))*VLOOKUP(L797,Routing!A$3:E$23,5)</f>
        <v>0.40280934479561148</v>
      </c>
      <c r="N797" s="144">
        <f ca="1">VLOOKUP($L797,Routing!$A$3:$C$23,3)+($L797-VLOOKUP($L797,Routing!$A$3:$A$23,1))*VLOOKUP($L797,Routing!$A$3:$F$23,6)</f>
        <v>7.4594323110298427E-3</v>
      </c>
      <c r="O797" s="144">
        <f ca="1">VLOOKUP($L797,Routing!$A$3:$B$23,2)+($L797-VLOOKUP($L797,Routing!$A$3:$A$23,1))*VLOOKUP($L797,Routing!$A$3:$G$23,7)</f>
        <v>0.37297161555149216</v>
      </c>
      <c r="P797" s="90" t="str">
        <f t="shared" ca="1" si="140"/>
        <v/>
      </c>
      <c r="Q797" s="90" t="str">
        <f t="shared" ca="1" si="144"/>
        <v/>
      </c>
      <c r="R797" s="90"/>
      <c r="S797" s="90"/>
      <c r="T797" s="90"/>
    </row>
    <row r="798" spans="1:20" x14ac:dyDescent="0.2">
      <c r="A798" s="90">
        <f>+MassCurves!A765</f>
        <v>761</v>
      </c>
      <c r="B798" s="141">
        <f t="shared" si="133"/>
        <v>1.5858027379999999</v>
      </c>
      <c r="C798" s="126">
        <f t="shared" ca="1" si="136"/>
        <v>0.17883347999999966</v>
      </c>
      <c r="D798" s="142">
        <f t="shared" ca="1" si="137"/>
        <v>2.6153846153846154E-4</v>
      </c>
      <c r="E798" s="141">
        <f t="shared" ca="1" si="134"/>
        <v>0.47513076923076919</v>
      </c>
      <c r="F798" s="142">
        <f t="shared" ca="1" si="135"/>
        <v>0.25702360204386937</v>
      </c>
      <c r="G798" s="143">
        <f t="shared" ca="1" si="141"/>
        <v>15.421416122632163</v>
      </c>
      <c r="H798" s="142">
        <f t="shared" ca="1" si="138"/>
        <v>0.1541498110222706</v>
      </c>
      <c r="I798" s="126">
        <f t="shared" ca="1" si="142"/>
        <v>0.41117341306613997</v>
      </c>
      <c r="J798" s="126">
        <f t="shared" ca="1" si="139"/>
        <v>0.82297408395286953</v>
      </c>
      <c r="K798" s="145">
        <f t="shared" ca="1" si="143"/>
        <v>10.443235860250054</v>
      </c>
      <c r="L798" s="146">
        <f ca="1">MAX(Routing!A$3,J797+K797)</f>
        <v>11.250009596733999</v>
      </c>
      <c r="M798" s="144">
        <f ca="1">VLOOKUP(L798,Routing!A$3:D$23,4)+(L798-VLOOKUP(L798,Routing!A$3:A$23,1))*VLOOKUP(L798,Routing!A$3:E$23,5)</f>
        <v>0.40338679828926688</v>
      </c>
      <c r="N798" s="144">
        <f ca="1">VLOOKUP($L798,Routing!$A$3:$C$23,3)+($L798-VLOOKUP($L798,Routing!$A$3:$A$23,1))*VLOOKUP($L798,Routing!$A$3:$F$23,6)</f>
        <v>7.4701258942456829E-3</v>
      </c>
      <c r="O798" s="144">
        <f ca="1">VLOOKUP($L798,Routing!$A$3:$B$23,2)+($L798-VLOOKUP($L798,Routing!$A$3:$A$23,1))*VLOOKUP($L798,Routing!$A$3:$G$23,7)</f>
        <v>0.37350629471228414</v>
      </c>
      <c r="P798" s="90" t="str">
        <f t="shared" ca="1" si="140"/>
        <v/>
      </c>
      <c r="Q798" s="90" t="str">
        <f t="shared" ca="1" si="144"/>
        <v/>
      </c>
      <c r="R798" s="90"/>
      <c r="S798" s="90"/>
      <c r="T798" s="90"/>
    </row>
    <row r="799" spans="1:20" x14ac:dyDescent="0.2">
      <c r="A799" s="90">
        <f>+MassCurves!A766</f>
        <v>762</v>
      </c>
      <c r="B799" s="141">
        <f t="shared" si="133"/>
        <v>1.5887832959999999</v>
      </c>
      <c r="C799" s="126">
        <f t="shared" ca="1" si="136"/>
        <v>0.17883347999999966</v>
      </c>
      <c r="D799" s="142">
        <f t="shared" ca="1" si="137"/>
        <v>2.6153846153846154E-4</v>
      </c>
      <c r="E799" s="141">
        <f t="shared" ca="1" si="134"/>
        <v>0.47513076923076919</v>
      </c>
      <c r="F799" s="142">
        <f t="shared" ca="1" si="135"/>
        <v>0.25702360204386937</v>
      </c>
      <c r="G799" s="143">
        <f t="shared" ca="1" si="141"/>
        <v>15.421416122632163</v>
      </c>
      <c r="H799" s="142">
        <f t="shared" ca="1" si="138"/>
        <v>0.15477707308460506</v>
      </c>
      <c r="I799" s="126">
        <f t="shared" ca="1" si="142"/>
        <v>0.4118006751284744</v>
      </c>
      <c r="J799" s="126">
        <f t="shared" ca="1" si="139"/>
        <v>0.82423244452015676</v>
      </c>
      <c r="K799" s="145">
        <f t="shared" ca="1" si="143"/>
        <v>10.45827442926223</v>
      </c>
      <c r="L799" s="146">
        <f ca="1">MAX(Routing!A$3,J798+K798)</f>
        <v>11.266209944202924</v>
      </c>
      <c r="M799" s="144">
        <f ca="1">VLOOKUP(L799,Routing!A$3:D$23,4)+(L799-VLOOKUP(L799,Routing!A$3:A$23,1))*VLOOKUP(L799,Routing!A$3:E$23,5)</f>
        <v>0.40396768724233589</v>
      </c>
      <c r="N799" s="144">
        <f ca="1">VLOOKUP($L799,Routing!$A$3:$C$23,3)+($L799-VLOOKUP($L799,Routing!$A$3:$A$23,1))*VLOOKUP($L799,Routing!$A$3:$F$23,6)</f>
        <v>7.4808830970802941E-3</v>
      </c>
      <c r="O799" s="144">
        <f ca="1">VLOOKUP($L799,Routing!$A$3:$B$23,2)+($L799-VLOOKUP($L799,Routing!$A$3:$A$23,1))*VLOOKUP($L799,Routing!$A$3:$G$23,7)</f>
        <v>0.37404415485401471</v>
      </c>
      <c r="P799" s="90" t="str">
        <f t="shared" ca="1" si="140"/>
        <v/>
      </c>
      <c r="Q799" s="90" t="str">
        <f t="shared" ca="1" si="144"/>
        <v/>
      </c>
      <c r="R799" s="90"/>
      <c r="S799" s="90"/>
      <c r="T799" s="90"/>
    </row>
    <row r="800" spans="1:20" x14ac:dyDescent="0.2">
      <c r="A800" s="90">
        <f>+MassCurves!A767</f>
        <v>763</v>
      </c>
      <c r="B800" s="141">
        <f t="shared" si="133"/>
        <v>1.5917638539999999</v>
      </c>
      <c r="C800" s="126">
        <f t="shared" ca="1" si="136"/>
        <v>0.17883347999999966</v>
      </c>
      <c r="D800" s="142">
        <f t="shared" ca="1" si="137"/>
        <v>2.6153846153846154E-4</v>
      </c>
      <c r="E800" s="141">
        <f t="shared" ca="1" si="134"/>
        <v>0.47513076923076919</v>
      </c>
      <c r="F800" s="142">
        <f t="shared" ca="1" si="135"/>
        <v>0.25702360204386937</v>
      </c>
      <c r="G800" s="143">
        <f t="shared" ca="1" si="141"/>
        <v>15.421416122632163</v>
      </c>
      <c r="H800" s="142">
        <f t="shared" ca="1" si="138"/>
        <v>0.15540817160685344</v>
      </c>
      <c r="I800" s="126">
        <f t="shared" ca="1" si="142"/>
        <v>0.41243177365072281</v>
      </c>
      <c r="J800" s="126">
        <f t="shared" ca="1" si="139"/>
        <v>0.82549850935714386</v>
      </c>
      <c r="K800" s="145">
        <f t="shared" ca="1" si="143"/>
        <v>10.473402654174562</v>
      </c>
      <c r="L800" s="146">
        <f ca="1">MAX(Routing!A$3,J799+K799)</f>
        <v>11.282506873782387</v>
      </c>
      <c r="M800" s="144">
        <f ca="1">VLOOKUP(L800,Routing!A$3:D$23,4)+(L800-VLOOKUP(L800,Routing!A$3:A$23,1))*VLOOKUP(L800,Routing!A$3:E$23,5)</f>
        <v>0.40455203929896999</v>
      </c>
      <c r="N800" s="144">
        <f ca="1">VLOOKUP($L800,Routing!$A$3:$C$23,3)+($L800-VLOOKUP($L800,Routing!$A$3:$A$23,1))*VLOOKUP($L800,Routing!$A$3:$F$23,6)</f>
        <v>7.4917044314624075E-3</v>
      </c>
      <c r="O800" s="144">
        <f ca="1">VLOOKUP($L800,Routing!$A$3:$B$23,2)+($L800-VLOOKUP($L800,Routing!$A$3:$A$23,1))*VLOOKUP($L800,Routing!$A$3:$G$23,7)</f>
        <v>0.37458522157312035</v>
      </c>
      <c r="P800" s="90" t="str">
        <f t="shared" ca="1" si="140"/>
        <v/>
      </c>
      <c r="Q800" s="90" t="str">
        <f t="shared" ca="1" si="144"/>
        <v/>
      </c>
      <c r="R800" s="90"/>
      <c r="S800" s="90"/>
      <c r="T800" s="90"/>
    </row>
    <row r="801" spans="1:20" x14ac:dyDescent="0.2">
      <c r="A801" s="90">
        <f>+MassCurves!A768</f>
        <v>764</v>
      </c>
      <c r="B801" s="141">
        <f t="shared" si="133"/>
        <v>1.5947444120000001</v>
      </c>
      <c r="C801" s="126">
        <f t="shared" ca="1" si="136"/>
        <v>0.17883348000000132</v>
      </c>
      <c r="D801" s="142">
        <f t="shared" ca="1" si="137"/>
        <v>2.6153846153846154E-4</v>
      </c>
      <c r="E801" s="141">
        <f t="shared" ca="1" si="134"/>
        <v>0.47513076923076919</v>
      </c>
      <c r="F801" s="142">
        <f t="shared" ca="1" si="135"/>
        <v>0.25702360204387176</v>
      </c>
      <c r="G801" s="143">
        <f t="shared" ca="1" si="141"/>
        <v>15.421416122632232</v>
      </c>
      <c r="H801" s="142">
        <f t="shared" ca="1" si="138"/>
        <v>0.1560431379389913</v>
      </c>
      <c r="I801" s="126">
        <f t="shared" ca="1" si="142"/>
        <v>0.41306673998286303</v>
      </c>
      <c r="J801" s="126">
        <f t="shared" ca="1" si="139"/>
        <v>0.82677234148465584</v>
      </c>
      <c r="K801" s="145">
        <f t="shared" ca="1" si="143"/>
        <v>10.488621257249243</v>
      </c>
      <c r="L801" s="146">
        <f ca="1">MAX(Routing!A$3,J800+K800)</f>
        <v>11.298901163531706</v>
      </c>
      <c r="M801" s="144">
        <f ca="1">VLOOKUP(L801,Routing!A$3:D$23,4)+(L801-VLOOKUP(L801,Routing!A$3:A$23,1))*VLOOKUP(L801,Routing!A$3:E$23,5)</f>
        <v>0.40513988235771059</v>
      </c>
      <c r="N801" s="144">
        <f ca="1">VLOOKUP($L801,Routing!$A$3:$C$23,3)+($L801-VLOOKUP($L801,Routing!$A$3:$A$23,1))*VLOOKUP($L801,Routing!$A$3:$F$23,6)</f>
        <v>7.502590414031677E-3</v>
      </c>
      <c r="O801" s="144">
        <f ca="1">VLOOKUP($L801,Routing!$A$3:$B$23,2)+($L801-VLOOKUP($L801,Routing!$A$3:$A$23,1))*VLOOKUP($L801,Routing!$A$3:$G$23,7)</f>
        <v>0.37512952070158384</v>
      </c>
      <c r="P801" s="90" t="str">
        <f t="shared" ca="1" si="140"/>
        <v/>
      </c>
      <c r="Q801" s="90" t="str">
        <f t="shared" ca="1" si="144"/>
        <v/>
      </c>
      <c r="R801" s="90"/>
      <c r="S801" s="90"/>
      <c r="T801" s="90"/>
    </row>
    <row r="802" spans="1:20" x14ac:dyDescent="0.2">
      <c r="A802" s="90">
        <f>+MassCurves!A769</f>
        <v>765</v>
      </c>
      <c r="B802" s="141">
        <f t="shared" si="133"/>
        <v>1.59772497</v>
      </c>
      <c r="C802" s="126">
        <f t="shared" ca="1" si="136"/>
        <v>0.17883347999999966</v>
      </c>
      <c r="D802" s="142">
        <f t="shared" ca="1" si="137"/>
        <v>2.6153846153846154E-4</v>
      </c>
      <c r="E802" s="141">
        <f t="shared" ca="1" si="134"/>
        <v>0.47513076923076919</v>
      </c>
      <c r="F802" s="142">
        <f t="shared" ca="1" si="135"/>
        <v>0.25702360204386937</v>
      </c>
      <c r="G802" s="143">
        <f t="shared" ca="1" si="141"/>
        <v>15.421416122632232</v>
      </c>
      <c r="H802" s="142">
        <f t="shared" ca="1" si="138"/>
        <v>0.15668200375187388</v>
      </c>
      <c r="I802" s="126">
        <f t="shared" ca="1" si="142"/>
        <v>0.41370560579574323</v>
      </c>
      <c r="J802" s="126">
        <f t="shared" ca="1" si="139"/>
        <v>0.82805400456923051</v>
      </c>
      <c r="K802" s="145">
        <f t="shared" ca="1" si="143"/>
        <v>10.503930967454151</v>
      </c>
      <c r="L802" s="146">
        <f ca="1">MAX(Routing!A$3,J801+K801)</f>
        <v>11.315393598733898</v>
      </c>
      <c r="M802" s="144">
        <f ca="1">VLOOKUP(L802,Routing!A$3:D$23,4)+(L802-VLOOKUP(L802,Routing!A$3:A$23,1))*VLOOKUP(L802,Routing!A$3:E$23,5)</f>
        <v>0.40573124457611587</v>
      </c>
      <c r="N802" s="144">
        <f ca="1">VLOOKUP($L802,Routing!$A$3:$C$23,3)+($L802-VLOOKUP($L802,Routing!$A$3:$A$23,1))*VLOOKUP($L802,Routing!$A$3:$F$23,6)</f>
        <v>7.5135415662243672E-3</v>
      </c>
      <c r="O802" s="144">
        <f ca="1">VLOOKUP($L802,Routing!$A$3:$B$23,2)+($L802-VLOOKUP($L802,Routing!$A$3:$A$23,1))*VLOOKUP($L802,Routing!$A$3:$G$23,7)</f>
        <v>0.37567707831121838</v>
      </c>
      <c r="P802" s="90" t="str">
        <f t="shared" ca="1" si="140"/>
        <v/>
      </c>
      <c r="Q802" s="90" t="str">
        <f t="shared" ca="1" si="144"/>
        <v/>
      </c>
      <c r="R802" s="90"/>
      <c r="S802" s="90"/>
      <c r="T802" s="90"/>
    </row>
    <row r="803" spans="1:20" x14ac:dyDescent="0.2">
      <c r="A803" s="90">
        <f>+MassCurves!A770</f>
        <v>766</v>
      </c>
      <c r="B803" s="141">
        <f t="shared" si="133"/>
        <v>1.600705528</v>
      </c>
      <c r="C803" s="126">
        <f t="shared" ca="1" si="136"/>
        <v>0.17883347999999966</v>
      </c>
      <c r="D803" s="142">
        <f t="shared" ca="1" si="137"/>
        <v>2.6153846153846154E-4</v>
      </c>
      <c r="E803" s="141">
        <f t="shared" ca="1" si="134"/>
        <v>0.47513076923076919</v>
      </c>
      <c r="F803" s="142">
        <f t="shared" ca="1" si="135"/>
        <v>0.25702360204386937</v>
      </c>
      <c r="G803" s="143">
        <f t="shared" ca="1" si="141"/>
        <v>15.421416122632163</v>
      </c>
      <c r="H803" s="142">
        <f t="shared" ca="1" si="138"/>
        <v>0.15732480104118451</v>
      </c>
      <c r="I803" s="126">
        <f t="shared" ca="1" si="142"/>
        <v>0.41434840308505388</v>
      </c>
      <c r="J803" s="126">
        <f t="shared" ca="1" si="139"/>
        <v>0.82934356293107325</v>
      </c>
      <c r="K803" s="145">
        <f t="shared" ca="1" si="143"/>
        <v>10.519332520581374</v>
      </c>
      <c r="L803" s="146">
        <f ca="1">MAX(Routing!A$3,J802+K802)</f>
        <v>11.331984972023381</v>
      </c>
      <c r="M803" s="144">
        <f ca="1">VLOOKUP(L803,Routing!A$3:D$23,4)+(L803-VLOOKUP(L803,Routing!A$3:A$23,1))*VLOOKUP(L803,Routing!A$3:E$23,5)</f>
        <v>0.40632615437534036</v>
      </c>
      <c r="N803" s="144">
        <f ca="1">VLOOKUP($L803,Routing!$A$3:$C$23,3)+($L803-VLOOKUP($L803,Routing!$A$3:$A$23,1))*VLOOKUP($L803,Routing!$A$3:$F$23,6)</f>
        <v>7.5245584143581543E-3</v>
      </c>
      <c r="O803" s="144">
        <f ca="1">VLOOKUP($L803,Routing!$A$3:$B$23,2)+($L803-VLOOKUP($L803,Routing!$A$3:$A$23,1))*VLOOKUP($L803,Routing!$A$3:$G$23,7)</f>
        <v>0.37622792071790773</v>
      </c>
      <c r="P803" s="90" t="str">
        <f t="shared" ca="1" si="140"/>
        <v/>
      </c>
      <c r="Q803" s="90" t="str">
        <f t="shared" ca="1" si="144"/>
        <v/>
      </c>
      <c r="R803" s="90"/>
      <c r="S803" s="90"/>
      <c r="T803" s="90"/>
    </row>
    <row r="804" spans="1:20" x14ac:dyDescent="0.2">
      <c r="A804" s="90">
        <f>+MassCurves!A771</f>
        <v>767</v>
      </c>
      <c r="B804" s="141">
        <f t="shared" si="133"/>
        <v>1.603686086</v>
      </c>
      <c r="C804" s="126">
        <f t="shared" ca="1" si="136"/>
        <v>0.17883347999999966</v>
      </c>
      <c r="D804" s="142">
        <f t="shared" ca="1" si="137"/>
        <v>2.6153846153846154E-4</v>
      </c>
      <c r="E804" s="141">
        <f t="shared" ca="1" si="134"/>
        <v>0.47513076923076919</v>
      </c>
      <c r="F804" s="142">
        <f t="shared" ca="1" si="135"/>
        <v>0.25702360204386937</v>
      </c>
      <c r="G804" s="143">
        <f t="shared" ca="1" si="141"/>
        <v>15.421416122632163</v>
      </c>
      <c r="H804" s="142">
        <f t="shared" ca="1" si="138"/>
        <v>0.15797156213144145</v>
      </c>
      <c r="I804" s="126">
        <f t="shared" ca="1" si="142"/>
        <v>0.41499516417531079</v>
      </c>
      <c r="J804" s="126">
        <f t="shared" ca="1" si="139"/>
        <v>0.83064108155211613</v>
      </c>
      <c r="K804" s="145">
        <f t="shared" ca="1" si="143"/>
        <v>10.534826659364619</v>
      </c>
      <c r="L804" s="146">
        <f ca="1">MAX(Routing!A$3,J803+K803)</f>
        <v>11.348676083512448</v>
      </c>
      <c r="M804" s="144">
        <f ca="1">VLOOKUP(L804,Routing!A$3:D$23,4)+(L804-VLOOKUP(L804,Routing!A$3:A$23,1))*VLOOKUP(L804,Routing!A$3:E$23,5)</f>
        <v>0.40692464044466942</v>
      </c>
      <c r="N804" s="144">
        <f ca="1">VLOOKUP($L804,Routing!$A$3:$C$23,3)+($L804-VLOOKUP($L804,Routing!$A$3:$A$23,1))*VLOOKUP($L804,Routing!$A$3:$F$23,6)</f>
        <v>7.5356414897161002E-3</v>
      </c>
      <c r="O804" s="144">
        <f ca="1">VLOOKUP($L804,Routing!$A$3:$B$23,2)+($L804-VLOOKUP($L804,Routing!$A$3:$A$23,1))*VLOOKUP($L804,Routing!$A$3:$G$23,7)</f>
        <v>0.37678207448580503</v>
      </c>
      <c r="P804" s="90" t="str">
        <f t="shared" ca="1" si="140"/>
        <v/>
      </c>
      <c r="Q804" s="90" t="str">
        <f t="shared" ca="1" si="144"/>
        <v/>
      </c>
      <c r="R804" s="90"/>
      <c r="S804" s="90"/>
      <c r="T804" s="90"/>
    </row>
    <row r="805" spans="1:20" x14ac:dyDescent="0.2">
      <c r="A805" s="90">
        <f>+MassCurves!A772</f>
        <v>768</v>
      </c>
      <c r="B805" s="141">
        <f t="shared" ref="B805:B868" si="145">+HLOOKUP($B$35,MassCurve,(A805+2),FALSE)</f>
        <v>1.6066666439999999</v>
      </c>
      <c r="C805" s="126">
        <f t="shared" ca="1" si="136"/>
        <v>0.17883347999999966</v>
      </c>
      <c r="D805" s="142">
        <f t="shared" ca="1" si="137"/>
        <v>2.6153846153846154E-4</v>
      </c>
      <c r="E805" s="141">
        <f t="shared" ref="E805:E868" ca="1" si="146">0.95*MAX(0,$B$6)/100+D805*(1-MAX(0,$B$6)/100)</f>
        <v>0.47513076923076919</v>
      </c>
      <c r="F805" s="142">
        <f t="shared" ref="F805:F868" ca="1" si="147">+E805*C805*MAX(0.05,$B$4)*1.0083</f>
        <v>0.25702360204386937</v>
      </c>
      <c r="G805" s="143">
        <f t="shared" ca="1" si="141"/>
        <v>15.421416122632163</v>
      </c>
      <c r="H805" s="142">
        <f t="shared" ca="1" si="138"/>
        <v>0.15862231968006171</v>
      </c>
      <c r="I805" s="126">
        <f t="shared" ca="1" si="142"/>
        <v>0.41564592172393111</v>
      </c>
      <c r="J805" s="126">
        <f t="shared" ca="1" si="139"/>
        <v>0.83194662608421299</v>
      </c>
      <c r="K805" s="145">
        <f t="shared" ca="1" si="143"/>
        <v>10.550414133595631</v>
      </c>
      <c r="L805" s="146">
        <f ca="1">MAX(Routing!A$3,J804+K804)</f>
        <v>11.365467740916735</v>
      </c>
      <c r="M805" s="144">
        <f ca="1">VLOOKUP(L805,Routing!A$3:D$23,4)+(L805-VLOOKUP(L805,Routing!A$3:A$23,1))*VLOOKUP(L805,Routing!A$3:E$23,5)</f>
        <v>0.40752673174601839</v>
      </c>
      <c r="N805" s="144">
        <f ca="1">VLOOKUP($L805,Routing!$A$3:$C$23,3)+($L805-VLOOKUP($L805,Routing!$A$3:$A$23,1))*VLOOKUP($L805,Routing!$A$3:$F$23,6)</f>
        <v>7.5467913286299693E-3</v>
      </c>
      <c r="O805" s="144">
        <f ca="1">VLOOKUP($L805,Routing!$A$3:$B$23,2)+($L805-VLOOKUP($L805,Routing!$A$3:$A$23,1))*VLOOKUP($L805,Routing!$A$3:$G$23,7)</f>
        <v>0.37733956643149846</v>
      </c>
      <c r="P805" s="90" t="str">
        <f t="shared" ca="1" si="140"/>
        <v/>
      </c>
      <c r="Q805" s="90" t="str">
        <f t="shared" ca="1" si="144"/>
        <v/>
      </c>
      <c r="R805" s="90"/>
      <c r="S805" s="90"/>
      <c r="T805" s="90"/>
    </row>
    <row r="806" spans="1:20" x14ac:dyDescent="0.2">
      <c r="A806" s="90">
        <f>+MassCurves!A773</f>
        <v>769</v>
      </c>
      <c r="B806" s="141">
        <f t="shared" si="145"/>
        <v>1.6096472019999999</v>
      </c>
      <c r="C806" s="126">
        <f t="shared" ref="C806:C869" ca="1" si="148">+IF(A806&lt;MAX(5,$B$5),(B806-B805)*60,(B806-OFFSET(B806,-MAX(5,$B$5),0,1,1))/(A806-OFFSET(A806,-MAX(5,$B$5),0,1,1))*60)</f>
        <v>0.17883347999999966</v>
      </c>
      <c r="D806" s="142">
        <f t="shared" ref="D806:D869" ca="1" si="149">VLOOKUP(C806,Cinterp,VLOOKUP($B$10,SoilID,2,FALSE)+1)</f>
        <v>2.6153846153846154E-4</v>
      </c>
      <c r="E806" s="141">
        <f t="shared" ca="1" si="146"/>
        <v>0.47513076923076919</v>
      </c>
      <c r="F806" s="142">
        <f t="shared" ca="1" si="147"/>
        <v>0.25702360204386937</v>
      </c>
      <c r="G806" s="143">
        <f t="shared" ca="1" si="141"/>
        <v>15.421416122632163</v>
      </c>
      <c r="H806" s="142">
        <f t="shared" ref="H806:H869" ca="1" si="150">+S$35*(1-F806/B$20)*(1/(1+ABS(A806-S$37)/100))^2</f>
        <v>0.15927710668148304</v>
      </c>
      <c r="I806" s="126">
        <f t="shared" ca="1" si="142"/>
        <v>0.41630070872535241</v>
      </c>
      <c r="J806" s="126">
        <f t="shared" ref="J806:J869" ca="1" si="151">+I806+I807</f>
        <v>0.83326026285744437</v>
      </c>
      <c r="K806" s="145">
        <f t="shared" ca="1" si="143"/>
        <v>10.566095700239996</v>
      </c>
      <c r="L806" s="146">
        <f ca="1">MAX(Routing!A$3,J805+K805)</f>
        <v>11.382360759679843</v>
      </c>
      <c r="M806" s="144">
        <f ca="1">VLOOKUP(L806,Routing!A$3:D$23,4)+(L806-VLOOKUP(L806,Routing!A$3:A$23,1))*VLOOKUP(L806,Routing!A$3:E$23,5)</f>
        <v>0.40813245751840072</v>
      </c>
      <c r="N806" s="144">
        <f ca="1">VLOOKUP($L806,Routing!$A$3:$C$23,3)+($L806-VLOOKUP($L806,Routing!$A$3:$A$23,1))*VLOOKUP($L806,Routing!$A$3:$F$23,6)</f>
        <v>7.5580084725629763E-3</v>
      </c>
      <c r="O806" s="144">
        <f ca="1">VLOOKUP($L806,Routing!$A$3:$B$23,2)+($L806-VLOOKUP($L806,Routing!$A$3:$A$23,1))*VLOOKUP($L806,Routing!$A$3:$G$23,7)</f>
        <v>0.3779004236281488</v>
      </c>
      <c r="P806" s="90" t="str">
        <f t="shared" ref="P806:P869" ca="1" si="152">IF(I806&gt;B$23,(I806-B$23),"")</f>
        <v/>
      </c>
      <c r="Q806" s="90" t="str">
        <f t="shared" ca="1" si="144"/>
        <v/>
      </c>
      <c r="R806" s="90"/>
      <c r="S806" s="90"/>
      <c r="T806" s="90"/>
    </row>
    <row r="807" spans="1:20" x14ac:dyDescent="0.2">
      <c r="A807" s="90">
        <f>+MassCurves!A774</f>
        <v>770</v>
      </c>
      <c r="B807" s="141">
        <f t="shared" si="145"/>
        <v>1.6126277600000001</v>
      </c>
      <c r="C807" s="126">
        <f t="shared" ca="1" si="148"/>
        <v>0.17883348000000132</v>
      </c>
      <c r="D807" s="142">
        <f t="shared" ca="1" si="149"/>
        <v>2.6153846153846154E-4</v>
      </c>
      <c r="E807" s="141">
        <f t="shared" ca="1" si="146"/>
        <v>0.47513076923076919</v>
      </c>
      <c r="F807" s="142">
        <f t="shared" ca="1" si="147"/>
        <v>0.25702360204387176</v>
      </c>
      <c r="G807" s="143">
        <f t="shared" ref="G807:G870" ca="1" si="153">+AVERAGE(F806:F807)*60</f>
        <v>15.421416122632232</v>
      </c>
      <c r="H807" s="142">
        <f t="shared" ca="1" si="150"/>
        <v>0.15993595647134684</v>
      </c>
      <c r="I807" s="126">
        <f t="shared" ref="I807:I870" ca="1" si="154">+F807+H807</f>
        <v>0.4169595585152186</v>
      </c>
      <c r="J807" s="126">
        <f t="shared" ca="1" si="151"/>
        <v>0.8345820588885362</v>
      </c>
      <c r="K807" s="145">
        <f t="shared" ref="K807:K870" ca="1" si="155">L807-2*M807</f>
        <v>10.581872123552206</v>
      </c>
      <c r="L807" s="146">
        <f ca="1">MAX(Routing!A$3,J806+K806)</f>
        <v>11.399355963097442</v>
      </c>
      <c r="M807" s="144">
        <f ca="1">VLOOKUP(L807,Routing!A$3:D$23,4)+(L807-VLOOKUP(L807,Routing!A$3:A$23,1))*VLOOKUP(L807,Routing!A$3:E$23,5)</f>
        <v>0.40874184728237839</v>
      </c>
      <c r="N807" s="144">
        <f ca="1">VLOOKUP($L807,Routing!$A$3:$C$23,3)+($L807-VLOOKUP($L807,Routing!$A$3:$A$23,1))*VLOOKUP($L807,Routing!$A$3:$F$23,6)</f>
        <v>7.5692934681921911E-3</v>
      </c>
      <c r="O807" s="144">
        <f ca="1">VLOOKUP($L807,Routing!$A$3:$B$23,2)+($L807-VLOOKUP($L807,Routing!$A$3:$A$23,1))*VLOOKUP($L807,Routing!$A$3:$G$23,7)</f>
        <v>0.3784646734096096</v>
      </c>
      <c r="P807" s="90" t="str">
        <f t="shared" ca="1" si="152"/>
        <v/>
      </c>
      <c r="Q807" s="90" t="str">
        <f t="shared" ref="Q807:Q870" ca="1" si="156">IF(P807="","",P807*60)</f>
        <v/>
      </c>
      <c r="R807" s="90"/>
      <c r="S807" s="90"/>
      <c r="T807" s="90"/>
    </row>
    <row r="808" spans="1:20" x14ac:dyDescent="0.2">
      <c r="A808" s="90">
        <f>+MassCurves!A775</f>
        <v>771</v>
      </c>
      <c r="B808" s="141">
        <f t="shared" si="145"/>
        <v>1.615608318</v>
      </c>
      <c r="C808" s="126">
        <f t="shared" ca="1" si="148"/>
        <v>0.17883348000000132</v>
      </c>
      <c r="D808" s="142">
        <f t="shared" ca="1" si="149"/>
        <v>2.6153846153846154E-4</v>
      </c>
      <c r="E808" s="141">
        <f t="shared" ca="1" si="146"/>
        <v>0.47513076923076919</v>
      </c>
      <c r="F808" s="142">
        <f t="shared" ca="1" si="147"/>
        <v>0.25702360204387176</v>
      </c>
      <c r="G808" s="143">
        <f t="shared" ca="1" si="153"/>
        <v>15.421416122632305</v>
      </c>
      <c r="H808" s="142">
        <f t="shared" ca="1" si="150"/>
        <v>0.1605989027307409</v>
      </c>
      <c r="I808" s="126">
        <f t="shared" ca="1" si="154"/>
        <v>0.41762250477461266</v>
      </c>
      <c r="J808" s="126">
        <f t="shared" ca="1" si="151"/>
        <v>0.83591208188940924</v>
      </c>
      <c r="K808" s="145">
        <f t="shared" ca="1" si="155"/>
        <v>10.59774417519038</v>
      </c>
      <c r="L808" s="146">
        <f ca="1">MAX(Routing!A$3,J807+K807)</f>
        <v>11.416454182440742</v>
      </c>
      <c r="M808" s="144">
        <f ca="1">VLOOKUP(L808,Routing!A$3:D$23,4)+(L808-VLOOKUP(L808,Routing!A$3:A$23,1))*VLOOKUP(L808,Routing!A$3:E$23,5)</f>
        <v>0.40935493084448871</v>
      </c>
      <c r="N808" s="144">
        <f ca="1">VLOOKUP($L808,Routing!$A$3:$C$23,3)+($L808-VLOOKUP($L808,Routing!$A$3:$A$23,1))*VLOOKUP($L808,Routing!$A$3:$F$23,6)</f>
        <v>7.5806468674905316E-3</v>
      </c>
      <c r="O808" s="144">
        <f ca="1">VLOOKUP($L808,Routing!$A$3:$B$23,2)+($L808-VLOOKUP($L808,Routing!$A$3:$A$23,1))*VLOOKUP($L808,Routing!$A$3:$G$23,7)</f>
        <v>0.37903234337452657</v>
      </c>
      <c r="P808" s="90" t="str">
        <f t="shared" ca="1" si="152"/>
        <v/>
      </c>
      <c r="Q808" s="90" t="str">
        <f t="shared" ca="1" si="156"/>
        <v/>
      </c>
      <c r="R808" s="90"/>
      <c r="S808" s="90"/>
      <c r="T808" s="90"/>
    </row>
    <row r="809" spans="1:20" x14ac:dyDescent="0.2">
      <c r="A809" s="90">
        <f>+MassCurves!A776</f>
        <v>772</v>
      </c>
      <c r="B809" s="141">
        <f t="shared" si="145"/>
        <v>1.618588876</v>
      </c>
      <c r="C809" s="126">
        <f t="shared" ca="1" si="148"/>
        <v>0.17883347999999966</v>
      </c>
      <c r="D809" s="142">
        <f t="shared" ca="1" si="149"/>
        <v>2.6153846153846154E-4</v>
      </c>
      <c r="E809" s="141">
        <f t="shared" ca="1" si="146"/>
        <v>0.47513076923076919</v>
      </c>
      <c r="F809" s="142">
        <f t="shared" ca="1" si="147"/>
        <v>0.25702360204386937</v>
      </c>
      <c r="G809" s="143">
        <f t="shared" ca="1" si="153"/>
        <v>15.421416122632232</v>
      </c>
      <c r="H809" s="142">
        <f t="shared" ca="1" si="150"/>
        <v>0.16126597949050392</v>
      </c>
      <c r="I809" s="126">
        <f t="shared" ca="1" si="154"/>
        <v>0.41828958153437329</v>
      </c>
      <c r="J809" s="126">
        <f t="shared" ca="1" si="151"/>
        <v>0.83725040027586295</v>
      </c>
      <c r="K809" s="145">
        <f t="shared" ca="1" si="155"/>
        <v>10.613712634330659</v>
      </c>
      <c r="L809" s="146">
        <f ca="1">MAX(Routing!A$3,J808+K808)</f>
        <v>11.433656257079789</v>
      </c>
      <c r="M809" s="144">
        <f ca="1">VLOOKUP(L809,Routing!A$3:D$23,4)+(L809-VLOOKUP(L809,Routing!A$3:A$23,1))*VLOOKUP(L809,Routing!A$3:E$23,5)</f>
        <v>0.40997173830166572</v>
      </c>
      <c r="N809" s="144">
        <f ca="1">VLOOKUP($L809,Routing!$A$3:$C$23,3)+($L809-VLOOKUP($L809,Routing!$A$3:$A$23,1))*VLOOKUP($L809,Routing!$A$3:$F$23,6)</f>
        <v>7.5920692278086243E-3</v>
      </c>
      <c r="O809" s="144">
        <f ca="1">VLOOKUP($L809,Routing!$A$3:$B$23,2)+($L809-VLOOKUP($L809,Routing!$A$3:$A$23,1))*VLOOKUP($L809,Routing!$A$3:$G$23,7)</f>
        <v>0.37960346139043122</v>
      </c>
      <c r="P809" s="90" t="str">
        <f t="shared" ca="1" si="152"/>
        <v/>
      </c>
      <c r="Q809" s="90" t="str">
        <f t="shared" ca="1" si="156"/>
        <v/>
      </c>
      <c r="R809" s="90"/>
      <c r="S809" s="90"/>
      <c r="T809" s="90"/>
    </row>
    <row r="810" spans="1:20" x14ac:dyDescent="0.2">
      <c r="A810" s="90">
        <f>+MassCurves!A777</f>
        <v>773</v>
      </c>
      <c r="B810" s="141">
        <f t="shared" si="145"/>
        <v>1.621569434</v>
      </c>
      <c r="C810" s="126">
        <f t="shared" ca="1" si="148"/>
        <v>0.17883347999999966</v>
      </c>
      <c r="D810" s="142">
        <f t="shared" ca="1" si="149"/>
        <v>2.6153846153846154E-4</v>
      </c>
      <c r="E810" s="141">
        <f t="shared" ca="1" si="146"/>
        <v>0.47513076923076919</v>
      </c>
      <c r="F810" s="142">
        <f t="shared" ca="1" si="147"/>
        <v>0.25702360204386937</v>
      </c>
      <c r="G810" s="143">
        <f t="shared" ca="1" si="153"/>
        <v>15.421416122632163</v>
      </c>
      <c r="H810" s="142">
        <f t="shared" ca="1" si="150"/>
        <v>0.16193722113559259</v>
      </c>
      <c r="I810" s="126">
        <f t="shared" ca="1" si="154"/>
        <v>0.41896082317946193</v>
      </c>
      <c r="J810" s="126">
        <f t="shared" ca="1" si="151"/>
        <v>0.83859708317636139</v>
      </c>
      <c r="K810" s="145">
        <f t="shared" ca="1" si="155"/>
        <v>10.629778287781477</v>
      </c>
      <c r="L810" s="146">
        <f ca="1">MAX(Routing!A$3,J809+K809)</f>
        <v>11.450963034606522</v>
      </c>
      <c r="M810" s="144">
        <f ca="1">VLOOKUP(L810,Routing!A$3:D$23,4)+(L810-VLOOKUP(L810,Routing!A$3:A$23,1))*VLOOKUP(L810,Routing!A$3:E$23,5)</f>
        <v>0.41059230004565217</v>
      </c>
      <c r="N810" s="144">
        <f ca="1">VLOOKUP($L810,Routing!$A$3:$C$23,3)+($L810-VLOOKUP($L810,Routing!$A$3:$A$23,1))*VLOOKUP($L810,Routing!$A$3:$F$23,6)</f>
        <v>7.6035611119565204E-3</v>
      </c>
      <c r="O810" s="144">
        <f ca="1">VLOOKUP($L810,Routing!$A$3:$B$23,2)+($L810-VLOOKUP($L810,Routing!$A$3:$A$23,1))*VLOOKUP($L810,Routing!$A$3:$G$23,7)</f>
        <v>0.38017805559782603</v>
      </c>
      <c r="P810" s="90" t="str">
        <f t="shared" ca="1" si="152"/>
        <v/>
      </c>
      <c r="Q810" s="90" t="str">
        <f t="shared" ca="1" si="156"/>
        <v/>
      </c>
      <c r="R810" s="90"/>
      <c r="S810" s="90"/>
      <c r="T810" s="90"/>
    </row>
    <row r="811" spans="1:20" x14ac:dyDescent="0.2">
      <c r="A811" s="90">
        <f>+MassCurves!A778</f>
        <v>774</v>
      </c>
      <c r="B811" s="141">
        <f t="shared" si="145"/>
        <v>1.6245499919999999</v>
      </c>
      <c r="C811" s="126">
        <f t="shared" ca="1" si="148"/>
        <v>0.17883347999999966</v>
      </c>
      <c r="D811" s="142">
        <f t="shared" ca="1" si="149"/>
        <v>2.6153846153846154E-4</v>
      </c>
      <c r="E811" s="141">
        <f t="shared" ca="1" si="146"/>
        <v>0.47513076923076919</v>
      </c>
      <c r="F811" s="142">
        <f t="shared" ca="1" si="147"/>
        <v>0.25702360204386937</v>
      </c>
      <c r="G811" s="143">
        <f t="shared" ca="1" si="153"/>
        <v>15.421416122632163</v>
      </c>
      <c r="H811" s="142">
        <f t="shared" ca="1" si="150"/>
        <v>0.16261266240951322</v>
      </c>
      <c r="I811" s="126">
        <f t="shared" ca="1" si="154"/>
        <v>0.41963626445338259</v>
      </c>
      <c r="J811" s="126">
        <f t="shared" ca="1" si="151"/>
        <v>0.8399522004409592</v>
      </c>
      <c r="K811" s="145">
        <f t="shared" ca="1" si="155"/>
        <v>10.645941930097781</v>
      </c>
      <c r="L811" s="146">
        <f ca="1">MAX(Routing!A$3,J810+K810)</f>
        <v>11.468375370957839</v>
      </c>
      <c r="M811" s="144">
        <f ca="1">VLOOKUP(L811,Routing!A$3:D$23,4)+(L811-VLOOKUP(L811,Routing!A$3:A$23,1))*VLOOKUP(L811,Routing!A$3:E$23,5)</f>
        <v>0.41121664676741254</v>
      </c>
      <c r="N811" s="144">
        <f ca="1">VLOOKUP($L811,Routing!$A$3:$C$23,3)+($L811-VLOOKUP($L811,Routing!$A$3:$A$23,1))*VLOOKUP($L811,Routing!$A$3:$F$23,6)</f>
        <v>7.6151230882854169E-3</v>
      </c>
      <c r="O811" s="144">
        <f ca="1">VLOOKUP($L811,Routing!$A$3:$B$23,2)+($L811-VLOOKUP($L811,Routing!$A$3:$A$23,1))*VLOOKUP($L811,Routing!$A$3:$G$23,7)</f>
        <v>0.38075615441427085</v>
      </c>
      <c r="P811" s="90" t="str">
        <f t="shared" ca="1" si="152"/>
        <v/>
      </c>
      <c r="Q811" s="90" t="str">
        <f t="shared" ca="1" si="156"/>
        <v/>
      </c>
      <c r="R811" s="90"/>
      <c r="S811" s="90"/>
      <c r="T811" s="90"/>
    </row>
    <row r="812" spans="1:20" x14ac:dyDescent="0.2">
      <c r="A812" s="90">
        <f>+MassCurves!A779</f>
        <v>775</v>
      </c>
      <c r="B812" s="141">
        <f t="shared" si="145"/>
        <v>1.6275305499999999</v>
      </c>
      <c r="C812" s="126">
        <f t="shared" ca="1" si="148"/>
        <v>0.17883347999999966</v>
      </c>
      <c r="D812" s="142">
        <f t="shared" ca="1" si="149"/>
        <v>2.6153846153846154E-4</v>
      </c>
      <c r="E812" s="141">
        <f t="shared" ca="1" si="146"/>
        <v>0.47513076923076919</v>
      </c>
      <c r="F812" s="142">
        <f t="shared" ca="1" si="147"/>
        <v>0.25702360204386937</v>
      </c>
      <c r="G812" s="143">
        <f t="shared" ca="1" si="153"/>
        <v>15.421416122632163</v>
      </c>
      <c r="H812" s="142">
        <f t="shared" ca="1" si="150"/>
        <v>0.16329233841881721</v>
      </c>
      <c r="I812" s="126">
        <f t="shared" ca="1" si="154"/>
        <v>0.42031594046268661</v>
      </c>
      <c r="J812" s="126">
        <f t="shared" ca="1" si="151"/>
        <v>0.84131582265036531</v>
      </c>
      <c r="K812" s="145">
        <f t="shared" ca="1" si="155"/>
        <v>10.662204363695317</v>
      </c>
      <c r="L812" s="146">
        <f ca="1">MAX(Routing!A$3,J811+K811)</f>
        <v>11.485894130538739</v>
      </c>
      <c r="M812" s="144">
        <f ca="1">VLOOKUP(L812,Routing!A$3:D$23,4)+(L812-VLOOKUP(L812,Routing!A$3:A$23,1))*VLOOKUP(L812,Routing!A$3:E$23,5)</f>
        <v>0.41184480946154839</v>
      </c>
      <c r="N812" s="144">
        <f ca="1">VLOOKUP($L812,Routing!$A$3:$C$23,3)+($L812-VLOOKUP($L812,Routing!$A$3:$A$23,1))*VLOOKUP($L812,Routing!$A$3:$F$23,6)</f>
        <v>7.6267557307694144E-3</v>
      </c>
      <c r="O812" s="144">
        <f ca="1">VLOOKUP($L812,Routing!$A$3:$B$23,2)+($L812-VLOOKUP($L812,Routing!$A$3:$A$23,1))*VLOOKUP($L812,Routing!$A$3:$G$23,7)</f>
        <v>0.38133778653847072</v>
      </c>
      <c r="P812" s="90" t="str">
        <f t="shared" ca="1" si="152"/>
        <v/>
      </c>
      <c r="Q812" s="90" t="str">
        <f t="shared" ca="1" si="156"/>
        <v/>
      </c>
      <c r="R812" s="90"/>
      <c r="S812" s="90"/>
      <c r="T812" s="90"/>
    </row>
    <row r="813" spans="1:20" x14ac:dyDescent="0.2">
      <c r="A813" s="90">
        <f>+MassCurves!A780</f>
        <v>776</v>
      </c>
      <c r="B813" s="141">
        <f t="shared" si="145"/>
        <v>1.6305111079999999</v>
      </c>
      <c r="C813" s="126">
        <f t="shared" ca="1" si="148"/>
        <v>0.17883347999999966</v>
      </c>
      <c r="D813" s="142">
        <f t="shared" ca="1" si="149"/>
        <v>2.6153846153846154E-4</v>
      </c>
      <c r="E813" s="141">
        <f t="shared" ca="1" si="146"/>
        <v>0.47513076923076919</v>
      </c>
      <c r="F813" s="142">
        <f t="shared" ca="1" si="147"/>
        <v>0.25702360204386937</v>
      </c>
      <c r="G813" s="143">
        <f t="shared" ca="1" si="153"/>
        <v>15.421416122632163</v>
      </c>
      <c r="H813" s="142">
        <f t="shared" ca="1" si="150"/>
        <v>0.16397628463766323</v>
      </c>
      <c r="I813" s="126">
        <f t="shared" ca="1" si="154"/>
        <v>0.4209998866815326</v>
      </c>
      <c r="J813" s="126">
        <f t="shared" ca="1" si="151"/>
        <v>0.84268802112513408</v>
      </c>
      <c r="K813" s="145">
        <f t="shared" ca="1" si="155"/>
        <v>10.678566398965204</v>
      </c>
      <c r="L813" s="146">
        <f ca="1">MAX(Routing!A$3,J812+K812)</f>
        <v>11.503520186345682</v>
      </c>
      <c r="M813" s="144">
        <f ca="1">VLOOKUP(L813,Routing!A$3:D$23,4)+(L813-VLOOKUP(L813,Routing!A$3:A$23,1))*VLOOKUP(L813,Routing!A$3:E$23,5)</f>
        <v>0.41247681943072168</v>
      </c>
      <c r="N813" s="144">
        <f ca="1">VLOOKUP($L813,Routing!$A$3:$C$23,3)+($L813-VLOOKUP($L813,Routing!$A$3:$A$23,1))*VLOOKUP($L813,Routing!$A$3:$F$23,6)</f>
        <v>7.6384596190874378E-3</v>
      </c>
      <c r="O813" s="144">
        <f ca="1">VLOOKUP($L813,Routing!$A$3:$B$23,2)+($L813-VLOOKUP($L813,Routing!$A$3:$A$23,1))*VLOOKUP($L813,Routing!$A$3:$G$23,7)</f>
        <v>0.38192298095437188</v>
      </c>
      <c r="P813" s="90" t="str">
        <f t="shared" ca="1" si="152"/>
        <v/>
      </c>
      <c r="Q813" s="90" t="str">
        <f t="shared" ca="1" si="156"/>
        <v/>
      </c>
      <c r="R813" s="90"/>
      <c r="S813" s="90"/>
      <c r="T813" s="90"/>
    </row>
    <row r="814" spans="1:20" x14ac:dyDescent="0.2">
      <c r="A814" s="90">
        <f>+MassCurves!A781</f>
        <v>777</v>
      </c>
      <c r="B814" s="141">
        <f t="shared" si="145"/>
        <v>1.6334916660000001</v>
      </c>
      <c r="C814" s="126">
        <f t="shared" ca="1" si="148"/>
        <v>0.17883348000000132</v>
      </c>
      <c r="D814" s="142">
        <f t="shared" ca="1" si="149"/>
        <v>2.6153846153846154E-4</v>
      </c>
      <c r="E814" s="141">
        <f t="shared" ca="1" si="146"/>
        <v>0.47513076923076919</v>
      </c>
      <c r="F814" s="142">
        <f t="shared" ca="1" si="147"/>
        <v>0.25702360204387176</v>
      </c>
      <c r="G814" s="143">
        <f t="shared" ca="1" si="153"/>
        <v>15.421416122632232</v>
      </c>
      <c r="H814" s="142">
        <f t="shared" ca="1" si="150"/>
        <v>0.16466453691244556</v>
      </c>
      <c r="I814" s="126">
        <f t="shared" ca="1" si="154"/>
        <v>0.42168813895631729</v>
      </c>
      <c r="J814" s="126">
        <f t="shared" ca="1" si="151"/>
        <v>0.8440688679349817</v>
      </c>
      <c r="K814" s="145">
        <f t="shared" ca="1" si="155"/>
        <v>10.695028854388777</v>
      </c>
      <c r="L814" s="146">
        <f ca="1">MAX(Routing!A$3,J813+K813)</f>
        <v>11.521254420090338</v>
      </c>
      <c r="M814" s="144">
        <f ca="1">VLOOKUP(L814,Routing!A$3:D$23,4)+(L814-VLOOKUP(L814,Routing!A$3:A$23,1))*VLOOKUP(L814,Routing!A$3:E$23,5)</f>
        <v>0.41311270829009178</v>
      </c>
      <c r="N814" s="144">
        <f ca="1">VLOOKUP($L814,Routing!$A$3:$C$23,3)+($L814-VLOOKUP($L814,Routing!$A$3:$A$23,1))*VLOOKUP($L814,Routing!$A$3:$F$23,6)</f>
        <v>7.6502353387054032E-3</v>
      </c>
      <c r="O814" s="144">
        <f ca="1">VLOOKUP($L814,Routing!$A$3:$B$23,2)+($L814-VLOOKUP($L814,Routing!$A$3:$A$23,1))*VLOOKUP($L814,Routing!$A$3:$G$23,7)</f>
        <v>0.38251176693527017</v>
      </c>
      <c r="P814" s="90" t="str">
        <f t="shared" ca="1" si="152"/>
        <v/>
      </c>
      <c r="Q814" s="90" t="str">
        <f t="shared" ca="1" si="156"/>
        <v/>
      </c>
      <c r="R814" s="90"/>
      <c r="S814" s="90"/>
      <c r="T814" s="90"/>
    </row>
    <row r="815" spans="1:20" x14ac:dyDescent="0.2">
      <c r="A815" s="90">
        <f>+MassCurves!A782</f>
        <v>778</v>
      </c>
      <c r="B815" s="141">
        <f t="shared" si="145"/>
        <v>1.636472224</v>
      </c>
      <c r="C815" s="126">
        <f t="shared" ca="1" si="148"/>
        <v>0.17883347999999966</v>
      </c>
      <c r="D815" s="142">
        <f t="shared" ca="1" si="149"/>
        <v>2.6153846153846154E-4</v>
      </c>
      <c r="E815" s="141">
        <f t="shared" ca="1" si="146"/>
        <v>0.47513076923076919</v>
      </c>
      <c r="F815" s="142">
        <f t="shared" ca="1" si="147"/>
        <v>0.25702360204386937</v>
      </c>
      <c r="G815" s="143">
        <f t="shared" ca="1" si="153"/>
        <v>15.421416122632232</v>
      </c>
      <c r="H815" s="142">
        <f t="shared" ca="1" si="150"/>
        <v>0.16535713146649178</v>
      </c>
      <c r="I815" s="126">
        <f t="shared" ca="1" si="154"/>
        <v>0.42238073351036115</v>
      </c>
      <c r="J815" s="126">
        <f t="shared" ca="1" si="151"/>
        <v>0.84545843590826086</v>
      </c>
      <c r="K815" s="145">
        <f t="shared" ca="1" si="155"/>
        <v>10.711592556652814</v>
      </c>
      <c r="L815" s="146">
        <f ca="1">MAX(Routing!A$3,J814+K814)</f>
        <v>11.53909772232376</v>
      </c>
      <c r="M815" s="144">
        <f ca="1">VLOOKUP(L815,Routing!A$3:D$23,4)+(L815-VLOOKUP(L815,Routing!A$3:A$23,1))*VLOOKUP(L815,Routing!A$3:E$23,5)</f>
        <v>0.41375250797176821</v>
      </c>
      <c r="N815" s="144">
        <f ca="1">VLOOKUP($L815,Routing!$A$3:$C$23,3)+($L815-VLOOKUP($L815,Routing!$A$3:$A$23,1))*VLOOKUP($L815,Routing!$A$3:$F$23,6)</f>
        <v>7.6620834809586705E-3</v>
      </c>
      <c r="O815" s="144">
        <f ca="1">VLOOKUP($L815,Routing!$A$3:$B$23,2)+($L815-VLOOKUP($L815,Routing!$A$3:$A$23,1))*VLOOKUP($L815,Routing!$A$3:$G$23,7)</f>
        <v>0.38310417404793357</v>
      </c>
      <c r="P815" s="90" t="str">
        <f t="shared" ca="1" si="152"/>
        <v/>
      </c>
      <c r="Q815" s="90" t="str">
        <f t="shared" ca="1" si="156"/>
        <v/>
      </c>
      <c r="R815" s="90"/>
      <c r="S815" s="90"/>
      <c r="T815" s="90"/>
    </row>
    <row r="816" spans="1:20" x14ac:dyDescent="0.2">
      <c r="A816" s="90">
        <f>+MassCurves!A783</f>
        <v>779</v>
      </c>
      <c r="B816" s="141">
        <f t="shared" si="145"/>
        <v>1.639452782</v>
      </c>
      <c r="C816" s="126">
        <f t="shared" ca="1" si="148"/>
        <v>0.17883347999999966</v>
      </c>
      <c r="D816" s="142">
        <f t="shared" ca="1" si="149"/>
        <v>2.6153846153846154E-4</v>
      </c>
      <c r="E816" s="141">
        <f t="shared" ca="1" si="146"/>
        <v>0.47513076923076919</v>
      </c>
      <c r="F816" s="142">
        <f t="shared" ca="1" si="147"/>
        <v>0.25702360204386937</v>
      </c>
      <c r="G816" s="143">
        <f t="shared" ca="1" si="153"/>
        <v>15.421416122632163</v>
      </c>
      <c r="H816" s="142">
        <f t="shared" ca="1" si="150"/>
        <v>0.16605410490482808</v>
      </c>
      <c r="I816" s="126">
        <f t="shared" ca="1" si="154"/>
        <v>0.42307770694869745</v>
      </c>
      <c r="J816" s="126">
        <f t="shared" ca="1" si="151"/>
        <v>0.84685679864156405</v>
      </c>
      <c r="K816" s="145">
        <f t="shared" ca="1" si="155"/>
        <v>10.728258340765366</v>
      </c>
      <c r="L816" s="146">
        <f ca="1">MAX(Routing!A$3,J815+K815)</f>
        <v>11.557050992561075</v>
      </c>
      <c r="M816" s="144">
        <f ca="1">VLOOKUP(L816,Routing!A$3:D$23,4)+(L816-VLOOKUP(L816,Routing!A$3:A$23,1))*VLOOKUP(L816,Routing!A$3:E$23,5)</f>
        <v>0.41439625072928155</v>
      </c>
      <c r="N816" s="144">
        <f ca="1">VLOOKUP($L816,Routing!$A$3:$C$23,3)+($L816-VLOOKUP($L816,Routing!$A$3:$A$23,1))*VLOOKUP($L816,Routing!$A$3:$F$23,6)</f>
        <v>7.6740046431348439E-3</v>
      </c>
      <c r="O816" s="144">
        <f ca="1">VLOOKUP($L816,Routing!$A$3:$B$23,2)+($L816-VLOOKUP($L816,Routing!$A$3:$A$23,1))*VLOOKUP($L816,Routing!$A$3:$G$23,7)</f>
        <v>0.3837002321567422</v>
      </c>
      <c r="P816" s="90" t="str">
        <f t="shared" ca="1" si="152"/>
        <v/>
      </c>
      <c r="Q816" s="90" t="str">
        <f t="shared" ca="1" si="156"/>
        <v/>
      </c>
      <c r="R816" s="90"/>
      <c r="S816" s="90"/>
      <c r="T816" s="90"/>
    </row>
    <row r="817" spans="1:20" x14ac:dyDescent="0.2">
      <c r="A817" s="90">
        <f>+MassCurves!A784</f>
        <v>780</v>
      </c>
      <c r="B817" s="141">
        <f t="shared" si="145"/>
        <v>1.64243334</v>
      </c>
      <c r="C817" s="126">
        <f t="shared" ca="1" si="148"/>
        <v>0.17883347999999966</v>
      </c>
      <c r="D817" s="142">
        <f t="shared" ca="1" si="149"/>
        <v>2.6153846153846154E-4</v>
      </c>
      <c r="E817" s="141">
        <f t="shared" ca="1" si="146"/>
        <v>0.47513076923076919</v>
      </c>
      <c r="F817" s="142">
        <f t="shared" ca="1" si="147"/>
        <v>0.25702360204386937</v>
      </c>
      <c r="G817" s="143">
        <f t="shared" ca="1" si="153"/>
        <v>15.421416122632163</v>
      </c>
      <c r="H817" s="142">
        <f t="shared" ca="1" si="150"/>
        <v>0.16675549421901686</v>
      </c>
      <c r="I817" s="126">
        <f t="shared" ca="1" si="154"/>
        <v>0.42377909626288623</v>
      </c>
      <c r="J817" s="126">
        <f t="shared" ca="1" si="151"/>
        <v>0.84826403050945665</v>
      </c>
      <c r="K817" s="145">
        <f t="shared" ca="1" si="155"/>
        <v>10.745027050172155</v>
      </c>
      <c r="L817" s="146">
        <f ca="1">MAX(Routing!A$3,J816+K816)</f>
        <v>11.575115139406931</v>
      </c>
      <c r="M817" s="144">
        <f ca="1">VLOOKUP(L817,Routing!A$3:D$23,4)+(L817-VLOOKUP(L817,Routing!A$3:A$23,1))*VLOOKUP(L817,Routing!A$3:E$23,5)</f>
        <v>0.41504396914208114</v>
      </c>
      <c r="N817" s="144">
        <f ca="1">VLOOKUP($L817,Routing!$A$3:$C$23,3)+($L817-VLOOKUP($L817,Routing!$A$3:$A$23,1))*VLOOKUP($L817,Routing!$A$3:$F$23,6)</f>
        <v>7.6859994285570585E-3</v>
      </c>
      <c r="O817" s="144">
        <f ca="1">VLOOKUP($L817,Routing!$A$3:$B$23,2)+($L817-VLOOKUP($L817,Routing!$A$3:$A$23,1))*VLOOKUP($L817,Routing!$A$3:$G$23,7)</f>
        <v>0.38429997142785288</v>
      </c>
      <c r="P817" s="90" t="str">
        <f t="shared" ca="1" si="152"/>
        <v/>
      </c>
      <c r="Q817" s="90" t="str">
        <f t="shared" ca="1" si="156"/>
        <v/>
      </c>
      <c r="R817" s="90"/>
      <c r="S817" s="90"/>
      <c r="T817" s="90"/>
    </row>
    <row r="818" spans="1:20" x14ac:dyDescent="0.2">
      <c r="A818" s="90">
        <f>+MassCurves!A785</f>
        <v>781</v>
      </c>
      <c r="B818" s="141">
        <f t="shared" si="145"/>
        <v>1.6454138979999999</v>
      </c>
      <c r="C818" s="126">
        <f t="shared" ca="1" si="148"/>
        <v>0.17883347999999966</v>
      </c>
      <c r="D818" s="142">
        <f t="shared" ca="1" si="149"/>
        <v>2.6153846153846154E-4</v>
      </c>
      <c r="E818" s="141">
        <f t="shared" ca="1" si="146"/>
        <v>0.47513076923076919</v>
      </c>
      <c r="F818" s="142">
        <f t="shared" ca="1" si="147"/>
        <v>0.25702360204386937</v>
      </c>
      <c r="G818" s="143">
        <f t="shared" ca="1" si="153"/>
        <v>15.421416122632163</v>
      </c>
      <c r="H818" s="142">
        <f t="shared" ca="1" si="150"/>
        <v>0.16746133679206465</v>
      </c>
      <c r="I818" s="126">
        <f t="shared" ca="1" si="154"/>
        <v>0.42448493883593402</v>
      </c>
      <c r="J818" s="126">
        <f t="shared" ca="1" si="151"/>
        <v>0.84968020667437627</v>
      </c>
      <c r="K818" s="145">
        <f t="shared" ca="1" si="155"/>
        <v>10.761899536873646</v>
      </c>
      <c r="L818" s="146">
        <f ca="1">MAX(Routing!A$3,J817+K817)</f>
        <v>11.593291080681611</v>
      </c>
      <c r="M818" s="144">
        <f ca="1">VLOOKUP(L818,Routing!A$3:D$23,4)+(L818-VLOOKUP(L818,Routing!A$3:A$23,1))*VLOOKUP(L818,Routing!A$3:E$23,5)</f>
        <v>0.41569569612005774</v>
      </c>
      <c r="N818" s="144">
        <f ca="1">VLOOKUP($L818,Routing!$A$3:$C$23,3)+($L818-VLOOKUP($L818,Routing!$A$3:$A$23,1))*VLOOKUP($L818,Routing!$A$3:$F$23,6)</f>
        <v>7.6980684466677364E-3</v>
      </c>
      <c r="O818" s="144">
        <f ca="1">VLOOKUP($L818,Routing!$A$3:$B$23,2)+($L818-VLOOKUP($L818,Routing!$A$3:$A$23,1))*VLOOKUP($L818,Routing!$A$3:$G$23,7)</f>
        <v>0.38490342233338681</v>
      </c>
      <c r="P818" s="90" t="str">
        <f t="shared" ca="1" si="152"/>
        <v/>
      </c>
      <c r="Q818" s="90" t="str">
        <f t="shared" ca="1" si="156"/>
        <v/>
      </c>
      <c r="R818" s="90"/>
      <c r="S818" s="90"/>
      <c r="T818" s="90"/>
    </row>
    <row r="819" spans="1:20" x14ac:dyDescent="0.2">
      <c r="A819" s="90">
        <f>+MassCurves!A786</f>
        <v>782</v>
      </c>
      <c r="B819" s="141">
        <f t="shared" si="145"/>
        <v>1.6483944559999999</v>
      </c>
      <c r="C819" s="126">
        <f t="shared" ca="1" si="148"/>
        <v>0.17883347999999966</v>
      </c>
      <c r="D819" s="142">
        <f t="shared" ca="1" si="149"/>
        <v>2.6153846153846154E-4</v>
      </c>
      <c r="E819" s="141">
        <f t="shared" ca="1" si="146"/>
        <v>0.47513076923076919</v>
      </c>
      <c r="F819" s="142">
        <f t="shared" ca="1" si="147"/>
        <v>0.25702360204386937</v>
      </c>
      <c r="G819" s="143">
        <f t="shared" ca="1" si="153"/>
        <v>15.421416122632163</v>
      </c>
      <c r="H819" s="142">
        <f t="shared" ca="1" si="150"/>
        <v>0.16817167040340342</v>
      </c>
      <c r="I819" s="126">
        <f t="shared" ca="1" si="154"/>
        <v>0.42519527244727279</v>
      </c>
      <c r="J819" s="126">
        <f t="shared" ca="1" si="151"/>
        <v>0.85110540309666649</v>
      </c>
      <c r="K819" s="145">
        <f t="shared" ca="1" si="155"/>
        <v>10.778876661542936</v>
      </c>
      <c r="L819" s="146">
        <f ca="1">MAX(Routing!A$3,J818+K818)</f>
        <v>11.611579743548022</v>
      </c>
      <c r="M819" s="144">
        <f ca="1">VLOOKUP(L819,Routing!A$3:D$23,4)+(L819-VLOOKUP(L819,Routing!A$3:A$23,1))*VLOOKUP(L819,Routing!A$3:E$23,5)</f>
        <v>0.41635146490809638</v>
      </c>
      <c r="N819" s="144">
        <f ca="1">VLOOKUP($L819,Routing!$A$3:$C$23,3)+($L819-VLOOKUP($L819,Routing!$A$3:$A$23,1))*VLOOKUP($L819,Routing!$A$3:$F$23,6)</f>
        <v>7.710212313112896E-3</v>
      </c>
      <c r="O819" s="144">
        <f ca="1">VLOOKUP($L819,Routing!$A$3:$B$23,2)+($L819-VLOOKUP($L819,Routing!$A$3:$A$23,1))*VLOOKUP($L819,Routing!$A$3:$G$23,7)</f>
        <v>0.38551061565564482</v>
      </c>
      <c r="P819" s="90" t="str">
        <f t="shared" ca="1" si="152"/>
        <v/>
      </c>
      <c r="Q819" s="90" t="str">
        <f t="shared" ca="1" si="156"/>
        <v/>
      </c>
      <c r="R819" s="90"/>
      <c r="S819" s="90"/>
      <c r="T819" s="90"/>
    </row>
    <row r="820" spans="1:20" x14ac:dyDescent="0.2">
      <c r="A820" s="90">
        <f>+MassCurves!A787</f>
        <v>783</v>
      </c>
      <c r="B820" s="141">
        <f t="shared" si="145"/>
        <v>1.6513750139999999</v>
      </c>
      <c r="C820" s="126">
        <f t="shared" ca="1" si="148"/>
        <v>0.17883347999999966</v>
      </c>
      <c r="D820" s="142">
        <f t="shared" ca="1" si="149"/>
        <v>2.6153846153846154E-4</v>
      </c>
      <c r="E820" s="141">
        <f t="shared" ca="1" si="146"/>
        <v>0.47513076923076919</v>
      </c>
      <c r="F820" s="142">
        <f t="shared" ca="1" si="147"/>
        <v>0.25702360204386937</v>
      </c>
      <c r="G820" s="143">
        <f t="shared" ca="1" si="153"/>
        <v>15.421416122632163</v>
      </c>
      <c r="H820" s="142">
        <f t="shared" ca="1" si="150"/>
        <v>0.16888653323394615</v>
      </c>
      <c r="I820" s="126">
        <f t="shared" ca="1" si="154"/>
        <v>0.42591013527781552</v>
      </c>
      <c r="J820" s="126">
        <f t="shared" ca="1" si="151"/>
        <v>0.85253969654476602</v>
      </c>
      <c r="K820" s="145">
        <f t="shared" ca="1" si="155"/>
        <v>10.795959293644531</v>
      </c>
      <c r="L820" s="146">
        <f ca="1">MAX(Routing!A$3,J819+K819)</f>
        <v>11.629982064639602</v>
      </c>
      <c r="M820" s="144">
        <f ca="1">VLOOKUP(L820,Routing!A$3:D$23,4)+(L820-VLOOKUP(L820,Routing!A$3:A$23,1))*VLOOKUP(L820,Routing!A$3:E$23,5)</f>
        <v>0.41701130909066297</v>
      </c>
      <c r="N820" s="144">
        <f ca="1">VLOOKUP($L820,Routing!$A$3:$C$23,3)+($L820-VLOOKUP($L820,Routing!$A$3:$A$23,1))*VLOOKUP($L820,Routing!$A$3:$F$23,6)</f>
        <v>7.7224316498270924E-3</v>
      </c>
      <c r="O820" s="144">
        <f ca="1">VLOOKUP($L820,Routing!$A$3:$B$23,2)+($L820-VLOOKUP($L820,Routing!$A$3:$A$23,1))*VLOOKUP($L820,Routing!$A$3:$G$23,7)</f>
        <v>0.38612158249135464</v>
      </c>
      <c r="P820" s="90" t="str">
        <f t="shared" ca="1" si="152"/>
        <v/>
      </c>
      <c r="Q820" s="90" t="str">
        <f t="shared" ca="1" si="156"/>
        <v/>
      </c>
      <c r="R820" s="90"/>
      <c r="S820" s="90"/>
      <c r="T820" s="90"/>
    </row>
    <row r="821" spans="1:20" x14ac:dyDescent="0.2">
      <c r="A821" s="90">
        <f>+MassCurves!A788</f>
        <v>784</v>
      </c>
      <c r="B821" s="141">
        <f t="shared" si="145"/>
        <v>1.6543555720000001</v>
      </c>
      <c r="C821" s="126">
        <f t="shared" ca="1" si="148"/>
        <v>0.17883348000000132</v>
      </c>
      <c r="D821" s="142">
        <f t="shared" ca="1" si="149"/>
        <v>2.6153846153846154E-4</v>
      </c>
      <c r="E821" s="141">
        <f t="shared" ca="1" si="146"/>
        <v>0.47513076923076919</v>
      </c>
      <c r="F821" s="142">
        <f t="shared" ca="1" si="147"/>
        <v>0.25702360204387176</v>
      </c>
      <c r="G821" s="143">
        <f t="shared" ca="1" si="153"/>
        <v>15.421416122632232</v>
      </c>
      <c r="H821" s="142">
        <f t="shared" ca="1" si="150"/>
        <v>0.16960596387121693</v>
      </c>
      <c r="I821" s="126">
        <f t="shared" ca="1" si="154"/>
        <v>0.42662956591508872</v>
      </c>
      <c r="J821" s="126">
        <f t="shared" ca="1" si="151"/>
        <v>0.85398316460553692</v>
      </c>
      <c r="K821" s="145">
        <f t="shared" ca="1" si="155"/>
        <v>10.81314831155396</v>
      </c>
      <c r="L821" s="146">
        <f ca="1">MAX(Routing!A$3,J820+K820)</f>
        <v>11.648498990189296</v>
      </c>
      <c r="M821" s="144">
        <f ca="1">VLOOKUP(L821,Routing!A$3:D$23,4)+(L821-VLOOKUP(L821,Routing!A$3:A$23,1))*VLOOKUP(L821,Routing!A$3:E$23,5)</f>
        <v>0.4176752625964289</v>
      </c>
      <c r="N821" s="144">
        <f ca="1">VLOOKUP($L821,Routing!$A$3:$C$23,3)+($L821-VLOOKUP($L821,Routing!$A$3:$A$23,1))*VLOOKUP($L821,Routing!$A$3:$F$23,6)</f>
        <v>7.7347270851190536E-3</v>
      </c>
      <c r="O821" s="144">
        <f ca="1">VLOOKUP($L821,Routing!$A$3:$B$23,2)+($L821-VLOOKUP($L821,Routing!$A$3:$A$23,1))*VLOOKUP($L821,Routing!$A$3:$G$23,7)</f>
        <v>0.38673635425595265</v>
      </c>
      <c r="P821" s="90" t="str">
        <f t="shared" ca="1" si="152"/>
        <v/>
      </c>
      <c r="Q821" s="90" t="str">
        <f t="shared" ca="1" si="156"/>
        <v/>
      </c>
      <c r="R821" s="90"/>
      <c r="S821" s="90"/>
      <c r="T821" s="90"/>
    </row>
    <row r="822" spans="1:20" x14ac:dyDescent="0.2">
      <c r="A822" s="90">
        <f>+MassCurves!A789</f>
        <v>785</v>
      </c>
      <c r="B822" s="141">
        <f t="shared" si="145"/>
        <v>1.65733613</v>
      </c>
      <c r="C822" s="126">
        <f t="shared" ca="1" si="148"/>
        <v>0.17883347999999966</v>
      </c>
      <c r="D822" s="142">
        <f t="shared" ca="1" si="149"/>
        <v>2.6153846153846154E-4</v>
      </c>
      <c r="E822" s="141">
        <f t="shared" ca="1" si="146"/>
        <v>0.47513076923076919</v>
      </c>
      <c r="F822" s="142">
        <f t="shared" ca="1" si="147"/>
        <v>0.25702360204386937</v>
      </c>
      <c r="G822" s="143">
        <f t="shared" ca="1" si="153"/>
        <v>15.421416122632232</v>
      </c>
      <c r="H822" s="142">
        <f t="shared" ca="1" si="150"/>
        <v>0.17033000131455961</v>
      </c>
      <c r="I822" s="126">
        <f t="shared" ca="1" si="154"/>
        <v>0.42735360335842898</v>
      </c>
      <c r="J822" s="126">
        <f t="shared" ca="1" si="151"/>
        <v>0.85543588569476914</v>
      </c>
      <c r="K822" s="145">
        <f t="shared" ca="1" si="155"/>
        <v>10.830444602678543</v>
      </c>
      <c r="L822" s="146">
        <f ca="1">MAX(Routing!A$3,J821+K821)</f>
        <v>11.667131476159497</v>
      </c>
      <c r="M822" s="144">
        <f ca="1">VLOOKUP(L822,Routing!A$3:D$23,4)+(L822-VLOOKUP(L822,Routing!A$3:A$23,1))*VLOOKUP(L822,Routing!A$3:E$23,5)</f>
        <v>0.41834335970293013</v>
      </c>
      <c r="N822" s="144">
        <f ca="1">VLOOKUP($L822,Routing!$A$3:$C$23,3)+($L822-VLOOKUP($L822,Routing!$A$3:$A$23,1))*VLOOKUP($L822,Routing!$A$3:$F$23,6)</f>
        <v>7.7470992537579655E-3</v>
      </c>
      <c r="O822" s="144">
        <f ca="1">VLOOKUP($L822,Routing!$A$3:$B$23,2)+($L822-VLOOKUP($L822,Routing!$A$3:$A$23,1))*VLOOKUP($L822,Routing!$A$3:$G$23,7)</f>
        <v>0.38735496268789826</v>
      </c>
      <c r="P822" s="90" t="str">
        <f t="shared" ca="1" si="152"/>
        <v/>
      </c>
      <c r="Q822" s="90" t="str">
        <f t="shared" ca="1" si="156"/>
        <v/>
      </c>
      <c r="R822" s="90"/>
      <c r="S822" s="90"/>
      <c r="T822" s="90"/>
    </row>
    <row r="823" spans="1:20" x14ac:dyDescent="0.2">
      <c r="A823" s="90">
        <f>+MassCurves!A790</f>
        <v>786</v>
      </c>
      <c r="B823" s="141">
        <f t="shared" si="145"/>
        <v>1.660316688</v>
      </c>
      <c r="C823" s="126">
        <f t="shared" ca="1" si="148"/>
        <v>0.17883347999999966</v>
      </c>
      <c r="D823" s="142">
        <f t="shared" ca="1" si="149"/>
        <v>2.6153846153846154E-4</v>
      </c>
      <c r="E823" s="141">
        <f t="shared" ca="1" si="146"/>
        <v>0.47513076923076919</v>
      </c>
      <c r="F823" s="142">
        <f t="shared" ca="1" si="147"/>
        <v>0.25702360204386937</v>
      </c>
      <c r="G823" s="143">
        <f t="shared" ca="1" si="153"/>
        <v>15.421416122632163</v>
      </c>
      <c r="H823" s="142">
        <f t="shared" ca="1" si="150"/>
        <v>0.17105868498042154</v>
      </c>
      <c r="I823" s="126">
        <f t="shared" ca="1" si="154"/>
        <v>0.42808228702429091</v>
      </c>
      <c r="J823" s="126">
        <f t="shared" ca="1" si="151"/>
        <v>0.85689793906783063</v>
      </c>
      <c r="K823" s="145">
        <f t="shared" ca="1" si="155"/>
        <v>10.847849063579124</v>
      </c>
      <c r="L823" s="146">
        <f ca="1">MAX(Routing!A$3,J822+K822)</f>
        <v>11.685880488373313</v>
      </c>
      <c r="M823" s="144">
        <f ca="1">VLOOKUP(L823,Routing!A$3:D$23,4)+(L823-VLOOKUP(L823,Routing!A$3:A$23,1))*VLOOKUP(L823,Routing!A$3:E$23,5)</f>
        <v>0.41901563504127415</v>
      </c>
      <c r="N823" s="144">
        <f ca="1">VLOOKUP($L823,Routing!$A$3:$C$23,3)+($L823-VLOOKUP($L823,Routing!$A$3:$A$23,1))*VLOOKUP($L823,Routing!$A$3:$F$23,6)</f>
        <v>7.7595487970606317E-3</v>
      </c>
      <c r="O823" s="144">
        <f ca="1">VLOOKUP($L823,Routing!$A$3:$B$23,2)+($L823-VLOOKUP($L823,Routing!$A$3:$A$23,1))*VLOOKUP($L823,Routing!$A$3:$G$23,7)</f>
        <v>0.38797743985303157</v>
      </c>
      <c r="P823" s="90" t="str">
        <f t="shared" ca="1" si="152"/>
        <v/>
      </c>
      <c r="Q823" s="90" t="str">
        <f t="shared" ca="1" si="156"/>
        <v/>
      </c>
      <c r="R823" s="90"/>
      <c r="S823" s="90"/>
      <c r="T823" s="90"/>
    </row>
    <row r="824" spans="1:20" x14ac:dyDescent="0.2">
      <c r="A824" s="90">
        <f>+MassCurves!A791</f>
        <v>787</v>
      </c>
      <c r="B824" s="141">
        <f t="shared" si="145"/>
        <v>1.663297246</v>
      </c>
      <c r="C824" s="126">
        <f t="shared" ca="1" si="148"/>
        <v>0.17883347999999966</v>
      </c>
      <c r="D824" s="142">
        <f t="shared" ca="1" si="149"/>
        <v>2.6153846153846154E-4</v>
      </c>
      <c r="E824" s="141">
        <f t="shared" ca="1" si="146"/>
        <v>0.47513076923076919</v>
      </c>
      <c r="F824" s="142">
        <f t="shared" ca="1" si="147"/>
        <v>0.25702360204386937</v>
      </c>
      <c r="G824" s="143">
        <f t="shared" ca="1" si="153"/>
        <v>15.421416122632163</v>
      </c>
      <c r="H824" s="142">
        <f t="shared" ca="1" si="150"/>
        <v>0.17179205470771952</v>
      </c>
      <c r="I824" s="126">
        <f t="shared" ca="1" si="154"/>
        <v>0.42881565675158889</v>
      </c>
      <c r="J824" s="126">
        <f t="shared" ca="1" si="151"/>
        <v>0.85836940483046598</v>
      </c>
      <c r="K824" s="145">
        <f t="shared" ca="1" si="155"/>
        <v>10.865362600093039</v>
      </c>
      <c r="L824" s="146">
        <f ca="1">MAX(Routing!A$3,J823+K823)</f>
        <v>11.704747002646954</v>
      </c>
      <c r="M824" s="144">
        <f ca="1">VLOOKUP(L824,Routing!A$3:D$23,4)+(L824-VLOOKUP(L824,Routing!A$3:A$23,1))*VLOOKUP(L824,Routing!A$3:E$23,5)</f>
        <v>0.41969212360088676</v>
      </c>
      <c r="N824" s="144">
        <f ca="1">VLOOKUP($L824,Routing!$A$3:$C$23,3)+($L824-VLOOKUP($L824,Routing!$A$3:$A$23,1))*VLOOKUP($L824,Routing!$A$3:$F$23,6)</f>
        <v>7.7720763629793837E-3</v>
      </c>
      <c r="O824" s="144">
        <f ca="1">VLOOKUP($L824,Routing!$A$3:$B$23,2)+($L824-VLOOKUP($L824,Routing!$A$3:$A$23,1))*VLOOKUP($L824,Routing!$A$3:$G$23,7)</f>
        <v>0.38860381814896922</v>
      </c>
      <c r="P824" s="90" t="str">
        <f t="shared" ca="1" si="152"/>
        <v/>
      </c>
      <c r="Q824" s="90" t="str">
        <f t="shared" ca="1" si="156"/>
        <v/>
      </c>
      <c r="R824" s="90"/>
      <c r="S824" s="90"/>
      <c r="T824" s="90"/>
    </row>
    <row r="825" spans="1:20" x14ac:dyDescent="0.2">
      <c r="A825" s="90">
        <f>+MassCurves!A792</f>
        <v>788</v>
      </c>
      <c r="B825" s="141">
        <f t="shared" si="145"/>
        <v>1.6662778039999999</v>
      </c>
      <c r="C825" s="126">
        <f t="shared" ca="1" si="148"/>
        <v>0.17883347999999966</v>
      </c>
      <c r="D825" s="142">
        <f t="shared" ca="1" si="149"/>
        <v>2.6153846153846154E-4</v>
      </c>
      <c r="E825" s="141">
        <f t="shared" ca="1" si="146"/>
        <v>0.47513076923076919</v>
      </c>
      <c r="F825" s="142">
        <f t="shared" ca="1" si="147"/>
        <v>0.25702360204386937</v>
      </c>
      <c r="G825" s="143">
        <f t="shared" ca="1" si="153"/>
        <v>15.421416122632163</v>
      </c>
      <c r="H825" s="142">
        <f t="shared" ca="1" si="150"/>
        <v>0.17253015076328465</v>
      </c>
      <c r="I825" s="126">
        <f t="shared" ca="1" si="154"/>
        <v>0.42955375280715402</v>
      </c>
      <c r="J825" s="126">
        <f t="shared" ca="1" si="151"/>
        <v>0.85985036394977754</v>
      </c>
      <c r="K825" s="145">
        <f t="shared" ca="1" si="155"/>
        <v>10.882986127458256</v>
      </c>
      <c r="L825" s="146">
        <f ca="1">MAX(Routing!A$3,J824+K824)</f>
        <v>11.723732004923505</v>
      </c>
      <c r="M825" s="144">
        <f ca="1">VLOOKUP(L825,Routing!A$3:D$23,4)+(L825-VLOOKUP(L825,Routing!A$3:A$23,1))*VLOOKUP(L825,Routing!A$3:E$23,5)</f>
        <v>0.42037286073430891</v>
      </c>
      <c r="N825" s="144">
        <f ca="1">VLOOKUP($L825,Routing!$A$3:$C$23,3)+($L825-VLOOKUP($L825,Routing!$A$3:$A$23,1))*VLOOKUP($L825,Routing!$A$3:$F$23,6)</f>
        <v>7.7846826061909059E-3</v>
      </c>
      <c r="O825" s="144">
        <f ca="1">VLOOKUP($L825,Routing!$A$3:$B$23,2)+($L825-VLOOKUP($L825,Routing!$A$3:$A$23,1))*VLOOKUP($L825,Routing!$A$3:$G$23,7)</f>
        <v>0.38923413030954529</v>
      </c>
      <c r="P825" s="90" t="str">
        <f t="shared" ca="1" si="152"/>
        <v/>
      </c>
      <c r="Q825" s="90" t="str">
        <f t="shared" ca="1" si="156"/>
        <v/>
      </c>
      <c r="R825" s="90"/>
      <c r="S825" s="90"/>
      <c r="T825" s="90"/>
    </row>
    <row r="826" spans="1:20" x14ac:dyDescent="0.2">
      <c r="A826" s="90">
        <f>+MassCurves!A793</f>
        <v>789</v>
      </c>
      <c r="B826" s="141">
        <f t="shared" si="145"/>
        <v>1.6692583619999999</v>
      </c>
      <c r="C826" s="126">
        <f t="shared" ca="1" si="148"/>
        <v>0.17883347999999966</v>
      </c>
      <c r="D826" s="142">
        <f t="shared" ca="1" si="149"/>
        <v>2.6153846153846154E-4</v>
      </c>
      <c r="E826" s="141">
        <f t="shared" ca="1" si="146"/>
        <v>0.47513076923076919</v>
      </c>
      <c r="F826" s="142">
        <f t="shared" ca="1" si="147"/>
        <v>0.25702360204386937</v>
      </c>
      <c r="G826" s="143">
        <f t="shared" ca="1" si="153"/>
        <v>15.421416122632163</v>
      </c>
      <c r="H826" s="142">
        <f t="shared" ca="1" si="150"/>
        <v>0.17327301384738966</v>
      </c>
      <c r="I826" s="126">
        <f t="shared" ca="1" si="154"/>
        <v>0.430296615891259</v>
      </c>
      <c r="J826" s="126">
        <f t="shared" ca="1" si="151"/>
        <v>0.86134089826536264</v>
      </c>
      <c r="K826" s="145">
        <f t="shared" ca="1" si="155"/>
        <v>10.900720570438811</v>
      </c>
      <c r="L826" s="146">
        <f ca="1">MAX(Routing!A$3,J825+K825)</f>
        <v>11.742836491408033</v>
      </c>
      <c r="M826" s="144">
        <f ca="1">VLOOKUP(L826,Routing!A$3:D$23,4)+(L826-VLOOKUP(L826,Routing!A$3:A$23,1))*VLOOKUP(L826,Routing!A$3:E$23,5)</f>
        <v>0.42105788216204099</v>
      </c>
      <c r="N826" s="144">
        <f ca="1">VLOOKUP($L826,Routing!$A$3:$C$23,3)+($L826-VLOOKUP($L826,Routing!$A$3:$A$23,1))*VLOOKUP($L826,Routing!$A$3:$F$23,6)</f>
        <v>7.7973681881859441E-3</v>
      </c>
      <c r="O826" s="144">
        <f ca="1">VLOOKUP($L826,Routing!$A$3:$B$23,2)+($L826-VLOOKUP($L826,Routing!$A$3:$A$23,1))*VLOOKUP($L826,Routing!$A$3:$G$23,7)</f>
        <v>0.38986840940929723</v>
      </c>
      <c r="P826" s="90" t="str">
        <f t="shared" ca="1" si="152"/>
        <v/>
      </c>
      <c r="Q826" s="90" t="str">
        <f t="shared" ca="1" si="156"/>
        <v/>
      </c>
      <c r="R826" s="90"/>
      <c r="S826" s="90"/>
      <c r="T826" s="90"/>
    </row>
    <row r="827" spans="1:20" x14ac:dyDescent="0.2">
      <c r="A827" s="90">
        <f>+MassCurves!A794</f>
        <v>790</v>
      </c>
      <c r="B827" s="141">
        <f t="shared" si="145"/>
        <v>1.6722389199999999</v>
      </c>
      <c r="C827" s="126">
        <f t="shared" ca="1" si="148"/>
        <v>0.17883347999999966</v>
      </c>
      <c r="D827" s="142">
        <f t="shared" ca="1" si="149"/>
        <v>2.6153846153846154E-4</v>
      </c>
      <c r="E827" s="141">
        <f t="shared" ca="1" si="146"/>
        <v>0.47513076923076919</v>
      </c>
      <c r="F827" s="142">
        <f t="shared" ca="1" si="147"/>
        <v>0.25702360204386937</v>
      </c>
      <c r="G827" s="143">
        <f t="shared" ca="1" si="153"/>
        <v>15.421416122632163</v>
      </c>
      <c r="H827" s="142">
        <f t="shared" ca="1" si="150"/>
        <v>0.17402068509936011</v>
      </c>
      <c r="I827" s="126">
        <f t="shared" ca="1" si="154"/>
        <v>0.43104428714322951</v>
      </c>
      <c r="J827" s="126">
        <f t="shared" ca="1" si="151"/>
        <v>0.86284109050062185</v>
      </c>
      <c r="K827" s="145">
        <f t="shared" ca="1" si="155"/>
        <v>10.918566863451572</v>
      </c>
      <c r="L827" s="146">
        <f ca="1">MAX(Routing!A$3,J826+K826)</f>
        <v>11.762061468704173</v>
      </c>
      <c r="M827" s="144">
        <f ca="1">VLOOKUP(L827,Routing!A$3:D$23,4)+(L827-VLOOKUP(L827,Routing!A$3:A$23,1))*VLOOKUP(L827,Routing!A$3:E$23,5)</f>
        <v>0.42174722397744047</v>
      </c>
      <c r="N827" s="144">
        <f ca="1">VLOOKUP($L827,Routing!$A$3:$C$23,3)+($L827-VLOOKUP($L827,Routing!$A$3:$A$23,1))*VLOOKUP($L827,Routing!$A$3:$F$23,6)</f>
        <v>7.8101337773600083E-3</v>
      </c>
      <c r="O827" s="144">
        <f ca="1">VLOOKUP($L827,Routing!$A$3:$B$23,2)+($L827-VLOOKUP($L827,Routing!$A$3:$A$23,1))*VLOOKUP($L827,Routing!$A$3:$G$23,7)</f>
        <v>0.39050668886800044</v>
      </c>
      <c r="P827" s="90" t="str">
        <f t="shared" ca="1" si="152"/>
        <v/>
      </c>
      <c r="Q827" s="90" t="str">
        <f t="shared" ca="1" si="156"/>
        <v/>
      </c>
      <c r="R827" s="90"/>
      <c r="S827" s="90"/>
      <c r="T827" s="90"/>
    </row>
    <row r="828" spans="1:20" x14ac:dyDescent="0.2">
      <c r="A828" s="90">
        <f>+MassCurves!A795</f>
        <v>791</v>
      </c>
      <c r="B828" s="141">
        <f t="shared" si="145"/>
        <v>1.675219478</v>
      </c>
      <c r="C828" s="126">
        <f t="shared" ca="1" si="148"/>
        <v>0.17883348000000132</v>
      </c>
      <c r="D828" s="142">
        <f t="shared" ca="1" si="149"/>
        <v>2.6153846153846154E-4</v>
      </c>
      <c r="E828" s="141">
        <f t="shared" ca="1" si="146"/>
        <v>0.47513076923076919</v>
      </c>
      <c r="F828" s="142">
        <f t="shared" ca="1" si="147"/>
        <v>0.25702360204387176</v>
      </c>
      <c r="G828" s="143">
        <f t="shared" ca="1" si="153"/>
        <v>15.421416122632232</v>
      </c>
      <c r="H828" s="142">
        <f t="shared" ca="1" si="150"/>
        <v>0.17477320610326968</v>
      </c>
      <c r="I828" s="126">
        <f t="shared" ca="1" si="154"/>
        <v>0.43179680814714144</v>
      </c>
      <c r="J828" s="126">
        <f t="shared" ca="1" si="151"/>
        <v>0.86435102427422761</v>
      </c>
      <c r="K828" s="145">
        <f t="shared" ca="1" si="155"/>
        <v>10.93652595069447</v>
      </c>
      <c r="L828" s="146">
        <f ca="1">MAX(Routing!A$3,J827+K827)</f>
        <v>11.781407953952193</v>
      </c>
      <c r="M828" s="144">
        <f ca="1">VLOOKUP(L828,Routing!A$3:D$23,4)+(L828-VLOOKUP(L828,Routing!A$3:A$23,1))*VLOOKUP(L828,Routing!A$3:E$23,5)</f>
        <v>0.42244092265167221</v>
      </c>
      <c r="N828" s="144">
        <f ca="1">VLOOKUP($L828,Routing!$A$3:$C$23,3)+($L828-VLOOKUP($L828,Routing!$A$3:$A$23,1))*VLOOKUP($L828,Routing!$A$3:$F$23,6)</f>
        <v>7.8229800491050414E-3</v>
      </c>
      <c r="O828" s="144">
        <f ca="1">VLOOKUP($L828,Routing!$A$3:$B$23,2)+($L828-VLOOKUP($L828,Routing!$A$3:$A$23,1))*VLOOKUP($L828,Routing!$A$3:$G$23,7)</f>
        <v>0.39114900245525208</v>
      </c>
      <c r="P828" s="90" t="str">
        <f t="shared" ca="1" si="152"/>
        <v/>
      </c>
      <c r="Q828" s="90" t="str">
        <f t="shared" ca="1" si="156"/>
        <v/>
      </c>
      <c r="R828" s="90"/>
      <c r="S828" s="90"/>
      <c r="T828" s="90"/>
    </row>
    <row r="829" spans="1:20" x14ac:dyDescent="0.2">
      <c r="A829" s="90">
        <f>+MassCurves!A796</f>
        <v>792</v>
      </c>
      <c r="B829" s="141">
        <f t="shared" si="145"/>
        <v>1.678200036</v>
      </c>
      <c r="C829" s="126">
        <f t="shared" ca="1" si="148"/>
        <v>0.17883347999999966</v>
      </c>
      <c r="D829" s="142">
        <f t="shared" ca="1" si="149"/>
        <v>2.6153846153846154E-4</v>
      </c>
      <c r="E829" s="141">
        <f t="shared" ca="1" si="146"/>
        <v>0.47513076923076919</v>
      </c>
      <c r="F829" s="142">
        <f t="shared" ca="1" si="147"/>
        <v>0.25702360204386937</v>
      </c>
      <c r="G829" s="143">
        <f t="shared" ca="1" si="153"/>
        <v>15.421416122632232</v>
      </c>
      <c r="H829" s="142">
        <f t="shared" ca="1" si="150"/>
        <v>0.17553061889372312</v>
      </c>
      <c r="I829" s="126">
        <f t="shared" ca="1" si="154"/>
        <v>0.43255422093759249</v>
      </c>
      <c r="J829" s="126">
        <f t="shared" ca="1" si="151"/>
        <v>0.86587078411178842</v>
      </c>
      <c r="K829" s="145">
        <f t="shared" ca="1" si="155"/>
        <v>10.954598786276094</v>
      </c>
      <c r="L829" s="146">
        <f ca="1">MAX(Routing!A$3,J828+K828)</f>
        <v>11.800876974968698</v>
      </c>
      <c r="M829" s="144">
        <f ca="1">VLOOKUP(L829,Routing!A$3:D$23,4)+(L829-VLOOKUP(L829,Routing!A$3:A$23,1))*VLOOKUP(L829,Routing!A$3:E$23,5)</f>
        <v>0.4231390150387182</v>
      </c>
      <c r="N829" s="144">
        <f ca="1">VLOOKUP($L829,Routing!$A$3:$C$23,3)+($L829-VLOOKUP($L829,Routing!$A$3:$A$23,1))*VLOOKUP($L829,Routing!$A$3:$F$23,6)</f>
        <v>7.8359076859021888E-3</v>
      </c>
      <c r="O829" s="144">
        <f ca="1">VLOOKUP($L829,Routing!$A$3:$B$23,2)+($L829-VLOOKUP($L829,Routing!$A$3:$A$23,1))*VLOOKUP($L829,Routing!$A$3:$G$23,7)</f>
        <v>0.39179538429510952</v>
      </c>
      <c r="P829" s="90" t="str">
        <f t="shared" ca="1" si="152"/>
        <v/>
      </c>
      <c r="Q829" s="90" t="str">
        <f t="shared" ca="1" si="156"/>
        <v/>
      </c>
      <c r="R829" s="90"/>
      <c r="S829" s="90"/>
      <c r="T829" s="90"/>
    </row>
    <row r="830" spans="1:20" x14ac:dyDescent="0.2">
      <c r="A830" s="90">
        <f>+MassCurves!A797</f>
        <v>793</v>
      </c>
      <c r="B830" s="141">
        <f t="shared" si="145"/>
        <v>1.681180594</v>
      </c>
      <c r="C830" s="126">
        <f t="shared" ca="1" si="148"/>
        <v>0.17883347999999966</v>
      </c>
      <c r="D830" s="142">
        <f t="shared" ca="1" si="149"/>
        <v>2.6153846153846154E-4</v>
      </c>
      <c r="E830" s="141">
        <f t="shared" ca="1" si="146"/>
        <v>0.47513076923076919</v>
      </c>
      <c r="F830" s="142">
        <f t="shared" ca="1" si="147"/>
        <v>0.25702360204386937</v>
      </c>
      <c r="G830" s="143">
        <f t="shared" ca="1" si="153"/>
        <v>15.421416122632163</v>
      </c>
      <c r="H830" s="142">
        <f t="shared" ca="1" si="150"/>
        <v>0.17629296596172545</v>
      </c>
      <c r="I830" s="126">
        <f t="shared" ca="1" si="154"/>
        <v>0.43331656800559482</v>
      </c>
      <c r="J830" s="126">
        <f t="shared" ca="1" si="151"/>
        <v>0.86740045545767841</v>
      </c>
      <c r="K830" s="145">
        <f t="shared" ca="1" si="155"/>
        <v>10.972786334346878</v>
      </c>
      <c r="L830" s="146">
        <f ca="1">MAX(Routing!A$3,J829+K829)</f>
        <v>11.820469570387882</v>
      </c>
      <c r="M830" s="144">
        <f ca="1">VLOOKUP(L830,Routing!A$3:D$23,4)+(L830-VLOOKUP(L830,Routing!A$3:A$23,1))*VLOOKUP(L830,Routing!A$3:E$23,5)</f>
        <v>0.42384153838044192</v>
      </c>
      <c r="N830" s="144">
        <f ca="1">VLOOKUP($L830,Routing!$A$3:$C$23,3)+($L830-VLOOKUP($L830,Routing!$A$3:$A$23,1))*VLOOKUP($L830,Routing!$A$3:$F$23,6)</f>
        <v>7.8489173774155922E-3</v>
      </c>
      <c r="O830" s="144">
        <f ca="1">VLOOKUP($L830,Routing!$A$3:$B$23,2)+($L830-VLOOKUP($L830,Routing!$A$3:$A$23,1))*VLOOKUP($L830,Routing!$A$3:$G$23,7)</f>
        <v>0.39244586887077959</v>
      </c>
      <c r="P830" s="90" t="str">
        <f t="shared" ca="1" si="152"/>
        <v/>
      </c>
      <c r="Q830" s="90" t="str">
        <f t="shared" ca="1" si="156"/>
        <v/>
      </c>
      <c r="R830" s="90"/>
      <c r="S830" s="90"/>
      <c r="T830" s="90"/>
    </row>
    <row r="831" spans="1:20" x14ac:dyDescent="0.2">
      <c r="A831" s="90">
        <f>+MassCurves!A798</f>
        <v>794</v>
      </c>
      <c r="B831" s="141">
        <f t="shared" si="145"/>
        <v>1.6841611519999999</v>
      </c>
      <c r="C831" s="126">
        <f t="shared" ca="1" si="148"/>
        <v>0.17883347999999966</v>
      </c>
      <c r="D831" s="142">
        <f t="shared" ca="1" si="149"/>
        <v>2.6153846153846154E-4</v>
      </c>
      <c r="E831" s="141">
        <f t="shared" ca="1" si="146"/>
        <v>0.47513076923076919</v>
      </c>
      <c r="F831" s="142">
        <f t="shared" ca="1" si="147"/>
        <v>0.25702360204386937</v>
      </c>
      <c r="G831" s="143">
        <f t="shared" ca="1" si="153"/>
        <v>15.421416122632163</v>
      </c>
      <c r="H831" s="142">
        <f t="shared" ca="1" si="150"/>
        <v>0.17706029026064199</v>
      </c>
      <c r="I831" s="126">
        <f t="shared" ca="1" si="154"/>
        <v>0.43408389230451139</v>
      </c>
      <c r="J831" s="126">
        <f t="shared" ca="1" si="151"/>
        <v>0.86894012468703552</v>
      </c>
      <c r="K831" s="145">
        <f t="shared" ca="1" si="155"/>
        <v>10.991089569231862</v>
      </c>
      <c r="L831" s="146">
        <f ca="1">MAX(Routing!A$3,J830+K830)</f>
        <v>11.840186789804557</v>
      </c>
      <c r="M831" s="144">
        <f ca="1">VLOOKUP(L831,Routing!A$3:D$23,4)+(L831-VLOOKUP(L831,Routing!A$3:A$23,1))*VLOOKUP(L831,Routing!A$3:E$23,5)</f>
        <v>0.42454853031171713</v>
      </c>
      <c r="N831" s="144">
        <f ca="1">VLOOKUP($L831,Routing!$A$3:$C$23,3)+($L831-VLOOKUP($L831,Routing!$A$3:$A$23,1))*VLOOKUP($L831,Routing!$A$3:$F$23,6)</f>
        <v>7.8620098205873547E-3</v>
      </c>
      <c r="O831" s="144">
        <f ca="1">VLOOKUP($L831,Routing!$A$3:$B$23,2)+($L831-VLOOKUP($L831,Routing!$A$3:$A$23,1))*VLOOKUP($L831,Routing!$A$3:$G$23,7)</f>
        <v>0.39310049102936773</v>
      </c>
      <c r="P831" s="90" t="str">
        <f t="shared" ca="1" si="152"/>
        <v/>
      </c>
      <c r="Q831" s="90" t="str">
        <f t="shared" ca="1" si="156"/>
        <v/>
      </c>
      <c r="R831" s="90"/>
      <c r="S831" s="90"/>
      <c r="T831" s="90"/>
    </row>
    <row r="832" spans="1:20" x14ac:dyDescent="0.2">
      <c r="A832" s="90">
        <f>+MassCurves!A799</f>
        <v>795</v>
      </c>
      <c r="B832" s="141">
        <f t="shared" si="145"/>
        <v>1.6871417099999999</v>
      </c>
      <c r="C832" s="126">
        <f t="shared" ca="1" si="148"/>
        <v>0.17883347999999966</v>
      </c>
      <c r="D832" s="142">
        <f t="shared" ca="1" si="149"/>
        <v>2.6153846153846154E-4</v>
      </c>
      <c r="E832" s="141">
        <f t="shared" ca="1" si="146"/>
        <v>0.47513076923076919</v>
      </c>
      <c r="F832" s="142">
        <f t="shared" ca="1" si="147"/>
        <v>0.25702360204386937</v>
      </c>
      <c r="G832" s="143">
        <f t="shared" ca="1" si="153"/>
        <v>15.421416122632163</v>
      </c>
      <c r="H832" s="142">
        <f t="shared" ca="1" si="150"/>
        <v>0.17783263521224907</v>
      </c>
      <c r="I832" s="126">
        <f t="shared" ca="1" si="154"/>
        <v>0.43485623725611844</v>
      </c>
      <c r="J832" s="126">
        <f t="shared" ca="1" si="151"/>
        <v>0.87048987911796472</v>
      </c>
      <c r="K832" s="145">
        <f t="shared" ca="1" si="155"/>
        <v>11.009509475565023</v>
      </c>
      <c r="L832" s="146">
        <f ca="1">MAX(Routing!A$3,J831+K831)</f>
        <v>11.860029693918898</v>
      </c>
      <c r="M832" s="144">
        <f ca="1">VLOOKUP(L832,Routing!A$3:D$23,4)+(L832-VLOOKUP(L832,Routing!A$3:A$23,1))*VLOOKUP(L832,Routing!A$3:E$23,5)</f>
        <v>0.42526002886561787</v>
      </c>
      <c r="N832" s="144">
        <f ca="1">VLOOKUP($L832,Routing!$A$3:$C$23,3)+($L832-VLOOKUP($L832,Routing!$A$3:$A$23,1))*VLOOKUP($L832,Routing!$A$3:$F$23,6)</f>
        <v>7.8751857197336631E-3</v>
      </c>
      <c r="O832" s="144">
        <f ca="1">VLOOKUP($L832,Routing!$A$3:$B$23,2)+($L832-VLOOKUP($L832,Routing!$A$3:$A$23,1))*VLOOKUP($L832,Routing!$A$3:$G$23,7)</f>
        <v>0.39375928598668319</v>
      </c>
      <c r="P832" s="90" t="str">
        <f t="shared" ca="1" si="152"/>
        <v/>
      </c>
      <c r="Q832" s="90" t="str">
        <f t="shared" ca="1" si="156"/>
        <v/>
      </c>
      <c r="R832" s="90"/>
      <c r="S832" s="90"/>
      <c r="T832" s="90"/>
    </row>
    <row r="833" spans="1:20" x14ac:dyDescent="0.2">
      <c r="A833" s="90">
        <f>+MassCurves!A800</f>
        <v>796</v>
      </c>
      <c r="B833" s="141">
        <f t="shared" si="145"/>
        <v>1.6901222679999999</v>
      </c>
      <c r="C833" s="126">
        <f t="shared" ca="1" si="148"/>
        <v>0.17883347999999966</v>
      </c>
      <c r="D833" s="142">
        <f t="shared" ca="1" si="149"/>
        <v>2.6153846153846154E-4</v>
      </c>
      <c r="E833" s="141">
        <f t="shared" ca="1" si="146"/>
        <v>0.47513076923076919</v>
      </c>
      <c r="F833" s="142">
        <f t="shared" ca="1" si="147"/>
        <v>0.25702360204386937</v>
      </c>
      <c r="G833" s="143">
        <f t="shared" ca="1" si="153"/>
        <v>15.421416122632163</v>
      </c>
      <c r="H833" s="142">
        <f t="shared" ca="1" si="150"/>
        <v>0.17861004471287659</v>
      </c>
      <c r="I833" s="126">
        <f t="shared" ca="1" si="154"/>
        <v>0.43563364675674598</v>
      </c>
      <c r="J833" s="126">
        <f t="shared" ca="1" si="151"/>
        <v>0.87204980702391832</v>
      </c>
      <c r="K833" s="145">
        <f t="shared" ca="1" si="155"/>
        <v>11.028047048425364</v>
      </c>
      <c r="L833" s="146">
        <f ca="1">MAX(Routing!A$3,J832+K832)</f>
        <v>11.879999354682989</v>
      </c>
      <c r="M833" s="144">
        <f ca="1">VLOOKUP(L833,Routing!A$3:D$23,4)+(L833-VLOOKUP(L833,Routing!A$3:A$23,1))*VLOOKUP(L833,Routing!A$3:E$23,5)</f>
        <v>0.42597607247867286</v>
      </c>
      <c r="N833" s="144">
        <f ca="1">VLOOKUP($L833,Routing!$A$3:$C$23,3)+($L833-VLOOKUP($L833,Routing!$A$3:$A$23,1))*VLOOKUP($L833,Routing!$A$3:$F$23,6)</f>
        <v>7.8884457866420891E-3</v>
      </c>
      <c r="O833" s="144">
        <f ca="1">VLOOKUP($L833,Routing!$A$3:$B$23,2)+($L833-VLOOKUP($L833,Routing!$A$3:$A$23,1))*VLOOKUP($L833,Routing!$A$3:$G$23,7)</f>
        <v>0.39442228933210449</v>
      </c>
      <c r="P833" s="90" t="str">
        <f t="shared" ca="1" si="152"/>
        <v/>
      </c>
      <c r="Q833" s="90" t="str">
        <f t="shared" ca="1" si="156"/>
        <v/>
      </c>
      <c r="R833" s="90"/>
      <c r="S833" s="90"/>
      <c r="T833" s="90"/>
    </row>
    <row r="834" spans="1:20" x14ac:dyDescent="0.2">
      <c r="A834" s="90">
        <f>+MassCurves!A801</f>
        <v>797</v>
      </c>
      <c r="B834" s="141">
        <f t="shared" si="145"/>
        <v>1.6931028260000001</v>
      </c>
      <c r="C834" s="126">
        <f t="shared" ca="1" si="148"/>
        <v>0.17883348000000132</v>
      </c>
      <c r="D834" s="142">
        <f t="shared" ca="1" si="149"/>
        <v>2.6153846153846154E-4</v>
      </c>
      <c r="E834" s="141">
        <f t="shared" ca="1" si="146"/>
        <v>0.47513076923076919</v>
      </c>
      <c r="F834" s="142">
        <f t="shared" ca="1" si="147"/>
        <v>0.25702360204387176</v>
      </c>
      <c r="G834" s="143">
        <f t="shared" ca="1" si="153"/>
        <v>15.421416122632232</v>
      </c>
      <c r="H834" s="142">
        <f t="shared" ca="1" si="150"/>
        <v>0.17939256313964549</v>
      </c>
      <c r="I834" s="126">
        <f t="shared" ca="1" si="154"/>
        <v>0.43641616518351722</v>
      </c>
      <c r="J834" s="126">
        <f t="shared" ca="1" si="151"/>
        <v>0.87361999764625864</v>
      </c>
      <c r="K834" s="145">
        <f t="shared" ca="1" si="155"/>
        <v>11.046703293474689</v>
      </c>
      <c r="L834" s="146">
        <f ca="1">MAX(Routing!A$3,J833+K833)</f>
        <v>11.900096855449283</v>
      </c>
      <c r="M834" s="144">
        <f ca="1">VLOOKUP(L834,Routing!A$3:D$23,4)+(L834-VLOOKUP(L834,Routing!A$3:A$23,1))*VLOOKUP(L834,Routing!A$3:E$23,5)</f>
        <v>0.42669669999618942</v>
      </c>
      <c r="N834" s="144">
        <f ca="1">VLOOKUP($L834,Routing!$A$3:$C$23,3)+($L834-VLOOKUP($L834,Routing!$A$3:$A$23,1))*VLOOKUP($L834,Routing!$A$3:$F$23,6)</f>
        <v>7.9017907406701733E-3</v>
      </c>
      <c r="O834" s="144">
        <f ca="1">VLOOKUP($L834,Routing!$A$3:$B$23,2)+($L834-VLOOKUP($L834,Routing!$A$3:$A$23,1))*VLOOKUP($L834,Routing!$A$3:$G$23,7)</f>
        <v>0.39508953703350869</v>
      </c>
      <c r="P834" s="90" t="str">
        <f t="shared" ca="1" si="152"/>
        <v/>
      </c>
      <c r="Q834" s="90" t="str">
        <f t="shared" ca="1" si="156"/>
        <v/>
      </c>
      <c r="R834" s="90"/>
      <c r="S834" s="90"/>
      <c r="T834" s="90"/>
    </row>
    <row r="835" spans="1:20" x14ac:dyDescent="0.2">
      <c r="A835" s="90">
        <f>+MassCurves!A802</f>
        <v>798</v>
      </c>
      <c r="B835" s="141">
        <f t="shared" si="145"/>
        <v>1.696083384</v>
      </c>
      <c r="C835" s="126">
        <f t="shared" ca="1" si="148"/>
        <v>0.17883348000000132</v>
      </c>
      <c r="D835" s="142">
        <f t="shared" ca="1" si="149"/>
        <v>2.6153846153846154E-4</v>
      </c>
      <c r="E835" s="141">
        <f t="shared" ca="1" si="146"/>
        <v>0.47513076923076919</v>
      </c>
      <c r="F835" s="142">
        <f t="shared" ca="1" si="147"/>
        <v>0.25702360204387176</v>
      </c>
      <c r="G835" s="143">
        <f t="shared" ca="1" si="153"/>
        <v>15.421416122632305</v>
      </c>
      <c r="H835" s="142">
        <f t="shared" ca="1" si="150"/>
        <v>0.18018023535680122</v>
      </c>
      <c r="I835" s="126">
        <f t="shared" ca="1" si="154"/>
        <v>0.43720383740067298</v>
      </c>
      <c r="J835" s="126">
        <f t="shared" ca="1" si="151"/>
        <v>0.87520054120702562</v>
      </c>
      <c r="K835" s="145">
        <f t="shared" ca="1" si="155"/>
        <v>11.065479227097153</v>
      </c>
      <c r="L835" s="146">
        <f ca="1">MAX(Routing!A$3,J834+K834)</f>
        <v>11.920323291120948</v>
      </c>
      <c r="M835" s="144">
        <f ca="1">VLOOKUP(L835,Routing!A$3:D$23,4)+(L835-VLOOKUP(L835,Routing!A$3:A$23,1))*VLOOKUP(L835,Routing!A$3:E$23,5)</f>
        <v>0.42742195067764355</v>
      </c>
      <c r="N835" s="144">
        <f ca="1">VLOOKUP($L835,Routing!$A$3:$C$23,3)+($L835-VLOOKUP($L835,Routing!$A$3:$A$23,1))*VLOOKUP($L835,Routing!$A$3:$F$23,6)</f>
        <v>7.9152213088452498E-3</v>
      </c>
      <c r="O835" s="144">
        <f ca="1">VLOOKUP($L835,Routing!$A$3:$B$23,2)+($L835-VLOOKUP($L835,Routing!$A$3:$A$23,1))*VLOOKUP($L835,Routing!$A$3:$G$23,7)</f>
        <v>0.39576106544226253</v>
      </c>
      <c r="P835" s="90" t="str">
        <f t="shared" ca="1" si="152"/>
        <v/>
      </c>
      <c r="Q835" s="90" t="str">
        <f t="shared" ca="1" si="156"/>
        <v/>
      </c>
      <c r="R835" s="90"/>
      <c r="S835" s="90"/>
      <c r="T835" s="90"/>
    </row>
    <row r="836" spans="1:20" x14ac:dyDescent="0.2">
      <c r="A836" s="90">
        <f>+MassCurves!A803</f>
        <v>799</v>
      </c>
      <c r="B836" s="141">
        <f t="shared" si="145"/>
        <v>1.699063942</v>
      </c>
      <c r="C836" s="126">
        <f t="shared" ca="1" si="148"/>
        <v>0.17883347999999966</v>
      </c>
      <c r="D836" s="142">
        <f t="shared" ca="1" si="149"/>
        <v>2.6153846153846154E-4</v>
      </c>
      <c r="E836" s="141">
        <f t="shared" ca="1" si="146"/>
        <v>0.47513076923076919</v>
      </c>
      <c r="F836" s="142">
        <f t="shared" ca="1" si="147"/>
        <v>0.25702360204386937</v>
      </c>
      <c r="G836" s="143">
        <f t="shared" ca="1" si="153"/>
        <v>15.421416122632232</v>
      </c>
      <c r="H836" s="142">
        <f t="shared" ca="1" si="150"/>
        <v>0.18097310672214389</v>
      </c>
      <c r="I836" s="126">
        <f t="shared" ca="1" si="154"/>
        <v>0.43799670876601327</v>
      </c>
      <c r="J836" s="126">
        <f t="shared" ca="1" si="151"/>
        <v>0.87679152892190748</v>
      </c>
      <c r="K836" s="145">
        <f t="shared" ca="1" si="155"/>
        <v>11.084375876540737</v>
      </c>
      <c r="L836" s="146">
        <f ca="1">MAX(Routing!A$3,J835+K835)</f>
        <v>11.940679768304179</v>
      </c>
      <c r="M836" s="144">
        <f ca="1">VLOOKUP(L836,Routing!A$3:D$23,4)+(L836-VLOOKUP(L836,Routing!A$3:A$23,1))*VLOOKUP(L836,Routing!A$3:E$23,5)</f>
        <v>0.4281518642021418</v>
      </c>
      <c r="N836" s="144">
        <f ca="1">VLOOKUP($L836,Routing!$A$3:$C$23,3)+($L836-VLOOKUP($L836,Routing!$A$3:$A$23,1))*VLOOKUP($L836,Routing!$A$3:$F$23,6)</f>
        <v>7.9287382259655894E-3</v>
      </c>
      <c r="O836" s="144">
        <f ca="1">VLOOKUP($L836,Routing!$A$3:$B$23,2)+($L836-VLOOKUP($L836,Routing!$A$3:$A$23,1))*VLOOKUP($L836,Routing!$A$3:$G$23,7)</f>
        <v>0.39643691129827952</v>
      </c>
      <c r="P836" s="90" t="str">
        <f t="shared" ca="1" si="152"/>
        <v/>
      </c>
      <c r="Q836" s="90" t="str">
        <f t="shared" ca="1" si="156"/>
        <v/>
      </c>
      <c r="R836" s="90"/>
      <c r="S836" s="90"/>
      <c r="T836" s="90"/>
    </row>
    <row r="837" spans="1:20" x14ac:dyDescent="0.2">
      <c r="A837" s="90">
        <f>+MassCurves!A804</f>
        <v>800</v>
      </c>
      <c r="B837" s="141">
        <f t="shared" si="145"/>
        <v>1.7020445</v>
      </c>
      <c r="C837" s="126">
        <f t="shared" ca="1" si="148"/>
        <v>0.17883347999999966</v>
      </c>
      <c r="D837" s="142">
        <f t="shared" ca="1" si="149"/>
        <v>2.6153846153846154E-4</v>
      </c>
      <c r="E837" s="141">
        <f t="shared" ca="1" si="146"/>
        <v>0.47513076923076919</v>
      </c>
      <c r="F837" s="142">
        <f t="shared" ca="1" si="147"/>
        <v>0.25702360204386937</v>
      </c>
      <c r="G837" s="143">
        <f t="shared" ca="1" si="153"/>
        <v>15.421416122632163</v>
      </c>
      <c r="H837" s="142">
        <f t="shared" ca="1" si="150"/>
        <v>0.1817712230935582</v>
      </c>
      <c r="I837" s="126">
        <f t="shared" ca="1" si="154"/>
        <v>0.43879482513742757</v>
      </c>
      <c r="J837" s="126">
        <f t="shared" ca="1" si="151"/>
        <v>0.8880954485817486</v>
      </c>
      <c r="K837" s="145">
        <f t="shared" ca="1" si="155"/>
        <v>11.103394280060494</v>
      </c>
      <c r="L837" s="146">
        <f ca="1">MAX(Routing!A$3,J836+K836)</f>
        <v>11.961167405462644</v>
      </c>
      <c r="M837" s="144">
        <f ca="1">VLOOKUP(L837,Routing!A$3:D$23,4)+(L837-VLOOKUP(L837,Routing!A$3:A$23,1))*VLOOKUP(L837,Routing!A$3:E$23,5)</f>
        <v>0.42888648067395929</v>
      </c>
      <c r="N837" s="144">
        <f ca="1">VLOOKUP($L837,Routing!$A$3:$C$23,3)+($L837-VLOOKUP($L837,Routing!$A$3:$A$23,1))*VLOOKUP($L837,Routing!$A$3:$F$23,6)</f>
        <v>7.9423422347029496E-3</v>
      </c>
      <c r="O837" s="144">
        <f ca="1">VLOOKUP($L837,Routing!$A$3:$B$23,2)+($L837-VLOOKUP($L837,Routing!$A$3:$A$23,1))*VLOOKUP($L837,Routing!$A$3:$G$23,7)</f>
        <v>0.39711711173514752</v>
      </c>
      <c r="P837" s="90" t="str">
        <f t="shared" ca="1" si="152"/>
        <v/>
      </c>
      <c r="Q837" s="90" t="str">
        <f t="shared" ca="1" si="156"/>
        <v/>
      </c>
      <c r="R837" s="90"/>
      <c r="S837" s="90"/>
      <c r="T837" s="90"/>
    </row>
    <row r="838" spans="1:20" x14ac:dyDescent="0.2">
      <c r="A838" s="90">
        <f>+MassCurves!A805</f>
        <v>801</v>
      </c>
      <c r="B838" s="141">
        <f t="shared" si="145"/>
        <v>1.705954054</v>
      </c>
      <c r="C838" s="126">
        <f t="shared" ca="1" si="148"/>
        <v>0.18580095000000019</v>
      </c>
      <c r="D838" s="142">
        <f t="shared" ca="1" si="149"/>
        <v>2.7692307692307695E-4</v>
      </c>
      <c r="E838" s="141">
        <f t="shared" ca="1" si="146"/>
        <v>0.47513846153846151</v>
      </c>
      <c r="F838" s="142">
        <f t="shared" ca="1" si="147"/>
        <v>0.26704173392678521</v>
      </c>
      <c r="G838" s="143">
        <f t="shared" ca="1" si="153"/>
        <v>15.72196007911964</v>
      </c>
      <c r="H838" s="142">
        <f t="shared" ca="1" si="150"/>
        <v>0.18225889451243407</v>
      </c>
      <c r="I838" s="126">
        <f t="shared" ca="1" si="154"/>
        <v>0.44930062843921925</v>
      </c>
      <c r="J838" s="126">
        <f t="shared" ca="1" si="151"/>
        <v>0.90910991018331488</v>
      </c>
      <c r="K838" s="145">
        <f t="shared" ca="1" si="155"/>
        <v>11.131542093316762</v>
      </c>
      <c r="L838" s="146">
        <f ca="1">MAX(Routing!A$3,J837+K837)</f>
        <v>11.991489728642243</v>
      </c>
      <c r="M838" s="144">
        <f ca="1">VLOOKUP(L838,Routing!A$3:D$23,4)+(L838-VLOOKUP(L838,Routing!A$3:A$23,1))*VLOOKUP(L838,Routing!A$3:E$23,5)</f>
        <v>0.42997373528996086</v>
      </c>
      <c r="N838" s="144">
        <f ca="1">VLOOKUP($L838,Routing!$A$3:$C$23,3)+($L838-VLOOKUP($L838,Routing!$A$3:$A$23,1))*VLOOKUP($L838,Routing!$A$3:$F$23,6)</f>
        <v>7.96247657944372E-3</v>
      </c>
      <c r="O838" s="144">
        <f ca="1">VLOOKUP($L838,Routing!$A$3:$B$23,2)+($L838-VLOOKUP($L838,Routing!$A$3:$A$23,1))*VLOOKUP($L838,Routing!$A$3:$G$23,7)</f>
        <v>0.39812382897218601</v>
      </c>
      <c r="P838" s="90" t="str">
        <f t="shared" ca="1" si="152"/>
        <v/>
      </c>
      <c r="Q838" s="90" t="str">
        <f t="shared" ca="1" si="156"/>
        <v/>
      </c>
      <c r="R838" s="90"/>
      <c r="S838" s="90"/>
      <c r="T838" s="90"/>
    </row>
    <row r="839" spans="1:20" x14ac:dyDescent="0.2">
      <c r="A839" s="90">
        <f>+MassCurves!A806</f>
        <v>802</v>
      </c>
      <c r="B839" s="141">
        <f t="shared" si="145"/>
        <v>1.709863608</v>
      </c>
      <c r="C839" s="126">
        <f t="shared" ca="1" si="148"/>
        <v>0.19276842000000072</v>
      </c>
      <c r="D839" s="142">
        <f t="shared" ca="1" si="149"/>
        <v>2.9230769230769235E-4</v>
      </c>
      <c r="E839" s="141">
        <f t="shared" ca="1" si="146"/>
        <v>0.47514615384615383</v>
      </c>
      <c r="F839" s="142">
        <f t="shared" ca="1" si="147"/>
        <v>0.27706019005431637</v>
      </c>
      <c r="G839" s="143">
        <f t="shared" ca="1" si="153"/>
        <v>16.323057719433049</v>
      </c>
      <c r="H839" s="142">
        <f t="shared" ca="1" si="150"/>
        <v>0.18274909669811171</v>
      </c>
      <c r="I839" s="126">
        <f t="shared" ca="1" si="154"/>
        <v>0.45980928675242805</v>
      </c>
      <c r="J839" s="126">
        <f t="shared" ca="1" si="151"/>
        <v>0.93012560135765376</v>
      </c>
      <c r="K839" s="145">
        <f t="shared" ca="1" si="155"/>
        <v>11.177178786030741</v>
      </c>
      <c r="L839" s="146">
        <f ca="1">MAX(Routing!A$3,J838+K838)</f>
        <v>12.040652003500076</v>
      </c>
      <c r="M839" s="144">
        <f ca="1">VLOOKUP(L839,Routing!A$3:D$23,4)+(L839-VLOOKUP(L839,Routing!A$3:A$23,1))*VLOOKUP(L839,Routing!A$3:E$23,5)</f>
        <v>0.43173652602191503</v>
      </c>
      <c r="N839" s="144">
        <f ca="1">VLOOKUP($L839,Routing!$A$3:$C$23,3)+($L839-VLOOKUP($L839,Routing!$A$3:$A$23,1))*VLOOKUP($L839,Routing!$A$3:$F$23,6)</f>
        <v>7.995120852257686E-3</v>
      </c>
      <c r="O839" s="144">
        <f ca="1">VLOOKUP($L839,Routing!$A$3:$B$23,2)+($L839-VLOOKUP($L839,Routing!$A$3:$A$23,1))*VLOOKUP($L839,Routing!$A$3:$G$23,7)</f>
        <v>0.39975604261288433</v>
      </c>
      <c r="P839" s="90" t="str">
        <f t="shared" ca="1" si="152"/>
        <v/>
      </c>
      <c r="Q839" s="90" t="str">
        <f t="shared" ca="1" si="156"/>
        <v/>
      </c>
      <c r="R839" s="90"/>
      <c r="S839" s="90"/>
      <c r="T839" s="90"/>
    </row>
    <row r="840" spans="1:20" x14ac:dyDescent="0.2">
      <c r="A840" s="90">
        <f>+MassCurves!A807</f>
        <v>803</v>
      </c>
      <c r="B840" s="141">
        <f t="shared" si="145"/>
        <v>1.7137731620000001</v>
      </c>
      <c r="C840" s="126">
        <f t="shared" ca="1" si="148"/>
        <v>0.19973589000000125</v>
      </c>
      <c r="D840" s="142">
        <f t="shared" ca="1" si="149"/>
        <v>2.9230769230769235E-4</v>
      </c>
      <c r="E840" s="141">
        <f t="shared" ca="1" si="146"/>
        <v>0.47514615384615383</v>
      </c>
      <c r="F840" s="142">
        <f t="shared" ca="1" si="147"/>
        <v>0.28707432287958873</v>
      </c>
      <c r="G840" s="143">
        <f t="shared" ca="1" si="153"/>
        <v>16.924035388017153</v>
      </c>
      <c r="H840" s="142">
        <f t="shared" ca="1" si="150"/>
        <v>0.18324199674747765</v>
      </c>
      <c r="I840" s="126">
        <f t="shared" ca="1" si="154"/>
        <v>0.47031631962706638</v>
      </c>
      <c r="J840" s="126">
        <f t="shared" ca="1" si="151"/>
        <v>0.95114690442337446</v>
      </c>
      <c r="K840" s="145">
        <f t="shared" ca="1" si="155"/>
        <v>11.238184701833859</v>
      </c>
      <c r="L840" s="146">
        <f ca="1">MAX(Routing!A$3,J839+K839)</f>
        <v>12.107304387388394</v>
      </c>
      <c r="M840" s="144">
        <f ca="1">VLOOKUP(L840,Routing!A$3:D$23,4)+(L840-VLOOKUP(L840,Routing!A$3:A$23,1))*VLOOKUP(L840,Routing!A$3:E$23,5)</f>
        <v>0.43455976103719263</v>
      </c>
      <c r="N840" s="144">
        <f ca="1">VLOOKUP($L840,Routing!$A$3:$C$23,3)+($L840-VLOOKUP($L840,Routing!$A$3:$A$23,1))*VLOOKUP($L840,Routing!$A$3:$F$23,6)</f>
        <v>8.0390803211785131E-3</v>
      </c>
      <c r="O840" s="144">
        <f ca="1">VLOOKUP($L840,Routing!$A$3:$B$23,2)+($L840-VLOOKUP($L840,Routing!$A$3:$A$23,1))*VLOOKUP($L840,Routing!$A$3:$G$23,7)</f>
        <v>0.40195401605892567</v>
      </c>
      <c r="P840" s="90" t="str">
        <f t="shared" ca="1" si="152"/>
        <v/>
      </c>
      <c r="Q840" s="90" t="str">
        <f t="shared" ca="1" si="156"/>
        <v/>
      </c>
      <c r="R840" s="90"/>
      <c r="S840" s="90"/>
      <c r="T840" s="90"/>
    </row>
    <row r="841" spans="1:20" x14ac:dyDescent="0.2">
      <c r="A841" s="90">
        <f>+MassCurves!A808</f>
        <v>804</v>
      </c>
      <c r="B841" s="141">
        <f t="shared" si="145"/>
        <v>1.7176827159999999</v>
      </c>
      <c r="C841" s="126">
        <f t="shared" ca="1" si="148"/>
        <v>0.20670336000000011</v>
      </c>
      <c r="D841" s="142">
        <f t="shared" ca="1" si="149"/>
        <v>3.0769230769230776E-4</v>
      </c>
      <c r="E841" s="141">
        <f t="shared" ca="1" si="146"/>
        <v>0.47515384615384615</v>
      </c>
      <c r="F841" s="142">
        <f t="shared" ca="1" si="147"/>
        <v>0.29709326537404074</v>
      </c>
      <c r="G841" s="143">
        <f t="shared" ca="1" si="153"/>
        <v>17.525027647608884</v>
      </c>
      <c r="H841" s="142">
        <f t="shared" ca="1" si="150"/>
        <v>0.18373732445768265</v>
      </c>
      <c r="I841" s="126">
        <f t="shared" ca="1" si="154"/>
        <v>0.48083058983172339</v>
      </c>
      <c r="J841" s="126">
        <f t="shared" ca="1" si="151"/>
        <v>0.9721783584267476</v>
      </c>
      <c r="K841" s="145">
        <f t="shared" ca="1" si="155"/>
        <v>11.313130824849253</v>
      </c>
      <c r="L841" s="146">
        <f ca="1">MAX(Routing!A$3,J840+K840)</f>
        <v>12.189331606257234</v>
      </c>
      <c r="M841" s="144">
        <f ca="1">VLOOKUP(L841,Routing!A$3:D$23,4)+(L841-VLOOKUP(L841,Routing!A$3:A$23,1))*VLOOKUP(L841,Routing!A$3:E$23,5)</f>
        <v>0.43810030985821996</v>
      </c>
      <c r="N841" s="144">
        <f ca="1">VLOOKUP($L841,Routing!$A$3:$C$23,3)+($L841-VLOOKUP($L841,Routing!$A$3:$A$23,1))*VLOOKUP($L841,Routing!$A$3:$F$23,6)</f>
        <v>8.0931345016522129E-3</v>
      </c>
      <c r="O841" s="144">
        <f ca="1">VLOOKUP($L841,Routing!$A$3:$B$23,2)+($L841-VLOOKUP($L841,Routing!$A$3:$A$23,1))*VLOOKUP($L841,Routing!$A$3:$G$23,7)</f>
        <v>0.40465672508261064</v>
      </c>
      <c r="P841" s="90" t="str">
        <f t="shared" ca="1" si="152"/>
        <v/>
      </c>
      <c r="Q841" s="90" t="str">
        <f t="shared" ca="1" si="156"/>
        <v/>
      </c>
      <c r="R841" s="90"/>
      <c r="S841" s="90"/>
      <c r="T841" s="90"/>
    </row>
    <row r="842" spans="1:20" x14ac:dyDescent="0.2">
      <c r="A842" s="90">
        <f>+MassCurves!A809</f>
        <v>805</v>
      </c>
      <c r="B842" s="141">
        <f t="shared" si="145"/>
        <v>1.7215922699999999</v>
      </c>
      <c r="C842" s="126">
        <f t="shared" ca="1" si="148"/>
        <v>0.21367082999999898</v>
      </c>
      <c r="D842" s="142">
        <f t="shared" ca="1" si="149"/>
        <v>3.2307692307692316E-4</v>
      </c>
      <c r="E842" s="141">
        <f t="shared" ca="1" si="146"/>
        <v>0.47516153846153841</v>
      </c>
      <c r="F842" s="142">
        <f t="shared" ca="1" si="147"/>
        <v>0.30711253211310818</v>
      </c>
      <c r="G842" s="143">
        <f t="shared" ca="1" si="153"/>
        <v>18.126173924614466</v>
      </c>
      <c r="H842" s="142">
        <f t="shared" ca="1" si="150"/>
        <v>0.18423524153097701</v>
      </c>
      <c r="I842" s="126">
        <f t="shared" ca="1" si="154"/>
        <v>0.49134777364408522</v>
      </c>
      <c r="J842" s="126">
        <f t="shared" ca="1" si="151"/>
        <v>0.99321565955542712</v>
      </c>
      <c r="K842" s="145">
        <f t="shared" ca="1" si="155"/>
        <v>11.400823024538743</v>
      </c>
      <c r="L842" s="146">
        <f ca="1">MAX(Routing!A$3,J841+K841)</f>
        <v>12.285309183276</v>
      </c>
      <c r="M842" s="144">
        <f ca="1">VLOOKUP(L842,Routing!A$3:D$23,4)+(L842-VLOOKUP(L842,Routing!A$3:A$23,1))*VLOOKUP(L842,Routing!A$3:E$23,5)</f>
        <v>0.44224299934403821</v>
      </c>
      <c r="N842" s="144">
        <f ca="1">VLOOKUP($L842,Routing!$A$3:$C$23,3)+($L842-VLOOKUP($L842,Routing!$A$3:$A$23,1))*VLOOKUP($L842,Routing!$A$3:$F$23,6)</f>
        <v>8.1563816693746294E-3</v>
      </c>
      <c r="O842" s="144">
        <f ca="1">VLOOKUP($L842,Routing!$A$3:$B$23,2)+($L842-VLOOKUP($L842,Routing!$A$3:$A$23,1))*VLOOKUP($L842,Routing!$A$3:$G$23,7)</f>
        <v>0.40781908346873147</v>
      </c>
      <c r="P842" s="90" t="str">
        <f t="shared" ca="1" si="152"/>
        <v/>
      </c>
      <c r="Q842" s="90" t="str">
        <f t="shared" ca="1" si="156"/>
        <v/>
      </c>
      <c r="R842" s="90"/>
      <c r="S842" s="90"/>
      <c r="T842" s="90"/>
    </row>
    <row r="843" spans="1:20" x14ac:dyDescent="0.2">
      <c r="A843" s="90">
        <f>+MassCurves!A810</f>
        <v>806</v>
      </c>
      <c r="B843" s="141">
        <f t="shared" si="145"/>
        <v>1.725501824</v>
      </c>
      <c r="C843" s="126">
        <f t="shared" ca="1" si="148"/>
        <v>0.22063829999999951</v>
      </c>
      <c r="D843" s="142">
        <f t="shared" ca="1" si="149"/>
        <v>3.3846153846153857E-4</v>
      </c>
      <c r="E843" s="141">
        <f t="shared" ca="1" si="146"/>
        <v>0.47516923076923073</v>
      </c>
      <c r="F843" s="142">
        <f t="shared" ca="1" si="147"/>
        <v>0.31713212309679339</v>
      </c>
      <c r="G843" s="143">
        <f t="shared" ca="1" si="153"/>
        <v>18.727339656297048</v>
      </c>
      <c r="H843" s="142">
        <f t="shared" ca="1" si="150"/>
        <v>0.18473576787732662</v>
      </c>
      <c r="I843" s="126">
        <f t="shared" ca="1" si="154"/>
        <v>0.50186789097411999</v>
      </c>
      <c r="J843" s="126">
        <f t="shared" ca="1" si="151"/>
        <v>1.0142537232178503</v>
      </c>
      <c r="K843" s="145">
        <f t="shared" ca="1" si="155"/>
        <v>11.500166322838284</v>
      </c>
      <c r="L843" s="146">
        <f ca="1">MAX(Routing!A$3,J842+K842)</f>
        <v>12.39403868409417</v>
      </c>
      <c r="M843" s="144">
        <f ca="1">VLOOKUP(L843,Routing!A$3:D$23,4)+(L843-VLOOKUP(L843,Routing!A$3:A$23,1))*VLOOKUP(L843,Routing!A$3:E$23,5)</f>
        <v>0.4469361013562887</v>
      </c>
      <c r="N843" s="144">
        <f ca="1">VLOOKUP($L843,Routing!$A$3:$C$23,3)+($L843-VLOOKUP($L843,Routing!$A$3:$A$23,1))*VLOOKUP($L843,Routing!$A$3:$F$23,6)</f>
        <v>8.2280320817753987E-3</v>
      </c>
      <c r="O843" s="144">
        <f ca="1">VLOOKUP($L843,Routing!$A$3:$B$23,2)+($L843-VLOOKUP($L843,Routing!$A$3:$A$23,1))*VLOOKUP($L843,Routing!$A$3:$G$23,7)</f>
        <v>0.41140160408876997</v>
      </c>
      <c r="P843" s="90" t="str">
        <f t="shared" ca="1" si="152"/>
        <v/>
      </c>
      <c r="Q843" s="90" t="str">
        <f t="shared" ca="1" si="156"/>
        <v/>
      </c>
      <c r="R843" s="90"/>
      <c r="S843" s="90"/>
      <c r="T843" s="90"/>
    </row>
    <row r="844" spans="1:20" x14ac:dyDescent="0.2">
      <c r="A844" s="90">
        <f>+MassCurves!A811</f>
        <v>807</v>
      </c>
      <c r="B844" s="141">
        <f t="shared" si="145"/>
        <v>1.729411378</v>
      </c>
      <c r="C844" s="126">
        <f t="shared" ca="1" si="148"/>
        <v>0.22760577000000004</v>
      </c>
      <c r="D844" s="142">
        <f t="shared" ca="1" si="149"/>
        <v>3.3846153846153857E-4</v>
      </c>
      <c r="E844" s="141">
        <f t="shared" ca="1" si="146"/>
        <v>0.47516923076923073</v>
      </c>
      <c r="F844" s="142">
        <f t="shared" ca="1" si="147"/>
        <v>0.32714674228898899</v>
      </c>
      <c r="G844" s="143">
        <f t="shared" ca="1" si="153"/>
        <v>19.328365961573471</v>
      </c>
      <c r="H844" s="142">
        <f t="shared" ca="1" si="150"/>
        <v>0.18523909503131353</v>
      </c>
      <c r="I844" s="126">
        <f t="shared" ca="1" si="154"/>
        <v>0.51238583732030252</v>
      </c>
      <c r="J844" s="126">
        <f t="shared" ca="1" si="151"/>
        <v>1.0352975583712769</v>
      </c>
      <c r="K844" s="145">
        <f t="shared" ca="1" si="155"/>
        <v>11.610155621324044</v>
      </c>
      <c r="L844" s="146">
        <f ca="1">MAX(Routing!A$3,J843+K843)</f>
        <v>12.514420046056134</v>
      </c>
      <c r="M844" s="144">
        <f ca="1">VLOOKUP(L844,Routing!A$3:D$23,4)+(L844-VLOOKUP(L844,Routing!A$3:A$23,1))*VLOOKUP(L844,Routing!A$3:E$23,5)</f>
        <v>0.45213213378364203</v>
      </c>
      <c r="N844" s="144">
        <f ca="1">VLOOKUP($L844,Routing!$A$3:$C$23,3)+($L844-VLOOKUP($L844,Routing!$A$3:$A$23,1))*VLOOKUP($L844,Routing!$A$3:$F$23,6)</f>
        <v>8.3073608211243054E-3</v>
      </c>
      <c r="O844" s="144">
        <f ca="1">VLOOKUP($L844,Routing!$A$3:$B$23,2)+($L844-VLOOKUP($L844,Routing!$A$3:$A$23,1))*VLOOKUP($L844,Routing!$A$3:$G$23,7)</f>
        <v>0.41536804105621528</v>
      </c>
      <c r="P844" s="90" t="str">
        <f t="shared" ca="1" si="152"/>
        <v/>
      </c>
      <c r="Q844" s="90" t="str">
        <f t="shared" ca="1" si="156"/>
        <v/>
      </c>
      <c r="R844" s="90"/>
      <c r="S844" s="90"/>
      <c r="T844" s="90"/>
    </row>
    <row r="845" spans="1:20" x14ac:dyDescent="0.2">
      <c r="A845" s="90">
        <f>+MassCurves!A812</f>
        <v>808</v>
      </c>
      <c r="B845" s="141">
        <f t="shared" si="145"/>
        <v>1.733320932</v>
      </c>
      <c r="C845" s="126">
        <f t="shared" ca="1" si="148"/>
        <v>0.23457324000000057</v>
      </c>
      <c r="D845" s="142">
        <f t="shared" ca="1" si="149"/>
        <v>3.5384615384615392E-4</v>
      </c>
      <c r="E845" s="141">
        <f t="shared" ca="1" si="146"/>
        <v>0.47517692307692305</v>
      </c>
      <c r="F845" s="142">
        <f t="shared" ca="1" si="147"/>
        <v>0.33716681963959733</v>
      </c>
      <c r="G845" s="143">
        <f t="shared" ca="1" si="153"/>
        <v>19.929406857857586</v>
      </c>
      <c r="H845" s="142">
        <f t="shared" ca="1" si="150"/>
        <v>0.18574490650181125</v>
      </c>
      <c r="I845" s="126">
        <f t="shared" ca="1" si="154"/>
        <v>0.52291172614140857</v>
      </c>
      <c r="J845" s="126">
        <f t="shared" ca="1" si="151"/>
        <v>1.0466591937251821</v>
      </c>
      <c r="K845" s="145">
        <f t="shared" ca="1" si="155"/>
        <v>11.729877164455644</v>
      </c>
      <c r="L845" s="146">
        <f ca="1">MAX(Routing!A$3,J844+K844)</f>
        <v>12.64545317969532</v>
      </c>
      <c r="M845" s="144">
        <f ca="1">VLOOKUP(L845,Routing!A$3:D$23,4)+(L845-VLOOKUP(L845,Routing!A$3:A$23,1))*VLOOKUP(L845,Routing!A$3:E$23,5)</f>
        <v>0.45778792966724441</v>
      </c>
      <c r="N845" s="144">
        <f ca="1">VLOOKUP($L845,Routing!$A$3:$C$23,3)+($L845-VLOOKUP($L845,Routing!$A$3:$A$23,1))*VLOOKUP($L845,Routing!$A$3:$F$23,6)</f>
        <v>8.3937088498815936E-3</v>
      </c>
      <c r="O845" s="144">
        <f ca="1">VLOOKUP($L845,Routing!$A$3:$B$23,2)+($L845-VLOOKUP($L845,Routing!$A$3:$A$23,1))*VLOOKUP($L845,Routing!$A$3:$G$23,7)</f>
        <v>0.41968544249407969</v>
      </c>
      <c r="P845" s="90" t="str">
        <f t="shared" ca="1" si="152"/>
        <v/>
      </c>
      <c r="Q845" s="90" t="str">
        <f t="shared" ca="1" si="156"/>
        <v/>
      </c>
      <c r="R845" s="90"/>
      <c r="S845" s="90"/>
      <c r="T845" s="90"/>
    </row>
    <row r="846" spans="1:20" x14ac:dyDescent="0.2">
      <c r="A846" s="90">
        <f>+MassCurves!A813</f>
        <v>809</v>
      </c>
      <c r="B846" s="141">
        <f t="shared" si="145"/>
        <v>1.7372304860000001</v>
      </c>
      <c r="C846" s="126">
        <f t="shared" ca="1" si="148"/>
        <v>0.23457324000000057</v>
      </c>
      <c r="D846" s="142">
        <f t="shared" ca="1" si="149"/>
        <v>3.5384615384615392E-4</v>
      </c>
      <c r="E846" s="141">
        <f t="shared" ca="1" si="146"/>
        <v>0.47517692307692305</v>
      </c>
      <c r="F846" s="142">
        <f t="shared" ca="1" si="147"/>
        <v>0.33716681963959733</v>
      </c>
      <c r="G846" s="143">
        <f t="shared" ca="1" si="153"/>
        <v>20.230009178375841</v>
      </c>
      <c r="H846" s="142">
        <f t="shared" ca="1" si="150"/>
        <v>0.18658065305751437</v>
      </c>
      <c r="I846" s="126">
        <f t="shared" ca="1" si="154"/>
        <v>0.52374747269711164</v>
      </c>
      <c r="J846" s="126">
        <f t="shared" ca="1" si="151"/>
        <v>1.0483363401064976</v>
      </c>
      <c r="K846" s="145">
        <f t="shared" ca="1" si="155"/>
        <v>11.849644432133106</v>
      </c>
      <c r="L846" s="146">
        <f ca="1">MAX(Routing!A$3,J845+K845)</f>
        <v>12.776536358180826</v>
      </c>
      <c r="M846" s="144">
        <f ca="1">VLOOKUP(L846,Routing!A$3:D$23,4)+(L846-VLOOKUP(L846,Routing!A$3:A$23,1))*VLOOKUP(L846,Routing!A$3:E$23,5)</f>
        <v>0.46344588564141287</v>
      </c>
      <c r="N846" s="144">
        <f ca="1">VLOOKUP($L846,Routing!$A$3:$C$23,3)+($L846-VLOOKUP($L846,Routing!$A$3:$A$23,1))*VLOOKUP($L846,Routing!$A$3:$F$23,6)</f>
        <v>8.4800898571208063E-3</v>
      </c>
      <c r="O846" s="144">
        <f ca="1">VLOOKUP($L846,Routing!$A$3:$B$23,2)+($L846-VLOOKUP($L846,Routing!$A$3:$A$23,1))*VLOOKUP($L846,Routing!$A$3:$G$23,7)</f>
        <v>0.42400449285604036</v>
      </c>
      <c r="P846" s="90" t="str">
        <f t="shared" ca="1" si="152"/>
        <v/>
      </c>
      <c r="Q846" s="90" t="str">
        <f t="shared" ca="1" si="156"/>
        <v/>
      </c>
      <c r="R846" s="90"/>
      <c r="S846" s="90"/>
      <c r="T846" s="90"/>
    </row>
    <row r="847" spans="1:20" x14ac:dyDescent="0.2">
      <c r="A847" s="90">
        <f>+MassCurves!A814</f>
        <v>810</v>
      </c>
      <c r="B847" s="141">
        <f t="shared" si="145"/>
        <v>1.7411400399999999</v>
      </c>
      <c r="C847" s="126">
        <f t="shared" ca="1" si="148"/>
        <v>0.23457323999999891</v>
      </c>
      <c r="D847" s="142">
        <f t="shared" ca="1" si="149"/>
        <v>3.5384615384615392E-4</v>
      </c>
      <c r="E847" s="141">
        <f t="shared" ca="1" si="146"/>
        <v>0.47517692307692305</v>
      </c>
      <c r="F847" s="142">
        <f t="shared" ca="1" si="147"/>
        <v>0.33716681963959494</v>
      </c>
      <c r="G847" s="143">
        <f t="shared" ca="1" si="153"/>
        <v>20.23000917837577</v>
      </c>
      <c r="H847" s="142">
        <f t="shared" ca="1" si="150"/>
        <v>0.18742205290618819</v>
      </c>
      <c r="I847" s="126">
        <f t="shared" ca="1" si="154"/>
        <v>0.52458887254578312</v>
      </c>
      <c r="J847" s="126">
        <f t="shared" ca="1" si="151"/>
        <v>1.0500248441767028</v>
      </c>
      <c r="K847" s="145">
        <f t="shared" ca="1" si="155"/>
        <v>11.960605013115863</v>
      </c>
      <c r="L847" s="146">
        <f ca="1">MAX(Routing!A$3,J846+K846)</f>
        <v>12.897980772239602</v>
      </c>
      <c r="M847" s="144">
        <f ca="1">VLOOKUP(L847,Routing!A$3:D$23,4)+(L847-VLOOKUP(L847,Routing!A$3:A$23,1))*VLOOKUP(L847,Routing!A$3:E$23,5)</f>
        <v>0.46868780268974891</v>
      </c>
      <c r="N847" s="144">
        <f ca="1">VLOOKUP($L847,Routing!$A$3:$C$23,3)+($L847-VLOOKUP($L847,Routing!$A$3:$A$23,1))*VLOOKUP($L847,Routing!$A$3:$F$23,6)</f>
        <v>8.5601191250343333E-3</v>
      </c>
      <c r="O847" s="144">
        <f ca="1">VLOOKUP($L847,Routing!$A$3:$B$23,2)+($L847-VLOOKUP($L847,Routing!$A$3:$A$23,1))*VLOOKUP($L847,Routing!$A$3:$G$23,7)</f>
        <v>0.42800595625171667</v>
      </c>
      <c r="P847" s="90" t="str">
        <f t="shared" ca="1" si="152"/>
        <v/>
      </c>
      <c r="Q847" s="90" t="str">
        <f t="shared" ca="1" si="156"/>
        <v/>
      </c>
      <c r="R847" s="90"/>
      <c r="S847" s="90"/>
      <c r="T847" s="90"/>
    </row>
    <row r="848" spans="1:20" x14ac:dyDescent="0.2">
      <c r="A848" s="90">
        <f>+MassCurves!A815</f>
        <v>811</v>
      </c>
      <c r="B848" s="141">
        <f t="shared" si="145"/>
        <v>1.7450495939999999</v>
      </c>
      <c r="C848" s="126">
        <f t="shared" ca="1" si="148"/>
        <v>0.23457323999999891</v>
      </c>
      <c r="D848" s="142">
        <f t="shared" ca="1" si="149"/>
        <v>3.5384615384615392E-4</v>
      </c>
      <c r="E848" s="141">
        <f t="shared" ca="1" si="146"/>
        <v>0.47517692307692305</v>
      </c>
      <c r="F848" s="142">
        <f t="shared" ca="1" si="147"/>
        <v>0.33716681963959494</v>
      </c>
      <c r="G848" s="143">
        <f t="shared" ca="1" si="153"/>
        <v>20.230009178375695</v>
      </c>
      <c r="H848" s="142">
        <f t="shared" ca="1" si="150"/>
        <v>0.18826915715093737</v>
      </c>
      <c r="I848" s="126">
        <f t="shared" ca="1" si="154"/>
        <v>0.52543597679053233</v>
      </c>
      <c r="J848" s="126">
        <f t="shared" ca="1" si="151"/>
        <v>1.0517248087207538</v>
      </c>
      <c r="K848" s="145">
        <f t="shared" ca="1" si="155"/>
        <v>12.063529532262518</v>
      </c>
      <c r="L848" s="146">
        <f ca="1">MAX(Routing!A$3,J847+K847)</f>
        <v>13.010629857292566</v>
      </c>
      <c r="M848" s="144">
        <f ca="1">VLOOKUP(L848,Routing!A$3:D$23,4)+(L848-VLOOKUP(L848,Routing!A$3:A$23,1))*VLOOKUP(L848,Routing!A$3:E$23,5)</f>
        <v>0.47355008609730675</v>
      </c>
      <c r="N848" s="144">
        <f ca="1">VLOOKUP($L848,Routing!$A$3:$C$23,3)+($L848-VLOOKUP($L848,Routing!$A$3:$A$23,1))*VLOOKUP($L848,Routing!$A$3:$F$23,6)</f>
        <v>8.6343524595008658E-3</v>
      </c>
      <c r="O848" s="144">
        <f ca="1">VLOOKUP($L848,Routing!$A$3:$B$23,2)+($L848-VLOOKUP($L848,Routing!$A$3:$A$23,1))*VLOOKUP($L848,Routing!$A$3:$G$23,7)</f>
        <v>0.43171762297504335</v>
      </c>
      <c r="P848" s="90" t="str">
        <f t="shared" ca="1" si="152"/>
        <v/>
      </c>
      <c r="Q848" s="90" t="str">
        <f t="shared" ca="1" si="156"/>
        <v/>
      </c>
      <c r="R848" s="90"/>
      <c r="S848" s="90"/>
      <c r="T848" s="90"/>
    </row>
    <row r="849" spans="1:20" x14ac:dyDescent="0.2">
      <c r="A849" s="90">
        <f>+MassCurves!A816</f>
        <v>812</v>
      </c>
      <c r="B849" s="141">
        <f t="shared" si="145"/>
        <v>1.748959148</v>
      </c>
      <c r="C849" s="126">
        <f t="shared" ca="1" si="148"/>
        <v>0.23457324000000057</v>
      </c>
      <c r="D849" s="142">
        <f t="shared" ca="1" si="149"/>
        <v>3.5384615384615392E-4</v>
      </c>
      <c r="E849" s="141">
        <f t="shared" ca="1" si="146"/>
        <v>0.47517692307692305</v>
      </c>
      <c r="F849" s="142">
        <f t="shared" ca="1" si="147"/>
        <v>0.33716681963959733</v>
      </c>
      <c r="G849" s="143">
        <f t="shared" ca="1" si="153"/>
        <v>20.23000917837577</v>
      </c>
      <c r="H849" s="142">
        <f t="shared" ca="1" si="150"/>
        <v>0.18912201747360968</v>
      </c>
      <c r="I849" s="126">
        <f t="shared" ca="1" si="154"/>
        <v>0.52628883711320706</v>
      </c>
      <c r="J849" s="126">
        <f t="shared" ca="1" si="151"/>
        <v>1.0534363376889653</v>
      </c>
      <c r="K849" s="145">
        <f t="shared" ca="1" si="155"/>
        <v>12.159122183239546</v>
      </c>
      <c r="L849" s="146">
        <f ca="1">MAX(Routing!A$3,J848+K848)</f>
        <v>13.115254340983272</v>
      </c>
      <c r="M849" s="144">
        <f ca="1">VLOOKUP(L849,Routing!A$3:D$23,4)+(L849-VLOOKUP(L849,Routing!A$3:A$23,1))*VLOOKUP(L849,Routing!A$3:E$23,5)</f>
        <v>0.47806600285627959</v>
      </c>
      <c r="N849" s="144">
        <f ca="1">VLOOKUP($L849,Routing!$A$3:$C$23,3)+($L849-VLOOKUP($L849,Routing!$A$3:$A$23,1))*VLOOKUP($L849,Routing!$A$3:$F$23,6)</f>
        <v>8.7032977535309863E-3</v>
      </c>
      <c r="O849" s="144">
        <f ca="1">VLOOKUP($L849,Routing!$A$3:$B$23,2)+($L849-VLOOKUP($L849,Routing!$A$3:$A$23,1))*VLOOKUP($L849,Routing!$A$3:$G$23,7)</f>
        <v>0.43516488767654932</v>
      </c>
      <c r="P849" s="90" t="str">
        <f t="shared" ca="1" si="152"/>
        <v/>
      </c>
      <c r="Q849" s="90" t="str">
        <f t="shared" ca="1" si="156"/>
        <v/>
      </c>
      <c r="R849" s="90"/>
      <c r="S849" s="90"/>
      <c r="T849" s="90"/>
    </row>
    <row r="850" spans="1:20" x14ac:dyDescent="0.2">
      <c r="A850" s="90">
        <f>+MassCurves!A817</f>
        <v>813</v>
      </c>
      <c r="B850" s="141">
        <f t="shared" si="145"/>
        <v>1.752868702</v>
      </c>
      <c r="C850" s="126">
        <f t="shared" ca="1" si="148"/>
        <v>0.23457324000000057</v>
      </c>
      <c r="D850" s="142">
        <f t="shared" ca="1" si="149"/>
        <v>3.5384615384615392E-4</v>
      </c>
      <c r="E850" s="141">
        <f t="shared" ca="1" si="146"/>
        <v>0.47517692307692305</v>
      </c>
      <c r="F850" s="142">
        <f t="shared" ca="1" si="147"/>
        <v>0.33716681963959733</v>
      </c>
      <c r="G850" s="143">
        <f t="shared" ca="1" si="153"/>
        <v>20.230009178375841</v>
      </c>
      <c r="H850" s="142">
        <f t="shared" ca="1" si="150"/>
        <v>0.1899806861426786</v>
      </c>
      <c r="I850" s="126">
        <f t="shared" ca="1" si="154"/>
        <v>0.52714750578227587</v>
      </c>
      <c r="J850" s="126">
        <f t="shared" ca="1" si="151"/>
        <v>1.0551595362129138</v>
      </c>
      <c r="K850" s="145">
        <f t="shared" ca="1" si="155"/>
        <v>12.248026464337535</v>
      </c>
      <c r="L850" s="146">
        <f ca="1">MAX(Routing!A$3,J849+K849)</f>
        <v>13.212558520928511</v>
      </c>
      <c r="M850" s="144">
        <f ca="1">VLOOKUP(L850,Routing!A$3:D$23,4)+(L850-VLOOKUP(L850,Routing!A$3:A$23,1))*VLOOKUP(L850,Routing!A$3:E$23,5)</f>
        <v>0.48226595263315813</v>
      </c>
      <c r="N850" s="144">
        <f ca="1">VLOOKUP($L850,Routing!$A$3:$C$23,3)+($L850-VLOOKUP($L850,Routing!$A$3:$A$23,1))*VLOOKUP($L850,Routing!$A$3:$F$23,6)</f>
        <v>8.7674191241703531E-3</v>
      </c>
      <c r="O850" s="144">
        <f ca="1">VLOOKUP($L850,Routing!$A$3:$B$23,2)+($L850-VLOOKUP($L850,Routing!$A$3:$A$23,1))*VLOOKUP($L850,Routing!$A$3:$G$23,7)</f>
        <v>0.43837095620851763</v>
      </c>
      <c r="P850" s="90" t="str">
        <f t="shared" ca="1" si="152"/>
        <v/>
      </c>
      <c r="Q850" s="90" t="str">
        <f t="shared" ca="1" si="156"/>
        <v/>
      </c>
      <c r="R850" s="90"/>
      <c r="S850" s="90"/>
      <c r="T850" s="90"/>
    </row>
    <row r="851" spans="1:20" x14ac:dyDescent="0.2">
      <c r="A851" s="90">
        <f>+MassCurves!A818</f>
        <v>814</v>
      </c>
      <c r="B851" s="141">
        <f t="shared" si="145"/>
        <v>1.756778256</v>
      </c>
      <c r="C851" s="126">
        <f t="shared" ca="1" si="148"/>
        <v>0.23457324000000057</v>
      </c>
      <c r="D851" s="142">
        <f t="shared" ca="1" si="149"/>
        <v>3.5384615384615392E-4</v>
      </c>
      <c r="E851" s="141">
        <f t="shared" ca="1" si="146"/>
        <v>0.47517692307692305</v>
      </c>
      <c r="F851" s="142">
        <f t="shared" ca="1" si="147"/>
        <v>0.33716681963959733</v>
      </c>
      <c r="G851" s="143">
        <f t="shared" ca="1" si="153"/>
        <v>20.230009178375841</v>
      </c>
      <c r="H851" s="142">
        <f t="shared" ca="1" si="150"/>
        <v>0.19084521602125143</v>
      </c>
      <c r="I851" s="126">
        <f t="shared" ca="1" si="154"/>
        <v>0.52801203566084876</v>
      </c>
      <c r="J851" s="126">
        <f t="shared" ca="1" si="151"/>
        <v>1.0568945106215863</v>
      </c>
      <c r="K851" s="145">
        <f t="shared" ca="1" si="155"/>
        <v>12.330830419150834</v>
      </c>
      <c r="L851" s="146">
        <f ca="1">MAX(Routing!A$3,J850+K850)</f>
        <v>13.303186000550449</v>
      </c>
      <c r="M851" s="144">
        <f ca="1">VLOOKUP(L851,Routing!A$3:D$23,4)+(L851-VLOOKUP(L851,Routing!A$3:A$23,1))*VLOOKUP(L851,Routing!A$3:E$23,5)</f>
        <v>0.48617771534501114</v>
      </c>
      <c r="N851" s="144">
        <f ca="1">VLOOKUP($L851,Routing!$A$3:$C$23,3)+($L851-VLOOKUP($L851,Routing!$A$3:$A$23,1))*VLOOKUP($L851,Routing!$A$3:$F$23,6)</f>
        <v>8.8271406922902449E-3</v>
      </c>
      <c r="O851" s="144">
        <f ca="1">VLOOKUP($L851,Routing!$A$3:$B$23,2)+($L851-VLOOKUP($L851,Routing!$A$3:$A$23,1))*VLOOKUP($L851,Routing!$A$3:$G$23,7)</f>
        <v>0.44135703461451231</v>
      </c>
      <c r="P851" s="90" t="str">
        <f t="shared" ca="1" si="152"/>
        <v/>
      </c>
      <c r="Q851" s="90" t="str">
        <f t="shared" ca="1" si="156"/>
        <v/>
      </c>
      <c r="R851" s="90"/>
      <c r="S851" s="90"/>
      <c r="T851" s="90"/>
    </row>
    <row r="852" spans="1:20" x14ac:dyDescent="0.2">
      <c r="A852" s="90">
        <f>+MassCurves!A819</f>
        <v>815</v>
      </c>
      <c r="B852" s="141">
        <f t="shared" si="145"/>
        <v>1.7606878100000001</v>
      </c>
      <c r="C852" s="126">
        <f t="shared" ca="1" si="148"/>
        <v>0.23457324000000057</v>
      </c>
      <c r="D852" s="142">
        <f t="shared" ca="1" si="149"/>
        <v>3.5384615384615392E-4</v>
      </c>
      <c r="E852" s="141">
        <f t="shared" ca="1" si="146"/>
        <v>0.47517692307692305</v>
      </c>
      <c r="F852" s="142">
        <f t="shared" ca="1" si="147"/>
        <v>0.33716681963959733</v>
      </c>
      <c r="G852" s="143">
        <f t="shared" ca="1" si="153"/>
        <v>20.230009178375841</v>
      </c>
      <c r="H852" s="142">
        <f t="shared" ca="1" si="150"/>
        <v>0.19171566057520598</v>
      </c>
      <c r="I852" s="126">
        <f t="shared" ca="1" si="154"/>
        <v>0.52888248021480333</v>
      </c>
      <c r="J852" s="126">
        <f t="shared" ca="1" si="151"/>
        <v>1.0586413684577713</v>
      </c>
      <c r="K852" s="145">
        <f t="shared" ca="1" si="155"/>
        <v>12.408071424864062</v>
      </c>
      <c r="L852" s="146">
        <f ca="1">MAX(Routing!A$3,J851+K851)</f>
        <v>13.387724929772419</v>
      </c>
      <c r="M852" s="144">
        <f ca="1">VLOOKUP(L852,Routing!A$3:D$23,4)+(L852-VLOOKUP(L852,Routing!A$3:A$23,1))*VLOOKUP(L852,Routing!A$3:E$23,5)</f>
        <v>0.48982667736414726</v>
      </c>
      <c r="N852" s="144">
        <f ca="1">VLOOKUP($L852,Routing!$A$3:$C$23,3)+($L852-VLOOKUP($L852,Routing!$A$3:$A$23,1))*VLOOKUP($L852,Routing!$A$3:$F$23,6)</f>
        <v>8.8828500360938513E-3</v>
      </c>
      <c r="O852" s="144">
        <f ca="1">VLOOKUP($L852,Routing!$A$3:$B$23,2)+($L852-VLOOKUP($L852,Routing!$A$3:$A$23,1))*VLOOKUP($L852,Routing!$A$3:$G$23,7)</f>
        <v>0.44414250180469256</v>
      </c>
      <c r="P852" s="90" t="str">
        <f t="shared" ca="1" si="152"/>
        <v/>
      </c>
      <c r="Q852" s="90" t="str">
        <f t="shared" ca="1" si="156"/>
        <v/>
      </c>
      <c r="R852" s="90"/>
      <c r="S852" s="90"/>
      <c r="T852" s="90"/>
    </row>
    <row r="853" spans="1:20" x14ac:dyDescent="0.2">
      <c r="A853" s="90">
        <f>+MassCurves!A820</f>
        <v>816</v>
      </c>
      <c r="B853" s="141">
        <f t="shared" si="145"/>
        <v>1.7645973639999999</v>
      </c>
      <c r="C853" s="126">
        <f t="shared" ca="1" si="148"/>
        <v>0.23457323999999891</v>
      </c>
      <c r="D853" s="142">
        <f t="shared" ca="1" si="149"/>
        <v>3.5384615384615392E-4</v>
      </c>
      <c r="E853" s="141">
        <f t="shared" ca="1" si="146"/>
        <v>0.47517692307692305</v>
      </c>
      <c r="F853" s="142">
        <f t="shared" ca="1" si="147"/>
        <v>0.33716681963959494</v>
      </c>
      <c r="G853" s="143">
        <f t="shared" ca="1" si="153"/>
        <v>20.23000917837577</v>
      </c>
      <c r="H853" s="142">
        <f t="shared" ca="1" si="150"/>
        <v>0.19259207388145738</v>
      </c>
      <c r="I853" s="126">
        <f t="shared" ca="1" si="154"/>
        <v>0.52975889352105232</v>
      </c>
      <c r="J853" s="126">
        <f t="shared" ca="1" si="151"/>
        <v>1.0604002184947356</v>
      </c>
      <c r="K853" s="145">
        <f t="shared" ca="1" si="155"/>
        <v>12.480240567199049</v>
      </c>
      <c r="L853" s="146">
        <f ca="1">MAX(Routing!A$3,J852+K852)</f>
        <v>13.466712793321832</v>
      </c>
      <c r="M853" s="144">
        <f ca="1">VLOOKUP(L853,Routing!A$3:D$23,4)+(L853-VLOOKUP(L853,Routing!A$3:A$23,1))*VLOOKUP(L853,Routing!A$3:E$23,5)</f>
        <v>0.49323603819609885</v>
      </c>
      <c r="N853" s="144">
        <f ca="1">VLOOKUP($L853,Routing!$A$3:$C$23,3)+($L853-VLOOKUP($L853,Routing!$A$3:$A$23,1))*VLOOKUP($L853,Routing!$A$3:$F$23,6)</f>
        <v>8.9349013465053265E-3</v>
      </c>
      <c r="O853" s="144">
        <f ca="1">VLOOKUP($L853,Routing!$A$3:$B$23,2)+($L853-VLOOKUP($L853,Routing!$A$3:$A$23,1))*VLOOKUP($L853,Routing!$A$3:$G$23,7)</f>
        <v>0.44674506732526631</v>
      </c>
      <c r="P853" s="90" t="str">
        <f t="shared" ca="1" si="152"/>
        <v/>
      </c>
      <c r="Q853" s="90" t="str">
        <f t="shared" ca="1" si="156"/>
        <v/>
      </c>
      <c r="R853" s="90"/>
      <c r="S853" s="90"/>
      <c r="T853" s="90"/>
    </row>
    <row r="854" spans="1:20" x14ac:dyDescent="0.2">
      <c r="A854" s="90">
        <f>+MassCurves!A821</f>
        <v>817</v>
      </c>
      <c r="B854" s="141">
        <f t="shared" si="145"/>
        <v>1.7685069179999999</v>
      </c>
      <c r="C854" s="126">
        <f t="shared" ca="1" si="148"/>
        <v>0.23457323999999891</v>
      </c>
      <c r="D854" s="142">
        <f t="shared" ca="1" si="149"/>
        <v>3.5384615384615392E-4</v>
      </c>
      <c r="E854" s="141">
        <f t="shared" ca="1" si="146"/>
        <v>0.47517692307692305</v>
      </c>
      <c r="F854" s="142">
        <f t="shared" ca="1" si="147"/>
        <v>0.33716681963959494</v>
      </c>
      <c r="G854" s="143">
        <f t="shared" ca="1" si="153"/>
        <v>20.230009178375695</v>
      </c>
      <c r="H854" s="142">
        <f t="shared" ca="1" si="150"/>
        <v>0.19347451063635612</v>
      </c>
      <c r="I854" s="126">
        <f t="shared" ca="1" si="154"/>
        <v>0.53064133027595106</v>
      </c>
      <c r="J854" s="126">
        <f t="shared" ca="1" si="151"/>
        <v>1.062171170753154</v>
      </c>
      <c r="K854" s="145">
        <f t="shared" ca="1" si="155"/>
        <v>12.547786637704547</v>
      </c>
      <c r="L854" s="146">
        <f ca="1">MAX(Routing!A$3,J853+K853)</f>
        <v>13.540640785693785</v>
      </c>
      <c r="M854" s="144">
        <f ca="1">VLOOKUP(L854,Routing!A$3:D$23,4)+(L854-VLOOKUP(L854,Routing!A$3:A$23,1))*VLOOKUP(L854,Routing!A$3:E$23,5)</f>
        <v>0.49642699931660161</v>
      </c>
      <c r="N854" s="144">
        <f ca="1">VLOOKUP($L854,Routing!$A$3:$C$23,3)+($L854-VLOOKUP($L854,Routing!$A$3:$A$23,1))*VLOOKUP($L854,Routing!$A$3:$F$23,6)</f>
        <v>8.9836183101771223E-3</v>
      </c>
      <c r="O854" s="144">
        <f ca="1">VLOOKUP($L854,Routing!$A$3:$B$23,2)+($L854-VLOOKUP($L854,Routing!$A$3:$A$23,1))*VLOOKUP($L854,Routing!$A$3:$G$23,7)</f>
        <v>0.44918091550885619</v>
      </c>
      <c r="P854" s="90" t="str">
        <f t="shared" ca="1" si="152"/>
        <v/>
      </c>
      <c r="Q854" s="90" t="str">
        <f t="shared" ca="1" si="156"/>
        <v/>
      </c>
      <c r="R854" s="90"/>
      <c r="S854" s="90"/>
      <c r="T854" s="90"/>
    </row>
    <row r="855" spans="1:20" x14ac:dyDescent="0.2">
      <c r="A855" s="90">
        <f>+MassCurves!A822</f>
        <v>818</v>
      </c>
      <c r="B855" s="141">
        <f t="shared" si="145"/>
        <v>1.772416472</v>
      </c>
      <c r="C855" s="126">
        <f t="shared" ca="1" si="148"/>
        <v>0.23457324000000057</v>
      </c>
      <c r="D855" s="142">
        <f t="shared" ca="1" si="149"/>
        <v>3.5384615384615392E-4</v>
      </c>
      <c r="E855" s="141">
        <f t="shared" ca="1" si="146"/>
        <v>0.47517692307692305</v>
      </c>
      <c r="F855" s="142">
        <f t="shared" ca="1" si="147"/>
        <v>0.33716681963959733</v>
      </c>
      <c r="G855" s="143">
        <f t="shared" ca="1" si="153"/>
        <v>20.23000917837577</v>
      </c>
      <c r="H855" s="142">
        <f t="shared" ca="1" si="150"/>
        <v>0.19436302616422385</v>
      </c>
      <c r="I855" s="126">
        <f t="shared" ca="1" si="154"/>
        <v>0.53152984580382112</v>
      </c>
      <c r="J855" s="126">
        <f t="shared" ca="1" si="151"/>
        <v>1.0639543365183055</v>
      </c>
      <c r="K855" s="145">
        <f t="shared" ca="1" si="155"/>
        <v>12.61111978599059</v>
      </c>
      <c r="L855" s="146">
        <f ca="1">MAX(Routing!A$3,J854+K854)</f>
        <v>13.6099578084577</v>
      </c>
      <c r="M855" s="144">
        <f ca="1">VLOOKUP(L855,Routing!A$3:D$23,4)+(L855-VLOOKUP(L855,Routing!A$3:A$23,1))*VLOOKUP(L855,Routing!A$3:E$23,5)</f>
        <v>0.49941893670772941</v>
      </c>
      <c r="N855" s="144">
        <f ca="1">VLOOKUP($L855,Routing!$A$3:$C$23,3)+($L855-VLOOKUP($L855,Routing!$A$3:$A$23,1))*VLOOKUP($L855,Routing!$A$3:$F$23,6)</f>
        <v>9.0292967436294558E-3</v>
      </c>
      <c r="O855" s="144">
        <f ca="1">VLOOKUP($L855,Routing!$A$3:$B$23,2)+($L855-VLOOKUP($L855,Routing!$A$3:$A$23,1))*VLOOKUP($L855,Routing!$A$3:$G$23,7)</f>
        <v>0.45146483718147279</v>
      </c>
      <c r="P855" s="90" t="str">
        <f t="shared" ca="1" si="152"/>
        <v/>
      </c>
      <c r="Q855" s="90" t="str">
        <f t="shared" ca="1" si="156"/>
        <v/>
      </c>
      <c r="R855" s="90"/>
      <c r="S855" s="90"/>
      <c r="T855" s="90"/>
    </row>
    <row r="856" spans="1:20" x14ac:dyDescent="0.2">
      <c r="A856" s="90">
        <f>+MassCurves!A823</f>
        <v>819</v>
      </c>
      <c r="B856" s="141">
        <f t="shared" si="145"/>
        <v>1.776326026</v>
      </c>
      <c r="C856" s="126">
        <f t="shared" ca="1" si="148"/>
        <v>0.23457324000000057</v>
      </c>
      <c r="D856" s="142">
        <f t="shared" ca="1" si="149"/>
        <v>3.5384615384615392E-4</v>
      </c>
      <c r="E856" s="141">
        <f t="shared" ca="1" si="146"/>
        <v>0.47517692307692305</v>
      </c>
      <c r="F856" s="142">
        <f t="shared" ca="1" si="147"/>
        <v>0.33716681963959733</v>
      </c>
      <c r="G856" s="143">
        <f t="shared" ca="1" si="153"/>
        <v>20.230009178375841</v>
      </c>
      <c r="H856" s="142">
        <f t="shared" ca="1" si="150"/>
        <v>0.19525767642602349</v>
      </c>
      <c r="I856" s="126">
        <f t="shared" ca="1" si="154"/>
        <v>0.53242449606562081</v>
      </c>
      <c r="J856" s="126">
        <f t="shared" ca="1" si="151"/>
        <v>1.0657498283575653</v>
      </c>
      <c r="K856" s="145">
        <f t="shared" ca="1" si="155"/>
        <v>12.670614856695138</v>
      </c>
      <c r="L856" s="146">
        <f ca="1">MAX(Routing!A$3,J855+K855)</f>
        <v>13.675074122508896</v>
      </c>
      <c r="M856" s="144">
        <f ca="1">VLOOKUP(L856,Routing!A$3:D$23,4)+(L856-VLOOKUP(L856,Routing!A$3:A$23,1))*VLOOKUP(L856,Routing!A$3:E$23,5)</f>
        <v>0.50222955850038398</v>
      </c>
      <c r="N856" s="144">
        <f ca="1">VLOOKUP($L856,Routing!$A$3:$C$23,3)+($L856-VLOOKUP($L856,Routing!$A$3:$A$23,1))*VLOOKUP($L856,Routing!$A$3:$F$23,6)</f>
        <v>9.0722070000058622E-3</v>
      </c>
      <c r="O856" s="144">
        <f ca="1">VLOOKUP($L856,Routing!$A$3:$B$23,2)+($L856-VLOOKUP($L856,Routing!$A$3:$A$23,1))*VLOOKUP($L856,Routing!$A$3:$G$23,7)</f>
        <v>0.45361035000029309</v>
      </c>
      <c r="P856" s="90" t="str">
        <f t="shared" ca="1" si="152"/>
        <v/>
      </c>
      <c r="Q856" s="90" t="str">
        <f t="shared" ca="1" si="156"/>
        <v/>
      </c>
      <c r="R856" s="90"/>
      <c r="S856" s="90"/>
      <c r="T856" s="90"/>
    </row>
    <row r="857" spans="1:20" x14ac:dyDescent="0.2">
      <c r="A857" s="90">
        <f>+MassCurves!A824</f>
        <v>820</v>
      </c>
      <c r="B857" s="141">
        <f t="shared" si="145"/>
        <v>1.78023558</v>
      </c>
      <c r="C857" s="126">
        <f t="shared" ca="1" si="148"/>
        <v>0.23457324000000057</v>
      </c>
      <c r="D857" s="142">
        <f t="shared" ca="1" si="149"/>
        <v>3.5384615384615392E-4</v>
      </c>
      <c r="E857" s="141">
        <f t="shared" ca="1" si="146"/>
        <v>0.47517692307692305</v>
      </c>
      <c r="F857" s="142">
        <f t="shared" ca="1" si="147"/>
        <v>0.33716681963959733</v>
      </c>
      <c r="G857" s="143">
        <f t="shared" ca="1" si="153"/>
        <v>20.230009178375841</v>
      </c>
      <c r="H857" s="142">
        <f t="shared" ca="1" si="150"/>
        <v>0.19615851802817155</v>
      </c>
      <c r="I857" s="126">
        <f t="shared" ca="1" si="154"/>
        <v>0.53332533766776891</v>
      </c>
      <c r="J857" s="126">
        <f t="shared" ca="1" si="151"/>
        <v>1.0675577601381749</v>
      </c>
      <c r="K857" s="145">
        <f t="shared" ca="1" si="155"/>
        <v>12.726614438399075</v>
      </c>
      <c r="L857" s="146">
        <f ca="1">MAX(Routing!A$3,J856+K856)</f>
        <v>13.736364685052704</v>
      </c>
      <c r="M857" s="144">
        <f ca="1">VLOOKUP(L857,Routing!A$3:D$23,4)+(L857-VLOOKUP(L857,Routing!A$3:A$23,1))*VLOOKUP(L857,Routing!A$3:E$23,5)</f>
        <v>0.50487504900886471</v>
      </c>
      <c r="N857" s="144">
        <f ca="1">VLOOKUP($L857,Routing!$A$3:$C$23,3)+($L857-VLOOKUP($L857,Routing!$A$3:$A$23,1))*VLOOKUP($L857,Routing!$A$3:$F$23,6)</f>
        <v>9.1125961680742686E-3</v>
      </c>
      <c r="O857" s="144">
        <f ca="1">VLOOKUP($L857,Routing!$A$3:$B$23,2)+($L857-VLOOKUP($L857,Routing!$A$3:$A$23,1))*VLOOKUP($L857,Routing!$A$3:$G$23,7)</f>
        <v>0.45562980840371348</v>
      </c>
      <c r="P857" s="90" t="str">
        <f t="shared" ca="1" si="152"/>
        <v/>
      </c>
      <c r="Q857" s="90" t="str">
        <f t="shared" ca="1" si="156"/>
        <v/>
      </c>
      <c r="R857" s="90"/>
      <c r="S857" s="90"/>
      <c r="T857" s="90"/>
    </row>
    <row r="858" spans="1:20" x14ac:dyDescent="0.2">
      <c r="A858" s="90">
        <f>+MassCurves!A825</f>
        <v>821</v>
      </c>
      <c r="B858" s="141">
        <f t="shared" si="145"/>
        <v>1.7841451340000001</v>
      </c>
      <c r="C858" s="126">
        <f t="shared" ca="1" si="148"/>
        <v>0.23457324000000057</v>
      </c>
      <c r="D858" s="142">
        <f t="shared" ca="1" si="149"/>
        <v>3.5384615384615392E-4</v>
      </c>
      <c r="E858" s="141">
        <f t="shared" ca="1" si="146"/>
        <v>0.47517692307692305</v>
      </c>
      <c r="F858" s="142">
        <f t="shared" ca="1" si="147"/>
        <v>0.33716681963959733</v>
      </c>
      <c r="G858" s="143">
        <f t="shared" ca="1" si="153"/>
        <v>20.230009178375841</v>
      </c>
      <c r="H858" s="142">
        <f t="shared" ca="1" si="150"/>
        <v>0.19706560823149241</v>
      </c>
      <c r="I858" s="126">
        <f t="shared" ca="1" si="154"/>
        <v>0.53423242787108971</v>
      </c>
      <c r="J858" s="126">
        <f t="shared" ca="1" si="151"/>
        <v>1.0693782470452864</v>
      </c>
      <c r="K858" s="145">
        <f t="shared" ca="1" si="155"/>
        <v>12.779431649356205</v>
      </c>
      <c r="L858" s="146">
        <f ca="1">MAX(Routing!A$3,J857+K857)</f>
        <v>13.79417219853725</v>
      </c>
      <c r="M858" s="144">
        <f ca="1">VLOOKUP(L858,Routing!A$3:D$23,4)+(L858-VLOOKUP(L858,Routing!A$3:A$23,1))*VLOOKUP(L858,Routing!A$3:E$23,5)</f>
        <v>0.50737020033225033</v>
      </c>
      <c r="N858" s="144">
        <f ca="1">VLOOKUP($L858,Routing!$A$3:$C$23,3)+($L858-VLOOKUP($L858,Routing!$A$3:$A$23,1))*VLOOKUP($L858,Routing!$A$3:$F$23,6)</f>
        <v>9.1506900814084021E-3</v>
      </c>
      <c r="O858" s="144">
        <f ca="1">VLOOKUP($L858,Routing!$A$3:$B$23,2)+($L858-VLOOKUP($L858,Routing!$A$3:$A$23,1))*VLOOKUP($L858,Routing!$A$3:$G$23,7)</f>
        <v>0.45753450407042007</v>
      </c>
      <c r="P858" s="90" t="str">
        <f t="shared" ca="1" si="152"/>
        <v/>
      </c>
      <c r="Q858" s="90" t="str">
        <f t="shared" ca="1" si="156"/>
        <v/>
      </c>
      <c r="R858" s="90"/>
      <c r="S858" s="90"/>
      <c r="T858" s="90"/>
    </row>
    <row r="859" spans="1:20" x14ac:dyDescent="0.2">
      <c r="A859" s="90">
        <f>+MassCurves!A826</f>
        <v>822</v>
      </c>
      <c r="B859" s="141">
        <f t="shared" si="145"/>
        <v>1.7880546879999999</v>
      </c>
      <c r="C859" s="126">
        <f t="shared" ca="1" si="148"/>
        <v>0.23457323999999891</v>
      </c>
      <c r="D859" s="142">
        <f t="shared" ca="1" si="149"/>
        <v>3.5384615384615392E-4</v>
      </c>
      <c r="E859" s="141">
        <f t="shared" ca="1" si="146"/>
        <v>0.47517692307692305</v>
      </c>
      <c r="F859" s="142">
        <f t="shared" ca="1" si="147"/>
        <v>0.33716681963959494</v>
      </c>
      <c r="G859" s="143">
        <f t="shared" ca="1" si="153"/>
        <v>20.23000917837577</v>
      </c>
      <c r="H859" s="142">
        <f t="shared" ca="1" si="150"/>
        <v>0.19797900496031751</v>
      </c>
      <c r="I859" s="126">
        <f t="shared" ca="1" si="154"/>
        <v>0.53514582459991245</v>
      </c>
      <c r="J859" s="126">
        <f t="shared" ca="1" si="151"/>
        <v>1.0712114056003177</v>
      </c>
      <c r="K859" s="145">
        <f t="shared" ca="1" si="155"/>
        <v>12.829352682758346</v>
      </c>
      <c r="L859" s="146">
        <f ca="1">MAX(Routing!A$3,J858+K858)</f>
        <v>13.848809896401491</v>
      </c>
      <c r="M859" s="144">
        <f ca="1">VLOOKUP(L859,Routing!A$3:D$23,4)+(L859-VLOOKUP(L859,Routing!A$3:A$23,1))*VLOOKUP(L859,Routing!A$3:E$23,5)</f>
        <v>0.50972853259591278</v>
      </c>
      <c r="N859" s="144">
        <f ca="1">VLOOKUP($L859,Routing!$A$3:$C$23,3)+($L859-VLOOKUP($L859,Routing!$A$3:$A$23,1))*VLOOKUP($L859,Routing!$A$3:$F$23,6)</f>
        <v>9.1866951541360719E-3</v>
      </c>
      <c r="O859" s="144">
        <f ca="1">VLOOKUP($L859,Routing!$A$3:$B$23,2)+($L859-VLOOKUP($L859,Routing!$A$3:$A$23,1))*VLOOKUP($L859,Routing!$A$3:$G$23,7)</f>
        <v>0.45933475770680365</v>
      </c>
      <c r="P859" s="90" t="str">
        <f t="shared" ca="1" si="152"/>
        <v/>
      </c>
      <c r="Q859" s="90" t="str">
        <f t="shared" ca="1" si="156"/>
        <v/>
      </c>
      <c r="R859" s="90"/>
      <c r="S859" s="90"/>
      <c r="T859" s="90"/>
    </row>
    <row r="860" spans="1:20" x14ac:dyDescent="0.2">
      <c r="A860" s="90">
        <f>+MassCurves!A827</f>
        <v>823</v>
      </c>
      <c r="B860" s="141">
        <f t="shared" si="145"/>
        <v>1.7919642419999999</v>
      </c>
      <c r="C860" s="126">
        <f t="shared" ca="1" si="148"/>
        <v>0.23457323999999891</v>
      </c>
      <c r="D860" s="142">
        <f t="shared" ca="1" si="149"/>
        <v>3.5384615384615392E-4</v>
      </c>
      <c r="E860" s="141">
        <f t="shared" ca="1" si="146"/>
        <v>0.47517692307692305</v>
      </c>
      <c r="F860" s="142">
        <f t="shared" ca="1" si="147"/>
        <v>0.33716681963959494</v>
      </c>
      <c r="G860" s="143">
        <f t="shared" ca="1" si="153"/>
        <v>20.230009178375695</v>
      </c>
      <c r="H860" s="142">
        <f t="shared" ca="1" si="150"/>
        <v>0.19889876681173277</v>
      </c>
      <c r="I860" s="126">
        <f t="shared" ca="1" si="154"/>
        <v>0.53606558645132774</v>
      </c>
      <c r="J860" s="126">
        <f t="shared" ca="1" si="151"/>
        <v>1.0730573536795971</v>
      </c>
      <c r="K860" s="145">
        <f t="shared" ca="1" si="155"/>
        <v>12.87663913229412</v>
      </c>
      <c r="L860" s="146">
        <f ca="1">MAX(Routing!A$3,J859+K859)</f>
        <v>13.900564088358664</v>
      </c>
      <c r="M860" s="144">
        <f ca="1">VLOOKUP(L860,Routing!A$3:D$23,4)+(L860-VLOOKUP(L860,Routing!A$3:A$23,1))*VLOOKUP(L860,Routing!A$3:E$23,5)</f>
        <v>0.51196240381383362</v>
      </c>
      <c r="N860" s="144">
        <f ca="1">VLOOKUP($L860,Routing!$A$3:$C$23,3)+($L860-VLOOKUP($L860,Routing!$A$3:$A$23,1))*VLOOKUP($L860,Routing!$A$3:$F$23,6)</f>
        <v>9.2208000582264665E-3</v>
      </c>
      <c r="O860" s="144">
        <f ca="1">VLOOKUP($L860,Routing!$A$3:$B$23,2)+($L860-VLOOKUP($L860,Routing!$A$3:$A$23,1))*VLOOKUP($L860,Routing!$A$3:$G$23,7)</f>
        <v>0.46104000291132335</v>
      </c>
      <c r="P860" s="90" t="str">
        <f t="shared" ca="1" si="152"/>
        <v/>
      </c>
      <c r="Q860" s="90" t="str">
        <f t="shared" ca="1" si="156"/>
        <v/>
      </c>
      <c r="R860" s="90"/>
      <c r="S860" s="90"/>
      <c r="T860" s="90"/>
    </row>
    <row r="861" spans="1:20" x14ac:dyDescent="0.2">
      <c r="A861" s="90">
        <f>+MassCurves!A828</f>
        <v>824</v>
      </c>
      <c r="B861" s="141">
        <f t="shared" si="145"/>
        <v>1.795873796</v>
      </c>
      <c r="C861" s="126">
        <f t="shared" ca="1" si="148"/>
        <v>0.23457324000000057</v>
      </c>
      <c r="D861" s="142">
        <f t="shared" ca="1" si="149"/>
        <v>3.5384615384615392E-4</v>
      </c>
      <c r="E861" s="141">
        <f t="shared" ca="1" si="146"/>
        <v>0.47517692307692305</v>
      </c>
      <c r="F861" s="142">
        <f t="shared" ca="1" si="147"/>
        <v>0.33716681963959733</v>
      </c>
      <c r="G861" s="143">
        <f t="shared" ca="1" si="153"/>
        <v>20.23000917837577</v>
      </c>
      <c r="H861" s="142">
        <f t="shared" ca="1" si="150"/>
        <v>0.19982495306497719</v>
      </c>
      <c r="I861" s="126">
        <f t="shared" ca="1" si="154"/>
        <v>0.53699177270457454</v>
      </c>
      <c r="J861" s="126">
        <f t="shared" ca="1" si="151"/>
        <v>1.0749162105333008</v>
      </c>
      <c r="K861" s="145">
        <f t="shared" ca="1" si="155"/>
        <v>12.921530116968146</v>
      </c>
      <c r="L861" s="146">
        <f ca="1">MAX(Routing!A$3,J860+K860)</f>
        <v>13.949696485973718</v>
      </c>
      <c r="M861" s="144">
        <f ca="1">VLOOKUP(L861,Routing!A$3:D$23,4)+(L861-VLOOKUP(L861,Routing!A$3:A$23,1))*VLOOKUP(L861,Routing!A$3:E$23,5)</f>
        <v>0.51408311026772879</v>
      </c>
      <c r="N861" s="144">
        <f ca="1">VLOOKUP($L861,Routing!$A$3:$C$23,3)+($L861-VLOOKUP($L861,Routing!$A$3:$A$23,1))*VLOOKUP($L861,Routing!$A$3:$F$23,6)</f>
        <v>9.2531772559958595E-3</v>
      </c>
      <c r="O861" s="144">
        <f ca="1">VLOOKUP($L861,Routing!$A$3:$B$23,2)+($L861-VLOOKUP($L861,Routing!$A$3:$A$23,1))*VLOOKUP($L861,Routing!$A$3:$G$23,7)</f>
        <v>0.46265886279979296</v>
      </c>
      <c r="P861" s="90" t="str">
        <f t="shared" ca="1" si="152"/>
        <v/>
      </c>
      <c r="Q861" s="90" t="str">
        <f t="shared" ca="1" si="156"/>
        <v/>
      </c>
      <c r="R861" s="90"/>
      <c r="S861" s="90"/>
      <c r="T861" s="90"/>
    </row>
    <row r="862" spans="1:20" x14ac:dyDescent="0.2">
      <c r="A862" s="90">
        <f>+MassCurves!A829</f>
        <v>825</v>
      </c>
      <c r="B862" s="141">
        <f t="shared" si="145"/>
        <v>1.79978335</v>
      </c>
      <c r="C862" s="126">
        <f t="shared" ca="1" si="148"/>
        <v>0.23457324000000057</v>
      </c>
      <c r="D862" s="142">
        <f t="shared" ca="1" si="149"/>
        <v>3.5384615384615392E-4</v>
      </c>
      <c r="E862" s="141">
        <f t="shared" ca="1" si="146"/>
        <v>0.47517692307692305</v>
      </c>
      <c r="F862" s="142">
        <f t="shared" ca="1" si="147"/>
        <v>0.33716681963959733</v>
      </c>
      <c r="G862" s="143">
        <f t="shared" ca="1" si="153"/>
        <v>20.230009178375841</v>
      </c>
      <c r="H862" s="142">
        <f t="shared" ca="1" si="150"/>
        <v>0.20075762369099429</v>
      </c>
      <c r="I862" s="126">
        <f t="shared" ca="1" si="154"/>
        <v>0.53792444333059164</v>
      </c>
      <c r="J862" s="126">
        <f t="shared" ca="1" si="151"/>
        <v>1.0767880968047241</v>
      </c>
      <c r="K862" s="145">
        <f t="shared" ca="1" si="155"/>
        <v>12.96424422251004</v>
      </c>
      <c r="L862" s="146">
        <f ca="1">MAX(Routing!A$3,J861+K861)</f>
        <v>13.996446327501447</v>
      </c>
      <c r="M862" s="144">
        <f ca="1">VLOOKUP(L862,Routing!A$3:D$23,4)+(L862-VLOOKUP(L862,Routing!A$3:A$23,1))*VLOOKUP(L862,Routing!A$3:E$23,5)</f>
        <v>0.51610097822164402</v>
      </c>
      <c r="N862" s="144">
        <f ca="1">VLOOKUP($L862,Routing!$A$3:$C$23,3)+($L862-VLOOKUP($L862,Routing!$A$3:$A$23,1))*VLOOKUP($L862,Routing!$A$3:$F$23,6)</f>
        <v>9.2839844003304427E-3</v>
      </c>
      <c r="O862" s="144">
        <f ca="1">VLOOKUP($L862,Routing!$A$3:$B$23,2)+($L862-VLOOKUP($L862,Routing!$A$3:$A$23,1))*VLOOKUP($L862,Routing!$A$3:$G$23,7)</f>
        <v>0.46419922001652214</v>
      </c>
      <c r="P862" s="90" t="str">
        <f t="shared" ca="1" si="152"/>
        <v/>
      </c>
      <c r="Q862" s="90" t="str">
        <f t="shared" ca="1" si="156"/>
        <v/>
      </c>
      <c r="R862" s="90"/>
      <c r="S862" s="90"/>
      <c r="T862" s="90"/>
    </row>
    <row r="863" spans="1:20" x14ac:dyDescent="0.2">
      <c r="A863" s="90">
        <f>+MassCurves!A830</f>
        <v>826</v>
      </c>
      <c r="B863" s="141">
        <f t="shared" si="145"/>
        <v>1.803692904</v>
      </c>
      <c r="C863" s="126">
        <f t="shared" ca="1" si="148"/>
        <v>0.23457324000000057</v>
      </c>
      <c r="D863" s="142">
        <f t="shared" ca="1" si="149"/>
        <v>3.5384615384615392E-4</v>
      </c>
      <c r="E863" s="141">
        <f t="shared" ca="1" si="146"/>
        <v>0.47517692307692305</v>
      </c>
      <c r="F863" s="142">
        <f t="shared" ca="1" si="147"/>
        <v>0.33716681963959733</v>
      </c>
      <c r="G863" s="143">
        <f t="shared" ca="1" si="153"/>
        <v>20.230009178375841</v>
      </c>
      <c r="H863" s="142">
        <f t="shared" ca="1" si="150"/>
        <v>0.2016968393621402</v>
      </c>
      <c r="I863" s="126">
        <f t="shared" ca="1" si="154"/>
        <v>0.53886365900173749</v>
      </c>
      <c r="J863" s="126">
        <f t="shared" ca="1" si="151"/>
        <v>1.0786731345498599</v>
      </c>
      <c r="K863" s="145">
        <f t="shared" ca="1" si="155"/>
        <v>13.004981275206557</v>
      </c>
      <c r="L863" s="146">
        <f ca="1">MAX(Routing!A$3,J862+K862)</f>
        <v>14.041032319314764</v>
      </c>
      <c r="M863" s="144">
        <f ca="1">VLOOKUP(L863,Routing!A$3:D$23,4)+(L863-VLOOKUP(L863,Routing!A$3:A$23,1))*VLOOKUP(L863,Routing!A$3:E$23,5)</f>
        <v>0.51802544772001125</v>
      </c>
      <c r="N863" s="144">
        <f ca="1">VLOOKUP($L863,Routing!$A$3:$C$23,3)+($L863-VLOOKUP($L863,Routing!$A$3:$A$23,1))*VLOOKUP($L863,Routing!$A$3:$F$23,6)</f>
        <v>9.3133656140459726E-3</v>
      </c>
      <c r="O863" s="144">
        <f ca="1">VLOOKUP($L863,Routing!$A$3:$B$23,2)+($L863-VLOOKUP($L863,Routing!$A$3:$A$23,1))*VLOOKUP($L863,Routing!$A$3:$G$23,7)</f>
        <v>0.46566828070229865</v>
      </c>
      <c r="P863" s="90" t="str">
        <f t="shared" ca="1" si="152"/>
        <v/>
      </c>
      <c r="Q863" s="90" t="str">
        <f t="shared" ca="1" si="156"/>
        <v/>
      </c>
      <c r="R863" s="90"/>
      <c r="S863" s="90"/>
      <c r="T863" s="90"/>
    </row>
    <row r="864" spans="1:20" x14ac:dyDescent="0.2">
      <c r="A864" s="90">
        <f>+MassCurves!A831</f>
        <v>827</v>
      </c>
      <c r="B864" s="141">
        <f t="shared" si="145"/>
        <v>1.8076024580000001</v>
      </c>
      <c r="C864" s="126">
        <f t="shared" ca="1" si="148"/>
        <v>0.23457324000000057</v>
      </c>
      <c r="D864" s="142">
        <f t="shared" ca="1" si="149"/>
        <v>3.5384615384615392E-4</v>
      </c>
      <c r="E864" s="141">
        <f t="shared" ca="1" si="146"/>
        <v>0.47517692307692305</v>
      </c>
      <c r="F864" s="142">
        <f t="shared" ca="1" si="147"/>
        <v>0.33716681963959733</v>
      </c>
      <c r="G864" s="143">
        <f t="shared" ca="1" si="153"/>
        <v>20.230009178375841</v>
      </c>
      <c r="H864" s="142">
        <f t="shared" ca="1" si="150"/>
        <v>0.20264266146205093</v>
      </c>
      <c r="I864" s="126">
        <f t="shared" ca="1" si="154"/>
        <v>0.53980948110164828</v>
      </c>
      <c r="J864" s="126">
        <f t="shared" ca="1" si="151"/>
        <v>1.0805714472572889</v>
      </c>
      <c r="K864" s="145">
        <f t="shared" ca="1" si="155"/>
        <v>13.043923962623438</v>
      </c>
      <c r="L864" s="146">
        <f ca="1">MAX(Routing!A$3,J863+K863)</f>
        <v>14.083654409756416</v>
      </c>
      <c r="M864" s="144">
        <f ca="1">VLOOKUP(L864,Routing!A$3:D$23,4)+(L864-VLOOKUP(L864,Routing!A$3:A$23,1))*VLOOKUP(L864,Routing!A$3:E$23,5)</f>
        <v>0.51986514915258342</v>
      </c>
      <c r="N864" s="144">
        <f ca="1">VLOOKUP($L864,Routing!$A$3:$C$23,3)+($L864-VLOOKUP($L864,Routing!$A$3:$A$23,1))*VLOOKUP($L864,Routing!$A$3:$F$23,6)</f>
        <v>9.3414526588180662E-3</v>
      </c>
      <c r="O864" s="144">
        <f ca="1">VLOOKUP($L864,Routing!$A$3:$B$23,2)+($L864-VLOOKUP($L864,Routing!$A$3:$A$23,1))*VLOOKUP($L864,Routing!$A$3:$G$23,7)</f>
        <v>0.46707263294090334</v>
      </c>
      <c r="P864" s="90" t="str">
        <f t="shared" ca="1" si="152"/>
        <v/>
      </c>
      <c r="Q864" s="90" t="str">
        <f t="shared" ca="1" si="156"/>
        <v/>
      </c>
      <c r="R864" s="90"/>
      <c r="S864" s="90"/>
      <c r="T864" s="90"/>
    </row>
    <row r="865" spans="1:20" x14ac:dyDescent="0.2">
      <c r="A865" s="90">
        <f>+MassCurves!A832</f>
        <v>828</v>
      </c>
      <c r="B865" s="141">
        <f t="shared" si="145"/>
        <v>1.8115120120000001</v>
      </c>
      <c r="C865" s="126">
        <f t="shared" ca="1" si="148"/>
        <v>0.23457324000000057</v>
      </c>
      <c r="D865" s="142">
        <f t="shared" ca="1" si="149"/>
        <v>3.5384615384615392E-4</v>
      </c>
      <c r="E865" s="141">
        <f t="shared" ca="1" si="146"/>
        <v>0.47517692307692305</v>
      </c>
      <c r="F865" s="142">
        <f t="shared" ca="1" si="147"/>
        <v>0.33716681963959733</v>
      </c>
      <c r="G865" s="143">
        <f t="shared" ca="1" si="153"/>
        <v>20.230009178375841</v>
      </c>
      <c r="H865" s="142">
        <f t="shared" ca="1" si="150"/>
        <v>0.20359515209567261</v>
      </c>
      <c r="I865" s="126">
        <f t="shared" ca="1" si="154"/>
        <v>0.54076197173526996</v>
      </c>
      <c r="J865" s="126">
        <f t="shared" ca="1" si="151"/>
        <v>1.0824831598684042</v>
      </c>
      <c r="K865" s="145">
        <f t="shared" ca="1" si="155"/>
        <v>13.081239314434747</v>
      </c>
      <c r="L865" s="146">
        <f ca="1">MAX(Routing!A$3,J864+K864)</f>
        <v>14.124495409880726</v>
      </c>
      <c r="M865" s="144">
        <f ca="1">VLOOKUP(L865,Routing!A$3:D$23,4)+(L865-VLOOKUP(L865,Routing!A$3:A$23,1))*VLOOKUP(L865,Routing!A$3:E$23,5)</f>
        <v>0.52162797321066723</v>
      </c>
      <c r="N865" s="144">
        <f ca="1">VLOOKUP($L865,Routing!$A$3:$C$23,3)+($L865-VLOOKUP($L865,Routing!$A$3:$A$23,1))*VLOOKUP($L865,Routing!$A$3:$F$23,6)</f>
        <v>9.3683660032162931E-3</v>
      </c>
      <c r="O865" s="144">
        <f ca="1">VLOOKUP($L865,Routing!$A$3:$B$23,2)+($L865-VLOOKUP($L865,Routing!$A$3:$A$23,1))*VLOOKUP($L865,Routing!$A$3:$G$23,7)</f>
        <v>0.4684183001608147</v>
      </c>
      <c r="P865" s="90" t="str">
        <f t="shared" ca="1" si="152"/>
        <v/>
      </c>
      <c r="Q865" s="90" t="str">
        <f t="shared" ca="1" si="156"/>
        <v/>
      </c>
      <c r="R865" s="90"/>
      <c r="S865" s="90"/>
      <c r="T865" s="90"/>
    </row>
    <row r="866" spans="1:20" x14ac:dyDescent="0.2">
      <c r="A866" s="90">
        <f>+MassCurves!A833</f>
        <v>829</v>
      </c>
      <c r="B866" s="141">
        <f t="shared" si="145"/>
        <v>1.8154215659999999</v>
      </c>
      <c r="C866" s="126">
        <f t="shared" ca="1" si="148"/>
        <v>0.23457323999999891</v>
      </c>
      <c r="D866" s="142">
        <f t="shared" ca="1" si="149"/>
        <v>3.5384615384615392E-4</v>
      </c>
      <c r="E866" s="141">
        <f t="shared" ca="1" si="146"/>
        <v>0.47517692307692305</v>
      </c>
      <c r="F866" s="142">
        <f t="shared" ca="1" si="147"/>
        <v>0.33716681963959494</v>
      </c>
      <c r="G866" s="143">
        <f t="shared" ca="1" si="153"/>
        <v>20.23000917837577</v>
      </c>
      <c r="H866" s="142">
        <f t="shared" ca="1" si="150"/>
        <v>0.20455437409945634</v>
      </c>
      <c r="I866" s="126">
        <f t="shared" ca="1" si="154"/>
        <v>0.54172119373905125</v>
      </c>
      <c r="J866" s="126">
        <f t="shared" ca="1" si="151"/>
        <v>1.0844083987979785</v>
      </c>
      <c r="K866" s="145">
        <f t="shared" ca="1" si="155"/>
        <v>13.117080055436297</v>
      </c>
      <c r="L866" s="146">
        <f ca="1">MAX(Routing!A$3,J865+K865)</f>
        <v>14.163722474303151</v>
      </c>
      <c r="M866" s="144">
        <f ca="1">VLOOKUP(L866,Routing!A$3:D$23,4)+(L866-VLOOKUP(L866,Routing!A$3:A$23,1))*VLOOKUP(L866,Routing!A$3:E$23,5)</f>
        <v>0.52332113480517717</v>
      </c>
      <c r="N866" s="144">
        <f ca="1">VLOOKUP($L866,Routing!$A$3:$C$23,3)+($L866-VLOOKUP($L866,Routing!$A$3:$A$23,1))*VLOOKUP($L866,Routing!$A$3:$F$23,6)</f>
        <v>9.3942157985523241E-3</v>
      </c>
      <c r="O866" s="144">
        <f ca="1">VLOOKUP($L866,Routing!$A$3:$B$23,2)+($L866-VLOOKUP($L866,Routing!$A$3:$A$23,1))*VLOOKUP($L866,Routing!$A$3:$G$23,7)</f>
        <v>0.46971078992761617</v>
      </c>
      <c r="P866" s="90" t="str">
        <f t="shared" ca="1" si="152"/>
        <v/>
      </c>
      <c r="Q866" s="90" t="str">
        <f t="shared" ca="1" si="156"/>
        <v/>
      </c>
      <c r="R866" s="90"/>
      <c r="S866" s="90"/>
      <c r="T866" s="90"/>
    </row>
    <row r="867" spans="1:20" x14ac:dyDescent="0.2">
      <c r="A867" s="90">
        <f>+MassCurves!A834</f>
        <v>830</v>
      </c>
      <c r="B867" s="141">
        <f t="shared" si="145"/>
        <v>1.81933112</v>
      </c>
      <c r="C867" s="126">
        <f t="shared" ca="1" si="148"/>
        <v>0.23457324000000057</v>
      </c>
      <c r="D867" s="142">
        <f t="shared" ca="1" si="149"/>
        <v>3.5384615384615392E-4</v>
      </c>
      <c r="E867" s="141">
        <f t="shared" ca="1" si="146"/>
        <v>0.47517692307692305</v>
      </c>
      <c r="F867" s="142">
        <f t="shared" ca="1" si="147"/>
        <v>0.33716681963959733</v>
      </c>
      <c r="G867" s="143">
        <f t="shared" ca="1" si="153"/>
        <v>20.23000917837577</v>
      </c>
      <c r="H867" s="142">
        <f t="shared" ca="1" si="150"/>
        <v>0.20552039105172143</v>
      </c>
      <c r="I867" s="126">
        <f t="shared" ca="1" si="154"/>
        <v>0.54268721069131876</v>
      </c>
      <c r="J867" s="126">
        <f t="shared" ca="1" si="151"/>
        <v>1.0863472919550545</v>
      </c>
      <c r="K867" s="145">
        <f t="shared" ca="1" si="155"/>
        <v>13.151585841777365</v>
      </c>
      <c r="L867" s="146">
        <f ca="1">MAX(Routing!A$3,J866+K866)</f>
        <v>14.201488454234276</v>
      </c>
      <c r="M867" s="144">
        <f ca="1">VLOOKUP(L867,Routing!A$3:D$23,4)+(L867-VLOOKUP(L867,Routing!A$3:A$23,1))*VLOOKUP(L867,Routing!A$3:E$23,5)</f>
        <v>0.52495123146777267</v>
      </c>
      <c r="N867" s="144">
        <f ca="1">VLOOKUP($L867,Routing!$A$3:$C$23,3)+($L867-VLOOKUP($L867,Routing!$A$3:$A$23,1))*VLOOKUP($L867,Routing!$A$3:$F$23,6)</f>
        <v>9.4191027705003462E-3</v>
      </c>
      <c r="O867" s="144">
        <f ca="1">VLOOKUP($L867,Routing!$A$3:$B$23,2)+($L867-VLOOKUP($L867,Routing!$A$3:$A$23,1))*VLOOKUP($L867,Routing!$A$3:$G$23,7)</f>
        <v>0.47095513852501736</v>
      </c>
      <c r="P867" s="90" t="str">
        <f t="shared" ca="1" si="152"/>
        <v/>
      </c>
      <c r="Q867" s="90" t="str">
        <f t="shared" ca="1" si="156"/>
        <v/>
      </c>
      <c r="R867" s="90"/>
      <c r="S867" s="90"/>
      <c r="T867" s="90"/>
    </row>
    <row r="868" spans="1:20" x14ac:dyDescent="0.2">
      <c r="A868" s="90">
        <f>+MassCurves!A835</f>
        <v>831</v>
      </c>
      <c r="B868" s="141">
        <f t="shared" si="145"/>
        <v>1.823240674</v>
      </c>
      <c r="C868" s="126">
        <f t="shared" ca="1" si="148"/>
        <v>0.23457324000000057</v>
      </c>
      <c r="D868" s="142">
        <f t="shared" ca="1" si="149"/>
        <v>3.5384615384615392E-4</v>
      </c>
      <c r="E868" s="141">
        <f t="shared" ca="1" si="146"/>
        <v>0.47517692307692305</v>
      </c>
      <c r="F868" s="142">
        <f t="shared" ca="1" si="147"/>
        <v>0.33716681963959733</v>
      </c>
      <c r="G868" s="143">
        <f t="shared" ca="1" si="153"/>
        <v>20.230009178375841</v>
      </c>
      <c r="H868" s="142">
        <f t="shared" ca="1" si="150"/>
        <v>0.20649326728319209</v>
      </c>
      <c r="I868" s="126">
        <f t="shared" ca="1" si="154"/>
        <v>0.54366008692278944</v>
      </c>
      <c r="J868" s="126">
        <f t="shared" ca="1" si="151"/>
        <v>1.0882999687641874</v>
      </c>
      <c r="K868" s="145">
        <f t="shared" ca="1" si="155"/>
        <v>13.184884390492398</v>
      </c>
      <c r="L868" s="146">
        <f ca="1">MAX(Routing!A$3,J867+K867)</f>
        <v>14.237933133732419</v>
      </c>
      <c r="M868" s="144">
        <f ca="1">VLOOKUP(L868,Routing!A$3:D$23,4)+(L868-VLOOKUP(L868,Routing!A$3:A$23,1))*VLOOKUP(L868,Routing!A$3:E$23,5)</f>
        <v>0.52652429671134993</v>
      </c>
      <c r="N868" s="144">
        <f ca="1">VLOOKUP($L868,Routing!$A$3:$C$23,3)+($L868-VLOOKUP($L868,Routing!$A$3:$A$23,1))*VLOOKUP($L868,Routing!$A$3:$F$23,6)</f>
        <v>9.4431190337610667E-3</v>
      </c>
      <c r="O868" s="144">
        <f ca="1">VLOOKUP($L868,Routing!$A$3:$B$23,2)+($L868-VLOOKUP($L868,Routing!$A$3:$A$23,1))*VLOOKUP($L868,Routing!$A$3:$G$23,7)</f>
        <v>0.47215595168805335</v>
      </c>
      <c r="P868" s="90" t="str">
        <f t="shared" ca="1" si="152"/>
        <v/>
      </c>
      <c r="Q868" s="90" t="str">
        <f t="shared" ca="1" si="156"/>
        <v/>
      </c>
      <c r="R868" s="90"/>
      <c r="S868" s="90"/>
      <c r="T868" s="90"/>
    </row>
    <row r="869" spans="1:20" x14ac:dyDescent="0.2">
      <c r="A869" s="90">
        <f>+MassCurves!A836</f>
        <v>832</v>
      </c>
      <c r="B869" s="141">
        <f t="shared" ref="B869:B932" si="157">+HLOOKUP($B$35,MassCurve,(A869+2),FALSE)</f>
        <v>1.827150228</v>
      </c>
      <c r="C869" s="126">
        <f t="shared" ca="1" si="148"/>
        <v>0.23457324000000057</v>
      </c>
      <c r="D869" s="142">
        <f t="shared" ca="1" si="149"/>
        <v>3.5384615384615392E-4</v>
      </c>
      <c r="E869" s="141">
        <f t="shared" ref="E869:E932" ca="1" si="158">0.95*MAX(0,$B$6)/100+D869*(1-MAX(0,$B$6)/100)</f>
        <v>0.47517692307692305</v>
      </c>
      <c r="F869" s="142">
        <f t="shared" ref="F869:F932" ca="1" si="159">+E869*C869*MAX(0.05,$B$4)*1.0083</f>
        <v>0.33716681963959733</v>
      </c>
      <c r="G869" s="143">
        <f t="shared" ca="1" si="153"/>
        <v>20.230009178375841</v>
      </c>
      <c r="H869" s="142">
        <f t="shared" ca="1" si="150"/>
        <v>0.20747306788770623</v>
      </c>
      <c r="I869" s="126">
        <f t="shared" ca="1" si="154"/>
        <v>0.54463988752730352</v>
      </c>
      <c r="J869" s="126">
        <f t="shared" ca="1" si="151"/>
        <v>1.0902665601870569</v>
      </c>
      <c r="K869" s="145">
        <f t="shared" ca="1" si="155"/>
        <v>13.21709251154385</v>
      </c>
      <c r="L869" s="146">
        <f ca="1">MAX(Routing!A$3,J868+K868)</f>
        <v>14.273184359256586</v>
      </c>
      <c r="M869" s="144">
        <f ca="1">VLOOKUP(L869,Routing!A$3:D$23,4)+(L869-VLOOKUP(L869,Routing!A$3:A$23,1))*VLOOKUP(L869,Routing!A$3:E$23,5)</f>
        <v>0.52804584878504546</v>
      </c>
      <c r="N869" s="144">
        <f ca="1">VLOOKUP($L869,Routing!$A$3:$C$23,3)+($L869-VLOOKUP($L869,Routing!$A$3:$A$23,1))*VLOOKUP($L869,Routing!$A$3:$F$23,6)</f>
        <v>9.4663488364129071E-3</v>
      </c>
      <c r="O869" s="144">
        <f ca="1">VLOOKUP($L869,Routing!$A$3:$B$23,2)+($L869-VLOOKUP($L869,Routing!$A$3:$A$23,1))*VLOOKUP($L869,Routing!$A$3:$G$23,7)</f>
        <v>0.47331744182064533</v>
      </c>
      <c r="P869" s="90" t="str">
        <f t="shared" ca="1" si="152"/>
        <v/>
      </c>
      <c r="Q869" s="90" t="str">
        <f t="shared" ca="1" si="156"/>
        <v/>
      </c>
      <c r="R869" s="90"/>
      <c r="S869" s="90"/>
      <c r="T869" s="90"/>
    </row>
    <row r="870" spans="1:20" x14ac:dyDescent="0.2">
      <c r="A870" s="90">
        <f>+MassCurves!A837</f>
        <v>833</v>
      </c>
      <c r="B870" s="141">
        <f t="shared" si="157"/>
        <v>1.8310597820000001</v>
      </c>
      <c r="C870" s="126">
        <f t="shared" ref="C870:C933" ca="1" si="160">+IF(A870&lt;MAX(5,$B$5),(B870-B869)*60,(B870-OFFSET(B870,-MAX(5,$B$5),0,1,1))/(A870-OFFSET(A870,-MAX(5,$B$5),0,1,1))*60)</f>
        <v>0.23457324000000057</v>
      </c>
      <c r="D870" s="142">
        <f t="shared" ref="D870:D933" ca="1" si="161">VLOOKUP(C870,Cinterp,VLOOKUP($B$10,SoilID,2,FALSE)+1)</f>
        <v>3.5384615384615392E-4</v>
      </c>
      <c r="E870" s="141">
        <f t="shared" ca="1" si="158"/>
        <v>0.47517692307692305</v>
      </c>
      <c r="F870" s="142">
        <f t="shared" ca="1" si="159"/>
        <v>0.33716681963959733</v>
      </c>
      <c r="G870" s="143">
        <f t="shared" ca="1" si="153"/>
        <v>20.230009178375841</v>
      </c>
      <c r="H870" s="142">
        <f t="shared" ref="H870:H933" ca="1" si="162">+S$35*(1-F870/B$20)*(1/(1+ABS(A870-S$37)/100))^2</f>
        <v>0.20845985873310516</v>
      </c>
      <c r="I870" s="126">
        <f t="shared" ca="1" si="154"/>
        <v>0.54562667837270251</v>
      </c>
      <c r="J870" s="126">
        <f t="shared" ref="J870:J933" ca="1" si="163">+I870+I871</f>
        <v>1.0922471987444171</v>
      </c>
      <c r="K870" s="145">
        <f t="shared" ca="1" si="155"/>
        <v>13.248317050792567</v>
      </c>
      <c r="L870" s="146">
        <f ca="1">MAX(Routing!A$3,J869+K869)</f>
        <v>14.307359071730907</v>
      </c>
      <c r="M870" s="144">
        <f ca="1">VLOOKUP(L870,Routing!A$3:D$23,4)+(L870-VLOOKUP(L870,Routing!A$3:A$23,1))*VLOOKUP(L870,Routing!A$3:E$23,5)</f>
        <v>0.52952093522133403</v>
      </c>
      <c r="N870" s="144">
        <f ca="1">VLOOKUP($L870,Routing!$A$3:$C$23,3)+($L870-VLOOKUP($L870,Routing!$A$3:$A$23,1))*VLOOKUP($L870,Routing!$A$3:$F$23,6)</f>
        <v>9.4888692400203669E-3</v>
      </c>
      <c r="O870" s="144">
        <f ca="1">VLOOKUP($L870,Routing!$A$3:$B$23,2)+($L870-VLOOKUP($L870,Routing!$A$3:$A$23,1))*VLOOKUP($L870,Routing!$A$3:$G$23,7)</f>
        <v>0.47444346200101839</v>
      </c>
      <c r="P870" s="90" t="str">
        <f t="shared" ref="P870:P933" ca="1" si="164">IF(I870&gt;B$23,(I870-B$23),"")</f>
        <v/>
      </c>
      <c r="Q870" s="90" t="str">
        <f t="shared" ca="1" si="156"/>
        <v/>
      </c>
      <c r="R870" s="90"/>
      <c r="S870" s="90"/>
      <c r="T870" s="90"/>
    </row>
    <row r="871" spans="1:20" x14ac:dyDescent="0.2">
      <c r="A871" s="90">
        <f>+MassCurves!A838</f>
        <v>834</v>
      </c>
      <c r="B871" s="141">
        <f t="shared" si="157"/>
        <v>1.8349693360000001</v>
      </c>
      <c r="C871" s="126">
        <f t="shared" ca="1" si="160"/>
        <v>0.23457324000000057</v>
      </c>
      <c r="D871" s="142">
        <f t="shared" ca="1" si="161"/>
        <v>3.5384615384615392E-4</v>
      </c>
      <c r="E871" s="141">
        <f t="shared" ca="1" si="158"/>
        <v>0.47517692307692305</v>
      </c>
      <c r="F871" s="142">
        <f t="shared" ca="1" si="159"/>
        <v>0.33716681963959733</v>
      </c>
      <c r="G871" s="143">
        <f t="shared" ref="G871:G934" ca="1" si="165">+AVERAGE(F870:F871)*60</f>
        <v>20.230009178375841</v>
      </c>
      <c r="H871" s="142">
        <f t="shared" ca="1" si="162"/>
        <v>0.20945370647230319</v>
      </c>
      <c r="I871" s="126">
        <f t="shared" ref="I871:I934" ca="1" si="166">+F871+H871</f>
        <v>0.54662052611190048</v>
      </c>
      <c r="J871" s="126">
        <f t="shared" ca="1" si="163"/>
        <v>1.0942420185384214</v>
      </c>
      <c r="K871" s="145">
        <f t="shared" ref="K871:K934" ca="1" si="167">L871-2*M871</f>
        <v>13.278655751585093</v>
      </c>
      <c r="L871" s="146">
        <f ca="1">MAX(Routing!A$3,J870+K870)</f>
        <v>14.340564249536984</v>
      </c>
      <c r="M871" s="144">
        <f ca="1">VLOOKUP(L871,Routing!A$3:D$23,4)+(L871-VLOOKUP(L871,Routing!A$3:A$23,1))*VLOOKUP(L871,Routing!A$3:E$23,5)</f>
        <v>0.53095417353849916</v>
      </c>
      <c r="N871" s="144">
        <f ca="1">VLOOKUP($L871,Routing!$A$3:$C$23,3)+($L871-VLOOKUP($L871,Routing!$A$3:$A$23,1))*VLOOKUP($L871,Routing!$A$3:$F$23,6)</f>
        <v>9.5107507410457873E-3</v>
      </c>
      <c r="O871" s="144">
        <f ca="1">VLOOKUP($L871,Routing!$A$3:$B$23,2)+($L871-VLOOKUP($L871,Routing!$A$3:$A$23,1))*VLOOKUP($L871,Routing!$A$3:$G$23,7)</f>
        <v>0.47553753705228941</v>
      </c>
      <c r="P871" s="90" t="str">
        <f t="shared" ca="1" si="164"/>
        <v/>
      </c>
      <c r="Q871" s="90" t="str">
        <f t="shared" ref="Q871:Q934" ca="1" si="168">IF(P871="","",P871*60)</f>
        <v/>
      </c>
      <c r="R871" s="90"/>
      <c r="S871" s="90"/>
      <c r="T871" s="90"/>
    </row>
    <row r="872" spans="1:20" x14ac:dyDescent="0.2">
      <c r="A872" s="90">
        <f>+MassCurves!A839</f>
        <v>835</v>
      </c>
      <c r="B872" s="141">
        <f t="shared" si="157"/>
        <v>1.8388788899999999</v>
      </c>
      <c r="C872" s="126">
        <f t="shared" ca="1" si="160"/>
        <v>0.23457323999999891</v>
      </c>
      <c r="D872" s="142">
        <f t="shared" ca="1" si="161"/>
        <v>3.5384615384615392E-4</v>
      </c>
      <c r="E872" s="141">
        <f t="shared" ca="1" si="158"/>
        <v>0.47517692307692305</v>
      </c>
      <c r="F872" s="142">
        <f t="shared" ca="1" si="159"/>
        <v>0.33716681963959494</v>
      </c>
      <c r="G872" s="143">
        <f t="shared" ca="1" si="165"/>
        <v>20.23000917837577</v>
      </c>
      <c r="H872" s="142">
        <f t="shared" ca="1" si="162"/>
        <v>0.21045467855454408</v>
      </c>
      <c r="I872" s="126">
        <f t="shared" ca="1" si="166"/>
        <v>0.54762149819413897</v>
      </c>
      <c r="J872" s="126">
        <f t="shared" ca="1" si="163"/>
        <v>1.0962511552753305</v>
      </c>
      <c r="K872" s="145">
        <f t="shared" ca="1" si="167"/>
        <v>13.308198041983868</v>
      </c>
      <c r="L872" s="146">
        <f ca="1">MAX(Routing!A$3,J871+K871)</f>
        <v>14.372897770123515</v>
      </c>
      <c r="M872" s="144">
        <f ca="1">VLOOKUP(L872,Routing!A$3:D$23,4)+(L872-VLOOKUP(L872,Routing!A$3:A$23,1))*VLOOKUP(L872,Routing!A$3:E$23,5)</f>
        <v>0.53234978843037251</v>
      </c>
      <c r="N872" s="144">
        <f ca="1">VLOOKUP($L872,Routing!$A$3:$C$23,3)+($L872-VLOOKUP($L872,Routing!$A$3:$A$23,1))*VLOOKUP($L872,Routing!$A$3:$F$23,6)</f>
        <v>9.5320578386316399E-3</v>
      </c>
      <c r="O872" s="144">
        <f ca="1">VLOOKUP($L872,Routing!$A$3:$B$23,2)+($L872-VLOOKUP($L872,Routing!$A$3:$A$23,1))*VLOOKUP($L872,Routing!$A$3:$G$23,7)</f>
        <v>0.47660289193158206</v>
      </c>
      <c r="P872" s="90" t="str">
        <f t="shared" ca="1" si="164"/>
        <v/>
      </c>
      <c r="Q872" s="90" t="str">
        <f t="shared" ca="1" si="168"/>
        <v/>
      </c>
      <c r="R872" s="90"/>
      <c r="S872" s="90"/>
      <c r="T872" s="90"/>
    </row>
    <row r="873" spans="1:20" x14ac:dyDescent="0.2">
      <c r="A873" s="90">
        <f>+MassCurves!A840</f>
        <v>836</v>
      </c>
      <c r="B873" s="141">
        <f t="shared" si="157"/>
        <v>1.842788444</v>
      </c>
      <c r="C873" s="126">
        <f t="shared" ca="1" si="160"/>
        <v>0.23457323999999891</v>
      </c>
      <c r="D873" s="142">
        <f t="shared" ca="1" si="161"/>
        <v>3.5384615384615392E-4</v>
      </c>
      <c r="E873" s="141">
        <f t="shared" ca="1" si="158"/>
        <v>0.47517692307692305</v>
      </c>
      <c r="F873" s="142">
        <f t="shared" ca="1" si="159"/>
        <v>0.33716681963959494</v>
      </c>
      <c r="G873" s="143">
        <f t="shared" ca="1" si="165"/>
        <v>20.230009178375695</v>
      </c>
      <c r="H873" s="142">
        <f t="shared" ca="1" si="162"/>
        <v>0.21146284323684389</v>
      </c>
      <c r="I873" s="126">
        <f t="shared" ca="1" si="166"/>
        <v>0.54862966287643888</v>
      </c>
      <c r="J873" s="126">
        <f t="shared" ca="1" si="163"/>
        <v>1.0982747462885893</v>
      </c>
      <c r="K873" s="145">
        <f t="shared" ca="1" si="167"/>
        <v>13.337025754059622</v>
      </c>
      <c r="L873" s="146">
        <f ca="1">MAX(Routing!A$3,J872+K872)</f>
        <v>14.404449197259199</v>
      </c>
      <c r="M873" s="144">
        <f ca="1">VLOOKUP(L873,Routing!A$3:D$23,4)+(L873-VLOOKUP(L873,Routing!A$3:A$23,1))*VLOOKUP(L873,Routing!A$3:E$23,5)</f>
        <v>0.5337116457466079</v>
      </c>
      <c r="N873" s="144">
        <f ca="1">VLOOKUP($L873,Routing!$A$3:$C$23,3)+($L873-VLOOKUP($L873,Routing!$A$3:$A$23,1))*VLOOKUP($L873,Routing!$A$3:$F$23,6)</f>
        <v>9.5528495533833274E-3</v>
      </c>
      <c r="O873" s="144">
        <f ca="1">VLOOKUP($L873,Routing!$A$3:$B$23,2)+($L873-VLOOKUP($L873,Routing!$A$3:$A$23,1))*VLOOKUP($L873,Routing!$A$3:$G$23,7)</f>
        <v>0.47764247766916634</v>
      </c>
      <c r="P873" s="90" t="str">
        <f t="shared" ca="1" si="164"/>
        <v/>
      </c>
      <c r="Q873" s="90" t="str">
        <f t="shared" ca="1" si="168"/>
        <v/>
      </c>
      <c r="R873" s="90"/>
      <c r="S873" s="90"/>
      <c r="T873" s="90"/>
    </row>
    <row r="874" spans="1:20" x14ac:dyDescent="0.2">
      <c r="A874" s="90">
        <f>+MassCurves!A841</f>
        <v>837</v>
      </c>
      <c r="B874" s="141">
        <f t="shared" si="157"/>
        <v>1.846697998</v>
      </c>
      <c r="C874" s="126">
        <f t="shared" ca="1" si="160"/>
        <v>0.23457324000000057</v>
      </c>
      <c r="D874" s="142">
        <f t="shared" ca="1" si="161"/>
        <v>3.5384615384615392E-4</v>
      </c>
      <c r="E874" s="141">
        <f t="shared" ca="1" si="158"/>
        <v>0.47517692307692305</v>
      </c>
      <c r="F874" s="142">
        <f t="shared" ca="1" si="159"/>
        <v>0.33716681963959733</v>
      </c>
      <c r="G874" s="143">
        <f t="shared" ca="1" si="165"/>
        <v>20.23000917837577</v>
      </c>
      <c r="H874" s="142">
        <f t="shared" ca="1" si="162"/>
        <v>0.21247826959562874</v>
      </c>
      <c r="I874" s="126">
        <f t="shared" ca="1" si="166"/>
        <v>0.54964508923522604</v>
      </c>
      <c r="J874" s="126">
        <f t="shared" ca="1" si="163"/>
        <v>1.1003129305622856</v>
      </c>
      <c r="K874" s="145">
        <f t="shared" ca="1" si="167"/>
        <v>13.365213781111017</v>
      </c>
      <c r="L874" s="146">
        <f ca="1">MAX(Routing!A$3,J873+K873)</f>
        <v>14.435300500348212</v>
      </c>
      <c r="M874" s="144">
        <f ca="1">VLOOKUP(L874,Routing!A$3:D$23,4)+(L874-VLOOKUP(L874,Routing!A$3:A$23,1))*VLOOKUP(L874,Routing!A$3:E$23,5)</f>
        <v>0.53504328354056541</v>
      </c>
      <c r="N874" s="144">
        <f ca="1">VLOOKUP($L874,Routing!$A$3:$C$23,3)+($L874-VLOOKUP($L874,Routing!$A$3:$A$23,1))*VLOOKUP($L874,Routing!$A$3:$F$23,6)</f>
        <v>9.5731799013826762E-3</v>
      </c>
      <c r="O874" s="144">
        <f ca="1">VLOOKUP($L874,Routing!$A$3:$B$23,2)+($L874-VLOOKUP($L874,Routing!$A$3:$A$23,1))*VLOOKUP($L874,Routing!$A$3:$G$23,7)</f>
        <v>0.47865899506913384</v>
      </c>
      <c r="P874" s="90" t="str">
        <f t="shared" ca="1" si="164"/>
        <v/>
      </c>
      <c r="Q874" s="90" t="str">
        <f t="shared" ca="1" si="168"/>
        <v/>
      </c>
      <c r="R874" s="90"/>
      <c r="S874" s="90"/>
      <c r="T874" s="90"/>
    </row>
    <row r="875" spans="1:20" x14ac:dyDescent="0.2">
      <c r="A875" s="90">
        <f>+MassCurves!A842</f>
        <v>838</v>
      </c>
      <c r="B875" s="141">
        <f t="shared" si="157"/>
        <v>1.850607552</v>
      </c>
      <c r="C875" s="126">
        <f t="shared" ca="1" si="160"/>
        <v>0.23457324000000057</v>
      </c>
      <c r="D875" s="142">
        <f t="shared" ca="1" si="161"/>
        <v>3.5384615384615392E-4</v>
      </c>
      <c r="E875" s="141">
        <f t="shared" ca="1" si="158"/>
        <v>0.47517692307692305</v>
      </c>
      <c r="F875" s="142">
        <f t="shared" ca="1" si="159"/>
        <v>0.33716681963959733</v>
      </c>
      <c r="G875" s="143">
        <f t="shared" ca="1" si="165"/>
        <v>20.230009178375841</v>
      </c>
      <c r="H875" s="142">
        <f t="shared" ca="1" si="162"/>
        <v>0.21350102753856715</v>
      </c>
      <c r="I875" s="126">
        <f t="shared" ca="1" si="166"/>
        <v>0.55066784717816453</v>
      </c>
      <c r="J875" s="126">
        <f t="shared" ca="1" si="163"/>
        <v>1.102365848755027</v>
      </c>
      <c r="K875" s="145">
        <f t="shared" ca="1" si="167"/>
        <v>13.392830678170519</v>
      </c>
      <c r="L875" s="146">
        <f ca="1">MAX(Routing!A$3,J874+K874)</f>
        <v>14.465526711673302</v>
      </c>
      <c r="M875" s="144">
        <f ca="1">VLOOKUP(L875,Routing!A$3:D$23,4)+(L875-VLOOKUP(L875,Routing!A$3:A$23,1))*VLOOKUP(L875,Routing!A$3:E$23,5)</f>
        <v>0.53634794043795808</v>
      </c>
      <c r="N875" s="144">
        <f ca="1">VLOOKUP($L875,Routing!$A$3:$C$23,3)+($L875-VLOOKUP($L875,Routing!$A$3:$A$23,1))*VLOOKUP($L875,Routing!$A$3:$F$23,6)</f>
        <v>9.5930983272970692E-3</v>
      </c>
      <c r="O875" s="144">
        <f ca="1">VLOOKUP($L875,Routing!$A$3:$B$23,2)+($L875-VLOOKUP($L875,Routing!$A$3:$A$23,1))*VLOOKUP($L875,Routing!$A$3:$G$23,7)</f>
        <v>0.47965491636485347</v>
      </c>
      <c r="P875" s="90" t="str">
        <f t="shared" ca="1" si="164"/>
        <v/>
      </c>
      <c r="Q875" s="90" t="str">
        <f t="shared" ca="1" si="168"/>
        <v/>
      </c>
      <c r="R875" s="90"/>
      <c r="S875" s="90"/>
      <c r="T875" s="90"/>
    </row>
    <row r="876" spans="1:20" x14ac:dyDescent="0.2">
      <c r="A876" s="90">
        <f>+MassCurves!A843</f>
        <v>839</v>
      </c>
      <c r="B876" s="141">
        <f t="shared" si="157"/>
        <v>1.8545171060000001</v>
      </c>
      <c r="C876" s="126">
        <f t="shared" ca="1" si="160"/>
        <v>0.23457324000000057</v>
      </c>
      <c r="D876" s="142">
        <f t="shared" ca="1" si="161"/>
        <v>3.5384615384615392E-4</v>
      </c>
      <c r="E876" s="141">
        <f t="shared" ca="1" si="158"/>
        <v>0.47517692307692305</v>
      </c>
      <c r="F876" s="142">
        <f t="shared" ca="1" si="159"/>
        <v>0.33716681963959733</v>
      </c>
      <c r="G876" s="143">
        <f t="shared" ca="1" si="165"/>
        <v>20.230009178375841</v>
      </c>
      <c r="H876" s="142">
        <f t="shared" ca="1" si="162"/>
        <v>0.21453118781660196</v>
      </c>
      <c r="I876" s="126">
        <f t="shared" ca="1" si="166"/>
        <v>0.55169800745619924</v>
      </c>
      <c r="J876" s="126">
        <f t="shared" ca="1" si="163"/>
        <v>1.1044336432242097</v>
      </c>
      <c r="K876" s="145">
        <f t="shared" ca="1" si="167"/>
        <v>13.419939210692675</v>
      </c>
      <c r="L876" s="146">
        <f ca="1">MAX(Routing!A$3,J875+K875)</f>
        <v>14.495196526925547</v>
      </c>
      <c r="M876" s="144">
        <f ca="1">VLOOKUP(L876,Routing!A$3:D$23,4)+(L876-VLOOKUP(L876,Routing!A$3:A$23,1))*VLOOKUP(L876,Routing!A$3:E$23,5)</f>
        <v>0.5376285815575772</v>
      </c>
      <c r="N876" s="144">
        <f ca="1">VLOOKUP($L876,Routing!$A$3:$C$23,3)+($L876-VLOOKUP($L876,Routing!$A$3:$A$23,1))*VLOOKUP($L876,Routing!$A$3:$F$23,6)</f>
        <v>9.6126501001156817E-3</v>
      </c>
      <c r="O876" s="144">
        <f ca="1">VLOOKUP($L876,Routing!$A$3:$B$23,2)+($L876-VLOOKUP($L876,Routing!$A$3:$A$23,1))*VLOOKUP($L876,Routing!$A$3:$G$23,7)</f>
        <v>0.48063250500578408</v>
      </c>
      <c r="P876" s="90" t="str">
        <f t="shared" ca="1" si="164"/>
        <v/>
      </c>
      <c r="Q876" s="90" t="str">
        <f t="shared" ca="1" si="168"/>
        <v/>
      </c>
      <c r="R876" s="90"/>
      <c r="S876" s="90"/>
      <c r="T876" s="90"/>
    </row>
    <row r="877" spans="1:20" x14ac:dyDescent="0.2">
      <c r="A877" s="90">
        <f>+MassCurves!A844</f>
        <v>840</v>
      </c>
      <c r="B877" s="141">
        <f t="shared" si="157"/>
        <v>1.8584266600000001</v>
      </c>
      <c r="C877" s="126">
        <f t="shared" ca="1" si="160"/>
        <v>0.23457324000000057</v>
      </c>
      <c r="D877" s="142">
        <f t="shared" ca="1" si="161"/>
        <v>3.5384615384615392E-4</v>
      </c>
      <c r="E877" s="141">
        <f t="shared" ca="1" si="158"/>
        <v>0.47517692307692305</v>
      </c>
      <c r="F877" s="142">
        <f t="shared" ca="1" si="159"/>
        <v>0.33716681963959733</v>
      </c>
      <c r="G877" s="143">
        <f t="shared" ca="1" si="165"/>
        <v>20.230009178375841</v>
      </c>
      <c r="H877" s="142">
        <f t="shared" ca="1" si="162"/>
        <v>0.2155688220361868</v>
      </c>
      <c r="I877" s="126">
        <f t="shared" ca="1" si="166"/>
        <v>0.55273564167578415</v>
      </c>
      <c r="J877" s="126">
        <f t="shared" ca="1" si="163"/>
        <v>1.1065164580506917</v>
      </c>
      <c r="K877" s="145">
        <f t="shared" ca="1" si="167"/>
        <v>13.446596855898402</v>
      </c>
      <c r="L877" s="146">
        <f ca="1">MAX(Routing!A$3,J876+K876)</f>
        <v>14.524372853916885</v>
      </c>
      <c r="M877" s="144">
        <f ca="1">VLOOKUP(L877,Routing!A$3:D$23,4)+(L877-VLOOKUP(L877,Routing!A$3:A$23,1))*VLOOKUP(L877,Routing!A$3:E$23,5)</f>
        <v>0.53888792219542403</v>
      </c>
      <c r="N877" s="144">
        <f ca="1">VLOOKUP($L877,Routing!$A$3:$C$23,3)+($L877-VLOOKUP($L877,Routing!$A$3:$A$23,1))*VLOOKUP($L877,Routing!$A$3:$F$23,6)</f>
        <v>9.6318766747392984E-3</v>
      </c>
      <c r="O877" s="144">
        <f ca="1">VLOOKUP($L877,Routing!$A$3:$B$23,2)+($L877-VLOOKUP($L877,Routing!$A$3:$A$23,1))*VLOOKUP($L877,Routing!$A$3:$G$23,7)</f>
        <v>0.4815938337369649</v>
      </c>
      <c r="P877" s="90" t="str">
        <f t="shared" ca="1" si="164"/>
        <v/>
      </c>
      <c r="Q877" s="90" t="str">
        <f t="shared" ca="1" si="168"/>
        <v/>
      </c>
      <c r="R877" s="90"/>
      <c r="S877" s="90"/>
      <c r="T877" s="90"/>
    </row>
    <row r="878" spans="1:20" x14ac:dyDescent="0.2">
      <c r="A878" s="90">
        <f>+MassCurves!A845</f>
        <v>841</v>
      </c>
      <c r="B878" s="141">
        <f t="shared" si="157"/>
        <v>1.8623362139999999</v>
      </c>
      <c r="C878" s="126">
        <f t="shared" ca="1" si="160"/>
        <v>0.23457323999999891</v>
      </c>
      <c r="D878" s="142">
        <f t="shared" ca="1" si="161"/>
        <v>3.5384615384615392E-4</v>
      </c>
      <c r="E878" s="141">
        <f t="shared" ca="1" si="158"/>
        <v>0.47517692307692305</v>
      </c>
      <c r="F878" s="142">
        <f t="shared" ca="1" si="159"/>
        <v>0.33716681963959494</v>
      </c>
      <c r="G878" s="143">
        <f t="shared" ca="1" si="165"/>
        <v>20.23000917837577</v>
      </c>
      <c r="H878" s="142">
        <f t="shared" ca="1" si="162"/>
        <v>0.21661400267172992</v>
      </c>
      <c r="I878" s="126">
        <f t="shared" ca="1" si="166"/>
        <v>0.55378082231132486</v>
      </c>
      <c r="J878" s="126">
        <f t="shared" ca="1" si="163"/>
        <v>1.1086144390638988</v>
      </c>
      <c r="K878" s="145">
        <f t="shared" ca="1" si="167"/>
        <v>13.472856260862699</v>
      </c>
      <c r="L878" s="146">
        <f ca="1">MAX(Routing!A$3,J877+K877)</f>
        <v>14.553113313949094</v>
      </c>
      <c r="M878" s="144">
        <f ca="1">VLOOKUP(L878,Routing!A$3:D$23,4)+(L878-VLOOKUP(L878,Routing!A$3:A$23,1))*VLOOKUP(L878,Routing!A$3:E$23,5)</f>
        <v>0.5401284494653481</v>
      </c>
      <c r="N878" s="144">
        <f ca="1">VLOOKUP($L878,Routing!$A$3:$C$23,3)+($L878-VLOOKUP($L878,Routing!$A$3:$A$23,1))*VLOOKUP($L878,Routing!$A$3:$F$23,6)</f>
        <v>9.6508160223717256E-3</v>
      </c>
      <c r="O878" s="144">
        <f ca="1">VLOOKUP($L878,Routing!$A$3:$B$23,2)+($L878-VLOOKUP($L878,Routing!$A$3:$A$23,1))*VLOOKUP($L878,Routing!$A$3:$G$23,7)</f>
        <v>0.48254080111858627</v>
      </c>
      <c r="P878" s="90" t="str">
        <f t="shared" ca="1" si="164"/>
        <v/>
      </c>
      <c r="Q878" s="90" t="str">
        <f t="shared" ca="1" si="168"/>
        <v/>
      </c>
      <c r="R878" s="90"/>
      <c r="S878" s="90"/>
      <c r="T878" s="90"/>
    </row>
    <row r="879" spans="1:20" x14ac:dyDescent="0.2">
      <c r="A879" s="90">
        <f>+MassCurves!A846</f>
        <v>842</v>
      </c>
      <c r="B879" s="141">
        <f t="shared" si="157"/>
        <v>1.866245768</v>
      </c>
      <c r="C879" s="126">
        <f t="shared" ca="1" si="160"/>
        <v>0.23457323999999891</v>
      </c>
      <c r="D879" s="142">
        <f t="shared" ca="1" si="161"/>
        <v>3.5384615384615392E-4</v>
      </c>
      <c r="E879" s="141">
        <f t="shared" ca="1" si="158"/>
        <v>0.47517692307692305</v>
      </c>
      <c r="F879" s="142">
        <f t="shared" ca="1" si="159"/>
        <v>0.33716681963959494</v>
      </c>
      <c r="G879" s="143">
        <f t="shared" ca="1" si="165"/>
        <v>20.230009178375695</v>
      </c>
      <c r="H879" s="142">
        <f t="shared" ca="1" si="162"/>
        <v>0.21766680307824901</v>
      </c>
      <c r="I879" s="126">
        <f t="shared" ca="1" si="166"/>
        <v>0.55483362271784398</v>
      </c>
      <c r="J879" s="126">
        <f t="shared" ca="1" si="163"/>
        <v>1.1107277338673511</v>
      </c>
      <c r="K879" s="145">
        <f t="shared" ca="1" si="167"/>
        <v>13.498765661080293</v>
      </c>
      <c r="L879" s="146">
        <f ca="1">MAX(Routing!A$3,J878+K878)</f>
        <v>14.581470699926598</v>
      </c>
      <c r="M879" s="144">
        <f ca="1">VLOOKUP(L879,Routing!A$3:D$23,4)+(L879-VLOOKUP(L879,Routing!A$3:A$23,1))*VLOOKUP(L879,Routing!A$3:E$23,5)</f>
        <v>0.54135244207261435</v>
      </c>
      <c r="N879" s="144">
        <f ca="1">VLOOKUP($L879,Routing!$A$3:$C$23,3)+($L879-VLOOKUP($L879,Routing!$A$3:$A$23,1))*VLOOKUP($L879,Routing!$A$3:$F$23,6)</f>
        <v>9.669502932406324E-3</v>
      </c>
      <c r="O879" s="144">
        <f ca="1">VLOOKUP($L879,Routing!$A$3:$B$23,2)+($L879-VLOOKUP($L879,Routing!$A$3:$A$23,1))*VLOOKUP($L879,Routing!$A$3:$G$23,7)</f>
        <v>0.48347514662031621</v>
      </c>
      <c r="P879" s="90" t="str">
        <f t="shared" ca="1" si="164"/>
        <v/>
      </c>
      <c r="Q879" s="90" t="str">
        <f t="shared" ca="1" si="168"/>
        <v/>
      </c>
      <c r="R879" s="90"/>
      <c r="S879" s="90"/>
      <c r="T879" s="90"/>
    </row>
    <row r="880" spans="1:20" x14ac:dyDescent="0.2">
      <c r="A880" s="90">
        <f>+MassCurves!A847</f>
        <v>843</v>
      </c>
      <c r="B880" s="141">
        <f t="shared" si="157"/>
        <v>1.870155322</v>
      </c>
      <c r="C880" s="126">
        <f t="shared" ca="1" si="160"/>
        <v>0.23457324000000057</v>
      </c>
      <c r="D880" s="142">
        <f t="shared" ca="1" si="161"/>
        <v>3.5384615384615392E-4</v>
      </c>
      <c r="E880" s="141">
        <f t="shared" ca="1" si="158"/>
        <v>0.47517692307692305</v>
      </c>
      <c r="F880" s="142">
        <f t="shared" ca="1" si="159"/>
        <v>0.33716681963959733</v>
      </c>
      <c r="G880" s="143">
        <f t="shared" ca="1" si="165"/>
        <v>20.23000917837577</v>
      </c>
      <c r="H880" s="142">
        <f t="shared" ca="1" si="162"/>
        <v>0.21872729750424338</v>
      </c>
      <c r="I880" s="126">
        <f t="shared" ca="1" si="166"/>
        <v>0.55589411714384074</v>
      </c>
      <c r="J880" s="126">
        <f t="shared" ca="1" si="163"/>
        <v>1.1128564918646129</v>
      </c>
      <c r="K880" s="145">
        <f t="shared" ca="1" si="167"/>
        <v>13.524369262921487</v>
      </c>
      <c r="L880" s="146">
        <f ca="1">MAX(Routing!A$3,J879+K879)</f>
        <v>14.609493394947645</v>
      </c>
      <c r="M880" s="144">
        <f ca="1">VLOOKUP(L880,Routing!A$3:D$23,4)+(L880-VLOOKUP(L880,Routing!A$3:A$23,1))*VLOOKUP(L880,Routing!A$3:E$23,5)</f>
        <v>0.54256198838159519</v>
      </c>
      <c r="N880" s="144">
        <f ca="1">VLOOKUP($L880,Routing!$A$3:$C$23,3)+($L880-VLOOKUP($L880,Routing!$A$3:$A$23,1))*VLOOKUP($L880,Routing!$A$3:$F$23,6)</f>
        <v>9.6879692882686289E-3</v>
      </c>
      <c r="O880" s="144">
        <f ca="1">VLOOKUP($L880,Routing!$A$3:$B$23,2)+($L880-VLOOKUP($L880,Routing!$A$3:$A$23,1))*VLOOKUP($L880,Routing!$A$3:$G$23,7)</f>
        <v>0.48439846441343148</v>
      </c>
      <c r="P880" s="90" t="str">
        <f t="shared" ca="1" si="164"/>
        <v/>
      </c>
      <c r="Q880" s="90" t="str">
        <f t="shared" ca="1" si="168"/>
        <v/>
      </c>
      <c r="R880" s="90"/>
      <c r="S880" s="90"/>
      <c r="T880" s="90"/>
    </row>
    <row r="881" spans="1:20" x14ac:dyDescent="0.2">
      <c r="A881" s="90">
        <f>+MassCurves!A848</f>
        <v>844</v>
      </c>
      <c r="B881" s="141">
        <f t="shared" si="157"/>
        <v>1.874064876</v>
      </c>
      <c r="C881" s="126">
        <f t="shared" ca="1" si="160"/>
        <v>0.23457324000000057</v>
      </c>
      <c r="D881" s="142">
        <f t="shared" ca="1" si="161"/>
        <v>3.5384615384615392E-4</v>
      </c>
      <c r="E881" s="141">
        <f t="shared" ca="1" si="158"/>
        <v>0.47517692307692305</v>
      </c>
      <c r="F881" s="142">
        <f t="shared" ca="1" si="159"/>
        <v>0.33716681963959733</v>
      </c>
      <c r="G881" s="143">
        <f t="shared" ca="1" si="165"/>
        <v>20.230009178375841</v>
      </c>
      <c r="H881" s="142">
        <f t="shared" ca="1" si="162"/>
        <v>0.21979556110478457</v>
      </c>
      <c r="I881" s="126">
        <f t="shared" ca="1" si="166"/>
        <v>0.55696238074438187</v>
      </c>
      <c r="J881" s="126">
        <f t="shared" ca="1" si="163"/>
        <v>1.1150008642857103</v>
      </c>
      <c r="K881" s="145">
        <f t="shared" ca="1" si="167"/>
        <v>13.549707593095698</v>
      </c>
      <c r="L881" s="146">
        <f ca="1">MAX(Routing!A$3,J880+K880)</f>
        <v>14.637225754786101</v>
      </c>
      <c r="M881" s="144">
        <f ca="1">VLOOKUP(L881,Routing!A$3:D$23,4)+(L881-VLOOKUP(L881,Routing!A$3:A$23,1))*VLOOKUP(L881,Routing!A$3:E$23,5)</f>
        <v>0.54375900292486967</v>
      </c>
      <c r="N881" s="144">
        <f ca="1">VLOOKUP($L881,Routing!$A$3:$C$23,3)+($L881-VLOOKUP($L881,Routing!$A$3:$A$23,1))*VLOOKUP($L881,Routing!$A$3:$F$23,6)</f>
        <v>9.7062443194636579E-3</v>
      </c>
      <c r="O881" s="144">
        <f ca="1">VLOOKUP($L881,Routing!$A$3:$B$23,2)+($L881-VLOOKUP($L881,Routing!$A$3:$A$23,1))*VLOOKUP($L881,Routing!$A$3:$G$23,7)</f>
        <v>0.48531221597318291</v>
      </c>
      <c r="P881" s="90" t="str">
        <f t="shared" ca="1" si="164"/>
        <v/>
      </c>
      <c r="Q881" s="90" t="str">
        <f t="shared" ca="1" si="168"/>
        <v/>
      </c>
      <c r="R881" s="90"/>
      <c r="S881" s="90"/>
      <c r="T881" s="90"/>
    </row>
    <row r="882" spans="1:20" x14ac:dyDescent="0.2">
      <c r="A882" s="90">
        <f>+MassCurves!A849</f>
        <v>845</v>
      </c>
      <c r="B882" s="141">
        <f t="shared" si="157"/>
        <v>1.8779744300000001</v>
      </c>
      <c r="C882" s="126">
        <f t="shared" ca="1" si="160"/>
        <v>0.23457324000000057</v>
      </c>
      <c r="D882" s="142">
        <f t="shared" ca="1" si="161"/>
        <v>3.5384615384615392E-4</v>
      </c>
      <c r="E882" s="141">
        <f t="shared" ca="1" si="158"/>
        <v>0.47517692307692305</v>
      </c>
      <c r="F882" s="142">
        <f t="shared" ca="1" si="159"/>
        <v>0.33716681963959733</v>
      </c>
      <c r="G882" s="143">
        <f t="shared" ca="1" si="165"/>
        <v>20.230009178375841</v>
      </c>
      <c r="H882" s="142">
        <f t="shared" ca="1" si="162"/>
        <v>0.22087166995483221</v>
      </c>
      <c r="I882" s="126">
        <f t="shared" ca="1" si="166"/>
        <v>0.55803848959442948</v>
      </c>
      <c r="J882" s="126">
        <f t="shared" ca="1" si="163"/>
        <v>1.1171610042139952</v>
      </c>
      <c r="K882" s="145">
        <f t="shared" ca="1" si="167"/>
        <v>13.574817817971349</v>
      </c>
      <c r="L882" s="146">
        <f ca="1">MAX(Routing!A$3,J881+K881)</f>
        <v>14.664708457381408</v>
      </c>
      <c r="M882" s="144">
        <f ca="1">VLOOKUP(L882,Routing!A$3:D$23,4)+(L882-VLOOKUP(L882,Routing!A$3:A$23,1))*VLOOKUP(L882,Routing!A$3:E$23,5)</f>
        <v>0.54494524148829149</v>
      </c>
      <c r="N882" s="144">
        <f ca="1">VLOOKUP($L882,Routing!$A$3:$C$23,3)+($L882-VLOOKUP($L882,Routing!$A$3:$A$23,1))*VLOOKUP($L882,Routing!$A$3:$F$23,6)</f>
        <v>9.7243548318823123E-3</v>
      </c>
      <c r="O882" s="144">
        <f ca="1">VLOOKUP($L882,Routing!$A$3:$B$23,2)+($L882-VLOOKUP($L882,Routing!$A$3:$A$23,1))*VLOOKUP($L882,Routing!$A$3:$G$23,7)</f>
        <v>0.48621774159411557</v>
      </c>
      <c r="P882" s="90" t="str">
        <f t="shared" ca="1" si="164"/>
        <v/>
      </c>
      <c r="Q882" s="90" t="str">
        <f t="shared" ca="1" si="168"/>
        <v/>
      </c>
      <c r="R882" s="90"/>
      <c r="S882" s="90"/>
      <c r="T882" s="90"/>
    </row>
    <row r="883" spans="1:20" x14ac:dyDescent="0.2">
      <c r="A883" s="90">
        <f>+MassCurves!A850</f>
        <v>846</v>
      </c>
      <c r="B883" s="141">
        <f t="shared" si="157"/>
        <v>1.8818839840000001</v>
      </c>
      <c r="C883" s="126">
        <f t="shared" ca="1" si="160"/>
        <v>0.23457324000000057</v>
      </c>
      <c r="D883" s="142">
        <f t="shared" ca="1" si="161"/>
        <v>3.5384615384615392E-4</v>
      </c>
      <c r="E883" s="141">
        <f t="shared" ca="1" si="158"/>
        <v>0.47517692307692305</v>
      </c>
      <c r="F883" s="142">
        <f t="shared" ca="1" si="159"/>
        <v>0.33716681963959733</v>
      </c>
      <c r="G883" s="143">
        <f t="shared" ca="1" si="165"/>
        <v>20.230009178375841</v>
      </c>
      <c r="H883" s="142">
        <f t="shared" ca="1" si="162"/>
        <v>0.22195570106277801</v>
      </c>
      <c r="I883" s="126">
        <f t="shared" ca="1" si="166"/>
        <v>0.55912252070237534</v>
      </c>
      <c r="J883" s="126">
        <f t="shared" ca="1" si="163"/>
        <v>1.119337066613457</v>
      </c>
      <c r="K883" s="145">
        <f t="shared" ca="1" si="167"/>
        <v>13.599734035354595</v>
      </c>
      <c r="L883" s="146">
        <f ca="1">MAX(Routing!A$3,J882+K882)</f>
        <v>14.691978822185344</v>
      </c>
      <c r="M883" s="144">
        <f ca="1">VLOOKUP(L883,Routing!A$3:D$23,4)+(L883-VLOOKUP(L883,Routing!A$3:A$23,1))*VLOOKUP(L883,Routing!A$3:E$23,5)</f>
        <v>0.54612231489498519</v>
      </c>
      <c r="N883" s="144">
        <f ca="1">VLOOKUP($L883,Routing!$A$3:$C$23,3)+($L883-VLOOKUP($L883,Routing!$A$3:$A$23,1))*VLOOKUP($L883,Routing!$A$3:$F$23,6)</f>
        <v>9.7423254182440484E-3</v>
      </c>
      <c r="O883" s="144">
        <f ca="1">VLOOKUP($L883,Routing!$A$3:$B$23,2)+($L883-VLOOKUP($L883,Routing!$A$3:$A$23,1))*VLOOKUP($L883,Routing!$A$3:$G$23,7)</f>
        <v>0.48711627091220244</v>
      </c>
      <c r="P883" s="90" t="str">
        <f t="shared" ca="1" si="164"/>
        <v/>
      </c>
      <c r="Q883" s="90" t="str">
        <f t="shared" ca="1" si="168"/>
        <v/>
      </c>
      <c r="R883" s="90"/>
      <c r="S883" s="90"/>
      <c r="T883" s="90"/>
    </row>
    <row r="884" spans="1:20" x14ac:dyDescent="0.2">
      <c r="A884" s="90">
        <f>+MassCurves!A851</f>
        <v>847</v>
      </c>
      <c r="B884" s="141">
        <f t="shared" si="157"/>
        <v>1.8857935379999999</v>
      </c>
      <c r="C884" s="126">
        <f t="shared" ca="1" si="160"/>
        <v>0.23457323999999891</v>
      </c>
      <c r="D884" s="142">
        <f t="shared" ca="1" si="161"/>
        <v>3.5384615384615392E-4</v>
      </c>
      <c r="E884" s="141">
        <f t="shared" ca="1" si="158"/>
        <v>0.47517692307692305</v>
      </c>
      <c r="F884" s="142">
        <f t="shared" ca="1" si="159"/>
        <v>0.33716681963959494</v>
      </c>
      <c r="G884" s="143">
        <f t="shared" ca="1" si="165"/>
        <v>20.23000917837577</v>
      </c>
      <c r="H884" s="142">
        <f t="shared" ca="1" si="162"/>
        <v>0.22304773238422382</v>
      </c>
      <c r="I884" s="126">
        <f t="shared" ca="1" si="166"/>
        <v>0.56021455202381876</v>
      </c>
      <c r="J884" s="126">
        <f t="shared" ca="1" si="163"/>
        <v>1.1215292083565238</v>
      </c>
      <c r="K884" s="145">
        <f t="shared" ca="1" si="167"/>
        <v>13.624487541104855</v>
      </c>
      <c r="L884" s="146">
        <f ca="1">MAX(Routing!A$3,J883+K883)</f>
        <v>14.719071101968053</v>
      </c>
      <c r="M884" s="144">
        <f ca="1">VLOOKUP(L884,Routing!A$3:D$23,4)+(L884-VLOOKUP(L884,Routing!A$3:A$23,1))*VLOOKUP(L884,Routing!A$3:E$23,5)</f>
        <v>0.54729170160059804</v>
      </c>
      <c r="N884" s="144">
        <f ca="1">VLOOKUP($L884,Routing!$A$3:$C$23,3)+($L884-VLOOKUP($L884,Routing!$A$3:$A$23,1))*VLOOKUP($L884,Routing!$A$3:$F$23,6)</f>
        <v>9.7601786503908085E-3</v>
      </c>
      <c r="O884" s="144">
        <f ca="1">VLOOKUP($L884,Routing!$A$3:$B$23,2)+($L884-VLOOKUP($L884,Routing!$A$3:$A$23,1))*VLOOKUP($L884,Routing!$A$3:$G$23,7)</f>
        <v>0.48800893251954047</v>
      </c>
      <c r="P884" s="90" t="str">
        <f t="shared" ca="1" si="164"/>
        <v/>
      </c>
      <c r="Q884" s="90" t="str">
        <f t="shared" ca="1" si="168"/>
        <v/>
      </c>
      <c r="R884" s="90"/>
      <c r="S884" s="90"/>
      <c r="T884" s="90"/>
    </row>
    <row r="885" spans="1:20" x14ac:dyDescent="0.2">
      <c r="A885" s="90">
        <f>+MassCurves!A852</f>
        <v>848</v>
      </c>
      <c r="B885" s="141">
        <f t="shared" si="157"/>
        <v>1.889703092</v>
      </c>
      <c r="C885" s="126">
        <f t="shared" ca="1" si="160"/>
        <v>0.23457323999999891</v>
      </c>
      <c r="D885" s="142">
        <f t="shared" ca="1" si="161"/>
        <v>3.5384615384615392E-4</v>
      </c>
      <c r="E885" s="141">
        <f t="shared" ca="1" si="158"/>
        <v>0.47517692307692305</v>
      </c>
      <c r="F885" s="142">
        <f t="shared" ca="1" si="159"/>
        <v>0.33716681963959494</v>
      </c>
      <c r="G885" s="143">
        <f t="shared" ca="1" si="165"/>
        <v>20.230009178375695</v>
      </c>
      <c r="H885" s="142">
        <f t="shared" ca="1" si="162"/>
        <v>0.22414784283599637</v>
      </c>
      <c r="I885" s="126">
        <f t="shared" ca="1" si="166"/>
        <v>0.56131466247559136</v>
      </c>
      <c r="J885" s="126">
        <f t="shared" ca="1" si="163"/>
        <v>1.1237375882523355</v>
      </c>
      <c r="K885" s="145">
        <f t="shared" ca="1" si="167"/>
        <v>13.649107072759861</v>
      </c>
      <c r="L885" s="146">
        <f ca="1">MAX(Routing!A$3,J884+K884)</f>
        <v>14.746016749461379</v>
      </c>
      <c r="M885" s="144">
        <f ca="1">VLOOKUP(L885,Routing!A$3:D$23,4)+(L885-VLOOKUP(L885,Routing!A$3:A$23,1))*VLOOKUP(L885,Routing!A$3:E$23,5)</f>
        <v>0.54845475920245168</v>
      </c>
      <c r="N885" s="144">
        <f ca="1">VLOOKUP($L885,Routing!$A$3:$C$23,3)+($L885-VLOOKUP($L885,Routing!$A$3:$A$23,1))*VLOOKUP($L885,Routing!$A$3:$F$23,6)</f>
        <v>9.777935254999261E-3</v>
      </c>
      <c r="O885" s="144">
        <f ca="1">VLOOKUP($L885,Routing!$A$3:$B$23,2)+($L885-VLOOKUP($L885,Routing!$A$3:$A$23,1))*VLOOKUP($L885,Routing!$A$3:$G$23,7)</f>
        <v>0.48889676274996308</v>
      </c>
      <c r="P885" s="90" t="str">
        <f t="shared" ca="1" si="164"/>
        <v/>
      </c>
      <c r="Q885" s="90" t="str">
        <f t="shared" ca="1" si="168"/>
        <v/>
      </c>
      <c r="R885" s="90"/>
      <c r="S885" s="90"/>
      <c r="T885" s="90"/>
    </row>
    <row r="886" spans="1:20" x14ac:dyDescent="0.2">
      <c r="A886" s="90">
        <f>+MassCurves!A853</f>
        <v>849</v>
      </c>
      <c r="B886" s="141">
        <f t="shared" si="157"/>
        <v>1.893612646</v>
      </c>
      <c r="C886" s="126">
        <f t="shared" ca="1" si="160"/>
        <v>0.23457324000000057</v>
      </c>
      <c r="D886" s="142">
        <f t="shared" ca="1" si="161"/>
        <v>3.5384615384615392E-4</v>
      </c>
      <c r="E886" s="141">
        <f t="shared" ca="1" si="158"/>
        <v>0.47517692307692305</v>
      </c>
      <c r="F886" s="142">
        <f t="shared" ca="1" si="159"/>
        <v>0.33716681963959733</v>
      </c>
      <c r="G886" s="143">
        <f t="shared" ca="1" si="165"/>
        <v>20.23000917837577</v>
      </c>
      <c r="H886" s="142">
        <f t="shared" ca="1" si="162"/>
        <v>0.22525611231040565</v>
      </c>
      <c r="I886" s="126">
        <f t="shared" ca="1" si="166"/>
        <v>0.56242293195000292</v>
      </c>
      <c r="J886" s="126">
        <f t="shared" ca="1" si="163"/>
        <v>1.125962367075493</v>
      </c>
      <c r="K886" s="145">
        <f t="shared" ca="1" si="167"/>
        <v>13.673619032155351</v>
      </c>
      <c r="L886" s="146">
        <f ca="1">MAX(Routing!A$3,J885+K885)</f>
        <v>14.772844661012197</v>
      </c>
      <c r="M886" s="144">
        <f ca="1">VLOOKUP(L886,Routing!A$3:D$23,4)+(L886-VLOOKUP(L886,Routing!A$3:A$23,1))*VLOOKUP(L886,Routing!A$3:E$23,5)</f>
        <v>0.54961273495637497</v>
      </c>
      <c r="N886" s="144">
        <f ca="1">VLOOKUP($L886,Routing!$A$3:$C$23,3)+($L886-VLOOKUP($L886,Routing!$A$3:$A$23,1))*VLOOKUP($L886,Routing!$A$3:$F$23,6)</f>
        <v>9.7956142741431277E-3</v>
      </c>
      <c r="O886" s="144">
        <f ca="1">VLOOKUP($L886,Routing!$A$3:$B$23,2)+($L886-VLOOKUP($L886,Routing!$A$3:$A$23,1))*VLOOKUP($L886,Routing!$A$3:$G$23,7)</f>
        <v>0.48978071370715642</v>
      </c>
      <c r="P886" s="90" t="str">
        <f t="shared" ca="1" si="164"/>
        <v/>
      </c>
      <c r="Q886" s="90" t="str">
        <f t="shared" ca="1" si="168"/>
        <v/>
      </c>
      <c r="R886" s="90"/>
      <c r="S886" s="90"/>
      <c r="T886" s="90"/>
    </row>
    <row r="887" spans="1:20" x14ac:dyDescent="0.2">
      <c r="A887" s="90">
        <f>+MassCurves!A854</f>
        <v>850</v>
      </c>
      <c r="B887" s="141">
        <f t="shared" si="157"/>
        <v>1.8975222</v>
      </c>
      <c r="C887" s="126">
        <f t="shared" ca="1" si="160"/>
        <v>0.23457324000000057</v>
      </c>
      <c r="D887" s="142">
        <f t="shared" ca="1" si="161"/>
        <v>3.5384615384615392E-4</v>
      </c>
      <c r="E887" s="141">
        <f t="shared" ca="1" si="158"/>
        <v>0.47517692307692305</v>
      </c>
      <c r="F887" s="142">
        <f t="shared" ca="1" si="159"/>
        <v>0.33716681963959733</v>
      </c>
      <c r="G887" s="143">
        <f t="shared" ca="1" si="165"/>
        <v>20.230009178375841</v>
      </c>
      <c r="H887" s="142">
        <f t="shared" ca="1" si="162"/>
        <v>0.22637262168975028</v>
      </c>
      <c r="I887" s="126">
        <f t="shared" ca="1" si="166"/>
        <v>0.56353944132934763</v>
      </c>
      <c r="J887" s="126">
        <f t="shared" ca="1" si="163"/>
        <v>1.1282037075953357</v>
      </c>
      <c r="K887" s="145">
        <f t="shared" ca="1" si="167"/>
        <v>13.69804768885303</v>
      </c>
      <c r="L887" s="146">
        <f ca="1">MAX(Routing!A$3,J886+K886)</f>
        <v>14.799581399230844</v>
      </c>
      <c r="M887" s="144">
        <f ca="1">VLOOKUP(L887,Routing!A$3:D$23,4)+(L887-VLOOKUP(L887,Routing!A$3:A$23,1))*VLOOKUP(L887,Routing!A$3:E$23,5)</f>
        <v>0.55076677538689967</v>
      </c>
      <c r="N887" s="144">
        <f ca="1">VLOOKUP($L887,Routing!$A$3:$C$23,3)+($L887-VLOOKUP($L887,Routing!$A$3:$A$23,1))*VLOOKUP($L887,Routing!$A$3:$F$23,6)</f>
        <v>9.8132332120137358E-3</v>
      </c>
      <c r="O887" s="144">
        <f ca="1">VLOOKUP($L887,Routing!$A$3:$B$23,2)+($L887-VLOOKUP($L887,Routing!$A$3:$A$23,1))*VLOOKUP($L887,Routing!$A$3:$G$23,7)</f>
        <v>0.49066166060068678</v>
      </c>
      <c r="P887" s="90" t="str">
        <f t="shared" ca="1" si="164"/>
        <v/>
      </c>
      <c r="Q887" s="90" t="str">
        <f t="shared" ca="1" si="168"/>
        <v/>
      </c>
      <c r="R887" s="90"/>
      <c r="S887" s="90"/>
      <c r="T887" s="90"/>
    </row>
    <row r="888" spans="1:20" x14ac:dyDescent="0.2">
      <c r="A888" s="90">
        <f>+MassCurves!A855</f>
        <v>851</v>
      </c>
      <c r="B888" s="141">
        <f t="shared" si="157"/>
        <v>1.9014317540000001</v>
      </c>
      <c r="C888" s="126">
        <f t="shared" ca="1" si="160"/>
        <v>0.23457324000000057</v>
      </c>
      <c r="D888" s="142">
        <f t="shared" ca="1" si="161"/>
        <v>3.5384615384615392E-4</v>
      </c>
      <c r="E888" s="141">
        <f t="shared" ca="1" si="158"/>
        <v>0.47517692307692305</v>
      </c>
      <c r="F888" s="142">
        <f t="shared" ca="1" si="159"/>
        <v>0.33716681963959733</v>
      </c>
      <c r="G888" s="143">
        <f t="shared" ca="1" si="165"/>
        <v>20.230009178375841</v>
      </c>
      <c r="H888" s="142">
        <f t="shared" ca="1" si="162"/>
        <v>0.22749745286107478</v>
      </c>
      <c r="I888" s="126">
        <f t="shared" ca="1" si="166"/>
        <v>0.56466427250067208</v>
      </c>
      <c r="J888" s="126">
        <f t="shared" ca="1" si="163"/>
        <v>1.1304617746057126</v>
      </c>
      <c r="K888" s="145">
        <f t="shared" ca="1" si="167"/>
        <v>13.722415366034221</v>
      </c>
      <c r="L888" s="146">
        <f ca="1">MAX(Routing!A$3,J887+K887)</f>
        <v>14.826251396448367</v>
      </c>
      <c r="M888" s="144">
        <f ca="1">VLOOKUP(L888,Routing!A$3:D$23,4)+(L888-VLOOKUP(L888,Routing!A$3:A$23,1))*VLOOKUP(L888,Routing!A$3:E$23,5)</f>
        <v>0.5519179350691058</v>
      </c>
      <c r="N888" s="144">
        <f ca="1">VLOOKUP($L888,Routing!$A$3:$C$23,3)+($L888-VLOOKUP($L888,Routing!$A$3:$A$23,1))*VLOOKUP($L888,Routing!$A$3:$F$23,6)</f>
        <v>9.8308081689939819E-3</v>
      </c>
      <c r="O888" s="144">
        <f ca="1">VLOOKUP($L888,Routing!$A$3:$B$23,2)+($L888-VLOOKUP($L888,Routing!$A$3:$A$23,1))*VLOOKUP($L888,Routing!$A$3:$G$23,7)</f>
        <v>0.49154040844969904</v>
      </c>
      <c r="P888" s="90" t="str">
        <f t="shared" ca="1" si="164"/>
        <v/>
      </c>
      <c r="Q888" s="90" t="str">
        <f t="shared" ca="1" si="168"/>
        <v/>
      </c>
      <c r="R888" s="90"/>
      <c r="S888" s="90"/>
      <c r="T888" s="90"/>
    </row>
    <row r="889" spans="1:20" x14ac:dyDescent="0.2">
      <c r="A889" s="90">
        <f>+MassCurves!A856</f>
        <v>852</v>
      </c>
      <c r="B889" s="141">
        <f t="shared" si="157"/>
        <v>1.9053413080000001</v>
      </c>
      <c r="C889" s="126">
        <f t="shared" ca="1" si="160"/>
        <v>0.23457324000000057</v>
      </c>
      <c r="D889" s="142">
        <f t="shared" ca="1" si="161"/>
        <v>3.5384615384615392E-4</v>
      </c>
      <c r="E889" s="141">
        <f t="shared" ca="1" si="158"/>
        <v>0.47517692307692305</v>
      </c>
      <c r="F889" s="142">
        <f t="shared" ca="1" si="159"/>
        <v>0.33716681963959733</v>
      </c>
      <c r="G889" s="143">
        <f t="shared" ca="1" si="165"/>
        <v>20.230009178375841</v>
      </c>
      <c r="H889" s="142">
        <f t="shared" ca="1" si="162"/>
        <v>0.22863068873118422</v>
      </c>
      <c r="I889" s="126">
        <f t="shared" ca="1" si="166"/>
        <v>0.56579750837078158</v>
      </c>
      <c r="J889" s="126">
        <f t="shared" ca="1" si="163"/>
        <v>1.1327367349552704</v>
      </c>
      <c r="K889" s="145">
        <f t="shared" ca="1" si="167"/>
        <v>13.746742610373163</v>
      </c>
      <c r="L889" s="146">
        <f ca="1">MAX(Routing!A$3,J888+K888)</f>
        <v>14.852877140639935</v>
      </c>
      <c r="M889" s="144">
        <f ca="1">VLOOKUP(L889,Routing!A$3:D$23,4)+(L889-VLOOKUP(L889,Routing!A$3:A$23,1))*VLOOKUP(L889,Routing!A$3:E$23,5)</f>
        <v>0.55306718465365123</v>
      </c>
      <c r="N889" s="144">
        <f ca="1">VLOOKUP($L889,Routing!$A$3:$C$23,3)+($L889-VLOOKUP($L889,Routing!$A$3:$A$23,1))*VLOOKUP($L889,Routing!$A$3:$F$23,6)</f>
        <v>9.8483539641778806E-3</v>
      </c>
      <c r="O889" s="144">
        <f ca="1">VLOOKUP($L889,Routing!$A$3:$B$23,2)+($L889-VLOOKUP($L889,Routing!$A$3:$A$23,1))*VLOOKUP($L889,Routing!$A$3:$G$23,7)</f>
        <v>0.49241769820889403</v>
      </c>
      <c r="P889" s="90" t="str">
        <f t="shared" ca="1" si="164"/>
        <v/>
      </c>
      <c r="Q889" s="90" t="str">
        <f t="shared" ca="1" si="168"/>
        <v/>
      </c>
      <c r="R889" s="90"/>
      <c r="S889" s="90"/>
      <c r="T889" s="90"/>
    </row>
    <row r="890" spans="1:20" x14ac:dyDescent="0.2">
      <c r="A890" s="90">
        <f>+MassCurves!A857</f>
        <v>853</v>
      </c>
      <c r="B890" s="141">
        <f t="shared" si="157"/>
        <v>1.9092508620000002</v>
      </c>
      <c r="C890" s="126">
        <f t="shared" ca="1" si="160"/>
        <v>0.23457324000000057</v>
      </c>
      <c r="D890" s="142">
        <f t="shared" ca="1" si="161"/>
        <v>3.5384615384615392E-4</v>
      </c>
      <c r="E890" s="141">
        <f t="shared" ca="1" si="158"/>
        <v>0.47517692307692305</v>
      </c>
      <c r="F890" s="142">
        <f t="shared" ca="1" si="159"/>
        <v>0.33716681963959733</v>
      </c>
      <c r="G890" s="143">
        <f t="shared" ca="1" si="165"/>
        <v>20.230009178375841</v>
      </c>
      <c r="H890" s="142">
        <f t="shared" ca="1" si="162"/>
        <v>0.22977241324192191</v>
      </c>
      <c r="I890" s="126">
        <f t="shared" ca="1" si="166"/>
        <v>0.56693923288151926</v>
      </c>
      <c r="J890" s="126">
        <f t="shared" ca="1" si="163"/>
        <v>1.1350287575782736</v>
      </c>
      <c r="K890" s="145">
        <f t="shared" ca="1" si="167"/>
        <v>13.771048347273499</v>
      </c>
      <c r="L890" s="146">
        <f ca="1">MAX(Routing!A$3,J889+K889)</f>
        <v>14.879479345328434</v>
      </c>
      <c r="M890" s="144">
        <f ca="1">VLOOKUP(L890,Routing!A$3:D$23,4)+(L890-VLOOKUP(L890,Routing!A$3:A$23,1))*VLOOKUP(L890,Routing!A$3:E$23,5)</f>
        <v>0.55421541820033771</v>
      </c>
      <c r="N890" s="144">
        <f ca="1">VLOOKUP($L890,Routing!$A$3:$C$23,3)+($L890-VLOOKUP($L890,Routing!$A$3:$A$23,1))*VLOOKUP($L890,Routing!$A$3:$F$23,6)</f>
        <v>9.8658842473333987E-3</v>
      </c>
      <c r="O890" s="144">
        <f ca="1">VLOOKUP($L890,Routing!$A$3:$B$23,2)+($L890-VLOOKUP($L890,Routing!$A$3:$A$23,1))*VLOOKUP($L890,Routing!$A$3:$G$23,7)</f>
        <v>0.49329421236666998</v>
      </c>
      <c r="P890" s="90" t="str">
        <f t="shared" ca="1" si="164"/>
        <v/>
      </c>
      <c r="Q890" s="90" t="str">
        <f t="shared" ca="1" si="168"/>
        <v/>
      </c>
      <c r="R890" s="90"/>
      <c r="S890" s="90"/>
      <c r="T890" s="90"/>
    </row>
    <row r="891" spans="1:20" x14ac:dyDescent="0.2">
      <c r="A891" s="90">
        <f>+MassCurves!A858</f>
        <v>854</v>
      </c>
      <c r="B891" s="141">
        <f t="shared" si="157"/>
        <v>1.913160416</v>
      </c>
      <c r="C891" s="126">
        <f t="shared" ca="1" si="160"/>
        <v>0.23457323999999891</v>
      </c>
      <c r="D891" s="142">
        <f t="shared" ca="1" si="161"/>
        <v>3.5384615384615392E-4</v>
      </c>
      <c r="E891" s="141">
        <f t="shared" ca="1" si="158"/>
        <v>0.47517692307692305</v>
      </c>
      <c r="F891" s="142">
        <f t="shared" ca="1" si="159"/>
        <v>0.33716681963959494</v>
      </c>
      <c r="G891" s="143">
        <f t="shared" ca="1" si="165"/>
        <v>20.23000917837577</v>
      </c>
      <c r="H891" s="142">
        <f t="shared" ca="1" si="162"/>
        <v>0.23092271138571438</v>
      </c>
      <c r="I891" s="126">
        <f t="shared" ca="1" si="166"/>
        <v>0.56808953102530935</v>
      </c>
      <c r="J891" s="126">
        <f t="shared" ca="1" si="163"/>
        <v>1.1373380135259783</v>
      </c>
      <c r="K891" s="145">
        <f t="shared" ca="1" si="167"/>
        <v>13.795350022731938</v>
      </c>
      <c r="L891" s="146">
        <f ca="1">MAX(Routing!A$3,J890+K890)</f>
        <v>14.906077104851773</v>
      </c>
      <c r="M891" s="144">
        <f ca="1">VLOOKUP(L891,Routing!A$3:D$23,4)+(L891-VLOOKUP(L891,Routing!A$3:A$23,1))*VLOOKUP(L891,Routing!A$3:E$23,5)</f>
        <v>0.5553634598799283</v>
      </c>
      <c r="N891" s="144">
        <f ca="1">VLOOKUP($L891,Routing!$A$3:$C$23,3)+($L891-VLOOKUP($L891,Routing!$A$3:$A$23,1))*VLOOKUP($L891,Routing!$A$3:$F$23,6)</f>
        <v>9.8834116012202784E-3</v>
      </c>
      <c r="O891" s="144">
        <f ca="1">VLOOKUP($L891,Routing!$A$3:$B$23,2)+($L891-VLOOKUP($L891,Routing!$A$3:$A$23,1))*VLOOKUP($L891,Routing!$A$3:$G$23,7)</f>
        <v>0.49417058006101394</v>
      </c>
      <c r="P891" s="90" t="str">
        <f t="shared" ca="1" si="164"/>
        <v/>
      </c>
      <c r="Q891" s="90" t="str">
        <f t="shared" ca="1" si="168"/>
        <v/>
      </c>
      <c r="R891" s="90"/>
      <c r="S891" s="90"/>
      <c r="T891" s="90"/>
    </row>
    <row r="892" spans="1:20" x14ac:dyDescent="0.2">
      <c r="A892" s="90">
        <f>+MassCurves!A859</f>
        <v>855</v>
      </c>
      <c r="B892" s="141">
        <f t="shared" si="157"/>
        <v>1.91706997</v>
      </c>
      <c r="C892" s="126">
        <f t="shared" ca="1" si="160"/>
        <v>0.23457324000000057</v>
      </c>
      <c r="D892" s="142">
        <f t="shared" ca="1" si="161"/>
        <v>3.5384615384615392E-4</v>
      </c>
      <c r="E892" s="141">
        <f t="shared" ca="1" si="158"/>
        <v>0.47517692307692305</v>
      </c>
      <c r="F892" s="142">
        <f t="shared" ca="1" si="159"/>
        <v>0.33716681963959733</v>
      </c>
      <c r="G892" s="143">
        <f t="shared" ca="1" si="165"/>
        <v>20.23000917837577</v>
      </c>
      <c r="H892" s="142">
        <f t="shared" ca="1" si="162"/>
        <v>0.23208166922138856</v>
      </c>
      <c r="I892" s="126">
        <f t="shared" ca="1" si="166"/>
        <v>0.56924848886098589</v>
      </c>
      <c r="J892" s="126">
        <f t="shared" ca="1" si="163"/>
        <v>1.1396646759985345</v>
      </c>
      <c r="K892" s="145">
        <f t="shared" ca="1" si="167"/>
        <v>13.819663732984052</v>
      </c>
      <c r="L892" s="146">
        <f ca="1">MAX(Routing!A$3,J891+K891)</f>
        <v>14.932688036257916</v>
      </c>
      <c r="M892" s="144">
        <f ca="1">VLOOKUP(L892,Routing!A$3:D$23,4)+(L892-VLOOKUP(L892,Routing!A$3:A$23,1))*VLOOKUP(L892,Routing!A$3:E$23,5)</f>
        <v>0.55651207009877668</v>
      </c>
      <c r="N892" s="144">
        <f ca="1">VLOOKUP($L892,Routing!$A$3:$C$23,3)+($L892-VLOOKUP($L892,Routing!$A$3:$A$23,1))*VLOOKUP($L892,Routing!$A$3:$F$23,6)</f>
        <v>9.9009476350958268E-3</v>
      </c>
      <c r="O892" s="144">
        <f ca="1">VLOOKUP($L892,Routing!$A$3:$B$23,2)+($L892-VLOOKUP($L892,Routing!$A$3:$A$23,1))*VLOOKUP($L892,Routing!$A$3:$G$23,7)</f>
        <v>0.49504738175479129</v>
      </c>
      <c r="P892" s="90" t="str">
        <f t="shared" ca="1" si="164"/>
        <v/>
      </c>
      <c r="Q892" s="90" t="str">
        <f t="shared" ca="1" si="168"/>
        <v/>
      </c>
      <c r="R892" s="90"/>
      <c r="S892" s="90"/>
      <c r="T892" s="90"/>
    </row>
    <row r="893" spans="1:20" x14ac:dyDescent="0.2">
      <c r="A893" s="90">
        <f>+MassCurves!A860</f>
        <v>856</v>
      </c>
      <c r="B893" s="141">
        <f t="shared" si="157"/>
        <v>1.920979524</v>
      </c>
      <c r="C893" s="126">
        <f t="shared" ca="1" si="160"/>
        <v>0.23457324000000057</v>
      </c>
      <c r="D893" s="142">
        <f t="shared" ca="1" si="161"/>
        <v>3.5384615384615392E-4</v>
      </c>
      <c r="E893" s="141">
        <f t="shared" ca="1" si="158"/>
        <v>0.47517692307692305</v>
      </c>
      <c r="F893" s="142">
        <f t="shared" ca="1" si="159"/>
        <v>0.33716681963959733</v>
      </c>
      <c r="G893" s="143">
        <f t="shared" ca="1" si="165"/>
        <v>20.230009178375841</v>
      </c>
      <c r="H893" s="142">
        <f t="shared" ca="1" si="162"/>
        <v>0.23324937389026965</v>
      </c>
      <c r="I893" s="126">
        <f t="shared" ca="1" si="166"/>
        <v>0.57041619352986694</v>
      </c>
      <c r="J893" s="126">
        <f t="shared" ca="1" si="163"/>
        <v>1.1420089203774633</v>
      </c>
      <c r="K893" s="145">
        <f t="shared" ca="1" si="167"/>
        <v>13.844004342987363</v>
      </c>
      <c r="L893" s="146">
        <f ca="1">MAX(Routing!A$3,J892+K892)</f>
        <v>14.959328408982588</v>
      </c>
      <c r="M893" s="144">
        <f ca="1">VLOOKUP(L893,Routing!A$3:D$23,4)+(L893-VLOOKUP(L893,Routing!A$3:A$23,1))*VLOOKUP(L893,Routing!A$3:E$23,5)</f>
        <v>0.55766195109611827</v>
      </c>
      <c r="N893" s="144">
        <f ca="1">VLOOKUP($L893,Routing!$A$3:$C$23,3)+($L893-VLOOKUP($L893,Routing!$A$3:$A$23,1))*VLOOKUP($L893,Routing!$A$3:$F$23,6)</f>
        <v>9.9185030701697437E-3</v>
      </c>
      <c r="O893" s="144">
        <f ca="1">VLOOKUP($L893,Routing!$A$3:$B$23,2)+($L893-VLOOKUP($L893,Routing!$A$3:$A$23,1))*VLOOKUP($L893,Routing!$A$3:$G$23,7)</f>
        <v>0.4959251535084872</v>
      </c>
      <c r="P893" s="90" t="str">
        <f t="shared" ca="1" si="164"/>
        <v/>
      </c>
      <c r="Q893" s="90" t="str">
        <f t="shared" ca="1" si="168"/>
        <v/>
      </c>
      <c r="R893" s="90"/>
      <c r="S893" s="90"/>
      <c r="T893" s="90"/>
    </row>
    <row r="894" spans="1:20" x14ac:dyDescent="0.2">
      <c r="A894" s="90">
        <f>+MassCurves!A861</f>
        <v>857</v>
      </c>
      <c r="B894" s="141">
        <f t="shared" si="157"/>
        <v>1.9248890780000001</v>
      </c>
      <c r="C894" s="126">
        <f t="shared" ca="1" si="160"/>
        <v>0.23457324000000057</v>
      </c>
      <c r="D894" s="142">
        <f t="shared" ca="1" si="161"/>
        <v>3.5384615384615392E-4</v>
      </c>
      <c r="E894" s="141">
        <f t="shared" ca="1" si="158"/>
        <v>0.47517692307692305</v>
      </c>
      <c r="F894" s="142">
        <f t="shared" ca="1" si="159"/>
        <v>0.33716681963959733</v>
      </c>
      <c r="G894" s="143">
        <f t="shared" ca="1" si="165"/>
        <v>20.230009178375841</v>
      </c>
      <c r="H894" s="142">
        <f t="shared" ca="1" si="162"/>
        <v>0.23442591363256088</v>
      </c>
      <c r="I894" s="126">
        <f t="shared" ca="1" si="166"/>
        <v>0.5715927332721582</v>
      </c>
      <c r="J894" s="126">
        <f t="shared" ca="1" si="163"/>
        <v>1.1443709242587194</v>
      </c>
      <c r="K894" s="145">
        <f t="shared" ca="1" si="167"/>
        <v>13.868385594705929</v>
      </c>
      <c r="L894" s="146">
        <f ca="1">MAX(Routing!A$3,J893+K893)</f>
        <v>14.986013263364827</v>
      </c>
      <c r="M894" s="144">
        <f ca="1">VLOOKUP(L894,Routing!A$3:D$23,4)+(L894-VLOOKUP(L894,Routing!A$3:A$23,1))*VLOOKUP(L894,Routing!A$3:E$23,5)</f>
        <v>0.55881375205956918</v>
      </c>
      <c r="N894" s="144">
        <f ca="1">VLOOKUP($L894,Routing!$A$3:$C$23,3)+($L894-VLOOKUP($L894,Routing!$A$3:$A$23,1))*VLOOKUP($L894,Routing!$A$3:$F$23,6)</f>
        <v>9.9360878177033457E-3</v>
      </c>
      <c r="O894" s="144">
        <f ca="1">VLOOKUP($L894,Routing!$A$3:$B$23,2)+($L894-VLOOKUP($L894,Routing!$A$3:$A$23,1))*VLOOKUP($L894,Routing!$A$3:$G$23,7)</f>
        <v>0.49680439088516726</v>
      </c>
      <c r="P894" s="90" t="str">
        <f t="shared" ca="1" si="164"/>
        <v/>
      </c>
      <c r="Q894" s="90" t="str">
        <f t="shared" ca="1" si="168"/>
        <v/>
      </c>
      <c r="R894" s="90"/>
      <c r="S894" s="90"/>
      <c r="T894" s="90"/>
    </row>
    <row r="895" spans="1:20" x14ac:dyDescent="0.2">
      <c r="A895" s="90">
        <f>+MassCurves!A862</f>
        <v>858</v>
      </c>
      <c r="B895" s="141">
        <f t="shared" si="157"/>
        <v>1.9287986320000001</v>
      </c>
      <c r="C895" s="126">
        <f t="shared" ca="1" si="160"/>
        <v>0.23457324000000057</v>
      </c>
      <c r="D895" s="142">
        <f t="shared" ca="1" si="161"/>
        <v>3.5384615384615392E-4</v>
      </c>
      <c r="E895" s="141">
        <f t="shared" ca="1" si="158"/>
        <v>0.47517692307692305</v>
      </c>
      <c r="F895" s="142">
        <f t="shared" ca="1" si="159"/>
        <v>0.33716681963959733</v>
      </c>
      <c r="G895" s="143">
        <f t="shared" ca="1" si="165"/>
        <v>20.230009178375841</v>
      </c>
      <c r="H895" s="142">
        <f t="shared" ca="1" si="162"/>
        <v>0.2356113778040142</v>
      </c>
      <c r="I895" s="126">
        <f t="shared" ca="1" si="166"/>
        <v>0.57277819744361147</v>
      </c>
      <c r="J895" s="126">
        <f t="shared" ca="1" si="163"/>
        <v>1.1467508674863203</v>
      </c>
      <c r="K895" s="145">
        <f t="shared" ca="1" si="167"/>
        <v>13.892820206077372</v>
      </c>
      <c r="L895" s="146">
        <f ca="1">MAX(Routing!A$3,J894+K894)</f>
        <v>15.012756518964649</v>
      </c>
      <c r="M895" s="144">
        <f ca="1">VLOOKUP(L895,Routing!A$3:D$23,4)+(L895-VLOOKUP(L895,Routing!A$3:A$23,1))*VLOOKUP(L895,Routing!A$3:E$23,5)</f>
        <v>0.5599680738004511</v>
      </c>
      <c r="N895" s="144">
        <f ca="1">VLOOKUP($L895,Routing!$A$3:$C$23,3)+($L895-VLOOKUP($L895,Routing!$A$3:$A$23,1))*VLOOKUP($L895,Routing!$A$3:$F$23,6)</f>
        <v>9.9537110503885654E-3</v>
      </c>
      <c r="O895" s="144">
        <f ca="1">VLOOKUP($L895,Routing!$A$3:$B$23,2)+($L895-VLOOKUP($L895,Routing!$A$3:$A$23,1))*VLOOKUP($L895,Routing!$A$3:$G$23,7)</f>
        <v>0.49768555251942831</v>
      </c>
      <c r="P895" s="90" t="str">
        <f t="shared" ca="1" si="164"/>
        <v/>
      </c>
      <c r="Q895" s="90" t="str">
        <f t="shared" ca="1" si="168"/>
        <v/>
      </c>
      <c r="R895" s="90"/>
      <c r="S895" s="90"/>
      <c r="T895" s="90"/>
    </row>
    <row r="896" spans="1:20" x14ac:dyDescent="0.2">
      <c r="A896" s="90">
        <f>+MassCurves!A863</f>
        <v>859</v>
      </c>
      <c r="B896" s="141">
        <f t="shared" si="157"/>
        <v>1.9327081860000002</v>
      </c>
      <c r="C896" s="126">
        <f t="shared" ca="1" si="160"/>
        <v>0.23457324000000057</v>
      </c>
      <c r="D896" s="142">
        <f t="shared" ca="1" si="161"/>
        <v>3.5384615384615392E-4</v>
      </c>
      <c r="E896" s="141">
        <f t="shared" ca="1" si="158"/>
        <v>0.47517692307692305</v>
      </c>
      <c r="F896" s="142">
        <f t="shared" ca="1" si="159"/>
        <v>0.33716681963959733</v>
      </c>
      <c r="G896" s="143">
        <f t="shared" ca="1" si="165"/>
        <v>20.230009178375841</v>
      </c>
      <c r="H896" s="142">
        <f t="shared" ca="1" si="162"/>
        <v>0.2368058568928971</v>
      </c>
      <c r="I896" s="126">
        <f t="shared" ca="1" si="166"/>
        <v>0.5739726765324944</v>
      </c>
      <c r="J896" s="126">
        <f t="shared" ca="1" si="163"/>
        <v>1.1491489321865802</v>
      </c>
      <c r="K896" s="145">
        <f t="shared" ca="1" si="167"/>
        <v>13.917319961467134</v>
      </c>
      <c r="L896" s="146">
        <f ca="1">MAX(Routing!A$3,J895+K895)</f>
        <v>15.039571073563692</v>
      </c>
      <c r="M896" s="144">
        <f ca="1">VLOOKUP(L896,Routing!A$3:D$23,4)+(L896-VLOOKUP(L896,Routing!A$3:A$23,1))*VLOOKUP(L896,Routing!A$3:E$23,5)</f>
        <v>0.56112547302696669</v>
      </c>
      <c r="N896" s="144">
        <f ca="1">VLOOKUP($L896,Routing!$A$3:$C$23,3)+($L896-VLOOKUP($L896,Routing!$A$3:$A$23,1))*VLOOKUP($L896,Routing!$A$3:$F$23,6)</f>
        <v>9.9713812675872766E-3</v>
      </c>
      <c r="O896" s="144">
        <f ca="1">VLOOKUP($L896,Routing!$A$3:$B$23,2)+($L896-VLOOKUP($L896,Routing!$A$3:$A$23,1))*VLOOKUP($L896,Routing!$A$3:$G$23,7)</f>
        <v>0.49856906337936385</v>
      </c>
      <c r="P896" s="90" t="str">
        <f t="shared" ca="1" si="164"/>
        <v/>
      </c>
      <c r="Q896" s="90" t="str">
        <f t="shared" ca="1" si="168"/>
        <v/>
      </c>
      <c r="R896" s="90"/>
      <c r="S896" s="90"/>
      <c r="T896" s="90"/>
    </row>
    <row r="897" spans="1:20" x14ac:dyDescent="0.2">
      <c r="A897" s="90">
        <f>+MassCurves!A864</f>
        <v>860</v>
      </c>
      <c r="B897" s="141">
        <f t="shared" si="157"/>
        <v>1.93661774</v>
      </c>
      <c r="C897" s="126">
        <f t="shared" ca="1" si="160"/>
        <v>0.23457323999999891</v>
      </c>
      <c r="D897" s="142">
        <f t="shared" ca="1" si="161"/>
        <v>3.5384615384615392E-4</v>
      </c>
      <c r="E897" s="141">
        <f t="shared" ca="1" si="158"/>
        <v>0.47517692307692305</v>
      </c>
      <c r="F897" s="142">
        <f t="shared" ca="1" si="159"/>
        <v>0.33716681963959494</v>
      </c>
      <c r="G897" s="143">
        <f t="shared" ca="1" si="165"/>
        <v>20.23000917837577</v>
      </c>
      <c r="H897" s="142">
        <f t="shared" ca="1" si="162"/>
        <v>0.23800944253726133</v>
      </c>
      <c r="I897" s="126">
        <f t="shared" ca="1" si="166"/>
        <v>0.57517626217685625</v>
      </c>
      <c r="J897" s="126">
        <f t="shared" ca="1" si="163"/>
        <v>1.1515653028029613</v>
      </c>
      <c r="K897" s="145">
        <f t="shared" ca="1" si="167"/>
        <v>13.941895794345459</v>
      </c>
      <c r="L897" s="146">
        <f ca="1">MAX(Routing!A$3,J896+K896)</f>
        <v>15.066468893653715</v>
      </c>
      <c r="M897" s="144">
        <f ca="1">VLOOKUP(L897,Routing!A$3:D$23,4)+(L897-VLOOKUP(L897,Routing!A$3:A$23,1))*VLOOKUP(L897,Routing!A$3:E$23,5)</f>
        <v>0.5622864662499627</v>
      </c>
      <c r="N897" s="144">
        <f ca="1">VLOOKUP($L897,Routing!$A$3:$C$23,3)+($L897-VLOOKUP($L897,Routing!$A$3:$A$23,1))*VLOOKUP($L897,Routing!$A$3:$F$23,6)</f>
        <v>9.9891063549612628E-3</v>
      </c>
      <c r="O897" s="144">
        <f ca="1">VLOOKUP($L897,Routing!$A$3:$B$23,2)+($L897-VLOOKUP($L897,Routing!$A$3:$A$23,1))*VLOOKUP($L897,Routing!$A$3:$G$23,7)</f>
        <v>0.49945531774806307</v>
      </c>
      <c r="P897" s="90" t="str">
        <f t="shared" ca="1" si="164"/>
        <v/>
      </c>
      <c r="Q897" s="90" t="str">
        <f t="shared" ca="1" si="168"/>
        <v/>
      </c>
      <c r="R897" s="90"/>
      <c r="S897" s="90"/>
      <c r="T897" s="90"/>
    </row>
    <row r="898" spans="1:20" x14ac:dyDescent="0.2">
      <c r="A898" s="90">
        <f>+MassCurves!A865</f>
        <v>861</v>
      </c>
      <c r="B898" s="141">
        <f t="shared" si="157"/>
        <v>1.940527294</v>
      </c>
      <c r="C898" s="126">
        <f t="shared" ca="1" si="160"/>
        <v>0.23457323999999891</v>
      </c>
      <c r="D898" s="142">
        <f t="shared" ca="1" si="161"/>
        <v>3.5384615384615392E-4</v>
      </c>
      <c r="E898" s="141">
        <f t="shared" ca="1" si="158"/>
        <v>0.47517692307692305</v>
      </c>
      <c r="F898" s="142">
        <f t="shared" ca="1" si="159"/>
        <v>0.33716681963959494</v>
      </c>
      <c r="G898" s="143">
        <f t="shared" ca="1" si="165"/>
        <v>20.230009178375695</v>
      </c>
      <c r="H898" s="142">
        <f t="shared" ca="1" si="162"/>
        <v>0.23922222754251762</v>
      </c>
      <c r="I898" s="126">
        <f t="shared" ca="1" si="166"/>
        <v>0.57638904718211259</v>
      </c>
      <c r="J898" s="126">
        <f t="shared" ca="1" si="163"/>
        <v>1.1540001661315384</v>
      </c>
      <c r="K898" s="145">
        <f t="shared" ca="1" si="167"/>
        <v>13.966557862859062</v>
      </c>
      <c r="L898" s="146">
        <f ca="1">MAX(Routing!A$3,J897+K897)</f>
        <v>15.09346109714842</v>
      </c>
      <c r="M898" s="144">
        <f ca="1">VLOOKUP(L898,Routing!A$3:D$23,4)+(L898-VLOOKUP(L898,Routing!A$3:A$23,1))*VLOOKUP(L898,Routing!A$3:E$23,5)</f>
        <v>0.563451533353029</v>
      </c>
      <c r="N898" s="144">
        <f ca="1">VLOOKUP($L898,Routing!$A$3:$C$23,3)+($L898-VLOOKUP($L898,Routing!$A$3:$A$23,1))*VLOOKUP($L898,Routing!$A$3:$F$23,6)</f>
        <v>1.0006893638977542E-2</v>
      </c>
      <c r="O898" s="144">
        <f ca="1">VLOOKUP($L898,Routing!$A$3:$B$23,2)+($L898-VLOOKUP($L898,Routing!$A$3:$A$23,1))*VLOOKUP($L898,Routing!$A$3:$G$23,7)</f>
        <v>0.50034468194887716</v>
      </c>
      <c r="P898" s="90" t="str">
        <f t="shared" ca="1" si="164"/>
        <v/>
      </c>
      <c r="Q898" s="90" t="str">
        <f t="shared" ca="1" si="168"/>
        <v/>
      </c>
      <c r="R898" s="90"/>
      <c r="S898" s="90"/>
      <c r="T898" s="90"/>
    </row>
    <row r="899" spans="1:20" x14ac:dyDescent="0.2">
      <c r="A899" s="90">
        <f>+MassCurves!A866</f>
        <v>862</v>
      </c>
      <c r="B899" s="141">
        <f t="shared" si="157"/>
        <v>1.9444368480000001</v>
      </c>
      <c r="C899" s="126">
        <f t="shared" ca="1" si="160"/>
        <v>0.23457324000000057</v>
      </c>
      <c r="D899" s="142">
        <f t="shared" ca="1" si="161"/>
        <v>3.5384615384615392E-4</v>
      </c>
      <c r="E899" s="141">
        <f t="shared" ca="1" si="158"/>
        <v>0.47517692307692305</v>
      </c>
      <c r="F899" s="142">
        <f t="shared" ca="1" si="159"/>
        <v>0.33716681963959733</v>
      </c>
      <c r="G899" s="143">
        <f t="shared" ca="1" si="165"/>
        <v>20.23000917837577</v>
      </c>
      <c r="H899" s="142">
        <f t="shared" ca="1" si="162"/>
        <v>0.24044430589932766</v>
      </c>
      <c r="I899" s="126">
        <f t="shared" ca="1" si="166"/>
        <v>0.57761112553892502</v>
      </c>
      <c r="J899" s="126">
        <f t="shared" ca="1" si="163"/>
        <v>1.1564537113570892</v>
      </c>
      <c r="K899" s="145">
        <f t="shared" ca="1" si="167"/>
        <v>13.991315618911353</v>
      </c>
      <c r="L899" s="146">
        <f ca="1">MAX(Routing!A$3,J898+K898)</f>
        <v>15.120558028990601</v>
      </c>
      <c r="M899" s="144">
        <f ca="1">VLOOKUP(L899,Routing!A$3:D$23,4)+(L899-VLOOKUP(L899,Routing!A$3:A$23,1))*VLOOKUP(L899,Routing!A$3:E$23,5)</f>
        <v>0.56462112085593708</v>
      </c>
      <c r="N899" s="144">
        <f ca="1">VLOOKUP($L899,Routing!$A$3:$C$23,3)+($L899-VLOOKUP($L899,Routing!$A$3:$A$23,1))*VLOOKUP($L899,Routing!$A$3:$F$23,6)</f>
        <v>1.0024749936731862E-2</v>
      </c>
      <c r="O899" s="144">
        <f ca="1">VLOOKUP($L899,Routing!$A$3:$B$23,2)+($L899-VLOOKUP($L899,Routing!$A$3:$A$23,1))*VLOOKUP($L899,Routing!$A$3:$G$23,7)</f>
        <v>0.50123749683659313</v>
      </c>
      <c r="P899" s="90" t="str">
        <f t="shared" ca="1" si="164"/>
        <v/>
      </c>
      <c r="Q899" s="90" t="str">
        <f t="shared" ca="1" si="168"/>
        <v/>
      </c>
      <c r="R899" s="90"/>
      <c r="S899" s="90"/>
      <c r="T899" s="90"/>
    </row>
    <row r="900" spans="1:20" x14ac:dyDescent="0.2">
      <c r="A900" s="90">
        <f>+MassCurves!A867</f>
        <v>863</v>
      </c>
      <c r="B900" s="141">
        <f t="shared" si="157"/>
        <v>1.9483464020000001</v>
      </c>
      <c r="C900" s="126">
        <f t="shared" ca="1" si="160"/>
        <v>0.23457324000000057</v>
      </c>
      <c r="D900" s="142">
        <f t="shared" ca="1" si="161"/>
        <v>3.5384615384615392E-4</v>
      </c>
      <c r="E900" s="141">
        <f t="shared" ca="1" si="158"/>
        <v>0.47517692307692305</v>
      </c>
      <c r="F900" s="142">
        <f t="shared" ca="1" si="159"/>
        <v>0.33716681963959733</v>
      </c>
      <c r="G900" s="143">
        <f t="shared" ca="1" si="165"/>
        <v>20.230009178375841</v>
      </c>
      <c r="H900" s="142">
        <f t="shared" ca="1" si="162"/>
        <v>0.24167577280181507</v>
      </c>
      <c r="I900" s="126">
        <f t="shared" ca="1" si="166"/>
        <v>0.57884259244141245</v>
      </c>
      <c r="J900" s="126">
        <f t="shared" ca="1" si="163"/>
        <v>1.1589261300898559</v>
      </c>
      <c r="K900" s="145">
        <f t="shared" ca="1" si="167"/>
        <v>14.0161778713122</v>
      </c>
      <c r="L900" s="146">
        <f ca="1">MAX(Routing!A$3,J899+K899)</f>
        <v>15.147769330268442</v>
      </c>
      <c r="M900" s="144">
        <f ca="1">VLOOKUP(L900,Routing!A$3:D$23,4)+(L900-VLOOKUP(L900,Routing!A$3:A$23,1))*VLOOKUP(L900,Routing!A$3:E$23,5)</f>
        <v>0.56579564489791301</v>
      </c>
      <c r="N900" s="144">
        <f ca="1">VLOOKUP($L900,Routing!$A$3:$C$23,3)+($L900-VLOOKUP($L900,Routing!$A$3:$A$23,1))*VLOOKUP($L900,Routing!$A$3:$F$23,6)</f>
        <v>1.0042681601494855E-2</v>
      </c>
      <c r="O900" s="144">
        <f ca="1">VLOOKUP($L900,Routing!$A$3:$B$23,2)+($L900-VLOOKUP($L900,Routing!$A$3:$A$23,1))*VLOOKUP($L900,Routing!$A$3:$G$23,7)</f>
        <v>0.50213408007474269</v>
      </c>
      <c r="P900" s="90" t="str">
        <f t="shared" ca="1" si="164"/>
        <v/>
      </c>
      <c r="Q900" s="90" t="str">
        <f t="shared" ca="1" si="168"/>
        <v/>
      </c>
      <c r="R900" s="90"/>
      <c r="S900" s="90"/>
      <c r="T900" s="90"/>
    </row>
    <row r="901" spans="1:20" x14ac:dyDescent="0.2">
      <c r="A901" s="90">
        <f>+MassCurves!A868</f>
        <v>864</v>
      </c>
      <c r="B901" s="141">
        <f t="shared" si="157"/>
        <v>1.9522559560000001</v>
      </c>
      <c r="C901" s="126">
        <f t="shared" ca="1" si="160"/>
        <v>0.23457324000000057</v>
      </c>
      <c r="D901" s="142">
        <f t="shared" ca="1" si="161"/>
        <v>3.5384615384615392E-4</v>
      </c>
      <c r="E901" s="141">
        <f t="shared" ca="1" si="158"/>
        <v>0.47517692307692305</v>
      </c>
      <c r="F901" s="142">
        <f t="shared" ca="1" si="159"/>
        <v>0.33716681963959733</v>
      </c>
      <c r="G901" s="143">
        <f t="shared" ca="1" si="165"/>
        <v>20.230009178375841</v>
      </c>
      <c r="H901" s="142">
        <f t="shared" ca="1" si="162"/>
        <v>0.24291672466610315</v>
      </c>
      <c r="I901" s="126">
        <f t="shared" ca="1" si="166"/>
        <v>0.58008354430570042</v>
      </c>
      <c r="J901" s="126">
        <f t="shared" ca="1" si="163"/>
        <v>1.1614176164029573</v>
      </c>
      <c r="K901" s="145">
        <f t="shared" ca="1" si="167"/>
        <v>14.041152843509835</v>
      </c>
      <c r="L901" s="146">
        <f ca="1">MAX(Routing!A$3,J900+K900)</f>
        <v>15.175104001402056</v>
      </c>
      <c r="M901" s="144">
        <f ca="1">VLOOKUP(L901,Routing!A$3:D$23,4)+(L901-VLOOKUP(L901,Routing!A$3:A$23,1))*VLOOKUP(L901,Routing!A$3:E$23,5)</f>
        <v>0.56697549396496527</v>
      </c>
      <c r="N901" s="144">
        <f ca="1">VLOOKUP($L901,Routing!$A$3:$C$23,3)+($L901-VLOOKUP($L901,Routing!$A$3:$A$23,1))*VLOOKUP($L901,Routing!$A$3:$F$23,6)</f>
        <v>1.0060694564350613E-2</v>
      </c>
      <c r="O901" s="144">
        <f ca="1">VLOOKUP($L901,Routing!$A$3:$B$23,2)+($L901-VLOOKUP($L901,Routing!$A$3:$A$23,1))*VLOOKUP($L901,Routing!$A$3:$G$23,7)</f>
        <v>0.5030347282175307</v>
      </c>
      <c r="P901" s="90" t="str">
        <f t="shared" ca="1" si="164"/>
        <v/>
      </c>
      <c r="Q901" s="90" t="str">
        <f t="shared" ca="1" si="168"/>
        <v/>
      </c>
      <c r="R901" s="90"/>
      <c r="S901" s="90"/>
      <c r="T901" s="90"/>
    </row>
    <row r="902" spans="1:20" x14ac:dyDescent="0.2">
      <c r="A902" s="90">
        <f>+MassCurves!A869</f>
        <v>865</v>
      </c>
      <c r="B902" s="141">
        <f t="shared" si="157"/>
        <v>1.9561655100000002</v>
      </c>
      <c r="C902" s="126">
        <f t="shared" ca="1" si="160"/>
        <v>0.23457324000000057</v>
      </c>
      <c r="D902" s="142">
        <f t="shared" ca="1" si="161"/>
        <v>3.5384615384615392E-4</v>
      </c>
      <c r="E902" s="141">
        <f t="shared" ca="1" si="158"/>
        <v>0.47517692307692305</v>
      </c>
      <c r="F902" s="142">
        <f t="shared" ca="1" si="159"/>
        <v>0.33716681963959733</v>
      </c>
      <c r="G902" s="143">
        <f t="shared" ca="1" si="165"/>
        <v>20.230009178375841</v>
      </c>
      <c r="H902" s="142">
        <f t="shared" ca="1" si="162"/>
        <v>0.24416725914918802</v>
      </c>
      <c r="I902" s="126">
        <f t="shared" ca="1" si="166"/>
        <v>0.58133407878878529</v>
      </c>
      <c r="J902" s="126">
        <f t="shared" ca="1" si="163"/>
        <v>1.163928366870467</v>
      </c>
      <c r="K902" s="145">
        <f t="shared" ca="1" si="167"/>
        <v>14.066248226373135</v>
      </c>
      <c r="L902" s="146">
        <f ca="1">MAX(Routing!A$3,J901+K901)</f>
        <v>15.202570459912792</v>
      </c>
      <c r="M902" s="144">
        <f ca="1">VLOOKUP(L902,Routing!A$3:D$23,4)+(L902-VLOOKUP(L902,Routing!A$3:A$23,1))*VLOOKUP(L902,Routing!A$3:E$23,5)</f>
        <v>0.56816103138338581</v>
      </c>
      <c r="N902" s="144">
        <f ca="1">VLOOKUP($L902,Routing!$A$3:$C$23,3)+($L902-VLOOKUP($L902,Routing!$A$3:$A$23,1))*VLOOKUP($L902,Routing!$A$3:$F$23,6)</f>
        <v>1.0078794372265431E-2</v>
      </c>
      <c r="O902" s="144">
        <f ca="1">VLOOKUP($L902,Routing!$A$3:$B$23,2)+($L902-VLOOKUP($L902,Routing!$A$3:$A$23,1))*VLOOKUP($L902,Routing!$A$3:$G$23,7)</f>
        <v>0.50393971861327158</v>
      </c>
      <c r="P902" s="90" t="str">
        <f t="shared" ca="1" si="164"/>
        <v/>
      </c>
      <c r="Q902" s="90" t="str">
        <f t="shared" ca="1" si="168"/>
        <v/>
      </c>
      <c r="R902" s="90"/>
      <c r="S902" s="90"/>
      <c r="T902" s="90"/>
    </row>
    <row r="903" spans="1:20" x14ac:dyDescent="0.2">
      <c r="A903" s="90">
        <f>+MassCurves!A870</f>
        <v>866</v>
      </c>
      <c r="B903" s="141">
        <f t="shared" si="157"/>
        <v>1.960075064</v>
      </c>
      <c r="C903" s="126">
        <f t="shared" ca="1" si="160"/>
        <v>0.23457323999999891</v>
      </c>
      <c r="D903" s="142">
        <f t="shared" ca="1" si="161"/>
        <v>3.5384615384615392E-4</v>
      </c>
      <c r="E903" s="141">
        <f t="shared" ca="1" si="158"/>
        <v>0.47517692307692305</v>
      </c>
      <c r="F903" s="142">
        <f t="shared" ca="1" si="159"/>
        <v>0.33716681963959494</v>
      </c>
      <c r="G903" s="143">
        <f t="shared" ca="1" si="165"/>
        <v>20.23000917837577</v>
      </c>
      <c r="H903" s="142">
        <f t="shared" ca="1" si="162"/>
        <v>0.24542747516815222</v>
      </c>
      <c r="I903" s="126">
        <f t="shared" ca="1" si="166"/>
        <v>0.58259429480774716</v>
      </c>
      <c r="J903" s="126">
        <f t="shared" ca="1" si="163"/>
        <v>1.1664585806061967</v>
      </c>
      <c r="K903" s="145">
        <f t="shared" ca="1" si="167"/>
        <v>14.091471226452223</v>
      </c>
      <c r="L903" s="146">
        <f ca="1">MAX(Routing!A$3,J902+K902)</f>
        <v>15.230176593243602</v>
      </c>
      <c r="M903" s="144">
        <f ca="1">VLOOKUP(L903,Routing!A$3:D$23,4)+(L903-VLOOKUP(L903,Routing!A$3:A$23,1))*VLOOKUP(L903,Routing!A$3:E$23,5)</f>
        <v>0.56935259759964152</v>
      </c>
      <c r="N903" s="144">
        <f ca="1">VLOOKUP($L903,Routing!$A$3:$C$23,3)+($L903-VLOOKUP($L903,Routing!$A$3:$A$23,1))*VLOOKUP($L903,Routing!$A$3:$F$23,6)</f>
        <v>1.009698622289529E-2</v>
      </c>
      <c r="O903" s="144">
        <f ca="1">VLOOKUP($L903,Routing!$A$3:$B$23,2)+($L903-VLOOKUP($L903,Routing!$A$3:$A$23,1))*VLOOKUP($L903,Routing!$A$3:$G$23,7)</f>
        <v>0.5048493111447645</v>
      </c>
      <c r="P903" s="90" t="str">
        <f t="shared" ca="1" si="164"/>
        <v/>
      </c>
      <c r="Q903" s="90" t="str">
        <f t="shared" ca="1" si="168"/>
        <v/>
      </c>
      <c r="R903" s="90"/>
      <c r="S903" s="90"/>
      <c r="T903" s="90"/>
    </row>
    <row r="904" spans="1:20" x14ac:dyDescent="0.2">
      <c r="A904" s="90">
        <f>+MassCurves!A871</f>
        <v>867</v>
      </c>
      <c r="B904" s="141">
        <f t="shared" si="157"/>
        <v>1.963984618</v>
      </c>
      <c r="C904" s="126">
        <f t="shared" ca="1" si="160"/>
        <v>0.23457323999999891</v>
      </c>
      <c r="D904" s="142">
        <f t="shared" ca="1" si="161"/>
        <v>3.5384615384615392E-4</v>
      </c>
      <c r="E904" s="141">
        <f t="shared" ca="1" si="158"/>
        <v>0.47517692307692305</v>
      </c>
      <c r="F904" s="142">
        <f t="shared" ca="1" si="159"/>
        <v>0.33716681963959494</v>
      </c>
      <c r="G904" s="143">
        <f t="shared" ca="1" si="165"/>
        <v>20.230009178375695</v>
      </c>
      <c r="H904" s="142">
        <f t="shared" ca="1" si="162"/>
        <v>0.24669747291972502</v>
      </c>
      <c r="I904" s="126">
        <f t="shared" ca="1" si="166"/>
        <v>0.58386429255931993</v>
      </c>
      <c r="J904" s="126">
        <f t="shared" ca="1" si="163"/>
        <v>1.1690084593031718</v>
      </c>
      <c r="K904" s="145">
        <f t="shared" ca="1" si="167"/>
        <v>14.116828610108342</v>
      </c>
      <c r="L904" s="146">
        <f ca="1">MAX(Routing!A$3,J903+K903)</f>
        <v>15.257929807058419</v>
      </c>
      <c r="M904" s="144">
        <f ca="1">VLOOKUP(L904,Routing!A$3:D$23,4)+(L904-VLOOKUP(L904,Routing!A$3:A$23,1))*VLOOKUP(L904,Routing!A$3:E$23,5)</f>
        <v>0.57055051226512454</v>
      </c>
      <c r="N904" s="144">
        <f ca="1">VLOOKUP($L904,Routing!$A$3:$C$23,3)+($L904-VLOOKUP($L904,Routing!$A$3:$A$23,1))*VLOOKUP($L904,Routing!$A$3:$F$23,6)</f>
        <v>1.0115274996414115E-2</v>
      </c>
      <c r="O904" s="144">
        <f ca="1">VLOOKUP($L904,Routing!$A$3:$B$23,2)+($L904-VLOOKUP($L904,Routing!$A$3:$A$23,1))*VLOOKUP($L904,Routing!$A$3:$G$23,7)</f>
        <v>0.50576374982070571</v>
      </c>
      <c r="P904" s="90" t="str">
        <f t="shared" ca="1" si="164"/>
        <v/>
      </c>
      <c r="Q904" s="90" t="str">
        <f t="shared" ca="1" si="168"/>
        <v/>
      </c>
      <c r="R904" s="90"/>
      <c r="S904" s="90"/>
      <c r="T904" s="90"/>
    </row>
    <row r="905" spans="1:20" x14ac:dyDescent="0.2">
      <c r="A905" s="90">
        <f>+MassCurves!A872</f>
        <v>868</v>
      </c>
      <c r="B905" s="141">
        <f t="shared" si="157"/>
        <v>1.9678941720000001</v>
      </c>
      <c r="C905" s="126">
        <f t="shared" ca="1" si="160"/>
        <v>0.23457324000000057</v>
      </c>
      <c r="D905" s="142">
        <f t="shared" ca="1" si="161"/>
        <v>3.5384615384615392E-4</v>
      </c>
      <c r="E905" s="141">
        <f t="shared" ca="1" si="158"/>
        <v>0.47517692307692305</v>
      </c>
      <c r="F905" s="142">
        <f t="shared" ca="1" si="159"/>
        <v>0.33716681963959733</v>
      </c>
      <c r="G905" s="143">
        <f t="shared" ca="1" si="165"/>
        <v>20.23000917837577</v>
      </c>
      <c r="H905" s="142">
        <f t="shared" ca="1" si="162"/>
        <v>0.24797735390020059</v>
      </c>
      <c r="I905" s="126">
        <f t="shared" ca="1" si="166"/>
        <v>0.58514417353979797</v>
      </c>
      <c r="J905" s="126">
        <f t="shared" ca="1" si="163"/>
        <v>1.1715782072738157</v>
      </c>
      <c r="K905" s="145">
        <f t="shared" ca="1" si="167"/>
        <v>14.14232674387023</v>
      </c>
      <c r="L905" s="146">
        <f ca="1">MAX(Routing!A$3,J904+K904)</f>
        <v>15.285837069411514</v>
      </c>
      <c r="M905" s="144">
        <f ca="1">VLOOKUP(L905,Routing!A$3:D$23,4)+(L905-VLOOKUP(L905,Routing!A$3:A$23,1))*VLOOKUP(L905,Routing!A$3:E$23,5)</f>
        <v>0.57175507614263865</v>
      </c>
      <c r="N905" s="144">
        <f ca="1">VLOOKUP($L905,Routing!$A$3:$C$23,3)+($L905-VLOOKUP($L905,Routing!$A$3:$A$23,1))*VLOOKUP($L905,Routing!$A$3:$F$23,6)</f>
        <v>1.0133665284620438E-2</v>
      </c>
      <c r="O905" s="144">
        <f ca="1">VLOOKUP($L905,Routing!$A$3:$B$23,2)+($L905-VLOOKUP($L905,Routing!$A$3:$A$23,1))*VLOOKUP($L905,Routing!$A$3:$G$23,7)</f>
        <v>0.50668326423102183</v>
      </c>
      <c r="P905" s="90" t="str">
        <f t="shared" ca="1" si="164"/>
        <v/>
      </c>
      <c r="Q905" s="90" t="str">
        <f t="shared" ca="1" si="168"/>
        <v/>
      </c>
      <c r="R905" s="90"/>
      <c r="S905" s="90"/>
      <c r="T905" s="90"/>
    </row>
    <row r="906" spans="1:20" x14ac:dyDescent="0.2">
      <c r="A906" s="90">
        <f>+MassCurves!A873</f>
        <v>869</v>
      </c>
      <c r="B906" s="141">
        <f t="shared" si="157"/>
        <v>1.9718037260000001</v>
      </c>
      <c r="C906" s="126">
        <f t="shared" ca="1" si="160"/>
        <v>0.23457324000000057</v>
      </c>
      <c r="D906" s="142">
        <f t="shared" ca="1" si="161"/>
        <v>3.5384615384615392E-4</v>
      </c>
      <c r="E906" s="141">
        <f t="shared" ca="1" si="158"/>
        <v>0.47517692307692305</v>
      </c>
      <c r="F906" s="142">
        <f t="shared" ca="1" si="159"/>
        <v>0.33716681963959733</v>
      </c>
      <c r="G906" s="143">
        <f t="shared" ca="1" si="165"/>
        <v>20.230009178375841</v>
      </c>
      <c r="H906" s="142">
        <f t="shared" ca="1" si="162"/>
        <v>0.24926722092571613</v>
      </c>
      <c r="I906" s="126">
        <f t="shared" ca="1" si="166"/>
        <v>0.58643404056531345</v>
      </c>
      <c r="J906" s="126">
        <f t="shared" ca="1" si="163"/>
        <v>1.1741680314908909</v>
      </c>
      <c r="K906" s="145">
        <f t="shared" ca="1" si="167"/>
        <v>14.167971631343409</v>
      </c>
      <c r="L906" s="146">
        <f ca="1">MAX(Routing!A$3,J905+K905)</f>
        <v>15.313904951144046</v>
      </c>
      <c r="M906" s="144">
        <f ca="1">VLOOKUP(L906,Routing!A$3:D$23,4)+(L906-VLOOKUP(L906,Routing!A$3:A$23,1))*VLOOKUP(L906,Routing!A$3:E$23,5)</f>
        <v>0.5729665728500396</v>
      </c>
      <c r="N906" s="144">
        <f ca="1">VLOOKUP($L906,Routing!$A$3:$C$23,3)+($L906-VLOOKUP($L906,Routing!$A$3:$A$23,1))*VLOOKUP($L906,Routing!$A$3:$F$23,6)</f>
        <v>1.0152161417557856E-2</v>
      </c>
      <c r="O906" s="144">
        <f ca="1">VLOOKUP($L906,Routing!$A$3:$B$23,2)+($L906-VLOOKUP($L906,Routing!$A$3:$A$23,1))*VLOOKUP($L906,Routing!$A$3:$G$23,7)</f>
        <v>0.50760807087789284</v>
      </c>
      <c r="P906" s="90" t="str">
        <f t="shared" ca="1" si="164"/>
        <v/>
      </c>
      <c r="Q906" s="90" t="str">
        <f t="shared" ca="1" si="168"/>
        <v/>
      </c>
      <c r="R906" s="90"/>
      <c r="S906" s="90"/>
      <c r="T906" s="90"/>
    </row>
    <row r="907" spans="1:20" x14ac:dyDescent="0.2">
      <c r="A907" s="90">
        <f>+MassCurves!A874</f>
        <v>870</v>
      </c>
      <c r="B907" s="141">
        <f t="shared" si="157"/>
        <v>1.9757132800000001</v>
      </c>
      <c r="C907" s="126">
        <f t="shared" ca="1" si="160"/>
        <v>0.23457324000000057</v>
      </c>
      <c r="D907" s="142">
        <f t="shared" ca="1" si="161"/>
        <v>3.5384615384615392E-4</v>
      </c>
      <c r="E907" s="141">
        <f t="shared" ca="1" si="158"/>
        <v>0.47517692307692305</v>
      </c>
      <c r="F907" s="142">
        <f t="shared" ca="1" si="159"/>
        <v>0.33716681963959733</v>
      </c>
      <c r="G907" s="143">
        <f t="shared" ca="1" si="165"/>
        <v>20.230009178375841</v>
      </c>
      <c r="H907" s="142">
        <f t="shared" ca="1" si="162"/>
        <v>0.2505671781529018</v>
      </c>
      <c r="I907" s="126">
        <f t="shared" ca="1" si="166"/>
        <v>0.58773399779249913</v>
      </c>
      <c r="J907" s="126">
        <f t="shared" ca="1" si="163"/>
        <v>1.1767781416291765</v>
      </c>
      <c r="K907" s="145">
        <f t="shared" ca="1" si="167"/>
        <v>14.193768946970636</v>
      </c>
      <c r="L907" s="146">
        <f ca="1">MAX(Routing!A$3,J906+K906)</f>
        <v>15.342139662834301</v>
      </c>
      <c r="M907" s="144">
        <f ca="1">VLOOKUP(L907,Routing!A$3:D$23,4)+(L907-VLOOKUP(L907,Routing!A$3:A$23,1))*VLOOKUP(L907,Routing!A$3:E$23,5)</f>
        <v>0.57418527045512135</v>
      </c>
      <c r="N907" s="144">
        <f ca="1">VLOOKUP($L907,Routing!$A$3:$C$23,3)+($L907-VLOOKUP($L907,Routing!$A$3:$A$23,1))*VLOOKUP($L907,Routing!$A$3:$F$23,6)</f>
        <v>1.0170767487864447E-2</v>
      </c>
      <c r="O907" s="144">
        <f ca="1">VLOOKUP($L907,Routing!$A$3:$B$23,2)+($L907-VLOOKUP($L907,Routing!$A$3:$A$23,1))*VLOOKUP($L907,Routing!$A$3:$G$23,7)</f>
        <v>0.50853837439322247</v>
      </c>
      <c r="P907" s="90" t="str">
        <f t="shared" ca="1" si="164"/>
        <v/>
      </c>
      <c r="Q907" s="90" t="str">
        <f t="shared" ca="1" si="168"/>
        <v/>
      </c>
      <c r="R907" s="90"/>
      <c r="S907" s="90"/>
      <c r="T907" s="90"/>
    </row>
    <row r="908" spans="1:20" x14ac:dyDescent="0.2">
      <c r="A908" s="90">
        <f>+MassCurves!A875</f>
        <v>871</v>
      </c>
      <c r="B908" s="141">
        <f t="shared" si="157"/>
        <v>1.9796228340000002</v>
      </c>
      <c r="C908" s="126">
        <f t="shared" ca="1" si="160"/>
        <v>0.23457324000000057</v>
      </c>
      <c r="D908" s="142">
        <f t="shared" ca="1" si="161"/>
        <v>3.5384615384615392E-4</v>
      </c>
      <c r="E908" s="141">
        <f t="shared" ca="1" si="158"/>
        <v>0.47517692307692305</v>
      </c>
      <c r="F908" s="142">
        <f t="shared" ca="1" si="159"/>
        <v>0.33716681963959733</v>
      </c>
      <c r="G908" s="143">
        <f t="shared" ca="1" si="165"/>
        <v>20.230009178375841</v>
      </c>
      <c r="H908" s="142">
        <f t="shared" ca="1" si="162"/>
        <v>0.25187733109990712</v>
      </c>
      <c r="I908" s="126">
        <f t="shared" ca="1" si="166"/>
        <v>0.58904415073950445</v>
      </c>
      <c r="J908" s="126">
        <f t="shared" ca="1" si="163"/>
        <v>1.1794087501079</v>
      </c>
      <c r="K908" s="145">
        <f t="shared" ca="1" si="167"/>
        <v>14.219724066916012</v>
      </c>
      <c r="L908" s="146">
        <f ca="1">MAX(Routing!A$3,J907+K907)</f>
        <v>15.370547088599812</v>
      </c>
      <c r="M908" s="144">
        <f ca="1">VLOOKUP(L908,Routing!A$3:D$23,4)+(L908-VLOOKUP(L908,Routing!A$3:A$23,1))*VLOOKUP(L908,Routing!A$3:E$23,5)</f>
        <v>0.57541142293462122</v>
      </c>
      <c r="N908" s="144">
        <f ca="1">VLOOKUP($L908,Routing!$A$3:$C$23,3)+($L908-VLOOKUP($L908,Routing!$A$3:$A$23,1))*VLOOKUP($L908,Routing!$A$3:$F$23,6)</f>
        <v>1.0189487373047652E-2</v>
      </c>
      <c r="O908" s="144">
        <f ca="1">VLOOKUP($L908,Routing!$A$3:$B$23,2)+($L908-VLOOKUP($L908,Routing!$A$3:$A$23,1))*VLOOKUP($L908,Routing!$A$3:$G$23,7)</f>
        <v>0.5094743686523826</v>
      </c>
      <c r="P908" s="90" t="str">
        <f t="shared" ca="1" si="164"/>
        <v/>
      </c>
      <c r="Q908" s="90" t="str">
        <f t="shared" ca="1" si="168"/>
        <v/>
      </c>
      <c r="R908" s="90"/>
      <c r="S908" s="90"/>
      <c r="T908" s="90"/>
    </row>
    <row r="909" spans="1:20" x14ac:dyDescent="0.2">
      <c r="A909" s="90">
        <f>+MassCurves!A876</f>
        <v>872</v>
      </c>
      <c r="B909" s="141">
        <f t="shared" si="157"/>
        <v>1.983532388</v>
      </c>
      <c r="C909" s="126">
        <f t="shared" ca="1" si="160"/>
        <v>0.23457323999999891</v>
      </c>
      <c r="D909" s="142">
        <f t="shared" ca="1" si="161"/>
        <v>3.5384615384615392E-4</v>
      </c>
      <c r="E909" s="141">
        <f t="shared" ca="1" si="158"/>
        <v>0.47517692307692305</v>
      </c>
      <c r="F909" s="142">
        <f t="shared" ca="1" si="159"/>
        <v>0.33716681963959494</v>
      </c>
      <c r="G909" s="143">
        <f t="shared" ca="1" si="165"/>
        <v>20.23000917837577</v>
      </c>
      <c r="H909" s="142">
        <f t="shared" ca="1" si="162"/>
        <v>0.25319778666781545</v>
      </c>
      <c r="I909" s="126">
        <f t="shared" ca="1" si="166"/>
        <v>0.59036460630741039</v>
      </c>
      <c r="J909" s="126">
        <f t="shared" ca="1" si="163"/>
        <v>1.1820600721339667</v>
      </c>
      <c r="K909" s="145">
        <f t="shared" ca="1" si="167"/>
        <v>14.245842097321784</v>
      </c>
      <c r="L909" s="146">
        <f ca="1">MAX(Routing!A$3,J908+K908)</f>
        <v>15.399132817023911</v>
      </c>
      <c r="M909" s="144">
        <f ca="1">VLOOKUP(L909,Routing!A$3:D$23,4)+(L909-VLOOKUP(L909,Routing!A$3:A$23,1))*VLOOKUP(L909,Routing!A$3:E$23,5)</f>
        <v>0.57664527150910461</v>
      </c>
      <c r="N909" s="144">
        <f ca="1">VLOOKUP($L909,Routing!$A$3:$C$23,3)+($L909-VLOOKUP($L909,Routing!$A$3:$A$23,1))*VLOOKUP($L909,Routing!$A$3:$F$23,6)</f>
        <v>1.0208324755864192E-2</v>
      </c>
      <c r="O909" s="144">
        <f ca="1">VLOOKUP($L909,Routing!$A$3:$B$23,2)+($L909-VLOOKUP($L909,Routing!$A$3:$A$23,1))*VLOOKUP($L909,Routing!$A$3:$G$23,7)</f>
        <v>0.51041623779320955</v>
      </c>
      <c r="P909" s="90" t="str">
        <f t="shared" ca="1" si="164"/>
        <v/>
      </c>
      <c r="Q909" s="90" t="str">
        <f t="shared" ca="1" si="168"/>
        <v/>
      </c>
      <c r="R909" s="90"/>
      <c r="S909" s="90"/>
      <c r="T909" s="90"/>
    </row>
    <row r="910" spans="1:20" x14ac:dyDescent="0.2">
      <c r="A910" s="90">
        <f>+MassCurves!A877</f>
        <v>873</v>
      </c>
      <c r="B910" s="141">
        <f t="shared" si="157"/>
        <v>1.987441942</v>
      </c>
      <c r="C910" s="126">
        <f t="shared" ca="1" si="160"/>
        <v>0.23457323999999891</v>
      </c>
      <c r="D910" s="142">
        <f t="shared" ca="1" si="161"/>
        <v>3.5384615384615392E-4</v>
      </c>
      <c r="E910" s="141">
        <f t="shared" ca="1" si="158"/>
        <v>0.47517692307692305</v>
      </c>
      <c r="F910" s="142">
        <f t="shared" ca="1" si="159"/>
        <v>0.33716681963959494</v>
      </c>
      <c r="G910" s="143">
        <f t="shared" ca="1" si="165"/>
        <v>20.230009178375695</v>
      </c>
      <c r="H910" s="142">
        <f t="shared" ca="1" si="162"/>
        <v>0.25452865316244927</v>
      </c>
      <c r="I910" s="126">
        <f t="shared" ca="1" si="166"/>
        <v>0.59169547280204426</v>
      </c>
      <c r="J910" s="126">
        <f t="shared" ca="1" si="163"/>
        <v>1.1847323257459732</v>
      </c>
      <c r="K910" s="145">
        <f t="shared" ca="1" si="167"/>
        <v>14.272127900165318</v>
      </c>
      <c r="L910" s="146">
        <f ca="1">MAX(Routing!A$3,J909+K909)</f>
        <v>15.42790216945575</v>
      </c>
      <c r="M910" s="144">
        <f ca="1">VLOOKUP(L910,Routing!A$3:D$23,4)+(L910-VLOOKUP(L910,Routing!A$3:A$23,1))*VLOOKUP(L910,Routing!A$3:E$23,5)</f>
        <v>0.57788704586448214</v>
      </c>
      <c r="N910" s="144">
        <f ca="1">VLOOKUP($L910,Routing!$A$3:$C$23,3)+($L910-VLOOKUP($L910,Routing!$A$3:$A$23,1))*VLOOKUP($L910,Routing!$A$3:$F$23,6)</f>
        <v>1.0227283142969192E-2</v>
      </c>
      <c r="O910" s="144">
        <f ca="1">VLOOKUP($L910,Routing!$A$3:$B$23,2)+($L910-VLOOKUP($L910,Routing!$A$3:$A$23,1))*VLOOKUP($L910,Routing!$A$3:$G$23,7)</f>
        <v>0.51136415714845962</v>
      </c>
      <c r="P910" s="90" t="str">
        <f t="shared" ca="1" si="164"/>
        <v/>
      </c>
      <c r="Q910" s="90" t="str">
        <f t="shared" ca="1" si="168"/>
        <v/>
      </c>
      <c r="R910" s="90"/>
      <c r="S910" s="90"/>
      <c r="T910" s="90"/>
    </row>
    <row r="911" spans="1:20" x14ac:dyDescent="0.2">
      <c r="A911" s="90">
        <f>+MassCurves!A878</f>
        <v>874</v>
      </c>
      <c r="B911" s="141">
        <f t="shared" si="157"/>
        <v>1.9913514960000001</v>
      </c>
      <c r="C911" s="126">
        <f t="shared" ca="1" si="160"/>
        <v>0.23457324000000057</v>
      </c>
      <c r="D911" s="142">
        <f t="shared" ca="1" si="161"/>
        <v>3.5384615384615392E-4</v>
      </c>
      <c r="E911" s="141">
        <f t="shared" ca="1" si="158"/>
        <v>0.47517692307692305</v>
      </c>
      <c r="F911" s="142">
        <f t="shared" ca="1" si="159"/>
        <v>0.33716681963959733</v>
      </c>
      <c r="G911" s="143">
        <f t="shared" ca="1" si="165"/>
        <v>20.23000917837577</v>
      </c>
      <c r="H911" s="142">
        <f t="shared" ca="1" si="162"/>
        <v>0.25587004031658089</v>
      </c>
      <c r="I911" s="126">
        <f t="shared" ca="1" si="166"/>
        <v>0.59303685995617816</v>
      </c>
      <c r="J911" s="126">
        <f t="shared" ca="1" si="163"/>
        <v>1.1874257318590256</v>
      </c>
      <c r="K911" s="145">
        <f t="shared" ca="1" si="167"/>
        <v>14.298586116924154</v>
      </c>
      <c r="L911" s="146">
        <f ca="1">MAX(Routing!A$3,J910+K910)</f>
        <v>15.45686022591129</v>
      </c>
      <c r="M911" s="144">
        <f ca="1">VLOOKUP(L911,Routing!A$3:D$23,4)+(L911-VLOOKUP(L911,Routing!A$3:A$23,1))*VLOOKUP(L911,Routing!A$3:E$23,5)</f>
        <v>0.57913696526997671</v>
      </c>
      <c r="N911" s="144">
        <f ca="1">VLOOKUP($L911,Routing!$A$3:$C$23,3)+($L911-VLOOKUP($L911,Routing!$A$3:$A$23,1))*VLOOKUP($L911,Routing!$A$3:$F$23,6)</f>
        <v>1.0246365881984375E-2</v>
      </c>
      <c r="O911" s="144">
        <f ca="1">VLOOKUP($L911,Routing!$A$3:$B$23,2)+($L911-VLOOKUP($L911,Routing!$A$3:$A$23,1))*VLOOKUP($L911,Routing!$A$3:$G$23,7)</f>
        <v>0.51231829409921881</v>
      </c>
      <c r="P911" s="90" t="str">
        <f t="shared" ca="1" si="164"/>
        <v/>
      </c>
      <c r="Q911" s="90" t="str">
        <f t="shared" ca="1" si="168"/>
        <v/>
      </c>
      <c r="R911" s="90"/>
      <c r="S911" s="90"/>
      <c r="T911" s="90"/>
    </row>
    <row r="912" spans="1:20" x14ac:dyDescent="0.2">
      <c r="A912" s="90">
        <f>+MassCurves!A879</f>
        <v>875</v>
      </c>
      <c r="B912" s="141">
        <f t="shared" si="157"/>
        <v>1.9952610500000001</v>
      </c>
      <c r="C912" s="126">
        <f t="shared" ca="1" si="160"/>
        <v>0.23457324000000057</v>
      </c>
      <c r="D912" s="142">
        <f t="shared" ca="1" si="161"/>
        <v>3.5384615384615392E-4</v>
      </c>
      <c r="E912" s="141">
        <f t="shared" ca="1" si="158"/>
        <v>0.47517692307692305</v>
      </c>
      <c r="F912" s="142">
        <f t="shared" ca="1" si="159"/>
        <v>0.33716681963959733</v>
      </c>
      <c r="G912" s="143">
        <f t="shared" ca="1" si="165"/>
        <v>20.230009178375841</v>
      </c>
      <c r="H912" s="142">
        <f t="shared" ca="1" si="162"/>
        <v>0.25722205931255204</v>
      </c>
      <c r="I912" s="126">
        <f t="shared" ca="1" si="166"/>
        <v>0.59438887895214942</v>
      </c>
      <c r="J912" s="126">
        <f t="shared" ca="1" si="163"/>
        <v>1.1901405143104102</v>
      </c>
      <c r="K912" s="145">
        <f t="shared" ca="1" si="167"/>
        <v>14.325221190239104</v>
      </c>
      <c r="L912" s="146">
        <f ca="1">MAX(Routing!A$3,J911+K911)</f>
        <v>15.48601184878318</v>
      </c>
      <c r="M912" s="144">
        <f ca="1">VLOOKUP(L912,Routing!A$3:D$23,4)+(L912-VLOOKUP(L912,Routing!A$3:A$23,1))*VLOOKUP(L912,Routing!A$3:E$23,5)</f>
        <v>0.58039523960151462</v>
      </c>
      <c r="N912" s="144">
        <f ca="1">VLOOKUP($L912,Routing!$A$3:$C$23,3)+($L912-VLOOKUP($L912,Routing!$A$3:$A$23,1))*VLOOKUP($L912,Routing!$A$3:$F$23,6)</f>
        <v>1.0265576177122359E-2</v>
      </c>
      <c r="O912" s="144">
        <f ca="1">VLOOKUP($L912,Routing!$A$3:$B$23,2)+($L912-VLOOKUP($L912,Routing!$A$3:$A$23,1))*VLOOKUP($L912,Routing!$A$3:$G$23,7)</f>
        <v>0.51327880885611799</v>
      </c>
      <c r="P912" s="90" t="str">
        <f t="shared" ca="1" si="164"/>
        <v/>
      </c>
      <c r="Q912" s="90" t="str">
        <f t="shared" ca="1" si="168"/>
        <v/>
      </c>
      <c r="R912" s="90"/>
      <c r="S912" s="90"/>
      <c r="T912" s="90"/>
    </row>
    <row r="913" spans="1:20" x14ac:dyDescent="0.2">
      <c r="A913" s="90">
        <f>+MassCurves!A880</f>
        <v>876</v>
      </c>
      <c r="B913" s="141">
        <f t="shared" si="157"/>
        <v>1.9991706040000001</v>
      </c>
      <c r="C913" s="126">
        <f t="shared" ca="1" si="160"/>
        <v>0.23457324000000057</v>
      </c>
      <c r="D913" s="142">
        <f t="shared" ca="1" si="161"/>
        <v>3.5384615384615392E-4</v>
      </c>
      <c r="E913" s="141">
        <f t="shared" ca="1" si="158"/>
        <v>0.47517692307692305</v>
      </c>
      <c r="F913" s="142">
        <f t="shared" ca="1" si="159"/>
        <v>0.33716681963959733</v>
      </c>
      <c r="G913" s="143">
        <f t="shared" ca="1" si="165"/>
        <v>20.230009178375841</v>
      </c>
      <c r="H913" s="142">
        <f t="shared" ca="1" si="162"/>
        <v>0.2585848228053127</v>
      </c>
      <c r="I913" s="126">
        <f t="shared" ca="1" si="166"/>
        <v>0.59575164244491008</v>
      </c>
      <c r="J913" s="126">
        <f t="shared" ca="1" si="163"/>
        <v>1.1928768999061004</v>
      </c>
      <c r="K913" s="145">
        <f t="shared" ca="1" si="167"/>
        <v>14.352037383748977</v>
      </c>
      <c r="L913" s="146">
        <f ca="1">MAX(Routing!A$3,J912+K912)</f>
        <v>15.515361704549514</v>
      </c>
      <c r="M913" s="144">
        <f ca="1">VLOOKUP(L913,Routing!A$3:D$23,4)+(L913-VLOOKUP(L913,Routing!A$3:A$23,1))*VLOOKUP(L913,Routing!A$3:E$23,5)</f>
        <v>0.5816620702787435</v>
      </c>
      <c r="N913" s="144">
        <f ca="1">VLOOKUP($L913,Routing!$A$3:$C$23,3)+($L913-VLOOKUP($L913,Routing!$A$3:$A$23,1))*VLOOKUP($L913,Routing!$A$3:$F$23,6)</f>
        <v>1.0284917103492266E-2</v>
      </c>
      <c r="O913" s="144">
        <f ca="1">VLOOKUP($L913,Routing!$A$3:$B$23,2)+($L913-VLOOKUP($L913,Routing!$A$3:$A$23,1))*VLOOKUP($L913,Routing!$A$3:$G$23,7)</f>
        <v>0.5142458551746133</v>
      </c>
      <c r="P913" s="90" t="str">
        <f t="shared" ca="1" si="164"/>
        <v/>
      </c>
      <c r="Q913" s="90" t="str">
        <f t="shared" ca="1" si="168"/>
        <v/>
      </c>
      <c r="R913" s="90"/>
      <c r="S913" s="90"/>
      <c r="T913" s="90"/>
    </row>
    <row r="914" spans="1:20" x14ac:dyDescent="0.2">
      <c r="A914" s="90">
        <f>+MassCurves!A881</f>
        <v>877</v>
      </c>
      <c r="B914" s="141">
        <f t="shared" si="157"/>
        <v>2.0030801579999999</v>
      </c>
      <c r="C914" s="126">
        <f t="shared" ca="1" si="160"/>
        <v>0.23457323999999891</v>
      </c>
      <c r="D914" s="142">
        <f t="shared" ca="1" si="161"/>
        <v>3.5384615384615392E-4</v>
      </c>
      <c r="E914" s="141">
        <f t="shared" ca="1" si="158"/>
        <v>0.47517692307692305</v>
      </c>
      <c r="F914" s="142">
        <f t="shared" ca="1" si="159"/>
        <v>0.33716681963959494</v>
      </c>
      <c r="G914" s="143">
        <f t="shared" ca="1" si="165"/>
        <v>20.23000917837577</v>
      </c>
      <c r="H914" s="142">
        <f t="shared" ca="1" si="162"/>
        <v>0.25995844494588938</v>
      </c>
      <c r="I914" s="126">
        <f t="shared" ca="1" si="166"/>
        <v>0.59712526458548432</v>
      </c>
      <c r="J914" s="126">
        <f t="shared" ca="1" si="163"/>
        <v>1.195635118468132</v>
      </c>
      <c r="K914" s="145">
        <f t="shared" ca="1" si="167"/>
        <v>14.379038800255559</v>
      </c>
      <c r="L914" s="146">
        <f ca="1">MAX(Routing!A$3,J913+K913)</f>
        <v>15.544914283655077</v>
      </c>
      <c r="M914" s="144">
        <f ca="1">VLOOKUP(L914,Routing!A$3:D$23,4)+(L914-VLOOKUP(L914,Routing!A$3:A$23,1))*VLOOKUP(L914,Routing!A$3:E$23,5)</f>
        <v>0.58293765112316809</v>
      </c>
      <c r="N914" s="144">
        <f ca="1">VLOOKUP($L914,Routing!$A$3:$C$23,3)+($L914-VLOOKUP($L914,Routing!$A$3:$A$23,1))*VLOOKUP($L914,Routing!$A$3:$F$23,6)</f>
        <v>1.0304391620201039E-2</v>
      </c>
      <c r="O914" s="144">
        <f ca="1">VLOOKUP($L914,Routing!$A$3:$B$23,2)+($L914-VLOOKUP($L914,Routing!$A$3:$A$23,1))*VLOOKUP($L914,Routing!$A$3:$G$23,7)</f>
        <v>0.51521958101005194</v>
      </c>
      <c r="P914" s="90" t="str">
        <f t="shared" ca="1" si="164"/>
        <v/>
      </c>
      <c r="Q914" s="90" t="str">
        <f t="shared" ca="1" si="168"/>
        <v/>
      </c>
      <c r="R914" s="90"/>
      <c r="S914" s="90"/>
      <c r="T914" s="90"/>
    </row>
    <row r="915" spans="1:20" x14ac:dyDescent="0.2">
      <c r="A915" s="90">
        <f>+MassCurves!A882</f>
        <v>878</v>
      </c>
      <c r="B915" s="141">
        <f t="shared" si="157"/>
        <v>2.0069897120000002</v>
      </c>
      <c r="C915" s="126">
        <f t="shared" ca="1" si="160"/>
        <v>0.23457324000000057</v>
      </c>
      <c r="D915" s="142">
        <f t="shared" ca="1" si="161"/>
        <v>3.5384615384615392E-4</v>
      </c>
      <c r="E915" s="141">
        <f t="shared" ca="1" si="158"/>
        <v>0.47517692307692305</v>
      </c>
      <c r="F915" s="142">
        <f t="shared" ca="1" si="159"/>
        <v>0.33716681963959733</v>
      </c>
      <c r="G915" s="143">
        <f t="shared" ca="1" si="165"/>
        <v>20.23000917837577</v>
      </c>
      <c r="H915" s="142">
        <f t="shared" ca="1" si="162"/>
        <v>0.26134304140528997</v>
      </c>
      <c r="I915" s="126">
        <f t="shared" ca="1" si="166"/>
        <v>0.59850986104488735</v>
      </c>
      <c r="J915" s="126">
        <f t="shared" ca="1" si="163"/>
        <v>1.1984154028828504</v>
      </c>
      <c r="K915" s="145">
        <f t="shared" ca="1" si="167"/>
        <v>14.40622939836374</v>
      </c>
      <c r="L915" s="146">
        <f ca="1">MAX(Routing!A$3,J914+K914)</f>
        <v>15.574673918723692</v>
      </c>
      <c r="M915" s="144">
        <f ca="1">VLOOKUP(L915,Routing!A$3:D$23,4)+(L915-VLOOKUP(L915,Routing!A$3:A$23,1))*VLOOKUP(L915,Routing!A$3:E$23,5)</f>
        <v>0.58422216914425162</v>
      </c>
      <c r="N915" s="144">
        <f ca="1">VLOOKUP($L915,Routing!$A$3:$C$23,3)+($L915-VLOOKUP($L915,Routing!$A$3:$A$23,1))*VLOOKUP($L915,Routing!$A$3:$F$23,6)</f>
        <v>1.0324002582354986E-2</v>
      </c>
      <c r="O915" s="144">
        <f ca="1">VLOOKUP($L915,Routing!$A$3:$B$23,2)+($L915-VLOOKUP($L915,Routing!$A$3:$A$23,1))*VLOOKUP($L915,Routing!$A$3:$G$23,7)</f>
        <v>0.51620012911774937</v>
      </c>
      <c r="P915" s="90" t="str">
        <f t="shared" ca="1" si="164"/>
        <v/>
      </c>
      <c r="Q915" s="90" t="str">
        <f t="shared" ca="1" si="168"/>
        <v/>
      </c>
      <c r="R915" s="90"/>
      <c r="S915" s="90"/>
      <c r="T915" s="90"/>
    </row>
    <row r="916" spans="1:20" x14ac:dyDescent="0.2">
      <c r="A916" s="90">
        <f>+MassCurves!A883</f>
        <v>879</v>
      </c>
      <c r="B916" s="141">
        <f t="shared" si="157"/>
        <v>2.010899266</v>
      </c>
      <c r="C916" s="126">
        <f t="shared" ca="1" si="160"/>
        <v>0.23457323999999891</v>
      </c>
      <c r="D916" s="142">
        <f t="shared" ca="1" si="161"/>
        <v>3.5384615384615392E-4</v>
      </c>
      <c r="E916" s="141">
        <f t="shared" ca="1" si="158"/>
        <v>0.47517692307692305</v>
      </c>
      <c r="F916" s="142">
        <f t="shared" ca="1" si="159"/>
        <v>0.33716681963959494</v>
      </c>
      <c r="G916" s="143">
        <f t="shared" ca="1" si="165"/>
        <v>20.23000917837577</v>
      </c>
      <c r="H916" s="142">
        <f t="shared" ca="1" si="162"/>
        <v>0.26273872939885723</v>
      </c>
      <c r="I916" s="126">
        <f t="shared" ca="1" si="166"/>
        <v>0.59990554903845217</v>
      </c>
      <c r="J916" s="126">
        <f t="shared" ca="1" si="163"/>
        <v>1.2012179891500803</v>
      </c>
      <c r="K916" s="145">
        <f t="shared" ca="1" si="167"/>
        <v>14.433613007729251</v>
      </c>
      <c r="L916" s="146">
        <f ca="1">MAX(Routing!A$3,J915+K915)</f>
        <v>15.604644801246589</v>
      </c>
      <c r="M916" s="144">
        <f ca="1">VLOOKUP(L916,Routing!A$3:D$23,4)+(L916-VLOOKUP(L916,Routing!A$3:A$23,1))*VLOOKUP(L916,Routing!A$3:E$23,5)</f>
        <v>0.58551580525973757</v>
      </c>
      <c r="N916" s="144">
        <f ca="1">VLOOKUP($L916,Routing!$A$3:$C$23,3)+($L916-VLOOKUP($L916,Routing!$A$3:$A$23,1))*VLOOKUP($L916,Routing!$A$3:$F$23,6)</f>
        <v>1.034375275205706E-2</v>
      </c>
      <c r="O916" s="144">
        <f ca="1">VLOOKUP($L916,Routing!$A$3:$B$23,2)+($L916-VLOOKUP($L916,Routing!$A$3:$A$23,1))*VLOOKUP($L916,Routing!$A$3:$G$23,7)</f>
        <v>0.51718763760285302</v>
      </c>
      <c r="P916" s="90" t="str">
        <f t="shared" ca="1" si="164"/>
        <v/>
      </c>
      <c r="Q916" s="90" t="str">
        <f t="shared" ca="1" si="168"/>
        <v/>
      </c>
      <c r="R916" s="90"/>
      <c r="S916" s="90"/>
      <c r="T916" s="90"/>
    </row>
    <row r="917" spans="1:20" x14ac:dyDescent="0.2">
      <c r="A917" s="90">
        <f>+MassCurves!A884</f>
        <v>880</v>
      </c>
      <c r="B917" s="141">
        <f t="shared" si="157"/>
        <v>2.0148088200000003</v>
      </c>
      <c r="C917" s="126">
        <f t="shared" ca="1" si="160"/>
        <v>0.23457324000000224</v>
      </c>
      <c r="D917" s="142">
        <f t="shared" ca="1" si="161"/>
        <v>3.5384615384615392E-4</v>
      </c>
      <c r="E917" s="141">
        <f t="shared" ca="1" si="158"/>
        <v>0.47517692307692305</v>
      </c>
      <c r="F917" s="142">
        <f t="shared" ca="1" si="159"/>
        <v>0.33716681963959966</v>
      </c>
      <c r="G917" s="143">
        <f t="shared" ca="1" si="165"/>
        <v>20.230009178375838</v>
      </c>
      <c r="H917" s="142">
        <f t="shared" ca="1" si="162"/>
        <v>0.26414562771107453</v>
      </c>
      <c r="I917" s="126">
        <f t="shared" ca="1" si="166"/>
        <v>0.60131244735067413</v>
      </c>
      <c r="J917" s="126">
        <f t="shared" ca="1" si="163"/>
        <v>1.2040431164332022</v>
      </c>
      <c r="K917" s="145">
        <f t="shared" ca="1" si="167"/>
        <v>14.461193343035086</v>
      </c>
      <c r="L917" s="146">
        <f ca="1">MAX(Routing!A$3,J916+K916)</f>
        <v>15.634830996879332</v>
      </c>
      <c r="M917" s="144">
        <f ca="1">VLOOKUP(L917,Routing!A$3:D$23,4)+(L917-VLOOKUP(L917,Routing!A$3:A$23,1))*VLOOKUP(L917,Routing!A$3:E$23,5)</f>
        <v>0.58681873495591197</v>
      </c>
      <c r="N917" s="144">
        <f ca="1">VLOOKUP($L917,Routing!$A$3:$C$23,3)+($L917-VLOOKUP($L917,Routing!$A$3:$A$23,1))*VLOOKUP($L917,Routing!$A$3:$F$23,6)</f>
        <v>1.0363644808487204E-2</v>
      </c>
      <c r="O917" s="144">
        <f ca="1">VLOOKUP($L917,Routing!$A$3:$B$23,2)+($L917-VLOOKUP($L917,Routing!$A$3:$A$23,1))*VLOOKUP($L917,Routing!$A$3:$G$23,7)</f>
        <v>0.51818224042436023</v>
      </c>
      <c r="P917" s="90" t="str">
        <f t="shared" ca="1" si="164"/>
        <v/>
      </c>
      <c r="Q917" s="90" t="str">
        <f t="shared" ca="1" si="168"/>
        <v/>
      </c>
      <c r="R917" s="90"/>
      <c r="S917" s="90"/>
      <c r="T917" s="90"/>
    </row>
    <row r="918" spans="1:20" x14ac:dyDescent="0.2">
      <c r="A918" s="90">
        <f>+MassCurves!A885</f>
        <v>881</v>
      </c>
      <c r="B918" s="141">
        <f t="shared" si="157"/>
        <v>2.0187183740000001</v>
      </c>
      <c r="C918" s="126">
        <f t="shared" ca="1" si="160"/>
        <v>0.23457324000000057</v>
      </c>
      <c r="D918" s="142">
        <f t="shared" ca="1" si="161"/>
        <v>3.5384615384615392E-4</v>
      </c>
      <c r="E918" s="141">
        <f t="shared" ca="1" si="158"/>
        <v>0.47517692307692305</v>
      </c>
      <c r="F918" s="142">
        <f t="shared" ca="1" si="159"/>
        <v>0.33716681963959733</v>
      </c>
      <c r="G918" s="143">
        <f t="shared" ca="1" si="165"/>
        <v>20.230009178375909</v>
      </c>
      <c r="H918" s="142">
        <f t="shared" ca="1" si="162"/>
        <v>0.26556385672084387</v>
      </c>
      <c r="I918" s="126">
        <f t="shared" ca="1" si="166"/>
        <v>0.6027306763604412</v>
      </c>
      <c r="J918" s="126">
        <f t="shared" ca="1" si="163"/>
        <v>1.2068910271101754</v>
      </c>
      <c r="K918" s="145">
        <f t="shared" ca="1" si="167"/>
        <v>14.488974016807072</v>
      </c>
      <c r="L918" s="146">
        <f ca="1">MAX(Routing!A$3,J917+K917)</f>
        <v>15.665236459468289</v>
      </c>
      <c r="M918" s="144">
        <f ca="1">VLOOKUP(L918,Routing!A$3:D$23,4)+(L918-VLOOKUP(L918,Routing!A$3:A$23,1))*VLOOKUP(L918,Routing!A$3:E$23,5)</f>
        <v>0.58813112889302999</v>
      </c>
      <c r="N918" s="144">
        <f ca="1">VLOOKUP($L918,Routing!$A$3:$C$23,3)+($L918-VLOOKUP($L918,Routing!$A$3:$A$23,1))*VLOOKUP($L918,Routing!$A$3:$F$23,6)</f>
        <v>1.0383681357145496E-2</v>
      </c>
      <c r="O918" s="144">
        <f ca="1">VLOOKUP($L918,Routing!$A$3:$B$23,2)+($L918-VLOOKUP($L918,Routing!$A$3:$A$23,1))*VLOOKUP($L918,Routing!$A$3:$G$23,7)</f>
        <v>0.51918406785727478</v>
      </c>
      <c r="P918" s="90" t="str">
        <f t="shared" ca="1" si="164"/>
        <v/>
      </c>
      <c r="Q918" s="90" t="str">
        <f t="shared" ca="1" si="168"/>
        <v/>
      </c>
      <c r="R918" s="90"/>
      <c r="S918" s="90"/>
      <c r="T918" s="90"/>
    </row>
    <row r="919" spans="1:20" x14ac:dyDescent="0.2">
      <c r="A919" s="90">
        <f>+MassCurves!A886</f>
        <v>882</v>
      </c>
      <c r="B919" s="141">
        <f t="shared" si="157"/>
        <v>2.0226279279999999</v>
      </c>
      <c r="C919" s="126">
        <f t="shared" ca="1" si="160"/>
        <v>0.23457323999999891</v>
      </c>
      <c r="D919" s="142">
        <f t="shared" ca="1" si="161"/>
        <v>3.5384615384615392E-4</v>
      </c>
      <c r="E919" s="141">
        <f t="shared" ca="1" si="158"/>
        <v>0.47517692307692305</v>
      </c>
      <c r="F919" s="142">
        <f t="shared" ca="1" si="159"/>
        <v>0.33716681963959494</v>
      </c>
      <c r="G919" s="143">
        <f t="shared" ca="1" si="165"/>
        <v>20.23000917837577</v>
      </c>
      <c r="H919" s="142">
        <f t="shared" ca="1" si="162"/>
        <v>0.26699353842723361</v>
      </c>
      <c r="I919" s="126">
        <f t="shared" ca="1" si="166"/>
        <v>0.60416035806682855</v>
      </c>
      <c r="J919" s="126">
        <f t="shared" ca="1" si="163"/>
        <v>1.2097619668255508</v>
      </c>
      <c r="K919" s="145">
        <f t="shared" ca="1" si="167"/>
        <v>14.5169585511698</v>
      </c>
      <c r="L919" s="146">
        <f ca="1">MAX(Routing!A$3,J918+K918)</f>
        <v>15.695865043917248</v>
      </c>
      <c r="M919" s="144">
        <f ca="1">VLOOKUP(L919,Routing!A$3:D$23,4)+(L919-VLOOKUP(L919,Routing!A$3:A$23,1))*VLOOKUP(L919,Routing!A$3:E$23,5)</f>
        <v>0.58945315346067861</v>
      </c>
      <c r="N919" s="144">
        <f ca="1">VLOOKUP($L919,Routing!$A$3:$C$23,3)+($L919-VLOOKUP($L919,Routing!$A$3:$A$23,1))*VLOOKUP($L919,Routing!$A$3:$F$23,6)</f>
        <v>1.0403864938330971E-2</v>
      </c>
      <c r="O919" s="144">
        <f ca="1">VLOOKUP($L919,Routing!$A$3:$B$23,2)+($L919-VLOOKUP($L919,Routing!$A$3:$A$23,1))*VLOOKUP($L919,Routing!$A$3:$G$23,7)</f>
        <v>0.52019324691654856</v>
      </c>
      <c r="P919" s="90" t="str">
        <f t="shared" ca="1" si="164"/>
        <v/>
      </c>
      <c r="Q919" s="90" t="str">
        <f t="shared" ca="1" si="168"/>
        <v/>
      </c>
      <c r="R919" s="90"/>
      <c r="S919" s="90"/>
      <c r="T919" s="90"/>
    </row>
    <row r="920" spans="1:20" x14ac:dyDescent="0.2">
      <c r="A920" s="90">
        <f>+MassCurves!A887</f>
        <v>883</v>
      </c>
      <c r="B920" s="141">
        <f t="shared" si="157"/>
        <v>2.0265374820000002</v>
      </c>
      <c r="C920" s="126">
        <f t="shared" ca="1" si="160"/>
        <v>0.23457324000000057</v>
      </c>
      <c r="D920" s="142">
        <f t="shared" ca="1" si="161"/>
        <v>3.5384615384615392E-4</v>
      </c>
      <c r="E920" s="141">
        <f t="shared" ca="1" si="158"/>
        <v>0.47517692307692305</v>
      </c>
      <c r="F920" s="142">
        <f t="shared" ca="1" si="159"/>
        <v>0.33716681963959733</v>
      </c>
      <c r="G920" s="143">
        <f t="shared" ca="1" si="165"/>
        <v>20.23000917837577</v>
      </c>
      <c r="H920" s="142">
        <f t="shared" ca="1" si="162"/>
        <v>0.26843479647571783</v>
      </c>
      <c r="I920" s="126">
        <f t="shared" ca="1" si="166"/>
        <v>0.60560161611531516</v>
      </c>
      <c r="J920" s="126">
        <f t="shared" ca="1" si="163"/>
        <v>1.212656184543409</v>
      </c>
      <c r="K920" s="145">
        <f t="shared" ca="1" si="167"/>
        <v>14.545150388635225</v>
      </c>
      <c r="L920" s="146">
        <f ca="1">MAX(Routing!A$3,J919+K919)</f>
        <v>15.726720517995352</v>
      </c>
      <c r="M920" s="144">
        <f ca="1">VLOOKUP(L920,Routing!A$3:D$23,4)+(L920-VLOOKUP(L920,Routing!A$3:A$23,1))*VLOOKUP(L920,Routing!A$3:E$23,5)</f>
        <v>0.59078497128744356</v>
      </c>
      <c r="N920" s="144">
        <f ca="1">VLOOKUP($L920,Routing!$A$3:$C$23,3)+($L920-VLOOKUP($L920,Routing!$A$3:$A$23,1))*VLOOKUP($L920,Routing!$A$3:$F$23,6)</f>
        <v>1.0424198034922802E-2</v>
      </c>
      <c r="O920" s="144">
        <f ca="1">VLOOKUP($L920,Routing!$A$3:$B$23,2)+($L920-VLOOKUP($L920,Routing!$A$3:$A$23,1))*VLOOKUP($L920,Routing!$A$3:$G$23,7)</f>
        <v>0.52120990174614013</v>
      </c>
      <c r="P920" s="90" t="str">
        <f t="shared" ca="1" si="164"/>
        <v/>
      </c>
      <c r="Q920" s="90" t="str">
        <f t="shared" ca="1" si="168"/>
        <v/>
      </c>
      <c r="R920" s="90"/>
      <c r="S920" s="90"/>
      <c r="T920" s="90"/>
    </row>
    <row r="921" spans="1:20" x14ac:dyDescent="0.2">
      <c r="A921" s="90">
        <f>+MassCurves!A888</f>
        <v>884</v>
      </c>
      <c r="B921" s="141">
        <f t="shared" si="157"/>
        <v>2.030447036</v>
      </c>
      <c r="C921" s="126">
        <f t="shared" ca="1" si="160"/>
        <v>0.23457323999999891</v>
      </c>
      <c r="D921" s="142">
        <f t="shared" ca="1" si="161"/>
        <v>3.5384615384615392E-4</v>
      </c>
      <c r="E921" s="141">
        <f t="shared" ca="1" si="158"/>
        <v>0.47517692307692305</v>
      </c>
      <c r="F921" s="142">
        <f t="shared" ca="1" si="159"/>
        <v>0.33716681963959494</v>
      </c>
      <c r="G921" s="143">
        <f t="shared" ca="1" si="165"/>
        <v>20.23000917837577</v>
      </c>
      <c r="H921" s="142">
        <f t="shared" ca="1" si="162"/>
        <v>0.26988775618491079</v>
      </c>
      <c r="I921" s="126">
        <f t="shared" ca="1" si="166"/>
        <v>0.60705457582450573</v>
      </c>
      <c r="J921" s="126">
        <f t="shared" ca="1" si="163"/>
        <v>1.2155739326013584</v>
      </c>
      <c r="K921" s="145">
        <f t="shared" ca="1" si="167"/>
        <v>14.573552902008258</v>
      </c>
      <c r="L921" s="146">
        <f ca="1">MAX(Routing!A$3,J920+K920)</f>
        <v>15.757806573178634</v>
      </c>
      <c r="M921" s="144">
        <f ca="1">VLOOKUP(L921,Routing!A$3:D$23,4)+(L921-VLOOKUP(L921,Routing!A$3:A$23,1))*VLOOKUP(L921,Routing!A$3:E$23,5)</f>
        <v>0.59212674170886359</v>
      </c>
      <c r="N921" s="144">
        <f ca="1">VLOOKUP($L921,Routing!$A$3:$C$23,3)+($L921-VLOOKUP($L921,Routing!$A$3:$A$23,1))*VLOOKUP($L921,Routing!$A$3:$F$23,6)</f>
        <v>1.0444683079524635E-2</v>
      </c>
      <c r="O921" s="144">
        <f ca="1">VLOOKUP($L921,Routing!$A$3:$B$23,2)+($L921-VLOOKUP($L921,Routing!$A$3:$A$23,1))*VLOOKUP($L921,Routing!$A$3:$G$23,7)</f>
        <v>0.52223415397623174</v>
      </c>
      <c r="P921" s="90" t="str">
        <f t="shared" ca="1" si="164"/>
        <v/>
      </c>
      <c r="Q921" s="90" t="str">
        <f t="shared" ca="1" si="168"/>
        <v/>
      </c>
      <c r="R921" s="90"/>
      <c r="S921" s="90"/>
      <c r="T921" s="90"/>
    </row>
    <row r="922" spans="1:20" x14ac:dyDescent="0.2">
      <c r="A922" s="90">
        <f>+MassCurves!A889</f>
        <v>885</v>
      </c>
      <c r="B922" s="141">
        <f t="shared" si="157"/>
        <v>2.0343565900000002</v>
      </c>
      <c r="C922" s="126">
        <f t="shared" ca="1" si="160"/>
        <v>0.23457324000000224</v>
      </c>
      <c r="D922" s="142">
        <f t="shared" ca="1" si="161"/>
        <v>3.5384615384615392E-4</v>
      </c>
      <c r="E922" s="141">
        <f t="shared" ca="1" si="158"/>
        <v>0.47517692307692305</v>
      </c>
      <c r="F922" s="142">
        <f t="shared" ca="1" si="159"/>
        <v>0.33716681963959966</v>
      </c>
      <c r="G922" s="143">
        <f t="shared" ca="1" si="165"/>
        <v>20.230009178375838</v>
      </c>
      <c r="H922" s="142">
        <f t="shared" ca="1" si="162"/>
        <v>0.27135254457380803</v>
      </c>
      <c r="I922" s="126">
        <f t="shared" ca="1" si="166"/>
        <v>0.60851936421340769</v>
      </c>
      <c r="J922" s="126">
        <f t="shared" ca="1" si="163"/>
        <v>1.2185154667655256</v>
      </c>
      <c r="K922" s="145">
        <f t="shared" ca="1" si="167"/>
        <v>14.602169403486631</v>
      </c>
      <c r="L922" s="146">
        <f ca="1">MAX(Routing!A$3,J921+K921)</f>
        <v>15.789126834609617</v>
      </c>
      <c r="M922" s="144">
        <f ca="1">VLOOKUP(L922,Routing!A$3:D$23,4)+(L922-VLOOKUP(L922,Routing!A$3:A$23,1))*VLOOKUP(L922,Routing!A$3:E$23,5)</f>
        <v>0.59347862119731798</v>
      </c>
      <c r="N922" s="144">
        <f ca="1">VLOOKUP($L922,Routing!$A$3:$C$23,3)+($L922-VLOOKUP($L922,Routing!$A$3:$A$23,1))*VLOOKUP($L922,Routing!$A$3:$F$23,6)</f>
        <v>1.0465322461027753E-2</v>
      </c>
      <c r="O922" s="144">
        <f ca="1">VLOOKUP($L922,Routing!$A$3:$B$23,2)+($L922-VLOOKUP($L922,Routing!$A$3:$A$23,1))*VLOOKUP($L922,Routing!$A$3:$G$23,7)</f>
        <v>0.52326612305138775</v>
      </c>
      <c r="P922" s="90" t="str">
        <f t="shared" ca="1" si="164"/>
        <v/>
      </c>
      <c r="Q922" s="90" t="str">
        <f t="shared" ca="1" si="168"/>
        <v/>
      </c>
      <c r="R922" s="90"/>
      <c r="S922" s="90"/>
      <c r="T922" s="90"/>
    </row>
    <row r="923" spans="1:20" x14ac:dyDescent="0.2">
      <c r="A923" s="90">
        <f>+MassCurves!A890</f>
        <v>886</v>
      </c>
      <c r="B923" s="141">
        <f t="shared" si="157"/>
        <v>2.0382661440000001</v>
      </c>
      <c r="C923" s="126">
        <f t="shared" ca="1" si="160"/>
        <v>0.23457323999999891</v>
      </c>
      <c r="D923" s="142">
        <f t="shared" ca="1" si="161"/>
        <v>3.5384615384615392E-4</v>
      </c>
      <c r="E923" s="141">
        <f t="shared" ca="1" si="158"/>
        <v>0.47517692307692305</v>
      </c>
      <c r="F923" s="142">
        <f t="shared" ca="1" si="159"/>
        <v>0.33716681963959494</v>
      </c>
      <c r="G923" s="143">
        <f t="shared" ca="1" si="165"/>
        <v>20.230009178375838</v>
      </c>
      <c r="H923" s="142">
        <f t="shared" ca="1" si="162"/>
        <v>0.27282929038954912</v>
      </c>
      <c r="I923" s="126">
        <f t="shared" ca="1" si="166"/>
        <v>0.609996110029144</v>
      </c>
      <c r="J923" s="126">
        <f t="shared" ca="1" si="163"/>
        <v>1.2214810462866224</v>
      </c>
      <c r="K923" s="145">
        <f t="shared" ca="1" si="167"/>
        <v>14.631003153025427</v>
      </c>
      <c r="L923" s="146">
        <f ca="1">MAX(Routing!A$3,J922+K922)</f>
        <v>15.820684870252157</v>
      </c>
      <c r="M923" s="144">
        <f ca="1">VLOOKUP(L923,Routing!A$3:D$23,4)+(L923-VLOOKUP(L923,Routing!A$3:A$23,1))*VLOOKUP(L923,Routing!A$3:E$23,5)</f>
        <v>0.59484076375717709</v>
      </c>
      <c r="N923" s="144">
        <f ca="1">VLOOKUP($L923,Routing!$A$3:$C$23,3)+($L923-VLOOKUP($L923,Routing!$A$3:$A$23,1))*VLOOKUP($L923,Routing!$A$3:$F$23,6)</f>
        <v>1.0486118530643926E-2</v>
      </c>
      <c r="O923" s="144">
        <f ca="1">VLOOKUP($L923,Routing!$A$3:$B$23,2)+($L923-VLOOKUP($L923,Routing!$A$3:$A$23,1))*VLOOKUP($L923,Routing!$A$3:$G$23,7)</f>
        <v>0.52430592653219632</v>
      </c>
      <c r="P923" s="90" t="str">
        <f t="shared" ca="1" si="164"/>
        <v/>
      </c>
      <c r="Q923" s="90" t="str">
        <f t="shared" ca="1" si="168"/>
        <v/>
      </c>
      <c r="R923" s="90"/>
      <c r="S923" s="90"/>
      <c r="T923" s="90"/>
    </row>
    <row r="924" spans="1:20" x14ac:dyDescent="0.2">
      <c r="A924" s="90">
        <f>+MassCurves!A891</f>
        <v>887</v>
      </c>
      <c r="B924" s="141">
        <f t="shared" si="157"/>
        <v>2.0421756980000003</v>
      </c>
      <c r="C924" s="126">
        <f t="shared" ca="1" si="160"/>
        <v>0.23457324000000224</v>
      </c>
      <c r="D924" s="142">
        <f t="shared" ca="1" si="161"/>
        <v>3.5384615384615392E-4</v>
      </c>
      <c r="E924" s="141">
        <f t="shared" ca="1" si="158"/>
        <v>0.47517692307692305</v>
      </c>
      <c r="F924" s="142">
        <f t="shared" ca="1" si="159"/>
        <v>0.33716681963959966</v>
      </c>
      <c r="G924" s="143">
        <f t="shared" ca="1" si="165"/>
        <v>20.230009178375838</v>
      </c>
      <c r="H924" s="142">
        <f t="shared" ca="1" si="162"/>
        <v>0.27431812413570728</v>
      </c>
      <c r="I924" s="126">
        <f t="shared" ca="1" si="166"/>
        <v>0.61148494377530693</v>
      </c>
      <c r="J924" s="126">
        <f t="shared" ca="1" si="163"/>
        <v>1.2244709339570612</v>
      </c>
      <c r="K924" s="145">
        <f t="shared" ca="1" si="167"/>
        <v>14.660057366030745</v>
      </c>
      <c r="L924" s="146">
        <f ca="1">MAX(Routing!A$3,J923+K923)</f>
        <v>15.852484199312048</v>
      </c>
      <c r="M924" s="144">
        <f ca="1">VLOOKUP(L924,Routing!A$3:D$23,4)+(L924-VLOOKUP(L924,Routing!A$3:A$23,1))*VLOOKUP(L924,Routing!A$3:E$23,5)</f>
        <v>0.5962133212882631</v>
      </c>
      <c r="N924" s="144">
        <f ca="1">VLOOKUP($L924,Routing!$A$3:$C$23,3)+($L924-VLOOKUP($L924,Routing!$A$3:$A$23,1))*VLOOKUP($L924,Routing!$A$3:$F$23,6)</f>
        <v>1.0507073607454398E-2</v>
      </c>
      <c r="O924" s="144">
        <f ca="1">VLOOKUP($L924,Routing!$A$3:$B$23,2)+($L924-VLOOKUP($L924,Routing!$A$3:$A$23,1))*VLOOKUP($L924,Routing!$A$3:$G$23,7)</f>
        <v>0.5253536803727199</v>
      </c>
      <c r="P924" s="90" t="str">
        <f t="shared" ca="1" si="164"/>
        <v/>
      </c>
      <c r="Q924" s="90" t="str">
        <f t="shared" ca="1" si="168"/>
        <v/>
      </c>
      <c r="R924" s="90"/>
      <c r="S924" s="90"/>
      <c r="T924" s="90"/>
    </row>
    <row r="925" spans="1:20" x14ac:dyDescent="0.2">
      <c r="A925" s="90">
        <f>+MassCurves!A892</f>
        <v>888</v>
      </c>
      <c r="B925" s="141">
        <f t="shared" si="157"/>
        <v>2.0460852520000001</v>
      </c>
      <c r="C925" s="126">
        <f t="shared" ca="1" si="160"/>
        <v>0.23457323999999891</v>
      </c>
      <c r="D925" s="142">
        <f t="shared" ca="1" si="161"/>
        <v>3.5384615384615392E-4</v>
      </c>
      <c r="E925" s="141">
        <f t="shared" ca="1" si="158"/>
        <v>0.47517692307692305</v>
      </c>
      <c r="F925" s="142">
        <f t="shared" ca="1" si="159"/>
        <v>0.33716681963959494</v>
      </c>
      <c r="G925" s="143">
        <f t="shared" ca="1" si="165"/>
        <v>20.230009178375838</v>
      </c>
      <c r="H925" s="142">
        <f t="shared" ca="1" si="162"/>
        <v>0.27581917810112494</v>
      </c>
      <c r="I925" s="126">
        <f t="shared" ca="1" si="166"/>
        <v>0.61298599774071993</v>
      </c>
      <c r="J925" s="126">
        <f t="shared" ca="1" si="163"/>
        <v>1.2274853961691721</v>
      </c>
      <c r="K925" s="145">
        <f t="shared" ca="1" si="167"/>
        <v>14.689335220441405</v>
      </c>
      <c r="L925" s="146">
        <f ca="1">MAX(Routing!A$3,J924+K924)</f>
        <v>15.884528299987807</v>
      </c>
      <c r="M925" s="144">
        <f ca="1">VLOOKUP(L925,Routing!A$3:D$23,4)+(L925-VLOOKUP(L925,Routing!A$3:A$23,1))*VLOOKUP(L925,Routing!A$3:E$23,5)</f>
        <v>0.59759644392039635</v>
      </c>
      <c r="N925" s="144">
        <f ca="1">VLOOKUP($L925,Routing!$A$3:$C$23,3)+($L925-VLOOKUP($L925,Routing!$A$3:$A$23,1))*VLOOKUP($L925,Routing!$A$3:$F$23,6)</f>
        <v>1.05281899835175E-2</v>
      </c>
      <c r="O925" s="144">
        <f ca="1">VLOOKUP($L925,Routing!$A$3:$B$23,2)+($L925-VLOOKUP($L925,Routing!$A$3:$A$23,1))*VLOOKUP($L925,Routing!$A$3:$G$23,7)</f>
        <v>0.52640949917587498</v>
      </c>
      <c r="P925" s="90" t="str">
        <f t="shared" ca="1" si="164"/>
        <v/>
      </c>
      <c r="Q925" s="90" t="str">
        <f t="shared" ca="1" si="168"/>
        <v/>
      </c>
      <c r="R925" s="90"/>
      <c r="S925" s="90"/>
      <c r="T925" s="90"/>
    </row>
    <row r="926" spans="1:20" x14ac:dyDescent="0.2">
      <c r="A926" s="90">
        <f>+MassCurves!A893</f>
        <v>889</v>
      </c>
      <c r="B926" s="141">
        <f t="shared" si="157"/>
        <v>2.0499948059999999</v>
      </c>
      <c r="C926" s="126">
        <f t="shared" ca="1" si="160"/>
        <v>0.23457323999999891</v>
      </c>
      <c r="D926" s="142">
        <f t="shared" ca="1" si="161"/>
        <v>3.5384615384615392E-4</v>
      </c>
      <c r="E926" s="141">
        <f t="shared" ca="1" si="158"/>
        <v>0.47517692307692305</v>
      </c>
      <c r="F926" s="142">
        <f t="shared" ca="1" si="159"/>
        <v>0.33716681963959494</v>
      </c>
      <c r="G926" s="143">
        <f t="shared" ca="1" si="165"/>
        <v>20.230009178375695</v>
      </c>
      <c r="H926" s="142">
        <f t="shared" ca="1" si="162"/>
        <v>0.27733258638929853</v>
      </c>
      <c r="I926" s="126">
        <f t="shared" ca="1" si="166"/>
        <v>0.61449940602889352</v>
      </c>
      <c r="J926" s="126">
        <f t="shared" ca="1" si="163"/>
        <v>1.2305247029745663</v>
      </c>
      <c r="K926" s="145">
        <f t="shared" ca="1" si="167"/>
        <v>14.718839863252514</v>
      </c>
      <c r="L926" s="146">
        <f ca="1">MAX(Routing!A$3,J925+K925)</f>
        <v>15.916820616610577</v>
      </c>
      <c r="M926" s="144">
        <f ca="1">VLOOKUP(L926,Routing!A$3:D$23,4)+(L926-VLOOKUP(L926,Routing!A$3:A$23,1))*VLOOKUP(L926,Routing!A$3:E$23,5)</f>
        <v>0.59899028032157686</v>
      </c>
      <c r="N926" s="144">
        <f ca="1">VLOOKUP($L926,Routing!$A$3:$C$23,3)+($L926-VLOOKUP($L926,Routing!$A$3:$A$23,1))*VLOOKUP($L926,Routing!$A$3:$F$23,6)</f>
        <v>1.0549469928573692E-2</v>
      </c>
      <c r="O926" s="144">
        <f ca="1">VLOOKUP($L926,Routing!$A$3:$B$23,2)+($L926-VLOOKUP($L926,Routing!$A$3:$A$23,1))*VLOOKUP($L926,Routing!$A$3:$G$23,7)</f>
        <v>0.52747349642868457</v>
      </c>
      <c r="P926" s="90" t="str">
        <f t="shared" ca="1" si="164"/>
        <v/>
      </c>
      <c r="Q926" s="90" t="str">
        <f t="shared" ca="1" si="168"/>
        <v/>
      </c>
      <c r="R926" s="90"/>
      <c r="S926" s="90"/>
      <c r="T926" s="90"/>
    </row>
    <row r="927" spans="1:20" x14ac:dyDescent="0.2">
      <c r="A927" s="90">
        <f>+MassCurves!A894</f>
        <v>890</v>
      </c>
      <c r="B927" s="141">
        <f t="shared" si="157"/>
        <v>2.0539043600000002</v>
      </c>
      <c r="C927" s="126">
        <f t="shared" ca="1" si="160"/>
        <v>0.23457324000000224</v>
      </c>
      <c r="D927" s="142">
        <f t="shared" ca="1" si="161"/>
        <v>3.5384615384615392E-4</v>
      </c>
      <c r="E927" s="141">
        <f t="shared" ca="1" si="158"/>
        <v>0.47517692307692305</v>
      </c>
      <c r="F927" s="142">
        <f t="shared" ca="1" si="159"/>
        <v>0.33716681963959966</v>
      </c>
      <c r="G927" s="143">
        <f t="shared" ca="1" si="165"/>
        <v>20.230009178375838</v>
      </c>
      <c r="H927" s="142">
        <f t="shared" ca="1" si="162"/>
        <v>0.27885848494833249</v>
      </c>
      <c r="I927" s="126">
        <f t="shared" ca="1" si="166"/>
        <v>0.61602530458793214</v>
      </c>
      <c r="J927" s="126">
        <f t="shared" ca="1" si="163"/>
        <v>1.2335891281445752</v>
      </c>
      <c r="K927" s="145">
        <f t="shared" ca="1" si="167"/>
        <v>14.748574416530092</v>
      </c>
      <c r="L927" s="146">
        <f ca="1">MAX(Routing!A$3,J926+K926)</f>
        <v>15.94936456622708</v>
      </c>
      <c r="M927" s="144">
        <f ca="1">VLOOKUP(L927,Routing!A$3:D$23,4)+(L927-VLOOKUP(L927,Routing!A$3:A$23,1))*VLOOKUP(L927,Routing!A$3:E$23,5)</f>
        <v>0.60039497798212449</v>
      </c>
      <c r="N927" s="144">
        <f ca="1">VLOOKUP($L927,Routing!$A$3:$C$23,3)+($L927-VLOOKUP($L927,Routing!$A$3:$A$23,1))*VLOOKUP($L927,Routing!$A$3:$F$23,6)</f>
        <v>1.0570915694383579E-2</v>
      </c>
      <c r="O927" s="144">
        <f ca="1">VLOOKUP($L927,Routing!$A$3:$B$23,2)+($L927-VLOOKUP($L927,Routing!$A$3:$A$23,1))*VLOOKUP($L927,Routing!$A$3:$G$23,7)</f>
        <v>0.5285457847191789</v>
      </c>
      <c r="P927" s="90" t="str">
        <f t="shared" ca="1" si="164"/>
        <v/>
      </c>
      <c r="Q927" s="90" t="str">
        <f t="shared" ca="1" si="168"/>
        <v/>
      </c>
      <c r="R927" s="90"/>
      <c r="S927" s="90"/>
      <c r="T927" s="90"/>
    </row>
    <row r="928" spans="1:20" x14ac:dyDescent="0.2">
      <c r="A928" s="90">
        <f>+MassCurves!A895</f>
        <v>891</v>
      </c>
      <c r="B928" s="141">
        <f t="shared" si="157"/>
        <v>2.057813914</v>
      </c>
      <c r="C928" s="126">
        <f t="shared" ca="1" si="160"/>
        <v>0.23457323999999891</v>
      </c>
      <c r="D928" s="142">
        <f t="shared" ca="1" si="161"/>
        <v>3.5384615384615392E-4</v>
      </c>
      <c r="E928" s="141">
        <f t="shared" ca="1" si="158"/>
        <v>0.47517692307692305</v>
      </c>
      <c r="F928" s="142">
        <f t="shared" ca="1" si="159"/>
        <v>0.33716681963959494</v>
      </c>
      <c r="G928" s="143">
        <f t="shared" ca="1" si="165"/>
        <v>20.230009178375838</v>
      </c>
      <c r="H928" s="142">
        <f t="shared" ca="1" si="162"/>
        <v>0.28039701160147151</v>
      </c>
      <c r="I928" s="126">
        <f t="shared" ca="1" si="166"/>
        <v>0.61756383124106651</v>
      </c>
      <c r="J928" s="126">
        <f t="shared" ca="1" si="163"/>
        <v>1.2366789492319488</v>
      </c>
      <c r="K928" s="145">
        <f t="shared" ca="1" si="167"/>
        <v>14.778541982961718</v>
      </c>
      <c r="L928" s="146">
        <f ca="1">MAX(Routing!A$3,J927+K927)</f>
        <v>15.982163544674666</v>
      </c>
      <c r="M928" s="144">
        <f ca="1">VLOOKUP(L928,Routing!A$3:D$23,4)+(L928-VLOOKUP(L928,Routing!A$3:A$23,1))*VLOOKUP(L928,Routing!A$3:E$23,5)</f>
        <v>0.6018106834768967</v>
      </c>
      <c r="N928" s="144">
        <f ca="1">VLOOKUP($L928,Routing!$A$3:$C$23,3)+($L928-VLOOKUP($L928,Routing!$A$3:$A$23,1))*VLOOKUP($L928,Routing!$A$3:$F$23,6)</f>
        <v>1.0592529518731245E-2</v>
      </c>
      <c r="O928" s="144">
        <f ca="1">VLOOKUP($L928,Routing!$A$3:$B$23,2)+($L928-VLOOKUP($L928,Routing!$A$3:$A$23,1))*VLOOKUP($L928,Routing!$A$3:$G$23,7)</f>
        <v>0.52962647593656231</v>
      </c>
      <c r="P928" s="90" t="str">
        <f t="shared" ca="1" si="164"/>
        <v/>
      </c>
      <c r="Q928" s="90" t="str">
        <f t="shared" ca="1" si="168"/>
        <v/>
      </c>
      <c r="R928" s="90"/>
      <c r="S928" s="90"/>
      <c r="T928" s="90"/>
    </row>
    <row r="929" spans="1:20" x14ac:dyDescent="0.2">
      <c r="A929" s="90">
        <f>+MassCurves!A896</f>
        <v>892</v>
      </c>
      <c r="B929" s="141">
        <f t="shared" si="157"/>
        <v>2.0617234680000003</v>
      </c>
      <c r="C929" s="126">
        <f t="shared" ca="1" si="160"/>
        <v>0.23457324000000224</v>
      </c>
      <c r="D929" s="142">
        <f t="shared" ca="1" si="161"/>
        <v>3.5384615384615392E-4</v>
      </c>
      <c r="E929" s="141">
        <f t="shared" ca="1" si="158"/>
        <v>0.47517692307692305</v>
      </c>
      <c r="F929" s="142">
        <f t="shared" ca="1" si="159"/>
        <v>0.33716681963959966</v>
      </c>
      <c r="G929" s="143">
        <f t="shared" ca="1" si="165"/>
        <v>20.230009178375838</v>
      </c>
      <c r="H929" s="142">
        <f t="shared" ca="1" si="162"/>
        <v>0.28194830607822008</v>
      </c>
      <c r="I929" s="126">
        <f t="shared" ca="1" si="166"/>
        <v>0.61911512571781979</v>
      </c>
      <c r="J929" s="126">
        <f t="shared" ca="1" si="163"/>
        <v>1.2397944476336826</v>
      </c>
      <c r="K929" s="145">
        <f t="shared" ca="1" si="167"/>
        <v>14.808745650984381</v>
      </c>
      <c r="L929" s="146">
        <f ca="1">MAX(Routing!A$3,J928+K928)</f>
        <v>16.015220932193667</v>
      </c>
      <c r="M929" s="144">
        <f ca="1">VLOOKUP(L929,Routing!A$3:D$23,4)+(L929-VLOOKUP(L929,Routing!A$3:A$23,1))*VLOOKUP(L929,Routing!A$3:E$23,5)</f>
        <v>0.6032375427075356</v>
      </c>
      <c r="N929" s="144">
        <f ca="1">VLOOKUP($L929,Routing!$A$3:$C$23,3)+($L929-VLOOKUP($L929,Routing!$A$3:$A$23,1))*VLOOKUP($L929,Routing!$A$3:$F$23,6)</f>
        <v>1.0614313629122681E-2</v>
      </c>
      <c r="O929" s="144">
        <f ca="1">VLOOKUP($L929,Routing!$A$3:$B$23,2)+($L929-VLOOKUP($L929,Routing!$A$3:$A$23,1))*VLOOKUP($L929,Routing!$A$3:$G$23,7)</f>
        <v>0.53071568145613401</v>
      </c>
      <c r="P929" s="90" t="str">
        <f t="shared" ca="1" si="164"/>
        <v/>
      </c>
      <c r="Q929" s="90" t="str">
        <f t="shared" ca="1" si="168"/>
        <v/>
      </c>
      <c r="R929" s="90"/>
      <c r="S929" s="90"/>
      <c r="T929" s="90"/>
    </row>
    <row r="930" spans="1:20" x14ac:dyDescent="0.2">
      <c r="A930" s="90">
        <f>+MassCurves!A897</f>
        <v>893</v>
      </c>
      <c r="B930" s="141">
        <f t="shared" si="157"/>
        <v>2.0656330220000001</v>
      </c>
      <c r="C930" s="126">
        <f t="shared" ca="1" si="160"/>
        <v>0.23457323999999891</v>
      </c>
      <c r="D930" s="142">
        <f t="shared" ca="1" si="161"/>
        <v>3.5384615384615392E-4</v>
      </c>
      <c r="E930" s="141">
        <f t="shared" ca="1" si="158"/>
        <v>0.47517692307692305</v>
      </c>
      <c r="F930" s="142">
        <f t="shared" ca="1" si="159"/>
        <v>0.33716681963959494</v>
      </c>
      <c r="G930" s="143">
        <f t="shared" ca="1" si="165"/>
        <v>20.230009178375838</v>
      </c>
      <c r="H930" s="142">
        <f t="shared" ca="1" si="162"/>
        <v>0.2835125100460732</v>
      </c>
      <c r="I930" s="126">
        <f t="shared" ca="1" si="166"/>
        <v>0.62067932968566808</v>
      </c>
      <c r="J930" s="126">
        <f t="shared" ca="1" si="163"/>
        <v>1.2429359086550895</v>
      </c>
      <c r="K930" s="145">
        <f t="shared" ca="1" si="167"/>
        <v>14.83918849952704</v>
      </c>
      <c r="L930" s="146">
        <f ca="1">MAX(Routing!A$3,J929+K929)</f>
        <v>16.048540098618062</v>
      </c>
      <c r="M930" s="144">
        <f ca="1">VLOOKUP(L930,Routing!A$3:D$23,4)+(L930-VLOOKUP(L930,Routing!A$3:A$23,1))*VLOOKUP(L930,Routing!A$3:E$23,5)</f>
        <v>0.60467570112651281</v>
      </c>
      <c r="N930" s="144">
        <f ca="1">VLOOKUP($L930,Routing!$A$3:$C$23,3)+($L930-VLOOKUP($L930,Routing!$A$3:$A$23,1))*VLOOKUP($L930,Routing!$A$3:$F$23,6)</f>
        <v>1.0636270246206302E-2</v>
      </c>
      <c r="O930" s="144">
        <f ca="1">VLOOKUP($L930,Routing!$A$3:$B$23,2)+($L930-VLOOKUP($L930,Routing!$A$3:$A$23,1))*VLOOKUP($L930,Routing!$A$3:$G$23,7)</f>
        <v>0.53181351231031504</v>
      </c>
      <c r="P930" s="90" t="str">
        <f t="shared" ca="1" si="164"/>
        <v/>
      </c>
      <c r="Q930" s="90" t="str">
        <f t="shared" ca="1" si="168"/>
        <v/>
      </c>
      <c r="R930" s="90"/>
      <c r="S930" s="90"/>
      <c r="T930" s="90"/>
    </row>
    <row r="931" spans="1:20" x14ac:dyDescent="0.2">
      <c r="A931" s="90">
        <f>+MassCurves!A898</f>
        <v>894</v>
      </c>
      <c r="B931" s="141">
        <f t="shared" si="157"/>
        <v>2.0695425759999999</v>
      </c>
      <c r="C931" s="126">
        <f t="shared" ca="1" si="160"/>
        <v>0.23457323999999891</v>
      </c>
      <c r="D931" s="142">
        <f t="shared" ca="1" si="161"/>
        <v>3.5384615384615392E-4</v>
      </c>
      <c r="E931" s="141">
        <f t="shared" ca="1" si="158"/>
        <v>0.47517692307692305</v>
      </c>
      <c r="F931" s="142">
        <f t="shared" ca="1" si="159"/>
        <v>0.33716681963959494</v>
      </c>
      <c r="G931" s="143">
        <f t="shared" ca="1" si="165"/>
        <v>20.230009178375695</v>
      </c>
      <c r="H931" s="142">
        <f t="shared" ca="1" si="162"/>
        <v>0.28508976714285728</v>
      </c>
      <c r="I931" s="126">
        <f t="shared" ca="1" si="166"/>
        <v>0.62225658678245221</v>
      </c>
      <c r="J931" s="126">
        <f t="shared" ca="1" si="163"/>
        <v>1.2461036215751382</v>
      </c>
      <c r="K931" s="145">
        <f t="shared" ca="1" si="167"/>
        <v>14.869873602402389</v>
      </c>
      <c r="L931" s="146">
        <f ca="1">MAX(Routing!A$3,J930+K930)</f>
        <v>16.082124408182128</v>
      </c>
      <c r="M931" s="144">
        <f ca="1">VLOOKUP(L931,Routing!A$3:D$23,4)+(L931-VLOOKUP(L931,Routing!A$3:A$23,1))*VLOOKUP(L931,Routing!A$3:E$23,5)</f>
        <v>0.60612530394459929</v>
      </c>
      <c r="N931" s="144">
        <f ca="1">VLOOKUP($L931,Routing!$A$3:$C$23,3)+($L931-VLOOKUP($L931,Routing!$A$3:$A$23,1))*VLOOKUP($L931,Routing!$A$3:$F$23,6)</f>
        <v>1.0658401586940447E-2</v>
      </c>
      <c r="O931" s="144">
        <f ca="1">VLOOKUP($L931,Routing!$A$3:$B$23,2)+($L931-VLOOKUP($L931,Routing!$A$3:$A$23,1))*VLOOKUP($L931,Routing!$A$3:$G$23,7)</f>
        <v>0.53292007934702235</v>
      </c>
      <c r="P931" s="90" t="str">
        <f t="shared" ca="1" si="164"/>
        <v/>
      </c>
      <c r="Q931" s="90" t="str">
        <f t="shared" ca="1" si="168"/>
        <v/>
      </c>
      <c r="R931" s="90"/>
      <c r="S931" s="90"/>
      <c r="T931" s="90"/>
    </row>
    <row r="932" spans="1:20" x14ac:dyDescent="0.2">
      <c r="A932" s="90">
        <f>+MassCurves!A899</f>
        <v>895</v>
      </c>
      <c r="B932" s="141">
        <f t="shared" si="157"/>
        <v>2.0734521300000002</v>
      </c>
      <c r="C932" s="126">
        <f t="shared" ca="1" si="160"/>
        <v>0.23457323999999891</v>
      </c>
      <c r="D932" s="142">
        <f t="shared" ca="1" si="161"/>
        <v>3.5384615384615392E-4</v>
      </c>
      <c r="E932" s="141">
        <f t="shared" ca="1" si="158"/>
        <v>0.47517692307692305</v>
      </c>
      <c r="F932" s="142">
        <f t="shared" ca="1" si="159"/>
        <v>0.33716681963959494</v>
      </c>
      <c r="G932" s="143">
        <f t="shared" ca="1" si="165"/>
        <v>20.230009178375695</v>
      </c>
      <c r="H932" s="142">
        <f t="shared" ca="1" si="162"/>
        <v>0.28668022300970897</v>
      </c>
      <c r="I932" s="126">
        <f t="shared" ca="1" si="166"/>
        <v>0.62384704264930391</v>
      </c>
      <c r="J932" s="126">
        <f t="shared" ca="1" si="163"/>
        <v>1.2492978797130234</v>
      </c>
      <c r="K932" s="145">
        <f t="shared" ca="1" si="167"/>
        <v>14.90080403237909</v>
      </c>
      <c r="L932" s="146">
        <f ca="1">MAX(Routing!A$3,J931+K931)</f>
        <v>16.115977223977527</v>
      </c>
      <c r="M932" s="144">
        <f ca="1">VLOOKUP(L932,Routing!A$3:D$23,4)+(L932-VLOOKUP(L932,Routing!A$3:A$23,1))*VLOOKUP(L932,Routing!A$3:E$23,5)</f>
        <v>0.60758649632324757</v>
      </c>
      <c r="N932" s="144">
        <f ca="1">VLOOKUP($L932,Routing!$A$3:$C$23,3)+($L932-VLOOKUP($L932,Routing!$A$3:$A$23,1))*VLOOKUP($L932,Routing!$A$3:$F$23,6)</f>
        <v>1.0680709867530495E-2</v>
      </c>
      <c r="O932" s="144">
        <f ca="1">VLOOKUP($L932,Routing!$A$3:$B$23,2)+($L932-VLOOKUP($L932,Routing!$A$3:$A$23,1))*VLOOKUP($L932,Routing!$A$3:$G$23,7)</f>
        <v>0.53403549337652478</v>
      </c>
      <c r="P932" s="90" t="str">
        <f t="shared" ca="1" si="164"/>
        <v/>
      </c>
      <c r="Q932" s="90" t="str">
        <f t="shared" ca="1" si="168"/>
        <v/>
      </c>
      <c r="R932" s="90"/>
      <c r="S932" s="90"/>
      <c r="T932" s="90"/>
    </row>
    <row r="933" spans="1:20" x14ac:dyDescent="0.2">
      <c r="A933" s="90">
        <f>+MassCurves!A900</f>
        <v>896</v>
      </c>
      <c r="B933" s="141">
        <f t="shared" ref="B933:B996" si="169">+HLOOKUP($B$35,MassCurve,(A933+2),FALSE)</f>
        <v>2.077361684</v>
      </c>
      <c r="C933" s="126">
        <f t="shared" ca="1" si="160"/>
        <v>0.23457323999999891</v>
      </c>
      <c r="D933" s="142">
        <f t="shared" ca="1" si="161"/>
        <v>3.5384615384615392E-4</v>
      </c>
      <c r="E933" s="141">
        <f t="shared" ref="E933:E996" ca="1" si="170">0.95*MAX(0,$B$6)/100+D933*(1-MAX(0,$B$6)/100)</f>
        <v>0.47517692307692305</v>
      </c>
      <c r="F933" s="142">
        <f t="shared" ref="F933:F996" ca="1" si="171">+E933*C933*MAX(0.05,$B$4)*1.0083</f>
        <v>0.33716681963959494</v>
      </c>
      <c r="G933" s="143">
        <f t="shared" ca="1" si="165"/>
        <v>20.230009178375695</v>
      </c>
      <c r="H933" s="142">
        <f t="shared" ca="1" si="162"/>
        <v>0.28828402532469566</v>
      </c>
      <c r="I933" s="126">
        <f t="shared" ca="1" si="166"/>
        <v>0.6254508449642906</v>
      </c>
      <c r="J933" s="126">
        <f t="shared" ca="1" si="163"/>
        <v>1.2525189804960939</v>
      </c>
      <c r="K933" s="145">
        <f t="shared" ca="1" si="167"/>
        <v>14.931982864963381</v>
      </c>
      <c r="L933" s="146">
        <f ca="1">MAX(Routing!A$3,J932+K932)</f>
        <v>16.150101912092115</v>
      </c>
      <c r="M933" s="144">
        <f ca="1">VLOOKUP(L933,Routing!A$3:D$23,4)+(L933-VLOOKUP(L933,Routing!A$3:A$23,1))*VLOOKUP(L933,Routing!A$3:E$23,5)</f>
        <v>0.60905942355323472</v>
      </c>
      <c r="N933" s="144">
        <f ca="1">VLOOKUP($L933,Routing!$A$3:$C$23,3)+($L933-VLOOKUP($L933,Routing!$A$3:$A$23,1))*VLOOKUP($L933,Routing!$A$3:$F$23,6)</f>
        <v>1.0703197306156254E-2</v>
      </c>
      <c r="O933" s="144">
        <f ca="1">VLOOKUP($L933,Routing!$A$3:$B$23,2)+($L933-VLOOKUP($L933,Routing!$A$3:$A$23,1))*VLOOKUP($L933,Routing!$A$3:$G$23,7)</f>
        <v>0.53515986530781268</v>
      </c>
      <c r="P933" s="90" t="str">
        <f t="shared" ca="1" si="164"/>
        <v/>
      </c>
      <c r="Q933" s="90" t="str">
        <f t="shared" ca="1" si="168"/>
        <v/>
      </c>
      <c r="R933" s="90"/>
      <c r="S933" s="90"/>
      <c r="T933" s="90"/>
    </row>
    <row r="934" spans="1:20" x14ac:dyDescent="0.2">
      <c r="A934" s="90">
        <f>+MassCurves!A901</f>
        <v>897</v>
      </c>
      <c r="B934" s="141">
        <f t="shared" si="169"/>
        <v>2.0812712380000002</v>
      </c>
      <c r="C934" s="126">
        <f t="shared" ref="C934:C997" ca="1" si="172">+IF(A934&lt;MAX(5,$B$5),(B934-B933)*60,(B934-OFFSET(B934,-MAX(5,$B$5),0,1,1))/(A934-OFFSET(A934,-MAX(5,$B$5),0,1,1))*60)</f>
        <v>0.23457324000000224</v>
      </c>
      <c r="D934" s="142">
        <f t="shared" ref="D934:D997" ca="1" si="173">VLOOKUP(C934,Cinterp,VLOOKUP($B$10,SoilID,2,FALSE)+1)</f>
        <v>3.5384615384615392E-4</v>
      </c>
      <c r="E934" s="141">
        <f t="shared" ca="1" si="170"/>
        <v>0.47517692307692305</v>
      </c>
      <c r="F934" s="142">
        <f t="shared" ca="1" si="171"/>
        <v>0.33716681963959966</v>
      </c>
      <c r="G934" s="143">
        <f t="shared" ca="1" si="165"/>
        <v>20.230009178375838</v>
      </c>
      <c r="H934" s="142">
        <f t="shared" ref="H934:H997" ca="1" si="174">+S$35*(1-F934/B$20)*(1/(1+ABS(A934-S$37)/100))^2</f>
        <v>0.28990132383709771</v>
      </c>
      <c r="I934" s="126">
        <f t="shared" ca="1" si="166"/>
        <v>0.62706814347669737</v>
      </c>
      <c r="J934" s="126">
        <f t="shared" ref="J934:J997" ca="1" si="175">+I934+I935</f>
        <v>1.2557672255290677</v>
      </c>
      <c r="K934" s="145">
        <f t="shared" ca="1" si="167"/>
        <v>14.963413181916254</v>
      </c>
      <c r="L934" s="146">
        <f ca="1">MAX(Routing!A$3,J933+K933)</f>
        <v>16.184501845459476</v>
      </c>
      <c r="M934" s="144">
        <f ca="1">VLOOKUP(L934,Routing!A$3:D$23,4)+(L934-VLOOKUP(L934,Routing!A$3:A$23,1))*VLOOKUP(L934,Routing!A$3:E$23,5)</f>
        <v>0.61054423122082091</v>
      </c>
      <c r="N934" s="144">
        <f ca="1">VLOOKUP($L934,Routing!$A$3:$C$23,3)+($L934-VLOOKUP($L934,Routing!$A$3:$A$23,1))*VLOOKUP($L934,Routing!$A$3:$F$23,6)</f>
        <v>1.0725866125508715E-2</v>
      </c>
      <c r="O934" s="144">
        <f ca="1">VLOOKUP($L934,Routing!$A$3:$B$23,2)+($L934-VLOOKUP($L934,Routing!$A$3:$A$23,1))*VLOOKUP($L934,Routing!$A$3:$G$23,7)</f>
        <v>0.53629330627543581</v>
      </c>
      <c r="P934" s="90" t="str">
        <f t="shared" ref="P934:P997" ca="1" si="176">IF(I934&gt;B$23,(I934-B$23),"")</f>
        <v/>
      </c>
      <c r="Q934" s="90" t="str">
        <f t="shared" ca="1" si="168"/>
        <v/>
      </c>
      <c r="R934" s="90"/>
      <c r="S934" s="90"/>
      <c r="T934" s="90"/>
    </row>
    <row r="935" spans="1:20" x14ac:dyDescent="0.2">
      <c r="A935" s="90">
        <f>+MassCurves!A902</f>
        <v>898</v>
      </c>
      <c r="B935" s="141">
        <f t="shared" si="169"/>
        <v>2.0851807920000001</v>
      </c>
      <c r="C935" s="126">
        <f t="shared" ca="1" si="172"/>
        <v>0.23457323999999891</v>
      </c>
      <c r="D935" s="142">
        <f t="shared" ca="1" si="173"/>
        <v>3.5384615384615392E-4</v>
      </c>
      <c r="E935" s="141">
        <f t="shared" ca="1" si="170"/>
        <v>0.47517692307692305</v>
      </c>
      <c r="F935" s="142">
        <f t="shared" ca="1" si="171"/>
        <v>0.33716681963959494</v>
      </c>
      <c r="G935" s="143">
        <f t="shared" ref="G935:G998" ca="1" si="177">+AVERAGE(F934:F935)*60</f>
        <v>20.230009178375838</v>
      </c>
      <c r="H935" s="142">
        <f t="shared" ca="1" si="174"/>
        <v>0.2915322704023664</v>
      </c>
      <c r="I935" s="126">
        <f t="shared" ref="I935:I998" ca="1" si="178">+F935+H935</f>
        <v>0.62869909004196134</v>
      </c>
      <c r="J935" s="126">
        <f t="shared" ca="1" si="175"/>
        <v>1.2590429206646634</v>
      </c>
      <c r="K935" s="145">
        <f t="shared" ref="K935:K998" ca="1" si="179">L935-2*M935</f>
        <v>14.995098074530249</v>
      </c>
      <c r="L935" s="146">
        <f ca="1">MAX(Routing!A$3,J934+K934)</f>
        <v>16.219180407445322</v>
      </c>
      <c r="M935" s="144">
        <f ca="1">VLOOKUP(L935,Routing!A$3:D$23,4)+(L935-VLOOKUP(L935,Routing!A$3:A$23,1))*VLOOKUP(L935,Routing!A$3:E$23,5)</f>
        <v>0.61204106536254932</v>
      </c>
      <c r="N935" s="144">
        <f ca="1">VLOOKUP($L935,Routing!$A$3:$C$23,3)+($L935-VLOOKUP($L935,Routing!$A$3:$A$23,1))*VLOOKUP($L935,Routing!$A$3:$F$23,6)</f>
        <v>1.0748718555153424E-2</v>
      </c>
      <c r="O935" s="144">
        <f ca="1">VLOOKUP($L935,Routing!$A$3:$B$23,2)+($L935-VLOOKUP($L935,Routing!$A$3:$A$23,1))*VLOOKUP($L935,Routing!$A$3:$G$23,7)</f>
        <v>0.53743592775767124</v>
      </c>
      <c r="P935" s="90" t="str">
        <f t="shared" ca="1" si="176"/>
        <v/>
      </c>
      <c r="Q935" s="90" t="str">
        <f t="shared" ref="Q935:Q998" ca="1" si="180">IF(P935="","",P935*60)</f>
        <v/>
      </c>
      <c r="R935" s="90"/>
      <c r="S935" s="90"/>
      <c r="T935" s="90"/>
    </row>
    <row r="936" spans="1:20" x14ac:dyDescent="0.2">
      <c r="A936" s="90">
        <f>+MassCurves!A903</f>
        <v>899</v>
      </c>
      <c r="B936" s="141">
        <f t="shared" si="169"/>
        <v>2.0890903460000003</v>
      </c>
      <c r="C936" s="126">
        <f t="shared" ca="1" si="172"/>
        <v>0.23457324000000224</v>
      </c>
      <c r="D936" s="142">
        <f t="shared" ca="1" si="173"/>
        <v>3.5384615384615392E-4</v>
      </c>
      <c r="E936" s="141">
        <f t="shared" ca="1" si="170"/>
        <v>0.47517692307692305</v>
      </c>
      <c r="F936" s="142">
        <f t="shared" ca="1" si="171"/>
        <v>0.33716681963959966</v>
      </c>
      <c r="G936" s="143">
        <f t="shared" ca="1" si="177"/>
        <v>20.230009178375838</v>
      </c>
      <c r="H936" s="142">
        <f t="shared" ca="1" si="174"/>
        <v>0.29317701901776849</v>
      </c>
      <c r="I936" s="126">
        <f t="shared" ca="1" si="178"/>
        <v>0.63034383865736809</v>
      </c>
      <c r="J936" s="126">
        <f t="shared" ca="1" si="175"/>
        <v>1.2623463760755826</v>
      </c>
      <c r="K936" s="145">
        <f t="shared" ca="1" si="179"/>
        <v>15.027040646687947</v>
      </c>
      <c r="L936" s="146">
        <f ca="1">MAX(Routing!A$3,J935+K935)</f>
        <v>16.254140995194913</v>
      </c>
      <c r="M936" s="144">
        <f ca="1">VLOOKUP(L936,Routing!A$3:D$23,4)+(L936-VLOOKUP(L936,Routing!A$3:A$23,1))*VLOOKUP(L936,Routing!A$3:E$23,5)</f>
        <v>0.61355007260973105</v>
      </c>
      <c r="N936" s="144">
        <f ca="1">VLOOKUP($L936,Routing!$A$3:$C$23,3)+($L936-VLOOKUP($L936,Routing!$A$3:$A$23,1))*VLOOKUP($L936,Routing!$A$3:$F$23,6)</f>
        <v>1.0771756833736351E-2</v>
      </c>
      <c r="O936" s="144">
        <f ca="1">VLOOKUP($L936,Routing!$A$3:$B$23,2)+($L936-VLOOKUP($L936,Routing!$A$3:$A$23,1))*VLOOKUP($L936,Routing!$A$3:$G$23,7)</f>
        <v>0.5385878416868175</v>
      </c>
      <c r="P936" s="90" t="str">
        <f t="shared" ca="1" si="176"/>
        <v/>
      </c>
      <c r="Q936" s="90" t="str">
        <f t="shared" ca="1" si="180"/>
        <v/>
      </c>
      <c r="R936" s="90"/>
      <c r="S936" s="90"/>
      <c r="T936" s="90"/>
    </row>
    <row r="937" spans="1:20" x14ac:dyDescent="0.2">
      <c r="A937" s="90">
        <f>+MassCurves!A904</f>
        <v>900</v>
      </c>
      <c r="B937" s="141">
        <f t="shared" si="169"/>
        <v>2.0929999000000001</v>
      </c>
      <c r="C937" s="126">
        <f t="shared" ca="1" si="172"/>
        <v>0.23457323999999891</v>
      </c>
      <c r="D937" s="142">
        <f t="shared" ca="1" si="173"/>
        <v>3.5384615384615392E-4</v>
      </c>
      <c r="E937" s="141">
        <f t="shared" ca="1" si="170"/>
        <v>0.47517692307692305</v>
      </c>
      <c r="F937" s="142">
        <f t="shared" ca="1" si="171"/>
        <v>0.33716681963959494</v>
      </c>
      <c r="G937" s="143">
        <f t="shared" ca="1" si="177"/>
        <v>20.230009178375838</v>
      </c>
      <c r="H937" s="142">
        <f t="shared" ca="1" si="174"/>
        <v>0.29483572585874351</v>
      </c>
      <c r="I937" s="126">
        <f t="shared" ca="1" si="178"/>
        <v>0.63200254549833845</v>
      </c>
      <c r="J937" s="126">
        <f t="shared" ca="1" si="175"/>
        <v>1.2825634300034952</v>
      </c>
      <c r="K937" s="145">
        <f t="shared" ca="1" si="179"/>
        <v>15.05924401772212</v>
      </c>
      <c r="L937" s="146">
        <f ca="1">MAX(Routing!A$3,J936+K936)</f>
        <v>16.289387022763531</v>
      </c>
      <c r="M937" s="144">
        <f ca="1">VLOOKUP(L937,Routing!A$3:D$23,4)+(L937-VLOOKUP(L937,Routing!A$3:A$23,1))*VLOOKUP(L937,Routing!A$3:E$23,5)</f>
        <v>0.615071400323566</v>
      </c>
      <c r="N937" s="144">
        <f ca="1">VLOOKUP($L937,Routing!$A$3:$C$23,3)+($L937-VLOOKUP($L937,Routing!$A$3:$A$23,1))*VLOOKUP($L937,Routing!$A$3:$F$23,6)</f>
        <v>1.0794983211046808E-2</v>
      </c>
      <c r="O937" s="144">
        <f ca="1">VLOOKUP($L937,Routing!$A$3:$B$23,2)+($L937-VLOOKUP($L937,Routing!$A$3:$A$23,1))*VLOOKUP($L937,Routing!$A$3:$G$23,7)</f>
        <v>0.53974916055234035</v>
      </c>
      <c r="P937" s="90" t="str">
        <f t="shared" ca="1" si="176"/>
        <v/>
      </c>
      <c r="Q937" s="90" t="str">
        <f t="shared" ca="1" si="180"/>
        <v/>
      </c>
      <c r="R937" s="90"/>
      <c r="S937" s="90"/>
      <c r="T937" s="90"/>
    </row>
    <row r="938" spans="1:20" x14ac:dyDescent="0.2">
      <c r="A938" s="90">
        <f>+MassCurves!A905</f>
        <v>901</v>
      </c>
      <c r="B938" s="141">
        <f t="shared" si="169"/>
        <v>2.0985610110000001</v>
      </c>
      <c r="C938" s="126">
        <f t="shared" ca="1" si="172"/>
        <v>0.24695991750000035</v>
      </c>
      <c r="D938" s="142">
        <f t="shared" ca="1" si="173"/>
        <v>3.6923076923076932E-4</v>
      </c>
      <c r="E938" s="141">
        <f t="shared" ca="1" si="170"/>
        <v>0.47518461538461537</v>
      </c>
      <c r="F938" s="142">
        <f t="shared" ca="1" si="171"/>
        <v>0.35497671391793706</v>
      </c>
      <c r="G938" s="143">
        <f t="shared" ca="1" si="177"/>
        <v>20.76430600672596</v>
      </c>
      <c r="H938" s="142">
        <f t="shared" ca="1" si="174"/>
        <v>0.29558417868785519</v>
      </c>
      <c r="I938" s="126">
        <f t="shared" ca="1" si="178"/>
        <v>0.6505608926057922</v>
      </c>
      <c r="J938" s="126">
        <f t="shared" ca="1" si="175"/>
        <v>1.3196844286746501</v>
      </c>
      <c r="K938" s="145">
        <f t="shared" ca="1" si="179"/>
        <v>15.107139185795987</v>
      </c>
      <c r="L938" s="146">
        <f ca="1">MAX(Routing!A$3,J937+K937)</f>
        <v>16.341807447725614</v>
      </c>
      <c r="M938" s="144">
        <f ca="1">VLOOKUP(L938,Routing!A$3:D$23,4)+(L938-VLOOKUP(L938,Routing!A$3:A$23,1))*VLOOKUP(L938,Routing!A$3:E$23,5)</f>
        <v>0.61733402822143513</v>
      </c>
      <c r="N938" s="144">
        <f ca="1">VLOOKUP($L938,Routing!$A$3:$C$23,3)+($L938-VLOOKUP($L938,Routing!$A$3:$A$23,1))*VLOOKUP($L938,Routing!$A$3:$F$23,6)</f>
        <v>1.0829527148418856E-2</v>
      </c>
      <c r="O938" s="144">
        <f ca="1">VLOOKUP($L938,Routing!$A$3:$B$23,2)+($L938-VLOOKUP($L938,Routing!$A$3:$A$23,1))*VLOOKUP($L938,Routing!$A$3:$G$23,7)</f>
        <v>0.5414763574209428</v>
      </c>
      <c r="P938" s="90" t="str">
        <f t="shared" ca="1" si="176"/>
        <v/>
      </c>
      <c r="Q938" s="90" t="str">
        <f t="shared" ca="1" si="180"/>
        <v/>
      </c>
      <c r="R938" s="90"/>
      <c r="S938" s="90"/>
      <c r="T938" s="90"/>
    </row>
    <row r="939" spans="1:20" x14ac:dyDescent="0.2">
      <c r="A939" s="90">
        <f>+MassCurves!A906</f>
        <v>902</v>
      </c>
      <c r="B939" s="141">
        <f t="shared" si="169"/>
        <v>2.1041221220000002</v>
      </c>
      <c r="C939" s="126">
        <f t="shared" ca="1" si="172"/>
        <v>0.25934659500000179</v>
      </c>
      <c r="D939" s="142">
        <f t="shared" ca="1" si="173"/>
        <v>3.8461538461538467E-4</v>
      </c>
      <c r="E939" s="141">
        <f t="shared" ca="1" si="170"/>
        <v>0.47519230769230769</v>
      </c>
      <c r="F939" s="142">
        <f t="shared" ca="1" si="171"/>
        <v>0.37278718463413729</v>
      </c>
      <c r="G939" s="143">
        <f t="shared" ca="1" si="177"/>
        <v>21.832916956562229</v>
      </c>
      <c r="H939" s="142">
        <f t="shared" ca="1" si="174"/>
        <v>0.29633635955597004</v>
      </c>
      <c r="I939" s="126">
        <f t="shared" ca="1" si="178"/>
        <v>0.66912354419010733</v>
      </c>
      <c r="J939" s="126">
        <f t="shared" ca="1" si="175"/>
        <v>1.3568200545645035</v>
      </c>
      <c r="K939" s="145">
        <f t="shared" ca="1" si="179"/>
        <v>15.184816229347099</v>
      </c>
      <c r="L939" s="146">
        <f ca="1">MAX(Routing!A$3,J938+K938)</f>
        <v>16.426823614470635</v>
      </c>
      <c r="M939" s="144">
        <f ca="1">VLOOKUP(L939,Routing!A$3:D$23,4)+(L939-VLOOKUP(L939,Routing!A$3:A$23,1))*VLOOKUP(L939,Routing!A$3:E$23,5)</f>
        <v>0.62100358929016586</v>
      </c>
      <c r="N939" s="144">
        <f ca="1">VLOOKUP($L939,Routing!$A$3:$C$23,3)+($L939-VLOOKUP($L939,Routing!$A$3:$A$23,1))*VLOOKUP($L939,Routing!$A$3:$F$23,6)</f>
        <v>1.0885550981529249E-2</v>
      </c>
      <c r="O939" s="144">
        <f ca="1">VLOOKUP($L939,Routing!$A$3:$B$23,2)+($L939-VLOOKUP($L939,Routing!$A$3:$A$23,1))*VLOOKUP($L939,Routing!$A$3:$G$23,7)</f>
        <v>0.54427754907646242</v>
      </c>
      <c r="P939" s="90" t="str">
        <f t="shared" ca="1" si="176"/>
        <v/>
      </c>
      <c r="Q939" s="90" t="str">
        <f t="shared" ca="1" si="180"/>
        <v/>
      </c>
      <c r="R939" s="90"/>
      <c r="S939" s="90"/>
      <c r="T939" s="90"/>
    </row>
    <row r="940" spans="1:20" x14ac:dyDescent="0.2">
      <c r="A940" s="90">
        <f>+MassCurves!A907</f>
        <v>903</v>
      </c>
      <c r="B940" s="141">
        <f t="shared" si="169"/>
        <v>2.1096832330000002</v>
      </c>
      <c r="C940" s="126">
        <f t="shared" ca="1" si="172"/>
        <v>0.2717332724999999</v>
      </c>
      <c r="D940" s="142">
        <f t="shared" ca="1" si="173"/>
        <v>4.1538461538461548E-4</v>
      </c>
      <c r="E940" s="141">
        <f t="shared" ca="1" si="170"/>
        <v>0.47520769230769228</v>
      </c>
      <c r="F940" s="142">
        <f t="shared" ca="1" si="171"/>
        <v>0.3906045546033905</v>
      </c>
      <c r="G940" s="143">
        <f t="shared" ca="1" si="177"/>
        <v>22.901752177125832</v>
      </c>
      <c r="H940" s="142">
        <f t="shared" ca="1" si="174"/>
        <v>0.29709196391296283</v>
      </c>
      <c r="I940" s="126">
        <f t="shared" ca="1" si="178"/>
        <v>0.68769651851635327</v>
      </c>
      <c r="J940" s="126">
        <f t="shared" ca="1" si="175"/>
        <v>1.3939646428748904</v>
      </c>
      <c r="K940" s="145">
        <f t="shared" ca="1" si="179"/>
        <v>15.28971755694343</v>
      </c>
      <c r="L940" s="146">
        <f ca="1">MAX(Routing!A$3,J939+K939)</f>
        <v>16.541636283911604</v>
      </c>
      <c r="M940" s="144">
        <f ca="1">VLOOKUP(L940,Routing!A$3:D$23,4)+(L940-VLOOKUP(L940,Routing!A$3:A$23,1))*VLOOKUP(L940,Routing!A$3:E$23,5)</f>
        <v>0.62595925970096222</v>
      </c>
      <c r="N940" s="144">
        <f ca="1">VLOOKUP($L940,Routing!$A$3:$C$23,3)+($L940-VLOOKUP($L940,Routing!$A$3:$A$23,1))*VLOOKUP($L940,Routing!$A$3:$F$23,6)</f>
        <v>1.0961210071770415E-2</v>
      </c>
      <c r="O940" s="144">
        <f ca="1">VLOOKUP($L940,Routing!$A$3:$B$23,2)+($L940-VLOOKUP($L940,Routing!$A$3:$A$23,1))*VLOOKUP($L940,Routing!$A$3:$G$23,7)</f>
        <v>0.54806050358852076</v>
      </c>
      <c r="P940" s="90" t="str">
        <f t="shared" ca="1" si="176"/>
        <v/>
      </c>
      <c r="Q940" s="90" t="str">
        <f t="shared" ca="1" si="180"/>
        <v/>
      </c>
      <c r="R940" s="90"/>
      <c r="S940" s="90"/>
      <c r="T940" s="90"/>
    </row>
    <row r="941" spans="1:20" x14ac:dyDescent="0.2">
      <c r="A941" s="90">
        <f>+MassCurves!A908</f>
        <v>904</v>
      </c>
      <c r="B941" s="141">
        <f t="shared" si="169"/>
        <v>2.1152443440000002</v>
      </c>
      <c r="C941" s="126">
        <f t="shared" ca="1" si="172"/>
        <v>0.28411995000000134</v>
      </c>
      <c r="D941" s="142">
        <f t="shared" ca="1" si="173"/>
        <v>4.3076923076923088E-4</v>
      </c>
      <c r="E941" s="141">
        <f t="shared" ca="1" si="170"/>
        <v>0.4752153846153846</v>
      </c>
      <c r="F941" s="142">
        <f t="shared" ca="1" si="171"/>
        <v>0.40841646641423573</v>
      </c>
      <c r="G941" s="143">
        <f t="shared" ca="1" si="177"/>
        <v>23.970630630528788</v>
      </c>
      <c r="H941" s="142">
        <f t="shared" ca="1" si="174"/>
        <v>0.29785166610707864</v>
      </c>
      <c r="I941" s="126">
        <f t="shared" ca="1" si="178"/>
        <v>0.70626813252131437</v>
      </c>
      <c r="J941" s="126">
        <f t="shared" ca="1" si="175"/>
        <v>1.4311122580393123</v>
      </c>
      <c r="K941" s="145">
        <f t="shared" ca="1" si="179"/>
        <v>15.419501188507954</v>
      </c>
      <c r="L941" s="146">
        <f ca="1">MAX(Routing!A$3,J940+K940)</f>
        <v>16.683682199818321</v>
      </c>
      <c r="M941" s="144">
        <f ca="1">VLOOKUP(L941,Routing!A$3:D$23,4)+(L941-VLOOKUP(L941,Routing!A$3:A$23,1))*VLOOKUP(L941,Routing!A$3:E$23,5)</f>
        <v>0.63209040137601324</v>
      </c>
      <c r="N941" s="144">
        <f ca="1">VLOOKUP($L941,Routing!$A$3:$C$23,3)+($L941-VLOOKUP($L941,Routing!$A$3:$A$23,1))*VLOOKUP($L941,Routing!$A$3:$F$23,6)</f>
        <v>1.1054815288183409E-2</v>
      </c>
      <c r="O941" s="144">
        <f ca="1">VLOOKUP($L941,Routing!$A$3:$B$23,2)+($L941-VLOOKUP($L941,Routing!$A$3:$A$23,1))*VLOOKUP($L941,Routing!$A$3:$G$23,7)</f>
        <v>0.55274076440917042</v>
      </c>
      <c r="P941" s="90" t="str">
        <f t="shared" ca="1" si="176"/>
        <v/>
      </c>
      <c r="Q941" s="90" t="str">
        <f t="shared" ca="1" si="180"/>
        <v/>
      </c>
      <c r="R941" s="90"/>
      <c r="S941" s="90"/>
      <c r="T941" s="90"/>
    </row>
    <row r="942" spans="1:20" x14ac:dyDescent="0.2">
      <c r="A942" s="90">
        <f>+MassCurves!A909</f>
        <v>905</v>
      </c>
      <c r="B942" s="141">
        <f t="shared" si="169"/>
        <v>2.1208054550000002</v>
      </c>
      <c r="C942" s="126">
        <f t="shared" ca="1" si="172"/>
        <v>0.29650662749999945</v>
      </c>
      <c r="D942" s="142">
        <f t="shared" ca="1" si="173"/>
        <v>4.4615384615384629E-4</v>
      </c>
      <c r="E942" s="141">
        <f t="shared" ca="1" si="170"/>
        <v>0.47522307692307691</v>
      </c>
      <c r="F942" s="142">
        <f t="shared" ca="1" si="171"/>
        <v>0.42622895466293409</v>
      </c>
      <c r="G942" s="143">
        <f t="shared" ca="1" si="177"/>
        <v>25.039362632315097</v>
      </c>
      <c r="H942" s="142">
        <f t="shared" ca="1" si="174"/>
        <v>0.2986151790387655</v>
      </c>
      <c r="I942" s="126">
        <f t="shared" ca="1" si="178"/>
        <v>0.72484413370169953</v>
      </c>
      <c r="J942" s="126">
        <f t="shared" ca="1" si="175"/>
        <v>1.4682686757124257</v>
      </c>
      <c r="K942" s="145">
        <f t="shared" ca="1" si="179"/>
        <v>15.57202189501713</v>
      </c>
      <c r="L942" s="146">
        <f ca="1">MAX(Routing!A$3,J941+K941)</f>
        <v>16.850613446547268</v>
      </c>
      <c r="M942" s="144">
        <f ca="1">VLOOKUP(L942,Routing!A$3:D$23,4)+(L942-VLOOKUP(L942,Routing!A$3:A$23,1))*VLOOKUP(L942,Routing!A$3:E$23,5)</f>
        <v>0.63929567100418194</v>
      </c>
      <c r="N942" s="144">
        <f ca="1">VLOOKUP($L942,Routing!$A$3:$C$23,3)+($L942-VLOOKUP($L942,Routing!$A$3:$A$23,1))*VLOOKUP($L942,Routing!$A$3:$F$23,6)</f>
        <v>1.1164819404643998E-2</v>
      </c>
      <c r="O942" s="144">
        <f ca="1">VLOOKUP($L942,Routing!$A$3:$B$23,2)+($L942-VLOOKUP($L942,Routing!$A$3:$A$23,1))*VLOOKUP($L942,Routing!$A$3:$G$23,7)</f>
        <v>0.55824097023219998</v>
      </c>
      <c r="P942" s="90" t="str">
        <f t="shared" ca="1" si="176"/>
        <v/>
      </c>
      <c r="Q942" s="90" t="str">
        <f t="shared" ca="1" si="180"/>
        <v/>
      </c>
      <c r="R942" s="90"/>
      <c r="S942" s="90"/>
      <c r="T942" s="90"/>
    </row>
    <row r="943" spans="1:20" x14ac:dyDescent="0.2">
      <c r="A943" s="90">
        <f>+MassCurves!A910</f>
        <v>906</v>
      </c>
      <c r="B943" s="141">
        <f t="shared" si="169"/>
        <v>2.1263665660000002</v>
      </c>
      <c r="C943" s="126">
        <f t="shared" ca="1" si="172"/>
        <v>0.3088933050000009</v>
      </c>
      <c r="D943" s="142">
        <f t="shared" ca="1" si="173"/>
        <v>4.6153846153846169E-4</v>
      </c>
      <c r="E943" s="141">
        <f t="shared" ca="1" si="170"/>
        <v>0.47523076923076923</v>
      </c>
      <c r="F943" s="142">
        <f t="shared" ca="1" si="171"/>
        <v>0.44404201934949517</v>
      </c>
      <c r="G943" s="143">
        <f t="shared" ca="1" si="177"/>
        <v>26.108129220372877</v>
      </c>
      <c r="H943" s="142">
        <f t="shared" ca="1" si="174"/>
        <v>0.29938253086596228</v>
      </c>
      <c r="I943" s="126">
        <f t="shared" ca="1" si="178"/>
        <v>0.7434245502154575</v>
      </c>
      <c r="J943" s="126">
        <f t="shared" ca="1" si="175"/>
        <v>1.5054410266334193</v>
      </c>
      <c r="K943" s="145">
        <f t="shared" ca="1" si="179"/>
        <v>15.745324913967364</v>
      </c>
      <c r="L943" s="146">
        <f ca="1">MAX(Routing!A$3,J942+K942)</f>
        <v>17.040290570729557</v>
      </c>
      <c r="M943" s="144">
        <f ca="1">VLOOKUP(L943,Routing!A$3:D$23,4)+(L943-VLOOKUP(L943,Routing!A$3:A$23,1))*VLOOKUP(L943,Routing!A$3:E$23,5)</f>
        <v>0.64748272315175359</v>
      </c>
      <c r="N943" s="144">
        <f ca="1">VLOOKUP($L943,Routing!$A$3:$C$23,3)+($L943-VLOOKUP($L943,Routing!$A$3:$A$23,1))*VLOOKUP($L943,Routing!$A$3:$F$23,6)</f>
        <v>1.1289812567202344E-2</v>
      </c>
      <c r="O943" s="144">
        <f ca="1">VLOOKUP($L943,Routing!$A$3:$B$23,2)+($L943-VLOOKUP($L943,Routing!$A$3:$A$23,1))*VLOOKUP($L943,Routing!$A$3:$G$23,7)</f>
        <v>0.56449062836011721</v>
      </c>
      <c r="P943" s="90" t="str">
        <f t="shared" ca="1" si="176"/>
        <v/>
      </c>
      <c r="Q943" s="90" t="str">
        <f t="shared" ca="1" si="180"/>
        <v/>
      </c>
      <c r="R943" s="90"/>
      <c r="S943" s="90"/>
      <c r="T943" s="90"/>
    </row>
    <row r="944" spans="1:20" x14ac:dyDescent="0.2">
      <c r="A944" s="90">
        <f>+MassCurves!A911</f>
        <v>907</v>
      </c>
      <c r="B944" s="141">
        <f t="shared" si="169"/>
        <v>2.1319276770000002</v>
      </c>
      <c r="C944" s="126">
        <f t="shared" ca="1" si="172"/>
        <v>0.32127998249999901</v>
      </c>
      <c r="D944" s="142">
        <f t="shared" ca="1" si="173"/>
        <v>4.923076923076925E-4</v>
      </c>
      <c r="E944" s="141">
        <f t="shared" ca="1" si="170"/>
        <v>0.47524615384615382</v>
      </c>
      <c r="F944" s="142">
        <f t="shared" ca="1" si="171"/>
        <v>0.46186313616482538</v>
      </c>
      <c r="G944" s="143">
        <f t="shared" ca="1" si="177"/>
        <v>27.177154665429615</v>
      </c>
      <c r="H944" s="142">
        <f t="shared" ca="1" si="174"/>
        <v>0.30015334847899233</v>
      </c>
      <c r="I944" s="126">
        <f t="shared" ca="1" si="178"/>
        <v>0.76201648464381777</v>
      </c>
      <c r="J944" s="126">
        <f t="shared" ca="1" si="175"/>
        <v>1.5426225641032685</v>
      </c>
      <c r="K944" s="145">
        <f t="shared" ca="1" si="179"/>
        <v>15.937630745230576</v>
      </c>
      <c r="L944" s="146">
        <f ca="1">MAX(Routing!A$3,J943+K943)</f>
        <v>17.250765940600782</v>
      </c>
      <c r="M944" s="144">
        <f ca="1">VLOOKUP(L944,Routing!A$3:D$23,4)+(L944-VLOOKUP(L944,Routing!A$3:A$23,1))*VLOOKUP(L944,Routing!A$3:E$23,5)</f>
        <v>0.65656749199957254</v>
      </c>
      <c r="N944" s="144">
        <f ca="1">VLOOKUP($L944,Routing!$A$3:$C$23,3)+($L944-VLOOKUP($L944,Routing!$A$3:$A$23,1))*VLOOKUP($L944,Routing!$A$3:$F$23,6)</f>
        <v>1.1428511328237748E-2</v>
      </c>
      <c r="O944" s="144">
        <f ca="1">VLOOKUP($L944,Routing!$A$3:$B$23,2)+($L944-VLOOKUP($L944,Routing!$A$3:$A$23,1))*VLOOKUP($L944,Routing!$A$3:$G$23,7)</f>
        <v>0.57142556641188746</v>
      </c>
      <c r="P944" s="90" t="str">
        <f t="shared" ca="1" si="176"/>
        <v/>
      </c>
      <c r="Q944" s="90" t="str">
        <f t="shared" ca="1" si="180"/>
        <v/>
      </c>
      <c r="R944" s="90"/>
      <c r="S944" s="90"/>
      <c r="T944" s="90"/>
    </row>
    <row r="945" spans="1:20" x14ac:dyDescent="0.2">
      <c r="A945" s="90">
        <f>+MassCurves!A912</f>
        <v>908</v>
      </c>
      <c r="B945" s="141">
        <f t="shared" si="169"/>
        <v>2.1374887880000002</v>
      </c>
      <c r="C945" s="126">
        <f t="shared" ca="1" si="172"/>
        <v>0.33366666000000045</v>
      </c>
      <c r="D945" s="142">
        <f t="shared" ca="1" si="173"/>
        <v>5.0769230769230785E-4</v>
      </c>
      <c r="E945" s="141">
        <f t="shared" ca="1" si="170"/>
        <v>0.47525384615384614</v>
      </c>
      <c r="F945" s="142">
        <f t="shared" ca="1" si="171"/>
        <v>0.47967764194603152</v>
      </c>
      <c r="G945" s="143">
        <f t="shared" ca="1" si="177"/>
        <v>28.246223343325706</v>
      </c>
      <c r="H945" s="142">
        <f t="shared" ca="1" si="174"/>
        <v>0.30092844576051708</v>
      </c>
      <c r="I945" s="126">
        <f t="shared" ca="1" si="178"/>
        <v>0.7806060877065486</v>
      </c>
      <c r="J945" s="126">
        <f t="shared" ca="1" si="175"/>
        <v>1.5629592081264847</v>
      </c>
      <c r="K945" s="145">
        <f t="shared" ca="1" si="179"/>
        <v>16.147307341868668</v>
      </c>
      <c r="L945" s="146">
        <f ca="1">MAX(Routing!A$3,J944+K944)</f>
        <v>17.480253309333843</v>
      </c>
      <c r="M945" s="144">
        <f ca="1">VLOOKUP(L945,Routing!A$3:D$23,4)+(L945-VLOOKUP(L945,Routing!A$3:A$23,1))*VLOOKUP(L945,Routing!A$3:E$23,5)</f>
        <v>0.66647287760221863</v>
      </c>
      <c r="N945" s="144">
        <f ca="1">VLOOKUP($L945,Routing!$A$3:$C$23,3)+($L945-VLOOKUP($L945,Routing!$A$3:$A$23,1))*VLOOKUP($L945,Routing!$A$3:$F$23,6)</f>
        <v>1.157973858934685E-2</v>
      </c>
      <c r="O945" s="144">
        <f ca="1">VLOOKUP($L945,Routing!$A$3:$B$23,2)+($L945-VLOOKUP($L945,Routing!$A$3:$A$23,1))*VLOOKUP($L945,Routing!$A$3:$G$23,7)</f>
        <v>0.57898692946734243</v>
      </c>
      <c r="P945" s="90" t="str">
        <f t="shared" ca="1" si="176"/>
        <v/>
      </c>
      <c r="Q945" s="90" t="str">
        <f t="shared" ca="1" si="180"/>
        <v/>
      </c>
      <c r="R945" s="90"/>
      <c r="S945" s="90"/>
      <c r="T945" s="90"/>
    </row>
    <row r="946" spans="1:20" x14ac:dyDescent="0.2">
      <c r="A946" s="90">
        <f>+MassCurves!A913</f>
        <v>909</v>
      </c>
      <c r="B946" s="141">
        <f t="shared" si="169"/>
        <v>2.1430498990000002</v>
      </c>
      <c r="C946" s="126">
        <f t="shared" ca="1" si="172"/>
        <v>0.33366666000000045</v>
      </c>
      <c r="D946" s="142">
        <f t="shared" ca="1" si="173"/>
        <v>5.0769230769230785E-4</v>
      </c>
      <c r="E946" s="141">
        <f t="shared" ca="1" si="170"/>
        <v>0.47525384615384614</v>
      </c>
      <c r="F946" s="142">
        <f t="shared" ca="1" si="171"/>
        <v>0.47967764194603152</v>
      </c>
      <c r="G946" s="143">
        <f t="shared" ca="1" si="177"/>
        <v>28.780658516761893</v>
      </c>
      <c r="H946" s="142">
        <f t="shared" ca="1" si="174"/>
        <v>0.30267548676888101</v>
      </c>
      <c r="I946" s="126">
        <f t="shared" ca="1" si="178"/>
        <v>0.78235312871491258</v>
      </c>
      <c r="J946" s="126">
        <f t="shared" ca="1" si="175"/>
        <v>1.5664685480520717</v>
      </c>
      <c r="K946" s="145">
        <f t="shared" ca="1" si="179"/>
        <v>16.357464413908904</v>
      </c>
      <c r="L946" s="146">
        <f ca="1">MAX(Routing!A$3,J945+K945)</f>
        <v>17.710266549995154</v>
      </c>
      <c r="M946" s="144">
        <f ca="1">VLOOKUP(L946,Routing!A$3:D$23,4)+(L946-VLOOKUP(L946,Routing!A$3:A$23,1))*VLOOKUP(L946,Routing!A$3:E$23,5)</f>
        <v>0.67640096146601825</v>
      </c>
      <c r="N946" s="144">
        <f ca="1">VLOOKUP($L946,Routing!$A$3:$C$23,3)+($L946-VLOOKUP($L946,Routing!$A$3:$A$23,1))*VLOOKUP($L946,Routing!$A$3:$F$23,6)</f>
        <v>1.1731312388794171E-2</v>
      </c>
      <c r="O946" s="144">
        <f ca="1">VLOOKUP($L946,Routing!$A$3:$B$23,2)+($L946-VLOOKUP($L946,Routing!$A$3:$A$23,1))*VLOOKUP($L946,Routing!$A$3:$G$23,7)</f>
        <v>0.58656561943970864</v>
      </c>
      <c r="P946" s="90" t="str">
        <f t="shared" ca="1" si="176"/>
        <v/>
      </c>
      <c r="Q946" s="90" t="str">
        <f t="shared" ca="1" si="180"/>
        <v/>
      </c>
      <c r="R946" s="90"/>
      <c r="S946" s="90"/>
      <c r="T946" s="90"/>
    </row>
    <row r="947" spans="1:20" x14ac:dyDescent="0.2">
      <c r="A947" s="90">
        <f>+MassCurves!A914</f>
        <v>910</v>
      </c>
      <c r="B947" s="141">
        <f t="shared" si="169"/>
        <v>2.1486110100000002</v>
      </c>
      <c r="C947" s="126">
        <f t="shared" ca="1" si="172"/>
        <v>0.33366666000000045</v>
      </c>
      <c r="D947" s="142">
        <f t="shared" ca="1" si="173"/>
        <v>5.0769230769230785E-4</v>
      </c>
      <c r="E947" s="141">
        <f t="shared" ca="1" si="170"/>
        <v>0.47525384615384614</v>
      </c>
      <c r="F947" s="142">
        <f t="shared" ca="1" si="171"/>
        <v>0.47967764194603152</v>
      </c>
      <c r="G947" s="143">
        <f t="shared" ca="1" si="177"/>
        <v>28.780658516761893</v>
      </c>
      <c r="H947" s="142">
        <f t="shared" ca="1" si="174"/>
        <v>0.30443778573440089</v>
      </c>
      <c r="I947" s="126">
        <f t="shared" ca="1" si="178"/>
        <v>0.78411542768043241</v>
      </c>
      <c r="J947" s="126">
        <f t="shared" ca="1" si="175"/>
        <v>1.5700085820860386</v>
      </c>
      <c r="K947" s="145">
        <f t="shared" ca="1" si="179"/>
        <v>16.55268581673716</v>
      </c>
      <c r="L947" s="146">
        <f ca="1">MAX(Routing!A$3,J946+K946)</f>
        <v>17.923932961960976</v>
      </c>
      <c r="M947" s="144">
        <f ca="1">VLOOKUP(L947,Routing!A$3:D$23,4)+(L947-VLOOKUP(L947,Routing!A$3:A$23,1))*VLOOKUP(L947,Routing!A$3:E$23,5)</f>
        <v>0.6856234655739335</v>
      </c>
      <c r="N947" s="144">
        <f ca="1">VLOOKUP($L947,Routing!$A$3:$C$23,3)+($L947-VLOOKUP($L947,Routing!$A$3:$A$23,1))*VLOOKUP($L947,Routing!$A$3:$F$23,6)</f>
        <v>1.1872113978227992E-2</v>
      </c>
      <c r="O947" s="144">
        <f ca="1">VLOOKUP($L947,Routing!$A$3:$B$23,2)+($L947-VLOOKUP($L947,Routing!$A$3:$A$23,1))*VLOOKUP($L947,Routing!$A$3:$G$23,7)</f>
        <v>0.59360569891139958</v>
      </c>
      <c r="P947" s="90" t="str">
        <f t="shared" ca="1" si="176"/>
        <v/>
      </c>
      <c r="Q947" s="90" t="str">
        <f t="shared" ca="1" si="180"/>
        <v/>
      </c>
      <c r="R947" s="90"/>
      <c r="S947" s="90"/>
      <c r="T947" s="90"/>
    </row>
    <row r="948" spans="1:20" x14ac:dyDescent="0.2">
      <c r="A948" s="90">
        <f>+MassCurves!A915</f>
        <v>911</v>
      </c>
      <c r="B948" s="141">
        <f t="shared" si="169"/>
        <v>2.1541721210000002</v>
      </c>
      <c r="C948" s="126">
        <f t="shared" ca="1" si="172"/>
        <v>0.33366666000000045</v>
      </c>
      <c r="D948" s="142">
        <f t="shared" ca="1" si="173"/>
        <v>5.0769230769230785E-4</v>
      </c>
      <c r="E948" s="141">
        <f t="shared" ca="1" si="170"/>
        <v>0.47525384615384614</v>
      </c>
      <c r="F948" s="142">
        <f t="shared" ca="1" si="171"/>
        <v>0.47967764194603152</v>
      </c>
      <c r="G948" s="143">
        <f t="shared" ca="1" si="177"/>
        <v>28.780658516761893</v>
      </c>
      <c r="H948" s="142">
        <f t="shared" ca="1" si="174"/>
        <v>0.30621552085156739</v>
      </c>
      <c r="I948" s="126">
        <f t="shared" ca="1" si="178"/>
        <v>0.78589316279759891</v>
      </c>
      <c r="J948" s="126">
        <f t="shared" ca="1" si="175"/>
        <v>1.5735796692263473</v>
      </c>
      <c r="K948" s="145">
        <f t="shared" ca="1" si="179"/>
        <v>16.734221370038028</v>
      </c>
      <c r="L948" s="146">
        <f ca="1">MAX(Routing!A$3,J947+K947)</f>
        <v>18.122694398823199</v>
      </c>
      <c r="M948" s="144">
        <f ca="1">VLOOKUP(L948,Routing!A$3:D$23,4)+(L948-VLOOKUP(L948,Routing!A$3:A$23,1))*VLOOKUP(L948,Routing!A$3:E$23,5)</f>
        <v>0.69423640857383029</v>
      </c>
      <c r="N948" s="144">
        <f ca="1">VLOOKUP($L948,Routing!$A$3:$C$23,3)+($L948-VLOOKUP($L948,Routing!$A$3:$A$23,1))*VLOOKUP($L948,Routing!$A$3:$F$23,6)</f>
        <v>1.2003070241218574E-2</v>
      </c>
      <c r="O948" s="144">
        <f ca="1">VLOOKUP($L948,Routing!$A$3:$B$23,2)+($L948-VLOOKUP($L948,Routing!$A$3:$A$23,1))*VLOOKUP($L948,Routing!$A$3:$G$23,7)</f>
        <v>0.60015351206092871</v>
      </c>
      <c r="P948" s="90" t="str">
        <f t="shared" ca="1" si="176"/>
        <v/>
      </c>
      <c r="Q948" s="90" t="str">
        <f t="shared" ca="1" si="180"/>
        <v/>
      </c>
      <c r="R948" s="90"/>
      <c r="S948" s="90"/>
      <c r="T948" s="90"/>
    </row>
    <row r="949" spans="1:20" x14ac:dyDescent="0.2">
      <c r="A949" s="90">
        <f>+MassCurves!A916</f>
        <v>912</v>
      </c>
      <c r="B949" s="141">
        <f t="shared" si="169"/>
        <v>2.1597332320000002</v>
      </c>
      <c r="C949" s="126">
        <f t="shared" ca="1" si="172"/>
        <v>0.33366666000000045</v>
      </c>
      <c r="D949" s="142">
        <f t="shared" ca="1" si="173"/>
        <v>5.0769230769230785E-4</v>
      </c>
      <c r="E949" s="141">
        <f t="shared" ca="1" si="170"/>
        <v>0.47525384615384614</v>
      </c>
      <c r="F949" s="142">
        <f t="shared" ca="1" si="171"/>
        <v>0.47967764194603152</v>
      </c>
      <c r="G949" s="143">
        <f t="shared" ca="1" si="177"/>
        <v>28.780658516761893</v>
      </c>
      <c r="H949" s="142">
        <f t="shared" ca="1" si="174"/>
        <v>0.30800887292385737</v>
      </c>
      <c r="I949" s="126">
        <f t="shared" ca="1" si="178"/>
        <v>0.78768651486988883</v>
      </c>
      <c r="J949" s="126">
        <f t="shared" ca="1" si="175"/>
        <v>1.5771821737349052</v>
      </c>
      <c r="K949" s="145">
        <f t="shared" ca="1" si="179"/>
        <v>16.900684178338764</v>
      </c>
      <c r="L949" s="146">
        <f ca="1">MAX(Routing!A$3,J948+K948)</f>
        <v>18.307801039264376</v>
      </c>
      <c r="M949" s="144">
        <f ca="1">VLOOKUP(L949,Routing!A$3:D$23,4)+(L949-VLOOKUP(L949,Routing!A$3:A$23,1))*VLOOKUP(L949,Routing!A$3:E$23,5)</f>
        <v>0.70355832571834998</v>
      </c>
      <c r="N949" s="144">
        <f ca="1">VLOOKUP($L949,Routing!$A$3:$C$23,3)+($L949-VLOOKUP($L949,Routing!$A$3:$A$23,1))*VLOOKUP($L949,Routing!$A$3:$F$23,6)</f>
        <v>1.2124134100238311E-2</v>
      </c>
      <c r="O949" s="144">
        <f ca="1">VLOOKUP($L949,Routing!$A$3:$B$23,2)+($L949-VLOOKUP($L949,Routing!$A$3:$A$23,1))*VLOOKUP($L949,Routing!$A$3:$G$23,7)</f>
        <v>0.60620670501191554</v>
      </c>
      <c r="P949" s="90" t="str">
        <f t="shared" ca="1" si="176"/>
        <v/>
      </c>
      <c r="Q949" s="90" t="str">
        <f t="shared" ca="1" si="180"/>
        <v/>
      </c>
      <c r="R949" s="90"/>
      <c r="S949" s="90"/>
      <c r="T949" s="90"/>
    </row>
    <row r="950" spans="1:20" x14ac:dyDescent="0.2">
      <c r="A950" s="90">
        <f>+MassCurves!A917</f>
        <v>913</v>
      </c>
      <c r="B950" s="141">
        <f t="shared" si="169"/>
        <v>2.1652943430000002</v>
      </c>
      <c r="C950" s="126">
        <f t="shared" ca="1" si="172"/>
        <v>0.33366666000000045</v>
      </c>
      <c r="D950" s="142">
        <f t="shared" ca="1" si="173"/>
        <v>5.0769230769230785E-4</v>
      </c>
      <c r="E950" s="141">
        <f t="shared" ca="1" si="170"/>
        <v>0.47525384615384614</v>
      </c>
      <c r="F950" s="142">
        <f t="shared" ca="1" si="171"/>
        <v>0.47967764194603152</v>
      </c>
      <c r="G950" s="143">
        <f t="shared" ca="1" si="177"/>
        <v>28.780658516761893</v>
      </c>
      <c r="H950" s="142">
        <f t="shared" ca="1" si="174"/>
        <v>0.30981802540970621</v>
      </c>
      <c r="I950" s="126">
        <f t="shared" ca="1" si="178"/>
        <v>0.78949566735573773</v>
      </c>
      <c r="J950" s="126">
        <f t="shared" ca="1" si="175"/>
        <v>1.5808164652304586</v>
      </c>
      <c r="K950" s="145">
        <f t="shared" ca="1" si="179"/>
        <v>17.053620612603051</v>
      </c>
      <c r="L950" s="146">
        <f ca="1">MAX(Routing!A$3,J949+K949)</f>
        <v>18.477866352073669</v>
      </c>
      <c r="M950" s="144">
        <f ca="1">VLOOKUP(L950,Routing!A$3:D$23,4)+(L950-VLOOKUP(L950,Routing!A$3:A$23,1))*VLOOKUP(L950,Routing!A$3:E$23,5)</f>
        <v>0.7121227659317676</v>
      </c>
      <c r="N950" s="144">
        <f ca="1">VLOOKUP($L950,Routing!$A$3:$C$23,3)+($L950-VLOOKUP($L950,Routing!$A$3:$A$23,1))*VLOOKUP($L950,Routing!$A$3:$F$23,6)</f>
        <v>1.2235360596516462E-2</v>
      </c>
      <c r="O950" s="144">
        <f ca="1">VLOOKUP($L950,Routing!$A$3:$B$23,2)+($L950-VLOOKUP($L950,Routing!$A$3:$A$23,1))*VLOOKUP($L950,Routing!$A$3:$G$23,7)</f>
        <v>0.61176802982582301</v>
      </c>
      <c r="P950" s="90" t="str">
        <f t="shared" ca="1" si="176"/>
        <v/>
      </c>
      <c r="Q950" s="90" t="str">
        <f t="shared" ca="1" si="180"/>
        <v/>
      </c>
      <c r="R950" s="90"/>
      <c r="S950" s="90"/>
      <c r="T950" s="90"/>
    </row>
    <row r="951" spans="1:20" x14ac:dyDescent="0.2">
      <c r="A951" s="90">
        <f>+MassCurves!A918</f>
        <v>914</v>
      </c>
      <c r="B951" s="141">
        <f t="shared" si="169"/>
        <v>2.1708554540000002</v>
      </c>
      <c r="C951" s="126">
        <f t="shared" ca="1" si="172"/>
        <v>0.33366666000000045</v>
      </c>
      <c r="D951" s="142">
        <f t="shared" ca="1" si="173"/>
        <v>5.0769230769230785E-4</v>
      </c>
      <c r="E951" s="141">
        <f t="shared" ca="1" si="170"/>
        <v>0.47525384615384614</v>
      </c>
      <c r="F951" s="142">
        <f t="shared" ca="1" si="171"/>
        <v>0.47967764194603152</v>
      </c>
      <c r="G951" s="143">
        <f t="shared" ca="1" si="177"/>
        <v>28.780658516761893</v>
      </c>
      <c r="H951" s="142">
        <f t="shared" ca="1" si="174"/>
        <v>0.31164316446942963</v>
      </c>
      <c r="I951" s="126">
        <f t="shared" ca="1" si="178"/>
        <v>0.7913208064154611</v>
      </c>
      <c r="J951" s="126">
        <f t="shared" ca="1" si="175"/>
        <v>1.584482918783404</v>
      </c>
      <c r="K951" s="145">
        <f t="shared" ca="1" si="179"/>
        <v>17.194421626613281</v>
      </c>
      <c r="L951" s="146">
        <f ca="1">MAX(Routing!A$3,J950+K950)</f>
        <v>18.63443707783351</v>
      </c>
      <c r="M951" s="144">
        <f ca="1">VLOOKUP(L951,Routing!A$3:D$23,4)+(L951-VLOOKUP(L951,Routing!A$3:A$23,1))*VLOOKUP(L951,Routing!A$3:E$23,5)</f>
        <v>0.72000762262470919</v>
      </c>
      <c r="N951" s="144">
        <f ca="1">VLOOKUP($L951,Routing!$A$3:$C$23,3)+($L951-VLOOKUP($L951,Routing!$A$3:$A$23,1))*VLOOKUP($L951,Routing!$A$3:$F$23,6)</f>
        <v>1.2337761332788431E-2</v>
      </c>
      <c r="O951" s="144">
        <f ca="1">VLOOKUP($L951,Routing!$A$3:$B$23,2)+($L951-VLOOKUP($L951,Routing!$A$3:$A$23,1))*VLOOKUP($L951,Routing!$A$3:$G$23,7)</f>
        <v>0.61688806663942153</v>
      </c>
      <c r="P951" s="90" t="str">
        <f t="shared" ca="1" si="176"/>
        <v/>
      </c>
      <c r="Q951" s="90" t="str">
        <f t="shared" ca="1" si="180"/>
        <v/>
      </c>
      <c r="R951" s="90"/>
      <c r="S951" s="90"/>
      <c r="T951" s="90"/>
    </row>
    <row r="952" spans="1:20" x14ac:dyDescent="0.2">
      <c r="A952" s="90">
        <f>+MassCurves!A919</f>
        <v>915</v>
      </c>
      <c r="B952" s="141">
        <f t="shared" si="169"/>
        <v>2.1764165650000002</v>
      </c>
      <c r="C952" s="126">
        <f t="shared" ca="1" si="172"/>
        <v>0.33366666000000045</v>
      </c>
      <c r="D952" s="142">
        <f t="shared" ca="1" si="173"/>
        <v>5.0769230769230785E-4</v>
      </c>
      <c r="E952" s="141">
        <f t="shared" ca="1" si="170"/>
        <v>0.47525384615384614</v>
      </c>
      <c r="F952" s="142">
        <f t="shared" ca="1" si="171"/>
        <v>0.47967764194603152</v>
      </c>
      <c r="G952" s="143">
        <f t="shared" ca="1" si="177"/>
        <v>28.780658516761893</v>
      </c>
      <c r="H952" s="142">
        <f t="shared" ca="1" si="174"/>
        <v>0.31348447901311388</v>
      </c>
      <c r="I952" s="126">
        <f t="shared" ca="1" si="178"/>
        <v>0.7931621209591454</v>
      </c>
      <c r="J952" s="126">
        <f t="shared" ca="1" si="175"/>
        <v>1.5881819150125653</v>
      </c>
      <c r="K952" s="145">
        <f t="shared" ca="1" si="179"/>
        <v>17.324338415400383</v>
      </c>
      <c r="L952" s="146">
        <f ca="1">MAX(Routing!A$3,J951+K951)</f>
        <v>18.778904545396685</v>
      </c>
      <c r="M952" s="144">
        <f ca="1">VLOOKUP(L952,Routing!A$3:D$23,4)+(L952-VLOOKUP(L952,Routing!A$3:A$23,1))*VLOOKUP(L952,Routing!A$3:E$23,5)</f>
        <v>0.72728296271781878</v>
      </c>
      <c r="N952" s="144">
        <f ca="1">VLOOKUP($L952,Routing!$A$3:$C$23,3)+($L952-VLOOKUP($L952,Routing!$A$3:$A$23,1))*VLOOKUP($L952,Routing!$A$3:$F$23,6)</f>
        <v>1.243224626906258E-2</v>
      </c>
      <c r="O952" s="144">
        <f ca="1">VLOOKUP($L952,Routing!$A$3:$B$23,2)+($L952-VLOOKUP($L952,Routing!$A$3:$A$23,1))*VLOOKUP($L952,Routing!$A$3:$G$23,7)</f>
        <v>0.62161231345312906</v>
      </c>
      <c r="P952" s="90" t="str">
        <f t="shared" ca="1" si="176"/>
        <v/>
      </c>
      <c r="Q952" s="90" t="str">
        <f t="shared" ca="1" si="180"/>
        <v/>
      </c>
      <c r="R952" s="90"/>
      <c r="S952" s="90"/>
      <c r="T952" s="90"/>
    </row>
    <row r="953" spans="1:20" x14ac:dyDescent="0.2">
      <c r="A953" s="90">
        <f>+MassCurves!A920</f>
        <v>916</v>
      </c>
      <c r="B953" s="141">
        <f t="shared" si="169"/>
        <v>2.1819776760000003</v>
      </c>
      <c r="C953" s="126">
        <f t="shared" ca="1" si="172"/>
        <v>0.33366666000000045</v>
      </c>
      <c r="D953" s="142">
        <f t="shared" ca="1" si="173"/>
        <v>5.0769230769230785E-4</v>
      </c>
      <c r="E953" s="141">
        <f t="shared" ca="1" si="170"/>
        <v>0.47525384615384614</v>
      </c>
      <c r="F953" s="142">
        <f t="shared" ca="1" si="171"/>
        <v>0.47967764194603152</v>
      </c>
      <c r="G953" s="143">
        <f t="shared" ca="1" si="177"/>
        <v>28.780658516761893</v>
      </c>
      <c r="H953" s="142">
        <f t="shared" ca="1" si="174"/>
        <v>0.31534216074950167</v>
      </c>
      <c r="I953" s="126">
        <f t="shared" ca="1" si="178"/>
        <v>0.79501980269553318</v>
      </c>
      <c r="J953" s="126">
        <f t="shared" ca="1" si="175"/>
        <v>1.5919138401839792</v>
      </c>
      <c r="K953" s="145">
        <f t="shared" ca="1" si="179"/>
        <v>17.444496496652818</v>
      </c>
      <c r="L953" s="146">
        <f ca="1">MAX(Routing!A$3,J952+K952)</f>
        <v>18.912520330412949</v>
      </c>
      <c r="M953" s="144">
        <f ca="1">VLOOKUP(L953,Routing!A$3:D$23,4)+(L953-VLOOKUP(L953,Routing!A$3:A$23,1))*VLOOKUP(L953,Routing!A$3:E$23,5)</f>
        <v>0.73401181520065217</v>
      </c>
      <c r="N953" s="144">
        <f ca="1">VLOOKUP($L953,Routing!$A$3:$C$23,3)+($L953-VLOOKUP($L953,Routing!$A$3:$A$23,1))*VLOOKUP($L953,Routing!$A$3:$F$23,6)</f>
        <v>1.2519633963644833E-2</v>
      </c>
      <c r="O953" s="144">
        <f ca="1">VLOOKUP($L953,Routing!$A$3:$B$23,2)+($L953-VLOOKUP($L953,Routing!$A$3:$A$23,1))*VLOOKUP($L953,Routing!$A$3:$G$23,7)</f>
        <v>0.6259816981822417</v>
      </c>
      <c r="P953" s="90" t="str">
        <f t="shared" ca="1" si="176"/>
        <v/>
      </c>
      <c r="Q953" s="90" t="str">
        <f t="shared" ca="1" si="180"/>
        <v/>
      </c>
      <c r="R953" s="90"/>
      <c r="S953" s="90"/>
      <c r="T953" s="90"/>
    </row>
    <row r="954" spans="1:20" x14ac:dyDescent="0.2">
      <c r="A954" s="90">
        <f>+MassCurves!A921</f>
        <v>917</v>
      </c>
      <c r="B954" s="141">
        <f t="shared" si="169"/>
        <v>2.1875387870000003</v>
      </c>
      <c r="C954" s="126">
        <f t="shared" ca="1" si="172"/>
        <v>0.33366666000000045</v>
      </c>
      <c r="D954" s="142">
        <f t="shared" ca="1" si="173"/>
        <v>5.0769230769230785E-4</v>
      </c>
      <c r="E954" s="141">
        <f t="shared" ca="1" si="170"/>
        <v>0.47525384615384614</v>
      </c>
      <c r="F954" s="142">
        <f t="shared" ca="1" si="171"/>
        <v>0.47967764194603152</v>
      </c>
      <c r="G954" s="143">
        <f t="shared" ca="1" si="177"/>
        <v>28.780658516761893</v>
      </c>
      <c r="H954" s="142">
        <f t="shared" ca="1" si="174"/>
        <v>0.31721640423589231</v>
      </c>
      <c r="I954" s="126">
        <f t="shared" ca="1" si="178"/>
        <v>0.79689404618192383</v>
      </c>
      <c r="J954" s="126">
        <f t="shared" ca="1" si="175"/>
        <v>1.5956790863117394</v>
      </c>
      <c r="K954" s="145">
        <f t="shared" ca="1" si="179"/>
        <v>17.555908373943137</v>
      </c>
      <c r="L954" s="146">
        <f ca="1">MAX(Routing!A$3,J953+K953)</f>
        <v>19.036410336836795</v>
      </c>
      <c r="M954" s="144">
        <f ca="1">VLOOKUP(L954,Routing!A$3:D$23,4)+(L954-VLOOKUP(L954,Routing!A$3:A$23,1))*VLOOKUP(L954,Routing!A$3:E$23,5)</f>
        <v>0.74025088027235664</v>
      </c>
      <c r="N954" s="144">
        <f ca="1">VLOOKUP($L954,Routing!$A$3:$C$23,3)+($L954-VLOOKUP($L954,Routing!$A$3:$A$23,1))*VLOOKUP($L954,Routing!$A$3:$F$23,6)</f>
        <v>1.2600660782757877E-2</v>
      </c>
      <c r="O954" s="144">
        <f ca="1">VLOOKUP($L954,Routing!$A$3:$B$23,2)+($L954-VLOOKUP($L954,Routing!$A$3:$A$23,1))*VLOOKUP($L954,Routing!$A$3:$G$23,7)</f>
        <v>0.63003303913789388</v>
      </c>
      <c r="P954" s="90" t="str">
        <f t="shared" ca="1" si="176"/>
        <v/>
      </c>
      <c r="Q954" s="90" t="str">
        <f t="shared" ca="1" si="180"/>
        <v/>
      </c>
      <c r="R954" s="90"/>
      <c r="S954" s="90"/>
      <c r="T954" s="90"/>
    </row>
    <row r="955" spans="1:20" x14ac:dyDescent="0.2">
      <c r="A955" s="90">
        <f>+MassCurves!A922</f>
        <v>918</v>
      </c>
      <c r="B955" s="141">
        <f t="shared" si="169"/>
        <v>2.1930998980000003</v>
      </c>
      <c r="C955" s="126">
        <f t="shared" ca="1" si="172"/>
        <v>0.33366666000000045</v>
      </c>
      <c r="D955" s="142">
        <f t="shared" ca="1" si="173"/>
        <v>5.0769230769230785E-4</v>
      </c>
      <c r="E955" s="141">
        <f t="shared" ca="1" si="170"/>
        <v>0.47525384615384614</v>
      </c>
      <c r="F955" s="142">
        <f t="shared" ca="1" si="171"/>
        <v>0.47967764194603152</v>
      </c>
      <c r="G955" s="143">
        <f t="shared" ca="1" si="177"/>
        <v>28.780658516761893</v>
      </c>
      <c r="H955" s="142">
        <f t="shared" ca="1" si="174"/>
        <v>0.31910740692908568</v>
      </c>
      <c r="I955" s="126">
        <f t="shared" ca="1" si="178"/>
        <v>0.79878504887511714</v>
      </c>
      <c r="J955" s="126">
        <f t="shared" ca="1" si="175"/>
        <v>1.5994780512609479</v>
      </c>
      <c r="K955" s="145">
        <f t="shared" ca="1" si="179"/>
        <v>17.65948492461245</v>
      </c>
      <c r="L955" s="146">
        <f ca="1">MAX(Routing!A$3,J954+K954)</f>
        <v>19.151587460254877</v>
      </c>
      <c r="M955" s="144">
        <f ca="1">VLOOKUP(L955,Routing!A$3:D$23,4)+(L955-VLOOKUP(L955,Routing!A$3:A$23,1))*VLOOKUP(L955,Routing!A$3:E$23,5)</f>
        <v>0.7460511670631953</v>
      </c>
      <c r="N955" s="144">
        <f ca="1">VLOOKUP($L955,Routing!$A$3:$C$23,3)+($L955-VLOOKUP($L955,Routing!$A$3:$A$23,1))*VLOOKUP($L955,Routing!$A$3:$F$23,6)</f>
        <v>1.2675989182638899E-2</v>
      </c>
      <c r="O955" s="144">
        <f ca="1">VLOOKUP($L955,Routing!$A$3:$B$23,2)+($L955-VLOOKUP($L955,Routing!$A$3:$A$23,1))*VLOOKUP($L955,Routing!$A$3:$G$23,7)</f>
        <v>0.63379945913194502</v>
      </c>
      <c r="P955" s="90" t="str">
        <f t="shared" ca="1" si="176"/>
        <v/>
      </c>
      <c r="Q955" s="90" t="str">
        <f t="shared" ca="1" si="180"/>
        <v/>
      </c>
      <c r="R955" s="90"/>
      <c r="S955" s="90"/>
      <c r="T955" s="90"/>
    </row>
    <row r="956" spans="1:20" x14ac:dyDescent="0.2">
      <c r="A956" s="90">
        <f>+MassCurves!A923</f>
        <v>919</v>
      </c>
      <c r="B956" s="141">
        <f t="shared" si="169"/>
        <v>2.1986610090000003</v>
      </c>
      <c r="C956" s="126">
        <f t="shared" ca="1" si="172"/>
        <v>0.33366666000000045</v>
      </c>
      <c r="D956" s="142">
        <f t="shared" ca="1" si="173"/>
        <v>5.0769230769230785E-4</v>
      </c>
      <c r="E956" s="141">
        <f t="shared" ca="1" si="170"/>
        <v>0.47525384615384614</v>
      </c>
      <c r="F956" s="142">
        <f t="shared" ca="1" si="171"/>
        <v>0.47967764194603152</v>
      </c>
      <c r="G956" s="143">
        <f t="shared" ca="1" si="177"/>
        <v>28.780658516761893</v>
      </c>
      <c r="H956" s="142">
        <f t="shared" ca="1" si="174"/>
        <v>0.32101536923738966</v>
      </c>
      <c r="I956" s="126">
        <f t="shared" ca="1" si="178"/>
        <v>0.80069301118342118</v>
      </c>
      <c r="J956" s="126">
        <f t="shared" ca="1" si="175"/>
        <v>1.6033111388528247</v>
      </c>
      <c r="K956" s="145">
        <f t="shared" ca="1" si="179"/>
        <v>17.75604564076643</v>
      </c>
      <c r="L956" s="146">
        <f ca="1">MAX(Routing!A$3,J955+K955)</f>
        <v>19.258962975873398</v>
      </c>
      <c r="M956" s="144">
        <f ca="1">VLOOKUP(L956,Routing!A$3:D$23,4)+(L956-VLOOKUP(L956,Routing!A$3:A$23,1))*VLOOKUP(L956,Routing!A$3:E$23,5)</f>
        <v>0.75145856713031511</v>
      </c>
      <c r="N956" s="144">
        <f ca="1">VLOOKUP($L956,Routing!$A$3:$C$23,3)+($L956-VLOOKUP($L956,Routing!$A$3:$A$23,1))*VLOOKUP($L956,Routing!$A$3:$F$23,6)</f>
        <v>1.2746215157536558E-2</v>
      </c>
      <c r="O956" s="144">
        <f ca="1">VLOOKUP($L956,Routing!$A$3:$B$23,2)+($L956-VLOOKUP($L956,Routing!$A$3:$A$23,1))*VLOOKUP($L956,Routing!$A$3:$G$23,7)</f>
        <v>0.637310757876828</v>
      </c>
      <c r="P956" s="90" t="str">
        <f t="shared" ca="1" si="176"/>
        <v/>
      </c>
      <c r="Q956" s="90" t="str">
        <f t="shared" ca="1" si="180"/>
        <v/>
      </c>
      <c r="R956" s="90"/>
      <c r="S956" s="90"/>
      <c r="T956" s="90"/>
    </row>
    <row r="957" spans="1:20" x14ac:dyDescent="0.2">
      <c r="A957" s="90">
        <f>+MassCurves!A924</f>
        <v>920</v>
      </c>
      <c r="B957" s="141">
        <f t="shared" si="169"/>
        <v>2.2042221200000003</v>
      </c>
      <c r="C957" s="126">
        <f t="shared" ca="1" si="172"/>
        <v>0.33366666000000045</v>
      </c>
      <c r="D957" s="142">
        <f t="shared" ca="1" si="173"/>
        <v>5.0769230769230785E-4</v>
      </c>
      <c r="E957" s="141">
        <f t="shared" ca="1" si="170"/>
        <v>0.47525384615384614</v>
      </c>
      <c r="F957" s="142">
        <f t="shared" ca="1" si="171"/>
        <v>0.47967764194603152</v>
      </c>
      <c r="G957" s="143">
        <f t="shared" ca="1" si="177"/>
        <v>28.780658516761893</v>
      </c>
      <c r="H957" s="142">
        <f t="shared" ca="1" si="174"/>
        <v>0.32294049457372143</v>
      </c>
      <c r="I957" s="126">
        <f t="shared" ca="1" si="178"/>
        <v>0.80261813651975289</v>
      </c>
      <c r="J957" s="126">
        <f t="shared" ca="1" si="175"/>
        <v>1.6071787589720248</v>
      </c>
      <c r="K957" s="145">
        <f t="shared" ca="1" si="179"/>
        <v>17.846327838898663</v>
      </c>
      <c r="L957" s="146">
        <f ca="1">MAX(Routing!A$3,J956+K956)</f>
        <v>19.359356779619254</v>
      </c>
      <c r="M957" s="144">
        <f ca="1">VLOOKUP(L957,Routing!A$3:D$23,4)+(L957-VLOOKUP(L957,Routing!A$3:A$23,1))*VLOOKUP(L957,Routing!A$3:E$23,5)</f>
        <v>0.75651437019665324</v>
      </c>
      <c r="N957" s="144">
        <f ca="1">VLOOKUP($L957,Routing!$A$3:$C$23,3)+($L957-VLOOKUP($L957,Routing!$A$3:$A$23,1))*VLOOKUP($L957,Routing!$A$3:$F$23,6)</f>
        <v>1.2811874937618872E-2</v>
      </c>
      <c r="O957" s="144">
        <f ca="1">VLOOKUP($L957,Routing!$A$3:$B$23,2)+($L957-VLOOKUP($L957,Routing!$A$3:$A$23,1))*VLOOKUP($L957,Routing!$A$3:$G$23,7)</f>
        <v>0.64059374688094362</v>
      </c>
      <c r="P957" s="90" t="str">
        <f t="shared" ca="1" si="176"/>
        <v/>
      </c>
      <c r="Q957" s="90" t="str">
        <f t="shared" ca="1" si="180"/>
        <v/>
      </c>
      <c r="R957" s="90"/>
      <c r="S957" s="90"/>
      <c r="T957" s="90"/>
    </row>
    <row r="958" spans="1:20" x14ac:dyDescent="0.2">
      <c r="A958" s="90">
        <f>+MassCurves!A925</f>
        <v>921</v>
      </c>
      <c r="B958" s="141">
        <f t="shared" si="169"/>
        <v>2.2097832310000003</v>
      </c>
      <c r="C958" s="126">
        <f t="shared" ca="1" si="172"/>
        <v>0.33366666000000045</v>
      </c>
      <c r="D958" s="142">
        <f t="shared" ca="1" si="173"/>
        <v>5.0769230769230785E-4</v>
      </c>
      <c r="E958" s="141">
        <f t="shared" ca="1" si="170"/>
        <v>0.47525384615384614</v>
      </c>
      <c r="F958" s="142">
        <f t="shared" ca="1" si="171"/>
        <v>0.47967764194603152</v>
      </c>
      <c r="G958" s="143">
        <f t="shared" ca="1" si="177"/>
        <v>28.780658516761893</v>
      </c>
      <c r="H958" s="142">
        <f t="shared" ca="1" si="174"/>
        <v>0.3248829894098248</v>
      </c>
      <c r="I958" s="126">
        <f t="shared" ca="1" si="178"/>
        <v>0.80456063135585631</v>
      </c>
      <c r="J958" s="126">
        <f t="shared" ca="1" si="175"/>
        <v>1.6110813276762208</v>
      </c>
      <c r="K958" s="145">
        <f t="shared" ca="1" si="179"/>
        <v>17.930994942022775</v>
      </c>
      <c r="L958" s="146">
        <f ca="1">MAX(Routing!A$3,J957+K957)</f>
        <v>19.453506597870689</v>
      </c>
      <c r="M958" s="144">
        <f ca="1">VLOOKUP(L958,Routing!A$3:D$23,4)+(L958-VLOOKUP(L958,Routing!A$3:A$23,1))*VLOOKUP(L958,Routing!A$3:E$23,5)</f>
        <v>0.76125572795032259</v>
      </c>
      <c r="N958" s="144">
        <f ca="1">VLOOKUP($L958,Routing!$A$3:$C$23,3)+($L958-VLOOKUP($L958,Routing!$A$3:$A$23,1))*VLOOKUP($L958,Routing!$A$3:$F$23,6)</f>
        <v>1.2873451012341851E-2</v>
      </c>
      <c r="O958" s="144">
        <f ca="1">VLOOKUP($L958,Routing!$A$3:$B$23,2)+($L958-VLOOKUP($L958,Routing!$A$3:$A$23,1))*VLOOKUP($L958,Routing!$A$3:$G$23,7)</f>
        <v>0.6436725506170925</v>
      </c>
      <c r="P958" s="90" t="str">
        <f t="shared" ca="1" si="176"/>
        <v/>
      </c>
      <c r="Q958" s="90" t="str">
        <f t="shared" ca="1" si="180"/>
        <v/>
      </c>
      <c r="R958" s="90"/>
      <c r="S958" s="90"/>
      <c r="T958" s="90"/>
    </row>
    <row r="959" spans="1:20" x14ac:dyDescent="0.2">
      <c r="A959" s="90">
        <f>+MassCurves!A926</f>
        <v>922</v>
      </c>
      <c r="B959" s="141">
        <f t="shared" si="169"/>
        <v>2.2153443420000003</v>
      </c>
      <c r="C959" s="126">
        <f t="shared" ca="1" si="172"/>
        <v>0.33366666000000045</v>
      </c>
      <c r="D959" s="142">
        <f t="shared" ca="1" si="173"/>
        <v>5.0769230769230785E-4</v>
      </c>
      <c r="E959" s="141">
        <f t="shared" ca="1" si="170"/>
        <v>0.47525384615384614</v>
      </c>
      <c r="F959" s="142">
        <f t="shared" ca="1" si="171"/>
        <v>0.47967764194603152</v>
      </c>
      <c r="G959" s="143">
        <f t="shared" ca="1" si="177"/>
        <v>28.780658516761893</v>
      </c>
      <c r="H959" s="142">
        <f t="shared" ca="1" si="174"/>
        <v>0.32684306333163438</v>
      </c>
      <c r="I959" s="126">
        <f t="shared" ca="1" si="178"/>
        <v>0.80652070527766595</v>
      </c>
      <c r="J959" s="126">
        <f t="shared" ca="1" si="175"/>
        <v>1.6150192673080019</v>
      </c>
      <c r="K959" s="145">
        <f t="shared" ca="1" si="179"/>
        <v>18.010643927731397</v>
      </c>
      <c r="L959" s="146">
        <f ca="1">MAX(Routing!A$3,J958+K958)</f>
        <v>19.542076269698995</v>
      </c>
      <c r="M959" s="144">
        <f ca="1">VLOOKUP(L959,Routing!A$3:D$23,4)+(L959-VLOOKUP(L959,Routing!A$3:A$23,1))*VLOOKUP(L959,Routing!A$3:E$23,5)</f>
        <v>0.76571607113592077</v>
      </c>
      <c r="N959" s="144">
        <f ca="1">VLOOKUP($L959,Routing!$A$3:$C$23,3)+($L959-VLOOKUP($L959,Routing!$A$3:$A$23,1))*VLOOKUP($L959,Routing!$A$3:$F$23,6)</f>
        <v>1.293137754721975E-2</v>
      </c>
      <c r="O959" s="144">
        <f ca="1">VLOOKUP($L959,Routing!$A$3:$B$23,2)+($L959-VLOOKUP($L959,Routing!$A$3:$A$23,1))*VLOOKUP($L959,Routing!$A$3:$G$23,7)</f>
        <v>0.64656887736098745</v>
      </c>
      <c r="P959" s="90" t="str">
        <f t="shared" ca="1" si="176"/>
        <v/>
      </c>
      <c r="Q959" s="90" t="str">
        <f t="shared" ca="1" si="180"/>
        <v/>
      </c>
      <c r="R959" s="90"/>
      <c r="S959" s="90"/>
      <c r="T959" s="90"/>
    </row>
    <row r="960" spans="1:20" x14ac:dyDescent="0.2">
      <c r="A960" s="90">
        <f>+MassCurves!A927</f>
        <v>923</v>
      </c>
      <c r="B960" s="141">
        <f t="shared" si="169"/>
        <v>2.2209054530000003</v>
      </c>
      <c r="C960" s="126">
        <f t="shared" ca="1" si="172"/>
        <v>0.33366666000000045</v>
      </c>
      <c r="D960" s="142">
        <f t="shared" ca="1" si="173"/>
        <v>5.0769230769230785E-4</v>
      </c>
      <c r="E960" s="141">
        <f t="shared" ca="1" si="170"/>
        <v>0.47525384615384614</v>
      </c>
      <c r="F960" s="142">
        <f t="shared" ca="1" si="171"/>
        <v>0.47967764194603152</v>
      </c>
      <c r="G960" s="143">
        <f t="shared" ca="1" si="177"/>
        <v>28.780658516761893</v>
      </c>
      <c r="H960" s="142">
        <f t="shared" ca="1" si="174"/>
        <v>0.32882092909581018</v>
      </c>
      <c r="I960" s="126">
        <f t="shared" ca="1" si="178"/>
        <v>0.80849857104184175</v>
      </c>
      <c r="J960" s="126">
        <f t="shared" ca="1" si="175"/>
        <v>1.6189930066091449</v>
      </c>
      <c r="K960" s="145">
        <f t="shared" ca="1" si="179"/>
        <v>18.085812026191849</v>
      </c>
      <c r="L960" s="146">
        <f ca="1">MAX(Routing!A$3,J959+K959)</f>
        <v>19.625663195039401</v>
      </c>
      <c r="M960" s="144">
        <f ca="1">VLOOKUP(L960,Routing!A$3:D$23,4)+(L960-VLOOKUP(L960,Routing!A$3:A$23,1))*VLOOKUP(L960,Routing!A$3:E$23,5)</f>
        <v>0.76992548464227206</v>
      </c>
      <c r="N960" s="144">
        <f ca="1">VLOOKUP($L960,Routing!$A$3:$C$23,3)+($L960-VLOOKUP($L960,Routing!$A$3:$A$23,1))*VLOOKUP($L960,Routing!$A$3:$F$23,6)</f>
        <v>1.2986045255094442E-2</v>
      </c>
      <c r="O960" s="144">
        <f ca="1">VLOOKUP($L960,Routing!$A$3:$B$23,2)+($L960-VLOOKUP($L960,Routing!$A$3:$A$23,1))*VLOOKUP($L960,Routing!$A$3:$G$23,7)</f>
        <v>0.64930226275472203</v>
      </c>
      <c r="P960" s="90" t="str">
        <f t="shared" ca="1" si="176"/>
        <v/>
      </c>
      <c r="Q960" s="90" t="str">
        <f t="shared" ca="1" si="180"/>
        <v/>
      </c>
      <c r="R960" s="90"/>
      <c r="S960" s="90"/>
      <c r="T960" s="90"/>
    </row>
    <row r="961" spans="1:20" x14ac:dyDescent="0.2">
      <c r="A961" s="90">
        <f>+MassCurves!A928</f>
        <v>924</v>
      </c>
      <c r="B961" s="141">
        <f t="shared" si="169"/>
        <v>2.2264665640000003</v>
      </c>
      <c r="C961" s="126">
        <f t="shared" ca="1" si="172"/>
        <v>0.33366666000000045</v>
      </c>
      <c r="D961" s="142">
        <f t="shared" ca="1" si="173"/>
        <v>5.0769230769230785E-4</v>
      </c>
      <c r="E961" s="141">
        <f t="shared" ca="1" si="170"/>
        <v>0.47525384615384614</v>
      </c>
      <c r="F961" s="142">
        <f t="shared" ca="1" si="171"/>
        <v>0.47967764194603152</v>
      </c>
      <c r="G961" s="143">
        <f t="shared" ca="1" si="177"/>
        <v>28.780658516761893</v>
      </c>
      <c r="H961" s="142">
        <f t="shared" ca="1" si="174"/>
        <v>0.33081680268747532</v>
      </c>
      <c r="I961" s="126">
        <f t="shared" ca="1" si="178"/>
        <v>0.81049444463350684</v>
      </c>
      <c r="J961" s="126">
        <f t="shared" ca="1" si="175"/>
        <v>1.6230029808373194</v>
      </c>
      <c r="K961" s="145">
        <f t="shared" ca="1" si="179"/>
        <v>18.156982743626227</v>
      </c>
      <c r="L961" s="146">
        <f ca="1">MAX(Routing!A$3,J960+K960)</f>
        <v>19.704805032800994</v>
      </c>
      <c r="M961" s="144">
        <f ca="1">VLOOKUP(L961,Routing!A$3:D$23,4)+(L961-VLOOKUP(L961,Routing!A$3:A$23,1))*VLOOKUP(L961,Routing!A$3:E$23,5)</f>
        <v>0.77391104481731632</v>
      </c>
      <c r="N961" s="144">
        <f ca="1">VLOOKUP($L961,Routing!$A$3:$C$23,3)+($L961-VLOOKUP($L961,Routing!$A$3:$A$23,1))*VLOOKUP($L961,Routing!$A$3:$F$23,6)</f>
        <v>1.3037805776848262E-2</v>
      </c>
      <c r="O961" s="144">
        <f ca="1">VLOOKUP($L961,Routing!$A$3:$B$23,2)+($L961-VLOOKUP($L961,Routing!$A$3:$A$23,1))*VLOOKUP($L961,Routing!$A$3:$G$23,7)</f>
        <v>0.65189028884241318</v>
      </c>
      <c r="P961" s="90" t="str">
        <f t="shared" ca="1" si="176"/>
        <v/>
      </c>
      <c r="Q961" s="90" t="str">
        <f t="shared" ca="1" si="180"/>
        <v/>
      </c>
      <c r="R961" s="90"/>
      <c r="S961" s="90"/>
      <c r="T961" s="90"/>
    </row>
    <row r="962" spans="1:20" x14ac:dyDescent="0.2">
      <c r="A962" s="90">
        <f>+MassCurves!A929</f>
        <v>925</v>
      </c>
      <c r="B962" s="141">
        <f t="shared" si="169"/>
        <v>2.2320276750000003</v>
      </c>
      <c r="C962" s="126">
        <f t="shared" ca="1" si="172"/>
        <v>0.33366666000000045</v>
      </c>
      <c r="D962" s="142">
        <f t="shared" ca="1" si="173"/>
        <v>5.0769230769230785E-4</v>
      </c>
      <c r="E962" s="141">
        <f t="shared" ca="1" si="170"/>
        <v>0.47525384615384614</v>
      </c>
      <c r="F962" s="142">
        <f t="shared" ca="1" si="171"/>
        <v>0.47967764194603152</v>
      </c>
      <c r="G962" s="143">
        <f t="shared" ca="1" si="177"/>
        <v>28.780658516761893</v>
      </c>
      <c r="H962" s="142">
        <f t="shared" ca="1" si="174"/>
        <v>0.3328309033791822</v>
      </c>
      <c r="I962" s="126">
        <f t="shared" ca="1" si="178"/>
        <v>0.81250854532521366</v>
      </c>
      <c r="J962" s="126">
        <f t="shared" ca="1" si="175"/>
        <v>1.627049631885277</v>
      </c>
      <c r="K962" s="145">
        <f t="shared" ca="1" si="179"/>
        <v>18.22459127921514</v>
      </c>
      <c r="L962" s="146">
        <f ca="1">MAX(Routing!A$3,J961+K961)</f>
        <v>19.779985724463547</v>
      </c>
      <c r="M962" s="144">
        <f ca="1">VLOOKUP(L962,Routing!A$3:D$23,4)+(L962-VLOOKUP(L962,Routing!A$3:A$23,1))*VLOOKUP(L962,Routing!A$3:E$23,5)</f>
        <v>0.77769712281471104</v>
      </c>
      <c r="N962" s="144">
        <f ca="1">VLOOKUP($L962,Routing!$A$3:$C$23,3)+($L962-VLOOKUP($L962,Routing!$A$3:$A$23,1))*VLOOKUP($L962,Routing!$A$3:$F$23,6)</f>
        <v>1.3086975620970272E-2</v>
      </c>
      <c r="O962" s="144">
        <f ca="1">VLOOKUP($L962,Routing!$A$3:$B$23,2)+($L962-VLOOKUP($L962,Routing!$A$3:$A$23,1))*VLOOKUP($L962,Routing!$A$3:$G$23,7)</f>
        <v>0.65434878104851368</v>
      </c>
      <c r="P962" s="90" t="str">
        <f t="shared" ca="1" si="176"/>
        <v/>
      </c>
      <c r="Q962" s="90" t="str">
        <f t="shared" ca="1" si="180"/>
        <v/>
      </c>
      <c r="R962" s="90"/>
      <c r="S962" s="90"/>
      <c r="T962" s="90"/>
    </row>
    <row r="963" spans="1:20" x14ac:dyDescent="0.2">
      <c r="A963" s="90">
        <f>+MassCurves!A930</f>
        <v>926</v>
      </c>
      <c r="B963" s="141">
        <f t="shared" si="169"/>
        <v>2.2375887859999999</v>
      </c>
      <c r="C963" s="126">
        <f t="shared" ca="1" si="172"/>
        <v>0.33366665999999712</v>
      </c>
      <c r="D963" s="142">
        <f t="shared" ca="1" si="173"/>
        <v>5.0769230769230785E-4</v>
      </c>
      <c r="E963" s="141">
        <f t="shared" ca="1" si="170"/>
        <v>0.47525384615384614</v>
      </c>
      <c r="F963" s="142">
        <f t="shared" ca="1" si="171"/>
        <v>0.4796776419460268</v>
      </c>
      <c r="G963" s="143">
        <f t="shared" ca="1" si="177"/>
        <v>28.780658516761747</v>
      </c>
      <c r="H963" s="142">
        <f t="shared" ca="1" si="174"/>
        <v>0.3348634537911408</v>
      </c>
      <c r="I963" s="126">
        <f t="shared" ca="1" si="178"/>
        <v>0.8145410957371676</v>
      </c>
      <c r="J963" s="126">
        <f t="shared" ca="1" si="175"/>
        <v>1.631133408402611</v>
      </c>
      <c r="K963" s="145">
        <f t="shared" ca="1" si="179"/>
        <v>18.28902939652124</v>
      </c>
      <c r="L963" s="146">
        <f ca="1">MAX(Routing!A$3,J962+K962)</f>
        <v>19.851640911100418</v>
      </c>
      <c r="M963" s="144">
        <f ca="1">VLOOKUP(L963,Routing!A$3:D$23,4)+(L963-VLOOKUP(L963,Routing!A$3:A$23,1))*VLOOKUP(L963,Routing!A$3:E$23,5)</f>
        <v>0.78130565739354629</v>
      </c>
      <c r="N963" s="144">
        <f ca="1">VLOOKUP($L963,Routing!$A$3:$C$23,3)+($L963-VLOOKUP($L963,Routing!$A$3:$A$23,1))*VLOOKUP($L963,Routing!$A$3:$F$23,6)</f>
        <v>1.3133839706409691E-2</v>
      </c>
      <c r="O963" s="144">
        <f ca="1">VLOOKUP($L963,Routing!$A$3:$B$23,2)+($L963-VLOOKUP($L963,Routing!$A$3:$A$23,1))*VLOOKUP($L963,Routing!$A$3:$G$23,7)</f>
        <v>0.65669198532048456</v>
      </c>
      <c r="P963" s="90" t="str">
        <f t="shared" ca="1" si="176"/>
        <v/>
      </c>
      <c r="Q963" s="90" t="str">
        <f t="shared" ca="1" si="180"/>
        <v/>
      </c>
      <c r="R963" s="90"/>
      <c r="S963" s="90"/>
      <c r="T963" s="90"/>
    </row>
    <row r="964" spans="1:20" x14ac:dyDescent="0.2">
      <c r="A964" s="90">
        <f>+MassCurves!A931</f>
        <v>927</v>
      </c>
      <c r="B964" s="141">
        <f t="shared" si="169"/>
        <v>2.2431498969999999</v>
      </c>
      <c r="C964" s="126">
        <f t="shared" ca="1" si="172"/>
        <v>0.33366665999999712</v>
      </c>
      <c r="D964" s="142">
        <f t="shared" ca="1" si="173"/>
        <v>5.0769230769230785E-4</v>
      </c>
      <c r="E964" s="141">
        <f t="shared" ca="1" si="170"/>
        <v>0.47525384615384614</v>
      </c>
      <c r="F964" s="142">
        <f t="shared" ca="1" si="171"/>
        <v>0.4796776419460268</v>
      </c>
      <c r="G964" s="143">
        <f t="shared" ca="1" si="177"/>
        <v>28.780658516761608</v>
      </c>
      <c r="H964" s="142">
        <f t="shared" ca="1" si="174"/>
        <v>0.33691467995273583</v>
      </c>
      <c r="I964" s="126">
        <f t="shared" ca="1" si="178"/>
        <v>0.81659232189876263</v>
      </c>
      <c r="J964" s="126">
        <f t="shared" ca="1" si="175"/>
        <v>1.6352547659201075</v>
      </c>
      <c r="K964" s="145">
        <f t="shared" ca="1" si="179"/>
        <v>18.350649804375333</v>
      </c>
      <c r="L964" s="146">
        <f ca="1">MAX(Routing!A$3,J963+K963)</f>
        <v>19.920162804923851</v>
      </c>
      <c r="M964" s="144">
        <f ca="1">VLOOKUP(L964,Routing!A$3:D$23,4)+(L964-VLOOKUP(L964,Routing!A$3:A$23,1))*VLOOKUP(L964,Routing!A$3:E$23,5)</f>
        <v>0.78475640024796389</v>
      </c>
      <c r="N964" s="144">
        <f ca="1">VLOOKUP($L964,Routing!$A$3:$C$23,3)+($L964-VLOOKUP($L964,Routing!$A$3:$A$23,1))*VLOOKUP($L964,Routing!$A$3:$F$23,6)</f>
        <v>1.3178654548674854E-2</v>
      </c>
      <c r="O964" s="144">
        <f ca="1">VLOOKUP($L964,Routing!$A$3:$B$23,2)+($L964-VLOOKUP($L964,Routing!$A$3:$A$23,1))*VLOOKUP($L964,Routing!$A$3:$G$23,7)</f>
        <v>0.65893272743374265</v>
      </c>
      <c r="P964" s="90" t="str">
        <f t="shared" ca="1" si="176"/>
        <v/>
      </c>
      <c r="Q964" s="90" t="str">
        <f t="shared" ca="1" si="180"/>
        <v/>
      </c>
      <c r="R964" s="90"/>
      <c r="S964" s="90"/>
      <c r="T964" s="90"/>
    </row>
    <row r="965" spans="1:20" x14ac:dyDescent="0.2">
      <c r="A965" s="90">
        <f>+MassCurves!A932</f>
        <v>928</v>
      </c>
      <c r="B965" s="141">
        <f t="shared" si="169"/>
        <v>2.2487110079999999</v>
      </c>
      <c r="C965" s="126">
        <f t="shared" ca="1" si="172"/>
        <v>0.33366665999999712</v>
      </c>
      <c r="D965" s="142">
        <f t="shared" ca="1" si="173"/>
        <v>5.0769230769230785E-4</v>
      </c>
      <c r="E965" s="141">
        <f t="shared" ca="1" si="170"/>
        <v>0.47525384615384614</v>
      </c>
      <c r="F965" s="142">
        <f t="shared" ca="1" si="171"/>
        <v>0.4796776419460268</v>
      </c>
      <c r="G965" s="143">
        <f t="shared" ca="1" si="177"/>
        <v>28.780658516761608</v>
      </c>
      <c r="H965" s="142">
        <f t="shared" ca="1" si="174"/>
        <v>0.33898481136537029</v>
      </c>
      <c r="I965" s="126">
        <f t="shared" ca="1" si="178"/>
        <v>0.81866245331139709</v>
      </c>
      <c r="J965" s="126">
        <f t="shared" ca="1" si="175"/>
        <v>1.6394141669767754</v>
      </c>
      <c r="K965" s="145">
        <f t="shared" ca="1" si="179"/>
        <v>18.409770096634027</v>
      </c>
      <c r="L965" s="146">
        <f ca="1">MAX(Routing!A$3,J964+K964)</f>
        <v>19.985904570295439</v>
      </c>
      <c r="M965" s="144">
        <f ca="1">VLOOKUP(L965,Routing!A$3:D$23,4)+(L965-VLOOKUP(L965,Routing!A$3:A$23,1))*VLOOKUP(L965,Routing!A$3:E$23,5)</f>
        <v>0.78806713663358341</v>
      </c>
      <c r="N965" s="144">
        <f ca="1">VLOOKUP($L965,Routing!$A$3:$C$23,3)+($L965-VLOOKUP($L965,Routing!$A$3:$A$23,1))*VLOOKUP($L965,Routing!$A$3:$F$23,6)</f>
        <v>1.3221651125111471E-2</v>
      </c>
      <c r="O965" s="144">
        <f ca="1">VLOOKUP($L965,Routing!$A$3:$B$23,2)+($L965-VLOOKUP($L965,Routing!$A$3:$A$23,1))*VLOOKUP($L965,Routing!$A$3:$G$23,7)</f>
        <v>0.66108255625557355</v>
      </c>
      <c r="P965" s="90" t="str">
        <f t="shared" ca="1" si="176"/>
        <v/>
      </c>
      <c r="Q965" s="90" t="str">
        <f t="shared" ca="1" si="180"/>
        <v/>
      </c>
      <c r="R965" s="90"/>
      <c r="S965" s="90"/>
      <c r="T965" s="90"/>
    </row>
    <row r="966" spans="1:20" x14ac:dyDescent="0.2">
      <c r="A966" s="90">
        <f>+MassCurves!A933</f>
        <v>929</v>
      </c>
      <c r="B966" s="141">
        <f t="shared" si="169"/>
        <v>2.2542721189999999</v>
      </c>
      <c r="C966" s="126">
        <f t="shared" ca="1" si="172"/>
        <v>0.33366665999999712</v>
      </c>
      <c r="D966" s="142">
        <f t="shared" ca="1" si="173"/>
        <v>5.0769230769230785E-4</v>
      </c>
      <c r="E966" s="141">
        <f t="shared" ca="1" si="170"/>
        <v>0.47525384615384614</v>
      </c>
      <c r="F966" s="142">
        <f t="shared" ca="1" si="171"/>
        <v>0.4796776419460268</v>
      </c>
      <c r="G966" s="143">
        <f t="shared" ca="1" si="177"/>
        <v>28.780658516761608</v>
      </c>
      <c r="H966" s="142">
        <f t="shared" ca="1" si="174"/>
        <v>0.34107408106666126</v>
      </c>
      <c r="I966" s="126">
        <f t="shared" ca="1" si="178"/>
        <v>0.82075172301268806</v>
      </c>
      <c r="J966" s="126">
        <f t="shared" ca="1" si="175"/>
        <v>1.6436120812496435</v>
      </c>
      <c r="K966" s="145">
        <f t="shared" ca="1" si="179"/>
        <v>18.466676295241577</v>
      </c>
      <c r="L966" s="146">
        <f ca="1">MAX(Routing!A$3,J965+K965)</f>
        <v>20.049184263610801</v>
      </c>
      <c r="M966" s="144">
        <f ca="1">VLOOKUP(L966,Routing!A$3:D$23,4)+(L966-VLOOKUP(L966,Routing!A$3:A$23,1))*VLOOKUP(L966,Routing!A$3:E$23,5)</f>
        <v>0.79125388377896133</v>
      </c>
      <c r="N966" s="144">
        <f ca="1">VLOOKUP($L966,Routing!$A$3:$C$23,3)+($L966-VLOOKUP($L966,Routing!$A$3:$A$23,1))*VLOOKUP($L966,Routing!$A$3:$F$23,6)</f>
        <v>1.3263037451674821E-2</v>
      </c>
      <c r="O966" s="144">
        <f ca="1">VLOOKUP($L966,Routing!$A$3:$B$23,2)+($L966-VLOOKUP($L966,Routing!$A$3:$A$23,1))*VLOOKUP($L966,Routing!$A$3:$G$23,7)</f>
        <v>0.66315187258374109</v>
      </c>
      <c r="P966" s="90" t="str">
        <f t="shared" ca="1" si="176"/>
        <v/>
      </c>
      <c r="Q966" s="90" t="str">
        <f t="shared" ca="1" si="180"/>
        <v/>
      </c>
      <c r="R966" s="90"/>
      <c r="S966" s="90"/>
      <c r="T966" s="90"/>
    </row>
    <row r="967" spans="1:20" x14ac:dyDescent="0.2">
      <c r="A967" s="90">
        <f>+MassCurves!A934</f>
        <v>930</v>
      </c>
      <c r="B967" s="141">
        <f t="shared" si="169"/>
        <v>2.2598332299999999</v>
      </c>
      <c r="C967" s="126">
        <f t="shared" ca="1" si="172"/>
        <v>0.33366665999999712</v>
      </c>
      <c r="D967" s="142">
        <f t="shared" ca="1" si="173"/>
        <v>5.0769230769230785E-4</v>
      </c>
      <c r="E967" s="141">
        <f t="shared" ca="1" si="170"/>
        <v>0.47525384615384614</v>
      </c>
      <c r="F967" s="142">
        <f t="shared" ca="1" si="171"/>
        <v>0.4796776419460268</v>
      </c>
      <c r="G967" s="143">
        <f t="shared" ca="1" si="177"/>
        <v>28.780658516761608</v>
      </c>
      <c r="H967" s="142">
        <f t="shared" ca="1" si="174"/>
        <v>0.34318272569602659</v>
      </c>
      <c r="I967" s="126">
        <f t="shared" ca="1" si="178"/>
        <v>0.82286036764205339</v>
      </c>
      <c r="J967" s="126">
        <f t="shared" ca="1" si="175"/>
        <v>1.6478489856863512</v>
      </c>
      <c r="K967" s="145">
        <f t="shared" ca="1" si="179"/>
        <v>18.521626036553304</v>
      </c>
      <c r="L967" s="146">
        <f ca="1">MAX(Routing!A$3,J966+K966)</f>
        <v>20.110288376491219</v>
      </c>
      <c r="M967" s="144">
        <f ca="1">VLOOKUP(L967,Routing!A$3:D$23,4)+(L967-VLOOKUP(L967,Routing!A$3:A$23,1))*VLOOKUP(L967,Routing!A$3:E$23,5)</f>
        <v>0.79433106931970177</v>
      </c>
      <c r="N967" s="144">
        <f ca="1">VLOOKUP($L967,Routing!$A$3:$C$23,3)+($L967-VLOOKUP($L967,Routing!$A$3:$A$23,1))*VLOOKUP($L967,Routing!$A$3:$F$23,6)</f>
        <v>1.3303000900255865E-2</v>
      </c>
      <c r="O967" s="144">
        <f ca="1">VLOOKUP($L967,Routing!$A$3:$B$23,2)+($L967-VLOOKUP($L967,Routing!$A$3:$A$23,1))*VLOOKUP($L967,Routing!$A$3:$G$23,7)</f>
        <v>0.66515004501279329</v>
      </c>
      <c r="P967" s="90" t="str">
        <f t="shared" ca="1" si="176"/>
        <v/>
      </c>
      <c r="Q967" s="90" t="str">
        <f t="shared" ca="1" si="180"/>
        <v/>
      </c>
      <c r="R967" s="90"/>
      <c r="S967" s="90"/>
      <c r="T967" s="90"/>
    </row>
    <row r="968" spans="1:20" x14ac:dyDescent="0.2">
      <c r="A968" s="90">
        <f>+MassCurves!A935</f>
        <v>931</v>
      </c>
      <c r="B968" s="141">
        <f t="shared" si="169"/>
        <v>2.2653943409999999</v>
      </c>
      <c r="C968" s="126">
        <f t="shared" ca="1" si="172"/>
        <v>0.33366665999999712</v>
      </c>
      <c r="D968" s="142">
        <f t="shared" ca="1" si="173"/>
        <v>5.0769230769230785E-4</v>
      </c>
      <c r="E968" s="141">
        <f t="shared" ca="1" si="170"/>
        <v>0.47525384615384614</v>
      </c>
      <c r="F968" s="142">
        <f t="shared" ca="1" si="171"/>
        <v>0.4796776419460268</v>
      </c>
      <c r="G968" s="143">
        <f t="shared" ca="1" si="177"/>
        <v>28.780658516761608</v>
      </c>
      <c r="H968" s="142">
        <f t="shared" ca="1" si="174"/>
        <v>0.34531098556169521</v>
      </c>
      <c r="I968" s="126">
        <f t="shared" ca="1" si="178"/>
        <v>0.82498862750772206</v>
      </c>
      <c r="J968" s="126">
        <f t="shared" ca="1" si="175"/>
        <v>1.6521253646406293</v>
      </c>
      <c r="K968" s="145">
        <f t="shared" ca="1" si="179"/>
        <v>18.574851436853681</v>
      </c>
      <c r="L968" s="146">
        <f ca="1">MAX(Routing!A$3,J967+K967)</f>
        <v>20.169475022239656</v>
      </c>
      <c r="M968" s="144">
        <f ca="1">VLOOKUP(L968,Routing!A$3:D$23,4)+(L968-VLOOKUP(L968,Routing!A$3:A$23,1))*VLOOKUP(L968,Routing!A$3:E$23,5)</f>
        <v>0.79731169176746475</v>
      </c>
      <c r="N968" s="144">
        <f ca="1">VLOOKUP($L968,Routing!$A$3:$C$23,3)+($L968-VLOOKUP($L968,Routing!$A$3:$A$23,1))*VLOOKUP($L968,Routing!$A$3:$F$23,6)</f>
        <v>1.3341710282694347E-2</v>
      </c>
      <c r="O968" s="144">
        <f ca="1">VLOOKUP($L968,Routing!$A$3:$B$23,2)+($L968-VLOOKUP($L968,Routing!$A$3:$A$23,1))*VLOOKUP($L968,Routing!$A$3:$G$23,7)</f>
        <v>0.66708551413471728</v>
      </c>
      <c r="P968" s="90" t="str">
        <f t="shared" ca="1" si="176"/>
        <v/>
      </c>
      <c r="Q968" s="90" t="str">
        <f t="shared" ca="1" si="180"/>
        <v/>
      </c>
      <c r="R968" s="90"/>
      <c r="S968" s="90"/>
      <c r="T968" s="90"/>
    </row>
    <row r="969" spans="1:20" x14ac:dyDescent="0.2">
      <c r="A969" s="90">
        <f>+MassCurves!A936</f>
        <v>932</v>
      </c>
      <c r="B969" s="141">
        <f t="shared" si="169"/>
        <v>2.2709554519999999</v>
      </c>
      <c r="C969" s="126">
        <f t="shared" ca="1" si="172"/>
        <v>0.33366665999999712</v>
      </c>
      <c r="D969" s="142">
        <f t="shared" ca="1" si="173"/>
        <v>5.0769230769230785E-4</v>
      </c>
      <c r="E969" s="141">
        <f t="shared" ca="1" si="170"/>
        <v>0.47525384615384614</v>
      </c>
      <c r="F969" s="142">
        <f t="shared" ca="1" si="171"/>
        <v>0.4796776419460268</v>
      </c>
      <c r="G969" s="143">
        <f t="shared" ca="1" si="177"/>
        <v>28.780658516761608</v>
      </c>
      <c r="H969" s="142">
        <f t="shared" ca="1" si="174"/>
        <v>0.3474591047091749</v>
      </c>
      <c r="I969" s="126">
        <f t="shared" ca="1" si="178"/>
        <v>0.82713674665520176</v>
      </c>
      <c r="J969" s="126">
        <f t="shared" ca="1" si="175"/>
        <v>1.6564417100107307</v>
      </c>
      <c r="K969" s="145">
        <f t="shared" ca="1" si="179"/>
        <v>18.626561669382877</v>
      </c>
      <c r="L969" s="146">
        <f ca="1">MAX(Routing!A$3,J968+K968)</f>
        <v>20.22697680149431</v>
      </c>
      <c r="M969" s="144">
        <f ca="1">VLOOKUP(L969,Routing!A$3:D$23,4)+(L969-VLOOKUP(L969,Routing!A$3:A$23,1))*VLOOKUP(L969,Routing!A$3:E$23,5)</f>
        <v>0.80020746482345451</v>
      </c>
      <c r="N969" s="144">
        <f ca="1">VLOOKUP($L969,Routing!$A$3:$C$23,3)+($L969-VLOOKUP($L969,Routing!$A$3:$A$23,1))*VLOOKUP($L969,Routing!$A$3:$F$23,6)</f>
        <v>1.3379317724979928E-2</v>
      </c>
      <c r="O969" s="144">
        <f ca="1">VLOOKUP($L969,Routing!$A$3:$B$23,2)+($L969-VLOOKUP($L969,Routing!$A$3:$A$23,1))*VLOOKUP($L969,Routing!$A$3:$G$23,7)</f>
        <v>0.66896588624899644</v>
      </c>
      <c r="P969" s="90" t="str">
        <f t="shared" ca="1" si="176"/>
        <v/>
      </c>
      <c r="Q969" s="90" t="str">
        <f t="shared" ca="1" si="180"/>
        <v/>
      </c>
      <c r="R969" s="90"/>
      <c r="S969" s="90"/>
      <c r="T969" s="90"/>
    </row>
    <row r="970" spans="1:20" x14ac:dyDescent="0.2">
      <c r="A970" s="90">
        <f>+MassCurves!A937</f>
        <v>933</v>
      </c>
      <c r="B970" s="141">
        <f t="shared" si="169"/>
        <v>2.2765165629999999</v>
      </c>
      <c r="C970" s="126">
        <f t="shared" ca="1" si="172"/>
        <v>0.33366665999999712</v>
      </c>
      <c r="D970" s="142">
        <f t="shared" ca="1" si="173"/>
        <v>5.0769230769230785E-4</v>
      </c>
      <c r="E970" s="141">
        <f t="shared" ca="1" si="170"/>
        <v>0.47525384615384614</v>
      </c>
      <c r="F970" s="142">
        <f t="shared" ca="1" si="171"/>
        <v>0.4796776419460268</v>
      </c>
      <c r="G970" s="143">
        <f t="shared" ca="1" si="177"/>
        <v>28.780658516761608</v>
      </c>
      <c r="H970" s="142">
        <f t="shared" ca="1" si="174"/>
        <v>0.34962733099121795</v>
      </c>
      <c r="I970" s="126">
        <f t="shared" ca="1" si="178"/>
        <v>0.82930497293724481</v>
      </c>
      <c r="J970" s="126">
        <f t="shared" ca="1" si="175"/>
        <v>1.6607985213808982</v>
      </c>
      <c r="K970" s="145">
        <f t="shared" ca="1" si="179"/>
        <v>18.676945281931282</v>
      </c>
      <c r="L970" s="146">
        <f ca="1">MAX(Routing!A$3,J969+K969)</f>
        <v>20.283003379393609</v>
      </c>
      <c r="M970" s="144">
        <f ca="1">VLOOKUP(L970,Routing!A$3:D$23,4)+(L970-VLOOKUP(L970,Routing!A$3:A$23,1))*VLOOKUP(L970,Routing!A$3:E$23,5)</f>
        <v>0.80302894716370699</v>
      </c>
      <c r="N970" s="144">
        <f ca="1">VLOOKUP($L970,Routing!$A$3:$C$23,3)+($L970-VLOOKUP($L970,Routing!$A$3:$A$23,1))*VLOOKUP($L970,Routing!$A$3:$F$23,6)</f>
        <v>1.3415960352775414E-2</v>
      </c>
      <c r="O970" s="144">
        <f ca="1">VLOOKUP($L970,Routing!$A$3:$B$23,2)+($L970-VLOOKUP($L970,Routing!$A$3:$A$23,1))*VLOOKUP($L970,Routing!$A$3:$G$23,7)</f>
        <v>0.67079801763877067</v>
      </c>
      <c r="P970" s="90" t="str">
        <f t="shared" ca="1" si="176"/>
        <v/>
      </c>
      <c r="Q970" s="90" t="str">
        <f t="shared" ca="1" si="180"/>
        <v/>
      </c>
      <c r="R970" s="90"/>
      <c r="S970" s="90"/>
      <c r="T970" s="90"/>
    </row>
    <row r="971" spans="1:20" x14ac:dyDescent="0.2">
      <c r="A971" s="90">
        <f>+MassCurves!A938</f>
        <v>934</v>
      </c>
      <c r="B971" s="141">
        <f t="shared" si="169"/>
        <v>2.2820776739999999</v>
      </c>
      <c r="C971" s="126">
        <f t="shared" ca="1" si="172"/>
        <v>0.33366666000000045</v>
      </c>
      <c r="D971" s="142">
        <f t="shared" ca="1" si="173"/>
        <v>5.0769230769230785E-4</v>
      </c>
      <c r="E971" s="141">
        <f t="shared" ca="1" si="170"/>
        <v>0.47525384615384614</v>
      </c>
      <c r="F971" s="142">
        <f t="shared" ca="1" si="171"/>
        <v>0.47967764194603152</v>
      </c>
      <c r="G971" s="143">
        <f t="shared" ca="1" si="177"/>
        <v>28.780658516761747</v>
      </c>
      <c r="H971" s="142">
        <f t="shared" ca="1" si="174"/>
        <v>0.35181591613931701</v>
      </c>
      <c r="I971" s="126">
        <f t="shared" ca="1" si="178"/>
        <v>0.83149355808534853</v>
      </c>
      <c r="J971" s="126">
        <f t="shared" ca="1" si="175"/>
        <v>1.6651963061659156</v>
      </c>
      <c r="K971" s="145">
        <f t="shared" ca="1" si="179"/>
        <v>18.726172281134438</v>
      </c>
      <c r="L971" s="146">
        <f ca="1">MAX(Routing!A$3,J970+K970)</f>
        <v>20.337743803312179</v>
      </c>
      <c r="M971" s="144">
        <f ca="1">VLOOKUP(L971,Routing!A$3:D$23,4)+(L971-VLOOKUP(L971,Routing!A$3:A$23,1))*VLOOKUP(L971,Routing!A$3:E$23,5)</f>
        <v>0.8057856591596062</v>
      </c>
      <c r="N971" s="144">
        <f ca="1">VLOOKUP($L971,Routing!$A$3:$C$23,3)+($L971-VLOOKUP($L971,Routing!$A$3:$A$23,1))*VLOOKUP($L971,Routing!$A$3:$F$23,6)</f>
        <v>1.3451761807267612E-2</v>
      </c>
      <c r="O971" s="144">
        <f ca="1">VLOOKUP($L971,Routing!$A$3:$B$23,2)+($L971-VLOOKUP($L971,Routing!$A$3:$A$23,1))*VLOOKUP($L971,Routing!$A$3:$G$23,7)</f>
        <v>0.67258809036338063</v>
      </c>
      <c r="P971" s="90" t="str">
        <f t="shared" ca="1" si="176"/>
        <v/>
      </c>
      <c r="Q971" s="90" t="str">
        <f t="shared" ca="1" si="180"/>
        <v/>
      </c>
      <c r="R971" s="90"/>
      <c r="S971" s="90"/>
      <c r="T971" s="90"/>
    </row>
    <row r="972" spans="1:20" x14ac:dyDescent="0.2">
      <c r="A972" s="90">
        <f>+MassCurves!A939</f>
        <v>935</v>
      </c>
      <c r="B972" s="141">
        <f t="shared" si="169"/>
        <v>2.287638785</v>
      </c>
      <c r="C972" s="126">
        <f t="shared" ca="1" si="172"/>
        <v>0.33366666000000045</v>
      </c>
      <c r="D972" s="142">
        <f t="shared" ca="1" si="173"/>
        <v>5.0769230769230785E-4</v>
      </c>
      <c r="E972" s="141">
        <f t="shared" ca="1" si="170"/>
        <v>0.47525384615384614</v>
      </c>
      <c r="F972" s="142">
        <f t="shared" ca="1" si="171"/>
        <v>0.47967764194603152</v>
      </c>
      <c r="G972" s="143">
        <f t="shared" ca="1" si="177"/>
        <v>28.780658516761893</v>
      </c>
      <c r="H972" s="142">
        <f t="shared" ca="1" si="174"/>
        <v>0.35402511583677509</v>
      </c>
      <c r="I972" s="126">
        <f t="shared" ca="1" si="178"/>
        <v>0.83370275778280667</v>
      </c>
      <c r="J972" s="126">
        <f t="shared" ca="1" si="175"/>
        <v>1.6696355797588653</v>
      </c>
      <c r="K972" s="145">
        <f t="shared" ca="1" si="179"/>
        <v>18.774396006969035</v>
      </c>
      <c r="L972" s="146">
        <f ca="1">MAX(Routing!A$3,J971+K971)</f>
        <v>20.391368587300356</v>
      </c>
      <c r="M972" s="144">
        <f ca="1">VLOOKUP(L972,Routing!A$3:D$23,4)+(L972-VLOOKUP(L972,Routing!A$3:A$23,1))*VLOOKUP(L972,Routing!A$3:E$23,5)</f>
        <v>0.80848618784965831</v>
      </c>
      <c r="N972" s="144">
        <f ca="1">VLOOKUP($L972,Routing!$A$3:$C$23,3)+($L972-VLOOKUP($L972,Routing!$A$3:$A$23,1))*VLOOKUP($L972,Routing!$A$3:$F$23,6)</f>
        <v>1.348683360843712E-2</v>
      </c>
      <c r="O972" s="144">
        <f ca="1">VLOOKUP($L972,Routing!$A$3:$B$23,2)+($L972-VLOOKUP($L972,Routing!$A$3:$A$23,1))*VLOOKUP($L972,Routing!$A$3:$G$23,7)</f>
        <v>0.67434168042185594</v>
      </c>
      <c r="P972" s="90" t="str">
        <f t="shared" ca="1" si="176"/>
        <v/>
      </c>
      <c r="Q972" s="90" t="str">
        <f t="shared" ca="1" si="180"/>
        <v/>
      </c>
      <c r="R972" s="90"/>
      <c r="S972" s="90"/>
      <c r="T972" s="90"/>
    </row>
    <row r="973" spans="1:20" x14ac:dyDescent="0.2">
      <c r="A973" s="90">
        <f>+MassCurves!A940</f>
        <v>936</v>
      </c>
      <c r="B973" s="141">
        <f t="shared" si="169"/>
        <v>2.293199896</v>
      </c>
      <c r="C973" s="126">
        <f t="shared" ca="1" si="172"/>
        <v>0.33366666000000045</v>
      </c>
      <c r="D973" s="142">
        <f t="shared" ca="1" si="173"/>
        <v>5.0769230769230785E-4</v>
      </c>
      <c r="E973" s="141">
        <f t="shared" ca="1" si="170"/>
        <v>0.47525384615384614</v>
      </c>
      <c r="F973" s="142">
        <f t="shared" ca="1" si="171"/>
        <v>0.47967764194603152</v>
      </c>
      <c r="G973" s="143">
        <f t="shared" ca="1" si="177"/>
        <v>28.780658516761893</v>
      </c>
      <c r="H973" s="142">
        <f t="shared" ca="1" si="174"/>
        <v>0.35625518979338294</v>
      </c>
      <c r="I973" s="126">
        <f t="shared" ca="1" si="178"/>
        <v>0.83593283173941446</v>
      </c>
      <c r="J973" s="126">
        <f t="shared" ca="1" si="175"/>
        <v>1.674116865682147</v>
      </c>
      <c r="K973" s="145">
        <f t="shared" ca="1" si="179"/>
        <v>18.821754818583631</v>
      </c>
      <c r="L973" s="146">
        <f ca="1">MAX(Routing!A$3,J972+K972)</f>
        <v>20.444031586727899</v>
      </c>
      <c r="M973" s="144">
        <f ca="1">VLOOKUP(L973,Routing!A$3:D$23,4)+(L973-VLOOKUP(L973,Routing!A$3:A$23,1))*VLOOKUP(L973,Routing!A$3:E$23,5)</f>
        <v>0.8111382813460094</v>
      </c>
      <c r="N973" s="144">
        <f ca="1">VLOOKUP($L973,Routing!$A$3:$C$23,3)+($L973-VLOOKUP($L973,Routing!$A$3:$A$23,1))*VLOOKUP($L973,Routing!$A$3:$F$23,6)</f>
        <v>1.3521276381117005E-2</v>
      </c>
      <c r="O973" s="144">
        <f ca="1">VLOOKUP($L973,Routing!$A$3:$B$23,2)+($L973-VLOOKUP($L973,Routing!$A$3:$A$23,1))*VLOOKUP($L973,Routing!$A$3:$G$23,7)</f>
        <v>0.67606381905585022</v>
      </c>
      <c r="P973" s="90" t="str">
        <f t="shared" ca="1" si="176"/>
        <v/>
      </c>
      <c r="Q973" s="90" t="str">
        <f t="shared" ca="1" si="180"/>
        <v/>
      </c>
      <c r="R973" s="90"/>
      <c r="S973" s="90"/>
      <c r="T973" s="90"/>
    </row>
    <row r="974" spans="1:20" x14ac:dyDescent="0.2">
      <c r="A974" s="90">
        <f>+MassCurves!A941</f>
        <v>937</v>
      </c>
      <c r="B974" s="141">
        <f t="shared" si="169"/>
        <v>2.298761007</v>
      </c>
      <c r="C974" s="126">
        <f t="shared" ca="1" si="172"/>
        <v>0.33366666000000045</v>
      </c>
      <c r="D974" s="142">
        <f t="shared" ca="1" si="173"/>
        <v>5.0769230769230785E-4</v>
      </c>
      <c r="E974" s="141">
        <f t="shared" ca="1" si="170"/>
        <v>0.47525384615384614</v>
      </c>
      <c r="F974" s="142">
        <f t="shared" ca="1" si="171"/>
        <v>0.47967764194603152</v>
      </c>
      <c r="G974" s="143">
        <f t="shared" ca="1" si="177"/>
        <v>28.780658516761893</v>
      </c>
      <c r="H974" s="142">
        <f t="shared" ca="1" si="174"/>
        <v>0.3585064018217522</v>
      </c>
      <c r="I974" s="126">
        <f t="shared" ca="1" si="178"/>
        <v>0.83818404376778366</v>
      </c>
      <c r="J974" s="126">
        <f t="shared" ca="1" si="175"/>
        <v>1.6786406957418203</v>
      </c>
      <c r="K974" s="145">
        <f t="shared" ca="1" si="179"/>
        <v>18.868373610469273</v>
      </c>
      <c r="L974" s="146">
        <f ca="1">MAX(Routing!A$3,J973+K973)</f>
        <v>20.495871684265779</v>
      </c>
      <c r="M974" s="144">
        <f ca="1">VLOOKUP(L974,Routing!A$3:D$23,4)+(L974-VLOOKUP(L974,Routing!A$3:A$23,1))*VLOOKUP(L974,Routing!A$3:E$23,5)</f>
        <v>0.81374893374000334</v>
      </c>
      <c r="N974" s="144">
        <f ca="1">VLOOKUP($L974,Routing!$A$3:$C$23,3)+($L974-VLOOKUP($L974,Routing!$A$3:$A$23,1))*VLOOKUP($L974,Routing!$A$3:$F$23,6)</f>
        <v>1.355518095766238E-2</v>
      </c>
      <c r="O974" s="144">
        <f ca="1">VLOOKUP($L974,Routing!$A$3:$B$23,2)+($L974-VLOOKUP($L974,Routing!$A$3:$A$23,1))*VLOOKUP($L974,Routing!$A$3:$G$23,7)</f>
        <v>0.67775904788311903</v>
      </c>
      <c r="P974" s="90" t="str">
        <f t="shared" ca="1" si="176"/>
        <v/>
      </c>
      <c r="Q974" s="90" t="str">
        <f t="shared" ca="1" si="180"/>
        <v/>
      </c>
      <c r="R974" s="90"/>
      <c r="S974" s="90"/>
      <c r="T974" s="90"/>
    </row>
    <row r="975" spans="1:20" x14ac:dyDescent="0.2">
      <c r="A975" s="90">
        <f>+MassCurves!A942</f>
        <v>938</v>
      </c>
      <c r="B975" s="141">
        <f t="shared" si="169"/>
        <v>2.304322118</v>
      </c>
      <c r="C975" s="126">
        <f t="shared" ca="1" si="172"/>
        <v>0.33366666000000045</v>
      </c>
      <c r="D975" s="142">
        <f t="shared" ca="1" si="173"/>
        <v>5.0769230769230785E-4</v>
      </c>
      <c r="E975" s="141">
        <f t="shared" ca="1" si="170"/>
        <v>0.47525384615384614</v>
      </c>
      <c r="F975" s="142">
        <f t="shared" ca="1" si="171"/>
        <v>0.47967764194603152</v>
      </c>
      <c r="G975" s="143">
        <f t="shared" ca="1" si="177"/>
        <v>28.780658516761893</v>
      </c>
      <c r="H975" s="142">
        <f t="shared" ca="1" si="174"/>
        <v>0.36077901991533862</v>
      </c>
      <c r="I975" s="126">
        <f t="shared" ca="1" si="178"/>
        <v>0.84045666186137014</v>
      </c>
      <c r="J975" s="126">
        <f t="shared" ca="1" si="175"/>
        <v>1.6832076101853959</v>
      </c>
      <c r="K975" s="145">
        <f t="shared" ca="1" si="179"/>
        <v>18.914365176061224</v>
      </c>
      <c r="L975" s="146">
        <f ca="1">MAX(Routing!A$3,J974+K974)</f>
        <v>20.547014306211093</v>
      </c>
      <c r="M975" s="144">
        <f ca="1">VLOOKUP(L975,Routing!A$3:D$23,4)+(L975-VLOOKUP(L975,Routing!A$3:A$23,1))*VLOOKUP(L975,Routing!A$3:E$23,5)</f>
        <v>0.81632446146386806</v>
      </c>
      <c r="N975" s="144">
        <f ca="1">VLOOKUP($L975,Routing!$A$3:$C$23,3)+($L975-VLOOKUP($L975,Routing!$A$3:$A$23,1))*VLOOKUP($L975,Routing!$A$3:$F$23,6)</f>
        <v>1.3588629369660623E-2</v>
      </c>
      <c r="O975" s="144">
        <f ca="1">VLOOKUP($L975,Routing!$A$3:$B$23,2)+($L975-VLOOKUP($L975,Routing!$A$3:$A$23,1))*VLOOKUP($L975,Routing!$A$3:$G$23,7)</f>
        <v>0.67943146848303115</v>
      </c>
      <c r="P975" s="90" t="str">
        <f t="shared" ca="1" si="176"/>
        <v/>
      </c>
      <c r="Q975" s="90" t="str">
        <f t="shared" ca="1" si="180"/>
        <v/>
      </c>
      <c r="R975" s="90"/>
      <c r="S975" s="90"/>
      <c r="T975" s="90"/>
    </row>
    <row r="976" spans="1:20" x14ac:dyDescent="0.2">
      <c r="A976" s="90">
        <f>+MassCurves!A943</f>
        <v>939</v>
      </c>
      <c r="B976" s="141">
        <f t="shared" si="169"/>
        <v>2.309883229</v>
      </c>
      <c r="C976" s="126">
        <f t="shared" ca="1" si="172"/>
        <v>0.33366666000000045</v>
      </c>
      <c r="D976" s="142">
        <f t="shared" ca="1" si="173"/>
        <v>5.0769230769230785E-4</v>
      </c>
      <c r="E976" s="141">
        <f t="shared" ca="1" si="170"/>
        <v>0.47525384615384614</v>
      </c>
      <c r="F976" s="142">
        <f t="shared" ca="1" si="171"/>
        <v>0.47967764194603152</v>
      </c>
      <c r="G976" s="143">
        <f t="shared" ca="1" si="177"/>
        <v>28.780658516761893</v>
      </c>
      <c r="H976" s="142">
        <f t="shared" ca="1" si="174"/>
        <v>0.36307331632820417</v>
      </c>
      <c r="I976" s="126">
        <f t="shared" ca="1" si="178"/>
        <v>0.84275095827423563</v>
      </c>
      <c r="J976" s="126">
        <f t="shared" ca="1" si="175"/>
        <v>1.6878181578631377</v>
      </c>
      <c r="K976" s="145">
        <f t="shared" ca="1" si="179"/>
        <v>18.959831434141254</v>
      </c>
      <c r="L976" s="146">
        <f ca="1">MAX(Routing!A$3,J975+K975)</f>
        <v>20.597572786246619</v>
      </c>
      <c r="M976" s="144">
        <f ca="1">VLOOKUP(L976,Routing!A$3:D$23,4)+(L976-VLOOKUP(L976,Routing!A$3:A$23,1))*VLOOKUP(L976,Routing!A$3:E$23,5)</f>
        <v>0.81887057196925428</v>
      </c>
      <c r="N976" s="144">
        <f ca="1">VLOOKUP($L976,Routing!$A$3:$C$23,3)+($L976-VLOOKUP($L976,Routing!$A$3:$A$23,1))*VLOOKUP($L976,Routing!$A$3:$F$23,6)</f>
        <v>1.3621695739860443E-2</v>
      </c>
      <c r="O976" s="144">
        <f ca="1">VLOOKUP($L976,Routing!$A$3:$B$23,2)+($L976-VLOOKUP($L976,Routing!$A$3:$A$23,1))*VLOOKUP($L976,Routing!$A$3:$G$23,7)</f>
        <v>0.68108478699302222</v>
      </c>
      <c r="P976" s="90" t="str">
        <f t="shared" ca="1" si="176"/>
        <v/>
      </c>
      <c r="Q976" s="90" t="str">
        <f t="shared" ca="1" si="180"/>
        <v/>
      </c>
      <c r="R976" s="90"/>
      <c r="S976" s="90"/>
      <c r="T976" s="90"/>
    </row>
    <row r="977" spans="1:20" x14ac:dyDescent="0.2">
      <c r="A977" s="90">
        <f>+MassCurves!A944</f>
        <v>940</v>
      </c>
      <c r="B977" s="141">
        <f t="shared" si="169"/>
        <v>2.31544434</v>
      </c>
      <c r="C977" s="126">
        <f t="shared" ca="1" si="172"/>
        <v>0.33366666000000045</v>
      </c>
      <c r="D977" s="142">
        <f t="shared" ca="1" si="173"/>
        <v>5.0769230769230785E-4</v>
      </c>
      <c r="E977" s="141">
        <f t="shared" ca="1" si="170"/>
        <v>0.47525384615384614</v>
      </c>
      <c r="F977" s="142">
        <f t="shared" ca="1" si="171"/>
        <v>0.47967764194603152</v>
      </c>
      <c r="G977" s="143">
        <f t="shared" ca="1" si="177"/>
        <v>28.780658516761893</v>
      </c>
      <c r="H977" s="142">
        <f t="shared" ca="1" si="174"/>
        <v>0.36538956765655861</v>
      </c>
      <c r="I977" s="126">
        <f t="shared" ca="1" si="178"/>
        <v>0.84506720960259019</v>
      </c>
      <c r="J977" s="126">
        <f t="shared" ca="1" si="175"/>
        <v>1.6924728963929754</v>
      </c>
      <c r="K977" s="145">
        <f t="shared" ca="1" si="179"/>
        <v>19.004864531862651</v>
      </c>
      <c r="L977" s="146">
        <f ca="1">MAX(Routing!A$3,J976+K976)</f>
        <v>20.647649592004392</v>
      </c>
      <c r="M977" s="144">
        <f ca="1">VLOOKUP(L977,Routing!A$3:D$23,4)+(L977-VLOOKUP(L977,Routing!A$3:A$23,1))*VLOOKUP(L977,Routing!A$3:E$23,5)</f>
        <v>0.82139242549662417</v>
      </c>
      <c r="N977" s="144">
        <f ca="1">VLOOKUP($L977,Routing!$A$3:$C$23,3)+($L977-VLOOKUP($L977,Routing!$A$3:$A$23,1))*VLOOKUP($L977,Routing!$A$3:$F$23,6)</f>
        <v>1.3654447084371741E-2</v>
      </c>
      <c r="O977" s="144">
        <f ca="1">VLOOKUP($L977,Routing!$A$3:$B$23,2)+($L977-VLOOKUP($L977,Routing!$A$3:$A$23,1))*VLOOKUP($L977,Routing!$A$3:$G$23,7)</f>
        <v>0.68272235421858707</v>
      </c>
      <c r="P977" s="90" t="str">
        <f t="shared" ca="1" si="176"/>
        <v/>
      </c>
      <c r="Q977" s="90" t="str">
        <f t="shared" ca="1" si="180"/>
        <v/>
      </c>
      <c r="R977" s="90"/>
      <c r="S977" s="90"/>
      <c r="T977" s="90"/>
    </row>
    <row r="978" spans="1:20" x14ac:dyDescent="0.2">
      <c r="A978" s="90">
        <f>+MassCurves!A945</f>
        <v>941</v>
      </c>
      <c r="B978" s="141">
        <f t="shared" si="169"/>
        <v>2.321005451</v>
      </c>
      <c r="C978" s="126">
        <f t="shared" ca="1" si="172"/>
        <v>0.33366666000000045</v>
      </c>
      <c r="D978" s="142">
        <f t="shared" ca="1" si="173"/>
        <v>5.0769230769230785E-4</v>
      </c>
      <c r="E978" s="141">
        <f t="shared" ca="1" si="170"/>
        <v>0.47525384615384614</v>
      </c>
      <c r="F978" s="142">
        <f t="shared" ca="1" si="171"/>
        <v>0.47967764194603152</v>
      </c>
      <c r="G978" s="143">
        <f t="shared" ca="1" si="177"/>
        <v>28.780658516761893</v>
      </c>
      <c r="H978" s="142">
        <f t="shared" ca="1" si="174"/>
        <v>0.36772805492212901</v>
      </c>
      <c r="I978" s="126">
        <f t="shared" ca="1" si="178"/>
        <v>0.84740569686816047</v>
      </c>
      <c r="J978" s="126">
        <f t="shared" ca="1" si="175"/>
        <v>1.6971723923291131</v>
      </c>
      <c r="K978" s="145">
        <f t="shared" ca="1" si="179"/>
        <v>19.049547836827312</v>
      </c>
      <c r="L978" s="146">
        <f ca="1">MAX(Routing!A$3,J977+K977)</f>
        <v>20.697337428255626</v>
      </c>
      <c r="M978" s="144">
        <f ca="1">VLOOKUP(L978,Routing!A$3:D$23,4)+(L978-VLOOKUP(L978,Routing!A$3:A$23,1))*VLOOKUP(L978,Routing!A$3:E$23,5)</f>
        <v>0.82389469063157839</v>
      </c>
      <c r="N978" s="144">
        <f ca="1">VLOOKUP($L978,Routing!$A$3:$C$23,3)+($L978-VLOOKUP($L978,Routing!$A$3:$A$23,1))*VLOOKUP($L978,Routing!$A$3:$F$23,6)</f>
        <v>1.3686944034176342E-2</v>
      </c>
      <c r="O978" s="144">
        <f ca="1">VLOOKUP($L978,Routing!$A$3:$B$23,2)+($L978-VLOOKUP($L978,Routing!$A$3:$A$23,1))*VLOOKUP($L978,Routing!$A$3:$G$23,7)</f>
        <v>0.68434720170881702</v>
      </c>
      <c r="P978" s="90" t="str">
        <f t="shared" ca="1" si="176"/>
        <v/>
      </c>
      <c r="Q978" s="90" t="str">
        <f t="shared" ca="1" si="180"/>
        <v/>
      </c>
      <c r="R978" s="90"/>
      <c r="S978" s="90"/>
      <c r="T978" s="90"/>
    </row>
    <row r="979" spans="1:20" x14ac:dyDescent="0.2">
      <c r="A979" s="90">
        <f>+MassCurves!A946</f>
        <v>942</v>
      </c>
      <c r="B979" s="141">
        <f t="shared" si="169"/>
        <v>2.326566562</v>
      </c>
      <c r="C979" s="126">
        <f t="shared" ca="1" si="172"/>
        <v>0.33366666000000045</v>
      </c>
      <c r="D979" s="142">
        <f t="shared" ca="1" si="173"/>
        <v>5.0769230769230785E-4</v>
      </c>
      <c r="E979" s="141">
        <f t="shared" ca="1" si="170"/>
        <v>0.47525384615384614</v>
      </c>
      <c r="F979" s="142">
        <f t="shared" ca="1" si="171"/>
        <v>0.47967764194603152</v>
      </c>
      <c r="G979" s="143">
        <f t="shared" ca="1" si="177"/>
        <v>28.780658516761893</v>
      </c>
      <c r="H979" s="142">
        <f t="shared" ca="1" si="174"/>
        <v>0.37008906365740113</v>
      </c>
      <c r="I979" s="126">
        <f t="shared" ca="1" si="178"/>
        <v>0.84976670560343259</v>
      </c>
      <c r="J979" s="126">
        <f t="shared" ca="1" si="175"/>
        <v>1.7019172213344382</v>
      </c>
      <c r="K979" s="145">
        <f t="shared" ca="1" si="179"/>
        <v>19.093956829393282</v>
      </c>
      <c r="L979" s="146">
        <f ca="1">MAX(Routing!A$3,J978+K978)</f>
        <v>20.746720229156423</v>
      </c>
      <c r="M979" s="144">
        <f ca="1">VLOOKUP(L979,Routing!A$3:D$23,4)+(L979-VLOOKUP(L979,Routing!A$3:A$23,1))*VLOOKUP(L979,Routing!A$3:E$23,5)</f>
        <v>0.82638159427406466</v>
      </c>
      <c r="N979" s="144">
        <f ca="1">VLOOKUP($L979,Routing!$A$3:$C$23,3)+($L979-VLOOKUP($L979,Routing!$A$3:$A$23,1))*VLOOKUP($L979,Routing!$A$3:$F$23,6)</f>
        <v>1.371924148407876E-2</v>
      </c>
      <c r="O979" s="144">
        <f ca="1">VLOOKUP($L979,Routing!$A$3:$B$23,2)+($L979-VLOOKUP($L979,Routing!$A$3:$A$23,1))*VLOOKUP($L979,Routing!$A$3:$G$23,7)</f>
        <v>0.68596207420393795</v>
      </c>
      <c r="P979" s="90" t="str">
        <f t="shared" ca="1" si="176"/>
        <v/>
      </c>
      <c r="Q979" s="90" t="str">
        <f t="shared" ca="1" si="180"/>
        <v/>
      </c>
      <c r="R979" s="90"/>
      <c r="S979" s="90"/>
      <c r="T979" s="90"/>
    </row>
    <row r="980" spans="1:20" x14ac:dyDescent="0.2">
      <c r="A980" s="90">
        <f>+MassCurves!A947</f>
        <v>943</v>
      </c>
      <c r="B980" s="141">
        <f t="shared" si="169"/>
        <v>2.332127673</v>
      </c>
      <c r="C980" s="126">
        <f t="shared" ca="1" si="172"/>
        <v>0.33366666000000045</v>
      </c>
      <c r="D980" s="142">
        <f t="shared" ca="1" si="173"/>
        <v>5.0769230769230785E-4</v>
      </c>
      <c r="E980" s="141">
        <f t="shared" ca="1" si="170"/>
        <v>0.47525384615384614</v>
      </c>
      <c r="F980" s="142">
        <f t="shared" ca="1" si="171"/>
        <v>0.47967764194603152</v>
      </c>
      <c r="G980" s="143">
        <f t="shared" ca="1" si="177"/>
        <v>28.780658516761893</v>
      </c>
      <c r="H980" s="142">
        <f t="shared" ca="1" si="174"/>
        <v>0.372472883992784</v>
      </c>
      <c r="I980" s="126">
        <f t="shared" ca="1" si="178"/>
        <v>0.85215052593881557</v>
      </c>
      <c r="J980" s="126">
        <f t="shared" ca="1" si="175"/>
        <v>1.7067079683568189</v>
      </c>
      <c r="K980" s="145">
        <f t="shared" ca="1" si="179"/>
        <v>19.138159905264395</v>
      </c>
      <c r="L980" s="146">
        <f ca="1">MAX(Routing!A$3,J979+K979)</f>
        <v>20.795874050727718</v>
      </c>
      <c r="M980" s="144">
        <f ca="1">VLOOKUP(L980,Routing!A$3:D$23,4)+(L980-VLOOKUP(L980,Routing!A$3:A$23,1))*VLOOKUP(L980,Routing!A$3:E$23,5)</f>
        <v>0.82885696658341035</v>
      </c>
      <c r="N980" s="144">
        <f ca="1">VLOOKUP($L980,Routing!$A$3:$C$23,3)+($L980-VLOOKUP($L980,Routing!$A$3:$A$23,1))*VLOOKUP($L980,Routing!$A$3:$F$23,6)</f>
        <v>1.3751389176407926E-2</v>
      </c>
      <c r="O980" s="144">
        <f ca="1">VLOOKUP($L980,Routing!$A$3:$B$23,2)+($L980-VLOOKUP($L980,Routing!$A$3:$A$23,1))*VLOOKUP($L980,Routing!$A$3:$G$23,7)</f>
        <v>0.68756945882039633</v>
      </c>
      <c r="P980" s="90" t="str">
        <f t="shared" ca="1" si="176"/>
        <v/>
      </c>
      <c r="Q980" s="90" t="str">
        <f t="shared" ca="1" si="180"/>
        <v/>
      </c>
      <c r="R980" s="90"/>
      <c r="S980" s="90"/>
      <c r="T980" s="90"/>
    </row>
    <row r="981" spans="1:20" x14ac:dyDescent="0.2">
      <c r="A981" s="90">
        <f>+MassCurves!A948</f>
        <v>944</v>
      </c>
      <c r="B981" s="141">
        <f t="shared" si="169"/>
        <v>2.337688784</v>
      </c>
      <c r="C981" s="126">
        <f t="shared" ca="1" si="172"/>
        <v>0.33366666000000045</v>
      </c>
      <c r="D981" s="142">
        <f t="shared" ca="1" si="173"/>
        <v>5.0769230769230785E-4</v>
      </c>
      <c r="E981" s="141">
        <f t="shared" ca="1" si="170"/>
        <v>0.47525384615384614</v>
      </c>
      <c r="F981" s="142">
        <f t="shared" ca="1" si="171"/>
        <v>0.47967764194603152</v>
      </c>
      <c r="G981" s="143">
        <f t="shared" ca="1" si="177"/>
        <v>28.780658516761893</v>
      </c>
      <c r="H981" s="142">
        <f t="shared" ca="1" si="174"/>
        <v>0.37487981074574461</v>
      </c>
      <c r="I981" s="126">
        <f t="shared" ca="1" si="178"/>
        <v>0.85455745269177608</v>
      </c>
      <c r="J981" s="126">
        <f t="shared" ca="1" si="175"/>
        <v>1.7115452278093968</v>
      </c>
      <c r="K981" s="145">
        <f t="shared" ca="1" si="179"/>
        <v>19.182219097402303</v>
      </c>
      <c r="L981" s="146">
        <f ca="1">MAX(Routing!A$3,J980+K980)</f>
        <v>20.844867873621215</v>
      </c>
      <c r="M981" s="144">
        <f ca="1">VLOOKUP(L981,Routing!A$3:D$23,4)+(L981-VLOOKUP(L981,Routing!A$3:A$23,1))*VLOOKUP(L981,Routing!A$3:E$23,5)</f>
        <v>0.83132428140538506</v>
      </c>
      <c r="N981" s="144">
        <f ca="1">VLOOKUP($L981,Routing!$A$3:$C$23,3)+($L981-VLOOKUP($L981,Routing!$A$3:$A$23,1))*VLOOKUP($L981,Routing!$A$3:$F$23,6)</f>
        <v>1.378343222604396E-2</v>
      </c>
      <c r="O981" s="144">
        <f ca="1">VLOOKUP($L981,Routing!$A$3:$B$23,2)+($L981-VLOOKUP($L981,Routing!$A$3:$A$23,1))*VLOOKUP($L981,Routing!$A$3:$G$23,7)</f>
        <v>0.68917161130219795</v>
      </c>
      <c r="P981" s="90" t="str">
        <f t="shared" ca="1" si="176"/>
        <v/>
      </c>
      <c r="Q981" s="90" t="str">
        <f t="shared" ca="1" si="180"/>
        <v/>
      </c>
      <c r="R981" s="90"/>
      <c r="S981" s="90"/>
      <c r="T981" s="90"/>
    </row>
    <row r="982" spans="1:20" x14ac:dyDescent="0.2">
      <c r="A982" s="90">
        <f>+MassCurves!A949</f>
        <v>945</v>
      </c>
      <c r="B982" s="141">
        <f t="shared" si="169"/>
        <v>2.343249895</v>
      </c>
      <c r="C982" s="126">
        <f t="shared" ca="1" si="172"/>
        <v>0.33366666000000045</v>
      </c>
      <c r="D982" s="142">
        <f t="shared" ca="1" si="173"/>
        <v>5.0769230769230785E-4</v>
      </c>
      <c r="E982" s="141">
        <f t="shared" ca="1" si="170"/>
        <v>0.47525384615384614</v>
      </c>
      <c r="F982" s="142">
        <f t="shared" ca="1" si="171"/>
        <v>0.47967764194603152</v>
      </c>
      <c r="G982" s="143">
        <f t="shared" ca="1" si="177"/>
        <v>28.780658516761893</v>
      </c>
      <c r="H982" s="142">
        <f t="shared" ca="1" si="174"/>
        <v>0.37731014351196646</v>
      </c>
      <c r="I982" s="126">
        <f t="shared" ca="1" si="178"/>
        <v>0.85698778545799792</v>
      </c>
      <c r="J982" s="126">
        <f t="shared" ca="1" si="175"/>
        <v>1.7164296037549791</v>
      </c>
      <c r="K982" s="145">
        <f t="shared" ca="1" si="179"/>
        <v>19.226190725389976</v>
      </c>
      <c r="L982" s="146">
        <f ca="1">MAX(Routing!A$3,J981+K981)</f>
        <v>20.893764325211698</v>
      </c>
      <c r="M982" s="144">
        <f ca="1">VLOOKUP(L982,Routing!A$3:D$23,4)+(L982-VLOOKUP(L982,Routing!A$3:A$23,1))*VLOOKUP(L982,Routing!A$3:E$23,5)</f>
        <v>0.83378669263656047</v>
      </c>
      <c r="N982" s="144">
        <f ca="1">VLOOKUP($L982,Routing!$A$3:$C$23,3)+($L982-VLOOKUP($L982,Routing!$A$3:$A$23,1))*VLOOKUP($L982,Routing!$A$3:$F$23,6)</f>
        <v>1.3815411592682602E-2</v>
      </c>
      <c r="O982" s="144">
        <f ca="1">VLOOKUP($L982,Routing!$A$3:$B$23,2)+($L982-VLOOKUP($L982,Routing!$A$3:$A$23,1))*VLOOKUP($L982,Routing!$A$3:$G$23,7)</f>
        <v>0.69077057963413013</v>
      </c>
      <c r="P982" s="90" t="str">
        <f t="shared" ca="1" si="176"/>
        <v/>
      </c>
      <c r="Q982" s="90" t="str">
        <f t="shared" ca="1" si="180"/>
        <v/>
      </c>
      <c r="R982" s="90"/>
      <c r="S982" s="90"/>
      <c r="T982" s="90"/>
    </row>
    <row r="983" spans="1:20" x14ac:dyDescent="0.2">
      <c r="A983" s="90">
        <f>+MassCurves!A950</f>
        <v>946</v>
      </c>
      <c r="B983" s="141">
        <f t="shared" si="169"/>
        <v>2.348811006</v>
      </c>
      <c r="C983" s="126">
        <f t="shared" ca="1" si="172"/>
        <v>0.33366666000000045</v>
      </c>
      <c r="D983" s="142">
        <f t="shared" ca="1" si="173"/>
        <v>5.0769230769230785E-4</v>
      </c>
      <c r="E983" s="141">
        <f t="shared" ca="1" si="170"/>
        <v>0.47525384615384614</v>
      </c>
      <c r="F983" s="142">
        <f t="shared" ca="1" si="171"/>
        <v>0.47967764194603152</v>
      </c>
      <c r="G983" s="143">
        <f t="shared" ca="1" si="177"/>
        <v>28.780658516761893</v>
      </c>
      <c r="H983" s="142">
        <f t="shared" ca="1" si="174"/>
        <v>0.37976418675858131</v>
      </c>
      <c r="I983" s="126">
        <f t="shared" ca="1" si="178"/>
        <v>0.85944182870461283</v>
      </c>
      <c r="J983" s="126">
        <f t="shared" ca="1" si="175"/>
        <v>1.721361710094633</v>
      </c>
      <c r="K983" s="145">
        <f t="shared" ca="1" si="179"/>
        <v>19.270125979557541</v>
      </c>
      <c r="L983" s="146">
        <f ca="1">MAX(Routing!A$3,J982+K982)</f>
        <v>20.942620329144955</v>
      </c>
      <c r="M983" s="144">
        <f ca="1">VLOOKUP(L983,Routing!A$3:D$23,4)+(L983-VLOOKUP(L983,Routing!A$3:A$23,1))*VLOOKUP(L983,Routing!A$3:E$23,5)</f>
        <v>0.83624706693535755</v>
      </c>
      <c r="N983" s="144">
        <f ca="1">VLOOKUP($L983,Routing!$A$3:$C$23,3)+($L983-VLOOKUP($L983,Routing!$A$3:$A$23,1))*VLOOKUP($L983,Routing!$A$3:$F$23,6)</f>
        <v>1.3847364505653992E-2</v>
      </c>
      <c r="O983" s="144">
        <f ca="1">VLOOKUP($L983,Routing!$A$3:$B$23,2)+($L983-VLOOKUP($L983,Routing!$A$3:$A$23,1))*VLOOKUP($L983,Routing!$A$3:$G$23,7)</f>
        <v>0.69236822528269959</v>
      </c>
      <c r="P983" s="90" t="str">
        <f t="shared" ca="1" si="176"/>
        <v/>
      </c>
      <c r="Q983" s="90" t="str">
        <f t="shared" ca="1" si="180"/>
        <v/>
      </c>
      <c r="R983" s="90"/>
      <c r="S983" s="90"/>
      <c r="T983" s="90"/>
    </row>
    <row r="984" spans="1:20" x14ac:dyDescent="0.2">
      <c r="A984" s="90">
        <f>+MassCurves!A951</f>
        <v>947</v>
      </c>
      <c r="B984" s="141">
        <f t="shared" si="169"/>
        <v>2.354372117</v>
      </c>
      <c r="C984" s="126">
        <f t="shared" ca="1" si="172"/>
        <v>0.33366666000000045</v>
      </c>
      <c r="D984" s="142">
        <f t="shared" ca="1" si="173"/>
        <v>5.0769230769230785E-4</v>
      </c>
      <c r="E984" s="141">
        <f t="shared" ca="1" si="170"/>
        <v>0.47525384615384614</v>
      </c>
      <c r="F984" s="142">
        <f t="shared" ca="1" si="171"/>
        <v>0.47967764194603152</v>
      </c>
      <c r="G984" s="143">
        <f t="shared" ca="1" si="177"/>
        <v>28.780658516761893</v>
      </c>
      <c r="H984" s="142">
        <f t="shared" ca="1" si="174"/>
        <v>0.38224224991953298</v>
      </c>
      <c r="I984" s="126">
        <f t="shared" ca="1" si="178"/>
        <v>0.8619198918655645</v>
      </c>
      <c r="J984" s="126">
        <f t="shared" ca="1" si="175"/>
        <v>1.7263421707605953</v>
      </c>
      <c r="K984" s="145">
        <f t="shared" ca="1" si="179"/>
        <v>19.314071446444963</v>
      </c>
      <c r="L984" s="146">
        <f ca="1">MAX(Routing!A$3,J983+K983)</f>
        <v>20.991487689652175</v>
      </c>
      <c r="M984" s="144">
        <f ca="1">VLOOKUP(L984,Routing!A$3:D$23,4)+(L984-VLOOKUP(L984,Routing!A$3:A$23,1))*VLOOKUP(L984,Routing!A$3:E$23,5)</f>
        <v>0.8387080131479514</v>
      </c>
      <c r="N984" s="144">
        <f ca="1">VLOOKUP($L984,Routing!$A$3:$C$23,3)+($L984-VLOOKUP($L984,Routing!$A$3:$A$23,1))*VLOOKUP($L984,Routing!$A$3:$F$23,6)</f>
        <v>1.3879324846077288E-2</v>
      </c>
      <c r="O984" s="144">
        <f ca="1">VLOOKUP($L984,Routing!$A$3:$B$23,2)+($L984-VLOOKUP($L984,Routing!$A$3:$A$23,1))*VLOOKUP($L984,Routing!$A$3:$G$23,7)</f>
        <v>0.69396624230386439</v>
      </c>
      <c r="P984" s="90" t="str">
        <f t="shared" ca="1" si="176"/>
        <v/>
      </c>
      <c r="Q984" s="90" t="str">
        <f t="shared" ca="1" si="180"/>
        <v/>
      </c>
      <c r="R984" s="90"/>
      <c r="S984" s="90"/>
      <c r="T984" s="90"/>
    </row>
    <row r="985" spans="1:20" x14ac:dyDescent="0.2">
      <c r="A985" s="90">
        <f>+MassCurves!A952</f>
        <v>948</v>
      </c>
      <c r="B985" s="141">
        <f t="shared" si="169"/>
        <v>2.359933228</v>
      </c>
      <c r="C985" s="126">
        <f t="shared" ca="1" si="172"/>
        <v>0.33366666000000045</v>
      </c>
      <c r="D985" s="142">
        <f t="shared" ca="1" si="173"/>
        <v>5.0769230769230785E-4</v>
      </c>
      <c r="E985" s="141">
        <f t="shared" ca="1" si="170"/>
        <v>0.47525384615384614</v>
      </c>
      <c r="F985" s="142">
        <f t="shared" ca="1" si="171"/>
        <v>0.47967764194603152</v>
      </c>
      <c r="G985" s="143">
        <f t="shared" ca="1" si="177"/>
        <v>28.780658516761893</v>
      </c>
      <c r="H985" s="142">
        <f t="shared" ca="1" si="174"/>
        <v>0.38474464749312298</v>
      </c>
      <c r="I985" s="126">
        <f t="shared" ca="1" si="178"/>
        <v>0.86442228943915445</v>
      </c>
      <c r="J985" s="126">
        <f t="shared" ca="1" si="175"/>
        <v>1.7313716199136082</v>
      </c>
      <c r="K985" s="145">
        <f t="shared" ca="1" si="179"/>
        <v>19.358069581513792</v>
      </c>
      <c r="L985" s="146">
        <f ca="1">MAX(Routing!A$3,J984+K984)</f>
        <v>21.040413617205559</v>
      </c>
      <c r="M985" s="144">
        <f ca="1">VLOOKUP(L985,Routing!A$3:D$23,4)+(L985-VLOOKUP(L985,Routing!A$3:A$23,1))*VLOOKUP(L985,Routing!A$3:E$23,5)</f>
        <v>0.84117190878013615</v>
      </c>
      <c r="N985" s="144">
        <f ca="1">VLOOKUP($L985,Routing!$A$3:$C$23,3)+($L985-VLOOKUP($L985,Routing!$A$3:$A$23,1))*VLOOKUP($L985,Routing!$A$3:$F$23,6)</f>
        <v>1.3911323490651117E-2</v>
      </c>
      <c r="O985" s="144">
        <f ca="1">VLOOKUP($L985,Routing!$A$3:$B$23,2)+($L985-VLOOKUP($L985,Routing!$A$3:$A$23,1))*VLOOKUP($L985,Routing!$A$3:$G$23,7)</f>
        <v>0.69556617453255587</v>
      </c>
      <c r="P985" s="90" t="str">
        <f t="shared" ca="1" si="176"/>
        <v/>
      </c>
      <c r="Q985" s="90" t="str">
        <f t="shared" ca="1" si="180"/>
        <v/>
      </c>
      <c r="R985" s="90"/>
      <c r="S985" s="90"/>
      <c r="T985" s="90"/>
    </row>
    <row r="986" spans="1:20" x14ac:dyDescent="0.2">
      <c r="A986" s="90">
        <f>+MassCurves!A953</f>
        <v>949</v>
      </c>
      <c r="B986" s="141">
        <f t="shared" si="169"/>
        <v>2.3654943390000001</v>
      </c>
      <c r="C986" s="126">
        <f t="shared" ca="1" si="172"/>
        <v>0.33366666000000045</v>
      </c>
      <c r="D986" s="142">
        <f t="shared" ca="1" si="173"/>
        <v>5.0769230769230785E-4</v>
      </c>
      <c r="E986" s="141">
        <f t="shared" ca="1" si="170"/>
        <v>0.47525384615384614</v>
      </c>
      <c r="F986" s="142">
        <f t="shared" ca="1" si="171"/>
        <v>0.47967764194603152</v>
      </c>
      <c r="G986" s="143">
        <f t="shared" ca="1" si="177"/>
        <v>28.780658516761893</v>
      </c>
      <c r="H986" s="142">
        <f t="shared" ca="1" si="174"/>
        <v>0.38727169914180132</v>
      </c>
      <c r="I986" s="126">
        <f t="shared" ca="1" si="178"/>
        <v>0.86694934108783284</v>
      </c>
      <c r="J986" s="126">
        <f t="shared" ca="1" si="175"/>
        <v>1.7364507021448028</v>
      </c>
      <c r="K986" s="145">
        <f t="shared" ca="1" si="179"/>
        <v>19.40215913442529</v>
      </c>
      <c r="L986" s="146">
        <f ca="1">MAX(Routing!A$3,J985+K985)</f>
        <v>21.089441201427402</v>
      </c>
      <c r="M986" s="144">
        <f ca="1">VLOOKUP(L986,Routing!A$3:D$23,4)+(L986-VLOOKUP(L986,Routing!A$3:A$23,1))*VLOOKUP(L986,Routing!A$3:E$23,5)</f>
        <v>0.8436409238128908</v>
      </c>
      <c r="N986" s="144">
        <f ca="1">VLOOKUP($L986,Routing!$A$3:$C$23,3)+($L986-VLOOKUP($L986,Routing!$A$3:$A$23,1))*VLOOKUP($L986,Routing!$A$3:$F$23,6)</f>
        <v>1.3943388620946632E-2</v>
      </c>
      <c r="O986" s="144">
        <f ca="1">VLOOKUP($L986,Routing!$A$3:$B$23,2)+($L986-VLOOKUP($L986,Routing!$A$3:$A$23,1))*VLOOKUP($L986,Routing!$A$3:$G$23,7)</f>
        <v>0.69716943104733164</v>
      </c>
      <c r="P986" s="90" t="str">
        <f t="shared" ca="1" si="176"/>
        <v/>
      </c>
      <c r="Q986" s="90" t="str">
        <f t="shared" ca="1" si="180"/>
        <v/>
      </c>
      <c r="R986" s="90"/>
      <c r="S986" s="90"/>
      <c r="T986" s="90"/>
    </row>
    <row r="987" spans="1:20" x14ac:dyDescent="0.2">
      <c r="A987" s="90">
        <f>+MassCurves!A954</f>
        <v>950</v>
      </c>
      <c r="B987" s="141">
        <f t="shared" si="169"/>
        <v>2.3710554500000001</v>
      </c>
      <c r="C987" s="126">
        <f t="shared" ca="1" si="172"/>
        <v>0.33366666000000045</v>
      </c>
      <c r="D987" s="142">
        <f t="shared" ca="1" si="173"/>
        <v>5.0769230769230785E-4</v>
      </c>
      <c r="E987" s="141">
        <f t="shared" ca="1" si="170"/>
        <v>0.47525384615384614</v>
      </c>
      <c r="F987" s="142">
        <f t="shared" ca="1" si="171"/>
        <v>0.47967764194603152</v>
      </c>
      <c r="G987" s="143">
        <f t="shared" ca="1" si="177"/>
        <v>28.780658516761893</v>
      </c>
      <c r="H987" s="142">
        <f t="shared" ca="1" si="174"/>
        <v>0.38982372979425711</v>
      </c>
      <c r="I987" s="126">
        <f t="shared" ca="1" si="178"/>
        <v>0.86950137174028863</v>
      </c>
      <c r="J987" s="126">
        <f t="shared" ca="1" si="175"/>
        <v>1.7415800726822408</v>
      </c>
      <c r="K987" s="145">
        <f t="shared" ca="1" si="179"/>
        <v>19.446375531666188</v>
      </c>
      <c r="L987" s="146">
        <f ca="1">MAX(Routing!A$3,J986+K986)</f>
        <v>21.138609836570094</v>
      </c>
      <c r="M987" s="144">
        <f ca="1">VLOOKUP(L987,Routing!A$3:D$23,4)+(L987-VLOOKUP(L987,Routing!A$3:A$23,1))*VLOOKUP(L987,Routing!A$3:E$23,5)</f>
        <v>0.84611704212942929</v>
      </c>
      <c r="N987" s="144">
        <f ca="1">VLOOKUP($L987,Routing!$A$3:$C$23,3)+($L987-VLOOKUP($L987,Routing!$A$3:$A$23,1))*VLOOKUP($L987,Routing!$A$3:$F$23,6)</f>
        <v>1.3975546001680899E-2</v>
      </c>
      <c r="O987" s="144">
        <f ca="1">VLOOKUP($L987,Routing!$A$3:$B$23,2)+($L987-VLOOKUP($L987,Routing!$A$3:$A$23,1))*VLOOKUP($L987,Routing!$A$3:$G$23,7)</f>
        <v>0.69877730008404493</v>
      </c>
      <c r="P987" s="90" t="str">
        <f t="shared" ca="1" si="176"/>
        <v/>
      </c>
      <c r="Q987" s="90" t="str">
        <f t="shared" ca="1" si="180"/>
        <v/>
      </c>
      <c r="R987" s="90"/>
      <c r="S987" s="90"/>
      <c r="T987" s="90"/>
    </row>
    <row r="988" spans="1:20" x14ac:dyDescent="0.2">
      <c r="A988" s="90">
        <f>+MassCurves!A955</f>
        <v>951</v>
      </c>
      <c r="B988" s="141">
        <f t="shared" si="169"/>
        <v>2.3766165610000001</v>
      </c>
      <c r="C988" s="126">
        <f t="shared" ca="1" si="172"/>
        <v>0.33366666000000045</v>
      </c>
      <c r="D988" s="142">
        <f t="shared" ca="1" si="173"/>
        <v>5.0769230769230785E-4</v>
      </c>
      <c r="E988" s="141">
        <f t="shared" ca="1" si="170"/>
        <v>0.47525384615384614</v>
      </c>
      <c r="F988" s="142">
        <f t="shared" ca="1" si="171"/>
        <v>0.47967764194603152</v>
      </c>
      <c r="G988" s="143">
        <f t="shared" ca="1" si="177"/>
        <v>28.780658516761893</v>
      </c>
      <c r="H988" s="142">
        <f t="shared" ca="1" si="174"/>
        <v>0.39240106974987266</v>
      </c>
      <c r="I988" s="126">
        <f t="shared" ca="1" si="178"/>
        <v>0.87207871169590412</v>
      </c>
      <c r="J988" s="126">
        <f t="shared" ca="1" si="175"/>
        <v>1.7467603976022499</v>
      </c>
      <c r="K988" s="145">
        <f t="shared" ca="1" si="179"/>
        <v>19.490751220822471</v>
      </c>
      <c r="L988" s="146">
        <f ca="1">MAX(Routing!A$3,J987+K987)</f>
        <v>21.187955604348428</v>
      </c>
      <c r="M988" s="144">
        <f ca="1">VLOOKUP(L988,Routing!A$3:D$23,4)+(L988-VLOOKUP(L988,Routing!A$3:A$23,1))*VLOOKUP(L988,Routing!A$3:E$23,5)</f>
        <v>0.84860208079452526</v>
      </c>
      <c r="N988" s="144">
        <f ca="1">VLOOKUP($L988,Routing!$A$3:$C$23,3)+($L988-VLOOKUP($L988,Routing!$A$3:$A$23,1))*VLOOKUP($L988,Routing!$A$3:$F$23,6)</f>
        <v>1.4007819231097729E-2</v>
      </c>
      <c r="O988" s="144">
        <f ca="1">VLOOKUP($L988,Routing!$A$3:$B$23,2)+($L988-VLOOKUP($L988,Routing!$A$3:$A$23,1))*VLOOKUP($L988,Routing!$A$3:$G$23,7)</f>
        <v>0.70039096155488645</v>
      </c>
      <c r="P988" s="90" t="str">
        <f t="shared" ca="1" si="176"/>
        <v/>
      </c>
      <c r="Q988" s="90" t="str">
        <f t="shared" ca="1" si="180"/>
        <v/>
      </c>
      <c r="R988" s="90"/>
      <c r="S988" s="90"/>
      <c r="T988" s="90"/>
    </row>
    <row r="989" spans="1:20" x14ac:dyDescent="0.2">
      <c r="A989" s="90">
        <f>+MassCurves!A956</f>
        <v>952</v>
      </c>
      <c r="B989" s="141">
        <f t="shared" si="169"/>
        <v>2.3821776720000001</v>
      </c>
      <c r="C989" s="126">
        <f t="shared" ca="1" si="172"/>
        <v>0.33366666000000045</v>
      </c>
      <c r="D989" s="142">
        <f t="shared" ca="1" si="173"/>
        <v>5.0769230769230785E-4</v>
      </c>
      <c r="E989" s="141">
        <f t="shared" ca="1" si="170"/>
        <v>0.47525384615384614</v>
      </c>
      <c r="F989" s="142">
        <f t="shared" ca="1" si="171"/>
        <v>0.47967764194603152</v>
      </c>
      <c r="G989" s="143">
        <f t="shared" ca="1" si="177"/>
        <v>28.780658516761893</v>
      </c>
      <c r="H989" s="142">
        <f t="shared" ca="1" si="174"/>
        <v>0.39500405478560224</v>
      </c>
      <c r="I989" s="126">
        <f t="shared" ca="1" si="178"/>
        <v>0.87468169673163376</v>
      </c>
      <c r="J989" s="126">
        <f t="shared" ca="1" si="175"/>
        <v>1.7519923540456688</v>
      </c>
      <c r="K989" s="145">
        <f t="shared" ca="1" si="179"/>
        <v>19.535315980368065</v>
      </c>
      <c r="L989" s="146">
        <f ca="1">MAX(Routing!A$3,J988+K988)</f>
        <v>21.237511618424719</v>
      </c>
      <c r="M989" s="144">
        <f ca="1">VLOOKUP(L989,Routing!A$3:D$23,4)+(L989-VLOOKUP(L989,Routing!A$3:A$23,1))*VLOOKUP(L989,Routing!A$3:E$23,5)</f>
        <v>0.85109770740268376</v>
      </c>
      <c r="N989" s="144">
        <f ca="1">VLOOKUP($L989,Routing!$A$3:$C$23,3)+($L989-VLOOKUP($L989,Routing!$A$3:$A$23,1))*VLOOKUP($L989,Routing!$A$3:$F$23,6)</f>
        <v>1.4040229966268618E-2</v>
      </c>
      <c r="O989" s="144">
        <f ca="1">VLOOKUP($L989,Routing!$A$3:$B$23,2)+($L989-VLOOKUP($L989,Routing!$A$3:$A$23,1))*VLOOKUP($L989,Routing!$A$3:$G$23,7)</f>
        <v>0.7020114983134309</v>
      </c>
      <c r="P989" s="90" t="str">
        <f t="shared" ca="1" si="176"/>
        <v/>
      </c>
      <c r="Q989" s="90" t="str">
        <f t="shared" ca="1" si="180"/>
        <v/>
      </c>
      <c r="R989" s="90"/>
      <c r="S989" s="90"/>
      <c r="T989" s="90"/>
    </row>
    <row r="990" spans="1:20" x14ac:dyDescent="0.2">
      <c r="A990" s="90">
        <f>+MassCurves!A957</f>
        <v>953</v>
      </c>
      <c r="B990" s="141">
        <f t="shared" si="169"/>
        <v>2.3877387830000001</v>
      </c>
      <c r="C990" s="126">
        <f t="shared" ca="1" si="172"/>
        <v>0.33366666000000045</v>
      </c>
      <c r="D990" s="142">
        <f t="shared" ca="1" si="173"/>
        <v>5.0769230769230785E-4</v>
      </c>
      <c r="E990" s="141">
        <f t="shared" ca="1" si="170"/>
        <v>0.47525384615384614</v>
      </c>
      <c r="F990" s="142">
        <f t="shared" ca="1" si="171"/>
        <v>0.47967764194603152</v>
      </c>
      <c r="G990" s="143">
        <f t="shared" ca="1" si="177"/>
        <v>28.780658516761893</v>
      </c>
      <c r="H990" s="142">
        <f t="shared" ca="1" si="174"/>
        <v>0.39763302626533992</v>
      </c>
      <c r="I990" s="126">
        <f t="shared" ca="1" si="178"/>
        <v>0.87731066821137138</v>
      </c>
      <c r="J990" s="126">
        <f t="shared" ca="1" si="175"/>
        <v>1.7572766304391416</v>
      </c>
      <c r="K990" s="145">
        <f t="shared" ca="1" si="179"/>
        <v>19.580097198446321</v>
      </c>
      <c r="L990" s="146">
        <f ca="1">MAX(Routing!A$3,J989+K989)</f>
        <v>21.287308334413733</v>
      </c>
      <c r="M990" s="144">
        <f ca="1">VLOOKUP(L990,Routing!A$3:D$23,4)+(L990-VLOOKUP(L990,Routing!A$3:A$23,1))*VLOOKUP(L990,Routing!A$3:E$23,5)</f>
        <v>0.85360545568990032</v>
      </c>
      <c r="N990" s="144">
        <f ca="1">VLOOKUP($L990,Routing!$A$3:$C$23,3)+($L990-VLOOKUP($L990,Routing!$A$3:$A$23,1))*VLOOKUP($L990,Routing!$A$3:$F$23,6)</f>
        <v>1.407279812584286E-2</v>
      </c>
      <c r="O990" s="144">
        <f ca="1">VLOOKUP($L990,Routing!$A$3:$B$23,2)+($L990-VLOOKUP($L990,Routing!$A$3:$A$23,1))*VLOOKUP($L990,Routing!$A$3:$G$23,7)</f>
        <v>0.70363990629214301</v>
      </c>
      <c r="P990" s="90" t="str">
        <f t="shared" ca="1" si="176"/>
        <v/>
      </c>
      <c r="Q990" s="90" t="str">
        <f t="shared" ca="1" si="180"/>
        <v/>
      </c>
      <c r="R990" s="90"/>
      <c r="S990" s="90"/>
      <c r="T990" s="90"/>
    </row>
    <row r="991" spans="1:20" x14ac:dyDescent="0.2">
      <c r="A991" s="90">
        <f>+MassCurves!A958</f>
        <v>954</v>
      </c>
      <c r="B991" s="141">
        <f t="shared" si="169"/>
        <v>2.3932998940000001</v>
      </c>
      <c r="C991" s="126">
        <f t="shared" ca="1" si="172"/>
        <v>0.33366666000000045</v>
      </c>
      <c r="D991" s="142">
        <f t="shared" ca="1" si="173"/>
        <v>5.0769230769230785E-4</v>
      </c>
      <c r="E991" s="141">
        <f t="shared" ca="1" si="170"/>
        <v>0.47525384615384614</v>
      </c>
      <c r="F991" s="142">
        <f t="shared" ca="1" si="171"/>
        <v>0.47967764194603152</v>
      </c>
      <c r="G991" s="143">
        <f t="shared" ca="1" si="177"/>
        <v>28.780658516761893</v>
      </c>
      <c r="H991" s="142">
        <f t="shared" ca="1" si="174"/>
        <v>0.4002883312518451</v>
      </c>
      <c r="I991" s="126">
        <f t="shared" ca="1" si="178"/>
        <v>0.87996597319787662</v>
      </c>
      <c r="J991" s="126">
        <f t="shared" ca="1" si="175"/>
        <v>1.7626139267215917</v>
      </c>
      <c r="K991" s="145">
        <f t="shared" ca="1" si="179"/>
        <v>19.625120123771762</v>
      </c>
      <c r="L991" s="146">
        <f ca="1">MAX(Routing!A$3,J990+K990)</f>
        <v>21.337373828885461</v>
      </c>
      <c r="M991" s="144">
        <f ca="1">VLOOKUP(L991,Routing!A$3:D$23,4)+(L991-VLOOKUP(L991,Routing!A$3:A$23,1))*VLOOKUP(L991,Routing!A$3:E$23,5)</f>
        <v>0.85612673958416008</v>
      </c>
      <c r="N991" s="144">
        <f ca="1">VLOOKUP($L991,Routing!$A$3:$C$23,3)+($L991-VLOOKUP($L991,Routing!$A$3:$A$23,1))*VLOOKUP($L991,Routing!$A$3:$F$23,6)</f>
        <v>1.4105542072521557E-2</v>
      </c>
      <c r="O991" s="144">
        <f ca="1">VLOOKUP($L991,Routing!$A$3:$B$23,2)+($L991-VLOOKUP($L991,Routing!$A$3:$A$23,1))*VLOOKUP($L991,Routing!$A$3:$G$23,7)</f>
        <v>0.70527710362607787</v>
      </c>
      <c r="P991" s="90" t="str">
        <f t="shared" ca="1" si="176"/>
        <v/>
      </c>
      <c r="Q991" s="90" t="str">
        <f t="shared" ca="1" si="180"/>
        <v/>
      </c>
      <c r="R991" s="90"/>
      <c r="S991" s="90"/>
      <c r="T991" s="90"/>
    </row>
    <row r="992" spans="1:20" x14ac:dyDescent="0.2">
      <c r="A992" s="90">
        <f>+MassCurves!A959</f>
        <v>955</v>
      </c>
      <c r="B992" s="141">
        <f t="shared" si="169"/>
        <v>2.3988610050000001</v>
      </c>
      <c r="C992" s="126">
        <f t="shared" ca="1" si="172"/>
        <v>0.33366666000000045</v>
      </c>
      <c r="D992" s="142">
        <f t="shared" ca="1" si="173"/>
        <v>5.0769230769230785E-4</v>
      </c>
      <c r="E992" s="141">
        <f t="shared" ca="1" si="170"/>
        <v>0.47525384615384614</v>
      </c>
      <c r="F992" s="142">
        <f t="shared" ca="1" si="171"/>
        <v>0.47967764194603152</v>
      </c>
      <c r="G992" s="143">
        <f t="shared" ca="1" si="177"/>
        <v>28.780658516761893</v>
      </c>
      <c r="H992" s="142">
        <f t="shared" ca="1" si="174"/>
        <v>0.40297032262129129</v>
      </c>
      <c r="I992" s="126">
        <f t="shared" ca="1" si="178"/>
        <v>0.88264796456732286</v>
      </c>
      <c r="J992" s="126">
        <f t="shared" ca="1" si="175"/>
        <v>1.7680049545760146</v>
      </c>
      <c r="K992" s="145">
        <f t="shared" ca="1" si="179"/>
        <v>19.670408091464843</v>
      </c>
      <c r="L992" s="146">
        <f ca="1">MAX(Routing!A$3,J991+K991)</f>
        <v>21.387734050493354</v>
      </c>
      <c r="M992" s="144">
        <f ca="1">VLOOKUP(L992,Routing!A$3:D$23,4)+(L992-VLOOKUP(L992,Routing!A$3:A$23,1))*VLOOKUP(L992,Routing!A$3:E$23,5)</f>
        <v>0.85866286585218332</v>
      </c>
      <c r="N992" s="144">
        <f ca="1">VLOOKUP($L992,Routing!$A$3:$C$23,3)+($L992-VLOOKUP($L992,Routing!$A$3:$A$23,1))*VLOOKUP($L992,Routing!$A$3:$F$23,6)</f>
        <v>1.4138478777301081E-2</v>
      </c>
      <c r="O992" s="144">
        <f ca="1">VLOOKUP($L992,Routing!$A$3:$B$23,2)+($L992-VLOOKUP($L992,Routing!$A$3:$A$23,1))*VLOOKUP($L992,Routing!$A$3:$G$23,7)</f>
        <v>0.70692393886505411</v>
      </c>
      <c r="P992" s="90" t="str">
        <f t="shared" ca="1" si="176"/>
        <v/>
      </c>
      <c r="Q992" s="90" t="str">
        <f t="shared" ca="1" si="180"/>
        <v/>
      </c>
      <c r="R992" s="90"/>
      <c r="S992" s="90"/>
      <c r="T992" s="90"/>
    </row>
    <row r="993" spans="1:20" x14ac:dyDescent="0.2">
      <c r="A993" s="90">
        <f>+MassCurves!A960</f>
        <v>956</v>
      </c>
      <c r="B993" s="141">
        <f t="shared" si="169"/>
        <v>2.4044221160000001</v>
      </c>
      <c r="C993" s="126">
        <f t="shared" ca="1" si="172"/>
        <v>0.33366666000000045</v>
      </c>
      <c r="D993" s="142">
        <f t="shared" ca="1" si="173"/>
        <v>5.0769230769230785E-4</v>
      </c>
      <c r="E993" s="141">
        <f t="shared" ca="1" si="170"/>
        <v>0.47525384615384614</v>
      </c>
      <c r="F993" s="142">
        <f t="shared" ca="1" si="171"/>
        <v>0.47967764194603152</v>
      </c>
      <c r="G993" s="143">
        <f t="shared" ca="1" si="177"/>
        <v>28.780658516761893</v>
      </c>
      <c r="H993" s="142">
        <f t="shared" ca="1" si="174"/>
        <v>0.40567935918051062</v>
      </c>
      <c r="I993" s="126">
        <f t="shared" ca="1" si="178"/>
        <v>0.88535700112654214</v>
      </c>
      <c r="J993" s="126">
        <f t="shared" ca="1" si="175"/>
        <v>1.7734504376667362</v>
      </c>
      <c r="K993" s="145">
        <f t="shared" ca="1" si="179"/>
        <v>19.715982726349225</v>
      </c>
      <c r="L993" s="146">
        <f ca="1">MAX(Routing!A$3,J992+K992)</f>
        <v>21.438413046040857</v>
      </c>
      <c r="M993" s="144">
        <f ca="1">VLOOKUP(L993,Routing!A$3:D$23,4)+(L993-VLOOKUP(L993,Routing!A$3:A$23,1))*VLOOKUP(L993,Routing!A$3:E$23,5)</f>
        <v>0.86121504548407202</v>
      </c>
      <c r="N993" s="144">
        <f ca="1">VLOOKUP($L993,Routing!$A$3:$C$23,3)+($L993-VLOOKUP($L993,Routing!$A$3:$A$23,1))*VLOOKUP($L993,Routing!$A$3:$F$23,6)</f>
        <v>1.417162396732561E-2</v>
      </c>
      <c r="O993" s="144">
        <f ca="1">VLOOKUP($L993,Routing!$A$3:$B$23,2)+($L993-VLOOKUP($L993,Routing!$A$3:$A$23,1))*VLOOKUP($L993,Routing!$A$3:$G$23,7)</f>
        <v>0.70858119836628042</v>
      </c>
      <c r="P993" s="90" t="str">
        <f t="shared" ca="1" si="176"/>
        <v/>
      </c>
      <c r="Q993" s="90" t="str">
        <f t="shared" ca="1" si="180"/>
        <v/>
      </c>
      <c r="R993" s="90"/>
      <c r="S993" s="90"/>
      <c r="T993" s="90"/>
    </row>
    <row r="994" spans="1:20" x14ac:dyDescent="0.2">
      <c r="A994" s="90">
        <f>+MassCurves!A961</f>
        <v>957</v>
      </c>
      <c r="B994" s="141">
        <f t="shared" si="169"/>
        <v>2.4099832270000001</v>
      </c>
      <c r="C994" s="126">
        <f t="shared" ca="1" si="172"/>
        <v>0.33366666000000045</v>
      </c>
      <c r="D994" s="142">
        <f t="shared" ca="1" si="173"/>
        <v>5.0769230769230785E-4</v>
      </c>
      <c r="E994" s="141">
        <f t="shared" ca="1" si="170"/>
        <v>0.47525384615384614</v>
      </c>
      <c r="F994" s="142">
        <f t="shared" ca="1" si="171"/>
        <v>0.47967764194603152</v>
      </c>
      <c r="G994" s="143">
        <f t="shared" ca="1" si="177"/>
        <v>28.780658516761893</v>
      </c>
      <c r="H994" s="142">
        <f t="shared" ca="1" si="174"/>
        <v>0.40841580578700659</v>
      </c>
      <c r="I994" s="126">
        <f t="shared" ca="1" si="178"/>
        <v>0.88809344773303811</v>
      </c>
      <c r="J994" s="126">
        <f t="shared" ca="1" si="175"/>
        <v>1.7789511118822801</v>
      </c>
      <c r="K994" s="145">
        <f t="shared" ca="1" si="179"/>
        <v>19.761864125986353</v>
      </c>
      <c r="L994" s="146">
        <f ca="1">MAX(Routing!A$3,J993+K993)</f>
        <v>21.48943316401596</v>
      </c>
      <c r="M994" s="144">
        <f ca="1">VLOOKUP(L994,Routing!A$3:D$23,4)+(L994-VLOOKUP(L994,Routing!A$3:A$23,1))*VLOOKUP(L994,Routing!A$3:E$23,5)</f>
        <v>0.86378440394324985</v>
      </c>
      <c r="N994" s="144">
        <f ca="1">VLOOKUP($L994,Routing!$A$3:$C$23,3)+($L994-VLOOKUP($L994,Routing!$A$3:$A$23,1))*VLOOKUP($L994,Routing!$A$3:$F$23,6)</f>
        <v>1.4204992259003244E-2</v>
      </c>
      <c r="O994" s="144">
        <f ca="1">VLOOKUP($L994,Routing!$A$3:$B$23,2)+($L994-VLOOKUP($L994,Routing!$A$3:$A$23,1))*VLOOKUP($L994,Routing!$A$3:$G$23,7)</f>
        <v>0.7102496129501622</v>
      </c>
      <c r="P994" s="90" t="str">
        <f t="shared" ca="1" si="176"/>
        <v/>
      </c>
      <c r="Q994" s="90" t="str">
        <f t="shared" ca="1" si="180"/>
        <v/>
      </c>
      <c r="R994" s="90"/>
      <c r="S994" s="90"/>
      <c r="T994" s="90"/>
    </row>
    <row r="995" spans="1:20" x14ac:dyDescent="0.2">
      <c r="A995" s="90">
        <f>+MassCurves!A962</f>
        <v>958</v>
      </c>
      <c r="B995" s="141">
        <f t="shared" si="169"/>
        <v>2.4155443380000001</v>
      </c>
      <c r="C995" s="126">
        <f t="shared" ca="1" si="172"/>
        <v>0.33366666000000045</v>
      </c>
      <c r="D995" s="142">
        <f t="shared" ca="1" si="173"/>
        <v>5.0769230769230785E-4</v>
      </c>
      <c r="E995" s="141">
        <f t="shared" ca="1" si="170"/>
        <v>0.47525384615384614</v>
      </c>
      <c r="F995" s="142">
        <f t="shared" ca="1" si="171"/>
        <v>0.47967764194603152</v>
      </c>
      <c r="G995" s="143">
        <f t="shared" ca="1" si="177"/>
        <v>28.780658516761893</v>
      </c>
      <c r="H995" s="142">
        <f t="shared" ca="1" si="174"/>
        <v>0.41118003347180948</v>
      </c>
      <c r="I995" s="126">
        <f t="shared" ca="1" si="178"/>
        <v>0.890857675417841</v>
      </c>
      <c r="J995" s="126">
        <f t="shared" ca="1" si="175"/>
        <v>1.7845077255839987</v>
      </c>
      <c r="K995" s="145">
        <f t="shared" ca="1" si="179"/>
        <v>19.808071025493412</v>
      </c>
      <c r="L995" s="146">
        <f ca="1">MAX(Routing!A$3,J994+K994)</f>
        <v>21.540815237868632</v>
      </c>
      <c r="M995" s="144">
        <f ca="1">VLOOKUP(L995,Routing!A$3:D$23,4)+(L995-VLOOKUP(L995,Routing!A$3:A$23,1))*VLOOKUP(L995,Routing!A$3:E$23,5)</f>
        <v>0.86637199039626211</v>
      </c>
      <c r="N995" s="144">
        <f ca="1">VLOOKUP($L995,Routing!$A$3:$C$23,3)+($L995-VLOOKUP($L995,Routing!$A$3:$A$23,1))*VLOOKUP($L995,Routing!$A$3:$F$23,6)</f>
        <v>1.4238597277873532E-2</v>
      </c>
      <c r="O995" s="144">
        <f ca="1">VLOOKUP($L995,Routing!$A$3:$B$23,2)+($L995-VLOOKUP($L995,Routing!$A$3:$A$23,1))*VLOOKUP($L995,Routing!$A$3:$G$23,7)</f>
        <v>0.71192986389367663</v>
      </c>
      <c r="P995" s="90" t="str">
        <f t="shared" ca="1" si="176"/>
        <v/>
      </c>
      <c r="Q995" s="90" t="str">
        <f t="shared" ca="1" si="180"/>
        <v/>
      </c>
      <c r="R995" s="90"/>
      <c r="S995" s="90"/>
      <c r="T995" s="90"/>
    </row>
    <row r="996" spans="1:20" x14ac:dyDescent="0.2">
      <c r="A996" s="90">
        <f>+MassCurves!A963</f>
        <v>959</v>
      </c>
      <c r="B996" s="141">
        <f t="shared" si="169"/>
        <v>2.4211054490000001</v>
      </c>
      <c r="C996" s="126">
        <f t="shared" ca="1" si="172"/>
        <v>0.33366666000000045</v>
      </c>
      <c r="D996" s="142">
        <f t="shared" ca="1" si="173"/>
        <v>5.0769230769230785E-4</v>
      </c>
      <c r="E996" s="141">
        <f t="shared" ca="1" si="170"/>
        <v>0.47525384615384614</v>
      </c>
      <c r="F996" s="142">
        <f t="shared" ca="1" si="171"/>
        <v>0.47967764194603152</v>
      </c>
      <c r="G996" s="143">
        <f t="shared" ca="1" si="177"/>
        <v>28.780658516761893</v>
      </c>
      <c r="H996" s="142">
        <f t="shared" ca="1" si="174"/>
        <v>0.41397241956525205</v>
      </c>
      <c r="I996" s="126">
        <f t="shared" ca="1" si="178"/>
        <v>0.89365006151128357</v>
      </c>
      <c r="J996" s="126">
        <f t="shared" ca="1" si="175"/>
        <v>1.7901210398606249</v>
      </c>
      <c r="K996" s="145">
        <f t="shared" ca="1" si="179"/>
        <v>19.854620945984472</v>
      </c>
      <c r="L996" s="146">
        <f ca="1">MAX(Routing!A$3,J995+K995)</f>
        <v>21.592578751077411</v>
      </c>
      <c r="M996" s="144">
        <f ca="1">VLOOKUP(L996,Routing!A$3:D$23,4)+(L996-VLOOKUP(L996,Routing!A$3:A$23,1))*VLOOKUP(L996,Routing!A$3:E$23,5)</f>
        <v>0.86897878602548129</v>
      </c>
      <c r="N996" s="144">
        <f ca="1">VLOOKUP($L996,Routing!$A$3:$C$23,3)+($L996-VLOOKUP($L996,Routing!$A$3:$A$23,1))*VLOOKUP($L996,Routing!$A$3:$F$23,6)</f>
        <v>1.427245176656469E-2</v>
      </c>
      <c r="O996" s="144">
        <f ca="1">VLOOKUP($L996,Routing!$A$3:$B$23,2)+($L996-VLOOKUP($L996,Routing!$A$3:$A$23,1))*VLOOKUP($L996,Routing!$A$3:$G$23,7)</f>
        <v>0.71362258832823455</v>
      </c>
      <c r="P996" s="90" t="str">
        <f t="shared" ca="1" si="176"/>
        <v/>
      </c>
      <c r="Q996" s="90" t="str">
        <f t="shared" ca="1" si="180"/>
        <v/>
      </c>
      <c r="R996" s="90"/>
      <c r="S996" s="90"/>
      <c r="T996" s="90"/>
    </row>
    <row r="997" spans="1:20" x14ac:dyDescent="0.2">
      <c r="A997" s="90">
        <f>+MassCurves!A964</f>
        <v>960</v>
      </c>
      <c r="B997" s="141">
        <f t="shared" ref="B997:B1060" si="181">+HLOOKUP($B$35,MassCurve,(A997+2),FALSE)</f>
        <v>2.4266665600000001</v>
      </c>
      <c r="C997" s="126">
        <f t="shared" ca="1" si="172"/>
        <v>0.33366666000000045</v>
      </c>
      <c r="D997" s="142">
        <f t="shared" ca="1" si="173"/>
        <v>5.0769230769230785E-4</v>
      </c>
      <c r="E997" s="141">
        <f t="shared" ref="E997:E1060" ca="1" si="182">0.95*MAX(0,$B$6)/100+D997*(1-MAX(0,$B$6)/100)</f>
        <v>0.47525384615384614</v>
      </c>
      <c r="F997" s="142">
        <f t="shared" ref="F997:F1060" ca="1" si="183">+E997*C997*MAX(0.05,$B$4)*1.0083</f>
        <v>0.47967764194603152</v>
      </c>
      <c r="G997" s="143">
        <f t="shared" ca="1" si="177"/>
        <v>28.780658516761893</v>
      </c>
      <c r="H997" s="142">
        <f t="shared" ca="1" si="174"/>
        <v>0.41679334782574456</v>
      </c>
      <c r="I997" s="126">
        <f t="shared" ca="1" si="178"/>
        <v>0.89647098977177608</v>
      </c>
      <c r="J997" s="126">
        <f t="shared" ca="1" si="175"/>
        <v>1.7957918287889032</v>
      </c>
      <c r="K997" s="145">
        <f t="shared" ca="1" si="179"/>
        <v>19.901530328289567</v>
      </c>
      <c r="L997" s="146">
        <f ca="1">MAX(Routing!A$3,J996+K996)</f>
        <v>21.644741985845098</v>
      </c>
      <c r="M997" s="144">
        <f ca="1">VLOOKUP(L997,Routing!A$3:D$23,4)+(L997-VLOOKUP(L997,Routing!A$3:A$23,1))*VLOOKUP(L997,Routing!A$3:E$23,5)</f>
        <v>0.8716057115173792</v>
      </c>
      <c r="N997" s="144">
        <f ca="1">VLOOKUP($L997,Routing!$A$3:$C$23,3)+($L997-VLOOKUP($L997,Routing!$A$3:$A$23,1))*VLOOKUP($L997,Routing!$A$3:$F$23,6)</f>
        <v>1.4306567682043882E-2</v>
      </c>
      <c r="O997" s="144">
        <f ca="1">VLOOKUP($L997,Routing!$A$3:$B$23,2)+($L997-VLOOKUP($L997,Routing!$A$3:$A$23,1))*VLOOKUP($L997,Routing!$A$3:$G$23,7)</f>
        <v>0.71532838410219413</v>
      </c>
      <c r="P997" s="90" t="str">
        <f t="shared" ca="1" si="176"/>
        <v/>
      </c>
      <c r="Q997" s="90" t="str">
        <f t="shared" ca="1" si="180"/>
        <v/>
      </c>
      <c r="R997" s="90"/>
      <c r="S997" s="90"/>
      <c r="T997" s="90"/>
    </row>
    <row r="998" spans="1:20" x14ac:dyDescent="0.2">
      <c r="A998" s="90">
        <f>+MassCurves!A965</f>
        <v>961</v>
      </c>
      <c r="B998" s="141">
        <f t="shared" si="181"/>
        <v>2.4322276710000001</v>
      </c>
      <c r="C998" s="126">
        <f t="shared" ref="C998:C1061" ca="1" si="184">+IF(A998&lt;MAX(5,$B$5),(B998-B997)*60,(B998-OFFSET(B998,-MAX(5,$B$5),0,1,1))/(A998-OFFSET(A998,-MAX(5,$B$5),0,1,1))*60)</f>
        <v>0.33366666000000045</v>
      </c>
      <c r="D998" s="142">
        <f t="shared" ref="D998:D1061" ca="1" si="185">VLOOKUP(C998,Cinterp,VLOOKUP($B$10,SoilID,2,FALSE)+1)</f>
        <v>5.0769230769230785E-4</v>
      </c>
      <c r="E998" s="141">
        <f t="shared" ca="1" si="182"/>
        <v>0.47525384615384614</v>
      </c>
      <c r="F998" s="142">
        <f t="shared" ca="1" si="183"/>
        <v>0.47967764194603152</v>
      </c>
      <c r="G998" s="143">
        <f t="shared" ca="1" si="177"/>
        <v>28.780658516761893</v>
      </c>
      <c r="H998" s="142">
        <f t="shared" ref="H998:H1061" ca="1" si="186">+S$35*(1-F998/B$20)*(1/(1+ABS(A998-S$37)/100))^2</f>
        <v>0.41964320857163234</v>
      </c>
      <c r="I998" s="126">
        <f t="shared" ca="1" si="178"/>
        <v>0.89932085051766386</v>
      </c>
      <c r="J998" s="126">
        <f t="shared" ref="J998:J1061" ca="1" si="187">+I998+I999</f>
        <v>1.8015208797004716</v>
      </c>
      <c r="K998" s="145">
        <f t="shared" ca="1" si="179"/>
        <v>19.94881465344017</v>
      </c>
      <c r="L998" s="146">
        <f ca="1">MAX(Routing!A$3,J997+K997)</f>
        <v>21.697322157078471</v>
      </c>
      <c r="M998" s="144">
        <f ca="1">VLOOKUP(L998,Routing!A$3:D$23,4)+(L998-VLOOKUP(L998,Routing!A$3:A$23,1))*VLOOKUP(L998,Routing!A$3:E$23,5)</f>
        <v>0.87425363380970733</v>
      </c>
      <c r="N998" s="144">
        <f ca="1">VLOOKUP($L998,Routing!$A$3:$C$23,3)+($L998-VLOOKUP($L998,Routing!$A$3:$A$23,1))*VLOOKUP($L998,Routing!$A$3:$F$23,6)</f>
        <v>1.434095628324295E-2</v>
      </c>
      <c r="O998" s="144">
        <f ca="1">VLOOKUP($L998,Routing!$A$3:$B$23,2)+($L998-VLOOKUP($L998,Routing!$A$3:$A$23,1))*VLOOKUP($L998,Routing!$A$3:$G$23,7)</f>
        <v>0.71704781416214747</v>
      </c>
      <c r="P998" s="90" t="str">
        <f t="shared" ref="P998:P1061" ca="1" si="188">IF(I998&gt;B$23,(I998-B$23),"")</f>
        <v/>
      </c>
      <c r="Q998" s="90" t="str">
        <f t="shared" ca="1" si="180"/>
        <v/>
      </c>
      <c r="R998" s="90"/>
      <c r="S998" s="90"/>
      <c r="T998" s="90"/>
    </row>
    <row r="999" spans="1:20" x14ac:dyDescent="0.2">
      <c r="A999" s="90">
        <f>+MassCurves!A966</f>
        <v>962</v>
      </c>
      <c r="B999" s="141">
        <f t="shared" si="181"/>
        <v>2.4377887820000002</v>
      </c>
      <c r="C999" s="126">
        <f t="shared" ca="1" si="184"/>
        <v>0.33366666000000045</v>
      </c>
      <c r="D999" s="142">
        <f t="shared" ca="1" si="185"/>
        <v>5.0769230769230785E-4</v>
      </c>
      <c r="E999" s="141">
        <f t="shared" ca="1" si="182"/>
        <v>0.47525384615384614</v>
      </c>
      <c r="F999" s="142">
        <f t="shared" ca="1" si="183"/>
        <v>0.47967764194603152</v>
      </c>
      <c r="G999" s="143">
        <f t="shared" ref="G999:G1062" ca="1" si="189">+AVERAGE(F998:F999)*60</f>
        <v>28.780658516761893</v>
      </c>
      <c r="H999" s="142">
        <f t="shared" ca="1" si="186"/>
        <v>0.42252239881621856</v>
      </c>
      <c r="I999" s="126">
        <f t="shared" ref="I999:I1062" ca="1" si="190">+F999+H999</f>
        <v>0.90220004076225013</v>
      </c>
      <c r="J999" s="126">
        <f t="shared" ca="1" si="187"/>
        <v>1.8073089934551609</v>
      </c>
      <c r="K999" s="145">
        <f t="shared" ref="K999:K1062" ca="1" si="191">L999-2*M999</f>
        <v>19.996488551259372</v>
      </c>
      <c r="L999" s="146">
        <f ca="1">MAX(Routing!A$3,J998+K998)</f>
        <v>21.750335533140642</v>
      </c>
      <c r="M999" s="144">
        <f ca="1">VLOOKUP(L999,Routing!A$3:D$23,4)+(L999-VLOOKUP(L999,Routing!A$3:A$23,1))*VLOOKUP(L999,Routing!A$3:E$23,5)</f>
        <v>0.87692337217255045</v>
      </c>
      <c r="N999" s="144">
        <f ca="1">VLOOKUP($L999,Routing!$A$3:$C$23,3)+($L999-VLOOKUP($L999,Routing!$A$3:$A$23,1))*VLOOKUP($L999,Routing!$A$3:$F$23,6)</f>
        <v>1.4375628210033121E-2</v>
      </c>
      <c r="O999" s="144">
        <f ca="1">VLOOKUP($L999,Routing!$A$3:$B$23,2)+($L999-VLOOKUP($L999,Routing!$A$3:$A$23,1))*VLOOKUP($L999,Routing!$A$3:$G$23,7)</f>
        <v>0.71878141050165612</v>
      </c>
      <c r="P999" s="90" t="str">
        <f t="shared" ca="1" si="188"/>
        <v/>
      </c>
      <c r="Q999" s="90" t="str">
        <f t="shared" ref="Q999:Q1062" ca="1" si="192">IF(P999="","",P999*60)</f>
        <v/>
      </c>
      <c r="R999" s="90"/>
      <c r="S999" s="90"/>
      <c r="T999" s="90"/>
    </row>
    <row r="1000" spans="1:20" x14ac:dyDescent="0.2">
      <c r="A1000" s="90">
        <f>+MassCurves!A967</f>
        <v>963</v>
      </c>
      <c r="B1000" s="141">
        <f t="shared" si="181"/>
        <v>2.4433498930000002</v>
      </c>
      <c r="C1000" s="126">
        <f t="shared" ca="1" si="184"/>
        <v>0.33366666000000045</v>
      </c>
      <c r="D1000" s="142">
        <f t="shared" ca="1" si="185"/>
        <v>5.0769230769230785E-4</v>
      </c>
      <c r="E1000" s="141">
        <f t="shared" ca="1" si="182"/>
        <v>0.47525384615384614</v>
      </c>
      <c r="F1000" s="142">
        <f t="shared" ca="1" si="183"/>
        <v>0.47967764194603152</v>
      </c>
      <c r="G1000" s="143">
        <f t="shared" ca="1" si="189"/>
        <v>28.780658516761893</v>
      </c>
      <c r="H1000" s="142">
        <f t="shared" ca="1" si="186"/>
        <v>0.4254313224060422</v>
      </c>
      <c r="I1000" s="126">
        <f t="shared" ca="1" si="190"/>
        <v>0.90510896435207377</v>
      </c>
      <c r="J1000" s="126">
        <f t="shared" ca="1" si="187"/>
        <v>1.8131569847208935</v>
      </c>
      <c r="K1000" s="145">
        <f t="shared" ca="1" si="191"/>
        <v>20.044565898260672</v>
      </c>
      <c r="L1000" s="146">
        <f ca="1">MAX(Routing!A$3,J999+K999)</f>
        <v>21.803797544714534</v>
      </c>
      <c r="M1000" s="144">
        <f ca="1">VLOOKUP(L1000,Routing!A$3:D$23,4)+(L1000-VLOOKUP(L1000,Routing!A$3:A$23,1))*VLOOKUP(L1000,Routing!A$3:E$23,5)</f>
        <v>0.87961570369066011</v>
      </c>
      <c r="N1000" s="144">
        <f ca="1">VLOOKUP($L1000,Routing!$A$3:$C$23,3)+($L1000-VLOOKUP($L1000,Routing!$A$3:$A$23,1))*VLOOKUP($L1000,Routing!$A$3:$F$23,6)</f>
        <v>1.4410593554424155E-2</v>
      </c>
      <c r="O1000" s="144">
        <f ca="1">VLOOKUP($L1000,Routing!$A$3:$B$23,2)+($L1000-VLOOKUP($L1000,Routing!$A$3:$A$23,1))*VLOOKUP($L1000,Routing!$A$3:$G$23,7)</f>
        <v>0.7205296777212078</v>
      </c>
      <c r="P1000" s="90" t="str">
        <f t="shared" ca="1" si="188"/>
        <v/>
      </c>
      <c r="Q1000" s="90" t="str">
        <f t="shared" ca="1" si="192"/>
        <v/>
      </c>
      <c r="R1000" s="90"/>
      <c r="S1000" s="90"/>
      <c r="T1000" s="90"/>
    </row>
    <row r="1001" spans="1:20" x14ac:dyDescent="0.2">
      <c r="A1001" s="90">
        <f>+MassCurves!A968</f>
        <v>964</v>
      </c>
      <c r="B1001" s="141">
        <f t="shared" si="181"/>
        <v>2.4489110040000002</v>
      </c>
      <c r="C1001" s="126">
        <f t="shared" ca="1" si="184"/>
        <v>0.33366666000000045</v>
      </c>
      <c r="D1001" s="142">
        <f t="shared" ca="1" si="185"/>
        <v>5.0769230769230785E-4</v>
      </c>
      <c r="E1001" s="141">
        <f t="shared" ca="1" si="182"/>
        <v>0.47525384615384614</v>
      </c>
      <c r="F1001" s="142">
        <f t="shared" ca="1" si="183"/>
        <v>0.47967764194603152</v>
      </c>
      <c r="G1001" s="143">
        <f t="shared" ca="1" si="189"/>
        <v>28.780658516761893</v>
      </c>
      <c r="H1001" s="142">
        <f t="shared" ca="1" si="186"/>
        <v>0.42837039016249778</v>
      </c>
      <c r="I1001" s="126">
        <f t="shared" ca="1" si="190"/>
        <v>0.90804803210852936</v>
      </c>
      <c r="J1001" s="126">
        <f t="shared" ca="1" si="187"/>
        <v>1.8190656822603593</v>
      </c>
      <c r="K1001" s="145">
        <f t="shared" ca="1" si="191"/>
        <v>20.093059905938269</v>
      </c>
      <c r="L1001" s="146">
        <f ca="1">MAX(Routing!A$3,J1000+K1000)</f>
        <v>21.857722882981566</v>
      </c>
      <c r="M1001" s="144">
        <f ca="1">VLOOKUP(L1001,Routing!A$3:D$23,4)+(L1001-VLOOKUP(L1001,Routing!A$3:A$23,1))*VLOOKUP(L1001,Routing!A$3:E$23,5)</f>
        <v>0.88233136820770486</v>
      </c>
      <c r="N1001" s="144">
        <f ca="1">VLOOKUP($L1001,Routing!$A$3:$C$23,3)+($L1001-VLOOKUP($L1001,Routing!$A$3:$A$23,1))*VLOOKUP($L1001,Routing!$A$3:$F$23,6)</f>
        <v>1.4445861924775386E-2</v>
      </c>
      <c r="O1001" s="144">
        <f ca="1">VLOOKUP($L1001,Routing!$A$3:$B$23,2)+($L1001-VLOOKUP($L1001,Routing!$A$3:$A$23,1))*VLOOKUP($L1001,Routing!$A$3:$G$23,7)</f>
        <v>0.72229309623876936</v>
      </c>
      <c r="P1001" s="90" t="str">
        <f t="shared" ca="1" si="188"/>
        <v/>
      </c>
      <c r="Q1001" s="90" t="str">
        <f t="shared" ca="1" si="192"/>
        <v/>
      </c>
      <c r="R1001" s="90"/>
      <c r="S1001" s="90"/>
      <c r="T1001" s="90"/>
    </row>
    <row r="1002" spans="1:20" x14ac:dyDescent="0.2">
      <c r="A1002" s="90">
        <f>+MassCurves!A969</f>
        <v>965</v>
      </c>
      <c r="B1002" s="141">
        <f t="shared" si="181"/>
        <v>2.4544721150000002</v>
      </c>
      <c r="C1002" s="126">
        <f t="shared" ca="1" si="184"/>
        <v>0.33366666000000045</v>
      </c>
      <c r="D1002" s="142">
        <f t="shared" ca="1" si="185"/>
        <v>5.0769230769230785E-4</v>
      </c>
      <c r="E1002" s="141">
        <f t="shared" ca="1" si="182"/>
        <v>0.47525384615384614</v>
      </c>
      <c r="F1002" s="142">
        <f t="shared" ca="1" si="183"/>
        <v>0.47967764194603152</v>
      </c>
      <c r="G1002" s="143">
        <f t="shared" ca="1" si="189"/>
        <v>28.780658516761893</v>
      </c>
      <c r="H1002" s="142">
        <f t="shared" ca="1" si="186"/>
        <v>0.4313400200268922</v>
      </c>
      <c r="I1002" s="126">
        <f t="shared" ca="1" si="190"/>
        <v>0.91101766197292378</v>
      </c>
      <c r="J1002" s="126">
        <f t="shared" ca="1" si="187"/>
        <v>1.8250359292246614</v>
      </c>
      <c r="K1002" s="145">
        <f t="shared" ca="1" si="191"/>
        <v>20.141983200422487</v>
      </c>
      <c r="L1002" s="146">
        <f ca="1">MAX(Routing!A$3,J1001+K1001)</f>
        <v>21.912125588198627</v>
      </c>
      <c r="M1002" s="144">
        <f ca="1">VLOOKUP(L1002,Routing!A$3:D$23,4)+(L1002-VLOOKUP(L1002,Routing!A$3:A$23,1))*VLOOKUP(L1002,Routing!A$3:E$23,5)</f>
        <v>0.88507107278698138</v>
      </c>
      <c r="N1002" s="144">
        <f ca="1">VLOOKUP($L1002,Routing!$A$3:$C$23,3)+($L1002-VLOOKUP($L1002,Routing!$A$3:$A$23,1))*VLOOKUP($L1002,Routing!$A$3:$F$23,6)</f>
        <v>1.4481442503727029E-2</v>
      </c>
      <c r="O1002" s="144">
        <f ca="1">VLOOKUP($L1002,Routing!$A$3:$B$23,2)+($L1002-VLOOKUP($L1002,Routing!$A$3:$A$23,1))*VLOOKUP($L1002,Routing!$A$3:$G$23,7)</f>
        <v>0.72407212518635145</v>
      </c>
      <c r="P1002" s="90" t="str">
        <f t="shared" ca="1" si="188"/>
        <v/>
      </c>
      <c r="Q1002" s="90" t="str">
        <f t="shared" ca="1" si="192"/>
        <v/>
      </c>
      <c r="R1002" s="90"/>
      <c r="S1002" s="90"/>
      <c r="T1002" s="90"/>
    </row>
    <row r="1003" spans="1:20" x14ac:dyDescent="0.2">
      <c r="A1003" s="90">
        <f>+MassCurves!A970</f>
        <v>966</v>
      </c>
      <c r="B1003" s="141">
        <f t="shared" si="181"/>
        <v>2.4600332260000002</v>
      </c>
      <c r="C1003" s="126">
        <f t="shared" ca="1" si="184"/>
        <v>0.33366666000000045</v>
      </c>
      <c r="D1003" s="142">
        <f t="shared" ca="1" si="185"/>
        <v>5.0769230769230785E-4</v>
      </c>
      <c r="E1003" s="141">
        <f t="shared" ca="1" si="182"/>
        <v>0.47525384615384614</v>
      </c>
      <c r="F1003" s="142">
        <f t="shared" ca="1" si="183"/>
        <v>0.47967764194603152</v>
      </c>
      <c r="G1003" s="143">
        <f t="shared" ca="1" si="189"/>
        <v>28.780658516761893</v>
      </c>
      <c r="H1003" s="142">
        <f t="shared" ca="1" si="186"/>
        <v>0.43434063720903332</v>
      </c>
      <c r="I1003" s="126">
        <f t="shared" ca="1" si="190"/>
        <v>0.91401827915506484</v>
      </c>
      <c r="J1003" s="126">
        <f t="shared" ca="1" si="187"/>
        <v>1.8310685834541234</v>
      </c>
      <c r="K1003" s="145">
        <f t="shared" ca="1" si="191"/>
        <v>20.19134789437652</v>
      </c>
      <c r="L1003" s="146">
        <f ca="1">MAX(Routing!A$3,J1002+K1002)</f>
        <v>21.967019129647149</v>
      </c>
      <c r="M1003" s="144">
        <f ca="1">VLOOKUP(L1003,Routing!A$3:D$23,4)+(L1003-VLOOKUP(L1003,Routing!A$3:A$23,1))*VLOOKUP(L1003,Routing!A$3:E$23,5)</f>
        <v>0.88783549573762632</v>
      </c>
      <c r="N1003" s="144">
        <f ca="1">VLOOKUP($L1003,Routing!$A$3:$C$23,3)+($L1003-VLOOKUP($L1003,Routing!$A$3:$A$23,1))*VLOOKUP($L1003,Routing!$A$3:$F$23,6)</f>
        <v>1.4517344100488652E-2</v>
      </c>
      <c r="O1003" s="144">
        <f ca="1">VLOOKUP($L1003,Routing!$A$3:$B$23,2)+($L1003-VLOOKUP($L1003,Routing!$A$3:$A$23,1))*VLOOKUP($L1003,Routing!$A$3:$G$23,7)</f>
        <v>0.72586720502443258</v>
      </c>
      <c r="P1003" s="90" t="str">
        <f t="shared" ca="1" si="188"/>
        <v/>
      </c>
      <c r="Q1003" s="90" t="str">
        <f t="shared" ca="1" si="192"/>
        <v/>
      </c>
      <c r="R1003" s="90"/>
      <c r="S1003" s="90"/>
      <c r="T1003" s="90"/>
    </row>
    <row r="1004" spans="1:20" x14ac:dyDescent="0.2">
      <c r="A1004" s="90">
        <f>+MassCurves!A971</f>
        <v>967</v>
      </c>
      <c r="B1004" s="141">
        <f t="shared" si="181"/>
        <v>2.4655943370000002</v>
      </c>
      <c r="C1004" s="126">
        <f t="shared" ca="1" si="184"/>
        <v>0.33366666000000045</v>
      </c>
      <c r="D1004" s="142">
        <f t="shared" ca="1" si="185"/>
        <v>5.0769230769230785E-4</v>
      </c>
      <c r="E1004" s="141">
        <f t="shared" ca="1" si="182"/>
        <v>0.47525384615384614</v>
      </c>
      <c r="F1004" s="142">
        <f t="shared" ca="1" si="183"/>
        <v>0.47967764194603152</v>
      </c>
      <c r="G1004" s="143">
        <f t="shared" ca="1" si="189"/>
        <v>28.780658516761893</v>
      </c>
      <c r="H1004" s="142">
        <f t="shared" ca="1" si="186"/>
        <v>0.43737267433944876</v>
      </c>
      <c r="I1004" s="126">
        <f t="shared" ca="1" si="190"/>
        <v>0.91705031628548028</v>
      </c>
      <c r="J1004" s="126">
        <f t="shared" ca="1" si="187"/>
        <v>1.8371645177864591</v>
      </c>
      <c r="K1004" s="145">
        <f t="shared" ca="1" si="191"/>
        <v>20.241165651922234</v>
      </c>
      <c r="L1004" s="146">
        <f ca="1">MAX(Routing!A$3,J1003+K1003)</f>
        <v>22.022416477830642</v>
      </c>
      <c r="M1004" s="144">
        <f ca="1">VLOOKUP(L1004,Routing!A$3:D$23,4)+(L1004-VLOOKUP(L1004,Routing!A$3:A$23,1))*VLOOKUP(L1004,Routing!A$3:E$23,5)</f>
        <v>0.89062529025046411</v>
      </c>
      <c r="N1004" s="144">
        <f ca="1">VLOOKUP($L1004,Routing!$A$3:$C$23,3)+($L1004-VLOOKUP($L1004,Routing!$A$3:$A$23,1))*VLOOKUP($L1004,Routing!$A$3:$F$23,6)</f>
        <v>1.4553575198057974E-2</v>
      </c>
      <c r="O1004" s="144">
        <f ca="1">VLOOKUP($L1004,Routing!$A$3:$B$23,2)+($L1004-VLOOKUP($L1004,Routing!$A$3:$A$23,1))*VLOOKUP($L1004,Routing!$A$3:$G$23,7)</f>
        <v>0.72767875990289865</v>
      </c>
      <c r="P1004" s="90" t="str">
        <f t="shared" ca="1" si="188"/>
        <v/>
      </c>
      <c r="Q1004" s="90" t="str">
        <f t="shared" ca="1" si="192"/>
        <v/>
      </c>
      <c r="R1004" s="90"/>
      <c r="S1004" s="90"/>
      <c r="T1004" s="90"/>
    </row>
    <row r="1005" spans="1:20" x14ac:dyDescent="0.2">
      <c r="A1005" s="90">
        <f>+MassCurves!A972</f>
        <v>968</v>
      </c>
      <c r="B1005" s="141">
        <f t="shared" si="181"/>
        <v>2.4711554480000002</v>
      </c>
      <c r="C1005" s="126">
        <f t="shared" ca="1" si="184"/>
        <v>0.33366666000000045</v>
      </c>
      <c r="D1005" s="142">
        <f t="shared" ca="1" si="185"/>
        <v>5.0769230769230785E-4</v>
      </c>
      <c r="E1005" s="141">
        <f t="shared" ca="1" si="182"/>
        <v>0.47525384615384614</v>
      </c>
      <c r="F1005" s="142">
        <f t="shared" ca="1" si="183"/>
        <v>0.47967764194603152</v>
      </c>
      <c r="G1005" s="143">
        <f t="shared" ca="1" si="189"/>
        <v>28.780658516761893</v>
      </c>
      <c r="H1005" s="142">
        <f t="shared" ca="1" si="186"/>
        <v>0.44043657162533689</v>
      </c>
      <c r="I1005" s="126">
        <f t="shared" ca="1" si="190"/>
        <v>0.92011421357136847</v>
      </c>
      <c r="J1005" s="126">
        <f t="shared" ca="1" si="187"/>
        <v>1.843324620372512</v>
      </c>
      <c r="K1005" s="145">
        <f t="shared" ca="1" si="191"/>
        <v>20.291447747303859</v>
      </c>
      <c r="L1005" s="146">
        <f ca="1">MAX(Routing!A$3,J1004+K1004)</f>
        <v>22.078330169708693</v>
      </c>
      <c r="M1005" s="144">
        <f ca="1">VLOOKUP(L1005,Routing!A$3:D$23,4)+(L1005-VLOOKUP(L1005,Routing!A$3:A$23,1))*VLOOKUP(L1005,Routing!A$3:E$23,5)</f>
        <v>0.89344108768317165</v>
      </c>
      <c r="N1005" s="144">
        <f ca="1">VLOOKUP($L1005,Routing!$A$3:$C$23,3)+($L1005-VLOOKUP($L1005,Routing!$A$3:$A$23,1))*VLOOKUP($L1005,Routing!$A$3:$F$23,6)</f>
        <v>1.4590143995885345E-2</v>
      </c>
      <c r="O1005" s="144">
        <f ca="1">VLOOKUP($L1005,Routing!$A$3:$B$23,2)+($L1005-VLOOKUP($L1005,Routing!$A$3:$A$23,1))*VLOOKUP($L1005,Routing!$A$3:$G$23,7)</f>
        <v>0.72950719979426726</v>
      </c>
      <c r="P1005" s="90" t="str">
        <f t="shared" ca="1" si="188"/>
        <v/>
      </c>
      <c r="Q1005" s="90" t="str">
        <f t="shared" ca="1" si="192"/>
        <v/>
      </c>
      <c r="R1005" s="90"/>
      <c r="S1005" s="90"/>
      <c r="T1005" s="90"/>
    </row>
    <row r="1006" spans="1:20" x14ac:dyDescent="0.2">
      <c r="A1006" s="90">
        <f>+MassCurves!A973</f>
        <v>969</v>
      </c>
      <c r="B1006" s="141">
        <f t="shared" si="181"/>
        <v>2.4767165590000002</v>
      </c>
      <c r="C1006" s="126">
        <f t="shared" ca="1" si="184"/>
        <v>0.33366666000000045</v>
      </c>
      <c r="D1006" s="142">
        <f t="shared" ca="1" si="185"/>
        <v>5.0769230769230785E-4</v>
      </c>
      <c r="E1006" s="141">
        <f t="shared" ca="1" si="182"/>
        <v>0.47525384615384614</v>
      </c>
      <c r="F1006" s="142">
        <f t="shared" ca="1" si="183"/>
        <v>0.47967764194603152</v>
      </c>
      <c r="G1006" s="143">
        <f t="shared" ca="1" si="189"/>
        <v>28.780658516761893</v>
      </c>
      <c r="H1006" s="142">
        <f t="shared" ca="1" si="186"/>
        <v>0.44353277701035465</v>
      </c>
      <c r="I1006" s="126">
        <f t="shared" ca="1" si="190"/>
        <v>0.92321041895638611</v>
      </c>
      <c r="J1006" s="126">
        <f t="shared" ca="1" si="187"/>
        <v>1.8495497949997755</v>
      </c>
      <c r="K1006" s="145">
        <f t="shared" ca="1" si="191"/>
        <v>20.342205117926962</v>
      </c>
      <c r="L1006" s="146">
        <f ca="1">MAX(Routing!A$3,J1005+K1005)</f>
        <v>22.134772367676373</v>
      </c>
      <c r="M1006" s="144">
        <f ca="1">VLOOKUP(L1006,Routing!A$3:D$23,4)+(L1006-VLOOKUP(L1006,Routing!A$3:A$23,1))*VLOOKUP(L1006,Routing!A$3:E$23,5)</f>
        <v>0.8962835005304649</v>
      </c>
      <c r="N1006" s="144">
        <f ca="1">VLOOKUP($L1006,Routing!$A$3:$C$23,3)+($L1006-VLOOKUP($L1006,Routing!$A$3:$A$23,1))*VLOOKUP($L1006,Routing!$A$3:$F$23,6)</f>
        <v>1.4627058448447595E-2</v>
      </c>
      <c r="O1006" s="144">
        <f ca="1">VLOOKUP($L1006,Routing!$A$3:$B$23,2)+($L1006-VLOOKUP($L1006,Routing!$A$3:$A$23,1))*VLOOKUP($L1006,Routing!$A$3:$G$23,7)</f>
        <v>0.7313529224223797</v>
      </c>
      <c r="P1006" s="90" t="str">
        <f t="shared" ca="1" si="188"/>
        <v/>
      </c>
      <c r="Q1006" s="90" t="str">
        <f t="shared" ca="1" si="192"/>
        <v/>
      </c>
      <c r="R1006" s="90"/>
      <c r="S1006" s="90"/>
      <c r="T1006" s="90"/>
    </row>
    <row r="1007" spans="1:20" x14ac:dyDescent="0.2">
      <c r="A1007" s="90">
        <f>+MassCurves!A974</f>
        <v>970</v>
      </c>
      <c r="B1007" s="141">
        <f t="shared" si="181"/>
        <v>2.4822776700000002</v>
      </c>
      <c r="C1007" s="126">
        <f t="shared" ca="1" si="184"/>
        <v>0.33366666000000045</v>
      </c>
      <c r="D1007" s="142">
        <f t="shared" ca="1" si="185"/>
        <v>5.0769230769230785E-4</v>
      </c>
      <c r="E1007" s="141">
        <f t="shared" ca="1" si="182"/>
        <v>0.47525384615384614</v>
      </c>
      <c r="F1007" s="142">
        <f t="shared" ca="1" si="183"/>
        <v>0.47967764194603152</v>
      </c>
      <c r="G1007" s="143">
        <f t="shared" ca="1" si="189"/>
        <v>28.780658516761893</v>
      </c>
      <c r="H1007" s="142">
        <f t="shared" ca="1" si="186"/>
        <v>0.44666174633835137</v>
      </c>
      <c r="I1007" s="126">
        <f t="shared" ca="1" si="190"/>
        <v>0.92633938828438289</v>
      </c>
      <c r="J1007" s="126">
        <f t="shared" ca="1" si="187"/>
        <v>1.8558409614239177</v>
      </c>
      <c r="K1007" s="145">
        <f t="shared" ca="1" si="191"/>
        <v>20.39344841234643</v>
      </c>
      <c r="L1007" s="146">
        <f ca="1">MAX(Routing!A$3,J1006+K1006)</f>
        <v>22.191754912926736</v>
      </c>
      <c r="M1007" s="144">
        <f ca="1">VLOOKUP(L1007,Routing!A$3:D$23,4)+(L1007-VLOOKUP(L1007,Routing!A$3:A$23,1))*VLOOKUP(L1007,Routing!A$3:E$23,5)</f>
        <v>0.89915312511141854</v>
      </c>
      <c r="N1007" s="144">
        <f ca="1">VLOOKUP($L1007,Routing!$A$3:$C$23,3)+($L1007-VLOOKUP($L1007,Routing!$A$3:$A$23,1))*VLOOKUP($L1007,Routing!$A$3:$F$23,6)</f>
        <v>1.466432630014829E-2</v>
      </c>
      <c r="O1007" s="144">
        <f ca="1">VLOOKUP($L1007,Routing!$A$3:$B$23,2)+($L1007-VLOOKUP($L1007,Routing!$A$3:$A$23,1))*VLOOKUP($L1007,Routing!$A$3:$G$23,7)</f>
        <v>0.73321631500741447</v>
      </c>
      <c r="P1007" s="90" t="str">
        <f t="shared" ca="1" si="188"/>
        <v/>
      </c>
      <c r="Q1007" s="90" t="str">
        <f t="shared" ca="1" si="192"/>
        <v/>
      </c>
      <c r="R1007" s="90"/>
      <c r="S1007" s="90"/>
      <c r="T1007" s="90"/>
    </row>
    <row r="1008" spans="1:20" x14ac:dyDescent="0.2">
      <c r="A1008" s="90">
        <f>+MassCurves!A975</f>
        <v>971</v>
      </c>
      <c r="B1008" s="141">
        <f t="shared" si="181"/>
        <v>2.4878387810000002</v>
      </c>
      <c r="C1008" s="126">
        <f t="shared" ca="1" si="184"/>
        <v>0.33366666000000045</v>
      </c>
      <c r="D1008" s="142">
        <f t="shared" ca="1" si="185"/>
        <v>5.0769230769230785E-4</v>
      </c>
      <c r="E1008" s="141">
        <f t="shared" ca="1" si="182"/>
        <v>0.47525384615384614</v>
      </c>
      <c r="F1008" s="142">
        <f t="shared" ca="1" si="183"/>
        <v>0.47967764194603152</v>
      </c>
      <c r="G1008" s="143">
        <f t="shared" ca="1" si="189"/>
        <v>28.780658516761893</v>
      </c>
      <c r="H1008" s="142">
        <f t="shared" ca="1" si="186"/>
        <v>0.44982394352115851</v>
      </c>
      <c r="I1008" s="126">
        <f t="shared" ca="1" si="190"/>
        <v>0.92950158546718997</v>
      </c>
      <c r="J1008" s="126">
        <f t="shared" ca="1" si="187"/>
        <v>1.8621990557085346</v>
      </c>
      <c r="K1008" s="145">
        <f t="shared" ca="1" si="191"/>
        <v>20.445188033719134</v>
      </c>
      <c r="L1008" s="146">
        <f ca="1">MAX(Routing!A$3,J1007+K1007)</f>
        <v>22.249289373770349</v>
      </c>
      <c r="M1008" s="144">
        <f ca="1">VLOOKUP(L1008,Routing!A$3:D$23,4)+(L1008-VLOOKUP(L1008,Routing!A$3:A$23,1))*VLOOKUP(L1008,Routing!A$3:E$23,5)</f>
        <v>0.90205054400282347</v>
      </c>
      <c r="N1008" s="144">
        <f ca="1">VLOOKUP($L1008,Routing!$A$3:$C$23,3)+($L1008-VLOOKUP($L1008,Routing!$A$3:$A$23,1))*VLOOKUP($L1008,Routing!$A$3:$F$23,6)</f>
        <v>1.4701955116919782E-2</v>
      </c>
      <c r="O1008" s="144">
        <f ca="1">VLOOKUP($L1008,Routing!$A$3:$B$23,2)+($L1008-VLOOKUP($L1008,Routing!$A$3:$A$23,1))*VLOOKUP($L1008,Routing!$A$3:$G$23,7)</f>
        <v>0.73509775584598913</v>
      </c>
      <c r="P1008" s="90" t="str">
        <f t="shared" ca="1" si="188"/>
        <v/>
      </c>
      <c r="Q1008" s="90" t="str">
        <f t="shared" ca="1" si="192"/>
        <v/>
      </c>
      <c r="R1008" s="90"/>
      <c r="S1008" s="90"/>
      <c r="T1008" s="90"/>
    </row>
    <row r="1009" spans="1:20" x14ac:dyDescent="0.2">
      <c r="A1009" s="90">
        <f>+MassCurves!A976</f>
        <v>972</v>
      </c>
      <c r="B1009" s="141">
        <f t="shared" si="181"/>
        <v>2.4933998920000002</v>
      </c>
      <c r="C1009" s="126">
        <f t="shared" ca="1" si="184"/>
        <v>0.33366666000000045</v>
      </c>
      <c r="D1009" s="142">
        <f t="shared" ca="1" si="185"/>
        <v>5.0769230769230785E-4</v>
      </c>
      <c r="E1009" s="141">
        <f t="shared" ca="1" si="182"/>
        <v>0.47525384615384614</v>
      </c>
      <c r="F1009" s="142">
        <f t="shared" ca="1" si="183"/>
        <v>0.47967764194603152</v>
      </c>
      <c r="G1009" s="143">
        <f t="shared" ca="1" si="189"/>
        <v>28.780658516761893</v>
      </c>
      <c r="H1009" s="142">
        <f t="shared" ca="1" si="186"/>
        <v>0.45301984071055346</v>
      </c>
      <c r="I1009" s="126">
        <f t="shared" ca="1" si="190"/>
        <v>0.93269748265658503</v>
      </c>
      <c r="J1009" s="126">
        <f t="shared" ca="1" si="187"/>
        <v>1.8686250305733678</v>
      </c>
      <c r="K1009" s="145">
        <f t="shared" ca="1" si="191"/>
        <v>20.497434179185699</v>
      </c>
      <c r="L1009" s="146">
        <f ca="1">MAX(Routing!A$3,J1008+K1008)</f>
        <v>22.307387089427667</v>
      </c>
      <c r="M1009" s="144">
        <f ca="1">VLOOKUP(L1009,Routing!A$3:D$23,4)+(L1009-VLOOKUP(L1009,Routing!A$3:A$23,1))*VLOOKUP(L1009,Routing!A$3:E$23,5)</f>
        <v>0.90497632824455887</v>
      </c>
      <c r="N1009" s="144">
        <f ca="1">VLOOKUP($L1009,Routing!$A$3:$C$23,3)+($L1009-VLOOKUP($L1009,Routing!$A$3:$A$23,1))*VLOOKUP($L1009,Routing!$A$3:$F$23,6)</f>
        <v>1.4739952314864399E-2</v>
      </c>
      <c r="O1009" s="144">
        <f ca="1">VLOOKUP($L1009,Routing!$A$3:$B$23,2)+($L1009-VLOOKUP($L1009,Routing!$A$3:$A$23,1))*VLOOKUP($L1009,Routing!$A$3:$G$23,7)</f>
        <v>0.73699761574321998</v>
      </c>
      <c r="P1009" s="90" t="str">
        <f t="shared" ca="1" si="188"/>
        <v/>
      </c>
      <c r="Q1009" s="90" t="str">
        <f t="shared" ca="1" si="192"/>
        <v/>
      </c>
      <c r="R1009" s="90"/>
      <c r="S1009" s="90"/>
      <c r="T1009" s="90"/>
    </row>
    <row r="1010" spans="1:20" x14ac:dyDescent="0.2">
      <c r="A1010" s="90">
        <f>+MassCurves!A977</f>
        <v>973</v>
      </c>
      <c r="B1010" s="141">
        <f t="shared" si="181"/>
        <v>2.4989610030000002</v>
      </c>
      <c r="C1010" s="126">
        <f t="shared" ca="1" si="184"/>
        <v>0.33366666000000045</v>
      </c>
      <c r="D1010" s="142">
        <f t="shared" ca="1" si="185"/>
        <v>5.0769230769230785E-4</v>
      </c>
      <c r="E1010" s="141">
        <f t="shared" ca="1" si="182"/>
        <v>0.47525384615384614</v>
      </c>
      <c r="F1010" s="142">
        <f t="shared" ca="1" si="183"/>
        <v>0.47967764194603152</v>
      </c>
      <c r="G1010" s="143">
        <f t="shared" ca="1" si="189"/>
        <v>28.780658516761893</v>
      </c>
      <c r="H1010" s="142">
        <f t="shared" ca="1" si="186"/>
        <v>0.45624991847451357</v>
      </c>
      <c r="I1010" s="126">
        <f t="shared" ca="1" si="190"/>
        <v>0.93592756042054503</v>
      </c>
      <c r="J1010" s="126">
        <f t="shared" ca="1" si="187"/>
        <v>1.8751198557512256</v>
      </c>
      <c r="K1010" s="145">
        <f t="shared" ca="1" si="191"/>
        <v>20.550196875598871</v>
      </c>
      <c r="L1010" s="146">
        <f ca="1">MAX(Routing!A$3,J1009+K1009)</f>
        <v>22.366059209759069</v>
      </c>
      <c r="M1010" s="144">
        <f ca="1">VLOOKUP(L1010,Routing!A$3:D$23,4)+(L1010-VLOOKUP(L1010,Routing!A$3:A$23,1))*VLOOKUP(L1010,Routing!A$3:E$23,5)</f>
        <v>0.90793103934038488</v>
      </c>
      <c r="N1010" s="144">
        <f ca="1">VLOOKUP($L1010,Routing!$A$3:$C$23,3)+($L1010-VLOOKUP($L1010,Routing!$A$3:$A$23,1))*VLOOKUP($L1010,Routing!$A$3:$F$23,6)</f>
        <v>1.4778325186238762E-2</v>
      </c>
      <c r="O1010" s="144">
        <f ca="1">VLOOKUP($L1010,Routing!$A$3:$B$23,2)+($L1010-VLOOKUP($L1010,Routing!$A$3:$A$23,1))*VLOOKUP($L1010,Routing!$A$3:$G$23,7)</f>
        <v>0.73891625931193816</v>
      </c>
      <c r="P1010" s="90" t="str">
        <f t="shared" ca="1" si="188"/>
        <v/>
      </c>
      <c r="Q1010" s="90" t="str">
        <f t="shared" ca="1" si="192"/>
        <v/>
      </c>
      <c r="R1010" s="90"/>
      <c r="S1010" s="90"/>
      <c r="T1010" s="90"/>
    </row>
    <row r="1011" spans="1:20" x14ac:dyDescent="0.2">
      <c r="A1011" s="90">
        <f>+MassCurves!A978</f>
        <v>974</v>
      </c>
      <c r="B1011" s="141">
        <f t="shared" si="181"/>
        <v>2.5045221140000002</v>
      </c>
      <c r="C1011" s="126">
        <f t="shared" ca="1" si="184"/>
        <v>0.33366666000000045</v>
      </c>
      <c r="D1011" s="142">
        <f t="shared" ca="1" si="185"/>
        <v>5.0769230769230785E-4</v>
      </c>
      <c r="E1011" s="141">
        <f t="shared" ca="1" si="182"/>
        <v>0.47525384615384614</v>
      </c>
      <c r="F1011" s="142">
        <f t="shared" ca="1" si="183"/>
        <v>0.47967764194603152</v>
      </c>
      <c r="G1011" s="143">
        <f t="shared" ca="1" si="189"/>
        <v>28.780658516761893</v>
      </c>
      <c r="H1011" s="142">
        <f t="shared" ca="1" si="186"/>
        <v>0.45951466597788343</v>
      </c>
      <c r="I1011" s="126">
        <f t="shared" ca="1" si="190"/>
        <v>0.93919230792391495</v>
      </c>
      <c r="J1011" s="126">
        <f t="shared" ca="1" si="187"/>
        <v>1.881684518353858</v>
      </c>
      <c r="K1011" s="145">
        <f t="shared" ca="1" si="191"/>
        <v>20.603486011974315</v>
      </c>
      <c r="L1011" s="146">
        <f ca="1">MAX(Routing!A$3,J1010+K1010)</f>
        <v>22.425316731350097</v>
      </c>
      <c r="M1011" s="144">
        <f ca="1">VLOOKUP(L1011,Routing!A$3:D$23,4)+(L1011-VLOOKUP(L1011,Routing!A$3:A$23,1))*VLOOKUP(L1011,Routing!A$3:E$23,5)</f>
        <v>0.91091523107518491</v>
      </c>
      <c r="N1011" s="144">
        <f ca="1">VLOOKUP($L1011,Routing!$A$3:$C$23,3)+($L1011-VLOOKUP($L1011,Routing!$A$3:$A$23,1))*VLOOKUP($L1011,Routing!$A$3:$F$23,6)</f>
        <v>1.4817080923054346E-2</v>
      </c>
      <c r="O1011" s="144">
        <f ca="1">VLOOKUP($L1011,Routing!$A$3:$B$23,2)+($L1011-VLOOKUP($L1011,Routing!$A$3:$A$23,1))*VLOOKUP($L1011,Routing!$A$3:$G$23,7)</f>
        <v>0.74085404615271733</v>
      </c>
      <c r="P1011" s="90" t="str">
        <f t="shared" ca="1" si="188"/>
        <v/>
      </c>
      <c r="Q1011" s="90" t="str">
        <f t="shared" ca="1" si="192"/>
        <v/>
      </c>
      <c r="R1011" s="90"/>
      <c r="S1011" s="90"/>
      <c r="T1011" s="90"/>
    </row>
    <row r="1012" spans="1:20" x14ac:dyDescent="0.2">
      <c r="A1012" s="90">
        <f>+MassCurves!A979</f>
        <v>975</v>
      </c>
      <c r="B1012" s="141">
        <f t="shared" si="181"/>
        <v>2.5100832249999998</v>
      </c>
      <c r="C1012" s="126">
        <f t="shared" ca="1" si="184"/>
        <v>0.33366665999999712</v>
      </c>
      <c r="D1012" s="142">
        <f t="shared" ca="1" si="185"/>
        <v>5.0769230769230785E-4</v>
      </c>
      <c r="E1012" s="141">
        <f t="shared" ca="1" si="182"/>
        <v>0.47525384615384614</v>
      </c>
      <c r="F1012" s="142">
        <f t="shared" ca="1" si="183"/>
        <v>0.4796776419460268</v>
      </c>
      <c r="G1012" s="143">
        <f t="shared" ca="1" si="189"/>
        <v>28.780658516761747</v>
      </c>
      <c r="H1012" s="142">
        <f t="shared" ca="1" si="186"/>
        <v>0.46281458116758639</v>
      </c>
      <c r="I1012" s="126">
        <f t="shared" ca="1" si="190"/>
        <v>0.94249222311361325</v>
      </c>
      <c r="J1012" s="126">
        <f t="shared" ca="1" si="187"/>
        <v>1.8883200232470594</v>
      </c>
      <c r="K1012" s="145">
        <f t="shared" ca="1" si="191"/>
        <v>20.657311369001988</v>
      </c>
      <c r="L1012" s="146">
        <f ca="1">MAX(Routing!A$3,J1011+K1011)</f>
        <v>22.485170530328173</v>
      </c>
      <c r="M1012" s="144">
        <f ca="1">VLOOKUP(L1012,Routing!A$3:D$23,4)+(L1012-VLOOKUP(L1012,Routing!A$3:A$23,1))*VLOOKUP(L1012,Routing!A$3:E$23,5)</f>
        <v>0.91392945116760593</v>
      </c>
      <c r="N1012" s="144">
        <f ca="1">VLOOKUP($L1012,Routing!$A$3:$C$23,3)+($L1012-VLOOKUP($L1012,Routing!$A$3:$A$23,1))*VLOOKUP($L1012,Routing!$A$3:$F$23,6)</f>
        <v>1.4856226638540335E-2</v>
      </c>
      <c r="O1012" s="144">
        <f ca="1">VLOOKUP($L1012,Routing!$A$3:$B$23,2)+($L1012-VLOOKUP($L1012,Routing!$A$3:$A$23,1))*VLOOKUP($L1012,Routing!$A$3:$G$23,7)</f>
        <v>0.74281133192701676</v>
      </c>
      <c r="P1012" s="90" t="str">
        <f t="shared" ca="1" si="188"/>
        <v/>
      </c>
      <c r="Q1012" s="90" t="str">
        <f t="shared" ca="1" si="192"/>
        <v/>
      </c>
      <c r="R1012" s="90"/>
      <c r="S1012" s="90"/>
      <c r="T1012" s="90"/>
    </row>
    <row r="1013" spans="1:20" x14ac:dyDescent="0.2">
      <c r="A1013" s="90">
        <f>+MassCurves!A980</f>
        <v>976</v>
      </c>
      <c r="B1013" s="141">
        <f t="shared" si="181"/>
        <v>2.5156443359999998</v>
      </c>
      <c r="C1013" s="126">
        <f t="shared" ca="1" si="184"/>
        <v>0.33366665999999712</v>
      </c>
      <c r="D1013" s="142">
        <f t="shared" ca="1" si="185"/>
        <v>5.0769230769230785E-4</v>
      </c>
      <c r="E1013" s="141">
        <f t="shared" ca="1" si="182"/>
        <v>0.47525384615384614</v>
      </c>
      <c r="F1013" s="142">
        <f t="shared" ca="1" si="183"/>
        <v>0.4796776419460268</v>
      </c>
      <c r="G1013" s="143">
        <f t="shared" ca="1" si="189"/>
        <v>28.780658516761608</v>
      </c>
      <c r="H1013" s="142">
        <f t="shared" ca="1" si="186"/>
        <v>0.46615017096250311</v>
      </c>
      <c r="I1013" s="126">
        <f t="shared" ca="1" si="190"/>
        <v>0.94582781290852991</v>
      </c>
      <c r="J1013" s="126">
        <f t="shared" ca="1" si="187"/>
        <v>1.8950273934352304</v>
      </c>
      <c r="K1013" s="145">
        <f t="shared" ca="1" si="191"/>
        <v>20.711682645922558</v>
      </c>
      <c r="L1013" s="146">
        <f ca="1">MAX(Routing!A$3,J1012+K1012)</f>
        <v>22.545631392249046</v>
      </c>
      <c r="M1013" s="144">
        <f ca="1">VLOOKUP(L1013,Routing!A$3:D$23,4)+(L1013-VLOOKUP(L1013,Routing!A$3:A$23,1))*VLOOKUP(L1013,Routing!A$3:E$23,5)</f>
        <v>0.91697424277513195</v>
      </c>
      <c r="N1013" s="144">
        <f ca="1">VLOOKUP($L1013,Routing!$A$3:$C$23,3)+($L1013-VLOOKUP($L1013,Routing!$A$3:$A$23,1))*VLOOKUP($L1013,Routing!$A$3:$F$23,6)</f>
        <v>1.4895769386690023E-2</v>
      </c>
      <c r="O1013" s="144">
        <f ca="1">VLOOKUP($L1013,Routing!$A$3:$B$23,2)+($L1013-VLOOKUP($L1013,Routing!$A$3:$A$23,1))*VLOOKUP($L1013,Routing!$A$3:$G$23,7)</f>
        <v>0.74478846933450116</v>
      </c>
      <c r="P1013" s="90" t="str">
        <f t="shared" ca="1" si="188"/>
        <v/>
      </c>
      <c r="Q1013" s="90" t="str">
        <f t="shared" ca="1" si="192"/>
        <v/>
      </c>
      <c r="R1013" s="90"/>
      <c r="S1013" s="90"/>
      <c r="T1013" s="90"/>
    </row>
    <row r="1014" spans="1:20" x14ac:dyDescent="0.2">
      <c r="A1014" s="90">
        <f>+MassCurves!A981</f>
        <v>977</v>
      </c>
      <c r="B1014" s="141">
        <f t="shared" si="181"/>
        <v>2.5212054469999998</v>
      </c>
      <c r="C1014" s="126">
        <f t="shared" ca="1" si="184"/>
        <v>0.33366665999999712</v>
      </c>
      <c r="D1014" s="142">
        <f t="shared" ca="1" si="185"/>
        <v>5.0769230769230785E-4</v>
      </c>
      <c r="E1014" s="141">
        <f t="shared" ca="1" si="182"/>
        <v>0.47525384615384614</v>
      </c>
      <c r="F1014" s="142">
        <f t="shared" ca="1" si="183"/>
        <v>0.4796776419460268</v>
      </c>
      <c r="G1014" s="143">
        <f t="shared" ca="1" si="189"/>
        <v>28.780658516761608</v>
      </c>
      <c r="H1014" s="142">
        <f t="shared" ca="1" si="186"/>
        <v>0.46952195144816294</v>
      </c>
      <c r="I1014" s="126">
        <f t="shared" ca="1" si="190"/>
        <v>0.94919959339418969</v>
      </c>
      <c r="J1014" s="126">
        <f t="shared" ca="1" si="187"/>
        <v>1.9018076704556928</v>
      </c>
      <c r="K1014" s="145">
        <f t="shared" ca="1" si="191"/>
        <v>20.766609485042547</v>
      </c>
      <c r="L1014" s="146">
        <f ca="1">MAX(Routing!A$3,J1013+K1013)</f>
        <v>22.60671003935779</v>
      </c>
      <c r="M1014" s="144">
        <f ca="1">VLOOKUP(L1014,Routing!A$3:D$23,4)+(L1014-VLOOKUP(L1014,Routing!A$3:A$23,1))*VLOOKUP(L1014,Routing!A$3:E$23,5)</f>
        <v>0.92005014586693923</v>
      </c>
      <c r="N1014" s="144">
        <f ca="1">VLOOKUP($L1014,Routing!$A$3:$C$23,3)+($L1014-VLOOKUP($L1014,Routing!$A$3:$A$23,1))*VLOOKUP($L1014,Routing!$A$3:$F$23,6)</f>
        <v>1.4935716180090116E-2</v>
      </c>
      <c r="O1014" s="144">
        <f ca="1">VLOOKUP($L1014,Routing!$A$3:$B$23,2)+($L1014-VLOOKUP($L1014,Routing!$A$3:$A$23,1))*VLOOKUP($L1014,Routing!$A$3:$G$23,7)</f>
        <v>0.74678580900450586</v>
      </c>
      <c r="P1014" s="90" t="str">
        <f t="shared" ca="1" si="188"/>
        <v/>
      </c>
      <c r="Q1014" s="90" t="str">
        <f t="shared" ca="1" si="192"/>
        <v/>
      </c>
      <c r="R1014" s="90"/>
      <c r="S1014" s="90"/>
      <c r="T1014" s="90"/>
    </row>
    <row r="1015" spans="1:20" x14ac:dyDescent="0.2">
      <c r="A1015" s="90">
        <f>+MassCurves!A982</f>
        <v>978</v>
      </c>
      <c r="B1015" s="141">
        <f t="shared" si="181"/>
        <v>2.5267665579999998</v>
      </c>
      <c r="C1015" s="126">
        <f t="shared" ca="1" si="184"/>
        <v>0.33366665999999712</v>
      </c>
      <c r="D1015" s="142">
        <f t="shared" ca="1" si="185"/>
        <v>5.0769230769230785E-4</v>
      </c>
      <c r="E1015" s="141">
        <f t="shared" ca="1" si="182"/>
        <v>0.47525384615384614</v>
      </c>
      <c r="F1015" s="142">
        <f t="shared" ca="1" si="183"/>
        <v>0.4796776419460268</v>
      </c>
      <c r="G1015" s="143">
        <f t="shared" ca="1" si="189"/>
        <v>28.780658516761608</v>
      </c>
      <c r="H1015" s="142">
        <f t="shared" ca="1" si="186"/>
        <v>0.47293044807637707</v>
      </c>
      <c r="I1015" s="126">
        <f t="shared" ca="1" si="190"/>
        <v>0.95260809002240387</v>
      </c>
      <c r="J1015" s="126">
        <f t="shared" ca="1" si="187"/>
        <v>1.9086619147830624</v>
      </c>
      <c r="K1015" s="145">
        <f t="shared" ca="1" si="191"/>
        <v>20.822101494135033</v>
      </c>
      <c r="L1015" s="146">
        <f ca="1">MAX(Routing!A$3,J1014+K1014)</f>
        <v>22.66841715549824</v>
      </c>
      <c r="M1015" s="144">
        <f ca="1">VLOOKUP(L1015,Routing!A$3:D$23,4)+(L1015-VLOOKUP(L1015,Routing!A$3:A$23,1))*VLOOKUP(L1015,Routing!A$3:E$23,5)</f>
        <v>0.92315769847832874</v>
      </c>
      <c r="N1015" s="144">
        <f ca="1">VLOOKUP($L1015,Routing!$A$3:$C$23,3)+($L1015-VLOOKUP($L1015,Routing!$A$3:$A$23,1))*VLOOKUP($L1015,Routing!$A$3:$F$23,6)</f>
        <v>1.4976074006212059E-2</v>
      </c>
      <c r="O1015" s="144">
        <f ca="1">VLOOKUP($L1015,Routing!$A$3:$B$23,2)+($L1015-VLOOKUP($L1015,Routing!$A$3:$A$23,1))*VLOOKUP($L1015,Routing!$A$3:$G$23,7)</f>
        <v>0.74880370031060295</v>
      </c>
      <c r="P1015" s="90" t="str">
        <f t="shared" ca="1" si="188"/>
        <v/>
      </c>
      <c r="Q1015" s="90" t="str">
        <f t="shared" ca="1" si="192"/>
        <v/>
      </c>
      <c r="R1015" s="90"/>
      <c r="S1015" s="90"/>
      <c r="T1015" s="90"/>
    </row>
    <row r="1016" spans="1:20" x14ac:dyDescent="0.2">
      <c r="A1016" s="90">
        <f>+MassCurves!A983</f>
        <v>979</v>
      </c>
      <c r="B1016" s="141">
        <f t="shared" si="181"/>
        <v>2.5323276689999998</v>
      </c>
      <c r="C1016" s="126">
        <f t="shared" ca="1" si="184"/>
        <v>0.33366665999999712</v>
      </c>
      <c r="D1016" s="142">
        <f t="shared" ca="1" si="185"/>
        <v>5.0769230769230785E-4</v>
      </c>
      <c r="E1016" s="141">
        <f t="shared" ca="1" si="182"/>
        <v>0.47525384615384614</v>
      </c>
      <c r="F1016" s="142">
        <f t="shared" ca="1" si="183"/>
        <v>0.4796776419460268</v>
      </c>
      <c r="G1016" s="143">
        <f t="shared" ca="1" si="189"/>
        <v>28.780658516761608</v>
      </c>
      <c r="H1016" s="142">
        <f t="shared" ca="1" si="186"/>
        <v>0.47637619586996488</v>
      </c>
      <c r="I1016" s="126">
        <f t="shared" ca="1" si="190"/>
        <v>0.95605383781599174</v>
      </c>
      <c r="J1016" s="126">
        <f t="shared" ca="1" si="187"/>
        <v>1.9155912062439371</v>
      </c>
      <c r="K1016" s="145">
        <f t="shared" ca="1" si="191"/>
        <v>20.878168266947739</v>
      </c>
      <c r="L1016" s="146">
        <f ca="1">MAX(Routing!A$3,J1015+K1015)</f>
        <v>22.730763408918097</v>
      </c>
      <c r="M1016" s="144">
        <f ca="1">VLOOKUP(L1016,Routing!A$3:D$23,4)+(L1016-VLOOKUP(L1016,Routing!A$3:A$23,1))*VLOOKUP(L1016,Routing!A$3:E$23,5)</f>
        <v>0.92629743785918484</v>
      </c>
      <c r="N1016" s="144">
        <f ca="1">VLOOKUP($L1016,Routing!$A$3:$C$23,3)+($L1016-VLOOKUP($L1016,Routing!$A$3:$A$23,1))*VLOOKUP($L1016,Routing!$A$3:$F$23,6)</f>
        <v>1.5016849842327075E-2</v>
      </c>
      <c r="O1016" s="144">
        <f ca="1">VLOOKUP($L1016,Routing!$A$3:$B$23,2)+($L1016-VLOOKUP($L1016,Routing!$A$3:$A$23,1))*VLOOKUP($L1016,Routing!$A$3:$G$23,7)</f>
        <v>0.75084249211635368</v>
      </c>
      <c r="P1016" s="90" t="str">
        <f t="shared" ca="1" si="188"/>
        <v/>
      </c>
      <c r="Q1016" s="90" t="str">
        <f t="shared" ca="1" si="192"/>
        <v/>
      </c>
      <c r="R1016" s="90"/>
      <c r="S1016" s="90"/>
      <c r="T1016" s="90"/>
    </row>
    <row r="1017" spans="1:20" x14ac:dyDescent="0.2">
      <c r="A1017" s="90">
        <f>+MassCurves!A984</f>
        <v>980</v>
      </c>
      <c r="B1017" s="141">
        <f t="shared" si="181"/>
        <v>2.5378887799999998</v>
      </c>
      <c r="C1017" s="126">
        <f t="shared" ca="1" si="184"/>
        <v>0.33366665999999712</v>
      </c>
      <c r="D1017" s="142">
        <f t="shared" ca="1" si="185"/>
        <v>5.0769230769230785E-4</v>
      </c>
      <c r="E1017" s="141">
        <f t="shared" ca="1" si="182"/>
        <v>0.47525384615384614</v>
      </c>
      <c r="F1017" s="142">
        <f t="shared" ca="1" si="183"/>
        <v>0.4796776419460268</v>
      </c>
      <c r="G1017" s="143">
        <f t="shared" ca="1" si="189"/>
        <v>28.780658516761608</v>
      </c>
      <c r="H1017" s="142">
        <f t="shared" ca="1" si="186"/>
        <v>0.47985973963271999</v>
      </c>
      <c r="I1017" s="126">
        <f t="shared" ca="1" si="190"/>
        <v>0.9595373815787468</v>
      </c>
      <c r="J1017" s="126">
        <f t="shared" ca="1" si="187"/>
        <v>1.9225966444422218</v>
      </c>
      <c r="K1017" s="145">
        <f t="shared" ca="1" si="191"/>
        <v>20.934819402018544</v>
      </c>
      <c r="L1017" s="146">
        <f ca="1">MAX(Routing!A$3,J1016+K1016)</f>
        <v>22.793759473191678</v>
      </c>
      <c r="M1017" s="144">
        <f ca="1">VLOOKUP(L1017,Routing!A$3:D$23,4)+(L1017-VLOOKUP(L1017,Routing!A$3:A$23,1))*VLOOKUP(L1017,Routing!A$3:E$23,5)</f>
        <v>0.92946990152763853</v>
      </c>
      <c r="N1017" s="144">
        <f ca="1">VLOOKUP($L1017,Routing!$A$3:$C$23,3)+($L1017-VLOOKUP($L1017,Routing!$A$3:$A$23,1))*VLOOKUP($L1017,Routing!$A$3:$F$23,6)</f>
        <v>1.5058050669190109E-2</v>
      </c>
      <c r="O1017" s="144">
        <f ca="1">VLOOKUP($L1017,Routing!$A$3:$B$23,2)+($L1017-VLOOKUP($L1017,Routing!$A$3:$A$23,1))*VLOOKUP($L1017,Routing!$A$3:$G$23,7)</f>
        <v>0.75290253345950542</v>
      </c>
      <c r="P1017" s="90" t="str">
        <f t="shared" ca="1" si="188"/>
        <v/>
      </c>
      <c r="Q1017" s="90" t="str">
        <f t="shared" ca="1" si="192"/>
        <v/>
      </c>
      <c r="R1017" s="90"/>
      <c r="S1017" s="90"/>
      <c r="T1017" s="90"/>
    </row>
    <row r="1018" spans="1:20" x14ac:dyDescent="0.2">
      <c r="A1018" s="90">
        <f>+MassCurves!A985</f>
        <v>981</v>
      </c>
      <c r="B1018" s="141">
        <f t="shared" si="181"/>
        <v>2.5434498909999999</v>
      </c>
      <c r="C1018" s="126">
        <f t="shared" ca="1" si="184"/>
        <v>0.33366665999999712</v>
      </c>
      <c r="D1018" s="142">
        <f t="shared" ca="1" si="185"/>
        <v>5.0769230769230785E-4</v>
      </c>
      <c r="E1018" s="141">
        <f t="shared" ca="1" si="182"/>
        <v>0.47525384615384614</v>
      </c>
      <c r="F1018" s="142">
        <f t="shared" ca="1" si="183"/>
        <v>0.4796776419460268</v>
      </c>
      <c r="G1018" s="143">
        <f t="shared" ca="1" si="189"/>
        <v>28.780658516761608</v>
      </c>
      <c r="H1018" s="142">
        <f t="shared" ca="1" si="186"/>
        <v>0.4833816341647692</v>
      </c>
      <c r="I1018" s="126">
        <f t="shared" ca="1" si="190"/>
        <v>0.963059276110796</v>
      </c>
      <c r="J1018" s="126">
        <f t="shared" ca="1" si="187"/>
        <v>1.9296793491954003</v>
      </c>
      <c r="K1018" s="145">
        <f t="shared" ca="1" si="191"/>
        <v>20.992064519978321</v>
      </c>
      <c r="L1018" s="146">
        <f ca="1">MAX(Routing!A$3,J1017+K1017)</f>
        <v>22.857416046460767</v>
      </c>
      <c r="M1018" s="144">
        <f ca="1">VLOOKUP(L1018,Routing!A$3:D$23,4)+(L1018-VLOOKUP(L1018,Routing!A$3:A$23,1))*VLOOKUP(L1018,Routing!A$3:E$23,5)</f>
        <v>0.9326756282390315</v>
      </c>
      <c r="N1018" s="144">
        <f ca="1">VLOOKUP($L1018,Routing!$A$3:$C$23,3)+($L1018-VLOOKUP($L1018,Routing!$A$3:$A$23,1))*VLOOKUP($L1018,Routing!$A$3:$F$23,6)</f>
        <v>1.5099683483623784E-2</v>
      </c>
      <c r="O1018" s="144">
        <f ca="1">VLOOKUP($L1018,Routing!$A$3:$B$23,2)+($L1018-VLOOKUP($L1018,Routing!$A$3:$A$23,1))*VLOOKUP($L1018,Routing!$A$3:$G$23,7)</f>
        <v>0.75498417418118924</v>
      </c>
      <c r="P1018" s="90" t="str">
        <f t="shared" ca="1" si="188"/>
        <v/>
      </c>
      <c r="Q1018" s="90" t="str">
        <f t="shared" ca="1" si="192"/>
        <v/>
      </c>
      <c r="R1018" s="90"/>
      <c r="S1018" s="90"/>
      <c r="T1018" s="90"/>
    </row>
    <row r="1019" spans="1:20" x14ac:dyDescent="0.2">
      <c r="A1019" s="90">
        <f>+MassCurves!A986</f>
        <v>982</v>
      </c>
      <c r="B1019" s="141">
        <f t="shared" si="181"/>
        <v>2.5490110019999999</v>
      </c>
      <c r="C1019" s="126">
        <f t="shared" ca="1" si="184"/>
        <v>0.33366665999999712</v>
      </c>
      <c r="D1019" s="142">
        <f t="shared" ca="1" si="185"/>
        <v>5.0769230769230785E-4</v>
      </c>
      <c r="E1019" s="141">
        <f t="shared" ca="1" si="182"/>
        <v>0.47525384615384614</v>
      </c>
      <c r="F1019" s="142">
        <f t="shared" ca="1" si="183"/>
        <v>0.4796776419460268</v>
      </c>
      <c r="G1019" s="143">
        <f t="shared" ca="1" si="189"/>
        <v>28.780658516761608</v>
      </c>
      <c r="H1019" s="142">
        <f t="shared" ca="1" si="186"/>
        <v>0.48694244448348428</v>
      </c>
      <c r="I1019" s="126">
        <f t="shared" ca="1" si="190"/>
        <v>0.96662008642951114</v>
      </c>
      <c r="J1019" s="126">
        <f t="shared" ca="1" si="187"/>
        <v>1.9368404609820771</v>
      </c>
      <c r="K1019" s="145">
        <f t="shared" ca="1" si="191"/>
        <v>21.049913279503436</v>
      </c>
      <c r="L1019" s="146">
        <f ca="1">MAX(Routing!A$3,J1018+K1018)</f>
        <v>22.921743869173721</v>
      </c>
      <c r="M1019" s="144">
        <f ca="1">VLOOKUP(L1019,Routing!A$3:D$23,4)+(L1019-VLOOKUP(L1019,Routing!A$3:A$23,1))*VLOOKUP(L1019,Routing!A$3:E$23,5)</f>
        <v>0.93591515887925225</v>
      </c>
      <c r="N1019" s="144">
        <f ca="1">VLOOKUP($L1019,Routing!$A$3:$C$23,3)+($L1019-VLOOKUP($L1019,Routing!$A$3:$A$23,1))*VLOOKUP($L1019,Routing!$A$3:$F$23,6)</f>
        <v>1.5141755310120157E-2</v>
      </c>
      <c r="O1019" s="144">
        <f ca="1">VLOOKUP($L1019,Routing!$A$3:$B$23,2)+($L1019-VLOOKUP($L1019,Routing!$A$3:$A$23,1))*VLOOKUP($L1019,Routing!$A$3:$G$23,7)</f>
        <v>0.75708776550600787</v>
      </c>
      <c r="P1019" s="90" t="str">
        <f t="shared" ca="1" si="188"/>
        <v/>
      </c>
      <c r="Q1019" s="90" t="str">
        <f t="shared" ca="1" si="192"/>
        <v/>
      </c>
      <c r="R1019" s="90"/>
      <c r="S1019" s="90"/>
      <c r="T1019" s="90"/>
    </row>
    <row r="1020" spans="1:20" x14ac:dyDescent="0.2">
      <c r="A1020" s="90">
        <f>+MassCurves!A987</f>
        <v>983</v>
      </c>
      <c r="B1020" s="141">
        <f t="shared" si="181"/>
        <v>2.5545721129999999</v>
      </c>
      <c r="C1020" s="126">
        <f t="shared" ca="1" si="184"/>
        <v>0.33366666000000045</v>
      </c>
      <c r="D1020" s="142">
        <f t="shared" ca="1" si="185"/>
        <v>5.0769230769230785E-4</v>
      </c>
      <c r="E1020" s="141">
        <f t="shared" ca="1" si="182"/>
        <v>0.47525384615384614</v>
      </c>
      <c r="F1020" s="142">
        <f t="shared" ca="1" si="183"/>
        <v>0.47967764194603152</v>
      </c>
      <c r="G1020" s="143">
        <f t="shared" ca="1" si="189"/>
        <v>28.780658516761747</v>
      </c>
      <c r="H1020" s="142">
        <f t="shared" ca="1" si="186"/>
        <v>0.49054274605010911</v>
      </c>
      <c r="I1020" s="126">
        <f t="shared" ca="1" si="190"/>
        <v>0.97022038799614063</v>
      </c>
      <c r="J1020" s="126">
        <f t="shared" ca="1" si="187"/>
        <v>1.9440811414011088</v>
      </c>
      <c r="K1020" s="145">
        <f t="shared" ca="1" si="191"/>
        <v>21.108375392063952</v>
      </c>
      <c r="L1020" s="146">
        <f ca="1">MAX(Routing!A$3,J1019+K1019)</f>
        <v>22.986753740485511</v>
      </c>
      <c r="M1020" s="144">
        <f ca="1">VLOOKUP(L1020,Routing!A$3:D$23,4)+(L1020-VLOOKUP(L1020,Routing!A$3:A$23,1))*VLOOKUP(L1020,Routing!A$3:E$23,5)</f>
        <v>0.93918903729063741</v>
      </c>
      <c r="N1020" s="144">
        <f ca="1">VLOOKUP($L1020,Routing!$A$3:$C$23,3)+($L1020-VLOOKUP($L1020,Routing!$A$3:$A$23,1))*VLOOKUP($L1020,Routing!$A$3:$F$23,6)</f>
        <v>1.5184273211566717E-2</v>
      </c>
      <c r="O1020" s="144">
        <f ca="1">VLOOKUP($L1020,Routing!$A$3:$B$23,2)+($L1020-VLOOKUP($L1020,Routing!$A$3:$A$23,1))*VLOOKUP($L1020,Routing!$A$3:$G$23,7)</f>
        <v>0.75921366057833584</v>
      </c>
      <c r="P1020" s="90" t="str">
        <f t="shared" ca="1" si="188"/>
        <v/>
      </c>
      <c r="Q1020" s="90" t="str">
        <f t="shared" ca="1" si="192"/>
        <v/>
      </c>
      <c r="R1020" s="90"/>
      <c r="S1020" s="90"/>
      <c r="T1020" s="90"/>
    </row>
    <row r="1021" spans="1:20" x14ac:dyDescent="0.2">
      <c r="A1021" s="90">
        <f>+MassCurves!A988</f>
        <v>984</v>
      </c>
      <c r="B1021" s="141">
        <f t="shared" si="181"/>
        <v>2.5601332239999999</v>
      </c>
      <c r="C1021" s="126">
        <f t="shared" ca="1" si="184"/>
        <v>0.33366666000000045</v>
      </c>
      <c r="D1021" s="142">
        <f t="shared" ca="1" si="185"/>
        <v>5.0769230769230785E-4</v>
      </c>
      <c r="E1021" s="141">
        <f t="shared" ca="1" si="182"/>
        <v>0.47525384615384614</v>
      </c>
      <c r="F1021" s="142">
        <f t="shared" ca="1" si="183"/>
        <v>0.47967764194603152</v>
      </c>
      <c r="G1021" s="143">
        <f t="shared" ca="1" si="189"/>
        <v>28.780658516761893</v>
      </c>
      <c r="H1021" s="142">
        <f t="shared" ca="1" si="186"/>
        <v>0.49418312500227785</v>
      </c>
      <c r="I1021" s="126">
        <f t="shared" ca="1" si="190"/>
        <v>0.97386076694830936</v>
      </c>
      <c r="J1021" s="126">
        <f t="shared" ca="1" si="187"/>
        <v>1.9514025736427065</v>
      </c>
      <c r="K1021" s="145">
        <f t="shared" ca="1" si="191"/>
        <v>21.167460635599298</v>
      </c>
      <c r="L1021" s="146">
        <f ca="1">MAX(Routing!A$3,J1020+K1020)</f>
        <v>23.052456533465062</v>
      </c>
      <c r="M1021" s="144">
        <f ca="1">VLOOKUP(L1021,Routing!A$3:D$23,4)+(L1021-VLOOKUP(L1021,Routing!A$3:A$23,1))*VLOOKUP(L1021,Routing!A$3:E$23,5)</f>
        <v>0.94249781103780905</v>
      </c>
      <c r="N1021" s="144">
        <f ca="1">VLOOKUP($L1021,Routing!$A$3:$C$23,3)+($L1021-VLOOKUP($L1021,Routing!$A$3:$A$23,1))*VLOOKUP($L1021,Routing!$A$3:$F$23,6)</f>
        <v>1.5227244299192321E-2</v>
      </c>
      <c r="O1021" s="144">
        <f ca="1">VLOOKUP($L1021,Routing!$A$3:$B$23,2)+($L1021-VLOOKUP($L1021,Routing!$A$3:$A$23,1))*VLOOKUP($L1021,Routing!$A$3:$G$23,7)</f>
        <v>0.76136221495961609</v>
      </c>
      <c r="P1021" s="90" t="str">
        <f t="shared" ca="1" si="188"/>
        <v/>
      </c>
      <c r="Q1021" s="90" t="str">
        <f t="shared" ca="1" si="192"/>
        <v/>
      </c>
      <c r="R1021" s="90"/>
      <c r="S1021" s="90"/>
      <c r="T1021" s="90"/>
    </row>
    <row r="1022" spans="1:20" x14ac:dyDescent="0.2">
      <c r="A1022" s="90">
        <f>+MassCurves!A989</f>
        <v>985</v>
      </c>
      <c r="B1022" s="141">
        <f t="shared" si="181"/>
        <v>2.5656943349999999</v>
      </c>
      <c r="C1022" s="126">
        <f t="shared" ca="1" si="184"/>
        <v>0.33366666000000045</v>
      </c>
      <c r="D1022" s="142">
        <f t="shared" ca="1" si="185"/>
        <v>5.0769230769230785E-4</v>
      </c>
      <c r="E1022" s="141">
        <f t="shared" ca="1" si="182"/>
        <v>0.47525384615384614</v>
      </c>
      <c r="F1022" s="142">
        <f t="shared" ca="1" si="183"/>
        <v>0.47967764194603152</v>
      </c>
      <c r="G1022" s="143">
        <f t="shared" ca="1" si="189"/>
        <v>28.780658516761893</v>
      </c>
      <c r="H1022" s="142">
        <f t="shared" ca="1" si="186"/>
        <v>0.49786417839258806</v>
      </c>
      <c r="I1022" s="126">
        <f t="shared" ca="1" si="190"/>
        <v>0.97754182033861958</v>
      </c>
      <c r="J1022" s="126">
        <f t="shared" ca="1" si="187"/>
        <v>1.9588059629718377</v>
      </c>
      <c r="K1022" s="145">
        <f t="shared" ca="1" si="191"/>
        <v>21.227178867240205</v>
      </c>
      <c r="L1022" s="146">
        <f ca="1">MAX(Routing!A$3,J1021+K1021)</f>
        <v>23.118863209242004</v>
      </c>
      <c r="M1022" s="144">
        <f ca="1">VLOOKUP(L1022,Routing!A$3:D$23,4)+(L1022-VLOOKUP(L1022,Routing!A$3:A$23,1))*VLOOKUP(L1022,Routing!A$3:E$23,5)</f>
        <v>0.94584203212010109</v>
      </c>
      <c r="N1022" s="144">
        <f ca="1">VLOOKUP($L1022,Routing!$A$3:$C$23,3)+($L1022-VLOOKUP($L1022,Routing!$A$3:$A$23,1))*VLOOKUP($L1022,Routing!$A$3:$F$23,6)</f>
        <v>1.5270675741819492E-2</v>
      </c>
      <c r="O1022" s="144">
        <f ca="1">VLOOKUP($L1022,Routing!$A$3:$B$23,2)+($L1022-VLOOKUP($L1022,Routing!$A$3:$A$23,1))*VLOOKUP($L1022,Routing!$A$3:$G$23,7)</f>
        <v>0.76353378709097464</v>
      </c>
      <c r="P1022" s="90" t="str">
        <f t="shared" ca="1" si="188"/>
        <v/>
      </c>
      <c r="Q1022" s="90" t="str">
        <f t="shared" ca="1" si="192"/>
        <v/>
      </c>
      <c r="R1022" s="90"/>
      <c r="S1022" s="90"/>
      <c r="T1022" s="90"/>
    </row>
    <row r="1023" spans="1:20" x14ac:dyDescent="0.2">
      <c r="A1023" s="90">
        <f>+MassCurves!A990</f>
        <v>986</v>
      </c>
      <c r="B1023" s="141">
        <f t="shared" si="181"/>
        <v>2.5712554459999999</v>
      </c>
      <c r="C1023" s="126">
        <f t="shared" ca="1" si="184"/>
        <v>0.33366666000000045</v>
      </c>
      <c r="D1023" s="142">
        <f t="shared" ca="1" si="185"/>
        <v>5.0769230769230785E-4</v>
      </c>
      <c r="E1023" s="141">
        <f t="shared" ca="1" si="182"/>
        <v>0.47525384615384614</v>
      </c>
      <c r="F1023" s="142">
        <f t="shared" ca="1" si="183"/>
        <v>0.47967764194603152</v>
      </c>
      <c r="G1023" s="143">
        <f t="shared" ca="1" si="189"/>
        <v>28.780658516761893</v>
      </c>
      <c r="H1023" s="142">
        <f t="shared" ca="1" si="186"/>
        <v>0.5015865144334215</v>
      </c>
      <c r="I1023" s="126">
        <f t="shared" ca="1" si="190"/>
        <v>0.98126415637945308</v>
      </c>
      <c r="J1023" s="126">
        <f t="shared" ca="1" si="187"/>
        <v>1.9662925372242837</v>
      </c>
      <c r="K1023" s="145">
        <f t="shared" ca="1" si="191"/>
        <v>21.287540035183977</v>
      </c>
      <c r="L1023" s="146">
        <f ca="1">MAX(Routing!A$3,J1022+K1022)</f>
        <v>23.185984830212043</v>
      </c>
      <c r="M1023" s="144">
        <f ca="1">VLOOKUP(L1023,Routing!A$3:D$23,4)+(L1023-VLOOKUP(L1023,Routing!A$3:A$23,1))*VLOOKUP(L1023,Routing!A$3:E$23,5)</f>
        <v>0.94922225763657786</v>
      </c>
      <c r="N1023" s="144">
        <f ca="1">VLOOKUP($L1023,Routing!$A$3:$C$23,3)+($L1023-VLOOKUP($L1023,Routing!$A$3:$A$23,1))*VLOOKUP($L1023,Routing!$A$3:$F$23,6)</f>
        <v>1.5314574774501008E-2</v>
      </c>
      <c r="O1023" s="144">
        <f ca="1">VLOOKUP($L1023,Routing!$A$3:$B$23,2)+($L1023-VLOOKUP($L1023,Routing!$A$3:$A$23,1))*VLOOKUP($L1023,Routing!$A$3:$G$23,7)</f>
        <v>0.76572873872505043</v>
      </c>
      <c r="P1023" s="90" t="str">
        <f t="shared" ca="1" si="188"/>
        <v/>
      </c>
      <c r="Q1023" s="90" t="str">
        <f t="shared" ca="1" si="192"/>
        <v/>
      </c>
      <c r="R1023" s="90"/>
      <c r="S1023" s="90"/>
      <c r="T1023" s="90"/>
    </row>
    <row r="1024" spans="1:20" x14ac:dyDescent="0.2">
      <c r="A1024" s="90">
        <f>+MassCurves!A991</f>
        <v>987</v>
      </c>
      <c r="B1024" s="141">
        <f t="shared" si="181"/>
        <v>2.5768165569999999</v>
      </c>
      <c r="C1024" s="126">
        <f t="shared" ca="1" si="184"/>
        <v>0.33366666000000045</v>
      </c>
      <c r="D1024" s="142">
        <f t="shared" ca="1" si="185"/>
        <v>5.0769230769230785E-4</v>
      </c>
      <c r="E1024" s="141">
        <f t="shared" ca="1" si="182"/>
        <v>0.47525384615384614</v>
      </c>
      <c r="F1024" s="142">
        <f t="shared" ca="1" si="183"/>
        <v>0.47967764194603152</v>
      </c>
      <c r="G1024" s="143">
        <f t="shared" ca="1" si="189"/>
        <v>28.780658516761893</v>
      </c>
      <c r="H1024" s="142">
        <f t="shared" ca="1" si="186"/>
        <v>0.50535075274819485</v>
      </c>
      <c r="I1024" s="126">
        <f t="shared" ca="1" si="190"/>
        <v>0.98502839469422643</v>
      </c>
      <c r="J1024" s="126">
        <f t="shared" ca="1" si="187"/>
        <v>1.9738635473157693</v>
      </c>
      <c r="K1024" s="145">
        <f t="shared" ca="1" si="191"/>
        <v>21.348554189819804</v>
      </c>
      <c r="L1024" s="146">
        <f ca="1">MAX(Routing!A$3,J1023+K1023)</f>
        <v>23.25383257240826</v>
      </c>
      <c r="M1024" s="144">
        <f ca="1">VLOOKUP(L1024,Routing!A$3:D$23,4)+(L1024-VLOOKUP(L1024,Routing!A$3:A$23,1))*VLOOKUP(L1024,Routing!A$3:E$23,5)</f>
        <v>0.95263905040904917</v>
      </c>
      <c r="N1024" s="144">
        <f ca="1">VLOOKUP($L1024,Routing!$A$3:$C$23,3)+($L1024-VLOOKUP($L1024,Routing!$A$3:$A$23,1))*VLOOKUP($L1024,Routing!$A$3:$F$23,6)</f>
        <v>1.5358948706611026E-2</v>
      </c>
      <c r="O1024" s="144">
        <f ca="1">VLOOKUP($L1024,Routing!$A$3:$B$23,2)+($L1024-VLOOKUP($L1024,Routing!$A$3:$A$23,1))*VLOOKUP($L1024,Routing!$A$3:$G$23,7)</f>
        <v>0.76794743533055132</v>
      </c>
      <c r="P1024" s="90" t="str">
        <f t="shared" ca="1" si="188"/>
        <v/>
      </c>
      <c r="Q1024" s="90" t="str">
        <f t="shared" ca="1" si="192"/>
        <v/>
      </c>
      <c r="R1024" s="90"/>
      <c r="S1024" s="90"/>
      <c r="T1024" s="90"/>
    </row>
    <row r="1025" spans="1:20" x14ac:dyDescent="0.2">
      <c r="A1025" s="90">
        <f>+MassCurves!A992</f>
        <v>988</v>
      </c>
      <c r="B1025" s="141">
        <f t="shared" si="181"/>
        <v>2.5823776679999999</v>
      </c>
      <c r="C1025" s="126">
        <f t="shared" ca="1" si="184"/>
        <v>0.33366666000000045</v>
      </c>
      <c r="D1025" s="142">
        <f t="shared" ca="1" si="185"/>
        <v>5.0769230769230785E-4</v>
      </c>
      <c r="E1025" s="141">
        <f t="shared" ca="1" si="182"/>
        <v>0.47525384615384614</v>
      </c>
      <c r="F1025" s="142">
        <f t="shared" ca="1" si="183"/>
        <v>0.47967764194603152</v>
      </c>
      <c r="G1025" s="143">
        <f t="shared" ca="1" si="189"/>
        <v>28.780658516761893</v>
      </c>
      <c r="H1025" s="142">
        <f t="shared" ca="1" si="186"/>
        <v>0.50915752462923369</v>
      </c>
      <c r="I1025" s="126">
        <f t="shared" ca="1" si="190"/>
        <v>0.98883516657526527</v>
      </c>
      <c r="J1025" s="126">
        <f t="shared" ca="1" si="187"/>
        <v>1.9815202677645363</v>
      </c>
      <c r="K1025" s="145">
        <f t="shared" ca="1" si="191"/>
        <v>21.410231494191407</v>
      </c>
      <c r="L1025" s="146">
        <f ca="1">MAX(Routing!A$3,J1024+K1024)</f>
        <v>23.322417737135574</v>
      </c>
      <c r="M1025" s="144">
        <f ca="1">VLOOKUP(L1025,Routing!A$3:D$23,4)+(L1025-VLOOKUP(L1025,Routing!A$3:A$23,1))*VLOOKUP(L1025,Routing!A$3:E$23,5)</f>
        <v>0.95609297956797867</v>
      </c>
      <c r="N1025" s="144">
        <f ca="1">VLOOKUP($L1025,Routing!$A$3:$C$23,3)+($L1025-VLOOKUP($L1025,Routing!$A$3:$A$23,1))*VLOOKUP($L1025,Routing!$A$3:$F$23,6)</f>
        <v>1.5403804929454265E-2</v>
      </c>
      <c r="O1025" s="144">
        <f ca="1">VLOOKUP($L1025,Routing!$A$3:$B$23,2)+($L1025-VLOOKUP($L1025,Routing!$A$3:$A$23,1))*VLOOKUP($L1025,Routing!$A$3:$G$23,7)</f>
        <v>0.77019024647271328</v>
      </c>
      <c r="P1025" s="90" t="str">
        <f t="shared" ca="1" si="188"/>
        <v/>
      </c>
      <c r="Q1025" s="90" t="str">
        <f t="shared" ca="1" si="192"/>
        <v/>
      </c>
      <c r="R1025" s="90"/>
      <c r="S1025" s="90"/>
      <c r="T1025" s="90"/>
    </row>
    <row r="1026" spans="1:20" x14ac:dyDescent="0.2">
      <c r="A1026" s="90">
        <f>+MassCurves!A993</f>
        <v>989</v>
      </c>
      <c r="B1026" s="141">
        <f t="shared" si="181"/>
        <v>2.5879387789999999</v>
      </c>
      <c r="C1026" s="126">
        <f t="shared" ca="1" si="184"/>
        <v>0.33366666000000045</v>
      </c>
      <c r="D1026" s="142">
        <f t="shared" ca="1" si="185"/>
        <v>5.0769230769230785E-4</v>
      </c>
      <c r="E1026" s="141">
        <f t="shared" ca="1" si="182"/>
        <v>0.47525384615384614</v>
      </c>
      <c r="F1026" s="142">
        <f t="shared" ca="1" si="183"/>
        <v>0.47967764194603152</v>
      </c>
      <c r="G1026" s="143">
        <f t="shared" ca="1" si="189"/>
        <v>28.780658516761893</v>
      </c>
      <c r="H1026" s="142">
        <f t="shared" ca="1" si="186"/>
        <v>0.51300747330247154</v>
      </c>
      <c r="I1026" s="126">
        <f t="shared" ca="1" si="190"/>
        <v>0.992685115248503</v>
      </c>
      <c r="J1026" s="126">
        <f t="shared" ca="1" si="187"/>
        <v>1.9892639972277717</v>
      </c>
      <c r="K1026" s="145">
        <f t="shared" ca="1" si="191"/>
        <v>21.472582233875791</v>
      </c>
      <c r="L1026" s="146">
        <f ca="1">MAX(Routing!A$3,J1025+K1025)</f>
        <v>23.391751761955945</v>
      </c>
      <c r="M1026" s="144">
        <f ca="1">VLOOKUP(L1026,Routing!A$3:D$23,4)+(L1026-VLOOKUP(L1026,Routing!A$3:A$23,1))*VLOOKUP(L1026,Routing!A$3:E$23,5)</f>
        <v>0.9595846211056952</v>
      </c>
      <c r="N1026" s="144">
        <f ca="1">VLOOKUP($L1026,Routing!$A$3:$C$23,3)+($L1026-VLOOKUP($L1026,Routing!$A$3:$A$23,1))*VLOOKUP($L1026,Routing!$A$3:$F$23,6)</f>
        <v>1.5449150923450585E-2</v>
      </c>
      <c r="O1026" s="144">
        <f ca="1">VLOOKUP($L1026,Routing!$A$3:$B$23,2)+($L1026-VLOOKUP($L1026,Routing!$A$3:$A$23,1))*VLOOKUP($L1026,Routing!$A$3:$G$23,7)</f>
        <v>0.77245754617252926</v>
      </c>
      <c r="P1026" s="90" t="str">
        <f t="shared" ca="1" si="188"/>
        <v/>
      </c>
      <c r="Q1026" s="90" t="str">
        <f t="shared" ca="1" si="192"/>
        <v/>
      </c>
      <c r="R1026" s="90"/>
      <c r="S1026" s="90"/>
      <c r="T1026" s="90"/>
    </row>
    <row r="1027" spans="1:20" x14ac:dyDescent="0.2">
      <c r="A1027" s="90">
        <f>+MassCurves!A994</f>
        <v>990</v>
      </c>
      <c r="B1027" s="141">
        <f t="shared" si="181"/>
        <v>2.5934998899999999</v>
      </c>
      <c r="C1027" s="126">
        <f t="shared" ca="1" si="184"/>
        <v>0.33366666000000045</v>
      </c>
      <c r="D1027" s="142">
        <f t="shared" ca="1" si="185"/>
        <v>5.0769230769230785E-4</v>
      </c>
      <c r="E1027" s="141">
        <f t="shared" ca="1" si="182"/>
        <v>0.47525384615384614</v>
      </c>
      <c r="F1027" s="142">
        <f t="shared" ca="1" si="183"/>
        <v>0.47967764194603152</v>
      </c>
      <c r="G1027" s="143">
        <f t="shared" ca="1" si="189"/>
        <v>28.780658516761893</v>
      </c>
      <c r="H1027" s="142">
        <f t="shared" ca="1" si="186"/>
        <v>0.51690125419918032</v>
      </c>
      <c r="I1027" s="126">
        <f t="shared" ca="1" si="190"/>
        <v>0.99657889614521178</v>
      </c>
      <c r="J1027" s="126">
        <f t="shared" ca="1" si="187"/>
        <v>1.9970960590523168</v>
      </c>
      <c r="K1027" s="145">
        <f t="shared" ca="1" si="191"/>
        <v>21.535616826349461</v>
      </c>
      <c r="L1027" s="146">
        <f ca="1">MAX(Routing!A$3,J1026+K1026)</f>
        <v>23.461846231103564</v>
      </c>
      <c r="M1027" s="144">
        <f ca="1">VLOOKUP(L1027,Routing!A$3:D$23,4)+(L1027-VLOOKUP(L1027,Routing!A$3:A$23,1))*VLOOKUP(L1027,Routing!A$3:E$23,5)</f>
        <v>0.9631145584008991</v>
      </c>
      <c r="N1027" s="144">
        <f ca="1">VLOOKUP($L1027,Routing!$A$3:$C$23,3)+($L1027-VLOOKUP($L1027,Routing!$A$3:$A$23,1))*VLOOKUP($L1027,Routing!$A$3:$F$23,6)</f>
        <v>1.5494994264946738E-2</v>
      </c>
      <c r="O1027" s="144">
        <f ca="1">VLOOKUP($L1027,Routing!$A$3:$B$23,2)+($L1027-VLOOKUP($L1027,Routing!$A$3:$A$23,1))*VLOOKUP($L1027,Routing!$A$3:$G$23,7)</f>
        <v>0.77474971324733688</v>
      </c>
      <c r="P1027" s="90" t="str">
        <f t="shared" ca="1" si="188"/>
        <v/>
      </c>
      <c r="Q1027" s="90" t="str">
        <f t="shared" ca="1" si="192"/>
        <v/>
      </c>
      <c r="R1027" s="90"/>
      <c r="S1027" s="90"/>
      <c r="T1027" s="90"/>
    </row>
    <row r="1028" spans="1:20" x14ac:dyDescent="0.2">
      <c r="A1028" s="90">
        <f>+MassCurves!A995</f>
        <v>991</v>
      </c>
      <c r="B1028" s="141">
        <f t="shared" si="181"/>
        <v>2.5990610009999999</v>
      </c>
      <c r="C1028" s="126">
        <f t="shared" ca="1" si="184"/>
        <v>0.33366666000000045</v>
      </c>
      <c r="D1028" s="142">
        <f t="shared" ca="1" si="185"/>
        <v>5.0769230769230785E-4</v>
      </c>
      <c r="E1028" s="141">
        <f t="shared" ca="1" si="182"/>
        <v>0.47525384615384614</v>
      </c>
      <c r="F1028" s="142">
        <f t="shared" ca="1" si="183"/>
        <v>0.47967764194603152</v>
      </c>
      <c r="G1028" s="143">
        <f t="shared" ca="1" si="189"/>
        <v>28.780658516761893</v>
      </c>
      <c r="H1028" s="142">
        <f t="shared" ca="1" si="186"/>
        <v>0.5208395352349473</v>
      </c>
      <c r="I1028" s="126">
        <f t="shared" ca="1" si="190"/>
        <v>1.0005171771809789</v>
      </c>
      <c r="J1028" s="126">
        <f t="shared" ca="1" si="187"/>
        <v>2.0050178018400877</v>
      </c>
      <c r="K1028" s="145">
        <f t="shared" ca="1" si="191"/>
        <v>21.59934582990649</v>
      </c>
      <c r="L1028" s="146">
        <f ca="1">MAX(Routing!A$3,J1027+K1027)</f>
        <v>23.532712885401779</v>
      </c>
      <c r="M1028" s="144">
        <f ca="1">VLOOKUP(L1028,Routing!A$3:D$23,4)+(L1028-VLOOKUP(L1028,Routing!A$3:A$23,1))*VLOOKUP(L1028,Routing!A$3:E$23,5)</f>
        <v>0.9666833827180753</v>
      </c>
      <c r="N1028" s="144">
        <f ca="1">VLOOKUP($L1028,Routing!$A$3:$C$23,3)+($L1028-VLOOKUP($L1028,Routing!$A$3:$A$23,1))*VLOOKUP($L1028,Routing!$A$3:$F$23,6)</f>
        <v>1.5541342632702274E-2</v>
      </c>
      <c r="O1028" s="144">
        <f ca="1">VLOOKUP($L1028,Routing!$A$3:$B$23,2)+($L1028-VLOOKUP($L1028,Routing!$A$3:$A$23,1))*VLOOKUP($L1028,Routing!$A$3:$G$23,7)</f>
        <v>0.77706713163511376</v>
      </c>
      <c r="P1028" s="90" t="str">
        <f t="shared" ca="1" si="188"/>
        <v/>
      </c>
      <c r="Q1028" s="90" t="str">
        <f t="shared" ca="1" si="192"/>
        <v/>
      </c>
      <c r="R1028" s="90"/>
      <c r="S1028" s="90"/>
      <c r="T1028" s="90"/>
    </row>
    <row r="1029" spans="1:20" x14ac:dyDescent="0.2">
      <c r="A1029" s="90">
        <f>+MassCurves!A996</f>
        <v>992</v>
      </c>
      <c r="B1029" s="141">
        <f t="shared" si="181"/>
        <v>2.6046221119999999</v>
      </c>
      <c r="C1029" s="126">
        <f t="shared" ca="1" si="184"/>
        <v>0.33366666000000045</v>
      </c>
      <c r="D1029" s="142">
        <f t="shared" ca="1" si="185"/>
        <v>5.0769230769230785E-4</v>
      </c>
      <c r="E1029" s="141">
        <f t="shared" ca="1" si="182"/>
        <v>0.47525384615384614</v>
      </c>
      <c r="F1029" s="142">
        <f t="shared" ca="1" si="183"/>
        <v>0.47967764194603152</v>
      </c>
      <c r="G1029" s="143">
        <f t="shared" ca="1" si="189"/>
        <v>28.780658516761893</v>
      </c>
      <c r="H1029" s="142">
        <f t="shared" ca="1" si="186"/>
        <v>0.5248229970961199</v>
      </c>
      <c r="I1029" s="126">
        <f t="shared" ca="1" si="190"/>
        <v>1.0045006390421514</v>
      </c>
      <c r="J1029" s="126">
        <f t="shared" ca="1" si="187"/>
        <v>2.013030600028662</v>
      </c>
      <c r="K1029" s="145">
        <f t="shared" ca="1" si="191"/>
        <v>21.663779952186825</v>
      </c>
      <c r="L1029" s="146">
        <f ca="1">MAX(Routing!A$3,J1028+K1028)</f>
        <v>23.604363631746576</v>
      </c>
      <c r="M1029" s="144">
        <f ca="1">VLOOKUP(L1029,Routing!A$3:D$23,4)+(L1029-VLOOKUP(L1029,Routing!A$3:A$23,1))*VLOOKUP(L1029,Routing!A$3:E$23,5)</f>
        <v>0.9702916936850795</v>
      </c>
      <c r="N1029" s="144">
        <f ca="1">VLOOKUP($L1029,Routing!$A$3:$C$23,3)+($L1029-VLOOKUP($L1029,Routing!$A$3:$A$23,1))*VLOOKUP($L1029,Routing!$A$3:$F$23,6)</f>
        <v>1.5588203814091938E-2</v>
      </c>
      <c r="O1029" s="144">
        <f ca="1">VLOOKUP($L1029,Routing!$A$3:$B$23,2)+($L1029-VLOOKUP($L1029,Routing!$A$3:$A$23,1))*VLOOKUP($L1029,Routing!$A$3:$G$23,7)</f>
        <v>0.77941019070459694</v>
      </c>
      <c r="P1029" s="90" t="str">
        <f t="shared" ca="1" si="188"/>
        <v/>
      </c>
      <c r="Q1029" s="90" t="str">
        <f t="shared" ca="1" si="192"/>
        <v/>
      </c>
      <c r="R1029" s="90"/>
      <c r="S1029" s="90"/>
      <c r="T1029" s="90"/>
    </row>
    <row r="1030" spans="1:20" x14ac:dyDescent="0.2">
      <c r="A1030" s="90">
        <f>+MassCurves!A997</f>
        <v>993</v>
      </c>
      <c r="B1030" s="141">
        <f t="shared" si="181"/>
        <v>2.6101832229999999</v>
      </c>
      <c r="C1030" s="126">
        <f t="shared" ca="1" si="184"/>
        <v>0.33366666000000045</v>
      </c>
      <c r="D1030" s="142">
        <f t="shared" ca="1" si="185"/>
        <v>5.0769230769230785E-4</v>
      </c>
      <c r="E1030" s="141">
        <f t="shared" ca="1" si="182"/>
        <v>0.47525384615384614</v>
      </c>
      <c r="F1030" s="142">
        <f t="shared" ca="1" si="183"/>
        <v>0.47967764194603152</v>
      </c>
      <c r="G1030" s="143">
        <f t="shared" ca="1" si="189"/>
        <v>28.780658516761893</v>
      </c>
      <c r="H1030" s="142">
        <f t="shared" ca="1" si="186"/>
        <v>0.52885233353394767</v>
      </c>
      <c r="I1030" s="126">
        <f t="shared" ca="1" si="190"/>
        <v>1.0085299754799792</v>
      </c>
      <c r="J1030" s="126">
        <f t="shared" ca="1" si="187"/>
        <v>2.0211358544874969</v>
      </c>
      <c r="K1030" s="145">
        <f t="shared" ca="1" si="191"/>
        <v>21.728930058367801</v>
      </c>
      <c r="L1030" s="146">
        <f ca="1">MAX(Routing!A$3,J1029+K1029)</f>
        <v>23.676810552215485</v>
      </c>
      <c r="M1030" s="144">
        <f ca="1">VLOOKUP(L1030,Routing!A$3:D$23,4)+(L1030-VLOOKUP(L1030,Routing!A$3:A$23,1))*VLOOKUP(L1030,Routing!A$3:E$23,5)</f>
        <v>0.97394009975185913</v>
      </c>
      <c r="N1030" s="144">
        <f ca="1">VLOOKUP($L1030,Routing!$A$3:$C$23,3)+($L1030-VLOOKUP($L1030,Routing!$A$3:$A$23,1))*VLOOKUP($L1030,Routing!$A$3:$F$23,6)</f>
        <v>1.5635585711063101E-2</v>
      </c>
      <c r="O1030" s="144">
        <f ca="1">VLOOKUP($L1030,Routing!$A$3:$B$23,2)+($L1030-VLOOKUP($L1030,Routing!$A$3:$A$23,1))*VLOOKUP($L1030,Routing!$A$3:$G$23,7)</f>
        <v>0.78177928555315512</v>
      </c>
      <c r="P1030" s="90" t="str">
        <f t="shared" ca="1" si="188"/>
        <v/>
      </c>
      <c r="Q1030" s="90" t="str">
        <f t="shared" ca="1" si="192"/>
        <v/>
      </c>
      <c r="R1030" s="90"/>
      <c r="S1030" s="90"/>
      <c r="T1030" s="90"/>
    </row>
    <row r="1031" spans="1:20" x14ac:dyDescent="0.2">
      <c r="A1031" s="90">
        <f>+MassCurves!A998</f>
        <v>994</v>
      </c>
      <c r="B1031" s="141">
        <f t="shared" si="181"/>
        <v>2.6157443339999999</v>
      </c>
      <c r="C1031" s="126">
        <f t="shared" ca="1" si="184"/>
        <v>0.33366666000000045</v>
      </c>
      <c r="D1031" s="142">
        <f t="shared" ca="1" si="185"/>
        <v>5.0769230769230785E-4</v>
      </c>
      <c r="E1031" s="141">
        <f t="shared" ca="1" si="182"/>
        <v>0.47525384615384614</v>
      </c>
      <c r="F1031" s="142">
        <f t="shared" ca="1" si="183"/>
        <v>0.47967764194603152</v>
      </c>
      <c r="G1031" s="143">
        <f t="shared" ca="1" si="189"/>
        <v>28.780658516761893</v>
      </c>
      <c r="H1031" s="142">
        <f t="shared" ca="1" si="186"/>
        <v>0.53292825166665758</v>
      </c>
      <c r="I1031" s="126">
        <f t="shared" ca="1" si="190"/>
        <v>1.0126058936126892</v>
      </c>
      <c r="J1031" s="126">
        <f t="shared" ca="1" si="187"/>
        <v>2.0293349931302611</v>
      </c>
      <c r="K1031" s="145">
        <f t="shared" ca="1" si="191"/>
        <v>21.794807179066691</v>
      </c>
      <c r="L1031" s="146">
        <f ca="1">MAX(Routing!A$3,J1030+K1030)</f>
        <v>23.750065912855298</v>
      </c>
      <c r="M1031" s="144">
        <f ca="1">VLOOKUP(L1031,Routing!A$3:D$23,4)+(L1031-VLOOKUP(L1031,Routing!A$3:A$23,1))*VLOOKUP(L1031,Routing!A$3:E$23,5)</f>
        <v>0.97762921863300078</v>
      </c>
      <c r="N1031" s="144">
        <f ca="1">VLOOKUP($L1031,Routing!$A$3:$C$23,3)+($L1031-VLOOKUP($L1031,Routing!$A$3:$A$23,1))*VLOOKUP($L1031,Routing!$A$3:$F$23,6)</f>
        <v>1.5683496345883126E-2</v>
      </c>
      <c r="O1031" s="144">
        <f ca="1">VLOOKUP($L1031,Routing!$A$3:$B$23,2)+($L1031-VLOOKUP($L1031,Routing!$A$3:$A$23,1))*VLOOKUP($L1031,Routing!$A$3:$G$23,7)</f>
        <v>0.78417481729415628</v>
      </c>
      <c r="P1031" s="90" t="str">
        <f t="shared" ca="1" si="188"/>
        <v/>
      </c>
      <c r="Q1031" s="90" t="str">
        <f t="shared" ca="1" si="192"/>
        <v/>
      </c>
      <c r="R1031" s="90"/>
      <c r="S1031" s="90"/>
      <c r="T1031" s="90"/>
    </row>
    <row r="1032" spans="1:20" x14ac:dyDescent="0.2">
      <c r="A1032" s="90">
        <f>+MassCurves!A999</f>
        <v>995</v>
      </c>
      <c r="B1032" s="141">
        <f t="shared" si="181"/>
        <v>2.621305445</v>
      </c>
      <c r="C1032" s="126">
        <f t="shared" ca="1" si="184"/>
        <v>0.33366666000000045</v>
      </c>
      <c r="D1032" s="142">
        <f t="shared" ca="1" si="185"/>
        <v>5.0769230769230785E-4</v>
      </c>
      <c r="E1032" s="141">
        <f t="shared" ca="1" si="182"/>
        <v>0.47525384615384614</v>
      </c>
      <c r="F1032" s="142">
        <f t="shared" ca="1" si="183"/>
        <v>0.47967764194603152</v>
      </c>
      <c r="G1032" s="143">
        <f t="shared" ca="1" si="189"/>
        <v>28.780658516761893</v>
      </c>
      <c r="H1032" s="142">
        <f t="shared" ca="1" si="186"/>
        <v>0.5370514722897104</v>
      </c>
      <c r="I1032" s="126">
        <f t="shared" ca="1" si="190"/>
        <v>1.016729114235742</v>
      </c>
      <c r="J1032" s="126">
        <f t="shared" ca="1" si="187"/>
        <v>2.0376294715437782</v>
      </c>
      <c r="K1032" s="145">
        <f t="shared" ca="1" si="191"/>
        <v>21.861422517998033</v>
      </c>
      <c r="L1032" s="146">
        <f ca="1">MAX(Routing!A$3,J1031+K1031)</f>
        <v>23.82414217219695</v>
      </c>
      <c r="M1032" s="144">
        <f ca="1">VLOOKUP(L1032,Routing!A$3:D$23,4)+(L1032-VLOOKUP(L1032,Routing!A$3:A$23,1))*VLOOKUP(L1032,Routing!A$3:E$23,5)</f>
        <v>0.98135967773653721</v>
      </c>
      <c r="N1032" s="144">
        <f ca="1">VLOOKUP($L1032,Routing!$A$3:$C$23,3)+($L1032-VLOOKUP($L1032,Routing!$A$3:$A$23,1))*VLOOKUP($L1032,Routing!$A$3:$F$23,6)</f>
        <v>1.5731943866708273E-2</v>
      </c>
      <c r="O1032" s="144">
        <f ca="1">VLOOKUP($L1032,Routing!$A$3:$B$23,2)+($L1032-VLOOKUP($L1032,Routing!$A$3:$A$23,1))*VLOOKUP($L1032,Routing!$A$3:$G$23,7)</f>
        <v>0.78659719333541367</v>
      </c>
      <c r="P1032" s="90" t="str">
        <f t="shared" ca="1" si="188"/>
        <v/>
      </c>
      <c r="Q1032" s="90" t="str">
        <f t="shared" ca="1" si="192"/>
        <v/>
      </c>
      <c r="R1032" s="90"/>
      <c r="S1032" s="90"/>
      <c r="T1032" s="90"/>
    </row>
    <row r="1033" spans="1:20" x14ac:dyDescent="0.2">
      <c r="A1033" s="90">
        <f>+MassCurves!A1000</f>
        <v>996</v>
      </c>
      <c r="B1033" s="141">
        <f t="shared" si="181"/>
        <v>2.626866556</v>
      </c>
      <c r="C1033" s="126">
        <f t="shared" ca="1" si="184"/>
        <v>0.33366666000000045</v>
      </c>
      <c r="D1033" s="142">
        <f t="shared" ca="1" si="185"/>
        <v>5.0769230769230785E-4</v>
      </c>
      <c r="E1033" s="141">
        <f t="shared" ca="1" si="182"/>
        <v>0.47525384615384614</v>
      </c>
      <c r="F1033" s="142">
        <f t="shared" ca="1" si="183"/>
        <v>0.47967764194603152</v>
      </c>
      <c r="G1033" s="143">
        <f t="shared" ca="1" si="189"/>
        <v>28.780658516761893</v>
      </c>
      <c r="H1033" s="142">
        <f t="shared" ca="1" si="186"/>
        <v>0.54122273019449041</v>
      </c>
      <c r="I1033" s="126">
        <f t="shared" ca="1" si="190"/>
        <v>1.0209003721405219</v>
      </c>
      <c r="J1033" s="126">
        <f t="shared" ca="1" si="187"/>
        <v>2.0460207736341087</v>
      </c>
      <c r="K1033" s="145">
        <f t="shared" ca="1" si="191"/>
        <v>21.928787459425287</v>
      </c>
      <c r="L1033" s="146">
        <f ca="1">MAX(Routing!A$3,J1032+K1032)</f>
        <v>23.89905198954181</v>
      </c>
      <c r="M1033" s="144">
        <f ca="1">VLOOKUP(L1033,Routing!A$3:D$23,4)+(L1033-VLOOKUP(L1033,Routing!A$3:A$23,1))*VLOOKUP(L1033,Routing!A$3:E$23,5)</f>
        <v>0.98513211458124239</v>
      </c>
      <c r="N1033" s="144">
        <f ca="1">VLOOKUP($L1033,Routing!$A$3:$C$23,3)+($L1033-VLOOKUP($L1033,Routing!$A$3:$A$23,1))*VLOOKUP($L1033,Routing!$A$3:$F$23,6)</f>
        <v>1.5780936553003146E-2</v>
      </c>
      <c r="O1033" s="144">
        <f ca="1">VLOOKUP($L1033,Routing!$A$3:$B$23,2)+($L1033-VLOOKUP($L1033,Routing!$A$3:$A$23,1))*VLOOKUP($L1033,Routing!$A$3:$G$23,7)</f>
        <v>0.78904682765015732</v>
      </c>
      <c r="P1033" s="90" t="str">
        <f t="shared" ca="1" si="188"/>
        <v/>
      </c>
      <c r="Q1033" s="90" t="str">
        <f t="shared" ca="1" si="192"/>
        <v/>
      </c>
      <c r="R1033" s="90"/>
      <c r="S1033" s="90"/>
      <c r="T1033" s="90"/>
    </row>
    <row r="1034" spans="1:20" x14ac:dyDescent="0.2">
      <c r="A1034" s="90">
        <f>+MassCurves!A1001</f>
        <v>997</v>
      </c>
      <c r="B1034" s="141">
        <f t="shared" si="181"/>
        <v>2.632427667</v>
      </c>
      <c r="C1034" s="126">
        <f t="shared" ca="1" si="184"/>
        <v>0.33366666000000045</v>
      </c>
      <c r="D1034" s="142">
        <f t="shared" ca="1" si="185"/>
        <v>5.0769230769230785E-4</v>
      </c>
      <c r="E1034" s="141">
        <f t="shared" ca="1" si="182"/>
        <v>0.47525384615384614</v>
      </c>
      <c r="F1034" s="142">
        <f t="shared" ca="1" si="183"/>
        <v>0.47967764194603152</v>
      </c>
      <c r="G1034" s="143">
        <f t="shared" ca="1" si="189"/>
        <v>28.780658516761893</v>
      </c>
      <c r="H1034" s="142">
        <f t="shared" ca="1" si="186"/>
        <v>0.54544277449569345</v>
      </c>
      <c r="I1034" s="126">
        <f t="shared" ca="1" si="190"/>
        <v>1.0251204164417249</v>
      </c>
      <c r="J1034" s="126">
        <f t="shared" ca="1" si="187"/>
        <v>2.0545104122902904</v>
      </c>
      <c r="K1034" s="145">
        <f t="shared" ca="1" si="191"/>
        <v>21.996913575443028</v>
      </c>
      <c r="L1034" s="146">
        <f ca="1">MAX(Routing!A$3,J1033+K1033)</f>
        <v>23.974808233059395</v>
      </c>
      <c r="M1034" s="144">
        <f ca="1">VLOOKUP(L1034,Routing!A$3:D$23,4)+(L1034-VLOOKUP(L1034,Routing!A$3:A$23,1))*VLOOKUP(L1034,Routing!A$3:E$23,5)</f>
        <v>0.98894717720443004</v>
      </c>
      <c r="N1034" s="144">
        <f ca="1">VLOOKUP($L1034,Routing!$A$3:$C$23,3)+($L1034-VLOOKUP($L1034,Routing!$A$3:$A$23,1))*VLOOKUP($L1034,Routing!$A$3:$F$23,6)</f>
        <v>1.5830482820836753E-2</v>
      </c>
      <c r="O1034" s="144">
        <f ca="1">VLOOKUP($L1034,Routing!$A$3:$B$23,2)+($L1034-VLOOKUP($L1034,Routing!$A$3:$A$23,1))*VLOOKUP($L1034,Routing!$A$3:$G$23,7)</f>
        <v>0.79152414104183766</v>
      </c>
      <c r="P1034" s="90" t="str">
        <f t="shared" ca="1" si="188"/>
        <v/>
      </c>
      <c r="Q1034" s="90" t="str">
        <f t="shared" ca="1" si="192"/>
        <v/>
      </c>
      <c r="R1034" s="90"/>
      <c r="S1034" s="90"/>
      <c r="T1034" s="90"/>
    </row>
    <row r="1035" spans="1:20" x14ac:dyDescent="0.2">
      <c r="A1035" s="90">
        <f>+MassCurves!A1002</f>
        <v>998</v>
      </c>
      <c r="B1035" s="141">
        <f t="shared" si="181"/>
        <v>2.637988778</v>
      </c>
      <c r="C1035" s="126">
        <f t="shared" ca="1" si="184"/>
        <v>0.33366666000000045</v>
      </c>
      <c r="D1035" s="142">
        <f t="shared" ca="1" si="185"/>
        <v>5.0769230769230785E-4</v>
      </c>
      <c r="E1035" s="141">
        <f t="shared" ca="1" si="182"/>
        <v>0.47525384615384614</v>
      </c>
      <c r="F1035" s="142">
        <f t="shared" ca="1" si="183"/>
        <v>0.47967764194603152</v>
      </c>
      <c r="G1035" s="143">
        <f t="shared" ca="1" si="189"/>
        <v>28.780658516761893</v>
      </c>
      <c r="H1035" s="142">
        <f t="shared" ca="1" si="186"/>
        <v>0.54971236896768283</v>
      </c>
      <c r="I1035" s="126">
        <f t="shared" ca="1" si="190"/>
        <v>1.0293900109137144</v>
      </c>
      <c r="J1035" s="126">
        <f t="shared" ca="1" si="187"/>
        <v>2.0630999300663051</v>
      </c>
      <c r="K1035" s="145">
        <f t="shared" ca="1" si="191"/>
        <v>22.065812633122434</v>
      </c>
      <c r="L1035" s="146">
        <f ca="1">MAX(Routing!A$3,J1034+K1034)</f>
        <v>24.051423987733319</v>
      </c>
      <c r="M1035" s="144">
        <f ca="1">VLOOKUP(L1035,Routing!A$3:D$23,4)+(L1035-VLOOKUP(L1035,Routing!A$3:A$23,1))*VLOOKUP(L1035,Routing!A$3:E$23,5)</f>
        <v>0.99280552456210969</v>
      </c>
      <c r="N1035" s="144">
        <f ca="1">VLOOKUP($L1035,Routing!$A$3:$C$23,3)+($L1035-VLOOKUP($L1035,Routing!$A$3:$A$23,1))*VLOOKUP($L1035,Routing!$A$3:$F$23,6)</f>
        <v>1.5880591228079343E-2</v>
      </c>
      <c r="O1035" s="144">
        <f ca="1">VLOOKUP($L1035,Routing!$A$3:$B$23,2)+($L1035-VLOOKUP($L1035,Routing!$A$3:$A$23,1))*VLOOKUP($L1035,Routing!$A$3:$G$23,7)</f>
        <v>0.79402956140396719</v>
      </c>
      <c r="P1035" s="90" t="str">
        <f t="shared" ca="1" si="188"/>
        <v/>
      </c>
      <c r="Q1035" s="90" t="str">
        <f t="shared" ca="1" si="192"/>
        <v/>
      </c>
      <c r="R1035" s="90"/>
      <c r="S1035" s="90"/>
      <c r="T1035" s="90"/>
    </row>
    <row r="1036" spans="1:20" x14ac:dyDescent="0.2">
      <c r="A1036" s="90">
        <f>+MassCurves!A1003</f>
        <v>999</v>
      </c>
      <c r="B1036" s="141">
        <f t="shared" si="181"/>
        <v>2.643549889</v>
      </c>
      <c r="C1036" s="126">
        <f t="shared" ca="1" si="184"/>
        <v>0.33366666000000045</v>
      </c>
      <c r="D1036" s="142">
        <f t="shared" ca="1" si="185"/>
        <v>5.0769230769230785E-4</v>
      </c>
      <c r="E1036" s="141">
        <f t="shared" ca="1" si="182"/>
        <v>0.47525384615384614</v>
      </c>
      <c r="F1036" s="142">
        <f t="shared" ca="1" si="183"/>
        <v>0.47967764194603152</v>
      </c>
      <c r="G1036" s="143">
        <f t="shared" ca="1" si="189"/>
        <v>28.780658516761893</v>
      </c>
      <c r="H1036" s="142">
        <f t="shared" ca="1" si="186"/>
        <v>0.55403229239009721</v>
      </c>
      <c r="I1036" s="126">
        <f t="shared" ca="1" si="190"/>
        <v>1.0337099343361287</v>
      </c>
      <c r="J1036" s="126">
        <f t="shared" ca="1" si="187"/>
        <v>2.0717908998818331</v>
      </c>
      <c r="K1036" s="145">
        <f t="shared" ca="1" si="191"/>
        <v>22.135496601550539</v>
      </c>
      <c r="L1036" s="146">
        <f ca="1">MAX(Routing!A$3,J1035+K1035)</f>
        <v>24.128912563188738</v>
      </c>
      <c r="M1036" s="144">
        <f ca="1">VLOOKUP(L1036,Routing!A$3:D$23,4)+(L1036-VLOOKUP(L1036,Routing!A$3:A$23,1))*VLOOKUP(L1036,Routing!A$3:E$23,5)</f>
        <v>0.99670782692317395</v>
      </c>
      <c r="N1036" s="144">
        <f ca="1">VLOOKUP($L1036,Routing!$A$3:$C$23,3)+($L1036-VLOOKUP($L1036,Routing!$A$3:$A$23,1))*VLOOKUP($L1036,Routing!$A$3:$F$23,6)</f>
        <v>1.5931270479521739E-2</v>
      </c>
      <c r="O1036" s="144">
        <f ca="1">VLOOKUP($L1036,Routing!$A$3:$B$23,2)+($L1036-VLOOKUP($L1036,Routing!$A$3:$A$23,1))*VLOOKUP($L1036,Routing!$A$3:$G$23,7)</f>
        <v>0.79656352397608687</v>
      </c>
      <c r="P1036" s="90" t="str">
        <f t="shared" ca="1" si="188"/>
        <v/>
      </c>
      <c r="Q1036" s="90" t="str">
        <f t="shared" ca="1" si="192"/>
        <v/>
      </c>
      <c r="R1036" s="90"/>
      <c r="S1036" s="90"/>
      <c r="T1036" s="90"/>
    </row>
    <row r="1037" spans="1:20" x14ac:dyDescent="0.2">
      <c r="A1037" s="90">
        <f>+MassCurves!A1004</f>
        <v>1000</v>
      </c>
      <c r="B1037" s="141">
        <f t="shared" si="181"/>
        <v>2.649111</v>
      </c>
      <c r="C1037" s="126">
        <f t="shared" ca="1" si="184"/>
        <v>0.33366666000000045</v>
      </c>
      <c r="D1037" s="142">
        <f t="shared" ca="1" si="185"/>
        <v>5.0769230769230785E-4</v>
      </c>
      <c r="E1037" s="141">
        <f t="shared" ca="1" si="182"/>
        <v>0.47525384615384614</v>
      </c>
      <c r="F1037" s="142">
        <f t="shared" ca="1" si="183"/>
        <v>0.47967764194603152</v>
      </c>
      <c r="G1037" s="143">
        <f t="shared" ca="1" si="189"/>
        <v>28.780658516761893</v>
      </c>
      <c r="H1037" s="142">
        <f t="shared" ca="1" si="186"/>
        <v>0.55840333890300164</v>
      </c>
      <c r="I1037" s="126">
        <f t="shared" ca="1" si="190"/>
        <v>1.0380809808490332</v>
      </c>
      <c r="J1037" s="126">
        <f t="shared" ca="1" si="187"/>
        <v>2.0963781260114551</v>
      </c>
      <c r="K1037" s="145">
        <f t="shared" ca="1" si="191"/>
        <v>22.205977658790548</v>
      </c>
      <c r="L1037" s="146">
        <f ca="1">MAX(Routing!A$3,J1036+K1036)</f>
        <v>24.207287501432372</v>
      </c>
      <c r="M1037" s="144">
        <f ca="1">VLOOKUP(L1037,Routing!A$3:D$23,4)+(L1037-VLOOKUP(L1037,Routing!A$3:A$23,1))*VLOOKUP(L1037,Routing!A$3:E$23,5)</f>
        <v>1.0006547662591845</v>
      </c>
      <c r="N1037" s="144">
        <f ca="1">VLOOKUP($L1037,Routing!$A$3:$C$23,3)+($L1037-VLOOKUP($L1037,Routing!$A$3:$A$23,1))*VLOOKUP($L1037,Routing!$A$3:$F$23,6)</f>
        <v>1.5982529431937457E-2</v>
      </c>
      <c r="O1037" s="144">
        <f ca="1">VLOOKUP($L1037,Routing!$A$3:$B$23,2)+($L1037-VLOOKUP($L1037,Routing!$A$3:$A$23,1))*VLOOKUP($L1037,Routing!$A$3:$G$23,7)</f>
        <v>0.79912647159687289</v>
      </c>
      <c r="P1037" s="90" t="str">
        <f t="shared" ca="1" si="188"/>
        <v/>
      </c>
      <c r="Q1037" s="90" t="str">
        <f t="shared" ca="1" si="192"/>
        <v/>
      </c>
      <c r="R1037" s="90"/>
      <c r="S1037" s="90"/>
      <c r="T1037" s="90"/>
    </row>
    <row r="1038" spans="1:20" x14ac:dyDescent="0.2">
      <c r="A1038" s="90">
        <f>+MassCurves!A1005</f>
        <v>1001</v>
      </c>
      <c r="B1038" s="141">
        <f t="shared" si="181"/>
        <v>2.65630078</v>
      </c>
      <c r="C1038" s="126">
        <f t="shared" ca="1" si="184"/>
        <v>0.34588167750000065</v>
      </c>
      <c r="D1038" s="142">
        <f t="shared" ca="1" si="185"/>
        <v>5.2307692307692331E-4</v>
      </c>
      <c r="E1038" s="141">
        <f t="shared" ca="1" si="182"/>
        <v>0.47526153846153846</v>
      </c>
      <c r="F1038" s="142">
        <f t="shared" ca="1" si="183"/>
        <v>0.4972459425514642</v>
      </c>
      <c r="G1038" s="143">
        <f t="shared" ca="1" si="189"/>
        <v>29.307707534924873</v>
      </c>
      <c r="H1038" s="142">
        <f t="shared" ca="1" si="186"/>
        <v>0.5610512179868532</v>
      </c>
      <c r="I1038" s="126">
        <f t="shared" ca="1" si="190"/>
        <v>1.0582971605383173</v>
      </c>
      <c r="J1038" s="126">
        <f t="shared" ca="1" si="187"/>
        <v>2.1368355226935813</v>
      </c>
      <c r="K1038" s="145">
        <f t="shared" ca="1" si="191"/>
        <v>22.291470717060992</v>
      </c>
      <c r="L1038" s="146">
        <f ca="1">MAX(Routing!A$3,J1037+K1037)</f>
        <v>24.302355784802003</v>
      </c>
      <c r="M1038" s="144">
        <f ca="1">VLOOKUP(L1038,Routing!A$3:D$23,4)+(L1038-VLOOKUP(L1038,Routing!A$3:A$23,1))*VLOOKUP(L1038,Routing!A$3:E$23,5)</f>
        <v>1.0054423776518995</v>
      </c>
      <c r="N1038" s="144">
        <f ca="1">VLOOKUP($L1038,Routing!$A$3:$C$23,3)+($L1038-VLOOKUP($L1038,Routing!$A$3:$A$23,1))*VLOOKUP($L1038,Routing!$A$3:$F$23,6)</f>
        <v>1.6044706203271419E-2</v>
      </c>
      <c r="O1038" s="144">
        <f ca="1">VLOOKUP($L1038,Routing!$A$3:$B$23,2)+($L1038-VLOOKUP($L1038,Routing!$A$3:$A$23,1))*VLOOKUP($L1038,Routing!$A$3:$G$23,7)</f>
        <v>0.80223531016357108</v>
      </c>
      <c r="P1038" s="90" t="str">
        <f t="shared" ca="1" si="188"/>
        <v/>
      </c>
      <c r="Q1038" s="90" t="str">
        <f t="shared" ca="1" si="192"/>
        <v/>
      </c>
      <c r="R1038" s="90"/>
      <c r="S1038" s="90"/>
      <c r="T1038" s="90"/>
    </row>
    <row r="1039" spans="1:20" x14ac:dyDescent="0.2">
      <c r="A1039" s="90">
        <f>+MassCurves!A1006</f>
        <v>1002</v>
      </c>
      <c r="B1039" s="141">
        <f t="shared" si="181"/>
        <v>2.6634905600000001</v>
      </c>
      <c r="C1039" s="126">
        <f t="shared" ca="1" si="184"/>
        <v>0.35809669500000085</v>
      </c>
      <c r="D1039" s="142">
        <f t="shared" ca="1" si="185"/>
        <v>5.3846153846153866E-4</v>
      </c>
      <c r="E1039" s="141">
        <f t="shared" ca="1" si="182"/>
        <v>0.47526923076923072</v>
      </c>
      <c r="F1039" s="142">
        <f t="shared" ca="1" si="183"/>
        <v>0.51481481160622666</v>
      </c>
      <c r="G1039" s="143">
        <f t="shared" ca="1" si="189"/>
        <v>30.361822624730728</v>
      </c>
      <c r="H1039" s="142">
        <f t="shared" ca="1" si="186"/>
        <v>0.56372356599816964</v>
      </c>
      <c r="I1039" s="126">
        <f t="shared" ca="1" si="190"/>
        <v>1.0785383776043962</v>
      </c>
      <c r="J1039" s="126">
        <f t="shared" ca="1" si="187"/>
        <v>2.1773510600683212</v>
      </c>
      <c r="K1039" s="145">
        <f t="shared" ca="1" si="191"/>
        <v>22.404735512424654</v>
      </c>
      <c r="L1039" s="146">
        <f ca="1">MAX(Routing!A$3,J1038+K1038)</f>
        <v>24.428306239754573</v>
      </c>
      <c r="M1039" s="144">
        <f ca="1">VLOOKUP(L1039,Routing!A$3:D$23,4)+(L1039-VLOOKUP(L1039,Routing!A$3:A$23,1))*VLOOKUP(L1039,Routing!A$3:E$23,5)</f>
        <v>1.0117852063185757</v>
      </c>
      <c r="N1039" s="144">
        <f ca="1">VLOOKUP($L1039,Routing!$A$3:$C$23,3)+($L1039-VLOOKUP($L1039,Routing!$A$3:$A$23,1))*VLOOKUP($L1039,Routing!$A$3:$F$23,6)</f>
        <v>1.6127080601539941E-2</v>
      </c>
      <c r="O1039" s="144">
        <f ca="1">VLOOKUP($L1039,Routing!$A$3:$B$23,2)+($L1039-VLOOKUP($L1039,Routing!$A$3:$A$23,1))*VLOOKUP($L1039,Routing!$A$3:$G$23,7)</f>
        <v>0.80635403007699713</v>
      </c>
      <c r="P1039" s="90" t="str">
        <f t="shared" ca="1" si="188"/>
        <v/>
      </c>
      <c r="Q1039" s="90" t="str">
        <f t="shared" ca="1" si="192"/>
        <v/>
      </c>
      <c r="R1039" s="90"/>
      <c r="S1039" s="90"/>
      <c r="T1039" s="90"/>
    </row>
    <row r="1040" spans="1:20" x14ac:dyDescent="0.2">
      <c r="A1040" s="90">
        <f>+MassCurves!A1007</f>
        <v>1003</v>
      </c>
      <c r="B1040" s="141">
        <f t="shared" si="181"/>
        <v>2.6706803400000001</v>
      </c>
      <c r="C1040" s="126">
        <f t="shared" ca="1" si="184"/>
        <v>0.37031171250000106</v>
      </c>
      <c r="D1040" s="142">
        <f t="shared" ca="1" si="185"/>
        <v>5.6923076923076946E-4</v>
      </c>
      <c r="E1040" s="141">
        <f t="shared" ca="1" si="182"/>
        <v>0.47528461538461536</v>
      </c>
      <c r="F1040" s="142">
        <f t="shared" ca="1" si="183"/>
        <v>0.53239286569415856</v>
      </c>
      <c r="G1040" s="143">
        <f t="shared" ca="1" si="189"/>
        <v>31.416230319011561</v>
      </c>
      <c r="H1040" s="142">
        <f t="shared" ca="1" si="186"/>
        <v>0.56641983229279158</v>
      </c>
      <c r="I1040" s="126">
        <f t="shared" ca="1" si="190"/>
        <v>1.0988126979869501</v>
      </c>
      <c r="J1040" s="126">
        <f t="shared" ca="1" si="187"/>
        <v>2.2179179276413663</v>
      </c>
      <c r="K1040" s="145">
        <f t="shared" ca="1" si="191"/>
        <v>22.543027176352965</v>
      </c>
      <c r="L1040" s="146">
        <f ca="1">MAX(Routing!A$3,J1039+K1039)</f>
        <v>24.582086572492976</v>
      </c>
      <c r="M1040" s="144">
        <f ca="1">VLOOKUP(L1040,Routing!A$3:D$23,4)+(L1040-VLOOKUP(L1040,Routing!A$3:A$23,1))*VLOOKUP(L1040,Routing!A$3:E$23,5)</f>
        <v>1.0195295396219486</v>
      </c>
      <c r="N1040" s="144">
        <f ca="1">VLOOKUP($L1040,Routing!$A$3:$C$23,3)+($L1040-VLOOKUP($L1040,Routing!$A$3:$A$23,1))*VLOOKUP($L1040,Routing!$A$3:$F$23,6)</f>
        <v>1.6227656358726601E-2</v>
      </c>
      <c r="O1040" s="144">
        <f ca="1">VLOOKUP($L1040,Routing!$A$3:$B$23,2)+($L1040-VLOOKUP($L1040,Routing!$A$3:$A$23,1))*VLOOKUP($L1040,Routing!$A$3:$G$23,7)</f>
        <v>0.81138281793633016</v>
      </c>
      <c r="P1040" s="90" t="str">
        <f t="shared" ca="1" si="188"/>
        <v/>
      </c>
      <c r="Q1040" s="90" t="str">
        <f t="shared" ca="1" si="192"/>
        <v/>
      </c>
      <c r="R1040" s="90"/>
      <c r="S1040" s="90"/>
      <c r="T1040" s="90"/>
    </row>
    <row r="1041" spans="1:20" x14ac:dyDescent="0.2">
      <c r="A1041" s="90">
        <f>+MassCurves!A1008</f>
        <v>1004</v>
      </c>
      <c r="B1041" s="141">
        <f t="shared" si="181"/>
        <v>2.6778701200000001</v>
      </c>
      <c r="C1041" s="126">
        <f t="shared" ca="1" si="184"/>
        <v>0.38252673000000126</v>
      </c>
      <c r="D1041" s="142">
        <f t="shared" ca="1" si="185"/>
        <v>5.8461538461538492E-4</v>
      </c>
      <c r="E1041" s="141">
        <f t="shared" ca="1" si="182"/>
        <v>0.47529230769230768</v>
      </c>
      <c r="F1041" s="142">
        <f t="shared" ca="1" si="183"/>
        <v>0.54996315587224553</v>
      </c>
      <c r="G1041" s="143">
        <f t="shared" ca="1" si="189"/>
        <v>32.470680646992122</v>
      </c>
      <c r="H1041" s="142">
        <f t="shared" ca="1" si="186"/>
        <v>0.56914208937980082</v>
      </c>
      <c r="I1041" s="126">
        <f t="shared" ca="1" si="190"/>
        <v>1.1191052452520465</v>
      </c>
      <c r="J1041" s="126">
        <f t="shared" ca="1" si="187"/>
        <v>2.2585290787874053</v>
      </c>
      <c r="K1041" s="145">
        <f t="shared" ca="1" si="191"/>
        <v>22.703871177345</v>
      </c>
      <c r="L1041" s="146">
        <f ca="1">MAX(Routing!A$3,J1040+K1040)</f>
        <v>24.760945103994331</v>
      </c>
      <c r="M1041" s="144">
        <f ca="1">VLOOKUP(L1041,Routing!A$3:D$23,4)+(L1041-VLOOKUP(L1041,Routing!A$3:A$23,1))*VLOOKUP(L1041,Routing!A$3:E$23,5)</f>
        <v>1.0285368037982758</v>
      </c>
      <c r="N1041" s="144">
        <f ca="1">VLOOKUP($L1041,Routing!$A$3:$C$23,3)+($L1041-VLOOKUP($L1041,Routing!$A$3:$A$23,1))*VLOOKUP($L1041,Routing!$A$3:$F$23,6)</f>
        <v>1.6344633815562021E-2</v>
      </c>
      <c r="O1041" s="144">
        <f ca="1">VLOOKUP($L1041,Routing!$A$3:$B$23,2)+($L1041-VLOOKUP($L1041,Routing!$A$3:$A$23,1))*VLOOKUP($L1041,Routing!$A$3:$G$23,7)</f>
        <v>0.81723169077810109</v>
      </c>
      <c r="P1041" s="90" t="str">
        <f t="shared" ca="1" si="188"/>
        <v/>
      </c>
      <c r="Q1041" s="90" t="str">
        <f t="shared" ca="1" si="192"/>
        <v/>
      </c>
      <c r="R1041" s="90"/>
      <c r="S1041" s="90"/>
      <c r="T1041" s="90"/>
    </row>
    <row r="1042" spans="1:20" x14ac:dyDescent="0.2">
      <c r="A1042" s="90">
        <f>+MassCurves!A1009</f>
        <v>1005</v>
      </c>
      <c r="B1042" s="141">
        <f t="shared" si="181"/>
        <v>2.6850599000000002</v>
      </c>
      <c r="C1042" s="126">
        <f t="shared" ca="1" si="184"/>
        <v>0.39474174750000146</v>
      </c>
      <c r="D1042" s="142">
        <f t="shared" ca="1" si="185"/>
        <v>6.0000000000000027E-4</v>
      </c>
      <c r="E1042" s="141">
        <f t="shared" ca="1" si="182"/>
        <v>0.4753</v>
      </c>
      <c r="F1042" s="142">
        <f t="shared" ca="1" si="183"/>
        <v>0.56753401449966223</v>
      </c>
      <c r="G1042" s="143">
        <f t="shared" ca="1" si="189"/>
        <v>33.524915111157235</v>
      </c>
      <c r="H1042" s="142">
        <f t="shared" ca="1" si="186"/>
        <v>0.57188983470862997</v>
      </c>
      <c r="I1042" s="126">
        <f t="shared" ca="1" si="190"/>
        <v>1.1394238492082922</v>
      </c>
      <c r="J1042" s="126">
        <f t="shared" ca="1" si="187"/>
        <v>2.2991926956405111</v>
      </c>
      <c r="K1042" s="145">
        <f t="shared" ca="1" si="191"/>
        <v>22.885035880390014</v>
      </c>
      <c r="L1042" s="146">
        <f ca="1">MAX(Routing!A$3,J1041+K1041)</f>
        <v>24.962400256132405</v>
      </c>
      <c r="M1042" s="144">
        <f ca="1">VLOOKUP(L1042,Routing!A$3:D$23,4)+(L1042-VLOOKUP(L1042,Routing!A$3:A$23,1))*VLOOKUP(L1042,Routing!A$3:E$23,5)</f>
        <v>1.0386820272872435</v>
      </c>
      <c r="N1042" s="144">
        <f ca="1">VLOOKUP($L1042,Routing!$A$3:$C$23,3)+($L1042-VLOOKUP($L1042,Routing!$A$3:$A$23,1))*VLOOKUP($L1042,Routing!$A$3:$F$23,6)</f>
        <v>1.6476389964769394E-2</v>
      </c>
      <c r="O1042" s="144">
        <f ca="1">VLOOKUP($L1042,Routing!$A$3:$B$23,2)+($L1042-VLOOKUP($L1042,Routing!$A$3:$A$23,1))*VLOOKUP($L1042,Routing!$A$3:$G$23,7)</f>
        <v>0.82381949823846967</v>
      </c>
      <c r="P1042" s="90" t="str">
        <f t="shared" ca="1" si="188"/>
        <v/>
      </c>
      <c r="Q1042" s="90" t="str">
        <f t="shared" ca="1" si="192"/>
        <v/>
      </c>
      <c r="R1042" s="90"/>
      <c r="S1042" s="90"/>
      <c r="T1042" s="90"/>
    </row>
    <row r="1043" spans="1:20" x14ac:dyDescent="0.2">
      <c r="A1043" s="90">
        <f>+MassCurves!A1010</f>
        <v>1006</v>
      </c>
      <c r="B1043" s="141">
        <f t="shared" si="181"/>
        <v>2.6922496800000002</v>
      </c>
      <c r="C1043" s="126">
        <f t="shared" ca="1" si="184"/>
        <v>0.40695676500000166</v>
      </c>
      <c r="D1043" s="142">
        <f t="shared" ca="1" si="185"/>
        <v>6.1538461538461562E-4</v>
      </c>
      <c r="E1043" s="141">
        <f t="shared" ca="1" si="182"/>
        <v>0.47530769230769226</v>
      </c>
      <c r="F1043" s="142">
        <f t="shared" ca="1" si="183"/>
        <v>0.58510544157640854</v>
      </c>
      <c r="G1043" s="143">
        <f t="shared" ca="1" si="189"/>
        <v>34.579183682282128</v>
      </c>
      <c r="H1043" s="142">
        <f t="shared" ca="1" si="186"/>
        <v>0.57466342060475506</v>
      </c>
      <c r="I1043" s="126">
        <f t="shared" ca="1" si="190"/>
        <v>1.1597688621811635</v>
      </c>
      <c r="J1043" s="126">
        <f t="shared" ca="1" si="187"/>
        <v>2.3399094892727308</v>
      </c>
      <c r="K1043" s="145">
        <f t="shared" ca="1" si="191"/>
        <v>23.084521777500687</v>
      </c>
      <c r="L1043" s="146">
        <f ca="1">MAX(Routing!A$3,J1042+K1042)</f>
        <v>25.184228576030524</v>
      </c>
      <c r="M1043" s="144">
        <f ca="1">VLOOKUP(L1043,Routing!A$3:D$23,4)+(L1043-VLOOKUP(L1043,Routing!A$3:A$23,1))*VLOOKUP(L1043,Routing!A$3:E$23,5)</f>
        <v>1.049853237641825</v>
      </c>
      <c r="N1043" s="144">
        <f ca="1">VLOOKUP($L1043,Routing!$A$3:$C$23,3)+($L1043-VLOOKUP($L1043,Routing!$A$3:$A$23,1))*VLOOKUP($L1043,Routing!$A$3:$F$23,6)</f>
        <v>1.6621470618724998E-2</v>
      </c>
      <c r="O1043" s="144">
        <f ca="1">VLOOKUP($L1043,Routing!$A$3:$B$23,2)+($L1043-VLOOKUP($L1043,Routing!$A$3:$A$23,1))*VLOOKUP($L1043,Routing!$A$3:$G$23,7)</f>
        <v>0.83107353093624992</v>
      </c>
      <c r="P1043" s="90" t="str">
        <f t="shared" ca="1" si="188"/>
        <v/>
      </c>
      <c r="Q1043" s="90" t="str">
        <f t="shared" ca="1" si="192"/>
        <v/>
      </c>
      <c r="R1043" s="90"/>
      <c r="S1043" s="90"/>
      <c r="T1043" s="90"/>
    </row>
    <row r="1044" spans="1:20" x14ac:dyDescent="0.2">
      <c r="A1044" s="90">
        <f>+MassCurves!A1011</f>
        <v>1007</v>
      </c>
      <c r="B1044" s="141">
        <f t="shared" si="181"/>
        <v>2.6994394599999998</v>
      </c>
      <c r="C1044" s="126">
        <f t="shared" ca="1" si="184"/>
        <v>0.41917178249999854</v>
      </c>
      <c r="D1044" s="142">
        <f t="shared" ca="1" si="185"/>
        <v>6.3076923076923108E-4</v>
      </c>
      <c r="E1044" s="141">
        <f t="shared" ca="1" si="182"/>
        <v>0.47531538461538458</v>
      </c>
      <c r="F1044" s="142">
        <f t="shared" ca="1" si="183"/>
        <v>0.60267743710248001</v>
      </c>
      <c r="G1044" s="143">
        <f t="shared" ca="1" si="189"/>
        <v>35.633486360366661</v>
      </c>
      <c r="H1044" s="142">
        <f t="shared" ca="1" si="186"/>
        <v>0.57746320581476196</v>
      </c>
      <c r="I1044" s="126">
        <f t="shared" ca="1" si="190"/>
        <v>1.1801406429172419</v>
      </c>
      <c r="J1044" s="126">
        <f t="shared" ca="1" si="187"/>
        <v>2.3806891487006689</v>
      </c>
      <c r="K1044" s="145">
        <f t="shared" ca="1" si="191"/>
        <v>23.300531389432322</v>
      </c>
      <c r="L1044" s="146">
        <f ca="1">MAX(Routing!A$3,J1043+K1043)</f>
        <v>25.424431266773418</v>
      </c>
      <c r="M1044" s="144">
        <f ca="1">VLOOKUP(L1044,Routing!A$3:D$23,4)+(L1044-VLOOKUP(L1044,Routing!A$3:A$23,1))*VLOOKUP(L1044,Routing!A$3:E$23,5)</f>
        <v>1.0619497760245606</v>
      </c>
      <c r="N1044" s="144">
        <f ca="1">VLOOKUP($L1044,Routing!$A$3:$C$23,3)+($L1044-VLOOKUP($L1044,Routing!$A$3:$A$23,1))*VLOOKUP($L1044,Routing!$A$3:$F$23,6)</f>
        <v>1.6778568519799489E-2</v>
      </c>
      <c r="O1044" s="144">
        <f ca="1">VLOOKUP($L1044,Routing!$A$3:$B$23,2)+($L1044-VLOOKUP($L1044,Routing!$A$3:$A$23,1))*VLOOKUP($L1044,Routing!$A$3:$G$23,7)</f>
        <v>0.83892842598997441</v>
      </c>
      <c r="P1044" s="90" t="str">
        <f t="shared" ca="1" si="188"/>
        <v/>
      </c>
      <c r="Q1044" s="90" t="str">
        <f t="shared" ca="1" si="192"/>
        <v/>
      </c>
      <c r="R1044" s="90"/>
      <c r="S1044" s="90"/>
      <c r="T1044" s="90"/>
    </row>
    <row r="1045" spans="1:20" x14ac:dyDescent="0.2">
      <c r="A1045" s="90">
        <f>+MassCurves!A1012</f>
        <v>1008</v>
      </c>
      <c r="B1045" s="141">
        <f t="shared" si="181"/>
        <v>2.7066292399999998</v>
      </c>
      <c r="C1045" s="126">
        <f t="shared" ca="1" si="184"/>
        <v>0.43138679999999874</v>
      </c>
      <c r="D1045" s="142">
        <f t="shared" ca="1" si="185"/>
        <v>6.6153846153846189E-4</v>
      </c>
      <c r="E1045" s="141">
        <f t="shared" ca="1" si="182"/>
        <v>0.47533076923076922</v>
      </c>
      <c r="F1045" s="142">
        <f t="shared" ca="1" si="183"/>
        <v>0.62026003878505009</v>
      </c>
      <c r="G1045" s="143">
        <f t="shared" ca="1" si="189"/>
        <v>36.688124276625906</v>
      </c>
      <c r="H1045" s="142">
        <f t="shared" ca="1" si="186"/>
        <v>0.58028848290147939</v>
      </c>
      <c r="I1045" s="126">
        <f t="shared" ca="1" si="190"/>
        <v>1.2005485216865295</v>
      </c>
      <c r="J1045" s="126">
        <f t="shared" ca="1" si="187"/>
        <v>2.4058437436264946</v>
      </c>
      <c r="K1045" s="145">
        <f t="shared" ca="1" si="191"/>
        <v>23.531456991155707</v>
      </c>
      <c r="L1045" s="146">
        <f ca="1">MAX(Routing!A$3,J1044+K1044)</f>
        <v>25.68122053813299</v>
      </c>
      <c r="M1045" s="144">
        <f ca="1">VLOOKUP(L1045,Routing!A$3:D$23,4)+(L1045-VLOOKUP(L1045,Routing!A$3:A$23,1))*VLOOKUP(L1045,Routing!A$3:E$23,5)</f>
        <v>1.0748816098340357</v>
      </c>
      <c r="N1045" s="144">
        <f ca="1">VLOOKUP($L1045,Routing!$A$3:$C$23,3)+($L1045-VLOOKUP($L1045,Routing!$A$3:$A$23,1))*VLOOKUP($L1045,Routing!$A$3:$F$23,6)</f>
        <v>1.694651441342903E-2</v>
      </c>
      <c r="O1045" s="144">
        <f ca="1">VLOOKUP($L1045,Routing!$A$3:$B$23,2)+($L1045-VLOOKUP($L1045,Routing!$A$3:$A$23,1))*VLOOKUP($L1045,Routing!$A$3:$G$23,7)</f>
        <v>0.84732572067145162</v>
      </c>
      <c r="P1045" s="90" t="str">
        <f t="shared" ca="1" si="188"/>
        <v/>
      </c>
      <c r="Q1045" s="90" t="str">
        <f t="shared" ca="1" si="192"/>
        <v/>
      </c>
      <c r="R1045" s="90"/>
      <c r="S1045" s="90"/>
      <c r="T1045" s="90"/>
    </row>
    <row r="1046" spans="1:20" x14ac:dyDescent="0.2">
      <c r="A1046" s="90">
        <f>+MassCurves!A1013</f>
        <v>1009</v>
      </c>
      <c r="B1046" s="141">
        <f t="shared" si="181"/>
        <v>2.7138190199999999</v>
      </c>
      <c r="C1046" s="126">
        <f t="shared" ca="1" si="184"/>
        <v>0.43138679999999874</v>
      </c>
      <c r="D1046" s="142">
        <f t="shared" ca="1" si="185"/>
        <v>6.6153846153846189E-4</v>
      </c>
      <c r="E1046" s="141">
        <f t="shared" ca="1" si="182"/>
        <v>0.47533076923076922</v>
      </c>
      <c r="F1046" s="142">
        <f t="shared" ca="1" si="183"/>
        <v>0.62026003878505009</v>
      </c>
      <c r="G1046" s="143">
        <f t="shared" ca="1" si="189"/>
        <v>37.215602327103007</v>
      </c>
      <c r="H1046" s="142">
        <f t="shared" ca="1" si="186"/>
        <v>0.58503519918810365</v>
      </c>
      <c r="I1046" s="126">
        <f t="shared" ca="1" si="190"/>
        <v>1.2052952379731536</v>
      </c>
      <c r="J1046" s="126">
        <f t="shared" ca="1" si="187"/>
        <v>2.4153956568454413</v>
      </c>
      <c r="K1046" s="145">
        <f t="shared" ca="1" si="191"/>
        <v>23.761744935742705</v>
      </c>
      <c r="L1046" s="146">
        <f ca="1">MAX(Routing!A$3,J1045+K1045)</f>
        <v>25.937300734782202</v>
      </c>
      <c r="M1046" s="144">
        <f ca="1">VLOOKUP(L1046,Routing!A$3:D$23,4)+(L1046-VLOOKUP(L1046,Routing!A$3:A$23,1))*VLOOKUP(L1046,Routing!A$3:E$23,5)</f>
        <v>1.0877777348451469</v>
      </c>
      <c r="N1046" s="144">
        <f ca="1">VLOOKUP($L1046,Routing!$A$3:$C$23,3)+($L1046-VLOOKUP($L1046,Routing!$A$3:$A$23,1))*VLOOKUP($L1046,Routing!$A$3:$F$23,6)</f>
        <v>1.7113996556430477E-2</v>
      </c>
      <c r="O1046" s="144">
        <f ca="1">VLOOKUP($L1046,Routing!$A$3:$B$23,2)+($L1046-VLOOKUP($L1046,Routing!$A$3:$A$23,1))*VLOOKUP($L1046,Routing!$A$3:$G$23,7)</f>
        <v>0.85569982782152387</v>
      </c>
      <c r="P1046" s="90" t="str">
        <f t="shared" ca="1" si="188"/>
        <v/>
      </c>
      <c r="Q1046" s="90" t="str">
        <f t="shared" ca="1" si="192"/>
        <v/>
      </c>
      <c r="R1046" s="90"/>
      <c r="S1046" s="90"/>
      <c r="T1046" s="90"/>
    </row>
    <row r="1047" spans="1:20" x14ac:dyDescent="0.2">
      <c r="A1047" s="90">
        <f>+MassCurves!A1014</f>
        <v>1010</v>
      </c>
      <c r="B1047" s="141">
        <f t="shared" si="181"/>
        <v>2.7210087999999999</v>
      </c>
      <c r="C1047" s="126">
        <f t="shared" ca="1" si="184"/>
        <v>0.43138679999999874</v>
      </c>
      <c r="D1047" s="142">
        <f t="shared" ca="1" si="185"/>
        <v>6.6153846153846189E-4</v>
      </c>
      <c r="E1047" s="141">
        <f t="shared" ca="1" si="182"/>
        <v>0.47533076923076922</v>
      </c>
      <c r="F1047" s="142">
        <f t="shared" ca="1" si="183"/>
        <v>0.62026003878505009</v>
      </c>
      <c r="G1047" s="143">
        <f t="shared" ca="1" si="189"/>
        <v>37.215602327103007</v>
      </c>
      <c r="H1047" s="142">
        <f t="shared" ca="1" si="186"/>
        <v>0.58984039625211526</v>
      </c>
      <c r="I1047" s="126">
        <f t="shared" ca="1" si="190"/>
        <v>1.2101004350371654</v>
      </c>
      <c r="J1047" s="126">
        <f t="shared" ca="1" si="187"/>
        <v>2.4250654962421345</v>
      </c>
      <c r="K1047" s="145">
        <f t="shared" ca="1" si="191"/>
        <v>23.977428258998053</v>
      </c>
      <c r="L1047" s="146">
        <f ca="1">MAX(Routing!A$3,J1046+K1046)</f>
        <v>26.177140592588145</v>
      </c>
      <c r="M1047" s="144">
        <f ca="1">VLOOKUP(L1047,Routing!A$3:D$23,4)+(L1047-VLOOKUP(L1047,Routing!A$3:A$23,1))*VLOOKUP(L1047,Routing!A$3:E$23,5)</f>
        <v>1.0998560010655902</v>
      </c>
      <c r="N1047" s="144">
        <f ca="1">VLOOKUP($L1047,Routing!$A$3:$C$23,3)+($L1047-VLOOKUP($L1047,Routing!$A$3:$A$23,1))*VLOOKUP($L1047,Routing!$A$3:$F$23,6)</f>
        <v>1.7270857156695973E-2</v>
      </c>
      <c r="O1047" s="144">
        <f ca="1">VLOOKUP($L1047,Routing!$A$3:$B$23,2)+($L1047-VLOOKUP($L1047,Routing!$A$3:$A$23,1))*VLOOKUP($L1047,Routing!$A$3:$G$23,7)</f>
        <v>0.86354285783479867</v>
      </c>
      <c r="P1047" s="90" t="str">
        <f t="shared" ca="1" si="188"/>
        <v/>
      </c>
      <c r="Q1047" s="90" t="str">
        <f t="shared" ca="1" si="192"/>
        <v/>
      </c>
      <c r="R1047" s="90"/>
      <c r="S1047" s="90"/>
      <c r="T1047" s="90"/>
    </row>
    <row r="1048" spans="1:20" x14ac:dyDescent="0.2">
      <c r="A1048" s="90">
        <f>+MassCurves!A1015</f>
        <v>1011</v>
      </c>
      <c r="B1048" s="141">
        <f t="shared" si="181"/>
        <v>2.7281985799999999</v>
      </c>
      <c r="C1048" s="126">
        <f t="shared" ca="1" si="184"/>
        <v>0.43138679999999874</v>
      </c>
      <c r="D1048" s="142">
        <f t="shared" ca="1" si="185"/>
        <v>6.6153846153846189E-4</v>
      </c>
      <c r="E1048" s="141">
        <f t="shared" ca="1" si="182"/>
        <v>0.47533076923076922</v>
      </c>
      <c r="F1048" s="142">
        <f t="shared" ca="1" si="183"/>
        <v>0.62026003878505009</v>
      </c>
      <c r="G1048" s="143">
        <f t="shared" ca="1" si="189"/>
        <v>37.215602327103007</v>
      </c>
      <c r="H1048" s="142">
        <f t="shared" ca="1" si="186"/>
        <v>0.59470503871811453</v>
      </c>
      <c r="I1048" s="126">
        <f t="shared" ca="1" si="190"/>
        <v>1.2149650775031646</v>
      </c>
      <c r="J1048" s="126">
        <f t="shared" ca="1" si="187"/>
        <v>2.4348552110371009</v>
      </c>
      <c r="K1048" s="145">
        <f t="shared" ca="1" si="191"/>
        <v>24.180083978630847</v>
      </c>
      <c r="L1048" s="146">
        <f ca="1">MAX(Routing!A$3,J1047+K1047)</f>
        <v>26.402493755240187</v>
      </c>
      <c r="M1048" s="144">
        <f ca="1">VLOOKUP(L1048,Routing!A$3:D$23,4)+(L1048-VLOOKUP(L1048,Routing!A$3:A$23,1))*VLOOKUP(L1048,Routing!A$3:E$23,5)</f>
        <v>1.1112047214869158</v>
      </c>
      <c r="N1048" s="144">
        <f ca="1">VLOOKUP($L1048,Routing!$A$3:$C$23,3)+($L1048-VLOOKUP($L1048,Routing!$A$3:$A$23,1))*VLOOKUP($L1048,Routing!$A$3:$F$23,6)</f>
        <v>1.7418243136193712E-2</v>
      </c>
      <c r="O1048" s="144">
        <f ca="1">VLOOKUP($L1048,Routing!$A$3:$B$23,2)+($L1048-VLOOKUP($L1048,Routing!$A$3:$A$23,1))*VLOOKUP($L1048,Routing!$A$3:$G$23,7)</f>
        <v>0.87091215680968559</v>
      </c>
      <c r="P1048" s="90" t="str">
        <f t="shared" ca="1" si="188"/>
        <v/>
      </c>
      <c r="Q1048" s="90" t="str">
        <f t="shared" ca="1" si="192"/>
        <v/>
      </c>
      <c r="R1048" s="90"/>
      <c r="S1048" s="90"/>
      <c r="T1048" s="90"/>
    </row>
    <row r="1049" spans="1:20" x14ac:dyDescent="0.2">
      <c r="A1049" s="90">
        <f>+MassCurves!A1016</f>
        <v>1012</v>
      </c>
      <c r="B1049" s="141">
        <f t="shared" si="181"/>
        <v>2.73538836</v>
      </c>
      <c r="C1049" s="126">
        <f t="shared" ca="1" si="184"/>
        <v>0.43138679999999874</v>
      </c>
      <c r="D1049" s="142">
        <f t="shared" ca="1" si="185"/>
        <v>6.6153846153846189E-4</v>
      </c>
      <c r="E1049" s="141">
        <f t="shared" ca="1" si="182"/>
        <v>0.47533076923076922</v>
      </c>
      <c r="F1049" s="142">
        <f t="shared" ca="1" si="183"/>
        <v>0.62026003878505009</v>
      </c>
      <c r="G1049" s="143">
        <f t="shared" ca="1" si="189"/>
        <v>37.215602327103007</v>
      </c>
      <c r="H1049" s="142">
        <f t="shared" ca="1" si="186"/>
        <v>0.59963011118205611</v>
      </c>
      <c r="I1049" s="126">
        <f t="shared" ca="1" si="190"/>
        <v>1.2198901499671062</v>
      </c>
      <c r="J1049" s="126">
        <f t="shared" ca="1" si="187"/>
        <v>2.4447667908918191</v>
      </c>
      <c r="K1049" s="145">
        <f t="shared" ca="1" si="191"/>
        <v>24.371132028932831</v>
      </c>
      <c r="L1049" s="146">
        <f ca="1">MAX(Routing!A$3,J1048+K1048)</f>
        <v>26.614939189667947</v>
      </c>
      <c r="M1049" s="144">
        <f ca="1">VLOOKUP(L1049,Routing!A$3:D$23,4)+(L1049-VLOOKUP(L1049,Routing!A$3:A$23,1))*VLOOKUP(L1049,Routing!A$3:E$23,5)</f>
        <v>1.1219034124293212</v>
      </c>
      <c r="N1049" s="144">
        <f ca="1">VLOOKUP($L1049,Routing!$A$3:$C$23,3)+($L1049-VLOOKUP($L1049,Routing!$A$3:$A$23,1))*VLOOKUP($L1049,Routing!$A$3:$F$23,6)</f>
        <v>1.7557187174406765E-2</v>
      </c>
      <c r="O1049" s="144">
        <f ca="1">VLOOKUP($L1049,Routing!$A$3:$B$23,2)+($L1049-VLOOKUP($L1049,Routing!$A$3:$A$23,1))*VLOOKUP($L1049,Routing!$A$3:$G$23,7)</f>
        <v>0.87785935872033827</v>
      </c>
      <c r="P1049" s="90" t="str">
        <f t="shared" ca="1" si="188"/>
        <v/>
      </c>
      <c r="Q1049" s="90" t="str">
        <f t="shared" ca="1" si="192"/>
        <v/>
      </c>
      <c r="R1049" s="90"/>
      <c r="S1049" s="90"/>
      <c r="T1049" s="90"/>
    </row>
    <row r="1050" spans="1:20" x14ac:dyDescent="0.2">
      <c r="A1050" s="90">
        <f>+MassCurves!A1017</f>
        <v>1013</v>
      </c>
      <c r="B1050" s="141">
        <f t="shared" si="181"/>
        <v>2.74257814</v>
      </c>
      <c r="C1050" s="126">
        <f t="shared" ca="1" si="184"/>
        <v>0.43138679999999874</v>
      </c>
      <c r="D1050" s="142">
        <f t="shared" ca="1" si="185"/>
        <v>6.6153846153846189E-4</v>
      </c>
      <c r="E1050" s="141">
        <f t="shared" ca="1" si="182"/>
        <v>0.47533076923076922</v>
      </c>
      <c r="F1050" s="142">
        <f t="shared" ca="1" si="183"/>
        <v>0.62026003878505009</v>
      </c>
      <c r="G1050" s="143">
        <f t="shared" ca="1" si="189"/>
        <v>37.215602327103007</v>
      </c>
      <c r="H1050" s="142">
        <f t="shared" ca="1" si="186"/>
        <v>0.60461661870949057</v>
      </c>
      <c r="I1050" s="126">
        <f t="shared" ca="1" si="190"/>
        <v>1.2248766574945407</v>
      </c>
      <c r="J1050" s="126">
        <f t="shared" ca="1" si="187"/>
        <v>2.4548022669197604</v>
      </c>
      <c r="K1050" s="145">
        <f t="shared" ca="1" si="191"/>
        <v>24.551851118497293</v>
      </c>
      <c r="L1050" s="146">
        <f ca="1">MAX(Routing!A$3,J1049+K1049)</f>
        <v>26.81589881982465</v>
      </c>
      <c r="M1050" s="144">
        <f ca="1">VLOOKUP(L1050,Routing!A$3:D$23,4)+(L1050-VLOOKUP(L1050,Routing!A$3:A$23,1))*VLOOKUP(L1050,Routing!A$3:E$23,5)</f>
        <v>1.1320236815739033</v>
      </c>
      <c r="N1050" s="144">
        <f ca="1">VLOOKUP($L1050,Routing!$A$3:$C$23,3)+($L1050-VLOOKUP($L1050,Routing!$A$3:$A$23,1))*VLOOKUP($L1050,Routing!$A$3:$F$23,6)</f>
        <v>1.7688619241219523E-2</v>
      </c>
      <c r="O1050" s="144">
        <f ca="1">VLOOKUP($L1050,Routing!$A$3:$B$23,2)+($L1050-VLOOKUP($L1050,Routing!$A$3:$A$23,1))*VLOOKUP($L1050,Routing!$A$3:$G$23,7)</f>
        <v>0.88443096206097604</v>
      </c>
      <c r="P1050" s="90" t="str">
        <f t="shared" ca="1" si="188"/>
        <v/>
      </c>
      <c r="Q1050" s="90" t="str">
        <f t="shared" ca="1" si="192"/>
        <v/>
      </c>
      <c r="R1050" s="90"/>
      <c r="S1050" s="90"/>
      <c r="T1050" s="90"/>
    </row>
    <row r="1051" spans="1:20" x14ac:dyDescent="0.2">
      <c r="A1051" s="90">
        <f>+MassCurves!A1018</f>
        <v>1014</v>
      </c>
      <c r="B1051" s="141">
        <f t="shared" si="181"/>
        <v>2.74976792</v>
      </c>
      <c r="C1051" s="126">
        <f t="shared" ca="1" si="184"/>
        <v>0.43138679999999874</v>
      </c>
      <c r="D1051" s="142">
        <f t="shared" ca="1" si="185"/>
        <v>6.6153846153846189E-4</v>
      </c>
      <c r="E1051" s="141">
        <f t="shared" ca="1" si="182"/>
        <v>0.47533076923076922</v>
      </c>
      <c r="F1051" s="142">
        <f t="shared" ca="1" si="183"/>
        <v>0.62026003878505009</v>
      </c>
      <c r="G1051" s="143">
        <f t="shared" ca="1" si="189"/>
        <v>37.215602327103007</v>
      </c>
      <c r="H1051" s="142">
        <f t="shared" ca="1" si="186"/>
        <v>0.60966558734836696</v>
      </c>
      <c r="I1051" s="126">
        <f t="shared" ca="1" si="190"/>
        <v>1.229925626133417</v>
      </c>
      <c r="J1051" s="126">
        <f t="shared" ca="1" si="187"/>
        <v>2.4649637127270494</v>
      </c>
      <c r="K1051" s="145">
        <f t="shared" ca="1" si="191"/>
        <v>24.723392991666902</v>
      </c>
      <c r="L1051" s="146">
        <f ca="1">MAX(Routing!A$3,J1050+K1050)</f>
        <v>27.006653385417053</v>
      </c>
      <c r="M1051" s="144">
        <f ca="1">VLOOKUP(L1051,Routing!A$3:D$23,4)+(L1051-VLOOKUP(L1051,Routing!A$3:A$23,1))*VLOOKUP(L1051,Routing!A$3:E$23,5)</f>
        <v>1.1416300266037365</v>
      </c>
      <c r="N1051" s="144">
        <f ca="1">VLOOKUP($L1051,Routing!$A$3:$C$23,3)+($L1051-VLOOKUP($L1051,Routing!$A$3:$A$23,1))*VLOOKUP($L1051,Routing!$A$3:$F$23,6)</f>
        <v>1.7813376968879694E-2</v>
      </c>
      <c r="O1051" s="144">
        <f ca="1">VLOOKUP($L1051,Routing!$A$3:$B$23,2)+($L1051-VLOOKUP($L1051,Routing!$A$3:$A$23,1))*VLOOKUP($L1051,Routing!$A$3:$G$23,7)</f>
        <v>0.89066884844398464</v>
      </c>
      <c r="P1051" s="90" t="str">
        <f t="shared" ca="1" si="188"/>
        <v/>
      </c>
      <c r="Q1051" s="90" t="str">
        <f t="shared" ca="1" si="192"/>
        <v/>
      </c>
      <c r="R1051" s="90"/>
      <c r="S1051" s="90"/>
      <c r="T1051" s="90"/>
    </row>
    <row r="1052" spans="1:20" x14ac:dyDescent="0.2">
      <c r="A1052" s="90">
        <f>+MassCurves!A1019</f>
        <v>1015</v>
      </c>
      <c r="B1052" s="141">
        <f t="shared" si="181"/>
        <v>2.7569577000000001</v>
      </c>
      <c r="C1052" s="126">
        <f t="shared" ca="1" si="184"/>
        <v>0.43138680000000207</v>
      </c>
      <c r="D1052" s="142">
        <f t="shared" ca="1" si="185"/>
        <v>6.6153846153846189E-4</v>
      </c>
      <c r="E1052" s="141">
        <f t="shared" ca="1" si="182"/>
        <v>0.47533076923076922</v>
      </c>
      <c r="F1052" s="142">
        <f t="shared" ca="1" si="183"/>
        <v>0.62026003878505498</v>
      </c>
      <c r="G1052" s="143">
        <f t="shared" ca="1" si="189"/>
        <v>37.215602327103156</v>
      </c>
      <c r="H1052" s="142">
        <f t="shared" ca="1" si="186"/>
        <v>0.61477806465688456</v>
      </c>
      <c r="I1052" s="126">
        <f t="shared" ca="1" si="190"/>
        <v>1.2350381034419395</v>
      </c>
      <c r="J1052" s="126">
        <f t="shared" ca="1" si="187"/>
        <v>2.4752532454837164</v>
      </c>
      <c r="K1052" s="145">
        <f t="shared" ca="1" si="191"/>
        <v>24.886795254512503</v>
      </c>
      <c r="L1052" s="146">
        <f ca="1">MAX(Routing!A$3,J1051+K1051)</f>
        <v>27.18835670439395</v>
      </c>
      <c r="M1052" s="144">
        <f ca="1">VLOOKUP(L1052,Routing!A$3:D$23,4)+(L1052-VLOOKUP(L1052,Routing!A$3:A$23,1))*VLOOKUP(L1052,Routing!A$3:E$23,5)</f>
        <v>1.1507805534586881</v>
      </c>
      <c r="N1052" s="144">
        <f ca="1">VLOOKUP($L1052,Routing!$A$3:$C$23,3)+($L1052-VLOOKUP($L1052,Routing!$A$3:$A$23,1))*VLOOKUP($L1052,Routing!$A$3:$F$23,6)</f>
        <v>1.7932214979982961E-2</v>
      </c>
      <c r="O1052" s="144">
        <f ca="1">VLOOKUP($L1052,Routing!$A$3:$B$23,2)+($L1052-VLOOKUP($L1052,Routing!$A$3:$A$23,1))*VLOOKUP($L1052,Routing!$A$3:$G$23,7)</f>
        <v>0.89661074899914806</v>
      </c>
      <c r="P1052" s="90" t="str">
        <f t="shared" ca="1" si="188"/>
        <v/>
      </c>
      <c r="Q1052" s="90" t="str">
        <f t="shared" ca="1" si="192"/>
        <v/>
      </c>
      <c r="R1052" s="90"/>
      <c r="S1052" s="90"/>
      <c r="T1052" s="90"/>
    </row>
    <row r="1053" spans="1:20" x14ac:dyDescent="0.2">
      <c r="A1053" s="90">
        <f>+MassCurves!A1020</f>
        <v>1016</v>
      </c>
      <c r="B1053" s="141">
        <f t="shared" si="181"/>
        <v>2.7641474800000001</v>
      </c>
      <c r="C1053" s="126">
        <f t="shared" ca="1" si="184"/>
        <v>0.43138680000000207</v>
      </c>
      <c r="D1053" s="142">
        <f t="shared" ca="1" si="185"/>
        <v>6.6153846153846189E-4</v>
      </c>
      <c r="E1053" s="141">
        <f t="shared" ca="1" si="182"/>
        <v>0.47533076923076922</v>
      </c>
      <c r="F1053" s="142">
        <f t="shared" ca="1" si="183"/>
        <v>0.62026003878505498</v>
      </c>
      <c r="G1053" s="143">
        <f t="shared" ca="1" si="189"/>
        <v>37.215602327103298</v>
      </c>
      <c r="H1053" s="142">
        <f t="shared" ca="1" si="186"/>
        <v>0.61995512024690869</v>
      </c>
      <c r="I1053" s="126">
        <f t="shared" ca="1" si="190"/>
        <v>1.2402151590319637</v>
      </c>
      <c r="J1053" s="126">
        <f t="shared" ca="1" si="187"/>
        <v>2.4856730270266136</v>
      </c>
      <c r="K1053" s="145">
        <f t="shared" ca="1" si="191"/>
        <v>25.042992909950183</v>
      </c>
      <c r="L1053" s="146">
        <f ca="1">MAX(Routing!A$3,J1052+K1052)</f>
        <v>27.36204849999622</v>
      </c>
      <c r="M1053" s="144">
        <f ca="1">VLOOKUP(L1053,Routing!A$3:D$23,4)+(L1053-VLOOKUP(L1053,Routing!A$3:A$23,1))*VLOOKUP(L1053,Routing!A$3:E$23,5)</f>
        <v>1.1595276223019679</v>
      </c>
      <c r="N1053" s="144">
        <f ca="1">VLOOKUP($L1053,Routing!$A$3:$C$23,3)+($L1053-VLOOKUP($L1053,Routing!$A$3:$A$23,1))*VLOOKUP($L1053,Routing!$A$3:$F$23,6)</f>
        <v>1.8045813276648934E-2</v>
      </c>
      <c r="O1053" s="144">
        <f ca="1">VLOOKUP($L1053,Routing!$A$3:$B$23,2)+($L1053-VLOOKUP($L1053,Routing!$A$3:$A$23,1))*VLOOKUP($L1053,Routing!$A$3:$G$23,7)</f>
        <v>0.9022906638324466</v>
      </c>
      <c r="P1053" s="90" t="str">
        <f t="shared" ca="1" si="188"/>
        <v/>
      </c>
      <c r="Q1053" s="90" t="str">
        <f t="shared" ca="1" si="192"/>
        <v/>
      </c>
      <c r="R1053" s="90"/>
      <c r="S1053" s="90"/>
      <c r="T1053" s="90"/>
    </row>
    <row r="1054" spans="1:20" x14ac:dyDescent="0.2">
      <c r="A1054" s="90">
        <f>+MassCurves!A1021</f>
        <v>1017</v>
      </c>
      <c r="B1054" s="141">
        <f t="shared" si="181"/>
        <v>2.7713372600000001</v>
      </c>
      <c r="C1054" s="126">
        <f t="shared" ca="1" si="184"/>
        <v>0.43138680000000207</v>
      </c>
      <c r="D1054" s="142">
        <f t="shared" ca="1" si="185"/>
        <v>6.6153846153846189E-4</v>
      </c>
      <c r="E1054" s="141">
        <f t="shared" ca="1" si="182"/>
        <v>0.47533076923076922</v>
      </c>
      <c r="F1054" s="142">
        <f t="shared" ca="1" si="183"/>
        <v>0.62026003878505498</v>
      </c>
      <c r="G1054" s="143">
        <f t="shared" ca="1" si="189"/>
        <v>37.215602327103298</v>
      </c>
      <c r="H1054" s="142">
        <f t="shared" ca="1" si="186"/>
        <v>0.62519784634346154</v>
      </c>
      <c r="I1054" s="126">
        <f t="shared" ca="1" si="190"/>
        <v>1.2454578851285165</v>
      </c>
      <c r="J1054" s="126">
        <f t="shared" ca="1" si="187"/>
        <v>2.4962252649950445</v>
      </c>
      <c r="K1054" s="145">
        <f t="shared" ca="1" si="191"/>
        <v>25.192828732039761</v>
      </c>
      <c r="L1054" s="146">
        <f ca="1">MAX(Routing!A$3,J1053+K1053)</f>
        <v>27.528665936976797</v>
      </c>
      <c r="M1054" s="144">
        <f ca="1">VLOOKUP(L1054,Routing!A$3:D$23,4)+(L1054-VLOOKUP(L1054,Routing!A$3:A$23,1))*VLOOKUP(L1054,Routing!A$3:E$23,5)</f>
        <v>1.1679184284808459</v>
      </c>
      <c r="N1054" s="144">
        <f ca="1">VLOOKUP($L1054,Routing!$A$3:$C$23,3)+($L1054-VLOOKUP($L1054,Routing!$A$3:$A$23,1))*VLOOKUP($L1054,Routing!$A$3:$F$23,6)</f>
        <v>1.815478478546553E-2</v>
      </c>
      <c r="O1054" s="144">
        <f ca="1">VLOOKUP($L1054,Routing!$A$3:$B$23,2)+($L1054-VLOOKUP($L1054,Routing!$A$3:$A$23,1))*VLOOKUP($L1054,Routing!$A$3:$G$23,7)</f>
        <v>0.90773923927327649</v>
      </c>
      <c r="P1054" s="90" t="str">
        <f t="shared" ca="1" si="188"/>
        <v/>
      </c>
      <c r="Q1054" s="90" t="str">
        <f t="shared" ca="1" si="192"/>
        <v/>
      </c>
      <c r="R1054" s="90"/>
      <c r="S1054" s="90"/>
      <c r="T1054" s="90"/>
    </row>
    <row r="1055" spans="1:20" x14ac:dyDescent="0.2">
      <c r="A1055" s="90">
        <f>+MassCurves!A1022</f>
        <v>1018</v>
      </c>
      <c r="B1055" s="141">
        <f t="shared" si="181"/>
        <v>2.7785270400000002</v>
      </c>
      <c r="C1055" s="126">
        <f t="shared" ca="1" si="184"/>
        <v>0.43138680000000207</v>
      </c>
      <c r="D1055" s="142">
        <f t="shared" ca="1" si="185"/>
        <v>6.6153846153846189E-4</v>
      </c>
      <c r="E1055" s="141">
        <f t="shared" ca="1" si="182"/>
        <v>0.47533076923076922</v>
      </c>
      <c r="F1055" s="142">
        <f t="shared" ca="1" si="183"/>
        <v>0.62026003878505498</v>
      </c>
      <c r="G1055" s="143">
        <f t="shared" ca="1" si="189"/>
        <v>37.215602327103298</v>
      </c>
      <c r="H1055" s="142">
        <f t="shared" ca="1" si="186"/>
        <v>0.6305073583608497</v>
      </c>
      <c r="I1055" s="126">
        <f t="shared" ca="1" si="190"/>
        <v>1.2507673971459048</v>
      </c>
      <c r="J1055" s="126">
        <f t="shared" ca="1" si="187"/>
        <v>2.5069122140001947</v>
      </c>
      <c r="K1055" s="145">
        <f t="shared" ca="1" si="191"/>
        <v>25.337062596411194</v>
      </c>
      <c r="L1055" s="146">
        <f ca="1">MAX(Routing!A$3,J1054+K1054)</f>
        <v>27.689053997034804</v>
      </c>
      <c r="M1055" s="144">
        <f ca="1">VLOOKUP(L1055,Routing!A$3:D$23,4)+(L1055-VLOOKUP(L1055,Routing!A$3:A$23,1))*VLOOKUP(L1055,Routing!A$3:E$23,5)</f>
        <v>1.1759955250305298</v>
      </c>
      <c r="N1055" s="144">
        <f ca="1">VLOOKUP($L1055,Routing!$A$3:$C$23,3)+($L1055-VLOOKUP($L1055,Routing!$A$3:$A$23,1))*VLOOKUP($L1055,Routing!$A$3:$F$23,6)</f>
        <v>1.825968214325363E-2</v>
      </c>
      <c r="O1055" s="144">
        <f ca="1">VLOOKUP($L1055,Routing!$A$3:$B$23,2)+($L1055-VLOOKUP($L1055,Routing!$A$3:$A$23,1))*VLOOKUP($L1055,Routing!$A$3:$G$23,7)</f>
        <v>0.91298410716268164</v>
      </c>
      <c r="P1055" s="90" t="str">
        <f t="shared" ca="1" si="188"/>
        <v/>
      </c>
      <c r="Q1055" s="90" t="str">
        <f t="shared" ca="1" si="192"/>
        <v/>
      </c>
      <c r="R1055" s="90"/>
      <c r="S1055" s="90"/>
      <c r="T1055" s="90"/>
    </row>
    <row r="1056" spans="1:20" x14ac:dyDescent="0.2">
      <c r="A1056" s="90">
        <f>+MassCurves!A1023</f>
        <v>1019</v>
      </c>
      <c r="B1056" s="141">
        <f t="shared" si="181"/>
        <v>2.7857168199999998</v>
      </c>
      <c r="C1056" s="126">
        <f t="shared" ca="1" si="184"/>
        <v>0.43138679999999874</v>
      </c>
      <c r="D1056" s="142">
        <f t="shared" ca="1" si="185"/>
        <v>6.6153846153846189E-4</v>
      </c>
      <c r="E1056" s="141">
        <f t="shared" ca="1" si="182"/>
        <v>0.47533076923076922</v>
      </c>
      <c r="F1056" s="142">
        <f t="shared" ca="1" si="183"/>
        <v>0.62026003878505009</v>
      </c>
      <c r="G1056" s="143">
        <f t="shared" ca="1" si="189"/>
        <v>37.215602327103156</v>
      </c>
      <c r="H1056" s="142">
        <f t="shared" ca="1" si="186"/>
        <v>0.63588479549598786</v>
      </c>
      <c r="I1056" s="126">
        <f t="shared" ca="1" si="190"/>
        <v>1.256144834281038</v>
      </c>
      <c r="J1056" s="126">
        <f t="shared" ca="1" si="187"/>
        <v>2.5177361768295801</v>
      </c>
      <c r="K1056" s="145">
        <f t="shared" ca="1" si="191"/>
        <v>25.476379871987461</v>
      </c>
      <c r="L1056" s="146">
        <f ca="1">MAX(Routing!A$3,J1055+K1055)</f>
        <v>27.843974810411389</v>
      </c>
      <c r="M1056" s="144">
        <f ca="1">VLOOKUP(L1056,Routing!A$3:D$23,4)+(L1056-VLOOKUP(L1056,Routing!A$3:A$23,1))*VLOOKUP(L1056,Routing!A$3:E$23,5)</f>
        <v>1.1837972926106455</v>
      </c>
      <c r="N1056" s="144">
        <f ca="1">VLOOKUP($L1056,Routing!$A$3:$C$23,3)+($L1056-VLOOKUP($L1056,Routing!$A$3:$A$23,1))*VLOOKUP($L1056,Routing!$A$3:$F$23,6)</f>
        <v>1.8361003800138252E-2</v>
      </c>
      <c r="O1056" s="144">
        <f ca="1">VLOOKUP($L1056,Routing!$A$3:$B$23,2)+($L1056-VLOOKUP($L1056,Routing!$A$3:$A$23,1))*VLOOKUP($L1056,Routing!$A$3:$G$23,7)</f>
        <v>0.91805019000691257</v>
      </c>
      <c r="P1056" s="90" t="str">
        <f t="shared" ca="1" si="188"/>
        <v/>
      </c>
      <c r="Q1056" s="90" t="str">
        <f t="shared" ca="1" si="192"/>
        <v/>
      </c>
      <c r="R1056" s="90"/>
      <c r="S1056" s="90"/>
      <c r="T1056" s="90"/>
    </row>
    <row r="1057" spans="1:20" x14ac:dyDescent="0.2">
      <c r="A1057" s="90">
        <f>+MassCurves!A1024</f>
        <v>1020</v>
      </c>
      <c r="B1057" s="141">
        <f t="shared" si="181"/>
        <v>2.7929065999999998</v>
      </c>
      <c r="C1057" s="126">
        <f t="shared" ca="1" si="184"/>
        <v>0.43138679999999874</v>
      </c>
      <c r="D1057" s="142">
        <f t="shared" ca="1" si="185"/>
        <v>6.6153846153846189E-4</v>
      </c>
      <c r="E1057" s="141">
        <f t="shared" ca="1" si="182"/>
        <v>0.47533076923076922</v>
      </c>
      <c r="F1057" s="142">
        <f t="shared" ca="1" si="183"/>
        <v>0.62026003878505009</v>
      </c>
      <c r="G1057" s="143">
        <f t="shared" ca="1" si="189"/>
        <v>37.215602327103007</v>
      </c>
      <c r="H1057" s="142">
        <f t="shared" ca="1" si="186"/>
        <v>0.64133132133950499</v>
      </c>
      <c r="I1057" s="126">
        <f t="shared" ca="1" si="190"/>
        <v>1.2615913601245552</v>
      </c>
      <c r="J1057" s="126">
        <f t="shared" ca="1" si="187"/>
        <v>2.5286995056876593</v>
      </c>
      <c r="K1057" s="145">
        <f t="shared" ca="1" si="191"/>
        <v>25.61139896858111</v>
      </c>
      <c r="L1057" s="146">
        <f ca="1">MAX(Routing!A$3,J1056+K1056)</f>
        <v>27.994116048817041</v>
      </c>
      <c r="M1057" s="144">
        <f ca="1">VLOOKUP(L1057,Routing!A$3:D$23,4)+(L1057-VLOOKUP(L1057,Routing!A$3:A$23,1))*VLOOKUP(L1057,Routing!A$3:E$23,5)</f>
        <v>1.1913583621706425</v>
      </c>
      <c r="N1057" s="144">
        <f ca="1">VLOOKUP($L1057,Routing!$A$3:$C$23,3)+($L1057-VLOOKUP($L1057,Routing!$A$3:$A$23,1))*VLOOKUP($L1057,Routing!$A$3:$F$23,6)</f>
        <v>1.8459199508709639E-2</v>
      </c>
      <c r="O1057" s="144">
        <f ca="1">VLOOKUP($L1057,Routing!$A$3:$B$23,2)+($L1057-VLOOKUP($L1057,Routing!$A$3:$A$23,1))*VLOOKUP($L1057,Routing!$A$3:$G$23,7)</f>
        <v>0.92295997543548203</v>
      </c>
      <c r="P1057" s="90" t="str">
        <f t="shared" ca="1" si="188"/>
        <v/>
      </c>
      <c r="Q1057" s="90" t="str">
        <f t="shared" ca="1" si="192"/>
        <v/>
      </c>
      <c r="R1057" s="90"/>
      <c r="S1057" s="90"/>
      <c r="T1057" s="90"/>
    </row>
    <row r="1058" spans="1:20" x14ac:dyDescent="0.2">
      <c r="A1058" s="90">
        <f>+MassCurves!A1025</f>
        <v>1021</v>
      </c>
      <c r="B1058" s="141">
        <f t="shared" si="181"/>
        <v>2.8000963799999998</v>
      </c>
      <c r="C1058" s="126">
        <f t="shared" ca="1" si="184"/>
        <v>0.43138679999999874</v>
      </c>
      <c r="D1058" s="142">
        <f t="shared" ca="1" si="185"/>
        <v>6.6153846153846189E-4</v>
      </c>
      <c r="E1058" s="141">
        <f t="shared" ca="1" si="182"/>
        <v>0.47533076923076922</v>
      </c>
      <c r="F1058" s="142">
        <f t="shared" ca="1" si="183"/>
        <v>0.62026003878505009</v>
      </c>
      <c r="G1058" s="143">
        <f t="shared" ca="1" si="189"/>
        <v>37.215602327103007</v>
      </c>
      <c r="H1058" s="142">
        <f t="shared" ca="1" si="186"/>
        <v>0.64684812450525764</v>
      </c>
      <c r="I1058" s="126">
        <f t="shared" ca="1" si="190"/>
        <v>1.2671081632903078</v>
      </c>
      <c r="J1058" s="126">
        <f t="shared" ca="1" si="187"/>
        <v>2.5398046034738746</v>
      </c>
      <c r="K1058" s="145">
        <f t="shared" ca="1" si="191"/>
        <v>25.74267812541688</v>
      </c>
      <c r="L1058" s="146">
        <f ca="1">MAX(Routing!A$3,J1057+K1057)</f>
        <v>28.140098474268768</v>
      </c>
      <c r="M1058" s="144">
        <f ca="1">VLOOKUP(L1058,Routing!A$3:D$23,4)+(L1058-VLOOKUP(L1058,Routing!A$3:A$23,1))*VLOOKUP(L1058,Routing!A$3:E$23,5)</f>
        <v>1.1987099951070603</v>
      </c>
      <c r="N1058" s="144">
        <f ca="1">VLOOKUP($L1058,Routing!$A$3:$C$23,3)+($L1058-VLOOKUP($L1058,Routing!$A$3:$A$23,1))*VLOOKUP($L1058,Routing!$A$3:$F$23,6)</f>
        <v>1.8554675261130651E-2</v>
      </c>
      <c r="O1058" s="144">
        <f ca="1">VLOOKUP($L1058,Routing!$A$3:$B$23,2)+($L1058-VLOOKUP($L1058,Routing!$A$3:$A$23,1))*VLOOKUP($L1058,Routing!$A$3:$G$23,7)</f>
        <v>0.92773376305653255</v>
      </c>
      <c r="P1058" s="90" t="str">
        <f t="shared" ca="1" si="188"/>
        <v/>
      </c>
      <c r="Q1058" s="90" t="str">
        <f t="shared" ca="1" si="192"/>
        <v/>
      </c>
      <c r="R1058" s="90"/>
      <c r="S1058" s="90"/>
      <c r="T1058" s="90"/>
    </row>
    <row r="1059" spans="1:20" x14ac:dyDescent="0.2">
      <c r="A1059" s="90">
        <f>+MassCurves!A1026</f>
        <v>1022</v>
      </c>
      <c r="B1059" s="141">
        <f t="shared" si="181"/>
        <v>2.8072861599999999</v>
      </c>
      <c r="C1059" s="126">
        <f t="shared" ca="1" si="184"/>
        <v>0.43138679999999874</v>
      </c>
      <c r="D1059" s="142">
        <f t="shared" ca="1" si="185"/>
        <v>6.6153846153846189E-4</v>
      </c>
      <c r="E1059" s="141">
        <f t="shared" ca="1" si="182"/>
        <v>0.47533076923076922</v>
      </c>
      <c r="F1059" s="142">
        <f t="shared" ca="1" si="183"/>
        <v>0.62026003878505009</v>
      </c>
      <c r="G1059" s="143">
        <f t="shared" ca="1" si="189"/>
        <v>37.215602327103007</v>
      </c>
      <c r="H1059" s="142">
        <f t="shared" ca="1" si="186"/>
        <v>0.65243641927887042</v>
      </c>
      <c r="I1059" s="126">
        <f t="shared" ca="1" si="190"/>
        <v>1.2726964580639204</v>
      </c>
      <c r="J1059" s="126">
        <f t="shared" ca="1" si="187"/>
        <v>2.5510539250994486</v>
      </c>
      <c r="K1059" s="145">
        <f t="shared" ca="1" si="191"/>
        <v>25.870721517067562</v>
      </c>
      <c r="L1059" s="146">
        <f ca="1">MAX(Routing!A$3,J1058+K1058)</f>
        <v>28.282482728890756</v>
      </c>
      <c r="M1059" s="144">
        <f ca="1">VLOOKUP(L1059,Routing!A$3:D$23,4)+(L1059-VLOOKUP(L1059,Routing!A$3:A$23,1))*VLOOKUP(L1059,Routing!A$3:E$23,5)</f>
        <v>1.2058804251959374</v>
      </c>
      <c r="N1059" s="144">
        <f ca="1">VLOOKUP($L1059,Routing!$A$3:$C$23,3)+($L1059-VLOOKUP($L1059,Routing!$A$3:$A$23,1))*VLOOKUP($L1059,Routing!$A$3:$F$23,6)</f>
        <v>1.8647797729817367E-2</v>
      </c>
      <c r="O1059" s="144">
        <f ca="1">VLOOKUP($L1059,Routing!$A$3:$B$23,2)+($L1059-VLOOKUP($L1059,Routing!$A$3:$A$23,1))*VLOOKUP($L1059,Routing!$A$3:$G$23,7)</f>
        <v>0.9323898864908684</v>
      </c>
      <c r="P1059" s="90" t="str">
        <f t="shared" ca="1" si="188"/>
        <v/>
      </c>
      <c r="Q1059" s="90" t="str">
        <f t="shared" ca="1" si="192"/>
        <v/>
      </c>
      <c r="R1059" s="90"/>
      <c r="S1059" s="90"/>
      <c r="T1059" s="90"/>
    </row>
    <row r="1060" spans="1:20" x14ac:dyDescent="0.2">
      <c r="A1060" s="90">
        <f>+MassCurves!A1027</f>
        <v>1023</v>
      </c>
      <c r="B1060" s="141">
        <f t="shared" si="181"/>
        <v>2.8144759399999999</v>
      </c>
      <c r="C1060" s="126">
        <f t="shared" ca="1" si="184"/>
        <v>0.43138679999999874</v>
      </c>
      <c r="D1060" s="142">
        <f t="shared" ca="1" si="185"/>
        <v>6.6153846153846189E-4</v>
      </c>
      <c r="E1060" s="141">
        <f t="shared" ca="1" si="182"/>
        <v>0.47533076923076922</v>
      </c>
      <c r="F1060" s="142">
        <f t="shared" ca="1" si="183"/>
        <v>0.62026003878505009</v>
      </c>
      <c r="G1060" s="143">
        <f t="shared" ca="1" si="189"/>
        <v>37.215602327103007</v>
      </c>
      <c r="H1060" s="142">
        <f t="shared" ca="1" si="186"/>
        <v>0.65809744628597533</v>
      </c>
      <c r="I1060" s="126">
        <f t="shared" ca="1" si="190"/>
        <v>1.2783574850710253</v>
      </c>
      <c r="J1060" s="126">
        <f t="shared" ca="1" si="187"/>
        <v>2.5624499788442376</v>
      </c>
      <c r="K1060" s="145">
        <f t="shared" ca="1" si="191"/>
        <v>25.99598474558767</v>
      </c>
      <c r="L1060" s="146">
        <f ca="1">MAX(Routing!A$3,J1059+K1059)</f>
        <v>28.421775442167011</v>
      </c>
      <c r="M1060" s="144">
        <f ca="1">VLOOKUP(L1060,Routing!A$3:D$23,4)+(L1060-VLOOKUP(L1060,Routing!A$3:A$23,1))*VLOOKUP(L1060,Routing!A$3:E$23,5)</f>
        <v>1.2128951661522955</v>
      </c>
      <c r="N1060" s="144">
        <f ca="1">VLOOKUP($L1060,Routing!$A$3:$C$23,3)+($L1060-VLOOKUP($L1060,Routing!$A$3:$A$23,1))*VLOOKUP($L1060,Routing!$A$3:$F$23,6)</f>
        <v>1.8738898261718123E-2</v>
      </c>
      <c r="O1060" s="144">
        <f ca="1">VLOOKUP($L1060,Routing!$A$3:$B$23,2)+($L1060-VLOOKUP($L1060,Routing!$A$3:$A$23,1))*VLOOKUP($L1060,Routing!$A$3:$G$23,7)</f>
        <v>0.93694491308590611</v>
      </c>
      <c r="P1060" s="90" t="str">
        <f t="shared" ca="1" si="188"/>
        <v/>
      </c>
      <c r="Q1060" s="90" t="str">
        <f t="shared" ca="1" si="192"/>
        <v/>
      </c>
      <c r="R1060" s="90"/>
      <c r="S1060" s="90"/>
      <c r="T1060" s="90"/>
    </row>
    <row r="1061" spans="1:20" x14ac:dyDescent="0.2">
      <c r="A1061" s="90">
        <f>+MassCurves!A1028</f>
        <v>1024</v>
      </c>
      <c r="B1061" s="141">
        <f t="shared" ref="B1061:B1124" si="193">+HLOOKUP($B$35,MassCurve,(A1061+2),FALSE)</f>
        <v>2.8216657199999999</v>
      </c>
      <c r="C1061" s="126">
        <f t="shared" ca="1" si="184"/>
        <v>0.43138679999999874</v>
      </c>
      <c r="D1061" s="142">
        <f t="shared" ca="1" si="185"/>
        <v>6.6153846153846189E-4</v>
      </c>
      <c r="E1061" s="141">
        <f t="shared" ref="E1061:E1124" ca="1" si="194">0.95*MAX(0,$B$6)/100+D1061*(1-MAX(0,$B$6)/100)</f>
        <v>0.47533076923076922</v>
      </c>
      <c r="F1061" s="142">
        <f t="shared" ref="F1061:F1124" ca="1" si="195">+E1061*C1061*MAX(0.05,$B$4)*1.0083</f>
        <v>0.62026003878505009</v>
      </c>
      <c r="G1061" s="143">
        <f t="shared" ca="1" si="189"/>
        <v>37.215602327103007</v>
      </c>
      <c r="H1061" s="142">
        <f t="shared" ca="1" si="186"/>
        <v>0.6638324731808305</v>
      </c>
      <c r="I1061" s="126">
        <f t="shared" ca="1" si="190"/>
        <v>1.2840925119658806</v>
      </c>
      <c r="J1061" s="126">
        <f t="shared" ca="1" si="187"/>
        <v>2.5739953277550645</v>
      </c>
      <c r="K1061" s="145">
        <f t="shared" ca="1" si="191"/>
        <v>26.118879780702834</v>
      </c>
      <c r="L1061" s="146">
        <f ca="1">MAX(Routing!A$3,J1060+K1060)</f>
        <v>28.558434724431908</v>
      </c>
      <c r="M1061" s="144">
        <f ca="1">VLOOKUP(L1061,Routing!A$3:D$23,4)+(L1061-VLOOKUP(L1061,Routing!A$3:A$23,1))*VLOOKUP(L1061,Routing!A$3:E$23,5)</f>
        <v>1.2197772882807436</v>
      </c>
      <c r="N1061" s="144">
        <f ca="1">VLOOKUP($L1061,Routing!$A$3:$C$23,3)+($L1061-VLOOKUP($L1061,Routing!$A$3:$A$23,1))*VLOOKUP($L1061,Routing!$A$3:$F$23,6)</f>
        <v>1.8828276471178487E-2</v>
      </c>
      <c r="O1061" s="144">
        <f ca="1">VLOOKUP($L1061,Routing!$A$3:$B$23,2)+($L1061-VLOOKUP($L1061,Routing!$A$3:$A$23,1))*VLOOKUP($L1061,Routing!$A$3:$G$23,7)</f>
        <v>0.94141382355892433</v>
      </c>
      <c r="P1061" s="90" t="str">
        <f t="shared" ca="1" si="188"/>
        <v/>
      </c>
      <c r="Q1061" s="90" t="str">
        <f t="shared" ca="1" si="192"/>
        <v/>
      </c>
      <c r="R1061" s="90"/>
      <c r="S1061" s="90"/>
      <c r="T1061" s="90"/>
    </row>
    <row r="1062" spans="1:20" x14ac:dyDescent="0.2">
      <c r="A1062" s="90">
        <f>+MassCurves!A1029</f>
        <v>1025</v>
      </c>
      <c r="B1062" s="141">
        <f t="shared" si="193"/>
        <v>2.8288555</v>
      </c>
      <c r="C1062" s="126">
        <f t="shared" ref="C1062:C1125" ca="1" si="196">+IF(A1062&lt;MAX(5,$B$5),(B1062-B1061)*60,(B1062-OFFSET(B1062,-MAX(5,$B$5),0,1,1))/(A1062-OFFSET(A1062,-MAX(5,$B$5),0,1,1))*60)</f>
        <v>0.43138679999999874</v>
      </c>
      <c r="D1062" s="142">
        <f t="shared" ref="D1062:D1125" ca="1" si="197">VLOOKUP(C1062,Cinterp,VLOOKUP($B$10,SoilID,2,FALSE)+1)</f>
        <v>6.6153846153846189E-4</v>
      </c>
      <c r="E1062" s="141">
        <f t="shared" ca="1" si="194"/>
        <v>0.47533076923076922</v>
      </c>
      <c r="F1062" s="142">
        <f t="shared" ca="1" si="195"/>
        <v>0.62026003878505009</v>
      </c>
      <c r="G1062" s="143">
        <f t="shared" ca="1" si="189"/>
        <v>37.215602327103007</v>
      </c>
      <c r="H1062" s="142">
        <f t="shared" ref="H1062:H1125" ca="1" si="198">+S$35*(1-F1062/B$20)*(1/(1+ABS(A1062-S$37)/100))^2</f>
        <v>0.66964279535603688</v>
      </c>
      <c r="I1062" s="126">
        <f t="shared" ca="1" si="190"/>
        <v>1.289902834141087</v>
      </c>
      <c r="J1062" s="126">
        <f t="shared" ref="J1062:J1125" ca="1" si="199">+I1062+I1063</f>
        <v>2.5856925910869899</v>
      </c>
      <c r="K1062" s="145">
        <f t="shared" ca="1" si="191"/>
        <v>26.239779403683585</v>
      </c>
      <c r="L1062" s="146">
        <f ca="1">MAX(Routing!A$3,J1061+K1061)</f>
        <v>28.692875108457898</v>
      </c>
      <c r="M1062" s="144">
        <f ca="1">VLOOKUP(L1062,Routing!A$3:D$23,4)+(L1062-VLOOKUP(L1062,Routing!A$3:A$23,1))*VLOOKUP(L1062,Routing!A$3:E$23,5)</f>
        <v>1.2265476673324121</v>
      </c>
      <c r="N1062" s="144">
        <f ca="1">VLOOKUP($L1062,Routing!$A$3:$C$23,3)+($L1062-VLOOKUP($L1062,Routing!$A$3:$A$23,1))*VLOOKUP($L1062,Routing!$A$3:$F$23,6)</f>
        <v>1.8916203471849507E-2</v>
      </c>
      <c r="O1062" s="144">
        <f ca="1">VLOOKUP($L1062,Routing!$A$3:$B$23,2)+($L1062-VLOOKUP($L1062,Routing!$A$3:$A$23,1))*VLOOKUP($L1062,Routing!$A$3:$G$23,7)</f>
        <v>0.94581017359247532</v>
      </c>
      <c r="P1062" s="90" t="str">
        <f t="shared" ref="P1062:P1125" ca="1" si="200">IF(I1062&gt;B$23,(I1062-B$23),"")</f>
        <v/>
      </c>
      <c r="Q1062" s="90" t="str">
        <f t="shared" ca="1" si="192"/>
        <v/>
      </c>
      <c r="R1062" s="90"/>
      <c r="S1062" s="90"/>
      <c r="T1062" s="90"/>
    </row>
    <row r="1063" spans="1:20" x14ac:dyDescent="0.2">
      <c r="A1063" s="90">
        <f>+MassCurves!A1030</f>
        <v>1026</v>
      </c>
      <c r="B1063" s="141">
        <f t="shared" si="193"/>
        <v>2.83604528</v>
      </c>
      <c r="C1063" s="126">
        <f t="shared" ca="1" si="196"/>
        <v>0.43138679999999874</v>
      </c>
      <c r="D1063" s="142">
        <f t="shared" ca="1" si="197"/>
        <v>6.6153846153846189E-4</v>
      </c>
      <c r="E1063" s="141">
        <f t="shared" ca="1" si="194"/>
        <v>0.47533076923076922</v>
      </c>
      <c r="F1063" s="142">
        <f t="shared" ca="1" si="195"/>
        <v>0.62026003878505009</v>
      </c>
      <c r="G1063" s="143">
        <f t="shared" ref="G1063:G1126" ca="1" si="201">+AVERAGE(F1062:F1063)*60</f>
        <v>37.215602327103007</v>
      </c>
      <c r="H1063" s="142">
        <f t="shared" ca="1" si="198"/>
        <v>0.67552973667409055</v>
      </c>
      <c r="I1063" s="126">
        <f t="shared" ref="I1063:I1126" ca="1" si="202">+F1063+H1063</f>
        <v>1.2957897754591405</v>
      </c>
      <c r="J1063" s="126">
        <f t="shared" ca="1" si="199"/>
        <v>2.5975444457890293</v>
      </c>
      <c r="K1063" s="145">
        <f t="shared" ref="K1063:K1126" ca="1" si="203">L1063-2*M1063</f>
        <v>26.359021204930929</v>
      </c>
      <c r="L1063" s="146">
        <f ca="1">MAX(Routing!A$3,J1062+K1062)</f>
        <v>28.825471994770574</v>
      </c>
      <c r="M1063" s="144">
        <f ca="1">VLOOKUP(L1063,Routing!A$3:D$23,4)+(L1063-VLOOKUP(L1063,Routing!A$3:A$23,1))*VLOOKUP(L1063,Routing!A$3:E$23,5)</f>
        <v>1.2332252083697413</v>
      </c>
      <c r="N1063" s="144">
        <f ca="1">VLOOKUP($L1063,Routing!$A$3:$C$23,3)+($L1063-VLOOKUP($L1063,Routing!$A$3:$A$23,1))*VLOOKUP($L1063,Routing!$A$3:$F$23,6)</f>
        <v>1.9002924784022612E-2</v>
      </c>
      <c r="O1063" s="144">
        <f ca="1">VLOOKUP($L1063,Routing!$A$3:$B$23,2)+($L1063-VLOOKUP($L1063,Routing!$A$3:$A$23,1))*VLOOKUP($L1063,Routing!$A$3:$G$23,7)</f>
        <v>0.95014623920113062</v>
      </c>
      <c r="P1063" s="90" t="str">
        <f t="shared" ca="1" si="200"/>
        <v/>
      </c>
      <c r="Q1063" s="90" t="str">
        <f t="shared" ref="Q1063:Q1126" ca="1" si="204">IF(P1063="","",P1063*60)</f>
        <v/>
      </c>
      <c r="R1063" s="90"/>
      <c r="S1063" s="90"/>
      <c r="T1063" s="90"/>
    </row>
    <row r="1064" spans="1:20" x14ac:dyDescent="0.2">
      <c r="A1064" s="90">
        <f>+MassCurves!A1031</f>
        <v>1027</v>
      </c>
      <c r="B1064" s="141">
        <f t="shared" si="193"/>
        <v>2.84323506</v>
      </c>
      <c r="C1064" s="126">
        <f t="shared" ca="1" si="196"/>
        <v>0.43138680000000207</v>
      </c>
      <c r="D1064" s="142">
        <f t="shared" ca="1" si="197"/>
        <v>6.6153846153846189E-4</v>
      </c>
      <c r="E1064" s="141">
        <f t="shared" ca="1" si="194"/>
        <v>0.47533076923076922</v>
      </c>
      <c r="F1064" s="142">
        <f t="shared" ca="1" si="195"/>
        <v>0.62026003878505498</v>
      </c>
      <c r="G1064" s="143">
        <f t="shared" ca="1" si="201"/>
        <v>37.215602327103156</v>
      </c>
      <c r="H1064" s="142">
        <f t="shared" ca="1" si="198"/>
        <v>0.68149465022154321</v>
      </c>
      <c r="I1064" s="126">
        <f t="shared" ca="1" si="202"/>
        <v>1.3017546890065983</v>
      </c>
      <c r="J1064" s="126">
        <f t="shared" ca="1" si="199"/>
        <v>2.6095536280358727</v>
      </c>
      <c r="K1064" s="145">
        <f t="shared" ca="1" si="203"/>
        <v>26.476911180263347</v>
      </c>
      <c r="L1064" s="146">
        <f ca="1">MAX(Routing!A$3,J1063+K1063)</f>
        <v>28.956565650719959</v>
      </c>
      <c r="M1064" s="144">
        <f ca="1">VLOOKUP(L1064,Routing!A$3:D$23,4)+(L1064-VLOOKUP(L1064,Routing!A$3:A$23,1))*VLOOKUP(L1064,Routing!A$3:E$23,5)</f>
        <v>1.2398270471585591</v>
      </c>
      <c r="N1064" s="144">
        <f ca="1">VLOOKUP($L1064,Routing!$A$3:$C$23,3)+($L1064-VLOOKUP($L1064,Routing!$A$3:$A$23,1))*VLOOKUP($L1064,Routing!$A$3:$F$23,6)</f>
        <v>1.9088662950111156E-2</v>
      </c>
      <c r="O1064" s="144">
        <f ca="1">VLOOKUP($L1064,Routing!$A$3:$B$23,2)+($L1064-VLOOKUP($L1064,Routing!$A$3:$A$23,1))*VLOOKUP($L1064,Routing!$A$3:$G$23,7)</f>
        <v>0.95443314750555786</v>
      </c>
      <c r="P1064" s="90" t="str">
        <f t="shared" ca="1" si="200"/>
        <v/>
      </c>
      <c r="Q1064" s="90" t="str">
        <f t="shared" ca="1" si="204"/>
        <v/>
      </c>
      <c r="R1064" s="90"/>
      <c r="S1064" s="90"/>
      <c r="T1064" s="90"/>
    </row>
    <row r="1065" spans="1:20" x14ac:dyDescent="0.2">
      <c r="A1065" s="90">
        <f>+MassCurves!A1032</f>
        <v>1028</v>
      </c>
      <c r="B1065" s="141">
        <f t="shared" si="193"/>
        <v>2.8504248400000001</v>
      </c>
      <c r="C1065" s="126">
        <f t="shared" ca="1" si="196"/>
        <v>0.43138680000000207</v>
      </c>
      <c r="D1065" s="142">
        <f t="shared" ca="1" si="197"/>
        <v>6.6153846153846189E-4</v>
      </c>
      <c r="E1065" s="141">
        <f t="shared" ca="1" si="194"/>
        <v>0.47533076923076922</v>
      </c>
      <c r="F1065" s="142">
        <f t="shared" ca="1" si="195"/>
        <v>0.62026003878505498</v>
      </c>
      <c r="G1065" s="143">
        <f t="shared" ca="1" si="201"/>
        <v>37.215602327103298</v>
      </c>
      <c r="H1065" s="142">
        <f t="shared" ca="1" si="198"/>
        <v>0.68753891908657494</v>
      </c>
      <c r="I1065" s="126">
        <f t="shared" ca="1" si="202"/>
        <v>1.30779895787163</v>
      </c>
      <c r="J1065" s="126">
        <f t="shared" ca="1" si="199"/>
        <v>2.6217229348072775</v>
      </c>
      <c r="K1065" s="145">
        <f t="shared" ca="1" si="203"/>
        <v>26.593726966365484</v>
      </c>
      <c r="L1065" s="146">
        <f ca="1">MAX(Routing!A$3,J1064+K1064)</f>
        <v>29.086464808299219</v>
      </c>
      <c r="M1065" s="144">
        <f ca="1">VLOOKUP(L1065,Routing!A$3:D$23,4)+(L1065-VLOOKUP(L1065,Routing!A$3:A$23,1))*VLOOKUP(L1065,Routing!A$3:E$23,5)</f>
        <v>1.2463687313531981</v>
      </c>
      <c r="N1065" s="144">
        <f ca="1">VLOOKUP($L1065,Routing!$A$3:$C$23,3)+($L1065-VLOOKUP($L1065,Routing!$A$3:$A$23,1))*VLOOKUP($L1065,Routing!$A$3:$F$23,6)</f>
        <v>1.9173619887703872E-2</v>
      </c>
      <c r="O1065" s="144">
        <f ca="1">VLOOKUP($L1065,Routing!$A$3:$B$23,2)+($L1065-VLOOKUP($L1065,Routing!$A$3:$A$23,1))*VLOOKUP($L1065,Routing!$A$3:$G$23,7)</f>
        <v>0.9586809943851935</v>
      </c>
      <c r="P1065" s="90" t="str">
        <f t="shared" ca="1" si="200"/>
        <v/>
      </c>
      <c r="Q1065" s="90" t="str">
        <f t="shared" ca="1" si="204"/>
        <v/>
      </c>
      <c r="R1065" s="90"/>
      <c r="S1065" s="90"/>
      <c r="T1065" s="90"/>
    </row>
    <row r="1066" spans="1:20" x14ac:dyDescent="0.2">
      <c r="A1066" s="90">
        <f>+MassCurves!A1033</f>
        <v>1029</v>
      </c>
      <c r="B1066" s="141">
        <f t="shared" si="193"/>
        <v>2.8576146200000001</v>
      </c>
      <c r="C1066" s="126">
        <f t="shared" ca="1" si="196"/>
        <v>0.43138680000000207</v>
      </c>
      <c r="D1066" s="142">
        <f t="shared" ca="1" si="197"/>
        <v>6.6153846153846189E-4</v>
      </c>
      <c r="E1066" s="141">
        <f t="shared" ca="1" si="194"/>
        <v>0.47533076923076922</v>
      </c>
      <c r="F1066" s="142">
        <f t="shared" ca="1" si="195"/>
        <v>0.62026003878505498</v>
      </c>
      <c r="G1066" s="143">
        <f t="shared" ca="1" si="201"/>
        <v>37.215602327103298</v>
      </c>
      <c r="H1066" s="142">
        <f t="shared" ca="1" si="198"/>
        <v>0.69366395716080786</v>
      </c>
      <c r="I1066" s="126">
        <f t="shared" ca="1" si="202"/>
        <v>1.3139239959458628</v>
      </c>
      <c r="J1066" s="126">
        <f t="shared" ca="1" si="199"/>
        <v>2.6340552255168261</v>
      </c>
      <c r="K1066" s="145">
        <f t="shared" ca="1" si="203"/>
        <v>26.709720751784449</v>
      </c>
      <c r="L1066" s="146">
        <f ca="1">MAX(Routing!A$3,J1065+K1065)</f>
        <v>29.215449901172761</v>
      </c>
      <c r="M1066" s="144">
        <f ca="1">VLOOKUP(L1066,Routing!A$3:D$23,4)+(L1066-VLOOKUP(L1066,Routing!A$3:A$23,1))*VLOOKUP(L1066,Routing!A$3:E$23,5)</f>
        <v>1.2528643835122972</v>
      </c>
      <c r="N1066" s="144">
        <f ca="1">VLOOKUP($L1066,Routing!$A$3:$C$23,3)+($L1066-VLOOKUP($L1066,Routing!$A$3:$A$23,1))*VLOOKUP($L1066,Routing!$A$3:$F$23,6)</f>
        <v>1.9257979006653211E-2</v>
      </c>
      <c r="O1066" s="144">
        <f ca="1">VLOOKUP($L1066,Routing!$A$3:$B$23,2)+($L1066-VLOOKUP($L1066,Routing!$A$3:$A$23,1))*VLOOKUP($L1066,Routing!$A$3:$G$23,7)</f>
        <v>0.9628989503326606</v>
      </c>
      <c r="P1066" s="90" t="str">
        <f t="shared" ca="1" si="200"/>
        <v/>
      </c>
      <c r="Q1066" s="90" t="str">
        <f t="shared" ca="1" si="204"/>
        <v/>
      </c>
      <c r="R1066" s="90"/>
      <c r="S1066" s="90"/>
      <c r="T1066" s="90"/>
    </row>
    <row r="1067" spans="1:20" x14ac:dyDescent="0.2">
      <c r="A1067" s="90">
        <f>+MassCurves!A1034</f>
        <v>1030</v>
      </c>
      <c r="B1067" s="141">
        <f t="shared" si="193"/>
        <v>2.8648044000000001</v>
      </c>
      <c r="C1067" s="126">
        <f t="shared" ca="1" si="196"/>
        <v>0.43138680000000207</v>
      </c>
      <c r="D1067" s="142">
        <f t="shared" ca="1" si="197"/>
        <v>6.6153846153846189E-4</v>
      </c>
      <c r="E1067" s="141">
        <f t="shared" ca="1" si="194"/>
        <v>0.47533076923076922</v>
      </c>
      <c r="F1067" s="142">
        <f t="shared" ca="1" si="195"/>
        <v>0.62026003878505498</v>
      </c>
      <c r="G1067" s="143">
        <f t="shared" ca="1" si="201"/>
        <v>37.215602327103298</v>
      </c>
      <c r="H1067" s="142">
        <f t="shared" ca="1" si="198"/>
        <v>0.69987120996623675</v>
      </c>
      <c r="I1067" s="126">
        <f t="shared" ca="1" si="202"/>
        <v>1.3201312487512917</v>
      </c>
      <c r="J1067" s="126">
        <f t="shared" ca="1" si="199"/>
        <v>2.6465534236917838</v>
      </c>
      <c r="K1067" s="145">
        <f t="shared" ca="1" si="203"/>
        <v>26.825121896197082</v>
      </c>
      <c r="L1067" s="146">
        <f ca="1">MAX(Routing!A$3,J1066+K1066)</f>
        <v>29.343775977301274</v>
      </c>
      <c r="M1067" s="144">
        <f ca="1">VLOOKUP(L1067,Routing!A$3:D$23,4)+(L1067-VLOOKUP(L1067,Routing!A$3:A$23,1))*VLOOKUP(L1067,Routing!A$3:E$23,5)</f>
        <v>1.2593268477777619</v>
      </c>
      <c r="N1067" s="144">
        <f ca="1">VLOOKUP($L1067,Routing!$A$3:$C$23,3)+($L1067-VLOOKUP($L1067,Routing!$A$3:$A$23,1))*VLOOKUP($L1067,Routing!$A$3:$F$23,6)</f>
        <v>1.9341907113996908E-2</v>
      </c>
      <c r="O1067" s="144">
        <f ca="1">VLOOKUP($L1067,Routing!$A$3:$B$23,2)+($L1067-VLOOKUP($L1067,Routing!$A$3:$A$23,1))*VLOOKUP($L1067,Routing!$A$3:$G$23,7)</f>
        <v>0.96709535569984539</v>
      </c>
      <c r="P1067" s="90" t="str">
        <f t="shared" ca="1" si="200"/>
        <v/>
      </c>
      <c r="Q1067" s="90" t="str">
        <f t="shared" ca="1" si="204"/>
        <v/>
      </c>
      <c r="R1067" s="90"/>
      <c r="S1067" s="90"/>
      <c r="T1067" s="90"/>
    </row>
    <row r="1068" spans="1:20" x14ac:dyDescent="0.2">
      <c r="A1068" s="90">
        <f>+MassCurves!A1035</f>
        <v>1031</v>
      </c>
      <c r="B1068" s="141">
        <f t="shared" si="193"/>
        <v>2.8719941800000002</v>
      </c>
      <c r="C1068" s="126">
        <f t="shared" ca="1" si="196"/>
        <v>0.43138680000000207</v>
      </c>
      <c r="D1068" s="142">
        <f t="shared" ca="1" si="197"/>
        <v>6.6153846153846189E-4</v>
      </c>
      <c r="E1068" s="141">
        <f t="shared" ca="1" si="194"/>
        <v>0.47533076923076922</v>
      </c>
      <c r="F1068" s="142">
        <f t="shared" ca="1" si="195"/>
        <v>0.62026003878505498</v>
      </c>
      <c r="G1068" s="143">
        <f t="shared" ca="1" si="201"/>
        <v>37.215602327103298</v>
      </c>
      <c r="H1068" s="142">
        <f t="shared" ca="1" si="198"/>
        <v>0.7061621555081723</v>
      </c>
      <c r="I1068" s="126">
        <f t="shared" ca="1" si="202"/>
        <v>1.3264221942932273</v>
      </c>
      <c r="J1068" s="126">
        <f t="shared" ca="1" si="199"/>
        <v>2.6592205187059412</v>
      </c>
      <c r="K1068" s="145">
        <f t="shared" ca="1" si="203"/>
        <v>26.94013928737672</v>
      </c>
      <c r="L1068" s="146">
        <f ca="1">MAX(Routing!A$3,J1067+K1067)</f>
        <v>29.471675319888867</v>
      </c>
      <c r="M1068" s="144">
        <f ca="1">VLOOKUP(L1068,Routing!A$3:D$23,4)+(L1068-VLOOKUP(L1068,Routing!A$3:A$23,1))*VLOOKUP(L1068,Routing!A$3:E$23,5)</f>
        <v>1.2657678218649071</v>
      </c>
      <c r="N1068" s="144">
        <f ca="1">VLOOKUP($L1068,Routing!$A$3:$C$23,3)+($L1068-VLOOKUP($L1068,Routing!$A$3:$A$23,1))*VLOOKUP($L1068,Routing!$A$3:$F$23,6)</f>
        <v>1.9425556128115674E-2</v>
      </c>
      <c r="O1068" s="144">
        <f ca="1">VLOOKUP($L1068,Routing!$A$3:$B$23,2)+($L1068-VLOOKUP($L1068,Routing!$A$3:$A$23,1))*VLOOKUP($L1068,Routing!$A$3:$G$23,7)</f>
        <v>0.97127780640578365</v>
      </c>
      <c r="P1068" s="90" t="str">
        <f t="shared" ca="1" si="200"/>
        <v/>
      </c>
      <c r="Q1068" s="90" t="str">
        <f t="shared" ca="1" si="204"/>
        <v/>
      </c>
      <c r="R1068" s="90"/>
      <c r="S1068" s="90"/>
      <c r="T1068" s="90"/>
    </row>
    <row r="1069" spans="1:20" x14ac:dyDescent="0.2">
      <c r="A1069" s="90">
        <f>+MassCurves!A1036</f>
        <v>1032</v>
      </c>
      <c r="B1069" s="141">
        <f t="shared" si="193"/>
        <v>2.8791839599999998</v>
      </c>
      <c r="C1069" s="126">
        <f t="shared" ca="1" si="196"/>
        <v>0.43138679999999874</v>
      </c>
      <c r="D1069" s="142">
        <f t="shared" ca="1" si="197"/>
        <v>6.6153846153846189E-4</v>
      </c>
      <c r="E1069" s="141">
        <f t="shared" ca="1" si="194"/>
        <v>0.47533076923076922</v>
      </c>
      <c r="F1069" s="142">
        <f t="shared" ca="1" si="195"/>
        <v>0.62026003878505009</v>
      </c>
      <c r="G1069" s="143">
        <f t="shared" ca="1" si="201"/>
        <v>37.215602327103156</v>
      </c>
      <c r="H1069" s="142">
        <f t="shared" ca="1" si="198"/>
        <v>0.71253830515514049</v>
      </c>
      <c r="I1069" s="126">
        <f t="shared" ca="1" si="202"/>
        <v>1.3327983439401905</v>
      </c>
      <c r="J1069" s="126">
        <f t="shared" ca="1" si="199"/>
        <v>2.6720595675673562</v>
      </c>
      <c r="K1069" s="145">
        <f t="shared" ca="1" si="203"/>
        <v>27.054963462325986</v>
      </c>
      <c r="L1069" s="146">
        <f ca="1">MAX(Routing!A$3,J1068+K1068)</f>
        <v>29.59935980608266</v>
      </c>
      <c r="M1069" s="144">
        <f ca="1">VLOOKUP(L1069,Routing!A$3:D$23,4)+(L1069-VLOOKUP(L1069,Routing!A$3:A$23,1))*VLOOKUP(L1069,Routing!A$3:E$23,5)</f>
        <v>1.2721979758458895</v>
      </c>
      <c r="N1069" s="144">
        <f ca="1">VLOOKUP($L1069,Routing!$A$3:$C$23,3)+($L1069-VLOOKUP($L1069,Routing!$A$3:$A$23,1))*VLOOKUP($L1069,Routing!$A$3:$F$23,6)</f>
        <v>1.9509064621375187E-2</v>
      </c>
      <c r="O1069" s="144">
        <f ca="1">VLOOKUP($L1069,Routing!$A$3:$B$23,2)+($L1069-VLOOKUP($L1069,Routing!$A$3:$A$23,1))*VLOOKUP($L1069,Routing!$A$3:$G$23,7)</f>
        <v>0.97545323106875925</v>
      </c>
      <c r="P1069" s="90" t="str">
        <f t="shared" ca="1" si="200"/>
        <v/>
      </c>
      <c r="Q1069" s="90" t="str">
        <f t="shared" ca="1" si="204"/>
        <v/>
      </c>
      <c r="R1069" s="90"/>
      <c r="S1069" s="90"/>
      <c r="T1069" s="90"/>
    </row>
    <row r="1070" spans="1:20" x14ac:dyDescent="0.2">
      <c r="A1070" s="90">
        <f>+MassCurves!A1037</f>
        <v>1033</v>
      </c>
      <c r="B1070" s="141">
        <f t="shared" si="193"/>
        <v>2.8863737399999998</v>
      </c>
      <c r="C1070" s="126">
        <f t="shared" ca="1" si="196"/>
        <v>0.43138679999999874</v>
      </c>
      <c r="D1070" s="142">
        <f t="shared" ca="1" si="197"/>
        <v>6.6153846153846189E-4</v>
      </c>
      <c r="E1070" s="141">
        <f t="shared" ca="1" si="194"/>
        <v>0.47533076923076922</v>
      </c>
      <c r="F1070" s="142">
        <f t="shared" ca="1" si="195"/>
        <v>0.62026003878505009</v>
      </c>
      <c r="G1070" s="143">
        <f t="shared" ca="1" si="201"/>
        <v>37.215602327103007</v>
      </c>
      <c r="H1070" s="142">
        <f t="shared" ca="1" si="198"/>
        <v>0.71900120454671135</v>
      </c>
      <c r="I1070" s="126">
        <f t="shared" ca="1" si="202"/>
        <v>1.3392612433317614</v>
      </c>
      <c r="J1070" s="126">
        <f t="shared" ca="1" si="199"/>
        <v>2.6850736967629638</v>
      </c>
      <c r="K1070" s="145">
        <f t="shared" ca="1" si="203"/>
        <v>27.169768516377975</v>
      </c>
      <c r="L1070" s="146">
        <f ca="1">MAX(Routing!A$3,J1069+K1069)</f>
        <v>29.727023029893342</v>
      </c>
      <c r="M1070" s="144">
        <f ca="1">VLOOKUP(L1070,Routing!A$3:D$23,4)+(L1070-VLOOKUP(L1070,Routing!A$3:A$23,1))*VLOOKUP(L1070,Routing!A$3:E$23,5)</f>
        <v>1.2786270590593769</v>
      </c>
      <c r="N1070" s="144">
        <f ca="1">VLOOKUP($L1070,Routing!$A$3:$C$23,3)+($L1070-VLOOKUP($L1070,Routing!$A$3:$A$23,1))*VLOOKUP($L1070,Routing!$A$3:$F$23,6)</f>
        <v>1.9592559208563336E-2</v>
      </c>
      <c r="O1070" s="144">
        <f ca="1">VLOOKUP($L1070,Routing!$A$3:$B$23,2)+($L1070-VLOOKUP($L1070,Routing!$A$3:$A$23,1))*VLOOKUP($L1070,Routing!$A$3:$G$23,7)</f>
        <v>0.9796279604281668</v>
      </c>
      <c r="P1070" s="90" t="str">
        <f t="shared" ca="1" si="200"/>
        <v/>
      </c>
      <c r="Q1070" s="90" t="str">
        <f t="shared" ca="1" si="204"/>
        <v/>
      </c>
      <c r="R1070" s="90"/>
      <c r="S1070" s="90"/>
      <c r="T1070" s="90"/>
    </row>
    <row r="1071" spans="1:20" x14ac:dyDescent="0.2">
      <c r="A1071" s="90">
        <f>+MassCurves!A1038</f>
        <v>1034</v>
      </c>
      <c r="B1071" s="141">
        <f t="shared" si="193"/>
        <v>2.8935635199999998</v>
      </c>
      <c r="C1071" s="126">
        <f t="shared" ca="1" si="196"/>
        <v>0.43138679999999874</v>
      </c>
      <c r="D1071" s="142">
        <f t="shared" ca="1" si="197"/>
        <v>6.6153846153846189E-4</v>
      </c>
      <c r="E1071" s="141">
        <f t="shared" ca="1" si="194"/>
        <v>0.47533076923076922</v>
      </c>
      <c r="F1071" s="142">
        <f t="shared" ca="1" si="195"/>
        <v>0.62026003878505009</v>
      </c>
      <c r="G1071" s="143">
        <f t="shared" ca="1" si="201"/>
        <v>37.215602327103007</v>
      </c>
      <c r="H1071" s="142">
        <f t="shared" ca="1" si="198"/>
        <v>0.72555243453028773</v>
      </c>
      <c r="I1071" s="126">
        <f t="shared" ca="1" si="202"/>
        <v>1.3458124733153378</v>
      </c>
      <c r="J1071" s="126">
        <f t="shared" ca="1" si="199"/>
        <v>2.6982661041621419</v>
      </c>
      <c r="K1071" s="145">
        <f t="shared" ca="1" si="203"/>
        <v>27.284713821672689</v>
      </c>
      <c r="L1071" s="146">
        <f ca="1">MAX(Routing!A$3,J1070+K1070)</f>
        <v>29.854842213140937</v>
      </c>
      <c r="M1071" s="144">
        <f ca="1">VLOOKUP(L1071,Routing!A$3:D$23,4)+(L1071-VLOOKUP(L1071,Routing!A$3:A$23,1))*VLOOKUP(L1071,Routing!A$3:E$23,5)</f>
        <v>1.2850639963452271</v>
      </c>
      <c r="N1071" s="144">
        <f ca="1">VLOOKUP($L1071,Routing!$A$3:$C$23,3)+($L1071-VLOOKUP($L1071,Routing!$A$3:$A$23,1))*VLOOKUP($L1071,Routing!$A$3:$F$23,6)</f>
        <v>1.9676155796691259E-2</v>
      </c>
      <c r="O1071" s="144">
        <f ca="1">VLOOKUP($L1071,Routing!$A$3:$B$23,2)+($L1071-VLOOKUP($L1071,Routing!$A$3:$A$23,1))*VLOOKUP($L1071,Routing!$A$3:$G$23,7)</f>
        <v>0.98380778983456296</v>
      </c>
      <c r="P1071" s="90" t="str">
        <f t="shared" ca="1" si="200"/>
        <v/>
      </c>
      <c r="Q1071" s="90" t="str">
        <f t="shared" ca="1" si="204"/>
        <v/>
      </c>
      <c r="R1071" s="90"/>
      <c r="S1071" s="90"/>
      <c r="T1071" s="90"/>
    </row>
    <row r="1072" spans="1:20" x14ac:dyDescent="0.2">
      <c r="A1072" s="90">
        <f>+MassCurves!A1039</f>
        <v>1035</v>
      </c>
      <c r="B1072" s="141">
        <f t="shared" si="193"/>
        <v>2.9007532999999999</v>
      </c>
      <c r="C1072" s="126">
        <f t="shared" ca="1" si="196"/>
        <v>0.43138679999999874</v>
      </c>
      <c r="D1072" s="142">
        <f t="shared" ca="1" si="197"/>
        <v>6.6153846153846189E-4</v>
      </c>
      <c r="E1072" s="141">
        <f t="shared" ca="1" si="194"/>
        <v>0.47533076923076922</v>
      </c>
      <c r="F1072" s="142">
        <f t="shared" ca="1" si="195"/>
        <v>0.62026003878505009</v>
      </c>
      <c r="G1072" s="143">
        <f t="shared" ca="1" si="201"/>
        <v>37.215602327103007</v>
      </c>
      <c r="H1072" s="142">
        <f t="shared" ca="1" si="198"/>
        <v>0.73219361212789424</v>
      </c>
      <c r="I1072" s="126">
        <f t="shared" ca="1" si="202"/>
        <v>1.3524536509129443</v>
      </c>
      <c r="J1072" s="126">
        <f t="shared" ca="1" si="199"/>
        <v>2.7116400609814257</v>
      </c>
      <c r="K1072" s="145">
        <f t="shared" ca="1" si="203"/>
        <v>27.399945574261391</v>
      </c>
      <c r="L1072" s="146">
        <f ca="1">MAX(Routing!A$3,J1071+K1071)</f>
        <v>29.98297992583483</v>
      </c>
      <c r="M1072" s="144">
        <f ca="1">VLOOKUP(L1072,Routing!A$3:D$23,4)+(L1072-VLOOKUP(L1072,Routing!A$3:A$23,1))*VLOOKUP(L1072,Routing!A$3:E$23,5)</f>
        <v>1.2915169746823296</v>
      </c>
      <c r="N1072" s="144">
        <f ca="1">VLOOKUP($L1072,Routing!$A$3:$C$23,3)+($L1072-VLOOKUP($L1072,Routing!$A$3:$A$23,1))*VLOOKUP($L1072,Routing!$A$3:$F$23,6)</f>
        <v>1.9759960710160125E-2</v>
      </c>
      <c r="O1072" s="144">
        <f ca="1">VLOOKUP($L1072,Routing!$A$3:$B$23,2)+($L1072-VLOOKUP($L1072,Routing!$A$3:$A$23,1))*VLOOKUP($L1072,Routing!$A$3:$G$23,7)</f>
        <v>0.98799803550800613</v>
      </c>
      <c r="P1072" s="90" t="str">
        <f t="shared" ca="1" si="200"/>
        <v/>
      </c>
      <c r="Q1072" s="90" t="str">
        <f t="shared" ca="1" si="204"/>
        <v/>
      </c>
      <c r="R1072" s="90"/>
      <c r="S1072" s="90"/>
      <c r="T1072" s="90"/>
    </row>
    <row r="1073" spans="1:20" x14ac:dyDescent="0.2">
      <c r="A1073" s="90">
        <f>+MassCurves!A1040</f>
        <v>1036</v>
      </c>
      <c r="B1073" s="141">
        <f t="shared" si="193"/>
        <v>2.9079430799999999</v>
      </c>
      <c r="C1073" s="126">
        <f t="shared" ca="1" si="196"/>
        <v>0.43138679999999874</v>
      </c>
      <c r="D1073" s="142">
        <f t="shared" ca="1" si="197"/>
        <v>6.6153846153846189E-4</v>
      </c>
      <c r="E1073" s="141">
        <f t="shared" ca="1" si="194"/>
        <v>0.47533076923076922</v>
      </c>
      <c r="F1073" s="142">
        <f t="shared" ca="1" si="195"/>
        <v>0.62026003878505009</v>
      </c>
      <c r="G1073" s="143">
        <f t="shared" ca="1" si="201"/>
        <v>37.215602327103007</v>
      </c>
      <c r="H1073" s="142">
        <f t="shared" ca="1" si="198"/>
        <v>0.7389263915340869</v>
      </c>
      <c r="I1073" s="126">
        <f t="shared" ca="1" si="202"/>
        <v>1.359186430319137</v>
      </c>
      <c r="J1073" s="126">
        <f t="shared" ca="1" si="199"/>
        <v>2.7251989138125854</v>
      </c>
      <c r="K1073" s="145">
        <f t="shared" ca="1" si="203"/>
        <v>27.515598187154243</v>
      </c>
      <c r="L1073" s="146">
        <f ca="1">MAX(Routing!A$3,J1072+K1072)</f>
        <v>30.111585635242818</v>
      </c>
      <c r="M1073" s="144">
        <f ca="1">VLOOKUP(L1073,Routing!A$3:D$23,4)+(L1073-VLOOKUP(L1073,Routing!A$3:A$23,1))*VLOOKUP(L1073,Routing!A$3:E$23,5)</f>
        <v>1.2979935211992786</v>
      </c>
      <c r="N1073" s="144">
        <f ca="1">VLOOKUP($L1073,Routing!$A$3:$C$23,3)+($L1073-VLOOKUP($L1073,Routing!$A$3:$A$23,1))*VLOOKUP($L1073,Routing!$A$3:$F$23,6)</f>
        <v>1.9844071703886735E-2</v>
      </c>
      <c r="O1073" s="144">
        <f ca="1">VLOOKUP($L1073,Routing!$A$3:$B$23,2)+($L1073-VLOOKUP($L1073,Routing!$A$3:$A$23,1))*VLOOKUP($L1073,Routing!$A$3:$G$23,7)</f>
        <v>0.99220358519433671</v>
      </c>
      <c r="P1073" s="90" t="str">
        <f t="shared" ca="1" si="200"/>
        <v/>
      </c>
      <c r="Q1073" s="90" t="str">
        <f t="shared" ca="1" si="204"/>
        <v/>
      </c>
      <c r="R1073" s="90"/>
      <c r="S1073" s="90"/>
      <c r="T1073" s="90"/>
    </row>
    <row r="1074" spans="1:20" x14ac:dyDescent="0.2">
      <c r="A1074" s="90">
        <f>+MassCurves!A1041</f>
        <v>1037</v>
      </c>
      <c r="B1074" s="141">
        <f t="shared" si="193"/>
        <v>2.9151328599999999</v>
      </c>
      <c r="C1074" s="126">
        <f t="shared" ca="1" si="196"/>
        <v>0.43138679999999874</v>
      </c>
      <c r="D1074" s="142">
        <f t="shared" ca="1" si="197"/>
        <v>6.6153846153846189E-4</v>
      </c>
      <c r="E1074" s="141">
        <f t="shared" ca="1" si="194"/>
        <v>0.47533076923076922</v>
      </c>
      <c r="F1074" s="142">
        <f t="shared" ca="1" si="195"/>
        <v>0.62026003878505009</v>
      </c>
      <c r="G1074" s="143">
        <f t="shared" ca="1" si="201"/>
        <v>37.215602327103007</v>
      </c>
      <c r="H1074" s="142">
        <f t="shared" ca="1" si="198"/>
        <v>0.74575246514612603</v>
      </c>
      <c r="I1074" s="126">
        <f t="shared" ca="1" si="202"/>
        <v>1.3660125039311761</v>
      </c>
      <c r="J1074" s="126">
        <f t="shared" ca="1" si="199"/>
        <v>2.7389460867164352</v>
      </c>
      <c r="K1074" s="145">
        <f t="shared" ca="1" si="203"/>
        <v>27.631795544884902</v>
      </c>
      <c r="L1074" s="146">
        <f ca="1">MAX(Routing!A$3,J1073+K1073)</f>
        <v>30.24079710096683</v>
      </c>
      <c r="M1074" s="144">
        <f ca="1">VLOOKUP(L1074,Routing!A$3:D$23,4)+(L1074-VLOOKUP(L1074,Routing!A$3:A$23,1))*VLOOKUP(L1074,Routing!A$3:E$23,5)</f>
        <v>1.3045005734299844</v>
      </c>
      <c r="N1074" s="144">
        <f ca="1">VLOOKUP($L1074,Routing!$A$3:$C$23,3)+($L1074-VLOOKUP($L1074,Routing!$A$3:$A$23,1))*VLOOKUP($L1074,Routing!$A$3:$F$23,6)</f>
        <v>1.992857887571408E-2</v>
      </c>
      <c r="O1074" s="144">
        <f ca="1">VLOOKUP($L1074,Routing!$A$3:$B$23,2)+($L1074-VLOOKUP($L1074,Routing!$A$3:$A$23,1))*VLOOKUP($L1074,Routing!$A$3:$G$23,7)</f>
        <v>0.99642894378570401</v>
      </c>
      <c r="P1074" s="90" t="str">
        <f t="shared" ca="1" si="200"/>
        <v/>
      </c>
      <c r="Q1074" s="90" t="str">
        <f t="shared" ca="1" si="204"/>
        <v/>
      </c>
      <c r="R1074" s="90"/>
      <c r="S1074" s="90"/>
      <c r="T1074" s="90"/>
    </row>
    <row r="1075" spans="1:20" x14ac:dyDescent="0.2">
      <c r="A1075" s="90">
        <f>+MassCurves!A1042</f>
        <v>1038</v>
      </c>
      <c r="B1075" s="141">
        <f t="shared" si="193"/>
        <v>2.92232264</v>
      </c>
      <c r="C1075" s="126">
        <f t="shared" ca="1" si="196"/>
        <v>0.43138679999999874</v>
      </c>
      <c r="D1075" s="142">
        <f t="shared" ca="1" si="197"/>
        <v>6.6153846153846189E-4</v>
      </c>
      <c r="E1075" s="141">
        <f t="shared" ca="1" si="194"/>
        <v>0.47533076923076922</v>
      </c>
      <c r="F1075" s="142">
        <f t="shared" ca="1" si="195"/>
        <v>0.62026003878505009</v>
      </c>
      <c r="G1075" s="143">
        <f t="shared" ca="1" si="201"/>
        <v>37.215602327103007</v>
      </c>
      <c r="H1075" s="142">
        <f t="shared" ca="1" si="198"/>
        <v>0.75267356462761326</v>
      </c>
      <c r="I1075" s="126">
        <f t="shared" ca="1" si="202"/>
        <v>1.3729336034126634</v>
      </c>
      <c r="J1075" s="126">
        <f t="shared" ca="1" si="199"/>
        <v>2.7528850833848146</v>
      </c>
      <c r="K1075" s="145">
        <f t="shared" ca="1" si="203"/>
        <v>27.750011442539577</v>
      </c>
      <c r="L1075" s="146">
        <f ca="1">MAX(Routing!A$3,J1074+K1074)</f>
        <v>30.370741631601337</v>
      </c>
      <c r="M1075" s="144">
        <f ca="1">VLOOKUP(L1075,Routing!A$3:D$23,4)+(L1075-VLOOKUP(L1075,Routing!A$3:A$23,1))*VLOOKUP(L1075,Routing!A$3:E$23,5)</f>
        <v>1.3103648730863564</v>
      </c>
      <c r="N1075" s="144">
        <f ca="1">VLOOKUP($L1075,Routing!$A$3:$C$23,3)+($L1075-VLOOKUP($L1075,Routing!$A$3:$A$23,1))*VLOOKUP($L1075,Routing!$A$3:$F$23,6)</f>
        <v>2.0014033580244478E-2</v>
      </c>
      <c r="O1075" s="144">
        <f ca="1">VLOOKUP($L1075,Routing!$A$3:$B$23,2)+($L1075-VLOOKUP($L1075,Routing!$A$3:$A$23,1))*VLOOKUP($L1075,Routing!$A$3:$G$23,7)</f>
        <v>1.0003508395061118</v>
      </c>
      <c r="P1075" s="90" t="str">
        <f t="shared" ca="1" si="200"/>
        <v/>
      </c>
      <c r="Q1075" s="90" t="str">
        <f t="shared" ca="1" si="204"/>
        <v/>
      </c>
      <c r="R1075" s="90"/>
      <c r="S1075" s="90"/>
      <c r="T1075" s="90"/>
    </row>
    <row r="1076" spans="1:20" x14ac:dyDescent="0.2">
      <c r="A1076" s="90">
        <f>+MassCurves!A1043</f>
        <v>1039</v>
      </c>
      <c r="B1076" s="141">
        <f t="shared" si="193"/>
        <v>2.92951242</v>
      </c>
      <c r="C1076" s="126">
        <f t="shared" ca="1" si="196"/>
        <v>0.43138679999999874</v>
      </c>
      <c r="D1076" s="142">
        <f t="shared" ca="1" si="197"/>
        <v>6.6153846153846189E-4</v>
      </c>
      <c r="E1076" s="141">
        <f t="shared" ca="1" si="194"/>
        <v>0.47533076923076922</v>
      </c>
      <c r="F1076" s="142">
        <f t="shared" ca="1" si="195"/>
        <v>0.62026003878505009</v>
      </c>
      <c r="G1076" s="143">
        <f t="shared" ca="1" si="201"/>
        <v>37.215602327103007</v>
      </c>
      <c r="H1076" s="142">
        <f t="shared" ca="1" si="198"/>
        <v>0.75969146200683457</v>
      </c>
      <c r="I1076" s="126">
        <f t="shared" ca="1" si="202"/>
        <v>1.3799515007918846</v>
      </c>
      <c r="J1076" s="126">
        <f t="shared" ca="1" si="199"/>
        <v>2.7670194893732916</v>
      </c>
      <c r="K1076" s="145">
        <f t="shared" ca="1" si="203"/>
        <v>27.877516740081916</v>
      </c>
      <c r="L1076" s="146">
        <f ca="1">MAX(Routing!A$3,J1075+K1075)</f>
        <v>30.502896525924392</v>
      </c>
      <c r="M1076" s="144">
        <f ca="1">VLOOKUP(L1076,Routing!A$3:D$23,4)+(L1076-VLOOKUP(L1076,Routing!A$3:A$23,1))*VLOOKUP(L1076,Routing!A$3:E$23,5)</f>
        <v>1.3126896547185618</v>
      </c>
      <c r="N1076" s="144">
        <f ca="1">VLOOKUP($L1076,Routing!$A$3:$C$23,3)+($L1076-VLOOKUP($L1076,Routing!$A$3:$A$23,1))*VLOOKUP($L1076,Routing!$A$3:$F$23,6)</f>
        <v>2.0103448258406219E-2</v>
      </c>
      <c r="O1076" s="144">
        <f ca="1">VLOOKUP($L1076,Routing!$A$3:$B$23,2)+($L1076-VLOOKUP($L1076,Routing!$A$3:$A$23,1))*VLOOKUP($L1076,Routing!$A$3:$G$23,7)</f>
        <v>1.0025862064601554</v>
      </c>
      <c r="P1076" s="90" t="str">
        <f t="shared" ca="1" si="200"/>
        <v/>
      </c>
      <c r="Q1076" s="90" t="str">
        <f t="shared" ca="1" si="204"/>
        <v/>
      </c>
      <c r="R1076" s="90"/>
      <c r="S1076" s="90"/>
      <c r="T1076" s="90"/>
    </row>
    <row r="1077" spans="1:20" x14ac:dyDescent="0.2">
      <c r="A1077" s="90">
        <f>+MassCurves!A1044</f>
        <v>1040</v>
      </c>
      <c r="B1077" s="141">
        <f t="shared" si="193"/>
        <v>2.9367022</v>
      </c>
      <c r="C1077" s="126">
        <f t="shared" ca="1" si="196"/>
        <v>0.43138680000000207</v>
      </c>
      <c r="D1077" s="142">
        <f t="shared" ca="1" si="197"/>
        <v>6.6153846153846189E-4</v>
      </c>
      <c r="E1077" s="141">
        <f t="shared" ca="1" si="194"/>
        <v>0.47533076923076922</v>
      </c>
      <c r="F1077" s="142">
        <f t="shared" ca="1" si="195"/>
        <v>0.62026003878505498</v>
      </c>
      <c r="G1077" s="143">
        <f t="shared" ca="1" si="201"/>
        <v>37.215602327103156</v>
      </c>
      <c r="H1077" s="142">
        <f t="shared" ca="1" si="198"/>
        <v>0.76680797081111673</v>
      </c>
      <c r="I1077" s="126">
        <f t="shared" ca="1" si="202"/>
        <v>1.3870680095961716</v>
      </c>
      <c r="J1077" s="126">
        <f t="shared" ca="1" si="199"/>
        <v>2.7813529744072296</v>
      </c>
      <c r="K1077" s="145">
        <f t="shared" ca="1" si="203"/>
        <v>28.014173145974659</v>
      </c>
      <c r="L1077" s="146">
        <f ca="1">MAX(Routing!A$3,J1076+K1076)</f>
        <v>30.644536229455206</v>
      </c>
      <c r="M1077" s="144">
        <f ca="1">VLOOKUP(L1077,Routing!A$3:D$23,4)+(L1077-VLOOKUP(L1077,Routing!A$3:A$23,1))*VLOOKUP(L1077,Routing!A$3:E$23,5)</f>
        <v>1.3151812868510389</v>
      </c>
      <c r="N1077" s="144">
        <f ca="1">VLOOKUP($L1077,Routing!$A$3:$C$23,3)+($L1077-VLOOKUP($L1077,Routing!$A$3:$A$23,1))*VLOOKUP($L1077,Routing!$A$3:$F$23,6)</f>
        <v>2.0199280263501491E-2</v>
      </c>
      <c r="O1077" s="144">
        <f ca="1">VLOOKUP($L1077,Routing!$A$3:$B$23,2)+($L1077-VLOOKUP($L1077,Routing!$A$3:$A$23,1))*VLOOKUP($L1077,Routing!$A$3:$G$23,7)</f>
        <v>1.0049820065875372</v>
      </c>
      <c r="P1077" s="90" t="str">
        <f t="shared" ca="1" si="200"/>
        <v/>
      </c>
      <c r="Q1077" s="90" t="str">
        <f t="shared" ca="1" si="204"/>
        <v/>
      </c>
      <c r="R1077" s="90"/>
      <c r="S1077" s="90"/>
      <c r="T1077" s="90"/>
    </row>
    <row r="1078" spans="1:20" x14ac:dyDescent="0.2">
      <c r="A1078" s="90">
        <f>+MassCurves!A1045</f>
        <v>1041</v>
      </c>
      <c r="B1078" s="141">
        <f t="shared" si="193"/>
        <v>2.9438919800000001</v>
      </c>
      <c r="C1078" s="126">
        <f t="shared" ca="1" si="196"/>
        <v>0.43138680000000207</v>
      </c>
      <c r="D1078" s="142">
        <f t="shared" ca="1" si="197"/>
        <v>6.6153846153846189E-4</v>
      </c>
      <c r="E1078" s="141">
        <f t="shared" ca="1" si="194"/>
        <v>0.47533076923076922</v>
      </c>
      <c r="F1078" s="142">
        <f t="shared" ca="1" si="195"/>
        <v>0.62026003878505498</v>
      </c>
      <c r="G1078" s="143">
        <f t="shared" ca="1" si="201"/>
        <v>37.215602327103298</v>
      </c>
      <c r="H1078" s="142">
        <f t="shared" ca="1" si="198"/>
        <v>0.77402494723855275</v>
      </c>
      <c r="I1078" s="126">
        <f t="shared" ca="1" si="202"/>
        <v>1.3942849860236077</v>
      </c>
      <c r="J1078" s="126">
        <f t="shared" ca="1" si="199"/>
        <v>2.7958892947640237</v>
      </c>
      <c r="K1078" s="145">
        <f t="shared" ca="1" si="203"/>
        <v>28.159850774754457</v>
      </c>
      <c r="L1078" s="146">
        <f ca="1">MAX(Routing!A$3,J1077+K1077)</f>
        <v>30.79552612038189</v>
      </c>
      <c r="M1078" s="144">
        <f ca="1">VLOOKUP(L1078,Routing!A$3:D$23,4)+(L1078-VLOOKUP(L1078,Routing!A$3:A$23,1))*VLOOKUP(L1078,Routing!A$3:E$23,5)</f>
        <v>1.3178374013057708</v>
      </c>
      <c r="N1078" s="144">
        <f ca="1">VLOOKUP($L1078,Routing!$A$3:$C$23,3)+($L1078-VLOOKUP($L1078,Routing!$A$3:$A$23,1))*VLOOKUP($L1078,Routing!$A$3:$F$23,6)</f>
        <v>2.0301438511760413E-2</v>
      </c>
      <c r="O1078" s="144">
        <f ca="1">VLOOKUP($L1078,Routing!$A$3:$B$23,2)+($L1078-VLOOKUP($L1078,Routing!$A$3:$A$23,1))*VLOOKUP($L1078,Routing!$A$3:$G$23,7)</f>
        <v>1.0075359627940104</v>
      </c>
      <c r="P1078" s="90" t="str">
        <f t="shared" ca="1" si="200"/>
        <v/>
      </c>
      <c r="Q1078" s="90" t="str">
        <f t="shared" ca="1" si="204"/>
        <v/>
      </c>
      <c r="R1078" s="90"/>
      <c r="S1078" s="90"/>
      <c r="T1078" s="90"/>
    </row>
    <row r="1079" spans="1:20" x14ac:dyDescent="0.2">
      <c r="A1079" s="90">
        <f>+MassCurves!A1046</f>
        <v>1042</v>
      </c>
      <c r="B1079" s="141">
        <f t="shared" si="193"/>
        <v>2.9510817600000001</v>
      </c>
      <c r="C1079" s="126">
        <f t="shared" ca="1" si="196"/>
        <v>0.43138680000000207</v>
      </c>
      <c r="D1079" s="142">
        <f t="shared" ca="1" si="197"/>
        <v>6.6153846153846189E-4</v>
      </c>
      <c r="E1079" s="141">
        <f t="shared" ca="1" si="194"/>
        <v>0.47533076923076922</v>
      </c>
      <c r="F1079" s="142">
        <f t="shared" ca="1" si="195"/>
        <v>0.62026003878505498</v>
      </c>
      <c r="G1079" s="143">
        <f t="shared" ca="1" si="201"/>
        <v>37.215602327103298</v>
      </c>
      <c r="H1079" s="142">
        <f t="shared" ca="1" si="198"/>
        <v>0.78134429136850059</v>
      </c>
      <c r="I1079" s="126">
        <f t="shared" ca="1" si="202"/>
        <v>1.4016043301535555</v>
      </c>
      <c r="J1079" s="126">
        <f t="shared" ca="1" si="199"/>
        <v>2.8106322957343637</v>
      </c>
      <c r="K1079" s="145">
        <f t="shared" ca="1" si="203"/>
        <v>28.31442793479048</v>
      </c>
      <c r="L1079" s="146">
        <f ca="1">MAX(Routing!A$3,J1078+K1078)</f>
        <v>30.95574006951848</v>
      </c>
      <c r="M1079" s="144">
        <f ca="1">VLOOKUP(L1079,Routing!A$3:D$23,4)+(L1079-VLOOKUP(L1079,Routing!A$3:A$23,1))*VLOOKUP(L1079,Routing!A$3:E$23,5)</f>
        <v>1.3206557793014078</v>
      </c>
      <c r="N1079" s="144">
        <f ca="1">VLOOKUP($L1079,Routing!$A$3:$C$23,3)+($L1079-VLOOKUP($L1079,Routing!$A$3:$A$23,1))*VLOOKUP($L1079,Routing!$A$3:$F$23,6)</f>
        <v>2.0409837665438756E-2</v>
      </c>
      <c r="O1079" s="144">
        <f ca="1">VLOOKUP($L1079,Routing!$A$3:$B$23,2)+($L1079-VLOOKUP($L1079,Routing!$A$3:$A$23,1))*VLOOKUP($L1079,Routing!$A$3:$G$23,7)</f>
        <v>1.0102459416359688</v>
      </c>
      <c r="P1079" s="90" t="str">
        <f t="shared" ca="1" si="200"/>
        <v/>
      </c>
      <c r="Q1079" s="90" t="str">
        <f t="shared" ca="1" si="204"/>
        <v/>
      </c>
      <c r="R1079" s="90"/>
      <c r="S1079" s="90"/>
      <c r="T1079" s="90"/>
    </row>
    <row r="1080" spans="1:20" x14ac:dyDescent="0.2">
      <c r="A1080" s="90">
        <f>+MassCurves!A1047</f>
        <v>1043</v>
      </c>
      <c r="B1080" s="141">
        <f t="shared" si="193"/>
        <v>2.9582715400000001</v>
      </c>
      <c r="C1080" s="126">
        <f t="shared" ca="1" si="196"/>
        <v>0.43138680000000207</v>
      </c>
      <c r="D1080" s="142">
        <f t="shared" ca="1" si="197"/>
        <v>6.6153846153846189E-4</v>
      </c>
      <c r="E1080" s="141">
        <f t="shared" ca="1" si="194"/>
        <v>0.47533076923076922</v>
      </c>
      <c r="F1080" s="142">
        <f t="shared" ca="1" si="195"/>
        <v>0.62026003878505498</v>
      </c>
      <c r="G1080" s="143">
        <f t="shared" ca="1" si="201"/>
        <v>37.215602327103298</v>
      </c>
      <c r="H1080" s="142">
        <f t="shared" ca="1" si="198"/>
        <v>0.78876794841234221</v>
      </c>
      <c r="I1080" s="126">
        <f t="shared" ca="1" si="202"/>
        <v>1.4090279871973972</v>
      </c>
      <c r="J1080" s="126">
        <f t="shared" ca="1" si="199"/>
        <v>2.8255859141655257</v>
      </c>
      <c r="K1080" s="145">
        <f t="shared" ca="1" si="203"/>
        <v>28.477790925885088</v>
      </c>
      <c r="L1080" s="146">
        <f ca="1">MAX(Routing!A$3,J1079+K1079)</f>
        <v>31.125060230524845</v>
      </c>
      <c r="M1080" s="144">
        <f ca="1">VLOOKUP(L1080,Routing!A$3:D$23,4)+(L1080-VLOOKUP(L1080,Routing!A$3:A$23,1))*VLOOKUP(L1080,Routing!A$3:E$23,5)</f>
        <v>1.323634347762954</v>
      </c>
      <c r="N1080" s="144">
        <f ca="1">VLOOKUP($L1080,Routing!$A$3:$C$23,3)+($L1080-VLOOKUP($L1080,Routing!$A$3:$A$23,1))*VLOOKUP($L1080,Routing!$A$3:$F$23,6)</f>
        <v>2.0524397990882844E-2</v>
      </c>
      <c r="O1080" s="144">
        <f ca="1">VLOOKUP($L1080,Routing!$A$3:$B$23,2)+($L1080-VLOOKUP($L1080,Routing!$A$3:$A$23,1))*VLOOKUP($L1080,Routing!$A$3:$G$23,7)</f>
        <v>1.013109949772071</v>
      </c>
      <c r="P1080" s="90" t="str">
        <f t="shared" ca="1" si="200"/>
        <v/>
      </c>
      <c r="Q1080" s="90" t="str">
        <f t="shared" ca="1" si="204"/>
        <v/>
      </c>
      <c r="R1080" s="90"/>
      <c r="S1080" s="90"/>
      <c r="T1080" s="90"/>
    </row>
    <row r="1081" spans="1:20" x14ac:dyDescent="0.2">
      <c r="A1081" s="90">
        <f>+MassCurves!A1048</f>
        <v>1044</v>
      </c>
      <c r="B1081" s="141">
        <f t="shared" si="193"/>
        <v>2.9654613199999997</v>
      </c>
      <c r="C1081" s="126">
        <f t="shared" ca="1" si="196"/>
        <v>0.43138679999999874</v>
      </c>
      <c r="D1081" s="142">
        <f t="shared" ca="1" si="197"/>
        <v>6.6153846153846189E-4</v>
      </c>
      <c r="E1081" s="141">
        <f t="shared" ca="1" si="194"/>
        <v>0.47533076923076922</v>
      </c>
      <c r="F1081" s="142">
        <f t="shared" ca="1" si="195"/>
        <v>0.62026003878505009</v>
      </c>
      <c r="G1081" s="143">
        <f t="shared" ca="1" si="201"/>
        <v>37.215602327103156</v>
      </c>
      <c r="H1081" s="142">
        <f t="shared" ca="1" si="198"/>
        <v>0.79629791000603012</v>
      </c>
      <c r="I1081" s="126">
        <f t="shared" ca="1" si="202"/>
        <v>1.4165579487910802</v>
      </c>
      <c r="J1081" s="126">
        <f t="shared" ca="1" si="199"/>
        <v>2.8407541810898724</v>
      </c>
      <c r="K1081" s="145">
        <f t="shared" ca="1" si="203"/>
        <v>28.649833846449184</v>
      </c>
      <c r="L1081" s="146">
        <f ca="1">MAX(Routing!A$3,J1080+K1080)</f>
        <v>31.303376840050614</v>
      </c>
      <c r="M1081" s="144">
        <f ca="1">VLOOKUP(L1081,Routing!A$3:D$23,4)+(L1081-VLOOKUP(L1081,Routing!A$3:A$23,1))*VLOOKUP(L1081,Routing!A$3:E$23,5)</f>
        <v>1.3267711758060325</v>
      </c>
      <c r="N1081" s="144">
        <f ca="1">VLOOKUP($L1081,Routing!$A$3:$C$23,3)+($L1081-VLOOKUP($L1081,Routing!$A$3:$A$23,1))*VLOOKUP($L1081,Routing!$A$3:$F$23,6)</f>
        <v>2.0645045223308942E-2</v>
      </c>
      <c r="O1081" s="144">
        <f ca="1">VLOOKUP($L1081,Routing!$A$3:$B$23,2)+($L1081-VLOOKUP($L1081,Routing!$A$3:$A$23,1))*VLOOKUP($L1081,Routing!$A$3:$G$23,7)</f>
        <v>1.0161261305827236</v>
      </c>
      <c r="P1081" s="90" t="str">
        <f t="shared" ca="1" si="200"/>
        <v/>
      </c>
      <c r="Q1081" s="90" t="str">
        <f t="shared" ca="1" si="204"/>
        <v/>
      </c>
      <c r="R1081" s="90"/>
      <c r="S1081" s="90"/>
      <c r="T1081" s="90"/>
    </row>
    <row r="1082" spans="1:20" x14ac:dyDescent="0.2">
      <c r="A1082" s="90">
        <f>+MassCurves!A1049</f>
        <v>1045</v>
      </c>
      <c r="B1082" s="141">
        <f t="shared" si="193"/>
        <v>2.9726510999999998</v>
      </c>
      <c r="C1082" s="126">
        <f t="shared" ca="1" si="196"/>
        <v>0.43138679999999874</v>
      </c>
      <c r="D1082" s="142">
        <f t="shared" ca="1" si="197"/>
        <v>6.6153846153846189E-4</v>
      </c>
      <c r="E1082" s="141">
        <f t="shared" ca="1" si="194"/>
        <v>0.47533076923076922</v>
      </c>
      <c r="F1082" s="142">
        <f t="shared" ca="1" si="195"/>
        <v>0.62026003878505009</v>
      </c>
      <c r="G1082" s="143">
        <f t="shared" ca="1" si="201"/>
        <v>37.215602327103007</v>
      </c>
      <c r="H1082" s="142">
        <f t="shared" ca="1" si="198"/>
        <v>0.80393621554602546</v>
      </c>
      <c r="I1082" s="126">
        <f t="shared" ca="1" si="202"/>
        <v>1.4241962543310756</v>
      </c>
      <c r="J1082" s="126">
        <f t="shared" ca="1" si="199"/>
        <v>2.856141224441795</v>
      </c>
      <c r="K1082" s="145">
        <f t="shared" ca="1" si="203"/>
        <v>28.830458409997632</v>
      </c>
      <c r="L1082" s="146">
        <f ca="1">MAX(Routing!A$3,J1081+K1081)</f>
        <v>31.490588027539054</v>
      </c>
      <c r="M1082" s="144">
        <f ca="1">VLOOKUP(L1082,Routing!A$3:D$23,4)+(L1082-VLOOKUP(L1082,Routing!A$3:A$23,1))*VLOOKUP(L1082,Routing!A$3:E$23,5)</f>
        <v>1.3300644713910794</v>
      </c>
      <c r="N1082" s="144">
        <f ca="1">VLOOKUP($L1082,Routing!$A$3:$C$23,3)+($L1082-VLOOKUP($L1082,Routing!$A$3:$A$23,1))*VLOOKUP($L1082,Routing!$A$3:$F$23,6)</f>
        <v>2.077171043811844E-2</v>
      </c>
      <c r="O1082" s="144">
        <f ca="1">VLOOKUP($L1082,Routing!$A$3:$B$23,2)+($L1082-VLOOKUP($L1082,Routing!$A$3:$A$23,1))*VLOOKUP($L1082,Routing!$A$3:$G$23,7)</f>
        <v>1.019292760952961</v>
      </c>
      <c r="P1082" s="90" t="str">
        <f t="shared" ca="1" si="200"/>
        <v/>
      </c>
      <c r="Q1082" s="90" t="str">
        <f t="shared" ca="1" si="204"/>
        <v/>
      </c>
      <c r="R1082" s="90"/>
      <c r="S1082" s="90"/>
      <c r="T1082" s="90"/>
    </row>
    <row r="1083" spans="1:20" x14ac:dyDescent="0.2">
      <c r="A1083" s="90">
        <f>+MassCurves!A1050</f>
        <v>1046</v>
      </c>
      <c r="B1083" s="141">
        <f t="shared" si="193"/>
        <v>2.9798408799999998</v>
      </c>
      <c r="C1083" s="126">
        <f t="shared" ca="1" si="196"/>
        <v>0.43138679999999874</v>
      </c>
      <c r="D1083" s="142">
        <f t="shared" ca="1" si="197"/>
        <v>6.6153846153846189E-4</v>
      </c>
      <c r="E1083" s="141">
        <f t="shared" ca="1" si="194"/>
        <v>0.47533076923076922</v>
      </c>
      <c r="F1083" s="142">
        <f t="shared" ca="1" si="195"/>
        <v>0.62026003878505009</v>
      </c>
      <c r="G1083" s="143">
        <f t="shared" ca="1" si="201"/>
        <v>37.215602327103007</v>
      </c>
      <c r="H1083" s="142">
        <f t="shared" ca="1" si="198"/>
        <v>0.81168495357031067</v>
      </c>
      <c r="I1083" s="126">
        <f t="shared" ca="1" si="202"/>
        <v>1.4319449923553607</v>
      </c>
      <c r="J1083" s="126">
        <f t="shared" ca="1" si="199"/>
        <v>2.8717512718665366</v>
      </c>
      <c r="K1083" s="145">
        <f t="shared" ca="1" si="203"/>
        <v>29.019573770722328</v>
      </c>
      <c r="L1083" s="146">
        <f ca="1">MAX(Routing!A$3,J1082+K1082)</f>
        <v>31.686599634439428</v>
      </c>
      <c r="M1083" s="144">
        <f ca="1">VLOOKUP(L1083,Routing!A$3:D$23,4)+(L1083-VLOOKUP(L1083,Routing!A$3:A$23,1))*VLOOKUP(L1083,Routing!A$3:E$23,5)</f>
        <v>1.3335125781430481</v>
      </c>
      <c r="N1083" s="144">
        <f ca="1">VLOOKUP($L1083,Routing!$A$3:$C$23,3)+($L1083-VLOOKUP($L1083,Routing!$A$3:$A$23,1))*VLOOKUP($L1083,Routing!$A$3:$F$23,6)</f>
        <v>2.0904329928578776E-2</v>
      </c>
      <c r="O1083" s="144">
        <f ca="1">VLOOKUP($L1083,Routing!$A$3:$B$23,2)+($L1083-VLOOKUP($L1083,Routing!$A$3:$A$23,1))*VLOOKUP($L1083,Routing!$A$3:$G$23,7)</f>
        <v>1.0226082482144694</v>
      </c>
      <c r="P1083" s="90" t="str">
        <f t="shared" ca="1" si="200"/>
        <v/>
      </c>
      <c r="Q1083" s="90" t="str">
        <f t="shared" ca="1" si="204"/>
        <v/>
      </c>
      <c r="R1083" s="90"/>
      <c r="S1083" s="90"/>
      <c r="T1083" s="90"/>
    </row>
    <row r="1084" spans="1:20" x14ac:dyDescent="0.2">
      <c r="A1084" s="90">
        <f>+MassCurves!A1051</f>
        <v>1047</v>
      </c>
      <c r="B1084" s="141">
        <f t="shared" si="193"/>
        <v>2.9870306599999998</v>
      </c>
      <c r="C1084" s="126">
        <f t="shared" ca="1" si="196"/>
        <v>0.43138679999999874</v>
      </c>
      <c r="D1084" s="142">
        <f t="shared" ca="1" si="197"/>
        <v>6.6153846153846189E-4</v>
      </c>
      <c r="E1084" s="141">
        <f t="shared" ca="1" si="194"/>
        <v>0.47533076923076922</v>
      </c>
      <c r="F1084" s="142">
        <f t="shared" ca="1" si="195"/>
        <v>0.62026003878505009</v>
      </c>
      <c r="G1084" s="143">
        <f t="shared" ca="1" si="201"/>
        <v>37.215602327103007</v>
      </c>
      <c r="H1084" s="142">
        <f t="shared" ca="1" si="198"/>
        <v>0.81954626318621016</v>
      </c>
      <c r="I1084" s="126">
        <f t="shared" ca="1" si="202"/>
        <v>1.4398063019712604</v>
      </c>
      <c r="J1084" s="126">
        <f t="shared" ca="1" si="199"/>
        <v>2.887588653624483</v>
      </c>
      <c r="K1084" s="145">
        <f t="shared" ca="1" si="203"/>
        <v>29.217096357911956</v>
      </c>
      <c r="L1084" s="146">
        <f ca="1">MAX(Routing!A$3,J1083+K1083)</f>
        <v>31.891325042588864</v>
      </c>
      <c r="M1084" s="144">
        <f ca="1">VLOOKUP(L1084,Routing!A$3:D$23,4)+(L1084-VLOOKUP(L1084,Routing!A$3:A$23,1))*VLOOKUP(L1084,Routing!A$3:E$23,5)</f>
        <v>1.3371139723324157</v>
      </c>
      <c r="N1084" s="144">
        <f ca="1">VLOOKUP($L1084,Routing!$A$3:$C$23,3)+($L1084-VLOOKUP($L1084,Routing!$A$3:$A$23,1))*VLOOKUP($L1084,Routing!$A$3:$F$23,6)</f>
        <v>2.1042845089708297E-2</v>
      </c>
      <c r="O1084" s="144">
        <f ca="1">VLOOKUP($L1084,Routing!$A$3:$B$23,2)+($L1084-VLOOKUP($L1084,Routing!$A$3:$A$23,1))*VLOOKUP($L1084,Routing!$A$3:$G$23,7)</f>
        <v>1.0260711272427074</v>
      </c>
      <c r="P1084" s="90" t="str">
        <f t="shared" ca="1" si="200"/>
        <v/>
      </c>
      <c r="Q1084" s="90" t="str">
        <f t="shared" ca="1" si="204"/>
        <v/>
      </c>
      <c r="R1084" s="90"/>
      <c r="S1084" s="90"/>
      <c r="T1084" s="90"/>
    </row>
    <row r="1085" spans="1:20" x14ac:dyDescent="0.2">
      <c r="A1085" s="90">
        <f>+MassCurves!A1052</f>
        <v>1048</v>
      </c>
      <c r="B1085" s="141">
        <f t="shared" si="193"/>
        <v>2.9942204399999999</v>
      </c>
      <c r="C1085" s="126">
        <f t="shared" ca="1" si="196"/>
        <v>0.43138679999999874</v>
      </c>
      <c r="D1085" s="142">
        <f t="shared" ca="1" si="197"/>
        <v>6.6153846153846189E-4</v>
      </c>
      <c r="E1085" s="141">
        <f t="shared" ca="1" si="194"/>
        <v>0.47533076923076922</v>
      </c>
      <c r="F1085" s="142">
        <f t="shared" ca="1" si="195"/>
        <v>0.62026003878505009</v>
      </c>
      <c r="G1085" s="143">
        <f t="shared" ca="1" si="201"/>
        <v>37.215602327103007</v>
      </c>
      <c r="H1085" s="142">
        <f t="shared" ca="1" si="198"/>
        <v>0.8275223355468454</v>
      </c>
      <c r="I1085" s="126">
        <f t="shared" ca="1" si="202"/>
        <v>1.4477823743318954</v>
      </c>
      <c r="J1085" s="126">
        <f t="shared" ca="1" si="199"/>
        <v>2.9036578055946083</v>
      </c>
      <c r="K1085" s="145">
        <f t="shared" ca="1" si="203"/>
        <v>29.422949718999494</v>
      </c>
      <c r="L1085" s="146">
        <f ca="1">MAX(Routing!A$3,J1084+K1084)</f>
        <v>32.104685011536439</v>
      </c>
      <c r="M1085" s="144">
        <f ca="1">VLOOKUP(L1085,Routing!A$3:D$23,4)+(L1085-VLOOKUP(L1085,Routing!A$3:A$23,1))*VLOOKUP(L1085,Routing!A$3:E$23,5)</f>
        <v>1.3408672600134963</v>
      </c>
      <c r="N1085" s="144">
        <f ca="1">VLOOKUP($L1085,Routing!$A$3:$C$23,3)+($L1085-VLOOKUP($L1085,Routing!$A$3:$A$23,1))*VLOOKUP($L1085,Routing!$A$3:$F$23,6)</f>
        <v>2.1187202308211393E-2</v>
      </c>
      <c r="O1085" s="144">
        <f ca="1">VLOOKUP($L1085,Routing!$A$3:$B$23,2)+($L1085-VLOOKUP($L1085,Routing!$A$3:$A$23,1))*VLOOKUP($L1085,Routing!$A$3:$G$23,7)</f>
        <v>1.0296800577052849</v>
      </c>
      <c r="P1085" s="90" t="str">
        <f t="shared" ca="1" si="200"/>
        <v/>
      </c>
      <c r="Q1085" s="90" t="str">
        <f t="shared" ca="1" si="204"/>
        <v/>
      </c>
      <c r="R1085" s="90"/>
      <c r="S1085" s="90"/>
      <c r="T1085" s="90"/>
    </row>
    <row r="1086" spans="1:20" x14ac:dyDescent="0.2">
      <c r="A1086" s="90">
        <f>+MassCurves!A1053</f>
        <v>1049</v>
      </c>
      <c r="B1086" s="141">
        <f t="shared" si="193"/>
        <v>3.0014102199999999</v>
      </c>
      <c r="C1086" s="126">
        <f t="shared" ca="1" si="196"/>
        <v>0.43138679999999874</v>
      </c>
      <c r="D1086" s="142">
        <f t="shared" ca="1" si="197"/>
        <v>6.6153846153846189E-4</v>
      </c>
      <c r="E1086" s="141">
        <f t="shared" ca="1" si="194"/>
        <v>0.47533076923076922</v>
      </c>
      <c r="F1086" s="142">
        <f t="shared" ca="1" si="195"/>
        <v>0.62026003878505009</v>
      </c>
      <c r="G1086" s="143">
        <f t="shared" ca="1" si="201"/>
        <v>37.215602327103007</v>
      </c>
      <c r="H1086" s="142">
        <f t="shared" ca="1" si="198"/>
        <v>0.83561541537813055</v>
      </c>
      <c r="I1086" s="126">
        <f t="shared" ca="1" si="202"/>
        <v>1.4558754541631806</v>
      </c>
      <c r="J1086" s="126">
        <f t="shared" ca="1" si="199"/>
        <v>2.9199632723809916</v>
      </c>
      <c r="K1086" s="145">
        <f t="shared" ca="1" si="203"/>
        <v>29.637064371029428</v>
      </c>
      <c r="L1086" s="146">
        <f ca="1">MAX(Routing!A$3,J1085+K1085)</f>
        <v>32.326607524594102</v>
      </c>
      <c r="M1086" s="144">
        <f ca="1">VLOOKUP(L1086,Routing!A$3:D$23,4)+(L1086-VLOOKUP(L1086,Routing!A$3:A$23,1))*VLOOKUP(L1086,Routing!A$3:E$23,5)</f>
        <v>1.3447711743162698</v>
      </c>
      <c r="N1086" s="144">
        <f ca="1">VLOOKUP($L1086,Routing!$A$3:$C$23,3)+($L1086-VLOOKUP($L1086,Routing!$A$3:$A$23,1))*VLOOKUP($L1086,Routing!$A$3:$F$23,6)</f>
        <v>2.1337352858318066E-2</v>
      </c>
      <c r="O1086" s="144">
        <f ca="1">VLOOKUP($L1086,Routing!$A$3:$B$23,2)+($L1086-VLOOKUP($L1086,Routing!$A$3:$A$23,1))*VLOOKUP($L1086,Routing!$A$3:$G$23,7)</f>
        <v>1.0334338214579517</v>
      </c>
      <c r="P1086" s="90" t="str">
        <f t="shared" ca="1" si="200"/>
        <v/>
      </c>
      <c r="Q1086" s="90" t="str">
        <f t="shared" ca="1" si="204"/>
        <v/>
      </c>
      <c r="R1086" s="90"/>
      <c r="S1086" s="90"/>
      <c r="T1086" s="90"/>
    </row>
    <row r="1087" spans="1:20" x14ac:dyDescent="0.2">
      <c r="A1087" s="90">
        <f>+MassCurves!A1054</f>
        <v>1050</v>
      </c>
      <c r="B1087" s="141">
        <f t="shared" si="193"/>
        <v>3.0085999999999999</v>
      </c>
      <c r="C1087" s="126">
        <f t="shared" ca="1" si="196"/>
        <v>0.43138679999999874</v>
      </c>
      <c r="D1087" s="142">
        <f t="shared" ca="1" si="197"/>
        <v>6.6153846153846189E-4</v>
      </c>
      <c r="E1087" s="141">
        <f t="shared" ca="1" si="194"/>
        <v>0.47533076923076922</v>
      </c>
      <c r="F1087" s="142">
        <f t="shared" ca="1" si="195"/>
        <v>0.62026003878505009</v>
      </c>
      <c r="G1087" s="143">
        <f t="shared" ca="1" si="201"/>
        <v>37.215602327103007</v>
      </c>
      <c r="H1087" s="142">
        <f t="shared" ca="1" si="198"/>
        <v>0.84382780255829315</v>
      </c>
      <c r="I1087" s="126">
        <f t="shared" ca="1" si="202"/>
        <v>1.4640878413433431</v>
      </c>
      <c r="J1087" s="126">
        <f t="shared" ca="1" si="199"/>
        <v>2.956806187513457</v>
      </c>
      <c r="K1087" s="145">
        <f t="shared" ca="1" si="203"/>
        <v>29.859377660348049</v>
      </c>
      <c r="L1087" s="146">
        <f ca="1">MAX(Routing!A$3,J1086+K1086)</f>
        <v>32.557027643410422</v>
      </c>
      <c r="M1087" s="144">
        <f ca="1">VLOOKUP(L1087,Routing!A$3:D$23,4)+(L1087-VLOOKUP(L1087,Routing!A$3:A$23,1))*VLOOKUP(L1087,Routing!A$3:E$23,5)</f>
        <v>1.3488245728881401</v>
      </c>
      <c r="N1087" s="144">
        <f ca="1">VLOOKUP($L1087,Routing!$A$3:$C$23,3)+($L1087-VLOOKUP($L1087,Routing!$A$3:$A$23,1))*VLOOKUP($L1087,Routing!$A$3:$F$23,6)</f>
        <v>2.1493252803390001E-2</v>
      </c>
      <c r="O1087" s="144">
        <f ca="1">VLOOKUP($L1087,Routing!$A$3:$B$23,2)+($L1087-VLOOKUP($L1087,Routing!$A$3:$A$23,1))*VLOOKUP($L1087,Routing!$A$3:$G$23,7)</f>
        <v>1.03733132008475</v>
      </c>
      <c r="P1087" s="90" t="str">
        <f t="shared" ca="1" si="200"/>
        <v/>
      </c>
      <c r="Q1087" s="90" t="str">
        <f t="shared" ca="1" si="204"/>
        <v/>
      </c>
      <c r="R1087" s="90"/>
      <c r="S1087" s="90"/>
      <c r="T1087" s="90"/>
    </row>
    <row r="1088" spans="1:20" x14ac:dyDescent="0.2">
      <c r="A1088" s="90">
        <f>+MassCurves!A1055</f>
        <v>1051</v>
      </c>
      <c r="B1088" s="141">
        <f t="shared" si="193"/>
        <v>3.0180213340000002</v>
      </c>
      <c r="C1088" s="126">
        <f t="shared" ca="1" si="196"/>
        <v>0.44812345500000017</v>
      </c>
      <c r="D1088" s="142">
        <f t="shared" ca="1" si="197"/>
        <v>6.7692307692307724E-4</v>
      </c>
      <c r="E1088" s="141">
        <f t="shared" ca="1" si="194"/>
        <v>0.47533846153846154</v>
      </c>
      <c r="F1088" s="142">
        <f t="shared" ca="1" si="195"/>
        <v>0.64433489784760745</v>
      </c>
      <c r="G1088" s="143">
        <f t="shared" ca="1" si="201"/>
        <v>37.937848098979721</v>
      </c>
      <c r="H1088" s="142">
        <f t="shared" ca="1" si="198"/>
        <v>0.84838347157288929</v>
      </c>
      <c r="I1088" s="126">
        <f t="shared" ca="1" si="202"/>
        <v>1.4927183694204968</v>
      </c>
      <c r="J1088" s="126">
        <f t="shared" ca="1" si="199"/>
        <v>3.0141260756149468</v>
      </c>
      <c r="K1088" s="145">
        <f t="shared" ca="1" si="203"/>
        <v>30.109416022978984</v>
      </c>
      <c r="L1088" s="146">
        <f ca="1">MAX(Routing!A$3,J1087+K1087)</f>
        <v>32.816183847861502</v>
      </c>
      <c r="M1088" s="144">
        <f ca="1">VLOOKUP(L1088,Routing!A$3:D$23,4)+(L1088-VLOOKUP(L1088,Routing!A$3:A$23,1))*VLOOKUP(L1088,Routing!A$3:E$23,5)</f>
        <v>1.3533834777025704</v>
      </c>
      <c r="N1088" s="144">
        <f ca="1">VLOOKUP($L1088,Routing!$A$3:$C$23,3)+($L1088-VLOOKUP($L1088,Routing!$A$3:$A$23,1))*VLOOKUP($L1088,Routing!$A$3:$F$23,6)</f>
        <v>2.1668595296252709E-2</v>
      </c>
      <c r="O1088" s="144">
        <f ca="1">VLOOKUP($L1088,Routing!$A$3:$B$23,2)+($L1088-VLOOKUP($L1088,Routing!$A$3:$A$23,1))*VLOOKUP($L1088,Routing!$A$3:$G$23,7)</f>
        <v>1.0417148824063176</v>
      </c>
      <c r="P1088" s="90" t="str">
        <f t="shared" ca="1" si="200"/>
        <v/>
      </c>
      <c r="Q1088" s="90" t="str">
        <f t="shared" ca="1" si="204"/>
        <v/>
      </c>
      <c r="R1088" s="90"/>
      <c r="S1088" s="90"/>
      <c r="T1088" s="90"/>
    </row>
    <row r="1089" spans="1:20" x14ac:dyDescent="0.2">
      <c r="A1089" s="90">
        <f>+MassCurves!A1056</f>
        <v>1052</v>
      </c>
      <c r="B1089" s="141">
        <f t="shared" si="193"/>
        <v>3.0274426679999999</v>
      </c>
      <c r="C1089" s="126">
        <f t="shared" ca="1" si="196"/>
        <v>0.4648601100000016</v>
      </c>
      <c r="D1089" s="142">
        <f t="shared" ca="1" si="197"/>
        <v>7.0769230769230805E-4</v>
      </c>
      <c r="E1089" s="141">
        <f t="shared" ca="1" si="194"/>
        <v>0.47535384615384613</v>
      </c>
      <c r="F1089" s="142">
        <f t="shared" ca="1" si="195"/>
        <v>0.66842135236218103</v>
      </c>
      <c r="G1089" s="143">
        <f t="shared" ca="1" si="201"/>
        <v>39.382687506293657</v>
      </c>
      <c r="H1089" s="142">
        <f t="shared" ca="1" si="198"/>
        <v>0.852986377208797</v>
      </c>
      <c r="I1089" s="126">
        <f t="shared" ca="1" si="202"/>
        <v>1.521407729570978</v>
      </c>
      <c r="J1089" s="126">
        <f t="shared" ca="1" si="199"/>
        <v>3.0715559339975087</v>
      </c>
      <c r="K1089" s="145">
        <f t="shared" ca="1" si="203"/>
        <v>30.405960555011042</v>
      </c>
      <c r="L1089" s="146">
        <f ca="1">MAX(Routing!A$3,J1088+K1088)</f>
        <v>33.12354209859393</v>
      </c>
      <c r="M1089" s="144">
        <f ca="1">VLOOKUP(L1089,Routing!A$3:D$23,4)+(L1089-VLOOKUP(L1089,Routing!A$3:A$23,1))*VLOOKUP(L1089,Routing!A$3:E$23,5)</f>
        <v>1.3587903210848731</v>
      </c>
      <c r="N1089" s="144">
        <f ca="1">VLOOKUP($L1089,Routing!$A$3:$C$23,3)+($L1089-VLOOKUP($L1089,Routing!$A$3:$A$23,1))*VLOOKUP($L1089,Routing!$A$3:$F$23,6)</f>
        <v>2.1876550810956651E-2</v>
      </c>
      <c r="O1089" s="144">
        <f ca="1">VLOOKUP($L1089,Routing!$A$3:$B$23,2)+($L1089-VLOOKUP($L1089,Routing!$A$3:$A$23,1))*VLOOKUP($L1089,Routing!$A$3:$G$23,7)</f>
        <v>1.0469137702739162</v>
      </c>
      <c r="P1089" s="90" t="str">
        <f t="shared" ca="1" si="200"/>
        <v/>
      </c>
      <c r="Q1089" s="90" t="str">
        <f t="shared" ca="1" si="204"/>
        <v/>
      </c>
      <c r="R1089" s="90"/>
      <c r="S1089" s="90"/>
      <c r="T1089" s="90"/>
    </row>
    <row r="1090" spans="1:20" x14ac:dyDescent="0.2">
      <c r="A1090" s="90">
        <f>+MassCurves!A1057</f>
        <v>1053</v>
      </c>
      <c r="B1090" s="141">
        <f t="shared" si="193"/>
        <v>3.0368640019999997</v>
      </c>
      <c r="C1090" s="126">
        <f t="shared" ca="1" si="196"/>
        <v>0.4815967649999997</v>
      </c>
      <c r="D1090" s="142">
        <f t="shared" ca="1" si="197"/>
        <v>7.3846153846153886E-4</v>
      </c>
      <c r="E1090" s="141">
        <f t="shared" ca="1" si="194"/>
        <v>0.47536923076923077</v>
      </c>
      <c r="F1090" s="142">
        <f t="shared" ca="1" si="195"/>
        <v>0.69250936462160262</v>
      </c>
      <c r="G1090" s="143">
        <f t="shared" ca="1" si="201"/>
        <v>40.827921509513509</v>
      </c>
      <c r="H1090" s="142">
        <f t="shared" ca="1" si="198"/>
        <v>0.85763886330895933</v>
      </c>
      <c r="I1090" s="126">
        <f t="shared" ca="1" si="202"/>
        <v>1.5501482279305621</v>
      </c>
      <c r="J1090" s="126">
        <f t="shared" ca="1" si="199"/>
        <v>3.1290791488714684</v>
      </c>
      <c r="K1090" s="145">
        <f t="shared" ca="1" si="203"/>
        <v>30.747481146281793</v>
      </c>
      <c r="L1090" s="146">
        <f ca="1">MAX(Routing!A$3,J1089+K1089)</f>
        <v>33.477516489008551</v>
      </c>
      <c r="M1090" s="144">
        <f ca="1">VLOOKUP(L1090,Routing!A$3:D$23,4)+(L1090-VLOOKUP(L1090,Routing!A$3:A$23,1))*VLOOKUP(L1090,Routing!A$3:E$23,5)</f>
        <v>1.3650172048134117</v>
      </c>
      <c r="N1090" s="144">
        <f ca="1">VLOOKUP($L1090,Routing!$A$3:$C$23,3)+($L1090-VLOOKUP($L1090,Routing!$A$3:$A$23,1))*VLOOKUP($L1090,Routing!$A$3:$F$23,6)</f>
        <v>2.2116046338977367E-2</v>
      </c>
      <c r="O1090" s="144">
        <f ca="1">VLOOKUP($L1090,Routing!$A$3:$B$23,2)+($L1090-VLOOKUP($L1090,Routing!$A$3:$A$23,1))*VLOOKUP($L1090,Routing!$A$3:$G$23,7)</f>
        <v>1.0529011584744343</v>
      </c>
      <c r="P1090" s="90" t="str">
        <f t="shared" ca="1" si="200"/>
        <v/>
      </c>
      <c r="Q1090" s="90" t="str">
        <f t="shared" ca="1" si="204"/>
        <v/>
      </c>
      <c r="R1090" s="90"/>
      <c r="S1090" s="90"/>
      <c r="T1090" s="90"/>
    </row>
    <row r="1091" spans="1:20" x14ac:dyDescent="0.2">
      <c r="A1091" s="90">
        <f>+MassCurves!A1058</f>
        <v>1054</v>
      </c>
      <c r="B1091" s="141">
        <f t="shared" si="193"/>
        <v>3.046285336</v>
      </c>
      <c r="C1091" s="126">
        <f t="shared" ca="1" si="196"/>
        <v>0.49833342000000114</v>
      </c>
      <c r="D1091" s="142">
        <f t="shared" ca="1" si="197"/>
        <v>7.5384615384615421E-4</v>
      </c>
      <c r="E1091" s="141">
        <f t="shared" ca="1" si="194"/>
        <v>0.47537692307692303</v>
      </c>
      <c r="F1091" s="142">
        <f t="shared" ca="1" si="195"/>
        <v>0.71658733917386497</v>
      </c>
      <c r="G1091" s="143">
        <f t="shared" ca="1" si="201"/>
        <v>42.27290111386403</v>
      </c>
      <c r="H1091" s="142">
        <f t="shared" ca="1" si="198"/>
        <v>0.86234360540000887</v>
      </c>
      <c r="I1091" s="126">
        <f t="shared" ca="1" si="202"/>
        <v>1.578930944573874</v>
      </c>
      <c r="J1091" s="126">
        <f t="shared" ca="1" si="199"/>
        <v>3.1867067525525306</v>
      </c>
      <c r="K1091" s="145">
        <f t="shared" ca="1" si="203"/>
        <v>31.132485490725369</v>
      </c>
      <c r="L1091" s="146">
        <f ca="1">MAX(Routing!A$3,J1090+K1090)</f>
        <v>33.876560295153261</v>
      </c>
      <c r="M1091" s="144">
        <f ca="1">VLOOKUP(L1091,Routing!A$3:D$23,4)+(L1091-VLOOKUP(L1091,Routing!A$3:A$23,1))*VLOOKUP(L1091,Routing!A$3:E$23,5)</f>
        <v>1.372036919941803</v>
      </c>
      <c r="N1091" s="144">
        <f ca="1">VLOOKUP($L1091,Routing!$A$3:$C$23,3)+($L1091-VLOOKUP($L1091,Routing!$A$3:$A$23,1))*VLOOKUP($L1091,Routing!$A$3:$F$23,6)</f>
        <v>2.2386035382377038E-2</v>
      </c>
      <c r="O1091" s="144">
        <f ca="1">VLOOKUP($L1091,Routing!$A$3:$B$23,2)+($L1091-VLOOKUP($L1091,Routing!$A$3:$A$23,1))*VLOOKUP($L1091,Routing!$A$3:$G$23,7)</f>
        <v>1.0596508845594259</v>
      </c>
      <c r="P1091" s="90" t="str">
        <f t="shared" ca="1" si="200"/>
        <v/>
      </c>
      <c r="Q1091" s="90" t="str">
        <f t="shared" ca="1" si="204"/>
        <v/>
      </c>
      <c r="R1091" s="90"/>
      <c r="S1091" s="90"/>
      <c r="T1091" s="90"/>
    </row>
    <row r="1092" spans="1:20" x14ac:dyDescent="0.2">
      <c r="A1092" s="90">
        <f>+MassCurves!A1059</f>
        <v>1055</v>
      </c>
      <c r="B1092" s="141">
        <f t="shared" si="193"/>
        <v>3.0557066700000002</v>
      </c>
      <c r="C1092" s="126">
        <f t="shared" ca="1" si="196"/>
        <v>0.51507007500000257</v>
      </c>
      <c r="D1092" s="142">
        <f t="shared" ca="1" si="197"/>
        <v>7.8461538461538501E-4</v>
      </c>
      <c r="E1092" s="141">
        <f t="shared" ca="1" si="194"/>
        <v>0.47539230769230767</v>
      </c>
      <c r="F1092" s="142">
        <f t="shared" ca="1" si="195"/>
        <v>0.74067807748678349</v>
      </c>
      <c r="G1092" s="143">
        <f t="shared" ca="1" si="201"/>
        <v>43.717962499819457</v>
      </c>
      <c r="H1092" s="142">
        <f t="shared" ca="1" si="198"/>
        <v>0.86709775425513025</v>
      </c>
      <c r="I1092" s="126">
        <f t="shared" ca="1" si="202"/>
        <v>1.6077758317419137</v>
      </c>
      <c r="J1092" s="126">
        <f t="shared" ca="1" si="199"/>
        <v>3.244450120832655</v>
      </c>
      <c r="K1092" s="145">
        <f t="shared" ca="1" si="203"/>
        <v>31.559544429764369</v>
      </c>
      <c r="L1092" s="146">
        <f ca="1">MAX(Routing!A$3,J1091+K1091)</f>
        <v>34.319192243277897</v>
      </c>
      <c r="M1092" s="144">
        <f ca="1">VLOOKUP(L1092,Routing!A$3:D$23,4)+(L1092-VLOOKUP(L1092,Routing!A$3:A$23,1))*VLOOKUP(L1092,Routing!A$3:E$23,5)</f>
        <v>1.379823408880396</v>
      </c>
      <c r="N1092" s="144">
        <f ca="1">VLOOKUP($L1092,Routing!$A$3:$C$23,3)+($L1092-VLOOKUP($L1092,Routing!$A$3:$A$23,1))*VLOOKUP($L1092,Routing!$A$3:$F$23,6)</f>
        <v>2.268551572616908E-2</v>
      </c>
      <c r="O1092" s="144">
        <f ca="1">VLOOKUP($L1092,Routing!$A$3:$B$23,2)+($L1092-VLOOKUP($L1092,Routing!$A$3:$A$23,1))*VLOOKUP($L1092,Routing!$A$3:$G$23,7)</f>
        <v>1.067137893154227</v>
      </c>
      <c r="P1092" s="90" t="str">
        <f t="shared" ca="1" si="200"/>
        <v/>
      </c>
      <c r="Q1092" s="90" t="str">
        <f t="shared" ca="1" si="204"/>
        <v/>
      </c>
      <c r="R1092" s="90"/>
      <c r="S1092" s="90"/>
      <c r="T1092" s="90"/>
    </row>
    <row r="1093" spans="1:20" x14ac:dyDescent="0.2">
      <c r="A1093" s="90">
        <f>+MassCurves!A1060</f>
        <v>1056</v>
      </c>
      <c r="B1093" s="141">
        <f t="shared" si="193"/>
        <v>3.065128004</v>
      </c>
      <c r="C1093" s="126">
        <f t="shared" ca="1" si="196"/>
        <v>0.53180673000000067</v>
      </c>
      <c r="D1093" s="142">
        <f t="shared" ca="1" si="197"/>
        <v>8.1538461538461571E-4</v>
      </c>
      <c r="E1093" s="141">
        <f t="shared" ca="1" si="194"/>
        <v>0.47540769230769231</v>
      </c>
      <c r="F1093" s="142">
        <f t="shared" ca="1" si="195"/>
        <v>0.76477037354454958</v>
      </c>
      <c r="G1093" s="143">
        <f t="shared" ca="1" si="201"/>
        <v>45.163453530939989</v>
      </c>
      <c r="H1093" s="142">
        <f t="shared" ca="1" si="198"/>
        <v>0.87190393944116518</v>
      </c>
      <c r="I1093" s="126">
        <f t="shared" ca="1" si="202"/>
        <v>1.6366743129857149</v>
      </c>
      <c r="J1093" s="126">
        <f t="shared" ca="1" si="199"/>
        <v>3.3022908944435998</v>
      </c>
      <c r="K1093" s="145">
        <f t="shared" ca="1" si="203"/>
        <v>32.027290062004042</v>
      </c>
      <c r="L1093" s="146">
        <f ca="1">MAX(Routing!A$3,J1092+K1092)</f>
        <v>34.803994550597025</v>
      </c>
      <c r="M1093" s="144">
        <f ca="1">VLOOKUP(L1093,Routing!A$3:D$23,4)+(L1093-VLOOKUP(L1093,Routing!A$3:A$23,1))*VLOOKUP(L1093,Routing!A$3:E$23,5)</f>
        <v>1.388351730930665</v>
      </c>
      <c r="N1093" s="144">
        <f ca="1">VLOOKUP($L1093,Routing!$A$3:$C$23,3)+($L1093-VLOOKUP($L1093,Routing!$A$3:$A$23,1))*VLOOKUP($L1093,Routing!$A$3:$F$23,6)</f>
        <v>2.3013528112717879E-2</v>
      </c>
      <c r="O1093" s="144">
        <f ca="1">VLOOKUP($L1093,Routing!$A$3:$B$23,2)+($L1093-VLOOKUP($L1093,Routing!$A$3:$A$23,1))*VLOOKUP($L1093,Routing!$A$3:$G$23,7)</f>
        <v>1.075338202817947</v>
      </c>
      <c r="P1093" s="90" t="str">
        <f t="shared" ca="1" si="200"/>
        <v/>
      </c>
      <c r="Q1093" s="90" t="str">
        <f t="shared" ca="1" si="204"/>
        <v/>
      </c>
      <c r="R1093" s="90"/>
      <c r="S1093" s="90"/>
      <c r="T1093" s="90"/>
    </row>
    <row r="1094" spans="1:20" x14ac:dyDescent="0.2">
      <c r="A1094" s="90">
        <f>+MassCurves!A1061</f>
        <v>1057</v>
      </c>
      <c r="B1094" s="141">
        <f t="shared" si="193"/>
        <v>3.0745493379999997</v>
      </c>
      <c r="C1094" s="126">
        <f t="shared" ca="1" si="196"/>
        <v>0.54854338499999877</v>
      </c>
      <c r="D1094" s="142">
        <f t="shared" ca="1" si="197"/>
        <v>8.3076923076923117E-4</v>
      </c>
      <c r="E1094" s="141">
        <f t="shared" ca="1" si="194"/>
        <v>0.47541538461538457</v>
      </c>
      <c r="F1094" s="142">
        <f t="shared" ca="1" si="195"/>
        <v>0.78885146358651237</v>
      </c>
      <c r="G1094" s="143">
        <f t="shared" ca="1" si="201"/>
        <v>46.60865511393186</v>
      </c>
      <c r="H1094" s="142">
        <f t="shared" ca="1" si="198"/>
        <v>0.87676514189956956</v>
      </c>
      <c r="I1094" s="126">
        <f t="shared" ca="1" si="202"/>
        <v>1.6656166054860819</v>
      </c>
      <c r="J1094" s="126">
        <f t="shared" ca="1" si="199"/>
        <v>3.3602411344125738</v>
      </c>
      <c r="K1094" s="145">
        <f t="shared" ca="1" si="203"/>
        <v>32.534384899139297</v>
      </c>
      <c r="L1094" s="146">
        <f ca="1">MAX(Routing!A$3,J1093+K1093)</f>
        <v>35.329580956447643</v>
      </c>
      <c r="M1094" s="144">
        <f ca="1">VLOOKUP(L1094,Routing!A$3:D$23,4)+(L1094-VLOOKUP(L1094,Routing!A$3:A$23,1))*VLOOKUP(L1094,Routing!A$3:E$23,5)</f>
        <v>1.3975974999104457</v>
      </c>
      <c r="N1094" s="144">
        <f ca="1">VLOOKUP($L1094,Routing!$A$3:$C$23,3)+($L1094-VLOOKUP($L1094,Routing!$A$3:$A$23,1))*VLOOKUP($L1094,Routing!$A$3:$F$23,6)</f>
        <v>2.336913461194022E-2</v>
      </c>
      <c r="O1094" s="144">
        <f ca="1">VLOOKUP($L1094,Routing!$A$3:$B$23,2)+($L1094-VLOOKUP($L1094,Routing!$A$3:$A$23,1))*VLOOKUP($L1094,Routing!$A$3:$G$23,7)</f>
        <v>1.0842283652985054</v>
      </c>
      <c r="P1094" s="90" t="str">
        <f t="shared" ca="1" si="200"/>
        <v/>
      </c>
      <c r="Q1094" s="90" t="str">
        <f t="shared" ca="1" si="204"/>
        <v/>
      </c>
      <c r="R1094" s="90"/>
      <c r="S1094" s="90"/>
      <c r="T1094" s="90"/>
    </row>
    <row r="1095" spans="1:20" x14ac:dyDescent="0.2">
      <c r="A1095" s="90">
        <f>+MassCurves!A1062</f>
        <v>1058</v>
      </c>
      <c r="B1095" s="141">
        <f t="shared" si="193"/>
        <v>3.083970672</v>
      </c>
      <c r="C1095" s="126">
        <f t="shared" ca="1" si="196"/>
        <v>0.56528004000000021</v>
      </c>
      <c r="D1095" s="142">
        <f t="shared" ca="1" si="197"/>
        <v>8.6153846153846198E-4</v>
      </c>
      <c r="E1095" s="141">
        <f t="shared" ca="1" si="194"/>
        <v>0.47543076923076921</v>
      </c>
      <c r="F1095" s="142">
        <f t="shared" ca="1" si="195"/>
        <v>0.81294648569777539</v>
      </c>
      <c r="G1095" s="143">
        <f t="shared" ca="1" si="201"/>
        <v>48.053938478528636</v>
      </c>
      <c r="H1095" s="142">
        <f t="shared" ca="1" si="198"/>
        <v>0.88167806739155508</v>
      </c>
      <c r="I1095" s="126">
        <f t="shared" ca="1" si="202"/>
        <v>1.6946245530893305</v>
      </c>
      <c r="J1095" s="126">
        <f t="shared" ca="1" si="199"/>
        <v>3.3983151205405413</v>
      </c>
      <c r="K1095" s="145">
        <f t="shared" ca="1" si="203"/>
        <v>33.079550145968774</v>
      </c>
      <c r="L1095" s="146">
        <f ca="1">MAX(Routing!A$3,J1094+K1094)</f>
        <v>35.894626033551873</v>
      </c>
      <c r="M1095" s="144">
        <f ca="1">VLOOKUP(L1095,Routing!A$3:D$23,4)+(L1095-VLOOKUP(L1095,Routing!A$3:A$23,1))*VLOOKUP(L1095,Routing!A$3:E$23,5)</f>
        <v>1.4075373997783145</v>
      </c>
      <c r="N1095" s="144">
        <f ca="1">VLOOKUP($L1095,Routing!$A$3:$C$23,3)+($L1095-VLOOKUP($L1095,Routing!$A$3:$A$23,1))*VLOOKUP($L1095,Routing!$A$3:$F$23,6)</f>
        <v>2.3751438453012093E-2</v>
      </c>
      <c r="O1095" s="144">
        <f ca="1">VLOOKUP($L1095,Routing!$A$3:$B$23,2)+($L1095-VLOOKUP($L1095,Routing!$A$3:$A$23,1))*VLOOKUP($L1095,Routing!$A$3:$G$23,7)</f>
        <v>1.0937859613253023</v>
      </c>
      <c r="P1095" s="90" t="str">
        <f t="shared" ca="1" si="200"/>
        <v/>
      </c>
      <c r="Q1095" s="90" t="str">
        <f t="shared" ca="1" si="204"/>
        <v/>
      </c>
      <c r="R1095" s="90"/>
      <c r="S1095" s="90"/>
      <c r="T1095" s="90"/>
    </row>
    <row r="1096" spans="1:20" x14ac:dyDescent="0.2">
      <c r="A1096" s="90">
        <f>+MassCurves!A1063</f>
        <v>1059</v>
      </c>
      <c r="B1096" s="141">
        <f t="shared" si="193"/>
        <v>3.0933920060000002</v>
      </c>
      <c r="C1096" s="126">
        <f t="shared" ca="1" si="196"/>
        <v>0.56528004000000021</v>
      </c>
      <c r="D1096" s="142">
        <f t="shared" ca="1" si="197"/>
        <v>8.6153846153846198E-4</v>
      </c>
      <c r="E1096" s="141">
        <f t="shared" ca="1" si="194"/>
        <v>0.47543076923076921</v>
      </c>
      <c r="F1096" s="142">
        <f t="shared" ca="1" si="195"/>
        <v>0.81294648569777539</v>
      </c>
      <c r="G1096" s="143">
        <f t="shared" ca="1" si="201"/>
        <v>48.776789141866523</v>
      </c>
      <c r="H1096" s="142">
        <f t="shared" ca="1" si="198"/>
        <v>0.89074410616473332</v>
      </c>
      <c r="I1096" s="126">
        <f t="shared" ca="1" si="202"/>
        <v>1.7036905918625087</v>
      </c>
      <c r="J1096" s="126">
        <f t="shared" ca="1" si="199"/>
        <v>3.4165877553335435</v>
      </c>
      <c r="K1096" s="145">
        <f t="shared" ca="1" si="203"/>
        <v>33.642269429601065</v>
      </c>
      <c r="L1096" s="146">
        <f ca="1">MAX(Routing!A$3,J1095+K1095)</f>
        <v>36.477865266509312</v>
      </c>
      <c r="M1096" s="144">
        <f ca="1">VLOOKUP(L1096,Routing!A$3:D$23,4)+(L1096-VLOOKUP(L1096,Routing!A$3:A$23,1))*VLOOKUP(L1096,Routing!A$3:E$23,5)</f>
        <v>1.4177973592214088</v>
      </c>
      <c r="N1096" s="144">
        <f ca="1">VLOOKUP($L1096,Routing!$A$3:$C$23,3)+($L1096-VLOOKUP($L1096,Routing!$A$3:$A$23,1))*VLOOKUP($L1096,Routing!$A$3:$F$23,6)</f>
        <v>2.414605227774649E-2</v>
      </c>
      <c r="O1096" s="144">
        <f ca="1">VLOOKUP($L1096,Routing!$A$3:$B$23,2)+($L1096-VLOOKUP($L1096,Routing!$A$3:$A$23,1))*VLOOKUP($L1096,Routing!$A$3:$G$23,7)</f>
        <v>1.1036513069436622</v>
      </c>
      <c r="P1096" s="90" t="str">
        <f t="shared" ca="1" si="200"/>
        <v/>
      </c>
      <c r="Q1096" s="90" t="str">
        <f t="shared" ca="1" si="204"/>
        <v/>
      </c>
      <c r="R1096" s="90"/>
      <c r="S1096" s="90"/>
      <c r="T1096" s="90"/>
    </row>
    <row r="1097" spans="1:20" x14ac:dyDescent="0.2">
      <c r="A1097" s="90">
        <f>+MassCurves!A1064</f>
        <v>1060</v>
      </c>
      <c r="B1097" s="141">
        <f t="shared" si="193"/>
        <v>3.10281334</v>
      </c>
      <c r="C1097" s="126">
        <f t="shared" ca="1" si="196"/>
        <v>0.56528004000000021</v>
      </c>
      <c r="D1097" s="142">
        <f t="shared" ca="1" si="197"/>
        <v>8.6153846153846198E-4</v>
      </c>
      <c r="E1097" s="141">
        <f t="shared" ca="1" si="194"/>
        <v>0.47543076923076921</v>
      </c>
      <c r="F1097" s="142">
        <f t="shared" ca="1" si="195"/>
        <v>0.81294648569777539</v>
      </c>
      <c r="G1097" s="143">
        <f t="shared" ca="1" si="201"/>
        <v>48.776789141866523</v>
      </c>
      <c r="H1097" s="142">
        <f t="shared" ca="1" si="198"/>
        <v>0.89995070243686848</v>
      </c>
      <c r="I1097" s="126">
        <f t="shared" ca="1" si="202"/>
        <v>1.7128971881346438</v>
      </c>
      <c r="J1097" s="126">
        <f t="shared" ca="1" si="199"/>
        <v>3.4351444257633266</v>
      </c>
      <c r="K1097" s="145">
        <f t="shared" ca="1" si="203"/>
        <v>34.202820465232456</v>
      </c>
      <c r="L1097" s="146">
        <f ca="1">MAX(Routing!A$3,J1096+K1096)</f>
        <v>37.05885718493461</v>
      </c>
      <c r="M1097" s="144">
        <f ca="1">VLOOKUP(L1097,Routing!A$3:D$23,4)+(L1097-VLOOKUP(L1097,Routing!A$3:A$23,1))*VLOOKUP(L1097,Routing!A$3:E$23,5)</f>
        <v>1.4280177853912719</v>
      </c>
      <c r="N1097" s="144">
        <f ca="1">VLOOKUP($L1097,Routing!$A$3:$C$23,3)+($L1097-VLOOKUP($L1097,Routing!$A$3:$A$23,1))*VLOOKUP($L1097,Routing!$A$3:$F$23,6)</f>
        <v>2.4539145591971998E-2</v>
      </c>
      <c r="O1097" s="144">
        <f ca="1">VLOOKUP($L1097,Routing!$A$3:$B$23,2)+($L1097-VLOOKUP($L1097,Routing!$A$3:$A$23,1))*VLOOKUP($L1097,Routing!$A$3:$G$23,7)</f>
        <v>1.1134786397993</v>
      </c>
      <c r="P1097" s="90" t="str">
        <f t="shared" ca="1" si="200"/>
        <v/>
      </c>
      <c r="Q1097" s="90" t="str">
        <f t="shared" ca="1" si="204"/>
        <v/>
      </c>
      <c r="R1097" s="90"/>
      <c r="S1097" s="90"/>
      <c r="T1097" s="90"/>
    </row>
    <row r="1098" spans="1:20" x14ac:dyDescent="0.2">
      <c r="A1098" s="90">
        <f>+MassCurves!A1065</f>
        <v>1061</v>
      </c>
      <c r="B1098" s="141">
        <f t="shared" si="193"/>
        <v>3.1122346739999998</v>
      </c>
      <c r="C1098" s="126">
        <f t="shared" ca="1" si="196"/>
        <v>0.56528004000000021</v>
      </c>
      <c r="D1098" s="142">
        <f t="shared" ca="1" si="197"/>
        <v>8.6153846153846198E-4</v>
      </c>
      <c r="E1098" s="141">
        <f t="shared" ca="1" si="194"/>
        <v>0.47543076923076921</v>
      </c>
      <c r="F1098" s="142">
        <f t="shared" ca="1" si="195"/>
        <v>0.81294648569777539</v>
      </c>
      <c r="G1098" s="143">
        <f t="shared" ca="1" si="201"/>
        <v>48.776789141866523</v>
      </c>
      <c r="H1098" s="142">
        <f t="shared" ca="1" si="198"/>
        <v>0.90930077685076027</v>
      </c>
      <c r="I1098" s="126">
        <f t="shared" ca="1" si="202"/>
        <v>1.7222472625485357</v>
      </c>
      <c r="J1098" s="126">
        <f t="shared" ca="1" si="199"/>
        <v>3.4539910493713757</v>
      </c>
      <c r="K1098" s="145">
        <f t="shared" ca="1" si="203"/>
        <v>34.761553580116612</v>
      </c>
      <c r="L1098" s="146">
        <f ca="1">MAX(Routing!A$3,J1097+K1097)</f>
        <v>37.637964890995782</v>
      </c>
      <c r="M1098" s="144">
        <f ca="1">VLOOKUP(L1098,Routing!A$3:D$23,4)+(L1098-VLOOKUP(L1098,Routing!A$3:A$23,1))*VLOOKUP(L1098,Routing!A$3:E$23,5)</f>
        <v>1.4382050657414684</v>
      </c>
      <c r="N1098" s="144">
        <f ca="1">VLOOKUP($L1098,Routing!$A$3:$C$23,3)+($L1098-VLOOKUP($L1098,Routing!$A$3:$A$23,1))*VLOOKUP($L1098,Routing!$A$3:$F$23,6)</f>
        <v>2.4930964066979557E-2</v>
      </c>
      <c r="O1098" s="144">
        <f ca="1">VLOOKUP($L1098,Routing!$A$3:$B$23,2)+($L1098-VLOOKUP($L1098,Routing!$A$3:$A$23,1))*VLOOKUP($L1098,Routing!$A$3:$G$23,7)</f>
        <v>1.1232741016744889</v>
      </c>
      <c r="P1098" s="90" t="str">
        <f t="shared" ca="1" si="200"/>
        <v/>
      </c>
      <c r="Q1098" s="90" t="str">
        <f t="shared" ca="1" si="204"/>
        <v/>
      </c>
      <c r="R1098" s="90"/>
      <c r="S1098" s="90"/>
      <c r="T1098" s="90"/>
    </row>
    <row r="1099" spans="1:20" x14ac:dyDescent="0.2">
      <c r="A1099" s="90">
        <f>+MassCurves!A1066</f>
        <v>1062</v>
      </c>
      <c r="B1099" s="141">
        <f t="shared" si="193"/>
        <v>3.121656008</v>
      </c>
      <c r="C1099" s="126">
        <f t="shared" ca="1" si="196"/>
        <v>0.56528004000000021</v>
      </c>
      <c r="D1099" s="142">
        <f t="shared" ca="1" si="197"/>
        <v>8.6153846153846198E-4</v>
      </c>
      <c r="E1099" s="141">
        <f t="shared" ca="1" si="194"/>
        <v>0.47543076923076921</v>
      </c>
      <c r="F1099" s="142">
        <f t="shared" ca="1" si="195"/>
        <v>0.81294648569777539</v>
      </c>
      <c r="G1099" s="143">
        <f t="shared" ca="1" si="201"/>
        <v>48.776789141866523</v>
      </c>
      <c r="H1099" s="142">
        <f t="shared" ca="1" si="198"/>
        <v>0.9187973263051753</v>
      </c>
      <c r="I1099" s="126">
        <f t="shared" ca="1" si="202"/>
        <v>1.7317438120029507</v>
      </c>
      <c r="J1099" s="126">
        <f t="shared" ca="1" si="199"/>
        <v>3.4731336986128278</v>
      </c>
      <c r="K1099" s="145">
        <f t="shared" ca="1" si="203"/>
        <v>35.318812485394844</v>
      </c>
      <c r="L1099" s="146">
        <f ca="1">MAX(Routing!A$3,J1098+K1098)</f>
        <v>38.215544629487987</v>
      </c>
      <c r="M1099" s="144">
        <f ca="1">VLOOKUP(L1099,Routing!A$3:D$23,4)+(L1099-VLOOKUP(L1099,Routing!A$3:A$23,1))*VLOOKUP(L1099,Routing!A$3:E$23,5)</f>
        <v>1.448365467095188</v>
      </c>
      <c r="N1099" s="144">
        <f ca="1">VLOOKUP($L1099,Routing!$A$3:$C$23,3)+($L1099-VLOOKUP($L1099,Routing!$A$3:$A$23,1))*VLOOKUP($L1099,Routing!$A$3:$F$23,6)</f>
        <v>2.5321748734430303E-2</v>
      </c>
      <c r="O1099" s="144">
        <f ca="1">VLOOKUP($L1099,Routing!$A$3:$B$23,2)+($L1099-VLOOKUP($L1099,Routing!$A$3:$A$23,1))*VLOOKUP($L1099,Routing!$A$3:$G$23,7)</f>
        <v>1.1330437183607576</v>
      </c>
      <c r="P1099" s="90" t="str">
        <f t="shared" ca="1" si="200"/>
        <v/>
      </c>
      <c r="Q1099" s="90" t="str">
        <f t="shared" ca="1" si="204"/>
        <v/>
      </c>
      <c r="R1099" s="90"/>
      <c r="S1099" s="90"/>
      <c r="T1099" s="90"/>
    </row>
    <row r="1100" spans="1:20" x14ac:dyDescent="0.2">
      <c r="A1100" s="90">
        <f>+MassCurves!A1067</f>
        <v>1063</v>
      </c>
      <c r="B1100" s="141">
        <f t="shared" si="193"/>
        <v>3.1310773420000002</v>
      </c>
      <c r="C1100" s="126">
        <f t="shared" ca="1" si="196"/>
        <v>0.56528004000000021</v>
      </c>
      <c r="D1100" s="142">
        <f t="shared" ca="1" si="197"/>
        <v>8.6153846153846198E-4</v>
      </c>
      <c r="E1100" s="141">
        <f t="shared" ca="1" si="194"/>
        <v>0.47543076923076921</v>
      </c>
      <c r="F1100" s="142">
        <f t="shared" ca="1" si="195"/>
        <v>0.81294648569777539</v>
      </c>
      <c r="G1100" s="143">
        <f t="shared" ca="1" si="201"/>
        <v>48.776789141866523</v>
      </c>
      <c r="H1100" s="142">
        <f t="shared" ca="1" si="198"/>
        <v>0.92844342635656851</v>
      </c>
      <c r="I1100" s="126">
        <f t="shared" ca="1" si="202"/>
        <v>1.7413899120543439</v>
      </c>
      <c r="J1100" s="126">
        <f t="shared" ca="1" si="199"/>
        <v>3.4925786057486397</v>
      </c>
      <c r="K1100" s="145">
        <f t="shared" ca="1" si="203"/>
        <v>35.874934658332066</v>
      </c>
      <c r="L1100" s="146">
        <f ca="1">MAX(Routing!A$3,J1099+K1099)</f>
        <v>38.791946184007671</v>
      </c>
      <c r="M1100" s="144">
        <f ca="1">VLOOKUP(L1100,Routing!A$3:D$23,4)+(L1100-VLOOKUP(L1100,Routing!A$3:A$23,1))*VLOOKUP(L1100,Routing!A$3:E$23,5)</f>
        <v>1.4585051426144788</v>
      </c>
      <c r="N1100" s="144">
        <f ca="1">VLOOKUP($L1100,Routing!$A$3:$C$23,3)+($L1100-VLOOKUP($L1100,Routing!$A$3:$A$23,1))*VLOOKUP($L1100,Routing!$A$3:$F$23,6)</f>
        <v>2.5711736254403025E-2</v>
      </c>
      <c r="O1100" s="144">
        <f ca="1">VLOOKUP($L1100,Routing!$A$3:$B$23,2)+($L1100-VLOOKUP($L1100,Routing!$A$3:$A$23,1))*VLOOKUP($L1100,Routing!$A$3:$G$23,7)</f>
        <v>1.1427934063600758</v>
      </c>
      <c r="P1100" s="90" t="str">
        <f t="shared" ca="1" si="200"/>
        <v/>
      </c>
      <c r="Q1100" s="90" t="str">
        <f t="shared" ca="1" si="204"/>
        <v/>
      </c>
      <c r="R1100" s="90"/>
      <c r="S1100" s="90"/>
      <c r="T1100" s="90"/>
    </row>
    <row r="1101" spans="1:20" x14ac:dyDescent="0.2">
      <c r="A1101" s="90">
        <f>+MassCurves!A1068</f>
        <v>1064</v>
      </c>
      <c r="B1101" s="141">
        <f t="shared" si="193"/>
        <v>3.140498676</v>
      </c>
      <c r="C1101" s="126">
        <f t="shared" ca="1" si="196"/>
        <v>0.56528004000000021</v>
      </c>
      <c r="D1101" s="142">
        <f t="shared" ca="1" si="197"/>
        <v>8.6153846153846198E-4</v>
      </c>
      <c r="E1101" s="141">
        <f t="shared" ca="1" si="194"/>
        <v>0.47543076923076921</v>
      </c>
      <c r="F1101" s="142">
        <f t="shared" ca="1" si="195"/>
        <v>0.81294648569777539</v>
      </c>
      <c r="G1101" s="143">
        <f t="shared" ca="1" si="201"/>
        <v>48.776789141866523</v>
      </c>
      <c r="H1101" s="142">
        <f t="shared" ca="1" si="198"/>
        <v>0.93824223370952831</v>
      </c>
      <c r="I1101" s="126">
        <f t="shared" ca="1" si="202"/>
        <v>1.7511887194073037</v>
      </c>
      <c r="J1101" s="126">
        <f t="shared" ca="1" si="199"/>
        <v>3.5123321679189523</v>
      </c>
      <c r="K1101" s="145">
        <f t="shared" ca="1" si="203"/>
        <v>36.430251715824646</v>
      </c>
      <c r="L1101" s="146">
        <f ca="1">MAX(Routing!A$3,J1100+K1100)</f>
        <v>39.367513264080706</v>
      </c>
      <c r="M1101" s="144">
        <f ca="1">VLOOKUP(L1101,Routing!A$3:D$23,4)+(L1101-VLOOKUP(L1101,Routing!A$3:A$23,1))*VLOOKUP(L1101,Routing!A$3:E$23,5)</f>
        <v>1.4686301386103509</v>
      </c>
      <c r="N1101" s="144">
        <f ca="1">VLOOKUP($L1101,Routing!$A$3:$C$23,3)+($L1101-VLOOKUP($L1101,Routing!$A$3:$A$23,1))*VLOOKUP($L1101,Routing!$A$3:$F$23,6)</f>
        <v>2.6101159177321184E-2</v>
      </c>
      <c r="O1101" s="144">
        <f ca="1">VLOOKUP($L1101,Routing!$A$3:$B$23,2)+($L1101-VLOOKUP($L1101,Routing!$A$3:$A$23,1))*VLOOKUP($L1101,Routing!$A$3:$G$23,7)</f>
        <v>1.1525289794330296</v>
      </c>
      <c r="P1101" s="90" t="str">
        <f t="shared" ca="1" si="200"/>
        <v/>
      </c>
      <c r="Q1101" s="90" t="str">
        <f t="shared" ca="1" si="204"/>
        <v/>
      </c>
      <c r="R1101" s="90"/>
      <c r="S1101" s="90"/>
      <c r="T1101" s="90"/>
    </row>
    <row r="1102" spans="1:20" x14ac:dyDescent="0.2">
      <c r="A1102" s="90">
        <f>+MassCurves!A1069</f>
        <v>1065</v>
      </c>
      <c r="B1102" s="141">
        <f t="shared" si="193"/>
        <v>3.1499200099999998</v>
      </c>
      <c r="C1102" s="126">
        <f t="shared" ca="1" si="196"/>
        <v>0.56528004000000021</v>
      </c>
      <c r="D1102" s="142">
        <f t="shared" ca="1" si="197"/>
        <v>8.6153846153846198E-4</v>
      </c>
      <c r="E1102" s="141">
        <f t="shared" ca="1" si="194"/>
        <v>0.47543076923076921</v>
      </c>
      <c r="F1102" s="142">
        <f t="shared" ca="1" si="195"/>
        <v>0.81294648569777539</v>
      </c>
      <c r="G1102" s="143">
        <f t="shared" ca="1" si="201"/>
        <v>48.776789141866523</v>
      </c>
      <c r="H1102" s="142">
        <f t="shared" ca="1" si="198"/>
        <v>0.94819698879969683</v>
      </c>
      <c r="I1102" s="126">
        <f t="shared" ca="1" si="202"/>
        <v>1.7611434744974721</v>
      </c>
      <c r="J1102" s="126">
        <f t="shared" ca="1" si="199"/>
        <v>3.5324009524053643</v>
      </c>
      <c r="K1102" s="145">
        <f t="shared" ca="1" si="203"/>
        <v>36.985089779662111</v>
      </c>
      <c r="L1102" s="146">
        <f ca="1">MAX(Routing!A$3,J1101+K1101)</f>
        <v>39.942583883743595</v>
      </c>
      <c r="M1102" s="144">
        <f ca="1">VLOOKUP(L1102,Routing!A$3:D$23,4)+(L1102-VLOOKUP(L1102,Routing!A$3:A$23,1))*VLOOKUP(L1102,Routing!A$3:E$23,5)</f>
        <v>1.4787464012025262</v>
      </c>
      <c r="N1102" s="144">
        <f ca="1">VLOOKUP($L1102,Routing!$A$3:$C$23,3)+($L1102-VLOOKUP($L1102,Routing!$A$3:$A$23,1))*VLOOKUP($L1102,Routing!$A$3:$F$23,6)</f>
        <v>2.6490246200097156E-2</v>
      </c>
      <c r="O1102" s="144">
        <f ca="1">VLOOKUP($L1102,Routing!$A$3:$B$23,2)+($L1102-VLOOKUP($L1102,Routing!$A$3:$A$23,1))*VLOOKUP($L1102,Routing!$A$3:$G$23,7)</f>
        <v>1.1622561550024288</v>
      </c>
      <c r="P1102" s="90" t="str">
        <f t="shared" ca="1" si="200"/>
        <v/>
      </c>
      <c r="Q1102" s="90" t="str">
        <f t="shared" ca="1" si="204"/>
        <v/>
      </c>
      <c r="R1102" s="90"/>
      <c r="S1102" s="90"/>
      <c r="T1102" s="90"/>
    </row>
    <row r="1103" spans="1:20" x14ac:dyDescent="0.2">
      <c r="A1103" s="90">
        <f>+MassCurves!A1070</f>
        <v>1066</v>
      </c>
      <c r="B1103" s="141">
        <f t="shared" si="193"/>
        <v>3.159341344</v>
      </c>
      <c r="C1103" s="126">
        <f t="shared" ca="1" si="196"/>
        <v>0.56528004000000021</v>
      </c>
      <c r="D1103" s="142">
        <f t="shared" ca="1" si="197"/>
        <v>8.6153846153846198E-4</v>
      </c>
      <c r="E1103" s="141">
        <f t="shared" ca="1" si="194"/>
        <v>0.47543076923076921</v>
      </c>
      <c r="F1103" s="142">
        <f t="shared" ca="1" si="195"/>
        <v>0.81294648569777539</v>
      </c>
      <c r="G1103" s="143">
        <f t="shared" ca="1" si="201"/>
        <v>48.776789141866523</v>
      </c>
      <c r="H1103" s="142">
        <f t="shared" ca="1" si="198"/>
        <v>0.9583110184731205</v>
      </c>
      <c r="I1103" s="126">
        <f t="shared" ca="1" si="202"/>
        <v>1.771257504170896</v>
      </c>
      <c r="J1103" s="126">
        <f t="shared" ca="1" si="199"/>
        <v>3.5527917020901922</v>
      </c>
      <c r="K1103" s="145">
        <f t="shared" ca="1" si="203"/>
        <v>37.53976983401504</v>
      </c>
      <c r="L1103" s="146">
        <f ca="1">MAX(Routing!A$3,J1102+K1102)</f>
        <v>40.517490732067472</v>
      </c>
      <c r="M1103" s="144">
        <f ca="1">VLOOKUP(L1103,Routing!A$3:D$23,4)+(L1103-VLOOKUP(L1103,Routing!A$3:A$23,1))*VLOOKUP(L1103,Routing!A$3:E$23,5)</f>
        <v>1.4888597828374524</v>
      </c>
      <c r="N1103" s="144">
        <f ca="1">VLOOKUP($L1103,Routing!$A$3:$C$23,3)+($L1103-VLOOKUP($L1103,Routing!$A$3:$A$23,1))*VLOOKUP($L1103,Routing!$A$3:$F$23,6)</f>
        <v>2.6879222416825083E-2</v>
      </c>
      <c r="O1103" s="144">
        <f ca="1">VLOOKUP($L1103,Routing!$A$3:$B$23,2)+($L1103-VLOOKUP($L1103,Routing!$A$3:$A$23,1))*VLOOKUP($L1103,Routing!$A$3:$G$23,7)</f>
        <v>1.1719805604206273</v>
      </c>
      <c r="P1103" s="90" t="str">
        <f t="shared" ca="1" si="200"/>
        <v/>
      </c>
      <c r="Q1103" s="90" t="str">
        <f t="shared" ca="1" si="204"/>
        <v/>
      </c>
      <c r="R1103" s="90"/>
      <c r="S1103" s="90"/>
      <c r="T1103" s="90"/>
    </row>
    <row r="1104" spans="1:20" x14ac:dyDescent="0.2">
      <c r="A1104" s="90">
        <f>+MassCurves!A1071</f>
        <v>1067</v>
      </c>
      <c r="B1104" s="141">
        <f t="shared" si="193"/>
        <v>3.1687626780000002</v>
      </c>
      <c r="C1104" s="126">
        <f t="shared" ca="1" si="196"/>
        <v>0.56528004000000021</v>
      </c>
      <c r="D1104" s="142">
        <f t="shared" ca="1" si="197"/>
        <v>8.6153846153846198E-4</v>
      </c>
      <c r="E1104" s="141">
        <f t="shared" ca="1" si="194"/>
        <v>0.47543076923076921</v>
      </c>
      <c r="F1104" s="142">
        <f t="shared" ca="1" si="195"/>
        <v>0.81294648569777539</v>
      </c>
      <c r="G1104" s="143">
        <f t="shared" ca="1" si="201"/>
        <v>48.776789141866523</v>
      </c>
      <c r="H1104" s="142">
        <f t="shared" ca="1" si="198"/>
        <v>0.96858773876616344</v>
      </c>
      <c r="I1104" s="126">
        <f t="shared" ca="1" si="202"/>
        <v>1.7815342244639387</v>
      </c>
      <c r="J1104" s="126">
        <f t="shared" ca="1" si="199"/>
        <v>3.5735113411212005</v>
      </c>
      <c r="K1104" s="145">
        <f t="shared" ca="1" si="203"/>
        <v>38.094608075612889</v>
      </c>
      <c r="L1104" s="146">
        <f ca="1">MAX(Routing!A$3,J1103+K1103)</f>
        <v>41.092561536105229</v>
      </c>
      <c r="M1104" s="144">
        <f ca="1">VLOOKUP(L1104,Routing!A$3:D$23,4)+(L1104-VLOOKUP(L1104,Routing!A$3:A$23,1))*VLOOKUP(L1104,Routing!A$3:E$23,5)</f>
        <v>1.4989760486730286</v>
      </c>
      <c r="N1104" s="144">
        <f ca="1">VLOOKUP($L1104,Routing!$A$3:$C$23,3)+($L1104-VLOOKUP($L1104,Routing!$A$3:$A$23,1))*VLOOKUP($L1104,Routing!$A$3:$F$23,6)</f>
        <v>2.7268309564347247E-2</v>
      </c>
      <c r="O1104" s="144">
        <f ca="1">VLOOKUP($L1104,Routing!$A$3:$B$23,2)+($L1104-VLOOKUP($L1104,Routing!$A$3:$A$23,1))*VLOOKUP($L1104,Routing!$A$3:$G$23,7)</f>
        <v>1.1817077391086812</v>
      </c>
      <c r="P1104" s="90" t="str">
        <f t="shared" ca="1" si="200"/>
        <v/>
      </c>
      <c r="Q1104" s="90" t="str">
        <f t="shared" ca="1" si="204"/>
        <v/>
      </c>
      <c r="R1104" s="90"/>
      <c r="S1104" s="90"/>
      <c r="T1104" s="90"/>
    </row>
    <row r="1105" spans="1:20" x14ac:dyDescent="0.2">
      <c r="A1105" s="90">
        <f>+MassCurves!A1072</f>
        <v>1068</v>
      </c>
      <c r="B1105" s="141">
        <f t="shared" si="193"/>
        <v>3.178184012</v>
      </c>
      <c r="C1105" s="126">
        <f t="shared" ca="1" si="196"/>
        <v>0.56528004000000021</v>
      </c>
      <c r="D1105" s="142">
        <f t="shared" ca="1" si="197"/>
        <v>8.6153846153846198E-4</v>
      </c>
      <c r="E1105" s="141">
        <f t="shared" ca="1" si="194"/>
        <v>0.47543076923076921</v>
      </c>
      <c r="F1105" s="142">
        <f t="shared" ca="1" si="195"/>
        <v>0.81294648569777539</v>
      </c>
      <c r="G1105" s="143">
        <f t="shared" ca="1" si="201"/>
        <v>48.776789141866523</v>
      </c>
      <c r="H1105" s="142">
        <f t="shared" ca="1" si="198"/>
        <v>0.97903065779032217</v>
      </c>
      <c r="I1105" s="126">
        <f t="shared" ca="1" si="202"/>
        <v>1.7919771434880976</v>
      </c>
      <c r="J1105" s="126">
        <f t="shared" ca="1" si="199"/>
        <v>3.5945669807906757</v>
      </c>
      <c r="K1105" s="145">
        <f t="shared" ca="1" si="203"/>
        <v>38.649916257066955</v>
      </c>
      <c r="L1105" s="146">
        <f ca="1">MAX(Routing!A$3,J1104+K1104)</f>
        <v>41.668119416734086</v>
      </c>
      <c r="M1105" s="144">
        <f ca="1">VLOOKUP(L1105,Routing!A$3:D$23,4)+(L1105-VLOOKUP(L1105,Routing!A$3:A$23,1))*VLOOKUP(L1105,Routing!A$3:E$23,5)</f>
        <v>1.5091008828383534</v>
      </c>
      <c r="N1105" s="144">
        <f ca="1">VLOOKUP($L1105,Routing!$A$3:$C$23,3)+($L1105-VLOOKUP($L1105,Routing!$A$3:$A$23,1))*VLOOKUP($L1105,Routing!$A$3:$F$23,6)</f>
        <v>2.7657726263013591E-2</v>
      </c>
      <c r="O1105" s="144">
        <f ca="1">VLOOKUP($L1105,Routing!$A$3:$B$23,2)+($L1105-VLOOKUP($L1105,Routing!$A$3:$A$23,1))*VLOOKUP($L1105,Routing!$A$3:$G$23,7)</f>
        <v>1.1914431565753398</v>
      </c>
      <c r="P1105" s="90" t="str">
        <f t="shared" ca="1" si="200"/>
        <v/>
      </c>
      <c r="Q1105" s="90" t="str">
        <f t="shared" ca="1" si="204"/>
        <v/>
      </c>
      <c r="R1105" s="90"/>
      <c r="S1105" s="90"/>
      <c r="T1105" s="90"/>
    </row>
    <row r="1106" spans="1:20" x14ac:dyDescent="0.2">
      <c r="A1106" s="90">
        <f>+MassCurves!A1073</f>
        <v>1069</v>
      </c>
      <c r="B1106" s="141">
        <f t="shared" si="193"/>
        <v>3.1876053459999998</v>
      </c>
      <c r="C1106" s="126">
        <f t="shared" ca="1" si="196"/>
        <v>0.56528004000000021</v>
      </c>
      <c r="D1106" s="142">
        <f t="shared" ca="1" si="197"/>
        <v>8.6153846153846198E-4</v>
      </c>
      <c r="E1106" s="141">
        <f t="shared" ca="1" si="194"/>
        <v>0.47543076923076921</v>
      </c>
      <c r="F1106" s="142">
        <f t="shared" ca="1" si="195"/>
        <v>0.81294648569777539</v>
      </c>
      <c r="G1106" s="143">
        <f t="shared" ca="1" si="201"/>
        <v>48.776789141866523</v>
      </c>
      <c r="H1106" s="142">
        <f t="shared" ca="1" si="198"/>
        <v>0.98964337872648556</v>
      </c>
      <c r="I1106" s="126">
        <f t="shared" ca="1" si="202"/>
        <v>1.8025898644242608</v>
      </c>
      <c r="J1106" s="126">
        <f t="shared" ca="1" si="199"/>
        <v>3.6159659256381751</v>
      </c>
      <c r="K1106" s="145">
        <f t="shared" ca="1" si="203"/>
        <v>39.206002023786581</v>
      </c>
      <c r="L1106" s="146">
        <f ca="1">MAX(Routing!A$3,J1105+K1105)</f>
        <v>42.244483237857629</v>
      </c>
      <c r="M1106" s="144">
        <f ca="1">VLOOKUP(L1106,Routing!A$3:D$23,4)+(L1106-VLOOKUP(L1106,Routing!A$3:A$23,1))*VLOOKUP(L1106,Routing!A$3:E$23,5)</f>
        <v>1.5192398945766568</v>
      </c>
      <c r="N1106" s="144">
        <f ca="1">VLOOKUP($L1106,Routing!$A$3:$C$23,3)+($L1106-VLOOKUP($L1106,Routing!$A$3:$A$23,1))*VLOOKUP($L1106,Routing!$A$3:$F$23,6)</f>
        <v>2.804768825294833E-2</v>
      </c>
      <c r="O1106" s="144">
        <f ca="1">VLOOKUP($L1106,Routing!$A$3:$B$23,2)+($L1106-VLOOKUP($L1106,Routing!$A$3:$A$23,1))*VLOOKUP($L1106,Routing!$A$3:$G$23,7)</f>
        <v>1.2011922063237084</v>
      </c>
      <c r="P1106" s="90" t="str">
        <f t="shared" ca="1" si="200"/>
        <v/>
      </c>
      <c r="Q1106" s="90" t="str">
        <f t="shared" ca="1" si="204"/>
        <v/>
      </c>
      <c r="R1106" s="90"/>
      <c r="S1106" s="90"/>
      <c r="T1106" s="90"/>
    </row>
    <row r="1107" spans="1:20" x14ac:dyDescent="0.2">
      <c r="A1107" s="90">
        <f>+MassCurves!A1074</f>
        <v>1070</v>
      </c>
      <c r="B1107" s="141">
        <f t="shared" si="193"/>
        <v>3.19702668</v>
      </c>
      <c r="C1107" s="126">
        <f t="shared" ca="1" si="196"/>
        <v>0.56528004000000021</v>
      </c>
      <c r="D1107" s="142">
        <f t="shared" ca="1" si="197"/>
        <v>8.6153846153846198E-4</v>
      </c>
      <c r="E1107" s="141">
        <f t="shared" ca="1" si="194"/>
        <v>0.47543076923076921</v>
      </c>
      <c r="F1107" s="142">
        <f t="shared" ca="1" si="195"/>
        <v>0.81294648569777539</v>
      </c>
      <c r="G1107" s="143">
        <f t="shared" ca="1" si="201"/>
        <v>48.776789141866523</v>
      </c>
      <c r="H1107" s="142">
        <f t="shared" ca="1" si="198"/>
        <v>1.0004296029334236</v>
      </c>
      <c r="I1107" s="126">
        <f t="shared" ca="1" si="202"/>
        <v>1.8133760886311991</v>
      </c>
      <c r="J1107" s="126">
        <f t="shared" ca="1" si="199"/>
        <v>3.6377156797867181</v>
      </c>
      <c r="K1107" s="145">
        <f t="shared" ca="1" si="203"/>
        <v>39.763169244929699</v>
      </c>
      <c r="L1107" s="146">
        <f ca="1">MAX(Routing!A$3,J1106+K1106)</f>
        <v>42.82196794942476</v>
      </c>
      <c r="M1107" s="144">
        <f ca="1">VLOOKUP(L1107,Routing!A$3:D$23,4)+(L1107-VLOOKUP(L1107,Routing!A$3:A$23,1))*VLOOKUP(L1107,Routing!A$3:E$23,5)</f>
        <v>1.5293986242794615</v>
      </c>
      <c r="N1107" s="144">
        <f ca="1">VLOOKUP($L1107,Routing!$A$3:$C$23,3)+($L1107-VLOOKUP($L1107,Routing!$A$3:$A$23,1))*VLOOKUP($L1107,Routing!$A$3:$F$23,6)</f>
        <v>2.8438408626133126E-2</v>
      </c>
      <c r="O1107" s="144">
        <f ca="1">VLOOKUP($L1107,Routing!$A$3:$B$23,2)+($L1107-VLOOKUP($L1107,Routing!$A$3:$A$23,1))*VLOOKUP($L1107,Routing!$A$3:$G$23,7)</f>
        <v>1.2109602156533281</v>
      </c>
      <c r="P1107" s="90" t="str">
        <f t="shared" ca="1" si="200"/>
        <v/>
      </c>
      <c r="Q1107" s="90" t="str">
        <f t="shared" ca="1" si="204"/>
        <v/>
      </c>
      <c r="R1107" s="90"/>
      <c r="S1107" s="90"/>
      <c r="T1107" s="90"/>
    </row>
    <row r="1108" spans="1:20" x14ac:dyDescent="0.2">
      <c r="A1108" s="90">
        <f>+MassCurves!A1075</f>
        <v>1071</v>
      </c>
      <c r="B1108" s="141">
        <f t="shared" si="193"/>
        <v>3.2064480140000002</v>
      </c>
      <c r="C1108" s="126">
        <f t="shared" ca="1" si="196"/>
        <v>0.56528004000000021</v>
      </c>
      <c r="D1108" s="142">
        <f t="shared" ca="1" si="197"/>
        <v>8.6153846153846198E-4</v>
      </c>
      <c r="E1108" s="141">
        <f t="shared" ca="1" si="194"/>
        <v>0.47543076923076921</v>
      </c>
      <c r="F1108" s="142">
        <f t="shared" ca="1" si="195"/>
        <v>0.81294648569777539</v>
      </c>
      <c r="G1108" s="143">
        <f t="shared" ca="1" si="201"/>
        <v>48.776789141866523</v>
      </c>
      <c r="H1108" s="142">
        <f t="shared" ca="1" si="198"/>
        <v>1.0113931331754895</v>
      </c>
      <c r="I1108" s="126">
        <f t="shared" ca="1" si="202"/>
        <v>1.8243396188732648</v>
      </c>
      <c r="J1108" s="126">
        <f t="shared" ca="1" si="199"/>
        <v>3.6598239535226882</v>
      </c>
      <c r="K1108" s="145">
        <f t="shared" ca="1" si="203"/>
        <v>40.32171833882299</v>
      </c>
      <c r="L1108" s="146">
        <f ca="1">MAX(Routing!A$3,J1107+K1107)</f>
        <v>43.400884924716415</v>
      </c>
      <c r="M1108" s="144">
        <f ca="1">VLOOKUP(L1108,Routing!A$3:D$23,4)+(L1108-VLOOKUP(L1108,Routing!A$3:A$23,1))*VLOOKUP(L1108,Routing!A$3:E$23,5)</f>
        <v>1.53958254941991</v>
      </c>
      <c r="N1108" s="144">
        <f ca="1">VLOOKUP($L1108,Routing!$A$3:$C$23,3)+($L1108-VLOOKUP($L1108,Routing!$A$3:$A$23,1))*VLOOKUP($L1108,Routing!$A$3:$F$23,6)</f>
        <v>2.8830098054611921E-2</v>
      </c>
      <c r="O1108" s="144">
        <f ca="1">VLOOKUP($L1108,Routing!$A$3:$B$23,2)+($L1108-VLOOKUP($L1108,Routing!$A$3:$A$23,1))*VLOOKUP($L1108,Routing!$A$3:$G$23,7)</f>
        <v>1.2207524513652981</v>
      </c>
      <c r="P1108" s="90" t="str">
        <f t="shared" ca="1" si="200"/>
        <v/>
      </c>
      <c r="Q1108" s="90" t="str">
        <f t="shared" ca="1" si="204"/>
        <v/>
      </c>
      <c r="R1108" s="90"/>
      <c r="S1108" s="90"/>
      <c r="T1108" s="90"/>
    </row>
    <row r="1109" spans="1:20" x14ac:dyDescent="0.2">
      <c r="A1109" s="90">
        <f>+MassCurves!A1076</f>
        <v>1072</v>
      </c>
      <c r="B1109" s="141">
        <f t="shared" si="193"/>
        <v>3.215869348</v>
      </c>
      <c r="C1109" s="126">
        <f t="shared" ca="1" si="196"/>
        <v>0.56528004000000021</v>
      </c>
      <c r="D1109" s="142">
        <f t="shared" ca="1" si="197"/>
        <v>8.6153846153846198E-4</v>
      </c>
      <c r="E1109" s="141">
        <f t="shared" ca="1" si="194"/>
        <v>0.47543076923076921</v>
      </c>
      <c r="F1109" s="142">
        <f t="shared" ca="1" si="195"/>
        <v>0.81294648569777539</v>
      </c>
      <c r="G1109" s="143">
        <f t="shared" ca="1" si="201"/>
        <v>48.776789141866523</v>
      </c>
      <c r="H1109" s="142">
        <f t="shared" ca="1" si="198"/>
        <v>1.0225378769748215</v>
      </c>
      <c r="I1109" s="126">
        <f t="shared" ca="1" si="202"/>
        <v>1.835484362672597</v>
      </c>
      <c r="J1109" s="126">
        <f t="shared" ca="1" si="199"/>
        <v>3.6822986701302205</v>
      </c>
      <c r="K1109" s="145">
        <f t="shared" ca="1" si="203"/>
        <v>40.881946593281413</v>
      </c>
      <c r="L1109" s="146">
        <f ca="1">MAX(Routing!A$3,J1108+K1108)</f>
        <v>43.981542292345679</v>
      </c>
      <c r="M1109" s="144">
        <f ca="1">VLOOKUP(L1109,Routing!A$3:D$23,4)+(L1109-VLOOKUP(L1109,Routing!A$3:A$23,1))*VLOOKUP(L1109,Routing!A$3:E$23,5)</f>
        <v>1.5497970903930907</v>
      </c>
      <c r="N1109" s="144">
        <f ca="1">VLOOKUP($L1109,Routing!$A$3:$C$23,3)+($L1109-VLOOKUP($L1109,Routing!$A$3:$A$23,1))*VLOOKUP($L1109,Routing!$A$3:$F$23,6)</f>
        <v>2.9222965015118865E-2</v>
      </c>
      <c r="O1109" s="144">
        <f ca="1">VLOOKUP($L1109,Routing!$A$3:$B$23,2)+($L1109-VLOOKUP($L1109,Routing!$A$3:$A$23,1))*VLOOKUP($L1109,Routing!$A$3:$G$23,7)</f>
        <v>1.2305741253779716</v>
      </c>
      <c r="P1109" s="90" t="str">
        <f t="shared" ca="1" si="200"/>
        <v/>
      </c>
      <c r="Q1109" s="90" t="str">
        <f t="shared" ca="1" si="204"/>
        <v/>
      </c>
      <c r="R1109" s="90"/>
      <c r="S1109" s="90"/>
      <c r="T1109" s="90"/>
    </row>
    <row r="1110" spans="1:20" x14ac:dyDescent="0.2">
      <c r="A1110" s="90">
        <f>+MassCurves!A1077</f>
        <v>1073</v>
      </c>
      <c r="B1110" s="141">
        <f t="shared" si="193"/>
        <v>3.2252906819999998</v>
      </c>
      <c r="C1110" s="126">
        <f t="shared" ca="1" si="196"/>
        <v>0.56528004000000021</v>
      </c>
      <c r="D1110" s="142">
        <f t="shared" ca="1" si="197"/>
        <v>8.6153846153846198E-4</v>
      </c>
      <c r="E1110" s="141">
        <f t="shared" ca="1" si="194"/>
        <v>0.47543076923076921</v>
      </c>
      <c r="F1110" s="142">
        <f t="shared" ca="1" si="195"/>
        <v>0.81294648569777539</v>
      </c>
      <c r="G1110" s="143">
        <f t="shared" ca="1" si="201"/>
        <v>48.776789141866523</v>
      </c>
      <c r="H1110" s="142">
        <f t="shared" ca="1" si="198"/>
        <v>1.0338678500935252</v>
      </c>
      <c r="I1110" s="126">
        <f t="shared" ca="1" si="202"/>
        <v>1.8468143357913007</v>
      </c>
      <c r="J1110" s="126">
        <f t="shared" ca="1" si="199"/>
        <v>3.7051479729913721</v>
      </c>
      <c r="K1110" s="145">
        <f t="shared" ca="1" si="203"/>
        <v>41.444148481251617</v>
      </c>
      <c r="L1110" s="146">
        <f ca="1">MAX(Routing!A$3,J1109+K1109)</f>
        <v>44.564245263411635</v>
      </c>
      <c r="M1110" s="144">
        <f ca="1">VLOOKUP(L1110,Routing!A$3:D$23,4)+(L1110-VLOOKUP(L1110,Routing!A$3:A$23,1))*VLOOKUP(L1110,Routing!A$3:E$23,5)</f>
        <v>1.5600476162711114</v>
      </c>
      <c r="N1110" s="144">
        <f ca="1">VLOOKUP($L1110,Routing!$A$3:$C$23,3)+($L1110-VLOOKUP($L1110,Routing!$A$3:$A$23,1))*VLOOKUP($L1110,Routing!$A$3:$F$23,6)</f>
        <v>2.9617216010427359E-2</v>
      </c>
      <c r="O1110" s="144">
        <f ca="1">VLOOKUP($L1110,Routing!$A$3:$B$23,2)+($L1110-VLOOKUP($L1110,Routing!$A$3:$A$23,1))*VLOOKUP($L1110,Routing!$A$3:$G$23,7)</f>
        <v>1.2404304002606841</v>
      </c>
      <c r="P1110" s="90" t="str">
        <f t="shared" ca="1" si="200"/>
        <v/>
      </c>
      <c r="Q1110" s="90" t="str">
        <f t="shared" ca="1" si="204"/>
        <v/>
      </c>
      <c r="R1110" s="90"/>
      <c r="S1110" s="90"/>
      <c r="T1110" s="90"/>
    </row>
    <row r="1111" spans="1:20" x14ac:dyDescent="0.2">
      <c r="A1111" s="90">
        <f>+MassCurves!A1078</f>
        <v>1074</v>
      </c>
      <c r="B1111" s="141">
        <f t="shared" si="193"/>
        <v>3.234712016</v>
      </c>
      <c r="C1111" s="126">
        <f t="shared" ca="1" si="196"/>
        <v>0.56528004000000021</v>
      </c>
      <c r="D1111" s="142">
        <f t="shared" ca="1" si="197"/>
        <v>8.6153846153846198E-4</v>
      </c>
      <c r="E1111" s="141">
        <f t="shared" ca="1" si="194"/>
        <v>0.47543076923076921</v>
      </c>
      <c r="F1111" s="142">
        <f t="shared" ca="1" si="195"/>
        <v>0.81294648569777539</v>
      </c>
      <c r="G1111" s="143">
        <f t="shared" ca="1" si="201"/>
        <v>48.776789141866523</v>
      </c>
      <c r="H1111" s="142">
        <f t="shared" ca="1" si="198"/>
        <v>1.0453871801516661</v>
      </c>
      <c r="I1111" s="126">
        <f t="shared" ca="1" si="202"/>
        <v>1.8583336658494414</v>
      </c>
      <c r="J1111" s="126">
        <f t="shared" ca="1" si="199"/>
        <v>3.7283802329639757</v>
      </c>
      <c r="K1111" s="145">
        <f t="shared" ca="1" si="203"/>
        <v>42.008615972200872</v>
      </c>
      <c r="L1111" s="146">
        <f ca="1">MAX(Routing!A$3,J1110+K1110)</f>
        <v>45.149296454242986</v>
      </c>
      <c r="M1111" s="144">
        <f ca="1">VLOOKUP(L1111,Routing!A$3:D$23,4)+(L1111-VLOOKUP(L1111,Routing!A$3:A$23,1))*VLOOKUP(L1111,Routing!A$3:E$23,5)</f>
        <v>1.5703394504805939</v>
      </c>
      <c r="N1111" s="144">
        <f ca="1">VLOOKUP($L1111,Routing!$A$3:$C$23,3)+($L1111-VLOOKUP($L1111,Routing!$A$3:$A$23,1))*VLOOKUP($L1111,Routing!$A$3:$F$23,6)</f>
        <v>3.0013055787715147E-2</v>
      </c>
      <c r="O1111" s="144">
        <f ca="1">VLOOKUP($L1111,Routing!$A$3:$B$23,2)+($L1111-VLOOKUP($L1111,Routing!$A$3:$A$23,1))*VLOOKUP($L1111,Routing!$A$3:$G$23,7)</f>
        <v>1.2503263946928787</v>
      </c>
      <c r="P1111" s="90" t="str">
        <f t="shared" ca="1" si="200"/>
        <v/>
      </c>
      <c r="Q1111" s="90" t="str">
        <f t="shared" ca="1" si="204"/>
        <v/>
      </c>
      <c r="R1111" s="90"/>
      <c r="S1111" s="90"/>
      <c r="T1111" s="90"/>
    </row>
    <row r="1112" spans="1:20" x14ac:dyDescent="0.2">
      <c r="A1112" s="90">
        <f>+MassCurves!A1079</f>
        <v>1075</v>
      </c>
      <c r="B1112" s="141">
        <f t="shared" si="193"/>
        <v>3.2441333500000002</v>
      </c>
      <c r="C1112" s="126">
        <f t="shared" ca="1" si="196"/>
        <v>0.56528004000000021</v>
      </c>
      <c r="D1112" s="142">
        <f t="shared" ca="1" si="197"/>
        <v>8.6153846153846198E-4</v>
      </c>
      <c r="E1112" s="141">
        <f t="shared" ca="1" si="194"/>
        <v>0.47543076923076921</v>
      </c>
      <c r="F1112" s="142">
        <f t="shared" ca="1" si="195"/>
        <v>0.81294648569777539</v>
      </c>
      <c r="G1112" s="143">
        <f t="shared" ca="1" si="201"/>
        <v>48.776789141866523</v>
      </c>
      <c r="H1112" s="142">
        <f t="shared" ca="1" si="198"/>
        <v>1.0571001103871283</v>
      </c>
      <c r="I1112" s="126">
        <f t="shared" ca="1" si="202"/>
        <v>1.8700465960849035</v>
      </c>
      <c r="J1112" s="126">
        <f t="shared" ca="1" si="199"/>
        <v>3.7520040560496395</v>
      </c>
      <c r="K1112" s="145">
        <f t="shared" ca="1" si="203"/>
        <v>42.57563883966867</v>
      </c>
      <c r="L1112" s="146">
        <f ca="1">MAX(Routing!A$3,J1111+K1111)</f>
        <v>45.73699620516485</v>
      </c>
      <c r="M1112" s="144">
        <f ca="1">VLOOKUP(L1112,Routing!A$3:D$23,4)+(L1112-VLOOKUP(L1112,Routing!A$3:A$23,1))*VLOOKUP(L1112,Routing!A$3:E$23,5)</f>
        <v>1.5806778764102072</v>
      </c>
      <c r="N1112" s="144">
        <f ca="1">VLOOKUP($L1112,Routing!$A$3:$C$23,3)+($L1112-VLOOKUP($L1112,Routing!$A$3:$A$23,1))*VLOOKUP($L1112,Routing!$A$3:$F$23,6)</f>
        <v>3.0410687554238737E-2</v>
      </c>
      <c r="O1112" s="144">
        <f ca="1">VLOOKUP($L1112,Routing!$A$3:$B$23,2)+($L1112-VLOOKUP($L1112,Routing!$A$3:$A$23,1))*VLOOKUP($L1112,Routing!$A$3:$G$23,7)</f>
        <v>1.2602671888559684</v>
      </c>
      <c r="P1112" s="90" t="str">
        <f t="shared" ca="1" si="200"/>
        <v/>
      </c>
      <c r="Q1112" s="90" t="str">
        <f t="shared" ca="1" si="204"/>
        <v/>
      </c>
      <c r="R1112" s="90"/>
      <c r="S1112" s="90"/>
      <c r="T1112" s="90"/>
    </row>
    <row r="1113" spans="1:20" x14ac:dyDescent="0.2">
      <c r="A1113" s="90">
        <f>+MassCurves!A1080</f>
        <v>1076</v>
      </c>
      <c r="B1113" s="141">
        <f t="shared" si="193"/>
        <v>3.253554684</v>
      </c>
      <c r="C1113" s="126">
        <f t="shared" ca="1" si="196"/>
        <v>0.56528004000000021</v>
      </c>
      <c r="D1113" s="142">
        <f t="shared" ca="1" si="197"/>
        <v>8.6153846153846198E-4</v>
      </c>
      <c r="E1113" s="141">
        <f t="shared" ca="1" si="194"/>
        <v>0.47543076923076921</v>
      </c>
      <c r="F1113" s="142">
        <f t="shared" ca="1" si="195"/>
        <v>0.81294648569777539</v>
      </c>
      <c r="G1113" s="143">
        <f t="shared" ca="1" si="201"/>
        <v>48.776789141866523</v>
      </c>
      <c r="H1113" s="142">
        <f t="shared" ca="1" si="198"/>
        <v>1.0690110035637539</v>
      </c>
      <c r="I1113" s="126">
        <f t="shared" ca="1" si="202"/>
        <v>1.8819574892615294</v>
      </c>
      <c r="J1113" s="126">
        <f t="shared" ca="1" si="199"/>
        <v>3.7760282913650114</v>
      </c>
      <c r="K1113" s="145">
        <f t="shared" ca="1" si="203"/>
        <v>43.145504965395979</v>
      </c>
      <c r="L1113" s="146">
        <f ca="1">MAX(Routing!A$3,J1112+K1112)</f>
        <v>46.327642895718313</v>
      </c>
      <c r="M1113" s="144">
        <f ca="1">VLOOKUP(L1113,Routing!A$3:D$23,4)+(L1113-VLOOKUP(L1113,Routing!A$3:A$23,1))*VLOOKUP(L1113,Routing!A$3:E$23,5)</f>
        <v>1.5910681429558027</v>
      </c>
      <c r="N1113" s="144">
        <f ca="1">VLOOKUP($L1113,Routing!$A$3:$C$23,3)+($L1113-VLOOKUP($L1113,Routing!$A$3:$A$23,1))*VLOOKUP($L1113,Routing!$A$3:$F$23,6)</f>
        <v>3.0810313190607792E-2</v>
      </c>
      <c r="O1113" s="144">
        <f ca="1">VLOOKUP($L1113,Routing!$A$3:$B$23,2)+($L1113-VLOOKUP($L1113,Routing!$A$3:$A$23,1))*VLOOKUP($L1113,Routing!$A$3:$G$23,7)</f>
        <v>1.2702578297651947</v>
      </c>
      <c r="P1113" s="90" t="str">
        <f t="shared" ca="1" si="200"/>
        <v/>
      </c>
      <c r="Q1113" s="90" t="str">
        <f t="shared" ca="1" si="204"/>
        <v/>
      </c>
      <c r="R1113" s="90"/>
      <c r="S1113" s="90"/>
      <c r="T1113" s="90"/>
    </row>
    <row r="1114" spans="1:20" x14ac:dyDescent="0.2">
      <c r="A1114" s="90">
        <f>+MassCurves!A1081</f>
        <v>1077</v>
      </c>
      <c r="B1114" s="141">
        <f t="shared" si="193"/>
        <v>3.2629760179999998</v>
      </c>
      <c r="C1114" s="126">
        <f t="shared" ca="1" si="196"/>
        <v>0.56528004000000021</v>
      </c>
      <c r="D1114" s="142">
        <f t="shared" ca="1" si="197"/>
        <v>8.6153846153846198E-4</v>
      </c>
      <c r="E1114" s="141">
        <f t="shared" ca="1" si="194"/>
        <v>0.47543076923076921</v>
      </c>
      <c r="F1114" s="142">
        <f t="shared" ca="1" si="195"/>
        <v>0.81294648569777539</v>
      </c>
      <c r="G1114" s="143">
        <f t="shared" ca="1" si="201"/>
        <v>48.776789141866523</v>
      </c>
      <c r="H1114" s="142">
        <f t="shared" ca="1" si="198"/>
        <v>1.0811243460344722</v>
      </c>
      <c r="I1114" s="126">
        <f t="shared" ca="1" si="202"/>
        <v>1.8940708317322477</v>
      </c>
      <c r="J1114" s="126">
        <f t="shared" ca="1" si="199"/>
        <v>3.8004620394301001</v>
      </c>
      <c r="K1114" s="145">
        <f t="shared" ca="1" si="203"/>
        <v>43.718500640445271</v>
      </c>
      <c r="L1114" s="146">
        <f ca="1">MAX(Routing!A$3,J1113+K1113)</f>
        <v>46.921533256760988</v>
      </c>
      <c r="M1114" s="144">
        <f ca="1">VLOOKUP(L1114,Routing!A$3:D$23,4)+(L1114-VLOOKUP(L1114,Routing!A$3:A$23,1))*VLOOKUP(L1114,Routing!A$3:E$23,5)</f>
        <v>1.6015154700106806</v>
      </c>
      <c r="N1114" s="144">
        <f ca="1">VLOOKUP($L1114,Routing!$A$3:$C$23,3)+($L1114-VLOOKUP($L1114,Routing!$A$3:$A$23,1))*VLOOKUP($L1114,Routing!$A$3:$F$23,6)</f>
        <v>3.1212133461949249E-2</v>
      </c>
      <c r="O1114" s="144">
        <f ca="1">VLOOKUP($L1114,Routing!$A$3:$B$23,2)+($L1114-VLOOKUP($L1114,Routing!$A$3:$A$23,1))*VLOOKUP($L1114,Routing!$A$3:$G$23,7)</f>
        <v>1.2803033365487313</v>
      </c>
      <c r="P1114" s="90" t="str">
        <f t="shared" ca="1" si="200"/>
        <v/>
      </c>
      <c r="Q1114" s="90" t="str">
        <f t="shared" ca="1" si="204"/>
        <v/>
      </c>
      <c r="R1114" s="90"/>
      <c r="S1114" s="90"/>
      <c r="T1114" s="90"/>
    </row>
    <row r="1115" spans="1:20" x14ac:dyDescent="0.2">
      <c r="A1115" s="90">
        <f>+MassCurves!A1082</f>
        <v>1078</v>
      </c>
      <c r="B1115" s="141">
        <f t="shared" si="193"/>
        <v>3.272397352</v>
      </c>
      <c r="C1115" s="126">
        <f t="shared" ca="1" si="196"/>
        <v>0.56528004000000021</v>
      </c>
      <c r="D1115" s="142">
        <f t="shared" ca="1" si="197"/>
        <v>8.6153846153846198E-4</v>
      </c>
      <c r="E1115" s="141">
        <f t="shared" ca="1" si="194"/>
        <v>0.47543076923076921</v>
      </c>
      <c r="F1115" s="142">
        <f t="shared" ca="1" si="195"/>
        <v>0.81294648569777539</v>
      </c>
      <c r="G1115" s="143">
        <f t="shared" ca="1" si="201"/>
        <v>48.776789141866523</v>
      </c>
      <c r="H1115" s="142">
        <f t="shared" ca="1" si="198"/>
        <v>1.0934447519664896</v>
      </c>
      <c r="I1115" s="126">
        <f t="shared" ca="1" si="202"/>
        <v>1.9063912376642649</v>
      </c>
      <c r="J1115" s="126">
        <f t="shared" ca="1" si="199"/>
        <v>3.8253146607881425</v>
      </c>
      <c r="K1115" s="145">
        <f t="shared" ca="1" si="203"/>
        <v>44.294910863723089</v>
      </c>
      <c r="L1115" s="146">
        <f ca="1">MAX(Routing!A$3,J1114+K1114)</f>
        <v>47.518962679875372</v>
      </c>
      <c r="M1115" s="144">
        <f ca="1">VLOOKUP(L1115,Routing!A$3:D$23,4)+(L1115-VLOOKUP(L1115,Routing!A$3:A$23,1))*VLOOKUP(L1115,Routing!A$3:E$23,5)</f>
        <v>1.6120250539084979</v>
      </c>
      <c r="N1115" s="144">
        <f ca="1">VLOOKUP($L1115,Routing!$A$3:$C$23,3)+($L1115-VLOOKUP($L1115,Routing!$A$3:$A$23,1))*VLOOKUP($L1115,Routing!$A$3:$F$23,6)</f>
        <v>3.1616348227249916E-2</v>
      </c>
      <c r="O1115" s="144">
        <f ca="1">VLOOKUP($L1115,Routing!$A$3:$B$23,2)+($L1115-VLOOKUP($L1115,Routing!$A$3:$A$23,1))*VLOOKUP($L1115,Routing!$A$3:$G$23,7)</f>
        <v>1.2904087056812479</v>
      </c>
      <c r="P1115" s="90" t="str">
        <f t="shared" ca="1" si="200"/>
        <v/>
      </c>
      <c r="Q1115" s="90" t="str">
        <f t="shared" ca="1" si="204"/>
        <v/>
      </c>
      <c r="R1115" s="90"/>
      <c r="S1115" s="90"/>
      <c r="T1115" s="90"/>
    </row>
    <row r="1116" spans="1:20" x14ac:dyDescent="0.2">
      <c r="A1116" s="90">
        <f>+MassCurves!A1083</f>
        <v>1079</v>
      </c>
      <c r="B1116" s="141">
        <f t="shared" si="193"/>
        <v>3.2818186860000003</v>
      </c>
      <c r="C1116" s="126">
        <f t="shared" ca="1" si="196"/>
        <v>0.56528004000000021</v>
      </c>
      <c r="D1116" s="142">
        <f t="shared" ca="1" si="197"/>
        <v>8.6153846153846198E-4</v>
      </c>
      <c r="E1116" s="141">
        <f t="shared" ca="1" si="194"/>
        <v>0.47543076923076921</v>
      </c>
      <c r="F1116" s="142">
        <f t="shared" ca="1" si="195"/>
        <v>0.81294648569777539</v>
      </c>
      <c r="G1116" s="143">
        <f t="shared" ca="1" si="201"/>
        <v>48.776789141866523</v>
      </c>
      <c r="H1116" s="142">
        <f t="shared" ca="1" si="198"/>
        <v>1.1059769677359665</v>
      </c>
      <c r="I1116" s="126">
        <f t="shared" ca="1" si="202"/>
        <v>1.918923453433742</v>
      </c>
      <c r="J1116" s="126">
        <f t="shared" ca="1" si="199"/>
        <v>3.8505957849722616</v>
      </c>
      <c r="K1116" s="145">
        <f t="shared" ca="1" si="203"/>
        <v>44.875019638316353</v>
      </c>
      <c r="L1116" s="146">
        <f ca="1">MAX(Routing!A$3,J1115+K1115)</f>
        <v>48.120225524511234</v>
      </c>
      <c r="M1116" s="144">
        <f ca="1">VLOOKUP(L1116,Routing!A$3:D$23,4)+(L1116-VLOOKUP(L1116,Routing!A$3:A$23,1))*VLOOKUP(L1116,Routing!A$3:E$23,5)</f>
        <v>1.622602072826314</v>
      </c>
      <c r="N1116" s="144">
        <f ca="1">VLOOKUP($L1116,Routing!$A$3:$C$23,3)+($L1116-VLOOKUP($L1116,Routing!$A$3:$A$23,1))*VLOOKUP($L1116,Routing!$A$3:$F$23,6)</f>
        <v>3.2023156647165922E-2</v>
      </c>
      <c r="O1116" s="144">
        <f ca="1">VLOOKUP($L1116,Routing!$A$3:$B$23,2)+($L1116-VLOOKUP($L1116,Routing!$A$3:$A$23,1))*VLOOKUP($L1116,Routing!$A$3:$G$23,7)</f>
        <v>1.3005789161791481</v>
      </c>
      <c r="P1116" s="90" t="str">
        <f t="shared" ca="1" si="200"/>
        <v/>
      </c>
      <c r="Q1116" s="90" t="str">
        <f t="shared" ca="1" si="204"/>
        <v/>
      </c>
      <c r="R1116" s="90"/>
      <c r="S1116" s="90"/>
      <c r="T1116" s="90"/>
    </row>
    <row r="1117" spans="1:20" x14ac:dyDescent="0.2">
      <c r="A1117" s="90">
        <f>+MassCurves!A1084</f>
        <v>1080</v>
      </c>
      <c r="B1117" s="141">
        <f t="shared" si="193"/>
        <v>3.29124002</v>
      </c>
      <c r="C1117" s="126">
        <f t="shared" ca="1" si="196"/>
        <v>0.56528004000000021</v>
      </c>
      <c r="D1117" s="142">
        <f t="shared" ca="1" si="197"/>
        <v>8.6153846153846198E-4</v>
      </c>
      <c r="E1117" s="141">
        <f t="shared" ca="1" si="194"/>
        <v>0.47543076923076921</v>
      </c>
      <c r="F1117" s="142">
        <f t="shared" ca="1" si="195"/>
        <v>0.81294648569777539</v>
      </c>
      <c r="G1117" s="143">
        <f t="shared" ca="1" si="201"/>
        <v>48.776789141866523</v>
      </c>
      <c r="H1117" s="142">
        <f t="shared" ca="1" si="198"/>
        <v>1.1187258764999992</v>
      </c>
      <c r="I1117" s="126">
        <f t="shared" ca="1" si="202"/>
        <v>1.9316723621977747</v>
      </c>
      <c r="J1117" s="126">
        <f t="shared" ca="1" si="199"/>
        <v>3.8763153198349527</v>
      </c>
      <c r="K1117" s="145">
        <f t="shared" ca="1" si="203"/>
        <v>45.459110266053969</v>
      </c>
      <c r="L1117" s="146">
        <f ca="1">MAX(Routing!A$3,J1116+K1116)</f>
        <v>48.725615423288616</v>
      </c>
      <c r="M1117" s="144">
        <f ca="1">VLOOKUP(L1117,Routing!A$3:D$23,4)+(L1117-VLOOKUP(L1117,Routing!A$3:A$23,1))*VLOOKUP(L1117,Routing!A$3:E$23,5)</f>
        <v>1.6332516921552802</v>
      </c>
      <c r="N1117" s="144">
        <f ca="1">VLOOKUP($L1117,Routing!$A$3:$C$23,3)+($L1117-VLOOKUP($L1117,Routing!$A$3:$A$23,1))*VLOOKUP($L1117,Routing!$A$3:$F$23,6)</f>
        <v>3.2432757390587694E-2</v>
      </c>
      <c r="O1117" s="144">
        <f ca="1">VLOOKUP($L1117,Routing!$A$3:$B$23,2)+($L1117-VLOOKUP($L1117,Routing!$A$3:$A$23,1))*VLOOKUP($L1117,Routing!$A$3:$G$23,7)</f>
        <v>1.3108189347646924</v>
      </c>
      <c r="P1117" s="90" t="str">
        <f t="shared" ca="1" si="200"/>
        <v/>
      </c>
      <c r="Q1117" s="90" t="str">
        <f t="shared" ca="1" si="204"/>
        <v/>
      </c>
      <c r="R1117" s="90"/>
      <c r="S1117" s="90"/>
      <c r="T1117" s="90"/>
    </row>
    <row r="1118" spans="1:20" x14ac:dyDescent="0.2">
      <c r="A1118" s="90">
        <f>+MassCurves!A1085</f>
        <v>1081</v>
      </c>
      <c r="B1118" s="141">
        <f t="shared" si="193"/>
        <v>3.3006613539999998</v>
      </c>
      <c r="C1118" s="126">
        <f t="shared" ca="1" si="196"/>
        <v>0.56528004000000021</v>
      </c>
      <c r="D1118" s="142">
        <f t="shared" ca="1" si="197"/>
        <v>8.6153846153846198E-4</v>
      </c>
      <c r="E1118" s="141">
        <f t="shared" ca="1" si="194"/>
        <v>0.47543076923076921</v>
      </c>
      <c r="F1118" s="142">
        <f t="shared" ca="1" si="195"/>
        <v>0.81294648569777539</v>
      </c>
      <c r="G1118" s="143">
        <f t="shared" ca="1" si="201"/>
        <v>48.776789141866523</v>
      </c>
      <c r="H1118" s="142">
        <f t="shared" ca="1" si="198"/>
        <v>1.1316965029541242</v>
      </c>
      <c r="I1118" s="126">
        <f t="shared" ca="1" si="202"/>
        <v>1.9446429886518994</v>
      </c>
      <c r="J1118" s="126">
        <f t="shared" ca="1" si="199"/>
        <v>3.902483461257273</v>
      </c>
      <c r="K1118" s="145">
        <f t="shared" ca="1" si="203"/>
        <v>46.047465640706143</v>
      </c>
      <c r="L1118" s="146">
        <f ca="1">MAX(Routing!A$3,J1117+K1117)</f>
        <v>49.33542558588892</v>
      </c>
      <c r="M1118" s="144">
        <f ca="1">VLOOKUP(L1118,Routing!A$3:D$23,4)+(L1118-VLOOKUP(L1118,Routing!A$3:A$23,1))*VLOOKUP(L1118,Routing!A$3:E$23,5)</f>
        <v>1.6439790698464898</v>
      </c>
      <c r="N1118" s="144">
        <f ca="1">VLOOKUP($L1118,Routing!$A$3:$C$23,3)+($L1118-VLOOKUP($L1118,Routing!$A$3:$A$23,1))*VLOOKUP($L1118,Routing!$A$3:$F$23,6)</f>
        <v>3.2845348840249609E-2</v>
      </c>
      <c r="O1118" s="144">
        <f ca="1">VLOOKUP($L1118,Routing!$A$3:$B$23,2)+($L1118-VLOOKUP($L1118,Routing!$A$3:$A$23,1))*VLOOKUP($L1118,Routing!$A$3:$G$23,7)</f>
        <v>1.3211337210062402</v>
      </c>
      <c r="P1118" s="90" t="str">
        <f t="shared" ca="1" si="200"/>
        <v/>
      </c>
      <c r="Q1118" s="90" t="str">
        <f t="shared" ca="1" si="204"/>
        <v/>
      </c>
      <c r="R1118" s="90"/>
      <c r="S1118" s="90"/>
      <c r="T1118" s="90"/>
    </row>
    <row r="1119" spans="1:20" x14ac:dyDescent="0.2">
      <c r="A1119" s="90">
        <f>+MassCurves!A1086</f>
        <v>1082</v>
      </c>
      <c r="B1119" s="141">
        <f t="shared" si="193"/>
        <v>3.3100826880000001</v>
      </c>
      <c r="C1119" s="126">
        <f t="shared" ca="1" si="196"/>
        <v>0.56528004000000021</v>
      </c>
      <c r="D1119" s="142">
        <f t="shared" ca="1" si="197"/>
        <v>8.6153846153846198E-4</v>
      </c>
      <c r="E1119" s="141">
        <f t="shared" ca="1" si="194"/>
        <v>0.47543076923076921</v>
      </c>
      <c r="F1119" s="142">
        <f t="shared" ca="1" si="195"/>
        <v>0.81294648569777539</v>
      </c>
      <c r="G1119" s="143">
        <f t="shared" ca="1" si="201"/>
        <v>48.776789141866523</v>
      </c>
      <c r="H1119" s="142">
        <f t="shared" ca="1" si="198"/>
        <v>1.1448940182840042</v>
      </c>
      <c r="I1119" s="126">
        <f t="shared" ca="1" si="202"/>
        <v>1.9578405039817794</v>
      </c>
      <c r="J1119" s="126">
        <f t="shared" ca="1" si="199"/>
        <v>3.9291107032555055</v>
      </c>
      <c r="K1119" s="145">
        <f t="shared" ca="1" si="203"/>
        <v>46.64036854023572</v>
      </c>
      <c r="L1119" s="146">
        <f ca="1">MAX(Routing!A$3,J1118+K1118)</f>
        <v>49.949949101963419</v>
      </c>
      <c r="M1119" s="144">
        <f ca="1">VLOOKUP(L1119,Routing!A$3:D$23,4)+(L1119-VLOOKUP(L1119,Routing!A$3:A$23,1))*VLOOKUP(L1119,Routing!A$3:E$23,5)</f>
        <v>1.6547893617395459</v>
      </c>
      <c r="N1119" s="144">
        <f ca="1">VLOOKUP($L1119,Routing!$A$3:$C$23,3)+($L1119-VLOOKUP($L1119,Routing!$A$3:$A$23,1))*VLOOKUP($L1119,Routing!$A$3:$F$23,6)</f>
        <v>3.3261129297674843E-2</v>
      </c>
      <c r="O1119" s="144">
        <f ca="1">VLOOKUP($L1119,Routing!$A$3:$B$23,2)+($L1119-VLOOKUP($L1119,Routing!$A$3:$A$23,1))*VLOOKUP($L1119,Routing!$A$3:$G$23,7)</f>
        <v>1.3315282324418711</v>
      </c>
      <c r="P1119" s="90" t="str">
        <f t="shared" ca="1" si="200"/>
        <v/>
      </c>
      <c r="Q1119" s="90" t="str">
        <f t="shared" ca="1" si="204"/>
        <v/>
      </c>
      <c r="R1119" s="90"/>
      <c r="S1119" s="90"/>
      <c r="T1119" s="90"/>
    </row>
    <row r="1120" spans="1:20" x14ac:dyDescent="0.2">
      <c r="A1120" s="90">
        <f>+MassCurves!A1087</f>
        <v>1083</v>
      </c>
      <c r="B1120" s="141">
        <f t="shared" si="193"/>
        <v>3.3195040220000003</v>
      </c>
      <c r="C1120" s="126">
        <f t="shared" ca="1" si="196"/>
        <v>0.56528004000000021</v>
      </c>
      <c r="D1120" s="142">
        <f t="shared" ca="1" si="197"/>
        <v>8.6153846153846198E-4</v>
      </c>
      <c r="E1120" s="141">
        <f t="shared" ca="1" si="194"/>
        <v>0.47543076923076921</v>
      </c>
      <c r="F1120" s="142">
        <f t="shared" ca="1" si="195"/>
        <v>0.81294648569777539</v>
      </c>
      <c r="G1120" s="143">
        <f t="shared" ca="1" si="201"/>
        <v>48.776789141866523</v>
      </c>
      <c r="H1120" s="142">
        <f t="shared" ca="1" si="198"/>
        <v>1.1583237453204054</v>
      </c>
      <c r="I1120" s="126">
        <f t="shared" ca="1" si="202"/>
        <v>1.9712702310181807</v>
      </c>
      <c r="J1120" s="126">
        <f t="shared" ca="1" si="199"/>
        <v>3.9562078485039969</v>
      </c>
      <c r="K1120" s="145">
        <f t="shared" ca="1" si="203"/>
        <v>47.238101918518687</v>
      </c>
      <c r="L1120" s="146">
        <f ca="1">MAX(Routing!A$3,J1119+K1119)</f>
        <v>50.569479243491223</v>
      </c>
      <c r="M1120" s="144">
        <f ca="1">VLOOKUP(L1120,Routing!A$3:D$23,4)+(L1120-VLOOKUP(L1120,Routing!A$3:A$23,1))*VLOOKUP(L1120,Routing!A$3:E$23,5)</f>
        <v>1.6656877268814425</v>
      </c>
      <c r="N1120" s="144">
        <f ca="1">VLOOKUP($L1120,Routing!$A$3:$C$23,3)+($L1120-VLOOKUP($L1120,Routing!$A$3:$A$23,1))*VLOOKUP($L1120,Routing!$A$3:$F$23,6)</f>
        <v>3.3680297187747781E-2</v>
      </c>
      <c r="O1120" s="144">
        <f ca="1">VLOOKUP($L1120,Routing!$A$3:$B$23,2)+($L1120-VLOOKUP($L1120,Routing!$A$3:$A$23,1))*VLOOKUP($L1120,Routing!$A$3:$G$23,7)</f>
        <v>1.3420074296936946</v>
      </c>
      <c r="P1120" s="90" t="str">
        <f t="shared" ca="1" si="200"/>
        <v/>
      </c>
      <c r="Q1120" s="90" t="str">
        <f t="shared" ca="1" si="204"/>
        <v/>
      </c>
      <c r="R1120" s="90"/>
      <c r="S1120" s="90"/>
      <c r="T1120" s="90"/>
    </row>
    <row r="1121" spans="1:20" x14ac:dyDescent="0.2">
      <c r="A1121" s="90">
        <f>+MassCurves!A1088</f>
        <v>1084</v>
      </c>
      <c r="B1121" s="141">
        <f t="shared" si="193"/>
        <v>3.3289253560000001</v>
      </c>
      <c r="C1121" s="126">
        <f t="shared" ca="1" si="196"/>
        <v>0.56528004000000021</v>
      </c>
      <c r="D1121" s="142">
        <f t="shared" ca="1" si="197"/>
        <v>8.6153846153846198E-4</v>
      </c>
      <c r="E1121" s="141">
        <f t="shared" ca="1" si="194"/>
        <v>0.47543076923076921</v>
      </c>
      <c r="F1121" s="142">
        <f t="shared" ca="1" si="195"/>
        <v>0.81294648569777539</v>
      </c>
      <c r="G1121" s="143">
        <f t="shared" ca="1" si="201"/>
        <v>48.776789141866523</v>
      </c>
      <c r="H1121" s="142">
        <f t="shared" ca="1" si="198"/>
        <v>1.1719911639070582</v>
      </c>
      <c r="I1121" s="126">
        <f t="shared" ca="1" si="202"/>
        <v>1.9849376496048334</v>
      </c>
      <c r="J1121" s="126">
        <f t="shared" ca="1" si="199"/>
        <v>3.983786019293869</v>
      </c>
      <c r="K1121" s="145">
        <f t="shared" ca="1" si="203"/>
        <v>47.840949196953453</v>
      </c>
      <c r="L1121" s="146">
        <f ca="1">MAX(Routing!A$3,J1120+K1120)</f>
        <v>51.194309767022688</v>
      </c>
      <c r="M1121" s="144">
        <f ca="1">VLOOKUP(L1121,Routing!A$3:D$23,4)+(L1121-VLOOKUP(L1121,Routing!A$3:A$23,1))*VLOOKUP(L1121,Routing!A$3:E$23,5)</f>
        <v>1.6766793328434302</v>
      </c>
      <c r="N1121" s="144">
        <f ca="1">VLOOKUP($L1121,Routing!$A$3:$C$23,3)+($L1121-VLOOKUP($L1121,Routing!$A$3:$A$23,1))*VLOOKUP($L1121,Routing!$A$3:$F$23,6)</f>
        <v>3.4103051263208853E-2</v>
      </c>
      <c r="O1121" s="144">
        <f ca="1">VLOOKUP($L1121,Routing!$A$3:$B$23,2)+($L1121-VLOOKUP($L1121,Routing!$A$3:$A$23,1))*VLOOKUP($L1121,Routing!$A$3:$G$23,7)</f>
        <v>1.3525762815802214</v>
      </c>
      <c r="P1121" s="90" t="str">
        <f t="shared" ca="1" si="200"/>
        <v/>
      </c>
      <c r="Q1121" s="90" t="str">
        <f t="shared" ca="1" si="204"/>
        <v/>
      </c>
      <c r="R1121" s="90"/>
      <c r="S1121" s="90"/>
      <c r="T1121" s="90"/>
    </row>
    <row r="1122" spans="1:20" x14ac:dyDescent="0.2">
      <c r="A1122" s="90">
        <f>+MassCurves!A1089</f>
        <v>1085</v>
      </c>
      <c r="B1122" s="141">
        <f t="shared" si="193"/>
        <v>3.3383466899999998</v>
      </c>
      <c r="C1122" s="126">
        <f t="shared" ca="1" si="196"/>
        <v>0.56528004000000021</v>
      </c>
      <c r="D1122" s="142">
        <f t="shared" ca="1" si="197"/>
        <v>8.6153846153846198E-4</v>
      </c>
      <c r="E1122" s="141">
        <f t="shared" ca="1" si="194"/>
        <v>0.47543076923076921</v>
      </c>
      <c r="F1122" s="142">
        <f t="shared" ca="1" si="195"/>
        <v>0.81294648569777539</v>
      </c>
      <c r="G1122" s="143">
        <f t="shared" ca="1" si="201"/>
        <v>48.776789141866523</v>
      </c>
      <c r="H1122" s="142">
        <f t="shared" ca="1" si="198"/>
        <v>1.1859019164915088</v>
      </c>
      <c r="I1122" s="126">
        <f t="shared" ca="1" si="202"/>
        <v>1.9988484021892843</v>
      </c>
      <c r="J1122" s="126">
        <f t="shared" ca="1" si="199"/>
        <v>4.0118566689483686</v>
      </c>
      <c r="K1122" s="145">
        <f t="shared" ca="1" si="203"/>
        <v>48.449194556383752</v>
      </c>
      <c r="L1122" s="146">
        <f ca="1">MAX(Routing!A$3,J1121+K1121)</f>
        <v>51.824735216247319</v>
      </c>
      <c r="M1122" s="144">
        <f ca="1">VLOOKUP(L1122,Routing!A$3:D$23,4)+(L1122-VLOOKUP(L1122,Routing!A$3:A$23,1))*VLOOKUP(L1122,Routing!A$3:E$23,5)</f>
        <v>1.6877693610435929</v>
      </c>
      <c r="N1122" s="144">
        <f ca="1">VLOOKUP($L1122,Routing!$A$3:$C$23,3)+($L1122-VLOOKUP($L1122,Routing!$A$3:$A$23,1))*VLOOKUP($L1122,Routing!$A$3:$F$23,6)</f>
        <v>3.452959080936896E-2</v>
      </c>
      <c r="O1122" s="144">
        <f ca="1">VLOOKUP($L1122,Routing!$A$3:$B$23,2)+($L1122-VLOOKUP($L1122,Routing!$A$3:$A$23,1))*VLOOKUP($L1122,Routing!$A$3:$G$23,7)</f>
        <v>1.3632397702342238</v>
      </c>
      <c r="P1122" s="90" t="str">
        <f t="shared" ca="1" si="200"/>
        <v/>
      </c>
      <c r="Q1122" s="90" t="str">
        <f t="shared" ca="1" si="204"/>
        <v/>
      </c>
      <c r="R1122" s="90"/>
      <c r="S1122" s="90"/>
      <c r="T1122" s="90"/>
    </row>
    <row r="1123" spans="1:20" x14ac:dyDescent="0.2">
      <c r="A1123" s="90">
        <f>+MassCurves!A1090</f>
        <v>1086</v>
      </c>
      <c r="B1123" s="141">
        <f t="shared" si="193"/>
        <v>3.3477680240000001</v>
      </c>
      <c r="C1123" s="126">
        <f t="shared" ca="1" si="196"/>
        <v>0.56528004000000021</v>
      </c>
      <c r="D1123" s="142">
        <f t="shared" ca="1" si="197"/>
        <v>8.6153846153846198E-4</v>
      </c>
      <c r="E1123" s="141">
        <f t="shared" ca="1" si="194"/>
        <v>0.47543076923076921</v>
      </c>
      <c r="F1123" s="142">
        <f t="shared" ca="1" si="195"/>
        <v>0.81294648569777539</v>
      </c>
      <c r="G1123" s="143">
        <f t="shared" ca="1" si="201"/>
        <v>48.776789141866523</v>
      </c>
      <c r="H1123" s="142">
        <f t="shared" ca="1" si="198"/>
        <v>1.2000618139496164</v>
      </c>
      <c r="I1123" s="126">
        <f t="shared" ca="1" si="202"/>
        <v>2.0130082996473919</v>
      </c>
      <c r="J1123" s="126">
        <f t="shared" ca="1" si="199"/>
        <v>4.0404315937167254</v>
      </c>
      <c r="K1123" s="145">
        <f t="shared" ca="1" si="203"/>
        <v>49.063123229764841</v>
      </c>
      <c r="L1123" s="146">
        <f ca="1">MAX(Routing!A$3,J1122+K1122)</f>
        <v>52.46105122533212</v>
      </c>
      <c r="M1123" s="144">
        <f ca="1">VLOOKUP(L1123,Routing!A$3:D$23,4)+(L1123-VLOOKUP(L1123,Routing!A$3:A$23,1))*VLOOKUP(L1123,Routing!A$3:E$23,5)</f>
        <v>1.6989630120829737</v>
      </c>
      <c r="N1123" s="144">
        <f ca="1">VLOOKUP($L1123,Routing!$A$3:$C$23,3)+($L1123-VLOOKUP($L1123,Routing!$A$3:$A$23,1))*VLOOKUP($L1123,Routing!$A$3:$F$23,6)</f>
        <v>3.4960115849345143E-2</v>
      </c>
      <c r="O1123" s="144">
        <f ca="1">VLOOKUP($L1123,Routing!$A$3:$B$23,2)+($L1123-VLOOKUP($L1123,Routing!$A$3:$A$23,1))*VLOOKUP($L1123,Routing!$A$3:$G$23,7)</f>
        <v>1.3740028962336286</v>
      </c>
      <c r="P1123" s="90" t="str">
        <f t="shared" ca="1" si="200"/>
        <v/>
      </c>
      <c r="Q1123" s="90" t="str">
        <f t="shared" ca="1" si="204"/>
        <v/>
      </c>
      <c r="R1123" s="90"/>
      <c r="S1123" s="90"/>
      <c r="T1123" s="90"/>
    </row>
    <row r="1124" spans="1:20" x14ac:dyDescent="0.2">
      <c r="A1124" s="90">
        <f>+MassCurves!A1091</f>
        <v>1087</v>
      </c>
      <c r="B1124" s="141">
        <f t="shared" si="193"/>
        <v>3.3571893580000003</v>
      </c>
      <c r="C1124" s="126">
        <f t="shared" ca="1" si="196"/>
        <v>0.56528004000000021</v>
      </c>
      <c r="D1124" s="142">
        <f t="shared" ca="1" si="197"/>
        <v>8.6153846153846198E-4</v>
      </c>
      <c r="E1124" s="141">
        <f t="shared" ca="1" si="194"/>
        <v>0.47543076923076921</v>
      </c>
      <c r="F1124" s="142">
        <f t="shared" ca="1" si="195"/>
        <v>0.81294648569777539</v>
      </c>
      <c r="G1124" s="143">
        <f t="shared" ca="1" si="201"/>
        <v>48.776789141866523</v>
      </c>
      <c r="H1124" s="142">
        <f t="shared" ca="1" si="198"/>
        <v>1.2144768416549172</v>
      </c>
      <c r="I1124" s="126">
        <f t="shared" ca="1" si="202"/>
        <v>2.0274233273526927</v>
      </c>
      <c r="J1124" s="126">
        <f t="shared" ca="1" si="199"/>
        <v>4.0695229451695845</v>
      </c>
      <c r="K1124" s="145">
        <f t="shared" ca="1" si="203"/>
        <v>49.683021796008006</v>
      </c>
      <c r="L1124" s="146">
        <f ca="1">MAX(Routing!A$3,J1123+K1123)</f>
        <v>53.103554823481566</v>
      </c>
      <c r="M1124" s="144">
        <f ca="1">VLOOKUP(L1124,Routing!A$3:D$23,4)+(L1124-VLOOKUP(L1124,Routing!A$3:A$23,1))*VLOOKUP(L1124,Routing!A$3:E$23,5)</f>
        <v>1.7102655111031941</v>
      </c>
      <c r="N1124" s="144">
        <f ca="1">VLOOKUP($L1124,Routing!$A$3:$C$23,3)+($L1124-VLOOKUP($L1124,Routing!$A$3:$A$23,1))*VLOOKUP($L1124,Routing!$A$3:$F$23,6)</f>
        <v>3.5394827350122844E-2</v>
      </c>
      <c r="O1124" s="144">
        <f ca="1">VLOOKUP($L1124,Routing!$A$3:$B$23,2)+($L1124-VLOOKUP($L1124,Routing!$A$3:$A$23,1))*VLOOKUP($L1124,Routing!$A$3:$G$23,7)</f>
        <v>1.3848706837530711</v>
      </c>
      <c r="P1124" s="90" t="str">
        <f t="shared" ca="1" si="200"/>
        <v/>
      </c>
      <c r="Q1124" s="90" t="str">
        <f t="shared" ca="1" si="204"/>
        <v/>
      </c>
      <c r="R1124" s="90"/>
      <c r="S1124" s="90"/>
      <c r="T1124" s="90"/>
    </row>
    <row r="1125" spans="1:20" x14ac:dyDescent="0.2">
      <c r="A1125" s="90">
        <f>+MassCurves!A1092</f>
        <v>1088</v>
      </c>
      <c r="B1125" s="141">
        <f t="shared" ref="B1125:B1188" si="205">+HLOOKUP($B$35,MassCurve,(A1125+2),FALSE)</f>
        <v>3.3666106920000001</v>
      </c>
      <c r="C1125" s="126">
        <f t="shared" ca="1" si="196"/>
        <v>0.56528004000000021</v>
      </c>
      <c r="D1125" s="142">
        <f t="shared" ca="1" si="197"/>
        <v>8.6153846153846198E-4</v>
      </c>
      <c r="E1125" s="141">
        <f t="shared" ref="E1125:E1188" ca="1" si="206">0.95*MAX(0,$B$6)/100+D1125*(1-MAX(0,$B$6)/100)</f>
        <v>0.47543076923076921</v>
      </c>
      <c r="F1125" s="142">
        <f t="shared" ref="F1125:F1188" ca="1" si="207">+E1125*C1125*MAX(0.05,$B$4)*1.0083</f>
        <v>0.81294648569777539</v>
      </c>
      <c r="G1125" s="143">
        <f t="shared" ca="1" si="201"/>
        <v>48.776789141866523</v>
      </c>
      <c r="H1125" s="142">
        <f t="shared" ca="1" si="198"/>
        <v>1.2291531658046875</v>
      </c>
      <c r="I1125" s="126">
        <f t="shared" ca="1" si="202"/>
        <v>2.042099651502463</v>
      </c>
      <c r="J1125" s="126">
        <f t="shared" ca="1" si="199"/>
        <v>4.0991432431203254</v>
      </c>
      <c r="K1125" s="145">
        <f t="shared" ca="1" si="203"/>
        <v>50.309178475446444</v>
      </c>
      <c r="L1125" s="146">
        <f ca="1">MAX(Routing!A$3,J1124+K1124)</f>
        <v>53.752544741177587</v>
      </c>
      <c r="M1125" s="144">
        <f ca="1">VLOOKUP(L1125,Routing!A$3:D$23,4)+(L1125-VLOOKUP(L1125,Routing!A$3:A$23,1))*VLOOKUP(L1125,Routing!A$3:E$23,5)</f>
        <v>1.7216821131736246</v>
      </c>
      <c r="N1125" s="144">
        <f ca="1">VLOOKUP($L1125,Routing!$A$3:$C$23,3)+($L1125-VLOOKUP($L1125,Routing!$A$3:$A$23,1))*VLOOKUP($L1125,Routing!$A$3:$F$23,6)</f>
        <v>3.5833927429754796E-2</v>
      </c>
      <c r="O1125" s="144">
        <f ca="1">VLOOKUP($L1125,Routing!$A$3:$B$23,2)+($L1125-VLOOKUP($L1125,Routing!$A$3:$A$23,1))*VLOOKUP($L1125,Routing!$A$3:$G$23,7)</f>
        <v>1.3958481857438698</v>
      </c>
      <c r="P1125" s="90" t="str">
        <f t="shared" ca="1" si="200"/>
        <v/>
      </c>
      <c r="Q1125" s="90" t="str">
        <f t="shared" ca="1" si="204"/>
        <v/>
      </c>
      <c r="R1125" s="90"/>
      <c r="S1125" s="90"/>
      <c r="T1125" s="90"/>
    </row>
    <row r="1126" spans="1:20" x14ac:dyDescent="0.2">
      <c r="A1126" s="90">
        <f>+MassCurves!A1093</f>
        <v>1089</v>
      </c>
      <c r="B1126" s="141">
        <f t="shared" si="205"/>
        <v>3.3760320259999999</v>
      </c>
      <c r="C1126" s="126">
        <f t="shared" ref="C1126:C1189" ca="1" si="208">+IF(A1126&lt;MAX(5,$B$5),(B1126-B1125)*60,(B1126-OFFSET(B1126,-MAX(5,$B$5),0,1,1))/(A1126-OFFSET(A1126,-MAX(5,$B$5),0,1,1))*60)</f>
        <v>0.56528004000000021</v>
      </c>
      <c r="D1126" s="142">
        <f t="shared" ref="D1126:D1189" ca="1" si="209">VLOOKUP(C1126,Cinterp,VLOOKUP($B$10,SoilID,2,FALSE)+1)</f>
        <v>8.6153846153846198E-4</v>
      </c>
      <c r="E1126" s="141">
        <f t="shared" ca="1" si="206"/>
        <v>0.47543076923076921</v>
      </c>
      <c r="F1126" s="142">
        <f t="shared" ca="1" si="207"/>
        <v>0.81294648569777539</v>
      </c>
      <c r="G1126" s="143">
        <f t="shared" ca="1" si="201"/>
        <v>48.776789141866523</v>
      </c>
      <c r="H1126" s="142">
        <f t="shared" ref="H1126:H1189" ca="1" si="210">+S$35*(1-F1126/B$20)*(1/(1+ABS(A1126-S$37)/100))^2</f>
        <v>1.2440971400152059</v>
      </c>
      <c r="I1126" s="126">
        <f t="shared" ca="1" si="202"/>
        <v>2.0570436257129812</v>
      </c>
      <c r="J1126" s="126">
        <f t="shared" ref="J1126:J1189" ca="1" si="211">+I1126+I1127</f>
        <v>4.1293053890979365</v>
      </c>
      <c r="K1126" s="145">
        <f t="shared" ca="1" si="203"/>
        <v>50.939526638760853</v>
      </c>
      <c r="L1126" s="146">
        <f ca="1">MAX(Routing!A$3,J1125+K1125)</f>
        <v>54.408321718566768</v>
      </c>
      <c r="M1126" s="144">
        <f ca="1">VLOOKUP(L1126,Routing!A$3:D$23,4)+(L1126-VLOOKUP(L1126,Routing!A$3:A$23,1))*VLOOKUP(L1126,Routing!A$3:E$23,5)</f>
        <v>1.7343965091948677</v>
      </c>
      <c r="N1126" s="144">
        <f ca="1">VLOOKUP($L1126,Routing!$A$3:$C$23,3)+($L1126-VLOOKUP($L1126,Routing!$A$3:$A$23,1))*VLOOKUP($L1126,Routing!$A$3:$F$23,6)</f>
        <v>3.6276807995435194E-2</v>
      </c>
      <c r="O1126" s="144">
        <f ca="1">VLOOKUP($L1126,Routing!$A$3:$B$23,2)+($L1126-VLOOKUP($L1126,Routing!$A$3:$A$23,1))*VLOOKUP($L1126,Routing!$A$3:$G$23,7)</f>
        <v>1.4092269331811731</v>
      </c>
      <c r="P1126" s="90" t="str">
        <f t="shared" ref="P1126:P1189" ca="1" si="212">IF(I1126&gt;B$23,(I1126-B$23),"")</f>
        <v/>
      </c>
      <c r="Q1126" s="90" t="str">
        <f t="shared" ca="1" si="204"/>
        <v/>
      </c>
      <c r="R1126" s="90"/>
      <c r="S1126" s="90"/>
      <c r="T1126" s="90"/>
    </row>
    <row r="1127" spans="1:20" x14ac:dyDescent="0.2">
      <c r="A1127" s="90">
        <f>+MassCurves!A1094</f>
        <v>1090</v>
      </c>
      <c r="B1127" s="141">
        <f t="shared" si="205"/>
        <v>3.3854533600000001</v>
      </c>
      <c r="C1127" s="126">
        <f t="shared" ca="1" si="208"/>
        <v>0.56528004000000021</v>
      </c>
      <c r="D1127" s="142">
        <f t="shared" ca="1" si="209"/>
        <v>8.6153846153846198E-4</v>
      </c>
      <c r="E1127" s="141">
        <f t="shared" ca="1" si="206"/>
        <v>0.47543076923076921</v>
      </c>
      <c r="F1127" s="142">
        <f t="shared" ca="1" si="207"/>
        <v>0.81294648569777539</v>
      </c>
      <c r="G1127" s="143">
        <f t="shared" ref="G1127:G1190" ca="1" si="213">+AVERAGE(F1126:F1127)*60</f>
        <v>48.776789141866523</v>
      </c>
      <c r="H1127" s="142">
        <f t="shared" ca="1" si="210"/>
        <v>1.2593153121993597</v>
      </c>
      <c r="I1127" s="126">
        <f t="shared" ref="I1127:I1190" ca="1" si="214">+F1127+H1127</f>
        <v>2.0722617978971352</v>
      </c>
      <c r="J1127" s="126">
        <f t="shared" ca="1" si="211"/>
        <v>4.1600226803984928</v>
      </c>
      <c r="K1127" s="145">
        <f t="shared" ref="K1127:K1190" ca="1" si="215">L1127-2*M1127</f>
        <v>51.573004572128916</v>
      </c>
      <c r="L1127" s="146">
        <f ca="1">MAX(Routing!A$3,J1126+K1126)</f>
        <v>55.06883202785879</v>
      </c>
      <c r="M1127" s="144">
        <f ca="1">VLOOKUP(L1127,Routing!A$3:D$23,4)+(L1127-VLOOKUP(L1127,Routing!A$3:A$23,1))*VLOOKUP(L1127,Routing!A$3:E$23,5)</f>
        <v>1.7479126859759726</v>
      </c>
      <c r="N1127" s="144">
        <f ca="1">VLOOKUP($L1127,Routing!$A$3:$C$23,3)+($L1127-VLOOKUP($L1127,Routing!$A$3:$A$23,1))*VLOOKUP($L1127,Routing!$A$3:$F$23,6)</f>
        <v>3.6722396240966126E-2</v>
      </c>
      <c r="O1127" s="144">
        <f ca="1">VLOOKUP($L1127,Routing!$A$3:$B$23,2)+($L1127-VLOOKUP($L1127,Routing!$A$3:$A$23,1))*VLOOKUP($L1127,Routing!$A$3:$G$23,7)</f>
        <v>1.424079874698871</v>
      </c>
      <c r="P1127" s="90" t="str">
        <f t="shared" ca="1" si="212"/>
        <v/>
      </c>
      <c r="Q1127" s="90" t="str">
        <f t="shared" ref="Q1127:Q1190" ca="1" si="216">IF(P1127="","",P1127*60)</f>
        <v/>
      </c>
      <c r="R1127" s="90"/>
      <c r="S1127" s="90"/>
      <c r="T1127" s="90"/>
    </row>
    <row r="1128" spans="1:20" x14ac:dyDescent="0.2">
      <c r="A1128" s="90">
        <f>+MassCurves!A1095</f>
        <v>1091</v>
      </c>
      <c r="B1128" s="141">
        <f t="shared" si="205"/>
        <v>3.3948746940000003</v>
      </c>
      <c r="C1128" s="126">
        <f t="shared" ca="1" si="208"/>
        <v>0.56528004000000021</v>
      </c>
      <c r="D1128" s="142">
        <f t="shared" ca="1" si="209"/>
        <v>8.6153846153846198E-4</v>
      </c>
      <c r="E1128" s="141">
        <f t="shared" ca="1" si="206"/>
        <v>0.47543076923076921</v>
      </c>
      <c r="F1128" s="142">
        <f t="shared" ca="1" si="207"/>
        <v>0.81294648569777539</v>
      </c>
      <c r="G1128" s="143">
        <f t="shared" ca="1" si="213"/>
        <v>48.776789141866523</v>
      </c>
      <c r="H1128" s="142">
        <f t="shared" ca="1" si="210"/>
        <v>1.2748144317405239</v>
      </c>
      <c r="I1128" s="126">
        <f t="shared" ca="1" si="214"/>
        <v>2.0877609174382994</v>
      </c>
      <c r="J1128" s="126">
        <f t="shared" ca="1" si="211"/>
        <v>4.1913088247438477</v>
      </c>
      <c r="K1128" s="145">
        <f t="shared" ca="1" si="215"/>
        <v>52.210016609967887</v>
      </c>
      <c r="L1128" s="146">
        <f ca="1">MAX(Routing!A$3,J1127+K1127)</f>
        <v>55.733027252527407</v>
      </c>
      <c r="M1128" s="144">
        <f ca="1">VLOOKUP(L1128,Routing!A$3:D$23,4)+(L1128-VLOOKUP(L1128,Routing!A$3:A$23,1))*VLOOKUP(L1128,Routing!A$3:E$23,5)</f>
        <v>1.7615042680413748</v>
      </c>
      <c r="N1128" s="144">
        <f ca="1">VLOOKUP($L1128,Routing!$A$3:$C$23,3)+($L1128-VLOOKUP($L1128,Routing!$A$3:$A$23,1))*VLOOKUP($L1128,Routing!$A$3:$F$23,6)</f>
        <v>3.7170470374990376E-2</v>
      </c>
      <c r="O1128" s="144">
        <f ca="1">VLOOKUP($L1128,Routing!$A$3:$B$23,2)+($L1128-VLOOKUP($L1128,Routing!$A$3:$A$23,1))*VLOOKUP($L1128,Routing!$A$3:$G$23,7)</f>
        <v>1.439015679166346</v>
      </c>
      <c r="P1128" s="90" t="str">
        <f t="shared" ca="1" si="212"/>
        <v/>
      </c>
      <c r="Q1128" s="90" t="str">
        <f t="shared" ca="1" si="216"/>
        <v/>
      </c>
      <c r="R1128" s="90"/>
      <c r="S1128" s="90"/>
      <c r="T1128" s="90"/>
    </row>
    <row r="1129" spans="1:20" x14ac:dyDescent="0.2">
      <c r="A1129" s="90">
        <f>+MassCurves!A1096</f>
        <v>1092</v>
      </c>
      <c r="B1129" s="141">
        <f t="shared" si="205"/>
        <v>3.4042960280000001</v>
      </c>
      <c r="C1129" s="126">
        <f t="shared" ca="1" si="208"/>
        <v>0.56528004000000021</v>
      </c>
      <c r="D1129" s="142">
        <f t="shared" ca="1" si="209"/>
        <v>8.6153846153846198E-4</v>
      </c>
      <c r="E1129" s="141">
        <f t="shared" ca="1" si="206"/>
        <v>0.47543076923076921</v>
      </c>
      <c r="F1129" s="142">
        <f t="shared" ca="1" si="207"/>
        <v>0.81294648569777539</v>
      </c>
      <c r="G1129" s="143">
        <f t="shared" ca="1" si="213"/>
        <v>48.776789141866523</v>
      </c>
      <c r="H1129" s="142">
        <f t="shared" ca="1" si="210"/>
        <v>1.2906014569773652</v>
      </c>
      <c r="I1129" s="126">
        <f t="shared" ca="1" si="214"/>
        <v>2.1035479426751404</v>
      </c>
      <c r="J1129" s="126">
        <f t="shared" ca="1" si="211"/>
        <v>4.2231779555776683</v>
      </c>
      <c r="K1129" s="145">
        <f t="shared" ca="1" si="215"/>
        <v>52.85096368542095</v>
      </c>
      <c r="L1129" s="146">
        <f ca="1">MAX(Routing!A$3,J1128+K1128)</f>
        <v>56.401325434711737</v>
      </c>
      <c r="M1129" s="144">
        <f ca="1">VLOOKUP(L1129,Routing!A$3:D$23,4)+(L1129-VLOOKUP(L1129,Routing!A$3:A$23,1))*VLOOKUP(L1129,Routing!A$3:E$23,5)</f>
        <v>1.7751798098850389</v>
      </c>
      <c r="N1129" s="144">
        <f ca="1">VLOOKUP($L1129,Routing!$A$3:$C$23,3)+($L1129-VLOOKUP($L1129,Routing!$A$3:$A$23,1))*VLOOKUP($L1129,Routing!$A$3:$F$23,6)</f>
        <v>3.762131241379249E-2</v>
      </c>
      <c r="O1129" s="144">
        <f ca="1">VLOOKUP($L1129,Routing!$A$3:$B$23,2)+($L1129-VLOOKUP($L1129,Routing!$A$3:$A$23,1))*VLOOKUP($L1129,Routing!$A$3:$G$23,7)</f>
        <v>1.4540437471264163</v>
      </c>
      <c r="P1129" s="90" t="str">
        <f t="shared" ca="1" si="212"/>
        <v/>
      </c>
      <c r="Q1129" s="90" t="str">
        <f t="shared" ca="1" si="216"/>
        <v/>
      </c>
      <c r="R1129" s="90"/>
      <c r="S1129" s="90"/>
      <c r="T1129" s="90"/>
    </row>
    <row r="1130" spans="1:20" x14ac:dyDescent="0.2">
      <c r="A1130" s="90">
        <f>+MassCurves!A1097</f>
        <v>1093</v>
      </c>
      <c r="B1130" s="141">
        <f t="shared" si="205"/>
        <v>3.4137173619999999</v>
      </c>
      <c r="C1130" s="126">
        <f t="shared" ca="1" si="208"/>
        <v>0.56528004000000021</v>
      </c>
      <c r="D1130" s="142">
        <f t="shared" ca="1" si="209"/>
        <v>8.6153846153846198E-4</v>
      </c>
      <c r="E1130" s="141">
        <f t="shared" ca="1" si="206"/>
        <v>0.47543076923076921</v>
      </c>
      <c r="F1130" s="142">
        <f t="shared" ca="1" si="207"/>
        <v>0.81294648569777539</v>
      </c>
      <c r="G1130" s="143">
        <f t="shared" ca="1" si="213"/>
        <v>48.776789141866523</v>
      </c>
      <c r="H1130" s="142">
        <f t="shared" ca="1" si="210"/>
        <v>1.3066835630150837</v>
      </c>
      <c r="I1130" s="126">
        <f t="shared" ca="1" si="214"/>
        <v>2.119630048712859</v>
      </c>
      <c r="J1130" s="126">
        <f t="shared" ca="1" si="211"/>
        <v>4.255644648030728</v>
      </c>
      <c r="K1130" s="145">
        <f t="shared" ca="1" si="215"/>
        <v>53.4962438778578</v>
      </c>
      <c r="L1130" s="146">
        <f ca="1">MAX(Routing!A$3,J1129+K1129)</f>
        <v>57.074141640998619</v>
      </c>
      <c r="M1130" s="144">
        <f ca="1">VLOOKUP(L1130,Routing!A$3:D$23,4)+(L1130-VLOOKUP(L1130,Routing!A$3:A$23,1))*VLOOKUP(L1130,Routing!A$3:E$23,5)</f>
        <v>1.7889478051115075</v>
      </c>
      <c r="N1130" s="144">
        <f ca="1">VLOOKUP($L1130,Routing!$A$3:$C$23,3)+($L1130-VLOOKUP($L1130,Routing!$A$3:$A$23,1))*VLOOKUP($L1130,Routing!$A$3:$F$23,6)</f>
        <v>3.8075202366313433E-2</v>
      </c>
      <c r="O1130" s="144">
        <f ca="1">VLOOKUP($L1130,Routing!$A$3:$B$23,2)+($L1130-VLOOKUP($L1130,Routing!$A$3:$A$23,1))*VLOOKUP($L1130,Routing!$A$3:$G$23,7)</f>
        <v>1.4691734122104478</v>
      </c>
      <c r="P1130" s="90" t="str">
        <f t="shared" ca="1" si="212"/>
        <v/>
      </c>
      <c r="Q1130" s="90" t="str">
        <f t="shared" ca="1" si="216"/>
        <v/>
      </c>
      <c r="R1130" s="90"/>
      <c r="S1130" s="90"/>
      <c r="T1130" s="90"/>
    </row>
    <row r="1131" spans="1:20" x14ac:dyDescent="0.2">
      <c r="A1131" s="90">
        <f>+MassCurves!A1098</f>
        <v>1094</v>
      </c>
      <c r="B1131" s="141">
        <f t="shared" si="205"/>
        <v>3.4231386960000001</v>
      </c>
      <c r="C1131" s="126">
        <f t="shared" ca="1" si="208"/>
        <v>0.56528004000000021</v>
      </c>
      <c r="D1131" s="142">
        <f t="shared" ca="1" si="209"/>
        <v>8.6153846153846198E-4</v>
      </c>
      <c r="E1131" s="141">
        <f t="shared" ca="1" si="206"/>
        <v>0.47543076923076921</v>
      </c>
      <c r="F1131" s="142">
        <f t="shared" ca="1" si="207"/>
        <v>0.81294648569777539</v>
      </c>
      <c r="G1131" s="143">
        <f t="shared" ca="1" si="213"/>
        <v>48.776789141866523</v>
      </c>
      <c r="H1131" s="142">
        <f t="shared" ca="1" si="210"/>
        <v>1.3230681498794523</v>
      </c>
      <c r="I1131" s="126">
        <f t="shared" ca="1" si="214"/>
        <v>2.1360146355772276</v>
      </c>
      <c r="J1131" s="126">
        <f t="shared" ca="1" si="211"/>
        <v>4.288723935589088</v>
      </c>
      <c r="K1131" s="145">
        <f t="shared" ca="1" si="215"/>
        <v>54.146252953279728</v>
      </c>
      <c r="L1131" s="146">
        <f ca="1">MAX(Routing!A$3,J1130+K1130)</f>
        <v>57.751888525888532</v>
      </c>
      <c r="M1131" s="144">
        <f ca="1">VLOOKUP(L1131,Routing!A$3:D$23,4)+(L1131-VLOOKUP(L1131,Routing!A$3:A$23,1))*VLOOKUP(L1131,Routing!A$3:E$23,5)</f>
        <v>1.8028166979662372</v>
      </c>
      <c r="N1131" s="144">
        <f ca="1">VLOOKUP($L1131,Routing!$A$3:$C$23,3)+($L1131-VLOOKUP($L1131,Routing!$A$3:$A$23,1))*VLOOKUP($L1131,Routing!$A$3:$F$23,6)</f>
        <v>3.8532418614271549E-2</v>
      </c>
      <c r="O1131" s="144">
        <f ca="1">VLOOKUP($L1131,Routing!$A$3:$B$23,2)+($L1131-VLOOKUP($L1131,Routing!$A$3:$A$23,1))*VLOOKUP($L1131,Routing!$A$3:$G$23,7)</f>
        <v>1.4844139538090517</v>
      </c>
      <c r="P1131" s="90" t="str">
        <f t="shared" ca="1" si="212"/>
        <v/>
      </c>
      <c r="Q1131" s="90" t="str">
        <f t="shared" ca="1" si="216"/>
        <v/>
      </c>
      <c r="R1131" s="90"/>
      <c r="S1131" s="90"/>
      <c r="T1131" s="90"/>
    </row>
    <row r="1132" spans="1:20" x14ac:dyDescent="0.2">
      <c r="A1132" s="90">
        <f>+MassCurves!A1099</f>
        <v>1095</v>
      </c>
      <c r="B1132" s="141">
        <f t="shared" si="205"/>
        <v>3.4325600300000003</v>
      </c>
      <c r="C1132" s="126">
        <f t="shared" ca="1" si="208"/>
        <v>0.56528004000000021</v>
      </c>
      <c r="D1132" s="142">
        <f t="shared" ca="1" si="209"/>
        <v>8.6153846153846198E-4</v>
      </c>
      <c r="E1132" s="141">
        <f t="shared" ca="1" si="206"/>
        <v>0.47543076923076921</v>
      </c>
      <c r="F1132" s="142">
        <f t="shared" ca="1" si="207"/>
        <v>0.81294648569777539</v>
      </c>
      <c r="G1132" s="143">
        <f t="shared" ca="1" si="213"/>
        <v>48.776789141866523</v>
      </c>
      <c r="H1132" s="142">
        <f t="shared" ca="1" si="210"/>
        <v>1.3397628510309714</v>
      </c>
      <c r="I1132" s="126">
        <f t="shared" ca="1" si="214"/>
        <v>2.1527093367287469</v>
      </c>
      <c r="J1132" s="126">
        <f t="shared" ca="1" si="211"/>
        <v>4.3224313275008042</v>
      </c>
      <c r="K1132" s="145">
        <f t="shared" ca="1" si="215"/>
        <v>54.80138489859376</v>
      </c>
      <c r="L1132" s="146">
        <f ca="1">MAX(Routing!A$3,J1131+K1131)</f>
        <v>58.434976888868817</v>
      </c>
      <c r="M1132" s="144">
        <f ca="1">VLOOKUP(L1132,Routing!A$3:D$23,4)+(L1132-VLOOKUP(L1132,Routing!A$3:A$23,1))*VLOOKUP(L1132,Routing!A$3:E$23,5)</f>
        <v>1.8167948947351165</v>
      </c>
      <c r="N1132" s="144">
        <f ca="1">VLOOKUP($L1132,Routing!$A$3:$C$23,3)+($L1132-VLOOKUP($L1132,Routing!$A$3:$A$23,1))*VLOOKUP($L1132,Routing!$A$3:$F$23,6)</f>
        <v>3.8993238287970869E-2</v>
      </c>
      <c r="O1132" s="144">
        <f ca="1">VLOOKUP($L1132,Routing!$A$3:$B$23,2)+($L1132-VLOOKUP($L1132,Routing!$A$3:$A$23,1))*VLOOKUP($L1132,Routing!$A$3:$G$23,7)</f>
        <v>1.499774609599029</v>
      </c>
      <c r="P1132" s="90" t="str">
        <f t="shared" ca="1" si="212"/>
        <v/>
      </c>
      <c r="Q1132" s="90" t="str">
        <f t="shared" ca="1" si="216"/>
        <v/>
      </c>
      <c r="R1132" s="90"/>
      <c r="S1132" s="90"/>
      <c r="T1132" s="90"/>
    </row>
    <row r="1133" spans="1:20" x14ac:dyDescent="0.2">
      <c r="A1133" s="90">
        <f>+MassCurves!A1100</f>
        <v>1096</v>
      </c>
      <c r="B1133" s="141">
        <f t="shared" si="205"/>
        <v>3.4419813640000001</v>
      </c>
      <c r="C1133" s="126">
        <f t="shared" ca="1" si="208"/>
        <v>0.56528004000000021</v>
      </c>
      <c r="D1133" s="142">
        <f t="shared" ca="1" si="209"/>
        <v>8.6153846153846198E-4</v>
      </c>
      <c r="E1133" s="141">
        <f t="shared" ca="1" si="206"/>
        <v>0.47543076923076921</v>
      </c>
      <c r="F1133" s="142">
        <f t="shared" ca="1" si="207"/>
        <v>0.81294648569777539</v>
      </c>
      <c r="G1133" s="143">
        <f t="shared" ca="1" si="213"/>
        <v>48.776789141866523</v>
      </c>
      <c r="H1133" s="142">
        <f t="shared" ca="1" si="210"/>
        <v>1.3567755422574095</v>
      </c>
      <c r="I1133" s="126">
        <f t="shared" ca="1" si="214"/>
        <v>2.169722027955185</v>
      </c>
      <c r="J1133" s="126">
        <f t="shared" ca="1" si="211"/>
        <v>4.3567828269587494</v>
      </c>
      <c r="K1133" s="145">
        <f t="shared" ca="1" si="215"/>
        <v>55.462032450715171</v>
      </c>
      <c r="L1133" s="146">
        <f ca="1">MAX(Routing!A$3,J1132+K1132)</f>
        <v>59.123816226094561</v>
      </c>
      <c r="M1133" s="144">
        <f ca="1">VLOOKUP(L1133,Routing!A$3:D$23,4)+(L1133-VLOOKUP(L1133,Routing!A$3:A$23,1))*VLOOKUP(L1133,Routing!A$3:E$23,5)</f>
        <v>1.8308907750336418</v>
      </c>
      <c r="N1133" s="144">
        <f ca="1">VLOOKUP($L1133,Routing!$A$3:$C$23,3)+($L1133-VLOOKUP($L1133,Routing!$A$3:$A$23,1))*VLOOKUP($L1133,Routing!$A$3:$F$23,6)</f>
        <v>3.9457937638471705E-2</v>
      </c>
      <c r="O1133" s="144">
        <f ca="1">VLOOKUP($L1133,Routing!$A$3:$B$23,2)+($L1133-VLOOKUP($L1133,Routing!$A$3:$A$23,1))*VLOOKUP($L1133,Routing!$A$3:$G$23,7)</f>
        <v>1.5152645879490569</v>
      </c>
      <c r="P1133" s="90" t="str">
        <f t="shared" ca="1" si="212"/>
        <v/>
      </c>
      <c r="Q1133" s="90" t="str">
        <f t="shared" ca="1" si="216"/>
        <v/>
      </c>
      <c r="R1133" s="90"/>
      <c r="S1133" s="90"/>
      <c r="T1133" s="90"/>
    </row>
    <row r="1134" spans="1:20" x14ac:dyDescent="0.2">
      <c r="A1134" s="90">
        <f>+MassCurves!A1101</f>
        <v>1097</v>
      </c>
      <c r="B1134" s="141">
        <f t="shared" si="205"/>
        <v>3.4514026979999999</v>
      </c>
      <c r="C1134" s="126">
        <f t="shared" ca="1" si="208"/>
        <v>0.56528004000000021</v>
      </c>
      <c r="D1134" s="142">
        <f t="shared" ca="1" si="209"/>
        <v>8.6153846153846198E-4</v>
      </c>
      <c r="E1134" s="141">
        <f t="shared" ca="1" si="206"/>
        <v>0.47543076923076921</v>
      </c>
      <c r="F1134" s="142">
        <f t="shared" ca="1" si="207"/>
        <v>0.81294648569777539</v>
      </c>
      <c r="G1134" s="143">
        <f t="shared" ca="1" si="213"/>
        <v>48.776789141866523</v>
      </c>
      <c r="H1134" s="142">
        <f t="shared" ca="1" si="210"/>
        <v>1.3741143509640954</v>
      </c>
      <c r="I1134" s="126">
        <f t="shared" ca="1" si="214"/>
        <v>2.1870608366618707</v>
      </c>
      <c r="J1134" s="126">
        <f t="shared" ca="1" si="211"/>
        <v>4.3917949500993885</v>
      </c>
      <c r="K1134" s="145">
        <f t="shared" ca="1" si="215"/>
        <v>56.128587621454528</v>
      </c>
      <c r="L1134" s="146">
        <f ca="1">MAX(Routing!A$3,J1133+K1133)</f>
        <v>59.81881527767392</v>
      </c>
      <c r="M1134" s="144">
        <f ca="1">VLOOKUP(L1134,Routing!A$3:D$23,4)+(L1134-VLOOKUP(L1134,Routing!A$3:A$23,1))*VLOOKUP(L1134,Routing!A$3:E$23,5)</f>
        <v>1.8451127030061449</v>
      </c>
      <c r="N1134" s="144">
        <f ca="1">VLOOKUP($L1134,Routing!$A$3:$C$23,3)+($L1134-VLOOKUP($L1134,Routing!$A$3:$A$23,1))*VLOOKUP($L1134,Routing!$A$3:$F$23,6)</f>
        <v>3.9926792406795988E-2</v>
      </c>
      <c r="O1134" s="144">
        <f ca="1">VLOOKUP($L1134,Routing!$A$3:$B$23,2)+($L1134-VLOOKUP($L1134,Routing!$A$3:$A$23,1))*VLOOKUP($L1134,Routing!$A$3:$G$23,7)</f>
        <v>1.5308930802265328</v>
      </c>
      <c r="P1134" s="90" t="str">
        <f t="shared" ca="1" si="212"/>
        <v/>
      </c>
      <c r="Q1134" s="90" t="str">
        <f t="shared" ca="1" si="216"/>
        <v/>
      </c>
      <c r="R1134" s="90"/>
      <c r="S1134" s="90"/>
      <c r="T1134" s="90"/>
    </row>
    <row r="1135" spans="1:20" x14ac:dyDescent="0.2">
      <c r="A1135" s="90">
        <f>+MassCurves!A1102</f>
        <v>1098</v>
      </c>
      <c r="B1135" s="141">
        <f t="shared" si="205"/>
        <v>3.4608240320000001</v>
      </c>
      <c r="C1135" s="126">
        <f t="shared" ca="1" si="208"/>
        <v>0.56528004000000021</v>
      </c>
      <c r="D1135" s="142">
        <f t="shared" ca="1" si="209"/>
        <v>8.6153846153846198E-4</v>
      </c>
      <c r="E1135" s="141">
        <f t="shared" ca="1" si="206"/>
        <v>0.47543076923076921</v>
      </c>
      <c r="F1135" s="142">
        <f t="shared" ca="1" si="207"/>
        <v>0.81294648569777539</v>
      </c>
      <c r="G1135" s="143">
        <f t="shared" ca="1" si="213"/>
        <v>48.776789141866523</v>
      </c>
      <c r="H1135" s="142">
        <f t="shared" ca="1" si="210"/>
        <v>1.3917876658823953</v>
      </c>
      <c r="I1135" s="126">
        <f t="shared" ca="1" si="214"/>
        <v>2.2047341515801708</v>
      </c>
      <c r="J1135" s="126">
        <f t="shared" ca="1" si="211"/>
        <v>4.4274847458596067</v>
      </c>
      <c r="K1135" s="145">
        <f t="shared" ca="1" si="215"/>
        <v>56.801442219143937</v>
      </c>
      <c r="L1135" s="146">
        <f ca="1">MAX(Routing!A$3,J1134+K1134)</f>
        <v>60.520382571553917</v>
      </c>
      <c r="M1135" s="144">
        <f ca="1">VLOOKUP(L1135,Routing!A$3:D$23,4)+(L1135-VLOOKUP(L1135,Routing!A$3:A$23,1))*VLOOKUP(L1135,Routing!A$3:E$23,5)</f>
        <v>1.8594690384554546</v>
      </c>
      <c r="N1135" s="144">
        <f ca="1">VLOOKUP($L1135,Routing!$A$3:$C$23,3)+($L1135-VLOOKUP($L1135,Routing!$A$3:$A$23,1))*VLOOKUP($L1135,Routing!$A$3:$F$23,6)</f>
        <v>4.0400078190839163E-2</v>
      </c>
      <c r="O1135" s="144">
        <f ca="1">VLOOKUP($L1135,Routing!$A$3:$B$23,2)+($L1135-VLOOKUP($L1135,Routing!$A$3:$A$23,1))*VLOOKUP($L1135,Routing!$A$3:$G$23,7)</f>
        <v>1.5466692730279721</v>
      </c>
      <c r="P1135" s="90" t="str">
        <f t="shared" ca="1" si="212"/>
        <v/>
      </c>
      <c r="Q1135" s="90" t="str">
        <f t="shared" ca="1" si="216"/>
        <v/>
      </c>
      <c r="R1135" s="90"/>
      <c r="S1135" s="90"/>
      <c r="T1135" s="90"/>
    </row>
    <row r="1136" spans="1:20" x14ac:dyDescent="0.2">
      <c r="A1136" s="90">
        <f>+MassCurves!A1103</f>
        <v>1099</v>
      </c>
      <c r="B1136" s="141">
        <f t="shared" si="205"/>
        <v>3.4702453660000003</v>
      </c>
      <c r="C1136" s="126">
        <f t="shared" ca="1" si="208"/>
        <v>0.56528004000000021</v>
      </c>
      <c r="D1136" s="142">
        <f t="shared" ca="1" si="209"/>
        <v>8.6153846153846198E-4</v>
      </c>
      <c r="E1136" s="141">
        <f t="shared" ca="1" si="206"/>
        <v>0.47543076923076921</v>
      </c>
      <c r="F1136" s="142">
        <f t="shared" ca="1" si="207"/>
        <v>0.81294648569777539</v>
      </c>
      <c r="G1136" s="143">
        <f t="shared" ca="1" si="213"/>
        <v>48.776789141866523</v>
      </c>
      <c r="H1136" s="142">
        <f t="shared" ca="1" si="210"/>
        <v>1.4098041472180636</v>
      </c>
      <c r="I1136" s="126">
        <f t="shared" ca="1" si="214"/>
        <v>2.2227506329158389</v>
      </c>
      <c r="J1136" s="126">
        <f t="shared" ca="1" si="211"/>
        <v>4.4638698167361639</v>
      </c>
      <c r="K1136" s="145">
        <f t="shared" ca="1" si="215"/>
        <v>57.480988367959178</v>
      </c>
      <c r="L1136" s="146">
        <f ca="1">MAX(Routing!A$3,J1135+K1135)</f>
        <v>61.228926965003545</v>
      </c>
      <c r="M1136" s="144">
        <f ca="1">VLOOKUP(L1136,Routing!A$3:D$23,4)+(L1136-VLOOKUP(L1136,Routing!A$3:A$23,1))*VLOOKUP(L1136,Routing!A$3:E$23,5)</f>
        <v>1.8739681479233916</v>
      </c>
      <c r="N1136" s="144">
        <f ca="1">VLOOKUP($L1136,Routing!$A$3:$C$23,3)+($L1136-VLOOKUP($L1136,Routing!$A$3:$A$23,1))*VLOOKUP($L1136,Routing!$A$3:$F$23,6)</f>
        <v>4.0878070810661263E-2</v>
      </c>
      <c r="O1136" s="144">
        <f ca="1">VLOOKUP($L1136,Routing!$A$3:$B$23,2)+($L1136-VLOOKUP($L1136,Routing!$A$3:$A$23,1))*VLOOKUP($L1136,Routing!$A$3:$G$23,7)</f>
        <v>1.5626023603553754</v>
      </c>
      <c r="P1136" s="90" t="str">
        <f t="shared" ca="1" si="212"/>
        <v/>
      </c>
      <c r="Q1136" s="90" t="str">
        <f t="shared" ca="1" si="216"/>
        <v/>
      </c>
      <c r="R1136" s="90"/>
      <c r="S1136" s="90"/>
      <c r="T1136" s="90"/>
    </row>
    <row r="1137" spans="1:20" x14ac:dyDescent="0.2">
      <c r="A1137" s="90">
        <f>+MassCurves!A1104</f>
        <v>1100</v>
      </c>
      <c r="B1137" s="141">
        <f t="shared" si="205"/>
        <v>3.4796667000000001</v>
      </c>
      <c r="C1137" s="126">
        <f t="shared" ca="1" si="208"/>
        <v>0.56528004000000021</v>
      </c>
      <c r="D1137" s="142">
        <f t="shared" ca="1" si="209"/>
        <v>8.6153846153846198E-4</v>
      </c>
      <c r="E1137" s="141">
        <f t="shared" ca="1" si="206"/>
        <v>0.47543076923076921</v>
      </c>
      <c r="F1137" s="142">
        <f t="shared" ca="1" si="207"/>
        <v>0.81294648569777539</v>
      </c>
      <c r="G1137" s="143">
        <f t="shared" ca="1" si="213"/>
        <v>48.776789141866523</v>
      </c>
      <c r="H1137" s="142">
        <f t="shared" ca="1" si="210"/>
        <v>1.4281727372623536</v>
      </c>
      <c r="I1137" s="126">
        <f t="shared" ca="1" si="214"/>
        <v>2.2411192229601289</v>
      </c>
      <c r="J1137" s="126">
        <f t="shared" ca="1" si="211"/>
        <v>4.5335652235910864</v>
      </c>
      <c r="K1137" s="145">
        <f t="shared" ca="1" si="215"/>
        <v>58.167619025897864</v>
      </c>
      <c r="L1137" s="146">
        <f ca="1">MAX(Routing!A$3,J1136+K1136)</f>
        <v>61.944858184695342</v>
      </c>
      <c r="M1137" s="144">
        <f ca="1">VLOOKUP(L1137,Routing!A$3:D$23,4)+(L1137-VLOOKUP(L1137,Routing!A$3:A$23,1))*VLOOKUP(L1137,Routing!A$3:E$23,5)</f>
        <v>1.8886184157425852</v>
      </c>
      <c r="N1137" s="144">
        <f ca="1">VLOOKUP($L1137,Routing!$A$3:$C$23,3)+($L1137-VLOOKUP($L1137,Routing!$A$3:$A$23,1))*VLOOKUP($L1137,Routing!$A$3:$F$23,6)</f>
        <v>4.1361046672832476E-2</v>
      </c>
      <c r="O1137" s="144">
        <f ca="1">VLOOKUP($L1137,Routing!$A$3:$B$23,2)+($L1137-VLOOKUP($L1137,Routing!$A$3:$A$23,1))*VLOOKUP($L1137,Routing!$A$3:$G$23,7)</f>
        <v>1.5787015557610826</v>
      </c>
      <c r="P1137" s="90" t="str">
        <f t="shared" ca="1" si="212"/>
        <v/>
      </c>
      <c r="Q1137" s="90" t="str">
        <f t="shared" ca="1" si="216"/>
        <v/>
      </c>
      <c r="R1137" s="90"/>
      <c r="S1137" s="90"/>
      <c r="T1137" s="90"/>
    </row>
    <row r="1138" spans="1:20" x14ac:dyDescent="0.2">
      <c r="A1138" s="90">
        <f>+MassCurves!A1105</f>
        <v>1101</v>
      </c>
      <c r="B1138" s="141">
        <f t="shared" si="205"/>
        <v>3.49326004</v>
      </c>
      <c r="C1138" s="126">
        <f t="shared" ca="1" si="208"/>
        <v>0.59657008500000108</v>
      </c>
      <c r="D1138" s="142">
        <f t="shared" ca="1" si="209"/>
        <v>9.0769230769230814E-4</v>
      </c>
      <c r="E1138" s="141">
        <f t="shared" ca="1" si="206"/>
        <v>0.47545384615384612</v>
      </c>
      <c r="F1138" s="142">
        <f t="shared" ca="1" si="207"/>
        <v>0.85798729862193024</v>
      </c>
      <c r="G1138" s="143">
        <f t="shared" ca="1" si="213"/>
        <v>50.128013529591172</v>
      </c>
      <c r="H1138" s="142">
        <f t="shared" ca="1" si="210"/>
        <v>1.434458741321103</v>
      </c>
      <c r="I1138" s="126">
        <f t="shared" ca="1" si="214"/>
        <v>2.2924460399430333</v>
      </c>
      <c r="J1138" s="126">
        <f t="shared" ca="1" si="211"/>
        <v>4.6362643383602258</v>
      </c>
      <c r="K1138" s="145">
        <f t="shared" ca="1" si="215"/>
        <v>58.892991310539344</v>
      </c>
      <c r="L1138" s="146">
        <f ca="1">MAX(Routing!A$3,J1137+K1137)</f>
        <v>62.701184249488946</v>
      </c>
      <c r="M1138" s="144">
        <f ca="1">VLOOKUP(L1138,Routing!A$3:D$23,4)+(L1138-VLOOKUP(L1138,Routing!A$3:A$23,1))*VLOOKUP(L1138,Routing!A$3:E$23,5)</f>
        <v>1.904095292714975</v>
      </c>
      <c r="N1138" s="144">
        <f ca="1">VLOOKUP($L1138,Routing!$A$3:$C$23,3)+($L1138-VLOOKUP($L1138,Routing!$A$3:$A$23,1))*VLOOKUP($L1138,Routing!$A$3:$F$23,6)</f>
        <v>4.1871273386207969E-2</v>
      </c>
      <c r="O1138" s="144">
        <f ca="1">VLOOKUP($L1138,Routing!$A$3:$B$23,2)+($L1138-VLOOKUP($L1138,Routing!$A$3:$A$23,1))*VLOOKUP($L1138,Routing!$A$3:$G$23,7)</f>
        <v>1.595709112873599</v>
      </c>
      <c r="P1138" s="90" t="str">
        <f t="shared" ca="1" si="212"/>
        <v/>
      </c>
      <c r="Q1138" s="90" t="str">
        <f t="shared" ca="1" si="216"/>
        <v/>
      </c>
      <c r="R1138" s="90"/>
      <c r="S1138" s="90"/>
      <c r="T1138" s="90"/>
    </row>
    <row r="1139" spans="1:20" x14ac:dyDescent="0.2">
      <c r="A1139" s="90">
        <f>+MassCurves!A1106</f>
        <v>1102</v>
      </c>
      <c r="B1139" s="141">
        <f t="shared" si="205"/>
        <v>3.5068533799999999</v>
      </c>
      <c r="C1139" s="126">
        <f t="shared" ca="1" si="208"/>
        <v>0.62786012999999863</v>
      </c>
      <c r="D1139" s="142">
        <f t="shared" ca="1" si="209"/>
        <v>9.538461538461543E-4</v>
      </c>
      <c r="E1139" s="141">
        <f t="shared" ca="1" si="206"/>
        <v>0.47547692307692307</v>
      </c>
      <c r="F1139" s="142">
        <f t="shared" ca="1" si="207"/>
        <v>0.90303247997333214</v>
      </c>
      <c r="G1139" s="143">
        <f t="shared" ca="1" si="213"/>
        <v>52.830593357857872</v>
      </c>
      <c r="H1139" s="142">
        <f t="shared" ca="1" si="210"/>
        <v>1.4407858579293333</v>
      </c>
      <c r="I1139" s="126">
        <f t="shared" ca="1" si="214"/>
        <v>2.3438183379026656</v>
      </c>
      <c r="J1139" s="126">
        <f t="shared" ca="1" si="211"/>
        <v>4.7390543999632033</v>
      </c>
      <c r="K1139" s="145">
        <f t="shared" ca="1" si="215"/>
        <v>59.679915980002491</v>
      </c>
      <c r="L1139" s="146">
        <f ca="1">MAX(Routing!A$3,J1138+K1138)</f>
        <v>63.529255648899571</v>
      </c>
      <c r="M1139" s="144">
        <f ca="1">VLOOKUP(L1139,Routing!A$3:D$23,4)+(L1139-VLOOKUP(L1139,Routing!A$3:A$23,1))*VLOOKUP(L1139,Routing!A$3:E$23,5)</f>
        <v>1.9246686588243349</v>
      </c>
      <c r="N1139" s="144">
        <f ca="1">VLOOKUP($L1139,Routing!$A$3:$C$23,3)+($L1139-VLOOKUP($L1139,Routing!$A$3:$A$23,1))*VLOOKUP($L1139,Routing!$A$3:$F$23,6)</f>
        <v>4.2427401508316274E-2</v>
      </c>
      <c r="O1139" s="144">
        <f ca="1">VLOOKUP($L1139,Routing!$A$3:$B$23,2)+($L1139-VLOOKUP($L1139,Routing!$A$3:$A$23,1))*VLOOKUP($L1139,Routing!$A$3:$G$23,7)</f>
        <v>1.621370075415814</v>
      </c>
      <c r="P1139" s="90" t="str">
        <f t="shared" ca="1" si="212"/>
        <v/>
      </c>
      <c r="Q1139" s="90" t="str">
        <f t="shared" ca="1" si="216"/>
        <v/>
      </c>
      <c r="R1139" s="90"/>
      <c r="S1139" s="90"/>
      <c r="T1139" s="90"/>
    </row>
    <row r="1140" spans="1:20" x14ac:dyDescent="0.2">
      <c r="A1140" s="90">
        <f>+MassCurves!A1107</f>
        <v>1103</v>
      </c>
      <c r="B1140" s="141">
        <f t="shared" si="205"/>
        <v>3.5204467200000003</v>
      </c>
      <c r="C1140" s="126">
        <f t="shared" ca="1" si="208"/>
        <v>0.65915017499999951</v>
      </c>
      <c r="D1140" s="142">
        <f t="shared" ca="1" si="209"/>
        <v>1.0000000000002659E-3</v>
      </c>
      <c r="E1140" s="141">
        <f t="shared" ca="1" si="206"/>
        <v>0.47550000000000009</v>
      </c>
      <c r="F1140" s="142">
        <f t="shared" ca="1" si="207"/>
        <v>0.94808202975199074</v>
      </c>
      <c r="G1140" s="143">
        <f t="shared" ca="1" si="213"/>
        <v>55.53343529175968</v>
      </c>
      <c r="H1140" s="142">
        <f t="shared" ca="1" si="210"/>
        <v>1.4471540719685438</v>
      </c>
      <c r="I1140" s="126">
        <f t="shared" ca="1" si="214"/>
        <v>2.3952361017205348</v>
      </c>
      <c r="J1140" s="126">
        <f t="shared" ca="1" si="211"/>
        <v>4.865652435277223</v>
      </c>
      <c r="K1140" s="145">
        <f t="shared" ca="1" si="215"/>
        <v>60.523086280320712</v>
      </c>
      <c r="L1140" s="146">
        <f ca="1">MAX(Routing!A$3,J1139+K1139)</f>
        <v>64.4189703799657</v>
      </c>
      <c r="M1140" s="144">
        <f ca="1">VLOOKUP(L1140,Routing!A$3:D$23,4)+(L1140-VLOOKUP(L1140,Routing!A$3:A$23,1))*VLOOKUP(L1140,Routing!A$3:E$23,5)</f>
        <v>1.9479408751298877</v>
      </c>
      <c r="N1140" s="144">
        <f ca="1">VLOOKUP($L1140,Routing!$A$3:$C$23,3)+($L1140-VLOOKUP($L1140,Routing!$A$3:$A$23,1))*VLOOKUP($L1140,Routing!$A$3:$F$23,6)</f>
        <v>4.302412500333045E-2</v>
      </c>
      <c r="O1140" s="144">
        <f ca="1">VLOOKUP($L1140,Routing!$A$3:$B$23,2)+($L1140-VLOOKUP($L1140,Routing!$A$3:$A$23,1))*VLOOKUP($L1140,Routing!$A$3:$G$23,7)</f>
        <v>1.6512062501665226</v>
      </c>
      <c r="P1140" s="90" t="str">
        <f t="shared" ca="1" si="212"/>
        <v/>
      </c>
      <c r="Q1140" s="90" t="str">
        <f t="shared" ca="1" si="216"/>
        <v/>
      </c>
      <c r="R1140" s="90"/>
      <c r="S1140" s="90"/>
      <c r="T1140" s="90"/>
    </row>
    <row r="1141" spans="1:20" x14ac:dyDescent="0.2">
      <c r="A1141" s="90">
        <f>+MassCurves!A1108</f>
        <v>1104</v>
      </c>
      <c r="B1141" s="141">
        <f t="shared" si="205"/>
        <v>3.5340400600000001</v>
      </c>
      <c r="C1141" s="126">
        <f t="shared" ca="1" si="208"/>
        <v>0.69044022000000038</v>
      </c>
      <c r="D1141" s="142">
        <f t="shared" ca="1" si="209"/>
        <v>3.2920000000000303E-2</v>
      </c>
      <c r="E1141" s="141">
        <f t="shared" ca="1" si="206"/>
        <v>0.49146000000000012</v>
      </c>
      <c r="F1141" s="142">
        <f t="shared" ca="1" si="207"/>
        <v>1.0264204129515786</v>
      </c>
      <c r="G1141" s="143">
        <f t="shared" ca="1" si="213"/>
        <v>59.235073281107077</v>
      </c>
      <c r="H1141" s="142">
        <f t="shared" ca="1" si="210"/>
        <v>1.4439959601785568</v>
      </c>
      <c r="I1141" s="126">
        <f t="shared" ca="1" si="214"/>
        <v>2.4704163731301354</v>
      </c>
      <c r="J1141" s="126">
        <f t="shared" ca="1" si="211"/>
        <v>5.0117653968523808</v>
      </c>
      <c r="K1141" s="145">
        <f t="shared" ca="1" si="215"/>
        <v>61.442122270134746</v>
      </c>
      <c r="L1141" s="146">
        <f ca="1">MAX(Routing!A$3,J1140+K1140)</f>
        <v>65.388738715597938</v>
      </c>
      <c r="M1141" s="144">
        <f ca="1">VLOOKUP(L1141,Routing!A$3:D$23,4)+(L1141-VLOOKUP(L1141,Routing!A$3:A$23,1))*VLOOKUP(L1141,Routing!A$3:E$23,5)</f>
        <v>1.9733070488989402</v>
      </c>
      <c r="N1141" s="144">
        <f ca="1">VLOOKUP($L1141,Routing!$A$3:$C$23,3)+($L1141-VLOOKUP($L1141,Routing!$A$3:$A$23,1))*VLOOKUP($L1141,Routing!$A$3:$F$23,6)</f>
        <v>4.3674539715357438E-2</v>
      </c>
      <c r="O1141" s="144">
        <f ca="1">VLOOKUP($L1141,Routing!$A$3:$B$23,2)+($L1141-VLOOKUP($L1141,Routing!$A$3:$A$23,1))*VLOOKUP($L1141,Routing!$A$3:$G$23,7)</f>
        <v>1.6837269857678718</v>
      </c>
      <c r="P1141" s="90" t="str">
        <f t="shared" ca="1" si="212"/>
        <v/>
      </c>
      <c r="Q1141" s="90" t="str">
        <f t="shared" ca="1" si="216"/>
        <v/>
      </c>
      <c r="R1141" s="90"/>
      <c r="S1141" s="90"/>
      <c r="T1141" s="90"/>
    </row>
    <row r="1142" spans="1:20" x14ac:dyDescent="0.2">
      <c r="A1142" s="90">
        <f>+MassCurves!A1109</f>
        <v>1105</v>
      </c>
      <c r="B1142" s="141">
        <f t="shared" si="205"/>
        <v>3.5476334</v>
      </c>
      <c r="C1142" s="126">
        <f t="shared" ca="1" si="208"/>
        <v>0.72173026500000126</v>
      </c>
      <c r="D1142" s="142">
        <f t="shared" ca="1" si="209"/>
        <v>5.6860000000000327E-2</v>
      </c>
      <c r="E1142" s="141">
        <f t="shared" ca="1" si="206"/>
        <v>0.50343000000000016</v>
      </c>
      <c r="F1142" s="142">
        <f t="shared" ca="1" si="207"/>
        <v>1.0990691845428451</v>
      </c>
      <c r="G1142" s="143">
        <f t="shared" ca="1" si="213"/>
        <v>63.764687924832714</v>
      </c>
      <c r="H1142" s="142">
        <f t="shared" ca="1" si="210"/>
        <v>1.442279878705818</v>
      </c>
      <c r="I1142" s="126">
        <f t="shared" ca="1" si="214"/>
        <v>2.5413490632486631</v>
      </c>
      <c r="J1142" s="126">
        <f t="shared" ca="1" si="211"/>
        <v>5.1550492553346228</v>
      </c>
      <c r="K1142" s="145">
        <f t="shared" ca="1" si="215"/>
        <v>62.451549145374713</v>
      </c>
      <c r="L1142" s="146">
        <f ca="1">MAX(Routing!A$3,J1141+K1141)</f>
        <v>66.453887666987129</v>
      </c>
      <c r="M1142" s="144">
        <f ca="1">VLOOKUP(L1142,Routing!A$3:D$23,4)+(L1142-VLOOKUP(L1142,Routing!A$3:A$23,1))*VLOOKUP(L1142,Routing!A$3:E$23,5)</f>
        <v>2.0011680878688787</v>
      </c>
      <c r="N1142" s="144">
        <f ca="1">VLOOKUP($L1142,Routing!$A$3:$C$23,3)+($L1142-VLOOKUP($L1142,Routing!$A$3:$A$23,1))*VLOOKUP($L1142,Routing!$A$3:$F$23,6)</f>
        <v>4.4388925329971247E-2</v>
      </c>
      <c r="O1142" s="144">
        <f ca="1">VLOOKUP($L1142,Routing!$A$3:$B$23,2)+($L1142-VLOOKUP($L1142,Routing!$A$3:$A$23,1))*VLOOKUP($L1142,Routing!$A$3:$G$23,7)</f>
        <v>1.7194462664985624</v>
      </c>
      <c r="P1142" s="90" t="str">
        <f t="shared" ca="1" si="212"/>
        <v/>
      </c>
      <c r="Q1142" s="90" t="str">
        <f t="shared" ca="1" si="216"/>
        <v/>
      </c>
      <c r="R1142" s="90"/>
      <c r="S1142" s="90"/>
      <c r="T1142" s="90"/>
    </row>
    <row r="1143" spans="1:20" x14ac:dyDescent="0.2">
      <c r="A1143" s="90">
        <f>+MassCurves!A1110</f>
        <v>1106</v>
      </c>
      <c r="B1143" s="141">
        <f t="shared" si="205"/>
        <v>3.5612267399999999</v>
      </c>
      <c r="C1143" s="126">
        <f t="shared" ca="1" si="208"/>
        <v>0.7530203099999988</v>
      </c>
      <c r="D1143" s="142">
        <f t="shared" ca="1" si="209"/>
        <v>8.0800000000000219E-2</v>
      </c>
      <c r="E1143" s="141">
        <f t="shared" ca="1" si="206"/>
        <v>0.51540000000000008</v>
      </c>
      <c r="F1143" s="142">
        <f t="shared" ca="1" si="207"/>
        <v>1.1739838593495708</v>
      </c>
      <c r="G1143" s="143">
        <f t="shared" ca="1" si="213"/>
        <v>68.191591316772474</v>
      </c>
      <c r="H1143" s="142">
        <f t="shared" ca="1" si="210"/>
        <v>1.4397163721925514</v>
      </c>
      <c r="I1143" s="126">
        <f t="shared" ca="1" si="214"/>
        <v>2.6137002315421221</v>
      </c>
      <c r="J1143" s="126">
        <f t="shared" ca="1" si="211"/>
        <v>5.2938944487005557</v>
      </c>
      <c r="K1143" s="145">
        <f t="shared" ca="1" si="215"/>
        <v>63.543957106138578</v>
      </c>
      <c r="L1143" s="146">
        <f ca="1">MAX(Routing!A$3,J1142+K1142)</f>
        <v>67.606598400709331</v>
      </c>
      <c r="M1143" s="144">
        <f ca="1">VLOOKUP(L1143,Routing!A$3:D$23,4)+(L1143-VLOOKUP(L1143,Routing!A$3:A$23,1))*VLOOKUP(L1143,Routing!A$3:E$23,5)</f>
        <v>2.0313194752700632</v>
      </c>
      <c r="N1143" s="144">
        <f ca="1">VLOOKUP($L1143,Routing!$A$3:$C$23,3)+($L1143-VLOOKUP($L1143,Routing!$A$3:$A$23,1))*VLOOKUP($L1143,Routing!$A$3:$F$23,6)</f>
        <v>4.5162037827437516E-2</v>
      </c>
      <c r="O1143" s="144">
        <f ca="1">VLOOKUP($L1143,Routing!$A$3:$B$23,2)+($L1143-VLOOKUP($L1143,Routing!$A$3:$A$23,1))*VLOOKUP($L1143,Routing!$A$3:$G$23,7)</f>
        <v>1.7581018913718756</v>
      </c>
      <c r="P1143" s="90" t="str">
        <f t="shared" ca="1" si="212"/>
        <v/>
      </c>
      <c r="Q1143" s="90" t="str">
        <f t="shared" ca="1" si="216"/>
        <v/>
      </c>
      <c r="R1143" s="90"/>
      <c r="S1143" s="90"/>
      <c r="T1143" s="90"/>
    </row>
    <row r="1144" spans="1:20" x14ac:dyDescent="0.2">
      <c r="A1144" s="90">
        <f>+MassCurves!A1111</f>
        <v>1107</v>
      </c>
      <c r="B1144" s="141">
        <f t="shared" si="205"/>
        <v>3.5748200799999998</v>
      </c>
      <c r="C1144" s="126">
        <f t="shared" ca="1" si="208"/>
        <v>0.78431035499999635</v>
      </c>
      <c r="D1144" s="142">
        <f t="shared" ca="1" si="209"/>
        <v>9.6028000000000238E-2</v>
      </c>
      <c r="E1144" s="141">
        <f t="shared" ca="1" si="206"/>
        <v>0.52301400000000009</v>
      </c>
      <c r="F1144" s="142">
        <f t="shared" ca="1" si="207"/>
        <v>1.2408299999005528</v>
      </c>
      <c r="G1144" s="143">
        <f t="shared" ca="1" si="213"/>
        <v>72.444415777503707</v>
      </c>
      <c r="H1144" s="142">
        <f t="shared" ca="1" si="210"/>
        <v>1.4393642567043938</v>
      </c>
      <c r="I1144" s="126">
        <f t="shared" ca="1" si="214"/>
        <v>2.6801942566049464</v>
      </c>
      <c r="J1144" s="126">
        <f t="shared" ca="1" si="211"/>
        <v>5.4277417453783787</v>
      </c>
      <c r="K1144" s="145">
        <f t="shared" ca="1" si="215"/>
        <v>64.710798628309774</v>
      </c>
      <c r="L1144" s="146">
        <f ca="1">MAX(Routing!A$3,J1143+K1143)</f>
        <v>68.837851554839133</v>
      </c>
      <c r="M1144" s="144">
        <f ca="1">VLOOKUP(L1144,Routing!A$3:D$23,4)+(L1144-VLOOKUP(L1144,Routing!A$3:A$23,1))*VLOOKUP(L1144,Routing!A$3:E$23,5)</f>
        <v>2.0635252921788911</v>
      </c>
      <c r="N1144" s="144">
        <f ca="1">VLOOKUP($L1144,Routing!$A$3:$C$23,3)+($L1144-VLOOKUP($L1144,Routing!$A$3:$A$23,1))*VLOOKUP($L1144,Routing!$A$3:$F$23,6)</f>
        <v>4.598782800458695E-2</v>
      </c>
      <c r="O1144" s="144">
        <f ca="1">VLOOKUP($L1144,Routing!$A$3:$B$23,2)+($L1144-VLOOKUP($L1144,Routing!$A$3:$A$23,1))*VLOOKUP($L1144,Routing!$A$3:$G$23,7)</f>
        <v>1.7993914002293472</v>
      </c>
      <c r="P1144" s="90" t="str">
        <f t="shared" ca="1" si="212"/>
        <v/>
      </c>
      <c r="Q1144" s="90" t="str">
        <f t="shared" ca="1" si="216"/>
        <v/>
      </c>
      <c r="R1144" s="90"/>
      <c r="S1144" s="90"/>
      <c r="T1144" s="90"/>
    </row>
    <row r="1145" spans="1:20" x14ac:dyDescent="0.2">
      <c r="A1145" s="90">
        <f>+MassCurves!A1112</f>
        <v>1108</v>
      </c>
      <c r="B1145" s="141">
        <f t="shared" si="205"/>
        <v>3.5884134200000002</v>
      </c>
      <c r="C1145" s="126">
        <f t="shared" ca="1" si="208"/>
        <v>0.81560040000000056</v>
      </c>
      <c r="D1145" s="142">
        <f t="shared" ca="1" si="209"/>
        <v>0.11125600000000024</v>
      </c>
      <c r="E1145" s="141">
        <f t="shared" ca="1" si="206"/>
        <v>0.5306280000000001</v>
      </c>
      <c r="F1145" s="142">
        <f t="shared" ca="1" si="207"/>
        <v>1.3091174593389758</v>
      </c>
      <c r="G1145" s="143">
        <f t="shared" ca="1" si="213"/>
        <v>76.498423777185863</v>
      </c>
      <c r="H1145" s="142">
        <f t="shared" ca="1" si="210"/>
        <v>1.4384300688553677</v>
      </c>
      <c r="I1145" s="126">
        <f t="shared" ca="1" si="214"/>
        <v>2.7475475281943433</v>
      </c>
      <c r="J1145" s="126">
        <f t="shared" ca="1" si="211"/>
        <v>5.5150038463882476</v>
      </c>
      <c r="K1145" s="145">
        <f t="shared" ca="1" si="215"/>
        <v>65.943443365911762</v>
      </c>
      <c r="L1145" s="146">
        <f ca="1">MAX(Routing!A$3,J1144+K1144)</f>
        <v>70.138540373688159</v>
      </c>
      <c r="M1145" s="144">
        <f ca="1">VLOOKUP(L1145,Routing!A$3:D$23,4)+(L1145-VLOOKUP(L1145,Routing!A$3:A$23,1))*VLOOKUP(L1145,Routing!A$3:E$23,5)</f>
        <v>2.0975473337182016</v>
      </c>
      <c r="N1145" s="144">
        <f ca="1">VLOOKUP($L1145,Routing!$A$3:$C$23,3)+($L1145-VLOOKUP($L1145,Routing!$A$3:$A$23,1))*VLOOKUP($L1145,Routing!$A$3:$F$23,6)</f>
        <v>4.686018804405645E-2</v>
      </c>
      <c r="O1145" s="144">
        <f ca="1">VLOOKUP($L1145,Routing!$A$3:$B$23,2)+($L1145-VLOOKUP($L1145,Routing!$A$3:$A$23,1))*VLOOKUP($L1145,Routing!$A$3:$G$23,7)</f>
        <v>1.8430094022028223</v>
      </c>
      <c r="P1145" s="90" t="str">
        <f t="shared" ca="1" si="212"/>
        <v/>
      </c>
      <c r="Q1145" s="90" t="str">
        <f t="shared" ca="1" si="216"/>
        <v/>
      </c>
      <c r="R1145" s="90"/>
      <c r="S1145" s="90"/>
      <c r="T1145" s="90"/>
    </row>
    <row r="1146" spans="1:20" x14ac:dyDescent="0.2">
      <c r="A1146" s="90">
        <f>+MassCurves!A1113</f>
        <v>1109</v>
      </c>
      <c r="B1146" s="141">
        <f t="shared" si="205"/>
        <v>3.6020067600000001</v>
      </c>
      <c r="C1146" s="126">
        <f t="shared" ca="1" si="208"/>
        <v>0.81560040000000056</v>
      </c>
      <c r="D1146" s="142">
        <f t="shared" ca="1" si="209"/>
        <v>0.11125600000000024</v>
      </c>
      <c r="E1146" s="141">
        <f t="shared" ca="1" si="206"/>
        <v>0.5306280000000001</v>
      </c>
      <c r="F1146" s="142">
        <f t="shared" ca="1" si="207"/>
        <v>1.3091174593389758</v>
      </c>
      <c r="G1146" s="143">
        <f t="shared" ca="1" si="213"/>
        <v>78.547047560338555</v>
      </c>
      <c r="H1146" s="142">
        <f t="shared" ca="1" si="210"/>
        <v>1.4583388988214518</v>
      </c>
      <c r="I1146" s="126">
        <f t="shared" ca="1" si="214"/>
        <v>2.7674563581604277</v>
      </c>
      <c r="J1146" s="126">
        <f t="shared" ca="1" si="211"/>
        <v>5.55523771156889</v>
      </c>
      <c r="K1146" s="145">
        <f t="shared" ca="1" si="215"/>
        <v>67.194300753469605</v>
      </c>
      <c r="L1146" s="146">
        <f ca="1">MAX(Routing!A$3,J1145+K1145)</f>
        <v>71.458447212300015</v>
      </c>
      <c r="M1146" s="144">
        <f ca="1">VLOOKUP(L1146,Routing!A$3:D$23,4)+(L1146-VLOOKUP(L1146,Routing!A$3:A$23,1))*VLOOKUP(L1146,Routing!A$3:E$23,5)</f>
        <v>2.132072059879075</v>
      </c>
      <c r="N1146" s="144">
        <f ca="1">VLOOKUP($L1146,Routing!$A$3:$C$23,3)+($L1146-VLOOKUP($L1146,Routing!$A$3:$A$23,1))*VLOOKUP($L1146,Routing!$A$3:$F$23,6)</f>
        <v>4.7745437432796793E-2</v>
      </c>
      <c r="O1146" s="144">
        <f ca="1">VLOOKUP($L1146,Routing!$A$3:$B$23,2)+($L1146-VLOOKUP($L1146,Routing!$A$3:$A$23,1))*VLOOKUP($L1146,Routing!$A$3:$G$23,7)</f>
        <v>1.8872718716398396</v>
      </c>
      <c r="P1146" s="90" t="str">
        <f t="shared" ca="1" si="212"/>
        <v/>
      </c>
      <c r="Q1146" s="90" t="str">
        <f t="shared" ca="1" si="216"/>
        <v/>
      </c>
      <c r="R1146" s="90"/>
      <c r="S1146" s="90"/>
      <c r="T1146" s="90"/>
    </row>
    <row r="1147" spans="1:20" x14ac:dyDescent="0.2">
      <c r="A1147" s="90">
        <f>+MassCurves!A1114</f>
        <v>1110</v>
      </c>
      <c r="B1147" s="141">
        <f t="shared" si="205"/>
        <v>3.6156001</v>
      </c>
      <c r="C1147" s="126">
        <f t="shared" ca="1" si="208"/>
        <v>0.81560040000000056</v>
      </c>
      <c r="D1147" s="142">
        <f t="shared" ca="1" si="209"/>
        <v>0.11125600000000024</v>
      </c>
      <c r="E1147" s="141">
        <f t="shared" ca="1" si="206"/>
        <v>0.5306280000000001</v>
      </c>
      <c r="F1147" s="142">
        <f t="shared" ca="1" si="207"/>
        <v>1.3091174593389758</v>
      </c>
      <c r="G1147" s="143">
        <f t="shared" ca="1" si="213"/>
        <v>78.547047560338555</v>
      </c>
      <c r="H1147" s="142">
        <f t="shared" ca="1" si="210"/>
        <v>1.4786639345930277</v>
      </c>
      <c r="I1147" s="126">
        <f t="shared" ca="1" si="214"/>
        <v>2.7877813939320033</v>
      </c>
      <c r="J1147" s="126">
        <f t="shared" ca="1" si="211"/>
        <v>5.6265382256400027</v>
      </c>
      <c r="K1147" s="145">
        <f t="shared" ca="1" si="215"/>
        <v>68.4178500092532</v>
      </c>
      <c r="L1147" s="146">
        <f ca="1">MAX(Routing!A$3,J1146+K1146)</f>
        <v>72.749538465038498</v>
      </c>
      <c r="M1147" s="144">
        <f ca="1">VLOOKUP(L1147,Routing!A$3:D$23,4)+(L1147-VLOOKUP(L1147,Routing!A$3:A$23,1))*VLOOKUP(L1147,Routing!A$3:E$23,5)</f>
        <v>2.1658430584416513</v>
      </c>
      <c r="N1147" s="144">
        <f ca="1">VLOOKUP($L1147,Routing!$A$3:$C$23,3)+($L1147-VLOOKUP($L1147,Routing!$A$3:$A$23,1))*VLOOKUP($L1147,Routing!$A$3:$F$23,6)</f>
        <v>4.8611360472862845E-2</v>
      </c>
      <c r="O1147" s="144">
        <f ca="1">VLOOKUP($L1147,Routing!$A$3:$B$23,2)+($L1147-VLOOKUP($L1147,Routing!$A$3:$A$23,1))*VLOOKUP($L1147,Routing!$A$3:$G$23,7)</f>
        <v>1.9305680236431422</v>
      </c>
      <c r="P1147" s="90" t="str">
        <f t="shared" ca="1" si="212"/>
        <v/>
      </c>
      <c r="Q1147" s="90" t="str">
        <f t="shared" ca="1" si="216"/>
        <v/>
      </c>
      <c r="R1147" s="90"/>
      <c r="S1147" s="90"/>
      <c r="T1147" s="90"/>
    </row>
    <row r="1148" spans="1:20" x14ac:dyDescent="0.2">
      <c r="A1148" s="90">
        <f>+MassCurves!A1115</f>
        <v>1111</v>
      </c>
      <c r="B1148" s="141">
        <f t="shared" si="205"/>
        <v>3.63180009</v>
      </c>
      <c r="C1148" s="126">
        <f t="shared" ca="1" si="208"/>
        <v>0.83515027499999839</v>
      </c>
      <c r="D1148" s="142">
        <f t="shared" ca="1" si="209"/>
        <v>0.12140800000000025</v>
      </c>
      <c r="E1148" s="141">
        <f t="shared" ca="1" si="206"/>
        <v>0.53570400000000007</v>
      </c>
      <c r="F1148" s="142">
        <f t="shared" ca="1" si="207"/>
        <v>1.3533201229944705</v>
      </c>
      <c r="G1148" s="143">
        <f t="shared" ca="1" si="213"/>
        <v>79.873127470003382</v>
      </c>
      <c r="H1148" s="142">
        <f t="shared" ca="1" si="210"/>
        <v>1.4854367494226823</v>
      </c>
      <c r="I1148" s="126">
        <f t="shared" ca="1" si="214"/>
        <v>2.8387568724171528</v>
      </c>
      <c r="J1148" s="126">
        <f t="shared" ca="1" si="211"/>
        <v>5.7289417677332661</v>
      </c>
      <c r="K1148" s="145">
        <f t="shared" ca="1" si="215"/>
        <v>69.644961158814112</v>
      </c>
      <c r="L1148" s="146">
        <f ca="1">MAX(Routing!A$3,J1147+K1147)</f>
        <v>74.044388234893205</v>
      </c>
      <c r="M1148" s="144">
        <f ca="1">VLOOKUP(L1148,Routing!A$3:D$23,4)+(L1148-VLOOKUP(L1148,Routing!A$3:A$23,1))*VLOOKUP(L1148,Routing!A$3:E$23,5)</f>
        <v>2.1997123683171265</v>
      </c>
      <c r="N1148" s="144">
        <f ca="1">VLOOKUP($L1148,Routing!$A$3:$C$23,3)+($L1148-VLOOKUP($L1148,Routing!$A$3:$A$23,1))*VLOOKUP($L1148,Routing!$A$3:$F$23,6)</f>
        <v>4.9479804315823744E-2</v>
      </c>
      <c r="O1148" s="144">
        <f ca="1">VLOOKUP($L1148,Routing!$A$3:$B$23,2)+($L1148-VLOOKUP($L1148,Routing!$A$3:$A$23,1))*VLOOKUP($L1148,Routing!$A$3:$G$23,7)</f>
        <v>1.9739902157911873</v>
      </c>
      <c r="P1148" s="90" t="str">
        <f t="shared" ca="1" si="212"/>
        <v/>
      </c>
      <c r="Q1148" s="90" t="str">
        <f t="shared" ca="1" si="216"/>
        <v/>
      </c>
      <c r="R1148" s="90"/>
      <c r="S1148" s="90"/>
      <c r="T1148" s="90"/>
    </row>
    <row r="1149" spans="1:20" x14ac:dyDescent="0.2">
      <c r="A1149" s="90">
        <f>+MassCurves!A1116</f>
        <v>1112</v>
      </c>
      <c r="B1149" s="141">
        <f t="shared" si="205"/>
        <v>3.6480000800000001</v>
      </c>
      <c r="C1149" s="126">
        <f t="shared" ca="1" si="208"/>
        <v>0.85470014999999955</v>
      </c>
      <c r="D1149" s="142">
        <f t="shared" ca="1" si="209"/>
        <v>0.13156000000000026</v>
      </c>
      <c r="E1149" s="141">
        <f t="shared" ca="1" si="206"/>
        <v>0.54078000000000015</v>
      </c>
      <c r="F1149" s="142">
        <f t="shared" ca="1" si="207"/>
        <v>1.3981231395542129</v>
      </c>
      <c r="G1149" s="143">
        <f t="shared" ca="1" si="213"/>
        <v>82.5432978764605</v>
      </c>
      <c r="H1149" s="142">
        <f t="shared" ca="1" si="210"/>
        <v>1.4920617966526173</v>
      </c>
      <c r="I1149" s="126">
        <f t="shared" ca="1" si="214"/>
        <v>2.8901849362068299</v>
      </c>
      <c r="J1149" s="126">
        <f t="shared" ca="1" si="211"/>
        <v>5.8322421261527957</v>
      </c>
      <c r="K1149" s="145">
        <f t="shared" ca="1" si="215"/>
        <v>70.910743458832741</v>
      </c>
      <c r="L1149" s="146">
        <f ca="1">MAX(Routing!A$3,J1148+K1148)</f>
        <v>75.373902926547373</v>
      </c>
      <c r="M1149" s="144">
        <f ca="1">VLOOKUP(L1149,Routing!A$3:D$23,4)+(L1149-VLOOKUP(L1149,Routing!A$3:A$23,1))*VLOOKUP(L1149,Routing!A$3:E$23,5)</f>
        <v>2.2315785507235124</v>
      </c>
      <c r="N1149" s="144">
        <f ca="1">VLOOKUP($L1149,Routing!$A$3:$C$23,3)+($L1149-VLOOKUP($L1149,Routing!$A$3:$A$23,1))*VLOOKUP($L1149,Routing!$A$3:$F$23,6)</f>
        <v>5.0373501636242331E-2</v>
      </c>
      <c r="O1149" s="144">
        <f ca="1">VLOOKUP($L1149,Routing!$A$3:$B$23,2)+($L1149-VLOOKUP($L1149,Routing!$A$3:$A$23,1))*VLOOKUP($L1149,Routing!$A$3:$G$23,7)</f>
        <v>2.0186750818121166</v>
      </c>
      <c r="P1149" s="90" t="str">
        <f t="shared" ca="1" si="212"/>
        <v/>
      </c>
      <c r="Q1149" s="90" t="str">
        <f t="shared" ca="1" si="216"/>
        <v/>
      </c>
      <c r="R1149" s="90"/>
      <c r="S1149" s="90"/>
      <c r="T1149" s="90"/>
    </row>
    <row r="1150" spans="1:20" x14ac:dyDescent="0.2">
      <c r="A1150" s="90">
        <f>+MassCurves!A1117</f>
        <v>1113</v>
      </c>
      <c r="B1150" s="141">
        <f t="shared" si="205"/>
        <v>3.6642000700000001</v>
      </c>
      <c r="C1150" s="126">
        <f t="shared" ca="1" si="208"/>
        <v>0.87425002500000071</v>
      </c>
      <c r="D1150" s="142">
        <f t="shared" ca="1" si="209"/>
        <v>0.14171200000000028</v>
      </c>
      <c r="E1150" s="141">
        <f t="shared" ca="1" si="206"/>
        <v>0.54585600000000012</v>
      </c>
      <c r="F1150" s="142">
        <f t="shared" ca="1" si="207"/>
        <v>1.4435265090181968</v>
      </c>
      <c r="G1150" s="143">
        <f t="shared" ca="1" si="213"/>
        <v>85.249489457172288</v>
      </c>
      <c r="H1150" s="142">
        <f t="shared" ca="1" si="210"/>
        <v>1.4985307219957693</v>
      </c>
      <c r="I1150" s="126">
        <f t="shared" ca="1" si="214"/>
        <v>2.9420572310139663</v>
      </c>
      <c r="J1150" s="126">
        <f t="shared" ca="1" si="211"/>
        <v>5.9364222037018664</v>
      </c>
      <c r="K1150" s="145">
        <f t="shared" ca="1" si="215"/>
        <v>72.222588649820082</v>
      </c>
      <c r="L1150" s="146">
        <f ca="1">MAX(Routing!A$3,J1149+K1149)</f>
        <v>76.742985584985533</v>
      </c>
      <c r="M1150" s="144">
        <f ca="1">VLOOKUP(L1150,Routing!A$3:D$23,4)+(L1150-VLOOKUP(L1150,Routing!A$3:A$23,1))*VLOOKUP(L1150,Routing!A$3:E$23,5)</f>
        <v>2.2601972711628808</v>
      </c>
      <c r="N1150" s="144">
        <f ca="1">VLOOKUP($L1150,Routing!$A$3:$C$23,3)+($L1150-VLOOKUP($L1150,Routing!$A$3:$A$23,1))*VLOOKUP($L1150,Routing!$A$3:$F$23,6)</f>
        <v>5.1296686166544529E-2</v>
      </c>
      <c r="O1150" s="144">
        <f ca="1">VLOOKUP($L1150,Routing!$A$3:$B$23,2)+($L1150-VLOOKUP($L1150,Routing!$A$3:$A$23,1))*VLOOKUP($L1150,Routing!$A$3:$G$23,7)</f>
        <v>2.0648343083272263</v>
      </c>
      <c r="P1150" s="90" t="str">
        <f t="shared" ca="1" si="212"/>
        <v/>
      </c>
      <c r="Q1150" s="90" t="str">
        <f t="shared" ca="1" si="216"/>
        <v/>
      </c>
      <c r="R1150" s="90"/>
      <c r="S1150" s="90"/>
      <c r="T1150" s="90"/>
    </row>
    <row r="1151" spans="1:20" x14ac:dyDescent="0.2">
      <c r="A1151" s="90">
        <f>+MassCurves!A1118</f>
        <v>1114</v>
      </c>
      <c r="B1151" s="141">
        <f t="shared" si="205"/>
        <v>3.6804000600000002</v>
      </c>
      <c r="C1151" s="126">
        <f t="shared" ca="1" si="208"/>
        <v>0.89379990000000187</v>
      </c>
      <c r="D1151" s="142">
        <f t="shared" ca="1" si="209"/>
        <v>0.15186400000000028</v>
      </c>
      <c r="E1151" s="141">
        <f t="shared" ca="1" si="206"/>
        <v>0.55093200000000009</v>
      </c>
      <c r="F1151" s="142">
        <f t="shared" ca="1" si="207"/>
        <v>1.4895302313864227</v>
      </c>
      <c r="G1151" s="143">
        <f t="shared" ca="1" si="213"/>
        <v>87.991702212138591</v>
      </c>
      <c r="H1151" s="142">
        <f t="shared" ca="1" si="210"/>
        <v>1.5048347825422443</v>
      </c>
      <c r="I1151" s="126">
        <f t="shared" ca="1" si="214"/>
        <v>2.9943650139286673</v>
      </c>
      <c r="J1151" s="126">
        <f t="shared" ca="1" si="211"/>
        <v>6.0414641065269432</v>
      </c>
      <c r="K1151" s="145">
        <f t="shared" ca="1" si="215"/>
        <v>73.579413914526867</v>
      </c>
      <c r="L1151" s="146">
        <f ca="1">MAX(Routing!A$3,J1150+K1150)</f>
        <v>78.159010853521949</v>
      </c>
      <c r="M1151" s="144">
        <f ca="1">VLOOKUP(L1151,Routing!A$3:D$23,4)+(L1151-VLOOKUP(L1151,Routing!A$3:A$23,1))*VLOOKUP(L1151,Routing!A$3:E$23,5)</f>
        <v>2.2897972599185308</v>
      </c>
      <c r="N1151" s="144">
        <f ca="1">VLOOKUP($L1151,Routing!$A$3:$C$23,3)+($L1151-VLOOKUP($L1151,Routing!$A$3:$A$23,1))*VLOOKUP($L1151,Routing!$A$3:$F$23,6)</f>
        <v>5.2251524513500978E-2</v>
      </c>
      <c r="O1151" s="144">
        <f ca="1">VLOOKUP($L1151,Routing!$A$3:$B$23,2)+($L1151-VLOOKUP($L1151,Routing!$A$3:$A$23,1))*VLOOKUP($L1151,Routing!$A$3:$G$23,7)</f>
        <v>2.1125762256750491</v>
      </c>
      <c r="P1151" s="90" t="str">
        <f t="shared" ca="1" si="212"/>
        <v/>
      </c>
      <c r="Q1151" s="90" t="str">
        <f t="shared" ca="1" si="216"/>
        <v/>
      </c>
      <c r="R1151" s="90"/>
      <c r="S1151" s="90"/>
      <c r="T1151" s="90"/>
    </row>
    <row r="1152" spans="1:20" x14ac:dyDescent="0.2">
      <c r="A1152" s="90">
        <f>+MassCurves!A1119</f>
        <v>1115</v>
      </c>
      <c r="B1152" s="141">
        <f t="shared" si="205"/>
        <v>3.6966000499999998</v>
      </c>
      <c r="C1152" s="126">
        <f t="shared" ca="1" si="208"/>
        <v>0.9133497749999997</v>
      </c>
      <c r="D1152" s="142">
        <f t="shared" ca="1" si="209"/>
        <v>0.1620160000000003</v>
      </c>
      <c r="E1152" s="141">
        <f t="shared" ca="1" si="206"/>
        <v>0.55600800000000017</v>
      </c>
      <c r="F1152" s="142">
        <f t="shared" ca="1" si="207"/>
        <v>1.5361343066588853</v>
      </c>
      <c r="G1152" s="143">
        <f t="shared" ca="1" si="213"/>
        <v>90.769936141359238</v>
      </c>
      <c r="H1152" s="142">
        <f t="shared" ca="1" si="210"/>
        <v>1.5109648273481551</v>
      </c>
      <c r="I1152" s="126">
        <f t="shared" ca="1" si="214"/>
        <v>3.0470991340070404</v>
      </c>
      <c r="J1152" s="126">
        <f t="shared" ca="1" si="211"/>
        <v>6.1473491042135073</v>
      </c>
      <c r="K1152" s="145">
        <f t="shared" ca="1" si="215"/>
        <v>74.9801645594452</v>
      </c>
      <c r="L1152" s="146">
        <f ca="1">MAX(Routing!A$3,J1151+K1151)</f>
        <v>79.620878021053812</v>
      </c>
      <c r="M1152" s="144">
        <f ca="1">VLOOKUP(L1152,Routing!A$3:D$23,4)+(L1152-VLOOKUP(L1152,Routing!A$3:A$23,1))*VLOOKUP(L1152,Routing!A$3:E$23,5)</f>
        <v>2.3203555081946519</v>
      </c>
      <c r="N1152" s="144">
        <f ca="1">VLOOKUP($L1152,Routing!$A$3:$C$23,3)+($L1152-VLOOKUP($L1152,Routing!$A$3:$A$23,1))*VLOOKUP($L1152,Routing!$A$3:$F$23,6)</f>
        <v>5.3237274457891989E-2</v>
      </c>
      <c r="O1152" s="144">
        <f ca="1">VLOOKUP($L1152,Routing!$A$3:$B$23,2)+($L1152-VLOOKUP($L1152,Routing!$A$3:$A$23,1))*VLOOKUP($L1152,Routing!$A$3:$G$23,7)</f>
        <v>2.1618637228945996</v>
      </c>
      <c r="P1152" s="90" t="str">
        <f t="shared" ca="1" si="212"/>
        <v/>
      </c>
      <c r="Q1152" s="90" t="str">
        <f t="shared" ca="1" si="216"/>
        <v/>
      </c>
      <c r="R1152" s="90"/>
      <c r="S1152" s="90"/>
      <c r="T1152" s="90"/>
    </row>
    <row r="1153" spans="1:20" x14ac:dyDescent="0.2">
      <c r="A1153" s="90">
        <f>+MassCurves!A1120</f>
        <v>1116</v>
      </c>
      <c r="B1153" s="141">
        <f t="shared" si="205"/>
        <v>3.7128000399999999</v>
      </c>
      <c r="C1153" s="126">
        <f t="shared" ca="1" si="208"/>
        <v>0.93289964999999753</v>
      </c>
      <c r="D1153" s="142">
        <f t="shared" ca="1" si="209"/>
        <v>0.17216800000000029</v>
      </c>
      <c r="E1153" s="141">
        <f t="shared" ca="1" si="206"/>
        <v>0.56108400000000014</v>
      </c>
      <c r="F1153" s="142">
        <f t="shared" ca="1" si="207"/>
        <v>1.5833387348355892</v>
      </c>
      <c r="G1153" s="143">
        <f t="shared" ca="1" si="213"/>
        <v>93.584191244834244</v>
      </c>
      <c r="H1153" s="142">
        <f t="shared" ca="1" si="210"/>
        <v>1.5169112769426067</v>
      </c>
      <c r="I1153" s="126">
        <f t="shared" ca="1" si="214"/>
        <v>3.1002500117781961</v>
      </c>
      <c r="J1153" s="126">
        <f t="shared" ca="1" si="211"/>
        <v>6.2540575876506708</v>
      </c>
      <c r="K1153" s="145">
        <f t="shared" ca="1" si="215"/>
        <v>76.423812037448783</v>
      </c>
      <c r="L1153" s="146">
        <f ca="1">MAX(Routing!A$3,J1152+K1152)</f>
        <v>81.127513663658704</v>
      </c>
      <c r="M1153" s="144">
        <f ca="1">VLOOKUP(L1153,Routing!A$3:D$23,4)+(L1153-VLOOKUP(L1153,Routing!A$3:A$23,1))*VLOOKUP(L1153,Routing!A$3:E$23,5)</f>
        <v>2.3518495775950239</v>
      </c>
      <c r="N1153" s="144">
        <f ca="1">VLOOKUP($L1153,Routing!$A$3:$C$23,3)+($L1153-VLOOKUP($L1153,Routing!$A$3:$A$23,1))*VLOOKUP($L1153,Routing!$A$3:$F$23,6)</f>
        <v>5.4253212180484636E-2</v>
      </c>
      <c r="O1153" s="144">
        <f ca="1">VLOOKUP($L1153,Routing!$A$3:$B$23,2)+($L1153-VLOOKUP($L1153,Routing!$A$3:$A$23,1))*VLOOKUP($L1153,Routing!$A$3:$G$23,7)</f>
        <v>2.2126606090242316</v>
      </c>
      <c r="P1153" s="90" t="str">
        <f t="shared" ca="1" si="212"/>
        <v/>
      </c>
      <c r="Q1153" s="90" t="str">
        <f t="shared" ca="1" si="216"/>
        <v/>
      </c>
      <c r="R1153" s="90"/>
      <c r="S1153" s="90"/>
      <c r="T1153" s="90"/>
    </row>
    <row r="1154" spans="1:20" x14ac:dyDescent="0.2">
      <c r="A1154" s="90">
        <f>+MassCurves!A1121</f>
        <v>1117</v>
      </c>
      <c r="B1154" s="141">
        <f t="shared" si="205"/>
        <v>3.7290000299999999</v>
      </c>
      <c r="C1154" s="126">
        <f t="shared" ca="1" si="208"/>
        <v>0.95244952499999869</v>
      </c>
      <c r="D1154" s="142">
        <f t="shared" ca="1" si="209"/>
        <v>0.18232000000000032</v>
      </c>
      <c r="E1154" s="141">
        <f t="shared" ca="1" si="206"/>
        <v>0.56616000000000011</v>
      </c>
      <c r="F1154" s="142">
        <f t="shared" ca="1" si="207"/>
        <v>1.6311435159165408</v>
      </c>
      <c r="G1154" s="143">
        <f t="shared" ca="1" si="213"/>
        <v>96.434467522563907</v>
      </c>
      <c r="H1154" s="142">
        <f t="shared" ca="1" si="210"/>
        <v>1.5226641016853226</v>
      </c>
      <c r="I1154" s="126">
        <f t="shared" ca="1" si="214"/>
        <v>3.1538076176018635</v>
      </c>
      <c r="J1154" s="126">
        <f t="shared" ca="1" si="211"/>
        <v>6.3615690245248393</v>
      </c>
      <c r="K1154" s="145">
        <f t="shared" ca="1" si="215"/>
        <v>77.909352012727396</v>
      </c>
      <c r="L1154" s="146">
        <f ca="1">MAX(Routing!A$3,J1153+K1153)</f>
        <v>82.677869625099447</v>
      </c>
      <c r="M1154" s="144">
        <f ca="1">VLOOKUP(L1154,Routing!A$3:D$23,4)+(L1154-VLOOKUP(L1154,Routing!A$3:A$23,1))*VLOOKUP(L1154,Routing!A$3:E$23,5)</f>
        <v>2.38425755790835</v>
      </c>
      <c r="N1154" s="144">
        <f ca="1">VLOOKUP($L1154,Routing!$A$3:$C$23,3)+($L1154-VLOOKUP($L1154,Routing!$A$3:$A$23,1))*VLOOKUP($L1154,Routing!$A$3:$F$23,6)</f>
        <v>5.5298630900269354E-2</v>
      </c>
      <c r="O1154" s="144">
        <f ca="1">VLOOKUP($L1154,Routing!$A$3:$B$23,2)+($L1154-VLOOKUP($L1154,Routing!$A$3:$A$23,1))*VLOOKUP($L1154,Routing!$A$3:$G$23,7)</f>
        <v>2.2649315450134679</v>
      </c>
      <c r="P1154" s="90" t="str">
        <f t="shared" ca="1" si="212"/>
        <v/>
      </c>
      <c r="Q1154" s="90" t="str">
        <f t="shared" ca="1" si="216"/>
        <v/>
      </c>
      <c r="R1154" s="90"/>
      <c r="S1154" s="90"/>
      <c r="T1154" s="90"/>
    </row>
    <row r="1155" spans="1:20" x14ac:dyDescent="0.2">
      <c r="A1155" s="90">
        <f>+MassCurves!A1122</f>
        <v>1118</v>
      </c>
      <c r="B1155" s="141">
        <f t="shared" si="205"/>
        <v>3.74520002</v>
      </c>
      <c r="C1155" s="126">
        <f t="shared" ca="1" si="208"/>
        <v>0.97199939999999985</v>
      </c>
      <c r="D1155" s="142">
        <f t="shared" ca="1" si="209"/>
        <v>0.19247200000000031</v>
      </c>
      <c r="E1155" s="141">
        <f t="shared" ca="1" si="206"/>
        <v>0.57123600000000008</v>
      </c>
      <c r="F1155" s="142">
        <f t="shared" ca="1" si="207"/>
        <v>1.679548649901734</v>
      </c>
      <c r="G1155" s="143">
        <f t="shared" ca="1" si="213"/>
        <v>99.320764974548254</v>
      </c>
      <c r="H1155" s="142">
        <f t="shared" ca="1" si="210"/>
        <v>1.528212798902695</v>
      </c>
      <c r="I1155" s="126">
        <f t="shared" ca="1" si="214"/>
        <v>3.2077614488044288</v>
      </c>
      <c r="J1155" s="126">
        <f t="shared" ca="1" si="211"/>
        <v>6.4382468972721369</v>
      </c>
      <c r="K1155" s="145">
        <f t="shared" ca="1" si="215"/>
        <v>79.435802463974682</v>
      </c>
      <c r="L1155" s="146">
        <f ca="1">MAX(Routing!A$3,J1154+K1154)</f>
        <v>84.270921037252236</v>
      </c>
      <c r="M1155" s="144">
        <f ca="1">VLOOKUP(L1155,Routing!A$3:D$23,4)+(L1155-VLOOKUP(L1155,Routing!A$3:A$23,1))*VLOOKUP(L1155,Routing!A$3:E$23,5)</f>
        <v>2.4175580257281317</v>
      </c>
      <c r="N1155" s="144">
        <f ca="1">VLOOKUP($L1155,Routing!$A$3:$C$23,3)+($L1155-VLOOKUP($L1155,Routing!$A$3:$A$23,1))*VLOOKUP($L1155,Routing!$A$3:$F$23,6)</f>
        <v>5.6372839539617151E-2</v>
      </c>
      <c r="O1155" s="144">
        <f ca="1">VLOOKUP($L1155,Routing!$A$3:$B$23,2)+($L1155-VLOOKUP($L1155,Routing!$A$3:$A$23,1))*VLOOKUP($L1155,Routing!$A$3:$G$23,7)</f>
        <v>2.3186419769808579</v>
      </c>
      <c r="P1155" s="90" t="str">
        <f t="shared" ca="1" si="212"/>
        <v/>
      </c>
      <c r="Q1155" s="90" t="str">
        <f t="shared" ca="1" si="216"/>
        <v/>
      </c>
      <c r="R1155" s="90"/>
      <c r="S1155" s="90"/>
      <c r="T1155" s="90"/>
    </row>
    <row r="1156" spans="1:20" x14ac:dyDescent="0.2">
      <c r="A1156" s="90">
        <f>+MassCurves!A1123</f>
        <v>1119</v>
      </c>
      <c r="B1156" s="141">
        <f t="shared" si="205"/>
        <v>3.76140001</v>
      </c>
      <c r="C1156" s="126">
        <f t="shared" ca="1" si="208"/>
        <v>0.97199939999999985</v>
      </c>
      <c r="D1156" s="142">
        <f t="shared" ca="1" si="209"/>
        <v>0.19247200000000031</v>
      </c>
      <c r="E1156" s="141">
        <f t="shared" ca="1" si="206"/>
        <v>0.57123600000000008</v>
      </c>
      <c r="F1156" s="142">
        <f t="shared" ca="1" si="207"/>
        <v>1.679548649901734</v>
      </c>
      <c r="G1156" s="143">
        <f t="shared" ca="1" si="213"/>
        <v>100.77291899410405</v>
      </c>
      <c r="H1156" s="142">
        <f t="shared" ca="1" si="210"/>
        <v>1.5509368410701911</v>
      </c>
      <c r="I1156" s="126">
        <f t="shared" ca="1" si="214"/>
        <v>3.2304854909719252</v>
      </c>
      <c r="J1156" s="126">
        <f t="shared" ca="1" si="211"/>
        <v>6.4842056241586263</v>
      </c>
      <c r="K1156" s="145">
        <f t="shared" ca="1" si="215"/>
        <v>80.971908539931121</v>
      </c>
      <c r="L1156" s="146">
        <f ca="1">MAX(Routing!A$3,J1155+K1155)</f>
        <v>85.874049361246819</v>
      </c>
      <c r="M1156" s="144">
        <f ca="1">VLOOKUP(L1156,Routing!A$3:D$23,4)+(L1156-VLOOKUP(L1156,Routing!A$3:A$23,1))*VLOOKUP(L1156,Routing!A$3:E$23,5)</f>
        <v>2.4510691370186457</v>
      </c>
      <c r="N1156" s="144">
        <f ca="1">VLOOKUP($L1156,Routing!$A$3:$C$23,3)+($L1156-VLOOKUP($L1156,Routing!$A$3:$A$23,1))*VLOOKUP($L1156,Routing!$A$3:$F$23,6)</f>
        <v>5.7453843129633725E-2</v>
      </c>
      <c r="O1156" s="144">
        <f ca="1">VLOOKUP($L1156,Routing!$A$3:$B$23,2)+($L1156-VLOOKUP($L1156,Routing!$A$3:$A$23,1))*VLOOKUP($L1156,Routing!$A$3:$G$23,7)</f>
        <v>2.3726921564816865</v>
      </c>
      <c r="P1156" s="90" t="str">
        <f t="shared" ca="1" si="212"/>
        <v/>
      </c>
      <c r="Q1156" s="90" t="str">
        <f t="shared" ca="1" si="216"/>
        <v/>
      </c>
      <c r="R1156" s="90"/>
      <c r="S1156" s="90"/>
      <c r="T1156" s="90"/>
    </row>
    <row r="1157" spans="1:20" x14ac:dyDescent="0.2">
      <c r="A1157" s="90">
        <f>+MassCurves!A1124</f>
        <v>1120</v>
      </c>
      <c r="B1157" s="141">
        <f t="shared" si="205"/>
        <v>3.7776000000000001</v>
      </c>
      <c r="C1157" s="126">
        <f t="shared" ca="1" si="208"/>
        <v>0.97199939999999985</v>
      </c>
      <c r="D1157" s="142">
        <f t="shared" ca="1" si="209"/>
        <v>0.19247200000000031</v>
      </c>
      <c r="E1157" s="141">
        <f t="shared" ca="1" si="206"/>
        <v>0.57123600000000008</v>
      </c>
      <c r="F1157" s="142">
        <f t="shared" ca="1" si="207"/>
        <v>1.679548649901734</v>
      </c>
      <c r="G1157" s="143">
        <f t="shared" ca="1" si="213"/>
        <v>100.77291899410405</v>
      </c>
      <c r="H1157" s="142">
        <f t="shared" ca="1" si="210"/>
        <v>1.5741715264259433</v>
      </c>
      <c r="I1157" s="126">
        <f t="shared" ca="1" si="214"/>
        <v>3.2537201763276773</v>
      </c>
      <c r="J1157" s="126">
        <f t="shared" ca="1" si="211"/>
        <v>6.5308722035047628</v>
      </c>
      <c r="K1157" s="145">
        <f t="shared" ca="1" si="215"/>
        <v>82.507244711537098</v>
      </c>
      <c r="L1157" s="146">
        <f ca="1">MAX(Routing!A$3,J1156+K1156)</f>
        <v>87.45611416408974</v>
      </c>
      <c r="M1157" s="144">
        <f ca="1">VLOOKUP(L1157,Routing!A$3:D$23,4)+(L1157-VLOOKUP(L1157,Routing!A$3:A$23,1))*VLOOKUP(L1157,Routing!A$3:E$23,5)</f>
        <v>2.4744334058201711</v>
      </c>
      <c r="N1157" s="144">
        <f ca="1">VLOOKUP($L1157,Routing!$A$3:$C$23,3)+($L1157-VLOOKUP($L1157,Routing!$A$3:$A$23,1))*VLOOKUP($L1157,Routing!$A$3:$F$23,6)</f>
        <v>5.8527328345915682E-2</v>
      </c>
      <c r="O1157" s="144">
        <f ca="1">VLOOKUP($L1157,Routing!$A$3:$B$23,2)+($L1157-VLOOKUP($L1157,Routing!$A$3:$A$23,1))*VLOOKUP($L1157,Routing!$A$3:$G$23,7)</f>
        <v>2.4105465669183137</v>
      </c>
      <c r="P1157" s="90" t="str">
        <f t="shared" ca="1" si="212"/>
        <v/>
      </c>
      <c r="Q1157" s="90" t="str">
        <f t="shared" ca="1" si="216"/>
        <v/>
      </c>
      <c r="R1157" s="90"/>
      <c r="S1157" s="90"/>
      <c r="T1157" s="90"/>
    </row>
    <row r="1158" spans="1:20" x14ac:dyDescent="0.2">
      <c r="A1158" s="90">
        <f>+MassCurves!A1125</f>
        <v>1121</v>
      </c>
      <c r="B1158" s="141">
        <f t="shared" si="205"/>
        <v>3.7937599899999999</v>
      </c>
      <c r="C1158" s="126">
        <f t="shared" ca="1" si="208"/>
        <v>0.97169939999999788</v>
      </c>
      <c r="D1158" s="142">
        <f t="shared" ca="1" si="209"/>
        <v>0.19247200000000031</v>
      </c>
      <c r="E1158" s="141">
        <f t="shared" ca="1" si="206"/>
        <v>0.57123600000000008</v>
      </c>
      <c r="F1158" s="142">
        <f t="shared" ca="1" si="207"/>
        <v>1.6790302703688105</v>
      </c>
      <c r="G1158" s="143">
        <f t="shared" ca="1" si="213"/>
        <v>100.75736760811634</v>
      </c>
      <c r="H1158" s="142">
        <f t="shared" ca="1" si="210"/>
        <v>1.5981218006056204</v>
      </c>
      <c r="I1158" s="126">
        <f t="shared" ca="1" si="214"/>
        <v>3.2771520709744308</v>
      </c>
      <c r="J1158" s="126">
        <f t="shared" ca="1" si="211"/>
        <v>6.578283817096036</v>
      </c>
      <c r="K1158" s="145">
        <f t="shared" ca="1" si="215"/>
        <v>84.0628842562583</v>
      </c>
      <c r="L1158" s="146">
        <f ca="1">MAX(Routing!A$3,J1157+K1157)</f>
        <v>89.038116915041854</v>
      </c>
      <c r="M1158" s="144">
        <f ca="1">VLOOKUP(L1158,Routing!A$3:D$23,4)+(L1158-VLOOKUP(L1158,Routing!A$3:A$23,1))*VLOOKUP(L1158,Routing!A$3:E$23,5)</f>
        <v>2.4876149613191574</v>
      </c>
      <c r="N1158" s="144">
        <f ca="1">VLOOKUP($L1158,Routing!$A$3:$C$23,3)+($L1158-VLOOKUP($L1158,Routing!$A$3:$A$23,1))*VLOOKUP($L1158,Routing!$A$3:$F$23,6)</f>
        <v>5.9607783714685052E-2</v>
      </c>
      <c r="O1158" s="144">
        <f ca="1">VLOOKUP($L1158,Routing!$A$3:$B$23,2)+($L1158-VLOOKUP($L1158,Routing!$A$3:$A$23,1))*VLOOKUP($L1158,Routing!$A$3:$G$23,7)</f>
        <v>2.4321556742937012</v>
      </c>
      <c r="P1158" s="90" t="str">
        <f t="shared" ca="1" si="212"/>
        <v/>
      </c>
      <c r="Q1158" s="90" t="str">
        <f t="shared" ca="1" si="216"/>
        <v/>
      </c>
      <c r="R1158" s="90"/>
      <c r="S1158" s="90"/>
      <c r="T1158" s="90"/>
    </row>
    <row r="1159" spans="1:20" x14ac:dyDescent="0.2">
      <c r="A1159" s="90">
        <f>+MassCurves!A1126</f>
        <v>1122</v>
      </c>
      <c r="B1159" s="141">
        <f t="shared" si="205"/>
        <v>3.8099199800000001</v>
      </c>
      <c r="C1159" s="126">
        <f t="shared" ca="1" si="208"/>
        <v>0.97139939999999925</v>
      </c>
      <c r="D1159" s="142">
        <f t="shared" ca="1" si="209"/>
        <v>0.19247200000000031</v>
      </c>
      <c r="E1159" s="141">
        <f t="shared" ca="1" si="206"/>
        <v>0.57123600000000008</v>
      </c>
      <c r="F1159" s="142">
        <f t="shared" ca="1" si="207"/>
        <v>1.6785118908358929</v>
      </c>
      <c r="G1159" s="143">
        <f t="shared" ca="1" si="213"/>
        <v>100.7262648361411</v>
      </c>
      <c r="H1159" s="142">
        <f t="shared" ca="1" si="210"/>
        <v>1.6226198997544399</v>
      </c>
      <c r="I1159" s="126">
        <f t="shared" ca="1" si="214"/>
        <v>3.3011317905903326</v>
      </c>
      <c r="J1159" s="126">
        <f t="shared" ca="1" si="211"/>
        <v>6.6268078938643447</v>
      </c>
      <c r="K1159" s="145">
        <f t="shared" ca="1" si="215"/>
        <v>85.639221447829641</v>
      </c>
      <c r="L1159" s="146">
        <f ca="1">MAX(Routing!A$3,J1158+K1158)</f>
        <v>90.641168073354336</v>
      </c>
      <c r="M1159" s="144">
        <f ca="1">VLOOKUP(L1159,Routing!A$3:D$23,4)+(L1159-VLOOKUP(L1159,Routing!A$3:A$23,1))*VLOOKUP(L1159,Routing!A$3:E$23,5)</f>
        <v>2.5009718962538745</v>
      </c>
      <c r="N1159" s="144">
        <f ca="1">VLOOKUP($L1159,Routing!$A$3:$C$23,3)+($L1159-VLOOKUP($L1159,Routing!$A$3:$A$23,1))*VLOOKUP($L1159,Routing!$A$3:$F$23,6)</f>
        <v>6.070261444703888E-2</v>
      </c>
      <c r="O1159" s="144">
        <f ca="1">VLOOKUP($L1159,Routing!$A$3:$B$23,2)+($L1159-VLOOKUP($L1159,Routing!$A$3:$A$23,1))*VLOOKUP($L1159,Routing!$A$3:$G$23,7)</f>
        <v>2.4540522889407774</v>
      </c>
      <c r="P1159" s="90" t="str">
        <f t="shared" ca="1" si="212"/>
        <v/>
      </c>
      <c r="Q1159" s="90" t="str">
        <f t="shared" ca="1" si="216"/>
        <v/>
      </c>
      <c r="R1159" s="90"/>
      <c r="S1159" s="90"/>
      <c r="T1159" s="90"/>
    </row>
    <row r="1160" spans="1:20" x14ac:dyDescent="0.2">
      <c r="A1160" s="90">
        <f>+MassCurves!A1127</f>
        <v>1123</v>
      </c>
      <c r="B1160" s="141">
        <f t="shared" si="205"/>
        <v>3.8260799700000003</v>
      </c>
      <c r="C1160" s="126">
        <f t="shared" ca="1" si="208"/>
        <v>0.97109940000000394</v>
      </c>
      <c r="D1160" s="142">
        <f t="shared" ca="1" si="209"/>
        <v>0.19247200000000031</v>
      </c>
      <c r="E1160" s="141">
        <f t="shared" ca="1" si="206"/>
        <v>0.57123600000000008</v>
      </c>
      <c r="F1160" s="142">
        <f t="shared" ca="1" si="207"/>
        <v>1.6779935113029811</v>
      </c>
      <c r="G1160" s="143">
        <f t="shared" ca="1" si="213"/>
        <v>100.69516206416623</v>
      </c>
      <c r="H1160" s="142">
        <f t="shared" ca="1" si="210"/>
        <v>1.6476826371266162</v>
      </c>
      <c r="I1160" s="126">
        <f t="shared" ca="1" si="214"/>
        <v>3.3256761484295971</v>
      </c>
      <c r="J1160" s="126">
        <f t="shared" ca="1" si="211"/>
        <v>6.6764787099707537</v>
      </c>
      <c r="K1160" s="145">
        <f t="shared" ca="1" si="215"/>
        <v>87.237005295571663</v>
      </c>
      <c r="L1160" s="146">
        <f ca="1">MAX(Routing!A$3,J1159+K1159)</f>
        <v>92.266029341693979</v>
      </c>
      <c r="M1160" s="144">
        <f ca="1">VLOOKUP(L1160,Routing!A$3:D$23,4)+(L1160-VLOOKUP(L1160,Routing!A$3:A$23,1))*VLOOKUP(L1160,Routing!A$3:E$23,5)</f>
        <v>2.5145105572795154</v>
      </c>
      <c r="N1160" s="144">
        <f ca="1">VLOOKUP($L1160,Routing!$A$3:$C$23,3)+($L1160-VLOOKUP($L1160,Routing!$A$3:$A$23,1))*VLOOKUP($L1160,Routing!$A$3:$F$23,6)</f>
        <v>6.1812340760616015E-2</v>
      </c>
      <c r="O1160" s="144">
        <f ca="1">VLOOKUP($L1160,Routing!$A$3:$B$23,2)+($L1160-VLOOKUP($L1160,Routing!$A$3:$A$23,1))*VLOOKUP($L1160,Routing!$A$3:$G$23,7)</f>
        <v>2.4762468152123205</v>
      </c>
      <c r="P1160" s="90" t="str">
        <f t="shared" ca="1" si="212"/>
        <v/>
      </c>
      <c r="Q1160" s="90" t="str">
        <f t="shared" ca="1" si="216"/>
        <v/>
      </c>
      <c r="R1160" s="90"/>
      <c r="S1160" s="90"/>
      <c r="T1160" s="90"/>
    </row>
    <row r="1161" spans="1:20" x14ac:dyDescent="0.2">
      <c r="A1161" s="90">
        <f>+MassCurves!A1128</f>
        <v>1124</v>
      </c>
      <c r="B1161" s="141">
        <f t="shared" si="205"/>
        <v>3.8422399600000001</v>
      </c>
      <c r="C1161" s="126">
        <f t="shared" ca="1" si="208"/>
        <v>0.97079940000000198</v>
      </c>
      <c r="D1161" s="142">
        <f t="shared" ca="1" si="209"/>
        <v>0.19247200000000031</v>
      </c>
      <c r="E1161" s="141">
        <f t="shared" ca="1" si="206"/>
        <v>0.57123600000000008</v>
      </c>
      <c r="F1161" s="142">
        <f t="shared" ca="1" si="207"/>
        <v>1.6774751317700576</v>
      </c>
      <c r="G1161" s="143">
        <f t="shared" ca="1" si="213"/>
        <v>100.66405929219115</v>
      </c>
      <c r="H1161" s="142">
        <f t="shared" ca="1" si="210"/>
        <v>1.673327475629494</v>
      </c>
      <c r="I1161" s="126">
        <f t="shared" ca="1" si="214"/>
        <v>3.3508026073995518</v>
      </c>
      <c r="J1161" s="126">
        <f t="shared" ca="1" si="211"/>
        <v>6.7273318712314385</v>
      </c>
      <c r="K1161" s="145">
        <f t="shared" ca="1" si="215"/>
        <v>88.857006031954242</v>
      </c>
      <c r="L1161" s="146">
        <f ca="1">MAX(Routing!A$3,J1160+K1160)</f>
        <v>93.913484005542415</v>
      </c>
      <c r="M1161" s="144">
        <f ca="1">VLOOKUP(L1161,Routing!A$3:D$23,4)+(L1161-VLOOKUP(L1161,Routing!A$3:A$23,1))*VLOOKUP(L1161,Routing!A$3:E$23,5)</f>
        <v>2.5282374708834978</v>
      </c>
      <c r="N1161" s="144">
        <f ca="1">VLOOKUP($L1161,Routing!$A$3:$C$23,3)+($L1161-VLOOKUP($L1161,Routing!$A$3:$A$23,1))*VLOOKUP($L1161,Routing!$A$3:$F$23,6)</f>
        <v>6.293749761340145E-2</v>
      </c>
      <c r="O1161" s="144">
        <f ca="1">VLOOKUP($L1161,Routing!$A$3:$B$23,2)+($L1161-VLOOKUP($L1161,Routing!$A$3:$A$23,1))*VLOOKUP($L1161,Routing!$A$3:$G$23,7)</f>
        <v>2.498749952268029</v>
      </c>
      <c r="P1161" s="90" t="str">
        <f t="shared" ca="1" si="212"/>
        <v/>
      </c>
      <c r="Q1161" s="90" t="str">
        <f t="shared" ca="1" si="216"/>
        <v/>
      </c>
      <c r="R1161" s="90"/>
      <c r="S1161" s="90"/>
      <c r="T1161" s="90"/>
    </row>
    <row r="1162" spans="1:20" x14ac:dyDescent="0.2">
      <c r="A1162" s="90">
        <f>+MassCurves!A1129</f>
        <v>1125</v>
      </c>
      <c r="B1162" s="141">
        <f t="shared" si="205"/>
        <v>3.8583999499999999</v>
      </c>
      <c r="C1162" s="126">
        <f t="shared" ca="1" si="208"/>
        <v>0.97049940000000001</v>
      </c>
      <c r="D1162" s="142">
        <f t="shared" ca="1" si="209"/>
        <v>0.19247200000000031</v>
      </c>
      <c r="E1162" s="141">
        <f t="shared" ca="1" si="206"/>
        <v>0.57123600000000008</v>
      </c>
      <c r="F1162" s="142">
        <f t="shared" ca="1" si="207"/>
        <v>1.6769567522371345</v>
      </c>
      <c r="G1162" s="143">
        <f t="shared" ca="1" si="213"/>
        <v>100.63295652021576</v>
      </c>
      <c r="H1162" s="142">
        <f t="shared" ca="1" si="210"/>
        <v>1.6995725581724075</v>
      </c>
      <c r="I1162" s="126">
        <f t="shared" ca="1" si="214"/>
        <v>3.3765293104095422</v>
      </c>
      <c r="J1162" s="126">
        <f t="shared" ca="1" si="211"/>
        <v>6.7794043754822244</v>
      </c>
      <c r="K1162" s="145">
        <f t="shared" ca="1" si="215"/>
        <v>90.500016066422234</v>
      </c>
      <c r="L1162" s="146">
        <f ca="1">MAX(Routing!A$3,J1161+K1161)</f>
        <v>95.584337903185684</v>
      </c>
      <c r="M1162" s="144">
        <f ca="1">VLOOKUP(L1162,Routing!A$3:D$23,4)+(L1162-VLOOKUP(L1162,Routing!A$3:A$23,1))*VLOOKUP(L1162,Routing!A$3:E$23,5)</f>
        <v>2.5421593514676033</v>
      </c>
      <c r="N1162" s="144">
        <f ca="1">VLOOKUP($L1162,Routing!$A$3:$C$23,3)+($L1162-VLOOKUP($L1162,Routing!$A$3:$A$23,1))*VLOOKUP($L1162,Routing!$A$3:$F$23,6)</f>
        <v>6.4078635366197012E-2</v>
      </c>
      <c r="O1162" s="144">
        <f ca="1">VLOOKUP($L1162,Routing!$A$3:$B$23,2)+($L1162-VLOOKUP($L1162,Routing!$A$3:$A$23,1))*VLOOKUP($L1162,Routing!$A$3:$G$23,7)</f>
        <v>2.5215727073239402</v>
      </c>
      <c r="P1162" s="90" t="str">
        <f t="shared" ca="1" si="212"/>
        <v/>
      </c>
      <c r="Q1162" s="90" t="str">
        <f t="shared" ca="1" si="216"/>
        <v/>
      </c>
      <c r="R1162" s="90"/>
      <c r="S1162" s="90"/>
      <c r="T1162" s="90"/>
    </row>
    <row r="1163" spans="1:20" x14ac:dyDescent="0.2">
      <c r="A1163" s="90">
        <f>+MassCurves!A1130</f>
        <v>1126</v>
      </c>
      <c r="B1163" s="141">
        <f t="shared" si="205"/>
        <v>3.8745599400000001</v>
      </c>
      <c r="C1163" s="126">
        <f t="shared" ca="1" si="208"/>
        <v>0.97019940000000138</v>
      </c>
      <c r="D1163" s="142">
        <f t="shared" ca="1" si="209"/>
        <v>0.19247200000000031</v>
      </c>
      <c r="E1163" s="141">
        <f t="shared" ca="1" si="206"/>
        <v>0.57123600000000008</v>
      </c>
      <c r="F1163" s="142">
        <f t="shared" ca="1" si="207"/>
        <v>1.6764383727042165</v>
      </c>
      <c r="G1163" s="143">
        <f t="shared" ca="1" si="213"/>
        <v>100.60185374824053</v>
      </c>
      <c r="H1163" s="142">
        <f t="shared" ca="1" si="210"/>
        <v>1.726436739682347</v>
      </c>
      <c r="I1163" s="126">
        <f t="shared" ca="1" si="214"/>
        <v>3.4028751123865635</v>
      </c>
      <c r="J1163" s="126">
        <f t="shared" ca="1" si="211"/>
        <v>6.8282743385589768</v>
      </c>
      <c r="K1163" s="145">
        <f t="shared" ca="1" si="215"/>
        <v>92.166850984650395</v>
      </c>
      <c r="L1163" s="146">
        <f ca="1">MAX(Routing!A$3,J1162+K1162)</f>
        <v>97.279420441904463</v>
      </c>
      <c r="M1163" s="144">
        <f ca="1">VLOOKUP(L1163,Routing!A$3:D$23,4)+(L1163-VLOOKUP(L1163,Routing!A$3:A$23,1))*VLOOKUP(L1163,Routing!A$3:E$23,5)</f>
        <v>2.5562831098150758</v>
      </c>
      <c r="N1163" s="144">
        <f ca="1">VLOOKUP($L1163,Routing!$A$3:$C$23,3)+($L1163-VLOOKUP($L1163,Routing!$A$3:$A$23,1))*VLOOKUP($L1163,Routing!$A$3:$F$23,6)</f>
        <v>6.5236320476645571E-2</v>
      </c>
      <c r="O1163" s="144">
        <f ca="1">VLOOKUP($L1163,Routing!$A$3:$B$23,2)+($L1163-VLOOKUP($L1163,Routing!$A$3:$A$23,1))*VLOOKUP($L1163,Routing!$A$3:$G$23,7)</f>
        <v>2.5447264095329114</v>
      </c>
      <c r="P1163" s="90" t="str">
        <f t="shared" ca="1" si="212"/>
        <v/>
      </c>
      <c r="Q1163" s="90" t="str">
        <f t="shared" ca="1" si="216"/>
        <v/>
      </c>
      <c r="R1163" s="90"/>
      <c r="S1163" s="90"/>
      <c r="T1163" s="90"/>
    </row>
    <row r="1164" spans="1:20" x14ac:dyDescent="0.2">
      <c r="A1164" s="90">
        <f>+MassCurves!A1131</f>
        <v>1127</v>
      </c>
      <c r="B1164" s="141">
        <f t="shared" si="205"/>
        <v>3.8907199300000004</v>
      </c>
      <c r="C1164" s="126">
        <f t="shared" ca="1" si="208"/>
        <v>0.96989940000000274</v>
      </c>
      <c r="D1164" s="142">
        <f t="shared" ca="1" si="209"/>
        <v>0.18739600000000031</v>
      </c>
      <c r="E1164" s="141">
        <f t="shared" ca="1" si="206"/>
        <v>0.56869800000000015</v>
      </c>
      <c r="F1164" s="142">
        <f t="shared" ca="1" si="207"/>
        <v>1.668473885183237</v>
      </c>
      <c r="G1164" s="143">
        <f t="shared" ca="1" si="213"/>
        <v>100.34736773662361</v>
      </c>
      <c r="H1164" s="142">
        <f t="shared" ca="1" si="210"/>
        <v>1.756925389138615</v>
      </c>
      <c r="I1164" s="126">
        <f t="shared" ca="1" si="214"/>
        <v>3.425399274321852</v>
      </c>
      <c r="J1164" s="126">
        <f t="shared" ca="1" si="211"/>
        <v>6.8784910294353914</v>
      </c>
      <c r="K1164" s="145">
        <f t="shared" ca="1" si="215"/>
        <v>93.853964584792195</v>
      </c>
      <c r="L1164" s="146">
        <f ca="1">MAX(Routing!A$3,J1163+K1163)</f>
        <v>98.995125323209379</v>
      </c>
      <c r="M1164" s="144">
        <f ca="1">VLOOKUP(L1164,Routing!A$3:D$23,4)+(L1164-VLOOKUP(L1164,Routing!A$3:A$23,1))*VLOOKUP(L1164,Routing!A$3:E$23,5)</f>
        <v>2.5705786975434735</v>
      </c>
      <c r="N1164" s="144">
        <f ca="1">VLOOKUP($L1164,Routing!$A$3:$C$23,3)+($L1164-VLOOKUP($L1164,Routing!$A$3:$A$23,1))*VLOOKUP($L1164,Routing!$A$3:$F$23,6)</f>
        <v>6.6408089962579811E-2</v>
      </c>
      <c r="O1164" s="144">
        <f ca="1">VLOOKUP($L1164,Routing!$A$3:$B$23,2)+($L1164-VLOOKUP($L1164,Routing!$A$3:$A$23,1))*VLOOKUP($L1164,Routing!$A$3:$G$23,7)</f>
        <v>2.5681617992515964</v>
      </c>
      <c r="P1164" s="90" t="str">
        <f t="shared" ca="1" si="212"/>
        <v/>
      </c>
      <c r="Q1164" s="90" t="str">
        <f t="shared" ca="1" si="216"/>
        <v/>
      </c>
      <c r="R1164" s="90"/>
      <c r="S1164" s="90"/>
      <c r="T1164" s="90"/>
    </row>
    <row r="1165" spans="1:20" x14ac:dyDescent="0.2">
      <c r="A1165" s="90">
        <f>+MassCurves!A1132</f>
        <v>1128</v>
      </c>
      <c r="B1165" s="141">
        <f t="shared" si="205"/>
        <v>3.9068799200000002</v>
      </c>
      <c r="C1165" s="126">
        <f t="shared" ca="1" si="208"/>
        <v>0.96959940000000078</v>
      </c>
      <c r="D1165" s="142">
        <f t="shared" ca="1" si="209"/>
        <v>0.18739600000000031</v>
      </c>
      <c r="E1165" s="141">
        <f t="shared" ca="1" si="206"/>
        <v>0.56869800000000015</v>
      </c>
      <c r="F1165" s="142">
        <f t="shared" ca="1" si="207"/>
        <v>1.6679578088091735</v>
      </c>
      <c r="G1165" s="143">
        <f t="shared" ca="1" si="213"/>
        <v>100.09295081977231</v>
      </c>
      <c r="H1165" s="142">
        <f t="shared" ca="1" si="210"/>
        <v>1.7851339952268761</v>
      </c>
      <c r="I1165" s="126">
        <f t="shared" ca="1" si="214"/>
        <v>3.4530918040360499</v>
      </c>
      <c r="J1165" s="126">
        <f t="shared" ca="1" si="211"/>
        <v>6.9348599508630233</v>
      </c>
      <c r="K1165" s="145">
        <f t="shared" ca="1" si="215"/>
        <v>95.562343218431224</v>
      </c>
      <c r="L1165" s="146">
        <f ca="1">MAX(Routing!A$3,J1164+K1164)</f>
        <v>100.73245561422759</v>
      </c>
      <c r="M1165" s="144">
        <f ca="1">VLOOKUP(L1165,Routing!A$3:D$23,4)+(L1165-VLOOKUP(L1165,Routing!A$3:A$23,1))*VLOOKUP(L1165,Routing!A$3:E$23,5)</f>
        <v>2.5850544724037539</v>
      </c>
      <c r="N1165" s="144">
        <f ca="1">VLOOKUP($L1165,Routing!$A$3:$C$23,3)+($L1165-VLOOKUP($L1165,Routing!$A$3:$A$23,1))*VLOOKUP($L1165,Routing!$A$3:$F$23,6)</f>
        <v>6.7594628885553593E-2</v>
      </c>
      <c r="O1165" s="144">
        <f ca="1">VLOOKUP($L1165,Routing!$A$3:$B$23,2)+($L1165-VLOOKUP($L1165,Routing!$A$3:$A$23,1))*VLOOKUP($L1165,Routing!$A$3:$G$23,7)</f>
        <v>2.591892577711072</v>
      </c>
      <c r="P1165" s="90" t="str">
        <f t="shared" ca="1" si="212"/>
        <v/>
      </c>
      <c r="Q1165" s="90" t="str">
        <f t="shared" ca="1" si="216"/>
        <v/>
      </c>
      <c r="R1165" s="90"/>
      <c r="S1165" s="90"/>
      <c r="T1165" s="90"/>
    </row>
    <row r="1166" spans="1:20" x14ac:dyDescent="0.2">
      <c r="A1166" s="90">
        <f>+MassCurves!A1133</f>
        <v>1129</v>
      </c>
      <c r="B1166" s="141">
        <f t="shared" si="205"/>
        <v>3.92303991</v>
      </c>
      <c r="C1166" s="126">
        <f t="shared" ca="1" si="208"/>
        <v>0.96959940000000078</v>
      </c>
      <c r="D1166" s="142">
        <f t="shared" ca="1" si="209"/>
        <v>0.18739600000000031</v>
      </c>
      <c r="E1166" s="141">
        <f t="shared" ca="1" si="206"/>
        <v>0.56869800000000015</v>
      </c>
      <c r="F1166" s="142">
        <f t="shared" ca="1" si="207"/>
        <v>1.6679578088091735</v>
      </c>
      <c r="G1166" s="143">
        <f t="shared" ca="1" si="213"/>
        <v>100.07746852855041</v>
      </c>
      <c r="H1166" s="142">
        <f t="shared" ca="1" si="210"/>
        <v>1.8138103877262013</v>
      </c>
      <c r="I1166" s="126">
        <f t="shared" ca="1" si="214"/>
        <v>3.4817681965353748</v>
      </c>
      <c r="J1166" s="126">
        <f t="shared" ca="1" si="211"/>
        <v>6.9929093125459101</v>
      </c>
      <c r="K1166" s="145">
        <f t="shared" ca="1" si="215"/>
        <v>97.305162554065646</v>
      </c>
      <c r="L1166" s="146">
        <f ca="1">MAX(Routing!A$3,J1165+K1165)</f>
        <v>102.49720316929425</v>
      </c>
      <c r="M1166" s="144">
        <f ca="1">VLOOKUP(L1166,Routing!A$3:D$23,4)+(L1166-VLOOKUP(L1166,Routing!A$3:A$23,1))*VLOOKUP(L1166,Routing!A$3:E$23,5)</f>
        <v>2.5960185157723239</v>
      </c>
      <c r="N1166" s="144">
        <f ca="1">VLOOKUP($L1166,Routing!$A$3:$C$23,3)+($L1166-VLOOKUP($L1166,Routing!$A$3:$A$23,1))*VLOOKUP($L1166,Routing!$A$3:$F$23,6)</f>
        <v>6.8802468769643188E-2</v>
      </c>
      <c r="O1166" s="144">
        <f ca="1">VLOOKUP($L1166,Routing!$A$3:$B$23,2)+($L1166-VLOOKUP($L1166,Routing!$A$3:$A$23,1))*VLOOKUP($L1166,Routing!$A$3:$G$23,7)</f>
        <v>2.6100308596205397</v>
      </c>
      <c r="P1166" s="90">
        <f t="shared" ca="1" si="212"/>
        <v>2.64904904866472E-2</v>
      </c>
      <c r="Q1166" s="90">
        <f t="shared" ca="1" si="216"/>
        <v>1.589429429198832</v>
      </c>
      <c r="R1166" s="90"/>
      <c r="S1166" s="90"/>
      <c r="T1166" s="90"/>
    </row>
    <row r="1167" spans="1:20" x14ac:dyDescent="0.2">
      <c r="A1167" s="90">
        <f>+MassCurves!A1134</f>
        <v>1130</v>
      </c>
      <c r="B1167" s="141">
        <f t="shared" si="205"/>
        <v>3.9391999000000002</v>
      </c>
      <c r="C1167" s="126">
        <f t="shared" ca="1" si="208"/>
        <v>0.96959940000000078</v>
      </c>
      <c r="D1167" s="142">
        <f t="shared" ca="1" si="209"/>
        <v>0.18739600000000031</v>
      </c>
      <c r="E1167" s="141">
        <f t="shared" ca="1" si="206"/>
        <v>0.56869800000000015</v>
      </c>
      <c r="F1167" s="142">
        <f t="shared" ca="1" si="207"/>
        <v>1.6679578088091735</v>
      </c>
      <c r="G1167" s="143">
        <f t="shared" ca="1" si="213"/>
        <v>100.07746852855041</v>
      </c>
      <c r="H1167" s="142">
        <f t="shared" ca="1" si="210"/>
        <v>1.8431833577147434</v>
      </c>
      <c r="I1167" s="126">
        <f t="shared" ca="1" si="214"/>
        <v>3.5111411665239167</v>
      </c>
      <c r="J1167" s="126">
        <f t="shared" ca="1" si="211"/>
        <v>7.0511935468887259</v>
      </c>
      <c r="K1167" s="145">
        <f t="shared" ca="1" si="215"/>
        <v>99.087522701631542</v>
      </c>
      <c r="L1167" s="146">
        <f ca="1">MAX(Routing!A$3,J1166+K1166)</f>
        <v>104.29807186661155</v>
      </c>
      <c r="M1167" s="144">
        <f ca="1">VLOOKUP(L1167,Routing!A$3:D$23,4)+(L1167-VLOOKUP(L1167,Routing!A$3:A$23,1))*VLOOKUP(L1167,Routing!A$3:E$23,5)</f>
        <v>2.6052727228500077</v>
      </c>
      <c r="N1167" s="144">
        <f ca="1">VLOOKUP($L1167,Routing!$A$3:$C$23,3)+($L1167-VLOOKUP($L1167,Routing!$A$3:$A$23,1))*VLOOKUP($L1167,Routing!$A$3:$F$23,6)</f>
        <v>7.0036363046667716E-2</v>
      </c>
      <c r="O1167" s="144">
        <f ca="1">VLOOKUP($L1167,Routing!$A$3:$B$23,2)+($L1167-VLOOKUP($L1167,Routing!$A$3:$A$23,1))*VLOOKUP($L1167,Routing!$A$3:$G$23,7)</f>
        <v>2.6254545380833467</v>
      </c>
      <c r="P1167" s="90">
        <f t="shared" ca="1" si="212"/>
        <v>5.5863460475189086E-2</v>
      </c>
      <c r="Q1167" s="90">
        <f t="shared" ca="1" si="216"/>
        <v>3.3518076285113452</v>
      </c>
      <c r="R1167" s="90"/>
      <c r="S1167" s="90"/>
      <c r="T1167" s="90"/>
    </row>
    <row r="1168" spans="1:20" x14ac:dyDescent="0.2">
      <c r="A1168" s="90">
        <f>+MassCurves!A1135</f>
        <v>1131</v>
      </c>
      <c r="B1168" s="141">
        <f t="shared" si="205"/>
        <v>3.9552</v>
      </c>
      <c r="C1168" s="126">
        <f t="shared" ca="1" si="208"/>
        <v>0.96840022499999789</v>
      </c>
      <c r="D1168" s="142">
        <f t="shared" ca="1" si="209"/>
        <v>0.18739600000000031</v>
      </c>
      <c r="E1168" s="141">
        <f t="shared" ca="1" si="206"/>
        <v>0.56869800000000015</v>
      </c>
      <c r="F1168" s="142">
        <f t="shared" ca="1" si="207"/>
        <v>1.6658949225229571</v>
      </c>
      <c r="G1168" s="143">
        <f t="shared" ca="1" si="213"/>
        <v>100.01558193996392</v>
      </c>
      <c r="H1168" s="142">
        <f t="shared" ca="1" si="210"/>
        <v>1.8741575092040967</v>
      </c>
      <c r="I1168" s="126">
        <f t="shared" ca="1" si="214"/>
        <v>3.5400524317270539</v>
      </c>
      <c r="J1168" s="126">
        <f t="shared" ca="1" si="211"/>
        <v>7.1097873817581778</v>
      </c>
      <c r="K1168" s="145">
        <f t="shared" ca="1" si="215"/>
        <v>100.90924973650407</v>
      </c>
      <c r="L1168" s="146">
        <f ca="1">MAX(Routing!A$3,J1167+K1167)</f>
        <v>106.13871624852027</v>
      </c>
      <c r="M1168" s="144">
        <f ca="1">VLOOKUP(L1168,Routing!A$3:D$23,4)+(L1168-VLOOKUP(L1168,Routing!A$3:A$23,1))*VLOOKUP(L1168,Routing!A$3:E$23,5)</f>
        <v>2.6147313270735881</v>
      </c>
      <c r="N1168" s="144">
        <f ca="1">VLOOKUP($L1168,Routing!$A$3:$C$23,3)+($L1168-VLOOKUP($L1168,Routing!$A$3:$A$23,1))*VLOOKUP($L1168,Routing!$A$3:$F$23,6)</f>
        <v>7.1297510276478418E-2</v>
      </c>
      <c r="O1168" s="144">
        <f ca="1">VLOOKUP($L1168,Routing!$A$3:$B$23,2)+($L1168-VLOOKUP($L1168,Routing!$A$3:$A$23,1))*VLOOKUP($L1168,Routing!$A$3:$G$23,7)</f>
        <v>2.6412188784559802</v>
      </c>
      <c r="P1168" s="90">
        <f t="shared" ca="1" si="212"/>
        <v>8.4774725678326224E-2</v>
      </c>
      <c r="Q1168" s="90">
        <f t="shared" ca="1" si="216"/>
        <v>5.0864835406995734</v>
      </c>
      <c r="R1168" s="90"/>
      <c r="S1168" s="90"/>
      <c r="T1168" s="90"/>
    </row>
    <row r="1169" spans="1:20" x14ac:dyDescent="0.2">
      <c r="A1169" s="90">
        <f>+MassCurves!A1136</f>
        <v>1132</v>
      </c>
      <c r="B1169" s="141">
        <f t="shared" si="205"/>
        <v>3.9712000000000001</v>
      </c>
      <c r="C1169" s="126">
        <f t="shared" ca="1" si="208"/>
        <v>0.96720029999999957</v>
      </c>
      <c r="D1169" s="142">
        <f t="shared" ca="1" si="209"/>
        <v>0.18739600000000031</v>
      </c>
      <c r="E1169" s="141">
        <f t="shared" ca="1" si="206"/>
        <v>0.56869800000000015</v>
      </c>
      <c r="F1169" s="142">
        <f t="shared" ca="1" si="207"/>
        <v>1.6638307460458137</v>
      </c>
      <c r="G1169" s="143">
        <f t="shared" ca="1" si="213"/>
        <v>99.891770057063127</v>
      </c>
      <c r="H1169" s="142">
        <f t="shared" ca="1" si="210"/>
        <v>1.9059042562175916</v>
      </c>
      <c r="I1169" s="126">
        <f t="shared" ca="1" si="214"/>
        <v>3.5697350022634051</v>
      </c>
      <c r="J1169" s="126">
        <f t="shared" ca="1" si="211"/>
        <v>7.1699503229109194</v>
      </c>
      <c r="K1169" s="145">
        <f t="shared" ca="1" si="215"/>
        <v>102.77024548132489</v>
      </c>
      <c r="L1169" s="146">
        <f ca="1">MAX(Routing!A$3,J1168+K1168)</f>
        <v>108.01903711826225</v>
      </c>
      <c r="M1169" s="144">
        <f ca="1">VLOOKUP(L1169,Routing!A$3:D$23,4)+(L1169-VLOOKUP(L1169,Routing!A$3:A$23,1))*VLOOKUP(L1169,Routing!A$3:E$23,5)</f>
        <v>2.624393818696106</v>
      </c>
      <c r="N1169" s="144">
        <f ca="1">VLOOKUP($L1169,Routing!$A$3:$C$23,3)+($L1169-VLOOKUP($L1169,Routing!$A$3:$A$23,1))*VLOOKUP($L1169,Routing!$A$3:$F$23,6)</f>
        <v>7.2585842492814134E-2</v>
      </c>
      <c r="O1169" s="144">
        <f ca="1">VLOOKUP($L1169,Routing!$A$3:$B$23,2)+($L1169-VLOOKUP($L1169,Routing!$A$3:$A$23,1))*VLOOKUP($L1169,Routing!$A$3:$G$23,7)</f>
        <v>2.657323031160177</v>
      </c>
      <c r="P1169" s="90">
        <f t="shared" ca="1" si="212"/>
        <v>0.11445729621467748</v>
      </c>
      <c r="Q1169" s="90">
        <f t="shared" ca="1" si="216"/>
        <v>6.867437772880649</v>
      </c>
      <c r="R1169" s="90"/>
      <c r="S1169" s="90"/>
      <c r="T1169" s="90"/>
    </row>
    <row r="1170" spans="1:20" x14ac:dyDescent="0.2">
      <c r="A1170" s="90">
        <f>+MassCurves!A1137</f>
        <v>1133</v>
      </c>
      <c r="B1170" s="141">
        <f t="shared" si="205"/>
        <v>3.9872000000000001</v>
      </c>
      <c r="C1170" s="126">
        <f t="shared" ca="1" si="208"/>
        <v>0.96600037500000124</v>
      </c>
      <c r="D1170" s="142">
        <f t="shared" ca="1" si="209"/>
        <v>0.18739600000000031</v>
      </c>
      <c r="E1170" s="141">
        <f t="shared" ca="1" si="206"/>
        <v>0.56869800000000015</v>
      </c>
      <c r="F1170" s="142">
        <f t="shared" ca="1" si="207"/>
        <v>1.6617665695686699</v>
      </c>
      <c r="G1170" s="143">
        <f t="shared" ca="1" si="213"/>
        <v>99.767919468434513</v>
      </c>
      <c r="H1170" s="142">
        <f t="shared" ca="1" si="210"/>
        <v>1.9384488042030248</v>
      </c>
      <c r="I1170" s="126">
        <f t="shared" ca="1" si="214"/>
        <v>3.6002153737716949</v>
      </c>
      <c r="J1170" s="126">
        <f t="shared" ca="1" si="211"/>
        <v>7.2317364051587747</v>
      </c>
      <c r="K1170" s="145">
        <f t="shared" ca="1" si="215"/>
        <v>104.67165932887491</v>
      </c>
      <c r="L1170" s="146">
        <f ca="1">MAX(Routing!A$3,J1169+K1169)</f>
        <v>109.94019580423581</v>
      </c>
      <c r="M1170" s="144">
        <f ca="1">VLOOKUP(L1170,Routing!A$3:D$23,4)+(L1170-VLOOKUP(L1170,Routing!A$3:A$23,1))*VLOOKUP(L1170,Routing!A$3:E$23,5)</f>
        <v>2.6342661654893926</v>
      </c>
      <c r="N1170" s="144">
        <f ca="1">VLOOKUP($L1170,Routing!$A$3:$C$23,3)+($L1170-VLOOKUP($L1170,Routing!$A$3:$A$23,1))*VLOOKUP($L1170,Routing!$A$3:$F$23,6)</f>
        <v>7.3902155398585689E-2</v>
      </c>
      <c r="O1170" s="144">
        <f ca="1">VLOOKUP($L1170,Routing!$A$3:$B$23,2)+($L1170-VLOOKUP($L1170,Routing!$A$3:$A$23,1))*VLOOKUP($L1170,Routing!$A$3:$G$23,7)</f>
        <v>2.6737769424823212</v>
      </c>
      <c r="P1170" s="90">
        <f t="shared" ca="1" si="212"/>
        <v>0.14493766772296723</v>
      </c>
      <c r="Q1170" s="90">
        <f t="shared" ca="1" si="216"/>
        <v>8.696260063378034</v>
      </c>
      <c r="R1170" s="90"/>
      <c r="S1170" s="90"/>
      <c r="T1170" s="90"/>
    </row>
    <row r="1171" spans="1:20" x14ac:dyDescent="0.2">
      <c r="A1171" s="90">
        <f>+MassCurves!A1138</f>
        <v>1134</v>
      </c>
      <c r="B1171" s="141">
        <f t="shared" si="205"/>
        <v>4.0032000999999999</v>
      </c>
      <c r="C1171" s="126">
        <f t="shared" ca="1" si="208"/>
        <v>0.96480119999999836</v>
      </c>
      <c r="D1171" s="142">
        <f t="shared" ca="1" si="209"/>
        <v>0.18739600000000031</v>
      </c>
      <c r="E1171" s="141">
        <f t="shared" ca="1" si="206"/>
        <v>0.56869800000000015</v>
      </c>
      <c r="F1171" s="142">
        <f t="shared" ca="1" si="207"/>
        <v>1.6597036832824539</v>
      </c>
      <c r="G1171" s="143">
        <f t="shared" ca="1" si="213"/>
        <v>99.644107585533717</v>
      </c>
      <c r="H1171" s="142">
        <f t="shared" ca="1" si="210"/>
        <v>1.9718174021432899</v>
      </c>
      <c r="I1171" s="126">
        <f t="shared" ca="1" si="214"/>
        <v>3.631521085425744</v>
      </c>
      <c r="J1171" s="126">
        <f t="shared" ca="1" si="211"/>
        <v>7.2952011018976464</v>
      </c>
      <c r="K1171" s="145">
        <f t="shared" ca="1" si="215"/>
        <v>106.61468233845351</v>
      </c>
      <c r="L1171" s="146">
        <f ca="1">MAX(Routing!A$3,J1170+K1170)</f>
        <v>111.90339573403368</v>
      </c>
      <c r="M1171" s="144">
        <f ca="1">VLOOKUP(L1171,Routing!A$3:D$23,4)+(L1171-VLOOKUP(L1171,Routing!A$3:A$23,1))*VLOOKUP(L1171,Routing!A$3:E$23,5)</f>
        <v>2.6443545515623517</v>
      </c>
      <c r="N1171" s="144">
        <f ca="1">VLOOKUP($L1171,Routing!$A$3:$C$23,3)+($L1171-VLOOKUP($L1171,Routing!$A$3:$A$23,1))*VLOOKUP($L1171,Routing!$A$3:$F$23,6)</f>
        <v>7.5247273541646911E-2</v>
      </c>
      <c r="O1171" s="144">
        <f ca="1">VLOOKUP($L1171,Routing!$A$3:$B$23,2)+($L1171-VLOOKUP($L1171,Routing!$A$3:$A$23,1))*VLOOKUP($L1171,Routing!$A$3:$G$23,7)</f>
        <v>2.6905909192705866</v>
      </c>
      <c r="P1171" s="90">
        <f t="shared" ca="1" si="212"/>
        <v>0.1762433793770164</v>
      </c>
      <c r="Q1171" s="90">
        <f t="shared" ca="1" si="216"/>
        <v>10.574602762620984</v>
      </c>
      <c r="R1171" s="90"/>
      <c r="S1171" s="90"/>
      <c r="T1171" s="90"/>
    </row>
    <row r="1172" spans="1:20" x14ac:dyDescent="0.2">
      <c r="A1172" s="90">
        <f>+MassCurves!A1139</f>
        <v>1135</v>
      </c>
      <c r="B1172" s="141">
        <f t="shared" si="205"/>
        <v>4.0192002999999996</v>
      </c>
      <c r="C1172" s="126">
        <f t="shared" ca="1" si="208"/>
        <v>0.96360277499999425</v>
      </c>
      <c r="D1172" s="142">
        <f t="shared" ca="1" si="209"/>
        <v>0.18739600000000031</v>
      </c>
      <c r="E1172" s="141">
        <f t="shared" ca="1" si="206"/>
        <v>0.56869800000000015</v>
      </c>
      <c r="F1172" s="142">
        <f t="shared" ca="1" si="207"/>
        <v>1.6576420871871704</v>
      </c>
      <c r="G1172" s="143">
        <f t="shared" ca="1" si="213"/>
        <v>99.520373114088741</v>
      </c>
      <c r="H1172" s="142">
        <f t="shared" ca="1" si="210"/>
        <v>2.006037984261229</v>
      </c>
      <c r="I1172" s="126">
        <f t="shared" ca="1" si="214"/>
        <v>3.6636800714483995</v>
      </c>
      <c r="J1172" s="126">
        <f t="shared" ca="1" si="211"/>
        <v>7.360398018665574</v>
      </c>
      <c r="K1172" s="145">
        <f t="shared" ca="1" si="215"/>
        <v>108.60054823144789</v>
      </c>
      <c r="L1172" s="146">
        <f ca="1">MAX(Routing!A$3,J1171+K1171)</f>
        <v>113.90988344035115</v>
      </c>
      <c r="M1172" s="144">
        <f ca="1">VLOOKUP(L1172,Routing!A$3:D$23,4)+(L1172-VLOOKUP(L1172,Routing!A$3:A$23,1))*VLOOKUP(L1172,Routing!A$3:E$23,5)</f>
        <v>2.6546653825300672</v>
      </c>
      <c r="N1172" s="144">
        <f ca="1">VLOOKUP($L1172,Routing!$A$3:$C$23,3)+($L1172-VLOOKUP($L1172,Routing!$A$3:$A$23,1))*VLOOKUP($L1172,Routing!$A$3:$F$23,6)</f>
        <v>7.6622051004009012E-2</v>
      </c>
      <c r="O1172" s="144">
        <f ca="1">VLOOKUP($L1172,Routing!$A$3:$B$23,2)+($L1172-VLOOKUP($L1172,Routing!$A$3:$A$23,1))*VLOOKUP($L1172,Routing!$A$3:$G$23,7)</f>
        <v>2.7077756375501125</v>
      </c>
      <c r="P1172" s="90">
        <f t="shared" ca="1" si="212"/>
        <v>0.20840236539967183</v>
      </c>
      <c r="Q1172" s="90">
        <f t="shared" ca="1" si="216"/>
        <v>12.50414192398031</v>
      </c>
      <c r="R1172" s="90"/>
      <c r="S1172" s="90"/>
      <c r="T1172" s="90"/>
    </row>
    <row r="1173" spans="1:20" x14ac:dyDescent="0.2">
      <c r="A1173" s="90">
        <f>+MassCurves!A1140</f>
        <v>1136</v>
      </c>
      <c r="B1173" s="141">
        <f t="shared" si="205"/>
        <v>4.0352001</v>
      </c>
      <c r="C1173" s="126">
        <f t="shared" ca="1" si="208"/>
        <v>0.96240134999999838</v>
      </c>
      <c r="D1173" s="142">
        <f t="shared" ca="1" si="209"/>
        <v>0.18739600000000031</v>
      </c>
      <c r="E1173" s="141">
        <f t="shared" ca="1" si="206"/>
        <v>0.56869800000000015</v>
      </c>
      <c r="F1173" s="142">
        <f t="shared" ca="1" si="207"/>
        <v>1.6555753303281611</v>
      </c>
      <c r="G1173" s="143">
        <f t="shared" ca="1" si="213"/>
        <v>99.396522525459943</v>
      </c>
      <c r="H1173" s="142">
        <f t="shared" ca="1" si="210"/>
        <v>2.0411426728275726</v>
      </c>
      <c r="I1173" s="126">
        <f t="shared" ca="1" si="214"/>
        <v>3.6967180031557336</v>
      </c>
      <c r="J1173" s="126">
        <f t="shared" ca="1" si="211"/>
        <v>7.4273860826899121</v>
      </c>
      <c r="K1173" s="145">
        <f t="shared" ca="1" si="215"/>
        <v>110.63053110421046</v>
      </c>
      <c r="L1173" s="146">
        <f ca="1">MAX(Routing!A$3,J1172+K1172)</f>
        <v>115.96094625011347</v>
      </c>
      <c r="M1173" s="144">
        <f ca="1">VLOOKUP(L1173,Routing!A$3:D$23,4)+(L1173-VLOOKUP(L1173,Routing!A$3:A$23,1))*VLOOKUP(L1173,Routing!A$3:E$23,5)</f>
        <v>2.665205273638815</v>
      </c>
      <c r="N1173" s="144">
        <f ca="1">VLOOKUP($L1173,Routing!$A$3:$C$23,3)+($L1173-VLOOKUP($L1173,Routing!$A$3:$A$23,1))*VLOOKUP($L1173,Routing!$A$3:$F$23,6)</f>
        <v>7.8027369818508704E-2</v>
      </c>
      <c r="O1173" s="144">
        <f ca="1">VLOOKUP($L1173,Routing!$A$3:$B$23,2)+($L1173-VLOOKUP($L1173,Routing!$A$3:$A$23,1))*VLOOKUP($L1173,Routing!$A$3:$G$23,7)</f>
        <v>2.7253421227313588</v>
      </c>
      <c r="P1173" s="90">
        <f t="shared" ca="1" si="212"/>
        <v>0.24144029710700599</v>
      </c>
      <c r="Q1173" s="90">
        <f t="shared" ca="1" si="216"/>
        <v>14.486417826420359</v>
      </c>
      <c r="R1173" s="90"/>
      <c r="S1173" s="90"/>
      <c r="T1173" s="90"/>
    </row>
    <row r="1174" spans="1:20" x14ac:dyDescent="0.2">
      <c r="A1174" s="90">
        <f>+MassCurves!A1141</f>
        <v>1137</v>
      </c>
      <c r="B1174" s="141">
        <f t="shared" si="205"/>
        <v>4.0511999000000003</v>
      </c>
      <c r="C1174" s="126">
        <f t="shared" ca="1" si="208"/>
        <v>0.96119992500000251</v>
      </c>
      <c r="D1174" s="142">
        <f t="shared" ca="1" si="209"/>
        <v>0.18739600000000031</v>
      </c>
      <c r="E1174" s="141">
        <f t="shared" ca="1" si="206"/>
        <v>0.56869800000000015</v>
      </c>
      <c r="F1174" s="142">
        <f t="shared" ca="1" si="207"/>
        <v>1.653508573469151</v>
      </c>
      <c r="G1174" s="143">
        <f t="shared" ca="1" si="213"/>
        <v>99.272517113919349</v>
      </c>
      <c r="H1174" s="142">
        <f t="shared" ca="1" si="210"/>
        <v>2.077159562990647</v>
      </c>
      <c r="I1174" s="126">
        <f t="shared" ca="1" si="214"/>
        <v>3.7306681364597978</v>
      </c>
      <c r="J1174" s="126">
        <f t="shared" ca="1" si="211"/>
        <v>7.4924025356802506</v>
      </c>
      <c r="K1174" s="145">
        <f t="shared" ca="1" si="215"/>
        <v>112.70595028009862</v>
      </c>
      <c r="L1174" s="146">
        <f ca="1">MAX(Routing!A$3,J1173+K1173)</f>
        <v>118.05791718690037</v>
      </c>
      <c r="M1174" s="144">
        <f ca="1">VLOOKUP(L1174,Routing!A$3:D$23,4)+(L1174-VLOOKUP(L1174,Routing!A$3:A$23,1))*VLOOKUP(L1174,Routing!A$3:E$23,5)</f>
        <v>2.6759810749583779</v>
      </c>
      <c r="N1174" s="144">
        <f ca="1">VLOOKUP($L1174,Routing!$A$3:$C$23,3)+($L1174-VLOOKUP($L1174,Routing!$A$3:$A$23,1))*VLOOKUP($L1174,Routing!$A$3:$F$23,6)</f>
        <v>7.9464143327783732E-2</v>
      </c>
      <c r="O1174" s="144">
        <f ca="1">VLOOKUP($L1174,Routing!$A$3:$B$23,2)+($L1174-VLOOKUP($L1174,Routing!$A$3:$A$23,1))*VLOOKUP($L1174,Routing!$A$3:$G$23,7)</f>
        <v>2.7433017915972968</v>
      </c>
      <c r="P1174" s="90">
        <f t="shared" ca="1" si="212"/>
        <v>0.27539043041107014</v>
      </c>
      <c r="Q1174" s="90">
        <f t="shared" ca="1" si="216"/>
        <v>16.523425824664209</v>
      </c>
      <c r="R1174" s="90"/>
      <c r="S1174" s="90"/>
      <c r="T1174" s="90"/>
    </row>
    <row r="1175" spans="1:20" x14ac:dyDescent="0.2">
      <c r="A1175" s="90">
        <f>+MassCurves!A1142</f>
        <v>1138</v>
      </c>
      <c r="B1175" s="141">
        <f t="shared" si="205"/>
        <v>4.0671996999999998</v>
      </c>
      <c r="C1175" s="126">
        <f t="shared" ca="1" si="208"/>
        <v>0.95999849999999665</v>
      </c>
      <c r="D1175" s="142">
        <f t="shared" ca="1" si="209"/>
        <v>0.18232000000000032</v>
      </c>
      <c r="E1175" s="141">
        <f t="shared" ca="1" si="206"/>
        <v>0.56616000000000011</v>
      </c>
      <c r="F1175" s="142">
        <f t="shared" ca="1" si="207"/>
        <v>1.6440717197739183</v>
      </c>
      <c r="G1175" s="143">
        <f t="shared" ca="1" si="213"/>
        <v>98.927408797292074</v>
      </c>
      <c r="H1175" s="142">
        <f t="shared" ca="1" si="210"/>
        <v>2.1176627374821644</v>
      </c>
      <c r="I1175" s="126">
        <f t="shared" ca="1" si="214"/>
        <v>3.7617344572560825</v>
      </c>
      <c r="J1175" s="126">
        <f t="shared" ca="1" si="211"/>
        <v>7.5604592109680624</v>
      </c>
      <c r="K1175" s="145">
        <f t="shared" ca="1" si="215"/>
        <v>114.82438743637988</v>
      </c>
      <c r="L1175" s="146">
        <f ca="1">MAX(Routing!A$3,J1174+K1174)</f>
        <v>120.19835281577888</v>
      </c>
      <c r="M1175" s="144">
        <f ca="1">VLOOKUP(L1175,Routing!A$3:D$23,4)+(L1175-VLOOKUP(L1175,Routing!A$3:A$23,1))*VLOOKUP(L1175,Routing!A$3:E$23,5)</f>
        <v>2.6869802302969106</v>
      </c>
      <c r="N1175" s="144">
        <f ca="1">VLOOKUP($L1175,Routing!$A$3:$C$23,3)+($L1175-VLOOKUP($L1175,Routing!$A$3:$A$23,1))*VLOOKUP($L1175,Routing!$A$3:$F$23,6)</f>
        <v>8.0930697372921467E-2</v>
      </c>
      <c r="O1175" s="144">
        <f ca="1">VLOOKUP($L1175,Routing!$A$3:$B$23,2)+($L1175-VLOOKUP($L1175,Routing!$A$3:$A$23,1))*VLOOKUP($L1175,Routing!$A$3:$G$23,7)</f>
        <v>2.7616337171615184</v>
      </c>
      <c r="P1175" s="90">
        <f t="shared" ca="1" si="212"/>
        <v>0.30645675120735483</v>
      </c>
      <c r="Q1175" s="90">
        <f t="shared" ca="1" si="216"/>
        <v>18.38740507244129</v>
      </c>
      <c r="R1175" s="90"/>
      <c r="S1175" s="90"/>
      <c r="T1175" s="90"/>
    </row>
    <row r="1176" spans="1:20" x14ac:dyDescent="0.2">
      <c r="A1176" s="90">
        <f>+MassCurves!A1143</f>
        <v>1139</v>
      </c>
      <c r="B1176" s="141">
        <f t="shared" si="205"/>
        <v>4.0831999999999997</v>
      </c>
      <c r="C1176" s="126">
        <f t="shared" ca="1" si="208"/>
        <v>0.95999999999999752</v>
      </c>
      <c r="D1176" s="142">
        <f t="shared" ca="1" si="209"/>
        <v>0.18232000000000032</v>
      </c>
      <c r="E1176" s="141">
        <f t="shared" ca="1" si="206"/>
        <v>0.56616000000000011</v>
      </c>
      <c r="F1176" s="142">
        <f t="shared" ca="1" si="207"/>
        <v>1.6440742886399962</v>
      </c>
      <c r="G1176" s="143">
        <f t="shared" ca="1" si="213"/>
        <v>98.64438025241742</v>
      </c>
      <c r="H1176" s="142">
        <f t="shared" ca="1" si="210"/>
        <v>2.1546505241212839</v>
      </c>
      <c r="I1176" s="126">
        <f t="shared" ca="1" si="214"/>
        <v>3.79872481276128</v>
      </c>
      <c r="J1176" s="126">
        <f t="shared" ca="1" si="211"/>
        <v>7.6354149547137595</v>
      </c>
      <c r="K1176" s="145">
        <f t="shared" ca="1" si="215"/>
        <v>116.98840942880739</v>
      </c>
      <c r="L1176" s="146">
        <f ca="1">MAX(Routing!A$3,J1175+K1175)</f>
        <v>122.38484664734794</v>
      </c>
      <c r="M1176" s="144">
        <f ca="1">VLOOKUP(L1176,Routing!A$3:D$23,4)+(L1176-VLOOKUP(L1176,Routing!A$3:A$23,1))*VLOOKUP(L1176,Routing!A$3:E$23,5)</f>
        <v>2.6982160670470088</v>
      </c>
      <c r="N1176" s="144">
        <f ca="1">VLOOKUP($L1176,Routing!$A$3:$C$23,3)+($L1176-VLOOKUP($L1176,Routing!$A$3:$A$23,1))*VLOOKUP($L1176,Routing!$A$3:$F$23,6)</f>
        <v>8.2428808939601195E-2</v>
      </c>
      <c r="O1176" s="144">
        <f ca="1">VLOOKUP($L1176,Routing!$A$3:$B$23,2)+($L1176-VLOOKUP($L1176,Routing!$A$3:$A$23,1))*VLOOKUP($L1176,Routing!$A$3:$G$23,7)</f>
        <v>2.780360111745015</v>
      </c>
      <c r="P1176" s="90">
        <f t="shared" ca="1" si="212"/>
        <v>0.34344710671255241</v>
      </c>
      <c r="Q1176" s="90">
        <f t="shared" ca="1" si="216"/>
        <v>20.606826402753143</v>
      </c>
      <c r="R1176" s="90"/>
      <c r="S1176" s="90"/>
      <c r="T1176" s="90"/>
    </row>
    <row r="1177" spans="1:20" x14ac:dyDescent="0.2">
      <c r="A1177" s="90">
        <f>+MassCurves!A1144</f>
        <v>1140</v>
      </c>
      <c r="B1177" s="141">
        <f t="shared" si="205"/>
        <v>4.0991998000000001</v>
      </c>
      <c r="C1177" s="126">
        <f t="shared" ca="1" si="208"/>
        <v>0.95999849999999998</v>
      </c>
      <c r="D1177" s="142">
        <f t="shared" ca="1" si="209"/>
        <v>0.18232000000000032</v>
      </c>
      <c r="E1177" s="141">
        <f t="shared" ca="1" si="206"/>
        <v>0.56616000000000011</v>
      </c>
      <c r="F1177" s="142">
        <f t="shared" ca="1" si="207"/>
        <v>1.6440717197739241</v>
      </c>
      <c r="G1177" s="143">
        <f t="shared" ca="1" si="213"/>
        <v>98.644380252417619</v>
      </c>
      <c r="H1177" s="142">
        <f t="shared" ca="1" si="210"/>
        <v>2.1926184822683865</v>
      </c>
      <c r="I1177" s="126">
        <f t="shared" ca="1" si="214"/>
        <v>3.8366902020423108</v>
      </c>
      <c r="J1177" s="126">
        <f t="shared" ca="1" si="211"/>
        <v>7.7362621899177704</v>
      </c>
      <c r="K1177" s="145">
        <f t="shared" ca="1" si="215"/>
        <v>119.20437591922442</v>
      </c>
      <c r="L1177" s="146">
        <f ca="1">MAX(Routing!A$3,J1176+K1176)</f>
        <v>124.62382438352114</v>
      </c>
      <c r="M1177" s="144">
        <f ca="1">VLOOKUP(L1177,Routing!A$3:D$23,4)+(L1177-VLOOKUP(L1177,Routing!A$3:A$23,1))*VLOOKUP(L1177,Routing!A$3:E$23,5)</f>
        <v>2.7097216052596149</v>
      </c>
      <c r="N1177" s="144">
        <f ca="1">VLOOKUP($L1177,Routing!$A$3:$C$23,3)+($L1177-VLOOKUP($L1177,Routing!$A$3:$A$23,1))*VLOOKUP($L1177,Routing!$A$3:$F$23,6)</f>
        <v>8.396288070128205E-2</v>
      </c>
      <c r="O1177" s="144">
        <f ca="1">VLOOKUP($L1177,Routing!$A$3:$B$23,2)+($L1177-VLOOKUP($L1177,Routing!$A$3:$A$23,1))*VLOOKUP($L1177,Routing!$A$3:$G$23,7)</f>
        <v>2.7995360087660255</v>
      </c>
      <c r="P1177" s="90">
        <f t="shared" ca="1" si="212"/>
        <v>0.38141249599358318</v>
      </c>
      <c r="Q1177" s="90">
        <f t="shared" ca="1" si="216"/>
        <v>22.884749759614991</v>
      </c>
      <c r="R1177" s="90"/>
      <c r="S1177" s="90"/>
      <c r="T1177" s="90"/>
    </row>
    <row r="1178" spans="1:20" x14ac:dyDescent="0.2">
      <c r="A1178" s="90">
        <f>+MassCurves!A1145</f>
        <v>1141</v>
      </c>
      <c r="B1178" s="141">
        <f t="shared" si="205"/>
        <v>4.1177998000000002</v>
      </c>
      <c r="C1178" s="126">
        <f t="shared" ca="1" si="208"/>
        <v>0.97949850000000116</v>
      </c>
      <c r="D1178" s="142">
        <f t="shared" ca="1" si="209"/>
        <v>0.19247200000000031</v>
      </c>
      <c r="E1178" s="141">
        <f t="shared" ca="1" si="206"/>
        <v>0.57123600000000008</v>
      </c>
      <c r="F1178" s="142">
        <f t="shared" ca="1" si="207"/>
        <v>1.6925065830861379</v>
      </c>
      <c r="G1178" s="143">
        <f t="shared" ca="1" si="213"/>
        <v>100.09734908580185</v>
      </c>
      <c r="H1178" s="142">
        <f t="shared" ca="1" si="210"/>
        <v>2.207065465275079</v>
      </c>
      <c r="I1178" s="126">
        <f t="shared" ca="1" si="214"/>
        <v>3.8995720483612168</v>
      </c>
      <c r="J1178" s="126">
        <f t="shared" ca="1" si="211"/>
        <v>7.8624865404455431</v>
      </c>
      <c r="K1178" s="145">
        <f t="shared" ca="1" si="215"/>
        <v>121.49737843720597</v>
      </c>
      <c r="L1178" s="146">
        <f ca="1">MAX(Routing!A$3,J1177+K1177)</f>
        <v>126.94063810914218</v>
      </c>
      <c r="M1178" s="144">
        <f ca="1">VLOOKUP(L1178,Routing!A$3:D$23,4)+(L1178-VLOOKUP(L1178,Routing!A$3:A$23,1))*VLOOKUP(L1178,Routing!A$3:E$23,5)</f>
        <v>2.721627122863012</v>
      </c>
      <c r="N1178" s="144">
        <f ca="1">VLOOKUP($L1178,Routing!$A$3:$C$23,3)+($L1178-VLOOKUP($L1178,Routing!$A$3:$A$23,1))*VLOOKUP($L1178,Routing!$A$3:$F$23,6)</f>
        <v>8.5550283048401635E-2</v>
      </c>
      <c r="O1178" s="144">
        <f ca="1">VLOOKUP($L1178,Routing!$A$3:$B$23,2)+($L1178-VLOOKUP($L1178,Routing!$A$3:$A$23,1))*VLOOKUP($L1178,Routing!$A$3:$G$23,7)</f>
        <v>2.8193785381050205</v>
      </c>
      <c r="P1178" s="90">
        <f t="shared" ca="1" si="212"/>
        <v>0.44429434231248921</v>
      </c>
      <c r="Q1178" s="90">
        <f t="shared" ca="1" si="216"/>
        <v>26.657660538749354</v>
      </c>
      <c r="R1178" s="90"/>
      <c r="S1178" s="90"/>
      <c r="T1178" s="90"/>
    </row>
    <row r="1179" spans="1:20" x14ac:dyDescent="0.2">
      <c r="A1179" s="90">
        <f>+MassCurves!A1146</f>
        <v>1142</v>
      </c>
      <c r="B1179" s="141">
        <f t="shared" si="205"/>
        <v>4.1364001999999997</v>
      </c>
      <c r="C1179" s="126">
        <f t="shared" ca="1" si="208"/>
        <v>0.99900074999999866</v>
      </c>
      <c r="D1179" s="142">
        <f t="shared" ca="1" si="209"/>
        <v>0.20262400000000033</v>
      </c>
      <c r="E1179" s="141">
        <f t="shared" ca="1" si="206"/>
        <v>0.57631200000000016</v>
      </c>
      <c r="F1179" s="142">
        <f t="shared" ca="1" si="207"/>
        <v>1.7415441900958246</v>
      </c>
      <c r="G1179" s="143">
        <f t="shared" ca="1" si="213"/>
        <v>103.02152319545887</v>
      </c>
      <c r="H1179" s="142">
        <f t="shared" ca="1" si="210"/>
        <v>2.221370362866292</v>
      </c>
      <c r="I1179" s="126">
        <f t="shared" ca="1" si="214"/>
        <v>3.9629145529621166</v>
      </c>
      <c r="J1179" s="126">
        <f t="shared" ca="1" si="211"/>
        <v>7.9876702003107045</v>
      </c>
      <c r="K1179" s="145">
        <f t="shared" ca="1" si="215"/>
        <v>123.8917415452988</v>
      </c>
      <c r="L1179" s="146">
        <f ca="1">MAX(Routing!A$3,J1178+K1178)</f>
        <v>129.35986497765151</v>
      </c>
      <c r="M1179" s="144">
        <f ca="1">VLOOKUP(L1179,Routing!A$3:D$23,4)+(L1179-VLOOKUP(L1179,Routing!A$3:A$23,1))*VLOOKUP(L1179,Routing!A$3:E$23,5)</f>
        <v>2.7340589156097197</v>
      </c>
      <c r="N1179" s="144">
        <f ca="1">VLOOKUP($L1179,Routing!$A$3:$C$23,3)+($L1179-VLOOKUP($L1179,Routing!$A$3:$A$23,1))*VLOOKUP($L1179,Routing!$A$3:$F$23,6)</f>
        <v>8.7207855414629332E-2</v>
      </c>
      <c r="O1179" s="144">
        <f ca="1">VLOOKUP($L1179,Routing!$A$3:$B$23,2)+($L1179-VLOOKUP($L1179,Routing!$A$3:$A$23,1))*VLOOKUP($L1179,Routing!$A$3:$G$23,7)</f>
        <v>2.8400981926828668</v>
      </c>
      <c r="P1179" s="90">
        <f t="shared" ca="1" si="212"/>
        <v>0.50763684691338895</v>
      </c>
      <c r="Q1179" s="90">
        <f t="shared" ca="1" si="216"/>
        <v>30.458210814803337</v>
      </c>
      <c r="R1179" s="90"/>
      <c r="S1179" s="90"/>
      <c r="T1179" s="90"/>
    </row>
    <row r="1180" spans="1:20" x14ac:dyDescent="0.2">
      <c r="A1180" s="90">
        <f>+MassCurves!A1147</f>
        <v>1143</v>
      </c>
      <c r="B1180" s="141">
        <f t="shared" si="205"/>
        <v>4.1550001999999999</v>
      </c>
      <c r="C1180" s="126">
        <f t="shared" ca="1" si="208"/>
        <v>1.0184992500000023</v>
      </c>
      <c r="D1180" s="142">
        <f t="shared" ca="1" si="209"/>
        <v>0.21012200000000017</v>
      </c>
      <c r="E1180" s="141">
        <f t="shared" ca="1" si="206"/>
        <v>0.58006100000000005</v>
      </c>
      <c r="F1180" s="142">
        <f t="shared" ca="1" si="207"/>
        <v>1.787085793529765</v>
      </c>
      <c r="G1180" s="143">
        <f t="shared" ca="1" si="213"/>
        <v>105.85889950876768</v>
      </c>
      <c r="H1180" s="142">
        <f t="shared" ca="1" si="210"/>
        <v>2.2376699151433113</v>
      </c>
      <c r="I1180" s="126">
        <f t="shared" ca="1" si="214"/>
        <v>4.0247557086730765</v>
      </c>
      <c r="J1180" s="126">
        <f t="shared" ca="1" si="211"/>
        <v>8.1098495390959222</v>
      </c>
      <c r="K1180" s="145">
        <f t="shared" ca="1" si="215"/>
        <v>126.38539351328056</v>
      </c>
      <c r="L1180" s="146">
        <f ca="1">MAX(Routing!A$3,J1179+K1179)</f>
        <v>131.8794117456095</v>
      </c>
      <c r="M1180" s="144">
        <f ca="1">VLOOKUP(L1180,Routing!A$3:D$23,4)+(L1180-VLOOKUP(L1180,Routing!A$3:A$23,1))*VLOOKUP(L1180,Routing!A$3:E$23,5)</f>
        <v>2.7470062268530806</v>
      </c>
      <c r="N1180" s="144">
        <f ca="1">VLOOKUP($L1180,Routing!$A$3:$C$23,3)+($L1180-VLOOKUP($L1180,Routing!$A$3:$A$23,1))*VLOOKUP($L1180,Routing!$A$3:$F$23,6)</f>
        <v>8.8934163580410758E-2</v>
      </c>
      <c r="O1180" s="144">
        <f ca="1">VLOOKUP($L1180,Routing!$A$3:$B$23,2)+($L1180-VLOOKUP($L1180,Routing!$A$3:$A$23,1))*VLOOKUP($L1180,Routing!$A$3:$G$23,7)</f>
        <v>2.8616770447551345</v>
      </c>
      <c r="P1180" s="90">
        <f t="shared" ca="1" si="212"/>
        <v>0.56947800262434889</v>
      </c>
      <c r="Q1180" s="90">
        <f t="shared" ca="1" si="216"/>
        <v>34.168680157460933</v>
      </c>
      <c r="R1180" s="90"/>
      <c r="S1180" s="90"/>
      <c r="T1180" s="90"/>
    </row>
    <row r="1181" spans="1:20" x14ac:dyDescent="0.2">
      <c r="A1181" s="90">
        <f>+MassCurves!A1148</f>
        <v>1144</v>
      </c>
      <c r="B1181" s="141">
        <f t="shared" si="205"/>
        <v>4.1736002000000001</v>
      </c>
      <c r="C1181" s="126">
        <f t="shared" ca="1" si="208"/>
        <v>1.038000750000001</v>
      </c>
      <c r="D1181" s="142">
        <f t="shared" ca="1" si="209"/>
        <v>0.21496600000000016</v>
      </c>
      <c r="E1181" s="141">
        <f t="shared" ca="1" si="206"/>
        <v>0.58248300000000008</v>
      </c>
      <c r="F1181" s="142">
        <f t="shared" ca="1" si="207"/>
        <v>1.828908355579222</v>
      </c>
      <c r="G1181" s="143">
        <f t="shared" ca="1" si="213"/>
        <v>108.47982447326962</v>
      </c>
      <c r="H1181" s="142">
        <f t="shared" ca="1" si="210"/>
        <v>2.2561855366755426</v>
      </c>
      <c r="I1181" s="126">
        <f t="shared" ca="1" si="214"/>
        <v>4.0850938922547648</v>
      </c>
      <c r="J1181" s="126">
        <f t="shared" ca="1" si="211"/>
        <v>8.2917487900966158</v>
      </c>
      <c r="K1181" s="145">
        <f t="shared" ca="1" si="215"/>
        <v>128.97434045375883</v>
      </c>
      <c r="L1181" s="146">
        <f ca="1">MAX(Routing!A$3,J1180+K1180)</f>
        <v>134.49524305237648</v>
      </c>
      <c r="M1181" s="144">
        <f ca="1">VLOOKUP(L1181,Routing!A$3:D$23,4)+(L1181-VLOOKUP(L1181,Routing!A$3:A$23,1))*VLOOKUP(L1181,Routing!A$3:E$23,5)</f>
        <v>2.7604483198991598</v>
      </c>
      <c r="N1181" s="144">
        <f ca="1">VLOOKUP($L1181,Routing!$A$3:$C$23,3)+($L1181-VLOOKUP($L1181,Routing!$A$3:$A$23,1))*VLOOKUP($L1181,Routing!$A$3:$F$23,6)</f>
        <v>9.0726442653221287E-2</v>
      </c>
      <c r="O1181" s="144">
        <f ca="1">VLOOKUP($L1181,Routing!$A$3:$B$23,2)+($L1181-VLOOKUP($L1181,Routing!$A$3:$A$23,1))*VLOOKUP($L1181,Routing!$A$3:$G$23,7)</f>
        <v>2.8840805331652661</v>
      </c>
      <c r="P1181" s="90">
        <f t="shared" ca="1" si="212"/>
        <v>0.62981618620603719</v>
      </c>
      <c r="Q1181" s="90">
        <f t="shared" ca="1" si="216"/>
        <v>37.788971172362231</v>
      </c>
      <c r="R1181" s="90"/>
      <c r="S1181" s="90"/>
      <c r="T1181" s="90"/>
    </row>
    <row r="1182" spans="1:20" x14ac:dyDescent="0.2">
      <c r="A1182" s="90">
        <f>+MassCurves!A1149</f>
        <v>1145</v>
      </c>
      <c r="B1182" s="141">
        <f t="shared" si="205"/>
        <v>4.2004004000000004</v>
      </c>
      <c r="C1182" s="126">
        <f t="shared" ca="1" si="208"/>
        <v>1.1190037500000005</v>
      </c>
      <c r="D1182" s="142">
        <f t="shared" ca="1" si="209"/>
        <v>0.23434200000000019</v>
      </c>
      <c r="E1182" s="141">
        <f t="shared" ca="1" si="206"/>
        <v>0.59217100000000011</v>
      </c>
      <c r="F1182" s="142">
        <f t="shared" ca="1" si="207"/>
        <v>2.0044244840078185</v>
      </c>
      <c r="G1182" s="143">
        <f t="shared" ca="1" si="213"/>
        <v>114.9999851876112</v>
      </c>
      <c r="H1182" s="142">
        <f t="shared" ca="1" si="210"/>
        <v>2.2022304741872856</v>
      </c>
      <c r="I1182" s="126">
        <f t="shared" ca="1" si="214"/>
        <v>4.206654958195104</v>
      </c>
      <c r="J1182" s="126">
        <f t="shared" ca="1" si="211"/>
        <v>8.5365463887749939</v>
      </c>
      <c r="K1182" s="145">
        <f t="shared" ca="1" si="215"/>
        <v>131.71670911387812</v>
      </c>
      <c r="L1182" s="146">
        <f ca="1">MAX(Routing!A$3,J1181+K1181)</f>
        <v>137.26608924385545</v>
      </c>
      <c r="M1182" s="144">
        <f ca="1">VLOOKUP(L1182,Routing!A$3:D$23,4)+(L1182-VLOOKUP(L1182,Routing!A$3:A$23,1))*VLOOKUP(L1182,Routing!A$3:E$23,5)</f>
        <v>2.7746869950866158</v>
      </c>
      <c r="N1182" s="144">
        <f ca="1">VLOOKUP($L1182,Routing!$A$3:$C$23,3)+($L1182-VLOOKUP($L1182,Routing!$A$3:$A$23,1))*VLOOKUP($L1182,Routing!$A$3:$F$23,6)</f>
        <v>9.2624932678215449E-2</v>
      </c>
      <c r="O1182" s="144">
        <f ca="1">VLOOKUP($L1182,Routing!$A$3:$B$23,2)+($L1182-VLOOKUP($L1182,Routing!$A$3:$A$23,1))*VLOOKUP($L1182,Routing!$A$3:$G$23,7)</f>
        <v>2.907811658477693</v>
      </c>
      <c r="P1182" s="90">
        <f t="shared" ca="1" si="212"/>
        <v>0.75137725214637641</v>
      </c>
      <c r="Q1182" s="90">
        <f t="shared" ca="1" si="216"/>
        <v>45.082635128782584</v>
      </c>
      <c r="R1182" s="90"/>
      <c r="S1182" s="90"/>
      <c r="T1182" s="90"/>
    </row>
    <row r="1183" spans="1:20" x14ac:dyDescent="0.2">
      <c r="A1183" s="90">
        <f>+MassCurves!A1150</f>
        <v>1146</v>
      </c>
      <c r="B1183" s="141">
        <f t="shared" si="205"/>
        <v>4.2271999999999998</v>
      </c>
      <c r="C1183" s="126">
        <f t="shared" ca="1" si="208"/>
        <v>1.2000022500000007</v>
      </c>
      <c r="D1183" s="142">
        <f t="shared" ca="1" si="209"/>
        <v>0.2561400000000002</v>
      </c>
      <c r="E1183" s="141">
        <f t="shared" ca="1" si="206"/>
        <v>0.60307000000000011</v>
      </c>
      <c r="F1183" s="142">
        <f t="shared" ca="1" si="207"/>
        <v>2.1890758361094984</v>
      </c>
      <c r="G1183" s="143">
        <f t="shared" ca="1" si="213"/>
        <v>125.80500960351951</v>
      </c>
      <c r="H1183" s="142">
        <f t="shared" ca="1" si="210"/>
        <v>2.1408156531405402</v>
      </c>
      <c r="I1183" s="126">
        <f t="shared" ca="1" si="214"/>
        <v>4.3298914892500386</v>
      </c>
      <c r="J1183" s="126">
        <f t="shared" ca="1" si="211"/>
        <v>8.780607790241902</v>
      </c>
      <c r="K1183" s="145">
        <f t="shared" ca="1" si="215"/>
        <v>134.67317461486758</v>
      </c>
      <c r="L1183" s="146">
        <f ca="1">MAX(Routing!A$3,J1182+K1182)</f>
        <v>140.25325550265313</v>
      </c>
      <c r="M1183" s="144">
        <f ca="1">VLOOKUP(L1183,Routing!A$3:D$23,4)+(L1183-VLOOKUP(L1183,Routing!A$3:A$23,1))*VLOOKUP(L1183,Routing!A$3:E$23,5)</f>
        <v>2.7900372841862957</v>
      </c>
      <c r="N1183" s="144">
        <f ca="1">VLOOKUP($L1183,Routing!$A$3:$C$23,3)+($L1183-VLOOKUP($L1183,Routing!$A$3:$A$23,1))*VLOOKUP($L1183,Routing!$A$3:$F$23,6)</f>
        <v>9.467163789150608E-2</v>
      </c>
      <c r="O1183" s="144">
        <f ca="1">VLOOKUP($L1183,Routing!$A$3:$B$23,2)+($L1183-VLOOKUP($L1183,Routing!$A$3:$A$23,1))*VLOOKUP($L1183,Routing!$A$3:$G$23,7)</f>
        <v>2.9333954736438259</v>
      </c>
      <c r="P1183" s="90">
        <f t="shared" ca="1" si="212"/>
        <v>0.874613783201311</v>
      </c>
      <c r="Q1183" s="90">
        <f t="shared" ca="1" si="216"/>
        <v>52.476826992078657</v>
      </c>
      <c r="R1183" s="90"/>
      <c r="S1183" s="90"/>
      <c r="T1183" s="90"/>
    </row>
    <row r="1184" spans="1:20" x14ac:dyDescent="0.2">
      <c r="A1184" s="90">
        <f>+MassCurves!A1151</f>
        <v>1147</v>
      </c>
      <c r="B1184" s="141">
        <f t="shared" si="205"/>
        <v>4.2539996999999996</v>
      </c>
      <c r="C1184" s="126">
        <f t="shared" ca="1" si="208"/>
        <v>1.2809977499999992</v>
      </c>
      <c r="D1184" s="142">
        <f t="shared" ca="1" si="209"/>
        <v>0.27551600000000021</v>
      </c>
      <c r="E1184" s="141">
        <f t="shared" ca="1" si="206"/>
        <v>0.61275800000000014</v>
      </c>
      <c r="F1184" s="142">
        <f t="shared" ca="1" si="207"/>
        <v>2.3743699042039323</v>
      </c>
      <c r="G1184" s="143">
        <f t="shared" ca="1" si="213"/>
        <v>136.90337220940293</v>
      </c>
      <c r="H1184" s="142">
        <f t="shared" ca="1" si="210"/>
        <v>2.0763464536912664</v>
      </c>
      <c r="I1184" s="126">
        <f t="shared" ca="1" si="214"/>
        <v>4.4507163578951987</v>
      </c>
      <c r="J1184" s="126">
        <f t="shared" ca="1" si="211"/>
        <v>9.0214528775038936</v>
      </c>
      <c r="K1184" s="145">
        <f t="shared" ca="1" si="215"/>
        <v>137.84080794882178</v>
      </c>
      <c r="L1184" s="146">
        <f ca="1">MAX(Routing!A$3,J1183+K1183)</f>
        <v>143.45378240510948</v>
      </c>
      <c r="M1184" s="144">
        <f ca="1">VLOOKUP(L1184,Routing!A$3:D$23,4)+(L1184-VLOOKUP(L1184,Routing!A$3:A$23,1))*VLOOKUP(L1184,Routing!A$3:E$23,5)</f>
        <v>2.8064839794712717</v>
      </c>
      <c r="N1184" s="144">
        <f ca="1">VLOOKUP($L1184,Routing!$A$3:$C$23,3)+($L1184-VLOOKUP($L1184,Routing!$A$3:$A$23,1))*VLOOKUP($L1184,Routing!$A$3:$F$23,6)</f>
        <v>9.6864530596169562E-2</v>
      </c>
      <c r="O1184" s="144">
        <f ca="1">VLOOKUP($L1184,Routing!$A$3:$B$23,2)+($L1184-VLOOKUP($L1184,Routing!$A$3:$A$23,1))*VLOOKUP($L1184,Routing!$A$3:$G$23,7)</f>
        <v>2.9608066324521194</v>
      </c>
      <c r="P1184" s="90">
        <f t="shared" ca="1" si="212"/>
        <v>0.99543865184647107</v>
      </c>
      <c r="Q1184" s="90">
        <f t="shared" ca="1" si="216"/>
        <v>59.726319110788268</v>
      </c>
      <c r="R1184" s="90"/>
      <c r="S1184" s="90"/>
      <c r="T1184" s="90"/>
    </row>
    <row r="1185" spans="1:20" x14ac:dyDescent="0.2">
      <c r="A1185" s="90">
        <f>+MassCurves!A1152</f>
        <v>1148</v>
      </c>
      <c r="B1185" s="141">
        <f t="shared" si="205"/>
        <v>4.2807998999999999</v>
      </c>
      <c r="C1185" s="126">
        <f t="shared" ca="1" si="208"/>
        <v>1.3620007499999986</v>
      </c>
      <c r="D1185" s="142">
        <f t="shared" ca="1" si="209"/>
        <v>0.29489200000000021</v>
      </c>
      <c r="E1185" s="141">
        <f t="shared" ca="1" si="206"/>
        <v>0.62244600000000005</v>
      </c>
      <c r="F1185" s="142">
        <f t="shared" ca="1" si="207"/>
        <v>2.5644252772824769</v>
      </c>
      <c r="G1185" s="143">
        <f t="shared" ca="1" si="213"/>
        <v>148.16385544459226</v>
      </c>
      <c r="H1185" s="142">
        <f t="shared" ca="1" si="210"/>
        <v>2.0063112973102064</v>
      </c>
      <c r="I1185" s="126">
        <f t="shared" ca="1" si="214"/>
        <v>4.5707365745926829</v>
      </c>
      <c r="J1185" s="126">
        <f t="shared" ca="1" si="211"/>
        <v>9.4858572120408144</v>
      </c>
      <c r="K1185" s="145">
        <f t="shared" ca="1" si="215"/>
        <v>141.21425558333473</v>
      </c>
      <c r="L1185" s="146">
        <f ca="1">MAX(Routing!A$3,J1184+K1184)</f>
        <v>146.86226082632567</v>
      </c>
      <c r="M1185" s="144">
        <f ca="1">VLOOKUP(L1185,Routing!A$3:D$23,4)+(L1185-VLOOKUP(L1185,Routing!A$3:A$23,1))*VLOOKUP(L1185,Routing!A$3:E$23,5)</f>
        <v>2.8239992848218174</v>
      </c>
      <c r="N1185" s="144">
        <f ca="1">VLOOKUP($L1185,Routing!$A$3:$C$23,3)+($L1185-VLOOKUP($L1185,Routing!$A$3:$A$23,1))*VLOOKUP($L1185,Routing!$A$3:$F$23,6)</f>
        <v>9.9199904642908981E-2</v>
      </c>
      <c r="O1185" s="144">
        <f ca="1">VLOOKUP($L1185,Routing!$A$3:$B$23,2)+($L1185-VLOOKUP($L1185,Routing!$A$3:$A$23,1))*VLOOKUP($L1185,Routing!$A$3:$G$23,7)</f>
        <v>2.9899988080363622</v>
      </c>
      <c r="P1185" s="90">
        <f t="shared" ca="1" si="212"/>
        <v>1.1154588685439553</v>
      </c>
      <c r="Q1185" s="90">
        <f t="shared" ca="1" si="216"/>
        <v>66.927532112637323</v>
      </c>
      <c r="R1185" s="90"/>
      <c r="S1185" s="90"/>
      <c r="T1185" s="90"/>
    </row>
    <row r="1186" spans="1:20" x14ac:dyDescent="0.2">
      <c r="A1186" s="90">
        <f>+MassCurves!A1153</f>
        <v>1149</v>
      </c>
      <c r="B1186" s="141">
        <f t="shared" si="205"/>
        <v>4.3428000999999998</v>
      </c>
      <c r="C1186" s="126">
        <f t="shared" ca="1" si="208"/>
        <v>1.687502249999997</v>
      </c>
      <c r="D1186" s="142">
        <f t="shared" ca="1" si="209"/>
        <v>0.34478400000000009</v>
      </c>
      <c r="E1186" s="141">
        <f t="shared" ca="1" si="206"/>
        <v>0.64739199999999997</v>
      </c>
      <c r="F1186" s="142">
        <f t="shared" ca="1" si="207"/>
        <v>3.3046290087661307</v>
      </c>
      <c r="G1186" s="143">
        <f t="shared" ca="1" si="213"/>
        <v>176.07162858145821</v>
      </c>
      <c r="H1186" s="142">
        <f t="shared" ca="1" si="210"/>
        <v>1.6104916728183485</v>
      </c>
      <c r="I1186" s="126">
        <f t="shared" ca="1" si="214"/>
        <v>4.9151206815844795</v>
      </c>
      <c r="J1186" s="126">
        <f t="shared" ca="1" si="211"/>
        <v>10.15305143081299</v>
      </c>
      <c r="K1186" s="145">
        <f t="shared" ca="1" si="215"/>
        <v>145.02104940712113</v>
      </c>
      <c r="L1186" s="146">
        <f ca="1">MAX(Routing!A$3,J1185+K1185)</f>
        <v>150.70011279537556</v>
      </c>
      <c r="M1186" s="144">
        <f ca="1">VLOOKUP(L1186,Routing!A$3:D$23,4)+(L1186-VLOOKUP(L1186,Routing!A$3:A$23,1))*VLOOKUP(L1186,Routing!A$3:E$23,5)</f>
        <v>2.8395282641613733</v>
      </c>
      <c r="N1186" s="144">
        <f ca="1">VLOOKUP($L1186,Routing!$A$3:$C$23,3)+($L1186-VLOOKUP($L1186,Routing!$A$3:$A$23,1))*VLOOKUP($L1186,Routing!$A$3:$F$23,6)</f>
        <v>0.10183235849257175</v>
      </c>
      <c r="O1186" s="144">
        <f ca="1">VLOOKUP($L1186,Routing!$A$3:$B$23,2)+($L1186-VLOOKUP($L1186,Routing!$A$3:$A$23,1))*VLOOKUP($L1186,Routing!$A$3:$G$23,7)</f>
        <v>3.0183235849257173</v>
      </c>
      <c r="P1186" s="90">
        <f t="shared" ca="1" si="212"/>
        <v>1.4598429755357518</v>
      </c>
      <c r="Q1186" s="90">
        <f t="shared" ca="1" si="216"/>
        <v>87.590578532145116</v>
      </c>
      <c r="R1186" s="90"/>
      <c r="S1186" s="90"/>
      <c r="T1186" s="90"/>
    </row>
    <row r="1187" spans="1:20" x14ac:dyDescent="0.2">
      <c r="A1187" s="90">
        <f>+MassCurves!A1154</f>
        <v>1150</v>
      </c>
      <c r="B1187" s="141">
        <f t="shared" si="205"/>
        <v>4.4047999000000004</v>
      </c>
      <c r="C1187" s="126">
        <f t="shared" ca="1" si="208"/>
        <v>2.0129977500000051</v>
      </c>
      <c r="D1187" s="142">
        <f t="shared" ca="1" si="209"/>
        <v>0.37372000000000005</v>
      </c>
      <c r="E1187" s="141">
        <f t="shared" ca="1" si="206"/>
        <v>0.66186</v>
      </c>
      <c r="F1187" s="142">
        <f t="shared" ca="1" si="207"/>
        <v>4.0301429074463035</v>
      </c>
      <c r="G1187" s="143">
        <f t="shared" ca="1" si="213"/>
        <v>220.04315748637302</v>
      </c>
      <c r="H1187" s="142">
        <f t="shared" ca="1" si="210"/>
        <v>1.2077878748822508</v>
      </c>
      <c r="I1187" s="126">
        <f t="shared" ca="1" si="214"/>
        <v>5.2379307823285544</v>
      </c>
      <c r="J1187" s="126">
        <f t="shared" ca="1" si="211"/>
        <v>10.776800202176126</v>
      </c>
      <c r="K1187" s="145">
        <f t="shared" ca="1" si="215"/>
        <v>149.46310654170387</v>
      </c>
      <c r="L1187" s="146">
        <f ca="1">MAX(Routing!A$3,J1186+K1186)</f>
        <v>155.17410083793411</v>
      </c>
      <c r="M1187" s="144">
        <f ca="1">VLOOKUP(L1187,Routing!A$3:D$23,4)+(L1187-VLOOKUP(L1187,Routing!A$3:A$23,1))*VLOOKUP(L1187,Routing!A$3:E$23,5)</f>
        <v>2.8554936346124467</v>
      </c>
      <c r="N1187" s="144">
        <f ca="1">VLOOKUP($L1187,Routing!$A$3:$C$23,3)+($L1187-VLOOKUP($L1187,Routing!$A$3:$A$23,1))*VLOOKUP($L1187,Routing!$A$3:$F$23,6)</f>
        <v>0.10490262204085513</v>
      </c>
      <c r="O1187" s="144">
        <f ca="1">VLOOKUP($L1187,Routing!$A$3:$B$23,2)+($L1187-VLOOKUP($L1187,Routing!$A$3:$A$23,1))*VLOOKUP($L1187,Routing!$A$3:$G$23,7)</f>
        <v>3.0490262204085514</v>
      </c>
      <c r="P1187" s="90">
        <f t="shared" ca="1" si="212"/>
        <v>1.7826530762798267</v>
      </c>
      <c r="Q1187" s="90">
        <f t="shared" ca="1" si="216"/>
        <v>106.9591845767896</v>
      </c>
      <c r="R1187" s="90"/>
      <c r="S1187" s="90"/>
      <c r="T1187" s="90"/>
    </row>
    <row r="1188" spans="1:20" x14ac:dyDescent="0.2">
      <c r="A1188" s="90">
        <f>+MassCurves!A1155</f>
        <v>1151</v>
      </c>
      <c r="B1188" s="141">
        <f t="shared" si="205"/>
        <v>4.4667997000000002</v>
      </c>
      <c r="C1188" s="126">
        <f t="shared" ca="1" si="208"/>
        <v>2.3384962500000017</v>
      </c>
      <c r="D1188" s="142">
        <f t="shared" ca="1" si="209"/>
        <v>0.39035999999999971</v>
      </c>
      <c r="E1188" s="141">
        <f t="shared" ca="1" si="206"/>
        <v>0.67017999999999978</v>
      </c>
      <c r="F1188" s="142">
        <f t="shared" ca="1" si="207"/>
        <v>4.7406638645539445</v>
      </c>
      <c r="G1188" s="143">
        <f t="shared" ca="1" si="213"/>
        <v>263.12420316000748</v>
      </c>
      <c r="H1188" s="142">
        <f t="shared" ca="1" si="210"/>
        <v>0.79820557716885965</v>
      </c>
      <c r="I1188" s="126">
        <f t="shared" ca="1" si="214"/>
        <v>5.5388694417228042</v>
      </c>
      <c r="J1188" s="126">
        <f t="shared" ca="1" si="211"/>
        <v>11.366469818803806</v>
      </c>
      <c r="K1188" s="145">
        <f t="shared" ca="1" si="215"/>
        <v>154.49275777051002</v>
      </c>
      <c r="L1188" s="146">
        <f ca="1">MAX(Routing!A$3,J1187+K1187)</f>
        <v>160.23990674388</v>
      </c>
      <c r="M1188" s="144">
        <f ca="1">VLOOKUP(L1188,Routing!A$3:D$23,4)+(L1188-VLOOKUP(L1188,Routing!A$3:A$23,1))*VLOOKUP(L1188,Routing!A$3:E$23,5)</f>
        <v>2.8735708997173868</v>
      </c>
      <c r="N1188" s="144">
        <f ca="1">VLOOKUP($L1188,Routing!$A$3:$C$23,3)+($L1188-VLOOKUP($L1188,Routing!$A$3:$A$23,1))*VLOOKUP($L1188,Routing!$A$3:$F$23,6)</f>
        <v>0.10837901917642052</v>
      </c>
      <c r="O1188" s="144">
        <f ca="1">VLOOKUP($L1188,Routing!$A$3:$B$23,2)+($L1188-VLOOKUP($L1188,Routing!$A$3:$A$23,1))*VLOOKUP($L1188,Routing!$A$3:$G$23,7)</f>
        <v>3.0837901917642054</v>
      </c>
      <c r="P1188" s="90">
        <f t="shared" ca="1" si="212"/>
        <v>2.0835917356740765</v>
      </c>
      <c r="Q1188" s="90">
        <f t="shared" ca="1" si="216"/>
        <v>125.01550414044459</v>
      </c>
      <c r="R1188" s="90"/>
      <c r="S1188" s="90"/>
      <c r="T1188" s="90"/>
    </row>
    <row r="1189" spans="1:20" x14ac:dyDescent="0.2">
      <c r="A1189" s="90">
        <f>+MassCurves!A1156</f>
        <v>1152</v>
      </c>
      <c r="B1189" s="141">
        <f t="shared" ref="B1189:B1252" si="217">+HLOOKUP($B$35,MassCurve,(A1189+2),FALSE)</f>
        <v>4.5288000000000004</v>
      </c>
      <c r="C1189" s="126">
        <f t="shared" ca="1" si="208"/>
        <v>2.6639985000000022</v>
      </c>
      <c r="D1189" s="142">
        <f t="shared" ca="1" si="209"/>
        <v>0.40566399999999947</v>
      </c>
      <c r="E1189" s="141">
        <f t="shared" ref="E1189:E1252" ca="1" si="218">0.95*MAX(0,$B$6)/100+D1189*(1-MAX(0,$B$6)/100)</f>
        <v>0.67783199999999977</v>
      </c>
      <c r="F1189" s="142">
        <f t="shared" ref="F1189:F1252" ca="1" si="219">+E1189*C1189*MAX(0.05,$B$4)*1.0083</f>
        <v>5.4621933051941776</v>
      </c>
      <c r="G1189" s="143">
        <f t="shared" ca="1" si="213"/>
        <v>306.08571509244365</v>
      </c>
      <c r="H1189" s="142">
        <f t="shared" ca="1" si="210"/>
        <v>0.36540708190099208</v>
      </c>
      <c r="I1189" s="126">
        <f t="shared" ca="1" si="214"/>
        <v>5.8276003870951696</v>
      </c>
      <c r="J1189" s="126">
        <f t="shared" ca="1" si="211"/>
        <v>11.877608581798164</v>
      </c>
      <c r="K1189" s="145">
        <f t="shared" ca="1" si="215"/>
        <v>160.07197353774686</v>
      </c>
      <c r="L1189" s="146">
        <f ca="1">MAX(Routing!A$3,J1188+K1188)</f>
        <v>165.85922758931383</v>
      </c>
      <c r="M1189" s="144">
        <f ca="1">VLOOKUP(L1189,Routing!A$3:D$23,4)+(L1189-VLOOKUP(L1189,Routing!A$3:A$23,1))*VLOOKUP(L1189,Routing!A$3:E$23,5)</f>
        <v>2.8936233759706504</v>
      </c>
      <c r="N1189" s="144">
        <f ca="1">VLOOKUP($L1189,Routing!$A$3:$C$23,3)+($L1189-VLOOKUP($L1189,Routing!$A$3:$A$23,1))*VLOOKUP($L1189,Routing!$A$3:$F$23,6)</f>
        <v>0.11223526460974048</v>
      </c>
      <c r="O1189" s="144">
        <f ca="1">VLOOKUP($L1189,Routing!$A$3:$B$23,2)+($L1189-VLOOKUP($L1189,Routing!$A$3:$A$23,1))*VLOOKUP($L1189,Routing!$A$3:$G$23,7)</f>
        <v>3.1223526460974047</v>
      </c>
      <c r="P1189" s="90">
        <f t="shared" ca="1" si="212"/>
        <v>2.372322681046442</v>
      </c>
      <c r="Q1189" s="90">
        <f t="shared" ca="1" si="216"/>
        <v>142.33936086278652</v>
      </c>
      <c r="R1189" s="90"/>
      <c r="S1189" s="90"/>
      <c r="T1189" s="90"/>
    </row>
    <row r="1190" spans="1:20" x14ac:dyDescent="0.2">
      <c r="A1190" s="90">
        <f>+MassCurves!A1157</f>
        <v>1153</v>
      </c>
      <c r="B1190" s="141">
        <f t="shared" si="217"/>
        <v>4.5907998000000001</v>
      </c>
      <c r="C1190" s="126">
        <f t="shared" ref="C1190:C1253" ca="1" si="220">+IF(A1190&lt;MAX(5,$B$5),(B1190-B1189)*60,(B1190-OFFSET(B1190,-MAX(5,$B$5),0,1,1))/(A1190-OFFSET(A1190,-MAX(5,$B$5),0,1,1))*60)</f>
        <v>2.927995499999998</v>
      </c>
      <c r="D1190" s="142">
        <f t="shared" ref="D1190:D1253" ca="1" si="221">VLOOKUP(C1190,Cinterp,VLOOKUP($B$10,SoilID,2,FALSE)+1)</f>
        <v>0.41616799999999926</v>
      </c>
      <c r="E1190" s="141">
        <f t="shared" ca="1" si="218"/>
        <v>0.68308399999999958</v>
      </c>
      <c r="F1190" s="142">
        <f t="shared" ca="1" si="219"/>
        <v>6.0500022996312302</v>
      </c>
      <c r="G1190" s="143">
        <f t="shared" ca="1" si="213"/>
        <v>345.3658681447622</v>
      </c>
      <c r="H1190" s="142">
        <f t="shared" ref="H1190:H1253" ca="1" si="222">+S$35*(1-F1190/B$20)*(1/(1+ABS(A1190-S$37)/100))^2</f>
        <v>5.8950719246736816E-6</v>
      </c>
      <c r="I1190" s="126">
        <f t="shared" ca="1" si="214"/>
        <v>6.050008194703155</v>
      </c>
      <c r="J1190" s="126">
        <f t="shared" ref="J1190:J1253" ca="1" si="223">+I1190+I1191</f>
        <v>12.100019792507959</v>
      </c>
      <c r="K1190" s="145">
        <f t="shared" ca="1" si="215"/>
        <v>166.11886125441637</v>
      </c>
      <c r="L1190" s="146">
        <f ca="1">MAX(Routing!A$3,J1189+K1189)</f>
        <v>171.94958211954503</v>
      </c>
      <c r="M1190" s="144">
        <f ca="1">VLOOKUP(L1190,Routing!A$3:D$23,4)+(L1190-VLOOKUP(L1190,Routing!A$3:A$23,1))*VLOOKUP(L1190,Routing!A$3:E$23,5)</f>
        <v>2.9153567300450414</v>
      </c>
      <c r="N1190" s="144">
        <f ca="1">VLOOKUP($L1190,Routing!$A$3:$C$23,3)+($L1190-VLOOKUP($L1190,Routing!$A$3:$A$23,1))*VLOOKUP($L1190,Routing!$A$3:$F$23,6)</f>
        <v>0.11641475577789255</v>
      </c>
      <c r="O1190" s="144">
        <f ca="1">VLOOKUP($L1190,Routing!$A$3:$B$23,2)+($L1190-VLOOKUP($L1190,Routing!$A$3:$A$23,1))*VLOOKUP($L1190,Routing!$A$3:$G$23,7)</f>
        <v>3.1641475577789255</v>
      </c>
      <c r="P1190" s="90">
        <f t="shared" ref="P1190:P1253" ca="1" si="224">IF(I1190&gt;B$23,(I1190-B$23),"")</f>
        <v>2.5947304886544273</v>
      </c>
      <c r="Q1190" s="90">
        <f t="shared" ca="1" si="216"/>
        <v>155.68382931926564</v>
      </c>
      <c r="R1190" s="90"/>
      <c r="S1190" s="90"/>
      <c r="T1190" s="90"/>
    </row>
    <row r="1191" spans="1:20" x14ac:dyDescent="0.2">
      <c r="A1191" s="90">
        <f>+MassCurves!A1158</f>
        <v>1154</v>
      </c>
      <c r="B1191" s="141">
        <f t="shared" si="217"/>
        <v>4.6176000000000004</v>
      </c>
      <c r="C1191" s="126">
        <f t="shared" ca="1" si="220"/>
        <v>2.9280000000000039</v>
      </c>
      <c r="D1191" s="142">
        <f t="shared" ca="1" si="221"/>
        <v>0.41616799999999926</v>
      </c>
      <c r="E1191" s="141">
        <f t="shared" ca="1" si="218"/>
        <v>0.68308399999999958</v>
      </c>
      <c r="F1191" s="142">
        <f t="shared" ca="1" si="219"/>
        <v>6.0500115978048044</v>
      </c>
      <c r="G1191" s="143">
        <f t="shared" ref="G1191:G1254" ca="1" si="225">+AVERAGE(F1190:F1191)*60</f>
        <v>363.00041692308105</v>
      </c>
      <c r="H1191" s="142">
        <f t="shared" ca="1" si="222"/>
        <v>0</v>
      </c>
      <c r="I1191" s="126">
        <f t="shared" ref="I1191:I1254" ca="1" si="226">+F1191+H1191</f>
        <v>6.0500115978048044</v>
      </c>
      <c r="J1191" s="126">
        <f t="shared" ca="1" si="223"/>
        <v>12.04966953854616</v>
      </c>
      <c r="K1191" s="145">
        <f t="shared" ref="K1191:K1254" ca="1" si="227">L1191-2*M1191</f>
        <v>172.34341625510535</v>
      </c>
      <c r="L1191" s="146">
        <f ca="1">MAX(Routing!A$3,J1190+K1190)</f>
        <v>178.21888104692434</v>
      </c>
      <c r="M1191" s="144">
        <f ca="1">VLOOKUP(L1191,Routing!A$3:D$23,4)+(L1191-VLOOKUP(L1191,Routing!A$3:A$23,1))*VLOOKUP(L1191,Routing!A$3:E$23,5)</f>
        <v>2.9377286449656919</v>
      </c>
      <c r="N1191" s="144">
        <f ca="1">VLOOKUP($L1191,Routing!$A$3:$C$23,3)+($L1191-VLOOKUP($L1191,Routing!$A$3:$A$23,1))*VLOOKUP($L1191,Routing!$A$3:$F$23,6)</f>
        <v>0.12071704710878695</v>
      </c>
      <c r="O1191" s="144">
        <f ca="1">VLOOKUP($L1191,Routing!$A$3:$B$23,2)+($L1191-VLOOKUP($L1191,Routing!$A$3:$A$23,1))*VLOOKUP($L1191,Routing!$A$3:$G$23,7)</f>
        <v>3.2071704710878692</v>
      </c>
      <c r="P1191" s="90">
        <f t="shared" ca="1" si="224"/>
        <v>2.5947338917560767</v>
      </c>
      <c r="Q1191" s="90">
        <f t="shared" ref="Q1191:Q1254" ca="1" si="228">IF(P1191="","",P1191*60)</f>
        <v>155.6840335053646</v>
      </c>
      <c r="R1191" s="90"/>
      <c r="S1191" s="90"/>
      <c r="T1191" s="90"/>
    </row>
    <row r="1192" spans="1:20" x14ac:dyDescent="0.2">
      <c r="A1192" s="90">
        <f>+MassCurves!A1159</f>
        <v>1155</v>
      </c>
      <c r="B1192" s="141">
        <f t="shared" si="217"/>
        <v>4.6361999999999997</v>
      </c>
      <c r="C1192" s="126">
        <f t="shared" ca="1" si="220"/>
        <v>2.8665022500000004</v>
      </c>
      <c r="D1192" s="142">
        <f t="shared" ca="1" si="221"/>
        <v>0.41374399999999933</v>
      </c>
      <c r="E1192" s="141">
        <f t="shared" ca="1" si="218"/>
        <v>0.68187199999999959</v>
      </c>
      <c r="F1192" s="142">
        <f t="shared" ca="1" si="219"/>
        <v>5.9124320984290755</v>
      </c>
      <c r="G1192" s="143">
        <f t="shared" ca="1" si="225"/>
        <v>358.87331088701637</v>
      </c>
      <c r="H1192" s="142">
        <f t="shared" ca="1" si="222"/>
        <v>8.72258447027498E-2</v>
      </c>
      <c r="I1192" s="126">
        <f t="shared" ca="1" si="226"/>
        <v>5.9996579431318251</v>
      </c>
      <c r="J1192" s="126">
        <f t="shared" ca="1" si="223"/>
        <v>11.929248145773382</v>
      </c>
      <c r="K1192" s="145">
        <f t="shared" ca="1" si="227"/>
        <v>178.47355575624596</v>
      </c>
      <c r="L1192" s="146">
        <f ca="1">MAX(Routing!A$3,J1191+K1191)</f>
        <v>184.39308579365152</v>
      </c>
      <c r="M1192" s="144">
        <f ca="1">VLOOKUP(L1192,Routing!A$3:D$23,4)+(L1192-VLOOKUP(L1192,Routing!A$3:A$23,1))*VLOOKUP(L1192,Routing!A$3:E$23,5)</f>
        <v>2.9597612174903842</v>
      </c>
      <c r="N1192" s="144">
        <f ca="1">VLOOKUP($L1192,Routing!$A$3:$C$23,3)+($L1192-VLOOKUP($L1192,Routing!$A$3:$A$23,1))*VLOOKUP($L1192,Routing!$A$3:$F$23,6)</f>
        <v>0.12495408028661235</v>
      </c>
      <c r="O1192" s="144">
        <f ca="1">VLOOKUP($L1192,Routing!$A$3:$B$23,2)+($L1192-VLOOKUP($L1192,Routing!$A$3:$A$23,1))*VLOOKUP($L1192,Routing!$A$3:$G$23,7)</f>
        <v>3.2495408028661235</v>
      </c>
      <c r="P1192" s="90">
        <f t="shared" ca="1" si="224"/>
        <v>2.5443802370830975</v>
      </c>
      <c r="Q1192" s="90">
        <f t="shared" ca="1" si="228"/>
        <v>152.66281422498585</v>
      </c>
      <c r="R1192" s="90"/>
      <c r="S1192" s="90"/>
      <c r="T1192" s="90"/>
    </row>
    <row r="1193" spans="1:20" x14ac:dyDescent="0.2">
      <c r="A1193" s="90">
        <f>+MassCurves!A1160</f>
        <v>1156</v>
      </c>
      <c r="B1193" s="141">
        <f t="shared" si="217"/>
        <v>4.6522002000000002</v>
      </c>
      <c r="C1193" s="126">
        <f t="shared" ca="1" si="220"/>
        <v>2.7855022500000026</v>
      </c>
      <c r="D1193" s="142">
        <f t="shared" ca="1" si="221"/>
        <v>0.41051199999999938</v>
      </c>
      <c r="E1193" s="141">
        <f t="shared" ca="1" si="218"/>
        <v>0.68025599999999964</v>
      </c>
      <c r="F1193" s="142">
        <f t="shared" ca="1" si="219"/>
        <v>5.7317457357305441</v>
      </c>
      <c r="G1193" s="143">
        <f t="shared" ca="1" si="225"/>
        <v>349.32533502478861</v>
      </c>
      <c r="H1193" s="142">
        <f t="shared" ca="1" si="222"/>
        <v>0.19784447233304175</v>
      </c>
      <c r="I1193" s="126">
        <f t="shared" ca="1" si="226"/>
        <v>5.9295902080635861</v>
      </c>
      <c r="J1193" s="126">
        <f t="shared" ca="1" si="223"/>
        <v>11.557425717056098</v>
      </c>
      <c r="K1193" s="145">
        <f t="shared" ca="1" si="227"/>
        <v>184.440382549297</v>
      </c>
      <c r="L1193" s="146">
        <f ca="1">MAX(Routing!A$3,J1192+K1192)</f>
        <v>190.40280390201934</v>
      </c>
      <c r="M1193" s="144">
        <f ca="1">VLOOKUP(L1193,Routing!A$3:D$23,4)+(L1193-VLOOKUP(L1193,Routing!A$3:A$23,1))*VLOOKUP(L1193,Routing!A$3:E$23,5)</f>
        <v>2.9812068215004808</v>
      </c>
      <c r="N1193" s="144">
        <f ca="1">VLOOKUP($L1193,Routing!$A$3:$C$23,3)+($L1193-VLOOKUP($L1193,Routing!$A$3:$A$23,1))*VLOOKUP($L1193,Routing!$A$3:$F$23,6)</f>
        <v>0.1290782349039386</v>
      </c>
      <c r="O1193" s="144">
        <f ca="1">VLOOKUP($L1193,Routing!$A$3:$B$23,2)+($L1193-VLOOKUP($L1193,Routing!$A$3:$A$23,1))*VLOOKUP($L1193,Routing!$A$3:$G$23,7)</f>
        <v>3.2907823490393859</v>
      </c>
      <c r="P1193" s="90">
        <f t="shared" ca="1" si="224"/>
        <v>2.4743125020148584</v>
      </c>
      <c r="Q1193" s="90">
        <f t="shared" ca="1" si="228"/>
        <v>148.45875012089149</v>
      </c>
      <c r="R1193" s="90"/>
      <c r="S1193" s="90"/>
      <c r="T1193" s="90"/>
    </row>
    <row r="1194" spans="1:20" x14ac:dyDescent="0.2">
      <c r="A1194" s="90">
        <f>+MassCurves!A1161</f>
        <v>1157</v>
      </c>
      <c r="B1194" s="141">
        <f t="shared" si="217"/>
        <v>4.6681999999999997</v>
      </c>
      <c r="C1194" s="126">
        <f t="shared" ca="1" si="220"/>
        <v>2.4404992499999989</v>
      </c>
      <c r="D1194" s="142">
        <f t="shared" ca="1" si="221"/>
        <v>0.3960799999999996</v>
      </c>
      <c r="E1194" s="141">
        <f t="shared" ca="1" si="218"/>
        <v>0.67303999999999975</v>
      </c>
      <c r="F1194" s="142">
        <f t="shared" ca="1" si="219"/>
        <v>4.9685604306789735</v>
      </c>
      <c r="G1194" s="143">
        <f t="shared" ca="1" si="225"/>
        <v>321.00918499228555</v>
      </c>
      <c r="H1194" s="142">
        <f t="shared" ca="1" si="222"/>
        <v>0.6592750963813101</v>
      </c>
      <c r="I1194" s="126">
        <f t="shared" ca="1" si="226"/>
        <v>5.6278355270602836</v>
      </c>
      <c r="J1194" s="126">
        <f t="shared" ca="1" si="223"/>
        <v>10.937474229017724</v>
      </c>
      <c r="K1194" s="145">
        <f t="shared" ca="1" si="227"/>
        <v>189.9954553827213</v>
      </c>
      <c r="L1194" s="146">
        <f ca="1">MAX(Routing!A$3,J1193+K1193)</f>
        <v>195.9978082663531</v>
      </c>
      <c r="M1194" s="144">
        <f ca="1">VLOOKUP(L1194,Routing!A$3:D$23,4)+(L1194-VLOOKUP(L1194,Routing!A$3:A$23,1))*VLOOKUP(L1194,Routing!A$3:E$23,5)</f>
        <v>3.0011725246946446</v>
      </c>
      <c r="N1194" s="144">
        <f ca="1">VLOOKUP($L1194,Routing!$A$3:$C$23,3)+($L1194-VLOOKUP($L1194,Routing!$A$3:$A$23,1))*VLOOKUP($L1194,Routing!$A$3:$F$23,6)</f>
        <v>0.13291779321050856</v>
      </c>
      <c r="O1194" s="144">
        <f ca="1">VLOOKUP($L1194,Routing!$A$3:$B$23,2)+($L1194-VLOOKUP($L1194,Routing!$A$3:$A$23,1))*VLOOKUP($L1194,Routing!$A$3:$G$23,7)</f>
        <v>3.3291779321050856</v>
      </c>
      <c r="P1194" s="90">
        <f t="shared" ca="1" si="224"/>
        <v>2.1725578210115559</v>
      </c>
      <c r="Q1194" s="90">
        <f t="shared" ca="1" si="228"/>
        <v>130.35346926069334</v>
      </c>
      <c r="R1194" s="90"/>
      <c r="S1194" s="90"/>
      <c r="T1194" s="90"/>
    </row>
    <row r="1195" spans="1:20" x14ac:dyDescent="0.2">
      <c r="A1195" s="90">
        <f>+MassCurves!A1162</f>
        <v>1158</v>
      </c>
      <c r="B1195" s="141">
        <f t="shared" si="217"/>
        <v>4.6841998</v>
      </c>
      <c r="C1195" s="126">
        <f t="shared" ca="1" si="220"/>
        <v>2.0954992499999969</v>
      </c>
      <c r="D1195" s="142">
        <f t="shared" ca="1" si="221"/>
        <v>0.37787999999999994</v>
      </c>
      <c r="E1195" s="141">
        <f t="shared" ca="1" si="218"/>
        <v>0.66393999999999997</v>
      </c>
      <c r="F1195" s="142">
        <f t="shared" ca="1" si="219"/>
        <v>4.2085003318589136</v>
      </c>
      <c r="G1195" s="143">
        <f t="shared" ca="1" si="225"/>
        <v>275.31182287613666</v>
      </c>
      <c r="H1195" s="142">
        <f t="shared" ca="1" si="222"/>
        <v>1.1011384002757878</v>
      </c>
      <c r="I1195" s="126">
        <f t="shared" ca="1" si="226"/>
        <v>5.3096387321347009</v>
      </c>
      <c r="J1195" s="126">
        <f t="shared" ca="1" si="223"/>
        <v>10.283781959115398</v>
      </c>
      <c r="K1195" s="145">
        <f t="shared" ca="1" si="227"/>
        <v>194.89535473936868</v>
      </c>
      <c r="L1195" s="146">
        <f ca="1">MAX(Routing!A$3,J1194+K1194)</f>
        <v>200.93292961173904</v>
      </c>
      <c r="M1195" s="144">
        <f ca="1">VLOOKUP(L1195,Routing!A$3:D$23,4)+(L1195-VLOOKUP(L1195,Routing!A$3:A$23,1))*VLOOKUP(L1195,Routing!A$3:E$23,5)</f>
        <v>3.0187834435774379</v>
      </c>
      <c r="N1195" s="144">
        <f ca="1">VLOOKUP($L1195,Routing!$A$3:$C$23,3)+($L1195-VLOOKUP($L1195,Routing!$A$3:$A$23,1))*VLOOKUP($L1195,Routing!$A$3:$F$23,6)</f>
        <v>0.13630450838027658</v>
      </c>
      <c r="O1195" s="144">
        <f ca="1">VLOOKUP($L1195,Routing!$A$3:$B$23,2)+($L1195-VLOOKUP($L1195,Routing!$A$3:$A$23,1))*VLOOKUP($L1195,Routing!$A$3:$G$23,7)</f>
        <v>3.3630450838027657</v>
      </c>
      <c r="P1195" s="90">
        <f t="shared" ca="1" si="224"/>
        <v>1.8543610260859733</v>
      </c>
      <c r="Q1195" s="90">
        <f t="shared" ca="1" si="228"/>
        <v>111.26166156515839</v>
      </c>
      <c r="R1195" s="90"/>
      <c r="S1195" s="90"/>
      <c r="T1195" s="90"/>
    </row>
    <row r="1196" spans="1:20" x14ac:dyDescent="0.2">
      <c r="A1196" s="90">
        <f>+MassCurves!A1163</f>
        <v>1159</v>
      </c>
      <c r="B1196" s="141">
        <f t="shared" si="217"/>
        <v>4.7003998999999999</v>
      </c>
      <c r="C1196" s="126">
        <f t="shared" ca="1" si="220"/>
        <v>1.7520014999999978</v>
      </c>
      <c r="D1196" s="142">
        <f t="shared" ca="1" si="221"/>
        <v>0.35100000000000009</v>
      </c>
      <c r="E1196" s="141">
        <f t="shared" ca="1" si="218"/>
        <v>0.65050000000000008</v>
      </c>
      <c r="F1196" s="142">
        <f t="shared" ca="1" si="219"/>
        <v>3.4474088839461712</v>
      </c>
      <c r="G1196" s="143">
        <f t="shared" ca="1" si="225"/>
        <v>229.67727647415256</v>
      </c>
      <c r="H1196" s="142">
        <f t="shared" ca="1" si="222"/>
        <v>1.5267343848754624</v>
      </c>
      <c r="I1196" s="126">
        <f t="shared" ca="1" si="226"/>
        <v>4.9741432688216332</v>
      </c>
      <c r="J1196" s="126">
        <f t="shared" ca="1" si="223"/>
        <v>9.5907942335344707</v>
      </c>
      <c r="K1196" s="145">
        <f t="shared" ca="1" si="227"/>
        <v>199.11125657541646</v>
      </c>
      <c r="L1196" s="146">
        <f ca="1">MAX(Routing!A$3,J1195+K1195)</f>
        <v>205.17913669848409</v>
      </c>
      <c r="M1196" s="144">
        <f ca="1">VLOOKUP(L1196,Routing!A$3:D$23,4)+(L1196-VLOOKUP(L1196,Routing!A$3:A$23,1))*VLOOKUP(L1196,Routing!A$3:E$23,5)</f>
        <v>3.0339359805326085</v>
      </c>
      <c r="N1196" s="144">
        <f ca="1">VLOOKUP($L1196,Routing!$A$3:$C$23,3)+($L1196-VLOOKUP($L1196,Routing!$A$3:$A$23,1))*VLOOKUP($L1196,Routing!$A$3:$F$23,6)</f>
        <v>0.13921845779473241</v>
      </c>
      <c r="O1196" s="144">
        <f ca="1">VLOOKUP($L1196,Routing!$A$3:$B$23,2)+($L1196-VLOOKUP($L1196,Routing!$A$3:$A$23,1))*VLOOKUP($L1196,Routing!$A$3:$G$23,7)</f>
        <v>3.3921845779473241</v>
      </c>
      <c r="P1196" s="90">
        <f t="shared" ca="1" si="224"/>
        <v>1.5188655627729055</v>
      </c>
      <c r="Q1196" s="90">
        <f t="shared" ca="1" si="228"/>
        <v>91.131933766374331</v>
      </c>
      <c r="R1196" s="90"/>
      <c r="S1196" s="90"/>
      <c r="T1196" s="90"/>
    </row>
    <row r="1197" spans="1:20" x14ac:dyDescent="0.2">
      <c r="A1197" s="90">
        <f>+MassCurves!A1164</f>
        <v>1160</v>
      </c>
      <c r="B1197" s="141">
        <f t="shared" si="217"/>
        <v>4.7165999000000003</v>
      </c>
      <c r="C1197" s="126">
        <f t="shared" ca="1" si="220"/>
        <v>1.4084992499999993</v>
      </c>
      <c r="D1197" s="142">
        <f t="shared" ca="1" si="221"/>
        <v>0.30458000000000024</v>
      </c>
      <c r="E1197" s="141">
        <f t="shared" ca="1" si="218"/>
        <v>0.62729000000000013</v>
      </c>
      <c r="F1197" s="142">
        <f t="shared" ca="1" si="219"/>
        <v>2.6726125672113583</v>
      </c>
      <c r="G1197" s="143">
        <f t="shared" ca="1" si="225"/>
        <v>183.60064353472589</v>
      </c>
      <c r="H1197" s="142">
        <f t="shared" ca="1" si="222"/>
        <v>1.944038450778848</v>
      </c>
      <c r="I1197" s="126">
        <f t="shared" ca="1" si="226"/>
        <v>4.6166510179902058</v>
      </c>
      <c r="J1197" s="126">
        <f t="shared" ca="1" si="223"/>
        <v>8.8558256667104107</v>
      </c>
      <c r="K1197" s="145">
        <f t="shared" ca="1" si="227"/>
        <v>202.61813789175201</v>
      </c>
      <c r="L1197" s="146">
        <f ca="1">MAX(Routing!A$3,J1196+K1196)</f>
        <v>208.70205080895093</v>
      </c>
      <c r="M1197" s="144">
        <f ca="1">VLOOKUP(L1197,Routing!A$3:D$23,4)+(L1197-VLOOKUP(L1197,Routing!A$3:A$23,1))*VLOOKUP(L1197,Routing!A$3:E$23,5)</f>
        <v>3.0419522603691633</v>
      </c>
      <c r="N1197" s="144">
        <f ca="1">VLOOKUP($L1197,Routing!$A$3:$C$23,3)+($L1197-VLOOKUP($L1197,Routing!$A$3:$A$23,1))*VLOOKUP($L1197,Routing!$A$3:$F$23,6)</f>
        <v>0.14163918632822434</v>
      </c>
      <c r="O1197" s="144">
        <f ca="1">VLOOKUP($L1197,Routing!$A$3:$B$23,2)+($L1197-VLOOKUP($L1197,Routing!$A$3:$A$23,1))*VLOOKUP($L1197,Routing!$A$3:$G$23,7)</f>
        <v>3.4018213181424724</v>
      </c>
      <c r="P1197" s="90">
        <f t="shared" ca="1" si="224"/>
        <v>1.1613733119414782</v>
      </c>
      <c r="Q1197" s="90">
        <f t="shared" ca="1" si="228"/>
        <v>69.682398716488692</v>
      </c>
      <c r="R1197" s="90"/>
      <c r="S1197" s="90"/>
      <c r="T1197" s="90"/>
    </row>
    <row r="1198" spans="1:20" x14ac:dyDescent="0.2">
      <c r="A1198" s="90">
        <f>+MassCurves!A1165</f>
        <v>1161</v>
      </c>
      <c r="B1198" s="141">
        <f t="shared" si="217"/>
        <v>4.7328000000000001</v>
      </c>
      <c r="C1198" s="126">
        <f t="shared" ca="1" si="220"/>
        <v>1.0650015000000002</v>
      </c>
      <c r="D1198" s="142">
        <f t="shared" ca="1" si="221"/>
        <v>0.22223200000000018</v>
      </c>
      <c r="E1198" s="141">
        <f t="shared" ca="1" si="218"/>
        <v>0.58611600000000008</v>
      </c>
      <c r="F1198" s="142">
        <f t="shared" ca="1" si="219"/>
        <v>1.8881861965594333</v>
      </c>
      <c r="G1198" s="143">
        <f t="shared" ca="1" si="225"/>
        <v>136.82396291312375</v>
      </c>
      <c r="H1198" s="142">
        <f t="shared" ca="1" si="222"/>
        <v>2.3509885165908138</v>
      </c>
      <c r="I1198" s="126">
        <f t="shared" ca="1" si="226"/>
        <v>4.2391747131502466</v>
      </c>
      <c r="J1198" s="126">
        <f t="shared" ca="1" si="223"/>
        <v>8.3558265508543119</v>
      </c>
      <c r="K1198" s="145">
        <f t="shared" ca="1" si="227"/>
        <v>205.38085987049789</v>
      </c>
      <c r="L1198" s="146">
        <f ca="1">MAX(Routing!A$3,J1197+K1197)</f>
        <v>211.47396355846243</v>
      </c>
      <c r="M1198" s="144">
        <f ca="1">VLOOKUP(L1198,Routing!A$3:D$23,4)+(L1198-VLOOKUP(L1198,Routing!A$3:A$23,1))*VLOOKUP(L1198,Routing!A$3:E$23,5)</f>
        <v>3.046547515162199</v>
      </c>
      <c r="N1198" s="144">
        <f ca="1">VLOOKUP($L1198,Routing!$A$3:$C$23,3)+($L1198-VLOOKUP($L1198,Routing!$A$3:$A$23,1))*VLOOKUP($L1198,Routing!$A$3:$F$23,6)</f>
        <v>0.14354505237141887</v>
      </c>
      <c r="O1198" s="144">
        <f ca="1">VLOOKUP($L1198,Routing!$A$3:$B$23,2)+($L1198-VLOOKUP($L1198,Routing!$A$3:$A$23,1))*VLOOKUP($L1198,Routing!$A$3:$G$23,7)</f>
        <v>3.4039389470793551</v>
      </c>
      <c r="P1198" s="90">
        <f t="shared" ca="1" si="224"/>
        <v>0.78389700710151899</v>
      </c>
      <c r="Q1198" s="90">
        <f t="shared" ca="1" si="228"/>
        <v>47.03382042609114</v>
      </c>
      <c r="R1198" s="90"/>
      <c r="S1198" s="90"/>
      <c r="T1198" s="90"/>
    </row>
    <row r="1199" spans="1:20" x14ac:dyDescent="0.2">
      <c r="A1199" s="90">
        <f>+MassCurves!A1166</f>
        <v>1162</v>
      </c>
      <c r="B1199" s="141">
        <f t="shared" si="217"/>
        <v>4.7490000999999999</v>
      </c>
      <c r="C1199" s="126">
        <f t="shared" ca="1" si="220"/>
        <v>0.98550074999999682</v>
      </c>
      <c r="D1199" s="142">
        <f t="shared" ca="1" si="221"/>
        <v>0.19754800000000033</v>
      </c>
      <c r="E1199" s="141">
        <f t="shared" ca="1" si="218"/>
        <v>0.57377400000000012</v>
      </c>
      <c r="F1199" s="142">
        <f t="shared" ca="1" si="219"/>
        <v>1.7104439442040242</v>
      </c>
      <c r="G1199" s="143">
        <f t="shared" ca="1" si="225"/>
        <v>107.95890422290373</v>
      </c>
      <c r="H1199" s="142">
        <f t="shared" ca="1" si="222"/>
        <v>2.4062079594434005</v>
      </c>
      <c r="I1199" s="126">
        <f t="shared" ca="1" si="226"/>
        <v>4.1166519036474245</v>
      </c>
      <c r="J1199" s="126">
        <f t="shared" ca="1" si="223"/>
        <v>8.1683520343829947</v>
      </c>
      <c r="K1199" s="145">
        <f t="shared" ca="1" si="227"/>
        <v>207.63608020737857</v>
      </c>
      <c r="L1199" s="146">
        <f ca="1">MAX(Routing!A$3,J1198+K1198)</f>
        <v>213.7366864213522</v>
      </c>
      <c r="M1199" s="144">
        <f ca="1">VLOOKUP(L1199,Routing!A$3:D$23,4)+(L1199-VLOOKUP(L1199,Routing!A$3:A$23,1))*VLOOKUP(L1199,Routing!A$3:E$23,5)</f>
        <v>3.0502986390324716</v>
      </c>
      <c r="N1199" s="144">
        <f ca="1">VLOOKUP($L1199,Routing!$A$3:$C$23,3)+($L1199-VLOOKUP($L1199,Routing!$A$3:$A$23,1))*VLOOKUP($L1199,Routing!$A$3:$F$23,6)</f>
        <v>0.14510081803190061</v>
      </c>
      <c r="O1199" s="144">
        <f ca="1">VLOOKUP($L1199,Routing!$A$3:$B$23,2)+($L1199-VLOOKUP($L1199,Routing!$A$3:$A$23,1))*VLOOKUP($L1199,Routing!$A$3:$G$23,7)</f>
        <v>3.4056675755910013</v>
      </c>
      <c r="P1199" s="90">
        <f t="shared" ca="1" si="224"/>
        <v>0.66137419759869687</v>
      </c>
      <c r="Q1199" s="90">
        <f t="shared" ca="1" si="228"/>
        <v>39.682451855921812</v>
      </c>
      <c r="R1199" s="90"/>
      <c r="S1199" s="90"/>
      <c r="T1199" s="90"/>
    </row>
    <row r="1200" spans="1:20" x14ac:dyDescent="0.2">
      <c r="A1200" s="90">
        <f>+MassCurves!A1167</f>
        <v>1163</v>
      </c>
      <c r="B1200" s="141">
        <f t="shared" si="217"/>
        <v>4.7652001000000004</v>
      </c>
      <c r="C1200" s="126">
        <f t="shared" ca="1" si="220"/>
        <v>0.96750075000000546</v>
      </c>
      <c r="D1200" s="142">
        <f t="shared" ca="1" si="221"/>
        <v>0.18739600000000031</v>
      </c>
      <c r="E1200" s="141">
        <f t="shared" ca="1" si="218"/>
        <v>0.56869800000000015</v>
      </c>
      <c r="F1200" s="142">
        <f t="shared" ca="1" si="219"/>
        <v>1.6643475965344452</v>
      </c>
      <c r="G1200" s="143">
        <f t="shared" ca="1" si="225"/>
        <v>101.24374622215407</v>
      </c>
      <c r="H1200" s="142">
        <f t="shared" ca="1" si="222"/>
        <v>2.3873525996277429</v>
      </c>
      <c r="I1200" s="126">
        <f t="shared" ca="1" si="226"/>
        <v>4.0517001961621881</v>
      </c>
      <c r="J1200" s="126">
        <f t="shared" ca="1" si="223"/>
        <v>8.0613917826852486</v>
      </c>
      <c r="K1200" s="145">
        <f t="shared" ca="1" si="227"/>
        <v>209.69696995883589</v>
      </c>
      <c r="L1200" s="146">
        <f ca="1">MAX(Routing!A$3,J1199+K1199)</f>
        <v>215.80443224176156</v>
      </c>
      <c r="M1200" s="144">
        <f ca="1">VLOOKUP(L1200,Routing!A$3:D$23,4)+(L1200-VLOOKUP(L1200,Routing!A$3:A$23,1))*VLOOKUP(L1200,Routing!A$3:E$23,5)</f>
        <v>3.0537265315206787</v>
      </c>
      <c r="N1200" s="144">
        <f ca="1">VLOOKUP($L1200,Routing!$A$3:$C$23,3)+($L1200-VLOOKUP($L1200,Routing!$A$3:$A$23,1))*VLOOKUP($L1200,Routing!$A$3:$F$23,6)</f>
        <v>0.14652252459382981</v>
      </c>
      <c r="O1200" s="144">
        <f ca="1">VLOOKUP($L1200,Routing!$A$3:$B$23,2)+($L1200-VLOOKUP($L1200,Routing!$A$3:$A$23,1))*VLOOKUP($L1200,Routing!$A$3:$G$23,7)</f>
        <v>3.4072472495487003</v>
      </c>
      <c r="P1200" s="90">
        <f t="shared" ca="1" si="224"/>
        <v>0.59642249011346049</v>
      </c>
      <c r="Q1200" s="90">
        <f t="shared" ca="1" si="228"/>
        <v>35.785349406807626</v>
      </c>
      <c r="R1200" s="90"/>
      <c r="S1200" s="90"/>
      <c r="T1200" s="90"/>
    </row>
    <row r="1201" spans="1:20" x14ac:dyDescent="0.2">
      <c r="A1201" s="90">
        <f>+MassCurves!A1168</f>
        <v>1164</v>
      </c>
      <c r="B1201" s="141">
        <f t="shared" si="217"/>
        <v>4.7814002000000002</v>
      </c>
      <c r="C1201" s="126">
        <f t="shared" ca="1" si="220"/>
        <v>0.96899999999999986</v>
      </c>
      <c r="D1201" s="142">
        <f t="shared" ca="1" si="221"/>
        <v>0.18739600000000031</v>
      </c>
      <c r="E1201" s="141">
        <f t="shared" ca="1" si="218"/>
        <v>0.56869800000000015</v>
      </c>
      <c r="F1201" s="142">
        <f t="shared" ca="1" si="219"/>
        <v>1.6669266882138003</v>
      </c>
      <c r="G1201" s="143">
        <f t="shared" ca="1" si="225"/>
        <v>99.938228542447362</v>
      </c>
      <c r="H1201" s="142">
        <f t="shared" ca="1" si="222"/>
        <v>2.3427649625139315</v>
      </c>
      <c r="I1201" s="126">
        <f t="shared" ca="1" si="226"/>
        <v>4.0096916507277314</v>
      </c>
      <c r="J1201" s="126">
        <f t="shared" ca="1" si="223"/>
        <v>7.9251972223885021</v>
      </c>
      <c r="K1201" s="145">
        <f t="shared" ca="1" si="227"/>
        <v>211.64442075415241</v>
      </c>
      <c r="L1201" s="146">
        <f ca="1">MAX(Routing!A$3,J1200+K1200)</f>
        <v>217.75836174152113</v>
      </c>
      <c r="M1201" s="144">
        <f ca="1">VLOOKUP(L1201,Routing!A$3:D$23,4)+(L1201-VLOOKUP(L1201,Routing!A$3:A$23,1))*VLOOKUP(L1201,Routing!A$3:E$23,5)</f>
        <v>3.0569657402225419</v>
      </c>
      <c r="N1201" s="144">
        <f ca="1">VLOOKUP($L1201,Routing!$A$3:$C$23,3)+($L1201-VLOOKUP($L1201,Routing!$A$3:$A$23,1))*VLOOKUP($L1201,Routing!$A$3:$F$23,6)</f>
        <v>0.14786597520750591</v>
      </c>
      <c r="O1201" s="144">
        <f ca="1">VLOOKUP($L1201,Routing!$A$3:$B$23,2)+($L1201-VLOOKUP($L1201,Routing!$A$3:$A$23,1))*VLOOKUP($L1201,Routing!$A$3:$G$23,7)</f>
        <v>3.4087399724527851</v>
      </c>
      <c r="P1201" s="90">
        <f t="shared" ca="1" si="224"/>
        <v>0.55441394467900373</v>
      </c>
      <c r="Q1201" s="90">
        <f t="shared" ca="1" si="228"/>
        <v>33.264836680740224</v>
      </c>
      <c r="R1201" s="90"/>
      <c r="S1201" s="90"/>
      <c r="T1201" s="90"/>
    </row>
    <row r="1202" spans="1:20" x14ac:dyDescent="0.2">
      <c r="A1202" s="90">
        <f>+MassCurves!A1169</f>
        <v>1165</v>
      </c>
      <c r="B1202" s="141">
        <f t="shared" si="217"/>
        <v>4.7910833000000004</v>
      </c>
      <c r="C1202" s="126">
        <f t="shared" ca="1" si="220"/>
        <v>0.92162475000000521</v>
      </c>
      <c r="D1202" s="142">
        <f t="shared" ca="1" si="221"/>
        <v>0.1670920000000003</v>
      </c>
      <c r="E1202" s="141">
        <f t="shared" ca="1" si="218"/>
        <v>0.5585460000000001</v>
      </c>
      <c r="F1202" s="142">
        <f t="shared" ca="1" si="219"/>
        <v>1.5571272212990854</v>
      </c>
      <c r="G1202" s="143">
        <f t="shared" ca="1" si="225"/>
        <v>96.721617285386571</v>
      </c>
      <c r="H1202" s="142">
        <f t="shared" ca="1" si="222"/>
        <v>2.3583784149942515</v>
      </c>
      <c r="I1202" s="126">
        <f t="shared" ca="1" si="226"/>
        <v>3.9155056362933367</v>
      </c>
      <c r="J1202" s="126">
        <f t="shared" ca="1" si="223"/>
        <v>7.7340553217324279</v>
      </c>
      <c r="K1202" s="145">
        <f t="shared" ca="1" si="227"/>
        <v>213.44967132583352</v>
      </c>
      <c r="L1202" s="146">
        <f ca="1">MAX(Routing!A$3,J1201+K1201)</f>
        <v>219.56961797654091</v>
      </c>
      <c r="M1202" s="144">
        <f ca="1">VLOOKUP(L1202,Routing!A$3:D$23,4)+(L1202-VLOOKUP(L1202,Routing!A$3:A$23,1))*VLOOKUP(L1202,Routing!A$3:E$23,5)</f>
        <v>3.0599684263268783</v>
      </c>
      <c r="N1202" s="144">
        <f ca="1">VLOOKUP($L1202,Routing!$A$3:$C$23,3)+($L1202-VLOOKUP($L1202,Routing!$A$3:$A$23,1))*VLOOKUP($L1202,Routing!$A$3:$F$23,6)</f>
        <v>0.14911132889133197</v>
      </c>
      <c r="O1202" s="144">
        <f ca="1">VLOOKUP($L1202,Routing!$A$3:$B$23,2)+($L1202-VLOOKUP($L1202,Routing!$A$3:$A$23,1))*VLOOKUP($L1202,Routing!$A$3:$G$23,7)</f>
        <v>3.4101236987681474</v>
      </c>
      <c r="P1202" s="90">
        <f t="shared" ca="1" si="224"/>
        <v>0.46022793024460906</v>
      </c>
      <c r="Q1202" s="90">
        <f t="shared" ca="1" si="228"/>
        <v>27.613675814676544</v>
      </c>
      <c r="R1202" s="90"/>
      <c r="S1202" s="90"/>
      <c r="T1202" s="90"/>
    </row>
    <row r="1203" spans="1:20" x14ac:dyDescent="0.2">
      <c r="A1203" s="90">
        <f>+MassCurves!A1170</f>
        <v>1166</v>
      </c>
      <c r="B1203" s="141">
        <f t="shared" si="217"/>
        <v>4.8007664999999999</v>
      </c>
      <c r="C1203" s="126">
        <f t="shared" ca="1" si="220"/>
        <v>0.87425024999999934</v>
      </c>
      <c r="D1203" s="142">
        <f t="shared" ca="1" si="221"/>
        <v>0.14171200000000028</v>
      </c>
      <c r="E1203" s="141">
        <f t="shared" ca="1" si="218"/>
        <v>0.54585600000000012</v>
      </c>
      <c r="F1203" s="142">
        <f t="shared" ca="1" si="219"/>
        <v>1.4435268805291528</v>
      </c>
      <c r="G1203" s="143">
        <f t="shared" ca="1" si="225"/>
        <v>90.019623054847145</v>
      </c>
      <c r="H1203" s="142">
        <f t="shared" ca="1" si="222"/>
        <v>2.3750228699986544</v>
      </c>
      <c r="I1203" s="126">
        <f t="shared" ca="1" si="226"/>
        <v>3.818549750527807</v>
      </c>
      <c r="J1203" s="126">
        <f t="shared" ca="1" si="223"/>
        <v>7.5397892013700432</v>
      </c>
      <c r="K1203" s="145">
        <f t="shared" ca="1" si="227"/>
        <v>215.0584279869974</v>
      </c>
      <c r="L1203" s="146">
        <f ca="1">MAX(Routing!A$3,J1202+K1202)</f>
        <v>221.18372664756595</v>
      </c>
      <c r="M1203" s="144">
        <f ca="1">VLOOKUP(L1203,Routing!A$3:D$23,4)+(L1203-VLOOKUP(L1203,Routing!A$3:A$23,1))*VLOOKUP(L1203,Routing!A$3:E$23,5)</f>
        <v>3.062644282775937</v>
      </c>
      <c r="N1203" s="144">
        <f ca="1">VLOOKUP($L1203,Routing!$A$3:$C$23,3)+($L1203-VLOOKUP($L1203,Routing!$A$3:$A$23,1))*VLOOKUP($L1203,Routing!$A$3:$F$23,6)</f>
        <v>0.15022113110522728</v>
      </c>
      <c r="O1203" s="144">
        <f ca="1">VLOOKUP($L1203,Routing!$A$3:$B$23,2)+($L1203-VLOOKUP($L1203,Routing!$A$3:$A$23,1))*VLOOKUP($L1203,Routing!$A$3:$G$23,7)</f>
        <v>3.4113568123391422</v>
      </c>
      <c r="P1203" s="90">
        <f t="shared" ca="1" si="224"/>
        <v>0.36327204447907935</v>
      </c>
      <c r="Q1203" s="90">
        <f t="shared" ca="1" si="228"/>
        <v>21.796322668744761</v>
      </c>
      <c r="R1203" s="90"/>
      <c r="S1203" s="90"/>
      <c r="T1203" s="90"/>
    </row>
    <row r="1204" spans="1:20" x14ac:dyDescent="0.2">
      <c r="A1204" s="90">
        <f>+MassCurves!A1171</f>
        <v>1167</v>
      </c>
      <c r="B1204" s="141">
        <f t="shared" si="217"/>
        <v>4.8104500999999997</v>
      </c>
      <c r="C1204" s="126">
        <f t="shared" ca="1" si="220"/>
        <v>0.82537649999999907</v>
      </c>
      <c r="D1204" s="142">
        <f t="shared" ca="1" si="221"/>
        <v>0.11633200000000025</v>
      </c>
      <c r="E1204" s="141">
        <f t="shared" ca="1" si="218"/>
        <v>0.53316600000000014</v>
      </c>
      <c r="F1204" s="142">
        <f t="shared" ca="1" si="219"/>
        <v>1.331145621903274</v>
      </c>
      <c r="G1204" s="143">
        <f t="shared" ca="1" si="225"/>
        <v>83.240175072972818</v>
      </c>
      <c r="H1204" s="142">
        <f t="shared" ca="1" si="222"/>
        <v>2.3900938944407071</v>
      </c>
      <c r="I1204" s="126">
        <f t="shared" ca="1" si="226"/>
        <v>3.7212395163439811</v>
      </c>
      <c r="J1204" s="126">
        <f t="shared" ca="1" si="223"/>
        <v>7.3461592530707875</v>
      </c>
      <c r="K1204" s="145">
        <f t="shared" ca="1" si="227"/>
        <v>216.46822836270161</v>
      </c>
      <c r="L1204" s="146">
        <f ca="1">MAX(Routing!A$3,J1203+K1203)</f>
        <v>222.59821718836744</v>
      </c>
      <c r="M1204" s="144">
        <f ca="1">VLOOKUP(L1204,Routing!A$3:D$23,4)+(L1204-VLOOKUP(L1204,Routing!A$3:A$23,1))*VLOOKUP(L1204,Routing!A$3:E$23,5)</f>
        <v>3.0649892138847776</v>
      </c>
      <c r="N1204" s="144">
        <f ca="1">VLOOKUP($L1204,Routing!$A$3:$C$23,3)+($L1204-VLOOKUP($L1204,Routing!$A$3:$A$23,1))*VLOOKUP($L1204,Routing!$A$3:$F$23,6)</f>
        <v>0.15119368317801835</v>
      </c>
      <c r="O1204" s="144">
        <f ca="1">VLOOKUP($L1204,Routing!$A$3:$B$23,2)+($L1204-VLOOKUP($L1204,Routing!$A$3:$A$23,1))*VLOOKUP($L1204,Routing!$A$3:$G$23,7)</f>
        <v>3.4124374257533545</v>
      </c>
      <c r="P1204" s="90">
        <f t="shared" ca="1" si="224"/>
        <v>0.26596181029525345</v>
      </c>
      <c r="Q1204" s="90">
        <f t="shared" ca="1" si="228"/>
        <v>15.957708617715207</v>
      </c>
      <c r="R1204" s="90"/>
      <c r="S1204" s="90"/>
      <c r="T1204" s="90"/>
    </row>
    <row r="1205" spans="1:20" x14ac:dyDescent="0.2">
      <c r="A1205" s="90">
        <f>+MassCurves!A1172</f>
        <v>1168</v>
      </c>
      <c r="B1205" s="141">
        <f t="shared" si="217"/>
        <v>4.8201331999999999</v>
      </c>
      <c r="C1205" s="126">
        <f t="shared" ca="1" si="220"/>
        <v>0.77649974999999705</v>
      </c>
      <c r="D1205" s="142">
        <f t="shared" ca="1" si="221"/>
        <v>9.0952000000000227E-2</v>
      </c>
      <c r="E1205" s="141">
        <f t="shared" ca="1" si="218"/>
        <v>0.52047600000000005</v>
      </c>
      <c r="F1205" s="142">
        <f t="shared" ca="1" si="219"/>
        <v>1.2225117737916325</v>
      </c>
      <c r="G1205" s="143">
        <f t="shared" ca="1" si="225"/>
        <v>76.609721870847196</v>
      </c>
      <c r="H1205" s="142">
        <f t="shared" ca="1" si="222"/>
        <v>2.4024080287743952</v>
      </c>
      <c r="I1205" s="126">
        <f t="shared" ca="1" si="226"/>
        <v>3.6249198025660276</v>
      </c>
      <c r="J1205" s="126">
        <f t="shared" ca="1" si="223"/>
        <v>7.1497526942828173</v>
      </c>
      <c r="K1205" s="145">
        <f t="shared" ca="1" si="227"/>
        <v>217.68036616610883</v>
      </c>
      <c r="L1205" s="146">
        <f ca="1">MAX(Routing!A$3,J1204+K1204)</f>
        <v>223.8143876157724</v>
      </c>
      <c r="M1205" s="144">
        <f ca="1">VLOOKUP(L1205,Routing!A$3:D$23,4)+(L1205-VLOOKUP(L1205,Routing!A$3:A$23,1))*VLOOKUP(L1205,Routing!A$3:E$23,5)</f>
        <v>3.0670053714953176</v>
      </c>
      <c r="N1205" s="144">
        <f ca="1">VLOOKUP($L1205,Routing!$A$3:$C$23,3)+($L1205-VLOOKUP($L1205,Routing!$A$3:$A$23,1))*VLOOKUP($L1205,Routing!$A$3:$F$23,6)</f>
        <v>0.1520298775787032</v>
      </c>
      <c r="O1205" s="144">
        <f ca="1">VLOOKUP($L1205,Routing!$A$3:$B$23,2)+($L1205-VLOOKUP($L1205,Routing!$A$3:$A$23,1))*VLOOKUP($L1205,Routing!$A$3:$G$23,7)</f>
        <v>3.4133665306430041</v>
      </c>
      <c r="P1205" s="90">
        <f t="shared" ca="1" si="224"/>
        <v>0.1696420965173</v>
      </c>
      <c r="Q1205" s="90">
        <f t="shared" ca="1" si="228"/>
        <v>10.178525791038</v>
      </c>
      <c r="R1205" s="90"/>
      <c r="S1205" s="90"/>
      <c r="T1205" s="90"/>
    </row>
    <row r="1206" spans="1:20" x14ac:dyDescent="0.2">
      <c r="A1206" s="90">
        <f>+MassCurves!A1173</f>
        <v>1169</v>
      </c>
      <c r="B1206" s="141">
        <f t="shared" si="217"/>
        <v>4.8298167999999997</v>
      </c>
      <c r="C1206" s="126">
        <f t="shared" ca="1" si="220"/>
        <v>0.72762599999999678</v>
      </c>
      <c r="D1206" s="142">
        <f t="shared" ca="1" si="221"/>
        <v>5.6860000000000327E-2</v>
      </c>
      <c r="E1206" s="141">
        <f t="shared" ca="1" si="218"/>
        <v>0.50343000000000016</v>
      </c>
      <c r="F1206" s="142">
        <f t="shared" ca="1" si="219"/>
        <v>1.1080473595937774</v>
      </c>
      <c r="G1206" s="143">
        <f t="shared" ca="1" si="225"/>
        <v>69.916774001562302</v>
      </c>
      <c r="H1206" s="142">
        <f t="shared" ca="1" si="222"/>
        <v>2.4167855983562583</v>
      </c>
      <c r="I1206" s="126">
        <f t="shared" ca="1" si="226"/>
        <v>3.5248329579500357</v>
      </c>
      <c r="J1206" s="126">
        <f t="shared" ca="1" si="223"/>
        <v>6.9482470168632622</v>
      </c>
      <c r="K1206" s="145">
        <f t="shared" ca="1" si="227"/>
        <v>218.69272935369983</v>
      </c>
      <c r="L1206" s="146">
        <f ca="1">MAX(Routing!A$3,J1205+K1205)</f>
        <v>224.83011886039165</v>
      </c>
      <c r="M1206" s="144">
        <f ca="1">VLOOKUP(L1206,Routing!A$3:D$23,4)+(L1206-VLOOKUP(L1206,Routing!A$3:A$23,1))*VLOOKUP(L1206,Routing!A$3:E$23,5)</f>
        <v>3.0686892426312671</v>
      </c>
      <c r="N1206" s="144">
        <f ca="1">VLOOKUP($L1206,Routing!$A$3:$C$23,3)+($L1206-VLOOKUP($L1206,Routing!$A$3:$A$23,1))*VLOOKUP($L1206,Routing!$A$3:$F$23,6)</f>
        <v>0.15272825731250714</v>
      </c>
      <c r="O1206" s="144">
        <f ca="1">VLOOKUP($L1206,Routing!$A$3:$B$23,2)+($L1206-VLOOKUP($L1206,Routing!$A$3:$A$23,1))*VLOOKUP($L1206,Routing!$A$3:$G$23,7)</f>
        <v>3.4141425081250087</v>
      </c>
      <c r="P1206" s="90">
        <f t="shared" ca="1" si="224"/>
        <v>6.9555251901308068E-2</v>
      </c>
      <c r="Q1206" s="90">
        <f t="shared" ca="1" si="228"/>
        <v>4.1733151140784841</v>
      </c>
      <c r="R1206" s="90"/>
      <c r="S1206" s="90"/>
      <c r="T1206" s="90"/>
    </row>
    <row r="1207" spans="1:20" x14ac:dyDescent="0.2">
      <c r="A1207" s="90">
        <f>+MassCurves!A1174</f>
        <v>1170</v>
      </c>
      <c r="B1207" s="141">
        <f t="shared" si="217"/>
        <v>4.8395000000000001</v>
      </c>
      <c r="C1207" s="126">
        <f t="shared" ca="1" si="220"/>
        <v>0.67874925000000141</v>
      </c>
      <c r="D1207" s="142">
        <f t="shared" ca="1" si="221"/>
        <v>1.6960000000000284E-2</v>
      </c>
      <c r="E1207" s="141">
        <f t="shared" ca="1" si="218"/>
        <v>0.48348000000000013</v>
      </c>
      <c r="F1207" s="142">
        <f t="shared" ca="1" si="219"/>
        <v>0.99265628818601326</v>
      </c>
      <c r="G1207" s="143">
        <f t="shared" ca="1" si="225"/>
        <v>63.021109433393725</v>
      </c>
      <c r="H1207" s="142">
        <f t="shared" ca="1" si="222"/>
        <v>2.4307578373433745</v>
      </c>
      <c r="I1207" s="126">
        <f t="shared" ca="1" si="226"/>
        <v>3.423414125529388</v>
      </c>
      <c r="J1207" s="126">
        <f t="shared" ca="1" si="223"/>
        <v>6.7597008287692706</v>
      </c>
      <c r="K1207" s="145">
        <f t="shared" ca="1" si="227"/>
        <v>219.50089807679493</v>
      </c>
      <c r="L1207" s="146">
        <f ca="1">MAX(Routing!A$3,J1206+K1206)</f>
        <v>225.6409763705631</v>
      </c>
      <c r="M1207" s="144">
        <f ca="1">VLOOKUP(L1207,Routing!A$3:D$23,4)+(L1207-VLOOKUP(L1207,Routing!A$3:A$23,1))*VLOOKUP(L1207,Routing!A$3:E$23,5)</f>
        <v>3.0700334757283376</v>
      </c>
      <c r="N1207" s="144">
        <f ca="1">VLOOKUP($L1207,Routing!$A$3:$C$23,3)+($L1207-VLOOKUP($L1207,Routing!$A$3:$A$23,1))*VLOOKUP($L1207,Routing!$A$3:$F$23,6)</f>
        <v>0.15328577334355009</v>
      </c>
      <c r="O1207" s="144">
        <f ca="1">VLOOKUP($L1207,Routing!$A$3:$B$23,2)+($L1207-VLOOKUP($L1207,Routing!$A$3:$A$23,1))*VLOOKUP($L1207,Routing!$A$3:$G$23,7)</f>
        <v>3.4147619703817229</v>
      </c>
      <c r="P1207" s="90" t="str">
        <f t="shared" ca="1" si="224"/>
        <v/>
      </c>
      <c r="Q1207" s="90" t="str">
        <f t="shared" ca="1" si="228"/>
        <v/>
      </c>
      <c r="R1207" s="90"/>
      <c r="S1207" s="90"/>
      <c r="T1207" s="90"/>
    </row>
    <row r="1208" spans="1:20" x14ac:dyDescent="0.2">
      <c r="A1208" s="90">
        <f>+MassCurves!A1175</f>
        <v>1171</v>
      </c>
      <c r="B1208" s="141">
        <f t="shared" si="217"/>
        <v>4.8491831000000003</v>
      </c>
      <c r="C1208" s="126">
        <f t="shared" ca="1" si="220"/>
        <v>0.62987249999999939</v>
      </c>
      <c r="D1208" s="142">
        <f t="shared" ca="1" si="221"/>
        <v>9.538461538461543E-4</v>
      </c>
      <c r="E1208" s="141">
        <f t="shared" ca="1" si="218"/>
        <v>0.47547692307692307</v>
      </c>
      <c r="F1208" s="142">
        <f t="shared" ca="1" si="219"/>
        <v>0.90592681166425282</v>
      </c>
      <c r="G1208" s="143">
        <f t="shared" ca="1" si="225"/>
        <v>56.957492995507984</v>
      </c>
      <c r="H1208" s="142">
        <f t="shared" ca="1" si="222"/>
        <v>2.4303599581808877</v>
      </c>
      <c r="I1208" s="126">
        <f t="shared" ca="1" si="226"/>
        <v>3.3362867698451404</v>
      </c>
      <c r="J1208" s="126">
        <f t="shared" ca="1" si="223"/>
        <v>6.5938830980383436</v>
      </c>
      <c r="K1208" s="145">
        <f t="shared" ca="1" si="227"/>
        <v>220.11846587452681</v>
      </c>
      <c r="L1208" s="146">
        <f ca="1">MAX(Routing!A$3,J1207+K1207)</f>
        <v>226.26059890556419</v>
      </c>
      <c r="M1208" s="144">
        <f ca="1">VLOOKUP(L1208,Routing!A$3:D$23,4)+(L1208-VLOOKUP(L1208,Routing!A$3:A$23,1))*VLOOKUP(L1208,Routing!A$3:E$23,5)</f>
        <v>3.0710606810126087</v>
      </c>
      <c r="N1208" s="144">
        <f ca="1">VLOOKUP($L1208,Routing!$A$3:$C$23,3)+($L1208-VLOOKUP($L1208,Routing!$A$3:$A$23,1))*VLOOKUP($L1208,Routing!$A$3:$F$23,6)</f>
        <v>0.15371180318495287</v>
      </c>
      <c r="O1208" s="144">
        <f ca="1">VLOOKUP($L1208,Routing!$A$3:$B$23,2)+($L1208-VLOOKUP($L1208,Routing!$A$3:$A$23,1))*VLOOKUP($L1208,Routing!$A$3:$G$23,7)</f>
        <v>3.4152353368721706</v>
      </c>
      <c r="P1208" s="90" t="str">
        <f t="shared" ca="1" si="224"/>
        <v/>
      </c>
      <c r="Q1208" s="90" t="str">
        <f t="shared" ca="1" si="228"/>
        <v/>
      </c>
      <c r="R1208" s="90"/>
      <c r="S1208" s="90"/>
      <c r="T1208" s="90"/>
    </row>
    <row r="1209" spans="1:20" x14ac:dyDescent="0.2">
      <c r="A1209" s="90">
        <f>+MassCurves!A1176</f>
        <v>1172</v>
      </c>
      <c r="B1209" s="141">
        <f t="shared" si="217"/>
        <v>4.8588667000000001</v>
      </c>
      <c r="C1209" s="126">
        <f t="shared" ca="1" si="220"/>
        <v>0.58099874999999912</v>
      </c>
      <c r="D1209" s="142">
        <f t="shared" ca="1" si="221"/>
        <v>8.9230769230769279E-4</v>
      </c>
      <c r="E1209" s="141">
        <f t="shared" ca="1" si="218"/>
        <v>0.47544615384615385</v>
      </c>
      <c r="F1209" s="142">
        <f t="shared" ca="1" si="219"/>
        <v>0.83557908039558337</v>
      </c>
      <c r="G1209" s="143">
        <f t="shared" ca="1" si="225"/>
        <v>52.245176761795086</v>
      </c>
      <c r="H1209" s="142">
        <f t="shared" ca="1" si="222"/>
        <v>2.4220173141742429</v>
      </c>
      <c r="I1209" s="126">
        <f t="shared" ca="1" si="226"/>
        <v>3.2575963945698261</v>
      </c>
      <c r="J1209" s="126">
        <f t="shared" ca="1" si="223"/>
        <v>6.474660514921732</v>
      </c>
      <c r="K1209" s="145">
        <f t="shared" ca="1" si="227"/>
        <v>220.56871779422531</v>
      </c>
      <c r="L1209" s="146">
        <f ca="1">MAX(Routing!A$3,J1208+K1208)</f>
        <v>226.71234897256514</v>
      </c>
      <c r="M1209" s="144">
        <f ca="1">VLOOKUP(L1209,Routing!A$3:D$23,4)+(L1209-VLOOKUP(L1209,Routing!A$3:A$23,1))*VLOOKUP(L1209,Routing!A$3:E$23,5)</f>
        <v>3.0718095886616701</v>
      </c>
      <c r="N1209" s="144">
        <f ca="1">VLOOKUP($L1209,Routing!$A$3:$C$23,3)+($L1209-VLOOKUP($L1209,Routing!$A$3:$A$23,1))*VLOOKUP($L1209,Routing!$A$3:$F$23,6)</f>
        <v>0.15402241004401065</v>
      </c>
      <c r="O1209" s="144">
        <f ca="1">VLOOKUP($L1209,Routing!$A$3:$B$23,2)+($L1209-VLOOKUP($L1209,Routing!$A$3:$A$23,1))*VLOOKUP($L1209,Routing!$A$3:$G$23,7)</f>
        <v>3.4155804556044567</v>
      </c>
      <c r="P1209" s="90" t="str">
        <f t="shared" ca="1" si="224"/>
        <v/>
      </c>
      <c r="Q1209" s="90" t="str">
        <f t="shared" ca="1" si="228"/>
        <v/>
      </c>
      <c r="R1209" s="90"/>
      <c r="S1209" s="90"/>
      <c r="T1209" s="90"/>
    </row>
    <row r="1210" spans="1:20" x14ac:dyDescent="0.2">
      <c r="A1210" s="90">
        <f>+MassCurves!A1177</f>
        <v>1173</v>
      </c>
      <c r="B1210" s="141">
        <f t="shared" si="217"/>
        <v>4.8685502999999999</v>
      </c>
      <c r="C1210" s="126">
        <f t="shared" ca="1" si="220"/>
        <v>0.58100249999999631</v>
      </c>
      <c r="D1210" s="142">
        <f t="shared" ca="1" si="221"/>
        <v>8.9230769230769279E-4</v>
      </c>
      <c r="E1210" s="141">
        <f t="shared" ca="1" si="218"/>
        <v>0.47544615384615385</v>
      </c>
      <c r="F1210" s="142">
        <f t="shared" ca="1" si="219"/>
        <v>0.83558447355959464</v>
      </c>
      <c r="G1210" s="143">
        <f t="shared" ca="1" si="225"/>
        <v>50.134906618655343</v>
      </c>
      <c r="H1210" s="142">
        <f t="shared" ca="1" si="222"/>
        <v>2.3814797120579811</v>
      </c>
      <c r="I1210" s="126">
        <f t="shared" ca="1" si="226"/>
        <v>3.2170641856175757</v>
      </c>
      <c r="J1210" s="126">
        <f t="shared" ca="1" si="223"/>
        <v>6.3946017648671178</v>
      </c>
      <c r="K1210" s="145">
        <f t="shared" ca="1" si="227"/>
        <v>220.89864923894953</v>
      </c>
      <c r="L1210" s="146">
        <f ca="1">MAX(Routing!A$3,J1209+K1209)</f>
        <v>227.04337830914704</v>
      </c>
      <c r="M1210" s="144">
        <f ca="1">VLOOKUP(L1210,Routing!A$3:D$23,4)+(L1210-VLOOKUP(L1210,Routing!A$3:A$23,1))*VLOOKUP(L1210,Routing!A$3:E$23,5)</f>
        <v>3.0723583664490777</v>
      </c>
      <c r="N1210" s="144">
        <f ca="1">VLOOKUP($L1210,Routing!$A$3:$C$23,3)+($L1210-VLOOKUP($L1210,Routing!$A$3:$A$23,1))*VLOOKUP($L1210,Routing!$A$3:$F$23,6)</f>
        <v>0.15425001373464045</v>
      </c>
      <c r="O1210" s="144">
        <f ca="1">VLOOKUP($L1210,Routing!$A$3:$B$23,2)+($L1210-VLOOKUP($L1210,Routing!$A$3:$A$23,1))*VLOOKUP($L1210,Routing!$A$3:$G$23,7)</f>
        <v>3.4158333485940457</v>
      </c>
      <c r="P1210" s="90" t="str">
        <f t="shared" ca="1" si="224"/>
        <v/>
      </c>
      <c r="Q1210" s="90" t="str">
        <f t="shared" ca="1" si="228"/>
        <v/>
      </c>
      <c r="R1210" s="90"/>
      <c r="S1210" s="90"/>
      <c r="T1210" s="90"/>
    </row>
    <row r="1211" spans="1:20" x14ac:dyDescent="0.2">
      <c r="A1211" s="90">
        <f>+MassCurves!A1178</f>
        <v>1174</v>
      </c>
      <c r="B1211" s="141">
        <f t="shared" si="217"/>
        <v>4.8782334000000001</v>
      </c>
      <c r="C1211" s="126">
        <f t="shared" ca="1" si="220"/>
        <v>0.58100175000000087</v>
      </c>
      <c r="D1211" s="142">
        <f t="shared" ca="1" si="221"/>
        <v>8.9230769230769279E-4</v>
      </c>
      <c r="E1211" s="141">
        <f t="shared" ca="1" si="218"/>
        <v>0.47544615384615385</v>
      </c>
      <c r="F1211" s="142">
        <f t="shared" ca="1" si="219"/>
        <v>0.83558339492679812</v>
      </c>
      <c r="G1211" s="143">
        <f t="shared" ca="1" si="225"/>
        <v>50.135036054591779</v>
      </c>
      <c r="H1211" s="142">
        <f t="shared" ca="1" si="222"/>
        <v>2.3419542485051981</v>
      </c>
      <c r="I1211" s="126">
        <f t="shared" ca="1" si="226"/>
        <v>3.1775376434319962</v>
      </c>
      <c r="J1211" s="126">
        <f t="shared" ca="1" si="223"/>
        <v>6.3165227861412223</v>
      </c>
      <c r="K1211" s="145">
        <f t="shared" ca="1" si="227"/>
        <v>221.14769311992461</v>
      </c>
      <c r="L1211" s="146">
        <f ca="1">MAX(Routing!A$3,J1210+K1210)</f>
        <v>227.29325100381664</v>
      </c>
      <c r="M1211" s="144">
        <f ca="1">VLOOKUP(L1211,Routing!A$3:D$23,4)+(L1211-VLOOKUP(L1211,Routing!A$3:A$23,1))*VLOOKUP(L1211,Routing!A$3:E$23,5)</f>
        <v>3.0727726034044189</v>
      </c>
      <c r="N1211" s="144">
        <f ca="1">VLOOKUP($L1211,Routing!$A$3:$C$23,3)+($L1211-VLOOKUP($L1211,Routing!$A$3:$A$23,1))*VLOOKUP($L1211,Routing!$A$3:$F$23,6)</f>
        <v>0.15442181708017369</v>
      </c>
      <c r="O1211" s="144">
        <f ca="1">VLOOKUP($L1211,Routing!$A$3:$B$23,2)+($L1211-VLOOKUP($L1211,Routing!$A$3:$A$23,1))*VLOOKUP($L1211,Routing!$A$3:$G$23,7)</f>
        <v>3.4160242412001938</v>
      </c>
      <c r="P1211" s="90" t="str">
        <f t="shared" ca="1" si="224"/>
        <v/>
      </c>
      <c r="Q1211" s="90" t="str">
        <f t="shared" ca="1" si="228"/>
        <v/>
      </c>
      <c r="R1211" s="90"/>
      <c r="S1211" s="90"/>
      <c r="T1211" s="90"/>
    </row>
    <row r="1212" spans="1:20" x14ac:dyDescent="0.2">
      <c r="A1212" s="90">
        <f>+MassCurves!A1179</f>
        <v>1175</v>
      </c>
      <c r="B1212" s="141">
        <f t="shared" si="217"/>
        <v>4.8879165999999996</v>
      </c>
      <c r="C1212" s="126">
        <f t="shared" ca="1" si="220"/>
        <v>0.58099874999999912</v>
      </c>
      <c r="D1212" s="142">
        <f t="shared" ca="1" si="221"/>
        <v>8.9230769230769279E-4</v>
      </c>
      <c r="E1212" s="141">
        <f t="shared" ca="1" si="218"/>
        <v>0.47544615384615385</v>
      </c>
      <c r="F1212" s="142">
        <f t="shared" ca="1" si="219"/>
        <v>0.83557908039558337</v>
      </c>
      <c r="G1212" s="143">
        <f t="shared" ca="1" si="225"/>
        <v>50.134874259671442</v>
      </c>
      <c r="H1212" s="142">
        <f t="shared" ca="1" si="222"/>
        <v>2.3034061254396661</v>
      </c>
      <c r="I1212" s="126">
        <f t="shared" ca="1" si="226"/>
        <v>3.1389852058352492</v>
      </c>
      <c r="J1212" s="126">
        <f t="shared" ca="1" si="223"/>
        <v>6.2403674003183864</v>
      </c>
      <c r="K1212" s="145">
        <f t="shared" ca="1" si="227"/>
        <v>221.31809083027923</v>
      </c>
      <c r="L1212" s="146">
        <f ca="1">MAX(Routing!A$3,J1211+K1211)</f>
        <v>227.46421590606585</v>
      </c>
      <c r="M1212" s="144">
        <f ca="1">VLOOKUP(L1212,Routing!A$3:D$23,4)+(L1212-VLOOKUP(L1212,Routing!A$3:A$23,1))*VLOOKUP(L1212,Routing!A$3:E$23,5)</f>
        <v>3.0730560276524006</v>
      </c>
      <c r="N1212" s="144">
        <f ca="1">VLOOKUP($L1212,Routing!$A$3:$C$23,3)+($L1212-VLOOKUP($L1212,Routing!$A$3:$A$23,1))*VLOOKUP($L1212,Routing!$A$3:$F$23,6)</f>
        <v>0.15453936630744727</v>
      </c>
      <c r="O1212" s="144">
        <f ca="1">VLOOKUP($L1212,Routing!$A$3:$B$23,2)+($L1212-VLOOKUP($L1212,Routing!$A$3:$A$23,1))*VLOOKUP($L1212,Routing!$A$3:$G$23,7)</f>
        <v>3.4161548514527196</v>
      </c>
      <c r="P1212" s="90" t="str">
        <f t="shared" ca="1" si="224"/>
        <v/>
      </c>
      <c r="Q1212" s="90" t="str">
        <f t="shared" ca="1" si="228"/>
        <v/>
      </c>
      <c r="R1212" s="90"/>
      <c r="S1212" s="90"/>
      <c r="T1212" s="90"/>
    </row>
    <row r="1213" spans="1:20" x14ac:dyDescent="0.2">
      <c r="A1213" s="90">
        <f>+MassCurves!A1180</f>
        <v>1176</v>
      </c>
      <c r="B1213" s="141">
        <f t="shared" si="217"/>
        <v>4.8976002000000003</v>
      </c>
      <c r="C1213" s="126">
        <f t="shared" ca="1" si="220"/>
        <v>0.58100250000000297</v>
      </c>
      <c r="D1213" s="142">
        <f t="shared" ca="1" si="221"/>
        <v>8.9230769230769279E-4</v>
      </c>
      <c r="E1213" s="141">
        <f t="shared" ca="1" si="218"/>
        <v>0.47544615384615385</v>
      </c>
      <c r="F1213" s="142">
        <f t="shared" ca="1" si="219"/>
        <v>0.83558447355960419</v>
      </c>
      <c r="G1213" s="143">
        <f t="shared" ca="1" si="225"/>
        <v>50.13490661865562</v>
      </c>
      <c r="H1213" s="142">
        <f t="shared" ca="1" si="222"/>
        <v>2.26579778301888</v>
      </c>
      <c r="I1213" s="126">
        <f t="shared" ca="1" si="226"/>
        <v>3.1013822565784843</v>
      </c>
      <c r="J1213" s="126">
        <f t="shared" ca="1" si="223"/>
        <v>6.1525706921368286</v>
      </c>
      <c r="K1213" s="145">
        <f t="shared" ca="1" si="227"/>
        <v>221.41202033933931</v>
      </c>
      <c r="L1213" s="146">
        <f ca="1">MAX(Routing!A$3,J1212+K1212)</f>
        <v>227.55845823059761</v>
      </c>
      <c r="M1213" s="144">
        <f ca="1">VLOOKUP(L1213,Routing!A$3:D$23,4)+(L1213-VLOOKUP(L1213,Routing!A$3:A$23,1))*VLOOKUP(L1213,Routing!A$3:E$23,5)</f>
        <v>3.0732122618244855</v>
      </c>
      <c r="N1213" s="144">
        <f ca="1">VLOOKUP($L1213,Routing!$A$3:$C$23,3)+($L1213-VLOOKUP($L1213,Routing!$A$3:$A$23,1))*VLOOKUP($L1213,Routing!$A$3:$F$23,6)</f>
        <v>0.1546041638903396</v>
      </c>
      <c r="O1213" s="144">
        <f ca="1">VLOOKUP($L1213,Routing!$A$3:$B$23,2)+($L1213-VLOOKUP($L1213,Routing!$A$3:$A$23,1))*VLOOKUP($L1213,Routing!$A$3:$G$23,7)</f>
        <v>3.4162268487670446</v>
      </c>
      <c r="P1213" s="90" t="str">
        <f t="shared" ca="1" si="224"/>
        <v/>
      </c>
      <c r="Q1213" s="90" t="str">
        <f t="shared" ca="1" si="228"/>
        <v/>
      </c>
      <c r="R1213" s="90"/>
      <c r="S1213" s="90"/>
      <c r="T1213" s="90"/>
    </row>
    <row r="1214" spans="1:20" x14ac:dyDescent="0.2">
      <c r="A1214" s="90">
        <f>+MassCurves!A1181</f>
        <v>1177</v>
      </c>
      <c r="B1214" s="141">
        <f t="shared" si="217"/>
        <v>4.9050998999999997</v>
      </c>
      <c r="C1214" s="126">
        <f t="shared" ca="1" si="220"/>
        <v>0.56462325000000035</v>
      </c>
      <c r="D1214" s="142">
        <f t="shared" ca="1" si="221"/>
        <v>8.6153846153846198E-4</v>
      </c>
      <c r="E1214" s="141">
        <f t="shared" ca="1" si="218"/>
        <v>0.47543076923076921</v>
      </c>
      <c r="F1214" s="142">
        <f t="shared" ca="1" si="219"/>
        <v>0.8120019359444508</v>
      </c>
      <c r="G1214" s="143">
        <f t="shared" ca="1" si="225"/>
        <v>49.427592285121655</v>
      </c>
      <c r="H1214" s="142">
        <f t="shared" ca="1" si="222"/>
        <v>2.2391865609799457</v>
      </c>
      <c r="I1214" s="126">
        <f t="shared" ca="1" si="226"/>
        <v>3.0511884969243965</v>
      </c>
      <c r="J1214" s="126">
        <f t="shared" ca="1" si="223"/>
        <v>6.0527493023352772</v>
      </c>
      <c r="K1214" s="145">
        <f t="shared" ca="1" si="227"/>
        <v>221.41813245514905</v>
      </c>
      <c r="L1214" s="146">
        <f ca="1">MAX(Routing!A$3,J1213+K1213)</f>
        <v>227.56459103147614</v>
      </c>
      <c r="M1214" s="144">
        <f ca="1">VLOOKUP(L1214,Routing!A$3:D$23,4)+(L1214-VLOOKUP(L1214,Routing!A$3:A$23,1))*VLOOKUP(L1214,Routing!A$3:E$23,5)</f>
        <v>3.0732224287327465</v>
      </c>
      <c r="N1214" s="144">
        <f ca="1">VLOOKUP($L1214,Routing!$A$3:$C$23,3)+($L1214-VLOOKUP($L1214,Routing!$A$3:$A$23,1))*VLOOKUP($L1214,Routing!$A$3:$F$23,6)</f>
        <v>0.15460838058040177</v>
      </c>
      <c r="O1214" s="144">
        <f ca="1">VLOOKUP($L1214,Routing!$A$3:$B$23,2)+($L1214-VLOOKUP($L1214,Routing!$A$3:$A$23,1))*VLOOKUP($L1214,Routing!$A$3:$G$23,7)</f>
        <v>3.416231533978225</v>
      </c>
      <c r="P1214" s="90" t="str">
        <f t="shared" ca="1" si="224"/>
        <v/>
      </c>
      <c r="Q1214" s="90" t="str">
        <f t="shared" ca="1" si="228"/>
        <v/>
      </c>
      <c r="R1214" s="90"/>
      <c r="S1214" s="90"/>
      <c r="T1214" s="90"/>
    </row>
    <row r="1215" spans="1:20" x14ac:dyDescent="0.2">
      <c r="A1215" s="90">
        <f>+MassCurves!A1182</f>
        <v>1178</v>
      </c>
      <c r="B1215" s="141">
        <f t="shared" si="217"/>
        <v>4.9126000000000003</v>
      </c>
      <c r="C1215" s="126">
        <f t="shared" ca="1" si="220"/>
        <v>0.54825000000000124</v>
      </c>
      <c r="D1215" s="142">
        <f t="shared" ca="1" si="221"/>
        <v>8.3076923076923117E-4</v>
      </c>
      <c r="E1215" s="141">
        <f t="shared" ca="1" si="218"/>
        <v>0.47541538461538457</v>
      </c>
      <c r="F1215" s="142">
        <f t="shared" ca="1" si="219"/>
        <v>0.78842955131307868</v>
      </c>
      <c r="G1215" s="143">
        <f t="shared" ca="1" si="225"/>
        <v>48.012944617725879</v>
      </c>
      <c r="H1215" s="142">
        <f t="shared" ca="1" si="222"/>
        <v>2.2131313147497971</v>
      </c>
      <c r="I1215" s="126">
        <f t="shared" ca="1" si="226"/>
        <v>3.0015608660628756</v>
      </c>
      <c r="J1215" s="126">
        <f t="shared" ca="1" si="223"/>
        <v>5.9540472689404673</v>
      </c>
      <c r="K1215" s="145">
        <f t="shared" ca="1" si="227"/>
        <v>221.32473352636504</v>
      </c>
      <c r="L1215" s="146">
        <f ca="1">MAX(Routing!A$3,J1214+K1214)</f>
        <v>227.47088175748434</v>
      </c>
      <c r="M1215" s="144">
        <f ca="1">VLOOKUP(L1215,Routing!A$3:D$23,4)+(L1215-VLOOKUP(L1215,Routing!A$3:A$23,1))*VLOOKUP(L1215,Routing!A$3:E$23,5)</f>
        <v>3.0730670782475848</v>
      </c>
      <c r="N1215" s="144">
        <f ca="1">VLOOKUP($L1215,Routing!$A$3:$C$23,3)+($L1215-VLOOKUP($L1215,Routing!$A$3:$A$23,1))*VLOOKUP($L1215,Routing!$A$3:$F$23,6)</f>
        <v>0.15454394950360656</v>
      </c>
      <c r="O1215" s="144">
        <f ca="1">VLOOKUP($L1215,Routing!$A$3:$B$23,2)+($L1215-VLOOKUP($L1215,Routing!$A$3:$A$23,1))*VLOOKUP($L1215,Routing!$A$3:$G$23,7)</f>
        <v>3.4161599438928967</v>
      </c>
      <c r="P1215" s="90" t="str">
        <f t="shared" ca="1" si="224"/>
        <v/>
      </c>
      <c r="Q1215" s="90" t="str">
        <f t="shared" ca="1" si="228"/>
        <v/>
      </c>
      <c r="R1215" s="90"/>
      <c r="S1215" s="90"/>
      <c r="T1215" s="90"/>
    </row>
    <row r="1216" spans="1:20" x14ac:dyDescent="0.2">
      <c r="A1216" s="90">
        <f>+MassCurves!A1183</f>
        <v>1179</v>
      </c>
      <c r="B1216" s="141">
        <f t="shared" si="217"/>
        <v>4.9201002000000003</v>
      </c>
      <c r="C1216" s="126">
        <f t="shared" ca="1" si="220"/>
        <v>0.53187824999999966</v>
      </c>
      <c r="D1216" s="142">
        <f t="shared" ca="1" si="221"/>
        <v>8.1538461538461571E-4</v>
      </c>
      <c r="E1216" s="141">
        <f t="shared" ca="1" si="218"/>
        <v>0.47540769230769231</v>
      </c>
      <c r="F1216" s="142">
        <f t="shared" ca="1" si="219"/>
        <v>0.76487322364784771</v>
      </c>
      <c r="G1216" s="143">
        <f t="shared" ca="1" si="225"/>
        <v>46.599083248827796</v>
      </c>
      <c r="H1216" s="142">
        <f t="shared" ca="1" si="222"/>
        <v>2.187613239182403</v>
      </c>
      <c r="I1216" s="126">
        <f t="shared" ca="1" si="226"/>
        <v>2.952486462830251</v>
      </c>
      <c r="J1216" s="126">
        <f t="shared" ca="1" si="223"/>
        <v>5.8564134953963283</v>
      </c>
      <c r="K1216" s="145">
        <f t="shared" ca="1" si="227"/>
        <v>221.13326913068434</v>
      </c>
      <c r="L1216" s="146">
        <f ca="1">MAX(Routing!A$3,J1215+K1215)</f>
        <v>227.27878079530549</v>
      </c>
      <c r="M1216" s="144">
        <f ca="1">VLOOKUP(L1216,Routing!A$3:D$23,4)+(L1216-VLOOKUP(L1216,Routing!A$3:A$23,1))*VLOOKUP(L1216,Routing!A$3:E$23,5)</f>
        <v>3.0727486148084471</v>
      </c>
      <c r="N1216" s="144">
        <f ca="1">VLOOKUP($L1216,Routing!$A$3:$C$23,3)+($L1216-VLOOKUP($L1216,Routing!$A$3:$A$23,1))*VLOOKUP($L1216,Routing!$A$3:$F$23,6)</f>
        <v>0.15441186789290429</v>
      </c>
      <c r="O1216" s="144">
        <f ca="1">VLOOKUP($L1216,Routing!$A$3:$B$23,2)+($L1216-VLOOKUP($L1216,Routing!$A$3:$A$23,1))*VLOOKUP($L1216,Routing!$A$3:$G$23,7)</f>
        <v>3.4160131865476719</v>
      </c>
      <c r="P1216" s="90" t="str">
        <f t="shared" ca="1" si="224"/>
        <v/>
      </c>
      <c r="Q1216" s="90" t="str">
        <f t="shared" ca="1" si="228"/>
        <v/>
      </c>
      <c r="R1216" s="90"/>
      <c r="S1216" s="90"/>
      <c r="T1216" s="90"/>
    </row>
    <row r="1217" spans="1:20" x14ac:dyDescent="0.2">
      <c r="A1217" s="90">
        <f>+MassCurves!A1184</f>
        <v>1180</v>
      </c>
      <c r="B1217" s="141">
        <f t="shared" si="217"/>
        <v>4.9275998999999997</v>
      </c>
      <c r="C1217" s="126">
        <f t="shared" ca="1" si="220"/>
        <v>0.51549899999999704</v>
      </c>
      <c r="D1217" s="142">
        <f t="shared" ca="1" si="221"/>
        <v>7.8461538461538501E-4</v>
      </c>
      <c r="E1217" s="141">
        <f t="shared" ca="1" si="218"/>
        <v>0.47539230769230767</v>
      </c>
      <c r="F1217" s="142">
        <f t="shared" ca="1" si="219"/>
        <v>0.74129487772388114</v>
      </c>
      <c r="G1217" s="143">
        <f t="shared" ca="1" si="225"/>
        <v>45.185043041151872</v>
      </c>
      <c r="H1217" s="142">
        <f t="shared" ca="1" si="222"/>
        <v>2.1626322141102379</v>
      </c>
      <c r="I1217" s="126">
        <f t="shared" ca="1" si="226"/>
        <v>2.9039270918341189</v>
      </c>
      <c r="J1217" s="126">
        <f t="shared" ca="1" si="223"/>
        <v>5.7598113390872001</v>
      </c>
      <c r="K1217" s="145">
        <f t="shared" ca="1" si="227"/>
        <v>220.84512912562121</v>
      </c>
      <c r="L1217" s="146">
        <f ca="1">MAX(Routing!A$3,J1216+K1216)</f>
        <v>226.98968262608068</v>
      </c>
      <c r="M1217" s="144">
        <f ca="1">VLOOKUP(L1217,Routing!A$3:D$23,4)+(L1217-VLOOKUP(L1217,Routing!A$3:A$23,1))*VLOOKUP(L1217,Routing!A$3:E$23,5)</f>
        <v>3.0722693501750196</v>
      </c>
      <c r="N1217" s="144">
        <f ca="1">VLOOKUP($L1217,Routing!$A$3:$C$23,3)+($L1217-VLOOKUP($L1217,Routing!$A$3:$A$23,1))*VLOOKUP($L1217,Routing!$A$3:$F$23,6)</f>
        <v>0.15421309454263474</v>
      </c>
      <c r="O1217" s="144">
        <f ca="1">VLOOKUP($L1217,Routing!$A$3:$B$23,2)+($L1217-VLOOKUP($L1217,Routing!$A$3:$A$23,1))*VLOOKUP($L1217,Routing!$A$3:$G$23,7)</f>
        <v>3.4157923272695947</v>
      </c>
      <c r="P1217" s="90" t="str">
        <f t="shared" ca="1" si="224"/>
        <v/>
      </c>
      <c r="Q1217" s="90" t="str">
        <f t="shared" ca="1" si="228"/>
        <v/>
      </c>
      <c r="R1217" s="90"/>
      <c r="S1217" s="90"/>
      <c r="T1217" s="90"/>
    </row>
    <row r="1218" spans="1:20" x14ac:dyDescent="0.2">
      <c r="A1218" s="90">
        <f>+MassCurves!A1185</f>
        <v>1181</v>
      </c>
      <c r="B1218" s="141">
        <f t="shared" si="217"/>
        <v>4.9351000999999997</v>
      </c>
      <c r="C1218" s="126">
        <f t="shared" ca="1" si="220"/>
        <v>0.49912349999999828</v>
      </c>
      <c r="D1218" s="142">
        <f t="shared" ca="1" si="221"/>
        <v>7.5384615384615421E-4</v>
      </c>
      <c r="E1218" s="141">
        <f t="shared" ca="1" si="218"/>
        <v>0.47537692307692303</v>
      </c>
      <c r="F1218" s="142">
        <f t="shared" ca="1" si="219"/>
        <v>0.71772344865841942</v>
      </c>
      <c r="G1218" s="143">
        <f t="shared" ca="1" si="225"/>
        <v>43.770549791469023</v>
      </c>
      <c r="H1218" s="142">
        <f t="shared" ca="1" si="222"/>
        <v>2.138160857192053</v>
      </c>
      <c r="I1218" s="126">
        <f t="shared" ca="1" si="226"/>
        <v>2.8558843058504726</v>
      </c>
      <c r="J1218" s="126">
        <f t="shared" ca="1" si="223"/>
        <v>5.6642345022129934</v>
      </c>
      <c r="K1218" s="145">
        <f t="shared" ca="1" si="227"/>
        <v>220.46166223926724</v>
      </c>
      <c r="L1218" s="146">
        <f ca="1">MAX(Routing!A$3,J1217+K1217)</f>
        <v>226.60494046470842</v>
      </c>
      <c r="M1218" s="144">
        <f ca="1">VLOOKUP(L1218,Routing!A$3:D$23,4)+(L1218-VLOOKUP(L1218,Routing!A$3:A$23,1))*VLOOKUP(L1218,Routing!A$3:E$23,5)</f>
        <v>3.0716315276961406</v>
      </c>
      <c r="N1218" s="144">
        <f ca="1">VLOOKUP($L1218,Routing!$A$3:$C$23,3)+($L1218-VLOOKUP($L1218,Routing!$A$3:$A$23,1))*VLOOKUP($L1218,Routing!$A$3:$F$23,6)</f>
        <v>0.15394855987397538</v>
      </c>
      <c r="O1218" s="144">
        <f ca="1">VLOOKUP($L1218,Routing!$A$3:$B$23,2)+($L1218-VLOOKUP($L1218,Routing!$A$3:$A$23,1))*VLOOKUP($L1218,Routing!$A$3:$G$23,7)</f>
        <v>3.4154983998599731</v>
      </c>
      <c r="P1218" s="90" t="str">
        <f t="shared" ca="1" si="224"/>
        <v/>
      </c>
      <c r="Q1218" s="90" t="str">
        <f t="shared" ca="1" si="228"/>
        <v/>
      </c>
      <c r="R1218" s="90"/>
      <c r="S1218" s="90"/>
      <c r="T1218" s="90"/>
    </row>
    <row r="1219" spans="1:20" x14ac:dyDescent="0.2">
      <c r="A1219" s="90">
        <f>+MassCurves!A1186</f>
        <v>1182</v>
      </c>
      <c r="B1219" s="141">
        <f t="shared" si="217"/>
        <v>4.9426002999999996</v>
      </c>
      <c r="C1219" s="126">
        <f t="shared" ca="1" si="220"/>
        <v>0.4827517499999967</v>
      </c>
      <c r="D1219" s="142">
        <f t="shared" ca="1" si="221"/>
        <v>7.3846153846153886E-4</v>
      </c>
      <c r="E1219" s="141">
        <f t="shared" ca="1" si="218"/>
        <v>0.47536923076923077</v>
      </c>
      <c r="F1219" s="142">
        <f t="shared" ca="1" si="219"/>
        <v>0.69417016881844029</v>
      </c>
      <c r="G1219" s="143">
        <f t="shared" ca="1" si="225"/>
        <v>42.356808524305791</v>
      </c>
      <c r="H1219" s="142">
        <f t="shared" ca="1" si="222"/>
        <v>2.1141800854842669</v>
      </c>
      <c r="I1219" s="126">
        <f t="shared" ca="1" si="226"/>
        <v>2.8083502543027072</v>
      </c>
      <c r="J1219" s="126">
        <f t="shared" ca="1" si="223"/>
        <v>5.5696393487311529</v>
      </c>
      <c r="K1219" s="145">
        <f t="shared" ca="1" si="227"/>
        <v>219.98420645086361</v>
      </c>
      <c r="L1219" s="146">
        <f ca="1">MAX(Routing!A$3,J1218+K1218)</f>
        <v>226.12589674148023</v>
      </c>
      <c r="M1219" s="144">
        <f ca="1">VLOOKUP(L1219,Routing!A$3:D$23,4)+(L1219-VLOOKUP(L1219,Routing!A$3:A$23,1))*VLOOKUP(L1219,Routing!A$3:E$23,5)</f>
        <v>3.0708373728420146</v>
      </c>
      <c r="N1219" s="144">
        <f ca="1">VLOOKUP($L1219,Routing!$A$3:$C$23,3)+($L1219-VLOOKUP($L1219,Routing!$A$3:$A$23,1))*VLOOKUP($L1219,Routing!$A$3:$F$23,6)</f>
        <v>0.15361918689300152</v>
      </c>
      <c r="O1219" s="144">
        <f ca="1">VLOOKUP($L1219,Routing!$A$3:$B$23,2)+($L1219-VLOOKUP($L1219,Routing!$A$3:$A$23,1))*VLOOKUP($L1219,Routing!$A$3:$G$23,7)</f>
        <v>3.4151324298811132</v>
      </c>
      <c r="P1219" s="90" t="str">
        <f t="shared" ca="1" si="224"/>
        <v/>
      </c>
      <c r="Q1219" s="90" t="str">
        <f t="shared" ca="1" si="228"/>
        <v/>
      </c>
      <c r="R1219" s="90"/>
      <c r="S1219" s="90"/>
      <c r="T1219" s="90"/>
    </row>
    <row r="1220" spans="1:20" x14ac:dyDescent="0.2">
      <c r="A1220" s="90">
        <f>+MassCurves!A1187</f>
        <v>1183</v>
      </c>
      <c r="B1220" s="141">
        <f t="shared" si="217"/>
        <v>4.9500998999999997</v>
      </c>
      <c r="C1220" s="126">
        <f t="shared" ca="1" si="220"/>
        <v>0.46637475000000039</v>
      </c>
      <c r="D1220" s="142">
        <f t="shared" ca="1" si="221"/>
        <v>7.0769230769230805E-4</v>
      </c>
      <c r="E1220" s="141">
        <f t="shared" ca="1" si="218"/>
        <v>0.47535384615384613</v>
      </c>
      <c r="F1220" s="142">
        <f t="shared" ca="1" si="219"/>
        <v>0.67059924996053821</v>
      </c>
      <c r="G1220" s="143">
        <f t="shared" ca="1" si="225"/>
        <v>40.943082563369359</v>
      </c>
      <c r="H1220" s="142">
        <f t="shared" ca="1" si="222"/>
        <v>2.0906899017643337</v>
      </c>
      <c r="I1220" s="126">
        <f t="shared" ca="1" si="226"/>
        <v>2.7612891517248719</v>
      </c>
      <c r="J1220" s="126">
        <f t="shared" ca="1" si="223"/>
        <v>5.4759892127060841</v>
      </c>
      <c r="K1220" s="145">
        <f t="shared" ca="1" si="227"/>
        <v>219.4140518119948</v>
      </c>
      <c r="L1220" s="146">
        <f ca="1">MAX(Routing!A$3,J1219+K1219)</f>
        <v>225.55384579959477</v>
      </c>
      <c r="M1220" s="144">
        <f ca="1">VLOOKUP(L1220,Routing!A$3:D$23,4)+(L1220-VLOOKUP(L1220,Routing!A$3:A$23,1))*VLOOKUP(L1220,Routing!A$3:E$23,5)</f>
        <v>3.0698890313644474</v>
      </c>
      <c r="N1220" s="144">
        <f ca="1">VLOOKUP($L1220,Routing!$A$3:$C$23,3)+($L1220-VLOOKUP($L1220,Routing!$A$3:$A$23,1))*VLOOKUP($L1220,Routing!$A$3:$F$23,6)</f>
        <v>0.15322586554285833</v>
      </c>
      <c r="O1220" s="144">
        <f ca="1">VLOOKUP($L1220,Routing!$A$3:$B$23,2)+($L1220-VLOOKUP($L1220,Routing!$A$3:$A$23,1))*VLOOKUP($L1220,Routing!$A$3:$G$23,7)</f>
        <v>3.414695406158732</v>
      </c>
      <c r="P1220" s="90" t="str">
        <f t="shared" ca="1" si="224"/>
        <v/>
      </c>
      <c r="Q1220" s="90" t="str">
        <f t="shared" ca="1" si="228"/>
        <v/>
      </c>
      <c r="R1220" s="90"/>
      <c r="S1220" s="90"/>
      <c r="T1220" s="90"/>
    </row>
    <row r="1221" spans="1:20" x14ac:dyDescent="0.2">
      <c r="A1221" s="90">
        <f>+MassCurves!A1188</f>
        <v>1184</v>
      </c>
      <c r="B1221" s="141">
        <f t="shared" si="217"/>
        <v>4.9576000999999996</v>
      </c>
      <c r="C1221" s="126">
        <f t="shared" ca="1" si="220"/>
        <v>0.44999924999999497</v>
      </c>
      <c r="D1221" s="142">
        <f t="shared" ca="1" si="221"/>
        <v>6.7692307692307724E-4</v>
      </c>
      <c r="E1221" s="141">
        <f t="shared" ca="1" si="218"/>
        <v>0.47533846153846154</v>
      </c>
      <c r="F1221" s="142">
        <f t="shared" ca="1" si="219"/>
        <v>0.64703201214997008</v>
      </c>
      <c r="G1221" s="143">
        <f t="shared" ca="1" si="225"/>
        <v>39.52893786331525</v>
      </c>
      <c r="H1221" s="142">
        <f t="shared" ca="1" si="222"/>
        <v>2.0676681054967441</v>
      </c>
      <c r="I1221" s="126">
        <f t="shared" ca="1" si="226"/>
        <v>2.7147001176467143</v>
      </c>
      <c r="J1221" s="126">
        <f t="shared" ca="1" si="223"/>
        <v>5.3979630985539027</v>
      </c>
      <c r="K1221" s="145">
        <f t="shared" ca="1" si="227"/>
        <v>218.7524475524913</v>
      </c>
      <c r="L1221" s="146">
        <f ca="1">MAX(Routing!A$3,J1220+K1220)</f>
        <v>224.89004102470088</v>
      </c>
      <c r="M1221" s="144">
        <f ca="1">VLOOKUP(L1221,Routing!A$3:D$23,4)+(L1221-VLOOKUP(L1221,Routing!A$3:A$23,1))*VLOOKUP(L1221,Routing!A$3:E$23,5)</f>
        <v>3.0687885811161455</v>
      </c>
      <c r="N1221" s="144">
        <f ca="1">VLOOKUP($L1221,Routing!$A$3:$C$23,3)+($L1221-VLOOKUP($L1221,Routing!$A$3:$A$23,1))*VLOOKUP($L1221,Routing!$A$3:$F$23,6)</f>
        <v>0.15276945760577459</v>
      </c>
      <c r="O1221" s="144">
        <f ca="1">VLOOKUP($L1221,Routing!$A$3:$B$23,2)+($L1221-VLOOKUP($L1221,Routing!$A$3:$A$23,1))*VLOOKUP($L1221,Routing!$A$3:$G$23,7)</f>
        <v>3.4141882862286392</v>
      </c>
      <c r="P1221" s="90" t="str">
        <f t="shared" ca="1" si="224"/>
        <v/>
      </c>
      <c r="Q1221" s="90" t="str">
        <f t="shared" ca="1" si="228"/>
        <v/>
      </c>
      <c r="R1221" s="90"/>
      <c r="S1221" s="90"/>
      <c r="T1221" s="90"/>
    </row>
    <row r="1222" spans="1:20" x14ac:dyDescent="0.2">
      <c r="A1222" s="90">
        <f>+MassCurves!A1189</f>
        <v>1185</v>
      </c>
      <c r="B1222" s="141">
        <f t="shared" si="217"/>
        <v>4.9651002999999996</v>
      </c>
      <c r="C1222" s="126">
        <f t="shared" ca="1" si="220"/>
        <v>0.45000299999999882</v>
      </c>
      <c r="D1222" s="142">
        <f t="shared" ca="1" si="221"/>
        <v>6.923076923076927E-4</v>
      </c>
      <c r="E1222" s="141">
        <f t="shared" ca="1" si="218"/>
        <v>0.47534615384615381</v>
      </c>
      <c r="F1222" s="142">
        <f t="shared" ca="1" si="219"/>
        <v>0.64704787496989435</v>
      </c>
      <c r="G1222" s="143">
        <f t="shared" ca="1" si="225"/>
        <v>38.822396613595934</v>
      </c>
      <c r="H1222" s="142">
        <f t="shared" ca="1" si="222"/>
        <v>2.0362151617408117</v>
      </c>
      <c r="I1222" s="126">
        <f t="shared" ca="1" si="226"/>
        <v>2.6832630367107062</v>
      </c>
      <c r="J1222" s="126">
        <f t="shared" ca="1" si="223"/>
        <v>5.3357818395314442</v>
      </c>
      <c r="K1222" s="145">
        <f t="shared" ca="1" si="227"/>
        <v>218.01526909533632</v>
      </c>
      <c r="L1222" s="146">
        <f ca="1">MAX(Routing!A$3,J1221+K1221)</f>
        <v>224.15041065104521</v>
      </c>
      <c r="M1222" s="144">
        <f ca="1">VLOOKUP(L1222,Routing!A$3:D$23,4)+(L1222-VLOOKUP(L1222,Routing!A$3:A$23,1))*VLOOKUP(L1222,Routing!A$3:E$23,5)</f>
        <v>3.0675624277964872</v>
      </c>
      <c r="N1222" s="144">
        <f ca="1">VLOOKUP($L1222,Routing!$A$3:$C$23,3)+($L1222-VLOOKUP($L1222,Routing!$A$3:$A$23,1))*VLOOKUP($L1222,Routing!$A$3:$F$23,6)</f>
        <v>0.15226091475430351</v>
      </c>
      <c r="O1222" s="144">
        <f ca="1">VLOOKUP($L1222,Routing!$A$3:$B$23,2)+($L1222-VLOOKUP($L1222,Routing!$A$3:$A$23,1))*VLOOKUP($L1222,Routing!$A$3:$G$23,7)</f>
        <v>3.4136232386158936</v>
      </c>
      <c r="P1222" s="90" t="str">
        <f t="shared" ca="1" si="224"/>
        <v/>
      </c>
      <c r="Q1222" s="90" t="str">
        <f t="shared" ca="1" si="228"/>
        <v/>
      </c>
      <c r="R1222" s="90"/>
      <c r="S1222" s="90"/>
      <c r="T1222" s="90"/>
    </row>
    <row r="1223" spans="1:20" x14ac:dyDescent="0.2">
      <c r="A1223" s="90">
        <f>+MassCurves!A1190</f>
        <v>1186</v>
      </c>
      <c r="B1223" s="141">
        <f t="shared" si="217"/>
        <v>4.9725999999999999</v>
      </c>
      <c r="C1223" s="126">
        <f t="shared" ca="1" si="220"/>
        <v>0.44999999999999707</v>
      </c>
      <c r="D1223" s="142">
        <f t="shared" ca="1" si="221"/>
        <v>6.7692307692307724E-4</v>
      </c>
      <c r="E1223" s="141">
        <f t="shared" ca="1" si="218"/>
        <v>0.47533846153846154</v>
      </c>
      <c r="F1223" s="142">
        <f t="shared" ca="1" si="219"/>
        <v>0.64703309053845726</v>
      </c>
      <c r="G1223" s="143">
        <f t="shared" ca="1" si="225"/>
        <v>38.822428965250552</v>
      </c>
      <c r="H1223" s="142">
        <f t="shared" ca="1" si="222"/>
        <v>2.0054857672436444</v>
      </c>
      <c r="I1223" s="126">
        <f t="shared" ca="1" si="226"/>
        <v>2.6525188577821015</v>
      </c>
      <c r="J1223" s="126">
        <f t="shared" ca="1" si="223"/>
        <v>5.274989934919267</v>
      </c>
      <c r="K1223" s="145">
        <f t="shared" ca="1" si="227"/>
        <v>217.21855932840401</v>
      </c>
      <c r="L1223" s="146">
        <f ca="1">MAX(Routing!A$3,J1222+K1222)</f>
        <v>223.35105093486777</v>
      </c>
      <c r="M1223" s="144">
        <f ca="1">VLOOKUP(L1223,Routing!A$3:D$23,4)+(L1223-VLOOKUP(L1223,Routing!A$3:A$23,1))*VLOOKUP(L1223,Routing!A$3:E$23,5)</f>
        <v>3.0662372556503685</v>
      </c>
      <c r="N1223" s="144">
        <f ca="1">VLOOKUP($L1223,Routing!$A$3:$C$23,3)+($L1223-VLOOKUP($L1223,Routing!$A$3:$A$23,1))*VLOOKUP($L1223,Routing!$A$3:$F$23,6)</f>
        <v>0.15171130418678883</v>
      </c>
      <c r="O1223" s="144">
        <f ca="1">VLOOKUP($L1223,Routing!$A$3:$B$23,2)+($L1223-VLOOKUP($L1223,Routing!$A$3:$A$23,1))*VLOOKUP($L1223,Routing!$A$3:$G$23,7)</f>
        <v>3.4130125602075436</v>
      </c>
      <c r="P1223" s="90" t="str">
        <f t="shared" ca="1" si="224"/>
        <v/>
      </c>
      <c r="Q1223" s="90" t="str">
        <f t="shared" ca="1" si="228"/>
        <v/>
      </c>
      <c r="R1223" s="90"/>
      <c r="S1223" s="90"/>
      <c r="T1223" s="90"/>
    </row>
    <row r="1224" spans="1:20" x14ac:dyDescent="0.2">
      <c r="A1224" s="90">
        <f>+MassCurves!A1191</f>
        <v>1187</v>
      </c>
      <c r="B1224" s="141">
        <f t="shared" si="217"/>
        <v>4.9800997000000002</v>
      </c>
      <c r="C1224" s="126">
        <f t="shared" ca="1" si="220"/>
        <v>0.44999624999999988</v>
      </c>
      <c r="D1224" s="142">
        <f t="shared" ca="1" si="221"/>
        <v>6.7692307692307724E-4</v>
      </c>
      <c r="E1224" s="141">
        <f t="shared" ca="1" si="218"/>
        <v>0.47533846153846154</v>
      </c>
      <c r="F1224" s="142">
        <f t="shared" ca="1" si="219"/>
        <v>0.64702769859604015</v>
      </c>
      <c r="G1224" s="143">
        <f t="shared" ca="1" si="225"/>
        <v>38.821823674034917</v>
      </c>
      <c r="H1224" s="142">
        <f t="shared" ca="1" si="222"/>
        <v>1.9754434326791634</v>
      </c>
      <c r="I1224" s="126">
        <f t="shared" ca="1" si="226"/>
        <v>2.6224711312752036</v>
      </c>
      <c r="J1224" s="126">
        <f t="shared" ca="1" si="223"/>
        <v>5.2155707545439149</v>
      </c>
      <c r="K1224" s="145">
        <f t="shared" ca="1" si="227"/>
        <v>216.36390037561188</v>
      </c>
      <c r="L1224" s="146">
        <f ca="1">MAX(Routing!A$3,J1223+K1223)</f>
        <v>222.49354926332327</v>
      </c>
      <c r="M1224" s="144">
        <f ca="1">VLOOKUP(L1224,Routing!A$3:D$23,4)+(L1224-VLOOKUP(L1224,Routing!A$3:A$23,1))*VLOOKUP(L1224,Routing!A$3:E$23,5)</f>
        <v>3.0648156962355224</v>
      </c>
      <c r="N1224" s="144">
        <f ca="1">VLOOKUP($L1224,Routing!$A$3:$C$23,3)+($L1224-VLOOKUP($L1224,Routing!$A$3:$A$23,1))*VLOOKUP($L1224,Routing!$A$3:$F$23,6)</f>
        <v>0.15112171733270505</v>
      </c>
      <c r="O1224" s="144">
        <f ca="1">VLOOKUP($L1224,Routing!$A$3:$B$23,2)+($L1224-VLOOKUP($L1224,Routing!$A$3:$A$23,1))*VLOOKUP($L1224,Routing!$A$3:$G$23,7)</f>
        <v>3.4123574637030063</v>
      </c>
      <c r="P1224" s="90" t="str">
        <f t="shared" ca="1" si="224"/>
        <v/>
      </c>
      <c r="Q1224" s="90" t="str">
        <f t="shared" ca="1" si="228"/>
        <v/>
      </c>
      <c r="R1224" s="90"/>
      <c r="S1224" s="90"/>
      <c r="T1224" s="90"/>
    </row>
    <row r="1225" spans="1:20" x14ac:dyDescent="0.2">
      <c r="A1225" s="90">
        <f>+MassCurves!A1192</f>
        <v>1188</v>
      </c>
      <c r="B1225" s="141">
        <f t="shared" si="217"/>
        <v>4.9875997999999999</v>
      </c>
      <c r="C1225" s="126">
        <f t="shared" ca="1" si="220"/>
        <v>0.44999925000000163</v>
      </c>
      <c r="D1225" s="142">
        <f t="shared" ca="1" si="221"/>
        <v>6.7692307692307724E-4</v>
      </c>
      <c r="E1225" s="141">
        <f t="shared" ca="1" si="218"/>
        <v>0.47533846153846154</v>
      </c>
      <c r="F1225" s="142">
        <f t="shared" ca="1" si="219"/>
        <v>0.64703201214997963</v>
      </c>
      <c r="G1225" s="143">
        <f t="shared" ca="1" si="225"/>
        <v>38.821791322380591</v>
      </c>
      <c r="H1225" s="142">
        <f t="shared" ca="1" si="222"/>
        <v>1.9460676644517105</v>
      </c>
      <c r="I1225" s="126">
        <f t="shared" ca="1" si="226"/>
        <v>2.5930996766016903</v>
      </c>
      <c r="J1225" s="126">
        <f t="shared" ca="1" si="223"/>
        <v>5.1439806206456025</v>
      </c>
      <c r="K1225" s="145">
        <f t="shared" ca="1" si="227"/>
        <v>215.45285254005492</v>
      </c>
      <c r="L1225" s="146">
        <f ca="1">MAX(Routing!A$3,J1224+K1224)</f>
        <v>221.57947113015578</v>
      </c>
      <c r="M1225" s="144">
        <f ca="1">VLOOKUP(L1225,Routing!A$3:D$23,4)+(L1225-VLOOKUP(L1225,Routing!A$3:A$23,1))*VLOOKUP(L1225,Routing!A$3:E$23,5)</f>
        <v>3.0633003448149601</v>
      </c>
      <c r="N1225" s="144">
        <f ca="1">VLOOKUP($L1225,Routing!$A$3:$C$23,3)+($L1225-VLOOKUP($L1225,Routing!$A$3:$A$23,1))*VLOOKUP($L1225,Routing!$A$3:$F$23,6)</f>
        <v>0.15049323056841654</v>
      </c>
      <c r="O1225" s="144">
        <f ca="1">VLOOKUP($L1225,Routing!$A$3:$B$23,2)+($L1225-VLOOKUP($L1225,Routing!$A$3:$A$23,1))*VLOOKUP($L1225,Routing!$A$3:$G$23,7)</f>
        <v>3.411659145076019</v>
      </c>
      <c r="P1225" s="90" t="str">
        <f t="shared" ca="1" si="224"/>
        <v/>
      </c>
      <c r="Q1225" s="90" t="str">
        <f t="shared" ca="1" si="228"/>
        <v/>
      </c>
      <c r="R1225" s="90"/>
      <c r="S1225" s="90"/>
      <c r="T1225" s="90"/>
    </row>
    <row r="1226" spans="1:20" x14ac:dyDescent="0.2">
      <c r="A1226" s="90">
        <f>+MassCurves!A1193</f>
        <v>1189</v>
      </c>
      <c r="B1226" s="141">
        <f t="shared" si="217"/>
        <v>4.9931612000000003</v>
      </c>
      <c r="C1226" s="126">
        <f t="shared" ca="1" si="220"/>
        <v>0.43545825000000482</v>
      </c>
      <c r="D1226" s="142">
        <f t="shared" ca="1" si="221"/>
        <v>6.6153846153846189E-4</v>
      </c>
      <c r="E1226" s="141">
        <f t="shared" ca="1" si="218"/>
        <v>0.47533076923076922</v>
      </c>
      <c r="F1226" s="142">
        <f t="shared" ca="1" si="219"/>
        <v>0.62611408377417632</v>
      </c>
      <c r="G1226" s="143">
        <f t="shared" ca="1" si="225"/>
        <v>38.194382877724678</v>
      </c>
      <c r="H1226" s="142">
        <f t="shared" ca="1" si="222"/>
        <v>1.9247669130189573</v>
      </c>
      <c r="I1226" s="126">
        <f t="shared" ca="1" si="226"/>
        <v>2.5508809967931336</v>
      </c>
      <c r="J1226" s="126">
        <f t="shared" ca="1" si="223"/>
        <v>5.0599539534540874</v>
      </c>
      <c r="K1226" s="145">
        <f t="shared" ca="1" si="227"/>
        <v>214.47347217862304</v>
      </c>
      <c r="L1226" s="146">
        <f ca="1">MAX(Routing!A$3,J1225+K1225)</f>
        <v>220.59683316070053</v>
      </c>
      <c r="M1226" s="144">
        <f ca="1">VLOOKUP(L1226,Routing!A$3:D$23,4)+(L1226-VLOOKUP(L1226,Routing!A$3:A$23,1))*VLOOKUP(L1226,Routing!A$3:E$23,5)</f>
        <v>3.0616713354459768</v>
      </c>
      <c r="N1226" s="144">
        <f ca="1">VLOOKUP($L1226,Routing!$A$3:$C$23,3)+($L1226-VLOOKUP($L1226,Routing!$A$3:$A$23,1))*VLOOKUP($L1226,Routing!$A$3:$F$23,6)</f>
        <v>0.14981760456284748</v>
      </c>
      <c r="O1226" s="144">
        <f ca="1">VLOOKUP($L1226,Routing!$A$3:$B$23,2)+($L1226-VLOOKUP($L1226,Routing!$A$3:$A$23,1))*VLOOKUP($L1226,Routing!$A$3:$G$23,7)</f>
        <v>3.4109084495142756</v>
      </c>
      <c r="P1226" s="90" t="str">
        <f t="shared" ca="1" si="224"/>
        <v/>
      </c>
      <c r="Q1226" s="90" t="str">
        <f t="shared" ca="1" si="228"/>
        <v/>
      </c>
      <c r="R1226" s="90"/>
      <c r="S1226" s="90"/>
      <c r="T1226" s="90"/>
    </row>
    <row r="1227" spans="1:20" x14ac:dyDescent="0.2">
      <c r="A1227" s="90">
        <f>+MassCurves!A1194</f>
        <v>1190</v>
      </c>
      <c r="B1227" s="141">
        <f t="shared" si="217"/>
        <v>4.9987221000000002</v>
      </c>
      <c r="C1227" s="126">
        <f t="shared" ca="1" si="220"/>
        <v>0.42091350000000416</v>
      </c>
      <c r="D1227" s="142">
        <f t="shared" ca="1" si="221"/>
        <v>6.4615384615384643E-4</v>
      </c>
      <c r="E1227" s="141">
        <f t="shared" ca="1" si="218"/>
        <v>0.4753230769230769</v>
      </c>
      <c r="F1227" s="142">
        <f t="shared" ca="1" si="219"/>
        <v>0.6051914403238583</v>
      </c>
      <c r="G1227" s="143">
        <f t="shared" ca="1" si="225"/>
        <v>36.939165722941041</v>
      </c>
      <c r="H1227" s="142">
        <f t="shared" ca="1" si="222"/>
        <v>1.903881568513943</v>
      </c>
      <c r="I1227" s="126">
        <f t="shared" ca="1" si="226"/>
        <v>2.5090730088378015</v>
      </c>
      <c r="J1227" s="126">
        <f t="shared" ca="1" si="223"/>
        <v>4.9767389298095415</v>
      </c>
      <c r="K1227" s="145">
        <f t="shared" ca="1" si="227"/>
        <v>213.41359054881488</v>
      </c>
      <c r="L1227" s="146">
        <f ca="1">MAX(Routing!A$3,J1226+K1226)</f>
        <v>219.53342613207712</v>
      </c>
      <c r="M1227" s="144">
        <f ca="1">VLOOKUP(L1227,Routing!A$3:D$23,4)+(L1227-VLOOKUP(L1227,Routing!A$3:A$23,1))*VLOOKUP(L1227,Routing!A$3:E$23,5)</f>
        <v>3.0599084277765018</v>
      </c>
      <c r="N1227" s="144">
        <f ca="1">VLOOKUP($L1227,Routing!$A$3:$C$23,3)+($L1227-VLOOKUP($L1227,Routing!$A$3:$A$23,1))*VLOOKUP($L1227,Routing!$A$3:$F$23,6)</f>
        <v>0.14908644469993154</v>
      </c>
      <c r="O1227" s="144">
        <f ca="1">VLOOKUP($L1227,Routing!$A$3:$B$23,2)+($L1227-VLOOKUP($L1227,Routing!$A$3:$A$23,1))*VLOOKUP($L1227,Routing!$A$3:$G$23,7)</f>
        <v>3.4100960496665911</v>
      </c>
      <c r="P1227" s="90" t="str">
        <f t="shared" ca="1" si="224"/>
        <v/>
      </c>
      <c r="Q1227" s="90" t="str">
        <f t="shared" ca="1" si="228"/>
        <v/>
      </c>
      <c r="R1227" s="90"/>
      <c r="S1227" s="90"/>
      <c r="T1227" s="90"/>
    </row>
    <row r="1228" spans="1:20" x14ac:dyDescent="0.2">
      <c r="A1228" s="90">
        <f>+MassCurves!A1195</f>
        <v>1191</v>
      </c>
      <c r="B1228" s="141">
        <f t="shared" si="217"/>
        <v>5.004283</v>
      </c>
      <c r="C1228" s="126">
        <f t="shared" ca="1" si="220"/>
        <v>0.40637325000000279</v>
      </c>
      <c r="D1228" s="142">
        <f t="shared" ca="1" si="221"/>
        <v>6.1538461538461562E-4</v>
      </c>
      <c r="E1228" s="141">
        <f t="shared" ca="1" si="218"/>
        <v>0.47530769230769226</v>
      </c>
      <c r="F1228" s="142">
        <f t="shared" ca="1" si="219"/>
        <v>0.58426648807789439</v>
      </c>
      <c r="G1228" s="143">
        <f t="shared" ca="1" si="225"/>
        <v>35.683737852052587</v>
      </c>
      <c r="H1228" s="142">
        <f t="shared" ca="1" si="222"/>
        <v>1.8833994845093718</v>
      </c>
      <c r="I1228" s="126">
        <f t="shared" ca="1" si="226"/>
        <v>2.4676659725872661</v>
      </c>
      <c r="J1228" s="126">
        <f t="shared" ca="1" si="223"/>
        <v>4.8943219354262517</v>
      </c>
      <c r="K1228" s="145">
        <f t="shared" ca="1" si="227"/>
        <v>212.27428350589261</v>
      </c>
      <c r="L1228" s="146">
        <f ca="1">MAX(Routing!A$3,J1227+K1227)</f>
        <v>218.39032947862441</v>
      </c>
      <c r="M1228" s="144">
        <f ca="1">VLOOKUP(L1228,Routing!A$3:D$23,4)+(L1228-VLOOKUP(L1228,Routing!A$3:A$23,1))*VLOOKUP(L1228,Routing!A$3:E$23,5)</f>
        <v>3.0580134112841511</v>
      </c>
      <c r="N1228" s="144">
        <f ca="1">VLOOKUP($L1228,Routing!$A$3:$C$23,3)+($L1228-VLOOKUP($L1228,Routing!$A$3:$A$23,1))*VLOOKUP($L1228,Routing!$A$3:$F$23,6)</f>
        <v>0.14830049315932523</v>
      </c>
      <c r="O1228" s="144">
        <f ca="1">VLOOKUP($L1228,Routing!$A$3:$B$23,2)+($L1228-VLOOKUP($L1228,Routing!$A$3:$A$23,1))*VLOOKUP($L1228,Routing!$A$3:$G$23,7)</f>
        <v>3.4092227701770286</v>
      </c>
      <c r="P1228" s="90" t="str">
        <f t="shared" ca="1" si="224"/>
        <v/>
      </c>
      <c r="Q1228" s="90" t="str">
        <f t="shared" ca="1" si="228"/>
        <v/>
      </c>
      <c r="R1228" s="90"/>
      <c r="S1228" s="90"/>
      <c r="T1228" s="90"/>
    </row>
    <row r="1229" spans="1:20" x14ac:dyDescent="0.2">
      <c r="A1229" s="90">
        <f>+MassCurves!A1196</f>
        <v>1192</v>
      </c>
      <c r="B1229" s="141">
        <f t="shared" si="217"/>
        <v>5.0098443000000001</v>
      </c>
      <c r="C1229" s="126">
        <f t="shared" ca="1" si="220"/>
        <v>0.39183150000000389</v>
      </c>
      <c r="D1229" s="142">
        <f t="shared" ca="1" si="221"/>
        <v>6.0000000000000027E-4</v>
      </c>
      <c r="E1229" s="141">
        <f t="shared" ca="1" si="218"/>
        <v>0.4753</v>
      </c>
      <c r="F1229" s="142">
        <f t="shared" ca="1" si="219"/>
        <v>0.56334984989756065</v>
      </c>
      <c r="G1229" s="143">
        <f t="shared" ca="1" si="225"/>
        <v>34.428490139263644</v>
      </c>
      <c r="H1229" s="142">
        <f t="shared" ca="1" si="222"/>
        <v>1.8633061640062833</v>
      </c>
      <c r="I1229" s="126">
        <f t="shared" ca="1" si="226"/>
        <v>2.4266560139038438</v>
      </c>
      <c r="J1229" s="126">
        <f t="shared" ca="1" si="223"/>
        <v>4.8126785321299028</v>
      </c>
      <c r="K1229" s="145">
        <f t="shared" ca="1" si="227"/>
        <v>211.05660976876152</v>
      </c>
      <c r="L1229" s="146">
        <f ca="1">MAX(Routing!A$3,J1228+K1228)</f>
        <v>217.16860544131887</v>
      </c>
      <c r="M1229" s="144">
        <f ca="1">VLOOKUP(L1229,Routing!A$3:D$23,4)+(L1229-VLOOKUP(L1229,Routing!A$3:A$23,1))*VLOOKUP(L1229,Routing!A$3:E$23,5)</f>
        <v>3.0559880469435221</v>
      </c>
      <c r="N1229" s="144">
        <f ca="1">VLOOKUP($L1229,Routing!$A$3:$C$23,3)+($L1229-VLOOKUP($L1229,Routing!$A$3:$A$23,1))*VLOOKUP($L1229,Routing!$A$3:$F$23,6)</f>
        <v>0.14746048029915657</v>
      </c>
      <c r="O1229" s="144">
        <f ca="1">VLOOKUP($L1229,Routing!$A$3:$B$23,2)+($L1229-VLOOKUP($L1229,Routing!$A$3:$A$23,1))*VLOOKUP($L1229,Routing!$A$3:$G$23,7)</f>
        <v>3.4082894225546192</v>
      </c>
      <c r="P1229" s="90" t="str">
        <f t="shared" ca="1" si="224"/>
        <v/>
      </c>
      <c r="Q1229" s="90" t="str">
        <f t="shared" ca="1" si="228"/>
        <v/>
      </c>
      <c r="R1229" s="90"/>
      <c r="S1229" s="90"/>
      <c r="T1229" s="90"/>
    </row>
    <row r="1230" spans="1:20" x14ac:dyDescent="0.2">
      <c r="A1230" s="90">
        <f>+MassCurves!A1197</f>
        <v>1193</v>
      </c>
      <c r="B1230" s="141">
        <f t="shared" si="217"/>
        <v>5.0154056999999996</v>
      </c>
      <c r="C1230" s="126">
        <f t="shared" ca="1" si="220"/>
        <v>0.37729050000000042</v>
      </c>
      <c r="D1230" s="142">
        <f t="shared" ca="1" si="221"/>
        <v>5.6923076923076946E-4</v>
      </c>
      <c r="E1230" s="141">
        <f t="shared" ca="1" si="218"/>
        <v>0.47528461538461536</v>
      </c>
      <c r="F1230" s="142">
        <f t="shared" ca="1" si="219"/>
        <v>0.54242618775980944</v>
      </c>
      <c r="G1230" s="143">
        <f t="shared" ca="1" si="225"/>
        <v>33.173281129721104</v>
      </c>
      <c r="H1230" s="142">
        <f t="shared" ca="1" si="222"/>
        <v>1.8435963809909508</v>
      </c>
      <c r="I1230" s="126">
        <f t="shared" ca="1" si="226"/>
        <v>2.3860225687507604</v>
      </c>
      <c r="J1230" s="126">
        <f t="shared" ca="1" si="223"/>
        <v>4.7317884743237899</v>
      </c>
      <c r="K1230" s="145">
        <f t="shared" ca="1" si="227"/>
        <v>209.76160018878298</v>
      </c>
      <c r="L1230" s="146">
        <f ca="1">MAX(Routing!A$3,J1229+K1229)</f>
        <v>215.86928830089141</v>
      </c>
      <c r="M1230" s="144">
        <f ca="1">VLOOKUP(L1230,Routing!A$3:D$23,4)+(L1230-VLOOKUP(L1230,Routing!A$3:A$23,1))*VLOOKUP(L1230,Routing!A$3:E$23,5)</f>
        <v>3.0538340493769409</v>
      </c>
      <c r="N1230" s="144">
        <f ca="1">VLOOKUP($L1230,Routing!$A$3:$C$23,3)+($L1230-VLOOKUP($L1230,Routing!$A$3:$A$23,1))*VLOOKUP($L1230,Routing!$A$3:$F$23,6)</f>
        <v>0.14656711725310911</v>
      </c>
      <c r="O1230" s="144">
        <f ca="1">VLOOKUP($L1230,Routing!$A$3:$B$23,2)+($L1230-VLOOKUP($L1230,Routing!$A$3:$A$23,1))*VLOOKUP($L1230,Routing!$A$3:$G$23,7)</f>
        <v>3.4072967969478998</v>
      </c>
      <c r="P1230" s="90" t="str">
        <f t="shared" ca="1" si="224"/>
        <v/>
      </c>
      <c r="Q1230" s="90" t="str">
        <f t="shared" ca="1" si="228"/>
        <v/>
      </c>
      <c r="R1230" s="90"/>
      <c r="S1230" s="90"/>
      <c r="T1230" s="90"/>
    </row>
    <row r="1231" spans="1:20" x14ac:dyDescent="0.2">
      <c r="A1231" s="90">
        <f>+MassCurves!A1198</f>
        <v>1194</v>
      </c>
      <c r="B1231" s="141">
        <f t="shared" si="217"/>
        <v>5.0209665000000001</v>
      </c>
      <c r="C1231" s="126">
        <f t="shared" ca="1" si="220"/>
        <v>0.36274875000000151</v>
      </c>
      <c r="D1231" s="142">
        <f t="shared" ca="1" si="221"/>
        <v>5.5384615384615411E-4</v>
      </c>
      <c r="E1231" s="141">
        <f t="shared" ca="1" si="218"/>
        <v>0.47527692307692304</v>
      </c>
      <c r="F1231" s="142">
        <f t="shared" ca="1" si="219"/>
        <v>0.52151124138277716</v>
      </c>
      <c r="G1231" s="143">
        <f t="shared" ca="1" si="225"/>
        <v>31.918122874277593</v>
      </c>
      <c r="H1231" s="142">
        <f t="shared" ca="1" si="222"/>
        <v>1.8242547141848859</v>
      </c>
      <c r="I1231" s="126">
        <f t="shared" ca="1" si="226"/>
        <v>2.3457659555676633</v>
      </c>
      <c r="J1231" s="126">
        <f t="shared" ca="1" si="223"/>
        <v>4.6516322568916735</v>
      </c>
      <c r="K1231" s="145">
        <f t="shared" ca="1" si="227"/>
        <v>208.39026202084833</v>
      </c>
      <c r="L1231" s="146">
        <f ca="1">MAX(Routing!A$3,J1230+K1230)</f>
        <v>214.49338866310677</v>
      </c>
      <c r="M1231" s="144">
        <f ca="1">VLOOKUP(L1231,Routing!A$3:D$23,4)+(L1231-VLOOKUP(L1231,Routing!A$3:A$23,1))*VLOOKUP(L1231,Routing!A$3:E$23,5)</f>
        <v>3.0515530939585642</v>
      </c>
      <c r="N1231" s="144">
        <f ca="1">VLOOKUP($L1231,Routing!$A$3:$C$23,3)+($L1231-VLOOKUP($L1231,Routing!$A$3:$A$23,1))*VLOOKUP($L1231,Routing!$A$3:$F$23,6)</f>
        <v>0.14562109887682381</v>
      </c>
      <c r="O1231" s="144">
        <f ca="1">VLOOKUP($L1231,Routing!$A$3:$B$23,2)+($L1231-VLOOKUP($L1231,Routing!$A$3:$A$23,1))*VLOOKUP($L1231,Routing!$A$3:$G$23,7)</f>
        <v>3.4062456654186937</v>
      </c>
      <c r="P1231" s="90" t="str">
        <f t="shared" ca="1" si="224"/>
        <v/>
      </c>
      <c r="Q1231" s="90" t="str">
        <f t="shared" ca="1" si="228"/>
        <v/>
      </c>
      <c r="R1231" s="90"/>
      <c r="S1231" s="90"/>
      <c r="T1231" s="90"/>
    </row>
    <row r="1232" spans="1:20" x14ac:dyDescent="0.2">
      <c r="A1232" s="90">
        <f>+MassCurves!A1199</f>
        <v>1195</v>
      </c>
      <c r="B1232" s="141">
        <f t="shared" si="217"/>
        <v>5.0265274</v>
      </c>
      <c r="C1232" s="126">
        <f t="shared" ca="1" si="220"/>
        <v>0.34820774999999804</v>
      </c>
      <c r="D1232" s="142">
        <f t="shared" ca="1" si="221"/>
        <v>5.2307692307692331E-4</v>
      </c>
      <c r="E1232" s="141">
        <f t="shared" ca="1" si="218"/>
        <v>0.47526153846153846</v>
      </c>
      <c r="F1232" s="142">
        <f t="shared" ca="1" si="219"/>
        <v>0.5005899477068233</v>
      </c>
      <c r="G1232" s="143">
        <f t="shared" ca="1" si="225"/>
        <v>30.663035672688018</v>
      </c>
      <c r="H1232" s="142">
        <f t="shared" ca="1" si="222"/>
        <v>1.8052764030917094</v>
      </c>
      <c r="I1232" s="126">
        <f t="shared" ca="1" si="226"/>
        <v>2.3058663507985329</v>
      </c>
      <c r="J1232" s="126">
        <f t="shared" ca="1" si="223"/>
        <v>4.5721917493909512</v>
      </c>
      <c r="K1232" s="145">
        <f t="shared" ca="1" si="227"/>
        <v>206.94357973963815</v>
      </c>
      <c r="L1232" s="146">
        <f ca="1">MAX(Routing!A$3,J1231+K1231)</f>
        <v>213.04189427774</v>
      </c>
      <c r="M1232" s="144">
        <f ca="1">VLOOKUP(L1232,Routing!A$3:D$23,4)+(L1232-VLOOKUP(L1232,Routing!A$3:A$23,1))*VLOOKUP(L1232,Routing!A$3:E$23,5)</f>
        <v>3.0491468181720709</v>
      </c>
      <c r="N1232" s="144">
        <f ca="1">VLOOKUP($L1232,Routing!$A$3:$C$23,3)+($L1232-VLOOKUP($L1232,Routing!$A$3:$A$23,1))*VLOOKUP($L1232,Routing!$A$3:$F$23,6)</f>
        <v>0.14462310431099717</v>
      </c>
      <c r="O1232" s="144">
        <f ca="1">VLOOKUP($L1232,Routing!$A$3:$B$23,2)+($L1232-VLOOKUP($L1232,Routing!$A$3:$A$23,1))*VLOOKUP($L1232,Routing!$A$3:$G$23,7)</f>
        <v>3.4051367825677752</v>
      </c>
      <c r="P1232" s="90" t="str">
        <f t="shared" ca="1" si="224"/>
        <v/>
      </c>
      <c r="Q1232" s="90" t="str">
        <f t="shared" ca="1" si="228"/>
        <v/>
      </c>
      <c r="R1232" s="90"/>
      <c r="S1232" s="90"/>
      <c r="T1232" s="90"/>
    </row>
    <row r="1233" spans="1:20" x14ac:dyDescent="0.2">
      <c r="A1233" s="90">
        <f>+MassCurves!A1200</f>
        <v>1196</v>
      </c>
      <c r="B1233" s="141">
        <f t="shared" si="217"/>
        <v>5.0320888000000004</v>
      </c>
      <c r="C1233" s="126">
        <f t="shared" ca="1" si="220"/>
        <v>0.33366750000000334</v>
      </c>
      <c r="D1233" s="142">
        <f t="shared" ca="1" si="221"/>
        <v>5.0769230769230785E-4</v>
      </c>
      <c r="E1233" s="141">
        <f t="shared" ca="1" si="218"/>
        <v>0.47525384615384614</v>
      </c>
      <c r="F1233" s="142">
        <f t="shared" ca="1" si="219"/>
        <v>0.47967884952613743</v>
      </c>
      <c r="G1233" s="143">
        <f t="shared" ca="1" si="225"/>
        <v>29.408063916988819</v>
      </c>
      <c r="H1233" s="142">
        <f t="shared" ca="1" si="222"/>
        <v>1.7866465980302446</v>
      </c>
      <c r="I1233" s="126">
        <f t="shared" ca="1" si="226"/>
        <v>2.2663254475563819</v>
      </c>
      <c r="J1233" s="126">
        <f t="shared" ca="1" si="223"/>
        <v>4.5077494161852467</v>
      </c>
      <c r="K1233" s="145">
        <f t="shared" ca="1" si="227"/>
        <v>205.42251648526562</v>
      </c>
      <c r="L1233" s="146">
        <f ca="1">MAX(Routing!A$3,J1232+K1232)</f>
        <v>211.51577148902911</v>
      </c>
      <c r="M1233" s="144">
        <f ca="1">VLOOKUP(L1233,Routing!A$3:D$23,4)+(L1233-VLOOKUP(L1233,Routing!A$3:A$23,1))*VLOOKUP(L1233,Routing!A$3:E$23,5)</f>
        <v>3.0466168240152127</v>
      </c>
      <c r="N1233" s="144">
        <f ca="1">VLOOKUP($L1233,Routing!$A$3:$C$23,3)+($L1233-VLOOKUP($L1233,Routing!$A$3:$A$23,1))*VLOOKUP($L1233,Routing!$A$3:$F$23,6)</f>
        <v>0.14357379797865968</v>
      </c>
      <c r="O1233" s="144">
        <f ca="1">VLOOKUP($L1233,Routing!$A$3:$B$23,2)+($L1233-VLOOKUP($L1233,Routing!$A$3:$A$23,1))*VLOOKUP($L1233,Routing!$A$3:$G$23,7)</f>
        <v>3.4039708866429561</v>
      </c>
      <c r="P1233" s="90" t="str">
        <f t="shared" ca="1" si="224"/>
        <v/>
      </c>
      <c r="Q1233" s="90" t="str">
        <f t="shared" ca="1" si="228"/>
        <v/>
      </c>
      <c r="R1233" s="90"/>
      <c r="S1233" s="90"/>
      <c r="T1233" s="90"/>
    </row>
    <row r="1234" spans="1:20" x14ac:dyDescent="0.2">
      <c r="A1234" s="90">
        <f>+MassCurves!A1201</f>
        <v>1197</v>
      </c>
      <c r="B1234" s="141">
        <f t="shared" si="217"/>
        <v>5.0376500999999996</v>
      </c>
      <c r="C1234" s="126">
        <f t="shared" ca="1" si="220"/>
        <v>0.33366674999999457</v>
      </c>
      <c r="D1234" s="142">
        <f t="shared" ca="1" si="221"/>
        <v>5.0769230769230785E-4</v>
      </c>
      <c r="E1234" s="141">
        <f t="shared" ca="1" si="218"/>
        <v>0.47525384615384614</v>
      </c>
      <c r="F1234" s="142">
        <f t="shared" ca="1" si="219"/>
        <v>0.47967777132960548</v>
      </c>
      <c r="G1234" s="143">
        <f t="shared" ca="1" si="225"/>
        <v>28.780698625672287</v>
      </c>
      <c r="H1234" s="142">
        <f t="shared" ca="1" si="222"/>
        <v>1.7617462455808159</v>
      </c>
      <c r="I1234" s="126">
        <f t="shared" ca="1" si="226"/>
        <v>2.2414240169104214</v>
      </c>
      <c r="J1234" s="126">
        <f t="shared" ca="1" si="223"/>
        <v>4.4584642491086939</v>
      </c>
      <c r="K1234" s="145">
        <f t="shared" ca="1" si="227"/>
        <v>203.84226731417974</v>
      </c>
      <c r="L1234" s="146">
        <f ca="1">MAX(Routing!A$3,J1233+K1233)</f>
        <v>209.93026590145087</v>
      </c>
      <c r="M1234" s="144">
        <f ca="1">VLOOKUP(L1234,Routing!A$3:D$23,4)+(L1234-VLOOKUP(L1234,Routing!A$3:A$23,1))*VLOOKUP(L1234,Routing!A$3:E$23,5)</f>
        <v>3.0439883855291936</v>
      </c>
      <c r="N1234" s="144">
        <f ca="1">VLOOKUP($L1234,Routing!$A$3:$C$23,3)+($L1234-VLOOKUP($L1234,Routing!$A$3:$A$23,1))*VLOOKUP($L1234,Routing!$A$3:$F$23,6)</f>
        <v>0.14248366220104797</v>
      </c>
      <c r="O1234" s="144">
        <f ca="1">VLOOKUP($L1234,Routing!$A$3:$B$23,2)+($L1234-VLOOKUP($L1234,Routing!$A$3:$A$23,1))*VLOOKUP($L1234,Routing!$A$3:$G$23,7)</f>
        <v>3.4027596246678318</v>
      </c>
      <c r="P1234" s="90" t="str">
        <f t="shared" ca="1" si="224"/>
        <v/>
      </c>
      <c r="Q1234" s="90" t="str">
        <f t="shared" ca="1" si="228"/>
        <v/>
      </c>
      <c r="R1234" s="90"/>
      <c r="S1234" s="90"/>
      <c r="T1234" s="90"/>
    </row>
    <row r="1235" spans="1:20" x14ac:dyDescent="0.2">
      <c r="A1235" s="90">
        <f>+MassCurves!A1202</f>
        <v>1198</v>
      </c>
      <c r="B1235" s="141">
        <f t="shared" si="217"/>
        <v>5.0432110000000003</v>
      </c>
      <c r="C1235" s="126">
        <f t="shared" ca="1" si="220"/>
        <v>0.33366675000000123</v>
      </c>
      <c r="D1235" s="142">
        <f t="shared" ca="1" si="221"/>
        <v>5.0769230769230785E-4</v>
      </c>
      <c r="E1235" s="141">
        <f t="shared" ca="1" si="218"/>
        <v>0.47525384615384614</v>
      </c>
      <c r="F1235" s="142">
        <f t="shared" ca="1" si="219"/>
        <v>0.47967777132961503</v>
      </c>
      <c r="G1235" s="143">
        <f t="shared" ca="1" si="225"/>
        <v>28.780666279776614</v>
      </c>
      <c r="H1235" s="142">
        <f t="shared" ca="1" si="222"/>
        <v>1.7373625084819655</v>
      </c>
      <c r="I1235" s="126">
        <f t="shared" ca="1" si="226"/>
        <v>2.2170402798115805</v>
      </c>
      <c r="J1235" s="126">
        <f t="shared" ca="1" si="223"/>
        <v>4.4101995250328709</v>
      </c>
      <c r="K1235" s="145">
        <f t="shared" ca="1" si="227"/>
        <v>202.21813536707285</v>
      </c>
      <c r="L1235" s="146">
        <f ca="1">MAX(Routing!A$3,J1234+K1234)</f>
        <v>208.30073156328842</v>
      </c>
      <c r="M1235" s="144">
        <f ca="1">VLOOKUP(L1235,Routing!A$3:D$23,4)+(L1235-VLOOKUP(L1235,Routing!A$3:A$23,1))*VLOOKUP(L1235,Routing!A$3:E$23,5)</f>
        <v>3.0412869565324918</v>
      </c>
      <c r="N1235" s="144">
        <f ca="1">VLOOKUP($L1235,Routing!$A$3:$C$23,3)+($L1235-VLOOKUP($L1235,Routing!$A$3:$A$23,1))*VLOOKUP($L1235,Routing!$A$3:$F$23,6)</f>
        <v>0.14136325386140214</v>
      </c>
      <c r="O1235" s="144">
        <f ca="1">VLOOKUP($L1235,Routing!$A$3:$B$23,2)+($L1235-VLOOKUP($L1235,Routing!$A$3:$A$23,1))*VLOOKUP($L1235,Routing!$A$3:$G$23,7)</f>
        <v>3.4015147265126697</v>
      </c>
      <c r="P1235" s="90" t="str">
        <f t="shared" ca="1" si="224"/>
        <v/>
      </c>
      <c r="Q1235" s="90" t="str">
        <f t="shared" ca="1" si="228"/>
        <v/>
      </c>
      <c r="R1235" s="90"/>
      <c r="S1235" s="90"/>
      <c r="T1235" s="90"/>
    </row>
    <row r="1236" spans="1:20" x14ac:dyDescent="0.2">
      <c r="A1236" s="90">
        <f>+MassCurves!A1203</f>
        <v>1199</v>
      </c>
      <c r="B1236" s="141">
        <f t="shared" si="217"/>
        <v>5.0487719000000002</v>
      </c>
      <c r="C1236" s="126">
        <f t="shared" ca="1" si="220"/>
        <v>0.33366675000000123</v>
      </c>
      <c r="D1236" s="142">
        <f t="shared" ca="1" si="221"/>
        <v>5.0769230769230785E-4</v>
      </c>
      <c r="E1236" s="141">
        <f t="shared" ca="1" si="218"/>
        <v>0.47525384615384614</v>
      </c>
      <c r="F1236" s="142">
        <f t="shared" ca="1" si="219"/>
        <v>0.47967777132961503</v>
      </c>
      <c r="G1236" s="143">
        <f t="shared" ca="1" si="225"/>
        <v>28.780666279776902</v>
      </c>
      <c r="H1236" s="142">
        <f t="shared" ca="1" si="222"/>
        <v>1.7134815208505132</v>
      </c>
      <c r="I1236" s="126">
        <f t="shared" ca="1" si="226"/>
        <v>2.1931592921801282</v>
      </c>
      <c r="J1236" s="126">
        <f t="shared" ca="1" si="223"/>
        <v>4.3629265732007019</v>
      </c>
      <c r="K1236" s="145">
        <f t="shared" ca="1" si="227"/>
        <v>200.55128319401518</v>
      </c>
      <c r="L1236" s="146">
        <f ca="1">MAX(Routing!A$3,J1235+K1235)</f>
        <v>206.62833489210573</v>
      </c>
      <c r="M1236" s="144">
        <f ca="1">VLOOKUP(L1236,Routing!A$3:D$23,4)+(L1236-VLOOKUP(L1236,Routing!A$3:A$23,1))*VLOOKUP(L1236,Routing!A$3:E$23,5)</f>
        <v>3.0385144707028195</v>
      </c>
      <c r="N1236" s="144">
        <f ca="1">VLOOKUP($L1236,Routing!$A$3:$C$23,3)+($L1236-VLOOKUP($L1236,Routing!$A$3:$A$23,1))*VLOOKUP($L1236,Routing!$A$3:$F$23,6)</f>
        <v>0.14021337494586975</v>
      </c>
      <c r="O1236" s="144">
        <f ca="1">VLOOKUP($L1236,Routing!$A$3:$B$23,2)+($L1236-VLOOKUP($L1236,Routing!$A$3:$A$23,1))*VLOOKUP($L1236,Routing!$A$3:$G$23,7)</f>
        <v>3.4002370832731894</v>
      </c>
      <c r="P1236" s="90" t="str">
        <f t="shared" ca="1" si="224"/>
        <v/>
      </c>
      <c r="Q1236" s="90" t="str">
        <f t="shared" ca="1" si="228"/>
        <v/>
      </c>
      <c r="R1236" s="90"/>
      <c r="S1236" s="90"/>
      <c r="T1236" s="90"/>
    </row>
    <row r="1237" spans="1:20" x14ac:dyDescent="0.2">
      <c r="A1237" s="90">
        <f>+MassCurves!A1204</f>
        <v>1200</v>
      </c>
      <c r="B1237" s="141">
        <f t="shared" si="217"/>
        <v>5.0543332000000003</v>
      </c>
      <c r="C1237" s="126">
        <f t="shared" ca="1" si="220"/>
        <v>0.33366675000000123</v>
      </c>
      <c r="D1237" s="142">
        <f t="shared" ca="1" si="221"/>
        <v>5.0769230769230785E-4</v>
      </c>
      <c r="E1237" s="141">
        <f t="shared" ca="1" si="218"/>
        <v>0.47525384615384614</v>
      </c>
      <c r="F1237" s="142">
        <f t="shared" ca="1" si="219"/>
        <v>0.47967777132961503</v>
      </c>
      <c r="G1237" s="143">
        <f t="shared" ca="1" si="225"/>
        <v>28.780666279776902</v>
      </c>
      <c r="H1237" s="142">
        <f t="shared" ca="1" si="222"/>
        <v>1.6900895560087275</v>
      </c>
      <c r="I1237" s="126">
        <f t="shared" ca="1" si="226"/>
        <v>2.1697673273383424</v>
      </c>
      <c r="J1237" s="126">
        <f t="shared" ca="1" si="223"/>
        <v>4.3166184055573318</v>
      </c>
      <c r="K1237" s="145">
        <f t="shared" ca="1" si="227"/>
        <v>198.84820543517969</v>
      </c>
      <c r="L1237" s="146">
        <f ca="1">MAX(Routing!A$3,J1236+K1236)</f>
        <v>204.91420976721588</v>
      </c>
      <c r="M1237" s="144">
        <f ca="1">VLOOKUP(L1237,Routing!A$3:D$23,4)+(L1237-VLOOKUP(L1237,Routing!A$3:A$23,1))*VLOOKUP(L1237,Routing!A$3:E$23,5)</f>
        <v>3.0329905920872373</v>
      </c>
      <c r="N1237" s="144">
        <f ca="1">VLOOKUP($L1237,Routing!$A$3:$C$23,3)+($L1237-VLOOKUP($L1237,Routing!$A$3:$A$23,1))*VLOOKUP($L1237,Routing!$A$3:$F$23,6)</f>
        <v>0.13903665232446874</v>
      </c>
      <c r="O1237" s="144">
        <f ca="1">VLOOKUP($L1237,Routing!$A$3:$B$23,2)+($L1237-VLOOKUP($L1237,Routing!$A$3:$A$23,1))*VLOOKUP($L1237,Routing!$A$3:$G$23,7)</f>
        <v>3.3903665232446873</v>
      </c>
      <c r="P1237" s="90" t="str">
        <f t="shared" ca="1" si="224"/>
        <v/>
      </c>
      <c r="Q1237" s="90" t="str">
        <f t="shared" ca="1" si="228"/>
        <v/>
      </c>
      <c r="R1237" s="90"/>
      <c r="S1237" s="90"/>
      <c r="T1237" s="90"/>
    </row>
    <row r="1238" spans="1:20" x14ac:dyDescent="0.2">
      <c r="A1238" s="90">
        <f>+MassCurves!A1205</f>
        <v>1201</v>
      </c>
      <c r="B1238" s="141">
        <f t="shared" si="217"/>
        <v>5.0598945999999998</v>
      </c>
      <c r="C1238" s="126">
        <f t="shared" ca="1" si="220"/>
        <v>0.33366675000000123</v>
      </c>
      <c r="D1238" s="142">
        <f t="shared" ca="1" si="221"/>
        <v>5.0769230769230785E-4</v>
      </c>
      <c r="E1238" s="141">
        <f t="shared" ca="1" si="218"/>
        <v>0.47525384615384614</v>
      </c>
      <c r="F1238" s="142">
        <f t="shared" ca="1" si="219"/>
        <v>0.47967777132961503</v>
      </c>
      <c r="G1238" s="143">
        <f t="shared" ca="1" si="225"/>
        <v>28.780666279776902</v>
      </c>
      <c r="H1238" s="142">
        <f t="shared" ca="1" si="222"/>
        <v>1.6671733525791121</v>
      </c>
      <c r="I1238" s="126">
        <f t="shared" ca="1" si="226"/>
        <v>2.1468511239087271</v>
      </c>
      <c r="J1238" s="126">
        <f t="shared" ca="1" si="223"/>
        <v>4.2712489458488463</v>
      </c>
      <c r="K1238" s="145">
        <f t="shared" ca="1" si="227"/>
        <v>197.11130443733975</v>
      </c>
      <c r="L1238" s="146">
        <f ca="1">MAX(Routing!A$3,J1237+K1237)</f>
        <v>203.16482384073703</v>
      </c>
      <c r="M1238" s="144">
        <f ca="1">VLOOKUP(L1238,Routing!A$3:D$23,4)+(L1238-VLOOKUP(L1238,Routing!A$3:A$23,1))*VLOOKUP(L1238,Routing!A$3:E$23,5)</f>
        <v>3.0267479302579141</v>
      </c>
      <c r="N1238" s="144">
        <f ca="1">VLOOKUP($L1238,Routing!$A$3:$C$23,3)+($L1238-VLOOKUP($L1238,Routing!$A$3:$A$23,1))*VLOOKUP($L1238,Routing!$A$3:$F$23,6)</f>
        <v>0.13783614043421424</v>
      </c>
      <c r="O1238" s="144">
        <f ca="1">VLOOKUP($L1238,Routing!$A$3:$B$23,2)+($L1238-VLOOKUP($L1238,Routing!$A$3:$A$23,1))*VLOOKUP($L1238,Routing!$A$3:$G$23,7)</f>
        <v>3.3783614043421428</v>
      </c>
      <c r="P1238" s="90" t="str">
        <f t="shared" ca="1" si="224"/>
        <v/>
      </c>
      <c r="Q1238" s="90" t="str">
        <f t="shared" ca="1" si="228"/>
        <v/>
      </c>
      <c r="R1238" s="90"/>
      <c r="S1238" s="90"/>
      <c r="T1238" s="90"/>
    </row>
    <row r="1239" spans="1:20" x14ac:dyDescent="0.2">
      <c r="A1239" s="90">
        <f>+MassCurves!A1206</f>
        <v>1202</v>
      </c>
      <c r="B1239" s="141">
        <f t="shared" si="217"/>
        <v>5.0654554000000003</v>
      </c>
      <c r="C1239" s="126">
        <f t="shared" ca="1" si="220"/>
        <v>0.33366675000000123</v>
      </c>
      <c r="D1239" s="142">
        <f t="shared" ca="1" si="221"/>
        <v>5.0769230769230785E-4</v>
      </c>
      <c r="E1239" s="141">
        <f t="shared" ca="1" si="218"/>
        <v>0.47525384615384614</v>
      </c>
      <c r="F1239" s="142">
        <f t="shared" ca="1" si="219"/>
        <v>0.47967777132961503</v>
      </c>
      <c r="G1239" s="143">
        <f t="shared" ca="1" si="225"/>
        <v>28.780666279776902</v>
      </c>
      <c r="H1239" s="142">
        <f t="shared" ca="1" si="222"/>
        <v>1.6447200956848993</v>
      </c>
      <c r="I1239" s="126">
        <f t="shared" ca="1" si="226"/>
        <v>2.1243978670145145</v>
      </c>
      <c r="J1239" s="126">
        <f t="shared" ca="1" si="223"/>
        <v>4.226792992903496</v>
      </c>
      <c r="K1239" s="145">
        <f t="shared" ca="1" si="227"/>
        <v>195.34175360058705</v>
      </c>
      <c r="L1239" s="146">
        <f ca="1">MAX(Routing!A$3,J1238+K1238)</f>
        <v>201.38255338318859</v>
      </c>
      <c r="M1239" s="144">
        <f ca="1">VLOOKUP(L1239,Routing!A$3:D$23,4)+(L1239-VLOOKUP(L1239,Routing!A$3:A$23,1))*VLOOKUP(L1239,Routing!A$3:E$23,5)</f>
        <v>3.0203879203901871</v>
      </c>
      <c r="N1239" s="144">
        <f ca="1">VLOOKUP($L1239,Routing!$A$3:$C$23,3)+($L1239-VLOOKUP($L1239,Routing!$A$3:$A$23,1))*VLOOKUP($L1239,Routing!$A$3:$F$23,6)</f>
        <v>0.13661306161349751</v>
      </c>
      <c r="O1239" s="144">
        <f ca="1">VLOOKUP($L1239,Routing!$A$3:$B$23,2)+($L1239-VLOOKUP($L1239,Routing!$A$3:$A$23,1))*VLOOKUP($L1239,Routing!$A$3:$G$23,7)</f>
        <v>3.3661306161349751</v>
      </c>
      <c r="P1239" s="90" t="str">
        <f t="shared" ca="1" si="224"/>
        <v/>
      </c>
      <c r="Q1239" s="90" t="str">
        <f t="shared" ca="1" si="228"/>
        <v/>
      </c>
      <c r="R1239" s="90"/>
      <c r="S1239" s="90"/>
      <c r="T1239" s="90"/>
    </row>
    <row r="1240" spans="1:20" x14ac:dyDescent="0.2">
      <c r="A1240" s="90">
        <f>+MassCurves!A1207</f>
        <v>1203</v>
      </c>
      <c r="B1240" s="141">
        <f t="shared" si="217"/>
        <v>5.0710163000000001</v>
      </c>
      <c r="C1240" s="126">
        <f t="shared" ca="1" si="220"/>
        <v>0.33366675000000123</v>
      </c>
      <c r="D1240" s="142">
        <f t="shared" ca="1" si="221"/>
        <v>5.0769230769230785E-4</v>
      </c>
      <c r="E1240" s="141">
        <f t="shared" ca="1" si="218"/>
        <v>0.47525384615384614</v>
      </c>
      <c r="F1240" s="142">
        <f t="shared" ca="1" si="219"/>
        <v>0.47967777132961503</v>
      </c>
      <c r="G1240" s="143">
        <f t="shared" ca="1" si="225"/>
        <v>28.780666279776902</v>
      </c>
      <c r="H1240" s="142">
        <f t="shared" ca="1" si="222"/>
        <v>1.6227173990307662</v>
      </c>
      <c r="I1240" s="126">
        <f t="shared" ca="1" si="226"/>
        <v>2.1023951703603814</v>
      </c>
      <c r="J1240" s="126">
        <f t="shared" ca="1" si="223"/>
        <v>4.1832261856265447</v>
      </c>
      <c r="K1240" s="145">
        <f t="shared" ca="1" si="227"/>
        <v>193.54069292909932</v>
      </c>
      <c r="L1240" s="146">
        <f ca="1">MAX(Routing!A$3,J1239+K1239)</f>
        <v>199.56854659349054</v>
      </c>
      <c r="M1240" s="144">
        <f ca="1">VLOOKUP(L1240,Routing!A$3:D$23,4)+(L1240-VLOOKUP(L1240,Routing!A$3:A$23,1))*VLOOKUP(L1240,Routing!A$3:E$23,5)</f>
        <v>3.0139146598175612</v>
      </c>
      <c r="N1240" s="144">
        <f ca="1">VLOOKUP($L1240,Routing!$A$3:$C$23,3)+($L1240-VLOOKUP($L1240,Routing!$A$3:$A$23,1))*VLOOKUP($L1240,Routing!$A$3:$F$23,6)</f>
        <v>0.13536820381106954</v>
      </c>
      <c r="O1240" s="144">
        <f ca="1">VLOOKUP($L1240,Routing!$A$3:$B$23,2)+($L1240-VLOOKUP($L1240,Routing!$A$3:$A$23,1))*VLOOKUP($L1240,Routing!$A$3:$G$23,7)</f>
        <v>3.3536820381106955</v>
      </c>
      <c r="P1240" s="90" t="str">
        <f t="shared" ca="1" si="224"/>
        <v/>
      </c>
      <c r="Q1240" s="90" t="str">
        <f t="shared" ca="1" si="228"/>
        <v/>
      </c>
      <c r="R1240" s="90"/>
      <c r="S1240" s="90"/>
      <c r="T1240" s="90"/>
    </row>
    <row r="1241" spans="1:20" x14ac:dyDescent="0.2">
      <c r="A1241" s="90">
        <f>+MassCurves!A1208</f>
        <v>1204</v>
      </c>
      <c r="B1241" s="141">
        <f t="shared" si="217"/>
        <v>5.0765776999999996</v>
      </c>
      <c r="C1241" s="126">
        <f t="shared" ca="1" si="220"/>
        <v>0.33366674999999457</v>
      </c>
      <c r="D1241" s="142">
        <f t="shared" ca="1" si="221"/>
        <v>5.0769230769230785E-4</v>
      </c>
      <c r="E1241" s="141">
        <f t="shared" ca="1" si="218"/>
        <v>0.47525384615384614</v>
      </c>
      <c r="F1241" s="142">
        <f t="shared" ca="1" si="219"/>
        <v>0.47967777132960548</v>
      </c>
      <c r="G1241" s="143">
        <f t="shared" ca="1" si="225"/>
        <v>28.780666279776614</v>
      </c>
      <c r="H1241" s="142">
        <f t="shared" ca="1" si="222"/>
        <v>1.6011532878169821</v>
      </c>
      <c r="I1241" s="126">
        <f t="shared" ca="1" si="226"/>
        <v>2.0808310591465875</v>
      </c>
      <c r="J1241" s="126">
        <f t="shared" ca="1" si="223"/>
        <v>4.1405249696180162</v>
      </c>
      <c r="K1241" s="145">
        <f t="shared" ca="1" si="227"/>
        <v>191.70923010356481</v>
      </c>
      <c r="L1241" s="146">
        <f ca="1">MAX(Routing!A$3,J1240+K1240)</f>
        <v>197.72391911472587</v>
      </c>
      <c r="M1241" s="144">
        <f ca="1">VLOOKUP(L1241,Routing!A$3:D$23,4)+(L1241-VLOOKUP(L1241,Routing!A$3:A$23,1))*VLOOKUP(L1241,Routing!A$3:E$23,5)</f>
        <v>3.0073321296984452</v>
      </c>
      <c r="N1241" s="144">
        <f ca="1">VLOOKUP($L1241,Routing!$A$3:$C$23,3)+($L1241-VLOOKUP($L1241,Routing!$A$3:$A$23,1))*VLOOKUP($L1241,Routing!$A$3:$F$23,6)</f>
        <v>0.1341023326343164</v>
      </c>
      <c r="O1241" s="144">
        <f ca="1">VLOOKUP($L1241,Routing!$A$3:$B$23,2)+($L1241-VLOOKUP($L1241,Routing!$A$3:$A$23,1))*VLOOKUP($L1241,Routing!$A$3:$G$23,7)</f>
        <v>3.3410233263431639</v>
      </c>
      <c r="P1241" s="90" t="str">
        <f t="shared" ca="1" si="224"/>
        <v/>
      </c>
      <c r="Q1241" s="90" t="str">
        <f t="shared" ca="1" si="228"/>
        <v/>
      </c>
      <c r="R1241" s="90"/>
      <c r="S1241" s="90"/>
      <c r="T1241" s="90"/>
    </row>
    <row r="1242" spans="1:20" x14ac:dyDescent="0.2">
      <c r="A1242" s="90">
        <f>+MassCurves!A1209</f>
        <v>1205</v>
      </c>
      <c r="B1242" s="141">
        <f t="shared" si="217"/>
        <v>5.0821389999999997</v>
      </c>
      <c r="C1242" s="126">
        <f t="shared" ca="1" si="220"/>
        <v>0.33366675000000123</v>
      </c>
      <c r="D1242" s="142">
        <f t="shared" ca="1" si="221"/>
        <v>5.0769230769230785E-4</v>
      </c>
      <c r="E1242" s="141">
        <f t="shared" ca="1" si="218"/>
        <v>0.47525384615384614</v>
      </c>
      <c r="F1242" s="142">
        <f t="shared" ca="1" si="219"/>
        <v>0.47967777132961503</v>
      </c>
      <c r="G1242" s="143">
        <f t="shared" ca="1" si="225"/>
        <v>28.780666279776614</v>
      </c>
      <c r="H1242" s="142">
        <f t="shared" ca="1" si="222"/>
        <v>1.5800161824429648</v>
      </c>
      <c r="I1242" s="126">
        <f t="shared" ca="1" si="226"/>
        <v>2.0596939537725798</v>
      </c>
      <c r="J1242" s="126">
        <f t="shared" ca="1" si="223"/>
        <v>4.0986665653277985</v>
      </c>
      <c r="K1242" s="145">
        <f t="shared" ca="1" si="227"/>
        <v>189.84844151281348</v>
      </c>
      <c r="L1242" s="146">
        <f ca="1">MAX(Routing!A$3,J1241+K1241)</f>
        <v>195.84975507318282</v>
      </c>
      <c r="M1242" s="144">
        <f ca="1">VLOOKUP(L1242,Routing!A$3:D$23,4)+(L1242-VLOOKUP(L1242,Routing!A$3:A$23,1))*VLOOKUP(L1242,Routing!A$3:E$23,5)</f>
        <v>3.0006441987239572</v>
      </c>
      <c r="N1242" s="144">
        <f ca="1">VLOOKUP($L1242,Routing!$A$3:$C$23,3)+($L1242-VLOOKUP($L1242,Routing!$A$3:$A$23,1))*VLOOKUP($L1242,Routing!$A$3:$F$23,6)</f>
        <v>0.13281619206229947</v>
      </c>
      <c r="O1242" s="144">
        <f ca="1">VLOOKUP($L1242,Routing!$A$3:$B$23,2)+($L1242-VLOOKUP($L1242,Routing!$A$3:$A$23,1))*VLOOKUP($L1242,Routing!$A$3:$G$23,7)</f>
        <v>3.3281619206229949</v>
      </c>
      <c r="P1242" s="90" t="str">
        <f t="shared" ca="1" si="224"/>
        <v/>
      </c>
      <c r="Q1242" s="90" t="str">
        <f t="shared" ca="1" si="228"/>
        <v/>
      </c>
      <c r="R1242" s="90"/>
      <c r="S1242" s="90"/>
      <c r="T1242" s="90"/>
    </row>
    <row r="1243" spans="1:20" x14ac:dyDescent="0.2">
      <c r="A1243" s="90">
        <f>+MassCurves!A1210</f>
        <v>1206</v>
      </c>
      <c r="B1243" s="141">
        <f t="shared" si="217"/>
        <v>5.0876998999999996</v>
      </c>
      <c r="C1243" s="126">
        <f t="shared" ca="1" si="220"/>
        <v>0.33366674999999457</v>
      </c>
      <c r="D1243" s="142">
        <f t="shared" ca="1" si="221"/>
        <v>5.0769230769230785E-4</v>
      </c>
      <c r="E1243" s="141">
        <f t="shared" ca="1" si="218"/>
        <v>0.47525384615384614</v>
      </c>
      <c r="F1243" s="142">
        <f t="shared" ca="1" si="219"/>
        <v>0.47967777132960548</v>
      </c>
      <c r="G1243" s="143">
        <f t="shared" ca="1" si="225"/>
        <v>28.780666279776614</v>
      </c>
      <c r="H1243" s="142">
        <f t="shared" ca="1" si="222"/>
        <v>1.5592948829588862</v>
      </c>
      <c r="I1243" s="126">
        <f t="shared" ca="1" si="226"/>
        <v>2.0389726542884916</v>
      </c>
      <c r="J1243" s="126">
        <f t="shared" ca="1" si="223"/>
        <v>4.057628937667852</v>
      </c>
      <c r="K1243" s="145">
        <f t="shared" ca="1" si="227"/>
        <v>187.95937324646425</v>
      </c>
      <c r="L1243" s="146">
        <f ca="1">MAX(Routing!A$3,J1242+K1242)</f>
        <v>193.94710807814127</v>
      </c>
      <c r="M1243" s="144">
        <f ca="1">VLOOKUP(L1243,Routing!A$3:D$23,4)+(L1243-VLOOKUP(L1243,Routing!A$3:A$23,1))*VLOOKUP(L1243,Routing!A$3:E$23,5)</f>
        <v>2.9938546266856534</v>
      </c>
      <c r="N1243" s="144">
        <f ca="1">VLOOKUP($L1243,Routing!$A$3:$C$23,3)+($L1243-VLOOKUP($L1243,Routing!$A$3:$A$23,1))*VLOOKUP($L1243,Routing!$A$3:$F$23,6)</f>
        <v>0.13151050513185647</v>
      </c>
      <c r="O1243" s="144">
        <f ca="1">VLOOKUP($L1243,Routing!$A$3:$B$23,2)+($L1243-VLOOKUP($L1243,Routing!$A$3:$A$23,1))*VLOOKUP($L1243,Routing!$A$3:$G$23,7)</f>
        <v>3.3151050513185649</v>
      </c>
      <c r="P1243" s="90" t="str">
        <f t="shared" ca="1" si="224"/>
        <v/>
      </c>
      <c r="Q1243" s="90" t="str">
        <f t="shared" ca="1" si="228"/>
        <v/>
      </c>
      <c r="R1243" s="90"/>
      <c r="S1243" s="90"/>
      <c r="T1243" s="90"/>
    </row>
    <row r="1244" spans="1:20" x14ac:dyDescent="0.2">
      <c r="A1244" s="90">
        <f>+MassCurves!A1211</f>
        <v>1207</v>
      </c>
      <c r="B1244" s="141">
        <f t="shared" si="217"/>
        <v>5.0932608000000004</v>
      </c>
      <c r="C1244" s="126">
        <f t="shared" ca="1" si="220"/>
        <v>0.33366675000000123</v>
      </c>
      <c r="D1244" s="142">
        <f t="shared" ca="1" si="221"/>
        <v>5.0769230769230785E-4</v>
      </c>
      <c r="E1244" s="141">
        <f t="shared" ca="1" si="218"/>
        <v>0.47525384615384614</v>
      </c>
      <c r="F1244" s="142">
        <f t="shared" ca="1" si="219"/>
        <v>0.47967777132961503</v>
      </c>
      <c r="G1244" s="143">
        <f t="shared" ca="1" si="225"/>
        <v>28.780666279776614</v>
      </c>
      <c r="H1244" s="142">
        <f t="shared" ca="1" si="222"/>
        <v>1.5389785542262393</v>
      </c>
      <c r="I1244" s="126">
        <f t="shared" ca="1" si="226"/>
        <v>2.0186563255558543</v>
      </c>
      <c r="J1244" s="126">
        <f t="shared" ca="1" si="223"/>
        <v>4.0173907670057387</v>
      </c>
      <c r="K1244" s="145">
        <f t="shared" ca="1" si="227"/>
        <v>186.0430420503186</v>
      </c>
      <c r="L1244" s="146">
        <f ca="1">MAX(Routing!A$3,J1243+K1243)</f>
        <v>192.01700218413211</v>
      </c>
      <c r="M1244" s="144">
        <f ca="1">VLOOKUP(L1244,Routing!A$3:D$23,4)+(L1244-VLOOKUP(L1244,Routing!A$3:A$23,1))*VLOOKUP(L1244,Routing!A$3:E$23,5)</f>
        <v>2.9869670679093376</v>
      </c>
      <c r="N1244" s="144">
        <f ca="1">VLOOKUP($L1244,Routing!$A$3:$C$23,3)+($L1244-VLOOKUP($L1244,Routing!$A$3:$A$23,1))*VLOOKUP($L1244,Routing!$A$3:$F$23,6)</f>
        <v>0.13018597459794956</v>
      </c>
      <c r="O1244" s="144">
        <f ca="1">VLOOKUP($L1244,Routing!$A$3:$B$23,2)+($L1244-VLOOKUP($L1244,Routing!$A$3:$A$23,1))*VLOOKUP($L1244,Routing!$A$3:$G$23,7)</f>
        <v>3.3018597459794958</v>
      </c>
      <c r="P1244" s="90" t="str">
        <f t="shared" ca="1" si="224"/>
        <v/>
      </c>
      <c r="Q1244" s="90" t="str">
        <f t="shared" ca="1" si="228"/>
        <v/>
      </c>
      <c r="R1244" s="90"/>
      <c r="S1244" s="90"/>
      <c r="T1244" s="90"/>
    </row>
    <row r="1245" spans="1:20" x14ac:dyDescent="0.2">
      <c r="A1245" s="90">
        <f>+MassCurves!A1212</f>
        <v>1208</v>
      </c>
      <c r="B1245" s="141">
        <f t="shared" si="217"/>
        <v>5.0988220999999996</v>
      </c>
      <c r="C1245" s="126">
        <f t="shared" ca="1" si="220"/>
        <v>0.33366674999999457</v>
      </c>
      <c r="D1245" s="142">
        <f t="shared" ca="1" si="221"/>
        <v>5.0769230769230785E-4</v>
      </c>
      <c r="E1245" s="141">
        <f t="shared" ca="1" si="218"/>
        <v>0.47525384615384614</v>
      </c>
      <c r="F1245" s="142">
        <f t="shared" ca="1" si="219"/>
        <v>0.47967777132960548</v>
      </c>
      <c r="G1245" s="143">
        <f t="shared" ca="1" si="225"/>
        <v>28.780666279776614</v>
      </c>
      <c r="H1245" s="142">
        <f t="shared" ca="1" si="222"/>
        <v>1.5190567117508054</v>
      </c>
      <c r="I1245" s="126">
        <f t="shared" ca="1" si="226"/>
        <v>1.9987344830804108</v>
      </c>
      <c r="J1245" s="126">
        <f t="shared" ca="1" si="223"/>
        <v>3.9779314214681936</v>
      </c>
      <c r="K1245" s="145">
        <f t="shared" ca="1" si="227"/>
        <v>184.10043624613573</v>
      </c>
      <c r="L1245" s="146">
        <f ca="1">MAX(Routing!A$3,J1244+K1244)</f>
        <v>190.06043281732434</v>
      </c>
      <c r="M1245" s="144">
        <f ca="1">VLOOKUP(L1245,Routing!A$3:D$23,4)+(L1245-VLOOKUP(L1245,Routing!A$3:A$23,1))*VLOOKUP(L1245,Routing!A$3:E$23,5)</f>
        <v>2.9799850745608607</v>
      </c>
      <c r="N1245" s="144">
        <f ca="1">VLOOKUP($L1245,Routing!$A$3:$C$23,3)+($L1245-VLOOKUP($L1245,Routing!$A$3:$A$23,1))*VLOOKUP($L1245,Routing!$A$3:$F$23,6)</f>
        <v>0.12884328356939634</v>
      </c>
      <c r="O1245" s="144">
        <f ca="1">VLOOKUP($L1245,Routing!$A$3:$B$23,2)+($L1245-VLOOKUP($L1245,Routing!$A$3:$A$23,1))*VLOOKUP($L1245,Routing!$A$3:$G$23,7)</f>
        <v>3.2884328356939632</v>
      </c>
      <c r="P1245" s="90" t="str">
        <f t="shared" ca="1" si="224"/>
        <v/>
      </c>
      <c r="Q1245" s="90" t="str">
        <f t="shared" ca="1" si="228"/>
        <v/>
      </c>
      <c r="R1245" s="90"/>
      <c r="S1245" s="90"/>
      <c r="T1245" s="90"/>
    </row>
    <row r="1246" spans="1:20" x14ac:dyDescent="0.2">
      <c r="A1246" s="90">
        <f>+MassCurves!A1213</f>
        <v>1209</v>
      </c>
      <c r="B1246" s="141">
        <f t="shared" si="217"/>
        <v>5.1043835</v>
      </c>
      <c r="C1246" s="126">
        <f t="shared" ca="1" si="220"/>
        <v>0.33366675000000123</v>
      </c>
      <c r="D1246" s="142">
        <f t="shared" ca="1" si="221"/>
        <v>5.0769230769230785E-4</v>
      </c>
      <c r="E1246" s="141">
        <f t="shared" ca="1" si="218"/>
        <v>0.47525384615384614</v>
      </c>
      <c r="F1246" s="142">
        <f t="shared" ca="1" si="219"/>
        <v>0.47967777132961503</v>
      </c>
      <c r="G1246" s="143">
        <f t="shared" ca="1" si="225"/>
        <v>28.780666279776614</v>
      </c>
      <c r="H1246" s="142">
        <f t="shared" ca="1" si="222"/>
        <v>1.4995192081532585</v>
      </c>
      <c r="I1246" s="126">
        <f t="shared" ca="1" si="226"/>
        <v>1.9791969794828734</v>
      </c>
      <c r="J1246" s="126">
        <f t="shared" ca="1" si="223"/>
        <v>3.9392309304875575</v>
      </c>
      <c r="K1246" s="145">
        <f t="shared" ca="1" si="227"/>
        <v>182.13251661734375</v>
      </c>
      <c r="L1246" s="146">
        <f ca="1">MAX(Routing!A$3,J1245+K1245)</f>
        <v>188.07836766760391</v>
      </c>
      <c r="M1246" s="144">
        <f ca="1">VLOOKUP(L1246,Routing!A$3:D$23,4)+(L1246-VLOOKUP(L1246,Routing!A$3:A$23,1))*VLOOKUP(L1246,Routing!A$3:E$23,5)</f>
        <v>2.9729120998294949</v>
      </c>
      <c r="N1246" s="144">
        <f ca="1">VLOOKUP($L1246,Routing!$A$3:$C$23,3)+($L1246-VLOOKUP($L1246,Routing!$A$3:$A$23,1))*VLOOKUP($L1246,Routing!$A$3:$F$23,6)</f>
        <v>0.12748309612105677</v>
      </c>
      <c r="O1246" s="144">
        <f ca="1">VLOOKUP($L1246,Routing!$A$3:$B$23,2)+($L1246-VLOOKUP($L1246,Routing!$A$3:$A$23,1))*VLOOKUP($L1246,Routing!$A$3:$G$23,7)</f>
        <v>3.2748309612105677</v>
      </c>
      <c r="P1246" s="90" t="str">
        <f t="shared" ca="1" si="224"/>
        <v/>
      </c>
      <c r="Q1246" s="90" t="str">
        <f t="shared" ca="1" si="228"/>
        <v/>
      </c>
      <c r="R1246" s="90"/>
      <c r="S1246" s="90"/>
      <c r="T1246" s="90"/>
    </row>
    <row r="1247" spans="1:20" x14ac:dyDescent="0.2">
      <c r="A1247" s="90">
        <f>+MassCurves!A1214</f>
        <v>1210</v>
      </c>
      <c r="B1247" s="141">
        <f t="shared" si="217"/>
        <v>5.1099443000000004</v>
      </c>
      <c r="C1247" s="126">
        <f t="shared" ca="1" si="220"/>
        <v>0.33366675000000123</v>
      </c>
      <c r="D1247" s="142">
        <f t="shared" ca="1" si="221"/>
        <v>5.0769230769230785E-4</v>
      </c>
      <c r="E1247" s="141">
        <f t="shared" ca="1" si="218"/>
        <v>0.47525384615384614</v>
      </c>
      <c r="F1247" s="142">
        <f t="shared" ca="1" si="219"/>
        <v>0.47967777132961503</v>
      </c>
      <c r="G1247" s="143">
        <f t="shared" ca="1" si="225"/>
        <v>28.780666279776902</v>
      </c>
      <c r="H1247" s="142">
        <f t="shared" ca="1" si="222"/>
        <v>1.480356220244988</v>
      </c>
      <c r="I1247" s="126">
        <f t="shared" ca="1" si="226"/>
        <v>1.960033991574603</v>
      </c>
      <c r="J1247" s="126">
        <f t="shared" ca="1" si="223"/>
        <v>3.9012699595277116</v>
      </c>
      <c r="K1247" s="145">
        <f t="shared" ca="1" si="227"/>
        <v>180.14021726216671</v>
      </c>
      <c r="L1247" s="146">
        <f ca="1">MAX(Routing!A$3,J1246+K1246)</f>
        <v>186.07174754783131</v>
      </c>
      <c r="M1247" s="144">
        <f ca="1">VLOOKUP(L1247,Routing!A$3:D$23,4)+(L1247-VLOOKUP(L1247,Routing!A$3:A$23,1))*VLOOKUP(L1247,Routing!A$3:E$23,5)</f>
        <v>2.9657515009941822</v>
      </c>
      <c r="N1247" s="144">
        <f ca="1">VLOOKUP($L1247,Routing!$A$3:$C$23,3)+($L1247-VLOOKUP($L1247,Routing!$A$3:$A$23,1))*VLOOKUP($L1247,Routing!$A$3:$F$23,6)</f>
        <v>0.12610605788349663</v>
      </c>
      <c r="O1247" s="144">
        <f ca="1">VLOOKUP($L1247,Routing!$A$3:$B$23,2)+($L1247-VLOOKUP($L1247,Routing!$A$3:$A$23,1))*VLOOKUP($L1247,Routing!$A$3:$G$23,7)</f>
        <v>3.2610605788349663</v>
      </c>
      <c r="P1247" s="90" t="str">
        <f t="shared" ca="1" si="224"/>
        <v/>
      </c>
      <c r="Q1247" s="90" t="str">
        <f t="shared" ca="1" si="228"/>
        <v/>
      </c>
      <c r="R1247" s="90"/>
      <c r="S1247" s="90"/>
      <c r="T1247" s="90"/>
    </row>
    <row r="1248" spans="1:20" x14ac:dyDescent="0.2">
      <c r="A1248" s="90">
        <f>+MassCurves!A1215</f>
        <v>1211</v>
      </c>
      <c r="B1248" s="141">
        <f t="shared" si="217"/>
        <v>5.1155052000000003</v>
      </c>
      <c r="C1248" s="126">
        <f t="shared" ca="1" si="220"/>
        <v>0.33366675000000123</v>
      </c>
      <c r="D1248" s="142">
        <f t="shared" ca="1" si="221"/>
        <v>5.0769230769230785E-4</v>
      </c>
      <c r="E1248" s="141">
        <f t="shared" ca="1" si="218"/>
        <v>0.47525384615384614</v>
      </c>
      <c r="F1248" s="142">
        <f t="shared" ca="1" si="219"/>
        <v>0.47967777132961503</v>
      </c>
      <c r="G1248" s="143">
        <f t="shared" ca="1" si="225"/>
        <v>28.780666279776902</v>
      </c>
      <c r="H1248" s="142">
        <f t="shared" ca="1" si="222"/>
        <v>1.4615582366782442</v>
      </c>
      <c r="I1248" s="126">
        <f t="shared" ca="1" si="226"/>
        <v>1.9412360080078592</v>
      </c>
      <c r="J1248" s="126">
        <f t="shared" ca="1" si="223"/>
        <v>3.8640297859298665</v>
      </c>
      <c r="K1248" s="145">
        <f t="shared" ca="1" si="227"/>
        <v>178.12444641556689</v>
      </c>
      <c r="L1248" s="146">
        <f ca="1">MAX(Routing!A$3,J1247+K1247)</f>
        <v>184.04148722169444</v>
      </c>
      <c r="M1248" s="144">
        <f ca="1">VLOOKUP(L1248,Routing!A$3:D$23,4)+(L1248-VLOOKUP(L1248,Routing!A$3:A$23,1))*VLOOKUP(L1248,Routing!A$3:E$23,5)</f>
        <v>2.9585065423777182</v>
      </c>
      <c r="N1248" s="144">
        <f ca="1">VLOOKUP($L1248,Routing!$A$3:$C$23,3)+($L1248-VLOOKUP($L1248,Routing!$A$3:$A$23,1))*VLOOKUP($L1248,Routing!$A$3:$F$23,6)</f>
        <v>0.12471279661109967</v>
      </c>
      <c r="O1248" s="144">
        <f ca="1">VLOOKUP($L1248,Routing!$A$3:$B$23,2)+($L1248-VLOOKUP($L1248,Routing!$A$3:$A$23,1))*VLOOKUP($L1248,Routing!$A$3:$G$23,7)</f>
        <v>3.2471279661109969</v>
      </c>
      <c r="P1248" s="90" t="str">
        <f t="shared" ca="1" si="224"/>
        <v/>
      </c>
      <c r="Q1248" s="90" t="str">
        <f t="shared" ca="1" si="228"/>
        <v/>
      </c>
      <c r="R1248" s="90"/>
      <c r="S1248" s="90"/>
      <c r="T1248" s="90"/>
    </row>
    <row r="1249" spans="1:20" x14ac:dyDescent="0.2">
      <c r="A1249" s="90">
        <f>+MassCurves!A1216</f>
        <v>1212</v>
      </c>
      <c r="B1249" s="141">
        <f t="shared" si="217"/>
        <v>5.1210665999999998</v>
      </c>
      <c r="C1249" s="126">
        <f t="shared" ca="1" si="220"/>
        <v>0.33366675000000123</v>
      </c>
      <c r="D1249" s="142">
        <f t="shared" ca="1" si="221"/>
        <v>5.0769230769230785E-4</v>
      </c>
      <c r="E1249" s="141">
        <f t="shared" ca="1" si="218"/>
        <v>0.47525384615384614</v>
      </c>
      <c r="F1249" s="142">
        <f t="shared" ca="1" si="219"/>
        <v>0.47967777132961503</v>
      </c>
      <c r="G1249" s="143">
        <f t="shared" ca="1" si="225"/>
        <v>28.780666279776902</v>
      </c>
      <c r="H1249" s="142">
        <f t="shared" ca="1" si="222"/>
        <v>1.4431160461417252</v>
      </c>
      <c r="I1249" s="126">
        <f t="shared" ca="1" si="226"/>
        <v>1.9227938174713401</v>
      </c>
      <c r="J1249" s="126">
        <f t="shared" ca="1" si="223"/>
        <v>3.8274922758217409</v>
      </c>
      <c r="K1249" s="145">
        <f t="shared" ca="1" si="227"/>
        <v>176.08608724134052</v>
      </c>
      <c r="L1249" s="146">
        <f ca="1">MAX(Routing!A$3,J1248+K1248)</f>
        <v>181.98847620149675</v>
      </c>
      <c r="M1249" s="144">
        <f ca="1">VLOOKUP(L1249,Routing!A$3:D$23,4)+(L1249-VLOOKUP(L1249,Routing!A$3:A$23,1))*VLOOKUP(L1249,Routing!A$3:E$23,5)</f>
        <v>2.9511803981936473</v>
      </c>
      <c r="N1249" s="144">
        <f ca="1">VLOOKUP($L1249,Routing!$A$3:$C$23,3)+($L1249-VLOOKUP($L1249,Routing!$A$3:$A$23,1))*VLOOKUP($L1249,Routing!$A$3:$F$23,6)</f>
        <v>0.12330392272954759</v>
      </c>
      <c r="O1249" s="144">
        <f ca="1">VLOOKUP($L1249,Routing!$A$3:$B$23,2)+($L1249-VLOOKUP($L1249,Routing!$A$3:$A$23,1))*VLOOKUP($L1249,Routing!$A$3:$G$23,7)</f>
        <v>3.233039227295476</v>
      </c>
      <c r="P1249" s="90" t="str">
        <f t="shared" ca="1" si="224"/>
        <v/>
      </c>
      <c r="Q1249" s="90" t="str">
        <f t="shared" ca="1" si="228"/>
        <v/>
      </c>
      <c r="R1249" s="90"/>
      <c r="S1249" s="90"/>
      <c r="T1249" s="90"/>
    </row>
    <row r="1250" spans="1:20" x14ac:dyDescent="0.2">
      <c r="A1250" s="90">
        <f>+MassCurves!A1217</f>
        <v>1213</v>
      </c>
      <c r="B1250" s="141">
        <f t="shared" si="217"/>
        <v>5.1266278999999999</v>
      </c>
      <c r="C1250" s="126">
        <f t="shared" ca="1" si="220"/>
        <v>0.33366675000000123</v>
      </c>
      <c r="D1250" s="142">
        <f t="shared" ca="1" si="221"/>
        <v>5.0769230769230785E-4</v>
      </c>
      <c r="E1250" s="141">
        <f t="shared" ca="1" si="218"/>
        <v>0.47525384615384614</v>
      </c>
      <c r="F1250" s="142">
        <f t="shared" ca="1" si="219"/>
        <v>0.47967777132961503</v>
      </c>
      <c r="G1250" s="143">
        <f t="shared" ca="1" si="225"/>
        <v>28.780666279776902</v>
      </c>
      <c r="H1250" s="142">
        <f t="shared" ca="1" si="222"/>
        <v>1.4250207260742078</v>
      </c>
      <c r="I1250" s="126">
        <f t="shared" ca="1" si="226"/>
        <v>1.9046984974038228</v>
      </c>
      <c r="J1250" s="126">
        <f t="shared" ca="1" si="223"/>
        <v>3.7916398620370506</v>
      </c>
      <c r="K1250" s="145">
        <f t="shared" ca="1" si="227"/>
        <v>174.02599859563355</v>
      </c>
      <c r="L1250" s="146">
        <f ca="1">MAX(Routing!A$3,J1249+K1249)</f>
        <v>179.91357951716228</v>
      </c>
      <c r="M1250" s="144">
        <f ca="1">VLOOKUP(L1250,Routing!A$3:D$23,4)+(L1250-VLOOKUP(L1250,Routing!A$3:A$23,1))*VLOOKUP(L1250,Routing!A$3:E$23,5)</f>
        <v>2.94377615529045</v>
      </c>
      <c r="N1250" s="144">
        <f ca="1">VLOOKUP($L1250,Routing!$A$3:$C$23,3)+($L1250-VLOOKUP($L1250,Routing!$A$3:$A$23,1))*VLOOKUP($L1250,Routing!$A$3:$F$23,6)</f>
        <v>0.12188002986354809</v>
      </c>
      <c r="O1250" s="144">
        <f ca="1">VLOOKUP($L1250,Routing!$A$3:$B$23,2)+($L1250-VLOOKUP($L1250,Routing!$A$3:$A$23,1))*VLOOKUP($L1250,Routing!$A$3:$G$23,7)</f>
        <v>3.2188002986354807</v>
      </c>
      <c r="P1250" s="90" t="str">
        <f t="shared" ca="1" si="224"/>
        <v/>
      </c>
      <c r="Q1250" s="90" t="str">
        <f t="shared" ca="1" si="228"/>
        <v/>
      </c>
      <c r="R1250" s="90"/>
      <c r="S1250" s="90"/>
      <c r="T1250" s="90"/>
    </row>
    <row r="1251" spans="1:20" x14ac:dyDescent="0.2">
      <c r="A1251" s="90">
        <f>+MassCurves!A1218</f>
        <v>1214</v>
      </c>
      <c r="B1251" s="141">
        <f t="shared" si="217"/>
        <v>5.1321887999999998</v>
      </c>
      <c r="C1251" s="126">
        <f t="shared" ca="1" si="220"/>
        <v>0.33366675000000123</v>
      </c>
      <c r="D1251" s="142">
        <f t="shared" ca="1" si="221"/>
        <v>5.0769230769230785E-4</v>
      </c>
      <c r="E1251" s="141">
        <f t="shared" ca="1" si="218"/>
        <v>0.47525384615384614</v>
      </c>
      <c r="F1251" s="142">
        <f t="shared" ca="1" si="219"/>
        <v>0.47967777132961503</v>
      </c>
      <c r="G1251" s="143">
        <f t="shared" ca="1" si="225"/>
        <v>28.780666279776902</v>
      </c>
      <c r="H1251" s="142">
        <f t="shared" ca="1" si="222"/>
        <v>1.4072636318703919</v>
      </c>
      <c r="I1251" s="126">
        <f t="shared" ca="1" si="226"/>
        <v>1.8869414032000069</v>
      </c>
      <c r="J1251" s="126">
        <f t="shared" ca="1" si="223"/>
        <v>3.756455522995048</v>
      </c>
      <c r="K1251" s="145">
        <f t="shared" ca="1" si="227"/>
        <v>171.94501576308639</v>
      </c>
      <c r="L1251" s="146">
        <f ca="1">MAX(Routing!A$3,J1250+K1250)</f>
        <v>177.8176384576706</v>
      </c>
      <c r="M1251" s="144">
        <f ca="1">VLOOKUP(L1251,Routing!A$3:D$23,4)+(L1251-VLOOKUP(L1251,Routing!A$3:A$23,1))*VLOOKUP(L1251,Routing!A$3:E$23,5)</f>
        <v>2.9362968157973421</v>
      </c>
      <c r="N1251" s="144">
        <f ca="1">VLOOKUP($L1251,Routing!$A$3:$C$23,3)+($L1251-VLOOKUP($L1251,Routing!$A$3:$A$23,1))*VLOOKUP($L1251,Routing!$A$3:$F$23,6)</f>
        <v>0.12044169534564274</v>
      </c>
      <c r="O1251" s="144">
        <f ca="1">VLOOKUP($L1251,Routing!$A$3:$B$23,2)+($L1251-VLOOKUP($L1251,Routing!$A$3:$A$23,1))*VLOOKUP($L1251,Routing!$A$3:$G$23,7)</f>
        <v>3.2044169534564273</v>
      </c>
      <c r="P1251" s="90" t="str">
        <f t="shared" ca="1" si="224"/>
        <v/>
      </c>
      <c r="Q1251" s="90" t="str">
        <f t="shared" ca="1" si="228"/>
        <v/>
      </c>
      <c r="R1251" s="90"/>
      <c r="S1251" s="90"/>
      <c r="T1251" s="90"/>
    </row>
    <row r="1252" spans="1:20" x14ac:dyDescent="0.2">
      <c r="A1252" s="90">
        <f>+MassCurves!A1219</f>
        <v>1215</v>
      </c>
      <c r="B1252" s="141">
        <f t="shared" si="217"/>
        <v>5.1377496999999996</v>
      </c>
      <c r="C1252" s="126">
        <f t="shared" ca="1" si="220"/>
        <v>0.33366674999999457</v>
      </c>
      <c r="D1252" s="142">
        <f t="shared" ca="1" si="221"/>
        <v>5.0769230769230785E-4</v>
      </c>
      <c r="E1252" s="141">
        <f t="shared" ca="1" si="218"/>
        <v>0.47525384615384614</v>
      </c>
      <c r="F1252" s="142">
        <f t="shared" ca="1" si="219"/>
        <v>0.47967777132960548</v>
      </c>
      <c r="G1252" s="143">
        <f t="shared" ca="1" si="225"/>
        <v>28.780666279776614</v>
      </c>
      <c r="H1252" s="142">
        <f t="shared" ca="1" si="222"/>
        <v>1.3898363865546124</v>
      </c>
      <c r="I1252" s="126">
        <f t="shared" ca="1" si="226"/>
        <v>1.8695141578842178</v>
      </c>
      <c r="J1252" s="126">
        <f t="shared" ca="1" si="223"/>
        <v>3.7219227624927718</v>
      </c>
      <c r="K1252" s="145">
        <f t="shared" ca="1" si="227"/>
        <v>169.84395116675338</v>
      </c>
      <c r="L1252" s="146">
        <f ca="1">MAX(Routing!A$3,J1251+K1251)</f>
        <v>175.70147128608144</v>
      </c>
      <c r="M1252" s="144">
        <f ca="1">VLOOKUP(L1252,Routing!A$3:D$23,4)+(L1252-VLOOKUP(L1252,Routing!A$3:A$23,1))*VLOOKUP(L1252,Routing!A$3:E$23,5)</f>
        <v>2.9287452996758327</v>
      </c>
      <c r="N1252" s="144">
        <f ca="1">VLOOKUP($L1252,Routing!$A$3:$C$23,3)+($L1252-VLOOKUP($L1252,Routing!$A$3:$A$23,1))*VLOOKUP($L1252,Routing!$A$3:$F$23,6)</f>
        <v>0.11898948070689092</v>
      </c>
      <c r="O1252" s="144">
        <f ca="1">VLOOKUP($L1252,Routing!$A$3:$B$23,2)+($L1252-VLOOKUP($L1252,Routing!$A$3:$A$23,1))*VLOOKUP($L1252,Routing!$A$3:$G$23,7)</f>
        <v>3.1898948070689093</v>
      </c>
      <c r="P1252" s="90" t="str">
        <f t="shared" ca="1" si="224"/>
        <v/>
      </c>
      <c r="Q1252" s="90" t="str">
        <f t="shared" ca="1" si="228"/>
        <v/>
      </c>
      <c r="R1252" s="90"/>
      <c r="S1252" s="90"/>
      <c r="T1252" s="90"/>
    </row>
    <row r="1253" spans="1:20" x14ac:dyDescent="0.2">
      <c r="A1253" s="90">
        <f>+MassCurves!A1220</f>
        <v>1216</v>
      </c>
      <c r="B1253" s="141">
        <f t="shared" ref="B1253:B1316" si="229">+HLOOKUP($B$35,MassCurve,(A1253+2),FALSE)</f>
        <v>5.1433109999999997</v>
      </c>
      <c r="C1253" s="126">
        <f t="shared" ca="1" si="220"/>
        <v>0.33366675000000123</v>
      </c>
      <c r="D1253" s="142">
        <f t="shared" ca="1" si="221"/>
        <v>5.0769230769230785E-4</v>
      </c>
      <c r="E1253" s="141">
        <f t="shared" ref="E1253:E1316" ca="1" si="230">0.95*MAX(0,$B$6)/100+D1253*(1-MAX(0,$B$6)/100)</f>
        <v>0.47525384615384614</v>
      </c>
      <c r="F1253" s="142">
        <f t="shared" ref="F1253:F1316" ca="1" si="231">+E1253*C1253*MAX(0.05,$B$4)*1.0083</f>
        <v>0.47967777132961503</v>
      </c>
      <c r="G1253" s="143">
        <f t="shared" ca="1" si="225"/>
        <v>28.780666279776614</v>
      </c>
      <c r="H1253" s="142">
        <f t="shared" ca="1" si="222"/>
        <v>1.3727308708993304</v>
      </c>
      <c r="I1253" s="126">
        <f t="shared" ca="1" si="226"/>
        <v>1.8524086422289454</v>
      </c>
      <c r="J1253" s="126">
        <f t="shared" ca="1" si="223"/>
        <v>3.6880255903650827</v>
      </c>
      <c r="K1253" s="145">
        <f t="shared" ca="1" si="227"/>
        <v>167.7235950528931</v>
      </c>
      <c r="L1253" s="146">
        <f ca="1">MAX(Routing!A$3,J1252+K1252)</f>
        <v>173.56587392924615</v>
      </c>
      <c r="M1253" s="144">
        <f ca="1">VLOOKUP(L1253,Routing!A$3:D$23,4)+(L1253-VLOOKUP(L1253,Routing!A$3:A$23,1))*VLOOKUP(L1253,Routing!A$3:E$23,5)</f>
        <v>2.9211244471809494</v>
      </c>
      <c r="N1253" s="144">
        <f ca="1">VLOOKUP($L1253,Routing!$A$3:$C$23,3)+($L1253-VLOOKUP($L1253,Routing!$A$3:$A$23,1))*VLOOKUP($L1253,Routing!$A$3:$F$23,6)</f>
        <v>0.11752393215018264</v>
      </c>
      <c r="O1253" s="144">
        <f ca="1">VLOOKUP($L1253,Routing!$A$3:$B$23,2)+($L1253-VLOOKUP($L1253,Routing!$A$3:$A$23,1))*VLOOKUP($L1253,Routing!$A$3:$G$23,7)</f>
        <v>3.1752393215018264</v>
      </c>
      <c r="P1253" s="90" t="str">
        <f t="shared" ca="1" si="224"/>
        <v/>
      </c>
      <c r="Q1253" s="90" t="str">
        <f t="shared" ca="1" si="228"/>
        <v/>
      </c>
      <c r="R1253" s="90"/>
      <c r="S1253" s="90"/>
      <c r="T1253" s="90"/>
    </row>
    <row r="1254" spans="1:20" x14ac:dyDescent="0.2">
      <c r="A1254" s="90">
        <f>+MassCurves!A1221</f>
        <v>1217</v>
      </c>
      <c r="B1254" s="141">
        <f t="shared" si="229"/>
        <v>5.1488724000000001</v>
      </c>
      <c r="C1254" s="126">
        <f t="shared" ref="C1254:C1317" ca="1" si="232">+IF(A1254&lt;MAX(5,$B$5),(B1254-B1253)*60,(B1254-OFFSET(B1254,-MAX(5,$B$5),0,1,1))/(A1254-OFFSET(A1254,-MAX(5,$B$5),0,1,1))*60)</f>
        <v>0.33366675000000123</v>
      </c>
      <c r="D1254" s="142">
        <f t="shared" ref="D1254:D1317" ca="1" si="233">VLOOKUP(C1254,Cinterp,VLOOKUP($B$10,SoilID,2,FALSE)+1)</f>
        <v>5.0769230769230785E-4</v>
      </c>
      <c r="E1254" s="141">
        <f t="shared" ca="1" si="230"/>
        <v>0.47525384615384614</v>
      </c>
      <c r="F1254" s="142">
        <f t="shared" ca="1" si="231"/>
        <v>0.47967777132961503</v>
      </c>
      <c r="G1254" s="143">
        <f t="shared" ca="1" si="225"/>
        <v>28.780666279776902</v>
      </c>
      <c r="H1254" s="142">
        <f t="shared" ref="H1254:H1317" ca="1" si="234">+S$35*(1-F1254/B$20)*(1/(1+ABS(A1254-S$37)/100))^2</f>
        <v>1.3559392139667297</v>
      </c>
      <c r="I1254" s="126">
        <f t="shared" ca="1" si="226"/>
        <v>1.8356169852963446</v>
      </c>
      <c r="J1254" s="126">
        <f t="shared" ref="J1254:J1317" ca="1" si="235">+I1254+I1255</f>
        <v>3.6547493229014636</v>
      </c>
      <c r="K1254" s="145">
        <f t="shared" ca="1" si="227"/>
        <v>165.58471615166962</v>
      </c>
      <c r="L1254" s="146">
        <f ca="1">MAX(Routing!A$3,J1253+K1253)</f>
        <v>171.41162064325817</v>
      </c>
      <c r="M1254" s="144">
        <f ca="1">VLOOKUP(L1254,Routing!A$3:D$23,4)+(L1254-VLOOKUP(L1254,Routing!A$3:A$23,1))*VLOOKUP(L1254,Routing!A$3:E$23,5)</f>
        <v>2.9134370212358922</v>
      </c>
      <c r="N1254" s="144">
        <f ca="1">VLOOKUP($L1254,Routing!$A$3:$C$23,3)+($L1254-VLOOKUP($L1254,Routing!$A$3:$A$23,1))*VLOOKUP($L1254,Routing!$A$3:$F$23,6)</f>
        <v>0.1160455810069024</v>
      </c>
      <c r="O1254" s="144">
        <f ca="1">VLOOKUP($L1254,Routing!$A$3:$B$23,2)+($L1254-VLOOKUP($L1254,Routing!$A$3:$A$23,1))*VLOOKUP($L1254,Routing!$A$3:$G$23,7)</f>
        <v>3.1604558100690241</v>
      </c>
      <c r="P1254" s="90" t="str">
        <f t="shared" ref="P1254:P1317" ca="1" si="236">IF(I1254&gt;B$23,(I1254-B$23),"")</f>
        <v/>
      </c>
      <c r="Q1254" s="90" t="str">
        <f t="shared" ca="1" si="228"/>
        <v/>
      </c>
      <c r="R1254" s="90"/>
      <c r="S1254" s="90"/>
      <c r="T1254" s="90"/>
    </row>
    <row r="1255" spans="1:20" x14ac:dyDescent="0.2">
      <c r="A1255" s="90">
        <f>+MassCurves!A1222</f>
        <v>1218</v>
      </c>
      <c r="B1255" s="141">
        <f t="shared" si="229"/>
        <v>5.1544333</v>
      </c>
      <c r="C1255" s="126">
        <f t="shared" ca="1" si="232"/>
        <v>0.33366749999999668</v>
      </c>
      <c r="D1255" s="142">
        <f t="shared" ca="1" si="233"/>
        <v>5.0769230769230785E-4</v>
      </c>
      <c r="E1255" s="141">
        <f t="shared" ca="1" si="230"/>
        <v>0.47525384615384614</v>
      </c>
      <c r="F1255" s="142">
        <f t="shared" ca="1" si="231"/>
        <v>0.47967884952612788</v>
      </c>
      <c r="G1255" s="143">
        <f t="shared" ref="G1255:G1318" ca="1" si="237">+AVERAGE(F1254:F1255)*60</f>
        <v>28.780698625672287</v>
      </c>
      <c r="H1255" s="142">
        <f t="shared" ca="1" si="234"/>
        <v>1.3394535247874</v>
      </c>
      <c r="I1255" s="126">
        <f t="shared" ref="I1255:I1318" ca="1" si="238">+F1255+H1255</f>
        <v>1.8191323743135279</v>
      </c>
      <c r="J1255" s="126">
        <f t="shared" ca="1" si="235"/>
        <v>3.6220772893923545</v>
      </c>
      <c r="K1255" s="145">
        <f t="shared" ref="K1255:K1318" ca="1" si="239">L1255-2*M1255</f>
        <v>163.42806312784174</v>
      </c>
      <c r="L1255" s="146">
        <f ca="1">MAX(Routing!A$3,J1254+K1254)</f>
        <v>169.23946547457109</v>
      </c>
      <c r="M1255" s="144">
        <f ca="1">VLOOKUP(L1255,Routing!A$3:D$23,4)+(L1255-VLOOKUP(L1255,Routing!A$3:A$23,1))*VLOOKUP(L1255,Routing!A$3:E$23,5)</f>
        <v>2.9056857126460125</v>
      </c>
      <c r="N1255" s="144">
        <f ca="1">VLOOKUP($L1255,Routing!$A$3:$C$23,3)+($L1255-VLOOKUP($L1255,Routing!$A$3:$A$23,1))*VLOOKUP($L1255,Routing!$A$3:$F$23,6)</f>
        <v>0.11455494473961782</v>
      </c>
      <c r="O1255" s="144">
        <f ca="1">VLOOKUP($L1255,Routing!$A$3:$B$23,2)+($L1255-VLOOKUP($L1255,Routing!$A$3:$A$23,1))*VLOOKUP($L1255,Routing!$A$3:$G$23,7)</f>
        <v>3.1455494473961783</v>
      </c>
      <c r="P1255" s="90" t="str">
        <f t="shared" ca="1" si="236"/>
        <v/>
      </c>
      <c r="Q1255" s="90" t="str">
        <f t="shared" ref="Q1255:Q1318" ca="1" si="240">IF(P1255="","",P1255*60)</f>
        <v/>
      </c>
      <c r="R1255" s="90"/>
      <c r="S1255" s="90"/>
      <c r="T1255" s="90"/>
    </row>
    <row r="1256" spans="1:20" x14ac:dyDescent="0.2">
      <c r="A1256" s="90">
        <f>+MassCurves!A1223</f>
        <v>1219</v>
      </c>
      <c r="B1256" s="141">
        <f t="shared" si="229"/>
        <v>5.1599940999999996</v>
      </c>
      <c r="C1256" s="126">
        <f t="shared" ca="1" si="232"/>
        <v>0.33366674999999457</v>
      </c>
      <c r="D1256" s="142">
        <f t="shared" ca="1" si="233"/>
        <v>5.0769230769230785E-4</v>
      </c>
      <c r="E1256" s="141">
        <f t="shared" ca="1" si="230"/>
        <v>0.47525384615384614</v>
      </c>
      <c r="F1256" s="142">
        <f t="shared" ca="1" si="231"/>
        <v>0.47967777132960548</v>
      </c>
      <c r="G1256" s="143">
        <f t="shared" ca="1" si="237"/>
        <v>28.780698625672002</v>
      </c>
      <c r="H1256" s="142">
        <f t="shared" ca="1" si="234"/>
        <v>1.323267180014035</v>
      </c>
      <c r="I1256" s="126">
        <f t="shared" ca="1" si="238"/>
        <v>1.8029449513436404</v>
      </c>
      <c r="J1256" s="126">
        <f t="shared" ca="1" si="235"/>
        <v>3.5899949098039157</v>
      </c>
      <c r="K1256" s="145">
        <f t="shared" ca="1" si="239"/>
        <v>161.25436275115132</v>
      </c>
      <c r="L1256" s="146">
        <f ca="1">MAX(Routing!A$3,J1255+K1255)</f>
        <v>167.0501404172341</v>
      </c>
      <c r="M1256" s="144">
        <f ca="1">VLOOKUP(L1256,Routing!A$3:D$23,4)+(L1256-VLOOKUP(L1256,Routing!A$3:A$23,1))*VLOOKUP(L1256,Routing!A$3:E$23,5)</f>
        <v>2.8978731335229324</v>
      </c>
      <c r="N1256" s="144">
        <f ca="1">VLOOKUP($L1256,Routing!$A$3:$C$23,3)+($L1256-VLOOKUP($L1256,Routing!$A$3:$A$23,1))*VLOOKUP($L1256,Routing!$A$3:$F$23,6)</f>
        <v>0.11305252567748703</v>
      </c>
      <c r="O1256" s="144">
        <f ca="1">VLOOKUP($L1256,Routing!$A$3:$B$23,2)+($L1256-VLOOKUP($L1256,Routing!$A$3:$A$23,1))*VLOOKUP($L1256,Routing!$A$3:$G$23,7)</f>
        <v>3.1305252567748703</v>
      </c>
      <c r="P1256" s="90" t="str">
        <f t="shared" ca="1" si="236"/>
        <v/>
      </c>
      <c r="Q1256" s="90" t="str">
        <f t="shared" ca="1" si="240"/>
        <v/>
      </c>
      <c r="R1256" s="90"/>
      <c r="S1256" s="90"/>
      <c r="T1256" s="90"/>
    </row>
    <row r="1257" spans="1:20" x14ac:dyDescent="0.2">
      <c r="A1257" s="90">
        <f>+MassCurves!A1224</f>
        <v>1220</v>
      </c>
      <c r="B1257" s="141">
        <f t="shared" si="229"/>
        <v>5.1655555</v>
      </c>
      <c r="C1257" s="126">
        <f t="shared" ca="1" si="232"/>
        <v>0.33366675000000123</v>
      </c>
      <c r="D1257" s="142">
        <f t="shared" ca="1" si="233"/>
        <v>5.0769230769230785E-4</v>
      </c>
      <c r="E1257" s="141">
        <f t="shared" ca="1" si="230"/>
        <v>0.47525384615384614</v>
      </c>
      <c r="F1257" s="142">
        <f t="shared" ca="1" si="231"/>
        <v>0.47967777132961503</v>
      </c>
      <c r="G1257" s="143">
        <f t="shared" ca="1" si="237"/>
        <v>28.780666279776614</v>
      </c>
      <c r="H1257" s="142">
        <f t="shared" ca="1" si="234"/>
        <v>1.3073722229598645</v>
      </c>
      <c r="I1257" s="126">
        <f t="shared" ca="1" si="238"/>
        <v>1.7870499942894795</v>
      </c>
      <c r="J1257" s="126">
        <f t="shared" ca="1" si="235"/>
        <v>3.558489678508495</v>
      </c>
      <c r="K1257" s="145">
        <f t="shared" ca="1" si="239"/>
        <v>159.06432212834</v>
      </c>
      <c r="L1257" s="146">
        <f ca="1">MAX(Routing!A$3,J1256+K1256)</f>
        <v>164.84435766095524</v>
      </c>
      <c r="M1257" s="144">
        <f ca="1">VLOOKUP(L1257,Routing!A$3:D$23,4)+(L1257-VLOOKUP(L1257,Routing!A$3:A$23,1))*VLOOKUP(L1257,Routing!A$3:E$23,5)</f>
        <v>2.8900018253067303</v>
      </c>
      <c r="N1257" s="144">
        <f ca="1">VLOOKUP($L1257,Routing!$A$3:$C$23,3)+($L1257-VLOOKUP($L1257,Routing!$A$3:$A$23,1))*VLOOKUP($L1257,Routing!$A$3:$F$23,6)</f>
        <v>0.11153881255898657</v>
      </c>
      <c r="O1257" s="144">
        <f ca="1">VLOOKUP($L1257,Routing!$A$3:$B$23,2)+($L1257-VLOOKUP($L1257,Routing!$A$3:$A$23,1))*VLOOKUP($L1257,Routing!$A$3:$G$23,7)</f>
        <v>3.1153881255898659</v>
      </c>
      <c r="P1257" s="90" t="str">
        <f t="shared" ca="1" si="236"/>
        <v/>
      </c>
      <c r="Q1257" s="90" t="str">
        <f t="shared" ca="1" si="240"/>
        <v/>
      </c>
      <c r="R1257" s="90"/>
      <c r="S1257" s="90"/>
      <c r="T1257" s="90"/>
    </row>
    <row r="1258" spans="1:20" x14ac:dyDescent="0.2">
      <c r="A1258" s="90">
        <f>+MassCurves!A1225</f>
        <v>1221</v>
      </c>
      <c r="B1258" s="141">
        <f t="shared" si="229"/>
        <v>5.1711168000000001</v>
      </c>
      <c r="C1258" s="126">
        <f t="shared" ca="1" si="232"/>
        <v>0.33366675000000123</v>
      </c>
      <c r="D1258" s="142">
        <f t="shared" ca="1" si="233"/>
        <v>5.0769230769230785E-4</v>
      </c>
      <c r="E1258" s="141">
        <f t="shared" ca="1" si="230"/>
        <v>0.47525384615384614</v>
      </c>
      <c r="F1258" s="142">
        <f t="shared" ca="1" si="231"/>
        <v>0.47967777132961503</v>
      </c>
      <c r="G1258" s="143">
        <f t="shared" ca="1" si="237"/>
        <v>28.780666279776902</v>
      </c>
      <c r="H1258" s="142">
        <f t="shared" ca="1" si="234"/>
        <v>1.2917619482907972</v>
      </c>
      <c r="I1258" s="126">
        <f t="shared" ca="1" si="238"/>
        <v>1.7714397196204121</v>
      </c>
      <c r="J1258" s="126">
        <f t="shared" ca="1" si="235"/>
        <v>3.5275470540372043</v>
      </c>
      <c r="K1258" s="145">
        <f t="shared" ca="1" si="239"/>
        <v>156.85863090308604</v>
      </c>
      <c r="L1258" s="146">
        <f ca="1">MAX(Routing!A$3,J1257+K1257)</f>
        <v>162.62281180684849</v>
      </c>
      <c r="M1258" s="144">
        <f ca="1">VLOOKUP(L1258,Routing!A$3:D$23,4)+(L1258-VLOOKUP(L1258,Routing!A$3:A$23,1))*VLOOKUP(L1258,Routing!A$3:E$23,5)</f>
        <v>2.8820742666728054</v>
      </c>
      <c r="N1258" s="144">
        <f ca="1">VLOOKUP($L1258,Routing!$A$3:$C$23,3)+($L1258-VLOOKUP($L1258,Routing!$A$3:$A$23,1))*VLOOKUP($L1258,Routing!$A$3:$F$23,6)</f>
        <v>0.11001428205246258</v>
      </c>
      <c r="O1258" s="144">
        <f ca="1">VLOOKUP($L1258,Routing!$A$3:$B$23,2)+($L1258-VLOOKUP($L1258,Routing!$A$3:$A$23,1))*VLOOKUP($L1258,Routing!$A$3:$G$23,7)</f>
        <v>3.100142820524626</v>
      </c>
      <c r="P1258" s="90" t="str">
        <f t="shared" ca="1" si="236"/>
        <v/>
      </c>
      <c r="Q1258" s="90" t="str">
        <f t="shared" ca="1" si="240"/>
        <v/>
      </c>
      <c r="R1258" s="90"/>
      <c r="S1258" s="90"/>
      <c r="T1258" s="90"/>
    </row>
    <row r="1259" spans="1:20" x14ac:dyDescent="0.2">
      <c r="A1259" s="90">
        <f>+MassCurves!A1226</f>
        <v>1222</v>
      </c>
      <c r="B1259" s="141">
        <f t="shared" si="229"/>
        <v>5.1766776999999999</v>
      </c>
      <c r="C1259" s="126">
        <f t="shared" ca="1" si="232"/>
        <v>0.33366675000000123</v>
      </c>
      <c r="D1259" s="142">
        <f t="shared" ca="1" si="233"/>
        <v>5.0769230769230785E-4</v>
      </c>
      <c r="E1259" s="141">
        <f t="shared" ca="1" si="230"/>
        <v>0.47525384615384614</v>
      </c>
      <c r="F1259" s="142">
        <f t="shared" ca="1" si="231"/>
        <v>0.47967777132961503</v>
      </c>
      <c r="G1259" s="143">
        <f t="shared" ca="1" si="237"/>
        <v>28.780666279776902</v>
      </c>
      <c r="H1259" s="142">
        <f t="shared" ca="1" si="234"/>
        <v>1.2764295980683829</v>
      </c>
      <c r="I1259" s="126">
        <f t="shared" ca="1" si="238"/>
        <v>1.7561073693979978</v>
      </c>
      <c r="J1259" s="126">
        <f t="shared" ca="1" si="235"/>
        <v>3.4971537198590328</v>
      </c>
      <c r="K1259" s="145">
        <f t="shared" ca="1" si="239"/>
        <v>154.63795935932387</v>
      </c>
      <c r="L1259" s="146">
        <f ca="1">MAX(Routing!A$3,J1258+K1258)</f>
        <v>160.38617795712324</v>
      </c>
      <c r="M1259" s="144">
        <f ca="1">VLOOKUP(L1259,Routing!A$3:D$23,4)+(L1259-VLOOKUP(L1259,Routing!A$3:A$23,1))*VLOOKUP(L1259,Routing!A$3:E$23,5)</f>
        <v>2.8740928667149608</v>
      </c>
      <c r="N1259" s="144">
        <f ca="1">VLOOKUP($L1259,Routing!$A$3:$C$23,3)+($L1259-VLOOKUP($L1259,Routing!$A$3:$A$23,1))*VLOOKUP($L1259,Routing!$A$3:$F$23,6)</f>
        <v>0.10847939744518476</v>
      </c>
      <c r="O1259" s="144">
        <f ca="1">VLOOKUP($L1259,Routing!$A$3:$B$23,2)+($L1259-VLOOKUP($L1259,Routing!$A$3:$A$23,1))*VLOOKUP($L1259,Routing!$A$3:$G$23,7)</f>
        <v>3.0847939744518476</v>
      </c>
      <c r="P1259" s="90" t="str">
        <f t="shared" ca="1" si="236"/>
        <v/>
      </c>
      <c r="Q1259" s="90" t="str">
        <f t="shared" ca="1" si="240"/>
        <v/>
      </c>
      <c r="R1259" s="90"/>
      <c r="S1259" s="90"/>
      <c r="T1259" s="90"/>
    </row>
    <row r="1260" spans="1:20" x14ac:dyDescent="0.2">
      <c r="A1260" s="90">
        <f>+MassCurves!A1227</f>
        <v>1223</v>
      </c>
      <c r="B1260" s="141">
        <f t="shared" si="229"/>
        <v>5.1822385999999998</v>
      </c>
      <c r="C1260" s="126">
        <f t="shared" ca="1" si="232"/>
        <v>0.33366675000000123</v>
      </c>
      <c r="D1260" s="142">
        <f t="shared" ca="1" si="233"/>
        <v>5.0769230769230785E-4</v>
      </c>
      <c r="E1260" s="141">
        <f t="shared" ca="1" si="230"/>
        <v>0.47525384615384614</v>
      </c>
      <c r="F1260" s="142">
        <f t="shared" ca="1" si="231"/>
        <v>0.47967777132961503</v>
      </c>
      <c r="G1260" s="143">
        <f t="shared" ca="1" si="237"/>
        <v>28.780666279776902</v>
      </c>
      <c r="H1260" s="142">
        <f t="shared" ca="1" si="234"/>
        <v>1.2613686136998719</v>
      </c>
      <c r="I1260" s="126">
        <f t="shared" ca="1" si="238"/>
        <v>1.7410463850294868</v>
      </c>
      <c r="J1260" s="126">
        <f t="shared" ca="1" si="235"/>
        <v>3.4672967511193953</v>
      </c>
      <c r="K1260" s="145">
        <f t="shared" ca="1" si="239"/>
        <v>152.40295977560953</v>
      </c>
      <c r="L1260" s="146">
        <f ca="1">MAX(Routing!A$3,J1259+K1259)</f>
        <v>158.1351130791829</v>
      </c>
      <c r="M1260" s="144">
        <f ca="1">VLOOKUP(L1260,Routing!A$3:D$23,4)+(L1260-VLOOKUP(L1260,Routing!A$3:A$23,1))*VLOOKUP(L1260,Routing!A$3:E$23,5)</f>
        <v>2.8660599698131701</v>
      </c>
      <c r="N1260" s="144">
        <f ca="1">VLOOKUP($L1260,Routing!$A$3:$C$23,3)+($L1260-VLOOKUP($L1260,Routing!$A$3:$A$23,1))*VLOOKUP($L1260,Routing!$A$3:$F$23,6)</f>
        <v>0.10693460957945573</v>
      </c>
      <c r="O1260" s="144">
        <f ca="1">VLOOKUP($L1260,Routing!$A$3:$B$23,2)+($L1260-VLOOKUP($L1260,Routing!$A$3:$A$23,1))*VLOOKUP($L1260,Routing!$A$3:$G$23,7)</f>
        <v>3.0693460957945571</v>
      </c>
      <c r="P1260" s="90" t="str">
        <f t="shared" ca="1" si="236"/>
        <v/>
      </c>
      <c r="Q1260" s="90" t="str">
        <f t="shared" ca="1" si="240"/>
        <v/>
      </c>
      <c r="R1260" s="90"/>
      <c r="S1260" s="90"/>
      <c r="T1260" s="90"/>
    </row>
    <row r="1261" spans="1:20" x14ac:dyDescent="0.2">
      <c r="A1261" s="90">
        <f>+MassCurves!A1228</f>
        <v>1224</v>
      </c>
      <c r="B1261" s="141">
        <f t="shared" si="229"/>
        <v>5.1877998999999999</v>
      </c>
      <c r="C1261" s="126">
        <f t="shared" ca="1" si="232"/>
        <v>0.33366675000000123</v>
      </c>
      <c r="D1261" s="142">
        <f t="shared" ca="1" si="233"/>
        <v>5.0769230769230785E-4</v>
      </c>
      <c r="E1261" s="141">
        <f t="shared" ca="1" si="230"/>
        <v>0.47525384615384614</v>
      </c>
      <c r="F1261" s="142">
        <f t="shared" ca="1" si="231"/>
        <v>0.47967777132961503</v>
      </c>
      <c r="G1261" s="143">
        <f t="shared" ca="1" si="237"/>
        <v>28.780666279776902</v>
      </c>
      <c r="H1261" s="142">
        <f t="shared" ca="1" si="234"/>
        <v>1.2465726289232539</v>
      </c>
      <c r="I1261" s="126">
        <f t="shared" ca="1" si="238"/>
        <v>1.7262504002528689</v>
      </c>
      <c r="J1261" s="126">
        <f t="shared" ca="1" si="235"/>
        <v>3.416281473828739</v>
      </c>
      <c r="K1261" s="145">
        <f t="shared" ca="1" si="239"/>
        <v>150.15426694250468</v>
      </c>
      <c r="L1261" s="146">
        <f ca="1">MAX(Routing!A$3,J1260+K1260)</f>
        <v>155.87025652672892</v>
      </c>
      <c r="M1261" s="144">
        <f ca="1">VLOOKUP(L1261,Routing!A$3:D$23,4)+(L1261-VLOOKUP(L1261,Routing!A$3:A$23,1))*VLOOKUP(L1261,Routing!A$3:E$23,5)</f>
        <v>2.8579778574931312</v>
      </c>
      <c r="N1261" s="144">
        <f ca="1">VLOOKUP($L1261,Routing!$A$3:$C$23,3)+($L1261-VLOOKUP($L1261,Routing!$A$3:$A$23,1))*VLOOKUP($L1261,Routing!$A$3:$F$23,6)</f>
        <v>0.10538035721021748</v>
      </c>
      <c r="O1261" s="144">
        <f ca="1">VLOOKUP($L1261,Routing!$A$3:$B$23,2)+($L1261-VLOOKUP($L1261,Routing!$A$3:$A$23,1))*VLOOKUP($L1261,Routing!$A$3:$G$23,7)</f>
        <v>3.0538035721021748</v>
      </c>
      <c r="P1261" s="90" t="str">
        <f t="shared" ca="1" si="236"/>
        <v/>
      </c>
      <c r="Q1261" s="90" t="str">
        <f t="shared" ca="1" si="240"/>
        <v/>
      </c>
      <c r="R1261" s="90"/>
      <c r="S1261" s="90"/>
      <c r="T1261" s="90"/>
    </row>
    <row r="1262" spans="1:20" x14ac:dyDescent="0.2">
      <c r="A1262" s="90">
        <f>+MassCurves!A1229</f>
        <v>1225</v>
      </c>
      <c r="B1262" s="141">
        <f t="shared" si="229"/>
        <v>5.1907806000000001</v>
      </c>
      <c r="C1262" s="126">
        <f t="shared" ca="1" si="232"/>
        <v>0.31431149999999963</v>
      </c>
      <c r="D1262" s="142">
        <f t="shared" ca="1" si="233"/>
        <v>4.7692307692307709E-4</v>
      </c>
      <c r="E1262" s="141">
        <f t="shared" ca="1" si="230"/>
        <v>0.4752384615384615</v>
      </c>
      <c r="F1262" s="142">
        <f t="shared" ca="1" si="231"/>
        <v>0.45183812666276368</v>
      </c>
      <c r="G1262" s="143">
        <f t="shared" ca="1" si="237"/>
        <v>27.945476939771364</v>
      </c>
      <c r="H1262" s="142">
        <f t="shared" ca="1" si="234"/>
        <v>1.238192980846418</v>
      </c>
      <c r="I1262" s="126">
        <f t="shared" ca="1" si="238"/>
        <v>1.6900311075091818</v>
      </c>
      <c r="J1262" s="126">
        <f t="shared" ca="1" si="235"/>
        <v>3.3439551742481006</v>
      </c>
      <c r="K1262" s="145">
        <f t="shared" ca="1" si="239"/>
        <v>147.87097128018382</v>
      </c>
      <c r="L1262" s="146">
        <f ca="1">MAX(Routing!A$3,J1261+K1261)</f>
        <v>153.57054841633342</v>
      </c>
      <c r="M1262" s="144">
        <f ca="1">VLOOKUP(L1262,Routing!A$3:D$23,4)+(L1262-VLOOKUP(L1262,Routing!A$3:A$23,1))*VLOOKUP(L1262,Routing!A$3:E$23,5)</f>
        <v>2.8497713778238634</v>
      </c>
      <c r="N1262" s="144">
        <f ca="1">VLOOKUP($L1262,Routing!$A$3:$C$23,3)+($L1262-VLOOKUP($L1262,Routing!$A$3:$A$23,1))*VLOOKUP($L1262,Routing!$A$3:$F$23,6)</f>
        <v>0.10380218804305065</v>
      </c>
      <c r="O1262" s="144">
        <f ca="1">VLOOKUP($L1262,Routing!$A$3:$B$23,2)+($L1262-VLOOKUP($L1262,Routing!$A$3:$A$23,1))*VLOOKUP($L1262,Routing!$A$3:$G$23,7)</f>
        <v>3.0380218804305064</v>
      </c>
      <c r="P1262" s="90" t="str">
        <f t="shared" ca="1" si="236"/>
        <v/>
      </c>
      <c r="Q1262" s="90" t="str">
        <f t="shared" ca="1" si="240"/>
        <v/>
      </c>
      <c r="R1262" s="90"/>
      <c r="S1262" s="90"/>
      <c r="T1262" s="90"/>
    </row>
    <row r="1263" spans="1:20" x14ac:dyDescent="0.2">
      <c r="A1263" s="90">
        <f>+MassCurves!A1230</f>
        <v>1226</v>
      </c>
      <c r="B1263" s="141">
        <f t="shared" si="229"/>
        <v>5.1937609</v>
      </c>
      <c r="C1263" s="126">
        <f t="shared" ca="1" si="232"/>
        <v>0.29495700000000014</v>
      </c>
      <c r="D1263" s="142">
        <f t="shared" ca="1" si="233"/>
        <v>4.4615384615384629E-4</v>
      </c>
      <c r="E1263" s="141">
        <f t="shared" ca="1" si="230"/>
        <v>0.47522307692307691</v>
      </c>
      <c r="F1263" s="142">
        <f t="shared" ca="1" si="231"/>
        <v>0.4240013615901902</v>
      </c>
      <c r="G1263" s="143">
        <f t="shared" ca="1" si="237"/>
        <v>26.275184647588617</v>
      </c>
      <c r="H1263" s="142">
        <f t="shared" ca="1" si="234"/>
        <v>1.2299227388553904</v>
      </c>
      <c r="I1263" s="126">
        <f t="shared" ca="1" si="238"/>
        <v>1.6539241004455807</v>
      </c>
      <c r="J1263" s="126">
        <f t="shared" ca="1" si="235"/>
        <v>3.2718547228759496</v>
      </c>
      <c r="K1263" s="145">
        <f t="shared" ca="1" si="239"/>
        <v>145.53216081588889</v>
      </c>
      <c r="L1263" s="146">
        <f ca="1">MAX(Routing!A$3,J1262+K1262)</f>
        <v>151.21492645443192</v>
      </c>
      <c r="M1263" s="144">
        <f ca="1">VLOOKUP(L1263,Routing!A$3:D$23,4)+(L1263-VLOOKUP(L1263,Routing!A$3:A$23,1))*VLOOKUP(L1263,Routing!A$3:E$23,5)</f>
        <v>2.8413653702738446</v>
      </c>
      <c r="N1263" s="144">
        <f ca="1">VLOOKUP($L1263,Routing!$A$3:$C$23,3)+($L1263-VLOOKUP($L1263,Routing!$A$3:$A$23,1))*VLOOKUP($L1263,Routing!$A$3:$F$23,6)</f>
        <v>0.10218564812958544</v>
      </c>
      <c r="O1263" s="144">
        <f ca="1">VLOOKUP($L1263,Routing!$A$3:$B$23,2)+($L1263-VLOOKUP($L1263,Routing!$A$3:$A$23,1))*VLOOKUP($L1263,Routing!$A$3:$G$23,7)</f>
        <v>3.0218564812958544</v>
      </c>
      <c r="P1263" s="90" t="str">
        <f t="shared" ca="1" si="236"/>
        <v/>
      </c>
      <c r="Q1263" s="90" t="str">
        <f t="shared" ca="1" si="240"/>
        <v/>
      </c>
      <c r="R1263" s="90"/>
      <c r="S1263" s="90"/>
      <c r="T1263" s="90"/>
    </row>
    <row r="1264" spans="1:20" x14ac:dyDescent="0.2">
      <c r="A1264" s="90">
        <f>+MassCurves!A1231</f>
        <v>1227</v>
      </c>
      <c r="B1264" s="141">
        <f t="shared" si="229"/>
        <v>5.1967416000000002</v>
      </c>
      <c r="C1264" s="126">
        <f t="shared" ca="1" si="232"/>
        <v>0.27560625000000449</v>
      </c>
      <c r="D1264" s="142">
        <f t="shared" ca="1" si="233"/>
        <v>4.1538461538461548E-4</v>
      </c>
      <c r="E1264" s="141">
        <f t="shared" ca="1" si="230"/>
        <v>0.47520769230769228</v>
      </c>
      <c r="F1264" s="142">
        <f t="shared" ca="1" si="231"/>
        <v>0.39617178837443429</v>
      </c>
      <c r="G1264" s="143">
        <f t="shared" ca="1" si="237"/>
        <v>24.605194498938737</v>
      </c>
      <c r="H1264" s="142">
        <f t="shared" ca="1" si="234"/>
        <v>1.2217588675388611</v>
      </c>
      <c r="I1264" s="126">
        <f t="shared" ca="1" si="238"/>
        <v>1.6179306559132953</v>
      </c>
      <c r="J1264" s="126">
        <f t="shared" ca="1" si="235"/>
        <v>3.1999700522849883</v>
      </c>
      <c r="K1264" s="145">
        <f t="shared" ca="1" si="239"/>
        <v>143.13845598739402</v>
      </c>
      <c r="L1264" s="146">
        <f ca="1">MAX(Routing!A$3,J1263+K1263)</f>
        <v>148.80401553876484</v>
      </c>
      <c r="M1264" s="144">
        <f ca="1">VLOOKUP(L1264,Routing!A$3:D$23,4)+(L1264-VLOOKUP(L1264,Routing!A$3:A$23,1))*VLOOKUP(L1264,Routing!A$3:E$23,5)</f>
        <v>2.8327620647828557</v>
      </c>
      <c r="N1264" s="144">
        <f ca="1">VLOOKUP($L1264,Routing!$A$3:$C$23,3)+($L1264-VLOOKUP($L1264,Routing!$A$3:$A$23,1))*VLOOKUP($L1264,Routing!$A$3:$F$23,6)</f>
        <v>0.10053116630439529</v>
      </c>
      <c r="O1264" s="144">
        <f ca="1">VLOOKUP($L1264,Routing!$A$3:$B$23,2)+($L1264-VLOOKUP($L1264,Routing!$A$3:$A$23,1))*VLOOKUP($L1264,Routing!$A$3:$G$23,7)</f>
        <v>3.0053116630439529</v>
      </c>
      <c r="P1264" s="90" t="str">
        <f t="shared" ca="1" si="236"/>
        <v/>
      </c>
      <c r="Q1264" s="90" t="str">
        <f t="shared" ca="1" si="240"/>
        <v/>
      </c>
      <c r="R1264" s="90"/>
      <c r="S1264" s="90"/>
      <c r="T1264" s="90"/>
    </row>
    <row r="1265" spans="1:20" x14ac:dyDescent="0.2">
      <c r="A1265" s="90">
        <f>+MassCurves!A1232</f>
        <v>1228</v>
      </c>
      <c r="B1265" s="141">
        <f t="shared" si="229"/>
        <v>5.1997223000000004</v>
      </c>
      <c r="C1265" s="126">
        <f t="shared" ca="1" si="232"/>
        <v>0.25625100000000289</v>
      </c>
      <c r="D1265" s="142">
        <f t="shared" ca="1" si="233"/>
        <v>3.8461538461538467E-4</v>
      </c>
      <c r="E1265" s="141">
        <f t="shared" ca="1" si="230"/>
        <v>0.47519230769230769</v>
      </c>
      <c r="F1265" s="142">
        <f t="shared" ca="1" si="231"/>
        <v>0.36833754786594647</v>
      </c>
      <c r="G1265" s="143">
        <f t="shared" ca="1" si="237"/>
        <v>22.935280087211424</v>
      </c>
      <c r="H1265" s="142">
        <f t="shared" ca="1" si="234"/>
        <v>1.2137018817678675</v>
      </c>
      <c r="I1265" s="126">
        <f t="shared" ca="1" si="238"/>
        <v>1.5820394296338141</v>
      </c>
      <c r="J1265" s="126">
        <f t="shared" ca="1" si="235"/>
        <v>3.1282894646928945</v>
      </c>
      <c r="K1265" s="145">
        <f t="shared" ca="1" si="239"/>
        <v>140.69577533971707</v>
      </c>
      <c r="L1265" s="146">
        <f ca="1">MAX(Routing!A$3,J1264+K1264)</f>
        <v>146.33842603967901</v>
      </c>
      <c r="M1265" s="144">
        <f ca="1">VLOOKUP(L1265,Routing!A$3:D$23,4)+(L1265-VLOOKUP(L1265,Routing!A$3:A$23,1))*VLOOKUP(L1265,Routing!A$3:E$23,5)</f>
        <v>2.8213074308308275</v>
      </c>
      <c r="N1265" s="144">
        <f ca="1">VLOOKUP($L1265,Routing!$A$3:$C$23,3)+($L1265-VLOOKUP($L1265,Routing!$A$3:$A$23,1))*VLOOKUP($L1265,Routing!$A$3:$F$23,6)</f>
        <v>9.8840990777443641E-2</v>
      </c>
      <c r="O1265" s="144">
        <f ca="1">VLOOKUP($L1265,Routing!$A$3:$B$23,2)+($L1265-VLOOKUP($L1265,Routing!$A$3:$A$23,1))*VLOOKUP($L1265,Routing!$A$3:$G$23,7)</f>
        <v>2.9855123847180454</v>
      </c>
      <c r="P1265" s="90" t="str">
        <f t="shared" ca="1" si="236"/>
        <v/>
      </c>
      <c r="Q1265" s="90" t="str">
        <f t="shared" ca="1" si="240"/>
        <v/>
      </c>
      <c r="R1265" s="90"/>
      <c r="S1265" s="90"/>
      <c r="T1265" s="90"/>
    </row>
    <row r="1266" spans="1:20" x14ac:dyDescent="0.2">
      <c r="A1266" s="90">
        <f>+MassCurves!A1233</f>
        <v>1229</v>
      </c>
      <c r="B1266" s="141">
        <f t="shared" si="229"/>
        <v>5.2027025</v>
      </c>
      <c r="C1266" s="126">
        <f t="shared" ca="1" si="232"/>
        <v>0.23689274999999954</v>
      </c>
      <c r="D1266" s="142">
        <f t="shared" ca="1" si="233"/>
        <v>3.5384615384615392E-4</v>
      </c>
      <c r="E1266" s="141">
        <f t="shared" ca="1" si="230"/>
        <v>0.47517692307692305</v>
      </c>
      <c r="F1266" s="142">
        <f t="shared" ca="1" si="231"/>
        <v>0.34050079673699296</v>
      </c>
      <c r="G1266" s="143">
        <f t="shared" ca="1" si="237"/>
        <v>21.26515033808818</v>
      </c>
      <c r="H1266" s="142">
        <f t="shared" ca="1" si="234"/>
        <v>1.2057492713662632</v>
      </c>
      <c r="I1266" s="126">
        <f t="shared" ca="1" si="238"/>
        <v>1.546250068103256</v>
      </c>
      <c r="J1266" s="126">
        <f t="shared" ca="1" si="235"/>
        <v>3.0568217072994148</v>
      </c>
      <c r="K1266" s="145">
        <f t="shared" ca="1" si="239"/>
        <v>138.20725501249365</v>
      </c>
      <c r="L1266" s="146">
        <f ca="1">MAX(Routing!A$3,J1265+K1265)</f>
        <v>143.82406480440997</v>
      </c>
      <c r="M1266" s="144">
        <f ca="1">VLOOKUP(L1266,Routing!A$3:D$23,4)+(L1266-VLOOKUP(L1266,Routing!A$3:A$23,1))*VLOOKUP(L1266,Routing!A$3:E$23,5)</f>
        <v>2.8083867667235869</v>
      </c>
      <c r="N1266" s="144">
        <f ca="1">VLOOKUP($L1266,Routing!$A$3:$C$23,3)+($L1266-VLOOKUP($L1266,Routing!$A$3:$A$23,1))*VLOOKUP($L1266,Routing!$A$3:$F$23,6)</f>
        <v>9.7118235563144889E-2</v>
      </c>
      <c r="O1266" s="144">
        <f ca="1">VLOOKUP($L1266,Routing!$A$3:$B$23,2)+($L1266-VLOOKUP($L1266,Routing!$A$3:$A$23,1))*VLOOKUP($L1266,Routing!$A$3:$G$23,7)</f>
        <v>2.9639779445393111</v>
      </c>
      <c r="P1266" s="90" t="str">
        <f t="shared" ca="1" si="236"/>
        <v/>
      </c>
      <c r="Q1266" s="90" t="str">
        <f t="shared" ca="1" si="240"/>
        <v/>
      </c>
      <c r="R1266" s="90"/>
      <c r="S1266" s="90"/>
      <c r="T1266" s="90"/>
    </row>
    <row r="1267" spans="1:20" x14ac:dyDescent="0.2">
      <c r="A1267" s="90">
        <f>+MassCurves!A1234</f>
        <v>1230</v>
      </c>
      <c r="B1267" s="141">
        <f t="shared" si="229"/>
        <v>5.2056832000000002</v>
      </c>
      <c r="C1267" s="126">
        <f t="shared" ca="1" si="232"/>
        <v>0.2175412500000018</v>
      </c>
      <c r="D1267" s="142">
        <f t="shared" ca="1" si="233"/>
        <v>3.2307692307692316E-4</v>
      </c>
      <c r="E1267" s="141">
        <f t="shared" ca="1" si="230"/>
        <v>0.47516153846153841</v>
      </c>
      <c r="F1267" s="142">
        <f t="shared" ca="1" si="231"/>
        <v>0.31267554923875929</v>
      </c>
      <c r="G1267" s="143">
        <f t="shared" ca="1" si="237"/>
        <v>19.595290379272569</v>
      </c>
      <c r="H1267" s="142">
        <f t="shared" ca="1" si="234"/>
        <v>1.1978961227863554</v>
      </c>
      <c r="I1267" s="126">
        <f t="shared" ca="1" si="238"/>
        <v>1.5105716720251148</v>
      </c>
      <c r="J1267" s="126">
        <f t="shared" ca="1" si="235"/>
        <v>2.9855663422419862</v>
      </c>
      <c r="K1267" s="145">
        <f t="shared" ca="1" si="239"/>
        <v>135.67357676179861</v>
      </c>
      <c r="L1267" s="146">
        <f ca="1">MAX(Routing!A$3,J1266+K1266)</f>
        <v>141.26407671979305</v>
      </c>
      <c r="M1267" s="144">
        <f ca="1">VLOOKUP(L1267,Routing!A$3:D$23,4)+(L1267-VLOOKUP(L1267,Routing!A$3:A$23,1))*VLOOKUP(L1267,Routing!A$3:E$23,5)</f>
        <v>2.7952316378201081</v>
      </c>
      <c r="N1267" s="144">
        <f ca="1">VLOOKUP($L1267,Routing!$A$3:$C$23,3)+($L1267-VLOOKUP($L1267,Routing!$A$3:$A$23,1))*VLOOKUP($L1267,Routing!$A$3:$F$23,6)</f>
        <v>9.5364218376014415E-2</v>
      </c>
      <c r="O1267" s="144">
        <f ca="1">VLOOKUP($L1267,Routing!$A$3:$B$23,2)+($L1267-VLOOKUP($L1267,Routing!$A$3:$A$23,1))*VLOOKUP($L1267,Routing!$A$3:$G$23,7)</f>
        <v>2.9420527297001802</v>
      </c>
      <c r="P1267" s="90" t="str">
        <f t="shared" ca="1" si="236"/>
        <v/>
      </c>
      <c r="Q1267" s="90" t="str">
        <f t="shared" ca="1" si="240"/>
        <v/>
      </c>
      <c r="R1267" s="90"/>
      <c r="S1267" s="90"/>
      <c r="T1267" s="90"/>
    </row>
    <row r="1268" spans="1:20" x14ac:dyDescent="0.2">
      <c r="A1268" s="90">
        <f>+MassCurves!A1235</f>
        <v>1231</v>
      </c>
      <c r="B1268" s="141">
        <f t="shared" si="229"/>
        <v>5.2086639000000003</v>
      </c>
      <c r="C1268" s="126">
        <f t="shared" ca="1" si="232"/>
        <v>0.19818975000000405</v>
      </c>
      <c r="D1268" s="142">
        <f t="shared" ca="1" si="233"/>
        <v>2.9230769230769235E-4</v>
      </c>
      <c r="E1268" s="141">
        <f t="shared" ca="1" si="230"/>
        <v>0.47514615384615383</v>
      </c>
      <c r="F1268" s="142">
        <f t="shared" ca="1" si="231"/>
        <v>0.28485210285905943</v>
      </c>
      <c r="G1268" s="143">
        <f t="shared" ca="1" si="237"/>
        <v>17.925829562934563</v>
      </c>
      <c r="H1268" s="142">
        <f t="shared" ca="1" si="234"/>
        <v>1.1901425999742787</v>
      </c>
      <c r="I1268" s="126">
        <f t="shared" ca="1" si="238"/>
        <v>1.4749947028333381</v>
      </c>
      <c r="J1268" s="126">
        <f t="shared" ca="1" si="235"/>
        <v>2.9145051062591247</v>
      </c>
      <c r="K1268" s="145">
        <f t="shared" ca="1" si="239"/>
        <v>133.09541490356</v>
      </c>
      <c r="L1268" s="146">
        <f ca="1">MAX(Routing!A$3,J1267+K1267)</f>
        <v>138.6591431040406</v>
      </c>
      <c r="M1268" s="144">
        <f ca="1">VLOOKUP(L1268,Routing!A$3:D$23,4)+(L1268-VLOOKUP(L1268,Routing!A$3:A$23,1))*VLOOKUP(L1268,Routing!A$3:E$23,5)</f>
        <v>2.7818455452417297</v>
      </c>
      <c r="N1268" s="144">
        <f ca="1">VLOOKUP($L1268,Routing!$A$3:$C$23,3)+($L1268-VLOOKUP($L1268,Routing!$A$3:$A$23,1))*VLOOKUP($L1268,Routing!$A$3:$F$23,6)</f>
        <v>9.3579406032230611E-2</v>
      </c>
      <c r="O1268" s="144">
        <f ca="1">VLOOKUP($L1268,Routing!$A$3:$B$23,2)+($L1268-VLOOKUP($L1268,Routing!$A$3:$A$23,1))*VLOOKUP($L1268,Routing!$A$3:$G$23,7)</f>
        <v>2.9197425754028825</v>
      </c>
      <c r="P1268" s="90" t="str">
        <f t="shared" ca="1" si="236"/>
        <v/>
      </c>
      <c r="Q1268" s="90" t="str">
        <f t="shared" ca="1" si="240"/>
        <v/>
      </c>
      <c r="R1268" s="90"/>
      <c r="S1268" s="90"/>
      <c r="T1268" s="90"/>
    </row>
    <row r="1269" spans="1:20" x14ac:dyDescent="0.2">
      <c r="A1269" s="90">
        <f>+MassCurves!A1236</f>
        <v>1232</v>
      </c>
      <c r="B1269" s="141">
        <f t="shared" si="229"/>
        <v>5.2116442000000003</v>
      </c>
      <c r="C1269" s="126">
        <f t="shared" ca="1" si="232"/>
        <v>0.1788322500000028</v>
      </c>
      <c r="D1269" s="142">
        <f t="shared" ca="1" si="233"/>
        <v>2.6153846153846154E-4</v>
      </c>
      <c r="E1269" s="141">
        <f t="shared" ca="1" si="230"/>
        <v>0.47513076923076919</v>
      </c>
      <c r="F1269" s="142">
        <f t="shared" ca="1" si="231"/>
        <v>0.25702183425950537</v>
      </c>
      <c r="G1269" s="143">
        <f t="shared" ca="1" si="237"/>
        <v>16.256218113556944</v>
      </c>
      <c r="H1269" s="142">
        <f t="shared" ca="1" si="234"/>
        <v>1.1824886015729861</v>
      </c>
      <c r="I1269" s="126">
        <f t="shared" ca="1" si="238"/>
        <v>1.4395104358324915</v>
      </c>
      <c r="J1269" s="126">
        <f t="shared" ca="1" si="235"/>
        <v>2.8658455819569264</v>
      </c>
      <c r="K1269" s="145">
        <f t="shared" ca="1" si="239"/>
        <v>130.47341874782558</v>
      </c>
      <c r="L1269" s="146">
        <f ca="1">MAX(Routing!A$3,J1268+K1268)</f>
        <v>136.00992000981913</v>
      </c>
      <c r="M1269" s="144">
        <f ca="1">VLOOKUP(L1269,Routing!A$3:D$23,4)+(L1269-VLOOKUP(L1269,Routing!A$3:A$23,1))*VLOOKUP(L1269,Routing!A$3:E$23,5)</f>
        <v>2.768231860276563</v>
      </c>
      <c r="N1269" s="144">
        <f ca="1">VLOOKUP($L1269,Routing!$A$3:$C$23,3)+($L1269-VLOOKUP($L1269,Routing!$A$3:$A$23,1))*VLOOKUP($L1269,Routing!$A$3:$F$23,6)</f>
        <v>9.1764248036875037E-2</v>
      </c>
      <c r="O1269" s="144">
        <f ca="1">VLOOKUP($L1269,Routing!$A$3:$B$23,2)+($L1269-VLOOKUP($L1269,Routing!$A$3:$A$23,1))*VLOOKUP($L1269,Routing!$A$3:$G$23,7)</f>
        <v>2.8970531004609379</v>
      </c>
      <c r="P1269" s="90" t="str">
        <f t="shared" ca="1" si="236"/>
        <v/>
      </c>
      <c r="Q1269" s="90" t="str">
        <f t="shared" ca="1" si="240"/>
        <v/>
      </c>
      <c r="R1269" s="90"/>
      <c r="S1269" s="90"/>
      <c r="T1269" s="90"/>
    </row>
    <row r="1270" spans="1:20" x14ac:dyDescent="0.2">
      <c r="A1270" s="90">
        <f>+MassCurves!A1237</f>
        <v>1233</v>
      </c>
      <c r="B1270" s="141">
        <f t="shared" si="229"/>
        <v>5.2146248999999996</v>
      </c>
      <c r="C1270" s="126">
        <f t="shared" ca="1" si="232"/>
        <v>0.17883224999999614</v>
      </c>
      <c r="D1270" s="142">
        <f t="shared" ca="1" si="233"/>
        <v>2.6153846153846154E-4</v>
      </c>
      <c r="E1270" s="141">
        <f t="shared" ca="1" si="230"/>
        <v>0.47513076923076919</v>
      </c>
      <c r="F1270" s="142">
        <f t="shared" ca="1" si="231"/>
        <v>0.25702183425949582</v>
      </c>
      <c r="G1270" s="143">
        <f t="shared" ca="1" si="237"/>
        <v>15.421310055570036</v>
      </c>
      <c r="H1270" s="142">
        <f t="shared" ca="1" si="234"/>
        <v>1.1693133439105692</v>
      </c>
      <c r="I1270" s="126">
        <f t="shared" ca="1" si="238"/>
        <v>1.4263351781700651</v>
      </c>
      <c r="J1270" s="126">
        <f t="shared" ca="1" si="235"/>
        <v>2.8397174950829527</v>
      </c>
      <c r="K1270" s="145">
        <f t="shared" ca="1" si="239"/>
        <v>127.83021027582342</v>
      </c>
      <c r="L1270" s="146">
        <f ca="1">MAX(Routing!A$3,J1269+K1269)</f>
        <v>133.33926432978251</v>
      </c>
      <c r="M1270" s="144">
        <f ca="1">VLOOKUP(L1270,Routing!A$3:D$23,4)+(L1270-VLOOKUP(L1270,Routing!A$3:A$23,1))*VLOOKUP(L1270,Routing!A$3:E$23,5)</f>
        <v>2.7545080386936407</v>
      </c>
      <c r="N1270" s="144">
        <f ca="1">VLOOKUP($L1270,Routing!$A$3:$C$23,3)+($L1270-VLOOKUP($L1270,Routing!$A$3:$A$23,1))*VLOOKUP($L1270,Routing!$A$3:$F$23,6)</f>
        <v>8.9934405159152103E-2</v>
      </c>
      <c r="O1270" s="144">
        <f ca="1">VLOOKUP($L1270,Routing!$A$3:$B$23,2)+($L1270-VLOOKUP($L1270,Routing!$A$3:$A$23,1))*VLOOKUP($L1270,Routing!$A$3:$G$23,7)</f>
        <v>2.8741800644894013</v>
      </c>
      <c r="P1270" s="90" t="str">
        <f t="shared" ca="1" si="236"/>
        <v/>
      </c>
      <c r="Q1270" s="90" t="str">
        <f t="shared" ca="1" si="240"/>
        <v/>
      </c>
      <c r="R1270" s="90"/>
      <c r="S1270" s="90"/>
      <c r="T1270" s="90"/>
    </row>
    <row r="1271" spans="1:20" x14ac:dyDescent="0.2">
      <c r="A1271" s="90">
        <f>+MassCurves!A1238</f>
        <v>1234</v>
      </c>
      <c r="B1271" s="141">
        <f t="shared" si="229"/>
        <v>5.2176055999999997</v>
      </c>
      <c r="C1271" s="126">
        <f t="shared" ca="1" si="232"/>
        <v>0.17883524999999789</v>
      </c>
      <c r="D1271" s="142">
        <f t="shared" ca="1" si="233"/>
        <v>2.6153846153846154E-4</v>
      </c>
      <c r="E1271" s="141">
        <f t="shared" ca="1" si="230"/>
        <v>0.47513076923076919</v>
      </c>
      <c r="F1271" s="142">
        <f t="shared" ca="1" si="231"/>
        <v>0.25702614592868983</v>
      </c>
      <c r="G1271" s="143">
        <f t="shared" ca="1" si="237"/>
        <v>15.42143940564557</v>
      </c>
      <c r="H1271" s="142">
        <f t="shared" ca="1" si="234"/>
        <v>1.1563562026747307</v>
      </c>
      <c r="I1271" s="126">
        <f t="shared" ca="1" si="238"/>
        <v>1.4133823486034205</v>
      </c>
      <c r="J1271" s="126">
        <f t="shared" ca="1" si="235"/>
        <v>2.814022545992322</v>
      </c>
      <c r="K1271" s="145">
        <f t="shared" ca="1" si="239"/>
        <v>125.18830736414327</v>
      </c>
      <c r="L1271" s="146">
        <f ca="1">MAX(Routing!A$3,J1270+K1270)</f>
        <v>130.66992777090638</v>
      </c>
      <c r="M1271" s="144">
        <f ca="1">VLOOKUP(L1271,Routing!A$3:D$23,4)+(L1271-VLOOKUP(L1271,Routing!A$3:A$23,1))*VLOOKUP(L1271,Routing!A$3:E$23,5)</f>
        <v>2.7407909957394985</v>
      </c>
      <c r="N1271" s="144">
        <f ca="1">VLOOKUP($L1271,Routing!$A$3:$C$23,3)+($L1271-VLOOKUP($L1271,Routing!$A$3:$A$23,1))*VLOOKUP($L1271,Routing!$A$3:$F$23,6)</f>
        <v>8.8105466098599788E-2</v>
      </c>
      <c r="O1271" s="144">
        <f ca="1">VLOOKUP($L1271,Routing!$A$3:$B$23,2)+($L1271-VLOOKUP($L1271,Routing!$A$3:$A$23,1))*VLOOKUP($L1271,Routing!$A$3:$G$23,7)</f>
        <v>2.851318326232497</v>
      </c>
      <c r="P1271" s="90" t="str">
        <f t="shared" ca="1" si="236"/>
        <v/>
      </c>
      <c r="Q1271" s="90" t="str">
        <f t="shared" ca="1" si="240"/>
        <v/>
      </c>
      <c r="R1271" s="90"/>
      <c r="S1271" s="90"/>
      <c r="T1271" s="90"/>
    </row>
    <row r="1272" spans="1:20" x14ac:dyDescent="0.2">
      <c r="A1272" s="90">
        <f>+MassCurves!A1239</f>
        <v>1235</v>
      </c>
      <c r="B1272" s="141">
        <f t="shared" si="229"/>
        <v>5.2205862999999999</v>
      </c>
      <c r="C1272" s="126">
        <f t="shared" ca="1" si="232"/>
        <v>0.17883524999999789</v>
      </c>
      <c r="D1272" s="142">
        <f t="shared" ca="1" si="233"/>
        <v>2.6153846153846154E-4</v>
      </c>
      <c r="E1272" s="141">
        <f t="shared" ca="1" si="230"/>
        <v>0.47513076923076919</v>
      </c>
      <c r="F1272" s="142">
        <f t="shared" ca="1" si="231"/>
        <v>0.25702614592868983</v>
      </c>
      <c r="G1272" s="143">
        <f t="shared" ca="1" si="237"/>
        <v>15.42156875572139</v>
      </c>
      <c r="H1272" s="142">
        <f t="shared" ca="1" si="234"/>
        <v>1.1436140828015406</v>
      </c>
      <c r="I1272" s="126">
        <f t="shared" ca="1" si="238"/>
        <v>1.4006402287302304</v>
      </c>
      <c r="J1272" s="126">
        <f t="shared" ca="1" si="235"/>
        <v>2.7887434267116795</v>
      </c>
      <c r="K1272" s="145">
        <f t="shared" ca="1" si="239"/>
        <v>122.54812527748442</v>
      </c>
      <c r="L1272" s="146">
        <f ca="1">MAX(Routing!A$3,J1271+K1271)</f>
        <v>128.00232991013559</v>
      </c>
      <c r="M1272" s="144">
        <f ca="1">VLOOKUP(L1272,Routing!A$3:D$23,4)+(L1272-VLOOKUP(L1272,Routing!A$3:A$23,1))*VLOOKUP(L1272,Routing!A$3:E$23,5)</f>
        <v>2.7270828875135433</v>
      </c>
      <c r="N1272" s="144">
        <f ca="1">VLOOKUP($L1272,Routing!$A$3:$C$23,3)+($L1272-VLOOKUP($L1272,Routing!$A$3:$A$23,1))*VLOOKUP($L1272,Routing!$A$3:$F$23,6)</f>
        <v>8.6277718335139142E-2</v>
      </c>
      <c r="O1272" s="144">
        <f ca="1">VLOOKUP($L1272,Routing!$A$3:$B$23,2)+($L1272-VLOOKUP($L1272,Routing!$A$3:$A$23,1))*VLOOKUP($L1272,Routing!$A$3:$G$23,7)</f>
        <v>2.8284714791892394</v>
      </c>
      <c r="P1272" s="90" t="str">
        <f t="shared" ca="1" si="236"/>
        <v/>
      </c>
      <c r="Q1272" s="90" t="str">
        <f t="shared" ca="1" si="240"/>
        <v/>
      </c>
      <c r="R1272" s="90"/>
      <c r="S1272" s="90"/>
      <c r="T1272" s="90"/>
    </row>
    <row r="1273" spans="1:20" x14ac:dyDescent="0.2">
      <c r="A1273" s="90">
        <f>+MassCurves!A1240</f>
        <v>1236</v>
      </c>
      <c r="B1273" s="141">
        <f t="shared" si="229"/>
        <v>5.2235664999999996</v>
      </c>
      <c r="C1273" s="126">
        <f t="shared" ca="1" si="232"/>
        <v>0.17883149999999404</v>
      </c>
      <c r="D1273" s="142">
        <f t="shared" ca="1" si="233"/>
        <v>2.6153846153846154E-4</v>
      </c>
      <c r="E1273" s="141">
        <f t="shared" ca="1" si="230"/>
        <v>0.47513076923076919</v>
      </c>
      <c r="F1273" s="142">
        <f t="shared" ca="1" si="231"/>
        <v>0.25702075634219484</v>
      </c>
      <c r="G1273" s="143">
        <f t="shared" ca="1" si="237"/>
        <v>15.421407068126541</v>
      </c>
      <c r="H1273" s="142">
        <f t="shared" ca="1" si="234"/>
        <v>1.131082472637148</v>
      </c>
      <c r="I1273" s="126">
        <f t="shared" ca="1" si="238"/>
        <v>1.3881032289793429</v>
      </c>
      <c r="J1273" s="126">
        <f t="shared" ca="1" si="235"/>
        <v>2.7638829937048914</v>
      </c>
      <c r="K1273" s="145">
        <f t="shared" ca="1" si="239"/>
        <v>119.91005788252826</v>
      </c>
      <c r="L1273" s="146">
        <f ca="1">MAX(Routing!A$3,J1272+K1272)</f>
        <v>125.33686870419609</v>
      </c>
      <c r="M1273" s="144">
        <f ca="1">VLOOKUP(L1273,Routing!A$3:D$23,4)+(L1273-VLOOKUP(L1273,Routing!A$3:A$23,1))*VLOOKUP(L1273,Routing!A$3:E$23,5)</f>
        <v>2.7133857590143684</v>
      </c>
      <c r="N1273" s="144">
        <f ca="1">VLOOKUP($L1273,Routing!$A$3:$C$23,3)+($L1273-VLOOKUP($L1273,Routing!$A$3:$A$23,1))*VLOOKUP($L1273,Routing!$A$3:$F$23,6)</f>
        <v>8.4451434535249129E-2</v>
      </c>
      <c r="O1273" s="144">
        <f ca="1">VLOOKUP($L1273,Routing!$A$3:$B$23,2)+($L1273-VLOOKUP($L1273,Routing!$A$3:$A$23,1))*VLOOKUP($L1273,Routing!$A$3:$G$23,7)</f>
        <v>2.8056429316906142</v>
      </c>
      <c r="P1273" s="90" t="str">
        <f t="shared" ca="1" si="236"/>
        <v/>
      </c>
      <c r="Q1273" s="90" t="str">
        <f t="shared" ca="1" si="240"/>
        <v/>
      </c>
      <c r="R1273" s="90"/>
      <c r="S1273" s="90"/>
      <c r="T1273" s="90"/>
    </row>
    <row r="1274" spans="1:20" x14ac:dyDescent="0.2">
      <c r="A1274" s="90">
        <f>+MassCurves!A1241</f>
        <v>1237</v>
      </c>
      <c r="B1274" s="141">
        <f t="shared" si="229"/>
        <v>5.2265471999999997</v>
      </c>
      <c r="C1274" s="126">
        <f t="shared" ca="1" si="232"/>
        <v>0.17883524999999789</v>
      </c>
      <c r="D1274" s="142">
        <f t="shared" ca="1" si="233"/>
        <v>2.6153846153846154E-4</v>
      </c>
      <c r="E1274" s="141">
        <f t="shared" ca="1" si="230"/>
        <v>0.47513076923076919</v>
      </c>
      <c r="F1274" s="142">
        <f t="shared" ca="1" si="231"/>
        <v>0.25702614592868983</v>
      </c>
      <c r="G1274" s="143">
        <f t="shared" ca="1" si="237"/>
        <v>15.421407068126541</v>
      </c>
      <c r="H1274" s="142">
        <f t="shared" ca="1" si="234"/>
        <v>1.1187536494568744</v>
      </c>
      <c r="I1274" s="126">
        <f t="shared" ca="1" si="238"/>
        <v>1.3757797953855642</v>
      </c>
      <c r="J1274" s="126">
        <f t="shared" ca="1" si="235"/>
        <v>2.7394331111648569</v>
      </c>
      <c r="K1274" s="145">
        <f t="shared" ca="1" si="239"/>
        <v>117.27449782505252</v>
      </c>
      <c r="L1274" s="146">
        <f ca="1">MAX(Routing!A$3,J1273+K1273)</f>
        <v>122.67394087623316</v>
      </c>
      <c r="M1274" s="144">
        <f ca="1">VLOOKUP(L1274,Routing!A$3:D$23,4)+(L1274-VLOOKUP(L1274,Routing!A$3:A$23,1))*VLOOKUP(L1274,Routing!A$3:E$23,5)</f>
        <v>2.6997016489015064</v>
      </c>
      <c r="N1274" s="144">
        <f ca="1">VLOOKUP($L1274,Routing!$A$3:$C$23,3)+($L1274-VLOOKUP($L1274,Routing!$A$3:$A$23,1))*VLOOKUP($L1274,Routing!$A$3:$F$23,6)</f>
        <v>8.2626886520200865E-2</v>
      </c>
      <c r="O1274" s="144">
        <f ca="1">VLOOKUP($L1274,Routing!$A$3:$B$23,2)+($L1274-VLOOKUP($L1274,Routing!$A$3:$A$23,1))*VLOOKUP($L1274,Routing!$A$3:$G$23,7)</f>
        <v>2.782836081502511</v>
      </c>
      <c r="P1274" s="90" t="str">
        <f t="shared" ca="1" si="236"/>
        <v/>
      </c>
      <c r="Q1274" s="90" t="str">
        <f t="shared" ca="1" si="240"/>
        <v/>
      </c>
      <c r="R1274" s="90"/>
      <c r="S1274" s="90"/>
      <c r="T1274" s="90"/>
    </row>
    <row r="1275" spans="1:20" x14ac:dyDescent="0.2">
      <c r="A1275" s="90">
        <f>+MassCurves!A1242</f>
        <v>1238</v>
      </c>
      <c r="B1275" s="141">
        <f t="shared" si="229"/>
        <v>5.2295280000000002</v>
      </c>
      <c r="C1275" s="126">
        <f t="shared" ca="1" si="232"/>
        <v>0.17883599999999999</v>
      </c>
      <c r="D1275" s="142">
        <f t="shared" ca="1" si="233"/>
        <v>2.6153846153846154E-4</v>
      </c>
      <c r="E1275" s="141">
        <f t="shared" ca="1" si="230"/>
        <v>0.47513076923076919</v>
      </c>
      <c r="F1275" s="142">
        <f t="shared" ca="1" si="231"/>
        <v>0.25702722384599069</v>
      </c>
      <c r="G1275" s="143">
        <f t="shared" ca="1" si="237"/>
        <v>15.421601093240415</v>
      </c>
      <c r="H1275" s="142">
        <f t="shared" ca="1" si="234"/>
        <v>1.1066261222609566</v>
      </c>
      <c r="I1275" s="126">
        <f t="shared" ca="1" si="238"/>
        <v>1.3636533461069473</v>
      </c>
      <c r="J1275" s="126">
        <f t="shared" ca="1" si="235"/>
        <v>2.7153710992989342</v>
      </c>
      <c r="K1275" s="145">
        <f t="shared" ca="1" si="239"/>
        <v>114.64182566318262</v>
      </c>
      <c r="L1275" s="146">
        <f ca="1">MAX(Routing!A$3,J1274+K1274)</f>
        <v>120.01393093621738</v>
      </c>
      <c r="M1275" s="144">
        <f ca="1">VLOOKUP(L1275,Routing!A$3:D$23,4)+(L1275-VLOOKUP(L1275,Routing!A$3:A$23,1))*VLOOKUP(L1275,Routing!A$3:E$23,5)</f>
        <v>2.6860325330740871</v>
      </c>
      <c r="N1275" s="144">
        <f ca="1">VLOOKUP($L1275,Routing!$A$3:$C$23,3)+($L1275-VLOOKUP($L1275,Routing!$A$3:$A$23,1))*VLOOKUP($L1275,Routing!$A$3:$F$23,6)</f>
        <v>8.0804337743211635E-2</v>
      </c>
      <c r="O1275" s="144">
        <f ca="1">VLOOKUP($L1275,Routing!$A$3:$B$23,2)+($L1275-VLOOKUP($L1275,Routing!$A$3:$A$23,1))*VLOOKUP($L1275,Routing!$A$3:$G$23,7)</f>
        <v>2.7600542217901456</v>
      </c>
      <c r="P1275" s="90" t="str">
        <f t="shared" ca="1" si="236"/>
        <v/>
      </c>
      <c r="Q1275" s="90" t="str">
        <f t="shared" ca="1" si="240"/>
        <v/>
      </c>
      <c r="R1275" s="90"/>
      <c r="S1275" s="90"/>
      <c r="T1275" s="90"/>
    </row>
    <row r="1276" spans="1:20" x14ac:dyDescent="0.2">
      <c r="A1276" s="90">
        <f>+MassCurves!A1243</f>
        <v>1239</v>
      </c>
      <c r="B1276" s="141">
        <f t="shared" si="229"/>
        <v>5.2325081999999998</v>
      </c>
      <c r="C1276" s="126">
        <f t="shared" ca="1" si="232"/>
        <v>0.17883224999999614</v>
      </c>
      <c r="D1276" s="142">
        <f t="shared" ca="1" si="233"/>
        <v>2.6153846153846154E-4</v>
      </c>
      <c r="E1276" s="141">
        <f t="shared" ca="1" si="230"/>
        <v>0.47513076923076919</v>
      </c>
      <c r="F1276" s="142">
        <f t="shared" ca="1" si="231"/>
        <v>0.25702183425949582</v>
      </c>
      <c r="G1276" s="143">
        <f t="shared" ca="1" si="237"/>
        <v>15.421471743164595</v>
      </c>
      <c r="H1276" s="142">
        <f t="shared" ca="1" si="234"/>
        <v>1.0946959489331933</v>
      </c>
      <c r="I1276" s="126">
        <f t="shared" ca="1" si="238"/>
        <v>1.3517177831926892</v>
      </c>
      <c r="J1276" s="126">
        <f t="shared" ca="1" si="235"/>
        <v>2.6916997604281199</v>
      </c>
      <c r="K1276" s="145">
        <f t="shared" ca="1" si="239"/>
        <v>112.01239559711095</v>
      </c>
      <c r="L1276" s="146">
        <f ca="1">MAX(Routing!A$3,J1275+K1275)</f>
        <v>117.35719676248155</v>
      </c>
      <c r="M1276" s="144">
        <f ca="1">VLOOKUP(L1276,Routing!A$3:D$23,4)+(L1276-VLOOKUP(L1276,Routing!A$3:A$23,1))*VLOOKUP(L1276,Routing!A$3:E$23,5)</f>
        <v>2.6723802505780139</v>
      </c>
      <c r="N1276" s="144">
        <f ca="1">VLOOKUP($L1276,Routing!$A$3:$C$23,3)+($L1276-VLOOKUP($L1276,Routing!$A$3:$A$23,1))*VLOOKUP($L1276,Routing!$A$3:$F$23,6)</f>
        <v>7.8984033410401888E-2</v>
      </c>
      <c r="O1276" s="144">
        <f ca="1">VLOOKUP($L1276,Routing!$A$3:$B$23,2)+($L1276-VLOOKUP($L1276,Routing!$A$3:$A$23,1))*VLOOKUP($L1276,Routing!$A$3:$G$23,7)</f>
        <v>2.7373004176300237</v>
      </c>
      <c r="P1276" s="90" t="str">
        <f t="shared" ca="1" si="236"/>
        <v/>
      </c>
      <c r="Q1276" s="90" t="str">
        <f t="shared" ca="1" si="240"/>
        <v/>
      </c>
      <c r="R1276" s="90"/>
      <c r="S1276" s="90"/>
      <c r="T1276" s="90"/>
    </row>
    <row r="1277" spans="1:20" x14ac:dyDescent="0.2">
      <c r="A1277" s="90">
        <f>+MassCurves!A1244</f>
        <v>1240</v>
      </c>
      <c r="B1277" s="141">
        <f t="shared" si="229"/>
        <v>5.2354889</v>
      </c>
      <c r="C1277" s="126">
        <f t="shared" ca="1" si="232"/>
        <v>0.17883524999999789</v>
      </c>
      <c r="D1277" s="142">
        <f t="shared" ca="1" si="233"/>
        <v>2.6153846153846154E-4</v>
      </c>
      <c r="E1277" s="141">
        <f t="shared" ca="1" si="230"/>
        <v>0.47513076923076919</v>
      </c>
      <c r="F1277" s="142">
        <f t="shared" ca="1" si="231"/>
        <v>0.25702614592868983</v>
      </c>
      <c r="G1277" s="143">
        <f t="shared" ca="1" si="237"/>
        <v>15.42143940564557</v>
      </c>
      <c r="H1277" s="142">
        <f t="shared" ca="1" si="234"/>
        <v>1.0829558609857002</v>
      </c>
      <c r="I1277" s="126">
        <f t="shared" ca="1" si="238"/>
        <v>1.33998200691439</v>
      </c>
      <c r="J1277" s="126">
        <f t="shared" ca="1" si="235"/>
        <v>2.6684125378666224</v>
      </c>
      <c r="K1277" s="145">
        <f t="shared" ca="1" si="239"/>
        <v>109.38656096021217</v>
      </c>
      <c r="L1277" s="146">
        <f ca="1">MAX(Routing!A$3,J1276+K1276)</f>
        <v>114.70409535753907</v>
      </c>
      <c r="M1277" s="144">
        <f ca="1">VLOOKUP(L1277,Routing!A$3:D$23,4)+(L1277-VLOOKUP(L1277,Routing!A$3:A$23,1))*VLOOKUP(L1277,Routing!A$3:E$23,5)</f>
        <v>2.6587466359585767</v>
      </c>
      <c r="N1277" s="144">
        <f ca="1">VLOOKUP($L1277,Routing!$A$3:$C$23,3)+($L1277-VLOOKUP($L1277,Routing!$A$3:$A$23,1))*VLOOKUP($L1277,Routing!$A$3:$F$23,6)</f>
        <v>7.7166218127810257E-2</v>
      </c>
      <c r="O1277" s="144">
        <f ca="1">VLOOKUP($L1277,Routing!$A$3:$B$23,2)+($L1277-VLOOKUP($L1277,Routing!$A$3:$A$23,1))*VLOOKUP($L1277,Routing!$A$3:$G$23,7)</f>
        <v>2.7145777265976281</v>
      </c>
      <c r="P1277" s="90" t="str">
        <f t="shared" ca="1" si="236"/>
        <v/>
      </c>
      <c r="Q1277" s="90" t="str">
        <f t="shared" ca="1" si="240"/>
        <v/>
      </c>
      <c r="R1277" s="90"/>
      <c r="S1277" s="90"/>
      <c r="T1277" s="90"/>
    </row>
    <row r="1278" spans="1:20" x14ac:dyDescent="0.2">
      <c r="A1278" s="90">
        <f>+MassCurves!A1245</f>
        <v>1241</v>
      </c>
      <c r="B1278" s="141">
        <f t="shared" si="229"/>
        <v>5.2384696000000002</v>
      </c>
      <c r="C1278" s="126">
        <f t="shared" ca="1" si="232"/>
        <v>0.17883525000000455</v>
      </c>
      <c r="D1278" s="142">
        <f t="shared" ca="1" si="233"/>
        <v>2.6153846153846154E-4</v>
      </c>
      <c r="E1278" s="141">
        <f t="shared" ca="1" si="230"/>
        <v>0.47513076923076919</v>
      </c>
      <c r="F1278" s="142">
        <f t="shared" ca="1" si="231"/>
        <v>0.25702614592869938</v>
      </c>
      <c r="G1278" s="143">
        <f t="shared" ca="1" si="237"/>
        <v>15.421568755721676</v>
      </c>
      <c r="H1278" s="142">
        <f t="shared" ca="1" si="234"/>
        <v>1.0714044143859189</v>
      </c>
      <c r="I1278" s="126">
        <f t="shared" ca="1" si="238"/>
        <v>1.3284305603146183</v>
      </c>
      <c r="J1278" s="126">
        <f t="shared" ca="1" si="235"/>
        <v>2.6454890825253887</v>
      </c>
      <c r="K1278" s="145">
        <f t="shared" ca="1" si="239"/>
        <v>106.76466496513139</v>
      </c>
      <c r="L1278" s="146">
        <f ca="1">MAX(Routing!A$3,J1277+K1277)</f>
        <v>112.05497349807879</v>
      </c>
      <c r="M1278" s="144">
        <f ca="1">VLOOKUP(L1278,Routing!A$3:D$23,4)+(L1278-VLOOKUP(L1278,Routing!A$3:A$23,1))*VLOOKUP(L1278,Routing!A$3:E$23,5)</f>
        <v>2.6451334712131489</v>
      </c>
      <c r="N1278" s="144">
        <f ca="1">VLOOKUP($L1278,Routing!$A$3:$C$23,3)+($L1278-VLOOKUP($L1278,Routing!$A$3:$A$23,1))*VLOOKUP($L1278,Routing!$A$3:$F$23,6)</f>
        <v>7.535112949508653E-2</v>
      </c>
      <c r="O1278" s="144">
        <f ca="1">VLOOKUP($L1278,Routing!$A$3:$B$23,2)+($L1278-VLOOKUP($L1278,Routing!$A$3:$A$23,1))*VLOOKUP($L1278,Routing!$A$3:$G$23,7)</f>
        <v>2.6918891186885818</v>
      </c>
      <c r="P1278" s="90" t="str">
        <f t="shared" ca="1" si="236"/>
        <v/>
      </c>
      <c r="Q1278" s="90" t="str">
        <f t="shared" ca="1" si="240"/>
        <v/>
      </c>
      <c r="R1278" s="90"/>
      <c r="S1278" s="90"/>
      <c r="T1278" s="90"/>
    </row>
    <row r="1279" spans="1:20" x14ac:dyDescent="0.2">
      <c r="A1279" s="90">
        <f>+MassCurves!A1246</f>
        <v>1242</v>
      </c>
      <c r="B1279" s="141">
        <f t="shared" si="229"/>
        <v>5.2414497999999998</v>
      </c>
      <c r="C1279" s="126">
        <f t="shared" ca="1" si="232"/>
        <v>0.1788315000000007</v>
      </c>
      <c r="D1279" s="142">
        <f t="shared" ca="1" si="233"/>
        <v>2.6153846153846154E-4</v>
      </c>
      <c r="E1279" s="141">
        <f t="shared" ca="1" si="230"/>
        <v>0.47513076923076919</v>
      </c>
      <c r="F1279" s="142">
        <f t="shared" ca="1" si="231"/>
        <v>0.25702075634220445</v>
      </c>
      <c r="G1279" s="143">
        <f t="shared" ca="1" si="237"/>
        <v>15.421407068127113</v>
      </c>
      <c r="H1279" s="142">
        <f t="shared" ca="1" si="234"/>
        <v>1.0600377949194437</v>
      </c>
      <c r="I1279" s="126">
        <f t="shared" ca="1" si="238"/>
        <v>1.3170585512616482</v>
      </c>
      <c r="J1279" s="126">
        <f t="shared" ca="1" si="235"/>
        <v>2.6229294180951204</v>
      </c>
      <c r="K1279" s="145">
        <f t="shared" ca="1" si="239"/>
        <v>104.1470271571486</v>
      </c>
      <c r="L1279" s="146">
        <f ca="1">MAX(Routing!A$3,J1278+K1278)</f>
        <v>109.41015404765677</v>
      </c>
      <c r="M1279" s="144">
        <f ca="1">VLOOKUP(L1279,Routing!A$3:D$23,4)+(L1279-VLOOKUP(L1279,Routing!A$3:A$23,1))*VLOOKUP(L1279,Routing!A$3:E$23,5)</f>
        <v>2.6315424154555846</v>
      </c>
      <c r="N1279" s="144">
        <f ca="1">VLOOKUP($L1279,Routing!$A$3:$C$23,3)+($L1279-VLOOKUP($L1279,Routing!$A$3:$A$23,1))*VLOOKUP($L1279,Routing!$A$3:$F$23,6)</f>
        <v>7.3538988727411284E-2</v>
      </c>
      <c r="O1279" s="144">
        <f ca="1">VLOOKUP($L1279,Routing!$A$3:$B$23,2)+($L1279-VLOOKUP($L1279,Routing!$A$3:$A$23,1))*VLOOKUP($L1279,Routing!$A$3:$G$23,7)</f>
        <v>2.6692373590926413</v>
      </c>
      <c r="P1279" s="90" t="str">
        <f t="shared" ca="1" si="236"/>
        <v/>
      </c>
      <c r="Q1279" s="90" t="str">
        <f t="shared" ca="1" si="240"/>
        <v/>
      </c>
      <c r="R1279" s="90"/>
      <c r="S1279" s="90"/>
      <c r="T1279" s="90"/>
    </row>
    <row r="1280" spans="1:20" x14ac:dyDescent="0.2">
      <c r="A1280" s="90">
        <f>+MassCurves!A1247</f>
        <v>1243</v>
      </c>
      <c r="B1280" s="141">
        <f t="shared" si="229"/>
        <v>5.2444305</v>
      </c>
      <c r="C1280" s="126">
        <f t="shared" ca="1" si="232"/>
        <v>0.1788315000000007</v>
      </c>
      <c r="D1280" s="142">
        <f t="shared" ca="1" si="233"/>
        <v>2.6153846153846154E-4</v>
      </c>
      <c r="E1280" s="141">
        <f t="shared" ca="1" si="230"/>
        <v>0.47513076923076919</v>
      </c>
      <c r="F1280" s="142">
        <f t="shared" ca="1" si="231"/>
        <v>0.25702075634220445</v>
      </c>
      <c r="G1280" s="143">
        <f t="shared" ca="1" si="237"/>
        <v>15.421245380532266</v>
      </c>
      <c r="H1280" s="142">
        <f t="shared" ca="1" si="234"/>
        <v>1.0488501392355425</v>
      </c>
      <c r="I1280" s="126">
        <f t="shared" ca="1" si="238"/>
        <v>1.3058708955777469</v>
      </c>
      <c r="J1280" s="126">
        <f t="shared" ca="1" si="235"/>
        <v>2.6007355977753681</v>
      </c>
      <c r="K1280" s="145">
        <f t="shared" ca="1" si="239"/>
        <v>101.53396382081749</v>
      </c>
      <c r="L1280" s="146">
        <f ca="1">MAX(Routing!A$3,J1279+K1279)</f>
        <v>106.76995657524373</v>
      </c>
      <c r="M1280" s="144">
        <f ca="1">VLOOKUP(L1280,Routing!A$3:D$23,4)+(L1280-VLOOKUP(L1280,Routing!A$3:A$23,1))*VLOOKUP(L1280,Routing!A$3:E$23,5)</f>
        <v>2.6179751108697005</v>
      </c>
      <c r="N1280" s="144">
        <f ca="1">VLOOKUP($L1280,Routing!$A$3:$C$23,3)+($L1280-VLOOKUP($L1280,Routing!$A$3:$A$23,1))*VLOOKUP($L1280,Routing!$A$3:$F$23,6)</f>
        <v>7.1730014782626736E-2</v>
      </c>
      <c r="O1280" s="144">
        <f ca="1">VLOOKUP($L1280,Routing!$A$3:$B$23,2)+($L1280-VLOOKUP($L1280,Routing!$A$3:$A$23,1))*VLOOKUP($L1280,Routing!$A$3:$G$23,7)</f>
        <v>2.6466251847828342</v>
      </c>
      <c r="P1280" s="90" t="str">
        <f t="shared" ca="1" si="236"/>
        <v/>
      </c>
      <c r="Q1280" s="90" t="str">
        <f t="shared" ca="1" si="240"/>
        <v/>
      </c>
      <c r="R1280" s="90"/>
      <c r="S1280" s="90"/>
      <c r="T1280" s="90"/>
    </row>
    <row r="1281" spans="1:20" x14ac:dyDescent="0.2">
      <c r="A1281" s="90">
        <f>+MassCurves!A1248</f>
        <v>1244</v>
      </c>
      <c r="B1281" s="141">
        <f t="shared" si="229"/>
        <v>5.2474112999999996</v>
      </c>
      <c r="C1281" s="126">
        <f t="shared" ca="1" si="232"/>
        <v>0.17883599999999999</v>
      </c>
      <c r="D1281" s="142">
        <f t="shared" ca="1" si="233"/>
        <v>2.6153846153846154E-4</v>
      </c>
      <c r="E1281" s="141">
        <f t="shared" ca="1" si="230"/>
        <v>0.47513076923076919</v>
      </c>
      <c r="F1281" s="142">
        <f t="shared" ca="1" si="231"/>
        <v>0.25702722384599069</v>
      </c>
      <c r="G1281" s="143">
        <f t="shared" ca="1" si="237"/>
        <v>15.421439405645856</v>
      </c>
      <c r="H1281" s="142">
        <f t="shared" ca="1" si="234"/>
        <v>1.0378375067940977</v>
      </c>
      <c r="I1281" s="126">
        <f t="shared" ca="1" si="238"/>
        <v>1.2948647306400884</v>
      </c>
      <c r="J1281" s="126">
        <f t="shared" ca="1" si="235"/>
        <v>2.5788904733998659</v>
      </c>
      <c r="K1281" s="145">
        <f t="shared" ca="1" si="239"/>
        <v>98.925790022128467</v>
      </c>
      <c r="L1281" s="146">
        <f ca="1">MAX(Routing!A$3,J1280+K1280)</f>
        <v>104.13469941859286</v>
      </c>
      <c r="M1281" s="144">
        <f ca="1">VLOOKUP(L1281,Routing!A$3:D$23,4)+(L1281-VLOOKUP(L1281,Routing!A$3:A$23,1))*VLOOKUP(L1281,Routing!A$3:E$23,5)</f>
        <v>2.6044331933123988</v>
      </c>
      <c r="N1281" s="144">
        <f ca="1">VLOOKUP($L1281,Routing!$A$3:$C$23,3)+($L1281-VLOOKUP($L1281,Routing!$A$3:$A$23,1))*VLOOKUP($L1281,Routing!$A$3:$F$23,6)</f>
        <v>6.9924425774986532E-2</v>
      </c>
      <c r="O1281" s="144">
        <f ca="1">VLOOKUP($L1281,Routing!$A$3:$B$23,2)+($L1281-VLOOKUP($L1281,Routing!$A$3:$A$23,1))*VLOOKUP($L1281,Routing!$A$3:$G$23,7)</f>
        <v>2.6240553221873317</v>
      </c>
      <c r="P1281" s="90" t="str">
        <f t="shared" ca="1" si="236"/>
        <v/>
      </c>
      <c r="Q1281" s="90" t="str">
        <f t="shared" ca="1" si="240"/>
        <v/>
      </c>
      <c r="R1281" s="90"/>
      <c r="S1281" s="90"/>
      <c r="T1281" s="90"/>
    </row>
    <row r="1282" spans="1:20" x14ac:dyDescent="0.2">
      <c r="A1282" s="90">
        <f>+MassCurves!A1249</f>
        <v>1245</v>
      </c>
      <c r="B1282" s="141">
        <f t="shared" si="229"/>
        <v>5.2503919999999997</v>
      </c>
      <c r="C1282" s="126">
        <f t="shared" ca="1" si="232"/>
        <v>0.17883599999999999</v>
      </c>
      <c r="D1282" s="142">
        <f t="shared" ca="1" si="233"/>
        <v>2.6153846153846154E-4</v>
      </c>
      <c r="E1282" s="141">
        <f t="shared" ca="1" si="230"/>
        <v>0.47513076923076919</v>
      </c>
      <c r="F1282" s="142">
        <f t="shared" ca="1" si="231"/>
        <v>0.25702722384599069</v>
      </c>
      <c r="G1282" s="143">
        <f t="shared" ca="1" si="237"/>
        <v>15.421633430759442</v>
      </c>
      <c r="H1282" s="142">
        <f t="shared" ca="1" si="234"/>
        <v>1.0269985470592071</v>
      </c>
      <c r="I1282" s="126">
        <f t="shared" ca="1" si="238"/>
        <v>1.2840257709051979</v>
      </c>
      <c r="J1282" s="126">
        <f t="shared" ca="1" si="235"/>
        <v>2.5573761387073253</v>
      </c>
      <c r="K1282" s="145">
        <f t="shared" ca="1" si="239"/>
        <v>96.32280061700709</v>
      </c>
      <c r="L1282" s="146">
        <f ca="1">MAX(Routing!A$3,J1281+K1281)</f>
        <v>101.50468049552833</v>
      </c>
      <c r="M1282" s="144">
        <f ca="1">VLOOKUP(L1282,Routing!A$3:D$23,4)+(L1282-VLOOKUP(L1282,Routing!A$3:A$23,1))*VLOOKUP(L1282,Routing!A$3:E$23,5)</f>
        <v>2.5909181937077506</v>
      </c>
      <c r="N1282" s="144">
        <f ca="1">VLOOKUP($L1282,Routing!$A$3:$C$23,3)+($L1282-VLOOKUP($L1282,Routing!$A$3:$A$23,1))*VLOOKUP($L1282,Routing!$A$3:$F$23,6)</f>
        <v>6.8122425827700117E-2</v>
      </c>
      <c r="O1282" s="144">
        <f ca="1">VLOOKUP($L1282,Routing!$A$3:$B$23,2)+($L1282-VLOOKUP($L1282,Routing!$A$3:$A$23,1))*VLOOKUP($L1282,Routing!$A$3:$G$23,7)</f>
        <v>2.6015303228462514</v>
      </c>
      <c r="P1282" s="90" t="str">
        <f t="shared" ca="1" si="236"/>
        <v/>
      </c>
      <c r="Q1282" s="90" t="str">
        <f t="shared" ca="1" si="240"/>
        <v/>
      </c>
      <c r="R1282" s="90"/>
      <c r="S1282" s="90"/>
      <c r="T1282" s="90"/>
    </row>
    <row r="1283" spans="1:20" x14ac:dyDescent="0.2">
      <c r="A1283" s="90">
        <f>+MassCurves!A1250</f>
        <v>1246</v>
      </c>
      <c r="B1283" s="141">
        <f t="shared" si="229"/>
        <v>5.2533722000000003</v>
      </c>
      <c r="C1283" s="126">
        <f t="shared" ca="1" si="232"/>
        <v>0.1788315000000007</v>
      </c>
      <c r="D1283" s="142">
        <f t="shared" ca="1" si="233"/>
        <v>2.6153846153846154E-4</v>
      </c>
      <c r="E1283" s="141">
        <f t="shared" ca="1" si="230"/>
        <v>0.47513076923076919</v>
      </c>
      <c r="F1283" s="142">
        <f t="shared" ca="1" si="231"/>
        <v>0.25702075634220445</v>
      </c>
      <c r="G1283" s="143">
        <f t="shared" ca="1" si="237"/>
        <v>15.421439405645856</v>
      </c>
      <c r="H1283" s="142">
        <f t="shared" ca="1" si="234"/>
        <v>1.0163296393129566</v>
      </c>
      <c r="I1283" s="126">
        <f t="shared" ca="1" si="238"/>
        <v>1.2733503956551611</v>
      </c>
      <c r="J1283" s="126">
        <f t="shared" ca="1" si="235"/>
        <v>2.5362005889378274</v>
      </c>
      <c r="K1283" s="145">
        <f t="shared" ca="1" si="239"/>
        <v>93.740891215654926</v>
      </c>
      <c r="L1283" s="146">
        <f ca="1">MAX(Routing!A$3,J1282+K1282)</f>
        <v>98.880176755714416</v>
      </c>
      <c r="M1283" s="144">
        <f ca="1">VLOOKUP(L1283,Routing!A$3:D$23,4)+(L1283-VLOOKUP(L1283,Routing!A$3:A$23,1))*VLOOKUP(L1283,Routing!A$3:E$23,5)</f>
        <v>2.5696209236577761</v>
      </c>
      <c r="N1283" s="144">
        <f ca="1">VLOOKUP($L1283,Routing!$A$3:$C$23,3)+($L1283-VLOOKUP($L1283,Routing!$A$3:$A$23,1))*VLOOKUP($L1283,Routing!$A$3:$F$23,6)</f>
        <v>6.6329583906375084E-2</v>
      </c>
      <c r="O1283" s="144">
        <f ca="1">VLOOKUP($L1283,Routing!$A$3:$B$23,2)+($L1283-VLOOKUP($L1283,Routing!$A$3:$A$23,1))*VLOOKUP($L1283,Routing!$A$3:$G$23,7)</f>
        <v>2.5665916781275016</v>
      </c>
      <c r="P1283" s="90" t="str">
        <f t="shared" ca="1" si="236"/>
        <v/>
      </c>
      <c r="Q1283" s="90" t="str">
        <f t="shared" ca="1" si="240"/>
        <v/>
      </c>
      <c r="R1283" s="90"/>
      <c r="S1283" s="90"/>
      <c r="T1283" s="90"/>
    </row>
    <row r="1284" spans="1:20" x14ac:dyDescent="0.2">
      <c r="A1284" s="90">
        <f>+MassCurves!A1251</f>
        <v>1247</v>
      </c>
      <c r="B1284" s="141">
        <f t="shared" si="229"/>
        <v>5.2563529000000004</v>
      </c>
      <c r="C1284" s="126">
        <f t="shared" ca="1" si="232"/>
        <v>0.17883525000000455</v>
      </c>
      <c r="D1284" s="142">
        <f t="shared" ca="1" si="233"/>
        <v>2.6153846153846154E-4</v>
      </c>
      <c r="E1284" s="141">
        <f t="shared" ca="1" si="230"/>
        <v>0.47513076923076919</v>
      </c>
      <c r="F1284" s="142">
        <f t="shared" ca="1" si="231"/>
        <v>0.25702614592869938</v>
      </c>
      <c r="G1284" s="143">
        <f t="shared" ca="1" si="237"/>
        <v>15.421407068127113</v>
      </c>
      <c r="H1284" s="142">
        <f t="shared" ca="1" si="234"/>
        <v>1.0058240749190905</v>
      </c>
      <c r="I1284" s="126">
        <f t="shared" ca="1" si="238"/>
        <v>1.2628502208477899</v>
      </c>
      <c r="J1284" s="126">
        <f t="shared" ca="1" si="235"/>
        <v>2.5153578191063768</v>
      </c>
      <c r="K1284" s="145">
        <f t="shared" ca="1" si="239"/>
        <v>91.181184885911009</v>
      </c>
      <c r="L1284" s="146">
        <f ca="1">MAX(Routing!A$3,J1283+K1283)</f>
        <v>96.277091804592757</v>
      </c>
      <c r="M1284" s="144">
        <f ca="1">VLOOKUP(L1284,Routing!A$3:D$23,4)+(L1284-VLOOKUP(L1284,Routing!A$3:A$23,1))*VLOOKUP(L1284,Routing!A$3:E$23,5)</f>
        <v>2.5479315120994612</v>
      </c>
      <c r="N1284" s="144">
        <f ca="1">VLOOKUP($L1284,Routing!$A$3:$C$23,3)+($L1284-VLOOKUP($L1284,Routing!$A$3:$A$23,1))*VLOOKUP($L1284,Routing!$A$3:$F$23,6)</f>
        <v>6.4551763286841105E-2</v>
      </c>
      <c r="O1284" s="144">
        <f ca="1">VLOOKUP($L1284,Routing!$A$3:$B$23,2)+($L1284-VLOOKUP($L1284,Routing!$A$3:$A$23,1))*VLOOKUP($L1284,Routing!$A$3:$G$23,7)</f>
        <v>2.531035265736822</v>
      </c>
      <c r="P1284" s="90" t="str">
        <f t="shared" ca="1" si="236"/>
        <v/>
      </c>
      <c r="Q1284" s="90" t="str">
        <f t="shared" ca="1" si="240"/>
        <v/>
      </c>
      <c r="R1284" s="90"/>
      <c r="S1284" s="90"/>
      <c r="T1284" s="90"/>
    </row>
    <row r="1285" spans="1:20" x14ac:dyDescent="0.2">
      <c r="A1285" s="90">
        <f>+MassCurves!A1252</f>
        <v>1248</v>
      </c>
      <c r="B1285" s="141">
        <f t="shared" si="229"/>
        <v>5.2593335999999997</v>
      </c>
      <c r="C1285" s="126">
        <f t="shared" ca="1" si="232"/>
        <v>0.17883524999999789</v>
      </c>
      <c r="D1285" s="142">
        <f t="shared" ca="1" si="233"/>
        <v>2.6153846153846154E-4</v>
      </c>
      <c r="E1285" s="141">
        <f t="shared" ca="1" si="230"/>
        <v>0.47513076923076919</v>
      </c>
      <c r="F1285" s="142">
        <f t="shared" ca="1" si="231"/>
        <v>0.25702614592868983</v>
      </c>
      <c r="G1285" s="143">
        <f t="shared" ca="1" si="237"/>
        <v>15.421568755721676</v>
      </c>
      <c r="H1285" s="142">
        <f t="shared" ca="1" si="234"/>
        <v>0.99548147961157607</v>
      </c>
      <c r="I1285" s="126">
        <f t="shared" ca="1" si="238"/>
        <v>1.2525076255402658</v>
      </c>
      <c r="J1285" s="126">
        <f t="shared" ca="1" si="235"/>
        <v>2.4948268643771083</v>
      </c>
      <c r="K1285" s="145">
        <f t="shared" ca="1" si="239"/>
        <v>88.64363886138139</v>
      </c>
      <c r="L1285" s="146">
        <f ca="1">MAX(Routing!A$3,J1284+K1284)</f>
        <v>93.696542705017379</v>
      </c>
      <c r="M1285" s="144">
        <f ca="1">VLOOKUP(L1285,Routing!A$3:D$23,4)+(L1285-VLOOKUP(L1285,Routing!A$3:A$23,1))*VLOOKUP(L1285,Routing!A$3:E$23,5)</f>
        <v>2.5264298736519684</v>
      </c>
      <c r="N1285" s="144">
        <f ca="1">VLOOKUP($L1285,Routing!$A$3:$C$23,3)+($L1285-VLOOKUP($L1285,Routing!$A$3:$A$23,1))*VLOOKUP($L1285,Routing!$A$3:$F$23,6)</f>
        <v>6.2789333905899039E-2</v>
      </c>
      <c r="O1285" s="144">
        <f ca="1">VLOOKUP($L1285,Routing!$A$3:$B$23,2)+($L1285-VLOOKUP($L1285,Routing!$A$3:$A$23,1))*VLOOKUP($L1285,Routing!$A$3:$G$23,7)</f>
        <v>2.4957866781179807</v>
      </c>
      <c r="P1285" s="90" t="str">
        <f t="shared" ca="1" si="236"/>
        <v/>
      </c>
      <c r="Q1285" s="90" t="str">
        <f t="shared" ca="1" si="240"/>
        <v/>
      </c>
      <c r="R1285" s="90"/>
      <c r="S1285" s="90"/>
      <c r="T1285" s="90"/>
    </row>
    <row r="1286" spans="1:20" x14ac:dyDescent="0.2">
      <c r="A1286" s="90">
        <f>+MassCurves!A1253</f>
        <v>1249</v>
      </c>
      <c r="B1286" s="141">
        <f t="shared" si="229"/>
        <v>5.2623138000000003</v>
      </c>
      <c r="C1286" s="126">
        <f t="shared" ca="1" si="232"/>
        <v>0.1788315000000007</v>
      </c>
      <c r="D1286" s="142">
        <f t="shared" ca="1" si="233"/>
        <v>2.6153846153846154E-4</v>
      </c>
      <c r="E1286" s="141">
        <f t="shared" ca="1" si="230"/>
        <v>0.47513076923076919</v>
      </c>
      <c r="F1286" s="142">
        <f t="shared" ca="1" si="231"/>
        <v>0.25702075634220445</v>
      </c>
      <c r="G1286" s="143">
        <f t="shared" ca="1" si="237"/>
        <v>15.421407068126827</v>
      </c>
      <c r="H1286" s="142">
        <f t="shared" ca="1" si="234"/>
        <v>0.9852985094972474</v>
      </c>
      <c r="I1286" s="126">
        <f t="shared" ca="1" si="238"/>
        <v>1.242319265839452</v>
      </c>
      <c r="J1286" s="126">
        <f t="shared" ca="1" si="235"/>
        <v>2.47461546533345</v>
      </c>
      <c r="K1286" s="145">
        <f t="shared" ca="1" si="239"/>
        <v>86.128190472870273</v>
      </c>
      <c r="L1286" s="146">
        <f ca="1">MAX(Routing!A$3,J1285+K1285)</f>
        <v>91.138465725758493</v>
      </c>
      <c r="M1286" s="144">
        <f ca="1">VLOOKUP(L1286,Routing!A$3:D$23,4)+(L1286-VLOOKUP(L1286,Routing!A$3:A$23,1))*VLOOKUP(L1286,Routing!A$3:E$23,5)</f>
        <v>2.5051154772942588</v>
      </c>
      <c r="N1286" s="144">
        <f ca="1">VLOOKUP($L1286,Routing!$A$3:$C$23,3)+($L1286-VLOOKUP($L1286,Routing!$A$3:$A$23,1))*VLOOKUP($L1286,Routing!$A$3:$F$23,6)</f>
        <v>6.1042252237234314E-2</v>
      </c>
      <c r="O1286" s="144">
        <f ca="1">VLOOKUP($L1286,Routing!$A$3:$B$23,2)+($L1286-VLOOKUP($L1286,Routing!$A$3:$A$23,1))*VLOOKUP($L1286,Routing!$A$3:$G$23,7)</f>
        <v>2.4608450447446861</v>
      </c>
      <c r="P1286" s="90" t="str">
        <f t="shared" ca="1" si="236"/>
        <v/>
      </c>
      <c r="Q1286" s="90" t="str">
        <f t="shared" ca="1" si="240"/>
        <v/>
      </c>
      <c r="R1286" s="90"/>
      <c r="S1286" s="90"/>
      <c r="T1286" s="90"/>
    </row>
    <row r="1287" spans="1:20" x14ac:dyDescent="0.2">
      <c r="A1287" s="90">
        <f>+MassCurves!A1254</f>
        <v>1250</v>
      </c>
      <c r="B1287" s="141">
        <f t="shared" si="229"/>
        <v>5.2652945999999998</v>
      </c>
      <c r="C1287" s="126">
        <f t="shared" ca="1" si="232"/>
        <v>0.17883599999999999</v>
      </c>
      <c r="D1287" s="142">
        <f t="shared" ca="1" si="233"/>
        <v>2.6153846153846154E-4</v>
      </c>
      <c r="E1287" s="141">
        <f t="shared" ca="1" si="230"/>
        <v>0.47513076923076919</v>
      </c>
      <c r="F1287" s="142">
        <f t="shared" ca="1" si="231"/>
        <v>0.25702722384599069</v>
      </c>
      <c r="G1287" s="143">
        <f t="shared" ca="1" si="237"/>
        <v>15.421439405645856</v>
      </c>
      <c r="H1287" s="142">
        <f t="shared" ca="1" si="234"/>
        <v>0.9752690023757532</v>
      </c>
      <c r="I1287" s="126">
        <f t="shared" ca="1" si="238"/>
        <v>1.2322962262217438</v>
      </c>
      <c r="J1287" s="126">
        <f t="shared" ca="1" si="235"/>
        <v>2.4547163478103675</v>
      </c>
      <c r="K1287" s="145">
        <f t="shared" ca="1" si="239"/>
        <v>83.634785707107568</v>
      </c>
      <c r="L1287" s="146">
        <f ca="1">MAX(Routing!A$3,J1286+K1286)</f>
        <v>88.602805938203716</v>
      </c>
      <c r="M1287" s="144">
        <f ca="1">VLOOKUP(L1287,Routing!A$3:D$23,4)+(L1287-VLOOKUP(L1287,Routing!A$3:A$23,1))*VLOOKUP(L1287,Routing!A$3:E$23,5)</f>
        <v>2.4839878653504202</v>
      </c>
      <c r="N1287" s="144">
        <f ca="1">VLOOKUP($L1287,Routing!$A$3:$C$23,3)+($L1287-VLOOKUP($L1287,Routing!$A$3:$A$23,1))*VLOOKUP($L1287,Routing!$A$3:$F$23,6)</f>
        <v>5.9310480766427885E-2</v>
      </c>
      <c r="O1287" s="144">
        <f ca="1">VLOOKUP($L1287,Routing!$A$3:$B$23,2)+($L1287-VLOOKUP($L1287,Routing!$A$3:$A$23,1))*VLOOKUP($L1287,Routing!$A$3:$G$23,7)</f>
        <v>2.4262096153285575</v>
      </c>
      <c r="P1287" s="90" t="str">
        <f t="shared" ca="1" si="236"/>
        <v/>
      </c>
      <c r="Q1287" s="90" t="str">
        <f t="shared" ca="1" si="240"/>
        <v/>
      </c>
      <c r="R1287" s="90"/>
      <c r="S1287" s="90"/>
      <c r="T1287" s="90"/>
    </row>
    <row r="1288" spans="1:20" x14ac:dyDescent="0.2">
      <c r="A1288" s="90">
        <f>+MassCurves!A1255</f>
        <v>1251</v>
      </c>
      <c r="B1288" s="141">
        <f t="shared" si="229"/>
        <v>5.2682753</v>
      </c>
      <c r="C1288" s="126">
        <f t="shared" ca="1" si="232"/>
        <v>0.17883599999999999</v>
      </c>
      <c r="D1288" s="142">
        <f t="shared" ca="1" si="233"/>
        <v>2.6153846153846154E-4</v>
      </c>
      <c r="E1288" s="141">
        <f t="shared" ca="1" si="230"/>
        <v>0.47513076923076919</v>
      </c>
      <c r="F1288" s="142">
        <f t="shared" ca="1" si="231"/>
        <v>0.25702722384599069</v>
      </c>
      <c r="G1288" s="143">
        <f t="shared" ca="1" si="237"/>
        <v>15.421633430759442</v>
      </c>
      <c r="H1288" s="142">
        <f t="shared" ca="1" si="234"/>
        <v>0.96539292419972</v>
      </c>
      <c r="I1288" s="126">
        <f t="shared" ca="1" si="238"/>
        <v>1.2224201480457106</v>
      </c>
      <c r="J1288" s="126">
        <f t="shared" ca="1" si="235"/>
        <v>2.4351080505173561</v>
      </c>
      <c r="K1288" s="145">
        <f t="shared" ca="1" si="239"/>
        <v>81.17831275866655</v>
      </c>
      <c r="L1288" s="146">
        <f ca="1">MAX(Routing!A$3,J1287+K1287)</f>
        <v>86.089502054917929</v>
      </c>
      <c r="M1288" s="144">
        <f ca="1">VLOOKUP(L1288,Routing!A$3:D$23,4)+(L1288-VLOOKUP(L1288,Routing!A$3:A$23,1))*VLOOKUP(L1288,Routing!A$3:E$23,5)</f>
        <v>2.4555728683091407</v>
      </c>
      <c r="N1288" s="144">
        <f ca="1">VLOOKUP($L1288,Routing!$A$3:$C$23,3)+($L1288-VLOOKUP($L1288,Routing!$A$3:$A$23,1))*VLOOKUP($L1288,Routing!$A$3:$F$23,6)</f>
        <v>5.7599124784165831E-2</v>
      </c>
      <c r="O1288" s="144">
        <f ca="1">VLOOKUP($L1288,Routing!$A$3:$B$23,2)+($L1288-VLOOKUP($L1288,Routing!$A$3:$A$23,1))*VLOOKUP($L1288,Routing!$A$3:$G$23,7)</f>
        <v>2.3799562392082918</v>
      </c>
      <c r="P1288" s="90" t="str">
        <f t="shared" ca="1" si="236"/>
        <v/>
      </c>
      <c r="Q1288" s="90" t="str">
        <f t="shared" ca="1" si="240"/>
        <v/>
      </c>
      <c r="R1288" s="90"/>
      <c r="S1288" s="90"/>
      <c r="T1288" s="90"/>
    </row>
    <row r="1289" spans="1:20" x14ac:dyDescent="0.2">
      <c r="A1289" s="90">
        <f>+MassCurves!A1256</f>
        <v>1252</v>
      </c>
      <c r="B1289" s="141">
        <f t="shared" si="229"/>
        <v>5.2712554999999996</v>
      </c>
      <c r="C1289" s="126">
        <f t="shared" ca="1" si="232"/>
        <v>0.1788315000000007</v>
      </c>
      <c r="D1289" s="142">
        <f t="shared" ca="1" si="233"/>
        <v>2.6153846153846154E-4</v>
      </c>
      <c r="E1289" s="141">
        <f t="shared" ca="1" si="230"/>
        <v>0.47513076923076919</v>
      </c>
      <c r="F1289" s="142">
        <f t="shared" ca="1" si="231"/>
        <v>0.25702075634220445</v>
      </c>
      <c r="G1289" s="143">
        <f t="shared" ca="1" si="237"/>
        <v>15.421439405645856</v>
      </c>
      <c r="H1289" s="142">
        <f t="shared" ca="1" si="234"/>
        <v>0.95566717231998854</v>
      </c>
      <c r="I1289" s="126">
        <f t="shared" ca="1" si="238"/>
        <v>1.212687928662193</v>
      </c>
      <c r="J1289" s="126">
        <f t="shared" ca="1" si="235"/>
        <v>2.4157952685972006</v>
      </c>
      <c r="K1289" s="145">
        <f t="shared" ca="1" si="239"/>
        <v>78.805750327530717</v>
      </c>
      <c r="L1289" s="146">
        <f ca="1">MAX(Routing!A$3,J1288+K1288)</f>
        <v>83.613420809183907</v>
      </c>
      <c r="M1289" s="144">
        <f ca="1">VLOOKUP(L1289,Routing!A$3:D$23,4)+(L1289-VLOOKUP(L1289,Routing!A$3:A$23,1))*VLOOKUP(L1289,Routing!A$3:E$23,5)</f>
        <v>2.4038139211629814</v>
      </c>
      <c r="N1289" s="144">
        <f ca="1">VLOOKUP($L1289,Routing!$A$3:$C$23,3)+($L1289-VLOOKUP($L1289,Routing!$A$3:$A$23,1))*VLOOKUP($L1289,Routing!$A$3:$F$23,6)</f>
        <v>5.5929481327838107E-2</v>
      </c>
      <c r="O1289" s="144">
        <f ca="1">VLOOKUP($L1289,Routing!$A$3:$B$23,2)+($L1289-VLOOKUP($L1289,Routing!$A$3:$A$23,1))*VLOOKUP($L1289,Routing!$A$3:$G$23,7)</f>
        <v>2.2964740663919052</v>
      </c>
      <c r="P1289" s="90" t="str">
        <f t="shared" ca="1" si="236"/>
        <v/>
      </c>
      <c r="Q1289" s="90" t="str">
        <f t="shared" ca="1" si="240"/>
        <v/>
      </c>
      <c r="R1289" s="90"/>
      <c r="S1289" s="90"/>
      <c r="T1289" s="90"/>
    </row>
    <row r="1290" spans="1:20" x14ac:dyDescent="0.2">
      <c r="A1290" s="90">
        <f>+MassCurves!A1257</f>
        <v>1253</v>
      </c>
      <c r="B1290" s="141">
        <f t="shared" si="229"/>
        <v>5.2742361999999998</v>
      </c>
      <c r="C1290" s="126">
        <f t="shared" ca="1" si="232"/>
        <v>0.1788315000000007</v>
      </c>
      <c r="D1290" s="142">
        <f t="shared" ca="1" si="233"/>
        <v>2.6153846153846154E-4</v>
      </c>
      <c r="E1290" s="141">
        <f t="shared" ca="1" si="230"/>
        <v>0.47513076923076919</v>
      </c>
      <c r="F1290" s="142">
        <f t="shared" ca="1" si="231"/>
        <v>0.25702075634220445</v>
      </c>
      <c r="G1290" s="143">
        <f t="shared" ca="1" si="237"/>
        <v>15.421245380532266</v>
      </c>
      <c r="H1290" s="142">
        <f t="shared" ca="1" si="234"/>
        <v>0.94608660952079027</v>
      </c>
      <c r="I1290" s="126">
        <f t="shared" ca="1" si="238"/>
        <v>1.2031073658629947</v>
      </c>
      <c r="J1290" s="126">
        <f t="shared" ca="1" si="235"/>
        <v>2.3967820102888844</v>
      </c>
      <c r="K1290" s="145">
        <f t="shared" ca="1" si="239"/>
        <v>76.513873495021315</v>
      </c>
      <c r="L1290" s="146">
        <f ca="1">MAX(Routing!A$3,J1289+K1289)</f>
        <v>81.221545596127925</v>
      </c>
      <c r="M1290" s="144">
        <f ca="1">VLOOKUP(L1290,Routing!A$3:D$23,4)+(L1290-VLOOKUP(L1290,Routing!A$3:A$23,1))*VLOOKUP(L1290,Routing!A$3:E$23,5)</f>
        <v>2.3538151810384127</v>
      </c>
      <c r="N1290" s="144">
        <f ca="1">VLOOKUP($L1290,Routing!$A$3:$C$23,3)+($L1290-VLOOKUP($L1290,Routing!$A$3:$A$23,1))*VLOOKUP($L1290,Routing!$A$3:$F$23,6)</f>
        <v>5.4316618743174602E-2</v>
      </c>
      <c r="O1290" s="144">
        <f ca="1">VLOOKUP($L1290,Routing!$A$3:$B$23,2)+($L1290-VLOOKUP($L1290,Routing!$A$3:$A$23,1))*VLOOKUP($L1290,Routing!$A$3:$G$23,7)</f>
        <v>2.2158309371587301</v>
      </c>
      <c r="P1290" s="90" t="str">
        <f t="shared" ca="1" si="236"/>
        <v/>
      </c>
      <c r="Q1290" s="90" t="str">
        <f t="shared" ca="1" si="240"/>
        <v/>
      </c>
      <c r="R1290" s="90"/>
      <c r="S1290" s="90"/>
      <c r="T1290" s="90"/>
    </row>
    <row r="1291" spans="1:20" x14ac:dyDescent="0.2">
      <c r="A1291" s="90">
        <f>+MassCurves!A1258</f>
        <v>1254</v>
      </c>
      <c r="B1291" s="141">
        <f t="shared" si="229"/>
        <v>5.2772169</v>
      </c>
      <c r="C1291" s="126">
        <f t="shared" ca="1" si="232"/>
        <v>0.17883524999999789</v>
      </c>
      <c r="D1291" s="142">
        <f t="shared" ca="1" si="233"/>
        <v>2.6153846153846154E-4</v>
      </c>
      <c r="E1291" s="141">
        <f t="shared" ca="1" si="230"/>
        <v>0.47513076923076919</v>
      </c>
      <c r="F1291" s="142">
        <f t="shared" ca="1" si="231"/>
        <v>0.25702614592868983</v>
      </c>
      <c r="G1291" s="143">
        <f t="shared" ca="1" si="237"/>
        <v>15.421407068126827</v>
      </c>
      <c r="H1291" s="142">
        <f t="shared" ca="1" si="234"/>
        <v>0.93664852416653177</v>
      </c>
      <c r="I1291" s="126">
        <f t="shared" ca="1" si="238"/>
        <v>1.1936746700952217</v>
      </c>
      <c r="J1291" s="126">
        <f t="shared" ca="1" si="235"/>
        <v>2.3780526127588439</v>
      </c>
      <c r="K1291" s="145">
        <f t="shared" ca="1" si="239"/>
        <v>74.299596008215943</v>
      </c>
      <c r="L1291" s="146">
        <f ca="1">MAX(Routing!A$3,J1290+K1290)</f>
        <v>78.910655505310203</v>
      </c>
      <c r="M1291" s="144">
        <f ca="1">VLOOKUP(L1291,Routing!A$3:D$23,4)+(L1291-VLOOKUP(L1291,Routing!A$3:A$23,1))*VLOOKUP(L1291,Routing!A$3:E$23,5)</f>
        <v>2.305509319396235</v>
      </c>
      <c r="N1291" s="144">
        <f ca="1">VLOOKUP($L1291,Routing!$A$3:$C$23,3)+($L1291-VLOOKUP($L1291,Routing!$A$3:$A$23,1))*VLOOKUP($L1291,Routing!$A$3:$F$23,6)</f>
        <v>5.2758365141814034E-2</v>
      </c>
      <c r="O1291" s="144">
        <f ca="1">VLOOKUP($L1291,Routing!$A$3:$B$23,2)+($L1291-VLOOKUP($L1291,Routing!$A$3:$A$23,1))*VLOOKUP($L1291,Routing!$A$3:$G$23,7)</f>
        <v>2.1379182570907016</v>
      </c>
      <c r="P1291" s="90" t="str">
        <f t="shared" ca="1" si="236"/>
        <v/>
      </c>
      <c r="Q1291" s="90" t="str">
        <f t="shared" ca="1" si="240"/>
        <v/>
      </c>
      <c r="R1291" s="90"/>
      <c r="S1291" s="90"/>
      <c r="T1291" s="90"/>
    </row>
    <row r="1292" spans="1:20" x14ac:dyDescent="0.2">
      <c r="A1292" s="90">
        <f>+MassCurves!A1259</f>
        <v>1255</v>
      </c>
      <c r="B1292" s="141">
        <f t="shared" si="229"/>
        <v>5.2801976000000002</v>
      </c>
      <c r="C1292" s="126">
        <f t="shared" ca="1" si="232"/>
        <v>0.17883524999999789</v>
      </c>
      <c r="D1292" s="142">
        <f t="shared" ca="1" si="233"/>
        <v>2.6153846153846154E-4</v>
      </c>
      <c r="E1292" s="141">
        <f t="shared" ca="1" si="230"/>
        <v>0.47513076923076919</v>
      </c>
      <c r="F1292" s="142">
        <f t="shared" ca="1" si="231"/>
        <v>0.25702614592868983</v>
      </c>
      <c r="G1292" s="143">
        <f t="shared" ca="1" si="237"/>
        <v>15.42156875572139</v>
      </c>
      <c r="H1292" s="142">
        <f t="shared" ca="1" si="234"/>
        <v>0.92735182214948342</v>
      </c>
      <c r="I1292" s="126">
        <f t="shared" ca="1" si="238"/>
        <v>1.1843779680781732</v>
      </c>
      <c r="J1292" s="126">
        <f t="shared" ca="1" si="235"/>
        <v>2.3595933085004188</v>
      </c>
      <c r="K1292" s="145">
        <f t="shared" ca="1" si="239"/>
        <v>72.159945634036859</v>
      </c>
      <c r="L1292" s="146">
        <f ca="1">MAX(Routing!A$3,J1291+K1291)</f>
        <v>76.677648620974793</v>
      </c>
      <c r="M1292" s="144">
        <f ca="1">VLOOKUP(L1292,Routing!A$3:D$23,4)+(L1292-VLOOKUP(L1292,Routing!A$3:A$23,1))*VLOOKUP(L1292,Routing!A$3:E$23,5)</f>
        <v>2.2588314951114086</v>
      </c>
      <c r="N1292" s="144">
        <f ca="1">VLOOKUP($L1292,Routing!$A$3:$C$23,3)+($L1292-VLOOKUP($L1292,Routing!$A$3:$A$23,1))*VLOOKUP($L1292,Routing!$A$3:$F$23,6)</f>
        <v>5.1252628874561564E-2</v>
      </c>
      <c r="O1292" s="144">
        <f ca="1">VLOOKUP($L1292,Routing!$A$3:$B$23,2)+($L1292-VLOOKUP($L1292,Routing!$A$3:$A$23,1))*VLOOKUP($L1292,Routing!$A$3:$G$23,7)</f>
        <v>2.0626314437280779</v>
      </c>
      <c r="P1292" s="90" t="str">
        <f t="shared" ca="1" si="236"/>
        <v/>
      </c>
      <c r="Q1292" s="90" t="str">
        <f t="shared" ca="1" si="240"/>
        <v/>
      </c>
      <c r="R1292" s="90"/>
      <c r="S1292" s="90"/>
      <c r="T1292" s="90"/>
    </row>
    <row r="1293" spans="1:20" x14ac:dyDescent="0.2">
      <c r="A1293" s="90">
        <f>+MassCurves!A1260</f>
        <v>1256</v>
      </c>
      <c r="B1293" s="141">
        <f t="shared" si="229"/>
        <v>5.2831779000000001</v>
      </c>
      <c r="C1293" s="126">
        <f t="shared" ca="1" si="232"/>
        <v>0.1788322500000028</v>
      </c>
      <c r="D1293" s="142">
        <f t="shared" ca="1" si="233"/>
        <v>2.6153846153846154E-4</v>
      </c>
      <c r="E1293" s="141">
        <f t="shared" ca="1" si="230"/>
        <v>0.47513076923076919</v>
      </c>
      <c r="F1293" s="142">
        <f t="shared" ca="1" si="231"/>
        <v>0.25702183425950537</v>
      </c>
      <c r="G1293" s="143">
        <f t="shared" ca="1" si="237"/>
        <v>15.421439405645856</v>
      </c>
      <c r="H1293" s="142">
        <f t="shared" ca="1" si="234"/>
        <v>0.91819353132630344</v>
      </c>
      <c r="I1293" s="126">
        <f t="shared" ca="1" si="238"/>
        <v>1.1752153655858089</v>
      </c>
      <c r="J1293" s="126">
        <f t="shared" ca="1" si="235"/>
        <v>2.341411289679169</v>
      </c>
      <c r="K1293" s="145">
        <f t="shared" ca="1" si="239"/>
        <v>70.09521850271156</v>
      </c>
      <c r="L1293" s="146">
        <f ca="1">MAX(Routing!A$3,J1292+K1292)</f>
        <v>74.519538942537281</v>
      </c>
      <c r="M1293" s="144">
        <f ca="1">VLOOKUP(L1293,Routing!A$3:D$23,4)+(L1293-VLOOKUP(L1293,Routing!A$3:A$23,1))*VLOOKUP(L1293,Routing!A$3:E$23,5)</f>
        <v>2.2121408576518808</v>
      </c>
      <c r="N1293" s="144">
        <f ca="1">VLOOKUP($L1293,Routing!$A$3:$C$23,3)+($L1293-VLOOKUP($L1293,Routing!$A$3:$A$23,1))*VLOOKUP($L1293,Routing!$A$3:$F$23,6)</f>
        <v>4.9798483529535399E-2</v>
      </c>
      <c r="O1293" s="144">
        <f ca="1">VLOOKUP($L1293,Routing!$A$3:$B$23,2)+($L1293-VLOOKUP($L1293,Routing!$A$3:$A$23,1))*VLOOKUP($L1293,Routing!$A$3:$G$23,7)</f>
        <v>1.9899241764767699</v>
      </c>
      <c r="P1293" s="90" t="str">
        <f t="shared" ca="1" si="236"/>
        <v/>
      </c>
      <c r="Q1293" s="90" t="str">
        <f t="shared" ca="1" si="240"/>
        <v/>
      </c>
      <c r="R1293" s="90"/>
      <c r="S1293" s="90"/>
      <c r="T1293" s="90"/>
    </row>
    <row r="1294" spans="1:20" x14ac:dyDescent="0.2">
      <c r="A1294" s="90">
        <f>+MassCurves!A1261</f>
        <v>1257</v>
      </c>
      <c r="B1294" s="141">
        <f t="shared" si="229"/>
        <v>5.2861586000000003</v>
      </c>
      <c r="C1294" s="126">
        <f t="shared" ca="1" si="232"/>
        <v>0.17883599999999999</v>
      </c>
      <c r="D1294" s="142">
        <f t="shared" ca="1" si="233"/>
        <v>2.6153846153846154E-4</v>
      </c>
      <c r="E1294" s="141">
        <f t="shared" ca="1" si="230"/>
        <v>0.47513076923076919</v>
      </c>
      <c r="F1294" s="142">
        <f t="shared" ca="1" si="231"/>
        <v>0.25702722384599069</v>
      </c>
      <c r="G1294" s="143">
        <f t="shared" ca="1" si="237"/>
        <v>15.421471743164881</v>
      </c>
      <c r="H1294" s="142">
        <f t="shared" ca="1" si="234"/>
        <v>0.90916872516360325</v>
      </c>
      <c r="I1294" s="126">
        <f t="shared" ca="1" si="238"/>
        <v>1.1661959490095939</v>
      </c>
      <c r="J1294" s="126">
        <f t="shared" ca="1" si="235"/>
        <v>2.3234993906872345</v>
      </c>
      <c r="K1294" s="145">
        <f t="shared" ca="1" si="239"/>
        <v>68.121275649435319</v>
      </c>
      <c r="L1294" s="146">
        <f ca="1">MAX(Routing!A$3,J1293+K1293)</f>
        <v>72.436629792390733</v>
      </c>
      <c r="M1294" s="144">
        <f ca="1">VLOOKUP(L1294,Routing!A$3:D$23,4)+(L1294-VLOOKUP(L1294,Routing!A$3:A$23,1))*VLOOKUP(L1294,Routing!A$3:E$23,5)</f>
        <v>2.1576583245494563</v>
      </c>
      <c r="N1294" s="144">
        <f ca="1">VLOOKUP($L1294,Routing!$A$3:$C$23,3)+($L1294-VLOOKUP($L1294,Routing!$A$3:$A$23,1))*VLOOKUP($L1294,Routing!$A$3:$F$23,6)</f>
        <v>4.8401495501268099E-2</v>
      </c>
      <c r="O1294" s="144">
        <f ca="1">VLOOKUP($L1294,Routing!$A$3:$B$23,2)+($L1294-VLOOKUP($L1294,Routing!$A$3:$A$23,1))*VLOOKUP($L1294,Routing!$A$3:$G$23,7)</f>
        <v>1.9200747750634048</v>
      </c>
      <c r="P1294" s="90" t="str">
        <f t="shared" ca="1" si="236"/>
        <v/>
      </c>
      <c r="Q1294" s="90" t="str">
        <f t="shared" ca="1" si="240"/>
        <v/>
      </c>
      <c r="R1294" s="90"/>
      <c r="S1294" s="90"/>
      <c r="T1294" s="90"/>
    </row>
    <row r="1295" spans="1:20" x14ac:dyDescent="0.2">
      <c r="A1295" s="90">
        <f>+MassCurves!A1262</f>
        <v>1258</v>
      </c>
      <c r="B1295" s="141">
        <f t="shared" si="229"/>
        <v>5.2891393000000004</v>
      </c>
      <c r="C1295" s="126">
        <f t="shared" ca="1" si="232"/>
        <v>0.17883525000000455</v>
      </c>
      <c r="D1295" s="142">
        <f t="shared" ca="1" si="233"/>
        <v>2.6153846153846154E-4</v>
      </c>
      <c r="E1295" s="141">
        <f t="shared" ca="1" si="230"/>
        <v>0.47513076923076919</v>
      </c>
      <c r="F1295" s="142">
        <f t="shared" ca="1" si="231"/>
        <v>0.25702614592869938</v>
      </c>
      <c r="G1295" s="143">
        <f t="shared" ca="1" si="237"/>
        <v>15.421601093240703</v>
      </c>
      <c r="H1295" s="142">
        <f t="shared" ca="1" si="234"/>
        <v>0.90027732042150155</v>
      </c>
      <c r="I1295" s="126">
        <f t="shared" ca="1" si="238"/>
        <v>1.1573034663502009</v>
      </c>
      <c r="J1295" s="126">
        <f t="shared" ca="1" si="235"/>
        <v>2.3058405771685173</v>
      </c>
      <c r="K1295" s="145">
        <f t="shared" ca="1" si="239"/>
        <v>66.233623744728405</v>
      </c>
      <c r="L1295" s="146">
        <f ca="1">MAX(Routing!A$3,J1294+K1294)</f>
        <v>70.444775040122551</v>
      </c>
      <c r="M1295" s="144">
        <f ca="1">VLOOKUP(L1295,Routing!A$3:D$23,4)+(L1295-VLOOKUP(L1295,Routing!A$3:A$23,1))*VLOOKUP(L1295,Routing!A$3:E$23,5)</f>
        <v>2.1055574960193022</v>
      </c>
      <c r="N1295" s="144">
        <f ca="1">VLOOKUP($L1295,Routing!$A$3:$C$23,3)+($L1295-VLOOKUP($L1295,Routing!$A$3:$A$23,1))*VLOOKUP($L1295,Routing!$A$3:$F$23,6)</f>
        <v>4.7065576821007746E-2</v>
      </c>
      <c r="O1295" s="144">
        <f ca="1">VLOOKUP($L1295,Routing!$A$3:$B$23,2)+($L1295-VLOOKUP($L1295,Routing!$A$3:$A$23,1))*VLOOKUP($L1295,Routing!$A$3:$G$23,7)</f>
        <v>1.8532788410503873</v>
      </c>
      <c r="P1295" s="90" t="str">
        <f t="shared" ca="1" si="236"/>
        <v/>
      </c>
      <c r="Q1295" s="90" t="str">
        <f t="shared" ca="1" si="240"/>
        <v/>
      </c>
      <c r="R1295" s="90"/>
      <c r="S1295" s="90"/>
      <c r="T1295" s="90"/>
    </row>
    <row r="1296" spans="1:20" x14ac:dyDescent="0.2">
      <c r="A1296" s="90">
        <f>+MassCurves!A1263</f>
        <v>1259</v>
      </c>
      <c r="B1296" s="141">
        <f t="shared" si="229"/>
        <v>5.2921195000000001</v>
      </c>
      <c r="C1296" s="126">
        <f t="shared" ca="1" si="232"/>
        <v>0.1788315000000007</v>
      </c>
      <c r="D1296" s="142">
        <f t="shared" ca="1" si="233"/>
        <v>2.6153846153846154E-4</v>
      </c>
      <c r="E1296" s="141">
        <f t="shared" ca="1" si="230"/>
        <v>0.47513076923076919</v>
      </c>
      <c r="F1296" s="142">
        <f t="shared" ca="1" si="231"/>
        <v>0.25702075634220445</v>
      </c>
      <c r="G1296" s="143">
        <f t="shared" ca="1" si="237"/>
        <v>15.421407068127113</v>
      </c>
      <c r="H1296" s="142">
        <f t="shared" ca="1" si="234"/>
        <v>0.89151637890857416</v>
      </c>
      <c r="I1296" s="126">
        <f t="shared" ca="1" si="238"/>
        <v>1.1485371352507787</v>
      </c>
      <c r="J1296" s="126">
        <f t="shared" ca="1" si="235"/>
        <v>2.2884443241592107</v>
      </c>
      <c r="K1296" s="145">
        <f t="shared" ca="1" si="239"/>
        <v>64.427988380722169</v>
      </c>
      <c r="L1296" s="146">
        <f ca="1">MAX(Routing!A$3,J1295+K1295)</f>
        <v>68.539464321896929</v>
      </c>
      <c r="M1296" s="144">
        <f ca="1">VLOOKUP(L1296,Routing!A$3:D$23,4)+(L1296-VLOOKUP(L1296,Routing!A$3:A$23,1))*VLOOKUP(L1296,Routing!A$3:E$23,5)</f>
        <v>2.0557203947377469</v>
      </c>
      <c r="N1296" s="144">
        <f ca="1">VLOOKUP($L1296,Routing!$A$3:$C$23,3)+($L1296-VLOOKUP($L1296,Routing!$A$3:$A$23,1))*VLOOKUP($L1296,Routing!$A$3:$F$23,6)</f>
        <v>4.5787702429172995E-2</v>
      </c>
      <c r="O1296" s="144">
        <f ca="1">VLOOKUP($L1296,Routing!$A$3:$B$23,2)+($L1296-VLOOKUP($L1296,Routing!$A$3:$A$23,1))*VLOOKUP($L1296,Routing!$A$3:$G$23,7)</f>
        <v>1.7893851214586496</v>
      </c>
      <c r="P1296" s="90" t="str">
        <f t="shared" ca="1" si="236"/>
        <v/>
      </c>
      <c r="Q1296" s="90" t="str">
        <f t="shared" ca="1" si="240"/>
        <v/>
      </c>
      <c r="R1296" s="90"/>
      <c r="S1296" s="90"/>
      <c r="T1296" s="90"/>
    </row>
    <row r="1297" spans="1:20" x14ac:dyDescent="0.2">
      <c r="A1297" s="90">
        <f>+MassCurves!A1264</f>
        <v>1260</v>
      </c>
      <c r="B1297" s="141">
        <f t="shared" si="229"/>
        <v>5.2951002000000003</v>
      </c>
      <c r="C1297" s="126">
        <f t="shared" ca="1" si="232"/>
        <v>0.17883525000000455</v>
      </c>
      <c r="D1297" s="142">
        <f t="shared" ca="1" si="233"/>
        <v>2.6153846153846154E-4</v>
      </c>
      <c r="E1297" s="141">
        <f t="shared" ca="1" si="230"/>
        <v>0.47513076923076919</v>
      </c>
      <c r="F1297" s="142">
        <f t="shared" ca="1" si="231"/>
        <v>0.25702614592869938</v>
      </c>
      <c r="G1297" s="143">
        <f t="shared" ca="1" si="237"/>
        <v>15.421407068127113</v>
      </c>
      <c r="H1297" s="142">
        <f t="shared" ca="1" si="234"/>
        <v>0.88288106717553982</v>
      </c>
      <c r="I1297" s="126">
        <f t="shared" ca="1" si="238"/>
        <v>1.1399072131042391</v>
      </c>
      <c r="J1297" s="126">
        <f t="shared" ca="1" si="235"/>
        <v>2.2713047548621978</v>
      </c>
      <c r="K1297" s="145">
        <f t="shared" ca="1" si="239"/>
        <v>62.700327741058146</v>
      </c>
      <c r="L1297" s="146">
        <f ca="1">MAX(Routing!A$3,J1296+K1296)</f>
        <v>66.716432704881385</v>
      </c>
      <c r="M1297" s="144">
        <f ca="1">VLOOKUP(L1297,Routing!A$3:D$23,4)+(L1297-VLOOKUP(L1297,Routing!A$3:A$23,1))*VLOOKUP(L1297,Routing!A$3:E$23,5)</f>
        <v>2.0080354631055495</v>
      </c>
      <c r="N1297" s="144">
        <f ca="1">VLOOKUP($L1297,Routing!$A$3:$C$23,3)+($L1297-VLOOKUP($L1297,Routing!$A$3:$A$23,1))*VLOOKUP($L1297,Routing!$A$3:$F$23,6)</f>
        <v>4.4565011874501265E-2</v>
      </c>
      <c r="O1297" s="144">
        <f ca="1">VLOOKUP($L1297,Routing!$A$3:$B$23,2)+($L1297-VLOOKUP($L1297,Routing!$A$3:$A$23,1))*VLOOKUP($L1297,Routing!$A$3:$G$23,7)</f>
        <v>1.7282505937250632</v>
      </c>
      <c r="P1297" s="90" t="str">
        <f t="shared" ca="1" si="236"/>
        <v/>
      </c>
      <c r="Q1297" s="90" t="str">
        <f t="shared" ca="1" si="240"/>
        <v/>
      </c>
      <c r="R1297" s="90"/>
      <c r="S1297" s="90"/>
      <c r="T1297" s="90"/>
    </row>
    <row r="1298" spans="1:20" x14ac:dyDescent="0.2">
      <c r="A1298" s="90">
        <f>+MassCurves!A1265</f>
        <v>1261</v>
      </c>
      <c r="B1298" s="141">
        <f t="shared" si="229"/>
        <v>5.2980809000000004</v>
      </c>
      <c r="C1298" s="126">
        <f t="shared" ca="1" si="232"/>
        <v>0.17883525000000455</v>
      </c>
      <c r="D1298" s="142">
        <f t="shared" ca="1" si="233"/>
        <v>2.6153846153846154E-4</v>
      </c>
      <c r="E1298" s="141">
        <f t="shared" ca="1" si="230"/>
        <v>0.47513076923076919</v>
      </c>
      <c r="F1298" s="142">
        <f t="shared" ca="1" si="231"/>
        <v>0.25702614592869938</v>
      </c>
      <c r="G1298" s="143">
        <f t="shared" ca="1" si="237"/>
        <v>15.421568755721962</v>
      </c>
      <c r="H1298" s="142">
        <f t="shared" ca="1" si="234"/>
        <v>0.87437141979185506</v>
      </c>
      <c r="I1298" s="126">
        <f t="shared" ca="1" si="238"/>
        <v>1.1313975657205544</v>
      </c>
      <c r="J1298" s="126">
        <f t="shared" ca="1" si="235"/>
        <v>2.2544042332239682</v>
      </c>
      <c r="K1298" s="145">
        <f t="shared" ca="1" si="239"/>
        <v>61.046805884362385</v>
      </c>
      <c r="L1298" s="146">
        <f ca="1">MAX(Routing!A$3,J1297+K1297)</f>
        <v>64.971632495920346</v>
      </c>
      <c r="M1298" s="144">
        <f ca="1">VLOOKUP(L1298,Routing!A$3:D$23,4)+(L1298-VLOOKUP(L1298,Routing!A$3:A$23,1))*VLOOKUP(L1298,Routing!A$3:E$23,5)</f>
        <v>1.9623968258490232</v>
      </c>
      <c r="N1298" s="144">
        <f ca="1">VLOOKUP($L1298,Routing!$A$3:$C$23,3)+($L1298-VLOOKUP($L1298,Routing!$A$3:$A$23,1))*VLOOKUP($L1298,Routing!$A$3:$F$23,6)</f>
        <v>4.3394790406385206E-2</v>
      </c>
      <c r="O1298" s="144">
        <f ca="1">VLOOKUP($L1298,Routing!$A$3:$B$23,2)+($L1298-VLOOKUP($L1298,Routing!$A$3:$A$23,1))*VLOOKUP($L1298,Routing!$A$3:$G$23,7)</f>
        <v>1.6697395203192604</v>
      </c>
      <c r="P1298" s="90" t="str">
        <f t="shared" ca="1" si="236"/>
        <v/>
      </c>
      <c r="Q1298" s="90" t="str">
        <f t="shared" ca="1" si="240"/>
        <v/>
      </c>
      <c r="R1298" s="90"/>
      <c r="S1298" s="90"/>
      <c r="T1298" s="90"/>
    </row>
    <row r="1299" spans="1:20" x14ac:dyDescent="0.2">
      <c r="A1299" s="90">
        <f>+MassCurves!A1266</f>
        <v>1262</v>
      </c>
      <c r="B1299" s="141">
        <f t="shared" si="229"/>
        <v>5.3010612000000004</v>
      </c>
      <c r="C1299" s="126">
        <f t="shared" ca="1" si="232"/>
        <v>0.1788322500000028</v>
      </c>
      <c r="D1299" s="142">
        <f t="shared" ca="1" si="233"/>
        <v>2.6153846153846154E-4</v>
      </c>
      <c r="E1299" s="141">
        <f t="shared" ca="1" si="230"/>
        <v>0.47513076923076919</v>
      </c>
      <c r="F1299" s="142">
        <f t="shared" ca="1" si="231"/>
        <v>0.25702183425950537</v>
      </c>
      <c r="G1299" s="143">
        <f t="shared" ca="1" si="237"/>
        <v>15.421439405646142</v>
      </c>
      <c r="H1299" s="142">
        <f t="shared" ca="1" si="234"/>
        <v>0.86598485697666605</v>
      </c>
      <c r="I1299" s="126">
        <f t="shared" ca="1" si="238"/>
        <v>1.1230066912361714</v>
      </c>
      <c r="J1299" s="126">
        <f t="shared" ca="1" si="235"/>
        <v>2.2377462477425141</v>
      </c>
      <c r="K1299" s="145">
        <f t="shared" ca="1" si="239"/>
        <v>59.463770830000044</v>
      </c>
      <c r="L1299" s="146">
        <f ca="1">MAX(Routing!A$3,J1298+K1298)</f>
        <v>63.301210117586351</v>
      </c>
      <c r="M1299" s="144">
        <f ca="1">VLOOKUP(L1299,Routing!A$3:D$23,4)+(L1299-VLOOKUP(L1299,Routing!A$3:A$23,1))*VLOOKUP(L1299,Routing!A$3:E$23,5)</f>
        <v>1.9187036851682546</v>
      </c>
      <c r="N1299" s="144">
        <f ca="1">VLOOKUP($L1299,Routing!$A$3:$C$23,3)+($L1299-VLOOKUP($L1299,Routing!$A$3:$A$23,1))*VLOOKUP($L1299,Routing!$A$3:$F$23,6)</f>
        <v>4.2274453465852679E-2</v>
      </c>
      <c r="O1299" s="144">
        <f ca="1">VLOOKUP($L1299,Routing!$A$3:$B$23,2)+($L1299-VLOOKUP($L1299,Routing!$A$3:$A$23,1))*VLOOKUP($L1299,Routing!$A$3:$G$23,7)</f>
        <v>1.6137226732926342</v>
      </c>
      <c r="P1299" s="90" t="str">
        <f t="shared" ca="1" si="236"/>
        <v/>
      </c>
      <c r="Q1299" s="90" t="str">
        <f t="shared" ca="1" si="240"/>
        <v/>
      </c>
      <c r="R1299" s="90"/>
      <c r="S1299" s="90"/>
      <c r="T1299" s="90"/>
    </row>
    <row r="1300" spans="1:20" x14ac:dyDescent="0.2">
      <c r="A1300" s="90">
        <f>+MassCurves!A1267</f>
        <v>1263</v>
      </c>
      <c r="B1300" s="141">
        <f t="shared" si="229"/>
        <v>5.3040418999999996</v>
      </c>
      <c r="C1300" s="126">
        <f t="shared" ca="1" si="232"/>
        <v>0.17883224999999614</v>
      </c>
      <c r="D1300" s="142">
        <f t="shared" ca="1" si="233"/>
        <v>2.6153846153846154E-4</v>
      </c>
      <c r="E1300" s="141">
        <f t="shared" ca="1" si="230"/>
        <v>0.47513076923076919</v>
      </c>
      <c r="F1300" s="142">
        <f t="shared" ca="1" si="231"/>
        <v>0.25702183425949582</v>
      </c>
      <c r="G1300" s="143">
        <f t="shared" ca="1" si="237"/>
        <v>15.421310055570036</v>
      </c>
      <c r="H1300" s="142">
        <f t="shared" ca="1" si="234"/>
        <v>0.85771774575304038</v>
      </c>
      <c r="I1300" s="126">
        <f t="shared" ca="1" si="238"/>
        <v>1.1147395800125361</v>
      </c>
      <c r="J1300" s="126">
        <f t="shared" ca="1" si="235"/>
        <v>2.2213289258526681</v>
      </c>
      <c r="K1300" s="145">
        <f t="shared" ca="1" si="239"/>
        <v>57.934208058082888</v>
      </c>
      <c r="L1300" s="146">
        <f ca="1">MAX(Routing!A$3,J1299+K1299)</f>
        <v>61.701517077742558</v>
      </c>
      <c r="M1300" s="144">
        <f ca="1">VLOOKUP(L1300,Routing!A$3:D$23,4)+(L1300-VLOOKUP(L1300,Routing!A$3:A$23,1))*VLOOKUP(L1300,Routing!A$3:E$23,5)</f>
        <v>1.8836388698166342</v>
      </c>
      <c r="N1300" s="144">
        <f ca="1">VLOOKUP($L1300,Routing!$A$3:$C$23,3)+($L1300-VLOOKUP($L1300,Routing!$A$3:$A$23,1))*VLOOKUP($L1300,Routing!$A$3:$F$23,6)</f>
        <v>4.1196885818130802E-2</v>
      </c>
      <c r="O1300" s="144">
        <f ca="1">VLOOKUP($L1300,Routing!$A$3:$B$23,2)+($L1300-VLOOKUP($L1300,Routing!$A$3:$A$23,1))*VLOOKUP($L1300,Routing!$A$3:$G$23,7)</f>
        <v>1.5732295272710266</v>
      </c>
      <c r="P1300" s="90" t="str">
        <f t="shared" ca="1" si="236"/>
        <v/>
      </c>
      <c r="Q1300" s="90" t="str">
        <f t="shared" ca="1" si="240"/>
        <v/>
      </c>
      <c r="R1300" s="90"/>
      <c r="S1300" s="90"/>
      <c r="T1300" s="90"/>
    </row>
    <row r="1301" spans="1:20" x14ac:dyDescent="0.2">
      <c r="A1301" s="90">
        <f>+MassCurves!A1268</f>
        <v>1264</v>
      </c>
      <c r="B1301" s="141">
        <f t="shared" si="229"/>
        <v>5.3070221000000002</v>
      </c>
      <c r="C1301" s="126">
        <f t="shared" ca="1" si="232"/>
        <v>0.1788315000000007</v>
      </c>
      <c r="D1301" s="142">
        <f t="shared" ca="1" si="233"/>
        <v>2.6153846153846154E-4</v>
      </c>
      <c r="E1301" s="141">
        <f t="shared" ca="1" si="230"/>
        <v>0.47513076923076919</v>
      </c>
      <c r="F1301" s="142">
        <f t="shared" ca="1" si="231"/>
        <v>0.25702075634220445</v>
      </c>
      <c r="G1301" s="143">
        <f t="shared" ca="1" si="237"/>
        <v>15.421277718051009</v>
      </c>
      <c r="H1301" s="142">
        <f t="shared" ca="1" si="234"/>
        <v>0.84956861278078966</v>
      </c>
      <c r="I1301" s="126">
        <f t="shared" ca="1" si="238"/>
        <v>1.106589369122994</v>
      </c>
      <c r="J1301" s="126">
        <f t="shared" ca="1" si="235"/>
        <v>2.2051450145480711</v>
      </c>
      <c r="K1301" s="145">
        <f t="shared" ca="1" si="239"/>
        <v>56.451500092026265</v>
      </c>
      <c r="L1301" s="146">
        <f ca="1">MAX(Routing!A$3,J1300+K1300)</f>
        <v>60.155536983935555</v>
      </c>
      <c r="M1301" s="144">
        <f ca="1">VLOOKUP(L1301,Routing!A$3:D$23,4)+(L1301-VLOOKUP(L1301,Routing!A$3:A$23,1))*VLOOKUP(L1301,Routing!A$3:E$23,5)</f>
        <v>1.8520031179532574</v>
      </c>
      <c r="N1301" s="144">
        <f ca="1">VLOOKUP($L1301,Routing!$A$3:$C$23,3)+($L1301-VLOOKUP($L1301,Routing!$A$3:$A$23,1))*VLOOKUP($L1301,Routing!$A$3:$F$23,6)</f>
        <v>4.0153948943513977E-2</v>
      </c>
      <c r="O1301" s="144">
        <f ca="1">VLOOKUP($L1301,Routing!$A$3:$B$23,2)+($L1301-VLOOKUP($L1301,Routing!$A$3:$A$23,1))*VLOOKUP($L1301,Routing!$A$3:$G$23,7)</f>
        <v>1.5384649647837993</v>
      </c>
      <c r="P1301" s="90" t="str">
        <f t="shared" ca="1" si="236"/>
        <v/>
      </c>
      <c r="Q1301" s="90" t="str">
        <f t="shared" ca="1" si="240"/>
        <v/>
      </c>
      <c r="R1301" s="90"/>
      <c r="S1301" s="90"/>
      <c r="T1301" s="90"/>
    </row>
    <row r="1302" spans="1:20" x14ac:dyDescent="0.2">
      <c r="A1302" s="90">
        <f>+MassCurves!A1269</f>
        <v>1265</v>
      </c>
      <c r="B1302" s="141">
        <f t="shared" si="229"/>
        <v>5.3100028000000004</v>
      </c>
      <c r="C1302" s="126">
        <f t="shared" ca="1" si="232"/>
        <v>0.1788315000000007</v>
      </c>
      <c r="D1302" s="142">
        <f t="shared" ca="1" si="233"/>
        <v>2.6153846153846154E-4</v>
      </c>
      <c r="E1302" s="141">
        <f t="shared" ca="1" si="230"/>
        <v>0.47513076923076919</v>
      </c>
      <c r="F1302" s="142">
        <f t="shared" ca="1" si="231"/>
        <v>0.25702075634220445</v>
      </c>
      <c r="G1302" s="143">
        <f t="shared" ca="1" si="237"/>
        <v>15.421245380532266</v>
      </c>
      <c r="H1302" s="142">
        <f t="shared" ca="1" si="234"/>
        <v>0.84153491214556764</v>
      </c>
      <c r="I1302" s="126">
        <f t="shared" ca="1" si="238"/>
        <v>1.098555668487772</v>
      </c>
      <c r="J1302" s="126">
        <f t="shared" ca="1" si="235"/>
        <v>2.1891910296016528</v>
      </c>
      <c r="K1302" s="145">
        <f t="shared" ca="1" si="239"/>
        <v>55.013953175141808</v>
      </c>
      <c r="L1302" s="146">
        <f ca="1">MAX(Routing!A$3,J1301+K1301)</f>
        <v>58.656645106574338</v>
      </c>
      <c r="M1302" s="144">
        <f ca="1">VLOOKUP(L1302,Routing!A$3:D$23,4)+(L1302-VLOOKUP(L1302,Routing!A$3:A$23,1))*VLOOKUP(L1302,Routing!A$3:E$23,5)</f>
        <v>1.8213309432647324</v>
      </c>
      <c r="N1302" s="144">
        <f ca="1">VLOOKUP($L1302,Routing!$A$3:$C$23,3)+($L1302-VLOOKUP($L1302,Routing!$A$3:$A$23,1))*VLOOKUP($L1302,Routing!$A$3:$F$23,6)</f>
        <v>3.914277834938678E-2</v>
      </c>
      <c r="O1302" s="144">
        <f ca="1">VLOOKUP($L1302,Routing!$A$3:$B$23,2)+($L1302-VLOOKUP($L1302,Routing!$A$3:$A$23,1))*VLOOKUP($L1302,Routing!$A$3:$G$23,7)</f>
        <v>1.5047592783128927</v>
      </c>
      <c r="P1302" s="90" t="str">
        <f t="shared" ca="1" si="236"/>
        <v/>
      </c>
      <c r="Q1302" s="90" t="str">
        <f t="shared" ca="1" si="240"/>
        <v/>
      </c>
      <c r="R1302" s="90"/>
      <c r="S1302" s="90"/>
      <c r="T1302" s="90"/>
    </row>
    <row r="1303" spans="1:20" x14ac:dyDescent="0.2">
      <c r="A1303" s="90">
        <f>+MassCurves!A1270</f>
        <v>1266</v>
      </c>
      <c r="B1303" s="141">
        <f t="shared" si="229"/>
        <v>5.3129834999999996</v>
      </c>
      <c r="C1303" s="126">
        <f t="shared" ca="1" si="232"/>
        <v>0.17883149999999404</v>
      </c>
      <c r="D1303" s="142">
        <f t="shared" ca="1" si="233"/>
        <v>2.6153846153846154E-4</v>
      </c>
      <c r="E1303" s="141">
        <f t="shared" ca="1" si="230"/>
        <v>0.47513076923076919</v>
      </c>
      <c r="F1303" s="142">
        <f t="shared" ca="1" si="231"/>
        <v>0.25702075634219484</v>
      </c>
      <c r="G1303" s="143">
        <f t="shared" ca="1" si="237"/>
        <v>15.42124538053198</v>
      </c>
      <c r="H1303" s="142">
        <f t="shared" ca="1" si="234"/>
        <v>0.83361462761732097</v>
      </c>
      <c r="I1303" s="126">
        <f t="shared" ca="1" si="238"/>
        <v>1.0906353839595158</v>
      </c>
      <c r="J1303" s="126">
        <f t="shared" ca="1" si="235"/>
        <v>2.1734617519938135</v>
      </c>
      <c r="K1303" s="145">
        <f t="shared" ca="1" si="239"/>
        <v>53.619939528860009</v>
      </c>
      <c r="L1303" s="146">
        <f ca="1">MAX(Routing!A$3,J1302+K1302)</f>
        <v>57.20314420474346</v>
      </c>
      <c r="M1303" s="144">
        <f ca="1">VLOOKUP(L1303,Routing!A$3:D$23,4)+(L1303-VLOOKUP(L1303,Routing!A$3:A$23,1))*VLOOKUP(L1303,Routing!A$3:E$23,5)</f>
        <v>1.791587614713662</v>
      </c>
      <c r="N1303" s="144">
        <f ca="1">VLOOKUP($L1303,Routing!$A$3:$C$23,3)+($L1303-VLOOKUP($L1303,Routing!$A$3:$A$23,1))*VLOOKUP($L1303,Routing!$A$3:$F$23,6)</f>
        <v>3.816222905649435E-2</v>
      </c>
      <c r="O1303" s="144">
        <f ca="1">VLOOKUP($L1303,Routing!$A$3:$B$23,2)+($L1303-VLOOKUP($L1303,Routing!$A$3:$A$23,1))*VLOOKUP($L1303,Routing!$A$3:$G$23,7)</f>
        <v>1.472074301883145</v>
      </c>
      <c r="P1303" s="90" t="str">
        <f t="shared" ca="1" si="236"/>
        <v/>
      </c>
      <c r="Q1303" s="90" t="str">
        <f t="shared" ca="1" si="240"/>
        <v/>
      </c>
      <c r="R1303" s="90"/>
      <c r="S1303" s="90"/>
      <c r="T1303" s="90"/>
    </row>
    <row r="1304" spans="1:20" x14ac:dyDescent="0.2">
      <c r="A1304" s="90">
        <f>+MassCurves!A1271</f>
        <v>1267</v>
      </c>
      <c r="B1304" s="141">
        <f t="shared" si="229"/>
        <v>5.3159637000000002</v>
      </c>
      <c r="C1304" s="126">
        <f t="shared" ca="1" si="232"/>
        <v>0.1788315000000007</v>
      </c>
      <c r="D1304" s="142">
        <f t="shared" ca="1" si="233"/>
        <v>2.6153846153846154E-4</v>
      </c>
      <c r="E1304" s="141">
        <f t="shared" ca="1" si="230"/>
        <v>0.47513076923076919</v>
      </c>
      <c r="F1304" s="142">
        <f t="shared" ca="1" si="231"/>
        <v>0.25702075634220445</v>
      </c>
      <c r="G1304" s="143">
        <f t="shared" ca="1" si="237"/>
        <v>15.42124538053198</v>
      </c>
      <c r="H1304" s="142">
        <f t="shared" ca="1" si="234"/>
        <v>0.82580563432371934</v>
      </c>
      <c r="I1304" s="126">
        <f t="shared" ca="1" si="238"/>
        <v>1.0828263906659239</v>
      </c>
      <c r="J1304" s="126">
        <f t="shared" ca="1" si="235"/>
        <v>2.1579539072003895</v>
      </c>
      <c r="K1304" s="145">
        <f t="shared" ca="1" si="239"/>
        <v>52.267892988678092</v>
      </c>
      <c r="L1304" s="146">
        <f ca="1">MAX(Routing!A$3,J1303+K1303)</f>
        <v>55.793401280853821</v>
      </c>
      <c r="M1304" s="144">
        <f ca="1">VLOOKUP(L1304,Routing!A$3:D$23,4)+(L1304-VLOOKUP(L1304,Routing!A$3:A$23,1))*VLOOKUP(L1304,Routing!A$3:E$23,5)</f>
        <v>1.7627397158888458</v>
      </c>
      <c r="N1304" s="144">
        <f ca="1">VLOOKUP($L1304,Routing!$A$3:$C$23,3)+($L1304-VLOOKUP($L1304,Routing!$A$3:$A$23,1))*VLOOKUP($L1304,Routing!$A$3:$F$23,6)</f>
        <v>3.7211199424907006E-2</v>
      </c>
      <c r="O1304" s="144">
        <f ca="1">VLOOKUP($L1304,Routing!$A$3:$B$23,2)+($L1304-VLOOKUP($L1304,Routing!$A$3:$A$23,1))*VLOOKUP($L1304,Routing!$A$3:$G$23,7)</f>
        <v>1.4403733141635668</v>
      </c>
      <c r="P1304" s="90" t="str">
        <f t="shared" ca="1" si="236"/>
        <v/>
      </c>
      <c r="Q1304" s="90" t="str">
        <f t="shared" ca="1" si="240"/>
        <v/>
      </c>
      <c r="R1304" s="90"/>
      <c r="S1304" s="90"/>
      <c r="T1304" s="90"/>
    </row>
    <row r="1305" spans="1:20" x14ac:dyDescent="0.2">
      <c r="A1305" s="90">
        <f>+MassCurves!A1272</f>
        <v>1268</v>
      </c>
      <c r="B1305" s="141">
        <f t="shared" si="229"/>
        <v>5.3189444999999997</v>
      </c>
      <c r="C1305" s="126">
        <f t="shared" ca="1" si="232"/>
        <v>0.17883224999999614</v>
      </c>
      <c r="D1305" s="142">
        <f t="shared" ca="1" si="233"/>
        <v>2.6153846153846154E-4</v>
      </c>
      <c r="E1305" s="141">
        <f t="shared" ca="1" si="230"/>
        <v>0.47513076923076919</v>
      </c>
      <c r="F1305" s="142">
        <f t="shared" ca="1" si="231"/>
        <v>0.25702183425949582</v>
      </c>
      <c r="G1305" s="143">
        <f t="shared" ca="1" si="237"/>
        <v>15.421277718051009</v>
      </c>
      <c r="H1305" s="142">
        <f t="shared" ca="1" si="234"/>
        <v>0.81810570469557509</v>
      </c>
      <c r="I1305" s="126">
        <f t="shared" ca="1" si="238"/>
        <v>1.075127538955071</v>
      </c>
      <c r="J1305" s="126">
        <f t="shared" ca="1" si="235"/>
        <v>2.1426578328965533</v>
      </c>
      <c r="K1305" s="145">
        <f t="shared" ca="1" si="239"/>
        <v>50.956308347424141</v>
      </c>
      <c r="L1305" s="146">
        <f ca="1">MAX(Routing!A$3,J1304+K1304)</f>
        <v>54.425846895878479</v>
      </c>
      <c r="M1305" s="144">
        <f ca="1">VLOOKUP(L1305,Routing!A$3:D$23,4)+(L1305-VLOOKUP(L1305,Routing!A$3:A$23,1))*VLOOKUP(L1305,Routing!A$3:E$23,5)</f>
        <v>1.7347551309927911</v>
      </c>
      <c r="N1305" s="144">
        <f ca="1">VLOOKUP($L1305,Routing!$A$3:$C$23,3)+($L1305-VLOOKUP($L1305,Routing!$A$3:$A$23,1))*VLOOKUP($L1305,Routing!$A$3:$F$23,6)</f>
        <v>3.6288630692070029E-2</v>
      </c>
      <c r="O1305" s="144">
        <f ca="1">VLOOKUP($L1305,Routing!$A$3:$B$23,2)+($L1305-VLOOKUP($L1305,Routing!$A$3:$A$23,1))*VLOOKUP($L1305,Routing!$A$3:$G$23,7)</f>
        <v>1.4096210230690012</v>
      </c>
      <c r="P1305" s="90" t="str">
        <f t="shared" ca="1" si="236"/>
        <v/>
      </c>
      <c r="Q1305" s="90" t="str">
        <f t="shared" ca="1" si="240"/>
        <v/>
      </c>
      <c r="R1305" s="90"/>
      <c r="S1305" s="90"/>
      <c r="T1305" s="90"/>
    </row>
    <row r="1306" spans="1:20" x14ac:dyDescent="0.2">
      <c r="A1306" s="90">
        <f>+MassCurves!A1273</f>
        <v>1269</v>
      </c>
      <c r="B1306" s="141">
        <f t="shared" si="229"/>
        <v>5.3219247000000003</v>
      </c>
      <c r="C1306" s="126">
        <f t="shared" ca="1" si="232"/>
        <v>0.17882849999999895</v>
      </c>
      <c r="D1306" s="142">
        <f t="shared" ca="1" si="233"/>
        <v>2.6153846153846154E-4</v>
      </c>
      <c r="E1306" s="141">
        <f t="shared" ca="1" si="230"/>
        <v>0.47513076923076919</v>
      </c>
      <c r="F1306" s="142">
        <f t="shared" ca="1" si="231"/>
        <v>0.25701644467301038</v>
      </c>
      <c r="G1306" s="143">
        <f t="shared" ca="1" si="237"/>
        <v>15.421148367975185</v>
      </c>
      <c r="H1306" s="142">
        <f t="shared" ca="1" si="234"/>
        <v>0.81051387148101883</v>
      </c>
      <c r="I1306" s="126">
        <f t="shared" ca="1" si="238"/>
        <v>1.0675303161540293</v>
      </c>
      <c r="J1306" s="126">
        <f t="shared" ca="1" si="235"/>
        <v>2.1275769383411025</v>
      </c>
      <c r="K1306" s="145">
        <f t="shared" ca="1" si="239"/>
        <v>49.678568708421565</v>
      </c>
      <c r="L1306" s="146">
        <f ca="1">MAX(Routing!A$3,J1305+K1305)</f>
        <v>53.098966180320694</v>
      </c>
      <c r="M1306" s="144">
        <f ca="1">VLOOKUP(L1306,Routing!A$3:D$23,4)+(L1306-VLOOKUP(L1306,Routing!A$3:A$23,1))*VLOOKUP(L1306,Routing!A$3:E$23,5)</f>
        <v>1.7101847907228269</v>
      </c>
      <c r="N1306" s="144">
        <f ca="1">VLOOKUP($L1306,Routing!$A$3:$C$23,3)+($L1306-VLOOKUP($L1306,Routing!$A$3:$A$23,1))*VLOOKUP($L1306,Routing!$A$3:$F$23,6)</f>
        <v>3.5391722720108723E-2</v>
      </c>
      <c r="O1306" s="144">
        <f ca="1">VLOOKUP($L1306,Routing!$A$3:$B$23,2)+($L1306-VLOOKUP($L1306,Routing!$A$3:$A$23,1))*VLOOKUP($L1306,Routing!$A$3:$G$23,7)</f>
        <v>1.3847930680027181</v>
      </c>
      <c r="P1306" s="90" t="str">
        <f t="shared" ca="1" si="236"/>
        <v/>
      </c>
      <c r="Q1306" s="90" t="str">
        <f t="shared" ca="1" si="240"/>
        <v/>
      </c>
      <c r="R1306" s="90"/>
      <c r="S1306" s="90"/>
      <c r="T1306" s="90"/>
    </row>
    <row r="1307" spans="1:20" x14ac:dyDescent="0.2">
      <c r="A1307" s="90">
        <f>+MassCurves!A1274</f>
        <v>1270</v>
      </c>
      <c r="B1307" s="141">
        <f t="shared" si="229"/>
        <v>5.3249053999999996</v>
      </c>
      <c r="C1307" s="126">
        <f t="shared" ca="1" si="232"/>
        <v>0.17883149999999404</v>
      </c>
      <c r="D1307" s="142">
        <f t="shared" ca="1" si="233"/>
        <v>2.6153846153846154E-4</v>
      </c>
      <c r="E1307" s="141">
        <f t="shared" ca="1" si="230"/>
        <v>0.47513076923076919</v>
      </c>
      <c r="F1307" s="142">
        <f t="shared" ca="1" si="231"/>
        <v>0.25702075634219484</v>
      </c>
      <c r="G1307" s="143">
        <f t="shared" ca="1" si="237"/>
        <v>15.421116030456156</v>
      </c>
      <c r="H1307" s="142">
        <f t="shared" ca="1" si="234"/>
        <v>0.80302588785221352</v>
      </c>
      <c r="I1307" s="126">
        <f t="shared" ca="1" si="238"/>
        <v>1.0600466441944083</v>
      </c>
      <c r="J1307" s="126">
        <f t="shared" ca="1" si="235"/>
        <v>2.1127091596917995</v>
      </c>
      <c r="K1307" s="145">
        <f t="shared" ca="1" si="239"/>
        <v>48.43123345534817</v>
      </c>
      <c r="L1307" s="146">
        <f ca="1">MAX(Routing!A$3,J1306+K1306)</f>
        <v>51.806145646762666</v>
      </c>
      <c r="M1307" s="144">
        <f ca="1">VLOOKUP(L1307,Routing!A$3:D$23,4)+(L1307-VLOOKUP(L1307,Routing!A$3:A$23,1))*VLOOKUP(L1307,Routing!A$3:E$23,5)</f>
        <v>1.6874423456128751</v>
      </c>
      <c r="N1307" s="144">
        <f ca="1">VLOOKUP($L1307,Routing!$A$3:$C$23,3)+($L1307-VLOOKUP($L1307,Routing!$A$3:$A$23,1))*VLOOKUP($L1307,Routing!$A$3:$F$23,6)</f>
        <v>3.4517013292802885E-2</v>
      </c>
      <c r="O1307" s="144">
        <f ca="1">VLOOKUP($L1307,Routing!$A$3:$B$23,2)+($L1307-VLOOKUP($L1307,Routing!$A$3:$A$23,1))*VLOOKUP($L1307,Routing!$A$3:$G$23,7)</f>
        <v>1.3629253323200721</v>
      </c>
      <c r="P1307" s="90" t="str">
        <f t="shared" ca="1" si="236"/>
        <v/>
      </c>
      <c r="Q1307" s="90" t="str">
        <f t="shared" ca="1" si="240"/>
        <v/>
      </c>
      <c r="R1307" s="90"/>
      <c r="S1307" s="90"/>
      <c r="T1307" s="90"/>
    </row>
    <row r="1308" spans="1:20" x14ac:dyDescent="0.2">
      <c r="A1308" s="90">
        <f>+MassCurves!A1275</f>
        <v>1271</v>
      </c>
      <c r="B1308" s="141">
        <f t="shared" si="229"/>
        <v>5.3278860999999997</v>
      </c>
      <c r="C1308" s="126">
        <f t="shared" ca="1" si="232"/>
        <v>0.1788315000000007</v>
      </c>
      <c r="D1308" s="142">
        <f t="shared" ca="1" si="233"/>
        <v>2.6153846153846154E-4</v>
      </c>
      <c r="E1308" s="141">
        <f t="shared" ca="1" si="230"/>
        <v>0.47513076923076919</v>
      </c>
      <c r="F1308" s="142">
        <f t="shared" ca="1" si="231"/>
        <v>0.25702075634220445</v>
      </c>
      <c r="G1308" s="143">
        <f t="shared" ca="1" si="237"/>
        <v>15.42124538053198</v>
      </c>
      <c r="H1308" s="142">
        <f t="shared" ca="1" si="234"/>
        <v>0.79564178096015681</v>
      </c>
      <c r="I1308" s="126">
        <f t="shared" ca="1" si="238"/>
        <v>1.0526625373023613</v>
      </c>
      <c r="J1308" s="126">
        <f t="shared" ca="1" si="235"/>
        <v>2.0980423290131922</v>
      </c>
      <c r="K1308" s="145">
        <f t="shared" ca="1" si="239"/>
        <v>47.213438492695545</v>
      </c>
      <c r="L1308" s="146">
        <f ca="1">MAX(Routing!A$3,J1307+K1307)</f>
        <v>50.543942615039967</v>
      </c>
      <c r="M1308" s="144">
        <f ca="1">VLOOKUP(L1308,Routing!A$3:D$23,4)+(L1308-VLOOKUP(L1308,Routing!A$3:A$23,1))*VLOOKUP(L1308,Routing!A$3:E$23,5)</f>
        <v>1.6652385033768873</v>
      </c>
      <c r="N1308" s="144">
        <f ca="1">VLOOKUP($L1308,Routing!$A$3:$C$23,3)+($L1308-VLOOKUP($L1308,Routing!$A$3:$A$23,1))*VLOOKUP($L1308,Routing!$A$3:$F$23,6)</f>
        <v>3.3663019360649506E-2</v>
      </c>
      <c r="O1308" s="144">
        <f ca="1">VLOOKUP($L1308,Routing!$A$3:$B$23,2)+($L1308-VLOOKUP($L1308,Routing!$A$3:$A$23,1))*VLOOKUP($L1308,Routing!$A$3:$G$23,7)</f>
        <v>1.3415754840162375</v>
      </c>
      <c r="P1308" s="90" t="str">
        <f t="shared" ca="1" si="236"/>
        <v/>
      </c>
      <c r="Q1308" s="90" t="str">
        <f t="shared" ca="1" si="240"/>
        <v/>
      </c>
      <c r="R1308" s="90"/>
      <c r="S1308" s="90"/>
      <c r="T1308" s="90"/>
    </row>
    <row r="1309" spans="1:20" x14ac:dyDescent="0.2">
      <c r="A1309" s="90">
        <f>+MassCurves!A1276</f>
        <v>1272</v>
      </c>
      <c r="B1309" s="141">
        <f t="shared" si="229"/>
        <v>5.3308663000000003</v>
      </c>
      <c r="C1309" s="126">
        <f t="shared" ca="1" si="232"/>
        <v>0.1788315000000007</v>
      </c>
      <c r="D1309" s="142">
        <f t="shared" ca="1" si="233"/>
        <v>2.6153846153846154E-4</v>
      </c>
      <c r="E1309" s="141">
        <f t="shared" ca="1" si="230"/>
        <v>0.47513076923076919</v>
      </c>
      <c r="F1309" s="142">
        <f t="shared" ca="1" si="231"/>
        <v>0.25702075634220445</v>
      </c>
      <c r="G1309" s="143">
        <f t="shared" ca="1" si="237"/>
        <v>15.421245380532266</v>
      </c>
      <c r="H1309" s="142">
        <f t="shared" ca="1" si="234"/>
        <v>0.78835905697400976</v>
      </c>
      <c r="I1309" s="126">
        <f t="shared" ca="1" si="238"/>
        <v>1.0453798133162142</v>
      </c>
      <c r="J1309" s="126">
        <f t="shared" ca="1" si="235"/>
        <v>2.0835764166352999</v>
      </c>
      <c r="K1309" s="145">
        <f t="shared" ca="1" si="239"/>
        <v>46.024338386397922</v>
      </c>
      <c r="L1309" s="146">
        <f ca="1">MAX(Routing!A$3,J1308+K1308)</f>
        <v>49.311480821708734</v>
      </c>
      <c r="M1309" s="144">
        <f ca="1">VLOOKUP(L1309,Routing!A$3:D$23,4)+(L1309-VLOOKUP(L1309,Routing!A$3:A$23,1))*VLOOKUP(L1309,Routing!A$3:E$23,5)</f>
        <v>1.6435578493670009</v>
      </c>
      <c r="N1309" s="144">
        <f ca="1">VLOOKUP($L1309,Routing!$A$3:$C$23,3)+($L1309-VLOOKUP($L1309,Routing!$A$3:$A$23,1))*VLOOKUP($L1309,Routing!$A$3:$F$23,6)</f>
        <v>3.2829148052576952E-2</v>
      </c>
      <c r="O1309" s="144">
        <f ca="1">VLOOKUP($L1309,Routing!$A$3:$B$23,2)+($L1309-VLOOKUP($L1309,Routing!$A$3:$A$23,1))*VLOOKUP($L1309,Routing!$A$3:$G$23,7)</f>
        <v>1.3207287013144238</v>
      </c>
      <c r="P1309" s="90" t="str">
        <f t="shared" ca="1" si="236"/>
        <v/>
      </c>
      <c r="Q1309" s="90" t="str">
        <f t="shared" ca="1" si="240"/>
        <v/>
      </c>
      <c r="R1309" s="90"/>
      <c r="S1309" s="90"/>
      <c r="T1309" s="90"/>
    </row>
    <row r="1310" spans="1:20" x14ac:dyDescent="0.2">
      <c r="A1310" s="90">
        <f>+MassCurves!A1277</f>
        <v>1273</v>
      </c>
      <c r="B1310" s="141">
        <f t="shared" si="229"/>
        <v>5.3338469999999996</v>
      </c>
      <c r="C1310" s="126">
        <f t="shared" ca="1" si="232"/>
        <v>0.17883149999999404</v>
      </c>
      <c r="D1310" s="142">
        <f t="shared" ca="1" si="233"/>
        <v>2.6153846153846154E-4</v>
      </c>
      <c r="E1310" s="141">
        <f t="shared" ca="1" si="230"/>
        <v>0.47513076923076919</v>
      </c>
      <c r="F1310" s="142">
        <f t="shared" ca="1" si="231"/>
        <v>0.25702075634219484</v>
      </c>
      <c r="G1310" s="143">
        <f t="shared" ca="1" si="237"/>
        <v>15.42124538053198</v>
      </c>
      <c r="H1310" s="142">
        <f t="shared" ca="1" si="234"/>
        <v>0.78117586838541497</v>
      </c>
      <c r="I1310" s="126">
        <f t="shared" ca="1" si="238"/>
        <v>1.0381966247276098</v>
      </c>
      <c r="J1310" s="126">
        <f t="shared" ca="1" si="235"/>
        <v>2.0693087033148929</v>
      </c>
      <c r="K1310" s="145">
        <f t="shared" ca="1" si="239"/>
        <v>44.863117418480719</v>
      </c>
      <c r="L1310" s="146">
        <f ca="1">MAX(Routing!A$3,J1309+K1309)</f>
        <v>48.107914803033225</v>
      </c>
      <c r="M1310" s="144">
        <f ca="1">VLOOKUP(L1310,Routing!A$3:D$23,4)+(L1310-VLOOKUP(L1310,Routing!A$3:A$23,1))*VLOOKUP(L1310,Routing!A$3:E$23,5)</f>
        <v>1.6223855107434804</v>
      </c>
      <c r="N1310" s="144">
        <f ca="1">VLOOKUP($L1310,Routing!$A$3:$C$23,3)+($L1310-VLOOKUP($L1310,Routing!$A$3:$A$23,1))*VLOOKUP($L1310,Routing!$A$3:$F$23,6)</f>
        <v>3.2014827336287702E-2</v>
      </c>
      <c r="O1310" s="144">
        <f ca="1">VLOOKUP($L1310,Routing!$A$3:$B$23,2)+($L1310-VLOOKUP($L1310,Routing!$A$3:$A$23,1))*VLOOKUP($L1310,Routing!$A$3:$G$23,7)</f>
        <v>1.3003706834071926</v>
      </c>
      <c r="P1310" s="90" t="str">
        <f t="shared" ca="1" si="236"/>
        <v/>
      </c>
      <c r="Q1310" s="90" t="str">
        <f t="shared" ca="1" si="240"/>
        <v/>
      </c>
      <c r="R1310" s="90"/>
      <c r="S1310" s="90"/>
      <c r="T1310" s="90"/>
    </row>
    <row r="1311" spans="1:20" x14ac:dyDescent="0.2">
      <c r="A1311" s="90">
        <f>+MassCurves!A1278</f>
        <v>1274</v>
      </c>
      <c r="B1311" s="141">
        <f t="shared" si="229"/>
        <v>5.3368278</v>
      </c>
      <c r="C1311" s="126">
        <f t="shared" ca="1" si="232"/>
        <v>0.1788322500000028</v>
      </c>
      <c r="D1311" s="142">
        <f t="shared" ca="1" si="233"/>
        <v>2.6153846153846154E-4</v>
      </c>
      <c r="E1311" s="141">
        <f t="shared" ca="1" si="230"/>
        <v>0.47513076923076919</v>
      </c>
      <c r="F1311" s="142">
        <f t="shared" ca="1" si="231"/>
        <v>0.25702183425950537</v>
      </c>
      <c r="G1311" s="143">
        <f t="shared" ca="1" si="237"/>
        <v>15.421277718051007</v>
      </c>
      <c r="H1311" s="142">
        <f t="shared" ca="1" si="234"/>
        <v>0.77409026554211746</v>
      </c>
      <c r="I1311" s="126">
        <f t="shared" ca="1" si="238"/>
        <v>1.0311120998016228</v>
      </c>
      <c r="J1311" s="126">
        <f t="shared" ca="1" si="235"/>
        <v>2.0552346860003605</v>
      </c>
      <c r="K1311" s="145">
        <f t="shared" ca="1" si="239"/>
        <v>43.728985946620121</v>
      </c>
      <c r="L1311" s="146">
        <f ca="1">MAX(Routing!A$3,J1310+K1310)</f>
        <v>46.932426121795615</v>
      </c>
      <c r="M1311" s="144">
        <f ca="1">VLOOKUP(L1311,Routing!A$3:D$23,4)+(L1311-VLOOKUP(L1311,Routing!A$3:A$23,1))*VLOOKUP(L1311,Routing!A$3:E$23,5)</f>
        <v>1.6017070900992463</v>
      </c>
      <c r="N1311" s="144">
        <f ca="1">VLOOKUP($L1311,Routing!$A$3:$C$23,3)+($L1311-VLOOKUP($L1311,Routing!$A$3:$A$23,1))*VLOOKUP($L1311,Routing!$A$3:$F$23,6)</f>
        <v>3.1219503465355628E-2</v>
      </c>
      <c r="O1311" s="144">
        <f ca="1">VLOOKUP($L1311,Routing!$A$3:$B$23,2)+($L1311-VLOOKUP($L1311,Routing!$A$3:$A$23,1))*VLOOKUP($L1311,Routing!$A$3:$G$23,7)</f>
        <v>1.2804875866338907</v>
      </c>
      <c r="P1311" s="90" t="str">
        <f t="shared" ca="1" si="236"/>
        <v/>
      </c>
      <c r="Q1311" s="90" t="str">
        <f t="shared" ca="1" si="240"/>
        <v/>
      </c>
      <c r="R1311" s="90"/>
      <c r="S1311" s="90"/>
      <c r="T1311" s="90"/>
    </row>
    <row r="1312" spans="1:20" x14ac:dyDescent="0.2">
      <c r="A1312" s="90">
        <f>+MassCurves!A1279</f>
        <v>1275</v>
      </c>
      <c r="B1312" s="141">
        <f t="shared" si="229"/>
        <v>5.3398079999999997</v>
      </c>
      <c r="C1312" s="126">
        <f t="shared" ca="1" si="232"/>
        <v>0.17883224999999614</v>
      </c>
      <c r="D1312" s="142">
        <f t="shared" ca="1" si="233"/>
        <v>2.6153846153846154E-4</v>
      </c>
      <c r="E1312" s="141">
        <f t="shared" ca="1" si="230"/>
        <v>0.47513076923076919</v>
      </c>
      <c r="F1312" s="142">
        <f t="shared" ca="1" si="231"/>
        <v>0.25702183425949582</v>
      </c>
      <c r="G1312" s="143">
        <f t="shared" ca="1" si="237"/>
        <v>15.421310055570036</v>
      </c>
      <c r="H1312" s="142">
        <f t="shared" ca="1" si="234"/>
        <v>0.76710077296203083</v>
      </c>
      <c r="I1312" s="126">
        <f t="shared" ca="1" si="238"/>
        <v>1.0241226072215266</v>
      </c>
      <c r="J1312" s="126">
        <f t="shared" ca="1" si="235"/>
        <v>2.0413490042759017</v>
      </c>
      <c r="K1312" s="145">
        <f t="shared" ca="1" si="239"/>
        <v>42.621177765682319</v>
      </c>
      <c r="L1312" s="146">
        <f ca="1">MAX(Routing!A$3,J1311+K1311)</f>
        <v>45.784220632620482</v>
      </c>
      <c r="M1312" s="144">
        <f ca="1">VLOOKUP(L1312,Routing!A$3:D$23,4)+(L1312-VLOOKUP(L1312,Routing!A$3:A$23,1))*VLOOKUP(L1312,Routing!A$3:E$23,5)</f>
        <v>1.5815086173532698</v>
      </c>
      <c r="N1312" s="144">
        <f ca="1">VLOOKUP($L1312,Routing!$A$3:$C$23,3)+($L1312-VLOOKUP($L1312,Routing!$A$3:$A$23,1))*VLOOKUP($L1312,Routing!$A$3:$F$23,6)</f>
        <v>3.044263912897191E-2</v>
      </c>
      <c r="O1312" s="144">
        <f ca="1">VLOOKUP($L1312,Routing!$A$3:$B$23,2)+($L1312-VLOOKUP($L1312,Routing!$A$3:$A$23,1))*VLOOKUP($L1312,Routing!$A$3:$G$23,7)</f>
        <v>1.2610659782242977</v>
      </c>
      <c r="P1312" s="90" t="str">
        <f t="shared" ca="1" si="236"/>
        <v/>
      </c>
      <c r="Q1312" s="90" t="str">
        <f t="shared" ca="1" si="240"/>
        <v/>
      </c>
      <c r="R1312" s="90"/>
      <c r="S1312" s="90"/>
      <c r="T1312" s="90"/>
    </row>
    <row r="1313" spans="1:20" x14ac:dyDescent="0.2">
      <c r="A1313" s="90">
        <f>+MassCurves!A1280</f>
        <v>1276</v>
      </c>
      <c r="B1313" s="141">
        <f t="shared" si="229"/>
        <v>5.3427886999999998</v>
      </c>
      <c r="C1313" s="126">
        <f t="shared" ca="1" si="232"/>
        <v>0.1788315000000007</v>
      </c>
      <c r="D1313" s="142">
        <f t="shared" ca="1" si="233"/>
        <v>2.6153846153846154E-4</v>
      </c>
      <c r="E1313" s="141">
        <f t="shared" ca="1" si="230"/>
        <v>0.47513076923076919</v>
      </c>
      <c r="F1313" s="142">
        <f t="shared" ca="1" si="231"/>
        <v>0.25702075634220445</v>
      </c>
      <c r="G1313" s="143">
        <f t="shared" ca="1" si="237"/>
        <v>15.421277718051009</v>
      </c>
      <c r="H1313" s="142">
        <f t="shared" ca="1" si="234"/>
        <v>0.76020566154599545</v>
      </c>
      <c r="I1313" s="126">
        <f t="shared" ca="1" si="238"/>
        <v>1.0172264178882</v>
      </c>
      <c r="J1313" s="126">
        <f t="shared" ca="1" si="235"/>
        <v>2.0276548027496655</v>
      </c>
      <c r="K1313" s="145">
        <f t="shared" ca="1" si="239"/>
        <v>41.538948455938417</v>
      </c>
      <c r="L1313" s="146">
        <f ca="1">MAX(Routing!A$3,J1312+K1312)</f>
        <v>44.66252676995822</v>
      </c>
      <c r="M1313" s="144">
        <f ca="1">VLOOKUP(L1313,Routing!A$3:D$23,4)+(L1313-VLOOKUP(L1313,Routing!A$3:A$23,1))*VLOOKUP(L1313,Routing!A$3:E$23,5)</f>
        <v>1.5617765196339066</v>
      </c>
      <c r="N1313" s="144">
        <f ca="1">VLOOKUP($L1313,Routing!$A$3:$C$23,3)+($L1313-VLOOKUP($L1313,Routing!$A$3:$A$23,1))*VLOOKUP($L1313,Routing!$A$3:$F$23,6)</f>
        <v>2.9683712293611789E-2</v>
      </c>
      <c r="O1313" s="144">
        <f ca="1">VLOOKUP($L1313,Routing!$A$3:$B$23,2)+($L1313-VLOOKUP($L1313,Routing!$A$3:$A$23,1))*VLOOKUP($L1313,Routing!$A$3:$G$23,7)</f>
        <v>1.2420928073402946</v>
      </c>
      <c r="P1313" s="90" t="str">
        <f t="shared" ca="1" si="236"/>
        <v/>
      </c>
      <c r="Q1313" s="90" t="str">
        <f t="shared" ca="1" si="240"/>
        <v/>
      </c>
      <c r="R1313" s="90"/>
      <c r="S1313" s="90"/>
      <c r="T1313" s="90"/>
    </row>
    <row r="1314" spans="1:20" x14ac:dyDescent="0.2">
      <c r="A1314" s="90">
        <f>+MassCurves!A1281</f>
        <v>1277</v>
      </c>
      <c r="B1314" s="141">
        <f t="shared" si="229"/>
        <v>5.3457694</v>
      </c>
      <c r="C1314" s="126">
        <f t="shared" ca="1" si="232"/>
        <v>0.17883524999999789</v>
      </c>
      <c r="D1314" s="142">
        <f t="shared" ca="1" si="233"/>
        <v>2.6153846153846154E-4</v>
      </c>
      <c r="E1314" s="141">
        <f t="shared" ca="1" si="230"/>
        <v>0.47513076923076919</v>
      </c>
      <c r="F1314" s="142">
        <f t="shared" ca="1" si="231"/>
        <v>0.25702614592868983</v>
      </c>
      <c r="G1314" s="143">
        <f t="shared" ca="1" si="237"/>
        <v>15.421407068126827</v>
      </c>
      <c r="H1314" s="142">
        <f t="shared" ca="1" si="234"/>
        <v>0.75340225958014984</v>
      </c>
      <c r="I1314" s="126">
        <f t="shared" ca="1" si="238"/>
        <v>1.0104284055088397</v>
      </c>
      <c r="J1314" s="126">
        <f t="shared" ca="1" si="235"/>
        <v>2.0141403049644566</v>
      </c>
      <c r="K1314" s="145">
        <f t="shared" ca="1" si="239"/>
        <v>40.481582822389768</v>
      </c>
      <c r="L1314" s="146">
        <f ca="1">MAX(Routing!A$3,J1313+K1313)</f>
        <v>43.566603258688083</v>
      </c>
      <c r="M1314" s="144">
        <f ca="1">VLOOKUP(L1314,Routing!A$3:D$23,4)+(L1314-VLOOKUP(L1314,Routing!A$3:A$23,1))*VLOOKUP(L1314,Routing!A$3:E$23,5)</f>
        <v>1.542497756918735</v>
      </c>
      <c r="N1314" s="144">
        <f ca="1">VLOOKUP($L1314,Routing!$A$3:$C$23,3)+($L1314-VLOOKUP($L1314,Routing!$A$3:$A$23,1))*VLOOKUP($L1314,Routing!$A$3:$F$23,6)</f>
        <v>2.8942221419951345E-2</v>
      </c>
      <c r="O1314" s="144">
        <f ca="1">VLOOKUP($L1314,Routing!$A$3:$B$23,2)+($L1314-VLOOKUP($L1314,Routing!$A$3:$A$23,1))*VLOOKUP($L1314,Routing!$A$3:$G$23,7)</f>
        <v>1.2235555354987837</v>
      </c>
      <c r="P1314" s="90" t="str">
        <f t="shared" ca="1" si="236"/>
        <v/>
      </c>
      <c r="Q1314" s="90" t="str">
        <f t="shared" ca="1" si="240"/>
        <v/>
      </c>
      <c r="R1314" s="90"/>
      <c r="S1314" s="90"/>
      <c r="T1314" s="90"/>
    </row>
    <row r="1315" spans="1:20" x14ac:dyDescent="0.2">
      <c r="A1315" s="90">
        <f>+MassCurves!A1282</f>
        <v>1278</v>
      </c>
      <c r="B1315" s="141">
        <f t="shared" si="229"/>
        <v>5.3487495999999997</v>
      </c>
      <c r="C1315" s="126">
        <f t="shared" ca="1" si="232"/>
        <v>0.1788315000000007</v>
      </c>
      <c r="D1315" s="142">
        <f t="shared" ca="1" si="233"/>
        <v>2.6153846153846154E-4</v>
      </c>
      <c r="E1315" s="141">
        <f t="shared" ca="1" si="230"/>
        <v>0.47513076923076919</v>
      </c>
      <c r="F1315" s="142">
        <f t="shared" ca="1" si="231"/>
        <v>0.25702075634220445</v>
      </c>
      <c r="G1315" s="143">
        <f t="shared" ca="1" si="237"/>
        <v>15.421407068126827</v>
      </c>
      <c r="H1315" s="142">
        <f t="shared" ca="1" si="234"/>
        <v>0.74669116357686582</v>
      </c>
      <c r="I1315" s="126">
        <f t="shared" ca="1" si="238"/>
        <v>1.0037119199190703</v>
      </c>
      <c r="J1315" s="126">
        <f t="shared" ca="1" si="235"/>
        <v>2.0008013142239136</v>
      </c>
      <c r="K1315" s="145">
        <f t="shared" ca="1" si="239"/>
        <v>39.44837947045967</v>
      </c>
      <c r="L1315" s="146">
        <f ca="1">MAX(Routing!A$3,J1314+K1314)</f>
        <v>42.495723127354225</v>
      </c>
      <c r="M1315" s="144">
        <f ca="1">VLOOKUP(L1315,Routing!A$3:D$23,4)+(L1315-VLOOKUP(L1315,Routing!A$3:A$23,1))*VLOOKUP(L1315,Routing!A$3:E$23,5)</f>
        <v>1.5236595408059608</v>
      </c>
      <c r="N1315" s="144">
        <f ca="1">VLOOKUP($L1315,Routing!$A$3:$C$23,3)+($L1315-VLOOKUP($L1315,Routing!$A$3:$A$23,1))*VLOOKUP($L1315,Routing!$A$3:$F$23,6)</f>
        <v>2.8217674646383105E-2</v>
      </c>
      <c r="O1315" s="144">
        <f ca="1">VLOOKUP($L1315,Routing!$A$3:$B$23,2)+($L1315-VLOOKUP($L1315,Routing!$A$3:$A$23,1))*VLOOKUP($L1315,Routing!$A$3:$G$23,7)</f>
        <v>1.2054418661595776</v>
      </c>
      <c r="P1315" s="90" t="str">
        <f t="shared" ca="1" si="236"/>
        <v/>
      </c>
      <c r="Q1315" s="90" t="str">
        <f t="shared" ca="1" si="240"/>
        <v/>
      </c>
      <c r="R1315" s="90"/>
      <c r="S1315" s="90"/>
      <c r="T1315" s="90"/>
    </row>
    <row r="1316" spans="1:20" x14ac:dyDescent="0.2">
      <c r="A1316" s="90">
        <f>+MassCurves!A1283</f>
        <v>1279</v>
      </c>
      <c r="B1316" s="141">
        <f t="shared" si="229"/>
        <v>5.3517302999999998</v>
      </c>
      <c r="C1316" s="126">
        <f t="shared" ca="1" si="232"/>
        <v>0.1788315000000007</v>
      </c>
      <c r="D1316" s="142">
        <f t="shared" ca="1" si="233"/>
        <v>2.6153846153846154E-4</v>
      </c>
      <c r="E1316" s="141">
        <f t="shared" ca="1" si="230"/>
        <v>0.47513076923076919</v>
      </c>
      <c r="F1316" s="142">
        <f t="shared" ca="1" si="231"/>
        <v>0.25702075634220445</v>
      </c>
      <c r="G1316" s="143">
        <f t="shared" ca="1" si="237"/>
        <v>15.421245380532266</v>
      </c>
      <c r="H1316" s="142">
        <f t="shared" ca="1" si="234"/>
        <v>0.740068658244599</v>
      </c>
      <c r="I1316" s="126">
        <f t="shared" ca="1" si="238"/>
        <v>0.99708941458680345</v>
      </c>
      <c r="J1316" s="126">
        <f t="shared" ca="1" si="235"/>
        <v>1.9876496670273172</v>
      </c>
      <c r="K1316" s="145">
        <f t="shared" ca="1" si="239"/>
        <v>38.438657633541013</v>
      </c>
      <c r="L1316" s="146">
        <f ca="1">MAX(Routing!A$3,J1315+K1315)</f>
        <v>41.449180784683584</v>
      </c>
      <c r="M1316" s="144">
        <f ca="1">VLOOKUP(L1316,Routing!A$3:D$23,4)+(L1316-VLOOKUP(L1316,Routing!A$3:A$23,1))*VLOOKUP(L1316,Routing!A$3:E$23,5)</f>
        <v>1.5052494589998466</v>
      </c>
      <c r="N1316" s="144">
        <f ca="1">VLOOKUP($L1316,Routing!$A$3:$C$23,3)+($L1316-VLOOKUP($L1316,Routing!$A$3:$A$23,1))*VLOOKUP($L1316,Routing!$A$3:$F$23,6)</f>
        <v>2.7509594576917179E-2</v>
      </c>
      <c r="O1316" s="144">
        <f ca="1">VLOOKUP($L1316,Routing!$A$3:$B$23,2)+($L1316-VLOOKUP($L1316,Routing!$A$3:$A$23,1))*VLOOKUP($L1316,Routing!$A$3:$G$23,7)</f>
        <v>1.1877398644229293</v>
      </c>
      <c r="P1316" s="90" t="str">
        <f t="shared" ca="1" si="236"/>
        <v/>
      </c>
      <c r="Q1316" s="90" t="str">
        <f t="shared" ca="1" si="240"/>
        <v/>
      </c>
      <c r="R1316" s="90"/>
      <c r="S1316" s="90"/>
      <c r="T1316" s="90"/>
    </row>
    <row r="1317" spans="1:20" x14ac:dyDescent="0.2">
      <c r="A1317" s="90">
        <f>+MassCurves!A1284</f>
        <v>1280</v>
      </c>
      <c r="B1317" s="141">
        <f t="shared" ref="B1317:B1380" si="241">+HLOOKUP($B$35,MassCurve,(A1317+2),FALSE)</f>
        <v>5.3547111000000003</v>
      </c>
      <c r="C1317" s="126">
        <f t="shared" ca="1" si="232"/>
        <v>0.17883599999999999</v>
      </c>
      <c r="D1317" s="142">
        <f t="shared" ca="1" si="233"/>
        <v>2.6153846153846154E-4</v>
      </c>
      <c r="E1317" s="141">
        <f t="shared" ref="E1317:E1380" ca="1" si="242">0.95*MAX(0,$B$6)/100+D1317*(1-MAX(0,$B$6)/100)</f>
        <v>0.47513076923076919</v>
      </c>
      <c r="F1317" s="142">
        <f t="shared" ref="F1317:F1380" ca="1" si="243">+E1317*C1317*MAX(0.05,$B$4)*1.0083</f>
        <v>0.25702722384599069</v>
      </c>
      <c r="G1317" s="143">
        <f t="shared" ca="1" si="237"/>
        <v>15.421439405645856</v>
      </c>
      <c r="H1317" s="142">
        <f t="shared" ca="1" si="234"/>
        <v>0.73353304869737135</v>
      </c>
      <c r="I1317" s="126">
        <f t="shared" ca="1" si="238"/>
        <v>0.99056027254336199</v>
      </c>
      <c r="J1317" s="126">
        <f t="shared" ca="1" si="235"/>
        <v>1.9746719142607232</v>
      </c>
      <c r="K1317" s="145">
        <f t="shared" ca="1" si="239"/>
        <v>37.451771916353309</v>
      </c>
      <c r="L1317" s="146">
        <f ca="1">MAX(Routing!A$3,J1316+K1316)</f>
        <v>40.426307300568332</v>
      </c>
      <c r="M1317" s="144">
        <f ca="1">VLOOKUP(L1317,Routing!A$3:D$23,4)+(L1317-VLOOKUP(L1317,Routing!A$3:A$23,1))*VLOOKUP(L1317,Routing!A$3:E$23,5)</f>
        <v>1.4872557441236649</v>
      </c>
      <c r="N1317" s="144">
        <f ca="1">VLOOKUP($L1317,Routing!$A$3:$C$23,3)+($L1317-VLOOKUP($L1317,Routing!$A$3:$A$23,1))*VLOOKUP($L1317,Routing!$A$3:$F$23,6)</f>
        <v>2.681752862014096E-2</v>
      </c>
      <c r="O1317" s="144">
        <f ca="1">VLOOKUP($L1317,Routing!$A$3:$B$23,2)+($L1317-VLOOKUP($L1317,Routing!$A$3:$A$23,1))*VLOOKUP($L1317,Routing!$A$3:$G$23,7)</f>
        <v>1.170438215503524</v>
      </c>
      <c r="P1317" s="90" t="str">
        <f t="shared" ca="1" si="236"/>
        <v/>
      </c>
      <c r="Q1317" s="90" t="str">
        <f t="shared" ca="1" si="240"/>
        <v/>
      </c>
      <c r="R1317" s="90"/>
      <c r="S1317" s="90"/>
      <c r="T1317" s="90"/>
    </row>
    <row r="1318" spans="1:20" x14ac:dyDescent="0.2">
      <c r="A1318" s="90">
        <f>+MassCurves!A1285</f>
        <v>1281</v>
      </c>
      <c r="B1318" s="141">
        <f t="shared" si="241"/>
        <v>5.3576917999999996</v>
      </c>
      <c r="C1318" s="126">
        <f t="shared" ref="C1318:C1381" ca="1" si="244">+IF(A1318&lt;MAX(5,$B$5),(B1318-B1317)*60,(B1318-OFFSET(B1318,-MAX(5,$B$5),0,1,1))/(A1318-OFFSET(A1318,-MAX(5,$B$5),0,1,1))*60)</f>
        <v>0.17883599999999999</v>
      </c>
      <c r="D1318" s="142">
        <f t="shared" ref="D1318:D1381" ca="1" si="245">VLOOKUP(C1318,Cinterp,VLOOKUP($B$10,SoilID,2,FALSE)+1)</f>
        <v>2.6153846153846154E-4</v>
      </c>
      <c r="E1318" s="141">
        <f t="shared" ca="1" si="242"/>
        <v>0.47513076923076919</v>
      </c>
      <c r="F1318" s="142">
        <f t="shared" ca="1" si="243"/>
        <v>0.25702722384599069</v>
      </c>
      <c r="G1318" s="143">
        <f t="shared" ca="1" si="237"/>
        <v>15.421633430759442</v>
      </c>
      <c r="H1318" s="142">
        <f t="shared" ref="H1318:H1381" ca="1" si="246">+S$35*(1-F1318/B$20)*(1/(1+ABS(A1318-S$37)/100))^2</f>
        <v>0.72708443779749132</v>
      </c>
      <c r="I1318" s="126">
        <f t="shared" ca="1" si="238"/>
        <v>0.98411166164348196</v>
      </c>
      <c r="J1318" s="126">
        <f t="shared" ref="J1318:J1381" ca="1" si="247">+I1318+I1319</f>
        <v>1.9618536937024182</v>
      </c>
      <c r="K1318" s="145">
        <f t="shared" ca="1" si="239"/>
        <v>36.487086654485424</v>
      </c>
      <c r="L1318" s="146">
        <f ca="1">MAX(Routing!A$3,J1317+K1317)</f>
        <v>39.426443830614033</v>
      </c>
      <c r="M1318" s="144">
        <f ca="1">VLOOKUP(L1318,Routing!A$3:D$23,4)+(L1318-VLOOKUP(L1318,Routing!A$3:A$23,1))*VLOOKUP(L1318,Routing!A$3:E$23,5)</f>
        <v>1.4696668062218978</v>
      </c>
      <c r="N1318" s="144">
        <f ca="1">VLOOKUP($L1318,Routing!$A$3:$C$23,3)+($L1318-VLOOKUP($L1318,Routing!$A$3:$A$23,1))*VLOOKUP($L1318,Routing!$A$3:$F$23,6)</f>
        <v>2.6141031008534529E-2</v>
      </c>
      <c r="O1318" s="144">
        <f ca="1">VLOOKUP($L1318,Routing!$A$3:$B$23,2)+($L1318-VLOOKUP($L1318,Routing!$A$3:$A$23,1))*VLOOKUP($L1318,Routing!$A$3:$G$23,7)</f>
        <v>1.1535257752133632</v>
      </c>
      <c r="P1318" s="90" t="str">
        <f t="shared" ref="P1318:P1381" ca="1" si="248">IF(I1318&gt;B$23,(I1318-B$23),"")</f>
        <v/>
      </c>
      <c r="Q1318" s="90" t="str">
        <f t="shared" ca="1" si="240"/>
        <v/>
      </c>
      <c r="R1318" s="90"/>
      <c r="S1318" s="90"/>
      <c r="T1318" s="90"/>
    </row>
    <row r="1319" spans="1:20" x14ac:dyDescent="0.2">
      <c r="A1319" s="90">
        <f>+MassCurves!A1286</f>
        <v>1282</v>
      </c>
      <c r="B1319" s="141">
        <f t="shared" si="241"/>
        <v>5.3606720000000001</v>
      </c>
      <c r="C1319" s="126">
        <f t="shared" ca="1" si="244"/>
        <v>0.1788315000000007</v>
      </c>
      <c r="D1319" s="142">
        <f t="shared" ca="1" si="245"/>
        <v>2.6153846153846154E-4</v>
      </c>
      <c r="E1319" s="141">
        <f t="shared" ca="1" si="242"/>
        <v>0.47513076923076919</v>
      </c>
      <c r="F1319" s="142">
        <f t="shared" ca="1" si="243"/>
        <v>0.25702075634220445</v>
      </c>
      <c r="G1319" s="143">
        <f t="shared" ref="G1319:G1382" ca="1" si="249">+AVERAGE(F1318:F1319)*60</f>
        <v>15.421439405645856</v>
      </c>
      <c r="H1319" s="142">
        <f t="shared" ca="1" si="246"/>
        <v>0.72072129546846753</v>
      </c>
      <c r="I1319" s="126">
        <f t="shared" ref="I1319:I1382" ca="1" si="250">+F1319+H1319</f>
        <v>0.97774205181067197</v>
      </c>
      <c r="J1319" s="126">
        <f t="shared" ca="1" si="247"/>
        <v>1.9492080432779373</v>
      </c>
      <c r="K1319" s="145">
        <f t="shared" ref="K1319:K1382" ca="1" si="251">L1319-2*M1319</f>
        <v>35.54397469105453</v>
      </c>
      <c r="L1319" s="146">
        <f ca="1">MAX(Routing!A$3,J1318+K1318)</f>
        <v>38.44894034818784</v>
      </c>
      <c r="M1319" s="144">
        <f ca="1">VLOOKUP(L1319,Routing!A$3:D$23,4)+(L1319-VLOOKUP(L1319,Routing!A$3:A$23,1))*VLOOKUP(L1319,Routing!A$3:E$23,5)</f>
        <v>1.4524712104552666</v>
      </c>
      <c r="N1319" s="144">
        <f ca="1">VLOOKUP($L1319,Routing!$A$3:$C$23,3)+($L1319-VLOOKUP($L1319,Routing!$A$3:$A$23,1))*VLOOKUP($L1319,Routing!$A$3:$F$23,6)</f>
        <v>2.5479661940587171E-2</v>
      </c>
      <c r="O1319" s="144">
        <f ca="1">VLOOKUP($L1319,Routing!$A$3:$B$23,2)+($L1319-VLOOKUP($L1319,Routing!$A$3:$A$23,1))*VLOOKUP($L1319,Routing!$A$3:$G$23,7)</f>
        <v>1.1369915485146793</v>
      </c>
      <c r="P1319" s="90" t="str">
        <f t="shared" ca="1" si="248"/>
        <v/>
      </c>
      <c r="Q1319" s="90" t="str">
        <f t="shared" ref="Q1319:Q1382" ca="1" si="252">IF(P1319="","",P1319*60)</f>
        <v/>
      </c>
      <c r="R1319" s="90"/>
      <c r="S1319" s="90"/>
      <c r="T1319" s="90"/>
    </row>
    <row r="1320" spans="1:20" x14ac:dyDescent="0.2">
      <c r="A1320" s="90">
        <f>+MassCurves!A1287</f>
        <v>1283</v>
      </c>
      <c r="B1320" s="141">
        <f t="shared" si="241"/>
        <v>5.3636527000000003</v>
      </c>
      <c r="C1320" s="126">
        <f t="shared" ca="1" si="244"/>
        <v>0.17883525000000455</v>
      </c>
      <c r="D1320" s="142">
        <f t="shared" ca="1" si="245"/>
        <v>2.6153846153846154E-4</v>
      </c>
      <c r="E1320" s="141">
        <f t="shared" ca="1" si="242"/>
        <v>0.47513076923076919</v>
      </c>
      <c r="F1320" s="142">
        <f t="shared" ca="1" si="243"/>
        <v>0.25702614592869938</v>
      </c>
      <c r="G1320" s="143">
        <f t="shared" ca="1" si="249"/>
        <v>15.421407068127113</v>
      </c>
      <c r="H1320" s="142">
        <f t="shared" ca="1" si="246"/>
        <v>0.71443986511815583</v>
      </c>
      <c r="I1320" s="126">
        <f t="shared" ca="1" si="250"/>
        <v>0.97146601104685515</v>
      </c>
      <c r="J1320" s="126">
        <f t="shared" ca="1" si="247"/>
        <v>1.9367329875972548</v>
      </c>
      <c r="K1320" s="145">
        <f t="shared" ca="1" si="251"/>
        <v>34.621843513524198</v>
      </c>
      <c r="L1320" s="146">
        <f ca="1">MAX(Routing!A$3,J1319+K1319)</f>
        <v>37.493182734332464</v>
      </c>
      <c r="M1320" s="144">
        <f ca="1">VLOOKUP(L1320,Routing!A$3:D$23,4)+(L1320-VLOOKUP(L1320,Routing!A$3:A$23,1))*VLOOKUP(L1320,Routing!A$3:E$23,5)</f>
        <v>1.435658153648609</v>
      </c>
      <c r="N1320" s="144">
        <f ca="1">VLOOKUP($L1320,Routing!$A$3:$C$23,3)+($L1320-VLOOKUP($L1320,Routing!$A$3:$A$23,1))*VLOOKUP($L1320,Routing!$A$3:$F$23,6)</f>
        <v>2.4833005909561886E-2</v>
      </c>
      <c r="O1320" s="144">
        <f ca="1">VLOOKUP($L1320,Routing!$A$3:$B$23,2)+($L1320-VLOOKUP($L1320,Routing!$A$3:$A$23,1))*VLOOKUP($L1320,Routing!$A$3:$G$23,7)</f>
        <v>1.1208251477390472</v>
      </c>
      <c r="P1320" s="90" t="str">
        <f t="shared" ca="1" si="248"/>
        <v/>
      </c>
      <c r="Q1320" s="90" t="str">
        <f t="shared" ca="1" si="252"/>
        <v/>
      </c>
      <c r="R1320" s="90"/>
      <c r="S1320" s="90"/>
      <c r="T1320" s="90"/>
    </row>
    <row r="1321" spans="1:20" x14ac:dyDescent="0.2">
      <c r="A1321" s="90">
        <f>+MassCurves!A1288</f>
        <v>1284</v>
      </c>
      <c r="B1321" s="141">
        <f t="shared" si="241"/>
        <v>5.3666334000000004</v>
      </c>
      <c r="C1321" s="126">
        <f t="shared" ca="1" si="244"/>
        <v>0.17883525000000455</v>
      </c>
      <c r="D1321" s="142">
        <f t="shared" ca="1" si="245"/>
        <v>2.6153846153846154E-4</v>
      </c>
      <c r="E1321" s="141">
        <f t="shared" ca="1" si="242"/>
        <v>0.47513076923076919</v>
      </c>
      <c r="F1321" s="142">
        <f t="shared" ca="1" si="243"/>
        <v>0.25702614592869938</v>
      </c>
      <c r="G1321" s="143">
        <f t="shared" ca="1" si="249"/>
        <v>15.421568755721962</v>
      </c>
      <c r="H1321" s="142">
        <f t="shared" ca="1" si="246"/>
        <v>0.70824085003140291</v>
      </c>
      <c r="I1321" s="126">
        <f t="shared" ca="1" si="250"/>
        <v>0.96526699596010235</v>
      </c>
      <c r="J1321" s="126">
        <f t="shared" ca="1" si="247"/>
        <v>1.9244105535402634</v>
      </c>
      <c r="K1321" s="145">
        <f t="shared" ca="1" si="251"/>
        <v>33.720119549715406</v>
      </c>
      <c r="L1321" s="146">
        <f ca="1">MAX(Routing!A$3,J1320+K1320)</f>
        <v>36.558576501121451</v>
      </c>
      <c r="M1321" s="144">
        <f ca="1">VLOOKUP(L1321,Routing!A$3:D$23,4)+(L1321-VLOOKUP(L1321,Routing!A$3:A$23,1))*VLOOKUP(L1321,Routing!A$3:E$23,5)</f>
        <v>1.4192171779628944</v>
      </c>
      <c r="N1321" s="144">
        <f ca="1">VLOOKUP($L1321,Routing!$A$3:$C$23,3)+($L1321-VLOOKUP($L1321,Routing!$A$3:$A$23,1))*VLOOKUP($L1321,Routing!$A$3:$F$23,6)</f>
        <v>2.420066069088055E-2</v>
      </c>
      <c r="O1321" s="144">
        <f ca="1">VLOOKUP($L1321,Routing!$A$3:$B$23,2)+($L1321-VLOOKUP($L1321,Routing!$A$3:$A$23,1))*VLOOKUP($L1321,Routing!$A$3:$G$23,7)</f>
        <v>1.1050165172720137</v>
      </c>
      <c r="P1321" s="90" t="str">
        <f t="shared" ca="1" si="248"/>
        <v/>
      </c>
      <c r="Q1321" s="90" t="str">
        <f t="shared" ca="1" si="252"/>
        <v/>
      </c>
      <c r="R1321" s="90"/>
      <c r="S1321" s="90"/>
      <c r="T1321" s="90"/>
    </row>
    <row r="1322" spans="1:20" x14ac:dyDescent="0.2">
      <c r="A1322" s="90">
        <f>+MassCurves!A1289</f>
        <v>1285</v>
      </c>
      <c r="B1322" s="141">
        <f t="shared" si="241"/>
        <v>5.3696136000000001</v>
      </c>
      <c r="C1322" s="126">
        <f t="shared" ca="1" si="244"/>
        <v>0.1788315000000007</v>
      </c>
      <c r="D1322" s="142">
        <f t="shared" ca="1" si="245"/>
        <v>2.6153846153846154E-4</v>
      </c>
      <c r="E1322" s="141">
        <f t="shared" ca="1" si="242"/>
        <v>0.47513076923076919</v>
      </c>
      <c r="F1322" s="142">
        <f t="shared" ca="1" si="243"/>
        <v>0.25702075634220445</v>
      </c>
      <c r="G1322" s="143">
        <f t="shared" ca="1" si="249"/>
        <v>15.421407068127113</v>
      </c>
      <c r="H1322" s="142">
        <f t="shared" ca="1" si="246"/>
        <v>0.70212282047999142</v>
      </c>
      <c r="I1322" s="126">
        <f t="shared" ca="1" si="250"/>
        <v>0.95914357682219586</v>
      </c>
      <c r="J1322" s="126">
        <f t="shared" ca="1" si="247"/>
        <v>1.9122530867950789</v>
      </c>
      <c r="K1322" s="145">
        <f t="shared" ca="1" si="251"/>
        <v>32.838232066545835</v>
      </c>
      <c r="L1322" s="146">
        <f ca="1">MAX(Routing!A$3,J1321+K1321)</f>
        <v>35.644530103255669</v>
      </c>
      <c r="M1322" s="144">
        <f ca="1">VLOOKUP(L1322,Routing!A$3:D$23,4)+(L1322-VLOOKUP(L1322,Routing!A$3:A$23,1))*VLOOKUP(L1322,Routing!A$3:E$23,5)</f>
        <v>1.4031378773238481</v>
      </c>
      <c r="N1322" s="144">
        <f ca="1">VLOOKUP($L1322,Routing!$A$3:$C$23,3)+($L1322-VLOOKUP($L1322,Routing!$A$3:$A$23,1))*VLOOKUP($L1322,Routing!$A$3:$F$23,6)</f>
        <v>2.3582226050917234E-2</v>
      </c>
      <c r="O1322" s="144">
        <f ca="1">VLOOKUP($L1322,Routing!$A$3:$B$23,2)+($L1322-VLOOKUP($L1322,Routing!$A$3:$A$23,1))*VLOOKUP($L1322,Routing!$A$3:$G$23,7)</f>
        <v>1.0895556512729307</v>
      </c>
      <c r="P1322" s="90" t="str">
        <f t="shared" ca="1" si="248"/>
        <v/>
      </c>
      <c r="Q1322" s="90" t="str">
        <f t="shared" ca="1" si="252"/>
        <v/>
      </c>
      <c r="R1322" s="90"/>
      <c r="S1322" s="90"/>
      <c r="T1322" s="90"/>
    </row>
    <row r="1323" spans="1:20" x14ac:dyDescent="0.2">
      <c r="A1323" s="90">
        <f>+MassCurves!A1290</f>
        <v>1286</v>
      </c>
      <c r="B1323" s="141">
        <f t="shared" si="241"/>
        <v>5.3725943999999997</v>
      </c>
      <c r="C1323" s="126">
        <f t="shared" ca="1" si="244"/>
        <v>0.17883599999999999</v>
      </c>
      <c r="D1323" s="142">
        <f t="shared" ca="1" si="245"/>
        <v>2.6153846153846154E-4</v>
      </c>
      <c r="E1323" s="141">
        <f t="shared" ca="1" si="242"/>
        <v>0.47513076923076919</v>
      </c>
      <c r="F1323" s="142">
        <f t="shared" ca="1" si="243"/>
        <v>0.25702722384599069</v>
      </c>
      <c r="G1323" s="143">
        <f t="shared" ca="1" si="249"/>
        <v>15.421439405645856</v>
      </c>
      <c r="H1323" s="142">
        <f t="shared" ca="1" si="246"/>
        <v>0.69608230520338377</v>
      </c>
      <c r="I1323" s="126">
        <f t="shared" ca="1" si="250"/>
        <v>0.95310952904937452</v>
      </c>
      <c r="J1323" s="126">
        <f t="shared" ca="1" si="247"/>
        <v>1.900256905568906</v>
      </c>
      <c r="K1323" s="145">
        <f t="shared" ca="1" si="251"/>
        <v>31.975642322253492</v>
      </c>
      <c r="L1323" s="146">
        <f ca="1">MAX(Routing!A$3,J1322+K1322)</f>
        <v>34.750485153340911</v>
      </c>
      <c r="M1323" s="144">
        <f ca="1">VLOOKUP(L1323,Routing!A$3:D$23,4)+(L1323-VLOOKUP(L1323,Routing!A$3:A$23,1))*VLOOKUP(L1323,Routing!A$3:E$23,5)</f>
        <v>1.3874104289491636</v>
      </c>
      <c r="N1323" s="144">
        <f ca="1">VLOOKUP($L1323,Routing!$A$3:$C$23,3)+($L1323-VLOOKUP($L1323,Routing!$A$3:$A$23,1))*VLOOKUP($L1323,Routing!$A$3:$F$23,6)</f>
        <v>2.2977324190352443E-2</v>
      </c>
      <c r="O1323" s="144">
        <f ca="1">VLOOKUP($L1323,Routing!$A$3:$B$23,2)+($L1323-VLOOKUP($L1323,Routing!$A$3:$A$23,1))*VLOOKUP($L1323,Routing!$A$3:$G$23,7)</f>
        <v>1.0744331047588112</v>
      </c>
      <c r="P1323" s="90" t="str">
        <f t="shared" ca="1" si="248"/>
        <v/>
      </c>
      <c r="Q1323" s="90" t="str">
        <f t="shared" ca="1" si="252"/>
        <v/>
      </c>
      <c r="R1323" s="90"/>
      <c r="S1323" s="90"/>
      <c r="T1323" s="90"/>
    </row>
    <row r="1324" spans="1:20" x14ac:dyDescent="0.2">
      <c r="A1324" s="90">
        <f>+MassCurves!A1291</f>
        <v>1287</v>
      </c>
      <c r="B1324" s="141">
        <f t="shared" si="241"/>
        <v>5.3755750999999998</v>
      </c>
      <c r="C1324" s="126">
        <f t="shared" ca="1" si="244"/>
        <v>0.17883599999999999</v>
      </c>
      <c r="D1324" s="142">
        <f t="shared" ca="1" si="245"/>
        <v>2.6153846153846154E-4</v>
      </c>
      <c r="E1324" s="141">
        <f t="shared" ca="1" si="242"/>
        <v>0.47513076923076919</v>
      </c>
      <c r="F1324" s="142">
        <f t="shared" ca="1" si="243"/>
        <v>0.25702722384599069</v>
      </c>
      <c r="G1324" s="143">
        <f t="shared" ca="1" si="249"/>
        <v>15.421633430759442</v>
      </c>
      <c r="H1324" s="142">
        <f t="shared" ca="1" si="246"/>
        <v>0.69012017158663697</v>
      </c>
      <c r="I1324" s="126">
        <f t="shared" ca="1" si="250"/>
        <v>0.94714739543262771</v>
      </c>
      <c r="J1324" s="126">
        <f t="shared" ca="1" si="247"/>
        <v>1.8884032090627749</v>
      </c>
      <c r="K1324" s="145">
        <f t="shared" ca="1" si="251"/>
        <v>31.131826977263934</v>
      </c>
      <c r="L1324" s="146">
        <f ca="1">MAX(Routing!A$3,J1323+K1323)</f>
        <v>33.875899227822401</v>
      </c>
      <c r="M1324" s="144">
        <f ca="1">VLOOKUP(L1324,Routing!A$3:D$23,4)+(L1324-VLOOKUP(L1324,Routing!A$3:A$23,1))*VLOOKUP(L1324,Routing!A$3:E$23,5)</f>
        <v>1.3720252908818555</v>
      </c>
      <c r="N1324" s="144">
        <f ca="1">VLOOKUP($L1324,Routing!$A$3:$C$23,3)+($L1324-VLOOKUP($L1324,Routing!$A$3:$A$23,1))*VLOOKUP($L1324,Routing!$A$3:$F$23,6)</f>
        <v>2.2385588110840599E-2</v>
      </c>
      <c r="O1324" s="144">
        <f ca="1">VLOOKUP($L1324,Routing!$A$3:$B$23,2)+($L1324-VLOOKUP($L1324,Routing!$A$3:$A$23,1))*VLOOKUP($L1324,Routing!$A$3:$G$23,7)</f>
        <v>1.0596397027710149</v>
      </c>
      <c r="P1324" s="90" t="str">
        <f t="shared" ca="1" si="248"/>
        <v/>
      </c>
      <c r="Q1324" s="90" t="str">
        <f t="shared" ca="1" si="252"/>
        <v/>
      </c>
      <c r="R1324" s="90"/>
      <c r="S1324" s="90"/>
      <c r="T1324" s="90"/>
    </row>
    <row r="1325" spans="1:20" x14ac:dyDescent="0.2">
      <c r="A1325" s="90">
        <f>+MassCurves!A1292</f>
        <v>1288</v>
      </c>
      <c r="B1325" s="141">
        <f t="shared" si="241"/>
        <v>5.3785553000000004</v>
      </c>
      <c r="C1325" s="126">
        <f t="shared" ca="1" si="244"/>
        <v>0.1788315000000007</v>
      </c>
      <c r="D1325" s="142">
        <f t="shared" ca="1" si="245"/>
        <v>2.6153846153846154E-4</v>
      </c>
      <c r="E1325" s="141">
        <f t="shared" ca="1" si="242"/>
        <v>0.47513076923076919</v>
      </c>
      <c r="F1325" s="142">
        <f t="shared" ca="1" si="243"/>
        <v>0.25702075634220445</v>
      </c>
      <c r="G1325" s="143">
        <f t="shared" ca="1" si="249"/>
        <v>15.421439405645856</v>
      </c>
      <c r="H1325" s="142">
        <f t="shared" ca="1" si="246"/>
        <v>0.68423507603975509</v>
      </c>
      <c r="I1325" s="126">
        <f t="shared" ca="1" si="250"/>
        <v>0.94125583238195953</v>
      </c>
      <c r="J1325" s="126">
        <f t="shared" ca="1" si="247"/>
        <v>1.8767007588800462</v>
      </c>
      <c r="K1325" s="145">
        <f t="shared" ca="1" si="251"/>
        <v>30.306262965220082</v>
      </c>
      <c r="L1325" s="146">
        <f ca="1">MAX(Routing!A$3,J1324+K1324)</f>
        <v>33.020230186326707</v>
      </c>
      <c r="M1325" s="144">
        <f ca="1">VLOOKUP(L1325,Routing!A$3:D$23,4)+(L1325-VLOOKUP(L1325,Routing!A$3:A$23,1))*VLOOKUP(L1325,Routing!A$3:E$23,5)</f>
        <v>1.356972926146478</v>
      </c>
      <c r="N1325" s="144">
        <f ca="1">VLOOKUP($L1325,Routing!$A$3:$C$23,3)+($L1325-VLOOKUP($L1325,Routing!$A$3:$A$23,1))*VLOOKUP($L1325,Routing!$A$3:$F$23,6)</f>
        <v>2.1806651005633768E-2</v>
      </c>
      <c r="O1325" s="144">
        <f ca="1">VLOOKUP($L1325,Routing!$A$3:$B$23,2)+($L1325-VLOOKUP($L1325,Routing!$A$3:$A$23,1))*VLOOKUP($L1325,Routing!$A$3:$G$23,7)</f>
        <v>1.0451662751408441</v>
      </c>
      <c r="P1325" s="90" t="str">
        <f t="shared" ca="1" si="248"/>
        <v/>
      </c>
      <c r="Q1325" s="90" t="str">
        <f t="shared" ca="1" si="252"/>
        <v/>
      </c>
      <c r="R1325" s="90"/>
      <c r="S1325" s="90"/>
      <c r="T1325" s="90"/>
    </row>
    <row r="1326" spans="1:20" x14ac:dyDescent="0.2">
      <c r="A1326" s="90">
        <f>+MassCurves!A1293</f>
        <v>1289</v>
      </c>
      <c r="B1326" s="141">
        <f t="shared" si="241"/>
        <v>5.3815359999999997</v>
      </c>
      <c r="C1326" s="126">
        <f t="shared" ca="1" si="244"/>
        <v>0.1788315000000007</v>
      </c>
      <c r="D1326" s="142">
        <f t="shared" ca="1" si="245"/>
        <v>2.6153846153846154E-4</v>
      </c>
      <c r="E1326" s="141">
        <f t="shared" ca="1" si="242"/>
        <v>0.47513076923076919</v>
      </c>
      <c r="F1326" s="142">
        <f t="shared" ca="1" si="243"/>
        <v>0.25702075634220445</v>
      </c>
      <c r="G1326" s="143">
        <f t="shared" ca="1" si="249"/>
        <v>15.421245380532266</v>
      </c>
      <c r="H1326" s="142">
        <f t="shared" ca="1" si="246"/>
        <v>0.67842418874844401</v>
      </c>
      <c r="I1326" s="126">
        <f t="shared" ca="1" si="250"/>
        <v>0.93544494509064846</v>
      </c>
      <c r="J1326" s="126">
        <f t="shared" ca="1" si="247"/>
        <v>1.8651574587995734</v>
      </c>
      <c r="K1326" s="145">
        <f t="shared" ca="1" si="251"/>
        <v>29.498454076051967</v>
      </c>
      <c r="L1326" s="146">
        <f ca="1">MAX(Routing!A$3,J1325+K1325)</f>
        <v>32.182963724100127</v>
      </c>
      <c r="M1326" s="144">
        <f ca="1">VLOOKUP(L1326,Routing!A$3:D$23,4)+(L1326-VLOOKUP(L1326,Routing!A$3:A$23,1))*VLOOKUP(L1326,Routing!A$3:E$23,5)</f>
        <v>1.3422442874334257</v>
      </c>
      <c r="N1326" s="144">
        <f ca="1">VLOOKUP($L1326,Routing!$A$3:$C$23,3)+($L1326-VLOOKUP($L1326,Routing!$A$3:$A$23,1))*VLOOKUP($L1326,Routing!$A$3:$F$23,6)</f>
        <v>2.1240164901285608E-2</v>
      </c>
      <c r="O1326" s="144">
        <f ca="1">VLOOKUP($L1326,Routing!$A$3:$B$23,2)+($L1326-VLOOKUP($L1326,Routing!$A$3:$A$23,1))*VLOOKUP($L1326,Routing!$A$3:$G$23,7)</f>
        <v>1.0310041225321402</v>
      </c>
      <c r="P1326" s="90" t="str">
        <f t="shared" ca="1" si="248"/>
        <v/>
      </c>
      <c r="Q1326" s="90" t="str">
        <f t="shared" ca="1" si="252"/>
        <v/>
      </c>
      <c r="R1326" s="90"/>
      <c r="S1326" s="90"/>
      <c r="T1326" s="90"/>
    </row>
    <row r="1327" spans="1:20" x14ac:dyDescent="0.2">
      <c r="A1327" s="90">
        <f>+MassCurves!A1294</f>
        <v>1290</v>
      </c>
      <c r="B1327" s="141">
        <f t="shared" si="241"/>
        <v>5.3845166999999998</v>
      </c>
      <c r="C1327" s="126">
        <f t="shared" ca="1" si="244"/>
        <v>0.17883524999999789</v>
      </c>
      <c r="D1327" s="142">
        <f t="shared" ca="1" si="245"/>
        <v>2.6153846153846154E-4</v>
      </c>
      <c r="E1327" s="141">
        <f t="shared" ca="1" si="242"/>
        <v>0.47513076923076919</v>
      </c>
      <c r="F1327" s="142">
        <f t="shared" ca="1" si="243"/>
        <v>0.25702614592868983</v>
      </c>
      <c r="G1327" s="143">
        <f t="shared" ca="1" si="249"/>
        <v>15.421407068126827</v>
      </c>
      <c r="H1327" s="142">
        <f t="shared" ca="1" si="246"/>
        <v>0.67268638621554966</v>
      </c>
      <c r="I1327" s="126">
        <f t="shared" ca="1" si="250"/>
        <v>0.92971253214423943</v>
      </c>
      <c r="J1327" s="126">
        <f t="shared" ca="1" si="247"/>
        <v>1.853760343758414</v>
      </c>
      <c r="K1327" s="145">
        <f t="shared" ca="1" si="251"/>
        <v>28.707929183455789</v>
      </c>
      <c r="L1327" s="146">
        <f ca="1">MAX(Routing!A$3,J1326+K1326)</f>
        <v>31.36361153485154</v>
      </c>
      <c r="M1327" s="144">
        <f ca="1">VLOOKUP(L1327,Routing!A$3:D$23,4)+(L1327-VLOOKUP(L1327,Routing!A$3:A$23,1))*VLOOKUP(L1327,Routing!A$3:E$23,5)</f>
        <v>1.3278307847808797</v>
      </c>
      <c r="N1327" s="144">
        <f ca="1">VLOOKUP($L1327,Routing!$A$3:$C$23,3)+($L1327-VLOOKUP($L1327,Routing!$A$3:$A$23,1))*VLOOKUP($L1327,Routing!$A$3:$F$23,6)</f>
        <v>2.0685799414649216E-2</v>
      </c>
      <c r="O1327" s="144">
        <f ca="1">VLOOKUP($L1327,Routing!$A$3:$B$23,2)+($L1327-VLOOKUP($L1327,Routing!$A$3:$A$23,1))*VLOOKUP($L1327,Routing!$A$3:$G$23,7)</f>
        <v>1.0171449853662304</v>
      </c>
      <c r="P1327" s="90" t="str">
        <f t="shared" ca="1" si="248"/>
        <v/>
      </c>
      <c r="Q1327" s="90" t="str">
        <f t="shared" ca="1" si="252"/>
        <v/>
      </c>
      <c r="R1327" s="90"/>
      <c r="S1327" s="90"/>
      <c r="T1327" s="90"/>
    </row>
    <row r="1328" spans="1:20" x14ac:dyDescent="0.2">
      <c r="A1328" s="90">
        <f>+MassCurves!A1295</f>
        <v>1291</v>
      </c>
      <c r="B1328" s="141">
        <f t="shared" si="241"/>
        <v>5.3874974</v>
      </c>
      <c r="C1328" s="126">
        <f t="shared" ca="1" si="244"/>
        <v>0.17883524999999789</v>
      </c>
      <c r="D1328" s="142">
        <f t="shared" ca="1" si="245"/>
        <v>2.6153846153846154E-4</v>
      </c>
      <c r="E1328" s="141">
        <f t="shared" ca="1" si="242"/>
        <v>0.47513076923076919</v>
      </c>
      <c r="F1328" s="142">
        <f t="shared" ca="1" si="243"/>
        <v>0.25702614592868983</v>
      </c>
      <c r="G1328" s="143">
        <f t="shared" ca="1" si="249"/>
        <v>15.42156875572139</v>
      </c>
      <c r="H1328" s="142">
        <f t="shared" ca="1" si="246"/>
        <v>0.66702168396555506</v>
      </c>
      <c r="I1328" s="126">
        <f t="shared" ca="1" si="250"/>
        <v>0.92404782989424494</v>
      </c>
      <c r="J1328" s="126">
        <f t="shared" ca="1" si="247"/>
        <v>1.8424983737340055</v>
      </c>
      <c r="K1328" s="145">
        <f t="shared" ca="1" si="251"/>
        <v>27.934221227758709</v>
      </c>
      <c r="L1328" s="146">
        <f ca="1">MAX(Routing!A$3,J1327+K1327)</f>
        <v>30.561689527214202</v>
      </c>
      <c r="M1328" s="144">
        <f ca="1">VLOOKUP(L1328,Routing!A$3:D$23,4)+(L1328-VLOOKUP(L1328,Routing!A$3:A$23,1))*VLOOKUP(L1328,Routing!A$3:E$23,5)</f>
        <v>1.3137239023731864</v>
      </c>
      <c r="N1328" s="144">
        <f ca="1">VLOOKUP($L1328,Routing!$A$3:$C$23,3)+($L1328-VLOOKUP($L1328,Routing!$A$3:$A$23,1))*VLOOKUP($L1328,Routing!$A$3:$F$23,6)</f>
        <v>2.0143227014353317E-2</v>
      </c>
      <c r="O1328" s="144">
        <f ca="1">VLOOKUP($L1328,Routing!$A$3:$B$23,2)+($L1328-VLOOKUP($L1328,Routing!$A$3:$A$23,1))*VLOOKUP($L1328,Routing!$A$3:$G$23,7)</f>
        <v>1.003580675358833</v>
      </c>
      <c r="P1328" s="90" t="str">
        <f t="shared" ca="1" si="248"/>
        <v/>
      </c>
      <c r="Q1328" s="90" t="str">
        <f t="shared" ca="1" si="252"/>
        <v/>
      </c>
      <c r="R1328" s="90"/>
      <c r="S1328" s="90"/>
      <c r="T1328" s="90"/>
    </row>
    <row r="1329" spans="1:20" x14ac:dyDescent="0.2">
      <c r="A1329" s="90">
        <f>+MassCurves!A1296</f>
        <v>1292</v>
      </c>
      <c r="B1329" s="141">
        <f t="shared" si="241"/>
        <v>5.3904776999999999</v>
      </c>
      <c r="C1329" s="126">
        <f t="shared" ca="1" si="244"/>
        <v>0.17883224999999614</v>
      </c>
      <c r="D1329" s="142">
        <f t="shared" ca="1" si="245"/>
        <v>2.6153846153846154E-4</v>
      </c>
      <c r="E1329" s="141">
        <f t="shared" ca="1" si="242"/>
        <v>0.47513076923076919</v>
      </c>
      <c r="F1329" s="142">
        <f t="shared" ca="1" si="243"/>
        <v>0.25702183425949582</v>
      </c>
      <c r="G1329" s="143">
        <f t="shared" ca="1" si="249"/>
        <v>15.42143940564557</v>
      </c>
      <c r="H1329" s="142">
        <f t="shared" ca="1" si="246"/>
        <v>0.66142872770705718</v>
      </c>
      <c r="I1329" s="126">
        <f t="shared" ca="1" si="250"/>
        <v>0.91845056196655306</v>
      </c>
      <c r="J1329" s="126">
        <f t="shared" ca="1" si="247"/>
        <v>1.8313824963129528</v>
      </c>
      <c r="K1329" s="145">
        <f t="shared" ca="1" si="251"/>
        <v>27.21444123445476</v>
      </c>
      <c r="L1329" s="146">
        <f ca="1">MAX(Routing!A$3,J1328+K1328)</f>
        <v>29.776719601492715</v>
      </c>
      <c r="M1329" s="144">
        <f ca="1">VLOOKUP(L1329,Routing!A$3:D$23,4)+(L1329-VLOOKUP(L1329,Routing!A$3:A$23,1))*VLOOKUP(L1329,Routing!A$3:E$23,5)</f>
        <v>1.2811297641039496</v>
      </c>
      <c r="N1329" s="144">
        <f ca="1">VLOOKUP($L1329,Routing!$A$3:$C$23,3)+($L1329-VLOOKUP($L1329,Routing!$A$3:$A$23,1))*VLOOKUP($L1329,Routing!$A$3:$F$23,6)</f>
        <v>1.9625061871479867E-2</v>
      </c>
      <c r="O1329" s="144">
        <f ca="1">VLOOKUP($L1329,Routing!$A$3:$B$23,2)+($L1329-VLOOKUP($L1329,Routing!$A$3:$A$23,1))*VLOOKUP($L1329,Routing!$A$3:$G$23,7)</f>
        <v>0.98125309357399326</v>
      </c>
      <c r="P1329" s="90" t="str">
        <f t="shared" ca="1" si="248"/>
        <v/>
      </c>
      <c r="Q1329" s="90" t="str">
        <f t="shared" ca="1" si="252"/>
        <v/>
      </c>
      <c r="R1329" s="90"/>
      <c r="S1329" s="90"/>
      <c r="T1329" s="90"/>
    </row>
    <row r="1330" spans="1:20" x14ac:dyDescent="0.2">
      <c r="A1330" s="90">
        <f>+MassCurves!A1297</f>
        <v>1293</v>
      </c>
      <c r="B1330" s="141">
        <f t="shared" si="241"/>
        <v>5.3934584000000001</v>
      </c>
      <c r="C1330" s="126">
        <f t="shared" ca="1" si="244"/>
        <v>0.17883599999999999</v>
      </c>
      <c r="D1330" s="142">
        <f t="shared" ca="1" si="245"/>
        <v>2.6153846153846154E-4</v>
      </c>
      <c r="E1330" s="141">
        <f t="shared" ca="1" si="242"/>
        <v>0.47513076923076919</v>
      </c>
      <c r="F1330" s="142">
        <f t="shared" ca="1" si="243"/>
        <v>0.25702722384599069</v>
      </c>
      <c r="G1330" s="143">
        <f t="shared" ca="1" si="249"/>
        <v>15.421471743164595</v>
      </c>
      <c r="H1330" s="142">
        <f t="shared" ca="1" si="246"/>
        <v>0.65590472847581349</v>
      </c>
      <c r="I1330" s="126">
        <f t="shared" ca="1" si="250"/>
        <v>0.91293195232180424</v>
      </c>
      <c r="J1330" s="126">
        <f t="shared" ca="1" si="247"/>
        <v>1.8204084444291138</v>
      </c>
      <c r="K1330" s="145">
        <f t="shared" ca="1" si="251"/>
        <v>26.557162294865893</v>
      </c>
      <c r="L1330" s="146">
        <f ca="1">MAX(Routing!A$3,J1329+K1329)</f>
        <v>29.045823730767712</v>
      </c>
      <c r="M1330" s="144">
        <f ca="1">VLOOKUP(L1330,Routing!A$3:D$23,4)+(L1330-VLOOKUP(L1330,Routing!A$3:A$23,1))*VLOOKUP(L1330,Routing!A$3:E$23,5)</f>
        <v>1.2443220583839856</v>
      </c>
      <c r="N1330" s="144">
        <f ca="1">VLOOKUP($L1330,Routing!$A$3:$C$23,3)+($L1330-VLOOKUP($L1330,Routing!$A$3:$A$23,1))*VLOOKUP($L1330,Routing!$A$3:$F$23,6)</f>
        <v>1.9147039719272538E-2</v>
      </c>
      <c r="O1330" s="144">
        <f ca="1">VLOOKUP($L1330,Routing!$A$3:$B$23,2)+($L1330-VLOOKUP($L1330,Routing!$A$3:$A$23,1))*VLOOKUP($L1330,Routing!$A$3:$G$23,7)</f>
        <v>0.95735198596362692</v>
      </c>
      <c r="P1330" s="90" t="str">
        <f t="shared" ca="1" si="248"/>
        <v/>
      </c>
      <c r="Q1330" s="90" t="str">
        <f t="shared" ca="1" si="252"/>
        <v/>
      </c>
      <c r="R1330" s="90"/>
      <c r="S1330" s="90"/>
      <c r="T1330" s="90"/>
    </row>
    <row r="1331" spans="1:20" x14ac:dyDescent="0.2">
      <c r="A1331" s="90">
        <f>+MassCurves!A1298</f>
        <v>1294</v>
      </c>
      <c r="B1331" s="141">
        <f t="shared" si="241"/>
        <v>5.3964391000000003</v>
      </c>
      <c r="C1331" s="126">
        <f t="shared" ca="1" si="244"/>
        <v>0.17883525000000455</v>
      </c>
      <c r="D1331" s="142">
        <f t="shared" ca="1" si="245"/>
        <v>2.6153846153846154E-4</v>
      </c>
      <c r="E1331" s="141">
        <f t="shared" ca="1" si="242"/>
        <v>0.47513076923076919</v>
      </c>
      <c r="F1331" s="142">
        <f t="shared" ca="1" si="243"/>
        <v>0.25702614592869938</v>
      </c>
      <c r="G1331" s="143">
        <f t="shared" ca="1" si="249"/>
        <v>15.421601093240703</v>
      </c>
      <c r="H1331" s="142">
        <f t="shared" ca="1" si="246"/>
        <v>0.65045036400453493</v>
      </c>
      <c r="I1331" s="126">
        <f t="shared" ca="1" si="250"/>
        <v>0.90747650993323425</v>
      </c>
      <c r="J1331" s="126">
        <f t="shared" ca="1" si="247"/>
        <v>1.8095614834352429</v>
      </c>
      <c r="K1331" s="145">
        <f t="shared" ca="1" si="251"/>
        <v>25.956216754821035</v>
      </c>
      <c r="L1331" s="146">
        <f ca="1">MAX(Routing!A$3,J1330+K1330)</f>
        <v>28.377570739295006</v>
      </c>
      <c r="M1331" s="144">
        <f ca="1">VLOOKUP(L1331,Routing!A$3:D$23,4)+(L1331-VLOOKUP(L1331,Routing!A$3:A$23,1))*VLOOKUP(L1331,Routing!A$3:E$23,5)</f>
        <v>1.2106690300364391</v>
      </c>
      <c r="N1331" s="144">
        <f ca="1">VLOOKUP($L1331,Routing!$A$3:$C$23,3)+($L1331-VLOOKUP($L1331,Routing!$A$3:$A$23,1))*VLOOKUP($L1331,Routing!$A$3:$F$23,6)</f>
        <v>1.8709987403070637E-2</v>
      </c>
      <c r="O1331" s="144">
        <f ca="1">VLOOKUP($L1331,Routing!$A$3:$B$23,2)+($L1331-VLOOKUP($L1331,Routing!$A$3:$A$23,1))*VLOOKUP($L1331,Routing!$A$3:$G$23,7)</f>
        <v>0.93549937015353191</v>
      </c>
      <c r="P1331" s="90" t="str">
        <f t="shared" ca="1" si="248"/>
        <v/>
      </c>
      <c r="Q1331" s="90" t="str">
        <f t="shared" ca="1" si="252"/>
        <v/>
      </c>
      <c r="R1331" s="90"/>
      <c r="S1331" s="90"/>
      <c r="T1331" s="90"/>
    </row>
    <row r="1332" spans="1:20" x14ac:dyDescent="0.2">
      <c r="A1332" s="90">
        <f>+MassCurves!A1299</f>
        <v>1295</v>
      </c>
      <c r="B1332" s="141">
        <f t="shared" si="241"/>
        <v>5.3994192999999999</v>
      </c>
      <c r="C1332" s="126">
        <f t="shared" ca="1" si="244"/>
        <v>0.1788315000000007</v>
      </c>
      <c r="D1332" s="142">
        <f t="shared" ca="1" si="245"/>
        <v>2.6153846153846154E-4</v>
      </c>
      <c r="E1332" s="141">
        <f t="shared" ca="1" si="242"/>
        <v>0.47513076923076919</v>
      </c>
      <c r="F1332" s="142">
        <f t="shared" ca="1" si="243"/>
        <v>0.25702075634220445</v>
      </c>
      <c r="G1332" s="143">
        <f t="shared" ca="1" si="249"/>
        <v>15.421407068127113</v>
      </c>
      <c r="H1332" s="142">
        <f t="shared" ca="1" si="246"/>
        <v>0.64506423483811948</v>
      </c>
      <c r="I1332" s="126">
        <f t="shared" ca="1" si="250"/>
        <v>0.90208499118032393</v>
      </c>
      <c r="J1332" s="126">
        <f t="shared" ca="1" si="247"/>
        <v>1.7988546645300916</v>
      </c>
      <c r="K1332" s="145">
        <f t="shared" ca="1" si="251"/>
        <v>25.406044922440017</v>
      </c>
      <c r="L1332" s="146">
        <f ca="1">MAX(Routing!A$3,J1331+K1331)</f>
        <v>27.765778238256278</v>
      </c>
      <c r="M1332" s="144">
        <f ca="1">VLOOKUP(L1332,Routing!A$3:D$23,4)+(L1332-VLOOKUP(L1332,Routing!A$3:A$23,1))*VLOOKUP(L1332,Routing!A$3:E$23,5)</f>
        <v>1.1798593357395248</v>
      </c>
      <c r="N1332" s="144">
        <f ca="1">VLOOKUP($L1332,Routing!$A$3:$C$23,3)+($L1332-VLOOKUP($L1332,Routing!$A$3:$A$23,1))*VLOOKUP($L1332,Routing!$A$3:$F$23,6)</f>
        <v>1.830986150311071E-2</v>
      </c>
      <c r="O1332" s="144">
        <f ca="1">VLOOKUP($L1332,Routing!$A$3:$B$23,2)+($L1332-VLOOKUP($L1332,Routing!$A$3:$A$23,1))*VLOOKUP($L1332,Routing!$A$3:$G$23,7)</f>
        <v>0.91549307515553557</v>
      </c>
      <c r="P1332" s="90" t="str">
        <f t="shared" ca="1" si="248"/>
        <v/>
      </c>
      <c r="Q1332" s="90" t="str">
        <f t="shared" ca="1" si="252"/>
        <v/>
      </c>
      <c r="R1332" s="90"/>
      <c r="S1332" s="90"/>
      <c r="T1332" s="90"/>
    </row>
    <row r="1333" spans="1:20" x14ac:dyDescent="0.2">
      <c r="A1333" s="90">
        <f>+MassCurves!A1300</f>
        <v>1296</v>
      </c>
      <c r="B1333" s="141">
        <f t="shared" si="241"/>
        <v>5.4024000000000001</v>
      </c>
      <c r="C1333" s="126">
        <f t="shared" ca="1" si="244"/>
        <v>0.17883524999999789</v>
      </c>
      <c r="D1333" s="142">
        <f t="shared" ca="1" si="245"/>
        <v>2.6153846153846154E-4</v>
      </c>
      <c r="E1333" s="141">
        <f t="shared" ca="1" si="242"/>
        <v>0.47513076923076919</v>
      </c>
      <c r="F1333" s="142">
        <f t="shared" ca="1" si="243"/>
        <v>0.25702614592868983</v>
      </c>
      <c r="G1333" s="143">
        <f t="shared" ca="1" si="249"/>
        <v>15.421407068126827</v>
      </c>
      <c r="H1333" s="142">
        <f t="shared" ca="1" si="246"/>
        <v>0.63974354495357688</v>
      </c>
      <c r="I1333" s="126">
        <f t="shared" ca="1" si="250"/>
        <v>0.89676969088226666</v>
      </c>
      <c r="J1333" s="126">
        <f t="shared" ca="1" si="247"/>
        <v>1.7769079629568254</v>
      </c>
      <c r="K1333" s="145">
        <f t="shared" ca="1" si="251"/>
        <v>24.901658820945048</v>
      </c>
      <c r="L1333" s="146">
        <f ca="1">MAX(Routing!A$3,J1332+K1332)</f>
        <v>27.204899586970107</v>
      </c>
      <c r="M1333" s="144">
        <f ca="1">VLOOKUP(L1333,Routing!A$3:D$23,4)+(L1333-VLOOKUP(L1333,Routing!A$3:A$23,1))*VLOOKUP(L1333,Routing!A$3:E$23,5)</f>
        <v>1.1516136482646817</v>
      </c>
      <c r="N1333" s="144">
        <f ca="1">VLOOKUP($L1333,Routing!$A$3:$C$23,3)+($L1333-VLOOKUP($L1333,Routing!$A$3:$A$23,1))*VLOOKUP($L1333,Routing!$A$3:$F$23,6)</f>
        <v>1.7943034393047813E-2</v>
      </c>
      <c r="O1333" s="144">
        <f ca="1">VLOOKUP($L1333,Routing!$A$3:$B$23,2)+($L1333-VLOOKUP($L1333,Routing!$A$3:$A$23,1))*VLOOKUP($L1333,Routing!$A$3:$G$23,7)</f>
        <v>0.8971517196523906</v>
      </c>
      <c r="P1333" s="90" t="str">
        <f t="shared" ca="1" si="248"/>
        <v/>
      </c>
      <c r="Q1333" s="90" t="str">
        <f t="shared" ca="1" si="252"/>
        <v/>
      </c>
      <c r="R1333" s="90"/>
      <c r="S1333" s="90"/>
      <c r="T1333" s="90"/>
    </row>
    <row r="1334" spans="1:20" x14ac:dyDescent="0.2">
      <c r="A1334" s="90">
        <f>+MassCurves!A1301</f>
        <v>1297</v>
      </c>
      <c r="B1334" s="141">
        <f t="shared" si="241"/>
        <v>5.4041958000000001</v>
      </c>
      <c r="C1334" s="126">
        <f t="shared" ca="1" si="244"/>
        <v>0.16994850000000339</v>
      </c>
      <c r="D1334" s="142">
        <f t="shared" ca="1" si="245"/>
        <v>2.4615384615384614E-4</v>
      </c>
      <c r="E1334" s="141">
        <f t="shared" ca="1" si="242"/>
        <v>0.47512307692307693</v>
      </c>
      <c r="F1334" s="142">
        <f t="shared" ca="1" si="243"/>
        <v>0.24424994942592715</v>
      </c>
      <c r="G1334" s="143">
        <f t="shared" ca="1" si="249"/>
        <v>15.038282860638507</v>
      </c>
      <c r="H1334" s="142">
        <f t="shared" ca="1" si="246"/>
        <v>0.6358883400754769</v>
      </c>
      <c r="I1334" s="126">
        <f t="shared" ca="1" si="250"/>
        <v>0.88013828950140405</v>
      </c>
      <c r="J1334" s="126">
        <f t="shared" ca="1" si="247"/>
        <v>1.7436904490721841</v>
      </c>
      <c r="K1334" s="145">
        <f t="shared" ca="1" si="251"/>
        <v>24.428339033128427</v>
      </c>
      <c r="L1334" s="146">
        <f ca="1">MAX(Routing!A$3,J1333+K1333)</f>
        <v>26.678566783901875</v>
      </c>
      <c r="M1334" s="144">
        <f ca="1">VLOOKUP(L1334,Routing!A$3:D$23,4)+(L1334-VLOOKUP(L1334,Routing!A$3:A$23,1))*VLOOKUP(L1334,Routing!A$3:E$23,5)</f>
        <v>1.1251076797648427</v>
      </c>
      <c r="N1334" s="144">
        <f ca="1">VLOOKUP($L1334,Routing!$A$3:$C$23,3)+($L1334-VLOOKUP($L1334,Routing!$A$3:$A$23,1))*VLOOKUP($L1334,Routing!$A$3:$F$23,6)</f>
        <v>1.7598801035907045E-2</v>
      </c>
      <c r="O1334" s="144">
        <f ca="1">VLOOKUP($L1334,Routing!$A$3:$B$23,2)+($L1334-VLOOKUP($L1334,Routing!$A$3:$A$23,1))*VLOOKUP($L1334,Routing!$A$3:$G$23,7)</f>
        <v>0.87994005179535228</v>
      </c>
      <c r="P1334" s="90" t="str">
        <f t="shared" ca="1" si="248"/>
        <v/>
      </c>
      <c r="Q1334" s="90" t="str">
        <f t="shared" ca="1" si="252"/>
        <v/>
      </c>
      <c r="R1334" s="90"/>
      <c r="S1334" s="90"/>
      <c r="T1334" s="90"/>
    </row>
    <row r="1335" spans="1:20" x14ac:dyDescent="0.2">
      <c r="A1335" s="90">
        <f>+MassCurves!A1302</f>
        <v>1298</v>
      </c>
      <c r="B1335" s="141">
        <f t="shared" si="241"/>
        <v>5.4059916000000001</v>
      </c>
      <c r="C1335" s="126">
        <f t="shared" ca="1" si="244"/>
        <v>0.16106175000000222</v>
      </c>
      <c r="D1335" s="142">
        <f t="shared" ca="1" si="245"/>
        <v>2.4615384615384614E-4</v>
      </c>
      <c r="E1335" s="141">
        <f t="shared" ca="1" si="242"/>
        <v>0.47512307692307693</v>
      </c>
      <c r="F1335" s="142">
        <f t="shared" ca="1" si="243"/>
        <v>0.23147791414429128</v>
      </c>
      <c r="G1335" s="143">
        <f t="shared" ca="1" si="249"/>
        <v>14.271835907106553</v>
      </c>
      <c r="H1335" s="142">
        <f t="shared" ca="1" si="246"/>
        <v>0.63207426274880707</v>
      </c>
      <c r="I1335" s="126">
        <f t="shared" ca="1" si="250"/>
        <v>0.86355217689309838</v>
      </c>
      <c r="J1335" s="126">
        <f t="shared" ca="1" si="247"/>
        <v>1.7105550589697862</v>
      </c>
      <c r="K1335" s="145">
        <f t="shared" ca="1" si="251"/>
        <v>23.972820866507302</v>
      </c>
      <c r="L1335" s="146">
        <f ca="1">MAX(Routing!A$3,J1334+K1334)</f>
        <v>26.17202948220061</v>
      </c>
      <c r="M1335" s="144">
        <f ca="1">VLOOKUP(L1335,Routing!A$3:D$23,4)+(L1335-VLOOKUP(L1335,Routing!A$3:A$23,1))*VLOOKUP(L1335,Routing!A$3:E$23,5)</f>
        <v>1.0995986070172969</v>
      </c>
      <c r="N1335" s="144">
        <f ca="1">VLOOKUP($L1335,Routing!$A$3:$C$23,3)+($L1335-VLOOKUP($L1335,Routing!$A$3:$A$23,1))*VLOOKUP($L1335,Routing!$A$3:$F$23,6)</f>
        <v>1.7267514376848012E-2</v>
      </c>
      <c r="O1335" s="144">
        <f ca="1">VLOOKUP($L1335,Routing!$A$3:$B$23,2)+($L1335-VLOOKUP($L1335,Routing!$A$3:$A$23,1))*VLOOKUP($L1335,Routing!$A$3:$G$23,7)</f>
        <v>0.86337571884240061</v>
      </c>
      <c r="P1335" s="90" t="str">
        <f t="shared" ca="1" si="248"/>
        <v/>
      </c>
      <c r="Q1335" s="90" t="str">
        <f t="shared" ca="1" si="252"/>
        <v/>
      </c>
      <c r="R1335" s="90"/>
      <c r="S1335" s="90"/>
      <c r="T1335" s="90"/>
    </row>
    <row r="1336" spans="1:20" x14ac:dyDescent="0.2">
      <c r="A1336" s="90">
        <f>+MassCurves!A1303</f>
        <v>1299</v>
      </c>
      <c r="B1336" s="141">
        <f t="shared" si="241"/>
        <v>5.4077872999999999</v>
      </c>
      <c r="C1336" s="126">
        <f t="shared" ca="1" si="244"/>
        <v>0.15217424999999896</v>
      </c>
      <c r="D1336" s="142">
        <f t="shared" ca="1" si="245"/>
        <v>2.3076923076923076E-4</v>
      </c>
      <c r="E1336" s="141">
        <f t="shared" ca="1" si="242"/>
        <v>0.47511538461538461</v>
      </c>
      <c r="F1336" s="142">
        <f t="shared" ca="1" si="243"/>
        <v>0.21870126010212254</v>
      </c>
      <c r="G1336" s="143">
        <f t="shared" ca="1" si="249"/>
        <v>13.505375227392415</v>
      </c>
      <c r="H1336" s="142">
        <f t="shared" ca="1" si="246"/>
        <v>0.62830163919349313</v>
      </c>
      <c r="I1336" s="126">
        <f t="shared" ca="1" si="250"/>
        <v>0.84700289929561567</v>
      </c>
      <c r="J1336" s="126">
        <f t="shared" ca="1" si="247"/>
        <v>1.6775020159269656</v>
      </c>
      <c r="K1336" s="145">
        <f t="shared" ca="1" si="251"/>
        <v>23.533385123000599</v>
      </c>
      <c r="L1336" s="146">
        <f ca="1">MAX(Routing!A$3,J1335+K1335)</f>
        <v>25.683375925477087</v>
      </c>
      <c r="M1336" s="144">
        <f ca="1">VLOOKUP(L1336,Routing!A$3:D$23,4)+(L1336-VLOOKUP(L1336,Routing!A$3:A$23,1))*VLOOKUP(L1336,Routing!A$3:E$23,5)</f>
        <v>1.074990154520429</v>
      </c>
      <c r="N1336" s="144">
        <f ca="1">VLOOKUP($L1336,Routing!$A$3:$C$23,3)+($L1336-VLOOKUP($L1336,Routing!$A$3:$A$23,1))*VLOOKUP($L1336,Routing!$A$3:$F$23,6)</f>
        <v>1.6947924084680894E-2</v>
      </c>
      <c r="O1336" s="144">
        <f ca="1">VLOOKUP($L1336,Routing!$A$3:$B$23,2)+($L1336-VLOOKUP($L1336,Routing!$A$3:$A$23,1))*VLOOKUP($L1336,Routing!$A$3:$G$23,7)</f>
        <v>0.84739620423404471</v>
      </c>
      <c r="P1336" s="90" t="str">
        <f t="shared" ca="1" si="248"/>
        <v/>
      </c>
      <c r="Q1336" s="90" t="str">
        <f t="shared" ca="1" si="252"/>
        <v/>
      </c>
      <c r="R1336" s="90"/>
      <c r="S1336" s="90"/>
      <c r="T1336" s="90"/>
    </row>
    <row r="1337" spans="1:20" x14ac:dyDescent="0.2">
      <c r="A1337" s="90">
        <f>+MassCurves!A1304</f>
        <v>1300</v>
      </c>
      <c r="B1337" s="141">
        <f t="shared" si="241"/>
        <v>5.4095830999999999</v>
      </c>
      <c r="C1337" s="126">
        <f t="shared" ca="1" si="244"/>
        <v>0.14329049999999954</v>
      </c>
      <c r="D1337" s="142">
        <f t="shared" ca="1" si="245"/>
        <v>2.1538461538461536E-4</v>
      </c>
      <c r="E1337" s="141">
        <f t="shared" ca="1" si="242"/>
        <v>0.47510769230769229</v>
      </c>
      <c r="F1337" s="142">
        <f t="shared" ca="1" si="243"/>
        <v>0.20593040898158241</v>
      </c>
      <c r="G1337" s="143">
        <f t="shared" ca="1" si="249"/>
        <v>12.73895007251115</v>
      </c>
      <c r="H1337" s="142">
        <f t="shared" ca="1" si="246"/>
        <v>0.62456872476639291</v>
      </c>
      <c r="I1337" s="126">
        <f t="shared" ca="1" si="250"/>
        <v>0.83049913374797535</v>
      </c>
      <c r="J1337" s="126">
        <f t="shared" ca="1" si="247"/>
        <v>1.6445313110026665</v>
      </c>
      <c r="K1337" s="145">
        <f t="shared" ca="1" si="251"/>
        <v>23.108485968660442</v>
      </c>
      <c r="L1337" s="146">
        <f ca="1">MAX(Routing!A$3,J1336+K1336)</f>
        <v>25.210887138927564</v>
      </c>
      <c r="M1337" s="144">
        <f ca="1">VLOOKUP(L1337,Routing!A$3:D$23,4)+(L1337-VLOOKUP(L1337,Routing!A$3:A$23,1))*VLOOKUP(L1337,Routing!A$3:E$23,5)</f>
        <v>1.0511957551977911</v>
      </c>
      <c r="N1337" s="144">
        <f ca="1">VLOOKUP($L1337,Routing!$A$3:$C$23,3)+($L1337-VLOOKUP($L1337,Routing!$A$3:$A$23,1))*VLOOKUP($L1337,Routing!$A$3:$F$23,6)</f>
        <v>1.6638905911659622E-2</v>
      </c>
      <c r="O1337" s="144">
        <f ca="1">VLOOKUP($L1337,Routing!$A$3:$B$23,2)+($L1337-VLOOKUP($L1337,Routing!$A$3:$A$23,1))*VLOOKUP($L1337,Routing!$A$3:$G$23,7)</f>
        <v>0.83194529558298114</v>
      </c>
      <c r="P1337" s="90" t="str">
        <f t="shared" ca="1" si="248"/>
        <v/>
      </c>
      <c r="Q1337" s="90" t="str">
        <f t="shared" ca="1" si="252"/>
        <v/>
      </c>
      <c r="R1337" s="90"/>
      <c r="S1337" s="90"/>
      <c r="T1337" s="90"/>
    </row>
    <row r="1338" spans="1:20" x14ac:dyDescent="0.2">
      <c r="A1338" s="90">
        <f>+MassCurves!A1305</f>
        <v>1301</v>
      </c>
      <c r="B1338" s="141">
        <f t="shared" si="241"/>
        <v>5.4113789599999995</v>
      </c>
      <c r="C1338" s="126">
        <f t="shared" ca="1" si="244"/>
        <v>0.13440419999999564</v>
      </c>
      <c r="D1338" s="142">
        <f t="shared" ca="1" si="245"/>
        <v>1.9999999999999996E-4</v>
      </c>
      <c r="E1338" s="141">
        <f t="shared" ca="1" si="242"/>
        <v>0.47509999999999997</v>
      </c>
      <c r="F1338" s="142">
        <f t="shared" ca="1" si="243"/>
        <v>0.19315630660195171</v>
      </c>
      <c r="G1338" s="143">
        <f t="shared" ca="1" si="249"/>
        <v>11.972601467506024</v>
      </c>
      <c r="H1338" s="142">
        <f t="shared" ca="1" si="246"/>
        <v>0.6208758876681606</v>
      </c>
      <c r="I1338" s="126">
        <f t="shared" ca="1" si="250"/>
        <v>0.81403219427011231</v>
      </c>
      <c r="J1338" s="126">
        <f t="shared" ca="1" si="247"/>
        <v>1.6116369341492924</v>
      </c>
      <c r="K1338" s="145">
        <f t="shared" ca="1" si="251"/>
        <v>22.696733263154538</v>
      </c>
      <c r="L1338" s="146">
        <f ca="1">MAX(Routing!A$3,J1337+K1337)</f>
        <v>24.753017279663108</v>
      </c>
      <c r="M1338" s="144">
        <f ca="1">VLOOKUP(L1338,Routing!A$3:D$23,4)+(L1338-VLOOKUP(L1338,Routing!A$3:A$23,1))*VLOOKUP(L1338,Routing!A$3:E$23,5)</f>
        <v>1.0281375608463437</v>
      </c>
      <c r="N1338" s="144">
        <f ca="1">VLOOKUP($L1338,Routing!$A$3:$C$23,3)+($L1338-VLOOKUP($L1338,Routing!$A$3:$A$23,1))*VLOOKUP($L1338,Routing!$A$3:$F$23,6)</f>
        <v>1.6339448842160306E-2</v>
      </c>
      <c r="O1338" s="144">
        <f ca="1">VLOOKUP($L1338,Routing!$A$3:$B$23,2)+($L1338-VLOOKUP($L1338,Routing!$A$3:$A$23,1))*VLOOKUP($L1338,Routing!$A$3:$G$23,7)</f>
        <v>0.81697244210801534</v>
      </c>
      <c r="P1338" s="90" t="str">
        <f t="shared" ca="1" si="248"/>
        <v/>
      </c>
      <c r="Q1338" s="90" t="str">
        <f t="shared" ca="1" si="252"/>
        <v/>
      </c>
      <c r="R1338" s="90"/>
      <c r="S1338" s="90"/>
      <c r="T1338" s="90"/>
    </row>
    <row r="1339" spans="1:20" x14ac:dyDescent="0.2">
      <c r="A1339" s="90">
        <f>+MassCurves!A1306</f>
        <v>1302</v>
      </c>
      <c r="B1339" s="141">
        <f t="shared" si="241"/>
        <v>5.4131748200000001</v>
      </c>
      <c r="C1339" s="126">
        <f t="shared" ca="1" si="244"/>
        <v>0.12551789999999841</v>
      </c>
      <c r="D1339" s="142">
        <f t="shared" ca="1" si="245"/>
        <v>1.8461538461538458E-4</v>
      </c>
      <c r="E1339" s="141">
        <f t="shared" ca="1" si="242"/>
        <v>0.47509230769230765</v>
      </c>
      <c r="F1339" s="142">
        <f t="shared" ca="1" si="243"/>
        <v>0.18038261776339015</v>
      </c>
      <c r="G1339" s="143">
        <f t="shared" ca="1" si="249"/>
        <v>11.206167730960257</v>
      </c>
      <c r="H1339" s="142">
        <f t="shared" ca="1" si="246"/>
        <v>0.61722213903107837</v>
      </c>
      <c r="I1339" s="126">
        <f t="shared" ca="1" si="250"/>
        <v>0.79760475679446852</v>
      </c>
      <c r="J1339" s="126">
        <f t="shared" ca="1" si="247"/>
        <v>1.5788258055829991</v>
      </c>
      <c r="K1339" s="145">
        <f t="shared" ca="1" si="251"/>
        <v>22.296871481209472</v>
      </c>
      <c r="L1339" s="146">
        <f ca="1">MAX(Routing!A$3,J1338+K1338)</f>
        <v>24.30837019730383</v>
      </c>
      <c r="M1339" s="144">
        <f ca="1">VLOOKUP(L1339,Routing!A$3:D$23,4)+(L1339-VLOOKUP(L1339,Routing!A$3:A$23,1))*VLOOKUP(L1339,Routing!A$3:E$23,5)</f>
        <v>1.0057452617347253</v>
      </c>
      <c r="N1339" s="144">
        <f ca="1">VLOOKUP($L1339,Routing!$A$3:$C$23,3)+($L1339-VLOOKUP($L1339,Routing!$A$3:$A$23,1))*VLOOKUP($L1339,Routing!$A$3:$F$23,6)</f>
        <v>1.6048639762788638E-2</v>
      </c>
      <c r="O1339" s="144">
        <f ca="1">VLOOKUP($L1339,Routing!$A$3:$B$23,2)+($L1339-VLOOKUP($L1339,Routing!$A$3:$A$23,1))*VLOOKUP($L1339,Routing!$A$3:$G$23,7)</f>
        <v>0.80243198813943195</v>
      </c>
      <c r="P1339" s="90" t="str">
        <f t="shared" ca="1" si="248"/>
        <v/>
      </c>
      <c r="Q1339" s="90" t="str">
        <f t="shared" ca="1" si="252"/>
        <v/>
      </c>
      <c r="R1339" s="90"/>
      <c r="S1339" s="90"/>
      <c r="T1339" s="90"/>
    </row>
    <row r="1340" spans="1:20" x14ac:dyDescent="0.2">
      <c r="A1340" s="90">
        <f>+MassCurves!A1307</f>
        <v>1303</v>
      </c>
      <c r="B1340" s="141">
        <f t="shared" si="241"/>
        <v>5.4149706799999997</v>
      </c>
      <c r="C1340" s="126">
        <f t="shared" ca="1" si="244"/>
        <v>0.11663534999999836</v>
      </c>
      <c r="D1340" s="142">
        <f t="shared" ca="1" si="245"/>
        <v>1.692307692307692E-4</v>
      </c>
      <c r="E1340" s="141">
        <f t="shared" ca="1" si="242"/>
        <v>0.47508461538461538</v>
      </c>
      <c r="F1340" s="142">
        <f t="shared" ca="1" si="243"/>
        <v>0.16761473152883313</v>
      </c>
      <c r="G1340" s="143">
        <f t="shared" ca="1" si="249"/>
        <v>10.439920478766698</v>
      </c>
      <c r="H1340" s="142">
        <f t="shared" ca="1" si="246"/>
        <v>0.61360633407589271</v>
      </c>
      <c r="I1340" s="126">
        <f t="shared" ca="1" si="250"/>
        <v>0.78122106560472582</v>
      </c>
      <c r="J1340" s="126">
        <f t="shared" ca="1" si="247"/>
        <v>1.5460919486308746</v>
      </c>
      <c r="K1340" s="145">
        <f t="shared" ca="1" si="251"/>
        <v>21.907777781729465</v>
      </c>
      <c r="L1340" s="146">
        <f ca="1">MAX(Routing!A$3,J1339+K1339)</f>
        <v>23.875697286792469</v>
      </c>
      <c r="M1340" s="144">
        <f ca="1">VLOOKUP(L1340,Routing!A$3:D$23,4)+(L1340-VLOOKUP(L1340,Routing!A$3:A$23,1))*VLOOKUP(L1340,Routing!A$3:E$23,5)</f>
        <v>0.98395597847156335</v>
      </c>
      <c r="N1340" s="144">
        <f ca="1">VLOOKUP($L1340,Routing!$A$3:$C$23,3)+($L1340-VLOOKUP($L1340,Routing!$A$3:$A$23,1))*VLOOKUP($L1340,Routing!$A$3:$F$23,6)</f>
        <v>1.5765662058072248E-2</v>
      </c>
      <c r="O1340" s="144">
        <f ca="1">VLOOKUP($L1340,Routing!$A$3:$B$23,2)+($L1340-VLOOKUP($L1340,Routing!$A$3:$A$23,1))*VLOOKUP($L1340,Routing!$A$3:$G$23,7)</f>
        <v>0.78828310290361248</v>
      </c>
      <c r="P1340" s="90" t="str">
        <f t="shared" ca="1" si="248"/>
        <v/>
      </c>
      <c r="Q1340" s="90" t="str">
        <f t="shared" ca="1" si="252"/>
        <v/>
      </c>
      <c r="R1340" s="90"/>
      <c r="S1340" s="90"/>
      <c r="T1340" s="90"/>
    </row>
    <row r="1341" spans="1:20" x14ac:dyDescent="0.2">
      <c r="A1341" s="90">
        <f>+MassCurves!A1308</f>
        <v>1304</v>
      </c>
      <c r="B1341" s="141">
        <f t="shared" si="241"/>
        <v>5.4167665400000002</v>
      </c>
      <c r="C1341" s="126">
        <f t="shared" ca="1" si="244"/>
        <v>0.10774905000000112</v>
      </c>
      <c r="D1341" s="142">
        <f t="shared" ca="1" si="245"/>
        <v>1.5384615384615382E-4</v>
      </c>
      <c r="E1341" s="141">
        <f t="shared" ca="1" si="242"/>
        <v>0.47507692307692306</v>
      </c>
      <c r="F1341" s="142">
        <f t="shared" ca="1" si="243"/>
        <v>0.15484186968513391</v>
      </c>
      <c r="G1341" s="143">
        <f t="shared" ca="1" si="249"/>
        <v>9.6736980364190099</v>
      </c>
      <c r="H1341" s="142">
        <f t="shared" ca="1" si="246"/>
        <v>0.61002903005917242</v>
      </c>
      <c r="I1341" s="126">
        <f t="shared" ca="1" si="250"/>
        <v>0.76487089974430633</v>
      </c>
      <c r="J1341" s="126">
        <f t="shared" ca="1" si="247"/>
        <v>1.5248912569574744</v>
      </c>
      <c r="K1341" s="145">
        <f t="shared" ca="1" si="251"/>
        <v>21.528437045573746</v>
      </c>
      <c r="L1341" s="146">
        <f ca="1">MAX(Routing!A$3,J1340+K1340)</f>
        <v>23.453869730360339</v>
      </c>
      <c r="M1341" s="144">
        <f ca="1">VLOOKUP(L1341,Routing!A$3:D$23,4)+(L1341-VLOOKUP(L1341,Routing!A$3:A$23,1))*VLOOKUP(L1341,Routing!A$3:E$23,5)</f>
        <v>0.96271286411886603</v>
      </c>
      <c r="N1341" s="144">
        <f ca="1">VLOOKUP($L1341,Routing!$A$3:$C$23,3)+($L1341-VLOOKUP($L1341,Routing!$A$3:$A$23,1))*VLOOKUP($L1341,Routing!$A$3:$F$23,6)</f>
        <v>1.5489777456089168E-2</v>
      </c>
      <c r="O1341" s="144">
        <f ca="1">VLOOKUP($L1341,Routing!$A$3:$B$23,2)+($L1341-VLOOKUP($L1341,Routing!$A$3:$A$23,1))*VLOOKUP($L1341,Routing!$A$3:$G$23,7)</f>
        <v>0.77448887280445844</v>
      </c>
      <c r="P1341" s="90" t="str">
        <f t="shared" ca="1" si="248"/>
        <v/>
      </c>
      <c r="Q1341" s="90" t="str">
        <f t="shared" ca="1" si="252"/>
        <v/>
      </c>
      <c r="R1341" s="90"/>
      <c r="S1341" s="90"/>
      <c r="T1341" s="90"/>
    </row>
    <row r="1342" spans="1:20" x14ac:dyDescent="0.2">
      <c r="A1342" s="90">
        <f>+MassCurves!A1309</f>
        <v>1305</v>
      </c>
      <c r="B1342" s="141">
        <f t="shared" si="241"/>
        <v>5.4185623999999999</v>
      </c>
      <c r="C1342" s="126">
        <f t="shared" ca="1" si="244"/>
        <v>0.10774949999999839</v>
      </c>
      <c r="D1342" s="142">
        <f t="shared" ca="1" si="245"/>
        <v>1.5384615384615382E-4</v>
      </c>
      <c r="E1342" s="141">
        <f t="shared" ca="1" si="242"/>
        <v>0.47507692307692306</v>
      </c>
      <c r="F1342" s="142">
        <f t="shared" ca="1" si="243"/>
        <v>0.15484251636221305</v>
      </c>
      <c r="G1342" s="143">
        <f t="shared" ca="1" si="249"/>
        <v>9.2905315814204084</v>
      </c>
      <c r="H1342" s="142">
        <f t="shared" ca="1" si="246"/>
        <v>0.6051778574361637</v>
      </c>
      <c r="I1342" s="126">
        <f t="shared" ca="1" si="250"/>
        <v>0.76002037379837672</v>
      </c>
      <c r="J1342" s="126">
        <f t="shared" ca="1" si="247"/>
        <v>1.5152478428512839</v>
      </c>
      <c r="K1342" s="145">
        <f t="shared" ca="1" si="251"/>
        <v>21.16823846285844</v>
      </c>
      <c r="L1342" s="146">
        <f ca="1">MAX(Routing!A$3,J1341+K1341)</f>
        <v>23.05332830253122</v>
      </c>
      <c r="M1342" s="144">
        <f ca="1">VLOOKUP(L1342,Routing!A$3:D$23,4)+(L1342-VLOOKUP(L1342,Routing!A$3:A$23,1))*VLOOKUP(L1342,Routing!A$3:E$23,5)</f>
        <v>0.94254171307711188</v>
      </c>
      <c r="N1342" s="144">
        <f ca="1">VLOOKUP($L1342,Routing!$A$3:$C$23,3)+($L1342-VLOOKUP($L1342,Routing!$A$3:$A$23,1))*VLOOKUP($L1342,Routing!$A$3:$F$23,6)</f>
        <v>1.5227814455546905E-2</v>
      </c>
      <c r="O1342" s="144">
        <f ca="1">VLOOKUP($L1342,Routing!$A$3:$B$23,2)+($L1342-VLOOKUP($L1342,Routing!$A$3:$A$23,1))*VLOOKUP($L1342,Routing!$A$3:$G$23,7)</f>
        <v>0.76139072277734532</v>
      </c>
      <c r="P1342" s="90" t="str">
        <f t="shared" ca="1" si="248"/>
        <v/>
      </c>
      <c r="Q1342" s="90" t="str">
        <f t="shared" ca="1" si="252"/>
        <v/>
      </c>
      <c r="R1342" s="90"/>
      <c r="S1342" s="90"/>
      <c r="T1342" s="90"/>
    </row>
    <row r="1343" spans="1:20" x14ac:dyDescent="0.2">
      <c r="A1343" s="90">
        <f>+MassCurves!A1310</f>
        <v>1306</v>
      </c>
      <c r="B1343" s="141">
        <f t="shared" si="241"/>
        <v>5.4203582599999995</v>
      </c>
      <c r="C1343" s="126">
        <f t="shared" ca="1" si="244"/>
        <v>0.10774994999999565</v>
      </c>
      <c r="D1343" s="142">
        <f t="shared" ca="1" si="245"/>
        <v>1.5384615384615382E-4</v>
      </c>
      <c r="E1343" s="141">
        <f t="shared" ca="1" si="242"/>
        <v>0.47507692307692306</v>
      </c>
      <c r="F1343" s="142">
        <f t="shared" ca="1" si="243"/>
        <v>0.15484316303929221</v>
      </c>
      <c r="G1343" s="143">
        <f t="shared" ca="1" si="249"/>
        <v>9.2905703820451571</v>
      </c>
      <c r="H1343" s="142">
        <f t="shared" ca="1" si="246"/>
        <v>0.60038432246745421</v>
      </c>
      <c r="I1343" s="126">
        <f t="shared" ca="1" si="250"/>
        <v>0.75522748550674645</v>
      </c>
      <c r="J1343" s="126">
        <f t="shared" ca="1" si="247"/>
        <v>1.5057197634808919</v>
      </c>
      <c r="K1343" s="145">
        <f t="shared" ca="1" si="251"/>
        <v>20.835647237617863</v>
      </c>
      <c r="L1343" s="146">
        <f ca="1">MAX(Routing!A$3,J1342+K1342)</f>
        <v>22.683486305709724</v>
      </c>
      <c r="M1343" s="144">
        <f ca="1">VLOOKUP(L1343,Routing!A$3:D$23,4)+(L1343-VLOOKUP(L1343,Routing!A$3:A$23,1))*VLOOKUP(L1343,Routing!A$3:E$23,5)</f>
        <v>0.92391657654653303</v>
      </c>
      <c r="N1343" s="144">
        <f ca="1">VLOOKUP($L1343,Routing!$A$3:$C$23,3)+($L1343-VLOOKUP($L1343,Routing!$A$3:$A$23,1))*VLOOKUP($L1343,Routing!$A$3:$F$23,6)</f>
        <v>1.4985929565539388E-2</v>
      </c>
      <c r="O1343" s="144">
        <f ca="1">VLOOKUP($L1343,Routing!$A$3:$B$23,2)+($L1343-VLOOKUP($L1343,Routing!$A$3:$A$23,1))*VLOOKUP($L1343,Routing!$A$3:$G$23,7)</f>
        <v>0.74929647827696944</v>
      </c>
      <c r="P1343" s="90" t="str">
        <f t="shared" ca="1" si="248"/>
        <v/>
      </c>
      <c r="Q1343" s="90" t="str">
        <f t="shared" ca="1" si="252"/>
        <v/>
      </c>
      <c r="R1343" s="90"/>
      <c r="S1343" s="90"/>
      <c r="T1343" s="90"/>
    </row>
    <row r="1344" spans="1:20" x14ac:dyDescent="0.2">
      <c r="A1344" s="90">
        <f>+MassCurves!A1311</f>
        <v>1307</v>
      </c>
      <c r="B1344" s="141">
        <f t="shared" si="241"/>
        <v>5.4221541200000001</v>
      </c>
      <c r="C1344" s="126">
        <f t="shared" ca="1" si="244"/>
        <v>0.10775115000000168</v>
      </c>
      <c r="D1344" s="142">
        <f t="shared" ca="1" si="245"/>
        <v>1.5384615384615382E-4</v>
      </c>
      <c r="E1344" s="141">
        <f t="shared" ca="1" si="242"/>
        <v>0.47507692307692306</v>
      </c>
      <c r="F1344" s="142">
        <f t="shared" ca="1" si="243"/>
        <v>0.15484488751152239</v>
      </c>
      <c r="G1344" s="143">
        <f t="shared" ca="1" si="249"/>
        <v>9.2906415165244383</v>
      </c>
      <c r="H1344" s="142">
        <f t="shared" ca="1" si="246"/>
        <v>0.59564740678664474</v>
      </c>
      <c r="I1344" s="126">
        <f t="shared" ca="1" si="250"/>
        <v>0.75049229429816711</v>
      </c>
      <c r="J1344" s="126">
        <f t="shared" ca="1" si="247"/>
        <v>1.4963042497428853</v>
      </c>
      <c r="K1344" s="145">
        <f t="shared" ca="1" si="251"/>
        <v>20.527986450138563</v>
      </c>
      <c r="L1344" s="146">
        <f ca="1">MAX(Routing!A$3,J1343+K1343)</f>
        <v>22.341367001098753</v>
      </c>
      <c r="M1344" s="144">
        <f ca="1">VLOOKUP(L1344,Routing!A$3:D$23,4)+(L1344-VLOOKUP(L1344,Routing!A$3:A$23,1))*VLOOKUP(L1344,Routing!A$3:E$23,5)</f>
        <v>0.90668754681792296</v>
      </c>
      <c r="N1344" s="144">
        <f ca="1">VLOOKUP($L1344,Routing!$A$3:$C$23,3)+($L1344-VLOOKUP($L1344,Routing!$A$3:$A$23,1))*VLOOKUP($L1344,Routing!$A$3:$F$23,6)</f>
        <v>1.4762175932700296E-2</v>
      </c>
      <c r="O1344" s="144">
        <f ca="1">VLOOKUP($L1344,Routing!$A$3:$B$23,2)+($L1344-VLOOKUP($L1344,Routing!$A$3:$A$23,1))*VLOOKUP($L1344,Routing!$A$3:$G$23,7)</f>
        <v>0.73810879663501483</v>
      </c>
      <c r="P1344" s="90" t="str">
        <f t="shared" ca="1" si="248"/>
        <v/>
      </c>
      <c r="Q1344" s="90" t="str">
        <f t="shared" ca="1" si="252"/>
        <v/>
      </c>
      <c r="R1344" s="90"/>
      <c r="S1344" s="90"/>
      <c r="T1344" s="90"/>
    </row>
    <row r="1345" spans="1:20" x14ac:dyDescent="0.2">
      <c r="A1345" s="90">
        <f>+MassCurves!A1312</f>
        <v>1308</v>
      </c>
      <c r="B1345" s="141">
        <f t="shared" si="241"/>
        <v>5.4239499799999997</v>
      </c>
      <c r="C1345" s="126">
        <f t="shared" ca="1" si="244"/>
        <v>0.10775159999999895</v>
      </c>
      <c r="D1345" s="142">
        <f t="shared" ca="1" si="245"/>
        <v>1.5384615384615382E-4</v>
      </c>
      <c r="E1345" s="141">
        <f t="shared" ca="1" si="242"/>
        <v>0.47507692307692306</v>
      </c>
      <c r="F1345" s="142">
        <f t="shared" ca="1" si="243"/>
        <v>0.15484553418860159</v>
      </c>
      <c r="G1345" s="143">
        <f t="shared" ca="1" si="249"/>
        <v>9.2907126510037195</v>
      </c>
      <c r="H1345" s="142">
        <f t="shared" ca="1" si="246"/>
        <v>0.59096643745185418</v>
      </c>
      <c r="I1345" s="126">
        <f t="shared" ca="1" si="250"/>
        <v>0.74581197164045576</v>
      </c>
      <c r="J1345" s="126">
        <f t="shared" ca="1" si="247"/>
        <v>1.486997984625831</v>
      </c>
      <c r="K1345" s="145">
        <f t="shared" ca="1" si="251"/>
        <v>20.242846311682257</v>
      </c>
      <c r="L1345" s="146">
        <f ca="1">MAX(Routing!A$3,J1344+K1344)</f>
        <v>22.024290699881448</v>
      </c>
      <c r="M1345" s="144">
        <f ca="1">VLOOKUP(L1345,Routing!A$3:D$23,4)+(L1345-VLOOKUP(L1345,Routing!A$3:A$23,1))*VLOOKUP(L1345,Routing!A$3:E$23,5)</f>
        <v>0.89071967553359821</v>
      </c>
      <c r="N1345" s="144">
        <f ca="1">VLOOKUP($L1345,Routing!$A$3:$C$23,3)+($L1345-VLOOKUP($L1345,Routing!$A$3:$A$23,1))*VLOOKUP($L1345,Routing!$A$3:$F$23,6)</f>
        <v>1.455480098095582E-2</v>
      </c>
      <c r="O1345" s="144">
        <f ca="1">VLOOKUP($L1345,Routing!$A$3:$B$23,2)+($L1345-VLOOKUP($L1345,Routing!$A$3:$A$23,1))*VLOOKUP($L1345,Routing!$A$3:$G$23,7)</f>
        <v>0.72774004904779099</v>
      </c>
      <c r="P1345" s="90" t="str">
        <f t="shared" ca="1" si="248"/>
        <v/>
      </c>
      <c r="Q1345" s="90" t="str">
        <f t="shared" ca="1" si="252"/>
        <v/>
      </c>
      <c r="R1345" s="90"/>
      <c r="S1345" s="90"/>
      <c r="T1345" s="90"/>
    </row>
    <row r="1346" spans="1:20" x14ac:dyDescent="0.2">
      <c r="A1346" s="90">
        <f>+MassCurves!A1313</f>
        <v>1309</v>
      </c>
      <c r="B1346" s="141">
        <f t="shared" si="241"/>
        <v>5.4257458400000003</v>
      </c>
      <c r="C1346" s="126">
        <f t="shared" ca="1" si="244"/>
        <v>0.10775160000000561</v>
      </c>
      <c r="D1346" s="142">
        <f t="shared" ca="1" si="245"/>
        <v>1.5384615384615382E-4</v>
      </c>
      <c r="E1346" s="141">
        <f t="shared" ca="1" si="242"/>
        <v>0.47507692307692306</v>
      </c>
      <c r="F1346" s="142">
        <f t="shared" ca="1" si="243"/>
        <v>0.15484553418861113</v>
      </c>
      <c r="G1346" s="143">
        <f t="shared" ca="1" si="249"/>
        <v>9.2907320513163825</v>
      </c>
      <c r="H1346" s="142">
        <f t="shared" ca="1" si="246"/>
        <v>0.58634049486572515</v>
      </c>
      <c r="I1346" s="126">
        <f t="shared" ca="1" si="250"/>
        <v>0.74118602905433628</v>
      </c>
      <c r="J1346" s="126">
        <f t="shared" ca="1" si="247"/>
        <v>1.4778002038947877</v>
      </c>
      <c r="K1346" s="145">
        <f t="shared" ca="1" si="251"/>
        <v>19.978056766207629</v>
      </c>
      <c r="L1346" s="146">
        <f ca="1">MAX(Routing!A$3,J1345+K1345)</f>
        <v>21.729844296308087</v>
      </c>
      <c r="M1346" s="144">
        <f ca="1">VLOOKUP(L1346,Routing!A$3:D$23,4)+(L1346-VLOOKUP(L1346,Routing!A$3:A$23,1))*VLOOKUP(L1346,Routing!A$3:E$23,5)</f>
        <v>0.87589143938242175</v>
      </c>
      <c r="N1346" s="144">
        <f ca="1">VLOOKUP($L1346,Routing!$A$3:$C$23,3)+($L1346-VLOOKUP($L1346,Routing!$A$3:$A$23,1))*VLOOKUP($L1346,Routing!$A$3:$F$23,6)</f>
        <v>1.4362226485485996E-2</v>
      </c>
      <c r="O1346" s="144">
        <f ca="1">VLOOKUP($L1346,Routing!$A$3:$B$23,2)+($L1346-VLOOKUP($L1346,Routing!$A$3:$A$23,1))*VLOOKUP($L1346,Routing!$A$3:$G$23,7)</f>
        <v>0.7181113242742998</v>
      </c>
      <c r="P1346" s="90" t="str">
        <f t="shared" ca="1" si="248"/>
        <v/>
      </c>
      <c r="Q1346" s="90" t="str">
        <f t="shared" ca="1" si="252"/>
        <v/>
      </c>
      <c r="R1346" s="90"/>
      <c r="S1346" s="90"/>
      <c r="T1346" s="90"/>
    </row>
    <row r="1347" spans="1:20" x14ac:dyDescent="0.2">
      <c r="A1347" s="90">
        <f>+MassCurves!A1314</f>
        <v>1310</v>
      </c>
      <c r="B1347" s="141">
        <f t="shared" si="241"/>
        <v>5.4275416999999999</v>
      </c>
      <c r="C1347" s="126">
        <f t="shared" ca="1" si="244"/>
        <v>0.10775159999999895</v>
      </c>
      <c r="D1347" s="142">
        <f t="shared" ca="1" si="245"/>
        <v>1.5384615384615382E-4</v>
      </c>
      <c r="E1347" s="141">
        <f t="shared" ca="1" si="242"/>
        <v>0.47507692307692306</v>
      </c>
      <c r="F1347" s="142">
        <f t="shared" ca="1" si="243"/>
        <v>0.15484553418860159</v>
      </c>
      <c r="G1347" s="143">
        <f t="shared" ca="1" si="249"/>
        <v>9.2907320513163825</v>
      </c>
      <c r="H1347" s="142">
        <f t="shared" ca="1" si="246"/>
        <v>0.58176865659551735</v>
      </c>
      <c r="I1347" s="126">
        <f t="shared" ca="1" si="250"/>
        <v>0.73661419078411894</v>
      </c>
      <c r="J1347" s="126">
        <f t="shared" ca="1" si="247"/>
        <v>1.4687094024407361</v>
      </c>
      <c r="K1347" s="145">
        <f t="shared" ca="1" si="251"/>
        <v>19.731665640039036</v>
      </c>
      <c r="L1347" s="146">
        <f ca="1">MAX(Routing!A$3,J1346+K1346)</f>
        <v>21.455856970102417</v>
      </c>
      <c r="M1347" s="144">
        <f ca="1">VLOOKUP(L1347,Routing!A$3:D$23,4)+(L1347-VLOOKUP(L1347,Routing!A$3:A$23,1))*VLOOKUP(L1347,Routing!A$3:E$23,5)</f>
        <v>0.86209351647997789</v>
      </c>
      <c r="N1347" s="144">
        <f ca="1">VLOOKUP($L1347,Routing!$A$3:$C$23,3)+($L1347-VLOOKUP($L1347,Routing!$A$3:$A$23,1))*VLOOKUP($L1347,Routing!$A$3:$F$23,6)</f>
        <v>1.4183032681558154E-2</v>
      </c>
      <c r="O1347" s="144">
        <f ca="1">VLOOKUP($L1347,Routing!$A$3:$B$23,2)+($L1347-VLOOKUP($L1347,Routing!$A$3:$A$23,1))*VLOOKUP($L1347,Routing!$A$3:$G$23,7)</f>
        <v>0.70915163407790771</v>
      </c>
      <c r="P1347" s="90" t="str">
        <f t="shared" ca="1" si="248"/>
        <v/>
      </c>
      <c r="Q1347" s="90" t="str">
        <f t="shared" ca="1" si="252"/>
        <v/>
      </c>
      <c r="R1347" s="90"/>
      <c r="S1347" s="90"/>
      <c r="T1347" s="90"/>
    </row>
    <row r="1348" spans="1:20" x14ac:dyDescent="0.2">
      <c r="A1348" s="90">
        <f>+MassCurves!A1315</f>
        <v>1311</v>
      </c>
      <c r="B1348" s="141">
        <f t="shared" si="241"/>
        <v>5.4293375199999998</v>
      </c>
      <c r="C1348" s="126">
        <f t="shared" ca="1" si="244"/>
        <v>0.10775130000000077</v>
      </c>
      <c r="D1348" s="142">
        <f t="shared" ca="1" si="245"/>
        <v>1.5384615384615382E-4</v>
      </c>
      <c r="E1348" s="141">
        <f t="shared" ca="1" si="242"/>
        <v>0.47507692307692306</v>
      </c>
      <c r="F1348" s="142">
        <f t="shared" ca="1" si="243"/>
        <v>0.1548451030705488</v>
      </c>
      <c r="G1348" s="143">
        <f t="shared" ca="1" si="249"/>
        <v>9.2907191177745112</v>
      </c>
      <c r="H1348" s="142">
        <f t="shared" ca="1" si="246"/>
        <v>0.57725012440590329</v>
      </c>
      <c r="I1348" s="126">
        <f t="shared" ca="1" si="250"/>
        <v>0.73209522747645206</v>
      </c>
      <c r="J1348" s="126">
        <f t="shared" ca="1" si="247"/>
        <v>1.45972391496651</v>
      </c>
      <c r="K1348" s="145">
        <f t="shared" ca="1" si="251"/>
        <v>19.501916030393133</v>
      </c>
      <c r="L1348" s="146">
        <f ca="1">MAX(Routing!A$3,J1347+K1347)</f>
        <v>21.200375042479774</v>
      </c>
      <c r="M1348" s="144">
        <f ca="1">VLOOKUP(L1348,Routing!A$3:D$23,4)+(L1348-VLOOKUP(L1348,Routing!A$3:A$23,1))*VLOOKUP(L1348,Routing!A$3:E$23,5)</f>
        <v>0.84922752012488079</v>
      </c>
      <c r="N1348" s="144">
        <f ca="1">VLOOKUP($L1348,Routing!$A$3:$C$23,3)+($L1348-VLOOKUP($L1348,Routing!$A$3:$A$23,1))*VLOOKUP($L1348,Routing!$A$3:$F$23,6)</f>
        <v>1.4015941819803646E-2</v>
      </c>
      <c r="O1348" s="144">
        <f ca="1">VLOOKUP($L1348,Routing!$A$3:$B$23,2)+($L1348-VLOOKUP($L1348,Routing!$A$3:$A$23,1))*VLOOKUP($L1348,Routing!$A$3:$G$23,7)</f>
        <v>0.70079709099018228</v>
      </c>
      <c r="P1348" s="90" t="str">
        <f t="shared" ca="1" si="248"/>
        <v/>
      </c>
      <c r="Q1348" s="90" t="str">
        <f t="shared" ca="1" si="252"/>
        <v/>
      </c>
      <c r="R1348" s="90"/>
      <c r="S1348" s="90"/>
      <c r="T1348" s="90"/>
    </row>
    <row r="1349" spans="1:20" x14ac:dyDescent="0.2">
      <c r="A1349" s="90">
        <f>+MassCurves!A1316</f>
        <v>1312</v>
      </c>
      <c r="B1349" s="141">
        <f t="shared" si="241"/>
        <v>5.4311333399999997</v>
      </c>
      <c r="C1349" s="126">
        <f t="shared" ca="1" si="244"/>
        <v>0.10775099999999593</v>
      </c>
      <c r="D1349" s="142">
        <f t="shared" ca="1" si="245"/>
        <v>1.5384615384615382E-4</v>
      </c>
      <c r="E1349" s="141">
        <f t="shared" ca="1" si="242"/>
        <v>0.47507692307692306</v>
      </c>
      <c r="F1349" s="142">
        <f t="shared" ca="1" si="243"/>
        <v>0.15484467195248647</v>
      </c>
      <c r="G1349" s="143">
        <f t="shared" ca="1" si="249"/>
        <v>9.2906932506910582</v>
      </c>
      <c r="H1349" s="142">
        <f t="shared" ca="1" si="246"/>
        <v>0.57278403123501076</v>
      </c>
      <c r="I1349" s="126">
        <f t="shared" ca="1" si="250"/>
        <v>0.72762870318749728</v>
      </c>
      <c r="J1349" s="126">
        <f t="shared" ca="1" si="247"/>
        <v>1.4508424972260352</v>
      </c>
      <c r="K1349" s="145">
        <f t="shared" ca="1" si="251"/>
        <v>19.287226493538718</v>
      </c>
      <c r="L1349" s="146">
        <f ca="1">MAX(Routing!A$3,J1348+K1348)</f>
        <v>20.961639945359643</v>
      </c>
      <c r="M1349" s="144">
        <f ca="1">VLOOKUP(L1349,Routing!A$3:D$23,4)+(L1349-VLOOKUP(L1349,Routing!A$3:A$23,1))*VLOOKUP(L1349,Routing!A$3:E$23,5)</f>
        <v>0.83720488933465842</v>
      </c>
      <c r="N1349" s="144">
        <f ca="1">VLOOKUP($L1349,Routing!$A$3:$C$23,3)+($L1349-VLOOKUP($L1349,Routing!$A$3:$A$23,1))*VLOOKUP($L1349,Routing!$A$3:$F$23,6)</f>
        <v>1.3859803757592964E-2</v>
      </c>
      <c r="O1349" s="144">
        <f ca="1">VLOOKUP($L1349,Routing!$A$3:$B$23,2)+($L1349-VLOOKUP($L1349,Routing!$A$3:$A$23,1))*VLOOKUP($L1349,Routing!$A$3:$G$23,7)</f>
        <v>0.69299018787964828</v>
      </c>
      <c r="P1349" s="90" t="str">
        <f t="shared" ca="1" si="248"/>
        <v/>
      </c>
      <c r="Q1349" s="90" t="str">
        <f t="shared" ca="1" si="252"/>
        <v/>
      </c>
      <c r="R1349" s="90"/>
      <c r="S1349" s="90"/>
      <c r="T1349" s="90"/>
    </row>
    <row r="1350" spans="1:20" x14ac:dyDescent="0.2">
      <c r="A1350" s="90">
        <f>+MassCurves!A1317</f>
        <v>1313</v>
      </c>
      <c r="B1350" s="141">
        <f t="shared" si="241"/>
        <v>5.4329291599999996</v>
      </c>
      <c r="C1350" s="126">
        <f t="shared" ca="1" si="244"/>
        <v>0.10775069999999776</v>
      </c>
      <c r="D1350" s="142">
        <f t="shared" ca="1" si="245"/>
        <v>1.5384615384615382E-4</v>
      </c>
      <c r="E1350" s="141">
        <f t="shared" ca="1" si="242"/>
        <v>0.47507692307692306</v>
      </c>
      <c r="F1350" s="142">
        <f t="shared" ca="1" si="243"/>
        <v>0.15484424083443368</v>
      </c>
      <c r="G1350" s="143">
        <f t="shared" ca="1" si="249"/>
        <v>9.2906673836076035</v>
      </c>
      <c r="H1350" s="142">
        <f t="shared" ca="1" si="246"/>
        <v>0.56836956878056299</v>
      </c>
      <c r="I1350" s="126">
        <f t="shared" ca="1" si="250"/>
        <v>0.72321380961499671</v>
      </c>
      <c r="J1350" s="126">
        <f t="shared" ca="1" si="247"/>
        <v>1.4420635481291013</v>
      </c>
      <c r="K1350" s="145">
        <f t="shared" ca="1" si="251"/>
        <v>19.086173751108682</v>
      </c>
      <c r="L1350" s="146">
        <f ca="1">MAX(Routing!A$3,J1349+K1349)</f>
        <v>20.738068990764752</v>
      </c>
      <c r="M1350" s="144">
        <f ca="1">VLOOKUP(L1350,Routing!A$3:D$23,4)+(L1350-VLOOKUP(L1350,Routing!A$3:A$23,1))*VLOOKUP(L1350,Routing!A$3:E$23,5)</f>
        <v>0.82594592039822501</v>
      </c>
      <c r="N1350" s="144">
        <f ca="1">VLOOKUP($L1350,Routing!$A$3:$C$23,3)+($L1350-VLOOKUP($L1350,Routing!$A$3:$A$23,1))*VLOOKUP($L1350,Routing!$A$3:$F$23,6)</f>
        <v>1.3713583381795128E-2</v>
      </c>
      <c r="O1350" s="144">
        <f ca="1">VLOOKUP($L1350,Routing!$A$3:$B$23,2)+($L1350-VLOOKUP($L1350,Routing!$A$3:$A$23,1))*VLOOKUP($L1350,Routing!$A$3:$G$23,7)</f>
        <v>0.68567916908975646</v>
      </c>
      <c r="P1350" s="90" t="str">
        <f t="shared" ca="1" si="248"/>
        <v/>
      </c>
      <c r="Q1350" s="90" t="str">
        <f t="shared" ca="1" si="252"/>
        <v/>
      </c>
      <c r="R1350" s="90"/>
      <c r="S1350" s="90"/>
      <c r="T1350" s="90"/>
    </row>
    <row r="1351" spans="1:20" x14ac:dyDescent="0.2">
      <c r="A1351" s="90">
        <f>+MassCurves!A1318</f>
        <v>1314</v>
      </c>
      <c r="B1351" s="141">
        <f t="shared" si="241"/>
        <v>5.4347249799999995</v>
      </c>
      <c r="C1351" s="126">
        <f t="shared" ca="1" si="244"/>
        <v>0.10775039999999958</v>
      </c>
      <c r="D1351" s="142">
        <f t="shared" ca="1" si="245"/>
        <v>1.5384615384615382E-4</v>
      </c>
      <c r="E1351" s="141">
        <f t="shared" ca="1" si="242"/>
        <v>0.47507692307692306</v>
      </c>
      <c r="F1351" s="142">
        <f t="shared" ca="1" si="243"/>
        <v>0.15484380971638093</v>
      </c>
      <c r="G1351" s="143">
        <f t="shared" ca="1" si="249"/>
        <v>9.2906415165244383</v>
      </c>
      <c r="H1351" s="142">
        <f t="shared" ca="1" si="246"/>
        <v>0.56400594425459505</v>
      </c>
      <c r="I1351" s="126">
        <f t="shared" ca="1" si="250"/>
        <v>0.71884975397097595</v>
      </c>
      <c r="J1351" s="126">
        <f t="shared" ca="1" si="247"/>
        <v>1.4333854972581332</v>
      </c>
      <c r="K1351" s="145">
        <f t="shared" ca="1" si="251"/>
        <v>18.897476438692195</v>
      </c>
      <c r="L1351" s="146">
        <f ca="1">MAX(Routing!A$3,J1350+K1350)</f>
        <v>20.528237299237784</v>
      </c>
      <c r="M1351" s="144">
        <f ca="1">VLOOKUP(L1351,Routing!A$3:D$23,4)+(L1351-VLOOKUP(L1351,Routing!A$3:A$23,1))*VLOOKUP(L1351,Routing!A$3:E$23,5)</f>
        <v>0.81537885679614752</v>
      </c>
      <c r="N1351" s="144">
        <f ca="1">VLOOKUP($L1351,Routing!$A$3:$C$23,3)+($L1351-VLOOKUP($L1351,Routing!$A$3:$A$23,1))*VLOOKUP($L1351,Routing!$A$3:$F$23,6)</f>
        <v>1.3576348789560355E-2</v>
      </c>
      <c r="O1351" s="144">
        <f ca="1">VLOOKUP($L1351,Routing!$A$3:$B$23,2)+($L1351-VLOOKUP($L1351,Routing!$A$3:$A$23,1))*VLOOKUP($L1351,Routing!$A$3:$G$23,7)</f>
        <v>0.67881743947801776</v>
      </c>
      <c r="P1351" s="90" t="str">
        <f t="shared" ca="1" si="248"/>
        <v/>
      </c>
      <c r="Q1351" s="90" t="str">
        <f t="shared" ca="1" si="252"/>
        <v/>
      </c>
      <c r="R1351" s="90"/>
      <c r="S1351" s="90"/>
      <c r="T1351" s="90"/>
    </row>
    <row r="1352" spans="1:20" x14ac:dyDescent="0.2">
      <c r="A1352" s="90">
        <f>+MassCurves!A1319</f>
        <v>1315</v>
      </c>
      <c r="B1352" s="141">
        <f t="shared" si="241"/>
        <v>5.4365208000000003</v>
      </c>
      <c r="C1352" s="126">
        <f t="shared" ca="1" si="244"/>
        <v>0.1077501000000014</v>
      </c>
      <c r="D1352" s="142">
        <f t="shared" ca="1" si="245"/>
        <v>1.5384615384615382E-4</v>
      </c>
      <c r="E1352" s="141">
        <f t="shared" ca="1" si="242"/>
        <v>0.47507692307692306</v>
      </c>
      <c r="F1352" s="142">
        <f t="shared" ca="1" si="243"/>
        <v>0.15484337859832817</v>
      </c>
      <c r="G1352" s="143">
        <f t="shared" ca="1" si="249"/>
        <v>9.290615649441273</v>
      </c>
      <c r="H1352" s="142">
        <f t="shared" ca="1" si="246"/>
        <v>0.559692380027485</v>
      </c>
      <c r="I1352" s="126">
        <f t="shared" ca="1" si="250"/>
        <v>0.7145357586258132</v>
      </c>
      <c r="J1352" s="126">
        <f t="shared" ca="1" si="247"/>
        <v>1.4248068041657782</v>
      </c>
      <c r="K1352" s="145">
        <f t="shared" ca="1" si="251"/>
        <v>18.719980839760691</v>
      </c>
      <c r="L1352" s="146">
        <f ca="1">MAX(Routing!A$3,J1351+K1351)</f>
        <v>20.330861935950328</v>
      </c>
      <c r="M1352" s="144">
        <f ca="1">VLOOKUP(L1352,Routing!A$3:D$23,4)+(L1352-VLOOKUP(L1352,Routing!A$3:A$23,1))*VLOOKUP(L1352,Routing!A$3:E$23,5)</f>
        <v>0.80543909029965688</v>
      </c>
      <c r="N1352" s="144">
        <f ca="1">VLOOKUP($L1352,Routing!$A$3:$C$23,3)+($L1352-VLOOKUP($L1352,Routing!$A$3:$A$23,1))*VLOOKUP($L1352,Routing!$A$3:$F$23,6)</f>
        <v>1.3447260912982555E-2</v>
      </c>
      <c r="O1352" s="144">
        <f ca="1">VLOOKUP($L1352,Routing!$A$3:$B$23,2)+($L1352-VLOOKUP($L1352,Routing!$A$3:$A$23,1))*VLOOKUP($L1352,Routing!$A$3:$G$23,7)</f>
        <v>0.67236304564912774</v>
      </c>
      <c r="P1352" s="90" t="str">
        <f t="shared" ca="1" si="248"/>
        <v/>
      </c>
      <c r="Q1352" s="90" t="str">
        <f t="shared" ca="1" si="252"/>
        <v/>
      </c>
      <c r="R1352" s="90"/>
      <c r="S1352" s="90"/>
      <c r="T1352" s="90"/>
    </row>
    <row r="1353" spans="1:20" x14ac:dyDescent="0.2">
      <c r="A1353" s="90">
        <f>+MassCurves!A1320</f>
        <v>1316</v>
      </c>
      <c r="B1353" s="141">
        <f t="shared" si="241"/>
        <v>5.4383166200000002</v>
      </c>
      <c r="C1353" s="126">
        <f t="shared" ca="1" si="244"/>
        <v>0.10774980000000323</v>
      </c>
      <c r="D1353" s="142">
        <f t="shared" ca="1" si="245"/>
        <v>1.5384615384615382E-4</v>
      </c>
      <c r="E1353" s="141">
        <f t="shared" ca="1" si="242"/>
        <v>0.47507692307692306</v>
      </c>
      <c r="F1353" s="142">
        <f t="shared" ca="1" si="243"/>
        <v>0.15484294748027538</v>
      </c>
      <c r="G1353" s="143">
        <f t="shared" ca="1" si="249"/>
        <v>9.2905897823581078</v>
      </c>
      <c r="H1353" s="142">
        <f t="shared" ca="1" si="246"/>
        <v>0.55542811328148112</v>
      </c>
      <c r="I1353" s="126">
        <f t="shared" ca="1" si="250"/>
        <v>0.7102710607617565</v>
      </c>
      <c r="J1353" s="126">
        <f t="shared" ca="1" si="247"/>
        <v>1.416325957691146</v>
      </c>
      <c r="K1353" s="145">
        <f t="shared" ca="1" si="251"/>
        <v>18.552648055846454</v>
      </c>
      <c r="L1353" s="146">
        <f ca="1">MAX(Routing!A$3,J1352+K1352)</f>
        <v>20.14478764392647</v>
      </c>
      <c r="M1353" s="144">
        <f ca="1">VLOOKUP(L1353,Routing!A$3:D$23,4)+(L1353-VLOOKUP(L1353,Routing!A$3:A$23,1))*VLOOKUP(L1353,Routing!A$3:E$23,5)</f>
        <v>0.79606844249989428</v>
      </c>
      <c r="N1353" s="144">
        <f ca="1">VLOOKUP($L1353,Routing!$A$3:$C$23,3)+($L1353-VLOOKUP($L1353,Routing!$A$3:$A$23,1))*VLOOKUP($L1353,Routing!$A$3:$F$23,6)</f>
        <v>1.3325564188310313E-2</v>
      </c>
      <c r="O1353" s="144">
        <f ca="1">VLOOKUP($L1353,Routing!$A$3:$B$23,2)+($L1353-VLOOKUP($L1353,Routing!$A$3:$A$23,1))*VLOOKUP($L1353,Routing!$A$3:$G$23,7)</f>
        <v>0.66627820941551574</v>
      </c>
      <c r="P1353" s="90" t="str">
        <f t="shared" ca="1" si="248"/>
        <v/>
      </c>
      <c r="Q1353" s="90" t="str">
        <f t="shared" ca="1" si="252"/>
        <v/>
      </c>
      <c r="R1353" s="90"/>
      <c r="S1353" s="90"/>
      <c r="T1353" s="90"/>
    </row>
    <row r="1354" spans="1:20" x14ac:dyDescent="0.2">
      <c r="A1354" s="90">
        <f>+MassCurves!A1321</f>
        <v>1317</v>
      </c>
      <c r="B1354" s="141">
        <f t="shared" si="241"/>
        <v>5.44011244</v>
      </c>
      <c r="C1354" s="126">
        <f t="shared" ca="1" si="244"/>
        <v>0.10774949999999839</v>
      </c>
      <c r="D1354" s="142">
        <f t="shared" ca="1" si="245"/>
        <v>1.5384615384615382E-4</v>
      </c>
      <c r="E1354" s="141">
        <f t="shared" ca="1" si="242"/>
        <v>0.47507692307692306</v>
      </c>
      <c r="F1354" s="142">
        <f t="shared" ca="1" si="243"/>
        <v>0.15484251636221305</v>
      </c>
      <c r="G1354" s="143">
        <f t="shared" ca="1" si="249"/>
        <v>9.2905639152746531</v>
      </c>
      <c r="H1354" s="142">
        <f t="shared" ca="1" si="246"/>
        <v>0.55121239567343394</v>
      </c>
      <c r="I1354" s="126">
        <f t="shared" ca="1" si="250"/>
        <v>0.70605491203564696</v>
      </c>
      <c r="J1354" s="126">
        <f t="shared" ca="1" si="247"/>
        <v>1.4079414752942219</v>
      </c>
      <c r="K1354" s="145">
        <f t="shared" ca="1" si="251"/>
        <v>18.394542468331089</v>
      </c>
      <c r="L1354" s="146">
        <f ca="1">MAX(Routing!A$3,J1353+K1353)</f>
        <v>19.968974013537601</v>
      </c>
      <c r="M1354" s="144">
        <f ca="1">VLOOKUP(L1354,Routing!A$3:D$23,4)+(L1354-VLOOKUP(L1354,Routing!A$3:A$23,1))*VLOOKUP(L1354,Routing!A$3:E$23,5)</f>
        <v>0.78721451866736125</v>
      </c>
      <c r="N1354" s="144">
        <f ca="1">VLOOKUP($L1354,Routing!$A$3:$C$23,3)+($L1354-VLOOKUP($L1354,Routing!$A$3:$A$23,1))*VLOOKUP($L1354,Routing!$A$3:$F$23,6)</f>
        <v>1.3210578164511185E-2</v>
      </c>
      <c r="O1354" s="144">
        <f ca="1">VLOOKUP($L1354,Routing!$A$3:$B$23,2)+($L1354-VLOOKUP($L1354,Routing!$A$3:$A$23,1))*VLOOKUP($L1354,Routing!$A$3:$G$23,7)</f>
        <v>0.66052890822555921</v>
      </c>
      <c r="P1354" s="90" t="str">
        <f t="shared" ca="1" si="248"/>
        <v/>
      </c>
      <c r="Q1354" s="90" t="str">
        <f t="shared" ca="1" si="252"/>
        <v/>
      </c>
      <c r="R1354" s="90"/>
      <c r="S1354" s="90"/>
      <c r="T1354" s="90"/>
    </row>
    <row r="1355" spans="1:20" x14ac:dyDescent="0.2">
      <c r="A1355" s="90">
        <f>+MassCurves!A1322</f>
        <v>1318</v>
      </c>
      <c r="B1355" s="141">
        <f t="shared" si="241"/>
        <v>5.4419082599999999</v>
      </c>
      <c r="C1355" s="126">
        <f t="shared" ca="1" si="244"/>
        <v>0.10774920000000021</v>
      </c>
      <c r="D1355" s="142">
        <f t="shared" ca="1" si="245"/>
        <v>1.5384615384615382E-4</v>
      </c>
      <c r="E1355" s="141">
        <f t="shared" ca="1" si="242"/>
        <v>0.47507692307692306</v>
      </c>
      <c r="F1355" s="142">
        <f t="shared" ca="1" si="243"/>
        <v>0.15484208524416029</v>
      </c>
      <c r="G1355" s="143">
        <f t="shared" ca="1" si="249"/>
        <v>9.2905380481912001</v>
      </c>
      <c r="H1355" s="142">
        <f t="shared" ca="1" si="246"/>
        <v>0.54704449300644853</v>
      </c>
      <c r="I1355" s="126">
        <f t="shared" ca="1" si="250"/>
        <v>0.70188657825060885</v>
      </c>
      <c r="J1355" s="126">
        <f t="shared" ca="1" si="247"/>
        <v>1.3996522938214708</v>
      </c>
      <c r="K1355" s="145">
        <f t="shared" ca="1" si="251"/>
        <v>18.244821361768928</v>
      </c>
      <c r="L1355" s="146">
        <f ca="1">MAX(Routing!A$3,J1354+K1354)</f>
        <v>19.802483943625312</v>
      </c>
      <c r="M1355" s="144">
        <f ca="1">VLOOKUP(L1355,Routing!A$3:D$23,4)+(L1355-VLOOKUP(L1355,Routing!A$3:A$23,1))*VLOOKUP(L1355,Routing!A$3:E$23,5)</f>
        <v>0.77883012665738993</v>
      </c>
      <c r="N1355" s="144">
        <f ca="1">VLOOKUP($L1355,Routing!$A$3:$C$23,3)+($L1355-VLOOKUP($L1355,Routing!$A$3:$A$23,1))*VLOOKUP($L1355,Routing!$A$3:$F$23,6)</f>
        <v>1.3101689956589477E-2</v>
      </c>
      <c r="O1355" s="144">
        <f ca="1">VLOOKUP($L1355,Routing!$A$3:$B$23,2)+($L1355-VLOOKUP($L1355,Routing!$A$3:$A$23,1))*VLOOKUP($L1355,Routing!$A$3:$G$23,7)</f>
        <v>0.65508449782947387</v>
      </c>
      <c r="P1355" s="90" t="str">
        <f t="shared" ca="1" si="248"/>
        <v/>
      </c>
      <c r="Q1355" s="90" t="str">
        <f t="shared" ca="1" si="252"/>
        <v/>
      </c>
      <c r="R1355" s="90"/>
      <c r="S1355" s="90"/>
      <c r="T1355" s="90"/>
    </row>
    <row r="1356" spans="1:20" x14ac:dyDescent="0.2">
      <c r="A1356" s="90">
        <f>+MassCurves!A1323</f>
        <v>1319</v>
      </c>
      <c r="B1356" s="141">
        <f t="shared" si="241"/>
        <v>5.4437040799999998</v>
      </c>
      <c r="C1356" s="126">
        <f t="shared" ca="1" si="244"/>
        <v>0.10774920000000021</v>
      </c>
      <c r="D1356" s="142">
        <f t="shared" ca="1" si="245"/>
        <v>1.5384615384615382E-4</v>
      </c>
      <c r="E1356" s="141">
        <f t="shared" ca="1" si="242"/>
        <v>0.47507692307692306</v>
      </c>
      <c r="F1356" s="142">
        <f t="shared" ca="1" si="243"/>
        <v>0.15484208524416029</v>
      </c>
      <c r="G1356" s="143">
        <f t="shared" ca="1" si="249"/>
        <v>9.2905251146496184</v>
      </c>
      <c r="H1356" s="142">
        <f t="shared" ca="1" si="246"/>
        <v>0.54292364520580172</v>
      </c>
      <c r="I1356" s="126">
        <f t="shared" ca="1" si="250"/>
        <v>0.69776573044996204</v>
      </c>
      <c r="J1356" s="126">
        <f t="shared" ca="1" si="247"/>
        <v>1.3914569866434783</v>
      </c>
      <c r="K1356" s="145">
        <f t="shared" ca="1" si="251"/>
        <v>18.102725943761811</v>
      </c>
      <c r="L1356" s="146">
        <f ca="1">MAX(Routing!A$3,J1355+K1355)</f>
        <v>19.644473655590399</v>
      </c>
      <c r="M1356" s="144">
        <f ca="1">VLOOKUP(L1356,Routing!A$3:D$23,4)+(L1356-VLOOKUP(L1356,Routing!A$3:A$23,1))*VLOOKUP(L1356,Routing!A$3:E$23,5)</f>
        <v>0.77087277402253818</v>
      </c>
      <c r="N1356" s="144">
        <f ca="1">VLOOKUP($L1356,Routing!$A$3:$C$23,3)+($L1356-VLOOKUP($L1356,Routing!$A$3:$A$23,1))*VLOOKUP($L1356,Routing!$A$3:$F$23,6)</f>
        <v>1.2998347714578418E-2</v>
      </c>
      <c r="O1356" s="144">
        <f ca="1">VLOOKUP($L1356,Routing!$A$3:$B$23,2)+($L1356-VLOOKUP($L1356,Routing!$A$3:$A$23,1))*VLOOKUP($L1356,Routing!$A$3:$G$23,7)</f>
        <v>0.64991738572892088</v>
      </c>
      <c r="P1356" s="90" t="str">
        <f t="shared" ca="1" si="248"/>
        <v/>
      </c>
      <c r="Q1356" s="90" t="str">
        <f t="shared" ca="1" si="252"/>
        <v/>
      </c>
      <c r="R1356" s="90"/>
      <c r="S1356" s="90"/>
      <c r="T1356" s="90"/>
    </row>
    <row r="1357" spans="1:20" x14ac:dyDescent="0.2">
      <c r="A1357" s="90">
        <f>+MassCurves!A1324</f>
        <v>1320</v>
      </c>
      <c r="B1357" s="141">
        <f t="shared" si="241"/>
        <v>5.4454998999999997</v>
      </c>
      <c r="C1357" s="126">
        <f t="shared" ca="1" si="244"/>
        <v>0.10774920000000021</v>
      </c>
      <c r="D1357" s="142">
        <f t="shared" ca="1" si="245"/>
        <v>1.5384615384615382E-4</v>
      </c>
      <c r="E1357" s="141">
        <f t="shared" ca="1" si="242"/>
        <v>0.47507692307692306</v>
      </c>
      <c r="F1357" s="142">
        <f t="shared" ca="1" si="243"/>
        <v>0.15484208524416029</v>
      </c>
      <c r="G1357" s="143">
        <f t="shared" ca="1" si="249"/>
        <v>9.2905251146496184</v>
      </c>
      <c r="H1357" s="142">
        <f t="shared" ca="1" si="246"/>
        <v>0.53884918571679319</v>
      </c>
      <c r="I1357" s="126">
        <f t="shared" ca="1" si="250"/>
        <v>0.69369127096095351</v>
      </c>
      <c r="J1357" s="126">
        <f t="shared" ca="1" si="247"/>
        <v>1.3833537624345831</v>
      </c>
      <c r="K1357" s="145">
        <f t="shared" ca="1" si="251"/>
        <v>17.967572565303627</v>
      </c>
      <c r="L1357" s="146">
        <f ca="1">MAX(Routing!A$3,J1356+K1356)</f>
        <v>19.494182930405291</v>
      </c>
      <c r="M1357" s="144">
        <f ca="1">VLOOKUP(L1357,Routing!A$3:D$23,4)+(L1357-VLOOKUP(L1357,Routing!A$3:A$23,1))*VLOOKUP(L1357,Routing!A$3:E$23,5)</f>
        <v>0.76330417635134573</v>
      </c>
      <c r="N1357" s="144">
        <f ca="1">VLOOKUP($L1357,Routing!$A$3:$C$23,3)+($L1357-VLOOKUP($L1357,Routing!$A$3:$A$23,1))*VLOOKUP($L1357,Routing!$A$3:$F$23,6)</f>
        <v>1.2900054238329163E-2</v>
      </c>
      <c r="O1357" s="144">
        <f ca="1">VLOOKUP($L1357,Routing!$A$3:$B$23,2)+($L1357-VLOOKUP($L1357,Routing!$A$3:$A$23,1))*VLOOKUP($L1357,Routing!$A$3:$G$23,7)</f>
        <v>0.64500271191645819</v>
      </c>
      <c r="P1357" s="90" t="str">
        <f t="shared" ca="1" si="248"/>
        <v/>
      </c>
      <c r="Q1357" s="90" t="str">
        <f t="shared" ca="1" si="252"/>
        <v/>
      </c>
      <c r="R1357" s="90"/>
      <c r="S1357" s="90"/>
      <c r="T1357" s="90"/>
    </row>
    <row r="1358" spans="1:20" x14ac:dyDescent="0.2">
      <c r="A1358" s="90">
        <f>+MassCurves!A1325</f>
        <v>1321</v>
      </c>
      <c r="B1358" s="141">
        <f t="shared" si="241"/>
        <v>5.4472957199999996</v>
      </c>
      <c r="C1358" s="126">
        <f t="shared" ca="1" si="244"/>
        <v>0.10774920000000021</v>
      </c>
      <c r="D1358" s="142">
        <f t="shared" ca="1" si="245"/>
        <v>1.5384615384615382E-4</v>
      </c>
      <c r="E1358" s="141">
        <f t="shared" ca="1" si="242"/>
        <v>0.47507692307692306</v>
      </c>
      <c r="F1358" s="142">
        <f t="shared" ca="1" si="243"/>
        <v>0.15484208524416029</v>
      </c>
      <c r="G1358" s="143">
        <f t="shared" ca="1" si="249"/>
        <v>9.2905251146496184</v>
      </c>
      <c r="H1358" s="142">
        <f t="shared" ca="1" si="246"/>
        <v>0.53482042088649617</v>
      </c>
      <c r="I1358" s="126">
        <f t="shared" ca="1" si="250"/>
        <v>0.68966250613065649</v>
      </c>
      <c r="J1358" s="126">
        <f t="shared" ca="1" si="247"/>
        <v>1.3753412468060464</v>
      </c>
      <c r="K1358" s="145">
        <f t="shared" ca="1" si="251"/>
        <v>17.838744824318137</v>
      </c>
      <c r="L1358" s="146">
        <f ca="1">MAX(Routing!A$3,J1357+K1357)</f>
        <v>19.350926327738211</v>
      </c>
      <c r="M1358" s="144">
        <f ca="1">VLOOKUP(L1358,Routing!A$3:D$23,4)+(L1358-VLOOKUP(L1358,Routing!A$3:A$23,1))*VLOOKUP(L1358,Routing!A$3:E$23,5)</f>
        <v>0.75608981506595319</v>
      </c>
      <c r="N1358" s="144">
        <f ca="1">VLOOKUP($L1358,Routing!$A$3:$C$23,3)+($L1358-VLOOKUP($L1358,Routing!$A$3:$A$23,1))*VLOOKUP($L1358,Routing!$A$3:$F$23,6)</f>
        <v>1.2806361234622768E-2</v>
      </c>
      <c r="O1358" s="144">
        <f ca="1">VLOOKUP($L1358,Routing!$A$3:$B$23,2)+($L1358-VLOOKUP($L1358,Routing!$A$3:$A$23,1))*VLOOKUP($L1358,Routing!$A$3:$G$23,7)</f>
        <v>0.64031806173113837</v>
      </c>
      <c r="P1358" s="90" t="str">
        <f t="shared" ca="1" si="248"/>
        <v/>
      </c>
      <c r="Q1358" s="90" t="str">
        <f t="shared" ca="1" si="252"/>
        <v/>
      </c>
      <c r="R1358" s="90"/>
      <c r="S1358" s="90"/>
      <c r="T1358" s="90"/>
    </row>
    <row r="1359" spans="1:20" x14ac:dyDescent="0.2">
      <c r="A1359" s="90">
        <f>+MassCurves!A1326</f>
        <v>1322</v>
      </c>
      <c r="B1359" s="141">
        <f t="shared" si="241"/>
        <v>5.4490915399999995</v>
      </c>
      <c r="C1359" s="126">
        <f t="shared" ca="1" si="244"/>
        <v>0.10774920000000021</v>
      </c>
      <c r="D1359" s="142">
        <f t="shared" ca="1" si="245"/>
        <v>1.5384615384615382E-4</v>
      </c>
      <c r="E1359" s="141">
        <f t="shared" ca="1" si="242"/>
        <v>0.47507692307692306</v>
      </c>
      <c r="F1359" s="142">
        <f t="shared" ca="1" si="243"/>
        <v>0.15484208524416029</v>
      </c>
      <c r="G1359" s="143">
        <f t="shared" ca="1" si="249"/>
        <v>9.2905251146496184</v>
      </c>
      <c r="H1359" s="142">
        <f t="shared" ca="1" si="246"/>
        <v>0.53083666997907986</v>
      </c>
      <c r="I1359" s="126">
        <f t="shared" ca="1" si="250"/>
        <v>0.68567875522324018</v>
      </c>
      <c r="J1359" s="126">
        <f t="shared" ca="1" si="247"/>
        <v>1.3674180909157445</v>
      </c>
      <c r="K1359" s="145">
        <f t="shared" ca="1" si="251"/>
        <v>17.715687167439565</v>
      </c>
      <c r="L1359" s="146">
        <f ca="1">MAX(Routing!A$3,J1358+K1358)</f>
        <v>19.214086071124186</v>
      </c>
      <c r="M1359" s="144">
        <f ca="1">VLOOKUP(L1359,Routing!A$3:D$23,4)+(L1359-VLOOKUP(L1359,Routing!A$3:A$23,1))*VLOOKUP(L1359,Routing!A$3:E$23,5)</f>
        <v>0.7491985791213619</v>
      </c>
      <c r="N1359" s="144">
        <f ca="1">VLOOKUP($L1359,Routing!$A$3:$C$23,3)+($L1359-VLOOKUP($L1359,Routing!$A$3:$A$23,1))*VLOOKUP($L1359,Routing!$A$3:$F$23,6)</f>
        <v>1.2716864663913792E-2</v>
      </c>
      <c r="O1359" s="144">
        <f ca="1">VLOOKUP($L1359,Routing!$A$3:$B$23,2)+($L1359-VLOOKUP($L1359,Routing!$A$3:$A$23,1))*VLOOKUP($L1359,Routing!$A$3:$G$23,7)</f>
        <v>0.63584323319568958</v>
      </c>
      <c r="P1359" s="90" t="str">
        <f t="shared" ca="1" si="248"/>
        <v/>
      </c>
      <c r="Q1359" s="90" t="str">
        <f t="shared" ca="1" si="252"/>
        <v/>
      </c>
      <c r="R1359" s="90"/>
      <c r="S1359" s="90"/>
      <c r="T1359" s="90"/>
    </row>
    <row r="1360" spans="1:20" x14ac:dyDescent="0.2">
      <c r="A1360" s="90">
        <f>+MassCurves!A1327</f>
        <v>1323</v>
      </c>
      <c r="B1360" s="141">
        <f t="shared" si="241"/>
        <v>5.4508873600000003</v>
      </c>
      <c r="C1360" s="126">
        <f t="shared" ca="1" si="244"/>
        <v>0.10774920000000021</v>
      </c>
      <c r="D1360" s="142">
        <f t="shared" ca="1" si="245"/>
        <v>1.5384615384615382E-4</v>
      </c>
      <c r="E1360" s="141">
        <f t="shared" ca="1" si="242"/>
        <v>0.47507692307692306</v>
      </c>
      <c r="F1360" s="142">
        <f t="shared" ca="1" si="243"/>
        <v>0.15484208524416029</v>
      </c>
      <c r="G1360" s="143">
        <f t="shared" ca="1" si="249"/>
        <v>9.2905251146496184</v>
      </c>
      <c r="H1360" s="142">
        <f t="shared" ca="1" si="246"/>
        <v>0.52689726488823307</v>
      </c>
      <c r="I1360" s="126">
        <f t="shared" ca="1" si="250"/>
        <v>0.6817393501323934</v>
      </c>
      <c r="J1360" s="126">
        <f t="shared" ca="1" si="247"/>
        <v>1.3595829709004579</v>
      </c>
      <c r="K1360" s="145">
        <f t="shared" ca="1" si="251"/>
        <v>17.597898784255953</v>
      </c>
      <c r="L1360" s="146">
        <f ca="1">MAX(Routing!A$3,J1359+K1359)</f>
        <v>19.08310525835531</v>
      </c>
      <c r="M1360" s="144">
        <f ca="1">VLOOKUP(L1360,Routing!A$3:D$23,4)+(L1360-VLOOKUP(L1360,Routing!A$3:A$23,1))*VLOOKUP(L1360,Routing!A$3:E$23,5)</f>
        <v>0.74260242308264157</v>
      </c>
      <c r="N1360" s="144">
        <f ca="1">VLOOKUP($L1360,Routing!$A$3:$C$23,3)+($L1360-VLOOKUP($L1360,Routing!$A$3:$A$23,1))*VLOOKUP($L1360,Routing!$A$3:$F$23,6)</f>
        <v>1.2631200299774565E-2</v>
      </c>
      <c r="O1360" s="144">
        <f ca="1">VLOOKUP($L1360,Routing!$A$3:$B$23,2)+($L1360-VLOOKUP($L1360,Routing!$A$3:$A$23,1))*VLOOKUP($L1360,Routing!$A$3:$G$23,7)</f>
        <v>0.63156001498872827</v>
      </c>
      <c r="P1360" s="90" t="str">
        <f t="shared" ca="1" si="248"/>
        <v/>
      </c>
      <c r="Q1360" s="90" t="str">
        <f t="shared" ca="1" si="252"/>
        <v/>
      </c>
      <c r="R1360" s="90"/>
      <c r="S1360" s="90"/>
      <c r="T1360" s="90"/>
    </row>
    <row r="1361" spans="1:20" x14ac:dyDescent="0.2">
      <c r="A1361" s="90">
        <f>+MassCurves!A1328</f>
        <v>1324</v>
      </c>
      <c r="B1361" s="141">
        <f t="shared" si="241"/>
        <v>5.4526831800000002</v>
      </c>
      <c r="C1361" s="126">
        <f t="shared" ca="1" si="244"/>
        <v>0.10774920000000021</v>
      </c>
      <c r="D1361" s="142">
        <f t="shared" ca="1" si="245"/>
        <v>1.5384615384615382E-4</v>
      </c>
      <c r="E1361" s="141">
        <f t="shared" ca="1" si="242"/>
        <v>0.47507692307692306</v>
      </c>
      <c r="F1361" s="142">
        <f t="shared" ca="1" si="243"/>
        <v>0.15484208524416029</v>
      </c>
      <c r="G1361" s="143">
        <f t="shared" ca="1" si="249"/>
        <v>9.2905251146496184</v>
      </c>
      <c r="H1361" s="142">
        <f t="shared" ca="1" si="246"/>
        <v>0.52300154985702907</v>
      </c>
      <c r="I1361" s="126">
        <f t="shared" ca="1" si="250"/>
        <v>0.67784363510118939</v>
      </c>
      <c r="J1361" s="126">
        <f t="shared" ca="1" si="247"/>
        <v>1.351834587322823</v>
      </c>
      <c r="K1361" s="145">
        <f t="shared" ca="1" si="251"/>
        <v>17.484928116017102</v>
      </c>
      <c r="L1361" s="146">
        <f ca="1">MAX(Routing!A$3,J1360+K1360)</f>
        <v>18.957481755156412</v>
      </c>
      <c r="M1361" s="144">
        <f ca="1">VLOOKUP(L1361,Routing!A$3:D$23,4)+(L1361-VLOOKUP(L1361,Routing!A$3:A$23,1))*VLOOKUP(L1361,Routing!A$3:E$23,5)</f>
        <v>0.73627605961219345</v>
      </c>
      <c r="N1361" s="144">
        <f ca="1">VLOOKUP($L1361,Routing!$A$3:$C$23,3)+($L1361-VLOOKUP($L1361,Routing!$A$3:$A$23,1))*VLOOKUP($L1361,Routing!$A$3:$F$23,6)</f>
        <v>1.2549039735223292E-2</v>
      </c>
      <c r="O1361" s="144">
        <f ca="1">VLOOKUP($L1361,Routing!$A$3:$B$23,2)+($L1361-VLOOKUP($L1361,Routing!$A$3:$A$23,1))*VLOOKUP($L1361,Routing!$A$3:$G$23,7)</f>
        <v>0.62745198676116454</v>
      </c>
      <c r="P1361" s="90" t="str">
        <f t="shared" ca="1" si="248"/>
        <v/>
      </c>
      <c r="Q1361" s="90" t="str">
        <f t="shared" ca="1" si="252"/>
        <v/>
      </c>
      <c r="R1361" s="90"/>
      <c r="S1361" s="90"/>
      <c r="T1361" s="90"/>
    </row>
    <row r="1362" spans="1:20" x14ac:dyDescent="0.2">
      <c r="A1362" s="90">
        <f>+MassCurves!A1329</f>
        <v>1325</v>
      </c>
      <c r="B1362" s="141">
        <f t="shared" si="241"/>
        <v>5.4544790000000001</v>
      </c>
      <c r="C1362" s="126">
        <f t="shared" ca="1" si="244"/>
        <v>0.10774920000000021</v>
      </c>
      <c r="D1362" s="142">
        <f t="shared" ca="1" si="245"/>
        <v>1.5384615384615382E-4</v>
      </c>
      <c r="E1362" s="141">
        <f t="shared" ca="1" si="242"/>
        <v>0.47507692307692306</v>
      </c>
      <c r="F1362" s="142">
        <f t="shared" ca="1" si="243"/>
        <v>0.15484208524416029</v>
      </c>
      <c r="G1362" s="143">
        <f t="shared" ca="1" si="249"/>
        <v>9.2905251146496184</v>
      </c>
      <c r="H1362" s="142">
        <f t="shared" ca="1" si="246"/>
        <v>0.5191488812050139</v>
      </c>
      <c r="I1362" s="126">
        <f t="shared" ca="1" si="250"/>
        <v>0.67399096644917422</v>
      </c>
      <c r="J1362" s="126">
        <f t="shared" ca="1" si="247"/>
        <v>1.344171664632519</v>
      </c>
      <c r="K1362" s="145">
        <f t="shared" ca="1" si="251"/>
        <v>17.376367916931272</v>
      </c>
      <c r="L1362" s="146">
        <f ca="1">MAX(Routing!A$3,J1361+K1361)</f>
        <v>18.836762703339925</v>
      </c>
      <c r="M1362" s="144">
        <f ca="1">VLOOKUP(L1362,Routing!A$3:D$23,4)+(L1362-VLOOKUP(L1362,Routing!A$3:A$23,1))*VLOOKUP(L1362,Routing!A$3:E$23,5)</f>
        <v>0.73019668290201067</v>
      </c>
      <c r="N1362" s="144">
        <f ca="1">VLOOKUP($L1362,Routing!$A$3:$C$23,3)+($L1362-VLOOKUP($L1362,Routing!$A$3:$A$23,1))*VLOOKUP($L1362,Routing!$A$3:$F$23,6)</f>
        <v>1.2470086790935203E-2</v>
      </c>
      <c r="O1362" s="144">
        <f ca="1">VLOOKUP($L1362,Routing!$A$3:$B$23,2)+($L1362-VLOOKUP($L1362,Routing!$A$3:$A$23,1))*VLOOKUP($L1362,Routing!$A$3:$G$23,7)</f>
        <v>0.62350433954676021</v>
      </c>
      <c r="P1362" s="90" t="str">
        <f t="shared" ca="1" si="248"/>
        <v/>
      </c>
      <c r="Q1362" s="90" t="str">
        <f t="shared" ca="1" si="252"/>
        <v/>
      </c>
      <c r="R1362" s="90"/>
      <c r="S1362" s="90"/>
      <c r="T1362" s="90"/>
    </row>
    <row r="1363" spans="1:20" x14ac:dyDescent="0.2">
      <c r="A1363" s="90">
        <f>+MassCurves!A1330</f>
        <v>1326</v>
      </c>
      <c r="B1363" s="141">
        <f t="shared" si="241"/>
        <v>5.45627482</v>
      </c>
      <c r="C1363" s="126">
        <f t="shared" ca="1" si="244"/>
        <v>0.10774920000000021</v>
      </c>
      <c r="D1363" s="142">
        <f t="shared" ca="1" si="245"/>
        <v>1.5384615384615382E-4</v>
      </c>
      <c r="E1363" s="141">
        <f t="shared" ca="1" si="242"/>
        <v>0.47507692307692306</v>
      </c>
      <c r="F1363" s="142">
        <f t="shared" ca="1" si="243"/>
        <v>0.15484208524416029</v>
      </c>
      <c r="G1363" s="143">
        <f t="shared" ca="1" si="249"/>
        <v>9.2905251146496184</v>
      </c>
      <c r="H1363" s="142">
        <f t="shared" ca="1" si="246"/>
        <v>0.51533862706230316</v>
      </c>
      <c r="I1363" s="126">
        <f t="shared" ca="1" si="250"/>
        <v>0.67018071230646348</v>
      </c>
      <c r="J1363" s="126">
        <f t="shared" ca="1" si="247"/>
        <v>1.3365929506412679</v>
      </c>
      <c r="K1363" s="145">
        <f t="shared" ca="1" si="251"/>
        <v>17.271850812406406</v>
      </c>
      <c r="L1363" s="146">
        <f ca="1">MAX(Routing!A$3,J1362+K1362)</f>
        <v>18.720539581563791</v>
      </c>
      <c r="M1363" s="144">
        <f ca="1">VLOOKUP(L1363,Routing!A$3:D$23,4)+(L1363-VLOOKUP(L1363,Routing!A$3:A$23,1))*VLOOKUP(L1363,Routing!A$3:E$23,5)</f>
        <v>0.72434371993486724</v>
      </c>
      <c r="N1363" s="144">
        <f ca="1">VLOOKUP($L1363,Routing!$A$3:$C$23,3)+($L1363-VLOOKUP($L1363,Routing!$A$3:$A$23,1))*VLOOKUP($L1363,Routing!$A$3:$F$23,6)</f>
        <v>1.2394074284868406E-2</v>
      </c>
      <c r="O1363" s="144">
        <f ca="1">VLOOKUP($L1363,Routing!$A$3:$B$23,2)+($L1363-VLOOKUP($L1363,Routing!$A$3:$A$23,1))*VLOOKUP($L1363,Routing!$A$3:$G$23,7)</f>
        <v>0.6197037142434203</v>
      </c>
      <c r="P1363" s="90" t="str">
        <f t="shared" ca="1" si="248"/>
        <v/>
      </c>
      <c r="Q1363" s="90" t="str">
        <f t="shared" ca="1" si="252"/>
        <v/>
      </c>
      <c r="R1363" s="90"/>
      <c r="S1363" s="90"/>
      <c r="T1363" s="90"/>
    </row>
    <row r="1364" spans="1:20" x14ac:dyDescent="0.2">
      <c r="A1364" s="90">
        <f>+MassCurves!A1331</f>
        <v>1327</v>
      </c>
      <c r="B1364" s="141">
        <f t="shared" si="241"/>
        <v>5.4580706399999999</v>
      </c>
      <c r="C1364" s="126">
        <f t="shared" ca="1" si="244"/>
        <v>0.10774920000000021</v>
      </c>
      <c r="D1364" s="142">
        <f t="shared" ca="1" si="245"/>
        <v>1.5384615384615382E-4</v>
      </c>
      <c r="E1364" s="141">
        <f t="shared" ca="1" si="242"/>
        <v>0.47507692307692306</v>
      </c>
      <c r="F1364" s="142">
        <f t="shared" ca="1" si="243"/>
        <v>0.15484208524416029</v>
      </c>
      <c r="G1364" s="143">
        <f t="shared" ca="1" si="249"/>
        <v>9.2905251146496184</v>
      </c>
      <c r="H1364" s="142">
        <f t="shared" ca="1" si="246"/>
        <v>0.51157016711048608</v>
      </c>
      <c r="I1364" s="126">
        <f t="shared" ca="1" si="250"/>
        <v>0.66641225235464641</v>
      </c>
      <c r="J1364" s="126">
        <f t="shared" ca="1" si="247"/>
        <v>1.3290972160112591</v>
      </c>
      <c r="K1364" s="145">
        <f t="shared" ca="1" si="251"/>
        <v>17.171045304195953</v>
      </c>
      <c r="L1364" s="146">
        <f ca="1">MAX(Routing!A$3,J1363+K1363)</f>
        <v>18.608443763047674</v>
      </c>
      <c r="M1364" s="144">
        <f ca="1">VLOOKUP(L1364,Routing!A$3:D$23,4)+(L1364-VLOOKUP(L1364,Routing!A$3:A$23,1))*VLOOKUP(L1364,Routing!A$3:E$23,5)</f>
        <v>0.71869860677218511</v>
      </c>
      <c r="N1364" s="144">
        <f ca="1">VLOOKUP($L1364,Routing!$A$3:$C$23,3)+($L1364-VLOOKUP($L1364,Routing!$A$3:$A$23,1))*VLOOKUP($L1364,Routing!$A$3:$F$23,6)</f>
        <v>1.2320761126911495E-2</v>
      </c>
      <c r="O1364" s="144">
        <f ca="1">VLOOKUP($L1364,Routing!$A$3:$B$23,2)+($L1364-VLOOKUP($L1364,Routing!$A$3:$A$23,1))*VLOOKUP($L1364,Routing!$A$3:$G$23,7)</f>
        <v>0.61603805634557474</v>
      </c>
      <c r="P1364" s="90" t="str">
        <f t="shared" ca="1" si="248"/>
        <v/>
      </c>
      <c r="Q1364" s="90" t="str">
        <f t="shared" ca="1" si="252"/>
        <v/>
      </c>
      <c r="R1364" s="90"/>
      <c r="S1364" s="90"/>
      <c r="T1364" s="90"/>
    </row>
    <row r="1365" spans="1:20" x14ac:dyDescent="0.2">
      <c r="A1365" s="90">
        <f>+MassCurves!A1332</f>
        <v>1328</v>
      </c>
      <c r="B1365" s="141">
        <f t="shared" si="241"/>
        <v>5.4598664600000006</v>
      </c>
      <c r="C1365" s="126">
        <f t="shared" ca="1" si="244"/>
        <v>0.10774920000000687</v>
      </c>
      <c r="D1365" s="142">
        <f t="shared" ca="1" si="245"/>
        <v>1.5384615384615382E-4</v>
      </c>
      <c r="E1365" s="141">
        <f t="shared" ca="1" si="242"/>
        <v>0.47507692307692306</v>
      </c>
      <c r="F1365" s="142">
        <f t="shared" ca="1" si="243"/>
        <v>0.15484208524416987</v>
      </c>
      <c r="G1365" s="143">
        <f t="shared" ca="1" si="249"/>
        <v>9.2905251146499062</v>
      </c>
      <c r="H1365" s="142">
        <f t="shared" ca="1" si="246"/>
        <v>0.50784289233013702</v>
      </c>
      <c r="I1365" s="126">
        <f t="shared" ca="1" si="250"/>
        <v>0.66268497757430689</v>
      </c>
      <c r="J1365" s="126">
        <f t="shared" ca="1" si="247"/>
        <v>1.3216832537565602</v>
      </c>
      <c r="K1365" s="145">
        <f t="shared" ca="1" si="251"/>
        <v>17.073652177448892</v>
      </c>
      <c r="L1365" s="146">
        <f ca="1">MAX(Routing!A$3,J1364+K1364)</f>
        <v>18.500142520207213</v>
      </c>
      <c r="M1365" s="144">
        <f ca="1">VLOOKUP(L1365,Routing!A$3:D$23,4)+(L1365-VLOOKUP(L1365,Routing!A$3:A$23,1))*VLOOKUP(L1365,Routing!A$3:E$23,5)</f>
        <v>0.71324458734856477</v>
      </c>
      <c r="N1365" s="144">
        <f ca="1">VLOOKUP($L1365,Routing!$A$3:$C$23,3)+($L1365-VLOOKUP($L1365,Routing!$A$3:$A$23,1))*VLOOKUP($L1365,Routing!$A$3:$F$23,6)</f>
        <v>1.2249929705825516E-2</v>
      </c>
      <c r="O1365" s="144">
        <f ca="1">VLOOKUP($L1365,Routing!$A$3:$B$23,2)+($L1365-VLOOKUP($L1365,Routing!$A$3:$A$23,1))*VLOOKUP($L1365,Routing!$A$3:$G$23,7)</f>
        <v>0.61249648529127576</v>
      </c>
      <c r="P1365" s="90" t="str">
        <f t="shared" ca="1" si="248"/>
        <v/>
      </c>
      <c r="Q1365" s="90" t="str">
        <f t="shared" ca="1" si="252"/>
        <v/>
      </c>
      <c r="R1365" s="90"/>
      <c r="S1365" s="90"/>
      <c r="T1365" s="90"/>
    </row>
    <row r="1366" spans="1:20" x14ac:dyDescent="0.2">
      <c r="A1366" s="90">
        <f>+MassCurves!A1333</f>
        <v>1329</v>
      </c>
      <c r="B1366" s="141">
        <f t="shared" si="241"/>
        <v>5.4616622800000005</v>
      </c>
      <c r="C1366" s="126">
        <f t="shared" ca="1" si="244"/>
        <v>0.10774920000000687</v>
      </c>
      <c r="D1366" s="142">
        <f t="shared" ca="1" si="245"/>
        <v>1.5384615384615382E-4</v>
      </c>
      <c r="E1366" s="141">
        <f t="shared" ca="1" si="242"/>
        <v>0.47507692307692306</v>
      </c>
      <c r="F1366" s="142">
        <f t="shared" ca="1" si="243"/>
        <v>0.15484208524416987</v>
      </c>
      <c r="G1366" s="143">
        <f t="shared" ca="1" si="249"/>
        <v>9.2905251146501922</v>
      </c>
      <c r="H1366" s="142">
        <f t="shared" ca="1" si="246"/>
        <v>0.5041562047547421</v>
      </c>
      <c r="I1366" s="126">
        <f t="shared" ca="1" si="250"/>
        <v>0.65899828999891197</v>
      </c>
      <c r="J1366" s="126">
        <f t="shared" ca="1" si="247"/>
        <v>1.3143498787572145</v>
      </c>
      <c r="K1366" s="145">
        <f t="shared" ca="1" si="251"/>
        <v>16.979401269195701</v>
      </c>
      <c r="L1366" s="146">
        <f ca="1">MAX(Routing!A$3,J1365+K1365)</f>
        <v>18.395335431205453</v>
      </c>
      <c r="M1366" s="144">
        <f ca="1">VLOOKUP(L1366,Routing!A$3:D$23,4)+(L1366-VLOOKUP(L1366,Routing!A$3:A$23,1))*VLOOKUP(L1366,Routing!A$3:E$23,5)</f>
        <v>0.70796653250674946</v>
      </c>
      <c r="N1366" s="144">
        <f ca="1">VLOOKUP($L1366,Routing!$A$3:$C$23,3)+($L1366-VLOOKUP($L1366,Routing!$A$3:$A$23,1))*VLOOKUP($L1366,Routing!$A$3:$F$23,6)</f>
        <v>1.2181383539048695E-2</v>
      </c>
      <c r="O1366" s="144">
        <f ca="1">VLOOKUP($L1366,Routing!$A$3:$B$23,2)+($L1366-VLOOKUP($L1366,Routing!$A$3:$A$23,1))*VLOOKUP($L1366,Routing!$A$3:$G$23,7)</f>
        <v>0.60906917695243468</v>
      </c>
      <c r="P1366" s="90" t="str">
        <f t="shared" ca="1" si="248"/>
        <v/>
      </c>
      <c r="Q1366" s="90" t="str">
        <f t="shared" ca="1" si="252"/>
        <v/>
      </c>
      <c r="R1366" s="90"/>
      <c r="S1366" s="90"/>
      <c r="T1366" s="90"/>
    </row>
    <row r="1367" spans="1:20" x14ac:dyDescent="0.2">
      <c r="A1367" s="90">
        <f>+MassCurves!A1334</f>
        <v>1330</v>
      </c>
      <c r="B1367" s="141">
        <f t="shared" si="241"/>
        <v>5.4634581000000004</v>
      </c>
      <c r="C1367" s="126">
        <f t="shared" ca="1" si="244"/>
        <v>0.10774920000000687</v>
      </c>
      <c r="D1367" s="142">
        <f t="shared" ca="1" si="245"/>
        <v>1.5384615384615382E-4</v>
      </c>
      <c r="E1367" s="141">
        <f t="shared" ca="1" si="242"/>
        <v>0.47507692307692306</v>
      </c>
      <c r="F1367" s="142">
        <f t="shared" ca="1" si="243"/>
        <v>0.15484208524416987</v>
      </c>
      <c r="G1367" s="143">
        <f t="shared" ca="1" si="249"/>
        <v>9.2905251146501922</v>
      </c>
      <c r="H1367" s="142">
        <f t="shared" ca="1" si="246"/>
        <v>0.50050951723085191</v>
      </c>
      <c r="I1367" s="126">
        <f t="shared" ca="1" si="250"/>
        <v>0.65535160247502178</v>
      </c>
      <c r="J1367" s="126">
        <f t="shared" ca="1" si="247"/>
        <v>1.3070963220648413</v>
      </c>
      <c r="K1367" s="145">
        <f t="shared" ca="1" si="251"/>
        <v>16.888048561877692</v>
      </c>
      <c r="L1367" s="146">
        <f ca="1">MAX(Routing!A$3,J1366+K1366)</f>
        <v>18.293751147952918</v>
      </c>
      <c r="M1367" s="144">
        <f ca="1">VLOOKUP(L1367,Routing!A$3:D$23,4)+(L1367-VLOOKUP(L1367,Routing!A$3:A$23,1))*VLOOKUP(L1367,Routing!A$3:E$23,5)</f>
        <v>0.70285077723503908</v>
      </c>
      <c r="N1367" s="144">
        <f ca="1">VLOOKUP($L1367,Routing!$A$3:$C$23,3)+($L1367-VLOOKUP($L1367,Routing!$A$3:$A$23,1))*VLOOKUP($L1367,Routing!$A$3:$F$23,6)</f>
        <v>1.2114945158896611E-2</v>
      </c>
      <c r="O1367" s="144">
        <f ca="1">VLOOKUP($L1367,Routing!$A$3:$B$23,2)+($L1367-VLOOKUP($L1367,Routing!$A$3:$A$23,1))*VLOOKUP($L1367,Routing!$A$3:$G$23,7)</f>
        <v>0.60574725794483053</v>
      </c>
      <c r="P1367" s="90" t="str">
        <f t="shared" ca="1" si="248"/>
        <v/>
      </c>
      <c r="Q1367" s="90" t="str">
        <f t="shared" ca="1" si="252"/>
        <v/>
      </c>
      <c r="R1367" s="90"/>
      <c r="S1367" s="90"/>
      <c r="T1367" s="90"/>
    </row>
    <row r="1368" spans="1:20" x14ac:dyDescent="0.2">
      <c r="A1368" s="90">
        <f>+MassCurves!A1335</f>
        <v>1331</v>
      </c>
      <c r="B1368" s="141">
        <f t="shared" si="241"/>
        <v>5.4652539600000001</v>
      </c>
      <c r="C1368" s="126">
        <f t="shared" ca="1" si="244"/>
        <v>0.10774949999999839</v>
      </c>
      <c r="D1368" s="142">
        <f t="shared" ca="1" si="245"/>
        <v>1.5384615384615382E-4</v>
      </c>
      <c r="E1368" s="141">
        <f t="shared" ca="1" si="242"/>
        <v>0.47507692307692306</v>
      </c>
      <c r="F1368" s="142">
        <f t="shared" ca="1" si="243"/>
        <v>0.15484251636221305</v>
      </c>
      <c r="G1368" s="143">
        <f t="shared" ca="1" si="249"/>
        <v>9.2905380481914861</v>
      </c>
      <c r="H1368" s="142">
        <f t="shared" ca="1" si="246"/>
        <v>0.49690221684546582</v>
      </c>
      <c r="I1368" s="126">
        <f t="shared" ca="1" si="250"/>
        <v>0.65174473320767889</v>
      </c>
      <c r="J1368" s="126">
        <f t="shared" ca="1" si="247"/>
        <v>1.2999214414043943</v>
      </c>
      <c r="K1368" s="145">
        <f t="shared" ca="1" si="251"/>
        <v>16.799373924209497</v>
      </c>
      <c r="L1368" s="146">
        <f ca="1">MAX(Routing!A$3,J1367+K1367)</f>
        <v>18.195144883942532</v>
      </c>
      <c r="M1368" s="144">
        <f ca="1">VLOOKUP(L1368,Routing!A$3:D$23,4)+(L1368-VLOOKUP(L1368,Routing!A$3:A$23,1))*VLOOKUP(L1368,Routing!A$3:E$23,5)</f>
        <v>0.69788499415537941</v>
      </c>
      <c r="N1368" s="144">
        <f ca="1">VLOOKUP($L1368,Routing!$A$3:$C$23,3)+($L1368-VLOOKUP($L1368,Routing!$A$3:$A$23,1))*VLOOKUP($L1368,Routing!$A$3:$F$23,6)</f>
        <v>1.2050454469550382E-2</v>
      </c>
      <c r="O1368" s="144">
        <f ca="1">VLOOKUP($L1368,Routing!$A$3:$B$23,2)+($L1368-VLOOKUP($L1368,Routing!$A$3:$A$23,1))*VLOOKUP($L1368,Routing!$A$3:$G$23,7)</f>
        <v>0.60252272347751912</v>
      </c>
      <c r="P1368" s="90" t="str">
        <f t="shared" ca="1" si="248"/>
        <v/>
      </c>
      <c r="Q1368" s="90" t="str">
        <f t="shared" ca="1" si="252"/>
        <v/>
      </c>
      <c r="R1368" s="90"/>
      <c r="S1368" s="90"/>
      <c r="T1368" s="90"/>
    </row>
    <row r="1369" spans="1:20" x14ac:dyDescent="0.2">
      <c r="A1369" s="90">
        <f>+MassCurves!A1336</f>
        <v>1332</v>
      </c>
      <c r="B1369" s="141">
        <f t="shared" si="241"/>
        <v>5.4670498200000006</v>
      </c>
      <c r="C1369" s="126">
        <f t="shared" ca="1" si="244"/>
        <v>0.10774980000000323</v>
      </c>
      <c r="D1369" s="142">
        <f t="shared" ca="1" si="245"/>
        <v>1.5384615384615382E-4</v>
      </c>
      <c r="E1369" s="141">
        <f t="shared" ca="1" si="242"/>
        <v>0.47507692307692306</v>
      </c>
      <c r="F1369" s="142">
        <f t="shared" ca="1" si="243"/>
        <v>0.15484294748027538</v>
      </c>
      <c r="G1369" s="143">
        <f t="shared" ca="1" si="249"/>
        <v>9.2905639152746531</v>
      </c>
      <c r="H1369" s="142">
        <f t="shared" ca="1" si="246"/>
        <v>0.49333377423650426</v>
      </c>
      <c r="I1369" s="126">
        <f t="shared" ca="1" si="250"/>
        <v>0.64817672171677965</v>
      </c>
      <c r="J1369" s="126">
        <f t="shared" ca="1" si="247"/>
        <v>1.2928237201936774</v>
      </c>
      <c r="K1369" s="145">
        <f t="shared" ca="1" si="251"/>
        <v>16.712909134836526</v>
      </c>
      <c r="L1369" s="146">
        <f ca="1">MAX(Routing!A$3,J1368+K1368)</f>
        <v>18.099295365613891</v>
      </c>
      <c r="M1369" s="144">
        <f ca="1">VLOOKUP(L1369,Routing!A$3:D$23,4)+(L1369-VLOOKUP(L1369,Routing!A$3:A$23,1))*VLOOKUP(L1369,Routing!A$3:E$23,5)</f>
        <v>0.6931926500479143</v>
      </c>
      <c r="N1369" s="144">
        <f ca="1">VLOOKUP($L1369,Routing!$A$3:$C$23,3)+($L1369-VLOOKUP($L1369,Routing!$A$3:$A$23,1))*VLOOKUP($L1369,Routing!$A$3:$F$23,6)</f>
        <v>1.1987674046533042E-2</v>
      </c>
      <c r="O1369" s="144">
        <f ca="1">VLOOKUP($L1369,Routing!$A$3:$B$23,2)+($L1369-VLOOKUP($L1369,Routing!$A$3:$A$23,1))*VLOOKUP($L1369,Routing!$A$3:$G$23,7)</f>
        <v>0.59938370232665217</v>
      </c>
      <c r="P1369" s="90" t="str">
        <f t="shared" ca="1" si="248"/>
        <v/>
      </c>
      <c r="Q1369" s="90" t="str">
        <f t="shared" ca="1" si="252"/>
        <v/>
      </c>
      <c r="R1369" s="90"/>
      <c r="S1369" s="90"/>
      <c r="T1369" s="90"/>
    </row>
    <row r="1370" spans="1:20" x14ac:dyDescent="0.2">
      <c r="A1370" s="90">
        <f>+MassCurves!A1337</f>
        <v>1333</v>
      </c>
      <c r="B1370" s="141">
        <f t="shared" si="241"/>
        <v>5.4688456800000003</v>
      </c>
      <c r="C1370" s="126">
        <f t="shared" ca="1" si="244"/>
        <v>0.1077501000000014</v>
      </c>
      <c r="D1370" s="142">
        <f t="shared" ca="1" si="245"/>
        <v>1.5384615384615382E-4</v>
      </c>
      <c r="E1370" s="141">
        <f t="shared" ca="1" si="242"/>
        <v>0.47507692307692306</v>
      </c>
      <c r="F1370" s="142">
        <f t="shared" ca="1" si="243"/>
        <v>0.15484337859832817</v>
      </c>
      <c r="G1370" s="143">
        <f t="shared" ca="1" si="249"/>
        <v>9.2905897823581078</v>
      </c>
      <c r="H1370" s="142">
        <f t="shared" ca="1" si="246"/>
        <v>0.48980363330188859</v>
      </c>
      <c r="I1370" s="126">
        <f t="shared" ca="1" si="250"/>
        <v>0.64464701190021678</v>
      </c>
      <c r="J1370" s="126">
        <f t="shared" ca="1" si="247"/>
        <v>1.2858020561411658</v>
      </c>
      <c r="K1370" s="145">
        <f t="shared" ca="1" si="251"/>
        <v>16.627423557891113</v>
      </c>
      <c r="L1370" s="146">
        <f ca="1">MAX(Routing!A$3,J1369+K1369)</f>
        <v>18.005732855030203</v>
      </c>
      <c r="M1370" s="144">
        <f ca="1">VLOOKUP(L1370,Routing!A$3:D$23,4)+(L1370-VLOOKUP(L1370,Routing!A$3:A$23,1))*VLOOKUP(L1370,Routing!A$3:E$23,5)</f>
        <v>0.68915420230937618</v>
      </c>
      <c r="N1370" s="144">
        <f ca="1">VLOOKUP($L1370,Routing!$A$3:$C$23,3)+($L1370-VLOOKUP($L1370,Routing!$A$3:$A$23,1))*VLOOKUP($L1370,Routing!$A$3:$F$23,6)</f>
        <v>1.1926018355868338E-2</v>
      </c>
      <c r="O1370" s="144">
        <f ca="1">VLOOKUP($L1370,Routing!$A$3:$B$23,2)+($L1370-VLOOKUP($L1370,Routing!$A$3:$A$23,1))*VLOOKUP($L1370,Routing!$A$3:$G$23,7)</f>
        <v>0.59630091779341698</v>
      </c>
      <c r="P1370" s="90" t="str">
        <f t="shared" ca="1" si="248"/>
        <v/>
      </c>
      <c r="Q1370" s="90" t="str">
        <f t="shared" ca="1" si="252"/>
        <v/>
      </c>
      <c r="R1370" s="90"/>
      <c r="S1370" s="90"/>
      <c r="T1370" s="90"/>
    </row>
    <row r="1371" spans="1:20" x14ac:dyDescent="0.2">
      <c r="A1371" s="90">
        <f>+MassCurves!A1338</f>
        <v>1334</v>
      </c>
      <c r="B1371" s="141">
        <f t="shared" si="241"/>
        <v>5.4706415399999999</v>
      </c>
      <c r="C1371" s="126">
        <f t="shared" ca="1" si="244"/>
        <v>0.10775039999999958</v>
      </c>
      <c r="D1371" s="142">
        <f t="shared" ca="1" si="245"/>
        <v>1.5384615384615382E-4</v>
      </c>
      <c r="E1371" s="141">
        <f t="shared" ca="1" si="242"/>
        <v>0.47507692307692306</v>
      </c>
      <c r="F1371" s="142">
        <f t="shared" ca="1" si="243"/>
        <v>0.15484380971638093</v>
      </c>
      <c r="G1371" s="143">
        <f t="shared" ca="1" si="249"/>
        <v>9.290615649441273</v>
      </c>
      <c r="H1371" s="142">
        <f t="shared" ca="1" si="246"/>
        <v>0.48631124785217644</v>
      </c>
      <c r="I1371" s="126">
        <f t="shared" ca="1" si="250"/>
        <v>0.6411550575685574</v>
      </c>
      <c r="J1371" s="126">
        <f t="shared" ca="1" si="247"/>
        <v>1.2788553665693672</v>
      </c>
      <c r="K1371" s="145">
        <f t="shared" ca="1" si="251"/>
        <v>16.542902150717303</v>
      </c>
      <c r="L1371" s="146">
        <f ca="1">MAX(Routing!A$3,J1370+K1370)</f>
        <v>17.913225614032278</v>
      </c>
      <c r="M1371" s="144">
        <f ca="1">VLOOKUP(L1371,Routing!A$3:D$23,4)+(L1371-VLOOKUP(L1371,Routing!A$3:A$23,1))*VLOOKUP(L1371,Routing!A$3:E$23,5)</f>
        <v>0.68516130327453995</v>
      </c>
      <c r="N1371" s="144">
        <f ca="1">VLOOKUP($L1371,Routing!$A$3:$C$23,3)+($L1371-VLOOKUP($L1371,Routing!$A$3:$A$23,1))*VLOOKUP($L1371,Routing!$A$3:$F$23,6)</f>
        <v>1.1865058065260151E-2</v>
      </c>
      <c r="O1371" s="144">
        <f ca="1">VLOOKUP($L1371,Routing!$A$3:$B$23,2)+($L1371-VLOOKUP($L1371,Routing!$A$3:$A$23,1))*VLOOKUP($L1371,Routing!$A$3:$G$23,7)</f>
        <v>0.59325290326300761</v>
      </c>
      <c r="P1371" s="90" t="str">
        <f t="shared" ca="1" si="248"/>
        <v/>
      </c>
      <c r="Q1371" s="90" t="str">
        <f t="shared" ca="1" si="252"/>
        <v/>
      </c>
      <c r="R1371" s="90"/>
      <c r="S1371" s="90"/>
      <c r="T1371" s="90"/>
    </row>
    <row r="1372" spans="1:20" x14ac:dyDescent="0.2">
      <c r="A1372" s="90">
        <f>+MassCurves!A1339</f>
        <v>1335</v>
      </c>
      <c r="B1372" s="141">
        <f t="shared" si="241"/>
        <v>5.4724374000000005</v>
      </c>
      <c r="C1372" s="126">
        <f t="shared" ca="1" si="244"/>
        <v>0.10775070000000442</v>
      </c>
      <c r="D1372" s="142">
        <f t="shared" ca="1" si="245"/>
        <v>1.5384615384615382E-4</v>
      </c>
      <c r="E1372" s="141">
        <f t="shared" ca="1" si="242"/>
        <v>0.47507692307692306</v>
      </c>
      <c r="F1372" s="142">
        <f t="shared" ca="1" si="243"/>
        <v>0.15484424083444326</v>
      </c>
      <c r="G1372" s="143">
        <f t="shared" ca="1" si="249"/>
        <v>9.2906415165247243</v>
      </c>
      <c r="H1372" s="142">
        <f t="shared" ca="1" si="246"/>
        <v>0.48285608139928438</v>
      </c>
      <c r="I1372" s="126">
        <f t="shared" ca="1" si="250"/>
        <v>0.63770032223372763</v>
      </c>
      <c r="J1372" s="126">
        <f t="shared" ca="1" si="247"/>
        <v>1.2719825879974271</v>
      </c>
      <c r="K1372" s="145">
        <f t="shared" ca="1" si="251"/>
        <v>16.459330180181404</v>
      </c>
      <c r="L1372" s="146">
        <f ca="1">MAX(Routing!A$3,J1371+K1371)</f>
        <v>17.82175751728667</v>
      </c>
      <c r="M1372" s="144">
        <f ca="1">VLOOKUP(L1372,Routing!A$3:D$23,4)+(L1372-VLOOKUP(L1372,Routing!A$3:A$23,1))*VLOOKUP(L1372,Routing!A$3:E$23,5)</f>
        <v>0.68121325692407053</v>
      </c>
      <c r="N1372" s="144">
        <f ca="1">VLOOKUP($L1372,Routing!$A$3:$C$23,3)+($L1372-VLOOKUP($L1372,Routing!$A$3:$A$23,1))*VLOOKUP($L1372,Routing!$A$3:$F$23,6)</f>
        <v>1.180478254845909E-2</v>
      </c>
      <c r="O1372" s="144">
        <f ca="1">VLOOKUP($L1372,Routing!$A$3:$B$23,2)+($L1372-VLOOKUP($L1372,Routing!$A$3:$A$23,1))*VLOOKUP($L1372,Routing!$A$3:$G$23,7)</f>
        <v>0.59023912742295459</v>
      </c>
      <c r="P1372" s="90" t="str">
        <f t="shared" ca="1" si="248"/>
        <v/>
      </c>
      <c r="Q1372" s="90" t="str">
        <f t="shared" ca="1" si="252"/>
        <v/>
      </c>
      <c r="R1372" s="90"/>
      <c r="S1372" s="90"/>
      <c r="T1372" s="90"/>
    </row>
    <row r="1373" spans="1:20" x14ac:dyDescent="0.2">
      <c r="A1373" s="90">
        <f>+MassCurves!A1340</f>
        <v>1336</v>
      </c>
      <c r="B1373" s="141">
        <f t="shared" si="241"/>
        <v>5.4742332600000001</v>
      </c>
      <c r="C1373" s="126">
        <f t="shared" ca="1" si="244"/>
        <v>0.10775099999999593</v>
      </c>
      <c r="D1373" s="142">
        <f t="shared" ca="1" si="245"/>
        <v>1.5384615384615382E-4</v>
      </c>
      <c r="E1373" s="141">
        <f t="shared" ca="1" si="242"/>
        <v>0.47507692307692306</v>
      </c>
      <c r="F1373" s="142">
        <f t="shared" ca="1" si="243"/>
        <v>0.15484467195248647</v>
      </c>
      <c r="G1373" s="143">
        <f t="shared" ca="1" si="249"/>
        <v>9.2906673836078912</v>
      </c>
      <c r="H1373" s="142">
        <f t="shared" ca="1" si="246"/>
        <v>0.47943760695044579</v>
      </c>
      <c r="I1373" s="126">
        <f t="shared" ca="1" si="250"/>
        <v>0.63428227890293232</v>
      </c>
      <c r="J1373" s="126">
        <f t="shared" ca="1" si="247"/>
        <v>1.2651826757341791</v>
      </c>
      <c r="K1373" s="145">
        <f t="shared" ca="1" si="251"/>
        <v>16.376693213480713</v>
      </c>
      <c r="L1373" s="146">
        <f ca="1">MAX(Routing!A$3,J1372+K1372)</f>
        <v>17.731312768178832</v>
      </c>
      <c r="M1373" s="144">
        <f ca="1">VLOOKUP(L1373,Routing!A$3:D$23,4)+(L1373-VLOOKUP(L1373,Routing!A$3:A$23,1))*VLOOKUP(L1373,Routing!A$3:E$23,5)</f>
        <v>0.67730938142715891</v>
      </c>
      <c r="N1373" s="144">
        <f ca="1">VLOOKUP($L1373,Routing!$A$3:$C$23,3)+($L1373-VLOOKUP($L1373,Routing!$A$3:$A$23,1))*VLOOKUP($L1373,Routing!$A$3:$F$23,6)</f>
        <v>1.1745181395834487E-2</v>
      </c>
      <c r="O1373" s="144">
        <f ca="1">VLOOKUP($L1373,Routing!$A$3:$B$23,2)+($L1373-VLOOKUP($L1373,Routing!$A$3:$A$23,1))*VLOOKUP($L1373,Routing!$A$3:$G$23,7)</f>
        <v>0.58725906979172426</v>
      </c>
      <c r="P1373" s="90" t="str">
        <f t="shared" ca="1" si="248"/>
        <v/>
      </c>
      <c r="Q1373" s="90" t="str">
        <f t="shared" ca="1" si="252"/>
        <v/>
      </c>
      <c r="R1373" s="90"/>
      <c r="S1373" s="90"/>
      <c r="T1373" s="90"/>
    </row>
    <row r="1374" spans="1:20" x14ac:dyDescent="0.2">
      <c r="A1374" s="90">
        <f>+MassCurves!A1341</f>
        <v>1337</v>
      </c>
      <c r="B1374" s="141">
        <f t="shared" si="241"/>
        <v>5.4760291199999998</v>
      </c>
      <c r="C1374" s="126">
        <f t="shared" ca="1" si="244"/>
        <v>0.10775129999999411</v>
      </c>
      <c r="D1374" s="142">
        <f t="shared" ca="1" si="245"/>
        <v>1.5384615384615382E-4</v>
      </c>
      <c r="E1374" s="141">
        <f t="shared" ca="1" si="242"/>
        <v>0.47507692307692306</v>
      </c>
      <c r="F1374" s="142">
        <f t="shared" ca="1" si="243"/>
        <v>0.15484510307053923</v>
      </c>
      <c r="G1374" s="143">
        <f t="shared" ca="1" si="249"/>
        <v>9.2906932506907705</v>
      </c>
      <c r="H1374" s="142">
        <f t="shared" ca="1" si="246"/>
        <v>0.47605530680724667</v>
      </c>
      <c r="I1374" s="126">
        <f t="shared" ca="1" si="250"/>
        <v>0.63090040987778595</v>
      </c>
      <c r="J1374" s="126">
        <f t="shared" ca="1" si="247"/>
        <v>1.258454603481173</v>
      </c>
      <c r="K1374" s="145">
        <f t="shared" ca="1" si="251"/>
        <v>16.294977109374564</v>
      </c>
      <c r="L1374" s="146">
        <f ca="1">MAX(Routing!A$3,J1373+K1373)</f>
        <v>17.641875889214894</v>
      </c>
      <c r="M1374" s="144">
        <f ca="1">VLOOKUP(L1374,Routing!A$3:D$23,4)+(L1374-VLOOKUP(L1374,Routing!A$3:A$23,1))*VLOOKUP(L1374,Routing!A$3:E$23,5)</f>
        <v>0.67344900872723279</v>
      </c>
      <c r="N1374" s="144">
        <f ca="1">VLOOKUP($L1374,Routing!$A$3:$C$23,3)+($L1374-VLOOKUP($L1374,Routing!$A$3:$A$23,1))*VLOOKUP($L1374,Routing!$A$3:$F$23,6)</f>
        <v>1.1686244408049355E-2</v>
      </c>
      <c r="O1374" s="144">
        <f ca="1">VLOOKUP($L1374,Routing!$A$3:$B$23,2)+($L1374-VLOOKUP($L1374,Routing!$A$3:$A$23,1))*VLOOKUP($L1374,Routing!$A$3:$G$23,7)</f>
        <v>0.58431222040246777</v>
      </c>
      <c r="P1374" s="90" t="str">
        <f t="shared" ca="1" si="248"/>
        <v/>
      </c>
      <c r="Q1374" s="90" t="str">
        <f t="shared" ca="1" si="252"/>
        <v/>
      </c>
      <c r="R1374" s="90"/>
      <c r="S1374" s="90"/>
      <c r="T1374" s="90"/>
    </row>
    <row r="1375" spans="1:20" x14ac:dyDescent="0.2">
      <c r="A1375" s="90">
        <f>+MassCurves!A1342</f>
        <v>1338</v>
      </c>
      <c r="B1375" s="141">
        <f t="shared" si="241"/>
        <v>5.4778249799999994</v>
      </c>
      <c r="C1375" s="126">
        <f t="shared" ca="1" si="244"/>
        <v>0.10775159999999229</v>
      </c>
      <c r="D1375" s="142">
        <f t="shared" ca="1" si="245"/>
        <v>1.5384615384615382E-4</v>
      </c>
      <c r="E1375" s="141">
        <f t="shared" ca="1" si="242"/>
        <v>0.47507692307692306</v>
      </c>
      <c r="F1375" s="142">
        <f t="shared" ca="1" si="243"/>
        <v>0.15484553418859201</v>
      </c>
      <c r="G1375" s="143">
        <f t="shared" ca="1" si="249"/>
        <v>9.2907191177739374</v>
      </c>
      <c r="H1375" s="142">
        <f t="shared" ca="1" si="246"/>
        <v>0.47270867236961789</v>
      </c>
      <c r="I1375" s="126">
        <f t="shared" ca="1" si="250"/>
        <v>0.62755420655820993</v>
      </c>
      <c r="J1375" s="126">
        <f t="shared" ca="1" si="247"/>
        <v>1.2517969661547479</v>
      </c>
      <c r="K1375" s="145">
        <f t="shared" ca="1" si="251"/>
        <v>16.214168009810386</v>
      </c>
      <c r="L1375" s="146">
        <f ca="1">MAX(Routing!A$3,J1374+K1374)</f>
        <v>17.553431712855737</v>
      </c>
      <c r="M1375" s="144">
        <f ca="1">VLOOKUP(L1375,Routing!A$3:D$23,4)+(L1375-VLOOKUP(L1375,Routing!A$3:A$23,1))*VLOOKUP(L1375,Routing!A$3:E$23,5)</f>
        <v>0.66963148414632678</v>
      </c>
      <c r="N1375" s="144">
        <f ca="1">VLOOKUP($L1375,Routing!$A$3:$C$23,3)+($L1375-VLOOKUP($L1375,Routing!$A$3:$A$23,1))*VLOOKUP($L1375,Routing!$A$3:$F$23,6)</f>
        <v>1.1627961590020256E-2</v>
      </c>
      <c r="O1375" s="144">
        <f ca="1">VLOOKUP($L1375,Routing!$A$3:$B$23,2)+($L1375-VLOOKUP($L1375,Routing!$A$3:$A$23,1))*VLOOKUP($L1375,Routing!$A$3:$G$23,7)</f>
        <v>0.58139807950101274</v>
      </c>
      <c r="P1375" s="90" t="str">
        <f t="shared" ca="1" si="248"/>
        <v/>
      </c>
      <c r="Q1375" s="90" t="str">
        <f t="shared" ca="1" si="252"/>
        <v/>
      </c>
      <c r="R1375" s="90"/>
      <c r="S1375" s="90"/>
      <c r="T1375" s="90"/>
    </row>
    <row r="1376" spans="1:20" x14ac:dyDescent="0.2">
      <c r="A1376" s="90">
        <f>+MassCurves!A1343</f>
        <v>1339</v>
      </c>
      <c r="B1376" s="141">
        <f t="shared" si="241"/>
        <v>5.4796208399999999</v>
      </c>
      <c r="C1376" s="126">
        <f t="shared" ca="1" si="244"/>
        <v>0.10775159999999895</v>
      </c>
      <c r="D1376" s="142">
        <f t="shared" ca="1" si="245"/>
        <v>1.5384615384615382E-4</v>
      </c>
      <c r="E1376" s="141">
        <f t="shared" ca="1" si="242"/>
        <v>0.47507692307692306</v>
      </c>
      <c r="F1376" s="142">
        <f t="shared" ca="1" si="243"/>
        <v>0.15484553418860159</v>
      </c>
      <c r="G1376" s="143">
        <f t="shared" ca="1" si="249"/>
        <v>9.2907320513158087</v>
      </c>
      <c r="H1376" s="142">
        <f t="shared" ca="1" si="246"/>
        <v>0.46939723827200769</v>
      </c>
      <c r="I1376" s="126">
        <f t="shared" ca="1" si="250"/>
        <v>0.62424277246060922</v>
      </c>
      <c r="J1376" s="126">
        <f t="shared" ca="1" si="247"/>
        <v>1.2452087726103691</v>
      </c>
      <c r="K1376" s="145">
        <f t="shared" ca="1" si="251"/>
        <v>16.134251969382181</v>
      </c>
      <c r="L1376" s="146">
        <f ca="1">MAX(Routing!A$3,J1375+K1375)</f>
        <v>17.465964975965136</v>
      </c>
      <c r="M1376" s="144">
        <f ca="1">VLOOKUP(L1376,Routing!A$3:D$23,4)+(L1376-VLOOKUP(L1376,Routing!A$3:A$23,1))*VLOOKUP(L1376,Routing!A$3:E$23,5)</f>
        <v>0.66585614888020861</v>
      </c>
      <c r="N1376" s="144">
        <f ca="1">VLOOKUP($L1376,Routing!$A$3:$C$23,3)+($L1376-VLOOKUP($L1376,Routing!$A$3:$A$23,1))*VLOOKUP($L1376,Routing!$A$3:$F$23,6)</f>
        <v>1.1570322883667307E-2</v>
      </c>
      <c r="O1376" s="144">
        <f ca="1">VLOOKUP($L1376,Routing!$A$3:$B$23,2)+($L1376-VLOOKUP($L1376,Routing!$A$3:$A$23,1))*VLOOKUP($L1376,Routing!$A$3:$G$23,7)</f>
        <v>0.57851614418336528</v>
      </c>
      <c r="P1376" s="90" t="str">
        <f t="shared" ca="1" si="248"/>
        <v/>
      </c>
      <c r="Q1376" s="90" t="str">
        <f t="shared" ca="1" si="252"/>
        <v/>
      </c>
      <c r="R1376" s="90"/>
      <c r="S1376" s="90"/>
      <c r="T1376" s="90"/>
    </row>
    <row r="1377" spans="1:20" x14ac:dyDescent="0.2">
      <c r="A1377" s="90">
        <f>+MassCurves!A1344</f>
        <v>1340</v>
      </c>
      <c r="B1377" s="141">
        <f t="shared" si="241"/>
        <v>5.4814166999999996</v>
      </c>
      <c r="C1377" s="126">
        <f t="shared" ca="1" si="244"/>
        <v>0.10775159999999229</v>
      </c>
      <c r="D1377" s="142">
        <f t="shared" ca="1" si="245"/>
        <v>1.5384615384615382E-4</v>
      </c>
      <c r="E1377" s="141">
        <f t="shared" ca="1" si="242"/>
        <v>0.47507692307692306</v>
      </c>
      <c r="F1377" s="142">
        <f t="shared" ca="1" si="243"/>
        <v>0.15484553418859201</v>
      </c>
      <c r="G1377" s="143">
        <f t="shared" ca="1" si="249"/>
        <v>9.2907320513158087</v>
      </c>
      <c r="H1377" s="142">
        <f t="shared" ca="1" si="246"/>
        <v>0.46612047873543805</v>
      </c>
      <c r="I1377" s="126">
        <f t="shared" ca="1" si="250"/>
        <v>0.62096601292403009</v>
      </c>
      <c r="J1377" s="126">
        <f t="shared" ca="1" si="247"/>
        <v>1.2386890484934621</v>
      </c>
      <c r="K1377" s="145">
        <f t="shared" ca="1" si="251"/>
        <v>16.055215341068568</v>
      </c>
      <c r="L1377" s="146">
        <f ca="1">MAX(Routing!A$3,J1376+K1376)</f>
        <v>17.379460741992549</v>
      </c>
      <c r="M1377" s="144">
        <f ca="1">VLOOKUP(L1377,Routing!A$3:D$23,4)+(L1377-VLOOKUP(L1377,Routing!A$3:A$23,1))*VLOOKUP(L1377,Routing!A$3:E$23,5)</f>
        <v>0.66212235822109533</v>
      </c>
      <c r="N1377" s="144">
        <f ca="1">VLOOKUP($L1377,Routing!$A$3:$C$23,3)+($L1377-VLOOKUP($L1377,Routing!$A$3:$A$23,1))*VLOOKUP($L1377,Routing!$A$3:$F$23,6)</f>
        <v>1.1513318446123591E-2</v>
      </c>
      <c r="O1377" s="144">
        <f ca="1">VLOOKUP($L1377,Routing!$A$3:$B$23,2)+($L1377-VLOOKUP($L1377,Routing!$A$3:$A$23,1))*VLOOKUP($L1377,Routing!$A$3:$G$23,7)</f>
        <v>0.57566592230617952</v>
      </c>
      <c r="P1377" s="90" t="str">
        <f t="shared" ca="1" si="248"/>
        <v/>
      </c>
      <c r="Q1377" s="90" t="str">
        <f t="shared" ca="1" si="252"/>
        <v/>
      </c>
      <c r="R1377" s="90"/>
      <c r="S1377" s="90"/>
      <c r="T1377" s="90"/>
    </row>
    <row r="1378" spans="1:20" x14ac:dyDescent="0.2">
      <c r="A1378" s="90">
        <f>+MassCurves!A1345</f>
        <v>1341</v>
      </c>
      <c r="B1378" s="141">
        <f t="shared" si="241"/>
        <v>5.4832125199999995</v>
      </c>
      <c r="C1378" s="126">
        <f t="shared" ca="1" si="244"/>
        <v>0.10775129999999411</v>
      </c>
      <c r="D1378" s="142">
        <f t="shared" ca="1" si="245"/>
        <v>1.5384615384615382E-4</v>
      </c>
      <c r="E1378" s="141">
        <f t="shared" ca="1" si="242"/>
        <v>0.47507692307692306</v>
      </c>
      <c r="F1378" s="142">
        <f t="shared" ca="1" si="243"/>
        <v>0.15484510307053923</v>
      </c>
      <c r="G1378" s="143">
        <f t="shared" ca="1" si="249"/>
        <v>9.2907191177739374</v>
      </c>
      <c r="H1378" s="142">
        <f t="shared" ca="1" si="246"/>
        <v>0.46287794518429953</v>
      </c>
      <c r="I1378" s="126">
        <f t="shared" ca="1" si="250"/>
        <v>0.61772304825483881</v>
      </c>
      <c r="J1378" s="126">
        <f t="shared" ca="1" si="247"/>
        <v>1.2322368368431629</v>
      </c>
      <c r="K1378" s="145">
        <f t="shared" ca="1" si="251"/>
        <v>15.977044765807216</v>
      </c>
      <c r="L1378" s="146">
        <f ca="1">MAX(Routing!A$3,J1377+K1377)</f>
        <v>17.29390438956203</v>
      </c>
      <c r="M1378" s="144">
        <f ca="1">VLOOKUP(L1378,Routing!A$3:D$23,4)+(L1378-VLOOKUP(L1378,Routing!A$3:A$23,1))*VLOOKUP(L1378,Routing!A$3:E$23,5)</f>
        <v>0.65842948106511567</v>
      </c>
      <c r="N1378" s="144">
        <f ca="1">VLOOKUP($L1378,Routing!$A$3:$C$23,3)+($L1378-VLOOKUP($L1378,Routing!$A$3:$A$23,1))*VLOOKUP($L1378,Routing!$A$3:$F$23,6)</f>
        <v>1.1456938642215506E-2</v>
      </c>
      <c r="O1378" s="144">
        <f ca="1">VLOOKUP($L1378,Routing!$A$3:$B$23,2)+($L1378-VLOOKUP($L1378,Routing!$A$3:$A$23,1))*VLOOKUP($L1378,Routing!$A$3:$G$23,7)</f>
        <v>0.57284693211077531</v>
      </c>
      <c r="P1378" s="90" t="str">
        <f t="shared" ca="1" si="248"/>
        <v/>
      </c>
      <c r="Q1378" s="90" t="str">
        <f t="shared" ca="1" si="252"/>
        <v/>
      </c>
      <c r="R1378" s="90"/>
      <c r="S1378" s="90"/>
      <c r="T1378" s="90"/>
    </row>
    <row r="1379" spans="1:20" x14ac:dyDescent="0.2">
      <c r="A1379" s="90">
        <f>+MassCurves!A1346</f>
        <v>1342</v>
      </c>
      <c r="B1379" s="141">
        <f t="shared" si="241"/>
        <v>5.4850083399999994</v>
      </c>
      <c r="C1379" s="126">
        <f t="shared" ca="1" si="244"/>
        <v>0.10775099999999593</v>
      </c>
      <c r="D1379" s="142">
        <f t="shared" ca="1" si="245"/>
        <v>1.5384615384615382E-4</v>
      </c>
      <c r="E1379" s="141">
        <f t="shared" ca="1" si="242"/>
        <v>0.47507692307692306</v>
      </c>
      <c r="F1379" s="142">
        <f t="shared" ca="1" si="243"/>
        <v>0.15484467195248647</v>
      </c>
      <c r="G1379" s="143">
        <f t="shared" ca="1" si="249"/>
        <v>9.2906932506907705</v>
      </c>
      <c r="H1379" s="142">
        <f t="shared" ca="1" si="246"/>
        <v>0.45966912923330511</v>
      </c>
      <c r="I1379" s="126">
        <f t="shared" ca="1" si="250"/>
        <v>0.61451380118579157</v>
      </c>
      <c r="J1379" s="126">
        <f t="shared" ca="1" si="247"/>
        <v>1.225851594521806</v>
      </c>
      <c r="K1379" s="145">
        <f t="shared" ca="1" si="251"/>
        <v>15.89972716352149</v>
      </c>
      <c r="L1379" s="146">
        <f ca="1">MAX(Routing!A$3,J1378+K1378)</f>
        <v>17.209281602650378</v>
      </c>
      <c r="M1379" s="144">
        <f ca="1">VLOOKUP(L1379,Routing!A$3:D$23,4)+(L1379-VLOOKUP(L1379,Routing!A$3:A$23,1))*VLOOKUP(L1379,Routing!A$3:E$23,5)</f>
        <v>0.65477689948836892</v>
      </c>
      <c r="N1379" s="144">
        <f ca="1">VLOOKUP($L1379,Routing!$A$3:$C$23,3)+($L1379-VLOOKUP($L1379,Routing!$A$3:$A$23,1))*VLOOKUP($L1379,Routing!$A$3:$F$23,6)</f>
        <v>1.1401174037990364E-2</v>
      </c>
      <c r="O1379" s="144">
        <f ca="1">VLOOKUP($L1379,Routing!$A$3:$B$23,2)+($L1379-VLOOKUP($L1379,Routing!$A$3:$A$23,1))*VLOOKUP($L1379,Routing!$A$3:$G$23,7)</f>
        <v>0.57005870189951824</v>
      </c>
      <c r="P1379" s="90" t="str">
        <f t="shared" ca="1" si="248"/>
        <v/>
      </c>
      <c r="Q1379" s="90" t="str">
        <f t="shared" ca="1" si="252"/>
        <v/>
      </c>
      <c r="R1379" s="90"/>
      <c r="S1379" s="90"/>
      <c r="T1379" s="90"/>
    </row>
    <row r="1380" spans="1:20" x14ac:dyDescent="0.2">
      <c r="A1380" s="90">
        <f>+MassCurves!A1347</f>
        <v>1343</v>
      </c>
      <c r="B1380" s="141">
        <f t="shared" si="241"/>
        <v>5.4868041600000002</v>
      </c>
      <c r="C1380" s="126">
        <f t="shared" ca="1" si="244"/>
        <v>0.10775069999999776</v>
      </c>
      <c r="D1380" s="142">
        <f t="shared" ca="1" si="245"/>
        <v>1.5384615384615382E-4</v>
      </c>
      <c r="E1380" s="141">
        <f t="shared" ca="1" si="242"/>
        <v>0.47507692307692306</v>
      </c>
      <c r="F1380" s="142">
        <f t="shared" ca="1" si="243"/>
        <v>0.15484424083443368</v>
      </c>
      <c r="G1380" s="143">
        <f t="shared" ca="1" si="249"/>
        <v>9.2906673836076035</v>
      </c>
      <c r="H1380" s="142">
        <f t="shared" ca="1" si="246"/>
        <v>0.45649356501202032</v>
      </c>
      <c r="I1380" s="126">
        <f t="shared" ca="1" si="250"/>
        <v>0.61133780584645403</v>
      </c>
      <c r="J1380" s="126">
        <f t="shared" ca="1" si="247"/>
        <v>1.219532397806903</v>
      </c>
      <c r="K1380" s="145">
        <f t="shared" ca="1" si="251"/>
        <v>15.823250087129418</v>
      </c>
      <c r="L1380" s="146">
        <f ca="1">MAX(Routing!A$3,J1379+K1379)</f>
        <v>17.125578758043297</v>
      </c>
      <c r="M1380" s="144">
        <f ca="1">VLOOKUP(L1380,Routing!A$3:D$23,4)+(L1380-VLOOKUP(L1380,Routing!A$3:A$23,1))*VLOOKUP(L1380,Routing!A$3:E$23,5)</f>
        <v>0.65116402547073216</v>
      </c>
      <c r="N1380" s="144">
        <f ca="1">VLOOKUP($L1380,Routing!$A$3:$C$23,3)+($L1380-VLOOKUP($L1380,Routing!$A$3:$A$23,1))*VLOOKUP($L1380,Routing!$A$3:$F$23,6)</f>
        <v>1.1346015656041712E-2</v>
      </c>
      <c r="O1380" s="144">
        <f ca="1">VLOOKUP($L1380,Routing!$A$3:$B$23,2)+($L1380-VLOOKUP($L1380,Routing!$A$3:$A$23,1))*VLOOKUP($L1380,Routing!$A$3:$G$23,7)</f>
        <v>0.56730078280208551</v>
      </c>
      <c r="P1380" s="90" t="str">
        <f t="shared" ca="1" si="248"/>
        <v/>
      </c>
      <c r="Q1380" s="90" t="str">
        <f t="shared" ca="1" si="252"/>
        <v/>
      </c>
      <c r="R1380" s="90"/>
      <c r="S1380" s="90"/>
      <c r="T1380" s="90"/>
    </row>
    <row r="1381" spans="1:20" x14ac:dyDescent="0.2">
      <c r="A1381" s="90">
        <f>+MassCurves!A1348</f>
        <v>1344</v>
      </c>
      <c r="B1381" s="141">
        <f t="shared" ref="B1381:B1444" si="253">+HLOOKUP($B$35,MassCurve,(A1381+2),FALSE)</f>
        <v>5.48859998</v>
      </c>
      <c r="C1381" s="126">
        <f t="shared" ca="1" si="244"/>
        <v>0.10775039999999958</v>
      </c>
      <c r="D1381" s="142">
        <f t="shared" ca="1" si="245"/>
        <v>1.5384615384615382E-4</v>
      </c>
      <c r="E1381" s="141">
        <f t="shared" ref="E1381:E1444" ca="1" si="254">0.95*MAX(0,$B$6)/100+D1381*(1-MAX(0,$B$6)/100)</f>
        <v>0.47507692307692306</v>
      </c>
      <c r="F1381" s="142">
        <f t="shared" ref="F1381:F1444" ca="1" si="255">+E1381*C1381*MAX(0.05,$B$4)*1.0083</f>
        <v>0.15484380971638093</v>
      </c>
      <c r="G1381" s="143">
        <f t="shared" ca="1" si="249"/>
        <v>9.2906415165244383</v>
      </c>
      <c r="H1381" s="142">
        <f t="shared" ca="1" si="246"/>
        <v>0.45335079466837852</v>
      </c>
      <c r="I1381" s="126">
        <f t="shared" ca="1" si="250"/>
        <v>0.60819460438475947</v>
      </c>
      <c r="J1381" s="126">
        <f t="shared" ca="1" si="247"/>
        <v>1.2132783388476587</v>
      </c>
      <c r="K1381" s="145">
        <f t="shared" ca="1" si="251"/>
        <v>15.747601320163096</v>
      </c>
      <c r="L1381" s="146">
        <f ca="1">MAX(Routing!A$3,J1380+K1380)</f>
        <v>17.042782484936321</v>
      </c>
      <c r="M1381" s="144">
        <f ca="1">VLOOKUP(L1381,Routing!A$3:D$23,4)+(L1381-VLOOKUP(L1381,Routing!A$3:A$23,1))*VLOOKUP(L1381,Routing!A$3:E$23,5)</f>
        <v>0.64759028188687262</v>
      </c>
      <c r="N1381" s="144">
        <f ca="1">VLOOKUP($L1381,Routing!$A$3:$C$23,3)+($L1381-VLOOKUP($L1381,Routing!$A$3:$A$23,1))*VLOOKUP($L1381,Routing!$A$3:$F$23,6)</f>
        <v>1.1291454685295764E-2</v>
      </c>
      <c r="O1381" s="144">
        <f ca="1">VLOOKUP($L1381,Routing!$A$3:$B$23,2)+($L1381-VLOOKUP($L1381,Routing!$A$3:$A$23,1))*VLOOKUP($L1381,Routing!$A$3:$G$23,7)</f>
        <v>0.56457273426478816</v>
      </c>
      <c r="P1381" s="90" t="str">
        <f t="shared" ca="1" si="248"/>
        <v/>
      </c>
      <c r="Q1381" s="90" t="str">
        <f t="shared" ca="1" si="252"/>
        <v/>
      </c>
      <c r="R1381" s="90"/>
      <c r="S1381" s="90"/>
      <c r="T1381" s="90"/>
    </row>
    <row r="1382" spans="1:20" x14ac:dyDescent="0.2">
      <c r="A1382" s="90">
        <f>+MassCurves!A1349</f>
        <v>1345</v>
      </c>
      <c r="B1382" s="141">
        <f t="shared" si="253"/>
        <v>5.4903957999999999</v>
      </c>
      <c r="C1382" s="126">
        <f t="shared" ref="C1382:C1445" ca="1" si="256">+IF(A1382&lt;MAX(5,$B$5),(B1382-B1381)*60,(B1382-OFFSET(B1382,-MAX(5,$B$5),0,1,1))/(A1382-OFFSET(A1382,-MAX(5,$B$5),0,1,1))*60)</f>
        <v>0.1077501000000014</v>
      </c>
      <c r="D1382" s="142">
        <f t="shared" ref="D1382:D1445" ca="1" si="257">VLOOKUP(C1382,Cinterp,VLOOKUP($B$10,SoilID,2,FALSE)+1)</f>
        <v>1.5384615384615382E-4</v>
      </c>
      <c r="E1382" s="141">
        <f t="shared" ca="1" si="254"/>
        <v>0.47507692307692306</v>
      </c>
      <c r="F1382" s="142">
        <f t="shared" ca="1" si="255"/>
        <v>0.15484337859832817</v>
      </c>
      <c r="G1382" s="143">
        <f t="shared" ca="1" si="249"/>
        <v>9.290615649441273</v>
      </c>
      <c r="H1382" s="142">
        <f t="shared" ref="H1382:H1445" ca="1" si="258">+S$35*(1-F1382/B$20)*(1/(1+ABS(A1382-S$37)/100))^2</f>
        <v>0.4502403682036385</v>
      </c>
      <c r="I1382" s="126">
        <f t="shared" ca="1" si="250"/>
        <v>0.60508374680196664</v>
      </c>
      <c r="J1382" s="126">
        <f t="shared" ref="J1382:J1445" ca="1" si="259">+I1382+I1383</f>
        <v>1.2070885253388348</v>
      </c>
      <c r="K1382" s="145">
        <f t="shared" ca="1" si="251"/>
        <v>15.672768871356357</v>
      </c>
      <c r="L1382" s="146">
        <f ca="1">MAX(Routing!A$3,J1381+K1381)</f>
        <v>16.960879659010754</v>
      </c>
      <c r="M1382" s="144">
        <f ca="1">VLOOKUP(L1382,Routing!A$3:D$23,4)+(L1382-VLOOKUP(L1382,Routing!A$3:A$23,1))*VLOOKUP(L1382,Routing!A$3:E$23,5)</f>
        <v>0.64405510225054663</v>
      </c>
      <c r="N1382" s="144">
        <f ca="1">VLOOKUP($L1382,Routing!$A$3:$C$23,3)+($L1382-VLOOKUP($L1382,Routing!$A$3:$A$23,1))*VLOOKUP($L1382,Routing!$A$3:$F$23,6)</f>
        <v>1.1237482477107581E-2</v>
      </c>
      <c r="O1382" s="144">
        <f ca="1">VLOOKUP($L1382,Routing!$A$3:$B$23,2)+($L1382-VLOOKUP($L1382,Routing!$A$3:$A$23,1))*VLOOKUP($L1382,Routing!$A$3:$G$23,7)</f>
        <v>0.56187412385537905</v>
      </c>
      <c r="P1382" s="90" t="str">
        <f t="shared" ref="P1382:P1445" ca="1" si="260">IF(I1382&gt;B$23,(I1382-B$23),"")</f>
        <v/>
      </c>
      <c r="Q1382" s="90" t="str">
        <f t="shared" ca="1" si="252"/>
        <v/>
      </c>
      <c r="R1382" s="90"/>
      <c r="S1382" s="90"/>
      <c r="T1382" s="90"/>
    </row>
    <row r="1383" spans="1:20" x14ac:dyDescent="0.2">
      <c r="A1383" s="90">
        <f>+MassCurves!A1350</f>
        <v>1346</v>
      </c>
      <c r="B1383" s="141">
        <f t="shared" si="253"/>
        <v>5.4921916199999998</v>
      </c>
      <c r="C1383" s="126">
        <f t="shared" ca="1" si="256"/>
        <v>0.10774980000000323</v>
      </c>
      <c r="D1383" s="142">
        <f t="shared" ca="1" si="257"/>
        <v>1.5384615384615382E-4</v>
      </c>
      <c r="E1383" s="141">
        <f t="shared" ca="1" si="254"/>
        <v>0.47507692307692306</v>
      </c>
      <c r="F1383" s="142">
        <f t="shared" ca="1" si="255"/>
        <v>0.15484294748027538</v>
      </c>
      <c r="G1383" s="143">
        <f t="shared" ref="G1383:G1446" ca="1" si="261">+AVERAGE(F1382:F1383)*60</f>
        <v>9.2905897823581078</v>
      </c>
      <c r="H1383" s="142">
        <f t="shared" ca="1" si="258"/>
        <v>0.44716184331129194</v>
      </c>
      <c r="I1383" s="126">
        <f t="shared" ref="I1383:I1446" ca="1" si="262">+F1383+H1383</f>
        <v>0.60200479079156732</v>
      </c>
      <c r="J1383" s="126">
        <f t="shared" ca="1" si="259"/>
        <v>1.2009620802024008</v>
      </c>
      <c r="K1383" s="145">
        <f t="shared" ref="K1383:K1446" ca="1" si="263">L1383-2*M1383</f>
        <v>15.598740969402209</v>
      </c>
      <c r="L1383" s="146">
        <f ca="1">MAX(Routing!A$3,J1382+K1382)</f>
        <v>16.879857396695193</v>
      </c>
      <c r="M1383" s="144">
        <f ca="1">VLOOKUP(L1383,Routing!A$3:D$23,4)+(L1383-VLOOKUP(L1383,Routing!A$3:A$23,1))*VLOOKUP(L1383,Routing!A$3:E$23,5)</f>
        <v>0.64055793046690956</v>
      </c>
      <c r="N1383" s="144">
        <f ca="1">VLOOKUP($L1383,Routing!$A$3:$C$23,3)+($L1383-VLOOKUP($L1383,Routing!$A$3:$A$23,1))*VLOOKUP($L1383,Routing!$A$3:$F$23,6)</f>
        <v>1.1184090541479536E-2</v>
      </c>
      <c r="O1383" s="144">
        <f ca="1">VLOOKUP($L1383,Routing!$A$3:$B$23,2)+($L1383-VLOOKUP($L1383,Routing!$A$3:$A$23,1))*VLOOKUP($L1383,Routing!$A$3:$G$23,7)</f>
        <v>0.55920452707397672</v>
      </c>
      <c r="P1383" s="90" t="str">
        <f t="shared" ca="1" si="260"/>
        <v/>
      </c>
      <c r="Q1383" s="90" t="str">
        <f t="shared" ref="Q1383:Q1446" ca="1" si="264">IF(P1383="","",P1383*60)</f>
        <v/>
      </c>
      <c r="R1383" s="90"/>
      <c r="S1383" s="90"/>
      <c r="T1383" s="90"/>
    </row>
    <row r="1384" spans="1:20" x14ac:dyDescent="0.2">
      <c r="A1384" s="90">
        <f>+MassCurves!A1351</f>
        <v>1347</v>
      </c>
      <c r="B1384" s="141">
        <f t="shared" si="253"/>
        <v>5.4939874399999997</v>
      </c>
      <c r="C1384" s="126">
        <f t="shared" ca="1" si="256"/>
        <v>0.10774949999999839</v>
      </c>
      <c r="D1384" s="142">
        <f t="shared" ca="1" si="257"/>
        <v>1.5384615384615382E-4</v>
      </c>
      <c r="E1384" s="141">
        <f t="shared" ca="1" si="254"/>
        <v>0.47507692307692306</v>
      </c>
      <c r="F1384" s="142">
        <f t="shared" ca="1" si="255"/>
        <v>0.15484251636221305</v>
      </c>
      <c r="G1384" s="143">
        <f t="shared" ca="1" si="261"/>
        <v>9.2905639152746531</v>
      </c>
      <c r="H1384" s="142">
        <f t="shared" ca="1" si="258"/>
        <v>0.44411478521981324</v>
      </c>
      <c r="I1384" s="126">
        <f t="shared" ca="1" si="262"/>
        <v>0.59895730158202631</v>
      </c>
      <c r="J1384" s="126">
        <f t="shared" ca="1" si="259"/>
        <v>1.1948981412768021</v>
      </c>
      <c r="K1384" s="145">
        <f t="shared" ca="1" si="263"/>
        <v>15.525506057872178</v>
      </c>
      <c r="L1384" s="146">
        <f ca="1">MAX(Routing!A$3,J1383+K1383)</f>
        <v>16.799703049604609</v>
      </c>
      <c r="M1384" s="144">
        <f ca="1">VLOOKUP(L1384,Routing!A$3:D$23,4)+(L1384-VLOOKUP(L1384,Routing!A$3:A$23,1))*VLOOKUP(L1384,Routing!A$3:E$23,5)</f>
        <v>0.637098220592489</v>
      </c>
      <c r="N1384" s="144">
        <f ca="1">VLOOKUP($L1384,Routing!$A$3:$C$23,3)+($L1384-VLOOKUP($L1384,Routing!$A$3:$A$23,1))*VLOOKUP($L1384,Routing!$A$3:$F$23,6)</f>
        <v>1.1131270543396778E-2</v>
      </c>
      <c r="O1384" s="144">
        <f ca="1">VLOOKUP($L1384,Routing!$A$3:$B$23,2)+($L1384-VLOOKUP($L1384,Routing!$A$3:$A$23,1))*VLOOKUP($L1384,Routing!$A$3:$G$23,7)</f>
        <v>0.55656352716983881</v>
      </c>
      <c r="P1384" s="90" t="str">
        <f t="shared" ca="1" si="260"/>
        <v/>
      </c>
      <c r="Q1384" s="90" t="str">
        <f t="shared" ca="1" si="264"/>
        <v/>
      </c>
      <c r="R1384" s="90"/>
      <c r="S1384" s="90"/>
      <c r="T1384" s="90"/>
    </row>
    <row r="1385" spans="1:20" x14ac:dyDescent="0.2">
      <c r="A1385" s="90">
        <f>+MassCurves!A1352</f>
        <v>1348</v>
      </c>
      <c r="B1385" s="141">
        <f t="shared" si="253"/>
        <v>5.4957832600000005</v>
      </c>
      <c r="C1385" s="126">
        <f t="shared" ca="1" si="256"/>
        <v>0.10774920000000687</v>
      </c>
      <c r="D1385" s="142">
        <f t="shared" ca="1" si="257"/>
        <v>1.5384615384615382E-4</v>
      </c>
      <c r="E1385" s="141">
        <f t="shared" ca="1" si="254"/>
        <v>0.47507692307692306</v>
      </c>
      <c r="F1385" s="142">
        <f t="shared" ca="1" si="255"/>
        <v>0.15484208524416987</v>
      </c>
      <c r="G1385" s="143">
        <f t="shared" ca="1" si="261"/>
        <v>9.2905380481914861</v>
      </c>
      <c r="H1385" s="142">
        <f t="shared" ca="1" si="258"/>
        <v>0.44109876653914304</v>
      </c>
      <c r="I1385" s="126">
        <f t="shared" ca="1" si="262"/>
        <v>0.59594085178331291</v>
      </c>
      <c r="J1385" s="126">
        <f t="shared" ca="1" si="259"/>
        <v>1.1888962600920339</v>
      </c>
      <c r="K1385" s="145">
        <f t="shared" ca="1" si="263"/>
        <v>15.453052790290842</v>
      </c>
      <c r="L1385" s="146">
        <f ca="1">MAX(Routing!A$3,J1384+K1384)</f>
        <v>16.72040419914898</v>
      </c>
      <c r="M1385" s="144">
        <f ca="1">VLOOKUP(L1385,Routing!A$3:D$23,4)+(L1385-VLOOKUP(L1385,Routing!A$3:A$23,1))*VLOOKUP(L1385,Routing!A$3:E$23,5)</f>
        <v>0.6336754366024766</v>
      </c>
      <c r="N1385" s="144">
        <f ca="1">VLOOKUP($L1385,Routing!$A$3:$C$23,3)+($L1385-VLOOKUP($L1385,Routing!$A$3:$A$23,1))*VLOOKUP($L1385,Routing!$A$3:$F$23,6)</f>
        <v>1.1079014299274452E-2</v>
      </c>
      <c r="O1385" s="144">
        <f ca="1">VLOOKUP($L1385,Routing!$A$3:$B$23,2)+($L1385-VLOOKUP($L1385,Routing!$A$3:$A$23,1))*VLOOKUP($L1385,Routing!$A$3:$G$23,7)</f>
        <v>0.55395071496372261</v>
      </c>
      <c r="P1385" s="90" t="str">
        <f t="shared" ca="1" si="260"/>
        <v/>
      </c>
      <c r="Q1385" s="90" t="str">
        <f t="shared" ca="1" si="264"/>
        <v/>
      </c>
      <c r="R1385" s="90"/>
      <c r="S1385" s="90"/>
      <c r="T1385" s="90"/>
    </row>
    <row r="1386" spans="1:20" x14ac:dyDescent="0.2">
      <c r="A1386" s="90">
        <f>+MassCurves!A1353</f>
        <v>1349</v>
      </c>
      <c r="B1386" s="141">
        <f t="shared" si="253"/>
        <v>5.4975790800000004</v>
      </c>
      <c r="C1386" s="126">
        <f t="shared" ca="1" si="256"/>
        <v>0.10774920000000687</v>
      </c>
      <c r="D1386" s="142">
        <f t="shared" ca="1" si="257"/>
        <v>1.5384615384615382E-4</v>
      </c>
      <c r="E1386" s="141">
        <f t="shared" ca="1" si="254"/>
        <v>0.47507692307692306</v>
      </c>
      <c r="F1386" s="142">
        <f t="shared" ca="1" si="255"/>
        <v>0.15484208524416987</v>
      </c>
      <c r="G1386" s="143">
        <f t="shared" ca="1" si="261"/>
        <v>9.2905251146501922</v>
      </c>
      <c r="H1386" s="142">
        <f t="shared" ca="1" si="258"/>
        <v>0.43811333507127109</v>
      </c>
      <c r="I1386" s="126">
        <f t="shared" ca="1" si="262"/>
        <v>0.59295542031544102</v>
      </c>
      <c r="J1386" s="126">
        <f t="shared" ca="1" si="259"/>
        <v>1.1829556038486513</v>
      </c>
      <c r="K1386" s="145">
        <f t="shared" ca="1" si="263"/>
        <v>15.381370389986083</v>
      </c>
      <c r="L1386" s="146">
        <f ca="1">MAX(Routing!A$3,J1385+K1385)</f>
        <v>16.641949050382877</v>
      </c>
      <c r="M1386" s="144">
        <f ca="1">VLOOKUP(L1386,Routing!A$3:D$23,4)+(L1386-VLOOKUP(L1386,Routing!A$3:A$23,1))*VLOOKUP(L1386,Routing!A$3:E$23,5)</f>
        <v>0.63028906939049656</v>
      </c>
      <c r="N1386" s="144">
        <f ca="1">VLOOKUP($L1386,Routing!$A$3:$C$23,3)+($L1386-VLOOKUP($L1386,Routing!$A$3:$A$23,1))*VLOOKUP($L1386,Routing!$A$3:$F$23,6)</f>
        <v>1.1027314036496131E-2</v>
      </c>
      <c r="O1386" s="144">
        <f ca="1">VLOOKUP($L1386,Routing!$A$3:$B$23,2)+($L1386-VLOOKUP($L1386,Routing!$A$3:$A$23,1))*VLOOKUP($L1386,Routing!$A$3:$G$23,7)</f>
        <v>0.55136570182480649</v>
      </c>
      <c r="P1386" s="90" t="str">
        <f t="shared" ca="1" si="260"/>
        <v/>
      </c>
      <c r="Q1386" s="90" t="str">
        <f t="shared" ca="1" si="264"/>
        <v/>
      </c>
      <c r="R1386" s="90"/>
      <c r="S1386" s="90"/>
      <c r="T1386" s="90"/>
    </row>
    <row r="1387" spans="1:20" x14ac:dyDescent="0.2">
      <c r="A1387" s="90">
        <f>+MassCurves!A1354</f>
        <v>1350</v>
      </c>
      <c r="B1387" s="141">
        <f t="shared" si="253"/>
        <v>5.4993749000000003</v>
      </c>
      <c r="C1387" s="126">
        <f t="shared" ca="1" si="256"/>
        <v>0.10774920000000687</v>
      </c>
      <c r="D1387" s="142">
        <f t="shared" ca="1" si="257"/>
        <v>1.5384615384615382E-4</v>
      </c>
      <c r="E1387" s="141">
        <f t="shared" ca="1" si="254"/>
        <v>0.47507692307692306</v>
      </c>
      <c r="F1387" s="142">
        <f t="shared" ca="1" si="255"/>
        <v>0.15484208524416987</v>
      </c>
      <c r="G1387" s="143">
        <f t="shared" ca="1" si="261"/>
        <v>9.2905251146501922</v>
      </c>
      <c r="H1387" s="142">
        <f t="shared" ca="1" si="258"/>
        <v>0.43515811021477085</v>
      </c>
      <c r="I1387" s="126">
        <f t="shared" ca="1" si="262"/>
        <v>0.59000019545894067</v>
      </c>
      <c r="J1387" s="126">
        <f t="shared" ca="1" si="259"/>
        <v>1.1770748548126584</v>
      </c>
      <c r="K1387" s="145">
        <f t="shared" ca="1" si="263"/>
        <v>15.31044824974431</v>
      </c>
      <c r="L1387" s="146">
        <f ca="1">MAX(Routing!A$3,J1386+K1386)</f>
        <v>16.564325993834736</v>
      </c>
      <c r="M1387" s="144">
        <f ca="1">VLOOKUP(L1387,Routing!A$3:D$23,4)+(L1387-VLOOKUP(L1387,Routing!A$3:A$23,1))*VLOOKUP(L1387,Routing!A$3:E$23,5)</f>
        <v>0.62693861785579919</v>
      </c>
      <c r="N1387" s="144">
        <f ca="1">VLOOKUP($L1387,Routing!$A$3:$C$23,3)+($L1387-VLOOKUP($L1387,Routing!$A$3:$A$23,1))*VLOOKUP($L1387,Routing!$A$3:$F$23,6)</f>
        <v>1.097616210466869E-2</v>
      </c>
      <c r="O1387" s="144">
        <f ca="1">VLOOKUP($L1387,Routing!$A$3:$B$23,2)+($L1387-VLOOKUP($L1387,Routing!$A$3:$A$23,1))*VLOOKUP($L1387,Routing!$A$3:$G$23,7)</f>
        <v>0.54880810523343448</v>
      </c>
      <c r="P1387" s="90" t="str">
        <f t="shared" ca="1" si="260"/>
        <v/>
      </c>
      <c r="Q1387" s="90" t="str">
        <f t="shared" ca="1" si="264"/>
        <v/>
      </c>
      <c r="R1387" s="90"/>
      <c r="S1387" s="90"/>
      <c r="T1387" s="90"/>
    </row>
    <row r="1388" spans="1:20" x14ac:dyDescent="0.2">
      <c r="A1388" s="90">
        <f>+MassCurves!A1355</f>
        <v>1351</v>
      </c>
      <c r="B1388" s="141">
        <f t="shared" si="253"/>
        <v>5.5011707100000002</v>
      </c>
      <c r="C1388" s="126">
        <f t="shared" ca="1" si="256"/>
        <v>0.10774912500000067</v>
      </c>
      <c r="D1388" s="142">
        <f t="shared" ca="1" si="257"/>
        <v>1.5384615384615382E-4</v>
      </c>
      <c r="E1388" s="141">
        <f t="shared" ca="1" si="254"/>
        <v>0.47507692307692306</v>
      </c>
      <c r="F1388" s="142">
        <f t="shared" ca="1" si="255"/>
        <v>0.15484197746464709</v>
      </c>
      <c r="G1388" s="143">
        <f t="shared" ca="1" si="261"/>
        <v>9.2905218812645103</v>
      </c>
      <c r="H1388" s="142">
        <f t="shared" ca="1" si="258"/>
        <v>0.43223269373462858</v>
      </c>
      <c r="I1388" s="126">
        <f t="shared" ca="1" si="262"/>
        <v>0.5870746711992757</v>
      </c>
      <c r="J1388" s="126">
        <f t="shared" ca="1" si="259"/>
        <v>1.1712532074063393</v>
      </c>
      <c r="K1388" s="145">
        <f t="shared" ca="1" si="263"/>
        <v>15.240275474106006</v>
      </c>
      <c r="L1388" s="146">
        <f ca="1">MAX(Routing!A$3,J1387+K1387)</f>
        <v>16.487523104556967</v>
      </c>
      <c r="M1388" s="144">
        <f ca="1">VLOOKUP(L1388,Routing!A$3:D$23,4)+(L1388-VLOOKUP(L1388,Routing!A$3:A$23,1))*VLOOKUP(L1388,Routing!A$3:E$23,5)</f>
        <v>0.62362356728071267</v>
      </c>
      <c r="N1388" s="144">
        <f ca="1">VLOOKUP($L1388,Routing!$A$3:$C$23,3)+($L1388-VLOOKUP($L1388,Routing!$A$3:$A$23,1))*VLOOKUP($L1388,Routing!$A$3:$F$23,6)</f>
        <v>1.0925550645507064E-2</v>
      </c>
      <c r="O1388" s="144">
        <f ca="1">VLOOKUP($L1388,Routing!$A$3:$B$23,2)+($L1388-VLOOKUP($L1388,Routing!$A$3:$A$23,1))*VLOOKUP($L1388,Routing!$A$3:$G$23,7)</f>
        <v>0.54627753227535314</v>
      </c>
      <c r="P1388" s="90" t="str">
        <f t="shared" ca="1" si="260"/>
        <v/>
      </c>
      <c r="Q1388" s="90" t="str">
        <f t="shared" ca="1" si="264"/>
        <v/>
      </c>
      <c r="R1388" s="90"/>
      <c r="S1388" s="90"/>
      <c r="T1388" s="90"/>
    </row>
    <row r="1389" spans="1:20" x14ac:dyDescent="0.2">
      <c r="A1389" s="90">
        <f>+MassCurves!A1356</f>
        <v>1352</v>
      </c>
      <c r="B1389" s="141">
        <f t="shared" si="253"/>
        <v>5.5029665200000002</v>
      </c>
      <c r="C1389" s="126">
        <f t="shared" ca="1" si="256"/>
        <v>0.10774905000000112</v>
      </c>
      <c r="D1389" s="142">
        <f t="shared" ca="1" si="257"/>
        <v>1.5384615384615382E-4</v>
      </c>
      <c r="E1389" s="141">
        <f t="shared" ca="1" si="254"/>
        <v>0.47507692307692306</v>
      </c>
      <c r="F1389" s="142">
        <f t="shared" ca="1" si="255"/>
        <v>0.15484186968513391</v>
      </c>
      <c r="G1389" s="143">
        <f t="shared" ca="1" si="261"/>
        <v>9.2905154144934308</v>
      </c>
      <c r="H1389" s="142">
        <f t="shared" ca="1" si="258"/>
        <v>0.42933667828812072</v>
      </c>
      <c r="I1389" s="126">
        <f t="shared" ca="1" si="262"/>
        <v>0.58417854797325464</v>
      </c>
      <c r="J1389" s="126">
        <f t="shared" ca="1" si="259"/>
        <v>1.1654899694002883</v>
      </c>
      <c r="K1389" s="145">
        <f t="shared" ca="1" si="263"/>
        <v>15.170841372189058</v>
      </c>
      <c r="L1389" s="146">
        <f ca="1">MAX(Routing!A$3,J1388+K1388)</f>
        <v>16.411528681512344</v>
      </c>
      <c r="M1389" s="144">
        <f ca="1">VLOOKUP(L1389,Routing!A$3:D$23,4)+(L1389-VLOOKUP(L1389,Routing!A$3:A$23,1))*VLOOKUP(L1389,Routing!A$3:E$23,5)</f>
        <v>0.62034341261222969</v>
      </c>
      <c r="N1389" s="144">
        <f ca="1">VLOOKUP($L1389,Routing!$A$3:$C$23,3)+($L1389-VLOOKUP($L1389,Routing!$A$3:$A$23,1))*VLOOKUP($L1389,Routing!$A$3:$F$23,6)</f>
        <v>1.0875471948278316E-2</v>
      </c>
      <c r="O1389" s="144">
        <f ca="1">VLOOKUP($L1389,Routing!$A$3:$B$23,2)+($L1389-VLOOKUP($L1389,Routing!$A$3:$A$23,1))*VLOOKUP($L1389,Routing!$A$3:$G$23,7)</f>
        <v>0.54377359741391573</v>
      </c>
      <c r="P1389" s="90" t="str">
        <f t="shared" ca="1" si="260"/>
        <v/>
      </c>
      <c r="Q1389" s="90" t="str">
        <f t="shared" ca="1" si="264"/>
        <v/>
      </c>
      <c r="R1389" s="90"/>
      <c r="S1389" s="90"/>
      <c r="T1389" s="90"/>
    </row>
    <row r="1390" spans="1:20" x14ac:dyDescent="0.2">
      <c r="A1390" s="90">
        <f>+MassCurves!A1357</f>
        <v>1353</v>
      </c>
      <c r="B1390" s="141">
        <f t="shared" si="253"/>
        <v>5.5047623300000001</v>
      </c>
      <c r="C1390" s="126">
        <f t="shared" ca="1" si="256"/>
        <v>0.10774897500000158</v>
      </c>
      <c r="D1390" s="142">
        <f t="shared" ca="1" si="257"/>
        <v>1.5384615384615382E-4</v>
      </c>
      <c r="E1390" s="141">
        <f t="shared" ca="1" si="254"/>
        <v>0.47507692307692306</v>
      </c>
      <c r="F1390" s="142">
        <f t="shared" ca="1" si="255"/>
        <v>0.15484176190562074</v>
      </c>
      <c r="G1390" s="143">
        <f t="shared" ca="1" si="261"/>
        <v>9.290508947722639</v>
      </c>
      <c r="H1390" s="142">
        <f t="shared" ca="1" si="258"/>
        <v>0.42646967120903223</v>
      </c>
      <c r="I1390" s="126">
        <f t="shared" ca="1" si="262"/>
        <v>0.58131143311465294</v>
      </c>
      <c r="J1390" s="126">
        <f t="shared" ca="1" si="259"/>
        <v>1.1597843619955852</v>
      </c>
      <c r="K1390" s="145">
        <f t="shared" ca="1" si="263"/>
        <v>15.102135543588499</v>
      </c>
      <c r="L1390" s="146">
        <f ca="1">MAX(Routing!A$3,J1389+K1389)</f>
        <v>16.336331341589347</v>
      </c>
      <c r="M1390" s="144">
        <f ca="1">VLOOKUP(L1390,Routing!A$3:D$23,4)+(L1390-VLOOKUP(L1390,Routing!A$3:A$23,1))*VLOOKUP(L1390,Routing!A$3:E$23,5)</f>
        <v>0.61709766252000153</v>
      </c>
      <c r="N1390" s="144">
        <f ca="1">VLOOKUP($L1390,Routing!$A$3:$C$23,3)+($L1390-VLOOKUP($L1390,Routing!$A$3:$A$23,1))*VLOOKUP($L1390,Routing!$A$3:$F$23,6)</f>
        <v>1.0825918511755748E-2</v>
      </c>
      <c r="O1390" s="144">
        <f ca="1">VLOOKUP($L1390,Routing!$A$3:$B$23,2)+($L1390-VLOOKUP($L1390,Routing!$A$3:$A$23,1))*VLOOKUP($L1390,Routing!$A$3:$G$23,7)</f>
        <v>0.54129592558778739</v>
      </c>
      <c r="P1390" s="90" t="str">
        <f t="shared" ca="1" si="260"/>
        <v/>
      </c>
      <c r="Q1390" s="90" t="str">
        <f t="shared" ca="1" si="264"/>
        <v/>
      </c>
      <c r="R1390" s="90"/>
      <c r="S1390" s="90"/>
      <c r="T1390" s="90"/>
    </row>
    <row r="1391" spans="1:20" x14ac:dyDescent="0.2">
      <c r="A1391" s="90">
        <f>+MassCurves!A1358</f>
        <v>1354</v>
      </c>
      <c r="B1391" s="141">
        <f t="shared" si="253"/>
        <v>5.5065581400000001</v>
      </c>
      <c r="C1391" s="126">
        <f t="shared" ca="1" si="256"/>
        <v>0.10774890000000203</v>
      </c>
      <c r="D1391" s="142">
        <f t="shared" ca="1" si="257"/>
        <v>1.5384615384615382E-4</v>
      </c>
      <c r="E1391" s="141">
        <f t="shared" ca="1" si="254"/>
        <v>0.47507692307692306</v>
      </c>
      <c r="F1391" s="142">
        <f t="shared" ca="1" si="255"/>
        <v>0.15484165412610754</v>
      </c>
      <c r="G1391" s="143">
        <f t="shared" ca="1" si="261"/>
        <v>9.2905024809518491</v>
      </c>
      <c r="H1391" s="142">
        <f t="shared" ca="1" si="258"/>
        <v>0.4236312863646568</v>
      </c>
      <c r="I1391" s="126">
        <f t="shared" ca="1" si="262"/>
        <v>0.57847294049076436</v>
      </c>
      <c r="J1391" s="126">
        <f t="shared" ca="1" si="259"/>
        <v>1.1541356193303183</v>
      </c>
      <c r="K1391" s="145">
        <f t="shared" ca="1" si="263"/>
        <v>15.034147774201305</v>
      </c>
      <c r="L1391" s="146">
        <f ca="1">MAX(Routing!A$3,J1390+K1390)</f>
        <v>16.261919905584083</v>
      </c>
      <c r="M1391" s="144">
        <f ca="1">VLOOKUP(L1391,Routing!A$3:D$23,4)+(L1391-VLOOKUP(L1391,Routing!A$3:A$23,1))*VLOOKUP(L1391,Routing!A$3:E$23,5)</f>
        <v>0.61388583447496381</v>
      </c>
      <c r="N1391" s="144">
        <f ca="1">VLOOKUP($L1391,Routing!$A$3:$C$23,3)+($L1391-VLOOKUP($L1391,Routing!$A$3:$A$23,1))*VLOOKUP($L1391,Routing!$A$3:$F$23,6)</f>
        <v>1.0776882969083416E-2</v>
      </c>
      <c r="O1391" s="144">
        <f ca="1">VLOOKUP($L1391,Routing!$A$3:$B$23,2)+($L1391-VLOOKUP($L1391,Routing!$A$3:$A$23,1))*VLOOKUP($L1391,Routing!$A$3:$G$23,7)</f>
        <v>0.53884414845417083</v>
      </c>
      <c r="P1391" s="90" t="str">
        <f t="shared" ca="1" si="260"/>
        <v/>
      </c>
      <c r="Q1391" s="90" t="str">
        <f t="shared" ca="1" si="264"/>
        <v/>
      </c>
      <c r="R1391" s="90"/>
      <c r="S1391" s="90"/>
      <c r="T1391" s="90"/>
    </row>
    <row r="1392" spans="1:20" x14ac:dyDescent="0.2">
      <c r="A1392" s="90">
        <f>+MassCurves!A1359</f>
        <v>1355</v>
      </c>
      <c r="B1392" s="141">
        <f t="shared" si="253"/>
        <v>5.5083539500000001</v>
      </c>
      <c r="C1392" s="126">
        <f t="shared" ca="1" si="256"/>
        <v>0.10774882500000249</v>
      </c>
      <c r="D1392" s="142">
        <f t="shared" ca="1" si="257"/>
        <v>1.5384615384615382E-4</v>
      </c>
      <c r="E1392" s="141">
        <f t="shared" ca="1" si="254"/>
        <v>0.47507692307692306</v>
      </c>
      <c r="F1392" s="142">
        <f t="shared" ca="1" si="255"/>
        <v>0.15484154634659433</v>
      </c>
      <c r="G1392" s="143">
        <f t="shared" ca="1" si="261"/>
        <v>9.2904960141810555</v>
      </c>
      <c r="H1392" s="142">
        <f t="shared" ca="1" si="258"/>
        <v>0.42082114402577825</v>
      </c>
      <c r="I1392" s="126">
        <f t="shared" ca="1" si="262"/>
        <v>0.57566269037237261</v>
      </c>
      <c r="J1392" s="126">
        <f t="shared" ca="1" si="259"/>
        <v>1.148542988222536</v>
      </c>
      <c r="K1392" s="145">
        <f t="shared" ca="1" si="263"/>
        <v>14.966868031960995</v>
      </c>
      <c r="L1392" s="146">
        <f ca="1">MAX(Routing!A$3,J1391+K1391)</f>
        <v>16.188283393531623</v>
      </c>
      <c r="M1392" s="144">
        <f ca="1">VLOOKUP(L1392,Routing!A$3:D$23,4)+(L1392-VLOOKUP(L1392,Routing!A$3:A$23,1))*VLOOKUP(L1392,Routing!A$3:E$23,5)</f>
        <v>0.61070745454782305</v>
      </c>
      <c r="N1392" s="144">
        <f ca="1">VLOOKUP($L1392,Routing!$A$3:$C$23,3)+($L1392-VLOOKUP($L1392,Routing!$A$3:$A$23,1))*VLOOKUP($L1392,Routing!$A$3:$F$23,6)</f>
        <v>1.0728358084699588E-2</v>
      </c>
      <c r="O1392" s="144">
        <f ca="1">VLOOKUP($L1392,Routing!$A$3:$B$23,2)+($L1392-VLOOKUP($L1392,Routing!$A$3:$A$23,1))*VLOOKUP($L1392,Routing!$A$3:$G$23,7)</f>
        <v>0.53641790423497937</v>
      </c>
      <c r="P1392" s="90" t="str">
        <f t="shared" ca="1" si="260"/>
        <v/>
      </c>
      <c r="Q1392" s="90" t="str">
        <f t="shared" ca="1" si="264"/>
        <v/>
      </c>
      <c r="R1392" s="90"/>
      <c r="S1392" s="90"/>
      <c r="T1392" s="90"/>
    </row>
    <row r="1393" spans="1:20" x14ac:dyDescent="0.2">
      <c r="A1393" s="90">
        <f>+MassCurves!A1360</f>
        <v>1356</v>
      </c>
      <c r="B1393" s="141">
        <f t="shared" si="253"/>
        <v>5.51014976</v>
      </c>
      <c r="C1393" s="126">
        <f t="shared" ca="1" si="256"/>
        <v>0.10774874999999628</v>
      </c>
      <c r="D1393" s="142">
        <f t="shared" ca="1" si="257"/>
        <v>1.5384615384615382E-4</v>
      </c>
      <c r="E1393" s="141">
        <f t="shared" ca="1" si="254"/>
        <v>0.47507692307692306</v>
      </c>
      <c r="F1393" s="142">
        <f t="shared" ca="1" si="255"/>
        <v>0.15484143856707158</v>
      </c>
      <c r="G1393" s="143">
        <f t="shared" ca="1" si="261"/>
        <v>9.2904895474099778</v>
      </c>
      <c r="H1393" s="142">
        <f t="shared" ca="1" si="258"/>
        <v>0.41803887073966078</v>
      </c>
      <c r="I1393" s="126">
        <f t="shared" ca="1" si="262"/>
        <v>0.57288030930673239</v>
      </c>
      <c r="J1393" s="126">
        <f t="shared" ca="1" si="259"/>
        <v>1.1430057279191828</v>
      </c>
      <c r="K1393" s="145">
        <f t="shared" ca="1" si="263"/>
        <v>14.900286462705802</v>
      </c>
      <c r="L1393" s="146">
        <f ca="1">MAX(Routing!A$3,J1392+K1392)</f>
        <v>16.115411020183533</v>
      </c>
      <c r="M1393" s="144">
        <f ca="1">VLOOKUP(L1393,Routing!A$3:D$23,4)+(L1393-VLOOKUP(L1393,Routing!A$3:A$23,1))*VLOOKUP(L1393,Routing!A$3:E$23,5)</f>
        <v>0.6075620572138527</v>
      </c>
      <c r="N1393" s="144">
        <f ca="1">VLOOKUP($L1393,Routing!$A$3:$C$23,3)+($L1393-VLOOKUP($L1393,Routing!$A$3:$A$23,1))*VLOOKUP($L1393,Routing!$A$3:$F$23,6)</f>
        <v>1.0680336751356529E-2</v>
      </c>
      <c r="O1393" s="144">
        <f ca="1">VLOOKUP($L1393,Routing!$A$3:$B$23,2)+($L1393-VLOOKUP($L1393,Routing!$A$3:$A$23,1))*VLOOKUP($L1393,Routing!$A$3:$G$23,7)</f>
        <v>0.53401683756782647</v>
      </c>
      <c r="P1393" s="90" t="str">
        <f t="shared" ca="1" si="260"/>
        <v/>
      </c>
      <c r="Q1393" s="90" t="str">
        <f t="shared" ca="1" si="264"/>
        <v/>
      </c>
      <c r="R1393" s="90"/>
      <c r="S1393" s="90"/>
      <c r="T1393" s="90"/>
    </row>
    <row r="1394" spans="1:20" x14ac:dyDescent="0.2">
      <c r="A1394" s="90">
        <f>+MassCurves!A1361</f>
        <v>1357</v>
      </c>
      <c r="B1394" s="141">
        <f t="shared" si="253"/>
        <v>5.51194557</v>
      </c>
      <c r="C1394" s="126">
        <f t="shared" ca="1" si="256"/>
        <v>0.10774867499999674</v>
      </c>
      <c r="D1394" s="142">
        <f t="shared" ca="1" si="257"/>
        <v>1.5384615384615382E-4</v>
      </c>
      <c r="E1394" s="141">
        <f t="shared" ca="1" si="254"/>
        <v>0.47507692307692306</v>
      </c>
      <c r="F1394" s="142">
        <f t="shared" ca="1" si="255"/>
        <v>0.15484133078755838</v>
      </c>
      <c r="G1394" s="143">
        <f t="shared" ca="1" si="261"/>
        <v>9.2904830806388983</v>
      </c>
      <c r="H1394" s="142">
        <f t="shared" ca="1" si="258"/>
        <v>0.41528409920596493</v>
      </c>
      <c r="I1394" s="126">
        <f t="shared" ca="1" si="262"/>
        <v>0.57012542999352334</v>
      </c>
      <c r="J1394" s="126">
        <f t="shared" ca="1" si="259"/>
        <v>1.137523109850771</v>
      </c>
      <c r="K1394" s="145">
        <f t="shared" ca="1" si="263"/>
        <v>14.834393386174249</v>
      </c>
      <c r="L1394" s="146">
        <f ca="1">MAX(Routing!A$3,J1393+K1393)</f>
        <v>16.043292190624985</v>
      </c>
      <c r="M1394" s="144">
        <f ca="1">VLOOKUP(L1394,Routing!A$3:D$23,4)+(L1394-VLOOKUP(L1394,Routing!A$3:A$23,1))*VLOOKUP(L1394,Routing!A$3:E$23,5)</f>
        <v>0.60444918516371438</v>
      </c>
      <c r="N1394" s="144">
        <f ca="1">VLOOKUP($L1394,Routing!$A$3:$C$23,3)+($L1394-VLOOKUP($L1394,Routing!$A$3:$A$23,1))*VLOOKUP($L1394,Routing!$A$3:$F$23,6)</f>
        <v>1.0632811987232281E-2</v>
      </c>
      <c r="O1394" s="144">
        <f ca="1">VLOOKUP($L1394,Routing!$A$3:$B$23,2)+($L1394-VLOOKUP($L1394,Routing!$A$3:$A$23,1))*VLOOKUP($L1394,Routing!$A$3:$G$23,7)</f>
        <v>0.53164059936161401</v>
      </c>
      <c r="P1394" s="90" t="str">
        <f t="shared" ca="1" si="260"/>
        <v/>
      </c>
      <c r="Q1394" s="90" t="str">
        <f t="shared" ca="1" si="264"/>
        <v/>
      </c>
      <c r="R1394" s="90"/>
      <c r="S1394" s="90"/>
      <c r="T1394" s="90"/>
    </row>
    <row r="1395" spans="1:20" x14ac:dyDescent="0.2">
      <c r="A1395" s="90">
        <f>+MassCurves!A1362</f>
        <v>1358</v>
      </c>
      <c r="B1395" s="141">
        <f t="shared" si="253"/>
        <v>5.5137413799999999</v>
      </c>
      <c r="C1395" s="126">
        <f t="shared" ca="1" si="256"/>
        <v>0.1077485999999972</v>
      </c>
      <c r="D1395" s="142">
        <f t="shared" ca="1" si="257"/>
        <v>1.5384615384615382E-4</v>
      </c>
      <c r="E1395" s="141">
        <f t="shared" ca="1" si="254"/>
        <v>0.47507692307692306</v>
      </c>
      <c r="F1395" s="142">
        <f t="shared" ca="1" si="255"/>
        <v>0.1548412230080452</v>
      </c>
      <c r="G1395" s="143">
        <f t="shared" ca="1" si="261"/>
        <v>9.2904766138681083</v>
      </c>
      <c r="H1395" s="142">
        <f t="shared" ca="1" si="258"/>
        <v>0.4125564681555236</v>
      </c>
      <c r="I1395" s="126">
        <f t="shared" ca="1" si="262"/>
        <v>0.56739769116356875</v>
      </c>
      <c r="J1395" s="126">
        <f t="shared" ca="1" si="259"/>
        <v>1.1320945176779391</v>
      </c>
      <c r="K1395" s="145">
        <f t="shared" ca="1" si="263"/>
        <v>14.769179292122512</v>
      </c>
      <c r="L1395" s="146">
        <f ca="1">MAX(Routing!A$3,J1394+K1394)</f>
        <v>15.97191649602502</v>
      </c>
      <c r="M1395" s="144">
        <f ca="1">VLOOKUP(L1395,Routing!A$3:D$23,4)+(L1395-VLOOKUP(L1395,Routing!A$3:A$23,1))*VLOOKUP(L1395,Routing!A$3:E$23,5)</f>
        <v>0.60136838912002566</v>
      </c>
      <c r="N1395" s="144">
        <f ca="1">VLOOKUP($L1395,Routing!$A$3:$C$23,3)+($L1395-VLOOKUP($L1395,Routing!$A$3:$A$23,1))*VLOOKUP($L1395,Routing!$A$3:$F$23,6)</f>
        <v>1.0585776933130162E-2</v>
      </c>
      <c r="O1395" s="144">
        <f ca="1">VLOOKUP($L1395,Routing!$A$3:$B$23,2)+($L1395-VLOOKUP($L1395,Routing!$A$3:$A$23,1))*VLOOKUP($L1395,Routing!$A$3:$G$23,7)</f>
        <v>0.52928884665650811</v>
      </c>
      <c r="P1395" s="90" t="str">
        <f t="shared" ca="1" si="260"/>
        <v/>
      </c>
      <c r="Q1395" s="90" t="str">
        <f t="shared" ca="1" si="264"/>
        <v/>
      </c>
      <c r="R1395" s="90"/>
      <c r="S1395" s="90"/>
      <c r="T1395" s="90"/>
    </row>
    <row r="1396" spans="1:20" x14ac:dyDescent="0.2">
      <c r="A1396" s="90">
        <f>+MassCurves!A1363</f>
        <v>1359</v>
      </c>
      <c r="B1396" s="141">
        <f t="shared" si="253"/>
        <v>5.5155371899999999</v>
      </c>
      <c r="C1396" s="126">
        <f t="shared" ca="1" si="256"/>
        <v>0.1077485999999972</v>
      </c>
      <c r="D1396" s="142">
        <f t="shared" ca="1" si="257"/>
        <v>1.5384615384615382E-4</v>
      </c>
      <c r="E1396" s="141">
        <f t="shared" ca="1" si="254"/>
        <v>0.47507692307692306</v>
      </c>
      <c r="F1396" s="142">
        <f t="shared" ca="1" si="255"/>
        <v>0.1548412230080452</v>
      </c>
      <c r="G1396" s="143">
        <f t="shared" ca="1" si="261"/>
        <v>9.2904733804827124</v>
      </c>
      <c r="H1396" s="142">
        <f t="shared" ca="1" si="258"/>
        <v>0.40985561473862797</v>
      </c>
      <c r="I1396" s="126">
        <f t="shared" ca="1" si="262"/>
        <v>0.56469683774667323</v>
      </c>
      <c r="J1396" s="126">
        <f t="shared" ca="1" si="259"/>
        <v>1.1267192465825613</v>
      </c>
      <c r="K1396" s="145">
        <f t="shared" ca="1" si="263"/>
        <v>14.704634928186961</v>
      </c>
      <c r="L1396" s="146">
        <f ca="1">MAX(Routing!A$3,J1395+K1395)</f>
        <v>15.90127380980045</v>
      </c>
      <c r="M1396" s="144">
        <f ca="1">VLOOKUP(L1396,Routing!A$3:D$23,4)+(L1396-VLOOKUP(L1396,Routing!A$3:A$23,1))*VLOOKUP(L1396,Routing!A$3:E$23,5)</f>
        <v>0.598319231988092</v>
      </c>
      <c r="N1396" s="144">
        <f ca="1">VLOOKUP($L1396,Routing!$A$3:$C$23,3)+($L1396-VLOOKUP($L1396,Routing!$A$3:$A$23,1))*VLOOKUP($L1396,Routing!$A$3:$F$23,6)</f>
        <v>1.0539224915848732E-2</v>
      </c>
      <c r="O1396" s="144">
        <f ca="1">VLOOKUP($L1396,Routing!$A$3:$B$23,2)+($L1396-VLOOKUP($L1396,Routing!$A$3:$A$23,1))*VLOOKUP($L1396,Routing!$A$3:$G$23,7)</f>
        <v>0.52696124579243664</v>
      </c>
      <c r="P1396" s="90" t="str">
        <f t="shared" ca="1" si="260"/>
        <v/>
      </c>
      <c r="Q1396" s="90" t="str">
        <f t="shared" ca="1" si="264"/>
        <v/>
      </c>
      <c r="R1396" s="90"/>
      <c r="S1396" s="90"/>
      <c r="T1396" s="90"/>
    </row>
    <row r="1397" spans="1:20" x14ac:dyDescent="0.2">
      <c r="A1397" s="90">
        <f>+MassCurves!A1364</f>
        <v>1360</v>
      </c>
      <c r="B1397" s="141">
        <f t="shared" si="253"/>
        <v>5.5173329999999998</v>
      </c>
      <c r="C1397" s="126">
        <f t="shared" ca="1" si="256"/>
        <v>0.1077485999999972</v>
      </c>
      <c r="D1397" s="142">
        <f t="shared" ca="1" si="257"/>
        <v>1.5384615384615382E-4</v>
      </c>
      <c r="E1397" s="141">
        <f t="shared" ca="1" si="254"/>
        <v>0.47507692307692306</v>
      </c>
      <c r="F1397" s="142">
        <f t="shared" ca="1" si="255"/>
        <v>0.1548412230080452</v>
      </c>
      <c r="G1397" s="143">
        <f t="shared" ca="1" si="261"/>
        <v>9.2904733804827124</v>
      </c>
      <c r="H1397" s="142">
        <f t="shared" ca="1" si="258"/>
        <v>0.40718119698685185</v>
      </c>
      <c r="I1397" s="126">
        <f t="shared" ca="1" si="262"/>
        <v>0.5620224199948971</v>
      </c>
      <c r="J1397" s="126">
        <f t="shared" ca="1" si="259"/>
        <v>1.1213971052410723</v>
      </c>
      <c r="K1397" s="145">
        <f t="shared" ca="1" si="263"/>
        <v>14.640751196779627</v>
      </c>
      <c r="L1397" s="146">
        <f ca="1">MAX(Routing!A$3,J1396+K1396)</f>
        <v>15.831354174769523</v>
      </c>
      <c r="M1397" s="144">
        <f ca="1">VLOOKUP(L1397,Routing!A$3:D$23,4)+(L1397-VLOOKUP(L1397,Routing!A$3:A$23,1))*VLOOKUP(L1397,Routing!A$3:E$23,5)</f>
        <v>0.59530128398510962</v>
      </c>
      <c r="N1397" s="144">
        <f ca="1">VLOOKUP($L1397,Routing!$A$3:$C$23,3)+($L1397-VLOOKUP($L1397,Routing!$A$3:$A$23,1))*VLOOKUP($L1397,Routing!$A$3:$F$23,6)</f>
        <v>1.0493149373818466E-2</v>
      </c>
      <c r="O1397" s="144">
        <f ca="1">VLOOKUP($L1397,Routing!$A$3:$B$23,2)+($L1397-VLOOKUP($L1397,Routing!$A$3:$A$23,1))*VLOOKUP($L1397,Routing!$A$3:$G$23,7)</f>
        <v>0.52465746869092333</v>
      </c>
      <c r="P1397" s="90" t="str">
        <f t="shared" ca="1" si="260"/>
        <v/>
      </c>
      <c r="Q1397" s="90" t="str">
        <f t="shared" ca="1" si="264"/>
        <v/>
      </c>
      <c r="R1397" s="90"/>
      <c r="S1397" s="90"/>
      <c r="T1397" s="90"/>
    </row>
    <row r="1398" spans="1:20" x14ac:dyDescent="0.2">
      <c r="A1398" s="90">
        <f>+MassCurves!A1365</f>
        <v>1361</v>
      </c>
      <c r="B1398" s="141">
        <f t="shared" si="253"/>
        <v>5.5191288699999994</v>
      </c>
      <c r="C1398" s="126">
        <f t="shared" ca="1" si="256"/>
        <v>0.10774904999999446</v>
      </c>
      <c r="D1398" s="142">
        <f t="shared" ca="1" si="257"/>
        <v>1.5384615384615382E-4</v>
      </c>
      <c r="E1398" s="141">
        <f t="shared" ca="1" si="254"/>
        <v>0.47507692307692306</v>
      </c>
      <c r="F1398" s="142">
        <f t="shared" ca="1" si="255"/>
        <v>0.15484186968512434</v>
      </c>
      <c r="G1398" s="143">
        <f t="shared" ca="1" si="261"/>
        <v>9.2904927807950859</v>
      </c>
      <c r="H1398" s="142">
        <f t="shared" ca="1" si="258"/>
        <v>0.40453282664747997</v>
      </c>
      <c r="I1398" s="126">
        <f t="shared" ca="1" si="262"/>
        <v>0.55937469633260428</v>
      </c>
      <c r="J1398" s="126">
        <f t="shared" ca="1" si="259"/>
        <v>1.1161274120481126</v>
      </c>
      <c r="K1398" s="145">
        <f t="shared" ca="1" si="263"/>
        <v>14.577519610891628</v>
      </c>
      <c r="L1398" s="146">
        <f ca="1">MAX(Routing!A$3,J1397+K1397)</f>
        <v>15.7621483020207</v>
      </c>
      <c r="M1398" s="144">
        <f ca="1">VLOOKUP(L1398,Routing!A$3:D$23,4)+(L1398-VLOOKUP(L1398,Routing!A$3:A$23,1))*VLOOKUP(L1398,Routing!A$3:E$23,5)</f>
        <v>0.59231414417288697</v>
      </c>
      <c r="N1398" s="144">
        <f ca="1">VLOOKUP($L1398,Routing!$A$3:$C$23,3)+($L1398-VLOOKUP($L1398,Routing!$A$3:$A$23,1))*VLOOKUP($L1398,Routing!$A$3:$F$23,6)</f>
        <v>1.0447544185845601E-2</v>
      </c>
      <c r="O1398" s="144">
        <f ca="1">VLOOKUP($L1398,Routing!$A$3:$B$23,2)+($L1398-VLOOKUP($L1398,Routing!$A$3:$A$23,1))*VLOOKUP($L1398,Routing!$A$3:$G$23,7)</f>
        <v>0.52237720929228004</v>
      </c>
      <c r="P1398" s="90" t="str">
        <f t="shared" ca="1" si="260"/>
        <v/>
      </c>
      <c r="Q1398" s="90" t="str">
        <f t="shared" ca="1" si="264"/>
        <v/>
      </c>
      <c r="R1398" s="90"/>
      <c r="S1398" s="90"/>
      <c r="T1398" s="90"/>
    </row>
    <row r="1399" spans="1:20" x14ac:dyDescent="0.2">
      <c r="A1399" s="90">
        <f>+MassCurves!A1366</f>
        <v>1362</v>
      </c>
      <c r="B1399" s="141">
        <f t="shared" si="253"/>
        <v>5.5209247399999999</v>
      </c>
      <c r="C1399" s="126">
        <f t="shared" ca="1" si="256"/>
        <v>0.10774949999999839</v>
      </c>
      <c r="D1399" s="142">
        <f t="shared" ca="1" si="257"/>
        <v>1.5384615384615382E-4</v>
      </c>
      <c r="E1399" s="141">
        <f t="shared" ca="1" si="254"/>
        <v>0.47507692307692306</v>
      </c>
      <c r="F1399" s="142">
        <f t="shared" ca="1" si="255"/>
        <v>0.15484251636221305</v>
      </c>
      <c r="G1399" s="143">
        <f t="shared" ca="1" si="261"/>
        <v>9.2905315814201224</v>
      </c>
      <c r="H1399" s="142">
        <f t="shared" ca="1" si="258"/>
        <v>0.40191021036785024</v>
      </c>
      <c r="I1399" s="126">
        <f t="shared" ca="1" si="262"/>
        <v>0.55675272673006326</v>
      </c>
      <c r="J1399" s="126">
        <f t="shared" ca="1" si="259"/>
        <v>1.1109088941271801</v>
      </c>
      <c r="K1399" s="145">
        <f t="shared" ca="1" si="263"/>
        <v>14.51493179342479</v>
      </c>
      <c r="L1399" s="146">
        <f ca="1">MAX(Routing!A$3,J1398+K1398)</f>
        <v>15.693647022939739</v>
      </c>
      <c r="M1399" s="144">
        <f ca="1">VLOOKUP(L1399,Routing!A$3:D$23,4)+(L1399-VLOOKUP(L1399,Routing!A$3:A$23,1))*VLOOKUP(L1399,Routing!A$3:E$23,5)</f>
        <v>0.58935741680563625</v>
      </c>
      <c r="N1399" s="144">
        <f ca="1">VLOOKUP($L1399,Routing!$A$3:$C$23,3)+($L1399-VLOOKUP($L1399,Routing!$A$3:$A$23,1))*VLOOKUP($L1399,Routing!$A$3:$F$23,6)</f>
        <v>1.0402403310009713E-2</v>
      </c>
      <c r="O1399" s="144">
        <f ca="1">VLOOKUP($L1399,Routing!$A$3:$B$23,2)+($L1399-VLOOKUP($L1399,Routing!$A$3:$A$23,1))*VLOOKUP($L1399,Routing!$A$3:$G$23,7)</f>
        <v>0.52012016550048568</v>
      </c>
      <c r="P1399" s="90" t="str">
        <f t="shared" ca="1" si="260"/>
        <v/>
      </c>
      <c r="Q1399" s="90" t="str">
        <f t="shared" ca="1" si="264"/>
        <v/>
      </c>
      <c r="R1399" s="90"/>
      <c r="S1399" s="90"/>
      <c r="T1399" s="90"/>
    </row>
    <row r="1400" spans="1:20" x14ac:dyDescent="0.2">
      <c r="A1400" s="90">
        <f>+MassCurves!A1367</f>
        <v>1363</v>
      </c>
      <c r="B1400" s="141">
        <f t="shared" si="253"/>
        <v>5.5227206100000004</v>
      </c>
      <c r="C1400" s="126">
        <f t="shared" ca="1" si="256"/>
        <v>0.10774995000000231</v>
      </c>
      <c r="D1400" s="142">
        <f t="shared" ca="1" si="257"/>
        <v>1.5384615384615382E-4</v>
      </c>
      <c r="E1400" s="141">
        <f t="shared" ca="1" si="254"/>
        <v>0.47507692307692306</v>
      </c>
      <c r="F1400" s="142">
        <f t="shared" ca="1" si="255"/>
        <v>0.15484316303930179</v>
      </c>
      <c r="G1400" s="143">
        <f t="shared" ca="1" si="261"/>
        <v>9.2905703820454448</v>
      </c>
      <c r="H1400" s="142">
        <f t="shared" ca="1" si="258"/>
        <v>0.39931301530119251</v>
      </c>
      <c r="I1400" s="126">
        <f t="shared" ca="1" si="262"/>
        <v>0.55415617834049424</v>
      </c>
      <c r="J1400" s="126">
        <f t="shared" ca="1" si="259"/>
        <v>1.1057408911445559</v>
      </c>
      <c r="K1400" s="145">
        <f t="shared" ca="1" si="263"/>
        <v>14.452978927472913</v>
      </c>
      <c r="L1400" s="146">
        <f ca="1">MAX(Routing!A$3,J1399+K1399)</f>
        <v>15.625840687551969</v>
      </c>
      <c r="M1400" s="144">
        <f ca="1">VLOOKUP(L1400,Routing!A$3:D$23,4)+(L1400-VLOOKUP(L1400,Routing!A$3:A$23,1))*VLOOKUP(L1400,Routing!A$3:E$23,5)</f>
        <v>0.58643068536056275</v>
      </c>
      <c r="N1400" s="144">
        <f ca="1">VLOOKUP($L1400,Routing!$A$3:$C$23,3)+($L1400-VLOOKUP($L1400,Routing!$A$3:$A$23,1))*VLOOKUP($L1400,Routing!$A$3:$F$23,6)</f>
        <v>1.0357720387184164E-2</v>
      </c>
      <c r="O1400" s="144">
        <f ca="1">VLOOKUP($L1400,Routing!$A$3:$B$23,2)+($L1400-VLOOKUP($L1400,Routing!$A$3:$A$23,1))*VLOOKUP($L1400,Routing!$A$3:$G$23,7)</f>
        <v>0.51788601935920819</v>
      </c>
      <c r="P1400" s="90" t="str">
        <f t="shared" ca="1" si="260"/>
        <v/>
      </c>
      <c r="Q1400" s="90" t="str">
        <f t="shared" ca="1" si="264"/>
        <v/>
      </c>
      <c r="R1400" s="90"/>
      <c r="S1400" s="90"/>
      <c r="T1400" s="90"/>
    </row>
    <row r="1401" spans="1:20" x14ac:dyDescent="0.2">
      <c r="A1401" s="90">
        <f>+MassCurves!A1368</f>
        <v>1364</v>
      </c>
      <c r="B1401" s="141">
        <f t="shared" si="253"/>
        <v>5.52451648</v>
      </c>
      <c r="C1401" s="126">
        <f t="shared" ca="1" si="256"/>
        <v>0.10775039999999958</v>
      </c>
      <c r="D1401" s="142">
        <f t="shared" ca="1" si="257"/>
        <v>1.5384615384615382E-4</v>
      </c>
      <c r="E1401" s="141">
        <f t="shared" ca="1" si="254"/>
        <v>0.47507692307692306</v>
      </c>
      <c r="F1401" s="142">
        <f t="shared" ca="1" si="255"/>
        <v>0.15484380971638093</v>
      </c>
      <c r="G1401" s="143">
        <f t="shared" ca="1" si="261"/>
        <v>9.2906091826704813</v>
      </c>
      <c r="H1401" s="142">
        <f t="shared" ca="1" si="258"/>
        <v>0.39674091396056849</v>
      </c>
      <c r="I1401" s="126">
        <f t="shared" ca="1" si="262"/>
        <v>0.55158472367694944</v>
      </c>
      <c r="J1401" s="126">
        <f t="shared" ca="1" si="259"/>
        <v>1.1006227533829653</v>
      </c>
      <c r="K1401" s="145">
        <f t="shared" ca="1" si="263"/>
        <v>14.391652353951462</v>
      </c>
      <c r="L1401" s="146">
        <f ca="1">MAX(Routing!A$3,J1400+K1400)</f>
        <v>15.558719818617469</v>
      </c>
      <c r="M1401" s="144">
        <f ca="1">VLOOKUP(L1401,Routing!A$3:D$23,4)+(L1401-VLOOKUP(L1401,Routing!A$3:A$23,1))*VLOOKUP(L1401,Routing!A$3:E$23,5)</f>
        <v>0.58353354077063879</v>
      </c>
      <c r="N1401" s="144">
        <f ca="1">VLOOKUP($L1401,Routing!$A$3:$C$23,3)+($L1401-VLOOKUP($L1401,Routing!$A$3:$A$23,1))*VLOOKUP($L1401,Routing!$A$3:$F$23,6)</f>
        <v>1.031348917207082E-2</v>
      </c>
      <c r="O1401" s="144">
        <f ca="1">VLOOKUP($L1401,Routing!$A$3:$B$23,2)+($L1401-VLOOKUP($L1401,Routing!$A$3:$A$23,1))*VLOOKUP($L1401,Routing!$A$3:$G$23,7)</f>
        <v>0.515674458603541</v>
      </c>
      <c r="P1401" s="90" t="str">
        <f t="shared" ca="1" si="260"/>
        <v/>
      </c>
      <c r="Q1401" s="90" t="str">
        <f t="shared" ca="1" si="264"/>
        <v/>
      </c>
      <c r="R1401" s="90"/>
      <c r="S1401" s="90"/>
      <c r="T1401" s="90"/>
    </row>
    <row r="1402" spans="1:20" x14ac:dyDescent="0.2">
      <c r="A1402" s="90">
        <f>+MassCurves!A1369</f>
        <v>1365</v>
      </c>
      <c r="B1402" s="141">
        <f t="shared" si="253"/>
        <v>5.5263123499999995</v>
      </c>
      <c r="C1402" s="126">
        <f t="shared" ca="1" si="256"/>
        <v>0.10775084999999684</v>
      </c>
      <c r="D1402" s="142">
        <f t="shared" ca="1" si="257"/>
        <v>1.5384615384615382E-4</v>
      </c>
      <c r="E1402" s="141">
        <f t="shared" ca="1" si="254"/>
        <v>0.47507692307692306</v>
      </c>
      <c r="F1402" s="142">
        <f t="shared" ca="1" si="255"/>
        <v>0.15484445639346006</v>
      </c>
      <c r="G1402" s="143">
        <f t="shared" ca="1" si="261"/>
        <v>9.29064798329523</v>
      </c>
      <c r="H1402" s="142">
        <f t="shared" ca="1" si="258"/>
        <v>0.3941935841156326</v>
      </c>
      <c r="I1402" s="126">
        <f t="shared" ca="1" si="262"/>
        <v>0.54903804050909266</v>
      </c>
      <c r="J1402" s="126">
        <f t="shared" ca="1" si="259"/>
        <v>1.0955538415374122</v>
      </c>
      <c r="K1402" s="145">
        <f t="shared" ca="1" si="263"/>
        <v>14.330943567671957</v>
      </c>
      <c r="L1402" s="146">
        <f ca="1">MAX(Routing!A$3,J1401+K1401)</f>
        <v>15.492275107334429</v>
      </c>
      <c r="M1402" s="144">
        <f ca="1">VLOOKUP(L1402,Routing!A$3:D$23,4)+(L1402-VLOOKUP(L1402,Routing!A$3:A$23,1))*VLOOKUP(L1402,Routing!A$3:E$23,5)</f>
        <v>0.58066558123914669</v>
      </c>
      <c r="N1402" s="144">
        <f ca="1">VLOOKUP($L1402,Routing!$A$3:$C$23,3)+($L1402-VLOOKUP($L1402,Routing!$A$3:$A$23,1))*VLOOKUP($L1402,Routing!$A$3:$F$23,6)</f>
        <v>1.0269703530368652E-2</v>
      </c>
      <c r="O1402" s="144">
        <f ca="1">VLOOKUP($L1402,Routing!$A$3:$B$23,2)+($L1402-VLOOKUP($L1402,Routing!$A$3:$A$23,1))*VLOOKUP($L1402,Routing!$A$3:$G$23,7)</f>
        <v>0.51348517651843262</v>
      </c>
      <c r="P1402" s="90" t="str">
        <f t="shared" ca="1" si="260"/>
        <v/>
      </c>
      <c r="Q1402" s="90" t="str">
        <f t="shared" ca="1" si="264"/>
        <v/>
      </c>
      <c r="R1402" s="90"/>
      <c r="S1402" s="90"/>
      <c r="T1402" s="90"/>
    </row>
    <row r="1403" spans="1:20" x14ac:dyDescent="0.2">
      <c r="A1403" s="90">
        <f>+MassCurves!A1370</f>
        <v>1366</v>
      </c>
      <c r="B1403" s="141">
        <f t="shared" si="253"/>
        <v>5.52810822</v>
      </c>
      <c r="C1403" s="126">
        <f t="shared" ca="1" si="256"/>
        <v>0.10775130000000077</v>
      </c>
      <c r="D1403" s="142">
        <f t="shared" ca="1" si="257"/>
        <v>1.5384615384615382E-4</v>
      </c>
      <c r="E1403" s="141">
        <f t="shared" ca="1" si="254"/>
        <v>0.47507692307692306</v>
      </c>
      <c r="F1403" s="142">
        <f t="shared" ca="1" si="255"/>
        <v>0.1548451030705488</v>
      </c>
      <c r="G1403" s="143">
        <f t="shared" ca="1" si="261"/>
        <v>9.2906867839202665</v>
      </c>
      <c r="H1403" s="142">
        <f t="shared" ca="1" si="258"/>
        <v>0.39167070869170678</v>
      </c>
      <c r="I1403" s="126">
        <f t="shared" ca="1" si="262"/>
        <v>0.54651581176225561</v>
      </c>
      <c r="J1403" s="126">
        <f t="shared" ca="1" si="259"/>
        <v>1.0905335265155456</v>
      </c>
      <c r="K1403" s="145">
        <f t="shared" ca="1" si="263"/>
        <v>14.270844213568829</v>
      </c>
      <c r="L1403" s="146">
        <f ca="1">MAX(Routing!A$3,J1402+K1402)</f>
        <v>15.42649740920937</v>
      </c>
      <c r="M1403" s="144">
        <f ca="1">VLOOKUP(L1403,Routing!A$3:D$23,4)+(L1403-VLOOKUP(L1403,Routing!A$3:A$23,1))*VLOOKUP(L1403,Routing!A$3:E$23,5)</f>
        <v>0.57782641206142582</v>
      </c>
      <c r="N1403" s="144">
        <f ca="1">VLOOKUP($L1403,Routing!$A$3:$C$23,3)+($L1403-VLOOKUP($L1403,Routing!$A$3:$A$23,1))*VLOOKUP($L1403,Routing!$A$3:$F$23,6)</f>
        <v>1.0226357436052304E-2</v>
      </c>
      <c r="O1403" s="144">
        <f ca="1">VLOOKUP($L1403,Routing!$A$3:$B$23,2)+($L1403-VLOOKUP($L1403,Routing!$A$3:$A$23,1))*VLOOKUP($L1403,Routing!$A$3:$G$23,7)</f>
        <v>0.51131787180261512</v>
      </c>
      <c r="P1403" s="90" t="str">
        <f t="shared" ca="1" si="260"/>
        <v/>
      </c>
      <c r="Q1403" s="90" t="str">
        <f t="shared" ca="1" si="264"/>
        <v/>
      </c>
      <c r="R1403" s="90"/>
      <c r="S1403" s="90"/>
      <c r="T1403" s="90"/>
    </row>
    <row r="1404" spans="1:20" x14ac:dyDescent="0.2">
      <c r="A1404" s="90">
        <f>+MassCurves!A1371</f>
        <v>1367</v>
      </c>
      <c r="B1404" s="141">
        <f t="shared" si="253"/>
        <v>5.5299040900000005</v>
      </c>
      <c r="C1404" s="126">
        <f t="shared" ca="1" si="256"/>
        <v>0.1077517500000047</v>
      </c>
      <c r="D1404" s="142">
        <f t="shared" ca="1" si="257"/>
        <v>1.5384615384615382E-4</v>
      </c>
      <c r="E1404" s="141">
        <f t="shared" ca="1" si="254"/>
        <v>0.47507692307692306</v>
      </c>
      <c r="F1404" s="142">
        <f t="shared" ca="1" si="255"/>
        <v>0.15484574974763751</v>
      </c>
      <c r="G1404" s="143">
        <f t="shared" ca="1" si="261"/>
        <v>9.2907255845455889</v>
      </c>
      <c r="H1404" s="142">
        <f t="shared" ca="1" si="258"/>
        <v>0.3891719756711095</v>
      </c>
      <c r="I1404" s="126">
        <f t="shared" ca="1" si="262"/>
        <v>0.54401772541874704</v>
      </c>
      <c r="J1404" s="126">
        <f t="shared" ca="1" si="259"/>
        <v>1.0855611892425099</v>
      </c>
      <c r="K1404" s="145">
        <f t="shared" ca="1" si="263"/>
        <v>14.211346083069644</v>
      </c>
      <c r="L1404" s="146">
        <f ca="1">MAX(Routing!A$3,J1403+K1403)</f>
        <v>15.361377740084375</v>
      </c>
      <c r="M1404" s="144">
        <f ca="1">VLOOKUP(L1404,Routing!A$3:D$23,4)+(L1404-VLOOKUP(L1404,Routing!A$3:A$23,1))*VLOOKUP(L1404,Routing!A$3:E$23,5)</f>
        <v>0.57501564545339479</v>
      </c>
      <c r="N1404" s="144">
        <f ca="1">VLOOKUP($L1404,Routing!$A$3:$C$23,3)+($L1404-VLOOKUP($L1404,Routing!$A$3:$A$23,1))*VLOOKUP($L1404,Routing!$A$3:$F$23,6)</f>
        <v>1.0183444968754118E-2</v>
      </c>
      <c r="O1404" s="144">
        <f ca="1">VLOOKUP($L1404,Routing!$A$3:$B$23,2)+($L1404-VLOOKUP($L1404,Routing!$A$3:$A$23,1))*VLOOKUP($L1404,Routing!$A$3:$G$23,7)</f>
        <v>0.50917224843770592</v>
      </c>
      <c r="P1404" s="90" t="str">
        <f t="shared" ca="1" si="260"/>
        <v/>
      </c>
      <c r="Q1404" s="90" t="str">
        <f t="shared" ca="1" si="264"/>
        <v/>
      </c>
      <c r="R1404" s="90"/>
      <c r="S1404" s="90"/>
      <c r="T1404" s="90"/>
    </row>
    <row r="1405" spans="1:20" x14ac:dyDescent="0.2">
      <c r="A1405" s="90">
        <f>+MassCurves!A1372</f>
        <v>1368</v>
      </c>
      <c r="B1405" s="141">
        <f t="shared" si="253"/>
        <v>5.5316999600000001</v>
      </c>
      <c r="C1405" s="126">
        <f t="shared" ca="1" si="256"/>
        <v>0.10775220000000196</v>
      </c>
      <c r="D1405" s="142">
        <f t="shared" ca="1" si="257"/>
        <v>1.5384615384615382E-4</v>
      </c>
      <c r="E1405" s="141">
        <f t="shared" ca="1" si="254"/>
        <v>0.47507692307692306</v>
      </c>
      <c r="F1405" s="142">
        <f t="shared" ca="1" si="255"/>
        <v>0.15484639642471665</v>
      </c>
      <c r="G1405" s="143">
        <f t="shared" ca="1" si="261"/>
        <v>9.2907643851706254</v>
      </c>
      <c r="H1405" s="142">
        <f t="shared" ca="1" si="258"/>
        <v>0.38669707799667724</v>
      </c>
      <c r="I1405" s="126">
        <f t="shared" ca="1" si="262"/>
        <v>0.54154347442139383</v>
      </c>
      <c r="J1405" s="126">
        <f t="shared" ca="1" si="259"/>
        <v>1.0806356159433779</v>
      </c>
      <c r="K1405" s="145">
        <f t="shared" ca="1" si="263"/>
        <v>14.152441110600488</v>
      </c>
      <c r="L1405" s="146">
        <f ca="1">MAX(Routing!A$3,J1404+K1404)</f>
        <v>15.296907272312154</v>
      </c>
      <c r="M1405" s="144">
        <f ca="1">VLOOKUP(L1405,Routing!A$3:D$23,4)+(L1405-VLOOKUP(L1405,Routing!A$3:A$23,1))*VLOOKUP(L1405,Routing!A$3:E$23,5)</f>
        <v>0.57223290038645547</v>
      </c>
      <c r="N1405" s="144">
        <f ca="1">VLOOKUP($L1405,Routing!$A$3:$C$23,3)+($L1405-VLOOKUP($L1405,Routing!$A$3:$A$23,1))*VLOOKUP($L1405,Routing!$A$3:$F$23,6)</f>
        <v>1.0140960311243594E-2</v>
      </c>
      <c r="O1405" s="144">
        <f ca="1">VLOOKUP($L1405,Routing!$A$3:$B$23,2)+($L1405-VLOOKUP($L1405,Routing!$A$3:$A$23,1))*VLOOKUP($L1405,Routing!$A$3:$G$23,7)</f>
        <v>0.50704801556217971</v>
      </c>
      <c r="P1405" s="90" t="str">
        <f t="shared" ca="1" si="260"/>
        <v/>
      </c>
      <c r="Q1405" s="90" t="str">
        <f t="shared" ca="1" si="264"/>
        <v/>
      </c>
      <c r="R1405" s="90"/>
      <c r="S1405" s="90"/>
      <c r="T1405" s="90"/>
    </row>
    <row r="1406" spans="1:20" x14ac:dyDescent="0.2">
      <c r="A1406" s="90">
        <f>+MassCurves!A1373</f>
        <v>1369</v>
      </c>
      <c r="B1406" s="141">
        <f t="shared" si="253"/>
        <v>5.5334958299999997</v>
      </c>
      <c r="C1406" s="126">
        <f t="shared" ca="1" si="256"/>
        <v>0.10775220000000196</v>
      </c>
      <c r="D1406" s="142">
        <f t="shared" ca="1" si="257"/>
        <v>1.5384615384615382E-4</v>
      </c>
      <c r="E1406" s="141">
        <f t="shared" ca="1" si="254"/>
        <v>0.47507692307692306</v>
      </c>
      <c r="F1406" s="142">
        <f t="shared" ca="1" si="255"/>
        <v>0.15484639642471665</v>
      </c>
      <c r="G1406" s="143">
        <f t="shared" ca="1" si="261"/>
        <v>9.2907837854829989</v>
      </c>
      <c r="H1406" s="142">
        <f t="shared" ca="1" si="258"/>
        <v>0.38424575562771873</v>
      </c>
      <c r="I1406" s="126">
        <f t="shared" ca="1" si="262"/>
        <v>0.53909215205243544</v>
      </c>
      <c r="J1406" s="126">
        <f t="shared" ca="1" si="259"/>
        <v>1.075756206477436</v>
      </c>
      <c r="K1406" s="145">
        <f t="shared" ca="1" si="263"/>
        <v>14.094120817878487</v>
      </c>
      <c r="L1406" s="146">
        <f ca="1">MAX(Routing!A$3,J1405+K1405)</f>
        <v>15.233076726543866</v>
      </c>
      <c r="M1406" s="144">
        <f ca="1">VLOOKUP(L1406,Routing!A$3:D$23,4)+(L1406-VLOOKUP(L1406,Routing!A$3:A$23,1))*VLOOKUP(L1406,Routing!A$3:E$23,5)</f>
        <v>0.56947777633517183</v>
      </c>
      <c r="N1406" s="144">
        <f ca="1">VLOOKUP($L1406,Routing!$A$3:$C$23,3)+($L1406-VLOOKUP($L1406,Routing!$A$3:$A$23,1))*VLOOKUP($L1406,Routing!$A$3:$F$23,6)</f>
        <v>1.0098897348628576E-2</v>
      </c>
      <c r="O1406" s="144">
        <f ca="1">VLOOKUP($L1406,Routing!$A$3:$B$23,2)+($L1406-VLOOKUP($L1406,Routing!$A$3:$A$23,1))*VLOOKUP($L1406,Routing!$A$3:$G$23,7)</f>
        <v>0.50494486743142886</v>
      </c>
      <c r="P1406" s="90" t="str">
        <f t="shared" ca="1" si="260"/>
        <v/>
      </c>
      <c r="Q1406" s="90" t="str">
        <f t="shared" ca="1" si="264"/>
        <v/>
      </c>
      <c r="R1406" s="90"/>
      <c r="S1406" s="90"/>
      <c r="T1406" s="90"/>
    </row>
    <row r="1407" spans="1:20" x14ac:dyDescent="0.2">
      <c r="A1407" s="90">
        <f>+MassCurves!A1374</f>
        <v>1370</v>
      </c>
      <c r="B1407" s="141">
        <f t="shared" si="253"/>
        <v>5.5352917000000001</v>
      </c>
      <c r="C1407" s="126">
        <f t="shared" ca="1" si="256"/>
        <v>0.10775220000000196</v>
      </c>
      <c r="D1407" s="142">
        <f t="shared" ca="1" si="257"/>
        <v>1.5384615384615382E-4</v>
      </c>
      <c r="E1407" s="141">
        <f t="shared" ca="1" si="254"/>
        <v>0.47507692307692306</v>
      </c>
      <c r="F1407" s="142">
        <f t="shared" ca="1" si="255"/>
        <v>0.15484639642471665</v>
      </c>
      <c r="G1407" s="143">
        <f t="shared" ca="1" si="261"/>
        <v>9.2907837854829989</v>
      </c>
      <c r="H1407" s="142">
        <f t="shared" ca="1" si="258"/>
        <v>0.38181766846419235</v>
      </c>
      <c r="I1407" s="126">
        <f t="shared" ca="1" si="262"/>
        <v>0.53666406488890894</v>
      </c>
      <c r="J1407" s="126">
        <f t="shared" ca="1" si="259"/>
        <v>1.0709223696389634</v>
      </c>
      <c r="K1407" s="145">
        <f t="shared" ca="1" si="263"/>
        <v>14.036376910199884</v>
      </c>
      <c r="L1407" s="146">
        <f ca="1">MAX(Routing!A$3,J1406+K1406)</f>
        <v>15.169877024355923</v>
      </c>
      <c r="M1407" s="144">
        <f ca="1">VLOOKUP(L1407,Routing!A$3:D$23,4)+(L1407-VLOOKUP(L1407,Routing!A$3:A$23,1))*VLOOKUP(L1407,Routing!A$3:E$23,5)</f>
        <v>0.56674988144666427</v>
      </c>
      <c r="N1407" s="144">
        <f ca="1">VLOOKUP($L1407,Routing!$A$3:$C$23,3)+($L1407-VLOOKUP($L1407,Routing!$A$3:$A$23,1))*VLOOKUP($L1407,Routing!$A$3:$F$23,6)</f>
        <v>1.0057250098422354E-2</v>
      </c>
      <c r="O1407" s="144">
        <f ca="1">VLOOKUP($L1407,Routing!$A$3:$B$23,2)+($L1407-VLOOKUP($L1407,Routing!$A$3:$A$23,1))*VLOOKUP($L1407,Routing!$A$3:$G$23,7)</f>
        <v>0.50286250492111773</v>
      </c>
      <c r="P1407" s="90" t="str">
        <f t="shared" ca="1" si="260"/>
        <v/>
      </c>
      <c r="Q1407" s="90" t="str">
        <f t="shared" ca="1" si="264"/>
        <v/>
      </c>
      <c r="R1407" s="90"/>
      <c r="S1407" s="90"/>
      <c r="T1407" s="90"/>
    </row>
    <row r="1408" spans="1:20" x14ac:dyDescent="0.2">
      <c r="A1408" s="90">
        <f>+MassCurves!A1375</f>
        <v>1371</v>
      </c>
      <c r="B1408" s="141">
        <f t="shared" si="253"/>
        <v>5.5370875100000001</v>
      </c>
      <c r="C1408" s="126">
        <f t="shared" ca="1" si="256"/>
        <v>0.10775174999999804</v>
      </c>
      <c r="D1408" s="142">
        <f t="shared" ca="1" si="257"/>
        <v>1.5384615384615382E-4</v>
      </c>
      <c r="E1408" s="141">
        <f t="shared" ca="1" si="254"/>
        <v>0.47507692307692306</v>
      </c>
      <c r="F1408" s="142">
        <f t="shared" ca="1" si="255"/>
        <v>0.15484574974762794</v>
      </c>
      <c r="G1408" s="143">
        <f t="shared" ca="1" si="261"/>
        <v>9.2907643851703376</v>
      </c>
      <c r="H1408" s="142">
        <f t="shared" ca="1" si="258"/>
        <v>0.37941256540042179</v>
      </c>
      <c r="I1408" s="126">
        <f t="shared" ca="1" si="262"/>
        <v>0.53425831514804978</v>
      </c>
      <c r="J1408" s="126">
        <f t="shared" ca="1" si="259"/>
        <v>1.0661335240490764</v>
      </c>
      <c r="K1408" s="145">
        <f t="shared" ca="1" si="263"/>
        <v>13.979201268755116</v>
      </c>
      <c r="L1408" s="146">
        <f ca="1">MAX(Routing!A$3,J1407+K1407)</f>
        <v>15.107299279838848</v>
      </c>
      <c r="M1408" s="144">
        <f ca="1">VLOOKUP(L1408,Routing!A$3:D$23,4)+(L1408-VLOOKUP(L1408,Routing!A$3:A$23,1))*VLOOKUP(L1408,Routing!A$3:E$23,5)</f>
        <v>0.56404883217755819</v>
      </c>
      <c r="N1408" s="144">
        <f ca="1">VLOOKUP($L1408,Routing!$A$3:$C$23,3)+($L1408-VLOOKUP($L1408,Routing!$A$3:$A$23,1))*VLOOKUP($L1408,Routing!$A$3:$F$23,6)</f>
        <v>1.0016012705000889E-2</v>
      </c>
      <c r="O1408" s="144">
        <f ca="1">VLOOKUP($L1408,Routing!$A$3:$B$23,2)+($L1408-VLOOKUP($L1408,Routing!$A$3:$A$23,1))*VLOOKUP($L1408,Routing!$A$3:$G$23,7)</f>
        <v>0.50080063525004448</v>
      </c>
      <c r="P1408" s="90" t="str">
        <f t="shared" ca="1" si="260"/>
        <v/>
      </c>
      <c r="Q1408" s="90" t="str">
        <f t="shared" ca="1" si="264"/>
        <v/>
      </c>
      <c r="R1408" s="90"/>
      <c r="S1408" s="90"/>
      <c r="T1408" s="90"/>
    </row>
    <row r="1409" spans="1:20" x14ac:dyDescent="0.2">
      <c r="A1409" s="90">
        <f>+MassCurves!A1376</f>
        <v>1372</v>
      </c>
      <c r="B1409" s="141">
        <f t="shared" si="253"/>
        <v>5.5388833200000001</v>
      </c>
      <c r="C1409" s="126">
        <f t="shared" ca="1" si="256"/>
        <v>0.10775130000000077</v>
      </c>
      <c r="D1409" s="142">
        <f t="shared" ca="1" si="257"/>
        <v>1.5384615384615382E-4</v>
      </c>
      <c r="E1409" s="141">
        <f t="shared" ca="1" si="254"/>
        <v>0.47507692307692306</v>
      </c>
      <c r="F1409" s="142">
        <f t="shared" ca="1" si="255"/>
        <v>0.1548451030705488</v>
      </c>
      <c r="G1409" s="143">
        <f t="shared" ca="1" si="261"/>
        <v>9.290725584545303</v>
      </c>
      <c r="H1409" s="142">
        <f t="shared" ca="1" si="258"/>
        <v>0.37703011616318094</v>
      </c>
      <c r="I1409" s="126">
        <f t="shared" ca="1" si="262"/>
        <v>0.53187521923372971</v>
      </c>
      <c r="J1409" s="126">
        <f t="shared" ca="1" si="259"/>
        <v>1.0613897024976473</v>
      </c>
      <c r="K1409" s="145">
        <f t="shared" ca="1" si="263"/>
        <v>13.922585944422154</v>
      </c>
      <c r="L1409" s="146">
        <f ca="1">MAX(Routing!A$3,J1408+K1408)</f>
        <v>15.045334792804193</v>
      </c>
      <c r="M1409" s="144">
        <f ca="1">VLOOKUP(L1409,Routing!A$3:D$23,4)+(L1409-VLOOKUP(L1409,Routing!A$3:A$23,1))*VLOOKUP(L1409,Routing!A$3:E$23,5)</f>
        <v>0.56137425300077404</v>
      </c>
      <c r="N1409" s="144">
        <f ca="1">VLOOKUP($L1409,Routing!$A$3:$C$23,3)+($L1409-VLOOKUP($L1409,Routing!$A$3:$A$23,1))*VLOOKUP($L1409,Routing!$A$3:$F$23,6)</f>
        <v>9.9751794351263211E-3</v>
      </c>
      <c r="O1409" s="144">
        <f ca="1">VLOOKUP($L1409,Routing!$A$3:$B$23,2)+($L1409-VLOOKUP($L1409,Routing!$A$3:$A$23,1))*VLOOKUP($L1409,Routing!$A$3:$G$23,7)</f>
        <v>0.49875897175631606</v>
      </c>
      <c r="P1409" s="90" t="str">
        <f t="shared" ca="1" si="260"/>
        <v/>
      </c>
      <c r="Q1409" s="90" t="str">
        <f t="shared" ca="1" si="264"/>
        <v/>
      </c>
      <c r="R1409" s="90"/>
      <c r="S1409" s="90"/>
      <c r="T1409" s="90"/>
    </row>
    <row r="1410" spans="1:20" x14ac:dyDescent="0.2">
      <c r="A1410" s="90">
        <f>+MassCurves!A1377</f>
        <v>1373</v>
      </c>
      <c r="B1410" s="141">
        <f t="shared" si="253"/>
        <v>5.54067913</v>
      </c>
      <c r="C1410" s="126">
        <f t="shared" ca="1" si="256"/>
        <v>0.10775085000000351</v>
      </c>
      <c r="D1410" s="142">
        <f t="shared" ca="1" si="257"/>
        <v>1.5384615384615382E-4</v>
      </c>
      <c r="E1410" s="141">
        <f t="shared" ca="1" si="254"/>
        <v>0.47507692307692306</v>
      </c>
      <c r="F1410" s="142">
        <f t="shared" ca="1" si="255"/>
        <v>0.15484445639346964</v>
      </c>
      <c r="G1410" s="143">
        <f t="shared" ca="1" si="261"/>
        <v>9.2906867839205525</v>
      </c>
      <c r="H1410" s="142">
        <f t="shared" ca="1" si="258"/>
        <v>0.37467003713847202</v>
      </c>
      <c r="I1410" s="126">
        <f t="shared" ca="1" si="262"/>
        <v>0.52951449353194169</v>
      </c>
      <c r="J1410" s="126">
        <f t="shared" ca="1" si="259"/>
        <v>1.0566903421811951</v>
      </c>
      <c r="K1410" s="145">
        <f t="shared" ca="1" si="263"/>
        <v>13.866523704267124</v>
      </c>
      <c r="L1410" s="146">
        <f ca="1">MAX(Routing!A$3,J1409+K1409)</f>
        <v>14.983975646919802</v>
      </c>
      <c r="M1410" s="144">
        <f ca="1">VLOOKUP(L1410,Routing!A$3:D$23,4)+(L1410-VLOOKUP(L1410,Routing!A$3:A$23,1))*VLOOKUP(L1410,Routing!A$3:E$23,5)</f>
        <v>0.55872580222289758</v>
      </c>
      <c r="N1410" s="144">
        <f ca="1">VLOOKUP($L1410,Routing!$A$3:$C$23,3)+($L1410-VLOOKUP($L1410,Routing!$A$3:$A$23,1))*VLOOKUP($L1410,Routing!$A$3:$F$23,6)</f>
        <v>9.9347450721053061E-3</v>
      </c>
      <c r="O1410" s="144">
        <f ca="1">VLOOKUP($L1410,Routing!$A$3:$B$23,2)+($L1410-VLOOKUP($L1410,Routing!$A$3:$A$23,1))*VLOOKUP($L1410,Routing!$A$3:$G$23,7)</f>
        <v>0.49673725360526533</v>
      </c>
      <c r="P1410" s="90" t="str">
        <f t="shared" ca="1" si="260"/>
        <v/>
      </c>
      <c r="Q1410" s="90" t="str">
        <f t="shared" ca="1" si="264"/>
        <v/>
      </c>
      <c r="R1410" s="90"/>
      <c r="S1410" s="90"/>
      <c r="T1410" s="90"/>
    </row>
    <row r="1411" spans="1:20" x14ac:dyDescent="0.2">
      <c r="A1411" s="90">
        <f>+MassCurves!A1378</f>
        <v>1374</v>
      </c>
      <c r="B1411" s="141">
        <f t="shared" si="253"/>
        <v>5.54247494</v>
      </c>
      <c r="C1411" s="126">
        <f t="shared" ca="1" si="256"/>
        <v>0.10775039999999958</v>
      </c>
      <c r="D1411" s="142">
        <f t="shared" ca="1" si="257"/>
        <v>1.5384615384615382E-4</v>
      </c>
      <c r="E1411" s="141">
        <f t="shared" ca="1" si="254"/>
        <v>0.47507692307692306</v>
      </c>
      <c r="F1411" s="142">
        <f t="shared" ca="1" si="255"/>
        <v>0.15484380971638093</v>
      </c>
      <c r="G1411" s="143">
        <f t="shared" ca="1" si="261"/>
        <v>9.2906479832955178</v>
      </c>
      <c r="H1411" s="142">
        <f t="shared" ca="1" si="258"/>
        <v>0.37233204913682255</v>
      </c>
      <c r="I1411" s="126">
        <f t="shared" ca="1" si="262"/>
        <v>0.52717585885320351</v>
      </c>
      <c r="J1411" s="126">
        <f t="shared" ca="1" si="259"/>
        <v>1.0520348890627347</v>
      </c>
      <c r="K1411" s="145">
        <f t="shared" ca="1" si="263"/>
        <v>13.81100742553971</v>
      </c>
      <c r="L1411" s="146">
        <f ca="1">MAX(Routing!A$3,J1410+K1410)</f>
        <v>14.923214046448319</v>
      </c>
      <c r="M1411" s="144">
        <f ca="1">VLOOKUP(L1411,Routing!A$3:D$23,4)+(L1411-VLOOKUP(L1411,Routing!A$3:A$23,1))*VLOOKUP(L1411,Routing!A$3:E$23,5)</f>
        <v>0.55610314335575939</v>
      </c>
      <c r="N1411" s="144">
        <f ca="1">VLOOKUP($L1411,Routing!$A$3:$C$23,3)+($L1411-VLOOKUP($L1411,Routing!$A$3:$A$23,1))*VLOOKUP($L1411,Routing!$A$3:$F$23,6)</f>
        <v>9.8947044787138835E-3</v>
      </c>
      <c r="O1411" s="144">
        <f ca="1">VLOOKUP($L1411,Routing!$A$3:$B$23,2)+($L1411-VLOOKUP($L1411,Routing!$A$3:$A$23,1))*VLOOKUP($L1411,Routing!$A$3:$G$23,7)</f>
        <v>0.49473522393569419</v>
      </c>
      <c r="P1411" s="90" t="str">
        <f t="shared" ca="1" si="260"/>
        <v/>
      </c>
      <c r="Q1411" s="90" t="str">
        <f t="shared" ca="1" si="264"/>
        <v/>
      </c>
      <c r="R1411" s="90"/>
      <c r="S1411" s="90"/>
      <c r="T1411" s="90"/>
    </row>
    <row r="1412" spans="1:20" x14ac:dyDescent="0.2">
      <c r="A1412" s="90">
        <f>+MassCurves!A1379</f>
        <v>1375</v>
      </c>
      <c r="B1412" s="141">
        <f t="shared" si="253"/>
        <v>5.5442707499999999</v>
      </c>
      <c r="C1412" s="126">
        <f t="shared" ca="1" si="256"/>
        <v>0.10774994999999565</v>
      </c>
      <c r="D1412" s="142">
        <f t="shared" ca="1" si="257"/>
        <v>1.5384615384615382E-4</v>
      </c>
      <c r="E1412" s="141">
        <f t="shared" ca="1" si="254"/>
        <v>0.47507692307692306</v>
      </c>
      <c r="F1412" s="142">
        <f t="shared" ca="1" si="255"/>
        <v>0.15484316303929221</v>
      </c>
      <c r="G1412" s="143">
        <f t="shared" ca="1" si="261"/>
        <v>9.2906091826701935</v>
      </c>
      <c r="H1412" s="142">
        <f t="shared" ca="1" si="258"/>
        <v>0.37001587731071334</v>
      </c>
      <c r="I1412" s="126">
        <f t="shared" ca="1" si="262"/>
        <v>0.52485904035000552</v>
      </c>
      <c r="J1412" s="126">
        <f t="shared" ca="1" si="259"/>
        <v>1.0474227977084283</v>
      </c>
      <c r="K1412" s="145">
        <f t="shared" ca="1" si="263"/>
        <v>13.756030094170423</v>
      </c>
      <c r="L1412" s="146">
        <f ca="1">MAX(Routing!A$3,J1411+K1411)</f>
        <v>14.863042314602446</v>
      </c>
      <c r="M1412" s="144">
        <f ca="1">VLOOKUP(L1412,Routing!A$3:D$23,4)+(L1412-VLOOKUP(L1412,Routing!A$3:A$23,1))*VLOOKUP(L1412,Routing!A$3:E$23,5)</f>
        <v>0.55350594504544337</v>
      </c>
      <c r="N1412" s="144">
        <f ca="1">VLOOKUP($L1412,Routing!$A$3:$C$23,3)+($L1412-VLOOKUP($L1412,Routing!$A$3:$A$23,1))*VLOOKUP($L1412,Routing!$A$3:$F$23,6)</f>
        <v>9.8550525961136372E-3</v>
      </c>
      <c r="O1412" s="144">
        <f ca="1">VLOOKUP($L1412,Routing!$A$3:$B$23,2)+($L1412-VLOOKUP($L1412,Routing!$A$3:$A$23,1))*VLOOKUP($L1412,Routing!$A$3:$G$23,7)</f>
        <v>0.49275262980568191</v>
      </c>
      <c r="P1412" s="90" t="str">
        <f t="shared" ca="1" si="260"/>
        <v/>
      </c>
      <c r="Q1412" s="90" t="str">
        <f t="shared" ca="1" si="264"/>
        <v/>
      </c>
      <c r="R1412" s="90"/>
      <c r="S1412" s="90"/>
      <c r="T1412" s="90"/>
    </row>
    <row r="1413" spans="1:20" x14ac:dyDescent="0.2">
      <c r="A1413" s="90">
        <f>+MassCurves!A1380</f>
        <v>1376</v>
      </c>
      <c r="B1413" s="141">
        <f t="shared" si="253"/>
        <v>5.5460665599999999</v>
      </c>
      <c r="C1413" s="126">
        <f t="shared" ca="1" si="256"/>
        <v>0.10774949999999839</v>
      </c>
      <c r="D1413" s="142">
        <f t="shared" ca="1" si="257"/>
        <v>1.5384615384615382E-4</v>
      </c>
      <c r="E1413" s="141">
        <f t="shared" ca="1" si="254"/>
        <v>0.47507692307692306</v>
      </c>
      <c r="F1413" s="142">
        <f t="shared" ca="1" si="255"/>
        <v>0.15484251636221305</v>
      </c>
      <c r="G1413" s="143">
        <f t="shared" ca="1" si="261"/>
        <v>9.2905703820451571</v>
      </c>
      <c r="H1413" s="142">
        <f t="shared" ca="1" si="258"/>
        <v>0.36772125107379866</v>
      </c>
      <c r="I1413" s="126">
        <f t="shared" ca="1" si="262"/>
        <v>0.52256376743601174</v>
      </c>
      <c r="J1413" s="126">
        <f t="shared" ca="1" si="259"/>
        <v>1.0428535311277347</v>
      </c>
      <c r="K1413" s="145">
        <f t="shared" ca="1" si="263"/>
        <v>13.701584803255296</v>
      </c>
      <c r="L1413" s="146">
        <f ca="1">MAX(Routing!A$3,J1412+K1412)</f>
        <v>14.803452891878852</v>
      </c>
      <c r="M1413" s="144">
        <f ca="1">VLOOKUP(L1413,Routing!A$3:D$23,4)+(L1413-VLOOKUP(L1413,Routing!A$3:A$23,1))*VLOOKUP(L1413,Routing!A$3:E$23,5)</f>
        <v>0.55093388100037222</v>
      </c>
      <c r="N1413" s="144">
        <f ca="1">VLOOKUP($L1413,Routing!$A$3:$C$23,3)+($L1413-VLOOKUP($L1413,Routing!$A$3:$A$23,1))*VLOOKUP($L1413,Routing!$A$3:$F$23,6)</f>
        <v>9.8157844427537739E-3</v>
      </c>
      <c r="O1413" s="144">
        <f ca="1">VLOOKUP($L1413,Routing!$A$3:$B$23,2)+($L1413-VLOOKUP($L1413,Routing!$A$3:$A$23,1))*VLOOKUP($L1413,Routing!$A$3:$G$23,7)</f>
        <v>0.49078922213768872</v>
      </c>
      <c r="P1413" s="90" t="str">
        <f t="shared" ca="1" si="260"/>
        <v/>
      </c>
      <c r="Q1413" s="90" t="str">
        <f t="shared" ca="1" si="264"/>
        <v/>
      </c>
      <c r="R1413" s="90"/>
      <c r="S1413" s="90"/>
      <c r="T1413" s="90"/>
    </row>
    <row r="1414" spans="1:20" x14ac:dyDescent="0.2">
      <c r="A1414" s="90">
        <f>+MassCurves!A1381</f>
        <v>1377</v>
      </c>
      <c r="B1414" s="141">
        <f t="shared" si="253"/>
        <v>5.5478623699999998</v>
      </c>
      <c r="C1414" s="126">
        <f t="shared" ca="1" si="256"/>
        <v>0.10774905000000112</v>
      </c>
      <c r="D1414" s="142">
        <f t="shared" ca="1" si="257"/>
        <v>1.5384615384615382E-4</v>
      </c>
      <c r="E1414" s="141">
        <f t="shared" ca="1" si="254"/>
        <v>0.47507692307692306</v>
      </c>
      <c r="F1414" s="142">
        <f t="shared" ca="1" si="255"/>
        <v>0.15484186968513391</v>
      </c>
      <c r="G1414" s="143">
        <f t="shared" ca="1" si="261"/>
        <v>9.2905315814204084</v>
      </c>
      <c r="H1414" s="142">
        <f t="shared" ca="1" si="258"/>
        <v>0.36544790402187577</v>
      </c>
      <c r="I1414" s="126">
        <f t="shared" ca="1" si="262"/>
        <v>0.52028977370700968</v>
      </c>
      <c r="J1414" s="126">
        <f t="shared" ca="1" si="259"/>
        <v>1.0383265606170506</v>
      </c>
      <c r="K1414" s="145">
        <f t="shared" ca="1" si="263"/>
        <v>13.647664751507881</v>
      </c>
      <c r="L1414" s="146">
        <f ca="1">MAX(Routing!A$3,J1413+K1413)</f>
        <v>14.74443833438303</v>
      </c>
      <c r="M1414" s="144">
        <f ca="1">VLOOKUP(L1414,Routing!A$3:D$23,4)+(L1414-VLOOKUP(L1414,Routing!A$3:A$23,1))*VLOOKUP(L1414,Routing!A$3:E$23,5)</f>
        <v>0.548386629919004</v>
      </c>
      <c r="N1414" s="144">
        <f ca="1">VLOOKUP($L1414,Routing!$A$3:$C$23,3)+($L1414-VLOOKUP($L1414,Routing!$A$3:$A$23,1))*VLOOKUP($L1414,Routing!$A$3:$F$23,6)</f>
        <v>9.7768951132672349E-3</v>
      </c>
      <c r="O1414" s="144">
        <f ca="1">VLOOKUP($L1414,Routing!$A$3:$B$23,2)+($L1414-VLOOKUP($L1414,Routing!$A$3:$A$23,1))*VLOOKUP($L1414,Routing!$A$3:$G$23,7)</f>
        <v>0.48884475566336177</v>
      </c>
      <c r="P1414" s="90" t="str">
        <f t="shared" ca="1" si="260"/>
        <v/>
      </c>
      <c r="Q1414" s="90" t="str">
        <f t="shared" ca="1" si="264"/>
        <v/>
      </c>
      <c r="R1414" s="90"/>
      <c r="S1414" s="90"/>
      <c r="T1414" s="90"/>
    </row>
    <row r="1415" spans="1:20" x14ac:dyDescent="0.2">
      <c r="A1415" s="90">
        <f>+MassCurves!A1382</f>
        <v>1378</v>
      </c>
      <c r="B1415" s="141">
        <f t="shared" si="253"/>
        <v>5.5496581799999998</v>
      </c>
      <c r="C1415" s="126">
        <f t="shared" ca="1" si="256"/>
        <v>0.1077485999999972</v>
      </c>
      <c r="D1415" s="142">
        <f t="shared" ca="1" si="257"/>
        <v>1.5384615384615382E-4</v>
      </c>
      <c r="E1415" s="141">
        <f t="shared" ca="1" si="254"/>
        <v>0.47507692307692306</v>
      </c>
      <c r="F1415" s="142">
        <f t="shared" ca="1" si="255"/>
        <v>0.1548412230080452</v>
      </c>
      <c r="G1415" s="143">
        <f t="shared" ca="1" si="261"/>
        <v>9.2904927807953737</v>
      </c>
      <c r="H1415" s="142">
        <f t="shared" ca="1" si="258"/>
        <v>0.36319557385555606</v>
      </c>
      <c r="I1415" s="126">
        <f t="shared" ca="1" si="262"/>
        <v>0.51803679686360127</v>
      </c>
      <c r="J1415" s="126">
        <f t="shared" ca="1" si="259"/>
        <v>1.033841972687513</v>
      </c>
      <c r="K1415" s="145">
        <f t="shared" ca="1" si="263"/>
        <v>13.59426324170207</v>
      </c>
      <c r="L1415" s="146">
        <f ca="1">MAX(Routing!A$3,J1414+K1414)</f>
        <v>14.685991312124932</v>
      </c>
      <c r="M1415" s="144">
        <f ca="1">VLOOKUP(L1415,Routing!A$3:D$23,4)+(L1415-VLOOKUP(L1415,Routing!A$3:A$23,1))*VLOOKUP(L1415,Routing!A$3:E$23,5)</f>
        <v>0.54586387541626558</v>
      </c>
      <c r="N1415" s="144">
        <f ca="1">VLOOKUP($L1415,Routing!$A$3:$C$23,3)+($L1415-VLOOKUP($L1415,Routing!$A$3:$A$23,1))*VLOOKUP($L1415,Routing!$A$3:$F$23,6)</f>
        <v>9.7383797773475667E-3</v>
      </c>
      <c r="O1415" s="144">
        <f ca="1">VLOOKUP($L1415,Routing!$A$3:$B$23,2)+($L1415-VLOOKUP($L1415,Routing!$A$3:$A$23,1))*VLOOKUP($L1415,Routing!$A$3:$G$23,7)</f>
        <v>0.48691898886737828</v>
      </c>
      <c r="P1415" s="90" t="str">
        <f t="shared" ca="1" si="260"/>
        <v/>
      </c>
      <c r="Q1415" s="90" t="str">
        <f t="shared" ca="1" si="264"/>
        <v/>
      </c>
      <c r="R1415" s="90"/>
      <c r="S1415" s="90"/>
      <c r="T1415" s="90"/>
    </row>
    <row r="1416" spans="1:20" x14ac:dyDescent="0.2">
      <c r="A1416" s="90">
        <f>+MassCurves!A1383</f>
        <v>1379</v>
      </c>
      <c r="B1416" s="141">
        <f t="shared" si="253"/>
        <v>5.5514539899999997</v>
      </c>
      <c r="C1416" s="126">
        <f t="shared" ca="1" si="256"/>
        <v>0.1077485999999972</v>
      </c>
      <c r="D1416" s="142">
        <f t="shared" ca="1" si="257"/>
        <v>1.5384615384615382E-4</v>
      </c>
      <c r="E1416" s="141">
        <f t="shared" ca="1" si="254"/>
        <v>0.47507692307692306</v>
      </c>
      <c r="F1416" s="142">
        <f t="shared" ca="1" si="255"/>
        <v>0.1548412230080452</v>
      </c>
      <c r="G1416" s="143">
        <f t="shared" ca="1" si="261"/>
        <v>9.2904733804827124</v>
      </c>
      <c r="H1416" s="142">
        <f t="shared" ca="1" si="258"/>
        <v>0.36096396270826853</v>
      </c>
      <c r="I1416" s="126">
        <f t="shared" ca="1" si="262"/>
        <v>0.51580518571631373</v>
      </c>
      <c r="J1416" s="126">
        <f t="shared" ca="1" si="259"/>
        <v>1.0293992552388673</v>
      </c>
      <c r="K1416" s="145">
        <f t="shared" ca="1" si="263"/>
        <v>13.541374233819592</v>
      </c>
      <c r="L1416" s="146">
        <f ca="1">MAX(Routing!A$3,J1415+K1415)</f>
        <v>14.628105214389583</v>
      </c>
      <c r="M1416" s="144">
        <f ca="1">VLOOKUP(L1416,Routing!A$3:D$23,4)+(L1416-VLOOKUP(L1416,Routing!A$3:A$23,1))*VLOOKUP(L1416,Routing!A$3:E$23,5)</f>
        <v>0.54336533215322425</v>
      </c>
      <c r="N1416" s="144">
        <f ca="1">VLOOKUP($L1416,Routing!$A$3:$C$23,3)+($L1416-VLOOKUP($L1416,Routing!$A$3:$A$23,1))*VLOOKUP($L1416,Routing!$A$3:$F$23,6)</f>
        <v>9.7002340786751778E-3</v>
      </c>
      <c r="O1416" s="144">
        <f ca="1">VLOOKUP($L1416,Routing!$A$3:$B$23,2)+($L1416-VLOOKUP($L1416,Routing!$A$3:$A$23,1))*VLOOKUP($L1416,Routing!$A$3:$G$23,7)</f>
        <v>0.48501170393375892</v>
      </c>
      <c r="P1416" s="90" t="str">
        <f t="shared" ca="1" si="260"/>
        <v/>
      </c>
      <c r="Q1416" s="90" t="str">
        <f t="shared" ca="1" si="264"/>
        <v/>
      </c>
      <c r="R1416" s="90"/>
      <c r="S1416" s="90"/>
      <c r="T1416" s="90"/>
    </row>
    <row r="1417" spans="1:20" x14ac:dyDescent="0.2">
      <c r="A1417" s="90">
        <f>+MassCurves!A1384</f>
        <v>1380</v>
      </c>
      <c r="B1417" s="141">
        <f t="shared" si="253"/>
        <v>5.5532497999999997</v>
      </c>
      <c r="C1417" s="126">
        <f t="shared" ca="1" si="256"/>
        <v>0.1077485999999972</v>
      </c>
      <c r="D1417" s="142">
        <f t="shared" ca="1" si="257"/>
        <v>1.5384615384615382E-4</v>
      </c>
      <c r="E1417" s="141">
        <f t="shared" ca="1" si="254"/>
        <v>0.47507692307692306</v>
      </c>
      <c r="F1417" s="142">
        <f t="shared" ca="1" si="255"/>
        <v>0.1548412230080452</v>
      </c>
      <c r="G1417" s="143">
        <f t="shared" ca="1" si="261"/>
        <v>9.2904733804827124</v>
      </c>
      <c r="H1417" s="142">
        <f t="shared" ca="1" si="258"/>
        <v>0.35875285634631393</v>
      </c>
      <c r="I1417" s="126">
        <f t="shared" ca="1" si="262"/>
        <v>0.51359407935435919</v>
      </c>
      <c r="J1417" s="126">
        <f t="shared" ca="1" si="259"/>
        <v>1.0249973981817897</v>
      </c>
      <c r="K1417" s="145">
        <f t="shared" ca="1" si="263"/>
        <v>13.488991741368483</v>
      </c>
      <c r="L1417" s="146">
        <f ca="1">MAX(Routing!A$3,J1416+K1416)</f>
        <v>14.57077348905846</v>
      </c>
      <c r="M1417" s="144">
        <f ca="1">VLOOKUP(L1417,Routing!A$3:D$23,4)+(L1417-VLOOKUP(L1417,Routing!A$3:A$23,1))*VLOOKUP(L1417,Routing!A$3:E$23,5)</f>
        <v>0.54089071732015104</v>
      </c>
      <c r="N1417" s="144">
        <f ca="1">VLOOKUP($L1417,Routing!$A$3:$C$23,3)+($L1417-VLOOKUP($L1417,Routing!$A$3:$A$23,1))*VLOOKUP($L1417,Routing!$A$3:$F$23,6)</f>
        <v>9.6624536995442902E-3</v>
      </c>
      <c r="O1417" s="144">
        <f ca="1">VLOOKUP($L1417,Routing!$A$3:$B$23,2)+($L1417-VLOOKUP($L1417,Routing!$A$3:$A$23,1))*VLOOKUP($L1417,Routing!$A$3:$G$23,7)</f>
        <v>0.4831226849772145</v>
      </c>
      <c r="P1417" s="90" t="str">
        <f t="shared" ca="1" si="260"/>
        <v/>
      </c>
      <c r="Q1417" s="90" t="str">
        <f t="shared" ca="1" si="264"/>
        <v/>
      </c>
      <c r="R1417" s="90"/>
      <c r="S1417" s="90"/>
      <c r="T1417" s="90"/>
    </row>
    <row r="1418" spans="1:20" x14ac:dyDescent="0.2">
      <c r="A1418" s="90">
        <f>+MassCurves!A1385</f>
        <v>1381</v>
      </c>
      <c r="B1418" s="141">
        <f t="shared" si="253"/>
        <v>5.5550456199999996</v>
      </c>
      <c r="C1418" s="126">
        <f t="shared" ca="1" si="256"/>
        <v>0.10774867499999674</v>
      </c>
      <c r="D1418" s="142">
        <f t="shared" ca="1" si="257"/>
        <v>1.5384615384615382E-4</v>
      </c>
      <c r="E1418" s="141">
        <f t="shared" ca="1" si="254"/>
        <v>0.47507692307692306</v>
      </c>
      <c r="F1418" s="142">
        <f t="shared" ca="1" si="255"/>
        <v>0.15484133078755838</v>
      </c>
      <c r="G1418" s="143">
        <f t="shared" ca="1" si="261"/>
        <v>9.2904766138681083</v>
      </c>
      <c r="H1418" s="142">
        <f t="shared" ca="1" si="258"/>
        <v>0.35656199781163611</v>
      </c>
      <c r="I1418" s="126">
        <f t="shared" ca="1" si="262"/>
        <v>0.51140332859919446</v>
      </c>
      <c r="J1418" s="126">
        <f t="shared" ca="1" si="259"/>
        <v>1.0206359045292113</v>
      </c>
      <c r="K1418" s="145">
        <f t="shared" ca="1" si="263"/>
        <v>13.437109371762293</v>
      </c>
      <c r="L1418" s="146">
        <f ca="1">MAX(Routing!A$3,J1417+K1417)</f>
        <v>14.513989139550272</v>
      </c>
      <c r="M1418" s="144">
        <f ca="1">VLOOKUP(L1418,Routing!A$3:D$23,4)+(L1418-VLOOKUP(L1418,Routing!A$3:A$23,1))*VLOOKUP(L1418,Routing!A$3:E$23,5)</f>
        <v>0.5384397289229278</v>
      </c>
      <c r="N1418" s="144">
        <f ca="1">VLOOKUP($L1418,Routing!$A$3:$C$23,3)+($L1418-VLOOKUP($L1418,Routing!$A$3:$A$23,1))*VLOOKUP($L1418,Routing!$A$3:$F$23,6)</f>
        <v>9.6250340293576753E-3</v>
      </c>
      <c r="O1418" s="144">
        <f ca="1">VLOOKUP($L1418,Routing!$A$3:$B$23,2)+($L1418-VLOOKUP($L1418,Routing!$A$3:$A$23,1))*VLOOKUP($L1418,Routing!$A$3:$G$23,7)</f>
        <v>0.48125170146788376</v>
      </c>
      <c r="P1418" s="90" t="str">
        <f t="shared" ca="1" si="260"/>
        <v/>
      </c>
      <c r="Q1418" s="90" t="str">
        <f t="shared" ca="1" si="264"/>
        <v/>
      </c>
      <c r="R1418" s="90"/>
      <c r="S1418" s="90"/>
      <c r="T1418" s="90"/>
    </row>
    <row r="1419" spans="1:20" x14ac:dyDescent="0.2">
      <c r="A1419" s="90">
        <f>+MassCurves!A1386</f>
        <v>1382</v>
      </c>
      <c r="B1419" s="141">
        <f t="shared" si="253"/>
        <v>5.5568414399999995</v>
      </c>
      <c r="C1419" s="126">
        <f t="shared" ca="1" si="256"/>
        <v>0.10774874999999628</v>
      </c>
      <c r="D1419" s="142">
        <f t="shared" ca="1" si="257"/>
        <v>1.5384615384615382E-4</v>
      </c>
      <c r="E1419" s="141">
        <f t="shared" ca="1" si="254"/>
        <v>0.47507692307692306</v>
      </c>
      <c r="F1419" s="142">
        <f t="shared" ca="1" si="255"/>
        <v>0.15484143856707158</v>
      </c>
      <c r="G1419" s="143">
        <f t="shared" ca="1" si="261"/>
        <v>9.2904830806388983</v>
      </c>
      <c r="H1419" s="142">
        <f t="shared" ca="1" si="258"/>
        <v>0.3543911470752158</v>
      </c>
      <c r="I1419" s="126">
        <f t="shared" ca="1" si="262"/>
        <v>0.50923258564228735</v>
      </c>
      <c r="J1419" s="126">
        <f t="shared" ca="1" si="259"/>
        <v>1.0163141835866554</v>
      </c>
      <c r="K1419" s="145">
        <f t="shared" ca="1" si="263"/>
        <v>13.385720830184363</v>
      </c>
      <c r="L1419" s="146">
        <f ca="1">MAX(Routing!A$3,J1418+K1418)</f>
        <v>14.457745276291504</v>
      </c>
      <c r="M1419" s="144">
        <f ca="1">VLOOKUP(L1419,Routing!A$3:D$23,4)+(L1419-VLOOKUP(L1419,Routing!A$3:A$23,1))*VLOOKUP(L1419,Routing!A$3:E$23,5)</f>
        <v>0.53601206958622316</v>
      </c>
      <c r="N1419" s="144">
        <f ca="1">VLOOKUP($L1419,Routing!$A$3:$C$23,3)+($L1419-VLOOKUP($L1419,Routing!$A$3:$A$23,1))*VLOOKUP($L1419,Routing!$A$3:$F$23,6)</f>
        <v>9.5879705280339407E-3</v>
      </c>
      <c r="O1419" s="144">
        <f ca="1">VLOOKUP($L1419,Routing!$A$3:$B$23,2)+($L1419-VLOOKUP($L1419,Routing!$A$3:$A$23,1))*VLOOKUP($L1419,Routing!$A$3:$G$23,7)</f>
        <v>0.479398526401697</v>
      </c>
      <c r="P1419" s="90" t="str">
        <f t="shared" ca="1" si="260"/>
        <v/>
      </c>
      <c r="Q1419" s="90" t="str">
        <f t="shared" ca="1" si="264"/>
        <v/>
      </c>
      <c r="R1419" s="90"/>
      <c r="S1419" s="90"/>
      <c r="T1419" s="90"/>
    </row>
    <row r="1420" spans="1:20" x14ac:dyDescent="0.2">
      <c r="A1420" s="90">
        <f>+MassCurves!A1387</f>
        <v>1383</v>
      </c>
      <c r="B1420" s="141">
        <f t="shared" si="253"/>
        <v>5.5586372600000002</v>
      </c>
      <c r="C1420" s="126">
        <f t="shared" ca="1" si="256"/>
        <v>0.10774882500000249</v>
      </c>
      <c r="D1420" s="142">
        <f t="shared" ca="1" si="257"/>
        <v>1.5384615384615382E-4</v>
      </c>
      <c r="E1420" s="141">
        <f t="shared" ca="1" si="254"/>
        <v>0.47507692307692306</v>
      </c>
      <c r="F1420" s="142">
        <f t="shared" ca="1" si="255"/>
        <v>0.15484154634659433</v>
      </c>
      <c r="G1420" s="143">
        <f t="shared" ca="1" si="261"/>
        <v>9.2904895474099778</v>
      </c>
      <c r="H1420" s="142">
        <f t="shared" ca="1" si="258"/>
        <v>0.35224006125109275</v>
      </c>
      <c r="I1420" s="126">
        <f t="shared" ca="1" si="262"/>
        <v>0.50708160759768706</v>
      </c>
      <c r="J1420" s="126">
        <f t="shared" ca="1" si="259"/>
        <v>1.0120317532567076</v>
      </c>
      <c r="K1420" s="145">
        <f t="shared" ca="1" si="263"/>
        <v>13.334819825529287</v>
      </c>
      <c r="L1420" s="146">
        <f ca="1">MAX(Routing!A$3,J1419+K1419)</f>
        <v>14.402035013771018</v>
      </c>
      <c r="M1420" s="144">
        <f ca="1">VLOOKUP(L1420,Routing!A$3:D$23,4)+(L1420-VLOOKUP(L1420,Routing!A$3:A$23,1))*VLOOKUP(L1420,Routing!A$3:E$23,5)</f>
        <v>0.53360744211005051</v>
      </c>
      <c r="N1420" s="144">
        <f ca="1">VLOOKUP($L1420,Routing!$A$3:$C$23,3)+($L1420-VLOOKUP($L1420,Routing!$A$3:$A$23,1))*VLOOKUP($L1420,Routing!$A$3:$F$23,6)</f>
        <v>9.5512586581687105E-3</v>
      </c>
      <c r="O1420" s="144">
        <f ca="1">VLOOKUP($L1420,Routing!$A$3:$B$23,2)+($L1420-VLOOKUP($L1420,Routing!$A$3:$A$23,1))*VLOOKUP($L1420,Routing!$A$3:$G$23,7)</f>
        <v>0.47756293290843549</v>
      </c>
      <c r="P1420" s="90" t="str">
        <f t="shared" ca="1" si="260"/>
        <v/>
      </c>
      <c r="Q1420" s="90" t="str">
        <f t="shared" ca="1" si="264"/>
        <v/>
      </c>
      <c r="R1420" s="90"/>
      <c r="S1420" s="90"/>
      <c r="T1420" s="90"/>
    </row>
    <row r="1421" spans="1:20" x14ac:dyDescent="0.2">
      <c r="A1421" s="90">
        <f>+MassCurves!A1388</f>
        <v>1384</v>
      </c>
      <c r="B1421" s="141">
        <f t="shared" si="253"/>
        <v>5.5604330800000001</v>
      </c>
      <c r="C1421" s="126">
        <f t="shared" ca="1" si="256"/>
        <v>0.10774890000000203</v>
      </c>
      <c r="D1421" s="142">
        <f t="shared" ca="1" si="257"/>
        <v>1.5384615384615382E-4</v>
      </c>
      <c r="E1421" s="141">
        <f t="shared" ca="1" si="254"/>
        <v>0.47507692307692306</v>
      </c>
      <c r="F1421" s="142">
        <f t="shared" ca="1" si="255"/>
        <v>0.15484165412610754</v>
      </c>
      <c r="G1421" s="143">
        <f t="shared" ca="1" si="261"/>
        <v>9.2904960141810555</v>
      </c>
      <c r="H1421" s="142">
        <f t="shared" ca="1" si="258"/>
        <v>0.35010850112781561</v>
      </c>
      <c r="I1421" s="126">
        <f t="shared" ca="1" si="262"/>
        <v>0.50495015525392317</v>
      </c>
      <c r="J1421" s="126">
        <f t="shared" ca="1" si="259"/>
        <v>1.0077881387244605</v>
      </c>
      <c r="K1421" s="145">
        <f t="shared" ca="1" si="263"/>
        <v>13.284400169304483</v>
      </c>
      <c r="L1421" s="146">
        <f ca="1">MAX(Routing!A$3,J1420+K1420)</f>
        <v>14.346851578785994</v>
      </c>
      <c r="M1421" s="144">
        <f ca="1">VLOOKUP(L1421,Routing!A$3:D$23,4)+(L1421-VLOOKUP(L1421,Routing!A$3:A$23,1))*VLOOKUP(L1421,Routing!A$3:E$23,5)</f>
        <v>0.53122555414199846</v>
      </c>
      <c r="N1421" s="144">
        <f ca="1">VLOOKUP($L1421,Routing!$A$3:$C$23,3)+($L1421-VLOOKUP($L1421,Routing!$A$3:$A$23,1))*VLOOKUP($L1421,Routing!$A$3:$F$23,6)</f>
        <v>9.5148939563663888E-3</v>
      </c>
      <c r="O1421" s="144">
        <f ca="1">VLOOKUP($L1421,Routing!$A$3:$B$23,2)+($L1421-VLOOKUP($L1421,Routing!$A$3:$A$23,1))*VLOOKUP($L1421,Routing!$A$3:$G$23,7)</f>
        <v>0.47574469781831941</v>
      </c>
      <c r="P1421" s="90" t="str">
        <f t="shared" ca="1" si="260"/>
        <v/>
      </c>
      <c r="Q1421" s="90" t="str">
        <f t="shared" ca="1" si="264"/>
        <v/>
      </c>
      <c r="R1421" s="90"/>
      <c r="S1421" s="90"/>
      <c r="T1421" s="90"/>
    </row>
    <row r="1422" spans="1:20" x14ac:dyDescent="0.2">
      <c r="A1422" s="90">
        <f>+MassCurves!A1389</f>
        <v>1385</v>
      </c>
      <c r="B1422" s="141">
        <f t="shared" si="253"/>
        <v>5.5622289</v>
      </c>
      <c r="C1422" s="126">
        <f t="shared" ca="1" si="256"/>
        <v>0.10774897500000158</v>
      </c>
      <c r="D1422" s="142">
        <f t="shared" ca="1" si="257"/>
        <v>1.5384615384615382E-4</v>
      </c>
      <c r="E1422" s="141">
        <f t="shared" ca="1" si="254"/>
        <v>0.47507692307692306</v>
      </c>
      <c r="F1422" s="142">
        <f t="shared" ca="1" si="255"/>
        <v>0.15484176190562074</v>
      </c>
      <c r="G1422" s="143">
        <f t="shared" ca="1" si="261"/>
        <v>9.2905024809518491</v>
      </c>
      <c r="H1422" s="142">
        <f t="shared" ca="1" si="258"/>
        <v>0.34799623110193129</v>
      </c>
      <c r="I1422" s="126">
        <f t="shared" ca="1" si="262"/>
        <v>0.50283799300755205</v>
      </c>
      <c r="J1422" s="126">
        <f t="shared" ca="1" si="259"/>
        <v>1.0035828723259186</v>
      </c>
      <c r="K1422" s="145">
        <f t="shared" ca="1" si="263"/>
        <v>13.234455773425463</v>
      </c>
      <c r="L1422" s="146">
        <f ca="1">MAX(Routing!A$3,J1421+K1421)</f>
        <v>14.292188308028944</v>
      </c>
      <c r="M1422" s="144">
        <f ca="1">VLOOKUP(L1422,Routing!A$3:D$23,4)+(L1422-VLOOKUP(L1422,Routing!A$3:A$23,1))*VLOOKUP(L1422,Routing!A$3:E$23,5)</f>
        <v>0.52886611807307804</v>
      </c>
      <c r="N1422" s="144">
        <f ca="1">VLOOKUP($L1422,Routing!$A$3:$C$23,3)+($L1422-VLOOKUP($L1422,Routing!$A$3:$A$23,1))*VLOOKUP($L1422,Routing!$A$3:$F$23,6)</f>
        <v>9.4788720316500447E-3</v>
      </c>
      <c r="O1422" s="144">
        <f ca="1">VLOOKUP($L1422,Routing!$A$3:$B$23,2)+($L1422-VLOOKUP($L1422,Routing!$A$3:$A$23,1))*VLOOKUP($L1422,Routing!$A$3:$G$23,7)</f>
        <v>0.47394360158250226</v>
      </c>
      <c r="P1422" s="90" t="str">
        <f t="shared" ca="1" si="260"/>
        <v/>
      </c>
      <c r="Q1422" s="90" t="str">
        <f t="shared" ca="1" si="264"/>
        <v/>
      </c>
      <c r="R1422" s="90"/>
      <c r="S1422" s="90"/>
      <c r="T1422" s="90"/>
    </row>
    <row r="1423" spans="1:20" x14ac:dyDescent="0.2">
      <c r="A1423" s="90">
        <f>+MassCurves!A1390</f>
        <v>1386</v>
      </c>
      <c r="B1423" s="141">
        <f t="shared" si="253"/>
        <v>5.5640247199999999</v>
      </c>
      <c r="C1423" s="126">
        <f t="shared" ca="1" si="256"/>
        <v>0.10774905000000112</v>
      </c>
      <c r="D1423" s="142">
        <f t="shared" ca="1" si="257"/>
        <v>1.5384615384615382E-4</v>
      </c>
      <c r="E1423" s="141">
        <f t="shared" ca="1" si="254"/>
        <v>0.47507692307692306</v>
      </c>
      <c r="F1423" s="142">
        <f t="shared" ca="1" si="255"/>
        <v>0.15484186968513391</v>
      </c>
      <c r="G1423" s="143">
        <f t="shared" ca="1" si="261"/>
        <v>9.290508947722639</v>
      </c>
      <c r="H1423" s="142">
        <f t="shared" ca="1" si="258"/>
        <v>0.34590301911288174</v>
      </c>
      <c r="I1423" s="126">
        <f t="shared" ca="1" si="262"/>
        <v>0.50074488879801571</v>
      </c>
      <c r="J1423" s="126">
        <f t="shared" ca="1" si="259"/>
        <v>0.99941549341912572</v>
      </c>
      <c r="K1423" s="145">
        <f t="shared" ca="1" si="263"/>
        <v>13.184980648081293</v>
      </c>
      <c r="L1423" s="146">
        <f ca="1">MAX(Routing!A$3,J1422+K1422)</f>
        <v>14.238038645751381</v>
      </c>
      <c r="M1423" s="144">
        <f ca="1">VLOOKUP(L1423,Routing!A$3:D$23,4)+(L1423-VLOOKUP(L1423,Routing!A$3:A$23,1))*VLOOKUP(L1423,Routing!A$3:E$23,5)</f>
        <v>0.52652885093688007</v>
      </c>
      <c r="N1423" s="144">
        <f ca="1">VLOOKUP($L1423,Routing!$A$3:$C$23,3)+($L1423-VLOOKUP($L1423,Routing!$A$3:$A$23,1))*VLOOKUP($L1423,Routing!$A$3:$F$23,6)</f>
        <v>9.4431885639218328E-3</v>
      </c>
      <c r="O1423" s="144">
        <f ca="1">VLOOKUP($L1423,Routing!$A$3:$B$23,2)+($L1423-VLOOKUP($L1423,Routing!$A$3:$A$23,1))*VLOOKUP($L1423,Routing!$A$3:$G$23,7)</f>
        <v>0.47215942819609158</v>
      </c>
      <c r="P1423" s="90" t="str">
        <f t="shared" ca="1" si="260"/>
        <v/>
      </c>
      <c r="Q1423" s="90" t="str">
        <f t="shared" ca="1" si="264"/>
        <v/>
      </c>
      <c r="R1423" s="90"/>
      <c r="S1423" s="90"/>
      <c r="T1423" s="90"/>
    </row>
    <row r="1424" spans="1:20" x14ac:dyDescent="0.2">
      <c r="A1424" s="90">
        <f>+MassCurves!A1391</f>
        <v>1387</v>
      </c>
      <c r="B1424" s="141">
        <f t="shared" si="253"/>
        <v>5.5658205399999998</v>
      </c>
      <c r="C1424" s="126">
        <f t="shared" ca="1" si="256"/>
        <v>0.10774912500000067</v>
      </c>
      <c r="D1424" s="142">
        <f t="shared" ca="1" si="257"/>
        <v>1.5384615384615382E-4</v>
      </c>
      <c r="E1424" s="141">
        <f t="shared" ca="1" si="254"/>
        <v>0.47507692307692306</v>
      </c>
      <c r="F1424" s="142">
        <f t="shared" ca="1" si="255"/>
        <v>0.15484197746464709</v>
      </c>
      <c r="G1424" s="143">
        <f t="shared" ca="1" si="261"/>
        <v>9.2905154144934308</v>
      </c>
      <c r="H1424" s="142">
        <f t="shared" ca="1" si="258"/>
        <v>0.34382863657926255</v>
      </c>
      <c r="I1424" s="126">
        <f t="shared" ca="1" si="262"/>
        <v>0.49867061404390967</v>
      </c>
      <c r="J1424" s="126">
        <f t="shared" ca="1" si="259"/>
        <v>0.99528554825803695</v>
      </c>
      <c r="K1424" s="145">
        <f t="shared" ca="1" si="263"/>
        <v>13.135968899666526</v>
      </c>
      <c r="L1424" s="146">
        <f ca="1">MAX(Routing!A$3,J1423+K1423)</f>
        <v>14.184396141500418</v>
      </c>
      <c r="M1424" s="144">
        <f ca="1">VLOOKUP(L1424,Routing!A$3:D$23,4)+(L1424-VLOOKUP(L1424,Routing!A$3:A$23,1))*VLOOKUP(L1424,Routing!A$3:E$23,5)</f>
        <v>0.5242134743118797</v>
      </c>
      <c r="N1424" s="144">
        <f ca="1">VLOOKUP($L1424,Routing!$A$3:$C$23,3)+($L1424-VLOOKUP($L1424,Routing!$A$3:$A$23,1))*VLOOKUP($L1424,Routing!$A$3:$F$23,6)</f>
        <v>9.4078393024714449E-3</v>
      </c>
      <c r="O1424" s="144">
        <f ca="1">VLOOKUP($L1424,Routing!$A$3:$B$23,2)+($L1424-VLOOKUP($L1424,Routing!$A$3:$A$23,1))*VLOOKUP($L1424,Routing!$A$3:$G$23,7)</f>
        <v>0.47039196512357223</v>
      </c>
      <c r="P1424" s="90" t="str">
        <f t="shared" ca="1" si="260"/>
        <v/>
      </c>
      <c r="Q1424" s="90" t="str">
        <f t="shared" ca="1" si="264"/>
        <v/>
      </c>
      <c r="R1424" s="90"/>
      <c r="S1424" s="90"/>
      <c r="T1424" s="90"/>
    </row>
    <row r="1425" spans="1:20" x14ac:dyDescent="0.2">
      <c r="A1425" s="90">
        <f>+MassCurves!A1392</f>
        <v>1388</v>
      </c>
      <c r="B1425" s="141">
        <f t="shared" si="253"/>
        <v>5.5676163600000006</v>
      </c>
      <c r="C1425" s="126">
        <f t="shared" ca="1" si="256"/>
        <v>0.10774920000000687</v>
      </c>
      <c r="D1425" s="142">
        <f t="shared" ca="1" si="257"/>
        <v>1.5384615384615382E-4</v>
      </c>
      <c r="E1425" s="141">
        <f t="shared" ca="1" si="254"/>
        <v>0.47507692307692306</v>
      </c>
      <c r="F1425" s="142">
        <f t="shared" ca="1" si="255"/>
        <v>0.15484208524416987</v>
      </c>
      <c r="G1425" s="143">
        <f t="shared" ca="1" si="261"/>
        <v>9.2905218812645103</v>
      </c>
      <c r="H1425" s="142">
        <f t="shared" ca="1" si="258"/>
        <v>0.34177285833641735</v>
      </c>
      <c r="I1425" s="126">
        <f t="shared" ca="1" si="262"/>
        <v>0.49661494358058722</v>
      </c>
      <c r="J1425" s="126">
        <f t="shared" ca="1" si="259"/>
        <v>0.99119248830074325</v>
      </c>
      <c r="K1425" s="145">
        <f t="shared" ca="1" si="263"/>
        <v>13.087414728776489</v>
      </c>
      <c r="L1425" s="146">
        <f ca="1">MAX(Routing!A$3,J1424+K1424)</f>
        <v>14.131254447924563</v>
      </c>
      <c r="M1425" s="144">
        <f ca="1">VLOOKUP(L1425,Routing!A$3:D$23,4)+(L1425-VLOOKUP(L1425,Routing!A$3:A$23,1))*VLOOKUP(L1425,Routing!A$3:E$23,5)</f>
        <v>0.52191971422672745</v>
      </c>
      <c r="N1425" s="144">
        <f ca="1">VLOOKUP($L1425,Routing!$A$3:$C$23,3)+($L1425-VLOOKUP($L1425,Routing!$A$3:$A$23,1))*VLOOKUP($L1425,Routing!$A$3:$F$23,6)</f>
        <v>9.3728200645301889E-3</v>
      </c>
      <c r="O1425" s="144">
        <f ca="1">VLOOKUP($L1425,Routing!$A$3:$B$23,2)+($L1425-VLOOKUP($L1425,Routing!$A$3:$A$23,1))*VLOOKUP($L1425,Routing!$A$3:$G$23,7)</f>
        <v>0.46864100322650948</v>
      </c>
      <c r="P1425" s="90" t="str">
        <f t="shared" ca="1" si="260"/>
        <v/>
      </c>
      <c r="Q1425" s="90" t="str">
        <f t="shared" ca="1" si="264"/>
        <v/>
      </c>
      <c r="R1425" s="90"/>
      <c r="S1425" s="90"/>
      <c r="T1425" s="90"/>
    </row>
    <row r="1426" spans="1:20" x14ac:dyDescent="0.2">
      <c r="A1426" s="90">
        <f>+MassCurves!A1393</f>
        <v>1389</v>
      </c>
      <c r="B1426" s="141">
        <f t="shared" si="253"/>
        <v>5.5694121800000005</v>
      </c>
      <c r="C1426" s="126">
        <f t="shared" ca="1" si="256"/>
        <v>0.10774920000000687</v>
      </c>
      <c r="D1426" s="142">
        <f t="shared" ca="1" si="257"/>
        <v>1.5384615384615382E-4</v>
      </c>
      <c r="E1426" s="141">
        <f t="shared" ca="1" si="254"/>
        <v>0.47507692307692306</v>
      </c>
      <c r="F1426" s="142">
        <f t="shared" ca="1" si="255"/>
        <v>0.15484208524416987</v>
      </c>
      <c r="G1426" s="143">
        <f t="shared" ca="1" si="261"/>
        <v>9.2905251146501922</v>
      </c>
      <c r="H1426" s="142">
        <f t="shared" ca="1" si="258"/>
        <v>0.33973546878661048</v>
      </c>
      <c r="I1426" s="126">
        <f t="shared" ca="1" si="262"/>
        <v>0.49457755403078035</v>
      </c>
      <c r="J1426" s="126">
        <f t="shared" ca="1" si="259"/>
        <v>0.98713587315119522</v>
      </c>
      <c r="K1426" s="145">
        <f t="shared" ca="1" si="263"/>
        <v>13.03931233546253</v>
      </c>
      <c r="L1426" s="146">
        <f ca="1">MAX(Routing!A$3,J1425+K1425)</f>
        <v>14.078607217077233</v>
      </c>
      <c r="M1426" s="144">
        <f ca="1">VLOOKUP(L1426,Routing!A$3:D$23,4)+(L1426-VLOOKUP(L1426,Routing!A$3:A$23,1))*VLOOKUP(L1426,Routing!A$3:E$23,5)</f>
        <v>0.51964729668438792</v>
      </c>
      <c r="N1426" s="144">
        <f ca="1">VLOOKUP($L1426,Routing!$A$3:$C$23,3)+($L1426-VLOOKUP($L1426,Routing!$A$3:$A$23,1))*VLOOKUP($L1426,Routing!$A$3:$F$23,6)</f>
        <v>9.3381266669372194E-3</v>
      </c>
      <c r="O1426" s="144">
        <f ca="1">VLOOKUP($L1426,Routing!$A$3:$B$23,2)+($L1426-VLOOKUP($L1426,Routing!$A$3:$A$23,1))*VLOOKUP($L1426,Routing!$A$3:$G$23,7)</f>
        <v>0.46690633334686105</v>
      </c>
      <c r="P1426" s="90" t="str">
        <f t="shared" ca="1" si="260"/>
        <v/>
      </c>
      <c r="Q1426" s="90" t="str">
        <f t="shared" ca="1" si="264"/>
        <v/>
      </c>
      <c r="R1426" s="90"/>
      <c r="S1426" s="90"/>
      <c r="T1426" s="90"/>
    </row>
    <row r="1427" spans="1:20" x14ac:dyDescent="0.2">
      <c r="A1427" s="90">
        <f>+MassCurves!A1394</f>
        <v>1390</v>
      </c>
      <c r="B1427" s="141">
        <f t="shared" si="253"/>
        <v>5.5712080000000004</v>
      </c>
      <c r="C1427" s="126">
        <f t="shared" ca="1" si="256"/>
        <v>0.10774920000000687</v>
      </c>
      <c r="D1427" s="142">
        <f t="shared" ca="1" si="257"/>
        <v>1.5384615384615382E-4</v>
      </c>
      <c r="E1427" s="141">
        <f t="shared" ca="1" si="254"/>
        <v>0.47507692307692306</v>
      </c>
      <c r="F1427" s="142">
        <f t="shared" ca="1" si="255"/>
        <v>0.15484208524416987</v>
      </c>
      <c r="G1427" s="143">
        <f t="shared" ca="1" si="261"/>
        <v>9.2905251146501922</v>
      </c>
      <c r="H1427" s="142">
        <f t="shared" ca="1" si="258"/>
        <v>0.33771624313153137</v>
      </c>
      <c r="I1427" s="126">
        <f t="shared" ca="1" si="262"/>
        <v>0.49255832837570124</v>
      </c>
      <c r="J1427" s="126">
        <f t="shared" ca="1" si="259"/>
        <v>0.98311577708257702</v>
      </c>
      <c r="K1427" s="145">
        <f t="shared" ca="1" si="263"/>
        <v>12.991656018088751</v>
      </c>
      <c r="L1427" s="146">
        <f ca="1">MAX(Routing!A$3,J1426+K1426)</f>
        <v>14.026448208613726</v>
      </c>
      <c r="M1427" s="144">
        <f ca="1">VLOOKUP(L1427,Routing!A$3:D$23,4)+(L1427-VLOOKUP(L1427,Routing!A$3:A$23,1))*VLOOKUP(L1427,Routing!A$3:E$23,5)</f>
        <v>0.51739595233225633</v>
      </c>
      <c r="N1427" s="144">
        <f ca="1">VLOOKUP($L1427,Routing!$A$3:$C$23,3)+($L1427-VLOOKUP($L1427,Routing!$A$3:$A$23,1))*VLOOKUP($L1427,Routing!$A$3:$F$23,6)</f>
        <v>9.3037549974390281E-3</v>
      </c>
      <c r="O1427" s="144">
        <f ca="1">VLOOKUP($L1427,Routing!$A$3:$B$23,2)+($L1427-VLOOKUP($L1427,Routing!$A$3:$A$23,1))*VLOOKUP($L1427,Routing!$A$3:$G$23,7)</f>
        <v>0.46518774987195144</v>
      </c>
      <c r="P1427" s="90" t="str">
        <f t="shared" ca="1" si="260"/>
        <v/>
      </c>
      <c r="Q1427" s="90" t="str">
        <f t="shared" ca="1" si="264"/>
        <v/>
      </c>
      <c r="R1427" s="90"/>
      <c r="S1427" s="90"/>
      <c r="T1427" s="90"/>
    </row>
    <row r="1428" spans="1:20" x14ac:dyDescent="0.2">
      <c r="A1428" s="90">
        <f>+MassCurves!A1395</f>
        <v>1391</v>
      </c>
      <c r="B1428" s="141">
        <f t="shared" si="253"/>
        <v>5.57300386</v>
      </c>
      <c r="C1428" s="126">
        <f t="shared" ca="1" si="256"/>
        <v>0.10774949999999839</v>
      </c>
      <c r="D1428" s="142">
        <f t="shared" ca="1" si="257"/>
        <v>1.5384615384615382E-4</v>
      </c>
      <c r="E1428" s="141">
        <f t="shared" ca="1" si="254"/>
        <v>0.47507692307692306</v>
      </c>
      <c r="F1428" s="142">
        <f t="shared" ca="1" si="255"/>
        <v>0.15484251636221305</v>
      </c>
      <c r="G1428" s="143">
        <f t="shared" ca="1" si="261"/>
        <v>9.2905380481914861</v>
      </c>
      <c r="H1428" s="142">
        <f t="shared" ca="1" si="258"/>
        <v>0.3357149415451024</v>
      </c>
      <c r="I1428" s="126">
        <f t="shared" ca="1" si="262"/>
        <v>0.49055745790731542</v>
      </c>
      <c r="J1428" s="126">
        <f t="shared" ca="1" si="259"/>
        <v>0.97913177301485654</v>
      </c>
      <c r="K1428" s="145">
        <f t="shared" ca="1" si="263"/>
        <v>12.944440635084613</v>
      </c>
      <c r="L1428" s="146">
        <f ca="1">MAX(Routing!A$3,J1427+K1427)</f>
        <v>13.974771795171328</v>
      </c>
      <c r="M1428" s="144">
        <f ca="1">VLOOKUP(L1428,Routing!A$3:D$23,4)+(L1428-VLOOKUP(L1428,Routing!A$3:A$23,1))*VLOOKUP(L1428,Routing!A$3:E$23,5)</f>
        <v>0.51516543827592887</v>
      </c>
      <c r="N1428" s="144">
        <f ca="1">VLOOKUP($L1428,Routing!$A$3:$C$23,3)+($L1428-VLOOKUP($L1428,Routing!$A$3:$A$23,1))*VLOOKUP($L1428,Routing!$A$3:$F$23,6)</f>
        <v>9.2697013477241047E-3</v>
      </c>
      <c r="O1428" s="144">
        <f ca="1">VLOOKUP($L1428,Routing!$A$3:$B$23,2)+($L1428-VLOOKUP($L1428,Routing!$A$3:$A$23,1))*VLOOKUP($L1428,Routing!$A$3:$G$23,7)</f>
        <v>0.46348506738620521</v>
      </c>
      <c r="P1428" s="90" t="str">
        <f t="shared" ca="1" si="260"/>
        <v/>
      </c>
      <c r="Q1428" s="90" t="str">
        <f t="shared" ca="1" si="264"/>
        <v/>
      </c>
      <c r="R1428" s="90"/>
      <c r="S1428" s="90"/>
      <c r="T1428" s="90"/>
    </row>
    <row r="1429" spans="1:20" x14ac:dyDescent="0.2">
      <c r="A1429" s="90">
        <f>+MassCurves!A1396</f>
        <v>1392</v>
      </c>
      <c r="B1429" s="141">
        <f t="shared" si="253"/>
        <v>5.5747997200000006</v>
      </c>
      <c r="C1429" s="126">
        <f t="shared" ca="1" si="256"/>
        <v>0.10774980000000323</v>
      </c>
      <c r="D1429" s="142">
        <f t="shared" ca="1" si="257"/>
        <v>1.5384615384615382E-4</v>
      </c>
      <c r="E1429" s="141">
        <f t="shared" ca="1" si="254"/>
        <v>0.47507692307692306</v>
      </c>
      <c r="F1429" s="142">
        <f t="shared" ca="1" si="255"/>
        <v>0.15484294748027538</v>
      </c>
      <c r="G1429" s="143">
        <f t="shared" ca="1" si="261"/>
        <v>9.2905639152746531</v>
      </c>
      <c r="H1429" s="142">
        <f t="shared" ca="1" si="258"/>
        <v>0.3337313767733448</v>
      </c>
      <c r="I1429" s="126">
        <f t="shared" ca="1" si="262"/>
        <v>0.48857432425362018</v>
      </c>
      <c r="J1429" s="126">
        <f t="shared" ca="1" si="259"/>
        <v>0.97518303360061687</v>
      </c>
      <c r="K1429" s="145">
        <f t="shared" ca="1" si="263"/>
        <v>12.897661098523118</v>
      </c>
      <c r="L1429" s="146">
        <f ca="1">MAX(Routing!A$3,J1428+K1428)</f>
        <v>13.923572408099469</v>
      </c>
      <c r="M1429" s="144">
        <f ca="1">VLOOKUP(L1429,Routing!A$3:D$23,4)+(L1429-VLOOKUP(L1429,Routing!A$3:A$23,1))*VLOOKUP(L1429,Routing!A$3:E$23,5)</f>
        <v>0.51295551415519947</v>
      </c>
      <c r="N1429" s="144">
        <f ca="1">VLOOKUP($L1429,Routing!$A$3:$C$23,3)+($L1429-VLOOKUP($L1429,Routing!$A$3:$A$23,1))*VLOOKUP($L1429,Routing!$A$3:$F$23,6)</f>
        <v>9.2359620481709849E-3</v>
      </c>
      <c r="O1429" s="144">
        <f ca="1">VLOOKUP($L1429,Routing!$A$3:$B$23,2)+($L1429-VLOOKUP($L1429,Routing!$A$3:$A$23,1))*VLOOKUP($L1429,Routing!$A$3:$G$23,7)</f>
        <v>0.46179810240854924</v>
      </c>
      <c r="P1429" s="90" t="str">
        <f t="shared" ca="1" si="260"/>
        <v/>
      </c>
      <c r="Q1429" s="90" t="str">
        <f t="shared" ca="1" si="264"/>
        <v/>
      </c>
      <c r="R1429" s="90"/>
      <c r="S1429" s="90"/>
      <c r="T1429" s="90"/>
    </row>
    <row r="1430" spans="1:20" x14ac:dyDescent="0.2">
      <c r="A1430" s="90">
        <f>+MassCurves!A1397</f>
        <v>1393</v>
      </c>
      <c r="B1430" s="141">
        <f t="shared" si="253"/>
        <v>5.5765955800000002</v>
      </c>
      <c r="C1430" s="126">
        <f t="shared" ca="1" si="256"/>
        <v>0.1077501000000014</v>
      </c>
      <c r="D1430" s="142">
        <f t="shared" ca="1" si="257"/>
        <v>1.5384615384615382E-4</v>
      </c>
      <c r="E1430" s="141">
        <f t="shared" ca="1" si="254"/>
        <v>0.47507692307692306</v>
      </c>
      <c r="F1430" s="142">
        <f t="shared" ca="1" si="255"/>
        <v>0.15484337859832817</v>
      </c>
      <c r="G1430" s="143">
        <f t="shared" ca="1" si="261"/>
        <v>9.2905897823581078</v>
      </c>
      <c r="H1430" s="142">
        <f t="shared" ca="1" si="258"/>
        <v>0.33176533984086731</v>
      </c>
      <c r="I1430" s="126">
        <f t="shared" ca="1" si="262"/>
        <v>0.48660871843919551</v>
      </c>
      <c r="J1430" s="126">
        <f t="shared" ca="1" si="259"/>
        <v>0.97126914395771469</v>
      </c>
      <c r="K1430" s="145">
        <f t="shared" ca="1" si="263"/>
        <v>12.851312003775913</v>
      </c>
      <c r="L1430" s="146">
        <f ca="1">MAX(Routing!A$3,J1429+K1429)</f>
        <v>13.872844132123735</v>
      </c>
      <c r="M1430" s="144">
        <f ca="1">VLOOKUP(L1430,Routing!A$3:D$23,4)+(L1430-VLOOKUP(L1430,Routing!A$3:A$23,1))*VLOOKUP(L1430,Routing!A$3:E$23,5)</f>
        <v>0.5107659246485039</v>
      </c>
      <c r="N1430" s="144">
        <f ca="1">VLOOKUP($L1430,Routing!$A$3:$C$23,3)+($L1430-VLOOKUP($L1430,Routing!$A$3:$A$23,1))*VLOOKUP($L1430,Routing!$A$3:$F$23,6)</f>
        <v>9.2025332007405168E-3</v>
      </c>
      <c r="O1430" s="144">
        <f ca="1">VLOOKUP($L1430,Routing!$A$3:$B$23,2)+($L1430-VLOOKUP($L1430,Routing!$A$3:$A$23,1))*VLOOKUP($L1430,Routing!$A$3:$G$23,7)</f>
        <v>0.46012666003702585</v>
      </c>
      <c r="P1430" s="90" t="str">
        <f t="shared" ca="1" si="260"/>
        <v/>
      </c>
      <c r="Q1430" s="90" t="str">
        <f t="shared" ca="1" si="264"/>
        <v/>
      </c>
      <c r="R1430" s="90"/>
      <c r="S1430" s="90"/>
      <c r="T1430" s="90"/>
    </row>
    <row r="1431" spans="1:20" x14ac:dyDescent="0.2">
      <c r="A1431" s="90">
        <f>+MassCurves!A1398</f>
        <v>1394</v>
      </c>
      <c r="B1431" s="141">
        <f t="shared" si="253"/>
        <v>5.5783914400000008</v>
      </c>
      <c r="C1431" s="126">
        <f t="shared" ca="1" si="256"/>
        <v>0.10775040000000624</v>
      </c>
      <c r="D1431" s="142">
        <f t="shared" ca="1" si="257"/>
        <v>1.5384615384615382E-4</v>
      </c>
      <c r="E1431" s="141">
        <f t="shared" ca="1" si="254"/>
        <v>0.47507692307692306</v>
      </c>
      <c r="F1431" s="142">
        <f t="shared" ca="1" si="255"/>
        <v>0.1548438097163905</v>
      </c>
      <c r="G1431" s="143">
        <f t="shared" ca="1" si="261"/>
        <v>9.290615649441559</v>
      </c>
      <c r="H1431" s="142">
        <f t="shared" ca="1" si="258"/>
        <v>0.32981662484092189</v>
      </c>
      <c r="I1431" s="126">
        <f t="shared" ca="1" si="262"/>
        <v>0.48466043455731239</v>
      </c>
      <c r="J1431" s="126">
        <f t="shared" ca="1" si="259"/>
        <v>0.9673896952873916</v>
      </c>
      <c r="K1431" s="145">
        <f t="shared" ca="1" si="263"/>
        <v>12.80538803371147</v>
      </c>
      <c r="L1431" s="146">
        <f ca="1">MAX(Routing!A$3,J1430+K1430)</f>
        <v>13.822581147733628</v>
      </c>
      <c r="M1431" s="144">
        <f ca="1">VLOOKUP(L1431,Routing!A$3:D$23,4)+(L1431-VLOOKUP(L1431,Routing!A$3:A$23,1))*VLOOKUP(L1431,Routing!A$3:E$23,5)</f>
        <v>0.50859641856774473</v>
      </c>
      <c r="N1431" s="144">
        <f ca="1">VLOOKUP($L1431,Routing!$A$3:$C$23,3)+($L1431-VLOOKUP($L1431,Routing!$A$3:$A$23,1))*VLOOKUP($L1431,Routing!$A$3:$F$23,6)</f>
        <v>9.1694109704999194E-3</v>
      </c>
      <c r="O1431" s="144">
        <f ca="1">VLOOKUP($L1431,Routing!$A$3:$B$23,2)+($L1431-VLOOKUP($L1431,Routing!$A$3:$A$23,1))*VLOOKUP($L1431,Routing!$A$3:$G$23,7)</f>
        <v>0.45847054852499597</v>
      </c>
      <c r="P1431" s="90" t="str">
        <f t="shared" ca="1" si="260"/>
        <v/>
      </c>
      <c r="Q1431" s="90" t="str">
        <f t="shared" ca="1" si="264"/>
        <v/>
      </c>
      <c r="R1431" s="90"/>
      <c r="S1431" s="90"/>
      <c r="T1431" s="90"/>
    </row>
    <row r="1432" spans="1:20" x14ac:dyDescent="0.2">
      <c r="A1432" s="90">
        <f>+MassCurves!A1399</f>
        <v>1395</v>
      </c>
      <c r="B1432" s="141">
        <f t="shared" si="253"/>
        <v>5.5801873000000004</v>
      </c>
      <c r="C1432" s="126">
        <f t="shared" ca="1" si="256"/>
        <v>0.10775070000000442</v>
      </c>
      <c r="D1432" s="142">
        <f t="shared" ca="1" si="257"/>
        <v>1.5384615384615382E-4</v>
      </c>
      <c r="E1432" s="141">
        <f t="shared" ca="1" si="254"/>
        <v>0.47507692307692306</v>
      </c>
      <c r="F1432" s="142">
        <f t="shared" ca="1" si="255"/>
        <v>0.15484424083444326</v>
      </c>
      <c r="G1432" s="143">
        <f t="shared" ca="1" si="261"/>
        <v>9.290641516525012</v>
      </c>
      <c r="H1432" s="142">
        <f t="shared" ca="1" si="258"/>
        <v>0.3278850288814929</v>
      </c>
      <c r="I1432" s="126">
        <f t="shared" ca="1" si="262"/>
        <v>0.48272926971593616</v>
      </c>
      <c r="J1432" s="126">
        <f t="shared" ca="1" si="259"/>
        <v>0.96354428476752074</v>
      </c>
      <c r="K1432" s="145">
        <f t="shared" ca="1" si="263"/>
        <v>12.759883956699856</v>
      </c>
      <c r="L1432" s="146">
        <f ca="1">MAX(Routing!A$3,J1431+K1431)</f>
        <v>13.772777728998861</v>
      </c>
      <c r="M1432" s="144">
        <f ca="1">VLOOKUP(L1432,Routing!A$3:D$23,4)+(L1432-VLOOKUP(L1432,Routing!A$3:A$23,1))*VLOOKUP(L1432,Routing!A$3:E$23,5)</f>
        <v>0.5064467487640365</v>
      </c>
      <c r="N1432" s="144">
        <f ca="1">VLOOKUP($L1432,Routing!$A$3:$C$23,3)+($L1432-VLOOKUP($L1432,Routing!$A$3:$A$23,1))*VLOOKUP($L1432,Routing!$A$3:$F$23,6)</f>
        <v>9.1365915841837633E-3</v>
      </c>
      <c r="O1432" s="144">
        <f ca="1">VLOOKUP($L1432,Routing!$A$3:$B$23,2)+($L1432-VLOOKUP($L1432,Routing!$A$3:$A$23,1))*VLOOKUP($L1432,Routing!$A$3:$G$23,7)</f>
        <v>0.45682957920918815</v>
      </c>
      <c r="P1432" s="90" t="str">
        <f t="shared" ca="1" si="260"/>
        <v/>
      </c>
      <c r="Q1432" s="90" t="str">
        <f t="shared" ca="1" si="264"/>
        <v/>
      </c>
      <c r="R1432" s="90"/>
      <c r="S1432" s="90"/>
      <c r="T1432" s="90"/>
    </row>
    <row r="1433" spans="1:20" x14ac:dyDescent="0.2">
      <c r="A1433" s="90">
        <f>+MassCurves!A1400</f>
        <v>1396</v>
      </c>
      <c r="B1433" s="141">
        <f t="shared" si="253"/>
        <v>5.5819831600000001</v>
      </c>
      <c r="C1433" s="126">
        <f t="shared" ca="1" si="256"/>
        <v>0.10775099999999593</v>
      </c>
      <c r="D1433" s="142">
        <f t="shared" ca="1" si="257"/>
        <v>1.5384615384615382E-4</v>
      </c>
      <c r="E1433" s="141">
        <f t="shared" ca="1" si="254"/>
        <v>0.47507692307692306</v>
      </c>
      <c r="F1433" s="142">
        <f t="shared" ca="1" si="255"/>
        <v>0.15484467195248647</v>
      </c>
      <c r="G1433" s="143">
        <f t="shared" ca="1" si="261"/>
        <v>9.2906673836078912</v>
      </c>
      <c r="H1433" s="142">
        <f t="shared" ca="1" si="258"/>
        <v>0.32597035203248226</v>
      </c>
      <c r="I1433" s="126">
        <f t="shared" ca="1" si="262"/>
        <v>0.48081502398496873</v>
      </c>
      <c r="J1433" s="126">
        <f t="shared" ca="1" si="259"/>
        <v>0.95973251544811955</v>
      </c>
      <c r="K1433" s="145">
        <f t="shared" ca="1" si="263"/>
        <v>12.714794624692216</v>
      </c>
      <c r="L1433" s="146">
        <f ca="1">MAX(Routing!A$3,J1432+K1432)</f>
        <v>13.723428241467376</v>
      </c>
      <c r="M1433" s="144">
        <f ca="1">VLOOKUP(L1433,Routing!A$3:D$23,4)+(L1433-VLOOKUP(L1433,Routing!A$3:A$23,1))*VLOOKUP(L1433,Routing!A$3:E$23,5)</f>
        <v>0.50431667203697739</v>
      </c>
      <c r="N1433" s="144">
        <f ca="1">VLOOKUP($L1433,Routing!$A$3:$C$23,3)+($L1433-VLOOKUP($L1433,Routing!$A$3:$A$23,1))*VLOOKUP($L1433,Routing!$A$3:$F$23,6)</f>
        <v>9.1040713288088135E-3</v>
      </c>
      <c r="O1433" s="144">
        <f ca="1">VLOOKUP($L1433,Routing!$A$3:$B$23,2)+($L1433-VLOOKUP($L1433,Routing!$A$3:$A$23,1))*VLOOKUP($L1433,Routing!$A$3:$G$23,7)</f>
        <v>0.45520356644044069</v>
      </c>
      <c r="P1433" s="90" t="str">
        <f t="shared" ca="1" si="260"/>
        <v/>
      </c>
      <c r="Q1433" s="90" t="str">
        <f t="shared" ca="1" si="264"/>
        <v/>
      </c>
      <c r="R1433" s="90"/>
      <c r="S1433" s="90"/>
      <c r="T1433" s="90"/>
    </row>
    <row r="1434" spans="1:20" x14ac:dyDescent="0.2">
      <c r="A1434" s="90">
        <f>+MassCurves!A1401</f>
        <v>1397</v>
      </c>
      <c r="B1434" s="141">
        <f t="shared" si="253"/>
        <v>5.5837790200000006</v>
      </c>
      <c r="C1434" s="126">
        <f t="shared" ca="1" si="256"/>
        <v>0.10775130000000077</v>
      </c>
      <c r="D1434" s="142">
        <f t="shared" ca="1" si="257"/>
        <v>1.5384615384615382E-4</v>
      </c>
      <c r="E1434" s="141">
        <f t="shared" ca="1" si="254"/>
        <v>0.47507692307692306</v>
      </c>
      <c r="F1434" s="142">
        <f t="shared" ca="1" si="255"/>
        <v>0.1548451030705488</v>
      </c>
      <c r="G1434" s="143">
        <f t="shared" ca="1" si="261"/>
        <v>9.2906932506910582</v>
      </c>
      <c r="H1434" s="142">
        <f t="shared" ca="1" si="258"/>
        <v>0.32407239727397175</v>
      </c>
      <c r="I1434" s="126">
        <f t="shared" ca="1" si="262"/>
        <v>0.47891750034452052</v>
      </c>
      <c r="J1434" s="126">
        <f t="shared" ca="1" si="259"/>
        <v>0.95595399614885723</v>
      </c>
      <c r="K1434" s="145">
        <f t="shared" ca="1" si="263"/>
        <v>12.670114971370641</v>
      </c>
      <c r="L1434" s="146">
        <f ca="1">MAX(Routing!A$3,J1433+K1433)</f>
        <v>13.674527140140334</v>
      </c>
      <c r="M1434" s="144">
        <f ca="1">VLOOKUP(L1434,Routing!A$3:D$23,4)+(L1434-VLOOKUP(L1434,Routing!A$3:A$23,1))*VLOOKUP(L1434,Routing!A$3:E$23,5)</f>
        <v>0.50220594904724347</v>
      </c>
      <c r="N1434" s="144">
        <f ca="1">VLOOKUP($L1434,Routing!$A$3:$C$23,3)+($L1434-VLOOKUP($L1434,Routing!$A$3:$A$23,1))*VLOOKUP($L1434,Routing!$A$3:$F$23,6)</f>
        <v>9.0718465503395931E-3</v>
      </c>
      <c r="O1434" s="144">
        <f ca="1">VLOOKUP($L1434,Routing!$A$3:$B$23,2)+($L1434-VLOOKUP($L1434,Routing!$A$3:$A$23,1))*VLOOKUP($L1434,Routing!$A$3:$G$23,7)</f>
        <v>0.4535923275169797</v>
      </c>
      <c r="P1434" s="90" t="str">
        <f t="shared" ca="1" si="260"/>
        <v/>
      </c>
      <c r="Q1434" s="90" t="str">
        <f t="shared" ca="1" si="264"/>
        <v/>
      </c>
      <c r="R1434" s="90"/>
      <c r="S1434" s="90"/>
      <c r="T1434" s="90"/>
    </row>
    <row r="1435" spans="1:20" x14ac:dyDescent="0.2">
      <c r="A1435" s="90">
        <f>+MassCurves!A1402</f>
        <v>1398</v>
      </c>
      <c r="B1435" s="141">
        <f t="shared" si="253"/>
        <v>5.5855748800000002</v>
      </c>
      <c r="C1435" s="126">
        <f t="shared" ca="1" si="256"/>
        <v>0.10775159999999895</v>
      </c>
      <c r="D1435" s="142">
        <f t="shared" ca="1" si="257"/>
        <v>1.5384615384615382E-4</v>
      </c>
      <c r="E1435" s="141">
        <f t="shared" ca="1" si="254"/>
        <v>0.47507692307692306</v>
      </c>
      <c r="F1435" s="142">
        <f t="shared" ca="1" si="255"/>
        <v>0.15484553418860159</v>
      </c>
      <c r="G1435" s="143">
        <f t="shared" ca="1" si="261"/>
        <v>9.2907191177745112</v>
      </c>
      <c r="H1435" s="142">
        <f t="shared" ca="1" si="258"/>
        <v>0.32219097044554346</v>
      </c>
      <c r="I1435" s="126">
        <f t="shared" ca="1" si="262"/>
        <v>0.47703650463414504</v>
      </c>
      <c r="J1435" s="126">
        <f t="shared" ca="1" si="259"/>
        <v>0.95220793366635692</v>
      </c>
      <c r="K1435" s="145">
        <f t="shared" ca="1" si="263"/>
        <v>12.625840010364069</v>
      </c>
      <c r="L1435" s="146">
        <f ca="1">MAX(Routing!A$3,J1434+K1434)</f>
        <v>13.626068967519497</v>
      </c>
      <c r="M1435" s="144">
        <f ca="1">VLOOKUP(L1435,Routing!A$3:D$23,4)+(L1435-VLOOKUP(L1435,Routing!A$3:A$23,1))*VLOOKUP(L1435,Routing!A$3:E$23,5)</f>
        <v>0.50011434423230783</v>
      </c>
      <c r="N1435" s="144">
        <f ca="1">VLOOKUP($L1435,Routing!$A$3:$C$23,3)+($L1435-VLOOKUP($L1435,Routing!$A$3:$A$23,1))*VLOOKUP($L1435,Routing!$A$3:$F$23,6)</f>
        <v>9.039913652401645E-3</v>
      </c>
      <c r="O1435" s="144">
        <f ca="1">VLOOKUP($L1435,Routing!$A$3:$B$23,2)+($L1435-VLOOKUP($L1435,Routing!$A$3:$A$23,1))*VLOOKUP($L1435,Routing!$A$3:$G$23,7)</f>
        <v>0.45199568262008227</v>
      </c>
      <c r="P1435" s="90" t="str">
        <f t="shared" ca="1" si="260"/>
        <v/>
      </c>
      <c r="Q1435" s="90" t="str">
        <f t="shared" ca="1" si="264"/>
        <v/>
      </c>
      <c r="R1435" s="90"/>
      <c r="S1435" s="90"/>
      <c r="T1435" s="90"/>
    </row>
    <row r="1436" spans="1:20" x14ac:dyDescent="0.2">
      <c r="A1436" s="90">
        <f>+MassCurves!A1403</f>
        <v>1399</v>
      </c>
      <c r="B1436" s="141">
        <f t="shared" si="253"/>
        <v>5.5873707400000008</v>
      </c>
      <c r="C1436" s="126">
        <f t="shared" ca="1" si="256"/>
        <v>0.10775160000000561</v>
      </c>
      <c r="D1436" s="142">
        <f t="shared" ca="1" si="257"/>
        <v>1.5384615384615382E-4</v>
      </c>
      <c r="E1436" s="141">
        <f t="shared" ca="1" si="254"/>
        <v>0.47507692307692306</v>
      </c>
      <c r="F1436" s="142">
        <f t="shared" ca="1" si="255"/>
        <v>0.15484553418861113</v>
      </c>
      <c r="G1436" s="143">
        <f t="shared" ca="1" si="261"/>
        <v>9.2907320513163825</v>
      </c>
      <c r="H1436" s="142">
        <f t="shared" ca="1" si="258"/>
        <v>0.3203259036222959</v>
      </c>
      <c r="I1436" s="126">
        <f t="shared" ca="1" si="262"/>
        <v>0.47517143781090704</v>
      </c>
      <c r="J1436" s="126">
        <f t="shared" ca="1" si="259"/>
        <v>0.94849394779021023</v>
      </c>
      <c r="K1436" s="145">
        <f t="shared" ca="1" si="263"/>
        <v>12.581964461028694</v>
      </c>
      <c r="L1436" s="146">
        <f ca="1">MAX(Routing!A$3,J1435+K1435)</f>
        <v>13.578047944030425</v>
      </c>
      <c r="M1436" s="144">
        <f ca="1">VLOOKUP(L1436,Routing!A$3:D$23,4)+(L1436-VLOOKUP(L1436,Routing!A$3:A$23,1))*VLOOKUP(L1436,Routing!A$3:E$23,5)</f>
        <v>0.49804160812783715</v>
      </c>
      <c r="N1436" s="144">
        <f ca="1">VLOOKUP($L1436,Routing!$A$3:$C$23,3)+($L1436-VLOOKUP($L1436,Routing!$A$3:$A$23,1))*VLOOKUP($L1436,Routing!$A$3:$F$23,6)</f>
        <v>9.0082688263791923E-3</v>
      </c>
      <c r="O1436" s="144">
        <f ca="1">VLOOKUP($L1436,Routing!$A$3:$B$23,2)+($L1436-VLOOKUP($L1436,Routing!$A$3:$A$23,1))*VLOOKUP($L1436,Routing!$A$3:$G$23,7)</f>
        <v>0.45041344131895961</v>
      </c>
      <c r="P1436" s="90" t="str">
        <f t="shared" ca="1" si="260"/>
        <v/>
      </c>
      <c r="Q1436" s="90" t="str">
        <f t="shared" ca="1" si="264"/>
        <v/>
      </c>
      <c r="R1436" s="90"/>
      <c r="S1436" s="90"/>
      <c r="T1436" s="90"/>
    </row>
    <row r="1437" spans="1:20" x14ac:dyDescent="0.2">
      <c r="A1437" s="90">
        <f>+MassCurves!A1404</f>
        <v>1400</v>
      </c>
      <c r="B1437" s="141">
        <f t="shared" si="253"/>
        <v>5.5891666000000004</v>
      </c>
      <c r="C1437" s="126">
        <f t="shared" ca="1" si="256"/>
        <v>0.10775159999999895</v>
      </c>
      <c r="D1437" s="142">
        <f t="shared" ca="1" si="257"/>
        <v>1.5384615384615382E-4</v>
      </c>
      <c r="E1437" s="141">
        <f t="shared" ca="1" si="254"/>
        <v>0.47507692307692306</v>
      </c>
      <c r="F1437" s="142">
        <f t="shared" ca="1" si="255"/>
        <v>0.15484553418860159</v>
      </c>
      <c r="G1437" s="143">
        <f t="shared" ca="1" si="261"/>
        <v>9.2907320513163825</v>
      </c>
      <c r="H1437" s="142">
        <f t="shared" ca="1" si="258"/>
        <v>0.31847698451872625</v>
      </c>
      <c r="I1437" s="126">
        <f t="shared" ca="1" si="262"/>
        <v>0.47332251870732783</v>
      </c>
      <c r="J1437" s="126">
        <f t="shared" ca="1" si="259"/>
        <v>0.94481186749976831</v>
      </c>
      <c r="K1437" s="145">
        <f t="shared" ca="1" si="263"/>
        <v>12.538483151192178</v>
      </c>
      <c r="L1437" s="146">
        <f ca="1">MAX(Routing!A$3,J1436+K1436)</f>
        <v>13.530458408818903</v>
      </c>
      <c r="M1437" s="144">
        <f ca="1">VLOOKUP(L1437,Routing!A$3:D$23,4)+(L1437-VLOOKUP(L1437,Routing!A$3:A$23,1))*VLOOKUP(L1437,Routing!A$3:E$23,5)</f>
        <v>0.49598749639383077</v>
      </c>
      <c r="N1437" s="144">
        <f ca="1">VLOOKUP($L1437,Routing!$A$3:$C$23,3)+($L1437-VLOOKUP($L1437,Routing!$A$3:$A$23,1))*VLOOKUP($L1437,Routing!$A$3:$F$23,6)</f>
        <v>8.9769083418905458E-3</v>
      </c>
      <c r="O1437" s="144">
        <f ca="1">VLOOKUP($L1437,Routing!$A$3:$B$23,2)+($L1437-VLOOKUP($L1437,Routing!$A$3:$A$23,1))*VLOOKUP($L1437,Routing!$A$3:$G$23,7)</f>
        <v>0.4488454170945273</v>
      </c>
      <c r="P1437" s="90" t="str">
        <f t="shared" ca="1" si="260"/>
        <v/>
      </c>
      <c r="Q1437" s="90" t="str">
        <f t="shared" ca="1" si="264"/>
        <v/>
      </c>
      <c r="R1437" s="90"/>
      <c r="S1437" s="90"/>
      <c r="T1437" s="90"/>
    </row>
    <row r="1438" spans="1:20" x14ac:dyDescent="0.2">
      <c r="A1438" s="90">
        <f>+MassCurves!A1405</f>
        <v>1401</v>
      </c>
      <c r="B1438" s="141">
        <f t="shared" si="253"/>
        <v>5.5909624400000002</v>
      </c>
      <c r="C1438" s="126">
        <f t="shared" ca="1" si="256"/>
        <v>0.10775144999999986</v>
      </c>
      <c r="D1438" s="142">
        <f t="shared" ca="1" si="257"/>
        <v>1.5384615384615382E-4</v>
      </c>
      <c r="E1438" s="141">
        <f t="shared" ca="1" si="254"/>
        <v>0.47507692307692306</v>
      </c>
      <c r="F1438" s="142">
        <f t="shared" ca="1" si="255"/>
        <v>0.15484531862957518</v>
      </c>
      <c r="G1438" s="143">
        <f t="shared" ca="1" si="261"/>
        <v>9.290725584545303</v>
      </c>
      <c r="H1438" s="142">
        <f t="shared" ca="1" si="258"/>
        <v>0.31664403884065706</v>
      </c>
      <c r="I1438" s="126">
        <f t="shared" ca="1" si="262"/>
        <v>0.47148935747023224</v>
      </c>
      <c r="J1438" s="126">
        <f t="shared" ca="1" si="259"/>
        <v>0.94116132358411686</v>
      </c>
      <c r="K1438" s="145">
        <f t="shared" ca="1" si="263"/>
        <v>12.495391198920801</v>
      </c>
      <c r="L1438" s="146">
        <f ca="1">MAX(Routing!A$3,J1437+K1437)</f>
        <v>13.483295018691946</v>
      </c>
      <c r="M1438" s="144">
        <f ca="1">VLOOKUP(L1438,Routing!A$3:D$23,4)+(L1438-VLOOKUP(L1438,Routing!A$3:A$23,1))*VLOOKUP(L1438,Routing!A$3:E$23,5)</f>
        <v>0.49395177840153043</v>
      </c>
      <c r="N1438" s="144">
        <f ca="1">VLOOKUP($L1438,Routing!$A$3:$C$23,3)+($L1438-VLOOKUP($L1438,Routing!$A$3:$A$23,1))*VLOOKUP($L1438,Routing!$A$3:$F$23,6)</f>
        <v>8.9458286778859603E-3</v>
      </c>
      <c r="O1438" s="144">
        <f ca="1">VLOOKUP($L1438,Routing!$A$3:$B$23,2)+($L1438-VLOOKUP($L1438,Routing!$A$3:$A$23,1))*VLOOKUP($L1438,Routing!$A$3:$G$23,7)</f>
        <v>0.44729143389429804</v>
      </c>
      <c r="P1438" s="90" t="str">
        <f t="shared" ca="1" si="260"/>
        <v/>
      </c>
      <c r="Q1438" s="90" t="str">
        <f t="shared" ca="1" si="264"/>
        <v/>
      </c>
      <c r="R1438" s="90"/>
      <c r="S1438" s="90"/>
      <c r="T1438" s="90"/>
    </row>
    <row r="1439" spans="1:20" x14ac:dyDescent="0.2">
      <c r="A1439" s="90">
        <f>+MassCurves!A1406</f>
        <v>1402</v>
      </c>
      <c r="B1439" s="141">
        <f t="shared" si="253"/>
        <v>5.59275828</v>
      </c>
      <c r="C1439" s="126">
        <f t="shared" ca="1" si="256"/>
        <v>0.10775129999999411</v>
      </c>
      <c r="D1439" s="142">
        <f t="shared" ca="1" si="257"/>
        <v>1.5384615384615382E-4</v>
      </c>
      <c r="E1439" s="141">
        <f t="shared" ca="1" si="254"/>
        <v>0.47507692307692306</v>
      </c>
      <c r="F1439" s="142">
        <f t="shared" ca="1" si="255"/>
        <v>0.15484510307053923</v>
      </c>
      <c r="G1439" s="143">
        <f t="shared" ca="1" si="261"/>
        <v>9.2907126510034317</v>
      </c>
      <c r="H1439" s="142">
        <f t="shared" ca="1" si="258"/>
        <v>0.31482687167133677</v>
      </c>
      <c r="I1439" s="126">
        <f t="shared" ca="1" si="262"/>
        <v>0.469671974741876</v>
      </c>
      <c r="J1439" s="126">
        <f t="shared" ca="1" si="259"/>
        <v>0.93754215610256253</v>
      </c>
      <c r="K1439" s="145">
        <f t="shared" ca="1" si="263"/>
        <v>12.452683806382883</v>
      </c>
      <c r="L1439" s="146">
        <f ca="1">MAX(Routing!A$3,J1438+K1438)</f>
        <v>13.436552522504918</v>
      </c>
      <c r="M1439" s="144">
        <f ca="1">VLOOKUP(L1439,Routing!A$3:D$23,4)+(L1439-VLOOKUP(L1439,Routing!A$3:A$23,1))*VLOOKUP(L1439,Routing!A$3:E$23,5)</f>
        <v>0.49193422749526994</v>
      </c>
      <c r="N1439" s="144">
        <f ca="1">VLOOKUP($L1439,Routing!$A$3:$C$23,3)+($L1439-VLOOKUP($L1439,Routing!$A$3:$A$23,1))*VLOOKUP($L1439,Routing!$A$3:$F$23,6)</f>
        <v>8.915026373973586E-3</v>
      </c>
      <c r="O1439" s="144">
        <f ca="1">VLOOKUP($L1439,Routing!$A$3:$B$23,2)+($L1439-VLOOKUP($L1439,Routing!$A$3:$A$23,1))*VLOOKUP($L1439,Routing!$A$3:$G$23,7)</f>
        <v>0.44575131869867934</v>
      </c>
      <c r="P1439" s="90" t="str">
        <f t="shared" ca="1" si="260"/>
        <v/>
      </c>
      <c r="Q1439" s="90" t="str">
        <f t="shared" ca="1" si="264"/>
        <v/>
      </c>
      <c r="R1439" s="90"/>
      <c r="S1439" s="90"/>
      <c r="T1439" s="90"/>
    </row>
    <row r="1440" spans="1:20" x14ac:dyDescent="0.2">
      <c r="A1440" s="90">
        <f>+MassCurves!A1407</f>
        <v>1403</v>
      </c>
      <c r="B1440" s="141">
        <f t="shared" si="253"/>
        <v>5.5945541200000006</v>
      </c>
      <c r="C1440" s="126">
        <f t="shared" ca="1" si="256"/>
        <v>0.10775115000000168</v>
      </c>
      <c r="D1440" s="142">
        <f t="shared" ca="1" si="257"/>
        <v>1.5384615384615382E-4</v>
      </c>
      <c r="E1440" s="141">
        <f t="shared" ca="1" si="254"/>
        <v>0.47507692307692306</v>
      </c>
      <c r="F1440" s="142">
        <f t="shared" ca="1" si="255"/>
        <v>0.15484488751152239</v>
      </c>
      <c r="G1440" s="143">
        <f t="shared" ca="1" si="261"/>
        <v>9.2906997174618482</v>
      </c>
      <c r="H1440" s="142">
        <f t="shared" ca="1" si="258"/>
        <v>0.31302530242778259</v>
      </c>
      <c r="I1440" s="126">
        <f t="shared" ca="1" si="262"/>
        <v>0.46787018993930496</v>
      </c>
      <c r="J1440" s="126">
        <f t="shared" ca="1" si="259"/>
        <v>0.93395400646521198</v>
      </c>
      <c r="K1440" s="145">
        <f t="shared" ca="1" si="263"/>
        <v>12.410356443793216</v>
      </c>
      <c r="L1440" s="146">
        <f ca="1">MAX(Routing!A$3,J1439+K1439)</f>
        <v>13.390225962485445</v>
      </c>
      <c r="M1440" s="144">
        <f ca="1">VLOOKUP(L1440,Routing!A$3:D$23,4)+(L1440-VLOOKUP(L1440,Routing!A$3:A$23,1))*VLOOKUP(L1440,Routing!A$3:E$23,5)</f>
        <v>0.48993462968223833</v>
      </c>
      <c r="N1440" s="144">
        <f ca="1">VLOOKUP($L1440,Routing!$A$3:$C$23,3)+($L1440-VLOOKUP($L1440,Routing!$A$3:$A$23,1))*VLOOKUP($L1440,Routing!$A$3:$F$23,6)</f>
        <v>8.884498163087607E-3</v>
      </c>
      <c r="O1440" s="144">
        <f ca="1">VLOOKUP($L1440,Routing!$A$3:$B$23,2)+($L1440-VLOOKUP($L1440,Routing!$A$3:$A$23,1))*VLOOKUP($L1440,Routing!$A$3:$G$23,7)</f>
        <v>0.44422490815438037</v>
      </c>
      <c r="P1440" s="90" t="str">
        <f t="shared" ca="1" si="260"/>
        <v/>
      </c>
      <c r="Q1440" s="90" t="str">
        <f t="shared" ca="1" si="264"/>
        <v/>
      </c>
      <c r="R1440" s="90"/>
      <c r="S1440" s="90"/>
      <c r="T1440" s="90"/>
    </row>
    <row r="1441" spans="1:20" x14ac:dyDescent="0.2">
      <c r="A1441" s="90">
        <f>+MassCurves!A1408</f>
        <v>1404</v>
      </c>
      <c r="B1441" s="141">
        <f t="shared" si="253"/>
        <v>5.5963499600000004</v>
      </c>
      <c r="C1441" s="126">
        <f t="shared" ca="1" si="256"/>
        <v>0.10775100000000259</v>
      </c>
      <c r="D1441" s="142">
        <f t="shared" ca="1" si="257"/>
        <v>1.5384615384615382E-4</v>
      </c>
      <c r="E1441" s="141">
        <f t="shared" ca="1" si="254"/>
        <v>0.47507692307692306</v>
      </c>
      <c r="F1441" s="142">
        <f t="shared" ca="1" si="255"/>
        <v>0.15484467195249604</v>
      </c>
      <c r="G1441" s="143">
        <f t="shared" ca="1" si="261"/>
        <v>9.2906867839205525</v>
      </c>
      <c r="H1441" s="142">
        <f t="shared" ca="1" si="258"/>
        <v>0.31123915310307915</v>
      </c>
      <c r="I1441" s="126">
        <f t="shared" ca="1" si="262"/>
        <v>0.46608382505557522</v>
      </c>
      <c r="J1441" s="126">
        <f t="shared" ca="1" si="259"/>
        <v>0.93039652119030136</v>
      </c>
      <c r="K1441" s="145">
        <f t="shared" ca="1" si="263"/>
        <v>12.368404644772957</v>
      </c>
      <c r="L1441" s="146">
        <f ca="1">MAX(Routing!A$3,J1440+K1440)</f>
        <v>13.344310450258428</v>
      </c>
      <c r="M1441" s="144">
        <f ca="1">VLOOKUP(L1441,Routing!A$3:D$23,4)+(L1441-VLOOKUP(L1441,Routing!A$3:A$23,1))*VLOOKUP(L1441,Routing!A$3:E$23,5)</f>
        <v>0.48795277396502607</v>
      </c>
      <c r="N1441" s="144">
        <f ca="1">VLOOKUP($L1441,Routing!$A$3:$C$23,3)+($L1441-VLOOKUP($L1441,Routing!$A$3:$A$23,1))*VLOOKUP($L1441,Routing!$A$3:$F$23,6)</f>
        <v>8.8542408238935274E-3</v>
      </c>
      <c r="O1441" s="144">
        <f ca="1">VLOOKUP($L1441,Routing!$A$3:$B$23,2)+($L1441-VLOOKUP($L1441,Routing!$A$3:$A$23,1))*VLOOKUP($L1441,Routing!$A$3:$G$23,7)</f>
        <v>0.44271204119467633</v>
      </c>
      <c r="P1441" s="90" t="str">
        <f t="shared" ca="1" si="260"/>
        <v/>
      </c>
      <c r="Q1441" s="90" t="str">
        <f t="shared" ca="1" si="264"/>
        <v/>
      </c>
      <c r="R1441" s="90"/>
      <c r="S1441" s="90"/>
      <c r="T1441" s="90"/>
    </row>
    <row r="1442" spans="1:20" x14ac:dyDescent="0.2">
      <c r="A1442" s="90">
        <f>+MassCurves!A1409</f>
        <v>1405</v>
      </c>
      <c r="B1442" s="141">
        <f t="shared" si="253"/>
        <v>5.5981458000000002</v>
      </c>
      <c r="C1442" s="126">
        <f t="shared" ca="1" si="256"/>
        <v>0.10775084999999684</v>
      </c>
      <c r="D1442" s="142">
        <f t="shared" ca="1" si="257"/>
        <v>1.5384615384615382E-4</v>
      </c>
      <c r="E1442" s="141">
        <f t="shared" ca="1" si="254"/>
        <v>0.47507692307692306</v>
      </c>
      <c r="F1442" s="142">
        <f t="shared" ca="1" si="255"/>
        <v>0.15484445639346006</v>
      </c>
      <c r="G1442" s="143">
        <f t="shared" ca="1" si="261"/>
        <v>9.290673850378683</v>
      </c>
      <c r="H1442" s="142">
        <f t="shared" ca="1" si="258"/>
        <v>0.30946824822240165</v>
      </c>
      <c r="I1442" s="126">
        <f t="shared" ca="1" si="262"/>
        <v>0.46431270461586172</v>
      </c>
      <c r="J1442" s="126">
        <f t="shared" ca="1" si="259"/>
        <v>0.92686935181720576</v>
      </c>
      <c r="K1442" s="145">
        <f t="shared" ca="1" si="263"/>
        <v>12.326824005543077</v>
      </c>
      <c r="L1442" s="146">
        <f ca="1">MAX(Routing!A$3,J1441+K1441)</f>
        <v>13.298801165963258</v>
      </c>
      <c r="M1442" s="144">
        <f ca="1">VLOOKUP(L1442,Routing!A$3:D$23,4)+(L1442-VLOOKUP(L1442,Routing!A$3:A$23,1))*VLOOKUP(L1442,Routing!A$3:E$23,5)</f>
        <v>0.48598845230352117</v>
      </c>
      <c r="N1442" s="144">
        <f ca="1">VLOOKUP($L1442,Routing!$A$3:$C$23,3)+($L1442-VLOOKUP($L1442,Routing!$A$3:$A$23,1))*VLOOKUP($L1442,Routing!$A$3:$F$23,6)</f>
        <v>8.8242511802064296E-3</v>
      </c>
      <c r="O1442" s="144">
        <f ca="1">VLOOKUP($L1442,Routing!$A$3:$B$23,2)+($L1442-VLOOKUP($L1442,Routing!$A$3:$A$23,1))*VLOOKUP($L1442,Routing!$A$3:$G$23,7)</f>
        <v>0.44121255901032153</v>
      </c>
      <c r="P1442" s="90" t="str">
        <f t="shared" ca="1" si="260"/>
        <v/>
      </c>
      <c r="Q1442" s="90" t="str">
        <f t="shared" ca="1" si="264"/>
        <v/>
      </c>
      <c r="R1442" s="90"/>
      <c r="S1442" s="90"/>
      <c r="T1442" s="90"/>
    </row>
    <row r="1443" spans="1:20" x14ac:dyDescent="0.2">
      <c r="A1443" s="90">
        <f>+MassCurves!A1410</f>
        <v>1406</v>
      </c>
      <c r="B1443" s="141">
        <f t="shared" si="253"/>
        <v>5.5999416400000008</v>
      </c>
      <c r="C1443" s="126">
        <f t="shared" ca="1" si="256"/>
        <v>0.10775070000000442</v>
      </c>
      <c r="D1443" s="142">
        <f t="shared" ca="1" si="257"/>
        <v>1.5384615384615382E-4</v>
      </c>
      <c r="E1443" s="141">
        <f t="shared" ca="1" si="254"/>
        <v>0.47507692307692306</v>
      </c>
      <c r="F1443" s="142">
        <f t="shared" ca="1" si="255"/>
        <v>0.15484424083444326</v>
      </c>
      <c r="G1443" s="143">
        <f t="shared" ca="1" si="261"/>
        <v>9.2906609168370995</v>
      </c>
      <c r="H1443" s="142">
        <f t="shared" ca="1" si="258"/>
        <v>0.30771241479991684</v>
      </c>
      <c r="I1443" s="126">
        <f t="shared" ca="1" si="262"/>
        <v>0.4625566556343601</v>
      </c>
      <c r="J1443" s="126">
        <f t="shared" ca="1" si="259"/>
        <v>0.92337215482100432</v>
      </c>
      <c r="K1443" s="145">
        <f t="shared" ca="1" si="263"/>
        <v>12.28561018410795</v>
      </c>
      <c r="L1443" s="146">
        <f ca="1">MAX(Routing!A$3,J1442+K1442)</f>
        <v>13.253693357360284</v>
      </c>
      <c r="M1443" s="144">
        <f ca="1">VLOOKUP(L1443,Routing!A$3:D$23,4)+(L1443-VLOOKUP(L1443,Routing!A$3:A$23,1))*VLOOKUP(L1443,Routing!A$3:E$23,5)</f>
        <v>0.4840414595763417</v>
      </c>
      <c r="N1443" s="144">
        <f ca="1">VLOOKUP($L1443,Routing!$A$3:$C$23,3)+($L1443-VLOOKUP($L1443,Routing!$A$3:$A$23,1))*VLOOKUP($L1443,Routing!$A$3:$F$23,6)</f>
        <v>8.7945261004021627E-3</v>
      </c>
      <c r="O1443" s="144">
        <f ca="1">VLOOKUP($L1443,Routing!$A$3:$B$23,2)+($L1443-VLOOKUP($L1443,Routing!$A$3:$A$23,1))*VLOOKUP($L1443,Routing!$A$3:$G$23,7)</f>
        <v>0.43972630502010818</v>
      </c>
      <c r="P1443" s="90" t="str">
        <f t="shared" ca="1" si="260"/>
        <v/>
      </c>
      <c r="Q1443" s="90" t="str">
        <f t="shared" ca="1" si="264"/>
        <v/>
      </c>
      <c r="R1443" s="90"/>
      <c r="S1443" s="90"/>
      <c r="T1443" s="90"/>
    </row>
    <row r="1444" spans="1:20" x14ac:dyDescent="0.2">
      <c r="A1444" s="90">
        <f>+MassCurves!A1411</f>
        <v>1407</v>
      </c>
      <c r="B1444" s="141">
        <f t="shared" si="253"/>
        <v>5.6017374800000006</v>
      </c>
      <c r="C1444" s="126">
        <f t="shared" ca="1" si="256"/>
        <v>0.10775054999999867</v>
      </c>
      <c r="D1444" s="142">
        <f t="shared" ca="1" si="257"/>
        <v>1.5384615384615382E-4</v>
      </c>
      <c r="E1444" s="141">
        <f t="shared" ca="1" si="254"/>
        <v>0.47507692307692306</v>
      </c>
      <c r="F1444" s="142">
        <f t="shared" ca="1" si="255"/>
        <v>0.1548440252754073</v>
      </c>
      <c r="G1444" s="143">
        <f t="shared" ca="1" si="261"/>
        <v>9.2906479832955178</v>
      </c>
      <c r="H1444" s="142">
        <f t="shared" ca="1" si="258"/>
        <v>0.30597148229654186</v>
      </c>
      <c r="I1444" s="126">
        <f t="shared" ca="1" si="262"/>
        <v>0.46081550757194917</v>
      </c>
      <c r="J1444" s="126">
        <f t="shared" ca="1" si="259"/>
        <v>0.91990459152885906</v>
      </c>
      <c r="K1444" s="145">
        <f t="shared" ca="1" si="263"/>
        <v>12.244758899431378</v>
      </c>
      <c r="L1444" s="146">
        <f ca="1">MAX(Routing!A$3,J1443+K1443)</f>
        <v>13.208982338928955</v>
      </c>
      <c r="M1444" s="144">
        <f ca="1">VLOOKUP(L1444,Routing!A$3:D$23,4)+(L1444-VLOOKUP(L1444,Routing!A$3:A$23,1))*VLOOKUP(L1444,Routing!A$3:E$23,5)</f>
        <v>0.48211159354190875</v>
      </c>
      <c r="N1444" s="144">
        <f ca="1">VLOOKUP($L1444,Routing!$A$3:$C$23,3)+($L1444-VLOOKUP($L1444,Routing!$A$3:$A$23,1))*VLOOKUP($L1444,Routing!$A$3:$F$23,6)</f>
        <v>8.7650624968230346E-3</v>
      </c>
      <c r="O1444" s="144">
        <f ca="1">VLOOKUP($L1444,Routing!$A$3:$B$23,2)+($L1444-VLOOKUP($L1444,Routing!$A$3:$A$23,1))*VLOOKUP($L1444,Routing!$A$3:$G$23,7)</f>
        <v>0.4382531248411517</v>
      </c>
      <c r="P1444" s="90" t="str">
        <f t="shared" ca="1" si="260"/>
        <v/>
      </c>
      <c r="Q1444" s="90" t="str">
        <f t="shared" ca="1" si="264"/>
        <v/>
      </c>
      <c r="R1444" s="90"/>
      <c r="S1444" s="90"/>
      <c r="T1444" s="90"/>
    </row>
    <row r="1445" spans="1:20" x14ac:dyDescent="0.2">
      <c r="A1445" s="90">
        <f>+MassCurves!A1412</f>
        <v>1408</v>
      </c>
      <c r="B1445" s="141">
        <f t="shared" ref="B1445:B1508" si="265">+HLOOKUP($B$35,MassCurve,(A1445+2),FALSE)</f>
        <v>5.6035333200000004</v>
      </c>
      <c r="C1445" s="126">
        <f t="shared" ca="1" si="256"/>
        <v>0.10775039999999958</v>
      </c>
      <c r="D1445" s="142">
        <f t="shared" ca="1" si="257"/>
        <v>1.5384615384615382E-4</v>
      </c>
      <c r="E1445" s="141">
        <f t="shared" ref="E1445:E1508" ca="1" si="266">0.95*MAX(0,$B$6)/100+D1445*(1-MAX(0,$B$6)/100)</f>
        <v>0.47507692307692306</v>
      </c>
      <c r="F1445" s="142">
        <f t="shared" ref="F1445:F1508" ca="1" si="267">+E1445*C1445*MAX(0.05,$B$4)*1.0083</f>
        <v>0.15484380971638093</v>
      </c>
      <c r="G1445" s="143">
        <f t="shared" ca="1" si="261"/>
        <v>9.2906350497536465</v>
      </c>
      <c r="H1445" s="142">
        <f t="shared" ca="1" si="258"/>
        <v>0.30424528257852651</v>
      </c>
      <c r="I1445" s="126">
        <f t="shared" ca="1" si="262"/>
        <v>0.45908909229490746</v>
      </c>
      <c r="J1445" s="126">
        <f t="shared" ca="1" si="259"/>
        <v>0.91646653253480459</v>
      </c>
      <c r="K1445" s="145">
        <f t="shared" ca="1" si="263"/>
        <v>12.204265930607351</v>
      </c>
      <c r="L1445" s="146">
        <f ca="1">MAX(Routing!A$3,J1444+K1444)</f>
        <v>13.164663490960237</v>
      </c>
      <c r="M1445" s="144">
        <f ca="1">VLOOKUP(L1445,Routing!A$3:D$23,4)+(L1445-VLOOKUP(L1445,Routing!A$3:A$23,1))*VLOOKUP(L1445,Routing!A$3:E$23,5)</f>
        <v>0.48019865479927215</v>
      </c>
      <c r="N1445" s="144">
        <f ca="1">VLOOKUP($L1445,Routing!$A$3:$C$23,3)+($L1445-VLOOKUP($L1445,Routing!$A$3:$A$23,1))*VLOOKUP($L1445,Routing!$A$3:$F$23,6)</f>
        <v>8.7358573251797265E-3</v>
      </c>
      <c r="O1445" s="144">
        <f ca="1">VLOOKUP($L1445,Routing!$A$3:$B$23,2)+($L1445-VLOOKUP($L1445,Routing!$A$3:$A$23,1))*VLOOKUP($L1445,Routing!$A$3:$G$23,7)</f>
        <v>0.43679286625898639</v>
      </c>
      <c r="P1445" s="90" t="str">
        <f t="shared" ca="1" si="260"/>
        <v/>
      </c>
      <c r="Q1445" s="90" t="str">
        <f t="shared" ca="1" si="264"/>
        <v/>
      </c>
      <c r="R1445" s="90"/>
      <c r="S1445" s="90"/>
      <c r="T1445" s="90"/>
    </row>
    <row r="1446" spans="1:20" x14ac:dyDescent="0.2">
      <c r="A1446" s="90">
        <f>+MassCurves!A1413</f>
        <v>1409</v>
      </c>
      <c r="B1446" s="141">
        <f t="shared" si="265"/>
        <v>5.6053291600000001</v>
      </c>
      <c r="C1446" s="126">
        <f t="shared" ref="C1446:C1509" ca="1" si="268">+IF(A1446&lt;MAX(5,$B$5),(B1446-B1445)*60,(B1446-OFFSET(B1446,-MAX(5,$B$5),0,1,1))/(A1446-OFFSET(A1446,-MAX(5,$B$5),0,1,1))*60)</f>
        <v>0.10775039999999958</v>
      </c>
      <c r="D1446" s="142">
        <f t="shared" ref="D1446:D1509" ca="1" si="269">VLOOKUP(C1446,Cinterp,VLOOKUP($B$10,SoilID,2,FALSE)+1)</f>
        <v>1.5384615384615382E-4</v>
      </c>
      <c r="E1446" s="141">
        <f t="shared" ca="1" si="266"/>
        <v>0.47507692307692306</v>
      </c>
      <c r="F1446" s="142">
        <f t="shared" ca="1" si="267"/>
        <v>0.15484380971638093</v>
      </c>
      <c r="G1446" s="143">
        <f t="shared" ca="1" si="261"/>
        <v>9.2906285829828548</v>
      </c>
      <c r="H1446" s="142">
        <f t="shared" ref="H1446:H1509" ca="1" si="270">+S$35*(1-F1446/B$20)*(1/(1+ABS(A1446-S$37)/100))^2</f>
        <v>0.30253363881460532</v>
      </c>
      <c r="I1446" s="126">
        <f t="shared" ca="1" si="262"/>
        <v>0.45737744853098627</v>
      </c>
      <c r="J1446" s="126">
        <f t="shared" ref="J1446:J1509" ca="1" si="271">+I1446+I1447</f>
        <v>0.91305764874987738</v>
      </c>
      <c r="K1446" s="145">
        <f t="shared" ca="1" si="263"/>
        <v>12.164127302870813</v>
      </c>
      <c r="L1446" s="146">
        <f ca="1">MAX(Routing!A$3,J1445+K1445)</f>
        <v>13.120732463142156</v>
      </c>
      <c r="M1446" s="144">
        <f ca="1">VLOOKUP(L1446,Routing!A$3:D$23,4)+(L1446-VLOOKUP(L1446,Routing!A$3:A$23,1))*VLOOKUP(L1446,Routing!A$3:E$23,5)</f>
        <v>0.47830245557549339</v>
      </c>
      <c r="N1446" s="144">
        <f ca="1">VLOOKUP($L1446,Routing!$A$3:$C$23,3)+($L1446-VLOOKUP($L1446,Routing!$A$3:$A$23,1))*VLOOKUP($L1446,Routing!$A$3:$F$23,6)</f>
        <v>8.7069077187098224E-3</v>
      </c>
      <c r="O1446" s="144">
        <f ca="1">VLOOKUP($L1446,Routing!$A$3:$B$23,2)+($L1446-VLOOKUP($L1446,Routing!$A$3:$A$23,1))*VLOOKUP($L1446,Routing!$A$3:$G$23,7)</f>
        <v>0.4353453859354911</v>
      </c>
      <c r="P1446" s="90" t="str">
        <f t="shared" ref="P1446:P1509" ca="1" si="272">IF(I1446&gt;B$23,(I1446-B$23),"")</f>
        <v/>
      </c>
      <c r="Q1446" s="90" t="str">
        <f t="shared" ca="1" si="264"/>
        <v/>
      </c>
      <c r="R1446" s="90"/>
      <c r="S1446" s="90"/>
      <c r="T1446" s="90"/>
    </row>
    <row r="1447" spans="1:20" x14ac:dyDescent="0.2">
      <c r="A1447" s="90">
        <f>+MassCurves!A1414</f>
        <v>1410</v>
      </c>
      <c r="B1447" s="141">
        <f t="shared" si="265"/>
        <v>5.6071249999999999</v>
      </c>
      <c r="C1447" s="126">
        <f t="shared" ca="1" si="268"/>
        <v>0.10775039999999958</v>
      </c>
      <c r="D1447" s="142">
        <f t="shared" ca="1" si="269"/>
        <v>1.5384615384615382E-4</v>
      </c>
      <c r="E1447" s="141">
        <f t="shared" ca="1" si="266"/>
        <v>0.47507692307692306</v>
      </c>
      <c r="F1447" s="142">
        <f t="shared" ca="1" si="267"/>
        <v>0.15484380971638093</v>
      </c>
      <c r="G1447" s="143">
        <f t="shared" ref="G1447:G1510" ca="1" si="273">+AVERAGE(F1446:F1447)*60</f>
        <v>9.2906285829828548</v>
      </c>
      <c r="H1447" s="142">
        <f t="shared" ca="1" si="270"/>
        <v>0.30083639874708556</v>
      </c>
      <c r="I1447" s="126">
        <f t="shared" ref="I1447:I1510" ca="1" si="274">+F1447+H1447</f>
        <v>0.45568020846346646</v>
      </c>
      <c r="J1447" s="126">
        <f t="shared" ca="1" si="271"/>
        <v>0.90967741119765155</v>
      </c>
      <c r="K1447" s="145">
        <f t="shared" ref="K1447:K1510" ca="1" si="275">L1447-2*M1447</f>
        <v>12.124339083904092</v>
      </c>
      <c r="L1447" s="146">
        <f ca="1">MAX(Routing!A$3,J1446+K1446)</f>
        <v>13.077184951620691</v>
      </c>
      <c r="M1447" s="144">
        <f ca="1">VLOOKUP(L1447,Routing!A$3:D$23,4)+(L1447-VLOOKUP(L1447,Routing!A$3:A$23,1))*VLOOKUP(L1447,Routing!A$3:E$23,5)</f>
        <v>0.47642281010290294</v>
      </c>
      <c r="N1447" s="144">
        <f ca="1">VLOOKUP($L1447,Routing!$A$3:$C$23,3)+($L1447-VLOOKUP($L1447,Routing!$A$3:$A$23,1))*VLOOKUP($L1447,Routing!$A$3:$F$23,6)</f>
        <v>8.678210841265693E-3</v>
      </c>
      <c r="O1447" s="144">
        <f ca="1">VLOOKUP($L1447,Routing!$A$3:$B$23,2)+($L1447-VLOOKUP($L1447,Routing!$A$3:$A$23,1))*VLOOKUP($L1447,Routing!$A$3:$G$23,7)</f>
        <v>0.43391054206328467</v>
      </c>
      <c r="P1447" s="90" t="str">
        <f t="shared" ca="1" si="272"/>
        <v/>
      </c>
      <c r="Q1447" s="90" t="str">
        <f t="shared" ref="Q1447:Q1510" ca="1" si="276">IF(P1447="","",P1447*60)</f>
        <v/>
      </c>
      <c r="R1447" s="90"/>
      <c r="S1447" s="90"/>
      <c r="T1447" s="90"/>
    </row>
    <row r="1448" spans="1:20" x14ac:dyDescent="0.2">
      <c r="A1448" s="90">
        <f>+MassCurves!A1415</f>
        <v>1411</v>
      </c>
      <c r="B1448" s="141">
        <f t="shared" si="265"/>
        <v>5.6089208400000006</v>
      </c>
      <c r="C1448" s="126">
        <f t="shared" ca="1" si="268"/>
        <v>0.10775039999999958</v>
      </c>
      <c r="D1448" s="142">
        <f t="shared" ca="1" si="269"/>
        <v>1.5384615384615382E-4</v>
      </c>
      <c r="E1448" s="141">
        <f t="shared" ca="1" si="266"/>
        <v>0.47507692307692306</v>
      </c>
      <c r="F1448" s="142">
        <f t="shared" ca="1" si="267"/>
        <v>0.15484380971638093</v>
      </c>
      <c r="G1448" s="143">
        <f t="shared" ca="1" si="273"/>
        <v>9.2906285829828548</v>
      </c>
      <c r="H1448" s="142">
        <f t="shared" ca="1" si="270"/>
        <v>0.29915340121625617</v>
      </c>
      <c r="I1448" s="126">
        <f t="shared" ca="1" si="274"/>
        <v>0.45399721093263712</v>
      </c>
      <c r="J1448" s="126">
        <f t="shared" ca="1" si="271"/>
        <v>0.90632549980639554</v>
      </c>
      <c r="K1448" s="145">
        <f t="shared" ca="1" si="275"/>
        <v>12.084897197540533</v>
      </c>
      <c r="L1448" s="146">
        <f ca="1">MAX(Routing!A$3,J1447+K1447)</f>
        <v>13.034016495101744</v>
      </c>
      <c r="M1448" s="144">
        <f ca="1">VLOOKUP(L1448,Routing!A$3:D$23,4)+(L1448-VLOOKUP(L1448,Routing!A$3:A$23,1))*VLOOKUP(L1448,Routing!A$3:E$23,5)</f>
        <v>0.47455952581823013</v>
      </c>
      <c r="N1448" s="144">
        <f ca="1">VLOOKUP($L1448,Routing!$A$3:$C$23,3)+($L1448-VLOOKUP($L1448,Routing!$A$3:$A$23,1))*VLOOKUP($L1448,Routing!$A$3:$F$23,6)</f>
        <v>8.6497637529500768E-3</v>
      </c>
      <c r="O1448" s="144">
        <f ca="1">VLOOKUP($L1448,Routing!$A$3:$B$23,2)+($L1448-VLOOKUP($L1448,Routing!$A$3:$A$23,1))*VLOOKUP($L1448,Routing!$A$3:$G$23,7)</f>
        <v>0.43248818764750391</v>
      </c>
      <c r="P1448" s="90" t="str">
        <f t="shared" ca="1" si="272"/>
        <v/>
      </c>
      <c r="Q1448" s="90" t="str">
        <f t="shared" ca="1" si="276"/>
        <v/>
      </c>
      <c r="R1448" s="90"/>
      <c r="S1448" s="90"/>
      <c r="T1448" s="90"/>
    </row>
    <row r="1449" spans="1:20" x14ac:dyDescent="0.2">
      <c r="A1449" s="90">
        <f>+MassCurves!A1416</f>
        <v>1412</v>
      </c>
      <c r="B1449" s="141">
        <f t="shared" si="265"/>
        <v>5.6107166800000003</v>
      </c>
      <c r="C1449" s="126">
        <f t="shared" ca="1" si="268"/>
        <v>0.10775039999999958</v>
      </c>
      <c r="D1449" s="142">
        <f t="shared" ca="1" si="269"/>
        <v>1.5384615384615382E-4</v>
      </c>
      <c r="E1449" s="141">
        <f t="shared" ca="1" si="266"/>
        <v>0.47507692307692306</v>
      </c>
      <c r="F1449" s="142">
        <f t="shared" ca="1" si="267"/>
        <v>0.15484380971638093</v>
      </c>
      <c r="G1449" s="143">
        <f t="shared" ca="1" si="273"/>
        <v>9.2906285829828548</v>
      </c>
      <c r="H1449" s="142">
        <f t="shared" ca="1" si="270"/>
        <v>0.29748448731009197</v>
      </c>
      <c r="I1449" s="126">
        <f t="shared" ca="1" si="274"/>
        <v>0.45232829702647293</v>
      </c>
      <c r="J1449" s="126">
        <f t="shared" ca="1" si="271"/>
        <v>0.90300159896223553</v>
      </c>
      <c r="K1449" s="145">
        <f t="shared" ca="1" si="275"/>
        <v>12.045797627053179</v>
      </c>
      <c r="L1449" s="146">
        <f ca="1">MAX(Routing!A$3,J1448+K1448)</f>
        <v>12.991222697346929</v>
      </c>
      <c r="M1449" s="144">
        <f ca="1">VLOOKUP(L1449,Routing!A$3:D$23,4)+(L1449-VLOOKUP(L1449,Routing!A$3:A$23,1))*VLOOKUP(L1449,Routing!A$3:E$23,5)</f>
        <v>0.47271241296621014</v>
      </c>
      <c r="N1449" s="144">
        <f ca="1">VLOOKUP($L1449,Routing!$A$3:$C$23,3)+($L1449-VLOOKUP($L1449,Routing!$A$3:$A$23,1))*VLOOKUP($L1449,Routing!$A$3:$F$23,6)</f>
        <v>8.621563556736031E-3</v>
      </c>
      <c r="O1449" s="144">
        <f ca="1">VLOOKUP($L1449,Routing!$A$3:$B$23,2)+($L1449-VLOOKUP($L1449,Routing!$A$3:$A$23,1))*VLOOKUP($L1449,Routing!$A$3:$G$23,7)</f>
        <v>0.43107817783680158</v>
      </c>
      <c r="P1449" s="90" t="str">
        <f t="shared" ca="1" si="272"/>
        <v/>
      </c>
      <c r="Q1449" s="90" t="str">
        <f t="shared" ca="1" si="276"/>
        <v/>
      </c>
      <c r="R1449" s="90"/>
      <c r="S1449" s="90"/>
      <c r="T1449" s="90"/>
    </row>
    <row r="1450" spans="1:20" x14ac:dyDescent="0.2">
      <c r="A1450" s="90">
        <f>+MassCurves!A1417</f>
        <v>1413</v>
      </c>
      <c r="B1450" s="141">
        <f t="shared" si="265"/>
        <v>5.6125125200000001</v>
      </c>
      <c r="C1450" s="126">
        <f t="shared" ca="1" si="268"/>
        <v>0.10775039999999958</v>
      </c>
      <c r="D1450" s="142">
        <f t="shared" ca="1" si="269"/>
        <v>1.5384615384615382E-4</v>
      </c>
      <c r="E1450" s="141">
        <f t="shared" ca="1" si="266"/>
        <v>0.47507692307692306</v>
      </c>
      <c r="F1450" s="142">
        <f t="shared" ca="1" si="267"/>
        <v>0.15484380971638093</v>
      </c>
      <c r="G1450" s="143">
        <f t="shared" ca="1" si="273"/>
        <v>9.2906285829828548</v>
      </c>
      <c r="H1450" s="142">
        <f t="shared" ca="1" si="270"/>
        <v>0.29582950032674044</v>
      </c>
      <c r="I1450" s="126">
        <f t="shared" ca="1" si="274"/>
        <v>0.45067331004312139</v>
      </c>
      <c r="J1450" s="126">
        <f t="shared" ca="1" si="271"/>
        <v>0.89970539743485822</v>
      </c>
      <c r="K1450" s="145">
        <f t="shared" ca="1" si="275"/>
        <v>12.007036414096509</v>
      </c>
      <c r="L1450" s="146">
        <f ca="1">MAX(Routing!A$3,J1449+K1449)</f>
        <v>12.948799226015415</v>
      </c>
      <c r="M1450" s="144">
        <f ca="1">VLOOKUP(L1450,Routing!A$3:D$23,4)+(L1450-VLOOKUP(L1450,Routing!A$3:A$23,1))*VLOOKUP(L1450,Routing!A$3:E$23,5)</f>
        <v>0.47088128454959455</v>
      </c>
      <c r="N1450" s="144">
        <f ca="1">VLOOKUP($L1450,Routing!$A$3:$C$23,3)+($L1450-VLOOKUP($L1450,Routing!$A$3:$A$23,1))*VLOOKUP($L1450,Routing!$A$3:$F$23,6)</f>
        <v>8.5936073977037324E-3</v>
      </c>
      <c r="O1450" s="144">
        <f ca="1">VLOOKUP($L1450,Routing!$A$3:$B$23,2)+($L1450-VLOOKUP($L1450,Routing!$A$3:$A$23,1))*VLOOKUP($L1450,Routing!$A$3:$G$23,7)</f>
        <v>0.42968036988518665</v>
      </c>
      <c r="P1450" s="90" t="str">
        <f t="shared" ca="1" si="272"/>
        <v/>
      </c>
      <c r="Q1450" s="90" t="str">
        <f t="shared" ca="1" si="276"/>
        <v/>
      </c>
      <c r="R1450" s="90"/>
      <c r="S1450" s="90"/>
      <c r="T1450" s="90"/>
    </row>
    <row r="1451" spans="1:20" x14ac:dyDescent="0.2">
      <c r="A1451" s="90">
        <f>+MassCurves!A1418</f>
        <v>1414</v>
      </c>
      <c r="B1451" s="141">
        <f t="shared" si="265"/>
        <v>5.6143083600000008</v>
      </c>
      <c r="C1451" s="126">
        <f t="shared" ca="1" si="268"/>
        <v>0.10775039999999958</v>
      </c>
      <c r="D1451" s="142">
        <f t="shared" ca="1" si="269"/>
        <v>1.5384615384615382E-4</v>
      </c>
      <c r="E1451" s="141">
        <f t="shared" ca="1" si="266"/>
        <v>0.47507692307692306</v>
      </c>
      <c r="F1451" s="142">
        <f t="shared" ca="1" si="267"/>
        <v>0.15484380971638093</v>
      </c>
      <c r="G1451" s="143">
        <f t="shared" ca="1" si="273"/>
        <v>9.2906285829828548</v>
      </c>
      <c r="H1451" s="142">
        <f t="shared" ca="1" si="270"/>
        <v>0.29418828573773637</v>
      </c>
      <c r="I1451" s="126">
        <f t="shared" ca="1" si="274"/>
        <v>0.44903209545411726</v>
      </c>
      <c r="J1451" s="126">
        <f t="shared" ca="1" si="271"/>
        <v>0.89643658830465256</v>
      </c>
      <c r="K1451" s="145">
        <f t="shared" ca="1" si="275"/>
        <v>11.968609657671697</v>
      </c>
      <c r="L1451" s="146">
        <f ca="1">MAX(Routing!A$3,J1450+K1450)</f>
        <v>12.906741811531367</v>
      </c>
      <c r="M1451" s="144">
        <f ca="1">VLOOKUP(L1451,Routing!A$3:D$23,4)+(L1451-VLOOKUP(L1451,Routing!A$3:A$23,1))*VLOOKUP(L1451,Routing!A$3:E$23,5)</f>
        <v>0.46906595628026654</v>
      </c>
      <c r="N1451" s="144">
        <f ca="1">VLOOKUP($L1451,Routing!$A$3:$C$23,3)+($L1451-VLOOKUP($L1451,Routing!$A$3:$A$23,1))*VLOOKUP($L1451,Routing!$A$3:$F$23,6)</f>
        <v>8.565892462294146E-3</v>
      </c>
      <c r="O1451" s="144">
        <f ca="1">VLOOKUP($L1451,Routing!$A$3:$B$23,2)+($L1451-VLOOKUP($L1451,Routing!$A$3:$A$23,1))*VLOOKUP($L1451,Routing!$A$3:$G$23,7)</f>
        <v>0.42829462311470728</v>
      </c>
      <c r="P1451" s="90" t="str">
        <f t="shared" ca="1" si="272"/>
        <v/>
      </c>
      <c r="Q1451" s="90" t="str">
        <f t="shared" ca="1" si="276"/>
        <v/>
      </c>
      <c r="R1451" s="90"/>
      <c r="S1451" s="90"/>
      <c r="T1451" s="90"/>
    </row>
    <row r="1452" spans="1:20" x14ac:dyDescent="0.2">
      <c r="A1452" s="90">
        <f>+MassCurves!A1419</f>
        <v>1415</v>
      </c>
      <c r="B1452" s="141">
        <f t="shared" si="265"/>
        <v>5.6161042000000005</v>
      </c>
      <c r="C1452" s="126">
        <f t="shared" ca="1" si="268"/>
        <v>0.10775039999999958</v>
      </c>
      <c r="D1452" s="142">
        <f t="shared" ca="1" si="269"/>
        <v>1.5384615384615382E-4</v>
      </c>
      <c r="E1452" s="141">
        <f t="shared" ca="1" si="266"/>
        <v>0.47507692307692306</v>
      </c>
      <c r="F1452" s="142">
        <f t="shared" ca="1" si="267"/>
        <v>0.15484380971638093</v>
      </c>
      <c r="G1452" s="143">
        <f t="shared" ca="1" si="273"/>
        <v>9.2906285829828548</v>
      </c>
      <c r="H1452" s="142">
        <f t="shared" ca="1" si="270"/>
        <v>0.29256069115192973</v>
      </c>
      <c r="I1452" s="126">
        <f t="shared" ca="1" si="274"/>
        <v>0.44740450086831063</v>
      </c>
      <c r="J1452" s="126">
        <f t="shared" ca="1" si="271"/>
        <v>0.89319486889126132</v>
      </c>
      <c r="K1452" s="145">
        <f t="shared" ca="1" si="275"/>
        <v>11.930513513114635</v>
      </c>
      <c r="L1452" s="146">
        <f ca="1">MAX(Routing!A$3,J1451+K1451)</f>
        <v>12.86504624597635</v>
      </c>
      <c r="M1452" s="144">
        <f ca="1">VLOOKUP(L1452,Routing!A$3:D$23,4)+(L1452-VLOOKUP(L1452,Routing!A$3:A$23,1))*VLOOKUP(L1452,Routing!A$3:E$23,5)</f>
        <v>0.46726624653143389</v>
      </c>
      <c r="N1452" s="144">
        <f ca="1">VLOOKUP($L1452,Routing!$A$3:$C$23,3)+($L1452-VLOOKUP($L1452,Routing!$A$3:$A$23,1))*VLOOKUP($L1452,Routing!$A$3:$F$23,6)</f>
        <v>8.5384159775791432E-3</v>
      </c>
      <c r="O1452" s="144">
        <f ca="1">VLOOKUP($L1452,Routing!$A$3:$B$23,2)+($L1452-VLOOKUP($L1452,Routing!$A$3:$A$23,1))*VLOOKUP($L1452,Routing!$A$3:$G$23,7)</f>
        <v>0.42692079887895712</v>
      </c>
      <c r="P1452" s="90" t="str">
        <f t="shared" ca="1" si="272"/>
        <v/>
      </c>
      <c r="Q1452" s="90" t="str">
        <f t="shared" ca="1" si="276"/>
        <v/>
      </c>
      <c r="R1452" s="90"/>
      <c r="S1452" s="90"/>
      <c r="T1452" s="90"/>
    </row>
    <row r="1453" spans="1:20" x14ac:dyDescent="0.2">
      <c r="A1453" s="90">
        <f>+MassCurves!A1420</f>
        <v>1416</v>
      </c>
      <c r="B1453" s="141">
        <f t="shared" si="265"/>
        <v>5.6179000400000003</v>
      </c>
      <c r="C1453" s="126">
        <f t="shared" ca="1" si="268"/>
        <v>0.10775039999999958</v>
      </c>
      <c r="D1453" s="142">
        <f t="shared" ca="1" si="269"/>
        <v>1.5384615384615382E-4</v>
      </c>
      <c r="E1453" s="141">
        <f t="shared" ca="1" si="266"/>
        <v>0.47507692307692306</v>
      </c>
      <c r="F1453" s="142">
        <f t="shared" ca="1" si="267"/>
        <v>0.15484380971638093</v>
      </c>
      <c r="G1453" s="143">
        <f t="shared" ca="1" si="273"/>
        <v>9.2906285829828548</v>
      </c>
      <c r="H1453" s="142">
        <f t="shared" ca="1" si="270"/>
        <v>0.29094656628010923</v>
      </c>
      <c r="I1453" s="126">
        <f t="shared" ca="1" si="274"/>
        <v>0.44579037599649018</v>
      </c>
      <c r="J1453" s="126">
        <f t="shared" ca="1" si="271"/>
        <v>0.88997994068351005</v>
      </c>
      <c r="K1453" s="145">
        <f t="shared" ca="1" si="275"/>
        <v>11.892744191105995</v>
      </c>
      <c r="L1453" s="146">
        <f ca="1">MAX(Routing!A$3,J1452+K1452)</f>
        <v>12.823708382005895</v>
      </c>
      <c r="M1453" s="144">
        <f ca="1">VLOOKUP(L1453,Routing!A$3:D$23,4)+(L1453-VLOOKUP(L1453,Routing!A$3:A$23,1))*VLOOKUP(L1453,Routing!A$3:E$23,5)</f>
        <v>0.46548197629086402</v>
      </c>
      <c r="N1453" s="144">
        <f ca="1">VLOOKUP($L1453,Routing!$A$3:$C$23,3)+($L1453-VLOOKUP($L1453,Routing!$A$3:$A$23,1))*VLOOKUP($L1453,Routing!$A$3:$F$23,6)</f>
        <v>8.5111752105475405E-3</v>
      </c>
      <c r="O1453" s="144">
        <f ca="1">VLOOKUP($L1453,Routing!$A$3:$B$23,2)+($L1453-VLOOKUP($L1453,Routing!$A$3:$A$23,1))*VLOOKUP($L1453,Routing!$A$3:$G$23,7)</f>
        <v>0.42555876052737707</v>
      </c>
      <c r="P1453" s="90" t="str">
        <f t="shared" ca="1" si="272"/>
        <v/>
      </c>
      <c r="Q1453" s="90" t="str">
        <f t="shared" ca="1" si="276"/>
        <v/>
      </c>
      <c r="R1453" s="90"/>
      <c r="S1453" s="90"/>
      <c r="T1453" s="90"/>
    </row>
    <row r="1454" spans="1:20" x14ac:dyDescent="0.2">
      <c r="A1454" s="90">
        <f>+MassCurves!A1421</f>
        <v>1417</v>
      </c>
      <c r="B1454" s="141">
        <f t="shared" si="265"/>
        <v>5.6196958800000001</v>
      </c>
      <c r="C1454" s="126">
        <f t="shared" ca="1" si="268"/>
        <v>0.10775039999999958</v>
      </c>
      <c r="D1454" s="142">
        <f t="shared" ca="1" si="269"/>
        <v>1.5384615384615382E-4</v>
      </c>
      <c r="E1454" s="141">
        <f t="shared" ca="1" si="266"/>
        <v>0.47507692307692306</v>
      </c>
      <c r="F1454" s="142">
        <f t="shared" ca="1" si="267"/>
        <v>0.15484380971638093</v>
      </c>
      <c r="G1454" s="143">
        <f t="shared" ca="1" si="273"/>
        <v>9.2906285829828548</v>
      </c>
      <c r="H1454" s="142">
        <f t="shared" ca="1" si="270"/>
        <v>0.28934576290030761</v>
      </c>
      <c r="I1454" s="126">
        <f t="shared" ca="1" si="274"/>
        <v>0.44418957261668857</v>
      </c>
      <c r="J1454" s="126">
        <f t="shared" ca="1" si="271"/>
        <v>0.88679150927068362</v>
      </c>
      <c r="K1454" s="145">
        <f t="shared" ca="1" si="275"/>
        <v>11.855297956702792</v>
      </c>
      <c r="L1454" s="146">
        <f ca="1">MAX(Routing!A$3,J1453+K1453)</f>
        <v>12.782724131789506</v>
      </c>
      <c r="M1454" s="144">
        <f ca="1">VLOOKUP(L1454,Routing!A$3:D$23,4)+(L1454-VLOOKUP(L1454,Routing!A$3:A$23,1))*VLOOKUP(L1454,Routing!A$3:E$23,5)</f>
        <v>0.46371296911513188</v>
      </c>
      <c r="N1454" s="144">
        <f ca="1">VLOOKUP($L1454,Routing!$A$3:$C$23,3)+($L1454-VLOOKUP($L1454,Routing!$A$3:$A$23,1))*VLOOKUP($L1454,Routing!$A$3:$F$23,6)</f>
        <v>8.4841674674065934E-3</v>
      </c>
      <c r="O1454" s="144">
        <f ca="1">VLOOKUP($L1454,Routing!$A$3:$B$23,2)+($L1454-VLOOKUP($L1454,Routing!$A$3:$A$23,1))*VLOOKUP($L1454,Routing!$A$3:$G$23,7)</f>
        <v>0.42420837337032963</v>
      </c>
      <c r="P1454" s="90" t="str">
        <f t="shared" ca="1" si="272"/>
        <v/>
      </c>
      <c r="Q1454" s="90" t="str">
        <f t="shared" ca="1" si="276"/>
        <v/>
      </c>
      <c r="R1454" s="90"/>
      <c r="S1454" s="90"/>
      <c r="T1454" s="90"/>
    </row>
    <row r="1455" spans="1:20" x14ac:dyDescent="0.2">
      <c r="A1455" s="90">
        <f>+MassCurves!A1422</f>
        <v>1418</v>
      </c>
      <c r="B1455" s="141">
        <f t="shared" si="265"/>
        <v>5.6214917199999999</v>
      </c>
      <c r="C1455" s="126">
        <f t="shared" ca="1" si="268"/>
        <v>0.10775039999999958</v>
      </c>
      <c r="D1455" s="142">
        <f t="shared" ca="1" si="269"/>
        <v>1.5384615384615382E-4</v>
      </c>
      <c r="E1455" s="141">
        <f t="shared" ca="1" si="266"/>
        <v>0.47507692307692306</v>
      </c>
      <c r="F1455" s="142">
        <f t="shared" ca="1" si="267"/>
        <v>0.15484380971638093</v>
      </c>
      <c r="G1455" s="143">
        <f t="shared" ca="1" si="273"/>
        <v>9.2906285829828548</v>
      </c>
      <c r="H1455" s="142">
        <f t="shared" ca="1" si="270"/>
        <v>0.28775813482377299</v>
      </c>
      <c r="I1455" s="126">
        <f t="shared" ca="1" si="274"/>
        <v>0.44260194454015389</v>
      </c>
      <c r="J1455" s="126">
        <f t="shared" ca="1" si="271"/>
        <v>0.88362928427512077</v>
      </c>
      <c r="K1455" s="145">
        <f t="shared" ca="1" si="275"/>
        <v>11.818171128390686</v>
      </c>
      <c r="L1455" s="146">
        <f ca="1">MAX(Routing!A$3,J1454+K1454)</f>
        <v>12.742089465973475</v>
      </c>
      <c r="M1455" s="144">
        <f ca="1">VLOOKUP(L1455,Routing!A$3:D$23,4)+(L1455-VLOOKUP(L1455,Routing!A$3:A$23,1))*VLOOKUP(L1455,Routing!A$3:E$23,5)</f>
        <v>0.4619590510848518</v>
      </c>
      <c r="N1455" s="144">
        <f ca="1">VLOOKUP($L1455,Routing!$A$3:$C$23,3)+($L1455-VLOOKUP($L1455,Routing!$A$3:$A$23,1))*VLOOKUP($L1455,Routing!$A$3:$F$23,6)</f>
        <v>8.4573900928985001E-3</v>
      </c>
      <c r="O1455" s="144">
        <f ca="1">VLOOKUP($L1455,Routing!$A$3:$B$23,2)+($L1455-VLOOKUP($L1455,Routing!$A$3:$A$23,1))*VLOOKUP($L1455,Routing!$A$3:$G$23,7)</f>
        <v>0.42286950464492501</v>
      </c>
      <c r="P1455" s="90" t="str">
        <f t="shared" ca="1" si="272"/>
        <v/>
      </c>
      <c r="Q1455" s="90" t="str">
        <f t="shared" ca="1" si="276"/>
        <v/>
      </c>
      <c r="R1455" s="90"/>
      <c r="S1455" s="90"/>
      <c r="T1455" s="90"/>
    </row>
    <row r="1456" spans="1:20" x14ac:dyDescent="0.2">
      <c r="A1456" s="90">
        <f>+MassCurves!A1423</f>
        <v>1419</v>
      </c>
      <c r="B1456" s="141">
        <f t="shared" si="265"/>
        <v>5.6232875600000005</v>
      </c>
      <c r="C1456" s="126">
        <f t="shared" ca="1" si="268"/>
        <v>0.10775039999999958</v>
      </c>
      <c r="D1456" s="142">
        <f t="shared" ca="1" si="269"/>
        <v>1.5384615384615382E-4</v>
      </c>
      <c r="E1456" s="141">
        <f t="shared" ca="1" si="266"/>
        <v>0.47507692307692306</v>
      </c>
      <c r="F1456" s="142">
        <f t="shared" ca="1" si="267"/>
        <v>0.15484380971638093</v>
      </c>
      <c r="G1456" s="143">
        <f t="shared" ca="1" si="273"/>
        <v>9.2906285829828548</v>
      </c>
      <c r="H1456" s="142">
        <f t="shared" ca="1" si="270"/>
        <v>0.28618353786159223</v>
      </c>
      <c r="I1456" s="126">
        <f t="shared" ca="1" si="274"/>
        <v>0.44102734757797313</v>
      </c>
      <c r="J1456" s="126">
        <f t="shared" ca="1" si="271"/>
        <v>0.88049297928609849</v>
      </c>
      <c r="K1456" s="145">
        <f t="shared" ca="1" si="275"/>
        <v>11.781360077156602</v>
      </c>
      <c r="L1456" s="146">
        <f ca="1">MAX(Routing!A$3,J1455+K1455)</f>
        <v>12.701800412665808</v>
      </c>
      <c r="M1456" s="144">
        <f ca="1">VLOOKUP(L1456,Routing!A$3:D$23,4)+(L1456-VLOOKUP(L1456,Routing!A$3:A$23,1))*VLOOKUP(L1456,Routing!A$3:E$23,5)</f>
        <v>0.46022005076086353</v>
      </c>
      <c r="N1456" s="144">
        <f ca="1">VLOOKUP($L1456,Routing!$A$3:$C$23,3)+($L1456-VLOOKUP($L1456,Routing!$A$3:$A$23,1))*VLOOKUP($L1456,Routing!$A$3:$F$23,6)</f>
        <v>8.430840469631504E-3</v>
      </c>
      <c r="O1456" s="144">
        <f ca="1">VLOOKUP($L1456,Routing!$A$3:$B$23,2)+($L1456-VLOOKUP($L1456,Routing!$A$3:$A$23,1))*VLOOKUP($L1456,Routing!$A$3:$G$23,7)</f>
        <v>0.42154202348157521</v>
      </c>
      <c r="P1456" s="90" t="str">
        <f t="shared" ca="1" si="272"/>
        <v/>
      </c>
      <c r="Q1456" s="90" t="str">
        <f t="shared" ca="1" si="276"/>
        <v/>
      </c>
      <c r="R1456" s="90"/>
      <c r="S1456" s="90"/>
      <c r="T1456" s="90"/>
    </row>
    <row r="1457" spans="1:20" x14ac:dyDescent="0.2">
      <c r="A1457" s="90">
        <f>+MassCurves!A1424</f>
        <v>1420</v>
      </c>
      <c r="B1457" s="141">
        <f t="shared" si="265"/>
        <v>5.6250834000000003</v>
      </c>
      <c r="C1457" s="126">
        <f t="shared" ca="1" si="268"/>
        <v>0.10775039999999958</v>
      </c>
      <c r="D1457" s="142">
        <f t="shared" ca="1" si="269"/>
        <v>1.5384615384615382E-4</v>
      </c>
      <c r="E1457" s="141">
        <f t="shared" ca="1" si="266"/>
        <v>0.47507692307692306</v>
      </c>
      <c r="F1457" s="142">
        <f t="shared" ca="1" si="267"/>
        <v>0.15484380971638093</v>
      </c>
      <c r="G1457" s="143">
        <f t="shared" ca="1" si="273"/>
        <v>9.2906285829828548</v>
      </c>
      <c r="H1457" s="142">
        <f t="shared" ca="1" si="270"/>
        <v>0.28462182979195128</v>
      </c>
      <c r="I1457" s="126">
        <f t="shared" ca="1" si="274"/>
        <v>0.43946563950833217</v>
      </c>
      <c r="J1457" s="126">
        <f t="shared" ca="1" si="271"/>
        <v>0.8773821065866152</v>
      </c>
      <c r="K1457" s="145">
        <f t="shared" ca="1" si="275"/>
        <v>11.744861225580918</v>
      </c>
      <c r="L1457" s="146">
        <f ca="1">MAX(Routing!A$3,J1456+K1456)</f>
        <v>12.6618530564427</v>
      </c>
      <c r="M1457" s="144">
        <f ca="1">VLOOKUP(L1457,Routing!A$3:D$23,4)+(L1457-VLOOKUP(L1457,Routing!A$3:A$23,1))*VLOOKUP(L1457,Routing!A$3:E$23,5)</f>
        <v>0.4584957991413488</v>
      </c>
      <c r="N1457" s="144">
        <f ca="1">VLOOKUP($L1457,Routing!$A$3:$C$23,3)+($L1457-VLOOKUP($L1457,Routing!$A$3:$A$23,1))*VLOOKUP($L1457,Routing!$A$3:$F$23,6)</f>
        <v>8.4045160174251714E-3</v>
      </c>
      <c r="O1457" s="144">
        <f ca="1">VLOOKUP($L1457,Routing!$A$3:$B$23,2)+($L1457-VLOOKUP($L1457,Routing!$A$3:$A$23,1))*VLOOKUP($L1457,Routing!$A$3:$G$23,7)</f>
        <v>0.4202258008712586</v>
      </c>
      <c r="P1457" s="90" t="str">
        <f t="shared" ca="1" si="272"/>
        <v/>
      </c>
      <c r="Q1457" s="90" t="str">
        <f t="shared" ca="1" si="276"/>
        <v/>
      </c>
      <c r="R1457" s="90"/>
      <c r="S1457" s="90"/>
      <c r="T1457" s="90"/>
    </row>
    <row r="1458" spans="1:20" x14ac:dyDescent="0.2">
      <c r="A1458" s="90">
        <f>+MassCurves!A1425</f>
        <v>1421</v>
      </c>
      <c r="B1458" s="141">
        <f t="shared" si="265"/>
        <v>5.6268792200000002</v>
      </c>
      <c r="C1458" s="126">
        <f t="shared" ca="1" si="268"/>
        <v>0.10775025000000049</v>
      </c>
      <c r="D1458" s="142">
        <f t="shared" ca="1" si="269"/>
        <v>1.5384615384615382E-4</v>
      </c>
      <c r="E1458" s="141">
        <f t="shared" ca="1" si="266"/>
        <v>0.47507692307692306</v>
      </c>
      <c r="F1458" s="142">
        <f t="shared" ca="1" si="267"/>
        <v>0.15484359415735455</v>
      </c>
      <c r="G1458" s="143">
        <f t="shared" ca="1" si="273"/>
        <v>9.2906221162120648</v>
      </c>
      <c r="H1458" s="142">
        <f t="shared" ca="1" si="270"/>
        <v>0.28307288067868552</v>
      </c>
      <c r="I1458" s="126">
        <f t="shared" ca="1" si="274"/>
        <v>0.43791647483604007</v>
      </c>
      <c r="J1458" s="126">
        <f t="shared" ca="1" si="271"/>
        <v>0.87429638739412796</v>
      </c>
      <c r="K1458" s="145">
        <f t="shared" ca="1" si="275"/>
        <v>11.708670859455296</v>
      </c>
      <c r="L1458" s="146">
        <f ca="1">MAX(Routing!A$3,J1457+K1457)</f>
        <v>12.622243332167534</v>
      </c>
      <c r="M1458" s="144">
        <f ca="1">VLOOKUP(L1458,Routing!A$3:D$23,4)+(L1458-VLOOKUP(L1458,Routing!A$3:A$23,1))*VLOOKUP(L1458,Routing!A$3:E$23,5)</f>
        <v>0.4567861207624207</v>
      </c>
      <c r="N1458" s="144">
        <f ca="1">VLOOKUP($L1458,Routing!$A$3:$C$23,3)+($L1458-VLOOKUP($L1458,Routing!$A$3:$A$23,1))*VLOOKUP($L1458,Routing!$A$3:$F$23,6)</f>
        <v>8.3784140574415366E-3</v>
      </c>
      <c r="O1458" s="144">
        <f ca="1">VLOOKUP($L1458,Routing!$A$3:$B$23,2)+($L1458-VLOOKUP($L1458,Routing!$A$3:$A$23,1))*VLOOKUP($L1458,Routing!$A$3:$G$23,7)</f>
        <v>0.41892070287207683</v>
      </c>
      <c r="P1458" s="90" t="str">
        <f t="shared" ca="1" si="272"/>
        <v/>
      </c>
      <c r="Q1458" s="90" t="str">
        <f t="shared" ca="1" si="276"/>
        <v/>
      </c>
      <c r="R1458" s="90"/>
      <c r="S1458" s="90"/>
      <c r="T1458" s="90"/>
    </row>
    <row r="1459" spans="1:20" x14ac:dyDescent="0.2">
      <c r="A1459" s="90">
        <f>+MassCurves!A1426</f>
        <v>1422</v>
      </c>
      <c r="B1459" s="141">
        <f t="shared" si="265"/>
        <v>5.6286750400000001</v>
      </c>
      <c r="C1459" s="126">
        <f t="shared" ca="1" si="268"/>
        <v>0.10775009999999474</v>
      </c>
      <c r="D1459" s="142">
        <f t="shared" ca="1" si="269"/>
        <v>1.5384615384615382E-4</v>
      </c>
      <c r="E1459" s="141">
        <f t="shared" ca="1" si="266"/>
        <v>0.47507692307692306</v>
      </c>
      <c r="F1459" s="142">
        <f t="shared" ca="1" si="267"/>
        <v>0.15484337859831859</v>
      </c>
      <c r="G1459" s="143">
        <f t="shared" ca="1" si="273"/>
        <v>9.2906091826701935</v>
      </c>
      <c r="H1459" s="142">
        <f t="shared" ca="1" si="270"/>
        <v>0.28153654167542219</v>
      </c>
      <c r="I1459" s="126">
        <f t="shared" ca="1" si="274"/>
        <v>0.43637992027374078</v>
      </c>
      <c r="J1459" s="126">
        <f t="shared" ca="1" si="271"/>
        <v>0.8712357519118874</v>
      </c>
      <c r="K1459" s="145">
        <f t="shared" ca="1" si="275"/>
        <v>11.672785330489051</v>
      </c>
      <c r="L1459" s="146">
        <f ca="1">MAX(Routing!A$3,J1458+K1458)</f>
        <v>12.582967246849424</v>
      </c>
      <c r="M1459" s="144">
        <f ca="1">VLOOKUP(L1459,Routing!A$3:D$23,4)+(L1459-VLOOKUP(L1459,Routing!A$3:A$23,1))*VLOOKUP(L1459,Routing!A$3:E$23,5)</f>
        <v>0.45509084327422555</v>
      </c>
      <c r="N1459" s="144">
        <f ca="1">VLOOKUP($L1459,Routing!$A$3:$C$23,3)+($L1459-VLOOKUP($L1459,Routing!$A$3:$A$23,1))*VLOOKUP($L1459,Routing!$A$3:$F$23,6)</f>
        <v>8.3525319583851228E-3</v>
      </c>
      <c r="O1459" s="144">
        <f ca="1">VLOOKUP($L1459,Routing!$A$3:$B$23,2)+($L1459-VLOOKUP($L1459,Routing!$A$3:$A$23,1))*VLOOKUP($L1459,Routing!$A$3:$G$23,7)</f>
        <v>0.4176265979192561</v>
      </c>
      <c r="P1459" s="90" t="str">
        <f t="shared" ca="1" si="272"/>
        <v/>
      </c>
      <c r="Q1459" s="90" t="str">
        <f t="shared" ca="1" si="276"/>
        <v/>
      </c>
      <c r="R1459" s="90"/>
      <c r="S1459" s="90"/>
      <c r="T1459" s="90"/>
    </row>
    <row r="1460" spans="1:20" x14ac:dyDescent="0.2">
      <c r="A1460" s="90">
        <f>+MassCurves!A1427</f>
        <v>1423</v>
      </c>
      <c r="B1460" s="141">
        <f t="shared" si="265"/>
        <v>5.63047086</v>
      </c>
      <c r="C1460" s="126">
        <f t="shared" ca="1" si="268"/>
        <v>0.10774994999999565</v>
      </c>
      <c r="D1460" s="142">
        <f t="shared" ca="1" si="269"/>
        <v>1.5384615384615382E-4</v>
      </c>
      <c r="E1460" s="141">
        <f t="shared" ca="1" si="266"/>
        <v>0.47507692307692306</v>
      </c>
      <c r="F1460" s="142">
        <f t="shared" ca="1" si="267"/>
        <v>0.15484316303929221</v>
      </c>
      <c r="G1460" s="143">
        <f t="shared" ca="1" si="273"/>
        <v>9.290596249128324</v>
      </c>
      <c r="H1460" s="142">
        <f t="shared" ca="1" si="270"/>
        <v>0.28001267627274495</v>
      </c>
      <c r="I1460" s="126">
        <f t="shared" ca="1" si="274"/>
        <v>0.4348558393120372</v>
      </c>
      <c r="J1460" s="126">
        <f t="shared" ca="1" si="271"/>
        <v>0.86819992896329934</v>
      </c>
      <c r="K1460" s="145">
        <f t="shared" ca="1" si="275"/>
        <v>11.637201241563565</v>
      </c>
      <c r="L1460" s="146">
        <f ca="1">MAX(Routing!A$3,J1459+K1459)</f>
        <v>12.544021082400938</v>
      </c>
      <c r="M1460" s="144">
        <f ca="1">VLOOKUP(L1460,Routing!A$3:D$23,4)+(L1460-VLOOKUP(L1460,Routing!A$3:A$23,1))*VLOOKUP(L1460,Routing!A$3:E$23,5)</f>
        <v>0.45340980619259402</v>
      </c>
      <c r="N1460" s="144">
        <f ca="1">VLOOKUP($L1460,Routing!$A$3:$C$23,3)+($L1460-VLOOKUP($L1460,Routing!$A$3:$A$23,1))*VLOOKUP($L1460,Routing!$A$3:$F$23,6)</f>
        <v>8.3268672701159382E-3</v>
      </c>
      <c r="O1460" s="144">
        <f ca="1">VLOOKUP($L1460,Routing!$A$3:$B$23,2)+($L1460-VLOOKUP($L1460,Routing!$A$3:$A$23,1))*VLOOKUP($L1460,Routing!$A$3:$G$23,7)</f>
        <v>0.41634336350579693</v>
      </c>
      <c r="P1460" s="90" t="str">
        <f t="shared" ca="1" si="272"/>
        <v/>
      </c>
      <c r="Q1460" s="90" t="str">
        <f t="shared" ca="1" si="276"/>
        <v/>
      </c>
      <c r="R1460" s="90"/>
      <c r="S1460" s="90"/>
      <c r="T1460" s="90"/>
    </row>
    <row r="1461" spans="1:20" x14ac:dyDescent="0.2">
      <c r="A1461" s="90">
        <f>+MassCurves!A1428</f>
        <v>1424</v>
      </c>
      <c r="B1461" s="141">
        <f t="shared" si="265"/>
        <v>5.6322666799999999</v>
      </c>
      <c r="C1461" s="126">
        <f t="shared" ca="1" si="268"/>
        <v>0.10774979999999656</v>
      </c>
      <c r="D1461" s="142">
        <f t="shared" ca="1" si="269"/>
        <v>1.5384615384615382E-4</v>
      </c>
      <c r="E1461" s="141">
        <f t="shared" ca="1" si="266"/>
        <v>0.47507692307692306</v>
      </c>
      <c r="F1461" s="142">
        <f t="shared" ca="1" si="267"/>
        <v>0.15484294748026581</v>
      </c>
      <c r="G1461" s="143">
        <f t="shared" ca="1" si="273"/>
        <v>9.2905833155867406</v>
      </c>
      <c r="H1461" s="142">
        <f t="shared" ca="1" si="270"/>
        <v>0.27850114980346269</v>
      </c>
      <c r="I1461" s="126">
        <f t="shared" ca="1" si="274"/>
        <v>0.43334409728372847</v>
      </c>
      <c r="J1461" s="126">
        <f t="shared" ca="1" si="271"/>
        <v>0.86518865102645615</v>
      </c>
      <c r="K1461" s="145">
        <f t="shared" ca="1" si="275"/>
        <v>11.601915241054005</v>
      </c>
      <c r="L1461" s="146">
        <f ca="1">MAX(Routing!A$3,J1460+K1460)</f>
        <v>12.505401170526865</v>
      </c>
      <c r="M1461" s="144">
        <f ca="1">VLOOKUP(L1461,Routing!A$3:D$23,4)+(L1461-VLOOKUP(L1461,Routing!A$3:A$23,1))*VLOOKUP(L1461,Routing!A$3:E$23,5)</f>
        <v>0.45174285118254343</v>
      </c>
      <c r="N1461" s="144">
        <f ca="1">VLOOKUP($L1461,Routing!$A$3:$C$23,3)+($L1461-VLOOKUP($L1461,Routing!$A$3:$A$23,1))*VLOOKUP($L1461,Routing!$A$3:$F$23,6)</f>
        <v>8.3014175753060061E-3</v>
      </c>
      <c r="O1461" s="144">
        <f ca="1">VLOOKUP($L1461,Routing!$A$3:$B$23,2)+($L1461-VLOOKUP($L1461,Routing!$A$3:$A$23,1))*VLOOKUP($L1461,Routing!$A$3:$G$23,7)</f>
        <v>0.4150708787653003</v>
      </c>
      <c r="P1461" s="90" t="str">
        <f t="shared" ca="1" si="272"/>
        <v/>
      </c>
      <c r="Q1461" s="90" t="str">
        <f t="shared" ca="1" si="276"/>
        <v/>
      </c>
      <c r="R1461" s="90"/>
      <c r="S1461" s="90"/>
      <c r="T1461" s="90"/>
    </row>
    <row r="1462" spans="1:20" x14ac:dyDescent="0.2">
      <c r="A1462" s="90">
        <f>+MassCurves!A1429</f>
        <v>1425</v>
      </c>
      <c r="B1462" s="141">
        <f t="shared" si="265"/>
        <v>5.6340625000000006</v>
      </c>
      <c r="C1462" s="126">
        <f t="shared" ca="1" si="268"/>
        <v>0.10774965000000414</v>
      </c>
      <c r="D1462" s="142">
        <f t="shared" ca="1" si="269"/>
        <v>1.5384615384615382E-4</v>
      </c>
      <c r="E1462" s="141">
        <f t="shared" ca="1" si="266"/>
        <v>0.47507692307692306</v>
      </c>
      <c r="F1462" s="142">
        <f t="shared" ca="1" si="267"/>
        <v>0.15484273192124903</v>
      </c>
      <c r="G1462" s="143">
        <f t="shared" ca="1" si="273"/>
        <v>9.2905703820454448</v>
      </c>
      <c r="H1462" s="142">
        <f t="shared" ca="1" si="270"/>
        <v>0.27700182941285545</v>
      </c>
      <c r="I1462" s="126">
        <f t="shared" ca="1" si="274"/>
        <v>0.43184456133410448</v>
      </c>
      <c r="J1462" s="126">
        <f t="shared" ca="1" si="271"/>
        <v>0.8622016541751899</v>
      </c>
      <c r="K1462" s="145">
        <f t="shared" ca="1" si="275"/>
        <v>11.566924022241242</v>
      </c>
      <c r="L1462" s="146">
        <f ca="1">MAX(Routing!A$3,J1461+K1461)</f>
        <v>12.467103892080461</v>
      </c>
      <c r="M1462" s="144">
        <f ca="1">VLOOKUP(L1462,Routing!A$3:D$23,4)+(L1462-VLOOKUP(L1462,Routing!A$3:A$23,1))*VLOOKUP(L1462,Routing!A$3:E$23,5)</f>
        <v>0.45008982203049103</v>
      </c>
      <c r="N1462" s="144">
        <f ca="1">VLOOKUP($L1462,Routing!$A$3:$C$23,3)+($L1462-VLOOKUP($L1462,Routing!$A$3:$A$23,1))*VLOOKUP($L1462,Routing!$A$3:$F$23,6)</f>
        <v>8.2761804890151298E-3</v>
      </c>
      <c r="O1462" s="144">
        <f ca="1">VLOOKUP($L1462,Routing!$A$3:$B$23,2)+($L1462-VLOOKUP($L1462,Routing!$A$3:$A$23,1))*VLOOKUP($L1462,Routing!$A$3:$G$23,7)</f>
        <v>0.41380902445075651</v>
      </c>
      <c r="P1462" s="90" t="str">
        <f t="shared" ca="1" si="272"/>
        <v/>
      </c>
      <c r="Q1462" s="90" t="str">
        <f t="shared" ca="1" si="276"/>
        <v/>
      </c>
      <c r="R1462" s="90"/>
      <c r="S1462" s="90"/>
      <c r="T1462" s="90"/>
    </row>
    <row r="1463" spans="1:20" x14ac:dyDescent="0.2">
      <c r="A1463" s="90">
        <f>+MassCurves!A1430</f>
        <v>1426</v>
      </c>
      <c r="B1463" s="141">
        <f t="shared" si="265"/>
        <v>5.6358583200000005</v>
      </c>
      <c r="C1463" s="126">
        <f t="shared" ca="1" si="268"/>
        <v>0.10774950000000505</v>
      </c>
      <c r="D1463" s="142">
        <f t="shared" ca="1" si="269"/>
        <v>1.5384615384615382E-4</v>
      </c>
      <c r="E1463" s="141">
        <f t="shared" ca="1" si="266"/>
        <v>0.47507692307692306</v>
      </c>
      <c r="F1463" s="142">
        <f t="shared" ca="1" si="267"/>
        <v>0.15484251636222263</v>
      </c>
      <c r="G1463" s="143">
        <f t="shared" ca="1" si="273"/>
        <v>9.2905574485041491</v>
      </c>
      <c r="H1463" s="142">
        <f t="shared" ca="1" si="270"/>
        <v>0.27551458402948087</v>
      </c>
      <c r="I1463" s="126">
        <f t="shared" ca="1" si="274"/>
        <v>0.4303571003917035</v>
      </c>
      <c r="J1463" s="126">
        <f t="shared" ca="1" si="271"/>
        <v>0.85923867802123</v>
      </c>
      <c r="K1463" s="145">
        <f t="shared" ca="1" si="275"/>
        <v>11.53222432272057</v>
      </c>
      <c r="L1463" s="146">
        <f ca="1">MAX(Routing!A$3,J1462+K1462)</f>
        <v>12.429125676416431</v>
      </c>
      <c r="M1463" s="144">
        <f ca="1">VLOOKUP(L1463,Routing!A$3:D$23,4)+(L1463-VLOOKUP(L1463,Routing!A$3:A$23,1))*VLOOKUP(L1463,Routing!A$3:E$23,5)</f>
        <v>0.44845056461632699</v>
      </c>
      <c r="N1463" s="144">
        <f ca="1">VLOOKUP($L1463,Routing!$A$3:$C$23,3)+($L1463-VLOOKUP($L1463,Routing!$A$3:$A$23,1))*VLOOKUP($L1463,Routing!$A$3:$F$23,6)</f>
        <v>8.2511536582645338E-3</v>
      </c>
      <c r="O1463" s="144">
        <f ca="1">VLOOKUP($L1463,Routing!$A$3:$B$23,2)+($L1463-VLOOKUP($L1463,Routing!$A$3:$A$23,1))*VLOOKUP($L1463,Routing!$A$3:$G$23,7)</f>
        <v>0.4125576829132267</v>
      </c>
      <c r="P1463" s="90" t="str">
        <f t="shared" ca="1" si="272"/>
        <v/>
      </c>
      <c r="Q1463" s="90" t="str">
        <f t="shared" ca="1" si="276"/>
        <v/>
      </c>
      <c r="R1463" s="90"/>
      <c r="S1463" s="90"/>
      <c r="T1463" s="90"/>
    </row>
    <row r="1464" spans="1:20" x14ac:dyDescent="0.2">
      <c r="A1464" s="90">
        <f>+MassCurves!A1431</f>
        <v>1427</v>
      </c>
      <c r="B1464" s="141">
        <f t="shared" si="265"/>
        <v>5.6376541400000004</v>
      </c>
      <c r="C1464" s="126">
        <f t="shared" ca="1" si="268"/>
        <v>0.1077493499999993</v>
      </c>
      <c r="D1464" s="142">
        <f t="shared" ca="1" si="269"/>
        <v>1.5384615384615382E-4</v>
      </c>
      <c r="E1464" s="141">
        <f t="shared" ca="1" si="266"/>
        <v>0.47507692307692306</v>
      </c>
      <c r="F1464" s="142">
        <f t="shared" ca="1" si="267"/>
        <v>0.15484230080318667</v>
      </c>
      <c r="G1464" s="143">
        <f t="shared" ca="1" si="273"/>
        <v>9.2905445149622796</v>
      </c>
      <c r="H1464" s="142">
        <f t="shared" ca="1" si="270"/>
        <v>0.27403928433652647</v>
      </c>
      <c r="I1464" s="126">
        <f t="shared" ca="1" si="274"/>
        <v>0.42888158513971314</v>
      </c>
      <c r="J1464" s="126">
        <f t="shared" ca="1" si="271"/>
        <v>0.8562994656574916</v>
      </c>
      <c r="K1464" s="145">
        <f t="shared" ca="1" si="275"/>
        <v>11.497812923808704</v>
      </c>
      <c r="L1464" s="146">
        <f ca="1">MAX(Routing!A$3,J1463+K1463)</f>
        <v>12.391463000741799</v>
      </c>
      <c r="M1464" s="144">
        <f ca="1">VLOOKUP(L1464,Routing!A$3:D$23,4)+(L1464-VLOOKUP(L1464,Routing!A$3:A$23,1))*VLOOKUP(L1464,Routing!A$3:E$23,5)</f>
        <v>0.4468249268853956</v>
      </c>
      <c r="N1464" s="144">
        <f ca="1">VLOOKUP($L1464,Routing!$A$3:$C$23,3)+($L1464-VLOOKUP($L1464,Routing!$A$3:$A$23,1))*VLOOKUP($L1464,Routing!$A$3:$F$23,6)</f>
        <v>8.2263347616090918E-3</v>
      </c>
      <c r="O1464" s="144">
        <f ca="1">VLOOKUP($L1464,Routing!$A$3:$B$23,2)+($L1464-VLOOKUP($L1464,Routing!$A$3:$A$23,1))*VLOOKUP($L1464,Routing!$A$3:$G$23,7)</f>
        <v>0.41131673808045466</v>
      </c>
      <c r="P1464" s="90" t="str">
        <f t="shared" ca="1" si="272"/>
        <v/>
      </c>
      <c r="Q1464" s="90" t="str">
        <f t="shared" ca="1" si="276"/>
        <v/>
      </c>
      <c r="R1464" s="90"/>
      <c r="S1464" s="90"/>
      <c r="T1464" s="90"/>
    </row>
    <row r="1465" spans="1:20" x14ac:dyDescent="0.2">
      <c r="A1465" s="90">
        <f>+MassCurves!A1432</f>
        <v>1428</v>
      </c>
      <c r="B1465" s="141">
        <f t="shared" si="265"/>
        <v>5.6394499600000003</v>
      </c>
      <c r="C1465" s="126">
        <f t="shared" ca="1" si="268"/>
        <v>0.10774920000000021</v>
      </c>
      <c r="D1465" s="142">
        <f t="shared" ca="1" si="269"/>
        <v>1.5384615384615382E-4</v>
      </c>
      <c r="E1465" s="141">
        <f t="shared" ca="1" si="266"/>
        <v>0.47507692307692306</v>
      </c>
      <c r="F1465" s="142">
        <f t="shared" ca="1" si="267"/>
        <v>0.15484208524416029</v>
      </c>
      <c r="G1465" s="143">
        <f t="shared" ca="1" si="273"/>
        <v>9.2905315814204084</v>
      </c>
      <c r="H1465" s="142">
        <f t="shared" ca="1" si="270"/>
        <v>0.27257580274369736</v>
      </c>
      <c r="I1465" s="126">
        <f t="shared" ca="1" si="274"/>
        <v>0.42741788798785763</v>
      </c>
      <c r="J1465" s="126">
        <f t="shared" ca="1" si="271"/>
        <v>0.85338396924760984</v>
      </c>
      <c r="K1465" s="145">
        <f t="shared" ca="1" si="275"/>
        <v>11.463686649950121</v>
      </c>
      <c r="L1465" s="146">
        <f ca="1">MAX(Routing!A$3,J1464+K1464)</f>
        <v>12.354112389466195</v>
      </c>
      <c r="M1465" s="144">
        <f ca="1">VLOOKUP(L1465,Routing!A$3:D$23,4)+(L1465-VLOOKUP(L1465,Routing!A$3:A$23,1))*VLOOKUP(L1465,Routing!A$3:E$23,5)</f>
        <v>0.44521275882045191</v>
      </c>
      <c r="N1465" s="144">
        <f ca="1">VLOOKUP($L1465,Routing!$A$3:$C$23,3)+($L1465-VLOOKUP($L1465,Routing!$A$3:$A$23,1))*VLOOKUP($L1465,Routing!$A$3:$F$23,6)</f>
        <v>8.201721508709188E-3</v>
      </c>
      <c r="O1465" s="144">
        <f ca="1">VLOOKUP($L1465,Routing!$A$3:$B$23,2)+($L1465-VLOOKUP($L1465,Routing!$A$3:$A$23,1))*VLOOKUP($L1465,Routing!$A$3:$G$23,7)</f>
        <v>0.41008607543545944</v>
      </c>
      <c r="P1465" s="90" t="str">
        <f t="shared" ca="1" si="272"/>
        <v/>
      </c>
      <c r="Q1465" s="90" t="str">
        <f t="shared" ca="1" si="276"/>
        <v/>
      </c>
      <c r="R1465" s="90"/>
      <c r="S1465" s="90"/>
      <c r="T1465" s="90"/>
    </row>
    <row r="1466" spans="1:20" x14ac:dyDescent="0.2">
      <c r="A1466" s="90">
        <f>+MassCurves!A1433</f>
        <v>1429</v>
      </c>
      <c r="B1466" s="141">
        <f t="shared" si="265"/>
        <v>5.6412457800000002</v>
      </c>
      <c r="C1466" s="126">
        <f t="shared" ca="1" si="268"/>
        <v>0.10774920000000021</v>
      </c>
      <c r="D1466" s="142">
        <f t="shared" ca="1" si="269"/>
        <v>1.5384615384615382E-4</v>
      </c>
      <c r="E1466" s="141">
        <f t="shared" ca="1" si="266"/>
        <v>0.47507692307692306</v>
      </c>
      <c r="F1466" s="142">
        <f t="shared" ca="1" si="267"/>
        <v>0.15484208524416029</v>
      </c>
      <c r="G1466" s="143">
        <f t="shared" ca="1" si="273"/>
        <v>9.2905251146496184</v>
      </c>
      <c r="H1466" s="142">
        <f t="shared" ca="1" si="270"/>
        <v>0.27112400344588389</v>
      </c>
      <c r="I1466" s="126">
        <f t="shared" ca="1" si="274"/>
        <v>0.42596608869004415</v>
      </c>
      <c r="J1466" s="126">
        <f t="shared" ca="1" si="271"/>
        <v>0.85049193878603657</v>
      </c>
      <c r="K1466" s="145">
        <f t="shared" ca="1" si="275"/>
        <v>11.429842556016437</v>
      </c>
      <c r="L1466" s="146">
        <f ca="1">MAX(Routing!A$3,J1465+K1465)</f>
        <v>12.317070619197731</v>
      </c>
      <c r="M1466" s="144">
        <f ca="1">VLOOKUP(L1466,Routing!A$3:D$23,4)+(L1466-VLOOKUP(L1466,Routing!A$3:A$23,1))*VLOOKUP(L1466,Routing!A$3:E$23,5)</f>
        <v>0.4436139212899185</v>
      </c>
      <c r="N1466" s="144">
        <f ca="1">VLOOKUP($L1466,Routing!$A$3:$C$23,3)+($L1466-VLOOKUP($L1466,Routing!$A$3:$A$23,1))*VLOOKUP($L1466,Routing!$A$3:$F$23,6)</f>
        <v>8.1773117754186022E-3</v>
      </c>
      <c r="O1466" s="144">
        <f ca="1">VLOOKUP($L1466,Routing!$A$3:$B$23,2)+($L1466-VLOOKUP($L1466,Routing!$A$3:$A$23,1))*VLOOKUP($L1466,Routing!$A$3:$G$23,7)</f>
        <v>0.40886558877093016</v>
      </c>
      <c r="P1466" s="90" t="str">
        <f t="shared" ca="1" si="272"/>
        <v/>
      </c>
      <c r="Q1466" s="90" t="str">
        <f t="shared" ca="1" si="276"/>
        <v/>
      </c>
      <c r="R1466" s="90"/>
      <c r="S1466" s="90"/>
      <c r="T1466" s="90"/>
    </row>
    <row r="1467" spans="1:20" x14ac:dyDescent="0.2">
      <c r="A1467" s="90">
        <f>+MassCurves!A1434</f>
        <v>1430</v>
      </c>
      <c r="B1467" s="141">
        <f t="shared" si="265"/>
        <v>5.6430416000000001</v>
      </c>
      <c r="C1467" s="126">
        <f t="shared" ca="1" si="268"/>
        <v>0.10774920000000021</v>
      </c>
      <c r="D1467" s="142">
        <f t="shared" ca="1" si="269"/>
        <v>1.5384615384615382E-4</v>
      </c>
      <c r="E1467" s="141">
        <f t="shared" ca="1" si="266"/>
        <v>0.47507692307692306</v>
      </c>
      <c r="F1467" s="142">
        <f t="shared" ca="1" si="267"/>
        <v>0.15484208524416029</v>
      </c>
      <c r="G1467" s="143">
        <f t="shared" ca="1" si="273"/>
        <v>9.2905251146496184</v>
      </c>
      <c r="H1467" s="142">
        <f t="shared" ca="1" si="270"/>
        <v>0.26968377224265377</v>
      </c>
      <c r="I1467" s="126">
        <f t="shared" ca="1" si="274"/>
        <v>0.42452585748681404</v>
      </c>
      <c r="J1467" s="126">
        <f t="shared" ca="1" si="271"/>
        <v>0.84762292193784017</v>
      </c>
      <c r="K1467" s="145">
        <f t="shared" ca="1" si="275"/>
        <v>11.396277722697771</v>
      </c>
      <c r="L1467" s="146">
        <f ca="1">MAX(Routing!A$3,J1466+K1466)</f>
        <v>12.280334494802474</v>
      </c>
      <c r="M1467" s="144">
        <f ca="1">VLOOKUP(L1467,Routing!A$3:D$23,4)+(L1467-VLOOKUP(L1467,Routing!A$3:A$23,1))*VLOOKUP(L1467,Routing!A$3:E$23,5)</f>
        <v>0.44202827638191899</v>
      </c>
      <c r="N1467" s="144">
        <f ca="1">VLOOKUP($L1467,Routing!$A$3:$C$23,3)+($L1467-VLOOKUP($L1467,Routing!$A$3:$A$23,1))*VLOOKUP($L1467,Routing!$A$3:$F$23,6)</f>
        <v>8.1531034562125036E-3</v>
      </c>
      <c r="O1467" s="144">
        <f ca="1">VLOOKUP($L1467,Routing!$A$3:$B$23,2)+($L1467-VLOOKUP($L1467,Routing!$A$3:$A$23,1))*VLOOKUP($L1467,Routing!$A$3:$G$23,7)</f>
        <v>0.40765517281062513</v>
      </c>
      <c r="P1467" s="90" t="str">
        <f t="shared" ca="1" si="272"/>
        <v/>
      </c>
      <c r="Q1467" s="90" t="str">
        <f t="shared" ca="1" si="276"/>
        <v/>
      </c>
      <c r="R1467" s="90"/>
      <c r="S1467" s="90"/>
      <c r="T1467" s="90"/>
    </row>
    <row r="1468" spans="1:20" x14ac:dyDescent="0.2">
      <c r="A1468" s="90">
        <f>+MassCurves!A1435</f>
        <v>1431</v>
      </c>
      <c r="B1468" s="141">
        <f t="shared" si="265"/>
        <v>5.64483742</v>
      </c>
      <c r="C1468" s="126">
        <f t="shared" ca="1" si="268"/>
        <v>0.10774920000000021</v>
      </c>
      <c r="D1468" s="142">
        <f t="shared" ca="1" si="269"/>
        <v>1.5384615384615382E-4</v>
      </c>
      <c r="E1468" s="141">
        <f t="shared" ca="1" si="266"/>
        <v>0.47507692307692306</v>
      </c>
      <c r="F1468" s="142">
        <f t="shared" ca="1" si="267"/>
        <v>0.15484208524416029</v>
      </c>
      <c r="G1468" s="143">
        <f t="shared" ca="1" si="273"/>
        <v>9.2905251146496184</v>
      </c>
      <c r="H1468" s="142">
        <f t="shared" ca="1" si="270"/>
        <v>0.26825498655853086</v>
      </c>
      <c r="I1468" s="126">
        <f t="shared" ca="1" si="274"/>
        <v>0.42309707180269118</v>
      </c>
      <c r="J1468" s="126">
        <f t="shared" ca="1" si="271"/>
        <v>0.84477667517129251</v>
      </c>
      <c r="K1468" s="145">
        <f t="shared" ca="1" si="275"/>
        <v>11.362989069410903</v>
      </c>
      <c r="L1468" s="146">
        <f ca="1">MAX(Routing!A$3,J1467+K1467)</f>
        <v>12.243900644635612</v>
      </c>
      <c r="M1468" s="144">
        <f ca="1">VLOOKUP(L1468,Routing!A$3:D$23,4)+(L1468-VLOOKUP(L1468,Routing!A$3:A$23,1))*VLOOKUP(L1468,Routing!A$3:E$23,5)</f>
        <v>0.44045567856582046</v>
      </c>
      <c r="N1468" s="144">
        <f ca="1">VLOOKUP($L1468,Routing!$A$3:$C$23,3)+($L1468-VLOOKUP($L1468,Routing!$A$3:$A$23,1))*VLOOKUP($L1468,Routing!$A$3:$F$23,6)</f>
        <v>8.1290943292491678E-3</v>
      </c>
      <c r="O1468" s="144">
        <f ca="1">VLOOKUP($L1468,Routing!$A$3:$B$23,2)+($L1468-VLOOKUP($L1468,Routing!$A$3:$A$23,1))*VLOOKUP($L1468,Routing!$A$3:$G$23,7)</f>
        <v>0.40645471646245834</v>
      </c>
      <c r="P1468" s="90" t="str">
        <f t="shared" ca="1" si="272"/>
        <v/>
      </c>
      <c r="Q1468" s="90" t="str">
        <f t="shared" ca="1" si="276"/>
        <v/>
      </c>
      <c r="R1468" s="90"/>
      <c r="S1468" s="90"/>
      <c r="T1468" s="90"/>
    </row>
    <row r="1469" spans="1:20" x14ac:dyDescent="0.2">
      <c r="A1469" s="90">
        <f>+MassCurves!A1436</f>
        <v>1432</v>
      </c>
      <c r="B1469" s="141">
        <f t="shared" si="265"/>
        <v>5.6466332399999999</v>
      </c>
      <c r="C1469" s="126">
        <f t="shared" ca="1" si="268"/>
        <v>0.10774920000000021</v>
      </c>
      <c r="D1469" s="142">
        <f t="shared" ca="1" si="269"/>
        <v>1.5384615384615382E-4</v>
      </c>
      <c r="E1469" s="141">
        <f t="shared" ca="1" si="266"/>
        <v>0.47507692307692306</v>
      </c>
      <c r="F1469" s="142">
        <f t="shared" ca="1" si="267"/>
        <v>0.15484208524416029</v>
      </c>
      <c r="G1469" s="143">
        <f t="shared" ca="1" si="273"/>
        <v>9.2905251146496184</v>
      </c>
      <c r="H1469" s="142">
        <f t="shared" ca="1" si="270"/>
        <v>0.26683752543725986</v>
      </c>
      <c r="I1469" s="126">
        <f t="shared" ca="1" si="274"/>
        <v>0.42167961068142013</v>
      </c>
      <c r="J1469" s="126">
        <f t="shared" ca="1" si="271"/>
        <v>0.84195295816749827</v>
      </c>
      <c r="K1469" s="145">
        <f t="shared" ca="1" si="275"/>
        <v>11.329973558999354</v>
      </c>
      <c r="L1469" s="146">
        <f ca="1">MAX(Routing!A$3,J1468+K1468)</f>
        <v>12.207765744582195</v>
      </c>
      <c r="M1469" s="144">
        <f ca="1">VLOOKUP(L1469,Routing!A$3:D$23,4)+(L1469-VLOOKUP(L1469,Routing!A$3:A$23,1))*VLOOKUP(L1469,Routing!A$3:E$23,5)</f>
        <v>0.43889598436252636</v>
      </c>
      <c r="N1469" s="144">
        <f ca="1">VLOOKUP($L1469,Routing!$A$3:$C$23,3)+($L1469-VLOOKUP($L1469,Routing!$A$3:$A$23,1))*VLOOKUP($L1469,Routing!$A$3:$F$23,6)</f>
        <v>8.1052822040080345E-3</v>
      </c>
      <c r="O1469" s="144">
        <f ca="1">VLOOKUP($L1469,Routing!$A$3:$B$23,2)+($L1469-VLOOKUP($L1469,Routing!$A$3:$A$23,1))*VLOOKUP($L1469,Routing!$A$3:$G$23,7)</f>
        <v>0.40526411020040176</v>
      </c>
      <c r="P1469" s="90" t="str">
        <f t="shared" ca="1" si="272"/>
        <v/>
      </c>
      <c r="Q1469" s="90" t="str">
        <f t="shared" ca="1" si="276"/>
        <v/>
      </c>
      <c r="R1469" s="90"/>
      <c r="S1469" s="90"/>
      <c r="T1469" s="90"/>
    </row>
    <row r="1470" spans="1:20" x14ac:dyDescent="0.2">
      <c r="A1470" s="90">
        <f>+MassCurves!A1437</f>
        <v>1433</v>
      </c>
      <c r="B1470" s="141">
        <f t="shared" si="265"/>
        <v>5.6484290599999998</v>
      </c>
      <c r="C1470" s="126">
        <f t="shared" ca="1" si="268"/>
        <v>0.10774919999999355</v>
      </c>
      <c r="D1470" s="142">
        <f t="shared" ca="1" si="269"/>
        <v>1.5384615384615382E-4</v>
      </c>
      <c r="E1470" s="141">
        <f t="shared" ca="1" si="266"/>
        <v>0.47507692307692306</v>
      </c>
      <c r="F1470" s="142">
        <f t="shared" ca="1" si="267"/>
        <v>0.15484208524415072</v>
      </c>
      <c r="G1470" s="143">
        <f t="shared" ca="1" si="273"/>
        <v>9.2905251146493288</v>
      </c>
      <c r="H1470" s="142">
        <f t="shared" ca="1" si="270"/>
        <v>0.26543126951620705</v>
      </c>
      <c r="I1470" s="126">
        <f t="shared" ca="1" si="274"/>
        <v>0.42027335476035776</v>
      </c>
      <c r="J1470" s="126">
        <f t="shared" ca="1" si="271"/>
        <v>0.83915153376969331</v>
      </c>
      <c r="K1470" s="145">
        <f t="shared" ca="1" si="275"/>
        <v>11.297228196920011</v>
      </c>
      <c r="L1470" s="146">
        <f ca="1">MAX(Routing!A$3,J1469+K1469)</f>
        <v>12.171926517166852</v>
      </c>
      <c r="M1470" s="144">
        <f ca="1">VLOOKUP(L1470,Routing!A$3:D$23,4)+(L1470-VLOOKUP(L1470,Routing!A$3:A$23,1))*VLOOKUP(L1470,Routing!A$3:E$23,5)</f>
        <v>0.43734905230604865</v>
      </c>
      <c r="N1470" s="144">
        <f ca="1">VLOOKUP($L1470,Routing!$A$3:$C$23,3)+($L1470-VLOOKUP($L1470,Routing!$A$3:$A$23,1))*VLOOKUP($L1470,Routing!$A$3:$F$23,6)</f>
        <v>8.0816649207030317E-3</v>
      </c>
      <c r="O1470" s="144">
        <f ca="1">VLOOKUP($L1470,Routing!$A$3:$B$23,2)+($L1470-VLOOKUP($L1470,Routing!$A$3:$A$23,1))*VLOOKUP($L1470,Routing!$A$3:$G$23,7)</f>
        <v>0.40408324603515161</v>
      </c>
      <c r="P1470" s="90" t="str">
        <f t="shared" ca="1" si="272"/>
        <v/>
      </c>
      <c r="Q1470" s="90" t="str">
        <f t="shared" ca="1" si="276"/>
        <v/>
      </c>
      <c r="R1470" s="90"/>
      <c r="S1470" s="90"/>
      <c r="T1470" s="90"/>
    </row>
    <row r="1471" spans="1:20" x14ac:dyDescent="0.2">
      <c r="A1471" s="90">
        <f>+MassCurves!A1438</f>
        <v>1434</v>
      </c>
      <c r="B1471" s="141">
        <f t="shared" si="265"/>
        <v>5.6502248799999997</v>
      </c>
      <c r="C1471" s="126">
        <f t="shared" ca="1" si="268"/>
        <v>0.10774919999999355</v>
      </c>
      <c r="D1471" s="142">
        <f t="shared" ca="1" si="269"/>
        <v>1.5384615384615382E-4</v>
      </c>
      <c r="E1471" s="141">
        <f t="shared" ca="1" si="266"/>
        <v>0.47507692307692306</v>
      </c>
      <c r="F1471" s="142">
        <f t="shared" ca="1" si="267"/>
        <v>0.15484208524415072</v>
      </c>
      <c r="G1471" s="143">
        <f t="shared" ca="1" si="273"/>
        <v>9.2905251146490428</v>
      </c>
      <c r="H1471" s="142">
        <f t="shared" ca="1" si="270"/>
        <v>0.26403610100122915</v>
      </c>
      <c r="I1471" s="126">
        <f t="shared" ca="1" si="274"/>
        <v>0.41887818624537987</v>
      </c>
      <c r="J1471" s="126">
        <f t="shared" ca="1" si="271"/>
        <v>0.83637216793342861</v>
      </c>
      <c r="K1471" s="145">
        <f t="shared" ca="1" si="275"/>
        <v>11.264750030453619</v>
      </c>
      <c r="L1471" s="146">
        <f ca="1">MAX(Routing!A$3,J1470+K1470)</f>
        <v>12.136379730689704</v>
      </c>
      <c r="M1471" s="144">
        <f ca="1">VLOOKUP(L1471,Routing!A$3:D$23,4)+(L1471-VLOOKUP(L1471,Routing!A$3:A$23,1))*VLOOKUP(L1471,Routing!A$3:E$23,5)</f>
        <v>0.43581474290621125</v>
      </c>
      <c r="N1471" s="144">
        <f ca="1">VLOOKUP($L1471,Routing!$A$3:$C$23,3)+($L1471-VLOOKUP($L1471,Routing!$A$3:$A$23,1))*VLOOKUP($L1471,Routing!$A$3:$F$23,6)</f>
        <v>8.0582403497131486E-3</v>
      </c>
      <c r="O1471" s="144">
        <f ca="1">VLOOKUP($L1471,Routing!$A$3:$B$23,2)+($L1471-VLOOKUP($L1471,Routing!$A$3:$A$23,1))*VLOOKUP($L1471,Routing!$A$3:$G$23,7)</f>
        <v>0.40291201748565741</v>
      </c>
      <c r="P1471" s="90" t="str">
        <f t="shared" ca="1" si="272"/>
        <v/>
      </c>
      <c r="Q1471" s="90" t="str">
        <f t="shared" ca="1" si="276"/>
        <v/>
      </c>
      <c r="R1471" s="90"/>
      <c r="S1471" s="90"/>
      <c r="T1471" s="90"/>
    </row>
    <row r="1472" spans="1:20" x14ac:dyDescent="0.2">
      <c r="A1472" s="90">
        <f>+MassCurves!A1439</f>
        <v>1435</v>
      </c>
      <c r="B1472" s="141">
        <f t="shared" si="265"/>
        <v>5.6520206999999996</v>
      </c>
      <c r="C1472" s="126">
        <f t="shared" ca="1" si="268"/>
        <v>0.10774919999999355</v>
      </c>
      <c r="D1472" s="142">
        <f t="shared" ca="1" si="269"/>
        <v>1.5384615384615382E-4</v>
      </c>
      <c r="E1472" s="141">
        <f t="shared" ca="1" si="266"/>
        <v>0.47507692307692306</v>
      </c>
      <c r="F1472" s="142">
        <f t="shared" ca="1" si="267"/>
        <v>0.15484208524415072</v>
      </c>
      <c r="G1472" s="143">
        <f t="shared" ca="1" si="273"/>
        <v>9.2905251146490428</v>
      </c>
      <c r="H1472" s="142">
        <f t="shared" ca="1" si="270"/>
        <v>0.26265190364200774</v>
      </c>
      <c r="I1472" s="126">
        <f t="shared" ca="1" si="274"/>
        <v>0.41749398888615846</v>
      </c>
      <c r="J1472" s="126">
        <f t="shared" ca="1" si="271"/>
        <v>0.8336146296776763</v>
      </c>
      <c r="K1472" s="145">
        <f t="shared" ca="1" si="275"/>
        <v>11.232536147937894</v>
      </c>
      <c r="L1472" s="146">
        <f ca="1">MAX(Routing!A$3,J1471+K1471)</f>
        <v>12.101122198387047</v>
      </c>
      <c r="M1472" s="144">
        <f ca="1">VLOOKUP(L1472,Routing!A$3:D$23,4)+(L1472-VLOOKUP(L1472,Routing!A$3:A$23,1))*VLOOKUP(L1472,Routing!A$3:E$23,5)</f>
        <v>0.43429291861242275</v>
      </c>
      <c r="N1472" s="144">
        <f ca="1">VLOOKUP($L1472,Routing!$A$3:$C$23,3)+($L1472-VLOOKUP($L1472,Routing!$A$3:$A$23,1))*VLOOKUP($L1472,Routing!$A$3:$F$23,6)</f>
        <v>8.0350063910293555E-3</v>
      </c>
      <c r="O1472" s="144">
        <f ca="1">VLOOKUP($L1472,Routing!$A$3:$B$23,2)+($L1472-VLOOKUP($L1472,Routing!$A$3:$A$23,1))*VLOOKUP($L1472,Routing!$A$3:$G$23,7)</f>
        <v>0.40175031955146773</v>
      </c>
      <c r="P1472" s="90" t="str">
        <f t="shared" ca="1" si="272"/>
        <v/>
      </c>
      <c r="Q1472" s="90" t="str">
        <f t="shared" ca="1" si="276"/>
        <v/>
      </c>
      <c r="R1472" s="90"/>
      <c r="S1472" s="90"/>
      <c r="T1472" s="90"/>
    </row>
    <row r="1473" spans="1:20" x14ac:dyDescent="0.2">
      <c r="A1473" s="90">
        <f>+MassCurves!A1440</f>
        <v>1436</v>
      </c>
      <c r="B1473" s="141">
        <f t="shared" si="265"/>
        <v>5.6538165200000003</v>
      </c>
      <c r="C1473" s="126">
        <f t="shared" ca="1" si="268"/>
        <v>0.10774920000000021</v>
      </c>
      <c r="D1473" s="142">
        <f t="shared" ca="1" si="269"/>
        <v>1.5384615384615382E-4</v>
      </c>
      <c r="E1473" s="141">
        <f t="shared" ca="1" si="266"/>
        <v>0.47507692307692306</v>
      </c>
      <c r="F1473" s="142">
        <f t="shared" ca="1" si="267"/>
        <v>0.15484208524416029</v>
      </c>
      <c r="G1473" s="143">
        <f t="shared" ca="1" si="273"/>
        <v>9.2905251146493288</v>
      </c>
      <c r="H1473" s="142">
        <f t="shared" ca="1" si="270"/>
        <v>0.26127856270783029</v>
      </c>
      <c r="I1473" s="126">
        <f t="shared" ca="1" si="274"/>
        <v>0.41612064795199055</v>
      </c>
      <c r="J1473" s="126">
        <f t="shared" ca="1" si="271"/>
        <v>0.83087869103683831</v>
      </c>
      <c r="K1473" s="145">
        <f t="shared" ca="1" si="275"/>
        <v>11.200583678022221</v>
      </c>
      <c r="L1473" s="146">
        <f ca="1">MAX(Routing!A$3,J1472+K1472)</f>
        <v>12.066150777615571</v>
      </c>
      <c r="M1473" s="144">
        <f ca="1">VLOOKUP(L1473,Routing!A$3:D$23,4)+(L1473-VLOOKUP(L1473,Routing!A$3:A$23,1))*VLOOKUP(L1473,Routing!A$3:E$23,5)</f>
        <v>0.43278344377846445</v>
      </c>
      <c r="N1473" s="144">
        <f ca="1">VLOOKUP($L1473,Routing!$A$3:$C$23,3)+($L1473-VLOOKUP($L1473,Routing!$A$3:$A$23,1))*VLOOKUP($L1473,Routing!$A$3:$F$23,6)</f>
        <v>8.0119609737170135E-3</v>
      </c>
      <c r="O1473" s="144">
        <f ca="1">VLOOKUP($L1473,Routing!$A$3:$B$23,2)+($L1473-VLOOKUP($L1473,Routing!$A$3:$A$23,1))*VLOOKUP($L1473,Routing!$A$3:$G$23,7)</f>
        <v>0.40059804868585069</v>
      </c>
      <c r="P1473" s="90" t="str">
        <f t="shared" ca="1" si="272"/>
        <v/>
      </c>
      <c r="Q1473" s="90" t="str">
        <f t="shared" ca="1" si="276"/>
        <v/>
      </c>
      <c r="R1473" s="90"/>
      <c r="S1473" s="90"/>
      <c r="T1473" s="90"/>
    </row>
    <row r="1474" spans="1:20" x14ac:dyDescent="0.2">
      <c r="A1474" s="90">
        <f>+MassCurves!A1441</f>
        <v>1437</v>
      </c>
      <c r="B1474" s="141">
        <f t="shared" si="265"/>
        <v>5.6556123400000002</v>
      </c>
      <c r="C1474" s="126">
        <f t="shared" ca="1" si="268"/>
        <v>0.10774920000000021</v>
      </c>
      <c r="D1474" s="142">
        <f t="shared" ca="1" si="269"/>
        <v>1.5384615384615382E-4</v>
      </c>
      <c r="E1474" s="141">
        <f t="shared" ca="1" si="266"/>
        <v>0.47507692307692306</v>
      </c>
      <c r="F1474" s="142">
        <f t="shared" ca="1" si="267"/>
        <v>0.15484208524416029</v>
      </c>
      <c r="G1474" s="143">
        <f t="shared" ca="1" si="273"/>
        <v>9.2905251146496184</v>
      </c>
      <c r="H1474" s="142">
        <f t="shared" ca="1" si="270"/>
        <v>0.25991596496381747</v>
      </c>
      <c r="I1474" s="126">
        <f t="shared" ca="1" si="274"/>
        <v>0.41475805020797774</v>
      </c>
      <c r="J1474" s="126">
        <f t="shared" ca="1" si="271"/>
        <v>0.82816412701363862</v>
      </c>
      <c r="K1474" s="145">
        <f t="shared" ca="1" si="275"/>
        <v>11.168648120392328</v>
      </c>
      <c r="L1474" s="146">
        <f ca="1">MAX(Routing!A$3,J1473+K1473)</f>
        <v>12.03146236905906</v>
      </c>
      <c r="M1474" s="144">
        <f ca="1">VLOOKUP(L1474,Routing!A$3:D$23,4)+(L1474-VLOOKUP(L1474,Routing!A$3:A$23,1))*VLOOKUP(L1474,Routing!A$3:E$23,5)</f>
        <v>0.4314070172172571</v>
      </c>
      <c r="N1474" s="144">
        <f ca="1">VLOOKUP($L1474,Routing!$A$3:$C$23,3)+($L1474-VLOOKUP($L1474,Routing!$A$3:$A$23,1))*VLOOKUP($L1474,Routing!$A$3:$F$23,6)</f>
        <v>7.9890188373566116E-3</v>
      </c>
      <c r="O1474" s="144">
        <f ca="1">VLOOKUP($L1474,Routing!$A$3:$B$23,2)+($L1474-VLOOKUP($L1474,Routing!$A$3:$A$23,1))*VLOOKUP($L1474,Routing!$A$3:$G$23,7)</f>
        <v>0.39945094186783064</v>
      </c>
      <c r="P1474" s="90" t="str">
        <f t="shared" ca="1" si="272"/>
        <v/>
      </c>
      <c r="Q1474" s="90" t="str">
        <f t="shared" ca="1" si="276"/>
        <v/>
      </c>
      <c r="R1474" s="90"/>
      <c r="S1474" s="90"/>
      <c r="T1474" s="90"/>
    </row>
    <row r="1475" spans="1:20" x14ac:dyDescent="0.2">
      <c r="A1475" s="90">
        <f>+MassCurves!A1442</f>
        <v>1438</v>
      </c>
      <c r="B1475" s="141">
        <f t="shared" si="265"/>
        <v>5.6574081600000001</v>
      </c>
      <c r="C1475" s="126">
        <f t="shared" ca="1" si="268"/>
        <v>0.10774920000000021</v>
      </c>
      <c r="D1475" s="142">
        <f t="shared" ca="1" si="269"/>
        <v>1.5384615384615382E-4</v>
      </c>
      <c r="E1475" s="141">
        <f t="shared" ca="1" si="266"/>
        <v>0.47507692307692306</v>
      </c>
      <c r="F1475" s="142">
        <f t="shared" ca="1" si="267"/>
        <v>0.15484208524416029</v>
      </c>
      <c r="G1475" s="143">
        <f t="shared" ca="1" si="273"/>
        <v>9.2905251146496184</v>
      </c>
      <c r="H1475" s="142">
        <f t="shared" ca="1" si="270"/>
        <v>0.25856399864757917</v>
      </c>
      <c r="I1475" s="126">
        <f t="shared" ca="1" si="274"/>
        <v>0.4134060838917395</v>
      </c>
      <c r="J1475" s="126">
        <f t="shared" ca="1" si="271"/>
        <v>0.82547071553288143</v>
      </c>
      <c r="K1475" s="145">
        <f t="shared" ca="1" si="275"/>
        <v>11.136482866011063</v>
      </c>
      <c r="L1475" s="146">
        <f ca="1">MAX(Routing!A$3,J1474+K1474)</f>
        <v>11.996812247405966</v>
      </c>
      <c r="M1475" s="144">
        <f ca="1">VLOOKUP(L1475,Routing!A$3:D$23,4)+(L1475-VLOOKUP(L1475,Routing!A$3:A$23,1))*VLOOKUP(L1475,Routing!A$3:E$23,5)</f>
        <v>0.43016458257630952</v>
      </c>
      <c r="N1475" s="144">
        <f ca="1">VLOOKUP($L1475,Routing!$A$3:$C$23,3)+($L1475-VLOOKUP($L1475,Routing!$A$3:$A$23,1))*VLOOKUP($L1475,Routing!$A$3:$F$23,6)</f>
        <v>7.9660107884501757E-3</v>
      </c>
      <c r="O1475" s="144">
        <f ca="1">VLOOKUP($L1475,Routing!$A$3:$B$23,2)+($L1475-VLOOKUP($L1475,Routing!$A$3:$A$23,1))*VLOOKUP($L1475,Routing!$A$3:$G$23,7)</f>
        <v>0.39830053942250881</v>
      </c>
      <c r="P1475" s="90" t="str">
        <f t="shared" ca="1" si="272"/>
        <v/>
      </c>
      <c r="Q1475" s="90" t="str">
        <f t="shared" ca="1" si="276"/>
        <v/>
      </c>
      <c r="R1475" s="90"/>
      <c r="S1475" s="90"/>
      <c r="T1475" s="90"/>
    </row>
    <row r="1476" spans="1:20" x14ac:dyDescent="0.2">
      <c r="A1476" s="90">
        <f>+MassCurves!A1443</f>
        <v>1439</v>
      </c>
      <c r="B1476" s="141">
        <f t="shared" si="265"/>
        <v>5.65920398</v>
      </c>
      <c r="C1476" s="126">
        <f t="shared" ca="1" si="268"/>
        <v>0.10774920000000021</v>
      </c>
      <c r="D1476" s="142">
        <f t="shared" ca="1" si="269"/>
        <v>1.5384615384615382E-4</v>
      </c>
      <c r="E1476" s="141">
        <f t="shared" ca="1" si="266"/>
        <v>0.47507692307692306</v>
      </c>
      <c r="F1476" s="142">
        <f t="shared" ca="1" si="267"/>
        <v>0.15484208524416029</v>
      </c>
      <c r="G1476" s="143">
        <f t="shared" ca="1" si="273"/>
        <v>9.2905251146496184</v>
      </c>
      <c r="H1476" s="142">
        <f t="shared" ca="1" si="270"/>
        <v>0.2572225534462973</v>
      </c>
      <c r="I1476" s="126">
        <f t="shared" ca="1" si="274"/>
        <v>0.41206463869045762</v>
      </c>
      <c r="J1476" s="126">
        <f t="shared" ca="1" si="271"/>
        <v>0.82279823739600366</v>
      </c>
      <c r="K1476" s="145">
        <f t="shared" ca="1" si="275"/>
        <v>11.104124022957828</v>
      </c>
      <c r="L1476" s="146">
        <f ca="1">MAX(Routing!A$3,J1475+K1475)</f>
        <v>11.961953581543945</v>
      </c>
      <c r="M1476" s="144">
        <f ca="1">VLOOKUP(L1476,Routing!A$3:D$23,4)+(L1476-VLOOKUP(L1476,Routing!A$3:A$23,1))*VLOOKUP(L1476,Routing!A$3:E$23,5)</f>
        <v>0.42891467025456376</v>
      </c>
      <c r="N1476" s="144">
        <f ca="1">VLOOKUP($L1476,Routing!$A$3:$C$23,3)+($L1476-VLOOKUP($L1476,Routing!$A$3:$A$23,1))*VLOOKUP($L1476,Routing!$A$3:$F$23,6)</f>
        <v>7.942864263973403E-3</v>
      </c>
      <c r="O1476" s="144">
        <f ca="1">VLOOKUP($L1476,Routing!$A$3:$B$23,2)+($L1476-VLOOKUP($L1476,Routing!$A$3:$A$23,1))*VLOOKUP($L1476,Routing!$A$3:$G$23,7)</f>
        <v>0.39714321319867013</v>
      </c>
      <c r="P1476" s="90" t="str">
        <f t="shared" ca="1" si="272"/>
        <v/>
      </c>
      <c r="Q1476" s="90" t="str">
        <f t="shared" ca="1" si="276"/>
        <v/>
      </c>
      <c r="R1476" s="90"/>
      <c r="S1476" s="90"/>
      <c r="T1476" s="90"/>
    </row>
    <row r="1477" spans="1:20" x14ac:dyDescent="0.2">
      <c r="A1477" s="90">
        <f>+MassCurves!A1444</f>
        <v>1440</v>
      </c>
      <c r="B1477" s="141">
        <f t="shared" si="265"/>
        <v>5.6609997999999999</v>
      </c>
      <c r="C1477" s="126">
        <f t="shared" ca="1" si="268"/>
        <v>0.10774920000000021</v>
      </c>
      <c r="D1477" s="142">
        <f t="shared" ca="1" si="269"/>
        <v>1.5384615384615382E-4</v>
      </c>
      <c r="E1477" s="141">
        <f t="shared" ca="1" si="266"/>
        <v>0.47507692307692306</v>
      </c>
      <c r="F1477" s="142">
        <f t="shared" ca="1" si="267"/>
        <v>0.15484208524416029</v>
      </c>
      <c r="G1477" s="143">
        <f t="shared" ca="1" si="273"/>
        <v>9.2905251146496184</v>
      </c>
      <c r="H1477" s="142">
        <f t="shared" ca="1" si="270"/>
        <v>0.2558915204742237</v>
      </c>
      <c r="I1477" s="126">
        <f t="shared" ca="1" si="274"/>
        <v>0.41073360571838402</v>
      </c>
      <c r="J1477" s="126">
        <f t="shared" ca="1" si="271"/>
        <v>0.80162493372172672</v>
      </c>
      <c r="K1477" s="145">
        <f t="shared" ca="1" si="275"/>
        <v>11.071604906399079</v>
      </c>
      <c r="L1477" s="146">
        <f ca="1">MAX(Routing!A$3,J1476+K1476)</f>
        <v>11.926922260353832</v>
      </c>
      <c r="M1477" s="144">
        <f ca="1">VLOOKUP(L1477,Routing!A$3:D$23,4)+(L1477-VLOOKUP(L1477,Routing!A$3:A$23,1))*VLOOKUP(L1477,Routing!A$3:E$23,5)</f>
        <v>0.42765856710432065</v>
      </c>
      <c r="N1477" s="144">
        <f ca="1">VLOOKUP($L1477,Routing!$A$3:$C$23,3)+($L1477-VLOOKUP($L1477,Routing!$A$3:$A$23,1))*VLOOKUP($L1477,Routing!$A$3:$F$23,6)</f>
        <v>7.919603094524455E-3</v>
      </c>
      <c r="O1477" s="144">
        <f ca="1">VLOOKUP($L1477,Routing!$A$3:$B$23,2)+($L1477-VLOOKUP($L1477,Routing!$A$3:$A$23,1))*VLOOKUP($L1477,Routing!$A$3:$G$23,7)</f>
        <v>0.39598015472622283</v>
      </c>
      <c r="P1477" s="90" t="str">
        <f t="shared" ca="1" si="272"/>
        <v/>
      </c>
      <c r="Q1477" s="90" t="str">
        <f t="shared" ca="1" si="276"/>
        <v/>
      </c>
      <c r="R1477" s="90"/>
      <c r="S1477" s="90"/>
      <c r="T1477" s="90"/>
    </row>
    <row r="1478" spans="1:20" x14ac:dyDescent="0.2">
      <c r="A1478" s="90">
        <f>+MassCurves!A1445</f>
        <v>1441</v>
      </c>
      <c r="B1478" s="141">
        <f t="shared" si="265"/>
        <v>5.6609997999999999</v>
      </c>
      <c r="C1478" s="126">
        <f t="shared" ca="1" si="268"/>
        <v>9.4280550000001018E-2</v>
      </c>
      <c r="D1478" s="142">
        <f t="shared" ca="1" si="269"/>
        <v>1.3846153846153845E-4</v>
      </c>
      <c r="E1478" s="141">
        <f t="shared" ca="1" si="266"/>
        <v>0.47506923076923074</v>
      </c>
      <c r="F1478" s="142">
        <f t="shared" ca="1" si="267"/>
        <v>0.13548463082528994</v>
      </c>
      <c r="G1478" s="143">
        <f t="shared" ca="1" si="273"/>
        <v>8.7098014820835079</v>
      </c>
      <c r="H1478" s="142">
        <f t="shared" ca="1" si="270"/>
        <v>0.25540670417760414</v>
      </c>
      <c r="I1478" s="126">
        <f t="shared" ca="1" si="274"/>
        <v>0.39089133500289408</v>
      </c>
      <c r="J1478" s="126">
        <f t="shared" ca="1" si="271"/>
        <v>0.76194258427365558</v>
      </c>
      <c r="K1478" s="145">
        <f t="shared" ca="1" si="275"/>
        <v>11.021762937078506</v>
      </c>
      <c r="L1478" s="146">
        <f ca="1">MAX(Routing!A$3,J1477+K1477)</f>
        <v>11.873229840120805</v>
      </c>
      <c r="M1478" s="144">
        <f ca="1">VLOOKUP(L1478,Routing!A$3:D$23,4)+(L1478-VLOOKUP(L1478,Routing!A$3:A$23,1))*VLOOKUP(L1478,Routing!A$3:E$23,5)</f>
        <v>0.42573334088082565</v>
      </c>
      <c r="N1478" s="144">
        <f ca="1">VLOOKUP($L1478,Routing!$A$3:$C$23,3)+($L1478-VLOOKUP($L1478,Routing!$A$3:$A$23,1))*VLOOKUP($L1478,Routing!$A$3:$F$23,6)</f>
        <v>7.8839507570523278E-3</v>
      </c>
      <c r="O1478" s="144">
        <f ca="1">VLOOKUP($L1478,Routing!$A$3:$B$23,2)+($L1478-VLOOKUP($L1478,Routing!$A$3:$A$23,1))*VLOOKUP($L1478,Routing!$A$3:$G$23,7)</f>
        <v>0.39419753785261635</v>
      </c>
      <c r="P1478" s="90" t="str">
        <f t="shared" ca="1" si="272"/>
        <v/>
      </c>
      <c r="Q1478" s="90" t="str">
        <f t="shared" ca="1" si="276"/>
        <v/>
      </c>
      <c r="R1478" s="90"/>
      <c r="S1478" s="90"/>
      <c r="T1478" s="90"/>
    </row>
    <row r="1479" spans="1:20" x14ac:dyDescent="0.2">
      <c r="A1479" s="90">
        <f>+MassCurves!A1446</f>
        <v>1442</v>
      </c>
      <c r="B1479" s="141">
        <f t="shared" si="265"/>
        <v>5.6609997999999999</v>
      </c>
      <c r="C1479" s="126">
        <f t="shared" ca="1" si="268"/>
        <v>8.0811900000001824E-2</v>
      </c>
      <c r="D1479" s="142">
        <f t="shared" ca="1" si="269"/>
        <v>1.2307692307692307E-4</v>
      </c>
      <c r="E1479" s="141">
        <f t="shared" ca="1" si="266"/>
        <v>0.47506153846153842</v>
      </c>
      <c r="F1479" s="142">
        <f t="shared" ca="1" si="267"/>
        <v>0.11612780319594861</v>
      </c>
      <c r="G1479" s="143">
        <f t="shared" ca="1" si="273"/>
        <v>7.5483730206371566</v>
      </c>
      <c r="H1479" s="142">
        <f t="shared" ca="1" si="270"/>
        <v>0.25492345306112046</v>
      </c>
      <c r="I1479" s="126">
        <f t="shared" ca="1" si="274"/>
        <v>0.37105125625706908</v>
      </c>
      <c r="J1479" s="126">
        <f t="shared" ca="1" si="271"/>
        <v>0.72226311387637554</v>
      </c>
      <c r="K1479" s="145">
        <f t="shared" ca="1" si="275"/>
        <v>10.938658687549928</v>
      </c>
      <c r="L1479" s="146">
        <f ca="1">MAX(Routing!A$3,J1478+K1478)</f>
        <v>11.783705521352161</v>
      </c>
      <c r="M1479" s="144">
        <f ca="1">VLOOKUP(L1479,Routing!A$3:D$23,4)+(L1479-VLOOKUP(L1479,Routing!A$3:A$23,1))*VLOOKUP(L1479,Routing!A$3:E$23,5)</f>
        <v>0.42252330554649176</v>
      </c>
      <c r="N1479" s="144">
        <f ca="1">VLOOKUP($L1479,Routing!$A$3:$C$23,3)+($L1479-VLOOKUP($L1479,Routing!$A$3:$A$23,1))*VLOOKUP($L1479,Routing!$A$3:$F$23,6)</f>
        <v>7.8245056582683659E-3</v>
      </c>
      <c r="O1479" s="144">
        <f ca="1">VLOOKUP($L1479,Routing!$A$3:$B$23,2)+($L1479-VLOOKUP($L1479,Routing!$A$3:$A$23,1))*VLOOKUP($L1479,Routing!$A$3:$G$23,7)</f>
        <v>0.39122528291341829</v>
      </c>
      <c r="P1479" s="90" t="str">
        <f t="shared" ca="1" si="272"/>
        <v/>
      </c>
      <c r="Q1479" s="90" t="str">
        <f t="shared" ca="1" si="276"/>
        <v/>
      </c>
      <c r="R1479" s="90"/>
      <c r="S1479" s="90"/>
      <c r="T1479" s="90"/>
    </row>
    <row r="1480" spans="1:20" x14ac:dyDescent="0.2">
      <c r="A1480" s="90">
        <f>+MassCurves!A1447</f>
        <v>1443</v>
      </c>
      <c r="B1480" s="141">
        <f t="shared" si="265"/>
        <v>5.6609997999999999</v>
      </c>
      <c r="C1480" s="126">
        <f t="shared" ca="1" si="268"/>
        <v>6.734325000000263E-2</v>
      </c>
      <c r="D1480" s="142">
        <f t="shared" ca="1" si="269"/>
        <v>9.2307692307692316E-5</v>
      </c>
      <c r="E1480" s="141">
        <f t="shared" ca="1" si="266"/>
        <v>0.47504615384615384</v>
      </c>
      <c r="F1480" s="142">
        <f t="shared" ca="1" si="267"/>
        <v>9.6770035382313782E-2</v>
      </c>
      <c r="G1480" s="143">
        <f t="shared" ca="1" si="273"/>
        <v>6.3869351573478719</v>
      </c>
      <c r="H1480" s="142">
        <f t="shared" ca="1" si="270"/>
        <v>0.25444182921010106</v>
      </c>
      <c r="I1480" s="126">
        <f t="shared" ca="1" si="274"/>
        <v>0.35121186459241482</v>
      </c>
      <c r="J1480" s="126">
        <f t="shared" ca="1" si="271"/>
        <v>0.68258831245923957</v>
      </c>
      <c r="K1480" s="145">
        <f t="shared" ca="1" si="275"/>
        <v>10.824680173302342</v>
      </c>
      <c r="L1480" s="146">
        <f ca="1">MAX(Routing!A$3,J1479+K1479)</f>
        <v>11.660921801426303</v>
      </c>
      <c r="M1480" s="144">
        <f ca="1">VLOOKUP(L1480,Routing!A$3:D$23,4)+(L1480-VLOOKUP(L1480,Routing!A$3:A$23,1))*VLOOKUP(L1480,Routing!A$3:E$23,5)</f>
        <v>0.4181207020431742</v>
      </c>
      <c r="N1480" s="144">
        <f ca="1">VLOOKUP($L1480,Routing!$A$3:$C$23,3)+($L1480-VLOOKUP($L1480,Routing!$A$3:$A$23,1))*VLOOKUP($L1480,Routing!$A$3:$F$23,6)</f>
        <v>7.7429759637624848E-3</v>
      </c>
      <c r="O1480" s="144">
        <f ca="1">VLOOKUP($L1480,Routing!$A$3:$B$23,2)+($L1480-VLOOKUP($L1480,Routing!$A$3:$A$23,1))*VLOOKUP($L1480,Routing!$A$3:$G$23,7)</f>
        <v>0.38714879818812425</v>
      </c>
      <c r="P1480" s="90" t="str">
        <f t="shared" ca="1" si="272"/>
        <v/>
      </c>
      <c r="Q1480" s="90" t="str">
        <f t="shared" ca="1" si="276"/>
        <v/>
      </c>
      <c r="R1480" s="90"/>
      <c r="S1480" s="90"/>
      <c r="T1480" s="90"/>
    </row>
    <row r="1481" spans="1:20" x14ac:dyDescent="0.2">
      <c r="A1481" s="90">
        <f>+MassCurves!A1448</f>
        <v>1444</v>
      </c>
      <c r="B1481" s="141">
        <f t="shared" si="265"/>
        <v>5.6609997999999999</v>
      </c>
      <c r="C1481" s="126">
        <f t="shared" ca="1" si="268"/>
        <v>5.3874599999996775E-2</v>
      </c>
      <c r="D1481" s="142">
        <f t="shared" ca="1" si="269"/>
        <v>7.6923076923076926E-5</v>
      </c>
      <c r="E1481" s="141">
        <f t="shared" ca="1" si="266"/>
        <v>0.47503846153846152</v>
      </c>
      <c r="F1481" s="142">
        <f t="shared" ca="1" si="267"/>
        <v>7.741477472678536E-2</v>
      </c>
      <c r="G1481" s="143">
        <f t="shared" ca="1" si="273"/>
        <v>5.225544303272974</v>
      </c>
      <c r="H1481" s="142">
        <f t="shared" ca="1" si="270"/>
        <v>0.25396168009998915</v>
      </c>
      <c r="I1481" s="126">
        <f t="shared" ca="1" si="274"/>
        <v>0.33137645482677452</v>
      </c>
      <c r="J1481" s="126">
        <f t="shared" ca="1" si="271"/>
        <v>0.64291967031905206</v>
      </c>
      <c r="K1481" s="145">
        <f t="shared" ca="1" si="275"/>
        <v>10.68204581928048</v>
      </c>
      <c r="L1481" s="146">
        <f ca="1">MAX(Routing!A$3,J1480+K1480)</f>
        <v>11.507268485761582</v>
      </c>
      <c r="M1481" s="144">
        <f ca="1">VLOOKUP(L1481,Routing!A$3:D$23,4)+(L1481-VLOOKUP(L1481,Routing!A$3:A$23,1))*VLOOKUP(L1481,Routing!A$3:E$23,5)</f>
        <v>0.41261122060499694</v>
      </c>
      <c r="N1481" s="144">
        <f ca="1">VLOOKUP($L1481,Routing!$A$3:$C$23,3)+($L1481-VLOOKUP($L1481,Routing!$A$3:$A$23,1))*VLOOKUP($L1481,Routing!$A$3:$F$23,6)</f>
        <v>7.6409485297221653E-3</v>
      </c>
      <c r="O1481" s="144">
        <f ca="1">VLOOKUP($L1481,Routing!$A$3:$B$23,2)+($L1481-VLOOKUP($L1481,Routing!$A$3:$A$23,1))*VLOOKUP($L1481,Routing!$A$3:$G$23,7)</f>
        <v>0.38204742648610823</v>
      </c>
      <c r="P1481" s="90" t="str">
        <f t="shared" ca="1" si="272"/>
        <v/>
      </c>
      <c r="Q1481" s="90" t="str">
        <f t="shared" ca="1" si="276"/>
        <v/>
      </c>
      <c r="R1481" s="90"/>
      <c r="S1481" s="90"/>
      <c r="T1481" s="90"/>
    </row>
    <row r="1482" spans="1:20" x14ac:dyDescent="0.2">
      <c r="A1482" s="90">
        <f>+MassCurves!A1449</f>
        <v>1445</v>
      </c>
      <c r="B1482" s="141">
        <f t="shared" si="265"/>
        <v>5.6609997999999999</v>
      </c>
      <c r="C1482" s="126">
        <f t="shared" ca="1" si="268"/>
        <v>4.0405949999997581E-2</v>
      </c>
      <c r="D1482" s="142">
        <f t="shared" ca="1" si="269"/>
        <v>6.1538461538461535E-5</v>
      </c>
      <c r="E1482" s="141">
        <f t="shared" ca="1" si="266"/>
        <v>0.4750307692307692</v>
      </c>
      <c r="F1482" s="142">
        <f t="shared" ca="1" si="267"/>
        <v>5.8060140860795521E-2</v>
      </c>
      <c r="G1482" s="143">
        <f t="shared" ca="1" si="273"/>
        <v>4.0642474676274265</v>
      </c>
      <c r="H1482" s="142">
        <f t="shared" ca="1" si="270"/>
        <v>0.25348308157831556</v>
      </c>
      <c r="I1482" s="126">
        <f t="shared" ca="1" si="274"/>
        <v>0.31154322243911109</v>
      </c>
      <c r="J1482" s="126">
        <f t="shared" ca="1" si="271"/>
        <v>0.60325477757057355</v>
      </c>
      <c r="K1482" s="145">
        <f t="shared" ca="1" si="275"/>
        <v>10.512816343611828</v>
      </c>
      <c r="L1482" s="146">
        <f ca="1">MAX(Routing!A$3,J1481+K1481)</f>
        <v>11.324965489599533</v>
      </c>
      <c r="M1482" s="144">
        <f ca="1">VLOOKUP(L1482,Routing!A$3:D$23,4)+(L1482-VLOOKUP(L1482,Routing!A$3:A$23,1))*VLOOKUP(L1482,Routing!A$3:E$23,5)</f>
        <v>0.40607445978643741</v>
      </c>
      <c r="N1482" s="144">
        <f ca="1">VLOOKUP($L1482,Routing!$A$3:$C$23,3)+($L1482-VLOOKUP($L1482,Routing!$A$3:$A$23,1))*VLOOKUP($L1482,Routing!$A$3:$F$23,6)</f>
        <v>7.519897403452545E-3</v>
      </c>
      <c r="O1482" s="144">
        <f ca="1">VLOOKUP($L1482,Routing!$A$3:$B$23,2)+($L1482-VLOOKUP($L1482,Routing!$A$3:$A$23,1))*VLOOKUP($L1482,Routing!$A$3:$G$23,7)</f>
        <v>0.37599487017262723</v>
      </c>
      <c r="P1482" s="90" t="str">
        <f t="shared" ca="1" si="272"/>
        <v/>
      </c>
      <c r="Q1482" s="90" t="str">
        <f t="shared" ca="1" si="276"/>
        <v/>
      </c>
      <c r="R1482" s="90"/>
      <c r="S1482" s="90"/>
      <c r="T1482" s="90"/>
    </row>
    <row r="1483" spans="1:20" x14ac:dyDescent="0.2">
      <c r="A1483" s="90">
        <f>+MassCurves!A1450</f>
        <v>1446</v>
      </c>
      <c r="B1483" s="141">
        <f t="shared" si="265"/>
        <v>5.6609997999999999</v>
      </c>
      <c r="C1483" s="126">
        <f t="shared" ca="1" si="268"/>
        <v>2.6937299999998388E-2</v>
      </c>
      <c r="D1483" s="142">
        <f t="shared" ca="1" si="269"/>
        <v>3.0769230769230768E-5</v>
      </c>
      <c r="E1483" s="141">
        <f t="shared" ca="1" si="266"/>
        <v>0.47501538461538462</v>
      </c>
      <c r="F1483" s="142">
        <f t="shared" ca="1" si="267"/>
        <v>3.870550699480569E-2</v>
      </c>
      <c r="G1483" s="143">
        <f t="shared" ca="1" si="273"/>
        <v>2.9029694356680364</v>
      </c>
      <c r="H1483" s="142">
        <f t="shared" ca="1" si="270"/>
        <v>0.25300605507041707</v>
      </c>
      <c r="I1483" s="126">
        <f t="shared" ca="1" si="274"/>
        <v>0.29171156206522275</v>
      </c>
      <c r="J1483" s="126">
        <f t="shared" ca="1" si="271"/>
        <v>0.56359452483007311</v>
      </c>
      <c r="K1483" s="145">
        <f t="shared" ca="1" si="275"/>
        <v>10.318902446771444</v>
      </c>
      <c r="L1483" s="146">
        <f ca="1">MAX(Routing!A$3,J1482+K1482)</f>
        <v>11.116071121182401</v>
      </c>
      <c r="M1483" s="144">
        <f ca="1">VLOOKUP(L1483,Routing!A$3:D$23,4)+(L1483-VLOOKUP(L1483,Routing!A$3:A$23,1))*VLOOKUP(L1483,Routing!A$3:E$23,5)</f>
        <v>0.3985842234686916</v>
      </c>
      <c r="N1483" s="144">
        <f ca="1">VLOOKUP($L1483,Routing!$A$3:$C$23,3)+($L1483-VLOOKUP($L1483,Routing!$A$3:$A$23,1))*VLOOKUP($L1483,Routing!$A$3:$F$23,6)</f>
        <v>7.3811893234942893E-3</v>
      </c>
      <c r="O1483" s="144">
        <f ca="1">VLOOKUP($L1483,Routing!$A$3:$B$23,2)+($L1483-VLOOKUP($L1483,Routing!$A$3:$A$23,1))*VLOOKUP($L1483,Routing!$A$3:$G$23,7)</f>
        <v>0.36905946617471447</v>
      </c>
      <c r="P1483" s="90" t="str">
        <f t="shared" ca="1" si="272"/>
        <v/>
      </c>
      <c r="Q1483" s="90" t="str">
        <f t="shared" ca="1" si="276"/>
        <v/>
      </c>
      <c r="R1483" s="90"/>
      <c r="S1483" s="90"/>
      <c r="T1483" s="90"/>
    </row>
    <row r="1484" spans="1:20" x14ac:dyDescent="0.2">
      <c r="A1484" s="90">
        <f>+MassCurves!A1451</f>
        <v>1447</v>
      </c>
      <c r="B1484" s="141">
        <f t="shared" si="265"/>
        <v>5.6609997999999999</v>
      </c>
      <c r="C1484" s="126">
        <f t="shared" ca="1" si="268"/>
        <v>1.3468649999999194E-2</v>
      </c>
      <c r="D1484" s="142">
        <f t="shared" ca="1" si="269"/>
        <v>1.5384615384615384E-5</v>
      </c>
      <c r="E1484" s="141">
        <f t="shared" ca="1" si="266"/>
        <v>0.4750076923076923</v>
      </c>
      <c r="F1484" s="142">
        <f t="shared" ca="1" si="267"/>
        <v>1.9352440102638341E-2</v>
      </c>
      <c r="G1484" s="143">
        <f t="shared" ca="1" si="273"/>
        <v>1.7417384129233209</v>
      </c>
      <c r="H1484" s="142">
        <f t="shared" ca="1" si="270"/>
        <v>0.25253052958294026</v>
      </c>
      <c r="I1484" s="126">
        <f t="shared" ca="1" si="274"/>
        <v>0.27188296968557857</v>
      </c>
      <c r="J1484" s="126">
        <f t="shared" ca="1" si="271"/>
        <v>0.52393950267213052</v>
      </c>
      <c r="K1484" s="145">
        <f t="shared" ca="1" si="275"/>
        <v>10.102078633632344</v>
      </c>
      <c r="L1484" s="146">
        <f ca="1">MAX(Routing!A$3,J1483+K1483)</f>
        <v>10.882496971601517</v>
      </c>
      <c r="M1484" s="144">
        <f ca="1">VLOOKUP(L1484,Routing!A$3:D$23,4)+(L1484-VLOOKUP(L1484,Routing!A$3:A$23,1))*VLOOKUP(L1484,Routing!A$3:E$23,5)</f>
        <v>0.39020905475862011</v>
      </c>
      <c r="N1484" s="144">
        <f ca="1">VLOOKUP($L1484,Routing!$A$3:$C$23,3)+($L1484-VLOOKUP($L1484,Routing!$A$3:$A$23,1))*VLOOKUP($L1484,Routing!$A$3:$F$23,6)</f>
        <v>7.2260936066411135E-3</v>
      </c>
      <c r="O1484" s="144">
        <f ca="1">VLOOKUP($L1484,Routing!$A$3:$B$23,2)+($L1484-VLOOKUP($L1484,Routing!$A$3:$A$23,1))*VLOOKUP($L1484,Routing!$A$3:$G$23,7)</f>
        <v>0.36130468033205565</v>
      </c>
      <c r="P1484" s="90" t="str">
        <f t="shared" ca="1" si="272"/>
        <v/>
      </c>
      <c r="Q1484" s="90" t="str">
        <f t="shared" ca="1" si="276"/>
        <v/>
      </c>
      <c r="R1484" s="90"/>
      <c r="S1484" s="90"/>
      <c r="T1484" s="90"/>
    </row>
    <row r="1485" spans="1:20" x14ac:dyDescent="0.2">
      <c r="A1485" s="90">
        <f>+MassCurves!A1452</f>
        <v>1448</v>
      </c>
      <c r="B1485" s="141">
        <f t="shared" si="265"/>
        <v>5.6609997999999999</v>
      </c>
      <c r="C1485" s="126">
        <f t="shared" ca="1" si="268"/>
        <v>0</v>
      </c>
      <c r="D1485" s="142">
        <f t="shared" ca="1" si="269"/>
        <v>0</v>
      </c>
      <c r="E1485" s="141">
        <f t="shared" ca="1" si="266"/>
        <v>0.47499999999999998</v>
      </c>
      <c r="F1485" s="142">
        <f t="shared" ca="1" si="267"/>
        <v>0</v>
      </c>
      <c r="G1485" s="143">
        <f t="shared" ca="1" si="273"/>
        <v>0.58057320307915017</v>
      </c>
      <c r="H1485" s="142">
        <f t="shared" ca="1" si="270"/>
        <v>0.25205653989429033</v>
      </c>
      <c r="I1485" s="126">
        <f t="shared" ca="1" si="274"/>
        <v>0.25205653989429033</v>
      </c>
      <c r="J1485" s="126">
        <f t="shared" ca="1" si="271"/>
        <v>0.50283845275889771</v>
      </c>
      <c r="K1485" s="145">
        <f t="shared" ca="1" si="275"/>
        <v>9.8639927019563061</v>
      </c>
      <c r="L1485" s="146">
        <f ca="1">MAX(Routing!A$3,J1484+K1484)</f>
        <v>10.626018136304474</v>
      </c>
      <c r="M1485" s="144">
        <f ca="1">VLOOKUP(L1485,Routing!A$3:D$23,4)+(L1485-VLOOKUP(L1485,Routing!A$3:A$23,1))*VLOOKUP(L1485,Routing!A$3:E$23,5)</f>
        <v>0.38101260249697311</v>
      </c>
      <c r="N1485" s="144">
        <f ca="1">VLOOKUP($L1485,Routing!$A$3:$C$23,3)+($L1485-VLOOKUP($L1485,Routing!$A$3:$A$23,1))*VLOOKUP($L1485,Routing!$A$3:$F$23,6)</f>
        <v>7.0557889351291325E-3</v>
      </c>
      <c r="O1485" s="144">
        <f ca="1">VLOOKUP($L1485,Routing!$A$3:$B$23,2)+($L1485-VLOOKUP($L1485,Routing!$A$3:$A$23,1))*VLOOKUP($L1485,Routing!$A$3:$G$23,7)</f>
        <v>0.35278944675645663</v>
      </c>
      <c r="P1485" s="90" t="str">
        <f t="shared" ca="1" si="272"/>
        <v/>
      </c>
      <c r="Q1485" s="90" t="str">
        <f t="shared" ca="1" si="276"/>
        <v/>
      </c>
      <c r="R1485" s="90"/>
      <c r="S1485" s="90"/>
      <c r="T1485" s="90"/>
    </row>
    <row r="1486" spans="1:20" x14ac:dyDescent="0.2">
      <c r="A1486" s="90">
        <f>+MassCurves!A1453</f>
        <v>1449</v>
      </c>
      <c r="B1486" s="141">
        <f t="shared" si="265"/>
        <v>5.6609997999999999</v>
      </c>
      <c r="C1486" s="126">
        <f t="shared" ca="1" si="268"/>
        <v>0</v>
      </c>
      <c r="D1486" s="142">
        <f t="shared" ca="1" si="269"/>
        <v>0</v>
      </c>
      <c r="E1486" s="141">
        <f t="shared" ca="1" si="266"/>
        <v>0.47499999999999998</v>
      </c>
      <c r="F1486" s="142">
        <f t="shared" ca="1" si="267"/>
        <v>0</v>
      </c>
      <c r="G1486" s="143">
        <f t="shared" ca="1" si="273"/>
        <v>0</v>
      </c>
      <c r="H1486" s="142">
        <f t="shared" ca="1" si="270"/>
        <v>0.25078191973741409</v>
      </c>
      <c r="I1486" s="126">
        <f t="shared" ca="1" si="274"/>
        <v>0.25078191973741409</v>
      </c>
      <c r="J1486" s="126">
        <f t="shared" ca="1" si="271"/>
        <v>0.5002988564957831</v>
      </c>
      <c r="K1486" s="145">
        <f t="shared" ca="1" si="275"/>
        <v>9.6233928337751031</v>
      </c>
      <c r="L1486" s="146">
        <f ca="1">MAX(Routing!A$3,J1485+K1485)</f>
        <v>10.366831154715204</v>
      </c>
      <c r="M1486" s="144">
        <f ca="1">VLOOKUP(L1486,Routing!A$3:D$23,4)+(L1486-VLOOKUP(L1486,Routing!A$3:A$23,1))*VLOOKUP(L1486,Routing!A$3:E$23,5)</f>
        <v>0.37171904538819456</v>
      </c>
      <c r="N1486" s="144">
        <f ca="1">VLOOKUP($L1486,Routing!$A$3:$C$23,3)+($L1486-VLOOKUP($L1486,Routing!$A$3:$A$23,1))*VLOOKUP($L1486,Routing!$A$3:$F$23,6)</f>
        <v>6.883686025707306E-3</v>
      </c>
      <c r="O1486" s="144">
        <f ca="1">VLOOKUP($L1486,Routing!$A$3:$B$23,2)+($L1486-VLOOKUP($L1486,Routing!$A$3:$A$23,1))*VLOOKUP($L1486,Routing!$A$3:$G$23,7)</f>
        <v>0.34418430128536531</v>
      </c>
      <c r="P1486" s="90" t="str">
        <f t="shared" ca="1" si="272"/>
        <v/>
      </c>
      <c r="Q1486" s="90" t="str">
        <f t="shared" ca="1" si="276"/>
        <v/>
      </c>
      <c r="R1486" s="90"/>
      <c r="S1486" s="90"/>
      <c r="T1486" s="90"/>
    </row>
    <row r="1487" spans="1:20" x14ac:dyDescent="0.2">
      <c r="A1487" s="90">
        <f>+MassCurves!A1454</f>
        <v>1450</v>
      </c>
      <c r="B1487" s="141">
        <f t="shared" si="265"/>
        <v>5.6609997999999999</v>
      </c>
      <c r="C1487" s="126">
        <f t="shared" ca="1" si="268"/>
        <v>0</v>
      </c>
      <c r="D1487" s="142">
        <f t="shared" ca="1" si="269"/>
        <v>0</v>
      </c>
      <c r="E1487" s="141">
        <f t="shared" ca="1" si="266"/>
        <v>0.47499999999999998</v>
      </c>
      <c r="F1487" s="142">
        <f t="shared" ca="1" si="267"/>
        <v>0</v>
      </c>
      <c r="G1487" s="143">
        <f t="shared" ca="1" si="273"/>
        <v>0</v>
      </c>
      <c r="H1487" s="142">
        <f t="shared" ca="1" si="270"/>
        <v>0.24951694359650839</v>
      </c>
      <c r="I1487" s="126">
        <f t="shared" ca="1" si="274"/>
        <v>0.24951694359650839</v>
      </c>
      <c r="J1487" s="126">
        <f t="shared" ca="1" si="271"/>
        <v>0.49777845121790298</v>
      </c>
      <c r="K1487" s="145">
        <f t="shared" ca="1" si="275"/>
        <v>9.3976896648842825</v>
      </c>
      <c r="L1487" s="146">
        <f ca="1">MAX(Routing!A$3,J1486+K1486)</f>
        <v>10.123691690270887</v>
      </c>
      <c r="M1487" s="144">
        <f ca="1">VLOOKUP(L1487,Routing!A$3:D$23,4)+(L1487-VLOOKUP(L1487,Routing!A$3:A$23,1))*VLOOKUP(L1487,Routing!A$3:E$23,5)</f>
        <v>0.36300089726070905</v>
      </c>
      <c r="N1487" s="144">
        <f ca="1">VLOOKUP($L1487,Routing!$A$3:$C$23,3)+($L1487-VLOOKUP($L1487,Routing!$A$3:$A$23,1))*VLOOKUP($L1487,Routing!$A$3:$F$23,6)</f>
        <v>6.7222388381612784E-3</v>
      </c>
      <c r="O1487" s="144">
        <f ca="1">VLOOKUP($L1487,Routing!$A$3:$B$23,2)+($L1487-VLOOKUP($L1487,Routing!$A$3:$A$23,1))*VLOOKUP($L1487,Routing!$A$3:$G$23,7)</f>
        <v>0.33611194190806393</v>
      </c>
      <c r="P1487" s="90" t="str">
        <f t="shared" ca="1" si="272"/>
        <v/>
      </c>
      <c r="Q1487" s="90" t="str">
        <f t="shared" ca="1" si="276"/>
        <v/>
      </c>
      <c r="R1487" s="90"/>
      <c r="S1487" s="90"/>
      <c r="T1487" s="90"/>
    </row>
    <row r="1488" spans="1:20" x14ac:dyDescent="0.2">
      <c r="A1488" s="90">
        <f>+MassCurves!A1455</f>
        <v>1451</v>
      </c>
      <c r="B1488" s="141">
        <f t="shared" si="265"/>
        <v>5.6609997999999999</v>
      </c>
      <c r="C1488" s="126">
        <f t="shared" ca="1" si="268"/>
        <v>0</v>
      </c>
      <c r="D1488" s="142">
        <f t="shared" ca="1" si="269"/>
        <v>0</v>
      </c>
      <c r="E1488" s="141">
        <f t="shared" ca="1" si="266"/>
        <v>0.47499999999999998</v>
      </c>
      <c r="F1488" s="142">
        <f t="shared" ca="1" si="267"/>
        <v>0</v>
      </c>
      <c r="G1488" s="143">
        <f t="shared" ca="1" si="273"/>
        <v>0</v>
      </c>
      <c r="H1488" s="142">
        <f t="shared" ca="1" si="270"/>
        <v>0.24826151442512837</v>
      </c>
      <c r="I1488" s="126">
        <f t="shared" ca="1" si="274"/>
        <v>0.24826151442512837</v>
      </c>
      <c r="J1488" s="126">
        <f t="shared" ca="1" si="271"/>
        <v>0.49527704405001394</v>
      </c>
      <c r="K1488" s="145">
        <f t="shared" ca="1" si="275"/>
        <v>9.1858327209327992</v>
      </c>
      <c r="L1488" s="146">
        <f ca="1">MAX(Routing!A$3,J1487+K1487)</f>
        <v>9.8954681161021849</v>
      </c>
      <c r="M1488" s="144">
        <f ca="1">VLOOKUP(L1488,Routing!A$3:D$23,4)+(L1488-VLOOKUP(L1488,Routing!A$3:A$23,1))*VLOOKUP(L1488,Routing!A$3:E$23,5)</f>
        <v>0.35481758185226953</v>
      </c>
      <c r="N1488" s="144">
        <f ca="1">VLOOKUP($L1488,Routing!$A$3:$C$23,3)+($L1488-VLOOKUP($L1488,Routing!$A$3:$A$23,1))*VLOOKUP($L1488,Routing!$A$3:$F$23,6)</f>
        <v>6.5706959602272134E-3</v>
      </c>
      <c r="O1488" s="144">
        <f ca="1">VLOOKUP($L1488,Routing!$A$3:$B$23,2)+($L1488-VLOOKUP($L1488,Routing!$A$3:$A$23,1))*VLOOKUP($L1488,Routing!$A$3:$G$23,7)</f>
        <v>0.32853479801136071</v>
      </c>
      <c r="P1488" s="90" t="str">
        <f t="shared" ca="1" si="272"/>
        <v/>
      </c>
      <c r="Q1488" s="90" t="str">
        <f t="shared" ca="1" si="276"/>
        <v/>
      </c>
      <c r="R1488" s="90"/>
      <c r="S1488" s="90"/>
      <c r="T1488" s="90"/>
    </row>
    <row r="1489" spans="1:20" x14ac:dyDescent="0.2">
      <c r="A1489" s="90">
        <f>+MassCurves!A1456</f>
        <v>1452</v>
      </c>
      <c r="B1489" s="141">
        <f t="shared" si="265"/>
        <v>5.6609997999999999</v>
      </c>
      <c r="C1489" s="126">
        <f t="shared" ca="1" si="268"/>
        <v>0</v>
      </c>
      <c r="D1489" s="142">
        <f t="shared" ca="1" si="269"/>
        <v>0</v>
      </c>
      <c r="E1489" s="141">
        <f t="shared" ca="1" si="266"/>
        <v>0.47499999999999998</v>
      </c>
      <c r="F1489" s="142">
        <f t="shared" ca="1" si="267"/>
        <v>0</v>
      </c>
      <c r="G1489" s="143">
        <f t="shared" ca="1" si="273"/>
        <v>0</v>
      </c>
      <c r="H1489" s="142">
        <f t="shared" ca="1" si="270"/>
        <v>0.24701553639447263</v>
      </c>
      <c r="I1489" s="126">
        <f t="shared" ca="1" si="274"/>
        <v>0.24701553639447263</v>
      </c>
      <c r="J1489" s="126">
        <f t="shared" ca="1" si="271"/>
        <v>0.49279444453387111</v>
      </c>
      <c r="K1489" s="145">
        <f t="shared" ca="1" si="275"/>
        <v>8.9868466813421808</v>
      </c>
      <c r="L1489" s="146">
        <f ca="1">MAX(Routing!A$3,J1488+K1488)</f>
        <v>9.6811097649828124</v>
      </c>
      <c r="M1489" s="144">
        <f ca="1">VLOOKUP(L1489,Routing!A$3:D$23,4)+(L1489-VLOOKUP(L1489,Routing!A$3:A$23,1))*VLOOKUP(L1489,Routing!A$3:E$23,5)</f>
        <v>0.34713142583603707</v>
      </c>
      <c r="N1489" s="144">
        <f ca="1">VLOOKUP($L1489,Routing!$A$3:$C$23,3)+($L1489-VLOOKUP($L1489,Routing!$A$3:$A$23,1))*VLOOKUP($L1489,Routing!$A$3:$F$23,6)</f>
        <v>6.4283597377043904E-3</v>
      </c>
      <c r="O1489" s="144">
        <f ca="1">VLOOKUP($L1489,Routing!$A$3:$B$23,2)+($L1489-VLOOKUP($L1489,Routing!$A$3:$A$23,1))*VLOOKUP($L1489,Routing!$A$3:$G$23,7)</f>
        <v>0.3214179868852195</v>
      </c>
      <c r="P1489" s="90" t="str">
        <f t="shared" ca="1" si="272"/>
        <v/>
      </c>
      <c r="Q1489" s="90" t="str">
        <f t="shared" ca="1" si="276"/>
        <v/>
      </c>
      <c r="R1489" s="90"/>
      <c r="S1489" s="90"/>
      <c r="T1489" s="90"/>
    </row>
    <row r="1490" spans="1:20" x14ac:dyDescent="0.2">
      <c r="A1490" s="90">
        <f>+MassCurves!A1457</f>
        <v>1453</v>
      </c>
      <c r="B1490" s="141">
        <f t="shared" si="265"/>
        <v>5.6609997999999999</v>
      </c>
      <c r="C1490" s="126">
        <f t="shared" ca="1" si="268"/>
        <v>0</v>
      </c>
      <c r="D1490" s="142">
        <f t="shared" ca="1" si="269"/>
        <v>0</v>
      </c>
      <c r="E1490" s="141">
        <f t="shared" ca="1" si="266"/>
        <v>0.47499999999999998</v>
      </c>
      <c r="F1490" s="142">
        <f t="shared" ca="1" si="267"/>
        <v>0</v>
      </c>
      <c r="G1490" s="143">
        <f t="shared" ca="1" si="273"/>
        <v>0</v>
      </c>
      <c r="H1490" s="142">
        <f t="shared" ca="1" si="270"/>
        <v>0.24577891487509532</v>
      </c>
      <c r="I1490" s="126">
        <f t="shared" ca="1" si="274"/>
        <v>0.24577891487509532</v>
      </c>
      <c r="J1490" s="126">
        <f t="shared" ca="1" si="271"/>
        <v>0.49033046459197271</v>
      </c>
      <c r="K1490" s="145">
        <f t="shared" ca="1" si="275"/>
        <v>8.7998259920369435</v>
      </c>
      <c r="L1490" s="146">
        <f ca="1">MAX(Routing!A$3,J1489+K1489)</f>
        <v>9.4796411258760518</v>
      </c>
      <c r="M1490" s="144">
        <f ca="1">VLOOKUP(L1490,Routing!A$3:D$23,4)+(L1490-VLOOKUP(L1490,Routing!A$3:A$23,1))*VLOOKUP(L1490,Routing!A$3:E$23,5)</f>
        <v>0.33990745072862338</v>
      </c>
      <c r="N1490" s="144">
        <f ca="1">VLOOKUP($L1490,Routing!$A$3:$C$23,3)+($L1490-VLOOKUP($L1490,Routing!$A$3:$A$23,1))*VLOOKUP($L1490,Routing!$A$3:$F$23,6)</f>
        <v>6.2945824209004325E-3</v>
      </c>
      <c r="O1490" s="144">
        <f ca="1">VLOOKUP($L1490,Routing!$A$3:$B$23,2)+($L1490-VLOOKUP($L1490,Routing!$A$3:$A$23,1))*VLOOKUP($L1490,Routing!$A$3:$G$23,7)</f>
        <v>0.3147291210450216</v>
      </c>
      <c r="P1490" s="90" t="str">
        <f t="shared" ca="1" si="272"/>
        <v/>
      </c>
      <c r="Q1490" s="90" t="str">
        <f t="shared" ca="1" si="276"/>
        <v/>
      </c>
      <c r="R1490" s="90"/>
      <c r="S1490" s="90"/>
      <c r="T1490" s="90"/>
    </row>
    <row r="1491" spans="1:20" x14ac:dyDescent="0.2">
      <c r="A1491" s="90">
        <f>+MassCurves!A1458</f>
        <v>1454</v>
      </c>
      <c r="B1491" s="141">
        <f t="shared" si="265"/>
        <v>5.6609997999999999</v>
      </c>
      <c r="C1491" s="126">
        <f t="shared" ca="1" si="268"/>
        <v>0</v>
      </c>
      <c r="D1491" s="142">
        <f t="shared" ca="1" si="269"/>
        <v>0</v>
      </c>
      <c r="E1491" s="141">
        <f t="shared" ca="1" si="266"/>
        <v>0.47499999999999998</v>
      </c>
      <c r="F1491" s="142">
        <f t="shared" ca="1" si="267"/>
        <v>0</v>
      </c>
      <c r="G1491" s="143">
        <f t="shared" ca="1" si="273"/>
        <v>0</v>
      </c>
      <c r="H1491" s="142">
        <f t="shared" ca="1" si="270"/>
        <v>0.24455155641893783</v>
      </c>
      <c r="I1491" s="126">
        <f t="shared" ca="1" si="274"/>
        <v>0.24455155641893783</v>
      </c>
      <c r="J1491" s="126">
        <f t="shared" ca="1" si="271"/>
        <v>0.48788491849193727</v>
      </c>
      <c r="K1491" s="145">
        <f t="shared" ca="1" si="275"/>
        <v>8.6239298644793667</v>
      </c>
      <c r="L1491" s="146">
        <f ca="1">MAX(Routing!A$3,J1490+K1490)</f>
        <v>9.2901564566289156</v>
      </c>
      <c r="M1491" s="144">
        <f ca="1">VLOOKUP(L1491,Routing!A$3:D$23,4)+(L1491-VLOOKUP(L1491,Routing!A$3:A$23,1))*VLOOKUP(L1491,Routing!A$3:E$23,5)</f>
        <v>0.3331131797197619</v>
      </c>
      <c r="N1491" s="144">
        <f ca="1">VLOOKUP($L1491,Routing!$A$3:$C$23,3)+($L1491-VLOOKUP($L1491,Routing!$A$3:$A$23,1))*VLOOKUP($L1491,Routing!$A$3:$F$23,6)</f>
        <v>6.1687625874029973E-3</v>
      </c>
      <c r="O1491" s="144">
        <f ca="1">VLOOKUP($L1491,Routing!$A$3:$B$23,2)+($L1491-VLOOKUP($L1491,Routing!$A$3:$A$23,1))*VLOOKUP($L1491,Routing!$A$3:$G$23,7)</f>
        <v>0.30843812937014992</v>
      </c>
      <c r="P1491" s="90" t="str">
        <f t="shared" ca="1" si="272"/>
        <v/>
      </c>
      <c r="Q1491" s="90" t="str">
        <f t="shared" ca="1" si="276"/>
        <v/>
      </c>
      <c r="R1491" s="90"/>
      <c r="S1491" s="90"/>
      <c r="T1491" s="90"/>
    </row>
    <row r="1492" spans="1:20" x14ac:dyDescent="0.2">
      <c r="A1492" s="90">
        <f>+MassCurves!A1459</f>
        <v>1455</v>
      </c>
      <c r="B1492" s="141">
        <f t="shared" si="265"/>
        <v>5.6609997999999999</v>
      </c>
      <c r="C1492" s="126">
        <f t="shared" ca="1" si="268"/>
        <v>0</v>
      </c>
      <c r="D1492" s="142">
        <f t="shared" ca="1" si="269"/>
        <v>0</v>
      </c>
      <c r="E1492" s="141">
        <f t="shared" ca="1" si="266"/>
        <v>0.47499999999999998</v>
      </c>
      <c r="F1492" s="142">
        <f t="shared" ca="1" si="267"/>
        <v>0</v>
      </c>
      <c r="G1492" s="143">
        <f t="shared" ca="1" si="273"/>
        <v>0</v>
      </c>
      <c r="H1492" s="142">
        <f t="shared" ca="1" si="270"/>
        <v>0.24333336874167485</v>
      </c>
      <c r="I1492" s="126">
        <f t="shared" ca="1" si="274"/>
        <v>0.24333336874167485</v>
      </c>
      <c r="J1492" s="126">
        <f t="shared" ca="1" si="271"/>
        <v>0.48545762281150229</v>
      </c>
      <c r="K1492" s="145">
        <f t="shared" ca="1" si="275"/>
        <v>8.4583776333061884</v>
      </c>
      <c r="L1492" s="146">
        <f ca="1">MAX(Routing!A$3,J1491+K1491)</f>
        <v>9.1118147829713045</v>
      </c>
      <c r="M1492" s="144">
        <f ca="1">VLOOKUP(L1492,Routing!A$3:D$23,4)+(L1492-VLOOKUP(L1492,Routing!A$3:A$23,1))*VLOOKUP(L1492,Routing!A$3:E$23,5)</f>
        <v>0.32671845835355273</v>
      </c>
      <c r="N1492" s="144">
        <f ca="1">VLOOKUP($L1492,Routing!$A$3:$C$23,3)+($L1492-VLOOKUP($L1492,Routing!$A$3:$A$23,1))*VLOOKUP($L1492,Routing!$A$3:$F$23,6)</f>
        <v>6.0503418213620867E-3</v>
      </c>
      <c r="O1492" s="144">
        <f ca="1">VLOOKUP($L1492,Routing!$A$3:$B$23,2)+($L1492-VLOOKUP($L1492,Routing!$A$3:$A$23,1))*VLOOKUP($L1492,Routing!$A$3:$G$23,7)</f>
        <v>0.30251709106810437</v>
      </c>
      <c r="P1492" s="90" t="str">
        <f t="shared" ca="1" si="272"/>
        <v/>
      </c>
      <c r="Q1492" s="90" t="str">
        <f t="shared" ca="1" si="276"/>
        <v/>
      </c>
      <c r="R1492" s="90"/>
      <c r="S1492" s="90"/>
      <c r="T1492" s="90"/>
    </row>
    <row r="1493" spans="1:20" x14ac:dyDescent="0.2">
      <c r="A1493" s="90">
        <f>+MassCurves!A1460</f>
        <v>1456</v>
      </c>
      <c r="B1493" s="141">
        <f t="shared" si="265"/>
        <v>5.6609997999999999</v>
      </c>
      <c r="C1493" s="126">
        <f t="shared" ca="1" si="268"/>
        <v>0</v>
      </c>
      <c r="D1493" s="142">
        <f t="shared" ca="1" si="269"/>
        <v>0</v>
      </c>
      <c r="E1493" s="141">
        <f t="shared" ca="1" si="266"/>
        <v>0.47499999999999998</v>
      </c>
      <c r="F1493" s="142">
        <f t="shared" ca="1" si="267"/>
        <v>0</v>
      </c>
      <c r="G1493" s="143">
        <f t="shared" ca="1" si="273"/>
        <v>0</v>
      </c>
      <c r="H1493" s="142">
        <f t="shared" ca="1" si="270"/>
        <v>0.24212426070536661</v>
      </c>
      <c r="I1493" s="126">
        <f t="shared" ca="1" si="274"/>
        <v>0.24212426070536661</v>
      </c>
      <c r="J1493" s="126">
        <f t="shared" ca="1" si="271"/>
        <v>0.48304839640412955</v>
      </c>
      <c r="K1493" s="145">
        <f t="shared" ca="1" si="275"/>
        <v>8.3024444468512399</v>
      </c>
      <c r="L1493" s="146">
        <f ca="1">MAX(Routing!A$3,J1492+K1492)</f>
        <v>8.9438352561176906</v>
      </c>
      <c r="M1493" s="144">
        <f ca="1">VLOOKUP(L1493,Routing!A$3:D$23,4)+(L1493-VLOOKUP(L1493,Routing!A$3:A$23,1))*VLOOKUP(L1493,Routing!A$3:E$23,5)</f>
        <v>0.32069528806796499</v>
      </c>
      <c r="N1493" s="144">
        <f ca="1">VLOOKUP($L1493,Routing!$A$3:$C$23,3)+($L1493-VLOOKUP($L1493,Routing!$A$3:$A$23,1))*VLOOKUP($L1493,Routing!$A$3:$F$23,6)</f>
        <v>5.9388016308882397E-3</v>
      </c>
      <c r="O1493" s="144">
        <f ca="1">VLOOKUP($L1493,Routing!$A$3:$B$23,2)+($L1493-VLOOKUP($L1493,Routing!$A$3:$A$23,1))*VLOOKUP($L1493,Routing!$A$3:$G$23,7)</f>
        <v>0.29694008154441198</v>
      </c>
      <c r="P1493" s="90" t="str">
        <f t="shared" ca="1" si="272"/>
        <v/>
      </c>
      <c r="Q1493" s="90" t="str">
        <f t="shared" ca="1" si="276"/>
        <v/>
      </c>
      <c r="R1493" s="90"/>
      <c r="S1493" s="90"/>
      <c r="T1493" s="90"/>
    </row>
    <row r="1494" spans="1:20" x14ac:dyDescent="0.2">
      <c r="A1494" s="90">
        <f>+MassCurves!A1461</f>
        <v>1457</v>
      </c>
      <c r="B1494" s="141">
        <f t="shared" si="265"/>
        <v>5.6609997999999999</v>
      </c>
      <c r="C1494" s="126">
        <f t="shared" ca="1" si="268"/>
        <v>0</v>
      </c>
      <c r="D1494" s="142">
        <f t="shared" ca="1" si="269"/>
        <v>0</v>
      </c>
      <c r="E1494" s="141">
        <f t="shared" ca="1" si="266"/>
        <v>0.47499999999999998</v>
      </c>
      <c r="F1494" s="142">
        <f t="shared" ca="1" si="267"/>
        <v>0</v>
      </c>
      <c r="G1494" s="143">
        <f t="shared" ca="1" si="273"/>
        <v>0</v>
      </c>
      <c r="H1494" s="142">
        <f t="shared" ca="1" si="270"/>
        <v>0.24092414230141226</v>
      </c>
      <c r="I1494" s="126">
        <f t="shared" ca="1" si="274"/>
        <v>0.24092414230141226</v>
      </c>
      <c r="J1494" s="126">
        <f t="shared" ca="1" si="271"/>
        <v>0.48065706036520733</v>
      </c>
      <c r="K1494" s="145">
        <f t="shared" ca="1" si="275"/>
        <v>8.1554572666823422</v>
      </c>
      <c r="L1494" s="146">
        <f ca="1">MAX(Routing!A$3,J1493+K1493)</f>
        <v>8.7854928432553692</v>
      </c>
      <c r="M1494" s="144">
        <f ca="1">VLOOKUP(L1494,Routing!A$3:D$23,4)+(L1494-VLOOKUP(L1494,Routing!A$3:A$23,1))*VLOOKUP(L1494,Routing!A$3:E$23,5)</f>
        <v>0.3150176716705112</v>
      </c>
      <c r="N1494" s="144">
        <f ca="1">VLOOKUP($L1494,Routing!$A$3:$C$23,3)+($L1494-VLOOKUP($L1494,Routing!$A$3:$A$23,1))*VLOOKUP($L1494,Routing!$A$3:$F$23,6)</f>
        <v>5.8336605864909487E-3</v>
      </c>
      <c r="O1494" s="144">
        <f ca="1">VLOOKUP($L1494,Routing!$A$3:$B$23,2)+($L1494-VLOOKUP($L1494,Routing!$A$3:$A$23,1))*VLOOKUP($L1494,Routing!$A$3:$G$23,7)</f>
        <v>0.29168302932454743</v>
      </c>
      <c r="P1494" s="90" t="str">
        <f t="shared" ca="1" si="272"/>
        <v/>
      </c>
      <c r="Q1494" s="90" t="str">
        <f t="shared" ca="1" si="276"/>
        <v/>
      </c>
      <c r="R1494" s="90"/>
      <c r="S1494" s="90"/>
      <c r="T1494" s="90"/>
    </row>
    <row r="1495" spans="1:20" x14ac:dyDescent="0.2">
      <c r="A1495" s="90">
        <f>+MassCurves!A1462</f>
        <v>1458</v>
      </c>
      <c r="B1495" s="141">
        <f t="shared" si="265"/>
        <v>5.6609997999999999</v>
      </c>
      <c r="C1495" s="126">
        <f t="shared" ca="1" si="268"/>
        <v>0</v>
      </c>
      <c r="D1495" s="142">
        <f t="shared" ca="1" si="269"/>
        <v>0</v>
      </c>
      <c r="E1495" s="141">
        <f t="shared" ca="1" si="266"/>
        <v>0.47499999999999998</v>
      </c>
      <c r="F1495" s="142">
        <f t="shared" ca="1" si="267"/>
        <v>0</v>
      </c>
      <c r="G1495" s="143">
        <f t="shared" ca="1" si="273"/>
        <v>0</v>
      </c>
      <c r="H1495" s="142">
        <f t="shared" ca="1" si="270"/>
        <v>0.23973292463379847</v>
      </c>
      <c r="I1495" s="126">
        <f t="shared" ca="1" si="274"/>
        <v>0.23973292463379847</v>
      </c>
      <c r="J1495" s="126">
        <f t="shared" ca="1" si="271"/>
        <v>0.47828343799883666</v>
      </c>
      <c r="K1495" s="145">
        <f t="shared" ca="1" si="275"/>
        <v>8.0167911539926013</v>
      </c>
      <c r="L1495" s="146">
        <f ca="1">MAX(Routing!A$3,J1494+K1494)</f>
        <v>8.6361143270475491</v>
      </c>
      <c r="M1495" s="144">
        <f ca="1">VLOOKUP(L1495,Routing!A$3:D$23,4)+(L1495-VLOOKUP(L1495,Routing!A$3:A$23,1))*VLOOKUP(L1495,Routing!A$3:E$23,5)</f>
        <v>0.30966146989413523</v>
      </c>
      <c r="N1495" s="144">
        <f ca="1">VLOOKUP($L1495,Routing!$A$3:$C$23,3)+($L1495-VLOOKUP($L1495,Routing!$A$3:$A$23,1))*VLOOKUP($L1495,Routing!$A$3:$F$23,6)</f>
        <v>5.7344716647062073E-3</v>
      </c>
      <c r="O1495" s="144">
        <f ca="1">VLOOKUP($L1495,Routing!$A$3:$B$23,2)+($L1495-VLOOKUP($L1495,Routing!$A$3:$A$23,1))*VLOOKUP($L1495,Routing!$A$3:$G$23,7)</f>
        <v>0.28672358323531039</v>
      </c>
      <c r="P1495" s="90" t="str">
        <f t="shared" ca="1" si="272"/>
        <v/>
      </c>
      <c r="Q1495" s="90" t="str">
        <f t="shared" ca="1" si="276"/>
        <v/>
      </c>
      <c r="R1495" s="90"/>
      <c r="S1495" s="90"/>
      <c r="T1495" s="90"/>
    </row>
    <row r="1496" spans="1:20" x14ac:dyDescent="0.2">
      <c r="A1496" s="90">
        <f>+MassCurves!A1463</f>
        <v>1459</v>
      </c>
      <c r="B1496" s="141">
        <f t="shared" si="265"/>
        <v>5.6609997999999999</v>
      </c>
      <c r="C1496" s="126">
        <f t="shared" ca="1" si="268"/>
        <v>0</v>
      </c>
      <c r="D1496" s="142">
        <f t="shared" ca="1" si="269"/>
        <v>0</v>
      </c>
      <c r="E1496" s="141">
        <f t="shared" ca="1" si="266"/>
        <v>0.47499999999999998</v>
      </c>
      <c r="F1496" s="142">
        <f t="shared" ca="1" si="267"/>
        <v>0</v>
      </c>
      <c r="G1496" s="143">
        <f t="shared" ca="1" si="273"/>
        <v>0</v>
      </c>
      <c r="H1496" s="142">
        <f t="shared" ca="1" si="270"/>
        <v>0.23855051990263715</v>
      </c>
      <c r="I1496" s="126">
        <f t="shared" ca="1" si="274"/>
        <v>0.23855051990263715</v>
      </c>
      <c r="J1496" s="126">
        <f t="shared" ca="1" si="271"/>
        <v>0.47592735478518933</v>
      </c>
      <c r="K1496" s="145">
        <f t="shared" ca="1" si="275"/>
        <v>7.8858658222754396</v>
      </c>
      <c r="L1496" s="146">
        <f ca="1">MAX(Routing!A$3,J1495+K1495)</f>
        <v>8.4950745919914379</v>
      </c>
      <c r="M1496" s="144">
        <f ca="1">VLOOKUP(L1496,Routing!A$3:D$23,4)+(L1496-VLOOKUP(L1496,Routing!A$3:A$23,1))*VLOOKUP(L1496,Routing!A$3:E$23,5)</f>
        <v>0.30460426823873682</v>
      </c>
      <c r="N1496" s="144">
        <f ca="1">VLOOKUP($L1496,Routing!$A$3:$C$23,3)+($L1496-VLOOKUP($L1496,Routing!$A$3:$A$23,1))*VLOOKUP($L1496,Routing!$A$3:$F$23,6)</f>
        <v>5.6408197821988292E-3</v>
      </c>
      <c r="O1496" s="144">
        <f ca="1">VLOOKUP($L1496,Routing!$A$3:$B$23,2)+($L1496-VLOOKUP($L1496,Routing!$A$3:$A$23,1))*VLOOKUP($L1496,Routing!$A$3:$G$23,7)</f>
        <v>0.28204098910994146</v>
      </c>
      <c r="P1496" s="90" t="str">
        <f t="shared" ca="1" si="272"/>
        <v/>
      </c>
      <c r="Q1496" s="90" t="str">
        <f t="shared" ca="1" si="276"/>
        <v/>
      </c>
      <c r="R1496" s="90"/>
      <c r="S1496" s="90"/>
      <c r="T1496" s="90"/>
    </row>
    <row r="1497" spans="1:20" x14ac:dyDescent="0.2">
      <c r="A1497" s="90">
        <f>+MassCurves!A1464</f>
        <v>1460</v>
      </c>
      <c r="B1497" s="141">
        <f t="shared" si="265"/>
        <v>5.6609997999999999</v>
      </c>
      <c r="C1497" s="126">
        <f t="shared" ca="1" si="268"/>
        <v>0</v>
      </c>
      <c r="D1497" s="142">
        <f t="shared" ca="1" si="269"/>
        <v>0</v>
      </c>
      <c r="E1497" s="141">
        <f t="shared" ca="1" si="266"/>
        <v>0.47499999999999998</v>
      </c>
      <c r="F1497" s="142">
        <f t="shared" ca="1" si="267"/>
        <v>0</v>
      </c>
      <c r="G1497" s="143">
        <f t="shared" ca="1" si="273"/>
        <v>0</v>
      </c>
      <c r="H1497" s="142">
        <f t="shared" ca="1" si="270"/>
        <v>0.23737684138798593</v>
      </c>
      <c r="I1497" s="126">
        <f t="shared" ca="1" si="274"/>
        <v>0.23737684138798593</v>
      </c>
      <c r="J1497" s="126">
        <f t="shared" ca="1" si="271"/>
        <v>0.47358863834842863</v>
      </c>
      <c r="K1497" s="145">
        <f t="shared" ca="1" si="275"/>
        <v>7.7621424371878414</v>
      </c>
      <c r="L1497" s="146">
        <f ca="1">MAX(Routing!A$3,J1496+K1496)</f>
        <v>8.3617931770606297</v>
      </c>
      <c r="M1497" s="144">
        <f ca="1">VLOOKUP(L1497,Routing!A$3:D$23,4)+(L1497-VLOOKUP(L1497,Routing!A$3:A$23,1))*VLOOKUP(L1497,Routing!A$3:E$23,5)</f>
        <v>0.29982525336073973</v>
      </c>
      <c r="N1497" s="144">
        <f ca="1">VLOOKUP($L1497,Routing!$A$3:$C$23,3)+($L1497-VLOOKUP($L1497,Routing!$A$3:$A$23,1))*VLOOKUP($L1497,Routing!$A$3:$F$23,6)</f>
        <v>5.5523195066803643E-3</v>
      </c>
      <c r="O1497" s="144">
        <f ca="1">VLOOKUP($L1497,Routing!$A$3:$B$23,2)+($L1497-VLOOKUP($L1497,Routing!$A$3:$A$23,1))*VLOOKUP($L1497,Routing!$A$3:$G$23,7)</f>
        <v>0.27761597533401822</v>
      </c>
      <c r="P1497" s="90" t="str">
        <f t="shared" ca="1" si="272"/>
        <v/>
      </c>
      <c r="Q1497" s="90" t="str">
        <f t="shared" ca="1" si="276"/>
        <v/>
      </c>
      <c r="R1497" s="90"/>
      <c r="S1497" s="90"/>
      <c r="T1497" s="90"/>
    </row>
    <row r="1498" spans="1:20" x14ac:dyDescent="0.2">
      <c r="A1498" s="90">
        <f>+MassCurves!A1465</f>
        <v>1461</v>
      </c>
      <c r="B1498" s="141">
        <f t="shared" si="265"/>
        <v>5.6609997999999999</v>
      </c>
      <c r="C1498" s="126">
        <f t="shared" ca="1" si="268"/>
        <v>0</v>
      </c>
      <c r="D1498" s="142">
        <f t="shared" ca="1" si="269"/>
        <v>0</v>
      </c>
      <c r="E1498" s="141">
        <f t="shared" ca="1" si="266"/>
        <v>0.47499999999999998</v>
      </c>
      <c r="F1498" s="142">
        <f t="shared" ca="1" si="267"/>
        <v>0</v>
      </c>
      <c r="G1498" s="143">
        <f t="shared" ca="1" si="273"/>
        <v>0</v>
      </c>
      <c r="H1498" s="142">
        <f t="shared" ca="1" si="270"/>
        <v>0.23621180343394796</v>
      </c>
      <c r="I1498" s="126">
        <f t="shared" ca="1" si="274"/>
        <v>0.23621180343394796</v>
      </c>
      <c r="J1498" s="126">
        <f t="shared" ca="1" si="271"/>
        <v>0.47126711842517954</v>
      </c>
      <c r="K1498" s="145">
        <f t="shared" ca="1" si="275"/>
        <v>7.6451206458756698</v>
      </c>
      <c r="L1498" s="146">
        <f ca="1">MAX(Routing!A$3,J1497+K1497)</f>
        <v>8.23573107553627</v>
      </c>
      <c r="M1498" s="144">
        <f ca="1">VLOOKUP(L1498,Routing!A$3:D$23,4)+(L1498-VLOOKUP(L1498,Routing!A$3:A$23,1))*VLOOKUP(L1498,Routing!A$3:E$23,5)</f>
        <v>0.29530509832600171</v>
      </c>
      <c r="N1498" s="144">
        <f ca="1">VLOOKUP($L1498,Routing!$A$3:$C$23,3)+($L1498-VLOOKUP($L1498,Routing!$A$3:$A$23,1))*VLOOKUP($L1498,Routing!$A$3:$F$23,6)</f>
        <v>5.4686129319629941E-3</v>
      </c>
      <c r="O1498" s="144">
        <f ca="1">VLOOKUP($L1498,Routing!$A$3:$B$23,2)+($L1498-VLOOKUP($L1498,Routing!$A$3:$A$23,1))*VLOOKUP($L1498,Routing!$A$3:$G$23,7)</f>
        <v>0.2734306465981497</v>
      </c>
      <c r="P1498" s="90" t="str">
        <f t="shared" ca="1" si="272"/>
        <v/>
      </c>
      <c r="Q1498" s="90" t="str">
        <f t="shared" ca="1" si="276"/>
        <v/>
      </c>
      <c r="R1498" s="90"/>
      <c r="S1498" s="90"/>
      <c r="T1498" s="90"/>
    </row>
    <row r="1499" spans="1:20" x14ac:dyDescent="0.2">
      <c r="A1499" s="90">
        <f>+MassCurves!A1466</f>
        <v>1462</v>
      </c>
      <c r="B1499" s="141">
        <f t="shared" si="265"/>
        <v>5.6609997999999999</v>
      </c>
      <c r="C1499" s="126">
        <f t="shared" ca="1" si="268"/>
        <v>0</v>
      </c>
      <c r="D1499" s="142">
        <f t="shared" ca="1" si="269"/>
        <v>0</v>
      </c>
      <c r="E1499" s="141">
        <f t="shared" ca="1" si="266"/>
        <v>0.47499999999999998</v>
      </c>
      <c r="F1499" s="142">
        <f t="shared" ca="1" si="267"/>
        <v>0</v>
      </c>
      <c r="G1499" s="143">
        <f t="shared" ca="1" si="273"/>
        <v>0</v>
      </c>
      <c r="H1499" s="142">
        <f t="shared" ca="1" si="270"/>
        <v>0.23505532143304289</v>
      </c>
      <c r="I1499" s="126">
        <f t="shared" ca="1" si="274"/>
        <v>0.23505532143304289</v>
      </c>
      <c r="J1499" s="126">
        <f t="shared" ca="1" si="271"/>
        <v>0.46896262683353895</v>
      </c>
      <c r="K1499" s="145">
        <f t="shared" ca="1" si="275"/>
        <v>7.5343358193061425</v>
      </c>
      <c r="L1499" s="146">
        <f ca="1">MAX(Routing!A$3,J1498+K1498)</f>
        <v>8.1163877643008497</v>
      </c>
      <c r="M1499" s="144">
        <f ca="1">VLOOKUP(L1499,Routing!A$3:D$23,4)+(L1499-VLOOKUP(L1499,Routing!A$3:A$23,1))*VLOOKUP(L1499,Routing!A$3:E$23,5)</f>
        <v>0.29102585609046872</v>
      </c>
      <c r="N1499" s="144">
        <f ca="1">VLOOKUP($L1499,Routing!$A$3:$C$23,3)+($L1499-VLOOKUP($L1499,Routing!$A$3:$A$23,1))*VLOOKUP($L1499,Routing!$A$3:$F$23,6)</f>
        <v>5.3893677053790494E-3</v>
      </c>
      <c r="O1499" s="144">
        <f ca="1">VLOOKUP($L1499,Routing!$A$3:$B$23,2)+($L1499-VLOOKUP($L1499,Routing!$A$3:$A$23,1))*VLOOKUP($L1499,Routing!$A$3:$G$23,7)</f>
        <v>0.2694683852689525</v>
      </c>
      <c r="P1499" s="90" t="str">
        <f t="shared" ca="1" si="272"/>
        <v/>
      </c>
      <c r="Q1499" s="90" t="str">
        <f t="shared" ca="1" si="276"/>
        <v/>
      </c>
      <c r="R1499" s="90"/>
      <c r="S1499" s="90"/>
      <c r="T1499" s="90"/>
    </row>
    <row r="1500" spans="1:20" x14ac:dyDescent="0.2">
      <c r="A1500" s="90">
        <f>+MassCurves!A1467</f>
        <v>1463</v>
      </c>
      <c r="B1500" s="141">
        <f t="shared" si="265"/>
        <v>5.6609997999999999</v>
      </c>
      <c r="C1500" s="126">
        <f t="shared" ca="1" si="268"/>
        <v>0</v>
      </c>
      <c r="D1500" s="142">
        <f t="shared" ca="1" si="269"/>
        <v>0</v>
      </c>
      <c r="E1500" s="141">
        <f t="shared" ca="1" si="266"/>
        <v>0.47499999999999998</v>
      </c>
      <c r="F1500" s="142">
        <f t="shared" ca="1" si="267"/>
        <v>0</v>
      </c>
      <c r="G1500" s="143">
        <f t="shared" ca="1" si="273"/>
        <v>0</v>
      </c>
      <c r="H1500" s="142">
        <f t="shared" ca="1" si="270"/>
        <v>0.23390731181084556</v>
      </c>
      <c r="I1500" s="126">
        <f t="shared" ca="1" si="274"/>
        <v>0.23390731181084556</v>
      </c>
      <c r="J1500" s="126">
        <f t="shared" ca="1" si="271"/>
        <v>0.46667499744261465</v>
      </c>
      <c r="K1500" s="145">
        <f t="shared" ca="1" si="275"/>
        <v>7.4293564923325714</v>
      </c>
      <c r="L1500" s="146">
        <f ca="1">MAX(Routing!A$3,J1499+K1499)</f>
        <v>8.0032984461396808</v>
      </c>
      <c r="M1500" s="144">
        <f ca="1">VLOOKUP(L1500,Routing!A$3:D$23,4)+(L1500-VLOOKUP(L1500,Routing!A$3:A$23,1))*VLOOKUP(L1500,Routing!A$3:E$23,5)</f>
        <v>0.28697086061855426</v>
      </c>
      <c r="N1500" s="144">
        <f ca="1">VLOOKUP($L1500,Routing!$A$3:$C$23,3)+($L1500-VLOOKUP($L1500,Routing!$A$3:$A$23,1))*VLOOKUP($L1500,Routing!$A$3:$F$23,6)</f>
        <v>5.3142751966398939E-3</v>
      </c>
      <c r="O1500" s="144">
        <f ca="1">VLOOKUP($L1500,Routing!$A$3:$B$23,2)+($L1500-VLOOKUP($L1500,Routing!$A$3:$A$23,1))*VLOOKUP($L1500,Routing!$A$3:$G$23,7)</f>
        <v>0.26571375983199469</v>
      </c>
      <c r="P1500" s="90" t="str">
        <f t="shared" ca="1" si="272"/>
        <v/>
      </c>
      <c r="Q1500" s="90" t="str">
        <f t="shared" ca="1" si="276"/>
        <v/>
      </c>
      <c r="R1500" s="90"/>
      <c r="S1500" s="90"/>
      <c r="T1500" s="90"/>
    </row>
    <row r="1501" spans="1:20" x14ac:dyDescent="0.2">
      <c r="A1501" s="90">
        <f>+MassCurves!A1468</f>
        <v>1464</v>
      </c>
      <c r="B1501" s="141">
        <f t="shared" si="265"/>
        <v>5.6609997999999999</v>
      </c>
      <c r="C1501" s="126">
        <f t="shared" ca="1" si="268"/>
        <v>0</v>
      </c>
      <c r="D1501" s="142">
        <f t="shared" ca="1" si="269"/>
        <v>0</v>
      </c>
      <c r="E1501" s="141">
        <f t="shared" ca="1" si="266"/>
        <v>0.47499999999999998</v>
      </c>
      <c r="F1501" s="142">
        <f t="shared" ca="1" si="267"/>
        <v>0</v>
      </c>
      <c r="G1501" s="143">
        <f t="shared" ca="1" si="273"/>
        <v>0</v>
      </c>
      <c r="H1501" s="142">
        <f t="shared" ca="1" si="270"/>
        <v>0.23276769201088673</v>
      </c>
      <c r="I1501" s="126">
        <f t="shared" ca="1" si="274"/>
        <v>0.23276769201088673</v>
      </c>
      <c r="J1501" s="126">
        <f t="shared" ca="1" si="271"/>
        <v>0.46440406614258378</v>
      </c>
      <c r="K1501" s="145">
        <f t="shared" ca="1" si="275"/>
        <v>7.3297819873119332</v>
      </c>
      <c r="L1501" s="146">
        <f ca="1">MAX(Routing!A$3,J1500+K1500)</f>
        <v>7.8960314897751864</v>
      </c>
      <c r="M1501" s="144">
        <f ca="1">VLOOKUP(L1501,Routing!A$3:D$23,4)+(L1501-VLOOKUP(L1501,Routing!A$3:A$23,1))*VLOOKUP(L1501,Routing!A$3:E$23,5)</f>
        <v>0.28312463509154051</v>
      </c>
      <c r="N1501" s="144">
        <f ca="1">VLOOKUP($L1501,Routing!$A$3:$C$23,3)+($L1501-VLOOKUP($L1501,Routing!$A$3:$A$23,1))*VLOOKUP($L1501,Routing!$A$3:$F$23,6)</f>
        <v>5.2430487979914907E-3</v>
      </c>
      <c r="O1501" s="144">
        <f ca="1">VLOOKUP($L1501,Routing!$A$3:$B$23,2)+($L1501-VLOOKUP($L1501,Routing!$A$3:$A$23,1))*VLOOKUP($L1501,Routing!$A$3:$G$23,7)</f>
        <v>0.26215243989957454</v>
      </c>
      <c r="P1501" s="90" t="str">
        <f t="shared" ca="1" si="272"/>
        <v/>
      </c>
      <c r="Q1501" s="90" t="str">
        <f t="shared" ca="1" si="276"/>
        <v/>
      </c>
      <c r="R1501" s="90"/>
      <c r="S1501" s="90"/>
      <c r="T1501" s="90"/>
    </row>
    <row r="1502" spans="1:20" x14ac:dyDescent="0.2">
      <c r="A1502" s="90">
        <f>+MassCurves!A1469</f>
        <v>1465</v>
      </c>
      <c r="B1502" s="141">
        <f t="shared" si="265"/>
        <v>5.6609997999999999</v>
      </c>
      <c r="C1502" s="126">
        <f t="shared" ca="1" si="268"/>
        <v>0</v>
      </c>
      <c r="D1502" s="142">
        <f t="shared" ca="1" si="269"/>
        <v>0</v>
      </c>
      <c r="E1502" s="141">
        <f t="shared" ca="1" si="266"/>
        <v>0.47499999999999998</v>
      </c>
      <c r="F1502" s="142">
        <f t="shared" ca="1" si="267"/>
        <v>0</v>
      </c>
      <c r="G1502" s="143">
        <f t="shared" ca="1" si="273"/>
        <v>0</v>
      </c>
      <c r="H1502" s="142">
        <f t="shared" ca="1" si="270"/>
        <v>0.23163638047981047</v>
      </c>
      <c r="I1502" s="126">
        <f t="shared" ca="1" si="274"/>
        <v>0.23163638047981047</v>
      </c>
      <c r="J1502" s="126">
        <f t="shared" ca="1" si="271"/>
        <v>0.46214967081525904</v>
      </c>
      <c r="K1502" s="145">
        <f t="shared" ca="1" si="275"/>
        <v>7.2352402081123062</v>
      </c>
      <c r="L1502" s="146">
        <f ca="1">MAX(Routing!A$3,J1501+K1501)</f>
        <v>7.7941860534545171</v>
      </c>
      <c r="M1502" s="144">
        <f ca="1">VLOOKUP(L1502,Routing!A$3:D$23,4)+(L1502-VLOOKUP(L1502,Routing!A$3:A$23,1))*VLOOKUP(L1502,Routing!A$3:E$23,5)</f>
        <v>0.2794728066975723</v>
      </c>
      <c r="N1502" s="144">
        <f ca="1">VLOOKUP($L1502,Routing!$A$3:$C$23,3)+($L1502-VLOOKUP($L1502,Routing!$A$3:$A$23,1))*VLOOKUP($L1502,Routing!$A$3:$F$23,6)</f>
        <v>5.1754223462513391E-3</v>
      </c>
      <c r="O1502" s="144">
        <f ca="1">VLOOKUP($L1502,Routing!$A$3:$B$23,2)+($L1502-VLOOKUP($L1502,Routing!$A$3:$A$23,1))*VLOOKUP($L1502,Routing!$A$3:$G$23,7)</f>
        <v>0.25877111731256697</v>
      </c>
      <c r="P1502" s="90" t="str">
        <f t="shared" ca="1" si="272"/>
        <v/>
      </c>
      <c r="Q1502" s="90" t="str">
        <f t="shared" ca="1" si="276"/>
        <v/>
      </c>
      <c r="R1502" s="90"/>
      <c r="S1502" s="90"/>
      <c r="T1502" s="90"/>
    </row>
    <row r="1503" spans="1:20" x14ac:dyDescent="0.2">
      <c r="A1503" s="90">
        <f>+MassCurves!A1470</f>
        <v>1466</v>
      </c>
      <c r="B1503" s="141">
        <f t="shared" si="265"/>
        <v>5.6609997999999999</v>
      </c>
      <c r="C1503" s="126">
        <f t="shared" ca="1" si="268"/>
        <v>0</v>
      </c>
      <c r="D1503" s="142">
        <f t="shared" ca="1" si="269"/>
        <v>0</v>
      </c>
      <c r="E1503" s="141">
        <f t="shared" ca="1" si="266"/>
        <v>0.47499999999999998</v>
      </c>
      <c r="F1503" s="142">
        <f t="shared" ca="1" si="267"/>
        <v>0</v>
      </c>
      <c r="G1503" s="143">
        <f t="shared" ca="1" si="273"/>
        <v>0</v>
      </c>
      <c r="H1503" s="142">
        <f t="shared" ca="1" si="270"/>
        <v>0.23051329665278333</v>
      </c>
      <c r="I1503" s="126">
        <f t="shared" ca="1" si="274"/>
        <v>0.23051329665278333</v>
      </c>
      <c r="J1503" s="126">
        <f t="shared" ca="1" si="271"/>
        <v>0.45991165130515499</v>
      </c>
      <c r="K1503" s="145">
        <f t="shared" ca="1" si="275"/>
        <v>7.1453855922910385</v>
      </c>
      <c r="L1503" s="146">
        <f ca="1">MAX(Routing!A$3,J1502+K1502)</f>
        <v>7.6973898789275648</v>
      </c>
      <c r="M1503" s="144">
        <f ca="1">VLOOKUP(L1503,Routing!A$3:D$23,4)+(L1503-VLOOKUP(L1503,Routing!A$3:A$23,1))*VLOOKUP(L1503,Routing!A$3:E$23,5)</f>
        <v>0.27600202753126724</v>
      </c>
      <c r="N1503" s="144">
        <f ca="1">VLOOKUP($L1503,Routing!$A$3:$C$23,3)+($L1503-VLOOKUP($L1503,Routing!$A$3:$A$23,1))*VLOOKUP($L1503,Routing!$A$3:$F$23,6)</f>
        <v>5.1111486579864304E-3</v>
      </c>
      <c r="O1503" s="144">
        <f ca="1">VLOOKUP($L1503,Routing!$A$3:$B$23,2)+($L1503-VLOOKUP($L1503,Routing!$A$3:$A$23,1))*VLOOKUP($L1503,Routing!$A$3:$G$23,7)</f>
        <v>0.25555743289932153</v>
      </c>
      <c r="P1503" s="90" t="str">
        <f t="shared" ca="1" si="272"/>
        <v/>
      </c>
      <c r="Q1503" s="90" t="str">
        <f t="shared" ca="1" si="276"/>
        <v/>
      </c>
      <c r="R1503" s="90"/>
      <c r="S1503" s="90"/>
      <c r="T1503" s="90"/>
    </row>
    <row r="1504" spans="1:20" x14ac:dyDescent="0.2">
      <c r="A1504" s="90">
        <f>+MassCurves!A1471</f>
        <v>1467</v>
      </c>
      <c r="B1504" s="141">
        <f t="shared" si="265"/>
        <v>5.6609997999999999</v>
      </c>
      <c r="C1504" s="126">
        <f t="shared" ca="1" si="268"/>
        <v>0</v>
      </c>
      <c r="D1504" s="142">
        <f t="shared" ca="1" si="269"/>
        <v>0</v>
      </c>
      <c r="E1504" s="141">
        <f t="shared" ca="1" si="266"/>
        <v>0.47499999999999998</v>
      </c>
      <c r="F1504" s="142">
        <f t="shared" ca="1" si="267"/>
        <v>0</v>
      </c>
      <c r="G1504" s="143">
        <f t="shared" ca="1" si="273"/>
        <v>0</v>
      </c>
      <c r="H1504" s="142">
        <f t="shared" ca="1" si="270"/>
        <v>0.22939836093915106</v>
      </c>
      <c r="I1504" s="126">
        <f t="shared" ca="1" si="274"/>
        <v>0.22939836093915106</v>
      </c>
      <c r="J1504" s="126">
        <f t="shared" ca="1" si="271"/>
        <v>0.4576898493910424</v>
      </c>
      <c r="K1504" s="145">
        <f t="shared" ca="1" si="275"/>
        <v>7.059897210103478</v>
      </c>
      <c r="L1504" s="146">
        <f ca="1">MAX(Routing!A$3,J1503+K1503)</f>
        <v>7.6052972435961932</v>
      </c>
      <c r="M1504" s="144">
        <f ca="1">VLOOKUP(L1504,Routing!A$3:D$23,4)+(L1504-VLOOKUP(L1504,Routing!A$3:A$23,1))*VLOOKUP(L1504,Routing!A$3:E$23,5)</f>
        <v>0.27269990116480375</v>
      </c>
      <c r="N1504" s="144">
        <f ca="1">VLOOKUP($L1504,Routing!$A$3:$C$23,3)+($L1504-VLOOKUP($L1504,Routing!$A$3:$A$23,1))*VLOOKUP($L1504,Routing!$A$3:$F$23,6)</f>
        <v>5.0499981697185873E-3</v>
      </c>
      <c r="O1504" s="144">
        <f ca="1">VLOOKUP($L1504,Routing!$A$3:$B$23,2)+($L1504-VLOOKUP($L1504,Routing!$A$3:$A$23,1))*VLOOKUP($L1504,Routing!$A$3:$G$23,7)</f>
        <v>0.25249990848592935</v>
      </c>
      <c r="P1504" s="90" t="str">
        <f t="shared" ca="1" si="272"/>
        <v/>
      </c>
      <c r="Q1504" s="90" t="str">
        <f t="shared" ca="1" si="276"/>
        <v/>
      </c>
      <c r="R1504" s="90"/>
      <c r="S1504" s="90"/>
      <c r="T1504" s="90"/>
    </row>
    <row r="1505" spans="1:20" x14ac:dyDescent="0.2">
      <c r="A1505" s="90">
        <f>+MassCurves!A1472</f>
        <v>1468</v>
      </c>
      <c r="B1505" s="141">
        <f t="shared" si="265"/>
        <v>5.6609997999999999</v>
      </c>
      <c r="C1505" s="126">
        <f t="shared" ca="1" si="268"/>
        <v>0</v>
      </c>
      <c r="D1505" s="142">
        <f t="shared" ca="1" si="269"/>
        <v>0</v>
      </c>
      <c r="E1505" s="141">
        <f t="shared" ca="1" si="266"/>
        <v>0.47499999999999998</v>
      </c>
      <c r="F1505" s="142">
        <f t="shared" ca="1" si="267"/>
        <v>0</v>
      </c>
      <c r="G1505" s="143">
        <f t="shared" ca="1" si="273"/>
        <v>0</v>
      </c>
      <c r="H1505" s="142">
        <f t="shared" ca="1" si="270"/>
        <v>0.22829149470833651</v>
      </c>
      <c r="I1505" s="126">
        <f t="shared" ca="1" si="274"/>
        <v>0.22829149470833651</v>
      </c>
      <c r="J1505" s="126">
        <f t="shared" ca="1" si="271"/>
        <v>0.45548410875798301</v>
      </c>
      <c r="K1505" s="145">
        <f t="shared" ca="1" si="275"/>
        <v>6.9784769998099545</v>
      </c>
      <c r="L1505" s="146">
        <f ca="1">MAX(Routing!A$3,J1504+K1504)</f>
        <v>7.5175870594945202</v>
      </c>
      <c r="M1505" s="144">
        <f ca="1">VLOOKUP(L1505,Routing!A$3:D$23,4)+(L1505-VLOOKUP(L1505,Routing!A$3:A$23,1))*VLOOKUP(L1505,Routing!A$3:E$23,5)</f>
        <v>0.26955491448386726</v>
      </c>
      <c r="N1505" s="144">
        <f ca="1">VLOOKUP($L1505,Routing!$A$3:$C$23,3)+($L1505-VLOOKUP($L1505,Routing!$A$3:$A$23,1))*VLOOKUP($L1505,Routing!$A$3:$F$23,6)</f>
        <v>4.9917576756271708E-3</v>
      </c>
      <c r="O1505" s="144">
        <f ca="1">VLOOKUP($L1505,Routing!$A$3:$B$23,2)+($L1505-VLOOKUP($L1505,Routing!$A$3:$A$23,1))*VLOOKUP($L1505,Routing!$A$3:$G$23,7)</f>
        <v>0.24958788378135854</v>
      </c>
      <c r="P1505" s="90" t="str">
        <f t="shared" ca="1" si="272"/>
        <v/>
      </c>
      <c r="Q1505" s="90" t="str">
        <f t="shared" ca="1" si="276"/>
        <v/>
      </c>
      <c r="R1505" s="90"/>
      <c r="S1505" s="90"/>
      <c r="T1505" s="90"/>
    </row>
    <row r="1506" spans="1:20" x14ac:dyDescent="0.2">
      <c r="A1506" s="90">
        <f>+MassCurves!A1473</f>
        <v>1469</v>
      </c>
      <c r="B1506" s="141">
        <f t="shared" si="265"/>
        <v>5.6609997999999999</v>
      </c>
      <c r="C1506" s="126">
        <f t="shared" ca="1" si="268"/>
        <v>0</v>
      </c>
      <c r="D1506" s="142">
        <f t="shared" ca="1" si="269"/>
        <v>0</v>
      </c>
      <c r="E1506" s="141">
        <f t="shared" ca="1" si="266"/>
        <v>0.47499999999999998</v>
      </c>
      <c r="F1506" s="142">
        <f t="shared" ca="1" si="267"/>
        <v>0</v>
      </c>
      <c r="G1506" s="143">
        <f t="shared" ca="1" si="273"/>
        <v>0</v>
      </c>
      <c r="H1506" s="142">
        <f t="shared" ca="1" si="270"/>
        <v>0.22719262027597645</v>
      </c>
      <c r="I1506" s="126">
        <f t="shared" ca="1" si="274"/>
        <v>0.22719262027597645</v>
      </c>
      <c r="J1506" s="126">
        <f t="shared" ca="1" si="271"/>
        <v>0.45329427496983488</v>
      </c>
      <c r="K1506" s="145">
        <f t="shared" ca="1" si="275"/>
        <v>6.9008481295088968</v>
      </c>
      <c r="L1506" s="146">
        <f ca="1">MAX(Routing!A$3,J1505+K1505)</f>
        <v>7.4339611085679378</v>
      </c>
      <c r="M1506" s="144">
        <f ca="1">VLOOKUP(L1506,Routing!A$3:D$23,4)+(L1506-VLOOKUP(L1506,Routing!A$3:A$23,1))*VLOOKUP(L1506,Routing!A$3:E$23,5)</f>
        <v>0.26655637441080254</v>
      </c>
      <c r="N1506" s="144">
        <f ca="1">VLOOKUP($L1506,Routing!$A$3:$C$23,3)+($L1506-VLOOKUP($L1506,Routing!$A$3:$A$23,1))*VLOOKUP($L1506,Routing!$A$3:$F$23,6)</f>
        <v>4.9362291557556023E-3</v>
      </c>
      <c r="O1506" s="144">
        <f ca="1">VLOOKUP($L1506,Routing!$A$3:$B$23,2)+($L1506-VLOOKUP($L1506,Routing!$A$3:$A$23,1))*VLOOKUP($L1506,Routing!$A$3:$G$23,7)</f>
        <v>0.24681145778778013</v>
      </c>
      <c r="P1506" s="90" t="str">
        <f t="shared" ca="1" si="272"/>
        <v/>
      </c>
      <c r="Q1506" s="90" t="str">
        <f t="shared" ca="1" si="276"/>
        <v/>
      </c>
      <c r="R1506" s="90"/>
      <c r="S1506" s="90"/>
      <c r="T1506" s="90"/>
    </row>
    <row r="1507" spans="1:20" x14ac:dyDescent="0.2">
      <c r="A1507" s="90">
        <f>+MassCurves!A1474</f>
        <v>1470</v>
      </c>
      <c r="B1507" s="141">
        <f t="shared" si="265"/>
        <v>5.6609997999999999</v>
      </c>
      <c r="C1507" s="126">
        <f t="shared" ca="1" si="268"/>
        <v>0</v>
      </c>
      <c r="D1507" s="142">
        <f t="shared" ca="1" si="269"/>
        <v>0</v>
      </c>
      <c r="E1507" s="141">
        <f t="shared" ca="1" si="266"/>
        <v>0.47499999999999998</v>
      </c>
      <c r="F1507" s="142">
        <f t="shared" ca="1" si="267"/>
        <v>0</v>
      </c>
      <c r="G1507" s="143">
        <f t="shared" ca="1" si="273"/>
        <v>0</v>
      </c>
      <c r="H1507" s="142">
        <f t="shared" ca="1" si="270"/>
        <v>0.2261016608902901</v>
      </c>
      <c r="I1507" s="126">
        <f t="shared" ca="1" si="274"/>
        <v>0.2261016608902901</v>
      </c>
      <c r="J1507" s="126">
        <f t="shared" ca="1" si="271"/>
        <v>0.4511201954422191</v>
      </c>
      <c r="K1507" s="145">
        <f t="shared" ca="1" si="275"/>
        <v>6.8267534764224953</v>
      </c>
      <c r="L1507" s="146">
        <f ca="1">MAX(Routing!A$3,J1506+K1506)</f>
        <v>7.3541424044787318</v>
      </c>
      <c r="M1507" s="144">
        <f ca="1">VLOOKUP(L1507,Routing!A$3:D$23,4)+(L1507-VLOOKUP(L1507,Routing!A$3:A$23,1))*VLOOKUP(L1507,Routing!A$3:E$23,5)</f>
        <v>0.26369434916457601</v>
      </c>
      <c r="N1507" s="144">
        <f ca="1">VLOOKUP($L1507,Routing!$A$3:$C$23,3)+($L1507-VLOOKUP($L1507,Routing!$A$3:$A$23,1))*VLOOKUP($L1507,Routing!$A$3:$F$23,6)</f>
        <v>4.883228688232889E-3</v>
      </c>
      <c r="O1507" s="144">
        <f ca="1">VLOOKUP($L1507,Routing!$A$3:$B$23,2)+($L1507-VLOOKUP($L1507,Routing!$A$3:$A$23,1))*VLOOKUP($L1507,Routing!$A$3:$G$23,7)</f>
        <v>0.24416143441164445</v>
      </c>
      <c r="P1507" s="90" t="str">
        <f t="shared" ca="1" si="272"/>
        <v/>
      </c>
      <c r="Q1507" s="90" t="str">
        <f t="shared" ca="1" si="276"/>
        <v/>
      </c>
      <c r="R1507" s="90"/>
      <c r="S1507" s="90"/>
      <c r="T1507" s="90"/>
    </row>
    <row r="1508" spans="1:20" x14ac:dyDescent="0.2">
      <c r="A1508" s="90">
        <f>+MassCurves!A1475</f>
        <v>1471</v>
      </c>
      <c r="B1508" s="141">
        <f t="shared" si="265"/>
        <v>5.6609997999999999</v>
      </c>
      <c r="C1508" s="126">
        <f t="shared" ca="1" si="268"/>
        <v>0</v>
      </c>
      <c r="D1508" s="142">
        <f t="shared" ca="1" si="269"/>
        <v>0</v>
      </c>
      <c r="E1508" s="141">
        <f t="shared" ca="1" si="266"/>
        <v>0.47499999999999998</v>
      </c>
      <c r="F1508" s="142">
        <f t="shared" ca="1" si="267"/>
        <v>0</v>
      </c>
      <c r="G1508" s="143">
        <f t="shared" ca="1" si="273"/>
        <v>0</v>
      </c>
      <c r="H1508" s="142">
        <f t="shared" ca="1" si="270"/>
        <v>0.22501854071867716</v>
      </c>
      <c r="I1508" s="126">
        <f t="shared" ca="1" si="274"/>
        <v>0.22501854071867716</v>
      </c>
      <c r="J1508" s="126">
        <f t="shared" ca="1" si="271"/>
        <v>0.4489617194159391</v>
      </c>
      <c r="K1508" s="145">
        <f t="shared" ca="1" si="275"/>
        <v>6.755954215212495</v>
      </c>
      <c r="L1508" s="146">
        <f ca="1">MAX(Routing!A$3,J1507+K1507)</f>
        <v>7.2778736718647146</v>
      </c>
      <c r="M1508" s="144">
        <f ca="1">VLOOKUP(L1508,Routing!A$3:D$23,4)+(L1508-VLOOKUP(L1508,Routing!A$3:A$23,1))*VLOOKUP(L1508,Routing!A$3:E$23,5)</f>
        <v>0.26095961373220089</v>
      </c>
      <c r="N1508" s="144">
        <f ca="1">VLOOKUP($L1508,Routing!$A$3:$C$23,3)+($L1508-VLOOKUP($L1508,Routing!$A$3:$A$23,1))*VLOOKUP($L1508,Routing!$A$3:$F$23,6)</f>
        <v>4.8325854394852021E-3</v>
      </c>
      <c r="O1508" s="144">
        <f ca="1">VLOOKUP($L1508,Routing!$A$3:$B$23,2)+($L1508-VLOOKUP($L1508,Routing!$A$3:$A$23,1))*VLOOKUP($L1508,Routing!$A$3:$G$23,7)</f>
        <v>0.2416292719742601</v>
      </c>
      <c r="P1508" s="90" t="str">
        <f t="shared" ca="1" si="272"/>
        <v/>
      </c>
      <c r="Q1508" s="90" t="str">
        <f t="shared" ca="1" si="276"/>
        <v/>
      </c>
      <c r="R1508" s="90"/>
      <c r="S1508" s="90"/>
      <c r="T1508" s="90"/>
    </row>
    <row r="1509" spans="1:20" x14ac:dyDescent="0.2">
      <c r="A1509" s="90">
        <f>+MassCurves!A1476</f>
        <v>1472</v>
      </c>
      <c r="B1509" s="141">
        <f t="shared" ref="B1509:B1537" si="277">+HLOOKUP($B$35,MassCurve,(A1509+2),FALSE)</f>
        <v>5.6609997999999999</v>
      </c>
      <c r="C1509" s="126">
        <f t="shared" ca="1" si="268"/>
        <v>0</v>
      </c>
      <c r="D1509" s="142">
        <f t="shared" ca="1" si="269"/>
        <v>0</v>
      </c>
      <c r="E1509" s="141">
        <f t="shared" ref="E1509:E1537" ca="1" si="278">0.95*MAX(0,$B$6)/100+D1509*(1-MAX(0,$B$6)/100)</f>
        <v>0.47499999999999998</v>
      </c>
      <c r="F1509" s="142">
        <f t="shared" ref="F1509:F1537" ca="1" si="279">+E1509*C1509*MAX(0.05,$B$4)*1.0083</f>
        <v>0</v>
      </c>
      <c r="G1509" s="143">
        <f t="shared" ca="1" si="273"/>
        <v>0</v>
      </c>
      <c r="H1509" s="142">
        <f t="shared" ca="1" si="270"/>
        <v>0.2239431848345394</v>
      </c>
      <c r="I1509" s="126">
        <f t="shared" ca="1" si="274"/>
        <v>0.2239431848345394</v>
      </c>
      <c r="J1509" s="126">
        <f t="shared" ca="1" si="271"/>
        <v>0.44681869793084439</v>
      </c>
      <c r="K1509" s="145">
        <f t="shared" ca="1" si="275"/>
        <v>6.6882285075076284</v>
      </c>
      <c r="L1509" s="146">
        <f ca="1">MAX(Routing!A$3,J1508+K1508)</f>
        <v>7.2049159346284339</v>
      </c>
      <c r="M1509" s="144">
        <f ca="1">VLOOKUP(L1509,Routing!A$3:D$23,4)+(L1509-VLOOKUP(L1509,Routing!A$3:A$23,1))*VLOOKUP(L1509,Routing!A$3:E$23,5)</f>
        <v>0.25834359924962513</v>
      </c>
      <c r="N1509" s="144">
        <f ca="1">VLOOKUP($L1509,Routing!$A$3:$C$23,3)+($L1509-VLOOKUP($L1509,Routing!$A$3:$A$23,1))*VLOOKUP($L1509,Routing!$A$3:$F$23,6)</f>
        <v>4.784140726844909E-3</v>
      </c>
      <c r="O1509" s="144">
        <f ca="1">VLOOKUP($L1509,Routing!$A$3:$B$23,2)+($L1509-VLOOKUP($L1509,Routing!$A$3:$A$23,1))*VLOOKUP($L1509,Routing!$A$3:$G$23,7)</f>
        <v>0.23920703634224547</v>
      </c>
      <c r="P1509" s="90" t="str">
        <f t="shared" ca="1" si="272"/>
        <v/>
      </c>
      <c r="Q1509" s="90" t="str">
        <f t="shared" ca="1" si="276"/>
        <v/>
      </c>
      <c r="R1509" s="90"/>
      <c r="S1509" s="90"/>
      <c r="T1509" s="90"/>
    </row>
    <row r="1510" spans="1:20" x14ac:dyDescent="0.2">
      <c r="A1510" s="90">
        <f>+MassCurves!A1477</f>
        <v>1473</v>
      </c>
      <c r="B1510" s="141">
        <f t="shared" si="277"/>
        <v>5.6609997999999999</v>
      </c>
      <c r="C1510" s="126">
        <f t="shared" ref="C1510:C1537" ca="1" si="280">+IF(A1510&lt;MAX(5,$B$5),(B1510-B1509)*60,(B1510-OFFSET(B1510,-MAX(5,$B$5),0,1,1))/(A1510-OFFSET(A1510,-MAX(5,$B$5),0,1,1))*60)</f>
        <v>0</v>
      </c>
      <c r="D1510" s="142">
        <f t="shared" ref="D1510:D1537" ca="1" si="281">VLOOKUP(C1510,Cinterp,VLOOKUP($B$10,SoilID,2,FALSE)+1)</f>
        <v>0</v>
      </c>
      <c r="E1510" s="141">
        <f t="shared" ca="1" si="278"/>
        <v>0.47499999999999998</v>
      </c>
      <c r="F1510" s="142">
        <f t="shared" ca="1" si="279"/>
        <v>0</v>
      </c>
      <c r="G1510" s="143">
        <f t="shared" ca="1" si="273"/>
        <v>0</v>
      </c>
      <c r="H1510" s="142">
        <f t="shared" ref="H1510:H1537" ca="1" si="282">+S$35*(1-F1510/B$20)*(1/(1+ABS(A1510-S$37)/100))^2</f>
        <v>0.22287551920432255</v>
      </c>
      <c r="I1510" s="126">
        <f t="shared" ca="1" si="274"/>
        <v>0.22287551920432255</v>
      </c>
      <c r="J1510" s="126">
        <f t="shared" ref="J1510:J1537" ca="1" si="283">+I1510+I1511</f>
        <v>0.44469098380012967</v>
      </c>
      <c r="K1510" s="145">
        <f t="shared" ca="1" si="275"/>
        <v>6.6233702853848593</v>
      </c>
      <c r="L1510" s="146">
        <f ca="1">MAX(Routing!A$3,J1509+K1509)</f>
        <v>7.1350472054384726</v>
      </c>
      <c r="M1510" s="144">
        <f ca="1">VLOOKUP(L1510,Routing!A$3:D$23,4)+(L1510-VLOOKUP(L1510,Routing!A$3:A$23,1))*VLOOKUP(L1510,Routing!A$3:E$23,5)</f>
        <v>0.25583834601173805</v>
      </c>
      <c r="N1510" s="144">
        <f ca="1">VLOOKUP($L1510,Routing!$A$3:$C$23,3)+($L1510-VLOOKUP($L1510,Routing!$A$3:$A$23,1))*VLOOKUP($L1510,Routing!$A$3:$F$23,6)</f>
        <v>4.7377471483655191E-3</v>
      </c>
      <c r="O1510" s="144">
        <f ca="1">VLOOKUP($L1510,Routing!$A$3:$B$23,2)+($L1510-VLOOKUP($L1510,Routing!$A$3:$A$23,1))*VLOOKUP($L1510,Routing!$A$3:$G$23,7)</f>
        <v>0.23688735741827596</v>
      </c>
      <c r="P1510" s="90" t="str">
        <f t="shared" ref="P1510:P1537" ca="1" si="284">IF(I1510&gt;B$23,(I1510-B$23),"")</f>
        <v/>
      </c>
      <c r="Q1510" s="90" t="str">
        <f t="shared" ca="1" si="276"/>
        <v/>
      </c>
      <c r="R1510" s="90"/>
      <c r="S1510" s="90"/>
      <c r="T1510" s="90"/>
    </row>
    <row r="1511" spans="1:20" x14ac:dyDescent="0.2">
      <c r="A1511" s="90">
        <f>+MassCurves!A1478</f>
        <v>1474</v>
      </c>
      <c r="B1511" s="141">
        <f t="shared" si="277"/>
        <v>5.6609997999999999</v>
      </c>
      <c r="C1511" s="126">
        <f t="shared" ca="1" si="280"/>
        <v>0</v>
      </c>
      <c r="D1511" s="142">
        <f t="shared" ca="1" si="281"/>
        <v>0</v>
      </c>
      <c r="E1511" s="141">
        <f t="shared" ca="1" si="278"/>
        <v>0.47499999999999998</v>
      </c>
      <c r="F1511" s="142">
        <f t="shared" ca="1" si="279"/>
        <v>0</v>
      </c>
      <c r="G1511" s="143">
        <f t="shared" ref="G1511:G1537" ca="1" si="285">+AVERAGE(F1510:F1511)*60</f>
        <v>0</v>
      </c>
      <c r="H1511" s="142">
        <f t="shared" ca="1" si="282"/>
        <v>0.22181547067477353</v>
      </c>
      <c r="I1511" s="126">
        <f t="shared" ref="I1511:I1537" ca="1" si="286">+F1511+H1511</f>
        <v>0.22181547067477353</v>
      </c>
      <c r="J1511" s="126">
        <f t="shared" ca="1" si="283"/>
        <v>0.44257843158506172</v>
      </c>
      <c r="K1511" s="145">
        <f t="shared" ref="K1511:K1537" ca="1" si="287">L1511-2*M1511</f>
        <v>6.5611881220672146</v>
      </c>
      <c r="L1511" s="146">
        <f ca="1">MAX(Routing!A$3,J1510+K1510)</f>
        <v>7.0680612691849891</v>
      </c>
      <c r="M1511" s="144">
        <f ca="1">VLOOKUP(L1511,Routing!A$3:D$23,4)+(L1511-VLOOKUP(L1511,Routing!A$3:A$23,1))*VLOOKUP(L1511,Routing!A$3:E$23,5)</f>
        <v>0.25343645985125457</v>
      </c>
      <c r="N1511" s="144">
        <f ca="1">VLOOKUP($L1511,Routing!$A$3:$C$23,3)+($L1511-VLOOKUP($L1511,Routing!$A$3:$A$23,1))*VLOOKUP($L1511,Routing!$A$3:$F$23,6)</f>
        <v>4.6932677750232323E-3</v>
      </c>
      <c r="O1511" s="144">
        <f ca="1">VLOOKUP($L1511,Routing!$A$3:$B$23,2)+($L1511-VLOOKUP($L1511,Routing!$A$3:$A$23,1))*VLOOKUP($L1511,Routing!$A$3:$G$23,7)</f>
        <v>0.23466338875116163</v>
      </c>
      <c r="P1511" s="90" t="str">
        <f t="shared" ca="1" si="284"/>
        <v/>
      </c>
      <c r="Q1511" s="90" t="str">
        <f t="shared" ref="Q1511:Q1537" ca="1" si="288">IF(P1511="","",P1511*60)</f>
        <v/>
      </c>
      <c r="R1511" s="90"/>
      <c r="S1511" s="90"/>
      <c r="T1511" s="90"/>
    </row>
    <row r="1512" spans="1:20" x14ac:dyDescent="0.2">
      <c r="A1512" s="90">
        <f>+MassCurves!A1479</f>
        <v>1475</v>
      </c>
      <c r="B1512" s="141">
        <f t="shared" si="277"/>
        <v>5.6609997999999999</v>
      </c>
      <c r="C1512" s="126">
        <f t="shared" ca="1" si="280"/>
        <v>0</v>
      </c>
      <c r="D1512" s="142">
        <f t="shared" ca="1" si="281"/>
        <v>0</v>
      </c>
      <c r="E1512" s="141">
        <f t="shared" ca="1" si="278"/>
        <v>0.47499999999999998</v>
      </c>
      <c r="F1512" s="142">
        <f t="shared" ca="1" si="279"/>
        <v>0</v>
      </c>
      <c r="G1512" s="143">
        <f t="shared" ca="1" si="285"/>
        <v>0</v>
      </c>
      <c r="H1512" s="142">
        <f t="shared" ca="1" si="282"/>
        <v>0.22076296696041017</v>
      </c>
      <c r="I1512" s="126">
        <f t="shared" ca="1" si="286"/>
        <v>0.22076296696041017</v>
      </c>
      <c r="J1512" s="126">
        <f t="shared" ca="1" si="283"/>
        <v>0.44048089757012454</v>
      </c>
      <c r="K1512" s="145">
        <f t="shared" ca="1" si="287"/>
        <v>6.5015041835838945</v>
      </c>
      <c r="L1512" s="146">
        <f ca="1">MAX(Routing!A$3,J1511+K1511)</f>
        <v>7.0037665536522766</v>
      </c>
      <c r="M1512" s="144">
        <f ca="1">VLOOKUP(L1512,Routing!A$3:D$23,4)+(L1512-VLOOKUP(L1512,Routing!A$3:A$23,1))*VLOOKUP(L1512,Routing!A$3:E$23,5)</f>
        <v>0.25113107164490234</v>
      </c>
      <c r="N1512" s="144">
        <f ca="1">VLOOKUP($L1512,Routing!$A$3:$C$23,3)+($L1512-VLOOKUP($L1512,Routing!$A$3:$A$23,1))*VLOOKUP($L1512,Routing!$A$3:$F$23,6)</f>
        <v>4.6505754008315248E-3</v>
      </c>
      <c r="O1512" s="144">
        <f ca="1">VLOOKUP($L1512,Routing!$A$3:$B$23,2)+($L1512-VLOOKUP($L1512,Routing!$A$3:$A$23,1))*VLOOKUP($L1512,Routing!$A$3:$G$23,7)</f>
        <v>0.23252877004157624</v>
      </c>
      <c r="P1512" s="90" t="str">
        <f t="shared" ca="1" si="284"/>
        <v/>
      </c>
      <c r="Q1512" s="90" t="str">
        <f t="shared" ca="1" si="288"/>
        <v/>
      </c>
      <c r="R1512" s="90"/>
      <c r="S1512" s="90"/>
      <c r="T1512" s="90"/>
    </row>
    <row r="1513" spans="1:20" x14ac:dyDescent="0.2">
      <c r="A1513" s="90">
        <f>+MassCurves!A1480</f>
        <v>1476</v>
      </c>
      <c r="B1513" s="141">
        <f t="shared" si="277"/>
        <v>5.6609997999999999</v>
      </c>
      <c r="C1513" s="126">
        <f t="shared" ca="1" si="280"/>
        <v>0</v>
      </c>
      <c r="D1513" s="142">
        <f t="shared" ca="1" si="281"/>
        <v>0</v>
      </c>
      <c r="E1513" s="141">
        <f t="shared" ca="1" si="278"/>
        <v>0.47499999999999998</v>
      </c>
      <c r="F1513" s="142">
        <f t="shared" ca="1" si="279"/>
        <v>0</v>
      </c>
      <c r="G1513" s="143">
        <f t="shared" ca="1" si="285"/>
        <v>0</v>
      </c>
      <c r="H1513" s="142">
        <f t="shared" ca="1" si="282"/>
        <v>0.21971793663119676</v>
      </c>
      <c r="I1513" s="126">
        <f t="shared" ca="1" si="286"/>
        <v>0.21971793663119676</v>
      </c>
      <c r="J1513" s="126">
        <f t="shared" ca="1" si="283"/>
        <v>0.43839823973857661</v>
      </c>
      <c r="K1513" s="145">
        <f t="shared" ca="1" si="287"/>
        <v>6.4441532555871213</v>
      </c>
      <c r="L1513" s="146">
        <f ca="1">MAX(Routing!A$3,J1512+K1512)</f>
        <v>6.9419850811540194</v>
      </c>
      <c r="M1513" s="144">
        <f ca="1">VLOOKUP(L1513,Routing!A$3:D$23,4)+(L1513-VLOOKUP(L1513,Routing!A$3:A$23,1))*VLOOKUP(L1513,Routing!A$3:E$23,5)</f>
        <v>0.24891579972265407</v>
      </c>
      <c r="N1513" s="144">
        <f ca="1">VLOOKUP($L1513,Routing!$A$3:$C$23,3)+($L1513-VLOOKUP($L1513,Routing!$A$3:$A$23,1))*VLOOKUP($L1513,Routing!$A$3:$F$23,6)</f>
        <v>4.6095518467158154E-3</v>
      </c>
      <c r="O1513" s="144">
        <f ca="1">VLOOKUP($L1513,Routing!$A$3:$B$23,2)+($L1513-VLOOKUP($L1513,Routing!$A$3:$A$23,1))*VLOOKUP($L1513,Routing!$A$3:$G$23,7)</f>
        <v>0.23047759233579079</v>
      </c>
      <c r="P1513" s="90" t="str">
        <f t="shared" ca="1" si="284"/>
        <v/>
      </c>
      <c r="Q1513" s="90" t="str">
        <f t="shared" ca="1" si="288"/>
        <v/>
      </c>
      <c r="R1513" s="90"/>
      <c r="S1513" s="90"/>
      <c r="T1513" s="90"/>
    </row>
    <row r="1514" spans="1:20" x14ac:dyDescent="0.2">
      <c r="A1514" s="90">
        <f>+MassCurves!A1481</f>
        <v>1477</v>
      </c>
      <c r="B1514" s="141">
        <f t="shared" si="277"/>
        <v>5.6609997999999999</v>
      </c>
      <c r="C1514" s="126">
        <f t="shared" ca="1" si="280"/>
        <v>0</v>
      </c>
      <c r="D1514" s="142">
        <f t="shared" ca="1" si="281"/>
        <v>0</v>
      </c>
      <c r="E1514" s="141">
        <f t="shared" ca="1" si="278"/>
        <v>0.47499999999999998</v>
      </c>
      <c r="F1514" s="142">
        <f t="shared" ca="1" si="279"/>
        <v>0</v>
      </c>
      <c r="G1514" s="143">
        <f t="shared" ca="1" si="285"/>
        <v>0</v>
      </c>
      <c r="H1514" s="142">
        <f t="shared" ca="1" si="282"/>
        <v>0.21868030910042557</v>
      </c>
      <c r="I1514" s="126">
        <f t="shared" ca="1" si="286"/>
        <v>0.21868030910042557</v>
      </c>
      <c r="J1514" s="126">
        <f t="shared" ca="1" si="283"/>
        <v>0.4363303177484118</v>
      </c>
      <c r="K1514" s="145">
        <f t="shared" ca="1" si="287"/>
        <v>6.3889818399362204</v>
      </c>
      <c r="L1514" s="146">
        <f ca="1">MAX(Routing!A$3,J1513+K1513)</f>
        <v>6.8825514953256981</v>
      </c>
      <c r="M1514" s="144">
        <f ca="1">VLOOKUP(L1514,Routing!A$3:D$23,4)+(L1514-VLOOKUP(L1514,Routing!A$3:A$23,1))*VLOOKUP(L1514,Routing!A$3:E$23,5)</f>
        <v>0.24678471497183777</v>
      </c>
      <c r="N1514" s="144">
        <f ca="1">VLOOKUP($L1514,Routing!$A$3:$C$23,3)+($L1514-VLOOKUP($L1514,Routing!$A$3:$A$23,1))*VLOOKUP($L1514,Routing!$A$3:$F$23,6)</f>
        <v>4.5700873142932915E-3</v>
      </c>
      <c r="O1514" s="144">
        <f ca="1">VLOOKUP($L1514,Routing!$A$3:$B$23,2)+($L1514-VLOOKUP($L1514,Routing!$A$3:$A$23,1))*VLOOKUP($L1514,Routing!$A$3:$G$23,7)</f>
        <v>0.22850436571466459</v>
      </c>
      <c r="P1514" s="90" t="str">
        <f t="shared" ca="1" si="284"/>
        <v/>
      </c>
      <c r="Q1514" s="90" t="str">
        <f t="shared" ca="1" si="288"/>
        <v/>
      </c>
      <c r="R1514" s="90"/>
      <c r="S1514" s="90"/>
      <c r="T1514" s="90"/>
    </row>
    <row r="1515" spans="1:20" x14ac:dyDescent="0.2">
      <c r="A1515" s="90">
        <f>+MassCurves!A1482</f>
        <v>1478</v>
      </c>
      <c r="B1515" s="141">
        <f t="shared" si="277"/>
        <v>5.6609997999999999</v>
      </c>
      <c r="C1515" s="126">
        <f t="shared" ca="1" si="280"/>
        <v>0</v>
      </c>
      <c r="D1515" s="142">
        <f t="shared" ca="1" si="281"/>
        <v>0</v>
      </c>
      <c r="E1515" s="141">
        <f t="shared" ca="1" si="278"/>
        <v>0.47499999999999998</v>
      </c>
      <c r="F1515" s="142">
        <f t="shared" ca="1" si="279"/>
        <v>0</v>
      </c>
      <c r="G1515" s="143">
        <f t="shared" ca="1" si="285"/>
        <v>0</v>
      </c>
      <c r="H1515" s="142">
        <f t="shared" ca="1" si="282"/>
        <v>0.21765001461279618</v>
      </c>
      <c r="I1515" s="126">
        <f t="shared" ca="1" si="286"/>
        <v>0.21765001461279618</v>
      </c>
      <c r="J1515" s="126">
        <f t="shared" ca="1" si="283"/>
        <v>0.43427699290871524</v>
      </c>
      <c r="K1515" s="145">
        <f t="shared" ca="1" si="287"/>
        <v>6.3358473160464301</v>
      </c>
      <c r="L1515" s="146">
        <f ca="1">MAX(Routing!A$3,J1514+K1514)</f>
        <v>6.8253121576846318</v>
      </c>
      <c r="M1515" s="144">
        <f ca="1">VLOOKUP(L1515,Routing!A$3:D$23,4)+(L1515-VLOOKUP(L1515,Routing!A$3:A$23,1))*VLOOKUP(L1515,Routing!A$3:E$23,5)</f>
        <v>0.24473230844287525</v>
      </c>
      <c r="N1515" s="144">
        <f ca="1">VLOOKUP($L1515,Routing!$A$3:$C$23,3)+($L1515-VLOOKUP($L1515,Routing!$A$3:$A$23,1))*VLOOKUP($L1515,Routing!$A$3:$F$23,6)</f>
        <v>4.5320797859791703E-3</v>
      </c>
      <c r="O1515" s="144">
        <f ca="1">VLOOKUP($L1515,Routing!$A$3:$B$23,2)+($L1515-VLOOKUP($L1515,Routing!$A$3:$A$23,1))*VLOOKUP($L1515,Routing!$A$3:$G$23,7)</f>
        <v>0.22660398929895853</v>
      </c>
      <c r="P1515" s="90" t="str">
        <f t="shared" ca="1" si="284"/>
        <v/>
      </c>
      <c r="Q1515" s="90" t="str">
        <f t="shared" ca="1" si="288"/>
        <v/>
      </c>
      <c r="R1515" s="90"/>
      <c r="S1515" s="90"/>
      <c r="T1515" s="90"/>
    </row>
    <row r="1516" spans="1:20" x14ac:dyDescent="0.2">
      <c r="A1516" s="90">
        <f>+MassCurves!A1483</f>
        <v>1479</v>
      </c>
      <c r="B1516" s="141">
        <f t="shared" si="277"/>
        <v>5.6609997999999999</v>
      </c>
      <c r="C1516" s="126">
        <f t="shared" ca="1" si="280"/>
        <v>0</v>
      </c>
      <c r="D1516" s="142">
        <f t="shared" ca="1" si="281"/>
        <v>0</v>
      </c>
      <c r="E1516" s="141">
        <f t="shared" ca="1" si="278"/>
        <v>0.47499999999999998</v>
      </c>
      <c r="F1516" s="142">
        <f t="shared" ca="1" si="279"/>
        <v>0</v>
      </c>
      <c r="G1516" s="143">
        <f t="shared" ca="1" si="285"/>
        <v>0</v>
      </c>
      <c r="H1516" s="142">
        <f t="shared" ca="1" si="282"/>
        <v>0.21662698423269233</v>
      </c>
      <c r="I1516" s="126">
        <f t="shared" ca="1" si="286"/>
        <v>0.21662698423269233</v>
      </c>
      <c r="J1516" s="126">
        <f t="shared" ca="1" si="283"/>
        <v>0.43223812815640883</v>
      </c>
      <c r="K1516" s="145">
        <f t="shared" ca="1" si="287"/>
        <v>6.2846171623575504</v>
      </c>
      <c r="L1516" s="146">
        <f ca="1">MAX(Routing!A$3,J1515+K1515)</f>
        <v>6.7701243089551451</v>
      </c>
      <c r="M1516" s="144">
        <f ca="1">VLOOKUP(L1516,Routing!A$3:D$23,4)+(L1516-VLOOKUP(L1516,Routing!A$3:A$23,1))*VLOOKUP(L1516,Routing!A$3:E$23,5)</f>
        <v>0.24275346127727609</v>
      </c>
      <c r="N1516" s="144">
        <f ca="1">VLOOKUP($L1516,Routing!$A$3:$C$23,3)+($L1516-VLOOKUP($L1516,Routing!$A$3:$A$23,1))*VLOOKUP($L1516,Routing!$A$3:$F$23,6)</f>
        <v>4.4954344680977051E-3</v>
      </c>
      <c r="O1516" s="144">
        <f ca="1">VLOOKUP($L1516,Routing!$A$3:$B$23,2)+($L1516-VLOOKUP($L1516,Routing!$A$3:$A$23,1))*VLOOKUP($L1516,Routing!$A$3:$G$23,7)</f>
        <v>0.22477172340488527</v>
      </c>
      <c r="P1516" s="90" t="str">
        <f t="shared" ca="1" si="284"/>
        <v/>
      </c>
      <c r="Q1516" s="90" t="str">
        <f t="shared" ca="1" si="288"/>
        <v/>
      </c>
      <c r="R1516" s="90"/>
      <c r="S1516" s="90"/>
      <c r="T1516" s="90"/>
    </row>
    <row r="1517" spans="1:20" x14ac:dyDescent="0.2">
      <c r="A1517" s="90">
        <f>+MassCurves!A1484</f>
        <v>1480</v>
      </c>
      <c r="B1517" s="141">
        <f t="shared" si="277"/>
        <v>5.6609997999999999</v>
      </c>
      <c r="C1517" s="126">
        <f t="shared" ca="1" si="280"/>
        <v>0</v>
      </c>
      <c r="D1517" s="142">
        <f t="shared" ca="1" si="281"/>
        <v>0</v>
      </c>
      <c r="E1517" s="141">
        <f t="shared" ca="1" si="278"/>
        <v>0.47499999999999998</v>
      </c>
      <c r="F1517" s="142">
        <f t="shared" ca="1" si="279"/>
        <v>0</v>
      </c>
      <c r="G1517" s="143">
        <f t="shared" ca="1" si="285"/>
        <v>0</v>
      </c>
      <c r="H1517" s="142">
        <f t="shared" ca="1" si="282"/>
        <v>0.21561114983265034</v>
      </c>
      <c r="I1517" s="126">
        <f t="shared" ca="1" si="286"/>
        <v>0.21561114983265034</v>
      </c>
      <c r="J1517" s="126">
        <f t="shared" ca="1" si="283"/>
        <v>0.4302135880333775</v>
      </c>
      <c r="K1517" s="145">
        <f t="shared" ca="1" si="287"/>
        <v>6.235168233612562</v>
      </c>
      <c r="L1517" s="146">
        <f ca="1">MAX(Routing!A$3,J1516+K1516)</f>
        <v>6.7168552905139594</v>
      </c>
      <c r="M1517" s="144">
        <f ca="1">VLOOKUP(L1517,Routing!A$3:D$23,4)+(L1517-VLOOKUP(L1517,Routing!A$3:A$23,1))*VLOOKUP(L1517,Routing!A$3:E$23,5)</f>
        <v>0.24084341679133717</v>
      </c>
      <c r="N1517" s="144">
        <f ca="1">VLOOKUP($L1517,Routing!$A$3:$C$23,3)+($L1517-VLOOKUP($L1517,Routing!$A$3:$A$23,1))*VLOOKUP($L1517,Routing!$A$3:$F$23,6)</f>
        <v>4.4600632739136507E-3</v>
      </c>
      <c r="O1517" s="144">
        <f ca="1">VLOOKUP($L1517,Routing!$A$3:$B$23,2)+($L1517-VLOOKUP($L1517,Routing!$A$3:$A$23,1))*VLOOKUP($L1517,Routing!$A$3:$G$23,7)</f>
        <v>0.22300316369568257</v>
      </c>
      <c r="P1517" s="90" t="str">
        <f t="shared" ca="1" si="284"/>
        <v/>
      </c>
      <c r="Q1517" s="90" t="str">
        <f t="shared" ca="1" si="288"/>
        <v/>
      </c>
      <c r="R1517" s="90"/>
      <c r="S1517" s="90"/>
      <c r="T1517" s="90"/>
    </row>
    <row r="1518" spans="1:20" x14ac:dyDescent="0.2">
      <c r="A1518" s="90">
        <f>+MassCurves!A1485</f>
        <v>1481</v>
      </c>
      <c r="B1518" s="141">
        <f t="shared" si="277"/>
        <v>5.6609997999999999</v>
      </c>
      <c r="C1518" s="126">
        <f t="shared" ca="1" si="280"/>
        <v>0</v>
      </c>
      <c r="D1518" s="142">
        <f t="shared" ca="1" si="281"/>
        <v>0</v>
      </c>
      <c r="E1518" s="141">
        <f t="shared" ca="1" si="278"/>
        <v>0.47499999999999998</v>
      </c>
      <c r="F1518" s="142">
        <f t="shared" ca="1" si="279"/>
        <v>0</v>
      </c>
      <c r="G1518" s="143">
        <f t="shared" ca="1" si="285"/>
        <v>0</v>
      </c>
      <c r="H1518" s="142">
        <f t="shared" ca="1" si="282"/>
        <v>0.21460244408201687</v>
      </c>
      <c r="I1518" s="126">
        <f t="shared" ca="1" si="286"/>
        <v>0.21460244408201687</v>
      </c>
      <c r="J1518" s="126">
        <f t="shared" ca="1" si="283"/>
        <v>0.42820323866396937</v>
      </c>
      <c r="K1518" s="145">
        <f t="shared" ca="1" si="287"/>
        <v>6.1873860899432884</v>
      </c>
      <c r="L1518" s="146">
        <f ca="1">MAX(Routing!A$3,J1517+K1517)</f>
        <v>6.6653818216459397</v>
      </c>
      <c r="M1518" s="144">
        <f ca="1">VLOOKUP(L1518,Routing!A$3:D$23,4)+(L1518-VLOOKUP(L1518,Routing!A$3:A$23,1))*VLOOKUP(L1518,Routing!A$3:E$23,5)</f>
        <v>0.23899775456100977</v>
      </c>
      <c r="N1518" s="144">
        <f ca="1">VLOOKUP($L1518,Routing!$A$3:$C$23,3)+($L1518-VLOOKUP($L1518,Routing!$A$3:$A$23,1))*VLOOKUP($L1518,Routing!$A$3:$F$23,6)</f>
        <v>4.4258843437224027E-3</v>
      </c>
      <c r="O1518" s="144">
        <f ca="1">VLOOKUP($L1518,Routing!$A$3:$B$23,2)+($L1518-VLOOKUP($L1518,Routing!$A$3:$A$23,1))*VLOOKUP($L1518,Routing!$A$3:$G$23,7)</f>
        <v>0.22129421718612016</v>
      </c>
      <c r="P1518" s="90" t="str">
        <f t="shared" ca="1" si="284"/>
        <v/>
      </c>
      <c r="Q1518" s="90" t="str">
        <f t="shared" ca="1" si="288"/>
        <v/>
      </c>
      <c r="R1518" s="90"/>
      <c r="S1518" s="90"/>
      <c r="T1518" s="90"/>
    </row>
    <row r="1519" spans="1:20" x14ac:dyDescent="0.2">
      <c r="A1519" s="90">
        <f>+MassCurves!A1486</f>
        <v>1482</v>
      </c>
      <c r="B1519" s="141">
        <f t="shared" si="277"/>
        <v>5.6609997999999999</v>
      </c>
      <c r="C1519" s="126">
        <f t="shared" ca="1" si="280"/>
        <v>0</v>
      </c>
      <c r="D1519" s="142">
        <f t="shared" ca="1" si="281"/>
        <v>0</v>
      </c>
      <c r="E1519" s="141">
        <f t="shared" ca="1" si="278"/>
        <v>0.47499999999999998</v>
      </c>
      <c r="F1519" s="142">
        <f t="shared" ca="1" si="279"/>
        <v>0</v>
      </c>
      <c r="G1519" s="143">
        <f t="shared" ca="1" si="285"/>
        <v>0</v>
      </c>
      <c r="H1519" s="142">
        <f t="shared" ca="1" si="282"/>
        <v>0.21360080043579166</v>
      </c>
      <c r="I1519" s="126">
        <f t="shared" ca="1" si="286"/>
        <v>0.21360080043579166</v>
      </c>
      <c r="J1519" s="126">
        <f t="shared" ca="1" si="283"/>
        <v>0.42620694773286338</v>
      </c>
      <c r="K1519" s="145">
        <f t="shared" ca="1" si="287"/>
        <v>6.1411643740485911</v>
      </c>
      <c r="L1519" s="146">
        <f ca="1">MAX(Routing!A$3,J1518+K1518)</f>
        <v>6.6155893286072578</v>
      </c>
      <c r="M1519" s="144">
        <f ca="1">VLOOKUP(L1519,Routing!A$3:D$23,4)+(L1519-VLOOKUP(L1519,Routing!A$3:A$23,1))*VLOOKUP(L1519,Routing!A$3:E$23,5)</f>
        <v>0.23721236636440365</v>
      </c>
      <c r="N1519" s="144">
        <f ca="1">VLOOKUP($L1519,Routing!$A$3:$C$23,3)+($L1519-VLOOKUP($L1519,Routing!$A$3:$A$23,1))*VLOOKUP($L1519,Routing!$A$3:$F$23,6)</f>
        <v>4.3928215993408078E-3</v>
      </c>
      <c r="O1519" s="144">
        <f ca="1">VLOOKUP($L1519,Routing!$A$3:$B$23,2)+($L1519-VLOOKUP($L1519,Routing!$A$3:$A$23,1))*VLOOKUP($L1519,Routing!$A$3:$G$23,7)</f>
        <v>0.21964107996704041</v>
      </c>
      <c r="P1519" s="90" t="str">
        <f t="shared" ca="1" si="284"/>
        <v/>
      </c>
      <c r="Q1519" s="90" t="str">
        <f t="shared" ca="1" si="288"/>
        <v/>
      </c>
      <c r="R1519" s="90"/>
      <c r="S1519" s="90"/>
      <c r="T1519" s="90"/>
    </row>
    <row r="1520" spans="1:20" x14ac:dyDescent="0.2">
      <c r="A1520" s="90">
        <f>+MassCurves!A1487</f>
        <v>1483</v>
      </c>
      <c r="B1520" s="141">
        <f t="shared" si="277"/>
        <v>5.6609997999999999</v>
      </c>
      <c r="C1520" s="126">
        <f t="shared" ca="1" si="280"/>
        <v>0</v>
      </c>
      <c r="D1520" s="142">
        <f t="shared" ca="1" si="281"/>
        <v>0</v>
      </c>
      <c r="E1520" s="141">
        <f t="shared" ca="1" si="278"/>
        <v>0.47499999999999998</v>
      </c>
      <c r="F1520" s="142">
        <f t="shared" ca="1" si="279"/>
        <v>0</v>
      </c>
      <c r="G1520" s="143">
        <f t="shared" ca="1" si="285"/>
        <v>0</v>
      </c>
      <c r="H1520" s="142">
        <f t="shared" ca="1" si="282"/>
        <v>0.21260615312365208</v>
      </c>
      <c r="I1520" s="126">
        <f t="shared" ca="1" si="286"/>
        <v>0.21260615312365208</v>
      </c>
      <c r="J1520" s="126">
        <f t="shared" ca="1" si="283"/>
        <v>0.42422458446329714</v>
      </c>
      <c r="K1520" s="145">
        <f t="shared" ca="1" si="287"/>
        <v>6.0964042330165453</v>
      </c>
      <c r="L1520" s="146">
        <f ca="1">MAX(Routing!A$3,J1519+K1519)</f>
        <v>6.5673713217814544</v>
      </c>
      <c r="M1520" s="144">
        <f ca="1">VLOOKUP(L1520,Routing!A$3:D$23,4)+(L1520-VLOOKUP(L1520,Routing!A$3:A$23,1))*VLOOKUP(L1520,Routing!A$3:E$23,5)</f>
        <v>0.23548343384873741</v>
      </c>
      <c r="N1520" s="144">
        <f ca="1">VLOOKUP($L1520,Routing!$A$3:$C$23,3)+($L1520-VLOOKUP($L1520,Routing!$A$3:$A$23,1))*VLOOKUP($L1520,Routing!$A$3:$F$23,6)</f>
        <v>4.3608043305321739E-3</v>
      </c>
      <c r="O1520" s="144">
        <f ca="1">VLOOKUP($L1520,Routing!$A$3:$B$23,2)+($L1520-VLOOKUP($L1520,Routing!$A$3:$A$23,1))*VLOOKUP($L1520,Routing!$A$3:$G$23,7)</f>
        <v>0.21804021652660868</v>
      </c>
      <c r="P1520" s="90" t="str">
        <f t="shared" ca="1" si="284"/>
        <v/>
      </c>
      <c r="Q1520" s="90" t="str">
        <f t="shared" ca="1" si="288"/>
        <v/>
      </c>
      <c r="R1520" s="90"/>
      <c r="S1520" s="90"/>
      <c r="T1520" s="90"/>
    </row>
    <row r="1521" spans="1:20" x14ac:dyDescent="0.2">
      <c r="A1521" s="90">
        <f>+MassCurves!A1488</f>
        <v>1484</v>
      </c>
      <c r="B1521" s="141">
        <f t="shared" si="277"/>
        <v>5.6609997999999999</v>
      </c>
      <c r="C1521" s="126">
        <f t="shared" ca="1" si="280"/>
        <v>0</v>
      </c>
      <c r="D1521" s="142">
        <f t="shared" ca="1" si="281"/>
        <v>0</v>
      </c>
      <c r="E1521" s="141">
        <f t="shared" ca="1" si="278"/>
        <v>0.47499999999999998</v>
      </c>
      <c r="F1521" s="142">
        <f t="shared" ca="1" si="279"/>
        <v>0</v>
      </c>
      <c r="G1521" s="143">
        <f t="shared" ca="1" si="285"/>
        <v>0</v>
      </c>
      <c r="H1521" s="142">
        <f t="shared" ca="1" si="282"/>
        <v>0.21161843713915657</v>
      </c>
      <c r="I1521" s="126">
        <f t="shared" ca="1" si="286"/>
        <v>0.21161843713915657</v>
      </c>
      <c r="J1521" s="126">
        <f t="shared" ca="1" si="283"/>
        <v>0.42225601959564835</v>
      </c>
      <c r="K1521" s="145">
        <f t="shared" ca="1" si="287"/>
        <v>6.053013781589347</v>
      </c>
      <c r="L1521" s="146">
        <f ca="1">MAX(Routing!A$3,J1520+K1520)</f>
        <v>6.5206288174798424</v>
      </c>
      <c r="M1521" s="144">
        <f ca="1">VLOOKUP(L1521,Routing!A$3:D$23,4)+(L1521-VLOOKUP(L1521,Routing!A$3:A$23,1))*VLOOKUP(L1521,Routing!A$3:E$23,5)</f>
        <v>0.23380740779808198</v>
      </c>
      <c r="N1521" s="144">
        <f ca="1">VLOOKUP($L1521,Routing!$A$3:$C$23,3)+($L1521-VLOOKUP($L1521,Routing!$A$3:$A$23,1))*VLOOKUP($L1521,Routing!$A$3:$F$23,6)</f>
        <v>4.3297668110755918E-3</v>
      </c>
      <c r="O1521" s="144">
        <f ca="1">VLOOKUP($L1521,Routing!$A$3:$B$23,2)+($L1521-VLOOKUP($L1521,Routing!$A$3:$A$23,1))*VLOOKUP($L1521,Routing!$A$3:$G$23,7)</f>
        <v>0.21648834055377961</v>
      </c>
      <c r="P1521" s="90" t="str">
        <f t="shared" ca="1" si="284"/>
        <v/>
      </c>
      <c r="Q1521" s="90" t="str">
        <f t="shared" ca="1" si="288"/>
        <v/>
      </c>
      <c r="R1521" s="90"/>
      <c r="S1521" s="90"/>
      <c r="T1521" s="90"/>
    </row>
    <row r="1522" spans="1:20" x14ac:dyDescent="0.2">
      <c r="A1522" s="90">
        <f>+MassCurves!A1489</f>
        <v>1485</v>
      </c>
      <c r="B1522" s="141">
        <f t="shared" si="277"/>
        <v>5.6609997999999999</v>
      </c>
      <c r="C1522" s="126">
        <f t="shared" ca="1" si="280"/>
        <v>0</v>
      </c>
      <c r="D1522" s="142">
        <f t="shared" ca="1" si="281"/>
        <v>0</v>
      </c>
      <c r="E1522" s="141">
        <f t="shared" ca="1" si="278"/>
        <v>0.47499999999999998</v>
      </c>
      <c r="F1522" s="142">
        <f t="shared" ca="1" si="279"/>
        <v>0</v>
      </c>
      <c r="G1522" s="143">
        <f t="shared" ca="1" si="285"/>
        <v>0</v>
      </c>
      <c r="H1522" s="142">
        <f t="shared" ca="1" si="282"/>
        <v>0.2106375882291226</v>
      </c>
      <c r="I1522" s="126">
        <f t="shared" ca="1" si="286"/>
        <v>0.2106375882291226</v>
      </c>
      <c r="J1522" s="126">
        <f t="shared" ca="1" si="283"/>
        <v>0.4203011253663631</v>
      </c>
      <c r="K1522" s="145">
        <f t="shared" ca="1" si="287"/>
        <v>6.0109076038993061</v>
      </c>
      <c r="L1522" s="146">
        <f ca="1">MAX(Routing!A$3,J1521+K1521)</f>
        <v>6.4752698011849956</v>
      </c>
      <c r="M1522" s="144">
        <f ca="1">VLOOKUP(L1522,Routing!A$3:D$23,4)+(L1522-VLOOKUP(L1522,Routing!A$3:A$23,1))*VLOOKUP(L1522,Routing!A$3:E$23,5)</f>
        <v>0.23218098888711139</v>
      </c>
      <c r="N1522" s="144">
        <f ca="1">VLOOKUP($L1522,Routing!$A$3:$C$23,3)+($L1522-VLOOKUP($L1522,Routing!$A$3:$A$23,1))*VLOOKUP($L1522,Routing!$A$3:$F$23,6)</f>
        <v>4.2996479423539138E-3</v>
      </c>
      <c r="O1522" s="144">
        <f ca="1">VLOOKUP($L1522,Routing!$A$3:$B$23,2)+($L1522-VLOOKUP($L1522,Routing!$A$3:$A$23,1))*VLOOKUP($L1522,Routing!$A$3:$G$23,7)</f>
        <v>0.21498239711769571</v>
      </c>
      <c r="P1522" s="90" t="str">
        <f t="shared" ca="1" si="284"/>
        <v/>
      </c>
      <c r="Q1522" s="90" t="str">
        <f t="shared" ca="1" si="288"/>
        <v/>
      </c>
      <c r="R1522" s="90"/>
      <c r="S1522" s="90"/>
      <c r="T1522" s="90"/>
    </row>
    <row r="1523" spans="1:20" x14ac:dyDescent="0.2">
      <c r="A1523" s="90">
        <f>+MassCurves!A1490</f>
        <v>1486</v>
      </c>
      <c r="B1523" s="141">
        <f t="shared" si="277"/>
        <v>5.6609997999999999</v>
      </c>
      <c r="C1523" s="126">
        <f t="shared" ca="1" si="280"/>
        <v>0</v>
      </c>
      <c r="D1523" s="142">
        <f t="shared" ca="1" si="281"/>
        <v>0</v>
      </c>
      <c r="E1523" s="141">
        <f t="shared" ca="1" si="278"/>
        <v>0.47499999999999998</v>
      </c>
      <c r="F1523" s="142">
        <f t="shared" ca="1" si="279"/>
        <v>0</v>
      </c>
      <c r="G1523" s="143">
        <f t="shared" ca="1" si="285"/>
        <v>0</v>
      </c>
      <c r="H1523" s="142">
        <f t="shared" ca="1" si="282"/>
        <v>0.20966354288317712</v>
      </c>
      <c r="I1523" s="126">
        <f t="shared" ca="1" si="286"/>
        <v>0.20966354288317712</v>
      </c>
      <c r="J1523" s="126">
        <f t="shared" ca="1" si="283"/>
        <v>0.41835977548722525</v>
      </c>
      <c r="K1523" s="145">
        <f t="shared" ca="1" si="287"/>
        <v>5.9700062909173415</v>
      </c>
      <c r="L1523" s="146">
        <f ca="1">MAX(Routing!A$3,J1522+K1522)</f>
        <v>6.431208729265669</v>
      </c>
      <c r="M1523" s="144">
        <f ca="1">VLOOKUP(L1523,Routing!A$3:D$23,4)+(L1523-VLOOKUP(L1523,Routing!A$3:A$23,1))*VLOOKUP(L1523,Routing!A$3:E$23,5)</f>
        <v>0.23060110981430684</v>
      </c>
      <c r="N1523" s="144">
        <f ca="1">VLOOKUP($L1523,Routing!$A$3:$C$23,3)+($L1523-VLOOKUP($L1523,Routing!$A$3:$A$23,1))*VLOOKUP($L1523,Routing!$A$3:$F$23,6)</f>
        <v>4.2703909224871637E-3</v>
      </c>
      <c r="O1523" s="144">
        <f ca="1">VLOOKUP($L1523,Routing!$A$3:$B$23,2)+($L1523-VLOOKUP($L1523,Routing!$A$3:$A$23,1))*VLOOKUP($L1523,Routing!$A$3:$G$23,7)</f>
        <v>0.21351954612435819</v>
      </c>
      <c r="P1523" s="90" t="str">
        <f t="shared" ca="1" si="284"/>
        <v/>
      </c>
      <c r="Q1523" s="90" t="str">
        <f t="shared" ca="1" si="288"/>
        <v/>
      </c>
      <c r="R1523" s="90"/>
      <c r="S1523" s="90"/>
      <c r="T1523" s="90"/>
    </row>
    <row r="1524" spans="1:20" x14ac:dyDescent="0.2">
      <c r="A1524" s="90">
        <f>+MassCurves!A1491</f>
        <v>1487</v>
      </c>
      <c r="B1524" s="141">
        <f t="shared" si="277"/>
        <v>5.6609997999999999</v>
      </c>
      <c r="C1524" s="126">
        <f t="shared" ca="1" si="280"/>
        <v>0</v>
      </c>
      <c r="D1524" s="142">
        <f t="shared" ca="1" si="281"/>
        <v>0</v>
      </c>
      <c r="E1524" s="141">
        <f t="shared" ca="1" si="278"/>
        <v>0.47499999999999998</v>
      </c>
      <c r="F1524" s="142">
        <f t="shared" ca="1" si="279"/>
        <v>0</v>
      </c>
      <c r="G1524" s="143">
        <f t="shared" ca="1" si="285"/>
        <v>0</v>
      </c>
      <c r="H1524" s="142">
        <f t="shared" ca="1" si="282"/>
        <v>0.20869623832347525</v>
      </c>
      <c r="I1524" s="126">
        <f t="shared" ca="1" si="286"/>
        <v>0.20869623832347525</v>
      </c>
      <c r="J1524" s="126">
        <f t="shared" ca="1" si="283"/>
        <v>0.41643184512495957</v>
      </c>
      <c r="K1524" s="145">
        <f t="shared" ca="1" si="287"/>
        <v>5.9302360110532808</v>
      </c>
      <c r="L1524" s="146">
        <f ca="1">MAX(Routing!A$3,J1523+K1523)</f>
        <v>6.3883660664045667</v>
      </c>
      <c r="M1524" s="144">
        <f ca="1">VLOOKUP(L1524,Routing!A$3:D$23,4)+(L1524-VLOOKUP(L1524,Routing!A$3:A$23,1))*VLOOKUP(L1524,Routing!A$3:E$23,5)</f>
        <v>0.22906491871570159</v>
      </c>
      <c r="N1524" s="144">
        <f ca="1">VLOOKUP($L1524,Routing!$A$3:$C$23,3)+($L1524-VLOOKUP($L1524,Routing!$A$3:$A$23,1))*VLOOKUP($L1524,Routing!$A$3:$F$23,6)</f>
        <v>4.2419429391796588E-3</v>
      </c>
      <c r="O1524" s="144">
        <f ca="1">VLOOKUP($L1524,Routing!$A$3:$B$23,2)+($L1524-VLOOKUP($L1524,Routing!$A$3:$A$23,1))*VLOOKUP($L1524,Routing!$A$3:$G$23,7)</f>
        <v>0.21209714695898294</v>
      </c>
      <c r="P1524" s="90" t="str">
        <f t="shared" ca="1" si="284"/>
        <v/>
      </c>
      <c r="Q1524" s="90" t="str">
        <f t="shared" ca="1" si="288"/>
        <v/>
      </c>
      <c r="R1524" s="90"/>
      <c r="S1524" s="90"/>
      <c r="T1524" s="90"/>
    </row>
    <row r="1525" spans="1:20" x14ac:dyDescent="0.2">
      <c r="A1525" s="90">
        <f>+MassCurves!A1492</f>
        <v>1488</v>
      </c>
      <c r="B1525" s="141">
        <f t="shared" si="277"/>
        <v>5.6609997999999999</v>
      </c>
      <c r="C1525" s="126">
        <f t="shared" ca="1" si="280"/>
        <v>0</v>
      </c>
      <c r="D1525" s="142">
        <f t="shared" ca="1" si="281"/>
        <v>0</v>
      </c>
      <c r="E1525" s="141">
        <f t="shared" ca="1" si="278"/>
        <v>0.47499999999999998</v>
      </c>
      <c r="F1525" s="142">
        <f t="shared" ca="1" si="279"/>
        <v>0</v>
      </c>
      <c r="G1525" s="143">
        <f t="shared" ca="1" si="285"/>
        <v>0</v>
      </c>
      <c r="H1525" s="142">
        <f t="shared" ca="1" si="282"/>
        <v>0.207735612494585</v>
      </c>
      <c r="I1525" s="126">
        <f t="shared" ca="1" si="286"/>
        <v>0.207735612494585</v>
      </c>
      <c r="J1525" s="126">
        <f t="shared" ca="1" si="283"/>
        <v>0.41451721088116389</v>
      </c>
      <c r="K1525" s="145">
        <f t="shared" ca="1" si="287"/>
        <v>5.8915281115307963</v>
      </c>
      <c r="L1525" s="146">
        <f ca="1">MAX(Routing!A$3,J1524+K1524)</f>
        <v>6.3466678561782404</v>
      </c>
      <c r="M1525" s="144">
        <f ca="1">VLOOKUP(L1525,Routing!A$3:D$23,4)+(L1525-VLOOKUP(L1525,Routing!A$3:A$23,1))*VLOOKUP(L1525,Routing!A$3:E$23,5)</f>
        <v>0.22756976376734725</v>
      </c>
      <c r="N1525" s="144">
        <f ca="1">VLOOKUP($L1525,Routing!$A$3:$C$23,3)+($L1525-VLOOKUP($L1525,Routing!$A$3:$A$23,1))*VLOOKUP($L1525,Routing!$A$3:$F$23,6)</f>
        <v>4.2142548845805041E-3</v>
      </c>
      <c r="O1525" s="144">
        <f ca="1">VLOOKUP($L1525,Routing!$A$3:$B$23,2)+($L1525-VLOOKUP($L1525,Routing!$A$3:$A$23,1))*VLOOKUP($L1525,Routing!$A$3:$G$23,7)</f>
        <v>0.21071274422902522</v>
      </c>
      <c r="P1525" s="90" t="str">
        <f t="shared" ca="1" si="284"/>
        <v/>
      </c>
      <c r="Q1525" s="90" t="str">
        <f t="shared" ca="1" si="288"/>
        <v/>
      </c>
      <c r="R1525" s="90"/>
      <c r="S1525" s="90"/>
      <c r="T1525" s="90"/>
    </row>
    <row r="1526" spans="1:20" x14ac:dyDescent="0.2">
      <c r="A1526" s="90">
        <f>+MassCurves!A1493</f>
        <v>1489</v>
      </c>
      <c r="B1526" s="141">
        <f t="shared" si="277"/>
        <v>5.6609997999999999</v>
      </c>
      <c r="C1526" s="126">
        <f t="shared" ca="1" si="280"/>
        <v>0</v>
      </c>
      <c r="D1526" s="142">
        <f t="shared" ca="1" si="281"/>
        <v>0</v>
      </c>
      <c r="E1526" s="141">
        <f t="shared" ca="1" si="278"/>
        <v>0.47499999999999998</v>
      </c>
      <c r="F1526" s="142">
        <f t="shared" ca="1" si="279"/>
        <v>0</v>
      </c>
      <c r="G1526" s="143">
        <f t="shared" ca="1" si="285"/>
        <v>0</v>
      </c>
      <c r="H1526" s="142">
        <f t="shared" ca="1" si="282"/>
        <v>0.20678160405353449</v>
      </c>
      <c r="I1526" s="126">
        <f t="shared" ca="1" si="286"/>
        <v>0.20678160405353449</v>
      </c>
      <c r="J1526" s="126">
        <f t="shared" ca="1" si="283"/>
        <v>0.41261575077256274</v>
      </c>
      <c r="K1526" s="145">
        <f t="shared" ca="1" si="287"/>
        <v>5.853818748330391</v>
      </c>
      <c r="L1526" s="146">
        <f ca="1">MAX(Routing!A$3,J1525+K1525)</f>
        <v>6.3060453224119604</v>
      </c>
      <c r="M1526" s="144">
        <f ca="1">VLOOKUP(L1526,Routing!A$3:D$23,4)+(L1526-VLOOKUP(L1526,Routing!A$3:A$23,1))*VLOOKUP(L1526,Routing!A$3:E$23,5)</f>
        <v>0.2261131788912655</v>
      </c>
      <c r="N1526" s="144">
        <f ca="1">VLOOKUP($L1526,Routing!$A$3:$C$23,3)+($L1526-VLOOKUP($L1526,Routing!$A$3:$A$23,1))*VLOOKUP($L1526,Routing!$A$3:$F$23,6)</f>
        <v>4.1872810905789907E-3</v>
      </c>
      <c r="O1526" s="144">
        <f ca="1">VLOOKUP($L1526,Routing!$A$3:$B$23,2)+($L1526-VLOOKUP($L1526,Routing!$A$3:$A$23,1))*VLOOKUP($L1526,Routing!$A$3:$G$23,7)</f>
        <v>0.20936405452894952</v>
      </c>
      <c r="P1526" s="90" t="str">
        <f t="shared" ca="1" si="284"/>
        <v/>
      </c>
      <c r="Q1526" s="90" t="str">
        <f t="shared" ca="1" si="288"/>
        <v/>
      </c>
      <c r="R1526" s="90"/>
      <c r="S1526" s="90"/>
      <c r="T1526" s="90"/>
    </row>
    <row r="1527" spans="1:20" x14ac:dyDescent="0.2">
      <c r="A1527" s="90">
        <f>+MassCurves!A1494</f>
        <v>1490</v>
      </c>
      <c r="B1527" s="141">
        <f t="shared" si="277"/>
        <v>5.6609997999999999</v>
      </c>
      <c r="C1527" s="126">
        <f t="shared" ca="1" si="280"/>
        <v>0</v>
      </c>
      <c r="D1527" s="142">
        <f t="shared" ca="1" si="281"/>
        <v>0</v>
      </c>
      <c r="E1527" s="141">
        <f t="shared" ca="1" si="278"/>
        <v>0.47499999999999998</v>
      </c>
      <c r="F1527" s="142">
        <f t="shared" ca="1" si="279"/>
        <v>0</v>
      </c>
      <c r="G1527" s="143">
        <f t="shared" ca="1" si="285"/>
        <v>0</v>
      </c>
      <c r="H1527" s="142">
        <f t="shared" ca="1" si="282"/>
        <v>0.20583415236001845</v>
      </c>
      <c r="I1527" s="126">
        <f t="shared" ca="1" si="286"/>
        <v>0.20583415236001845</v>
      </c>
      <c r="J1527" s="126">
        <f t="shared" ca="1" si="283"/>
        <v>0.41072734421157747</v>
      </c>
      <c r="K1527" s="145">
        <f t="shared" ca="1" si="287"/>
        <v>5.8170485426519862</v>
      </c>
      <c r="L1527" s="146">
        <f ca="1">MAX(Routing!A$3,J1526+K1526)</f>
        <v>6.2664344991029539</v>
      </c>
      <c r="M1527" s="144">
        <f ca="1">VLOOKUP(L1527,Routing!A$3:D$23,4)+(L1527-VLOOKUP(L1527,Routing!A$3:A$23,1))*VLOOKUP(L1527,Routing!A$3:E$23,5)</f>
        <v>0.22469287048576328</v>
      </c>
      <c r="N1527" s="144">
        <f ca="1">VLOOKUP($L1527,Routing!$A$3:$C$23,3)+($L1527-VLOOKUP($L1527,Routing!$A$3:$A$23,1))*VLOOKUP($L1527,Routing!$A$3:$F$23,6)</f>
        <v>4.1609790830696904E-3</v>
      </c>
      <c r="O1527" s="144">
        <f ca="1">VLOOKUP($L1527,Routing!$A$3:$B$23,2)+($L1527-VLOOKUP($L1527,Routing!$A$3:$A$23,1))*VLOOKUP($L1527,Routing!$A$3:$G$23,7)</f>
        <v>0.20804895415348451</v>
      </c>
      <c r="P1527" s="90" t="str">
        <f t="shared" ca="1" si="284"/>
        <v/>
      </c>
      <c r="Q1527" s="90" t="str">
        <f t="shared" ca="1" si="288"/>
        <v/>
      </c>
      <c r="R1527" s="90"/>
      <c r="S1527" s="90"/>
      <c r="T1527" s="90"/>
    </row>
    <row r="1528" spans="1:20" x14ac:dyDescent="0.2">
      <c r="A1528" s="90">
        <f>+MassCurves!A1495</f>
        <v>1491</v>
      </c>
      <c r="B1528" s="141">
        <f t="shared" si="277"/>
        <v>5.6609997999999999</v>
      </c>
      <c r="C1528" s="126">
        <f t="shared" ca="1" si="280"/>
        <v>0</v>
      </c>
      <c r="D1528" s="142">
        <f t="shared" ca="1" si="281"/>
        <v>0</v>
      </c>
      <c r="E1528" s="141">
        <f t="shared" ca="1" si="278"/>
        <v>0.47499999999999998</v>
      </c>
      <c r="F1528" s="142">
        <f t="shared" ca="1" si="279"/>
        <v>0</v>
      </c>
      <c r="G1528" s="143">
        <f t="shared" ca="1" si="285"/>
        <v>0</v>
      </c>
      <c r="H1528" s="142">
        <f t="shared" ca="1" si="282"/>
        <v>0.20489319746676185</v>
      </c>
      <c r="I1528" s="126">
        <f t="shared" ca="1" si="286"/>
        <v>0.20489319746676185</v>
      </c>
      <c r="J1528" s="126">
        <f t="shared" ca="1" si="283"/>
        <v>0.40885187198720757</v>
      </c>
      <c r="K1528" s="145">
        <f t="shared" ca="1" si="287"/>
        <v>5.7811622619956484</v>
      </c>
      <c r="L1528" s="146">
        <f ca="1">MAX(Routing!A$3,J1527+K1527)</f>
        <v>6.2277758868635633</v>
      </c>
      <c r="M1528" s="144">
        <f ca="1">VLOOKUP(L1528,Routing!A$3:D$23,4)+(L1528-VLOOKUP(L1528,Routing!A$3:A$23,1))*VLOOKUP(L1528,Routing!A$3:E$23,5)</f>
        <v>0.22330670510666162</v>
      </c>
      <c r="N1528" s="144">
        <f ca="1">VLOOKUP($L1528,Routing!$A$3:$C$23,3)+($L1528-VLOOKUP($L1528,Routing!$A$3:$A$23,1))*VLOOKUP($L1528,Routing!$A$3:$F$23,6)</f>
        <v>4.1353093538270668E-3</v>
      </c>
      <c r="O1528" s="144">
        <f ca="1">VLOOKUP($L1528,Routing!$A$3:$B$23,2)+($L1528-VLOOKUP($L1528,Routing!$A$3:$A$23,1))*VLOOKUP($L1528,Routing!$A$3:$G$23,7)</f>
        <v>0.20676546769135334</v>
      </c>
      <c r="P1528" s="90" t="str">
        <f t="shared" ca="1" si="284"/>
        <v/>
      </c>
      <c r="Q1528" s="90" t="str">
        <f t="shared" ca="1" si="288"/>
        <v/>
      </c>
      <c r="R1528" s="90"/>
      <c r="S1528" s="90"/>
      <c r="T1528" s="90"/>
    </row>
    <row r="1529" spans="1:20" x14ac:dyDescent="0.2">
      <c r="A1529" s="90">
        <f>+MassCurves!A1496</f>
        <v>1492</v>
      </c>
      <c r="B1529" s="141">
        <f t="shared" si="277"/>
        <v>5.6609997999999999</v>
      </c>
      <c r="C1529" s="126">
        <f t="shared" ca="1" si="280"/>
        <v>0</v>
      </c>
      <c r="D1529" s="142">
        <f t="shared" ca="1" si="281"/>
        <v>0</v>
      </c>
      <c r="E1529" s="141">
        <f t="shared" ca="1" si="278"/>
        <v>0.47499999999999998</v>
      </c>
      <c r="F1529" s="142">
        <f t="shared" ca="1" si="279"/>
        <v>0</v>
      </c>
      <c r="G1529" s="143">
        <f t="shared" ca="1" si="285"/>
        <v>0</v>
      </c>
      <c r="H1529" s="142">
        <f t="shared" ca="1" si="282"/>
        <v>0.20395868011003765</v>
      </c>
      <c r="I1529" s="126">
        <f t="shared" ca="1" si="286"/>
        <v>0.20395868011003765</v>
      </c>
      <c r="J1529" s="126">
        <f t="shared" ca="1" si="283"/>
        <v>0.40698921624621565</v>
      </c>
      <c r="K1529" s="145">
        <f t="shared" ca="1" si="287"/>
        <v>5.7461085240952254</v>
      </c>
      <c r="L1529" s="146">
        <f ca="1">MAX(Routing!A$3,J1528+K1528)</f>
        <v>6.1900141339828556</v>
      </c>
      <c r="M1529" s="144">
        <f ca="1">VLOOKUP(L1529,Routing!A$3:D$23,4)+(L1529-VLOOKUP(L1529,Routing!A$3:A$23,1))*VLOOKUP(L1529,Routing!A$3:E$23,5)</f>
        <v>0.22195269803125775</v>
      </c>
      <c r="N1529" s="144">
        <f ca="1">VLOOKUP($L1529,Routing!$A$3:$C$23,3)+($L1529-VLOOKUP($L1529,Routing!$A$3:$A$23,1))*VLOOKUP($L1529,Routing!$A$3:$F$23,6)</f>
        <v>4.1102351487269954E-3</v>
      </c>
      <c r="O1529" s="144">
        <f ca="1">VLOOKUP($L1529,Routing!$A$3:$B$23,2)+($L1529-VLOOKUP($L1529,Routing!$A$3:$A$23,1))*VLOOKUP($L1529,Routing!$A$3:$G$23,7)</f>
        <v>0.20551175743634978</v>
      </c>
      <c r="P1529" s="90" t="str">
        <f t="shared" ca="1" si="284"/>
        <v/>
      </c>
      <c r="Q1529" s="90" t="str">
        <f t="shared" ca="1" si="288"/>
        <v/>
      </c>
      <c r="R1529" s="90"/>
      <c r="S1529" s="90"/>
      <c r="T1529" s="90"/>
    </row>
    <row r="1530" spans="1:20" x14ac:dyDescent="0.2">
      <c r="A1530" s="90">
        <f>+MassCurves!A1497</f>
        <v>1493</v>
      </c>
      <c r="B1530" s="141">
        <f t="shared" si="277"/>
        <v>5.6609997999999999</v>
      </c>
      <c r="C1530" s="126">
        <f t="shared" ca="1" si="280"/>
        <v>0</v>
      </c>
      <c r="D1530" s="142">
        <f t="shared" ca="1" si="281"/>
        <v>0</v>
      </c>
      <c r="E1530" s="141">
        <f t="shared" ca="1" si="278"/>
        <v>0.47499999999999998</v>
      </c>
      <c r="F1530" s="142">
        <f t="shared" ca="1" si="279"/>
        <v>0</v>
      </c>
      <c r="G1530" s="143">
        <f t="shared" ca="1" si="285"/>
        <v>0</v>
      </c>
      <c r="H1530" s="142">
        <f t="shared" ca="1" si="282"/>
        <v>0.20303054170033386</v>
      </c>
      <c r="I1530" s="126">
        <f t="shared" ca="1" si="286"/>
        <v>0.20303054170033386</v>
      </c>
      <c r="J1530" s="126">
        <f t="shared" ca="1" si="283"/>
        <v>0.40513926047461268</v>
      </c>
      <c r="K1530" s="145">
        <f t="shared" ca="1" si="287"/>
        <v>5.7118395220664144</v>
      </c>
      <c r="L1530" s="146">
        <f ca="1">MAX(Routing!A$3,J1529+K1529)</f>
        <v>6.1530977403414413</v>
      </c>
      <c r="M1530" s="144">
        <f ca="1">VLOOKUP(L1530,Routing!A$3:D$23,4)+(L1530-VLOOKUP(L1530,Routing!A$3:A$23,1))*VLOOKUP(L1530,Routing!A$3:E$23,5)</f>
        <v>0.22062900264172497</v>
      </c>
      <c r="N1530" s="144">
        <f ca="1">VLOOKUP($L1530,Routing!$A$3:$C$23,3)+($L1530-VLOOKUP($L1530,Routing!$A$3:$A$23,1))*VLOOKUP($L1530,Routing!$A$3:$F$23,6)</f>
        <v>4.085722271143055E-3</v>
      </c>
      <c r="O1530" s="144">
        <f ca="1">VLOOKUP($L1530,Routing!$A$3:$B$23,2)+($L1530-VLOOKUP($L1530,Routing!$A$3:$A$23,1))*VLOOKUP($L1530,Routing!$A$3:$G$23,7)</f>
        <v>0.20428611355715276</v>
      </c>
      <c r="P1530" s="90" t="str">
        <f t="shared" ca="1" si="284"/>
        <v/>
      </c>
      <c r="Q1530" s="90" t="str">
        <f t="shared" ca="1" si="288"/>
        <v/>
      </c>
      <c r="R1530" s="90"/>
      <c r="S1530" s="90"/>
      <c r="T1530" s="90"/>
    </row>
    <row r="1531" spans="1:20" x14ac:dyDescent="0.2">
      <c r="A1531" s="90">
        <f>+MassCurves!A1498</f>
        <v>1494</v>
      </c>
      <c r="B1531" s="141">
        <f t="shared" si="277"/>
        <v>5.6609997999999999</v>
      </c>
      <c r="C1531" s="126">
        <f t="shared" ca="1" si="280"/>
        <v>0</v>
      </c>
      <c r="D1531" s="142">
        <f t="shared" ca="1" si="281"/>
        <v>0</v>
      </c>
      <c r="E1531" s="141">
        <f t="shared" ca="1" si="278"/>
        <v>0.47499999999999998</v>
      </c>
      <c r="F1531" s="142">
        <f t="shared" ca="1" si="279"/>
        <v>0</v>
      </c>
      <c r="G1531" s="143">
        <f t="shared" ca="1" si="285"/>
        <v>0</v>
      </c>
      <c r="H1531" s="142">
        <f t="shared" ca="1" si="282"/>
        <v>0.20210872431317173</v>
      </c>
      <c r="I1531" s="126">
        <f t="shared" ca="1" si="286"/>
        <v>0.20210872431317173</v>
      </c>
      <c r="J1531" s="126">
        <f t="shared" ca="1" si="283"/>
        <v>0.40330188947943668</v>
      </c>
      <c r="K1531" s="145">
        <f t="shared" ca="1" si="287"/>
        <v>5.6783107692481085</v>
      </c>
      <c r="L1531" s="146">
        <f ca="1">MAX(Routing!A$3,J1530+K1530)</f>
        <v>6.1169787825410271</v>
      </c>
      <c r="M1531" s="144">
        <f ca="1">VLOOKUP(L1531,Routing!A$3:D$23,4)+(L1531-VLOOKUP(L1531,Routing!A$3:A$23,1))*VLOOKUP(L1531,Routing!A$3:E$23,5)</f>
        <v>0.21933390056920016</v>
      </c>
      <c r="N1531" s="144">
        <f ca="1">VLOOKUP($L1531,Routing!$A$3:$C$23,3)+($L1531-VLOOKUP($L1531,Routing!$A$3:$A$23,1))*VLOOKUP($L1531,Routing!$A$3:$F$23,6)</f>
        <v>4.061738899429632E-3</v>
      </c>
      <c r="O1531" s="144">
        <f ca="1">VLOOKUP($L1531,Routing!$A$3:$B$23,2)+($L1531-VLOOKUP($L1531,Routing!$A$3:$A$23,1))*VLOOKUP($L1531,Routing!$A$3:$G$23,7)</f>
        <v>0.20308694497148164</v>
      </c>
      <c r="P1531" s="90" t="str">
        <f t="shared" ca="1" si="284"/>
        <v/>
      </c>
      <c r="Q1531" s="90" t="str">
        <f t="shared" ca="1" si="288"/>
        <v/>
      </c>
      <c r="R1531" s="90"/>
      <c r="S1531" s="90"/>
      <c r="T1531" s="90"/>
    </row>
    <row r="1532" spans="1:20" x14ac:dyDescent="0.2">
      <c r="A1532" s="90">
        <f>+MassCurves!A1499</f>
        <v>1495</v>
      </c>
      <c r="B1532" s="141">
        <f t="shared" si="277"/>
        <v>5.6609997999999999</v>
      </c>
      <c r="C1532" s="126">
        <f t="shared" ca="1" si="280"/>
        <v>0</v>
      </c>
      <c r="D1532" s="142">
        <f t="shared" ca="1" si="281"/>
        <v>0</v>
      </c>
      <c r="E1532" s="141">
        <f t="shared" ca="1" si="278"/>
        <v>0.47499999999999998</v>
      </c>
      <c r="F1532" s="142">
        <f t="shared" ca="1" si="279"/>
        <v>0</v>
      </c>
      <c r="G1532" s="143">
        <f t="shared" ca="1" si="285"/>
        <v>0</v>
      </c>
      <c r="H1532" s="142">
        <f t="shared" ca="1" si="282"/>
        <v>0.20119317068006667</v>
      </c>
      <c r="I1532" s="126">
        <f t="shared" ca="1" si="286"/>
        <v>0.20119317068006667</v>
      </c>
      <c r="J1532" s="126">
        <f t="shared" ca="1" si="283"/>
        <v>0.40147698937082021</v>
      </c>
      <c r="K1532" s="145">
        <f t="shared" ca="1" si="287"/>
        <v>5.6454808623250647</v>
      </c>
      <c r="L1532" s="146">
        <f ca="1">MAX(Routing!A$3,J1531+K1531)</f>
        <v>6.0816126587275452</v>
      </c>
      <c r="M1532" s="144">
        <f ca="1">VLOOKUP(L1532,Routing!A$3:D$23,4)+(L1532-VLOOKUP(L1532,Routing!A$3:A$23,1))*VLOOKUP(L1532,Routing!A$3:E$23,5)</f>
        <v>0.21806579254401556</v>
      </c>
      <c r="N1532" s="144">
        <f ca="1">VLOOKUP($L1532,Routing!$A$3:$C$23,3)+($L1532-VLOOKUP($L1532,Routing!$A$3:$A$23,1))*VLOOKUP($L1532,Routing!$A$3:$F$23,6)</f>
        <v>4.0382554174817689E-3</v>
      </c>
      <c r="O1532" s="144">
        <f ca="1">VLOOKUP($L1532,Routing!$A$3:$B$23,2)+($L1532-VLOOKUP($L1532,Routing!$A$3:$A$23,1))*VLOOKUP($L1532,Routing!$A$3:$G$23,7)</f>
        <v>0.20191277087408846</v>
      </c>
      <c r="P1532" s="90" t="str">
        <f t="shared" ca="1" si="284"/>
        <v/>
      </c>
      <c r="Q1532" s="90" t="str">
        <f t="shared" ca="1" si="288"/>
        <v/>
      </c>
      <c r="R1532" s="90"/>
      <c r="S1532" s="90"/>
      <c r="T1532" s="90"/>
    </row>
    <row r="1533" spans="1:20" x14ac:dyDescent="0.2">
      <c r="A1533" s="90">
        <f>+MassCurves!A1500</f>
        <v>1496</v>
      </c>
      <c r="B1533" s="141">
        <f t="shared" si="277"/>
        <v>5.6609997999999999</v>
      </c>
      <c r="C1533" s="126">
        <f t="shared" ca="1" si="280"/>
        <v>0</v>
      </c>
      <c r="D1533" s="142">
        <f t="shared" ca="1" si="281"/>
        <v>0</v>
      </c>
      <c r="E1533" s="141">
        <f t="shared" ca="1" si="278"/>
        <v>0.47499999999999998</v>
      </c>
      <c r="F1533" s="142">
        <f t="shared" ca="1" si="279"/>
        <v>0</v>
      </c>
      <c r="G1533" s="143">
        <f t="shared" ca="1" si="285"/>
        <v>0</v>
      </c>
      <c r="H1533" s="142">
        <f t="shared" ca="1" si="282"/>
        <v>0.2002838241796342</v>
      </c>
      <c r="I1533" s="126">
        <f t="shared" ca="1" si="286"/>
        <v>0.2002838241796342</v>
      </c>
      <c r="J1533" s="126">
        <f t="shared" ca="1" si="283"/>
        <v>0.39966444754434122</v>
      </c>
      <c r="K1533" s="145">
        <f t="shared" ca="1" si="287"/>
        <v>5.6133112614211456</v>
      </c>
      <c r="L1533" s="146">
        <f ca="1">MAX(Routing!A$3,J1532+K1532)</f>
        <v>6.0469578516958853</v>
      </c>
      <c r="M1533" s="144">
        <f ca="1">VLOOKUP(L1533,Routing!A$3:D$23,4)+(L1533-VLOOKUP(L1533,Routing!A$3:A$23,1))*VLOOKUP(L1533,Routing!A$3:E$23,5)</f>
        <v>0.21682318990144608</v>
      </c>
      <c r="N1533" s="144">
        <f ca="1">VLOOKUP($L1533,Routing!$A$3:$C$23,3)+($L1533-VLOOKUP($L1533,Routing!$A$3:$A$23,1))*VLOOKUP($L1533,Routing!$A$3:$F$23,6)</f>
        <v>4.0152442574341862E-3</v>
      </c>
      <c r="O1533" s="144">
        <f ca="1">VLOOKUP($L1533,Routing!$A$3:$B$23,2)+($L1533-VLOOKUP($L1533,Routing!$A$3:$A$23,1))*VLOOKUP($L1533,Routing!$A$3:$G$23,7)</f>
        <v>0.20076221287170931</v>
      </c>
      <c r="P1533" s="90" t="str">
        <f t="shared" ca="1" si="284"/>
        <v/>
      </c>
      <c r="Q1533" s="90" t="str">
        <f t="shared" ca="1" si="288"/>
        <v/>
      </c>
      <c r="R1533" s="90"/>
      <c r="S1533" s="90"/>
      <c r="T1533" s="90"/>
    </row>
    <row r="1534" spans="1:20" x14ac:dyDescent="0.2">
      <c r="A1534" s="90">
        <f>+MassCurves!A1501</f>
        <v>1497</v>
      </c>
      <c r="B1534" s="141">
        <f t="shared" si="277"/>
        <v>5.6609997999999999</v>
      </c>
      <c r="C1534" s="126">
        <f t="shared" ca="1" si="280"/>
        <v>0</v>
      </c>
      <c r="D1534" s="142">
        <f t="shared" ca="1" si="281"/>
        <v>0</v>
      </c>
      <c r="E1534" s="141">
        <f t="shared" ca="1" si="278"/>
        <v>0.47499999999999998</v>
      </c>
      <c r="F1534" s="142">
        <f t="shared" ca="1" si="279"/>
        <v>0</v>
      </c>
      <c r="G1534" s="143">
        <f t="shared" ca="1" si="285"/>
        <v>0</v>
      </c>
      <c r="H1534" s="142">
        <f t="shared" ca="1" si="282"/>
        <v>0.19938062882883512</v>
      </c>
      <c r="I1534" s="126">
        <f t="shared" ca="1" si="286"/>
        <v>0.19938062882883512</v>
      </c>
      <c r="J1534" s="126">
        <f t="shared" ca="1" si="283"/>
        <v>0.39786415266365166</v>
      </c>
      <c r="K1534" s="145">
        <f t="shared" ca="1" si="287"/>
        <v>5.5817660859463718</v>
      </c>
      <c r="L1534" s="146">
        <f ca="1">MAX(Routing!A$3,J1533+K1533)</f>
        <v>6.0129757089654872</v>
      </c>
      <c r="M1534" s="144">
        <f ca="1">VLOOKUP(L1534,Routing!A$3:D$23,4)+(L1534-VLOOKUP(L1534,Routing!A$3:A$23,1))*VLOOKUP(L1534,Routing!A$3:E$23,5)</f>
        <v>0.21560470669597362</v>
      </c>
      <c r="N1534" s="144">
        <f ca="1">VLOOKUP($L1534,Routing!$A$3:$C$23,3)+($L1534-VLOOKUP($L1534,Routing!$A$3:$A$23,1))*VLOOKUP($L1534,Routing!$A$3:$F$23,6)</f>
        <v>3.9926797536291416E-3</v>
      </c>
      <c r="O1534" s="144">
        <f ca="1">VLOOKUP($L1534,Routing!$A$3:$B$23,2)+($L1534-VLOOKUP($L1534,Routing!$A$3:$A$23,1))*VLOOKUP($L1534,Routing!$A$3:$G$23,7)</f>
        <v>0.19963398768145707</v>
      </c>
      <c r="P1534" s="90" t="str">
        <f t="shared" ca="1" si="284"/>
        <v/>
      </c>
      <c r="Q1534" s="90" t="str">
        <f t="shared" ca="1" si="288"/>
        <v/>
      </c>
      <c r="R1534" s="90"/>
      <c r="S1534" s="90"/>
      <c r="T1534" s="90"/>
    </row>
    <row r="1535" spans="1:20" x14ac:dyDescent="0.2">
      <c r="A1535" s="90">
        <f>+MassCurves!A1502</f>
        <v>1498</v>
      </c>
      <c r="B1535" s="141">
        <f t="shared" si="277"/>
        <v>5.6609997999999999</v>
      </c>
      <c r="C1535" s="126">
        <f t="shared" ca="1" si="280"/>
        <v>0</v>
      </c>
      <c r="D1535" s="142">
        <f t="shared" ca="1" si="281"/>
        <v>0</v>
      </c>
      <c r="E1535" s="141">
        <f t="shared" ca="1" si="278"/>
        <v>0.47499999999999998</v>
      </c>
      <c r="F1535" s="142">
        <f t="shared" ca="1" si="279"/>
        <v>0</v>
      </c>
      <c r="G1535" s="143">
        <f t="shared" ca="1" si="285"/>
        <v>0</v>
      </c>
      <c r="H1535" s="142">
        <f t="shared" ca="1" si="282"/>
        <v>0.19848352927435917</v>
      </c>
      <c r="I1535" s="126">
        <f t="shared" ca="1" si="286"/>
        <v>0.19848352927435917</v>
      </c>
      <c r="J1535" s="126">
        <f t="shared" ca="1" si="283"/>
        <v>0.39607599464338011</v>
      </c>
      <c r="K1535" s="145">
        <f t="shared" ca="1" si="287"/>
        <v>5.5508119250683094</v>
      </c>
      <c r="L1535" s="146">
        <f ca="1">MAX(Routing!A$3,J1534+K1534)</f>
        <v>5.9796302386100235</v>
      </c>
      <c r="M1535" s="144">
        <f ca="1">VLOOKUP(L1535,Routing!A$3:D$23,4)+(L1535-VLOOKUP(L1535,Routing!A$3:A$23,1))*VLOOKUP(L1535,Routing!A$3:E$23,5)</f>
        <v>0.21440905238043906</v>
      </c>
      <c r="N1535" s="144">
        <f ca="1">VLOOKUP($L1535,Routing!$A$3:$C$23,3)+($L1535-VLOOKUP($L1535,Routing!$A$3:$A$23,1))*VLOOKUP($L1535,Routing!$A$3:$F$23,6)</f>
        <v>3.9705380070451683E-3</v>
      </c>
      <c r="O1535" s="144">
        <f ca="1">VLOOKUP($L1535,Routing!$A$3:$B$23,2)+($L1535-VLOOKUP($L1535,Routing!$A$3:$A$23,1))*VLOOKUP($L1535,Routing!$A$3:$G$23,7)</f>
        <v>0.1985269003522584</v>
      </c>
      <c r="P1535" s="90" t="str">
        <f t="shared" ca="1" si="284"/>
        <v/>
      </c>
      <c r="Q1535" s="90" t="str">
        <f t="shared" ca="1" si="288"/>
        <v/>
      </c>
      <c r="R1535" s="90"/>
      <c r="S1535" s="90"/>
      <c r="T1535" s="90"/>
    </row>
    <row r="1536" spans="1:20" x14ac:dyDescent="0.2">
      <c r="A1536" s="90">
        <f>+MassCurves!A1503</f>
        <v>1499</v>
      </c>
      <c r="B1536" s="141">
        <f t="shared" si="277"/>
        <v>5.6609997999999999</v>
      </c>
      <c r="C1536" s="126">
        <f t="shared" ca="1" si="280"/>
        <v>0</v>
      </c>
      <c r="D1536" s="142">
        <f t="shared" ca="1" si="281"/>
        <v>0</v>
      </c>
      <c r="E1536" s="141">
        <f t="shared" ca="1" si="278"/>
        <v>0.47499999999999998</v>
      </c>
      <c r="F1536" s="142">
        <f t="shared" ca="1" si="279"/>
        <v>0</v>
      </c>
      <c r="G1536" s="143">
        <f t="shared" ca="1" si="285"/>
        <v>0</v>
      </c>
      <c r="H1536" s="142">
        <f t="shared" ca="1" si="282"/>
        <v>0.19759247078414366</v>
      </c>
      <c r="I1536" s="126">
        <f t="shared" ca="1" si="286"/>
        <v>0.19759247078414366</v>
      </c>
      <c r="J1536" s="126">
        <f t="shared" ca="1" si="283"/>
        <v>0.3942998646323026</v>
      </c>
      <c r="K1536" s="145">
        <f t="shared" ca="1" si="287"/>
        <v>5.5204176617592786</v>
      </c>
      <c r="L1536" s="146">
        <f ca="1">MAX(Routing!A$3,J1535+K1535)</f>
        <v>5.9468879197116893</v>
      </c>
      <c r="M1536" s="144">
        <f ca="1">VLOOKUP(L1536,Routing!A$3:D$23,4)+(L1536-VLOOKUP(L1536,Routing!A$3:A$23,1))*VLOOKUP(L1536,Routing!A$3:E$23,5)</f>
        <v>0.21323502500958247</v>
      </c>
      <c r="N1536" s="144">
        <f ca="1">VLOOKUP($L1536,Routing!$A$3:$C$23,3)+($L1536-VLOOKUP($L1536,Routing!$A$3:$A$23,1))*VLOOKUP($L1536,Routing!$A$3:$F$23,6)</f>
        <v>3.9487967594367124E-3</v>
      </c>
      <c r="O1536" s="144">
        <f ca="1">VLOOKUP($L1536,Routing!$A$3:$B$23,2)+($L1536-VLOOKUP($L1536,Routing!$A$3:$A$23,1))*VLOOKUP($L1536,Routing!$A$3:$G$23,7)</f>
        <v>0.19743983797183562</v>
      </c>
      <c r="P1536" s="90" t="str">
        <f t="shared" ca="1" si="284"/>
        <v/>
      </c>
      <c r="Q1536" s="90" t="str">
        <f t="shared" ca="1" si="288"/>
        <v/>
      </c>
      <c r="R1536" s="90"/>
      <c r="S1536" s="90"/>
      <c r="T1536" s="90"/>
    </row>
    <row r="1537" spans="1:20" x14ac:dyDescent="0.2">
      <c r="A1537" s="90">
        <f>+MassCurves!A1504</f>
        <v>1500</v>
      </c>
      <c r="B1537" s="141">
        <f t="shared" si="277"/>
        <v>5.6609997999999999</v>
      </c>
      <c r="C1537" s="126">
        <f t="shared" ca="1" si="280"/>
        <v>0</v>
      </c>
      <c r="D1537" s="142">
        <f t="shared" ca="1" si="281"/>
        <v>0</v>
      </c>
      <c r="E1537" s="141">
        <f t="shared" ca="1" si="278"/>
        <v>0.47499999999999998</v>
      </c>
      <c r="F1537" s="142">
        <f t="shared" ca="1" si="279"/>
        <v>0</v>
      </c>
      <c r="G1537" s="143">
        <f t="shared" ca="1" si="285"/>
        <v>0</v>
      </c>
      <c r="H1537" s="142">
        <f t="shared" ca="1" si="282"/>
        <v>0.1967073992390258</v>
      </c>
      <c r="I1537" s="126">
        <f t="shared" ca="1" si="286"/>
        <v>0.1967073992390258</v>
      </c>
      <c r="J1537" s="126">
        <f t="shared" ca="1" si="283"/>
        <v>0.1967073992390258</v>
      </c>
      <c r="K1537" s="145">
        <f t="shared" ca="1" si="287"/>
        <v>5.4905543094460496</v>
      </c>
      <c r="L1537" s="146">
        <f ca="1">MAX(Routing!A$3,J1536+K1536)</f>
        <v>5.9147175263915814</v>
      </c>
      <c r="M1537" s="144">
        <f ca="1">VLOOKUP(L1537,Routing!A$3:D$23,4)+(L1537-VLOOKUP(L1537,Routing!A$3:A$23,1))*VLOOKUP(L1537,Routing!A$3:E$23,5)</f>
        <v>0.21208150493037542</v>
      </c>
      <c r="N1537" s="144">
        <f ca="1">VLOOKUP($L1537,Routing!$A$3:$C$23,3)+($L1537-VLOOKUP($L1537,Routing!$A$3:$A$23,1))*VLOOKUP($L1537,Routing!$A$3:$F$23,6)</f>
        <v>3.9274352764884337E-3</v>
      </c>
      <c r="O1537" s="144">
        <f ca="1">VLOOKUP($L1537,Routing!$A$3:$B$23,2)+($L1537-VLOOKUP($L1537,Routing!$A$3:$A$23,1))*VLOOKUP($L1537,Routing!$A$3:$G$23,7)</f>
        <v>0.19637176382442167</v>
      </c>
      <c r="P1537" s="90" t="str">
        <f t="shared" ca="1" si="284"/>
        <v/>
      </c>
      <c r="Q1537" s="90" t="str">
        <f t="shared" ca="1" si="288"/>
        <v/>
      </c>
      <c r="R1537" s="90"/>
      <c r="S1537" s="90"/>
      <c r="T1537" s="90"/>
    </row>
    <row r="1538" spans="1:20" x14ac:dyDescent="0.2">
      <c r="A1538" s="90"/>
      <c r="B1538" s="90"/>
      <c r="C1538" s="90"/>
      <c r="D1538" s="90"/>
      <c r="E1538" s="90"/>
      <c r="F1538" s="95" t="s">
        <v>50</v>
      </c>
      <c r="G1538" s="143">
        <f ca="1">+SUM(G37:G1537)</f>
        <v>31136.02326779901</v>
      </c>
      <c r="H1538" s="90"/>
      <c r="I1538" s="90"/>
      <c r="J1538" s="126"/>
      <c r="K1538" s="145"/>
      <c r="L1538" s="146"/>
      <c r="M1538" s="144"/>
      <c r="N1538" s="144"/>
      <c r="O1538" s="144"/>
      <c r="P1538" s="90">
        <f ca="1">+SUM(P38:P1537)</f>
        <v>36.785922483367145</v>
      </c>
      <c r="Q1538" s="90">
        <f ca="1">+SUM(Q38:Q1537)</f>
        <v>2207.1553490020278</v>
      </c>
      <c r="R1538" s="90"/>
      <c r="S1538" s="90"/>
      <c r="T1538" s="90"/>
    </row>
    <row r="1539" spans="1:20" x14ac:dyDescent="0.2">
      <c r="A1539" s="90"/>
      <c r="B1539" s="90"/>
      <c r="C1539" s="90"/>
      <c r="D1539" s="90"/>
      <c r="E1539" s="90"/>
      <c r="F1539" s="143">
        <f ca="1">+SUM(F37:F1537)*60</f>
        <v>31136.023267798846</v>
      </c>
      <c r="G1539" s="143"/>
      <c r="H1539" s="143">
        <f ca="1">+SUM(I37:I1537)*60</f>
        <v>64468.755134920408</v>
      </c>
      <c r="I1539" s="90"/>
      <c r="J1539" s="126"/>
      <c r="K1539" s="145"/>
      <c r="L1539" s="146"/>
      <c r="M1539" s="144"/>
      <c r="N1539" s="144"/>
      <c r="O1539" s="144"/>
      <c r="P1539" s="90"/>
      <c r="Q1539" s="90"/>
      <c r="R1539" s="90"/>
      <c r="S1539" s="90"/>
      <c r="T1539" s="90"/>
    </row>
    <row r="1540" spans="1:20" x14ac:dyDescent="0.2">
      <c r="J1540" s="2"/>
      <c r="K1540" s="34"/>
      <c r="L1540" s="36"/>
      <c r="M1540" s="35"/>
      <c r="N1540" s="35"/>
      <c r="O1540" s="35"/>
    </row>
    <row r="1541" spans="1:20" x14ac:dyDescent="0.2">
      <c r="J1541" s="2"/>
      <c r="K1541" s="34"/>
      <c r="L1541" s="36"/>
      <c r="M1541" s="35"/>
      <c r="N1541" s="35"/>
      <c r="O1541" s="35"/>
    </row>
    <row r="1542" spans="1:20" x14ac:dyDescent="0.2">
      <c r="J1542" s="2"/>
      <c r="K1542" s="34"/>
      <c r="L1542" s="36"/>
      <c r="M1542" s="35"/>
      <c r="N1542" s="35"/>
      <c r="O1542" s="35"/>
    </row>
    <row r="1543" spans="1:20" x14ac:dyDescent="0.2">
      <c r="J1543" s="2"/>
      <c r="K1543" s="34"/>
      <c r="L1543" s="36"/>
      <c r="M1543" s="35"/>
      <c r="N1543" s="35"/>
      <c r="O1543" s="35"/>
    </row>
    <row r="1544" spans="1:20" x14ac:dyDescent="0.2">
      <c r="J1544" s="2"/>
      <c r="K1544" s="34"/>
      <c r="L1544" s="36"/>
      <c r="M1544" s="35"/>
      <c r="N1544" s="35"/>
      <c r="O1544" s="35"/>
    </row>
    <row r="1545" spans="1:20" x14ac:dyDescent="0.2">
      <c r="J1545" s="2"/>
      <c r="K1545" s="34"/>
      <c r="L1545" s="36"/>
      <c r="M1545" s="35"/>
      <c r="N1545" s="35"/>
      <c r="O1545" s="35"/>
    </row>
    <row r="1546" spans="1:20" x14ac:dyDescent="0.2">
      <c r="J1546" s="2"/>
      <c r="K1546" s="34"/>
      <c r="L1546" s="36"/>
      <c r="M1546" s="35"/>
      <c r="N1546" s="35"/>
      <c r="O1546" s="35"/>
    </row>
    <row r="1547" spans="1:20" x14ac:dyDescent="0.2">
      <c r="J1547" s="2"/>
      <c r="K1547" s="34"/>
      <c r="L1547" s="36"/>
      <c r="M1547" s="35"/>
      <c r="N1547" s="35"/>
      <c r="O1547" s="35"/>
    </row>
    <row r="1548" spans="1:20" x14ac:dyDescent="0.2">
      <c r="J1548" s="2"/>
      <c r="K1548" s="34"/>
      <c r="L1548" s="36"/>
      <c r="M1548" s="35"/>
      <c r="N1548" s="35"/>
      <c r="O1548" s="35"/>
    </row>
    <row r="1549" spans="1:20" x14ac:dyDescent="0.2">
      <c r="J1549" s="2"/>
      <c r="K1549" s="34"/>
      <c r="L1549" s="36"/>
      <c r="M1549" s="35"/>
      <c r="N1549" s="35"/>
      <c r="O1549" s="35"/>
    </row>
    <row r="1550" spans="1:20" x14ac:dyDescent="0.2">
      <c r="J1550" s="2"/>
      <c r="K1550" s="34"/>
      <c r="L1550" s="36"/>
      <c r="M1550" s="35"/>
      <c r="N1550" s="35"/>
      <c r="O1550" s="35"/>
    </row>
    <row r="1551" spans="1:20" x14ac:dyDescent="0.2">
      <c r="J1551" s="2"/>
      <c r="K1551" s="34"/>
      <c r="L1551" s="36"/>
      <c r="M1551" s="35"/>
      <c r="N1551" s="35"/>
      <c r="O1551" s="35"/>
    </row>
    <row r="1552" spans="1:20" x14ac:dyDescent="0.2">
      <c r="J1552" s="2"/>
      <c r="K1552" s="34"/>
      <c r="L1552" s="36"/>
      <c r="M1552" s="35"/>
      <c r="N1552" s="35"/>
      <c r="O1552" s="35"/>
    </row>
    <row r="1553" spans="10:15" x14ac:dyDescent="0.2">
      <c r="J1553" s="2"/>
      <c r="K1553" s="34"/>
      <c r="L1553" s="36"/>
      <c r="M1553" s="35"/>
      <c r="N1553" s="35"/>
      <c r="O1553" s="35"/>
    </row>
    <row r="1554" spans="10:15" x14ac:dyDescent="0.2">
      <c r="J1554" s="2"/>
      <c r="K1554" s="34"/>
      <c r="L1554" s="36"/>
      <c r="M1554" s="35"/>
      <c r="N1554" s="35"/>
      <c r="O1554" s="35"/>
    </row>
    <row r="1555" spans="10:15" x14ac:dyDescent="0.2">
      <c r="J1555" s="2"/>
      <c r="K1555" s="34"/>
      <c r="L1555" s="36"/>
      <c r="M1555" s="35"/>
      <c r="N1555" s="35"/>
      <c r="O1555" s="35"/>
    </row>
    <row r="1556" spans="10:15" x14ac:dyDescent="0.2">
      <c r="J1556" s="2"/>
      <c r="K1556" s="34"/>
      <c r="L1556" s="36"/>
      <c r="M1556" s="35"/>
      <c r="N1556" s="35"/>
      <c r="O1556" s="35"/>
    </row>
    <row r="1557" spans="10:15" x14ac:dyDescent="0.2">
      <c r="J1557" s="2"/>
      <c r="K1557" s="34"/>
      <c r="L1557" s="36"/>
      <c r="M1557" s="35"/>
      <c r="N1557" s="35"/>
      <c r="O1557" s="35"/>
    </row>
    <row r="1558" spans="10:15" x14ac:dyDescent="0.2">
      <c r="J1558" s="2"/>
      <c r="K1558" s="34"/>
      <c r="L1558" s="36"/>
      <c r="M1558" s="35"/>
      <c r="N1558" s="35"/>
      <c r="O1558" s="35"/>
    </row>
    <row r="1559" spans="10:15" x14ac:dyDescent="0.2">
      <c r="J1559" s="2"/>
      <c r="K1559" s="34"/>
      <c r="L1559" s="36"/>
      <c r="M1559" s="35"/>
      <c r="N1559" s="35"/>
      <c r="O1559" s="35"/>
    </row>
    <row r="1560" spans="10:15" x14ac:dyDescent="0.2">
      <c r="J1560" s="2"/>
      <c r="K1560" s="34"/>
      <c r="L1560" s="36"/>
      <c r="M1560" s="35"/>
      <c r="N1560" s="35"/>
      <c r="O1560" s="35"/>
    </row>
    <row r="1561" spans="10:15" x14ac:dyDescent="0.2">
      <c r="J1561" s="2"/>
      <c r="K1561" s="34"/>
      <c r="L1561" s="36"/>
      <c r="M1561" s="35"/>
      <c r="N1561" s="35"/>
      <c r="O1561" s="35"/>
    </row>
    <row r="1562" spans="10:15" x14ac:dyDescent="0.2">
      <c r="J1562" s="2"/>
      <c r="K1562" s="34"/>
      <c r="L1562" s="36"/>
      <c r="M1562" s="35"/>
      <c r="N1562" s="35"/>
      <c r="O1562" s="35"/>
    </row>
    <row r="1563" spans="10:15" x14ac:dyDescent="0.2">
      <c r="J1563" s="2"/>
      <c r="K1563" s="34"/>
      <c r="L1563" s="36"/>
      <c r="M1563" s="35"/>
      <c r="N1563" s="35"/>
      <c r="O1563" s="35"/>
    </row>
    <row r="1564" spans="10:15" x14ac:dyDescent="0.2">
      <c r="J1564" s="2"/>
      <c r="K1564" s="34"/>
      <c r="L1564" s="36"/>
      <c r="M1564" s="35"/>
      <c r="N1564" s="35"/>
      <c r="O1564" s="35"/>
    </row>
    <row r="1565" spans="10:15" x14ac:dyDescent="0.2">
      <c r="J1565" s="2"/>
      <c r="K1565" s="34"/>
      <c r="L1565" s="36"/>
      <c r="M1565" s="35"/>
      <c r="N1565" s="35"/>
      <c r="O1565" s="35"/>
    </row>
    <row r="1566" spans="10:15" x14ac:dyDescent="0.2">
      <c r="J1566" s="2"/>
      <c r="K1566" s="34"/>
      <c r="L1566" s="36"/>
      <c r="M1566" s="35"/>
      <c r="N1566" s="35"/>
      <c r="O1566" s="35"/>
    </row>
    <row r="1567" spans="10:15" x14ac:dyDescent="0.2">
      <c r="J1567" s="2"/>
      <c r="K1567" s="34"/>
      <c r="L1567" s="36"/>
      <c r="M1567" s="35"/>
      <c r="N1567" s="35"/>
      <c r="O1567" s="35"/>
    </row>
    <row r="1568" spans="10:15" x14ac:dyDescent="0.2">
      <c r="J1568" s="2"/>
      <c r="K1568" s="34"/>
      <c r="L1568" s="36"/>
      <c r="M1568" s="35"/>
      <c r="N1568" s="35"/>
      <c r="O1568" s="35"/>
    </row>
    <row r="1569" spans="10:15" x14ac:dyDescent="0.2">
      <c r="J1569" s="2"/>
      <c r="K1569" s="34"/>
      <c r="L1569" s="36"/>
      <c r="M1569" s="35"/>
      <c r="N1569" s="35"/>
      <c r="O1569" s="35"/>
    </row>
    <row r="1570" spans="10:15" x14ac:dyDescent="0.2">
      <c r="J1570" s="2"/>
      <c r="K1570" s="34"/>
      <c r="L1570" s="36"/>
      <c r="M1570" s="35"/>
      <c r="N1570" s="35"/>
      <c r="O1570" s="35"/>
    </row>
    <row r="1571" spans="10:15" x14ac:dyDescent="0.2">
      <c r="J1571" s="2"/>
      <c r="K1571" s="34"/>
      <c r="L1571" s="36"/>
      <c r="M1571" s="35"/>
      <c r="N1571" s="35"/>
      <c r="O1571" s="35"/>
    </row>
    <row r="1572" spans="10:15" x14ac:dyDescent="0.2">
      <c r="J1572" s="2"/>
      <c r="K1572" s="34"/>
      <c r="L1572" s="36"/>
      <c r="M1572" s="35"/>
      <c r="N1572" s="35"/>
      <c r="O1572" s="35"/>
    </row>
    <row r="1573" spans="10:15" x14ac:dyDescent="0.2">
      <c r="J1573" s="2"/>
      <c r="K1573" s="34"/>
      <c r="L1573" s="36"/>
      <c r="M1573" s="35"/>
      <c r="N1573" s="35"/>
      <c r="O1573" s="35"/>
    </row>
    <row r="1574" spans="10:15" x14ac:dyDescent="0.2">
      <c r="J1574" s="2"/>
      <c r="K1574" s="34"/>
      <c r="L1574" s="36"/>
      <c r="M1574" s="35"/>
      <c r="N1574" s="35"/>
      <c r="O1574" s="35"/>
    </row>
    <row r="1575" spans="10:15" x14ac:dyDescent="0.2">
      <c r="J1575" s="2"/>
      <c r="K1575" s="34"/>
      <c r="L1575" s="36"/>
      <c r="M1575" s="35"/>
      <c r="N1575" s="35"/>
      <c r="O1575" s="35"/>
    </row>
    <row r="1576" spans="10:15" x14ac:dyDescent="0.2">
      <c r="J1576" s="2"/>
      <c r="K1576" s="34"/>
      <c r="L1576" s="36"/>
      <c r="M1576" s="35"/>
      <c r="N1576" s="35"/>
      <c r="O1576" s="35"/>
    </row>
    <row r="1577" spans="10:15" x14ac:dyDescent="0.2">
      <c r="J1577" s="2"/>
      <c r="K1577" s="34"/>
      <c r="L1577" s="36"/>
      <c r="M1577" s="35"/>
      <c r="N1577" s="35"/>
      <c r="O1577" s="35"/>
    </row>
    <row r="1578" spans="10:15" x14ac:dyDescent="0.2">
      <c r="J1578" s="2"/>
      <c r="K1578" s="34"/>
      <c r="L1578" s="36"/>
      <c r="M1578" s="35"/>
      <c r="N1578" s="35"/>
      <c r="O1578" s="35"/>
    </row>
    <row r="1579" spans="10:15" x14ac:dyDescent="0.2">
      <c r="J1579" s="2"/>
      <c r="K1579" s="34"/>
      <c r="L1579" s="36"/>
      <c r="M1579" s="35"/>
      <c r="N1579" s="35"/>
      <c r="O1579" s="35"/>
    </row>
    <row r="1580" spans="10:15" x14ac:dyDescent="0.2">
      <c r="J1580" s="2"/>
      <c r="K1580" s="34"/>
      <c r="L1580" s="36"/>
      <c r="M1580" s="35"/>
      <c r="N1580" s="35"/>
      <c r="O1580" s="35"/>
    </row>
    <row r="1581" spans="10:15" x14ac:dyDescent="0.2">
      <c r="J1581" s="2"/>
      <c r="K1581" s="34"/>
      <c r="L1581" s="36"/>
      <c r="M1581" s="35"/>
      <c r="N1581" s="35"/>
      <c r="O1581" s="35"/>
    </row>
    <row r="1582" spans="10:15" x14ac:dyDescent="0.2">
      <c r="J1582" s="2"/>
      <c r="K1582" s="34"/>
      <c r="L1582" s="36"/>
      <c r="M1582" s="35"/>
      <c r="N1582" s="35"/>
      <c r="O1582" s="35"/>
    </row>
    <row r="1583" spans="10:15" x14ac:dyDescent="0.2">
      <c r="J1583" s="2"/>
      <c r="K1583" s="34"/>
      <c r="L1583" s="36"/>
      <c r="M1583" s="35"/>
      <c r="N1583" s="35"/>
      <c r="O1583" s="35"/>
    </row>
    <row r="1584" spans="10:15" x14ac:dyDescent="0.2">
      <c r="J1584" s="2"/>
      <c r="K1584" s="34"/>
      <c r="L1584" s="36"/>
      <c r="M1584" s="35"/>
      <c r="N1584" s="35"/>
      <c r="O1584" s="35"/>
    </row>
    <row r="1585" spans="10:15" x14ac:dyDescent="0.2">
      <c r="J1585" s="2"/>
      <c r="K1585" s="34"/>
      <c r="L1585" s="36"/>
      <c r="M1585" s="35"/>
      <c r="N1585" s="35"/>
      <c r="O1585" s="35"/>
    </row>
    <row r="1586" spans="10:15" x14ac:dyDescent="0.2">
      <c r="J1586" s="2"/>
      <c r="K1586" s="34"/>
      <c r="L1586" s="36"/>
      <c r="M1586" s="35"/>
      <c r="N1586" s="35"/>
      <c r="O1586" s="35"/>
    </row>
    <row r="1587" spans="10:15" x14ac:dyDescent="0.2">
      <c r="J1587" s="2"/>
      <c r="K1587" s="34"/>
      <c r="L1587" s="36"/>
      <c r="M1587" s="35"/>
      <c r="N1587" s="35"/>
      <c r="O1587" s="35"/>
    </row>
    <row r="1588" spans="10:15" x14ac:dyDescent="0.2">
      <c r="J1588" s="2"/>
      <c r="K1588" s="34"/>
      <c r="L1588" s="36"/>
      <c r="M1588" s="35"/>
      <c r="N1588" s="35"/>
      <c r="O1588" s="35"/>
    </row>
    <row r="1589" spans="10:15" x14ac:dyDescent="0.2">
      <c r="J1589" s="2"/>
      <c r="K1589" s="34"/>
      <c r="L1589" s="36"/>
      <c r="M1589" s="35"/>
      <c r="N1589" s="35"/>
      <c r="O1589" s="35"/>
    </row>
    <row r="1590" spans="10:15" x14ac:dyDescent="0.2">
      <c r="J1590" s="2"/>
      <c r="K1590" s="34"/>
      <c r="L1590" s="36"/>
      <c r="M1590" s="35"/>
      <c r="N1590" s="35"/>
      <c r="O1590" s="35"/>
    </row>
    <row r="1591" spans="10:15" x14ac:dyDescent="0.2">
      <c r="J1591" s="2"/>
      <c r="K1591" s="34"/>
      <c r="L1591" s="36"/>
      <c r="M1591" s="35"/>
      <c r="N1591" s="35"/>
      <c r="O1591" s="35"/>
    </row>
    <row r="1592" spans="10:15" x14ac:dyDescent="0.2">
      <c r="J1592" s="2"/>
      <c r="K1592" s="34"/>
      <c r="L1592" s="36"/>
      <c r="M1592" s="35"/>
      <c r="N1592" s="35"/>
      <c r="O1592" s="35"/>
    </row>
    <row r="1593" spans="10:15" x14ac:dyDescent="0.2">
      <c r="J1593" s="2"/>
      <c r="K1593" s="34"/>
      <c r="L1593" s="36"/>
      <c r="M1593" s="35"/>
      <c r="N1593" s="35"/>
      <c r="O1593" s="35"/>
    </row>
    <row r="1594" spans="10:15" x14ac:dyDescent="0.2">
      <c r="J1594" s="2"/>
      <c r="K1594" s="34"/>
      <c r="L1594" s="36"/>
      <c r="M1594" s="35"/>
      <c r="N1594" s="35"/>
      <c r="O1594" s="35"/>
    </row>
    <row r="1595" spans="10:15" x14ac:dyDescent="0.2">
      <c r="J1595" s="2"/>
      <c r="K1595" s="34"/>
      <c r="L1595" s="36"/>
      <c r="M1595" s="35"/>
      <c r="N1595" s="35"/>
      <c r="O1595" s="35"/>
    </row>
    <row r="1596" spans="10:15" x14ac:dyDescent="0.2">
      <c r="J1596" s="2"/>
      <c r="K1596" s="34"/>
      <c r="L1596" s="36"/>
      <c r="M1596" s="35"/>
      <c r="N1596" s="35"/>
      <c r="O1596" s="35"/>
    </row>
    <row r="1597" spans="10:15" x14ac:dyDescent="0.2">
      <c r="J1597" s="2"/>
      <c r="K1597" s="34"/>
      <c r="L1597" s="36"/>
      <c r="M1597" s="35"/>
      <c r="N1597" s="35"/>
      <c r="O1597" s="35"/>
    </row>
    <row r="1598" spans="10:15" x14ac:dyDescent="0.2">
      <c r="J1598" s="2"/>
      <c r="K1598" s="34"/>
      <c r="L1598" s="36"/>
      <c r="M1598" s="35"/>
      <c r="N1598" s="35"/>
      <c r="O1598" s="35"/>
    </row>
    <row r="1599" spans="10:15" x14ac:dyDescent="0.2">
      <c r="J1599" s="2"/>
      <c r="K1599" s="34"/>
      <c r="L1599" s="36"/>
      <c r="M1599" s="35"/>
      <c r="N1599" s="35"/>
      <c r="O1599" s="35"/>
    </row>
    <row r="1600" spans="10:15" x14ac:dyDescent="0.2">
      <c r="J1600" s="2"/>
      <c r="K1600" s="34"/>
      <c r="L1600" s="36"/>
      <c r="M1600" s="35"/>
      <c r="N1600" s="35"/>
      <c r="O1600" s="35"/>
    </row>
    <row r="1601" spans="10:15" x14ac:dyDescent="0.2">
      <c r="J1601" s="2"/>
      <c r="K1601" s="34"/>
      <c r="L1601" s="36"/>
      <c r="M1601" s="35"/>
      <c r="N1601" s="35"/>
      <c r="O1601" s="35"/>
    </row>
    <row r="1602" spans="10:15" x14ac:dyDescent="0.2">
      <c r="J1602" s="2"/>
      <c r="K1602" s="34"/>
      <c r="L1602" s="36"/>
      <c r="M1602" s="35"/>
      <c r="N1602" s="35"/>
      <c r="O1602" s="35"/>
    </row>
    <row r="1603" spans="10:15" x14ac:dyDescent="0.2">
      <c r="J1603" s="2"/>
      <c r="K1603" s="34"/>
      <c r="L1603" s="36"/>
      <c r="M1603" s="35"/>
      <c r="N1603" s="35"/>
      <c r="O1603" s="35"/>
    </row>
    <row r="1604" spans="10:15" x14ac:dyDescent="0.2">
      <c r="J1604" s="2"/>
      <c r="K1604" s="34"/>
      <c r="L1604" s="36"/>
      <c r="M1604" s="35"/>
      <c r="N1604" s="35"/>
      <c r="O1604" s="35"/>
    </row>
    <row r="1605" spans="10:15" x14ac:dyDescent="0.2">
      <c r="J1605" s="2"/>
      <c r="K1605" s="34"/>
      <c r="L1605" s="36"/>
      <c r="M1605" s="35"/>
      <c r="N1605" s="35"/>
      <c r="O1605" s="35"/>
    </row>
    <row r="1606" spans="10:15" x14ac:dyDescent="0.2">
      <c r="J1606" s="2"/>
      <c r="K1606" s="34"/>
      <c r="L1606" s="36"/>
      <c r="M1606" s="35"/>
      <c r="N1606" s="35"/>
      <c r="O1606" s="35"/>
    </row>
    <row r="1607" spans="10:15" x14ac:dyDescent="0.2">
      <c r="J1607" s="2"/>
      <c r="K1607" s="34"/>
      <c r="L1607" s="36"/>
      <c r="M1607" s="35"/>
      <c r="N1607" s="35"/>
      <c r="O1607" s="35"/>
    </row>
    <row r="1608" spans="10:15" x14ac:dyDescent="0.2">
      <c r="J1608" s="2"/>
      <c r="K1608" s="34"/>
      <c r="L1608" s="36"/>
      <c r="M1608" s="35"/>
      <c r="N1608" s="35"/>
      <c r="O1608" s="35"/>
    </row>
    <row r="1609" spans="10:15" x14ac:dyDescent="0.2">
      <c r="J1609" s="2"/>
      <c r="K1609" s="34"/>
      <c r="L1609" s="36"/>
      <c r="M1609" s="35"/>
      <c r="N1609" s="35"/>
      <c r="O1609" s="35"/>
    </row>
    <row r="1610" spans="10:15" x14ac:dyDescent="0.2">
      <c r="J1610" s="2"/>
      <c r="K1610" s="34"/>
      <c r="L1610" s="36"/>
      <c r="M1610" s="35"/>
      <c r="N1610" s="35"/>
      <c r="O1610" s="35"/>
    </row>
    <row r="1611" spans="10:15" x14ac:dyDescent="0.2">
      <c r="J1611" s="2"/>
      <c r="K1611" s="34"/>
      <c r="L1611" s="36"/>
      <c r="M1611" s="35"/>
      <c r="N1611" s="35"/>
      <c r="O1611" s="35"/>
    </row>
    <row r="1612" spans="10:15" x14ac:dyDescent="0.2">
      <c r="J1612" s="2"/>
      <c r="K1612" s="34"/>
      <c r="L1612" s="36"/>
      <c r="M1612" s="35"/>
      <c r="N1612" s="35"/>
      <c r="O1612" s="35"/>
    </row>
    <row r="1613" spans="10:15" x14ac:dyDescent="0.2">
      <c r="J1613" s="2"/>
      <c r="K1613" s="34"/>
      <c r="L1613" s="36"/>
      <c r="M1613" s="35"/>
      <c r="N1613" s="35"/>
      <c r="O1613" s="35"/>
    </row>
    <row r="1614" spans="10:15" x14ac:dyDescent="0.2">
      <c r="J1614" s="2"/>
      <c r="K1614" s="34"/>
      <c r="L1614" s="36"/>
      <c r="M1614" s="35"/>
      <c r="N1614" s="35"/>
      <c r="O1614" s="35"/>
    </row>
    <row r="1615" spans="10:15" x14ac:dyDescent="0.2">
      <c r="J1615" s="2"/>
      <c r="K1615" s="34"/>
      <c r="L1615" s="36"/>
      <c r="M1615" s="35"/>
      <c r="N1615" s="35"/>
      <c r="O1615" s="35"/>
    </row>
    <row r="1616" spans="10:15" x14ac:dyDescent="0.2">
      <c r="J1616" s="2"/>
      <c r="K1616" s="34"/>
      <c r="L1616" s="36"/>
      <c r="M1616" s="35"/>
      <c r="N1616" s="35"/>
      <c r="O1616" s="35"/>
    </row>
    <row r="1617" spans="10:15" x14ac:dyDescent="0.2">
      <c r="J1617" s="2"/>
      <c r="K1617" s="34"/>
      <c r="L1617" s="36"/>
      <c r="M1617" s="35"/>
      <c r="N1617" s="35"/>
      <c r="O1617" s="35"/>
    </row>
    <row r="1618" spans="10:15" x14ac:dyDescent="0.2">
      <c r="J1618" s="2"/>
      <c r="K1618" s="34"/>
      <c r="L1618" s="36"/>
      <c r="M1618" s="35"/>
      <c r="N1618" s="35"/>
      <c r="O1618" s="35"/>
    </row>
    <row r="1619" spans="10:15" x14ac:dyDescent="0.2">
      <c r="J1619" s="2"/>
      <c r="K1619" s="34"/>
      <c r="L1619" s="36"/>
      <c r="M1619" s="35"/>
      <c r="N1619" s="35"/>
      <c r="O1619" s="35"/>
    </row>
    <row r="1620" spans="10:15" x14ac:dyDescent="0.2">
      <c r="J1620" s="2"/>
      <c r="K1620" s="34"/>
      <c r="L1620" s="36"/>
      <c r="M1620" s="35"/>
      <c r="N1620" s="35"/>
      <c r="O1620" s="35"/>
    </row>
    <row r="1621" spans="10:15" x14ac:dyDescent="0.2">
      <c r="J1621" s="2"/>
      <c r="K1621" s="34"/>
      <c r="L1621" s="36"/>
      <c r="M1621" s="35"/>
      <c r="N1621" s="35"/>
      <c r="O1621" s="35"/>
    </row>
    <row r="1622" spans="10:15" x14ac:dyDescent="0.2">
      <c r="J1622" s="2"/>
      <c r="K1622" s="34"/>
      <c r="L1622" s="36"/>
      <c r="M1622" s="35"/>
      <c r="N1622" s="35"/>
      <c r="O1622" s="35"/>
    </row>
    <row r="1623" spans="10:15" x14ac:dyDescent="0.2">
      <c r="J1623" s="2"/>
      <c r="K1623" s="34"/>
      <c r="L1623" s="36"/>
      <c r="M1623" s="35"/>
      <c r="N1623" s="35"/>
      <c r="O1623" s="35"/>
    </row>
    <row r="1624" spans="10:15" x14ac:dyDescent="0.2">
      <c r="J1624" s="2"/>
      <c r="K1624" s="34"/>
      <c r="L1624" s="36"/>
      <c r="M1624" s="35"/>
      <c r="N1624" s="35"/>
      <c r="O1624" s="35"/>
    </row>
    <row r="1625" spans="10:15" x14ac:dyDescent="0.2">
      <c r="J1625" s="2"/>
      <c r="K1625" s="34"/>
      <c r="L1625" s="36"/>
      <c r="M1625" s="35"/>
      <c r="N1625" s="35"/>
      <c r="O1625" s="35"/>
    </row>
    <row r="1626" spans="10:15" x14ac:dyDescent="0.2">
      <c r="J1626" s="2"/>
      <c r="K1626" s="34"/>
      <c r="L1626" s="36"/>
      <c r="M1626" s="35"/>
      <c r="N1626" s="35"/>
      <c r="O1626" s="35"/>
    </row>
    <row r="1627" spans="10:15" x14ac:dyDescent="0.2">
      <c r="J1627" s="2"/>
      <c r="K1627" s="34"/>
      <c r="L1627" s="36"/>
      <c r="M1627" s="35"/>
      <c r="N1627" s="35"/>
      <c r="O1627" s="35"/>
    </row>
    <row r="1628" spans="10:15" x14ac:dyDescent="0.2">
      <c r="J1628" s="2"/>
      <c r="K1628" s="34"/>
      <c r="L1628" s="36"/>
      <c r="M1628" s="35"/>
      <c r="N1628" s="35"/>
      <c r="O1628" s="35"/>
    </row>
    <row r="1629" spans="10:15" x14ac:dyDescent="0.2">
      <c r="J1629" s="2"/>
      <c r="K1629" s="34"/>
      <c r="L1629" s="36"/>
      <c r="M1629" s="35"/>
      <c r="N1629" s="35"/>
      <c r="O1629" s="35"/>
    </row>
    <row r="1630" spans="10:15" x14ac:dyDescent="0.2">
      <c r="J1630" s="2"/>
      <c r="K1630" s="34"/>
      <c r="L1630" s="36"/>
      <c r="M1630" s="35"/>
      <c r="N1630" s="35"/>
      <c r="O1630" s="35"/>
    </row>
    <row r="1631" spans="10:15" x14ac:dyDescent="0.2">
      <c r="J1631" s="2"/>
      <c r="K1631" s="34"/>
      <c r="L1631" s="36"/>
      <c r="M1631" s="35"/>
      <c r="N1631" s="35"/>
      <c r="O1631" s="35"/>
    </row>
    <row r="1632" spans="10:15" x14ac:dyDescent="0.2">
      <c r="J1632" s="2"/>
      <c r="K1632" s="34"/>
      <c r="L1632" s="36"/>
      <c r="M1632" s="35"/>
      <c r="N1632" s="35"/>
      <c r="O1632" s="35"/>
    </row>
    <row r="1633" spans="10:15" x14ac:dyDescent="0.2">
      <c r="J1633" s="2"/>
      <c r="K1633" s="34"/>
      <c r="L1633" s="36"/>
      <c r="M1633" s="35"/>
      <c r="N1633" s="35"/>
      <c r="O1633" s="35"/>
    </row>
    <row r="1634" spans="10:15" x14ac:dyDescent="0.2">
      <c r="J1634" s="2"/>
      <c r="K1634" s="34"/>
      <c r="L1634" s="36"/>
      <c r="M1634" s="35"/>
      <c r="N1634" s="35"/>
      <c r="O1634" s="35"/>
    </row>
    <row r="1635" spans="10:15" x14ac:dyDescent="0.2">
      <c r="J1635" s="2"/>
      <c r="K1635" s="34"/>
      <c r="L1635" s="36"/>
      <c r="M1635" s="35"/>
      <c r="N1635" s="35"/>
      <c r="O1635" s="35"/>
    </row>
    <row r="1636" spans="10:15" x14ac:dyDescent="0.2">
      <c r="J1636" s="2"/>
      <c r="K1636" s="34"/>
      <c r="L1636" s="36"/>
      <c r="M1636" s="35"/>
      <c r="N1636" s="35"/>
      <c r="O1636" s="35"/>
    </row>
    <row r="1637" spans="10:15" x14ac:dyDescent="0.2">
      <c r="J1637" s="2"/>
      <c r="K1637" s="34"/>
      <c r="L1637" s="36"/>
      <c r="M1637" s="35"/>
      <c r="N1637" s="35"/>
      <c r="O1637" s="35"/>
    </row>
    <row r="1638" spans="10:15" x14ac:dyDescent="0.2">
      <c r="J1638" s="2"/>
      <c r="K1638" s="34"/>
      <c r="L1638" s="36"/>
      <c r="M1638" s="35"/>
      <c r="N1638" s="35"/>
      <c r="O1638" s="35"/>
    </row>
    <row r="1639" spans="10:15" x14ac:dyDescent="0.2">
      <c r="J1639" s="2"/>
      <c r="K1639" s="34"/>
      <c r="L1639" s="36"/>
      <c r="M1639" s="35"/>
      <c r="N1639" s="35"/>
      <c r="O1639" s="35"/>
    </row>
    <row r="1640" spans="10:15" x14ac:dyDescent="0.2">
      <c r="J1640" s="2"/>
      <c r="K1640" s="34"/>
      <c r="L1640" s="36"/>
      <c r="M1640" s="35"/>
      <c r="N1640" s="35"/>
      <c r="O1640" s="35"/>
    </row>
    <row r="1641" spans="10:15" x14ac:dyDescent="0.2">
      <c r="J1641" s="2"/>
      <c r="K1641" s="34"/>
      <c r="L1641" s="36"/>
      <c r="M1641" s="35"/>
      <c r="N1641" s="35"/>
      <c r="O1641" s="35"/>
    </row>
    <row r="1642" spans="10:15" x14ac:dyDescent="0.2">
      <c r="J1642" s="2"/>
      <c r="K1642" s="34"/>
      <c r="L1642" s="36"/>
      <c r="M1642" s="35"/>
      <c r="N1642" s="35"/>
      <c r="O1642" s="35"/>
    </row>
    <row r="1643" spans="10:15" x14ac:dyDescent="0.2">
      <c r="J1643" s="2"/>
      <c r="K1643" s="34"/>
      <c r="L1643" s="36"/>
      <c r="M1643" s="35"/>
      <c r="N1643" s="35"/>
      <c r="O1643" s="35"/>
    </row>
    <row r="1644" spans="10:15" x14ac:dyDescent="0.2">
      <c r="J1644" s="2"/>
      <c r="K1644" s="34"/>
      <c r="L1644" s="36"/>
      <c r="M1644" s="35"/>
      <c r="N1644" s="35"/>
      <c r="O1644" s="35"/>
    </row>
    <row r="1645" spans="10:15" x14ac:dyDescent="0.2">
      <c r="J1645" s="2"/>
      <c r="K1645" s="34"/>
      <c r="L1645" s="36"/>
      <c r="M1645" s="35"/>
      <c r="N1645" s="35"/>
      <c r="O1645" s="35"/>
    </row>
    <row r="1646" spans="10:15" x14ac:dyDescent="0.2">
      <c r="J1646" s="2"/>
      <c r="K1646" s="34"/>
      <c r="L1646" s="36"/>
      <c r="M1646" s="35"/>
      <c r="N1646" s="35"/>
      <c r="O1646" s="35"/>
    </row>
    <row r="1647" spans="10:15" x14ac:dyDescent="0.2">
      <c r="J1647" s="2"/>
      <c r="K1647" s="34"/>
      <c r="L1647" s="36"/>
      <c r="M1647" s="35"/>
      <c r="N1647" s="35"/>
      <c r="O1647" s="35"/>
    </row>
    <row r="1648" spans="10:15" x14ac:dyDescent="0.2">
      <c r="J1648" s="2"/>
      <c r="K1648" s="34"/>
      <c r="L1648" s="36"/>
      <c r="M1648" s="35"/>
      <c r="N1648" s="35"/>
      <c r="O1648" s="35"/>
    </row>
    <row r="1649" spans="10:15" x14ac:dyDescent="0.2">
      <c r="J1649" s="2"/>
      <c r="K1649" s="34"/>
      <c r="L1649" s="36"/>
      <c r="M1649" s="35"/>
      <c r="N1649" s="35"/>
      <c r="O1649" s="35"/>
    </row>
    <row r="1650" spans="10:15" x14ac:dyDescent="0.2">
      <c r="J1650" s="2"/>
      <c r="K1650" s="34"/>
      <c r="L1650" s="36"/>
      <c r="M1650" s="35"/>
      <c r="N1650" s="35"/>
      <c r="O1650" s="35"/>
    </row>
    <row r="1651" spans="10:15" x14ac:dyDescent="0.2">
      <c r="J1651" s="2"/>
      <c r="K1651" s="34"/>
      <c r="L1651" s="36"/>
      <c r="M1651" s="35"/>
      <c r="N1651" s="35"/>
      <c r="O1651" s="35"/>
    </row>
    <row r="1652" spans="10:15" x14ac:dyDescent="0.2">
      <c r="J1652" s="2"/>
      <c r="K1652" s="34"/>
      <c r="L1652" s="36"/>
      <c r="M1652" s="35"/>
      <c r="N1652" s="35"/>
      <c r="O1652" s="35"/>
    </row>
    <row r="1653" spans="10:15" x14ac:dyDescent="0.2">
      <c r="J1653" s="2"/>
      <c r="K1653" s="34"/>
      <c r="L1653" s="36"/>
      <c r="M1653" s="35"/>
      <c r="N1653" s="35"/>
      <c r="O1653" s="35"/>
    </row>
    <row r="1654" spans="10:15" x14ac:dyDescent="0.2">
      <c r="J1654" s="2"/>
      <c r="K1654" s="34"/>
      <c r="L1654" s="36"/>
      <c r="M1654" s="35"/>
      <c r="N1654" s="35"/>
      <c r="O1654" s="35"/>
    </row>
    <row r="1655" spans="10:15" x14ac:dyDescent="0.2">
      <c r="J1655" s="2"/>
      <c r="K1655" s="34"/>
      <c r="L1655" s="36"/>
      <c r="M1655" s="35"/>
      <c r="N1655" s="35"/>
      <c r="O1655" s="35"/>
    </row>
    <row r="1656" spans="10:15" x14ac:dyDescent="0.2">
      <c r="J1656" s="2"/>
      <c r="K1656" s="34"/>
      <c r="L1656" s="36"/>
      <c r="M1656" s="35"/>
      <c r="N1656" s="35"/>
      <c r="O1656" s="35"/>
    </row>
    <row r="1657" spans="10:15" x14ac:dyDescent="0.2">
      <c r="J1657" s="2"/>
      <c r="K1657" s="34"/>
      <c r="L1657" s="36"/>
      <c r="M1657" s="35"/>
      <c r="N1657" s="35"/>
      <c r="O1657" s="35"/>
    </row>
    <row r="1658" spans="10:15" x14ac:dyDescent="0.2">
      <c r="J1658" s="2"/>
      <c r="K1658" s="34"/>
      <c r="L1658" s="36"/>
      <c r="M1658" s="35"/>
      <c r="N1658" s="35"/>
      <c r="O1658" s="35"/>
    </row>
    <row r="1659" spans="10:15" x14ac:dyDescent="0.2">
      <c r="J1659" s="2"/>
      <c r="K1659" s="34"/>
      <c r="L1659" s="36"/>
      <c r="M1659" s="35"/>
      <c r="N1659" s="35"/>
      <c r="O1659" s="35"/>
    </row>
    <row r="1660" spans="10:15" x14ac:dyDescent="0.2">
      <c r="J1660" s="2"/>
      <c r="K1660" s="34"/>
      <c r="L1660" s="36"/>
      <c r="M1660" s="35"/>
      <c r="N1660" s="35"/>
      <c r="O1660" s="35"/>
    </row>
    <row r="1661" spans="10:15" x14ac:dyDescent="0.2">
      <c r="J1661" s="2"/>
      <c r="K1661" s="34"/>
      <c r="L1661" s="36"/>
      <c r="M1661" s="35"/>
      <c r="N1661" s="35"/>
      <c r="O1661" s="35"/>
    </row>
    <row r="1662" spans="10:15" x14ac:dyDescent="0.2">
      <c r="J1662" s="2"/>
      <c r="K1662" s="34"/>
      <c r="L1662" s="36"/>
      <c r="M1662" s="35"/>
      <c r="N1662" s="35"/>
      <c r="O1662" s="35"/>
    </row>
    <row r="1663" spans="10:15" x14ac:dyDescent="0.2">
      <c r="J1663" s="2"/>
      <c r="K1663" s="34"/>
      <c r="L1663" s="36"/>
      <c r="M1663" s="35"/>
      <c r="N1663" s="35"/>
      <c r="O1663" s="35"/>
    </row>
    <row r="1664" spans="10:15" x14ac:dyDescent="0.2">
      <c r="J1664" s="2"/>
      <c r="K1664" s="34"/>
      <c r="L1664" s="36"/>
      <c r="M1664" s="35"/>
      <c r="N1664" s="35"/>
      <c r="O1664" s="35"/>
    </row>
    <row r="1665" spans="10:15" x14ac:dyDescent="0.2">
      <c r="J1665" s="2"/>
      <c r="K1665" s="34"/>
      <c r="L1665" s="36"/>
      <c r="M1665" s="35"/>
      <c r="N1665" s="35"/>
      <c r="O1665" s="35"/>
    </row>
    <row r="1666" spans="10:15" x14ac:dyDescent="0.2">
      <c r="J1666" s="2"/>
      <c r="K1666" s="34"/>
      <c r="L1666" s="36"/>
      <c r="M1666" s="35"/>
      <c r="N1666" s="35"/>
      <c r="O1666" s="35"/>
    </row>
    <row r="1667" spans="10:15" x14ac:dyDescent="0.2">
      <c r="J1667" s="2"/>
      <c r="K1667" s="34"/>
      <c r="L1667" s="36"/>
      <c r="M1667" s="35"/>
      <c r="N1667" s="35"/>
      <c r="O1667" s="35"/>
    </row>
    <row r="1668" spans="10:15" x14ac:dyDescent="0.2">
      <c r="J1668" s="2"/>
      <c r="K1668" s="34"/>
      <c r="L1668" s="36"/>
      <c r="M1668" s="35"/>
      <c r="N1668" s="35"/>
      <c r="O1668" s="35"/>
    </row>
    <row r="1669" spans="10:15" x14ac:dyDescent="0.2">
      <c r="J1669" s="2"/>
      <c r="K1669" s="34"/>
      <c r="L1669" s="36"/>
      <c r="M1669" s="35"/>
      <c r="N1669" s="35"/>
      <c r="O1669" s="35"/>
    </row>
    <row r="1670" spans="10:15" x14ac:dyDescent="0.2">
      <c r="J1670" s="2"/>
      <c r="K1670" s="34"/>
      <c r="L1670" s="36"/>
      <c r="M1670" s="35"/>
      <c r="N1670" s="35"/>
      <c r="O1670" s="35"/>
    </row>
    <row r="1671" spans="10:15" x14ac:dyDescent="0.2">
      <c r="J1671" s="2"/>
      <c r="K1671" s="34"/>
      <c r="L1671" s="36"/>
      <c r="M1671" s="35"/>
      <c r="N1671" s="35"/>
      <c r="O1671" s="35"/>
    </row>
    <row r="1672" spans="10:15" x14ac:dyDescent="0.2">
      <c r="J1672" s="2"/>
      <c r="K1672" s="34"/>
      <c r="L1672" s="36"/>
      <c r="M1672" s="35"/>
      <c r="N1672" s="35"/>
      <c r="O1672" s="35"/>
    </row>
    <row r="1673" spans="10:15" x14ac:dyDescent="0.2">
      <c r="J1673" s="2"/>
      <c r="K1673" s="34"/>
      <c r="L1673" s="36"/>
      <c r="M1673" s="35"/>
      <c r="N1673" s="35"/>
      <c r="O1673" s="35"/>
    </row>
    <row r="1674" spans="10:15" x14ac:dyDescent="0.2">
      <c r="J1674" s="2"/>
      <c r="K1674" s="34"/>
      <c r="L1674" s="36"/>
      <c r="M1674" s="35"/>
      <c r="N1674" s="35"/>
      <c r="O1674" s="35"/>
    </row>
    <row r="1675" spans="10:15" x14ac:dyDescent="0.2">
      <c r="J1675" s="2"/>
      <c r="K1675" s="34"/>
      <c r="L1675" s="36"/>
      <c r="M1675" s="35"/>
      <c r="N1675" s="35"/>
      <c r="O1675" s="35"/>
    </row>
    <row r="1676" spans="10:15" x14ac:dyDescent="0.2">
      <c r="J1676" s="2"/>
      <c r="K1676" s="34"/>
      <c r="L1676" s="36"/>
      <c r="M1676" s="35"/>
      <c r="N1676" s="35"/>
      <c r="O1676" s="35"/>
    </row>
    <row r="1677" spans="10:15" x14ac:dyDescent="0.2">
      <c r="J1677" s="2"/>
      <c r="K1677" s="34"/>
      <c r="L1677" s="36"/>
      <c r="M1677" s="35"/>
      <c r="N1677" s="35"/>
      <c r="O1677" s="35"/>
    </row>
    <row r="1678" spans="10:15" x14ac:dyDescent="0.2">
      <c r="J1678" s="2"/>
      <c r="K1678" s="34"/>
      <c r="L1678" s="36"/>
      <c r="M1678" s="35"/>
      <c r="N1678" s="35"/>
      <c r="O1678" s="35"/>
    </row>
    <row r="1679" spans="10:15" x14ac:dyDescent="0.2">
      <c r="J1679" s="2"/>
      <c r="K1679" s="34"/>
      <c r="L1679" s="36"/>
      <c r="M1679" s="35"/>
      <c r="N1679" s="35"/>
      <c r="O1679" s="35"/>
    </row>
    <row r="1680" spans="10:15" x14ac:dyDescent="0.2">
      <c r="J1680" s="2"/>
      <c r="K1680" s="34"/>
      <c r="L1680" s="36"/>
      <c r="M1680" s="35"/>
      <c r="N1680" s="35"/>
      <c r="O1680" s="35"/>
    </row>
    <row r="1681" spans="10:15" x14ac:dyDescent="0.2">
      <c r="J1681" s="2"/>
      <c r="K1681" s="34"/>
      <c r="L1681" s="36"/>
      <c r="M1681" s="35"/>
      <c r="N1681" s="35"/>
      <c r="O1681" s="35"/>
    </row>
    <row r="1682" spans="10:15" x14ac:dyDescent="0.2">
      <c r="J1682" s="2"/>
      <c r="K1682" s="34"/>
      <c r="L1682" s="36"/>
      <c r="M1682" s="35"/>
      <c r="N1682" s="35"/>
      <c r="O1682" s="35"/>
    </row>
    <row r="1683" spans="10:15" x14ac:dyDescent="0.2">
      <c r="J1683" s="2"/>
      <c r="K1683" s="34"/>
      <c r="L1683" s="36"/>
      <c r="M1683" s="35"/>
      <c r="N1683" s="35"/>
      <c r="O1683" s="35"/>
    </row>
    <row r="1684" spans="10:15" x14ac:dyDescent="0.2">
      <c r="J1684" s="2"/>
      <c r="K1684" s="34"/>
      <c r="L1684" s="36"/>
      <c r="M1684" s="35"/>
      <c r="N1684" s="35"/>
      <c r="O1684" s="35"/>
    </row>
    <row r="1685" spans="10:15" x14ac:dyDescent="0.2">
      <c r="J1685" s="2"/>
      <c r="K1685" s="34"/>
      <c r="L1685" s="36"/>
      <c r="M1685" s="35"/>
      <c r="N1685" s="35"/>
      <c r="O1685" s="35"/>
    </row>
    <row r="1686" spans="10:15" x14ac:dyDescent="0.2">
      <c r="J1686" s="2"/>
      <c r="K1686" s="34"/>
      <c r="L1686" s="36"/>
      <c r="M1686" s="35"/>
      <c r="N1686" s="35"/>
      <c r="O1686" s="35"/>
    </row>
    <row r="1687" spans="10:15" x14ac:dyDescent="0.2">
      <c r="J1687" s="2"/>
      <c r="K1687" s="34"/>
      <c r="L1687" s="36"/>
      <c r="M1687" s="35"/>
      <c r="N1687" s="35"/>
      <c r="O1687" s="35"/>
    </row>
    <row r="1688" spans="10:15" x14ac:dyDescent="0.2">
      <c r="J1688" s="2"/>
      <c r="K1688" s="34"/>
      <c r="L1688" s="36"/>
      <c r="M1688" s="35"/>
      <c r="N1688" s="35"/>
      <c r="O1688" s="35"/>
    </row>
    <row r="1689" spans="10:15" x14ac:dyDescent="0.2">
      <c r="J1689" s="2"/>
      <c r="K1689" s="34"/>
      <c r="L1689" s="36"/>
      <c r="M1689" s="35"/>
      <c r="N1689" s="35"/>
      <c r="O1689" s="35"/>
    </row>
    <row r="1690" spans="10:15" x14ac:dyDescent="0.2">
      <c r="J1690" s="2"/>
      <c r="K1690" s="34"/>
      <c r="L1690" s="36"/>
      <c r="M1690" s="35"/>
      <c r="N1690" s="35"/>
      <c r="O1690" s="35"/>
    </row>
    <row r="1691" spans="10:15" x14ac:dyDescent="0.2">
      <c r="J1691" s="2"/>
      <c r="K1691" s="34"/>
      <c r="L1691" s="36"/>
      <c r="M1691" s="35"/>
      <c r="N1691" s="35"/>
      <c r="O1691" s="35"/>
    </row>
    <row r="1692" spans="10:15" x14ac:dyDescent="0.2">
      <c r="J1692" s="2"/>
      <c r="K1692" s="34"/>
      <c r="L1692" s="36"/>
      <c r="M1692" s="35"/>
      <c r="N1692" s="35"/>
      <c r="O1692" s="35"/>
    </row>
    <row r="1693" spans="10:15" x14ac:dyDescent="0.2">
      <c r="J1693" s="2"/>
      <c r="K1693" s="34"/>
      <c r="L1693" s="36"/>
      <c r="M1693" s="35"/>
      <c r="N1693" s="35"/>
      <c r="O1693" s="35"/>
    </row>
    <row r="1694" spans="10:15" x14ac:dyDescent="0.2">
      <c r="J1694" s="2"/>
      <c r="K1694" s="34"/>
      <c r="L1694" s="36"/>
      <c r="M1694" s="35"/>
      <c r="N1694" s="35"/>
      <c r="O1694" s="35"/>
    </row>
    <row r="1695" spans="10:15" x14ac:dyDescent="0.2">
      <c r="J1695" s="2"/>
      <c r="K1695" s="34"/>
      <c r="L1695" s="36"/>
      <c r="M1695" s="35"/>
      <c r="N1695" s="35"/>
      <c r="O1695" s="35"/>
    </row>
    <row r="1696" spans="10:15" x14ac:dyDescent="0.2">
      <c r="J1696" s="2"/>
      <c r="K1696" s="34"/>
      <c r="L1696" s="36"/>
      <c r="M1696" s="35"/>
      <c r="N1696" s="35"/>
      <c r="O1696" s="35"/>
    </row>
    <row r="1697" spans="10:15" x14ac:dyDescent="0.2">
      <c r="J1697" s="2"/>
      <c r="K1697" s="34"/>
      <c r="L1697" s="36"/>
      <c r="M1697" s="35"/>
      <c r="N1697" s="35"/>
      <c r="O1697" s="35"/>
    </row>
    <row r="1698" spans="10:15" x14ac:dyDescent="0.2">
      <c r="J1698" s="2"/>
      <c r="K1698" s="34"/>
      <c r="L1698" s="36"/>
      <c r="M1698" s="35"/>
      <c r="N1698" s="35"/>
      <c r="O1698" s="35"/>
    </row>
    <row r="1699" spans="10:15" x14ac:dyDescent="0.2">
      <c r="J1699" s="2"/>
      <c r="K1699" s="34"/>
      <c r="L1699" s="36"/>
      <c r="M1699" s="35"/>
      <c r="N1699" s="35"/>
      <c r="O1699" s="35"/>
    </row>
    <row r="1700" spans="10:15" x14ac:dyDescent="0.2">
      <c r="J1700" s="2"/>
      <c r="K1700" s="34"/>
      <c r="L1700" s="36"/>
      <c r="M1700" s="35"/>
      <c r="N1700" s="35"/>
      <c r="O1700" s="35"/>
    </row>
    <row r="1701" spans="10:15" x14ac:dyDescent="0.2">
      <c r="J1701" s="2"/>
      <c r="K1701" s="34"/>
      <c r="L1701" s="36"/>
      <c r="M1701" s="35"/>
      <c r="N1701" s="35"/>
      <c r="O1701" s="35"/>
    </row>
    <row r="1702" spans="10:15" x14ac:dyDescent="0.2">
      <c r="J1702" s="2"/>
      <c r="K1702" s="34"/>
      <c r="L1702" s="36"/>
      <c r="M1702" s="35"/>
      <c r="N1702" s="35"/>
      <c r="O1702" s="35"/>
    </row>
    <row r="1703" spans="10:15" x14ac:dyDescent="0.2">
      <c r="J1703" s="2"/>
      <c r="K1703" s="34"/>
      <c r="L1703" s="36"/>
      <c r="M1703" s="35"/>
      <c r="N1703" s="35"/>
      <c r="O1703" s="35"/>
    </row>
    <row r="1704" spans="10:15" x14ac:dyDescent="0.2">
      <c r="J1704" s="2"/>
      <c r="K1704" s="34"/>
      <c r="L1704" s="36"/>
      <c r="M1704" s="35"/>
      <c r="N1704" s="35"/>
      <c r="O1704" s="35"/>
    </row>
    <row r="1705" spans="10:15" x14ac:dyDescent="0.2">
      <c r="J1705" s="2"/>
      <c r="K1705" s="34"/>
      <c r="L1705" s="36"/>
      <c r="M1705" s="35"/>
      <c r="N1705" s="35"/>
      <c r="O1705" s="35"/>
    </row>
    <row r="1706" spans="10:15" x14ac:dyDescent="0.2">
      <c r="J1706" s="2"/>
      <c r="K1706" s="34"/>
      <c r="L1706" s="36"/>
      <c r="M1706" s="35"/>
      <c r="N1706" s="35"/>
      <c r="O1706" s="35"/>
    </row>
    <row r="1707" spans="10:15" x14ac:dyDescent="0.2">
      <c r="J1707" s="2"/>
      <c r="K1707" s="34"/>
      <c r="L1707" s="36"/>
      <c r="M1707" s="35"/>
      <c r="N1707" s="35"/>
      <c r="O1707" s="35"/>
    </row>
    <row r="1708" spans="10:15" x14ac:dyDescent="0.2">
      <c r="J1708" s="2"/>
      <c r="K1708" s="34"/>
      <c r="L1708" s="36"/>
      <c r="M1708" s="35"/>
      <c r="N1708" s="35"/>
      <c r="O1708" s="35"/>
    </row>
    <row r="1709" spans="10:15" x14ac:dyDescent="0.2">
      <c r="J1709" s="2"/>
      <c r="K1709" s="34"/>
      <c r="L1709" s="36"/>
      <c r="M1709" s="35"/>
      <c r="N1709" s="35"/>
      <c r="O1709" s="35"/>
    </row>
    <row r="1710" spans="10:15" x14ac:dyDescent="0.2">
      <c r="J1710" s="2"/>
      <c r="K1710" s="34"/>
      <c r="L1710" s="36"/>
      <c r="M1710" s="35"/>
      <c r="N1710" s="35"/>
      <c r="O1710" s="35"/>
    </row>
    <row r="1711" spans="10:15" x14ac:dyDescent="0.2">
      <c r="J1711" s="2"/>
      <c r="K1711" s="34"/>
      <c r="L1711" s="36"/>
      <c r="M1711" s="35"/>
      <c r="N1711" s="35"/>
      <c r="O1711" s="35"/>
    </row>
    <row r="1712" spans="10:15" x14ac:dyDescent="0.2">
      <c r="J1712" s="2"/>
      <c r="K1712" s="34"/>
      <c r="L1712" s="36"/>
      <c r="M1712" s="35"/>
      <c r="N1712" s="35"/>
      <c r="O1712" s="35"/>
    </row>
    <row r="1713" spans="10:15" x14ac:dyDescent="0.2">
      <c r="J1713" s="2"/>
      <c r="K1713" s="34"/>
      <c r="L1713" s="36"/>
      <c r="M1713" s="35"/>
      <c r="N1713" s="35"/>
      <c r="O1713" s="35"/>
    </row>
    <row r="1714" spans="10:15" x14ac:dyDescent="0.2">
      <c r="J1714" s="2"/>
      <c r="K1714" s="34"/>
      <c r="L1714" s="36"/>
      <c r="M1714" s="35"/>
      <c r="N1714" s="35"/>
      <c r="O1714" s="35"/>
    </row>
    <row r="1715" spans="10:15" x14ac:dyDescent="0.2">
      <c r="J1715" s="2"/>
      <c r="K1715" s="34"/>
      <c r="L1715" s="36"/>
      <c r="M1715" s="35"/>
      <c r="N1715" s="35"/>
      <c r="O1715" s="35"/>
    </row>
    <row r="1716" spans="10:15" x14ac:dyDescent="0.2">
      <c r="J1716" s="2"/>
      <c r="K1716" s="34"/>
      <c r="L1716" s="36"/>
      <c r="M1716" s="35"/>
      <c r="N1716" s="35"/>
      <c r="O1716" s="35"/>
    </row>
    <row r="1717" spans="10:15" x14ac:dyDescent="0.2">
      <c r="J1717" s="2"/>
      <c r="K1717" s="34"/>
      <c r="L1717" s="36"/>
      <c r="M1717" s="35"/>
      <c r="N1717" s="35"/>
      <c r="O1717" s="35"/>
    </row>
    <row r="1718" spans="10:15" x14ac:dyDescent="0.2">
      <c r="J1718" s="2"/>
      <c r="K1718" s="34"/>
      <c r="L1718" s="36"/>
      <c r="M1718" s="35"/>
      <c r="N1718" s="35"/>
      <c r="O1718" s="35"/>
    </row>
    <row r="1719" spans="10:15" x14ac:dyDescent="0.2">
      <c r="J1719" s="2"/>
      <c r="K1719" s="34"/>
      <c r="L1719" s="36"/>
      <c r="M1719" s="35"/>
      <c r="N1719" s="35"/>
      <c r="O1719" s="35"/>
    </row>
    <row r="1720" spans="10:15" x14ac:dyDescent="0.2">
      <c r="J1720" s="2"/>
      <c r="K1720" s="34"/>
      <c r="L1720" s="36"/>
      <c r="M1720" s="35"/>
      <c r="N1720" s="35"/>
      <c r="O1720" s="35"/>
    </row>
    <row r="1721" spans="10:15" x14ac:dyDescent="0.2">
      <c r="J1721" s="2"/>
      <c r="K1721" s="34"/>
      <c r="L1721" s="36"/>
      <c r="M1721" s="35"/>
      <c r="N1721" s="35"/>
      <c r="O1721" s="35"/>
    </row>
    <row r="1722" spans="10:15" x14ac:dyDescent="0.2">
      <c r="J1722" s="2"/>
      <c r="K1722" s="34"/>
      <c r="L1722" s="36"/>
      <c r="M1722" s="35"/>
      <c r="N1722" s="35"/>
      <c r="O1722" s="35"/>
    </row>
    <row r="1723" spans="10:15" x14ac:dyDescent="0.2">
      <c r="J1723" s="2"/>
      <c r="K1723" s="34"/>
      <c r="L1723" s="36"/>
      <c r="M1723" s="35"/>
      <c r="N1723" s="35"/>
      <c r="O1723" s="35"/>
    </row>
    <row r="1724" spans="10:15" x14ac:dyDescent="0.2">
      <c r="J1724" s="2"/>
      <c r="K1724" s="34"/>
      <c r="L1724" s="36"/>
      <c r="M1724" s="35"/>
      <c r="N1724" s="35"/>
      <c r="O1724" s="35"/>
    </row>
    <row r="1725" spans="10:15" x14ac:dyDescent="0.2">
      <c r="J1725" s="2"/>
      <c r="K1725" s="34"/>
      <c r="L1725" s="36"/>
      <c r="M1725" s="35"/>
      <c r="N1725" s="35"/>
      <c r="O1725" s="35"/>
    </row>
    <row r="1726" spans="10:15" x14ac:dyDescent="0.2">
      <c r="J1726" s="2"/>
      <c r="K1726" s="34"/>
      <c r="L1726" s="36"/>
      <c r="M1726" s="35"/>
      <c r="N1726" s="35"/>
      <c r="O1726" s="35"/>
    </row>
    <row r="1727" spans="10:15" x14ac:dyDescent="0.2">
      <c r="J1727" s="2"/>
      <c r="K1727" s="34"/>
      <c r="L1727" s="36"/>
      <c r="M1727" s="35"/>
      <c r="N1727" s="35"/>
      <c r="O1727" s="35"/>
    </row>
    <row r="1728" spans="10:15" x14ac:dyDescent="0.2">
      <c r="J1728" s="2"/>
      <c r="K1728" s="34"/>
      <c r="L1728" s="36"/>
      <c r="M1728" s="35"/>
      <c r="N1728" s="35"/>
      <c r="O1728" s="35"/>
    </row>
    <row r="1729" spans="10:15" x14ac:dyDescent="0.2">
      <c r="J1729" s="2"/>
      <c r="K1729" s="34"/>
      <c r="L1729" s="36"/>
      <c r="M1729" s="35"/>
      <c r="N1729" s="35"/>
      <c r="O1729" s="35"/>
    </row>
    <row r="1730" spans="10:15" x14ac:dyDescent="0.2">
      <c r="J1730" s="2"/>
      <c r="K1730" s="34"/>
      <c r="L1730" s="36"/>
      <c r="M1730" s="35"/>
      <c r="N1730" s="35"/>
      <c r="O1730" s="35"/>
    </row>
    <row r="1731" spans="10:15" x14ac:dyDescent="0.2">
      <c r="J1731" s="2"/>
      <c r="K1731" s="34"/>
      <c r="L1731" s="36"/>
      <c r="M1731" s="35"/>
      <c r="N1731" s="35"/>
      <c r="O1731" s="35"/>
    </row>
    <row r="1732" spans="10:15" x14ac:dyDescent="0.2">
      <c r="J1732" s="2"/>
      <c r="K1732" s="34"/>
      <c r="L1732" s="36"/>
      <c r="M1732" s="35"/>
      <c r="N1732" s="35"/>
      <c r="O1732" s="35"/>
    </row>
    <row r="1733" spans="10:15" x14ac:dyDescent="0.2">
      <c r="J1733" s="2"/>
      <c r="K1733" s="34"/>
      <c r="L1733" s="36"/>
      <c r="M1733" s="35"/>
      <c r="N1733" s="35"/>
      <c r="O1733" s="35"/>
    </row>
    <row r="1734" spans="10:15" x14ac:dyDescent="0.2">
      <c r="J1734" s="2"/>
      <c r="K1734" s="34"/>
      <c r="L1734" s="36"/>
      <c r="M1734" s="35"/>
      <c r="N1734" s="35"/>
      <c r="O1734" s="35"/>
    </row>
    <row r="1735" spans="10:15" x14ac:dyDescent="0.2">
      <c r="J1735" s="2"/>
      <c r="K1735" s="34"/>
      <c r="L1735" s="36"/>
      <c r="M1735" s="35"/>
      <c r="N1735" s="35"/>
      <c r="O1735" s="35"/>
    </row>
    <row r="1736" spans="10:15" x14ac:dyDescent="0.2">
      <c r="J1736" s="2"/>
      <c r="K1736" s="34"/>
      <c r="L1736" s="36"/>
      <c r="M1736" s="35"/>
      <c r="N1736" s="35"/>
      <c r="O1736" s="35"/>
    </row>
    <row r="1737" spans="10:15" x14ac:dyDescent="0.2">
      <c r="J1737" s="2"/>
      <c r="K1737" s="34"/>
      <c r="L1737" s="36"/>
      <c r="M1737" s="35"/>
      <c r="N1737" s="35"/>
      <c r="O1737" s="35"/>
    </row>
    <row r="1738" spans="10:15" x14ac:dyDescent="0.2">
      <c r="J1738" s="2"/>
      <c r="K1738" s="34"/>
      <c r="L1738" s="36"/>
      <c r="M1738" s="35"/>
      <c r="N1738" s="35"/>
      <c r="O1738" s="35"/>
    </row>
    <row r="1739" spans="10:15" x14ac:dyDescent="0.2">
      <c r="J1739" s="2"/>
      <c r="K1739" s="34"/>
      <c r="L1739" s="36"/>
      <c r="M1739" s="35"/>
      <c r="N1739" s="35"/>
      <c r="O1739" s="35"/>
    </row>
    <row r="1740" spans="10:15" x14ac:dyDescent="0.2">
      <c r="J1740" s="2"/>
      <c r="K1740" s="34"/>
      <c r="L1740" s="36"/>
      <c r="M1740" s="35"/>
      <c r="N1740" s="35"/>
      <c r="O1740" s="35"/>
    </row>
    <row r="1741" spans="10:15" x14ac:dyDescent="0.2">
      <c r="J1741" s="2"/>
      <c r="K1741" s="34"/>
      <c r="L1741" s="36"/>
      <c r="M1741" s="35"/>
      <c r="N1741" s="35"/>
      <c r="O1741" s="35"/>
    </row>
    <row r="1742" spans="10:15" x14ac:dyDescent="0.2">
      <c r="J1742" s="2"/>
      <c r="K1742" s="34"/>
      <c r="L1742" s="36"/>
      <c r="M1742" s="35"/>
      <c r="N1742" s="35"/>
      <c r="O1742" s="35"/>
    </row>
    <row r="1743" spans="10:15" x14ac:dyDescent="0.2">
      <c r="J1743" s="2"/>
      <c r="K1743" s="34"/>
      <c r="L1743" s="36"/>
      <c r="M1743" s="35"/>
      <c r="N1743" s="35"/>
      <c r="O1743" s="35"/>
    </row>
    <row r="1744" spans="10:15" x14ac:dyDescent="0.2">
      <c r="J1744" s="2"/>
      <c r="K1744" s="34"/>
      <c r="L1744" s="36"/>
      <c r="M1744" s="35"/>
      <c r="N1744" s="35"/>
      <c r="O1744" s="35"/>
    </row>
    <row r="1745" spans="10:15" x14ac:dyDescent="0.2">
      <c r="J1745" s="2"/>
      <c r="K1745" s="34"/>
      <c r="L1745" s="36"/>
      <c r="M1745" s="35"/>
      <c r="N1745" s="35"/>
      <c r="O1745" s="35"/>
    </row>
    <row r="1746" spans="10:15" x14ac:dyDescent="0.2">
      <c r="J1746" s="2"/>
      <c r="K1746" s="34"/>
      <c r="L1746" s="36"/>
      <c r="M1746" s="35"/>
      <c r="N1746" s="35"/>
      <c r="O1746" s="35"/>
    </row>
    <row r="1747" spans="10:15" x14ac:dyDescent="0.2">
      <c r="J1747" s="2"/>
      <c r="K1747" s="34"/>
      <c r="L1747" s="36"/>
      <c r="M1747" s="35"/>
      <c r="N1747" s="35"/>
      <c r="O1747" s="35"/>
    </row>
    <row r="1748" spans="10:15" x14ac:dyDescent="0.2">
      <c r="J1748" s="2"/>
      <c r="K1748" s="34"/>
      <c r="L1748" s="36"/>
      <c r="M1748" s="35"/>
      <c r="N1748" s="35"/>
      <c r="O1748" s="35"/>
    </row>
    <row r="1749" spans="10:15" x14ac:dyDescent="0.2">
      <c r="J1749" s="2"/>
      <c r="K1749" s="34"/>
      <c r="L1749" s="36"/>
      <c r="M1749" s="35"/>
      <c r="N1749" s="35"/>
      <c r="O1749" s="35"/>
    </row>
    <row r="1750" spans="10:15" x14ac:dyDescent="0.2">
      <c r="J1750" s="2"/>
      <c r="K1750" s="34"/>
      <c r="L1750" s="36"/>
      <c r="M1750" s="35"/>
      <c r="N1750" s="35"/>
      <c r="O1750" s="35"/>
    </row>
    <row r="1751" spans="10:15" x14ac:dyDescent="0.2">
      <c r="J1751" s="2"/>
      <c r="K1751" s="34"/>
      <c r="L1751" s="36"/>
      <c r="M1751" s="35"/>
      <c r="N1751" s="35"/>
      <c r="O1751" s="35"/>
    </row>
    <row r="1752" spans="10:15" x14ac:dyDescent="0.2">
      <c r="J1752" s="2"/>
      <c r="K1752" s="34"/>
      <c r="L1752" s="36"/>
      <c r="M1752" s="35"/>
      <c r="N1752" s="35"/>
      <c r="O1752" s="35"/>
    </row>
    <row r="1753" spans="10:15" x14ac:dyDescent="0.2">
      <c r="J1753" s="2"/>
      <c r="K1753" s="34"/>
      <c r="L1753" s="36"/>
      <c r="M1753" s="35"/>
      <c r="N1753" s="35"/>
      <c r="O1753" s="35"/>
    </row>
    <row r="1754" spans="10:15" x14ac:dyDescent="0.2">
      <c r="J1754" s="2"/>
      <c r="K1754" s="34"/>
      <c r="L1754" s="36"/>
      <c r="M1754" s="35"/>
      <c r="N1754" s="35"/>
      <c r="O1754" s="35"/>
    </row>
    <row r="1755" spans="10:15" x14ac:dyDescent="0.2">
      <c r="J1755" s="2"/>
      <c r="K1755" s="34"/>
      <c r="L1755" s="36"/>
      <c r="M1755" s="35"/>
      <c r="N1755" s="35"/>
      <c r="O1755" s="35"/>
    </row>
    <row r="1756" spans="10:15" x14ac:dyDescent="0.2">
      <c r="J1756" s="2"/>
      <c r="K1756" s="34"/>
      <c r="L1756" s="36"/>
      <c r="M1756" s="35"/>
      <c r="N1756" s="35"/>
      <c r="O1756" s="35"/>
    </row>
    <row r="1757" spans="10:15" x14ac:dyDescent="0.2">
      <c r="J1757" s="2"/>
      <c r="K1757" s="34"/>
      <c r="L1757" s="36"/>
      <c r="M1757" s="35"/>
      <c r="N1757" s="35"/>
      <c r="O1757" s="35"/>
    </row>
    <row r="1758" spans="10:15" x14ac:dyDescent="0.2">
      <c r="J1758" s="2"/>
      <c r="K1758" s="34"/>
      <c r="L1758" s="36"/>
      <c r="M1758" s="35"/>
      <c r="N1758" s="35"/>
      <c r="O1758" s="35"/>
    </row>
    <row r="1759" spans="10:15" x14ac:dyDescent="0.2">
      <c r="J1759" s="2"/>
      <c r="K1759" s="34"/>
      <c r="L1759" s="36"/>
      <c r="M1759" s="35"/>
      <c r="N1759" s="35"/>
      <c r="O1759" s="35"/>
    </row>
    <row r="1760" spans="10:15" x14ac:dyDescent="0.2">
      <c r="J1760" s="2"/>
      <c r="K1760" s="34"/>
      <c r="L1760" s="36"/>
      <c r="M1760" s="35"/>
      <c r="N1760" s="35"/>
      <c r="O1760" s="35"/>
    </row>
    <row r="1761" spans="10:15" x14ac:dyDescent="0.2">
      <c r="J1761" s="2"/>
      <c r="K1761" s="34"/>
      <c r="L1761" s="36"/>
      <c r="M1761" s="35"/>
      <c r="N1761" s="35"/>
      <c r="O1761" s="35"/>
    </row>
    <row r="1762" spans="10:15" x14ac:dyDescent="0.2">
      <c r="J1762" s="2"/>
      <c r="K1762" s="34"/>
      <c r="L1762" s="36"/>
      <c r="M1762" s="35"/>
      <c r="N1762" s="35"/>
      <c r="O1762" s="35"/>
    </row>
    <row r="1763" spans="10:15" x14ac:dyDescent="0.2">
      <c r="J1763" s="2"/>
      <c r="K1763" s="34"/>
      <c r="L1763" s="36"/>
      <c r="M1763" s="35"/>
      <c r="N1763" s="35"/>
      <c r="O1763" s="35"/>
    </row>
    <row r="1764" spans="10:15" x14ac:dyDescent="0.2">
      <c r="J1764" s="2"/>
      <c r="K1764" s="34"/>
      <c r="L1764" s="36"/>
      <c r="M1764" s="35"/>
      <c r="N1764" s="35"/>
      <c r="O1764" s="35"/>
    </row>
    <row r="1765" spans="10:15" x14ac:dyDescent="0.2">
      <c r="J1765" s="2"/>
      <c r="K1765" s="34"/>
      <c r="L1765" s="36"/>
      <c r="M1765" s="35"/>
      <c r="N1765" s="35"/>
      <c r="O1765" s="35"/>
    </row>
    <row r="1766" spans="10:15" x14ac:dyDescent="0.2">
      <c r="J1766" s="2"/>
      <c r="K1766" s="34"/>
      <c r="L1766" s="36"/>
      <c r="M1766" s="35"/>
      <c r="N1766" s="35"/>
      <c r="O1766" s="35"/>
    </row>
    <row r="1767" spans="10:15" x14ac:dyDescent="0.2">
      <c r="J1767" s="2"/>
      <c r="K1767" s="34"/>
      <c r="L1767" s="36"/>
      <c r="M1767" s="35"/>
      <c r="N1767" s="35"/>
      <c r="O1767" s="35"/>
    </row>
    <row r="1768" spans="10:15" x14ac:dyDescent="0.2">
      <c r="J1768" s="2"/>
      <c r="K1768" s="34"/>
      <c r="L1768" s="36"/>
      <c r="M1768" s="35"/>
      <c r="N1768" s="35"/>
      <c r="O1768" s="35"/>
    </row>
    <row r="1769" spans="10:15" x14ac:dyDescent="0.2">
      <c r="J1769" s="2"/>
      <c r="K1769" s="34"/>
      <c r="L1769" s="36"/>
      <c r="M1769" s="35"/>
      <c r="N1769" s="35"/>
      <c r="O1769" s="35"/>
    </row>
    <row r="1770" spans="10:15" x14ac:dyDescent="0.2">
      <c r="J1770" s="2"/>
      <c r="K1770" s="34"/>
      <c r="L1770" s="36"/>
      <c r="M1770" s="35"/>
      <c r="N1770" s="35"/>
      <c r="O1770" s="35"/>
    </row>
    <row r="1771" spans="10:15" x14ac:dyDescent="0.2">
      <c r="J1771" s="2"/>
      <c r="K1771" s="34"/>
      <c r="L1771" s="36"/>
      <c r="M1771" s="35"/>
      <c r="N1771" s="35"/>
      <c r="O1771" s="35"/>
    </row>
    <row r="1772" spans="10:15" x14ac:dyDescent="0.2">
      <c r="J1772" s="2"/>
      <c r="K1772" s="34"/>
      <c r="L1772" s="36"/>
      <c r="M1772" s="35"/>
      <c r="N1772" s="35"/>
      <c r="O1772" s="35"/>
    </row>
    <row r="1773" spans="10:15" x14ac:dyDescent="0.2">
      <c r="J1773" s="2"/>
      <c r="K1773" s="34"/>
      <c r="L1773" s="36"/>
      <c r="M1773" s="35"/>
      <c r="N1773" s="35"/>
      <c r="O1773" s="35"/>
    </row>
    <row r="1774" spans="10:15" x14ac:dyDescent="0.2">
      <c r="J1774" s="2"/>
      <c r="K1774" s="34"/>
      <c r="L1774" s="36"/>
      <c r="M1774" s="35"/>
      <c r="N1774" s="35"/>
      <c r="O1774" s="35"/>
    </row>
    <row r="1775" spans="10:15" x14ac:dyDescent="0.2">
      <c r="J1775" s="2"/>
      <c r="K1775" s="34"/>
      <c r="L1775" s="36"/>
      <c r="M1775" s="35"/>
      <c r="N1775" s="35"/>
      <c r="O1775" s="35"/>
    </row>
    <row r="1776" spans="10:15" x14ac:dyDescent="0.2">
      <c r="J1776" s="2"/>
      <c r="K1776" s="34"/>
      <c r="L1776" s="36"/>
      <c r="M1776" s="35"/>
      <c r="N1776" s="35"/>
      <c r="O1776" s="35"/>
    </row>
    <row r="1777" spans="10:15" x14ac:dyDescent="0.2">
      <c r="J1777" s="2"/>
      <c r="K1777" s="34"/>
      <c r="L1777" s="36"/>
      <c r="M1777" s="35"/>
      <c r="N1777" s="35"/>
      <c r="O1777" s="35"/>
    </row>
    <row r="1778" spans="10:15" x14ac:dyDescent="0.2">
      <c r="J1778" s="2"/>
      <c r="K1778" s="34"/>
      <c r="L1778" s="36"/>
      <c r="M1778" s="35"/>
      <c r="N1778" s="35"/>
      <c r="O1778" s="35"/>
    </row>
    <row r="1779" spans="10:15" x14ac:dyDescent="0.2">
      <c r="J1779" s="2"/>
      <c r="K1779" s="34"/>
      <c r="L1779" s="36"/>
      <c r="M1779" s="35"/>
      <c r="N1779" s="35"/>
      <c r="O1779" s="35"/>
    </row>
    <row r="1780" spans="10:15" x14ac:dyDescent="0.2">
      <c r="J1780" s="2"/>
      <c r="K1780" s="34"/>
      <c r="L1780" s="36"/>
      <c r="M1780" s="35"/>
      <c r="N1780" s="35"/>
      <c r="O1780" s="35"/>
    </row>
    <row r="1781" spans="10:15" x14ac:dyDescent="0.2">
      <c r="J1781" s="2"/>
      <c r="K1781" s="34"/>
      <c r="L1781" s="36"/>
      <c r="M1781" s="35"/>
      <c r="N1781" s="35"/>
      <c r="O1781" s="35"/>
    </row>
    <row r="1782" spans="10:15" x14ac:dyDescent="0.2">
      <c r="J1782" s="2"/>
      <c r="K1782" s="34"/>
      <c r="L1782" s="36"/>
      <c r="M1782" s="35"/>
      <c r="N1782" s="35"/>
      <c r="O1782" s="35"/>
    </row>
    <row r="1783" spans="10:15" x14ac:dyDescent="0.2">
      <c r="J1783" s="2"/>
      <c r="K1783" s="34"/>
      <c r="L1783" s="36"/>
      <c r="M1783" s="35"/>
      <c r="N1783" s="35"/>
      <c r="O1783" s="35"/>
    </row>
    <row r="1784" spans="10:15" x14ac:dyDescent="0.2">
      <c r="J1784" s="2"/>
      <c r="K1784" s="34"/>
      <c r="L1784" s="36"/>
      <c r="M1784" s="35"/>
      <c r="N1784" s="35"/>
      <c r="O1784" s="35"/>
    </row>
    <row r="1785" spans="10:15" x14ac:dyDescent="0.2">
      <c r="J1785" s="2"/>
      <c r="K1785" s="34"/>
      <c r="L1785" s="36"/>
      <c r="M1785" s="35"/>
      <c r="N1785" s="35"/>
      <c r="O1785" s="35"/>
    </row>
    <row r="1786" spans="10:15" x14ac:dyDescent="0.2">
      <c r="J1786" s="2"/>
      <c r="K1786" s="34"/>
      <c r="L1786" s="36"/>
      <c r="M1786" s="35"/>
      <c r="N1786" s="35"/>
      <c r="O1786" s="35"/>
    </row>
    <row r="1787" spans="10:15" x14ac:dyDescent="0.2">
      <c r="J1787" s="2"/>
      <c r="K1787" s="34"/>
      <c r="L1787" s="36"/>
      <c r="M1787" s="35"/>
      <c r="N1787" s="35"/>
      <c r="O1787" s="35"/>
    </row>
    <row r="1788" spans="10:15" x14ac:dyDescent="0.2">
      <c r="J1788" s="2"/>
      <c r="K1788" s="34"/>
      <c r="L1788" s="36"/>
      <c r="M1788" s="35"/>
      <c r="N1788" s="35"/>
      <c r="O1788" s="35"/>
    </row>
    <row r="1789" spans="10:15" x14ac:dyDescent="0.2">
      <c r="J1789" s="2"/>
      <c r="K1789" s="34"/>
      <c r="L1789" s="36"/>
      <c r="M1789" s="35"/>
      <c r="N1789" s="35"/>
      <c r="O1789" s="35"/>
    </row>
    <row r="1790" spans="10:15" x14ac:dyDescent="0.2">
      <c r="J1790" s="2"/>
      <c r="K1790" s="34"/>
      <c r="L1790" s="36"/>
      <c r="M1790" s="35"/>
      <c r="N1790" s="35"/>
      <c r="O1790" s="35"/>
    </row>
    <row r="1791" spans="10:15" x14ac:dyDescent="0.2">
      <c r="J1791" s="2"/>
      <c r="K1791" s="34"/>
      <c r="L1791" s="36"/>
      <c r="M1791" s="35"/>
      <c r="N1791" s="35"/>
      <c r="O1791" s="35"/>
    </row>
    <row r="1792" spans="10:15" x14ac:dyDescent="0.2">
      <c r="J1792" s="2"/>
      <c r="K1792" s="34"/>
      <c r="L1792" s="36"/>
      <c r="M1792" s="35"/>
      <c r="N1792" s="35"/>
      <c r="O1792" s="35"/>
    </row>
    <row r="1793" spans="10:15" x14ac:dyDescent="0.2">
      <c r="J1793" s="2"/>
      <c r="K1793" s="34"/>
      <c r="L1793" s="36"/>
      <c r="M1793" s="35"/>
      <c r="N1793" s="35"/>
      <c r="O1793" s="35"/>
    </row>
    <row r="1794" spans="10:15" x14ac:dyDescent="0.2">
      <c r="J1794" s="2"/>
      <c r="K1794" s="34"/>
      <c r="L1794" s="36"/>
      <c r="M1794" s="35"/>
      <c r="N1794" s="35"/>
      <c r="O1794" s="35"/>
    </row>
    <row r="1795" spans="10:15" x14ac:dyDescent="0.2">
      <c r="J1795" s="2"/>
      <c r="K1795" s="34"/>
      <c r="L1795" s="36"/>
      <c r="M1795" s="35"/>
      <c r="N1795" s="35"/>
      <c r="O1795" s="35"/>
    </row>
    <row r="1796" spans="10:15" x14ac:dyDescent="0.2">
      <c r="J1796" s="2"/>
      <c r="K1796" s="34"/>
      <c r="L1796" s="36"/>
      <c r="M1796" s="35"/>
      <c r="N1796" s="35"/>
      <c r="O1796" s="35"/>
    </row>
    <row r="1797" spans="10:15" x14ac:dyDescent="0.2">
      <c r="J1797" s="2"/>
      <c r="K1797" s="34"/>
      <c r="L1797" s="36"/>
      <c r="M1797" s="35"/>
      <c r="N1797" s="35"/>
      <c r="O1797" s="35"/>
    </row>
    <row r="1798" spans="10:15" x14ac:dyDescent="0.2">
      <c r="J1798" s="2"/>
      <c r="K1798" s="34"/>
      <c r="L1798" s="36"/>
      <c r="M1798" s="35"/>
      <c r="N1798" s="35"/>
      <c r="O1798" s="35"/>
    </row>
    <row r="1799" spans="10:15" x14ac:dyDescent="0.2">
      <c r="J1799" s="2"/>
      <c r="K1799" s="34"/>
      <c r="L1799" s="36"/>
      <c r="M1799" s="35"/>
      <c r="N1799" s="35"/>
      <c r="O1799" s="35"/>
    </row>
    <row r="1800" spans="10:15" x14ac:dyDescent="0.2">
      <c r="J1800" s="2"/>
      <c r="K1800" s="34"/>
      <c r="L1800" s="36"/>
      <c r="M1800" s="35"/>
      <c r="N1800" s="35"/>
      <c r="O1800" s="35"/>
    </row>
    <row r="1801" spans="10:15" x14ac:dyDescent="0.2">
      <c r="J1801" s="2"/>
      <c r="K1801" s="34"/>
      <c r="L1801" s="36"/>
      <c r="M1801" s="35"/>
      <c r="N1801" s="35"/>
      <c r="O1801" s="35"/>
    </row>
    <row r="1802" spans="10:15" x14ac:dyDescent="0.2">
      <c r="J1802" s="2"/>
      <c r="K1802" s="34"/>
      <c r="L1802" s="36"/>
      <c r="M1802" s="35"/>
      <c r="N1802" s="35"/>
      <c r="O1802" s="35"/>
    </row>
    <row r="1803" spans="10:15" x14ac:dyDescent="0.2">
      <c r="J1803" s="2"/>
      <c r="K1803" s="34"/>
      <c r="L1803" s="36"/>
      <c r="M1803" s="35"/>
      <c r="N1803" s="35"/>
      <c r="O1803" s="35"/>
    </row>
    <row r="1804" spans="10:15" x14ac:dyDescent="0.2">
      <c r="J1804" s="2"/>
      <c r="K1804" s="34"/>
      <c r="L1804" s="36"/>
      <c r="M1804" s="35"/>
      <c r="N1804" s="35"/>
      <c r="O1804" s="35"/>
    </row>
    <row r="1805" spans="10:15" x14ac:dyDescent="0.2">
      <c r="J1805" s="2"/>
      <c r="K1805" s="34"/>
      <c r="L1805" s="36"/>
      <c r="M1805" s="35"/>
      <c r="N1805" s="35"/>
      <c r="O1805" s="35"/>
    </row>
    <row r="1806" spans="10:15" x14ac:dyDescent="0.2">
      <c r="J1806" s="2"/>
      <c r="K1806" s="34"/>
      <c r="L1806" s="36"/>
      <c r="M1806" s="35"/>
      <c r="N1806" s="35"/>
      <c r="O1806" s="35"/>
    </row>
    <row r="1807" spans="10:15" x14ac:dyDescent="0.2">
      <c r="J1807" s="2"/>
      <c r="K1807" s="34"/>
      <c r="L1807" s="36"/>
      <c r="M1807" s="35"/>
      <c r="N1807" s="35"/>
      <c r="O1807" s="35"/>
    </row>
    <row r="1808" spans="10:15" x14ac:dyDescent="0.2">
      <c r="J1808" s="2"/>
      <c r="K1808" s="34"/>
      <c r="L1808" s="36"/>
      <c r="M1808" s="35"/>
      <c r="N1808" s="35"/>
      <c r="O1808" s="35"/>
    </row>
    <row r="1809" spans="10:15" x14ac:dyDescent="0.2">
      <c r="J1809" s="2"/>
      <c r="K1809" s="34"/>
      <c r="L1809" s="36"/>
      <c r="M1809" s="35"/>
      <c r="N1809" s="35"/>
      <c r="O1809" s="35"/>
    </row>
    <row r="1810" spans="10:15" x14ac:dyDescent="0.2">
      <c r="J1810" s="2"/>
      <c r="K1810" s="34"/>
      <c r="L1810" s="36"/>
      <c r="M1810" s="35"/>
      <c r="N1810" s="35"/>
      <c r="O1810" s="35"/>
    </row>
    <row r="1811" spans="10:15" x14ac:dyDescent="0.2">
      <c r="J1811" s="2"/>
      <c r="K1811" s="34"/>
      <c r="L1811" s="36"/>
      <c r="M1811" s="35"/>
      <c r="N1811" s="35"/>
      <c r="O1811" s="35"/>
    </row>
    <row r="1812" spans="10:15" x14ac:dyDescent="0.2">
      <c r="J1812" s="2"/>
      <c r="K1812" s="34"/>
      <c r="L1812" s="36"/>
      <c r="M1812" s="35"/>
      <c r="N1812" s="35"/>
      <c r="O1812" s="35"/>
    </row>
    <row r="1813" spans="10:15" x14ac:dyDescent="0.2">
      <c r="J1813" s="2"/>
      <c r="K1813" s="34"/>
      <c r="L1813" s="36"/>
      <c r="M1813" s="35"/>
      <c r="N1813" s="35"/>
      <c r="O1813" s="35"/>
    </row>
    <row r="1814" spans="10:15" x14ac:dyDescent="0.2">
      <c r="J1814" s="2"/>
      <c r="K1814" s="34"/>
      <c r="L1814" s="36"/>
      <c r="M1814" s="35"/>
      <c r="N1814" s="35"/>
      <c r="O1814" s="35"/>
    </row>
    <row r="1815" spans="10:15" x14ac:dyDescent="0.2">
      <c r="J1815" s="2"/>
      <c r="K1815" s="34"/>
      <c r="L1815" s="36"/>
      <c r="M1815" s="35"/>
      <c r="N1815" s="35"/>
      <c r="O1815" s="35"/>
    </row>
    <row r="1816" spans="10:15" x14ac:dyDescent="0.2">
      <c r="J1816" s="2"/>
      <c r="K1816" s="34"/>
      <c r="L1816" s="36"/>
      <c r="M1816" s="35"/>
      <c r="N1816" s="35"/>
      <c r="O1816" s="35"/>
    </row>
    <row r="1817" spans="10:15" x14ac:dyDescent="0.2">
      <c r="J1817" s="2"/>
      <c r="K1817" s="34"/>
      <c r="L1817" s="36"/>
      <c r="M1817" s="35"/>
      <c r="N1817" s="35"/>
      <c r="O1817" s="35"/>
    </row>
    <row r="1818" spans="10:15" x14ac:dyDescent="0.2">
      <c r="J1818" s="2"/>
      <c r="K1818" s="34"/>
      <c r="L1818" s="36"/>
      <c r="M1818" s="35"/>
      <c r="N1818" s="35"/>
      <c r="O1818" s="35"/>
    </row>
    <row r="1819" spans="10:15" x14ac:dyDescent="0.2">
      <c r="J1819" s="2"/>
      <c r="K1819" s="34"/>
      <c r="L1819" s="36"/>
      <c r="M1819" s="35"/>
      <c r="N1819" s="35"/>
      <c r="O1819" s="35"/>
    </row>
    <row r="1820" spans="10:15" x14ac:dyDescent="0.2">
      <c r="J1820" s="2"/>
      <c r="K1820" s="34"/>
      <c r="L1820" s="36"/>
      <c r="M1820" s="35"/>
      <c r="N1820" s="35"/>
      <c r="O1820" s="35"/>
    </row>
    <row r="1821" spans="10:15" x14ac:dyDescent="0.2">
      <c r="J1821" s="2"/>
      <c r="K1821" s="34"/>
      <c r="L1821" s="36"/>
      <c r="M1821" s="35"/>
      <c r="N1821" s="35"/>
      <c r="O1821" s="35"/>
    </row>
    <row r="1822" spans="10:15" x14ac:dyDescent="0.2">
      <c r="J1822" s="2"/>
      <c r="K1822" s="34"/>
      <c r="L1822" s="36"/>
      <c r="M1822" s="35"/>
      <c r="N1822" s="35"/>
      <c r="O1822" s="35"/>
    </row>
    <row r="1823" spans="10:15" x14ac:dyDescent="0.2">
      <c r="J1823" s="2"/>
      <c r="K1823" s="34"/>
      <c r="L1823" s="36"/>
      <c r="M1823" s="35"/>
      <c r="N1823" s="35"/>
      <c r="O1823" s="35"/>
    </row>
    <row r="1824" spans="10:15" x14ac:dyDescent="0.2">
      <c r="J1824" s="2"/>
      <c r="K1824" s="34"/>
      <c r="L1824" s="36"/>
      <c r="M1824" s="35"/>
      <c r="N1824" s="35"/>
      <c r="O1824" s="35"/>
    </row>
    <row r="1825" spans="10:15" x14ac:dyDescent="0.2">
      <c r="J1825" s="2"/>
      <c r="K1825" s="34"/>
      <c r="L1825" s="36"/>
      <c r="M1825" s="35"/>
      <c r="N1825" s="35"/>
      <c r="O1825" s="35"/>
    </row>
    <row r="1826" spans="10:15" x14ac:dyDescent="0.2">
      <c r="J1826" s="2"/>
      <c r="K1826" s="34"/>
      <c r="L1826" s="36"/>
      <c r="M1826" s="35"/>
      <c r="N1826" s="35"/>
      <c r="O1826" s="35"/>
    </row>
    <row r="1827" spans="10:15" x14ac:dyDescent="0.2">
      <c r="J1827" s="2"/>
      <c r="K1827" s="34"/>
      <c r="L1827" s="36"/>
      <c r="M1827" s="35"/>
      <c r="N1827" s="35"/>
      <c r="O1827" s="35"/>
    </row>
    <row r="1828" spans="10:15" x14ac:dyDescent="0.2">
      <c r="J1828" s="2"/>
      <c r="K1828" s="34"/>
      <c r="L1828" s="36"/>
      <c r="M1828" s="35"/>
      <c r="N1828" s="35"/>
      <c r="O1828" s="35"/>
    </row>
    <row r="1829" spans="10:15" x14ac:dyDescent="0.2">
      <c r="J1829" s="2"/>
      <c r="K1829" s="34"/>
      <c r="L1829" s="36"/>
      <c r="M1829" s="35"/>
      <c r="N1829" s="35"/>
      <c r="O1829" s="35"/>
    </row>
    <row r="1830" spans="10:15" x14ac:dyDescent="0.2">
      <c r="J1830" s="2"/>
      <c r="K1830" s="34"/>
      <c r="L1830" s="36"/>
      <c r="M1830" s="35"/>
      <c r="N1830" s="35"/>
      <c r="O1830" s="35"/>
    </row>
    <row r="1831" spans="10:15" x14ac:dyDescent="0.2">
      <c r="J1831" s="2"/>
      <c r="K1831" s="34"/>
      <c r="L1831" s="36"/>
      <c r="M1831" s="35"/>
      <c r="N1831" s="35"/>
      <c r="O1831" s="35"/>
    </row>
    <row r="1832" spans="10:15" x14ac:dyDescent="0.2">
      <c r="J1832" s="2"/>
      <c r="K1832" s="34"/>
      <c r="L1832" s="36"/>
      <c r="M1832" s="35"/>
      <c r="N1832" s="35"/>
      <c r="O1832" s="35"/>
    </row>
    <row r="1833" spans="10:15" x14ac:dyDescent="0.2">
      <c r="J1833" s="2"/>
      <c r="K1833" s="34"/>
      <c r="L1833" s="36"/>
      <c r="M1833" s="35"/>
      <c r="N1833" s="35"/>
      <c r="O1833" s="35"/>
    </row>
    <row r="1834" spans="10:15" x14ac:dyDescent="0.2">
      <c r="J1834" s="2"/>
      <c r="K1834" s="34"/>
      <c r="L1834" s="36"/>
      <c r="M1834" s="35"/>
      <c r="N1834" s="35"/>
      <c r="O1834" s="35"/>
    </row>
    <row r="1835" spans="10:15" x14ac:dyDescent="0.2">
      <c r="J1835" s="2"/>
      <c r="K1835" s="34"/>
      <c r="L1835" s="36"/>
      <c r="M1835" s="35"/>
      <c r="N1835" s="35"/>
      <c r="O1835" s="35"/>
    </row>
    <row r="1836" spans="10:15" x14ac:dyDescent="0.2">
      <c r="J1836" s="2"/>
      <c r="K1836" s="34"/>
      <c r="L1836" s="36"/>
      <c r="M1836" s="35"/>
      <c r="N1836" s="35"/>
      <c r="O1836" s="35"/>
    </row>
    <row r="1837" spans="10:15" x14ac:dyDescent="0.2">
      <c r="J1837" s="2"/>
      <c r="K1837" s="34"/>
      <c r="L1837" s="36"/>
      <c r="M1837" s="35"/>
      <c r="N1837" s="35"/>
      <c r="O1837" s="35"/>
    </row>
    <row r="1838" spans="10:15" x14ac:dyDescent="0.2">
      <c r="J1838" s="2"/>
      <c r="K1838" s="34"/>
      <c r="L1838" s="36"/>
      <c r="M1838" s="35"/>
      <c r="N1838" s="35"/>
      <c r="O1838" s="35"/>
    </row>
    <row r="1839" spans="10:15" x14ac:dyDescent="0.2">
      <c r="J1839" s="2"/>
      <c r="K1839" s="34"/>
      <c r="L1839" s="36"/>
      <c r="M1839" s="35"/>
      <c r="N1839" s="35"/>
      <c r="O1839" s="35"/>
    </row>
    <row r="1840" spans="10:15" x14ac:dyDescent="0.2">
      <c r="J1840" s="2"/>
      <c r="K1840" s="34"/>
      <c r="L1840" s="36"/>
      <c r="M1840" s="35"/>
      <c r="N1840" s="35"/>
      <c r="O1840" s="35"/>
    </row>
    <row r="1841" spans="10:15" x14ac:dyDescent="0.2">
      <c r="J1841" s="2"/>
      <c r="K1841" s="34"/>
      <c r="L1841" s="36"/>
      <c r="M1841" s="35"/>
      <c r="N1841" s="35"/>
      <c r="O1841" s="35"/>
    </row>
    <row r="1842" spans="10:15" x14ac:dyDescent="0.2">
      <c r="J1842" s="2"/>
      <c r="K1842" s="34"/>
      <c r="L1842" s="36"/>
      <c r="M1842" s="35"/>
      <c r="N1842" s="35"/>
      <c r="O1842" s="35"/>
    </row>
    <row r="1843" spans="10:15" x14ac:dyDescent="0.2">
      <c r="J1843" s="2"/>
      <c r="K1843" s="34"/>
      <c r="L1843" s="36"/>
      <c r="M1843" s="35"/>
      <c r="N1843" s="35"/>
      <c r="O1843" s="35"/>
    </row>
    <row r="1844" spans="10:15" x14ac:dyDescent="0.2">
      <c r="J1844" s="2"/>
      <c r="K1844" s="34"/>
      <c r="L1844" s="36"/>
      <c r="M1844" s="35"/>
      <c r="N1844" s="35"/>
      <c r="O1844" s="35"/>
    </row>
    <row r="1845" spans="10:15" x14ac:dyDescent="0.2">
      <c r="J1845" s="2"/>
      <c r="K1845" s="34"/>
      <c r="L1845" s="36"/>
      <c r="M1845" s="35"/>
      <c r="N1845" s="35"/>
      <c r="O1845" s="35"/>
    </row>
    <row r="1846" spans="10:15" x14ac:dyDescent="0.2">
      <c r="J1846" s="2"/>
      <c r="K1846" s="34"/>
      <c r="L1846" s="36"/>
      <c r="M1846" s="35"/>
      <c r="N1846" s="35"/>
      <c r="O1846" s="35"/>
    </row>
    <row r="1847" spans="10:15" x14ac:dyDescent="0.2">
      <c r="J1847" s="2"/>
      <c r="K1847" s="34"/>
      <c r="L1847" s="36"/>
      <c r="M1847" s="35"/>
      <c r="N1847" s="35"/>
      <c r="O1847" s="35"/>
    </row>
    <row r="1848" spans="10:15" x14ac:dyDescent="0.2">
      <c r="J1848" s="2"/>
      <c r="K1848" s="34"/>
      <c r="L1848" s="36"/>
      <c r="M1848" s="35"/>
      <c r="N1848" s="35"/>
      <c r="O1848" s="35"/>
    </row>
    <row r="1849" spans="10:15" x14ac:dyDescent="0.2">
      <c r="J1849" s="2"/>
      <c r="K1849" s="34"/>
      <c r="L1849" s="36"/>
      <c r="M1849" s="35"/>
      <c r="N1849" s="35"/>
      <c r="O1849" s="35"/>
    </row>
    <row r="1850" spans="10:15" x14ac:dyDescent="0.2">
      <c r="J1850" s="2"/>
      <c r="K1850" s="34"/>
      <c r="L1850" s="36"/>
      <c r="M1850" s="35"/>
      <c r="N1850" s="35"/>
      <c r="O1850" s="35"/>
    </row>
    <row r="1851" spans="10:15" x14ac:dyDescent="0.2">
      <c r="J1851" s="2"/>
      <c r="K1851" s="34"/>
      <c r="L1851" s="36"/>
      <c r="M1851" s="35"/>
      <c r="N1851" s="35"/>
      <c r="O1851" s="35"/>
    </row>
    <row r="1852" spans="10:15" x14ac:dyDescent="0.2">
      <c r="J1852" s="2"/>
      <c r="K1852" s="34"/>
      <c r="L1852" s="36"/>
      <c r="M1852" s="35"/>
      <c r="N1852" s="35"/>
      <c r="O1852" s="35"/>
    </row>
    <row r="1853" spans="10:15" x14ac:dyDescent="0.2">
      <c r="J1853" s="2"/>
      <c r="K1853" s="34"/>
      <c r="L1853" s="36"/>
      <c r="M1853" s="35"/>
      <c r="N1853" s="35"/>
      <c r="O1853" s="35"/>
    </row>
    <row r="1854" spans="10:15" x14ac:dyDescent="0.2">
      <c r="J1854" s="2"/>
      <c r="K1854" s="34"/>
      <c r="L1854" s="36"/>
      <c r="M1854" s="35"/>
      <c r="N1854" s="35"/>
      <c r="O1854" s="35"/>
    </row>
    <row r="1855" spans="10:15" x14ac:dyDescent="0.2">
      <c r="J1855" s="2"/>
      <c r="K1855" s="34"/>
      <c r="L1855" s="36"/>
      <c r="M1855" s="35"/>
      <c r="N1855" s="35"/>
      <c r="O1855" s="35"/>
    </row>
    <row r="1856" spans="10:15" x14ac:dyDescent="0.2">
      <c r="J1856" s="2"/>
      <c r="K1856" s="34"/>
      <c r="L1856" s="36"/>
      <c r="M1856" s="35"/>
      <c r="N1856" s="35"/>
      <c r="O1856" s="35"/>
    </row>
    <row r="1857" spans="10:15" x14ac:dyDescent="0.2">
      <c r="J1857" s="2"/>
      <c r="K1857" s="34"/>
      <c r="L1857" s="36"/>
      <c r="M1857" s="35"/>
      <c r="N1857" s="35"/>
      <c r="O1857" s="35"/>
    </row>
    <row r="1858" spans="10:15" x14ac:dyDescent="0.2">
      <c r="J1858" s="2"/>
      <c r="K1858" s="34"/>
      <c r="L1858" s="36"/>
      <c r="M1858" s="35"/>
      <c r="N1858" s="35"/>
      <c r="O1858" s="35"/>
    </row>
    <row r="1859" spans="10:15" x14ac:dyDescent="0.2">
      <c r="J1859" s="2"/>
      <c r="K1859" s="34"/>
      <c r="L1859" s="36"/>
      <c r="M1859" s="35"/>
      <c r="N1859" s="35"/>
      <c r="O1859" s="35"/>
    </row>
    <row r="1860" spans="10:15" x14ac:dyDescent="0.2">
      <c r="J1860" s="2"/>
      <c r="K1860" s="34"/>
      <c r="L1860" s="36"/>
      <c r="M1860" s="35"/>
      <c r="N1860" s="35"/>
      <c r="O1860" s="35"/>
    </row>
    <row r="1861" spans="10:15" x14ac:dyDescent="0.2">
      <c r="J1861" s="2"/>
      <c r="K1861" s="34"/>
      <c r="L1861" s="36"/>
      <c r="M1861" s="35"/>
      <c r="N1861" s="35"/>
      <c r="O1861" s="35"/>
    </row>
    <row r="1862" spans="10:15" x14ac:dyDescent="0.2">
      <c r="J1862" s="2"/>
      <c r="K1862" s="34"/>
      <c r="L1862" s="36"/>
      <c r="M1862" s="35"/>
      <c r="N1862" s="35"/>
      <c r="O1862" s="35"/>
    </row>
    <row r="1863" spans="10:15" x14ac:dyDescent="0.2">
      <c r="J1863" s="2"/>
      <c r="K1863" s="34"/>
      <c r="L1863" s="36"/>
      <c r="M1863" s="35"/>
      <c r="N1863" s="35"/>
      <c r="O1863" s="35"/>
    </row>
    <row r="1864" spans="10:15" x14ac:dyDescent="0.2">
      <c r="J1864" s="2"/>
      <c r="K1864" s="34"/>
      <c r="L1864" s="36"/>
      <c r="M1864" s="35"/>
      <c r="N1864" s="35"/>
      <c r="O1864" s="35"/>
    </row>
    <row r="1865" spans="10:15" x14ac:dyDescent="0.2">
      <c r="J1865" s="2"/>
      <c r="K1865" s="34"/>
      <c r="L1865" s="36"/>
      <c r="M1865" s="35"/>
      <c r="N1865" s="35"/>
      <c r="O1865" s="35"/>
    </row>
    <row r="1866" spans="10:15" x14ac:dyDescent="0.2">
      <c r="J1866" s="2"/>
      <c r="K1866" s="34"/>
      <c r="L1866" s="36"/>
      <c r="M1866" s="35"/>
      <c r="N1866" s="35"/>
      <c r="O1866" s="35"/>
    </row>
    <row r="1867" spans="10:15" x14ac:dyDescent="0.2">
      <c r="J1867" s="2"/>
      <c r="K1867" s="34"/>
      <c r="L1867" s="36"/>
      <c r="M1867" s="35"/>
      <c r="N1867" s="35"/>
      <c r="O1867" s="35"/>
    </row>
    <row r="1868" spans="10:15" x14ac:dyDescent="0.2">
      <c r="J1868" s="2"/>
      <c r="K1868" s="34"/>
      <c r="L1868" s="36"/>
      <c r="M1868" s="35"/>
      <c r="N1868" s="35"/>
      <c r="O1868" s="35"/>
    </row>
    <row r="1869" spans="10:15" x14ac:dyDescent="0.2">
      <c r="J1869" s="2"/>
      <c r="K1869" s="34"/>
      <c r="L1869" s="36"/>
      <c r="M1869" s="35"/>
      <c r="N1869" s="35"/>
      <c r="O1869" s="35"/>
    </row>
    <row r="1870" spans="10:15" x14ac:dyDescent="0.2">
      <c r="J1870" s="2"/>
      <c r="K1870" s="34"/>
      <c r="L1870" s="36"/>
      <c r="M1870" s="35"/>
      <c r="N1870" s="35"/>
      <c r="O1870" s="35"/>
    </row>
    <row r="1871" spans="10:15" x14ac:dyDescent="0.2">
      <c r="J1871" s="2"/>
      <c r="K1871" s="34"/>
      <c r="L1871" s="36"/>
      <c r="M1871" s="35"/>
      <c r="N1871" s="35"/>
      <c r="O1871" s="35"/>
    </row>
    <row r="1872" spans="10:15" x14ac:dyDescent="0.2">
      <c r="J1872" s="2"/>
      <c r="K1872" s="34"/>
      <c r="L1872" s="36"/>
      <c r="M1872" s="35"/>
      <c r="N1872" s="35"/>
      <c r="O1872" s="35"/>
    </row>
    <row r="1873" spans="10:15" x14ac:dyDescent="0.2">
      <c r="J1873" s="2"/>
      <c r="K1873" s="34"/>
      <c r="L1873" s="36"/>
      <c r="M1873" s="35"/>
      <c r="N1873" s="35"/>
      <c r="O1873" s="35"/>
    </row>
    <row r="1874" spans="10:15" x14ac:dyDescent="0.2">
      <c r="J1874" s="2"/>
      <c r="K1874" s="34"/>
      <c r="L1874" s="36"/>
      <c r="M1874" s="35"/>
      <c r="N1874" s="35"/>
      <c r="O1874" s="35"/>
    </row>
    <row r="1875" spans="10:15" x14ac:dyDescent="0.2">
      <c r="J1875" s="2"/>
      <c r="K1875" s="34"/>
      <c r="L1875" s="36"/>
      <c r="M1875" s="35"/>
      <c r="N1875" s="35"/>
      <c r="O1875" s="35"/>
    </row>
    <row r="1876" spans="10:15" x14ac:dyDescent="0.2">
      <c r="J1876" s="2"/>
      <c r="K1876" s="34"/>
      <c r="L1876" s="36"/>
      <c r="M1876" s="35"/>
      <c r="N1876" s="35"/>
      <c r="O1876" s="35"/>
    </row>
    <row r="1877" spans="10:15" x14ac:dyDescent="0.2">
      <c r="J1877" s="2"/>
      <c r="K1877" s="34"/>
      <c r="L1877" s="36"/>
      <c r="M1877" s="35"/>
      <c r="N1877" s="35"/>
      <c r="O1877" s="35"/>
    </row>
    <row r="1878" spans="10:15" x14ac:dyDescent="0.2">
      <c r="J1878" s="2"/>
      <c r="K1878" s="34"/>
      <c r="L1878" s="36"/>
      <c r="M1878" s="35"/>
      <c r="N1878" s="35"/>
      <c r="O1878" s="35"/>
    </row>
    <row r="1879" spans="10:15" x14ac:dyDescent="0.2">
      <c r="J1879" s="2"/>
      <c r="K1879" s="34"/>
      <c r="L1879" s="36"/>
      <c r="M1879" s="35"/>
      <c r="N1879" s="35"/>
      <c r="O1879" s="35"/>
    </row>
    <row r="1880" spans="10:15" x14ac:dyDescent="0.2">
      <c r="J1880" s="2"/>
      <c r="K1880" s="34"/>
      <c r="L1880" s="36"/>
      <c r="M1880" s="35"/>
      <c r="N1880" s="35"/>
      <c r="O1880" s="35"/>
    </row>
    <row r="1881" spans="10:15" x14ac:dyDescent="0.2">
      <c r="J1881" s="2"/>
      <c r="K1881" s="34"/>
      <c r="L1881" s="36"/>
      <c r="M1881" s="35"/>
      <c r="N1881" s="35"/>
      <c r="O1881" s="35"/>
    </row>
    <row r="1882" spans="10:15" x14ac:dyDescent="0.2">
      <c r="J1882" s="2"/>
      <c r="K1882" s="34"/>
      <c r="L1882" s="36"/>
      <c r="M1882" s="35"/>
      <c r="N1882" s="35"/>
      <c r="O1882" s="35"/>
    </row>
    <row r="1883" spans="10:15" x14ac:dyDescent="0.2">
      <c r="J1883" s="2"/>
      <c r="K1883" s="34"/>
      <c r="L1883" s="36"/>
      <c r="M1883" s="35"/>
      <c r="N1883" s="35"/>
      <c r="O1883" s="35"/>
    </row>
    <row r="1884" spans="10:15" x14ac:dyDescent="0.2">
      <c r="J1884" s="2"/>
      <c r="K1884" s="34"/>
      <c r="L1884" s="36"/>
      <c r="M1884" s="35"/>
      <c r="N1884" s="35"/>
      <c r="O1884" s="35"/>
    </row>
    <row r="1885" spans="10:15" x14ac:dyDescent="0.2">
      <c r="J1885" s="2"/>
      <c r="K1885" s="34"/>
      <c r="L1885" s="36"/>
      <c r="M1885" s="35"/>
      <c r="N1885" s="35"/>
      <c r="O1885" s="35"/>
    </row>
    <row r="1886" spans="10:15" x14ac:dyDescent="0.2">
      <c r="J1886" s="2"/>
      <c r="K1886" s="34"/>
      <c r="L1886" s="36"/>
      <c r="M1886" s="35"/>
      <c r="N1886" s="35"/>
      <c r="O1886" s="35"/>
    </row>
    <row r="1887" spans="10:15" x14ac:dyDescent="0.2">
      <c r="J1887" s="2"/>
      <c r="K1887" s="34"/>
      <c r="L1887" s="36"/>
      <c r="M1887" s="35"/>
      <c r="N1887" s="35"/>
      <c r="O1887" s="35"/>
    </row>
    <row r="1888" spans="10:15" x14ac:dyDescent="0.2">
      <c r="J1888" s="2"/>
      <c r="K1888" s="34"/>
      <c r="L1888" s="36"/>
      <c r="M1888" s="35"/>
      <c r="N1888" s="35"/>
      <c r="O1888" s="35"/>
    </row>
    <row r="1889" spans="10:15" x14ac:dyDescent="0.2">
      <c r="J1889" s="2"/>
      <c r="K1889" s="34"/>
      <c r="L1889" s="36"/>
      <c r="M1889" s="35"/>
      <c r="N1889" s="35"/>
      <c r="O1889" s="35"/>
    </row>
    <row r="1890" spans="10:15" x14ac:dyDescent="0.2">
      <c r="J1890" s="2"/>
      <c r="K1890" s="34"/>
      <c r="L1890" s="36"/>
      <c r="M1890" s="35"/>
      <c r="N1890" s="35"/>
      <c r="O1890" s="35"/>
    </row>
    <row r="1891" spans="10:15" x14ac:dyDescent="0.2">
      <c r="J1891" s="2"/>
      <c r="K1891" s="34"/>
      <c r="L1891" s="36"/>
      <c r="M1891" s="35"/>
      <c r="N1891" s="35"/>
      <c r="O1891" s="35"/>
    </row>
    <row r="1892" spans="10:15" x14ac:dyDescent="0.2">
      <c r="J1892" s="2"/>
      <c r="K1892" s="34"/>
      <c r="L1892" s="36"/>
      <c r="M1892" s="35"/>
      <c r="N1892" s="35"/>
      <c r="O1892" s="35"/>
    </row>
    <row r="1893" spans="10:15" x14ac:dyDescent="0.2">
      <c r="J1893" s="2"/>
      <c r="K1893" s="34"/>
      <c r="L1893" s="36"/>
      <c r="M1893" s="35"/>
      <c r="N1893" s="35"/>
      <c r="O1893" s="35"/>
    </row>
    <row r="1894" spans="10:15" x14ac:dyDescent="0.2">
      <c r="J1894" s="2"/>
      <c r="K1894" s="34"/>
      <c r="L1894" s="36"/>
      <c r="M1894" s="35"/>
      <c r="N1894" s="35"/>
      <c r="O1894" s="35"/>
    </row>
    <row r="1895" spans="10:15" x14ac:dyDescent="0.2">
      <c r="J1895" s="2"/>
      <c r="K1895" s="34"/>
      <c r="L1895" s="36"/>
      <c r="M1895" s="35"/>
      <c r="N1895" s="35"/>
      <c r="O1895" s="35"/>
    </row>
    <row r="1896" spans="10:15" x14ac:dyDescent="0.2">
      <c r="J1896" s="2"/>
      <c r="K1896" s="34"/>
      <c r="L1896" s="36"/>
      <c r="M1896" s="35"/>
      <c r="N1896" s="35"/>
      <c r="O1896" s="35"/>
    </row>
    <row r="1897" spans="10:15" x14ac:dyDescent="0.2">
      <c r="J1897" s="2"/>
      <c r="K1897" s="34"/>
      <c r="L1897" s="36"/>
      <c r="M1897" s="35"/>
      <c r="N1897" s="35"/>
      <c r="O1897" s="35"/>
    </row>
    <row r="1898" spans="10:15" x14ac:dyDescent="0.2">
      <c r="J1898" s="2"/>
      <c r="K1898" s="34"/>
      <c r="L1898" s="36"/>
      <c r="M1898" s="35"/>
      <c r="N1898" s="35"/>
      <c r="O1898" s="35"/>
    </row>
    <row r="1899" spans="10:15" x14ac:dyDescent="0.2">
      <c r="J1899" s="2"/>
      <c r="K1899" s="34"/>
      <c r="L1899" s="36"/>
      <c r="M1899" s="35"/>
      <c r="N1899" s="35"/>
      <c r="O1899" s="35"/>
    </row>
    <row r="1900" spans="10:15" x14ac:dyDescent="0.2">
      <c r="J1900" s="2"/>
      <c r="K1900" s="34"/>
      <c r="L1900" s="36"/>
      <c r="M1900" s="35"/>
      <c r="N1900" s="35"/>
      <c r="O1900" s="35"/>
    </row>
    <row r="1901" spans="10:15" x14ac:dyDescent="0.2">
      <c r="J1901" s="2"/>
      <c r="K1901" s="34"/>
      <c r="L1901" s="36"/>
      <c r="M1901" s="35"/>
      <c r="N1901" s="35"/>
      <c r="O1901" s="35"/>
    </row>
    <row r="1902" spans="10:15" x14ac:dyDescent="0.2">
      <c r="J1902" s="2"/>
      <c r="K1902" s="34"/>
      <c r="L1902" s="36"/>
      <c r="M1902" s="35"/>
      <c r="N1902" s="35"/>
      <c r="O1902" s="35"/>
    </row>
    <row r="1903" spans="10:15" x14ac:dyDescent="0.2">
      <c r="J1903" s="2"/>
      <c r="K1903" s="34"/>
      <c r="L1903" s="36"/>
      <c r="M1903" s="35"/>
      <c r="N1903" s="35"/>
      <c r="O1903" s="35"/>
    </row>
    <row r="1904" spans="10:15" x14ac:dyDescent="0.2">
      <c r="J1904" s="2"/>
      <c r="K1904" s="34"/>
      <c r="L1904" s="36"/>
      <c r="M1904" s="35"/>
      <c r="N1904" s="35"/>
      <c r="O1904" s="35"/>
    </row>
    <row r="1905" spans="10:15" x14ac:dyDescent="0.2">
      <c r="J1905" s="2"/>
      <c r="K1905" s="34"/>
      <c r="L1905" s="36"/>
      <c r="M1905" s="35"/>
      <c r="N1905" s="35"/>
      <c r="O1905" s="35"/>
    </row>
    <row r="1906" spans="10:15" x14ac:dyDescent="0.2">
      <c r="J1906" s="2"/>
      <c r="K1906" s="34"/>
      <c r="L1906" s="36"/>
      <c r="M1906" s="35"/>
      <c r="N1906" s="35"/>
      <c r="O1906" s="35"/>
    </row>
    <row r="1907" spans="10:15" x14ac:dyDescent="0.2">
      <c r="J1907" s="2"/>
      <c r="K1907" s="34"/>
      <c r="L1907" s="36"/>
      <c r="M1907" s="35"/>
      <c r="N1907" s="35"/>
      <c r="O1907" s="35"/>
    </row>
    <row r="1908" spans="10:15" x14ac:dyDescent="0.2">
      <c r="J1908" s="2"/>
      <c r="K1908" s="34"/>
      <c r="L1908" s="36"/>
      <c r="M1908" s="35"/>
      <c r="N1908" s="35"/>
      <c r="O1908" s="35"/>
    </row>
    <row r="1909" spans="10:15" x14ac:dyDescent="0.2">
      <c r="J1909" s="2"/>
      <c r="K1909" s="34"/>
      <c r="L1909" s="36"/>
      <c r="M1909" s="35"/>
      <c r="N1909" s="35"/>
      <c r="O1909" s="35"/>
    </row>
    <row r="1910" spans="10:15" x14ac:dyDescent="0.2">
      <c r="J1910" s="2"/>
      <c r="K1910" s="34"/>
      <c r="L1910" s="36"/>
      <c r="M1910" s="35"/>
      <c r="N1910" s="35"/>
      <c r="O1910" s="35"/>
    </row>
    <row r="1911" spans="10:15" x14ac:dyDescent="0.2">
      <c r="J1911" s="2"/>
      <c r="K1911" s="34"/>
      <c r="L1911" s="36"/>
      <c r="M1911" s="35"/>
      <c r="N1911" s="35"/>
      <c r="O1911" s="35"/>
    </row>
    <row r="1912" spans="10:15" x14ac:dyDescent="0.2">
      <c r="J1912" s="2"/>
      <c r="K1912" s="34"/>
      <c r="L1912" s="36"/>
      <c r="M1912" s="35"/>
      <c r="N1912" s="35"/>
      <c r="O1912" s="35"/>
    </row>
    <row r="1913" spans="10:15" x14ac:dyDescent="0.2">
      <c r="J1913" s="2"/>
      <c r="K1913" s="34"/>
      <c r="L1913" s="36"/>
      <c r="M1913" s="35"/>
      <c r="N1913" s="35"/>
      <c r="O1913" s="35"/>
    </row>
    <row r="1914" spans="10:15" x14ac:dyDescent="0.2">
      <c r="J1914" s="2"/>
      <c r="K1914" s="34"/>
      <c r="L1914" s="36"/>
      <c r="M1914" s="35"/>
      <c r="N1914" s="35"/>
      <c r="O1914" s="35"/>
    </row>
    <row r="1915" spans="10:15" x14ac:dyDescent="0.2">
      <c r="J1915" s="2"/>
      <c r="K1915" s="34"/>
      <c r="L1915" s="36"/>
      <c r="M1915" s="35"/>
      <c r="N1915" s="35"/>
      <c r="O1915" s="35"/>
    </row>
    <row r="1916" spans="10:15" x14ac:dyDescent="0.2">
      <c r="J1916" s="2"/>
      <c r="K1916" s="34"/>
      <c r="L1916" s="36"/>
      <c r="M1916" s="35"/>
      <c r="N1916" s="35"/>
      <c r="O1916" s="35"/>
    </row>
    <row r="1917" spans="10:15" x14ac:dyDescent="0.2">
      <c r="J1917" s="2"/>
      <c r="K1917" s="34"/>
      <c r="L1917" s="36"/>
      <c r="M1917" s="35"/>
      <c r="N1917" s="35"/>
      <c r="O1917" s="35"/>
    </row>
    <row r="1918" spans="10:15" x14ac:dyDescent="0.2">
      <c r="J1918" s="2"/>
      <c r="K1918" s="34"/>
      <c r="L1918" s="36"/>
      <c r="M1918" s="35"/>
      <c r="N1918" s="35"/>
      <c r="O1918" s="35"/>
    </row>
    <row r="1919" spans="10:15" x14ac:dyDescent="0.2">
      <c r="J1919" s="2"/>
      <c r="K1919" s="34"/>
      <c r="L1919" s="36"/>
      <c r="M1919" s="35"/>
      <c r="N1919" s="35"/>
      <c r="O1919" s="35"/>
    </row>
    <row r="1920" spans="10:15" x14ac:dyDescent="0.2">
      <c r="J1920" s="2"/>
      <c r="K1920" s="34"/>
      <c r="L1920" s="36"/>
      <c r="M1920" s="35"/>
      <c r="N1920" s="35"/>
      <c r="O1920" s="35"/>
    </row>
    <row r="1921" spans="10:15" x14ac:dyDescent="0.2">
      <c r="J1921" s="2"/>
      <c r="K1921" s="34"/>
      <c r="L1921" s="36"/>
      <c r="M1921" s="35"/>
      <c r="N1921" s="35"/>
      <c r="O1921" s="35"/>
    </row>
    <row r="1922" spans="10:15" x14ac:dyDescent="0.2">
      <c r="J1922" s="2"/>
      <c r="K1922" s="34"/>
      <c r="L1922" s="36"/>
      <c r="M1922" s="35"/>
      <c r="N1922" s="35"/>
      <c r="O1922" s="35"/>
    </row>
    <row r="1923" spans="10:15" x14ac:dyDescent="0.2">
      <c r="J1923" s="2"/>
      <c r="K1923" s="34"/>
      <c r="L1923" s="36"/>
      <c r="M1923" s="35"/>
      <c r="N1923" s="35"/>
      <c r="O1923" s="35"/>
    </row>
    <row r="1924" spans="10:15" x14ac:dyDescent="0.2">
      <c r="J1924" s="2"/>
      <c r="K1924" s="34"/>
      <c r="L1924" s="36"/>
      <c r="M1924" s="35"/>
      <c r="N1924" s="35"/>
      <c r="O1924" s="35"/>
    </row>
    <row r="1925" spans="10:15" x14ac:dyDescent="0.2">
      <c r="J1925" s="2"/>
      <c r="K1925" s="34"/>
      <c r="L1925" s="36"/>
      <c r="M1925" s="35"/>
      <c r="N1925" s="35"/>
      <c r="O1925" s="35"/>
    </row>
    <row r="1926" spans="10:15" x14ac:dyDescent="0.2">
      <c r="J1926" s="2"/>
      <c r="K1926" s="34"/>
      <c r="L1926" s="36"/>
      <c r="M1926" s="35"/>
      <c r="N1926" s="35"/>
      <c r="O1926" s="35"/>
    </row>
    <row r="1927" spans="10:15" x14ac:dyDescent="0.2">
      <c r="J1927" s="2"/>
      <c r="K1927" s="34"/>
      <c r="L1927" s="36"/>
      <c r="M1927" s="35"/>
      <c r="N1927" s="35"/>
      <c r="O1927" s="35"/>
    </row>
    <row r="1928" spans="10:15" x14ac:dyDescent="0.2">
      <c r="J1928" s="2"/>
      <c r="K1928" s="34"/>
      <c r="L1928" s="36"/>
      <c r="M1928" s="35"/>
      <c r="N1928" s="35"/>
      <c r="O1928" s="35"/>
    </row>
    <row r="1929" spans="10:15" x14ac:dyDescent="0.2">
      <c r="J1929" s="2"/>
      <c r="K1929" s="34"/>
      <c r="L1929" s="36"/>
      <c r="M1929" s="35"/>
      <c r="N1929" s="35"/>
      <c r="O1929" s="35"/>
    </row>
    <row r="1930" spans="10:15" x14ac:dyDescent="0.2">
      <c r="J1930" s="2"/>
      <c r="K1930" s="34"/>
      <c r="L1930" s="36"/>
      <c r="M1930" s="35"/>
      <c r="N1930" s="35"/>
      <c r="O1930" s="35"/>
    </row>
    <row r="1931" spans="10:15" x14ac:dyDescent="0.2">
      <c r="J1931" s="2"/>
      <c r="K1931" s="34"/>
      <c r="L1931" s="36"/>
      <c r="M1931" s="35"/>
      <c r="N1931" s="35"/>
      <c r="O1931" s="35"/>
    </row>
    <row r="1932" spans="10:15" x14ac:dyDescent="0.2">
      <c r="J1932" s="2"/>
      <c r="K1932" s="34"/>
      <c r="L1932" s="36"/>
      <c r="M1932" s="35"/>
      <c r="N1932" s="35"/>
      <c r="O1932" s="35"/>
    </row>
    <row r="1933" spans="10:15" x14ac:dyDescent="0.2">
      <c r="J1933" s="2"/>
      <c r="K1933" s="34"/>
      <c r="L1933" s="36"/>
      <c r="M1933" s="35"/>
      <c r="N1933" s="35"/>
      <c r="O1933" s="35"/>
    </row>
    <row r="1934" spans="10:15" x14ac:dyDescent="0.2">
      <c r="J1934" s="2"/>
      <c r="K1934" s="34"/>
      <c r="L1934" s="36"/>
      <c r="M1934" s="35"/>
      <c r="N1934" s="35"/>
      <c r="O1934" s="35"/>
    </row>
    <row r="1935" spans="10:15" x14ac:dyDescent="0.2">
      <c r="J1935" s="2"/>
      <c r="K1935" s="34"/>
      <c r="L1935" s="36"/>
      <c r="M1935" s="35"/>
      <c r="N1935" s="35"/>
      <c r="O1935" s="35"/>
    </row>
    <row r="1936" spans="10:15" x14ac:dyDescent="0.2">
      <c r="J1936" s="2"/>
      <c r="K1936" s="34"/>
      <c r="L1936" s="36"/>
      <c r="M1936" s="35"/>
      <c r="N1936" s="35"/>
      <c r="O1936" s="35"/>
    </row>
    <row r="1937" spans="10:15" x14ac:dyDescent="0.2">
      <c r="J1937" s="2"/>
      <c r="K1937" s="34"/>
      <c r="L1937" s="36"/>
      <c r="M1937" s="35"/>
      <c r="N1937" s="35"/>
      <c r="O1937" s="35"/>
    </row>
    <row r="1938" spans="10:15" x14ac:dyDescent="0.2">
      <c r="J1938" s="2"/>
      <c r="K1938" s="34"/>
      <c r="L1938" s="36"/>
      <c r="M1938" s="35"/>
      <c r="N1938" s="35"/>
      <c r="O1938" s="35"/>
    </row>
    <row r="1939" spans="10:15" x14ac:dyDescent="0.2">
      <c r="J1939" s="2"/>
      <c r="K1939" s="34"/>
      <c r="L1939" s="36"/>
      <c r="M1939" s="35"/>
      <c r="N1939" s="35"/>
      <c r="O1939" s="35"/>
    </row>
    <row r="1940" spans="10:15" x14ac:dyDescent="0.2">
      <c r="J1940" s="2"/>
      <c r="K1940" s="34"/>
      <c r="L1940" s="36"/>
      <c r="M1940" s="35"/>
      <c r="N1940" s="35"/>
      <c r="O1940" s="35"/>
    </row>
    <row r="1941" spans="10:15" x14ac:dyDescent="0.2">
      <c r="J1941" s="2"/>
      <c r="K1941" s="34"/>
      <c r="L1941" s="36"/>
      <c r="M1941" s="35"/>
      <c r="N1941" s="35"/>
      <c r="O1941" s="35"/>
    </row>
    <row r="1942" spans="10:15" x14ac:dyDescent="0.2">
      <c r="J1942" s="2"/>
      <c r="K1942" s="34"/>
      <c r="L1942" s="36"/>
      <c r="M1942" s="35"/>
      <c r="N1942" s="35"/>
      <c r="O1942" s="35"/>
    </row>
    <row r="1943" spans="10:15" x14ac:dyDescent="0.2">
      <c r="J1943" s="2"/>
      <c r="K1943" s="34"/>
      <c r="L1943" s="36"/>
      <c r="M1943" s="35"/>
      <c r="N1943" s="35"/>
      <c r="O1943" s="35"/>
    </row>
    <row r="1944" spans="10:15" x14ac:dyDescent="0.2">
      <c r="J1944" s="2"/>
      <c r="K1944" s="34"/>
      <c r="L1944" s="36"/>
      <c r="M1944" s="35"/>
      <c r="N1944" s="35"/>
      <c r="O1944" s="35"/>
    </row>
    <row r="1945" spans="10:15" x14ac:dyDescent="0.2">
      <c r="J1945" s="2"/>
      <c r="K1945" s="34"/>
      <c r="L1945" s="36"/>
      <c r="M1945" s="35"/>
      <c r="N1945" s="35"/>
      <c r="O1945" s="35"/>
    </row>
    <row r="1946" spans="10:15" x14ac:dyDescent="0.2">
      <c r="J1946" s="2"/>
      <c r="K1946" s="34"/>
      <c r="L1946" s="36"/>
      <c r="M1946" s="35"/>
      <c r="N1946" s="35"/>
      <c r="O1946" s="35"/>
    </row>
    <row r="1947" spans="10:15" x14ac:dyDescent="0.2">
      <c r="J1947" s="2"/>
      <c r="K1947" s="34"/>
      <c r="L1947" s="36"/>
      <c r="M1947" s="35"/>
      <c r="N1947" s="35"/>
      <c r="O1947" s="35"/>
    </row>
    <row r="1948" spans="10:15" x14ac:dyDescent="0.2">
      <c r="J1948" s="2"/>
      <c r="K1948" s="34"/>
      <c r="L1948" s="36"/>
      <c r="M1948" s="35"/>
      <c r="N1948" s="35"/>
      <c r="O1948" s="35"/>
    </row>
    <row r="1949" spans="10:15" x14ac:dyDescent="0.2">
      <c r="J1949" s="2"/>
      <c r="K1949" s="34"/>
      <c r="L1949" s="36"/>
      <c r="M1949" s="35"/>
      <c r="N1949" s="35"/>
      <c r="O1949" s="35"/>
    </row>
    <row r="1950" spans="10:15" x14ac:dyDescent="0.2">
      <c r="J1950" s="2"/>
      <c r="K1950" s="34"/>
      <c r="L1950" s="36"/>
      <c r="M1950" s="35"/>
      <c r="N1950" s="35"/>
      <c r="O1950" s="35"/>
    </row>
    <row r="1951" spans="10:15" x14ac:dyDescent="0.2">
      <c r="J1951" s="2"/>
      <c r="K1951" s="34"/>
      <c r="L1951" s="36"/>
      <c r="M1951" s="35"/>
      <c r="N1951" s="35"/>
      <c r="O1951" s="35"/>
    </row>
    <row r="1952" spans="10:15" x14ac:dyDescent="0.2">
      <c r="J1952" s="2"/>
      <c r="K1952" s="34"/>
      <c r="L1952" s="36"/>
      <c r="M1952" s="35"/>
      <c r="N1952" s="35"/>
      <c r="O1952" s="35"/>
    </row>
    <row r="1953" spans="10:15" x14ac:dyDescent="0.2">
      <c r="J1953" s="2"/>
      <c r="K1953" s="34"/>
      <c r="L1953" s="36"/>
      <c r="M1953" s="35"/>
      <c r="N1953" s="35"/>
      <c r="O1953" s="35"/>
    </row>
    <row r="1954" spans="10:15" x14ac:dyDescent="0.2">
      <c r="J1954" s="2"/>
      <c r="K1954" s="34"/>
      <c r="L1954" s="36"/>
      <c r="M1954" s="35"/>
      <c r="N1954" s="35"/>
      <c r="O1954" s="35"/>
    </row>
    <row r="1955" spans="10:15" x14ac:dyDescent="0.2">
      <c r="J1955" s="2"/>
      <c r="K1955" s="34"/>
      <c r="L1955" s="36"/>
      <c r="M1955" s="35"/>
      <c r="N1955" s="35"/>
      <c r="O1955" s="35"/>
    </row>
    <row r="1956" spans="10:15" x14ac:dyDescent="0.2">
      <c r="J1956" s="2"/>
      <c r="K1956" s="34"/>
      <c r="L1956" s="36"/>
      <c r="M1956" s="35"/>
      <c r="N1956" s="35"/>
      <c r="O1956" s="35"/>
    </row>
    <row r="1957" spans="10:15" x14ac:dyDescent="0.2">
      <c r="J1957" s="2"/>
      <c r="K1957" s="34"/>
      <c r="L1957" s="36"/>
      <c r="M1957" s="35"/>
      <c r="N1957" s="35"/>
      <c r="O1957" s="35"/>
    </row>
    <row r="1958" spans="10:15" x14ac:dyDescent="0.2">
      <c r="J1958" s="2"/>
      <c r="K1958" s="34"/>
      <c r="L1958" s="36"/>
      <c r="M1958" s="35"/>
      <c r="N1958" s="35"/>
      <c r="O1958" s="35"/>
    </row>
    <row r="1959" spans="10:15" x14ac:dyDescent="0.2">
      <c r="J1959" s="2"/>
      <c r="K1959" s="34"/>
      <c r="L1959" s="36"/>
      <c r="M1959" s="35"/>
      <c r="N1959" s="35"/>
      <c r="O1959" s="35"/>
    </row>
    <row r="1960" spans="10:15" x14ac:dyDescent="0.2">
      <c r="J1960" s="2"/>
      <c r="K1960" s="34"/>
      <c r="L1960" s="36"/>
      <c r="M1960" s="35"/>
      <c r="N1960" s="35"/>
      <c r="O1960" s="35"/>
    </row>
    <row r="1961" spans="10:15" x14ac:dyDescent="0.2">
      <c r="J1961" s="2"/>
      <c r="K1961" s="34"/>
      <c r="L1961" s="36"/>
      <c r="M1961" s="35"/>
      <c r="N1961" s="35"/>
      <c r="O1961" s="35"/>
    </row>
    <row r="1962" spans="10:15" x14ac:dyDescent="0.2">
      <c r="J1962" s="2"/>
      <c r="K1962" s="34"/>
      <c r="L1962" s="36"/>
      <c r="M1962" s="35"/>
      <c r="N1962" s="35"/>
      <c r="O1962" s="35"/>
    </row>
    <row r="1963" spans="10:15" x14ac:dyDescent="0.2">
      <c r="J1963" s="2"/>
      <c r="K1963" s="34"/>
      <c r="L1963" s="36"/>
      <c r="M1963" s="35"/>
      <c r="N1963" s="35"/>
      <c r="O1963" s="35"/>
    </row>
    <row r="1964" spans="10:15" x14ac:dyDescent="0.2">
      <c r="J1964" s="2"/>
      <c r="K1964" s="34"/>
      <c r="L1964" s="36"/>
      <c r="M1964" s="35"/>
      <c r="N1964" s="35"/>
      <c r="O1964" s="35"/>
    </row>
    <row r="1965" spans="10:15" x14ac:dyDescent="0.2">
      <c r="J1965" s="2"/>
      <c r="K1965" s="34"/>
      <c r="L1965" s="36"/>
      <c r="M1965" s="35"/>
      <c r="N1965" s="35"/>
      <c r="O1965" s="35"/>
    </row>
    <row r="1966" spans="10:15" x14ac:dyDescent="0.2">
      <c r="J1966" s="2"/>
      <c r="K1966" s="34"/>
      <c r="L1966" s="36"/>
      <c r="M1966" s="35"/>
      <c r="N1966" s="35"/>
      <c r="O1966" s="35"/>
    </row>
    <row r="1967" spans="10:15" x14ac:dyDescent="0.2">
      <c r="J1967" s="2"/>
      <c r="K1967" s="34"/>
      <c r="L1967" s="36"/>
      <c r="M1967" s="35"/>
      <c r="N1967" s="35"/>
      <c r="O1967" s="35"/>
    </row>
    <row r="1968" spans="10:15" x14ac:dyDescent="0.2">
      <c r="J1968" s="2"/>
      <c r="K1968" s="34"/>
      <c r="L1968" s="36"/>
      <c r="M1968" s="35"/>
      <c r="N1968" s="35"/>
      <c r="O1968" s="35"/>
    </row>
    <row r="1969" spans="10:15" x14ac:dyDescent="0.2">
      <c r="J1969" s="2"/>
      <c r="K1969" s="34"/>
      <c r="L1969" s="36"/>
      <c r="M1969" s="35"/>
      <c r="N1969" s="35"/>
      <c r="O1969" s="35"/>
    </row>
    <row r="1970" spans="10:15" x14ac:dyDescent="0.2">
      <c r="J1970" s="2"/>
      <c r="K1970" s="34"/>
      <c r="L1970" s="36"/>
      <c r="M1970" s="35"/>
      <c r="N1970" s="35"/>
      <c r="O1970" s="35"/>
    </row>
    <row r="1971" spans="10:15" x14ac:dyDescent="0.2">
      <c r="J1971" s="2"/>
      <c r="K1971" s="34"/>
      <c r="L1971" s="36"/>
      <c r="M1971" s="35"/>
      <c r="N1971" s="35"/>
      <c r="O1971" s="35"/>
    </row>
    <row r="1972" spans="10:15" x14ac:dyDescent="0.2">
      <c r="J1972" s="2"/>
      <c r="K1972" s="34"/>
      <c r="L1972" s="36"/>
      <c r="M1972" s="35"/>
      <c r="N1972" s="35"/>
      <c r="O1972" s="35"/>
    </row>
    <row r="1973" spans="10:15" x14ac:dyDescent="0.2">
      <c r="J1973" s="2"/>
      <c r="K1973" s="34"/>
      <c r="L1973" s="36"/>
      <c r="M1973" s="35"/>
      <c r="N1973" s="35"/>
      <c r="O1973" s="35"/>
    </row>
    <row r="1974" spans="10:15" x14ac:dyDescent="0.2">
      <c r="J1974" s="2"/>
      <c r="K1974" s="34"/>
      <c r="L1974" s="36"/>
      <c r="M1974" s="35"/>
      <c r="N1974" s="35"/>
      <c r="O1974" s="35"/>
    </row>
    <row r="1975" spans="10:15" x14ac:dyDescent="0.2">
      <c r="J1975" s="2"/>
      <c r="K1975" s="34"/>
      <c r="L1975" s="36"/>
      <c r="M1975" s="35"/>
      <c r="N1975" s="35"/>
      <c r="O1975" s="35"/>
    </row>
    <row r="1976" spans="10:15" x14ac:dyDescent="0.2">
      <c r="J1976" s="2"/>
      <c r="K1976" s="34"/>
      <c r="L1976" s="36"/>
      <c r="M1976" s="35"/>
      <c r="N1976" s="35"/>
      <c r="O1976" s="35"/>
    </row>
    <row r="1977" spans="10:15" x14ac:dyDescent="0.2">
      <c r="J1977" s="2"/>
      <c r="K1977" s="34"/>
      <c r="L1977" s="36"/>
      <c r="M1977" s="35"/>
      <c r="N1977" s="35"/>
      <c r="O1977" s="35"/>
    </row>
    <row r="1978" spans="10:15" x14ac:dyDescent="0.2">
      <c r="J1978" s="2"/>
      <c r="K1978" s="34"/>
      <c r="L1978" s="36"/>
      <c r="M1978" s="35"/>
      <c r="N1978" s="35"/>
      <c r="O1978" s="35"/>
    </row>
    <row r="1979" spans="10:15" x14ac:dyDescent="0.2">
      <c r="J1979" s="2"/>
      <c r="K1979" s="34"/>
      <c r="L1979" s="36"/>
      <c r="M1979" s="35"/>
      <c r="N1979" s="35"/>
      <c r="O1979" s="35"/>
    </row>
    <row r="1980" spans="10:15" x14ac:dyDescent="0.2">
      <c r="J1980" s="2"/>
      <c r="K1980" s="34"/>
      <c r="L1980" s="36"/>
      <c r="M1980" s="35"/>
      <c r="N1980" s="35"/>
      <c r="O1980" s="35"/>
    </row>
    <row r="1981" spans="10:15" x14ac:dyDescent="0.2">
      <c r="J1981" s="2"/>
      <c r="K1981" s="34"/>
      <c r="L1981" s="36"/>
      <c r="M1981" s="35"/>
      <c r="N1981" s="35"/>
      <c r="O1981" s="35"/>
    </row>
    <row r="1982" spans="10:15" x14ac:dyDescent="0.2">
      <c r="J1982" s="2"/>
      <c r="K1982" s="34"/>
      <c r="L1982" s="36"/>
      <c r="M1982" s="35"/>
      <c r="N1982" s="35"/>
      <c r="O1982" s="35"/>
    </row>
    <row r="1983" spans="10:15" x14ac:dyDescent="0.2">
      <c r="J1983" s="2"/>
      <c r="K1983" s="34"/>
      <c r="L1983" s="36"/>
      <c r="M1983" s="35"/>
      <c r="N1983" s="35"/>
      <c r="O1983" s="35"/>
    </row>
    <row r="1984" spans="10:15" x14ac:dyDescent="0.2">
      <c r="J1984" s="2"/>
      <c r="K1984" s="34"/>
      <c r="L1984" s="36"/>
      <c r="M1984" s="35"/>
      <c r="N1984" s="35"/>
      <c r="O1984" s="35"/>
    </row>
    <row r="1985" spans="10:15" x14ac:dyDescent="0.2">
      <c r="J1985" s="2"/>
      <c r="K1985" s="34"/>
      <c r="L1985" s="36"/>
      <c r="M1985" s="35"/>
      <c r="N1985" s="35"/>
      <c r="O1985" s="35"/>
    </row>
    <row r="1986" spans="10:15" x14ac:dyDescent="0.2">
      <c r="J1986" s="2"/>
      <c r="K1986" s="34"/>
      <c r="L1986" s="36"/>
      <c r="M1986" s="35"/>
      <c r="N1986" s="35"/>
      <c r="O1986" s="35"/>
    </row>
    <row r="1987" spans="10:15" x14ac:dyDescent="0.2">
      <c r="J1987" s="2"/>
      <c r="K1987" s="34"/>
      <c r="L1987" s="36"/>
      <c r="M1987" s="35"/>
      <c r="N1987" s="35"/>
      <c r="O1987" s="35"/>
    </row>
    <row r="1988" spans="10:15" x14ac:dyDescent="0.2">
      <c r="J1988" s="2"/>
      <c r="K1988" s="34"/>
      <c r="L1988" s="36"/>
      <c r="M1988" s="35"/>
      <c r="N1988" s="35"/>
      <c r="O1988" s="35"/>
    </row>
    <row r="1989" spans="10:15" x14ac:dyDescent="0.2">
      <c r="J1989" s="2"/>
      <c r="K1989" s="34"/>
      <c r="L1989" s="36"/>
      <c r="M1989" s="35"/>
      <c r="N1989" s="35"/>
      <c r="O1989" s="35"/>
    </row>
    <row r="1990" spans="10:15" x14ac:dyDescent="0.2">
      <c r="J1990" s="2"/>
      <c r="K1990" s="34"/>
      <c r="L1990" s="36"/>
      <c r="M1990" s="35"/>
      <c r="N1990" s="35"/>
      <c r="O1990" s="35"/>
    </row>
    <row r="1991" spans="10:15" x14ac:dyDescent="0.2">
      <c r="J1991" s="2"/>
      <c r="K1991" s="34"/>
      <c r="L1991" s="36"/>
      <c r="M1991" s="35"/>
      <c r="N1991" s="35"/>
      <c r="O1991" s="35"/>
    </row>
    <row r="1992" spans="10:15" x14ac:dyDescent="0.2">
      <c r="J1992" s="2"/>
      <c r="K1992" s="34"/>
      <c r="L1992" s="36"/>
      <c r="M1992" s="35"/>
      <c r="N1992" s="35"/>
      <c r="O1992" s="35"/>
    </row>
    <row r="1993" spans="10:15" x14ac:dyDescent="0.2">
      <c r="J1993" s="2"/>
      <c r="K1993" s="34"/>
      <c r="L1993" s="36"/>
      <c r="M1993" s="35"/>
      <c r="N1993" s="35"/>
      <c r="O1993" s="35"/>
    </row>
    <row r="1994" spans="10:15" x14ac:dyDescent="0.2">
      <c r="J1994" s="2"/>
      <c r="K1994" s="34"/>
      <c r="L1994" s="36"/>
      <c r="M1994" s="35"/>
      <c r="N1994" s="35"/>
      <c r="O1994" s="35"/>
    </row>
    <row r="1995" spans="10:15" x14ac:dyDescent="0.2">
      <c r="J1995" s="2"/>
      <c r="K1995" s="34"/>
      <c r="L1995" s="36"/>
      <c r="M1995" s="35"/>
      <c r="N1995" s="35"/>
      <c r="O1995" s="35"/>
    </row>
    <row r="1996" spans="10:15" x14ac:dyDescent="0.2">
      <c r="J1996" s="2"/>
      <c r="K1996" s="34"/>
      <c r="L1996" s="36"/>
      <c r="M1996" s="35"/>
      <c r="N1996" s="35"/>
      <c r="O1996" s="35"/>
    </row>
    <row r="1997" spans="10:15" x14ac:dyDescent="0.2">
      <c r="J1997" s="2"/>
      <c r="K1997" s="34"/>
      <c r="L1997" s="36"/>
      <c r="M1997" s="35"/>
      <c r="N1997" s="35"/>
      <c r="O1997" s="35"/>
    </row>
    <row r="1998" spans="10:15" x14ac:dyDescent="0.2">
      <c r="J1998" s="2"/>
      <c r="K1998" s="34"/>
      <c r="L1998" s="36"/>
      <c r="M1998" s="35"/>
      <c r="N1998" s="35"/>
      <c r="O1998" s="35"/>
    </row>
    <row r="1999" spans="10:15" x14ac:dyDescent="0.2">
      <c r="J1999" s="2"/>
      <c r="K1999" s="34"/>
      <c r="L1999" s="36"/>
      <c r="M1999" s="35"/>
      <c r="N1999" s="35"/>
      <c r="O1999" s="35"/>
    </row>
    <row r="2000" spans="10:15" x14ac:dyDescent="0.2">
      <c r="J2000" s="2"/>
      <c r="K2000" s="34"/>
      <c r="L2000" s="36"/>
      <c r="M2000" s="35"/>
      <c r="N2000" s="35"/>
      <c r="O2000" s="35"/>
    </row>
    <row r="2001" spans="10:15" x14ac:dyDescent="0.2">
      <c r="J2001" s="2"/>
      <c r="K2001" s="34"/>
      <c r="L2001" s="36"/>
      <c r="M2001" s="35"/>
      <c r="N2001" s="35"/>
      <c r="O2001" s="35"/>
    </row>
    <row r="2002" spans="10:15" x14ac:dyDescent="0.2">
      <c r="J2002" s="2"/>
      <c r="K2002" s="34"/>
      <c r="L2002" s="36"/>
      <c r="M2002" s="35"/>
      <c r="N2002" s="35"/>
      <c r="O2002" s="35"/>
    </row>
    <row r="2003" spans="10:15" x14ac:dyDescent="0.2">
      <c r="J2003" s="2"/>
      <c r="K2003" s="34"/>
      <c r="L2003" s="36"/>
      <c r="M2003" s="35"/>
      <c r="N2003" s="35"/>
      <c r="O2003" s="35"/>
    </row>
    <row r="2004" spans="10:15" x14ac:dyDescent="0.2">
      <c r="J2004" s="2"/>
      <c r="K2004" s="34"/>
      <c r="L2004" s="36"/>
      <c r="M2004" s="35"/>
      <c r="N2004" s="35"/>
      <c r="O2004" s="35"/>
    </row>
    <row r="2005" spans="10:15" x14ac:dyDescent="0.2">
      <c r="J2005" s="2"/>
      <c r="K2005" s="34"/>
      <c r="L2005" s="36"/>
      <c r="M2005" s="35"/>
      <c r="N2005" s="35"/>
      <c r="O2005" s="35"/>
    </row>
    <row r="2006" spans="10:15" x14ac:dyDescent="0.2">
      <c r="J2006" s="2"/>
      <c r="K2006" s="34"/>
      <c r="L2006" s="36"/>
      <c r="M2006" s="35"/>
      <c r="N2006" s="35"/>
      <c r="O2006" s="35"/>
    </row>
    <row r="2007" spans="10:15" x14ac:dyDescent="0.2">
      <c r="J2007" s="2"/>
      <c r="K2007" s="34"/>
      <c r="L2007" s="36"/>
      <c r="M2007" s="35"/>
      <c r="N2007" s="35"/>
      <c r="O2007" s="35"/>
    </row>
    <row r="2008" spans="10:15" x14ac:dyDescent="0.2">
      <c r="J2008" s="2"/>
      <c r="K2008" s="34"/>
      <c r="L2008" s="36"/>
      <c r="M2008" s="35"/>
      <c r="N2008" s="35"/>
      <c r="O2008" s="35"/>
    </row>
    <row r="2009" spans="10:15" x14ac:dyDescent="0.2">
      <c r="J2009" s="2"/>
      <c r="K2009" s="34"/>
      <c r="L2009" s="36"/>
      <c r="M2009" s="35"/>
      <c r="N2009" s="35"/>
      <c r="O2009" s="35"/>
    </row>
    <row r="2010" spans="10:15" x14ac:dyDescent="0.2">
      <c r="J2010" s="2"/>
      <c r="K2010" s="34"/>
      <c r="L2010" s="36"/>
      <c r="M2010" s="35"/>
      <c r="N2010" s="35"/>
      <c r="O2010" s="35"/>
    </row>
    <row r="2011" spans="10:15" x14ac:dyDescent="0.2">
      <c r="J2011" s="2"/>
      <c r="K2011" s="34"/>
      <c r="L2011" s="36"/>
      <c r="M2011" s="35"/>
      <c r="N2011" s="35"/>
      <c r="O2011" s="35"/>
    </row>
    <row r="2012" spans="10:15" x14ac:dyDescent="0.2">
      <c r="J2012" s="2"/>
      <c r="K2012" s="34"/>
      <c r="L2012" s="36"/>
      <c r="M2012" s="35"/>
      <c r="N2012" s="35"/>
      <c r="O2012" s="35"/>
    </row>
    <row r="2013" spans="10:15" x14ac:dyDescent="0.2">
      <c r="J2013" s="2"/>
      <c r="K2013" s="34"/>
      <c r="L2013" s="36"/>
      <c r="M2013" s="35"/>
      <c r="N2013" s="35"/>
      <c r="O2013" s="35"/>
    </row>
    <row r="2014" spans="10:15" x14ac:dyDescent="0.2">
      <c r="J2014" s="2"/>
      <c r="K2014" s="34"/>
      <c r="L2014" s="36"/>
      <c r="M2014" s="35"/>
      <c r="N2014" s="35"/>
      <c r="O2014" s="35"/>
    </row>
    <row r="2015" spans="10:15" x14ac:dyDescent="0.2">
      <c r="J2015" s="2"/>
      <c r="K2015" s="34"/>
      <c r="L2015" s="36"/>
      <c r="M2015" s="35"/>
      <c r="N2015" s="35"/>
      <c r="O2015" s="35"/>
    </row>
    <row r="2016" spans="10:15" x14ac:dyDescent="0.2">
      <c r="J2016" s="2"/>
      <c r="K2016" s="34"/>
      <c r="L2016" s="36"/>
      <c r="M2016" s="35"/>
      <c r="N2016" s="35"/>
      <c r="O2016" s="35"/>
    </row>
    <row r="2017" spans="10:15" x14ac:dyDescent="0.2">
      <c r="J2017" s="2"/>
      <c r="K2017" s="34"/>
      <c r="L2017" s="36"/>
      <c r="M2017" s="35"/>
      <c r="N2017" s="35"/>
      <c r="O2017" s="35"/>
    </row>
    <row r="2018" spans="10:15" x14ac:dyDescent="0.2">
      <c r="J2018" s="2"/>
      <c r="K2018" s="34"/>
      <c r="L2018" s="36"/>
      <c r="M2018" s="35"/>
      <c r="N2018" s="35"/>
      <c r="O2018" s="35"/>
    </row>
    <row r="2019" spans="10:15" x14ac:dyDescent="0.2">
      <c r="J2019" s="2"/>
      <c r="K2019" s="34"/>
      <c r="L2019" s="36"/>
      <c r="M2019" s="35"/>
      <c r="N2019" s="35"/>
      <c r="O2019" s="35"/>
    </row>
    <row r="2020" spans="10:15" x14ac:dyDescent="0.2">
      <c r="J2020" s="2"/>
      <c r="K2020" s="34"/>
      <c r="L2020" s="36"/>
      <c r="M2020" s="35"/>
      <c r="N2020" s="35"/>
      <c r="O2020" s="35"/>
    </row>
    <row r="2021" spans="10:15" x14ac:dyDescent="0.2">
      <c r="J2021" s="2"/>
      <c r="K2021" s="34"/>
      <c r="L2021" s="36"/>
      <c r="M2021" s="35"/>
      <c r="N2021" s="35"/>
      <c r="O2021" s="35"/>
    </row>
    <row r="2022" spans="10:15" x14ac:dyDescent="0.2">
      <c r="J2022" s="2"/>
      <c r="K2022" s="34"/>
      <c r="L2022" s="36"/>
      <c r="M2022" s="35"/>
      <c r="N2022" s="35"/>
      <c r="O2022" s="35"/>
    </row>
    <row r="2023" spans="10:15" x14ac:dyDescent="0.2">
      <c r="J2023" s="2"/>
      <c r="K2023" s="34"/>
      <c r="L2023" s="36"/>
      <c r="M2023" s="35"/>
      <c r="N2023" s="35"/>
      <c r="O2023" s="35"/>
    </row>
    <row r="2024" spans="10:15" x14ac:dyDescent="0.2">
      <c r="J2024" s="2"/>
      <c r="K2024" s="34"/>
      <c r="L2024" s="36"/>
      <c r="M2024" s="35"/>
      <c r="N2024" s="35"/>
      <c r="O2024" s="35"/>
    </row>
    <row r="2025" spans="10:15" x14ac:dyDescent="0.2">
      <c r="J2025" s="2"/>
      <c r="K2025" s="34"/>
      <c r="L2025" s="36"/>
      <c r="M2025" s="35"/>
      <c r="N2025" s="35"/>
      <c r="O2025" s="35"/>
    </row>
    <row r="2026" spans="10:15" x14ac:dyDescent="0.2">
      <c r="J2026" s="2"/>
      <c r="K2026" s="34"/>
      <c r="L2026" s="36"/>
      <c r="M2026" s="35"/>
      <c r="N2026" s="35"/>
      <c r="O2026" s="35"/>
    </row>
    <row r="2027" spans="10:15" x14ac:dyDescent="0.2">
      <c r="J2027" s="2"/>
      <c r="K2027" s="34"/>
      <c r="L2027" s="36"/>
      <c r="M2027" s="35"/>
      <c r="N2027" s="35"/>
      <c r="O2027" s="35"/>
    </row>
    <row r="2028" spans="10:15" x14ac:dyDescent="0.2">
      <c r="J2028" s="2"/>
      <c r="K2028" s="34"/>
      <c r="L2028" s="36"/>
      <c r="M2028" s="35"/>
      <c r="N2028" s="35"/>
      <c r="O2028" s="35"/>
    </row>
    <row r="2029" spans="10:15" x14ac:dyDescent="0.2">
      <c r="J2029" s="2"/>
      <c r="K2029" s="34"/>
      <c r="L2029" s="36"/>
      <c r="M2029" s="35"/>
      <c r="N2029" s="35"/>
      <c r="O2029" s="35"/>
    </row>
    <row r="2030" spans="10:15" x14ac:dyDescent="0.2">
      <c r="J2030" s="2"/>
      <c r="K2030" s="34"/>
      <c r="L2030" s="36"/>
      <c r="M2030" s="35"/>
      <c r="N2030" s="35"/>
      <c r="O2030" s="35"/>
    </row>
    <row r="2031" spans="10:15" x14ac:dyDescent="0.2">
      <c r="J2031" s="2"/>
      <c r="K2031" s="34"/>
      <c r="L2031" s="36"/>
      <c r="M2031" s="35"/>
      <c r="N2031" s="35"/>
      <c r="O2031" s="35"/>
    </row>
    <row r="2032" spans="10:15" x14ac:dyDescent="0.2">
      <c r="J2032" s="2"/>
      <c r="K2032" s="34"/>
      <c r="L2032" s="36"/>
      <c r="M2032" s="35"/>
      <c r="N2032" s="35"/>
      <c r="O2032" s="35"/>
    </row>
    <row r="2033" spans="10:15" x14ac:dyDescent="0.2">
      <c r="J2033" s="2"/>
      <c r="K2033" s="34"/>
      <c r="L2033" s="36"/>
      <c r="M2033" s="35"/>
      <c r="N2033" s="35"/>
      <c r="O2033" s="35"/>
    </row>
    <row r="2034" spans="10:15" x14ac:dyDescent="0.2">
      <c r="J2034" s="2"/>
      <c r="K2034" s="34"/>
      <c r="L2034" s="36"/>
      <c r="M2034" s="35"/>
      <c r="N2034" s="35"/>
      <c r="O2034" s="35"/>
    </row>
    <row r="2035" spans="10:15" x14ac:dyDescent="0.2">
      <c r="J2035" s="2"/>
      <c r="K2035" s="34"/>
      <c r="L2035" s="36"/>
      <c r="M2035" s="35"/>
      <c r="N2035" s="35"/>
      <c r="O2035" s="35"/>
    </row>
    <row r="2036" spans="10:15" x14ac:dyDescent="0.2">
      <c r="J2036" s="2"/>
      <c r="K2036" s="34"/>
      <c r="L2036" s="36"/>
      <c r="M2036" s="35"/>
      <c r="N2036" s="35"/>
      <c r="O2036" s="35"/>
    </row>
    <row r="2037" spans="10:15" x14ac:dyDescent="0.2">
      <c r="J2037" s="2"/>
      <c r="K2037" s="34"/>
      <c r="L2037" s="36"/>
      <c r="M2037" s="35"/>
      <c r="N2037" s="35"/>
      <c r="O2037" s="35"/>
    </row>
    <row r="2038" spans="10:15" x14ac:dyDescent="0.2">
      <c r="J2038" s="2"/>
      <c r="K2038" s="34"/>
      <c r="L2038" s="36"/>
      <c r="M2038" s="35"/>
      <c r="N2038" s="35"/>
      <c r="O2038" s="35"/>
    </row>
    <row r="2039" spans="10:15" x14ac:dyDescent="0.2">
      <c r="J2039" s="2"/>
      <c r="K2039" s="34"/>
      <c r="L2039" s="36"/>
      <c r="M2039" s="35"/>
      <c r="N2039" s="35"/>
      <c r="O2039" s="35"/>
    </row>
    <row r="2040" spans="10:15" x14ac:dyDescent="0.2">
      <c r="J2040" s="2"/>
      <c r="K2040" s="34"/>
      <c r="L2040" s="36"/>
      <c r="M2040" s="35"/>
      <c r="N2040" s="35"/>
      <c r="O2040" s="35"/>
    </row>
    <row r="2041" spans="10:15" x14ac:dyDescent="0.2">
      <c r="J2041" s="2"/>
      <c r="K2041" s="34"/>
      <c r="L2041" s="36"/>
      <c r="M2041" s="35"/>
      <c r="N2041" s="35"/>
      <c r="O2041" s="35"/>
    </row>
    <row r="2042" spans="10:15" x14ac:dyDescent="0.2">
      <c r="J2042" s="2"/>
      <c r="K2042" s="34"/>
      <c r="L2042" s="36"/>
      <c r="M2042" s="35"/>
      <c r="N2042" s="35"/>
      <c r="O2042" s="35"/>
    </row>
    <row r="2043" spans="10:15" x14ac:dyDescent="0.2">
      <c r="J2043" s="2"/>
      <c r="K2043" s="34"/>
      <c r="L2043" s="36"/>
      <c r="M2043" s="35"/>
      <c r="N2043" s="35"/>
      <c r="O2043" s="35"/>
    </row>
    <row r="2044" spans="10:15" x14ac:dyDescent="0.2">
      <c r="J2044" s="2"/>
      <c r="K2044" s="34"/>
      <c r="L2044" s="36"/>
      <c r="M2044" s="35"/>
      <c r="N2044" s="35"/>
      <c r="O2044" s="35"/>
    </row>
    <row r="2045" spans="10:15" x14ac:dyDescent="0.2">
      <c r="J2045" s="2"/>
      <c r="K2045" s="34"/>
      <c r="L2045" s="36"/>
      <c r="M2045" s="35"/>
      <c r="N2045" s="35"/>
      <c r="O2045" s="35"/>
    </row>
    <row r="2046" spans="10:15" x14ac:dyDescent="0.2">
      <c r="J2046" s="2"/>
      <c r="K2046" s="34"/>
      <c r="L2046" s="36"/>
      <c r="M2046" s="35"/>
      <c r="N2046" s="35"/>
      <c r="O2046" s="35"/>
    </row>
    <row r="2047" spans="10:15" x14ac:dyDescent="0.2">
      <c r="J2047" s="2"/>
      <c r="K2047" s="34"/>
      <c r="L2047" s="36"/>
      <c r="M2047" s="35"/>
      <c r="N2047" s="35"/>
      <c r="O2047" s="35"/>
    </row>
    <row r="2048" spans="10:15" x14ac:dyDescent="0.2">
      <c r="J2048" s="2"/>
      <c r="K2048" s="34"/>
      <c r="L2048" s="36"/>
      <c r="M2048" s="35"/>
      <c r="N2048" s="35"/>
      <c r="O2048" s="35"/>
    </row>
    <row r="2049" spans="10:15" x14ac:dyDescent="0.2">
      <c r="J2049" s="2"/>
      <c r="K2049" s="34"/>
      <c r="L2049" s="36"/>
      <c r="M2049" s="35"/>
      <c r="N2049" s="35"/>
      <c r="O2049" s="35"/>
    </row>
    <row r="2050" spans="10:15" x14ac:dyDescent="0.2">
      <c r="J2050" s="2"/>
      <c r="K2050" s="34"/>
      <c r="L2050" s="36"/>
      <c r="M2050" s="35"/>
      <c r="N2050" s="35"/>
      <c r="O2050" s="35"/>
    </row>
    <row r="2051" spans="10:15" x14ac:dyDescent="0.2">
      <c r="J2051" s="2"/>
      <c r="K2051" s="34"/>
      <c r="L2051" s="36"/>
      <c r="M2051" s="35"/>
      <c r="N2051" s="35"/>
      <c r="O2051" s="35"/>
    </row>
    <row r="2052" spans="10:15" x14ac:dyDescent="0.2">
      <c r="J2052" s="2"/>
      <c r="K2052" s="34"/>
      <c r="L2052" s="36"/>
      <c r="M2052" s="35"/>
      <c r="N2052" s="35"/>
      <c r="O2052" s="35"/>
    </row>
    <row r="2053" spans="10:15" x14ac:dyDescent="0.2">
      <c r="J2053" s="2"/>
      <c r="K2053" s="34"/>
      <c r="L2053" s="36"/>
      <c r="M2053" s="35"/>
      <c r="N2053" s="35"/>
      <c r="O2053" s="35"/>
    </row>
    <row r="2054" spans="10:15" x14ac:dyDescent="0.2">
      <c r="J2054" s="2"/>
      <c r="K2054" s="34"/>
      <c r="L2054" s="36"/>
      <c r="M2054" s="35"/>
      <c r="N2054" s="35"/>
      <c r="O2054" s="35"/>
    </row>
    <row r="2055" spans="10:15" x14ac:dyDescent="0.2">
      <c r="J2055" s="2"/>
      <c r="K2055" s="34"/>
      <c r="L2055" s="36"/>
      <c r="M2055" s="35"/>
      <c r="N2055" s="35"/>
      <c r="O2055" s="35"/>
    </row>
    <row r="2056" spans="10:15" x14ac:dyDescent="0.2">
      <c r="J2056" s="2"/>
      <c r="K2056" s="34"/>
      <c r="L2056" s="36"/>
      <c r="M2056" s="35"/>
      <c r="N2056" s="35"/>
      <c r="O2056" s="35"/>
    </row>
    <row r="2057" spans="10:15" x14ac:dyDescent="0.2">
      <c r="J2057" s="2"/>
      <c r="K2057" s="34"/>
      <c r="L2057" s="36"/>
      <c r="M2057" s="35"/>
      <c r="N2057" s="35"/>
      <c r="O2057" s="35"/>
    </row>
    <row r="2058" spans="10:15" x14ac:dyDescent="0.2">
      <c r="J2058" s="2"/>
      <c r="K2058" s="34"/>
      <c r="L2058" s="36"/>
      <c r="M2058" s="35"/>
      <c r="N2058" s="35"/>
      <c r="O2058" s="35"/>
    </row>
    <row r="2059" spans="10:15" x14ac:dyDescent="0.2">
      <c r="J2059" s="2"/>
      <c r="K2059" s="34"/>
      <c r="L2059" s="36"/>
      <c r="M2059" s="35"/>
      <c r="N2059" s="35"/>
      <c r="O2059" s="35"/>
    </row>
    <row r="2060" spans="10:15" x14ac:dyDescent="0.2">
      <c r="J2060" s="2"/>
      <c r="K2060" s="34"/>
      <c r="L2060" s="36"/>
      <c r="M2060" s="35"/>
      <c r="N2060" s="35"/>
      <c r="O2060" s="35"/>
    </row>
    <row r="2061" spans="10:15" x14ac:dyDescent="0.2">
      <c r="J2061" s="2"/>
      <c r="K2061" s="34"/>
      <c r="L2061" s="36"/>
      <c r="M2061" s="35"/>
      <c r="N2061" s="35"/>
      <c r="O2061" s="35"/>
    </row>
    <row r="2062" spans="10:15" x14ac:dyDescent="0.2">
      <c r="J2062" s="2"/>
      <c r="K2062" s="34"/>
      <c r="L2062" s="36"/>
      <c r="M2062" s="35"/>
      <c r="N2062" s="35"/>
      <c r="O2062" s="35"/>
    </row>
    <row r="2063" spans="10:15" x14ac:dyDescent="0.2">
      <c r="J2063" s="2"/>
      <c r="K2063" s="34"/>
      <c r="L2063" s="36"/>
      <c r="M2063" s="35"/>
      <c r="N2063" s="35"/>
      <c r="O2063" s="35"/>
    </row>
    <row r="2064" spans="10:15" x14ac:dyDescent="0.2">
      <c r="J2064" s="2"/>
      <c r="K2064" s="34"/>
      <c r="L2064" s="36"/>
      <c r="M2064" s="35"/>
      <c r="N2064" s="35"/>
      <c r="O2064" s="35"/>
    </row>
    <row r="2065" spans="10:14" x14ac:dyDescent="0.2">
      <c r="J2065" s="2"/>
      <c r="K2065" s="34"/>
      <c r="L2065" s="36"/>
      <c r="M2065" s="35"/>
      <c r="N2065" s="35"/>
    </row>
  </sheetData>
  <sheetProtection algorithmName="SHA-512" hashValue="gmTNwKQ4I0jxh9J5uJrW6GykZYGaFouzntUacGFmvNNI+kBuBb458UP/dZPNbps+0hYN+K+1JZDb/lkfWH5UNg==" saltValue="+lZKNz+9CJ+BR356OLIkVw==" spinCount="100000" sheet="1" objects="1" scenarios="1"/>
  <mergeCells count="6">
    <mergeCell ref="G34:I34"/>
    <mergeCell ref="J34:O34"/>
    <mergeCell ref="F4:H4"/>
    <mergeCell ref="A34:F34"/>
    <mergeCell ref="A1:H1"/>
    <mergeCell ref="B2:H2"/>
  </mergeCells>
  <dataValidations count="3">
    <dataValidation type="list" allowBlank="1" showInputMessage="1" showErrorMessage="1" sqref="B15 B9">
      <formula1>"10,25,50,100"</formula1>
    </dataValidation>
    <dataValidation type="list" allowBlank="1" showInputMessage="1" showErrorMessage="1" sqref="B10">
      <formula1>Soil</formula1>
    </dataValidation>
    <dataValidation type="list" allowBlank="1" showInputMessage="1" showErrorMessage="1" sqref="B8">
      <formula1>Zone</formula1>
    </dataValidation>
  </dataValidations>
  <pageMargins left="0.7" right="0.7" top="0.75" bottom="0.75" header="0.3" footer="0.3"/>
  <pageSetup scale="96" orientation="landscape" cellComments="atEnd" r:id="rId1"/>
  <headerFooter>
    <oddFooter>&amp;LVCWPD VCRat Worksheet
&amp;Z&amp;F&amp;R&amp;D&amp;T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M1848"/>
  <sheetViews>
    <sheetView workbookViewId="0">
      <selection activeCell="B20" sqref="B20"/>
    </sheetView>
  </sheetViews>
  <sheetFormatPr defaultRowHeight="12.75" x14ac:dyDescent="0.2"/>
  <cols>
    <col min="1" max="1" width="29.28515625" bestFit="1" customWidth="1"/>
    <col min="2" max="2" width="10" bestFit="1" customWidth="1"/>
  </cols>
  <sheetData>
    <row r="1" spans="1:13" x14ac:dyDescent="0.2">
      <c r="A1" s="24" t="s">
        <v>52</v>
      </c>
      <c r="B1" s="12" t="s">
        <v>177</v>
      </c>
      <c r="C1" s="12" t="s">
        <v>191</v>
      </c>
      <c r="F1" s="12" t="s">
        <v>176</v>
      </c>
    </row>
    <row r="2" spans="1:13" x14ac:dyDescent="0.2">
      <c r="A2" s="12" t="s">
        <v>44</v>
      </c>
      <c r="B2">
        <v>5</v>
      </c>
      <c r="H2" s="12" t="s">
        <v>178</v>
      </c>
      <c r="I2" s="12" t="s">
        <v>150</v>
      </c>
      <c r="J2" s="12" t="s">
        <v>183</v>
      </c>
      <c r="K2" s="12" t="s">
        <v>180</v>
      </c>
      <c r="L2" s="12" t="s">
        <v>179</v>
      </c>
      <c r="M2" s="12" t="s">
        <v>182</v>
      </c>
    </row>
    <row r="3" spans="1:13" x14ac:dyDescent="0.2">
      <c r="A3" s="12" t="s">
        <v>158</v>
      </c>
      <c r="B3">
        <v>10</v>
      </c>
      <c r="F3" s="46">
        <v>36526</v>
      </c>
      <c r="G3" s="1">
        <v>0</v>
      </c>
      <c r="H3">
        <v>0</v>
      </c>
      <c r="I3">
        <v>0</v>
      </c>
      <c r="J3">
        <v>0</v>
      </c>
      <c r="K3">
        <v>0</v>
      </c>
      <c r="L3">
        <v>0</v>
      </c>
    </row>
    <row r="4" spans="1:13" x14ac:dyDescent="0.2">
      <c r="A4" s="13" t="s">
        <v>159</v>
      </c>
      <c r="B4">
        <v>23</v>
      </c>
      <c r="F4" s="46">
        <v>36526</v>
      </c>
      <c r="G4" s="1">
        <v>6.9444444444444447E-4</v>
      </c>
      <c r="H4">
        <v>0.3</v>
      </c>
      <c r="I4">
        <v>0</v>
      </c>
      <c r="J4">
        <v>0</v>
      </c>
      <c r="K4">
        <v>0.3</v>
      </c>
      <c r="L4">
        <v>0</v>
      </c>
      <c r="M4">
        <v>1</v>
      </c>
    </row>
    <row r="5" spans="1:13" x14ac:dyDescent="0.2">
      <c r="A5" s="12" t="s">
        <v>160</v>
      </c>
      <c r="B5" s="12" t="s">
        <v>46</v>
      </c>
      <c r="F5" s="46">
        <v>36526</v>
      </c>
      <c r="G5" s="1">
        <v>1.3888888888888889E-3</v>
      </c>
      <c r="H5">
        <v>0.3</v>
      </c>
      <c r="I5">
        <v>0</v>
      </c>
      <c r="J5">
        <v>0</v>
      </c>
      <c r="K5">
        <v>0.3</v>
      </c>
      <c r="L5">
        <v>0</v>
      </c>
      <c r="M5">
        <v>2</v>
      </c>
    </row>
    <row r="6" spans="1:13" x14ac:dyDescent="0.2">
      <c r="A6" s="12" t="s">
        <v>157</v>
      </c>
      <c r="B6" s="12" t="s">
        <v>33</v>
      </c>
      <c r="F6" s="46">
        <v>36526</v>
      </c>
      <c r="G6" s="1">
        <v>2.0833333333333333E-3</v>
      </c>
      <c r="H6">
        <v>0.3</v>
      </c>
      <c r="I6">
        <v>0</v>
      </c>
      <c r="J6">
        <v>0</v>
      </c>
      <c r="K6">
        <v>0.3</v>
      </c>
      <c r="L6">
        <v>0</v>
      </c>
      <c r="M6">
        <v>3</v>
      </c>
    </row>
    <row r="7" spans="1:13" x14ac:dyDescent="0.2">
      <c r="A7" s="12" t="s">
        <v>156</v>
      </c>
      <c r="B7" s="12">
        <v>4</v>
      </c>
      <c r="F7" s="46">
        <v>36526</v>
      </c>
      <c r="G7" s="1">
        <v>2.7777777777777779E-3</v>
      </c>
      <c r="H7">
        <v>0.3</v>
      </c>
      <c r="I7">
        <v>0</v>
      </c>
      <c r="J7">
        <v>0</v>
      </c>
      <c r="K7">
        <v>0.3</v>
      </c>
      <c r="L7">
        <v>0</v>
      </c>
      <c r="M7">
        <v>4</v>
      </c>
    </row>
    <row r="8" spans="1:13" x14ac:dyDescent="0.2">
      <c r="A8" s="12" t="s">
        <v>145</v>
      </c>
      <c r="B8" s="12">
        <v>5</v>
      </c>
      <c r="F8" s="46">
        <v>36526</v>
      </c>
      <c r="G8" s="1">
        <v>3.472222222222222E-3</v>
      </c>
      <c r="H8">
        <v>0.3</v>
      </c>
      <c r="I8">
        <v>0</v>
      </c>
      <c r="J8">
        <v>0</v>
      </c>
      <c r="K8">
        <v>0.3</v>
      </c>
      <c r="L8">
        <v>0</v>
      </c>
      <c r="M8">
        <v>5</v>
      </c>
    </row>
    <row r="9" spans="1:13" x14ac:dyDescent="0.2">
      <c r="A9" s="12" t="s">
        <v>155</v>
      </c>
      <c r="B9" s="8">
        <v>2.0833333333333335</v>
      </c>
      <c r="F9" s="46">
        <v>36526</v>
      </c>
      <c r="G9" s="1">
        <v>4.1666666666666666E-3</v>
      </c>
      <c r="H9">
        <v>0.3</v>
      </c>
      <c r="I9">
        <v>0</v>
      </c>
      <c r="J9">
        <v>0</v>
      </c>
      <c r="K9">
        <v>0.3</v>
      </c>
      <c r="L9">
        <v>0</v>
      </c>
      <c r="M9">
        <v>6</v>
      </c>
    </row>
    <row r="10" spans="1:13" x14ac:dyDescent="0.2">
      <c r="A10" s="23" t="s">
        <v>53</v>
      </c>
      <c r="F10" s="46">
        <v>36526</v>
      </c>
      <c r="G10" s="1">
        <v>4.8611111111111112E-3</v>
      </c>
      <c r="H10">
        <v>0.3</v>
      </c>
      <c r="I10">
        <v>0</v>
      </c>
      <c r="J10">
        <v>0</v>
      </c>
      <c r="K10">
        <v>0.3</v>
      </c>
      <c r="L10">
        <v>0</v>
      </c>
      <c r="M10">
        <v>7</v>
      </c>
    </row>
    <row r="11" spans="1:13" x14ac:dyDescent="0.2">
      <c r="A11" s="22" t="s">
        <v>51</v>
      </c>
      <c r="B11" s="2">
        <v>14.389172158661999</v>
      </c>
      <c r="F11" s="46">
        <v>36526</v>
      </c>
      <c r="G11" s="1">
        <v>5.5555555555555558E-3</v>
      </c>
      <c r="H11">
        <v>0.3</v>
      </c>
      <c r="I11">
        <v>0</v>
      </c>
      <c r="J11">
        <v>0</v>
      </c>
      <c r="K11">
        <v>0.3</v>
      </c>
      <c r="L11">
        <v>0</v>
      </c>
      <c r="M11">
        <v>8</v>
      </c>
    </row>
    <row r="12" spans="1:13" x14ac:dyDescent="0.2">
      <c r="A12" s="12" t="s">
        <v>152</v>
      </c>
      <c r="B12" s="8">
        <v>1.2142697755483662</v>
      </c>
      <c r="F12" s="46">
        <v>36526</v>
      </c>
      <c r="G12" s="1">
        <v>6.2499999999999995E-3</v>
      </c>
      <c r="H12">
        <v>0.3</v>
      </c>
      <c r="I12">
        <v>0</v>
      </c>
      <c r="J12">
        <v>0</v>
      </c>
      <c r="K12">
        <v>0.3</v>
      </c>
      <c r="L12">
        <v>0</v>
      </c>
      <c r="M12">
        <v>9</v>
      </c>
    </row>
    <row r="13" spans="1:13" x14ac:dyDescent="0.2">
      <c r="A13" s="12" t="s">
        <v>132</v>
      </c>
      <c r="B13" s="27">
        <v>1154</v>
      </c>
      <c r="F13" s="46">
        <v>36526</v>
      </c>
      <c r="G13" s="1">
        <v>6.9444444444444441E-3</v>
      </c>
      <c r="H13">
        <v>0.3</v>
      </c>
      <c r="I13">
        <v>0</v>
      </c>
      <c r="J13">
        <v>0</v>
      </c>
      <c r="K13">
        <v>0.3</v>
      </c>
      <c r="L13">
        <v>0</v>
      </c>
      <c r="M13">
        <v>10</v>
      </c>
    </row>
    <row r="14" spans="1:13" x14ac:dyDescent="0.2">
      <c r="A14" s="12" t="s">
        <v>151</v>
      </c>
      <c r="B14" s="8">
        <v>4.2422072629529826</v>
      </c>
      <c r="F14" s="46">
        <v>36526</v>
      </c>
      <c r="G14" s="1">
        <v>7.6388888888888886E-3</v>
      </c>
      <c r="H14">
        <v>0.3</v>
      </c>
      <c r="I14">
        <v>0</v>
      </c>
      <c r="J14">
        <v>0</v>
      </c>
      <c r="K14">
        <v>0.3</v>
      </c>
      <c r="L14">
        <v>0</v>
      </c>
      <c r="M14">
        <v>11</v>
      </c>
    </row>
    <row r="15" spans="1:13" x14ac:dyDescent="0.2">
      <c r="A15" s="12" t="s">
        <v>154</v>
      </c>
      <c r="B15" s="8">
        <v>2.0833333333333566</v>
      </c>
      <c r="F15" s="46">
        <v>36526</v>
      </c>
      <c r="G15" s="1">
        <v>8.3333333333333332E-3</v>
      </c>
      <c r="H15">
        <v>0.3</v>
      </c>
      <c r="I15">
        <v>0</v>
      </c>
      <c r="J15">
        <v>0</v>
      </c>
      <c r="K15">
        <v>0.3</v>
      </c>
      <c r="L15">
        <v>0</v>
      </c>
      <c r="M15">
        <v>12</v>
      </c>
    </row>
    <row r="16" spans="1:13" x14ac:dyDescent="0.2">
      <c r="A16" s="12" t="s">
        <v>153</v>
      </c>
      <c r="B16" s="8">
        <v>-2.3092638912203256E-14</v>
      </c>
      <c r="F16" s="46">
        <v>36526</v>
      </c>
      <c r="G16" s="1">
        <v>9.0277777777777787E-3</v>
      </c>
      <c r="H16">
        <v>0.3</v>
      </c>
      <c r="I16">
        <v>0</v>
      </c>
      <c r="J16">
        <v>0.1</v>
      </c>
      <c r="K16">
        <v>0.3</v>
      </c>
      <c r="L16">
        <v>0</v>
      </c>
      <c r="M16">
        <v>13</v>
      </c>
    </row>
    <row r="17" spans="1:13" x14ac:dyDescent="0.2">
      <c r="A17" s="12" t="s">
        <v>174</v>
      </c>
      <c r="B17" s="8">
        <v>4.7135259836377594</v>
      </c>
      <c r="C17" s="8">
        <f>+MAX(J3:J1848)</f>
        <v>4.7</v>
      </c>
      <c r="F17" s="46">
        <v>36526</v>
      </c>
      <c r="G17" s="1">
        <v>9.7222222222222224E-3</v>
      </c>
      <c r="H17">
        <v>0.3</v>
      </c>
      <c r="I17">
        <v>0</v>
      </c>
      <c r="J17">
        <v>0.1</v>
      </c>
      <c r="K17">
        <v>0.3</v>
      </c>
      <c r="L17">
        <v>0</v>
      </c>
      <c r="M17">
        <v>14</v>
      </c>
    </row>
    <row r="18" spans="1:13" x14ac:dyDescent="0.2">
      <c r="A18" s="12" t="s">
        <v>175</v>
      </c>
      <c r="B18" s="5">
        <v>1166</v>
      </c>
      <c r="C18" s="5">
        <f>+MATCH(C17,J4:J1848,0)</f>
        <v>1162</v>
      </c>
      <c r="F18" s="46">
        <v>36526</v>
      </c>
      <c r="G18" s="1">
        <v>1.0416666666666666E-2</v>
      </c>
      <c r="H18">
        <v>0.3</v>
      </c>
      <c r="I18">
        <v>0</v>
      </c>
      <c r="J18">
        <v>0.1</v>
      </c>
      <c r="K18">
        <v>0.3</v>
      </c>
      <c r="L18">
        <v>0</v>
      </c>
      <c r="M18">
        <v>15</v>
      </c>
    </row>
    <row r="19" spans="1:13" x14ac:dyDescent="0.2">
      <c r="A19" t="s">
        <v>181</v>
      </c>
      <c r="B19" s="8">
        <v>0.47135259836377597</v>
      </c>
      <c r="C19">
        <f>+MAX(I3:I1848)</f>
        <v>0.5</v>
      </c>
      <c r="F19" s="46">
        <v>36526</v>
      </c>
      <c r="G19" s="1">
        <v>1.1111111111111112E-2</v>
      </c>
      <c r="H19">
        <v>0.3</v>
      </c>
      <c r="I19">
        <v>0</v>
      </c>
      <c r="J19">
        <v>0.1</v>
      </c>
      <c r="K19">
        <v>0.3</v>
      </c>
      <c r="L19">
        <v>0</v>
      </c>
      <c r="M19">
        <v>16</v>
      </c>
    </row>
    <row r="20" spans="1:13" x14ac:dyDescent="0.2">
      <c r="A20" s="12" t="s">
        <v>190</v>
      </c>
      <c r="B20" s="8">
        <v>0.94270519672755193</v>
      </c>
      <c r="C20">
        <f>+MAX(L3:L1848)</f>
        <v>0.9</v>
      </c>
      <c r="F20" s="46">
        <v>36526</v>
      </c>
      <c r="G20" s="1">
        <v>1.1805555555555555E-2</v>
      </c>
      <c r="H20">
        <v>0.3</v>
      </c>
      <c r="I20">
        <v>0</v>
      </c>
      <c r="J20">
        <v>0.1</v>
      </c>
      <c r="K20">
        <v>0.3</v>
      </c>
      <c r="L20">
        <v>0</v>
      </c>
      <c r="M20">
        <v>17</v>
      </c>
    </row>
    <row r="21" spans="1:13" x14ac:dyDescent="0.2">
      <c r="F21" s="46">
        <v>36526</v>
      </c>
      <c r="G21" s="1">
        <v>1.2499999999999999E-2</v>
      </c>
      <c r="H21">
        <v>0.3</v>
      </c>
      <c r="I21">
        <v>0</v>
      </c>
      <c r="J21">
        <v>0.1</v>
      </c>
      <c r="K21">
        <v>0.3</v>
      </c>
      <c r="L21">
        <v>0</v>
      </c>
      <c r="M21">
        <v>18</v>
      </c>
    </row>
    <row r="22" spans="1:13" x14ac:dyDescent="0.2">
      <c r="F22" s="46">
        <v>36526</v>
      </c>
      <c r="G22" s="1">
        <v>1.3194444444444444E-2</v>
      </c>
      <c r="H22">
        <v>0.3</v>
      </c>
      <c r="I22">
        <v>0</v>
      </c>
      <c r="J22">
        <v>0.1</v>
      </c>
      <c r="K22">
        <v>0.3</v>
      </c>
      <c r="L22">
        <v>0</v>
      </c>
      <c r="M22">
        <v>19</v>
      </c>
    </row>
    <row r="23" spans="1:13" x14ac:dyDescent="0.2">
      <c r="F23" s="46">
        <v>36526</v>
      </c>
      <c r="G23" s="1">
        <v>1.3888888888888888E-2</v>
      </c>
      <c r="H23">
        <v>0.3</v>
      </c>
      <c r="I23">
        <v>0</v>
      </c>
      <c r="J23">
        <v>0.1</v>
      </c>
      <c r="K23">
        <v>0.3</v>
      </c>
      <c r="L23">
        <v>0</v>
      </c>
      <c r="M23">
        <v>20</v>
      </c>
    </row>
    <row r="24" spans="1:13" x14ac:dyDescent="0.2">
      <c r="F24" s="46">
        <v>36526</v>
      </c>
      <c r="G24" s="1">
        <v>1.4583333333333332E-2</v>
      </c>
      <c r="H24">
        <v>0.3</v>
      </c>
      <c r="I24">
        <v>0</v>
      </c>
      <c r="J24">
        <v>0.1</v>
      </c>
      <c r="K24">
        <v>0.3</v>
      </c>
      <c r="L24">
        <v>0</v>
      </c>
      <c r="M24">
        <v>21</v>
      </c>
    </row>
    <row r="25" spans="1:13" x14ac:dyDescent="0.2">
      <c r="F25" s="46">
        <v>36526</v>
      </c>
      <c r="G25" s="1">
        <v>1.5277777777777777E-2</v>
      </c>
      <c r="H25">
        <v>0.3</v>
      </c>
      <c r="I25">
        <v>0</v>
      </c>
      <c r="J25">
        <v>0.1</v>
      </c>
      <c r="K25">
        <v>0.3</v>
      </c>
      <c r="L25">
        <v>0</v>
      </c>
      <c r="M25">
        <v>22</v>
      </c>
    </row>
    <row r="26" spans="1:13" x14ac:dyDescent="0.2">
      <c r="F26" s="46">
        <v>36526</v>
      </c>
      <c r="G26" s="1">
        <v>1.5972222222222224E-2</v>
      </c>
      <c r="H26">
        <v>0.3</v>
      </c>
      <c r="I26">
        <v>0</v>
      </c>
      <c r="J26">
        <v>0.1</v>
      </c>
      <c r="K26">
        <v>0.3</v>
      </c>
      <c r="L26">
        <v>0</v>
      </c>
      <c r="M26">
        <v>23</v>
      </c>
    </row>
    <row r="27" spans="1:13" x14ac:dyDescent="0.2">
      <c r="F27" s="46">
        <v>36526</v>
      </c>
      <c r="G27" s="1">
        <v>1.6666666666666666E-2</v>
      </c>
      <c r="H27">
        <v>0.3</v>
      </c>
      <c r="I27">
        <v>0</v>
      </c>
      <c r="J27">
        <v>0.1</v>
      </c>
      <c r="K27">
        <v>0.3</v>
      </c>
      <c r="L27">
        <v>0</v>
      </c>
      <c r="M27">
        <v>24</v>
      </c>
    </row>
    <row r="28" spans="1:13" x14ac:dyDescent="0.2">
      <c r="F28" s="46">
        <v>36526</v>
      </c>
      <c r="G28" s="1">
        <v>1.7361111111111112E-2</v>
      </c>
      <c r="H28">
        <v>0.3</v>
      </c>
      <c r="I28">
        <v>0</v>
      </c>
      <c r="J28">
        <v>0.1</v>
      </c>
      <c r="K28">
        <v>0.3</v>
      </c>
      <c r="L28">
        <v>0</v>
      </c>
      <c r="M28">
        <v>25</v>
      </c>
    </row>
    <row r="29" spans="1:13" x14ac:dyDescent="0.2">
      <c r="F29" s="46">
        <v>36526</v>
      </c>
      <c r="G29" s="1">
        <v>1.8055555555555557E-2</v>
      </c>
      <c r="H29">
        <v>0.3</v>
      </c>
      <c r="I29">
        <v>0</v>
      </c>
      <c r="J29">
        <v>0.1</v>
      </c>
      <c r="K29">
        <v>0.3</v>
      </c>
      <c r="L29">
        <v>0</v>
      </c>
      <c r="M29">
        <v>26</v>
      </c>
    </row>
    <row r="30" spans="1:13" x14ac:dyDescent="0.2">
      <c r="F30" s="46">
        <v>36526</v>
      </c>
      <c r="G30" s="1">
        <v>1.8749999999999999E-2</v>
      </c>
      <c r="H30">
        <v>0.3</v>
      </c>
      <c r="I30">
        <v>0</v>
      </c>
      <c r="J30">
        <v>0.1</v>
      </c>
      <c r="K30">
        <v>0.3</v>
      </c>
      <c r="L30">
        <v>0</v>
      </c>
      <c r="M30">
        <v>27</v>
      </c>
    </row>
    <row r="31" spans="1:13" x14ac:dyDescent="0.2">
      <c r="F31" s="46">
        <v>36526</v>
      </c>
      <c r="G31" s="1">
        <v>1.9444444444444445E-2</v>
      </c>
      <c r="H31">
        <v>0.3</v>
      </c>
      <c r="I31">
        <v>0</v>
      </c>
      <c r="J31">
        <v>0.1</v>
      </c>
      <c r="K31">
        <v>0.3</v>
      </c>
      <c r="L31">
        <v>0</v>
      </c>
      <c r="M31">
        <v>28</v>
      </c>
    </row>
    <row r="32" spans="1:13" x14ac:dyDescent="0.2">
      <c r="F32" s="46">
        <v>36526</v>
      </c>
      <c r="G32" s="1">
        <v>2.013888888888889E-2</v>
      </c>
      <c r="H32">
        <v>0.3</v>
      </c>
      <c r="I32">
        <v>0</v>
      </c>
      <c r="J32">
        <v>0.1</v>
      </c>
      <c r="K32">
        <v>0.3</v>
      </c>
      <c r="L32">
        <v>0</v>
      </c>
      <c r="M32">
        <v>29</v>
      </c>
    </row>
    <row r="33" spans="6:13" x14ac:dyDescent="0.2">
      <c r="F33" s="46">
        <v>36526</v>
      </c>
      <c r="G33" s="1">
        <v>2.0833333333333332E-2</v>
      </c>
      <c r="H33">
        <v>0.3</v>
      </c>
      <c r="I33">
        <v>0</v>
      </c>
      <c r="J33">
        <v>0.1</v>
      </c>
      <c r="K33">
        <v>0.3</v>
      </c>
      <c r="L33">
        <v>0</v>
      </c>
      <c r="M33">
        <v>30</v>
      </c>
    </row>
    <row r="34" spans="6:13" x14ac:dyDescent="0.2">
      <c r="F34" s="46">
        <v>36526</v>
      </c>
      <c r="G34" s="1">
        <v>2.1527777777777781E-2</v>
      </c>
      <c r="H34">
        <v>0.3</v>
      </c>
      <c r="I34">
        <v>0</v>
      </c>
      <c r="J34">
        <v>0.1</v>
      </c>
      <c r="K34">
        <v>0.3</v>
      </c>
      <c r="L34">
        <v>0</v>
      </c>
      <c r="M34">
        <v>31</v>
      </c>
    </row>
    <row r="35" spans="6:13" x14ac:dyDescent="0.2">
      <c r="F35" s="46">
        <v>36526</v>
      </c>
      <c r="G35" s="1">
        <v>2.2222222222222223E-2</v>
      </c>
      <c r="H35">
        <v>0.3</v>
      </c>
      <c r="I35">
        <v>0</v>
      </c>
      <c r="J35">
        <v>0.1</v>
      </c>
      <c r="K35">
        <v>0.3</v>
      </c>
      <c r="L35">
        <v>0</v>
      </c>
      <c r="M35">
        <v>32</v>
      </c>
    </row>
    <row r="36" spans="6:13" x14ac:dyDescent="0.2">
      <c r="F36" s="46">
        <v>36526</v>
      </c>
      <c r="G36" s="1">
        <v>2.2916666666666669E-2</v>
      </c>
      <c r="H36">
        <v>0.3</v>
      </c>
      <c r="I36">
        <v>0</v>
      </c>
      <c r="J36">
        <v>0.1</v>
      </c>
      <c r="K36">
        <v>0.3</v>
      </c>
      <c r="L36">
        <v>0</v>
      </c>
      <c r="M36">
        <v>33</v>
      </c>
    </row>
    <row r="37" spans="6:13" x14ac:dyDescent="0.2">
      <c r="F37" s="46">
        <v>36526</v>
      </c>
      <c r="G37" s="1">
        <v>2.361111111111111E-2</v>
      </c>
      <c r="H37">
        <v>0.3</v>
      </c>
      <c r="I37">
        <v>0</v>
      </c>
      <c r="J37">
        <v>0.1</v>
      </c>
      <c r="K37">
        <v>0.3</v>
      </c>
      <c r="L37">
        <v>0</v>
      </c>
      <c r="M37">
        <v>34</v>
      </c>
    </row>
    <row r="38" spans="6:13" x14ac:dyDescent="0.2">
      <c r="F38" s="46">
        <v>36526</v>
      </c>
      <c r="G38" s="1">
        <v>2.4305555555555556E-2</v>
      </c>
      <c r="H38">
        <v>0.3</v>
      </c>
      <c r="I38">
        <v>0</v>
      </c>
      <c r="J38">
        <v>0.1</v>
      </c>
      <c r="K38">
        <v>0.3</v>
      </c>
      <c r="L38">
        <v>0</v>
      </c>
      <c r="M38">
        <v>35</v>
      </c>
    </row>
    <row r="39" spans="6:13" x14ac:dyDescent="0.2">
      <c r="F39" s="46">
        <v>36526</v>
      </c>
      <c r="G39" s="1">
        <v>2.4999999999999998E-2</v>
      </c>
      <c r="H39">
        <v>0.3</v>
      </c>
      <c r="I39">
        <v>0</v>
      </c>
      <c r="J39">
        <v>0.1</v>
      </c>
      <c r="K39">
        <v>0.3</v>
      </c>
      <c r="L39">
        <v>0</v>
      </c>
      <c r="M39">
        <v>36</v>
      </c>
    </row>
    <row r="40" spans="6:13" x14ac:dyDescent="0.2">
      <c r="F40" s="46">
        <v>36526</v>
      </c>
      <c r="G40" s="1">
        <v>2.5694444444444447E-2</v>
      </c>
      <c r="H40">
        <v>0.3</v>
      </c>
      <c r="I40">
        <v>0</v>
      </c>
      <c r="J40">
        <v>0.1</v>
      </c>
      <c r="K40">
        <v>0.3</v>
      </c>
      <c r="L40">
        <v>0</v>
      </c>
      <c r="M40">
        <v>37</v>
      </c>
    </row>
    <row r="41" spans="6:13" x14ac:dyDescent="0.2">
      <c r="F41" s="46">
        <v>36526</v>
      </c>
      <c r="G41" s="1">
        <v>2.6388888888888889E-2</v>
      </c>
      <c r="H41">
        <v>0.3</v>
      </c>
      <c r="I41">
        <v>0</v>
      </c>
      <c r="J41">
        <v>0.1</v>
      </c>
      <c r="K41">
        <v>0.3</v>
      </c>
      <c r="L41">
        <v>0</v>
      </c>
      <c r="M41">
        <v>38</v>
      </c>
    </row>
    <row r="42" spans="6:13" x14ac:dyDescent="0.2">
      <c r="F42" s="46">
        <v>36526</v>
      </c>
      <c r="G42" s="1">
        <v>2.7083333333333334E-2</v>
      </c>
      <c r="H42">
        <v>0.3</v>
      </c>
      <c r="I42">
        <v>0</v>
      </c>
      <c r="J42">
        <v>0.1</v>
      </c>
      <c r="K42">
        <v>0.3</v>
      </c>
      <c r="L42">
        <v>0</v>
      </c>
      <c r="M42">
        <v>39</v>
      </c>
    </row>
    <row r="43" spans="6:13" x14ac:dyDescent="0.2">
      <c r="F43" s="46">
        <v>36526</v>
      </c>
      <c r="G43" s="1">
        <v>2.7777777777777776E-2</v>
      </c>
      <c r="H43">
        <v>0.3</v>
      </c>
      <c r="I43">
        <v>0</v>
      </c>
      <c r="J43">
        <v>0.1</v>
      </c>
      <c r="K43">
        <v>0.3</v>
      </c>
      <c r="L43">
        <v>0</v>
      </c>
      <c r="M43">
        <v>40</v>
      </c>
    </row>
    <row r="44" spans="6:13" x14ac:dyDescent="0.2">
      <c r="F44" s="46">
        <v>36526</v>
      </c>
      <c r="G44" s="1">
        <v>2.8472222222222222E-2</v>
      </c>
      <c r="H44">
        <v>0.3</v>
      </c>
      <c r="I44">
        <v>0</v>
      </c>
      <c r="J44">
        <v>0.1</v>
      </c>
      <c r="K44">
        <v>0.3</v>
      </c>
      <c r="L44">
        <v>0</v>
      </c>
      <c r="M44">
        <v>41</v>
      </c>
    </row>
    <row r="45" spans="6:13" x14ac:dyDescent="0.2">
      <c r="F45" s="46">
        <v>36526</v>
      </c>
      <c r="G45" s="1">
        <v>2.9166666666666664E-2</v>
      </c>
      <c r="H45">
        <v>0.3</v>
      </c>
      <c r="I45">
        <v>0</v>
      </c>
      <c r="J45">
        <v>0.1</v>
      </c>
      <c r="K45">
        <v>0.3</v>
      </c>
      <c r="L45">
        <v>0</v>
      </c>
      <c r="M45">
        <v>42</v>
      </c>
    </row>
    <row r="46" spans="6:13" x14ac:dyDescent="0.2">
      <c r="F46" s="46">
        <v>36526</v>
      </c>
      <c r="G46" s="1">
        <v>2.9861111111111113E-2</v>
      </c>
      <c r="H46">
        <v>0.3</v>
      </c>
      <c r="I46">
        <v>0</v>
      </c>
      <c r="J46">
        <v>0.1</v>
      </c>
      <c r="K46">
        <v>0.3</v>
      </c>
      <c r="L46">
        <v>0</v>
      </c>
      <c r="M46">
        <v>43</v>
      </c>
    </row>
    <row r="47" spans="6:13" x14ac:dyDescent="0.2">
      <c r="F47" s="46">
        <v>36526</v>
      </c>
      <c r="G47" s="1">
        <v>3.0555555555555555E-2</v>
      </c>
      <c r="H47">
        <v>0.3</v>
      </c>
      <c r="I47">
        <v>0</v>
      </c>
      <c r="J47">
        <v>0.1</v>
      </c>
      <c r="K47">
        <v>0.3</v>
      </c>
      <c r="L47">
        <v>0</v>
      </c>
      <c r="M47">
        <v>44</v>
      </c>
    </row>
    <row r="48" spans="6:13" x14ac:dyDescent="0.2">
      <c r="F48" s="46">
        <v>36526</v>
      </c>
      <c r="G48" s="1">
        <v>3.125E-2</v>
      </c>
      <c r="H48">
        <v>0.3</v>
      </c>
      <c r="I48">
        <v>0</v>
      </c>
      <c r="J48">
        <v>0.1</v>
      </c>
      <c r="K48">
        <v>0.3</v>
      </c>
      <c r="L48">
        <v>0</v>
      </c>
      <c r="M48">
        <v>45</v>
      </c>
    </row>
    <row r="49" spans="6:13" x14ac:dyDescent="0.2">
      <c r="F49" s="46">
        <v>36526</v>
      </c>
      <c r="G49" s="1">
        <v>3.1944444444444449E-2</v>
      </c>
      <c r="H49">
        <v>0.3</v>
      </c>
      <c r="I49">
        <v>0</v>
      </c>
      <c r="J49">
        <v>0.2</v>
      </c>
      <c r="K49">
        <v>0.3</v>
      </c>
      <c r="L49">
        <v>0</v>
      </c>
      <c r="M49">
        <v>46</v>
      </c>
    </row>
    <row r="50" spans="6:13" x14ac:dyDescent="0.2">
      <c r="F50" s="46">
        <v>36526</v>
      </c>
      <c r="G50" s="1">
        <v>3.2638888888888891E-2</v>
      </c>
      <c r="H50">
        <v>0.3</v>
      </c>
      <c r="I50">
        <v>0</v>
      </c>
      <c r="J50">
        <v>0.2</v>
      </c>
      <c r="K50">
        <v>0.3</v>
      </c>
      <c r="L50">
        <v>0</v>
      </c>
      <c r="M50">
        <v>47</v>
      </c>
    </row>
    <row r="51" spans="6:13" x14ac:dyDescent="0.2">
      <c r="F51" s="46">
        <v>36526</v>
      </c>
      <c r="G51" s="1">
        <v>3.3333333333333333E-2</v>
      </c>
      <c r="H51">
        <v>0.3</v>
      </c>
      <c r="I51">
        <v>0</v>
      </c>
      <c r="J51">
        <v>0.2</v>
      </c>
      <c r="K51">
        <v>0.3</v>
      </c>
      <c r="L51">
        <v>0</v>
      </c>
      <c r="M51">
        <v>48</v>
      </c>
    </row>
    <row r="52" spans="6:13" x14ac:dyDescent="0.2">
      <c r="F52" s="46">
        <v>36526</v>
      </c>
      <c r="G52" s="1">
        <v>3.4027777777777775E-2</v>
      </c>
      <c r="H52">
        <v>0.3</v>
      </c>
      <c r="I52">
        <v>0</v>
      </c>
      <c r="J52">
        <v>0.2</v>
      </c>
      <c r="K52">
        <v>0.3</v>
      </c>
      <c r="L52">
        <v>0</v>
      </c>
      <c r="M52">
        <v>49</v>
      </c>
    </row>
    <row r="53" spans="6:13" x14ac:dyDescent="0.2">
      <c r="F53" s="46">
        <v>36526</v>
      </c>
      <c r="G53" s="1">
        <v>3.4722222222222224E-2</v>
      </c>
      <c r="H53">
        <v>0.3</v>
      </c>
      <c r="I53">
        <v>0</v>
      </c>
      <c r="J53">
        <v>0.2</v>
      </c>
      <c r="K53">
        <v>0.3</v>
      </c>
      <c r="L53">
        <v>0</v>
      </c>
      <c r="M53">
        <v>50</v>
      </c>
    </row>
    <row r="54" spans="6:13" x14ac:dyDescent="0.2">
      <c r="F54" s="46">
        <v>36526</v>
      </c>
      <c r="G54" s="1">
        <v>3.5416666666666666E-2</v>
      </c>
      <c r="H54">
        <v>0.3</v>
      </c>
      <c r="I54">
        <v>0</v>
      </c>
      <c r="J54">
        <v>0.2</v>
      </c>
      <c r="K54">
        <v>0.3</v>
      </c>
      <c r="L54">
        <v>0</v>
      </c>
      <c r="M54">
        <v>51</v>
      </c>
    </row>
    <row r="55" spans="6:13" x14ac:dyDescent="0.2">
      <c r="F55" s="46">
        <v>36526</v>
      </c>
      <c r="G55" s="1">
        <v>3.6111111111111115E-2</v>
      </c>
      <c r="H55">
        <v>0.3</v>
      </c>
      <c r="I55">
        <v>0</v>
      </c>
      <c r="J55">
        <v>0.2</v>
      </c>
      <c r="K55">
        <v>0.3</v>
      </c>
      <c r="L55">
        <v>0</v>
      </c>
      <c r="M55">
        <v>52</v>
      </c>
    </row>
    <row r="56" spans="6:13" x14ac:dyDescent="0.2">
      <c r="F56" s="46">
        <v>36526</v>
      </c>
      <c r="G56" s="1">
        <v>3.6805555555555557E-2</v>
      </c>
      <c r="H56">
        <v>0.3</v>
      </c>
      <c r="I56">
        <v>0</v>
      </c>
      <c r="J56">
        <v>0.2</v>
      </c>
      <c r="K56">
        <v>0.3</v>
      </c>
      <c r="L56">
        <v>0</v>
      </c>
      <c r="M56">
        <v>53</v>
      </c>
    </row>
    <row r="57" spans="6:13" x14ac:dyDescent="0.2">
      <c r="F57" s="46">
        <v>36526</v>
      </c>
      <c r="G57" s="1">
        <v>3.7499999999999999E-2</v>
      </c>
      <c r="H57">
        <v>0.3</v>
      </c>
      <c r="I57">
        <v>0</v>
      </c>
      <c r="J57">
        <v>0.2</v>
      </c>
      <c r="K57">
        <v>0.3</v>
      </c>
      <c r="L57">
        <v>0</v>
      </c>
      <c r="M57">
        <v>54</v>
      </c>
    </row>
    <row r="58" spans="6:13" x14ac:dyDescent="0.2">
      <c r="F58" s="46">
        <v>36526</v>
      </c>
      <c r="G58" s="1">
        <v>3.8194444444444441E-2</v>
      </c>
      <c r="H58">
        <v>0.3</v>
      </c>
      <c r="I58">
        <v>0</v>
      </c>
      <c r="J58">
        <v>0.2</v>
      </c>
      <c r="K58">
        <v>0.3</v>
      </c>
      <c r="L58">
        <v>0</v>
      </c>
      <c r="M58">
        <v>55</v>
      </c>
    </row>
    <row r="59" spans="6:13" x14ac:dyDescent="0.2">
      <c r="F59" s="46">
        <v>36526</v>
      </c>
      <c r="G59" s="1">
        <v>3.888888888888889E-2</v>
      </c>
      <c r="H59">
        <v>0.3</v>
      </c>
      <c r="I59">
        <v>0</v>
      </c>
      <c r="J59">
        <v>0.2</v>
      </c>
      <c r="K59">
        <v>0.3</v>
      </c>
      <c r="L59">
        <v>0</v>
      </c>
      <c r="M59">
        <v>56</v>
      </c>
    </row>
    <row r="60" spans="6:13" x14ac:dyDescent="0.2">
      <c r="F60" s="46">
        <v>36526</v>
      </c>
      <c r="G60" s="1">
        <v>3.9583333333333331E-2</v>
      </c>
      <c r="H60">
        <v>0.3</v>
      </c>
      <c r="I60">
        <v>0</v>
      </c>
      <c r="J60">
        <v>0.2</v>
      </c>
      <c r="K60">
        <v>0.3</v>
      </c>
      <c r="L60">
        <v>0</v>
      </c>
      <c r="M60">
        <v>57</v>
      </c>
    </row>
    <row r="61" spans="6:13" x14ac:dyDescent="0.2">
      <c r="F61" s="46">
        <v>36526</v>
      </c>
      <c r="G61" s="1">
        <v>4.027777777777778E-2</v>
      </c>
      <c r="H61">
        <v>0.3</v>
      </c>
      <c r="I61">
        <v>0</v>
      </c>
      <c r="J61">
        <v>0.2</v>
      </c>
      <c r="K61">
        <v>0.3</v>
      </c>
      <c r="L61">
        <v>0</v>
      </c>
      <c r="M61">
        <v>58</v>
      </c>
    </row>
    <row r="62" spans="6:13" x14ac:dyDescent="0.2">
      <c r="F62" s="46">
        <v>36526</v>
      </c>
      <c r="G62" s="1">
        <v>4.0972222222222222E-2</v>
      </c>
      <c r="H62">
        <v>0.3</v>
      </c>
      <c r="I62">
        <v>0</v>
      </c>
      <c r="J62">
        <v>0.2</v>
      </c>
      <c r="K62">
        <v>0.3</v>
      </c>
      <c r="L62">
        <v>0</v>
      </c>
      <c r="M62">
        <v>59</v>
      </c>
    </row>
    <row r="63" spans="6:13" x14ac:dyDescent="0.2">
      <c r="F63" s="46">
        <v>36526</v>
      </c>
      <c r="G63" s="1">
        <v>4.1666666666666664E-2</v>
      </c>
      <c r="H63">
        <v>0.3</v>
      </c>
      <c r="I63">
        <v>0</v>
      </c>
      <c r="J63">
        <v>0.2</v>
      </c>
      <c r="K63">
        <v>0.3</v>
      </c>
      <c r="L63">
        <v>0</v>
      </c>
      <c r="M63">
        <v>60</v>
      </c>
    </row>
    <row r="64" spans="6:13" x14ac:dyDescent="0.2">
      <c r="F64" s="46">
        <v>36526</v>
      </c>
      <c r="G64" s="1">
        <v>4.2361111111111106E-2</v>
      </c>
      <c r="H64">
        <v>0.3</v>
      </c>
      <c r="I64">
        <v>0</v>
      </c>
      <c r="J64">
        <v>0.2</v>
      </c>
      <c r="K64">
        <v>0.3</v>
      </c>
      <c r="L64">
        <v>0</v>
      </c>
      <c r="M64">
        <v>61</v>
      </c>
    </row>
    <row r="65" spans="6:13" x14ac:dyDescent="0.2">
      <c r="F65" s="46">
        <v>36526</v>
      </c>
      <c r="G65" s="1">
        <v>4.3055555555555562E-2</v>
      </c>
      <c r="H65">
        <v>0.3</v>
      </c>
      <c r="I65">
        <v>0</v>
      </c>
      <c r="J65">
        <v>0.2</v>
      </c>
      <c r="K65">
        <v>0.3</v>
      </c>
      <c r="L65">
        <v>0</v>
      </c>
      <c r="M65">
        <v>62</v>
      </c>
    </row>
    <row r="66" spans="6:13" x14ac:dyDescent="0.2">
      <c r="F66" s="46">
        <v>36526</v>
      </c>
      <c r="G66" s="1">
        <v>4.3750000000000004E-2</v>
      </c>
      <c r="H66">
        <v>0.3</v>
      </c>
      <c r="I66">
        <v>0</v>
      </c>
      <c r="J66">
        <v>0.2</v>
      </c>
      <c r="K66">
        <v>0.3</v>
      </c>
      <c r="L66">
        <v>0</v>
      </c>
      <c r="M66">
        <v>63</v>
      </c>
    </row>
    <row r="67" spans="6:13" x14ac:dyDescent="0.2">
      <c r="F67" s="46">
        <v>36526</v>
      </c>
      <c r="G67" s="1">
        <v>4.4444444444444446E-2</v>
      </c>
      <c r="H67">
        <v>0.3</v>
      </c>
      <c r="I67">
        <v>0</v>
      </c>
      <c r="J67">
        <v>0.2</v>
      </c>
      <c r="K67">
        <v>0.3</v>
      </c>
      <c r="L67">
        <v>0</v>
      </c>
      <c r="M67">
        <v>64</v>
      </c>
    </row>
    <row r="68" spans="6:13" x14ac:dyDescent="0.2">
      <c r="F68" s="46">
        <v>36526</v>
      </c>
      <c r="G68" s="1">
        <v>4.5138888888888888E-2</v>
      </c>
      <c r="H68">
        <v>0.3</v>
      </c>
      <c r="I68">
        <v>0</v>
      </c>
      <c r="J68">
        <v>0.2</v>
      </c>
      <c r="K68">
        <v>0.3</v>
      </c>
      <c r="L68">
        <v>0</v>
      </c>
      <c r="M68">
        <v>65</v>
      </c>
    </row>
    <row r="69" spans="6:13" x14ac:dyDescent="0.2">
      <c r="F69" s="46">
        <v>36526</v>
      </c>
      <c r="G69" s="1">
        <v>4.5833333333333337E-2</v>
      </c>
      <c r="H69">
        <v>0.3</v>
      </c>
      <c r="I69">
        <v>0</v>
      </c>
      <c r="J69">
        <v>0.2</v>
      </c>
      <c r="K69">
        <v>0.3</v>
      </c>
      <c r="L69">
        <v>0</v>
      </c>
      <c r="M69">
        <v>66</v>
      </c>
    </row>
    <row r="70" spans="6:13" x14ac:dyDescent="0.2">
      <c r="F70" s="46">
        <v>36526</v>
      </c>
      <c r="G70" s="1">
        <v>4.6527777777777779E-2</v>
      </c>
      <c r="H70">
        <v>0.3</v>
      </c>
      <c r="I70">
        <v>0</v>
      </c>
      <c r="J70">
        <v>0.2</v>
      </c>
      <c r="K70">
        <v>0.3</v>
      </c>
      <c r="L70">
        <v>0</v>
      </c>
      <c r="M70">
        <v>67</v>
      </c>
    </row>
    <row r="71" spans="6:13" x14ac:dyDescent="0.2">
      <c r="F71" s="46">
        <v>36526</v>
      </c>
      <c r="G71" s="1">
        <v>4.7222222222222221E-2</v>
      </c>
      <c r="H71">
        <v>0.3</v>
      </c>
      <c r="I71">
        <v>0</v>
      </c>
      <c r="J71">
        <v>0.2</v>
      </c>
      <c r="K71">
        <v>0.3</v>
      </c>
      <c r="L71">
        <v>0</v>
      </c>
      <c r="M71">
        <v>68</v>
      </c>
    </row>
    <row r="72" spans="6:13" x14ac:dyDescent="0.2">
      <c r="F72" s="46">
        <v>36526</v>
      </c>
      <c r="G72" s="1">
        <v>4.7916666666666663E-2</v>
      </c>
      <c r="H72">
        <v>0.3</v>
      </c>
      <c r="I72">
        <v>0</v>
      </c>
      <c r="J72">
        <v>0.2</v>
      </c>
      <c r="K72">
        <v>0.3</v>
      </c>
      <c r="L72">
        <v>0</v>
      </c>
      <c r="M72">
        <v>69</v>
      </c>
    </row>
    <row r="73" spans="6:13" x14ac:dyDescent="0.2">
      <c r="F73" s="46">
        <v>36526</v>
      </c>
      <c r="G73" s="1">
        <v>4.8611111111111112E-2</v>
      </c>
      <c r="H73">
        <v>0.3</v>
      </c>
      <c r="I73">
        <v>0</v>
      </c>
      <c r="J73">
        <v>0.2</v>
      </c>
      <c r="K73">
        <v>0.3</v>
      </c>
      <c r="L73">
        <v>0</v>
      </c>
      <c r="M73">
        <v>70</v>
      </c>
    </row>
    <row r="74" spans="6:13" x14ac:dyDescent="0.2">
      <c r="F74" s="46">
        <v>36526</v>
      </c>
      <c r="G74" s="1">
        <v>4.9305555555555554E-2</v>
      </c>
      <c r="H74">
        <v>0.3</v>
      </c>
      <c r="I74">
        <v>0</v>
      </c>
      <c r="J74">
        <v>0.2</v>
      </c>
      <c r="K74">
        <v>0.3</v>
      </c>
      <c r="L74">
        <v>0</v>
      </c>
      <c r="M74">
        <v>71</v>
      </c>
    </row>
    <row r="75" spans="6:13" x14ac:dyDescent="0.2">
      <c r="F75" s="46">
        <v>36526</v>
      </c>
      <c r="G75" s="1">
        <v>4.9999999999999996E-2</v>
      </c>
      <c r="H75">
        <v>0.3</v>
      </c>
      <c r="I75">
        <v>0</v>
      </c>
      <c r="J75">
        <v>0.2</v>
      </c>
      <c r="K75">
        <v>0.3</v>
      </c>
      <c r="L75">
        <v>0</v>
      </c>
      <c r="M75">
        <v>72</v>
      </c>
    </row>
    <row r="76" spans="6:13" x14ac:dyDescent="0.2">
      <c r="F76" s="46">
        <v>36526</v>
      </c>
      <c r="G76" s="1">
        <v>5.0694444444444452E-2</v>
      </c>
      <c r="H76">
        <v>0.3</v>
      </c>
      <c r="I76">
        <v>0</v>
      </c>
      <c r="J76">
        <v>0.2</v>
      </c>
      <c r="K76">
        <v>0.3</v>
      </c>
      <c r="L76">
        <v>0</v>
      </c>
      <c r="M76">
        <v>73</v>
      </c>
    </row>
    <row r="77" spans="6:13" x14ac:dyDescent="0.2">
      <c r="F77" s="46">
        <v>36526</v>
      </c>
      <c r="G77" s="1">
        <v>5.1388888888888894E-2</v>
      </c>
      <c r="H77">
        <v>0.3</v>
      </c>
      <c r="I77">
        <v>0</v>
      </c>
      <c r="J77">
        <v>0.2</v>
      </c>
      <c r="K77">
        <v>0.3</v>
      </c>
      <c r="L77">
        <v>0</v>
      </c>
      <c r="M77">
        <v>74</v>
      </c>
    </row>
    <row r="78" spans="6:13" x14ac:dyDescent="0.2">
      <c r="F78" s="46">
        <v>36526</v>
      </c>
      <c r="G78" s="1">
        <v>5.2083333333333336E-2</v>
      </c>
      <c r="H78">
        <v>0.3</v>
      </c>
      <c r="I78">
        <v>0</v>
      </c>
      <c r="J78">
        <v>0.2</v>
      </c>
      <c r="K78">
        <v>0.3</v>
      </c>
      <c r="L78">
        <v>0</v>
      </c>
      <c r="M78">
        <v>75</v>
      </c>
    </row>
    <row r="79" spans="6:13" x14ac:dyDescent="0.2">
      <c r="F79" s="46">
        <v>36526</v>
      </c>
      <c r="G79" s="1">
        <v>5.2777777777777778E-2</v>
      </c>
      <c r="H79">
        <v>0.3</v>
      </c>
      <c r="I79">
        <v>0</v>
      </c>
      <c r="J79">
        <v>0.2</v>
      </c>
      <c r="K79">
        <v>0.3</v>
      </c>
      <c r="L79">
        <v>0</v>
      </c>
      <c r="M79">
        <v>76</v>
      </c>
    </row>
    <row r="80" spans="6:13" x14ac:dyDescent="0.2">
      <c r="F80" s="46">
        <v>36526</v>
      </c>
      <c r="G80" s="1">
        <v>5.347222222222222E-2</v>
      </c>
      <c r="H80">
        <v>0.3</v>
      </c>
      <c r="I80">
        <v>0</v>
      </c>
      <c r="J80">
        <v>0.2</v>
      </c>
      <c r="K80">
        <v>0.3</v>
      </c>
      <c r="L80">
        <v>0</v>
      </c>
      <c r="M80">
        <v>77</v>
      </c>
    </row>
    <row r="81" spans="6:13" x14ac:dyDescent="0.2">
      <c r="F81" s="46">
        <v>36526</v>
      </c>
      <c r="G81" s="1">
        <v>5.4166666666666669E-2</v>
      </c>
      <c r="H81">
        <v>0.3</v>
      </c>
      <c r="I81">
        <v>0</v>
      </c>
      <c r="J81">
        <v>0.2</v>
      </c>
      <c r="K81">
        <v>0.3</v>
      </c>
      <c r="L81">
        <v>0</v>
      </c>
      <c r="M81">
        <v>78</v>
      </c>
    </row>
    <row r="82" spans="6:13" x14ac:dyDescent="0.2">
      <c r="F82" s="46">
        <v>36526</v>
      </c>
      <c r="G82" s="1">
        <v>5.486111111111111E-2</v>
      </c>
      <c r="H82">
        <v>0.3</v>
      </c>
      <c r="I82">
        <v>0</v>
      </c>
      <c r="J82">
        <v>0.2</v>
      </c>
      <c r="K82">
        <v>0.3</v>
      </c>
      <c r="L82">
        <v>0</v>
      </c>
      <c r="M82">
        <v>79</v>
      </c>
    </row>
    <row r="83" spans="6:13" x14ac:dyDescent="0.2">
      <c r="F83" s="46">
        <v>36526</v>
      </c>
      <c r="G83" s="1">
        <v>5.5555555555555552E-2</v>
      </c>
      <c r="H83">
        <v>0.3</v>
      </c>
      <c r="I83">
        <v>0</v>
      </c>
      <c r="J83">
        <v>0.2</v>
      </c>
      <c r="K83">
        <v>0.3</v>
      </c>
      <c r="L83">
        <v>0</v>
      </c>
      <c r="M83">
        <v>80</v>
      </c>
    </row>
    <row r="84" spans="6:13" x14ac:dyDescent="0.2">
      <c r="F84" s="46">
        <v>36526</v>
      </c>
      <c r="G84" s="1">
        <v>5.6250000000000001E-2</v>
      </c>
      <c r="H84">
        <v>0.3</v>
      </c>
      <c r="I84">
        <v>0</v>
      </c>
      <c r="J84">
        <v>0.2</v>
      </c>
      <c r="K84">
        <v>0.3</v>
      </c>
      <c r="L84">
        <v>0</v>
      </c>
      <c r="M84">
        <v>81</v>
      </c>
    </row>
    <row r="85" spans="6:13" x14ac:dyDescent="0.2">
      <c r="F85" s="46">
        <v>36526</v>
      </c>
      <c r="G85" s="1">
        <v>5.6944444444444443E-2</v>
      </c>
      <c r="H85">
        <v>0.3</v>
      </c>
      <c r="I85">
        <v>0</v>
      </c>
      <c r="J85">
        <v>0.2</v>
      </c>
      <c r="K85">
        <v>0.3</v>
      </c>
      <c r="L85">
        <v>0</v>
      </c>
      <c r="M85">
        <v>82</v>
      </c>
    </row>
    <row r="86" spans="6:13" x14ac:dyDescent="0.2">
      <c r="F86" s="46">
        <v>36526</v>
      </c>
      <c r="G86" s="1">
        <v>5.7638888888888885E-2</v>
      </c>
      <c r="H86">
        <v>0.3</v>
      </c>
      <c r="I86">
        <v>0</v>
      </c>
      <c r="J86">
        <v>0.2</v>
      </c>
      <c r="K86">
        <v>0.3</v>
      </c>
      <c r="L86">
        <v>0</v>
      </c>
      <c r="M86">
        <v>83</v>
      </c>
    </row>
    <row r="87" spans="6:13" x14ac:dyDescent="0.2">
      <c r="F87" s="46">
        <v>36526</v>
      </c>
      <c r="G87" s="1">
        <v>5.8333333333333327E-2</v>
      </c>
      <c r="H87">
        <v>0.3</v>
      </c>
      <c r="I87">
        <v>0</v>
      </c>
      <c r="J87">
        <v>0.2</v>
      </c>
      <c r="K87">
        <v>0.3</v>
      </c>
      <c r="L87">
        <v>0</v>
      </c>
      <c r="M87">
        <v>84</v>
      </c>
    </row>
    <row r="88" spans="6:13" x14ac:dyDescent="0.2">
      <c r="F88" s="46">
        <v>36526</v>
      </c>
      <c r="G88" s="1">
        <v>5.9027777777777783E-2</v>
      </c>
      <c r="H88">
        <v>0.3</v>
      </c>
      <c r="I88">
        <v>0</v>
      </c>
      <c r="J88">
        <v>0.2</v>
      </c>
      <c r="K88">
        <v>0.3</v>
      </c>
      <c r="L88">
        <v>0</v>
      </c>
      <c r="M88">
        <v>85</v>
      </c>
    </row>
    <row r="89" spans="6:13" x14ac:dyDescent="0.2">
      <c r="F89" s="46">
        <v>36526</v>
      </c>
      <c r="G89" s="1">
        <v>5.9722222222222225E-2</v>
      </c>
      <c r="H89">
        <v>0.3</v>
      </c>
      <c r="I89">
        <v>0</v>
      </c>
      <c r="J89">
        <v>0.2</v>
      </c>
      <c r="K89">
        <v>0.3</v>
      </c>
      <c r="L89">
        <v>0</v>
      </c>
      <c r="M89">
        <v>86</v>
      </c>
    </row>
    <row r="90" spans="6:13" x14ac:dyDescent="0.2">
      <c r="F90" s="46">
        <v>36526</v>
      </c>
      <c r="G90" s="1">
        <v>6.0416666666666667E-2</v>
      </c>
      <c r="H90">
        <v>0.3</v>
      </c>
      <c r="I90">
        <v>0</v>
      </c>
      <c r="J90">
        <v>0.2</v>
      </c>
      <c r="K90">
        <v>0.3</v>
      </c>
      <c r="L90">
        <v>0</v>
      </c>
      <c r="M90">
        <v>87</v>
      </c>
    </row>
    <row r="91" spans="6:13" x14ac:dyDescent="0.2">
      <c r="F91" s="46">
        <v>36526</v>
      </c>
      <c r="G91" s="1">
        <v>6.1111111111111116E-2</v>
      </c>
      <c r="H91">
        <v>0.3</v>
      </c>
      <c r="I91">
        <v>0</v>
      </c>
      <c r="J91">
        <v>0.2</v>
      </c>
      <c r="K91">
        <v>0.3</v>
      </c>
      <c r="L91">
        <v>0</v>
      </c>
      <c r="M91">
        <v>88</v>
      </c>
    </row>
    <row r="92" spans="6:13" x14ac:dyDescent="0.2">
      <c r="F92" s="46">
        <v>36526</v>
      </c>
      <c r="G92" s="1">
        <v>6.1805555555555558E-2</v>
      </c>
      <c r="H92">
        <v>0.3</v>
      </c>
      <c r="I92">
        <v>0</v>
      </c>
      <c r="J92">
        <v>0.2</v>
      </c>
      <c r="K92">
        <v>0.3</v>
      </c>
      <c r="L92">
        <v>0</v>
      </c>
      <c r="M92">
        <v>89</v>
      </c>
    </row>
    <row r="93" spans="6:13" x14ac:dyDescent="0.2">
      <c r="F93" s="46">
        <v>36526</v>
      </c>
      <c r="G93" s="1">
        <v>6.25E-2</v>
      </c>
      <c r="H93">
        <v>0.3</v>
      </c>
      <c r="I93">
        <v>0</v>
      </c>
      <c r="J93">
        <v>0.2</v>
      </c>
      <c r="K93">
        <v>0.3</v>
      </c>
      <c r="L93">
        <v>0</v>
      </c>
      <c r="M93">
        <v>90</v>
      </c>
    </row>
    <row r="94" spans="6:13" x14ac:dyDescent="0.2">
      <c r="F94" s="46">
        <v>36526</v>
      </c>
      <c r="G94" s="1">
        <v>6.3194444444444442E-2</v>
      </c>
      <c r="H94">
        <v>0.3</v>
      </c>
      <c r="I94">
        <v>0</v>
      </c>
      <c r="J94">
        <v>0.2</v>
      </c>
      <c r="K94">
        <v>0.3</v>
      </c>
      <c r="L94">
        <v>0</v>
      </c>
      <c r="M94">
        <v>91</v>
      </c>
    </row>
    <row r="95" spans="6:13" x14ac:dyDescent="0.2">
      <c r="F95" s="46">
        <v>36526</v>
      </c>
      <c r="G95" s="1">
        <v>6.3888888888888884E-2</v>
      </c>
      <c r="H95">
        <v>0.3</v>
      </c>
      <c r="I95">
        <v>0</v>
      </c>
      <c r="J95">
        <v>0.2</v>
      </c>
      <c r="K95">
        <v>0.3</v>
      </c>
      <c r="L95">
        <v>0</v>
      </c>
      <c r="M95">
        <v>92</v>
      </c>
    </row>
    <row r="96" spans="6:13" x14ac:dyDescent="0.2">
      <c r="F96" s="46">
        <v>36526</v>
      </c>
      <c r="G96" s="1">
        <v>6.458333333333334E-2</v>
      </c>
      <c r="H96">
        <v>0.3</v>
      </c>
      <c r="I96">
        <v>0</v>
      </c>
      <c r="J96">
        <v>0.2</v>
      </c>
      <c r="K96">
        <v>0.3</v>
      </c>
      <c r="L96">
        <v>0</v>
      </c>
      <c r="M96">
        <v>93</v>
      </c>
    </row>
    <row r="97" spans="6:13" x14ac:dyDescent="0.2">
      <c r="F97" s="46">
        <v>36526</v>
      </c>
      <c r="G97" s="1">
        <v>6.5277777777777782E-2</v>
      </c>
      <c r="H97">
        <v>0.3</v>
      </c>
      <c r="I97">
        <v>0</v>
      </c>
      <c r="J97">
        <v>0.2</v>
      </c>
      <c r="K97">
        <v>0.3</v>
      </c>
      <c r="L97">
        <v>0</v>
      </c>
      <c r="M97">
        <v>94</v>
      </c>
    </row>
    <row r="98" spans="6:13" x14ac:dyDescent="0.2">
      <c r="F98" s="46">
        <v>36526</v>
      </c>
      <c r="G98" s="1">
        <v>6.5972222222222224E-2</v>
      </c>
      <c r="H98">
        <v>0.3</v>
      </c>
      <c r="I98">
        <v>0</v>
      </c>
      <c r="J98">
        <v>0.2</v>
      </c>
      <c r="K98">
        <v>0.3</v>
      </c>
      <c r="L98">
        <v>0</v>
      </c>
      <c r="M98">
        <v>95</v>
      </c>
    </row>
    <row r="99" spans="6:13" x14ac:dyDescent="0.2">
      <c r="F99" s="46">
        <v>36526</v>
      </c>
      <c r="G99" s="1">
        <v>6.6666666666666666E-2</v>
      </c>
      <c r="H99">
        <v>0.3</v>
      </c>
      <c r="I99">
        <v>0</v>
      </c>
      <c r="J99">
        <v>0.2</v>
      </c>
      <c r="K99">
        <v>0.3</v>
      </c>
      <c r="L99">
        <v>0</v>
      </c>
      <c r="M99">
        <v>96</v>
      </c>
    </row>
    <row r="100" spans="6:13" x14ac:dyDescent="0.2">
      <c r="F100" s="46">
        <v>36526</v>
      </c>
      <c r="G100" s="1">
        <v>6.7361111111111108E-2</v>
      </c>
      <c r="H100">
        <v>0.3</v>
      </c>
      <c r="I100">
        <v>0</v>
      </c>
      <c r="J100">
        <v>0.2</v>
      </c>
      <c r="K100">
        <v>0.3</v>
      </c>
      <c r="L100">
        <v>0</v>
      </c>
      <c r="M100">
        <v>97</v>
      </c>
    </row>
    <row r="101" spans="6:13" x14ac:dyDescent="0.2">
      <c r="F101" s="46">
        <v>36526</v>
      </c>
      <c r="G101" s="1">
        <v>6.805555555555555E-2</v>
      </c>
      <c r="H101">
        <v>0.3</v>
      </c>
      <c r="I101">
        <v>0</v>
      </c>
      <c r="J101">
        <v>0.2</v>
      </c>
      <c r="K101">
        <v>0.3</v>
      </c>
      <c r="L101">
        <v>0</v>
      </c>
      <c r="M101">
        <v>98</v>
      </c>
    </row>
    <row r="102" spans="6:13" x14ac:dyDescent="0.2">
      <c r="F102" s="46">
        <v>36526</v>
      </c>
      <c r="G102" s="1">
        <v>6.8749999999999992E-2</v>
      </c>
      <c r="H102">
        <v>0.3</v>
      </c>
      <c r="I102">
        <v>0</v>
      </c>
      <c r="J102">
        <v>0.2</v>
      </c>
      <c r="K102">
        <v>0.3</v>
      </c>
      <c r="L102">
        <v>0</v>
      </c>
      <c r="M102">
        <v>99</v>
      </c>
    </row>
    <row r="103" spans="6:13" x14ac:dyDescent="0.2">
      <c r="F103" s="46">
        <v>36526</v>
      </c>
      <c r="G103" s="1">
        <v>6.9444444444444434E-2</v>
      </c>
      <c r="H103">
        <v>0.3</v>
      </c>
      <c r="I103">
        <v>0</v>
      </c>
      <c r="J103">
        <v>0.2</v>
      </c>
      <c r="K103">
        <v>0.3</v>
      </c>
      <c r="L103">
        <v>0</v>
      </c>
      <c r="M103">
        <v>100</v>
      </c>
    </row>
    <row r="104" spans="6:13" x14ac:dyDescent="0.2">
      <c r="F104" s="46">
        <v>36526</v>
      </c>
      <c r="G104" s="1">
        <v>7.013888888888889E-2</v>
      </c>
      <c r="H104">
        <v>0.3</v>
      </c>
      <c r="I104">
        <v>0</v>
      </c>
      <c r="J104">
        <v>0.2</v>
      </c>
      <c r="K104">
        <v>0.3</v>
      </c>
      <c r="L104">
        <v>0</v>
      </c>
      <c r="M104">
        <v>101</v>
      </c>
    </row>
    <row r="105" spans="6:13" x14ac:dyDescent="0.2">
      <c r="F105" s="46">
        <v>36526</v>
      </c>
      <c r="G105" s="1">
        <v>7.0833333333333331E-2</v>
      </c>
      <c r="H105">
        <v>0.3</v>
      </c>
      <c r="I105">
        <v>0</v>
      </c>
      <c r="J105">
        <v>0.2</v>
      </c>
      <c r="K105">
        <v>0.3</v>
      </c>
      <c r="L105">
        <v>0</v>
      </c>
      <c r="M105">
        <v>102</v>
      </c>
    </row>
    <row r="106" spans="6:13" x14ac:dyDescent="0.2">
      <c r="F106" s="46">
        <v>36526</v>
      </c>
      <c r="G106" s="1">
        <v>7.1527777777777787E-2</v>
      </c>
      <c r="H106">
        <v>0.3</v>
      </c>
      <c r="I106">
        <v>0</v>
      </c>
      <c r="J106">
        <v>0.2</v>
      </c>
      <c r="K106">
        <v>0.3</v>
      </c>
      <c r="L106">
        <v>0</v>
      </c>
      <c r="M106">
        <v>103</v>
      </c>
    </row>
    <row r="107" spans="6:13" x14ac:dyDescent="0.2">
      <c r="F107" s="46">
        <v>36526</v>
      </c>
      <c r="G107" s="1">
        <v>7.2222222222222229E-2</v>
      </c>
      <c r="H107">
        <v>0.3</v>
      </c>
      <c r="I107">
        <v>0</v>
      </c>
      <c r="J107">
        <v>0.2</v>
      </c>
      <c r="K107">
        <v>0.3</v>
      </c>
      <c r="L107">
        <v>0</v>
      </c>
      <c r="M107">
        <v>104</v>
      </c>
    </row>
    <row r="108" spans="6:13" x14ac:dyDescent="0.2">
      <c r="F108" s="46">
        <v>36526</v>
      </c>
      <c r="G108" s="1">
        <v>7.2916666666666671E-2</v>
      </c>
      <c r="H108">
        <v>0.3</v>
      </c>
      <c r="I108">
        <v>0</v>
      </c>
      <c r="J108">
        <v>0.3</v>
      </c>
      <c r="K108">
        <v>0.3</v>
      </c>
      <c r="L108">
        <v>0.1</v>
      </c>
      <c r="M108">
        <v>105</v>
      </c>
    </row>
    <row r="109" spans="6:13" x14ac:dyDescent="0.2">
      <c r="F109" s="46">
        <v>36526</v>
      </c>
      <c r="G109" s="1">
        <v>7.3611111111111113E-2</v>
      </c>
      <c r="H109">
        <v>0.3</v>
      </c>
      <c r="I109">
        <v>0</v>
      </c>
      <c r="J109">
        <v>0.3</v>
      </c>
      <c r="K109">
        <v>0.3</v>
      </c>
      <c r="L109">
        <v>0.1</v>
      </c>
      <c r="M109">
        <v>106</v>
      </c>
    </row>
    <row r="110" spans="6:13" x14ac:dyDescent="0.2">
      <c r="F110" s="46">
        <v>36526</v>
      </c>
      <c r="G110" s="1">
        <v>7.4305555555555555E-2</v>
      </c>
      <c r="H110">
        <v>0.4</v>
      </c>
      <c r="I110">
        <v>0</v>
      </c>
      <c r="J110">
        <v>0.3</v>
      </c>
      <c r="K110">
        <v>0.4</v>
      </c>
      <c r="L110">
        <v>0.1</v>
      </c>
      <c r="M110">
        <v>107</v>
      </c>
    </row>
    <row r="111" spans="6:13" x14ac:dyDescent="0.2">
      <c r="F111" s="46">
        <v>36526</v>
      </c>
      <c r="G111" s="1">
        <v>7.4999999999999997E-2</v>
      </c>
      <c r="H111">
        <v>0.4</v>
      </c>
      <c r="I111">
        <v>0</v>
      </c>
      <c r="J111">
        <v>0.3</v>
      </c>
      <c r="K111">
        <v>0.4</v>
      </c>
      <c r="L111">
        <v>0.1</v>
      </c>
      <c r="M111">
        <v>108</v>
      </c>
    </row>
    <row r="112" spans="6:13" x14ac:dyDescent="0.2">
      <c r="F112" s="46">
        <v>36526</v>
      </c>
      <c r="G112" s="1">
        <v>7.5694444444444439E-2</v>
      </c>
      <c r="H112">
        <v>0.4</v>
      </c>
      <c r="I112">
        <v>0</v>
      </c>
      <c r="J112">
        <v>0.3</v>
      </c>
      <c r="K112">
        <v>0.4</v>
      </c>
      <c r="L112">
        <v>0.1</v>
      </c>
      <c r="M112">
        <v>109</v>
      </c>
    </row>
    <row r="113" spans="6:13" x14ac:dyDescent="0.2">
      <c r="F113" s="46">
        <v>36526</v>
      </c>
      <c r="G113" s="1">
        <v>7.6388888888888895E-2</v>
      </c>
      <c r="H113">
        <v>0.4</v>
      </c>
      <c r="I113">
        <v>0</v>
      </c>
      <c r="J113">
        <v>0.3</v>
      </c>
      <c r="K113">
        <v>0.4</v>
      </c>
      <c r="L113">
        <v>0.1</v>
      </c>
      <c r="M113">
        <v>110</v>
      </c>
    </row>
    <row r="114" spans="6:13" x14ac:dyDescent="0.2">
      <c r="F114" s="46">
        <v>36526</v>
      </c>
      <c r="G114" s="1">
        <v>7.7083333333333337E-2</v>
      </c>
      <c r="H114">
        <v>0.4</v>
      </c>
      <c r="I114">
        <v>0</v>
      </c>
      <c r="J114">
        <v>0.3</v>
      </c>
      <c r="K114">
        <v>0.4</v>
      </c>
      <c r="L114">
        <v>0.1</v>
      </c>
      <c r="M114">
        <v>111</v>
      </c>
    </row>
    <row r="115" spans="6:13" x14ac:dyDescent="0.2">
      <c r="F115" s="46">
        <v>36526</v>
      </c>
      <c r="G115" s="1">
        <v>7.7777777777777779E-2</v>
      </c>
      <c r="H115">
        <v>0.4</v>
      </c>
      <c r="I115">
        <v>0</v>
      </c>
      <c r="J115">
        <v>0.3</v>
      </c>
      <c r="K115">
        <v>0.4</v>
      </c>
      <c r="L115">
        <v>0.1</v>
      </c>
      <c r="M115">
        <v>112</v>
      </c>
    </row>
    <row r="116" spans="6:13" x14ac:dyDescent="0.2">
      <c r="F116" s="46">
        <v>36526</v>
      </c>
      <c r="G116" s="1">
        <v>7.8472222222222221E-2</v>
      </c>
      <c r="H116">
        <v>0.4</v>
      </c>
      <c r="I116">
        <v>0</v>
      </c>
      <c r="J116">
        <v>0.3</v>
      </c>
      <c r="K116">
        <v>0.4</v>
      </c>
      <c r="L116">
        <v>0.1</v>
      </c>
      <c r="M116">
        <v>113</v>
      </c>
    </row>
    <row r="117" spans="6:13" x14ac:dyDescent="0.2">
      <c r="F117" s="46">
        <v>36526</v>
      </c>
      <c r="G117" s="1">
        <v>7.9166666666666663E-2</v>
      </c>
      <c r="H117">
        <v>0.4</v>
      </c>
      <c r="I117">
        <v>0</v>
      </c>
      <c r="J117">
        <v>0.3</v>
      </c>
      <c r="K117">
        <v>0.4</v>
      </c>
      <c r="L117">
        <v>0.1</v>
      </c>
      <c r="M117">
        <v>114</v>
      </c>
    </row>
    <row r="118" spans="6:13" x14ac:dyDescent="0.2">
      <c r="F118" s="46">
        <v>36526</v>
      </c>
      <c r="G118" s="1">
        <v>7.9861111111111105E-2</v>
      </c>
      <c r="H118">
        <v>0.4</v>
      </c>
      <c r="I118">
        <v>0</v>
      </c>
      <c r="J118">
        <v>0.3</v>
      </c>
      <c r="K118">
        <v>0.4</v>
      </c>
      <c r="L118">
        <v>0.1</v>
      </c>
      <c r="M118">
        <v>115</v>
      </c>
    </row>
    <row r="119" spans="6:13" x14ac:dyDescent="0.2">
      <c r="F119" s="46">
        <v>36526</v>
      </c>
      <c r="G119" s="1">
        <v>8.0555555555555561E-2</v>
      </c>
      <c r="H119">
        <v>0.4</v>
      </c>
      <c r="I119">
        <v>0</v>
      </c>
      <c r="J119">
        <v>0.3</v>
      </c>
      <c r="K119">
        <v>0.4</v>
      </c>
      <c r="L119">
        <v>0.1</v>
      </c>
      <c r="M119">
        <v>116</v>
      </c>
    </row>
    <row r="120" spans="6:13" x14ac:dyDescent="0.2">
      <c r="F120" s="46">
        <v>36526</v>
      </c>
      <c r="G120" s="1">
        <v>8.1250000000000003E-2</v>
      </c>
      <c r="H120">
        <v>0.4</v>
      </c>
      <c r="I120">
        <v>0</v>
      </c>
      <c r="J120">
        <v>0.3</v>
      </c>
      <c r="K120">
        <v>0.4</v>
      </c>
      <c r="L120">
        <v>0.1</v>
      </c>
      <c r="M120">
        <v>117</v>
      </c>
    </row>
    <row r="121" spans="6:13" x14ac:dyDescent="0.2">
      <c r="F121" s="46">
        <v>36526</v>
      </c>
      <c r="G121" s="1">
        <v>8.1944444444444445E-2</v>
      </c>
      <c r="H121">
        <v>0.4</v>
      </c>
      <c r="I121">
        <v>0</v>
      </c>
      <c r="J121">
        <v>0.3</v>
      </c>
      <c r="K121">
        <v>0.4</v>
      </c>
      <c r="L121">
        <v>0.1</v>
      </c>
      <c r="M121">
        <v>118</v>
      </c>
    </row>
    <row r="122" spans="6:13" x14ac:dyDescent="0.2">
      <c r="F122" s="46">
        <v>36526</v>
      </c>
      <c r="G122" s="1">
        <v>8.2638888888888887E-2</v>
      </c>
      <c r="H122">
        <v>0.4</v>
      </c>
      <c r="I122">
        <v>0</v>
      </c>
      <c r="J122">
        <v>0.3</v>
      </c>
      <c r="K122">
        <v>0.4</v>
      </c>
      <c r="L122">
        <v>0.1</v>
      </c>
      <c r="M122">
        <v>119</v>
      </c>
    </row>
    <row r="123" spans="6:13" x14ac:dyDescent="0.2">
      <c r="F123" s="46">
        <v>36526</v>
      </c>
      <c r="G123" s="1">
        <v>8.3333333333333329E-2</v>
      </c>
      <c r="H123">
        <v>0.4</v>
      </c>
      <c r="I123">
        <v>0</v>
      </c>
      <c r="J123">
        <v>0.3</v>
      </c>
      <c r="K123">
        <v>0.4</v>
      </c>
      <c r="L123">
        <v>0.1</v>
      </c>
      <c r="M123">
        <v>120</v>
      </c>
    </row>
    <row r="124" spans="6:13" x14ac:dyDescent="0.2">
      <c r="F124" s="46">
        <v>36526</v>
      </c>
      <c r="G124" s="1">
        <v>8.4027777777777771E-2</v>
      </c>
      <c r="H124">
        <v>0.4</v>
      </c>
      <c r="I124">
        <v>0</v>
      </c>
      <c r="J124">
        <v>0.3</v>
      </c>
      <c r="K124">
        <v>0.4</v>
      </c>
      <c r="L124">
        <v>0.1</v>
      </c>
      <c r="M124">
        <v>121</v>
      </c>
    </row>
    <row r="125" spans="6:13" x14ac:dyDescent="0.2">
      <c r="F125" s="46">
        <v>36526</v>
      </c>
      <c r="G125" s="1">
        <v>8.4722222222222213E-2</v>
      </c>
      <c r="H125">
        <v>0.4</v>
      </c>
      <c r="I125">
        <v>0</v>
      </c>
      <c r="J125">
        <v>0.3</v>
      </c>
      <c r="K125">
        <v>0.4</v>
      </c>
      <c r="L125">
        <v>0.1</v>
      </c>
      <c r="M125">
        <v>122</v>
      </c>
    </row>
    <row r="126" spans="6:13" x14ac:dyDescent="0.2">
      <c r="F126" s="46">
        <v>36526</v>
      </c>
      <c r="G126" s="1">
        <v>8.5416666666666655E-2</v>
      </c>
      <c r="H126">
        <v>0.4</v>
      </c>
      <c r="I126">
        <v>0</v>
      </c>
      <c r="J126">
        <v>0.3</v>
      </c>
      <c r="K126">
        <v>0.4</v>
      </c>
      <c r="L126">
        <v>0.1</v>
      </c>
      <c r="M126">
        <v>123</v>
      </c>
    </row>
    <row r="127" spans="6:13" x14ac:dyDescent="0.2">
      <c r="F127" s="46">
        <v>36526</v>
      </c>
      <c r="G127" s="1">
        <v>8.6111111111111124E-2</v>
      </c>
      <c r="H127">
        <v>0.4</v>
      </c>
      <c r="I127">
        <v>0</v>
      </c>
      <c r="J127">
        <v>0.3</v>
      </c>
      <c r="K127">
        <v>0.4</v>
      </c>
      <c r="L127">
        <v>0.1</v>
      </c>
      <c r="M127">
        <v>124</v>
      </c>
    </row>
    <row r="128" spans="6:13" x14ac:dyDescent="0.2">
      <c r="F128" s="46">
        <v>36526</v>
      </c>
      <c r="G128" s="1">
        <v>8.6805555555555566E-2</v>
      </c>
      <c r="H128">
        <v>0.4</v>
      </c>
      <c r="I128">
        <v>0</v>
      </c>
      <c r="J128">
        <v>0.3</v>
      </c>
      <c r="K128">
        <v>0.4</v>
      </c>
      <c r="L128">
        <v>0.1</v>
      </c>
      <c r="M128">
        <v>125</v>
      </c>
    </row>
    <row r="129" spans="6:13" x14ac:dyDescent="0.2">
      <c r="F129" s="46">
        <v>36526</v>
      </c>
      <c r="G129" s="1">
        <v>8.7500000000000008E-2</v>
      </c>
      <c r="H129">
        <v>0.4</v>
      </c>
      <c r="I129">
        <v>0</v>
      </c>
      <c r="J129">
        <v>0.3</v>
      </c>
      <c r="K129">
        <v>0.4</v>
      </c>
      <c r="L129">
        <v>0.1</v>
      </c>
      <c r="M129">
        <v>126</v>
      </c>
    </row>
    <row r="130" spans="6:13" x14ac:dyDescent="0.2">
      <c r="F130" s="46">
        <v>36526</v>
      </c>
      <c r="G130" s="1">
        <v>8.819444444444445E-2</v>
      </c>
      <c r="H130">
        <v>0.4</v>
      </c>
      <c r="I130">
        <v>0</v>
      </c>
      <c r="J130">
        <v>0.3</v>
      </c>
      <c r="K130">
        <v>0.4</v>
      </c>
      <c r="L130">
        <v>0.1</v>
      </c>
      <c r="M130">
        <v>127</v>
      </c>
    </row>
    <row r="131" spans="6:13" x14ac:dyDescent="0.2">
      <c r="F131" s="46">
        <v>36526</v>
      </c>
      <c r="G131" s="1">
        <v>8.8888888888888892E-2</v>
      </c>
      <c r="H131">
        <v>0.4</v>
      </c>
      <c r="I131">
        <v>0</v>
      </c>
      <c r="J131">
        <v>0.3</v>
      </c>
      <c r="K131">
        <v>0.4</v>
      </c>
      <c r="L131">
        <v>0.1</v>
      </c>
      <c r="M131">
        <v>128</v>
      </c>
    </row>
    <row r="132" spans="6:13" x14ac:dyDescent="0.2">
      <c r="F132" s="46">
        <v>36526</v>
      </c>
      <c r="G132" s="1">
        <v>8.9583333333333334E-2</v>
      </c>
      <c r="H132">
        <v>0.4</v>
      </c>
      <c r="I132">
        <v>0</v>
      </c>
      <c r="J132">
        <v>0.3</v>
      </c>
      <c r="K132">
        <v>0.4</v>
      </c>
      <c r="L132">
        <v>0.1</v>
      </c>
      <c r="M132">
        <v>129</v>
      </c>
    </row>
    <row r="133" spans="6:13" x14ac:dyDescent="0.2">
      <c r="F133" s="46">
        <v>36526</v>
      </c>
      <c r="G133" s="1">
        <v>9.0277777777777776E-2</v>
      </c>
      <c r="H133">
        <v>0.4</v>
      </c>
      <c r="I133">
        <v>0</v>
      </c>
      <c r="J133">
        <v>0.3</v>
      </c>
      <c r="K133">
        <v>0.4</v>
      </c>
      <c r="L133">
        <v>0.1</v>
      </c>
      <c r="M133">
        <v>130</v>
      </c>
    </row>
    <row r="134" spans="6:13" x14ac:dyDescent="0.2">
      <c r="F134" s="46">
        <v>36526</v>
      </c>
      <c r="G134" s="1">
        <v>9.0972222222222218E-2</v>
      </c>
      <c r="H134">
        <v>0.4</v>
      </c>
      <c r="I134">
        <v>0</v>
      </c>
      <c r="J134">
        <v>0.3</v>
      </c>
      <c r="K134">
        <v>0.4</v>
      </c>
      <c r="L134">
        <v>0.1</v>
      </c>
      <c r="M134">
        <v>131</v>
      </c>
    </row>
    <row r="135" spans="6:13" x14ac:dyDescent="0.2">
      <c r="F135" s="46">
        <v>36526</v>
      </c>
      <c r="G135" s="1">
        <v>9.1666666666666674E-2</v>
      </c>
      <c r="H135">
        <v>0.4</v>
      </c>
      <c r="I135">
        <v>0</v>
      </c>
      <c r="J135">
        <v>0.3</v>
      </c>
      <c r="K135">
        <v>0.4</v>
      </c>
      <c r="L135">
        <v>0.1</v>
      </c>
      <c r="M135">
        <v>132</v>
      </c>
    </row>
    <row r="136" spans="6:13" x14ac:dyDescent="0.2">
      <c r="F136" s="46">
        <v>36526</v>
      </c>
      <c r="G136" s="1">
        <v>9.2361111111111116E-2</v>
      </c>
      <c r="H136">
        <v>0.4</v>
      </c>
      <c r="I136">
        <v>0</v>
      </c>
      <c r="J136">
        <v>0.3</v>
      </c>
      <c r="K136">
        <v>0.4</v>
      </c>
      <c r="L136">
        <v>0.1</v>
      </c>
      <c r="M136">
        <v>133</v>
      </c>
    </row>
    <row r="137" spans="6:13" x14ac:dyDescent="0.2">
      <c r="F137" s="46">
        <v>36526</v>
      </c>
      <c r="G137" s="1">
        <v>9.3055555555555558E-2</v>
      </c>
      <c r="H137">
        <v>0.4</v>
      </c>
      <c r="I137">
        <v>0</v>
      </c>
      <c r="J137">
        <v>0.3</v>
      </c>
      <c r="K137">
        <v>0.4</v>
      </c>
      <c r="L137">
        <v>0.1</v>
      </c>
      <c r="M137">
        <v>134</v>
      </c>
    </row>
    <row r="138" spans="6:13" x14ac:dyDescent="0.2">
      <c r="F138" s="46">
        <v>36526</v>
      </c>
      <c r="G138" s="1">
        <v>9.375E-2</v>
      </c>
      <c r="H138">
        <v>0.4</v>
      </c>
      <c r="I138">
        <v>0</v>
      </c>
      <c r="J138">
        <v>0.3</v>
      </c>
      <c r="K138">
        <v>0.4</v>
      </c>
      <c r="L138">
        <v>0.1</v>
      </c>
      <c r="M138">
        <v>135</v>
      </c>
    </row>
    <row r="139" spans="6:13" x14ac:dyDescent="0.2">
      <c r="F139" s="46">
        <v>36526</v>
      </c>
      <c r="G139" s="1">
        <v>9.4444444444444442E-2</v>
      </c>
      <c r="H139">
        <v>0.4</v>
      </c>
      <c r="I139">
        <v>0</v>
      </c>
      <c r="J139">
        <v>0.3</v>
      </c>
      <c r="K139">
        <v>0.4</v>
      </c>
      <c r="L139">
        <v>0.1</v>
      </c>
      <c r="M139">
        <v>136</v>
      </c>
    </row>
    <row r="140" spans="6:13" x14ac:dyDescent="0.2">
      <c r="F140" s="46">
        <v>36526</v>
      </c>
      <c r="G140" s="1">
        <v>9.5138888888888884E-2</v>
      </c>
      <c r="H140">
        <v>0.4</v>
      </c>
      <c r="I140">
        <v>0</v>
      </c>
      <c r="J140">
        <v>0.3</v>
      </c>
      <c r="K140">
        <v>0.4</v>
      </c>
      <c r="L140">
        <v>0.1</v>
      </c>
      <c r="M140">
        <v>137</v>
      </c>
    </row>
    <row r="141" spans="6:13" x14ac:dyDescent="0.2">
      <c r="F141" s="46">
        <v>36526</v>
      </c>
      <c r="G141" s="1">
        <v>9.5833333333333326E-2</v>
      </c>
      <c r="H141">
        <v>0.4</v>
      </c>
      <c r="I141">
        <v>0</v>
      </c>
      <c r="J141">
        <v>0.3</v>
      </c>
      <c r="K141">
        <v>0.4</v>
      </c>
      <c r="L141">
        <v>0.1</v>
      </c>
      <c r="M141">
        <v>138</v>
      </c>
    </row>
    <row r="142" spans="6:13" x14ac:dyDescent="0.2">
      <c r="F142" s="46">
        <v>36526</v>
      </c>
      <c r="G142" s="1">
        <v>9.6527777777777768E-2</v>
      </c>
      <c r="H142">
        <v>0.4</v>
      </c>
      <c r="I142">
        <v>0</v>
      </c>
      <c r="J142">
        <v>0.3</v>
      </c>
      <c r="K142">
        <v>0.4</v>
      </c>
      <c r="L142">
        <v>0.1</v>
      </c>
      <c r="M142">
        <v>139</v>
      </c>
    </row>
    <row r="143" spans="6:13" x14ac:dyDescent="0.2">
      <c r="F143" s="46">
        <v>36526</v>
      </c>
      <c r="G143" s="1">
        <v>9.7222222222222224E-2</v>
      </c>
      <c r="H143">
        <v>0.4</v>
      </c>
      <c r="I143">
        <v>0</v>
      </c>
      <c r="J143">
        <v>0.3</v>
      </c>
      <c r="K143">
        <v>0.4</v>
      </c>
      <c r="L143">
        <v>0.1</v>
      </c>
      <c r="M143">
        <v>140</v>
      </c>
    </row>
    <row r="144" spans="6:13" x14ac:dyDescent="0.2">
      <c r="F144" s="46">
        <v>36526</v>
      </c>
      <c r="G144" s="1">
        <v>9.7916666666666666E-2</v>
      </c>
      <c r="H144">
        <v>0.4</v>
      </c>
      <c r="I144">
        <v>0</v>
      </c>
      <c r="J144">
        <v>0.3</v>
      </c>
      <c r="K144">
        <v>0.4</v>
      </c>
      <c r="L144">
        <v>0.1</v>
      </c>
      <c r="M144">
        <v>141</v>
      </c>
    </row>
    <row r="145" spans="6:13" x14ac:dyDescent="0.2">
      <c r="F145" s="46">
        <v>36526</v>
      </c>
      <c r="G145" s="1">
        <v>9.8611111111111108E-2</v>
      </c>
      <c r="H145">
        <v>0.4</v>
      </c>
      <c r="I145">
        <v>0</v>
      </c>
      <c r="J145">
        <v>0.3</v>
      </c>
      <c r="K145">
        <v>0.4</v>
      </c>
      <c r="L145">
        <v>0.1</v>
      </c>
      <c r="M145">
        <v>142</v>
      </c>
    </row>
    <row r="146" spans="6:13" x14ac:dyDescent="0.2">
      <c r="F146" s="46">
        <v>36526</v>
      </c>
      <c r="G146" s="1">
        <v>9.930555555555555E-2</v>
      </c>
      <c r="H146">
        <v>0.4</v>
      </c>
      <c r="I146">
        <v>0</v>
      </c>
      <c r="J146">
        <v>0.3</v>
      </c>
      <c r="K146">
        <v>0.4</v>
      </c>
      <c r="L146">
        <v>0.1</v>
      </c>
      <c r="M146">
        <v>143</v>
      </c>
    </row>
    <row r="147" spans="6:13" x14ac:dyDescent="0.2">
      <c r="F147" s="46">
        <v>36526</v>
      </c>
      <c r="G147" s="1">
        <v>9.9999999999999992E-2</v>
      </c>
      <c r="H147">
        <v>0.4</v>
      </c>
      <c r="I147">
        <v>0</v>
      </c>
      <c r="J147">
        <v>0.3</v>
      </c>
      <c r="K147">
        <v>0.4</v>
      </c>
      <c r="L147">
        <v>0.1</v>
      </c>
      <c r="M147">
        <v>144</v>
      </c>
    </row>
    <row r="148" spans="6:13" x14ac:dyDescent="0.2">
      <c r="F148" s="46">
        <v>36526</v>
      </c>
      <c r="G148" s="1">
        <v>0.10069444444444443</v>
      </c>
      <c r="H148">
        <v>0.4</v>
      </c>
      <c r="I148">
        <v>0</v>
      </c>
      <c r="J148">
        <v>0.3</v>
      </c>
      <c r="K148">
        <v>0.4</v>
      </c>
      <c r="L148">
        <v>0.1</v>
      </c>
      <c r="M148">
        <v>145</v>
      </c>
    </row>
    <row r="149" spans="6:13" x14ac:dyDescent="0.2">
      <c r="F149" s="46">
        <v>36526</v>
      </c>
      <c r="G149" s="1">
        <v>0.1013888888888889</v>
      </c>
      <c r="H149">
        <v>0.4</v>
      </c>
      <c r="I149">
        <v>0</v>
      </c>
      <c r="J149">
        <v>0.3</v>
      </c>
      <c r="K149">
        <v>0.4</v>
      </c>
      <c r="L149">
        <v>0.1</v>
      </c>
      <c r="M149">
        <v>146</v>
      </c>
    </row>
    <row r="150" spans="6:13" x14ac:dyDescent="0.2">
      <c r="F150" s="46">
        <v>36526</v>
      </c>
      <c r="G150" s="1">
        <v>0.10208333333333335</v>
      </c>
      <c r="H150">
        <v>0.4</v>
      </c>
      <c r="I150">
        <v>0</v>
      </c>
      <c r="J150">
        <v>0.3</v>
      </c>
      <c r="K150">
        <v>0.4</v>
      </c>
      <c r="L150">
        <v>0.1</v>
      </c>
      <c r="M150">
        <v>147</v>
      </c>
    </row>
    <row r="151" spans="6:13" x14ac:dyDescent="0.2">
      <c r="F151" s="46">
        <v>36526</v>
      </c>
      <c r="G151" s="1">
        <v>0.10277777777777779</v>
      </c>
      <c r="H151">
        <v>0.4</v>
      </c>
      <c r="I151">
        <v>0</v>
      </c>
      <c r="J151">
        <v>0.3</v>
      </c>
      <c r="K151">
        <v>0.4</v>
      </c>
      <c r="L151">
        <v>0.1</v>
      </c>
      <c r="M151">
        <v>148</v>
      </c>
    </row>
    <row r="152" spans="6:13" x14ac:dyDescent="0.2">
      <c r="F152" s="46">
        <v>36526</v>
      </c>
      <c r="G152" s="1">
        <v>0.10347222222222223</v>
      </c>
      <c r="H152">
        <v>0.4</v>
      </c>
      <c r="I152">
        <v>0</v>
      </c>
      <c r="J152">
        <v>0.3</v>
      </c>
      <c r="K152">
        <v>0.4</v>
      </c>
      <c r="L152">
        <v>0.1</v>
      </c>
      <c r="M152">
        <v>149</v>
      </c>
    </row>
    <row r="153" spans="6:13" x14ac:dyDescent="0.2">
      <c r="F153" s="46">
        <v>36526</v>
      </c>
      <c r="G153" s="1">
        <v>0.10416666666666667</v>
      </c>
      <c r="H153">
        <v>0.4</v>
      </c>
      <c r="I153">
        <v>0</v>
      </c>
      <c r="J153">
        <v>0.3</v>
      </c>
      <c r="K153">
        <v>0.4</v>
      </c>
      <c r="L153">
        <v>0.1</v>
      </c>
      <c r="M153">
        <v>150</v>
      </c>
    </row>
    <row r="154" spans="6:13" x14ac:dyDescent="0.2">
      <c r="F154" s="46">
        <v>36526</v>
      </c>
      <c r="G154" s="1">
        <v>0.10486111111111111</v>
      </c>
      <c r="H154">
        <v>0.4</v>
      </c>
      <c r="I154">
        <v>0</v>
      </c>
      <c r="J154">
        <v>0.3</v>
      </c>
      <c r="K154">
        <v>0.4</v>
      </c>
      <c r="L154">
        <v>0.1</v>
      </c>
      <c r="M154">
        <v>151</v>
      </c>
    </row>
    <row r="155" spans="6:13" x14ac:dyDescent="0.2">
      <c r="F155" s="46">
        <v>36526</v>
      </c>
      <c r="G155" s="1">
        <v>0.10555555555555556</v>
      </c>
      <c r="H155">
        <v>0.4</v>
      </c>
      <c r="I155">
        <v>0</v>
      </c>
      <c r="J155">
        <v>0.3</v>
      </c>
      <c r="K155">
        <v>0.4</v>
      </c>
      <c r="L155">
        <v>0.1</v>
      </c>
      <c r="M155">
        <v>152</v>
      </c>
    </row>
    <row r="156" spans="6:13" x14ac:dyDescent="0.2">
      <c r="F156" s="46">
        <v>36526</v>
      </c>
      <c r="G156" s="1">
        <v>0.10625</v>
      </c>
      <c r="H156">
        <v>0.4</v>
      </c>
      <c r="I156">
        <v>0</v>
      </c>
      <c r="J156">
        <v>0.3</v>
      </c>
      <c r="K156">
        <v>0.4</v>
      </c>
      <c r="L156">
        <v>0.1</v>
      </c>
      <c r="M156">
        <v>153</v>
      </c>
    </row>
    <row r="157" spans="6:13" x14ac:dyDescent="0.2">
      <c r="F157" s="46">
        <v>36526</v>
      </c>
      <c r="G157" s="1">
        <v>0.10694444444444444</v>
      </c>
      <c r="H157">
        <v>0.4</v>
      </c>
      <c r="I157">
        <v>0</v>
      </c>
      <c r="J157">
        <v>0.3</v>
      </c>
      <c r="K157">
        <v>0.4</v>
      </c>
      <c r="L157">
        <v>0.1</v>
      </c>
      <c r="M157">
        <v>154</v>
      </c>
    </row>
    <row r="158" spans="6:13" x14ac:dyDescent="0.2">
      <c r="F158" s="46">
        <v>36526</v>
      </c>
      <c r="G158" s="1">
        <v>0.1076388888888889</v>
      </c>
      <c r="H158">
        <v>0.4</v>
      </c>
      <c r="I158">
        <v>0</v>
      </c>
      <c r="J158">
        <v>0.3</v>
      </c>
      <c r="K158">
        <v>0.4</v>
      </c>
      <c r="L158">
        <v>0.1</v>
      </c>
      <c r="M158">
        <v>155</v>
      </c>
    </row>
    <row r="159" spans="6:13" x14ac:dyDescent="0.2">
      <c r="F159" s="46">
        <v>36526</v>
      </c>
      <c r="G159" s="1">
        <v>0.10833333333333334</v>
      </c>
      <c r="H159">
        <v>0.4</v>
      </c>
      <c r="I159">
        <v>0</v>
      </c>
      <c r="J159">
        <v>0.3</v>
      </c>
      <c r="K159">
        <v>0.4</v>
      </c>
      <c r="L159">
        <v>0.1</v>
      </c>
      <c r="M159">
        <v>156</v>
      </c>
    </row>
    <row r="160" spans="6:13" x14ac:dyDescent="0.2">
      <c r="F160" s="46">
        <v>36526</v>
      </c>
      <c r="G160" s="1">
        <v>0.10902777777777778</v>
      </c>
      <c r="H160">
        <v>0.4</v>
      </c>
      <c r="I160">
        <v>0</v>
      </c>
      <c r="J160">
        <v>0.3</v>
      </c>
      <c r="K160">
        <v>0.4</v>
      </c>
      <c r="L160">
        <v>0.1</v>
      </c>
      <c r="M160">
        <v>157</v>
      </c>
    </row>
    <row r="161" spans="6:13" x14ac:dyDescent="0.2">
      <c r="F161" s="46">
        <v>36526</v>
      </c>
      <c r="G161" s="1">
        <v>0.10972222222222222</v>
      </c>
      <c r="H161">
        <v>0.4</v>
      </c>
      <c r="I161">
        <v>0</v>
      </c>
      <c r="J161">
        <v>0.3</v>
      </c>
      <c r="K161">
        <v>0.4</v>
      </c>
      <c r="L161">
        <v>0.1</v>
      </c>
      <c r="M161">
        <v>158</v>
      </c>
    </row>
    <row r="162" spans="6:13" x14ac:dyDescent="0.2">
      <c r="F162" s="46">
        <v>36526</v>
      </c>
      <c r="G162" s="1">
        <v>0.11041666666666666</v>
      </c>
      <c r="H162">
        <v>0.4</v>
      </c>
      <c r="I162">
        <v>0</v>
      </c>
      <c r="J162">
        <v>0.3</v>
      </c>
      <c r="K162">
        <v>0.4</v>
      </c>
      <c r="L162">
        <v>0.1</v>
      </c>
      <c r="M162">
        <v>159</v>
      </c>
    </row>
    <row r="163" spans="6:13" x14ac:dyDescent="0.2">
      <c r="F163" s="46">
        <v>36526</v>
      </c>
      <c r="G163" s="1">
        <v>0.1111111111111111</v>
      </c>
      <c r="H163">
        <v>0.4</v>
      </c>
      <c r="I163">
        <v>0</v>
      </c>
      <c r="J163">
        <v>0.3</v>
      </c>
      <c r="K163">
        <v>0.4</v>
      </c>
      <c r="L163">
        <v>0.1</v>
      </c>
      <c r="M163">
        <v>160</v>
      </c>
    </row>
    <row r="164" spans="6:13" x14ac:dyDescent="0.2">
      <c r="F164" s="46">
        <v>36526</v>
      </c>
      <c r="G164" s="1">
        <v>0.11180555555555556</v>
      </c>
      <c r="H164">
        <v>0.4</v>
      </c>
      <c r="I164">
        <v>0</v>
      </c>
      <c r="J164">
        <v>0.3</v>
      </c>
      <c r="K164">
        <v>0.4</v>
      </c>
      <c r="L164">
        <v>0.1</v>
      </c>
      <c r="M164">
        <v>161</v>
      </c>
    </row>
    <row r="165" spans="6:13" x14ac:dyDescent="0.2">
      <c r="F165" s="46">
        <v>36526</v>
      </c>
      <c r="G165" s="1">
        <v>0.1125</v>
      </c>
      <c r="H165">
        <v>0.4</v>
      </c>
      <c r="I165">
        <v>0</v>
      </c>
      <c r="J165">
        <v>0.3</v>
      </c>
      <c r="K165">
        <v>0.4</v>
      </c>
      <c r="L165">
        <v>0.1</v>
      </c>
      <c r="M165">
        <v>162</v>
      </c>
    </row>
    <row r="166" spans="6:13" x14ac:dyDescent="0.2">
      <c r="F166" s="46">
        <v>36526</v>
      </c>
      <c r="G166" s="1">
        <v>0.11319444444444444</v>
      </c>
      <c r="H166">
        <v>0.4</v>
      </c>
      <c r="I166">
        <v>0</v>
      </c>
      <c r="J166">
        <v>0.3</v>
      </c>
      <c r="K166">
        <v>0.4</v>
      </c>
      <c r="L166">
        <v>0.1</v>
      </c>
      <c r="M166">
        <v>163</v>
      </c>
    </row>
    <row r="167" spans="6:13" x14ac:dyDescent="0.2">
      <c r="F167" s="46">
        <v>36526</v>
      </c>
      <c r="G167" s="1">
        <v>0.11388888888888889</v>
      </c>
      <c r="H167">
        <v>0.4</v>
      </c>
      <c r="I167">
        <v>0</v>
      </c>
      <c r="J167">
        <v>0.3</v>
      </c>
      <c r="K167">
        <v>0.4</v>
      </c>
      <c r="L167">
        <v>0.1</v>
      </c>
      <c r="M167">
        <v>164</v>
      </c>
    </row>
    <row r="168" spans="6:13" x14ac:dyDescent="0.2">
      <c r="F168" s="46">
        <v>36526</v>
      </c>
      <c r="G168" s="1">
        <v>0.11458333333333333</v>
      </c>
      <c r="H168">
        <v>0.4</v>
      </c>
      <c r="I168">
        <v>0</v>
      </c>
      <c r="J168">
        <v>0.3</v>
      </c>
      <c r="K168">
        <v>0.4</v>
      </c>
      <c r="L168">
        <v>0.1</v>
      </c>
      <c r="M168">
        <v>165</v>
      </c>
    </row>
    <row r="169" spans="6:13" x14ac:dyDescent="0.2">
      <c r="F169" s="46">
        <v>36526</v>
      </c>
      <c r="G169" s="1">
        <v>0.11527777777777777</v>
      </c>
      <c r="H169">
        <v>0.4</v>
      </c>
      <c r="I169">
        <v>0</v>
      </c>
      <c r="J169">
        <v>0.3</v>
      </c>
      <c r="K169">
        <v>0.4</v>
      </c>
      <c r="L169">
        <v>0.1</v>
      </c>
      <c r="M169">
        <v>166</v>
      </c>
    </row>
    <row r="170" spans="6:13" x14ac:dyDescent="0.2">
      <c r="F170" s="46">
        <v>36526</v>
      </c>
      <c r="G170" s="1">
        <v>0.11597222222222221</v>
      </c>
      <c r="H170">
        <v>0.4</v>
      </c>
      <c r="I170">
        <v>0</v>
      </c>
      <c r="J170">
        <v>0.3</v>
      </c>
      <c r="K170">
        <v>0.4</v>
      </c>
      <c r="L170">
        <v>0.1</v>
      </c>
      <c r="M170">
        <v>167</v>
      </c>
    </row>
    <row r="171" spans="6:13" x14ac:dyDescent="0.2">
      <c r="F171" s="46">
        <v>36526</v>
      </c>
      <c r="G171" s="1">
        <v>0.11666666666666665</v>
      </c>
      <c r="H171">
        <v>0.4</v>
      </c>
      <c r="I171">
        <v>0</v>
      </c>
      <c r="J171">
        <v>0.3</v>
      </c>
      <c r="K171">
        <v>0.4</v>
      </c>
      <c r="L171">
        <v>0.1</v>
      </c>
      <c r="M171">
        <v>168</v>
      </c>
    </row>
    <row r="172" spans="6:13" x14ac:dyDescent="0.2">
      <c r="F172" s="46">
        <v>36526</v>
      </c>
      <c r="G172" s="1">
        <v>0.1173611111111111</v>
      </c>
      <c r="H172">
        <v>0.4</v>
      </c>
      <c r="I172">
        <v>0</v>
      </c>
      <c r="J172">
        <v>0.3</v>
      </c>
      <c r="K172">
        <v>0.4</v>
      </c>
      <c r="L172">
        <v>0.1</v>
      </c>
      <c r="M172">
        <v>169</v>
      </c>
    </row>
    <row r="173" spans="6:13" x14ac:dyDescent="0.2">
      <c r="F173" s="46">
        <v>36526</v>
      </c>
      <c r="G173" s="1">
        <v>0.11805555555555557</v>
      </c>
      <c r="H173">
        <v>0.4</v>
      </c>
      <c r="I173">
        <v>0</v>
      </c>
      <c r="J173">
        <v>0.3</v>
      </c>
      <c r="K173">
        <v>0.4</v>
      </c>
      <c r="L173">
        <v>0.1</v>
      </c>
      <c r="M173">
        <v>170</v>
      </c>
    </row>
    <row r="174" spans="6:13" x14ac:dyDescent="0.2">
      <c r="F174" s="46">
        <v>36526</v>
      </c>
      <c r="G174" s="1">
        <v>0.11875000000000001</v>
      </c>
      <c r="H174">
        <v>0.4</v>
      </c>
      <c r="I174">
        <v>0</v>
      </c>
      <c r="J174">
        <v>0.3</v>
      </c>
      <c r="K174">
        <v>0.4</v>
      </c>
      <c r="L174">
        <v>0.1</v>
      </c>
      <c r="M174">
        <v>171</v>
      </c>
    </row>
    <row r="175" spans="6:13" x14ac:dyDescent="0.2">
      <c r="F175" s="46">
        <v>36526</v>
      </c>
      <c r="G175" s="1">
        <v>0.11944444444444445</v>
      </c>
      <c r="H175">
        <v>0.4</v>
      </c>
      <c r="I175">
        <v>0</v>
      </c>
      <c r="J175">
        <v>0.3</v>
      </c>
      <c r="K175">
        <v>0.4</v>
      </c>
      <c r="L175">
        <v>0.1</v>
      </c>
      <c r="M175">
        <v>172</v>
      </c>
    </row>
    <row r="176" spans="6:13" x14ac:dyDescent="0.2">
      <c r="F176" s="46">
        <v>36526</v>
      </c>
      <c r="G176" s="1">
        <v>0.12013888888888889</v>
      </c>
      <c r="H176">
        <v>0.4</v>
      </c>
      <c r="I176">
        <v>0</v>
      </c>
      <c r="J176">
        <v>0.3</v>
      </c>
      <c r="K176">
        <v>0.4</v>
      </c>
      <c r="L176">
        <v>0.1</v>
      </c>
      <c r="M176">
        <v>173</v>
      </c>
    </row>
    <row r="177" spans="6:13" x14ac:dyDescent="0.2">
      <c r="F177" s="46">
        <v>36526</v>
      </c>
      <c r="G177" s="1">
        <v>0.12083333333333333</v>
      </c>
      <c r="H177">
        <v>0.4</v>
      </c>
      <c r="I177">
        <v>0</v>
      </c>
      <c r="J177">
        <v>0.3</v>
      </c>
      <c r="K177">
        <v>0.4</v>
      </c>
      <c r="L177">
        <v>0.1</v>
      </c>
      <c r="M177">
        <v>174</v>
      </c>
    </row>
    <row r="178" spans="6:13" x14ac:dyDescent="0.2">
      <c r="F178" s="46">
        <v>36526</v>
      </c>
      <c r="G178" s="1">
        <v>0.12152777777777778</v>
      </c>
      <c r="H178">
        <v>0.4</v>
      </c>
      <c r="I178">
        <v>0</v>
      </c>
      <c r="J178">
        <v>0.3</v>
      </c>
      <c r="K178">
        <v>0.4</v>
      </c>
      <c r="L178">
        <v>0.1</v>
      </c>
      <c r="M178">
        <v>175</v>
      </c>
    </row>
    <row r="179" spans="6:13" x14ac:dyDescent="0.2">
      <c r="F179" s="46">
        <v>36526</v>
      </c>
      <c r="G179" s="1">
        <v>0.12222222222222223</v>
      </c>
      <c r="H179">
        <v>0.4</v>
      </c>
      <c r="I179">
        <v>0</v>
      </c>
      <c r="J179">
        <v>0.3</v>
      </c>
      <c r="K179">
        <v>0.4</v>
      </c>
      <c r="L179">
        <v>0.1</v>
      </c>
      <c r="M179">
        <v>176</v>
      </c>
    </row>
    <row r="180" spans="6:13" x14ac:dyDescent="0.2">
      <c r="F180" s="46">
        <v>36526</v>
      </c>
      <c r="G180" s="1">
        <v>0.12291666666666667</v>
      </c>
      <c r="H180">
        <v>0.4</v>
      </c>
      <c r="I180">
        <v>0</v>
      </c>
      <c r="J180">
        <v>0.3</v>
      </c>
      <c r="K180">
        <v>0.4</v>
      </c>
      <c r="L180">
        <v>0.1</v>
      </c>
      <c r="M180">
        <v>177</v>
      </c>
    </row>
    <row r="181" spans="6:13" x14ac:dyDescent="0.2">
      <c r="F181" s="46">
        <v>36526</v>
      </c>
      <c r="G181" s="1">
        <v>0.12361111111111112</v>
      </c>
      <c r="H181">
        <v>0.4</v>
      </c>
      <c r="I181">
        <v>0</v>
      </c>
      <c r="J181">
        <v>0.3</v>
      </c>
      <c r="K181">
        <v>0.4</v>
      </c>
      <c r="L181">
        <v>0.1</v>
      </c>
      <c r="M181">
        <v>178</v>
      </c>
    </row>
    <row r="182" spans="6:13" x14ac:dyDescent="0.2">
      <c r="F182" s="46">
        <v>36526</v>
      </c>
      <c r="G182" s="1">
        <v>0.12430555555555556</v>
      </c>
      <c r="H182">
        <v>0.4</v>
      </c>
      <c r="I182">
        <v>0</v>
      </c>
      <c r="J182">
        <v>0.3</v>
      </c>
      <c r="K182">
        <v>0.4</v>
      </c>
      <c r="L182">
        <v>0.1</v>
      </c>
      <c r="M182">
        <v>179</v>
      </c>
    </row>
    <row r="183" spans="6:13" x14ac:dyDescent="0.2">
      <c r="F183" s="46">
        <v>36526</v>
      </c>
      <c r="G183" s="1">
        <v>0.125</v>
      </c>
      <c r="H183">
        <v>0.4</v>
      </c>
      <c r="I183">
        <v>0</v>
      </c>
      <c r="J183">
        <v>0.3</v>
      </c>
      <c r="K183">
        <v>0.4</v>
      </c>
      <c r="L183">
        <v>0.1</v>
      </c>
      <c r="M183">
        <v>180</v>
      </c>
    </row>
    <row r="184" spans="6:13" x14ac:dyDescent="0.2">
      <c r="F184" s="46">
        <v>36526</v>
      </c>
      <c r="G184" s="1">
        <v>0.12569444444444444</v>
      </c>
      <c r="H184">
        <v>0.4</v>
      </c>
      <c r="I184">
        <v>0</v>
      </c>
      <c r="J184">
        <v>0.3</v>
      </c>
      <c r="K184">
        <v>0.4</v>
      </c>
      <c r="L184">
        <v>0.1</v>
      </c>
      <c r="M184">
        <v>181</v>
      </c>
    </row>
    <row r="185" spans="6:13" x14ac:dyDescent="0.2">
      <c r="F185" s="46">
        <v>36526</v>
      </c>
      <c r="G185" s="1">
        <v>0.12638888888888888</v>
      </c>
      <c r="H185">
        <v>0.4</v>
      </c>
      <c r="I185">
        <v>0</v>
      </c>
      <c r="J185">
        <v>0.3</v>
      </c>
      <c r="K185">
        <v>0.4</v>
      </c>
      <c r="L185">
        <v>0.1</v>
      </c>
      <c r="M185">
        <v>182</v>
      </c>
    </row>
    <row r="186" spans="6:13" x14ac:dyDescent="0.2">
      <c r="F186" s="46">
        <v>36526</v>
      </c>
      <c r="G186" s="1">
        <v>0.12708333333333333</v>
      </c>
      <c r="H186">
        <v>0.4</v>
      </c>
      <c r="I186">
        <v>0</v>
      </c>
      <c r="J186">
        <v>0.3</v>
      </c>
      <c r="K186">
        <v>0.4</v>
      </c>
      <c r="L186">
        <v>0.1</v>
      </c>
      <c r="M186">
        <v>183</v>
      </c>
    </row>
    <row r="187" spans="6:13" x14ac:dyDescent="0.2">
      <c r="F187" s="46">
        <v>36526</v>
      </c>
      <c r="G187" s="1">
        <v>0.1277777777777778</v>
      </c>
      <c r="H187">
        <v>0.4</v>
      </c>
      <c r="I187">
        <v>0</v>
      </c>
      <c r="J187">
        <v>0.3</v>
      </c>
      <c r="K187">
        <v>0.4</v>
      </c>
      <c r="L187">
        <v>0.1</v>
      </c>
      <c r="M187">
        <v>184</v>
      </c>
    </row>
    <row r="188" spans="6:13" x14ac:dyDescent="0.2">
      <c r="F188" s="46">
        <v>36526</v>
      </c>
      <c r="G188" s="1">
        <v>0.12847222222222224</v>
      </c>
      <c r="H188">
        <v>0.4</v>
      </c>
      <c r="I188">
        <v>0</v>
      </c>
      <c r="J188">
        <v>0.3</v>
      </c>
      <c r="K188">
        <v>0.4</v>
      </c>
      <c r="L188">
        <v>0.1</v>
      </c>
      <c r="M188">
        <v>185</v>
      </c>
    </row>
    <row r="189" spans="6:13" x14ac:dyDescent="0.2">
      <c r="F189" s="46">
        <v>36526</v>
      </c>
      <c r="G189" s="1">
        <v>0.12916666666666668</v>
      </c>
      <c r="H189">
        <v>0.4</v>
      </c>
      <c r="I189">
        <v>0</v>
      </c>
      <c r="J189">
        <v>0.3</v>
      </c>
      <c r="K189">
        <v>0.4</v>
      </c>
      <c r="L189">
        <v>0.1</v>
      </c>
      <c r="M189">
        <v>186</v>
      </c>
    </row>
    <row r="190" spans="6:13" x14ac:dyDescent="0.2">
      <c r="F190" s="46">
        <v>36526</v>
      </c>
      <c r="G190" s="1">
        <v>0.12986111111111112</v>
      </c>
      <c r="H190">
        <v>0.4</v>
      </c>
      <c r="I190">
        <v>0</v>
      </c>
      <c r="J190">
        <v>0.3</v>
      </c>
      <c r="K190">
        <v>0.4</v>
      </c>
      <c r="L190">
        <v>0.1</v>
      </c>
      <c r="M190">
        <v>187</v>
      </c>
    </row>
    <row r="191" spans="6:13" x14ac:dyDescent="0.2">
      <c r="F191" s="46">
        <v>36526</v>
      </c>
      <c r="G191" s="1">
        <v>0.13055555555555556</v>
      </c>
      <c r="H191">
        <v>0.4</v>
      </c>
      <c r="I191">
        <v>0</v>
      </c>
      <c r="J191">
        <v>0.3</v>
      </c>
      <c r="K191">
        <v>0.4</v>
      </c>
      <c r="L191">
        <v>0.1</v>
      </c>
      <c r="M191">
        <v>188</v>
      </c>
    </row>
    <row r="192" spans="6:13" x14ac:dyDescent="0.2">
      <c r="F192" s="46">
        <v>36526</v>
      </c>
      <c r="G192" s="1">
        <v>0.13125000000000001</v>
      </c>
      <c r="H192">
        <v>0.4</v>
      </c>
      <c r="I192">
        <v>0</v>
      </c>
      <c r="J192">
        <v>0.3</v>
      </c>
      <c r="K192">
        <v>0.4</v>
      </c>
      <c r="L192">
        <v>0.1</v>
      </c>
      <c r="M192">
        <v>189</v>
      </c>
    </row>
    <row r="193" spans="6:13" x14ac:dyDescent="0.2">
      <c r="F193" s="46">
        <v>36526</v>
      </c>
      <c r="G193" s="1">
        <v>0.13194444444444445</v>
      </c>
      <c r="H193">
        <v>0.4</v>
      </c>
      <c r="I193">
        <v>0</v>
      </c>
      <c r="J193">
        <v>0.3</v>
      </c>
      <c r="K193">
        <v>0.4</v>
      </c>
      <c r="L193">
        <v>0.1</v>
      </c>
      <c r="M193">
        <v>190</v>
      </c>
    </row>
    <row r="194" spans="6:13" x14ac:dyDescent="0.2">
      <c r="F194" s="46">
        <v>36526</v>
      </c>
      <c r="G194" s="1">
        <v>0.13263888888888889</v>
      </c>
      <c r="H194">
        <v>0.4</v>
      </c>
      <c r="I194">
        <v>0</v>
      </c>
      <c r="J194">
        <v>0.3</v>
      </c>
      <c r="K194">
        <v>0.4</v>
      </c>
      <c r="L194">
        <v>0.1</v>
      </c>
      <c r="M194">
        <v>191</v>
      </c>
    </row>
    <row r="195" spans="6:13" x14ac:dyDescent="0.2">
      <c r="F195" s="46">
        <v>36526</v>
      </c>
      <c r="G195" s="1">
        <v>0.13333333333333333</v>
      </c>
      <c r="H195">
        <v>0.4</v>
      </c>
      <c r="I195">
        <v>0</v>
      </c>
      <c r="J195">
        <v>0.3</v>
      </c>
      <c r="K195">
        <v>0.4</v>
      </c>
      <c r="L195">
        <v>0.1</v>
      </c>
      <c r="M195">
        <v>192</v>
      </c>
    </row>
    <row r="196" spans="6:13" x14ac:dyDescent="0.2">
      <c r="F196" s="46">
        <v>36526</v>
      </c>
      <c r="G196" s="1">
        <v>0.13402777777777777</v>
      </c>
      <c r="H196">
        <v>0.4</v>
      </c>
      <c r="I196">
        <v>0</v>
      </c>
      <c r="J196">
        <v>0.3</v>
      </c>
      <c r="K196">
        <v>0.4</v>
      </c>
      <c r="L196">
        <v>0.1</v>
      </c>
      <c r="M196">
        <v>193</v>
      </c>
    </row>
    <row r="197" spans="6:13" x14ac:dyDescent="0.2">
      <c r="F197" s="46">
        <v>36526</v>
      </c>
      <c r="G197" s="1">
        <v>0.13472222222222222</v>
      </c>
      <c r="H197">
        <v>0.4</v>
      </c>
      <c r="I197">
        <v>0</v>
      </c>
      <c r="J197">
        <v>0.3</v>
      </c>
      <c r="K197">
        <v>0.4</v>
      </c>
      <c r="L197">
        <v>0.1</v>
      </c>
      <c r="M197">
        <v>194</v>
      </c>
    </row>
    <row r="198" spans="6:13" x14ac:dyDescent="0.2">
      <c r="F198" s="46">
        <v>36526</v>
      </c>
      <c r="G198" s="1">
        <v>0.13541666666666666</v>
      </c>
      <c r="H198">
        <v>0.4</v>
      </c>
      <c r="I198">
        <v>0</v>
      </c>
      <c r="J198">
        <v>0.3</v>
      </c>
      <c r="K198">
        <v>0.4</v>
      </c>
      <c r="L198">
        <v>0.1</v>
      </c>
      <c r="M198">
        <v>195</v>
      </c>
    </row>
    <row r="199" spans="6:13" x14ac:dyDescent="0.2">
      <c r="F199" s="46">
        <v>36526</v>
      </c>
      <c r="G199" s="1">
        <v>0.1361111111111111</v>
      </c>
      <c r="H199">
        <v>0.4</v>
      </c>
      <c r="I199">
        <v>0</v>
      </c>
      <c r="J199">
        <v>0.3</v>
      </c>
      <c r="K199">
        <v>0.4</v>
      </c>
      <c r="L199">
        <v>0.1</v>
      </c>
      <c r="M199">
        <v>196</v>
      </c>
    </row>
    <row r="200" spans="6:13" x14ac:dyDescent="0.2">
      <c r="F200" s="46">
        <v>36526</v>
      </c>
      <c r="G200" s="1">
        <v>0.13680555555555554</v>
      </c>
      <c r="H200">
        <v>0.4</v>
      </c>
      <c r="I200">
        <v>0</v>
      </c>
      <c r="J200">
        <v>0.3</v>
      </c>
      <c r="K200">
        <v>0.4</v>
      </c>
      <c r="L200">
        <v>0.1</v>
      </c>
      <c r="M200">
        <v>197</v>
      </c>
    </row>
    <row r="201" spans="6:13" x14ac:dyDescent="0.2">
      <c r="F201" s="46">
        <v>36526</v>
      </c>
      <c r="G201" s="1">
        <v>0.13749999999999998</v>
      </c>
      <c r="H201">
        <v>0.4</v>
      </c>
      <c r="I201">
        <v>0</v>
      </c>
      <c r="J201">
        <v>0.3</v>
      </c>
      <c r="K201">
        <v>0.4</v>
      </c>
      <c r="L201">
        <v>0.1</v>
      </c>
      <c r="M201">
        <v>198</v>
      </c>
    </row>
    <row r="202" spans="6:13" x14ac:dyDescent="0.2">
      <c r="F202" s="46">
        <v>36526</v>
      </c>
      <c r="G202" s="1">
        <v>0.13819444444444443</v>
      </c>
      <c r="H202">
        <v>0.4</v>
      </c>
      <c r="I202">
        <v>0</v>
      </c>
      <c r="J202">
        <v>0.3</v>
      </c>
      <c r="K202">
        <v>0.4</v>
      </c>
      <c r="L202">
        <v>0.1</v>
      </c>
      <c r="M202">
        <v>199</v>
      </c>
    </row>
    <row r="203" spans="6:13" x14ac:dyDescent="0.2">
      <c r="F203" s="46">
        <v>36526</v>
      </c>
      <c r="G203" s="1">
        <v>0.1388888888888889</v>
      </c>
      <c r="H203">
        <v>0.4</v>
      </c>
      <c r="I203">
        <v>0</v>
      </c>
      <c r="J203">
        <v>0.3</v>
      </c>
      <c r="K203">
        <v>0.4</v>
      </c>
      <c r="L203">
        <v>0.1</v>
      </c>
      <c r="M203">
        <v>200</v>
      </c>
    </row>
    <row r="204" spans="6:13" x14ac:dyDescent="0.2">
      <c r="F204" s="46">
        <v>36526</v>
      </c>
      <c r="G204" s="1">
        <v>0.13958333333333334</v>
      </c>
      <c r="H204">
        <v>0.4</v>
      </c>
      <c r="I204">
        <v>0</v>
      </c>
      <c r="J204">
        <v>0.3</v>
      </c>
      <c r="K204">
        <v>0.4</v>
      </c>
      <c r="L204">
        <v>0.1</v>
      </c>
      <c r="M204">
        <v>201</v>
      </c>
    </row>
    <row r="205" spans="6:13" x14ac:dyDescent="0.2">
      <c r="F205" s="46">
        <v>36526</v>
      </c>
      <c r="G205" s="1">
        <v>0.14027777777777778</v>
      </c>
      <c r="H205">
        <v>0.4</v>
      </c>
      <c r="I205">
        <v>0</v>
      </c>
      <c r="J205">
        <v>0.3</v>
      </c>
      <c r="K205">
        <v>0.4</v>
      </c>
      <c r="L205">
        <v>0.1</v>
      </c>
      <c r="M205">
        <v>202</v>
      </c>
    </row>
    <row r="206" spans="6:13" x14ac:dyDescent="0.2">
      <c r="F206" s="46">
        <v>36526</v>
      </c>
      <c r="G206" s="1">
        <v>0.14097222222222222</v>
      </c>
      <c r="H206">
        <v>0.4</v>
      </c>
      <c r="I206">
        <v>0</v>
      </c>
      <c r="J206">
        <v>0.3</v>
      </c>
      <c r="K206">
        <v>0.4</v>
      </c>
      <c r="L206">
        <v>0.1</v>
      </c>
      <c r="M206">
        <v>203</v>
      </c>
    </row>
    <row r="207" spans="6:13" x14ac:dyDescent="0.2">
      <c r="F207" s="46">
        <v>36526</v>
      </c>
      <c r="G207" s="1">
        <v>0.14166666666666666</v>
      </c>
      <c r="H207">
        <v>0.4</v>
      </c>
      <c r="I207">
        <v>0</v>
      </c>
      <c r="J207">
        <v>0.3</v>
      </c>
      <c r="K207">
        <v>0.4</v>
      </c>
      <c r="L207">
        <v>0.1</v>
      </c>
      <c r="M207">
        <v>204</v>
      </c>
    </row>
    <row r="208" spans="6:13" x14ac:dyDescent="0.2">
      <c r="F208" s="46">
        <v>36526</v>
      </c>
      <c r="G208" s="1">
        <v>0.1423611111111111</v>
      </c>
      <c r="H208">
        <v>0.4</v>
      </c>
      <c r="I208">
        <v>0</v>
      </c>
      <c r="J208">
        <v>0.3</v>
      </c>
      <c r="K208">
        <v>0.4</v>
      </c>
      <c r="L208">
        <v>0.1</v>
      </c>
      <c r="M208">
        <v>205</v>
      </c>
    </row>
    <row r="209" spans="6:13" x14ac:dyDescent="0.2">
      <c r="F209" s="46">
        <v>36526</v>
      </c>
      <c r="G209" s="1">
        <v>0.14305555555555557</v>
      </c>
      <c r="H209">
        <v>0.4</v>
      </c>
      <c r="I209">
        <v>0</v>
      </c>
      <c r="J209">
        <v>0.3</v>
      </c>
      <c r="K209">
        <v>0.4</v>
      </c>
      <c r="L209">
        <v>0.1</v>
      </c>
      <c r="M209">
        <v>206</v>
      </c>
    </row>
    <row r="210" spans="6:13" x14ac:dyDescent="0.2">
      <c r="F210" s="46">
        <v>36526</v>
      </c>
      <c r="G210" s="1">
        <v>0.14375000000000002</v>
      </c>
      <c r="H210">
        <v>0.4</v>
      </c>
      <c r="I210">
        <v>0</v>
      </c>
      <c r="J210">
        <v>0.3</v>
      </c>
      <c r="K210">
        <v>0.4</v>
      </c>
      <c r="L210">
        <v>0.1</v>
      </c>
      <c r="M210">
        <v>207</v>
      </c>
    </row>
    <row r="211" spans="6:13" x14ac:dyDescent="0.2">
      <c r="F211" s="46">
        <v>36526</v>
      </c>
      <c r="G211" s="1">
        <v>0.14444444444444446</v>
      </c>
      <c r="H211">
        <v>0.4</v>
      </c>
      <c r="I211">
        <v>0</v>
      </c>
      <c r="J211">
        <v>0.3</v>
      </c>
      <c r="K211">
        <v>0.4</v>
      </c>
      <c r="L211">
        <v>0.1</v>
      </c>
      <c r="M211">
        <v>208</v>
      </c>
    </row>
    <row r="212" spans="6:13" x14ac:dyDescent="0.2">
      <c r="F212" s="46">
        <v>36526</v>
      </c>
      <c r="G212" s="1">
        <v>0.1451388888888889</v>
      </c>
      <c r="H212">
        <v>0.4</v>
      </c>
      <c r="I212">
        <v>0</v>
      </c>
      <c r="J212">
        <v>0.3</v>
      </c>
      <c r="K212">
        <v>0.4</v>
      </c>
      <c r="L212">
        <v>0.1</v>
      </c>
      <c r="M212">
        <v>209</v>
      </c>
    </row>
    <row r="213" spans="6:13" x14ac:dyDescent="0.2">
      <c r="F213" s="46">
        <v>36526</v>
      </c>
      <c r="G213" s="1">
        <v>0.14583333333333334</v>
      </c>
      <c r="H213">
        <v>0.4</v>
      </c>
      <c r="I213">
        <v>0</v>
      </c>
      <c r="J213">
        <v>0.3</v>
      </c>
      <c r="K213">
        <v>0.4</v>
      </c>
      <c r="L213">
        <v>0.1</v>
      </c>
      <c r="M213">
        <v>210</v>
      </c>
    </row>
    <row r="214" spans="6:13" x14ac:dyDescent="0.2">
      <c r="F214" s="46">
        <v>36526</v>
      </c>
      <c r="G214" s="1">
        <v>0.14652777777777778</v>
      </c>
      <c r="H214">
        <v>0.4</v>
      </c>
      <c r="I214">
        <v>0</v>
      </c>
      <c r="J214">
        <v>0.3</v>
      </c>
      <c r="K214">
        <v>0.4</v>
      </c>
      <c r="L214">
        <v>0.1</v>
      </c>
      <c r="M214">
        <v>211</v>
      </c>
    </row>
    <row r="215" spans="6:13" x14ac:dyDescent="0.2">
      <c r="F215" s="46">
        <v>36526</v>
      </c>
      <c r="G215" s="1">
        <v>0.14722222222222223</v>
      </c>
      <c r="H215">
        <v>0.4</v>
      </c>
      <c r="I215">
        <v>0</v>
      </c>
      <c r="J215">
        <v>0.3</v>
      </c>
      <c r="K215">
        <v>0.4</v>
      </c>
      <c r="L215">
        <v>0.1</v>
      </c>
      <c r="M215">
        <v>212</v>
      </c>
    </row>
    <row r="216" spans="6:13" x14ac:dyDescent="0.2">
      <c r="F216" s="46">
        <v>36526</v>
      </c>
      <c r="G216" s="1">
        <v>0.14791666666666667</v>
      </c>
      <c r="H216">
        <v>0.4</v>
      </c>
      <c r="I216">
        <v>0</v>
      </c>
      <c r="J216">
        <v>0.3</v>
      </c>
      <c r="K216">
        <v>0.4</v>
      </c>
      <c r="L216">
        <v>0.1</v>
      </c>
      <c r="M216">
        <v>213</v>
      </c>
    </row>
    <row r="217" spans="6:13" x14ac:dyDescent="0.2">
      <c r="F217" s="46">
        <v>36526</v>
      </c>
      <c r="G217" s="1">
        <v>0.14861111111111111</v>
      </c>
      <c r="H217">
        <v>0.4</v>
      </c>
      <c r="I217">
        <v>0</v>
      </c>
      <c r="J217">
        <v>0.3</v>
      </c>
      <c r="K217">
        <v>0.4</v>
      </c>
      <c r="L217">
        <v>0.1</v>
      </c>
      <c r="M217">
        <v>214</v>
      </c>
    </row>
    <row r="218" spans="6:13" x14ac:dyDescent="0.2">
      <c r="F218" s="46">
        <v>36526</v>
      </c>
      <c r="G218" s="1">
        <v>0.14930555555555555</v>
      </c>
      <c r="H218">
        <v>0.4</v>
      </c>
      <c r="I218">
        <v>0</v>
      </c>
      <c r="J218">
        <v>0.3</v>
      </c>
      <c r="K218">
        <v>0.4</v>
      </c>
      <c r="L218">
        <v>0.1</v>
      </c>
      <c r="M218">
        <v>215</v>
      </c>
    </row>
    <row r="219" spans="6:13" x14ac:dyDescent="0.2">
      <c r="F219" s="46">
        <v>36526</v>
      </c>
      <c r="G219" s="1">
        <v>0.15</v>
      </c>
      <c r="H219">
        <v>0.4</v>
      </c>
      <c r="I219">
        <v>0</v>
      </c>
      <c r="J219">
        <v>0.3</v>
      </c>
      <c r="K219">
        <v>0.4</v>
      </c>
      <c r="L219">
        <v>0.1</v>
      </c>
      <c r="M219">
        <v>216</v>
      </c>
    </row>
    <row r="220" spans="6:13" x14ac:dyDescent="0.2">
      <c r="F220" s="46">
        <v>36526</v>
      </c>
      <c r="G220" s="1">
        <v>0.15069444444444444</v>
      </c>
      <c r="H220">
        <v>0.4</v>
      </c>
      <c r="I220">
        <v>0</v>
      </c>
      <c r="J220">
        <v>0.3</v>
      </c>
      <c r="K220">
        <v>0.4</v>
      </c>
      <c r="L220">
        <v>0.1</v>
      </c>
      <c r="M220">
        <v>217</v>
      </c>
    </row>
    <row r="221" spans="6:13" x14ac:dyDescent="0.2">
      <c r="F221" s="46">
        <v>36526</v>
      </c>
      <c r="G221" s="1">
        <v>0.15138888888888888</v>
      </c>
      <c r="H221">
        <v>0.4</v>
      </c>
      <c r="I221">
        <v>0</v>
      </c>
      <c r="J221">
        <v>0.3</v>
      </c>
      <c r="K221">
        <v>0.4</v>
      </c>
      <c r="L221">
        <v>0.1</v>
      </c>
      <c r="M221">
        <v>218</v>
      </c>
    </row>
    <row r="222" spans="6:13" x14ac:dyDescent="0.2">
      <c r="F222" s="46">
        <v>36526</v>
      </c>
      <c r="G222" s="1">
        <v>0.15208333333333332</v>
      </c>
      <c r="H222">
        <v>0.4</v>
      </c>
      <c r="I222">
        <v>0</v>
      </c>
      <c r="J222">
        <v>0.3</v>
      </c>
      <c r="K222">
        <v>0.4</v>
      </c>
      <c r="L222">
        <v>0.1</v>
      </c>
      <c r="M222">
        <v>219</v>
      </c>
    </row>
    <row r="223" spans="6:13" x14ac:dyDescent="0.2">
      <c r="F223" s="46">
        <v>36526</v>
      </c>
      <c r="G223" s="1">
        <v>0.15277777777777776</v>
      </c>
      <c r="H223">
        <v>0.4</v>
      </c>
      <c r="I223">
        <v>0</v>
      </c>
      <c r="J223">
        <v>0.3</v>
      </c>
      <c r="K223">
        <v>0.4</v>
      </c>
      <c r="L223">
        <v>0.1</v>
      </c>
      <c r="M223">
        <v>220</v>
      </c>
    </row>
    <row r="224" spans="6:13" x14ac:dyDescent="0.2">
      <c r="F224" s="46">
        <v>36526</v>
      </c>
      <c r="G224" s="1">
        <v>0.15347222222222223</v>
      </c>
      <c r="H224">
        <v>0.4</v>
      </c>
      <c r="I224">
        <v>0</v>
      </c>
      <c r="J224">
        <v>0.3</v>
      </c>
      <c r="K224">
        <v>0.4</v>
      </c>
      <c r="L224">
        <v>0.1</v>
      </c>
      <c r="M224">
        <v>221</v>
      </c>
    </row>
    <row r="225" spans="6:13" x14ac:dyDescent="0.2">
      <c r="F225" s="46">
        <v>36526</v>
      </c>
      <c r="G225" s="1">
        <v>0.15416666666666667</v>
      </c>
      <c r="H225">
        <v>0.4</v>
      </c>
      <c r="I225">
        <v>0</v>
      </c>
      <c r="J225">
        <v>0.3</v>
      </c>
      <c r="K225">
        <v>0.4</v>
      </c>
      <c r="L225">
        <v>0.1</v>
      </c>
      <c r="M225">
        <v>222</v>
      </c>
    </row>
    <row r="226" spans="6:13" x14ac:dyDescent="0.2">
      <c r="F226" s="46">
        <v>36526</v>
      </c>
      <c r="G226" s="1">
        <v>0.15486111111111112</v>
      </c>
      <c r="H226">
        <v>0.4</v>
      </c>
      <c r="I226">
        <v>0</v>
      </c>
      <c r="J226">
        <v>0.3</v>
      </c>
      <c r="K226">
        <v>0.4</v>
      </c>
      <c r="L226">
        <v>0.1</v>
      </c>
      <c r="M226">
        <v>223</v>
      </c>
    </row>
    <row r="227" spans="6:13" x14ac:dyDescent="0.2">
      <c r="F227" s="46">
        <v>36526</v>
      </c>
      <c r="G227" s="1">
        <v>0.15555555555555556</v>
      </c>
      <c r="H227">
        <v>0.4</v>
      </c>
      <c r="I227">
        <v>0</v>
      </c>
      <c r="J227">
        <v>0.4</v>
      </c>
      <c r="K227">
        <v>0.4</v>
      </c>
      <c r="L227">
        <v>0.1</v>
      </c>
      <c r="M227">
        <v>224</v>
      </c>
    </row>
    <row r="228" spans="6:13" x14ac:dyDescent="0.2">
      <c r="F228" s="46">
        <v>36526</v>
      </c>
      <c r="G228" s="1">
        <v>0.15625</v>
      </c>
      <c r="H228">
        <v>0.4</v>
      </c>
      <c r="I228">
        <v>0</v>
      </c>
      <c r="J228">
        <v>0.4</v>
      </c>
      <c r="K228">
        <v>0.4</v>
      </c>
      <c r="L228">
        <v>0.1</v>
      </c>
      <c r="M228">
        <v>225</v>
      </c>
    </row>
    <row r="229" spans="6:13" x14ac:dyDescent="0.2">
      <c r="F229" s="46">
        <v>36526</v>
      </c>
      <c r="G229" s="1">
        <v>0.15694444444444444</v>
      </c>
      <c r="H229">
        <v>0.4</v>
      </c>
      <c r="I229">
        <v>0</v>
      </c>
      <c r="J229">
        <v>0.4</v>
      </c>
      <c r="K229">
        <v>0.4</v>
      </c>
      <c r="L229">
        <v>0.1</v>
      </c>
      <c r="M229">
        <v>226</v>
      </c>
    </row>
    <row r="230" spans="6:13" x14ac:dyDescent="0.2">
      <c r="F230" s="46">
        <v>36526</v>
      </c>
      <c r="G230" s="1">
        <v>0.15763888888888888</v>
      </c>
      <c r="H230">
        <v>0.4</v>
      </c>
      <c r="I230">
        <v>0</v>
      </c>
      <c r="J230">
        <v>0.4</v>
      </c>
      <c r="K230">
        <v>0.4</v>
      </c>
      <c r="L230">
        <v>0.1</v>
      </c>
      <c r="M230">
        <v>227</v>
      </c>
    </row>
    <row r="231" spans="6:13" x14ac:dyDescent="0.2">
      <c r="F231" s="46">
        <v>36526</v>
      </c>
      <c r="G231" s="1">
        <v>0.15833333333333333</v>
      </c>
      <c r="H231">
        <v>0.4</v>
      </c>
      <c r="I231">
        <v>0</v>
      </c>
      <c r="J231">
        <v>0.4</v>
      </c>
      <c r="K231">
        <v>0.4</v>
      </c>
      <c r="L231">
        <v>0.1</v>
      </c>
      <c r="M231">
        <v>228</v>
      </c>
    </row>
    <row r="232" spans="6:13" x14ac:dyDescent="0.2">
      <c r="F232" s="46">
        <v>36526</v>
      </c>
      <c r="G232" s="1">
        <v>0.15902777777777777</v>
      </c>
      <c r="H232">
        <v>0.4</v>
      </c>
      <c r="I232">
        <v>0</v>
      </c>
      <c r="J232">
        <v>0.4</v>
      </c>
      <c r="K232">
        <v>0.4</v>
      </c>
      <c r="L232">
        <v>0.1</v>
      </c>
      <c r="M232">
        <v>229</v>
      </c>
    </row>
    <row r="233" spans="6:13" x14ac:dyDescent="0.2">
      <c r="F233" s="46">
        <v>36526</v>
      </c>
      <c r="G233" s="1">
        <v>0.15972222222222224</v>
      </c>
      <c r="H233">
        <v>0.4</v>
      </c>
      <c r="I233">
        <v>0</v>
      </c>
      <c r="J233">
        <v>0.4</v>
      </c>
      <c r="K233">
        <v>0.4</v>
      </c>
      <c r="L233">
        <v>0.1</v>
      </c>
      <c r="M233">
        <v>230</v>
      </c>
    </row>
    <row r="234" spans="6:13" x14ac:dyDescent="0.2">
      <c r="F234" s="46">
        <v>36526</v>
      </c>
      <c r="G234" s="1">
        <v>0.16041666666666668</v>
      </c>
      <c r="H234">
        <v>0.4</v>
      </c>
      <c r="I234">
        <v>0</v>
      </c>
      <c r="J234">
        <v>0.4</v>
      </c>
      <c r="K234">
        <v>0.4</v>
      </c>
      <c r="L234">
        <v>0.1</v>
      </c>
      <c r="M234">
        <v>231</v>
      </c>
    </row>
    <row r="235" spans="6:13" x14ac:dyDescent="0.2">
      <c r="F235" s="46">
        <v>36526</v>
      </c>
      <c r="G235" s="1">
        <v>0.16111111111111112</v>
      </c>
      <c r="H235">
        <v>0.4</v>
      </c>
      <c r="I235">
        <v>0</v>
      </c>
      <c r="J235">
        <v>0.4</v>
      </c>
      <c r="K235">
        <v>0.4</v>
      </c>
      <c r="L235">
        <v>0.1</v>
      </c>
      <c r="M235">
        <v>232</v>
      </c>
    </row>
    <row r="236" spans="6:13" x14ac:dyDescent="0.2">
      <c r="F236" s="46">
        <v>36526</v>
      </c>
      <c r="G236" s="1">
        <v>0.16180555555555556</v>
      </c>
      <c r="H236">
        <v>0.4</v>
      </c>
      <c r="I236">
        <v>0</v>
      </c>
      <c r="J236">
        <v>0.4</v>
      </c>
      <c r="K236">
        <v>0.4</v>
      </c>
      <c r="L236">
        <v>0.1</v>
      </c>
      <c r="M236">
        <v>233</v>
      </c>
    </row>
    <row r="237" spans="6:13" x14ac:dyDescent="0.2">
      <c r="F237" s="46">
        <v>36526</v>
      </c>
      <c r="G237" s="1">
        <v>0.16250000000000001</v>
      </c>
      <c r="H237">
        <v>0.4</v>
      </c>
      <c r="I237">
        <v>0</v>
      </c>
      <c r="J237">
        <v>0.4</v>
      </c>
      <c r="K237">
        <v>0.4</v>
      </c>
      <c r="L237">
        <v>0.1</v>
      </c>
      <c r="M237">
        <v>234</v>
      </c>
    </row>
    <row r="238" spans="6:13" x14ac:dyDescent="0.2">
      <c r="F238" s="46">
        <v>36526</v>
      </c>
      <c r="G238" s="1">
        <v>0.16319444444444445</v>
      </c>
      <c r="H238">
        <v>0.4</v>
      </c>
      <c r="I238">
        <v>0</v>
      </c>
      <c r="J238">
        <v>0.4</v>
      </c>
      <c r="K238">
        <v>0.4</v>
      </c>
      <c r="L238">
        <v>0.1</v>
      </c>
      <c r="M238">
        <v>235</v>
      </c>
    </row>
    <row r="239" spans="6:13" x14ac:dyDescent="0.2">
      <c r="F239" s="46">
        <v>36526</v>
      </c>
      <c r="G239" s="1">
        <v>0.16388888888888889</v>
      </c>
      <c r="H239">
        <v>0.4</v>
      </c>
      <c r="I239">
        <v>0</v>
      </c>
      <c r="J239">
        <v>0.4</v>
      </c>
      <c r="K239">
        <v>0.4</v>
      </c>
      <c r="L239">
        <v>0.1</v>
      </c>
      <c r="M239">
        <v>236</v>
      </c>
    </row>
    <row r="240" spans="6:13" x14ac:dyDescent="0.2">
      <c r="F240" s="46">
        <v>36526</v>
      </c>
      <c r="G240" s="1">
        <v>0.16458333333333333</v>
      </c>
      <c r="H240">
        <v>0.4</v>
      </c>
      <c r="I240">
        <v>0</v>
      </c>
      <c r="J240">
        <v>0.4</v>
      </c>
      <c r="K240">
        <v>0.4</v>
      </c>
      <c r="L240">
        <v>0.1</v>
      </c>
      <c r="M240">
        <v>237</v>
      </c>
    </row>
    <row r="241" spans="6:13" x14ac:dyDescent="0.2">
      <c r="F241" s="46">
        <v>36526</v>
      </c>
      <c r="G241" s="1">
        <v>0.16527777777777777</v>
      </c>
      <c r="H241">
        <v>0.4</v>
      </c>
      <c r="I241">
        <v>0</v>
      </c>
      <c r="J241">
        <v>0.4</v>
      </c>
      <c r="K241">
        <v>0.4</v>
      </c>
      <c r="L241">
        <v>0.1</v>
      </c>
      <c r="M241">
        <v>238</v>
      </c>
    </row>
    <row r="242" spans="6:13" x14ac:dyDescent="0.2">
      <c r="F242" s="46">
        <v>36526</v>
      </c>
      <c r="G242" s="1">
        <v>0.16597222222222222</v>
      </c>
      <c r="H242">
        <v>0.4</v>
      </c>
      <c r="I242">
        <v>0</v>
      </c>
      <c r="J242">
        <v>0.4</v>
      </c>
      <c r="K242">
        <v>0.4</v>
      </c>
      <c r="L242">
        <v>0.1</v>
      </c>
      <c r="M242">
        <v>239</v>
      </c>
    </row>
    <row r="243" spans="6:13" x14ac:dyDescent="0.2">
      <c r="F243" s="46">
        <v>36526</v>
      </c>
      <c r="G243" s="1">
        <v>0.16666666666666666</v>
      </c>
      <c r="H243">
        <v>0.4</v>
      </c>
      <c r="I243">
        <v>0</v>
      </c>
      <c r="J243">
        <v>0.4</v>
      </c>
      <c r="K243">
        <v>0.4</v>
      </c>
      <c r="L243">
        <v>0.1</v>
      </c>
      <c r="M243">
        <v>240</v>
      </c>
    </row>
    <row r="244" spans="6:13" x14ac:dyDescent="0.2">
      <c r="F244" s="46">
        <v>36526</v>
      </c>
      <c r="G244" s="1">
        <v>0.1673611111111111</v>
      </c>
      <c r="H244">
        <v>0.4</v>
      </c>
      <c r="I244">
        <v>0</v>
      </c>
      <c r="J244">
        <v>0.4</v>
      </c>
      <c r="K244">
        <v>0.4</v>
      </c>
      <c r="L244">
        <v>0.1</v>
      </c>
      <c r="M244">
        <v>241</v>
      </c>
    </row>
    <row r="245" spans="6:13" x14ac:dyDescent="0.2">
      <c r="F245" s="46">
        <v>36526</v>
      </c>
      <c r="G245" s="1">
        <v>0.16805555555555554</v>
      </c>
      <c r="H245">
        <v>0.4</v>
      </c>
      <c r="I245">
        <v>0</v>
      </c>
      <c r="J245">
        <v>0.4</v>
      </c>
      <c r="K245">
        <v>0.4</v>
      </c>
      <c r="L245">
        <v>0.1</v>
      </c>
      <c r="M245">
        <v>242</v>
      </c>
    </row>
    <row r="246" spans="6:13" x14ac:dyDescent="0.2">
      <c r="F246" s="46">
        <v>36526</v>
      </c>
      <c r="G246" s="1">
        <v>0.16874999999999998</v>
      </c>
      <c r="H246">
        <v>0.4</v>
      </c>
      <c r="I246">
        <v>0</v>
      </c>
      <c r="J246">
        <v>0.4</v>
      </c>
      <c r="K246">
        <v>0.4</v>
      </c>
      <c r="L246">
        <v>0.1</v>
      </c>
      <c r="M246">
        <v>243</v>
      </c>
    </row>
    <row r="247" spans="6:13" x14ac:dyDescent="0.2">
      <c r="F247" s="46">
        <v>36526</v>
      </c>
      <c r="G247" s="1">
        <v>0.16944444444444443</v>
      </c>
      <c r="H247">
        <v>0.4</v>
      </c>
      <c r="I247">
        <v>0</v>
      </c>
      <c r="J247">
        <v>0.4</v>
      </c>
      <c r="K247">
        <v>0.4</v>
      </c>
      <c r="L247">
        <v>0.1</v>
      </c>
      <c r="M247">
        <v>244</v>
      </c>
    </row>
    <row r="248" spans="6:13" x14ac:dyDescent="0.2">
      <c r="F248" s="46">
        <v>36526</v>
      </c>
      <c r="G248" s="1">
        <v>0.17013888888888887</v>
      </c>
      <c r="H248">
        <v>0.4</v>
      </c>
      <c r="I248">
        <v>0</v>
      </c>
      <c r="J248">
        <v>0.4</v>
      </c>
      <c r="K248">
        <v>0.4</v>
      </c>
      <c r="L248">
        <v>0.1</v>
      </c>
      <c r="M248">
        <v>245</v>
      </c>
    </row>
    <row r="249" spans="6:13" x14ac:dyDescent="0.2">
      <c r="F249" s="46">
        <v>36526</v>
      </c>
      <c r="G249" s="1">
        <v>0.17083333333333331</v>
      </c>
      <c r="H249">
        <v>0.4</v>
      </c>
      <c r="I249">
        <v>0</v>
      </c>
      <c r="J249">
        <v>0.4</v>
      </c>
      <c r="K249">
        <v>0.4</v>
      </c>
      <c r="L249">
        <v>0.1</v>
      </c>
      <c r="M249">
        <v>246</v>
      </c>
    </row>
    <row r="250" spans="6:13" x14ac:dyDescent="0.2">
      <c r="F250" s="46">
        <v>36526</v>
      </c>
      <c r="G250" s="1">
        <v>0.17152777777777775</v>
      </c>
      <c r="H250">
        <v>0.4</v>
      </c>
      <c r="I250">
        <v>0</v>
      </c>
      <c r="J250">
        <v>0.4</v>
      </c>
      <c r="K250">
        <v>0.4</v>
      </c>
      <c r="L250">
        <v>0.1</v>
      </c>
      <c r="M250">
        <v>247</v>
      </c>
    </row>
    <row r="251" spans="6:13" x14ac:dyDescent="0.2">
      <c r="F251" s="46">
        <v>36526</v>
      </c>
      <c r="G251" s="1">
        <v>0.17222222222222225</v>
      </c>
      <c r="H251">
        <v>0.4</v>
      </c>
      <c r="I251">
        <v>0</v>
      </c>
      <c r="J251">
        <v>0.4</v>
      </c>
      <c r="K251">
        <v>0.4</v>
      </c>
      <c r="L251">
        <v>0.1</v>
      </c>
      <c r="M251">
        <v>248</v>
      </c>
    </row>
    <row r="252" spans="6:13" x14ac:dyDescent="0.2">
      <c r="F252" s="46">
        <v>36526</v>
      </c>
      <c r="G252" s="1">
        <v>0.17291666666666669</v>
      </c>
      <c r="H252">
        <v>0.4</v>
      </c>
      <c r="I252">
        <v>0</v>
      </c>
      <c r="J252">
        <v>0.4</v>
      </c>
      <c r="K252">
        <v>0.4</v>
      </c>
      <c r="L252">
        <v>0.1</v>
      </c>
      <c r="M252">
        <v>249</v>
      </c>
    </row>
    <row r="253" spans="6:13" x14ac:dyDescent="0.2">
      <c r="F253" s="46">
        <v>36526</v>
      </c>
      <c r="G253" s="1">
        <v>0.17361111111111113</v>
      </c>
      <c r="H253">
        <v>0.4</v>
      </c>
      <c r="I253">
        <v>0</v>
      </c>
      <c r="J253">
        <v>0.4</v>
      </c>
      <c r="K253">
        <v>0.4</v>
      </c>
      <c r="L253">
        <v>0.1</v>
      </c>
      <c r="M253">
        <v>250</v>
      </c>
    </row>
    <row r="254" spans="6:13" x14ac:dyDescent="0.2">
      <c r="F254" s="46">
        <v>36526</v>
      </c>
      <c r="G254" s="1">
        <v>0.17430555555555557</v>
      </c>
      <c r="H254">
        <v>0.4</v>
      </c>
      <c r="I254">
        <v>0</v>
      </c>
      <c r="J254">
        <v>0.4</v>
      </c>
      <c r="K254">
        <v>0.4</v>
      </c>
      <c r="L254">
        <v>0.1</v>
      </c>
      <c r="M254">
        <v>251</v>
      </c>
    </row>
    <row r="255" spans="6:13" x14ac:dyDescent="0.2">
      <c r="F255" s="46">
        <v>36526</v>
      </c>
      <c r="G255" s="1">
        <v>0.17500000000000002</v>
      </c>
      <c r="H255">
        <v>0.4</v>
      </c>
      <c r="I255">
        <v>0</v>
      </c>
      <c r="J255">
        <v>0.4</v>
      </c>
      <c r="K255">
        <v>0.4</v>
      </c>
      <c r="L255">
        <v>0.1</v>
      </c>
      <c r="M255">
        <v>252</v>
      </c>
    </row>
    <row r="256" spans="6:13" x14ac:dyDescent="0.2">
      <c r="F256" s="46">
        <v>36526</v>
      </c>
      <c r="G256" s="1">
        <v>0.17569444444444446</v>
      </c>
      <c r="H256">
        <v>0.4</v>
      </c>
      <c r="I256">
        <v>0</v>
      </c>
      <c r="J256">
        <v>0.4</v>
      </c>
      <c r="K256">
        <v>0.4</v>
      </c>
      <c r="L256">
        <v>0.1</v>
      </c>
      <c r="M256">
        <v>253</v>
      </c>
    </row>
    <row r="257" spans="6:13" x14ac:dyDescent="0.2">
      <c r="F257" s="46">
        <v>36526</v>
      </c>
      <c r="G257" s="1">
        <v>0.1763888888888889</v>
      </c>
      <c r="H257">
        <v>0.4</v>
      </c>
      <c r="I257">
        <v>0</v>
      </c>
      <c r="J257">
        <v>0.4</v>
      </c>
      <c r="K257">
        <v>0.4</v>
      </c>
      <c r="L257">
        <v>0.1</v>
      </c>
      <c r="M257">
        <v>254</v>
      </c>
    </row>
    <row r="258" spans="6:13" x14ac:dyDescent="0.2">
      <c r="F258" s="46">
        <v>36526</v>
      </c>
      <c r="G258" s="1">
        <v>0.17708333333333334</v>
      </c>
      <c r="H258">
        <v>0.4</v>
      </c>
      <c r="I258">
        <v>0</v>
      </c>
      <c r="J258">
        <v>0.4</v>
      </c>
      <c r="K258">
        <v>0.4</v>
      </c>
      <c r="L258">
        <v>0.1</v>
      </c>
      <c r="M258">
        <v>255</v>
      </c>
    </row>
    <row r="259" spans="6:13" x14ac:dyDescent="0.2">
      <c r="F259" s="46">
        <v>36526</v>
      </c>
      <c r="G259" s="1">
        <v>0.17777777777777778</v>
      </c>
      <c r="H259">
        <v>0.4</v>
      </c>
      <c r="I259">
        <v>0</v>
      </c>
      <c r="J259">
        <v>0.4</v>
      </c>
      <c r="K259">
        <v>0.4</v>
      </c>
      <c r="L259">
        <v>0.1</v>
      </c>
      <c r="M259">
        <v>256</v>
      </c>
    </row>
    <row r="260" spans="6:13" x14ac:dyDescent="0.2">
      <c r="F260" s="46">
        <v>36526</v>
      </c>
      <c r="G260" s="1">
        <v>0.17847222222222223</v>
      </c>
      <c r="H260">
        <v>0.4</v>
      </c>
      <c r="I260">
        <v>0</v>
      </c>
      <c r="J260">
        <v>0.4</v>
      </c>
      <c r="K260">
        <v>0.4</v>
      </c>
      <c r="L260">
        <v>0.1</v>
      </c>
      <c r="M260">
        <v>257</v>
      </c>
    </row>
    <row r="261" spans="6:13" x14ac:dyDescent="0.2">
      <c r="F261" s="46">
        <v>36526</v>
      </c>
      <c r="G261" s="1">
        <v>0.17916666666666667</v>
      </c>
      <c r="H261">
        <v>0.4</v>
      </c>
      <c r="I261">
        <v>0</v>
      </c>
      <c r="J261">
        <v>0.4</v>
      </c>
      <c r="K261">
        <v>0.4</v>
      </c>
      <c r="L261">
        <v>0.1</v>
      </c>
      <c r="M261">
        <v>258</v>
      </c>
    </row>
    <row r="262" spans="6:13" x14ac:dyDescent="0.2">
      <c r="F262" s="46">
        <v>36526</v>
      </c>
      <c r="G262" s="1">
        <v>0.17986111111111111</v>
      </c>
      <c r="H262">
        <v>0.4</v>
      </c>
      <c r="I262">
        <v>0</v>
      </c>
      <c r="J262">
        <v>0.4</v>
      </c>
      <c r="K262">
        <v>0.4</v>
      </c>
      <c r="L262">
        <v>0.1</v>
      </c>
      <c r="M262">
        <v>259</v>
      </c>
    </row>
    <row r="263" spans="6:13" x14ac:dyDescent="0.2">
      <c r="F263" s="46">
        <v>36526</v>
      </c>
      <c r="G263" s="1">
        <v>0.18055555555555555</v>
      </c>
      <c r="H263">
        <v>0.4</v>
      </c>
      <c r="I263">
        <v>0</v>
      </c>
      <c r="J263">
        <v>0.4</v>
      </c>
      <c r="K263">
        <v>0.4</v>
      </c>
      <c r="L263">
        <v>0.1</v>
      </c>
      <c r="M263">
        <v>260</v>
      </c>
    </row>
    <row r="264" spans="6:13" x14ac:dyDescent="0.2">
      <c r="F264" s="46">
        <v>36526</v>
      </c>
      <c r="G264" s="1">
        <v>0.18124999999999999</v>
      </c>
      <c r="H264">
        <v>0.4</v>
      </c>
      <c r="I264">
        <v>0</v>
      </c>
      <c r="J264">
        <v>0.4</v>
      </c>
      <c r="K264">
        <v>0.4</v>
      </c>
      <c r="L264">
        <v>0.1</v>
      </c>
      <c r="M264">
        <v>261</v>
      </c>
    </row>
    <row r="265" spans="6:13" x14ac:dyDescent="0.2">
      <c r="F265" s="46">
        <v>36526</v>
      </c>
      <c r="G265" s="1">
        <v>0.18194444444444444</v>
      </c>
      <c r="H265">
        <v>0.4</v>
      </c>
      <c r="I265">
        <v>0</v>
      </c>
      <c r="J265">
        <v>0.4</v>
      </c>
      <c r="K265">
        <v>0.4</v>
      </c>
      <c r="L265">
        <v>0.1</v>
      </c>
      <c r="M265">
        <v>262</v>
      </c>
    </row>
    <row r="266" spans="6:13" x14ac:dyDescent="0.2">
      <c r="F266" s="46">
        <v>36526</v>
      </c>
      <c r="G266" s="1">
        <v>0.18263888888888891</v>
      </c>
      <c r="H266">
        <v>0.4</v>
      </c>
      <c r="I266">
        <v>0</v>
      </c>
      <c r="J266">
        <v>0.4</v>
      </c>
      <c r="K266">
        <v>0.4</v>
      </c>
      <c r="L266">
        <v>0.1</v>
      </c>
      <c r="M266">
        <v>263</v>
      </c>
    </row>
    <row r="267" spans="6:13" x14ac:dyDescent="0.2">
      <c r="F267" s="46">
        <v>36526</v>
      </c>
      <c r="G267" s="1">
        <v>0.18333333333333335</v>
      </c>
      <c r="H267">
        <v>0.4</v>
      </c>
      <c r="I267">
        <v>0</v>
      </c>
      <c r="J267">
        <v>0.4</v>
      </c>
      <c r="K267">
        <v>0.4</v>
      </c>
      <c r="L267">
        <v>0.1</v>
      </c>
      <c r="M267">
        <v>264</v>
      </c>
    </row>
    <row r="268" spans="6:13" x14ac:dyDescent="0.2">
      <c r="F268" s="46">
        <v>36526</v>
      </c>
      <c r="G268" s="1">
        <v>0.18402777777777779</v>
      </c>
      <c r="H268">
        <v>0.4</v>
      </c>
      <c r="I268">
        <v>0</v>
      </c>
      <c r="J268">
        <v>0.4</v>
      </c>
      <c r="K268">
        <v>0.4</v>
      </c>
      <c r="L268">
        <v>0.1</v>
      </c>
      <c r="M268">
        <v>265</v>
      </c>
    </row>
    <row r="269" spans="6:13" x14ac:dyDescent="0.2">
      <c r="F269" s="46">
        <v>36526</v>
      </c>
      <c r="G269" s="1">
        <v>0.18472222222222223</v>
      </c>
      <c r="H269">
        <v>0.4</v>
      </c>
      <c r="I269">
        <v>0</v>
      </c>
      <c r="J269">
        <v>0.4</v>
      </c>
      <c r="K269">
        <v>0.4</v>
      </c>
      <c r="L269">
        <v>0.1</v>
      </c>
      <c r="M269">
        <v>266</v>
      </c>
    </row>
    <row r="270" spans="6:13" x14ac:dyDescent="0.2">
      <c r="F270" s="46">
        <v>36526</v>
      </c>
      <c r="G270" s="1">
        <v>0.18541666666666667</v>
      </c>
      <c r="H270">
        <v>0.4</v>
      </c>
      <c r="I270">
        <v>0</v>
      </c>
      <c r="J270">
        <v>0.4</v>
      </c>
      <c r="K270">
        <v>0.4</v>
      </c>
      <c r="L270">
        <v>0.1</v>
      </c>
      <c r="M270">
        <v>267</v>
      </c>
    </row>
    <row r="271" spans="6:13" x14ac:dyDescent="0.2">
      <c r="F271" s="46">
        <v>36526</v>
      </c>
      <c r="G271" s="1">
        <v>0.18611111111111112</v>
      </c>
      <c r="H271">
        <v>0.4</v>
      </c>
      <c r="I271">
        <v>0</v>
      </c>
      <c r="J271">
        <v>0.4</v>
      </c>
      <c r="K271">
        <v>0.4</v>
      </c>
      <c r="L271">
        <v>0.1</v>
      </c>
      <c r="M271">
        <v>268</v>
      </c>
    </row>
    <row r="272" spans="6:13" x14ac:dyDescent="0.2">
      <c r="F272" s="46">
        <v>36526</v>
      </c>
      <c r="G272" s="1">
        <v>0.18680555555555556</v>
      </c>
      <c r="H272">
        <v>0.4</v>
      </c>
      <c r="I272">
        <v>0</v>
      </c>
      <c r="J272">
        <v>0.4</v>
      </c>
      <c r="K272">
        <v>0.4</v>
      </c>
      <c r="L272">
        <v>0.1</v>
      </c>
      <c r="M272">
        <v>269</v>
      </c>
    </row>
    <row r="273" spans="6:13" x14ac:dyDescent="0.2">
      <c r="F273" s="46">
        <v>36526</v>
      </c>
      <c r="G273" s="1">
        <v>0.1875</v>
      </c>
      <c r="H273">
        <v>0.4</v>
      </c>
      <c r="I273">
        <v>0</v>
      </c>
      <c r="J273">
        <v>0.4</v>
      </c>
      <c r="K273">
        <v>0.4</v>
      </c>
      <c r="L273">
        <v>0.1</v>
      </c>
      <c r="M273">
        <v>270</v>
      </c>
    </row>
    <row r="274" spans="6:13" x14ac:dyDescent="0.2">
      <c r="F274" s="46">
        <v>36526</v>
      </c>
      <c r="G274" s="1">
        <v>0.18819444444444444</v>
      </c>
      <c r="H274">
        <v>0.4</v>
      </c>
      <c r="I274">
        <v>0</v>
      </c>
      <c r="J274">
        <v>0.4</v>
      </c>
      <c r="K274">
        <v>0.4</v>
      </c>
      <c r="L274">
        <v>0.1</v>
      </c>
      <c r="M274">
        <v>271</v>
      </c>
    </row>
    <row r="275" spans="6:13" x14ac:dyDescent="0.2">
      <c r="F275" s="46">
        <v>36526</v>
      </c>
      <c r="G275" s="1">
        <v>0.18888888888888888</v>
      </c>
      <c r="H275">
        <v>0.4</v>
      </c>
      <c r="I275">
        <v>0</v>
      </c>
      <c r="J275">
        <v>0.4</v>
      </c>
      <c r="K275">
        <v>0.4</v>
      </c>
      <c r="L275">
        <v>0.1</v>
      </c>
      <c r="M275">
        <v>272</v>
      </c>
    </row>
    <row r="276" spans="6:13" x14ac:dyDescent="0.2">
      <c r="F276" s="46">
        <v>36526</v>
      </c>
      <c r="G276" s="1">
        <v>0.18958333333333333</v>
      </c>
      <c r="H276">
        <v>0.4</v>
      </c>
      <c r="I276">
        <v>0</v>
      </c>
      <c r="J276">
        <v>0.4</v>
      </c>
      <c r="K276">
        <v>0.4</v>
      </c>
      <c r="L276">
        <v>0.1</v>
      </c>
      <c r="M276">
        <v>273</v>
      </c>
    </row>
    <row r="277" spans="6:13" x14ac:dyDescent="0.2">
      <c r="F277" s="46">
        <v>36526</v>
      </c>
      <c r="G277" s="1">
        <v>0.19027777777777777</v>
      </c>
      <c r="H277">
        <v>0.4</v>
      </c>
      <c r="I277">
        <v>0</v>
      </c>
      <c r="J277">
        <v>0.4</v>
      </c>
      <c r="K277">
        <v>0.4</v>
      </c>
      <c r="L277">
        <v>0.1</v>
      </c>
      <c r="M277">
        <v>274</v>
      </c>
    </row>
    <row r="278" spans="6:13" x14ac:dyDescent="0.2">
      <c r="F278" s="46">
        <v>36526</v>
      </c>
      <c r="G278" s="1">
        <v>0.19097222222222221</v>
      </c>
      <c r="H278">
        <v>0.4</v>
      </c>
      <c r="I278">
        <v>0</v>
      </c>
      <c r="J278">
        <v>0.4</v>
      </c>
      <c r="K278">
        <v>0.4</v>
      </c>
      <c r="L278">
        <v>0.1</v>
      </c>
      <c r="M278">
        <v>275</v>
      </c>
    </row>
    <row r="279" spans="6:13" x14ac:dyDescent="0.2">
      <c r="F279" s="46">
        <v>36526</v>
      </c>
      <c r="G279" s="1">
        <v>0.19166666666666665</v>
      </c>
      <c r="H279">
        <v>0.4</v>
      </c>
      <c r="I279">
        <v>0</v>
      </c>
      <c r="J279">
        <v>0.4</v>
      </c>
      <c r="K279">
        <v>0.4</v>
      </c>
      <c r="L279">
        <v>0.1</v>
      </c>
      <c r="M279">
        <v>276</v>
      </c>
    </row>
    <row r="280" spans="6:13" x14ac:dyDescent="0.2">
      <c r="F280" s="46">
        <v>36526</v>
      </c>
      <c r="G280" s="1">
        <v>0.19236111111111112</v>
      </c>
      <c r="H280">
        <v>0.4</v>
      </c>
      <c r="I280">
        <v>0</v>
      </c>
      <c r="J280">
        <v>0.4</v>
      </c>
      <c r="K280">
        <v>0.4</v>
      </c>
      <c r="L280">
        <v>0.1</v>
      </c>
      <c r="M280">
        <v>277</v>
      </c>
    </row>
    <row r="281" spans="6:13" x14ac:dyDescent="0.2">
      <c r="F281" s="46">
        <v>36526</v>
      </c>
      <c r="G281" s="1">
        <v>0.19305555555555554</v>
      </c>
      <c r="H281">
        <v>0.4</v>
      </c>
      <c r="I281">
        <v>0</v>
      </c>
      <c r="J281">
        <v>0.4</v>
      </c>
      <c r="K281">
        <v>0.4</v>
      </c>
      <c r="L281">
        <v>0.1</v>
      </c>
      <c r="M281">
        <v>278</v>
      </c>
    </row>
    <row r="282" spans="6:13" x14ac:dyDescent="0.2">
      <c r="F282" s="46">
        <v>36526</v>
      </c>
      <c r="G282" s="1">
        <v>0.19375000000000001</v>
      </c>
      <c r="H282">
        <v>0.4</v>
      </c>
      <c r="I282">
        <v>0</v>
      </c>
      <c r="J282">
        <v>0.4</v>
      </c>
      <c r="K282">
        <v>0.4</v>
      </c>
      <c r="L282">
        <v>0.1</v>
      </c>
      <c r="M282">
        <v>279</v>
      </c>
    </row>
    <row r="283" spans="6:13" x14ac:dyDescent="0.2">
      <c r="F283" s="46">
        <v>36526</v>
      </c>
      <c r="G283" s="1">
        <v>0.19444444444444445</v>
      </c>
      <c r="H283">
        <v>0.4</v>
      </c>
      <c r="I283">
        <v>0</v>
      </c>
      <c r="J283">
        <v>0.4</v>
      </c>
      <c r="K283">
        <v>0.4</v>
      </c>
      <c r="L283">
        <v>0.1</v>
      </c>
      <c r="M283">
        <v>280</v>
      </c>
    </row>
    <row r="284" spans="6:13" x14ac:dyDescent="0.2">
      <c r="F284" s="46">
        <v>36526</v>
      </c>
      <c r="G284" s="1">
        <v>0.19513888888888889</v>
      </c>
      <c r="H284">
        <v>0.4</v>
      </c>
      <c r="I284">
        <v>0</v>
      </c>
      <c r="J284">
        <v>0.4</v>
      </c>
      <c r="K284">
        <v>0.4</v>
      </c>
      <c r="L284">
        <v>0.1</v>
      </c>
      <c r="M284">
        <v>281</v>
      </c>
    </row>
    <row r="285" spans="6:13" x14ac:dyDescent="0.2">
      <c r="F285" s="46">
        <v>36526</v>
      </c>
      <c r="G285" s="1">
        <v>0.19583333333333333</v>
      </c>
      <c r="H285">
        <v>0.4</v>
      </c>
      <c r="I285">
        <v>0</v>
      </c>
      <c r="J285">
        <v>0.4</v>
      </c>
      <c r="K285">
        <v>0.4</v>
      </c>
      <c r="L285">
        <v>0.1</v>
      </c>
      <c r="M285">
        <v>282</v>
      </c>
    </row>
    <row r="286" spans="6:13" x14ac:dyDescent="0.2">
      <c r="F286" s="46">
        <v>36526</v>
      </c>
      <c r="G286" s="1">
        <v>0.19652777777777777</v>
      </c>
      <c r="H286">
        <v>0.4</v>
      </c>
      <c r="I286">
        <v>0</v>
      </c>
      <c r="J286">
        <v>0.4</v>
      </c>
      <c r="K286">
        <v>0.4</v>
      </c>
      <c r="L286">
        <v>0.1</v>
      </c>
      <c r="M286">
        <v>283</v>
      </c>
    </row>
    <row r="287" spans="6:13" x14ac:dyDescent="0.2">
      <c r="F287" s="46">
        <v>36526</v>
      </c>
      <c r="G287" s="1">
        <v>0.19722222222222222</v>
      </c>
      <c r="H287">
        <v>0.4</v>
      </c>
      <c r="I287">
        <v>0</v>
      </c>
      <c r="J287">
        <v>0.4</v>
      </c>
      <c r="K287">
        <v>0.4</v>
      </c>
      <c r="L287">
        <v>0.1</v>
      </c>
      <c r="M287">
        <v>284</v>
      </c>
    </row>
    <row r="288" spans="6:13" x14ac:dyDescent="0.2">
      <c r="F288" s="46">
        <v>36526</v>
      </c>
      <c r="G288" s="1">
        <v>0.19791666666666666</v>
      </c>
      <c r="H288">
        <v>0.4</v>
      </c>
      <c r="I288">
        <v>0</v>
      </c>
      <c r="J288">
        <v>0.4</v>
      </c>
      <c r="K288">
        <v>0.4</v>
      </c>
      <c r="L288">
        <v>0.1</v>
      </c>
      <c r="M288">
        <v>285</v>
      </c>
    </row>
    <row r="289" spans="6:13" x14ac:dyDescent="0.2">
      <c r="F289" s="46">
        <v>36526</v>
      </c>
      <c r="G289" s="1">
        <v>0.1986111111111111</v>
      </c>
      <c r="H289">
        <v>0.4</v>
      </c>
      <c r="I289">
        <v>0</v>
      </c>
      <c r="J289">
        <v>0.4</v>
      </c>
      <c r="K289">
        <v>0.4</v>
      </c>
      <c r="L289">
        <v>0.1</v>
      </c>
      <c r="M289">
        <v>286</v>
      </c>
    </row>
    <row r="290" spans="6:13" x14ac:dyDescent="0.2">
      <c r="F290" s="46">
        <v>36526</v>
      </c>
      <c r="G290" s="1">
        <v>0.19930555555555554</v>
      </c>
      <c r="H290">
        <v>0.4</v>
      </c>
      <c r="I290">
        <v>0</v>
      </c>
      <c r="J290">
        <v>0.4</v>
      </c>
      <c r="K290">
        <v>0.4</v>
      </c>
      <c r="L290">
        <v>0.1</v>
      </c>
      <c r="M290">
        <v>287</v>
      </c>
    </row>
    <row r="291" spans="6:13" x14ac:dyDescent="0.2">
      <c r="F291" s="46">
        <v>36526</v>
      </c>
      <c r="G291" s="1">
        <v>0.19999999999999998</v>
      </c>
      <c r="H291">
        <v>0.4</v>
      </c>
      <c r="I291">
        <v>0</v>
      </c>
      <c r="J291">
        <v>0.4</v>
      </c>
      <c r="K291">
        <v>0.4</v>
      </c>
      <c r="L291">
        <v>0.1</v>
      </c>
      <c r="M291">
        <v>288</v>
      </c>
    </row>
    <row r="292" spans="6:13" x14ac:dyDescent="0.2">
      <c r="F292" s="46">
        <v>36526</v>
      </c>
      <c r="G292" s="1">
        <v>0.20069444444444443</v>
      </c>
      <c r="H292">
        <v>0.4</v>
      </c>
      <c r="I292">
        <v>0</v>
      </c>
      <c r="J292">
        <v>0.4</v>
      </c>
      <c r="K292">
        <v>0.4</v>
      </c>
      <c r="L292">
        <v>0.1</v>
      </c>
      <c r="M292">
        <v>289</v>
      </c>
    </row>
    <row r="293" spans="6:13" x14ac:dyDescent="0.2">
      <c r="F293" s="46">
        <v>36526</v>
      </c>
      <c r="G293" s="1">
        <v>0.20138888888888887</v>
      </c>
      <c r="H293">
        <v>0.4</v>
      </c>
      <c r="I293">
        <v>0</v>
      </c>
      <c r="J293">
        <v>0.4</v>
      </c>
      <c r="K293">
        <v>0.4</v>
      </c>
      <c r="L293">
        <v>0.1</v>
      </c>
      <c r="M293">
        <v>290</v>
      </c>
    </row>
    <row r="294" spans="6:13" x14ac:dyDescent="0.2">
      <c r="F294" s="46">
        <v>36526</v>
      </c>
      <c r="G294" s="1">
        <v>0.20208333333333331</v>
      </c>
      <c r="H294">
        <v>0.4</v>
      </c>
      <c r="I294">
        <v>0</v>
      </c>
      <c r="J294">
        <v>0.4</v>
      </c>
      <c r="K294">
        <v>0.4</v>
      </c>
      <c r="L294">
        <v>0.1</v>
      </c>
      <c r="M294">
        <v>291</v>
      </c>
    </row>
    <row r="295" spans="6:13" x14ac:dyDescent="0.2">
      <c r="F295" s="46">
        <v>36526</v>
      </c>
      <c r="G295" s="1">
        <v>0.20277777777777781</v>
      </c>
      <c r="H295">
        <v>0.4</v>
      </c>
      <c r="I295">
        <v>0</v>
      </c>
      <c r="J295">
        <v>0.4</v>
      </c>
      <c r="K295">
        <v>0.4</v>
      </c>
      <c r="L295">
        <v>0.1</v>
      </c>
      <c r="M295">
        <v>292</v>
      </c>
    </row>
    <row r="296" spans="6:13" x14ac:dyDescent="0.2">
      <c r="F296" s="46">
        <v>36526</v>
      </c>
      <c r="G296" s="1">
        <v>0.20347222222222219</v>
      </c>
      <c r="H296">
        <v>0.4</v>
      </c>
      <c r="I296">
        <v>0</v>
      </c>
      <c r="J296">
        <v>0.4</v>
      </c>
      <c r="K296">
        <v>0.4</v>
      </c>
      <c r="L296">
        <v>0.1</v>
      </c>
      <c r="M296">
        <v>293</v>
      </c>
    </row>
    <row r="297" spans="6:13" x14ac:dyDescent="0.2">
      <c r="F297" s="46">
        <v>36526</v>
      </c>
      <c r="G297" s="1">
        <v>0.20416666666666669</v>
      </c>
      <c r="H297">
        <v>0.4</v>
      </c>
      <c r="I297">
        <v>0</v>
      </c>
      <c r="J297">
        <v>0.4</v>
      </c>
      <c r="K297">
        <v>0.4</v>
      </c>
      <c r="L297">
        <v>0.1</v>
      </c>
      <c r="M297">
        <v>294</v>
      </c>
    </row>
    <row r="298" spans="6:13" x14ac:dyDescent="0.2">
      <c r="F298" s="46">
        <v>36526</v>
      </c>
      <c r="G298" s="1">
        <v>0.20486111111111113</v>
      </c>
      <c r="H298">
        <v>0.4</v>
      </c>
      <c r="I298">
        <v>0</v>
      </c>
      <c r="J298">
        <v>0.4</v>
      </c>
      <c r="K298">
        <v>0.4</v>
      </c>
      <c r="L298">
        <v>0.1</v>
      </c>
      <c r="M298">
        <v>295</v>
      </c>
    </row>
    <row r="299" spans="6:13" x14ac:dyDescent="0.2">
      <c r="F299" s="46">
        <v>36526</v>
      </c>
      <c r="G299" s="1">
        <v>0.20555555555555557</v>
      </c>
      <c r="H299">
        <v>0.4</v>
      </c>
      <c r="I299">
        <v>0</v>
      </c>
      <c r="J299">
        <v>0.4</v>
      </c>
      <c r="K299">
        <v>0.4</v>
      </c>
      <c r="L299">
        <v>0.1</v>
      </c>
      <c r="M299">
        <v>296</v>
      </c>
    </row>
    <row r="300" spans="6:13" x14ac:dyDescent="0.2">
      <c r="F300" s="46">
        <v>36526</v>
      </c>
      <c r="G300" s="1">
        <v>0.20625000000000002</v>
      </c>
      <c r="H300">
        <v>0.4</v>
      </c>
      <c r="I300">
        <v>0</v>
      </c>
      <c r="J300">
        <v>0.4</v>
      </c>
      <c r="K300">
        <v>0.4</v>
      </c>
      <c r="L300">
        <v>0.1</v>
      </c>
      <c r="M300">
        <v>297</v>
      </c>
    </row>
    <row r="301" spans="6:13" x14ac:dyDescent="0.2">
      <c r="F301" s="46">
        <v>36526</v>
      </c>
      <c r="G301" s="1">
        <v>0.20694444444444446</v>
      </c>
      <c r="H301">
        <v>0.4</v>
      </c>
      <c r="I301">
        <v>0</v>
      </c>
      <c r="J301">
        <v>0.4</v>
      </c>
      <c r="K301">
        <v>0.4</v>
      </c>
      <c r="L301">
        <v>0.1</v>
      </c>
      <c r="M301">
        <v>298</v>
      </c>
    </row>
    <row r="302" spans="6:13" x14ac:dyDescent="0.2">
      <c r="F302" s="46">
        <v>36526</v>
      </c>
      <c r="G302" s="1">
        <v>0.2076388888888889</v>
      </c>
      <c r="H302">
        <v>0.4</v>
      </c>
      <c r="I302">
        <v>0</v>
      </c>
      <c r="J302">
        <v>0.4</v>
      </c>
      <c r="K302">
        <v>0.4</v>
      </c>
      <c r="L302">
        <v>0.1</v>
      </c>
      <c r="M302">
        <v>299</v>
      </c>
    </row>
    <row r="303" spans="6:13" x14ac:dyDescent="0.2">
      <c r="F303" s="46">
        <v>36526</v>
      </c>
      <c r="G303" s="1">
        <v>0.20833333333333334</v>
      </c>
      <c r="H303">
        <v>0.4</v>
      </c>
      <c r="I303">
        <v>0</v>
      </c>
      <c r="J303">
        <v>0.4</v>
      </c>
      <c r="K303">
        <v>0.4</v>
      </c>
      <c r="L303">
        <v>0.1</v>
      </c>
      <c r="M303">
        <v>300</v>
      </c>
    </row>
    <row r="304" spans="6:13" x14ac:dyDescent="0.2">
      <c r="F304" s="46">
        <v>36526</v>
      </c>
      <c r="G304" s="1">
        <v>0.20902777777777778</v>
      </c>
      <c r="H304">
        <v>0.4</v>
      </c>
      <c r="I304">
        <v>0</v>
      </c>
      <c r="J304">
        <v>0.4</v>
      </c>
      <c r="K304">
        <v>0.4</v>
      </c>
      <c r="L304">
        <v>0.1</v>
      </c>
      <c r="M304">
        <v>301</v>
      </c>
    </row>
    <row r="305" spans="6:13" x14ac:dyDescent="0.2">
      <c r="F305" s="46">
        <v>36526</v>
      </c>
      <c r="G305" s="1">
        <v>0.20972222222222223</v>
      </c>
      <c r="H305">
        <v>0.4</v>
      </c>
      <c r="I305">
        <v>0</v>
      </c>
      <c r="J305">
        <v>0.4</v>
      </c>
      <c r="K305">
        <v>0.4</v>
      </c>
      <c r="L305">
        <v>0.1</v>
      </c>
      <c r="M305">
        <v>302</v>
      </c>
    </row>
    <row r="306" spans="6:13" x14ac:dyDescent="0.2">
      <c r="F306" s="46">
        <v>36526</v>
      </c>
      <c r="G306" s="1">
        <v>0.21041666666666667</v>
      </c>
      <c r="H306">
        <v>0.4</v>
      </c>
      <c r="I306">
        <v>0</v>
      </c>
      <c r="J306">
        <v>0.4</v>
      </c>
      <c r="K306">
        <v>0.4</v>
      </c>
      <c r="L306">
        <v>0.1</v>
      </c>
      <c r="M306">
        <v>303</v>
      </c>
    </row>
    <row r="307" spans="6:13" x14ac:dyDescent="0.2">
      <c r="F307" s="46">
        <v>36526</v>
      </c>
      <c r="G307" s="1">
        <v>0.21111111111111111</v>
      </c>
      <c r="H307">
        <v>0.4</v>
      </c>
      <c r="I307">
        <v>0</v>
      </c>
      <c r="J307">
        <v>0.4</v>
      </c>
      <c r="K307">
        <v>0.4</v>
      </c>
      <c r="L307">
        <v>0.1</v>
      </c>
      <c r="M307">
        <v>304</v>
      </c>
    </row>
    <row r="308" spans="6:13" x14ac:dyDescent="0.2">
      <c r="F308" s="46">
        <v>36526</v>
      </c>
      <c r="G308" s="1">
        <v>0.21180555555555555</v>
      </c>
      <c r="H308">
        <v>0.4</v>
      </c>
      <c r="I308">
        <v>0</v>
      </c>
      <c r="J308">
        <v>0.4</v>
      </c>
      <c r="K308">
        <v>0.4</v>
      </c>
      <c r="L308">
        <v>0.1</v>
      </c>
      <c r="M308">
        <v>305</v>
      </c>
    </row>
    <row r="309" spans="6:13" x14ac:dyDescent="0.2">
      <c r="F309" s="46">
        <v>36526</v>
      </c>
      <c r="G309" s="1">
        <v>0.21249999999999999</v>
      </c>
      <c r="H309">
        <v>0.4</v>
      </c>
      <c r="I309">
        <v>0</v>
      </c>
      <c r="J309">
        <v>0.4</v>
      </c>
      <c r="K309">
        <v>0.4</v>
      </c>
      <c r="L309">
        <v>0.1</v>
      </c>
      <c r="M309">
        <v>306</v>
      </c>
    </row>
    <row r="310" spans="6:13" x14ac:dyDescent="0.2">
      <c r="F310" s="46">
        <v>36526</v>
      </c>
      <c r="G310" s="1">
        <v>0.21319444444444444</v>
      </c>
      <c r="H310">
        <v>0.4</v>
      </c>
      <c r="I310">
        <v>0</v>
      </c>
      <c r="J310">
        <v>0.4</v>
      </c>
      <c r="K310">
        <v>0.4</v>
      </c>
      <c r="L310">
        <v>0.1</v>
      </c>
      <c r="M310">
        <v>307</v>
      </c>
    </row>
    <row r="311" spans="6:13" x14ac:dyDescent="0.2">
      <c r="F311" s="46">
        <v>36526</v>
      </c>
      <c r="G311" s="1">
        <v>0.21388888888888891</v>
      </c>
      <c r="H311">
        <v>0.4</v>
      </c>
      <c r="I311">
        <v>0</v>
      </c>
      <c r="J311">
        <v>0.4</v>
      </c>
      <c r="K311">
        <v>0.4</v>
      </c>
      <c r="L311">
        <v>0.1</v>
      </c>
      <c r="M311">
        <v>308</v>
      </c>
    </row>
    <row r="312" spans="6:13" x14ac:dyDescent="0.2">
      <c r="F312" s="46">
        <v>36526</v>
      </c>
      <c r="G312" s="1">
        <v>0.21458333333333335</v>
      </c>
      <c r="H312">
        <v>0.4</v>
      </c>
      <c r="I312">
        <v>0</v>
      </c>
      <c r="J312">
        <v>0.4</v>
      </c>
      <c r="K312">
        <v>0.4</v>
      </c>
      <c r="L312">
        <v>0.1</v>
      </c>
      <c r="M312">
        <v>309</v>
      </c>
    </row>
    <row r="313" spans="6:13" x14ac:dyDescent="0.2">
      <c r="F313" s="46">
        <v>36526</v>
      </c>
      <c r="G313" s="1">
        <v>0.21527777777777779</v>
      </c>
      <c r="H313">
        <v>0.4</v>
      </c>
      <c r="I313">
        <v>0</v>
      </c>
      <c r="J313">
        <v>0.4</v>
      </c>
      <c r="K313">
        <v>0.4</v>
      </c>
      <c r="L313">
        <v>0.1</v>
      </c>
      <c r="M313">
        <v>310</v>
      </c>
    </row>
    <row r="314" spans="6:13" x14ac:dyDescent="0.2">
      <c r="F314" s="46">
        <v>36526</v>
      </c>
      <c r="G314" s="1">
        <v>0.21597222222222223</v>
      </c>
      <c r="H314">
        <v>0.4</v>
      </c>
      <c r="I314">
        <v>0</v>
      </c>
      <c r="J314">
        <v>0.4</v>
      </c>
      <c r="K314">
        <v>0.4</v>
      </c>
      <c r="L314">
        <v>0.1</v>
      </c>
      <c r="M314">
        <v>311</v>
      </c>
    </row>
    <row r="315" spans="6:13" x14ac:dyDescent="0.2">
      <c r="F315" s="46">
        <v>36526</v>
      </c>
      <c r="G315" s="1">
        <v>0.21666666666666667</v>
      </c>
      <c r="H315">
        <v>0.4</v>
      </c>
      <c r="I315">
        <v>0</v>
      </c>
      <c r="J315">
        <v>0.4</v>
      </c>
      <c r="K315">
        <v>0.4</v>
      </c>
      <c r="L315">
        <v>0.1</v>
      </c>
      <c r="M315">
        <v>312</v>
      </c>
    </row>
    <row r="316" spans="6:13" x14ac:dyDescent="0.2">
      <c r="F316" s="46">
        <v>36526</v>
      </c>
      <c r="G316" s="1">
        <v>0.21736111111111112</v>
      </c>
      <c r="H316">
        <v>0.4</v>
      </c>
      <c r="I316">
        <v>0</v>
      </c>
      <c r="J316">
        <v>0.4</v>
      </c>
      <c r="K316">
        <v>0.4</v>
      </c>
      <c r="L316">
        <v>0.1</v>
      </c>
      <c r="M316">
        <v>313</v>
      </c>
    </row>
    <row r="317" spans="6:13" x14ac:dyDescent="0.2">
      <c r="F317" s="46">
        <v>36526</v>
      </c>
      <c r="G317" s="1">
        <v>0.21805555555555556</v>
      </c>
      <c r="H317">
        <v>0.4</v>
      </c>
      <c r="I317">
        <v>0</v>
      </c>
      <c r="J317">
        <v>0.4</v>
      </c>
      <c r="K317">
        <v>0.4</v>
      </c>
      <c r="L317">
        <v>0.1</v>
      </c>
      <c r="M317">
        <v>314</v>
      </c>
    </row>
    <row r="318" spans="6:13" x14ac:dyDescent="0.2">
      <c r="F318" s="46">
        <v>36526</v>
      </c>
      <c r="G318" s="1">
        <v>0.21875</v>
      </c>
      <c r="H318">
        <v>0.4</v>
      </c>
      <c r="I318">
        <v>0</v>
      </c>
      <c r="J318">
        <v>0.4</v>
      </c>
      <c r="K318">
        <v>0.4</v>
      </c>
      <c r="L318">
        <v>0.1</v>
      </c>
      <c r="M318">
        <v>315</v>
      </c>
    </row>
    <row r="319" spans="6:13" x14ac:dyDescent="0.2">
      <c r="F319" s="46">
        <v>36526</v>
      </c>
      <c r="G319" s="1">
        <v>0.21944444444444444</v>
      </c>
      <c r="H319">
        <v>0.4</v>
      </c>
      <c r="I319">
        <v>0</v>
      </c>
      <c r="J319">
        <v>0.4</v>
      </c>
      <c r="K319">
        <v>0.4</v>
      </c>
      <c r="L319">
        <v>0.1</v>
      </c>
      <c r="M319">
        <v>316</v>
      </c>
    </row>
    <row r="320" spans="6:13" x14ac:dyDescent="0.2">
      <c r="F320" s="46">
        <v>36526</v>
      </c>
      <c r="G320" s="1">
        <v>0.22013888888888888</v>
      </c>
      <c r="H320">
        <v>0.4</v>
      </c>
      <c r="I320">
        <v>0</v>
      </c>
      <c r="J320">
        <v>0.4</v>
      </c>
      <c r="K320">
        <v>0.4</v>
      </c>
      <c r="L320">
        <v>0.1</v>
      </c>
      <c r="M320">
        <v>317</v>
      </c>
    </row>
    <row r="321" spans="6:13" x14ac:dyDescent="0.2">
      <c r="F321" s="46">
        <v>36526</v>
      </c>
      <c r="G321" s="1">
        <v>0.22083333333333333</v>
      </c>
      <c r="H321">
        <v>0.4</v>
      </c>
      <c r="I321">
        <v>0</v>
      </c>
      <c r="J321">
        <v>0.4</v>
      </c>
      <c r="K321">
        <v>0.4</v>
      </c>
      <c r="L321">
        <v>0.1</v>
      </c>
      <c r="M321">
        <v>318</v>
      </c>
    </row>
    <row r="322" spans="6:13" x14ac:dyDescent="0.2">
      <c r="F322" s="46">
        <v>36526</v>
      </c>
      <c r="G322" s="1">
        <v>0.22152777777777777</v>
      </c>
      <c r="H322">
        <v>0.4</v>
      </c>
      <c r="I322">
        <v>0</v>
      </c>
      <c r="J322">
        <v>0.4</v>
      </c>
      <c r="K322">
        <v>0.4</v>
      </c>
      <c r="L322">
        <v>0.1</v>
      </c>
      <c r="M322">
        <v>319</v>
      </c>
    </row>
    <row r="323" spans="6:13" x14ac:dyDescent="0.2">
      <c r="F323" s="46">
        <v>36526</v>
      </c>
      <c r="G323" s="1">
        <v>0.22222222222222221</v>
      </c>
      <c r="H323">
        <v>0.4</v>
      </c>
      <c r="I323">
        <v>0</v>
      </c>
      <c r="J323">
        <v>0.4</v>
      </c>
      <c r="K323">
        <v>0.4</v>
      </c>
      <c r="L323">
        <v>0.1</v>
      </c>
      <c r="M323">
        <v>320</v>
      </c>
    </row>
    <row r="324" spans="6:13" x14ac:dyDescent="0.2">
      <c r="F324" s="46">
        <v>36526</v>
      </c>
      <c r="G324" s="1">
        <v>0.22291666666666665</v>
      </c>
      <c r="H324">
        <v>0.4</v>
      </c>
      <c r="I324">
        <v>0</v>
      </c>
      <c r="J324">
        <v>0.4</v>
      </c>
      <c r="K324">
        <v>0.4</v>
      </c>
      <c r="L324">
        <v>0.1</v>
      </c>
      <c r="M324">
        <v>321</v>
      </c>
    </row>
    <row r="325" spans="6:13" x14ac:dyDescent="0.2">
      <c r="F325" s="46">
        <v>36526</v>
      </c>
      <c r="G325" s="1">
        <v>0.22361111111111109</v>
      </c>
      <c r="H325">
        <v>0.4</v>
      </c>
      <c r="I325">
        <v>0</v>
      </c>
      <c r="J325">
        <v>0.4</v>
      </c>
      <c r="K325">
        <v>0.4</v>
      </c>
      <c r="L325">
        <v>0.1</v>
      </c>
      <c r="M325">
        <v>322</v>
      </c>
    </row>
    <row r="326" spans="6:13" x14ac:dyDescent="0.2">
      <c r="F326" s="46">
        <v>36526</v>
      </c>
      <c r="G326" s="1">
        <v>0.22430555555555556</v>
      </c>
      <c r="H326">
        <v>0.4</v>
      </c>
      <c r="I326">
        <v>0</v>
      </c>
      <c r="J326">
        <v>0.4</v>
      </c>
      <c r="K326">
        <v>0.4</v>
      </c>
      <c r="L326">
        <v>0.1</v>
      </c>
      <c r="M326">
        <v>323</v>
      </c>
    </row>
    <row r="327" spans="6:13" x14ac:dyDescent="0.2">
      <c r="F327" s="46">
        <v>36526</v>
      </c>
      <c r="G327" s="1">
        <v>0.22500000000000001</v>
      </c>
      <c r="H327">
        <v>0.4</v>
      </c>
      <c r="I327">
        <v>0</v>
      </c>
      <c r="J327">
        <v>0.4</v>
      </c>
      <c r="K327">
        <v>0.4</v>
      </c>
      <c r="L327">
        <v>0.1</v>
      </c>
      <c r="M327">
        <v>324</v>
      </c>
    </row>
    <row r="328" spans="6:13" x14ac:dyDescent="0.2">
      <c r="F328" s="46">
        <v>36526</v>
      </c>
      <c r="G328" s="1">
        <v>0.22569444444444445</v>
      </c>
      <c r="H328">
        <v>0.4</v>
      </c>
      <c r="I328">
        <v>0</v>
      </c>
      <c r="J328">
        <v>0.4</v>
      </c>
      <c r="K328">
        <v>0.4</v>
      </c>
      <c r="L328">
        <v>0.1</v>
      </c>
      <c r="M328">
        <v>325</v>
      </c>
    </row>
    <row r="329" spans="6:13" x14ac:dyDescent="0.2">
      <c r="F329" s="46">
        <v>36526</v>
      </c>
      <c r="G329" s="1">
        <v>0.22638888888888889</v>
      </c>
      <c r="H329">
        <v>0.4</v>
      </c>
      <c r="I329">
        <v>0</v>
      </c>
      <c r="J329">
        <v>0.4</v>
      </c>
      <c r="K329">
        <v>0.4</v>
      </c>
      <c r="L329">
        <v>0.1</v>
      </c>
      <c r="M329">
        <v>326</v>
      </c>
    </row>
    <row r="330" spans="6:13" x14ac:dyDescent="0.2">
      <c r="F330" s="46">
        <v>36526</v>
      </c>
      <c r="G330" s="1">
        <v>0.22708333333333333</v>
      </c>
      <c r="H330">
        <v>0.4</v>
      </c>
      <c r="I330">
        <v>0</v>
      </c>
      <c r="J330">
        <v>0.4</v>
      </c>
      <c r="K330">
        <v>0.4</v>
      </c>
      <c r="L330">
        <v>0.1</v>
      </c>
      <c r="M330">
        <v>327</v>
      </c>
    </row>
    <row r="331" spans="6:13" x14ac:dyDescent="0.2">
      <c r="F331" s="46">
        <v>36526</v>
      </c>
      <c r="G331" s="1">
        <v>0.22777777777777777</v>
      </c>
      <c r="H331">
        <v>0.4</v>
      </c>
      <c r="I331">
        <v>0</v>
      </c>
      <c r="J331">
        <v>0.4</v>
      </c>
      <c r="K331">
        <v>0.4</v>
      </c>
      <c r="L331">
        <v>0.1</v>
      </c>
      <c r="M331">
        <v>328</v>
      </c>
    </row>
    <row r="332" spans="6:13" x14ac:dyDescent="0.2">
      <c r="F332" s="46">
        <v>36526</v>
      </c>
      <c r="G332" s="1">
        <v>0.22847222222222222</v>
      </c>
      <c r="H332">
        <v>0.4</v>
      </c>
      <c r="I332">
        <v>0</v>
      </c>
      <c r="J332">
        <v>0.4</v>
      </c>
      <c r="K332">
        <v>0.4</v>
      </c>
      <c r="L332">
        <v>0.1</v>
      </c>
      <c r="M332">
        <v>329</v>
      </c>
    </row>
    <row r="333" spans="6:13" x14ac:dyDescent="0.2">
      <c r="F333" s="46">
        <v>36526</v>
      </c>
      <c r="G333" s="1">
        <v>0.22916666666666666</v>
      </c>
      <c r="H333">
        <v>0.4</v>
      </c>
      <c r="I333">
        <v>0</v>
      </c>
      <c r="J333">
        <v>0.4</v>
      </c>
      <c r="K333">
        <v>0.4</v>
      </c>
      <c r="L333">
        <v>0.1</v>
      </c>
      <c r="M333">
        <v>330</v>
      </c>
    </row>
    <row r="334" spans="6:13" x14ac:dyDescent="0.2">
      <c r="F334" s="46">
        <v>36526</v>
      </c>
      <c r="G334" s="1">
        <v>0.2298611111111111</v>
      </c>
      <c r="H334">
        <v>0.4</v>
      </c>
      <c r="I334">
        <v>0</v>
      </c>
      <c r="J334">
        <v>0.4</v>
      </c>
      <c r="K334">
        <v>0.4</v>
      </c>
      <c r="L334">
        <v>0.1</v>
      </c>
      <c r="M334">
        <v>331</v>
      </c>
    </row>
    <row r="335" spans="6:13" x14ac:dyDescent="0.2">
      <c r="F335" s="46">
        <v>36526</v>
      </c>
      <c r="G335" s="1">
        <v>0.23055555555555554</v>
      </c>
      <c r="H335">
        <v>0.4</v>
      </c>
      <c r="I335">
        <v>0</v>
      </c>
      <c r="J335">
        <v>0.4</v>
      </c>
      <c r="K335">
        <v>0.4</v>
      </c>
      <c r="L335">
        <v>0.1</v>
      </c>
      <c r="M335">
        <v>332</v>
      </c>
    </row>
    <row r="336" spans="6:13" x14ac:dyDescent="0.2">
      <c r="F336" s="46">
        <v>36526</v>
      </c>
      <c r="G336" s="1">
        <v>0.23124999999999998</v>
      </c>
      <c r="H336">
        <v>0.4</v>
      </c>
      <c r="I336">
        <v>0</v>
      </c>
      <c r="J336">
        <v>0.4</v>
      </c>
      <c r="K336">
        <v>0.4</v>
      </c>
      <c r="L336">
        <v>0.1</v>
      </c>
      <c r="M336">
        <v>333</v>
      </c>
    </row>
    <row r="337" spans="6:13" x14ac:dyDescent="0.2">
      <c r="F337" s="46">
        <v>36526</v>
      </c>
      <c r="G337" s="1">
        <v>0.23194444444444443</v>
      </c>
      <c r="H337">
        <v>0.4</v>
      </c>
      <c r="I337">
        <v>0</v>
      </c>
      <c r="J337">
        <v>0.4</v>
      </c>
      <c r="K337">
        <v>0.4</v>
      </c>
      <c r="L337">
        <v>0.1</v>
      </c>
      <c r="M337">
        <v>334</v>
      </c>
    </row>
    <row r="338" spans="6:13" x14ac:dyDescent="0.2">
      <c r="F338" s="46">
        <v>36526</v>
      </c>
      <c r="G338" s="1">
        <v>0.23263888888888887</v>
      </c>
      <c r="H338">
        <v>0.4</v>
      </c>
      <c r="I338">
        <v>0</v>
      </c>
      <c r="J338">
        <v>0.4</v>
      </c>
      <c r="K338">
        <v>0.4</v>
      </c>
      <c r="L338">
        <v>0.1</v>
      </c>
      <c r="M338">
        <v>335</v>
      </c>
    </row>
    <row r="339" spans="6:13" x14ac:dyDescent="0.2">
      <c r="F339" s="46">
        <v>36526</v>
      </c>
      <c r="G339" s="1">
        <v>0.23333333333333331</v>
      </c>
      <c r="H339">
        <v>0.4</v>
      </c>
      <c r="I339">
        <v>0</v>
      </c>
      <c r="J339">
        <v>0.4</v>
      </c>
      <c r="K339">
        <v>0.4</v>
      </c>
      <c r="L339">
        <v>0.1</v>
      </c>
      <c r="M339">
        <v>336</v>
      </c>
    </row>
    <row r="340" spans="6:13" x14ac:dyDescent="0.2">
      <c r="F340" s="46">
        <v>36526</v>
      </c>
      <c r="G340" s="1">
        <v>0.23402777777777781</v>
      </c>
      <c r="H340">
        <v>0.4</v>
      </c>
      <c r="I340">
        <v>0</v>
      </c>
      <c r="J340">
        <v>0.4</v>
      </c>
      <c r="K340">
        <v>0.4</v>
      </c>
      <c r="L340">
        <v>0.1</v>
      </c>
      <c r="M340">
        <v>337</v>
      </c>
    </row>
    <row r="341" spans="6:13" x14ac:dyDescent="0.2">
      <c r="F341" s="46">
        <v>36526</v>
      </c>
      <c r="G341" s="1">
        <v>0.23472222222222219</v>
      </c>
      <c r="H341">
        <v>0.4</v>
      </c>
      <c r="I341">
        <v>0</v>
      </c>
      <c r="J341">
        <v>0.4</v>
      </c>
      <c r="K341">
        <v>0.4</v>
      </c>
      <c r="L341">
        <v>0.1</v>
      </c>
      <c r="M341">
        <v>338</v>
      </c>
    </row>
    <row r="342" spans="6:13" x14ac:dyDescent="0.2">
      <c r="F342" s="46">
        <v>36526</v>
      </c>
      <c r="G342" s="1">
        <v>0.23541666666666669</v>
      </c>
      <c r="H342">
        <v>0.4</v>
      </c>
      <c r="I342">
        <v>0</v>
      </c>
      <c r="J342">
        <v>0.4</v>
      </c>
      <c r="K342">
        <v>0.4</v>
      </c>
      <c r="L342">
        <v>0.1</v>
      </c>
      <c r="M342">
        <v>339</v>
      </c>
    </row>
    <row r="343" spans="6:13" x14ac:dyDescent="0.2">
      <c r="F343" s="46">
        <v>36526</v>
      </c>
      <c r="G343" s="1">
        <v>0.23611111111111113</v>
      </c>
      <c r="H343">
        <v>0.4</v>
      </c>
      <c r="I343">
        <v>0</v>
      </c>
      <c r="J343">
        <v>0.4</v>
      </c>
      <c r="K343">
        <v>0.4</v>
      </c>
      <c r="L343">
        <v>0.1</v>
      </c>
      <c r="M343">
        <v>340</v>
      </c>
    </row>
    <row r="344" spans="6:13" x14ac:dyDescent="0.2">
      <c r="F344" s="46">
        <v>36526</v>
      </c>
      <c r="G344" s="1">
        <v>0.23680555555555557</v>
      </c>
      <c r="H344">
        <v>0.4</v>
      </c>
      <c r="I344">
        <v>0</v>
      </c>
      <c r="J344">
        <v>0.4</v>
      </c>
      <c r="K344">
        <v>0.4</v>
      </c>
      <c r="L344">
        <v>0.1</v>
      </c>
      <c r="M344">
        <v>341</v>
      </c>
    </row>
    <row r="345" spans="6:13" x14ac:dyDescent="0.2">
      <c r="F345" s="46">
        <v>36526</v>
      </c>
      <c r="G345" s="1">
        <v>0.23750000000000002</v>
      </c>
      <c r="H345">
        <v>0.4</v>
      </c>
      <c r="I345">
        <v>0</v>
      </c>
      <c r="J345">
        <v>0.4</v>
      </c>
      <c r="K345">
        <v>0.4</v>
      </c>
      <c r="L345">
        <v>0.1</v>
      </c>
      <c r="M345">
        <v>342</v>
      </c>
    </row>
    <row r="346" spans="6:13" x14ac:dyDescent="0.2">
      <c r="F346" s="46">
        <v>36526</v>
      </c>
      <c r="G346" s="1">
        <v>0.23819444444444446</v>
      </c>
      <c r="H346">
        <v>0.4</v>
      </c>
      <c r="I346">
        <v>0</v>
      </c>
      <c r="J346">
        <v>0.4</v>
      </c>
      <c r="K346">
        <v>0.4</v>
      </c>
      <c r="L346">
        <v>0.1</v>
      </c>
      <c r="M346">
        <v>343</v>
      </c>
    </row>
    <row r="347" spans="6:13" x14ac:dyDescent="0.2">
      <c r="F347" s="46">
        <v>36526</v>
      </c>
      <c r="G347" s="1">
        <v>0.2388888888888889</v>
      </c>
      <c r="H347">
        <v>0.4</v>
      </c>
      <c r="I347">
        <v>0</v>
      </c>
      <c r="J347">
        <v>0.4</v>
      </c>
      <c r="K347">
        <v>0.4</v>
      </c>
      <c r="L347">
        <v>0.1</v>
      </c>
      <c r="M347">
        <v>344</v>
      </c>
    </row>
    <row r="348" spans="6:13" x14ac:dyDescent="0.2">
      <c r="F348" s="46">
        <v>36526</v>
      </c>
      <c r="G348" s="1">
        <v>0.23958333333333334</v>
      </c>
      <c r="H348">
        <v>0.4</v>
      </c>
      <c r="I348">
        <v>0</v>
      </c>
      <c r="J348">
        <v>0.4</v>
      </c>
      <c r="K348">
        <v>0.4</v>
      </c>
      <c r="L348">
        <v>0.1</v>
      </c>
      <c r="M348">
        <v>345</v>
      </c>
    </row>
    <row r="349" spans="6:13" x14ac:dyDescent="0.2">
      <c r="F349" s="46">
        <v>36526</v>
      </c>
      <c r="G349" s="1">
        <v>0.24027777777777778</v>
      </c>
      <c r="H349">
        <v>0.4</v>
      </c>
      <c r="I349">
        <v>0</v>
      </c>
      <c r="J349">
        <v>0.4</v>
      </c>
      <c r="K349">
        <v>0.4</v>
      </c>
      <c r="L349">
        <v>0.1</v>
      </c>
      <c r="M349">
        <v>346</v>
      </c>
    </row>
    <row r="350" spans="6:13" x14ac:dyDescent="0.2">
      <c r="F350" s="46">
        <v>36526</v>
      </c>
      <c r="G350" s="1">
        <v>0.24097222222222223</v>
      </c>
      <c r="H350">
        <v>0.4</v>
      </c>
      <c r="I350">
        <v>0</v>
      </c>
      <c r="J350">
        <v>0.4</v>
      </c>
      <c r="K350">
        <v>0.4</v>
      </c>
      <c r="L350">
        <v>0.1</v>
      </c>
      <c r="M350">
        <v>347</v>
      </c>
    </row>
    <row r="351" spans="6:13" x14ac:dyDescent="0.2">
      <c r="F351" s="46">
        <v>36526</v>
      </c>
      <c r="G351" s="1">
        <v>0.24166666666666667</v>
      </c>
      <c r="H351">
        <v>0.4</v>
      </c>
      <c r="I351">
        <v>0</v>
      </c>
      <c r="J351">
        <v>0.4</v>
      </c>
      <c r="K351">
        <v>0.4</v>
      </c>
      <c r="L351">
        <v>0.1</v>
      </c>
      <c r="M351">
        <v>348</v>
      </c>
    </row>
    <row r="352" spans="6:13" x14ac:dyDescent="0.2">
      <c r="F352" s="46">
        <v>36526</v>
      </c>
      <c r="G352" s="1">
        <v>0.24236111111111111</v>
      </c>
      <c r="H352">
        <v>0.4</v>
      </c>
      <c r="I352">
        <v>0</v>
      </c>
      <c r="J352">
        <v>0.4</v>
      </c>
      <c r="K352">
        <v>0.4</v>
      </c>
      <c r="L352">
        <v>0.1</v>
      </c>
      <c r="M352">
        <v>349</v>
      </c>
    </row>
    <row r="353" spans="6:13" x14ac:dyDescent="0.2">
      <c r="F353" s="46">
        <v>36526</v>
      </c>
      <c r="G353" s="1">
        <v>0.24305555555555555</v>
      </c>
      <c r="H353">
        <v>0.4</v>
      </c>
      <c r="I353">
        <v>0</v>
      </c>
      <c r="J353">
        <v>0.4</v>
      </c>
      <c r="K353">
        <v>0.4</v>
      </c>
      <c r="L353">
        <v>0.1</v>
      </c>
      <c r="M353">
        <v>350</v>
      </c>
    </row>
    <row r="354" spans="6:13" x14ac:dyDescent="0.2">
      <c r="F354" s="46">
        <v>36526</v>
      </c>
      <c r="G354" s="1">
        <v>0.24374999999999999</v>
      </c>
      <c r="H354">
        <v>0.4</v>
      </c>
      <c r="I354">
        <v>0</v>
      </c>
      <c r="J354">
        <v>0.4</v>
      </c>
      <c r="K354">
        <v>0.4</v>
      </c>
      <c r="L354">
        <v>0.1</v>
      </c>
      <c r="M354">
        <v>351</v>
      </c>
    </row>
    <row r="355" spans="6:13" x14ac:dyDescent="0.2">
      <c r="F355" s="46">
        <v>36526</v>
      </c>
      <c r="G355" s="1">
        <v>0.24444444444444446</v>
      </c>
      <c r="H355">
        <v>0.4</v>
      </c>
      <c r="I355">
        <v>0</v>
      </c>
      <c r="J355">
        <v>0.4</v>
      </c>
      <c r="K355">
        <v>0.4</v>
      </c>
      <c r="L355">
        <v>0.1</v>
      </c>
      <c r="M355">
        <v>352</v>
      </c>
    </row>
    <row r="356" spans="6:13" x14ac:dyDescent="0.2">
      <c r="F356" s="46">
        <v>36526</v>
      </c>
      <c r="G356" s="1">
        <v>0.24513888888888888</v>
      </c>
      <c r="H356">
        <v>0.4</v>
      </c>
      <c r="I356">
        <v>0</v>
      </c>
      <c r="J356">
        <v>0.4</v>
      </c>
      <c r="K356">
        <v>0.4</v>
      </c>
      <c r="L356">
        <v>0.1</v>
      </c>
      <c r="M356">
        <v>353</v>
      </c>
    </row>
    <row r="357" spans="6:13" x14ac:dyDescent="0.2">
      <c r="F357" s="46">
        <v>36526</v>
      </c>
      <c r="G357" s="1">
        <v>0.24583333333333335</v>
      </c>
      <c r="H357">
        <v>0.4</v>
      </c>
      <c r="I357">
        <v>0</v>
      </c>
      <c r="J357">
        <v>0.4</v>
      </c>
      <c r="K357">
        <v>0.4</v>
      </c>
      <c r="L357">
        <v>0.1</v>
      </c>
      <c r="M357">
        <v>354</v>
      </c>
    </row>
    <row r="358" spans="6:13" x14ac:dyDescent="0.2">
      <c r="F358" s="46">
        <v>36526</v>
      </c>
      <c r="G358" s="1">
        <v>0.24652777777777779</v>
      </c>
      <c r="H358">
        <v>0.4</v>
      </c>
      <c r="I358">
        <v>0</v>
      </c>
      <c r="J358">
        <v>0.4</v>
      </c>
      <c r="K358">
        <v>0.4</v>
      </c>
      <c r="L358">
        <v>0.1</v>
      </c>
      <c r="M358">
        <v>355</v>
      </c>
    </row>
    <row r="359" spans="6:13" x14ac:dyDescent="0.2">
      <c r="F359" s="46">
        <v>36526</v>
      </c>
      <c r="G359" s="1">
        <v>0.24722222222222223</v>
      </c>
      <c r="H359">
        <v>0.4</v>
      </c>
      <c r="I359">
        <v>0</v>
      </c>
      <c r="J359">
        <v>0.4</v>
      </c>
      <c r="K359">
        <v>0.4</v>
      </c>
      <c r="L359">
        <v>0.1</v>
      </c>
      <c r="M359">
        <v>356</v>
      </c>
    </row>
    <row r="360" spans="6:13" x14ac:dyDescent="0.2">
      <c r="F360" s="46">
        <v>36526</v>
      </c>
      <c r="G360" s="1">
        <v>0.24791666666666667</v>
      </c>
      <c r="H360">
        <v>0.4</v>
      </c>
      <c r="I360">
        <v>0</v>
      </c>
      <c r="J360">
        <v>0.4</v>
      </c>
      <c r="K360">
        <v>0.4</v>
      </c>
      <c r="L360">
        <v>0.1</v>
      </c>
      <c r="M360">
        <v>357</v>
      </c>
    </row>
    <row r="361" spans="6:13" x14ac:dyDescent="0.2">
      <c r="F361" s="46">
        <v>36526</v>
      </c>
      <c r="G361" s="1">
        <v>0.24861111111111112</v>
      </c>
      <c r="H361">
        <v>0.4</v>
      </c>
      <c r="I361">
        <v>0</v>
      </c>
      <c r="J361">
        <v>0.4</v>
      </c>
      <c r="K361">
        <v>0.4</v>
      </c>
      <c r="L361">
        <v>0.1</v>
      </c>
      <c r="M361">
        <v>358</v>
      </c>
    </row>
    <row r="362" spans="6:13" x14ac:dyDescent="0.2">
      <c r="F362" s="46">
        <v>36526</v>
      </c>
      <c r="G362" s="1">
        <v>0.24930555555555556</v>
      </c>
      <c r="H362">
        <v>0.4</v>
      </c>
      <c r="I362">
        <v>0</v>
      </c>
      <c r="J362">
        <v>0.4</v>
      </c>
      <c r="K362">
        <v>0.4</v>
      </c>
      <c r="L362">
        <v>0.1</v>
      </c>
      <c r="M362">
        <v>359</v>
      </c>
    </row>
    <row r="363" spans="6:13" x14ac:dyDescent="0.2">
      <c r="F363" s="46">
        <v>36526</v>
      </c>
      <c r="G363" s="1">
        <v>0.25</v>
      </c>
      <c r="H363">
        <v>0.4</v>
      </c>
      <c r="I363">
        <v>0</v>
      </c>
      <c r="J363">
        <v>0.4</v>
      </c>
      <c r="K363">
        <v>0.4</v>
      </c>
      <c r="L363">
        <v>0.1</v>
      </c>
      <c r="M363">
        <v>360</v>
      </c>
    </row>
    <row r="364" spans="6:13" x14ac:dyDescent="0.2">
      <c r="F364" s="46">
        <v>36526</v>
      </c>
      <c r="G364" s="1">
        <v>0.25069444444444444</v>
      </c>
      <c r="H364">
        <v>0.4</v>
      </c>
      <c r="I364">
        <v>0</v>
      </c>
      <c r="J364">
        <v>0.4</v>
      </c>
      <c r="K364">
        <v>0.4</v>
      </c>
      <c r="L364">
        <v>0.1</v>
      </c>
      <c r="M364">
        <v>361</v>
      </c>
    </row>
    <row r="365" spans="6:13" x14ac:dyDescent="0.2">
      <c r="F365" s="46">
        <v>36526</v>
      </c>
      <c r="G365" s="1">
        <v>0.25138888888888888</v>
      </c>
      <c r="H365">
        <v>0.4</v>
      </c>
      <c r="I365">
        <v>0</v>
      </c>
      <c r="J365">
        <v>0.4</v>
      </c>
      <c r="K365">
        <v>0.4</v>
      </c>
      <c r="L365">
        <v>0.1</v>
      </c>
      <c r="M365">
        <v>362</v>
      </c>
    </row>
    <row r="366" spans="6:13" x14ac:dyDescent="0.2">
      <c r="F366" s="46">
        <v>36526</v>
      </c>
      <c r="G366" s="1">
        <v>0.25208333333333333</v>
      </c>
      <c r="H366">
        <v>0.4</v>
      </c>
      <c r="I366">
        <v>0</v>
      </c>
      <c r="J366">
        <v>0.4</v>
      </c>
      <c r="K366">
        <v>0.4</v>
      </c>
      <c r="L366">
        <v>0.1</v>
      </c>
      <c r="M366">
        <v>363</v>
      </c>
    </row>
    <row r="367" spans="6:13" x14ac:dyDescent="0.2">
      <c r="F367" s="46">
        <v>36526</v>
      </c>
      <c r="G367" s="1">
        <v>0.25277777777777777</v>
      </c>
      <c r="H367">
        <v>0.4</v>
      </c>
      <c r="I367">
        <v>0</v>
      </c>
      <c r="J367">
        <v>0.4</v>
      </c>
      <c r="K367">
        <v>0.4</v>
      </c>
      <c r="L367">
        <v>0.1</v>
      </c>
      <c r="M367">
        <v>364</v>
      </c>
    </row>
    <row r="368" spans="6:13" x14ac:dyDescent="0.2">
      <c r="F368" s="46">
        <v>36526</v>
      </c>
      <c r="G368" s="1">
        <v>0.25347222222222221</v>
      </c>
      <c r="H368">
        <v>0.4</v>
      </c>
      <c r="I368">
        <v>0</v>
      </c>
      <c r="J368">
        <v>0.4</v>
      </c>
      <c r="K368">
        <v>0.4</v>
      </c>
      <c r="L368">
        <v>0.1</v>
      </c>
      <c r="M368">
        <v>365</v>
      </c>
    </row>
    <row r="369" spans="6:13" x14ac:dyDescent="0.2">
      <c r="F369" s="46">
        <v>36526</v>
      </c>
      <c r="G369" s="1">
        <v>0.25416666666666665</v>
      </c>
      <c r="H369">
        <v>0.4</v>
      </c>
      <c r="I369">
        <v>0</v>
      </c>
      <c r="J369">
        <v>0.4</v>
      </c>
      <c r="K369">
        <v>0.4</v>
      </c>
      <c r="L369">
        <v>0.1</v>
      </c>
      <c r="M369">
        <v>366</v>
      </c>
    </row>
    <row r="370" spans="6:13" x14ac:dyDescent="0.2">
      <c r="F370" s="46">
        <v>36526</v>
      </c>
      <c r="G370" s="1">
        <v>0.25486111111111109</v>
      </c>
      <c r="H370">
        <v>0.4</v>
      </c>
      <c r="I370">
        <v>0</v>
      </c>
      <c r="J370">
        <v>0.4</v>
      </c>
      <c r="K370">
        <v>0.4</v>
      </c>
      <c r="L370">
        <v>0.1</v>
      </c>
      <c r="M370">
        <v>367</v>
      </c>
    </row>
    <row r="371" spans="6:13" x14ac:dyDescent="0.2">
      <c r="F371" s="46">
        <v>36526</v>
      </c>
      <c r="G371" s="1">
        <v>0.25555555555555559</v>
      </c>
      <c r="H371">
        <v>0.4</v>
      </c>
      <c r="I371">
        <v>0</v>
      </c>
      <c r="J371">
        <v>0.4</v>
      </c>
      <c r="K371">
        <v>0.4</v>
      </c>
      <c r="L371">
        <v>0.1</v>
      </c>
      <c r="M371">
        <v>368</v>
      </c>
    </row>
    <row r="372" spans="6:13" x14ac:dyDescent="0.2">
      <c r="F372" s="46">
        <v>36526</v>
      </c>
      <c r="G372" s="1">
        <v>0.25625000000000003</v>
      </c>
      <c r="H372">
        <v>0.4</v>
      </c>
      <c r="I372">
        <v>0</v>
      </c>
      <c r="J372">
        <v>0.4</v>
      </c>
      <c r="K372">
        <v>0.4</v>
      </c>
      <c r="L372">
        <v>0.1</v>
      </c>
      <c r="M372">
        <v>369</v>
      </c>
    </row>
    <row r="373" spans="6:13" x14ac:dyDescent="0.2">
      <c r="F373" s="46">
        <v>36526</v>
      </c>
      <c r="G373" s="1">
        <v>0.25694444444444448</v>
      </c>
      <c r="H373">
        <v>0.4</v>
      </c>
      <c r="I373">
        <v>0</v>
      </c>
      <c r="J373">
        <v>0.4</v>
      </c>
      <c r="K373">
        <v>0.4</v>
      </c>
      <c r="L373">
        <v>0.1</v>
      </c>
      <c r="M373">
        <v>370</v>
      </c>
    </row>
    <row r="374" spans="6:13" x14ac:dyDescent="0.2">
      <c r="F374" s="46">
        <v>36526</v>
      </c>
      <c r="G374" s="1">
        <v>0.25763888888888892</v>
      </c>
      <c r="H374">
        <v>0.4</v>
      </c>
      <c r="I374">
        <v>0</v>
      </c>
      <c r="J374">
        <v>0.4</v>
      </c>
      <c r="K374">
        <v>0.4</v>
      </c>
      <c r="L374">
        <v>0.1</v>
      </c>
      <c r="M374">
        <v>371</v>
      </c>
    </row>
    <row r="375" spans="6:13" x14ac:dyDescent="0.2">
      <c r="F375" s="46">
        <v>36526</v>
      </c>
      <c r="G375" s="1">
        <v>0.25833333333333336</v>
      </c>
      <c r="H375">
        <v>0.4</v>
      </c>
      <c r="I375">
        <v>0</v>
      </c>
      <c r="J375">
        <v>0.4</v>
      </c>
      <c r="K375">
        <v>0.4</v>
      </c>
      <c r="L375">
        <v>0.1</v>
      </c>
      <c r="M375">
        <v>372</v>
      </c>
    </row>
    <row r="376" spans="6:13" x14ac:dyDescent="0.2">
      <c r="F376" s="46">
        <v>36526</v>
      </c>
      <c r="G376" s="1">
        <v>0.2590277777777778</v>
      </c>
      <c r="H376">
        <v>0.4</v>
      </c>
      <c r="I376">
        <v>0</v>
      </c>
      <c r="J376">
        <v>0.4</v>
      </c>
      <c r="K376">
        <v>0.4</v>
      </c>
      <c r="L376">
        <v>0.1</v>
      </c>
      <c r="M376">
        <v>373</v>
      </c>
    </row>
    <row r="377" spans="6:13" x14ac:dyDescent="0.2">
      <c r="F377" s="46">
        <v>36526</v>
      </c>
      <c r="G377" s="1">
        <v>0.25972222222222224</v>
      </c>
      <c r="H377">
        <v>0.4</v>
      </c>
      <c r="I377">
        <v>0</v>
      </c>
      <c r="J377">
        <v>0.4</v>
      </c>
      <c r="K377">
        <v>0.4</v>
      </c>
      <c r="L377">
        <v>0.1</v>
      </c>
      <c r="M377">
        <v>374</v>
      </c>
    </row>
    <row r="378" spans="6:13" x14ac:dyDescent="0.2">
      <c r="F378" s="46">
        <v>36526</v>
      </c>
      <c r="G378" s="1">
        <v>0.26041666666666669</v>
      </c>
      <c r="H378">
        <v>0.4</v>
      </c>
      <c r="I378">
        <v>0</v>
      </c>
      <c r="J378">
        <v>0.4</v>
      </c>
      <c r="K378">
        <v>0.4</v>
      </c>
      <c r="L378">
        <v>0.1</v>
      </c>
      <c r="M378">
        <v>375</v>
      </c>
    </row>
    <row r="379" spans="6:13" x14ac:dyDescent="0.2">
      <c r="F379" s="46">
        <v>36526</v>
      </c>
      <c r="G379" s="1">
        <v>0.26111111111111113</v>
      </c>
      <c r="H379">
        <v>0.4</v>
      </c>
      <c r="I379">
        <v>0</v>
      </c>
      <c r="J379">
        <v>0.4</v>
      </c>
      <c r="K379">
        <v>0.4</v>
      </c>
      <c r="L379">
        <v>0.1</v>
      </c>
      <c r="M379">
        <v>376</v>
      </c>
    </row>
    <row r="380" spans="6:13" x14ac:dyDescent="0.2">
      <c r="F380" s="46">
        <v>36526</v>
      </c>
      <c r="G380" s="1">
        <v>0.26180555555555557</v>
      </c>
      <c r="H380">
        <v>0.4</v>
      </c>
      <c r="I380">
        <v>0</v>
      </c>
      <c r="J380">
        <v>0.4</v>
      </c>
      <c r="K380">
        <v>0.4</v>
      </c>
      <c r="L380">
        <v>0.1</v>
      </c>
      <c r="M380">
        <v>377</v>
      </c>
    </row>
    <row r="381" spans="6:13" x14ac:dyDescent="0.2">
      <c r="F381" s="46">
        <v>36526</v>
      </c>
      <c r="G381" s="1">
        <v>0.26250000000000001</v>
      </c>
      <c r="H381">
        <v>0.4</v>
      </c>
      <c r="I381">
        <v>0</v>
      </c>
      <c r="J381">
        <v>0.4</v>
      </c>
      <c r="K381">
        <v>0.4</v>
      </c>
      <c r="L381">
        <v>0.1</v>
      </c>
      <c r="M381">
        <v>378</v>
      </c>
    </row>
    <row r="382" spans="6:13" x14ac:dyDescent="0.2">
      <c r="F382" s="46">
        <v>36526</v>
      </c>
      <c r="G382" s="1">
        <v>0.26319444444444445</v>
      </c>
      <c r="H382">
        <v>0.4</v>
      </c>
      <c r="I382">
        <v>0</v>
      </c>
      <c r="J382">
        <v>0.4</v>
      </c>
      <c r="K382">
        <v>0.4</v>
      </c>
      <c r="L382">
        <v>0.1</v>
      </c>
      <c r="M382">
        <v>379</v>
      </c>
    </row>
    <row r="383" spans="6:13" x14ac:dyDescent="0.2">
      <c r="F383" s="46">
        <v>36526</v>
      </c>
      <c r="G383" s="1">
        <v>0.2638888888888889</v>
      </c>
      <c r="H383">
        <v>0.4</v>
      </c>
      <c r="I383">
        <v>0</v>
      </c>
      <c r="J383">
        <v>0.4</v>
      </c>
      <c r="K383">
        <v>0.4</v>
      </c>
      <c r="L383">
        <v>0.1</v>
      </c>
      <c r="M383">
        <v>380</v>
      </c>
    </row>
    <row r="384" spans="6:13" x14ac:dyDescent="0.2">
      <c r="F384" s="46">
        <v>36526</v>
      </c>
      <c r="G384" s="1">
        <v>0.26458333333333334</v>
      </c>
      <c r="H384">
        <v>0.4</v>
      </c>
      <c r="I384">
        <v>0</v>
      </c>
      <c r="J384">
        <v>0.4</v>
      </c>
      <c r="K384">
        <v>0.4</v>
      </c>
      <c r="L384">
        <v>0.1</v>
      </c>
      <c r="M384">
        <v>381</v>
      </c>
    </row>
    <row r="385" spans="6:13" x14ac:dyDescent="0.2">
      <c r="F385" s="46">
        <v>36526</v>
      </c>
      <c r="G385" s="1">
        <v>0.26527777777777778</v>
      </c>
      <c r="H385">
        <v>0.4</v>
      </c>
      <c r="I385">
        <v>0</v>
      </c>
      <c r="J385">
        <v>0.4</v>
      </c>
      <c r="K385">
        <v>0.4</v>
      </c>
      <c r="L385">
        <v>0.1</v>
      </c>
      <c r="M385">
        <v>382</v>
      </c>
    </row>
    <row r="386" spans="6:13" x14ac:dyDescent="0.2">
      <c r="F386" s="46">
        <v>36526</v>
      </c>
      <c r="G386" s="1">
        <v>0.26597222222222222</v>
      </c>
      <c r="H386">
        <v>0.4</v>
      </c>
      <c r="I386">
        <v>0</v>
      </c>
      <c r="J386">
        <v>0.4</v>
      </c>
      <c r="K386">
        <v>0.4</v>
      </c>
      <c r="L386">
        <v>0.1</v>
      </c>
      <c r="M386">
        <v>383</v>
      </c>
    </row>
    <row r="387" spans="6:13" x14ac:dyDescent="0.2">
      <c r="F387" s="46">
        <v>36526</v>
      </c>
      <c r="G387" s="1">
        <v>0.26666666666666666</v>
      </c>
      <c r="H387">
        <v>0.4</v>
      </c>
      <c r="I387">
        <v>0</v>
      </c>
      <c r="J387">
        <v>0.4</v>
      </c>
      <c r="K387">
        <v>0.4</v>
      </c>
      <c r="L387">
        <v>0.1</v>
      </c>
      <c r="M387">
        <v>384</v>
      </c>
    </row>
    <row r="388" spans="6:13" x14ac:dyDescent="0.2">
      <c r="F388" s="46">
        <v>36526</v>
      </c>
      <c r="G388" s="1">
        <v>0.2673611111111111</v>
      </c>
      <c r="H388">
        <v>0.4</v>
      </c>
      <c r="I388">
        <v>0</v>
      </c>
      <c r="J388">
        <v>0.4</v>
      </c>
      <c r="K388">
        <v>0.4</v>
      </c>
      <c r="L388">
        <v>0.1</v>
      </c>
      <c r="M388">
        <v>385</v>
      </c>
    </row>
    <row r="389" spans="6:13" x14ac:dyDescent="0.2">
      <c r="F389" s="46">
        <v>36526</v>
      </c>
      <c r="G389" s="1">
        <v>0.26805555555555555</v>
      </c>
      <c r="H389">
        <v>0.4</v>
      </c>
      <c r="I389">
        <v>0</v>
      </c>
      <c r="J389">
        <v>0.4</v>
      </c>
      <c r="K389">
        <v>0.4</v>
      </c>
      <c r="L389">
        <v>0.1</v>
      </c>
      <c r="M389">
        <v>386</v>
      </c>
    </row>
    <row r="390" spans="6:13" x14ac:dyDescent="0.2">
      <c r="F390" s="46">
        <v>36526</v>
      </c>
      <c r="G390" s="1">
        <v>0.26874999999999999</v>
      </c>
      <c r="H390">
        <v>0.4</v>
      </c>
      <c r="I390">
        <v>0</v>
      </c>
      <c r="J390">
        <v>0.4</v>
      </c>
      <c r="K390">
        <v>0.4</v>
      </c>
      <c r="L390">
        <v>0.1</v>
      </c>
      <c r="M390">
        <v>387</v>
      </c>
    </row>
    <row r="391" spans="6:13" x14ac:dyDescent="0.2">
      <c r="F391" s="46">
        <v>36526</v>
      </c>
      <c r="G391" s="1">
        <v>0.26944444444444443</v>
      </c>
      <c r="H391">
        <v>0.4</v>
      </c>
      <c r="I391">
        <v>0</v>
      </c>
      <c r="J391">
        <v>0.4</v>
      </c>
      <c r="K391">
        <v>0.4</v>
      </c>
      <c r="L391">
        <v>0.1</v>
      </c>
      <c r="M391">
        <v>388</v>
      </c>
    </row>
    <row r="392" spans="6:13" x14ac:dyDescent="0.2">
      <c r="F392" s="46">
        <v>36526</v>
      </c>
      <c r="G392" s="1">
        <v>0.27013888888888887</v>
      </c>
      <c r="H392">
        <v>0.4</v>
      </c>
      <c r="I392">
        <v>0</v>
      </c>
      <c r="J392">
        <v>0.4</v>
      </c>
      <c r="K392">
        <v>0.4</v>
      </c>
      <c r="L392">
        <v>0.1</v>
      </c>
      <c r="M392">
        <v>389</v>
      </c>
    </row>
    <row r="393" spans="6:13" x14ac:dyDescent="0.2">
      <c r="F393" s="46">
        <v>36526</v>
      </c>
      <c r="G393" s="1">
        <v>0.27083333333333331</v>
      </c>
      <c r="H393">
        <v>0.4</v>
      </c>
      <c r="I393">
        <v>0</v>
      </c>
      <c r="J393">
        <v>0.4</v>
      </c>
      <c r="K393">
        <v>0.4</v>
      </c>
      <c r="L393">
        <v>0.1</v>
      </c>
      <c r="M393">
        <v>390</v>
      </c>
    </row>
    <row r="394" spans="6:13" x14ac:dyDescent="0.2">
      <c r="F394" s="46">
        <v>36526</v>
      </c>
      <c r="G394" s="1">
        <v>0.27152777777777776</v>
      </c>
      <c r="H394">
        <v>0.4</v>
      </c>
      <c r="I394">
        <v>0</v>
      </c>
      <c r="J394">
        <v>0.4</v>
      </c>
      <c r="K394">
        <v>0.4</v>
      </c>
      <c r="L394">
        <v>0.1</v>
      </c>
      <c r="M394">
        <v>391</v>
      </c>
    </row>
    <row r="395" spans="6:13" x14ac:dyDescent="0.2">
      <c r="F395" s="46">
        <v>36526</v>
      </c>
      <c r="G395" s="1">
        <v>0.2722222222222222</v>
      </c>
      <c r="H395">
        <v>0.4</v>
      </c>
      <c r="I395">
        <v>0</v>
      </c>
      <c r="J395">
        <v>0.4</v>
      </c>
      <c r="K395">
        <v>0.4</v>
      </c>
      <c r="L395">
        <v>0.1</v>
      </c>
      <c r="M395">
        <v>392</v>
      </c>
    </row>
    <row r="396" spans="6:13" x14ac:dyDescent="0.2">
      <c r="F396" s="46">
        <v>36526</v>
      </c>
      <c r="G396" s="1">
        <v>0.27291666666666664</v>
      </c>
      <c r="H396">
        <v>0.4</v>
      </c>
      <c r="I396">
        <v>0</v>
      </c>
      <c r="J396">
        <v>0.4</v>
      </c>
      <c r="K396">
        <v>0.4</v>
      </c>
      <c r="L396">
        <v>0.1</v>
      </c>
      <c r="M396">
        <v>393</v>
      </c>
    </row>
    <row r="397" spans="6:13" x14ac:dyDescent="0.2">
      <c r="F397" s="46">
        <v>36526</v>
      </c>
      <c r="G397" s="1">
        <v>0.27361111111111108</v>
      </c>
      <c r="H397">
        <v>0.4</v>
      </c>
      <c r="I397">
        <v>0</v>
      </c>
      <c r="J397">
        <v>0.4</v>
      </c>
      <c r="K397">
        <v>0.4</v>
      </c>
      <c r="L397">
        <v>0.1</v>
      </c>
      <c r="M397">
        <v>394</v>
      </c>
    </row>
    <row r="398" spans="6:13" x14ac:dyDescent="0.2">
      <c r="F398" s="46">
        <v>36526</v>
      </c>
      <c r="G398" s="1">
        <v>0.27430555555555552</v>
      </c>
      <c r="H398">
        <v>0.4</v>
      </c>
      <c r="I398">
        <v>0</v>
      </c>
      <c r="J398">
        <v>0.4</v>
      </c>
      <c r="K398">
        <v>0.4</v>
      </c>
      <c r="L398">
        <v>0.1</v>
      </c>
      <c r="M398">
        <v>395</v>
      </c>
    </row>
    <row r="399" spans="6:13" x14ac:dyDescent="0.2">
      <c r="F399" s="46">
        <v>36526</v>
      </c>
      <c r="G399" s="1">
        <v>0.27499999999999997</v>
      </c>
      <c r="H399">
        <v>0.4</v>
      </c>
      <c r="I399">
        <v>0</v>
      </c>
      <c r="J399">
        <v>0.4</v>
      </c>
      <c r="K399">
        <v>0.4</v>
      </c>
      <c r="L399">
        <v>0.1</v>
      </c>
      <c r="M399">
        <v>396</v>
      </c>
    </row>
    <row r="400" spans="6:13" x14ac:dyDescent="0.2">
      <c r="F400" s="46">
        <v>36526</v>
      </c>
      <c r="G400" s="1">
        <v>0.27569444444444446</v>
      </c>
      <c r="H400">
        <v>0.4</v>
      </c>
      <c r="I400">
        <v>0</v>
      </c>
      <c r="J400">
        <v>0.4</v>
      </c>
      <c r="K400">
        <v>0.4</v>
      </c>
      <c r="L400">
        <v>0.1</v>
      </c>
      <c r="M400">
        <v>397</v>
      </c>
    </row>
    <row r="401" spans="6:13" x14ac:dyDescent="0.2">
      <c r="F401" s="46">
        <v>36526</v>
      </c>
      <c r="G401" s="1">
        <v>0.27638888888888885</v>
      </c>
      <c r="H401">
        <v>0.4</v>
      </c>
      <c r="I401">
        <v>0</v>
      </c>
      <c r="J401">
        <v>0.4</v>
      </c>
      <c r="K401">
        <v>0.4</v>
      </c>
      <c r="L401">
        <v>0.1</v>
      </c>
      <c r="M401">
        <v>398</v>
      </c>
    </row>
    <row r="402" spans="6:13" x14ac:dyDescent="0.2">
      <c r="F402" s="46">
        <v>36526</v>
      </c>
      <c r="G402" s="1">
        <v>0.27708333333333335</v>
      </c>
      <c r="H402">
        <v>0.4</v>
      </c>
      <c r="I402">
        <v>0</v>
      </c>
      <c r="J402">
        <v>0.4</v>
      </c>
      <c r="K402">
        <v>0.4</v>
      </c>
      <c r="L402">
        <v>0.1</v>
      </c>
      <c r="M402">
        <v>399</v>
      </c>
    </row>
    <row r="403" spans="6:13" x14ac:dyDescent="0.2">
      <c r="F403" s="46">
        <v>36526</v>
      </c>
      <c r="G403" s="1">
        <v>0.27777777777777779</v>
      </c>
      <c r="H403">
        <v>0.4</v>
      </c>
      <c r="I403">
        <v>0</v>
      </c>
      <c r="J403">
        <v>0.4</v>
      </c>
      <c r="K403">
        <v>0.4</v>
      </c>
      <c r="L403">
        <v>0.1</v>
      </c>
      <c r="M403">
        <v>400</v>
      </c>
    </row>
    <row r="404" spans="6:13" x14ac:dyDescent="0.2">
      <c r="F404" s="46">
        <v>36526</v>
      </c>
      <c r="G404" s="1">
        <v>0.27847222222222223</v>
      </c>
      <c r="H404">
        <v>0.4</v>
      </c>
      <c r="I404">
        <v>0</v>
      </c>
      <c r="J404">
        <v>0.4</v>
      </c>
      <c r="K404">
        <v>0.4</v>
      </c>
      <c r="L404">
        <v>0.1</v>
      </c>
      <c r="M404">
        <v>401</v>
      </c>
    </row>
    <row r="405" spans="6:13" x14ac:dyDescent="0.2">
      <c r="F405" s="46">
        <v>36526</v>
      </c>
      <c r="G405" s="1">
        <v>0.27916666666666667</v>
      </c>
      <c r="H405">
        <v>0.4</v>
      </c>
      <c r="I405">
        <v>0</v>
      </c>
      <c r="J405">
        <v>0.4</v>
      </c>
      <c r="K405">
        <v>0.4</v>
      </c>
      <c r="L405">
        <v>0.1</v>
      </c>
      <c r="M405">
        <v>402</v>
      </c>
    </row>
    <row r="406" spans="6:13" x14ac:dyDescent="0.2">
      <c r="F406" s="46">
        <v>36526</v>
      </c>
      <c r="G406" s="1">
        <v>0.27986111111111112</v>
      </c>
      <c r="H406">
        <v>0.4</v>
      </c>
      <c r="I406">
        <v>0</v>
      </c>
      <c r="J406">
        <v>0.4</v>
      </c>
      <c r="K406">
        <v>0.4</v>
      </c>
      <c r="L406">
        <v>0.1</v>
      </c>
      <c r="M406">
        <v>403</v>
      </c>
    </row>
    <row r="407" spans="6:13" x14ac:dyDescent="0.2">
      <c r="F407" s="46">
        <v>36526</v>
      </c>
      <c r="G407" s="1">
        <v>0.28055555555555556</v>
      </c>
      <c r="H407">
        <v>0.4</v>
      </c>
      <c r="I407">
        <v>0</v>
      </c>
      <c r="J407">
        <v>0.4</v>
      </c>
      <c r="K407">
        <v>0.4</v>
      </c>
      <c r="L407">
        <v>0.1</v>
      </c>
      <c r="M407">
        <v>404</v>
      </c>
    </row>
    <row r="408" spans="6:13" x14ac:dyDescent="0.2">
      <c r="F408" s="46">
        <v>36526</v>
      </c>
      <c r="G408" s="1">
        <v>0.28125</v>
      </c>
      <c r="H408">
        <v>0.4</v>
      </c>
      <c r="I408">
        <v>0</v>
      </c>
      <c r="J408">
        <v>0.4</v>
      </c>
      <c r="K408">
        <v>0.4</v>
      </c>
      <c r="L408">
        <v>0.1</v>
      </c>
      <c r="M408">
        <v>405</v>
      </c>
    </row>
    <row r="409" spans="6:13" x14ac:dyDescent="0.2">
      <c r="F409" s="46">
        <v>36526</v>
      </c>
      <c r="G409" s="1">
        <v>0.28194444444444444</v>
      </c>
      <c r="H409">
        <v>0.4</v>
      </c>
      <c r="I409">
        <v>0</v>
      </c>
      <c r="J409">
        <v>0.4</v>
      </c>
      <c r="K409">
        <v>0.4</v>
      </c>
      <c r="L409">
        <v>0.1</v>
      </c>
      <c r="M409">
        <v>406</v>
      </c>
    </row>
    <row r="410" spans="6:13" x14ac:dyDescent="0.2">
      <c r="F410" s="46">
        <v>36526</v>
      </c>
      <c r="G410" s="1">
        <v>0.28263888888888888</v>
      </c>
      <c r="H410">
        <v>0.4</v>
      </c>
      <c r="I410">
        <v>0</v>
      </c>
      <c r="J410">
        <v>0.4</v>
      </c>
      <c r="K410">
        <v>0.4</v>
      </c>
      <c r="L410">
        <v>0.1</v>
      </c>
      <c r="M410">
        <v>407</v>
      </c>
    </row>
    <row r="411" spans="6:13" x14ac:dyDescent="0.2">
      <c r="F411" s="46">
        <v>36526</v>
      </c>
      <c r="G411" s="1">
        <v>0.28333333333333333</v>
      </c>
      <c r="H411">
        <v>0.4</v>
      </c>
      <c r="I411">
        <v>0</v>
      </c>
      <c r="J411">
        <v>0.4</v>
      </c>
      <c r="K411">
        <v>0.4</v>
      </c>
      <c r="L411">
        <v>0.1</v>
      </c>
      <c r="M411">
        <v>408</v>
      </c>
    </row>
    <row r="412" spans="6:13" x14ac:dyDescent="0.2">
      <c r="F412" s="46">
        <v>36526</v>
      </c>
      <c r="G412" s="1">
        <v>0.28402777777777777</v>
      </c>
      <c r="H412">
        <v>0.4</v>
      </c>
      <c r="I412">
        <v>0</v>
      </c>
      <c r="J412">
        <v>0.4</v>
      </c>
      <c r="K412">
        <v>0.4</v>
      </c>
      <c r="L412">
        <v>0.1</v>
      </c>
      <c r="M412">
        <v>409</v>
      </c>
    </row>
    <row r="413" spans="6:13" x14ac:dyDescent="0.2">
      <c r="F413" s="46">
        <v>36526</v>
      </c>
      <c r="G413" s="1">
        <v>0.28472222222222221</v>
      </c>
      <c r="H413">
        <v>0.4</v>
      </c>
      <c r="I413">
        <v>0</v>
      </c>
      <c r="J413">
        <v>0.4</v>
      </c>
      <c r="K413">
        <v>0.4</v>
      </c>
      <c r="L413">
        <v>0.1</v>
      </c>
      <c r="M413">
        <v>410</v>
      </c>
    </row>
    <row r="414" spans="6:13" x14ac:dyDescent="0.2">
      <c r="F414" s="46">
        <v>36526</v>
      </c>
      <c r="G414" s="1">
        <v>0.28541666666666665</v>
      </c>
      <c r="H414">
        <v>0.4</v>
      </c>
      <c r="I414">
        <v>0</v>
      </c>
      <c r="J414">
        <v>0.4</v>
      </c>
      <c r="K414">
        <v>0.4</v>
      </c>
      <c r="L414">
        <v>0.1</v>
      </c>
      <c r="M414">
        <v>411</v>
      </c>
    </row>
    <row r="415" spans="6:13" x14ac:dyDescent="0.2">
      <c r="F415" s="46">
        <v>36526</v>
      </c>
      <c r="G415" s="1">
        <v>0.28611111111111115</v>
      </c>
      <c r="H415">
        <v>0.4</v>
      </c>
      <c r="I415">
        <v>0</v>
      </c>
      <c r="J415">
        <v>0.4</v>
      </c>
      <c r="K415">
        <v>0.4</v>
      </c>
      <c r="L415">
        <v>0.1</v>
      </c>
      <c r="M415">
        <v>412</v>
      </c>
    </row>
    <row r="416" spans="6:13" x14ac:dyDescent="0.2">
      <c r="F416" s="46">
        <v>36526</v>
      </c>
      <c r="G416" s="1">
        <v>0.28680555555555554</v>
      </c>
      <c r="H416">
        <v>0.4</v>
      </c>
      <c r="I416">
        <v>0</v>
      </c>
      <c r="J416">
        <v>0.4</v>
      </c>
      <c r="K416">
        <v>0.4</v>
      </c>
      <c r="L416">
        <v>0.1</v>
      </c>
      <c r="M416">
        <v>413</v>
      </c>
    </row>
    <row r="417" spans="6:13" x14ac:dyDescent="0.2">
      <c r="F417" s="46">
        <v>36526</v>
      </c>
      <c r="G417" s="1">
        <v>0.28750000000000003</v>
      </c>
      <c r="H417">
        <v>0.4</v>
      </c>
      <c r="I417">
        <v>0</v>
      </c>
      <c r="J417">
        <v>0.4</v>
      </c>
      <c r="K417">
        <v>0.4</v>
      </c>
      <c r="L417">
        <v>0.1</v>
      </c>
      <c r="M417">
        <v>414</v>
      </c>
    </row>
    <row r="418" spans="6:13" x14ac:dyDescent="0.2">
      <c r="F418" s="46">
        <v>36526</v>
      </c>
      <c r="G418" s="1">
        <v>0.28819444444444448</v>
      </c>
      <c r="H418">
        <v>0.4</v>
      </c>
      <c r="I418">
        <v>0</v>
      </c>
      <c r="J418">
        <v>0.4</v>
      </c>
      <c r="K418">
        <v>0.4</v>
      </c>
      <c r="L418">
        <v>0.1</v>
      </c>
      <c r="M418">
        <v>415</v>
      </c>
    </row>
    <row r="419" spans="6:13" x14ac:dyDescent="0.2">
      <c r="F419" s="46">
        <v>36526</v>
      </c>
      <c r="G419" s="1">
        <v>0.28888888888888892</v>
      </c>
      <c r="H419">
        <v>0.4</v>
      </c>
      <c r="I419">
        <v>0</v>
      </c>
      <c r="J419">
        <v>0.4</v>
      </c>
      <c r="K419">
        <v>0.4</v>
      </c>
      <c r="L419">
        <v>0.1</v>
      </c>
      <c r="M419">
        <v>416</v>
      </c>
    </row>
    <row r="420" spans="6:13" x14ac:dyDescent="0.2">
      <c r="F420" s="46">
        <v>36526</v>
      </c>
      <c r="G420" s="1">
        <v>0.28958333333333336</v>
      </c>
      <c r="H420">
        <v>0.4</v>
      </c>
      <c r="I420">
        <v>0</v>
      </c>
      <c r="J420">
        <v>0.4</v>
      </c>
      <c r="K420">
        <v>0.4</v>
      </c>
      <c r="L420">
        <v>0.1</v>
      </c>
      <c r="M420">
        <v>417</v>
      </c>
    </row>
    <row r="421" spans="6:13" x14ac:dyDescent="0.2">
      <c r="F421" s="46">
        <v>36526</v>
      </c>
      <c r="G421" s="1">
        <v>0.2902777777777778</v>
      </c>
      <c r="H421">
        <v>0.4</v>
      </c>
      <c r="I421">
        <v>0</v>
      </c>
      <c r="J421">
        <v>0.4</v>
      </c>
      <c r="K421">
        <v>0.4</v>
      </c>
      <c r="L421">
        <v>0.1</v>
      </c>
      <c r="M421">
        <v>418</v>
      </c>
    </row>
    <row r="422" spans="6:13" x14ac:dyDescent="0.2">
      <c r="F422" s="46">
        <v>36526</v>
      </c>
      <c r="G422" s="1">
        <v>0.29097222222222224</v>
      </c>
      <c r="H422">
        <v>0.4</v>
      </c>
      <c r="I422">
        <v>0</v>
      </c>
      <c r="J422">
        <v>0.4</v>
      </c>
      <c r="K422">
        <v>0.4</v>
      </c>
      <c r="L422">
        <v>0.1</v>
      </c>
      <c r="M422">
        <v>419</v>
      </c>
    </row>
    <row r="423" spans="6:13" x14ac:dyDescent="0.2">
      <c r="F423" s="46">
        <v>36526</v>
      </c>
      <c r="G423" s="1">
        <v>0.29166666666666669</v>
      </c>
      <c r="H423">
        <v>0.4</v>
      </c>
      <c r="I423">
        <v>0</v>
      </c>
      <c r="J423">
        <v>0.4</v>
      </c>
      <c r="K423">
        <v>0.4</v>
      </c>
      <c r="L423">
        <v>0.1</v>
      </c>
      <c r="M423">
        <v>420</v>
      </c>
    </row>
    <row r="424" spans="6:13" x14ac:dyDescent="0.2">
      <c r="F424" s="46">
        <v>36526</v>
      </c>
      <c r="G424" s="1">
        <v>0.29236111111111113</v>
      </c>
      <c r="H424">
        <v>0.4</v>
      </c>
      <c r="I424">
        <v>0</v>
      </c>
      <c r="J424">
        <v>0.4</v>
      </c>
      <c r="K424">
        <v>0.4</v>
      </c>
      <c r="L424">
        <v>0.1</v>
      </c>
      <c r="M424">
        <v>421</v>
      </c>
    </row>
    <row r="425" spans="6:13" x14ac:dyDescent="0.2">
      <c r="F425" s="46">
        <v>36526</v>
      </c>
      <c r="G425" s="1">
        <v>0.29305555555555557</v>
      </c>
      <c r="H425">
        <v>0.4</v>
      </c>
      <c r="I425">
        <v>0</v>
      </c>
      <c r="J425">
        <v>0.4</v>
      </c>
      <c r="K425">
        <v>0.4</v>
      </c>
      <c r="L425">
        <v>0.1</v>
      </c>
      <c r="M425">
        <v>422</v>
      </c>
    </row>
    <row r="426" spans="6:13" x14ac:dyDescent="0.2">
      <c r="F426" s="46">
        <v>36526</v>
      </c>
      <c r="G426" s="1">
        <v>0.29375000000000001</v>
      </c>
      <c r="H426">
        <v>0.4</v>
      </c>
      <c r="I426">
        <v>0</v>
      </c>
      <c r="J426">
        <v>0.4</v>
      </c>
      <c r="K426">
        <v>0.4</v>
      </c>
      <c r="L426">
        <v>0.1</v>
      </c>
      <c r="M426">
        <v>423</v>
      </c>
    </row>
    <row r="427" spans="6:13" x14ac:dyDescent="0.2">
      <c r="F427" s="46">
        <v>36526</v>
      </c>
      <c r="G427" s="1">
        <v>0.29444444444444445</v>
      </c>
      <c r="H427">
        <v>0.4</v>
      </c>
      <c r="I427">
        <v>0</v>
      </c>
      <c r="J427">
        <v>0.4</v>
      </c>
      <c r="K427">
        <v>0.4</v>
      </c>
      <c r="L427">
        <v>0.1</v>
      </c>
      <c r="M427">
        <v>424</v>
      </c>
    </row>
    <row r="428" spans="6:13" x14ac:dyDescent="0.2">
      <c r="F428" s="46">
        <v>36526</v>
      </c>
      <c r="G428" s="1">
        <v>0.2951388888888889</v>
      </c>
      <c r="H428">
        <v>0.4</v>
      </c>
      <c r="I428">
        <v>0</v>
      </c>
      <c r="J428">
        <v>0.4</v>
      </c>
      <c r="K428">
        <v>0.4</v>
      </c>
      <c r="L428">
        <v>0.1</v>
      </c>
      <c r="M428">
        <v>425</v>
      </c>
    </row>
    <row r="429" spans="6:13" x14ac:dyDescent="0.2">
      <c r="F429" s="46">
        <v>36526</v>
      </c>
      <c r="G429" s="1">
        <v>0.29583333333333334</v>
      </c>
      <c r="H429">
        <v>0.4</v>
      </c>
      <c r="I429">
        <v>0</v>
      </c>
      <c r="J429">
        <v>0.4</v>
      </c>
      <c r="K429">
        <v>0.4</v>
      </c>
      <c r="L429">
        <v>0.1</v>
      </c>
      <c r="M429">
        <v>426</v>
      </c>
    </row>
    <row r="430" spans="6:13" x14ac:dyDescent="0.2">
      <c r="F430" s="46">
        <v>36526</v>
      </c>
      <c r="G430" s="1">
        <v>0.29652777777777778</v>
      </c>
      <c r="H430">
        <v>0.4</v>
      </c>
      <c r="I430">
        <v>0</v>
      </c>
      <c r="J430">
        <v>0.4</v>
      </c>
      <c r="K430">
        <v>0.4</v>
      </c>
      <c r="L430">
        <v>0.1</v>
      </c>
      <c r="M430">
        <v>427</v>
      </c>
    </row>
    <row r="431" spans="6:13" x14ac:dyDescent="0.2">
      <c r="F431" s="46">
        <v>36526</v>
      </c>
      <c r="G431" s="1">
        <v>0.29722222222222222</v>
      </c>
      <c r="H431">
        <v>0.4</v>
      </c>
      <c r="I431">
        <v>0</v>
      </c>
      <c r="J431">
        <v>0.4</v>
      </c>
      <c r="K431">
        <v>0.4</v>
      </c>
      <c r="L431">
        <v>0.1</v>
      </c>
      <c r="M431">
        <v>428</v>
      </c>
    </row>
    <row r="432" spans="6:13" x14ac:dyDescent="0.2">
      <c r="F432" s="46">
        <v>36526</v>
      </c>
      <c r="G432" s="1">
        <v>0.29791666666666666</v>
      </c>
      <c r="H432">
        <v>0.4</v>
      </c>
      <c r="I432">
        <v>0</v>
      </c>
      <c r="J432">
        <v>0.4</v>
      </c>
      <c r="K432">
        <v>0.4</v>
      </c>
      <c r="L432">
        <v>0.1</v>
      </c>
      <c r="M432">
        <v>429</v>
      </c>
    </row>
    <row r="433" spans="6:13" x14ac:dyDescent="0.2">
      <c r="F433" s="46">
        <v>36526</v>
      </c>
      <c r="G433" s="1">
        <v>0.2986111111111111</v>
      </c>
      <c r="H433">
        <v>0.4</v>
      </c>
      <c r="I433">
        <v>0</v>
      </c>
      <c r="J433">
        <v>0.4</v>
      </c>
      <c r="K433">
        <v>0.4</v>
      </c>
      <c r="L433">
        <v>0.1</v>
      </c>
      <c r="M433">
        <v>430</v>
      </c>
    </row>
    <row r="434" spans="6:13" x14ac:dyDescent="0.2">
      <c r="F434" s="46">
        <v>36526</v>
      </c>
      <c r="G434" s="1">
        <v>0.29930555555555555</v>
      </c>
      <c r="H434">
        <v>0.4</v>
      </c>
      <c r="I434">
        <v>0</v>
      </c>
      <c r="J434">
        <v>0.4</v>
      </c>
      <c r="K434">
        <v>0.4</v>
      </c>
      <c r="L434">
        <v>0.1</v>
      </c>
      <c r="M434">
        <v>431</v>
      </c>
    </row>
    <row r="435" spans="6:13" x14ac:dyDescent="0.2">
      <c r="F435" s="46">
        <v>36526</v>
      </c>
      <c r="G435" s="1">
        <v>0.3</v>
      </c>
      <c r="H435">
        <v>0.4</v>
      </c>
      <c r="I435">
        <v>0</v>
      </c>
      <c r="J435">
        <v>0.4</v>
      </c>
      <c r="K435">
        <v>0.4</v>
      </c>
      <c r="L435">
        <v>0.1</v>
      </c>
      <c r="M435">
        <v>432</v>
      </c>
    </row>
    <row r="436" spans="6:13" x14ac:dyDescent="0.2">
      <c r="F436" s="46">
        <v>36526</v>
      </c>
      <c r="G436" s="1">
        <v>0.30069444444444443</v>
      </c>
      <c r="H436">
        <v>0.4</v>
      </c>
      <c r="I436">
        <v>0</v>
      </c>
      <c r="J436">
        <v>0.4</v>
      </c>
      <c r="K436">
        <v>0.4</v>
      </c>
      <c r="L436">
        <v>0.1</v>
      </c>
      <c r="M436">
        <v>433</v>
      </c>
    </row>
    <row r="437" spans="6:13" x14ac:dyDescent="0.2">
      <c r="F437" s="46">
        <v>36526</v>
      </c>
      <c r="G437" s="1">
        <v>0.30138888888888887</v>
      </c>
      <c r="H437">
        <v>0.4</v>
      </c>
      <c r="I437">
        <v>0</v>
      </c>
      <c r="J437">
        <v>0.4</v>
      </c>
      <c r="K437">
        <v>0.4</v>
      </c>
      <c r="L437">
        <v>0.1</v>
      </c>
      <c r="M437">
        <v>434</v>
      </c>
    </row>
    <row r="438" spans="6:13" x14ac:dyDescent="0.2">
      <c r="F438" s="46">
        <v>36526</v>
      </c>
      <c r="G438" s="1">
        <v>0.30208333333333331</v>
      </c>
      <c r="H438">
        <v>0.4</v>
      </c>
      <c r="I438">
        <v>0</v>
      </c>
      <c r="J438">
        <v>0.4</v>
      </c>
      <c r="K438">
        <v>0.4</v>
      </c>
      <c r="L438">
        <v>0.1</v>
      </c>
      <c r="M438">
        <v>435</v>
      </c>
    </row>
    <row r="439" spans="6:13" x14ac:dyDescent="0.2">
      <c r="F439" s="46">
        <v>36526</v>
      </c>
      <c r="G439" s="1">
        <v>0.30277777777777776</v>
      </c>
      <c r="H439">
        <v>0.4</v>
      </c>
      <c r="I439">
        <v>0</v>
      </c>
      <c r="J439">
        <v>0.4</v>
      </c>
      <c r="K439">
        <v>0.4</v>
      </c>
      <c r="L439">
        <v>0.1</v>
      </c>
      <c r="M439">
        <v>436</v>
      </c>
    </row>
    <row r="440" spans="6:13" x14ac:dyDescent="0.2">
      <c r="F440" s="46">
        <v>36526</v>
      </c>
      <c r="G440" s="1">
        <v>0.3034722222222222</v>
      </c>
      <c r="H440">
        <v>0.4</v>
      </c>
      <c r="I440">
        <v>0</v>
      </c>
      <c r="J440">
        <v>0.4</v>
      </c>
      <c r="K440">
        <v>0.4</v>
      </c>
      <c r="L440">
        <v>0.1</v>
      </c>
      <c r="M440">
        <v>437</v>
      </c>
    </row>
    <row r="441" spans="6:13" x14ac:dyDescent="0.2">
      <c r="F441" s="46">
        <v>36526</v>
      </c>
      <c r="G441" s="1">
        <v>0.30416666666666664</v>
      </c>
      <c r="H441">
        <v>0.4</v>
      </c>
      <c r="I441">
        <v>0</v>
      </c>
      <c r="J441">
        <v>0.4</v>
      </c>
      <c r="K441">
        <v>0.4</v>
      </c>
      <c r="L441">
        <v>0.1</v>
      </c>
      <c r="M441">
        <v>438</v>
      </c>
    </row>
    <row r="442" spans="6:13" x14ac:dyDescent="0.2">
      <c r="F442" s="46">
        <v>36526</v>
      </c>
      <c r="G442" s="1">
        <v>0.30486111111111108</v>
      </c>
      <c r="H442">
        <v>0.4</v>
      </c>
      <c r="I442">
        <v>0</v>
      </c>
      <c r="J442">
        <v>0.4</v>
      </c>
      <c r="K442">
        <v>0.4</v>
      </c>
      <c r="L442">
        <v>0.1</v>
      </c>
      <c r="M442">
        <v>439</v>
      </c>
    </row>
    <row r="443" spans="6:13" x14ac:dyDescent="0.2">
      <c r="F443" s="46">
        <v>36526</v>
      </c>
      <c r="G443" s="1">
        <v>0.30555555555555552</v>
      </c>
      <c r="H443">
        <v>0.4</v>
      </c>
      <c r="I443">
        <v>0</v>
      </c>
      <c r="J443">
        <v>0.4</v>
      </c>
      <c r="K443">
        <v>0.4</v>
      </c>
      <c r="L443">
        <v>0.1</v>
      </c>
      <c r="M443">
        <v>440</v>
      </c>
    </row>
    <row r="444" spans="6:13" x14ac:dyDescent="0.2">
      <c r="F444" s="46">
        <v>36526</v>
      </c>
      <c r="G444" s="1">
        <v>0.30624999999999997</v>
      </c>
      <c r="H444">
        <v>0.4</v>
      </c>
      <c r="I444">
        <v>0</v>
      </c>
      <c r="J444">
        <v>0.4</v>
      </c>
      <c r="K444">
        <v>0.4</v>
      </c>
      <c r="L444">
        <v>0.1</v>
      </c>
      <c r="M444">
        <v>441</v>
      </c>
    </row>
    <row r="445" spans="6:13" x14ac:dyDescent="0.2">
      <c r="F445" s="46">
        <v>36526</v>
      </c>
      <c r="G445" s="1">
        <v>0.30694444444444441</v>
      </c>
      <c r="H445">
        <v>0.4</v>
      </c>
      <c r="I445">
        <v>0</v>
      </c>
      <c r="J445">
        <v>0.4</v>
      </c>
      <c r="K445">
        <v>0.4</v>
      </c>
      <c r="L445">
        <v>0.1</v>
      </c>
      <c r="M445">
        <v>442</v>
      </c>
    </row>
    <row r="446" spans="6:13" x14ac:dyDescent="0.2">
      <c r="F446" s="46">
        <v>36526</v>
      </c>
      <c r="G446" s="1">
        <v>0.30763888888888891</v>
      </c>
      <c r="H446">
        <v>0.4</v>
      </c>
      <c r="I446">
        <v>0</v>
      </c>
      <c r="J446">
        <v>0.4</v>
      </c>
      <c r="K446">
        <v>0.4</v>
      </c>
      <c r="L446">
        <v>0.1</v>
      </c>
      <c r="M446">
        <v>443</v>
      </c>
    </row>
    <row r="447" spans="6:13" x14ac:dyDescent="0.2">
      <c r="F447" s="46">
        <v>36526</v>
      </c>
      <c r="G447" s="1">
        <v>0.30833333333333335</v>
      </c>
      <c r="H447">
        <v>0.4</v>
      </c>
      <c r="I447">
        <v>0</v>
      </c>
      <c r="J447">
        <v>0.4</v>
      </c>
      <c r="K447">
        <v>0.4</v>
      </c>
      <c r="L447">
        <v>0.1</v>
      </c>
      <c r="M447">
        <v>444</v>
      </c>
    </row>
    <row r="448" spans="6:13" x14ac:dyDescent="0.2">
      <c r="F448" s="46">
        <v>36526</v>
      </c>
      <c r="G448" s="1">
        <v>0.30902777777777779</v>
      </c>
      <c r="H448">
        <v>0.4</v>
      </c>
      <c r="I448">
        <v>0</v>
      </c>
      <c r="J448">
        <v>0.4</v>
      </c>
      <c r="K448">
        <v>0.4</v>
      </c>
      <c r="L448">
        <v>0.1</v>
      </c>
      <c r="M448">
        <v>445</v>
      </c>
    </row>
    <row r="449" spans="6:13" x14ac:dyDescent="0.2">
      <c r="F449" s="46">
        <v>36526</v>
      </c>
      <c r="G449" s="1">
        <v>0.30972222222222223</v>
      </c>
      <c r="H449">
        <v>0.4</v>
      </c>
      <c r="I449">
        <v>0</v>
      </c>
      <c r="J449">
        <v>0.4</v>
      </c>
      <c r="K449">
        <v>0.4</v>
      </c>
      <c r="L449">
        <v>0.1</v>
      </c>
      <c r="M449">
        <v>446</v>
      </c>
    </row>
    <row r="450" spans="6:13" x14ac:dyDescent="0.2">
      <c r="F450" s="46">
        <v>36526</v>
      </c>
      <c r="G450" s="1">
        <v>0.31041666666666667</v>
      </c>
      <c r="H450">
        <v>0.4</v>
      </c>
      <c r="I450">
        <v>0</v>
      </c>
      <c r="J450">
        <v>0.4</v>
      </c>
      <c r="K450">
        <v>0.4</v>
      </c>
      <c r="L450">
        <v>0.1</v>
      </c>
      <c r="M450">
        <v>447</v>
      </c>
    </row>
    <row r="451" spans="6:13" x14ac:dyDescent="0.2">
      <c r="F451" s="46">
        <v>36526</v>
      </c>
      <c r="G451" s="1">
        <v>0.31111111111111112</v>
      </c>
      <c r="H451">
        <v>0.4</v>
      </c>
      <c r="I451">
        <v>0</v>
      </c>
      <c r="J451">
        <v>0.4</v>
      </c>
      <c r="K451">
        <v>0.4</v>
      </c>
      <c r="L451">
        <v>0.1</v>
      </c>
      <c r="M451">
        <v>448</v>
      </c>
    </row>
    <row r="452" spans="6:13" x14ac:dyDescent="0.2">
      <c r="F452" s="46">
        <v>36526</v>
      </c>
      <c r="G452" s="1">
        <v>0.31180555555555556</v>
      </c>
      <c r="H452">
        <v>0.4</v>
      </c>
      <c r="I452">
        <v>0</v>
      </c>
      <c r="J452">
        <v>0.4</v>
      </c>
      <c r="K452">
        <v>0.4</v>
      </c>
      <c r="L452">
        <v>0.1</v>
      </c>
      <c r="M452">
        <v>449</v>
      </c>
    </row>
    <row r="453" spans="6:13" x14ac:dyDescent="0.2">
      <c r="F453" s="46">
        <v>36526</v>
      </c>
      <c r="G453" s="1">
        <v>0.3125</v>
      </c>
      <c r="H453">
        <v>0.4</v>
      </c>
      <c r="I453">
        <v>0</v>
      </c>
      <c r="J453">
        <v>0.4</v>
      </c>
      <c r="K453">
        <v>0.4</v>
      </c>
      <c r="L453">
        <v>0.1</v>
      </c>
      <c r="M453">
        <v>450</v>
      </c>
    </row>
    <row r="454" spans="6:13" x14ac:dyDescent="0.2">
      <c r="F454" s="46">
        <v>36526</v>
      </c>
      <c r="G454" s="1">
        <v>0.31319444444444444</v>
      </c>
      <c r="H454">
        <v>0.4</v>
      </c>
      <c r="I454">
        <v>0</v>
      </c>
      <c r="J454">
        <v>0.4</v>
      </c>
      <c r="K454">
        <v>0.4</v>
      </c>
      <c r="L454">
        <v>0.1</v>
      </c>
      <c r="M454">
        <v>451</v>
      </c>
    </row>
    <row r="455" spans="6:13" x14ac:dyDescent="0.2">
      <c r="F455" s="46">
        <v>36526</v>
      </c>
      <c r="G455" s="1">
        <v>0.31388888888888888</v>
      </c>
      <c r="H455">
        <v>0.4</v>
      </c>
      <c r="I455">
        <v>0</v>
      </c>
      <c r="J455">
        <v>0.4</v>
      </c>
      <c r="K455">
        <v>0.4</v>
      </c>
      <c r="L455">
        <v>0.1</v>
      </c>
      <c r="M455">
        <v>452</v>
      </c>
    </row>
    <row r="456" spans="6:13" x14ac:dyDescent="0.2">
      <c r="F456" s="46">
        <v>36526</v>
      </c>
      <c r="G456" s="1">
        <v>0.31458333333333333</v>
      </c>
      <c r="H456">
        <v>0.4</v>
      </c>
      <c r="I456">
        <v>0</v>
      </c>
      <c r="J456">
        <v>0.4</v>
      </c>
      <c r="K456">
        <v>0.4</v>
      </c>
      <c r="L456">
        <v>0.1</v>
      </c>
      <c r="M456">
        <v>453</v>
      </c>
    </row>
    <row r="457" spans="6:13" x14ac:dyDescent="0.2">
      <c r="F457" s="46">
        <v>36526</v>
      </c>
      <c r="G457" s="1">
        <v>0.31527777777777777</v>
      </c>
      <c r="H457">
        <v>0.4</v>
      </c>
      <c r="I457">
        <v>0</v>
      </c>
      <c r="J457">
        <v>0.4</v>
      </c>
      <c r="K457">
        <v>0.4</v>
      </c>
      <c r="L457">
        <v>0.1</v>
      </c>
      <c r="M457">
        <v>454</v>
      </c>
    </row>
    <row r="458" spans="6:13" x14ac:dyDescent="0.2">
      <c r="F458" s="46">
        <v>36526</v>
      </c>
      <c r="G458" s="1">
        <v>0.31597222222222221</v>
      </c>
      <c r="H458">
        <v>0.4</v>
      </c>
      <c r="I458">
        <v>0</v>
      </c>
      <c r="J458">
        <v>0.4</v>
      </c>
      <c r="K458">
        <v>0.4</v>
      </c>
      <c r="L458">
        <v>0.1</v>
      </c>
      <c r="M458">
        <v>455</v>
      </c>
    </row>
    <row r="459" spans="6:13" x14ac:dyDescent="0.2">
      <c r="F459" s="46">
        <v>36526</v>
      </c>
      <c r="G459" s="1">
        <v>0.31666666666666665</v>
      </c>
      <c r="H459">
        <v>0.4</v>
      </c>
      <c r="I459">
        <v>0</v>
      </c>
      <c r="J459">
        <v>0.4</v>
      </c>
      <c r="K459">
        <v>0.4</v>
      </c>
      <c r="L459">
        <v>0.1</v>
      </c>
      <c r="M459">
        <v>456</v>
      </c>
    </row>
    <row r="460" spans="6:13" x14ac:dyDescent="0.2">
      <c r="F460" s="46">
        <v>36526</v>
      </c>
      <c r="G460" s="1">
        <v>0.31736111111111115</v>
      </c>
      <c r="H460">
        <v>0.4</v>
      </c>
      <c r="I460">
        <v>0</v>
      </c>
      <c r="J460">
        <v>0.4</v>
      </c>
      <c r="K460">
        <v>0.4</v>
      </c>
      <c r="L460">
        <v>0.1</v>
      </c>
      <c r="M460">
        <v>457</v>
      </c>
    </row>
    <row r="461" spans="6:13" x14ac:dyDescent="0.2">
      <c r="F461" s="46">
        <v>36526</v>
      </c>
      <c r="G461" s="1">
        <v>0.31805555555555554</v>
      </c>
      <c r="H461">
        <v>0.5</v>
      </c>
      <c r="I461">
        <v>0</v>
      </c>
      <c r="J461">
        <v>0.4</v>
      </c>
      <c r="K461">
        <v>0.5</v>
      </c>
      <c r="L461">
        <v>0.1</v>
      </c>
      <c r="M461">
        <v>458</v>
      </c>
    </row>
    <row r="462" spans="6:13" x14ac:dyDescent="0.2">
      <c r="F462" s="46">
        <v>36526</v>
      </c>
      <c r="G462" s="1">
        <v>0.31875000000000003</v>
      </c>
      <c r="H462">
        <v>0.5</v>
      </c>
      <c r="I462">
        <v>0</v>
      </c>
      <c r="J462">
        <v>0.4</v>
      </c>
      <c r="K462">
        <v>0.5</v>
      </c>
      <c r="L462">
        <v>0.1</v>
      </c>
      <c r="M462">
        <v>459</v>
      </c>
    </row>
    <row r="463" spans="6:13" x14ac:dyDescent="0.2">
      <c r="F463" s="46">
        <v>36526</v>
      </c>
      <c r="G463" s="1">
        <v>0.31944444444444448</v>
      </c>
      <c r="H463">
        <v>0.5</v>
      </c>
      <c r="I463">
        <v>0</v>
      </c>
      <c r="J463">
        <v>0.4</v>
      </c>
      <c r="K463">
        <v>0.5</v>
      </c>
      <c r="L463">
        <v>0.1</v>
      </c>
      <c r="M463">
        <v>460</v>
      </c>
    </row>
    <row r="464" spans="6:13" x14ac:dyDescent="0.2">
      <c r="F464" s="46">
        <v>36526</v>
      </c>
      <c r="G464" s="1">
        <v>0.32013888888888892</v>
      </c>
      <c r="H464">
        <v>0.5</v>
      </c>
      <c r="I464">
        <v>0</v>
      </c>
      <c r="J464">
        <v>0.4</v>
      </c>
      <c r="K464">
        <v>0.5</v>
      </c>
      <c r="L464">
        <v>0.1</v>
      </c>
      <c r="M464">
        <v>461</v>
      </c>
    </row>
    <row r="465" spans="6:13" x14ac:dyDescent="0.2">
      <c r="F465" s="46">
        <v>36526</v>
      </c>
      <c r="G465" s="1">
        <v>0.32083333333333336</v>
      </c>
      <c r="H465">
        <v>0.5</v>
      </c>
      <c r="I465">
        <v>0</v>
      </c>
      <c r="J465">
        <v>0.4</v>
      </c>
      <c r="K465">
        <v>0.5</v>
      </c>
      <c r="L465">
        <v>0.1</v>
      </c>
      <c r="M465">
        <v>462</v>
      </c>
    </row>
    <row r="466" spans="6:13" x14ac:dyDescent="0.2">
      <c r="F466" s="46">
        <v>36526</v>
      </c>
      <c r="G466" s="1">
        <v>0.3215277777777778</v>
      </c>
      <c r="H466">
        <v>0.5</v>
      </c>
      <c r="I466">
        <v>0</v>
      </c>
      <c r="J466">
        <v>0.4</v>
      </c>
      <c r="K466">
        <v>0.5</v>
      </c>
      <c r="L466">
        <v>0.1</v>
      </c>
      <c r="M466">
        <v>463</v>
      </c>
    </row>
    <row r="467" spans="6:13" x14ac:dyDescent="0.2">
      <c r="F467" s="46">
        <v>36526</v>
      </c>
      <c r="G467" s="1">
        <v>0.32222222222222224</v>
      </c>
      <c r="H467">
        <v>0.5</v>
      </c>
      <c r="I467">
        <v>0</v>
      </c>
      <c r="J467">
        <v>0.4</v>
      </c>
      <c r="K467">
        <v>0.5</v>
      </c>
      <c r="L467">
        <v>0.1</v>
      </c>
      <c r="M467">
        <v>464</v>
      </c>
    </row>
    <row r="468" spans="6:13" x14ac:dyDescent="0.2">
      <c r="F468" s="46">
        <v>36526</v>
      </c>
      <c r="G468" s="1">
        <v>0.32291666666666669</v>
      </c>
      <c r="H468">
        <v>0.5</v>
      </c>
      <c r="I468">
        <v>0</v>
      </c>
      <c r="J468">
        <v>0.4</v>
      </c>
      <c r="K468">
        <v>0.5</v>
      </c>
      <c r="L468">
        <v>0.1</v>
      </c>
      <c r="M468">
        <v>465</v>
      </c>
    </row>
    <row r="469" spans="6:13" x14ac:dyDescent="0.2">
      <c r="F469" s="46">
        <v>36526</v>
      </c>
      <c r="G469" s="1">
        <v>0.32361111111111113</v>
      </c>
      <c r="H469">
        <v>0.5</v>
      </c>
      <c r="I469">
        <v>0</v>
      </c>
      <c r="J469">
        <v>0.4</v>
      </c>
      <c r="K469">
        <v>0.5</v>
      </c>
      <c r="L469">
        <v>0.1</v>
      </c>
      <c r="M469">
        <v>466</v>
      </c>
    </row>
    <row r="470" spans="6:13" x14ac:dyDescent="0.2">
      <c r="F470" s="46">
        <v>36526</v>
      </c>
      <c r="G470" s="1">
        <v>0.32430555555555557</v>
      </c>
      <c r="H470">
        <v>0.5</v>
      </c>
      <c r="I470">
        <v>0</v>
      </c>
      <c r="J470">
        <v>0.4</v>
      </c>
      <c r="K470">
        <v>0.5</v>
      </c>
      <c r="L470">
        <v>0.1</v>
      </c>
      <c r="M470">
        <v>467</v>
      </c>
    </row>
    <row r="471" spans="6:13" x14ac:dyDescent="0.2">
      <c r="F471" s="46">
        <v>36526</v>
      </c>
      <c r="G471" s="1">
        <v>0.32500000000000001</v>
      </c>
      <c r="H471">
        <v>0.5</v>
      </c>
      <c r="I471">
        <v>0</v>
      </c>
      <c r="J471">
        <v>0.4</v>
      </c>
      <c r="K471">
        <v>0.5</v>
      </c>
      <c r="L471">
        <v>0.1</v>
      </c>
      <c r="M471">
        <v>468</v>
      </c>
    </row>
    <row r="472" spans="6:13" x14ac:dyDescent="0.2">
      <c r="F472" s="46">
        <v>36526</v>
      </c>
      <c r="G472" s="1">
        <v>0.32569444444444445</v>
      </c>
      <c r="H472">
        <v>0.5</v>
      </c>
      <c r="I472">
        <v>0</v>
      </c>
      <c r="J472">
        <v>0.4</v>
      </c>
      <c r="K472">
        <v>0.5</v>
      </c>
      <c r="L472">
        <v>0.1</v>
      </c>
      <c r="M472">
        <v>469</v>
      </c>
    </row>
    <row r="473" spans="6:13" x14ac:dyDescent="0.2">
      <c r="F473" s="46">
        <v>36526</v>
      </c>
      <c r="G473" s="1">
        <v>0.3263888888888889</v>
      </c>
      <c r="H473">
        <v>0.5</v>
      </c>
      <c r="I473">
        <v>0</v>
      </c>
      <c r="J473">
        <v>0.4</v>
      </c>
      <c r="K473">
        <v>0.5</v>
      </c>
      <c r="L473">
        <v>0.1</v>
      </c>
      <c r="M473">
        <v>470</v>
      </c>
    </row>
    <row r="474" spans="6:13" x14ac:dyDescent="0.2">
      <c r="F474" s="46">
        <v>36526</v>
      </c>
      <c r="G474" s="1">
        <v>0.32708333333333334</v>
      </c>
      <c r="H474">
        <v>0.5</v>
      </c>
      <c r="I474">
        <v>0</v>
      </c>
      <c r="J474">
        <v>0.4</v>
      </c>
      <c r="K474">
        <v>0.5</v>
      </c>
      <c r="L474">
        <v>0.1</v>
      </c>
      <c r="M474">
        <v>471</v>
      </c>
    </row>
    <row r="475" spans="6:13" x14ac:dyDescent="0.2">
      <c r="F475" s="46">
        <v>36526</v>
      </c>
      <c r="G475" s="1">
        <v>0.32777777777777778</v>
      </c>
      <c r="H475">
        <v>0.5</v>
      </c>
      <c r="I475">
        <v>0</v>
      </c>
      <c r="J475">
        <v>0.4</v>
      </c>
      <c r="K475">
        <v>0.5</v>
      </c>
      <c r="L475">
        <v>0.1</v>
      </c>
      <c r="M475">
        <v>472</v>
      </c>
    </row>
    <row r="476" spans="6:13" x14ac:dyDescent="0.2">
      <c r="F476" s="46">
        <v>36526</v>
      </c>
      <c r="G476" s="1">
        <v>0.32847222222222222</v>
      </c>
      <c r="H476">
        <v>0.5</v>
      </c>
      <c r="I476">
        <v>0</v>
      </c>
      <c r="J476">
        <v>0.4</v>
      </c>
      <c r="K476">
        <v>0.5</v>
      </c>
      <c r="L476">
        <v>0.1</v>
      </c>
      <c r="M476">
        <v>473</v>
      </c>
    </row>
    <row r="477" spans="6:13" x14ac:dyDescent="0.2">
      <c r="F477" s="46">
        <v>36526</v>
      </c>
      <c r="G477" s="1">
        <v>0.32916666666666666</v>
      </c>
      <c r="H477">
        <v>0.5</v>
      </c>
      <c r="I477">
        <v>0</v>
      </c>
      <c r="J477">
        <v>0.4</v>
      </c>
      <c r="K477">
        <v>0.5</v>
      </c>
      <c r="L477">
        <v>0.1</v>
      </c>
      <c r="M477">
        <v>474</v>
      </c>
    </row>
    <row r="478" spans="6:13" x14ac:dyDescent="0.2">
      <c r="F478" s="46">
        <v>36526</v>
      </c>
      <c r="G478" s="1">
        <v>0.3298611111111111</v>
      </c>
      <c r="H478">
        <v>0.5</v>
      </c>
      <c r="I478">
        <v>0</v>
      </c>
      <c r="J478">
        <v>0.4</v>
      </c>
      <c r="K478">
        <v>0.5</v>
      </c>
      <c r="L478">
        <v>0.1</v>
      </c>
      <c r="M478">
        <v>475</v>
      </c>
    </row>
    <row r="479" spans="6:13" x14ac:dyDescent="0.2">
      <c r="F479" s="46">
        <v>36526</v>
      </c>
      <c r="G479" s="1">
        <v>0.33055555555555555</v>
      </c>
      <c r="H479">
        <v>0.5</v>
      </c>
      <c r="I479">
        <v>0</v>
      </c>
      <c r="J479">
        <v>0.4</v>
      </c>
      <c r="K479">
        <v>0.5</v>
      </c>
      <c r="L479">
        <v>0.1</v>
      </c>
      <c r="M479">
        <v>476</v>
      </c>
    </row>
    <row r="480" spans="6:13" x14ac:dyDescent="0.2">
      <c r="F480" s="46">
        <v>36526</v>
      </c>
      <c r="G480" s="1">
        <v>0.33124999999999999</v>
      </c>
      <c r="H480">
        <v>0.5</v>
      </c>
      <c r="I480">
        <v>0</v>
      </c>
      <c r="J480">
        <v>0.4</v>
      </c>
      <c r="K480">
        <v>0.5</v>
      </c>
      <c r="L480">
        <v>0.1</v>
      </c>
      <c r="M480">
        <v>477</v>
      </c>
    </row>
    <row r="481" spans="6:13" x14ac:dyDescent="0.2">
      <c r="F481" s="46">
        <v>36526</v>
      </c>
      <c r="G481" s="1">
        <v>0.33194444444444443</v>
      </c>
      <c r="H481">
        <v>0.5</v>
      </c>
      <c r="I481">
        <v>0</v>
      </c>
      <c r="J481">
        <v>0.4</v>
      </c>
      <c r="K481">
        <v>0.5</v>
      </c>
      <c r="L481">
        <v>0.1</v>
      </c>
      <c r="M481">
        <v>478</v>
      </c>
    </row>
    <row r="482" spans="6:13" x14ac:dyDescent="0.2">
      <c r="F482" s="46">
        <v>36526</v>
      </c>
      <c r="G482" s="1">
        <v>0.33263888888888887</v>
      </c>
      <c r="H482">
        <v>0.5</v>
      </c>
      <c r="I482">
        <v>0</v>
      </c>
      <c r="J482">
        <v>0.4</v>
      </c>
      <c r="K482">
        <v>0.5</v>
      </c>
      <c r="L482">
        <v>0.1</v>
      </c>
      <c r="M482">
        <v>479</v>
      </c>
    </row>
    <row r="483" spans="6:13" x14ac:dyDescent="0.2">
      <c r="F483" s="46">
        <v>36526</v>
      </c>
      <c r="G483" s="1">
        <v>0.33333333333333331</v>
      </c>
      <c r="H483">
        <v>0.5</v>
      </c>
      <c r="I483">
        <v>0</v>
      </c>
      <c r="J483">
        <v>0.4</v>
      </c>
      <c r="K483">
        <v>0.5</v>
      </c>
      <c r="L483">
        <v>0.1</v>
      </c>
      <c r="M483">
        <v>480</v>
      </c>
    </row>
    <row r="484" spans="6:13" x14ac:dyDescent="0.2">
      <c r="F484" s="46">
        <v>36526</v>
      </c>
      <c r="G484" s="1">
        <v>0.33402777777777781</v>
      </c>
      <c r="H484">
        <v>0.5</v>
      </c>
      <c r="I484">
        <v>0</v>
      </c>
      <c r="J484">
        <v>0.4</v>
      </c>
      <c r="K484">
        <v>0.5</v>
      </c>
      <c r="L484">
        <v>0.1</v>
      </c>
      <c r="M484">
        <v>481</v>
      </c>
    </row>
    <row r="485" spans="6:13" x14ac:dyDescent="0.2">
      <c r="F485" s="46">
        <v>36526</v>
      </c>
      <c r="G485" s="1">
        <v>0.3347222222222222</v>
      </c>
      <c r="H485">
        <v>0.5</v>
      </c>
      <c r="I485">
        <v>0</v>
      </c>
      <c r="J485">
        <v>0.4</v>
      </c>
      <c r="K485">
        <v>0.5</v>
      </c>
      <c r="L485">
        <v>0.1</v>
      </c>
      <c r="M485">
        <v>482</v>
      </c>
    </row>
    <row r="486" spans="6:13" x14ac:dyDescent="0.2">
      <c r="F486" s="46">
        <v>36526</v>
      </c>
      <c r="G486" s="1">
        <v>0.3354166666666667</v>
      </c>
      <c r="H486">
        <v>0.5</v>
      </c>
      <c r="I486">
        <v>0</v>
      </c>
      <c r="J486">
        <v>0.4</v>
      </c>
      <c r="K486">
        <v>0.5</v>
      </c>
      <c r="L486">
        <v>0.1</v>
      </c>
      <c r="M486">
        <v>483</v>
      </c>
    </row>
    <row r="487" spans="6:13" x14ac:dyDescent="0.2">
      <c r="F487" s="46">
        <v>36526</v>
      </c>
      <c r="G487" s="1">
        <v>0.33611111111111108</v>
      </c>
      <c r="H487">
        <v>0.5</v>
      </c>
      <c r="I487">
        <v>0</v>
      </c>
      <c r="J487">
        <v>0.4</v>
      </c>
      <c r="K487">
        <v>0.5</v>
      </c>
      <c r="L487">
        <v>0.1</v>
      </c>
      <c r="M487">
        <v>484</v>
      </c>
    </row>
    <row r="488" spans="6:13" x14ac:dyDescent="0.2">
      <c r="F488" s="46">
        <v>36526</v>
      </c>
      <c r="G488" s="1">
        <v>0.33680555555555558</v>
      </c>
      <c r="H488">
        <v>0.5</v>
      </c>
      <c r="I488">
        <v>0</v>
      </c>
      <c r="J488">
        <v>0.4</v>
      </c>
      <c r="K488">
        <v>0.5</v>
      </c>
      <c r="L488">
        <v>0.1</v>
      </c>
      <c r="M488">
        <v>485</v>
      </c>
    </row>
    <row r="489" spans="6:13" x14ac:dyDescent="0.2">
      <c r="F489" s="46">
        <v>36526</v>
      </c>
      <c r="G489" s="1">
        <v>0.33749999999999997</v>
      </c>
      <c r="H489">
        <v>0.5</v>
      </c>
      <c r="I489">
        <v>0</v>
      </c>
      <c r="J489">
        <v>0.4</v>
      </c>
      <c r="K489">
        <v>0.5</v>
      </c>
      <c r="L489">
        <v>0.1</v>
      </c>
      <c r="M489">
        <v>486</v>
      </c>
    </row>
    <row r="490" spans="6:13" x14ac:dyDescent="0.2">
      <c r="F490" s="46">
        <v>36526</v>
      </c>
      <c r="G490" s="1">
        <v>0.33819444444444446</v>
      </c>
      <c r="H490">
        <v>0.5</v>
      </c>
      <c r="I490">
        <v>0</v>
      </c>
      <c r="J490">
        <v>0.4</v>
      </c>
      <c r="K490">
        <v>0.5</v>
      </c>
      <c r="L490">
        <v>0.1</v>
      </c>
      <c r="M490">
        <v>487</v>
      </c>
    </row>
    <row r="491" spans="6:13" x14ac:dyDescent="0.2">
      <c r="F491" s="46">
        <v>36526</v>
      </c>
      <c r="G491" s="1">
        <v>0.33888888888888885</v>
      </c>
      <c r="H491">
        <v>0.5</v>
      </c>
      <c r="I491">
        <v>0</v>
      </c>
      <c r="J491">
        <v>0.4</v>
      </c>
      <c r="K491">
        <v>0.5</v>
      </c>
      <c r="L491">
        <v>0.1</v>
      </c>
      <c r="M491">
        <v>488</v>
      </c>
    </row>
    <row r="492" spans="6:13" x14ac:dyDescent="0.2">
      <c r="F492" s="46">
        <v>36526</v>
      </c>
      <c r="G492" s="1">
        <v>0.33958333333333335</v>
      </c>
      <c r="H492">
        <v>0.5</v>
      </c>
      <c r="I492">
        <v>0</v>
      </c>
      <c r="J492">
        <v>0.4</v>
      </c>
      <c r="K492">
        <v>0.5</v>
      </c>
      <c r="L492">
        <v>0.1</v>
      </c>
      <c r="M492">
        <v>489</v>
      </c>
    </row>
    <row r="493" spans="6:13" x14ac:dyDescent="0.2">
      <c r="F493" s="46">
        <v>36526</v>
      </c>
      <c r="G493" s="1">
        <v>0.34027777777777773</v>
      </c>
      <c r="H493">
        <v>0.5</v>
      </c>
      <c r="I493">
        <v>0</v>
      </c>
      <c r="J493">
        <v>0.4</v>
      </c>
      <c r="K493">
        <v>0.5</v>
      </c>
      <c r="L493">
        <v>0.1</v>
      </c>
      <c r="M493">
        <v>490</v>
      </c>
    </row>
    <row r="494" spans="6:13" x14ac:dyDescent="0.2">
      <c r="F494" s="46">
        <v>36526</v>
      </c>
      <c r="G494" s="1">
        <v>0.34097222222222223</v>
      </c>
      <c r="H494">
        <v>0.5</v>
      </c>
      <c r="I494">
        <v>0</v>
      </c>
      <c r="J494">
        <v>0.4</v>
      </c>
      <c r="K494">
        <v>0.5</v>
      </c>
      <c r="L494">
        <v>0.1</v>
      </c>
      <c r="M494">
        <v>491</v>
      </c>
    </row>
    <row r="495" spans="6:13" x14ac:dyDescent="0.2">
      <c r="F495" s="46">
        <v>36526</v>
      </c>
      <c r="G495" s="1">
        <v>0.34166666666666662</v>
      </c>
      <c r="H495">
        <v>0.5</v>
      </c>
      <c r="I495">
        <v>0</v>
      </c>
      <c r="J495">
        <v>0.4</v>
      </c>
      <c r="K495">
        <v>0.5</v>
      </c>
      <c r="L495">
        <v>0.1</v>
      </c>
      <c r="M495">
        <v>492</v>
      </c>
    </row>
    <row r="496" spans="6:13" x14ac:dyDescent="0.2">
      <c r="F496" s="46">
        <v>36526</v>
      </c>
      <c r="G496" s="1">
        <v>0.34236111111111112</v>
      </c>
      <c r="H496">
        <v>0.5</v>
      </c>
      <c r="I496">
        <v>0</v>
      </c>
      <c r="J496">
        <v>0.4</v>
      </c>
      <c r="K496">
        <v>0.5</v>
      </c>
      <c r="L496">
        <v>0.1</v>
      </c>
      <c r="M496">
        <v>493</v>
      </c>
    </row>
    <row r="497" spans="6:13" x14ac:dyDescent="0.2">
      <c r="F497" s="46">
        <v>36526</v>
      </c>
      <c r="G497" s="1">
        <v>0.3430555555555555</v>
      </c>
      <c r="H497">
        <v>0.5</v>
      </c>
      <c r="I497">
        <v>0</v>
      </c>
      <c r="J497">
        <v>0.4</v>
      </c>
      <c r="K497">
        <v>0.5</v>
      </c>
      <c r="L497">
        <v>0.1</v>
      </c>
      <c r="M497">
        <v>494</v>
      </c>
    </row>
    <row r="498" spans="6:13" x14ac:dyDescent="0.2">
      <c r="F498" s="46">
        <v>36526</v>
      </c>
      <c r="G498" s="1">
        <v>0.34375</v>
      </c>
      <c r="H498">
        <v>0.5</v>
      </c>
      <c r="I498">
        <v>0</v>
      </c>
      <c r="J498">
        <v>0.4</v>
      </c>
      <c r="K498">
        <v>0.5</v>
      </c>
      <c r="L498">
        <v>0.1</v>
      </c>
      <c r="M498">
        <v>495</v>
      </c>
    </row>
    <row r="499" spans="6:13" x14ac:dyDescent="0.2">
      <c r="F499" s="46">
        <v>36526</v>
      </c>
      <c r="G499" s="1">
        <v>0.3444444444444445</v>
      </c>
      <c r="H499">
        <v>0.5</v>
      </c>
      <c r="I499">
        <v>0</v>
      </c>
      <c r="J499">
        <v>0.4</v>
      </c>
      <c r="K499">
        <v>0.5</v>
      </c>
      <c r="L499">
        <v>0.1</v>
      </c>
      <c r="M499">
        <v>496</v>
      </c>
    </row>
    <row r="500" spans="6:13" x14ac:dyDescent="0.2">
      <c r="F500" s="46">
        <v>36526</v>
      </c>
      <c r="G500" s="1">
        <v>0.34513888888888888</v>
      </c>
      <c r="H500">
        <v>0.5</v>
      </c>
      <c r="I500">
        <v>0</v>
      </c>
      <c r="J500">
        <v>0.4</v>
      </c>
      <c r="K500">
        <v>0.5</v>
      </c>
      <c r="L500">
        <v>0.1</v>
      </c>
      <c r="M500">
        <v>497</v>
      </c>
    </row>
    <row r="501" spans="6:13" x14ac:dyDescent="0.2">
      <c r="F501" s="46">
        <v>36526</v>
      </c>
      <c r="G501" s="1">
        <v>0.34583333333333338</v>
      </c>
      <c r="H501">
        <v>0.5</v>
      </c>
      <c r="I501">
        <v>0</v>
      </c>
      <c r="J501">
        <v>0.4</v>
      </c>
      <c r="K501">
        <v>0.5</v>
      </c>
      <c r="L501">
        <v>0.1</v>
      </c>
      <c r="M501">
        <v>498</v>
      </c>
    </row>
    <row r="502" spans="6:13" x14ac:dyDescent="0.2">
      <c r="F502" s="46">
        <v>36526</v>
      </c>
      <c r="G502" s="1">
        <v>0.34652777777777777</v>
      </c>
      <c r="H502">
        <v>0.5</v>
      </c>
      <c r="I502">
        <v>0</v>
      </c>
      <c r="J502">
        <v>0.4</v>
      </c>
      <c r="K502">
        <v>0.5</v>
      </c>
      <c r="L502">
        <v>0.1</v>
      </c>
      <c r="M502">
        <v>499</v>
      </c>
    </row>
    <row r="503" spans="6:13" x14ac:dyDescent="0.2">
      <c r="F503" s="46">
        <v>36526</v>
      </c>
      <c r="G503" s="1">
        <v>0.34722222222222227</v>
      </c>
      <c r="H503">
        <v>0.5</v>
      </c>
      <c r="I503">
        <v>0</v>
      </c>
      <c r="J503">
        <v>0.4</v>
      </c>
      <c r="K503">
        <v>0.5</v>
      </c>
      <c r="L503">
        <v>0.1</v>
      </c>
      <c r="M503">
        <v>500</v>
      </c>
    </row>
    <row r="504" spans="6:13" x14ac:dyDescent="0.2">
      <c r="F504" s="46">
        <v>36526</v>
      </c>
      <c r="G504" s="1">
        <v>0.34791666666666665</v>
      </c>
      <c r="H504">
        <v>0.5</v>
      </c>
      <c r="I504">
        <v>0</v>
      </c>
      <c r="J504">
        <v>0.4</v>
      </c>
      <c r="K504">
        <v>0.5</v>
      </c>
      <c r="L504">
        <v>0.1</v>
      </c>
      <c r="M504">
        <v>501</v>
      </c>
    </row>
    <row r="505" spans="6:13" x14ac:dyDescent="0.2">
      <c r="F505" s="46">
        <v>36526</v>
      </c>
      <c r="G505" s="1">
        <v>0.34861111111111115</v>
      </c>
      <c r="H505">
        <v>0.5</v>
      </c>
      <c r="I505">
        <v>0</v>
      </c>
      <c r="J505">
        <v>0.4</v>
      </c>
      <c r="K505">
        <v>0.5</v>
      </c>
      <c r="L505">
        <v>0.1</v>
      </c>
      <c r="M505">
        <v>502</v>
      </c>
    </row>
    <row r="506" spans="6:13" x14ac:dyDescent="0.2">
      <c r="F506" s="46">
        <v>36526</v>
      </c>
      <c r="G506" s="1">
        <v>0.34930555555555554</v>
      </c>
      <c r="H506">
        <v>0.5</v>
      </c>
      <c r="I506">
        <v>0</v>
      </c>
      <c r="J506">
        <v>0.4</v>
      </c>
      <c r="K506">
        <v>0.5</v>
      </c>
      <c r="L506">
        <v>0.1</v>
      </c>
      <c r="M506">
        <v>503</v>
      </c>
    </row>
    <row r="507" spans="6:13" x14ac:dyDescent="0.2">
      <c r="F507" s="46">
        <v>36526</v>
      </c>
      <c r="G507" s="1">
        <v>0.35000000000000003</v>
      </c>
      <c r="H507">
        <v>0.5</v>
      </c>
      <c r="I507">
        <v>0</v>
      </c>
      <c r="J507">
        <v>0.4</v>
      </c>
      <c r="K507">
        <v>0.5</v>
      </c>
      <c r="L507">
        <v>0.1</v>
      </c>
      <c r="M507">
        <v>504</v>
      </c>
    </row>
    <row r="508" spans="6:13" x14ac:dyDescent="0.2">
      <c r="F508" s="46">
        <v>36526</v>
      </c>
      <c r="G508" s="1">
        <v>0.35069444444444442</v>
      </c>
      <c r="H508">
        <v>0.5</v>
      </c>
      <c r="I508">
        <v>0</v>
      </c>
      <c r="J508">
        <v>0.4</v>
      </c>
      <c r="K508">
        <v>0.5</v>
      </c>
      <c r="L508">
        <v>0.1</v>
      </c>
      <c r="M508">
        <v>505</v>
      </c>
    </row>
    <row r="509" spans="6:13" x14ac:dyDescent="0.2">
      <c r="F509" s="46">
        <v>36526</v>
      </c>
      <c r="G509" s="1">
        <v>0.35138888888888892</v>
      </c>
      <c r="H509">
        <v>0.5</v>
      </c>
      <c r="I509">
        <v>0</v>
      </c>
      <c r="J509">
        <v>0.4</v>
      </c>
      <c r="K509">
        <v>0.5</v>
      </c>
      <c r="L509">
        <v>0.1</v>
      </c>
      <c r="M509">
        <v>506</v>
      </c>
    </row>
    <row r="510" spans="6:13" x14ac:dyDescent="0.2">
      <c r="F510" s="46">
        <v>36526</v>
      </c>
      <c r="G510" s="1">
        <v>0.3520833333333333</v>
      </c>
      <c r="H510">
        <v>0.5</v>
      </c>
      <c r="I510">
        <v>0</v>
      </c>
      <c r="J510">
        <v>0.4</v>
      </c>
      <c r="K510">
        <v>0.5</v>
      </c>
      <c r="L510">
        <v>0.1</v>
      </c>
      <c r="M510">
        <v>507</v>
      </c>
    </row>
    <row r="511" spans="6:13" x14ac:dyDescent="0.2">
      <c r="F511" s="46">
        <v>36526</v>
      </c>
      <c r="G511" s="1">
        <v>0.3527777777777778</v>
      </c>
      <c r="H511">
        <v>0.5</v>
      </c>
      <c r="I511">
        <v>0</v>
      </c>
      <c r="J511">
        <v>0.4</v>
      </c>
      <c r="K511">
        <v>0.5</v>
      </c>
      <c r="L511">
        <v>0.1</v>
      </c>
      <c r="M511">
        <v>508</v>
      </c>
    </row>
    <row r="512" spans="6:13" x14ac:dyDescent="0.2">
      <c r="F512" s="46">
        <v>36526</v>
      </c>
      <c r="G512" s="1">
        <v>0.35347222222222219</v>
      </c>
      <c r="H512">
        <v>0.5</v>
      </c>
      <c r="I512">
        <v>0</v>
      </c>
      <c r="J512">
        <v>0.4</v>
      </c>
      <c r="K512">
        <v>0.5</v>
      </c>
      <c r="L512">
        <v>0.1</v>
      </c>
      <c r="M512">
        <v>509</v>
      </c>
    </row>
    <row r="513" spans="6:13" x14ac:dyDescent="0.2">
      <c r="F513" s="46">
        <v>36526</v>
      </c>
      <c r="G513" s="1">
        <v>0.35416666666666669</v>
      </c>
      <c r="H513">
        <v>0.5</v>
      </c>
      <c r="I513">
        <v>0</v>
      </c>
      <c r="J513">
        <v>0.4</v>
      </c>
      <c r="K513">
        <v>0.5</v>
      </c>
      <c r="L513">
        <v>0.1</v>
      </c>
      <c r="M513">
        <v>510</v>
      </c>
    </row>
    <row r="514" spans="6:13" x14ac:dyDescent="0.2">
      <c r="F514" s="46">
        <v>36526</v>
      </c>
      <c r="G514" s="1">
        <v>0.35486111111111113</v>
      </c>
      <c r="H514">
        <v>0.5</v>
      </c>
      <c r="I514">
        <v>0</v>
      </c>
      <c r="J514">
        <v>0.4</v>
      </c>
      <c r="K514">
        <v>0.5</v>
      </c>
      <c r="L514">
        <v>0.1</v>
      </c>
      <c r="M514">
        <v>511</v>
      </c>
    </row>
    <row r="515" spans="6:13" x14ac:dyDescent="0.2">
      <c r="F515" s="46">
        <v>36526</v>
      </c>
      <c r="G515" s="1">
        <v>0.35555555555555557</v>
      </c>
      <c r="H515">
        <v>0.5</v>
      </c>
      <c r="I515">
        <v>0</v>
      </c>
      <c r="J515">
        <v>0.4</v>
      </c>
      <c r="K515">
        <v>0.5</v>
      </c>
      <c r="L515">
        <v>0.1</v>
      </c>
      <c r="M515">
        <v>512</v>
      </c>
    </row>
    <row r="516" spans="6:13" x14ac:dyDescent="0.2">
      <c r="F516" s="46">
        <v>36526</v>
      </c>
      <c r="G516" s="1">
        <v>0.35625000000000001</v>
      </c>
      <c r="H516">
        <v>0.5</v>
      </c>
      <c r="I516">
        <v>0</v>
      </c>
      <c r="J516">
        <v>0.4</v>
      </c>
      <c r="K516">
        <v>0.5</v>
      </c>
      <c r="L516">
        <v>0.1</v>
      </c>
      <c r="M516">
        <v>513</v>
      </c>
    </row>
    <row r="517" spans="6:13" x14ac:dyDescent="0.2">
      <c r="F517" s="46">
        <v>36526</v>
      </c>
      <c r="G517" s="1">
        <v>0.35694444444444445</v>
      </c>
      <c r="H517">
        <v>0.5</v>
      </c>
      <c r="I517">
        <v>0</v>
      </c>
      <c r="J517">
        <v>0.5</v>
      </c>
      <c r="K517">
        <v>0.5</v>
      </c>
      <c r="L517">
        <v>0.1</v>
      </c>
      <c r="M517">
        <v>514</v>
      </c>
    </row>
    <row r="518" spans="6:13" x14ac:dyDescent="0.2">
      <c r="F518" s="46">
        <v>36526</v>
      </c>
      <c r="G518" s="1">
        <v>0.3576388888888889</v>
      </c>
      <c r="H518">
        <v>0.5</v>
      </c>
      <c r="I518">
        <v>0</v>
      </c>
      <c r="J518">
        <v>0.5</v>
      </c>
      <c r="K518">
        <v>0.5</v>
      </c>
      <c r="L518">
        <v>0.1</v>
      </c>
      <c r="M518">
        <v>515</v>
      </c>
    </row>
    <row r="519" spans="6:13" x14ac:dyDescent="0.2">
      <c r="F519" s="46">
        <v>36526</v>
      </c>
      <c r="G519" s="1">
        <v>0.35833333333333334</v>
      </c>
      <c r="H519">
        <v>0.5</v>
      </c>
      <c r="I519">
        <v>0</v>
      </c>
      <c r="J519">
        <v>0.5</v>
      </c>
      <c r="K519">
        <v>0.5</v>
      </c>
      <c r="L519">
        <v>0.1</v>
      </c>
      <c r="M519">
        <v>516</v>
      </c>
    </row>
    <row r="520" spans="6:13" x14ac:dyDescent="0.2">
      <c r="F520" s="46">
        <v>36526</v>
      </c>
      <c r="G520" s="1">
        <v>0.35902777777777778</v>
      </c>
      <c r="H520">
        <v>0.5</v>
      </c>
      <c r="I520">
        <v>0</v>
      </c>
      <c r="J520">
        <v>0.5</v>
      </c>
      <c r="K520">
        <v>0.5</v>
      </c>
      <c r="L520">
        <v>0.1</v>
      </c>
      <c r="M520">
        <v>517</v>
      </c>
    </row>
    <row r="521" spans="6:13" x14ac:dyDescent="0.2">
      <c r="F521" s="46">
        <v>36526</v>
      </c>
      <c r="G521" s="1">
        <v>0.35972222222222222</v>
      </c>
      <c r="H521">
        <v>0.5</v>
      </c>
      <c r="I521">
        <v>0</v>
      </c>
      <c r="J521">
        <v>0.5</v>
      </c>
      <c r="K521">
        <v>0.5</v>
      </c>
      <c r="L521">
        <v>0.1</v>
      </c>
      <c r="M521">
        <v>518</v>
      </c>
    </row>
    <row r="522" spans="6:13" x14ac:dyDescent="0.2">
      <c r="F522" s="46">
        <v>36526</v>
      </c>
      <c r="G522" s="1">
        <v>0.36041666666666666</v>
      </c>
      <c r="H522">
        <v>0.5</v>
      </c>
      <c r="I522">
        <v>0</v>
      </c>
      <c r="J522">
        <v>0.5</v>
      </c>
      <c r="K522">
        <v>0.5</v>
      </c>
      <c r="L522">
        <v>0.1</v>
      </c>
      <c r="M522">
        <v>519</v>
      </c>
    </row>
    <row r="523" spans="6:13" x14ac:dyDescent="0.2">
      <c r="F523" s="46">
        <v>36526</v>
      </c>
      <c r="G523" s="1">
        <v>0.3611111111111111</v>
      </c>
      <c r="H523">
        <v>0.5</v>
      </c>
      <c r="I523">
        <v>0</v>
      </c>
      <c r="J523">
        <v>0.5</v>
      </c>
      <c r="K523">
        <v>0.5</v>
      </c>
      <c r="L523">
        <v>0.1</v>
      </c>
      <c r="M523">
        <v>520</v>
      </c>
    </row>
    <row r="524" spans="6:13" x14ac:dyDescent="0.2">
      <c r="F524" s="46">
        <v>36526</v>
      </c>
      <c r="G524" s="1">
        <v>0.36180555555555555</v>
      </c>
      <c r="H524">
        <v>0.5</v>
      </c>
      <c r="I524">
        <v>0</v>
      </c>
      <c r="J524">
        <v>0.5</v>
      </c>
      <c r="K524">
        <v>0.5</v>
      </c>
      <c r="L524">
        <v>0.1</v>
      </c>
      <c r="M524">
        <v>521</v>
      </c>
    </row>
    <row r="525" spans="6:13" x14ac:dyDescent="0.2">
      <c r="F525" s="46">
        <v>36526</v>
      </c>
      <c r="G525" s="1">
        <v>0.36249999999999999</v>
      </c>
      <c r="H525">
        <v>0.5</v>
      </c>
      <c r="I525">
        <v>0</v>
      </c>
      <c r="J525">
        <v>0.5</v>
      </c>
      <c r="K525">
        <v>0.5</v>
      </c>
      <c r="L525">
        <v>0.1</v>
      </c>
      <c r="M525">
        <v>522</v>
      </c>
    </row>
    <row r="526" spans="6:13" x14ac:dyDescent="0.2">
      <c r="F526" s="46">
        <v>36526</v>
      </c>
      <c r="G526" s="1">
        <v>0.36319444444444443</v>
      </c>
      <c r="H526">
        <v>0.5</v>
      </c>
      <c r="I526">
        <v>0</v>
      </c>
      <c r="J526">
        <v>0.5</v>
      </c>
      <c r="K526">
        <v>0.5</v>
      </c>
      <c r="L526">
        <v>0.1</v>
      </c>
      <c r="M526">
        <v>523</v>
      </c>
    </row>
    <row r="527" spans="6:13" x14ac:dyDescent="0.2">
      <c r="F527" s="46">
        <v>36526</v>
      </c>
      <c r="G527" s="1">
        <v>0.36388888888888887</v>
      </c>
      <c r="H527">
        <v>0.5</v>
      </c>
      <c r="I527">
        <v>0</v>
      </c>
      <c r="J527">
        <v>0.5</v>
      </c>
      <c r="K527">
        <v>0.5</v>
      </c>
      <c r="L527">
        <v>0.1</v>
      </c>
      <c r="M527">
        <v>524</v>
      </c>
    </row>
    <row r="528" spans="6:13" x14ac:dyDescent="0.2">
      <c r="F528" s="46">
        <v>36526</v>
      </c>
      <c r="G528" s="1">
        <v>0.36458333333333331</v>
      </c>
      <c r="H528">
        <v>0.5</v>
      </c>
      <c r="I528">
        <v>0</v>
      </c>
      <c r="J528">
        <v>0.5</v>
      </c>
      <c r="K528">
        <v>0.5</v>
      </c>
      <c r="L528">
        <v>0.1</v>
      </c>
      <c r="M528">
        <v>525</v>
      </c>
    </row>
    <row r="529" spans="6:13" x14ac:dyDescent="0.2">
      <c r="F529" s="46">
        <v>36526</v>
      </c>
      <c r="G529" s="1">
        <v>0.36527777777777781</v>
      </c>
      <c r="H529">
        <v>0.5</v>
      </c>
      <c r="I529">
        <v>0</v>
      </c>
      <c r="J529">
        <v>0.5</v>
      </c>
      <c r="K529">
        <v>0.5</v>
      </c>
      <c r="L529">
        <v>0.1</v>
      </c>
      <c r="M529">
        <v>526</v>
      </c>
    </row>
    <row r="530" spans="6:13" x14ac:dyDescent="0.2">
      <c r="F530" s="46">
        <v>36526</v>
      </c>
      <c r="G530" s="1">
        <v>0.3659722222222222</v>
      </c>
      <c r="H530">
        <v>0.5</v>
      </c>
      <c r="I530">
        <v>0</v>
      </c>
      <c r="J530">
        <v>0.5</v>
      </c>
      <c r="K530">
        <v>0.5</v>
      </c>
      <c r="L530">
        <v>0.1</v>
      </c>
      <c r="M530">
        <v>527</v>
      </c>
    </row>
    <row r="531" spans="6:13" x14ac:dyDescent="0.2">
      <c r="F531" s="46">
        <v>36526</v>
      </c>
      <c r="G531" s="1">
        <v>0.3666666666666667</v>
      </c>
      <c r="H531">
        <v>0.5</v>
      </c>
      <c r="I531">
        <v>0</v>
      </c>
      <c r="J531">
        <v>0.5</v>
      </c>
      <c r="K531">
        <v>0.5</v>
      </c>
      <c r="L531">
        <v>0.1</v>
      </c>
      <c r="M531">
        <v>528</v>
      </c>
    </row>
    <row r="532" spans="6:13" x14ac:dyDescent="0.2">
      <c r="F532" s="46">
        <v>36526</v>
      </c>
      <c r="G532" s="1">
        <v>0.36736111111111108</v>
      </c>
      <c r="H532">
        <v>0.5</v>
      </c>
      <c r="I532">
        <v>0</v>
      </c>
      <c r="J532">
        <v>0.5</v>
      </c>
      <c r="K532">
        <v>0.5</v>
      </c>
      <c r="L532">
        <v>0.1</v>
      </c>
      <c r="M532">
        <v>529</v>
      </c>
    </row>
    <row r="533" spans="6:13" x14ac:dyDescent="0.2">
      <c r="F533" s="46">
        <v>36526</v>
      </c>
      <c r="G533" s="1">
        <v>0.36805555555555558</v>
      </c>
      <c r="H533">
        <v>0.5</v>
      </c>
      <c r="I533">
        <v>0</v>
      </c>
      <c r="J533">
        <v>0.5</v>
      </c>
      <c r="K533">
        <v>0.5</v>
      </c>
      <c r="L533">
        <v>0.1</v>
      </c>
      <c r="M533">
        <v>530</v>
      </c>
    </row>
    <row r="534" spans="6:13" x14ac:dyDescent="0.2">
      <c r="F534" s="46">
        <v>36526</v>
      </c>
      <c r="G534" s="1">
        <v>0.36874999999999997</v>
      </c>
      <c r="H534">
        <v>0.5</v>
      </c>
      <c r="I534">
        <v>0</v>
      </c>
      <c r="J534">
        <v>0.5</v>
      </c>
      <c r="K534">
        <v>0.5</v>
      </c>
      <c r="L534">
        <v>0.1</v>
      </c>
      <c r="M534">
        <v>531</v>
      </c>
    </row>
    <row r="535" spans="6:13" x14ac:dyDescent="0.2">
      <c r="F535" s="46">
        <v>36526</v>
      </c>
      <c r="G535" s="1">
        <v>0.36944444444444446</v>
      </c>
      <c r="H535">
        <v>0.5</v>
      </c>
      <c r="I535">
        <v>0</v>
      </c>
      <c r="J535">
        <v>0.5</v>
      </c>
      <c r="K535">
        <v>0.5</v>
      </c>
      <c r="L535">
        <v>0.1</v>
      </c>
      <c r="M535">
        <v>532</v>
      </c>
    </row>
    <row r="536" spans="6:13" x14ac:dyDescent="0.2">
      <c r="F536" s="46">
        <v>36526</v>
      </c>
      <c r="G536" s="1">
        <v>0.37013888888888885</v>
      </c>
      <c r="H536">
        <v>0.5</v>
      </c>
      <c r="I536">
        <v>0</v>
      </c>
      <c r="J536">
        <v>0.5</v>
      </c>
      <c r="K536">
        <v>0.5</v>
      </c>
      <c r="L536">
        <v>0.1</v>
      </c>
      <c r="M536">
        <v>533</v>
      </c>
    </row>
    <row r="537" spans="6:13" x14ac:dyDescent="0.2">
      <c r="F537" s="46">
        <v>36526</v>
      </c>
      <c r="G537" s="1">
        <v>0.37083333333333335</v>
      </c>
      <c r="H537">
        <v>0.5</v>
      </c>
      <c r="I537">
        <v>0</v>
      </c>
      <c r="J537">
        <v>0.5</v>
      </c>
      <c r="K537">
        <v>0.5</v>
      </c>
      <c r="L537">
        <v>0.1</v>
      </c>
      <c r="M537">
        <v>534</v>
      </c>
    </row>
    <row r="538" spans="6:13" x14ac:dyDescent="0.2">
      <c r="F538" s="46">
        <v>36526</v>
      </c>
      <c r="G538" s="1">
        <v>0.37152777777777773</v>
      </c>
      <c r="H538">
        <v>0.5</v>
      </c>
      <c r="I538">
        <v>0</v>
      </c>
      <c r="J538">
        <v>0.5</v>
      </c>
      <c r="K538">
        <v>0.5</v>
      </c>
      <c r="L538">
        <v>0.1</v>
      </c>
      <c r="M538">
        <v>535</v>
      </c>
    </row>
    <row r="539" spans="6:13" x14ac:dyDescent="0.2">
      <c r="F539" s="46">
        <v>36526</v>
      </c>
      <c r="G539" s="1">
        <v>0.37222222222222223</v>
      </c>
      <c r="H539">
        <v>0.5</v>
      </c>
      <c r="I539">
        <v>0</v>
      </c>
      <c r="J539">
        <v>0.5</v>
      </c>
      <c r="K539">
        <v>0.5</v>
      </c>
      <c r="L539">
        <v>0.1</v>
      </c>
      <c r="M539">
        <v>536</v>
      </c>
    </row>
    <row r="540" spans="6:13" x14ac:dyDescent="0.2">
      <c r="F540" s="46">
        <v>36526</v>
      </c>
      <c r="G540" s="1">
        <v>0.37291666666666662</v>
      </c>
      <c r="H540">
        <v>0.5</v>
      </c>
      <c r="I540">
        <v>0</v>
      </c>
      <c r="J540">
        <v>0.5</v>
      </c>
      <c r="K540">
        <v>0.5</v>
      </c>
      <c r="L540">
        <v>0.1</v>
      </c>
      <c r="M540">
        <v>537</v>
      </c>
    </row>
    <row r="541" spans="6:13" x14ac:dyDescent="0.2">
      <c r="F541" s="46">
        <v>36526</v>
      </c>
      <c r="G541" s="1">
        <v>0.37361111111111112</v>
      </c>
      <c r="H541">
        <v>0.5</v>
      </c>
      <c r="I541">
        <v>0</v>
      </c>
      <c r="J541">
        <v>0.5</v>
      </c>
      <c r="K541">
        <v>0.5</v>
      </c>
      <c r="L541">
        <v>0.1</v>
      </c>
      <c r="M541">
        <v>538</v>
      </c>
    </row>
    <row r="542" spans="6:13" x14ac:dyDescent="0.2">
      <c r="F542" s="46">
        <v>36526</v>
      </c>
      <c r="G542" s="1">
        <v>0.3743055555555555</v>
      </c>
      <c r="H542">
        <v>0.5</v>
      </c>
      <c r="I542">
        <v>0</v>
      </c>
      <c r="J542">
        <v>0.5</v>
      </c>
      <c r="K542">
        <v>0.5</v>
      </c>
      <c r="L542">
        <v>0.1</v>
      </c>
      <c r="M542">
        <v>539</v>
      </c>
    </row>
    <row r="543" spans="6:13" x14ac:dyDescent="0.2">
      <c r="F543" s="46">
        <v>36526</v>
      </c>
      <c r="G543" s="1">
        <v>0.375</v>
      </c>
      <c r="H543">
        <v>0.5</v>
      </c>
      <c r="I543">
        <v>0</v>
      </c>
      <c r="J543">
        <v>0.5</v>
      </c>
      <c r="K543">
        <v>0.5</v>
      </c>
      <c r="L543">
        <v>0.1</v>
      </c>
      <c r="M543">
        <v>540</v>
      </c>
    </row>
    <row r="544" spans="6:13" x14ac:dyDescent="0.2">
      <c r="F544" s="46">
        <v>36526</v>
      </c>
      <c r="G544" s="1">
        <v>0.3756944444444445</v>
      </c>
      <c r="H544">
        <v>0.5</v>
      </c>
      <c r="I544">
        <v>0</v>
      </c>
      <c r="J544">
        <v>0.5</v>
      </c>
      <c r="K544">
        <v>0.5</v>
      </c>
      <c r="L544">
        <v>0.1</v>
      </c>
      <c r="M544">
        <v>541</v>
      </c>
    </row>
    <row r="545" spans="6:13" x14ac:dyDescent="0.2">
      <c r="F545" s="46">
        <v>36526</v>
      </c>
      <c r="G545" s="1">
        <v>0.37638888888888888</v>
      </c>
      <c r="H545">
        <v>0.5</v>
      </c>
      <c r="I545">
        <v>0</v>
      </c>
      <c r="J545">
        <v>0.5</v>
      </c>
      <c r="K545">
        <v>0.5</v>
      </c>
      <c r="L545">
        <v>0.1</v>
      </c>
      <c r="M545">
        <v>542</v>
      </c>
    </row>
    <row r="546" spans="6:13" x14ac:dyDescent="0.2">
      <c r="F546" s="46">
        <v>36526</v>
      </c>
      <c r="G546" s="1">
        <v>0.37708333333333338</v>
      </c>
      <c r="H546">
        <v>0.5</v>
      </c>
      <c r="I546">
        <v>0</v>
      </c>
      <c r="J546">
        <v>0.5</v>
      </c>
      <c r="K546">
        <v>0.5</v>
      </c>
      <c r="L546">
        <v>0.1</v>
      </c>
      <c r="M546">
        <v>543</v>
      </c>
    </row>
    <row r="547" spans="6:13" x14ac:dyDescent="0.2">
      <c r="F547" s="46">
        <v>36526</v>
      </c>
      <c r="G547" s="1">
        <v>0.37777777777777777</v>
      </c>
      <c r="H547">
        <v>0.5</v>
      </c>
      <c r="I547">
        <v>0</v>
      </c>
      <c r="J547">
        <v>0.5</v>
      </c>
      <c r="K547">
        <v>0.5</v>
      </c>
      <c r="L547">
        <v>0.1</v>
      </c>
      <c r="M547">
        <v>544</v>
      </c>
    </row>
    <row r="548" spans="6:13" x14ac:dyDescent="0.2">
      <c r="F548" s="46">
        <v>36526</v>
      </c>
      <c r="G548" s="1">
        <v>0.37847222222222227</v>
      </c>
      <c r="H548">
        <v>0.5</v>
      </c>
      <c r="I548">
        <v>0</v>
      </c>
      <c r="J548">
        <v>0.5</v>
      </c>
      <c r="K548">
        <v>0.5</v>
      </c>
      <c r="L548">
        <v>0.1</v>
      </c>
      <c r="M548">
        <v>545</v>
      </c>
    </row>
    <row r="549" spans="6:13" x14ac:dyDescent="0.2">
      <c r="F549" s="46">
        <v>36526</v>
      </c>
      <c r="G549" s="1">
        <v>0.37916666666666665</v>
      </c>
      <c r="H549">
        <v>0.5</v>
      </c>
      <c r="I549">
        <v>0</v>
      </c>
      <c r="J549">
        <v>0.5</v>
      </c>
      <c r="K549">
        <v>0.5</v>
      </c>
      <c r="L549">
        <v>0.1</v>
      </c>
      <c r="M549">
        <v>546</v>
      </c>
    </row>
    <row r="550" spans="6:13" x14ac:dyDescent="0.2">
      <c r="F550" s="46">
        <v>36526</v>
      </c>
      <c r="G550" s="1">
        <v>0.37986111111111115</v>
      </c>
      <c r="H550">
        <v>0.5</v>
      </c>
      <c r="I550">
        <v>0</v>
      </c>
      <c r="J550">
        <v>0.5</v>
      </c>
      <c r="K550">
        <v>0.5</v>
      </c>
      <c r="L550">
        <v>0.1</v>
      </c>
      <c r="M550">
        <v>547</v>
      </c>
    </row>
    <row r="551" spans="6:13" x14ac:dyDescent="0.2">
      <c r="F551" s="46">
        <v>36526</v>
      </c>
      <c r="G551" s="1">
        <v>0.38055555555555554</v>
      </c>
      <c r="H551">
        <v>0.5</v>
      </c>
      <c r="I551">
        <v>0</v>
      </c>
      <c r="J551">
        <v>0.5</v>
      </c>
      <c r="K551">
        <v>0.5</v>
      </c>
      <c r="L551">
        <v>0.1</v>
      </c>
      <c r="M551">
        <v>548</v>
      </c>
    </row>
    <row r="552" spans="6:13" x14ac:dyDescent="0.2">
      <c r="F552" s="46">
        <v>36526</v>
      </c>
      <c r="G552" s="1">
        <v>0.38125000000000003</v>
      </c>
      <c r="H552">
        <v>0.5</v>
      </c>
      <c r="I552">
        <v>0</v>
      </c>
      <c r="J552">
        <v>0.5</v>
      </c>
      <c r="K552">
        <v>0.5</v>
      </c>
      <c r="L552">
        <v>0.1</v>
      </c>
      <c r="M552">
        <v>549</v>
      </c>
    </row>
    <row r="553" spans="6:13" x14ac:dyDescent="0.2">
      <c r="F553" s="46">
        <v>36526</v>
      </c>
      <c r="G553" s="1">
        <v>0.38194444444444442</v>
      </c>
      <c r="H553">
        <v>0.5</v>
      </c>
      <c r="I553">
        <v>0</v>
      </c>
      <c r="J553">
        <v>0.5</v>
      </c>
      <c r="K553">
        <v>0.5</v>
      </c>
      <c r="L553">
        <v>0.1</v>
      </c>
      <c r="M553">
        <v>550</v>
      </c>
    </row>
    <row r="554" spans="6:13" x14ac:dyDescent="0.2">
      <c r="F554" s="46">
        <v>36526</v>
      </c>
      <c r="G554" s="1">
        <v>0.38263888888888892</v>
      </c>
      <c r="H554">
        <v>0.5</v>
      </c>
      <c r="I554">
        <v>0</v>
      </c>
      <c r="J554">
        <v>0.5</v>
      </c>
      <c r="K554">
        <v>0.5</v>
      </c>
      <c r="L554">
        <v>0.1</v>
      </c>
      <c r="M554">
        <v>551</v>
      </c>
    </row>
    <row r="555" spans="6:13" x14ac:dyDescent="0.2">
      <c r="F555" s="46">
        <v>36526</v>
      </c>
      <c r="G555" s="1">
        <v>0.3833333333333333</v>
      </c>
      <c r="H555">
        <v>0.5</v>
      </c>
      <c r="I555">
        <v>0</v>
      </c>
      <c r="J555">
        <v>0.5</v>
      </c>
      <c r="K555">
        <v>0.5</v>
      </c>
      <c r="L555">
        <v>0.1</v>
      </c>
      <c r="M555">
        <v>552</v>
      </c>
    </row>
    <row r="556" spans="6:13" x14ac:dyDescent="0.2">
      <c r="F556" s="46">
        <v>36526</v>
      </c>
      <c r="G556" s="1">
        <v>0.3840277777777778</v>
      </c>
      <c r="H556">
        <v>0.5</v>
      </c>
      <c r="I556">
        <v>0</v>
      </c>
      <c r="J556">
        <v>0.5</v>
      </c>
      <c r="K556">
        <v>0.5</v>
      </c>
      <c r="L556">
        <v>0.1</v>
      </c>
      <c r="M556">
        <v>553</v>
      </c>
    </row>
    <row r="557" spans="6:13" x14ac:dyDescent="0.2">
      <c r="F557" s="46">
        <v>36526</v>
      </c>
      <c r="G557" s="1">
        <v>0.38472222222222219</v>
      </c>
      <c r="H557">
        <v>0.5</v>
      </c>
      <c r="I557">
        <v>0</v>
      </c>
      <c r="J557">
        <v>0.5</v>
      </c>
      <c r="K557">
        <v>0.5</v>
      </c>
      <c r="L557">
        <v>0.1</v>
      </c>
      <c r="M557">
        <v>554</v>
      </c>
    </row>
    <row r="558" spans="6:13" x14ac:dyDescent="0.2">
      <c r="F558" s="46">
        <v>36526</v>
      </c>
      <c r="G558" s="1">
        <v>0.38541666666666669</v>
      </c>
      <c r="H558">
        <v>0.5</v>
      </c>
      <c r="I558">
        <v>0</v>
      </c>
      <c r="J558">
        <v>0.5</v>
      </c>
      <c r="K558">
        <v>0.5</v>
      </c>
      <c r="L558">
        <v>0.1</v>
      </c>
      <c r="M558">
        <v>555</v>
      </c>
    </row>
    <row r="559" spans="6:13" x14ac:dyDescent="0.2">
      <c r="F559" s="46">
        <v>36526</v>
      </c>
      <c r="G559" s="1">
        <v>0.38611111111111113</v>
      </c>
      <c r="H559">
        <v>0.5</v>
      </c>
      <c r="I559">
        <v>0</v>
      </c>
      <c r="J559">
        <v>0.5</v>
      </c>
      <c r="K559">
        <v>0.5</v>
      </c>
      <c r="L559">
        <v>0.1</v>
      </c>
      <c r="M559">
        <v>556</v>
      </c>
    </row>
    <row r="560" spans="6:13" x14ac:dyDescent="0.2">
      <c r="F560" s="46">
        <v>36526</v>
      </c>
      <c r="G560" s="1">
        <v>0.38680555555555557</v>
      </c>
      <c r="H560">
        <v>0.5</v>
      </c>
      <c r="I560">
        <v>0</v>
      </c>
      <c r="J560">
        <v>0.5</v>
      </c>
      <c r="K560">
        <v>0.5</v>
      </c>
      <c r="L560">
        <v>0.1</v>
      </c>
      <c r="M560">
        <v>557</v>
      </c>
    </row>
    <row r="561" spans="6:13" x14ac:dyDescent="0.2">
      <c r="F561" s="46">
        <v>36526</v>
      </c>
      <c r="G561" s="1">
        <v>0.38750000000000001</v>
      </c>
      <c r="H561">
        <v>0.5</v>
      </c>
      <c r="I561">
        <v>0</v>
      </c>
      <c r="J561">
        <v>0.5</v>
      </c>
      <c r="K561">
        <v>0.5</v>
      </c>
      <c r="L561">
        <v>0.1</v>
      </c>
      <c r="M561">
        <v>558</v>
      </c>
    </row>
    <row r="562" spans="6:13" x14ac:dyDescent="0.2">
      <c r="F562" s="46">
        <v>36526</v>
      </c>
      <c r="G562" s="1">
        <v>0.38819444444444445</v>
      </c>
      <c r="H562">
        <v>0.5</v>
      </c>
      <c r="I562">
        <v>0</v>
      </c>
      <c r="J562">
        <v>0.5</v>
      </c>
      <c r="K562">
        <v>0.5</v>
      </c>
      <c r="L562">
        <v>0.1</v>
      </c>
      <c r="M562">
        <v>559</v>
      </c>
    </row>
    <row r="563" spans="6:13" x14ac:dyDescent="0.2">
      <c r="F563" s="46">
        <v>36526</v>
      </c>
      <c r="G563" s="1">
        <v>0.3888888888888889</v>
      </c>
      <c r="H563">
        <v>0.5</v>
      </c>
      <c r="I563">
        <v>0</v>
      </c>
      <c r="J563">
        <v>0.5</v>
      </c>
      <c r="K563">
        <v>0.5</v>
      </c>
      <c r="L563">
        <v>0.1</v>
      </c>
      <c r="M563">
        <v>560</v>
      </c>
    </row>
    <row r="564" spans="6:13" x14ac:dyDescent="0.2">
      <c r="F564" s="46">
        <v>36526</v>
      </c>
      <c r="G564" s="1">
        <v>0.38958333333333334</v>
      </c>
      <c r="H564">
        <v>0.5</v>
      </c>
      <c r="I564">
        <v>0</v>
      </c>
      <c r="J564">
        <v>0.5</v>
      </c>
      <c r="K564">
        <v>0.5</v>
      </c>
      <c r="L564">
        <v>0.1</v>
      </c>
      <c r="M564">
        <v>561</v>
      </c>
    </row>
    <row r="565" spans="6:13" x14ac:dyDescent="0.2">
      <c r="F565" s="46">
        <v>36526</v>
      </c>
      <c r="G565" s="1">
        <v>0.39027777777777778</v>
      </c>
      <c r="H565">
        <v>0.5</v>
      </c>
      <c r="I565">
        <v>0</v>
      </c>
      <c r="J565">
        <v>0.5</v>
      </c>
      <c r="K565">
        <v>0.5</v>
      </c>
      <c r="L565">
        <v>0.1</v>
      </c>
      <c r="M565">
        <v>562</v>
      </c>
    </row>
    <row r="566" spans="6:13" x14ac:dyDescent="0.2">
      <c r="F566" s="46">
        <v>36526</v>
      </c>
      <c r="G566" s="1">
        <v>0.39097222222222222</v>
      </c>
      <c r="H566">
        <v>0.5</v>
      </c>
      <c r="I566">
        <v>0</v>
      </c>
      <c r="J566">
        <v>0.5</v>
      </c>
      <c r="K566">
        <v>0.5</v>
      </c>
      <c r="L566">
        <v>0.1</v>
      </c>
      <c r="M566">
        <v>563</v>
      </c>
    </row>
    <row r="567" spans="6:13" x14ac:dyDescent="0.2">
      <c r="F567" s="46">
        <v>36526</v>
      </c>
      <c r="G567" s="1">
        <v>0.39166666666666666</v>
      </c>
      <c r="H567">
        <v>0.5</v>
      </c>
      <c r="I567">
        <v>0</v>
      </c>
      <c r="J567">
        <v>0.5</v>
      </c>
      <c r="K567">
        <v>0.5</v>
      </c>
      <c r="L567">
        <v>0.1</v>
      </c>
      <c r="M567">
        <v>564</v>
      </c>
    </row>
    <row r="568" spans="6:13" x14ac:dyDescent="0.2">
      <c r="F568" s="46">
        <v>36526</v>
      </c>
      <c r="G568" s="1">
        <v>0.3923611111111111</v>
      </c>
      <c r="H568">
        <v>0.5</v>
      </c>
      <c r="I568">
        <v>0</v>
      </c>
      <c r="J568">
        <v>0.5</v>
      </c>
      <c r="K568">
        <v>0.5</v>
      </c>
      <c r="L568">
        <v>0.1</v>
      </c>
      <c r="M568">
        <v>565</v>
      </c>
    </row>
    <row r="569" spans="6:13" x14ac:dyDescent="0.2">
      <c r="F569" s="46">
        <v>36526</v>
      </c>
      <c r="G569" s="1">
        <v>0.39305555555555555</v>
      </c>
      <c r="H569">
        <v>0.5</v>
      </c>
      <c r="I569">
        <v>0</v>
      </c>
      <c r="J569">
        <v>0.5</v>
      </c>
      <c r="K569">
        <v>0.5</v>
      </c>
      <c r="L569">
        <v>0.1</v>
      </c>
      <c r="M569">
        <v>566</v>
      </c>
    </row>
    <row r="570" spans="6:13" x14ac:dyDescent="0.2">
      <c r="F570" s="46">
        <v>36526</v>
      </c>
      <c r="G570" s="1">
        <v>0.39374999999999999</v>
      </c>
      <c r="H570">
        <v>0.5</v>
      </c>
      <c r="I570">
        <v>0</v>
      </c>
      <c r="J570">
        <v>0.5</v>
      </c>
      <c r="K570">
        <v>0.5</v>
      </c>
      <c r="L570">
        <v>0.1</v>
      </c>
      <c r="M570">
        <v>567</v>
      </c>
    </row>
    <row r="571" spans="6:13" x14ac:dyDescent="0.2">
      <c r="F571" s="46">
        <v>36526</v>
      </c>
      <c r="G571" s="1">
        <v>0.39444444444444443</v>
      </c>
      <c r="H571">
        <v>0.5</v>
      </c>
      <c r="I571">
        <v>0</v>
      </c>
      <c r="J571">
        <v>0.5</v>
      </c>
      <c r="K571">
        <v>0.5</v>
      </c>
      <c r="L571">
        <v>0.1</v>
      </c>
      <c r="M571">
        <v>568</v>
      </c>
    </row>
    <row r="572" spans="6:13" x14ac:dyDescent="0.2">
      <c r="F572" s="46">
        <v>36526</v>
      </c>
      <c r="G572" s="1">
        <v>0.39513888888888887</v>
      </c>
      <c r="H572">
        <v>0.5</v>
      </c>
      <c r="I572">
        <v>0</v>
      </c>
      <c r="J572">
        <v>0.5</v>
      </c>
      <c r="K572">
        <v>0.5</v>
      </c>
      <c r="L572">
        <v>0.1</v>
      </c>
      <c r="M572">
        <v>569</v>
      </c>
    </row>
    <row r="573" spans="6:13" x14ac:dyDescent="0.2">
      <c r="F573" s="46">
        <v>36526</v>
      </c>
      <c r="G573" s="1">
        <v>0.39583333333333331</v>
      </c>
      <c r="H573">
        <v>0.5</v>
      </c>
      <c r="I573">
        <v>0</v>
      </c>
      <c r="J573">
        <v>0.5</v>
      </c>
      <c r="K573">
        <v>0.5</v>
      </c>
      <c r="L573">
        <v>0.1</v>
      </c>
      <c r="M573">
        <v>570</v>
      </c>
    </row>
    <row r="574" spans="6:13" x14ac:dyDescent="0.2">
      <c r="F574" s="46">
        <v>36526</v>
      </c>
      <c r="G574" s="1">
        <v>0.39652777777777781</v>
      </c>
      <c r="H574">
        <v>0.5</v>
      </c>
      <c r="I574">
        <v>0</v>
      </c>
      <c r="J574">
        <v>0.5</v>
      </c>
      <c r="K574">
        <v>0.5</v>
      </c>
      <c r="L574">
        <v>0.1</v>
      </c>
      <c r="M574">
        <v>571</v>
      </c>
    </row>
    <row r="575" spans="6:13" x14ac:dyDescent="0.2">
      <c r="F575" s="46">
        <v>36526</v>
      </c>
      <c r="G575" s="1">
        <v>0.3972222222222222</v>
      </c>
      <c r="H575">
        <v>0.5</v>
      </c>
      <c r="I575">
        <v>0</v>
      </c>
      <c r="J575">
        <v>0.5</v>
      </c>
      <c r="K575">
        <v>0.5</v>
      </c>
      <c r="L575">
        <v>0.1</v>
      </c>
      <c r="M575">
        <v>572</v>
      </c>
    </row>
    <row r="576" spans="6:13" x14ac:dyDescent="0.2">
      <c r="F576" s="46">
        <v>36526</v>
      </c>
      <c r="G576" s="1">
        <v>0.3979166666666667</v>
      </c>
      <c r="H576">
        <v>0.5</v>
      </c>
      <c r="I576">
        <v>0</v>
      </c>
      <c r="J576">
        <v>0.5</v>
      </c>
      <c r="K576">
        <v>0.5</v>
      </c>
      <c r="L576">
        <v>0.1</v>
      </c>
      <c r="M576">
        <v>573</v>
      </c>
    </row>
    <row r="577" spans="6:13" x14ac:dyDescent="0.2">
      <c r="F577" s="46">
        <v>36526</v>
      </c>
      <c r="G577" s="1">
        <v>0.39861111111111108</v>
      </c>
      <c r="H577">
        <v>0.5</v>
      </c>
      <c r="I577">
        <v>0</v>
      </c>
      <c r="J577">
        <v>0.5</v>
      </c>
      <c r="K577">
        <v>0.5</v>
      </c>
      <c r="L577">
        <v>0.1</v>
      </c>
      <c r="M577">
        <v>574</v>
      </c>
    </row>
    <row r="578" spans="6:13" x14ac:dyDescent="0.2">
      <c r="F578" s="46">
        <v>36526</v>
      </c>
      <c r="G578" s="1">
        <v>0.39930555555555558</v>
      </c>
      <c r="H578">
        <v>0.5</v>
      </c>
      <c r="I578">
        <v>0</v>
      </c>
      <c r="J578">
        <v>0.5</v>
      </c>
      <c r="K578">
        <v>0.5</v>
      </c>
      <c r="L578">
        <v>0.1</v>
      </c>
      <c r="M578">
        <v>575</v>
      </c>
    </row>
    <row r="579" spans="6:13" x14ac:dyDescent="0.2">
      <c r="F579" s="46">
        <v>36526</v>
      </c>
      <c r="G579" s="1">
        <v>0.39999999999999997</v>
      </c>
      <c r="H579">
        <v>0.5</v>
      </c>
      <c r="I579">
        <v>0</v>
      </c>
      <c r="J579">
        <v>0.5</v>
      </c>
      <c r="K579">
        <v>0.5</v>
      </c>
      <c r="L579">
        <v>0.1</v>
      </c>
      <c r="M579">
        <v>576</v>
      </c>
    </row>
    <row r="580" spans="6:13" x14ac:dyDescent="0.2">
      <c r="F580" s="46">
        <v>36526</v>
      </c>
      <c r="G580" s="1">
        <v>0.40069444444444446</v>
      </c>
      <c r="H580">
        <v>0.5</v>
      </c>
      <c r="I580">
        <v>0</v>
      </c>
      <c r="J580">
        <v>0.5</v>
      </c>
      <c r="K580">
        <v>0.5</v>
      </c>
      <c r="L580">
        <v>0.1</v>
      </c>
      <c r="M580">
        <v>577</v>
      </c>
    </row>
    <row r="581" spans="6:13" x14ac:dyDescent="0.2">
      <c r="F581" s="46">
        <v>36526</v>
      </c>
      <c r="G581" s="1">
        <v>0.40138888888888885</v>
      </c>
      <c r="H581">
        <v>0.5</v>
      </c>
      <c r="I581">
        <v>0</v>
      </c>
      <c r="J581">
        <v>0.5</v>
      </c>
      <c r="K581">
        <v>0.5</v>
      </c>
      <c r="L581">
        <v>0.1</v>
      </c>
      <c r="M581">
        <v>578</v>
      </c>
    </row>
    <row r="582" spans="6:13" x14ac:dyDescent="0.2">
      <c r="F582" s="46">
        <v>36526</v>
      </c>
      <c r="G582" s="1">
        <v>0.40208333333333335</v>
      </c>
      <c r="H582">
        <v>0.5</v>
      </c>
      <c r="I582">
        <v>0</v>
      </c>
      <c r="J582">
        <v>0.5</v>
      </c>
      <c r="K582">
        <v>0.5</v>
      </c>
      <c r="L582">
        <v>0.1</v>
      </c>
      <c r="M582">
        <v>579</v>
      </c>
    </row>
    <row r="583" spans="6:13" x14ac:dyDescent="0.2">
      <c r="F583" s="46">
        <v>36526</v>
      </c>
      <c r="G583" s="1">
        <v>0.40277777777777773</v>
      </c>
      <c r="H583">
        <v>0.5</v>
      </c>
      <c r="I583">
        <v>0</v>
      </c>
      <c r="J583">
        <v>0.5</v>
      </c>
      <c r="K583">
        <v>0.5</v>
      </c>
      <c r="L583">
        <v>0.1</v>
      </c>
      <c r="M583">
        <v>580</v>
      </c>
    </row>
    <row r="584" spans="6:13" x14ac:dyDescent="0.2">
      <c r="F584" s="46">
        <v>36526</v>
      </c>
      <c r="G584" s="1">
        <v>0.40347222222222223</v>
      </c>
      <c r="H584">
        <v>0.5</v>
      </c>
      <c r="I584">
        <v>0</v>
      </c>
      <c r="J584">
        <v>0.5</v>
      </c>
      <c r="K584">
        <v>0.5</v>
      </c>
      <c r="L584">
        <v>0.1</v>
      </c>
      <c r="M584">
        <v>581</v>
      </c>
    </row>
    <row r="585" spans="6:13" x14ac:dyDescent="0.2">
      <c r="F585" s="46">
        <v>36526</v>
      </c>
      <c r="G585" s="1">
        <v>0.40416666666666662</v>
      </c>
      <c r="H585">
        <v>0.5</v>
      </c>
      <c r="I585">
        <v>0</v>
      </c>
      <c r="J585">
        <v>0.5</v>
      </c>
      <c r="K585">
        <v>0.5</v>
      </c>
      <c r="L585">
        <v>0.1</v>
      </c>
      <c r="M585">
        <v>582</v>
      </c>
    </row>
    <row r="586" spans="6:13" x14ac:dyDescent="0.2">
      <c r="F586" s="46">
        <v>36526</v>
      </c>
      <c r="G586" s="1">
        <v>0.40486111111111112</v>
      </c>
      <c r="H586">
        <v>0.5</v>
      </c>
      <c r="I586">
        <v>0</v>
      </c>
      <c r="J586">
        <v>0.5</v>
      </c>
      <c r="K586">
        <v>0.5</v>
      </c>
      <c r="L586">
        <v>0.1</v>
      </c>
      <c r="M586">
        <v>583</v>
      </c>
    </row>
    <row r="587" spans="6:13" x14ac:dyDescent="0.2">
      <c r="F587" s="46">
        <v>36526</v>
      </c>
      <c r="G587" s="1">
        <v>0.4055555555555555</v>
      </c>
      <c r="H587">
        <v>0.5</v>
      </c>
      <c r="I587">
        <v>0</v>
      </c>
      <c r="J587">
        <v>0.5</v>
      </c>
      <c r="K587">
        <v>0.5</v>
      </c>
      <c r="L587">
        <v>0.1</v>
      </c>
      <c r="M587">
        <v>584</v>
      </c>
    </row>
    <row r="588" spans="6:13" x14ac:dyDescent="0.2">
      <c r="F588" s="46">
        <v>36526</v>
      </c>
      <c r="G588" s="1">
        <v>0.40625</v>
      </c>
      <c r="H588">
        <v>0.5</v>
      </c>
      <c r="I588">
        <v>0</v>
      </c>
      <c r="J588">
        <v>0.5</v>
      </c>
      <c r="K588">
        <v>0.5</v>
      </c>
      <c r="L588">
        <v>0.1</v>
      </c>
      <c r="M588">
        <v>585</v>
      </c>
    </row>
    <row r="589" spans="6:13" x14ac:dyDescent="0.2">
      <c r="F589" s="46">
        <v>36526</v>
      </c>
      <c r="G589" s="1">
        <v>0.4069444444444445</v>
      </c>
      <c r="H589">
        <v>0.5</v>
      </c>
      <c r="I589">
        <v>0</v>
      </c>
      <c r="J589">
        <v>0.5</v>
      </c>
      <c r="K589">
        <v>0.5</v>
      </c>
      <c r="L589">
        <v>0.1</v>
      </c>
      <c r="M589">
        <v>586</v>
      </c>
    </row>
    <row r="590" spans="6:13" x14ac:dyDescent="0.2">
      <c r="F590" s="46">
        <v>36526</v>
      </c>
      <c r="G590" s="1">
        <v>0.40763888888888888</v>
      </c>
      <c r="H590">
        <v>0.5</v>
      </c>
      <c r="I590">
        <v>0</v>
      </c>
      <c r="J590">
        <v>0.5</v>
      </c>
      <c r="K590">
        <v>0.5</v>
      </c>
      <c r="L590">
        <v>0.1</v>
      </c>
      <c r="M590">
        <v>587</v>
      </c>
    </row>
    <row r="591" spans="6:13" x14ac:dyDescent="0.2">
      <c r="F591" s="46">
        <v>36526</v>
      </c>
      <c r="G591" s="1">
        <v>0.40833333333333338</v>
      </c>
      <c r="H591">
        <v>0.5</v>
      </c>
      <c r="I591">
        <v>0</v>
      </c>
      <c r="J591">
        <v>0.5</v>
      </c>
      <c r="K591">
        <v>0.5</v>
      </c>
      <c r="L591">
        <v>0.1</v>
      </c>
      <c r="M591">
        <v>588</v>
      </c>
    </row>
    <row r="592" spans="6:13" x14ac:dyDescent="0.2">
      <c r="F592" s="46">
        <v>36526</v>
      </c>
      <c r="G592" s="1">
        <v>0.40902777777777777</v>
      </c>
      <c r="H592">
        <v>0.5</v>
      </c>
      <c r="I592">
        <v>0</v>
      </c>
      <c r="J592">
        <v>0.5</v>
      </c>
      <c r="K592">
        <v>0.5</v>
      </c>
      <c r="L592">
        <v>0.1</v>
      </c>
      <c r="M592">
        <v>589</v>
      </c>
    </row>
    <row r="593" spans="6:13" x14ac:dyDescent="0.2">
      <c r="F593" s="46">
        <v>36526</v>
      </c>
      <c r="G593" s="1">
        <v>0.40972222222222227</v>
      </c>
      <c r="H593">
        <v>0.5</v>
      </c>
      <c r="I593">
        <v>0</v>
      </c>
      <c r="J593">
        <v>0.5</v>
      </c>
      <c r="K593">
        <v>0.5</v>
      </c>
      <c r="L593">
        <v>0.1</v>
      </c>
      <c r="M593">
        <v>590</v>
      </c>
    </row>
    <row r="594" spans="6:13" x14ac:dyDescent="0.2">
      <c r="F594" s="46">
        <v>36526</v>
      </c>
      <c r="G594" s="1">
        <v>0.41041666666666665</v>
      </c>
      <c r="H594">
        <v>0.5</v>
      </c>
      <c r="I594">
        <v>0</v>
      </c>
      <c r="J594">
        <v>0.5</v>
      </c>
      <c r="K594">
        <v>0.5</v>
      </c>
      <c r="L594">
        <v>0.1</v>
      </c>
      <c r="M594">
        <v>591</v>
      </c>
    </row>
    <row r="595" spans="6:13" x14ac:dyDescent="0.2">
      <c r="F595" s="46">
        <v>36526</v>
      </c>
      <c r="G595" s="1">
        <v>0.41111111111111115</v>
      </c>
      <c r="H595">
        <v>0.5</v>
      </c>
      <c r="I595">
        <v>0</v>
      </c>
      <c r="J595">
        <v>0.5</v>
      </c>
      <c r="K595">
        <v>0.5</v>
      </c>
      <c r="L595">
        <v>0.1</v>
      </c>
      <c r="M595">
        <v>592</v>
      </c>
    </row>
    <row r="596" spans="6:13" x14ac:dyDescent="0.2">
      <c r="F596" s="46">
        <v>36526</v>
      </c>
      <c r="G596" s="1">
        <v>0.41180555555555554</v>
      </c>
      <c r="H596">
        <v>0.5</v>
      </c>
      <c r="I596">
        <v>0</v>
      </c>
      <c r="J596">
        <v>0.5</v>
      </c>
      <c r="K596">
        <v>0.5</v>
      </c>
      <c r="L596">
        <v>0.1</v>
      </c>
      <c r="M596">
        <v>593</v>
      </c>
    </row>
    <row r="597" spans="6:13" x14ac:dyDescent="0.2">
      <c r="F597" s="46">
        <v>36526</v>
      </c>
      <c r="G597" s="1">
        <v>0.41250000000000003</v>
      </c>
      <c r="H597">
        <v>0.5</v>
      </c>
      <c r="I597">
        <v>0</v>
      </c>
      <c r="J597">
        <v>0.5</v>
      </c>
      <c r="K597">
        <v>0.5</v>
      </c>
      <c r="L597">
        <v>0.1</v>
      </c>
      <c r="M597">
        <v>594</v>
      </c>
    </row>
    <row r="598" spans="6:13" x14ac:dyDescent="0.2">
      <c r="F598" s="46">
        <v>36526</v>
      </c>
      <c r="G598" s="1">
        <v>0.41319444444444442</v>
      </c>
      <c r="H598">
        <v>0.5</v>
      </c>
      <c r="I598">
        <v>0</v>
      </c>
      <c r="J598">
        <v>0.5</v>
      </c>
      <c r="K598">
        <v>0.5</v>
      </c>
      <c r="L598">
        <v>0.1</v>
      </c>
      <c r="M598">
        <v>595</v>
      </c>
    </row>
    <row r="599" spans="6:13" x14ac:dyDescent="0.2">
      <c r="F599" s="46">
        <v>36526</v>
      </c>
      <c r="G599" s="1">
        <v>0.41388888888888892</v>
      </c>
      <c r="H599">
        <v>0.5</v>
      </c>
      <c r="I599">
        <v>0</v>
      </c>
      <c r="J599">
        <v>0.5</v>
      </c>
      <c r="K599">
        <v>0.5</v>
      </c>
      <c r="L599">
        <v>0.1</v>
      </c>
      <c r="M599">
        <v>596</v>
      </c>
    </row>
    <row r="600" spans="6:13" x14ac:dyDescent="0.2">
      <c r="F600" s="46">
        <v>36526</v>
      </c>
      <c r="G600" s="1">
        <v>0.4145833333333333</v>
      </c>
      <c r="H600">
        <v>0.5</v>
      </c>
      <c r="I600">
        <v>0</v>
      </c>
      <c r="J600">
        <v>0.5</v>
      </c>
      <c r="K600">
        <v>0.5</v>
      </c>
      <c r="L600">
        <v>0.1</v>
      </c>
      <c r="M600">
        <v>597</v>
      </c>
    </row>
    <row r="601" spans="6:13" x14ac:dyDescent="0.2">
      <c r="F601" s="46">
        <v>36526</v>
      </c>
      <c r="G601" s="1">
        <v>0.4152777777777778</v>
      </c>
      <c r="H601">
        <v>0.5</v>
      </c>
      <c r="I601">
        <v>0</v>
      </c>
      <c r="J601">
        <v>0.5</v>
      </c>
      <c r="K601">
        <v>0.5</v>
      </c>
      <c r="L601">
        <v>0.1</v>
      </c>
      <c r="M601">
        <v>598</v>
      </c>
    </row>
    <row r="602" spans="6:13" x14ac:dyDescent="0.2">
      <c r="F602" s="46">
        <v>36526</v>
      </c>
      <c r="G602" s="1">
        <v>0.41597222222222219</v>
      </c>
      <c r="H602">
        <v>0.5</v>
      </c>
      <c r="I602">
        <v>0</v>
      </c>
      <c r="J602">
        <v>0.5</v>
      </c>
      <c r="K602">
        <v>0.5</v>
      </c>
      <c r="L602">
        <v>0.1</v>
      </c>
      <c r="M602">
        <v>599</v>
      </c>
    </row>
    <row r="603" spans="6:13" x14ac:dyDescent="0.2">
      <c r="F603" s="46">
        <v>36526</v>
      </c>
      <c r="G603" s="1">
        <v>0.41666666666666669</v>
      </c>
      <c r="H603">
        <v>0.5</v>
      </c>
      <c r="I603">
        <v>0</v>
      </c>
      <c r="J603">
        <v>0.5</v>
      </c>
      <c r="K603">
        <v>0.5</v>
      </c>
      <c r="L603">
        <v>0.1</v>
      </c>
      <c r="M603">
        <v>600</v>
      </c>
    </row>
    <row r="604" spans="6:13" x14ac:dyDescent="0.2">
      <c r="F604" s="46">
        <v>36526</v>
      </c>
      <c r="G604" s="1">
        <v>0.41736111111111113</v>
      </c>
      <c r="H604">
        <v>0.5</v>
      </c>
      <c r="I604">
        <v>0</v>
      </c>
      <c r="J604">
        <v>0.5</v>
      </c>
      <c r="K604">
        <v>0.5</v>
      </c>
      <c r="L604">
        <v>0.1</v>
      </c>
      <c r="M604">
        <v>601</v>
      </c>
    </row>
    <row r="605" spans="6:13" x14ac:dyDescent="0.2">
      <c r="F605" s="46">
        <v>36526</v>
      </c>
      <c r="G605" s="1">
        <v>0.41805555555555557</v>
      </c>
      <c r="H605">
        <v>0.5</v>
      </c>
      <c r="I605">
        <v>0</v>
      </c>
      <c r="J605">
        <v>0.5</v>
      </c>
      <c r="K605">
        <v>0.5</v>
      </c>
      <c r="L605">
        <v>0.1</v>
      </c>
      <c r="M605">
        <v>602</v>
      </c>
    </row>
    <row r="606" spans="6:13" x14ac:dyDescent="0.2">
      <c r="F606" s="46">
        <v>36526</v>
      </c>
      <c r="G606" s="1">
        <v>0.41875000000000001</v>
      </c>
      <c r="H606">
        <v>0.5</v>
      </c>
      <c r="I606">
        <v>0</v>
      </c>
      <c r="J606">
        <v>0.5</v>
      </c>
      <c r="K606">
        <v>0.5</v>
      </c>
      <c r="L606">
        <v>0.1</v>
      </c>
      <c r="M606">
        <v>603</v>
      </c>
    </row>
    <row r="607" spans="6:13" x14ac:dyDescent="0.2">
      <c r="F607" s="46">
        <v>36526</v>
      </c>
      <c r="G607" s="1">
        <v>0.41944444444444445</v>
      </c>
      <c r="H607">
        <v>0.5</v>
      </c>
      <c r="I607">
        <v>0</v>
      </c>
      <c r="J607">
        <v>0.5</v>
      </c>
      <c r="K607">
        <v>0.5</v>
      </c>
      <c r="L607">
        <v>0.1</v>
      </c>
      <c r="M607">
        <v>604</v>
      </c>
    </row>
    <row r="608" spans="6:13" x14ac:dyDescent="0.2">
      <c r="F608" s="46">
        <v>36526</v>
      </c>
      <c r="G608" s="1">
        <v>0.4201388888888889</v>
      </c>
      <c r="H608">
        <v>0.5</v>
      </c>
      <c r="I608">
        <v>0</v>
      </c>
      <c r="J608">
        <v>0.5</v>
      </c>
      <c r="K608">
        <v>0.5</v>
      </c>
      <c r="L608">
        <v>0.1</v>
      </c>
      <c r="M608">
        <v>605</v>
      </c>
    </row>
    <row r="609" spans="6:13" x14ac:dyDescent="0.2">
      <c r="F609" s="46">
        <v>36526</v>
      </c>
      <c r="G609" s="1">
        <v>0.42083333333333334</v>
      </c>
      <c r="H609">
        <v>0.5</v>
      </c>
      <c r="I609">
        <v>0</v>
      </c>
      <c r="J609">
        <v>0.5</v>
      </c>
      <c r="K609">
        <v>0.5</v>
      </c>
      <c r="L609">
        <v>0.1</v>
      </c>
      <c r="M609">
        <v>606</v>
      </c>
    </row>
    <row r="610" spans="6:13" x14ac:dyDescent="0.2">
      <c r="F610" s="46">
        <v>36526</v>
      </c>
      <c r="G610" s="1">
        <v>0.42152777777777778</v>
      </c>
      <c r="H610">
        <v>0.5</v>
      </c>
      <c r="I610">
        <v>0</v>
      </c>
      <c r="J610">
        <v>0.5</v>
      </c>
      <c r="K610">
        <v>0.5</v>
      </c>
      <c r="L610">
        <v>0.1</v>
      </c>
      <c r="M610">
        <v>607</v>
      </c>
    </row>
    <row r="611" spans="6:13" x14ac:dyDescent="0.2">
      <c r="F611" s="46">
        <v>36526</v>
      </c>
      <c r="G611" s="1">
        <v>0.42222222222222222</v>
      </c>
      <c r="H611">
        <v>0.5</v>
      </c>
      <c r="I611">
        <v>0</v>
      </c>
      <c r="J611">
        <v>0.5</v>
      </c>
      <c r="K611">
        <v>0.5</v>
      </c>
      <c r="L611">
        <v>0.1</v>
      </c>
      <c r="M611">
        <v>608</v>
      </c>
    </row>
    <row r="612" spans="6:13" x14ac:dyDescent="0.2">
      <c r="F612" s="46">
        <v>36526</v>
      </c>
      <c r="G612" s="1">
        <v>0.42291666666666666</v>
      </c>
      <c r="H612">
        <v>0.5</v>
      </c>
      <c r="I612">
        <v>0</v>
      </c>
      <c r="J612">
        <v>0.5</v>
      </c>
      <c r="K612">
        <v>0.5</v>
      </c>
      <c r="L612">
        <v>0.1</v>
      </c>
      <c r="M612">
        <v>609</v>
      </c>
    </row>
    <row r="613" spans="6:13" x14ac:dyDescent="0.2">
      <c r="F613" s="46">
        <v>36526</v>
      </c>
      <c r="G613" s="1">
        <v>0.4236111111111111</v>
      </c>
      <c r="H613">
        <v>0.5</v>
      </c>
      <c r="I613">
        <v>0</v>
      </c>
      <c r="J613">
        <v>0.5</v>
      </c>
      <c r="K613">
        <v>0.5</v>
      </c>
      <c r="L613">
        <v>0.1</v>
      </c>
      <c r="M613">
        <v>610</v>
      </c>
    </row>
    <row r="614" spans="6:13" x14ac:dyDescent="0.2">
      <c r="F614" s="46">
        <v>36526</v>
      </c>
      <c r="G614" s="1">
        <v>0.42430555555555555</v>
      </c>
      <c r="H614">
        <v>0.5</v>
      </c>
      <c r="I614">
        <v>0</v>
      </c>
      <c r="J614">
        <v>0.5</v>
      </c>
      <c r="K614">
        <v>0.5</v>
      </c>
      <c r="L614">
        <v>0.1</v>
      </c>
      <c r="M614">
        <v>611</v>
      </c>
    </row>
    <row r="615" spans="6:13" x14ac:dyDescent="0.2">
      <c r="F615" s="46">
        <v>36526</v>
      </c>
      <c r="G615" s="1">
        <v>0.42499999999999999</v>
      </c>
      <c r="H615">
        <v>0.5</v>
      </c>
      <c r="I615">
        <v>0</v>
      </c>
      <c r="J615">
        <v>0.5</v>
      </c>
      <c r="K615">
        <v>0.5</v>
      </c>
      <c r="L615">
        <v>0.1</v>
      </c>
      <c r="M615">
        <v>612</v>
      </c>
    </row>
    <row r="616" spans="6:13" x14ac:dyDescent="0.2">
      <c r="F616" s="46">
        <v>36526</v>
      </c>
      <c r="G616" s="1">
        <v>0.42569444444444443</v>
      </c>
      <c r="H616">
        <v>0.5</v>
      </c>
      <c r="I616">
        <v>0</v>
      </c>
      <c r="J616">
        <v>0.5</v>
      </c>
      <c r="K616">
        <v>0.5</v>
      </c>
      <c r="L616">
        <v>0.1</v>
      </c>
      <c r="M616">
        <v>613</v>
      </c>
    </row>
    <row r="617" spans="6:13" x14ac:dyDescent="0.2">
      <c r="F617" s="46">
        <v>36526</v>
      </c>
      <c r="G617" s="1">
        <v>0.42638888888888887</v>
      </c>
      <c r="H617">
        <v>0.5</v>
      </c>
      <c r="I617">
        <v>0</v>
      </c>
      <c r="J617">
        <v>0.5</v>
      </c>
      <c r="K617">
        <v>0.5</v>
      </c>
      <c r="L617">
        <v>0.1</v>
      </c>
      <c r="M617">
        <v>614</v>
      </c>
    </row>
    <row r="618" spans="6:13" x14ac:dyDescent="0.2">
      <c r="F618" s="46">
        <v>36526</v>
      </c>
      <c r="G618" s="1">
        <v>0.42708333333333331</v>
      </c>
      <c r="H618">
        <v>0.5</v>
      </c>
      <c r="I618">
        <v>0</v>
      </c>
      <c r="J618">
        <v>0.5</v>
      </c>
      <c r="K618">
        <v>0.5</v>
      </c>
      <c r="L618">
        <v>0.1</v>
      </c>
      <c r="M618">
        <v>615</v>
      </c>
    </row>
    <row r="619" spans="6:13" x14ac:dyDescent="0.2">
      <c r="F619" s="46">
        <v>36526</v>
      </c>
      <c r="G619" s="1">
        <v>0.42777777777777781</v>
      </c>
      <c r="H619">
        <v>0.5</v>
      </c>
      <c r="I619">
        <v>0</v>
      </c>
      <c r="J619">
        <v>0.5</v>
      </c>
      <c r="K619">
        <v>0.5</v>
      </c>
      <c r="L619">
        <v>0.1</v>
      </c>
      <c r="M619">
        <v>616</v>
      </c>
    </row>
    <row r="620" spans="6:13" x14ac:dyDescent="0.2">
      <c r="F620" s="46">
        <v>36526</v>
      </c>
      <c r="G620" s="1">
        <v>0.4284722222222222</v>
      </c>
      <c r="H620">
        <v>0.5</v>
      </c>
      <c r="I620">
        <v>0</v>
      </c>
      <c r="J620">
        <v>0.5</v>
      </c>
      <c r="K620">
        <v>0.5</v>
      </c>
      <c r="L620">
        <v>0.1</v>
      </c>
      <c r="M620">
        <v>617</v>
      </c>
    </row>
    <row r="621" spans="6:13" x14ac:dyDescent="0.2">
      <c r="F621" s="46">
        <v>36526</v>
      </c>
      <c r="G621" s="1">
        <v>0.4291666666666667</v>
      </c>
      <c r="H621">
        <v>0.5</v>
      </c>
      <c r="I621">
        <v>0</v>
      </c>
      <c r="J621">
        <v>0.5</v>
      </c>
      <c r="K621">
        <v>0.5</v>
      </c>
      <c r="L621">
        <v>0.1</v>
      </c>
      <c r="M621">
        <v>618</v>
      </c>
    </row>
    <row r="622" spans="6:13" x14ac:dyDescent="0.2">
      <c r="F622" s="46">
        <v>36526</v>
      </c>
      <c r="G622" s="1">
        <v>0.42986111111111108</v>
      </c>
      <c r="H622">
        <v>0.5</v>
      </c>
      <c r="I622">
        <v>0</v>
      </c>
      <c r="J622">
        <v>0.5</v>
      </c>
      <c r="K622">
        <v>0.5</v>
      </c>
      <c r="L622">
        <v>0.1</v>
      </c>
      <c r="M622">
        <v>619</v>
      </c>
    </row>
    <row r="623" spans="6:13" x14ac:dyDescent="0.2">
      <c r="F623" s="46">
        <v>36526</v>
      </c>
      <c r="G623" s="1">
        <v>0.43055555555555558</v>
      </c>
      <c r="H623">
        <v>0.5</v>
      </c>
      <c r="I623">
        <v>0</v>
      </c>
      <c r="J623">
        <v>0.5</v>
      </c>
      <c r="K623">
        <v>0.5</v>
      </c>
      <c r="L623">
        <v>0.1</v>
      </c>
      <c r="M623">
        <v>620</v>
      </c>
    </row>
    <row r="624" spans="6:13" x14ac:dyDescent="0.2">
      <c r="F624" s="46">
        <v>36526</v>
      </c>
      <c r="G624" s="1">
        <v>0.43124999999999997</v>
      </c>
      <c r="H624">
        <v>0.5</v>
      </c>
      <c r="I624">
        <v>0</v>
      </c>
      <c r="J624">
        <v>0.5</v>
      </c>
      <c r="K624">
        <v>0.5</v>
      </c>
      <c r="L624">
        <v>0.1</v>
      </c>
      <c r="M624">
        <v>621</v>
      </c>
    </row>
    <row r="625" spans="6:13" x14ac:dyDescent="0.2">
      <c r="F625" s="46">
        <v>36526</v>
      </c>
      <c r="G625" s="1">
        <v>0.43194444444444446</v>
      </c>
      <c r="H625">
        <v>0.5</v>
      </c>
      <c r="I625">
        <v>0</v>
      </c>
      <c r="J625">
        <v>0.5</v>
      </c>
      <c r="K625">
        <v>0.5</v>
      </c>
      <c r="L625">
        <v>0.1</v>
      </c>
      <c r="M625">
        <v>622</v>
      </c>
    </row>
    <row r="626" spans="6:13" x14ac:dyDescent="0.2">
      <c r="F626" s="46">
        <v>36526</v>
      </c>
      <c r="G626" s="1">
        <v>0.43263888888888885</v>
      </c>
      <c r="H626">
        <v>0.5</v>
      </c>
      <c r="I626">
        <v>0</v>
      </c>
      <c r="J626">
        <v>0.5</v>
      </c>
      <c r="K626">
        <v>0.5</v>
      </c>
      <c r="L626">
        <v>0.1</v>
      </c>
      <c r="M626">
        <v>623</v>
      </c>
    </row>
    <row r="627" spans="6:13" x14ac:dyDescent="0.2">
      <c r="F627" s="46">
        <v>36526</v>
      </c>
      <c r="G627" s="1">
        <v>0.43333333333333335</v>
      </c>
      <c r="H627">
        <v>0.5</v>
      </c>
      <c r="I627">
        <v>0</v>
      </c>
      <c r="J627">
        <v>0.5</v>
      </c>
      <c r="K627">
        <v>0.5</v>
      </c>
      <c r="L627">
        <v>0.1</v>
      </c>
      <c r="M627">
        <v>624</v>
      </c>
    </row>
    <row r="628" spans="6:13" x14ac:dyDescent="0.2">
      <c r="F628" s="46">
        <v>36526</v>
      </c>
      <c r="G628" s="1">
        <v>0.43402777777777773</v>
      </c>
      <c r="H628">
        <v>0.5</v>
      </c>
      <c r="I628">
        <v>0</v>
      </c>
      <c r="J628">
        <v>0.5</v>
      </c>
      <c r="K628">
        <v>0.5</v>
      </c>
      <c r="L628">
        <v>0.1</v>
      </c>
      <c r="M628">
        <v>625</v>
      </c>
    </row>
    <row r="629" spans="6:13" x14ac:dyDescent="0.2">
      <c r="F629" s="46">
        <v>36526</v>
      </c>
      <c r="G629" s="1">
        <v>0.43472222222222223</v>
      </c>
      <c r="H629">
        <v>0.5</v>
      </c>
      <c r="I629">
        <v>0</v>
      </c>
      <c r="J629">
        <v>0.5</v>
      </c>
      <c r="K629">
        <v>0.5</v>
      </c>
      <c r="L629">
        <v>0.1</v>
      </c>
      <c r="M629">
        <v>626</v>
      </c>
    </row>
    <row r="630" spans="6:13" x14ac:dyDescent="0.2">
      <c r="F630" s="46">
        <v>36526</v>
      </c>
      <c r="G630" s="1">
        <v>0.43541666666666662</v>
      </c>
      <c r="H630">
        <v>0.5</v>
      </c>
      <c r="I630">
        <v>0</v>
      </c>
      <c r="J630">
        <v>0.5</v>
      </c>
      <c r="K630">
        <v>0.5</v>
      </c>
      <c r="L630">
        <v>0.1</v>
      </c>
      <c r="M630">
        <v>627</v>
      </c>
    </row>
    <row r="631" spans="6:13" x14ac:dyDescent="0.2">
      <c r="F631" s="46">
        <v>36526</v>
      </c>
      <c r="G631" s="1">
        <v>0.43611111111111112</v>
      </c>
      <c r="H631">
        <v>0.5</v>
      </c>
      <c r="I631">
        <v>0</v>
      </c>
      <c r="J631">
        <v>0.5</v>
      </c>
      <c r="K631">
        <v>0.5</v>
      </c>
      <c r="L631">
        <v>0.1</v>
      </c>
      <c r="M631">
        <v>628</v>
      </c>
    </row>
    <row r="632" spans="6:13" x14ac:dyDescent="0.2">
      <c r="F632" s="46">
        <v>36526</v>
      </c>
      <c r="G632" s="1">
        <v>0.4368055555555555</v>
      </c>
      <c r="H632">
        <v>0.5</v>
      </c>
      <c r="I632">
        <v>0</v>
      </c>
      <c r="J632">
        <v>0.5</v>
      </c>
      <c r="K632">
        <v>0.5</v>
      </c>
      <c r="L632">
        <v>0.1</v>
      </c>
      <c r="M632">
        <v>629</v>
      </c>
    </row>
    <row r="633" spans="6:13" x14ac:dyDescent="0.2">
      <c r="F633" s="46">
        <v>36526</v>
      </c>
      <c r="G633" s="1">
        <v>0.4375</v>
      </c>
      <c r="H633">
        <v>0.5</v>
      </c>
      <c r="I633">
        <v>0</v>
      </c>
      <c r="J633">
        <v>0.5</v>
      </c>
      <c r="K633">
        <v>0.5</v>
      </c>
      <c r="L633">
        <v>0.1</v>
      </c>
      <c r="M633">
        <v>630</v>
      </c>
    </row>
    <row r="634" spans="6:13" x14ac:dyDescent="0.2">
      <c r="F634" s="46">
        <v>36526</v>
      </c>
      <c r="G634" s="1">
        <v>0.4381944444444445</v>
      </c>
      <c r="H634">
        <v>0.5</v>
      </c>
      <c r="I634">
        <v>0</v>
      </c>
      <c r="J634">
        <v>0.5</v>
      </c>
      <c r="K634">
        <v>0.5</v>
      </c>
      <c r="L634">
        <v>0.1</v>
      </c>
      <c r="M634">
        <v>631</v>
      </c>
    </row>
    <row r="635" spans="6:13" x14ac:dyDescent="0.2">
      <c r="F635" s="46">
        <v>36526</v>
      </c>
      <c r="G635" s="1">
        <v>0.43888888888888888</v>
      </c>
      <c r="H635">
        <v>0.5</v>
      </c>
      <c r="I635">
        <v>0</v>
      </c>
      <c r="J635">
        <v>0.5</v>
      </c>
      <c r="K635">
        <v>0.5</v>
      </c>
      <c r="L635">
        <v>0.1</v>
      </c>
      <c r="M635">
        <v>632</v>
      </c>
    </row>
    <row r="636" spans="6:13" x14ac:dyDescent="0.2">
      <c r="F636" s="46">
        <v>36526</v>
      </c>
      <c r="G636" s="1">
        <v>0.43958333333333338</v>
      </c>
      <c r="H636">
        <v>0.5</v>
      </c>
      <c r="I636">
        <v>0</v>
      </c>
      <c r="J636">
        <v>0.5</v>
      </c>
      <c r="K636">
        <v>0.5</v>
      </c>
      <c r="L636">
        <v>0.1</v>
      </c>
      <c r="M636">
        <v>633</v>
      </c>
    </row>
    <row r="637" spans="6:13" x14ac:dyDescent="0.2">
      <c r="F637" s="46">
        <v>36526</v>
      </c>
      <c r="G637" s="1">
        <v>0.44027777777777777</v>
      </c>
      <c r="H637">
        <v>0.5</v>
      </c>
      <c r="I637">
        <v>0</v>
      </c>
      <c r="J637">
        <v>0.5</v>
      </c>
      <c r="K637">
        <v>0.5</v>
      </c>
      <c r="L637">
        <v>0.1</v>
      </c>
      <c r="M637">
        <v>634</v>
      </c>
    </row>
    <row r="638" spans="6:13" x14ac:dyDescent="0.2">
      <c r="F638" s="46">
        <v>36526</v>
      </c>
      <c r="G638" s="1">
        <v>0.44097222222222227</v>
      </c>
      <c r="H638">
        <v>0.5</v>
      </c>
      <c r="I638">
        <v>0.1</v>
      </c>
      <c r="J638">
        <v>0.5</v>
      </c>
      <c r="K638">
        <v>0.5</v>
      </c>
      <c r="L638">
        <v>0.1</v>
      </c>
      <c r="M638">
        <v>635</v>
      </c>
    </row>
    <row r="639" spans="6:13" x14ac:dyDescent="0.2">
      <c r="F639" s="46">
        <v>36526</v>
      </c>
      <c r="G639" s="1">
        <v>0.44166666666666665</v>
      </c>
      <c r="H639">
        <v>0.5</v>
      </c>
      <c r="I639">
        <v>0.1</v>
      </c>
      <c r="J639">
        <v>0.5</v>
      </c>
      <c r="K639">
        <v>0.5</v>
      </c>
      <c r="L639">
        <v>0.1</v>
      </c>
      <c r="M639">
        <v>636</v>
      </c>
    </row>
    <row r="640" spans="6:13" x14ac:dyDescent="0.2">
      <c r="F640" s="46">
        <v>36526</v>
      </c>
      <c r="G640" s="1">
        <v>0.44236111111111115</v>
      </c>
      <c r="H640">
        <v>0.5</v>
      </c>
      <c r="I640">
        <v>0.1</v>
      </c>
      <c r="J640">
        <v>0.5</v>
      </c>
      <c r="K640">
        <v>0.5</v>
      </c>
      <c r="L640">
        <v>0.1</v>
      </c>
      <c r="M640">
        <v>637</v>
      </c>
    </row>
    <row r="641" spans="6:13" x14ac:dyDescent="0.2">
      <c r="F641" s="46">
        <v>36526</v>
      </c>
      <c r="G641" s="1">
        <v>0.44305555555555554</v>
      </c>
      <c r="H641">
        <v>0.5</v>
      </c>
      <c r="I641">
        <v>0.1</v>
      </c>
      <c r="J641">
        <v>0.5</v>
      </c>
      <c r="K641">
        <v>0.5</v>
      </c>
      <c r="L641">
        <v>0.1</v>
      </c>
      <c r="M641">
        <v>638</v>
      </c>
    </row>
    <row r="642" spans="6:13" x14ac:dyDescent="0.2">
      <c r="F642" s="46">
        <v>36526</v>
      </c>
      <c r="G642" s="1">
        <v>0.44375000000000003</v>
      </c>
      <c r="H642">
        <v>0.5</v>
      </c>
      <c r="I642">
        <v>0.1</v>
      </c>
      <c r="J642">
        <v>0.5</v>
      </c>
      <c r="K642">
        <v>0.5</v>
      </c>
      <c r="L642">
        <v>0.1</v>
      </c>
      <c r="M642">
        <v>639</v>
      </c>
    </row>
    <row r="643" spans="6:13" x14ac:dyDescent="0.2">
      <c r="F643" s="46">
        <v>36526</v>
      </c>
      <c r="G643" s="1">
        <v>0.44444444444444442</v>
      </c>
      <c r="H643">
        <v>0.5</v>
      </c>
      <c r="I643">
        <v>0.1</v>
      </c>
      <c r="J643">
        <v>0.5</v>
      </c>
      <c r="K643">
        <v>0.5</v>
      </c>
      <c r="L643">
        <v>0.1</v>
      </c>
      <c r="M643">
        <v>640</v>
      </c>
    </row>
    <row r="644" spans="6:13" x14ac:dyDescent="0.2">
      <c r="F644" s="46">
        <v>36526</v>
      </c>
      <c r="G644" s="1">
        <v>0.44513888888888892</v>
      </c>
      <c r="H644">
        <v>0.5</v>
      </c>
      <c r="I644">
        <v>0.1</v>
      </c>
      <c r="J644">
        <v>0.5</v>
      </c>
      <c r="K644">
        <v>0.5</v>
      </c>
      <c r="L644">
        <v>0.1</v>
      </c>
      <c r="M644">
        <v>641</v>
      </c>
    </row>
    <row r="645" spans="6:13" x14ac:dyDescent="0.2">
      <c r="F645" s="46">
        <v>36526</v>
      </c>
      <c r="G645" s="1">
        <v>0.4458333333333333</v>
      </c>
      <c r="H645">
        <v>0.5</v>
      </c>
      <c r="I645">
        <v>0.1</v>
      </c>
      <c r="J645">
        <v>0.5</v>
      </c>
      <c r="K645">
        <v>0.5</v>
      </c>
      <c r="L645">
        <v>0.1</v>
      </c>
      <c r="M645">
        <v>642</v>
      </c>
    </row>
    <row r="646" spans="6:13" x14ac:dyDescent="0.2">
      <c r="F646" s="46">
        <v>36526</v>
      </c>
      <c r="G646" s="1">
        <v>0.4465277777777778</v>
      </c>
      <c r="H646">
        <v>0.5</v>
      </c>
      <c r="I646">
        <v>0.1</v>
      </c>
      <c r="J646">
        <v>0.5</v>
      </c>
      <c r="K646">
        <v>0.5</v>
      </c>
      <c r="L646">
        <v>0.1</v>
      </c>
      <c r="M646">
        <v>643</v>
      </c>
    </row>
    <row r="647" spans="6:13" x14ac:dyDescent="0.2">
      <c r="F647" s="46">
        <v>36526</v>
      </c>
      <c r="G647" s="1">
        <v>0.44722222222222219</v>
      </c>
      <c r="H647">
        <v>0.5</v>
      </c>
      <c r="I647">
        <v>0.1</v>
      </c>
      <c r="J647">
        <v>0.5</v>
      </c>
      <c r="K647">
        <v>0.5</v>
      </c>
      <c r="L647">
        <v>0.1</v>
      </c>
      <c r="M647">
        <v>644</v>
      </c>
    </row>
    <row r="648" spans="6:13" x14ac:dyDescent="0.2">
      <c r="F648" s="46">
        <v>36526</v>
      </c>
      <c r="G648" s="1">
        <v>0.44791666666666669</v>
      </c>
      <c r="H648">
        <v>0.5</v>
      </c>
      <c r="I648">
        <v>0.1</v>
      </c>
      <c r="J648">
        <v>0.5</v>
      </c>
      <c r="K648">
        <v>0.5</v>
      </c>
      <c r="L648">
        <v>0.1</v>
      </c>
      <c r="M648">
        <v>645</v>
      </c>
    </row>
    <row r="649" spans="6:13" x14ac:dyDescent="0.2">
      <c r="F649" s="46">
        <v>36526</v>
      </c>
      <c r="G649" s="1">
        <v>0.44861111111111113</v>
      </c>
      <c r="H649">
        <v>0.5</v>
      </c>
      <c r="I649">
        <v>0.1</v>
      </c>
      <c r="J649">
        <v>0.5</v>
      </c>
      <c r="K649">
        <v>0.5</v>
      </c>
      <c r="L649">
        <v>0.1</v>
      </c>
      <c r="M649">
        <v>646</v>
      </c>
    </row>
    <row r="650" spans="6:13" x14ac:dyDescent="0.2">
      <c r="F650" s="46">
        <v>36526</v>
      </c>
      <c r="G650" s="1">
        <v>0.44930555555555557</v>
      </c>
      <c r="H650">
        <v>0.5</v>
      </c>
      <c r="I650">
        <v>0.1</v>
      </c>
      <c r="J650">
        <v>0.5</v>
      </c>
      <c r="K650">
        <v>0.5</v>
      </c>
      <c r="L650">
        <v>0.1</v>
      </c>
      <c r="M650">
        <v>647</v>
      </c>
    </row>
    <row r="651" spans="6:13" x14ac:dyDescent="0.2">
      <c r="F651" s="46">
        <v>36526</v>
      </c>
      <c r="G651" s="1">
        <v>0.45</v>
      </c>
      <c r="H651">
        <v>0.5</v>
      </c>
      <c r="I651">
        <v>0.1</v>
      </c>
      <c r="J651">
        <v>0.5</v>
      </c>
      <c r="K651">
        <v>0.5</v>
      </c>
      <c r="L651">
        <v>0.1</v>
      </c>
      <c r="M651">
        <v>648</v>
      </c>
    </row>
    <row r="652" spans="6:13" x14ac:dyDescent="0.2">
      <c r="F652" s="46">
        <v>36526</v>
      </c>
      <c r="G652" s="1">
        <v>0.45069444444444445</v>
      </c>
      <c r="H652">
        <v>0.5</v>
      </c>
      <c r="I652">
        <v>0.1</v>
      </c>
      <c r="J652">
        <v>0.5</v>
      </c>
      <c r="K652">
        <v>0.5</v>
      </c>
      <c r="L652">
        <v>0.1</v>
      </c>
      <c r="M652">
        <v>649</v>
      </c>
    </row>
    <row r="653" spans="6:13" x14ac:dyDescent="0.2">
      <c r="F653" s="46">
        <v>36526</v>
      </c>
      <c r="G653" s="1">
        <v>0.4513888888888889</v>
      </c>
      <c r="H653">
        <v>0.5</v>
      </c>
      <c r="I653">
        <v>0.1</v>
      </c>
      <c r="J653">
        <v>0.5</v>
      </c>
      <c r="K653">
        <v>0.5</v>
      </c>
      <c r="L653">
        <v>0.1</v>
      </c>
      <c r="M653">
        <v>650</v>
      </c>
    </row>
    <row r="654" spans="6:13" x14ac:dyDescent="0.2">
      <c r="F654" s="46">
        <v>36526</v>
      </c>
      <c r="G654" s="1">
        <v>0.45208333333333334</v>
      </c>
      <c r="H654">
        <v>0.5</v>
      </c>
      <c r="I654">
        <v>0.1</v>
      </c>
      <c r="J654">
        <v>0.5</v>
      </c>
      <c r="K654">
        <v>0.5</v>
      </c>
      <c r="L654">
        <v>0.1</v>
      </c>
      <c r="M654">
        <v>651</v>
      </c>
    </row>
    <row r="655" spans="6:13" x14ac:dyDescent="0.2">
      <c r="F655" s="46">
        <v>36526</v>
      </c>
      <c r="G655" s="1">
        <v>0.45277777777777778</v>
      </c>
      <c r="H655">
        <v>0.5</v>
      </c>
      <c r="I655">
        <v>0.1</v>
      </c>
      <c r="J655">
        <v>0.5</v>
      </c>
      <c r="K655">
        <v>0.5</v>
      </c>
      <c r="L655">
        <v>0.1</v>
      </c>
      <c r="M655">
        <v>652</v>
      </c>
    </row>
    <row r="656" spans="6:13" x14ac:dyDescent="0.2">
      <c r="F656" s="46">
        <v>36526</v>
      </c>
      <c r="G656" s="1">
        <v>0.45347222222222222</v>
      </c>
      <c r="H656">
        <v>0.5</v>
      </c>
      <c r="I656">
        <v>0.1</v>
      </c>
      <c r="J656">
        <v>0.5</v>
      </c>
      <c r="K656">
        <v>0.5</v>
      </c>
      <c r="L656">
        <v>0.1</v>
      </c>
      <c r="M656">
        <v>653</v>
      </c>
    </row>
    <row r="657" spans="6:13" x14ac:dyDescent="0.2">
      <c r="F657" s="46">
        <v>36526</v>
      </c>
      <c r="G657" s="1">
        <v>0.45416666666666666</v>
      </c>
      <c r="H657">
        <v>0.5</v>
      </c>
      <c r="I657">
        <v>0.1</v>
      </c>
      <c r="J657">
        <v>0.5</v>
      </c>
      <c r="K657">
        <v>0.5</v>
      </c>
      <c r="L657">
        <v>0.1</v>
      </c>
      <c r="M657">
        <v>654</v>
      </c>
    </row>
    <row r="658" spans="6:13" x14ac:dyDescent="0.2">
      <c r="F658" s="46">
        <v>36526</v>
      </c>
      <c r="G658" s="1">
        <v>0.4548611111111111</v>
      </c>
      <c r="H658">
        <v>0.5</v>
      </c>
      <c r="I658">
        <v>0.1</v>
      </c>
      <c r="J658">
        <v>0.5</v>
      </c>
      <c r="K658">
        <v>0.5</v>
      </c>
      <c r="L658">
        <v>0.1</v>
      </c>
      <c r="M658">
        <v>655</v>
      </c>
    </row>
    <row r="659" spans="6:13" x14ac:dyDescent="0.2">
      <c r="F659" s="46">
        <v>36526</v>
      </c>
      <c r="G659" s="1">
        <v>0.45555555555555555</v>
      </c>
      <c r="H659">
        <v>0.5</v>
      </c>
      <c r="I659">
        <v>0.1</v>
      </c>
      <c r="J659">
        <v>0.5</v>
      </c>
      <c r="K659">
        <v>0.5</v>
      </c>
      <c r="L659">
        <v>0.1</v>
      </c>
      <c r="M659">
        <v>656</v>
      </c>
    </row>
    <row r="660" spans="6:13" x14ac:dyDescent="0.2">
      <c r="F660" s="46">
        <v>36526</v>
      </c>
      <c r="G660" s="1">
        <v>0.45624999999999999</v>
      </c>
      <c r="H660">
        <v>0.6</v>
      </c>
      <c r="I660">
        <v>0.1</v>
      </c>
      <c r="J660">
        <v>0.5</v>
      </c>
      <c r="K660">
        <v>0.6</v>
      </c>
      <c r="L660">
        <v>0.1</v>
      </c>
      <c r="M660">
        <v>657</v>
      </c>
    </row>
    <row r="661" spans="6:13" x14ac:dyDescent="0.2">
      <c r="F661" s="46">
        <v>36526</v>
      </c>
      <c r="G661" s="1">
        <v>0.45694444444444443</v>
      </c>
      <c r="H661">
        <v>0.6</v>
      </c>
      <c r="I661">
        <v>0.1</v>
      </c>
      <c r="J661">
        <v>0.5</v>
      </c>
      <c r="K661">
        <v>0.6</v>
      </c>
      <c r="L661">
        <v>0.1</v>
      </c>
      <c r="M661">
        <v>658</v>
      </c>
    </row>
    <row r="662" spans="6:13" x14ac:dyDescent="0.2">
      <c r="F662" s="46">
        <v>36526</v>
      </c>
      <c r="G662" s="1">
        <v>0.45763888888888887</v>
      </c>
      <c r="H662">
        <v>0.6</v>
      </c>
      <c r="I662">
        <v>0.1</v>
      </c>
      <c r="J662">
        <v>0.5</v>
      </c>
      <c r="K662">
        <v>0.6</v>
      </c>
      <c r="L662">
        <v>0.1</v>
      </c>
      <c r="M662">
        <v>659</v>
      </c>
    </row>
    <row r="663" spans="6:13" x14ac:dyDescent="0.2">
      <c r="F663" s="46">
        <v>36526</v>
      </c>
      <c r="G663" s="1">
        <v>0.45833333333333331</v>
      </c>
      <c r="H663">
        <v>0.6</v>
      </c>
      <c r="I663">
        <v>0.1</v>
      </c>
      <c r="J663">
        <v>0.5</v>
      </c>
      <c r="K663">
        <v>0.6</v>
      </c>
      <c r="L663">
        <v>0.1</v>
      </c>
      <c r="M663">
        <v>660</v>
      </c>
    </row>
    <row r="664" spans="6:13" x14ac:dyDescent="0.2">
      <c r="F664" s="46">
        <v>36526</v>
      </c>
      <c r="G664" s="1">
        <v>0.45902777777777781</v>
      </c>
      <c r="H664">
        <v>0.6</v>
      </c>
      <c r="I664">
        <v>0.1</v>
      </c>
      <c r="J664">
        <v>0.5</v>
      </c>
      <c r="K664">
        <v>0.6</v>
      </c>
      <c r="L664">
        <v>0.1</v>
      </c>
      <c r="M664">
        <v>661</v>
      </c>
    </row>
    <row r="665" spans="6:13" x14ac:dyDescent="0.2">
      <c r="F665" s="46">
        <v>36526</v>
      </c>
      <c r="G665" s="1">
        <v>0.4597222222222222</v>
      </c>
      <c r="H665">
        <v>0.6</v>
      </c>
      <c r="I665">
        <v>0.1</v>
      </c>
      <c r="J665">
        <v>0.5</v>
      </c>
      <c r="K665">
        <v>0.6</v>
      </c>
      <c r="L665">
        <v>0.1</v>
      </c>
      <c r="M665">
        <v>662</v>
      </c>
    </row>
    <row r="666" spans="6:13" x14ac:dyDescent="0.2">
      <c r="F666" s="46">
        <v>36526</v>
      </c>
      <c r="G666" s="1">
        <v>0.4604166666666667</v>
      </c>
      <c r="H666">
        <v>0.6</v>
      </c>
      <c r="I666">
        <v>0.1</v>
      </c>
      <c r="J666">
        <v>0.5</v>
      </c>
      <c r="K666">
        <v>0.6</v>
      </c>
      <c r="L666">
        <v>0.1</v>
      </c>
      <c r="M666">
        <v>663</v>
      </c>
    </row>
    <row r="667" spans="6:13" x14ac:dyDescent="0.2">
      <c r="F667" s="46">
        <v>36526</v>
      </c>
      <c r="G667" s="1">
        <v>0.46111111111111108</v>
      </c>
      <c r="H667">
        <v>0.6</v>
      </c>
      <c r="I667">
        <v>0.1</v>
      </c>
      <c r="J667">
        <v>0.5</v>
      </c>
      <c r="K667">
        <v>0.6</v>
      </c>
      <c r="L667">
        <v>0.1</v>
      </c>
      <c r="M667">
        <v>664</v>
      </c>
    </row>
    <row r="668" spans="6:13" x14ac:dyDescent="0.2">
      <c r="F668" s="46">
        <v>36526</v>
      </c>
      <c r="G668" s="1">
        <v>0.46180555555555558</v>
      </c>
      <c r="H668">
        <v>0.6</v>
      </c>
      <c r="I668">
        <v>0.1</v>
      </c>
      <c r="J668">
        <v>0.5</v>
      </c>
      <c r="K668">
        <v>0.6</v>
      </c>
      <c r="L668">
        <v>0.1</v>
      </c>
      <c r="M668">
        <v>665</v>
      </c>
    </row>
    <row r="669" spans="6:13" x14ac:dyDescent="0.2">
      <c r="F669" s="46">
        <v>36526</v>
      </c>
      <c r="G669" s="1">
        <v>0.46249999999999997</v>
      </c>
      <c r="H669">
        <v>0.6</v>
      </c>
      <c r="I669">
        <v>0.1</v>
      </c>
      <c r="J669">
        <v>0.5</v>
      </c>
      <c r="K669">
        <v>0.6</v>
      </c>
      <c r="L669">
        <v>0.1</v>
      </c>
      <c r="M669">
        <v>666</v>
      </c>
    </row>
    <row r="670" spans="6:13" x14ac:dyDescent="0.2">
      <c r="F670" s="46">
        <v>36526</v>
      </c>
      <c r="G670" s="1">
        <v>0.46319444444444446</v>
      </c>
      <c r="H670">
        <v>0.6</v>
      </c>
      <c r="I670">
        <v>0.1</v>
      </c>
      <c r="J670">
        <v>0.5</v>
      </c>
      <c r="K670">
        <v>0.6</v>
      </c>
      <c r="L670">
        <v>0.1</v>
      </c>
      <c r="M670">
        <v>667</v>
      </c>
    </row>
    <row r="671" spans="6:13" x14ac:dyDescent="0.2">
      <c r="F671" s="46">
        <v>36526</v>
      </c>
      <c r="G671" s="1">
        <v>0.46388888888888885</v>
      </c>
      <c r="H671">
        <v>0.6</v>
      </c>
      <c r="I671">
        <v>0.1</v>
      </c>
      <c r="J671">
        <v>0.5</v>
      </c>
      <c r="K671">
        <v>0.6</v>
      </c>
      <c r="L671">
        <v>0.1</v>
      </c>
      <c r="M671">
        <v>668</v>
      </c>
    </row>
    <row r="672" spans="6:13" x14ac:dyDescent="0.2">
      <c r="F672" s="46">
        <v>36526</v>
      </c>
      <c r="G672" s="1">
        <v>0.46458333333333335</v>
      </c>
      <c r="H672">
        <v>0.6</v>
      </c>
      <c r="I672">
        <v>0.1</v>
      </c>
      <c r="J672">
        <v>0.5</v>
      </c>
      <c r="K672">
        <v>0.6</v>
      </c>
      <c r="L672">
        <v>0.1</v>
      </c>
      <c r="M672">
        <v>669</v>
      </c>
    </row>
    <row r="673" spans="6:13" x14ac:dyDescent="0.2">
      <c r="F673" s="46">
        <v>36526</v>
      </c>
      <c r="G673" s="1">
        <v>0.46527777777777773</v>
      </c>
      <c r="H673">
        <v>0.6</v>
      </c>
      <c r="I673">
        <v>0.1</v>
      </c>
      <c r="J673">
        <v>0.5</v>
      </c>
      <c r="K673">
        <v>0.6</v>
      </c>
      <c r="L673">
        <v>0.1</v>
      </c>
      <c r="M673">
        <v>670</v>
      </c>
    </row>
    <row r="674" spans="6:13" x14ac:dyDescent="0.2">
      <c r="F674" s="46">
        <v>36526</v>
      </c>
      <c r="G674" s="1">
        <v>0.46597222222222223</v>
      </c>
      <c r="H674">
        <v>0.6</v>
      </c>
      <c r="I674">
        <v>0.1</v>
      </c>
      <c r="J674">
        <v>0.5</v>
      </c>
      <c r="K674">
        <v>0.6</v>
      </c>
      <c r="L674">
        <v>0.1</v>
      </c>
      <c r="M674">
        <v>671</v>
      </c>
    </row>
    <row r="675" spans="6:13" x14ac:dyDescent="0.2">
      <c r="F675" s="46">
        <v>36526</v>
      </c>
      <c r="G675" s="1">
        <v>0.46666666666666662</v>
      </c>
      <c r="H675">
        <v>0.6</v>
      </c>
      <c r="I675">
        <v>0.1</v>
      </c>
      <c r="J675">
        <v>0.5</v>
      </c>
      <c r="K675">
        <v>0.6</v>
      </c>
      <c r="L675">
        <v>0.1</v>
      </c>
      <c r="M675">
        <v>672</v>
      </c>
    </row>
    <row r="676" spans="6:13" x14ac:dyDescent="0.2">
      <c r="F676" s="46">
        <v>36526</v>
      </c>
      <c r="G676" s="1">
        <v>0.46736111111111112</v>
      </c>
      <c r="H676">
        <v>0.6</v>
      </c>
      <c r="I676">
        <v>0.1</v>
      </c>
      <c r="J676">
        <v>0.5</v>
      </c>
      <c r="K676">
        <v>0.6</v>
      </c>
      <c r="L676">
        <v>0.1</v>
      </c>
      <c r="M676">
        <v>673</v>
      </c>
    </row>
    <row r="677" spans="6:13" x14ac:dyDescent="0.2">
      <c r="F677" s="46">
        <v>36526</v>
      </c>
      <c r="G677" s="1">
        <v>0.4680555555555555</v>
      </c>
      <c r="H677">
        <v>0.6</v>
      </c>
      <c r="I677">
        <v>0.1</v>
      </c>
      <c r="J677">
        <v>0.5</v>
      </c>
      <c r="K677">
        <v>0.6</v>
      </c>
      <c r="L677">
        <v>0.1</v>
      </c>
      <c r="M677">
        <v>674</v>
      </c>
    </row>
    <row r="678" spans="6:13" x14ac:dyDescent="0.2">
      <c r="F678" s="46">
        <v>36526</v>
      </c>
      <c r="G678" s="1">
        <v>0.46875</v>
      </c>
      <c r="H678">
        <v>0.6</v>
      </c>
      <c r="I678">
        <v>0.1</v>
      </c>
      <c r="J678">
        <v>0.5</v>
      </c>
      <c r="K678">
        <v>0.6</v>
      </c>
      <c r="L678">
        <v>0.1</v>
      </c>
      <c r="M678">
        <v>675</v>
      </c>
    </row>
    <row r="679" spans="6:13" x14ac:dyDescent="0.2">
      <c r="F679" s="46">
        <v>36526</v>
      </c>
      <c r="G679" s="1">
        <v>0.4694444444444445</v>
      </c>
      <c r="H679">
        <v>0.6</v>
      </c>
      <c r="I679">
        <v>0.1</v>
      </c>
      <c r="J679">
        <v>0.5</v>
      </c>
      <c r="K679">
        <v>0.6</v>
      </c>
      <c r="L679">
        <v>0.1</v>
      </c>
      <c r="M679">
        <v>676</v>
      </c>
    </row>
    <row r="680" spans="6:13" x14ac:dyDescent="0.2">
      <c r="F680" s="46">
        <v>36526</v>
      </c>
      <c r="G680" s="1">
        <v>0.47013888888888888</v>
      </c>
      <c r="H680">
        <v>0.6</v>
      </c>
      <c r="I680">
        <v>0.1</v>
      </c>
      <c r="J680">
        <v>0.5</v>
      </c>
      <c r="K680">
        <v>0.6</v>
      </c>
      <c r="L680">
        <v>0.1</v>
      </c>
      <c r="M680">
        <v>677</v>
      </c>
    </row>
    <row r="681" spans="6:13" x14ac:dyDescent="0.2">
      <c r="F681" s="46">
        <v>36526</v>
      </c>
      <c r="G681" s="1">
        <v>0.47083333333333338</v>
      </c>
      <c r="H681">
        <v>0.6</v>
      </c>
      <c r="I681">
        <v>0.1</v>
      </c>
      <c r="J681">
        <v>0.5</v>
      </c>
      <c r="K681">
        <v>0.6</v>
      </c>
      <c r="L681">
        <v>0.1</v>
      </c>
      <c r="M681">
        <v>678</v>
      </c>
    </row>
    <row r="682" spans="6:13" x14ac:dyDescent="0.2">
      <c r="F682" s="46">
        <v>36526</v>
      </c>
      <c r="G682" s="1">
        <v>0.47152777777777777</v>
      </c>
      <c r="H682">
        <v>0.6</v>
      </c>
      <c r="I682">
        <v>0.1</v>
      </c>
      <c r="J682">
        <v>0.5</v>
      </c>
      <c r="K682">
        <v>0.6</v>
      </c>
      <c r="L682">
        <v>0.1</v>
      </c>
      <c r="M682">
        <v>679</v>
      </c>
    </row>
    <row r="683" spans="6:13" x14ac:dyDescent="0.2">
      <c r="F683" s="46">
        <v>36526</v>
      </c>
      <c r="G683" s="1">
        <v>0.47222222222222227</v>
      </c>
      <c r="H683">
        <v>0.6</v>
      </c>
      <c r="I683">
        <v>0.1</v>
      </c>
      <c r="J683">
        <v>0.5</v>
      </c>
      <c r="K683">
        <v>0.6</v>
      </c>
      <c r="L683">
        <v>0.1</v>
      </c>
      <c r="M683">
        <v>680</v>
      </c>
    </row>
    <row r="684" spans="6:13" x14ac:dyDescent="0.2">
      <c r="F684" s="46">
        <v>36526</v>
      </c>
      <c r="G684" s="1">
        <v>0.47291666666666665</v>
      </c>
      <c r="H684">
        <v>0.6</v>
      </c>
      <c r="I684">
        <v>0.1</v>
      </c>
      <c r="J684">
        <v>0.5</v>
      </c>
      <c r="K684">
        <v>0.6</v>
      </c>
      <c r="L684">
        <v>0.1</v>
      </c>
      <c r="M684">
        <v>681</v>
      </c>
    </row>
    <row r="685" spans="6:13" x14ac:dyDescent="0.2">
      <c r="F685" s="46">
        <v>36526</v>
      </c>
      <c r="G685" s="1">
        <v>0.47361111111111115</v>
      </c>
      <c r="H685">
        <v>0.6</v>
      </c>
      <c r="I685">
        <v>0.1</v>
      </c>
      <c r="J685">
        <v>0.5</v>
      </c>
      <c r="K685">
        <v>0.6</v>
      </c>
      <c r="L685">
        <v>0.1</v>
      </c>
      <c r="M685">
        <v>682</v>
      </c>
    </row>
    <row r="686" spans="6:13" x14ac:dyDescent="0.2">
      <c r="F686" s="46">
        <v>36526</v>
      </c>
      <c r="G686" s="1">
        <v>0.47430555555555554</v>
      </c>
      <c r="H686">
        <v>0.6</v>
      </c>
      <c r="I686">
        <v>0.1</v>
      </c>
      <c r="J686">
        <v>0.5</v>
      </c>
      <c r="K686">
        <v>0.6</v>
      </c>
      <c r="L686">
        <v>0.1</v>
      </c>
      <c r="M686">
        <v>683</v>
      </c>
    </row>
    <row r="687" spans="6:13" x14ac:dyDescent="0.2">
      <c r="F687" s="46">
        <v>36526</v>
      </c>
      <c r="G687" s="1">
        <v>0.47500000000000003</v>
      </c>
      <c r="H687">
        <v>0.6</v>
      </c>
      <c r="I687">
        <v>0.1</v>
      </c>
      <c r="J687">
        <v>0.5</v>
      </c>
      <c r="K687">
        <v>0.6</v>
      </c>
      <c r="L687">
        <v>0.1</v>
      </c>
      <c r="M687">
        <v>684</v>
      </c>
    </row>
    <row r="688" spans="6:13" x14ac:dyDescent="0.2">
      <c r="F688" s="46">
        <v>36526</v>
      </c>
      <c r="G688" s="1">
        <v>0.47569444444444442</v>
      </c>
      <c r="H688">
        <v>0.6</v>
      </c>
      <c r="I688">
        <v>0.1</v>
      </c>
      <c r="J688">
        <v>0.5</v>
      </c>
      <c r="K688">
        <v>0.6</v>
      </c>
      <c r="L688">
        <v>0.1</v>
      </c>
      <c r="M688">
        <v>685</v>
      </c>
    </row>
    <row r="689" spans="6:13" x14ac:dyDescent="0.2">
      <c r="F689" s="46">
        <v>36526</v>
      </c>
      <c r="G689" s="1">
        <v>0.47638888888888892</v>
      </c>
      <c r="H689">
        <v>0.6</v>
      </c>
      <c r="I689">
        <v>0.1</v>
      </c>
      <c r="J689">
        <v>0.5</v>
      </c>
      <c r="K689">
        <v>0.6</v>
      </c>
      <c r="L689">
        <v>0.1</v>
      </c>
      <c r="M689">
        <v>686</v>
      </c>
    </row>
    <row r="690" spans="6:13" x14ac:dyDescent="0.2">
      <c r="F690" s="46">
        <v>36526</v>
      </c>
      <c r="G690" s="1">
        <v>0.4770833333333333</v>
      </c>
      <c r="H690">
        <v>0.6</v>
      </c>
      <c r="I690">
        <v>0.1</v>
      </c>
      <c r="J690">
        <v>0.5</v>
      </c>
      <c r="K690">
        <v>0.6</v>
      </c>
      <c r="L690">
        <v>0.1</v>
      </c>
      <c r="M690">
        <v>687</v>
      </c>
    </row>
    <row r="691" spans="6:13" x14ac:dyDescent="0.2">
      <c r="F691" s="46">
        <v>36526</v>
      </c>
      <c r="G691" s="1">
        <v>0.4777777777777778</v>
      </c>
      <c r="H691">
        <v>0.6</v>
      </c>
      <c r="I691">
        <v>0.1</v>
      </c>
      <c r="J691">
        <v>0.5</v>
      </c>
      <c r="K691">
        <v>0.6</v>
      </c>
      <c r="L691">
        <v>0.1</v>
      </c>
      <c r="M691">
        <v>688</v>
      </c>
    </row>
    <row r="692" spans="6:13" x14ac:dyDescent="0.2">
      <c r="F692" s="46">
        <v>36526</v>
      </c>
      <c r="G692" s="1">
        <v>0.47847222222222219</v>
      </c>
      <c r="H692">
        <v>0.6</v>
      </c>
      <c r="I692">
        <v>0.1</v>
      </c>
      <c r="J692">
        <v>0.5</v>
      </c>
      <c r="K692">
        <v>0.6</v>
      </c>
      <c r="L692">
        <v>0.1</v>
      </c>
      <c r="M692">
        <v>689</v>
      </c>
    </row>
    <row r="693" spans="6:13" x14ac:dyDescent="0.2">
      <c r="F693" s="46">
        <v>36526</v>
      </c>
      <c r="G693" s="1">
        <v>0.47916666666666669</v>
      </c>
      <c r="H693">
        <v>0.6</v>
      </c>
      <c r="I693">
        <v>0.1</v>
      </c>
      <c r="J693">
        <v>0.5</v>
      </c>
      <c r="K693">
        <v>0.6</v>
      </c>
      <c r="L693">
        <v>0.1</v>
      </c>
      <c r="M693">
        <v>690</v>
      </c>
    </row>
    <row r="694" spans="6:13" x14ac:dyDescent="0.2">
      <c r="F694" s="46">
        <v>36526</v>
      </c>
      <c r="G694" s="1">
        <v>0.47986111111111113</v>
      </c>
      <c r="H694">
        <v>0.6</v>
      </c>
      <c r="I694">
        <v>0.1</v>
      </c>
      <c r="J694">
        <v>0.5</v>
      </c>
      <c r="K694">
        <v>0.6</v>
      </c>
      <c r="L694">
        <v>0.1</v>
      </c>
      <c r="M694">
        <v>691</v>
      </c>
    </row>
    <row r="695" spans="6:13" x14ac:dyDescent="0.2">
      <c r="F695" s="46">
        <v>36526</v>
      </c>
      <c r="G695" s="1">
        <v>0.48055555555555557</v>
      </c>
      <c r="H695">
        <v>0.6</v>
      </c>
      <c r="I695">
        <v>0.1</v>
      </c>
      <c r="J695">
        <v>0.5</v>
      </c>
      <c r="K695">
        <v>0.6</v>
      </c>
      <c r="L695">
        <v>0.1</v>
      </c>
      <c r="M695">
        <v>692</v>
      </c>
    </row>
    <row r="696" spans="6:13" x14ac:dyDescent="0.2">
      <c r="F696" s="46">
        <v>36526</v>
      </c>
      <c r="G696" s="1">
        <v>0.48125000000000001</v>
      </c>
      <c r="H696">
        <v>0.6</v>
      </c>
      <c r="I696">
        <v>0.1</v>
      </c>
      <c r="J696">
        <v>0.5</v>
      </c>
      <c r="K696">
        <v>0.6</v>
      </c>
      <c r="L696">
        <v>0.1</v>
      </c>
      <c r="M696">
        <v>693</v>
      </c>
    </row>
    <row r="697" spans="6:13" x14ac:dyDescent="0.2">
      <c r="F697" s="46">
        <v>36526</v>
      </c>
      <c r="G697" s="1">
        <v>0.48194444444444445</v>
      </c>
      <c r="H697">
        <v>0.6</v>
      </c>
      <c r="I697">
        <v>0.1</v>
      </c>
      <c r="J697">
        <v>0.5</v>
      </c>
      <c r="K697">
        <v>0.6</v>
      </c>
      <c r="L697">
        <v>0.1</v>
      </c>
      <c r="M697">
        <v>694</v>
      </c>
    </row>
    <row r="698" spans="6:13" x14ac:dyDescent="0.2">
      <c r="F698" s="46">
        <v>36526</v>
      </c>
      <c r="G698" s="1">
        <v>0.4826388888888889</v>
      </c>
      <c r="H698">
        <v>0.6</v>
      </c>
      <c r="I698">
        <v>0.1</v>
      </c>
      <c r="J698">
        <v>0.5</v>
      </c>
      <c r="K698">
        <v>0.6</v>
      </c>
      <c r="L698">
        <v>0.1</v>
      </c>
      <c r="M698">
        <v>695</v>
      </c>
    </row>
    <row r="699" spans="6:13" x14ac:dyDescent="0.2">
      <c r="F699" s="46">
        <v>36526</v>
      </c>
      <c r="G699" s="1">
        <v>0.48333333333333334</v>
      </c>
      <c r="H699">
        <v>0.6</v>
      </c>
      <c r="I699">
        <v>0.1</v>
      </c>
      <c r="J699">
        <v>0.5</v>
      </c>
      <c r="K699">
        <v>0.6</v>
      </c>
      <c r="L699">
        <v>0.1</v>
      </c>
      <c r="M699">
        <v>696</v>
      </c>
    </row>
    <row r="700" spans="6:13" x14ac:dyDescent="0.2">
      <c r="F700" s="46">
        <v>36526</v>
      </c>
      <c r="G700" s="1">
        <v>0.48402777777777778</v>
      </c>
      <c r="H700">
        <v>0.6</v>
      </c>
      <c r="I700">
        <v>0.1</v>
      </c>
      <c r="J700">
        <v>0.5</v>
      </c>
      <c r="K700">
        <v>0.6</v>
      </c>
      <c r="L700">
        <v>0.1</v>
      </c>
      <c r="M700">
        <v>697</v>
      </c>
    </row>
    <row r="701" spans="6:13" x14ac:dyDescent="0.2">
      <c r="F701" s="46">
        <v>36526</v>
      </c>
      <c r="G701" s="1">
        <v>0.48472222222222222</v>
      </c>
      <c r="H701">
        <v>0.6</v>
      </c>
      <c r="I701">
        <v>0.1</v>
      </c>
      <c r="J701">
        <v>0.5</v>
      </c>
      <c r="K701">
        <v>0.6</v>
      </c>
      <c r="L701">
        <v>0.1</v>
      </c>
      <c r="M701">
        <v>698</v>
      </c>
    </row>
    <row r="702" spans="6:13" x14ac:dyDescent="0.2">
      <c r="F702" s="46">
        <v>36526</v>
      </c>
      <c r="G702" s="1">
        <v>0.48541666666666666</v>
      </c>
      <c r="H702">
        <v>0.6</v>
      </c>
      <c r="I702">
        <v>0.1</v>
      </c>
      <c r="J702">
        <v>0.5</v>
      </c>
      <c r="K702">
        <v>0.6</v>
      </c>
      <c r="L702">
        <v>0.1</v>
      </c>
      <c r="M702">
        <v>699</v>
      </c>
    </row>
    <row r="703" spans="6:13" x14ac:dyDescent="0.2">
      <c r="F703" s="46">
        <v>36526</v>
      </c>
      <c r="G703" s="1">
        <v>0.4861111111111111</v>
      </c>
      <c r="H703">
        <v>0.6</v>
      </c>
      <c r="I703">
        <v>0.1</v>
      </c>
      <c r="J703">
        <v>0.5</v>
      </c>
      <c r="K703">
        <v>0.6</v>
      </c>
      <c r="L703">
        <v>0.1</v>
      </c>
      <c r="M703">
        <v>700</v>
      </c>
    </row>
    <row r="704" spans="6:13" x14ac:dyDescent="0.2">
      <c r="F704" s="46">
        <v>36526</v>
      </c>
      <c r="G704" s="1">
        <v>0.48680555555555555</v>
      </c>
      <c r="H704">
        <v>0.6</v>
      </c>
      <c r="I704">
        <v>0.1</v>
      </c>
      <c r="J704">
        <v>0.5</v>
      </c>
      <c r="K704">
        <v>0.6</v>
      </c>
      <c r="L704">
        <v>0.1</v>
      </c>
      <c r="M704">
        <v>701</v>
      </c>
    </row>
    <row r="705" spans="6:13" x14ac:dyDescent="0.2">
      <c r="F705" s="46">
        <v>36526</v>
      </c>
      <c r="G705" s="1">
        <v>0.48749999999999999</v>
      </c>
      <c r="H705">
        <v>0.6</v>
      </c>
      <c r="I705">
        <v>0.1</v>
      </c>
      <c r="J705">
        <v>0.5</v>
      </c>
      <c r="K705">
        <v>0.6</v>
      </c>
      <c r="L705">
        <v>0.1</v>
      </c>
      <c r="M705">
        <v>702</v>
      </c>
    </row>
    <row r="706" spans="6:13" x14ac:dyDescent="0.2">
      <c r="F706" s="46">
        <v>36526</v>
      </c>
      <c r="G706" s="1">
        <v>0.48819444444444443</v>
      </c>
      <c r="H706">
        <v>0.6</v>
      </c>
      <c r="I706">
        <v>0.1</v>
      </c>
      <c r="J706">
        <v>0.5</v>
      </c>
      <c r="K706">
        <v>0.6</v>
      </c>
      <c r="L706">
        <v>0.1</v>
      </c>
      <c r="M706">
        <v>703</v>
      </c>
    </row>
    <row r="707" spans="6:13" x14ac:dyDescent="0.2">
      <c r="F707" s="46">
        <v>36526</v>
      </c>
      <c r="G707" s="1">
        <v>0.48888888888888887</v>
      </c>
      <c r="H707">
        <v>0.6</v>
      </c>
      <c r="I707">
        <v>0.1</v>
      </c>
      <c r="J707">
        <v>0.5</v>
      </c>
      <c r="K707">
        <v>0.6</v>
      </c>
      <c r="L707">
        <v>0.1</v>
      </c>
      <c r="M707">
        <v>704</v>
      </c>
    </row>
    <row r="708" spans="6:13" x14ac:dyDescent="0.2">
      <c r="F708" s="46">
        <v>36526</v>
      </c>
      <c r="G708" s="1">
        <v>0.48958333333333331</v>
      </c>
      <c r="H708">
        <v>0.6</v>
      </c>
      <c r="I708">
        <v>0.1</v>
      </c>
      <c r="J708">
        <v>0.5</v>
      </c>
      <c r="K708">
        <v>0.6</v>
      </c>
      <c r="L708">
        <v>0.1</v>
      </c>
      <c r="M708">
        <v>705</v>
      </c>
    </row>
    <row r="709" spans="6:13" x14ac:dyDescent="0.2">
      <c r="F709" s="46">
        <v>36526</v>
      </c>
      <c r="G709" s="1">
        <v>0.49027777777777781</v>
      </c>
      <c r="H709">
        <v>0.6</v>
      </c>
      <c r="I709">
        <v>0.1</v>
      </c>
      <c r="J709">
        <v>0.5</v>
      </c>
      <c r="K709">
        <v>0.6</v>
      </c>
      <c r="L709">
        <v>0.1</v>
      </c>
      <c r="M709">
        <v>706</v>
      </c>
    </row>
    <row r="710" spans="6:13" x14ac:dyDescent="0.2">
      <c r="F710" s="46">
        <v>36526</v>
      </c>
      <c r="G710" s="1">
        <v>0.4909722222222222</v>
      </c>
      <c r="H710">
        <v>0.6</v>
      </c>
      <c r="I710">
        <v>0.1</v>
      </c>
      <c r="J710">
        <v>0.5</v>
      </c>
      <c r="K710">
        <v>0.6</v>
      </c>
      <c r="L710">
        <v>0.1</v>
      </c>
      <c r="M710">
        <v>707</v>
      </c>
    </row>
    <row r="711" spans="6:13" x14ac:dyDescent="0.2">
      <c r="F711" s="46">
        <v>36526</v>
      </c>
      <c r="G711" s="1">
        <v>0.4916666666666667</v>
      </c>
      <c r="H711">
        <v>0.6</v>
      </c>
      <c r="I711">
        <v>0.1</v>
      </c>
      <c r="J711">
        <v>0.5</v>
      </c>
      <c r="K711">
        <v>0.6</v>
      </c>
      <c r="L711">
        <v>0.1</v>
      </c>
      <c r="M711">
        <v>708</v>
      </c>
    </row>
    <row r="712" spans="6:13" x14ac:dyDescent="0.2">
      <c r="F712" s="46">
        <v>36526</v>
      </c>
      <c r="G712" s="1">
        <v>0.49236111111111108</v>
      </c>
      <c r="H712">
        <v>0.6</v>
      </c>
      <c r="I712">
        <v>0.1</v>
      </c>
      <c r="J712">
        <v>0.5</v>
      </c>
      <c r="K712">
        <v>0.6</v>
      </c>
      <c r="L712">
        <v>0.1</v>
      </c>
      <c r="M712">
        <v>709</v>
      </c>
    </row>
    <row r="713" spans="6:13" x14ac:dyDescent="0.2">
      <c r="F713" s="46">
        <v>36526</v>
      </c>
      <c r="G713" s="1">
        <v>0.49305555555555558</v>
      </c>
      <c r="H713">
        <v>0.6</v>
      </c>
      <c r="I713">
        <v>0.1</v>
      </c>
      <c r="J713">
        <v>0.5</v>
      </c>
      <c r="K713">
        <v>0.6</v>
      </c>
      <c r="L713">
        <v>0.1</v>
      </c>
      <c r="M713">
        <v>710</v>
      </c>
    </row>
    <row r="714" spans="6:13" x14ac:dyDescent="0.2">
      <c r="F714" s="46">
        <v>36526</v>
      </c>
      <c r="G714" s="1">
        <v>0.49374999999999997</v>
      </c>
      <c r="H714">
        <v>0.6</v>
      </c>
      <c r="I714">
        <v>0.1</v>
      </c>
      <c r="J714">
        <v>0.5</v>
      </c>
      <c r="K714">
        <v>0.6</v>
      </c>
      <c r="L714">
        <v>0.1</v>
      </c>
      <c r="M714">
        <v>711</v>
      </c>
    </row>
    <row r="715" spans="6:13" x14ac:dyDescent="0.2">
      <c r="F715" s="46">
        <v>36526</v>
      </c>
      <c r="G715" s="1">
        <v>0.49444444444444446</v>
      </c>
      <c r="H715">
        <v>0.6</v>
      </c>
      <c r="I715">
        <v>0.1</v>
      </c>
      <c r="J715">
        <v>0.5</v>
      </c>
      <c r="K715">
        <v>0.6</v>
      </c>
      <c r="L715">
        <v>0.1</v>
      </c>
      <c r="M715">
        <v>712</v>
      </c>
    </row>
    <row r="716" spans="6:13" x14ac:dyDescent="0.2">
      <c r="F716" s="46">
        <v>36526</v>
      </c>
      <c r="G716" s="1">
        <v>0.49513888888888885</v>
      </c>
      <c r="H716">
        <v>0.6</v>
      </c>
      <c r="I716">
        <v>0.1</v>
      </c>
      <c r="J716">
        <v>0.5</v>
      </c>
      <c r="K716">
        <v>0.6</v>
      </c>
      <c r="L716">
        <v>0.1</v>
      </c>
      <c r="M716">
        <v>713</v>
      </c>
    </row>
    <row r="717" spans="6:13" x14ac:dyDescent="0.2">
      <c r="F717" s="46">
        <v>36526</v>
      </c>
      <c r="G717" s="1">
        <v>0.49583333333333335</v>
      </c>
      <c r="H717">
        <v>0.6</v>
      </c>
      <c r="I717">
        <v>0.1</v>
      </c>
      <c r="J717">
        <v>0.5</v>
      </c>
      <c r="K717">
        <v>0.6</v>
      </c>
      <c r="L717">
        <v>0.1</v>
      </c>
      <c r="M717">
        <v>714</v>
      </c>
    </row>
    <row r="718" spans="6:13" x14ac:dyDescent="0.2">
      <c r="F718" s="46">
        <v>36526</v>
      </c>
      <c r="G718" s="1">
        <v>0.49652777777777773</v>
      </c>
      <c r="H718">
        <v>0.6</v>
      </c>
      <c r="I718">
        <v>0.1</v>
      </c>
      <c r="J718">
        <v>0.5</v>
      </c>
      <c r="K718">
        <v>0.6</v>
      </c>
      <c r="L718">
        <v>0.1</v>
      </c>
      <c r="M718">
        <v>715</v>
      </c>
    </row>
    <row r="719" spans="6:13" x14ac:dyDescent="0.2">
      <c r="F719" s="46">
        <v>36526</v>
      </c>
      <c r="G719" s="1">
        <v>0.49722222222222223</v>
      </c>
      <c r="H719">
        <v>0.6</v>
      </c>
      <c r="I719">
        <v>0.1</v>
      </c>
      <c r="J719">
        <v>0.5</v>
      </c>
      <c r="K719">
        <v>0.6</v>
      </c>
      <c r="L719">
        <v>0.1</v>
      </c>
      <c r="M719">
        <v>716</v>
      </c>
    </row>
    <row r="720" spans="6:13" x14ac:dyDescent="0.2">
      <c r="F720" s="46">
        <v>36526</v>
      </c>
      <c r="G720" s="1">
        <v>0.49791666666666662</v>
      </c>
      <c r="H720">
        <v>0.6</v>
      </c>
      <c r="I720">
        <v>0.1</v>
      </c>
      <c r="J720">
        <v>0.5</v>
      </c>
      <c r="K720">
        <v>0.6</v>
      </c>
      <c r="L720">
        <v>0.1</v>
      </c>
      <c r="M720">
        <v>717</v>
      </c>
    </row>
    <row r="721" spans="6:13" x14ac:dyDescent="0.2">
      <c r="F721" s="46">
        <v>36526</v>
      </c>
      <c r="G721" s="1">
        <v>0.49861111111111112</v>
      </c>
      <c r="H721">
        <v>0.6</v>
      </c>
      <c r="I721">
        <v>0.1</v>
      </c>
      <c r="J721">
        <v>0.5</v>
      </c>
      <c r="K721">
        <v>0.6</v>
      </c>
      <c r="L721">
        <v>0.1</v>
      </c>
      <c r="M721">
        <v>718</v>
      </c>
    </row>
    <row r="722" spans="6:13" x14ac:dyDescent="0.2">
      <c r="F722" s="46">
        <v>36526</v>
      </c>
      <c r="G722" s="1">
        <v>0.4993055555555555</v>
      </c>
      <c r="H722">
        <v>0.6</v>
      </c>
      <c r="I722">
        <v>0.1</v>
      </c>
      <c r="J722">
        <v>0.5</v>
      </c>
      <c r="K722">
        <v>0.6</v>
      </c>
      <c r="L722">
        <v>0.1</v>
      </c>
      <c r="M722">
        <v>719</v>
      </c>
    </row>
    <row r="723" spans="6:13" x14ac:dyDescent="0.2">
      <c r="F723" s="46">
        <v>36526</v>
      </c>
      <c r="G723" s="1">
        <v>0.5</v>
      </c>
      <c r="H723">
        <v>0.6</v>
      </c>
      <c r="I723">
        <v>0.1</v>
      </c>
      <c r="J723">
        <v>0.5</v>
      </c>
      <c r="K723">
        <v>0.6</v>
      </c>
      <c r="L723">
        <v>0.1</v>
      </c>
      <c r="M723">
        <v>720</v>
      </c>
    </row>
    <row r="724" spans="6:13" x14ac:dyDescent="0.2">
      <c r="F724" s="46">
        <v>36526</v>
      </c>
      <c r="G724" s="1">
        <v>0.50069444444444444</v>
      </c>
      <c r="H724">
        <v>0.6</v>
      </c>
      <c r="I724">
        <v>0.1</v>
      </c>
      <c r="J724">
        <v>0.5</v>
      </c>
      <c r="K724">
        <v>0.6</v>
      </c>
      <c r="L724">
        <v>0.1</v>
      </c>
      <c r="M724">
        <v>721</v>
      </c>
    </row>
    <row r="725" spans="6:13" x14ac:dyDescent="0.2">
      <c r="F725" s="46">
        <v>36526</v>
      </c>
      <c r="G725" s="1">
        <v>0.50138888888888888</v>
      </c>
      <c r="H725">
        <v>0.6</v>
      </c>
      <c r="I725">
        <v>0.1</v>
      </c>
      <c r="J725">
        <v>0.5</v>
      </c>
      <c r="K725">
        <v>0.6</v>
      </c>
      <c r="L725">
        <v>0.1</v>
      </c>
      <c r="M725">
        <v>722</v>
      </c>
    </row>
    <row r="726" spans="6:13" x14ac:dyDescent="0.2">
      <c r="F726" s="46">
        <v>36526</v>
      </c>
      <c r="G726" s="1">
        <v>0.50208333333333333</v>
      </c>
      <c r="H726">
        <v>0.6</v>
      </c>
      <c r="I726">
        <v>0.1</v>
      </c>
      <c r="J726">
        <v>0.5</v>
      </c>
      <c r="K726">
        <v>0.6</v>
      </c>
      <c r="L726">
        <v>0.1</v>
      </c>
      <c r="M726">
        <v>723</v>
      </c>
    </row>
    <row r="727" spans="6:13" x14ac:dyDescent="0.2">
      <c r="F727" s="46">
        <v>36526</v>
      </c>
      <c r="G727" s="1">
        <v>0.50277777777777777</v>
      </c>
      <c r="H727">
        <v>0.6</v>
      </c>
      <c r="I727">
        <v>0.1</v>
      </c>
      <c r="J727">
        <v>0.5</v>
      </c>
      <c r="K727">
        <v>0.6</v>
      </c>
      <c r="L727">
        <v>0.1</v>
      </c>
      <c r="M727">
        <v>724</v>
      </c>
    </row>
    <row r="728" spans="6:13" x14ac:dyDescent="0.2">
      <c r="F728" s="46">
        <v>36526</v>
      </c>
      <c r="G728" s="1">
        <v>0.50347222222222221</v>
      </c>
      <c r="H728">
        <v>0.6</v>
      </c>
      <c r="I728">
        <v>0.1</v>
      </c>
      <c r="J728">
        <v>0.5</v>
      </c>
      <c r="K728">
        <v>0.6</v>
      </c>
      <c r="L728">
        <v>0.1</v>
      </c>
      <c r="M728">
        <v>725</v>
      </c>
    </row>
    <row r="729" spans="6:13" x14ac:dyDescent="0.2">
      <c r="F729" s="46">
        <v>36526</v>
      </c>
      <c r="G729" s="1">
        <v>0.50416666666666665</v>
      </c>
      <c r="H729">
        <v>0.6</v>
      </c>
      <c r="I729">
        <v>0.1</v>
      </c>
      <c r="J729">
        <v>0.5</v>
      </c>
      <c r="K729">
        <v>0.6</v>
      </c>
      <c r="L729">
        <v>0.1</v>
      </c>
      <c r="M729">
        <v>726</v>
      </c>
    </row>
    <row r="730" spans="6:13" x14ac:dyDescent="0.2">
      <c r="F730" s="46">
        <v>36526</v>
      </c>
      <c r="G730" s="1">
        <v>0.50486111111111109</v>
      </c>
      <c r="H730">
        <v>0.6</v>
      </c>
      <c r="I730">
        <v>0.1</v>
      </c>
      <c r="J730">
        <v>0.5</v>
      </c>
      <c r="K730">
        <v>0.6</v>
      </c>
      <c r="L730">
        <v>0.1</v>
      </c>
      <c r="M730">
        <v>727</v>
      </c>
    </row>
    <row r="731" spans="6:13" x14ac:dyDescent="0.2">
      <c r="F731" s="46">
        <v>36526</v>
      </c>
      <c r="G731" s="1">
        <v>0.50555555555555554</v>
      </c>
      <c r="H731">
        <v>0.6</v>
      </c>
      <c r="I731">
        <v>0.1</v>
      </c>
      <c r="J731">
        <v>0.5</v>
      </c>
      <c r="K731">
        <v>0.6</v>
      </c>
      <c r="L731">
        <v>0.1</v>
      </c>
      <c r="M731">
        <v>728</v>
      </c>
    </row>
    <row r="732" spans="6:13" x14ac:dyDescent="0.2">
      <c r="F732" s="46">
        <v>36526</v>
      </c>
      <c r="G732" s="1">
        <v>0.50624999999999998</v>
      </c>
      <c r="H732">
        <v>0.6</v>
      </c>
      <c r="I732">
        <v>0.1</v>
      </c>
      <c r="J732">
        <v>0.5</v>
      </c>
      <c r="K732">
        <v>0.6</v>
      </c>
      <c r="L732">
        <v>0.1</v>
      </c>
      <c r="M732">
        <v>729</v>
      </c>
    </row>
    <row r="733" spans="6:13" x14ac:dyDescent="0.2">
      <c r="F733" s="46">
        <v>36526</v>
      </c>
      <c r="G733" s="1">
        <v>0.50694444444444442</v>
      </c>
      <c r="H733">
        <v>0.6</v>
      </c>
      <c r="I733">
        <v>0.1</v>
      </c>
      <c r="J733">
        <v>0.6</v>
      </c>
      <c r="K733">
        <v>0.6</v>
      </c>
      <c r="L733">
        <v>0.1</v>
      </c>
      <c r="M733">
        <v>730</v>
      </c>
    </row>
    <row r="734" spans="6:13" x14ac:dyDescent="0.2">
      <c r="F734" s="46">
        <v>36526</v>
      </c>
      <c r="G734" s="1">
        <v>0.50763888888888886</v>
      </c>
      <c r="H734">
        <v>0.6</v>
      </c>
      <c r="I734">
        <v>0.1</v>
      </c>
      <c r="J734">
        <v>0.6</v>
      </c>
      <c r="K734">
        <v>0.6</v>
      </c>
      <c r="L734">
        <v>0.1</v>
      </c>
      <c r="M734">
        <v>731</v>
      </c>
    </row>
    <row r="735" spans="6:13" x14ac:dyDescent="0.2">
      <c r="F735" s="46">
        <v>36526</v>
      </c>
      <c r="G735" s="1">
        <v>0.5083333333333333</v>
      </c>
      <c r="H735">
        <v>0.6</v>
      </c>
      <c r="I735">
        <v>0.1</v>
      </c>
      <c r="J735">
        <v>0.6</v>
      </c>
      <c r="K735">
        <v>0.6</v>
      </c>
      <c r="L735">
        <v>0.1</v>
      </c>
      <c r="M735">
        <v>732</v>
      </c>
    </row>
    <row r="736" spans="6:13" x14ac:dyDescent="0.2">
      <c r="F736" s="46">
        <v>36526</v>
      </c>
      <c r="G736" s="1">
        <v>0.50902777777777775</v>
      </c>
      <c r="H736">
        <v>0.6</v>
      </c>
      <c r="I736">
        <v>0.1</v>
      </c>
      <c r="J736">
        <v>0.6</v>
      </c>
      <c r="K736">
        <v>0.6</v>
      </c>
      <c r="L736">
        <v>0.1</v>
      </c>
      <c r="M736">
        <v>733</v>
      </c>
    </row>
    <row r="737" spans="6:13" x14ac:dyDescent="0.2">
      <c r="F737" s="46">
        <v>36526</v>
      </c>
      <c r="G737" s="1">
        <v>0.50972222222222219</v>
      </c>
      <c r="H737">
        <v>0.6</v>
      </c>
      <c r="I737">
        <v>0.1</v>
      </c>
      <c r="J737">
        <v>0.6</v>
      </c>
      <c r="K737">
        <v>0.6</v>
      </c>
      <c r="L737">
        <v>0.1</v>
      </c>
      <c r="M737">
        <v>734</v>
      </c>
    </row>
    <row r="738" spans="6:13" x14ac:dyDescent="0.2">
      <c r="F738" s="46">
        <v>36526</v>
      </c>
      <c r="G738" s="1">
        <v>0.51041666666666663</v>
      </c>
      <c r="H738">
        <v>0.6</v>
      </c>
      <c r="I738">
        <v>0.1</v>
      </c>
      <c r="J738">
        <v>0.6</v>
      </c>
      <c r="K738">
        <v>0.6</v>
      </c>
      <c r="L738">
        <v>0.1</v>
      </c>
      <c r="M738">
        <v>735</v>
      </c>
    </row>
    <row r="739" spans="6:13" x14ac:dyDescent="0.2">
      <c r="F739" s="46">
        <v>36526</v>
      </c>
      <c r="G739" s="1">
        <v>0.51111111111111118</v>
      </c>
      <c r="H739">
        <v>0.6</v>
      </c>
      <c r="I739">
        <v>0.1</v>
      </c>
      <c r="J739">
        <v>0.6</v>
      </c>
      <c r="K739">
        <v>0.6</v>
      </c>
      <c r="L739">
        <v>0.1</v>
      </c>
      <c r="M739">
        <v>736</v>
      </c>
    </row>
    <row r="740" spans="6:13" x14ac:dyDescent="0.2">
      <c r="F740" s="46">
        <v>36526</v>
      </c>
      <c r="G740" s="1">
        <v>0.51180555555555551</v>
      </c>
      <c r="H740">
        <v>0.6</v>
      </c>
      <c r="I740">
        <v>0.1</v>
      </c>
      <c r="J740">
        <v>0.6</v>
      </c>
      <c r="K740">
        <v>0.6</v>
      </c>
      <c r="L740">
        <v>0.1</v>
      </c>
      <c r="M740">
        <v>737</v>
      </c>
    </row>
    <row r="741" spans="6:13" x14ac:dyDescent="0.2">
      <c r="F741" s="46">
        <v>36526</v>
      </c>
      <c r="G741" s="1">
        <v>0.51250000000000007</v>
      </c>
      <c r="H741">
        <v>0.6</v>
      </c>
      <c r="I741">
        <v>0.1</v>
      </c>
      <c r="J741">
        <v>0.6</v>
      </c>
      <c r="K741">
        <v>0.6</v>
      </c>
      <c r="L741">
        <v>0.1</v>
      </c>
      <c r="M741">
        <v>738</v>
      </c>
    </row>
    <row r="742" spans="6:13" x14ac:dyDescent="0.2">
      <c r="F742" s="46">
        <v>36526</v>
      </c>
      <c r="G742" s="1">
        <v>0.5131944444444444</v>
      </c>
      <c r="H742">
        <v>0.6</v>
      </c>
      <c r="I742">
        <v>0.1</v>
      </c>
      <c r="J742">
        <v>0.6</v>
      </c>
      <c r="K742">
        <v>0.6</v>
      </c>
      <c r="L742">
        <v>0.1</v>
      </c>
      <c r="M742">
        <v>739</v>
      </c>
    </row>
    <row r="743" spans="6:13" x14ac:dyDescent="0.2">
      <c r="F743" s="46">
        <v>36526</v>
      </c>
      <c r="G743" s="1">
        <v>0.51388888888888895</v>
      </c>
      <c r="H743">
        <v>0.6</v>
      </c>
      <c r="I743">
        <v>0.1</v>
      </c>
      <c r="J743">
        <v>0.6</v>
      </c>
      <c r="K743">
        <v>0.6</v>
      </c>
      <c r="L743">
        <v>0.1</v>
      </c>
      <c r="M743">
        <v>740</v>
      </c>
    </row>
    <row r="744" spans="6:13" x14ac:dyDescent="0.2">
      <c r="F744" s="46">
        <v>36526</v>
      </c>
      <c r="G744" s="1">
        <v>0.51458333333333328</v>
      </c>
      <c r="H744">
        <v>0.6</v>
      </c>
      <c r="I744">
        <v>0.1</v>
      </c>
      <c r="J744">
        <v>0.6</v>
      </c>
      <c r="K744">
        <v>0.6</v>
      </c>
      <c r="L744">
        <v>0.1</v>
      </c>
      <c r="M744">
        <v>741</v>
      </c>
    </row>
    <row r="745" spans="6:13" x14ac:dyDescent="0.2">
      <c r="F745" s="46">
        <v>36526</v>
      </c>
      <c r="G745" s="1">
        <v>0.51527777777777783</v>
      </c>
      <c r="H745">
        <v>0.6</v>
      </c>
      <c r="I745">
        <v>0.1</v>
      </c>
      <c r="J745">
        <v>0.6</v>
      </c>
      <c r="K745">
        <v>0.6</v>
      </c>
      <c r="L745">
        <v>0.1</v>
      </c>
      <c r="M745">
        <v>742</v>
      </c>
    </row>
    <row r="746" spans="6:13" x14ac:dyDescent="0.2">
      <c r="F746" s="46">
        <v>36526</v>
      </c>
      <c r="G746" s="1">
        <v>0.51597222222222217</v>
      </c>
      <c r="H746">
        <v>0.6</v>
      </c>
      <c r="I746">
        <v>0.1</v>
      </c>
      <c r="J746">
        <v>0.6</v>
      </c>
      <c r="K746">
        <v>0.6</v>
      </c>
      <c r="L746">
        <v>0.1</v>
      </c>
      <c r="M746">
        <v>743</v>
      </c>
    </row>
    <row r="747" spans="6:13" x14ac:dyDescent="0.2">
      <c r="F747" s="46">
        <v>36526</v>
      </c>
      <c r="G747" s="1">
        <v>0.51666666666666672</v>
      </c>
      <c r="H747">
        <v>0.6</v>
      </c>
      <c r="I747">
        <v>0.1</v>
      </c>
      <c r="J747">
        <v>0.6</v>
      </c>
      <c r="K747">
        <v>0.6</v>
      </c>
      <c r="L747">
        <v>0.1</v>
      </c>
      <c r="M747">
        <v>744</v>
      </c>
    </row>
    <row r="748" spans="6:13" x14ac:dyDescent="0.2">
      <c r="F748" s="46">
        <v>36526</v>
      </c>
      <c r="G748" s="1">
        <v>0.51736111111111105</v>
      </c>
      <c r="H748">
        <v>0.6</v>
      </c>
      <c r="I748">
        <v>0.1</v>
      </c>
      <c r="J748">
        <v>0.6</v>
      </c>
      <c r="K748">
        <v>0.6</v>
      </c>
      <c r="L748">
        <v>0.1</v>
      </c>
      <c r="M748">
        <v>745</v>
      </c>
    </row>
    <row r="749" spans="6:13" x14ac:dyDescent="0.2">
      <c r="F749" s="46">
        <v>36526</v>
      </c>
      <c r="G749" s="1">
        <v>0.5180555555555556</v>
      </c>
      <c r="H749">
        <v>0.6</v>
      </c>
      <c r="I749">
        <v>0.1</v>
      </c>
      <c r="J749">
        <v>0.6</v>
      </c>
      <c r="K749">
        <v>0.6</v>
      </c>
      <c r="L749">
        <v>0.1</v>
      </c>
      <c r="M749">
        <v>746</v>
      </c>
    </row>
    <row r="750" spans="6:13" x14ac:dyDescent="0.2">
      <c r="F750" s="46">
        <v>36526</v>
      </c>
      <c r="G750" s="1">
        <v>0.51874999999999993</v>
      </c>
      <c r="H750">
        <v>0.6</v>
      </c>
      <c r="I750">
        <v>0.1</v>
      </c>
      <c r="J750">
        <v>0.6</v>
      </c>
      <c r="K750">
        <v>0.6</v>
      </c>
      <c r="L750">
        <v>0.1</v>
      </c>
      <c r="M750">
        <v>747</v>
      </c>
    </row>
    <row r="751" spans="6:13" x14ac:dyDescent="0.2">
      <c r="F751" s="46">
        <v>36526</v>
      </c>
      <c r="G751" s="1">
        <v>0.51944444444444449</v>
      </c>
      <c r="H751">
        <v>0.6</v>
      </c>
      <c r="I751">
        <v>0.1</v>
      </c>
      <c r="J751">
        <v>0.6</v>
      </c>
      <c r="K751">
        <v>0.6</v>
      </c>
      <c r="L751">
        <v>0.1</v>
      </c>
      <c r="M751">
        <v>748</v>
      </c>
    </row>
    <row r="752" spans="6:13" x14ac:dyDescent="0.2">
      <c r="F752" s="46">
        <v>36526</v>
      </c>
      <c r="G752" s="1">
        <v>0.52013888888888882</v>
      </c>
      <c r="H752">
        <v>0.6</v>
      </c>
      <c r="I752">
        <v>0.1</v>
      </c>
      <c r="J752">
        <v>0.6</v>
      </c>
      <c r="K752">
        <v>0.6</v>
      </c>
      <c r="L752">
        <v>0.1</v>
      </c>
      <c r="M752">
        <v>749</v>
      </c>
    </row>
    <row r="753" spans="6:13" x14ac:dyDescent="0.2">
      <c r="F753" s="46">
        <v>36526</v>
      </c>
      <c r="G753" s="1">
        <v>0.52083333333333337</v>
      </c>
      <c r="H753">
        <v>0.6</v>
      </c>
      <c r="I753">
        <v>0.1</v>
      </c>
      <c r="J753">
        <v>0.6</v>
      </c>
      <c r="K753">
        <v>0.6</v>
      </c>
      <c r="L753">
        <v>0.1</v>
      </c>
      <c r="M753">
        <v>750</v>
      </c>
    </row>
    <row r="754" spans="6:13" x14ac:dyDescent="0.2">
      <c r="F754" s="46">
        <v>36526</v>
      </c>
      <c r="G754" s="1">
        <v>0.52152777777777781</v>
      </c>
      <c r="H754">
        <v>0.6</v>
      </c>
      <c r="I754">
        <v>0.1</v>
      </c>
      <c r="J754">
        <v>0.6</v>
      </c>
      <c r="K754">
        <v>0.6</v>
      </c>
      <c r="L754">
        <v>0.1</v>
      </c>
      <c r="M754">
        <v>751</v>
      </c>
    </row>
    <row r="755" spans="6:13" x14ac:dyDescent="0.2">
      <c r="F755" s="46">
        <v>36526</v>
      </c>
      <c r="G755" s="1">
        <v>0.52222222222222225</v>
      </c>
      <c r="H755">
        <v>0.6</v>
      </c>
      <c r="I755">
        <v>0.1</v>
      </c>
      <c r="J755">
        <v>0.6</v>
      </c>
      <c r="K755">
        <v>0.6</v>
      </c>
      <c r="L755">
        <v>0.1</v>
      </c>
      <c r="M755">
        <v>752</v>
      </c>
    </row>
    <row r="756" spans="6:13" x14ac:dyDescent="0.2">
      <c r="F756" s="46">
        <v>36526</v>
      </c>
      <c r="G756" s="1">
        <v>0.5229166666666667</v>
      </c>
      <c r="H756">
        <v>0.6</v>
      </c>
      <c r="I756">
        <v>0.1</v>
      </c>
      <c r="J756">
        <v>0.6</v>
      </c>
      <c r="K756">
        <v>0.6</v>
      </c>
      <c r="L756">
        <v>0.1</v>
      </c>
      <c r="M756">
        <v>753</v>
      </c>
    </row>
    <row r="757" spans="6:13" x14ac:dyDescent="0.2">
      <c r="F757" s="46">
        <v>36526</v>
      </c>
      <c r="G757" s="1">
        <v>0.52361111111111114</v>
      </c>
      <c r="H757">
        <v>0.6</v>
      </c>
      <c r="I757">
        <v>0.1</v>
      </c>
      <c r="J757">
        <v>0.6</v>
      </c>
      <c r="K757">
        <v>0.6</v>
      </c>
      <c r="L757">
        <v>0.1</v>
      </c>
      <c r="M757">
        <v>754</v>
      </c>
    </row>
    <row r="758" spans="6:13" x14ac:dyDescent="0.2">
      <c r="F758" s="46">
        <v>36526</v>
      </c>
      <c r="G758" s="1">
        <v>0.52430555555555558</v>
      </c>
      <c r="H758">
        <v>0.6</v>
      </c>
      <c r="I758">
        <v>0.1</v>
      </c>
      <c r="J758">
        <v>0.6</v>
      </c>
      <c r="K758">
        <v>0.6</v>
      </c>
      <c r="L758">
        <v>0.1</v>
      </c>
      <c r="M758">
        <v>755</v>
      </c>
    </row>
    <row r="759" spans="6:13" x14ac:dyDescent="0.2">
      <c r="F759" s="46">
        <v>36526</v>
      </c>
      <c r="G759" s="1">
        <v>0.52500000000000002</v>
      </c>
      <c r="H759">
        <v>0.6</v>
      </c>
      <c r="I759">
        <v>0.1</v>
      </c>
      <c r="J759">
        <v>0.6</v>
      </c>
      <c r="K759">
        <v>0.6</v>
      </c>
      <c r="L759">
        <v>0.1</v>
      </c>
      <c r="M759">
        <v>756</v>
      </c>
    </row>
    <row r="760" spans="6:13" x14ac:dyDescent="0.2">
      <c r="F760" s="46">
        <v>36526</v>
      </c>
      <c r="G760" s="1">
        <v>0.52569444444444446</v>
      </c>
      <c r="H760">
        <v>0.6</v>
      </c>
      <c r="I760">
        <v>0.1</v>
      </c>
      <c r="J760">
        <v>0.6</v>
      </c>
      <c r="K760">
        <v>0.6</v>
      </c>
      <c r="L760">
        <v>0.1</v>
      </c>
      <c r="M760">
        <v>757</v>
      </c>
    </row>
    <row r="761" spans="6:13" x14ac:dyDescent="0.2">
      <c r="F761" s="46">
        <v>36526</v>
      </c>
      <c r="G761" s="1">
        <v>0.52638888888888891</v>
      </c>
      <c r="H761">
        <v>0.6</v>
      </c>
      <c r="I761">
        <v>0.1</v>
      </c>
      <c r="J761">
        <v>0.6</v>
      </c>
      <c r="K761">
        <v>0.6</v>
      </c>
      <c r="L761">
        <v>0.1</v>
      </c>
      <c r="M761">
        <v>758</v>
      </c>
    </row>
    <row r="762" spans="6:13" x14ac:dyDescent="0.2">
      <c r="F762" s="46">
        <v>36526</v>
      </c>
      <c r="G762" s="1">
        <v>0.52708333333333335</v>
      </c>
      <c r="H762">
        <v>0.6</v>
      </c>
      <c r="I762">
        <v>0.1</v>
      </c>
      <c r="J762">
        <v>0.6</v>
      </c>
      <c r="K762">
        <v>0.6</v>
      </c>
      <c r="L762">
        <v>0.1</v>
      </c>
      <c r="M762">
        <v>759</v>
      </c>
    </row>
    <row r="763" spans="6:13" x14ac:dyDescent="0.2">
      <c r="F763" s="46">
        <v>36526</v>
      </c>
      <c r="G763" s="1">
        <v>0.52777777777777779</v>
      </c>
      <c r="H763">
        <v>0.6</v>
      </c>
      <c r="I763">
        <v>0.1</v>
      </c>
      <c r="J763">
        <v>0.6</v>
      </c>
      <c r="K763">
        <v>0.6</v>
      </c>
      <c r="L763">
        <v>0.1</v>
      </c>
      <c r="M763">
        <v>760</v>
      </c>
    </row>
    <row r="764" spans="6:13" x14ac:dyDescent="0.2">
      <c r="F764" s="46">
        <v>36526</v>
      </c>
      <c r="G764" s="1">
        <v>0.52847222222222223</v>
      </c>
      <c r="H764">
        <v>0.6</v>
      </c>
      <c r="I764">
        <v>0.1</v>
      </c>
      <c r="J764">
        <v>0.6</v>
      </c>
      <c r="K764">
        <v>0.6</v>
      </c>
      <c r="L764">
        <v>0.1</v>
      </c>
      <c r="M764">
        <v>761</v>
      </c>
    </row>
    <row r="765" spans="6:13" x14ac:dyDescent="0.2">
      <c r="F765" s="46">
        <v>36526</v>
      </c>
      <c r="G765" s="1">
        <v>0.52916666666666667</v>
      </c>
      <c r="H765">
        <v>0.6</v>
      </c>
      <c r="I765">
        <v>0.1</v>
      </c>
      <c r="J765">
        <v>0.6</v>
      </c>
      <c r="K765">
        <v>0.6</v>
      </c>
      <c r="L765">
        <v>0.1</v>
      </c>
      <c r="M765">
        <v>762</v>
      </c>
    </row>
    <row r="766" spans="6:13" x14ac:dyDescent="0.2">
      <c r="F766" s="46">
        <v>36526</v>
      </c>
      <c r="G766" s="1">
        <v>0.52986111111111112</v>
      </c>
      <c r="H766">
        <v>0.6</v>
      </c>
      <c r="I766">
        <v>0.1</v>
      </c>
      <c r="J766">
        <v>0.6</v>
      </c>
      <c r="K766">
        <v>0.6</v>
      </c>
      <c r="L766">
        <v>0.1</v>
      </c>
      <c r="M766">
        <v>763</v>
      </c>
    </row>
    <row r="767" spans="6:13" x14ac:dyDescent="0.2">
      <c r="F767" s="46">
        <v>36526</v>
      </c>
      <c r="G767" s="1">
        <v>0.53055555555555556</v>
      </c>
      <c r="H767">
        <v>0.6</v>
      </c>
      <c r="I767">
        <v>0.1</v>
      </c>
      <c r="J767">
        <v>0.6</v>
      </c>
      <c r="K767">
        <v>0.6</v>
      </c>
      <c r="L767">
        <v>0.1</v>
      </c>
      <c r="M767">
        <v>764</v>
      </c>
    </row>
    <row r="768" spans="6:13" x14ac:dyDescent="0.2">
      <c r="F768" s="46">
        <v>36526</v>
      </c>
      <c r="G768" s="1">
        <v>0.53125</v>
      </c>
      <c r="H768">
        <v>0.6</v>
      </c>
      <c r="I768">
        <v>0.1</v>
      </c>
      <c r="J768">
        <v>0.6</v>
      </c>
      <c r="K768">
        <v>0.6</v>
      </c>
      <c r="L768">
        <v>0.1</v>
      </c>
      <c r="M768">
        <v>765</v>
      </c>
    </row>
    <row r="769" spans="6:13" x14ac:dyDescent="0.2">
      <c r="F769" s="46">
        <v>36526</v>
      </c>
      <c r="G769" s="1">
        <v>0.53194444444444444</v>
      </c>
      <c r="H769">
        <v>0.6</v>
      </c>
      <c r="I769">
        <v>0.1</v>
      </c>
      <c r="J769">
        <v>0.6</v>
      </c>
      <c r="K769">
        <v>0.6</v>
      </c>
      <c r="L769">
        <v>0.1</v>
      </c>
      <c r="M769">
        <v>766</v>
      </c>
    </row>
    <row r="770" spans="6:13" x14ac:dyDescent="0.2">
      <c r="F770" s="46">
        <v>36526</v>
      </c>
      <c r="G770" s="1">
        <v>0.53263888888888888</v>
      </c>
      <c r="H770">
        <v>0.6</v>
      </c>
      <c r="I770">
        <v>0.1</v>
      </c>
      <c r="J770">
        <v>0.6</v>
      </c>
      <c r="K770">
        <v>0.6</v>
      </c>
      <c r="L770">
        <v>0.1</v>
      </c>
      <c r="M770">
        <v>767</v>
      </c>
    </row>
    <row r="771" spans="6:13" x14ac:dyDescent="0.2">
      <c r="F771" s="46">
        <v>36526</v>
      </c>
      <c r="G771" s="1">
        <v>0.53333333333333333</v>
      </c>
      <c r="H771">
        <v>0.6</v>
      </c>
      <c r="I771">
        <v>0.1</v>
      </c>
      <c r="J771">
        <v>0.6</v>
      </c>
      <c r="K771">
        <v>0.6</v>
      </c>
      <c r="L771">
        <v>0.1</v>
      </c>
      <c r="M771">
        <v>768</v>
      </c>
    </row>
    <row r="772" spans="6:13" x14ac:dyDescent="0.2">
      <c r="F772" s="46">
        <v>36526</v>
      </c>
      <c r="G772" s="1">
        <v>0.53402777777777777</v>
      </c>
      <c r="H772">
        <v>0.6</v>
      </c>
      <c r="I772">
        <v>0.1</v>
      </c>
      <c r="J772">
        <v>0.6</v>
      </c>
      <c r="K772">
        <v>0.6</v>
      </c>
      <c r="L772">
        <v>0.1</v>
      </c>
      <c r="M772">
        <v>769</v>
      </c>
    </row>
    <row r="773" spans="6:13" x14ac:dyDescent="0.2">
      <c r="F773" s="46">
        <v>36526</v>
      </c>
      <c r="G773" s="1">
        <v>0.53472222222222221</v>
      </c>
      <c r="H773">
        <v>0.6</v>
      </c>
      <c r="I773">
        <v>0.1</v>
      </c>
      <c r="J773">
        <v>0.6</v>
      </c>
      <c r="K773">
        <v>0.6</v>
      </c>
      <c r="L773">
        <v>0.1</v>
      </c>
      <c r="M773">
        <v>770</v>
      </c>
    </row>
    <row r="774" spans="6:13" x14ac:dyDescent="0.2">
      <c r="F774" s="46">
        <v>36526</v>
      </c>
      <c r="G774" s="1">
        <v>0.53541666666666665</v>
      </c>
      <c r="H774">
        <v>0.6</v>
      </c>
      <c r="I774">
        <v>0.1</v>
      </c>
      <c r="J774">
        <v>0.6</v>
      </c>
      <c r="K774">
        <v>0.6</v>
      </c>
      <c r="L774">
        <v>0.1</v>
      </c>
      <c r="M774">
        <v>771</v>
      </c>
    </row>
    <row r="775" spans="6:13" x14ac:dyDescent="0.2">
      <c r="F775" s="46">
        <v>36526</v>
      </c>
      <c r="G775" s="1">
        <v>0.53611111111111109</v>
      </c>
      <c r="H775">
        <v>0.6</v>
      </c>
      <c r="I775">
        <v>0.1</v>
      </c>
      <c r="J775">
        <v>0.6</v>
      </c>
      <c r="K775">
        <v>0.6</v>
      </c>
      <c r="L775">
        <v>0.1</v>
      </c>
      <c r="M775">
        <v>772</v>
      </c>
    </row>
    <row r="776" spans="6:13" x14ac:dyDescent="0.2">
      <c r="F776" s="46">
        <v>36526</v>
      </c>
      <c r="G776" s="1">
        <v>0.53680555555555554</v>
      </c>
      <c r="H776">
        <v>0.6</v>
      </c>
      <c r="I776">
        <v>0.1</v>
      </c>
      <c r="J776">
        <v>0.6</v>
      </c>
      <c r="K776">
        <v>0.6</v>
      </c>
      <c r="L776">
        <v>0.1</v>
      </c>
      <c r="M776">
        <v>773</v>
      </c>
    </row>
    <row r="777" spans="6:13" x14ac:dyDescent="0.2">
      <c r="F777" s="46">
        <v>36526</v>
      </c>
      <c r="G777" s="1">
        <v>0.53749999999999998</v>
      </c>
      <c r="H777">
        <v>0.6</v>
      </c>
      <c r="I777">
        <v>0.1</v>
      </c>
      <c r="J777">
        <v>0.6</v>
      </c>
      <c r="K777">
        <v>0.6</v>
      </c>
      <c r="L777">
        <v>0.1</v>
      </c>
      <c r="M777">
        <v>774</v>
      </c>
    </row>
    <row r="778" spans="6:13" x14ac:dyDescent="0.2">
      <c r="F778" s="46">
        <v>36526</v>
      </c>
      <c r="G778" s="1">
        <v>0.53819444444444442</v>
      </c>
      <c r="H778">
        <v>0.6</v>
      </c>
      <c r="I778">
        <v>0.1</v>
      </c>
      <c r="J778">
        <v>0.6</v>
      </c>
      <c r="K778">
        <v>0.6</v>
      </c>
      <c r="L778">
        <v>0.1</v>
      </c>
      <c r="M778">
        <v>775</v>
      </c>
    </row>
    <row r="779" spans="6:13" x14ac:dyDescent="0.2">
      <c r="F779" s="46">
        <v>36526</v>
      </c>
      <c r="G779" s="1">
        <v>0.53888888888888886</v>
      </c>
      <c r="H779">
        <v>0.6</v>
      </c>
      <c r="I779">
        <v>0.1</v>
      </c>
      <c r="J779">
        <v>0.6</v>
      </c>
      <c r="K779">
        <v>0.6</v>
      </c>
      <c r="L779">
        <v>0.1</v>
      </c>
      <c r="M779">
        <v>776</v>
      </c>
    </row>
    <row r="780" spans="6:13" x14ac:dyDescent="0.2">
      <c r="F780" s="46">
        <v>36526</v>
      </c>
      <c r="G780" s="1">
        <v>0.5395833333333333</v>
      </c>
      <c r="H780">
        <v>0.6</v>
      </c>
      <c r="I780">
        <v>0.1</v>
      </c>
      <c r="J780">
        <v>0.6</v>
      </c>
      <c r="K780">
        <v>0.6</v>
      </c>
      <c r="L780">
        <v>0.1</v>
      </c>
      <c r="M780">
        <v>777</v>
      </c>
    </row>
    <row r="781" spans="6:13" x14ac:dyDescent="0.2">
      <c r="F781" s="46">
        <v>36526</v>
      </c>
      <c r="G781" s="1">
        <v>0.54027777777777775</v>
      </c>
      <c r="H781">
        <v>0.6</v>
      </c>
      <c r="I781">
        <v>0.1</v>
      </c>
      <c r="J781">
        <v>0.6</v>
      </c>
      <c r="K781">
        <v>0.6</v>
      </c>
      <c r="L781">
        <v>0.1</v>
      </c>
      <c r="M781">
        <v>778</v>
      </c>
    </row>
    <row r="782" spans="6:13" x14ac:dyDescent="0.2">
      <c r="F782" s="46">
        <v>36526</v>
      </c>
      <c r="G782" s="1">
        <v>0.54097222222222219</v>
      </c>
      <c r="H782">
        <v>0.6</v>
      </c>
      <c r="I782">
        <v>0.1</v>
      </c>
      <c r="J782">
        <v>0.6</v>
      </c>
      <c r="K782">
        <v>0.6</v>
      </c>
      <c r="L782">
        <v>0.1</v>
      </c>
      <c r="M782">
        <v>779</v>
      </c>
    </row>
    <row r="783" spans="6:13" x14ac:dyDescent="0.2">
      <c r="F783" s="46">
        <v>36526</v>
      </c>
      <c r="G783" s="1">
        <v>0.54166666666666663</v>
      </c>
      <c r="H783">
        <v>0.6</v>
      </c>
      <c r="I783">
        <v>0.1</v>
      </c>
      <c r="J783">
        <v>0.6</v>
      </c>
      <c r="K783">
        <v>0.6</v>
      </c>
      <c r="L783">
        <v>0.1</v>
      </c>
      <c r="M783">
        <v>780</v>
      </c>
    </row>
    <row r="784" spans="6:13" x14ac:dyDescent="0.2">
      <c r="F784" s="46">
        <v>36526</v>
      </c>
      <c r="G784" s="1">
        <v>0.54236111111111118</v>
      </c>
      <c r="H784">
        <v>0.6</v>
      </c>
      <c r="I784">
        <v>0.1</v>
      </c>
      <c r="J784">
        <v>0.6</v>
      </c>
      <c r="K784">
        <v>0.6</v>
      </c>
      <c r="L784">
        <v>0.1</v>
      </c>
      <c r="M784">
        <v>781</v>
      </c>
    </row>
    <row r="785" spans="6:13" x14ac:dyDescent="0.2">
      <c r="F785" s="46">
        <v>36526</v>
      </c>
      <c r="G785" s="1">
        <v>0.54305555555555551</v>
      </c>
      <c r="H785">
        <v>0.6</v>
      </c>
      <c r="I785">
        <v>0.1</v>
      </c>
      <c r="J785">
        <v>0.6</v>
      </c>
      <c r="K785">
        <v>0.6</v>
      </c>
      <c r="L785">
        <v>0.1</v>
      </c>
      <c r="M785">
        <v>782</v>
      </c>
    </row>
    <row r="786" spans="6:13" x14ac:dyDescent="0.2">
      <c r="F786" s="46">
        <v>36526</v>
      </c>
      <c r="G786" s="1">
        <v>0.54375000000000007</v>
      </c>
      <c r="H786">
        <v>0.6</v>
      </c>
      <c r="I786">
        <v>0.1</v>
      </c>
      <c r="J786">
        <v>0.6</v>
      </c>
      <c r="K786">
        <v>0.6</v>
      </c>
      <c r="L786">
        <v>0.1</v>
      </c>
      <c r="M786">
        <v>783</v>
      </c>
    </row>
    <row r="787" spans="6:13" x14ac:dyDescent="0.2">
      <c r="F787" s="46">
        <v>36526</v>
      </c>
      <c r="G787" s="1">
        <v>0.5444444444444444</v>
      </c>
      <c r="H787">
        <v>0.6</v>
      </c>
      <c r="I787">
        <v>0.1</v>
      </c>
      <c r="J787">
        <v>0.6</v>
      </c>
      <c r="K787">
        <v>0.6</v>
      </c>
      <c r="L787">
        <v>0.1</v>
      </c>
      <c r="M787">
        <v>784</v>
      </c>
    </row>
    <row r="788" spans="6:13" x14ac:dyDescent="0.2">
      <c r="F788" s="46">
        <v>36526</v>
      </c>
      <c r="G788" s="1">
        <v>0.54513888888888895</v>
      </c>
      <c r="H788">
        <v>0.6</v>
      </c>
      <c r="I788">
        <v>0.1</v>
      </c>
      <c r="J788">
        <v>0.6</v>
      </c>
      <c r="K788">
        <v>0.6</v>
      </c>
      <c r="L788">
        <v>0.1</v>
      </c>
      <c r="M788">
        <v>785</v>
      </c>
    </row>
    <row r="789" spans="6:13" x14ac:dyDescent="0.2">
      <c r="F789" s="46">
        <v>36526</v>
      </c>
      <c r="G789" s="1">
        <v>0.54583333333333328</v>
      </c>
      <c r="H789">
        <v>0.6</v>
      </c>
      <c r="I789">
        <v>0.1</v>
      </c>
      <c r="J789">
        <v>0.6</v>
      </c>
      <c r="K789">
        <v>0.6</v>
      </c>
      <c r="L789">
        <v>0.1</v>
      </c>
      <c r="M789">
        <v>786</v>
      </c>
    </row>
    <row r="790" spans="6:13" x14ac:dyDescent="0.2">
      <c r="F790" s="46">
        <v>36526</v>
      </c>
      <c r="G790" s="1">
        <v>0.54652777777777783</v>
      </c>
      <c r="H790">
        <v>0.6</v>
      </c>
      <c r="I790">
        <v>0.1</v>
      </c>
      <c r="J790">
        <v>0.6</v>
      </c>
      <c r="K790">
        <v>0.6</v>
      </c>
      <c r="L790">
        <v>0.1</v>
      </c>
      <c r="M790">
        <v>787</v>
      </c>
    </row>
    <row r="791" spans="6:13" x14ac:dyDescent="0.2">
      <c r="F791" s="46">
        <v>36526</v>
      </c>
      <c r="G791" s="1">
        <v>0.54722222222222217</v>
      </c>
      <c r="H791">
        <v>0.6</v>
      </c>
      <c r="I791">
        <v>0.1</v>
      </c>
      <c r="J791">
        <v>0.6</v>
      </c>
      <c r="K791">
        <v>0.6</v>
      </c>
      <c r="L791">
        <v>0.1</v>
      </c>
      <c r="M791">
        <v>788</v>
      </c>
    </row>
    <row r="792" spans="6:13" x14ac:dyDescent="0.2">
      <c r="F792" s="46">
        <v>36526</v>
      </c>
      <c r="G792" s="1">
        <v>0.54791666666666672</v>
      </c>
      <c r="H792">
        <v>0.6</v>
      </c>
      <c r="I792">
        <v>0.1</v>
      </c>
      <c r="J792">
        <v>0.6</v>
      </c>
      <c r="K792">
        <v>0.6</v>
      </c>
      <c r="L792">
        <v>0.1</v>
      </c>
      <c r="M792">
        <v>789</v>
      </c>
    </row>
    <row r="793" spans="6:13" x14ac:dyDescent="0.2">
      <c r="F793" s="46">
        <v>36526</v>
      </c>
      <c r="G793" s="1">
        <v>0.54861111111111105</v>
      </c>
      <c r="H793">
        <v>0.6</v>
      </c>
      <c r="I793">
        <v>0.1</v>
      </c>
      <c r="J793">
        <v>0.6</v>
      </c>
      <c r="K793">
        <v>0.6</v>
      </c>
      <c r="L793">
        <v>0.1</v>
      </c>
      <c r="M793">
        <v>790</v>
      </c>
    </row>
    <row r="794" spans="6:13" x14ac:dyDescent="0.2">
      <c r="F794" s="46">
        <v>36526</v>
      </c>
      <c r="G794" s="1">
        <v>0.5493055555555556</v>
      </c>
      <c r="H794">
        <v>0.6</v>
      </c>
      <c r="I794">
        <v>0.1</v>
      </c>
      <c r="J794">
        <v>0.6</v>
      </c>
      <c r="K794">
        <v>0.6</v>
      </c>
      <c r="L794">
        <v>0.1</v>
      </c>
      <c r="M794">
        <v>791</v>
      </c>
    </row>
    <row r="795" spans="6:13" x14ac:dyDescent="0.2">
      <c r="F795" s="46">
        <v>36526</v>
      </c>
      <c r="G795" s="1">
        <v>0.54999999999999993</v>
      </c>
      <c r="H795">
        <v>0.6</v>
      </c>
      <c r="I795">
        <v>0.1</v>
      </c>
      <c r="J795">
        <v>0.6</v>
      </c>
      <c r="K795">
        <v>0.6</v>
      </c>
      <c r="L795">
        <v>0.1</v>
      </c>
      <c r="M795">
        <v>792</v>
      </c>
    </row>
    <row r="796" spans="6:13" x14ac:dyDescent="0.2">
      <c r="F796" s="46">
        <v>36526</v>
      </c>
      <c r="G796" s="1">
        <v>0.55069444444444449</v>
      </c>
      <c r="H796">
        <v>0.6</v>
      </c>
      <c r="I796">
        <v>0.1</v>
      </c>
      <c r="J796">
        <v>0.6</v>
      </c>
      <c r="K796">
        <v>0.6</v>
      </c>
      <c r="L796">
        <v>0.1</v>
      </c>
      <c r="M796">
        <v>793</v>
      </c>
    </row>
    <row r="797" spans="6:13" x14ac:dyDescent="0.2">
      <c r="F797" s="46">
        <v>36526</v>
      </c>
      <c r="G797" s="1">
        <v>0.55138888888888882</v>
      </c>
      <c r="H797">
        <v>0.6</v>
      </c>
      <c r="I797">
        <v>0.1</v>
      </c>
      <c r="J797">
        <v>0.6</v>
      </c>
      <c r="K797">
        <v>0.6</v>
      </c>
      <c r="L797">
        <v>0.1</v>
      </c>
      <c r="M797">
        <v>794</v>
      </c>
    </row>
    <row r="798" spans="6:13" x14ac:dyDescent="0.2">
      <c r="F798" s="46">
        <v>36526</v>
      </c>
      <c r="G798" s="1">
        <v>0.55208333333333337</v>
      </c>
      <c r="H798">
        <v>0.6</v>
      </c>
      <c r="I798">
        <v>0.1</v>
      </c>
      <c r="J798">
        <v>0.6</v>
      </c>
      <c r="K798">
        <v>0.6</v>
      </c>
      <c r="L798">
        <v>0.1</v>
      </c>
      <c r="M798">
        <v>795</v>
      </c>
    </row>
    <row r="799" spans="6:13" x14ac:dyDescent="0.2">
      <c r="F799" s="46">
        <v>36526</v>
      </c>
      <c r="G799" s="1">
        <v>0.55277777777777781</v>
      </c>
      <c r="H799">
        <v>0.6</v>
      </c>
      <c r="I799">
        <v>0.1</v>
      </c>
      <c r="J799">
        <v>0.6</v>
      </c>
      <c r="K799">
        <v>0.6</v>
      </c>
      <c r="L799">
        <v>0.1</v>
      </c>
      <c r="M799">
        <v>796</v>
      </c>
    </row>
    <row r="800" spans="6:13" x14ac:dyDescent="0.2">
      <c r="F800" s="46">
        <v>36526</v>
      </c>
      <c r="G800" s="1">
        <v>0.55347222222222225</v>
      </c>
      <c r="H800">
        <v>0.6</v>
      </c>
      <c r="I800">
        <v>0.1</v>
      </c>
      <c r="J800">
        <v>0.6</v>
      </c>
      <c r="K800">
        <v>0.6</v>
      </c>
      <c r="L800">
        <v>0.1</v>
      </c>
      <c r="M800">
        <v>797</v>
      </c>
    </row>
    <row r="801" spans="6:13" x14ac:dyDescent="0.2">
      <c r="F801" s="46">
        <v>36526</v>
      </c>
      <c r="G801" s="1">
        <v>0.5541666666666667</v>
      </c>
      <c r="H801">
        <v>0.6</v>
      </c>
      <c r="I801">
        <v>0.1</v>
      </c>
      <c r="J801">
        <v>0.6</v>
      </c>
      <c r="K801">
        <v>0.6</v>
      </c>
      <c r="L801">
        <v>0.1</v>
      </c>
      <c r="M801">
        <v>798</v>
      </c>
    </row>
    <row r="802" spans="6:13" x14ac:dyDescent="0.2">
      <c r="F802" s="46">
        <v>36526</v>
      </c>
      <c r="G802" s="1">
        <v>0.55486111111111114</v>
      </c>
      <c r="H802">
        <v>0.6</v>
      </c>
      <c r="I802">
        <v>0.1</v>
      </c>
      <c r="J802">
        <v>0.6</v>
      </c>
      <c r="K802">
        <v>0.6</v>
      </c>
      <c r="L802">
        <v>0.1</v>
      </c>
      <c r="M802">
        <v>799</v>
      </c>
    </row>
    <row r="803" spans="6:13" x14ac:dyDescent="0.2">
      <c r="F803" s="46">
        <v>36526</v>
      </c>
      <c r="G803" s="1">
        <v>0.55555555555555558</v>
      </c>
      <c r="H803">
        <v>0.6</v>
      </c>
      <c r="I803">
        <v>0.1</v>
      </c>
      <c r="J803">
        <v>0.6</v>
      </c>
      <c r="K803">
        <v>0.6</v>
      </c>
      <c r="L803">
        <v>0.1</v>
      </c>
      <c r="M803">
        <v>800</v>
      </c>
    </row>
    <row r="804" spans="6:13" x14ac:dyDescent="0.2">
      <c r="F804" s="46">
        <v>36526</v>
      </c>
      <c r="G804" s="1">
        <v>0.55625000000000002</v>
      </c>
      <c r="H804">
        <v>0.6</v>
      </c>
      <c r="I804">
        <v>0.1</v>
      </c>
      <c r="J804">
        <v>0.6</v>
      </c>
      <c r="K804">
        <v>0.6</v>
      </c>
      <c r="L804">
        <v>0.1</v>
      </c>
      <c r="M804">
        <v>801</v>
      </c>
    </row>
    <row r="805" spans="6:13" x14ac:dyDescent="0.2">
      <c r="F805" s="46">
        <v>36526</v>
      </c>
      <c r="G805" s="1">
        <v>0.55694444444444446</v>
      </c>
      <c r="H805">
        <v>0.7</v>
      </c>
      <c r="I805">
        <v>0.1</v>
      </c>
      <c r="J805">
        <v>0.6</v>
      </c>
      <c r="K805">
        <v>0.7</v>
      </c>
      <c r="L805">
        <v>0.1</v>
      </c>
      <c r="M805">
        <v>802</v>
      </c>
    </row>
    <row r="806" spans="6:13" x14ac:dyDescent="0.2">
      <c r="F806" s="46">
        <v>36526</v>
      </c>
      <c r="G806" s="1">
        <v>0.55763888888888891</v>
      </c>
      <c r="H806">
        <v>0.7</v>
      </c>
      <c r="I806">
        <v>0.1</v>
      </c>
      <c r="J806">
        <v>0.6</v>
      </c>
      <c r="K806">
        <v>0.7</v>
      </c>
      <c r="L806">
        <v>0.1</v>
      </c>
      <c r="M806">
        <v>803</v>
      </c>
    </row>
    <row r="807" spans="6:13" x14ac:dyDescent="0.2">
      <c r="F807" s="46">
        <v>36526</v>
      </c>
      <c r="G807" s="1">
        <v>0.55833333333333335</v>
      </c>
      <c r="H807">
        <v>0.7</v>
      </c>
      <c r="I807">
        <v>0.1</v>
      </c>
      <c r="J807">
        <v>0.6</v>
      </c>
      <c r="K807">
        <v>0.7</v>
      </c>
      <c r="L807">
        <v>0.1</v>
      </c>
      <c r="M807">
        <v>804</v>
      </c>
    </row>
    <row r="808" spans="6:13" x14ac:dyDescent="0.2">
      <c r="F808" s="46">
        <v>36526</v>
      </c>
      <c r="G808" s="1">
        <v>0.55902777777777779</v>
      </c>
      <c r="H808">
        <v>0.7</v>
      </c>
      <c r="I808">
        <v>0.1</v>
      </c>
      <c r="J808">
        <v>0.6</v>
      </c>
      <c r="K808">
        <v>0.7</v>
      </c>
      <c r="L808">
        <v>0.1</v>
      </c>
      <c r="M808">
        <v>805</v>
      </c>
    </row>
    <row r="809" spans="6:13" x14ac:dyDescent="0.2">
      <c r="F809" s="46">
        <v>36526</v>
      </c>
      <c r="G809" s="1">
        <v>0.55972222222222223</v>
      </c>
      <c r="H809">
        <v>0.7</v>
      </c>
      <c r="I809">
        <v>0.1</v>
      </c>
      <c r="J809">
        <v>0.6</v>
      </c>
      <c r="K809">
        <v>0.7</v>
      </c>
      <c r="L809">
        <v>0.1</v>
      </c>
      <c r="M809">
        <v>806</v>
      </c>
    </row>
    <row r="810" spans="6:13" x14ac:dyDescent="0.2">
      <c r="F810" s="46">
        <v>36526</v>
      </c>
      <c r="G810" s="1">
        <v>0.56041666666666667</v>
      </c>
      <c r="H810">
        <v>0.7</v>
      </c>
      <c r="I810">
        <v>0.1</v>
      </c>
      <c r="J810">
        <v>0.6</v>
      </c>
      <c r="K810">
        <v>0.7</v>
      </c>
      <c r="L810">
        <v>0.1</v>
      </c>
      <c r="M810">
        <v>807</v>
      </c>
    </row>
    <row r="811" spans="6:13" x14ac:dyDescent="0.2">
      <c r="F811" s="46">
        <v>36526</v>
      </c>
      <c r="G811" s="1">
        <v>0.56111111111111112</v>
      </c>
      <c r="H811">
        <v>0.7</v>
      </c>
      <c r="I811">
        <v>0.1</v>
      </c>
      <c r="J811">
        <v>0.6</v>
      </c>
      <c r="K811">
        <v>0.7</v>
      </c>
      <c r="L811">
        <v>0.1</v>
      </c>
      <c r="M811">
        <v>808</v>
      </c>
    </row>
    <row r="812" spans="6:13" x14ac:dyDescent="0.2">
      <c r="F812" s="46">
        <v>36526</v>
      </c>
      <c r="G812" s="1">
        <v>0.56180555555555556</v>
      </c>
      <c r="H812">
        <v>0.7</v>
      </c>
      <c r="I812">
        <v>0.1</v>
      </c>
      <c r="J812">
        <v>0.6</v>
      </c>
      <c r="K812">
        <v>0.7</v>
      </c>
      <c r="L812">
        <v>0.1</v>
      </c>
      <c r="M812">
        <v>809</v>
      </c>
    </row>
    <row r="813" spans="6:13" x14ac:dyDescent="0.2">
      <c r="F813" s="46">
        <v>36526</v>
      </c>
      <c r="G813" s="1">
        <v>0.5625</v>
      </c>
      <c r="H813">
        <v>0.7</v>
      </c>
      <c r="I813">
        <v>0.1</v>
      </c>
      <c r="J813">
        <v>0.6</v>
      </c>
      <c r="K813">
        <v>0.7</v>
      </c>
      <c r="L813">
        <v>0.1</v>
      </c>
      <c r="M813">
        <v>810</v>
      </c>
    </row>
    <row r="814" spans="6:13" x14ac:dyDescent="0.2">
      <c r="F814" s="46">
        <v>36526</v>
      </c>
      <c r="G814" s="1">
        <v>0.56319444444444444</v>
      </c>
      <c r="H814">
        <v>0.7</v>
      </c>
      <c r="I814">
        <v>0.1</v>
      </c>
      <c r="J814">
        <v>0.6</v>
      </c>
      <c r="K814">
        <v>0.7</v>
      </c>
      <c r="L814">
        <v>0.1</v>
      </c>
      <c r="M814">
        <v>811</v>
      </c>
    </row>
    <row r="815" spans="6:13" x14ac:dyDescent="0.2">
      <c r="F815" s="46">
        <v>36526</v>
      </c>
      <c r="G815" s="1">
        <v>0.56388888888888888</v>
      </c>
      <c r="H815">
        <v>0.7</v>
      </c>
      <c r="I815">
        <v>0.1</v>
      </c>
      <c r="J815">
        <v>0.6</v>
      </c>
      <c r="K815">
        <v>0.7</v>
      </c>
      <c r="L815">
        <v>0.1</v>
      </c>
      <c r="M815">
        <v>812</v>
      </c>
    </row>
    <row r="816" spans="6:13" x14ac:dyDescent="0.2">
      <c r="F816" s="46">
        <v>36526</v>
      </c>
      <c r="G816" s="1">
        <v>0.56458333333333333</v>
      </c>
      <c r="H816">
        <v>0.7</v>
      </c>
      <c r="I816">
        <v>0.1</v>
      </c>
      <c r="J816">
        <v>0.6</v>
      </c>
      <c r="K816">
        <v>0.7</v>
      </c>
      <c r="L816">
        <v>0.1</v>
      </c>
      <c r="M816">
        <v>813</v>
      </c>
    </row>
    <row r="817" spans="6:13" x14ac:dyDescent="0.2">
      <c r="F817" s="46">
        <v>36526</v>
      </c>
      <c r="G817" s="1">
        <v>0.56527777777777777</v>
      </c>
      <c r="H817">
        <v>0.7</v>
      </c>
      <c r="I817">
        <v>0.1</v>
      </c>
      <c r="J817">
        <v>0.6</v>
      </c>
      <c r="K817">
        <v>0.7</v>
      </c>
      <c r="L817">
        <v>0.1</v>
      </c>
      <c r="M817">
        <v>814</v>
      </c>
    </row>
    <row r="818" spans="6:13" x14ac:dyDescent="0.2">
      <c r="F818" s="46">
        <v>36526</v>
      </c>
      <c r="G818" s="1">
        <v>0.56597222222222221</v>
      </c>
      <c r="H818">
        <v>0.7</v>
      </c>
      <c r="I818">
        <v>0.1</v>
      </c>
      <c r="J818">
        <v>0.6</v>
      </c>
      <c r="K818">
        <v>0.7</v>
      </c>
      <c r="L818">
        <v>0.1</v>
      </c>
      <c r="M818">
        <v>815</v>
      </c>
    </row>
    <row r="819" spans="6:13" x14ac:dyDescent="0.2">
      <c r="F819" s="46">
        <v>36526</v>
      </c>
      <c r="G819" s="1">
        <v>0.56666666666666665</v>
      </c>
      <c r="H819">
        <v>0.7</v>
      </c>
      <c r="I819">
        <v>0.1</v>
      </c>
      <c r="J819">
        <v>0.6</v>
      </c>
      <c r="K819">
        <v>0.7</v>
      </c>
      <c r="L819">
        <v>0.1</v>
      </c>
      <c r="M819">
        <v>816</v>
      </c>
    </row>
    <row r="820" spans="6:13" x14ac:dyDescent="0.2">
      <c r="F820" s="46">
        <v>36526</v>
      </c>
      <c r="G820" s="1">
        <v>0.56736111111111109</v>
      </c>
      <c r="H820">
        <v>0.7</v>
      </c>
      <c r="I820">
        <v>0.1</v>
      </c>
      <c r="J820">
        <v>0.6</v>
      </c>
      <c r="K820">
        <v>0.7</v>
      </c>
      <c r="L820">
        <v>0.1</v>
      </c>
      <c r="M820">
        <v>817</v>
      </c>
    </row>
    <row r="821" spans="6:13" x14ac:dyDescent="0.2">
      <c r="F821" s="46">
        <v>36526</v>
      </c>
      <c r="G821" s="1">
        <v>0.56805555555555554</v>
      </c>
      <c r="H821">
        <v>0.7</v>
      </c>
      <c r="I821">
        <v>0.1</v>
      </c>
      <c r="J821">
        <v>0.6</v>
      </c>
      <c r="K821">
        <v>0.7</v>
      </c>
      <c r="L821">
        <v>0.1</v>
      </c>
      <c r="M821">
        <v>818</v>
      </c>
    </row>
    <row r="822" spans="6:13" x14ac:dyDescent="0.2">
      <c r="F822" s="46">
        <v>36526</v>
      </c>
      <c r="G822" s="1">
        <v>0.56874999999999998</v>
      </c>
      <c r="H822">
        <v>0.7</v>
      </c>
      <c r="I822">
        <v>0.1</v>
      </c>
      <c r="J822">
        <v>0.6</v>
      </c>
      <c r="K822">
        <v>0.7</v>
      </c>
      <c r="L822">
        <v>0.1</v>
      </c>
      <c r="M822">
        <v>819</v>
      </c>
    </row>
    <row r="823" spans="6:13" x14ac:dyDescent="0.2">
      <c r="F823" s="46">
        <v>36526</v>
      </c>
      <c r="G823" s="1">
        <v>0.56944444444444442</v>
      </c>
      <c r="H823">
        <v>0.7</v>
      </c>
      <c r="I823">
        <v>0.1</v>
      </c>
      <c r="J823">
        <v>0.6</v>
      </c>
      <c r="K823">
        <v>0.7</v>
      </c>
      <c r="L823">
        <v>0.1</v>
      </c>
      <c r="M823">
        <v>820</v>
      </c>
    </row>
    <row r="824" spans="6:13" x14ac:dyDescent="0.2">
      <c r="F824" s="46">
        <v>36526</v>
      </c>
      <c r="G824" s="1">
        <v>0.57013888888888886</v>
      </c>
      <c r="H824">
        <v>0.7</v>
      </c>
      <c r="I824">
        <v>0.1</v>
      </c>
      <c r="J824">
        <v>0.6</v>
      </c>
      <c r="K824">
        <v>0.7</v>
      </c>
      <c r="L824">
        <v>0.1</v>
      </c>
      <c r="M824">
        <v>821</v>
      </c>
    </row>
    <row r="825" spans="6:13" x14ac:dyDescent="0.2">
      <c r="F825" s="46">
        <v>36526</v>
      </c>
      <c r="G825" s="1">
        <v>0.5708333333333333</v>
      </c>
      <c r="H825">
        <v>0.7</v>
      </c>
      <c r="I825">
        <v>0.1</v>
      </c>
      <c r="J825">
        <v>0.6</v>
      </c>
      <c r="K825">
        <v>0.7</v>
      </c>
      <c r="L825">
        <v>0.1</v>
      </c>
      <c r="M825">
        <v>822</v>
      </c>
    </row>
    <row r="826" spans="6:13" x14ac:dyDescent="0.2">
      <c r="F826" s="46">
        <v>36526</v>
      </c>
      <c r="G826" s="1">
        <v>0.57152777777777775</v>
      </c>
      <c r="H826">
        <v>0.7</v>
      </c>
      <c r="I826">
        <v>0.1</v>
      </c>
      <c r="J826">
        <v>0.6</v>
      </c>
      <c r="K826">
        <v>0.7</v>
      </c>
      <c r="L826">
        <v>0.1</v>
      </c>
      <c r="M826">
        <v>823</v>
      </c>
    </row>
    <row r="827" spans="6:13" x14ac:dyDescent="0.2">
      <c r="F827" s="46">
        <v>36526</v>
      </c>
      <c r="G827" s="1">
        <v>0.57222222222222219</v>
      </c>
      <c r="H827">
        <v>0.7</v>
      </c>
      <c r="I827">
        <v>0.1</v>
      </c>
      <c r="J827">
        <v>0.6</v>
      </c>
      <c r="K827">
        <v>0.7</v>
      </c>
      <c r="L827">
        <v>0.1</v>
      </c>
      <c r="M827">
        <v>824</v>
      </c>
    </row>
    <row r="828" spans="6:13" x14ac:dyDescent="0.2">
      <c r="F828" s="46">
        <v>36526</v>
      </c>
      <c r="G828" s="1">
        <v>0.57291666666666663</v>
      </c>
      <c r="H828">
        <v>0.7</v>
      </c>
      <c r="I828">
        <v>0.1</v>
      </c>
      <c r="J828">
        <v>0.6</v>
      </c>
      <c r="K828">
        <v>0.7</v>
      </c>
      <c r="L828">
        <v>0.1</v>
      </c>
      <c r="M828">
        <v>825</v>
      </c>
    </row>
    <row r="829" spans="6:13" x14ac:dyDescent="0.2">
      <c r="F829" s="46">
        <v>36526</v>
      </c>
      <c r="G829" s="1">
        <v>0.57361111111111118</v>
      </c>
      <c r="H829">
        <v>0.7</v>
      </c>
      <c r="I829">
        <v>0.1</v>
      </c>
      <c r="J829">
        <v>0.6</v>
      </c>
      <c r="K829">
        <v>0.7</v>
      </c>
      <c r="L829">
        <v>0.1</v>
      </c>
      <c r="M829">
        <v>826</v>
      </c>
    </row>
    <row r="830" spans="6:13" x14ac:dyDescent="0.2">
      <c r="F830" s="46">
        <v>36526</v>
      </c>
      <c r="G830" s="1">
        <v>0.57430555555555551</v>
      </c>
      <c r="H830">
        <v>0.7</v>
      </c>
      <c r="I830">
        <v>0.1</v>
      </c>
      <c r="J830">
        <v>0.6</v>
      </c>
      <c r="K830">
        <v>0.7</v>
      </c>
      <c r="L830">
        <v>0.1</v>
      </c>
      <c r="M830">
        <v>827</v>
      </c>
    </row>
    <row r="831" spans="6:13" x14ac:dyDescent="0.2">
      <c r="F831" s="46">
        <v>36526</v>
      </c>
      <c r="G831" s="1">
        <v>0.57500000000000007</v>
      </c>
      <c r="H831">
        <v>0.7</v>
      </c>
      <c r="I831">
        <v>0.1</v>
      </c>
      <c r="J831">
        <v>0.6</v>
      </c>
      <c r="K831">
        <v>0.7</v>
      </c>
      <c r="L831">
        <v>0.1</v>
      </c>
      <c r="M831">
        <v>828</v>
      </c>
    </row>
    <row r="832" spans="6:13" x14ac:dyDescent="0.2">
      <c r="F832" s="46">
        <v>36526</v>
      </c>
      <c r="G832" s="1">
        <v>0.5756944444444444</v>
      </c>
      <c r="H832">
        <v>0.7</v>
      </c>
      <c r="I832">
        <v>0.1</v>
      </c>
      <c r="J832">
        <v>0.6</v>
      </c>
      <c r="K832">
        <v>0.7</v>
      </c>
      <c r="L832">
        <v>0.1</v>
      </c>
      <c r="M832">
        <v>829</v>
      </c>
    </row>
    <row r="833" spans="6:13" x14ac:dyDescent="0.2">
      <c r="F833" s="46">
        <v>36526</v>
      </c>
      <c r="G833" s="1">
        <v>0.57638888888888895</v>
      </c>
      <c r="H833">
        <v>0.7</v>
      </c>
      <c r="I833">
        <v>0.1</v>
      </c>
      <c r="J833">
        <v>0.6</v>
      </c>
      <c r="K833">
        <v>0.7</v>
      </c>
      <c r="L833">
        <v>0.1</v>
      </c>
      <c r="M833">
        <v>830</v>
      </c>
    </row>
    <row r="834" spans="6:13" x14ac:dyDescent="0.2">
      <c r="F834" s="46">
        <v>36526</v>
      </c>
      <c r="G834" s="1">
        <v>0.57708333333333328</v>
      </c>
      <c r="H834">
        <v>0.7</v>
      </c>
      <c r="I834">
        <v>0.1</v>
      </c>
      <c r="J834">
        <v>0.6</v>
      </c>
      <c r="K834">
        <v>0.7</v>
      </c>
      <c r="L834">
        <v>0.1</v>
      </c>
      <c r="M834">
        <v>831</v>
      </c>
    </row>
    <row r="835" spans="6:13" x14ac:dyDescent="0.2">
      <c r="F835" s="46">
        <v>36526</v>
      </c>
      <c r="G835" s="1">
        <v>0.57777777777777783</v>
      </c>
      <c r="H835">
        <v>0.7</v>
      </c>
      <c r="I835">
        <v>0.1</v>
      </c>
      <c r="J835">
        <v>0.6</v>
      </c>
      <c r="K835">
        <v>0.7</v>
      </c>
      <c r="L835">
        <v>0.1</v>
      </c>
      <c r="M835">
        <v>832</v>
      </c>
    </row>
    <row r="836" spans="6:13" x14ac:dyDescent="0.2">
      <c r="F836" s="46">
        <v>36526</v>
      </c>
      <c r="G836" s="1">
        <v>0.57847222222222217</v>
      </c>
      <c r="H836">
        <v>0.7</v>
      </c>
      <c r="I836">
        <v>0.1</v>
      </c>
      <c r="J836">
        <v>0.6</v>
      </c>
      <c r="K836">
        <v>0.7</v>
      </c>
      <c r="L836">
        <v>0.1</v>
      </c>
      <c r="M836">
        <v>833</v>
      </c>
    </row>
    <row r="837" spans="6:13" x14ac:dyDescent="0.2">
      <c r="F837" s="46">
        <v>36526</v>
      </c>
      <c r="G837" s="1">
        <v>0.57916666666666672</v>
      </c>
      <c r="H837">
        <v>0.7</v>
      </c>
      <c r="I837">
        <v>0.1</v>
      </c>
      <c r="J837">
        <v>0.6</v>
      </c>
      <c r="K837">
        <v>0.7</v>
      </c>
      <c r="L837">
        <v>0.1</v>
      </c>
      <c r="M837">
        <v>834</v>
      </c>
    </row>
    <row r="838" spans="6:13" x14ac:dyDescent="0.2">
      <c r="F838" s="46">
        <v>36526</v>
      </c>
      <c r="G838" s="1">
        <v>0.57986111111111105</v>
      </c>
      <c r="H838">
        <v>0.7</v>
      </c>
      <c r="I838">
        <v>0.1</v>
      </c>
      <c r="J838">
        <v>0.6</v>
      </c>
      <c r="K838">
        <v>0.7</v>
      </c>
      <c r="L838">
        <v>0.1</v>
      </c>
      <c r="M838">
        <v>835</v>
      </c>
    </row>
    <row r="839" spans="6:13" x14ac:dyDescent="0.2">
      <c r="F839" s="46">
        <v>36526</v>
      </c>
      <c r="G839" s="1">
        <v>0.5805555555555556</v>
      </c>
      <c r="H839">
        <v>0.7</v>
      </c>
      <c r="I839">
        <v>0.1</v>
      </c>
      <c r="J839">
        <v>0.6</v>
      </c>
      <c r="K839">
        <v>0.7</v>
      </c>
      <c r="L839">
        <v>0.1</v>
      </c>
      <c r="M839">
        <v>836</v>
      </c>
    </row>
    <row r="840" spans="6:13" x14ac:dyDescent="0.2">
      <c r="F840" s="46">
        <v>36526</v>
      </c>
      <c r="G840" s="1">
        <v>0.58124999999999993</v>
      </c>
      <c r="H840">
        <v>0.7</v>
      </c>
      <c r="I840">
        <v>0.1</v>
      </c>
      <c r="J840">
        <v>0.6</v>
      </c>
      <c r="K840">
        <v>0.7</v>
      </c>
      <c r="L840">
        <v>0.1</v>
      </c>
      <c r="M840">
        <v>837</v>
      </c>
    </row>
    <row r="841" spans="6:13" x14ac:dyDescent="0.2">
      <c r="F841" s="46">
        <v>36526</v>
      </c>
      <c r="G841" s="1">
        <v>0.58194444444444449</v>
      </c>
      <c r="H841">
        <v>0.7</v>
      </c>
      <c r="I841">
        <v>0.1</v>
      </c>
      <c r="J841">
        <v>0.6</v>
      </c>
      <c r="K841">
        <v>0.7</v>
      </c>
      <c r="L841">
        <v>0.1</v>
      </c>
      <c r="M841">
        <v>838</v>
      </c>
    </row>
    <row r="842" spans="6:13" x14ac:dyDescent="0.2">
      <c r="F842" s="46">
        <v>36526</v>
      </c>
      <c r="G842" s="1">
        <v>0.58263888888888882</v>
      </c>
      <c r="H842">
        <v>0.7</v>
      </c>
      <c r="I842">
        <v>0.1</v>
      </c>
      <c r="J842">
        <v>0.6</v>
      </c>
      <c r="K842">
        <v>0.7</v>
      </c>
      <c r="L842">
        <v>0.1</v>
      </c>
      <c r="M842">
        <v>839</v>
      </c>
    </row>
    <row r="843" spans="6:13" x14ac:dyDescent="0.2">
      <c r="F843" s="46">
        <v>36526</v>
      </c>
      <c r="G843" s="1">
        <v>0.58333333333333337</v>
      </c>
      <c r="H843">
        <v>0.7</v>
      </c>
      <c r="I843">
        <v>0.1</v>
      </c>
      <c r="J843">
        <v>0.6</v>
      </c>
      <c r="K843">
        <v>0.7</v>
      </c>
      <c r="L843">
        <v>0.1</v>
      </c>
      <c r="M843">
        <v>840</v>
      </c>
    </row>
    <row r="844" spans="6:13" x14ac:dyDescent="0.2">
      <c r="F844" s="46">
        <v>36526</v>
      </c>
      <c r="G844" s="1">
        <v>0.58402777777777781</v>
      </c>
      <c r="H844">
        <v>0.7</v>
      </c>
      <c r="I844">
        <v>0.1</v>
      </c>
      <c r="J844">
        <v>0.6</v>
      </c>
      <c r="K844">
        <v>0.7</v>
      </c>
      <c r="L844">
        <v>0.1</v>
      </c>
      <c r="M844">
        <v>841</v>
      </c>
    </row>
    <row r="845" spans="6:13" x14ac:dyDescent="0.2">
      <c r="F845" s="46">
        <v>36526</v>
      </c>
      <c r="G845" s="1">
        <v>0.58472222222222225</v>
      </c>
      <c r="H845">
        <v>0.7</v>
      </c>
      <c r="I845">
        <v>0.1</v>
      </c>
      <c r="J845">
        <v>0.6</v>
      </c>
      <c r="K845">
        <v>0.7</v>
      </c>
      <c r="L845">
        <v>0.1</v>
      </c>
      <c r="M845">
        <v>842</v>
      </c>
    </row>
    <row r="846" spans="6:13" x14ac:dyDescent="0.2">
      <c r="F846" s="46">
        <v>36526</v>
      </c>
      <c r="G846" s="1">
        <v>0.5854166666666667</v>
      </c>
      <c r="H846">
        <v>0.7</v>
      </c>
      <c r="I846">
        <v>0.1</v>
      </c>
      <c r="J846">
        <v>0.6</v>
      </c>
      <c r="K846">
        <v>0.7</v>
      </c>
      <c r="L846">
        <v>0.1</v>
      </c>
      <c r="M846">
        <v>843</v>
      </c>
    </row>
    <row r="847" spans="6:13" x14ac:dyDescent="0.2">
      <c r="F847" s="46">
        <v>36526</v>
      </c>
      <c r="G847" s="1">
        <v>0.58611111111111114</v>
      </c>
      <c r="H847">
        <v>0.7</v>
      </c>
      <c r="I847">
        <v>0.1</v>
      </c>
      <c r="J847">
        <v>0.7</v>
      </c>
      <c r="K847">
        <v>0.7</v>
      </c>
      <c r="L847">
        <v>0.1</v>
      </c>
      <c r="M847">
        <v>844</v>
      </c>
    </row>
    <row r="848" spans="6:13" x14ac:dyDescent="0.2">
      <c r="F848" s="46">
        <v>36526</v>
      </c>
      <c r="G848" s="1">
        <v>0.58680555555555558</v>
      </c>
      <c r="H848">
        <v>0.7</v>
      </c>
      <c r="I848">
        <v>0.1</v>
      </c>
      <c r="J848">
        <v>0.7</v>
      </c>
      <c r="K848">
        <v>0.7</v>
      </c>
      <c r="L848">
        <v>0.1</v>
      </c>
      <c r="M848">
        <v>845</v>
      </c>
    </row>
    <row r="849" spans="6:13" x14ac:dyDescent="0.2">
      <c r="F849" s="46">
        <v>36526</v>
      </c>
      <c r="G849" s="1">
        <v>0.58750000000000002</v>
      </c>
      <c r="H849">
        <v>0.7</v>
      </c>
      <c r="I849">
        <v>0.1</v>
      </c>
      <c r="J849">
        <v>0.7</v>
      </c>
      <c r="K849">
        <v>0.7</v>
      </c>
      <c r="L849">
        <v>0.1</v>
      </c>
      <c r="M849">
        <v>846</v>
      </c>
    </row>
    <row r="850" spans="6:13" x14ac:dyDescent="0.2">
      <c r="F850" s="46">
        <v>36526</v>
      </c>
      <c r="G850" s="1">
        <v>0.58819444444444446</v>
      </c>
      <c r="H850">
        <v>0.7</v>
      </c>
      <c r="I850">
        <v>0.1</v>
      </c>
      <c r="J850">
        <v>0.7</v>
      </c>
      <c r="K850">
        <v>0.7</v>
      </c>
      <c r="L850">
        <v>0.1</v>
      </c>
      <c r="M850">
        <v>847</v>
      </c>
    </row>
    <row r="851" spans="6:13" x14ac:dyDescent="0.2">
      <c r="F851" s="46">
        <v>36526</v>
      </c>
      <c r="G851" s="1">
        <v>0.58888888888888891</v>
      </c>
      <c r="H851">
        <v>0.7</v>
      </c>
      <c r="I851">
        <v>0.1</v>
      </c>
      <c r="J851">
        <v>0.7</v>
      </c>
      <c r="K851">
        <v>0.7</v>
      </c>
      <c r="L851">
        <v>0.1</v>
      </c>
      <c r="M851">
        <v>848</v>
      </c>
    </row>
    <row r="852" spans="6:13" x14ac:dyDescent="0.2">
      <c r="F852" s="46">
        <v>36526</v>
      </c>
      <c r="G852" s="1">
        <v>0.58958333333333335</v>
      </c>
      <c r="H852">
        <v>0.8</v>
      </c>
      <c r="I852">
        <v>0.1</v>
      </c>
      <c r="J852">
        <v>0.7</v>
      </c>
      <c r="K852">
        <v>0.8</v>
      </c>
      <c r="L852">
        <v>0.1</v>
      </c>
      <c r="M852">
        <v>849</v>
      </c>
    </row>
    <row r="853" spans="6:13" x14ac:dyDescent="0.2">
      <c r="F853" s="46">
        <v>36526</v>
      </c>
      <c r="G853" s="1">
        <v>0.59027777777777779</v>
      </c>
      <c r="H853">
        <v>0.8</v>
      </c>
      <c r="I853">
        <v>0.1</v>
      </c>
      <c r="J853">
        <v>0.7</v>
      </c>
      <c r="K853">
        <v>0.8</v>
      </c>
      <c r="L853">
        <v>0.1</v>
      </c>
      <c r="M853">
        <v>850</v>
      </c>
    </row>
    <row r="854" spans="6:13" x14ac:dyDescent="0.2">
      <c r="F854" s="46">
        <v>36526</v>
      </c>
      <c r="G854" s="1">
        <v>0.59097222222222223</v>
      </c>
      <c r="H854">
        <v>0.8</v>
      </c>
      <c r="I854">
        <v>0.1</v>
      </c>
      <c r="J854">
        <v>0.7</v>
      </c>
      <c r="K854">
        <v>0.8</v>
      </c>
      <c r="L854">
        <v>0.1</v>
      </c>
      <c r="M854">
        <v>851</v>
      </c>
    </row>
    <row r="855" spans="6:13" x14ac:dyDescent="0.2">
      <c r="F855" s="46">
        <v>36526</v>
      </c>
      <c r="G855" s="1">
        <v>0.59166666666666667</v>
      </c>
      <c r="H855">
        <v>0.8</v>
      </c>
      <c r="I855">
        <v>0.1</v>
      </c>
      <c r="J855">
        <v>0.7</v>
      </c>
      <c r="K855">
        <v>0.8</v>
      </c>
      <c r="L855">
        <v>0.1</v>
      </c>
      <c r="M855">
        <v>852</v>
      </c>
    </row>
    <row r="856" spans="6:13" x14ac:dyDescent="0.2">
      <c r="F856" s="46">
        <v>36526</v>
      </c>
      <c r="G856" s="1">
        <v>0.59236111111111112</v>
      </c>
      <c r="H856">
        <v>0.8</v>
      </c>
      <c r="I856">
        <v>0.1</v>
      </c>
      <c r="J856">
        <v>0.7</v>
      </c>
      <c r="K856">
        <v>0.8</v>
      </c>
      <c r="L856">
        <v>0.1</v>
      </c>
      <c r="M856">
        <v>853</v>
      </c>
    </row>
    <row r="857" spans="6:13" x14ac:dyDescent="0.2">
      <c r="F857" s="46">
        <v>36526</v>
      </c>
      <c r="G857" s="1">
        <v>0.59305555555555556</v>
      </c>
      <c r="H857">
        <v>0.8</v>
      </c>
      <c r="I857">
        <v>0.1</v>
      </c>
      <c r="J857">
        <v>0.7</v>
      </c>
      <c r="K857">
        <v>0.8</v>
      </c>
      <c r="L857">
        <v>0.1</v>
      </c>
      <c r="M857">
        <v>854</v>
      </c>
    </row>
    <row r="858" spans="6:13" x14ac:dyDescent="0.2">
      <c r="F858" s="46">
        <v>36526</v>
      </c>
      <c r="G858" s="1">
        <v>0.59375</v>
      </c>
      <c r="H858">
        <v>0.8</v>
      </c>
      <c r="I858">
        <v>0.1</v>
      </c>
      <c r="J858">
        <v>0.7</v>
      </c>
      <c r="K858">
        <v>0.8</v>
      </c>
      <c r="L858">
        <v>0.1</v>
      </c>
      <c r="M858">
        <v>855</v>
      </c>
    </row>
    <row r="859" spans="6:13" x14ac:dyDescent="0.2">
      <c r="F859" s="46">
        <v>36526</v>
      </c>
      <c r="G859" s="1">
        <v>0.59444444444444444</v>
      </c>
      <c r="H859">
        <v>0.8</v>
      </c>
      <c r="I859">
        <v>0.1</v>
      </c>
      <c r="J859">
        <v>0.7</v>
      </c>
      <c r="K859">
        <v>0.8</v>
      </c>
      <c r="L859">
        <v>0.1</v>
      </c>
      <c r="M859">
        <v>856</v>
      </c>
    </row>
    <row r="860" spans="6:13" x14ac:dyDescent="0.2">
      <c r="F860" s="46">
        <v>36526</v>
      </c>
      <c r="G860" s="1">
        <v>0.59513888888888888</v>
      </c>
      <c r="H860">
        <v>0.8</v>
      </c>
      <c r="I860">
        <v>0.1</v>
      </c>
      <c r="J860">
        <v>0.7</v>
      </c>
      <c r="K860">
        <v>0.8</v>
      </c>
      <c r="L860">
        <v>0.1</v>
      </c>
      <c r="M860">
        <v>857</v>
      </c>
    </row>
    <row r="861" spans="6:13" x14ac:dyDescent="0.2">
      <c r="F861" s="46">
        <v>36526</v>
      </c>
      <c r="G861" s="1">
        <v>0.59583333333333333</v>
      </c>
      <c r="H861">
        <v>0.8</v>
      </c>
      <c r="I861">
        <v>0.1</v>
      </c>
      <c r="J861">
        <v>0.7</v>
      </c>
      <c r="K861">
        <v>0.8</v>
      </c>
      <c r="L861">
        <v>0.1</v>
      </c>
      <c r="M861">
        <v>858</v>
      </c>
    </row>
    <row r="862" spans="6:13" x14ac:dyDescent="0.2">
      <c r="F862" s="46">
        <v>36526</v>
      </c>
      <c r="G862" s="1">
        <v>0.59652777777777777</v>
      </c>
      <c r="H862">
        <v>0.8</v>
      </c>
      <c r="I862">
        <v>0.1</v>
      </c>
      <c r="J862">
        <v>0.7</v>
      </c>
      <c r="K862">
        <v>0.8</v>
      </c>
      <c r="L862">
        <v>0.1</v>
      </c>
      <c r="M862">
        <v>859</v>
      </c>
    </row>
    <row r="863" spans="6:13" x14ac:dyDescent="0.2">
      <c r="F863" s="46">
        <v>36526</v>
      </c>
      <c r="G863" s="1">
        <v>0.59722222222222221</v>
      </c>
      <c r="H863">
        <v>0.8</v>
      </c>
      <c r="I863">
        <v>0.1</v>
      </c>
      <c r="J863">
        <v>0.7</v>
      </c>
      <c r="K863">
        <v>0.8</v>
      </c>
      <c r="L863">
        <v>0.1</v>
      </c>
      <c r="M863">
        <v>860</v>
      </c>
    </row>
    <row r="864" spans="6:13" x14ac:dyDescent="0.2">
      <c r="F864" s="46">
        <v>36526</v>
      </c>
      <c r="G864" s="1">
        <v>0.59791666666666665</v>
      </c>
      <c r="H864">
        <v>0.8</v>
      </c>
      <c r="I864">
        <v>0.1</v>
      </c>
      <c r="J864">
        <v>0.7</v>
      </c>
      <c r="K864">
        <v>0.8</v>
      </c>
      <c r="L864">
        <v>0.1</v>
      </c>
      <c r="M864">
        <v>861</v>
      </c>
    </row>
    <row r="865" spans="6:13" x14ac:dyDescent="0.2">
      <c r="F865" s="46">
        <v>36526</v>
      </c>
      <c r="G865" s="1">
        <v>0.59861111111111109</v>
      </c>
      <c r="H865">
        <v>0.8</v>
      </c>
      <c r="I865">
        <v>0.1</v>
      </c>
      <c r="J865">
        <v>0.7</v>
      </c>
      <c r="K865">
        <v>0.8</v>
      </c>
      <c r="L865">
        <v>0.1</v>
      </c>
      <c r="M865">
        <v>862</v>
      </c>
    </row>
    <row r="866" spans="6:13" x14ac:dyDescent="0.2">
      <c r="F866" s="46">
        <v>36526</v>
      </c>
      <c r="G866" s="1">
        <v>0.59930555555555554</v>
      </c>
      <c r="H866">
        <v>0.8</v>
      </c>
      <c r="I866">
        <v>0.1</v>
      </c>
      <c r="J866">
        <v>0.7</v>
      </c>
      <c r="K866">
        <v>0.8</v>
      </c>
      <c r="L866">
        <v>0.1</v>
      </c>
      <c r="M866">
        <v>863</v>
      </c>
    </row>
    <row r="867" spans="6:13" x14ac:dyDescent="0.2">
      <c r="F867" s="46">
        <v>36526</v>
      </c>
      <c r="G867" s="1">
        <v>0.6</v>
      </c>
      <c r="H867">
        <v>0.8</v>
      </c>
      <c r="I867">
        <v>0.1</v>
      </c>
      <c r="J867">
        <v>0.7</v>
      </c>
      <c r="K867">
        <v>0.8</v>
      </c>
      <c r="L867">
        <v>0.1</v>
      </c>
      <c r="M867">
        <v>864</v>
      </c>
    </row>
    <row r="868" spans="6:13" x14ac:dyDescent="0.2">
      <c r="F868" s="46">
        <v>36526</v>
      </c>
      <c r="G868" s="1">
        <v>0.60069444444444442</v>
      </c>
      <c r="H868">
        <v>0.8</v>
      </c>
      <c r="I868">
        <v>0.1</v>
      </c>
      <c r="J868">
        <v>0.7</v>
      </c>
      <c r="K868">
        <v>0.8</v>
      </c>
      <c r="L868">
        <v>0.1</v>
      </c>
      <c r="M868">
        <v>865</v>
      </c>
    </row>
    <row r="869" spans="6:13" x14ac:dyDescent="0.2">
      <c r="F869" s="46">
        <v>36526</v>
      </c>
      <c r="G869" s="1">
        <v>0.60138888888888886</v>
      </c>
      <c r="H869">
        <v>0.8</v>
      </c>
      <c r="I869">
        <v>0.1</v>
      </c>
      <c r="J869">
        <v>0.7</v>
      </c>
      <c r="K869">
        <v>0.8</v>
      </c>
      <c r="L869">
        <v>0.1</v>
      </c>
      <c r="M869">
        <v>866</v>
      </c>
    </row>
    <row r="870" spans="6:13" x14ac:dyDescent="0.2">
      <c r="F870" s="46">
        <v>36526</v>
      </c>
      <c r="G870" s="1">
        <v>0.6020833333333333</v>
      </c>
      <c r="H870">
        <v>0.8</v>
      </c>
      <c r="I870">
        <v>0.1</v>
      </c>
      <c r="J870">
        <v>0.7</v>
      </c>
      <c r="K870">
        <v>0.8</v>
      </c>
      <c r="L870">
        <v>0.1</v>
      </c>
      <c r="M870">
        <v>867</v>
      </c>
    </row>
    <row r="871" spans="6:13" x14ac:dyDescent="0.2">
      <c r="F871" s="46">
        <v>36526</v>
      </c>
      <c r="G871" s="1">
        <v>0.60277777777777775</v>
      </c>
      <c r="H871">
        <v>0.8</v>
      </c>
      <c r="I871">
        <v>0.1</v>
      </c>
      <c r="J871">
        <v>0.7</v>
      </c>
      <c r="K871">
        <v>0.8</v>
      </c>
      <c r="L871">
        <v>0.1</v>
      </c>
      <c r="M871">
        <v>868</v>
      </c>
    </row>
    <row r="872" spans="6:13" x14ac:dyDescent="0.2">
      <c r="F872" s="46">
        <v>36526</v>
      </c>
      <c r="G872" s="1">
        <v>0.60347222222222219</v>
      </c>
      <c r="H872">
        <v>0.8</v>
      </c>
      <c r="I872">
        <v>0.1</v>
      </c>
      <c r="J872">
        <v>0.7</v>
      </c>
      <c r="K872">
        <v>0.8</v>
      </c>
      <c r="L872">
        <v>0.1</v>
      </c>
      <c r="M872">
        <v>869</v>
      </c>
    </row>
    <row r="873" spans="6:13" x14ac:dyDescent="0.2">
      <c r="F873" s="46">
        <v>36526</v>
      </c>
      <c r="G873" s="1">
        <v>0.60416666666666663</v>
      </c>
      <c r="H873">
        <v>0.8</v>
      </c>
      <c r="I873">
        <v>0.1</v>
      </c>
      <c r="J873">
        <v>0.7</v>
      </c>
      <c r="K873">
        <v>0.8</v>
      </c>
      <c r="L873">
        <v>0.1</v>
      </c>
      <c r="M873">
        <v>870</v>
      </c>
    </row>
    <row r="874" spans="6:13" x14ac:dyDescent="0.2">
      <c r="F874" s="46">
        <v>36526</v>
      </c>
      <c r="G874" s="1">
        <v>0.60486111111111118</v>
      </c>
      <c r="H874">
        <v>0.8</v>
      </c>
      <c r="I874">
        <v>0.1</v>
      </c>
      <c r="J874">
        <v>0.7</v>
      </c>
      <c r="K874">
        <v>0.8</v>
      </c>
      <c r="L874">
        <v>0.1</v>
      </c>
      <c r="M874">
        <v>871</v>
      </c>
    </row>
    <row r="875" spans="6:13" x14ac:dyDescent="0.2">
      <c r="F875" s="46">
        <v>36526</v>
      </c>
      <c r="G875" s="1">
        <v>0.60555555555555551</v>
      </c>
      <c r="H875">
        <v>0.8</v>
      </c>
      <c r="I875">
        <v>0.1</v>
      </c>
      <c r="J875">
        <v>0.7</v>
      </c>
      <c r="K875">
        <v>0.8</v>
      </c>
      <c r="L875">
        <v>0.1</v>
      </c>
      <c r="M875">
        <v>872</v>
      </c>
    </row>
    <row r="876" spans="6:13" x14ac:dyDescent="0.2">
      <c r="F876" s="46">
        <v>36526</v>
      </c>
      <c r="G876" s="1">
        <v>0.60625000000000007</v>
      </c>
      <c r="H876">
        <v>0.8</v>
      </c>
      <c r="I876">
        <v>0.1</v>
      </c>
      <c r="J876">
        <v>0.7</v>
      </c>
      <c r="K876">
        <v>0.8</v>
      </c>
      <c r="L876">
        <v>0.1</v>
      </c>
      <c r="M876">
        <v>873</v>
      </c>
    </row>
    <row r="877" spans="6:13" x14ac:dyDescent="0.2">
      <c r="F877" s="46">
        <v>36526</v>
      </c>
      <c r="G877" s="1">
        <v>0.6069444444444444</v>
      </c>
      <c r="H877">
        <v>0.8</v>
      </c>
      <c r="I877">
        <v>0.1</v>
      </c>
      <c r="J877">
        <v>0.7</v>
      </c>
      <c r="K877">
        <v>0.8</v>
      </c>
      <c r="L877">
        <v>0.1</v>
      </c>
      <c r="M877">
        <v>874</v>
      </c>
    </row>
    <row r="878" spans="6:13" x14ac:dyDescent="0.2">
      <c r="F878" s="46">
        <v>36526</v>
      </c>
      <c r="G878" s="1">
        <v>0.60763888888888895</v>
      </c>
      <c r="H878">
        <v>0.8</v>
      </c>
      <c r="I878">
        <v>0.1</v>
      </c>
      <c r="J878">
        <v>0.7</v>
      </c>
      <c r="K878">
        <v>0.8</v>
      </c>
      <c r="L878">
        <v>0.1</v>
      </c>
      <c r="M878">
        <v>875</v>
      </c>
    </row>
    <row r="879" spans="6:13" x14ac:dyDescent="0.2">
      <c r="F879" s="46">
        <v>36526</v>
      </c>
      <c r="G879" s="1">
        <v>0.60833333333333328</v>
      </c>
      <c r="H879">
        <v>0.8</v>
      </c>
      <c r="I879">
        <v>0.1</v>
      </c>
      <c r="J879">
        <v>0.7</v>
      </c>
      <c r="K879">
        <v>0.8</v>
      </c>
      <c r="L879">
        <v>0.1</v>
      </c>
      <c r="M879">
        <v>876</v>
      </c>
    </row>
    <row r="880" spans="6:13" x14ac:dyDescent="0.2">
      <c r="F880" s="46">
        <v>36526</v>
      </c>
      <c r="G880" s="1">
        <v>0.60902777777777783</v>
      </c>
      <c r="H880">
        <v>0.8</v>
      </c>
      <c r="I880">
        <v>0.1</v>
      </c>
      <c r="J880">
        <v>0.7</v>
      </c>
      <c r="K880">
        <v>0.8</v>
      </c>
      <c r="L880">
        <v>0.1</v>
      </c>
      <c r="M880">
        <v>877</v>
      </c>
    </row>
    <row r="881" spans="6:13" x14ac:dyDescent="0.2">
      <c r="F881" s="46">
        <v>36526</v>
      </c>
      <c r="G881" s="1">
        <v>0.60972222222222217</v>
      </c>
      <c r="H881">
        <v>0.8</v>
      </c>
      <c r="I881">
        <v>0.1</v>
      </c>
      <c r="J881">
        <v>0.7</v>
      </c>
      <c r="K881">
        <v>0.8</v>
      </c>
      <c r="L881">
        <v>0.1</v>
      </c>
      <c r="M881">
        <v>878</v>
      </c>
    </row>
    <row r="882" spans="6:13" x14ac:dyDescent="0.2">
      <c r="F882" s="46">
        <v>36526</v>
      </c>
      <c r="G882" s="1">
        <v>0.61041666666666672</v>
      </c>
      <c r="H882">
        <v>0.8</v>
      </c>
      <c r="I882">
        <v>0.1</v>
      </c>
      <c r="J882">
        <v>0.7</v>
      </c>
      <c r="K882">
        <v>0.8</v>
      </c>
      <c r="L882">
        <v>0.1</v>
      </c>
      <c r="M882">
        <v>879</v>
      </c>
    </row>
    <row r="883" spans="6:13" x14ac:dyDescent="0.2">
      <c r="F883" s="46">
        <v>36526</v>
      </c>
      <c r="G883" s="1">
        <v>0.61111111111111105</v>
      </c>
      <c r="H883">
        <v>0.8</v>
      </c>
      <c r="I883">
        <v>0.1</v>
      </c>
      <c r="J883">
        <v>0.7</v>
      </c>
      <c r="K883">
        <v>0.8</v>
      </c>
      <c r="L883">
        <v>0.1</v>
      </c>
      <c r="M883">
        <v>880</v>
      </c>
    </row>
    <row r="884" spans="6:13" x14ac:dyDescent="0.2">
      <c r="F884" s="46">
        <v>36526</v>
      </c>
      <c r="G884" s="1">
        <v>0.6118055555555556</v>
      </c>
      <c r="H884">
        <v>0.8</v>
      </c>
      <c r="I884">
        <v>0.1</v>
      </c>
      <c r="J884">
        <v>0.7</v>
      </c>
      <c r="K884">
        <v>0.8</v>
      </c>
      <c r="L884">
        <v>0.1</v>
      </c>
      <c r="M884">
        <v>881</v>
      </c>
    </row>
    <row r="885" spans="6:13" x14ac:dyDescent="0.2">
      <c r="F885" s="46">
        <v>36526</v>
      </c>
      <c r="G885" s="1">
        <v>0.61249999999999993</v>
      </c>
      <c r="H885">
        <v>0.8</v>
      </c>
      <c r="I885">
        <v>0.1</v>
      </c>
      <c r="J885">
        <v>0.7</v>
      </c>
      <c r="K885">
        <v>0.8</v>
      </c>
      <c r="L885">
        <v>0.1</v>
      </c>
      <c r="M885">
        <v>882</v>
      </c>
    </row>
    <row r="886" spans="6:13" x14ac:dyDescent="0.2">
      <c r="F886" s="46">
        <v>36526</v>
      </c>
      <c r="G886" s="1">
        <v>0.61319444444444449</v>
      </c>
      <c r="H886">
        <v>0.8</v>
      </c>
      <c r="I886">
        <v>0.1</v>
      </c>
      <c r="J886">
        <v>0.7</v>
      </c>
      <c r="K886">
        <v>0.8</v>
      </c>
      <c r="L886">
        <v>0.1</v>
      </c>
      <c r="M886">
        <v>883</v>
      </c>
    </row>
    <row r="887" spans="6:13" x14ac:dyDescent="0.2">
      <c r="F887" s="46">
        <v>36526</v>
      </c>
      <c r="G887" s="1">
        <v>0.61388888888888882</v>
      </c>
      <c r="H887">
        <v>0.8</v>
      </c>
      <c r="I887">
        <v>0.1</v>
      </c>
      <c r="J887">
        <v>0.7</v>
      </c>
      <c r="K887">
        <v>0.8</v>
      </c>
      <c r="L887">
        <v>0.1</v>
      </c>
      <c r="M887">
        <v>884</v>
      </c>
    </row>
    <row r="888" spans="6:13" x14ac:dyDescent="0.2">
      <c r="F888" s="46">
        <v>36526</v>
      </c>
      <c r="G888" s="1">
        <v>0.61458333333333337</v>
      </c>
      <c r="H888">
        <v>0.8</v>
      </c>
      <c r="I888">
        <v>0.1</v>
      </c>
      <c r="J888">
        <v>0.7</v>
      </c>
      <c r="K888">
        <v>0.8</v>
      </c>
      <c r="L888">
        <v>0.1</v>
      </c>
      <c r="M888">
        <v>885</v>
      </c>
    </row>
    <row r="889" spans="6:13" x14ac:dyDescent="0.2">
      <c r="F889" s="46">
        <v>36526</v>
      </c>
      <c r="G889" s="1">
        <v>0.61527777777777781</v>
      </c>
      <c r="H889">
        <v>0.8</v>
      </c>
      <c r="I889">
        <v>0.1</v>
      </c>
      <c r="J889">
        <v>0.7</v>
      </c>
      <c r="K889">
        <v>0.8</v>
      </c>
      <c r="L889">
        <v>0.1</v>
      </c>
      <c r="M889">
        <v>886</v>
      </c>
    </row>
    <row r="890" spans="6:13" x14ac:dyDescent="0.2">
      <c r="F890" s="46">
        <v>36526</v>
      </c>
      <c r="G890" s="1">
        <v>0.61597222222222225</v>
      </c>
      <c r="H890">
        <v>0.8</v>
      </c>
      <c r="I890">
        <v>0.1</v>
      </c>
      <c r="J890">
        <v>0.7</v>
      </c>
      <c r="K890">
        <v>0.8</v>
      </c>
      <c r="L890">
        <v>0.1</v>
      </c>
      <c r="M890">
        <v>887</v>
      </c>
    </row>
    <row r="891" spans="6:13" x14ac:dyDescent="0.2">
      <c r="F891" s="46">
        <v>36526</v>
      </c>
      <c r="G891" s="1">
        <v>0.6166666666666667</v>
      </c>
      <c r="H891">
        <v>0.8</v>
      </c>
      <c r="I891">
        <v>0.1</v>
      </c>
      <c r="J891">
        <v>0.7</v>
      </c>
      <c r="K891">
        <v>0.8</v>
      </c>
      <c r="L891">
        <v>0.1</v>
      </c>
      <c r="M891">
        <v>888</v>
      </c>
    </row>
    <row r="892" spans="6:13" x14ac:dyDescent="0.2">
      <c r="F892" s="46">
        <v>36526</v>
      </c>
      <c r="G892" s="1">
        <v>0.61736111111111114</v>
      </c>
      <c r="H892">
        <v>0.8</v>
      </c>
      <c r="I892">
        <v>0.1</v>
      </c>
      <c r="J892">
        <v>0.7</v>
      </c>
      <c r="K892">
        <v>0.8</v>
      </c>
      <c r="L892">
        <v>0.1</v>
      </c>
      <c r="M892">
        <v>889</v>
      </c>
    </row>
    <row r="893" spans="6:13" x14ac:dyDescent="0.2">
      <c r="F893" s="46">
        <v>36526</v>
      </c>
      <c r="G893" s="1">
        <v>0.61805555555555558</v>
      </c>
      <c r="H893">
        <v>0.8</v>
      </c>
      <c r="I893">
        <v>0.1</v>
      </c>
      <c r="J893">
        <v>0.7</v>
      </c>
      <c r="K893">
        <v>0.8</v>
      </c>
      <c r="L893">
        <v>0.1</v>
      </c>
      <c r="M893">
        <v>890</v>
      </c>
    </row>
    <row r="894" spans="6:13" x14ac:dyDescent="0.2">
      <c r="F894" s="46">
        <v>36526</v>
      </c>
      <c r="G894" s="1">
        <v>0.61875000000000002</v>
      </c>
      <c r="H894">
        <v>0.8</v>
      </c>
      <c r="I894">
        <v>0.1</v>
      </c>
      <c r="J894">
        <v>0.7</v>
      </c>
      <c r="K894">
        <v>0.8</v>
      </c>
      <c r="L894">
        <v>0.1</v>
      </c>
      <c r="M894">
        <v>891</v>
      </c>
    </row>
    <row r="895" spans="6:13" x14ac:dyDescent="0.2">
      <c r="F895" s="46">
        <v>36526</v>
      </c>
      <c r="G895" s="1">
        <v>0.61944444444444446</v>
      </c>
      <c r="H895">
        <v>0.8</v>
      </c>
      <c r="I895">
        <v>0.1</v>
      </c>
      <c r="J895">
        <v>0.7</v>
      </c>
      <c r="K895">
        <v>0.8</v>
      </c>
      <c r="L895">
        <v>0.1</v>
      </c>
      <c r="M895">
        <v>892</v>
      </c>
    </row>
    <row r="896" spans="6:13" x14ac:dyDescent="0.2">
      <c r="F896" s="46">
        <v>36526</v>
      </c>
      <c r="G896" s="1">
        <v>0.62013888888888891</v>
      </c>
      <c r="H896">
        <v>0.8</v>
      </c>
      <c r="I896">
        <v>0.1</v>
      </c>
      <c r="J896">
        <v>0.7</v>
      </c>
      <c r="K896">
        <v>0.8</v>
      </c>
      <c r="L896">
        <v>0.1</v>
      </c>
      <c r="M896">
        <v>893</v>
      </c>
    </row>
    <row r="897" spans="6:13" x14ac:dyDescent="0.2">
      <c r="F897" s="46">
        <v>36526</v>
      </c>
      <c r="G897" s="1">
        <v>0.62083333333333335</v>
      </c>
      <c r="H897">
        <v>0.8</v>
      </c>
      <c r="I897">
        <v>0.1</v>
      </c>
      <c r="J897">
        <v>0.7</v>
      </c>
      <c r="K897">
        <v>0.8</v>
      </c>
      <c r="L897">
        <v>0.1</v>
      </c>
      <c r="M897">
        <v>894</v>
      </c>
    </row>
    <row r="898" spans="6:13" x14ac:dyDescent="0.2">
      <c r="F898" s="46">
        <v>36526</v>
      </c>
      <c r="G898" s="1">
        <v>0.62152777777777779</v>
      </c>
      <c r="H898">
        <v>0.8</v>
      </c>
      <c r="I898">
        <v>0.1</v>
      </c>
      <c r="J898">
        <v>0.7</v>
      </c>
      <c r="K898">
        <v>0.8</v>
      </c>
      <c r="L898">
        <v>0.1</v>
      </c>
      <c r="M898">
        <v>895</v>
      </c>
    </row>
    <row r="899" spans="6:13" x14ac:dyDescent="0.2">
      <c r="F899" s="46">
        <v>36526</v>
      </c>
      <c r="G899" s="1">
        <v>0.62222222222222223</v>
      </c>
      <c r="H899">
        <v>0.8</v>
      </c>
      <c r="I899">
        <v>0.1</v>
      </c>
      <c r="J899">
        <v>0.7</v>
      </c>
      <c r="K899">
        <v>0.8</v>
      </c>
      <c r="L899">
        <v>0.1</v>
      </c>
      <c r="M899">
        <v>896</v>
      </c>
    </row>
    <row r="900" spans="6:13" x14ac:dyDescent="0.2">
      <c r="F900" s="46">
        <v>36526</v>
      </c>
      <c r="G900" s="1">
        <v>0.62291666666666667</v>
      </c>
      <c r="H900">
        <v>0.8</v>
      </c>
      <c r="I900">
        <v>0.1</v>
      </c>
      <c r="J900">
        <v>0.7</v>
      </c>
      <c r="K900">
        <v>0.8</v>
      </c>
      <c r="L900">
        <v>0.1</v>
      </c>
      <c r="M900">
        <v>897</v>
      </c>
    </row>
    <row r="901" spans="6:13" x14ac:dyDescent="0.2">
      <c r="F901" s="46">
        <v>36526</v>
      </c>
      <c r="G901" s="1">
        <v>0.62361111111111112</v>
      </c>
      <c r="H901">
        <v>0.8</v>
      </c>
      <c r="I901">
        <v>0.1</v>
      </c>
      <c r="J901">
        <v>0.7</v>
      </c>
      <c r="K901">
        <v>0.8</v>
      </c>
      <c r="L901">
        <v>0.1</v>
      </c>
      <c r="M901">
        <v>898</v>
      </c>
    </row>
    <row r="902" spans="6:13" x14ac:dyDescent="0.2">
      <c r="F902" s="46">
        <v>36526</v>
      </c>
      <c r="G902" s="1">
        <v>0.62430555555555556</v>
      </c>
      <c r="H902">
        <v>0.8</v>
      </c>
      <c r="I902">
        <v>0.1</v>
      </c>
      <c r="J902">
        <v>0.7</v>
      </c>
      <c r="K902">
        <v>0.8</v>
      </c>
      <c r="L902">
        <v>0.1</v>
      </c>
      <c r="M902">
        <v>899</v>
      </c>
    </row>
    <row r="903" spans="6:13" x14ac:dyDescent="0.2">
      <c r="F903" s="46">
        <v>36526</v>
      </c>
      <c r="G903" s="1">
        <v>0.625</v>
      </c>
      <c r="H903">
        <v>0.8</v>
      </c>
      <c r="I903">
        <v>0.1</v>
      </c>
      <c r="J903">
        <v>0.7</v>
      </c>
      <c r="K903">
        <v>0.8</v>
      </c>
      <c r="L903">
        <v>0.1</v>
      </c>
      <c r="M903">
        <v>900</v>
      </c>
    </row>
    <row r="904" spans="6:13" x14ac:dyDescent="0.2">
      <c r="F904" s="46">
        <v>36526</v>
      </c>
      <c r="G904" s="1">
        <v>0.62569444444444444</v>
      </c>
      <c r="H904">
        <v>0.8</v>
      </c>
      <c r="I904">
        <v>0.1</v>
      </c>
      <c r="J904">
        <v>0.7</v>
      </c>
      <c r="K904">
        <v>0.8</v>
      </c>
      <c r="L904">
        <v>0.1</v>
      </c>
      <c r="M904">
        <v>901</v>
      </c>
    </row>
    <row r="905" spans="6:13" x14ac:dyDescent="0.2">
      <c r="F905" s="46">
        <v>36526</v>
      </c>
      <c r="G905" s="1">
        <v>0.62638888888888888</v>
      </c>
      <c r="H905">
        <v>0.8</v>
      </c>
      <c r="I905">
        <v>0.1</v>
      </c>
      <c r="J905">
        <v>0.7</v>
      </c>
      <c r="K905">
        <v>0.8</v>
      </c>
      <c r="L905">
        <v>0.1</v>
      </c>
      <c r="M905">
        <v>902</v>
      </c>
    </row>
    <row r="906" spans="6:13" x14ac:dyDescent="0.2">
      <c r="F906" s="46">
        <v>36526</v>
      </c>
      <c r="G906" s="1">
        <v>0.62708333333333333</v>
      </c>
      <c r="H906">
        <v>0.8</v>
      </c>
      <c r="I906">
        <v>0.1</v>
      </c>
      <c r="J906">
        <v>0.7</v>
      </c>
      <c r="K906">
        <v>0.8</v>
      </c>
      <c r="L906">
        <v>0.1</v>
      </c>
      <c r="M906">
        <v>903</v>
      </c>
    </row>
    <row r="907" spans="6:13" x14ac:dyDescent="0.2">
      <c r="F907" s="46">
        <v>36526</v>
      </c>
      <c r="G907" s="1">
        <v>0.62777777777777777</v>
      </c>
      <c r="H907">
        <v>0.9</v>
      </c>
      <c r="I907">
        <v>0.1</v>
      </c>
      <c r="J907">
        <v>0.7</v>
      </c>
      <c r="K907">
        <v>0.9</v>
      </c>
      <c r="L907">
        <v>0.1</v>
      </c>
      <c r="M907">
        <v>904</v>
      </c>
    </row>
    <row r="908" spans="6:13" x14ac:dyDescent="0.2">
      <c r="F908" s="46">
        <v>36526</v>
      </c>
      <c r="G908" s="1">
        <v>0.62847222222222221</v>
      </c>
      <c r="H908">
        <v>0.9</v>
      </c>
      <c r="I908">
        <v>0.1</v>
      </c>
      <c r="J908">
        <v>0.7</v>
      </c>
      <c r="K908">
        <v>0.9</v>
      </c>
      <c r="L908">
        <v>0.1</v>
      </c>
      <c r="M908">
        <v>905</v>
      </c>
    </row>
    <row r="909" spans="6:13" x14ac:dyDescent="0.2">
      <c r="F909" s="46">
        <v>36526</v>
      </c>
      <c r="G909" s="1">
        <v>0.62916666666666665</v>
      </c>
      <c r="H909">
        <v>0.9</v>
      </c>
      <c r="I909">
        <v>0.1</v>
      </c>
      <c r="J909">
        <v>0.7</v>
      </c>
      <c r="K909">
        <v>0.9</v>
      </c>
      <c r="L909">
        <v>0.1</v>
      </c>
      <c r="M909">
        <v>906</v>
      </c>
    </row>
    <row r="910" spans="6:13" x14ac:dyDescent="0.2">
      <c r="F910" s="46">
        <v>36526</v>
      </c>
      <c r="G910" s="1">
        <v>0.62986111111111109</v>
      </c>
      <c r="H910">
        <v>0.9</v>
      </c>
      <c r="I910">
        <v>0.1</v>
      </c>
      <c r="J910">
        <v>0.7</v>
      </c>
      <c r="K910">
        <v>0.9</v>
      </c>
      <c r="L910">
        <v>0.1</v>
      </c>
      <c r="M910">
        <v>907</v>
      </c>
    </row>
    <row r="911" spans="6:13" x14ac:dyDescent="0.2">
      <c r="F911" s="46">
        <v>36526</v>
      </c>
      <c r="G911" s="1">
        <v>0.63055555555555554</v>
      </c>
      <c r="H911">
        <v>0.9</v>
      </c>
      <c r="I911">
        <v>0.1</v>
      </c>
      <c r="J911">
        <v>0.7</v>
      </c>
      <c r="K911">
        <v>0.9</v>
      </c>
      <c r="L911">
        <v>0.1</v>
      </c>
      <c r="M911">
        <v>908</v>
      </c>
    </row>
    <row r="912" spans="6:13" x14ac:dyDescent="0.2">
      <c r="F912" s="46">
        <v>36526</v>
      </c>
      <c r="G912" s="1">
        <v>0.63124999999999998</v>
      </c>
      <c r="H912">
        <v>0.9</v>
      </c>
      <c r="I912">
        <v>0.1</v>
      </c>
      <c r="J912">
        <v>0.7</v>
      </c>
      <c r="K912">
        <v>0.9</v>
      </c>
      <c r="L912">
        <v>0.1</v>
      </c>
      <c r="M912">
        <v>909</v>
      </c>
    </row>
    <row r="913" spans="6:13" x14ac:dyDescent="0.2">
      <c r="F913" s="46">
        <v>36526</v>
      </c>
      <c r="G913" s="1">
        <v>0.63194444444444442</v>
      </c>
      <c r="H913">
        <v>0.9</v>
      </c>
      <c r="I913">
        <v>0.1</v>
      </c>
      <c r="J913">
        <v>0.7</v>
      </c>
      <c r="K913">
        <v>0.9</v>
      </c>
      <c r="L913">
        <v>0.1</v>
      </c>
      <c r="M913">
        <v>910</v>
      </c>
    </row>
    <row r="914" spans="6:13" x14ac:dyDescent="0.2">
      <c r="F914" s="46">
        <v>36526</v>
      </c>
      <c r="G914" s="1">
        <v>0.63263888888888886</v>
      </c>
      <c r="H914">
        <v>0.9</v>
      </c>
      <c r="I914">
        <v>0.1</v>
      </c>
      <c r="J914">
        <v>0.7</v>
      </c>
      <c r="K914">
        <v>0.9</v>
      </c>
      <c r="L914">
        <v>0.1</v>
      </c>
      <c r="M914">
        <v>911</v>
      </c>
    </row>
    <row r="915" spans="6:13" x14ac:dyDescent="0.2">
      <c r="F915" s="46">
        <v>36526</v>
      </c>
      <c r="G915" s="1">
        <v>0.6333333333333333</v>
      </c>
      <c r="H915">
        <v>0.9</v>
      </c>
      <c r="I915">
        <v>0.1</v>
      </c>
      <c r="J915">
        <v>0.7</v>
      </c>
      <c r="K915">
        <v>0.9</v>
      </c>
      <c r="L915">
        <v>0.1</v>
      </c>
      <c r="M915">
        <v>912</v>
      </c>
    </row>
    <row r="916" spans="6:13" x14ac:dyDescent="0.2">
      <c r="F916" s="46">
        <v>36526</v>
      </c>
      <c r="G916" s="1">
        <v>0.63402777777777775</v>
      </c>
      <c r="H916">
        <v>0.9</v>
      </c>
      <c r="I916">
        <v>0.1</v>
      </c>
      <c r="J916">
        <v>0.7</v>
      </c>
      <c r="K916">
        <v>0.9</v>
      </c>
      <c r="L916">
        <v>0.1</v>
      </c>
      <c r="M916">
        <v>913</v>
      </c>
    </row>
    <row r="917" spans="6:13" x14ac:dyDescent="0.2">
      <c r="F917" s="46">
        <v>36526</v>
      </c>
      <c r="G917" s="1">
        <v>0.63472222222222219</v>
      </c>
      <c r="H917">
        <v>0.9</v>
      </c>
      <c r="I917">
        <v>0.1</v>
      </c>
      <c r="J917">
        <v>0.8</v>
      </c>
      <c r="K917">
        <v>0.9</v>
      </c>
      <c r="L917">
        <v>0.2</v>
      </c>
      <c r="M917">
        <v>914</v>
      </c>
    </row>
    <row r="918" spans="6:13" x14ac:dyDescent="0.2">
      <c r="F918" s="46">
        <v>36526</v>
      </c>
      <c r="G918" s="1">
        <v>0.63541666666666663</v>
      </c>
      <c r="H918">
        <v>0.9</v>
      </c>
      <c r="I918">
        <v>0.1</v>
      </c>
      <c r="J918">
        <v>0.8</v>
      </c>
      <c r="K918">
        <v>0.9</v>
      </c>
      <c r="L918">
        <v>0.2</v>
      </c>
      <c r="M918">
        <v>915</v>
      </c>
    </row>
    <row r="919" spans="6:13" x14ac:dyDescent="0.2">
      <c r="F919" s="46">
        <v>36526</v>
      </c>
      <c r="G919" s="1">
        <v>0.63611111111111118</v>
      </c>
      <c r="H919">
        <v>0.9</v>
      </c>
      <c r="I919">
        <v>0.1</v>
      </c>
      <c r="J919">
        <v>0.8</v>
      </c>
      <c r="K919">
        <v>0.9</v>
      </c>
      <c r="L919">
        <v>0.2</v>
      </c>
      <c r="M919">
        <v>916</v>
      </c>
    </row>
    <row r="920" spans="6:13" x14ac:dyDescent="0.2">
      <c r="F920" s="46">
        <v>36526</v>
      </c>
      <c r="G920" s="1">
        <v>0.63680555555555551</v>
      </c>
      <c r="H920">
        <v>0.9</v>
      </c>
      <c r="I920">
        <v>0.1</v>
      </c>
      <c r="J920">
        <v>0.8</v>
      </c>
      <c r="K920">
        <v>0.9</v>
      </c>
      <c r="L920">
        <v>0.2</v>
      </c>
      <c r="M920">
        <v>917</v>
      </c>
    </row>
    <row r="921" spans="6:13" x14ac:dyDescent="0.2">
      <c r="F921" s="46">
        <v>36526</v>
      </c>
      <c r="G921" s="1">
        <v>0.63750000000000007</v>
      </c>
      <c r="H921">
        <v>0.9</v>
      </c>
      <c r="I921">
        <v>0.1</v>
      </c>
      <c r="J921">
        <v>0.8</v>
      </c>
      <c r="K921">
        <v>0.9</v>
      </c>
      <c r="L921">
        <v>0.2</v>
      </c>
      <c r="M921">
        <v>918</v>
      </c>
    </row>
    <row r="922" spans="6:13" x14ac:dyDescent="0.2">
      <c r="F922" s="46">
        <v>36526</v>
      </c>
      <c r="G922" s="1">
        <v>0.6381944444444444</v>
      </c>
      <c r="H922">
        <v>0.9</v>
      </c>
      <c r="I922">
        <v>0.1</v>
      </c>
      <c r="J922">
        <v>0.8</v>
      </c>
      <c r="K922">
        <v>0.9</v>
      </c>
      <c r="L922">
        <v>0.2</v>
      </c>
      <c r="M922">
        <v>919</v>
      </c>
    </row>
    <row r="923" spans="6:13" x14ac:dyDescent="0.2">
      <c r="F923" s="46">
        <v>36526</v>
      </c>
      <c r="G923" s="1">
        <v>0.63888888888888895</v>
      </c>
      <c r="H923">
        <v>0.9</v>
      </c>
      <c r="I923">
        <v>0.1</v>
      </c>
      <c r="J923">
        <v>0.8</v>
      </c>
      <c r="K923">
        <v>0.9</v>
      </c>
      <c r="L923">
        <v>0.2</v>
      </c>
      <c r="M923">
        <v>920</v>
      </c>
    </row>
    <row r="924" spans="6:13" x14ac:dyDescent="0.2">
      <c r="F924" s="46">
        <v>36526</v>
      </c>
      <c r="G924" s="1">
        <v>0.63958333333333328</v>
      </c>
      <c r="H924">
        <v>0.9</v>
      </c>
      <c r="I924">
        <v>0.1</v>
      </c>
      <c r="J924">
        <v>0.8</v>
      </c>
      <c r="K924">
        <v>0.9</v>
      </c>
      <c r="L924">
        <v>0.2</v>
      </c>
      <c r="M924">
        <v>921</v>
      </c>
    </row>
    <row r="925" spans="6:13" x14ac:dyDescent="0.2">
      <c r="F925" s="46">
        <v>36526</v>
      </c>
      <c r="G925" s="1">
        <v>0.64027777777777783</v>
      </c>
      <c r="H925">
        <v>0.9</v>
      </c>
      <c r="I925">
        <v>0.1</v>
      </c>
      <c r="J925">
        <v>0.8</v>
      </c>
      <c r="K925">
        <v>0.9</v>
      </c>
      <c r="L925">
        <v>0.2</v>
      </c>
      <c r="M925">
        <v>922</v>
      </c>
    </row>
    <row r="926" spans="6:13" x14ac:dyDescent="0.2">
      <c r="F926" s="46">
        <v>36526</v>
      </c>
      <c r="G926" s="1">
        <v>0.64097222222222217</v>
      </c>
      <c r="H926">
        <v>1</v>
      </c>
      <c r="I926">
        <v>0.1</v>
      </c>
      <c r="J926">
        <v>0.8</v>
      </c>
      <c r="K926">
        <v>1</v>
      </c>
      <c r="L926">
        <v>0.2</v>
      </c>
      <c r="M926">
        <v>923</v>
      </c>
    </row>
    <row r="927" spans="6:13" x14ac:dyDescent="0.2">
      <c r="F927" s="46">
        <v>36526</v>
      </c>
      <c r="G927" s="1">
        <v>0.64166666666666672</v>
      </c>
      <c r="H927">
        <v>1</v>
      </c>
      <c r="I927">
        <v>0.1</v>
      </c>
      <c r="J927">
        <v>0.8</v>
      </c>
      <c r="K927">
        <v>1</v>
      </c>
      <c r="L927">
        <v>0.2</v>
      </c>
      <c r="M927">
        <v>924</v>
      </c>
    </row>
    <row r="928" spans="6:13" x14ac:dyDescent="0.2">
      <c r="F928" s="46">
        <v>36526</v>
      </c>
      <c r="G928" s="1">
        <v>0.64236111111111105</v>
      </c>
      <c r="H928">
        <v>1</v>
      </c>
      <c r="I928">
        <v>0.1</v>
      </c>
      <c r="J928">
        <v>0.8</v>
      </c>
      <c r="K928">
        <v>1</v>
      </c>
      <c r="L928">
        <v>0.2</v>
      </c>
      <c r="M928">
        <v>925</v>
      </c>
    </row>
    <row r="929" spans="6:13" x14ac:dyDescent="0.2">
      <c r="F929" s="46">
        <v>36526</v>
      </c>
      <c r="G929" s="1">
        <v>0.6430555555555556</v>
      </c>
      <c r="H929">
        <v>1</v>
      </c>
      <c r="I929">
        <v>0.1</v>
      </c>
      <c r="J929">
        <v>0.8</v>
      </c>
      <c r="K929">
        <v>1</v>
      </c>
      <c r="L929">
        <v>0.2</v>
      </c>
      <c r="M929">
        <v>926</v>
      </c>
    </row>
    <row r="930" spans="6:13" x14ac:dyDescent="0.2">
      <c r="F930" s="46">
        <v>36526</v>
      </c>
      <c r="G930" s="1">
        <v>0.64374999999999993</v>
      </c>
      <c r="H930">
        <v>1</v>
      </c>
      <c r="I930">
        <v>0.1</v>
      </c>
      <c r="J930">
        <v>0.8</v>
      </c>
      <c r="K930">
        <v>1</v>
      </c>
      <c r="L930">
        <v>0.2</v>
      </c>
      <c r="M930">
        <v>927</v>
      </c>
    </row>
    <row r="931" spans="6:13" x14ac:dyDescent="0.2">
      <c r="F931" s="46">
        <v>36526</v>
      </c>
      <c r="G931" s="1">
        <v>0.64444444444444449</v>
      </c>
      <c r="H931">
        <v>1</v>
      </c>
      <c r="I931">
        <v>0.1</v>
      </c>
      <c r="J931">
        <v>0.8</v>
      </c>
      <c r="K931">
        <v>1</v>
      </c>
      <c r="L931">
        <v>0.2</v>
      </c>
      <c r="M931">
        <v>928</v>
      </c>
    </row>
    <row r="932" spans="6:13" x14ac:dyDescent="0.2">
      <c r="F932" s="46">
        <v>36526</v>
      </c>
      <c r="G932" s="1">
        <v>0.64513888888888882</v>
      </c>
      <c r="H932">
        <v>1</v>
      </c>
      <c r="I932">
        <v>0.1</v>
      </c>
      <c r="J932">
        <v>0.8</v>
      </c>
      <c r="K932">
        <v>1</v>
      </c>
      <c r="L932">
        <v>0.2</v>
      </c>
      <c r="M932">
        <v>929</v>
      </c>
    </row>
    <row r="933" spans="6:13" x14ac:dyDescent="0.2">
      <c r="F933" s="46">
        <v>36526</v>
      </c>
      <c r="G933" s="1">
        <v>0.64583333333333337</v>
      </c>
      <c r="H933">
        <v>1</v>
      </c>
      <c r="I933">
        <v>0.1</v>
      </c>
      <c r="J933">
        <v>0.8</v>
      </c>
      <c r="K933">
        <v>1</v>
      </c>
      <c r="L933">
        <v>0.2</v>
      </c>
      <c r="M933">
        <v>930</v>
      </c>
    </row>
    <row r="934" spans="6:13" x14ac:dyDescent="0.2">
      <c r="F934" s="46">
        <v>36526</v>
      </c>
      <c r="G934" s="1">
        <v>0.64652777777777781</v>
      </c>
      <c r="H934">
        <v>1</v>
      </c>
      <c r="I934">
        <v>0.1</v>
      </c>
      <c r="J934">
        <v>0.8</v>
      </c>
      <c r="K934">
        <v>1</v>
      </c>
      <c r="L934">
        <v>0.2</v>
      </c>
      <c r="M934">
        <v>931</v>
      </c>
    </row>
    <row r="935" spans="6:13" x14ac:dyDescent="0.2">
      <c r="F935" s="46">
        <v>36526</v>
      </c>
      <c r="G935" s="1">
        <v>0.64722222222222225</v>
      </c>
      <c r="H935">
        <v>1</v>
      </c>
      <c r="I935">
        <v>0.1</v>
      </c>
      <c r="J935">
        <v>0.8</v>
      </c>
      <c r="K935">
        <v>1</v>
      </c>
      <c r="L935">
        <v>0.2</v>
      </c>
      <c r="M935">
        <v>932</v>
      </c>
    </row>
    <row r="936" spans="6:13" x14ac:dyDescent="0.2">
      <c r="F936" s="46">
        <v>36526</v>
      </c>
      <c r="G936" s="1">
        <v>0.6479166666666667</v>
      </c>
      <c r="H936">
        <v>1</v>
      </c>
      <c r="I936">
        <v>0.1</v>
      </c>
      <c r="J936">
        <v>0.8</v>
      </c>
      <c r="K936">
        <v>1</v>
      </c>
      <c r="L936">
        <v>0.2</v>
      </c>
      <c r="M936">
        <v>933</v>
      </c>
    </row>
    <row r="937" spans="6:13" x14ac:dyDescent="0.2">
      <c r="F937" s="46">
        <v>36526</v>
      </c>
      <c r="G937" s="1">
        <v>0.64861111111111114</v>
      </c>
      <c r="H937">
        <v>1</v>
      </c>
      <c r="I937">
        <v>0.1</v>
      </c>
      <c r="J937">
        <v>0.8</v>
      </c>
      <c r="K937">
        <v>1</v>
      </c>
      <c r="L937">
        <v>0.2</v>
      </c>
      <c r="M937">
        <v>934</v>
      </c>
    </row>
    <row r="938" spans="6:13" x14ac:dyDescent="0.2">
      <c r="F938" s="46">
        <v>36526</v>
      </c>
      <c r="G938" s="1">
        <v>0.64930555555555558</v>
      </c>
      <c r="H938">
        <v>1</v>
      </c>
      <c r="I938">
        <v>0.1</v>
      </c>
      <c r="J938">
        <v>0.8</v>
      </c>
      <c r="K938">
        <v>1</v>
      </c>
      <c r="L938">
        <v>0.2</v>
      </c>
      <c r="M938">
        <v>935</v>
      </c>
    </row>
    <row r="939" spans="6:13" x14ac:dyDescent="0.2">
      <c r="F939" s="46">
        <v>36526</v>
      </c>
      <c r="G939" s="1">
        <v>0.65</v>
      </c>
      <c r="H939">
        <v>1</v>
      </c>
      <c r="I939">
        <v>0.1</v>
      </c>
      <c r="J939">
        <v>0.8</v>
      </c>
      <c r="K939">
        <v>1</v>
      </c>
      <c r="L939">
        <v>0.2</v>
      </c>
      <c r="M939">
        <v>936</v>
      </c>
    </row>
    <row r="940" spans="6:13" x14ac:dyDescent="0.2">
      <c r="F940" s="46">
        <v>36526</v>
      </c>
      <c r="G940" s="1">
        <v>0.65069444444444446</v>
      </c>
      <c r="H940">
        <v>1</v>
      </c>
      <c r="I940">
        <v>0.1</v>
      </c>
      <c r="J940">
        <v>0.8</v>
      </c>
      <c r="K940">
        <v>1</v>
      </c>
      <c r="L940">
        <v>0.2</v>
      </c>
      <c r="M940">
        <v>937</v>
      </c>
    </row>
    <row r="941" spans="6:13" x14ac:dyDescent="0.2">
      <c r="F941" s="46">
        <v>36526</v>
      </c>
      <c r="G941" s="1">
        <v>0.65138888888888891</v>
      </c>
      <c r="H941">
        <v>1</v>
      </c>
      <c r="I941">
        <v>0.1</v>
      </c>
      <c r="J941">
        <v>0.8</v>
      </c>
      <c r="K941">
        <v>1</v>
      </c>
      <c r="L941">
        <v>0.2</v>
      </c>
      <c r="M941">
        <v>938</v>
      </c>
    </row>
    <row r="942" spans="6:13" x14ac:dyDescent="0.2">
      <c r="F942" s="46">
        <v>36526</v>
      </c>
      <c r="G942" s="1">
        <v>0.65208333333333335</v>
      </c>
      <c r="H942">
        <v>1</v>
      </c>
      <c r="I942">
        <v>0.1</v>
      </c>
      <c r="J942">
        <v>0.8</v>
      </c>
      <c r="K942">
        <v>1</v>
      </c>
      <c r="L942">
        <v>0.2</v>
      </c>
      <c r="M942">
        <v>939</v>
      </c>
    </row>
    <row r="943" spans="6:13" x14ac:dyDescent="0.2">
      <c r="F943" s="46">
        <v>36526</v>
      </c>
      <c r="G943" s="1">
        <v>0.65277777777777779</v>
      </c>
      <c r="H943">
        <v>1</v>
      </c>
      <c r="I943">
        <v>0.1</v>
      </c>
      <c r="J943">
        <v>0.8</v>
      </c>
      <c r="K943">
        <v>1</v>
      </c>
      <c r="L943">
        <v>0.2</v>
      </c>
      <c r="M943">
        <v>940</v>
      </c>
    </row>
    <row r="944" spans="6:13" x14ac:dyDescent="0.2">
      <c r="F944" s="46">
        <v>36526</v>
      </c>
      <c r="G944" s="1">
        <v>0.65347222222222223</v>
      </c>
      <c r="H944">
        <v>1</v>
      </c>
      <c r="I944">
        <v>0.1</v>
      </c>
      <c r="J944">
        <v>0.8</v>
      </c>
      <c r="K944">
        <v>1</v>
      </c>
      <c r="L944">
        <v>0.2</v>
      </c>
      <c r="M944">
        <v>941</v>
      </c>
    </row>
    <row r="945" spans="6:13" x14ac:dyDescent="0.2">
      <c r="F945" s="46">
        <v>36526</v>
      </c>
      <c r="G945" s="1">
        <v>0.65416666666666667</v>
      </c>
      <c r="H945">
        <v>1</v>
      </c>
      <c r="I945">
        <v>0.1</v>
      </c>
      <c r="J945">
        <v>0.8</v>
      </c>
      <c r="K945">
        <v>1</v>
      </c>
      <c r="L945">
        <v>0.2</v>
      </c>
      <c r="M945">
        <v>942</v>
      </c>
    </row>
    <row r="946" spans="6:13" x14ac:dyDescent="0.2">
      <c r="F946" s="46">
        <v>36526</v>
      </c>
      <c r="G946" s="1">
        <v>0.65486111111111112</v>
      </c>
      <c r="H946">
        <v>1</v>
      </c>
      <c r="I946">
        <v>0.1</v>
      </c>
      <c r="J946">
        <v>0.8</v>
      </c>
      <c r="K946">
        <v>1</v>
      </c>
      <c r="L946">
        <v>0.2</v>
      </c>
      <c r="M946">
        <v>943</v>
      </c>
    </row>
    <row r="947" spans="6:13" x14ac:dyDescent="0.2">
      <c r="F947" s="46">
        <v>36526</v>
      </c>
      <c r="G947" s="1">
        <v>0.65555555555555556</v>
      </c>
      <c r="H947">
        <v>1</v>
      </c>
      <c r="I947">
        <v>0.1</v>
      </c>
      <c r="J947">
        <v>0.8</v>
      </c>
      <c r="K947">
        <v>1</v>
      </c>
      <c r="L947">
        <v>0.2</v>
      </c>
      <c r="M947">
        <v>944</v>
      </c>
    </row>
    <row r="948" spans="6:13" x14ac:dyDescent="0.2">
      <c r="F948" s="46">
        <v>36526</v>
      </c>
      <c r="G948" s="1">
        <v>0.65625</v>
      </c>
      <c r="H948">
        <v>1</v>
      </c>
      <c r="I948">
        <v>0.1</v>
      </c>
      <c r="J948">
        <v>0.8</v>
      </c>
      <c r="K948">
        <v>1</v>
      </c>
      <c r="L948">
        <v>0.2</v>
      </c>
      <c r="M948">
        <v>945</v>
      </c>
    </row>
    <row r="949" spans="6:13" x14ac:dyDescent="0.2">
      <c r="F949" s="46">
        <v>36526</v>
      </c>
      <c r="G949" s="1">
        <v>0.65694444444444444</v>
      </c>
      <c r="H949">
        <v>1</v>
      </c>
      <c r="I949">
        <v>0.1</v>
      </c>
      <c r="J949">
        <v>0.8</v>
      </c>
      <c r="K949">
        <v>1</v>
      </c>
      <c r="L949">
        <v>0.2</v>
      </c>
      <c r="M949">
        <v>946</v>
      </c>
    </row>
    <row r="950" spans="6:13" x14ac:dyDescent="0.2">
      <c r="F950" s="46">
        <v>36526</v>
      </c>
      <c r="G950" s="1">
        <v>0.65763888888888888</v>
      </c>
      <c r="H950">
        <v>1</v>
      </c>
      <c r="I950">
        <v>0.1</v>
      </c>
      <c r="J950">
        <v>0.8</v>
      </c>
      <c r="K950">
        <v>1</v>
      </c>
      <c r="L950">
        <v>0.2</v>
      </c>
      <c r="M950">
        <v>947</v>
      </c>
    </row>
    <row r="951" spans="6:13" x14ac:dyDescent="0.2">
      <c r="F951" s="46">
        <v>36526</v>
      </c>
      <c r="G951" s="1">
        <v>0.65833333333333333</v>
      </c>
      <c r="H951">
        <v>1</v>
      </c>
      <c r="I951">
        <v>0.1</v>
      </c>
      <c r="J951">
        <v>0.8</v>
      </c>
      <c r="K951">
        <v>1</v>
      </c>
      <c r="L951">
        <v>0.2</v>
      </c>
      <c r="M951">
        <v>948</v>
      </c>
    </row>
    <row r="952" spans="6:13" x14ac:dyDescent="0.2">
      <c r="F952" s="46">
        <v>36526</v>
      </c>
      <c r="G952" s="1">
        <v>0.65902777777777777</v>
      </c>
      <c r="H952">
        <v>1</v>
      </c>
      <c r="I952">
        <v>0.1</v>
      </c>
      <c r="J952">
        <v>0.8</v>
      </c>
      <c r="K952">
        <v>1</v>
      </c>
      <c r="L952">
        <v>0.2</v>
      </c>
      <c r="M952">
        <v>949</v>
      </c>
    </row>
    <row r="953" spans="6:13" x14ac:dyDescent="0.2">
      <c r="F953" s="46">
        <v>36526</v>
      </c>
      <c r="G953" s="1">
        <v>0.65972222222222221</v>
      </c>
      <c r="H953">
        <v>1</v>
      </c>
      <c r="I953">
        <v>0.1</v>
      </c>
      <c r="J953">
        <v>0.8</v>
      </c>
      <c r="K953">
        <v>1</v>
      </c>
      <c r="L953">
        <v>0.2</v>
      </c>
      <c r="M953">
        <v>950</v>
      </c>
    </row>
    <row r="954" spans="6:13" x14ac:dyDescent="0.2">
      <c r="F954" s="46">
        <v>36526</v>
      </c>
      <c r="G954" s="1">
        <v>0.66041666666666665</v>
      </c>
      <c r="H954">
        <v>1</v>
      </c>
      <c r="I954">
        <v>0.1</v>
      </c>
      <c r="J954">
        <v>0.8</v>
      </c>
      <c r="K954">
        <v>1</v>
      </c>
      <c r="L954">
        <v>0.2</v>
      </c>
      <c r="M954">
        <v>951</v>
      </c>
    </row>
    <row r="955" spans="6:13" x14ac:dyDescent="0.2">
      <c r="F955" s="46">
        <v>36526</v>
      </c>
      <c r="G955" s="1">
        <v>0.66111111111111109</v>
      </c>
      <c r="H955">
        <v>1</v>
      </c>
      <c r="I955">
        <v>0.1</v>
      </c>
      <c r="J955">
        <v>0.8</v>
      </c>
      <c r="K955">
        <v>1</v>
      </c>
      <c r="L955">
        <v>0.2</v>
      </c>
      <c r="M955">
        <v>952</v>
      </c>
    </row>
    <row r="956" spans="6:13" x14ac:dyDescent="0.2">
      <c r="F956" s="46">
        <v>36526</v>
      </c>
      <c r="G956" s="1">
        <v>0.66180555555555554</v>
      </c>
      <c r="H956">
        <v>1</v>
      </c>
      <c r="I956">
        <v>0.1</v>
      </c>
      <c r="J956">
        <v>0.8</v>
      </c>
      <c r="K956">
        <v>1</v>
      </c>
      <c r="L956">
        <v>0.2</v>
      </c>
      <c r="M956">
        <v>953</v>
      </c>
    </row>
    <row r="957" spans="6:13" x14ac:dyDescent="0.2">
      <c r="F957" s="46">
        <v>36526</v>
      </c>
      <c r="G957" s="1">
        <v>0.66249999999999998</v>
      </c>
      <c r="H957">
        <v>1</v>
      </c>
      <c r="I957">
        <v>0.1</v>
      </c>
      <c r="J957">
        <v>0.8</v>
      </c>
      <c r="K957">
        <v>1</v>
      </c>
      <c r="L957">
        <v>0.2</v>
      </c>
      <c r="M957">
        <v>954</v>
      </c>
    </row>
    <row r="958" spans="6:13" x14ac:dyDescent="0.2">
      <c r="F958" s="46">
        <v>36526</v>
      </c>
      <c r="G958" s="1">
        <v>0.66319444444444442</v>
      </c>
      <c r="H958">
        <v>1</v>
      </c>
      <c r="I958">
        <v>0.1</v>
      </c>
      <c r="J958">
        <v>0.8</v>
      </c>
      <c r="K958">
        <v>1</v>
      </c>
      <c r="L958">
        <v>0.2</v>
      </c>
      <c r="M958">
        <v>955</v>
      </c>
    </row>
    <row r="959" spans="6:13" x14ac:dyDescent="0.2">
      <c r="F959" s="46">
        <v>36526</v>
      </c>
      <c r="G959" s="1">
        <v>0.66388888888888886</v>
      </c>
      <c r="H959">
        <v>1</v>
      </c>
      <c r="I959">
        <v>0.1</v>
      </c>
      <c r="J959">
        <v>0.9</v>
      </c>
      <c r="K959">
        <v>1</v>
      </c>
      <c r="L959">
        <v>0.2</v>
      </c>
      <c r="M959">
        <v>956</v>
      </c>
    </row>
    <row r="960" spans="6:13" x14ac:dyDescent="0.2">
      <c r="F960" s="46">
        <v>36526</v>
      </c>
      <c r="G960" s="1">
        <v>0.6645833333333333</v>
      </c>
      <c r="H960">
        <v>1</v>
      </c>
      <c r="I960">
        <v>0.1</v>
      </c>
      <c r="J960">
        <v>0.9</v>
      </c>
      <c r="K960">
        <v>1</v>
      </c>
      <c r="L960">
        <v>0.2</v>
      </c>
      <c r="M960">
        <v>957</v>
      </c>
    </row>
    <row r="961" spans="6:13" x14ac:dyDescent="0.2">
      <c r="F961" s="46">
        <v>36526</v>
      </c>
      <c r="G961" s="1">
        <v>0.66527777777777775</v>
      </c>
      <c r="H961">
        <v>1</v>
      </c>
      <c r="I961">
        <v>0.1</v>
      </c>
      <c r="J961">
        <v>0.9</v>
      </c>
      <c r="K961">
        <v>1</v>
      </c>
      <c r="L961">
        <v>0.2</v>
      </c>
      <c r="M961">
        <v>958</v>
      </c>
    </row>
    <row r="962" spans="6:13" x14ac:dyDescent="0.2">
      <c r="F962" s="46">
        <v>36526</v>
      </c>
      <c r="G962" s="1">
        <v>0.66597222222222219</v>
      </c>
      <c r="H962">
        <v>1</v>
      </c>
      <c r="I962">
        <v>0.1</v>
      </c>
      <c r="J962">
        <v>0.9</v>
      </c>
      <c r="K962">
        <v>1</v>
      </c>
      <c r="L962">
        <v>0.2</v>
      </c>
      <c r="M962">
        <v>959</v>
      </c>
    </row>
    <row r="963" spans="6:13" x14ac:dyDescent="0.2">
      <c r="F963" s="46">
        <v>36526</v>
      </c>
      <c r="G963" s="1">
        <v>0.66666666666666663</v>
      </c>
      <c r="H963">
        <v>1</v>
      </c>
      <c r="I963">
        <v>0.1</v>
      </c>
      <c r="J963">
        <v>0.9</v>
      </c>
      <c r="K963">
        <v>1</v>
      </c>
      <c r="L963">
        <v>0.2</v>
      </c>
      <c r="M963">
        <v>960</v>
      </c>
    </row>
    <row r="964" spans="6:13" x14ac:dyDescent="0.2">
      <c r="F964" s="46">
        <v>36526</v>
      </c>
      <c r="G964" s="1">
        <v>0.66736111111111107</v>
      </c>
      <c r="H964">
        <v>1</v>
      </c>
      <c r="I964">
        <v>0.1</v>
      </c>
      <c r="J964">
        <v>0.9</v>
      </c>
      <c r="K964">
        <v>1</v>
      </c>
      <c r="L964">
        <v>0.2</v>
      </c>
      <c r="M964">
        <v>961</v>
      </c>
    </row>
    <row r="965" spans="6:13" x14ac:dyDescent="0.2">
      <c r="F965" s="46">
        <v>36526</v>
      </c>
      <c r="G965" s="1">
        <v>0.66805555555555562</v>
      </c>
      <c r="H965">
        <v>1</v>
      </c>
      <c r="I965">
        <v>0.1</v>
      </c>
      <c r="J965">
        <v>0.9</v>
      </c>
      <c r="K965">
        <v>1</v>
      </c>
      <c r="L965">
        <v>0.2</v>
      </c>
      <c r="M965">
        <v>962</v>
      </c>
    </row>
    <row r="966" spans="6:13" x14ac:dyDescent="0.2">
      <c r="F966" s="46">
        <v>36526</v>
      </c>
      <c r="G966" s="1">
        <v>0.66875000000000007</v>
      </c>
      <c r="H966">
        <v>1.1000000000000001</v>
      </c>
      <c r="I966">
        <v>0.1</v>
      </c>
      <c r="J966">
        <v>0.9</v>
      </c>
      <c r="K966">
        <v>1.1000000000000001</v>
      </c>
      <c r="L966">
        <v>0.2</v>
      </c>
      <c r="M966">
        <v>963</v>
      </c>
    </row>
    <row r="967" spans="6:13" x14ac:dyDescent="0.2">
      <c r="F967" s="46">
        <v>36526</v>
      </c>
      <c r="G967" s="1">
        <v>0.6694444444444444</v>
      </c>
      <c r="H967">
        <v>1.1000000000000001</v>
      </c>
      <c r="I967">
        <v>0.1</v>
      </c>
      <c r="J967">
        <v>0.9</v>
      </c>
      <c r="K967">
        <v>1.1000000000000001</v>
      </c>
      <c r="L967">
        <v>0.2</v>
      </c>
      <c r="M967">
        <v>964</v>
      </c>
    </row>
    <row r="968" spans="6:13" x14ac:dyDescent="0.2">
      <c r="F968" s="46">
        <v>36526</v>
      </c>
      <c r="G968" s="1">
        <v>0.67013888888888884</v>
      </c>
      <c r="H968">
        <v>1.1000000000000001</v>
      </c>
      <c r="I968">
        <v>0.1</v>
      </c>
      <c r="J968">
        <v>0.9</v>
      </c>
      <c r="K968">
        <v>1.1000000000000001</v>
      </c>
      <c r="L968">
        <v>0.2</v>
      </c>
      <c r="M968">
        <v>965</v>
      </c>
    </row>
    <row r="969" spans="6:13" x14ac:dyDescent="0.2">
      <c r="F969" s="46">
        <v>36526</v>
      </c>
      <c r="G969" s="1">
        <v>0.67083333333333339</v>
      </c>
      <c r="H969">
        <v>1.1000000000000001</v>
      </c>
      <c r="I969">
        <v>0.1</v>
      </c>
      <c r="J969">
        <v>0.9</v>
      </c>
      <c r="K969">
        <v>1.1000000000000001</v>
      </c>
      <c r="L969">
        <v>0.2</v>
      </c>
      <c r="M969">
        <v>966</v>
      </c>
    </row>
    <row r="970" spans="6:13" x14ac:dyDescent="0.2">
      <c r="F970" s="46">
        <v>36526</v>
      </c>
      <c r="G970" s="1">
        <v>0.67152777777777783</v>
      </c>
      <c r="H970">
        <v>1.1000000000000001</v>
      </c>
      <c r="I970">
        <v>0.1</v>
      </c>
      <c r="J970">
        <v>0.9</v>
      </c>
      <c r="K970">
        <v>1.1000000000000001</v>
      </c>
      <c r="L970">
        <v>0.2</v>
      </c>
      <c r="M970">
        <v>967</v>
      </c>
    </row>
    <row r="971" spans="6:13" x14ac:dyDescent="0.2">
      <c r="F971" s="46">
        <v>36526</v>
      </c>
      <c r="G971" s="1">
        <v>0.67222222222222217</v>
      </c>
      <c r="H971">
        <v>1.1000000000000001</v>
      </c>
      <c r="I971">
        <v>0.1</v>
      </c>
      <c r="J971">
        <v>0.9</v>
      </c>
      <c r="K971">
        <v>1.1000000000000001</v>
      </c>
      <c r="L971">
        <v>0.2</v>
      </c>
      <c r="M971">
        <v>968</v>
      </c>
    </row>
    <row r="972" spans="6:13" x14ac:dyDescent="0.2">
      <c r="F972" s="46">
        <v>36526</v>
      </c>
      <c r="G972" s="1">
        <v>0.67291666666666661</v>
      </c>
      <c r="H972">
        <v>1.1000000000000001</v>
      </c>
      <c r="I972">
        <v>0.1</v>
      </c>
      <c r="J972">
        <v>0.9</v>
      </c>
      <c r="K972">
        <v>1.1000000000000001</v>
      </c>
      <c r="L972">
        <v>0.2</v>
      </c>
      <c r="M972">
        <v>969</v>
      </c>
    </row>
    <row r="973" spans="6:13" x14ac:dyDescent="0.2">
      <c r="F973" s="46">
        <v>36526</v>
      </c>
      <c r="G973" s="1">
        <v>0.67361111111111116</v>
      </c>
      <c r="H973">
        <v>1.1000000000000001</v>
      </c>
      <c r="I973">
        <v>0.1</v>
      </c>
      <c r="J973">
        <v>0.9</v>
      </c>
      <c r="K973">
        <v>1.1000000000000001</v>
      </c>
      <c r="L973">
        <v>0.2</v>
      </c>
      <c r="M973">
        <v>970</v>
      </c>
    </row>
    <row r="974" spans="6:13" x14ac:dyDescent="0.2">
      <c r="F974" s="46">
        <v>36526</v>
      </c>
      <c r="G974" s="1">
        <v>0.6743055555555556</v>
      </c>
      <c r="H974">
        <v>1.1000000000000001</v>
      </c>
      <c r="I974">
        <v>0.1</v>
      </c>
      <c r="J974">
        <v>0.9</v>
      </c>
      <c r="K974">
        <v>1.1000000000000001</v>
      </c>
      <c r="L974">
        <v>0.2</v>
      </c>
      <c r="M974">
        <v>971</v>
      </c>
    </row>
    <row r="975" spans="6:13" x14ac:dyDescent="0.2">
      <c r="F975" s="46">
        <v>36526</v>
      </c>
      <c r="G975" s="1">
        <v>0.67499999999999993</v>
      </c>
      <c r="H975">
        <v>1.1000000000000001</v>
      </c>
      <c r="I975">
        <v>0.1</v>
      </c>
      <c r="J975">
        <v>0.9</v>
      </c>
      <c r="K975">
        <v>1.1000000000000001</v>
      </c>
      <c r="L975">
        <v>0.2</v>
      </c>
      <c r="M975">
        <v>972</v>
      </c>
    </row>
    <row r="976" spans="6:13" x14ac:dyDescent="0.2">
      <c r="F976" s="46">
        <v>36526</v>
      </c>
      <c r="G976" s="1">
        <v>0.67569444444444438</v>
      </c>
      <c r="H976">
        <v>1.1000000000000001</v>
      </c>
      <c r="I976">
        <v>0.1</v>
      </c>
      <c r="J976">
        <v>0.9</v>
      </c>
      <c r="K976">
        <v>1.1000000000000001</v>
      </c>
      <c r="L976">
        <v>0.2</v>
      </c>
      <c r="M976">
        <v>973</v>
      </c>
    </row>
    <row r="977" spans="6:13" x14ac:dyDescent="0.2">
      <c r="F977" s="46">
        <v>36526</v>
      </c>
      <c r="G977" s="1">
        <v>0.67638888888888893</v>
      </c>
      <c r="H977">
        <v>1.1000000000000001</v>
      </c>
      <c r="I977">
        <v>0.1</v>
      </c>
      <c r="J977">
        <v>0.9</v>
      </c>
      <c r="K977">
        <v>1.1000000000000001</v>
      </c>
      <c r="L977">
        <v>0.2</v>
      </c>
      <c r="M977">
        <v>974</v>
      </c>
    </row>
    <row r="978" spans="6:13" x14ac:dyDescent="0.2">
      <c r="F978" s="46">
        <v>36526</v>
      </c>
      <c r="G978" s="1">
        <v>0.67708333333333337</v>
      </c>
      <c r="H978">
        <v>1.1000000000000001</v>
      </c>
      <c r="I978">
        <v>0.1</v>
      </c>
      <c r="J978">
        <v>0.9</v>
      </c>
      <c r="K978">
        <v>1.1000000000000001</v>
      </c>
      <c r="L978">
        <v>0.2</v>
      </c>
      <c r="M978">
        <v>975</v>
      </c>
    </row>
    <row r="979" spans="6:13" x14ac:dyDescent="0.2">
      <c r="F979" s="46">
        <v>36526</v>
      </c>
      <c r="G979" s="1">
        <v>0.6777777777777777</v>
      </c>
      <c r="H979">
        <v>1.1000000000000001</v>
      </c>
      <c r="I979">
        <v>0.1</v>
      </c>
      <c r="J979">
        <v>0.9</v>
      </c>
      <c r="K979">
        <v>1.1000000000000001</v>
      </c>
      <c r="L979">
        <v>0.2</v>
      </c>
      <c r="M979">
        <v>976</v>
      </c>
    </row>
    <row r="980" spans="6:13" x14ac:dyDescent="0.2">
      <c r="F980" s="46">
        <v>36526</v>
      </c>
      <c r="G980" s="1">
        <v>0.67847222222222225</v>
      </c>
      <c r="H980">
        <v>1.1000000000000001</v>
      </c>
      <c r="I980">
        <v>0.1</v>
      </c>
      <c r="J980">
        <v>0.9</v>
      </c>
      <c r="K980">
        <v>1.1000000000000001</v>
      </c>
      <c r="L980">
        <v>0.2</v>
      </c>
      <c r="M980">
        <v>977</v>
      </c>
    </row>
    <row r="981" spans="6:13" x14ac:dyDescent="0.2">
      <c r="F981" s="46">
        <v>36526</v>
      </c>
      <c r="G981" s="1">
        <v>0.6791666666666667</v>
      </c>
      <c r="H981">
        <v>1.1000000000000001</v>
      </c>
      <c r="I981">
        <v>0.1</v>
      </c>
      <c r="J981">
        <v>0.9</v>
      </c>
      <c r="K981">
        <v>1.1000000000000001</v>
      </c>
      <c r="L981">
        <v>0.2</v>
      </c>
      <c r="M981">
        <v>978</v>
      </c>
    </row>
    <row r="982" spans="6:13" x14ac:dyDescent="0.2">
      <c r="F982" s="46">
        <v>36526</v>
      </c>
      <c r="G982" s="1">
        <v>0.67986111111111114</v>
      </c>
      <c r="H982">
        <v>1.1000000000000001</v>
      </c>
      <c r="I982">
        <v>0.1</v>
      </c>
      <c r="J982">
        <v>0.9</v>
      </c>
      <c r="K982">
        <v>1.1000000000000001</v>
      </c>
      <c r="L982">
        <v>0.2</v>
      </c>
      <c r="M982">
        <v>979</v>
      </c>
    </row>
    <row r="983" spans="6:13" x14ac:dyDescent="0.2">
      <c r="F983" s="46">
        <v>36526</v>
      </c>
      <c r="G983" s="1">
        <v>0.68055555555555547</v>
      </c>
      <c r="H983">
        <v>1.1000000000000001</v>
      </c>
      <c r="I983">
        <v>0.1</v>
      </c>
      <c r="J983">
        <v>0.9</v>
      </c>
      <c r="K983">
        <v>1.1000000000000001</v>
      </c>
      <c r="L983">
        <v>0.2</v>
      </c>
      <c r="M983">
        <v>980</v>
      </c>
    </row>
    <row r="984" spans="6:13" x14ac:dyDescent="0.2">
      <c r="F984" s="46">
        <v>36526</v>
      </c>
      <c r="G984" s="1">
        <v>0.68125000000000002</v>
      </c>
      <c r="H984">
        <v>1.1000000000000001</v>
      </c>
      <c r="I984">
        <v>0.1</v>
      </c>
      <c r="J984">
        <v>0.9</v>
      </c>
      <c r="K984">
        <v>1.1000000000000001</v>
      </c>
      <c r="L984">
        <v>0.2</v>
      </c>
      <c r="M984">
        <v>981</v>
      </c>
    </row>
    <row r="985" spans="6:13" x14ac:dyDescent="0.2">
      <c r="F985" s="46">
        <v>36526</v>
      </c>
      <c r="G985" s="1">
        <v>0.68194444444444446</v>
      </c>
      <c r="H985">
        <v>1.1000000000000001</v>
      </c>
      <c r="I985">
        <v>0.1</v>
      </c>
      <c r="J985">
        <v>0.9</v>
      </c>
      <c r="K985">
        <v>1.1000000000000001</v>
      </c>
      <c r="L985">
        <v>0.2</v>
      </c>
      <c r="M985">
        <v>982</v>
      </c>
    </row>
    <row r="986" spans="6:13" x14ac:dyDescent="0.2">
      <c r="F986" s="46">
        <v>36526</v>
      </c>
      <c r="G986" s="1">
        <v>0.68263888888888891</v>
      </c>
      <c r="H986">
        <v>1.1000000000000001</v>
      </c>
      <c r="I986">
        <v>0.1</v>
      </c>
      <c r="J986">
        <v>0.9</v>
      </c>
      <c r="K986">
        <v>1.1000000000000001</v>
      </c>
      <c r="L986">
        <v>0.2</v>
      </c>
      <c r="M986">
        <v>983</v>
      </c>
    </row>
    <row r="987" spans="6:13" x14ac:dyDescent="0.2">
      <c r="F987" s="46">
        <v>36526</v>
      </c>
      <c r="G987" s="1">
        <v>0.68333333333333324</v>
      </c>
      <c r="H987">
        <v>1.1000000000000001</v>
      </c>
      <c r="I987">
        <v>0.1</v>
      </c>
      <c r="J987">
        <v>0.9</v>
      </c>
      <c r="K987">
        <v>1.1000000000000001</v>
      </c>
      <c r="L987">
        <v>0.2</v>
      </c>
      <c r="M987">
        <v>984</v>
      </c>
    </row>
    <row r="988" spans="6:13" x14ac:dyDescent="0.2">
      <c r="F988" s="46">
        <v>36526</v>
      </c>
      <c r="G988" s="1">
        <v>0.68402777777777779</v>
      </c>
      <c r="H988">
        <v>1.1000000000000001</v>
      </c>
      <c r="I988">
        <v>0.1</v>
      </c>
      <c r="J988">
        <v>0.9</v>
      </c>
      <c r="K988">
        <v>1.1000000000000001</v>
      </c>
      <c r="L988">
        <v>0.2</v>
      </c>
      <c r="M988">
        <v>985</v>
      </c>
    </row>
    <row r="989" spans="6:13" x14ac:dyDescent="0.2">
      <c r="F989" s="46">
        <v>36526</v>
      </c>
      <c r="G989" s="1">
        <v>0.68472222222222223</v>
      </c>
      <c r="H989">
        <v>1.1000000000000001</v>
      </c>
      <c r="I989">
        <v>0.1</v>
      </c>
      <c r="J989">
        <v>0.9</v>
      </c>
      <c r="K989">
        <v>1.1000000000000001</v>
      </c>
      <c r="L989">
        <v>0.2</v>
      </c>
      <c r="M989">
        <v>986</v>
      </c>
    </row>
    <row r="990" spans="6:13" x14ac:dyDescent="0.2">
      <c r="F990" s="46">
        <v>36526</v>
      </c>
      <c r="G990" s="1">
        <v>0.68541666666666667</v>
      </c>
      <c r="H990">
        <v>1.2</v>
      </c>
      <c r="I990">
        <v>0.1</v>
      </c>
      <c r="J990">
        <v>0.9</v>
      </c>
      <c r="K990">
        <v>1.2</v>
      </c>
      <c r="L990">
        <v>0.2</v>
      </c>
      <c r="M990">
        <v>987</v>
      </c>
    </row>
    <row r="991" spans="6:13" x14ac:dyDescent="0.2">
      <c r="F991" s="46">
        <v>36526</v>
      </c>
      <c r="G991" s="1">
        <v>0.68611111111111101</v>
      </c>
      <c r="H991">
        <v>1.2</v>
      </c>
      <c r="I991">
        <v>0.1</v>
      </c>
      <c r="J991">
        <v>0.9</v>
      </c>
      <c r="K991">
        <v>1.2</v>
      </c>
      <c r="L991">
        <v>0.2</v>
      </c>
      <c r="M991">
        <v>988</v>
      </c>
    </row>
    <row r="992" spans="6:13" x14ac:dyDescent="0.2">
      <c r="F992" s="46">
        <v>36526</v>
      </c>
      <c r="G992" s="1">
        <v>0.68680555555555556</v>
      </c>
      <c r="H992">
        <v>1.2</v>
      </c>
      <c r="I992">
        <v>0.1</v>
      </c>
      <c r="J992">
        <v>0.9</v>
      </c>
      <c r="K992">
        <v>1.2</v>
      </c>
      <c r="L992">
        <v>0.2</v>
      </c>
      <c r="M992">
        <v>989</v>
      </c>
    </row>
    <row r="993" spans="6:13" x14ac:dyDescent="0.2">
      <c r="F993" s="46">
        <v>36526</v>
      </c>
      <c r="G993" s="1">
        <v>0.6875</v>
      </c>
      <c r="H993">
        <v>1.2</v>
      </c>
      <c r="I993">
        <v>0.1</v>
      </c>
      <c r="J993">
        <v>0.9</v>
      </c>
      <c r="K993">
        <v>1.2</v>
      </c>
      <c r="L993">
        <v>0.2</v>
      </c>
      <c r="M993">
        <v>990</v>
      </c>
    </row>
    <row r="994" spans="6:13" x14ac:dyDescent="0.2">
      <c r="F994" s="46">
        <v>36526</v>
      </c>
      <c r="G994" s="1">
        <v>0.68819444444444444</v>
      </c>
      <c r="H994">
        <v>1.2</v>
      </c>
      <c r="I994">
        <v>0.1</v>
      </c>
      <c r="J994">
        <v>0.9</v>
      </c>
      <c r="K994">
        <v>1.2</v>
      </c>
      <c r="L994">
        <v>0.2</v>
      </c>
      <c r="M994">
        <v>991</v>
      </c>
    </row>
    <row r="995" spans="6:13" x14ac:dyDescent="0.2">
      <c r="F995" s="46">
        <v>36526</v>
      </c>
      <c r="G995" s="1">
        <v>0.68888888888888899</v>
      </c>
      <c r="H995">
        <v>1.2</v>
      </c>
      <c r="I995">
        <v>0.1</v>
      </c>
      <c r="J995">
        <v>1</v>
      </c>
      <c r="K995">
        <v>1.2</v>
      </c>
      <c r="L995">
        <v>0.2</v>
      </c>
      <c r="M995">
        <v>992</v>
      </c>
    </row>
    <row r="996" spans="6:13" x14ac:dyDescent="0.2">
      <c r="F996" s="46">
        <v>36526</v>
      </c>
      <c r="G996" s="1">
        <v>0.68958333333333333</v>
      </c>
      <c r="H996">
        <v>1.2</v>
      </c>
      <c r="I996">
        <v>0.1</v>
      </c>
      <c r="J996">
        <v>1</v>
      </c>
      <c r="K996">
        <v>1.2</v>
      </c>
      <c r="L996">
        <v>0.2</v>
      </c>
      <c r="M996">
        <v>993</v>
      </c>
    </row>
    <row r="997" spans="6:13" x14ac:dyDescent="0.2">
      <c r="F997" s="46">
        <v>36526</v>
      </c>
      <c r="G997" s="1">
        <v>0.69027777777777777</v>
      </c>
      <c r="H997">
        <v>1.2</v>
      </c>
      <c r="I997">
        <v>0.1</v>
      </c>
      <c r="J997">
        <v>1</v>
      </c>
      <c r="K997">
        <v>1.2</v>
      </c>
      <c r="L997">
        <v>0.2</v>
      </c>
      <c r="M997">
        <v>994</v>
      </c>
    </row>
    <row r="998" spans="6:13" x14ac:dyDescent="0.2">
      <c r="F998" s="46">
        <v>36526</v>
      </c>
      <c r="G998" s="1">
        <v>0.69097222222222221</v>
      </c>
      <c r="H998">
        <v>1.2</v>
      </c>
      <c r="I998">
        <v>0.1</v>
      </c>
      <c r="J998">
        <v>1</v>
      </c>
      <c r="K998">
        <v>1.2</v>
      </c>
      <c r="L998">
        <v>0.2</v>
      </c>
      <c r="M998">
        <v>995</v>
      </c>
    </row>
    <row r="999" spans="6:13" x14ac:dyDescent="0.2">
      <c r="F999" s="46">
        <v>36526</v>
      </c>
      <c r="G999" s="1">
        <v>0.69166666666666676</v>
      </c>
      <c r="H999">
        <v>1.2</v>
      </c>
      <c r="I999">
        <v>0.1</v>
      </c>
      <c r="J999">
        <v>1</v>
      </c>
      <c r="K999">
        <v>1.2</v>
      </c>
      <c r="L999">
        <v>0.2</v>
      </c>
      <c r="M999">
        <v>996</v>
      </c>
    </row>
    <row r="1000" spans="6:13" x14ac:dyDescent="0.2">
      <c r="F1000" s="46">
        <v>36526</v>
      </c>
      <c r="G1000" s="1">
        <v>0.69236111111111109</v>
      </c>
      <c r="H1000">
        <v>1.2</v>
      </c>
      <c r="I1000">
        <v>0.1</v>
      </c>
      <c r="J1000">
        <v>1</v>
      </c>
      <c r="K1000">
        <v>1.2</v>
      </c>
      <c r="L1000">
        <v>0.2</v>
      </c>
      <c r="M1000">
        <v>997</v>
      </c>
    </row>
    <row r="1001" spans="6:13" x14ac:dyDescent="0.2">
      <c r="F1001" s="46">
        <v>36526</v>
      </c>
      <c r="G1001" s="1">
        <v>0.69305555555555554</v>
      </c>
      <c r="H1001">
        <v>1.2</v>
      </c>
      <c r="I1001">
        <v>0.1</v>
      </c>
      <c r="J1001">
        <v>1</v>
      </c>
      <c r="K1001">
        <v>1.2</v>
      </c>
      <c r="L1001">
        <v>0.2</v>
      </c>
      <c r="M1001">
        <v>998</v>
      </c>
    </row>
    <row r="1002" spans="6:13" x14ac:dyDescent="0.2">
      <c r="F1002" s="46">
        <v>36526</v>
      </c>
      <c r="G1002" s="1">
        <v>0.69374999999999998</v>
      </c>
      <c r="H1002">
        <v>1.2</v>
      </c>
      <c r="I1002">
        <v>0.1</v>
      </c>
      <c r="J1002">
        <v>1</v>
      </c>
      <c r="K1002">
        <v>1.2</v>
      </c>
      <c r="L1002">
        <v>0.2</v>
      </c>
      <c r="M1002">
        <v>999</v>
      </c>
    </row>
    <row r="1003" spans="6:13" x14ac:dyDescent="0.2">
      <c r="F1003" s="46">
        <v>36526</v>
      </c>
      <c r="G1003" s="1">
        <v>0.69444444444444453</v>
      </c>
      <c r="H1003">
        <v>1.2</v>
      </c>
      <c r="I1003">
        <v>0.1</v>
      </c>
      <c r="J1003">
        <v>1</v>
      </c>
      <c r="K1003">
        <v>1.2</v>
      </c>
      <c r="L1003">
        <v>0.2</v>
      </c>
      <c r="M1003">
        <v>1000</v>
      </c>
    </row>
    <row r="1004" spans="6:13" x14ac:dyDescent="0.2">
      <c r="F1004" s="46">
        <v>36526</v>
      </c>
      <c r="G1004" s="1">
        <v>0.69513888888888886</v>
      </c>
      <c r="H1004">
        <v>1.2</v>
      </c>
      <c r="I1004">
        <v>0.1</v>
      </c>
      <c r="J1004">
        <v>1</v>
      </c>
      <c r="K1004">
        <v>1.2</v>
      </c>
      <c r="L1004">
        <v>0.2</v>
      </c>
      <c r="M1004">
        <v>1001</v>
      </c>
    </row>
    <row r="1005" spans="6:13" x14ac:dyDescent="0.2">
      <c r="F1005" s="46">
        <v>36526</v>
      </c>
      <c r="G1005" s="1">
        <v>0.6958333333333333</v>
      </c>
      <c r="H1005">
        <v>1.2</v>
      </c>
      <c r="I1005">
        <v>0.1</v>
      </c>
      <c r="J1005">
        <v>1</v>
      </c>
      <c r="K1005">
        <v>1.2</v>
      </c>
      <c r="L1005">
        <v>0.2</v>
      </c>
      <c r="M1005">
        <v>1002</v>
      </c>
    </row>
    <row r="1006" spans="6:13" x14ac:dyDescent="0.2">
      <c r="F1006" s="46">
        <v>36526</v>
      </c>
      <c r="G1006" s="1">
        <v>0.69652777777777775</v>
      </c>
      <c r="H1006">
        <v>1.2</v>
      </c>
      <c r="I1006">
        <v>0.1</v>
      </c>
      <c r="J1006">
        <v>1</v>
      </c>
      <c r="K1006">
        <v>1.2</v>
      </c>
      <c r="L1006">
        <v>0.2</v>
      </c>
      <c r="M1006">
        <v>1003</v>
      </c>
    </row>
    <row r="1007" spans="6:13" x14ac:dyDescent="0.2">
      <c r="F1007" s="46">
        <v>36526</v>
      </c>
      <c r="G1007" s="1">
        <v>0.6972222222222223</v>
      </c>
      <c r="H1007">
        <v>1.3</v>
      </c>
      <c r="I1007">
        <v>0.1</v>
      </c>
      <c r="J1007">
        <v>1</v>
      </c>
      <c r="K1007">
        <v>1.3</v>
      </c>
      <c r="L1007">
        <v>0.2</v>
      </c>
      <c r="M1007">
        <v>1004</v>
      </c>
    </row>
    <row r="1008" spans="6:13" x14ac:dyDescent="0.2">
      <c r="F1008" s="46">
        <v>36526</v>
      </c>
      <c r="G1008" s="1">
        <v>0.69791666666666663</v>
      </c>
      <c r="H1008">
        <v>1.3</v>
      </c>
      <c r="I1008">
        <v>0.1</v>
      </c>
      <c r="J1008">
        <v>1</v>
      </c>
      <c r="K1008">
        <v>1.3</v>
      </c>
      <c r="L1008">
        <v>0.2</v>
      </c>
      <c r="M1008">
        <v>1005</v>
      </c>
    </row>
    <row r="1009" spans="6:13" x14ac:dyDescent="0.2">
      <c r="F1009" s="46">
        <v>36526</v>
      </c>
      <c r="G1009" s="1">
        <v>0.69861111111111107</v>
      </c>
      <c r="H1009">
        <v>1.3</v>
      </c>
      <c r="I1009">
        <v>0.1</v>
      </c>
      <c r="J1009">
        <v>1</v>
      </c>
      <c r="K1009">
        <v>1.3</v>
      </c>
      <c r="L1009">
        <v>0.2</v>
      </c>
      <c r="M1009">
        <v>1006</v>
      </c>
    </row>
    <row r="1010" spans="6:13" x14ac:dyDescent="0.2">
      <c r="F1010" s="46">
        <v>36526</v>
      </c>
      <c r="G1010" s="1">
        <v>0.69930555555555562</v>
      </c>
      <c r="H1010">
        <v>1.3</v>
      </c>
      <c r="I1010">
        <v>0.1</v>
      </c>
      <c r="J1010">
        <v>1</v>
      </c>
      <c r="K1010">
        <v>1.3</v>
      </c>
      <c r="L1010">
        <v>0.2</v>
      </c>
      <c r="M1010">
        <v>1007</v>
      </c>
    </row>
    <row r="1011" spans="6:13" x14ac:dyDescent="0.2">
      <c r="F1011" s="46">
        <v>36526</v>
      </c>
      <c r="G1011" s="1">
        <v>0.70000000000000007</v>
      </c>
      <c r="H1011">
        <v>1.3</v>
      </c>
      <c r="I1011">
        <v>0.1</v>
      </c>
      <c r="J1011">
        <v>1</v>
      </c>
      <c r="K1011">
        <v>1.3</v>
      </c>
      <c r="L1011">
        <v>0.2</v>
      </c>
      <c r="M1011">
        <v>1008</v>
      </c>
    </row>
    <row r="1012" spans="6:13" x14ac:dyDescent="0.2">
      <c r="F1012" s="46">
        <v>36526</v>
      </c>
      <c r="G1012" s="1">
        <v>0.7006944444444444</v>
      </c>
      <c r="H1012">
        <v>1.3</v>
      </c>
      <c r="I1012">
        <v>0.1</v>
      </c>
      <c r="J1012">
        <v>1</v>
      </c>
      <c r="K1012">
        <v>1.3</v>
      </c>
      <c r="L1012">
        <v>0.2</v>
      </c>
      <c r="M1012">
        <v>1009</v>
      </c>
    </row>
    <row r="1013" spans="6:13" x14ac:dyDescent="0.2">
      <c r="F1013" s="46">
        <v>36526</v>
      </c>
      <c r="G1013" s="1">
        <v>0.70138888888888884</v>
      </c>
      <c r="H1013">
        <v>1.4</v>
      </c>
      <c r="I1013">
        <v>0.1</v>
      </c>
      <c r="J1013">
        <v>1</v>
      </c>
      <c r="K1013">
        <v>1.4</v>
      </c>
      <c r="L1013">
        <v>0.2</v>
      </c>
      <c r="M1013">
        <v>1010</v>
      </c>
    </row>
    <row r="1014" spans="6:13" x14ac:dyDescent="0.2">
      <c r="F1014" s="46">
        <v>36526</v>
      </c>
      <c r="G1014" s="1">
        <v>0.70208333333333339</v>
      </c>
      <c r="H1014">
        <v>1.4</v>
      </c>
      <c r="I1014">
        <v>0.1</v>
      </c>
      <c r="J1014">
        <v>1</v>
      </c>
      <c r="K1014">
        <v>1.4</v>
      </c>
      <c r="L1014">
        <v>0.2</v>
      </c>
      <c r="M1014">
        <v>1011</v>
      </c>
    </row>
    <row r="1015" spans="6:13" x14ac:dyDescent="0.2">
      <c r="F1015" s="46">
        <v>36526</v>
      </c>
      <c r="G1015" s="1">
        <v>0.70277777777777783</v>
      </c>
      <c r="H1015">
        <v>1.4</v>
      </c>
      <c r="I1015">
        <v>0.1</v>
      </c>
      <c r="J1015">
        <v>1</v>
      </c>
      <c r="K1015">
        <v>1.4</v>
      </c>
      <c r="L1015">
        <v>0.2</v>
      </c>
      <c r="M1015">
        <v>1012</v>
      </c>
    </row>
    <row r="1016" spans="6:13" x14ac:dyDescent="0.2">
      <c r="F1016" s="46">
        <v>36526</v>
      </c>
      <c r="G1016" s="1">
        <v>0.70347222222222217</v>
      </c>
      <c r="H1016">
        <v>1.4</v>
      </c>
      <c r="I1016">
        <v>0.1</v>
      </c>
      <c r="J1016">
        <v>1</v>
      </c>
      <c r="K1016">
        <v>1.4</v>
      </c>
      <c r="L1016">
        <v>0.2</v>
      </c>
      <c r="M1016">
        <v>1013</v>
      </c>
    </row>
    <row r="1017" spans="6:13" x14ac:dyDescent="0.2">
      <c r="F1017" s="46">
        <v>36526</v>
      </c>
      <c r="G1017" s="1">
        <v>0.70416666666666661</v>
      </c>
      <c r="H1017">
        <v>1.4</v>
      </c>
      <c r="I1017">
        <v>0.1</v>
      </c>
      <c r="J1017">
        <v>1</v>
      </c>
      <c r="K1017">
        <v>1.4</v>
      </c>
      <c r="L1017">
        <v>0.2</v>
      </c>
      <c r="M1017">
        <v>1014</v>
      </c>
    </row>
    <row r="1018" spans="6:13" x14ac:dyDescent="0.2">
      <c r="F1018" s="46">
        <v>36526</v>
      </c>
      <c r="G1018" s="1">
        <v>0.70486111111111116</v>
      </c>
      <c r="H1018">
        <v>1.4</v>
      </c>
      <c r="I1018">
        <v>0.1</v>
      </c>
      <c r="J1018">
        <v>1</v>
      </c>
      <c r="K1018">
        <v>1.4</v>
      </c>
      <c r="L1018">
        <v>0.2</v>
      </c>
      <c r="M1018">
        <v>1015</v>
      </c>
    </row>
    <row r="1019" spans="6:13" x14ac:dyDescent="0.2">
      <c r="F1019" s="46">
        <v>36526</v>
      </c>
      <c r="G1019" s="1">
        <v>0.7055555555555556</v>
      </c>
      <c r="H1019">
        <v>1.4</v>
      </c>
      <c r="I1019">
        <v>0.1</v>
      </c>
      <c r="J1019">
        <v>1</v>
      </c>
      <c r="K1019">
        <v>1.4</v>
      </c>
      <c r="L1019">
        <v>0.2</v>
      </c>
      <c r="M1019">
        <v>1016</v>
      </c>
    </row>
    <row r="1020" spans="6:13" x14ac:dyDescent="0.2">
      <c r="F1020" s="46">
        <v>36526</v>
      </c>
      <c r="G1020" s="1">
        <v>0.70624999999999993</v>
      </c>
      <c r="H1020">
        <v>1.4</v>
      </c>
      <c r="I1020">
        <v>0.1</v>
      </c>
      <c r="J1020">
        <v>1</v>
      </c>
      <c r="K1020">
        <v>1.4</v>
      </c>
      <c r="L1020">
        <v>0.2</v>
      </c>
      <c r="M1020">
        <v>1017</v>
      </c>
    </row>
    <row r="1021" spans="6:13" x14ac:dyDescent="0.2">
      <c r="F1021" s="46">
        <v>36526</v>
      </c>
      <c r="G1021" s="1">
        <v>0.70694444444444438</v>
      </c>
      <c r="H1021">
        <v>1.4</v>
      </c>
      <c r="I1021">
        <v>0.1</v>
      </c>
      <c r="J1021">
        <v>1.1000000000000001</v>
      </c>
      <c r="K1021">
        <v>1.4</v>
      </c>
      <c r="L1021">
        <v>0.2</v>
      </c>
      <c r="M1021">
        <v>1018</v>
      </c>
    </row>
    <row r="1022" spans="6:13" x14ac:dyDescent="0.2">
      <c r="F1022" s="46">
        <v>36526</v>
      </c>
      <c r="G1022" s="1">
        <v>0.70763888888888893</v>
      </c>
      <c r="H1022">
        <v>1.4</v>
      </c>
      <c r="I1022">
        <v>0.1</v>
      </c>
      <c r="J1022">
        <v>1.1000000000000001</v>
      </c>
      <c r="K1022">
        <v>1.4</v>
      </c>
      <c r="L1022">
        <v>0.2</v>
      </c>
      <c r="M1022">
        <v>1019</v>
      </c>
    </row>
    <row r="1023" spans="6:13" x14ac:dyDescent="0.2">
      <c r="F1023" s="46">
        <v>36526</v>
      </c>
      <c r="G1023" s="1">
        <v>0.70833333333333337</v>
      </c>
      <c r="H1023">
        <v>1.4</v>
      </c>
      <c r="I1023">
        <v>0.1</v>
      </c>
      <c r="J1023">
        <v>1.1000000000000001</v>
      </c>
      <c r="K1023">
        <v>1.4</v>
      </c>
      <c r="L1023">
        <v>0.2</v>
      </c>
      <c r="M1023">
        <v>1020</v>
      </c>
    </row>
    <row r="1024" spans="6:13" x14ac:dyDescent="0.2">
      <c r="F1024" s="46">
        <v>36526</v>
      </c>
      <c r="G1024" s="1">
        <v>0.7090277777777777</v>
      </c>
      <c r="H1024">
        <v>1.4</v>
      </c>
      <c r="I1024">
        <v>0.1</v>
      </c>
      <c r="J1024">
        <v>1.1000000000000001</v>
      </c>
      <c r="K1024">
        <v>1.4</v>
      </c>
      <c r="L1024">
        <v>0.2</v>
      </c>
      <c r="M1024">
        <v>1021</v>
      </c>
    </row>
    <row r="1025" spans="6:13" x14ac:dyDescent="0.2">
      <c r="F1025" s="46">
        <v>36526</v>
      </c>
      <c r="G1025" s="1">
        <v>0.70972222222222225</v>
      </c>
      <c r="H1025">
        <v>1.4</v>
      </c>
      <c r="I1025">
        <v>0.1</v>
      </c>
      <c r="J1025">
        <v>1.1000000000000001</v>
      </c>
      <c r="K1025">
        <v>1.4</v>
      </c>
      <c r="L1025">
        <v>0.2</v>
      </c>
      <c r="M1025">
        <v>1022</v>
      </c>
    </row>
    <row r="1026" spans="6:13" x14ac:dyDescent="0.2">
      <c r="F1026" s="46">
        <v>36526</v>
      </c>
      <c r="G1026" s="1">
        <v>0.7104166666666667</v>
      </c>
      <c r="H1026">
        <v>1.4</v>
      </c>
      <c r="I1026">
        <v>0.1</v>
      </c>
      <c r="J1026">
        <v>1.1000000000000001</v>
      </c>
      <c r="K1026">
        <v>1.4</v>
      </c>
      <c r="L1026">
        <v>0.2</v>
      </c>
      <c r="M1026">
        <v>1023</v>
      </c>
    </row>
    <row r="1027" spans="6:13" x14ac:dyDescent="0.2">
      <c r="F1027" s="46">
        <v>36526</v>
      </c>
      <c r="G1027" s="1">
        <v>0.71111111111111114</v>
      </c>
      <c r="H1027">
        <v>1.4</v>
      </c>
      <c r="I1027">
        <v>0.1</v>
      </c>
      <c r="J1027">
        <v>1.1000000000000001</v>
      </c>
      <c r="K1027">
        <v>1.4</v>
      </c>
      <c r="L1027">
        <v>0.2</v>
      </c>
      <c r="M1027">
        <v>1024</v>
      </c>
    </row>
    <row r="1028" spans="6:13" x14ac:dyDescent="0.2">
      <c r="F1028" s="46">
        <v>36526</v>
      </c>
      <c r="G1028" s="1">
        <v>0.71180555555555547</v>
      </c>
      <c r="H1028">
        <v>1.4</v>
      </c>
      <c r="I1028">
        <v>0.1</v>
      </c>
      <c r="J1028">
        <v>1.1000000000000001</v>
      </c>
      <c r="K1028">
        <v>1.4</v>
      </c>
      <c r="L1028">
        <v>0.2</v>
      </c>
      <c r="M1028">
        <v>1025</v>
      </c>
    </row>
    <row r="1029" spans="6:13" x14ac:dyDescent="0.2">
      <c r="F1029" s="46">
        <v>36526</v>
      </c>
      <c r="G1029" s="1">
        <v>0.71250000000000002</v>
      </c>
      <c r="H1029">
        <v>1.4</v>
      </c>
      <c r="I1029">
        <v>0.1</v>
      </c>
      <c r="J1029">
        <v>1.1000000000000001</v>
      </c>
      <c r="K1029">
        <v>1.4</v>
      </c>
      <c r="L1029">
        <v>0.2</v>
      </c>
      <c r="M1029">
        <v>1026</v>
      </c>
    </row>
    <row r="1030" spans="6:13" x14ac:dyDescent="0.2">
      <c r="F1030" s="46">
        <v>36526</v>
      </c>
      <c r="G1030" s="1">
        <v>0.71319444444444446</v>
      </c>
      <c r="H1030">
        <v>1.5</v>
      </c>
      <c r="I1030">
        <v>0.1</v>
      </c>
      <c r="J1030">
        <v>1.1000000000000001</v>
      </c>
      <c r="K1030">
        <v>1.5</v>
      </c>
      <c r="L1030">
        <v>0.2</v>
      </c>
      <c r="M1030">
        <v>1027</v>
      </c>
    </row>
    <row r="1031" spans="6:13" x14ac:dyDescent="0.2">
      <c r="F1031" s="46">
        <v>36526</v>
      </c>
      <c r="G1031" s="1">
        <v>0.71388888888888891</v>
      </c>
      <c r="H1031">
        <v>1.5</v>
      </c>
      <c r="I1031">
        <v>0.1</v>
      </c>
      <c r="J1031">
        <v>1.1000000000000001</v>
      </c>
      <c r="K1031">
        <v>1.5</v>
      </c>
      <c r="L1031">
        <v>0.2</v>
      </c>
      <c r="M1031">
        <v>1028</v>
      </c>
    </row>
    <row r="1032" spans="6:13" x14ac:dyDescent="0.2">
      <c r="F1032" s="46">
        <v>36526</v>
      </c>
      <c r="G1032" s="1">
        <v>0.71458333333333324</v>
      </c>
      <c r="H1032">
        <v>1.5</v>
      </c>
      <c r="I1032">
        <v>0.1</v>
      </c>
      <c r="J1032">
        <v>1.1000000000000001</v>
      </c>
      <c r="K1032">
        <v>1.5</v>
      </c>
      <c r="L1032">
        <v>0.2</v>
      </c>
      <c r="M1032">
        <v>1029</v>
      </c>
    </row>
    <row r="1033" spans="6:13" x14ac:dyDescent="0.2">
      <c r="F1033" s="46">
        <v>36526</v>
      </c>
      <c r="G1033" s="1">
        <v>0.71527777777777779</v>
      </c>
      <c r="H1033">
        <v>1.5</v>
      </c>
      <c r="I1033">
        <v>0.1</v>
      </c>
      <c r="J1033">
        <v>1.1000000000000001</v>
      </c>
      <c r="K1033">
        <v>1.5</v>
      </c>
      <c r="L1033">
        <v>0.2</v>
      </c>
      <c r="M1033">
        <v>1030</v>
      </c>
    </row>
    <row r="1034" spans="6:13" x14ac:dyDescent="0.2">
      <c r="F1034" s="46">
        <v>36526</v>
      </c>
      <c r="G1034" s="1">
        <v>0.71597222222222223</v>
      </c>
      <c r="H1034">
        <v>1.5</v>
      </c>
      <c r="I1034">
        <v>0.1</v>
      </c>
      <c r="J1034">
        <v>1.1000000000000001</v>
      </c>
      <c r="K1034">
        <v>1.5</v>
      </c>
      <c r="L1034">
        <v>0.2</v>
      </c>
      <c r="M1034">
        <v>1031</v>
      </c>
    </row>
    <row r="1035" spans="6:13" x14ac:dyDescent="0.2">
      <c r="F1035" s="46">
        <v>36526</v>
      </c>
      <c r="G1035" s="1">
        <v>0.71666666666666667</v>
      </c>
      <c r="H1035">
        <v>1.5</v>
      </c>
      <c r="I1035">
        <v>0.1</v>
      </c>
      <c r="J1035">
        <v>1.1000000000000001</v>
      </c>
      <c r="K1035">
        <v>1.5</v>
      </c>
      <c r="L1035">
        <v>0.2</v>
      </c>
      <c r="M1035">
        <v>1032</v>
      </c>
    </row>
    <row r="1036" spans="6:13" x14ac:dyDescent="0.2">
      <c r="F1036" s="46">
        <v>36526</v>
      </c>
      <c r="G1036" s="1">
        <v>0.71736111111111101</v>
      </c>
      <c r="H1036">
        <v>1.5</v>
      </c>
      <c r="I1036">
        <v>0.1</v>
      </c>
      <c r="J1036">
        <v>1.1000000000000001</v>
      </c>
      <c r="K1036">
        <v>1.5</v>
      </c>
      <c r="L1036">
        <v>0.2</v>
      </c>
      <c r="M1036">
        <v>1033</v>
      </c>
    </row>
    <row r="1037" spans="6:13" x14ac:dyDescent="0.2">
      <c r="F1037" s="46">
        <v>36526</v>
      </c>
      <c r="G1037" s="1">
        <v>0.71805555555555556</v>
      </c>
      <c r="H1037">
        <v>1.5</v>
      </c>
      <c r="I1037">
        <v>0.1</v>
      </c>
      <c r="J1037">
        <v>1.1000000000000001</v>
      </c>
      <c r="K1037">
        <v>1.5</v>
      </c>
      <c r="L1037">
        <v>0.2</v>
      </c>
      <c r="M1037">
        <v>1034</v>
      </c>
    </row>
    <row r="1038" spans="6:13" x14ac:dyDescent="0.2">
      <c r="F1038" s="46">
        <v>36526</v>
      </c>
      <c r="G1038" s="1">
        <v>0.71875</v>
      </c>
      <c r="H1038">
        <v>1.5</v>
      </c>
      <c r="I1038">
        <v>0.1</v>
      </c>
      <c r="J1038">
        <v>1.1000000000000001</v>
      </c>
      <c r="K1038">
        <v>1.5</v>
      </c>
      <c r="L1038">
        <v>0.2</v>
      </c>
      <c r="M1038">
        <v>1035</v>
      </c>
    </row>
    <row r="1039" spans="6:13" x14ac:dyDescent="0.2">
      <c r="F1039" s="46">
        <v>36526</v>
      </c>
      <c r="G1039" s="1">
        <v>0.71944444444444444</v>
      </c>
      <c r="H1039">
        <v>1.5</v>
      </c>
      <c r="I1039">
        <v>0.1</v>
      </c>
      <c r="J1039">
        <v>1.1000000000000001</v>
      </c>
      <c r="K1039">
        <v>1.5</v>
      </c>
      <c r="L1039">
        <v>0.2</v>
      </c>
      <c r="M1039">
        <v>1036</v>
      </c>
    </row>
    <row r="1040" spans="6:13" x14ac:dyDescent="0.2">
      <c r="F1040" s="46">
        <v>36526</v>
      </c>
      <c r="G1040" s="1">
        <v>0.72013888888888899</v>
      </c>
      <c r="H1040">
        <v>1.5</v>
      </c>
      <c r="I1040">
        <v>0.1</v>
      </c>
      <c r="J1040">
        <v>1.1000000000000001</v>
      </c>
      <c r="K1040">
        <v>1.5</v>
      </c>
      <c r="L1040">
        <v>0.2</v>
      </c>
      <c r="M1040">
        <v>1037</v>
      </c>
    </row>
    <row r="1041" spans="6:13" x14ac:dyDescent="0.2">
      <c r="F1041" s="46">
        <v>36526</v>
      </c>
      <c r="G1041" s="1">
        <v>0.72083333333333333</v>
      </c>
      <c r="H1041">
        <v>1.5</v>
      </c>
      <c r="I1041">
        <v>0.1</v>
      </c>
      <c r="J1041">
        <v>1.2</v>
      </c>
      <c r="K1041">
        <v>1.5</v>
      </c>
      <c r="L1041">
        <v>0.2</v>
      </c>
      <c r="M1041">
        <v>1038</v>
      </c>
    </row>
    <row r="1042" spans="6:13" x14ac:dyDescent="0.2">
      <c r="F1042" s="46">
        <v>36526</v>
      </c>
      <c r="G1042" s="1">
        <v>0.72152777777777777</v>
      </c>
      <c r="H1042">
        <v>1.6</v>
      </c>
      <c r="I1042">
        <v>0.1</v>
      </c>
      <c r="J1042">
        <v>1.2</v>
      </c>
      <c r="K1042">
        <v>1.6</v>
      </c>
      <c r="L1042">
        <v>0.2</v>
      </c>
      <c r="M1042">
        <v>1039</v>
      </c>
    </row>
    <row r="1043" spans="6:13" x14ac:dyDescent="0.2">
      <c r="F1043" s="46">
        <v>36526</v>
      </c>
      <c r="G1043" s="1">
        <v>0.72222222222222221</v>
      </c>
      <c r="H1043">
        <v>1.6</v>
      </c>
      <c r="I1043">
        <v>0.1</v>
      </c>
      <c r="J1043">
        <v>1.2</v>
      </c>
      <c r="K1043">
        <v>1.6</v>
      </c>
      <c r="L1043">
        <v>0.2</v>
      </c>
      <c r="M1043">
        <v>1040</v>
      </c>
    </row>
    <row r="1044" spans="6:13" x14ac:dyDescent="0.2">
      <c r="F1044" s="46">
        <v>36526</v>
      </c>
      <c r="G1044" s="1">
        <v>0.72291666666666676</v>
      </c>
      <c r="H1044">
        <v>1.6</v>
      </c>
      <c r="I1044">
        <v>0.1</v>
      </c>
      <c r="J1044">
        <v>1.2</v>
      </c>
      <c r="K1044">
        <v>1.6</v>
      </c>
      <c r="L1044">
        <v>0.2</v>
      </c>
      <c r="M1044">
        <v>1041</v>
      </c>
    </row>
    <row r="1045" spans="6:13" x14ac:dyDescent="0.2">
      <c r="F1045" s="46">
        <v>36526</v>
      </c>
      <c r="G1045" s="1">
        <v>0.72361111111111109</v>
      </c>
      <c r="H1045">
        <v>1.6</v>
      </c>
      <c r="I1045">
        <v>0.1</v>
      </c>
      <c r="J1045">
        <v>1.2</v>
      </c>
      <c r="K1045">
        <v>1.6</v>
      </c>
      <c r="L1045">
        <v>0.2</v>
      </c>
      <c r="M1045">
        <v>1042</v>
      </c>
    </row>
    <row r="1046" spans="6:13" x14ac:dyDescent="0.2">
      <c r="F1046" s="46">
        <v>36526</v>
      </c>
      <c r="G1046" s="1">
        <v>0.72430555555555554</v>
      </c>
      <c r="H1046">
        <v>1.6</v>
      </c>
      <c r="I1046">
        <v>0.1</v>
      </c>
      <c r="J1046">
        <v>1.2</v>
      </c>
      <c r="K1046">
        <v>1.6</v>
      </c>
      <c r="L1046">
        <v>0.2</v>
      </c>
      <c r="M1046">
        <v>1043</v>
      </c>
    </row>
    <row r="1047" spans="6:13" x14ac:dyDescent="0.2">
      <c r="F1047" s="46">
        <v>36526</v>
      </c>
      <c r="G1047" s="1">
        <v>0.72499999999999998</v>
      </c>
      <c r="H1047">
        <v>1.6</v>
      </c>
      <c r="I1047">
        <v>0.1</v>
      </c>
      <c r="J1047">
        <v>1.2</v>
      </c>
      <c r="K1047">
        <v>1.6</v>
      </c>
      <c r="L1047">
        <v>0.2</v>
      </c>
      <c r="M1047">
        <v>1044</v>
      </c>
    </row>
    <row r="1048" spans="6:13" x14ac:dyDescent="0.2">
      <c r="F1048" s="46">
        <v>36526</v>
      </c>
      <c r="G1048" s="1">
        <v>0.72569444444444453</v>
      </c>
      <c r="H1048">
        <v>1.6</v>
      </c>
      <c r="I1048">
        <v>0.1</v>
      </c>
      <c r="J1048">
        <v>1.2</v>
      </c>
      <c r="K1048">
        <v>1.6</v>
      </c>
      <c r="L1048">
        <v>0.2</v>
      </c>
      <c r="M1048">
        <v>1045</v>
      </c>
    </row>
    <row r="1049" spans="6:13" x14ac:dyDescent="0.2">
      <c r="F1049" s="46">
        <v>36526</v>
      </c>
      <c r="G1049" s="1">
        <v>0.72638888888888886</v>
      </c>
      <c r="H1049">
        <v>1.6</v>
      </c>
      <c r="I1049">
        <v>0.1</v>
      </c>
      <c r="J1049">
        <v>1.2</v>
      </c>
      <c r="K1049">
        <v>1.6</v>
      </c>
      <c r="L1049">
        <v>0.2</v>
      </c>
      <c r="M1049">
        <v>1046</v>
      </c>
    </row>
    <row r="1050" spans="6:13" x14ac:dyDescent="0.2">
      <c r="F1050" s="46">
        <v>36526</v>
      </c>
      <c r="G1050" s="1">
        <v>0.7270833333333333</v>
      </c>
      <c r="H1050">
        <v>1.6</v>
      </c>
      <c r="I1050">
        <v>0.1</v>
      </c>
      <c r="J1050">
        <v>1.2</v>
      </c>
      <c r="K1050">
        <v>1.6</v>
      </c>
      <c r="L1050">
        <v>0.2</v>
      </c>
      <c r="M1050">
        <v>1047</v>
      </c>
    </row>
    <row r="1051" spans="6:13" x14ac:dyDescent="0.2">
      <c r="F1051" s="46">
        <v>36526</v>
      </c>
      <c r="G1051" s="1">
        <v>0.72777777777777775</v>
      </c>
      <c r="H1051">
        <v>1.6</v>
      </c>
      <c r="I1051">
        <v>0.1</v>
      </c>
      <c r="J1051">
        <v>1.2</v>
      </c>
      <c r="K1051">
        <v>1.6</v>
      </c>
      <c r="L1051">
        <v>0.2</v>
      </c>
      <c r="M1051">
        <v>1048</v>
      </c>
    </row>
    <row r="1052" spans="6:13" x14ac:dyDescent="0.2">
      <c r="F1052" s="46">
        <v>36526</v>
      </c>
      <c r="G1052" s="1">
        <v>0.7284722222222223</v>
      </c>
      <c r="H1052">
        <v>1.6</v>
      </c>
      <c r="I1052">
        <v>0.1</v>
      </c>
      <c r="J1052">
        <v>1.2</v>
      </c>
      <c r="K1052">
        <v>1.6</v>
      </c>
      <c r="L1052">
        <v>0.2</v>
      </c>
      <c r="M1052">
        <v>1049</v>
      </c>
    </row>
    <row r="1053" spans="6:13" x14ac:dyDescent="0.2">
      <c r="F1053" s="46">
        <v>36526</v>
      </c>
      <c r="G1053" s="1">
        <v>0.72916666666666663</v>
      </c>
      <c r="H1053">
        <v>1.6</v>
      </c>
      <c r="I1053">
        <v>0.1</v>
      </c>
      <c r="J1053">
        <v>1.2</v>
      </c>
      <c r="K1053">
        <v>1.6</v>
      </c>
      <c r="L1053">
        <v>0.2</v>
      </c>
      <c r="M1053">
        <v>1050</v>
      </c>
    </row>
    <row r="1054" spans="6:13" x14ac:dyDescent="0.2">
      <c r="F1054" s="46">
        <v>36526</v>
      </c>
      <c r="G1054" s="1">
        <v>0.72986111111111107</v>
      </c>
      <c r="H1054">
        <v>1.7</v>
      </c>
      <c r="I1054">
        <v>0.1</v>
      </c>
      <c r="J1054">
        <v>1.2</v>
      </c>
      <c r="K1054">
        <v>1.7</v>
      </c>
      <c r="L1054">
        <v>0.2</v>
      </c>
      <c r="M1054">
        <v>1051</v>
      </c>
    </row>
    <row r="1055" spans="6:13" x14ac:dyDescent="0.2">
      <c r="F1055" s="46">
        <v>36526</v>
      </c>
      <c r="G1055" s="1">
        <v>0.73055555555555562</v>
      </c>
      <c r="H1055">
        <v>1.7</v>
      </c>
      <c r="I1055">
        <v>0.1</v>
      </c>
      <c r="J1055">
        <v>1.2</v>
      </c>
      <c r="K1055">
        <v>1.7</v>
      </c>
      <c r="L1055">
        <v>0.2</v>
      </c>
      <c r="M1055">
        <v>1052</v>
      </c>
    </row>
    <row r="1056" spans="6:13" x14ac:dyDescent="0.2">
      <c r="F1056" s="46">
        <v>36526</v>
      </c>
      <c r="G1056" s="1">
        <v>0.73125000000000007</v>
      </c>
      <c r="H1056">
        <v>1.7</v>
      </c>
      <c r="I1056">
        <v>0.1</v>
      </c>
      <c r="J1056">
        <v>1.2</v>
      </c>
      <c r="K1056">
        <v>1.7</v>
      </c>
      <c r="L1056">
        <v>0.2</v>
      </c>
      <c r="M1056">
        <v>1053</v>
      </c>
    </row>
    <row r="1057" spans="6:13" x14ac:dyDescent="0.2">
      <c r="F1057" s="46">
        <v>36526</v>
      </c>
      <c r="G1057" s="1">
        <v>0.7319444444444444</v>
      </c>
      <c r="H1057">
        <v>1.7</v>
      </c>
      <c r="I1057">
        <v>0.1</v>
      </c>
      <c r="J1057">
        <v>1.2</v>
      </c>
      <c r="K1057">
        <v>1.7</v>
      </c>
      <c r="L1057">
        <v>0.2</v>
      </c>
      <c r="M1057">
        <v>1054</v>
      </c>
    </row>
    <row r="1058" spans="6:13" x14ac:dyDescent="0.2">
      <c r="F1058" s="46">
        <v>36526</v>
      </c>
      <c r="G1058" s="1">
        <v>0.73263888888888884</v>
      </c>
      <c r="H1058">
        <v>1.7</v>
      </c>
      <c r="I1058">
        <v>0.1</v>
      </c>
      <c r="J1058">
        <v>1.3</v>
      </c>
      <c r="K1058">
        <v>1.7</v>
      </c>
      <c r="L1058">
        <v>0.3</v>
      </c>
      <c r="M1058">
        <v>1055</v>
      </c>
    </row>
    <row r="1059" spans="6:13" x14ac:dyDescent="0.2">
      <c r="F1059" s="46">
        <v>36526</v>
      </c>
      <c r="G1059" s="1">
        <v>0.73333333333333339</v>
      </c>
      <c r="H1059">
        <v>1.7</v>
      </c>
      <c r="I1059">
        <v>0.1</v>
      </c>
      <c r="J1059">
        <v>1.3</v>
      </c>
      <c r="K1059">
        <v>1.7</v>
      </c>
      <c r="L1059">
        <v>0.3</v>
      </c>
      <c r="M1059">
        <v>1056</v>
      </c>
    </row>
    <row r="1060" spans="6:13" x14ac:dyDescent="0.2">
      <c r="F1060" s="46">
        <v>36526</v>
      </c>
      <c r="G1060" s="1">
        <v>0.73402777777777783</v>
      </c>
      <c r="H1060">
        <v>1.7</v>
      </c>
      <c r="I1060">
        <v>0.1</v>
      </c>
      <c r="J1060">
        <v>1.3</v>
      </c>
      <c r="K1060">
        <v>1.7</v>
      </c>
      <c r="L1060">
        <v>0.3</v>
      </c>
      <c r="M1060">
        <v>1057</v>
      </c>
    </row>
    <row r="1061" spans="6:13" x14ac:dyDescent="0.2">
      <c r="F1061" s="46">
        <v>36526</v>
      </c>
      <c r="G1061" s="1">
        <v>0.73472222222222217</v>
      </c>
      <c r="H1061">
        <v>1.8</v>
      </c>
      <c r="I1061">
        <v>0.1</v>
      </c>
      <c r="J1061">
        <v>1.3</v>
      </c>
      <c r="K1061">
        <v>1.8</v>
      </c>
      <c r="L1061">
        <v>0.3</v>
      </c>
      <c r="M1061">
        <v>1058</v>
      </c>
    </row>
    <row r="1062" spans="6:13" x14ac:dyDescent="0.2">
      <c r="F1062" s="46">
        <v>36526</v>
      </c>
      <c r="G1062" s="1">
        <v>0.73541666666666661</v>
      </c>
      <c r="H1062">
        <v>1.8</v>
      </c>
      <c r="I1062">
        <v>0.1</v>
      </c>
      <c r="J1062">
        <v>1.3</v>
      </c>
      <c r="K1062">
        <v>1.8</v>
      </c>
      <c r="L1062">
        <v>0.3</v>
      </c>
      <c r="M1062">
        <v>1059</v>
      </c>
    </row>
    <row r="1063" spans="6:13" x14ac:dyDescent="0.2">
      <c r="F1063" s="46">
        <v>36526</v>
      </c>
      <c r="G1063" s="1">
        <v>0.73611111111111116</v>
      </c>
      <c r="H1063">
        <v>1.8</v>
      </c>
      <c r="I1063">
        <v>0.1</v>
      </c>
      <c r="J1063">
        <v>1.3</v>
      </c>
      <c r="K1063">
        <v>1.8</v>
      </c>
      <c r="L1063">
        <v>0.3</v>
      </c>
      <c r="M1063">
        <v>1060</v>
      </c>
    </row>
    <row r="1064" spans="6:13" x14ac:dyDescent="0.2">
      <c r="F1064" s="46">
        <v>36526</v>
      </c>
      <c r="G1064" s="1">
        <v>0.7368055555555556</v>
      </c>
      <c r="H1064">
        <v>1.8</v>
      </c>
      <c r="I1064">
        <v>0.1</v>
      </c>
      <c r="J1064">
        <v>1.3</v>
      </c>
      <c r="K1064">
        <v>1.8</v>
      </c>
      <c r="L1064">
        <v>0.3</v>
      </c>
      <c r="M1064">
        <v>1061</v>
      </c>
    </row>
    <row r="1065" spans="6:13" x14ac:dyDescent="0.2">
      <c r="F1065" s="46">
        <v>36526</v>
      </c>
      <c r="G1065" s="1">
        <v>0.73749999999999993</v>
      </c>
      <c r="H1065">
        <v>1.8</v>
      </c>
      <c r="I1065">
        <v>0.1</v>
      </c>
      <c r="J1065">
        <v>1.3</v>
      </c>
      <c r="K1065">
        <v>1.8</v>
      </c>
      <c r="L1065">
        <v>0.3</v>
      </c>
      <c r="M1065">
        <v>1062</v>
      </c>
    </row>
    <row r="1066" spans="6:13" x14ac:dyDescent="0.2">
      <c r="F1066" s="46">
        <v>36526</v>
      </c>
      <c r="G1066" s="1">
        <v>0.73819444444444438</v>
      </c>
      <c r="H1066">
        <v>1.8</v>
      </c>
      <c r="I1066">
        <v>0.1</v>
      </c>
      <c r="J1066">
        <v>1.3</v>
      </c>
      <c r="K1066">
        <v>1.8</v>
      </c>
      <c r="L1066">
        <v>0.3</v>
      </c>
      <c r="M1066">
        <v>1063</v>
      </c>
    </row>
    <row r="1067" spans="6:13" x14ac:dyDescent="0.2">
      <c r="F1067" s="46">
        <v>36526</v>
      </c>
      <c r="G1067" s="1">
        <v>0.73888888888888893</v>
      </c>
      <c r="H1067">
        <v>1.8</v>
      </c>
      <c r="I1067">
        <v>0.1</v>
      </c>
      <c r="J1067">
        <v>1.3</v>
      </c>
      <c r="K1067">
        <v>1.8</v>
      </c>
      <c r="L1067">
        <v>0.3</v>
      </c>
      <c r="M1067">
        <v>1064</v>
      </c>
    </row>
    <row r="1068" spans="6:13" x14ac:dyDescent="0.2">
      <c r="F1068" s="46">
        <v>36526</v>
      </c>
      <c r="G1068" s="1">
        <v>0.73958333333333337</v>
      </c>
      <c r="H1068">
        <v>1.8</v>
      </c>
      <c r="I1068">
        <v>0.1</v>
      </c>
      <c r="J1068">
        <v>1.3</v>
      </c>
      <c r="K1068">
        <v>1.8</v>
      </c>
      <c r="L1068">
        <v>0.3</v>
      </c>
      <c r="M1068">
        <v>1065</v>
      </c>
    </row>
    <row r="1069" spans="6:13" x14ac:dyDescent="0.2">
      <c r="F1069" s="46">
        <v>36526</v>
      </c>
      <c r="G1069" s="1">
        <v>0.7402777777777777</v>
      </c>
      <c r="H1069">
        <v>1.8</v>
      </c>
      <c r="I1069">
        <v>0.1</v>
      </c>
      <c r="J1069">
        <v>1.3</v>
      </c>
      <c r="K1069">
        <v>1.8</v>
      </c>
      <c r="L1069">
        <v>0.3</v>
      </c>
      <c r="M1069">
        <v>1066</v>
      </c>
    </row>
    <row r="1070" spans="6:13" x14ac:dyDescent="0.2">
      <c r="F1070" s="46">
        <v>36526</v>
      </c>
      <c r="G1070" s="1">
        <v>0.74097222222222225</v>
      </c>
      <c r="H1070">
        <v>1.9</v>
      </c>
      <c r="I1070">
        <v>0.1</v>
      </c>
      <c r="J1070">
        <v>1.3</v>
      </c>
      <c r="K1070">
        <v>1.9</v>
      </c>
      <c r="L1070">
        <v>0.3</v>
      </c>
      <c r="M1070">
        <v>1067</v>
      </c>
    </row>
    <row r="1071" spans="6:13" x14ac:dyDescent="0.2">
      <c r="F1071" s="46">
        <v>36526</v>
      </c>
      <c r="G1071" s="1">
        <v>0.7416666666666667</v>
      </c>
      <c r="H1071">
        <v>1.9</v>
      </c>
      <c r="I1071">
        <v>0.1</v>
      </c>
      <c r="J1071">
        <v>1.3</v>
      </c>
      <c r="K1071">
        <v>1.9</v>
      </c>
      <c r="L1071">
        <v>0.3</v>
      </c>
      <c r="M1071">
        <v>1068</v>
      </c>
    </row>
    <row r="1072" spans="6:13" x14ac:dyDescent="0.2">
      <c r="F1072" s="46">
        <v>36526</v>
      </c>
      <c r="G1072" s="1">
        <v>0.74236111111111114</v>
      </c>
      <c r="H1072">
        <v>1.9</v>
      </c>
      <c r="I1072">
        <v>0.1</v>
      </c>
      <c r="J1072">
        <v>1.3</v>
      </c>
      <c r="K1072">
        <v>1.9</v>
      </c>
      <c r="L1072">
        <v>0.3</v>
      </c>
      <c r="M1072">
        <v>1069</v>
      </c>
    </row>
    <row r="1073" spans="6:13" x14ac:dyDescent="0.2">
      <c r="F1073" s="46">
        <v>36526</v>
      </c>
      <c r="G1073" s="1">
        <v>0.74305555555555547</v>
      </c>
      <c r="H1073">
        <v>1.9</v>
      </c>
      <c r="I1073">
        <v>0.1</v>
      </c>
      <c r="J1073">
        <v>1.4</v>
      </c>
      <c r="K1073">
        <v>1.9</v>
      </c>
      <c r="L1073">
        <v>0.3</v>
      </c>
      <c r="M1073">
        <v>1070</v>
      </c>
    </row>
    <row r="1074" spans="6:13" x14ac:dyDescent="0.2">
      <c r="F1074" s="46">
        <v>36526</v>
      </c>
      <c r="G1074" s="1">
        <v>0.74375000000000002</v>
      </c>
      <c r="H1074">
        <v>1.9</v>
      </c>
      <c r="I1074">
        <v>0.1</v>
      </c>
      <c r="J1074">
        <v>1.4</v>
      </c>
      <c r="K1074">
        <v>1.9</v>
      </c>
      <c r="L1074">
        <v>0.3</v>
      </c>
      <c r="M1074">
        <v>1071</v>
      </c>
    </row>
    <row r="1075" spans="6:13" x14ac:dyDescent="0.2">
      <c r="F1075" s="46">
        <v>36526</v>
      </c>
      <c r="G1075" s="1">
        <v>0.74444444444444446</v>
      </c>
      <c r="H1075">
        <v>1.9</v>
      </c>
      <c r="I1075">
        <v>0.1</v>
      </c>
      <c r="J1075">
        <v>1.4</v>
      </c>
      <c r="K1075">
        <v>1.9</v>
      </c>
      <c r="L1075">
        <v>0.3</v>
      </c>
      <c r="M1075">
        <v>1072</v>
      </c>
    </row>
    <row r="1076" spans="6:13" x14ac:dyDescent="0.2">
      <c r="F1076" s="46">
        <v>36526</v>
      </c>
      <c r="G1076" s="1">
        <v>0.74513888888888891</v>
      </c>
      <c r="H1076">
        <v>1.9</v>
      </c>
      <c r="I1076">
        <v>0.1</v>
      </c>
      <c r="J1076">
        <v>1.4</v>
      </c>
      <c r="K1076">
        <v>1.9</v>
      </c>
      <c r="L1076">
        <v>0.3</v>
      </c>
      <c r="M1076">
        <v>1073</v>
      </c>
    </row>
    <row r="1077" spans="6:13" x14ac:dyDescent="0.2">
      <c r="F1077" s="46">
        <v>36526</v>
      </c>
      <c r="G1077" s="1">
        <v>0.74583333333333324</v>
      </c>
      <c r="H1077">
        <v>2</v>
      </c>
      <c r="I1077">
        <v>0.1</v>
      </c>
      <c r="J1077">
        <v>1.4</v>
      </c>
      <c r="K1077">
        <v>2</v>
      </c>
      <c r="L1077">
        <v>0.3</v>
      </c>
      <c r="M1077">
        <v>1074</v>
      </c>
    </row>
    <row r="1078" spans="6:13" x14ac:dyDescent="0.2">
      <c r="F1078" s="46">
        <v>36526</v>
      </c>
      <c r="G1078" s="1">
        <v>0.74652777777777779</v>
      </c>
      <c r="H1078">
        <v>2</v>
      </c>
      <c r="I1078">
        <v>0.1</v>
      </c>
      <c r="J1078">
        <v>1.4</v>
      </c>
      <c r="K1078">
        <v>2</v>
      </c>
      <c r="L1078">
        <v>0.3</v>
      </c>
      <c r="M1078">
        <v>1075</v>
      </c>
    </row>
    <row r="1079" spans="6:13" x14ac:dyDescent="0.2">
      <c r="F1079" s="46">
        <v>36526</v>
      </c>
      <c r="G1079" s="1">
        <v>0.74722222222222223</v>
      </c>
      <c r="H1079">
        <v>2</v>
      </c>
      <c r="I1079">
        <v>0.1</v>
      </c>
      <c r="J1079">
        <v>1.4</v>
      </c>
      <c r="K1079">
        <v>2</v>
      </c>
      <c r="L1079">
        <v>0.3</v>
      </c>
      <c r="M1079">
        <v>1076</v>
      </c>
    </row>
    <row r="1080" spans="6:13" x14ac:dyDescent="0.2">
      <c r="F1080" s="46">
        <v>36526</v>
      </c>
      <c r="G1080" s="1">
        <v>0.74791666666666667</v>
      </c>
      <c r="H1080">
        <v>2</v>
      </c>
      <c r="I1080">
        <v>0.1</v>
      </c>
      <c r="J1080">
        <v>1.4</v>
      </c>
      <c r="K1080">
        <v>2</v>
      </c>
      <c r="L1080">
        <v>0.3</v>
      </c>
      <c r="M1080">
        <v>1077</v>
      </c>
    </row>
    <row r="1081" spans="6:13" x14ac:dyDescent="0.2">
      <c r="F1081" s="46">
        <v>36526</v>
      </c>
      <c r="G1081" s="1">
        <v>0.74861111111111101</v>
      </c>
      <c r="H1081">
        <v>2</v>
      </c>
      <c r="I1081">
        <v>0.1</v>
      </c>
      <c r="J1081">
        <v>1.4</v>
      </c>
      <c r="K1081">
        <v>2</v>
      </c>
      <c r="L1081">
        <v>0.3</v>
      </c>
      <c r="M1081">
        <v>1078</v>
      </c>
    </row>
    <row r="1082" spans="6:13" x14ac:dyDescent="0.2">
      <c r="F1082" s="46">
        <v>36526</v>
      </c>
      <c r="G1082" s="1">
        <v>0.74930555555555556</v>
      </c>
      <c r="H1082">
        <v>2</v>
      </c>
      <c r="I1082">
        <v>0.1</v>
      </c>
      <c r="J1082">
        <v>1.4</v>
      </c>
      <c r="K1082">
        <v>2</v>
      </c>
      <c r="L1082">
        <v>0.3</v>
      </c>
      <c r="M1082">
        <v>1079</v>
      </c>
    </row>
    <row r="1083" spans="6:13" x14ac:dyDescent="0.2">
      <c r="F1083" s="46">
        <v>36526</v>
      </c>
      <c r="G1083" s="1">
        <v>0.75</v>
      </c>
      <c r="H1083">
        <v>2</v>
      </c>
      <c r="I1083">
        <v>0.1</v>
      </c>
      <c r="J1083">
        <v>1.4</v>
      </c>
      <c r="K1083">
        <v>2</v>
      </c>
      <c r="L1083">
        <v>0.3</v>
      </c>
      <c r="M1083">
        <v>1080</v>
      </c>
    </row>
    <row r="1084" spans="6:13" x14ac:dyDescent="0.2">
      <c r="F1084" s="46">
        <v>36526</v>
      </c>
      <c r="G1084" s="1">
        <v>0.75069444444444444</v>
      </c>
      <c r="H1084">
        <v>2.1</v>
      </c>
      <c r="I1084">
        <v>0.1</v>
      </c>
      <c r="J1084">
        <v>1.4</v>
      </c>
      <c r="K1084">
        <v>2.1</v>
      </c>
      <c r="L1084">
        <v>0.3</v>
      </c>
      <c r="M1084">
        <v>1081</v>
      </c>
    </row>
    <row r="1085" spans="6:13" x14ac:dyDescent="0.2">
      <c r="F1085" s="46">
        <v>36526</v>
      </c>
      <c r="G1085" s="1">
        <v>0.75138888888888899</v>
      </c>
      <c r="H1085">
        <v>2.1</v>
      </c>
      <c r="I1085">
        <v>0.1</v>
      </c>
      <c r="J1085">
        <v>1.5</v>
      </c>
      <c r="K1085">
        <v>2.1</v>
      </c>
      <c r="L1085">
        <v>0.3</v>
      </c>
      <c r="M1085">
        <v>1082</v>
      </c>
    </row>
    <row r="1086" spans="6:13" x14ac:dyDescent="0.2">
      <c r="F1086" s="46">
        <v>36526</v>
      </c>
      <c r="G1086" s="1">
        <v>0.75208333333333333</v>
      </c>
      <c r="H1086">
        <v>2.1</v>
      </c>
      <c r="I1086">
        <v>0.1</v>
      </c>
      <c r="J1086">
        <v>1.5</v>
      </c>
      <c r="K1086">
        <v>2.1</v>
      </c>
      <c r="L1086">
        <v>0.3</v>
      </c>
      <c r="M1086">
        <v>1083</v>
      </c>
    </row>
    <row r="1087" spans="6:13" x14ac:dyDescent="0.2">
      <c r="F1087" s="46">
        <v>36526</v>
      </c>
      <c r="G1087" s="1">
        <v>0.75277777777777777</v>
      </c>
      <c r="H1087">
        <v>2.1</v>
      </c>
      <c r="I1087">
        <v>0.1</v>
      </c>
      <c r="J1087">
        <v>1.5</v>
      </c>
      <c r="K1087">
        <v>2.1</v>
      </c>
      <c r="L1087">
        <v>0.3</v>
      </c>
      <c r="M1087">
        <v>1084</v>
      </c>
    </row>
    <row r="1088" spans="6:13" x14ac:dyDescent="0.2">
      <c r="F1088" s="46">
        <v>36526</v>
      </c>
      <c r="G1088" s="1">
        <v>0.75347222222222221</v>
      </c>
      <c r="H1088">
        <v>2.1</v>
      </c>
      <c r="I1088">
        <v>0.1</v>
      </c>
      <c r="J1088">
        <v>1.5</v>
      </c>
      <c r="K1088">
        <v>2.1</v>
      </c>
      <c r="L1088">
        <v>0.3</v>
      </c>
      <c r="M1088">
        <v>1085</v>
      </c>
    </row>
    <row r="1089" spans="6:13" x14ac:dyDescent="0.2">
      <c r="F1089" s="46">
        <v>36526</v>
      </c>
      <c r="G1089" s="1">
        <v>0.75416666666666676</v>
      </c>
      <c r="H1089">
        <v>2.1</v>
      </c>
      <c r="I1089">
        <v>0.1</v>
      </c>
      <c r="J1089">
        <v>1.5</v>
      </c>
      <c r="K1089">
        <v>2.1</v>
      </c>
      <c r="L1089">
        <v>0.3</v>
      </c>
      <c r="M1089">
        <v>1086</v>
      </c>
    </row>
    <row r="1090" spans="6:13" x14ac:dyDescent="0.2">
      <c r="F1090" s="46">
        <v>36526</v>
      </c>
      <c r="G1090" s="1">
        <v>0.75486111111111109</v>
      </c>
      <c r="H1090">
        <v>2.2000000000000002</v>
      </c>
      <c r="I1090">
        <v>0.1</v>
      </c>
      <c r="J1090">
        <v>1.5</v>
      </c>
      <c r="K1090">
        <v>2.2000000000000002</v>
      </c>
      <c r="L1090">
        <v>0.3</v>
      </c>
      <c r="M1090">
        <v>1087</v>
      </c>
    </row>
    <row r="1091" spans="6:13" x14ac:dyDescent="0.2">
      <c r="F1091" s="46">
        <v>36526</v>
      </c>
      <c r="G1091" s="1">
        <v>0.75555555555555554</v>
      </c>
      <c r="H1091">
        <v>2.2000000000000002</v>
      </c>
      <c r="I1091">
        <v>0.2</v>
      </c>
      <c r="J1091">
        <v>1.5</v>
      </c>
      <c r="K1091">
        <v>2.2000000000000002</v>
      </c>
      <c r="L1091">
        <v>0.3</v>
      </c>
      <c r="M1091">
        <v>1088</v>
      </c>
    </row>
    <row r="1092" spans="6:13" x14ac:dyDescent="0.2">
      <c r="F1092" s="46">
        <v>36526</v>
      </c>
      <c r="G1092" s="1">
        <v>0.75624999999999998</v>
      </c>
      <c r="H1092">
        <v>2.2000000000000002</v>
      </c>
      <c r="I1092">
        <v>0.2</v>
      </c>
      <c r="J1092">
        <v>1.5</v>
      </c>
      <c r="K1092">
        <v>2.2000000000000002</v>
      </c>
      <c r="L1092">
        <v>0.3</v>
      </c>
      <c r="M1092">
        <v>1089</v>
      </c>
    </row>
    <row r="1093" spans="6:13" x14ac:dyDescent="0.2">
      <c r="F1093" s="46">
        <v>36526</v>
      </c>
      <c r="G1093" s="1">
        <v>0.75694444444444453</v>
      </c>
      <c r="H1093">
        <v>2.2000000000000002</v>
      </c>
      <c r="I1093">
        <v>0.2</v>
      </c>
      <c r="J1093">
        <v>1.5</v>
      </c>
      <c r="K1093">
        <v>2.2000000000000002</v>
      </c>
      <c r="L1093">
        <v>0.3</v>
      </c>
      <c r="M1093">
        <v>1090</v>
      </c>
    </row>
    <row r="1094" spans="6:13" x14ac:dyDescent="0.2">
      <c r="F1094" s="46">
        <v>36526</v>
      </c>
      <c r="G1094" s="1">
        <v>0.75763888888888886</v>
      </c>
      <c r="H1094">
        <v>2.2000000000000002</v>
      </c>
      <c r="I1094">
        <v>0.2</v>
      </c>
      <c r="J1094">
        <v>1.5</v>
      </c>
      <c r="K1094">
        <v>2.2000000000000002</v>
      </c>
      <c r="L1094">
        <v>0.3</v>
      </c>
      <c r="M1094">
        <v>1091</v>
      </c>
    </row>
    <row r="1095" spans="6:13" x14ac:dyDescent="0.2">
      <c r="F1095" s="46">
        <v>36526</v>
      </c>
      <c r="G1095" s="1">
        <v>0.7583333333333333</v>
      </c>
      <c r="H1095">
        <v>2.2000000000000002</v>
      </c>
      <c r="I1095">
        <v>0.2</v>
      </c>
      <c r="J1095">
        <v>1.5</v>
      </c>
      <c r="K1095">
        <v>2.2000000000000002</v>
      </c>
      <c r="L1095">
        <v>0.3</v>
      </c>
      <c r="M1095">
        <v>1092</v>
      </c>
    </row>
    <row r="1096" spans="6:13" x14ac:dyDescent="0.2">
      <c r="F1096" s="46">
        <v>36526</v>
      </c>
      <c r="G1096" s="1">
        <v>0.75902777777777775</v>
      </c>
      <c r="H1096">
        <v>2.2999999999999998</v>
      </c>
      <c r="I1096">
        <v>0.2</v>
      </c>
      <c r="J1096">
        <v>1.6</v>
      </c>
      <c r="K1096">
        <v>2.2999999999999998</v>
      </c>
      <c r="L1096">
        <v>0.3</v>
      </c>
      <c r="M1096">
        <v>1093</v>
      </c>
    </row>
    <row r="1097" spans="6:13" x14ac:dyDescent="0.2">
      <c r="F1097" s="46">
        <v>36526</v>
      </c>
      <c r="G1097" s="1">
        <v>0.7597222222222223</v>
      </c>
      <c r="H1097">
        <v>2.2999999999999998</v>
      </c>
      <c r="I1097">
        <v>0.2</v>
      </c>
      <c r="J1097">
        <v>1.6</v>
      </c>
      <c r="K1097">
        <v>2.2999999999999998</v>
      </c>
      <c r="L1097">
        <v>0.3</v>
      </c>
      <c r="M1097">
        <v>1094</v>
      </c>
    </row>
    <row r="1098" spans="6:13" x14ac:dyDescent="0.2">
      <c r="F1098" s="46">
        <v>36526</v>
      </c>
      <c r="G1098" s="1">
        <v>0.76041666666666663</v>
      </c>
      <c r="H1098">
        <v>2.2999999999999998</v>
      </c>
      <c r="I1098">
        <v>0.2</v>
      </c>
      <c r="J1098">
        <v>1.6</v>
      </c>
      <c r="K1098">
        <v>2.2999999999999998</v>
      </c>
      <c r="L1098">
        <v>0.3</v>
      </c>
      <c r="M1098">
        <v>1095</v>
      </c>
    </row>
    <row r="1099" spans="6:13" x14ac:dyDescent="0.2">
      <c r="F1099" s="46">
        <v>36526</v>
      </c>
      <c r="G1099" s="1">
        <v>0.76111111111111107</v>
      </c>
      <c r="H1099">
        <v>2.2999999999999998</v>
      </c>
      <c r="I1099">
        <v>0.2</v>
      </c>
      <c r="J1099">
        <v>1.6</v>
      </c>
      <c r="K1099">
        <v>2.2999999999999998</v>
      </c>
      <c r="L1099">
        <v>0.3</v>
      </c>
      <c r="M1099">
        <v>1096</v>
      </c>
    </row>
    <row r="1100" spans="6:13" x14ac:dyDescent="0.2">
      <c r="F1100" s="46">
        <v>36526</v>
      </c>
      <c r="G1100" s="1">
        <v>0.76180555555555562</v>
      </c>
      <c r="H1100">
        <v>2.4</v>
      </c>
      <c r="I1100">
        <v>0.2</v>
      </c>
      <c r="J1100">
        <v>1.6</v>
      </c>
      <c r="K1100">
        <v>2.4</v>
      </c>
      <c r="L1100">
        <v>0.3</v>
      </c>
      <c r="M1100">
        <v>1097</v>
      </c>
    </row>
    <row r="1101" spans="6:13" x14ac:dyDescent="0.2">
      <c r="F1101" s="46">
        <v>36526</v>
      </c>
      <c r="G1101" s="1">
        <v>0.76250000000000007</v>
      </c>
      <c r="H1101">
        <v>2.4</v>
      </c>
      <c r="I1101">
        <v>0.2</v>
      </c>
      <c r="J1101">
        <v>1.6</v>
      </c>
      <c r="K1101">
        <v>2.4</v>
      </c>
      <c r="L1101">
        <v>0.3</v>
      </c>
      <c r="M1101">
        <v>1098</v>
      </c>
    </row>
    <row r="1102" spans="6:13" x14ac:dyDescent="0.2">
      <c r="F1102" s="46">
        <v>36526</v>
      </c>
      <c r="G1102" s="1">
        <v>0.7631944444444444</v>
      </c>
      <c r="H1102">
        <v>2.4</v>
      </c>
      <c r="I1102">
        <v>0.2</v>
      </c>
      <c r="J1102">
        <v>1.6</v>
      </c>
      <c r="K1102">
        <v>2.4</v>
      </c>
      <c r="L1102">
        <v>0.3</v>
      </c>
      <c r="M1102">
        <v>1099</v>
      </c>
    </row>
    <row r="1103" spans="6:13" x14ac:dyDescent="0.2">
      <c r="F1103" s="46">
        <v>36526</v>
      </c>
      <c r="G1103" s="1">
        <v>0.76388888888888884</v>
      </c>
      <c r="H1103">
        <v>2.4</v>
      </c>
      <c r="I1103">
        <v>0.2</v>
      </c>
      <c r="J1103">
        <v>1.6</v>
      </c>
      <c r="K1103">
        <v>2.4</v>
      </c>
      <c r="L1103">
        <v>0.3</v>
      </c>
      <c r="M1103">
        <v>1100</v>
      </c>
    </row>
    <row r="1104" spans="6:13" x14ac:dyDescent="0.2">
      <c r="F1104" s="46">
        <v>36526</v>
      </c>
      <c r="G1104" s="1">
        <v>0.76458333333333339</v>
      </c>
      <c r="H1104">
        <v>2.5</v>
      </c>
      <c r="I1104">
        <v>0.2</v>
      </c>
      <c r="J1104">
        <v>1.6</v>
      </c>
      <c r="K1104">
        <v>2.5</v>
      </c>
      <c r="L1104">
        <v>0.3</v>
      </c>
      <c r="M1104">
        <v>1101</v>
      </c>
    </row>
    <row r="1105" spans="6:13" x14ac:dyDescent="0.2">
      <c r="F1105" s="46">
        <v>36526</v>
      </c>
      <c r="G1105" s="1">
        <v>0.76527777777777783</v>
      </c>
      <c r="H1105">
        <v>2.6</v>
      </c>
      <c r="I1105">
        <v>0.2</v>
      </c>
      <c r="J1105">
        <v>1.6</v>
      </c>
      <c r="K1105">
        <v>2.6</v>
      </c>
      <c r="L1105">
        <v>0.3</v>
      </c>
      <c r="M1105">
        <v>1102</v>
      </c>
    </row>
    <row r="1106" spans="6:13" x14ac:dyDescent="0.2">
      <c r="F1106" s="46">
        <v>36526</v>
      </c>
      <c r="G1106" s="1">
        <v>0.76597222222222217</v>
      </c>
      <c r="H1106">
        <v>2.7</v>
      </c>
      <c r="I1106">
        <v>0.2</v>
      </c>
      <c r="J1106">
        <v>1.7</v>
      </c>
      <c r="K1106">
        <v>2.7</v>
      </c>
      <c r="L1106">
        <v>0.3</v>
      </c>
      <c r="M1106">
        <v>1103</v>
      </c>
    </row>
    <row r="1107" spans="6:13" x14ac:dyDescent="0.2">
      <c r="F1107" s="46">
        <v>36526</v>
      </c>
      <c r="G1107" s="1">
        <v>0.76666666666666661</v>
      </c>
      <c r="H1107">
        <v>2.8</v>
      </c>
      <c r="I1107">
        <v>0.2</v>
      </c>
      <c r="J1107">
        <v>1.7</v>
      </c>
      <c r="K1107">
        <v>2.8</v>
      </c>
      <c r="L1107">
        <v>0.3</v>
      </c>
      <c r="M1107">
        <v>1104</v>
      </c>
    </row>
    <row r="1108" spans="6:13" x14ac:dyDescent="0.2">
      <c r="F1108" s="46">
        <v>36526</v>
      </c>
      <c r="G1108" s="1">
        <v>0.76736111111111116</v>
      </c>
      <c r="H1108">
        <v>2.9</v>
      </c>
      <c r="I1108">
        <v>0.2</v>
      </c>
      <c r="J1108">
        <v>1.7</v>
      </c>
      <c r="K1108">
        <v>2.9</v>
      </c>
      <c r="L1108">
        <v>0.3</v>
      </c>
      <c r="M1108">
        <v>1105</v>
      </c>
    </row>
    <row r="1109" spans="6:13" x14ac:dyDescent="0.2">
      <c r="F1109" s="46">
        <v>36526</v>
      </c>
      <c r="G1109" s="1">
        <v>0.7680555555555556</v>
      </c>
      <c r="H1109">
        <v>3</v>
      </c>
      <c r="I1109">
        <v>0.2</v>
      </c>
      <c r="J1109">
        <v>1.7</v>
      </c>
      <c r="K1109">
        <v>3</v>
      </c>
      <c r="L1109">
        <v>0.3</v>
      </c>
      <c r="M1109">
        <v>1106</v>
      </c>
    </row>
    <row r="1110" spans="6:13" x14ac:dyDescent="0.2">
      <c r="F1110" s="46">
        <v>36526</v>
      </c>
      <c r="G1110" s="1">
        <v>0.76874999999999993</v>
      </c>
      <c r="H1110">
        <v>3.1</v>
      </c>
      <c r="I1110">
        <v>0.2</v>
      </c>
      <c r="J1110">
        <v>1.7</v>
      </c>
      <c r="K1110">
        <v>3.1</v>
      </c>
      <c r="L1110">
        <v>0.3</v>
      </c>
      <c r="M1110">
        <v>1107</v>
      </c>
    </row>
    <row r="1111" spans="6:13" x14ac:dyDescent="0.2">
      <c r="F1111" s="46">
        <v>36526</v>
      </c>
      <c r="G1111" s="1">
        <v>0.76944444444444438</v>
      </c>
      <c r="H1111">
        <v>3.2</v>
      </c>
      <c r="I1111">
        <v>0.2</v>
      </c>
      <c r="J1111">
        <v>1.8</v>
      </c>
      <c r="K1111">
        <v>3.2</v>
      </c>
      <c r="L1111">
        <v>0.4</v>
      </c>
      <c r="M1111">
        <v>1108</v>
      </c>
    </row>
    <row r="1112" spans="6:13" x14ac:dyDescent="0.2">
      <c r="F1112" s="46">
        <v>36526</v>
      </c>
      <c r="G1112" s="1">
        <v>0.77013888888888893</v>
      </c>
      <c r="H1112">
        <v>3.4</v>
      </c>
      <c r="I1112">
        <v>0.2</v>
      </c>
      <c r="J1112">
        <v>1.8</v>
      </c>
      <c r="K1112">
        <v>3.4</v>
      </c>
      <c r="L1112">
        <v>0.4</v>
      </c>
      <c r="M1112">
        <v>1109</v>
      </c>
    </row>
    <row r="1113" spans="6:13" x14ac:dyDescent="0.2">
      <c r="F1113" s="46">
        <v>36526</v>
      </c>
      <c r="G1113" s="1">
        <v>0.77083333333333337</v>
      </c>
      <c r="H1113">
        <v>3.4</v>
      </c>
      <c r="I1113">
        <v>0.2</v>
      </c>
      <c r="J1113">
        <v>1.8</v>
      </c>
      <c r="K1113">
        <v>3.4</v>
      </c>
      <c r="L1113">
        <v>0.4</v>
      </c>
      <c r="M1113">
        <v>1110</v>
      </c>
    </row>
    <row r="1114" spans="6:13" x14ac:dyDescent="0.2">
      <c r="F1114" s="46">
        <v>36526</v>
      </c>
      <c r="G1114" s="1">
        <v>0.7715277777777777</v>
      </c>
      <c r="H1114">
        <v>3.4</v>
      </c>
      <c r="I1114">
        <v>0.2</v>
      </c>
      <c r="J1114">
        <v>1.8</v>
      </c>
      <c r="K1114">
        <v>3.4</v>
      </c>
      <c r="L1114">
        <v>0.4</v>
      </c>
      <c r="M1114">
        <v>1111</v>
      </c>
    </row>
    <row r="1115" spans="6:13" x14ac:dyDescent="0.2">
      <c r="F1115" s="46">
        <v>36526</v>
      </c>
      <c r="G1115" s="1">
        <v>0.77222222222222225</v>
      </c>
      <c r="H1115">
        <v>3.4</v>
      </c>
      <c r="I1115">
        <v>0.2</v>
      </c>
      <c r="J1115">
        <v>1.8</v>
      </c>
      <c r="K1115">
        <v>3.4</v>
      </c>
      <c r="L1115">
        <v>0.4</v>
      </c>
      <c r="M1115">
        <v>1112</v>
      </c>
    </row>
    <row r="1116" spans="6:13" x14ac:dyDescent="0.2">
      <c r="F1116" s="46">
        <v>36526</v>
      </c>
      <c r="G1116" s="1">
        <v>0.7729166666666667</v>
      </c>
      <c r="H1116">
        <v>3.4</v>
      </c>
      <c r="I1116">
        <v>0.2</v>
      </c>
      <c r="J1116">
        <v>1.9</v>
      </c>
      <c r="K1116">
        <v>3.4</v>
      </c>
      <c r="L1116">
        <v>0.4</v>
      </c>
      <c r="M1116">
        <v>1113</v>
      </c>
    </row>
    <row r="1117" spans="6:13" x14ac:dyDescent="0.2">
      <c r="F1117" s="46">
        <v>36526</v>
      </c>
      <c r="G1117" s="1">
        <v>0.77361111111111114</v>
      </c>
      <c r="H1117">
        <v>3.4</v>
      </c>
      <c r="I1117">
        <v>0.2</v>
      </c>
      <c r="J1117">
        <v>1.9</v>
      </c>
      <c r="K1117">
        <v>3.4</v>
      </c>
      <c r="L1117">
        <v>0.4</v>
      </c>
      <c r="M1117">
        <v>1114</v>
      </c>
    </row>
    <row r="1118" spans="6:13" x14ac:dyDescent="0.2">
      <c r="F1118" s="46">
        <v>36526</v>
      </c>
      <c r="G1118" s="1">
        <v>0.77430555555555547</v>
      </c>
      <c r="H1118">
        <v>3.4</v>
      </c>
      <c r="I1118">
        <v>0.2</v>
      </c>
      <c r="J1118">
        <v>1.9</v>
      </c>
      <c r="K1118">
        <v>3.4</v>
      </c>
      <c r="L1118">
        <v>0.4</v>
      </c>
      <c r="M1118">
        <v>1115</v>
      </c>
    </row>
    <row r="1119" spans="6:13" x14ac:dyDescent="0.2">
      <c r="F1119" s="46">
        <v>36526</v>
      </c>
      <c r="G1119" s="1">
        <v>0.77500000000000002</v>
      </c>
      <c r="H1119">
        <v>3.5</v>
      </c>
      <c r="I1119">
        <v>0.2</v>
      </c>
      <c r="J1119">
        <v>1.9</v>
      </c>
      <c r="K1119">
        <v>3.5</v>
      </c>
      <c r="L1119">
        <v>0.4</v>
      </c>
      <c r="M1119">
        <v>1116</v>
      </c>
    </row>
    <row r="1120" spans="6:13" x14ac:dyDescent="0.2">
      <c r="F1120" s="46">
        <v>36526</v>
      </c>
      <c r="G1120" s="1">
        <v>0.77569444444444446</v>
      </c>
      <c r="H1120">
        <v>3.4</v>
      </c>
      <c r="I1120">
        <v>0.2</v>
      </c>
      <c r="J1120">
        <v>1.9</v>
      </c>
      <c r="K1120">
        <v>3.4</v>
      </c>
      <c r="L1120">
        <v>0.4</v>
      </c>
      <c r="M1120">
        <v>1117</v>
      </c>
    </row>
    <row r="1121" spans="6:13" x14ac:dyDescent="0.2">
      <c r="F1121" s="46">
        <v>36526</v>
      </c>
      <c r="G1121" s="1">
        <v>0.77638888888888891</v>
      </c>
      <c r="H1121">
        <v>3.4</v>
      </c>
      <c r="I1121">
        <v>0.2</v>
      </c>
      <c r="J1121">
        <v>2</v>
      </c>
      <c r="K1121">
        <v>3.4</v>
      </c>
      <c r="L1121">
        <v>0.4</v>
      </c>
      <c r="M1121">
        <v>1118</v>
      </c>
    </row>
    <row r="1122" spans="6:13" x14ac:dyDescent="0.2">
      <c r="F1122" s="46">
        <v>36526</v>
      </c>
      <c r="G1122" s="1">
        <v>0.77708333333333324</v>
      </c>
      <c r="H1122">
        <v>3.5</v>
      </c>
      <c r="I1122">
        <v>0.2</v>
      </c>
      <c r="J1122">
        <v>2</v>
      </c>
      <c r="K1122">
        <v>3.5</v>
      </c>
      <c r="L1122">
        <v>0.4</v>
      </c>
      <c r="M1122">
        <v>1119</v>
      </c>
    </row>
    <row r="1123" spans="6:13" x14ac:dyDescent="0.2">
      <c r="F1123" s="46">
        <v>36526</v>
      </c>
      <c r="G1123" s="1">
        <v>0.77777777777777779</v>
      </c>
      <c r="H1123">
        <v>3.5</v>
      </c>
      <c r="I1123">
        <v>0.2</v>
      </c>
      <c r="J1123">
        <v>2</v>
      </c>
      <c r="K1123">
        <v>3.5</v>
      </c>
      <c r="L1123">
        <v>0.4</v>
      </c>
      <c r="M1123">
        <v>1120</v>
      </c>
    </row>
    <row r="1124" spans="6:13" x14ac:dyDescent="0.2">
      <c r="F1124" s="46">
        <v>36526</v>
      </c>
      <c r="G1124" s="1">
        <v>0.77847222222222223</v>
      </c>
      <c r="H1124">
        <v>3.6</v>
      </c>
      <c r="I1124">
        <v>0.2</v>
      </c>
      <c r="J1124">
        <v>2</v>
      </c>
      <c r="K1124">
        <v>3.6</v>
      </c>
      <c r="L1124">
        <v>0.4</v>
      </c>
      <c r="M1124">
        <v>1121</v>
      </c>
    </row>
    <row r="1125" spans="6:13" x14ac:dyDescent="0.2">
      <c r="F1125" s="46">
        <v>36526</v>
      </c>
      <c r="G1125" s="1">
        <v>0.77916666666666667</v>
      </c>
      <c r="H1125">
        <v>3.7</v>
      </c>
      <c r="I1125">
        <v>0.2</v>
      </c>
      <c r="J1125">
        <v>2</v>
      </c>
      <c r="K1125">
        <v>3.7</v>
      </c>
      <c r="L1125">
        <v>0.4</v>
      </c>
      <c r="M1125">
        <v>1122</v>
      </c>
    </row>
    <row r="1126" spans="6:13" x14ac:dyDescent="0.2">
      <c r="F1126" s="46">
        <v>36526</v>
      </c>
      <c r="G1126" s="1">
        <v>0.77986111111111101</v>
      </c>
      <c r="H1126">
        <v>3.8</v>
      </c>
      <c r="I1126">
        <v>0.2</v>
      </c>
      <c r="J1126">
        <v>2.1</v>
      </c>
      <c r="K1126">
        <v>3.8</v>
      </c>
      <c r="L1126">
        <v>0.4</v>
      </c>
      <c r="M1126">
        <v>1123</v>
      </c>
    </row>
    <row r="1127" spans="6:13" x14ac:dyDescent="0.2">
      <c r="F1127" s="46">
        <v>36526</v>
      </c>
      <c r="G1127" s="1">
        <v>0.78055555555555556</v>
      </c>
      <c r="H1127">
        <v>4</v>
      </c>
      <c r="I1127">
        <v>0.2</v>
      </c>
      <c r="J1127">
        <v>2.1</v>
      </c>
      <c r="K1127">
        <v>4</v>
      </c>
      <c r="L1127">
        <v>0.4</v>
      </c>
      <c r="M1127">
        <v>1124</v>
      </c>
    </row>
    <row r="1128" spans="6:13" x14ac:dyDescent="0.2">
      <c r="F1128" s="46">
        <v>36526</v>
      </c>
      <c r="G1128" s="1">
        <v>0.78125</v>
      </c>
      <c r="H1128">
        <v>4.0999999999999996</v>
      </c>
      <c r="I1128">
        <v>0.2</v>
      </c>
      <c r="J1128">
        <v>2.1</v>
      </c>
      <c r="K1128">
        <v>4.0999999999999996</v>
      </c>
      <c r="L1128">
        <v>0.4</v>
      </c>
      <c r="M1128">
        <v>1125</v>
      </c>
    </row>
    <row r="1129" spans="6:13" x14ac:dyDescent="0.2">
      <c r="F1129" s="46">
        <v>36526</v>
      </c>
      <c r="G1129" s="1">
        <v>0.78194444444444444</v>
      </c>
      <c r="H1129">
        <v>4.3</v>
      </c>
      <c r="I1129">
        <v>0.2</v>
      </c>
      <c r="J1129">
        <v>2.2000000000000002</v>
      </c>
      <c r="K1129">
        <v>4.3</v>
      </c>
      <c r="L1129">
        <v>0.4</v>
      </c>
      <c r="M1129">
        <v>1126</v>
      </c>
    </row>
    <row r="1130" spans="6:13" x14ac:dyDescent="0.2">
      <c r="F1130" s="46">
        <v>36526</v>
      </c>
      <c r="G1130" s="1">
        <v>0.78263888888888899</v>
      </c>
      <c r="H1130">
        <v>4.4000000000000004</v>
      </c>
      <c r="I1130">
        <v>0.2</v>
      </c>
      <c r="J1130">
        <v>2.2000000000000002</v>
      </c>
      <c r="K1130">
        <v>4.4000000000000004</v>
      </c>
      <c r="L1130">
        <v>0.4</v>
      </c>
      <c r="M1130">
        <v>1127</v>
      </c>
    </row>
    <row r="1131" spans="6:13" x14ac:dyDescent="0.2">
      <c r="F1131" s="46">
        <v>36526</v>
      </c>
      <c r="G1131" s="1">
        <v>0.78333333333333333</v>
      </c>
      <c r="H1131">
        <v>4.5999999999999996</v>
      </c>
      <c r="I1131">
        <v>0.2</v>
      </c>
      <c r="J1131">
        <v>2.2000000000000002</v>
      </c>
      <c r="K1131">
        <v>4.5999999999999996</v>
      </c>
      <c r="L1131">
        <v>0.4</v>
      </c>
      <c r="M1131">
        <v>1128</v>
      </c>
    </row>
    <row r="1132" spans="6:13" x14ac:dyDescent="0.2">
      <c r="F1132" s="46">
        <v>36526</v>
      </c>
      <c r="G1132" s="1">
        <v>0.78402777777777777</v>
      </c>
      <c r="H1132">
        <v>4.7</v>
      </c>
      <c r="I1132">
        <v>0.2</v>
      </c>
      <c r="J1132">
        <v>2.2000000000000002</v>
      </c>
      <c r="K1132">
        <v>4.7</v>
      </c>
      <c r="L1132">
        <v>0.4</v>
      </c>
      <c r="M1132">
        <v>1129</v>
      </c>
    </row>
    <row r="1133" spans="6:13" x14ac:dyDescent="0.2">
      <c r="F1133" s="46">
        <v>36526</v>
      </c>
      <c r="G1133" s="1">
        <v>0.78472222222222221</v>
      </c>
      <c r="H1133">
        <v>4.8</v>
      </c>
      <c r="I1133">
        <v>0.2</v>
      </c>
      <c r="J1133">
        <v>2.2999999999999998</v>
      </c>
      <c r="K1133">
        <v>4.8</v>
      </c>
      <c r="L1133">
        <v>0.5</v>
      </c>
      <c r="M1133">
        <v>1130</v>
      </c>
    </row>
    <row r="1134" spans="6:13" x14ac:dyDescent="0.2">
      <c r="F1134" s="46">
        <v>36526</v>
      </c>
      <c r="G1134" s="1">
        <v>0.78541666666666676</v>
      </c>
      <c r="H1134">
        <v>4.9000000000000004</v>
      </c>
      <c r="I1134">
        <v>0.2</v>
      </c>
      <c r="J1134">
        <v>2.2999999999999998</v>
      </c>
      <c r="K1134">
        <v>4.9000000000000004</v>
      </c>
      <c r="L1134">
        <v>0.5</v>
      </c>
      <c r="M1134">
        <v>1131</v>
      </c>
    </row>
    <row r="1135" spans="6:13" x14ac:dyDescent="0.2">
      <c r="F1135" s="46">
        <v>36526</v>
      </c>
      <c r="G1135" s="1">
        <v>0.78611111111111109</v>
      </c>
      <c r="H1135">
        <v>4.9000000000000004</v>
      </c>
      <c r="I1135">
        <v>0.2</v>
      </c>
      <c r="J1135">
        <v>2.4</v>
      </c>
      <c r="K1135">
        <v>4.9000000000000004</v>
      </c>
      <c r="L1135">
        <v>0.5</v>
      </c>
      <c r="M1135">
        <v>1132</v>
      </c>
    </row>
    <row r="1136" spans="6:13" x14ac:dyDescent="0.2">
      <c r="F1136" s="46">
        <v>36526</v>
      </c>
      <c r="G1136" s="1">
        <v>0.78680555555555554</v>
      </c>
      <c r="H1136">
        <v>5</v>
      </c>
      <c r="I1136">
        <v>0.2</v>
      </c>
      <c r="J1136">
        <v>2.4</v>
      </c>
      <c r="K1136">
        <v>5</v>
      </c>
      <c r="L1136">
        <v>0.5</v>
      </c>
      <c r="M1136">
        <v>1133</v>
      </c>
    </row>
    <row r="1137" spans="6:13" x14ac:dyDescent="0.2">
      <c r="F1137" s="46">
        <v>36526</v>
      </c>
      <c r="G1137" s="1">
        <v>0.78749999999999998</v>
      </c>
      <c r="H1137">
        <v>5.0999999999999996</v>
      </c>
      <c r="I1137">
        <v>0.2</v>
      </c>
      <c r="J1137">
        <v>2.4</v>
      </c>
      <c r="K1137">
        <v>5.0999999999999996</v>
      </c>
      <c r="L1137">
        <v>0.5</v>
      </c>
      <c r="M1137">
        <v>1134</v>
      </c>
    </row>
    <row r="1138" spans="6:13" x14ac:dyDescent="0.2">
      <c r="F1138" s="46">
        <v>36526</v>
      </c>
      <c r="G1138" s="1">
        <v>0.78819444444444453</v>
      </c>
      <c r="H1138">
        <v>5.2</v>
      </c>
      <c r="I1138">
        <v>0.2</v>
      </c>
      <c r="J1138">
        <v>2.5</v>
      </c>
      <c r="K1138">
        <v>5.2</v>
      </c>
      <c r="L1138">
        <v>0.5</v>
      </c>
      <c r="M1138">
        <v>1135</v>
      </c>
    </row>
    <row r="1139" spans="6:13" x14ac:dyDescent="0.2">
      <c r="F1139" s="46">
        <v>36526</v>
      </c>
      <c r="G1139" s="1">
        <v>0.78888888888888886</v>
      </c>
      <c r="H1139">
        <v>5.2</v>
      </c>
      <c r="I1139">
        <v>0.3</v>
      </c>
      <c r="J1139">
        <v>2.5</v>
      </c>
      <c r="K1139">
        <v>5.2</v>
      </c>
      <c r="L1139">
        <v>0.5</v>
      </c>
      <c r="M1139">
        <v>1136</v>
      </c>
    </row>
    <row r="1140" spans="6:13" x14ac:dyDescent="0.2">
      <c r="F1140" s="46">
        <v>36526</v>
      </c>
      <c r="G1140" s="1">
        <v>0.7895833333333333</v>
      </c>
      <c r="H1140">
        <v>5.4</v>
      </c>
      <c r="I1140">
        <v>0.3</v>
      </c>
      <c r="J1140">
        <v>2.5</v>
      </c>
      <c r="K1140">
        <v>5.4</v>
      </c>
      <c r="L1140">
        <v>0.5</v>
      </c>
      <c r="M1140">
        <v>1137</v>
      </c>
    </row>
    <row r="1141" spans="6:13" x14ac:dyDescent="0.2">
      <c r="F1141" s="46">
        <v>36526</v>
      </c>
      <c r="G1141" s="1">
        <v>0.79027777777777775</v>
      </c>
      <c r="H1141">
        <v>5.5</v>
      </c>
      <c r="I1141">
        <v>0.3</v>
      </c>
      <c r="J1141">
        <v>2.6</v>
      </c>
      <c r="K1141">
        <v>5.5</v>
      </c>
      <c r="L1141">
        <v>0.5</v>
      </c>
      <c r="M1141">
        <v>1138</v>
      </c>
    </row>
    <row r="1142" spans="6:13" x14ac:dyDescent="0.2">
      <c r="F1142" s="46">
        <v>36526</v>
      </c>
      <c r="G1142" s="1">
        <v>0.7909722222222223</v>
      </c>
      <c r="H1142">
        <v>5.6</v>
      </c>
      <c r="I1142">
        <v>0.3</v>
      </c>
      <c r="J1142">
        <v>2.6</v>
      </c>
      <c r="K1142">
        <v>5.6</v>
      </c>
      <c r="L1142">
        <v>0.5</v>
      </c>
      <c r="M1142">
        <v>1139</v>
      </c>
    </row>
    <row r="1143" spans="6:13" x14ac:dyDescent="0.2">
      <c r="F1143" s="46">
        <v>36526</v>
      </c>
      <c r="G1143" s="1">
        <v>0.79166666666666663</v>
      </c>
      <c r="H1143">
        <v>5.8</v>
      </c>
      <c r="I1143">
        <v>0.3</v>
      </c>
      <c r="J1143">
        <v>2.7</v>
      </c>
      <c r="K1143">
        <v>5.8</v>
      </c>
      <c r="L1143">
        <v>0.5</v>
      </c>
      <c r="M1143">
        <v>1140</v>
      </c>
    </row>
    <row r="1144" spans="6:13" x14ac:dyDescent="0.2">
      <c r="F1144" s="46">
        <v>36526</v>
      </c>
      <c r="G1144" s="1">
        <v>0.79236111111111107</v>
      </c>
      <c r="H1144">
        <v>6</v>
      </c>
      <c r="I1144">
        <v>0.3</v>
      </c>
      <c r="J1144">
        <v>2.7</v>
      </c>
      <c r="K1144">
        <v>6</v>
      </c>
      <c r="L1144">
        <v>0.5</v>
      </c>
      <c r="M1144">
        <v>1141</v>
      </c>
    </row>
    <row r="1145" spans="6:13" x14ac:dyDescent="0.2">
      <c r="F1145" s="46">
        <v>36526</v>
      </c>
      <c r="G1145" s="1">
        <v>0.79305555555555562</v>
      </c>
      <c r="H1145">
        <v>6.3</v>
      </c>
      <c r="I1145">
        <v>0.3</v>
      </c>
      <c r="J1145">
        <v>2.8</v>
      </c>
      <c r="K1145">
        <v>6.3</v>
      </c>
      <c r="L1145">
        <v>0.6</v>
      </c>
      <c r="M1145">
        <v>1142</v>
      </c>
    </row>
    <row r="1146" spans="6:13" x14ac:dyDescent="0.2">
      <c r="F1146" s="46">
        <v>36526</v>
      </c>
      <c r="G1146" s="1">
        <v>0.79375000000000007</v>
      </c>
      <c r="H1146">
        <v>6.4</v>
      </c>
      <c r="I1146">
        <v>0.3</v>
      </c>
      <c r="J1146">
        <v>2.8</v>
      </c>
      <c r="K1146">
        <v>6.4</v>
      </c>
      <c r="L1146">
        <v>0.6</v>
      </c>
      <c r="M1146">
        <v>1143</v>
      </c>
    </row>
    <row r="1147" spans="6:13" x14ac:dyDescent="0.2">
      <c r="F1147" s="46">
        <v>36526</v>
      </c>
      <c r="G1147" s="1">
        <v>0.7944444444444444</v>
      </c>
      <c r="H1147">
        <v>6.6</v>
      </c>
      <c r="I1147">
        <v>0.3</v>
      </c>
      <c r="J1147">
        <v>2.9</v>
      </c>
      <c r="K1147">
        <v>6.6</v>
      </c>
      <c r="L1147">
        <v>0.6</v>
      </c>
      <c r="M1147">
        <v>1144</v>
      </c>
    </row>
    <row r="1148" spans="6:13" x14ac:dyDescent="0.2">
      <c r="F1148" s="46">
        <v>36526</v>
      </c>
      <c r="G1148" s="1">
        <v>0.79513888888888884</v>
      </c>
      <c r="H1148">
        <v>7</v>
      </c>
      <c r="I1148">
        <v>0.3</v>
      </c>
      <c r="J1148">
        <v>2.9</v>
      </c>
      <c r="K1148">
        <v>7</v>
      </c>
      <c r="L1148">
        <v>0.6</v>
      </c>
      <c r="M1148">
        <v>1145</v>
      </c>
    </row>
    <row r="1149" spans="6:13" x14ac:dyDescent="0.2">
      <c r="F1149" s="46">
        <v>36526</v>
      </c>
      <c r="G1149" s="1">
        <v>0.79583333333333339</v>
      </c>
      <c r="H1149">
        <v>7.5</v>
      </c>
      <c r="I1149">
        <v>0.3</v>
      </c>
      <c r="J1149">
        <v>3</v>
      </c>
      <c r="K1149">
        <v>7.5</v>
      </c>
      <c r="L1149">
        <v>0.6</v>
      </c>
      <c r="M1149">
        <v>1146</v>
      </c>
    </row>
    <row r="1150" spans="6:13" x14ac:dyDescent="0.2">
      <c r="F1150" s="46">
        <v>36526</v>
      </c>
      <c r="G1150" s="1">
        <v>0.79652777777777783</v>
      </c>
      <c r="H1150">
        <v>7.7</v>
      </c>
      <c r="I1150">
        <v>0.3</v>
      </c>
      <c r="J1150">
        <v>3</v>
      </c>
      <c r="K1150">
        <v>7.7</v>
      </c>
      <c r="L1150">
        <v>0.6</v>
      </c>
      <c r="M1150">
        <v>1147</v>
      </c>
    </row>
    <row r="1151" spans="6:13" x14ac:dyDescent="0.2">
      <c r="F1151" s="46">
        <v>36526</v>
      </c>
      <c r="G1151" s="1">
        <v>0.79722222222222217</v>
      </c>
      <c r="H1151">
        <v>8</v>
      </c>
      <c r="I1151">
        <v>0.3</v>
      </c>
      <c r="J1151">
        <v>3.1</v>
      </c>
      <c r="K1151">
        <v>8</v>
      </c>
      <c r="L1151">
        <v>0.6</v>
      </c>
      <c r="M1151">
        <v>1148</v>
      </c>
    </row>
    <row r="1152" spans="6:13" x14ac:dyDescent="0.2">
      <c r="F1152" s="46">
        <v>36526</v>
      </c>
      <c r="G1152" s="1">
        <v>0.79791666666666661</v>
      </c>
      <c r="H1152">
        <v>9.4</v>
      </c>
      <c r="I1152">
        <v>0.3</v>
      </c>
      <c r="J1152">
        <v>3.2</v>
      </c>
      <c r="K1152">
        <v>9.4</v>
      </c>
      <c r="L1152">
        <v>0.6</v>
      </c>
      <c r="M1152">
        <v>1149</v>
      </c>
    </row>
    <row r="1153" spans="6:13" x14ac:dyDescent="0.2">
      <c r="F1153" s="46">
        <v>36526</v>
      </c>
      <c r="G1153" s="1">
        <v>0.79861111111111116</v>
      </c>
      <c r="H1153">
        <v>10.6</v>
      </c>
      <c r="I1153">
        <v>0.3</v>
      </c>
      <c r="J1153">
        <v>3.3</v>
      </c>
      <c r="K1153">
        <v>10.6</v>
      </c>
      <c r="L1153">
        <v>0.7</v>
      </c>
      <c r="M1153">
        <v>1150</v>
      </c>
    </row>
    <row r="1154" spans="6:13" x14ac:dyDescent="0.2">
      <c r="F1154" s="46">
        <v>36526</v>
      </c>
      <c r="G1154" s="1">
        <v>0.7993055555555556</v>
      </c>
      <c r="H1154">
        <v>10.5</v>
      </c>
      <c r="I1154">
        <v>0.3</v>
      </c>
      <c r="J1154">
        <v>3.4</v>
      </c>
      <c r="K1154">
        <v>10.5</v>
      </c>
      <c r="L1154">
        <v>0.7</v>
      </c>
      <c r="M1154">
        <v>1151</v>
      </c>
    </row>
    <row r="1155" spans="6:13" x14ac:dyDescent="0.2">
      <c r="F1155" s="46">
        <v>36526</v>
      </c>
      <c r="G1155" s="1">
        <v>0.79999999999999993</v>
      </c>
      <c r="H1155">
        <v>13</v>
      </c>
      <c r="I1155">
        <v>0.3</v>
      </c>
      <c r="J1155">
        <v>3.5</v>
      </c>
      <c r="K1155">
        <v>13</v>
      </c>
      <c r="L1155">
        <v>0.7</v>
      </c>
      <c r="M1155">
        <v>1152</v>
      </c>
    </row>
    <row r="1156" spans="6:13" x14ac:dyDescent="0.2">
      <c r="F1156" s="46">
        <v>36526</v>
      </c>
      <c r="G1156" s="1">
        <v>0.80069444444444438</v>
      </c>
      <c r="H1156">
        <v>14.2</v>
      </c>
      <c r="I1156">
        <v>0.4</v>
      </c>
      <c r="J1156">
        <v>3.6</v>
      </c>
      <c r="K1156">
        <v>14.2</v>
      </c>
      <c r="L1156">
        <v>0.7</v>
      </c>
      <c r="M1156">
        <v>1153</v>
      </c>
    </row>
    <row r="1157" spans="6:13" x14ac:dyDescent="0.2">
      <c r="F1157" s="46">
        <v>36526</v>
      </c>
      <c r="G1157" s="1">
        <v>0.80138888888888893</v>
      </c>
      <c r="H1157">
        <v>14.4</v>
      </c>
      <c r="I1157">
        <v>0.4</v>
      </c>
      <c r="J1157">
        <v>3.8</v>
      </c>
      <c r="K1157">
        <v>14.4</v>
      </c>
      <c r="L1157">
        <v>0.8</v>
      </c>
      <c r="M1157">
        <v>1154</v>
      </c>
    </row>
    <row r="1158" spans="6:13" x14ac:dyDescent="0.2">
      <c r="F1158" s="46">
        <v>36526</v>
      </c>
      <c r="G1158" s="1">
        <v>0.80208333333333337</v>
      </c>
      <c r="H1158">
        <v>14.2</v>
      </c>
      <c r="I1158">
        <v>0.4</v>
      </c>
      <c r="J1158">
        <v>3.9</v>
      </c>
      <c r="K1158">
        <v>14.2</v>
      </c>
      <c r="L1158">
        <v>0.8</v>
      </c>
      <c r="M1158">
        <v>1155</v>
      </c>
    </row>
    <row r="1159" spans="6:13" x14ac:dyDescent="0.2">
      <c r="F1159" s="46">
        <v>36526</v>
      </c>
      <c r="G1159" s="1">
        <v>0.8027777777777777</v>
      </c>
      <c r="H1159">
        <v>14</v>
      </c>
      <c r="I1159">
        <v>0.4</v>
      </c>
      <c r="J1159">
        <v>4</v>
      </c>
      <c r="K1159">
        <v>14</v>
      </c>
      <c r="L1159">
        <v>0.8</v>
      </c>
      <c r="M1159">
        <v>1156</v>
      </c>
    </row>
    <row r="1160" spans="6:13" x14ac:dyDescent="0.2">
      <c r="F1160" s="46">
        <v>36526</v>
      </c>
      <c r="G1160" s="1">
        <v>0.80347222222222225</v>
      </c>
      <c r="H1160">
        <v>13.7</v>
      </c>
      <c r="I1160">
        <v>0.4</v>
      </c>
      <c r="J1160">
        <v>4.2</v>
      </c>
      <c r="K1160">
        <v>13.7</v>
      </c>
      <c r="L1160">
        <v>0.8</v>
      </c>
      <c r="M1160">
        <v>1157</v>
      </c>
    </row>
    <row r="1161" spans="6:13" x14ac:dyDescent="0.2">
      <c r="F1161" s="46">
        <v>36526</v>
      </c>
      <c r="G1161" s="1">
        <v>0.8041666666666667</v>
      </c>
      <c r="H1161">
        <v>13.3</v>
      </c>
      <c r="I1161">
        <v>0.4</v>
      </c>
      <c r="J1161">
        <v>4.3</v>
      </c>
      <c r="K1161">
        <v>13.3</v>
      </c>
      <c r="L1161">
        <v>0.9</v>
      </c>
      <c r="M1161">
        <v>1158</v>
      </c>
    </row>
    <row r="1162" spans="6:13" x14ac:dyDescent="0.2">
      <c r="F1162" s="46">
        <v>36526</v>
      </c>
      <c r="G1162" s="1">
        <v>0.80486111111111114</v>
      </c>
      <c r="H1162">
        <v>11.9</v>
      </c>
      <c r="I1162">
        <v>0.4</v>
      </c>
      <c r="J1162">
        <v>4.4000000000000004</v>
      </c>
      <c r="K1162">
        <v>11.9</v>
      </c>
      <c r="L1162">
        <v>0.9</v>
      </c>
      <c r="M1162">
        <v>1159</v>
      </c>
    </row>
    <row r="1163" spans="6:13" x14ac:dyDescent="0.2">
      <c r="F1163" s="46">
        <v>36526</v>
      </c>
      <c r="G1163" s="1">
        <v>0.80555555555555547</v>
      </c>
      <c r="H1163">
        <v>10.5</v>
      </c>
      <c r="I1163">
        <v>0.5</v>
      </c>
      <c r="J1163">
        <v>4.5</v>
      </c>
      <c r="K1163">
        <v>10.5</v>
      </c>
      <c r="L1163">
        <v>0.9</v>
      </c>
      <c r="M1163">
        <v>1160</v>
      </c>
    </row>
    <row r="1164" spans="6:13" x14ac:dyDescent="0.2">
      <c r="F1164" s="46">
        <v>36526</v>
      </c>
      <c r="G1164" s="1">
        <v>0.80625000000000002</v>
      </c>
      <c r="H1164">
        <v>10.4</v>
      </c>
      <c r="I1164">
        <v>0.5</v>
      </c>
      <c r="J1164">
        <v>4.5999999999999996</v>
      </c>
      <c r="K1164">
        <v>10.4</v>
      </c>
      <c r="L1164">
        <v>0.9</v>
      </c>
      <c r="M1164">
        <v>1161</v>
      </c>
    </row>
    <row r="1165" spans="6:13" x14ac:dyDescent="0.2">
      <c r="F1165" s="46">
        <v>36526</v>
      </c>
      <c r="G1165" s="1">
        <v>0.80694444444444446</v>
      </c>
      <c r="H1165">
        <v>7.6</v>
      </c>
      <c r="I1165">
        <v>0.5</v>
      </c>
      <c r="J1165">
        <v>4.7</v>
      </c>
      <c r="K1165">
        <v>7.6</v>
      </c>
      <c r="L1165">
        <v>0.9</v>
      </c>
      <c r="M1165">
        <v>1162</v>
      </c>
    </row>
    <row r="1166" spans="6:13" x14ac:dyDescent="0.2">
      <c r="F1166" s="46">
        <v>36526</v>
      </c>
      <c r="G1166" s="1">
        <v>0.80763888888888891</v>
      </c>
      <c r="H1166">
        <v>5.9</v>
      </c>
      <c r="I1166">
        <v>0.5</v>
      </c>
      <c r="J1166">
        <v>4.7</v>
      </c>
      <c r="K1166">
        <v>5.9</v>
      </c>
      <c r="L1166">
        <v>0.9</v>
      </c>
      <c r="M1166">
        <v>1163</v>
      </c>
    </row>
    <row r="1167" spans="6:13" x14ac:dyDescent="0.2">
      <c r="F1167" s="46">
        <v>36526</v>
      </c>
      <c r="G1167" s="1">
        <v>0.80833333333333324</v>
      </c>
      <c r="H1167">
        <v>5.5</v>
      </c>
      <c r="I1167">
        <v>0.5</v>
      </c>
      <c r="J1167">
        <v>4.7</v>
      </c>
      <c r="K1167">
        <v>5.5</v>
      </c>
      <c r="L1167">
        <v>0.9</v>
      </c>
      <c r="M1167">
        <v>1164</v>
      </c>
    </row>
    <row r="1168" spans="6:13" x14ac:dyDescent="0.2">
      <c r="F1168" s="46">
        <v>36526</v>
      </c>
      <c r="G1168" s="1">
        <v>0.80902777777777779</v>
      </c>
      <c r="H1168">
        <v>5.0999999999999996</v>
      </c>
      <c r="I1168">
        <v>0.5</v>
      </c>
      <c r="J1168">
        <v>4.7</v>
      </c>
      <c r="K1168">
        <v>5.0999999999999996</v>
      </c>
      <c r="L1168">
        <v>0.9</v>
      </c>
      <c r="M1168">
        <v>1165</v>
      </c>
    </row>
    <row r="1169" spans="6:13" x14ac:dyDescent="0.2">
      <c r="F1169" s="46">
        <v>36526</v>
      </c>
      <c r="G1169" s="1">
        <v>0.80972222222222223</v>
      </c>
      <c r="H1169">
        <v>4.8</v>
      </c>
      <c r="I1169">
        <v>0.5</v>
      </c>
      <c r="J1169">
        <v>4.7</v>
      </c>
      <c r="K1169">
        <v>4.8</v>
      </c>
      <c r="L1169">
        <v>0.9</v>
      </c>
      <c r="M1169">
        <v>1166</v>
      </c>
    </row>
    <row r="1170" spans="6:13" x14ac:dyDescent="0.2">
      <c r="F1170" s="46">
        <v>36526</v>
      </c>
      <c r="G1170" s="1">
        <v>0.81041666666666667</v>
      </c>
      <c r="H1170">
        <v>4.5999999999999996</v>
      </c>
      <c r="I1170">
        <v>0.5</v>
      </c>
      <c r="J1170">
        <v>4.7</v>
      </c>
      <c r="K1170">
        <v>4.5999999999999996</v>
      </c>
      <c r="L1170">
        <v>0.9</v>
      </c>
      <c r="M1170">
        <v>1167</v>
      </c>
    </row>
    <row r="1171" spans="6:13" x14ac:dyDescent="0.2">
      <c r="F1171" s="46">
        <v>36526</v>
      </c>
      <c r="G1171" s="1">
        <v>0.81111111111111101</v>
      </c>
      <c r="H1171">
        <v>4.4000000000000004</v>
      </c>
      <c r="I1171">
        <v>0.5</v>
      </c>
      <c r="J1171">
        <v>4.7</v>
      </c>
      <c r="K1171">
        <v>4.4000000000000004</v>
      </c>
      <c r="L1171">
        <v>0.9</v>
      </c>
      <c r="M1171">
        <v>1168</v>
      </c>
    </row>
    <row r="1172" spans="6:13" x14ac:dyDescent="0.2">
      <c r="F1172" s="46">
        <v>36526</v>
      </c>
      <c r="G1172" s="1">
        <v>0.81180555555555556</v>
      </c>
      <c r="H1172">
        <v>4.4000000000000004</v>
      </c>
      <c r="I1172">
        <v>0.5</v>
      </c>
      <c r="J1172">
        <v>4.7</v>
      </c>
      <c r="K1172">
        <v>4.4000000000000004</v>
      </c>
      <c r="L1172">
        <v>0.9</v>
      </c>
      <c r="M1172">
        <v>1169</v>
      </c>
    </row>
    <row r="1173" spans="6:13" x14ac:dyDescent="0.2">
      <c r="F1173" s="46">
        <v>36526</v>
      </c>
      <c r="G1173" s="1">
        <v>0.8125</v>
      </c>
      <c r="H1173">
        <v>4.0999999999999996</v>
      </c>
      <c r="I1173">
        <v>0.5</v>
      </c>
      <c r="J1173">
        <v>4.7</v>
      </c>
      <c r="K1173">
        <v>4.0999999999999996</v>
      </c>
      <c r="L1173">
        <v>0.9</v>
      </c>
      <c r="M1173">
        <v>1170</v>
      </c>
    </row>
    <row r="1174" spans="6:13" x14ac:dyDescent="0.2">
      <c r="F1174" s="46">
        <v>36526</v>
      </c>
      <c r="G1174" s="1">
        <v>0.81319444444444444</v>
      </c>
      <c r="H1174">
        <v>4</v>
      </c>
      <c r="I1174">
        <v>0.5</v>
      </c>
      <c r="J1174">
        <v>4.7</v>
      </c>
      <c r="K1174">
        <v>4</v>
      </c>
      <c r="L1174">
        <v>0.9</v>
      </c>
      <c r="M1174">
        <v>1171</v>
      </c>
    </row>
    <row r="1175" spans="6:13" x14ac:dyDescent="0.2">
      <c r="F1175" s="46">
        <v>36526</v>
      </c>
      <c r="G1175" s="1">
        <v>0.81388888888888899</v>
      </c>
      <c r="H1175">
        <v>3.9</v>
      </c>
      <c r="I1175">
        <v>0.5</v>
      </c>
      <c r="J1175">
        <v>4.7</v>
      </c>
      <c r="K1175">
        <v>3.9</v>
      </c>
      <c r="L1175">
        <v>0.9</v>
      </c>
      <c r="M1175">
        <v>1172</v>
      </c>
    </row>
    <row r="1176" spans="6:13" x14ac:dyDescent="0.2">
      <c r="F1176" s="46">
        <v>36526</v>
      </c>
      <c r="G1176" s="1">
        <v>0.81458333333333333</v>
      </c>
      <c r="H1176">
        <v>3.8</v>
      </c>
      <c r="I1176">
        <v>0.5</v>
      </c>
      <c r="J1176">
        <v>4.7</v>
      </c>
      <c r="K1176">
        <v>3.8</v>
      </c>
      <c r="L1176">
        <v>0.9</v>
      </c>
      <c r="M1176">
        <v>1173</v>
      </c>
    </row>
    <row r="1177" spans="6:13" x14ac:dyDescent="0.2">
      <c r="F1177" s="46">
        <v>36526</v>
      </c>
      <c r="G1177" s="1">
        <v>0.81527777777777777</v>
      </c>
      <c r="H1177">
        <v>3.6</v>
      </c>
      <c r="I1177">
        <v>0.5</v>
      </c>
      <c r="J1177">
        <v>4.7</v>
      </c>
      <c r="K1177">
        <v>3.6</v>
      </c>
      <c r="L1177">
        <v>0.9</v>
      </c>
      <c r="M1177">
        <v>1174</v>
      </c>
    </row>
    <row r="1178" spans="6:13" x14ac:dyDescent="0.2">
      <c r="F1178" s="46">
        <v>36526</v>
      </c>
      <c r="G1178" s="1">
        <v>0.81597222222222221</v>
      </c>
      <c r="H1178">
        <v>3.5</v>
      </c>
      <c r="I1178">
        <v>0.5</v>
      </c>
      <c r="J1178">
        <v>4.5999999999999996</v>
      </c>
      <c r="K1178">
        <v>3.5</v>
      </c>
      <c r="L1178">
        <v>0.9</v>
      </c>
      <c r="M1178">
        <v>1175</v>
      </c>
    </row>
    <row r="1179" spans="6:13" x14ac:dyDescent="0.2">
      <c r="F1179" s="46">
        <v>36526</v>
      </c>
      <c r="G1179" s="1">
        <v>0.81666666666666676</v>
      </c>
      <c r="H1179">
        <v>3.4</v>
      </c>
      <c r="I1179">
        <v>0.5</v>
      </c>
      <c r="J1179">
        <v>4.5999999999999996</v>
      </c>
      <c r="K1179">
        <v>3.4</v>
      </c>
      <c r="L1179">
        <v>0.9</v>
      </c>
      <c r="M1179">
        <v>1176</v>
      </c>
    </row>
    <row r="1180" spans="6:13" x14ac:dyDescent="0.2">
      <c r="F1180" s="46">
        <v>36526</v>
      </c>
      <c r="G1180" s="1">
        <v>0.81736111111111109</v>
      </c>
      <c r="H1180">
        <v>3.4</v>
      </c>
      <c r="I1180">
        <v>0.5</v>
      </c>
      <c r="J1180">
        <v>4.5999999999999996</v>
      </c>
      <c r="K1180">
        <v>3.4</v>
      </c>
      <c r="L1180">
        <v>0.9</v>
      </c>
      <c r="M1180">
        <v>1177</v>
      </c>
    </row>
    <row r="1181" spans="6:13" x14ac:dyDescent="0.2">
      <c r="F1181" s="46">
        <v>36526</v>
      </c>
      <c r="G1181" s="1">
        <v>0.81805555555555554</v>
      </c>
      <c r="H1181">
        <v>3.3</v>
      </c>
      <c r="I1181">
        <v>0.5</v>
      </c>
      <c r="J1181">
        <v>4.5999999999999996</v>
      </c>
      <c r="K1181">
        <v>3.3</v>
      </c>
      <c r="L1181">
        <v>0.9</v>
      </c>
      <c r="M1181">
        <v>1178</v>
      </c>
    </row>
    <row r="1182" spans="6:13" x14ac:dyDescent="0.2">
      <c r="F1182" s="46">
        <v>36526</v>
      </c>
      <c r="G1182" s="1">
        <v>0.81874999999999998</v>
      </c>
      <c r="H1182">
        <v>3.2</v>
      </c>
      <c r="I1182">
        <v>0.5</v>
      </c>
      <c r="J1182">
        <v>4.5999999999999996</v>
      </c>
      <c r="K1182">
        <v>3.2</v>
      </c>
      <c r="L1182">
        <v>0.9</v>
      </c>
      <c r="M1182">
        <v>1179</v>
      </c>
    </row>
    <row r="1183" spans="6:13" x14ac:dyDescent="0.2">
      <c r="F1183" s="46">
        <v>36526</v>
      </c>
      <c r="G1183" s="1">
        <v>0.81944444444444453</v>
      </c>
      <c r="H1183">
        <v>3.2</v>
      </c>
      <c r="I1183">
        <v>0.5</v>
      </c>
      <c r="J1183">
        <v>4.5999999999999996</v>
      </c>
      <c r="K1183">
        <v>3.2</v>
      </c>
      <c r="L1183">
        <v>0.9</v>
      </c>
      <c r="M1183">
        <v>1180</v>
      </c>
    </row>
    <row r="1184" spans="6:13" x14ac:dyDescent="0.2">
      <c r="F1184" s="46">
        <v>36526</v>
      </c>
      <c r="G1184" s="1">
        <v>0.82013888888888886</v>
      </c>
      <c r="H1184">
        <v>3.2</v>
      </c>
      <c r="I1184">
        <v>0.5</v>
      </c>
      <c r="J1184">
        <v>4.5</v>
      </c>
      <c r="K1184">
        <v>3.2</v>
      </c>
      <c r="L1184">
        <v>0.9</v>
      </c>
      <c r="M1184">
        <v>1181</v>
      </c>
    </row>
    <row r="1185" spans="6:13" x14ac:dyDescent="0.2">
      <c r="F1185" s="46">
        <v>36526</v>
      </c>
      <c r="G1185" s="1">
        <v>0.8208333333333333</v>
      </c>
      <c r="H1185">
        <v>3.1</v>
      </c>
      <c r="I1185">
        <v>0.5</v>
      </c>
      <c r="J1185">
        <v>4.5</v>
      </c>
      <c r="K1185">
        <v>3.1</v>
      </c>
      <c r="L1185">
        <v>0.9</v>
      </c>
      <c r="M1185">
        <v>1182</v>
      </c>
    </row>
    <row r="1186" spans="6:13" x14ac:dyDescent="0.2">
      <c r="F1186" s="46">
        <v>36526</v>
      </c>
      <c r="G1186" s="1">
        <v>0.82152777777777775</v>
      </c>
      <c r="H1186">
        <v>3.1</v>
      </c>
      <c r="I1186">
        <v>0.4</v>
      </c>
      <c r="J1186">
        <v>4.5</v>
      </c>
      <c r="K1186">
        <v>3.1</v>
      </c>
      <c r="L1186">
        <v>0.9</v>
      </c>
      <c r="M1186">
        <v>1183</v>
      </c>
    </row>
    <row r="1187" spans="6:13" x14ac:dyDescent="0.2">
      <c r="F1187" s="46">
        <v>36526</v>
      </c>
      <c r="G1187" s="1">
        <v>0.8222222222222223</v>
      </c>
      <c r="H1187">
        <v>3</v>
      </c>
      <c r="I1187">
        <v>0.4</v>
      </c>
      <c r="J1187">
        <v>4.5</v>
      </c>
      <c r="K1187">
        <v>3</v>
      </c>
      <c r="L1187">
        <v>0.9</v>
      </c>
      <c r="M1187">
        <v>1184</v>
      </c>
    </row>
    <row r="1188" spans="6:13" x14ac:dyDescent="0.2">
      <c r="F1188" s="46">
        <v>36526</v>
      </c>
      <c r="G1188" s="1">
        <v>0.82291666666666663</v>
      </c>
      <c r="H1188">
        <v>3</v>
      </c>
      <c r="I1188">
        <v>0.4</v>
      </c>
      <c r="J1188">
        <v>4.5</v>
      </c>
      <c r="K1188">
        <v>3</v>
      </c>
      <c r="L1188">
        <v>0.9</v>
      </c>
      <c r="M1188">
        <v>1185</v>
      </c>
    </row>
    <row r="1189" spans="6:13" x14ac:dyDescent="0.2">
      <c r="F1189" s="46">
        <v>36526</v>
      </c>
      <c r="G1189" s="1">
        <v>0.82361111111111107</v>
      </c>
      <c r="H1189">
        <v>3</v>
      </c>
      <c r="I1189">
        <v>0.4</v>
      </c>
      <c r="J1189">
        <v>4.4000000000000004</v>
      </c>
      <c r="K1189">
        <v>3</v>
      </c>
      <c r="L1189">
        <v>0.9</v>
      </c>
      <c r="M1189">
        <v>1186</v>
      </c>
    </row>
    <row r="1190" spans="6:13" x14ac:dyDescent="0.2">
      <c r="F1190" s="46">
        <v>36526</v>
      </c>
      <c r="G1190" s="1">
        <v>0.82430555555555562</v>
      </c>
      <c r="H1190">
        <v>2.9</v>
      </c>
      <c r="I1190">
        <v>0.4</v>
      </c>
      <c r="J1190">
        <v>4.4000000000000004</v>
      </c>
      <c r="K1190">
        <v>2.9</v>
      </c>
      <c r="L1190">
        <v>0.9</v>
      </c>
      <c r="M1190">
        <v>1187</v>
      </c>
    </row>
    <row r="1191" spans="6:13" x14ac:dyDescent="0.2">
      <c r="F1191" s="46">
        <v>36526</v>
      </c>
      <c r="G1191" s="1">
        <v>0.82500000000000007</v>
      </c>
      <c r="H1191">
        <v>2.9</v>
      </c>
      <c r="I1191">
        <v>0.4</v>
      </c>
      <c r="J1191">
        <v>4.4000000000000004</v>
      </c>
      <c r="K1191">
        <v>2.9</v>
      </c>
      <c r="L1191">
        <v>0.9</v>
      </c>
      <c r="M1191">
        <v>1188</v>
      </c>
    </row>
    <row r="1192" spans="6:13" x14ac:dyDescent="0.2">
      <c r="F1192" s="46">
        <v>36526</v>
      </c>
      <c r="G1192" s="1">
        <v>0.8256944444444444</v>
      </c>
      <c r="H1192">
        <v>2.9</v>
      </c>
      <c r="I1192">
        <v>0.4</v>
      </c>
      <c r="J1192">
        <v>4.4000000000000004</v>
      </c>
      <c r="K1192">
        <v>2.9</v>
      </c>
      <c r="L1192">
        <v>0.9</v>
      </c>
      <c r="M1192">
        <v>1189</v>
      </c>
    </row>
    <row r="1193" spans="6:13" x14ac:dyDescent="0.2">
      <c r="F1193" s="46">
        <v>36526</v>
      </c>
      <c r="G1193" s="1">
        <v>0.82638888888888884</v>
      </c>
      <c r="H1193">
        <v>2.8</v>
      </c>
      <c r="I1193">
        <v>0.4</v>
      </c>
      <c r="J1193">
        <v>4.4000000000000004</v>
      </c>
      <c r="K1193">
        <v>2.8</v>
      </c>
      <c r="L1193">
        <v>0.9</v>
      </c>
      <c r="M1193">
        <v>1190</v>
      </c>
    </row>
    <row r="1194" spans="6:13" x14ac:dyDescent="0.2">
      <c r="F1194" s="46">
        <v>36526</v>
      </c>
      <c r="G1194" s="1">
        <v>0.82708333333333339</v>
      </c>
      <c r="H1194">
        <v>2.8</v>
      </c>
      <c r="I1194">
        <v>0.4</v>
      </c>
      <c r="J1194">
        <v>4.3</v>
      </c>
      <c r="K1194">
        <v>2.8</v>
      </c>
      <c r="L1194">
        <v>0.9</v>
      </c>
      <c r="M1194">
        <v>1191</v>
      </c>
    </row>
    <row r="1195" spans="6:13" x14ac:dyDescent="0.2">
      <c r="F1195" s="46">
        <v>36526</v>
      </c>
      <c r="G1195" s="1">
        <v>0.82777777777777783</v>
      </c>
      <c r="H1195">
        <v>2.8</v>
      </c>
      <c r="I1195">
        <v>0.4</v>
      </c>
      <c r="J1195">
        <v>4.3</v>
      </c>
      <c r="K1195">
        <v>2.8</v>
      </c>
      <c r="L1195">
        <v>0.9</v>
      </c>
      <c r="M1195">
        <v>1192</v>
      </c>
    </row>
    <row r="1196" spans="6:13" x14ac:dyDescent="0.2">
      <c r="F1196" s="46">
        <v>36526</v>
      </c>
      <c r="G1196" s="1">
        <v>0.82847222222222217</v>
      </c>
      <c r="H1196">
        <v>2.7</v>
      </c>
      <c r="I1196">
        <v>0.4</v>
      </c>
      <c r="J1196">
        <v>4.3</v>
      </c>
      <c r="K1196">
        <v>2.7</v>
      </c>
      <c r="L1196">
        <v>0.9</v>
      </c>
      <c r="M1196">
        <v>1193</v>
      </c>
    </row>
    <row r="1197" spans="6:13" x14ac:dyDescent="0.2">
      <c r="F1197" s="46">
        <v>36526</v>
      </c>
      <c r="G1197" s="1">
        <v>0.82916666666666661</v>
      </c>
      <c r="H1197">
        <v>2.7</v>
      </c>
      <c r="I1197">
        <v>0.4</v>
      </c>
      <c r="J1197">
        <v>4.3</v>
      </c>
      <c r="K1197">
        <v>2.7</v>
      </c>
      <c r="L1197">
        <v>0.9</v>
      </c>
      <c r="M1197">
        <v>1194</v>
      </c>
    </row>
    <row r="1198" spans="6:13" x14ac:dyDescent="0.2">
      <c r="F1198" s="46">
        <v>36526</v>
      </c>
      <c r="G1198" s="1">
        <v>0.82986111111111116</v>
      </c>
      <c r="H1198">
        <v>2.7</v>
      </c>
      <c r="I1198">
        <v>0.4</v>
      </c>
      <c r="J1198">
        <v>4.2</v>
      </c>
      <c r="K1198">
        <v>2.7</v>
      </c>
      <c r="L1198">
        <v>0.8</v>
      </c>
      <c r="M1198">
        <v>1195</v>
      </c>
    </row>
    <row r="1199" spans="6:13" x14ac:dyDescent="0.2">
      <c r="F1199" s="46">
        <v>36526</v>
      </c>
      <c r="G1199" s="1">
        <v>0.8305555555555556</v>
      </c>
      <c r="H1199">
        <v>2.6</v>
      </c>
      <c r="I1199">
        <v>0.4</v>
      </c>
      <c r="J1199">
        <v>4.2</v>
      </c>
      <c r="K1199">
        <v>2.6</v>
      </c>
      <c r="L1199">
        <v>0.8</v>
      </c>
      <c r="M1199">
        <v>1196</v>
      </c>
    </row>
    <row r="1200" spans="6:13" x14ac:dyDescent="0.2">
      <c r="F1200" s="46">
        <v>36526</v>
      </c>
      <c r="G1200" s="1">
        <v>0.83124999999999993</v>
      </c>
      <c r="H1200">
        <v>2.6</v>
      </c>
      <c r="I1200">
        <v>0.4</v>
      </c>
      <c r="J1200">
        <v>4.2</v>
      </c>
      <c r="K1200">
        <v>2.6</v>
      </c>
      <c r="L1200">
        <v>0.8</v>
      </c>
      <c r="M1200">
        <v>1197</v>
      </c>
    </row>
    <row r="1201" spans="6:13" x14ac:dyDescent="0.2">
      <c r="F1201" s="46">
        <v>36526</v>
      </c>
      <c r="G1201" s="1">
        <v>0.83194444444444438</v>
      </c>
      <c r="H1201">
        <v>2.6</v>
      </c>
      <c r="I1201">
        <v>0.4</v>
      </c>
      <c r="J1201">
        <v>4.2</v>
      </c>
      <c r="K1201">
        <v>2.6</v>
      </c>
      <c r="L1201">
        <v>0.8</v>
      </c>
      <c r="M1201">
        <v>1198</v>
      </c>
    </row>
    <row r="1202" spans="6:13" x14ac:dyDescent="0.2">
      <c r="F1202" s="46">
        <v>36526</v>
      </c>
      <c r="G1202" s="1">
        <v>0.83263888888888893</v>
      </c>
      <c r="H1202">
        <v>2.6</v>
      </c>
      <c r="I1202">
        <v>0.4</v>
      </c>
      <c r="J1202">
        <v>4.2</v>
      </c>
      <c r="K1202">
        <v>2.6</v>
      </c>
      <c r="L1202">
        <v>0.8</v>
      </c>
      <c r="M1202">
        <v>1199</v>
      </c>
    </row>
    <row r="1203" spans="6:13" x14ac:dyDescent="0.2">
      <c r="F1203" s="46">
        <v>36526</v>
      </c>
      <c r="G1203" s="1">
        <v>0.83333333333333337</v>
      </c>
      <c r="H1203">
        <v>2.5</v>
      </c>
      <c r="I1203">
        <v>0.4</v>
      </c>
      <c r="J1203">
        <v>4.0999999999999996</v>
      </c>
      <c r="K1203">
        <v>2.5</v>
      </c>
      <c r="L1203">
        <v>0.8</v>
      </c>
      <c r="M1203">
        <v>1200</v>
      </c>
    </row>
    <row r="1204" spans="6:13" x14ac:dyDescent="0.2">
      <c r="F1204" s="46">
        <v>36526</v>
      </c>
      <c r="G1204" s="1">
        <v>0.8340277777777777</v>
      </c>
      <c r="H1204">
        <v>2.5</v>
      </c>
      <c r="I1204">
        <v>0.4</v>
      </c>
      <c r="J1204">
        <v>4.0999999999999996</v>
      </c>
      <c r="K1204">
        <v>2.5</v>
      </c>
      <c r="L1204">
        <v>0.8</v>
      </c>
      <c r="M1204">
        <v>1201</v>
      </c>
    </row>
    <row r="1205" spans="6:13" x14ac:dyDescent="0.2">
      <c r="F1205" s="46">
        <v>36526</v>
      </c>
      <c r="G1205" s="1">
        <v>0.83472222222222225</v>
      </c>
      <c r="H1205">
        <v>2.5</v>
      </c>
      <c r="I1205">
        <v>0.4</v>
      </c>
      <c r="J1205">
        <v>4.0999999999999996</v>
      </c>
      <c r="K1205">
        <v>2.5</v>
      </c>
      <c r="L1205">
        <v>0.8</v>
      </c>
      <c r="M1205">
        <v>1202</v>
      </c>
    </row>
    <row r="1206" spans="6:13" x14ac:dyDescent="0.2">
      <c r="F1206" s="46">
        <v>36526</v>
      </c>
      <c r="G1206" s="1">
        <v>0.8354166666666667</v>
      </c>
      <c r="H1206">
        <v>2.4</v>
      </c>
      <c r="I1206">
        <v>0.4</v>
      </c>
      <c r="J1206">
        <v>4.0999999999999996</v>
      </c>
      <c r="K1206">
        <v>2.4</v>
      </c>
      <c r="L1206">
        <v>0.8</v>
      </c>
      <c r="M1206">
        <v>1203</v>
      </c>
    </row>
    <row r="1207" spans="6:13" x14ac:dyDescent="0.2">
      <c r="F1207" s="46">
        <v>36526</v>
      </c>
      <c r="G1207" s="1">
        <v>0.83611111111111114</v>
      </c>
      <c r="H1207">
        <v>2.4</v>
      </c>
      <c r="I1207">
        <v>0.4</v>
      </c>
      <c r="J1207">
        <v>4</v>
      </c>
      <c r="K1207">
        <v>2.4</v>
      </c>
      <c r="L1207">
        <v>0.8</v>
      </c>
      <c r="M1207">
        <v>1204</v>
      </c>
    </row>
    <row r="1208" spans="6:13" x14ac:dyDescent="0.2">
      <c r="F1208" s="46">
        <v>36526</v>
      </c>
      <c r="G1208" s="1">
        <v>0.83680555555555547</v>
      </c>
      <c r="H1208">
        <v>2.4</v>
      </c>
      <c r="I1208">
        <v>0.4</v>
      </c>
      <c r="J1208">
        <v>4</v>
      </c>
      <c r="K1208">
        <v>2.4</v>
      </c>
      <c r="L1208">
        <v>0.8</v>
      </c>
      <c r="M1208">
        <v>1205</v>
      </c>
    </row>
    <row r="1209" spans="6:13" x14ac:dyDescent="0.2">
      <c r="F1209" s="46">
        <v>36526</v>
      </c>
      <c r="G1209" s="1">
        <v>0.83750000000000002</v>
      </c>
      <c r="H1209">
        <v>2.4</v>
      </c>
      <c r="I1209">
        <v>0.4</v>
      </c>
      <c r="J1209">
        <v>4</v>
      </c>
      <c r="K1209">
        <v>2.4</v>
      </c>
      <c r="L1209">
        <v>0.8</v>
      </c>
      <c r="M1209">
        <v>1206</v>
      </c>
    </row>
    <row r="1210" spans="6:13" x14ac:dyDescent="0.2">
      <c r="F1210" s="46">
        <v>36526</v>
      </c>
      <c r="G1210" s="1">
        <v>0.83819444444444446</v>
      </c>
      <c r="H1210">
        <v>2.2999999999999998</v>
      </c>
      <c r="I1210">
        <v>0.4</v>
      </c>
      <c r="J1210">
        <v>4</v>
      </c>
      <c r="K1210">
        <v>2.2999999999999998</v>
      </c>
      <c r="L1210">
        <v>0.8</v>
      </c>
      <c r="M1210">
        <v>1207</v>
      </c>
    </row>
    <row r="1211" spans="6:13" x14ac:dyDescent="0.2">
      <c r="F1211" s="46">
        <v>36526</v>
      </c>
      <c r="G1211" s="1">
        <v>0.83888888888888891</v>
      </c>
      <c r="H1211">
        <v>2.2999999999999998</v>
      </c>
      <c r="I1211">
        <v>0.4</v>
      </c>
      <c r="J1211">
        <v>4</v>
      </c>
      <c r="K1211">
        <v>2.2999999999999998</v>
      </c>
      <c r="L1211">
        <v>0.8</v>
      </c>
      <c r="M1211">
        <v>1208</v>
      </c>
    </row>
    <row r="1212" spans="6:13" x14ac:dyDescent="0.2">
      <c r="F1212" s="46">
        <v>36526</v>
      </c>
      <c r="G1212" s="1">
        <v>0.83958333333333324</v>
      </c>
      <c r="H1212">
        <v>2.2999999999999998</v>
      </c>
      <c r="I1212">
        <v>0.4</v>
      </c>
      <c r="J1212">
        <v>3.9</v>
      </c>
      <c r="K1212">
        <v>2.2999999999999998</v>
      </c>
      <c r="L1212">
        <v>0.8</v>
      </c>
      <c r="M1212">
        <v>1209</v>
      </c>
    </row>
    <row r="1213" spans="6:13" x14ac:dyDescent="0.2">
      <c r="F1213" s="46">
        <v>36526</v>
      </c>
      <c r="G1213" s="1">
        <v>0.84027777777777779</v>
      </c>
      <c r="H1213">
        <v>2.2000000000000002</v>
      </c>
      <c r="I1213">
        <v>0.4</v>
      </c>
      <c r="J1213">
        <v>3.9</v>
      </c>
      <c r="K1213">
        <v>2.2000000000000002</v>
      </c>
      <c r="L1213">
        <v>0.8</v>
      </c>
      <c r="M1213">
        <v>1210</v>
      </c>
    </row>
    <row r="1214" spans="6:13" x14ac:dyDescent="0.2">
      <c r="F1214" s="46">
        <v>36526</v>
      </c>
      <c r="G1214" s="1">
        <v>0.84097222222222223</v>
      </c>
      <c r="H1214">
        <v>2.2000000000000002</v>
      </c>
      <c r="I1214">
        <v>0.4</v>
      </c>
      <c r="J1214">
        <v>3.9</v>
      </c>
      <c r="K1214">
        <v>2.2000000000000002</v>
      </c>
      <c r="L1214">
        <v>0.8</v>
      </c>
      <c r="M1214">
        <v>1211</v>
      </c>
    </row>
    <row r="1215" spans="6:13" x14ac:dyDescent="0.2">
      <c r="F1215" s="46">
        <v>36526</v>
      </c>
      <c r="G1215" s="1">
        <v>0.84166666666666667</v>
      </c>
      <c r="H1215">
        <v>2.2000000000000002</v>
      </c>
      <c r="I1215">
        <v>0.4</v>
      </c>
      <c r="J1215">
        <v>3.9</v>
      </c>
      <c r="K1215">
        <v>2.2000000000000002</v>
      </c>
      <c r="L1215">
        <v>0.8</v>
      </c>
      <c r="M1215">
        <v>1212</v>
      </c>
    </row>
    <row r="1216" spans="6:13" x14ac:dyDescent="0.2">
      <c r="F1216" s="46">
        <v>36526</v>
      </c>
      <c r="G1216" s="1">
        <v>0.84236111111111101</v>
      </c>
      <c r="H1216">
        <v>2.2000000000000002</v>
      </c>
      <c r="I1216">
        <v>0.4</v>
      </c>
      <c r="J1216">
        <v>3.8</v>
      </c>
      <c r="K1216">
        <v>2.2000000000000002</v>
      </c>
      <c r="L1216">
        <v>0.8</v>
      </c>
      <c r="M1216">
        <v>1213</v>
      </c>
    </row>
    <row r="1217" spans="6:13" x14ac:dyDescent="0.2">
      <c r="F1217" s="46">
        <v>36526</v>
      </c>
      <c r="G1217" s="1">
        <v>0.84305555555555556</v>
      </c>
      <c r="H1217">
        <v>2.2000000000000002</v>
      </c>
      <c r="I1217">
        <v>0.4</v>
      </c>
      <c r="J1217">
        <v>3.8</v>
      </c>
      <c r="K1217">
        <v>2.2000000000000002</v>
      </c>
      <c r="L1217">
        <v>0.8</v>
      </c>
      <c r="M1217">
        <v>1214</v>
      </c>
    </row>
    <row r="1218" spans="6:13" x14ac:dyDescent="0.2">
      <c r="F1218" s="46">
        <v>36526</v>
      </c>
      <c r="G1218" s="1">
        <v>0.84375</v>
      </c>
      <c r="H1218">
        <v>2.1</v>
      </c>
      <c r="I1218">
        <v>0.4</v>
      </c>
      <c r="J1218">
        <v>3.8</v>
      </c>
      <c r="K1218">
        <v>2.1</v>
      </c>
      <c r="L1218">
        <v>0.8</v>
      </c>
      <c r="M1218">
        <v>1215</v>
      </c>
    </row>
    <row r="1219" spans="6:13" x14ac:dyDescent="0.2">
      <c r="F1219" s="46">
        <v>36526</v>
      </c>
      <c r="G1219" s="1">
        <v>0.84444444444444444</v>
      </c>
      <c r="H1219">
        <v>2.1</v>
      </c>
      <c r="I1219">
        <v>0.4</v>
      </c>
      <c r="J1219">
        <v>3.8</v>
      </c>
      <c r="K1219">
        <v>2.1</v>
      </c>
      <c r="L1219">
        <v>0.8</v>
      </c>
      <c r="M1219">
        <v>1216</v>
      </c>
    </row>
    <row r="1220" spans="6:13" x14ac:dyDescent="0.2">
      <c r="F1220" s="46">
        <v>36526</v>
      </c>
      <c r="G1220" s="1">
        <v>0.84513888888888899</v>
      </c>
      <c r="H1220">
        <v>2.1</v>
      </c>
      <c r="I1220">
        <v>0.4</v>
      </c>
      <c r="J1220">
        <v>3.8</v>
      </c>
      <c r="K1220">
        <v>2.1</v>
      </c>
      <c r="L1220">
        <v>0.8</v>
      </c>
      <c r="M1220">
        <v>1217</v>
      </c>
    </row>
    <row r="1221" spans="6:13" x14ac:dyDescent="0.2">
      <c r="F1221" s="46">
        <v>36526</v>
      </c>
      <c r="G1221" s="1">
        <v>0.84583333333333333</v>
      </c>
      <c r="H1221">
        <v>2.1</v>
      </c>
      <c r="I1221">
        <v>0.4</v>
      </c>
      <c r="J1221">
        <v>3.7</v>
      </c>
      <c r="K1221">
        <v>2.1</v>
      </c>
      <c r="L1221">
        <v>0.7</v>
      </c>
      <c r="M1221">
        <v>1218</v>
      </c>
    </row>
    <row r="1222" spans="6:13" x14ac:dyDescent="0.2">
      <c r="F1222" s="46">
        <v>36526</v>
      </c>
      <c r="G1222" s="1">
        <v>0.84652777777777777</v>
      </c>
      <c r="H1222">
        <v>2</v>
      </c>
      <c r="I1222">
        <v>0.4</v>
      </c>
      <c r="J1222">
        <v>3.7</v>
      </c>
      <c r="K1222">
        <v>2</v>
      </c>
      <c r="L1222">
        <v>0.7</v>
      </c>
      <c r="M1222">
        <v>1219</v>
      </c>
    </row>
    <row r="1223" spans="6:13" x14ac:dyDescent="0.2">
      <c r="F1223" s="46">
        <v>36526</v>
      </c>
      <c r="G1223" s="1">
        <v>0.84722222222222221</v>
      </c>
      <c r="H1223">
        <v>2</v>
      </c>
      <c r="I1223">
        <v>0.4</v>
      </c>
      <c r="J1223">
        <v>3.7</v>
      </c>
      <c r="K1223">
        <v>2</v>
      </c>
      <c r="L1223">
        <v>0.7</v>
      </c>
      <c r="M1223">
        <v>1220</v>
      </c>
    </row>
    <row r="1224" spans="6:13" x14ac:dyDescent="0.2">
      <c r="F1224" s="46">
        <v>36526</v>
      </c>
      <c r="G1224" s="1">
        <v>0.84791666666666676</v>
      </c>
      <c r="H1224">
        <v>2</v>
      </c>
      <c r="I1224">
        <v>0.4</v>
      </c>
      <c r="J1224">
        <v>3.7</v>
      </c>
      <c r="K1224">
        <v>2</v>
      </c>
      <c r="L1224">
        <v>0.7</v>
      </c>
      <c r="M1224">
        <v>1221</v>
      </c>
    </row>
    <row r="1225" spans="6:13" x14ac:dyDescent="0.2">
      <c r="F1225" s="46">
        <v>36526</v>
      </c>
      <c r="G1225" s="1">
        <v>0.84861111111111109</v>
      </c>
      <c r="H1225">
        <v>2</v>
      </c>
      <c r="I1225">
        <v>0.4</v>
      </c>
      <c r="J1225">
        <v>3.6</v>
      </c>
      <c r="K1225">
        <v>2</v>
      </c>
      <c r="L1225">
        <v>0.7</v>
      </c>
      <c r="M1225">
        <v>1222</v>
      </c>
    </row>
    <row r="1226" spans="6:13" x14ac:dyDescent="0.2">
      <c r="F1226" s="46">
        <v>36526</v>
      </c>
      <c r="G1226" s="1">
        <v>0.84930555555555554</v>
      </c>
      <c r="H1226">
        <v>2</v>
      </c>
      <c r="I1226">
        <v>0.4</v>
      </c>
      <c r="J1226">
        <v>3.6</v>
      </c>
      <c r="K1226">
        <v>2</v>
      </c>
      <c r="L1226">
        <v>0.7</v>
      </c>
      <c r="M1226">
        <v>1223</v>
      </c>
    </row>
    <row r="1227" spans="6:13" x14ac:dyDescent="0.2">
      <c r="F1227" s="46">
        <v>36526</v>
      </c>
      <c r="G1227" s="1">
        <v>0.85</v>
      </c>
      <c r="H1227">
        <v>2</v>
      </c>
      <c r="I1227">
        <v>0.4</v>
      </c>
      <c r="J1227">
        <v>3.6</v>
      </c>
      <c r="K1227">
        <v>2</v>
      </c>
      <c r="L1227">
        <v>0.7</v>
      </c>
      <c r="M1227">
        <v>1224</v>
      </c>
    </row>
    <row r="1228" spans="6:13" x14ac:dyDescent="0.2">
      <c r="F1228" s="46">
        <v>36526</v>
      </c>
      <c r="G1228" s="1">
        <v>0.85069444444444453</v>
      </c>
      <c r="H1228">
        <v>2</v>
      </c>
      <c r="I1228">
        <v>0.4</v>
      </c>
      <c r="J1228">
        <v>3.6</v>
      </c>
      <c r="K1228">
        <v>2</v>
      </c>
      <c r="L1228">
        <v>0.7</v>
      </c>
      <c r="M1228">
        <v>1225</v>
      </c>
    </row>
    <row r="1229" spans="6:13" x14ac:dyDescent="0.2">
      <c r="F1229" s="46">
        <v>36526</v>
      </c>
      <c r="G1229" s="1">
        <v>0.85138888888888886</v>
      </c>
      <c r="H1229">
        <v>1.9</v>
      </c>
      <c r="I1229">
        <v>0.4</v>
      </c>
      <c r="J1229">
        <v>3.5</v>
      </c>
      <c r="K1229">
        <v>1.9</v>
      </c>
      <c r="L1229">
        <v>0.7</v>
      </c>
      <c r="M1229">
        <v>1226</v>
      </c>
    </row>
    <row r="1230" spans="6:13" x14ac:dyDescent="0.2">
      <c r="F1230" s="46">
        <v>36526</v>
      </c>
      <c r="G1230" s="1">
        <v>0.8520833333333333</v>
      </c>
      <c r="H1230">
        <v>1.9</v>
      </c>
      <c r="I1230">
        <v>0.4</v>
      </c>
      <c r="J1230">
        <v>3.5</v>
      </c>
      <c r="K1230">
        <v>1.9</v>
      </c>
      <c r="L1230">
        <v>0.7</v>
      </c>
      <c r="M1230">
        <v>1227</v>
      </c>
    </row>
    <row r="1231" spans="6:13" x14ac:dyDescent="0.2">
      <c r="F1231" s="46">
        <v>36526</v>
      </c>
      <c r="G1231" s="1">
        <v>0.85277777777777775</v>
      </c>
      <c r="H1231">
        <v>1.9</v>
      </c>
      <c r="I1231">
        <v>0.4</v>
      </c>
      <c r="J1231">
        <v>3.5</v>
      </c>
      <c r="K1231">
        <v>1.9</v>
      </c>
      <c r="L1231">
        <v>0.7</v>
      </c>
      <c r="M1231">
        <v>1228</v>
      </c>
    </row>
    <row r="1232" spans="6:13" x14ac:dyDescent="0.2">
      <c r="F1232" s="46">
        <v>36526</v>
      </c>
      <c r="G1232" s="1">
        <v>0.8534722222222223</v>
      </c>
      <c r="H1232">
        <v>1.9</v>
      </c>
      <c r="I1232">
        <v>0.3</v>
      </c>
      <c r="J1232">
        <v>3.5</v>
      </c>
      <c r="K1232">
        <v>1.9</v>
      </c>
      <c r="L1232">
        <v>0.7</v>
      </c>
      <c r="M1232">
        <v>1229</v>
      </c>
    </row>
    <row r="1233" spans="6:13" x14ac:dyDescent="0.2">
      <c r="F1233" s="46">
        <v>36526</v>
      </c>
      <c r="G1233" s="1">
        <v>0.85416666666666663</v>
      </c>
      <c r="H1233">
        <v>1.9</v>
      </c>
      <c r="I1233">
        <v>0.3</v>
      </c>
      <c r="J1233">
        <v>3.5</v>
      </c>
      <c r="K1233">
        <v>1.9</v>
      </c>
      <c r="L1233">
        <v>0.7</v>
      </c>
      <c r="M1233">
        <v>1230</v>
      </c>
    </row>
    <row r="1234" spans="6:13" x14ac:dyDescent="0.2">
      <c r="F1234" s="46">
        <v>36526</v>
      </c>
      <c r="G1234" s="1">
        <v>0.85486111111111107</v>
      </c>
      <c r="H1234">
        <v>1.9</v>
      </c>
      <c r="I1234">
        <v>0.3</v>
      </c>
      <c r="J1234">
        <v>3.4</v>
      </c>
      <c r="K1234">
        <v>1.9</v>
      </c>
      <c r="L1234">
        <v>0.7</v>
      </c>
      <c r="M1234">
        <v>1231</v>
      </c>
    </row>
    <row r="1235" spans="6:13" x14ac:dyDescent="0.2">
      <c r="F1235" s="46">
        <v>36526</v>
      </c>
      <c r="G1235" s="1">
        <v>0.85555555555555562</v>
      </c>
      <c r="H1235">
        <v>1.8</v>
      </c>
      <c r="I1235">
        <v>0.3</v>
      </c>
      <c r="J1235">
        <v>3.4</v>
      </c>
      <c r="K1235">
        <v>1.8</v>
      </c>
      <c r="L1235">
        <v>0.7</v>
      </c>
      <c r="M1235">
        <v>1232</v>
      </c>
    </row>
    <row r="1236" spans="6:13" x14ac:dyDescent="0.2">
      <c r="F1236" s="46">
        <v>36526</v>
      </c>
      <c r="G1236" s="1">
        <v>0.85625000000000007</v>
      </c>
      <c r="H1236">
        <v>1.8</v>
      </c>
      <c r="I1236">
        <v>0.3</v>
      </c>
      <c r="J1236">
        <v>3.4</v>
      </c>
      <c r="K1236">
        <v>1.8</v>
      </c>
      <c r="L1236">
        <v>0.7</v>
      </c>
      <c r="M1236">
        <v>1233</v>
      </c>
    </row>
    <row r="1237" spans="6:13" x14ac:dyDescent="0.2">
      <c r="F1237" s="46">
        <v>36526</v>
      </c>
      <c r="G1237" s="1">
        <v>0.8569444444444444</v>
      </c>
      <c r="H1237">
        <v>1.8</v>
      </c>
      <c r="I1237">
        <v>0.3</v>
      </c>
      <c r="J1237">
        <v>3.4</v>
      </c>
      <c r="K1237">
        <v>1.8</v>
      </c>
      <c r="L1237">
        <v>0.7</v>
      </c>
      <c r="M1237">
        <v>1234</v>
      </c>
    </row>
    <row r="1238" spans="6:13" x14ac:dyDescent="0.2">
      <c r="F1238" s="46">
        <v>36526</v>
      </c>
      <c r="G1238" s="1">
        <v>0.85763888888888884</v>
      </c>
      <c r="H1238">
        <v>1.8</v>
      </c>
      <c r="I1238">
        <v>0.3</v>
      </c>
      <c r="J1238">
        <v>3.4</v>
      </c>
      <c r="K1238">
        <v>1.8</v>
      </c>
      <c r="L1238">
        <v>0.7</v>
      </c>
      <c r="M1238">
        <v>1235</v>
      </c>
    </row>
    <row r="1239" spans="6:13" x14ac:dyDescent="0.2">
      <c r="F1239" s="46">
        <v>36526</v>
      </c>
      <c r="G1239" s="1">
        <v>0.85833333333333339</v>
      </c>
      <c r="H1239">
        <v>1.8</v>
      </c>
      <c r="I1239">
        <v>0.3</v>
      </c>
      <c r="J1239">
        <v>3.3</v>
      </c>
      <c r="K1239">
        <v>1.8</v>
      </c>
      <c r="L1239">
        <v>0.7</v>
      </c>
      <c r="M1239">
        <v>1236</v>
      </c>
    </row>
    <row r="1240" spans="6:13" x14ac:dyDescent="0.2">
      <c r="F1240" s="46">
        <v>36526</v>
      </c>
      <c r="G1240" s="1">
        <v>0.85902777777777783</v>
      </c>
      <c r="H1240">
        <v>1.8</v>
      </c>
      <c r="I1240">
        <v>0.3</v>
      </c>
      <c r="J1240">
        <v>3.3</v>
      </c>
      <c r="K1240">
        <v>1.8</v>
      </c>
      <c r="L1240">
        <v>0.7</v>
      </c>
      <c r="M1240">
        <v>1237</v>
      </c>
    </row>
    <row r="1241" spans="6:13" x14ac:dyDescent="0.2">
      <c r="F1241" s="46">
        <v>36526</v>
      </c>
      <c r="G1241" s="1">
        <v>0.85972222222222217</v>
      </c>
      <c r="H1241">
        <v>1.8</v>
      </c>
      <c r="I1241">
        <v>0.3</v>
      </c>
      <c r="J1241">
        <v>3.3</v>
      </c>
      <c r="K1241">
        <v>1.8</v>
      </c>
      <c r="L1241">
        <v>0.7</v>
      </c>
      <c r="M1241">
        <v>1238</v>
      </c>
    </row>
    <row r="1242" spans="6:13" x14ac:dyDescent="0.2">
      <c r="F1242" s="46">
        <v>36526</v>
      </c>
      <c r="G1242" s="1">
        <v>0.86041666666666661</v>
      </c>
      <c r="H1242">
        <v>1.7</v>
      </c>
      <c r="I1242">
        <v>0.3</v>
      </c>
      <c r="J1242">
        <v>3.3</v>
      </c>
      <c r="K1242">
        <v>1.7</v>
      </c>
      <c r="L1242">
        <v>0.7</v>
      </c>
      <c r="M1242">
        <v>1239</v>
      </c>
    </row>
    <row r="1243" spans="6:13" x14ac:dyDescent="0.2">
      <c r="F1243" s="46">
        <v>36526</v>
      </c>
      <c r="G1243" s="1">
        <v>0.86111111111111116</v>
      </c>
      <c r="H1243">
        <v>1.7</v>
      </c>
      <c r="I1243">
        <v>0.3</v>
      </c>
      <c r="J1243">
        <v>3.2</v>
      </c>
      <c r="K1243">
        <v>1.7</v>
      </c>
      <c r="L1243">
        <v>0.6</v>
      </c>
      <c r="M1243">
        <v>1240</v>
      </c>
    </row>
    <row r="1244" spans="6:13" x14ac:dyDescent="0.2">
      <c r="F1244" s="46">
        <v>36526</v>
      </c>
      <c r="G1244" s="1">
        <v>0.8618055555555556</v>
      </c>
      <c r="H1244">
        <v>1.7</v>
      </c>
      <c r="I1244">
        <v>0.3</v>
      </c>
      <c r="J1244">
        <v>3.2</v>
      </c>
      <c r="K1244">
        <v>1.7</v>
      </c>
      <c r="L1244">
        <v>0.6</v>
      </c>
      <c r="M1244">
        <v>1241</v>
      </c>
    </row>
    <row r="1245" spans="6:13" x14ac:dyDescent="0.2">
      <c r="F1245" s="46">
        <v>36526</v>
      </c>
      <c r="G1245" s="1">
        <v>0.86249999999999993</v>
      </c>
      <c r="H1245">
        <v>1.7</v>
      </c>
      <c r="I1245">
        <v>0.3</v>
      </c>
      <c r="J1245">
        <v>3.2</v>
      </c>
      <c r="K1245">
        <v>1.7</v>
      </c>
      <c r="L1245">
        <v>0.6</v>
      </c>
      <c r="M1245">
        <v>1242</v>
      </c>
    </row>
    <row r="1246" spans="6:13" x14ac:dyDescent="0.2">
      <c r="F1246" s="46">
        <v>36526</v>
      </c>
      <c r="G1246" s="1">
        <v>0.86319444444444438</v>
      </c>
      <c r="H1246">
        <v>1.7</v>
      </c>
      <c r="I1246">
        <v>0.3</v>
      </c>
      <c r="J1246">
        <v>3.2</v>
      </c>
      <c r="K1246">
        <v>1.7</v>
      </c>
      <c r="L1246">
        <v>0.6</v>
      </c>
      <c r="M1246">
        <v>1243</v>
      </c>
    </row>
    <row r="1247" spans="6:13" x14ac:dyDescent="0.2">
      <c r="F1247" s="46">
        <v>36526</v>
      </c>
      <c r="G1247" s="1">
        <v>0.86388888888888893</v>
      </c>
      <c r="H1247">
        <v>1.7</v>
      </c>
      <c r="I1247">
        <v>0.3</v>
      </c>
      <c r="J1247">
        <v>3.2</v>
      </c>
      <c r="K1247">
        <v>1.7</v>
      </c>
      <c r="L1247">
        <v>0.6</v>
      </c>
      <c r="M1247">
        <v>1244</v>
      </c>
    </row>
    <row r="1248" spans="6:13" x14ac:dyDescent="0.2">
      <c r="F1248" s="46">
        <v>36526</v>
      </c>
      <c r="G1248" s="1">
        <v>0.86458333333333337</v>
      </c>
      <c r="H1248">
        <v>1.7</v>
      </c>
      <c r="I1248">
        <v>0.3</v>
      </c>
      <c r="J1248">
        <v>3.1</v>
      </c>
      <c r="K1248">
        <v>1.7</v>
      </c>
      <c r="L1248">
        <v>0.6</v>
      </c>
      <c r="M1248">
        <v>1245</v>
      </c>
    </row>
    <row r="1249" spans="6:13" x14ac:dyDescent="0.2">
      <c r="F1249" s="46">
        <v>36526</v>
      </c>
      <c r="G1249" s="1">
        <v>0.8652777777777777</v>
      </c>
      <c r="H1249">
        <v>1.7</v>
      </c>
      <c r="I1249">
        <v>0.3</v>
      </c>
      <c r="J1249">
        <v>3.1</v>
      </c>
      <c r="K1249">
        <v>1.7</v>
      </c>
      <c r="L1249">
        <v>0.6</v>
      </c>
      <c r="M1249">
        <v>1246</v>
      </c>
    </row>
    <row r="1250" spans="6:13" x14ac:dyDescent="0.2">
      <c r="F1250" s="46">
        <v>36526</v>
      </c>
      <c r="G1250" s="1">
        <v>0.86597222222222225</v>
      </c>
      <c r="H1250">
        <v>1.6</v>
      </c>
      <c r="I1250">
        <v>0.3</v>
      </c>
      <c r="J1250">
        <v>3.1</v>
      </c>
      <c r="K1250">
        <v>1.6</v>
      </c>
      <c r="L1250">
        <v>0.6</v>
      </c>
      <c r="M1250">
        <v>1247</v>
      </c>
    </row>
    <row r="1251" spans="6:13" x14ac:dyDescent="0.2">
      <c r="F1251" s="46">
        <v>36526</v>
      </c>
      <c r="G1251" s="1">
        <v>0.8666666666666667</v>
      </c>
      <c r="H1251">
        <v>1.6</v>
      </c>
      <c r="I1251">
        <v>0.3</v>
      </c>
      <c r="J1251">
        <v>3.1</v>
      </c>
      <c r="K1251">
        <v>1.6</v>
      </c>
      <c r="L1251">
        <v>0.6</v>
      </c>
      <c r="M1251">
        <v>1248</v>
      </c>
    </row>
    <row r="1252" spans="6:13" x14ac:dyDescent="0.2">
      <c r="F1252" s="46">
        <v>36526</v>
      </c>
      <c r="G1252" s="1">
        <v>0.86736111111111114</v>
      </c>
      <c r="H1252">
        <v>1.6</v>
      </c>
      <c r="I1252">
        <v>0.3</v>
      </c>
      <c r="J1252">
        <v>3.1</v>
      </c>
      <c r="K1252">
        <v>1.6</v>
      </c>
      <c r="L1252">
        <v>0.6</v>
      </c>
      <c r="M1252">
        <v>1249</v>
      </c>
    </row>
    <row r="1253" spans="6:13" x14ac:dyDescent="0.2">
      <c r="F1253" s="46">
        <v>36526</v>
      </c>
      <c r="G1253" s="1">
        <v>0.86805555555555547</v>
      </c>
      <c r="H1253">
        <v>1.6</v>
      </c>
      <c r="I1253">
        <v>0.3</v>
      </c>
      <c r="J1253">
        <v>3</v>
      </c>
      <c r="K1253">
        <v>1.6</v>
      </c>
      <c r="L1253">
        <v>0.6</v>
      </c>
      <c r="M1253">
        <v>1250</v>
      </c>
    </row>
    <row r="1254" spans="6:13" x14ac:dyDescent="0.2">
      <c r="F1254" s="46">
        <v>36526</v>
      </c>
      <c r="G1254" s="1">
        <v>0.86875000000000002</v>
      </c>
      <c r="H1254">
        <v>1.6</v>
      </c>
      <c r="I1254">
        <v>0.3</v>
      </c>
      <c r="J1254">
        <v>3</v>
      </c>
      <c r="K1254">
        <v>1.6</v>
      </c>
      <c r="L1254">
        <v>0.6</v>
      </c>
      <c r="M1254">
        <v>1251</v>
      </c>
    </row>
    <row r="1255" spans="6:13" x14ac:dyDescent="0.2">
      <c r="F1255" s="46">
        <v>36526</v>
      </c>
      <c r="G1255" s="1">
        <v>0.86944444444444446</v>
      </c>
      <c r="H1255">
        <v>1.6</v>
      </c>
      <c r="I1255">
        <v>0.3</v>
      </c>
      <c r="J1255">
        <v>3</v>
      </c>
      <c r="K1255">
        <v>1.6</v>
      </c>
      <c r="L1255">
        <v>0.6</v>
      </c>
      <c r="M1255">
        <v>1252</v>
      </c>
    </row>
    <row r="1256" spans="6:13" x14ac:dyDescent="0.2">
      <c r="F1256" s="46">
        <v>36526</v>
      </c>
      <c r="G1256" s="1">
        <v>0.87013888888888891</v>
      </c>
      <c r="H1256">
        <v>1.6</v>
      </c>
      <c r="I1256">
        <v>0.3</v>
      </c>
      <c r="J1256">
        <v>3</v>
      </c>
      <c r="K1256">
        <v>1.6</v>
      </c>
      <c r="L1256">
        <v>0.6</v>
      </c>
      <c r="M1256">
        <v>1253</v>
      </c>
    </row>
    <row r="1257" spans="6:13" x14ac:dyDescent="0.2">
      <c r="F1257" s="46">
        <v>36526</v>
      </c>
      <c r="G1257" s="1">
        <v>0.87083333333333324</v>
      </c>
      <c r="H1257">
        <v>1.6</v>
      </c>
      <c r="I1257">
        <v>0.3</v>
      </c>
      <c r="J1257">
        <v>3</v>
      </c>
      <c r="K1257">
        <v>1.6</v>
      </c>
      <c r="L1257">
        <v>0.6</v>
      </c>
      <c r="M1257">
        <v>1254</v>
      </c>
    </row>
    <row r="1258" spans="6:13" x14ac:dyDescent="0.2">
      <c r="F1258" s="46">
        <v>36526</v>
      </c>
      <c r="G1258" s="1">
        <v>0.87152777777777779</v>
      </c>
      <c r="H1258">
        <v>1.6</v>
      </c>
      <c r="I1258">
        <v>0.3</v>
      </c>
      <c r="J1258">
        <v>2.9</v>
      </c>
      <c r="K1258">
        <v>1.6</v>
      </c>
      <c r="L1258">
        <v>0.6</v>
      </c>
      <c r="M1258">
        <v>1255</v>
      </c>
    </row>
    <row r="1259" spans="6:13" x14ac:dyDescent="0.2">
      <c r="F1259" s="46">
        <v>36526</v>
      </c>
      <c r="G1259" s="1">
        <v>0.87222222222222223</v>
      </c>
      <c r="H1259">
        <v>1.6</v>
      </c>
      <c r="I1259">
        <v>0.3</v>
      </c>
      <c r="J1259">
        <v>2.9</v>
      </c>
      <c r="K1259">
        <v>1.6</v>
      </c>
      <c r="L1259">
        <v>0.6</v>
      </c>
      <c r="M1259">
        <v>1256</v>
      </c>
    </row>
    <row r="1260" spans="6:13" x14ac:dyDescent="0.2">
      <c r="F1260" s="46">
        <v>36526</v>
      </c>
      <c r="G1260" s="1">
        <v>0.87291666666666667</v>
      </c>
      <c r="H1260">
        <v>1.5</v>
      </c>
      <c r="I1260">
        <v>0.3</v>
      </c>
      <c r="J1260">
        <v>2.9</v>
      </c>
      <c r="K1260">
        <v>1.5</v>
      </c>
      <c r="L1260">
        <v>0.6</v>
      </c>
      <c r="M1260">
        <v>1257</v>
      </c>
    </row>
    <row r="1261" spans="6:13" x14ac:dyDescent="0.2">
      <c r="F1261" s="46">
        <v>36526</v>
      </c>
      <c r="G1261" s="1">
        <v>0.87361111111111101</v>
      </c>
      <c r="H1261">
        <v>1.5</v>
      </c>
      <c r="I1261">
        <v>0.3</v>
      </c>
      <c r="J1261">
        <v>2.9</v>
      </c>
      <c r="K1261">
        <v>1.5</v>
      </c>
      <c r="L1261">
        <v>0.6</v>
      </c>
      <c r="M1261">
        <v>1258</v>
      </c>
    </row>
    <row r="1262" spans="6:13" x14ac:dyDescent="0.2">
      <c r="F1262" s="46">
        <v>36526</v>
      </c>
      <c r="G1262" s="1">
        <v>0.87430555555555556</v>
      </c>
      <c r="H1262">
        <v>1.5</v>
      </c>
      <c r="I1262">
        <v>0.3</v>
      </c>
      <c r="J1262">
        <v>2.9</v>
      </c>
      <c r="K1262">
        <v>1.5</v>
      </c>
      <c r="L1262">
        <v>0.6</v>
      </c>
      <c r="M1262">
        <v>1259</v>
      </c>
    </row>
    <row r="1263" spans="6:13" x14ac:dyDescent="0.2">
      <c r="F1263" s="46">
        <v>36526</v>
      </c>
      <c r="G1263" s="1">
        <v>0.875</v>
      </c>
      <c r="H1263">
        <v>1.5</v>
      </c>
      <c r="I1263">
        <v>0.3</v>
      </c>
      <c r="J1263">
        <v>2.9</v>
      </c>
      <c r="K1263">
        <v>1.5</v>
      </c>
      <c r="L1263">
        <v>0.6</v>
      </c>
      <c r="M1263">
        <v>1260</v>
      </c>
    </row>
    <row r="1264" spans="6:13" x14ac:dyDescent="0.2">
      <c r="F1264" s="46">
        <v>36526</v>
      </c>
      <c r="G1264" s="1">
        <v>0.87569444444444444</v>
      </c>
      <c r="H1264">
        <v>1.5</v>
      </c>
      <c r="I1264">
        <v>0.3</v>
      </c>
      <c r="J1264">
        <v>2.8</v>
      </c>
      <c r="K1264">
        <v>1.5</v>
      </c>
      <c r="L1264">
        <v>0.6</v>
      </c>
      <c r="M1264">
        <v>1261</v>
      </c>
    </row>
    <row r="1265" spans="6:13" x14ac:dyDescent="0.2">
      <c r="F1265" s="46">
        <v>36526</v>
      </c>
      <c r="G1265" s="1">
        <v>0.87638888888888899</v>
      </c>
      <c r="H1265">
        <v>1.5</v>
      </c>
      <c r="I1265">
        <v>0.3</v>
      </c>
      <c r="J1265">
        <v>2.8</v>
      </c>
      <c r="K1265">
        <v>1.5</v>
      </c>
      <c r="L1265">
        <v>0.6</v>
      </c>
      <c r="M1265">
        <v>1262</v>
      </c>
    </row>
    <row r="1266" spans="6:13" x14ac:dyDescent="0.2">
      <c r="F1266" s="46">
        <v>36526</v>
      </c>
      <c r="G1266" s="1">
        <v>0.87708333333333333</v>
      </c>
      <c r="H1266">
        <v>1.5</v>
      </c>
      <c r="I1266">
        <v>0.3</v>
      </c>
      <c r="J1266">
        <v>2.8</v>
      </c>
      <c r="K1266">
        <v>1.5</v>
      </c>
      <c r="L1266">
        <v>0.6</v>
      </c>
      <c r="M1266">
        <v>1263</v>
      </c>
    </row>
    <row r="1267" spans="6:13" x14ac:dyDescent="0.2">
      <c r="F1267" s="46">
        <v>36526</v>
      </c>
      <c r="G1267" s="1">
        <v>0.87777777777777777</v>
      </c>
      <c r="H1267">
        <v>1.5</v>
      </c>
      <c r="I1267">
        <v>0.3</v>
      </c>
      <c r="J1267">
        <v>2.8</v>
      </c>
      <c r="K1267">
        <v>1.5</v>
      </c>
      <c r="L1267">
        <v>0.6</v>
      </c>
      <c r="M1267">
        <v>1264</v>
      </c>
    </row>
    <row r="1268" spans="6:13" x14ac:dyDescent="0.2">
      <c r="F1268" s="46">
        <v>36526</v>
      </c>
      <c r="G1268" s="1">
        <v>0.87847222222222221</v>
      </c>
      <c r="H1268">
        <v>1.4</v>
      </c>
      <c r="I1268">
        <v>0.3</v>
      </c>
      <c r="J1268">
        <v>2.8</v>
      </c>
      <c r="K1268">
        <v>1.4</v>
      </c>
      <c r="L1268">
        <v>0.6</v>
      </c>
      <c r="M1268">
        <v>1265</v>
      </c>
    </row>
    <row r="1269" spans="6:13" x14ac:dyDescent="0.2">
      <c r="F1269" s="46">
        <v>36526</v>
      </c>
      <c r="G1269" s="1">
        <v>0.87916666666666676</v>
      </c>
      <c r="H1269">
        <v>1.4</v>
      </c>
      <c r="I1269">
        <v>0.3</v>
      </c>
      <c r="J1269">
        <v>2.7</v>
      </c>
      <c r="K1269">
        <v>1.4</v>
      </c>
      <c r="L1269">
        <v>0.5</v>
      </c>
      <c r="M1269">
        <v>1266</v>
      </c>
    </row>
    <row r="1270" spans="6:13" x14ac:dyDescent="0.2">
      <c r="F1270" s="46">
        <v>36526</v>
      </c>
      <c r="G1270" s="1">
        <v>0.87986111111111109</v>
      </c>
      <c r="H1270">
        <v>1.4</v>
      </c>
      <c r="I1270">
        <v>0.3</v>
      </c>
      <c r="J1270">
        <v>2.7</v>
      </c>
      <c r="K1270">
        <v>1.4</v>
      </c>
      <c r="L1270">
        <v>0.5</v>
      </c>
      <c r="M1270">
        <v>1267</v>
      </c>
    </row>
    <row r="1271" spans="6:13" x14ac:dyDescent="0.2">
      <c r="F1271" s="46">
        <v>36526</v>
      </c>
      <c r="G1271" s="1">
        <v>0.88055555555555554</v>
      </c>
      <c r="H1271">
        <v>1.4</v>
      </c>
      <c r="I1271">
        <v>0.3</v>
      </c>
      <c r="J1271">
        <v>2.7</v>
      </c>
      <c r="K1271">
        <v>1.4</v>
      </c>
      <c r="L1271">
        <v>0.5</v>
      </c>
      <c r="M1271">
        <v>1268</v>
      </c>
    </row>
    <row r="1272" spans="6:13" x14ac:dyDescent="0.2">
      <c r="F1272" s="46">
        <v>36526</v>
      </c>
      <c r="G1272" s="1">
        <v>0.88124999999999998</v>
      </c>
      <c r="H1272">
        <v>1.4</v>
      </c>
      <c r="I1272">
        <v>0.3</v>
      </c>
      <c r="J1272">
        <v>2.7</v>
      </c>
      <c r="K1272">
        <v>1.4</v>
      </c>
      <c r="L1272">
        <v>0.5</v>
      </c>
      <c r="M1272">
        <v>1269</v>
      </c>
    </row>
    <row r="1273" spans="6:13" x14ac:dyDescent="0.2">
      <c r="F1273" s="46">
        <v>36526</v>
      </c>
      <c r="G1273" s="1">
        <v>0.88194444444444453</v>
      </c>
      <c r="H1273">
        <v>1.4</v>
      </c>
      <c r="I1273">
        <v>0.3</v>
      </c>
      <c r="J1273">
        <v>2.7</v>
      </c>
      <c r="K1273">
        <v>1.4</v>
      </c>
      <c r="L1273">
        <v>0.5</v>
      </c>
      <c r="M1273">
        <v>1270</v>
      </c>
    </row>
    <row r="1274" spans="6:13" x14ac:dyDescent="0.2">
      <c r="F1274" s="46">
        <v>36526</v>
      </c>
      <c r="G1274" s="1">
        <v>0.88263888888888886</v>
      </c>
      <c r="H1274">
        <v>1.4</v>
      </c>
      <c r="I1274">
        <v>0.3</v>
      </c>
      <c r="J1274">
        <v>2.7</v>
      </c>
      <c r="K1274">
        <v>1.4</v>
      </c>
      <c r="L1274">
        <v>0.5</v>
      </c>
      <c r="M1274">
        <v>1271</v>
      </c>
    </row>
    <row r="1275" spans="6:13" x14ac:dyDescent="0.2">
      <c r="F1275" s="46">
        <v>36526</v>
      </c>
      <c r="G1275" s="1">
        <v>0.8833333333333333</v>
      </c>
      <c r="H1275">
        <v>1.4</v>
      </c>
      <c r="I1275">
        <v>0.3</v>
      </c>
      <c r="J1275">
        <v>2.6</v>
      </c>
      <c r="K1275">
        <v>1.4</v>
      </c>
      <c r="L1275">
        <v>0.5</v>
      </c>
      <c r="M1275">
        <v>1272</v>
      </c>
    </row>
    <row r="1276" spans="6:13" x14ac:dyDescent="0.2">
      <c r="F1276" s="46">
        <v>36526</v>
      </c>
      <c r="G1276" s="1">
        <v>0.88402777777777775</v>
      </c>
      <c r="H1276">
        <v>1.4</v>
      </c>
      <c r="I1276">
        <v>0.3</v>
      </c>
      <c r="J1276">
        <v>2.6</v>
      </c>
      <c r="K1276">
        <v>1.4</v>
      </c>
      <c r="L1276">
        <v>0.5</v>
      </c>
      <c r="M1276">
        <v>1273</v>
      </c>
    </row>
    <row r="1277" spans="6:13" x14ac:dyDescent="0.2">
      <c r="F1277" s="46">
        <v>36526</v>
      </c>
      <c r="G1277" s="1">
        <v>0.8847222222222223</v>
      </c>
      <c r="H1277">
        <v>1.3</v>
      </c>
      <c r="I1277">
        <v>0.3</v>
      </c>
      <c r="J1277">
        <v>2.6</v>
      </c>
      <c r="K1277">
        <v>1.3</v>
      </c>
      <c r="L1277">
        <v>0.5</v>
      </c>
      <c r="M1277">
        <v>1274</v>
      </c>
    </row>
    <row r="1278" spans="6:13" x14ac:dyDescent="0.2">
      <c r="F1278" s="46">
        <v>36526</v>
      </c>
      <c r="G1278" s="1">
        <v>0.88541666666666663</v>
      </c>
      <c r="H1278">
        <v>1.3</v>
      </c>
      <c r="I1278">
        <v>0.3</v>
      </c>
      <c r="J1278">
        <v>2.6</v>
      </c>
      <c r="K1278">
        <v>1.3</v>
      </c>
      <c r="L1278">
        <v>0.5</v>
      </c>
      <c r="M1278">
        <v>1275</v>
      </c>
    </row>
    <row r="1279" spans="6:13" x14ac:dyDescent="0.2">
      <c r="F1279" s="46">
        <v>36526</v>
      </c>
      <c r="G1279" s="1">
        <v>0.88611111111111107</v>
      </c>
      <c r="H1279">
        <v>1.3</v>
      </c>
      <c r="I1279">
        <v>0.3</v>
      </c>
      <c r="J1279">
        <v>2.6</v>
      </c>
      <c r="K1279">
        <v>1.3</v>
      </c>
      <c r="L1279">
        <v>0.5</v>
      </c>
      <c r="M1279">
        <v>1276</v>
      </c>
    </row>
    <row r="1280" spans="6:13" x14ac:dyDescent="0.2">
      <c r="F1280" s="46">
        <v>36526</v>
      </c>
      <c r="G1280" s="1">
        <v>0.88680555555555562</v>
      </c>
      <c r="H1280">
        <v>1.3</v>
      </c>
      <c r="I1280">
        <v>0.3</v>
      </c>
      <c r="J1280">
        <v>2.5</v>
      </c>
      <c r="K1280">
        <v>1.3</v>
      </c>
      <c r="L1280">
        <v>0.5</v>
      </c>
      <c r="M1280">
        <v>1277</v>
      </c>
    </row>
    <row r="1281" spans="6:13" x14ac:dyDescent="0.2">
      <c r="F1281" s="46">
        <v>36526</v>
      </c>
      <c r="G1281" s="1">
        <v>0.88750000000000007</v>
      </c>
      <c r="H1281">
        <v>1.3</v>
      </c>
      <c r="I1281">
        <v>0.3</v>
      </c>
      <c r="J1281">
        <v>2.5</v>
      </c>
      <c r="K1281">
        <v>1.3</v>
      </c>
      <c r="L1281">
        <v>0.5</v>
      </c>
      <c r="M1281">
        <v>1278</v>
      </c>
    </row>
    <row r="1282" spans="6:13" x14ac:dyDescent="0.2">
      <c r="F1282" s="46">
        <v>36526</v>
      </c>
      <c r="G1282" s="1">
        <v>0.8881944444444444</v>
      </c>
      <c r="H1282">
        <v>1.3</v>
      </c>
      <c r="I1282">
        <v>0.3</v>
      </c>
      <c r="J1282">
        <v>2.5</v>
      </c>
      <c r="K1282">
        <v>1.3</v>
      </c>
      <c r="L1282">
        <v>0.5</v>
      </c>
      <c r="M1282">
        <v>1279</v>
      </c>
    </row>
    <row r="1283" spans="6:13" x14ac:dyDescent="0.2">
      <c r="F1283" s="46">
        <v>36526</v>
      </c>
      <c r="G1283" s="1">
        <v>0.88888888888888884</v>
      </c>
      <c r="H1283">
        <v>1.3</v>
      </c>
      <c r="I1283">
        <v>0.2</v>
      </c>
      <c r="J1283">
        <v>2.5</v>
      </c>
      <c r="K1283">
        <v>1.3</v>
      </c>
      <c r="L1283">
        <v>0.5</v>
      </c>
      <c r="M1283">
        <v>1280</v>
      </c>
    </row>
    <row r="1284" spans="6:13" x14ac:dyDescent="0.2">
      <c r="F1284" s="46">
        <v>36526</v>
      </c>
      <c r="G1284" s="1">
        <v>0.88958333333333339</v>
      </c>
      <c r="H1284">
        <v>1.3</v>
      </c>
      <c r="I1284">
        <v>0.2</v>
      </c>
      <c r="J1284">
        <v>2.5</v>
      </c>
      <c r="K1284">
        <v>1.3</v>
      </c>
      <c r="L1284">
        <v>0.5</v>
      </c>
      <c r="M1284">
        <v>1281</v>
      </c>
    </row>
    <row r="1285" spans="6:13" x14ac:dyDescent="0.2">
      <c r="F1285" s="46">
        <v>36526</v>
      </c>
      <c r="G1285" s="1">
        <v>0.89027777777777783</v>
      </c>
      <c r="H1285">
        <v>1.3</v>
      </c>
      <c r="I1285">
        <v>0.2</v>
      </c>
      <c r="J1285">
        <v>2.5</v>
      </c>
      <c r="K1285">
        <v>1.3</v>
      </c>
      <c r="L1285">
        <v>0.5</v>
      </c>
      <c r="M1285">
        <v>1282</v>
      </c>
    </row>
    <row r="1286" spans="6:13" x14ac:dyDescent="0.2">
      <c r="F1286" s="46">
        <v>36526</v>
      </c>
      <c r="G1286" s="1">
        <v>0.89097222222222217</v>
      </c>
      <c r="H1286">
        <v>1.3</v>
      </c>
      <c r="I1286">
        <v>0.2</v>
      </c>
      <c r="J1286">
        <v>2.5</v>
      </c>
      <c r="K1286">
        <v>1.3</v>
      </c>
      <c r="L1286">
        <v>0.5</v>
      </c>
      <c r="M1286">
        <v>1283</v>
      </c>
    </row>
    <row r="1287" spans="6:13" x14ac:dyDescent="0.2">
      <c r="F1287" s="46">
        <v>36526</v>
      </c>
      <c r="G1287" s="1">
        <v>0.89166666666666661</v>
      </c>
      <c r="H1287">
        <v>1.3</v>
      </c>
      <c r="I1287">
        <v>0.2</v>
      </c>
      <c r="J1287">
        <v>2.4</v>
      </c>
      <c r="K1287">
        <v>1.3</v>
      </c>
      <c r="L1287">
        <v>0.5</v>
      </c>
      <c r="M1287">
        <v>1284</v>
      </c>
    </row>
    <row r="1288" spans="6:13" x14ac:dyDescent="0.2">
      <c r="F1288" s="46">
        <v>36526</v>
      </c>
      <c r="G1288" s="1">
        <v>0.89236111111111116</v>
      </c>
      <c r="H1288">
        <v>1.3</v>
      </c>
      <c r="I1288">
        <v>0.2</v>
      </c>
      <c r="J1288">
        <v>2.4</v>
      </c>
      <c r="K1288">
        <v>1.3</v>
      </c>
      <c r="L1288">
        <v>0.5</v>
      </c>
      <c r="M1288">
        <v>1285</v>
      </c>
    </row>
    <row r="1289" spans="6:13" x14ac:dyDescent="0.2">
      <c r="F1289" s="46">
        <v>36526</v>
      </c>
      <c r="G1289" s="1">
        <v>0.8930555555555556</v>
      </c>
      <c r="H1289">
        <v>1.3</v>
      </c>
      <c r="I1289">
        <v>0.2</v>
      </c>
      <c r="J1289">
        <v>2.4</v>
      </c>
      <c r="K1289">
        <v>1.3</v>
      </c>
      <c r="L1289">
        <v>0.5</v>
      </c>
      <c r="M1289">
        <v>1286</v>
      </c>
    </row>
    <row r="1290" spans="6:13" x14ac:dyDescent="0.2">
      <c r="F1290" s="46">
        <v>36526</v>
      </c>
      <c r="G1290" s="1">
        <v>0.89374999999999993</v>
      </c>
      <c r="H1290">
        <v>1.2</v>
      </c>
      <c r="I1290">
        <v>0.2</v>
      </c>
      <c r="J1290">
        <v>2.4</v>
      </c>
      <c r="K1290">
        <v>1.2</v>
      </c>
      <c r="L1290">
        <v>0.5</v>
      </c>
      <c r="M1290">
        <v>1287</v>
      </c>
    </row>
    <row r="1291" spans="6:13" x14ac:dyDescent="0.2">
      <c r="F1291" s="46">
        <v>36526</v>
      </c>
      <c r="G1291" s="1">
        <v>0.89444444444444438</v>
      </c>
      <c r="H1291">
        <v>1.2</v>
      </c>
      <c r="I1291">
        <v>0.2</v>
      </c>
      <c r="J1291">
        <v>2.4</v>
      </c>
      <c r="K1291">
        <v>1.2</v>
      </c>
      <c r="L1291">
        <v>0.5</v>
      </c>
      <c r="M1291">
        <v>1288</v>
      </c>
    </row>
    <row r="1292" spans="6:13" x14ac:dyDescent="0.2">
      <c r="F1292" s="46">
        <v>36526</v>
      </c>
      <c r="G1292" s="1">
        <v>0.89513888888888893</v>
      </c>
      <c r="H1292">
        <v>1.2</v>
      </c>
      <c r="I1292">
        <v>0.2</v>
      </c>
      <c r="J1292">
        <v>2.4</v>
      </c>
      <c r="K1292">
        <v>1.2</v>
      </c>
      <c r="L1292">
        <v>0.5</v>
      </c>
      <c r="M1292">
        <v>1289</v>
      </c>
    </row>
    <row r="1293" spans="6:13" x14ac:dyDescent="0.2">
      <c r="F1293" s="46">
        <v>36526</v>
      </c>
      <c r="G1293" s="1">
        <v>0.89583333333333337</v>
      </c>
      <c r="H1293">
        <v>1.2</v>
      </c>
      <c r="I1293">
        <v>0.2</v>
      </c>
      <c r="J1293">
        <v>2.2999999999999998</v>
      </c>
      <c r="K1293">
        <v>1.2</v>
      </c>
      <c r="L1293">
        <v>0.5</v>
      </c>
      <c r="M1293">
        <v>1290</v>
      </c>
    </row>
    <row r="1294" spans="6:13" x14ac:dyDescent="0.2">
      <c r="F1294" s="46">
        <v>36526</v>
      </c>
      <c r="G1294" s="1">
        <v>0.8965277777777777</v>
      </c>
      <c r="H1294">
        <v>1.2</v>
      </c>
      <c r="I1294">
        <v>0.2</v>
      </c>
      <c r="J1294">
        <v>2.2999999999999998</v>
      </c>
      <c r="K1294">
        <v>1.2</v>
      </c>
      <c r="L1294">
        <v>0.5</v>
      </c>
      <c r="M1294">
        <v>1291</v>
      </c>
    </row>
    <row r="1295" spans="6:13" x14ac:dyDescent="0.2">
      <c r="F1295" s="46">
        <v>36526</v>
      </c>
      <c r="G1295" s="1">
        <v>0.89722222222222225</v>
      </c>
      <c r="H1295">
        <v>1.2</v>
      </c>
      <c r="I1295">
        <v>0.2</v>
      </c>
      <c r="J1295">
        <v>2.2999999999999998</v>
      </c>
      <c r="K1295">
        <v>1.2</v>
      </c>
      <c r="L1295">
        <v>0.5</v>
      </c>
      <c r="M1295">
        <v>1292</v>
      </c>
    </row>
    <row r="1296" spans="6:13" x14ac:dyDescent="0.2">
      <c r="F1296" s="46">
        <v>36526</v>
      </c>
      <c r="G1296" s="1">
        <v>0.8979166666666667</v>
      </c>
      <c r="H1296">
        <v>1.2</v>
      </c>
      <c r="I1296">
        <v>0.2</v>
      </c>
      <c r="J1296">
        <v>2.2999999999999998</v>
      </c>
      <c r="K1296">
        <v>1.2</v>
      </c>
      <c r="L1296">
        <v>0.5</v>
      </c>
      <c r="M1296">
        <v>1293</v>
      </c>
    </row>
    <row r="1297" spans="6:13" x14ac:dyDescent="0.2">
      <c r="F1297" s="46">
        <v>36526</v>
      </c>
      <c r="G1297" s="1">
        <v>0.89861111111111114</v>
      </c>
      <c r="H1297">
        <v>1.2</v>
      </c>
      <c r="I1297">
        <v>0.2</v>
      </c>
      <c r="J1297">
        <v>2.2999999999999998</v>
      </c>
      <c r="K1297">
        <v>1.2</v>
      </c>
      <c r="L1297">
        <v>0.5</v>
      </c>
      <c r="M1297">
        <v>1294</v>
      </c>
    </row>
    <row r="1298" spans="6:13" x14ac:dyDescent="0.2">
      <c r="F1298" s="46">
        <v>36526</v>
      </c>
      <c r="G1298" s="1">
        <v>0.89930555555555547</v>
      </c>
      <c r="H1298">
        <v>1.2</v>
      </c>
      <c r="I1298">
        <v>0.2</v>
      </c>
      <c r="J1298">
        <v>2.2999999999999998</v>
      </c>
      <c r="K1298">
        <v>1.2</v>
      </c>
      <c r="L1298">
        <v>0.5</v>
      </c>
      <c r="M1298">
        <v>1295</v>
      </c>
    </row>
    <row r="1299" spans="6:13" x14ac:dyDescent="0.2">
      <c r="F1299" s="46">
        <v>36526</v>
      </c>
      <c r="G1299" s="1">
        <v>0.9</v>
      </c>
      <c r="H1299">
        <v>1.2</v>
      </c>
      <c r="I1299">
        <v>0.2</v>
      </c>
      <c r="J1299">
        <v>2.2999999999999998</v>
      </c>
      <c r="K1299">
        <v>1.2</v>
      </c>
      <c r="L1299">
        <v>0.5</v>
      </c>
      <c r="M1299">
        <v>1296</v>
      </c>
    </row>
    <row r="1300" spans="6:13" x14ac:dyDescent="0.2">
      <c r="F1300" s="46">
        <v>36526</v>
      </c>
      <c r="G1300" s="1">
        <v>0.90069444444444446</v>
      </c>
      <c r="H1300">
        <v>1.2</v>
      </c>
      <c r="I1300">
        <v>0.2</v>
      </c>
      <c r="J1300">
        <v>2.2000000000000002</v>
      </c>
      <c r="K1300">
        <v>1.2</v>
      </c>
      <c r="L1300">
        <v>0.4</v>
      </c>
      <c r="M1300">
        <v>1297</v>
      </c>
    </row>
    <row r="1301" spans="6:13" x14ac:dyDescent="0.2">
      <c r="F1301" s="46">
        <v>36526</v>
      </c>
      <c r="G1301" s="1">
        <v>0.90138888888888891</v>
      </c>
      <c r="H1301">
        <v>1.2</v>
      </c>
      <c r="I1301">
        <v>0.2</v>
      </c>
      <c r="J1301">
        <v>2.2000000000000002</v>
      </c>
      <c r="K1301">
        <v>1.2</v>
      </c>
      <c r="L1301">
        <v>0.4</v>
      </c>
      <c r="M1301">
        <v>1298</v>
      </c>
    </row>
    <row r="1302" spans="6:13" x14ac:dyDescent="0.2">
      <c r="F1302" s="46">
        <v>36526</v>
      </c>
      <c r="G1302" s="1">
        <v>0.90208333333333324</v>
      </c>
      <c r="H1302">
        <v>1.2</v>
      </c>
      <c r="I1302">
        <v>0.2</v>
      </c>
      <c r="J1302">
        <v>2.2000000000000002</v>
      </c>
      <c r="K1302">
        <v>1.2</v>
      </c>
      <c r="L1302">
        <v>0.4</v>
      </c>
      <c r="M1302">
        <v>1299</v>
      </c>
    </row>
    <row r="1303" spans="6:13" x14ac:dyDescent="0.2">
      <c r="F1303" s="46">
        <v>36526</v>
      </c>
      <c r="G1303" s="1">
        <v>0.90277777777777779</v>
      </c>
      <c r="H1303">
        <v>1.2</v>
      </c>
      <c r="I1303">
        <v>0.2</v>
      </c>
      <c r="J1303">
        <v>2.2000000000000002</v>
      </c>
      <c r="K1303">
        <v>1.2</v>
      </c>
      <c r="L1303">
        <v>0.4</v>
      </c>
      <c r="M1303">
        <v>1300</v>
      </c>
    </row>
    <row r="1304" spans="6:13" x14ac:dyDescent="0.2">
      <c r="F1304" s="46">
        <v>36526</v>
      </c>
      <c r="G1304" s="1">
        <v>0.90347222222222223</v>
      </c>
      <c r="H1304">
        <v>1.2</v>
      </c>
      <c r="I1304">
        <v>0.2</v>
      </c>
      <c r="J1304">
        <v>2.2000000000000002</v>
      </c>
      <c r="K1304">
        <v>1.2</v>
      </c>
      <c r="L1304">
        <v>0.4</v>
      </c>
      <c r="M1304">
        <v>1301</v>
      </c>
    </row>
    <row r="1305" spans="6:13" x14ac:dyDescent="0.2">
      <c r="F1305" s="46">
        <v>36526</v>
      </c>
      <c r="G1305" s="1">
        <v>0.90416666666666667</v>
      </c>
      <c r="H1305">
        <v>1.2</v>
      </c>
      <c r="I1305">
        <v>0.2</v>
      </c>
      <c r="J1305">
        <v>2.2000000000000002</v>
      </c>
      <c r="K1305">
        <v>1.2</v>
      </c>
      <c r="L1305">
        <v>0.4</v>
      </c>
      <c r="M1305">
        <v>1302</v>
      </c>
    </row>
    <row r="1306" spans="6:13" x14ac:dyDescent="0.2">
      <c r="F1306" s="46">
        <v>36526</v>
      </c>
      <c r="G1306" s="1">
        <v>0.90486111111111101</v>
      </c>
      <c r="H1306">
        <v>1.1000000000000001</v>
      </c>
      <c r="I1306">
        <v>0.2</v>
      </c>
      <c r="J1306">
        <v>2.2000000000000002</v>
      </c>
      <c r="K1306">
        <v>1.1000000000000001</v>
      </c>
      <c r="L1306">
        <v>0.4</v>
      </c>
      <c r="M1306">
        <v>1303</v>
      </c>
    </row>
    <row r="1307" spans="6:13" x14ac:dyDescent="0.2">
      <c r="F1307" s="46">
        <v>36526</v>
      </c>
      <c r="G1307" s="1">
        <v>0.90555555555555556</v>
      </c>
      <c r="H1307">
        <v>1.1000000000000001</v>
      </c>
      <c r="I1307">
        <v>0.2</v>
      </c>
      <c r="J1307">
        <v>2.1</v>
      </c>
      <c r="K1307">
        <v>1.1000000000000001</v>
      </c>
      <c r="L1307">
        <v>0.4</v>
      </c>
      <c r="M1307">
        <v>1304</v>
      </c>
    </row>
    <row r="1308" spans="6:13" x14ac:dyDescent="0.2">
      <c r="F1308" s="46">
        <v>36526</v>
      </c>
      <c r="G1308" s="1">
        <v>0.90625</v>
      </c>
      <c r="H1308">
        <v>1.1000000000000001</v>
      </c>
      <c r="I1308">
        <v>0.2</v>
      </c>
      <c r="J1308">
        <v>2.1</v>
      </c>
      <c r="K1308">
        <v>1.1000000000000001</v>
      </c>
      <c r="L1308">
        <v>0.4</v>
      </c>
      <c r="M1308">
        <v>1305</v>
      </c>
    </row>
    <row r="1309" spans="6:13" x14ac:dyDescent="0.2">
      <c r="F1309" s="46">
        <v>36526</v>
      </c>
      <c r="G1309" s="1">
        <v>0.90694444444444444</v>
      </c>
      <c r="H1309">
        <v>1.1000000000000001</v>
      </c>
      <c r="I1309">
        <v>0.2</v>
      </c>
      <c r="J1309">
        <v>2.1</v>
      </c>
      <c r="K1309">
        <v>1.1000000000000001</v>
      </c>
      <c r="L1309">
        <v>0.4</v>
      </c>
      <c r="M1309">
        <v>1306</v>
      </c>
    </row>
    <row r="1310" spans="6:13" x14ac:dyDescent="0.2">
      <c r="F1310" s="46">
        <v>36526</v>
      </c>
      <c r="G1310" s="1">
        <v>0.90763888888888899</v>
      </c>
      <c r="H1310">
        <v>1.1000000000000001</v>
      </c>
      <c r="I1310">
        <v>0.2</v>
      </c>
      <c r="J1310">
        <v>2.1</v>
      </c>
      <c r="K1310">
        <v>1.1000000000000001</v>
      </c>
      <c r="L1310">
        <v>0.4</v>
      </c>
      <c r="M1310">
        <v>1307</v>
      </c>
    </row>
    <row r="1311" spans="6:13" x14ac:dyDescent="0.2">
      <c r="F1311" s="46">
        <v>36526</v>
      </c>
      <c r="G1311" s="1">
        <v>0.90833333333333333</v>
      </c>
      <c r="H1311">
        <v>1.1000000000000001</v>
      </c>
      <c r="I1311">
        <v>0.2</v>
      </c>
      <c r="J1311">
        <v>2.1</v>
      </c>
      <c r="K1311">
        <v>1.1000000000000001</v>
      </c>
      <c r="L1311">
        <v>0.4</v>
      </c>
      <c r="M1311">
        <v>1308</v>
      </c>
    </row>
    <row r="1312" spans="6:13" x14ac:dyDescent="0.2">
      <c r="F1312" s="46">
        <v>36526</v>
      </c>
      <c r="G1312" s="1">
        <v>0.90902777777777777</v>
      </c>
      <c r="H1312">
        <v>1</v>
      </c>
      <c r="I1312">
        <v>0.2</v>
      </c>
      <c r="J1312">
        <v>2.1</v>
      </c>
      <c r="K1312">
        <v>1</v>
      </c>
      <c r="L1312">
        <v>0.4</v>
      </c>
      <c r="M1312">
        <v>1309</v>
      </c>
    </row>
    <row r="1313" spans="6:13" x14ac:dyDescent="0.2">
      <c r="F1313" s="46">
        <v>36526</v>
      </c>
      <c r="G1313" s="1">
        <v>0.90972222222222221</v>
      </c>
      <c r="H1313">
        <v>1</v>
      </c>
      <c r="I1313">
        <v>0.2</v>
      </c>
      <c r="J1313">
        <v>2.1</v>
      </c>
      <c r="K1313">
        <v>1</v>
      </c>
      <c r="L1313">
        <v>0.4</v>
      </c>
      <c r="M1313">
        <v>1310</v>
      </c>
    </row>
    <row r="1314" spans="6:13" x14ac:dyDescent="0.2">
      <c r="F1314" s="46">
        <v>36526</v>
      </c>
      <c r="G1314" s="1">
        <v>0.91041666666666676</v>
      </c>
      <c r="H1314">
        <v>1</v>
      </c>
      <c r="I1314">
        <v>0.2</v>
      </c>
      <c r="J1314">
        <v>2</v>
      </c>
      <c r="K1314">
        <v>1</v>
      </c>
      <c r="L1314">
        <v>0.4</v>
      </c>
      <c r="M1314">
        <v>1311</v>
      </c>
    </row>
    <row r="1315" spans="6:13" x14ac:dyDescent="0.2">
      <c r="F1315" s="46">
        <v>36526</v>
      </c>
      <c r="G1315" s="1">
        <v>0.91111111111111109</v>
      </c>
      <c r="H1315">
        <v>1</v>
      </c>
      <c r="I1315">
        <v>0.2</v>
      </c>
      <c r="J1315">
        <v>2</v>
      </c>
      <c r="K1315">
        <v>1</v>
      </c>
      <c r="L1315">
        <v>0.4</v>
      </c>
      <c r="M1315">
        <v>1312</v>
      </c>
    </row>
    <row r="1316" spans="6:13" x14ac:dyDescent="0.2">
      <c r="F1316" s="46">
        <v>36526</v>
      </c>
      <c r="G1316" s="1">
        <v>0.91180555555555554</v>
      </c>
      <c r="H1316">
        <v>1</v>
      </c>
      <c r="I1316">
        <v>0.2</v>
      </c>
      <c r="J1316">
        <v>2</v>
      </c>
      <c r="K1316">
        <v>1</v>
      </c>
      <c r="L1316">
        <v>0.4</v>
      </c>
      <c r="M1316">
        <v>1313</v>
      </c>
    </row>
    <row r="1317" spans="6:13" x14ac:dyDescent="0.2">
      <c r="F1317" s="46">
        <v>36526</v>
      </c>
      <c r="G1317" s="1">
        <v>0.91249999999999998</v>
      </c>
      <c r="H1317">
        <v>1</v>
      </c>
      <c r="I1317">
        <v>0.2</v>
      </c>
      <c r="J1317">
        <v>2</v>
      </c>
      <c r="K1317">
        <v>1</v>
      </c>
      <c r="L1317">
        <v>0.4</v>
      </c>
      <c r="M1317">
        <v>1314</v>
      </c>
    </row>
    <row r="1318" spans="6:13" x14ac:dyDescent="0.2">
      <c r="F1318" s="46">
        <v>36526</v>
      </c>
      <c r="G1318" s="1">
        <v>0.91319444444444453</v>
      </c>
      <c r="H1318">
        <v>1</v>
      </c>
      <c r="I1318">
        <v>0.2</v>
      </c>
      <c r="J1318">
        <v>2</v>
      </c>
      <c r="K1318">
        <v>1</v>
      </c>
      <c r="L1318">
        <v>0.4</v>
      </c>
      <c r="M1318">
        <v>1315</v>
      </c>
    </row>
    <row r="1319" spans="6:13" x14ac:dyDescent="0.2">
      <c r="F1319" s="46">
        <v>36526</v>
      </c>
      <c r="G1319" s="1">
        <v>0.91388888888888886</v>
      </c>
      <c r="H1319">
        <v>1</v>
      </c>
      <c r="I1319">
        <v>0.2</v>
      </c>
      <c r="J1319">
        <v>2</v>
      </c>
      <c r="K1319">
        <v>1</v>
      </c>
      <c r="L1319">
        <v>0.4</v>
      </c>
      <c r="M1319">
        <v>1316</v>
      </c>
    </row>
    <row r="1320" spans="6:13" x14ac:dyDescent="0.2">
      <c r="F1320" s="46">
        <v>36526</v>
      </c>
      <c r="G1320" s="1">
        <v>0.9145833333333333</v>
      </c>
      <c r="H1320">
        <v>1</v>
      </c>
      <c r="I1320">
        <v>0.2</v>
      </c>
      <c r="J1320">
        <v>2</v>
      </c>
      <c r="K1320">
        <v>1</v>
      </c>
      <c r="L1320">
        <v>0.4</v>
      </c>
      <c r="M1320">
        <v>1317</v>
      </c>
    </row>
    <row r="1321" spans="6:13" x14ac:dyDescent="0.2">
      <c r="F1321" s="46">
        <v>36526</v>
      </c>
      <c r="G1321" s="1">
        <v>0.91527777777777775</v>
      </c>
      <c r="H1321">
        <v>1</v>
      </c>
      <c r="I1321">
        <v>0.2</v>
      </c>
      <c r="J1321">
        <v>1.9</v>
      </c>
      <c r="K1321">
        <v>1</v>
      </c>
      <c r="L1321">
        <v>0.4</v>
      </c>
      <c r="M1321">
        <v>1318</v>
      </c>
    </row>
    <row r="1322" spans="6:13" x14ac:dyDescent="0.2">
      <c r="F1322" s="46">
        <v>36526</v>
      </c>
      <c r="G1322" s="1">
        <v>0.9159722222222223</v>
      </c>
      <c r="H1322">
        <v>1</v>
      </c>
      <c r="I1322">
        <v>0.2</v>
      </c>
      <c r="J1322">
        <v>1.9</v>
      </c>
      <c r="K1322">
        <v>1</v>
      </c>
      <c r="L1322">
        <v>0.4</v>
      </c>
      <c r="M1322">
        <v>1319</v>
      </c>
    </row>
    <row r="1323" spans="6:13" x14ac:dyDescent="0.2">
      <c r="F1323" s="46">
        <v>36526</v>
      </c>
      <c r="G1323" s="1">
        <v>0.91666666666666663</v>
      </c>
      <c r="H1323">
        <v>1</v>
      </c>
      <c r="I1323">
        <v>0.2</v>
      </c>
      <c r="J1323">
        <v>1.9</v>
      </c>
      <c r="K1323">
        <v>1</v>
      </c>
      <c r="L1323">
        <v>0.4</v>
      </c>
      <c r="M1323">
        <v>1320</v>
      </c>
    </row>
    <row r="1324" spans="6:13" x14ac:dyDescent="0.2">
      <c r="F1324" s="46">
        <v>36526</v>
      </c>
      <c r="G1324" s="1">
        <v>0.91736111111111107</v>
      </c>
      <c r="H1324">
        <v>1</v>
      </c>
      <c r="I1324">
        <v>0.2</v>
      </c>
      <c r="J1324">
        <v>1.9</v>
      </c>
      <c r="K1324">
        <v>1</v>
      </c>
      <c r="L1324">
        <v>0.4</v>
      </c>
      <c r="M1324">
        <v>1321</v>
      </c>
    </row>
    <row r="1325" spans="6:13" x14ac:dyDescent="0.2">
      <c r="F1325" s="46">
        <v>36526</v>
      </c>
      <c r="G1325" s="1">
        <v>0.91805555555555562</v>
      </c>
      <c r="H1325">
        <v>1</v>
      </c>
      <c r="I1325">
        <v>0.2</v>
      </c>
      <c r="J1325">
        <v>1.9</v>
      </c>
      <c r="K1325">
        <v>1</v>
      </c>
      <c r="L1325">
        <v>0.4</v>
      </c>
      <c r="M1325">
        <v>1322</v>
      </c>
    </row>
    <row r="1326" spans="6:13" x14ac:dyDescent="0.2">
      <c r="F1326" s="46">
        <v>36526</v>
      </c>
      <c r="G1326" s="1">
        <v>0.91875000000000007</v>
      </c>
      <c r="H1326">
        <v>1</v>
      </c>
      <c r="I1326">
        <v>0.2</v>
      </c>
      <c r="J1326">
        <v>1.9</v>
      </c>
      <c r="K1326">
        <v>1</v>
      </c>
      <c r="L1326">
        <v>0.4</v>
      </c>
      <c r="M1326">
        <v>1323</v>
      </c>
    </row>
    <row r="1327" spans="6:13" x14ac:dyDescent="0.2">
      <c r="F1327" s="46">
        <v>36526</v>
      </c>
      <c r="G1327" s="1">
        <v>0.9194444444444444</v>
      </c>
      <c r="H1327">
        <v>1</v>
      </c>
      <c r="I1327">
        <v>0.2</v>
      </c>
      <c r="J1327">
        <v>1.9</v>
      </c>
      <c r="K1327">
        <v>1</v>
      </c>
      <c r="L1327">
        <v>0.4</v>
      </c>
      <c r="M1327">
        <v>1324</v>
      </c>
    </row>
    <row r="1328" spans="6:13" x14ac:dyDescent="0.2">
      <c r="F1328" s="46">
        <v>36526</v>
      </c>
      <c r="G1328" s="1">
        <v>0.92013888888888884</v>
      </c>
      <c r="H1328">
        <v>1</v>
      </c>
      <c r="I1328">
        <v>0.2</v>
      </c>
      <c r="J1328">
        <v>1.9</v>
      </c>
      <c r="K1328">
        <v>1</v>
      </c>
      <c r="L1328">
        <v>0.4</v>
      </c>
      <c r="M1328">
        <v>1325</v>
      </c>
    </row>
    <row r="1329" spans="6:13" x14ac:dyDescent="0.2">
      <c r="F1329" s="46">
        <v>36526</v>
      </c>
      <c r="G1329" s="1">
        <v>0.92083333333333339</v>
      </c>
      <c r="H1329">
        <v>1</v>
      </c>
      <c r="I1329">
        <v>0.2</v>
      </c>
      <c r="J1329">
        <v>1.8</v>
      </c>
      <c r="K1329">
        <v>1</v>
      </c>
      <c r="L1329">
        <v>0.4</v>
      </c>
      <c r="M1329">
        <v>1326</v>
      </c>
    </row>
    <row r="1330" spans="6:13" x14ac:dyDescent="0.2">
      <c r="F1330" s="46">
        <v>36526</v>
      </c>
      <c r="G1330" s="1">
        <v>0.92152777777777783</v>
      </c>
      <c r="H1330">
        <v>1</v>
      </c>
      <c r="I1330">
        <v>0.2</v>
      </c>
      <c r="J1330">
        <v>1.8</v>
      </c>
      <c r="K1330">
        <v>1</v>
      </c>
      <c r="L1330">
        <v>0.4</v>
      </c>
      <c r="M1330">
        <v>1327</v>
      </c>
    </row>
    <row r="1331" spans="6:13" x14ac:dyDescent="0.2">
      <c r="F1331" s="46">
        <v>36526</v>
      </c>
      <c r="G1331" s="1">
        <v>0.92222222222222217</v>
      </c>
      <c r="H1331">
        <v>1</v>
      </c>
      <c r="I1331">
        <v>0.2</v>
      </c>
      <c r="J1331">
        <v>1.8</v>
      </c>
      <c r="K1331">
        <v>1</v>
      </c>
      <c r="L1331">
        <v>0.4</v>
      </c>
      <c r="M1331">
        <v>1328</v>
      </c>
    </row>
    <row r="1332" spans="6:13" x14ac:dyDescent="0.2">
      <c r="F1332" s="46">
        <v>36526</v>
      </c>
      <c r="G1332" s="1">
        <v>0.92291666666666661</v>
      </c>
      <c r="H1332">
        <v>1</v>
      </c>
      <c r="I1332">
        <v>0.2</v>
      </c>
      <c r="J1332">
        <v>1.8</v>
      </c>
      <c r="K1332">
        <v>1</v>
      </c>
      <c r="L1332">
        <v>0.4</v>
      </c>
      <c r="M1332">
        <v>1329</v>
      </c>
    </row>
    <row r="1333" spans="6:13" x14ac:dyDescent="0.2">
      <c r="F1333" s="46">
        <v>36526</v>
      </c>
      <c r="G1333" s="1">
        <v>0.92361111111111116</v>
      </c>
      <c r="H1333">
        <v>1</v>
      </c>
      <c r="I1333">
        <v>0.2</v>
      </c>
      <c r="J1333">
        <v>1.8</v>
      </c>
      <c r="K1333">
        <v>1</v>
      </c>
      <c r="L1333">
        <v>0.4</v>
      </c>
      <c r="M1333">
        <v>1330</v>
      </c>
    </row>
    <row r="1334" spans="6:13" x14ac:dyDescent="0.2">
      <c r="F1334" s="46">
        <v>36526</v>
      </c>
      <c r="G1334" s="1">
        <v>0.9243055555555556</v>
      </c>
      <c r="H1334">
        <v>1</v>
      </c>
      <c r="I1334">
        <v>0.2</v>
      </c>
      <c r="J1334">
        <v>1.8</v>
      </c>
      <c r="K1334">
        <v>1</v>
      </c>
      <c r="L1334">
        <v>0.4</v>
      </c>
      <c r="M1334">
        <v>1331</v>
      </c>
    </row>
    <row r="1335" spans="6:13" x14ac:dyDescent="0.2">
      <c r="F1335" s="46">
        <v>36526</v>
      </c>
      <c r="G1335" s="1">
        <v>0.92499999999999993</v>
      </c>
      <c r="H1335">
        <v>1</v>
      </c>
      <c r="I1335">
        <v>0.2</v>
      </c>
      <c r="J1335">
        <v>1.8</v>
      </c>
      <c r="K1335">
        <v>1</v>
      </c>
      <c r="L1335">
        <v>0.4</v>
      </c>
      <c r="M1335">
        <v>1332</v>
      </c>
    </row>
    <row r="1336" spans="6:13" x14ac:dyDescent="0.2">
      <c r="F1336" s="46">
        <v>36526</v>
      </c>
      <c r="G1336" s="1">
        <v>0.92569444444444438</v>
      </c>
      <c r="H1336">
        <v>0.9</v>
      </c>
      <c r="I1336">
        <v>0.2</v>
      </c>
      <c r="J1336">
        <v>1.8</v>
      </c>
      <c r="K1336">
        <v>0.9</v>
      </c>
      <c r="L1336">
        <v>0.4</v>
      </c>
      <c r="M1336">
        <v>1333</v>
      </c>
    </row>
    <row r="1337" spans="6:13" x14ac:dyDescent="0.2">
      <c r="F1337" s="46">
        <v>36526</v>
      </c>
      <c r="G1337" s="1">
        <v>0.92638888888888893</v>
      </c>
      <c r="H1337">
        <v>0.9</v>
      </c>
      <c r="I1337">
        <v>0.2</v>
      </c>
      <c r="J1337">
        <v>1.8</v>
      </c>
      <c r="K1337">
        <v>0.9</v>
      </c>
      <c r="L1337">
        <v>0.4</v>
      </c>
      <c r="M1337">
        <v>1334</v>
      </c>
    </row>
    <row r="1338" spans="6:13" x14ac:dyDescent="0.2">
      <c r="F1338" s="46">
        <v>36526</v>
      </c>
      <c r="G1338" s="1">
        <v>0.92708333333333337</v>
      </c>
      <c r="H1338">
        <v>0.9</v>
      </c>
      <c r="I1338">
        <v>0.2</v>
      </c>
      <c r="J1338">
        <v>1.7</v>
      </c>
      <c r="K1338">
        <v>0.9</v>
      </c>
      <c r="L1338">
        <v>0.3</v>
      </c>
      <c r="M1338">
        <v>1335</v>
      </c>
    </row>
    <row r="1339" spans="6:13" x14ac:dyDescent="0.2">
      <c r="F1339" s="46">
        <v>36526</v>
      </c>
      <c r="G1339" s="1">
        <v>0.9277777777777777</v>
      </c>
      <c r="H1339">
        <v>0.9</v>
      </c>
      <c r="I1339">
        <v>0.2</v>
      </c>
      <c r="J1339">
        <v>1.7</v>
      </c>
      <c r="K1339">
        <v>0.9</v>
      </c>
      <c r="L1339">
        <v>0.3</v>
      </c>
      <c r="M1339">
        <v>1336</v>
      </c>
    </row>
    <row r="1340" spans="6:13" x14ac:dyDescent="0.2">
      <c r="F1340" s="46">
        <v>36526</v>
      </c>
      <c r="G1340" s="1">
        <v>0.92847222222222225</v>
      </c>
      <c r="H1340">
        <v>0.9</v>
      </c>
      <c r="I1340">
        <v>0.2</v>
      </c>
      <c r="J1340">
        <v>1.7</v>
      </c>
      <c r="K1340">
        <v>0.9</v>
      </c>
      <c r="L1340">
        <v>0.3</v>
      </c>
      <c r="M1340">
        <v>1337</v>
      </c>
    </row>
    <row r="1341" spans="6:13" x14ac:dyDescent="0.2">
      <c r="F1341" s="46">
        <v>36526</v>
      </c>
      <c r="G1341" s="1">
        <v>0.9291666666666667</v>
      </c>
      <c r="H1341">
        <v>0.9</v>
      </c>
      <c r="I1341">
        <v>0.2</v>
      </c>
      <c r="J1341">
        <v>1.7</v>
      </c>
      <c r="K1341">
        <v>0.9</v>
      </c>
      <c r="L1341">
        <v>0.3</v>
      </c>
      <c r="M1341">
        <v>1338</v>
      </c>
    </row>
    <row r="1342" spans="6:13" x14ac:dyDescent="0.2">
      <c r="F1342" s="46">
        <v>36526</v>
      </c>
      <c r="G1342" s="1">
        <v>0.92986111111111114</v>
      </c>
      <c r="H1342">
        <v>0.9</v>
      </c>
      <c r="I1342">
        <v>0.2</v>
      </c>
      <c r="J1342">
        <v>1.7</v>
      </c>
      <c r="K1342">
        <v>0.9</v>
      </c>
      <c r="L1342">
        <v>0.3</v>
      </c>
      <c r="M1342">
        <v>1339</v>
      </c>
    </row>
    <row r="1343" spans="6:13" x14ac:dyDescent="0.2">
      <c r="F1343" s="46">
        <v>36526</v>
      </c>
      <c r="G1343" s="1">
        <v>0.93055555555555547</v>
      </c>
      <c r="H1343">
        <v>0.9</v>
      </c>
      <c r="I1343">
        <v>0.2</v>
      </c>
      <c r="J1343">
        <v>1.7</v>
      </c>
      <c r="K1343">
        <v>0.9</v>
      </c>
      <c r="L1343">
        <v>0.3</v>
      </c>
      <c r="M1343">
        <v>1340</v>
      </c>
    </row>
    <row r="1344" spans="6:13" x14ac:dyDescent="0.2">
      <c r="F1344" s="46">
        <v>36526</v>
      </c>
      <c r="G1344" s="1">
        <v>0.93125000000000002</v>
      </c>
      <c r="H1344">
        <v>0.9</v>
      </c>
      <c r="I1344">
        <v>0.2</v>
      </c>
      <c r="J1344">
        <v>1.7</v>
      </c>
      <c r="K1344">
        <v>0.9</v>
      </c>
      <c r="L1344">
        <v>0.3</v>
      </c>
      <c r="M1344">
        <v>1341</v>
      </c>
    </row>
    <row r="1345" spans="6:13" x14ac:dyDescent="0.2">
      <c r="F1345" s="46">
        <v>36526</v>
      </c>
      <c r="G1345" s="1">
        <v>0.93194444444444446</v>
      </c>
      <c r="H1345">
        <v>0.9</v>
      </c>
      <c r="I1345">
        <v>0.2</v>
      </c>
      <c r="J1345">
        <v>1.7</v>
      </c>
      <c r="K1345">
        <v>0.9</v>
      </c>
      <c r="L1345">
        <v>0.3</v>
      </c>
      <c r="M1345">
        <v>1342</v>
      </c>
    </row>
    <row r="1346" spans="6:13" x14ac:dyDescent="0.2">
      <c r="F1346" s="46">
        <v>36526</v>
      </c>
      <c r="G1346" s="1">
        <v>0.93263888888888891</v>
      </c>
      <c r="H1346">
        <v>0.9</v>
      </c>
      <c r="I1346">
        <v>0.2</v>
      </c>
      <c r="J1346">
        <v>1.7</v>
      </c>
      <c r="K1346">
        <v>0.9</v>
      </c>
      <c r="L1346">
        <v>0.3</v>
      </c>
      <c r="M1346">
        <v>1343</v>
      </c>
    </row>
    <row r="1347" spans="6:13" x14ac:dyDescent="0.2">
      <c r="F1347" s="46">
        <v>36526</v>
      </c>
      <c r="G1347" s="1">
        <v>0.93333333333333324</v>
      </c>
      <c r="H1347">
        <v>0.9</v>
      </c>
      <c r="I1347">
        <v>0.2</v>
      </c>
      <c r="J1347">
        <v>1.6</v>
      </c>
      <c r="K1347">
        <v>0.9</v>
      </c>
      <c r="L1347">
        <v>0.3</v>
      </c>
      <c r="M1347">
        <v>1344</v>
      </c>
    </row>
    <row r="1348" spans="6:13" x14ac:dyDescent="0.2">
      <c r="F1348" s="46">
        <v>36526</v>
      </c>
      <c r="G1348" s="1">
        <v>0.93402777777777779</v>
      </c>
      <c r="H1348">
        <v>0.8</v>
      </c>
      <c r="I1348">
        <v>0.2</v>
      </c>
      <c r="J1348">
        <v>1.6</v>
      </c>
      <c r="K1348">
        <v>0.8</v>
      </c>
      <c r="L1348">
        <v>0.3</v>
      </c>
      <c r="M1348">
        <v>1345</v>
      </c>
    </row>
    <row r="1349" spans="6:13" x14ac:dyDescent="0.2">
      <c r="F1349" s="46">
        <v>36526</v>
      </c>
      <c r="G1349" s="1">
        <v>0.93472222222222223</v>
      </c>
      <c r="H1349">
        <v>0.8</v>
      </c>
      <c r="I1349">
        <v>0.2</v>
      </c>
      <c r="J1349">
        <v>1.6</v>
      </c>
      <c r="K1349">
        <v>0.8</v>
      </c>
      <c r="L1349">
        <v>0.3</v>
      </c>
      <c r="M1349">
        <v>1346</v>
      </c>
    </row>
    <row r="1350" spans="6:13" x14ac:dyDescent="0.2">
      <c r="F1350" s="46">
        <v>36526</v>
      </c>
      <c r="G1350" s="1">
        <v>0.93541666666666667</v>
      </c>
      <c r="H1350">
        <v>0.8</v>
      </c>
      <c r="I1350">
        <v>0.2</v>
      </c>
      <c r="J1350">
        <v>1.6</v>
      </c>
      <c r="K1350">
        <v>0.8</v>
      </c>
      <c r="L1350">
        <v>0.3</v>
      </c>
      <c r="M1350">
        <v>1347</v>
      </c>
    </row>
    <row r="1351" spans="6:13" x14ac:dyDescent="0.2">
      <c r="F1351" s="46">
        <v>36526</v>
      </c>
      <c r="G1351" s="1">
        <v>0.93611111111111101</v>
      </c>
      <c r="H1351">
        <v>0.8</v>
      </c>
      <c r="I1351">
        <v>0.2</v>
      </c>
      <c r="J1351">
        <v>1.6</v>
      </c>
      <c r="K1351">
        <v>0.8</v>
      </c>
      <c r="L1351">
        <v>0.3</v>
      </c>
      <c r="M1351">
        <v>1348</v>
      </c>
    </row>
    <row r="1352" spans="6:13" x14ac:dyDescent="0.2">
      <c r="F1352" s="46">
        <v>36526</v>
      </c>
      <c r="G1352" s="1">
        <v>0.93680555555555556</v>
      </c>
      <c r="H1352">
        <v>0.8</v>
      </c>
      <c r="I1352">
        <v>0.2</v>
      </c>
      <c r="J1352">
        <v>1.6</v>
      </c>
      <c r="K1352">
        <v>0.8</v>
      </c>
      <c r="L1352">
        <v>0.3</v>
      </c>
      <c r="M1352">
        <v>1349</v>
      </c>
    </row>
    <row r="1353" spans="6:13" x14ac:dyDescent="0.2">
      <c r="F1353" s="46">
        <v>36526</v>
      </c>
      <c r="G1353" s="1">
        <v>0.9375</v>
      </c>
      <c r="H1353">
        <v>0.8</v>
      </c>
      <c r="I1353">
        <v>0.2</v>
      </c>
      <c r="J1353">
        <v>1.6</v>
      </c>
      <c r="K1353">
        <v>0.8</v>
      </c>
      <c r="L1353">
        <v>0.3</v>
      </c>
      <c r="M1353">
        <v>1350</v>
      </c>
    </row>
    <row r="1354" spans="6:13" x14ac:dyDescent="0.2">
      <c r="F1354" s="46">
        <v>36526</v>
      </c>
      <c r="G1354" s="1">
        <v>0.93819444444444444</v>
      </c>
      <c r="H1354">
        <v>0.8</v>
      </c>
      <c r="I1354">
        <v>0.2</v>
      </c>
      <c r="J1354">
        <v>1.6</v>
      </c>
      <c r="K1354">
        <v>0.8</v>
      </c>
      <c r="L1354">
        <v>0.3</v>
      </c>
      <c r="M1354">
        <v>1351</v>
      </c>
    </row>
    <row r="1355" spans="6:13" x14ac:dyDescent="0.2">
      <c r="F1355" s="46">
        <v>36526</v>
      </c>
      <c r="G1355" s="1">
        <v>0.93888888888888899</v>
      </c>
      <c r="H1355">
        <v>0.8</v>
      </c>
      <c r="I1355">
        <v>0.2</v>
      </c>
      <c r="J1355">
        <v>1.6</v>
      </c>
      <c r="K1355">
        <v>0.8</v>
      </c>
      <c r="L1355">
        <v>0.3</v>
      </c>
      <c r="M1355">
        <v>1352</v>
      </c>
    </row>
    <row r="1356" spans="6:13" x14ac:dyDescent="0.2">
      <c r="F1356" s="46">
        <v>36526</v>
      </c>
      <c r="G1356" s="1">
        <v>0.93958333333333333</v>
      </c>
      <c r="H1356">
        <v>0.8</v>
      </c>
      <c r="I1356">
        <v>0.2</v>
      </c>
      <c r="J1356">
        <v>1.5</v>
      </c>
      <c r="K1356">
        <v>0.8</v>
      </c>
      <c r="L1356">
        <v>0.3</v>
      </c>
      <c r="M1356">
        <v>1353</v>
      </c>
    </row>
    <row r="1357" spans="6:13" x14ac:dyDescent="0.2">
      <c r="F1357" s="46">
        <v>36526</v>
      </c>
      <c r="G1357" s="1">
        <v>0.94027777777777777</v>
      </c>
      <c r="H1357">
        <v>0.8</v>
      </c>
      <c r="I1357">
        <v>0.2</v>
      </c>
      <c r="J1357">
        <v>1.5</v>
      </c>
      <c r="K1357">
        <v>0.8</v>
      </c>
      <c r="L1357">
        <v>0.3</v>
      </c>
      <c r="M1357">
        <v>1354</v>
      </c>
    </row>
    <row r="1358" spans="6:13" x14ac:dyDescent="0.2">
      <c r="F1358" s="46">
        <v>36526</v>
      </c>
      <c r="G1358" s="1">
        <v>0.94097222222222221</v>
      </c>
      <c r="H1358">
        <v>0.8</v>
      </c>
      <c r="I1358">
        <v>0.2</v>
      </c>
      <c r="J1358">
        <v>1.5</v>
      </c>
      <c r="K1358">
        <v>0.8</v>
      </c>
      <c r="L1358">
        <v>0.3</v>
      </c>
      <c r="M1358">
        <v>1355</v>
      </c>
    </row>
    <row r="1359" spans="6:13" x14ac:dyDescent="0.2">
      <c r="F1359" s="46">
        <v>36526</v>
      </c>
      <c r="G1359" s="1">
        <v>0.94166666666666676</v>
      </c>
      <c r="H1359">
        <v>0.8</v>
      </c>
      <c r="I1359">
        <v>0.2</v>
      </c>
      <c r="J1359">
        <v>1.5</v>
      </c>
      <c r="K1359">
        <v>0.8</v>
      </c>
      <c r="L1359">
        <v>0.3</v>
      </c>
      <c r="M1359">
        <v>1356</v>
      </c>
    </row>
    <row r="1360" spans="6:13" x14ac:dyDescent="0.2">
      <c r="F1360" s="46">
        <v>36526</v>
      </c>
      <c r="G1360" s="1">
        <v>0.94236111111111109</v>
      </c>
      <c r="H1360">
        <v>0.8</v>
      </c>
      <c r="I1360">
        <v>0.2</v>
      </c>
      <c r="J1360">
        <v>1.5</v>
      </c>
      <c r="K1360">
        <v>0.8</v>
      </c>
      <c r="L1360">
        <v>0.3</v>
      </c>
      <c r="M1360">
        <v>1357</v>
      </c>
    </row>
    <row r="1361" spans="6:13" x14ac:dyDescent="0.2">
      <c r="F1361" s="46">
        <v>36526</v>
      </c>
      <c r="G1361" s="1">
        <v>0.94305555555555554</v>
      </c>
      <c r="H1361">
        <v>0.8</v>
      </c>
      <c r="I1361">
        <v>0.1</v>
      </c>
      <c r="J1361">
        <v>1.5</v>
      </c>
      <c r="K1361">
        <v>0.8</v>
      </c>
      <c r="L1361">
        <v>0.3</v>
      </c>
      <c r="M1361">
        <v>1358</v>
      </c>
    </row>
    <row r="1362" spans="6:13" x14ac:dyDescent="0.2">
      <c r="F1362" s="46">
        <v>36526</v>
      </c>
      <c r="G1362" s="1">
        <v>0.94374999999999998</v>
      </c>
      <c r="H1362">
        <v>0.8</v>
      </c>
      <c r="I1362">
        <v>0.1</v>
      </c>
      <c r="J1362">
        <v>1.5</v>
      </c>
      <c r="K1362">
        <v>0.8</v>
      </c>
      <c r="L1362">
        <v>0.3</v>
      </c>
      <c r="M1362">
        <v>1359</v>
      </c>
    </row>
    <row r="1363" spans="6:13" x14ac:dyDescent="0.2">
      <c r="F1363" s="46">
        <v>36526</v>
      </c>
      <c r="G1363" s="1">
        <v>0.94444444444444453</v>
      </c>
      <c r="H1363">
        <v>0.8</v>
      </c>
      <c r="I1363">
        <v>0.1</v>
      </c>
      <c r="J1363">
        <v>1.5</v>
      </c>
      <c r="K1363">
        <v>0.8</v>
      </c>
      <c r="L1363">
        <v>0.3</v>
      </c>
      <c r="M1363">
        <v>1360</v>
      </c>
    </row>
    <row r="1364" spans="6:13" x14ac:dyDescent="0.2">
      <c r="F1364" s="46">
        <v>36526</v>
      </c>
      <c r="G1364" s="1">
        <v>0.94513888888888886</v>
      </c>
      <c r="H1364">
        <v>0.8</v>
      </c>
      <c r="I1364">
        <v>0.1</v>
      </c>
      <c r="J1364">
        <v>1.5</v>
      </c>
      <c r="K1364">
        <v>0.8</v>
      </c>
      <c r="L1364">
        <v>0.3</v>
      </c>
      <c r="M1364">
        <v>1361</v>
      </c>
    </row>
    <row r="1365" spans="6:13" x14ac:dyDescent="0.2">
      <c r="F1365" s="46">
        <v>36526</v>
      </c>
      <c r="G1365" s="1">
        <v>0.9458333333333333</v>
      </c>
      <c r="H1365">
        <v>0.7</v>
      </c>
      <c r="I1365">
        <v>0.1</v>
      </c>
      <c r="J1365">
        <v>1.5</v>
      </c>
      <c r="K1365">
        <v>0.7</v>
      </c>
      <c r="L1365">
        <v>0.3</v>
      </c>
      <c r="M1365">
        <v>1362</v>
      </c>
    </row>
    <row r="1366" spans="6:13" x14ac:dyDescent="0.2">
      <c r="F1366" s="46">
        <v>36526</v>
      </c>
      <c r="G1366" s="1">
        <v>0.94652777777777775</v>
      </c>
      <c r="H1366">
        <v>0.7</v>
      </c>
      <c r="I1366">
        <v>0.1</v>
      </c>
      <c r="J1366">
        <v>1.4</v>
      </c>
      <c r="K1366">
        <v>0.7</v>
      </c>
      <c r="L1366">
        <v>0.3</v>
      </c>
      <c r="M1366">
        <v>1363</v>
      </c>
    </row>
    <row r="1367" spans="6:13" x14ac:dyDescent="0.2">
      <c r="F1367" s="46">
        <v>36526</v>
      </c>
      <c r="G1367" s="1">
        <v>0.9472222222222223</v>
      </c>
      <c r="H1367">
        <v>0.7</v>
      </c>
      <c r="I1367">
        <v>0.1</v>
      </c>
      <c r="J1367">
        <v>1.4</v>
      </c>
      <c r="K1367">
        <v>0.7</v>
      </c>
      <c r="L1367">
        <v>0.3</v>
      </c>
      <c r="M1367">
        <v>1364</v>
      </c>
    </row>
    <row r="1368" spans="6:13" x14ac:dyDescent="0.2">
      <c r="F1368" s="46">
        <v>36526</v>
      </c>
      <c r="G1368" s="1">
        <v>0.94791666666666663</v>
      </c>
      <c r="H1368">
        <v>0.7</v>
      </c>
      <c r="I1368">
        <v>0.1</v>
      </c>
      <c r="J1368">
        <v>1.4</v>
      </c>
      <c r="K1368">
        <v>0.7</v>
      </c>
      <c r="L1368">
        <v>0.3</v>
      </c>
      <c r="M1368">
        <v>1365</v>
      </c>
    </row>
    <row r="1369" spans="6:13" x14ac:dyDescent="0.2">
      <c r="F1369" s="46">
        <v>36526</v>
      </c>
      <c r="G1369" s="1">
        <v>0.94861111111111107</v>
      </c>
      <c r="H1369">
        <v>0.7</v>
      </c>
      <c r="I1369">
        <v>0.1</v>
      </c>
      <c r="J1369">
        <v>1.4</v>
      </c>
      <c r="K1369">
        <v>0.7</v>
      </c>
      <c r="L1369">
        <v>0.3</v>
      </c>
      <c r="M1369">
        <v>1366</v>
      </c>
    </row>
    <row r="1370" spans="6:13" x14ac:dyDescent="0.2">
      <c r="F1370" s="46">
        <v>36526</v>
      </c>
      <c r="G1370" s="1">
        <v>0.94930555555555562</v>
      </c>
      <c r="H1370">
        <v>0.7</v>
      </c>
      <c r="I1370">
        <v>0.1</v>
      </c>
      <c r="J1370">
        <v>1.4</v>
      </c>
      <c r="K1370">
        <v>0.7</v>
      </c>
      <c r="L1370">
        <v>0.3</v>
      </c>
      <c r="M1370">
        <v>1367</v>
      </c>
    </row>
    <row r="1371" spans="6:13" x14ac:dyDescent="0.2">
      <c r="F1371" s="46">
        <v>36526</v>
      </c>
      <c r="G1371" s="1">
        <v>0.95000000000000007</v>
      </c>
      <c r="H1371">
        <v>0.7</v>
      </c>
      <c r="I1371">
        <v>0.1</v>
      </c>
      <c r="J1371">
        <v>1.4</v>
      </c>
      <c r="K1371">
        <v>0.7</v>
      </c>
      <c r="L1371">
        <v>0.3</v>
      </c>
      <c r="M1371">
        <v>1368</v>
      </c>
    </row>
    <row r="1372" spans="6:13" x14ac:dyDescent="0.2">
      <c r="F1372" s="46">
        <v>36526</v>
      </c>
      <c r="G1372" s="1">
        <v>0.9506944444444444</v>
      </c>
      <c r="H1372">
        <v>0.7</v>
      </c>
      <c r="I1372">
        <v>0.1</v>
      </c>
      <c r="J1372">
        <v>1.4</v>
      </c>
      <c r="K1372">
        <v>0.7</v>
      </c>
      <c r="L1372">
        <v>0.3</v>
      </c>
      <c r="M1372">
        <v>1369</v>
      </c>
    </row>
    <row r="1373" spans="6:13" x14ac:dyDescent="0.2">
      <c r="F1373" s="46">
        <v>36526</v>
      </c>
      <c r="G1373" s="1">
        <v>0.95138888888888884</v>
      </c>
      <c r="H1373">
        <v>0.7</v>
      </c>
      <c r="I1373">
        <v>0.1</v>
      </c>
      <c r="J1373">
        <v>1.4</v>
      </c>
      <c r="K1373">
        <v>0.7</v>
      </c>
      <c r="L1373">
        <v>0.3</v>
      </c>
      <c r="M1373">
        <v>1370</v>
      </c>
    </row>
    <row r="1374" spans="6:13" x14ac:dyDescent="0.2">
      <c r="F1374" s="46">
        <v>36526</v>
      </c>
      <c r="G1374" s="1">
        <v>0.95208333333333339</v>
      </c>
      <c r="H1374">
        <v>0.7</v>
      </c>
      <c r="I1374">
        <v>0.1</v>
      </c>
      <c r="J1374">
        <v>1.4</v>
      </c>
      <c r="K1374">
        <v>0.7</v>
      </c>
      <c r="L1374">
        <v>0.3</v>
      </c>
      <c r="M1374">
        <v>1371</v>
      </c>
    </row>
    <row r="1375" spans="6:13" x14ac:dyDescent="0.2">
      <c r="F1375" s="46">
        <v>36526</v>
      </c>
      <c r="G1375" s="1">
        <v>0.95277777777777783</v>
      </c>
      <c r="H1375">
        <v>0.7</v>
      </c>
      <c r="I1375">
        <v>0.1</v>
      </c>
      <c r="J1375">
        <v>1.4</v>
      </c>
      <c r="K1375">
        <v>0.7</v>
      </c>
      <c r="L1375">
        <v>0.3</v>
      </c>
      <c r="M1375">
        <v>1372</v>
      </c>
    </row>
    <row r="1376" spans="6:13" x14ac:dyDescent="0.2">
      <c r="F1376" s="46">
        <v>36526</v>
      </c>
      <c r="G1376" s="1">
        <v>0.95347222222222217</v>
      </c>
      <c r="H1376">
        <v>0.7</v>
      </c>
      <c r="I1376">
        <v>0.1</v>
      </c>
      <c r="J1376">
        <v>1.4</v>
      </c>
      <c r="K1376">
        <v>0.7</v>
      </c>
      <c r="L1376">
        <v>0.3</v>
      </c>
      <c r="M1376">
        <v>1373</v>
      </c>
    </row>
    <row r="1377" spans="6:13" x14ac:dyDescent="0.2">
      <c r="F1377" s="46">
        <v>36526</v>
      </c>
      <c r="G1377" s="1">
        <v>0.95416666666666661</v>
      </c>
      <c r="H1377">
        <v>0.7</v>
      </c>
      <c r="I1377">
        <v>0.1</v>
      </c>
      <c r="J1377">
        <v>1.3</v>
      </c>
      <c r="K1377">
        <v>0.7</v>
      </c>
      <c r="L1377">
        <v>0.3</v>
      </c>
      <c r="M1377">
        <v>1374</v>
      </c>
    </row>
    <row r="1378" spans="6:13" x14ac:dyDescent="0.2">
      <c r="F1378" s="46">
        <v>36526</v>
      </c>
      <c r="G1378" s="1">
        <v>0.95486111111111116</v>
      </c>
      <c r="H1378">
        <v>0.7</v>
      </c>
      <c r="I1378">
        <v>0.1</v>
      </c>
      <c r="J1378">
        <v>1.3</v>
      </c>
      <c r="K1378">
        <v>0.7</v>
      </c>
      <c r="L1378">
        <v>0.3</v>
      </c>
      <c r="M1378">
        <v>1375</v>
      </c>
    </row>
    <row r="1379" spans="6:13" x14ac:dyDescent="0.2">
      <c r="F1379" s="46">
        <v>36526</v>
      </c>
      <c r="G1379" s="1">
        <v>0.9555555555555556</v>
      </c>
      <c r="H1379">
        <v>0.7</v>
      </c>
      <c r="I1379">
        <v>0.1</v>
      </c>
      <c r="J1379">
        <v>1.3</v>
      </c>
      <c r="K1379">
        <v>0.7</v>
      </c>
      <c r="L1379">
        <v>0.3</v>
      </c>
      <c r="M1379">
        <v>1376</v>
      </c>
    </row>
    <row r="1380" spans="6:13" x14ac:dyDescent="0.2">
      <c r="F1380" s="46">
        <v>36526</v>
      </c>
      <c r="G1380" s="1">
        <v>0.95624999999999993</v>
      </c>
      <c r="H1380">
        <v>0.7</v>
      </c>
      <c r="I1380">
        <v>0.1</v>
      </c>
      <c r="J1380">
        <v>1.3</v>
      </c>
      <c r="K1380">
        <v>0.7</v>
      </c>
      <c r="L1380">
        <v>0.3</v>
      </c>
      <c r="M1380">
        <v>1377</v>
      </c>
    </row>
    <row r="1381" spans="6:13" x14ac:dyDescent="0.2">
      <c r="F1381" s="46">
        <v>36526</v>
      </c>
      <c r="G1381" s="1">
        <v>0.95694444444444438</v>
      </c>
      <c r="H1381">
        <v>0.7</v>
      </c>
      <c r="I1381">
        <v>0.1</v>
      </c>
      <c r="J1381">
        <v>1.3</v>
      </c>
      <c r="K1381">
        <v>0.7</v>
      </c>
      <c r="L1381">
        <v>0.3</v>
      </c>
      <c r="M1381">
        <v>1378</v>
      </c>
    </row>
    <row r="1382" spans="6:13" x14ac:dyDescent="0.2">
      <c r="F1382" s="46">
        <v>36526</v>
      </c>
      <c r="G1382" s="1">
        <v>0.95763888888888893</v>
      </c>
      <c r="H1382">
        <v>0.7</v>
      </c>
      <c r="I1382">
        <v>0.1</v>
      </c>
      <c r="J1382">
        <v>1.3</v>
      </c>
      <c r="K1382">
        <v>0.7</v>
      </c>
      <c r="L1382">
        <v>0.3</v>
      </c>
      <c r="M1382">
        <v>1379</v>
      </c>
    </row>
    <row r="1383" spans="6:13" x14ac:dyDescent="0.2">
      <c r="F1383" s="46">
        <v>36526</v>
      </c>
      <c r="G1383" s="1">
        <v>0.95833333333333337</v>
      </c>
      <c r="H1383">
        <v>0.7</v>
      </c>
      <c r="I1383">
        <v>0.1</v>
      </c>
      <c r="J1383">
        <v>1.3</v>
      </c>
      <c r="K1383">
        <v>0.7</v>
      </c>
      <c r="L1383">
        <v>0.3</v>
      </c>
      <c r="M1383">
        <v>1380</v>
      </c>
    </row>
    <row r="1384" spans="6:13" x14ac:dyDescent="0.2">
      <c r="F1384" s="46">
        <v>36526</v>
      </c>
      <c r="G1384" s="1">
        <v>0.9590277777777777</v>
      </c>
      <c r="H1384">
        <v>0.7</v>
      </c>
      <c r="I1384">
        <v>0.1</v>
      </c>
      <c r="J1384">
        <v>1.3</v>
      </c>
      <c r="K1384">
        <v>0.7</v>
      </c>
      <c r="L1384">
        <v>0.3</v>
      </c>
      <c r="M1384">
        <v>1381</v>
      </c>
    </row>
    <row r="1385" spans="6:13" x14ac:dyDescent="0.2">
      <c r="F1385" s="46">
        <v>36526</v>
      </c>
      <c r="G1385" s="1">
        <v>0.95972222222222225</v>
      </c>
      <c r="H1385">
        <v>0.7</v>
      </c>
      <c r="I1385">
        <v>0.1</v>
      </c>
      <c r="J1385">
        <v>1.3</v>
      </c>
      <c r="K1385">
        <v>0.7</v>
      </c>
      <c r="L1385">
        <v>0.3</v>
      </c>
      <c r="M1385">
        <v>1382</v>
      </c>
    </row>
    <row r="1386" spans="6:13" x14ac:dyDescent="0.2">
      <c r="F1386" s="46">
        <v>36526</v>
      </c>
      <c r="G1386" s="1">
        <v>0.9604166666666667</v>
      </c>
      <c r="H1386">
        <v>0.7</v>
      </c>
      <c r="I1386">
        <v>0.1</v>
      </c>
      <c r="J1386">
        <v>1.3</v>
      </c>
      <c r="K1386">
        <v>0.7</v>
      </c>
      <c r="L1386">
        <v>0.3</v>
      </c>
      <c r="M1386">
        <v>1383</v>
      </c>
    </row>
    <row r="1387" spans="6:13" x14ac:dyDescent="0.2">
      <c r="F1387" s="46">
        <v>36526</v>
      </c>
      <c r="G1387" s="1">
        <v>0.96111111111111114</v>
      </c>
      <c r="H1387">
        <v>0.7</v>
      </c>
      <c r="I1387">
        <v>0.1</v>
      </c>
      <c r="J1387">
        <v>1.3</v>
      </c>
      <c r="K1387">
        <v>0.7</v>
      </c>
      <c r="L1387">
        <v>0.3</v>
      </c>
      <c r="M1387">
        <v>1384</v>
      </c>
    </row>
    <row r="1388" spans="6:13" x14ac:dyDescent="0.2">
      <c r="F1388" s="46">
        <v>36526</v>
      </c>
      <c r="G1388" s="1">
        <v>0.96180555555555547</v>
      </c>
      <c r="H1388">
        <v>0.7</v>
      </c>
      <c r="I1388">
        <v>0.1</v>
      </c>
      <c r="J1388">
        <v>1.3</v>
      </c>
      <c r="K1388">
        <v>0.7</v>
      </c>
      <c r="L1388">
        <v>0.3</v>
      </c>
      <c r="M1388">
        <v>1385</v>
      </c>
    </row>
    <row r="1389" spans="6:13" x14ac:dyDescent="0.2">
      <c r="F1389" s="46">
        <v>36526</v>
      </c>
      <c r="G1389" s="1">
        <v>0.96250000000000002</v>
      </c>
      <c r="H1389">
        <v>0.7</v>
      </c>
      <c r="I1389">
        <v>0.1</v>
      </c>
      <c r="J1389">
        <v>1.2</v>
      </c>
      <c r="K1389">
        <v>0.7</v>
      </c>
      <c r="L1389">
        <v>0.2</v>
      </c>
      <c r="M1389">
        <v>1386</v>
      </c>
    </row>
    <row r="1390" spans="6:13" x14ac:dyDescent="0.2">
      <c r="F1390" s="46">
        <v>36526</v>
      </c>
      <c r="G1390" s="1">
        <v>0.96319444444444446</v>
      </c>
      <c r="H1390">
        <v>0.7</v>
      </c>
      <c r="I1390">
        <v>0.1</v>
      </c>
      <c r="J1390">
        <v>1.2</v>
      </c>
      <c r="K1390">
        <v>0.7</v>
      </c>
      <c r="L1390">
        <v>0.2</v>
      </c>
      <c r="M1390">
        <v>1387</v>
      </c>
    </row>
    <row r="1391" spans="6:13" x14ac:dyDescent="0.2">
      <c r="F1391" s="46">
        <v>36526</v>
      </c>
      <c r="G1391" s="1">
        <v>0.96388888888888891</v>
      </c>
      <c r="H1391">
        <v>0.7</v>
      </c>
      <c r="I1391">
        <v>0.1</v>
      </c>
      <c r="J1391">
        <v>1.2</v>
      </c>
      <c r="K1391">
        <v>0.7</v>
      </c>
      <c r="L1391">
        <v>0.2</v>
      </c>
      <c r="M1391">
        <v>1388</v>
      </c>
    </row>
    <row r="1392" spans="6:13" x14ac:dyDescent="0.2">
      <c r="F1392" s="46">
        <v>36526</v>
      </c>
      <c r="G1392" s="1">
        <v>0.96458333333333324</v>
      </c>
      <c r="H1392">
        <v>0.7</v>
      </c>
      <c r="I1392">
        <v>0.1</v>
      </c>
      <c r="J1392">
        <v>1.2</v>
      </c>
      <c r="K1392">
        <v>0.7</v>
      </c>
      <c r="L1392">
        <v>0.2</v>
      </c>
      <c r="M1392">
        <v>1389</v>
      </c>
    </row>
    <row r="1393" spans="6:13" x14ac:dyDescent="0.2">
      <c r="F1393" s="46">
        <v>36526</v>
      </c>
      <c r="G1393" s="1">
        <v>0.96527777777777779</v>
      </c>
      <c r="H1393">
        <v>0.7</v>
      </c>
      <c r="I1393">
        <v>0.1</v>
      </c>
      <c r="J1393">
        <v>1.2</v>
      </c>
      <c r="K1393">
        <v>0.7</v>
      </c>
      <c r="L1393">
        <v>0.2</v>
      </c>
      <c r="M1393">
        <v>1390</v>
      </c>
    </row>
    <row r="1394" spans="6:13" x14ac:dyDescent="0.2">
      <c r="F1394" s="46">
        <v>36526</v>
      </c>
      <c r="G1394" s="1">
        <v>0.96597222222222223</v>
      </c>
      <c r="H1394">
        <v>0.7</v>
      </c>
      <c r="I1394">
        <v>0.1</v>
      </c>
      <c r="J1394">
        <v>1.2</v>
      </c>
      <c r="K1394">
        <v>0.7</v>
      </c>
      <c r="L1394">
        <v>0.2</v>
      </c>
      <c r="M1394">
        <v>1391</v>
      </c>
    </row>
    <row r="1395" spans="6:13" x14ac:dyDescent="0.2">
      <c r="F1395" s="46">
        <v>36526</v>
      </c>
      <c r="G1395" s="1">
        <v>0.96666666666666667</v>
      </c>
      <c r="H1395">
        <v>0.7</v>
      </c>
      <c r="I1395">
        <v>0.1</v>
      </c>
      <c r="J1395">
        <v>1.2</v>
      </c>
      <c r="K1395">
        <v>0.7</v>
      </c>
      <c r="L1395">
        <v>0.2</v>
      </c>
      <c r="M1395">
        <v>1392</v>
      </c>
    </row>
    <row r="1396" spans="6:13" x14ac:dyDescent="0.2">
      <c r="F1396" s="46">
        <v>36526</v>
      </c>
      <c r="G1396" s="1">
        <v>0.96736111111111101</v>
      </c>
      <c r="H1396">
        <v>0.7</v>
      </c>
      <c r="I1396">
        <v>0.1</v>
      </c>
      <c r="J1396">
        <v>1.2</v>
      </c>
      <c r="K1396">
        <v>0.7</v>
      </c>
      <c r="L1396">
        <v>0.2</v>
      </c>
      <c r="M1396">
        <v>1393</v>
      </c>
    </row>
    <row r="1397" spans="6:13" x14ac:dyDescent="0.2">
      <c r="F1397" s="46">
        <v>36526</v>
      </c>
      <c r="G1397" s="1">
        <v>0.96805555555555556</v>
      </c>
      <c r="H1397">
        <v>0.7</v>
      </c>
      <c r="I1397">
        <v>0.1</v>
      </c>
      <c r="J1397">
        <v>1.2</v>
      </c>
      <c r="K1397">
        <v>0.7</v>
      </c>
      <c r="L1397">
        <v>0.2</v>
      </c>
      <c r="M1397">
        <v>1394</v>
      </c>
    </row>
    <row r="1398" spans="6:13" x14ac:dyDescent="0.2">
      <c r="F1398" s="46">
        <v>36526</v>
      </c>
      <c r="G1398" s="1">
        <v>0.96875</v>
      </c>
      <c r="H1398">
        <v>0.7</v>
      </c>
      <c r="I1398">
        <v>0.1</v>
      </c>
      <c r="J1398">
        <v>1.2</v>
      </c>
      <c r="K1398">
        <v>0.7</v>
      </c>
      <c r="L1398">
        <v>0.2</v>
      </c>
      <c r="M1398">
        <v>1395</v>
      </c>
    </row>
    <row r="1399" spans="6:13" x14ac:dyDescent="0.2">
      <c r="F1399" s="46">
        <v>36526</v>
      </c>
      <c r="G1399" s="1">
        <v>0.96944444444444444</v>
      </c>
      <c r="H1399">
        <v>0.7</v>
      </c>
      <c r="I1399">
        <v>0.1</v>
      </c>
      <c r="J1399">
        <v>1.2</v>
      </c>
      <c r="K1399">
        <v>0.7</v>
      </c>
      <c r="L1399">
        <v>0.2</v>
      </c>
      <c r="M1399">
        <v>1396</v>
      </c>
    </row>
    <row r="1400" spans="6:13" x14ac:dyDescent="0.2">
      <c r="F1400" s="46">
        <v>36526</v>
      </c>
      <c r="G1400" s="1">
        <v>0.97013888888888899</v>
      </c>
      <c r="H1400">
        <v>0.7</v>
      </c>
      <c r="I1400">
        <v>0.1</v>
      </c>
      <c r="J1400">
        <v>1.2</v>
      </c>
      <c r="K1400">
        <v>0.7</v>
      </c>
      <c r="L1400">
        <v>0.2</v>
      </c>
      <c r="M1400">
        <v>1397</v>
      </c>
    </row>
    <row r="1401" spans="6:13" x14ac:dyDescent="0.2">
      <c r="F1401" s="46">
        <v>36526</v>
      </c>
      <c r="G1401" s="1">
        <v>0.97083333333333333</v>
      </c>
      <c r="H1401">
        <v>0.7</v>
      </c>
      <c r="I1401">
        <v>0.1</v>
      </c>
      <c r="J1401">
        <v>1.2</v>
      </c>
      <c r="K1401">
        <v>0.7</v>
      </c>
      <c r="L1401">
        <v>0.2</v>
      </c>
      <c r="M1401">
        <v>1398</v>
      </c>
    </row>
    <row r="1402" spans="6:13" x14ac:dyDescent="0.2">
      <c r="F1402" s="46">
        <v>36526</v>
      </c>
      <c r="G1402" s="1">
        <v>0.97152777777777777</v>
      </c>
      <c r="H1402">
        <v>0.7</v>
      </c>
      <c r="I1402">
        <v>0.1</v>
      </c>
      <c r="J1402">
        <v>1.2</v>
      </c>
      <c r="K1402">
        <v>0.7</v>
      </c>
      <c r="L1402">
        <v>0.2</v>
      </c>
      <c r="M1402">
        <v>1399</v>
      </c>
    </row>
    <row r="1403" spans="6:13" x14ac:dyDescent="0.2">
      <c r="F1403" s="46">
        <v>36526</v>
      </c>
      <c r="G1403" s="1">
        <v>0.97222222222222221</v>
      </c>
      <c r="H1403">
        <v>0.7</v>
      </c>
      <c r="I1403">
        <v>0.1</v>
      </c>
      <c r="J1403">
        <v>1.1000000000000001</v>
      </c>
      <c r="K1403">
        <v>0.7</v>
      </c>
      <c r="L1403">
        <v>0.2</v>
      </c>
      <c r="M1403">
        <v>1400</v>
      </c>
    </row>
    <row r="1404" spans="6:13" x14ac:dyDescent="0.2">
      <c r="F1404" s="46">
        <v>36526</v>
      </c>
      <c r="G1404" s="1">
        <v>0.97291666666666676</v>
      </c>
      <c r="H1404">
        <v>0.6</v>
      </c>
      <c r="I1404">
        <v>0.1</v>
      </c>
      <c r="J1404">
        <v>1.1000000000000001</v>
      </c>
      <c r="K1404">
        <v>0.6</v>
      </c>
      <c r="L1404">
        <v>0.2</v>
      </c>
      <c r="M1404">
        <v>1401</v>
      </c>
    </row>
    <row r="1405" spans="6:13" x14ac:dyDescent="0.2">
      <c r="F1405" s="46">
        <v>36526</v>
      </c>
      <c r="G1405" s="1">
        <v>0.97361111111111109</v>
      </c>
      <c r="H1405">
        <v>0.6</v>
      </c>
      <c r="I1405">
        <v>0.1</v>
      </c>
      <c r="J1405">
        <v>1.1000000000000001</v>
      </c>
      <c r="K1405">
        <v>0.6</v>
      </c>
      <c r="L1405">
        <v>0.2</v>
      </c>
      <c r="M1405">
        <v>1402</v>
      </c>
    </row>
    <row r="1406" spans="6:13" x14ac:dyDescent="0.2">
      <c r="F1406" s="46">
        <v>36526</v>
      </c>
      <c r="G1406" s="1">
        <v>0.97430555555555554</v>
      </c>
      <c r="H1406">
        <v>0.6</v>
      </c>
      <c r="I1406">
        <v>0.1</v>
      </c>
      <c r="J1406">
        <v>1.1000000000000001</v>
      </c>
      <c r="K1406">
        <v>0.6</v>
      </c>
      <c r="L1406">
        <v>0.2</v>
      </c>
      <c r="M1406">
        <v>1403</v>
      </c>
    </row>
    <row r="1407" spans="6:13" x14ac:dyDescent="0.2">
      <c r="F1407" s="46">
        <v>36526</v>
      </c>
      <c r="G1407" s="1">
        <v>0.97499999999999998</v>
      </c>
      <c r="H1407">
        <v>0.6</v>
      </c>
      <c r="I1407">
        <v>0.1</v>
      </c>
      <c r="J1407">
        <v>1.1000000000000001</v>
      </c>
      <c r="K1407">
        <v>0.6</v>
      </c>
      <c r="L1407">
        <v>0.2</v>
      </c>
      <c r="M1407">
        <v>1404</v>
      </c>
    </row>
    <row r="1408" spans="6:13" x14ac:dyDescent="0.2">
      <c r="F1408" s="46">
        <v>36526</v>
      </c>
      <c r="G1408" s="1">
        <v>0.97569444444444453</v>
      </c>
      <c r="H1408">
        <v>0.6</v>
      </c>
      <c r="I1408">
        <v>0.1</v>
      </c>
      <c r="J1408">
        <v>1.1000000000000001</v>
      </c>
      <c r="K1408">
        <v>0.6</v>
      </c>
      <c r="L1408">
        <v>0.2</v>
      </c>
      <c r="M1408">
        <v>1405</v>
      </c>
    </row>
    <row r="1409" spans="6:13" x14ac:dyDescent="0.2">
      <c r="F1409" s="46">
        <v>36526</v>
      </c>
      <c r="G1409" s="1">
        <v>0.97638888888888886</v>
      </c>
      <c r="H1409">
        <v>0.6</v>
      </c>
      <c r="I1409">
        <v>0.1</v>
      </c>
      <c r="J1409">
        <v>1.1000000000000001</v>
      </c>
      <c r="K1409">
        <v>0.6</v>
      </c>
      <c r="L1409">
        <v>0.2</v>
      </c>
      <c r="M1409">
        <v>1406</v>
      </c>
    </row>
    <row r="1410" spans="6:13" x14ac:dyDescent="0.2">
      <c r="F1410" s="46">
        <v>36526</v>
      </c>
      <c r="G1410" s="1">
        <v>0.9770833333333333</v>
      </c>
      <c r="H1410">
        <v>0.6</v>
      </c>
      <c r="I1410">
        <v>0.1</v>
      </c>
      <c r="J1410">
        <v>1.1000000000000001</v>
      </c>
      <c r="K1410">
        <v>0.6</v>
      </c>
      <c r="L1410">
        <v>0.2</v>
      </c>
      <c r="M1410">
        <v>1407</v>
      </c>
    </row>
    <row r="1411" spans="6:13" x14ac:dyDescent="0.2">
      <c r="F1411" s="46">
        <v>36526</v>
      </c>
      <c r="G1411" s="1">
        <v>0.97777777777777775</v>
      </c>
      <c r="H1411">
        <v>0.6</v>
      </c>
      <c r="I1411">
        <v>0.1</v>
      </c>
      <c r="J1411">
        <v>1.1000000000000001</v>
      </c>
      <c r="K1411">
        <v>0.6</v>
      </c>
      <c r="L1411">
        <v>0.2</v>
      </c>
      <c r="M1411">
        <v>1408</v>
      </c>
    </row>
    <row r="1412" spans="6:13" x14ac:dyDescent="0.2">
      <c r="F1412" s="46">
        <v>36526</v>
      </c>
      <c r="G1412" s="1">
        <v>0.9784722222222223</v>
      </c>
      <c r="H1412">
        <v>0.6</v>
      </c>
      <c r="I1412">
        <v>0.1</v>
      </c>
      <c r="J1412">
        <v>1.1000000000000001</v>
      </c>
      <c r="K1412">
        <v>0.6</v>
      </c>
      <c r="L1412">
        <v>0.2</v>
      </c>
      <c r="M1412">
        <v>1409</v>
      </c>
    </row>
    <row r="1413" spans="6:13" x14ac:dyDescent="0.2">
      <c r="F1413" s="46">
        <v>36526</v>
      </c>
      <c r="G1413" s="1">
        <v>0.97916666666666663</v>
      </c>
      <c r="H1413">
        <v>0.5</v>
      </c>
      <c r="I1413">
        <v>0.1</v>
      </c>
      <c r="J1413">
        <v>1.1000000000000001</v>
      </c>
      <c r="K1413">
        <v>0.5</v>
      </c>
      <c r="L1413">
        <v>0.2</v>
      </c>
      <c r="M1413">
        <v>1410</v>
      </c>
    </row>
    <row r="1414" spans="6:13" x14ac:dyDescent="0.2">
      <c r="F1414" s="46">
        <v>36526</v>
      </c>
      <c r="G1414" s="1">
        <v>0.97986111111111107</v>
      </c>
      <c r="H1414">
        <v>0.5</v>
      </c>
      <c r="I1414">
        <v>0.1</v>
      </c>
      <c r="J1414">
        <v>1.1000000000000001</v>
      </c>
      <c r="K1414">
        <v>0.5</v>
      </c>
      <c r="L1414">
        <v>0.2</v>
      </c>
      <c r="M1414">
        <v>1411</v>
      </c>
    </row>
    <row r="1415" spans="6:13" x14ac:dyDescent="0.2">
      <c r="F1415" s="46">
        <v>36526</v>
      </c>
      <c r="G1415" s="1">
        <v>0.98055555555555562</v>
      </c>
      <c r="H1415">
        <v>0.5</v>
      </c>
      <c r="I1415">
        <v>0.1</v>
      </c>
      <c r="J1415">
        <v>1.1000000000000001</v>
      </c>
      <c r="K1415">
        <v>0.5</v>
      </c>
      <c r="L1415">
        <v>0.2</v>
      </c>
      <c r="M1415">
        <v>1412</v>
      </c>
    </row>
    <row r="1416" spans="6:13" x14ac:dyDescent="0.2">
      <c r="F1416" s="46">
        <v>36526</v>
      </c>
      <c r="G1416" s="1">
        <v>0.98125000000000007</v>
      </c>
      <c r="H1416">
        <v>0.5</v>
      </c>
      <c r="I1416">
        <v>0.1</v>
      </c>
      <c r="J1416">
        <v>1.1000000000000001</v>
      </c>
      <c r="K1416">
        <v>0.5</v>
      </c>
      <c r="L1416">
        <v>0.2</v>
      </c>
      <c r="M1416">
        <v>1413</v>
      </c>
    </row>
    <row r="1417" spans="6:13" x14ac:dyDescent="0.2">
      <c r="F1417" s="46">
        <v>36526</v>
      </c>
      <c r="G1417" s="1">
        <v>0.9819444444444444</v>
      </c>
      <c r="H1417">
        <v>0.5</v>
      </c>
      <c r="I1417">
        <v>0.1</v>
      </c>
      <c r="J1417">
        <v>1</v>
      </c>
      <c r="K1417">
        <v>0.5</v>
      </c>
      <c r="L1417">
        <v>0.2</v>
      </c>
      <c r="M1417">
        <v>1414</v>
      </c>
    </row>
    <row r="1418" spans="6:13" x14ac:dyDescent="0.2">
      <c r="F1418" s="46">
        <v>36526</v>
      </c>
      <c r="G1418" s="1">
        <v>0.98263888888888884</v>
      </c>
      <c r="H1418">
        <v>0.5</v>
      </c>
      <c r="I1418">
        <v>0.1</v>
      </c>
      <c r="J1418">
        <v>1</v>
      </c>
      <c r="K1418">
        <v>0.5</v>
      </c>
      <c r="L1418">
        <v>0.2</v>
      </c>
      <c r="M1418">
        <v>1415</v>
      </c>
    </row>
    <row r="1419" spans="6:13" x14ac:dyDescent="0.2">
      <c r="F1419" s="46">
        <v>36526</v>
      </c>
      <c r="G1419" s="1">
        <v>0.98333333333333339</v>
      </c>
      <c r="H1419">
        <v>0.5</v>
      </c>
      <c r="I1419">
        <v>0.1</v>
      </c>
      <c r="J1419">
        <v>1</v>
      </c>
      <c r="K1419">
        <v>0.5</v>
      </c>
      <c r="L1419">
        <v>0.2</v>
      </c>
      <c r="M1419">
        <v>1416</v>
      </c>
    </row>
    <row r="1420" spans="6:13" x14ac:dyDescent="0.2">
      <c r="F1420" s="46">
        <v>36526</v>
      </c>
      <c r="G1420" s="1">
        <v>0.98402777777777783</v>
      </c>
      <c r="H1420">
        <v>0.5</v>
      </c>
      <c r="I1420">
        <v>0.1</v>
      </c>
      <c r="J1420">
        <v>1</v>
      </c>
      <c r="K1420">
        <v>0.5</v>
      </c>
      <c r="L1420">
        <v>0.2</v>
      </c>
      <c r="M1420">
        <v>1417</v>
      </c>
    </row>
    <row r="1421" spans="6:13" x14ac:dyDescent="0.2">
      <c r="F1421" s="46">
        <v>36526</v>
      </c>
      <c r="G1421" s="1">
        <v>0.98472222222222217</v>
      </c>
      <c r="H1421">
        <v>0.5</v>
      </c>
      <c r="I1421">
        <v>0.1</v>
      </c>
      <c r="J1421">
        <v>1</v>
      </c>
      <c r="K1421">
        <v>0.5</v>
      </c>
      <c r="L1421">
        <v>0.2</v>
      </c>
      <c r="M1421">
        <v>1418</v>
      </c>
    </row>
    <row r="1422" spans="6:13" x14ac:dyDescent="0.2">
      <c r="F1422" s="46">
        <v>36526</v>
      </c>
      <c r="G1422" s="1">
        <v>0.98541666666666661</v>
      </c>
      <c r="H1422">
        <v>0.5</v>
      </c>
      <c r="I1422">
        <v>0.1</v>
      </c>
      <c r="J1422">
        <v>1</v>
      </c>
      <c r="K1422">
        <v>0.5</v>
      </c>
      <c r="L1422">
        <v>0.2</v>
      </c>
      <c r="M1422">
        <v>1419</v>
      </c>
    </row>
    <row r="1423" spans="6:13" x14ac:dyDescent="0.2">
      <c r="F1423" s="46">
        <v>36526</v>
      </c>
      <c r="G1423" s="1">
        <v>0.98611111111111116</v>
      </c>
      <c r="H1423">
        <v>0.5</v>
      </c>
      <c r="I1423">
        <v>0.1</v>
      </c>
      <c r="J1423">
        <v>1</v>
      </c>
      <c r="K1423">
        <v>0.5</v>
      </c>
      <c r="L1423">
        <v>0.2</v>
      </c>
      <c r="M1423">
        <v>1420</v>
      </c>
    </row>
    <row r="1424" spans="6:13" x14ac:dyDescent="0.2">
      <c r="F1424" s="46">
        <v>36526</v>
      </c>
      <c r="G1424" s="1">
        <v>0.9868055555555556</v>
      </c>
      <c r="H1424">
        <v>0.5</v>
      </c>
      <c r="I1424">
        <v>0.1</v>
      </c>
      <c r="J1424">
        <v>1</v>
      </c>
      <c r="K1424">
        <v>0.5</v>
      </c>
      <c r="L1424">
        <v>0.2</v>
      </c>
      <c r="M1424">
        <v>1421</v>
      </c>
    </row>
    <row r="1425" spans="6:13" x14ac:dyDescent="0.2">
      <c r="F1425" s="46">
        <v>36526</v>
      </c>
      <c r="G1425" s="1">
        <v>0.98749999999999993</v>
      </c>
      <c r="H1425">
        <v>0.5</v>
      </c>
      <c r="I1425">
        <v>0.1</v>
      </c>
      <c r="J1425">
        <v>1</v>
      </c>
      <c r="K1425">
        <v>0.5</v>
      </c>
      <c r="L1425">
        <v>0.2</v>
      </c>
      <c r="M1425">
        <v>1422</v>
      </c>
    </row>
    <row r="1426" spans="6:13" x14ac:dyDescent="0.2">
      <c r="F1426" s="46">
        <v>36526</v>
      </c>
      <c r="G1426" s="1">
        <v>0.98819444444444438</v>
      </c>
      <c r="H1426">
        <v>0.5</v>
      </c>
      <c r="I1426">
        <v>0.1</v>
      </c>
      <c r="J1426">
        <v>1</v>
      </c>
      <c r="K1426">
        <v>0.5</v>
      </c>
      <c r="L1426">
        <v>0.2</v>
      </c>
      <c r="M1426">
        <v>1423</v>
      </c>
    </row>
    <row r="1427" spans="6:13" x14ac:dyDescent="0.2">
      <c r="F1427" s="46">
        <v>36526</v>
      </c>
      <c r="G1427" s="1">
        <v>0.98888888888888893</v>
      </c>
      <c r="H1427">
        <v>0.5</v>
      </c>
      <c r="I1427">
        <v>0.1</v>
      </c>
      <c r="J1427">
        <v>1</v>
      </c>
      <c r="K1427">
        <v>0.5</v>
      </c>
      <c r="L1427">
        <v>0.2</v>
      </c>
      <c r="M1427">
        <v>1424</v>
      </c>
    </row>
    <row r="1428" spans="6:13" x14ac:dyDescent="0.2">
      <c r="F1428" s="46">
        <v>36526</v>
      </c>
      <c r="G1428" s="1">
        <v>0.98958333333333337</v>
      </c>
      <c r="H1428">
        <v>0.5</v>
      </c>
      <c r="I1428">
        <v>0.1</v>
      </c>
      <c r="J1428">
        <v>1</v>
      </c>
      <c r="K1428">
        <v>0.5</v>
      </c>
      <c r="L1428">
        <v>0.2</v>
      </c>
      <c r="M1428">
        <v>1425</v>
      </c>
    </row>
    <row r="1429" spans="6:13" x14ac:dyDescent="0.2">
      <c r="F1429" s="46">
        <v>36526</v>
      </c>
      <c r="G1429" s="1">
        <v>0.9902777777777777</v>
      </c>
      <c r="H1429">
        <v>0.5</v>
      </c>
      <c r="I1429">
        <v>0.1</v>
      </c>
      <c r="J1429">
        <v>1</v>
      </c>
      <c r="K1429">
        <v>0.5</v>
      </c>
      <c r="L1429">
        <v>0.2</v>
      </c>
      <c r="M1429">
        <v>1426</v>
      </c>
    </row>
    <row r="1430" spans="6:13" x14ac:dyDescent="0.2">
      <c r="F1430" s="46">
        <v>36526</v>
      </c>
      <c r="G1430" s="1">
        <v>0.99097222222222225</v>
      </c>
      <c r="H1430">
        <v>0.5</v>
      </c>
      <c r="I1430">
        <v>0.1</v>
      </c>
      <c r="J1430">
        <v>1</v>
      </c>
      <c r="K1430">
        <v>0.5</v>
      </c>
      <c r="L1430">
        <v>0.2</v>
      </c>
      <c r="M1430">
        <v>1427</v>
      </c>
    </row>
    <row r="1431" spans="6:13" x14ac:dyDescent="0.2">
      <c r="F1431" s="46">
        <v>36526</v>
      </c>
      <c r="G1431" s="1">
        <v>0.9916666666666667</v>
      </c>
      <c r="H1431">
        <v>0.5</v>
      </c>
      <c r="I1431">
        <v>0.1</v>
      </c>
      <c r="J1431">
        <v>1</v>
      </c>
      <c r="K1431">
        <v>0.5</v>
      </c>
      <c r="L1431">
        <v>0.2</v>
      </c>
      <c r="M1431">
        <v>1428</v>
      </c>
    </row>
    <row r="1432" spans="6:13" x14ac:dyDescent="0.2">
      <c r="F1432" s="46">
        <v>36526</v>
      </c>
      <c r="G1432" s="1">
        <v>0.99236111111111114</v>
      </c>
      <c r="H1432">
        <v>0.5</v>
      </c>
      <c r="I1432">
        <v>0.1</v>
      </c>
      <c r="J1432">
        <v>0.9</v>
      </c>
      <c r="K1432">
        <v>0.5</v>
      </c>
      <c r="L1432">
        <v>0.2</v>
      </c>
      <c r="M1432">
        <v>1429</v>
      </c>
    </row>
    <row r="1433" spans="6:13" x14ac:dyDescent="0.2">
      <c r="F1433" s="46">
        <v>36526</v>
      </c>
      <c r="G1433" s="1">
        <v>0.99305555555555547</v>
      </c>
      <c r="H1433">
        <v>0.5</v>
      </c>
      <c r="I1433">
        <v>0.1</v>
      </c>
      <c r="J1433">
        <v>0.9</v>
      </c>
      <c r="K1433">
        <v>0.5</v>
      </c>
      <c r="L1433">
        <v>0.2</v>
      </c>
      <c r="M1433">
        <v>1430</v>
      </c>
    </row>
    <row r="1434" spans="6:13" x14ac:dyDescent="0.2">
      <c r="F1434" s="46">
        <v>36526</v>
      </c>
      <c r="G1434" s="1">
        <v>0.99375000000000002</v>
      </c>
      <c r="H1434">
        <v>0.5</v>
      </c>
      <c r="I1434">
        <v>0.1</v>
      </c>
      <c r="J1434">
        <v>0.9</v>
      </c>
      <c r="K1434">
        <v>0.5</v>
      </c>
      <c r="L1434">
        <v>0.2</v>
      </c>
      <c r="M1434">
        <v>1431</v>
      </c>
    </row>
    <row r="1435" spans="6:13" x14ac:dyDescent="0.2">
      <c r="F1435" s="46">
        <v>36526</v>
      </c>
      <c r="G1435" s="1">
        <v>0.99444444444444446</v>
      </c>
      <c r="H1435">
        <v>0.5</v>
      </c>
      <c r="I1435">
        <v>0.1</v>
      </c>
      <c r="J1435">
        <v>0.9</v>
      </c>
      <c r="K1435">
        <v>0.5</v>
      </c>
      <c r="L1435">
        <v>0.2</v>
      </c>
      <c r="M1435">
        <v>1432</v>
      </c>
    </row>
    <row r="1436" spans="6:13" x14ac:dyDescent="0.2">
      <c r="F1436" s="46">
        <v>36526</v>
      </c>
      <c r="G1436" s="1">
        <v>0.99513888888888891</v>
      </c>
      <c r="H1436">
        <v>0.5</v>
      </c>
      <c r="I1436">
        <v>0.1</v>
      </c>
      <c r="J1436">
        <v>0.9</v>
      </c>
      <c r="K1436">
        <v>0.5</v>
      </c>
      <c r="L1436">
        <v>0.2</v>
      </c>
      <c r="M1436">
        <v>1433</v>
      </c>
    </row>
    <row r="1437" spans="6:13" x14ac:dyDescent="0.2">
      <c r="F1437" s="46">
        <v>36526</v>
      </c>
      <c r="G1437" s="1">
        <v>0.99583333333333324</v>
      </c>
      <c r="H1437">
        <v>0.5</v>
      </c>
      <c r="I1437">
        <v>0.1</v>
      </c>
      <c r="J1437">
        <v>0.9</v>
      </c>
      <c r="K1437">
        <v>0.5</v>
      </c>
      <c r="L1437">
        <v>0.2</v>
      </c>
      <c r="M1437">
        <v>1434</v>
      </c>
    </row>
    <row r="1438" spans="6:13" x14ac:dyDescent="0.2">
      <c r="F1438" s="46">
        <v>36526</v>
      </c>
      <c r="G1438" s="1">
        <v>0.99652777777777779</v>
      </c>
      <c r="H1438">
        <v>0.5</v>
      </c>
      <c r="I1438">
        <v>0.1</v>
      </c>
      <c r="J1438">
        <v>0.9</v>
      </c>
      <c r="K1438">
        <v>0.5</v>
      </c>
      <c r="L1438">
        <v>0.2</v>
      </c>
      <c r="M1438">
        <v>1435</v>
      </c>
    </row>
    <row r="1439" spans="6:13" x14ac:dyDescent="0.2">
      <c r="F1439" s="46">
        <v>36526</v>
      </c>
      <c r="G1439" s="1">
        <v>0.99722222222222223</v>
      </c>
      <c r="H1439">
        <v>0.5</v>
      </c>
      <c r="I1439">
        <v>0.1</v>
      </c>
      <c r="J1439">
        <v>0.9</v>
      </c>
      <c r="K1439">
        <v>0.5</v>
      </c>
      <c r="L1439">
        <v>0.2</v>
      </c>
      <c r="M1439">
        <v>1436</v>
      </c>
    </row>
    <row r="1440" spans="6:13" x14ac:dyDescent="0.2">
      <c r="F1440" s="46">
        <v>36526</v>
      </c>
      <c r="G1440" s="1">
        <v>0.99791666666666667</v>
      </c>
      <c r="H1440">
        <v>0.5</v>
      </c>
      <c r="I1440">
        <v>0.1</v>
      </c>
      <c r="J1440">
        <v>0.9</v>
      </c>
      <c r="K1440">
        <v>0.5</v>
      </c>
      <c r="L1440">
        <v>0.2</v>
      </c>
      <c r="M1440">
        <v>1437</v>
      </c>
    </row>
    <row r="1441" spans="6:13" x14ac:dyDescent="0.2">
      <c r="F1441" s="46">
        <v>36526</v>
      </c>
      <c r="G1441" s="1">
        <v>0.99861111111111101</v>
      </c>
      <c r="H1441">
        <v>0.5</v>
      </c>
      <c r="I1441">
        <v>0.1</v>
      </c>
      <c r="J1441">
        <v>0.9</v>
      </c>
      <c r="K1441">
        <v>0.5</v>
      </c>
      <c r="L1441">
        <v>0.2</v>
      </c>
      <c r="M1441">
        <v>1438</v>
      </c>
    </row>
    <row r="1442" spans="6:13" x14ac:dyDescent="0.2">
      <c r="F1442" s="46">
        <v>36526</v>
      </c>
      <c r="G1442" s="1">
        <v>0.99930555555555556</v>
      </c>
      <c r="H1442">
        <v>0.5</v>
      </c>
      <c r="I1442">
        <v>0.1</v>
      </c>
      <c r="J1442">
        <v>0.9</v>
      </c>
      <c r="K1442">
        <v>0.5</v>
      </c>
      <c r="L1442">
        <v>0.2</v>
      </c>
      <c r="M1442">
        <v>1439</v>
      </c>
    </row>
    <row r="1443" spans="6:13" x14ac:dyDescent="0.2">
      <c r="F1443" s="46">
        <v>36527</v>
      </c>
      <c r="G1443" s="1">
        <v>0</v>
      </c>
      <c r="H1443">
        <v>0.5</v>
      </c>
      <c r="I1443">
        <v>0.1</v>
      </c>
      <c r="J1443">
        <v>0.9</v>
      </c>
      <c r="K1443">
        <v>0.5</v>
      </c>
      <c r="L1443">
        <v>0.2</v>
      </c>
      <c r="M1443">
        <v>1440</v>
      </c>
    </row>
    <row r="1444" spans="6:13" x14ac:dyDescent="0.2">
      <c r="F1444" s="46">
        <v>36527</v>
      </c>
      <c r="G1444" s="1">
        <v>6.9444444444444447E-4</v>
      </c>
      <c r="H1444">
        <v>0.5</v>
      </c>
      <c r="I1444">
        <v>0.1</v>
      </c>
      <c r="J1444">
        <v>0.9</v>
      </c>
      <c r="K1444">
        <v>0.5</v>
      </c>
      <c r="L1444">
        <v>0.2</v>
      </c>
      <c r="M1444">
        <v>1441</v>
      </c>
    </row>
    <row r="1445" spans="6:13" x14ac:dyDescent="0.2">
      <c r="F1445" s="46">
        <v>36527</v>
      </c>
      <c r="G1445" s="1">
        <v>1.3888888888888889E-3</v>
      </c>
      <c r="H1445">
        <v>0.4</v>
      </c>
      <c r="I1445">
        <v>0.1</v>
      </c>
      <c r="J1445">
        <v>0.9</v>
      </c>
      <c r="K1445">
        <v>0.4</v>
      </c>
      <c r="L1445">
        <v>0.2</v>
      </c>
      <c r="M1445">
        <v>1442</v>
      </c>
    </row>
    <row r="1446" spans="6:13" x14ac:dyDescent="0.2">
      <c r="F1446" s="46">
        <v>36527</v>
      </c>
      <c r="G1446" s="1">
        <v>2.0833333333333333E-3</v>
      </c>
      <c r="H1446">
        <v>0.4</v>
      </c>
      <c r="I1446">
        <v>0.1</v>
      </c>
      <c r="J1446">
        <v>0.9</v>
      </c>
      <c r="K1446">
        <v>0.4</v>
      </c>
      <c r="L1446">
        <v>0.2</v>
      </c>
      <c r="M1446">
        <v>1443</v>
      </c>
    </row>
    <row r="1447" spans="6:13" x14ac:dyDescent="0.2">
      <c r="F1447" s="46">
        <v>36527</v>
      </c>
      <c r="G1447" s="1">
        <v>2.7777777777777779E-3</v>
      </c>
      <c r="H1447">
        <v>0.4</v>
      </c>
      <c r="I1447">
        <v>0.1</v>
      </c>
      <c r="J1447">
        <v>0.9</v>
      </c>
      <c r="K1447">
        <v>0.4</v>
      </c>
      <c r="L1447">
        <v>0.2</v>
      </c>
      <c r="M1447">
        <v>1444</v>
      </c>
    </row>
    <row r="1448" spans="6:13" x14ac:dyDescent="0.2">
      <c r="F1448" s="46">
        <v>36527</v>
      </c>
      <c r="G1448" s="1">
        <v>3.472222222222222E-3</v>
      </c>
      <c r="H1448">
        <v>0.4</v>
      </c>
      <c r="I1448">
        <v>0.1</v>
      </c>
      <c r="J1448">
        <v>0.9</v>
      </c>
      <c r="K1448">
        <v>0.4</v>
      </c>
      <c r="L1448">
        <v>0.2</v>
      </c>
      <c r="M1448">
        <v>1445</v>
      </c>
    </row>
    <row r="1449" spans="6:13" x14ac:dyDescent="0.2">
      <c r="F1449" s="46">
        <v>36527</v>
      </c>
      <c r="G1449" s="1">
        <v>4.1666666666666666E-3</v>
      </c>
      <c r="H1449">
        <v>0.4</v>
      </c>
      <c r="I1449">
        <v>0.1</v>
      </c>
      <c r="J1449">
        <v>0.8</v>
      </c>
      <c r="K1449">
        <v>0.4</v>
      </c>
      <c r="L1449">
        <v>0.2</v>
      </c>
      <c r="M1449">
        <v>1446</v>
      </c>
    </row>
    <row r="1450" spans="6:13" x14ac:dyDescent="0.2">
      <c r="F1450" s="46">
        <v>36527</v>
      </c>
      <c r="G1450" s="1">
        <v>4.8611111111111112E-3</v>
      </c>
      <c r="H1450">
        <v>0.3</v>
      </c>
      <c r="I1450">
        <v>0.1</v>
      </c>
      <c r="J1450">
        <v>0.8</v>
      </c>
      <c r="K1450">
        <v>0.3</v>
      </c>
      <c r="L1450">
        <v>0.2</v>
      </c>
      <c r="M1450">
        <v>1447</v>
      </c>
    </row>
    <row r="1451" spans="6:13" x14ac:dyDescent="0.2">
      <c r="F1451" s="46">
        <v>36527</v>
      </c>
      <c r="G1451" s="1">
        <v>5.5555555555555558E-3</v>
      </c>
      <c r="H1451">
        <v>0.3</v>
      </c>
      <c r="I1451">
        <v>0.1</v>
      </c>
      <c r="J1451">
        <v>0.8</v>
      </c>
      <c r="K1451">
        <v>0.3</v>
      </c>
      <c r="L1451">
        <v>0.2</v>
      </c>
      <c r="M1451">
        <v>1448</v>
      </c>
    </row>
    <row r="1452" spans="6:13" x14ac:dyDescent="0.2">
      <c r="F1452" s="46">
        <v>36527</v>
      </c>
      <c r="G1452" s="1">
        <v>6.2499999999999995E-3</v>
      </c>
      <c r="H1452">
        <v>0.3</v>
      </c>
      <c r="I1452">
        <v>0.1</v>
      </c>
      <c r="J1452">
        <v>0.8</v>
      </c>
      <c r="K1452">
        <v>0.3</v>
      </c>
      <c r="L1452">
        <v>0.2</v>
      </c>
      <c r="M1452">
        <v>1449</v>
      </c>
    </row>
    <row r="1453" spans="6:13" x14ac:dyDescent="0.2">
      <c r="F1453" s="46">
        <v>36527</v>
      </c>
      <c r="G1453" s="1">
        <v>6.9444444444444441E-3</v>
      </c>
      <c r="H1453">
        <v>0.3</v>
      </c>
      <c r="I1453">
        <v>0.1</v>
      </c>
      <c r="J1453">
        <v>0.8</v>
      </c>
      <c r="K1453">
        <v>0.3</v>
      </c>
      <c r="L1453">
        <v>0.2</v>
      </c>
      <c r="M1453">
        <v>1450</v>
      </c>
    </row>
    <row r="1454" spans="6:13" x14ac:dyDescent="0.2">
      <c r="F1454" s="46">
        <v>36527</v>
      </c>
      <c r="G1454" s="1">
        <v>7.6388888888888886E-3</v>
      </c>
      <c r="H1454">
        <v>0.3</v>
      </c>
      <c r="I1454">
        <v>0.1</v>
      </c>
      <c r="J1454">
        <v>0.8</v>
      </c>
      <c r="K1454">
        <v>0.3</v>
      </c>
      <c r="L1454">
        <v>0.2</v>
      </c>
      <c r="M1454">
        <v>1451</v>
      </c>
    </row>
    <row r="1455" spans="6:13" x14ac:dyDescent="0.2">
      <c r="F1455" s="46">
        <v>36527</v>
      </c>
      <c r="G1455" s="1">
        <v>8.3333333333333332E-3</v>
      </c>
      <c r="H1455">
        <v>0.3</v>
      </c>
      <c r="I1455">
        <v>0.1</v>
      </c>
      <c r="J1455">
        <v>0.8</v>
      </c>
      <c r="K1455">
        <v>0.3</v>
      </c>
      <c r="L1455">
        <v>0.2</v>
      </c>
      <c r="M1455">
        <v>1452</v>
      </c>
    </row>
    <row r="1456" spans="6:13" x14ac:dyDescent="0.2">
      <c r="F1456" s="46">
        <v>36527</v>
      </c>
      <c r="G1456" s="1">
        <v>9.0277777777777787E-3</v>
      </c>
      <c r="H1456">
        <v>0.3</v>
      </c>
      <c r="I1456">
        <v>0.1</v>
      </c>
      <c r="J1456">
        <v>0.8</v>
      </c>
      <c r="K1456">
        <v>0.3</v>
      </c>
      <c r="L1456">
        <v>0.2</v>
      </c>
      <c r="M1456">
        <v>1453</v>
      </c>
    </row>
    <row r="1457" spans="6:13" x14ac:dyDescent="0.2">
      <c r="F1457" s="46">
        <v>36527</v>
      </c>
      <c r="G1457" s="1">
        <v>9.7222222222222224E-3</v>
      </c>
      <c r="H1457">
        <v>0.3</v>
      </c>
      <c r="I1457">
        <v>0.1</v>
      </c>
      <c r="J1457">
        <v>0.8</v>
      </c>
      <c r="K1457">
        <v>0.3</v>
      </c>
      <c r="L1457">
        <v>0.2</v>
      </c>
      <c r="M1457">
        <v>1454</v>
      </c>
    </row>
    <row r="1458" spans="6:13" x14ac:dyDescent="0.2">
      <c r="F1458" s="46">
        <v>36527</v>
      </c>
      <c r="G1458" s="1">
        <v>1.0416666666666666E-2</v>
      </c>
      <c r="H1458">
        <v>0.3</v>
      </c>
      <c r="I1458">
        <v>0.1</v>
      </c>
      <c r="J1458">
        <v>0.8</v>
      </c>
      <c r="K1458">
        <v>0.3</v>
      </c>
      <c r="L1458">
        <v>0.2</v>
      </c>
      <c r="M1458">
        <v>1455</v>
      </c>
    </row>
    <row r="1459" spans="6:13" x14ac:dyDescent="0.2">
      <c r="F1459" s="46">
        <v>36527</v>
      </c>
      <c r="G1459" s="1">
        <v>1.1111111111111112E-2</v>
      </c>
      <c r="H1459">
        <v>0.3</v>
      </c>
      <c r="I1459">
        <v>0.1</v>
      </c>
      <c r="J1459">
        <v>0.8</v>
      </c>
      <c r="K1459">
        <v>0.3</v>
      </c>
      <c r="L1459">
        <v>0.2</v>
      </c>
      <c r="M1459">
        <v>1456</v>
      </c>
    </row>
    <row r="1460" spans="6:13" x14ac:dyDescent="0.2">
      <c r="F1460" s="46">
        <v>36527</v>
      </c>
      <c r="G1460" s="1">
        <v>1.1805555555555555E-2</v>
      </c>
      <c r="H1460">
        <v>0.3</v>
      </c>
      <c r="I1460">
        <v>0.1</v>
      </c>
      <c r="J1460">
        <v>0.8</v>
      </c>
      <c r="K1460">
        <v>0.3</v>
      </c>
      <c r="L1460">
        <v>0.2</v>
      </c>
      <c r="M1460">
        <v>1457</v>
      </c>
    </row>
    <row r="1461" spans="6:13" x14ac:dyDescent="0.2">
      <c r="F1461" s="46">
        <v>36527</v>
      </c>
      <c r="G1461" s="1">
        <v>1.2499999999999999E-2</v>
      </c>
      <c r="H1461">
        <v>0.3</v>
      </c>
      <c r="I1461">
        <v>0.1</v>
      </c>
      <c r="J1461">
        <v>0.8</v>
      </c>
      <c r="K1461">
        <v>0.3</v>
      </c>
      <c r="L1461">
        <v>0.2</v>
      </c>
      <c r="M1461">
        <v>1458</v>
      </c>
    </row>
    <row r="1462" spans="6:13" x14ac:dyDescent="0.2">
      <c r="F1462" s="46">
        <v>36527</v>
      </c>
      <c r="G1462" s="1">
        <v>1.3194444444444444E-2</v>
      </c>
      <c r="H1462">
        <v>0.3</v>
      </c>
      <c r="I1462">
        <v>0.1</v>
      </c>
      <c r="J1462">
        <v>0.8</v>
      </c>
      <c r="K1462">
        <v>0.3</v>
      </c>
      <c r="L1462">
        <v>0.2</v>
      </c>
      <c r="M1462">
        <v>1459</v>
      </c>
    </row>
    <row r="1463" spans="6:13" x14ac:dyDescent="0.2">
      <c r="F1463" s="46">
        <v>36527</v>
      </c>
      <c r="G1463" s="1">
        <v>1.3888888888888888E-2</v>
      </c>
      <c r="H1463">
        <v>0.3</v>
      </c>
      <c r="I1463">
        <v>0.1</v>
      </c>
      <c r="J1463">
        <v>0.7</v>
      </c>
      <c r="K1463">
        <v>0.3</v>
      </c>
      <c r="L1463">
        <v>0.1</v>
      </c>
      <c r="M1463">
        <v>1460</v>
      </c>
    </row>
    <row r="1464" spans="6:13" x14ac:dyDescent="0.2">
      <c r="F1464" s="46">
        <v>36527</v>
      </c>
      <c r="G1464" s="1">
        <v>1.4583333333333332E-2</v>
      </c>
      <c r="H1464">
        <v>0.3</v>
      </c>
      <c r="I1464">
        <v>0.1</v>
      </c>
      <c r="J1464">
        <v>0.7</v>
      </c>
      <c r="K1464">
        <v>0.3</v>
      </c>
      <c r="L1464">
        <v>0.1</v>
      </c>
      <c r="M1464">
        <v>1461</v>
      </c>
    </row>
    <row r="1465" spans="6:13" x14ac:dyDescent="0.2">
      <c r="F1465" s="46">
        <v>36527</v>
      </c>
      <c r="G1465" s="1">
        <v>1.5277777777777777E-2</v>
      </c>
      <c r="H1465">
        <v>0.2</v>
      </c>
      <c r="I1465">
        <v>0.1</v>
      </c>
      <c r="J1465">
        <v>0.7</v>
      </c>
      <c r="K1465">
        <v>0.2</v>
      </c>
      <c r="L1465">
        <v>0.1</v>
      </c>
      <c r="M1465">
        <v>1462</v>
      </c>
    </row>
    <row r="1466" spans="6:13" x14ac:dyDescent="0.2">
      <c r="F1466" s="46">
        <v>36527</v>
      </c>
      <c r="G1466" s="1">
        <v>1.5972222222222224E-2</v>
      </c>
      <c r="H1466">
        <v>0.2</v>
      </c>
      <c r="I1466">
        <v>0.1</v>
      </c>
      <c r="J1466">
        <v>0.7</v>
      </c>
      <c r="K1466">
        <v>0.2</v>
      </c>
      <c r="L1466">
        <v>0.1</v>
      </c>
      <c r="M1466">
        <v>1463</v>
      </c>
    </row>
    <row r="1467" spans="6:13" x14ac:dyDescent="0.2">
      <c r="F1467" s="46">
        <v>36527</v>
      </c>
      <c r="G1467" s="1">
        <v>1.6666666666666666E-2</v>
      </c>
      <c r="H1467">
        <v>0.2</v>
      </c>
      <c r="I1467">
        <v>0.1</v>
      </c>
      <c r="J1467">
        <v>0.7</v>
      </c>
      <c r="K1467">
        <v>0.2</v>
      </c>
      <c r="L1467">
        <v>0.1</v>
      </c>
      <c r="M1467">
        <v>1464</v>
      </c>
    </row>
    <row r="1468" spans="6:13" x14ac:dyDescent="0.2">
      <c r="F1468" s="46">
        <v>36527</v>
      </c>
      <c r="G1468" s="1">
        <v>1.7361111111111112E-2</v>
      </c>
      <c r="H1468">
        <v>0.2</v>
      </c>
      <c r="I1468">
        <v>0.1</v>
      </c>
      <c r="J1468">
        <v>0.7</v>
      </c>
      <c r="K1468">
        <v>0.2</v>
      </c>
      <c r="L1468">
        <v>0.1</v>
      </c>
      <c r="M1468">
        <v>1465</v>
      </c>
    </row>
    <row r="1469" spans="6:13" x14ac:dyDescent="0.2">
      <c r="F1469" s="46">
        <v>36527</v>
      </c>
      <c r="G1469" s="1">
        <v>1.8055555555555557E-2</v>
      </c>
      <c r="H1469">
        <v>0.2</v>
      </c>
      <c r="I1469">
        <v>0.1</v>
      </c>
      <c r="J1469">
        <v>0.7</v>
      </c>
      <c r="K1469">
        <v>0.2</v>
      </c>
      <c r="L1469">
        <v>0.1</v>
      </c>
      <c r="M1469">
        <v>1466</v>
      </c>
    </row>
    <row r="1470" spans="6:13" x14ac:dyDescent="0.2">
      <c r="F1470" s="46">
        <v>36527</v>
      </c>
      <c r="G1470" s="1">
        <v>1.8749999999999999E-2</v>
      </c>
      <c r="H1470">
        <v>0.2</v>
      </c>
      <c r="I1470">
        <v>0.1</v>
      </c>
      <c r="J1470">
        <v>0.7</v>
      </c>
      <c r="K1470">
        <v>0.2</v>
      </c>
      <c r="L1470">
        <v>0.1</v>
      </c>
      <c r="M1470">
        <v>1467</v>
      </c>
    </row>
    <row r="1471" spans="6:13" x14ac:dyDescent="0.2">
      <c r="F1471" s="46">
        <v>36527</v>
      </c>
      <c r="G1471" s="1">
        <v>1.9444444444444445E-2</v>
      </c>
      <c r="H1471">
        <v>0.2</v>
      </c>
      <c r="I1471">
        <v>0.1</v>
      </c>
      <c r="J1471">
        <v>0.7</v>
      </c>
      <c r="K1471">
        <v>0.2</v>
      </c>
      <c r="L1471">
        <v>0.1</v>
      </c>
      <c r="M1471">
        <v>1468</v>
      </c>
    </row>
    <row r="1472" spans="6:13" x14ac:dyDescent="0.2">
      <c r="F1472" s="46">
        <v>36527</v>
      </c>
      <c r="G1472" s="1">
        <v>2.013888888888889E-2</v>
      </c>
      <c r="H1472">
        <v>0.2</v>
      </c>
      <c r="I1472">
        <v>0.1</v>
      </c>
      <c r="J1472">
        <v>0.7</v>
      </c>
      <c r="K1472">
        <v>0.2</v>
      </c>
      <c r="L1472">
        <v>0.1</v>
      </c>
      <c r="M1472">
        <v>1469</v>
      </c>
    </row>
    <row r="1473" spans="6:13" x14ac:dyDescent="0.2">
      <c r="F1473" s="46">
        <v>36527</v>
      </c>
      <c r="G1473" s="1">
        <v>2.0833333333333332E-2</v>
      </c>
      <c r="H1473">
        <v>0.2</v>
      </c>
      <c r="I1473">
        <v>0.1</v>
      </c>
      <c r="J1473">
        <v>0.7</v>
      </c>
      <c r="K1473">
        <v>0.2</v>
      </c>
      <c r="L1473">
        <v>0.1</v>
      </c>
      <c r="M1473">
        <v>1470</v>
      </c>
    </row>
    <row r="1474" spans="6:13" x14ac:dyDescent="0.2">
      <c r="F1474" s="46">
        <v>36527</v>
      </c>
      <c r="G1474" s="1">
        <v>2.1527777777777781E-2</v>
      </c>
      <c r="H1474">
        <v>0.2</v>
      </c>
      <c r="I1474">
        <v>0.1</v>
      </c>
      <c r="J1474">
        <v>0.7</v>
      </c>
      <c r="K1474">
        <v>0.2</v>
      </c>
      <c r="L1474">
        <v>0.1</v>
      </c>
      <c r="M1474">
        <v>1471</v>
      </c>
    </row>
    <row r="1475" spans="6:13" x14ac:dyDescent="0.2">
      <c r="F1475" s="46">
        <v>36527</v>
      </c>
      <c r="G1475" s="1">
        <v>2.2222222222222223E-2</v>
      </c>
      <c r="H1475">
        <v>0.2</v>
      </c>
      <c r="I1475">
        <v>0.1</v>
      </c>
      <c r="J1475">
        <v>0.7</v>
      </c>
      <c r="K1475">
        <v>0.2</v>
      </c>
      <c r="L1475">
        <v>0.1</v>
      </c>
      <c r="M1475">
        <v>1472</v>
      </c>
    </row>
    <row r="1476" spans="6:13" x14ac:dyDescent="0.2">
      <c r="F1476" s="46">
        <v>36527</v>
      </c>
      <c r="G1476" s="1">
        <v>2.2916666666666669E-2</v>
      </c>
      <c r="H1476">
        <v>0.2</v>
      </c>
      <c r="I1476">
        <v>0.1</v>
      </c>
      <c r="J1476">
        <v>0.7</v>
      </c>
      <c r="K1476">
        <v>0.2</v>
      </c>
      <c r="L1476">
        <v>0.1</v>
      </c>
      <c r="M1476">
        <v>1473</v>
      </c>
    </row>
    <row r="1477" spans="6:13" x14ac:dyDescent="0.2">
      <c r="F1477" s="46">
        <v>36527</v>
      </c>
      <c r="G1477" s="1">
        <v>2.361111111111111E-2</v>
      </c>
      <c r="H1477">
        <v>0.2</v>
      </c>
      <c r="I1477">
        <v>0.1</v>
      </c>
      <c r="J1477">
        <v>0.7</v>
      </c>
      <c r="K1477">
        <v>0.2</v>
      </c>
      <c r="L1477">
        <v>0.1</v>
      </c>
      <c r="M1477">
        <v>1474</v>
      </c>
    </row>
    <row r="1478" spans="6:13" x14ac:dyDescent="0.2">
      <c r="F1478" s="46">
        <v>36527</v>
      </c>
      <c r="G1478" s="1">
        <v>2.4305555555555556E-2</v>
      </c>
      <c r="H1478">
        <v>0.2</v>
      </c>
      <c r="I1478">
        <v>0.1</v>
      </c>
      <c r="J1478">
        <v>0.7</v>
      </c>
      <c r="K1478">
        <v>0.2</v>
      </c>
      <c r="L1478">
        <v>0.1</v>
      </c>
      <c r="M1478">
        <v>1475</v>
      </c>
    </row>
    <row r="1479" spans="6:13" x14ac:dyDescent="0.2">
      <c r="F1479" s="46">
        <v>36527</v>
      </c>
      <c r="G1479" s="1">
        <v>2.4999999999999998E-2</v>
      </c>
      <c r="H1479">
        <v>0.2</v>
      </c>
      <c r="I1479">
        <v>0.1</v>
      </c>
      <c r="J1479">
        <v>0.7</v>
      </c>
      <c r="K1479">
        <v>0.2</v>
      </c>
      <c r="L1479">
        <v>0.1</v>
      </c>
      <c r="M1479">
        <v>1476</v>
      </c>
    </row>
    <row r="1480" spans="6:13" x14ac:dyDescent="0.2">
      <c r="F1480" s="46">
        <v>36527</v>
      </c>
      <c r="G1480" s="1">
        <v>2.5694444444444447E-2</v>
      </c>
      <c r="H1480">
        <v>0.2</v>
      </c>
      <c r="I1480">
        <v>0.1</v>
      </c>
      <c r="J1480">
        <v>0.6</v>
      </c>
      <c r="K1480">
        <v>0.2</v>
      </c>
      <c r="L1480">
        <v>0.1</v>
      </c>
      <c r="M1480">
        <v>1477</v>
      </c>
    </row>
    <row r="1481" spans="6:13" x14ac:dyDescent="0.2">
      <c r="F1481" s="46">
        <v>36527</v>
      </c>
      <c r="G1481" s="1">
        <v>2.6388888888888889E-2</v>
      </c>
      <c r="H1481">
        <v>0.2</v>
      </c>
      <c r="I1481">
        <v>0.1</v>
      </c>
      <c r="J1481">
        <v>0.6</v>
      </c>
      <c r="K1481">
        <v>0.2</v>
      </c>
      <c r="L1481">
        <v>0.1</v>
      </c>
      <c r="M1481">
        <v>1478</v>
      </c>
    </row>
    <row r="1482" spans="6:13" x14ac:dyDescent="0.2">
      <c r="F1482" s="46">
        <v>36527</v>
      </c>
      <c r="G1482" s="1">
        <v>2.7083333333333334E-2</v>
      </c>
      <c r="H1482">
        <v>0.2</v>
      </c>
      <c r="I1482">
        <v>0.1</v>
      </c>
      <c r="J1482">
        <v>0.6</v>
      </c>
      <c r="K1482">
        <v>0.2</v>
      </c>
      <c r="L1482">
        <v>0.1</v>
      </c>
      <c r="M1482">
        <v>1479</v>
      </c>
    </row>
    <row r="1483" spans="6:13" x14ac:dyDescent="0.2">
      <c r="F1483" s="46">
        <v>36527</v>
      </c>
      <c r="G1483" s="1">
        <v>2.7777777777777776E-2</v>
      </c>
      <c r="H1483">
        <v>0.2</v>
      </c>
      <c r="I1483">
        <v>0.1</v>
      </c>
      <c r="J1483">
        <v>0.6</v>
      </c>
      <c r="K1483">
        <v>0.2</v>
      </c>
      <c r="L1483">
        <v>0.1</v>
      </c>
      <c r="M1483">
        <v>1480</v>
      </c>
    </row>
    <row r="1484" spans="6:13" x14ac:dyDescent="0.2">
      <c r="F1484" s="46">
        <v>36527</v>
      </c>
      <c r="G1484" s="1">
        <v>2.8472222222222222E-2</v>
      </c>
      <c r="H1484">
        <v>0.2</v>
      </c>
      <c r="I1484">
        <v>0.1</v>
      </c>
      <c r="J1484">
        <v>0.6</v>
      </c>
      <c r="K1484">
        <v>0.2</v>
      </c>
      <c r="L1484">
        <v>0.1</v>
      </c>
      <c r="M1484">
        <v>1481</v>
      </c>
    </row>
    <row r="1485" spans="6:13" x14ac:dyDescent="0.2">
      <c r="F1485" s="46">
        <v>36527</v>
      </c>
      <c r="G1485" s="1">
        <v>2.9166666666666664E-2</v>
      </c>
      <c r="H1485">
        <v>0.2</v>
      </c>
      <c r="I1485">
        <v>0.1</v>
      </c>
      <c r="J1485">
        <v>0.6</v>
      </c>
      <c r="K1485">
        <v>0.2</v>
      </c>
      <c r="L1485">
        <v>0.1</v>
      </c>
      <c r="M1485">
        <v>1482</v>
      </c>
    </row>
    <row r="1486" spans="6:13" x14ac:dyDescent="0.2">
      <c r="F1486" s="46">
        <v>36527</v>
      </c>
      <c r="G1486" s="1">
        <v>2.9861111111111113E-2</v>
      </c>
      <c r="H1486">
        <v>0.2</v>
      </c>
      <c r="I1486">
        <v>0.1</v>
      </c>
      <c r="J1486">
        <v>0.6</v>
      </c>
      <c r="K1486">
        <v>0.2</v>
      </c>
      <c r="L1486">
        <v>0.1</v>
      </c>
      <c r="M1486">
        <v>1483</v>
      </c>
    </row>
    <row r="1487" spans="6:13" x14ac:dyDescent="0.2">
      <c r="F1487" s="46">
        <v>36527</v>
      </c>
      <c r="G1487" s="1">
        <v>3.0555555555555555E-2</v>
      </c>
      <c r="H1487">
        <v>0.2</v>
      </c>
      <c r="I1487">
        <v>0.1</v>
      </c>
      <c r="J1487">
        <v>0.6</v>
      </c>
      <c r="K1487">
        <v>0.2</v>
      </c>
      <c r="L1487">
        <v>0.1</v>
      </c>
      <c r="M1487">
        <v>1484</v>
      </c>
    </row>
    <row r="1488" spans="6:13" x14ac:dyDescent="0.2">
      <c r="F1488" s="46">
        <v>36527</v>
      </c>
      <c r="G1488" s="1">
        <v>3.125E-2</v>
      </c>
      <c r="H1488">
        <v>0.2</v>
      </c>
      <c r="I1488">
        <v>0.1</v>
      </c>
      <c r="J1488">
        <v>0.6</v>
      </c>
      <c r="K1488">
        <v>0.2</v>
      </c>
      <c r="L1488">
        <v>0.1</v>
      </c>
      <c r="M1488">
        <v>1485</v>
      </c>
    </row>
    <row r="1489" spans="6:13" x14ac:dyDescent="0.2">
      <c r="F1489" s="46">
        <v>36527</v>
      </c>
      <c r="G1489" s="1">
        <v>3.1944444444444449E-2</v>
      </c>
      <c r="H1489">
        <v>0.2</v>
      </c>
      <c r="I1489">
        <v>0.1</v>
      </c>
      <c r="J1489">
        <v>0.6</v>
      </c>
      <c r="K1489">
        <v>0.2</v>
      </c>
      <c r="L1489">
        <v>0.1</v>
      </c>
      <c r="M1489">
        <v>1486</v>
      </c>
    </row>
    <row r="1490" spans="6:13" x14ac:dyDescent="0.2">
      <c r="F1490" s="46">
        <v>36527</v>
      </c>
      <c r="G1490" s="1">
        <v>3.2638888888888891E-2</v>
      </c>
      <c r="H1490">
        <v>0.2</v>
      </c>
      <c r="I1490">
        <v>0.1</v>
      </c>
      <c r="J1490">
        <v>0.6</v>
      </c>
      <c r="K1490">
        <v>0.2</v>
      </c>
      <c r="L1490">
        <v>0.1</v>
      </c>
      <c r="M1490">
        <v>1487</v>
      </c>
    </row>
    <row r="1491" spans="6:13" x14ac:dyDescent="0.2">
      <c r="F1491" s="46">
        <v>36527</v>
      </c>
      <c r="G1491" s="1">
        <v>3.3333333333333333E-2</v>
      </c>
      <c r="H1491">
        <v>0.2</v>
      </c>
      <c r="I1491">
        <v>0.1</v>
      </c>
      <c r="J1491">
        <v>0.6</v>
      </c>
      <c r="K1491">
        <v>0.2</v>
      </c>
      <c r="L1491">
        <v>0.1</v>
      </c>
      <c r="M1491">
        <v>1488</v>
      </c>
    </row>
    <row r="1492" spans="6:13" x14ac:dyDescent="0.2">
      <c r="F1492" s="46">
        <v>36527</v>
      </c>
      <c r="G1492" s="1">
        <v>3.4027777777777775E-2</v>
      </c>
      <c r="H1492">
        <v>0.2</v>
      </c>
      <c r="I1492">
        <v>0.1</v>
      </c>
      <c r="J1492">
        <v>0.6</v>
      </c>
      <c r="K1492">
        <v>0.2</v>
      </c>
      <c r="L1492">
        <v>0.1</v>
      </c>
      <c r="M1492">
        <v>1489</v>
      </c>
    </row>
    <row r="1493" spans="6:13" x14ac:dyDescent="0.2">
      <c r="F1493" s="46">
        <v>36527</v>
      </c>
      <c r="G1493" s="1">
        <v>3.4722222222222224E-2</v>
      </c>
      <c r="H1493">
        <v>0.2</v>
      </c>
      <c r="I1493">
        <v>0.1</v>
      </c>
      <c r="J1493">
        <v>0.6</v>
      </c>
      <c r="K1493">
        <v>0.2</v>
      </c>
      <c r="L1493">
        <v>0.1</v>
      </c>
      <c r="M1493">
        <v>1490</v>
      </c>
    </row>
    <row r="1494" spans="6:13" x14ac:dyDescent="0.2">
      <c r="F1494" s="46">
        <v>36527</v>
      </c>
      <c r="G1494" s="1">
        <v>3.5416666666666666E-2</v>
      </c>
      <c r="H1494">
        <v>0.2</v>
      </c>
      <c r="I1494">
        <v>0.1</v>
      </c>
      <c r="J1494">
        <v>0.6</v>
      </c>
      <c r="K1494">
        <v>0.2</v>
      </c>
      <c r="L1494">
        <v>0.1</v>
      </c>
      <c r="M1494">
        <v>1491</v>
      </c>
    </row>
    <row r="1495" spans="6:13" x14ac:dyDescent="0.2">
      <c r="F1495" s="46">
        <v>36527</v>
      </c>
      <c r="G1495" s="1">
        <v>3.6111111111111115E-2</v>
      </c>
      <c r="H1495">
        <v>0.2</v>
      </c>
      <c r="I1495">
        <v>0.1</v>
      </c>
      <c r="J1495">
        <v>0.6</v>
      </c>
      <c r="K1495">
        <v>0.2</v>
      </c>
      <c r="L1495">
        <v>0.1</v>
      </c>
      <c r="M1495">
        <v>1492</v>
      </c>
    </row>
    <row r="1496" spans="6:13" x14ac:dyDescent="0.2">
      <c r="F1496" s="46">
        <v>36527</v>
      </c>
      <c r="G1496" s="1">
        <v>3.6805555555555557E-2</v>
      </c>
      <c r="H1496">
        <v>0.2</v>
      </c>
      <c r="I1496">
        <v>0.1</v>
      </c>
      <c r="J1496">
        <v>0.6</v>
      </c>
      <c r="K1496">
        <v>0.2</v>
      </c>
      <c r="L1496">
        <v>0.1</v>
      </c>
      <c r="M1496">
        <v>1493</v>
      </c>
    </row>
    <row r="1497" spans="6:13" x14ac:dyDescent="0.2">
      <c r="F1497" s="46">
        <v>36527</v>
      </c>
      <c r="G1497" s="1">
        <v>3.7499999999999999E-2</v>
      </c>
      <c r="H1497">
        <v>0.2</v>
      </c>
      <c r="I1497">
        <v>0.1</v>
      </c>
      <c r="J1497">
        <v>0.6</v>
      </c>
      <c r="K1497">
        <v>0.2</v>
      </c>
      <c r="L1497">
        <v>0.1</v>
      </c>
      <c r="M1497">
        <v>1494</v>
      </c>
    </row>
    <row r="1498" spans="6:13" x14ac:dyDescent="0.2">
      <c r="F1498" s="46">
        <v>36527</v>
      </c>
      <c r="G1498" s="1">
        <v>3.8194444444444441E-2</v>
      </c>
      <c r="H1498">
        <v>0.2</v>
      </c>
      <c r="I1498">
        <v>0.1</v>
      </c>
      <c r="J1498">
        <v>0.6</v>
      </c>
      <c r="K1498">
        <v>0.2</v>
      </c>
      <c r="L1498">
        <v>0.1</v>
      </c>
      <c r="M1498">
        <v>1495</v>
      </c>
    </row>
    <row r="1499" spans="6:13" x14ac:dyDescent="0.2">
      <c r="F1499" s="46">
        <v>36527</v>
      </c>
      <c r="G1499" s="1">
        <v>3.888888888888889E-2</v>
      </c>
      <c r="H1499">
        <v>0.2</v>
      </c>
      <c r="I1499">
        <v>0.1</v>
      </c>
      <c r="J1499">
        <v>0.5</v>
      </c>
      <c r="K1499">
        <v>0.2</v>
      </c>
      <c r="L1499">
        <v>0.1</v>
      </c>
      <c r="M1499">
        <v>1496</v>
      </c>
    </row>
    <row r="1500" spans="6:13" x14ac:dyDescent="0.2">
      <c r="F1500" s="46">
        <v>36527</v>
      </c>
      <c r="G1500" s="1">
        <v>3.9583333333333331E-2</v>
      </c>
      <c r="H1500">
        <v>0.2</v>
      </c>
      <c r="I1500">
        <v>0.1</v>
      </c>
      <c r="J1500">
        <v>0.5</v>
      </c>
      <c r="K1500">
        <v>0.2</v>
      </c>
      <c r="L1500">
        <v>0.1</v>
      </c>
      <c r="M1500">
        <v>1497</v>
      </c>
    </row>
    <row r="1501" spans="6:13" x14ac:dyDescent="0.2">
      <c r="F1501" s="46">
        <v>36527</v>
      </c>
      <c r="G1501" s="1">
        <v>4.027777777777778E-2</v>
      </c>
      <c r="H1501">
        <v>0.2</v>
      </c>
      <c r="I1501">
        <v>0.1</v>
      </c>
      <c r="J1501">
        <v>0.5</v>
      </c>
      <c r="K1501">
        <v>0.2</v>
      </c>
      <c r="L1501">
        <v>0.1</v>
      </c>
      <c r="M1501">
        <v>1498</v>
      </c>
    </row>
    <row r="1502" spans="6:13" x14ac:dyDescent="0.2">
      <c r="F1502" s="46">
        <v>36527</v>
      </c>
      <c r="G1502" s="1">
        <v>4.0972222222222222E-2</v>
      </c>
      <c r="H1502">
        <v>0.2</v>
      </c>
      <c r="I1502">
        <v>0.1</v>
      </c>
      <c r="J1502">
        <v>0.5</v>
      </c>
      <c r="K1502">
        <v>0.2</v>
      </c>
      <c r="L1502">
        <v>0.1</v>
      </c>
      <c r="M1502">
        <v>1499</v>
      </c>
    </row>
    <row r="1503" spans="6:13" x14ac:dyDescent="0.2">
      <c r="F1503" s="46">
        <v>36527</v>
      </c>
      <c r="G1503" s="1">
        <v>4.1666666666666664E-2</v>
      </c>
      <c r="H1503">
        <v>0.2</v>
      </c>
      <c r="I1503">
        <v>0.1</v>
      </c>
      <c r="J1503">
        <v>0.5</v>
      </c>
      <c r="K1503">
        <v>0.2</v>
      </c>
      <c r="L1503">
        <v>0.1</v>
      </c>
      <c r="M1503">
        <v>1500</v>
      </c>
    </row>
    <row r="1504" spans="6:13" x14ac:dyDescent="0.2">
      <c r="F1504" s="46">
        <v>36527</v>
      </c>
      <c r="G1504" s="1">
        <v>4.2361111111111106E-2</v>
      </c>
      <c r="H1504">
        <v>0</v>
      </c>
      <c r="I1504">
        <v>0.1</v>
      </c>
      <c r="J1504">
        <v>0.5</v>
      </c>
      <c r="K1504">
        <v>0</v>
      </c>
      <c r="L1504">
        <v>0.1</v>
      </c>
      <c r="M1504">
        <v>1501</v>
      </c>
    </row>
    <row r="1505" spans="6:13" x14ac:dyDescent="0.2">
      <c r="F1505" s="46">
        <v>36527</v>
      </c>
      <c r="G1505" s="1">
        <v>4.3055555555555562E-2</v>
      </c>
      <c r="H1505">
        <v>0</v>
      </c>
      <c r="I1505">
        <v>0.1</v>
      </c>
      <c r="J1505">
        <v>0.5</v>
      </c>
      <c r="K1505">
        <v>0</v>
      </c>
      <c r="L1505">
        <v>0.1</v>
      </c>
      <c r="M1505">
        <v>1502</v>
      </c>
    </row>
    <row r="1506" spans="6:13" x14ac:dyDescent="0.2">
      <c r="F1506" s="46">
        <v>36527</v>
      </c>
      <c r="G1506" s="1">
        <v>4.3750000000000004E-2</v>
      </c>
      <c r="H1506">
        <v>0</v>
      </c>
      <c r="I1506">
        <v>0.1</v>
      </c>
      <c r="J1506">
        <v>0.5</v>
      </c>
      <c r="K1506">
        <v>0</v>
      </c>
      <c r="L1506">
        <v>0.1</v>
      </c>
      <c r="M1506">
        <v>1503</v>
      </c>
    </row>
    <row r="1507" spans="6:13" x14ac:dyDescent="0.2">
      <c r="F1507" s="46">
        <v>36527</v>
      </c>
      <c r="G1507" s="1">
        <v>4.4444444444444446E-2</v>
      </c>
      <c r="H1507">
        <v>0</v>
      </c>
      <c r="I1507">
        <v>0.1</v>
      </c>
      <c r="J1507">
        <v>0.5</v>
      </c>
      <c r="K1507">
        <v>0</v>
      </c>
      <c r="L1507">
        <v>0.1</v>
      </c>
      <c r="M1507">
        <v>1504</v>
      </c>
    </row>
    <row r="1508" spans="6:13" x14ac:dyDescent="0.2">
      <c r="F1508" s="46">
        <v>36527</v>
      </c>
      <c r="G1508" s="1">
        <v>4.5138888888888888E-2</v>
      </c>
      <c r="H1508">
        <v>0</v>
      </c>
      <c r="I1508">
        <v>0</v>
      </c>
      <c r="J1508">
        <v>0.5</v>
      </c>
      <c r="K1508">
        <v>0</v>
      </c>
      <c r="L1508">
        <v>0.1</v>
      </c>
      <c r="M1508">
        <v>1505</v>
      </c>
    </row>
    <row r="1509" spans="6:13" x14ac:dyDescent="0.2">
      <c r="F1509" s="46">
        <v>36527</v>
      </c>
      <c r="G1509" s="1">
        <v>4.5833333333333337E-2</v>
      </c>
      <c r="H1509">
        <v>0</v>
      </c>
      <c r="I1509">
        <v>0</v>
      </c>
      <c r="J1509">
        <v>0.5</v>
      </c>
      <c r="K1509">
        <v>0</v>
      </c>
      <c r="L1509">
        <v>0.1</v>
      </c>
      <c r="M1509">
        <v>1506</v>
      </c>
    </row>
    <row r="1510" spans="6:13" x14ac:dyDescent="0.2">
      <c r="F1510" s="46">
        <v>36527</v>
      </c>
      <c r="G1510" s="1">
        <v>4.6527777777777779E-2</v>
      </c>
      <c r="H1510">
        <v>0</v>
      </c>
      <c r="I1510">
        <v>0</v>
      </c>
      <c r="J1510">
        <v>0.5</v>
      </c>
      <c r="K1510">
        <v>0</v>
      </c>
      <c r="L1510">
        <v>0.1</v>
      </c>
      <c r="M1510">
        <v>1507</v>
      </c>
    </row>
    <row r="1511" spans="6:13" x14ac:dyDescent="0.2">
      <c r="F1511" s="46">
        <v>36527</v>
      </c>
      <c r="G1511" s="1">
        <v>4.7222222222222221E-2</v>
      </c>
      <c r="H1511">
        <v>0</v>
      </c>
      <c r="I1511">
        <v>0</v>
      </c>
      <c r="J1511">
        <v>0.5</v>
      </c>
      <c r="K1511">
        <v>0</v>
      </c>
      <c r="L1511">
        <v>0.1</v>
      </c>
      <c r="M1511">
        <v>1508</v>
      </c>
    </row>
    <row r="1512" spans="6:13" x14ac:dyDescent="0.2">
      <c r="F1512" s="46">
        <v>36527</v>
      </c>
      <c r="G1512" s="1">
        <v>4.7916666666666663E-2</v>
      </c>
      <c r="H1512">
        <v>0</v>
      </c>
      <c r="I1512">
        <v>0</v>
      </c>
      <c r="J1512">
        <v>0.5</v>
      </c>
      <c r="K1512">
        <v>0</v>
      </c>
      <c r="L1512">
        <v>0.1</v>
      </c>
      <c r="M1512">
        <v>1509</v>
      </c>
    </row>
    <row r="1513" spans="6:13" x14ac:dyDescent="0.2">
      <c r="F1513" s="46">
        <v>36527</v>
      </c>
      <c r="G1513" s="1">
        <v>4.8611111111111112E-2</v>
      </c>
      <c r="H1513">
        <v>0</v>
      </c>
      <c r="I1513">
        <v>0</v>
      </c>
      <c r="J1513">
        <v>0.5</v>
      </c>
      <c r="K1513">
        <v>0</v>
      </c>
      <c r="L1513">
        <v>0.1</v>
      </c>
      <c r="M1513">
        <v>1510</v>
      </c>
    </row>
    <row r="1514" spans="6:13" x14ac:dyDescent="0.2">
      <c r="F1514" s="46">
        <v>36527</v>
      </c>
      <c r="G1514" s="1">
        <v>4.9305555555555554E-2</v>
      </c>
      <c r="H1514">
        <v>0</v>
      </c>
      <c r="I1514">
        <v>0</v>
      </c>
      <c r="J1514">
        <v>0.5</v>
      </c>
      <c r="K1514">
        <v>0</v>
      </c>
      <c r="L1514">
        <v>0.1</v>
      </c>
      <c r="M1514">
        <v>1511</v>
      </c>
    </row>
    <row r="1515" spans="6:13" x14ac:dyDescent="0.2">
      <c r="F1515" s="46">
        <v>36527</v>
      </c>
      <c r="G1515" s="1">
        <v>4.9999999999999996E-2</v>
      </c>
      <c r="H1515">
        <v>0</v>
      </c>
      <c r="I1515">
        <v>0</v>
      </c>
      <c r="J1515">
        <v>0.5</v>
      </c>
      <c r="K1515">
        <v>0</v>
      </c>
      <c r="L1515">
        <v>0.1</v>
      </c>
      <c r="M1515">
        <v>1512</v>
      </c>
    </row>
    <row r="1516" spans="6:13" x14ac:dyDescent="0.2">
      <c r="F1516" s="46">
        <v>36527</v>
      </c>
      <c r="G1516" s="1">
        <v>5.0694444444444452E-2</v>
      </c>
      <c r="H1516">
        <v>0</v>
      </c>
      <c r="I1516">
        <v>0</v>
      </c>
      <c r="J1516">
        <v>0.4</v>
      </c>
      <c r="K1516">
        <v>0</v>
      </c>
      <c r="L1516">
        <v>0.1</v>
      </c>
      <c r="M1516">
        <v>1513</v>
      </c>
    </row>
    <row r="1517" spans="6:13" x14ac:dyDescent="0.2">
      <c r="F1517" s="46">
        <v>36527</v>
      </c>
      <c r="G1517" s="1">
        <v>5.1388888888888894E-2</v>
      </c>
      <c r="H1517">
        <v>0</v>
      </c>
      <c r="I1517">
        <v>0</v>
      </c>
      <c r="J1517">
        <v>0.4</v>
      </c>
      <c r="K1517">
        <v>0</v>
      </c>
      <c r="L1517">
        <v>0.1</v>
      </c>
      <c r="M1517">
        <v>1514</v>
      </c>
    </row>
    <row r="1518" spans="6:13" x14ac:dyDescent="0.2">
      <c r="F1518" s="46">
        <v>36527</v>
      </c>
      <c r="G1518" s="1">
        <v>5.2083333333333336E-2</v>
      </c>
      <c r="H1518">
        <v>0</v>
      </c>
      <c r="I1518">
        <v>0</v>
      </c>
      <c r="J1518">
        <v>0.4</v>
      </c>
      <c r="K1518">
        <v>0</v>
      </c>
      <c r="L1518">
        <v>0.1</v>
      </c>
      <c r="M1518">
        <v>1515</v>
      </c>
    </row>
    <row r="1519" spans="6:13" x14ac:dyDescent="0.2">
      <c r="F1519" s="46">
        <v>36527</v>
      </c>
      <c r="G1519" s="1">
        <v>5.2777777777777778E-2</v>
      </c>
      <c r="H1519">
        <v>0</v>
      </c>
      <c r="I1519">
        <v>0</v>
      </c>
      <c r="J1519">
        <v>0.4</v>
      </c>
      <c r="K1519">
        <v>0</v>
      </c>
      <c r="L1519">
        <v>0.1</v>
      </c>
      <c r="M1519">
        <v>1516</v>
      </c>
    </row>
    <row r="1520" spans="6:13" x14ac:dyDescent="0.2">
      <c r="F1520" s="46">
        <v>36527</v>
      </c>
      <c r="G1520" s="1">
        <v>5.347222222222222E-2</v>
      </c>
      <c r="H1520">
        <v>0</v>
      </c>
      <c r="I1520">
        <v>0</v>
      </c>
      <c r="J1520">
        <v>0.4</v>
      </c>
      <c r="K1520">
        <v>0</v>
      </c>
      <c r="L1520">
        <v>0.1</v>
      </c>
      <c r="M1520">
        <v>1517</v>
      </c>
    </row>
    <row r="1521" spans="6:13" x14ac:dyDescent="0.2">
      <c r="F1521" s="46">
        <v>36527</v>
      </c>
      <c r="G1521" s="1">
        <v>5.4166666666666669E-2</v>
      </c>
      <c r="H1521">
        <v>0</v>
      </c>
      <c r="I1521">
        <v>0</v>
      </c>
      <c r="J1521">
        <v>0.4</v>
      </c>
      <c r="K1521">
        <v>0</v>
      </c>
      <c r="L1521">
        <v>0.1</v>
      </c>
      <c r="M1521">
        <v>1518</v>
      </c>
    </row>
    <row r="1522" spans="6:13" x14ac:dyDescent="0.2">
      <c r="F1522" s="46">
        <v>36527</v>
      </c>
      <c r="G1522" s="1">
        <v>5.486111111111111E-2</v>
      </c>
      <c r="H1522">
        <v>0</v>
      </c>
      <c r="I1522">
        <v>0</v>
      </c>
      <c r="J1522">
        <v>0.4</v>
      </c>
      <c r="K1522">
        <v>0</v>
      </c>
      <c r="L1522">
        <v>0.1</v>
      </c>
      <c r="M1522">
        <v>1519</v>
      </c>
    </row>
    <row r="1523" spans="6:13" x14ac:dyDescent="0.2">
      <c r="F1523" s="46">
        <v>36527</v>
      </c>
      <c r="G1523" s="1">
        <v>5.5555555555555552E-2</v>
      </c>
      <c r="H1523">
        <v>0</v>
      </c>
      <c r="I1523">
        <v>0</v>
      </c>
      <c r="J1523">
        <v>0.4</v>
      </c>
      <c r="K1523">
        <v>0</v>
      </c>
      <c r="L1523">
        <v>0.1</v>
      </c>
      <c r="M1523">
        <v>1520</v>
      </c>
    </row>
    <row r="1524" spans="6:13" x14ac:dyDescent="0.2">
      <c r="F1524" s="46">
        <v>36527</v>
      </c>
      <c r="G1524" s="1">
        <v>5.6250000000000001E-2</v>
      </c>
      <c r="H1524">
        <v>0</v>
      </c>
      <c r="I1524">
        <v>0</v>
      </c>
      <c r="J1524">
        <v>0.4</v>
      </c>
      <c r="K1524">
        <v>0</v>
      </c>
      <c r="L1524">
        <v>0.1</v>
      </c>
      <c r="M1524">
        <v>1521</v>
      </c>
    </row>
    <row r="1525" spans="6:13" x14ac:dyDescent="0.2">
      <c r="F1525" s="46">
        <v>36527</v>
      </c>
      <c r="G1525" s="1">
        <v>5.6944444444444443E-2</v>
      </c>
      <c r="H1525">
        <v>0</v>
      </c>
      <c r="I1525">
        <v>0</v>
      </c>
      <c r="J1525">
        <v>0.4</v>
      </c>
      <c r="K1525">
        <v>0</v>
      </c>
      <c r="L1525">
        <v>0.1</v>
      </c>
      <c r="M1525">
        <v>1522</v>
      </c>
    </row>
    <row r="1526" spans="6:13" x14ac:dyDescent="0.2">
      <c r="F1526" s="46">
        <v>36527</v>
      </c>
      <c r="G1526" s="1">
        <v>5.7638888888888885E-2</v>
      </c>
      <c r="H1526">
        <v>0</v>
      </c>
      <c r="I1526">
        <v>0</v>
      </c>
      <c r="J1526">
        <v>0.4</v>
      </c>
      <c r="K1526">
        <v>0</v>
      </c>
      <c r="L1526">
        <v>0.1</v>
      </c>
      <c r="M1526">
        <v>1523</v>
      </c>
    </row>
    <row r="1527" spans="6:13" x14ac:dyDescent="0.2">
      <c r="F1527" s="46">
        <v>36527</v>
      </c>
      <c r="G1527" s="1">
        <v>5.8333333333333327E-2</v>
      </c>
      <c r="H1527">
        <v>0</v>
      </c>
      <c r="I1527">
        <v>0</v>
      </c>
      <c r="J1527">
        <v>0.4</v>
      </c>
      <c r="K1527">
        <v>0</v>
      </c>
      <c r="L1527">
        <v>0.1</v>
      </c>
      <c r="M1527">
        <v>1524</v>
      </c>
    </row>
    <row r="1528" spans="6:13" x14ac:dyDescent="0.2">
      <c r="F1528" s="46">
        <v>36527</v>
      </c>
      <c r="G1528" s="1">
        <v>5.9027777777777783E-2</v>
      </c>
      <c r="H1528">
        <v>0</v>
      </c>
      <c r="I1528">
        <v>0</v>
      </c>
      <c r="J1528">
        <v>0.4</v>
      </c>
      <c r="K1528">
        <v>0</v>
      </c>
      <c r="L1528">
        <v>0.1</v>
      </c>
      <c r="M1528">
        <v>1525</v>
      </c>
    </row>
    <row r="1529" spans="6:13" x14ac:dyDescent="0.2">
      <c r="F1529" s="46">
        <v>36527</v>
      </c>
      <c r="G1529" s="1">
        <v>5.9722222222222225E-2</v>
      </c>
      <c r="H1529">
        <v>0</v>
      </c>
      <c r="I1529">
        <v>0</v>
      </c>
      <c r="J1529">
        <v>0.4</v>
      </c>
      <c r="K1529">
        <v>0</v>
      </c>
      <c r="L1529">
        <v>0.1</v>
      </c>
      <c r="M1529">
        <v>1526</v>
      </c>
    </row>
    <row r="1530" spans="6:13" x14ac:dyDescent="0.2">
      <c r="F1530" s="46">
        <v>36527</v>
      </c>
      <c r="G1530" s="1">
        <v>6.0416666666666667E-2</v>
      </c>
      <c r="H1530">
        <v>0</v>
      </c>
      <c r="I1530">
        <v>0</v>
      </c>
      <c r="J1530">
        <v>0.4</v>
      </c>
      <c r="K1530">
        <v>0</v>
      </c>
      <c r="L1530">
        <v>0.1</v>
      </c>
      <c r="M1530">
        <v>1527</v>
      </c>
    </row>
    <row r="1531" spans="6:13" x14ac:dyDescent="0.2">
      <c r="F1531" s="46">
        <v>36527</v>
      </c>
      <c r="G1531" s="1">
        <v>6.1111111111111116E-2</v>
      </c>
      <c r="H1531">
        <v>0</v>
      </c>
      <c r="I1531">
        <v>0</v>
      </c>
      <c r="J1531">
        <v>0.4</v>
      </c>
      <c r="K1531">
        <v>0</v>
      </c>
      <c r="L1531">
        <v>0.1</v>
      </c>
      <c r="M1531">
        <v>1528</v>
      </c>
    </row>
    <row r="1532" spans="6:13" x14ac:dyDescent="0.2">
      <c r="F1532" s="46">
        <v>36527</v>
      </c>
      <c r="G1532" s="1">
        <v>6.1805555555555558E-2</v>
      </c>
      <c r="H1532">
        <v>0</v>
      </c>
      <c r="I1532">
        <v>0</v>
      </c>
      <c r="J1532">
        <v>0.4</v>
      </c>
      <c r="K1532">
        <v>0</v>
      </c>
      <c r="L1532">
        <v>0.1</v>
      </c>
      <c r="M1532">
        <v>1529</v>
      </c>
    </row>
    <row r="1533" spans="6:13" x14ac:dyDescent="0.2">
      <c r="F1533" s="46">
        <v>36527</v>
      </c>
      <c r="G1533" s="1">
        <v>6.25E-2</v>
      </c>
      <c r="H1533">
        <v>0</v>
      </c>
      <c r="I1533">
        <v>0</v>
      </c>
      <c r="J1533">
        <v>0.4</v>
      </c>
      <c r="K1533">
        <v>0</v>
      </c>
      <c r="L1533">
        <v>0.1</v>
      </c>
      <c r="M1533">
        <v>1530</v>
      </c>
    </row>
    <row r="1534" spans="6:13" x14ac:dyDescent="0.2">
      <c r="F1534" s="46">
        <v>36527</v>
      </c>
      <c r="G1534" s="1">
        <v>6.3194444444444442E-2</v>
      </c>
      <c r="H1534">
        <v>0</v>
      </c>
      <c r="I1534">
        <v>0</v>
      </c>
      <c r="J1534">
        <v>0.3</v>
      </c>
      <c r="K1534">
        <v>0</v>
      </c>
      <c r="L1534">
        <v>0.1</v>
      </c>
      <c r="M1534">
        <v>1531</v>
      </c>
    </row>
    <row r="1535" spans="6:13" x14ac:dyDescent="0.2">
      <c r="F1535" s="46">
        <v>36527</v>
      </c>
      <c r="G1535" s="1">
        <v>6.3888888888888884E-2</v>
      </c>
      <c r="H1535">
        <v>0</v>
      </c>
      <c r="I1535">
        <v>0</v>
      </c>
      <c r="J1535">
        <v>0.3</v>
      </c>
      <c r="K1535">
        <v>0</v>
      </c>
      <c r="L1535">
        <v>0.1</v>
      </c>
      <c r="M1535">
        <v>1532</v>
      </c>
    </row>
    <row r="1536" spans="6:13" x14ac:dyDescent="0.2">
      <c r="F1536" s="46">
        <v>36527</v>
      </c>
      <c r="G1536" s="1">
        <v>6.458333333333334E-2</v>
      </c>
      <c r="H1536">
        <v>0</v>
      </c>
      <c r="I1536">
        <v>0</v>
      </c>
      <c r="J1536">
        <v>0.3</v>
      </c>
      <c r="K1536">
        <v>0</v>
      </c>
      <c r="L1536">
        <v>0.1</v>
      </c>
      <c r="M1536">
        <v>1533</v>
      </c>
    </row>
    <row r="1537" spans="6:13" x14ac:dyDescent="0.2">
      <c r="F1537" s="46">
        <v>36527</v>
      </c>
      <c r="G1537" s="1">
        <v>6.5277777777777782E-2</v>
      </c>
      <c r="H1537">
        <v>0</v>
      </c>
      <c r="I1537">
        <v>0</v>
      </c>
      <c r="J1537">
        <v>0.3</v>
      </c>
      <c r="K1537">
        <v>0</v>
      </c>
      <c r="L1537">
        <v>0.1</v>
      </c>
      <c r="M1537">
        <v>1534</v>
      </c>
    </row>
    <row r="1538" spans="6:13" x14ac:dyDescent="0.2">
      <c r="F1538" s="46">
        <v>36527</v>
      </c>
      <c r="G1538" s="1">
        <v>6.5972222222222224E-2</v>
      </c>
      <c r="H1538">
        <v>0</v>
      </c>
      <c r="I1538">
        <v>0</v>
      </c>
      <c r="J1538">
        <v>0.3</v>
      </c>
      <c r="K1538">
        <v>0</v>
      </c>
      <c r="L1538">
        <v>0.1</v>
      </c>
      <c r="M1538">
        <v>1535</v>
      </c>
    </row>
    <row r="1539" spans="6:13" x14ac:dyDescent="0.2">
      <c r="F1539" s="46">
        <v>36527</v>
      </c>
      <c r="G1539" s="1">
        <v>6.6666666666666666E-2</v>
      </c>
      <c r="H1539">
        <v>0</v>
      </c>
      <c r="I1539">
        <v>0</v>
      </c>
      <c r="J1539">
        <v>0.3</v>
      </c>
      <c r="K1539">
        <v>0</v>
      </c>
      <c r="L1539">
        <v>0.1</v>
      </c>
      <c r="M1539">
        <v>1536</v>
      </c>
    </row>
    <row r="1540" spans="6:13" x14ac:dyDescent="0.2">
      <c r="F1540" s="46">
        <v>36527</v>
      </c>
      <c r="G1540" s="1">
        <v>6.7361111111111108E-2</v>
      </c>
      <c r="H1540">
        <v>0</v>
      </c>
      <c r="I1540">
        <v>0</v>
      </c>
      <c r="J1540">
        <v>0.3</v>
      </c>
      <c r="K1540">
        <v>0</v>
      </c>
      <c r="L1540">
        <v>0.1</v>
      </c>
      <c r="M1540">
        <v>1537</v>
      </c>
    </row>
    <row r="1541" spans="6:13" x14ac:dyDescent="0.2">
      <c r="F1541" s="46">
        <v>36527</v>
      </c>
      <c r="G1541" s="1">
        <v>6.805555555555555E-2</v>
      </c>
      <c r="H1541">
        <v>0</v>
      </c>
      <c r="I1541">
        <v>0</v>
      </c>
      <c r="J1541">
        <v>0.3</v>
      </c>
      <c r="K1541">
        <v>0</v>
      </c>
      <c r="L1541">
        <v>0.1</v>
      </c>
      <c r="M1541">
        <v>1538</v>
      </c>
    </row>
    <row r="1542" spans="6:13" x14ac:dyDescent="0.2">
      <c r="F1542" s="46">
        <v>36527</v>
      </c>
      <c r="G1542" s="1">
        <v>6.8749999999999992E-2</v>
      </c>
      <c r="H1542">
        <v>0</v>
      </c>
      <c r="I1542">
        <v>0</v>
      </c>
      <c r="J1542">
        <v>0.3</v>
      </c>
      <c r="K1542">
        <v>0</v>
      </c>
      <c r="L1542">
        <v>0.1</v>
      </c>
      <c r="M1542">
        <v>1539</v>
      </c>
    </row>
    <row r="1543" spans="6:13" x14ac:dyDescent="0.2">
      <c r="F1543" s="46">
        <v>36527</v>
      </c>
      <c r="G1543" s="1">
        <v>6.9444444444444434E-2</v>
      </c>
      <c r="H1543">
        <v>0</v>
      </c>
      <c r="I1543">
        <v>0</v>
      </c>
      <c r="J1543">
        <v>0.3</v>
      </c>
      <c r="K1543">
        <v>0</v>
      </c>
      <c r="L1543">
        <v>0.1</v>
      </c>
      <c r="M1543">
        <v>1540</v>
      </c>
    </row>
    <row r="1544" spans="6:13" x14ac:dyDescent="0.2">
      <c r="F1544" s="46">
        <v>36527</v>
      </c>
      <c r="G1544" s="1">
        <v>7.013888888888889E-2</v>
      </c>
      <c r="H1544">
        <v>0</v>
      </c>
      <c r="I1544">
        <v>0</v>
      </c>
      <c r="J1544">
        <v>0.3</v>
      </c>
      <c r="K1544">
        <v>0</v>
      </c>
      <c r="L1544">
        <v>0.1</v>
      </c>
      <c r="M1544">
        <v>1541</v>
      </c>
    </row>
    <row r="1545" spans="6:13" x14ac:dyDescent="0.2">
      <c r="F1545" s="46">
        <v>36527</v>
      </c>
      <c r="G1545" s="1">
        <v>7.0833333333333331E-2</v>
      </c>
      <c r="H1545">
        <v>0</v>
      </c>
      <c r="I1545">
        <v>0</v>
      </c>
      <c r="J1545">
        <v>0.3</v>
      </c>
      <c r="K1545">
        <v>0</v>
      </c>
      <c r="L1545">
        <v>0.1</v>
      </c>
      <c r="M1545">
        <v>1542</v>
      </c>
    </row>
    <row r="1546" spans="6:13" x14ac:dyDescent="0.2">
      <c r="F1546" s="46">
        <v>36527</v>
      </c>
      <c r="G1546" s="1">
        <v>7.1527777777777787E-2</v>
      </c>
      <c r="H1546">
        <v>0</v>
      </c>
      <c r="I1546">
        <v>0</v>
      </c>
      <c r="J1546">
        <v>0.3</v>
      </c>
      <c r="K1546">
        <v>0</v>
      </c>
      <c r="L1546">
        <v>0.1</v>
      </c>
      <c r="M1546">
        <v>1543</v>
      </c>
    </row>
    <row r="1547" spans="6:13" x14ac:dyDescent="0.2">
      <c r="F1547" s="46">
        <v>36527</v>
      </c>
      <c r="G1547" s="1">
        <v>7.2222222222222229E-2</v>
      </c>
      <c r="H1547">
        <v>0</v>
      </c>
      <c r="I1547">
        <v>0</v>
      </c>
      <c r="J1547">
        <v>0.3</v>
      </c>
      <c r="K1547">
        <v>0</v>
      </c>
      <c r="L1547">
        <v>0.1</v>
      </c>
      <c r="M1547">
        <v>1544</v>
      </c>
    </row>
    <row r="1548" spans="6:13" x14ac:dyDescent="0.2">
      <c r="F1548" s="46">
        <v>36527</v>
      </c>
      <c r="G1548" s="1">
        <v>7.2916666666666671E-2</v>
      </c>
      <c r="H1548">
        <v>0</v>
      </c>
      <c r="I1548">
        <v>0</v>
      </c>
      <c r="J1548">
        <v>0.3</v>
      </c>
      <c r="K1548">
        <v>0</v>
      </c>
      <c r="L1548">
        <v>0.1</v>
      </c>
      <c r="M1548">
        <v>1545</v>
      </c>
    </row>
    <row r="1549" spans="6:13" x14ac:dyDescent="0.2">
      <c r="F1549" s="46">
        <v>36527</v>
      </c>
      <c r="G1549" s="1">
        <v>7.3611111111111113E-2</v>
      </c>
      <c r="H1549">
        <v>0</v>
      </c>
      <c r="I1549">
        <v>0</v>
      </c>
      <c r="J1549">
        <v>0.3</v>
      </c>
      <c r="K1549">
        <v>0</v>
      </c>
      <c r="L1549">
        <v>0.1</v>
      </c>
      <c r="M1549">
        <v>1546</v>
      </c>
    </row>
    <row r="1550" spans="6:13" x14ac:dyDescent="0.2">
      <c r="F1550" s="46">
        <v>36527</v>
      </c>
      <c r="G1550" s="1">
        <v>7.4305555555555555E-2</v>
      </c>
      <c r="H1550">
        <v>0</v>
      </c>
      <c r="I1550">
        <v>0</v>
      </c>
      <c r="J1550">
        <v>0.3</v>
      </c>
      <c r="K1550">
        <v>0</v>
      </c>
      <c r="L1550">
        <v>0.1</v>
      </c>
      <c r="M1550">
        <v>1547</v>
      </c>
    </row>
    <row r="1551" spans="6:13" x14ac:dyDescent="0.2">
      <c r="F1551" s="46">
        <v>36527</v>
      </c>
      <c r="G1551" s="1">
        <v>7.4999999999999997E-2</v>
      </c>
      <c r="H1551">
        <v>0</v>
      </c>
      <c r="I1551">
        <v>0</v>
      </c>
      <c r="J1551">
        <v>0.3</v>
      </c>
      <c r="K1551">
        <v>0</v>
      </c>
      <c r="L1551">
        <v>0.1</v>
      </c>
      <c r="M1551">
        <v>1548</v>
      </c>
    </row>
    <row r="1552" spans="6:13" x14ac:dyDescent="0.2">
      <c r="F1552" s="46">
        <v>36527</v>
      </c>
      <c r="G1552" s="1">
        <v>7.5694444444444439E-2</v>
      </c>
      <c r="H1552">
        <v>0</v>
      </c>
      <c r="I1552">
        <v>0</v>
      </c>
      <c r="J1552">
        <v>0.3</v>
      </c>
      <c r="K1552">
        <v>0</v>
      </c>
      <c r="L1552">
        <v>0.1</v>
      </c>
      <c r="M1552">
        <v>1549</v>
      </c>
    </row>
    <row r="1553" spans="6:13" x14ac:dyDescent="0.2">
      <c r="F1553" s="46">
        <v>36527</v>
      </c>
      <c r="G1553" s="1">
        <v>7.6388888888888895E-2</v>
      </c>
      <c r="H1553">
        <v>0</v>
      </c>
      <c r="I1553">
        <v>0</v>
      </c>
      <c r="J1553">
        <v>0.3</v>
      </c>
      <c r="K1553">
        <v>0</v>
      </c>
      <c r="L1553">
        <v>0.1</v>
      </c>
      <c r="M1553">
        <v>1550</v>
      </c>
    </row>
    <row r="1554" spans="6:13" x14ac:dyDescent="0.2">
      <c r="F1554" s="46">
        <v>36527</v>
      </c>
      <c r="G1554" s="1">
        <v>7.7083333333333337E-2</v>
      </c>
      <c r="H1554">
        <v>0</v>
      </c>
      <c r="I1554">
        <v>0</v>
      </c>
      <c r="J1554">
        <v>0.3</v>
      </c>
      <c r="K1554">
        <v>0</v>
      </c>
      <c r="L1554">
        <v>0.1</v>
      </c>
      <c r="M1554">
        <v>1551</v>
      </c>
    </row>
    <row r="1555" spans="6:13" x14ac:dyDescent="0.2">
      <c r="F1555" s="46">
        <v>36527</v>
      </c>
      <c r="G1555" s="1">
        <v>7.7777777777777779E-2</v>
      </c>
      <c r="H1555">
        <v>0</v>
      </c>
      <c r="I1555">
        <v>0</v>
      </c>
      <c r="J1555">
        <v>0.3</v>
      </c>
      <c r="K1555">
        <v>0</v>
      </c>
      <c r="L1555">
        <v>0.1</v>
      </c>
      <c r="M1555">
        <v>1552</v>
      </c>
    </row>
    <row r="1556" spans="6:13" x14ac:dyDescent="0.2">
      <c r="F1556" s="46">
        <v>36527</v>
      </c>
      <c r="G1556" s="1">
        <v>7.8472222222222221E-2</v>
      </c>
      <c r="H1556">
        <v>0</v>
      </c>
      <c r="I1556">
        <v>0</v>
      </c>
      <c r="J1556">
        <v>0.3</v>
      </c>
      <c r="K1556">
        <v>0</v>
      </c>
      <c r="L1556">
        <v>0.1</v>
      </c>
      <c r="M1556">
        <v>1553</v>
      </c>
    </row>
    <row r="1557" spans="6:13" x14ac:dyDescent="0.2">
      <c r="F1557" s="46">
        <v>36527</v>
      </c>
      <c r="G1557" s="1">
        <v>7.9166666666666663E-2</v>
      </c>
      <c r="H1557">
        <v>0</v>
      </c>
      <c r="I1557">
        <v>0</v>
      </c>
      <c r="J1557">
        <v>0.3</v>
      </c>
      <c r="K1557">
        <v>0</v>
      </c>
      <c r="L1557">
        <v>0.1</v>
      </c>
      <c r="M1557">
        <v>1554</v>
      </c>
    </row>
    <row r="1558" spans="6:13" x14ac:dyDescent="0.2">
      <c r="F1558" s="46">
        <v>36527</v>
      </c>
      <c r="G1558" s="1">
        <v>7.9861111111111105E-2</v>
      </c>
      <c r="H1558">
        <v>0</v>
      </c>
      <c r="I1558">
        <v>0</v>
      </c>
      <c r="J1558">
        <v>0.2</v>
      </c>
      <c r="K1558">
        <v>0</v>
      </c>
      <c r="L1558">
        <v>0</v>
      </c>
      <c r="M1558">
        <v>1555</v>
      </c>
    </row>
    <row r="1559" spans="6:13" x14ac:dyDescent="0.2">
      <c r="F1559" s="46">
        <v>36527</v>
      </c>
      <c r="G1559" s="1">
        <v>8.0555555555555561E-2</v>
      </c>
      <c r="H1559">
        <v>0</v>
      </c>
      <c r="I1559">
        <v>0</v>
      </c>
      <c r="J1559">
        <v>0.2</v>
      </c>
      <c r="K1559">
        <v>0</v>
      </c>
      <c r="L1559">
        <v>0</v>
      </c>
      <c r="M1559">
        <v>1556</v>
      </c>
    </row>
    <row r="1560" spans="6:13" x14ac:dyDescent="0.2">
      <c r="F1560" s="46">
        <v>36527</v>
      </c>
      <c r="G1560" s="1">
        <v>8.1250000000000003E-2</v>
      </c>
      <c r="H1560">
        <v>0</v>
      </c>
      <c r="I1560">
        <v>0</v>
      </c>
      <c r="J1560">
        <v>0.2</v>
      </c>
      <c r="K1560">
        <v>0</v>
      </c>
      <c r="L1560">
        <v>0</v>
      </c>
      <c r="M1560">
        <v>1557</v>
      </c>
    </row>
    <row r="1561" spans="6:13" x14ac:dyDescent="0.2">
      <c r="F1561" s="46">
        <v>36527</v>
      </c>
      <c r="G1561" s="1">
        <v>8.1944444444444445E-2</v>
      </c>
      <c r="H1561">
        <v>0</v>
      </c>
      <c r="I1561">
        <v>0</v>
      </c>
      <c r="J1561">
        <v>0.2</v>
      </c>
      <c r="K1561">
        <v>0</v>
      </c>
      <c r="L1561">
        <v>0</v>
      </c>
      <c r="M1561">
        <v>1558</v>
      </c>
    </row>
    <row r="1562" spans="6:13" x14ac:dyDescent="0.2">
      <c r="F1562" s="46">
        <v>36527</v>
      </c>
      <c r="G1562" s="1">
        <v>8.2638888888888887E-2</v>
      </c>
      <c r="H1562">
        <v>0</v>
      </c>
      <c r="I1562">
        <v>0</v>
      </c>
      <c r="J1562">
        <v>0.2</v>
      </c>
      <c r="K1562">
        <v>0</v>
      </c>
      <c r="L1562">
        <v>0</v>
      </c>
      <c r="M1562">
        <v>1559</v>
      </c>
    </row>
    <row r="1563" spans="6:13" x14ac:dyDescent="0.2">
      <c r="F1563" s="46">
        <v>36527</v>
      </c>
      <c r="G1563" s="1">
        <v>8.3333333333333329E-2</v>
      </c>
      <c r="H1563">
        <v>0</v>
      </c>
      <c r="I1563">
        <v>0</v>
      </c>
      <c r="J1563">
        <v>0.2</v>
      </c>
      <c r="K1563">
        <v>0</v>
      </c>
      <c r="L1563">
        <v>0</v>
      </c>
      <c r="M1563">
        <v>1560</v>
      </c>
    </row>
    <row r="1564" spans="6:13" x14ac:dyDescent="0.2">
      <c r="F1564" s="46">
        <v>36527</v>
      </c>
      <c r="G1564" s="1">
        <v>8.4027777777777771E-2</v>
      </c>
      <c r="H1564">
        <v>0</v>
      </c>
      <c r="I1564">
        <v>0</v>
      </c>
      <c r="J1564">
        <v>0.2</v>
      </c>
      <c r="K1564">
        <v>0</v>
      </c>
      <c r="L1564">
        <v>0</v>
      </c>
      <c r="M1564">
        <v>1561</v>
      </c>
    </row>
    <row r="1565" spans="6:13" x14ac:dyDescent="0.2">
      <c r="F1565" s="46">
        <v>36527</v>
      </c>
      <c r="G1565" s="1">
        <v>8.4722222222222213E-2</v>
      </c>
      <c r="H1565">
        <v>0</v>
      </c>
      <c r="I1565">
        <v>0</v>
      </c>
      <c r="J1565">
        <v>0.2</v>
      </c>
      <c r="K1565">
        <v>0</v>
      </c>
      <c r="L1565">
        <v>0</v>
      </c>
      <c r="M1565">
        <v>1562</v>
      </c>
    </row>
    <row r="1566" spans="6:13" x14ac:dyDescent="0.2">
      <c r="F1566" s="46">
        <v>36527</v>
      </c>
      <c r="G1566" s="1">
        <v>8.5416666666666655E-2</v>
      </c>
      <c r="H1566">
        <v>0</v>
      </c>
      <c r="I1566">
        <v>0</v>
      </c>
      <c r="J1566">
        <v>0.2</v>
      </c>
      <c r="K1566">
        <v>0</v>
      </c>
      <c r="L1566">
        <v>0</v>
      </c>
      <c r="M1566">
        <v>1563</v>
      </c>
    </row>
    <row r="1567" spans="6:13" x14ac:dyDescent="0.2">
      <c r="F1567" s="46">
        <v>36527</v>
      </c>
      <c r="G1567" s="1">
        <v>8.6111111111111124E-2</v>
      </c>
      <c r="H1567">
        <v>0</v>
      </c>
      <c r="I1567">
        <v>0</v>
      </c>
      <c r="J1567">
        <v>0.2</v>
      </c>
      <c r="K1567">
        <v>0</v>
      </c>
      <c r="L1567">
        <v>0</v>
      </c>
      <c r="M1567">
        <v>1564</v>
      </c>
    </row>
    <row r="1568" spans="6:13" x14ac:dyDescent="0.2">
      <c r="F1568" s="46">
        <v>36527</v>
      </c>
      <c r="G1568" s="1">
        <v>8.6805555555555566E-2</v>
      </c>
      <c r="H1568">
        <v>0</v>
      </c>
      <c r="I1568">
        <v>0</v>
      </c>
      <c r="J1568">
        <v>0.2</v>
      </c>
      <c r="K1568">
        <v>0</v>
      </c>
      <c r="L1568">
        <v>0</v>
      </c>
      <c r="M1568">
        <v>1565</v>
      </c>
    </row>
    <row r="1569" spans="6:13" x14ac:dyDescent="0.2">
      <c r="F1569" s="46">
        <v>36527</v>
      </c>
      <c r="G1569" s="1">
        <v>8.7500000000000008E-2</v>
      </c>
      <c r="H1569">
        <v>0</v>
      </c>
      <c r="I1569">
        <v>0</v>
      </c>
      <c r="J1569">
        <v>0.2</v>
      </c>
      <c r="K1569">
        <v>0</v>
      </c>
      <c r="L1569">
        <v>0</v>
      </c>
      <c r="M1569">
        <v>1566</v>
      </c>
    </row>
    <row r="1570" spans="6:13" x14ac:dyDescent="0.2">
      <c r="F1570" s="46">
        <v>36527</v>
      </c>
      <c r="G1570" s="1">
        <v>8.819444444444445E-2</v>
      </c>
      <c r="H1570">
        <v>0</v>
      </c>
      <c r="I1570">
        <v>0</v>
      </c>
      <c r="J1570">
        <v>0.2</v>
      </c>
      <c r="K1570">
        <v>0</v>
      </c>
      <c r="L1570">
        <v>0</v>
      </c>
      <c r="M1570">
        <v>1567</v>
      </c>
    </row>
    <row r="1571" spans="6:13" x14ac:dyDescent="0.2">
      <c r="F1571" s="46">
        <v>36527</v>
      </c>
      <c r="G1571" s="1">
        <v>8.8888888888888892E-2</v>
      </c>
      <c r="H1571">
        <v>0</v>
      </c>
      <c r="I1571">
        <v>0</v>
      </c>
      <c r="J1571">
        <v>0.2</v>
      </c>
      <c r="K1571">
        <v>0</v>
      </c>
      <c r="L1571">
        <v>0</v>
      </c>
      <c r="M1571">
        <v>1568</v>
      </c>
    </row>
    <row r="1572" spans="6:13" x14ac:dyDescent="0.2">
      <c r="F1572" s="46">
        <v>36527</v>
      </c>
      <c r="G1572" s="1">
        <v>8.9583333333333334E-2</v>
      </c>
      <c r="H1572">
        <v>0</v>
      </c>
      <c r="I1572">
        <v>0</v>
      </c>
      <c r="J1572">
        <v>0.2</v>
      </c>
      <c r="K1572">
        <v>0</v>
      </c>
      <c r="L1572">
        <v>0</v>
      </c>
      <c r="M1572">
        <v>1569</v>
      </c>
    </row>
    <row r="1573" spans="6:13" x14ac:dyDescent="0.2">
      <c r="F1573" s="46">
        <v>36527</v>
      </c>
      <c r="G1573" s="1">
        <v>9.0277777777777776E-2</v>
      </c>
      <c r="H1573">
        <v>0</v>
      </c>
      <c r="I1573">
        <v>0</v>
      </c>
      <c r="J1573">
        <v>0.2</v>
      </c>
      <c r="K1573">
        <v>0</v>
      </c>
      <c r="L1573">
        <v>0</v>
      </c>
      <c r="M1573">
        <v>1570</v>
      </c>
    </row>
    <row r="1574" spans="6:13" x14ac:dyDescent="0.2">
      <c r="F1574" s="46">
        <v>36527</v>
      </c>
      <c r="G1574" s="1">
        <v>9.0972222222222218E-2</v>
      </c>
      <c r="H1574">
        <v>0</v>
      </c>
      <c r="I1574">
        <v>0</v>
      </c>
      <c r="J1574">
        <v>0.2</v>
      </c>
      <c r="K1574">
        <v>0</v>
      </c>
      <c r="L1574">
        <v>0</v>
      </c>
      <c r="M1574">
        <v>1571</v>
      </c>
    </row>
    <row r="1575" spans="6:13" x14ac:dyDescent="0.2">
      <c r="F1575" s="46">
        <v>36527</v>
      </c>
      <c r="G1575" s="1">
        <v>9.1666666666666674E-2</v>
      </c>
      <c r="H1575">
        <v>0</v>
      </c>
      <c r="I1575">
        <v>0</v>
      </c>
      <c r="J1575">
        <v>0.2</v>
      </c>
      <c r="K1575">
        <v>0</v>
      </c>
      <c r="L1575">
        <v>0</v>
      </c>
      <c r="M1575">
        <v>1572</v>
      </c>
    </row>
    <row r="1576" spans="6:13" x14ac:dyDescent="0.2">
      <c r="F1576" s="46">
        <v>36527</v>
      </c>
      <c r="G1576" s="1">
        <v>9.2361111111111116E-2</v>
      </c>
      <c r="H1576">
        <v>0</v>
      </c>
      <c r="I1576">
        <v>0</v>
      </c>
      <c r="J1576">
        <v>0.2</v>
      </c>
      <c r="K1576">
        <v>0</v>
      </c>
      <c r="L1576">
        <v>0</v>
      </c>
      <c r="M1576">
        <v>1573</v>
      </c>
    </row>
    <row r="1577" spans="6:13" x14ac:dyDescent="0.2">
      <c r="F1577" s="46">
        <v>36527</v>
      </c>
      <c r="G1577" s="1">
        <v>9.3055555555555558E-2</v>
      </c>
      <c r="H1577">
        <v>0</v>
      </c>
      <c r="I1577">
        <v>0</v>
      </c>
      <c r="J1577">
        <v>0.2</v>
      </c>
      <c r="K1577">
        <v>0</v>
      </c>
      <c r="L1577">
        <v>0</v>
      </c>
      <c r="M1577">
        <v>1574</v>
      </c>
    </row>
    <row r="1578" spans="6:13" x14ac:dyDescent="0.2">
      <c r="F1578" s="46">
        <v>36527</v>
      </c>
      <c r="G1578" s="1">
        <v>9.375E-2</v>
      </c>
      <c r="H1578">
        <v>0</v>
      </c>
      <c r="I1578">
        <v>0</v>
      </c>
      <c r="J1578">
        <v>0.2</v>
      </c>
      <c r="K1578">
        <v>0</v>
      </c>
      <c r="L1578">
        <v>0</v>
      </c>
      <c r="M1578">
        <v>1575</v>
      </c>
    </row>
    <row r="1579" spans="6:13" x14ac:dyDescent="0.2">
      <c r="F1579" s="46">
        <v>36527</v>
      </c>
      <c r="G1579" s="1">
        <v>9.4444444444444442E-2</v>
      </c>
      <c r="H1579">
        <v>0</v>
      </c>
      <c r="I1579">
        <v>0</v>
      </c>
      <c r="J1579">
        <v>0.2</v>
      </c>
      <c r="K1579">
        <v>0</v>
      </c>
      <c r="L1579">
        <v>0</v>
      </c>
      <c r="M1579">
        <v>1576</v>
      </c>
    </row>
    <row r="1580" spans="6:13" x14ac:dyDescent="0.2">
      <c r="F1580" s="46">
        <v>36527</v>
      </c>
      <c r="G1580" s="1">
        <v>9.5138888888888884E-2</v>
      </c>
      <c r="H1580">
        <v>0</v>
      </c>
      <c r="I1580">
        <v>0</v>
      </c>
      <c r="J1580">
        <v>0.2</v>
      </c>
      <c r="K1580">
        <v>0</v>
      </c>
      <c r="L1580">
        <v>0</v>
      </c>
      <c r="M1580">
        <v>1577</v>
      </c>
    </row>
    <row r="1581" spans="6:13" x14ac:dyDescent="0.2">
      <c r="F1581" s="46">
        <v>36527</v>
      </c>
      <c r="G1581" s="1">
        <v>9.5833333333333326E-2</v>
      </c>
      <c r="H1581">
        <v>0</v>
      </c>
      <c r="I1581">
        <v>0</v>
      </c>
      <c r="J1581">
        <v>0.2</v>
      </c>
      <c r="K1581">
        <v>0</v>
      </c>
      <c r="L1581">
        <v>0</v>
      </c>
      <c r="M1581">
        <v>1578</v>
      </c>
    </row>
    <row r="1582" spans="6:13" x14ac:dyDescent="0.2">
      <c r="F1582" s="46">
        <v>36527</v>
      </c>
      <c r="G1582" s="1">
        <v>9.6527777777777768E-2</v>
      </c>
      <c r="H1582">
        <v>0</v>
      </c>
      <c r="I1582">
        <v>0</v>
      </c>
      <c r="J1582">
        <v>0.2</v>
      </c>
      <c r="K1582">
        <v>0</v>
      </c>
      <c r="L1582">
        <v>0</v>
      </c>
      <c r="M1582">
        <v>1579</v>
      </c>
    </row>
    <row r="1583" spans="6:13" x14ac:dyDescent="0.2">
      <c r="F1583" s="46">
        <v>36527</v>
      </c>
      <c r="G1583" s="1">
        <v>9.7222222222222224E-2</v>
      </c>
      <c r="H1583">
        <v>0</v>
      </c>
      <c r="I1583">
        <v>0</v>
      </c>
      <c r="J1583">
        <v>0.2</v>
      </c>
      <c r="K1583">
        <v>0</v>
      </c>
      <c r="L1583">
        <v>0</v>
      </c>
      <c r="M1583">
        <v>1580</v>
      </c>
    </row>
    <row r="1584" spans="6:13" x14ac:dyDescent="0.2">
      <c r="F1584" s="46">
        <v>36527</v>
      </c>
      <c r="G1584" s="1">
        <v>9.7916666666666666E-2</v>
      </c>
      <c r="H1584">
        <v>0</v>
      </c>
      <c r="I1584">
        <v>0</v>
      </c>
      <c r="J1584">
        <v>0.2</v>
      </c>
      <c r="K1584">
        <v>0</v>
      </c>
      <c r="L1584">
        <v>0</v>
      </c>
      <c r="M1584">
        <v>1581</v>
      </c>
    </row>
    <row r="1585" spans="6:13" x14ac:dyDescent="0.2">
      <c r="F1585" s="46">
        <v>36527</v>
      </c>
      <c r="G1585" s="1">
        <v>9.8611111111111108E-2</v>
      </c>
      <c r="H1585">
        <v>0</v>
      </c>
      <c r="I1585">
        <v>0</v>
      </c>
      <c r="J1585">
        <v>0.2</v>
      </c>
      <c r="K1585">
        <v>0</v>
      </c>
      <c r="L1585">
        <v>0</v>
      </c>
      <c r="M1585">
        <v>1582</v>
      </c>
    </row>
    <row r="1586" spans="6:13" x14ac:dyDescent="0.2">
      <c r="F1586" s="46">
        <v>36527</v>
      </c>
      <c r="G1586" s="1">
        <v>9.930555555555555E-2</v>
      </c>
      <c r="H1586">
        <v>0</v>
      </c>
      <c r="I1586">
        <v>0</v>
      </c>
      <c r="J1586">
        <v>0.2</v>
      </c>
      <c r="K1586">
        <v>0</v>
      </c>
      <c r="L1586">
        <v>0</v>
      </c>
      <c r="M1586">
        <v>1583</v>
      </c>
    </row>
    <row r="1587" spans="6:13" x14ac:dyDescent="0.2">
      <c r="F1587" s="46">
        <v>36527</v>
      </c>
      <c r="G1587" s="1">
        <v>9.9999999999999992E-2</v>
      </c>
      <c r="H1587">
        <v>0</v>
      </c>
      <c r="I1587">
        <v>0</v>
      </c>
      <c r="J1587">
        <v>0.2</v>
      </c>
      <c r="K1587">
        <v>0</v>
      </c>
      <c r="L1587">
        <v>0</v>
      </c>
      <c r="M1587">
        <v>1584</v>
      </c>
    </row>
    <row r="1588" spans="6:13" x14ac:dyDescent="0.2">
      <c r="F1588" s="46">
        <v>36527</v>
      </c>
      <c r="G1588" s="1">
        <v>0.10069444444444443</v>
      </c>
      <c r="H1588">
        <v>0</v>
      </c>
      <c r="I1588">
        <v>0</v>
      </c>
      <c r="J1588">
        <v>0.2</v>
      </c>
      <c r="K1588">
        <v>0</v>
      </c>
      <c r="L1588">
        <v>0</v>
      </c>
      <c r="M1588">
        <v>1585</v>
      </c>
    </row>
    <row r="1589" spans="6:13" x14ac:dyDescent="0.2">
      <c r="F1589" s="46">
        <v>36527</v>
      </c>
      <c r="G1589" s="1">
        <v>0.1013888888888889</v>
      </c>
      <c r="H1589">
        <v>0</v>
      </c>
      <c r="I1589">
        <v>0</v>
      </c>
      <c r="J1589">
        <v>0.2</v>
      </c>
      <c r="K1589">
        <v>0</v>
      </c>
      <c r="L1589">
        <v>0</v>
      </c>
      <c r="M1589">
        <v>1586</v>
      </c>
    </row>
    <row r="1590" spans="6:13" x14ac:dyDescent="0.2">
      <c r="F1590" s="46">
        <v>36527</v>
      </c>
      <c r="G1590" s="1">
        <v>0.10208333333333335</v>
      </c>
      <c r="H1590">
        <v>0</v>
      </c>
      <c r="I1590">
        <v>0</v>
      </c>
      <c r="J1590">
        <v>0.2</v>
      </c>
      <c r="K1590">
        <v>0</v>
      </c>
      <c r="L1590">
        <v>0</v>
      </c>
      <c r="M1590">
        <v>1587</v>
      </c>
    </row>
    <row r="1591" spans="6:13" x14ac:dyDescent="0.2">
      <c r="F1591" s="46">
        <v>36527</v>
      </c>
      <c r="G1591" s="1">
        <v>0.10277777777777779</v>
      </c>
      <c r="H1591">
        <v>0</v>
      </c>
      <c r="I1591">
        <v>0</v>
      </c>
      <c r="J1591">
        <v>0.2</v>
      </c>
      <c r="K1591">
        <v>0</v>
      </c>
      <c r="L1591">
        <v>0</v>
      </c>
      <c r="M1591">
        <v>1588</v>
      </c>
    </row>
    <row r="1592" spans="6:13" x14ac:dyDescent="0.2">
      <c r="F1592" s="46">
        <v>36527</v>
      </c>
      <c r="G1592" s="1">
        <v>0.10347222222222223</v>
      </c>
      <c r="H1592">
        <v>0</v>
      </c>
      <c r="I1592">
        <v>0</v>
      </c>
      <c r="J1592">
        <v>0.2</v>
      </c>
      <c r="K1592">
        <v>0</v>
      </c>
      <c r="L1592">
        <v>0</v>
      </c>
      <c r="M1592">
        <v>1589</v>
      </c>
    </row>
    <row r="1593" spans="6:13" x14ac:dyDescent="0.2">
      <c r="F1593" s="46">
        <v>36527</v>
      </c>
      <c r="G1593" s="1">
        <v>0.10416666666666667</v>
      </c>
      <c r="H1593">
        <v>0</v>
      </c>
      <c r="I1593">
        <v>0</v>
      </c>
      <c r="J1593">
        <v>0.2</v>
      </c>
      <c r="K1593">
        <v>0</v>
      </c>
      <c r="L1593">
        <v>0</v>
      </c>
      <c r="M1593">
        <v>1590</v>
      </c>
    </row>
    <row r="1594" spans="6:13" x14ac:dyDescent="0.2">
      <c r="F1594" s="46">
        <v>36527</v>
      </c>
      <c r="G1594" s="1">
        <v>0.10486111111111111</v>
      </c>
      <c r="H1594">
        <v>0</v>
      </c>
      <c r="I1594">
        <v>0</v>
      </c>
      <c r="J1594">
        <v>0.2</v>
      </c>
      <c r="K1594">
        <v>0</v>
      </c>
      <c r="L1594">
        <v>0</v>
      </c>
      <c r="M1594">
        <v>1591</v>
      </c>
    </row>
    <row r="1595" spans="6:13" x14ac:dyDescent="0.2">
      <c r="F1595" s="46">
        <v>36527</v>
      </c>
      <c r="G1595" s="1">
        <v>0.10555555555555556</v>
      </c>
      <c r="H1595">
        <v>0</v>
      </c>
      <c r="I1595">
        <v>0</v>
      </c>
      <c r="J1595">
        <v>0.1</v>
      </c>
      <c r="K1595">
        <v>0</v>
      </c>
      <c r="L1595">
        <v>0</v>
      </c>
      <c r="M1595">
        <v>1592</v>
      </c>
    </row>
    <row r="1596" spans="6:13" x14ac:dyDescent="0.2">
      <c r="F1596" s="46">
        <v>36527</v>
      </c>
      <c r="G1596" s="1">
        <v>0.10625</v>
      </c>
      <c r="H1596">
        <v>0</v>
      </c>
      <c r="I1596">
        <v>0</v>
      </c>
      <c r="J1596">
        <v>0.1</v>
      </c>
      <c r="K1596">
        <v>0</v>
      </c>
      <c r="L1596">
        <v>0</v>
      </c>
      <c r="M1596">
        <v>1593</v>
      </c>
    </row>
    <row r="1597" spans="6:13" x14ac:dyDescent="0.2">
      <c r="F1597" s="46">
        <v>36527</v>
      </c>
      <c r="G1597" s="1">
        <v>0.10694444444444444</v>
      </c>
      <c r="H1597">
        <v>0</v>
      </c>
      <c r="I1597">
        <v>0</v>
      </c>
      <c r="J1597">
        <v>0.1</v>
      </c>
      <c r="K1597">
        <v>0</v>
      </c>
      <c r="L1597">
        <v>0</v>
      </c>
      <c r="M1597">
        <v>1594</v>
      </c>
    </row>
    <row r="1598" spans="6:13" x14ac:dyDescent="0.2">
      <c r="F1598" s="46">
        <v>36527</v>
      </c>
      <c r="G1598" s="1">
        <v>0.1076388888888889</v>
      </c>
      <c r="H1598">
        <v>0</v>
      </c>
      <c r="I1598">
        <v>0</v>
      </c>
      <c r="J1598">
        <v>0.1</v>
      </c>
      <c r="K1598">
        <v>0</v>
      </c>
      <c r="L1598">
        <v>0</v>
      </c>
      <c r="M1598">
        <v>1595</v>
      </c>
    </row>
    <row r="1599" spans="6:13" x14ac:dyDescent="0.2">
      <c r="F1599" s="46">
        <v>36527</v>
      </c>
      <c r="G1599" s="1">
        <v>0.10833333333333334</v>
      </c>
      <c r="H1599">
        <v>0</v>
      </c>
      <c r="I1599">
        <v>0</v>
      </c>
      <c r="J1599">
        <v>0.1</v>
      </c>
      <c r="K1599">
        <v>0</v>
      </c>
      <c r="L1599">
        <v>0</v>
      </c>
      <c r="M1599">
        <v>1596</v>
      </c>
    </row>
    <row r="1600" spans="6:13" x14ac:dyDescent="0.2">
      <c r="F1600" s="46">
        <v>36527</v>
      </c>
      <c r="G1600" s="1">
        <v>0.10902777777777778</v>
      </c>
      <c r="H1600">
        <v>0</v>
      </c>
      <c r="I1600">
        <v>0</v>
      </c>
      <c r="J1600">
        <v>0.1</v>
      </c>
      <c r="K1600">
        <v>0</v>
      </c>
      <c r="L1600">
        <v>0</v>
      </c>
      <c r="M1600">
        <v>1597</v>
      </c>
    </row>
    <row r="1601" spans="6:13" x14ac:dyDescent="0.2">
      <c r="F1601" s="46">
        <v>36527</v>
      </c>
      <c r="G1601" s="1">
        <v>0.10972222222222222</v>
      </c>
      <c r="H1601">
        <v>0</v>
      </c>
      <c r="I1601">
        <v>0</v>
      </c>
      <c r="J1601">
        <v>0.1</v>
      </c>
      <c r="K1601">
        <v>0</v>
      </c>
      <c r="L1601">
        <v>0</v>
      </c>
      <c r="M1601">
        <v>1598</v>
      </c>
    </row>
    <row r="1602" spans="6:13" x14ac:dyDescent="0.2">
      <c r="F1602" s="46">
        <v>36527</v>
      </c>
      <c r="G1602" s="1">
        <v>0.11041666666666666</v>
      </c>
      <c r="H1602">
        <v>0</v>
      </c>
      <c r="I1602">
        <v>0</v>
      </c>
      <c r="J1602">
        <v>0.1</v>
      </c>
      <c r="K1602">
        <v>0</v>
      </c>
      <c r="L1602">
        <v>0</v>
      </c>
      <c r="M1602">
        <v>1599</v>
      </c>
    </row>
    <row r="1603" spans="6:13" x14ac:dyDescent="0.2">
      <c r="F1603" s="46">
        <v>36527</v>
      </c>
      <c r="G1603" s="1">
        <v>0.1111111111111111</v>
      </c>
      <c r="H1603">
        <v>0</v>
      </c>
      <c r="I1603">
        <v>0</v>
      </c>
      <c r="J1603">
        <v>0.1</v>
      </c>
      <c r="K1603">
        <v>0</v>
      </c>
      <c r="L1603">
        <v>0</v>
      </c>
      <c r="M1603">
        <v>1600</v>
      </c>
    </row>
    <row r="1604" spans="6:13" x14ac:dyDescent="0.2">
      <c r="F1604" s="46">
        <v>36527</v>
      </c>
      <c r="G1604" s="1">
        <v>0.11180555555555556</v>
      </c>
      <c r="H1604">
        <v>0</v>
      </c>
      <c r="I1604">
        <v>0</v>
      </c>
      <c r="J1604">
        <v>0.1</v>
      </c>
      <c r="K1604">
        <v>0</v>
      </c>
      <c r="L1604">
        <v>0</v>
      </c>
      <c r="M1604">
        <v>1601</v>
      </c>
    </row>
    <row r="1605" spans="6:13" x14ac:dyDescent="0.2">
      <c r="F1605" s="46">
        <v>36527</v>
      </c>
      <c r="G1605" s="1">
        <v>0.1125</v>
      </c>
      <c r="H1605">
        <v>0</v>
      </c>
      <c r="I1605">
        <v>0</v>
      </c>
      <c r="J1605">
        <v>0.1</v>
      </c>
      <c r="K1605">
        <v>0</v>
      </c>
      <c r="L1605">
        <v>0</v>
      </c>
      <c r="M1605">
        <v>1602</v>
      </c>
    </row>
    <row r="1606" spans="6:13" x14ac:dyDescent="0.2">
      <c r="F1606" s="46">
        <v>36527</v>
      </c>
      <c r="G1606" s="1">
        <v>0.11319444444444444</v>
      </c>
      <c r="H1606">
        <v>0</v>
      </c>
      <c r="I1606">
        <v>0</v>
      </c>
      <c r="J1606">
        <v>0.1</v>
      </c>
      <c r="K1606">
        <v>0</v>
      </c>
      <c r="L1606">
        <v>0</v>
      </c>
      <c r="M1606">
        <v>1603</v>
      </c>
    </row>
    <row r="1607" spans="6:13" x14ac:dyDescent="0.2">
      <c r="F1607" s="46">
        <v>36527</v>
      </c>
      <c r="G1607" s="1">
        <v>0.11388888888888889</v>
      </c>
      <c r="H1607">
        <v>0</v>
      </c>
      <c r="I1607">
        <v>0</v>
      </c>
      <c r="J1607">
        <v>0.1</v>
      </c>
      <c r="K1607">
        <v>0</v>
      </c>
      <c r="L1607">
        <v>0</v>
      </c>
      <c r="M1607">
        <v>1604</v>
      </c>
    </row>
    <row r="1608" spans="6:13" x14ac:dyDescent="0.2">
      <c r="F1608" s="46">
        <v>36527</v>
      </c>
      <c r="G1608" s="1">
        <v>0.11458333333333333</v>
      </c>
      <c r="H1608">
        <v>0</v>
      </c>
      <c r="I1608">
        <v>0</v>
      </c>
      <c r="J1608">
        <v>0.1</v>
      </c>
      <c r="K1608">
        <v>0</v>
      </c>
      <c r="L1608">
        <v>0</v>
      </c>
      <c r="M1608">
        <v>1605</v>
      </c>
    </row>
    <row r="1609" spans="6:13" x14ac:dyDescent="0.2">
      <c r="F1609" s="46">
        <v>36527</v>
      </c>
      <c r="G1609" s="1">
        <v>0.11527777777777777</v>
      </c>
      <c r="H1609">
        <v>0</v>
      </c>
      <c r="I1609">
        <v>0</v>
      </c>
      <c r="J1609">
        <v>0.1</v>
      </c>
      <c r="K1609">
        <v>0</v>
      </c>
      <c r="L1609">
        <v>0</v>
      </c>
      <c r="M1609">
        <v>1606</v>
      </c>
    </row>
    <row r="1610" spans="6:13" x14ac:dyDescent="0.2">
      <c r="F1610" s="46">
        <v>36527</v>
      </c>
      <c r="G1610" s="1">
        <v>0.11597222222222221</v>
      </c>
      <c r="H1610">
        <v>0</v>
      </c>
      <c r="I1610">
        <v>0</v>
      </c>
      <c r="J1610">
        <v>0.1</v>
      </c>
      <c r="K1610">
        <v>0</v>
      </c>
      <c r="L1610">
        <v>0</v>
      </c>
      <c r="M1610">
        <v>1607</v>
      </c>
    </row>
    <row r="1611" spans="6:13" x14ac:dyDescent="0.2">
      <c r="F1611" s="46">
        <v>36527</v>
      </c>
      <c r="G1611" s="1">
        <v>0.11666666666666665</v>
      </c>
      <c r="H1611">
        <v>0</v>
      </c>
      <c r="I1611">
        <v>0</v>
      </c>
      <c r="J1611">
        <v>0.1</v>
      </c>
      <c r="K1611">
        <v>0</v>
      </c>
      <c r="L1611">
        <v>0</v>
      </c>
      <c r="M1611">
        <v>1608</v>
      </c>
    </row>
    <row r="1612" spans="6:13" x14ac:dyDescent="0.2">
      <c r="F1612" s="46">
        <v>36527</v>
      </c>
      <c r="G1612" s="1">
        <v>0.1173611111111111</v>
      </c>
      <c r="H1612">
        <v>0</v>
      </c>
      <c r="I1612">
        <v>0</v>
      </c>
      <c r="J1612">
        <v>0.1</v>
      </c>
      <c r="K1612">
        <v>0</v>
      </c>
      <c r="L1612">
        <v>0</v>
      </c>
      <c r="M1612">
        <v>1609</v>
      </c>
    </row>
    <row r="1613" spans="6:13" x14ac:dyDescent="0.2">
      <c r="F1613" s="46">
        <v>36527</v>
      </c>
      <c r="G1613" s="1">
        <v>0.11805555555555557</v>
      </c>
      <c r="H1613">
        <v>0</v>
      </c>
      <c r="I1613">
        <v>0</v>
      </c>
      <c r="J1613">
        <v>0.1</v>
      </c>
      <c r="K1613">
        <v>0</v>
      </c>
      <c r="L1613">
        <v>0</v>
      </c>
      <c r="M1613">
        <v>1610</v>
      </c>
    </row>
    <row r="1614" spans="6:13" x14ac:dyDescent="0.2">
      <c r="F1614" s="46">
        <v>36527</v>
      </c>
      <c r="G1614" s="1">
        <v>0.11875000000000001</v>
      </c>
      <c r="H1614">
        <v>0</v>
      </c>
      <c r="I1614">
        <v>0</v>
      </c>
      <c r="J1614">
        <v>0.1</v>
      </c>
      <c r="K1614">
        <v>0</v>
      </c>
      <c r="L1614">
        <v>0</v>
      </c>
      <c r="M1614">
        <v>1611</v>
      </c>
    </row>
    <row r="1615" spans="6:13" x14ac:dyDescent="0.2">
      <c r="F1615" s="46">
        <v>36527</v>
      </c>
      <c r="G1615" s="1">
        <v>0.11944444444444445</v>
      </c>
      <c r="H1615">
        <v>0</v>
      </c>
      <c r="I1615">
        <v>0</v>
      </c>
      <c r="J1615">
        <v>0.1</v>
      </c>
      <c r="K1615">
        <v>0</v>
      </c>
      <c r="L1615">
        <v>0</v>
      </c>
      <c r="M1615">
        <v>1612</v>
      </c>
    </row>
    <row r="1616" spans="6:13" x14ac:dyDescent="0.2">
      <c r="F1616" s="46">
        <v>36527</v>
      </c>
      <c r="G1616" s="1">
        <v>0.12013888888888889</v>
      </c>
      <c r="H1616">
        <v>0</v>
      </c>
      <c r="I1616">
        <v>0</v>
      </c>
      <c r="J1616">
        <v>0.1</v>
      </c>
      <c r="K1616">
        <v>0</v>
      </c>
      <c r="L1616">
        <v>0</v>
      </c>
      <c r="M1616">
        <v>1613</v>
      </c>
    </row>
    <row r="1617" spans="6:13" x14ac:dyDescent="0.2">
      <c r="F1617" s="46">
        <v>36527</v>
      </c>
      <c r="G1617" s="1">
        <v>0.12083333333333333</v>
      </c>
      <c r="H1617">
        <v>0</v>
      </c>
      <c r="I1617">
        <v>0</v>
      </c>
      <c r="J1617">
        <v>0.1</v>
      </c>
      <c r="K1617">
        <v>0</v>
      </c>
      <c r="L1617">
        <v>0</v>
      </c>
      <c r="M1617">
        <v>1614</v>
      </c>
    </row>
    <row r="1618" spans="6:13" x14ac:dyDescent="0.2">
      <c r="F1618" s="46">
        <v>36527</v>
      </c>
      <c r="G1618" s="1">
        <v>0.12152777777777778</v>
      </c>
      <c r="H1618">
        <v>0</v>
      </c>
      <c r="I1618">
        <v>0</v>
      </c>
      <c r="J1618">
        <v>0.1</v>
      </c>
      <c r="K1618">
        <v>0</v>
      </c>
      <c r="L1618">
        <v>0</v>
      </c>
      <c r="M1618">
        <v>1615</v>
      </c>
    </row>
    <row r="1619" spans="6:13" x14ac:dyDescent="0.2">
      <c r="F1619" s="46">
        <v>36527</v>
      </c>
      <c r="G1619" s="1">
        <v>0.12222222222222223</v>
      </c>
      <c r="H1619">
        <v>0</v>
      </c>
      <c r="I1619">
        <v>0</v>
      </c>
      <c r="J1619">
        <v>0.1</v>
      </c>
      <c r="K1619">
        <v>0</v>
      </c>
      <c r="L1619">
        <v>0</v>
      </c>
      <c r="M1619">
        <v>1616</v>
      </c>
    </row>
    <row r="1620" spans="6:13" x14ac:dyDescent="0.2">
      <c r="F1620" s="46">
        <v>36527</v>
      </c>
      <c r="G1620" s="1">
        <v>0.12291666666666667</v>
      </c>
      <c r="H1620">
        <v>0</v>
      </c>
      <c r="I1620">
        <v>0</v>
      </c>
      <c r="J1620">
        <v>0.1</v>
      </c>
      <c r="K1620">
        <v>0</v>
      </c>
      <c r="L1620">
        <v>0</v>
      </c>
      <c r="M1620">
        <v>1617</v>
      </c>
    </row>
    <row r="1621" spans="6:13" x14ac:dyDescent="0.2">
      <c r="F1621" s="46">
        <v>36527</v>
      </c>
      <c r="G1621" s="1">
        <v>0.12361111111111112</v>
      </c>
      <c r="H1621">
        <v>0</v>
      </c>
      <c r="I1621">
        <v>0</v>
      </c>
      <c r="J1621">
        <v>0.1</v>
      </c>
      <c r="K1621">
        <v>0</v>
      </c>
      <c r="L1621">
        <v>0</v>
      </c>
      <c r="M1621">
        <v>1618</v>
      </c>
    </row>
    <row r="1622" spans="6:13" x14ac:dyDescent="0.2">
      <c r="F1622" s="46">
        <v>36527</v>
      </c>
      <c r="G1622" s="1">
        <v>0.12430555555555556</v>
      </c>
      <c r="H1622">
        <v>0</v>
      </c>
      <c r="I1622">
        <v>0</v>
      </c>
      <c r="J1622">
        <v>0.1</v>
      </c>
      <c r="K1622">
        <v>0</v>
      </c>
      <c r="L1622">
        <v>0</v>
      </c>
      <c r="M1622">
        <v>1619</v>
      </c>
    </row>
    <row r="1623" spans="6:13" x14ac:dyDescent="0.2">
      <c r="F1623" s="46">
        <v>36527</v>
      </c>
      <c r="G1623" s="1">
        <v>0.125</v>
      </c>
      <c r="H1623">
        <v>0</v>
      </c>
      <c r="I1623">
        <v>0</v>
      </c>
      <c r="J1623">
        <v>0.1</v>
      </c>
      <c r="K1623">
        <v>0</v>
      </c>
      <c r="L1623">
        <v>0</v>
      </c>
      <c r="M1623">
        <v>1620</v>
      </c>
    </row>
    <row r="1624" spans="6:13" x14ac:dyDescent="0.2">
      <c r="F1624" s="46">
        <v>36527</v>
      </c>
      <c r="G1624" s="1">
        <v>0.12569444444444444</v>
      </c>
      <c r="H1624">
        <v>0</v>
      </c>
      <c r="I1624">
        <v>0</v>
      </c>
      <c r="J1624">
        <v>0.1</v>
      </c>
      <c r="K1624">
        <v>0</v>
      </c>
      <c r="L1624">
        <v>0</v>
      </c>
      <c r="M1624">
        <v>1621</v>
      </c>
    </row>
    <row r="1625" spans="6:13" x14ac:dyDescent="0.2">
      <c r="F1625" s="46">
        <v>36527</v>
      </c>
      <c r="G1625" s="1">
        <v>0.12638888888888888</v>
      </c>
      <c r="H1625">
        <v>0</v>
      </c>
      <c r="I1625">
        <v>0</v>
      </c>
      <c r="J1625">
        <v>0.1</v>
      </c>
      <c r="K1625">
        <v>0</v>
      </c>
      <c r="L1625">
        <v>0</v>
      </c>
      <c r="M1625">
        <v>1622</v>
      </c>
    </row>
    <row r="1626" spans="6:13" x14ac:dyDescent="0.2">
      <c r="F1626" s="46">
        <v>36527</v>
      </c>
      <c r="G1626" s="1">
        <v>0.12708333333333333</v>
      </c>
      <c r="H1626">
        <v>0</v>
      </c>
      <c r="I1626">
        <v>0</v>
      </c>
      <c r="J1626">
        <v>0.1</v>
      </c>
      <c r="K1626">
        <v>0</v>
      </c>
      <c r="L1626">
        <v>0</v>
      </c>
      <c r="M1626">
        <v>1623</v>
      </c>
    </row>
    <row r="1627" spans="6:13" x14ac:dyDescent="0.2">
      <c r="F1627" s="46">
        <v>36527</v>
      </c>
      <c r="G1627" s="1">
        <v>0.1277777777777778</v>
      </c>
      <c r="H1627">
        <v>0</v>
      </c>
      <c r="I1627">
        <v>0</v>
      </c>
      <c r="J1627">
        <v>0.1</v>
      </c>
      <c r="K1627">
        <v>0</v>
      </c>
      <c r="L1627">
        <v>0</v>
      </c>
      <c r="M1627">
        <v>1624</v>
      </c>
    </row>
    <row r="1628" spans="6:13" x14ac:dyDescent="0.2">
      <c r="F1628" s="46">
        <v>36527</v>
      </c>
      <c r="G1628" s="1">
        <v>0.12847222222222224</v>
      </c>
      <c r="H1628">
        <v>0</v>
      </c>
      <c r="I1628">
        <v>0</v>
      </c>
      <c r="J1628">
        <v>0.1</v>
      </c>
      <c r="K1628">
        <v>0</v>
      </c>
      <c r="L1628">
        <v>0</v>
      </c>
      <c r="M1628">
        <v>1625</v>
      </c>
    </row>
    <row r="1629" spans="6:13" x14ac:dyDescent="0.2">
      <c r="F1629" s="46">
        <v>36527</v>
      </c>
      <c r="G1629" s="1">
        <v>0.12916666666666668</v>
      </c>
      <c r="H1629">
        <v>0</v>
      </c>
      <c r="I1629">
        <v>0</v>
      </c>
      <c r="J1629">
        <v>0.1</v>
      </c>
      <c r="K1629">
        <v>0</v>
      </c>
      <c r="L1629">
        <v>0</v>
      </c>
      <c r="M1629">
        <v>1626</v>
      </c>
    </row>
    <row r="1630" spans="6:13" x14ac:dyDescent="0.2">
      <c r="F1630" s="46">
        <v>36527</v>
      </c>
      <c r="G1630" s="1">
        <v>0.12986111111111112</v>
      </c>
      <c r="H1630">
        <v>0</v>
      </c>
      <c r="I1630">
        <v>0</v>
      </c>
      <c r="J1630">
        <v>0.1</v>
      </c>
      <c r="K1630">
        <v>0</v>
      </c>
      <c r="L1630">
        <v>0</v>
      </c>
      <c r="M1630">
        <v>1627</v>
      </c>
    </row>
    <row r="1631" spans="6:13" x14ac:dyDescent="0.2">
      <c r="F1631" s="46">
        <v>36527</v>
      </c>
      <c r="G1631" s="1">
        <v>0.13055555555555556</v>
      </c>
      <c r="H1631">
        <v>0</v>
      </c>
      <c r="I1631">
        <v>0</v>
      </c>
      <c r="J1631">
        <v>0.1</v>
      </c>
      <c r="K1631">
        <v>0</v>
      </c>
      <c r="L1631">
        <v>0</v>
      </c>
      <c r="M1631">
        <v>1628</v>
      </c>
    </row>
    <row r="1632" spans="6:13" x14ac:dyDescent="0.2">
      <c r="F1632" s="46">
        <v>36527</v>
      </c>
      <c r="G1632" s="1">
        <v>0.13125000000000001</v>
      </c>
      <c r="H1632">
        <v>0</v>
      </c>
      <c r="I1632">
        <v>0</v>
      </c>
      <c r="J1632">
        <v>0.1</v>
      </c>
      <c r="K1632">
        <v>0</v>
      </c>
      <c r="L1632">
        <v>0</v>
      </c>
      <c r="M1632">
        <v>1629</v>
      </c>
    </row>
    <row r="1633" spans="6:13" x14ac:dyDescent="0.2">
      <c r="F1633" s="46">
        <v>36527</v>
      </c>
      <c r="G1633" s="1">
        <v>0.13194444444444445</v>
      </c>
      <c r="H1633">
        <v>0</v>
      </c>
      <c r="I1633">
        <v>0</v>
      </c>
      <c r="J1633">
        <v>0.1</v>
      </c>
      <c r="K1633">
        <v>0</v>
      </c>
      <c r="L1633">
        <v>0</v>
      </c>
      <c r="M1633">
        <v>1630</v>
      </c>
    </row>
    <row r="1634" spans="6:13" x14ac:dyDescent="0.2">
      <c r="F1634" s="46">
        <v>36527</v>
      </c>
      <c r="G1634" s="1">
        <v>0.13263888888888889</v>
      </c>
      <c r="H1634">
        <v>0</v>
      </c>
      <c r="I1634">
        <v>0</v>
      </c>
      <c r="J1634">
        <v>0.1</v>
      </c>
      <c r="K1634">
        <v>0</v>
      </c>
      <c r="L1634">
        <v>0</v>
      </c>
      <c r="M1634">
        <v>1631</v>
      </c>
    </row>
    <row r="1635" spans="6:13" x14ac:dyDescent="0.2">
      <c r="F1635" s="46">
        <v>36527</v>
      </c>
      <c r="G1635" s="1">
        <v>0.13333333333333333</v>
      </c>
      <c r="H1635">
        <v>0</v>
      </c>
      <c r="I1635">
        <v>0</v>
      </c>
      <c r="J1635">
        <v>0.1</v>
      </c>
      <c r="K1635">
        <v>0</v>
      </c>
      <c r="L1635">
        <v>0</v>
      </c>
      <c r="M1635">
        <v>1632</v>
      </c>
    </row>
    <row r="1636" spans="6:13" x14ac:dyDescent="0.2">
      <c r="F1636" s="46">
        <v>36527</v>
      </c>
      <c r="G1636" s="1">
        <v>0.13402777777777777</v>
      </c>
      <c r="H1636">
        <v>0</v>
      </c>
      <c r="I1636">
        <v>0</v>
      </c>
      <c r="J1636">
        <v>0.1</v>
      </c>
      <c r="K1636">
        <v>0</v>
      </c>
      <c r="L1636">
        <v>0</v>
      </c>
      <c r="M1636">
        <v>1633</v>
      </c>
    </row>
    <row r="1637" spans="6:13" x14ac:dyDescent="0.2">
      <c r="F1637" s="46">
        <v>36527</v>
      </c>
      <c r="G1637" s="1">
        <v>0.13472222222222222</v>
      </c>
      <c r="H1637">
        <v>0</v>
      </c>
      <c r="I1637">
        <v>0</v>
      </c>
      <c r="J1637">
        <v>0.1</v>
      </c>
      <c r="K1637">
        <v>0</v>
      </c>
      <c r="L1637">
        <v>0</v>
      </c>
      <c r="M1637">
        <v>1634</v>
      </c>
    </row>
    <row r="1638" spans="6:13" x14ac:dyDescent="0.2">
      <c r="F1638" s="46">
        <v>36527</v>
      </c>
      <c r="G1638" s="1">
        <v>0.13541666666666666</v>
      </c>
      <c r="H1638">
        <v>0</v>
      </c>
      <c r="I1638">
        <v>0</v>
      </c>
      <c r="J1638">
        <v>0.1</v>
      </c>
      <c r="K1638">
        <v>0</v>
      </c>
      <c r="L1638">
        <v>0</v>
      </c>
      <c r="M1638">
        <v>1635</v>
      </c>
    </row>
    <row r="1639" spans="6:13" x14ac:dyDescent="0.2">
      <c r="F1639" s="46">
        <v>36527</v>
      </c>
      <c r="G1639" s="1">
        <v>0.1361111111111111</v>
      </c>
      <c r="H1639">
        <v>0</v>
      </c>
      <c r="I1639">
        <v>0</v>
      </c>
      <c r="J1639">
        <v>0.1</v>
      </c>
      <c r="K1639">
        <v>0</v>
      </c>
      <c r="L1639">
        <v>0</v>
      </c>
      <c r="M1639">
        <v>1636</v>
      </c>
    </row>
    <row r="1640" spans="6:13" x14ac:dyDescent="0.2">
      <c r="F1640" s="46">
        <v>36527</v>
      </c>
      <c r="G1640" s="1">
        <v>0.13680555555555554</v>
      </c>
      <c r="H1640">
        <v>0</v>
      </c>
      <c r="I1640">
        <v>0</v>
      </c>
      <c r="J1640">
        <v>0.1</v>
      </c>
      <c r="K1640">
        <v>0</v>
      </c>
      <c r="L1640">
        <v>0</v>
      </c>
      <c r="M1640">
        <v>1637</v>
      </c>
    </row>
    <row r="1641" spans="6:13" x14ac:dyDescent="0.2">
      <c r="F1641" s="46">
        <v>36527</v>
      </c>
      <c r="G1641" s="1">
        <v>0.13749999999999998</v>
      </c>
      <c r="H1641">
        <v>0</v>
      </c>
      <c r="I1641">
        <v>0</v>
      </c>
      <c r="J1641">
        <v>0.1</v>
      </c>
      <c r="K1641">
        <v>0</v>
      </c>
      <c r="L1641">
        <v>0</v>
      </c>
      <c r="M1641">
        <v>1638</v>
      </c>
    </row>
    <row r="1642" spans="6:13" x14ac:dyDescent="0.2">
      <c r="F1642" s="46">
        <v>36527</v>
      </c>
      <c r="G1642" s="1">
        <v>0.13819444444444443</v>
      </c>
      <c r="H1642">
        <v>0</v>
      </c>
      <c r="I1642">
        <v>0</v>
      </c>
      <c r="J1642">
        <v>0.1</v>
      </c>
      <c r="K1642">
        <v>0</v>
      </c>
      <c r="L1642">
        <v>0</v>
      </c>
      <c r="M1642">
        <v>1639</v>
      </c>
    </row>
    <row r="1643" spans="6:13" x14ac:dyDescent="0.2">
      <c r="F1643" s="46">
        <v>36527</v>
      </c>
      <c r="G1643" s="1">
        <v>0.1388888888888889</v>
      </c>
      <c r="H1643">
        <v>0</v>
      </c>
      <c r="I1643">
        <v>0</v>
      </c>
      <c r="J1643">
        <v>0.1</v>
      </c>
      <c r="K1643">
        <v>0</v>
      </c>
      <c r="L1643">
        <v>0</v>
      </c>
      <c r="M1643">
        <v>1640</v>
      </c>
    </row>
    <row r="1644" spans="6:13" x14ac:dyDescent="0.2">
      <c r="F1644" s="46">
        <v>36527</v>
      </c>
      <c r="G1644" s="1">
        <v>0.13958333333333334</v>
      </c>
      <c r="H1644">
        <v>0</v>
      </c>
      <c r="I1644">
        <v>0</v>
      </c>
      <c r="J1644">
        <v>0.1</v>
      </c>
      <c r="K1644">
        <v>0</v>
      </c>
      <c r="L1644">
        <v>0</v>
      </c>
      <c r="M1644">
        <v>1641</v>
      </c>
    </row>
    <row r="1645" spans="6:13" x14ac:dyDescent="0.2">
      <c r="F1645" s="46">
        <v>36527</v>
      </c>
      <c r="G1645" s="1">
        <v>0.14027777777777778</v>
      </c>
      <c r="H1645">
        <v>0</v>
      </c>
      <c r="I1645">
        <v>0</v>
      </c>
      <c r="J1645">
        <v>0.1</v>
      </c>
      <c r="K1645">
        <v>0</v>
      </c>
      <c r="L1645">
        <v>0</v>
      </c>
      <c r="M1645">
        <v>1642</v>
      </c>
    </row>
    <row r="1646" spans="6:13" x14ac:dyDescent="0.2">
      <c r="F1646" s="46">
        <v>36527</v>
      </c>
      <c r="G1646" s="1">
        <v>0.14097222222222222</v>
      </c>
      <c r="H1646">
        <v>0</v>
      </c>
      <c r="I1646">
        <v>0</v>
      </c>
      <c r="J1646">
        <v>0.1</v>
      </c>
      <c r="K1646">
        <v>0</v>
      </c>
      <c r="L1646">
        <v>0</v>
      </c>
      <c r="M1646">
        <v>1643</v>
      </c>
    </row>
    <row r="1647" spans="6:13" x14ac:dyDescent="0.2">
      <c r="F1647" s="46">
        <v>36527</v>
      </c>
      <c r="G1647" s="1">
        <v>0.14166666666666666</v>
      </c>
      <c r="H1647">
        <v>0</v>
      </c>
      <c r="I1647">
        <v>0</v>
      </c>
      <c r="J1647">
        <v>0.1</v>
      </c>
      <c r="K1647">
        <v>0</v>
      </c>
      <c r="L1647">
        <v>0</v>
      </c>
      <c r="M1647">
        <v>1644</v>
      </c>
    </row>
    <row r="1648" spans="6:13" x14ac:dyDescent="0.2">
      <c r="F1648" s="46">
        <v>36527</v>
      </c>
      <c r="G1648" s="1">
        <v>0.1423611111111111</v>
      </c>
      <c r="H1648">
        <v>0</v>
      </c>
      <c r="I1648">
        <v>0</v>
      </c>
      <c r="J1648">
        <v>0.1</v>
      </c>
      <c r="K1648">
        <v>0</v>
      </c>
      <c r="L1648">
        <v>0</v>
      </c>
      <c r="M1648">
        <v>1645</v>
      </c>
    </row>
    <row r="1649" spans="6:13" x14ac:dyDescent="0.2">
      <c r="F1649" s="46">
        <v>36527</v>
      </c>
      <c r="G1649" s="1">
        <v>0.14305555555555557</v>
      </c>
      <c r="H1649">
        <v>0</v>
      </c>
      <c r="I1649">
        <v>0</v>
      </c>
      <c r="J1649">
        <v>0.1</v>
      </c>
      <c r="K1649">
        <v>0</v>
      </c>
      <c r="L1649">
        <v>0</v>
      </c>
      <c r="M1649">
        <v>1646</v>
      </c>
    </row>
    <row r="1650" spans="6:13" x14ac:dyDescent="0.2">
      <c r="F1650" s="46">
        <v>36527</v>
      </c>
      <c r="G1650" s="1">
        <v>0.14375000000000002</v>
      </c>
      <c r="H1650">
        <v>0</v>
      </c>
      <c r="I1650">
        <v>0</v>
      </c>
      <c r="J1650">
        <v>0.1</v>
      </c>
      <c r="K1650">
        <v>0</v>
      </c>
      <c r="L1650">
        <v>0</v>
      </c>
      <c r="M1650">
        <v>1647</v>
      </c>
    </row>
    <row r="1651" spans="6:13" x14ac:dyDescent="0.2">
      <c r="F1651" s="46">
        <v>36527</v>
      </c>
      <c r="G1651" s="1">
        <v>0.14444444444444446</v>
      </c>
      <c r="H1651">
        <v>0</v>
      </c>
      <c r="I1651">
        <v>0</v>
      </c>
      <c r="J1651">
        <v>0.1</v>
      </c>
      <c r="K1651">
        <v>0</v>
      </c>
      <c r="L1651">
        <v>0</v>
      </c>
      <c r="M1651">
        <v>1648</v>
      </c>
    </row>
    <row r="1652" spans="6:13" x14ac:dyDescent="0.2">
      <c r="F1652" s="46">
        <v>36527</v>
      </c>
      <c r="G1652" s="1">
        <v>0.1451388888888889</v>
      </c>
      <c r="H1652">
        <v>0</v>
      </c>
      <c r="I1652">
        <v>0</v>
      </c>
      <c r="J1652">
        <v>0.1</v>
      </c>
      <c r="K1652">
        <v>0</v>
      </c>
      <c r="L1652">
        <v>0</v>
      </c>
      <c r="M1652">
        <v>1649</v>
      </c>
    </row>
    <row r="1653" spans="6:13" x14ac:dyDescent="0.2">
      <c r="F1653" s="46">
        <v>36527</v>
      </c>
      <c r="G1653" s="1">
        <v>0.14583333333333334</v>
      </c>
      <c r="H1653">
        <v>0</v>
      </c>
      <c r="I1653">
        <v>0</v>
      </c>
      <c r="J1653">
        <v>0.1</v>
      </c>
      <c r="K1653">
        <v>0</v>
      </c>
      <c r="L1653">
        <v>0</v>
      </c>
      <c r="M1653">
        <v>1650</v>
      </c>
    </row>
    <row r="1654" spans="6:13" x14ac:dyDescent="0.2">
      <c r="F1654" s="46">
        <v>36527</v>
      </c>
      <c r="G1654" s="1">
        <v>0.14652777777777778</v>
      </c>
      <c r="H1654">
        <v>0</v>
      </c>
      <c r="I1654">
        <v>0</v>
      </c>
      <c r="J1654">
        <v>0.1</v>
      </c>
      <c r="K1654">
        <v>0</v>
      </c>
      <c r="L1654">
        <v>0</v>
      </c>
      <c r="M1654">
        <v>1651</v>
      </c>
    </row>
    <row r="1655" spans="6:13" x14ac:dyDescent="0.2">
      <c r="F1655" s="46">
        <v>36527</v>
      </c>
      <c r="G1655" s="1">
        <v>0.14722222222222223</v>
      </c>
      <c r="H1655">
        <v>0</v>
      </c>
      <c r="I1655">
        <v>0</v>
      </c>
      <c r="J1655">
        <v>0.1</v>
      </c>
      <c r="K1655">
        <v>0</v>
      </c>
      <c r="L1655">
        <v>0</v>
      </c>
      <c r="M1655">
        <v>1652</v>
      </c>
    </row>
    <row r="1656" spans="6:13" x14ac:dyDescent="0.2">
      <c r="F1656" s="46">
        <v>36527</v>
      </c>
      <c r="G1656" s="1">
        <v>0.14791666666666667</v>
      </c>
      <c r="H1656">
        <v>0</v>
      </c>
      <c r="I1656">
        <v>0</v>
      </c>
      <c r="J1656">
        <v>0.1</v>
      </c>
      <c r="K1656">
        <v>0</v>
      </c>
      <c r="L1656">
        <v>0</v>
      </c>
      <c r="M1656">
        <v>1653</v>
      </c>
    </row>
    <row r="1657" spans="6:13" x14ac:dyDescent="0.2">
      <c r="F1657" s="46">
        <v>36527</v>
      </c>
      <c r="G1657" s="1">
        <v>0.14861111111111111</v>
      </c>
      <c r="H1657">
        <v>0</v>
      </c>
      <c r="I1657">
        <v>0</v>
      </c>
      <c r="J1657">
        <v>0.1</v>
      </c>
      <c r="K1657">
        <v>0</v>
      </c>
      <c r="L1657">
        <v>0</v>
      </c>
      <c r="M1657">
        <v>1654</v>
      </c>
    </row>
    <row r="1658" spans="6:13" x14ac:dyDescent="0.2">
      <c r="F1658" s="46">
        <v>36527</v>
      </c>
      <c r="G1658" s="1">
        <v>0.14930555555555555</v>
      </c>
      <c r="H1658">
        <v>0</v>
      </c>
      <c r="I1658">
        <v>0</v>
      </c>
      <c r="J1658">
        <v>0.1</v>
      </c>
      <c r="K1658">
        <v>0</v>
      </c>
      <c r="L1658">
        <v>0</v>
      </c>
      <c r="M1658">
        <v>1655</v>
      </c>
    </row>
    <row r="1659" spans="6:13" x14ac:dyDescent="0.2">
      <c r="F1659" s="46">
        <v>36527</v>
      </c>
      <c r="G1659" s="1">
        <v>0.15</v>
      </c>
      <c r="H1659">
        <v>0</v>
      </c>
      <c r="I1659">
        <v>0</v>
      </c>
      <c r="J1659">
        <v>0.1</v>
      </c>
      <c r="K1659">
        <v>0</v>
      </c>
      <c r="L1659">
        <v>0</v>
      </c>
      <c r="M1659">
        <v>1656</v>
      </c>
    </row>
    <row r="1660" spans="6:13" x14ac:dyDescent="0.2">
      <c r="F1660" s="46">
        <v>36527</v>
      </c>
      <c r="G1660" s="1">
        <v>0.15069444444444444</v>
      </c>
      <c r="H1660">
        <v>0</v>
      </c>
      <c r="I1660">
        <v>0</v>
      </c>
      <c r="J1660">
        <v>0.1</v>
      </c>
      <c r="K1660">
        <v>0</v>
      </c>
      <c r="L1660">
        <v>0</v>
      </c>
      <c r="M1660">
        <v>1657</v>
      </c>
    </row>
    <row r="1661" spans="6:13" x14ac:dyDescent="0.2">
      <c r="F1661" s="46">
        <v>36527</v>
      </c>
      <c r="G1661" s="1">
        <v>0.15138888888888888</v>
      </c>
      <c r="H1661">
        <v>0</v>
      </c>
      <c r="I1661">
        <v>0</v>
      </c>
      <c r="J1661">
        <v>0.1</v>
      </c>
      <c r="K1661">
        <v>0</v>
      </c>
      <c r="L1661">
        <v>0</v>
      </c>
      <c r="M1661">
        <v>1658</v>
      </c>
    </row>
    <row r="1662" spans="6:13" x14ac:dyDescent="0.2">
      <c r="F1662" s="46">
        <v>36527</v>
      </c>
      <c r="G1662" s="1">
        <v>0.15208333333333332</v>
      </c>
      <c r="H1662">
        <v>0</v>
      </c>
      <c r="I1662">
        <v>0</v>
      </c>
      <c r="J1662">
        <v>0.1</v>
      </c>
      <c r="K1662">
        <v>0</v>
      </c>
      <c r="L1662">
        <v>0</v>
      </c>
      <c r="M1662">
        <v>1659</v>
      </c>
    </row>
    <row r="1663" spans="6:13" x14ac:dyDescent="0.2">
      <c r="F1663" s="46">
        <v>36527</v>
      </c>
      <c r="G1663" s="1">
        <v>0.15277777777777776</v>
      </c>
      <c r="H1663">
        <v>0</v>
      </c>
      <c r="I1663">
        <v>0</v>
      </c>
      <c r="J1663">
        <v>0.1</v>
      </c>
      <c r="K1663">
        <v>0</v>
      </c>
      <c r="L1663">
        <v>0</v>
      </c>
      <c r="M1663">
        <v>1660</v>
      </c>
    </row>
    <row r="1664" spans="6:13" x14ac:dyDescent="0.2">
      <c r="F1664" s="46">
        <v>36527</v>
      </c>
      <c r="G1664" s="1">
        <v>0.15347222222222223</v>
      </c>
      <c r="H1664">
        <v>0</v>
      </c>
      <c r="I1664">
        <v>0</v>
      </c>
      <c r="J1664">
        <v>0.1</v>
      </c>
      <c r="K1664">
        <v>0</v>
      </c>
      <c r="L1664">
        <v>0</v>
      </c>
      <c r="M1664">
        <v>1661</v>
      </c>
    </row>
    <row r="1665" spans="6:13" x14ac:dyDescent="0.2">
      <c r="F1665" s="46">
        <v>36527</v>
      </c>
      <c r="G1665" s="1">
        <v>0.15416666666666667</v>
      </c>
      <c r="H1665">
        <v>0</v>
      </c>
      <c r="I1665">
        <v>0</v>
      </c>
      <c r="J1665">
        <v>0.1</v>
      </c>
      <c r="K1665">
        <v>0</v>
      </c>
      <c r="L1665">
        <v>0</v>
      </c>
      <c r="M1665">
        <v>1662</v>
      </c>
    </row>
    <row r="1666" spans="6:13" x14ac:dyDescent="0.2">
      <c r="F1666" s="46">
        <v>36527</v>
      </c>
      <c r="G1666" s="1">
        <v>0.15486111111111112</v>
      </c>
      <c r="H1666">
        <v>0</v>
      </c>
      <c r="I1666">
        <v>0</v>
      </c>
      <c r="J1666">
        <v>0.1</v>
      </c>
      <c r="K1666">
        <v>0</v>
      </c>
      <c r="L1666">
        <v>0</v>
      </c>
      <c r="M1666">
        <v>1663</v>
      </c>
    </row>
    <row r="1667" spans="6:13" x14ac:dyDescent="0.2">
      <c r="F1667" s="46">
        <v>36527</v>
      </c>
      <c r="G1667" s="1">
        <v>0.15555555555555556</v>
      </c>
      <c r="H1667">
        <v>0</v>
      </c>
      <c r="I1667">
        <v>0</v>
      </c>
      <c r="J1667">
        <v>0.1</v>
      </c>
      <c r="K1667">
        <v>0</v>
      </c>
      <c r="L1667">
        <v>0</v>
      </c>
      <c r="M1667">
        <v>1664</v>
      </c>
    </row>
    <row r="1668" spans="6:13" x14ac:dyDescent="0.2">
      <c r="F1668" s="46">
        <v>36527</v>
      </c>
      <c r="G1668" s="1">
        <v>0.15625</v>
      </c>
      <c r="H1668">
        <v>0</v>
      </c>
      <c r="I1668">
        <v>0</v>
      </c>
      <c r="J1668">
        <v>0.1</v>
      </c>
      <c r="K1668">
        <v>0</v>
      </c>
      <c r="L1668">
        <v>0</v>
      </c>
      <c r="M1668">
        <v>1665</v>
      </c>
    </row>
    <row r="1669" spans="6:13" x14ac:dyDescent="0.2">
      <c r="F1669" s="46">
        <v>36527</v>
      </c>
      <c r="G1669" s="1">
        <v>0.15694444444444444</v>
      </c>
      <c r="H1669">
        <v>0</v>
      </c>
      <c r="I1669">
        <v>0</v>
      </c>
      <c r="J1669">
        <v>0.1</v>
      </c>
      <c r="K1669">
        <v>0</v>
      </c>
      <c r="L1669">
        <v>0</v>
      </c>
      <c r="M1669">
        <v>1666</v>
      </c>
    </row>
    <row r="1670" spans="6:13" x14ac:dyDescent="0.2">
      <c r="F1670" s="46">
        <v>36527</v>
      </c>
      <c r="G1670" s="1">
        <v>0.15763888888888888</v>
      </c>
      <c r="H1670">
        <v>0</v>
      </c>
      <c r="I1670">
        <v>0</v>
      </c>
      <c r="J1670">
        <v>0.1</v>
      </c>
      <c r="K1670">
        <v>0</v>
      </c>
      <c r="L1670">
        <v>0</v>
      </c>
      <c r="M1670">
        <v>1667</v>
      </c>
    </row>
    <row r="1671" spans="6:13" x14ac:dyDescent="0.2">
      <c r="F1671" s="46">
        <v>36527</v>
      </c>
      <c r="G1671" s="1">
        <v>0.15833333333333333</v>
      </c>
      <c r="H1671">
        <v>0</v>
      </c>
      <c r="I1671">
        <v>0</v>
      </c>
      <c r="J1671">
        <v>0.1</v>
      </c>
      <c r="K1671">
        <v>0</v>
      </c>
      <c r="L1671">
        <v>0</v>
      </c>
      <c r="M1671">
        <v>1668</v>
      </c>
    </row>
    <row r="1672" spans="6:13" x14ac:dyDescent="0.2">
      <c r="F1672" s="46">
        <v>36527</v>
      </c>
      <c r="G1672" s="1">
        <v>0.15902777777777777</v>
      </c>
      <c r="H1672">
        <v>0</v>
      </c>
      <c r="I1672">
        <v>0</v>
      </c>
      <c r="J1672">
        <v>0.1</v>
      </c>
      <c r="K1672">
        <v>0</v>
      </c>
      <c r="L1672">
        <v>0</v>
      </c>
      <c r="M1672">
        <v>1669</v>
      </c>
    </row>
    <row r="1673" spans="6:13" x14ac:dyDescent="0.2">
      <c r="F1673" s="46">
        <v>36527</v>
      </c>
      <c r="G1673" s="1">
        <v>0.15972222222222224</v>
      </c>
      <c r="H1673">
        <v>0</v>
      </c>
      <c r="I1673">
        <v>0</v>
      </c>
      <c r="J1673">
        <v>0.1</v>
      </c>
      <c r="K1673">
        <v>0</v>
      </c>
      <c r="L1673">
        <v>0</v>
      </c>
      <c r="M1673">
        <v>1670</v>
      </c>
    </row>
    <row r="1674" spans="6:13" x14ac:dyDescent="0.2">
      <c r="F1674" s="46">
        <v>36527</v>
      </c>
      <c r="G1674" s="1">
        <v>0.16041666666666668</v>
      </c>
      <c r="H1674">
        <v>0</v>
      </c>
      <c r="I1674">
        <v>0</v>
      </c>
      <c r="J1674">
        <v>0.1</v>
      </c>
      <c r="K1674">
        <v>0</v>
      </c>
      <c r="L1674">
        <v>0</v>
      </c>
      <c r="M1674">
        <v>1671</v>
      </c>
    </row>
    <row r="1675" spans="6:13" x14ac:dyDescent="0.2">
      <c r="F1675" s="46">
        <v>36527</v>
      </c>
      <c r="G1675" s="1">
        <v>0.16111111111111112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1672</v>
      </c>
    </row>
    <row r="1676" spans="6:13" x14ac:dyDescent="0.2">
      <c r="F1676" s="46">
        <v>36527</v>
      </c>
      <c r="G1676" s="1">
        <v>0.16180555555555556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1673</v>
      </c>
    </row>
    <row r="1677" spans="6:13" x14ac:dyDescent="0.2">
      <c r="F1677" s="46">
        <v>36527</v>
      </c>
      <c r="G1677" s="1">
        <v>0.16250000000000001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1674</v>
      </c>
    </row>
    <row r="1678" spans="6:13" x14ac:dyDescent="0.2">
      <c r="F1678" s="46">
        <v>36527</v>
      </c>
      <c r="G1678" s="1">
        <v>0.16319444444444445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1675</v>
      </c>
    </row>
    <row r="1679" spans="6:13" x14ac:dyDescent="0.2">
      <c r="F1679" s="46">
        <v>36527</v>
      </c>
      <c r="G1679" s="1">
        <v>0.16388888888888889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1676</v>
      </c>
    </row>
    <row r="1680" spans="6:13" x14ac:dyDescent="0.2">
      <c r="F1680" s="46">
        <v>36527</v>
      </c>
      <c r="G1680" s="1">
        <v>0.16458333333333333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1677</v>
      </c>
    </row>
    <row r="1681" spans="6:13" x14ac:dyDescent="0.2">
      <c r="F1681" s="46">
        <v>36527</v>
      </c>
      <c r="G1681" s="1">
        <v>0.16527777777777777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1678</v>
      </c>
    </row>
    <row r="1682" spans="6:13" x14ac:dyDescent="0.2">
      <c r="F1682" s="46">
        <v>36527</v>
      </c>
      <c r="G1682" s="1">
        <v>0.16597222222222222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1679</v>
      </c>
    </row>
    <row r="1683" spans="6:13" x14ac:dyDescent="0.2">
      <c r="F1683" s="46">
        <v>36527</v>
      </c>
      <c r="G1683" s="1">
        <v>0.16666666666666666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1680</v>
      </c>
    </row>
    <row r="1684" spans="6:13" x14ac:dyDescent="0.2">
      <c r="F1684" s="46">
        <v>36527</v>
      </c>
      <c r="G1684" s="1">
        <v>0.1673611111111111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1681</v>
      </c>
    </row>
    <row r="1685" spans="6:13" x14ac:dyDescent="0.2">
      <c r="F1685" s="46">
        <v>36527</v>
      </c>
      <c r="G1685" s="1">
        <v>0.16805555555555554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1682</v>
      </c>
    </row>
    <row r="1686" spans="6:13" x14ac:dyDescent="0.2">
      <c r="F1686" s="46">
        <v>36527</v>
      </c>
      <c r="G1686" s="1">
        <v>0.16874999999999998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1683</v>
      </c>
    </row>
    <row r="1687" spans="6:13" x14ac:dyDescent="0.2">
      <c r="F1687" s="46">
        <v>36527</v>
      </c>
      <c r="G1687" s="1">
        <v>0.16944444444444443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1684</v>
      </c>
    </row>
    <row r="1688" spans="6:13" x14ac:dyDescent="0.2">
      <c r="F1688" s="46">
        <v>36527</v>
      </c>
      <c r="G1688" s="1">
        <v>0.17013888888888887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1685</v>
      </c>
    </row>
    <row r="1689" spans="6:13" x14ac:dyDescent="0.2">
      <c r="F1689" s="46">
        <v>36527</v>
      </c>
      <c r="G1689" s="1">
        <v>0.17083333333333331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1686</v>
      </c>
    </row>
    <row r="1690" spans="6:13" x14ac:dyDescent="0.2">
      <c r="F1690" s="46">
        <v>36527</v>
      </c>
      <c r="G1690" s="1">
        <v>0.17152777777777775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1687</v>
      </c>
    </row>
    <row r="1691" spans="6:13" x14ac:dyDescent="0.2">
      <c r="F1691" s="46">
        <v>36527</v>
      </c>
      <c r="G1691" s="1">
        <v>0.17222222222222225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1688</v>
      </c>
    </row>
    <row r="1692" spans="6:13" x14ac:dyDescent="0.2">
      <c r="F1692" s="46">
        <v>36527</v>
      </c>
      <c r="G1692" s="1">
        <v>0.17291666666666669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1689</v>
      </c>
    </row>
    <row r="1693" spans="6:13" x14ac:dyDescent="0.2">
      <c r="F1693" s="46">
        <v>36527</v>
      </c>
      <c r="G1693" s="1">
        <v>0.17361111111111113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1690</v>
      </c>
    </row>
    <row r="1694" spans="6:13" x14ac:dyDescent="0.2">
      <c r="F1694" s="46">
        <v>36527</v>
      </c>
      <c r="G1694" s="1">
        <v>0.17430555555555557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1691</v>
      </c>
    </row>
    <row r="1695" spans="6:13" x14ac:dyDescent="0.2">
      <c r="F1695" s="46">
        <v>36527</v>
      </c>
      <c r="G1695" s="1">
        <v>0.17500000000000002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1692</v>
      </c>
    </row>
    <row r="1696" spans="6:13" x14ac:dyDescent="0.2">
      <c r="F1696" s="46">
        <v>36527</v>
      </c>
      <c r="G1696" s="1">
        <v>0.17569444444444446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1693</v>
      </c>
    </row>
    <row r="1697" spans="6:13" x14ac:dyDescent="0.2">
      <c r="F1697" s="46">
        <v>36527</v>
      </c>
      <c r="G1697" s="1">
        <v>0.1763888888888889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1694</v>
      </c>
    </row>
    <row r="1698" spans="6:13" x14ac:dyDescent="0.2">
      <c r="F1698" s="46">
        <v>36527</v>
      </c>
      <c r="G1698" s="1">
        <v>0.17708333333333334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1695</v>
      </c>
    </row>
    <row r="1699" spans="6:13" x14ac:dyDescent="0.2">
      <c r="F1699" s="46">
        <v>36527</v>
      </c>
      <c r="G1699" s="1">
        <v>0.17777777777777778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1696</v>
      </c>
    </row>
    <row r="1700" spans="6:13" x14ac:dyDescent="0.2">
      <c r="F1700" s="46">
        <v>36527</v>
      </c>
      <c r="G1700" s="1">
        <v>0.17847222222222223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1697</v>
      </c>
    </row>
    <row r="1701" spans="6:13" x14ac:dyDescent="0.2">
      <c r="F1701" s="46">
        <v>36527</v>
      </c>
      <c r="G1701" s="1">
        <v>0.17916666666666667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1698</v>
      </c>
    </row>
    <row r="1702" spans="6:13" x14ac:dyDescent="0.2">
      <c r="F1702" s="46">
        <v>36527</v>
      </c>
      <c r="G1702" s="1">
        <v>0.17986111111111111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1699</v>
      </c>
    </row>
    <row r="1703" spans="6:13" x14ac:dyDescent="0.2">
      <c r="F1703" s="46">
        <v>36527</v>
      </c>
      <c r="G1703" s="1">
        <v>0.18055555555555555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1700</v>
      </c>
    </row>
    <row r="1704" spans="6:13" x14ac:dyDescent="0.2">
      <c r="F1704" s="46">
        <v>36527</v>
      </c>
      <c r="G1704" s="1">
        <v>0.18124999999999999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1701</v>
      </c>
    </row>
    <row r="1705" spans="6:13" x14ac:dyDescent="0.2">
      <c r="F1705" s="46">
        <v>36527</v>
      </c>
      <c r="G1705" s="1">
        <v>0.18194444444444444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1702</v>
      </c>
    </row>
    <row r="1706" spans="6:13" x14ac:dyDescent="0.2">
      <c r="F1706" s="46">
        <v>36527</v>
      </c>
      <c r="G1706" s="1">
        <v>0.18263888888888891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1703</v>
      </c>
    </row>
    <row r="1707" spans="6:13" x14ac:dyDescent="0.2">
      <c r="F1707" s="46">
        <v>36527</v>
      </c>
      <c r="G1707" s="1">
        <v>0.18333333333333335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1704</v>
      </c>
    </row>
    <row r="1708" spans="6:13" x14ac:dyDescent="0.2">
      <c r="F1708" s="46">
        <v>36527</v>
      </c>
      <c r="G1708" s="1">
        <v>0.18402777777777779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1705</v>
      </c>
    </row>
    <row r="1709" spans="6:13" x14ac:dyDescent="0.2">
      <c r="F1709" s="46">
        <v>36527</v>
      </c>
      <c r="G1709" s="1">
        <v>0.18472222222222223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1706</v>
      </c>
    </row>
    <row r="1710" spans="6:13" x14ac:dyDescent="0.2">
      <c r="F1710" s="46">
        <v>36527</v>
      </c>
      <c r="G1710" s="1">
        <v>0.18541666666666667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1707</v>
      </c>
    </row>
    <row r="1711" spans="6:13" x14ac:dyDescent="0.2">
      <c r="F1711" s="46">
        <v>36527</v>
      </c>
      <c r="G1711" s="1">
        <v>0.18611111111111112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1708</v>
      </c>
    </row>
    <row r="1712" spans="6:13" x14ac:dyDescent="0.2">
      <c r="F1712" s="46">
        <v>36527</v>
      </c>
      <c r="G1712" s="1">
        <v>0.18680555555555556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1709</v>
      </c>
    </row>
    <row r="1713" spans="6:13" x14ac:dyDescent="0.2">
      <c r="F1713" s="46">
        <v>36527</v>
      </c>
      <c r="G1713" s="1">
        <v>0.1875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1710</v>
      </c>
    </row>
    <row r="1714" spans="6:13" x14ac:dyDescent="0.2">
      <c r="F1714" s="46">
        <v>36527</v>
      </c>
      <c r="G1714" s="1">
        <v>0.18819444444444444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1711</v>
      </c>
    </row>
    <row r="1715" spans="6:13" x14ac:dyDescent="0.2">
      <c r="F1715" s="46">
        <v>36527</v>
      </c>
      <c r="G1715" s="1">
        <v>0.18888888888888888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1712</v>
      </c>
    </row>
    <row r="1716" spans="6:13" x14ac:dyDescent="0.2">
      <c r="F1716" s="46">
        <v>36527</v>
      </c>
      <c r="G1716" s="1">
        <v>0.18958333333333333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1713</v>
      </c>
    </row>
    <row r="1717" spans="6:13" x14ac:dyDescent="0.2">
      <c r="F1717" s="46">
        <v>36527</v>
      </c>
      <c r="G1717" s="1">
        <v>0.19027777777777777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1714</v>
      </c>
    </row>
    <row r="1718" spans="6:13" x14ac:dyDescent="0.2">
      <c r="F1718" s="46">
        <v>36527</v>
      </c>
      <c r="G1718" s="1">
        <v>0.19097222222222221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1715</v>
      </c>
    </row>
    <row r="1719" spans="6:13" x14ac:dyDescent="0.2">
      <c r="F1719" s="46">
        <v>36527</v>
      </c>
      <c r="G1719" s="1">
        <v>0.19166666666666665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1716</v>
      </c>
    </row>
    <row r="1720" spans="6:13" x14ac:dyDescent="0.2">
      <c r="F1720" s="46">
        <v>36527</v>
      </c>
      <c r="G1720" s="1">
        <v>0.19236111111111112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1717</v>
      </c>
    </row>
    <row r="1721" spans="6:13" x14ac:dyDescent="0.2">
      <c r="F1721" s="46">
        <v>36527</v>
      </c>
      <c r="G1721" s="1">
        <v>0.19305555555555554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1718</v>
      </c>
    </row>
    <row r="1722" spans="6:13" x14ac:dyDescent="0.2">
      <c r="F1722" s="46">
        <v>36527</v>
      </c>
      <c r="G1722" s="1">
        <v>0.19375000000000001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1719</v>
      </c>
    </row>
    <row r="1723" spans="6:13" x14ac:dyDescent="0.2">
      <c r="F1723" s="46">
        <v>36527</v>
      </c>
      <c r="G1723" s="1">
        <v>0.19444444444444445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1720</v>
      </c>
    </row>
    <row r="1724" spans="6:13" x14ac:dyDescent="0.2">
      <c r="F1724" s="46">
        <v>36527</v>
      </c>
      <c r="G1724" s="1">
        <v>0.19513888888888889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1721</v>
      </c>
    </row>
    <row r="1725" spans="6:13" x14ac:dyDescent="0.2">
      <c r="F1725" s="46">
        <v>36527</v>
      </c>
      <c r="G1725" s="1">
        <v>0.19583333333333333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1722</v>
      </c>
    </row>
    <row r="1726" spans="6:13" x14ac:dyDescent="0.2">
      <c r="F1726" s="46">
        <v>36527</v>
      </c>
      <c r="G1726" s="1">
        <v>0.19652777777777777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1723</v>
      </c>
    </row>
    <row r="1727" spans="6:13" x14ac:dyDescent="0.2">
      <c r="F1727" s="46">
        <v>36527</v>
      </c>
      <c r="G1727" s="1">
        <v>0.19722222222222222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1724</v>
      </c>
    </row>
    <row r="1728" spans="6:13" x14ac:dyDescent="0.2">
      <c r="F1728" s="46">
        <v>36527</v>
      </c>
      <c r="G1728" s="1">
        <v>0.19791666666666666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1725</v>
      </c>
    </row>
    <row r="1729" spans="6:13" x14ac:dyDescent="0.2">
      <c r="F1729" s="46">
        <v>36527</v>
      </c>
      <c r="G1729" s="1">
        <v>0.1986111111111111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1726</v>
      </c>
    </row>
    <row r="1730" spans="6:13" x14ac:dyDescent="0.2">
      <c r="F1730" s="46">
        <v>36527</v>
      </c>
      <c r="G1730" s="1">
        <v>0.19930555555555554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1727</v>
      </c>
    </row>
    <row r="1731" spans="6:13" x14ac:dyDescent="0.2">
      <c r="F1731" s="46">
        <v>36527</v>
      </c>
      <c r="G1731" s="1">
        <v>0.19999999999999998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1728</v>
      </c>
    </row>
    <row r="1732" spans="6:13" x14ac:dyDescent="0.2">
      <c r="F1732" s="46">
        <v>36527</v>
      </c>
      <c r="G1732" s="1">
        <v>0.20069444444444443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1729</v>
      </c>
    </row>
    <row r="1733" spans="6:13" x14ac:dyDescent="0.2">
      <c r="F1733" s="46">
        <v>36527</v>
      </c>
      <c r="G1733" s="1">
        <v>0.20138888888888887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1730</v>
      </c>
    </row>
    <row r="1734" spans="6:13" x14ac:dyDescent="0.2">
      <c r="F1734" s="46">
        <v>36527</v>
      </c>
      <c r="G1734" s="1">
        <v>0.20208333333333331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1731</v>
      </c>
    </row>
    <row r="1735" spans="6:13" x14ac:dyDescent="0.2">
      <c r="F1735" s="46">
        <v>36527</v>
      </c>
      <c r="G1735" s="1">
        <v>0.20277777777777781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1732</v>
      </c>
    </row>
    <row r="1736" spans="6:13" x14ac:dyDescent="0.2">
      <c r="F1736" s="46">
        <v>36527</v>
      </c>
      <c r="G1736" s="1">
        <v>0.20347222222222219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1733</v>
      </c>
    </row>
    <row r="1737" spans="6:13" x14ac:dyDescent="0.2">
      <c r="F1737" s="46">
        <v>36527</v>
      </c>
      <c r="G1737" s="1">
        <v>0.20416666666666669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1734</v>
      </c>
    </row>
    <row r="1738" spans="6:13" x14ac:dyDescent="0.2">
      <c r="F1738" s="46">
        <v>36527</v>
      </c>
      <c r="G1738" s="1">
        <v>0.20486111111111113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1735</v>
      </c>
    </row>
    <row r="1739" spans="6:13" x14ac:dyDescent="0.2">
      <c r="F1739" s="46">
        <v>36527</v>
      </c>
      <c r="G1739" s="1">
        <v>0.20555555555555557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1736</v>
      </c>
    </row>
    <row r="1740" spans="6:13" x14ac:dyDescent="0.2">
      <c r="F1740" s="46">
        <v>36527</v>
      </c>
      <c r="G1740" s="1">
        <v>0.20625000000000002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1737</v>
      </c>
    </row>
    <row r="1741" spans="6:13" x14ac:dyDescent="0.2">
      <c r="F1741" s="46">
        <v>36527</v>
      </c>
      <c r="G1741" s="1">
        <v>0.20694444444444446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1738</v>
      </c>
    </row>
    <row r="1742" spans="6:13" x14ac:dyDescent="0.2">
      <c r="F1742" s="46">
        <v>36527</v>
      </c>
      <c r="G1742" s="1">
        <v>0.2076388888888889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1739</v>
      </c>
    </row>
    <row r="1743" spans="6:13" x14ac:dyDescent="0.2">
      <c r="F1743" s="46">
        <v>36527</v>
      </c>
      <c r="G1743" s="1">
        <v>0.20833333333333334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1740</v>
      </c>
    </row>
    <row r="1744" spans="6:13" x14ac:dyDescent="0.2">
      <c r="F1744" s="46">
        <v>36527</v>
      </c>
      <c r="G1744" s="1">
        <v>0.20902777777777778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1741</v>
      </c>
    </row>
    <row r="1745" spans="6:13" x14ac:dyDescent="0.2">
      <c r="F1745" s="46">
        <v>36527</v>
      </c>
      <c r="G1745" s="1">
        <v>0.20972222222222223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1742</v>
      </c>
    </row>
    <row r="1746" spans="6:13" x14ac:dyDescent="0.2">
      <c r="F1746" s="46">
        <v>36527</v>
      </c>
      <c r="G1746" s="1">
        <v>0.21041666666666667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1743</v>
      </c>
    </row>
    <row r="1747" spans="6:13" x14ac:dyDescent="0.2">
      <c r="F1747" s="46">
        <v>36527</v>
      </c>
      <c r="G1747" s="1">
        <v>0.21111111111111111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1744</v>
      </c>
    </row>
    <row r="1748" spans="6:13" x14ac:dyDescent="0.2">
      <c r="F1748" s="46">
        <v>36527</v>
      </c>
      <c r="G1748" s="1">
        <v>0.21180555555555555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1745</v>
      </c>
    </row>
    <row r="1749" spans="6:13" x14ac:dyDescent="0.2">
      <c r="F1749" s="46">
        <v>36527</v>
      </c>
      <c r="G1749" s="1">
        <v>0.21249999999999999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1746</v>
      </c>
    </row>
    <row r="1750" spans="6:13" x14ac:dyDescent="0.2">
      <c r="F1750" s="46">
        <v>36527</v>
      </c>
      <c r="G1750" s="1">
        <v>0.21319444444444444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1747</v>
      </c>
    </row>
    <row r="1751" spans="6:13" x14ac:dyDescent="0.2">
      <c r="F1751" s="46">
        <v>36527</v>
      </c>
      <c r="G1751" s="1">
        <v>0.21388888888888891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1748</v>
      </c>
    </row>
    <row r="1752" spans="6:13" x14ac:dyDescent="0.2">
      <c r="F1752" s="46">
        <v>36527</v>
      </c>
      <c r="G1752" s="1">
        <v>0.21458333333333335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1749</v>
      </c>
    </row>
    <row r="1753" spans="6:13" x14ac:dyDescent="0.2">
      <c r="F1753" s="46">
        <v>36527</v>
      </c>
      <c r="G1753" s="1">
        <v>0.21527777777777779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1750</v>
      </c>
    </row>
    <row r="1754" spans="6:13" x14ac:dyDescent="0.2">
      <c r="F1754" s="46">
        <v>36527</v>
      </c>
      <c r="G1754" s="1">
        <v>0.21597222222222223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1751</v>
      </c>
    </row>
    <row r="1755" spans="6:13" x14ac:dyDescent="0.2">
      <c r="F1755" s="46">
        <v>36527</v>
      </c>
      <c r="G1755" s="1">
        <v>0.21666666666666667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1752</v>
      </c>
    </row>
    <row r="1756" spans="6:13" x14ac:dyDescent="0.2">
      <c r="F1756" s="46">
        <v>36527</v>
      </c>
      <c r="G1756" s="1">
        <v>0.21736111111111112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1753</v>
      </c>
    </row>
    <row r="1757" spans="6:13" x14ac:dyDescent="0.2">
      <c r="F1757" s="46">
        <v>36527</v>
      </c>
      <c r="G1757" s="1">
        <v>0.21805555555555556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1754</v>
      </c>
    </row>
    <row r="1758" spans="6:13" x14ac:dyDescent="0.2">
      <c r="F1758" s="46">
        <v>36527</v>
      </c>
      <c r="G1758" s="1">
        <v>0.21875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1755</v>
      </c>
    </row>
    <row r="1759" spans="6:13" x14ac:dyDescent="0.2">
      <c r="F1759" s="46">
        <v>36527</v>
      </c>
      <c r="G1759" s="1">
        <v>0.21944444444444444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1756</v>
      </c>
    </row>
    <row r="1760" spans="6:13" x14ac:dyDescent="0.2">
      <c r="F1760" s="46">
        <v>36527</v>
      </c>
      <c r="G1760" s="1">
        <v>0.22013888888888888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1757</v>
      </c>
    </row>
    <row r="1761" spans="6:13" x14ac:dyDescent="0.2">
      <c r="F1761" s="46">
        <v>36527</v>
      </c>
      <c r="G1761" s="1">
        <v>0.22083333333333333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1758</v>
      </c>
    </row>
    <row r="1762" spans="6:13" x14ac:dyDescent="0.2">
      <c r="F1762" s="46">
        <v>36527</v>
      </c>
      <c r="G1762" s="1">
        <v>0.22152777777777777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1759</v>
      </c>
    </row>
    <row r="1763" spans="6:13" x14ac:dyDescent="0.2">
      <c r="F1763" s="46">
        <v>36527</v>
      </c>
      <c r="G1763" s="1">
        <v>0.22222222222222221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1760</v>
      </c>
    </row>
    <row r="1764" spans="6:13" x14ac:dyDescent="0.2">
      <c r="F1764" s="46">
        <v>36527</v>
      </c>
      <c r="G1764" s="1">
        <v>0.22291666666666665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1761</v>
      </c>
    </row>
    <row r="1765" spans="6:13" x14ac:dyDescent="0.2">
      <c r="F1765" s="46">
        <v>36527</v>
      </c>
      <c r="G1765" s="1">
        <v>0.22361111111111109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1762</v>
      </c>
    </row>
    <row r="1766" spans="6:13" x14ac:dyDescent="0.2">
      <c r="F1766" s="46">
        <v>36527</v>
      </c>
      <c r="G1766" s="1">
        <v>0.22430555555555556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1763</v>
      </c>
    </row>
    <row r="1767" spans="6:13" x14ac:dyDescent="0.2">
      <c r="F1767" s="46">
        <v>36527</v>
      </c>
      <c r="G1767" s="1">
        <v>0.22500000000000001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1764</v>
      </c>
    </row>
    <row r="1768" spans="6:13" x14ac:dyDescent="0.2">
      <c r="F1768" s="46">
        <v>36527</v>
      </c>
      <c r="G1768" s="1">
        <v>0.22569444444444445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1765</v>
      </c>
    </row>
    <row r="1769" spans="6:13" x14ac:dyDescent="0.2">
      <c r="F1769" s="46">
        <v>36527</v>
      </c>
      <c r="G1769" s="1">
        <v>0.22638888888888889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1766</v>
      </c>
    </row>
    <row r="1770" spans="6:13" x14ac:dyDescent="0.2">
      <c r="F1770" s="46">
        <v>36527</v>
      </c>
      <c r="G1770" s="1">
        <v>0.22708333333333333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1767</v>
      </c>
    </row>
    <row r="1771" spans="6:13" x14ac:dyDescent="0.2">
      <c r="F1771" s="46">
        <v>36527</v>
      </c>
      <c r="G1771" s="1">
        <v>0.22777777777777777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1768</v>
      </c>
    </row>
    <row r="1772" spans="6:13" x14ac:dyDescent="0.2">
      <c r="F1772" s="46">
        <v>36527</v>
      </c>
      <c r="G1772" s="1">
        <v>0.22847222222222222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1769</v>
      </c>
    </row>
    <row r="1773" spans="6:13" x14ac:dyDescent="0.2">
      <c r="F1773" s="46">
        <v>36527</v>
      </c>
      <c r="G1773" s="1">
        <v>0.22916666666666666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1770</v>
      </c>
    </row>
    <row r="1774" spans="6:13" x14ac:dyDescent="0.2">
      <c r="F1774" s="46">
        <v>36527</v>
      </c>
      <c r="G1774" s="1">
        <v>0.2298611111111111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1771</v>
      </c>
    </row>
    <row r="1775" spans="6:13" x14ac:dyDescent="0.2">
      <c r="F1775" s="46">
        <v>36527</v>
      </c>
      <c r="G1775" s="1">
        <v>0.23055555555555554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1772</v>
      </c>
    </row>
    <row r="1776" spans="6:13" x14ac:dyDescent="0.2">
      <c r="F1776" s="46">
        <v>36527</v>
      </c>
      <c r="G1776" s="1">
        <v>0.23124999999999998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1773</v>
      </c>
    </row>
    <row r="1777" spans="6:13" x14ac:dyDescent="0.2">
      <c r="F1777" s="46">
        <v>36527</v>
      </c>
      <c r="G1777" s="1">
        <v>0.23194444444444443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1774</v>
      </c>
    </row>
    <row r="1778" spans="6:13" x14ac:dyDescent="0.2">
      <c r="F1778" s="46">
        <v>36527</v>
      </c>
      <c r="G1778" s="1">
        <v>0.23263888888888887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1775</v>
      </c>
    </row>
    <row r="1779" spans="6:13" x14ac:dyDescent="0.2">
      <c r="F1779" s="46">
        <v>36527</v>
      </c>
      <c r="G1779" s="1">
        <v>0.23333333333333331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1776</v>
      </c>
    </row>
    <row r="1780" spans="6:13" x14ac:dyDescent="0.2">
      <c r="F1780" s="46">
        <v>36527</v>
      </c>
      <c r="G1780" s="1">
        <v>0.23402777777777781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1777</v>
      </c>
    </row>
    <row r="1781" spans="6:13" x14ac:dyDescent="0.2">
      <c r="F1781" s="46">
        <v>36527</v>
      </c>
      <c r="G1781" s="1">
        <v>0.23472222222222219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1778</v>
      </c>
    </row>
    <row r="1782" spans="6:13" x14ac:dyDescent="0.2">
      <c r="F1782" s="46">
        <v>36527</v>
      </c>
      <c r="G1782" s="1">
        <v>0.23541666666666669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1779</v>
      </c>
    </row>
    <row r="1783" spans="6:13" x14ac:dyDescent="0.2">
      <c r="F1783" s="46">
        <v>36527</v>
      </c>
      <c r="G1783" s="1">
        <v>0.23611111111111113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1780</v>
      </c>
    </row>
    <row r="1784" spans="6:13" x14ac:dyDescent="0.2">
      <c r="F1784" s="46">
        <v>36527</v>
      </c>
      <c r="G1784" s="1">
        <v>0.23680555555555557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1781</v>
      </c>
    </row>
    <row r="1785" spans="6:13" x14ac:dyDescent="0.2">
      <c r="F1785" s="46">
        <v>36527</v>
      </c>
      <c r="G1785" s="1">
        <v>0.23750000000000002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1782</v>
      </c>
    </row>
    <row r="1786" spans="6:13" x14ac:dyDescent="0.2">
      <c r="F1786" s="46">
        <v>36527</v>
      </c>
      <c r="G1786" s="1">
        <v>0.23819444444444446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1783</v>
      </c>
    </row>
    <row r="1787" spans="6:13" x14ac:dyDescent="0.2">
      <c r="F1787" s="46">
        <v>36527</v>
      </c>
      <c r="G1787" s="1">
        <v>0.2388888888888889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1784</v>
      </c>
    </row>
    <row r="1788" spans="6:13" x14ac:dyDescent="0.2">
      <c r="F1788" s="46">
        <v>36527</v>
      </c>
      <c r="G1788" s="1">
        <v>0.23958333333333334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1785</v>
      </c>
    </row>
    <row r="1789" spans="6:13" x14ac:dyDescent="0.2">
      <c r="F1789" s="46">
        <v>36527</v>
      </c>
      <c r="G1789" s="1">
        <v>0.24027777777777778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1786</v>
      </c>
    </row>
    <row r="1790" spans="6:13" x14ac:dyDescent="0.2">
      <c r="F1790" s="46">
        <v>36527</v>
      </c>
      <c r="G1790" s="1">
        <v>0.24097222222222223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1787</v>
      </c>
    </row>
    <row r="1791" spans="6:13" x14ac:dyDescent="0.2">
      <c r="F1791" s="46">
        <v>36527</v>
      </c>
      <c r="G1791" s="1">
        <v>0.24166666666666667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1788</v>
      </c>
    </row>
    <row r="1792" spans="6:13" x14ac:dyDescent="0.2">
      <c r="F1792" s="46">
        <v>36527</v>
      </c>
      <c r="G1792" s="1">
        <v>0.24236111111111111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1789</v>
      </c>
    </row>
    <row r="1793" spans="6:13" x14ac:dyDescent="0.2">
      <c r="F1793" s="46">
        <v>36527</v>
      </c>
      <c r="G1793" s="1">
        <v>0.24305555555555555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1790</v>
      </c>
    </row>
    <row r="1794" spans="6:13" x14ac:dyDescent="0.2">
      <c r="F1794" s="46">
        <v>36527</v>
      </c>
      <c r="G1794" s="1">
        <v>0.24374999999999999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1791</v>
      </c>
    </row>
    <row r="1795" spans="6:13" x14ac:dyDescent="0.2">
      <c r="F1795" s="46">
        <v>36527</v>
      </c>
      <c r="G1795" s="1">
        <v>0.24444444444444446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1792</v>
      </c>
    </row>
    <row r="1796" spans="6:13" x14ac:dyDescent="0.2">
      <c r="F1796" s="46">
        <v>36527</v>
      </c>
      <c r="G1796" s="1">
        <v>0.24513888888888888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1793</v>
      </c>
    </row>
    <row r="1797" spans="6:13" x14ac:dyDescent="0.2">
      <c r="F1797" s="46">
        <v>36527</v>
      </c>
      <c r="G1797" s="1">
        <v>0.24583333333333335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1794</v>
      </c>
    </row>
    <row r="1798" spans="6:13" x14ac:dyDescent="0.2">
      <c r="F1798" s="46">
        <v>36527</v>
      </c>
      <c r="G1798" s="1">
        <v>0.24652777777777779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1795</v>
      </c>
    </row>
    <row r="1799" spans="6:13" x14ac:dyDescent="0.2">
      <c r="F1799" s="46">
        <v>36527</v>
      </c>
      <c r="G1799" s="1">
        <v>0.24722222222222223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1796</v>
      </c>
    </row>
    <row r="1800" spans="6:13" x14ac:dyDescent="0.2">
      <c r="F1800" s="46">
        <v>36527</v>
      </c>
      <c r="G1800" s="1">
        <v>0.24791666666666667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1797</v>
      </c>
    </row>
    <row r="1801" spans="6:13" x14ac:dyDescent="0.2">
      <c r="F1801" s="46">
        <v>36527</v>
      </c>
      <c r="G1801" s="1">
        <v>0.24861111111111112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1798</v>
      </c>
    </row>
    <row r="1802" spans="6:13" x14ac:dyDescent="0.2">
      <c r="F1802" s="46">
        <v>36527</v>
      </c>
      <c r="G1802" s="1">
        <v>0.24930555555555556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1799</v>
      </c>
    </row>
    <row r="1803" spans="6:13" x14ac:dyDescent="0.2">
      <c r="F1803" s="46">
        <v>36527</v>
      </c>
      <c r="G1803" s="1">
        <v>0.25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1800</v>
      </c>
    </row>
    <row r="1804" spans="6:13" x14ac:dyDescent="0.2">
      <c r="F1804" s="46">
        <v>36527</v>
      </c>
      <c r="G1804" s="1">
        <v>0.25069444444444444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1801</v>
      </c>
    </row>
    <row r="1805" spans="6:13" x14ac:dyDescent="0.2">
      <c r="F1805" s="46">
        <v>36527</v>
      </c>
      <c r="G1805" s="1">
        <v>0.25138888888888888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1802</v>
      </c>
    </row>
    <row r="1806" spans="6:13" x14ac:dyDescent="0.2">
      <c r="F1806" s="46">
        <v>36527</v>
      </c>
      <c r="G1806" s="1">
        <v>0.25208333333333333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1803</v>
      </c>
    </row>
    <row r="1807" spans="6:13" x14ac:dyDescent="0.2">
      <c r="F1807" s="46">
        <v>36527</v>
      </c>
      <c r="G1807" s="1">
        <v>0.25277777777777777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1804</v>
      </c>
    </row>
    <row r="1808" spans="6:13" x14ac:dyDescent="0.2">
      <c r="F1808" s="46">
        <v>36527</v>
      </c>
      <c r="G1808" s="1">
        <v>0.25347222222222221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1805</v>
      </c>
    </row>
    <row r="1809" spans="6:13" x14ac:dyDescent="0.2">
      <c r="F1809" s="46">
        <v>36527</v>
      </c>
      <c r="G1809" s="1">
        <v>0.25416666666666665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1806</v>
      </c>
    </row>
    <row r="1810" spans="6:13" x14ac:dyDescent="0.2">
      <c r="F1810" s="46">
        <v>36527</v>
      </c>
      <c r="G1810" s="1">
        <v>0.25486111111111109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1807</v>
      </c>
    </row>
    <row r="1811" spans="6:13" x14ac:dyDescent="0.2">
      <c r="F1811" s="46">
        <v>36527</v>
      </c>
      <c r="G1811" s="1">
        <v>0.25555555555555559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1808</v>
      </c>
    </row>
    <row r="1812" spans="6:13" x14ac:dyDescent="0.2">
      <c r="F1812" s="46">
        <v>36527</v>
      </c>
      <c r="G1812" s="1">
        <v>0.25625000000000003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1809</v>
      </c>
    </row>
    <row r="1813" spans="6:13" x14ac:dyDescent="0.2">
      <c r="F1813" s="46">
        <v>36527</v>
      </c>
      <c r="G1813" s="1">
        <v>0.25694444444444448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1810</v>
      </c>
    </row>
    <row r="1814" spans="6:13" x14ac:dyDescent="0.2">
      <c r="F1814" s="46">
        <v>36527</v>
      </c>
      <c r="G1814" s="1">
        <v>0.25763888888888892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1811</v>
      </c>
    </row>
    <row r="1815" spans="6:13" x14ac:dyDescent="0.2">
      <c r="F1815" s="46">
        <v>36527</v>
      </c>
      <c r="G1815" s="1">
        <v>0.25833333333333336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1812</v>
      </c>
    </row>
    <row r="1816" spans="6:13" x14ac:dyDescent="0.2">
      <c r="F1816" s="46">
        <v>36527</v>
      </c>
      <c r="G1816" s="1">
        <v>0.2590277777777778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1813</v>
      </c>
    </row>
    <row r="1817" spans="6:13" x14ac:dyDescent="0.2">
      <c r="F1817" s="46">
        <v>36527</v>
      </c>
      <c r="G1817" s="1">
        <v>0.25972222222222224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1814</v>
      </c>
    </row>
    <row r="1818" spans="6:13" x14ac:dyDescent="0.2">
      <c r="F1818" s="46">
        <v>36527</v>
      </c>
      <c r="G1818" s="1">
        <v>0.26041666666666669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1815</v>
      </c>
    </row>
    <row r="1819" spans="6:13" x14ac:dyDescent="0.2">
      <c r="F1819" s="46">
        <v>36527</v>
      </c>
      <c r="G1819" s="1">
        <v>0.26111111111111113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1816</v>
      </c>
    </row>
    <row r="1820" spans="6:13" x14ac:dyDescent="0.2">
      <c r="F1820" s="46">
        <v>36527</v>
      </c>
      <c r="G1820" s="1">
        <v>0.26180555555555557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1817</v>
      </c>
    </row>
    <row r="1821" spans="6:13" x14ac:dyDescent="0.2">
      <c r="F1821" s="46">
        <v>36527</v>
      </c>
      <c r="G1821" s="1">
        <v>0.26250000000000001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1818</v>
      </c>
    </row>
    <row r="1822" spans="6:13" x14ac:dyDescent="0.2">
      <c r="F1822" s="46">
        <v>36527</v>
      </c>
      <c r="G1822" s="1">
        <v>0.26319444444444445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1819</v>
      </c>
    </row>
    <row r="1823" spans="6:13" x14ac:dyDescent="0.2">
      <c r="F1823" s="46">
        <v>36527</v>
      </c>
      <c r="G1823" s="1">
        <v>0.2638888888888889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1820</v>
      </c>
    </row>
    <row r="1824" spans="6:13" x14ac:dyDescent="0.2">
      <c r="F1824" s="46">
        <v>36527</v>
      </c>
      <c r="G1824" s="1">
        <v>0.26458333333333334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1821</v>
      </c>
    </row>
    <row r="1825" spans="6:13" x14ac:dyDescent="0.2">
      <c r="F1825" s="46">
        <v>36527</v>
      </c>
      <c r="G1825" s="1">
        <v>0.26527777777777778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1822</v>
      </c>
    </row>
    <row r="1826" spans="6:13" x14ac:dyDescent="0.2">
      <c r="F1826" s="46">
        <v>36527</v>
      </c>
      <c r="G1826" s="1">
        <v>0.26597222222222222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1823</v>
      </c>
    </row>
    <row r="1827" spans="6:13" x14ac:dyDescent="0.2">
      <c r="F1827" s="46">
        <v>36527</v>
      </c>
      <c r="G1827" s="1">
        <v>0.26666666666666666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1824</v>
      </c>
    </row>
    <row r="1828" spans="6:13" x14ac:dyDescent="0.2">
      <c r="F1828" s="46">
        <v>36527</v>
      </c>
      <c r="G1828" s="1">
        <v>0.2673611111111111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1825</v>
      </c>
    </row>
    <row r="1829" spans="6:13" x14ac:dyDescent="0.2">
      <c r="F1829" s="46">
        <v>36527</v>
      </c>
      <c r="G1829" s="1">
        <v>0.26805555555555555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1826</v>
      </c>
    </row>
    <row r="1830" spans="6:13" x14ac:dyDescent="0.2">
      <c r="F1830" s="46">
        <v>36527</v>
      </c>
      <c r="G1830" s="1">
        <v>0.26874999999999999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1827</v>
      </c>
    </row>
    <row r="1831" spans="6:13" x14ac:dyDescent="0.2">
      <c r="F1831" s="46">
        <v>36527</v>
      </c>
      <c r="G1831" s="1">
        <v>0.26944444444444443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1828</v>
      </c>
    </row>
    <row r="1832" spans="6:13" x14ac:dyDescent="0.2">
      <c r="F1832" s="46">
        <v>36527</v>
      </c>
      <c r="G1832" s="1">
        <v>0.27013888888888887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1829</v>
      </c>
    </row>
    <row r="1833" spans="6:13" x14ac:dyDescent="0.2">
      <c r="F1833" s="46">
        <v>36527</v>
      </c>
      <c r="G1833" s="1">
        <v>0.27083333333333331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1830</v>
      </c>
    </row>
    <row r="1834" spans="6:13" x14ac:dyDescent="0.2">
      <c r="F1834" s="46">
        <v>36527</v>
      </c>
      <c r="G1834" s="1">
        <v>0.27152777777777776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1831</v>
      </c>
    </row>
    <row r="1835" spans="6:13" x14ac:dyDescent="0.2">
      <c r="F1835" s="46">
        <v>36527</v>
      </c>
      <c r="G1835" s="1">
        <v>0.2722222222222222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1832</v>
      </c>
    </row>
    <row r="1836" spans="6:13" x14ac:dyDescent="0.2">
      <c r="F1836" s="46">
        <v>36527</v>
      </c>
      <c r="G1836" s="1">
        <v>0.27291666666666664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1833</v>
      </c>
    </row>
    <row r="1837" spans="6:13" x14ac:dyDescent="0.2">
      <c r="F1837" s="46">
        <v>36527</v>
      </c>
      <c r="G1837" s="1">
        <v>0.27361111111111108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1834</v>
      </c>
    </row>
    <row r="1838" spans="6:13" x14ac:dyDescent="0.2">
      <c r="F1838" s="46">
        <v>36527</v>
      </c>
      <c r="G1838" s="1">
        <v>0.27430555555555552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1835</v>
      </c>
    </row>
    <row r="1839" spans="6:13" x14ac:dyDescent="0.2">
      <c r="F1839" s="46">
        <v>36527</v>
      </c>
      <c r="G1839" s="1">
        <v>0.27499999999999997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1836</v>
      </c>
    </row>
    <row r="1840" spans="6:13" x14ac:dyDescent="0.2">
      <c r="F1840" s="46">
        <v>36527</v>
      </c>
      <c r="G1840" s="1">
        <v>0.27569444444444446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1837</v>
      </c>
    </row>
    <row r="1841" spans="6:13" x14ac:dyDescent="0.2">
      <c r="F1841" s="46">
        <v>36527</v>
      </c>
      <c r="G1841" s="1">
        <v>0.27638888888888885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1838</v>
      </c>
    </row>
    <row r="1842" spans="6:13" x14ac:dyDescent="0.2">
      <c r="F1842" s="46">
        <v>36527</v>
      </c>
      <c r="G1842" s="1">
        <v>0.27708333333333335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1839</v>
      </c>
    </row>
    <row r="1843" spans="6:13" x14ac:dyDescent="0.2">
      <c r="F1843" s="46">
        <v>36527</v>
      </c>
      <c r="G1843" s="1">
        <v>0.27777777777777779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1840</v>
      </c>
    </row>
    <row r="1844" spans="6:13" x14ac:dyDescent="0.2">
      <c r="F1844" s="46">
        <v>36527</v>
      </c>
      <c r="G1844" s="1">
        <v>0.27847222222222223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1841</v>
      </c>
    </row>
    <row r="1845" spans="6:13" x14ac:dyDescent="0.2">
      <c r="F1845" s="46">
        <v>36527</v>
      </c>
      <c r="G1845" s="1">
        <v>0.27916666666666667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1842</v>
      </c>
    </row>
    <row r="1846" spans="6:13" x14ac:dyDescent="0.2">
      <c r="F1846" s="46">
        <v>36527</v>
      </c>
      <c r="G1846" s="1">
        <v>0.27986111111111112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1843</v>
      </c>
    </row>
    <row r="1847" spans="6:13" x14ac:dyDescent="0.2">
      <c r="F1847" s="46">
        <v>36527</v>
      </c>
      <c r="G1847" s="1">
        <v>0.28055555555555556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1844</v>
      </c>
    </row>
    <row r="1848" spans="6:13" x14ac:dyDescent="0.2">
      <c r="F1848" s="46">
        <v>36527</v>
      </c>
      <c r="G1848" s="1">
        <v>0.28125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1845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206"/>
  <sheetViews>
    <sheetView workbookViewId="0">
      <selection activeCell="A13" sqref="A13:B13"/>
    </sheetView>
  </sheetViews>
  <sheetFormatPr defaultRowHeight="12.75" x14ac:dyDescent="0.2"/>
  <cols>
    <col min="1" max="1" width="23.5703125" bestFit="1" customWidth="1"/>
  </cols>
  <sheetData>
    <row r="1" spans="1:12" x14ac:dyDescent="0.2">
      <c r="A1" t="str">
        <f>+Design!A3</f>
        <v>DEVELOPED CONDITION INPUT DATA</v>
      </c>
      <c r="D1" t="s">
        <v>133</v>
      </c>
      <c r="E1" t="s">
        <v>134</v>
      </c>
      <c r="F1" t="s">
        <v>144</v>
      </c>
    </row>
    <row r="2" spans="1:12" x14ac:dyDescent="0.2">
      <c r="A2" t="str">
        <f>+Design!A4</f>
        <v>Watershed Area ac =</v>
      </c>
      <c r="B2">
        <f>+Design!B4</f>
        <v>3</v>
      </c>
      <c r="D2" t="s">
        <v>135</v>
      </c>
      <c r="E2">
        <v>14.27</v>
      </c>
      <c r="F2">
        <v>14.27</v>
      </c>
      <c r="G2">
        <v>5</v>
      </c>
      <c r="H2">
        <v>5</v>
      </c>
      <c r="I2">
        <v>5</v>
      </c>
      <c r="J2">
        <v>5</v>
      </c>
      <c r="K2">
        <v>5</v>
      </c>
      <c r="L2" s="26" t="s">
        <v>54</v>
      </c>
    </row>
    <row r="3" spans="1:12" x14ac:dyDescent="0.2">
      <c r="A3" t="str">
        <f>+Design!A5</f>
        <v>Time of Concentration Tc min =</v>
      </c>
      <c r="B3">
        <f>+Design!B5</f>
        <v>8</v>
      </c>
      <c r="D3" t="s">
        <v>136</v>
      </c>
      <c r="E3">
        <v>1154</v>
      </c>
      <c r="F3">
        <v>1154</v>
      </c>
      <c r="G3">
        <v>15</v>
      </c>
      <c r="H3">
        <v>10</v>
      </c>
      <c r="I3">
        <v>10</v>
      </c>
      <c r="J3">
        <v>10</v>
      </c>
      <c r="K3">
        <v>10</v>
      </c>
      <c r="L3" s="26" t="s">
        <v>55</v>
      </c>
    </row>
    <row r="4" spans="1:12" x14ac:dyDescent="0.2">
      <c r="A4" t="str">
        <f>+Design!A6</f>
        <v>% Imperviousness =</v>
      </c>
      <c r="B4">
        <f>+Design!B6</f>
        <v>50</v>
      </c>
      <c r="D4" t="s">
        <v>137</v>
      </c>
      <c r="E4">
        <v>51027</v>
      </c>
      <c r="F4">
        <v>108984</v>
      </c>
      <c r="G4">
        <v>50</v>
      </c>
      <c r="H4">
        <v>23</v>
      </c>
      <c r="I4">
        <v>23</v>
      </c>
      <c r="J4">
        <v>23</v>
      </c>
      <c r="K4">
        <v>23</v>
      </c>
      <c r="L4" s="26" t="s">
        <v>56</v>
      </c>
    </row>
    <row r="5" spans="1:12" x14ac:dyDescent="0.2">
      <c r="A5" t="str">
        <f>+Design!A7</f>
        <v>Land Use Description =</v>
      </c>
      <c r="B5" t="str">
        <f>+Design!B7</f>
        <v>1/5 ac Res</v>
      </c>
      <c r="D5" t="s">
        <v>138</v>
      </c>
      <c r="E5">
        <v>1.17</v>
      </c>
      <c r="F5">
        <v>2.5</v>
      </c>
      <c r="G5" t="s">
        <v>46</v>
      </c>
      <c r="H5" t="s">
        <v>46</v>
      </c>
      <c r="I5" t="s">
        <v>46</v>
      </c>
      <c r="J5" t="s">
        <v>46</v>
      </c>
      <c r="K5" t="s">
        <v>46</v>
      </c>
      <c r="L5" s="26" t="s">
        <v>57</v>
      </c>
    </row>
    <row r="6" spans="1:12" x14ac:dyDescent="0.2">
      <c r="A6" t="str">
        <f>+Design!A9</f>
        <v>Storm Frequency =</v>
      </c>
      <c r="B6">
        <f>+Design!B9</f>
        <v>50</v>
      </c>
      <c r="D6" t="s">
        <v>139</v>
      </c>
      <c r="E6" t="s">
        <v>140</v>
      </c>
      <c r="F6" t="s">
        <v>140</v>
      </c>
      <c r="G6" t="s">
        <v>32</v>
      </c>
      <c r="H6" t="s">
        <v>48</v>
      </c>
      <c r="I6" t="s">
        <v>29</v>
      </c>
      <c r="J6" t="s">
        <v>33</v>
      </c>
      <c r="K6" t="s">
        <v>33</v>
      </c>
      <c r="L6" s="26" t="s">
        <v>58</v>
      </c>
    </row>
    <row r="7" spans="1:12" x14ac:dyDescent="0.2">
      <c r="A7" t="str">
        <f>+Design!A10</f>
        <v>District Soil Number =</v>
      </c>
      <c r="B7" t="str">
        <f>+Design!B10</f>
        <v>4Rev</v>
      </c>
      <c r="D7">
        <v>0</v>
      </c>
      <c r="E7">
        <v>0</v>
      </c>
      <c r="F7">
        <v>0</v>
      </c>
      <c r="G7">
        <v>3</v>
      </c>
      <c r="H7">
        <v>5</v>
      </c>
      <c r="I7">
        <v>4</v>
      </c>
      <c r="J7">
        <v>4</v>
      </c>
      <c r="K7">
        <v>4</v>
      </c>
      <c r="L7" s="26" t="s">
        <v>59</v>
      </c>
    </row>
    <row r="8" spans="1:12" x14ac:dyDescent="0.2">
      <c r="A8" t="str">
        <f>+Design!A11</f>
        <v>NRCS Curve Number Yield in =</v>
      </c>
      <c r="B8">
        <f>+Design!B11</f>
        <v>5.92</v>
      </c>
      <c r="D8">
        <v>100</v>
      </c>
      <c r="E8">
        <v>0.28999999999999998</v>
      </c>
      <c r="F8">
        <v>0.32</v>
      </c>
      <c r="G8">
        <v>4</v>
      </c>
      <c r="H8">
        <v>4</v>
      </c>
      <c r="I8">
        <v>4</v>
      </c>
      <c r="J8">
        <v>4</v>
      </c>
      <c r="K8">
        <v>6</v>
      </c>
      <c r="L8" s="26" t="s">
        <v>60</v>
      </c>
    </row>
    <row r="9" spans="1:12" x14ac:dyDescent="0.2">
      <c r="A9" t="e">
        <f>+Design!#REF!</f>
        <v>#REF!</v>
      </c>
      <c r="B9" t="e">
        <f>+Design!#REF!</f>
        <v>#REF!</v>
      </c>
      <c r="D9">
        <v>200</v>
      </c>
      <c r="E9">
        <v>0.32</v>
      </c>
      <c r="F9">
        <v>0.38</v>
      </c>
      <c r="G9">
        <v>1.6666666666666665</v>
      </c>
      <c r="H9">
        <v>1.6666666666666665</v>
      </c>
      <c r="I9">
        <v>1.6666666666666665</v>
      </c>
      <c r="J9">
        <v>1.6666666666666665</v>
      </c>
      <c r="K9">
        <v>2.5</v>
      </c>
      <c r="L9" s="26" t="s">
        <v>61</v>
      </c>
    </row>
    <row r="10" spans="1:12" x14ac:dyDescent="0.2">
      <c r="A10" t="str">
        <f>+Design!A21</f>
        <v>FLOW THROUGH BASIN RESULTS</v>
      </c>
      <c r="D10">
        <v>300</v>
      </c>
      <c r="E10">
        <v>0.37</v>
      </c>
      <c r="F10">
        <v>0.44</v>
      </c>
      <c r="L10" s="26" t="s">
        <v>62</v>
      </c>
    </row>
    <row r="11" spans="1:12" x14ac:dyDescent="0.2">
      <c r="A11" t="str">
        <f>+Design!A22</f>
        <v>Basin Inflow Peak cfs =</v>
      </c>
      <c r="B11" s="8">
        <f ca="1">+Design!B20</f>
        <v>6.0500115978048044</v>
      </c>
      <c r="D11">
        <v>400</v>
      </c>
      <c r="E11">
        <v>0.37</v>
      </c>
      <c r="F11">
        <v>0.46</v>
      </c>
      <c r="G11">
        <v>7.4018698020000029</v>
      </c>
      <c r="H11">
        <v>5.5244269654999982</v>
      </c>
      <c r="I11">
        <v>9.5728106096891974</v>
      </c>
      <c r="J11">
        <v>14.389172158661999</v>
      </c>
      <c r="K11">
        <v>14.389172158661999</v>
      </c>
      <c r="L11" s="26" t="s">
        <v>63</v>
      </c>
    </row>
    <row r="12" spans="1:12" x14ac:dyDescent="0.2">
      <c r="A12" t="e">
        <f>+Design!#REF!</f>
        <v>#REF!</v>
      </c>
      <c r="B12" s="8" t="e">
        <f>+Design!#REF!</f>
        <v>#REF!</v>
      </c>
      <c r="D12">
        <v>500</v>
      </c>
      <c r="E12">
        <v>0.39</v>
      </c>
      <c r="F12">
        <v>0.5</v>
      </c>
      <c r="G12">
        <v>1.461731990723532</v>
      </c>
      <c r="H12">
        <v>0.4527929674752702</v>
      </c>
      <c r="I12">
        <v>0.62629623533193568</v>
      </c>
      <c r="J12">
        <v>1.2142697755483662</v>
      </c>
      <c r="K12">
        <v>1.2142697755483662</v>
      </c>
      <c r="L12" s="26" t="s">
        <v>64</v>
      </c>
    </row>
    <row r="13" spans="1:12" x14ac:dyDescent="0.2">
      <c r="A13" t="s">
        <v>181</v>
      </c>
      <c r="B13" s="8">
        <v>0.47483907016762006</v>
      </c>
      <c r="D13">
        <v>600</v>
      </c>
      <c r="E13">
        <v>0.41</v>
      </c>
      <c r="F13">
        <v>0.56000000000000005</v>
      </c>
      <c r="L13" s="26" t="s">
        <v>60</v>
      </c>
    </row>
    <row r="14" spans="1:12" x14ac:dyDescent="0.2">
      <c r="D14">
        <v>700</v>
      </c>
      <c r="E14">
        <v>0.43</v>
      </c>
      <c r="F14">
        <v>0.64</v>
      </c>
      <c r="L14" s="26" t="s">
        <v>65</v>
      </c>
    </row>
    <row r="15" spans="1:12" x14ac:dyDescent="0.2">
      <c r="D15">
        <v>800</v>
      </c>
      <c r="E15">
        <v>0.45</v>
      </c>
      <c r="F15">
        <v>0.76</v>
      </c>
      <c r="L15" s="26" t="s">
        <v>66</v>
      </c>
    </row>
    <row r="16" spans="1:12" x14ac:dyDescent="0.2">
      <c r="D16">
        <v>900</v>
      </c>
      <c r="E16">
        <v>0.49</v>
      </c>
      <c r="F16">
        <v>1</v>
      </c>
      <c r="L16" s="26" t="s">
        <v>67</v>
      </c>
    </row>
    <row r="17" spans="4:12" x14ac:dyDescent="0.2">
      <c r="D17">
        <v>1000</v>
      </c>
      <c r="E17">
        <v>0.56999999999999995</v>
      </c>
      <c r="F17">
        <v>1.53</v>
      </c>
      <c r="L17" s="26" t="s">
        <v>60</v>
      </c>
    </row>
    <row r="18" spans="4:12" x14ac:dyDescent="0.2">
      <c r="D18">
        <v>1050</v>
      </c>
      <c r="E18">
        <v>0.67</v>
      </c>
      <c r="F18">
        <v>2.12</v>
      </c>
      <c r="L18" s="26" t="s">
        <v>68</v>
      </c>
    </row>
    <row r="19" spans="4:12" x14ac:dyDescent="0.2">
      <c r="D19">
        <v>1100</v>
      </c>
      <c r="E19">
        <v>0.7</v>
      </c>
      <c r="F19">
        <v>3.14</v>
      </c>
      <c r="L19" s="26" t="s">
        <v>62</v>
      </c>
    </row>
    <row r="20" spans="4:12" x14ac:dyDescent="0.2">
      <c r="D20">
        <v>1110</v>
      </c>
      <c r="E20">
        <v>1.68</v>
      </c>
      <c r="F20">
        <v>4.2300000000000004</v>
      </c>
      <c r="L20" s="26" t="s">
        <v>63</v>
      </c>
    </row>
    <row r="21" spans="4:12" x14ac:dyDescent="0.2">
      <c r="D21">
        <v>1120</v>
      </c>
      <c r="E21">
        <v>1.34</v>
      </c>
      <c r="F21">
        <v>4.33</v>
      </c>
      <c r="L21" s="26" t="s">
        <v>69</v>
      </c>
    </row>
    <row r="22" spans="4:12" x14ac:dyDescent="0.2">
      <c r="D22">
        <v>1130</v>
      </c>
      <c r="E22">
        <v>2.58</v>
      </c>
      <c r="F22">
        <v>5.67</v>
      </c>
      <c r="L22" s="26" t="s">
        <v>60</v>
      </c>
    </row>
    <row r="23" spans="4:12" x14ac:dyDescent="0.2">
      <c r="D23">
        <v>1131</v>
      </c>
      <c r="E23">
        <v>2.58</v>
      </c>
      <c r="F23">
        <v>5.71</v>
      </c>
      <c r="L23" s="26" t="s">
        <v>70</v>
      </c>
    </row>
    <row r="24" spans="4:12" x14ac:dyDescent="0.2">
      <c r="D24">
        <v>1132</v>
      </c>
      <c r="E24">
        <v>2.58</v>
      </c>
      <c r="F24">
        <v>5.75</v>
      </c>
      <c r="L24" s="26" t="s">
        <v>71</v>
      </c>
    </row>
    <row r="25" spans="4:12" x14ac:dyDescent="0.2">
      <c r="D25">
        <v>1133</v>
      </c>
      <c r="E25">
        <v>2.66</v>
      </c>
      <c r="F25">
        <v>5.86</v>
      </c>
      <c r="L25" s="26" t="s">
        <v>72</v>
      </c>
    </row>
    <row r="26" spans="4:12" x14ac:dyDescent="0.2">
      <c r="D26">
        <v>1134</v>
      </c>
      <c r="E26">
        <v>2.78</v>
      </c>
      <c r="F26">
        <v>5.99</v>
      </c>
      <c r="L26" s="26" t="s">
        <v>60</v>
      </c>
    </row>
    <row r="27" spans="4:12" x14ac:dyDescent="0.2">
      <c r="D27">
        <v>1135</v>
      </c>
      <c r="E27">
        <v>2.87</v>
      </c>
      <c r="F27">
        <v>6.1</v>
      </c>
      <c r="L27" s="26" t="s">
        <v>73</v>
      </c>
    </row>
    <row r="28" spans="4:12" x14ac:dyDescent="0.2">
      <c r="D28">
        <v>1136</v>
      </c>
      <c r="E28">
        <v>2.81</v>
      </c>
      <c r="F28">
        <v>6.11</v>
      </c>
      <c r="L28" s="26" t="s">
        <v>62</v>
      </c>
    </row>
    <row r="29" spans="4:12" x14ac:dyDescent="0.2">
      <c r="D29">
        <v>1137</v>
      </c>
      <c r="E29">
        <v>2.96</v>
      </c>
      <c r="F29">
        <v>6.26</v>
      </c>
      <c r="L29" s="26" t="s">
        <v>63</v>
      </c>
    </row>
    <row r="30" spans="4:12" x14ac:dyDescent="0.2">
      <c r="D30">
        <v>1138</v>
      </c>
      <c r="E30">
        <v>3.08</v>
      </c>
      <c r="F30">
        <v>6.39</v>
      </c>
      <c r="L30" s="26" t="s">
        <v>74</v>
      </c>
    </row>
    <row r="31" spans="4:12" x14ac:dyDescent="0.2">
      <c r="D31">
        <v>1139</v>
      </c>
      <c r="E31">
        <v>3.19</v>
      </c>
      <c r="F31">
        <v>6.52</v>
      </c>
      <c r="L31" s="26" t="s">
        <v>60</v>
      </c>
    </row>
    <row r="32" spans="4:12" x14ac:dyDescent="0.2">
      <c r="D32">
        <v>1140</v>
      </c>
      <c r="E32">
        <v>3.34</v>
      </c>
      <c r="F32">
        <v>6.67</v>
      </c>
      <c r="L32" s="26" t="s">
        <v>75</v>
      </c>
    </row>
    <row r="33" spans="4:12" x14ac:dyDescent="0.2">
      <c r="D33">
        <v>1141</v>
      </c>
      <c r="E33">
        <v>3.61</v>
      </c>
      <c r="F33">
        <v>6.9</v>
      </c>
      <c r="L33" s="26" t="s">
        <v>76</v>
      </c>
    </row>
    <row r="34" spans="4:12" x14ac:dyDescent="0.2">
      <c r="D34">
        <v>1142</v>
      </c>
      <c r="E34">
        <v>3.84</v>
      </c>
      <c r="F34">
        <v>7.11</v>
      </c>
      <c r="L34" s="26" t="s">
        <v>77</v>
      </c>
    </row>
    <row r="35" spans="4:12" x14ac:dyDescent="0.2">
      <c r="D35">
        <v>1143</v>
      </c>
      <c r="E35">
        <v>3.99</v>
      </c>
      <c r="F35">
        <v>7.26</v>
      </c>
      <c r="L35" s="26" t="s">
        <v>60</v>
      </c>
    </row>
    <row r="36" spans="4:12" x14ac:dyDescent="0.2">
      <c r="D36">
        <v>1144</v>
      </c>
      <c r="E36">
        <v>4.1399999999999997</v>
      </c>
      <c r="F36">
        <v>7.41</v>
      </c>
      <c r="L36" s="26" t="s">
        <v>78</v>
      </c>
    </row>
    <row r="37" spans="4:12" x14ac:dyDescent="0.2">
      <c r="D37">
        <v>1145</v>
      </c>
      <c r="E37">
        <v>4.55</v>
      </c>
      <c r="F37">
        <v>7.74</v>
      </c>
      <c r="L37" s="26" t="s">
        <v>62</v>
      </c>
    </row>
    <row r="38" spans="4:12" x14ac:dyDescent="0.2">
      <c r="D38">
        <v>1146</v>
      </c>
      <c r="E38">
        <v>5.09</v>
      </c>
      <c r="F38">
        <v>8.15</v>
      </c>
      <c r="L38" s="26" t="s">
        <v>79</v>
      </c>
    </row>
    <row r="39" spans="4:12" x14ac:dyDescent="0.2">
      <c r="D39">
        <v>1147</v>
      </c>
      <c r="E39">
        <v>5.41</v>
      </c>
      <c r="F39">
        <v>8.41</v>
      </c>
      <c r="L39" s="26" t="s">
        <v>80</v>
      </c>
    </row>
    <row r="40" spans="4:12" x14ac:dyDescent="0.2">
      <c r="D40">
        <v>1148</v>
      </c>
      <c r="E40">
        <v>5.76</v>
      </c>
      <c r="F40">
        <v>8.69</v>
      </c>
      <c r="L40" s="26" t="s">
        <v>60</v>
      </c>
    </row>
    <row r="41" spans="4:12" ht="13.5" x14ac:dyDescent="0.25">
      <c r="D41">
        <v>1149</v>
      </c>
      <c r="E41">
        <v>7.48</v>
      </c>
      <c r="F41">
        <v>9.85</v>
      </c>
      <c r="L41" s="25" t="s">
        <v>141</v>
      </c>
    </row>
    <row r="42" spans="4:12" ht="13.5" x14ac:dyDescent="0.25">
      <c r="D42">
        <v>1150</v>
      </c>
      <c r="E42">
        <v>9.16</v>
      </c>
      <c r="F42">
        <v>10.97</v>
      </c>
      <c r="L42" s="25" t="s">
        <v>60</v>
      </c>
    </row>
    <row r="43" spans="4:12" ht="13.5" x14ac:dyDescent="0.25">
      <c r="D43">
        <v>1151</v>
      </c>
      <c r="E43">
        <v>8.92</v>
      </c>
      <c r="F43">
        <v>10.85</v>
      </c>
      <c r="L43" s="25" t="s">
        <v>68</v>
      </c>
    </row>
    <row r="44" spans="4:12" ht="13.5" x14ac:dyDescent="0.25">
      <c r="D44">
        <v>1152</v>
      </c>
      <c r="E44">
        <v>12.41</v>
      </c>
      <c r="F44">
        <v>13.09</v>
      </c>
      <c r="L44" s="25" t="s">
        <v>62</v>
      </c>
    </row>
    <row r="45" spans="4:12" ht="13.5" x14ac:dyDescent="0.25">
      <c r="D45">
        <v>1153</v>
      </c>
      <c r="E45">
        <v>14.06</v>
      </c>
      <c r="F45">
        <v>14.14</v>
      </c>
      <c r="L45" s="25" t="s">
        <v>142</v>
      </c>
    </row>
    <row r="46" spans="4:12" ht="13.5" x14ac:dyDescent="0.25">
      <c r="D46">
        <v>1154</v>
      </c>
      <c r="E46">
        <v>14.27</v>
      </c>
      <c r="F46">
        <v>14.27</v>
      </c>
      <c r="L46" s="25" t="s">
        <v>143</v>
      </c>
    </row>
    <row r="47" spans="4:12" ht="13.5" x14ac:dyDescent="0.25">
      <c r="D47">
        <v>1155</v>
      </c>
      <c r="E47">
        <v>14.03</v>
      </c>
      <c r="F47">
        <v>14.12</v>
      </c>
      <c r="L47" s="25" t="s">
        <v>60</v>
      </c>
    </row>
    <row r="48" spans="4:12" x14ac:dyDescent="0.2">
      <c r="D48">
        <v>1156</v>
      </c>
      <c r="E48">
        <v>13.7</v>
      </c>
      <c r="F48">
        <v>13.91</v>
      </c>
    </row>
    <row r="49" spans="4:6" x14ac:dyDescent="0.2">
      <c r="D49">
        <v>1157</v>
      </c>
      <c r="E49">
        <v>13.29</v>
      </c>
      <c r="F49">
        <v>13.65</v>
      </c>
    </row>
    <row r="50" spans="4:6" x14ac:dyDescent="0.2">
      <c r="D50">
        <v>1158</v>
      </c>
      <c r="E50">
        <v>12.82</v>
      </c>
      <c r="F50">
        <v>13.34</v>
      </c>
    </row>
    <row r="51" spans="4:6" x14ac:dyDescent="0.2">
      <c r="D51">
        <v>1159</v>
      </c>
      <c r="E51">
        <v>10.93</v>
      </c>
      <c r="F51">
        <v>12.1</v>
      </c>
    </row>
    <row r="52" spans="4:6" x14ac:dyDescent="0.2">
      <c r="D52">
        <v>1160</v>
      </c>
      <c r="E52">
        <v>9.11</v>
      </c>
      <c r="F52">
        <v>10.89</v>
      </c>
    </row>
    <row r="53" spans="4:6" x14ac:dyDescent="0.2">
      <c r="D53">
        <v>1161</v>
      </c>
      <c r="E53">
        <v>9</v>
      </c>
      <c r="F53">
        <v>10.79</v>
      </c>
    </row>
    <row r="54" spans="4:6" x14ac:dyDescent="0.2">
      <c r="D54">
        <v>1162</v>
      </c>
      <c r="E54">
        <v>5.25</v>
      </c>
      <c r="F54">
        <v>8.2799999999999994</v>
      </c>
    </row>
    <row r="55" spans="4:6" x14ac:dyDescent="0.2">
      <c r="D55">
        <v>1163</v>
      </c>
      <c r="E55">
        <v>3.17</v>
      </c>
      <c r="F55">
        <v>6.83</v>
      </c>
    </row>
    <row r="56" spans="4:6" x14ac:dyDescent="0.2">
      <c r="D56">
        <v>1164</v>
      </c>
      <c r="E56">
        <v>2.72</v>
      </c>
      <c r="F56">
        <v>6.48</v>
      </c>
    </row>
    <row r="57" spans="4:6" x14ac:dyDescent="0.2">
      <c r="D57">
        <v>1165</v>
      </c>
      <c r="E57">
        <v>2.25</v>
      </c>
      <c r="F57">
        <v>6.11</v>
      </c>
    </row>
    <row r="58" spans="4:6" x14ac:dyDescent="0.2">
      <c r="D58">
        <v>1166</v>
      </c>
      <c r="E58">
        <v>1.95</v>
      </c>
      <c r="F58">
        <v>5.85</v>
      </c>
    </row>
    <row r="59" spans="4:6" x14ac:dyDescent="0.2">
      <c r="D59">
        <v>1167</v>
      </c>
      <c r="E59">
        <v>1.68</v>
      </c>
      <c r="F59">
        <v>5.61</v>
      </c>
    </row>
    <row r="60" spans="4:6" x14ac:dyDescent="0.2">
      <c r="D60">
        <v>1168</v>
      </c>
      <c r="E60">
        <v>1.52</v>
      </c>
      <c r="F60">
        <v>5.45</v>
      </c>
    </row>
    <row r="61" spans="4:6" x14ac:dyDescent="0.2">
      <c r="D61">
        <v>1169</v>
      </c>
      <c r="E61">
        <v>1.55</v>
      </c>
      <c r="F61">
        <v>5.41</v>
      </c>
    </row>
    <row r="62" spans="4:6" x14ac:dyDescent="0.2">
      <c r="D62">
        <v>1170</v>
      </c>
      <c r="E62">
        <v>1.19</v>
      </c>
      <c r="F62">
        <v>5.1100000000000003</v>
      </c>
    </row>
    <row r="63" spans="4:6" x14ac:dyDescent="0.2">
      <c r="D63">
        <v>1171</v>
      </c>
      <c r="E63">
        <v>1.1599999999999999</v>
      </c>
      <c r="F63">
        <v>5.03</v>
      </c>
    </row>
    <row r="64" spans="4:6" x14ac:dyDescent="0.2">
      <c r="D64">
        <v>1172</v>
      </c>
      <c r="E64">
        <v>1.1000000000000001</v>
      </c>
      <c r="F64">
        <v>4.9400000000000004</v>
      </c>
    </row>
    <row r="65" spans="4:6" x14ac:dyDescent="0.2">
      <c r="D65">
        <v>1173</v>
      </c>
      <c r="E65">
        <v>1.01</v>
      </c>
      <c r="F65">
        <v>4.82</v>
      </c>
    </row>
    <row r="66" spans="4:6" x14ac:dyDescent="0.2">
      <c r="D66">
        <v>1174</v>
      </c>
      <c r="E66">
        <v>0.76</v>
      </c>
      <c r="F66">
        <v>4.59</v>
      </c>
    </row>
    <row r="67" spans="4:6" x14ac:dyDescent="0.2">
      <c r="D67">
        <v>1175</v>
      </c>
      <c r="E67">
        <v>0.79</v>
      </c>
      <c r="F67">
        <v>4.5599999999999996</v>
      </c>
    </row>
    <row r="68" spans="4:6" x14ac:dyDescent="0.2">
      <c r="D68">
        <v>1176</v>
      </c>
      <c r="E68">
        <v>0.73</v>
      </c>
      <c r="F68">
        <v>4.47</v>
      </c>
    </row>
    <row r="69" spans="4:6" x14ac:dyDescent="0.2">
      <c r="D69">
        <v>1177</v>
      </c>
      <c r="E69">
        <v>0.71</v>
      </c>
      <c r="F69">
        <v>4.4000000000000004</v>
      </c>
    </row>
    <row r="70" spans="4:6" x14ac:dyDescent="0.2">
      <c r="D70">
        <v>1178</v>
      </c>
      <c r="E70">
        <v>0.69</v>
      </c>
      <c r="F70">
        <v>4.34</v>
      </c>
    </row>
    <row r="71" spans="4:6" x14ac:dyDescent="0.2">
      <c r="D71">
        <v>1179</v>
      </c>
      <c r="E71">
        <v>0.64</v>
      </c>
      <c r="F71">
        <v>4.26</v>
      </c>
    </row>
    <row r="72" spans="4:6" x14ac:dyDescent="0.2">
      <c r="D72">
        <v>1180</v>
      </c>
      <c r="E72">
        <v>0.67</v>
      </c>
      <c r="F72">
        <v>4.2300000000000004</v>
      </c>
    </row>
    <row r="73" spans="4:6" x14ac:dyDescent="0.2">
      <c r="D73">
        <v>1181</v>
      </c>
      <c r="E73">
        <v>0.66</v>
      </c>
      <c r="F73">
        <v>4.18</v>
      </c>
    </row>
    <row r="74" spans="4:6" x14ac:dyDescent="0.2">
      <c r="D74">
        <v>1182</v>
      </c>
      <c r="E74">
        <v>0.65</v>
      </c>
      <c r="F74">
        <v>4.13</v>
      </c>
    </row>
    <row r="75" spans="4:6" x14ac:dyDescent="0.2">
      <c r="D75">
        <v>1183</v>
      </c>
      <c r="E75">
        <v>0.64</v>
      </c>
      <c r="F75">
        <v>4.08</v>
      </c>
    </row>
    <row r="76" spans="4:6" x14ac:dyDescent="0.2">
      <c r="D76">
        <v>1184</v>
      </c>
      <c r="E76">
        <v>0.64</v>
      </c>
      <c r="F76">
        <v>4.03</v>
      </c>
    </row>
    <row r="77" spans="4:6" x14ac:dyDescent="0.2">
      <c r="D77">
        <v>1185</v>
      </c>
      <c r="E77">
        <v>0.64</v>
      </c>
      <c r="F77">
        <v>3.99</v>
      </c>
    </row>
    <row r="78" spans="4:6" x14ac:dyDescent="0.2">
      <c r="D78">
        <v>1186</v>
      </c>
      <c r="E78">
        <v>0.63</v>
      </c>
      <c r="F78">
        <v>3.94</v>
      </c>
    </row>
    <row r="79" spans="4:6" x14ac:dyDescent="0.2">
      <c r="D79">
        <v>1187</v>
      </c>
      <c r="E79">
        <v>0.64</v>
      </c>
      <c r="F79">
        <v>3.9</v>
      </c>
    </row>
    <row r="80" spans="4:6" x14ac:dyDescent="0.2">
      <c r="D80">
        <v>1188</v>
      </c>
      <c r="E80">
        <v>0.64</v>
      </c>
      <c r="F80">
        <v>3.87</v>
      </c>
    </row>
    <row r="81" spans="4:6" x14ac:dyDescent="0.2">
      <c r="D81">
        <v>1189</v>
      </c>
      <c r="E81">
        <v>0.64</v>
      </c>
      <c r="F81">
        <v>3.83</v>
      </c>
    </row>
    <row r="82" spans="4:6" x14ac:dyDescent="0.2">
      <c r="D82">
        <v>1190</v>
      </c>
      <c r="E82">
        <v>0.64</v>
      </c>
      <c r="F82">
        <v>3.79</v>
      </c>
    </row>
    <row r="83" spans="4:6" x14ac:dyDescent="0.2">
      <c r="D83">
        <v>1191</v>
      </c>
      <c r="E83">
        <v>0.64</v>
      </c>
      <c r="F83">
        <v>3.75</v>
      </c>
    </row>
    <row r="84" spans="4:6" x14ac:dyDescent="0.2">
      <c r="D84">
        <v>1192</v>
      </c>
      <c r="E84">
        <v>0.63</v>
      </c>
      <c r="F84">
        <v>3.7</v>
      </c>
    </row>
    <row r="85" spans="4:6" x14ac:dyDescent="0.2">
      <c r="D85">
        <v>1193</v>
      </c>
      <c r="E85">
        <v>0.64</v>
      </c>
      <c r="F85">
        <v>3.67</v>
      </c>
    </row>
    <row r="86" spans="4:6" x14ac:dyDescent="0.2">
      <c r="D86">
        <v>1194</v>
      </c>
      <c r="E86">
        <v>0.64</v>
      </c>
      <c r="F86">
        <v>3.64</v>
      </c>
    </row>
    <row r="87" spans="4:6" x14ac:dyDescent="0.2">
      <c r="D87">
        <v>1195</v>
      </c>
      <c r="E87">
        <v>0.64</v>
      </c>
      <c r="F87">
        <v>3.6</v>
      </c>
    </row>
    <row r="88" spans="4:6" x14ac:dyDescent="0.2">
      <c r="D88">
        <v>1196</v>
      </c>
      <c r="E88">
        <v>0.64</v>
      </c>
      <c r="F88">
        <v>3.57</v>
      </c>
    </row>
    <row r="89" spans="4:6" x14ac:dyDescent="0.2">
      <c r="D89">
        <v>1197</v>
      </c>
      <c r="E89">
        <v>0.64</v>
      </c>
      <c r="F89">
        <v>3.53</v>
      </c>
    </row>
    <row r="90" spans="4:6" x14ac:dyDescent="0.2">
      <c r="D90">
        <v>1198</v>
      </c>
      <c r="E90">
        <v>0.64</v>
      </c>
      <c r="F90">
        <v>3.5</v>
      </c>
    </row>
    <row r="91" spans="4:6" x14ac:dyDescent="0.2">
      <c r="D91">
        <v>1199</v>
      </c>
      <c r="E91">
        <v>0.63</v>
      </c>
      <c r="F91">
        <v>3.46</v>
      </c>
    </row>
    <row r="92" spans="4:6" x14ac:dyDescent="0.2">
      <c r="D92">
        <v>1200</v>
      </c>
      <c r="E92">
        <v>0.64</v>
      </c>
      <c r="F92">
        <v>3.43</v>
      </c>
    </row>
    <row r="93" spans="4:6" x14ac:dyDescent="0.2">
      <c r="D93">
        <v>1201</v>
      </c>
      <c r="E93">
        <v>0.62</v>
      </c>
      <c r="F93">
        <v>3.39</v>
      </c>
    </row>
    <row r="94" spans="4:6" x14ac:dyDescent="0.2">
      <c r="D94">
        <v>1202</v>
      </c>
      <c r="E94">
        <v>0.62</v>
      </c>
      <c r="F94">
        <v>3.36</v>
      </c>
    </row>
    <row r="95" spans="4:6" x14ac:dyDescent="0.2">
      <c r="D95">
        <v>1203</v>
      </c>
      <c r="E95">
        <v>0.61</v>
      </c>
      <c r="F95">
        <v>3.32</v>
      </c>
    </row>
    <row r="96" spans="4:6" x14ac:dyDescent="0.2">
      <c r="D96">
        <v>1204</v>
      </c>
      <c r="E96">
        <v>0.6</v>
      </c>
      <c r="F96">
        <v>3.28</v>
      </c>
    </row>
    <row r="97" spans="4:6" x14ac:dyDescent="0.2">
      <c r="D97">
        <v>1205</v>
      </c>
      <c r="E97">
        <v>0.59</v>
      </c>
      <c r="F97">
        <v>3.24</v>
      </c>
    </row>
    <row r="98" spans="4:6" x14ac:dyDescent="0.2">
      <c r="D98">
        <v>1206</v>
      </c>
      <c r="E98">
        <v>0.57999999999999996</v>
      </c>
      <c r="F98">
        <v>3.21</v>
      </c>
    </row>
    <row r="99" spans="4:6" x14ac:dyDescent="0.2">
      <c r="D99">
        <v>1207</v>
      </c>
      <c r="E99">
        <v>0.57999999999999996</v>
      </c>
      <c r="F99">
        <v>3.17</v>
      </c>
    </row>
    <row r="100" spans="4:6" x14ac:dyDescent="0.2">
      <c r="D100">
        <v>1208</v>
      </c>
      <c r="E100">
        <v>0.56000000000000005</v>
      </c>
      <c r="F100">
        <v>3.13</v>
      </c>
    </row>
    <row r="101" spans="4:6" x14ac:dyDescent="0.2">
      <c r="D101">
        <v>1209</v>
      </c>
      <c r="E101">
        <v>0.56000000000000005</v>
      </c>
      <c r="F101">
        <v>3.11</v>
      </c>
    </row>
    <row r="102" spans="4:6" x14ac:dyDescent="0.2">
      <c r="D102">
        <v>1210</v>
      </c>
      <c r="E102">
        <v>0.55000000000000004</v>
      </c>
      <c r="F102">
        <v>3.07</v>
      </c>
    </row>
    <row r="103" spans="4:6" x14ac:dyDescent="0.2">
      <c r="D103">
        <v>1211</v>
      </c>
      <c r="E103">
        <v>0.55000000000000004</v>
      </c>
      <c r="F103">
        <v>3.04</v>
      </c>
    </row>
    <row r="104" spans="4:6" x14ac:dyDescent="0.2">
      <c r="D104">
        <v>1212</v>
      </c>
      <c r="E104">
        <v>0.55000000000000004</v>
      </c>
      <c r="F104">
        <v>3.01</v>
      </c>
    </row>
    <row r="105" spans="4:6" x14ac:dyDescent="0.2">
      <c r="D105">
        <v>1213</v>
      </c>
      <c r="E105">
        <v>0.56000000000000005</v>
      </c>
      <c r="F105">
        <v>2.99</v>
      </c>
    </row>
    <row r="106" spans="4:6" x14ac:dyDescent="0.2">
      <c r="D106">
        <v>1214</v>
      </c>
      <c r="E106">
        <v>0.55000000000000004</v>
      </c>
      <c r="F106">
        <v>2.96</v>
      </c>
    </row>
    <row r="107" spans="4:6" x14ac:dyDescent="0.2">
      <c r="D107">
        <v>1215</v>
      </c>
      <c r="E107">
        <v>0.55000000000000004</v>
      </c>
      <c r="F107">
        <v>2.94</v>
      </c>
    </row>
    <row r="108" spans="4:6" x14ac:dyDescent="0.2">
      <c r="D108">
        <v>1216</v>
      </c>
      <c r="E108">
        <v>0.56000000000000005</v>
      </c>
      <c r="F108">
        <v>2.92</v>
      </c>
    </row>
    <row r="109" spans="4:6" x14ac:dyDescent="0.2">
      <c r="D109">
        <v>1217</v>
      </c>
      <c r="E109">
        <v>0.56000000000000005</v>
      </c>
      <c r="F109">
        <v>2.89</v>
      </c>
    </row>
    <row r="110" spans="4:6" x14ac:dyDescent="0.2">
      <c r="D110">
        <v>1218</v>
      </c>
      <c r="E110">
        <v>0.56000000000000005</v>
      </c>
      <c r="F110">
        <v>2.87</v>
      </c>
    </row>
    <row r="111" spans="4:6" x14ac:dyDescent="0.2">
      <c r="D111">
        <v>1219</v>
      </c>
      <c r="E111">
        <v>0.55000000000000004</v>
      </c>
      <c r="F111">
        <v>2.84</v>
      </c>
    </row>
    <row r="112" spans="4:6" x14ac:dyDescent="0.2">
      <c r="D112">
        <v>1220</v>
      </c>
      <c r="E112">
        <v>0.56000000000000005</v>
      </c>
      <c r="F112">
        <v>2.82</v>
      </c>
    </row>
    <row r="113" spans="4:6" x14ac:dyDescent="0.2">
      <c r="D113">
        <v>1221</v>
      </c>
      <c r="E113">
        <v>0.56000000000000005</v>
      </c>
      <c r="F113">
        <v>2.8</v>
      </c>
    </row>
    <row r="114" spans="4:6" x14ac:dyDescent="0.2">
      <c r="D114">
        <v>1222</v>
      </c>
      <c r="E114">
        <v>0.56000000000000005</v>
      </c>
      <c r="F114">
        <v>2.77</v>
      </c>
    </row>
    <row r="115" spans="4:6" x14ac:dyDescent="0.2">
      <c r="D115">
        <v>1223</v>
      </c>
      <c r="E115">
        <v>0.55000000000000004</v>
      </c>
      <c r="F115">
        <v>2.75</v>
      </c>
    </row>
    <row r="116" spans="4:6" x14ac:dyDescent="0.2">
      <c r="D116">
        <v>1224</v>
      </c>
      <c r="E116">
        <v>0.56000000000000005</v>
      </c>
      <c r="F116">
        <v>2.73</v>
      </c>
    </row>
    <row r="117" spans="4:6" x14ac:dyDescent="0.2">
      <c r="D117">
        <v>1225</v>
      </c>
      <c r="E117">
        <v>0.56000000000000005</v>
      </c>
      <c r="F117">
        <v>2.71</v>
      </c>
    </row>
    <row r="118" spans="4:6" x14ac:dyDescent="0.2">
      <c r="D118">
        <v>1226</v>
      </c>
      <c r="E118">
        <v>0.56000000000000005</v>
      </c>
      <c r="F118">
        <v>2.69</v>
      </c>
    </row>
    <row r="119" spans="4:6" x14ac:dyDescent="0.2">
      <c r="D119">
        <v>1227</v>
      </c>
      <c r="E119">
        <v>0.55000000000000004</v>
      </c>
      <c r="F119">
        <v>2.66</v>
      </c>
    </row>
    <row r="120" spans="4:6" x14ac:dyDescent="0.2">
      <c r="D120">
        <v>1228</v>
      </c>
      <c r="E120">
        <v>0.56000000000000005</v>
      </c>
      <c r="F120">
        <v>2.65</v>
      </c>
    </row>
    <row r="121" spans="4:6" x14ac:dyDescent="0.2">
      <c r="D121">
        <v>1229</v>
      </c>
      <c r="E121">
        <v>0.56000000000000005</v>
      </c>
      <c r="F121">
        <v>2.63</v>
      </c>
    </row>
    <row r="122" spans="4:6" x14ac:dyDescent="0.2">
      <c r="D122">
        <v>1230</v>
      </c>
      <c r="E122">
        <v>0.56000000000000005</v>
      </c>
      <c r="F122">
        <v>2.6</v>
      </c>
    </row>
    <row r="123" spans="4:6" x14ac:dyDescent="0.2">
      <c r="D123">
        <v>1231</v>
      </c>
      <c r="E123">
        <v>0.55000000000000004</v>
      </c>
      <c r="F123">
        <v>2.58</v>
      </c>
    </row>
    <row r="124" spans="4:6" x14ac:dyDescent="0.2">
      <c r="D124">
        <v>1232</v>
      </c>
      <c r="E124">
        <v>0.56000000000000005</v>
      </c>
      <c r="F124">
        <v>2.57</v>
      </c>
    </row>
    <row r="125" spans="4:6" x14ac:dyDescent="0.2">
      <c r="D125">
        <v>1233</v>
      </c>
      <c r="E125">
        <v>0.56000000000000005</v>
      </c>
      <c r="F125">
        <v>2.5499999999999998</v>
      </c>
    </row>
    <row r="126" spans="4:6" x14ac:dyDescent="0.2">
      <c r="D126">
        <v>1234</v>
      </c>
      <c r="E126">
        <v>0.55000000000000004</v>
      </c>
      <c r="F126">
        <v>2.52</v>
      </c>
    </row>
    <row r="127" spans="4:6" x14ac:dyDescent="0.2">
      <c r="D127">
        <v>1235</v>
      </c>
      <c r="E127">
        <v>0.55000000000000004</v>
      </c>
      <c r="F127">
        <v>2.5</v>
      </c>
    </row>
    <row r="128" spans="4:6" x14ac:dyDescent="0.2">
      <c r="D128">
        <v>1236</v>
      </c>
      <c r="E128">
        <v>0.55000000000000004</v>
      </c>
      <c r="F128">
        <v>2.48</v>
      </c>
    </row>
    <row r="129" spans="4:6" x14ac:dyDescent="0.2">
      <c r="D129">
        <v>1237</v>
      </c>
      <c r="E129">
        <v>0.55000000000000004</v>
      </c>
      <c r="F129">
        <v>2.4700000000000002</v>
      </c>
    </row>
    <row r="130" spans="4:6" x14ac:dyDescent="0.2">
      <c r="D130">
        <v>1238</v>
      </c>
      <c r="E130">
        <v>0.55000000000000004</v>
      </c>
      <c r="F130">
        <v>2.4500000000000002</v>
      </c>
    </row>
    <row r="131" spans="4:6" x14ac:dyDescent="0.2">
      <c r="D131">
        <v>1239</v>
      </c>
      <c r="E131">
        <v>0.54</v>
      </c>
      <c r="F131">
        <v>2.42</v>
      </c>
    </row>
    <row r="132" spans="4:6" x14ac:dyDescent="0.2">
      <c r="D132">
        <v>1240</v>
      </c>
      <c r="E132">
        <v>0.54</v>
      </c>
      <c r="F132">
        <v>2.41</v>
      </c>
    </row>
    <row r="133" spans="4:6" x14ac:dyDescent="0.2">
      <c r="D133">
        <v>1241</v>
      </c>
      <c r="E133">
        <v>0.55000000000000004</v>
      </c>
      <c r="F133">
        <v>2.4</v>
      </c>
    </row>
    <row r="134" spans="4:6" x14ac:dyDescent="0.2">
      <c r="D134">
        <v>1242</v>
      </c>
      <c r="E134">
        <v>0.54</v>
      </c>
      <c r="F134">
        <v>2.37</v>
      </c>
    </row>
    <row r="135" spans="4:6" x14ac:dyDescent="0.2">
      <c r="D135">
        <v>1243</v>
      </c>
      <c r="E135">
        <v>0.54</v>
      </c>
      <c r="F135">
        <v>2.36</v>
      </c>
    </row>
    <row r="136" spans="4:6" x14ac:dyDescent="0.2">
      <c r="D136">
        <v>1244</v>
      </c>
      <c r="E136">
        <v>0.55000000000000004</v>
      </c>
      <c r="F136">
        <v>2.35</v>
      </c>
    </row>
    <row r="137" spans="4:6" x14ac:dyDescent="0.2">
      <c r="D137">
        <v>1245</v>
      </c>
      <c r="E137">
        <v>0.54</v>
      </c>
      <c r="F137">
        <v>2.3199999999999998</v>
      </c>
    </row>
    <row r="138" spans="4:6" x14ac:dyDescent="0.2">
      <c r="D138">
        <v>1246</v>
      </c>
      <c r="E138">
        <v>0.54</v>
      </c>
      <c r="F138">
        <v>2.31</v>
      </c>
    </row>
    <row r="139" spans="4:6" x14ac:dyDescent="0.2">
      <c r="D139">
        <v>1247</v>
      </c>
      <c r="E139">
        <v>0.55000000000000004</v>
      </c>
      <c r="F139">
        <v>2.2999999999999998</v>
      </c>
    </row>
    <row r="140" spans="4:6" x14ac:dyDescent="0.2">
      <c r="D140">
        <v>1248</v>
      </c>
      <c r="E140">
        <v>0.54</v>
      </c>
      <c r="F140">
        <v>2.2799999999999998</v>
      </c>
    </row>
    <row r="141" spans="4:6" x14ac:dyDescent="0.2">
      <c r="D141">
        <v>1249</v>
      </c>
      <c r="E141">
        <v>0.54</v>
      </c>
      <c r="F141">
        <v>2.2599999999999998</v>
      </c>
    </row>
    <row r="142" spans="4:6" x14ac:dyDescent="0.2">
      <c r="D142">
        <v>1250</v>
      </c>
      <c r="E142">
        <v>0.55000000000000004</v>
      </c>
      <c r="F142">
        <v>2.25</v>
      </c>
    </row>
    <row r="143" spans="4:6" x14ac:dyDescent="0.2">
      <c r="D143">
        <v>1251</v>
      </c>
      <c r="E143">
        <v>0.54</v>
      </c>
      <c r="F143">
        <v>2.23</v>
      </c>
    </row>
    <row r="144" spans="4:6" x14ac:dyDescent="0.2">
      <c r="D144">
        <v>1252</v>
      </c>
      <c r="E144">
        <v>0.54</v>
      </c>
      <c r="F144">
        <v>2.2200000000000002</v>
      </c>
    </row>
    <row r="145" spans="4:6" x14ac:dyDescent="0.2">
      <c r="D145">
        <v>1253</v>
      </c>
      <c r="E145">
        <v>0.55000000000000004</v>
      </c>
      <c r="F145">
        <v>2.21</v>
      </c>
    </row>
    <row r="146" spans="4:6" x14ac:dyDescent="0.2">
      <c r="D146">
        <v>1254</v>
      </c>
      <c r="E146">
        <v>0.54</v>
      </c>
      <c r="F146">
        <v>2.19</v>
      </c>
    </row>
    <row r="147" spans="4:6" x14ac:dyDescent="0.2">
      <c r="D147">
        <v>1255</v>
      </c>
      <c r="E147">
        <v>0.54</v>
      </c>
      <c r="F147">
        <v>2.17</v>
      </c>
    </row>
    <row r="148" spans="4:6" x14ac:dyDescent="0.2">
      <c r="D148">
        <v>1256</v>
      </c>
      <c r="E148">
        <v>0.55000000000000004</v>
      </c>
      <c r="F148">
        <v>2.17</v>
      </c>
    </row>
    <row r="149" spans="4:6" x14ac:dyDescent="0.2">
      <c r="D149">
        <v>1257</v>
      </c>
      <c r="E149">
        <v>0.54</v>
      </c>
      <c r="F149">
        <v>2.15</v>
      </c>
    </row>
    <row r="150" spans="4:6" x14ac:dyDescent="0.2">
      <c r="D150">
        <v>1258</v>
      </c>
      <c r="E150">
        <v>0.54</v>
      </c>
      <c r="F150">
        <v>2.13</v>
      </c>
    </row>
    <row r="151" spans="4:6" x14ac:dyDescent="0.2">
      <c r="D151">
        <v>1259</v>
      </c>
      <c r="E151">
        <v>0.55000000000000004</v>
      </c>
      <c r="F151">
        <v>2.12</v>
      </c>
    </row>
    <row r="152" spans="4:6" x14ac:dyDescent="0.2">
      <c r="D152">
        <v>1260</v>
      </c>
      <c r="E152">
        <v>0.54</v>
      </c>
      <c r="F152">
        <v>2.11</v>
      </c>
    </row>
    <row r="153" spans="4:6" x14ac:dyDescent="0.2">
      <c r="D153">
        <v>1261</v>
      </c>
      <c r="E153">
        <v>0.54</v>
      </c>
      <c r="F153">
        <v>2.09</v>
      </c>
    </row>
    <row r="154" spans="4:6" x14ac:dyDescent="0.2">
      <c r="D154">
        <v>1262</v>
      </c>
      <c r="E154">
        <v>0.54</v>
      </c>
      <c r="F154">
        <v>2.0699999999999998</v>
      </c>
    </row>
    <row r="155" spans="4:6" x14ac:dyDescent="0.2">
      <c r="D155">
        <v>1263</v>
      </c>
      <c r="E155">
        <v>0.52</v>
      </c>
      <c r="F155">
        <v>2.0499999999999998</v>
      </c>
    </row>
    <row r="156" spans="4:6" x14ac:dyDescent="0.2">
      <c r="D156">
        <v>1264</v>
      </c>
      <c r="E156">
        <v>0.52</v>
      </c>
      <c r="F156">
        <v>2.04</v>
      </c>
    </row>
    <row r="157" spans="4:6" x14ac:dyDescent="0.2">
      <c r="D157">
        <v>1265</v>
      </c>
      <c r="E157">
        <v>0.52</v>
      </c>
      <c r="F157">
        <v>2.02</v>
      </c>
    </row>
    <row r="158" spans="4:6" x14ac:dyDescent="0.2">
      <c r="D158">
        <v>1266</v>
      </c>
      <c r="E158">
        <v>0.51</v>
      </c>
      <c r="F158">
        <v>2</v>
      </c>
    </row>
    <row r="159" spans="4:6" x14ac:dyDescent="0.2">
      <c r="D159">
        <v>1267</v>
      </c>
      <c r="E159">
        <v>0.5</v>
      </c>
      <c r="F159">
        <v>1.98</v>
      </c>
    </row>
    <row r="160" spans="4:6" x14ac:dyDescent="0.2">
      <c r="D160">
        <v>1268</v>
      </c>
      <c r="E160">
        <v>0.5</v>
      </c>
      <c r="F160">
        <v>1.97</v>
      </c>
    </row>
    <row r="161" spans="4:6" x14ac:dyDescent="0.2">
      <c r="D161">
        <v>1269</v>
      </c>
      <c r="E161">
        <v>0.5</v>
      </c>
      <c r="F161">
        <v>1.95</v>
      </c>
    </row>
    <row r="162" spans="4:6" x14ac:dyDescent="0.2">
      <c r="D162">
        <v>1270</v>
      </c>
      <c r="E162">
        <v>0.49</v>
      </c>
      <c r="F162">
        <v>1.94</v>
      </c>
    </row>
    <row r="163" spans="4:6" x14ac:dyDescent="0.2">
      <c r="D163">
        <v>1271</v>
      </c>
      <c r="E163">
        <v>0.49</v>
      </c>
      <c r="F163">
        <v>1.92</v>
      </c>
    </row>
    <row r="164" spans="4:6" x14ac:dyDescent="0.2">
      <c r="D164">
        <v>1272</v>
      </c>
      <c r="E164">
        <v>0.49</v>
      </c>
      <c r="F164">
        <v>1.91</v>
      </c>
    </row>
    <row r="165" spans="4:6" x14ac:dyDescent="0.2">
      <c r="D165">
        <v>1273</v>
      </c>
      <c r="E165">
        <v>0.5</v>
      </c>
      <c r="F165">
        <v>1.91</v>
      </c>
    </row>
    <row r="166" spans="4:6" x14ac:dyDescent="0.2">
      <c r="D166">
        <v>1274</v>
      </c>
      <c r="E166">
        <v>0.49</v>
      </c>
      <c r="F166">
        <v>1.89</v>
      </c>
    </row>
    <row r="167" spans="4:6" x14ac:dyDescent="0.2">
      <c r="D167">
        <v>1275</v>
      </c>
      <c r="E167">
        <v>0.49</v>
      </c>
      <c r="F167">
        <v>1.87</v>
      </c>
    </row>
    <row r="168" spans="4:6" x14ac:dyDescent="0.2">
      <c r="D168">
        <v>1276</v>
      </c>
      <c r="E168">
        <v>0.49</v>
      </c>
      <c r="F168">
        <v>1.87</v>
      </c>
    </row>
    <row r="169" spans="4:6" x14ac:dyDescent="0.2">
      <c r="D169">
        <v>1277</v>
      </c>
      <c r="E169">
        <v>0.5</v>
      </c>
      <c r="F169">
        <v>1.86</v>
      </c>
    </row>
    <row r="170" spans="4:6" x14ac:dyDescent="0.2">
      <c r="D170">
        <v>1278</v>
      </c>
      <c r="E170">
        <v>0.49</v>
      </c>
      <c r="F170">
        <v>1.85</v>
      </c>
    </row>
    <row r="171" spans="4:6" x14ac:dyDescent="0.2">
      <c r="D171">
        <v>1279</v>
      </c>
      <c r="E171">
        <v>0.49</v>
      </c>
      <c r="F171">
        <v>1.83</v>
      </c>
    </row>
    <row r="172" spans="4:6" x14ac:dyDescent="0.2">
      <c r="D172">
        <v>1280</v>
      </c>
      <c r="E172">
        <v>0.49</v>
      </c>
      <c r="F172">
        <v>1.83</v>
      </c>
    </row>
    <row r="173" spans="4:6" x14ac:dyDescent="0.2">
      <c r="D173">
        <v>1281</v>
      </c>
      <c r="E173">
        <v>0.5</v>
      </c>
      <c r="F173">
        <v>1.82</v>
      </c>
    </row>
    <row r="174" spans="4:6" x14ac:dyDescent="0.2">
      <c r="D174">
        <v>1282</v>
      </c>
      <c r="E174">
        <v>0.49</v>
      </c>
      <c r="F174">
        <v>1.81</v>
      </c>
    </row>
    <row r="175" spans="4:6" x14ac:dyDescent="0.2">
      <c r="D175">
        <v>1283</v>
      </c>
      <c r="E175">
        <v>0.49</v>
      </c>
      <c r="F175">
        <v>1.79</v>
      </c>
    </row>
    <row r="176" spans="4:6" x14ac:dyDescent="0.2">
      <c r="D176">
        <v>1284</v>
      </c>
      <c r="E176">
        <v>0.49</v>
      </c>
      <c r="F176">
        <v>1.79</v>
      </c>
    </row>
    <row r="177" spans="4:6" x14ac:dyDescent="0.2">
      <c r="D177">
        <v>1285</v>
      </c>
      <c r="E177">
        <v>0.5</v>
      </c>
      <c r="F177">
        <v>1.78</v>
      </c>
    </row>
    <row r="178" spans="4:6" x14ac:dyDescent="0.2">
      <c r="D178">
        <v>1286</v>
      </c>
      <c r="E178">
        <v>0.49</v>
      </c>
      <c r="F178">
        <v>1.77</v>
      </c>
    </row>
    <row r="179" spans="4:6" x14ac:dyDescent="0.2">
      <c r="D179">
        <v>1287</v>
      </c>
      <c r="E179">
        <v>0.49</v>
      </c>
      <c r="F179">
        <v>1.75</v>
      </c>
    </row>
    <row r="180" spans="4:6" x14ac:dyDescent="0.2">
      <c r="D180">
        <v>1288</v>
      </c>
      <c r="E180">
        <v>0.49</v>
      </c>
      <c r="F180">
        <v>1.75</v>
      </c>
    </row>
    <row r="181" spans="4:6" x14ac:dyDescent="0.2">
      <c r="D181">
        <v>1289</v>
      </c>
      <c r="E181">
        <v>0.5</v>
      </c>
      <c r="F181">
        <v>1.74</v>
      </c>
    </row>
    <row r="182" spans="4:6" x14ac:dyDescent="0.2">
      <c r="D182">
        <v>1290</v>
      </c>
      <c r="E182">
        <v>0.49</v>
      </c>
      <c r="F182">
        <v>1.73</v>
      </c>
    </row>
    <row r="183" spans="4:6" x14ac:dyDescent="0.2">
      <c r="D183">
        <v>1291</v>
      </c>
      <c r="E183">
        <v>0.49</v>
      </c>
      <c r="F183">
        <v>1.71</v>
      </c>
    </row>
    <row r="184" spans="4:6" x14ac:dyDescent="0.2">
      <c r="D184">
        <v>1292</v>
      </c>
      <c r="E184">
        <v>0.49</v>
      </c>
      <c r="F184">
        <v>1.71</v>
      </c>
    </row>
    <row r="185" spans="4:6" x14ac:dyDescent="0.2">
      <c r="D185">
        <v>1293</v>
      </c>
      <c r="E185">
        <v>0.49</v>
      </c>
      <c r="F185">
        <v>1.7</v>
      </c>
    </row>
    <row r="186" spans="4:6" x14ac:dyDescent="0.2">
      <c r="D186">
        <v>1294</v>
      </c>
      <c r="E186">
        <v>0.49</v>
      </c>
      <c r="F186">
        <v>1.69</v>
      </c>
    </row>
    <row r="187" spans="4:6" x14ac:dyDescent="0.2">
      <c r="D187">
        <v>1295</v>
      </c>
      <c r="E187">
        <v>0.49</v>
      </c>
      <c r="F187">
        <v>1.68</v>
      </c>
    </row>
    <row r="188" spans="4:6" x14ac:dyDescent="0.2">
      <c r="D188">
        <v>1296</v>
      </c>
      <c r="E188">
        <v>0.49</v>
      </c>
      <c r="F188">
        <v>1.68</v>
      </c>
    </row>
    <row r="189" spans="4:6" x14ac:dyDescent="0.2">
      <c r="D189">
        <v>1297</v>
      </c>
      <c r="E189">
        <v>0.5</v>
      </c>
      <c r="F189">
        <v>1.67</v>
      </c>
    </row>
    <row r="190" spans="4:6" x14ac:dyDescent="0.2">
      <c r="D190">
        <v>1298</v>
      </c>
      <c r="E190">
        <v>0.49</v>
      </c>
      <c r="F190">
        <v>1.66</v>
      </c>
    </row>
    <row r="191" spans="4:6" x14ac:dyDescent="0.2">
      <c r="D191">
        <v>1299</v>
      </c>
      <c r="E191">
        <v>0.49</v>
      </c>
      <c r="F191">
        <v>1.65</v>
      </c>
    </row>
    <row r="192" spans="4:6" x14ac:dyDescent="0.2">
      <c r="D192">
        <v>1300</v>
      </c>
      <c r="E192">
        <v>0.49</v>
      </c>
      <c r="F192">
        <v>1.64</v>
      </c>
    </row>
    <row r="193" spans="4:6" x14ac:dyDescent="0.2">
      <c r="D193">
        <v>1310</v>
      </c>
      <c r="E193">
        <v>0.41</v>
      </c>
      <c r="F193">
        <v>1.49</v>
      </c>
    </row>
    <row r="194" spans="4:6" x14ac:dyDescent="0.2">
      <c r="D194">
        <v>1320</v>
      </c>
      <c r="E194">
        <v>0.41</v>
      </c>
      <c r="F194">
        <v>1.42</v>
      </c>
    </row>
    <row r="195" spans="4:6" x14ac:dyDescent="0.2">
      <c r="D195">
        <v>1330</v>
      </c>
      <c r="E195">
        <v>0.41</v>
      </c>
      <c r="F195">
        <v>1.36</v>
      </c>
    </row>
    <row r="196" spans="4:6" x14ac:dyDescent="0.2">
      <c r="D196">
        <v>1340</v>
      </c>
      <c r="E196">
        <v>0.41</v>
      </c>
      <c r="F196">
        <v>1.3</v>
      </c>
    </row>
    <row r="197" spans="4:6" x14ac:dyDescent="0.2">
      <c r="D197">
        <v>1350</v>
      </c>
      <c r="E197">
        <v>0.31</v>
      </c>
      <c r="F197">
        <v>1.1599999999999999</v>
      </c>
    </row>
    <row r="198" spans="4:6" x14ac:dyDescent="0.2">
      <c r="D198">
        <v>1360</v>
      </c>
      <c r="E198">
        <v>0.3</v>
      </c>
      <c r="F198">
        <v>1.1000000000000001</v>
      </c>
    </row>
    <row r="199" spans="4:6" x14ac:dyDescent="0.2">
      <c r="D199">
        <v>1370</v>
      </c>
      <c r="E199">
        <v>0.31</v>
      </c>
      <c r="F199">
        <v>1.06</v>
      </c>
    </row>
    <row r="200" spans="4:6" x14ac:dyDescent="0.2">
      <c r="D200">
        <v>1380</v>
      </c>
      <c r="E200">
        <v>0.31</v>
      </c>
      <c r="F200">
        <v>1.03</v>
      </c>
    </row>
    <row r="201" spans="4:6" x14ac:dyDescent="0.2">
      <c r="D201">
        <v>1390</v>
      </c>
      <c r="E201">
        <v>0.3</v>
      </c>
      <c r="F201">
        <v>0.98</v>
      </c>
    </row>
    <row r="202" spans="4:6" x14ac:dyDescent="0.2">
      <c r="D202">
        <v>1400</v>
      </c>
      <c r="E202">
        <v>0.31</v>
      </c>
      <c r="F202">
        <v>0.96</v>
      </c>
    </row>
    <row r="203" spans="4:6" x14ac:dyDescent="0.2">
      <c r="D203">
        <v>1420</v>
      </c>
      <c r="E203">
        <v>0.21</v>
      </c>
      <c r="F203">
        <v>0.81</v>
      </c>
    </row>
    <row r="204" spans="4:6" x14ac:dyDescent="0.2">
      <c r="D204">
        <v>1440</v>
      </c>
      <c r="E204">
        <v>0.21</v>
      </c>
      <c r="F204">
        <v>0.75</v>
      </c>
    </row>
    <row r="205" spans="4:6" x14ac:dyDescent="0.2">
      <c r="D205">
        <v>1460</v>
      </c>
      <c r="E205">
        <v>0</v>
      </c>
      <c r="F205">
        <v>0.5</v>
      </c>
    </row>
    <row r="206" spans="4:6" x14ac:dyDescent="0.2">
      <c r="D206">
        <v>1500</v>
      </c>
      <c r="E206">
        <v>0</v>
      </c>
      <c r="F206">
        <v>0.43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2:A33"/>
  <sheetViews>
    <sheetView topLeftCell="A7" workbookViewId="0">
      <selection activeCell="A34" sqref="A34"/>
    </sheetView>
  </sheetViews>
  <sheetFormatPr defaultRowHeight="12.75" x14ac:dyDescent="0.2"/>
  <sheetData>
    <row r="2" spans="1:1" x14ac:dyDescent="0.2">
      <c r="A2" s="12" t="s">
        <v>194</v>
      </c>
    </row>
    <row r="4" spans="1:1" x14ac:dyDescent="0.2">
      <c r="A4" s="12" t="s">
        <v>195</v>
      </c>
    </row>
    <row r="5" spans="1:1" x14ac:dyDescent="0.2">
      <c r="A5" s="12" t="s">
        <v>196</v>
      </c>
    </row>
    <row r="6" spans="1:1" x14ac:dyDescent="0.2">
      <c r="A6" s="12" t="s">
        <v>197</v>
      </c>
    </row>
    <row r="7" spans="1:1" x14ac:dyDescent="0.2">
      <c r="A7" s="12" t="s">
        <v>198</v>
      </c>
    </row>
    <row r="8" spans="1:1" x14ac:dyDescent="0.2">
      <c r="A8" s="12" t="s">
        <v>199</v>
      </c>
    </row>
    <row r="10" spans="1:1" x14ac:dyDescent="0.2">
      <c r="A10" s="12" t="s">
        <v>200</v>
      </c>
    </row>
    <row r="11" spans="1:1" x14ac:dyDescent="0.2">
      <c r="A11" s="12" t="s">
        <v>201</v>
      </c>
    </row>
    <row r="12" spans="1:1" x14ac:dyDescent="0.2">
      <c r="A12" s="12" t="s">
        <v>202</v>
      </c>
    </row>
    <row r="13" spans="1:1" x14ac:dyDescent="0.2">
      <c r="A13" s="12" t="s">
        <v>203</v>
      </c>
    </row>
    <row r="15" spans="1:1" x14ac:dyDescent="0.2">
      <c r="A15" s="12" t="s">
        <v>210</v>
      </c>
    </row>
    <row r="16" spans="1:1" x14ac:dyDescent="0.2">
      <c r="A16" s="12" t="s">
        <v>211</v>
      </c>
    </row>
    <row r="17" spans="1:1" x14ac:dyDescent="0.2">
      <c r="A17" s="12" t="s">
        <v>212</v>
      </c>
    </row>
    <row r="18" spans="1:1" x14ac:dyDescent="0.2">
      <c r="A18" s="12" t="s">
        <v>213</v>
      </c>
    </row>
    <row r="19" spans="1:1" x14ac:dyDescent="0.2">
      <c r="A19" s="12" t="s">
        <v>214</v>
      </c>
    </row>
    <row r="21" spans="1:1" x14ac:dyDescent="0.2">
      <c r="A21" s="12" t="s">
        <v>215</v>
      </c>
    </row>
    <row r="23" spans="1:1" x14ac:dyDescent="0.2">
      <c r="A23" s="12" t="s">
        <v>242</v>
      </c>
    </row>
    <row r="25" spans="1:1" x14ac:dyDescent="0.2">
      <c r="A25" s="12" t="s">
        <v>472</v>
      </c>
    </row>
    <row r="26" spans="1:1" x14ac:dyDescent="0.2">
      <c r="A26" s="12" t="s">
        <v>473</v>
      </c>
    </row>
    <row r="27" spans="1:1" x14ac:dyDescent="0.2">
      <c r="A27" s="12" t="s">
        <v>474</v>
      </c>
    </row>
    <row r="29" spans="1:1" x14ac:dyDescent="0.2">
      <c r="A29" t="s">
        <v>493</v>
      </c>
    </row>
    <row r="30" spans="1:1" x14ac:dyDescent="0.2">
      <c r="A30" t="s">
        <v>494</v>
      </c>
    </row>
    <row r="31" spans="1:1" x14ac:dyDescent="0.2">
      <c r="A31" t="s">
        <v>495</v>
      </c>
    </row>
    <row r="32" spans="1:1" x14ac:dyDescent="0.2">
      <c r="A32" t="s">
        <v>496</v>
      </c>
    </row>
    <row r="33" spans="1:1" x14ac:dyDescent="0.2">
      <c r="A33" t="s">
        <v>497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>
    <pageSetUpPr fitToPage="1"/>
  </sheetPr>
  <dimension ref="A1:AD2064"/>
  <sheetViews>
    <sheetView workbookViewId="0">
      <selection activeCell="B9" sqref="B9"/>
    </sheetView>
  </sheetViews>
  <sheetFormatPr defaultRowHeight="12.75" x14ac:dyDescent="0.2"/>
  <cols>
    <col min="1" max="1" width="39.28515625" customWidth="1"/>
    <col min="2" max="2" width="13.140625" customWidth="1"/>
    <col min="6" max="6" width="10.5703125" bestFit="1" customWidth="1"/>
    <col min="7" max="7" width="9.5703125" bestFit="1" customWidth="1"/>
    <col min="13" max="13" width="11.140625" customWidth="1"/>
    <col min="15" max="15" width="10.28515625" customWidth="1"/>
    <col min="17" max="17" width="10.85546875" customWidth="1"/>
    <col min="23" max="30" width="9.140625" style="51"/>
  </cols>
  <sheetData>
    <row r="1" spans="1:29" ht="27.75" thickTop="1" thickBot="1" x14ac:dyDescent="0.25">
      <c r="A1" s="169" t="s">
        <v>244</v>
      </c>
      <c r="B1" s="169"/>
      <c r="C1" s="169"/>
      <c r="D1" s="169"/>
      <c r="E1" s="169"/>
      <c r="F1" s="169"/>
      <c r="G1" s="169"/>
      <c r="H1" s="169"/>
      <c r="I1" s="169"/>
    </row>
    <row r="2" spans="1:29" ht="17.25" thickTop="1" thickBot="1" x14ac:dyDescent="0.25">
      <c r="A2" s="65" t="s">
        <v>216</v>
      </c>
      <c r="B2" s="170" t="s">
        <v>241</v>
      </c>
      <c r="C2" s="170"/>
      <c r="D2" s="170"/>
      <c r="E2" s="170"/>
      <c r="F2" s="170"/>
      <c r="G2" s="170"/>
      <c r="H2" s="170"/>
      <c r="I2" s="170"/>
    </row>
    <row r="3" spans="1:29" ht="16.5" thickTop="1" x14ac:dyDescent="0.2">
      <c r="A3" s="65"/>
      <c r="B3" s="171"/>
      <c r="C3" s="171"/>
      <c r="D3" s="171"/>
      <c r="E3" s="171"/>
      <c r="F3" s="171"/>
      <c r="G3" s="171"/>
      <c r="H3" s="171"/>
      <c r="I3" s="171"/>
    </row>
    <row r="4" spans="1:29" x14ac:dyDescent="0.2">
      <c r="A4" s="172" t="s">
        <v>240</v>
      </c>
      <c r="B4" s="172"/>
      <c r="C4" s="51"/>
      <c r="D4" s="51"/>
      <c r="E4" s="51"/>
      <c r="F4" s="173"/>
      <c r="G4" s="173"/>
      <c r="H4" s="173"/>
      <c r="P4" s="62"/>
      <c r="Q4" s="51"/>
      <c r="R4" s="51"/>
      <c r="S4" s="51"/>
      <c r="T4" s="56"/>
      <c r="W4" s="56"/>
      <c r="AA4" s="56"/>
    </row>
    <row r="5" spans="1:29" ht="15" customHeight="1" x14ac:dyDescent="0.2">
      <c r="A5" s="88" t="s">
        <v>217</v>
      </c>
      <c r="B5" s="89">
        <f>+Design!B4</f>
        <v>3</v>
      </c>
      <c r="C5" s="90" t="str">
        <f>+IF(OR(B5&lt;0.1,B5&gt;300),"Subarea outside of 0.1-300ac range","User Input")</f>
        <v>User Input</v>
      </c>
      <c r="D5" s="90"/>
      <c r="E5" s="90"/>
      <c r="F5" s="102"/>
      <c r="G5" s="103"/>
      <c r="H5" s="102"/>
      <c r="P5" s="51"/>
      <c r="Q5" s="51"/>
      <c r="R5" s="51"/>
      <c r="S5" s="51"/>
      <c r="T5" s="56"/>
      <c r="AA5" s="56"/>
      <c r="AB5" s="56"/>
      <c r="AC5" s="56"/>
    </row>
    <row r="6" spans="1:29" ht="15" customHeight="1" x14ac:dyDescent="0.2">
      <c r="A6" s="88" t="s">
        <v>218</v>
      </c>
      <c r="B6" s="91">
        <f>+Design!B14</f>
        <v>12</v>
      </c>
      <c r="C6" s="90" t="str">
        <f>+IF(OR(B6&lt;5,B6&gt;30),"Tc outside of required 5-30 minute range","User Input")</f>
        <v>User Input</v>
      </c>
      <c r="D6" s="90"/>
      <c r="E6" s="90"/>
      <c r="F6" s="104"/>
      <c r="G6" s="105"/>
      <c r="H6" s="105"/>
      <c r="P6" s="49"/>
      <c r="Q6" s="50"/>
      <c r="R6" s="50"/>
      <c r="S6" s="51"/>
      <c r="T6" s="49"/>
      <c r="W6" s="49"/>
      <c r="X6" s="50"/>
      <c r="Y6" s="50"/>
      <c r="AA6" s="49"/>
      <c r="AB6" s="49"/>
      <c r="AC6" s="49"/>
    </row>
    <row r="7" spans="1:29" ht="15" customHeight="1" x14ac:dyDescent="0.2">
      <c r="A7" s="92" t="s">
        <v>219</v>
      </c>
      <c r="B7" s="93">
        <f>+Design!B16</f>
        <v>50</v>
      </c>
      <c r="C7" s="90" t="str">
        <f>+IF(OR(B7&lt;0,B7&gt;100),"Imperviousness outside of required 0-100% range","User Input")</f>
        <v>User Input</v>
      </c>
      <c r="D7" s="90"/>
      <c r="E7" s="90"/>
      <c r="F7" s="104"/>
      <c r="G7" s="105"/>
      <c r="H7" s="105"/>
      <c r="P7" s="63"/>
      <c r="Q7" s="64"/>
      <c r="R7" s="64"/>
      <c r="S7" s="51"/>
      <c r="T7" s="56"/>
      <c r="W7" s="49"/>
      <c r="X7" s="50"/>
      <c r="Y7" s="50"/>
    </row>
    <row r="8" spans="1:29" ht="15" customHeight="1" x14ac:dyDescent="0.2">
      <c r="A8" s="88" t="s">
        <v>220</v>
      </c>
      <c r="B8" s="94" t="str">
        <f>+Design!B17</f>
        <v>1/5 ac Res</v>
      </c>
      <c r="C8" s="95" t="s">
        <v>204</v>
      </c>
      <c r="D8" s="90"/>
      <c r="E8" s="90"/>
      <c r="F8" s="104"/>
      <c r="G8" s="105"/>
      <c r="H8" s="105"/>
      <c r="P8" s="63"/>
      <c r="Q8" s="64"/>
      <c r="R8" s="64"/>
      <c r="S8" s="51"/>
      <c r="T8" s="49"/>
      <c r="W8" s="49"/>
      <c r="X8" s="50"/>
      <c r="Y8" s="50"/>
    </row>
    <row r="9" spans="1:29" ht="15" customHeight="1" x14ac:dyDescent="0.2">
      <c r="A9" s="88" t="s">
        <v>221</v>
      </c>
      <c r="B9" s="123" t="str">
        <f>CONCATENATE(HLOOKUP(Design!B8,ZoneID,2,FALSE),"_",Design!B15)</f>
        <v>Con3_10</v>
      </c>
      <c r="C9" s="90" t="s">
        <v>204</v>
      </c>
      <c r="D9" s="90"/>
      <c r="E9" s="90"/>
      <c r="F9" s="104"/>
      <c r="G9" s="104"/>
      <c r="H9" s="104"/>
      <c r="P9" s="63"/>
      <c r="Q9" s="63"/>
      <c r="R9" s="63"/>
      <c r="S9" s="51"/>
      <c r="T9" s="56"/>
      <c r="W9" s="49"/>
      <c r="X9" s="50"/>
      <c r="Y9" s="50"/>
    </row>
    <row r="10" spans="1:29" ht="15" customHeight="1" x14ac:dyDescent="0.2">
      <c r="A10" s="88" t="s">
        <v>222</v>
      </c>
      <c r="B10" s="94" t="str">
        <f>+Design!B10</f>
        <v>4Rev</v>
      </c>
      <c r="C10" s="90" t="s">
        <v>204</v>
      </c>
      <c r="D10" s="90"/>
      <c r="E10" s="90"/>
      <c r="F10" s="104"/>
      <c r="G10" s="104"/>
      <c r="H10" s="104"/>
      <c r="P10" s="63"/>
      <c r="Q10" s="63"/>
      <c r="R10" s="63"/>
      <c r="S10" s="51"/>
      <c r="T10" s="49"/>
      <c r="W10" s="49"/>
      <c r="X10" s="50"/>
      <c r="Y10" s="50"/>
    </row>
    <row r="11" spans="1:29" ht="15" customHeight="1" x14ac:dyDescent="0.2">
      <c r="A11" s="88" t="s">
        <v>223</v>
      </c>
      <c r="B11" s="96">
        <f>+Design!B11</f>
        <v>5.92</v>
      </c>
      <c r="C11" s="90" t="str">
        <f>+IF(OR(B11&lt;0,B11&gt;15),"NRCS Curve Number Yield outside of 0-15 in range","User Input")</f>
        <v>User Input</v>
      </c>
      <c r="D11" s="90"/>
      <c r="E11" s="90"/>
      <c r="F11" s="104"/>
      <c r="G11" s="104"/>
      <c r="H11" s="104"/>
      <c r="P11" s="63"/>
      <c r="Q11" s="63"/>
      <c r="R11" s="63"/>
      <c r="S11" s="51"/>
      <c r="T11" s="51"/>
      <c r="W11" s="49"/>
      <c r="X11" s="50"/>
      <c r="Y11" s="50"/>
    </row>
    <row r="12" spans="1:29" ht="15" customHeight="1" x14ac:dyDescent="0.2">
      <c r="A12" s="88" t="s">
        <v>233</v>
      </c>
      <c r="B12" s="97">
        <f>+B11/12*B5</f>
        <v>1.48</v>
      </c>
      <c r="C12" s="90"/>
      <c r="D12" s="90"/>
      <c r="E12" s="90"/>
      <c r="F12" s="104"/>
      <c r="G12" s="104"/>
      <c r="H12" s="104"/>
      <c r="P12" s="63"/>
      <c r="Q12" s="63"/>
      <c r="R12" s="63"/>
      <c r="S12" s="51"/>
      <c r="T12" s="51"/>
      <c r="W12" s="49"/>
      <c r="X12" s="50"/>
      <c r="Y12" s="50"/>
    </row>
    <row r="13" spans="1:29" ht="15" customHeight="1" x14ac:dyDescent="0.2">
      <c r="A13" s="98" t="s">
        <v>53</v>
      </c>
      <c r="B13" s="90"/>
      <c r="C13" s="90"/>
      <c r="D13" s="90"/>
      <c r="E13" s="90"/>
      <c r="F13" s="104"/>
      <c r="G13" s="104"/>
      <c r="H13" s="104"/>
      <c r="P13" s="63"/>
      <c r="Q13" s="63"/>
      <c r="R13" s="63"/>
      <c r="S13" s="51"/>
      <c r="T13" s="51"/>
      <c r="W13" s="49"/>
      <c r="X13" s="50"/>
      <c r="Y13" s="50"/>
    </row>
    <row r="14" spans="1:29" ht="15" customHeight="1" x14ac:dyDescent="0.2">
      <c r="A14" s="88" t="s">
        <v>225</v>
      </c>
      <c r="B14" s="99">
        <f ca="1">+MAX(F36:F1536)</f>
        <v>3.4552777060487276</v>
      </c>
      <c r="C14" s="90"/>
      <c r="D14" s="90"/>
      <c r="E14" s="90"/>
      <c r="F14" s="104"/>
      <c r="G14" s="104"/>
      <c r="H14" s="104"/>
      <c r="P14" s="63"/>
      <c r="Q14" s="63"/>
      <c r="R14" s="63"/>
      <c r="S14" s="51"/>
      <c r="T14" s="51"/>
      <c r="W14" s="49"/>
      <c r="X14" s="50"/>
      <c r="Y14" s="50"/>
    </row>
    <row r="15" spans="1:29" ht="15" customHeight="1" x14ac:dyDescent="0.2">
      <c r="A15" s="88" t="s">
        <v>226</v>
      </c>
      <c r="B15" s="97">
        <f ca="1">+F1538/43560</f>
        <v>0.50704819605759643</v>
      </c>
      <c r="C15" s="90"/>
      <c r="D15" s="90"/>
      <c r="E15" s="90"/>
      <c r="F15" s="104"/>
      <c r="G15" s="104"/>
      <c r="H15" s="104"/>
      <c r="I15" s="79"/>
      <c r="J15" s="79"/>
      <c r="P15" s="63"/>
      <c r="Q15" s="63"/>
      <c r="R15" s="63"/>
      <c r="S15" s="51"/>
      <c r="T15" s="51"/>
      <c r="W15" s="49"/>
      <c r="X15" s="50"/>
      <c r="Y15" s="50"/>
    </row>
    <row r="16" spans="1:29" ht="15" customHeight="1" x14ac:dyDescent="0.2">
      <c r="A16" s="88" t="s">
        <v>227</v>
      </c>
      <c r="B16" s="100">
        <f ca="1">+MATCH(B14,F37:F1536,0)</f>
        <v>1154</v>
      </c>
      <c r="C16" s="90"/>
      <c r="D16" s="90"/>
      <c r="E16" s="90"/>
      <c r="F16" s="104"/>
      <c r="G16" s="104"/>
      <c r="H16" s="104"/>
      <c r="I16" s="79"/>
      <c r="J16" s="79"/>
      <c r="P16" s="63"/>
      <c r="Q16" s="63"/>
      <c r="R16" s="63"/>
      <c r="S16" s="51"/>
      <c r="T16" s="51"/>
      <c r="W16" s="49"/>
      <c r="X16" s="50"/>
      <c r="Y16" s="50"/>
    </row>
    <row r="17" spans="1:25" ht="15" customHeight="1" x14ac:dyDescent="0.2">
      <c r="A17" s="88"/>
      <c r="B17" s="107"/>
      <c r="C17" s="90"/>
      <c r="D17" s="90"/>
      <c r="E17" s="90"/>
      <c r="F17" s="104"/>
      <c r="G17" s="104"/>
      <c r="H17" s="104"/>
      <c r="I17" s="79"/>
      <c r="J17" s="79"/>
      <c r="P17" s="63"/>
      <c r="Q17" s="63"/>
      <c r="R17" s="63"/>
      <c r="S17" s="51"/>
      <c r="T17" s="51"/>
      <c r="W17" s="49"/>
      <c r="X17" s="50"/>
      <c r="Y17" s="50"/>
    </row>
    <row r="18" spans="1:25" ht="15" customHeight="1" x14ac:dyDescent="0.2">
      <c r="A18" s="88"/>
      <c r="B18" s="115"/>
      <c r="C18" s="90"/>
      <c r="D18" s="90"/>
      <c r="E18" s="90"/>
      <c r="F18" s="104"/>
      <c r="G18" s="104"/>
      <c r="H18" s="104"/>
      <c r="I18" s="79"/>
      <c r="J18" s="79"/>
      <c r="P18" s="63"/>
      <c r="Q18" s="63"/>
      <c r="R18" s="63"/>
      <c r="S18" s="51"/>
      <c r="T18" s="51"/>
      <c r="W18" s="49"/>
      <c r="X18" s="50"/>
      <c r="Y18" s="50"/>
    </row>
    <row r="19" spans="1:25" ht="15" customHeight="1" x14ac:dyDescent="0.2">
      <c r="A19" s="88"/>
      <c r="B19" s="108"/>
      <c r="C19" s="90"/>
      <c r="D19" s="90"/>
      <c r="E19" s="90"/>
      <c r="F19" s="104"/>
      <c r="G19" s="104"/>
      <c r="H19" s="104"/>
      <c r="I19" s="79"/>
      <c r="J19" s="79"/>
      <c r="P19" s="63"/>
      <c r="Q19" s="63"/>
      <c r="R19" s="63"/>
      <c r="S19" s="51"/>
      <c r="T19" s="51"/>
      <c r="W19" s="49"/>
      <c r="X19" s="50"/>
      <c r="Y19" s="50"/>
    </row>
    <row r="20" spans="1:25" ht="15" customHeight="1" x14ac:dyDescent="0.2">
      <c r="A20" s="88"/>
      <c r="B20" s="115"/>
      <c r="C20" s="101" t="str">
        <f>+IF(B20&gt;MAX(H6:H26),"Peak Exceeds Max Q! Revise Table!","")</f>
        <v/>
      </c>
      <c r="D20" s="90"/>
      <c r="E20" s="90"/>
      <c r="F20" s="104"/>
      <c r="G20" s="104"/>
      <c r="H20" s="104"/>
      <c r="P20" s="63"/>
      <c r="Q20" s="63"/>
      <c r="R20" s="63"/>
      <c r="S20" s="51"/>
      <c r="T20" s="51"/>
      <c r="W20" s="49"/>
      <c r="X20" s="50"/>
      <c r="Y20" s="50"/>
    </row>
    <row r="21" spans="1:25" ht="15" customHeight="1" x14ac:dyDescent="0.2">
      <c r="A21" s="88"/>
      <c r="B21" s="109"/>
      <c r="C21" s="90"/>
      <c r="D21" s="90"/>
      <c r="E21" s="90"/>
      <c r="F21" s="104"/>
      <c r="G21" s="104"/>
      <c r="H21" s="104"/>
      <c r="P21" s="63"/>
      <c r="Q21" s="63"/>
      <c r="R21" s="63"/>
      <c r="S21" s="51"/>
      <c r="T21" s="51"/>
      <c r="W21" s="49"/>
      <c r="X21" s="50"/>
      <c r="Y21" s="50"/>
    </row>
    <row r="22" spans="1:25" ht="15" customHeight="1" x14ac:dyDescent="0.2">
      <c r="A22" s="88"/>
      <c r="B22" s="107"/>
      <c r="C22" s="101" t="str">
        <f>+IF(B22&gt;MAX(G6:G26),"Storage Exceeds Maximum! Revise Table!","")</f>
        <v/>
      </c>
      <c r="D22" s="90"/>
      <c r="E22" s="90"/>
      <c r="F22" s="104"/>
      <c r="G22" s="104"/>
      <c r="H22" s="104"/>
      <c r="P22" s="63"/>
      <c r="Q22" s="63"/>
      <c r="R22" s="63"/>
      <c r="S22" s="51"/>
      <c r="T22" s="51"/>
      <c r="W22" s="49"/>
      <c r="X22" s="50"/>
      <c r="Y22" s="50"/>
    </row>
    <row r="23" spans="1:25" ht="15" customHeight="1" x14ac:dyDescent="0.2">
      <c r="A23" s="88"/>
      <c r="B23" s="107"/>
      <c r="C23" s="101" t="str">
        <f>+IF(B23&gt;MAX(F6:F26),"Elev. Exceeds Maximum! Revise Table!","")</f>
        <v/>
      </c>
      <c r="D23" s="90"/>
      <c r="E23" s="90"/>
      <c r="F23" s="104"/>
      <c r="G23" s="104"/>
      <c r="H23" s="104"/>
      <c r="P23" s="63"/>
      <c r="Q23" s="63"/>
      <c r="R23" s="63"/>
      <c r="S23" s="51"/>
      <c r="T23" s="51"/>
      <c r="W23" s="49"/>
      <c r="X23" s="50"/>
      <c r="Y23" s="50"/>
    </row>
    <row r="24" spans="1:25" ht="15" customHeight="1" x14ac:dyDescent="0.2">
      <c r="A24" s="77"/>
      <c r="B24" s="78"/>
      <c r="F24" s="82"/>
      <c r="G24" s="82"/>
      <c r="H24" s="82"/>
      <c r="P24" s="63"/>
      <c r="Q24" s="63"/>
      <c r="R24" s="63"/>
      <c r="S24" s="51"/>
      <c r="T24" s="51"/>
      <c r="W24" s="49"/>
      <c r="X24" s="50"/>
      <c r="Y24" s="50"/>
    </row>
    <row r="25" spans="1:25" ht="15" customHeight="1" x14ac:dyDescent="0.2">
      <c r="A25" s="77"/>
      <c r="B25" s="78"/>
      <c r="F25" s="82"/>
      <c r="G25" s="82"/>
      <c r="H25" s="82"/>
      <c r="P25" s="63"/>
      <c r="Q25" s="63"/>
      <c r="R25" s="63"/>
      <c r="S25" s="56"/>
      <c r="T25" s="56"/>
      <c r="U25" s="12"/>
      <c r="W25" s="49"/>
      <c r="X25" s="50"/>
      <c r="Y25" s="50"/>
    </row>
    <row r="26" spans="1:25" ht="15" customHeight="1" x14ac:dyDescent="0.2">
      <c r="A26" s="79"/>
      <c r="B26" s="79"/>
      <c r="F26" s="106"/>
      <c r="G26" s="106"/>
      <c r="H26" s="106"/>
      <c r="P26" s="49"/>
      <c r="Q26" s="49"/>
      <c r="R26" s="49"/>
      <c r="W26" s="49"/>
      <c r="X26" s="50"/>
      <c r="Y26" s="50"/>
    </row>
    <row r="27" spans="1:25" x14ac:dyDescent="0.2">
      <c r="A27" s="79"/>
      <c r="B27" s="80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49"/>
      <c r="Q27" s="49"/>
      <c r="R27" s="49"/>
      <c r="W27" s="49"/>
      <c r="X27" s="50"/>
      <c r="Y27" s="50"/>
    </row>
    <row r="28" spans="1:25" x14ac:dyDescent="0.2"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49"/>
      <c r="Q28" s="49"/>
      <c r="R28" s="49"/>
      <c r="W28" s="49"/>
      <c r="X28" s="50"/>
      <c r="Y28" s="50"/>
    </row>
    <row r="29" spans="1:25" x14ac:dyDescent="0.2">
      <c r="B29" s="61"/>
      <c r="C29" s="61"/>
      <c r="D29" s="61"/>
      <c r="E29" s="61"/>
      <c r="F29" s="82"/>
      <c r="G29" s="83"/>
      <c r="H29" s="83"/>
      <c r="I29" s="61"/>
      <c r="J29" s="61"/>
      <c r="K29" s="61"/>
      <c r="L29" s="61"/>
      <c r="M29" s="61"/>
      <c r="N29" s="61"/>
      <c r="O29" s="61"/>
      <c r="P29" s="49"/>
      <c r="Q29" s="49"/>
      <c r="R29" s="49"/>
      <c r="W29" s="49"/>
      <c r="X29" s="50"/>
      <c r="Y29" s="50"/>
    </row>
    <row r="30" spans="1:25" x14ac:dyDescent="0.2">
      <c r="B30" s="61"/>
      <c r="C30" s="61"/>
      <c r="D30" s="61"/>
      <c r="E30" s="61"/>
      <c r="F30" s="82"/>
      <c r="G30" s="83"/>
      <c r="H30" s="83"/>
      <c r="I30" s="61"/>
      <c r="J30" s="61"/>
      <c r="K30" s="61"/>
      <c r="L30" s="61"/>
      <c r="M30" s="61"/>
      <c r="N30" s="61"/>
      <c r="O30" s="61"/>
      <c r="P30" s="49"/>
      <c r="Q30" s="49"/>
      <c r="R30" s="49"/>
      <c r="W30" s="49"/>
      <c r="X30" s="50"/>
      <c r="Y30" s="50"/>
    </row>
    <row r="31" spans="1:25" x14ac:dyDescent="0.2"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49"/>
      <c r="Q31" s="49"/>
      <c r="R31" s="49"/>
      <c r="W31" s="49"/>
      <c r="X31" s="50"/>
      <c r="Y31" s="50"/>
    </row>
    <row r="32" spans="1:25" x14ac:dyDescent="0.2"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49"/>
      <c r="Q32" s="49"/>
      <c r="R32" s="49"/>
      <c r="W32" s="49"/>
      <c r="X32" s="50"/>
      <c r="Y32" s="50"/>
    </row>
    <row r="33" spans="1:30" x14ac:dyDescent="0.2">
      <c r="B33" s="161" t="s">
        <v>172</v>
      </c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49"/>
      <c r="Q33" s="49"/>
      <c r="R33" s="49"/>
      <c r="W33" s="49"/>
      <c r="X33" s="50"/>
      <c r="Y33" s="50"/>
    </row>
    <row r="34" spans="1:30" s="42" customFormat="1" ht="25.5" x14ac:dyDescent="0.2">
      <c r="A34" s="40" t="s">
        <v>47</v>
      </c>
      <c r="B34" s="41" t="str">
        <f>+HLOOKUP($B$9,MassCurve,1,FALSE)</f>
        <v>Con3_10</v>
      </c>
      <c r="C34" s="40" t="s">
        <v>162</v>
      </c>
      <c r="D34" s="40" t="s">
        <v>163</v>
      </c>
      <c r="E34" s="40" t="s">
        <v>164</v>
      </c>
      <c r="F34" s="40" t="s">
        <v>161</v>
      </c>
      <c r="G34" s="40"/>
      <c r="H34" s="40"/>
      <c r="I34" s="40"/>
      <c r="J34" s="44"/>
      <c r="K34" s="30"/>
      <c r="L34" s="30"/>
      <c r="M34" s="30"/>
      <c r="N34" s="30"/>
      <c r="O34" s="29"/>
      <c r="Q34" s="30"/>
      <c r="R34" s="29"/>
      <c r="S34" s="29"/>
      <c r="T34" s="31"/>
      <c r="U34" s="31"/>
      <c r="W34" s="47"/>
      <c r="X34" s="48"/>
      <c r="Y34" s="48"/>
      <c r="Z34" s="57"/>
      <c r="AA34" s="57"/>
      <c r="AB34" s="57"/>
      <c r="AC34" s="57"/>
      <c r="AD34" s="57"/>
    </row>
    <row r="35" spans="1:30" x14ac:dyDescent="0.2">
      <c r="A35" s="28" t="s">
        <v>26</v>
      </c>
      <c r="B35" s="12" t="s">
        <v>49</v>
      </c>
      <c r="Q35" s="49"/>
      <c r="R35" s="50"/>
      <c r="S35" s="50"/>
      <c r="T35" s="31"/>
      <c r="U35" s="29"/>
      <c r="W35" s="49"/>
      <c r="X35" s="50"/>
      <c r="Y35" s="50"/>
    </row>
    <row r="36" spans="1:30" x14ac:dyDescent="0.2">
      <c r="A36">
        <f>+MassCurves!A4</f>
        <v>0</v>
      </c>
      <c r="B36" s="9">
        <f t="shared" ref="B36:B99" si="0">+HLOOKUP($B$9,MassCurve,(A36+2),FALSE)</f>
        <v>0</v>
      </c>
      <c r="C36" s="2">
        <v>0</v>
      </c>
      <c r="D36" s="8">
        <f>VLOOKUP(C36,Cinterp,5)</f>
        <v>0</v>
      </c>
      <c r="E36" s="9">
        <f>0.95*MAX(0,$B$7)/100+D36*(1-MAX(0,$B$7)/100)</f>
        <v>0.47499999999999998</v>
      </c>
      <c r="F36" s="8">
        <f>+E36*C36*MAX(0.05,$B$5)*1.0083</f>
        <v>0</v>
      </c>
      <c r="G36" s="6"/>
      <c r="H36" s="8"/>
      <c r="I36" s="2"/>
      <c r="J36" s="2"/>
      <c r="M36" s="35"/>
      <c r="Q36" s="49"/>
      <c r="R36" s="50"/>
      <c r="S36" s="50"/>
      <c r="T36" s="31"/>
      <c r="U36" s="31"/>
      <c r="W36" s="49"/>
      <c r="X36" s="50"/>
      <c r="Y36" s="50"/>
    </row>
    <row r="37" spans="1:30" x14ac:dyDescent="0.2">
      <c r="A37">
        <f>+MassCurves!A5</f>
        <v>1</v>
      </c>
      <c r="B37" s="9">
        <f t="shared" si="0"/>
        <v>1.2888886E-3</v>
      </c>
      <c r="C37" s="2">
        <f ca="1">+IF(A37&lt;MAX(5,$B$6),(B37-B36)*60,(B37-OFFSET(B37,-MAX(5,$B$6),0,1,1))/(A37-OFFSET(A37,-MAX(5,$B$6),0,1,1))*60)</f>
        <v>7.7333315999999999E-2</v>
      </c>
      <c r="D37" s="8">
        <f t="shared" ref="D37:D100" ca="1" si="1">VLOOKUP(C37,Cinterp,VLOOKUP($B$10,SoilID,2,FALSE)+1)</f>
        <v>1.0769230769230771E-4</v>
      </c>
      <c r="E37" s="9">
        <f t="shared" ref="E37:E100" ca="1" si="2">0.95*MAX(0,$B$7)/100+D37*(1-MAX(0,$B$7)/100)</f>
        <v>0.4750538461538461</v>
      </c>
      <c r="F37" s="8">
        <f t="shared" ref="F37:F100" ca="1" si="3">+E37*C37*MAX(0.05,$B$5)*1.0083</f>
        <v>0.1111272310860129</v>
      </c>
      <c r="G37" s="6"/>
      <c r="H37" s="8"/>
      <c r="I37" s="2"/>
      <c r="J37" s="2"/>
      <c r="K37" s="34"/>
      <c r="L37" s="36"/>
      <c r="M37" s="35"/>
      <c r="N37" s="35"/>
      <c r="O37" s="35"/>
      <c r="Q37" s="49"/>
      <c r="R37" s="50"/>
      <c r="S37" s="50"/>
      <c r="T37" s="31"/>
      <c r="U37" s="31"/>
      <c r="W37" s="49"/>
      <c r="X37" s="50"/>
      <c r="Y37" s="50"/>
    </row>
    <row r="38" spans="1:30" x14ac:dyDescent="0.2">
      <c r="A38">
        <f>+MassCurves!A6</f>
        <v>2</v>
      </c>
      <c r="B38" s="9">
        <f t="shared" si="0"/>
        <v>2.5777771999999999E-3</v>
      </c>
      <c r="C38" s="2">
        <f t="shared" ref="C38:C101" ca="1" si="4">+IF(A38&lt;MAX(5,$B$6),(B38-B37)*60,(B38-OFFSET(B38,-MAX(5,$B$6),0,1,1))/(A38-OFFSET(A38,-MAX(5,$B$6),0,1,1))*60)</f>
        <v>7.7333315999999999E-2</v>
      </c>
      <c r="D38" s="8">
        <f t="shared" ca="1" si="1"/>
        <v>1.0769230769230771E-4</v>
      </c>
      <c r="E38" s="9">
        <f t="shared" ca="1" si="2"/>
        <v>0.4750538461538461</v>
      </c>
      <c r="F38" s="8">
        <f t="shared" ca="1" si="3"/>
        <v>0.1111272310860129</v>
      </c>
      <c r="G38" s="6"/>
      <c r="H38" s="8"/>
      <c r="I38" s="2"/>
      <c r="J38" s="2"/>
      <c r="K38" s="34"/>
      <c r="L38" s="36"/>
      <c r="M38" s="35"/>
      <c r="N38" s="35"/>
      <c r="O38" s="35"/>
      <c r="P38" s="45"/>
      <c r="Q38" s="49"/>
      <c r="R38" s="50"/>
      <c r="S38" s="50"/>
      <c r="T38" s="31"/>
      <c r="U38" s="31"/>
      <c r="W38" s="49"/>
      <c r="X38" s="50"/>
      <c r="Y38" s="50"/>
    </row>
    <row r="39" spans="1:30" x14ac:dyDescent="0.2">
      <c r="A39">
        <f>+MassCurves!A7</f>
        <v>3</v>
      </c>
      <c r="B39" s="9">
        <f t="shared" si="0"/>
        <v>3.8666657999999999E-3</v>
      </c>
      <c r="C39" s="2">
        <f t="shared" ca="1" si="4"/>
        <v>7.7333315999999999E-2</v>
      </c>
      <c r="D39" s="8">
        <f t="shared" ca="1" si="1"/>
        <v>1.0769230769230771E-4</v>
      </c>
      <c r="E39" s="9">
        <f t="shared" ca="1" si="2"/>
        <v>0.4750538461538461</v>
      </c>
      <c r="F39" s="8">
        <f t="shared" ca="1" si="3"/>
        <v>0.1111272310860129</v>
      </c>
      <c r="G39" s="6"/>
      <c r="H39" s="8"/>
      <c r="I39" s="2"/>
      <c r="J39" s="2"/>
      <c r="K39" s="34"/>
      <c r="L39" s="36"/>
      <c r="M39" s="35"/>
      <c r="N39" s="35"/>
      <c r="O39" s="35"/>
      <c r="P39" s="45"/>
      <c r="Q39" s="31"/>
      <c r="R39" s="60"/>
      <c r="S39" s="38"/>
      <c r="T39" s="31"/>
      <c r="U39" s="31"/>
      <c r="W39" s="49"/>
      <c r="X39" s="50"/>
      <c r="Y39" s="50"/>
    </row>
    <row r="40" spans="1:30" x14ac:dyDescent="0.2">
      <c r="A40">
        <f>+MassCurves!A8</f>
        <v>4</v>
      </c>
      <c r="B40" s="9">
        <f t="shared" si="0"/>
        <v>5.1555543999999998E-3</v>
      </c>
      <c r="C40" s="2">
        <f t="shared" ca="1" si="4"/>
        <v>7.7333315999999999E-2</v>
      </c>
      <c r="D40" s="8">
        <f t="shared" ca="1" si="1"/>
        <v>1.0769230769230771E-4</v>
      </c>
      <c r="E40" s="9">
        <f t="shared" ca="1" si="2"/>
        <v>0.4750538461538461</v>
      </c>
      <c r="F40" s="8">
        <f t="shared" ca="1" si="3"/>
        <v>0.1111272310860129</v>
      </c>
      <c r="G40" s="6"/>
      <c r="H40" s="8"/>
      <c r="I40" s="2"/>
      <c r="J40" s="2"/>
      <c r="K40" s="34"/>
      <c r="L40" s="36"/>
      <c r="M40" s="35"/>
      <c r="N40" s="35"/>
      <c r="O40" s="35"/>
      <c r="P40" s="45"/>
      <c r="Q40" s="31"/>
      <c r="R40" s="37"/>
      <c r="S40" s="38"/>
      <c r="T40" s="31"/>
      <c r="U40" s="31"/>
      <c r="W40" s="49"/>
      <c r="X40" s="50"/>
      <c r="Y40" s="50"/>
    </row>
    <row r="41" spans="1:30" x14ac:dyDescent="0.2">
      <c r="A41">
        <f>+MassCurves!A9</f>
        <v>5</v>
      </c>
      <c r="B41" s="9">
        <f t="shared" si="0"/>
        <v>6.4444429999999994E-3</v>
      </c>
      <c r="C41" s="2">
        <f t="shared" ca="1" si="4"/>
        <v>7.7333315999999971E-2</v>
      </c>
      <c r="D41" s="8">
        <f t="shared" ca="1" si="1"/>
        <v>1.0769230769230771E-4</v>
      </c>
      <c r="E41" s="9">
        <f t="shared" ca="1" si="2"/>
        <v>0.4750538461538461</v>
      </c>
      <c r="F41" s="8">
        <f t="shared" ca="1" si="3"/>
        <v>0.11112723108601286</v>
      </c>
      <c r="G41" s="6"/>
      <c r="H41" s="8"/>
      <c r="I41" s="2"/>
      <c r="J41" s="2"/>
      <c r="K41" s="34"/>
      <c r="L41" s="36"/>
      <c r="M41" s="35"/>
      <c r="N41" s="35"/>
      <c r="O41" s="35"/>
      <c r="P41" s="45"/>
      <c r="Q41" s="31"/>
      <c r="R41" s="37"/>
      <c r="S41" s="38"/>
      <c r="T41" s="31"/>
      <c r="U41" s="31"/>
      <c r="W41" s="49"/>
      <c r="X41" s="50"/>
      <c r="Y41" s="50"/>
    </row>
    <row r="42" spans="1:30" x14ac:dyDescent="0.2">
      <c r="A42">
        <f>+MassCurves!A10</f>
        <v>6</v>
      </c>
      <c r="B42" s="9">
        <f t="shared" si="0"/>
        <v>7.7333315999999997E-3</v>
      </c>
      <c r="C42" s="2">
        <f t="shared" ca="1" si="4"/>
        <v>7.7333316000000027E-2</v>
      </c>
      <c r="D42" s="8">
        <f t="shared" ca="1" si="1"/>
        <v>1.0769230769230771E-4</v>
      </c>
      <c r="E42" s="9">
        <f t="shared" ca="1" si="2"/>
        <v>0.4750538461538461</v>
      </c>
      <c r="F42" s="8">
        <f t="shared" ca="1" si="3"/>
        <v>0.11112723108601294</v>
      </c>
      <c r="G42" s="6"/>
      <c r="H42" s="8"/>
      <c r="I42" s="2"/>
      <c r="J42" s="2"/>
      <c r="K42" s="34"/>
      <c r="L42" s="36"/>
      <c r="M42" s="35"/>
      <c r="N42" s="35"/>
      <c r="O42" s="35"/>
      <c r="P42" s="45"/>
      <c r="Q42" s="31"/>
      <c r="R42" s="37"/>
      <c r="S42" s="38"/>
      <c r="T42" s="31"/>
      <c r="U42" s="31"/>
      <c r="W42" s="49"/>
      <c r="X42" s="50"/>
      <c r="Y42" s="50"/>
    </row>
    <row r="43" spans="1:30" x14ac:dyDescent="0.2">
      <c r="A43">
        <f>+MassCurves!A11</f>
        <v>7</v>
      </c>
      <c r="B43" s="9">
        <f t="shared" si="0"/>
        <v>9.0222202000000001E-3</v>
      </c>
      <c r="C43" s="2">
        <f t="shared" ca="1" si="4"/>
        <v>7.7333316000000027E-2</v>
      </c>
      <c r="D43" s="8">
        <f t="shared" ca="1" si="1"/>
        <v>1.0769230769230771E-4</v>
      </c>
      <c r="E43" s="9">
        <f t="shared" ca="1" si="2"/>
        <v>0.4750538461538461</v>
      </c>
      <c r="F43" s="8">
        <f t="shared" ca="1" si="3"/>
        <v>0.11112723108601294</v>
      </c>
      <c r="G43" s="6"/>
      <c r="H43" s="8"/>
      <c r="I43" s="2"/>
      <c r="J43" s="2"/>
      <c r="K43" s="34"/>
      <c r="L43" s="36"/>
      <c r="M43" s="35"/>
      <c r="N43" s="35"/>
      <c r="O43" s="35"/>
      <c r="P43" s="45"/>
      <c r="Q43" s="31"/>
      <c r="R43" s="37"/>
      <c r="S43" s="38"/>
      <c r="T43" s="31"/>
      <c r="U43" s="31"/>
    </row>
    <row r="44" spans="1:30" x14ac:dyDescent="0.2">
      <c r="A44">
        <f>+MassCurves!A12</f>
        <v>8</v>
      </c>
      <c r="B44" s="9">
        <f t="shared" si="0"/>
        <v>1.03111088E-2</v>
      </c>
      <c r="C44" s="2">
        <f t="shared" ca="1" si="4"/>
        <v>7.7333315999999971E-2</v>
      </c>
      <c r="D44" s="8">
        <f t="shared" ca="1" si="1"/>
        <v>1.0769230769230771E-4</v>
      </c>
      <c r="E44" s="9">
        <f t="shared" ca="1" si="2"/>
        <v>0.4750538461538461</v>
      </c>
      <c r="F44" s="8">
        <f t="shared" ca="1" si="3"/>
        <v>0.11112723108601286</v>
      </c>
      <c r="G44" s="6"/>
      <c r="H44" s="8"/>
      <c r="I44" s="2"/>
      <c r="J44" s="2"/>
      <c r="K44" s="34"/>
      <c r="L44" s="36"/>
      <c r="M44" s="35"/>
      <c r="N44" s="35"/>
      <c r="O44" s="35"/>
      <c r="P44" s="45"/>
      <c r="Q44" s="31"/>
      <c r="R44" s="37"/>
      <c r="S44" s="38"/>
      <c r="T44" s="31"/>
      <c r="U44" s="31"/>
    </row>
    <row r="45" spans="1:30" x14ac:dyDescent="0.2">
      <c r="A45">
        <f>+MassCurves!A13</f>
        <v>9</v>
      </c>
      <c r="B45" s="9">
        <f t="shared" si="0"/>
        <v>1.1599997399999999E-2</v>
      </c>
      <c r="C45" s="2">
        <f t="shared" ca="1" si="4"/>
        <v>7.7333315999999971E-2</v>
      </c>
      <c r="D45" s="8">
        <f t="shared" ca="1" si="1"/>
        <v>1.0769230769230771E-4</v>
      </c>
      <c r="E45" s="9">
        <f t="shared" ca="1" si="2"/>
        <v>0.4750538461538461</v>
      </c>
      <c r="F45" s="8">
        <f t="shared" ca="1" si="3"/>
        <v>0.11112723108601286</v>
      </c>
      <c r="G45" s="6"/>
      <c r="H45" s="8"/>
      <c r="I45" s="2"/>
      <c r="J45" s="2"/>
      <c r="K45" s="34"/>
      <c r="L45" s="36"/>
      <c r="M45" s="35"/>
      <c r="N45" s="35"/>
      <c r="O45" s="35"/>
      <c r="P45" s="45"/>
      <c r="Q45" s="31"/>
      <c r="R45" s="37"/>
      <c r="S45" s="38"/>
      <c r="T45" s="31"/>
      <c r="U45" s="31"/>
    </row>
    <row r="46" spans="1:30" x14ac:dyDescent="0.2">
      <c r="A46">
        <f>+MassCurves!A14</f>
        <v>10</v>
      </c>
      <c r="B46" s="9">
        <f t="shared" si="0"/>
        <v>1.2888885999999999E-2</v>
      </c>
      <c r="C46" s="2">
        <f t="shared" ca="1" si="4"/>
        <v>7.7333315999999971E-2</v>
      </c>
      <c r="D46" s="8">
        <f t="shared" ca="1" si="1"/>
        <v>1.0769230769230771E-4</v>
      </c>
      <c r="E46" s="9">
        <f t="shared" ca="1" si="2"/>
        <v>0.4750538461538461</v>
      </c>
      <c r="F46" s="8">
        <f t="shared" ca="1" si="3"/>
        <v>0.11112723108601286</v>
      </c>
      <c r="G46" s="6"/>
      <c r="H46" s="8"/>
      <c r="I46" s="2"/>
      <c r="J46" s="2"/>
      <c r="K46" s="34"/>
      <c r="L46" s="36"/>
      <c r="M46" s="35"/>
      <c r="N46" s="35"/>
      <c r="O46" s="35"/>
      <c r="P46" s="45"/>
      <c r="Q46" s="31"/>
      <c r="R46" s="37"/>
      <c r="S46" s="38"/>
      <c r="T46" s="31"/>
      <c r="U46" s="31"/>
    </row>
    <row r="47" spans="1:30" x14ac:dyDescent="0.2">
      <c r="A47">
        <f>+MassCurves!A15</f>
        <v>11</v>
      </c>
      <c r="B47" s="9">
        <f t="shared" si="0"/>
        <v>1.41777746E-2</v>
      </c>
      <c r="C47" s="2">
        <f t="shared" ca="1" si="4"/>
        <v>7.7333316000000069E-2</v>
      </c>
      <c r="D47" s="8">
        <f t="shared" ca="1" si="1"/>
        <v>1.0769230769230771E-4</v>
      </c>
      <c r="E47" s="9">
        <f t="shared" ca="1" si="2"/>
        <v>0.4750538461538461</v>
      </c>
      <c r="F47" s="8">
        <f t="shared" ca="1" si="3"/>
        <v>0.111127231086013</v>
      </c>
      <c r="G47" s="6"/>
      <c r="H47" s="8"/>
      <c r="I47" s="2"/>
      <c r="J47" s="2"/>
      <c r="K47" s="34"/>
      <c r="L47" s="36"/>
      <c r="M47" s="35"/>
      <c r="N47" s="35"/>
      <c r="O47" s="35"/>
      <c r="P47" s="45"/>
      <c r="Q47" s="31"/>
      <c r="R47" s="37"/>
      <c r="S47" s="38"/>
      <c r="T47" s="31"/>
      <c r="U47" s="31"/>
    </row>
    <row r="48" spans="1:30" x14ac:dyDescent="0.2">
      <c r="A48">
        <f>+MassCurves!A16</f>
        <v>12</v>
      </c>
      <c r="B48" s="9">
        <f t="shared" si="0"/>
        <v>1.5466663199999999E-2</v>
      </c>
      <c r="C48" s="2">
        <f t="shared" ca="1" si="4"/>
        <v>7.7333315999999999E-2</v>
      </c>
      <c r="D48" s="8">
        <f t="shared" ca="1" si="1"/>
        <v>1.0769230769230771E-4</v>
      </c>
      <c r="E48" s="9">
        <f t="shared" ca="1" si="2"/>
        <v>0.4750538461538461</v>
      </c>
      <c r="F48" s="8">
        <f t="shared" ca="1" si="3"/>
        <v>0.1111272310860129</v>
      </c>
      <c r="G48" s="6"/>
      <c r="H48" s="8"/>
      <c r="I48" s="2"/>
      <c r="J48" s="2"/>
      <c r="K48" s="34"/>
      <c r="L48" s="36"/>
      <c r="M48" s="35"/>
      <c r="N48" s="35"/>
      <c r="O48" s="35"/>
      <c r="P48" s="45"/>
      <c r="Q48" s="31"/>
      <c r="R48" s="37"/>
      <c r="S48" s="38"/>
      <c r="T48" s="31"/>
      <c r="U48" s="31"/>
    </row>
    <row r="49" spans="1:21" x14ac:dyDescent="0.2">
      <c r="A49">
        <f>+MassCurves!A17</f>
        <v>13</v>
      </c>
      <c r="B49" s="9">
        <f t="shared" si="0"/>
        <v>1.6755551800000001E-2</v>
      </c>
      <c r="C49" s="2">
        <f t="shared" ca="1" si="4"/>
        <v>7.7333316000000013E-2</v>
      </c>
      <c r="D49" s="8">
        <f t="shared" ca="1" si="1"/>
        <v>1.0769230769230771E-4</v>
      </c>
      <c r="E49" s="9">
        <f t="shared" ca="1" si="2"/>
        <v>0.4750538461538461</v>
      </c>
      <c r="F49" s="8">
        <f t="shared" ca="1" si="3"/>
        <v>0.11112723108601291</v>
      </c>
      <c r="G49" s="6"/>
      <c r="H49" s="8"/>
      <c r="I49" s="2"/>
      <c r="J49" s="2"/>
      <c r="K49" s="34"/>
      <c r="L49" s="36"/>
      <c r="M49" s="35"/>
      <c r="N49" s="35"/>
      <c r="O49" s="35"/>
      <c r="P49" s="45"/>
      <c r="Q49" s="31"/>
      <c r="R49" s="37"/>
      <c r="S49" s="38"/>
      <c r="T49" s="31"/>
      <c r="U49" s="31"/>
    </row>
    <row r="50" spans="1:21" x14ac:dyDescent="0.2">
      <c r="A50">
        <f>+MassCurves!A18</f>
        <v>14</v>
      </c>
      <c r="B50" s="9">
        <f t="shared" si="0"/>
        <v>1.80444404E-2</v>
      </c>
      <c r="C50" s="2">
        <f t="shared" ca="1" si="4"/>
        <v>7.7333316000000013E-2</v>
      </c>
      <c r="D50" s="8">
        <f t="shared" ca="1" si="1"/>
        <v>1.0769230769230771E-4</v>
      </c>
      <c r="E50" s="9">
        <f t="shared" ca="1" si="2"/>
        <v>0.4750538461538461</v>
      </c>
      <c r="F50" s="8">
        <f t="shared" ca="1" si="3"/>
        <v>0.11112723108601291</v>
      </c>
      <c r="G50" s="6"/>
      <c r="H50" s="8"/>
      <c r="I50" s="2"/>
      <c r="J50" s="2"/>
      <c r="K50" s="34"/>
      <c r="L50" s="36"/>
      <c r="M50" s="35"/>
      <c r="N50" s="35"/>
      <c r="O50" s="35"/>
      <c r="P50" s="45"/>
      <c r="Q50" s="31"/>
      <c r="R50" s="37"/>
      <c r="S50" s="38"/>
      <c r="T50" s="31"/>
      <c r="U50" s="31"/>
    </row>
    <row r="51" spans="1:21" x14ac:dyDescent="0.2">
      <c r="A51">
        <f>+MassCurves!A19</f>
        <v>15</v>
      </c>
      <c r="B51" s="9">
        <f t="shared" si="0"/>
        <v>1.9333329E-2</v>
      </c>
      <c r="C51" s="2">
        <f t="shared" ca="1" si="4"/>
        <v>7.7333315999999999E-2</v>
      </c>
      <c r="D51" s="8">
        <f t="shared" ca="1" si="1"/>
        <v>1.0769230769230771E-4</v>
      </c>
      <c r="E51" s="9">
        <f t="shared" ca="1" si="2"/>
        <v>0.4750538461538461</v>
      </c>
      <c r="F51" s="8">
        <f t="shared" ca="1" si="3"/>
        <v>0.1111272310860129</v>
      </c>
      <c r="G51" s="6"/>
      <c r="H51" s="8"/>
      <c r="I51" s="2"/>
      <c r="J51" s="2"/>
      <c r="K51" s="34"/>
      <c r="L51" s="36"/>
      <c r="M51" s="35"/>
      <c r="N51" s="35"/>
      <c r="O51" s="35"/>
      <c r="P51" s="45"/>
      <c r="Q51" s="31"/>
      <c r="R51" s="37"/>
      <c r="S51" s="38"/>
      <c r="T51" s="31"/>
      <c r="U51" s="31"/>
    </row>
    <row r="52" spans="1:21" x14ac:dyDescent="0.2">
      <c r="A52">
        <f>+MassCurves!A20</f>
        <v>16</v>
      </c>
      <c r="B52" s="9">
        <f t="shared" si="0"/>
        <v>2.0622217599999999E-2</v>
      </c>
      <c r="C52" s="2">
        <f t="shared" ca="1" si="4"/>
        <v>7.7333315999999999E-2</v>
      </c>
      <c r="D52" s="8">
        <f t="shared" ca="1" si="1"/>
        <v>1.0769230769230771E-4</v>
      </c>
      <c r="E52" s="9">
        <f t="shared" ca="1" si="2"/>
        <v>0.4750538461538461</v>
      </c>
      <c r="F52" s="8">
        <f t="shared" ca="1" si="3"/>
        <v>0.1111272310860129</v>
      </c>
      <c r="G52" s="6"/>
      <c r="H52" s="8"/>
      <c r="I52" s="2"/>
      <c r="J52" s="2"/>
      <c r="K52" s="34"/>
      <c r="L52" s="36"/>
      <c r="M52" s="35"/>
      <c r="N52" s="35"/>
      <c r="O52" s="35"/>
      <c r="P52" s="45"/>
      <c r="Q52" s="31"/>
      <c r="R52" s="37"/>
      <c r="S52" s="38"/>
      <c r="T52" s="31"/>
      <c r="U52" s="31"/>
    </row>
    <row r="53" spans="1:21" x14ac:dyDescent="0.2">
      <c r="A53">
        <f>+MassCurves!A21</f>
        <v>17</v>
      </c>
      <c r="B53" s="9">
        <f t="shared" si="0"/>
        <v>2.1911106199999999E-2</v>
      </c>
      <c r="C53" s="2">
        <f t="shared" ca="1" si="4"/>
        <v>7.7333315999999999E-2</v>
      </c>
      <c r="D53" s="8">
        <f t="shared" ca="1" si="1"/>
        <v>1.0769230769230771E-4</v>
      </c>
      <c r="E53" s="9">
        <f t="shared" ca="1" si="2"/>
        <v>0.4750538461538461</v>
      </c>
      <c r="F53" s="8">
        <f t="shared" ca="1" si="3"/>
        <v>0.1111272310860129</v>
      </c>
      <c r="G53" s="6"/>
      <c r="H53" s="8"/>
      <c r="I53" s="2"/>
      <c r="J53" s="2"/>
      <c r="K53" s="34"/>
      <c r="L53" s="36"/>
      <c r="M53" s="35"/>
      <c r="N53" s="35"/>
      <c r="O53" s="35"/>
      <c r="P53" s="45"/>
      <c r="Q53" s="31"/>
      <c r="R53" s="37"/>
      <c r="S53" s="38"/>
      <c r="T53" s="31"/>
      <c r="U53" s="31"/>
    </row>
    <row r="54" spans="1:21" x14ac:dyDescent="0.2">
      <c r="A54">
        <f>+MassCurves!A22</f>
        <v>18</v>
      </c>
      <c r="B54" s="9">
        <f t="shared" si="0"/>
        <v>2.3199994799999998E-2</v>
      </c>
      <c r="C54" s="2">
        <f t="shared" ca="1" si="4"/>
        <v>7.7333315999999985E-2</v>
      </c>
      <c r="D54" s="8">
        <f t="shared" ca="1" si="1"/>
        <v>1.0769230769230771E-4</v>
      </c>
      <c r="E54" s="9">
        <f t="shared" ca="1" si="2"/>
        <v>0.4750538461538461</v>
      </c>
      <c r="F54" s="8">
        <f t="shared" ca="1" si="3"/>
        <v>0.11112723108601288</v>
      </c>
      <c r="G54" s="6"/>
      <c r="H54" s="8"/>
      <c r="I54" s="2"/>
      <c r="J54" s="2"/>
      <c r="K54" s="34"/>
      <c r="L54" s="36"/>
      <c r="M54" s="35"/>
      <c r="N54" s="35"/>
      <c r="O54" s="35"/>
      <c r="P54" s="45"/>
      <c r="Q54" s="31"/>
      <c r="R54" s="37"/>
      <c r="S54" s="38"/>
      <c r="T54" s="31"/>
      <c r="U54" s="31"/>
    </row>
    <row r="55" spans="1:21" x14ac:dyDescent="0.2">
      <c r="A55">
        <f>+MassCurves!A23</f>
        <v>19</v>
      </c>
      <c r="B55" s="9">
        <f t="shared" si="0"/>
        <v>2.4488883399999998E-2</v>
      </c>
      <c r="C55" s="2">
        <f t="shared" ca="1" si="4"/>
        <v>7.7333315999999985E-2</v>
      </c>
      <c r="D55" s="8">
        <f t="shared" ca="1" si="1"/>
        <v>1.0769230769230771E-4</v>
      </c>
      <c r="E55" s="9">
        <f t="shared" ca="1" si="2"/>
        <v>0.4750538461538461</v>
      </c>
      <c r="F55" s="8">
        <f t="shared" ca="1" si="3"/>
        <v>0.11112723108601288</v>
      </c>
      <c r="G55" s="6"/>
      <c r="H55" s="8"/>
      <c r="I55" s="2"/>
      <c r="J55" s="2"/>
      <c r="K55" s="34"/>
      <c r="L55" s="36"/>
      <c r="M55" s="35"/>
      <c r="N55" s="35"/>
      <c r="O55" s="35"/>
      <c r="P55" s="45"/>
      <c r="Q55" s="31"/>
      <c r="R55" s="37"/>
      <c r="S55" s="38"/>
      <c r="T55" s="31"/>
      <c r="U55" s="31"/>
    </row>
    <row r="56" spans="1:21" x14ac:dyDescent="0.2">
      <c r="A56">
        <f>+MassCurves!A24</f>
        <v>20</v>
      </c>
      <c r="B56" s="9">
        <f t="shared" si="0"/>
        <v>2.5777771999999997E-2</v>
      </c>
      <c r="C56" s="2">
        <f t="shared" ca="1" si="4"/>
        <v>7.7333315999999985E-2</v>
      </c>
      <c r="D56" s="8">
        <f t="shared" ca="1" si="1"/>
        <v>1.0769230769230771E-4</v>
      </c>
      <c r="E56" s="9">
        <f t="shared" ca="1" si="2"/>
        <v>0.4750538461538461</v>
      </c>
      <c r="F56" s="8">
        <f t="shared" ca="1" si="3"/>
        <v>0.11112723108601288</v>
      </c>
      <c r="G56" s="6"/>
      <c r="H56" s="8"/>
      <c r="I56" s="2"/>
      <c r="J56" s="2"/>
      <c r="K56" s="34"/>
      <c r="L56" s="36"/>
      <c r="M56" s="35"/>
      <c r="N56" s="35"/>
      <c r="O56" s="35"/>
      <c r="P56" s="45"/>
      <c r="Q56" s="31"/>
      <c r="R56" s="37"/>
      <c r="S56" s="38"/>
      <c r="T56" s="31"/>
      <c r="U56" s="31"/>
    </row>
    <row r="57" spans="1:21" x14ac:dyDescent="0.2">
      <c r="A57">
        <f>+MassCurves!A25</f>
        <v>21</v>
      </c>
      <c r="B57" s="9">
        <f t="shared" si="0"/>
        <v>2.70666606E-2</v>
      </c>
      <c r="C57" s="2">
        <f t="shared" ca="1" si="4"/>
        <v>7.7333316000000013E-2</v>
      </c>
      <c r="D57" s="8">
        <f t="shared" ca="1" si="1"/>
        <v>1.0769230769230771E-4</v>
      </c>
      <c r="E57" s="9">
        <f t="shared" ca="1" si="2"/>
        <v>0.4750538461538461</v>
      </c>
      <c r="F57" s="8">
        <f t="shared" ca="1" si="3"/>
        <v>0.11112723108601291</v>
      </c>
      <c r="G57" s="6"/>
      <c r="H57" s="8"/>
      <c r="I57" s="2"/>
      <c r="J57" s="2"/>
      <c r="K57" s="34"/>
      <c r="L57" s="36"/>
      <c r="M57" s="35"/>
      <c r="N57" s="35"/>
      <c r="O57" s="35"/>
      <c r="P57" s="45"/>
      <c r="Q57" s="31"/>
      <c r="R57" s="37"/>
      <c r="S57" s="38"/>
      <c r="T57" s="31"/>
      <c r="U57" s="31"/>
    </row>
    <row r="58" spans="1:21" x14ac:dyDescent="0.2">
      <c r="A58">
        <f>+MassCurves!A26</f>
        <v>22</v>
      </c>
      <c r="B58" s="9">
        <f t="shared" si="0"/>
        <v>2.83555492E-2</v>
      </c>
      <c r="C58" s="2">
        <f t="shared" ca="1" si="4"/>
        <v>7.7333316000000013E-2</v>
      </c>
      <c r="D58" s="8">
        <f t="shared" ca="1" si="1"/>
        <v>1.0769230769230771E-4</v>
      </c>
      <c r="E58" s="9">
        <f t="shared" ca="1" si="2"/>
        <v>0.4750538461538461</v>
      </c>
      <c r="F58" s="8">
        <f t="shared" ca="1" si="3"/>
        <v>0.11112723108601291</v>
      </c>
      <c r="G58" s="6"/>
      <c r="H58" s="8"/>
      <c r="I58" s="2"/>
      <c r="J58" s="2"/>
      <c r="K58" s="34"/>
      <c r="L58" s="36"/>
      <c r="M58" s="35"/>
      <c r="N58" s="35"/>
      <c r="O58" s="35"/>
      <c r="P58" s="45"/>
      <c r="Q58" s="31"/>
      <c r="R58" s="37"/>
      <c r="S58" s="38"/>
      <c r="T58" s="31"/>
      <c r="U58" s="31"/>
    </row>
    <row r="59" spans="1:21" x14ac:dyDescent="0.2">
      <c r="A59">
        <f>+MassCurves!A27</f>
        <v>23</v>
      </c>
      <c r="B59" s="9">
        <f t="shared" si="0"/>
        <v>2.9644437799999999E-2</v>
      </c>
      <c r="C59" s="2">
        <f t="shared" ca="1" si="4"/>
        <v>7.7333315999999999E-2</v>
      </c>
      <c r="D59" s="8">
        <f t="shared" ca="1" si="1"/>
        <v>1.0769230769230771E-4</v>
      </c>
      <c r="E59" s="9">
        <f t="shared" ca="1" si="2"/>
        <v>0.4750538461538461</v>
      </c>
      <c r="F59" s="8">
        <f t="shared" ca="1" si="3"/>
        <v>0.1111272310860129</v>
      </c>
      <c r="G59" s="6"/>
      <c r="H59" s="8"/>
      <c r="I59" s="2"/>
      <c r="J59" s="2"/>
      <c r="K59" s="34"/>
      <c r="L59" s="36"/>
      <c r="M59" s="35"/>
      <c r="N59" s="35"/>
      <c r="O59" s="35"/>
      <c r="P59" s="45"/>
      <c r="Q59" s="31"/>
      <c r="R59" s="37"/>
      <c r="S59" s="38"/>
      <c r="T59" s="31"/>
      <c r="U59" s="31"/>
    </row>
    <row r="60" spans="1:21" x14ac:dyDescent="0.2">
      <c r="A60">
        <f>+MassCurves!A28</f>
        <v>24</v>
      </c>
      <c r="B60" s="9">
        <f t="shared" si="0"/>
        <v>3.0933326399999999E-2</v>
      </c>
      <c r="C60" s="2">
        <f t="shared" ca="1" si="4"/>
        <v>7.7333315999999999E-2</v>
      </c>
      <c r="D60" s="8">
        <f t="shared" ca="1" si="1"/>
        <v>1.0769230769230771E-4</v>
      </c>
      <c r="E60" s="9">
        <f t="shared" ca="1" si="2"/>
        <v>0.4750538461538461</v>
      </c>
      <c r="F60" s="8">
        <f t="shared" ca="1" si="3"/>
        <v>0.1111272310860129</v>
      </c>
      <c r="G60" s="6"/>
      <c r="H60" s="8"/>
      <c r="I60" s="2"/>
      <c r="J60" s="2"/>
      <c r="K60" s="34"/>
      <c r="L60" s="36"/>
      <c r="M60" s="35"/>
      <c r="N60" s="35"/>
      <c r="O60" s="35"/>
      <c r="P60" s="45"/>
      <c r="Q60" s="31"/>
      <c r="R60" s="37"/>
      <c r="S60" s="38"/>
      <c r="T60" s="31"/>
      <c r="U60" s="31"/>
    </row>
    <row r="61" spans="1:21" x14ac:dyDescent="0.2">
      <c r="A61">
        <f>+MassCurves!A29</f>
        <v>25</v>
      </c>
      <c r="B61" s="9">
        <f t="shared" si="0"/>
        <v>3.2222214999999998E-2</v>
      </c>
      <c r="C61" s="2">
        <f t="shared" ca="1" si="4"/>
        <v>7.7333315999999985E-2</v>
      </c>
      <c r="D61" s="8">
        <f t="shared" ca="1" si="1"/>
        <v>1.0769230769230771E-4</v>
      </c>
      <c r="E61" s="9">
        <f t="shared" ca="1" si="2"/>
        <v>0.4750538461538461</v>
      </c>
      <c r="F61" s="8">
        <f t="shared" ca="1" si="3"/>
        <v>0.11112723108601288</v>
      </c>
      <c r="G61" s="6"/>
      <c r="H61" s="8"/>
      <c r="I61" s="2"/>
      <c r="J61" s="2"/>
      <c r="K61" s="34"/>
      <c r="L61" s="36"/>
      <c r="M61" s="35"/>
      <c r="N61" s="35"/>
      <c r="O61" s="35"/>
      <c r="P61" s="45"/>
      <c r="Q61" s="31"/>
      <c r="R61" s="37"/>
      <c r="S61" s="38"/>
      <c r="T61" s="31"/>
      <c r="U61" s="31"/>
    </row>
    <row r="62" spans="1:21" x14ac:dyDescent="0.2">
      <c r="A62">
        <f>+MassCurves!A30</f>
        <v>26</v>
      </c>
      <c r="B62" s="9">
        <f t="shared" si="0"/>
        <v>3.3511103600000001E-2</v>
      </c>
      <c r="C62" s="2">
        <f t="shared" ca="1" si="4"/>
        <v>7.7333316000000013E-2</v>
      </c>
      <c r="D62" s="8">
        <f t="shared" ca="1" si="1"/>
        <v>1.0769230769230771E-4</v>
      </c>
      <c r="E62" s="9">
        <f t="shared" ca="1" si="2"/>
        <v>0.4750538461538461</v>
      </c>
      <c r="F62" s="8">
        <f t="shared" ca="1" si="3"/>
        <v>0.11112723108601291</v>
      </c>
      <c r="G62" s="6"/>
      <c r="H62" s="8"/>
      <c r="I62" s="2"/>
      <c r="J62" s="2"/>
      <c r="K62" s="34"/>
      <c r="L62" s="36"/>
      <c r="M62" s="35"/>
      <c r="N62" s="35"/>
      <c r="O62" s="35"/>
      <c r="P62" s="45"/>
      <c r="Q62" s="31"/>
      <c r="R62" s="37"/>
      <c r="S62" s="38"/>
      <c r="T62" s="31"/>
      <c r="U62" s="31"/>
    </row>
    <row r="63" spans="1:21" x14ac:dyDescent="0.2">
      <c r="A63">
        <f>+MassCurves!A31</f>
        <v>27</v>
      </c>
      <c r="B63" s="9">
        <f t="shared" si="0"/>
        <v>3.4799992199999998E-2</v>
      </c>
      <c r="C63" s="2">
        <f t="shared" ca="1" si="4"/>
        <v>7.7333315999999985E-2</v>
      </c>
      <c r="D63" s="8">
        <f t="shared" ca="1" si="1"/>
        <v>1.0769230769230771E-4</v>
      </c>
      <c r="E63" s="9">
        <f t="shared" ca="1" si="2"/>
        <v>0.4750538461538461</v>
      </c>
      <c r="F63" s="8">
        <f t="shared" ca="1" si="3"/>
        <v>0.11112723108601288</v>
      </c>
      <c r="G63" s="6"/>
      <c r="H63" s="8"/>
      <c r="I63" s="2"/>
      <c r="J63" s="2"/>
      <c r="K63" s="34"/>
      <c r="L63" s="36"/>
      <c r="M63" s="35"/>
      <c r="N63" s="35"/>
      <c r="O63" s="35"/>
      <c r="P63" s="45"/>
      <c r="Q63" s="31"/>
      <c r="R63" s="37"/>
      <c r="S63" s="38"/>
      <c r="T63" s="31"/>
      <c r="U63" s="31"/>
    </row>
    <row r="64" spans="1:21" x14ac:dyDescent="0.2">
      <c r="A64">
        <f>+MassCurves!A32</f>
        <v>28</v>
      </c>
      <c r="B64" s="9">
        <f t="shared" si="0"/>
        <v>3.6088880800000001E-2</v>
      </c>
      <c r="C64" s="2">
        <f t="shared" ca="1" si="4"/>
        <v>7.7333316000000013E-2</v>
      </c>
      <c r="D64" s="8">
        <f t="shared" ca="1" si="1"/>
        <v>1.0769230769230771E-4</v>
      </c>
      <c r="E64" s="9">
        <f t="shared" ca="1" si="2"/>
        <v>0.4750538461538461</v>
      </c>
      <c r="F64" s="8">
        <f t="shared" ca="1" si="3"/>
        <v>0.11112723108601291</v>
      </c>
      <c r="G64" s="6"/>
      <c r="H64" s="8"/>
      <c r="I64" s="2"/>
      <c r="J64" s="2"/>
      <c r="K64" s="34"/>
      <c r="L64" s="36"/>
      <c r="M64" s="35"/>
      <c r="N64" s="35"/>
      <c r="O64" s="35"/>
      <c r="P64" s="45"/>
      <c r="Q64" s="31"/>
      <c r="R64" s="37"/>
      <c r="S64" s="38"/>
      <c r="T64" s="31"/>
      <c r="U64" s="31"/>
    </row>
    <row r="65" spans="1:21" x14ac:dyDescent="0.2">
      <c r="A65">
        <f>+MassCurves!A33</f>
        <v>29</v>
      </c>
      <c r="B65" s="9">
        <f t="shared" si="0"/>
        <v>3.7377769399999997E-2</v>
      </c>
      <c r="C65" s="2">
        <f t="shared" ca="1" si="4"/>
        <v>7.7333315999999985E-2</v>
      </c>
      <c r="D65" s="8">
        <f t="shared" ca="1" si="1"/>
        <v>1.0769230769230771E-4</v>
      </c>
      <c r="E65" s="9">
        <f t="shared" ca="1" si="2"/>
        <v>0.4750538461538461</v>
      </c>
      <c r="F65" s="8">
        <f t="shared" ca="1" si="3"/>
        <v>0.11112723108601288</v>
      </c>
      <c r="G65" s="6"/>
      <c r="H65" s="8"/>
      <c r="I65" s="2"/>
      <c r="J65" s="2"/>
      <c r="K65" s="34"/>
      <c r="L65" s="36"/>
      <c r="M65" s="35"/>
      <c r="N65" s="35"/>
      <c r="O65" s="35"/>
      <c r="P65" s="45"/>
      <c r="Q65" s="31"/>
      <c r="R65" s="37"/>
      <c r="S65" s="38"/>
      <c r="T65" s="31"/>
      <c r="U65" s="31"/>
    </row>
    <row r="66" spans="1:21" x14ac:dyDescent="0.2">
      <c r="A66">
        <f>+MassCurves!A34</f>
        <v>30</v>
      </c>
      <c r="B66" s="9">
        <f t="shared" si="0"/>
        <v>3.8666658E-2</v>
      </c>
      <c r="C66" s="2">
        <f t="shared" ca="1" si="4"/>
        <v>7.7333316000000013E-2</v>
      </c>
      <c r="D66" s="8">
        <f t="shared" ca="1" si="1"/>
        <v>1.0769230769230771E-4</v>
      </c>
      <c r="E66" s="9">
        <f t="shared" ca="1" si="2"/>
        <v>0.4750538461538461</v>
      </c>
      <c r="F66" s="8">
        <f t="shared" ca="1" si="3"/>
        <v>0.11112723108601291</v>
      </c>
      <c r="G66" s="6"/>
      <c r="H66" s="8"/>
      <c r="I66" s="2"/>
      <c r="J66" s="2"/>
      <c r="K66" s="34"/>
      <c r="L66" s="36"/>
      <c r="M66" s="35"/>
      <c r="N66" s="35"/>
      <c r="O66" s="35"/>
      <c r="P66" s="45"/>
      <c r="Q66" s="31"/>
      <c r="R66" s="37"/>
      <c r="S66" s="38"/>
      <c r="T66" s="31"/>
      <c r="U66" s="31"/>
    </row>
    <row r="67" spans="1:21" x14ac:dyDescent="0.2">
      <c r="A67">
        <f>+MassCurves!A35</f>
        <v>31</v>
      </c>
      <c r="B67" s="9">
        <f t="shared" si="0"/>
        <v>3.9955546599999996E-2</v>
      </c>
      <c r="C67" s="2">
        <f t="shared" ca="1" si="4"/>
        <v>7.7333315999999985E-2</v>
      </c>
      <c r="D67" s="8">
        <f t="shared" ca="1" si="1"/>
        <v>1.0769230769230771E-4</v>
      </c>
      <c r="E67" s="9">
        <f t="shared" ca="1" si="2"/>
        <v>0.4750538461538461</v>
      </c>
      <c r="F67" s="8">
        <f t="shared" ca="1" si="3"/>
        <v>0.11112723108601288</v>
      </c>
      <c r="G67" s="6"/>
      <c r="H67" s="8"/>
      <c r="I67" s="2"/>
      <c r="J67" s="2"/>
      <c r="K67" s="34"/>
      <c r="L67" s="36"/>
      <c r="M67" s="35"/>
      <c r="N67" s="35"/>
      <c r="O67" s="35"/>
      <c r="P67" s="45"/>
      <c r="Q67" s="31"/>
      <c r="R67" s="37"/>
      <c r="S67" s="38"/>
      <c r="T67" s="31"/>
      <c r="U67" s="31"/>
    </row>
    <row r="68" spans="1:21" x14ac:dyDescent="0.2">
      <c r="A68">
        <f>+MassCurves!A36</f>
        <v>32</v>
      </c>
      <c r="B68" s="9">
        <f t="shared" si="0"/>
        <v>4.1244435199999999E-2</v>
      </c>
      <c r="C68" s="2">
        <f t="shared" ca="1" si="4"/>
        <v>7.7333316000000013E-2</v>
      </c>
      <c r="D68" s="8">
        <f t="shared" ca="1" si="1"/>
        <v>1.0769230769230771E-4</v>
      </c>
      <c r="E68" s="9">
        <f t="shared" ca="1" si="2"/>
        <v>0.4750538461538461</v>
      </c>
      <c r="F68" s="8">
        <f t="shared" ca="1" si="3"/>
        <v>0.11112723108601291</v>
      </c>
      <c r="G68" s="6"/>
      <c r="H68" s="8"/>
      <c r="I68" s="2"/>
      <c r="J68" s="2"/>
      <c r="K68" s="34"/>
      <c r="L68" s="36"/>
      <c r="M68" s="35"/>
      <c r="N68" s="35"/>
      <c r="O68" s="35"/>
      <c r="P68" s="45"/>
      <c r="Q68" s="31"/>
      <c r="R68" s="37"/>
      <c r="S68" s="38"/>
      <c r="T68" s="31"/>
      <c r="U68" s="31"/>
    </row>
    <row r="69" spans="1:21" x14ac:dyDescent="0.2">
      <c r="A69">
        <f>+MassCurves!A37</f>
        <v>33</v>
      </c>
      <c r="B69" s="9">
        <f t="shared" si="0"/>
        <v>4.2533323799999995E-2</v>
      </c>
      <c r="C69" s="2">
        <f t="shared" ca="1" si="4"/>
        <v>7.7333315999999971E-2</v>
      </c>
      <c r="D69" s="8">
        <f t="shared" ca="1" si="1"/>
        <v>1.0769230769230771E-4</v>
      </c>
      <c r="E69" s="9">
        <f t="shared" ca="1" si="2"/>
        <v>0.4750538461538461</v>
      </c>
      <c r="F69" s="8">
        <f t="shared" ca="1" si="3"/>
        <v>0.11112723108601286</v>
      </c>
      <c r="G69" s="6"/>
      <c r="H69" s="8"/>
      <c r="I69" s="2"/>
      <c r="J69" s="2"/>
      <c r="K69" s="34"/>
      <c r="L69" s="36"/>
      <c r="M69" s="35"/>
      <c r="N69" s="35"/>
      <c r="O69" s="35"/>
      <c r="P69" s="45"/>
      <c r="Q69" s="31"/>
      <c r="R69" s="37"/>
      <c r="S69" s="38"/>
      <c r="T69" s="31"/>
      <c r="U69" s="31"/>
    </row>
    <row r="70" spans="1:21" x14ac:dyDescent="0.2">
      <c r="A70">
        <f>+MassCurves!A38</f>
        <v>34</v>
      </c>
      <c r="B70" s="9">
        <f t="shared" si="0"/>
        <v>4.3822212399999998E-2</v>
      </c>
      <c r="C70" s="2">
        <f t="shared" ca="1" si="4"/>
        <v>7.7333315999999985E-2</v>
      </c>
      <c r="D70" s="8">
        <f t="shared" ca="1" si="1"/>
        <v>1.0769230769230771E-4</v>
      </c>
      <c r="E70" s="9">
        <f t="shared" ca="1" si="2"/>
        <v>0.4750538461538461</v>
      </c>
      <c r="F70" s="8">
        <f t="shared" ca="1" si="3"/>
        <v>0.11112723108601288</v>
      </c>
      <c r="G70" s="6"/>
      <c r="H70" s="8"/>
      <c r="I70" s="2"/>
      <c r="J70" s="2"/>
      <c r="K70" s="34"/>
      <c r="L70" s="36"/>
      <c r="M70" s="35"/>
      <c r="N70" s="35"/>
      <c r="O70" s="35"/>
      <c r="P70" s="45"/>
      <c r="Q70" s="31"/>
      <c r="R70" s="37"/>
      <c r="S70" s="38"/>
      <c r="T70" s="31"/>
      <c r="U70" s="31"/>
    </row>
    <row r="71" spans="1:21" x14ac:dyDescent="0.2">
      <c r="A71">
        <f>+MassCurves!A39</f>
        <v>35</v>
      </c>
      <c r="B71" s="9">
        <f t="shared" si="0"/>
        <v>4.5111101000000001E-2</v>
      </c>
      <c r="C71" s="2">
        <f t="shared" ca="1" si="4"/>
        <v>7.7333316000000013E-2</v>
      </c>
      <c r="D71" s="8">
        <f t="shared" ca="1" si="1"/>
        <v>1.0769230769230771E-4</v>
      </c>
      <c r="E71" s="9">
        <f t="shared" ca="1" si="2"/>
        <v>0.4750538461538461</v>
      </c>
      <c r="F71" s="8">
        <f t="shared" ca="1" si="3"/>
        <v>0.11112723108601291</v>
      </c>
      <c r="G71" s="6"/>
      <c r="H71" s="8"/>
      <c r="I71" s="2"/>
      <c r="J71" s="2"/>
      <c r="K71" s="34"/>
      <c r="L71" s="36"/>
      <c r="M71" s="35"/>
      <c r="N71" s="35"/>
      <c r="O71" s="35"/>
      <c r="P71" s="45"/>
      <c r="Q71" s="31"/>
      <c r="R71" s="37"/>
      <c r="S71" s="38"/>
      <c r="T71" s="31"/>
      <c r="U71" s="31"/>
    </row>
    <row r="72" spans="1:21" x14ac:dyDescent="0.2">
      <c r="A72">
        <f>+MassCurves!A40</f>
        <v>36</v>
      </c>
      <c r="B72" s="9">
        <f t="shared" si="0"/>
        <v>4.6399989599999997E-2</v>
      </c>
      <c r="C72" s="2">
        <f t="shared" ca="1" si="4"/>
        <v>7.7333315999999985E-2</v>
      </c>
      <c r="D72" s="8">
        <f t="shared" ca="1" si="1"/>
        <v>1.0769230769230771E-4</v>
      </c>
      <c r="E72" s="9">
        <f t="shared" ca="1" si="2"/>
        <v>0.4750538461538461</v>
      </c>
      <c r="F72" s="8">
        <f t="shared" ca="1" si="3"/>
        <v>0.11112723108601288</v>
      </c>
      <c r="G72" s="6"/>
      <c r="H72" s="8"/>
      <c r="I72" s="2"/>
      <c r="J72" s="2"/>
      <c r="K72" s="34"/>
      <c r="L72" s="36"/>
      <c r="M72" s="35"/>
      <c r="N72" s="35"/>
      <c r="O72" s="35"/>
      <c r="P72" s="45"/>
      <c r="Q72" s="31"/>
      <c r="R72" s="37"/>
      <c r="S72" s="38"/>
      <c r="T72" s="31"/>
      <c r="U72" s="31"/>
    </row>
    <row r="73" spans="1:21" x14ac:dyDescent="0.2">
      <c r="A73">
        <f>+MassCurves!A41</f>
        <v>37</v>
      </c>
      <c r="B73" s="9">
        <f t="shared" si="0"/>
        <v>4.76888782E-2</v>
      </c>
      <c r="C73" s="2">
        <f t="shared" ca="1" si="4"/>
        <v>7.7333316000000013E-2</v>
      </c>
      <c r="D73" s="8">
        <f t="shared" ca="1" si="1"/>
        <v>1.0769230769230771E-4</v>
      </c>
      <c r="E73" s="9">
        <f t="shared" ca="1" si="2"/>
        <v>0.4750538461538461</v>
      </c>
      <c r="F73" s="8">
        <f t="shared" ca="1" si="3"/>
        <v>0.11112723108601291</v>
      </c>
      <c r="G73" s="6"/>
      <c r="H73" s="8"/>
      <c r="I73" s="2"/>
      <c r="J73" s="2"/>
      <c r="K73" s="34"/>
      <c r="L73" s="36"/>
      <c r="M73" s="35"/>
      <c r="N73" s="35"/>
      <c r="O73" s="35"/>
      <c r="P73" s="45"/>
      <c r="Q73" s="31"/>
      <c r="R73" s="37"/>
      <c r="S73" s="38"/>
      <c r="T73" s="31"/>
      <c r="U73" s="31"/>
    </row>
    <row r="74" spans="1:21" x14ac:dyDescent="0.2">
      <c r="A74">
        <f>+MassCurves!A42</f>
        <v>38</v>
      </c>
      <c r="B74" s="9">
        <f t="shared" si="0"/>
        <v>4.8977766799999996E-2</v>
      </c>
      <c r="C74" s="2">
        <f t="shared" ca="1" si="4"/>
        <v>7.7333315999999971E-2</v>
      </c>
      <c r="D74" s="8">
        <f t="shared" ca="1" si="1"/>
        <v>1.0769230769230771E-4</v>
      </c>
      <c r="E74" s="9">
        <f t="shared" ca="1" si="2"/>
        <v>0.4750538461538461</v>
      </c>
      <c r="F74" s="8">
        <f t="shared" ca="1" si="3"/>
        <v>0.11112723108601286</v>
      </c>
      <c r="G74" s="6"/>
      <c r="H74" s="8"/>
      <c r="I74" s="2"/>
      <c r="J74" s="2"/>
      <c r="K74" s="34"/>
      <c r="L74" s="36"/>
      <c r="M74" s="35"/>
      <c r="N74" s="35"/>
      <c r="O74" s="35"/>
      <c r="P74" s="45"/>
      <c r="Q74" s="31"/>
      <c r="R74" s="37"/>
      <c r="S74" s="38"/>
      <c r="T74" s="31"/>
      <c r="U74" s="31"/>
    </row>
    <row r="75" spans="1:21" x14ac:dyDescent="0.2">
      <c r="A75">
        <f>+MassCurves!A43</f>
        <v>39</v>
      </c>
      <c r="B75" s="9">
        <f t="shared" si="0"/>
        <v>5.0266655399999999E-2</v>
      </c>
      <c r="C75" s="2">
        <f t="shared" ca="1" si="4"/>
        <v>7.7333316000000013E-2</v>
      </c>
      <c r="D75" s="8">
        <f t="shared" ca="1" si="1"/>
        <v>1.0769230769230771E-4</v>
      </c>
      <c r="E75" s="9">
        <f t="shared" ca="1" si="2"/>
        <v>0.4750538461538461</v>
      </c>
      <c r="F75" s="8">
        <f t="shared" ca="1" si="3"/>
        <v>0.11112723108601291</v>
      </c>
      <c r="G75" s="6"/>
      <c r="H75" s="8"/>
      <c r="I75" s="2"/>
      <c r="J75" s="2"/>
      <c r="K75" s="34"/>
      <c r="L75" s="36"/>
      <c r="M75" s="35"/>
      <c r="N75" s="35"/>
      <c r="O75" s="35"/>
      <c r="P75" s="45"/>
      <c r="Q75" s="31"/>
      <c r="R75" s="37"/>
      <c r="S75" s="38"/>
      <c r="T75" s="31"/>
      <c r="U75" s="31"/>
    </row>
    <row r="76" spans="1:21" x14ac:dyDescent="0.2">
      <c r="A76">
        <f>+MassCurves!A44</f>
        <v>40</v>
      </c>
      <c r="B76" s="9">
        <f t="shared" si="0"/>
        <v>5.1555543999999995E-2</v>
      </c>
      <c r="C76" s="2">
        <f t="shared" ca="1" si="4"/>
        <v>7.7333315999999971E-2</v>
      </c>
      <c r="D76" s="8">
        <f t="shared" ca="1" si="1"/>
        <v>1.0769230769230771E-4</v>
      </c>
      <c r="E76" s="9">
        <f t="shared" ca="1" si="2"/>
        <v>0.4750538461538461</v>
      </c>
      <c r="F76" s="8">
        <f t="shared" ca="1" si="3"/>
        <v>0.11112723108601286</v>
      </c>
      <c r="G76" s="6"/>
      <c r="H76" s="8"/>
      <c r="I76" s="2"/>
      <c r="J76" s="2"/>
      <c r="K76" s="34"/>
      <c r="L76" s="36"/>
      <c r="M76" s="35"/>
      <c r="N76" s="35"/>
      <c r="O76" s="35"/>
    </row>
    <row r="77" spans="1:21" x14ac:dyDescent="0.2">
      <c r="A77">
        <f>+MassCurves!A45</f>
        <v>41</v>
      </c>
      <c r="B77" s="9">
        <f t="shared" si="0"/>
        <v>5.2844432599999998E-2</v>
      </c>
      <c r="C77" s="2">
        <f t="shared" ca="1" si="4"/>
        <v>7.7333316000000013E-2</v>
      </c>
      <c r="D77" s="8">
        <f t="shared" ca="1" si="1"/>
        <v>1.0769230769230771E-4</v>
      </c>
      <c r="E77" s="9">
        <f t="shared" ca="1" si="2"/>
        <v>0.4750538461538461</v>
      </c>
      <c r="F77" s="8">
        <f t="shared" ca="1" si="3"/>
        <v>0.11112723108601291</v>
      </c>
      <c r="G77" s="6"/>
      <c r="H77" s="8"/>
      <c r="I77" s="2"/>
      <c r="J77" s="2"/>
      <c r="K77" s="34"/>
      <c r="L77" s="36"/>
      <c r="M77" s="35"/>
      <c r="N77" s="35"/>
      <c r="O77" s="35"/>
    </row>
    <row r="78" spans="1:21" x14ac:dyDescent="0.2">
      <c r="A78">
        <f>+MassCurves!A46</f>
        <v>42</v>
      </c>
      <c r="B78" s="9">
        <f t="shared" si="0"/>
        <v>5.4133321200000001E-2</v>
      </c>
      <c r="C78" s="2">
        <f t="shared" ca="1" si="4"/>
        <v>7.7333316000000013E-2</v>
      </c>
      <c r="D78" s="8">
        <f t="shared" ca="1" si="1"/>
        <v>1.0769230769230771E-4</v>
      </c>
      <c r="E78" s="9">
        <f t="shared" ca="1" si="2"/>
        <v>0.4750538461538461</v>
      </c>
      <c r="F78" s="8">
        <f t="shared" ca="1" si="3"/>
        <v>0.11112723108601291</v>
      </c>
      <c r="G78" s="6"/>
      <c r="H78" s="8"/>
      <c r="I78" s="2"/>
      <c r="J78" s="2"/>
      <c r="K78" s="34"/>
      <c r="L78" s="36"/>
      <c r="M78" s="35"/>
      <c r="N78" s="35"/>
      <c r="O78" s="35"/>
    </row>
    <row r="79" spans="1:21" x14ac:dyDescent="0.2">
      <c r="A79">
        <f>+MassCurves!A47</f>
        <v>43</v>
      </c>
      <c r="B79" s="9">
        <f t="shared" si="0"/>
        <v>5.5422209799999997E-2</v>
      </c>
      <c r="C79" s="2">
        <f t="shared" ca="1" si="4"/>
        <v>7.7333316000000013E-2</v>
      </c>
      <c r="D79" s="8">
        <f t="shared" ca="1" si="1"/>
        <v>1.0769230769230771E-4</v>
      </c>
      <c r="E79" s="9">
        <f t="shared" ca="1" si="2"/>
        <v>0.4750538461538461</v>
      </c>
      <c r="F79" s="8">
        <f t="shared" ca="1" si="3"/>
        <v>0.11112723108601291</v>
      </c>
      <c r="G79" s="6"/>
      <c r="H79" s="8"/>
      <c r="I79" s="2"/>
      <c r="J79" s="2"/>
      <c r="K79" s="34"/>
      <c r="L79" s="36"/>
      <c r="M79" s="35"/>
      <c r="N79" s="35"/>
      <c r="O79" s="35"/>
    </row>
    <row r="80" spans="1:21" x14ac:dyDescent="0.2">
      <c r="A80">
        <f>+MassCurves!A48</f>
        <v>44</v>
      </c>
      <c r="B80" s="9">
        <f t="shared" si="0"/>
        <v>5.67110984E-2</v>
      </c>
      <c r="C80" s="2">
        <f t="shared" ca="1" si="4"/>
        <v>7.7333316000000013E-2</v>
      </c>
      <c r="D80" s="8">
        <f t="shared" ca="1" si="1"/>
        <v>1.0769230769230771E-4</v>
      </c>
      <c r="E80" s="9">
        <f t="shared" ca="1" si="2"/>
        <v>0.4750538461538461</v>
      </c>
      <c r="F80" s="8">
        <f t="shared" ca="1" si="3"/>
        <v>0.11112723108601291</v>
      </c>
      <c r="G80" s="6"/>
      <c r="H80" s="8"/>
      <c r="I80" s="2"/>
      <c r="J80" s="2"/>
      <c r="K80" s="34"/>
      <c r="L80" s="36"/>
      <c r="M80" s="35"/>
      <c r="N80" s="35"/>
      <c r="O80" s="35"/>
    </row>
    <row r="81" spans="1:15" x14ac:dyDescent="0.2">
      <c r="A81">
        <f>+MassCurves!A49</f>
        <v>45</v>
      </c>
      <c r="B81" s="9">
        <f t="shared" si="0"/>
        <v>5.7999986999999996E-2</v>
      </c>
      <c r="C81" s="2">
        <f t="shared" ca="1" si="4"/>
        <v>7.7333316000000013E-2</v>
      </c>
      <c r="D81" s="8">
        <f t="shared" ca="1" si="1"/>
        <v>1.0769230769230771E-4</v>
      </c>
      <c r="E81" s="9">
        <f t="shared" ca="1" si="2"/>
        <v>0.4750538461538461</v>
      </c>
      <c r="F81" s="8">
        <f t="shared" ca="1" si="3"/>
        <v>0.11112723108601291</v>
      </c>
      <c r="G81" s="6"/>
      <c r="H81" s="8"/>
      <c r="I81" s="2"/>
      <c r="J81" s="2"/>
      <c r="K81" s="34"/>
      <c r="L81" s="36"/>
      <c r="M81" s="35"/>
      <c r="N81" s="35"/>
      <c r="O81" s="35"/>
    </row>
    <row r="82" spans="1:15" x14ac:dyDescent="0.2">
      <c r="A82">
        <f>+MassCurves!A50</f>
        <v>46</v>
      </c>
      <c r="B82" s="9">
        <f t="shared" si="0"/>
        <v>5.9288875599999999E-2</v>
      </c>
      <c r="C82" s="2">
        <f t="shared" ca="1" si="4"/>
        <v>7.7333316000000013E-2</v>
      </c>
      <c r="D82" s="8">
        <f t="shared" ca="1" si="1"/>
        <v>1.0769230769230771E-4</v>
      </c>
      <c r="E82" s="9">
        <f t="shared" ca="1" si="2"/>
        <v>0.4750538461538461</v>
      </c>
      <c r="F82" s="8">
        <f t="shared" ca="1" si="3"/>
        <v>0.11112723108601291</v>
      </c>
      <c r="G82" s="6"/>
      <c r="H82" s="8"/>
      <c r="I82" s="2"/>
      <c r="J82" s="2"/>
      <c r="K82" s="34"/>
      <c r="L82" s="36"/>
      <c r="M82" s="35"/>
      <c r="N82" s="35"/>
      <c r="O82" s="35"/>
    </row>
    <row r="83" spans="1:15" x14ac:dyDescent="0.2">
      <c r="A83">
        <f>+MassCurves!A51</f>
        <v>47</v>
      </c>
      <c r="B83" s="9">
        <f t="shared" si="0"/>
        <v>6.0577764199999995E-2</v>
      </c>
      <c r="C83" s="2">
        <f t="shared" ca="1" si="4"/>
        <v>7.7333315999999971E-2</v>
      </c>
      <c r="D83" s="8">
        <f t="shared" ca="1" si="1"/>
        <v>1.0769230769230771E-4</v>
      </c>
      <c r="E83" s="9">
        <f t="shared" ca="1" si="2"/>
        <v>0.4750538461538461</v>
      </c>
      <c r="F83" s="8">
        <f t="shared" ca="1" si="3"/>
        <v>0.11112723108601286</v>
      </c>
      <c r="G83" s="6"/>
      <c r="H83" s="8"/>
      <c r="I83" s="2"/>
      <c r="J83" s="2"/>
      <c r="K83" s="34"/>
      <c r="L83" s="36"/>
      <c r="M83" s="35"/>
      <c r="N83" s="35"/>
      <c r="O83" s="35"/>
    </row>
    <row r="84" spans="1:15" x14ac:dyDescent="0.2">
      <c r="A84">
        <f>+MassCurves!A52</f>
        <v>48</v>
      </c>
      <c r="B84" s="9">
        <f t="shared" si="0"/>
        <v>6.1866652799999998E-2</v>
      </c>
      <c r="C84" s="2">
        <f t="shared" ca="1" si="4"/>
        <v>7.7333316000000013E-2</v>
      </c>
      <c r="D84" s="8">
        <f t="shared" ca="1" si="1"/>
        <v>1.0769230769230771E-4</v>
      </c>
      <c r="E84" s="9">
        <f t="shared" ca="1" si="2"/>
        <v>0.4750538461538461</v>
      </c>
      <c r="F84" s="8">
        <f t="shared" ca="1" si="3"/>
        <v>0.11112723108601291</v>
      </c>
      <c r="G84" s="6"/>
      <c r="H84" s="8"/>
      <c r="I84" s="2"/>
      <c r="J84" s="2"/>
      <c r="K84" s="34"/>
      <c r="L84" s="36"/>
      <c r="M84" s="35"/>
      <c r="N84" s="35"/>
      <c r="O84" s="35"/>
    </row>
    <row r="85" spans="1:15" x14ac:dyDescent="0.2">
      <c r="A85">
        <f>+MassCurves!A53</f>
        <v>49</v>
      </c>
      <c r="B85" s="9">
        <f t="shared" si="0"/>
        <v>6.3155541400000001E-2</v>
      </c>
      <c r="C85" s="2">
        <f t="shared" ca="1" si="4"/>
        <v>7.7333316000000013E-2</v>
      </c>
      <c r="D85" s="8">
        <f t="shared" ca="1" si="1"/>
        <v>1.0769230769230771E-4</v>
      </c>
      <c r="E85" s="9">
        <f t="shared" ca="1" si="2"/>
        <v>0.4750538461538461</v>
      </c>
      <c r="F85" s="8">
        <f t="shared" ca="1" si="3"/>
        <v>0.11112723108601291</v>
      </c>
      <c r="G85" s="6"/>
      <c r="H85" s="8"/>
      <c r="I85" s="2"/>
      <c r="J85" s="2"/>
      <c r="K85" s="34"/>
      <c r="L85" s="36"/>
      <c r="M85" s="35"/>
      <c r="N85" s="35"/>
      <c r="O85" s="35"/>
    </row>
    <row r="86" spans="1:15" x14ac:dyDescent="0.2">
      <c r="A86">
        <f>+MassCurves!A54</f>
        <v>50</v>
      </c>
      <c r="B86" s="9">
        <f t="shared" si="0"/>
        <v>6.4444429999999997E-2</v>
      </c>
      <c r="C86" s="2">
        <f t="shared" ca="1" si="4"/>
        <v>7.7333316000000013E-2</v>
      </c>
      <c r="D86" s="8">
        <f t="shared" ca="1" si="1"/>
        <v>1.0769230769230771E-4</v>
      </c>
      <c r="E86" s="9">
        <f t="shared" ca="1" si="2"/>
        <v>0.4750538461538461</v>
      </c>
      <c r="F86" s="8">
        <f t="shared" ca="1" si="3"/>
        <v>0.11112723108601291</v>
      </c>
      <c r="G86" s="6"/>
      <c r="H86" s="8"/>
      <c r="I86" s="2"/>
      <c r="J86" s="2"/>
      <c r="K86" s="34"/>
      <c r="L86" s="36"/>
      <c r="M86" s="35"/>
      <c r="N86" s="35"/>
      <c r="O86" s="35"/>
    </row>
    <row r="87" spans="1:15" x14ac:dyDescent="0.2">
      <c r="A87">
        <f>+MassCurves!A55</f>
        <v>51</v>
      </c>
      <c r="B87" s="9">
        <f t="shared" si="0"/>
        <v>6.5733318599999993E-2</v>
      </c>
      <c r="C87" s="2">
        <f t="shared" ca="1" si="4"/>
        <v>7.7333315999999971E-2</v>
      </c>
      <c r="D87" s="8">
        <f t="shared" ca="1" si="1"/>
        <v>1.0769230769230771E-4</v>
      </c>
      <c r="E87" s="9">
        <f t="shared" ca="1" si="2"/>
        <v>0.4750538461538461</v>
      </c>
      <c r="F87" s="8">
        <f t="shared" ca="1" si="3"/>
        <v>0.11112723108601286</v>
      </c>
      <c r="G87" s="6"/>
      <c r="H87" s="8"/>
      <c r="I87" s="2"/>
      <c r="J87" s="2"/>
      <c r="K87" s="34"/>
      <c r="L87" s="36"/>
      <c r="M87" s="35"/>
      <c r="N87" s="35"/>
      <c r="O87" s="35"/>
    </row>
    <row r="88" spans="1:15" x14ac:dyDescent="0.2">
      <c r="A88">
        <f>+MassCurves!A56</f>
        <v>52</v>
      </c>
      <c r="B88" s="9">
        <f t="shared" si="0"/>
        <v>6.7022207200000003E-2</v>
      </c>
      <c r="C88" s="2">
        <f t="shared" ca="1" si="4"/>
        <v>7.7333316000000041E-2</v>
      </c>
      <c r="D88" s="8">
        <f t="shared" ca="1" si="1"/>
        <v>1.0769230769230771E-4</v>
      </c>
      <c r="E88" s="9">
        <f t="shared" ca="1" si="2"/>
        <v>0.4750538461538461</v>
      </c>
      <c r="F88" s="8">
        <f t="shared" ca="1" si="3"/>
        <v>0.11112723108601297</v>
      </c>
      <c r="G88" s="6"/>
      <c r="H88" s="8"/>
      <c r="I88" s="2"/>
      <c r="J88" s="2"/>
      <c r="K88" s="34"/>
      <c r="L88" s="36"/>
      <c r="M88" s="35"/>
      <c r="N88" s="35"/>
      <c r="O88" s="35"/>
    </row>
    <row r="89" spans="1:15" x14ac:dyDescent="0.2">
      <c r="A89">
        <f>+MassCurves!A57</f>
        <v>53</v>
      </c>
      <c r="B89" s="9">
        <f t="shared" si="0"/>
        <v>6.8311095799999999E-2</v>
      </c>
      <c r="C89" s="2">
        <f t="shared" ca="1" si="4"/>
        <v>7.7333316000000013E-2</v>
      </c>
      <c r="D89" s="8">
        <f t="shared" ca="1" si="1"/>
        <v>1.0769230769230771E-4</v>
      </c>
      <c r="E89" s="9">
        <f t="shared" ca="1" si="2"/>
        <v>0.4750538461538461</v>
      </c>
      <c r="F89" s="8">
        <f t="shared" ca="1" si="3"/>
        <v>0.11112723108601291</v>
      </c>
      <c r="G89" s="6"/>
      <c r="H89" s="8"/>
      <c r="I89" s="2"/>
      <c r="J89" s="2"/>
      <c r="K89" s="34"/>
      <c r="L89" s="36"/>
      <c r="M89" s="35"/>
      <c r="N89" s="35"/>
      <c r="O89" s="35"/>
    </row>
    <row r="90" spans="1:15" x14ac:dyDescent="0.2">
      <c r="A90">
        <f>+MassCurves!A58</f>
        <v>54</v>
      </c>
      <c r="B90" s="9">
        <f t="shared" si="0"/>
        <v>6.9599984399999995E-2</v>
      </c>
      <c r="C90" s="2">
        <f t="shared" ca="1" si="4"/>
        <v>7.7333315999999971E-2</v>
      </c>
      <c r="D90" s="8">
        <f t="shared" ca="1" si="1"/>
        <v>1.0769230769230771E-4</v>
      </c>
      <c r="E90" s="9">
        <f t="shared" ca="1" si="2"/>
        <v>0.4750538461538461</v>
      </c>
      <c r="F90" s="8">
        <f t="shared" ca="1" si="3"/>
        <v>0.11112723108601286</v>
      </c>
      <c r="G90" s="6"/>
      <c r="H90" s="8"/>
      <c r="I90" s="2"/>
      <c r="J90" s="2"/>
      <c r="K90" s="34"/>
      <c r="L90" s="36"/>
      <c r="M90" s="35"/>
      <c r="N90" s="35"/>
      <c r="O90" s="35"/>
    </row>
    <row r="91" spans="1:15" x14ac:dyDescent="0.2">
      <c r="A91">
        <f>+MassCurves!A59</f>
        <v>55</v>
      </c>
      <c r="B91" s="9">
        <f t="shared" si="0"/>
        <v>7.0888872999999991E-2</v>
      </c>
      <c r="C91" s="2">
        <f t="shared" ca="1" si="4"/>
        <v>7.7333315999999971E-2</v>
      </c>
      <c r="D91" s="8">
        <f t="shared" ca="1" si="1"/>
        <v>1.0769230769230771E-4</v>
      </c>
      <c r="E91" s="9">
        <f t="shared" ca="1" si="2"/>
        <v>0.4750538461538461</v>
      </c>
      <c r="F91" s="8">
        <f t="shared" ca="1" si="3"/>
        <v>0.11112723108601286</v>
      </c>
      <c r="G91" s="6"/>
      <c r="H91" s="8"/>
      <c r="I91" s="2"/>
      <c r="J91" s="2"/>
      <c r="K91" s="34"/>
      <c r="L91" s="36"/>
      <c r="M91" s="35"/>
      <c r="N91" s="35"/>
      <c r="O91" s="35"/>
    </row>
    <row r="92" spans="1:15" x14ac:dyDescent="0.2">
      <c r="A92">
        <f>+MassCurves!A60</f>
        <v>56</v>
      </c>
      <c r="B92" s="9">
        <f t="shared" si="0"/>
        <v>7.2177761600000001E-2</v>
      </c>
      <c r="C92" s="2">
        <f t="shared" ca="1" si="4"/>
        <v>7.7333316000000013E-2</v>
      </c>
      <c r="D92" s="8">
        <f t="shared" ca="1" si="1"/>
        <v>1.0769230769230771E-4</v>
      </c>
      <c r="E92" s="9">
        <f t="shared" ca="1" si="2"/>
        <v>0.4750538461538461</v>
      </c>
      <c r="F92" s="8">
        <f t="shared" ca="1" si="3"/>
        <v>0.11112723108601291</v>
      </c>
      <c r="G92" s="6"/>
      <c r="H92" s="8"/>
      <c r="I92" s="2"/>
      <c r="J92" s="2"/>
      <c r="K92" s="34"/>
      <c r="L92" s="36"/>
      <c r="M92" s="35"/>
      <c r="N92" s="35"/>
      <c r="O92" s="35"/>
    </row>
    <row r="93" spans="1:15" x14ac:dyDescent="0.2">
      <c r="A93">
        <f>+MassCurves!A61</f>
        <v>57</v>
      </c>
      <c r="B93" s="9">
        <f t="shared" si="0"/>
        <v>7.3466650199999997E-2</v>
      </c>
      <c r="C93" s="2">
        <f t="shared" ca="1" si="4"/>
        <v>7.7333316000000013E-2</v>
      </c>
      <c r="D93" s="8">
        <f t="shared" ca="1" si="1"/>
        <v>1.0769230769230771E-4</v>
      </c>
      <c r="E93" s="9">
        <f t="shared" ca="1" si="2"/>
        <v>0.4750538461538461</v>
      </c>
      <c r="F93" s="8">
        <f t="shared" ca="1" si="3"/>
        <v>0.11112723108601291</v>
      </c>
      <c r="G93" s="6"/>
      <c r="H93" s="8"/>
      <c r="I93" s="2"/>
      <c r="J93" s="2"/>
      <c r="K93" s="34"/>
      <c r="L93" s="36"/>
      <c r="M93" s="35"/>
      <c r="N93" s="35"/>
      <c r="O93" s="35"/>
    </row>
    <row r="94" spans="1:15" x14ac:dyDescent="0.2">
      <c r="A94">
        <f>+MassCurves!A62</f>
        <v>58</v>
      </c>
      <c r="B94" s="9">
        <f t="shared" si="0"/>
        <v>7.4755538799999993E-2</v>
      </c>
      <c r="C94" s="2">
        <f t="shared" ca="1" si="4"/>
        <v>7.7333315999999971E-2</v>
      </c>
      <c r="D94" s="8">
        <f t="shared" ca="1" si="1"/>
        <v>1.0769230769230771E-4</v>
      </c>
      <c r="E94" s="9">
        <f t="shared" ca="1" si="2"/>
        <v>0.4750538461538461</v>
      </c>
      <c r="F94" s="8">
        <f t="shared" ca="1" si="3"/>
        <v>0.11112723108601286</v>
      </c>
      <c r="G94" s="6"/>
      <c r="H94" s="8"/>
      <c r="I94" s="2"/>
      <c r="J94" s="2"/>
      <c r="K94" s="34"/>
      <c r="L94" s="36"/>
      <c r="M94" s="35"/>
      <c r="N94" s="35"/>
      <c r="O94" s="35"/>
    </row>
    <row r="95" spans="1:15" x14ac:dyDescent="0.2">
      <c r="A95">
        <f>+MassCurves!A63</f>
        <v>59</v>
      </c>
      <c r="B95" s="9">
        <f t="shared" si="0"/>
        <v>7.6044427400000003E-2</v>
      </c>
      <c r="C95" s="2">
        <f t="shared" ca="1" si="4"/>
        <v>7.7333316000000041E-2</v>
      </c>
      <c r="D95" s="8">
        <f t="shared" ca="1" si="1"/>
        <v>1.0769230769230771E-4</v>
      </c>
      <c r="E95" s="9">
        <f t="shared" ca="1" si="2"/>
        <v>0.4750538461538461</v>
      </c>
      <c r="F95" s="8">
        <f t="shared" ca="1" si="3"/>
        <v>0.11112723108601297</v>
      </c>
      <c r="G95" s="6"/>
      <c r="H95" s="8"/>
      <c r="I95" s="2"/>
      <c r="J95" s="2"/>
      <c r="K95" s="34"/>
      <c r="L95" s="36"/>
      <c r="M95" s="35"/>
      <c r="N95" s="35"/>
      <c r="O95" s="35"/>
    </row>
    <row r="96" spans="1:15" x14ac:dyDescent="0.2">
      <c r="A96">
        <f>+MassCurves!A64</f>
        <v>60</v>
      </c>
      <c r="B96" s="9">
        <f t="shared" si="0"/>
        <v>7.7333315999999999E-2</v>
      </c>
      <c r="C96" s="2">
        <f t="shared" ca="1" si="4"/>
        <v>7.7333316000000013E-2</v>
      </c>
      <c r="D96" s="8">
        <f t="shared" ca="1" si="1"/>
        <v>1.0769230769230771E-4</v>
      </c>
      <c r="E96" s="9">
        <f t="shared" ca="1" si="2"/>
        <v>0.4750538461538461</v>
      </c>
      <c r="F96" s="8">
        <f t="shared" ca="1" si="3"/>
        <v>0.11112723108601291</v>
      </c>
      <c r="G96" s="6"/>
      <c r="H96" s="8"/>
      <c r="I96" s="2"/>
      <c r="J96" s="2"/>
      <c r="K96" s="34"/>
      <c r="L96" s="36"/>
      <c r="M96" s="35"/>
      <c r="N96" s="35"/>
      <c r="O96" s="35"/>
    </row>
    <row r="97" spans="1:15" x14ac:dyDescent="0.2">
      <c r="A97">
        <f>+MassCurves!A65</f>
        <v>61</v>
      </c>
      <c r="B97" s="9">
        <f t="shared" si="0"/>
        <v>7.8622204599999995E-2</v>
      </c>
      <c r="C97" s="2">
        <f t="shared" ca="1" si="4"/>
        <v>7.7333315999999971E-2</v>
      </c>
      <c r="D97" s="8">
        <f t="shared" ca="1" si="1"/>
        <v>1.0769230769230771E-4</v>
      </c>
      <c r="E97" s="9">
        <f t="shared" ca="1" si="2"/>
        <v>0.4750538461538461</v>
      </c>
      <c r="F97" s="8">
        <f t="shared" ca="1" si="3"/>
        <v>0.11112723108601286</v>
      </c>
      <c r="G97" s="6"/>
      <c r="H97" s="8"/>
      <c r="I97" s="2"/>
      <c r="J97" s="2"/>
      <c r="K97" s="34"/>
      <c r="L97" s="36"/>
      <c r="M97" s="35"/>
      <c r="N97" s="35"/>
      <c r="O97" s="35"/>
    </row>
    <row r="98" spans="1:15" x14ac:dyDescent="0.2">
      <c r="A98">
        <f>+MassCurves!A66</f>
        <v>62</v>
      </c>
      <c r="B98" s="9">
        <f t="shared" si="0"/>
        <v>7.9911093199999991E-2</v>
      </c>
      <c r="C98" s="2">
        <f t="shared" ca="1" si="4"/>
        <v>7.7333315999999971E-2</v>
      </c>
      <c r="D98" s="8">
        <f t="shared" ca="1" si="1"/>
        <v>1.0769230769230771E-4</v>
      </c>
      <c r="E98" s="9">
        <f t="shared" ca="1" si="2"/>
        <v>0.4750538461538461</v>
      </c>
      <c r="F98" s="8">
        <f t="shared" ca="1" si="3"/>
        <v>0.11112723108601286</v>
      </c>
      <c r="G98" s="6"/>
      <c r="H98" s="8"/>
      <c r="I98" s="2"/>
      <c r="J98" s="2"/>
      <c r="K98" s="34"/>
      <c r="L98" s="36"/>
      <c r="M98" s="35"/>
      <c r="N98" s="35"/>
      <c r="O98" s="35"/>
    </row>
    <row r="99" spans="1:15" x14ac:dyDescent="0.2">
      <c r="A99">
        <f>+MassCurves!A67</f>
        <v>63</v>
      </c>
      <c r="B99" s="9">
        <f t="shared" si="0"/>
        <v>8.1199981800000001E-2</v>
      </c>
      <c r="C99" s="2">
        <f t="shared" ca="1" si="4"/>
        <v>7.7333316000000041E-2</v>
      </c>
      <c r="D99" s="8">
        <f t="shared" ca="1" si="1"/>
        <v>1.0769230769230771E-4</v>
      </c>
      <c r="E99" s="9">
        <f t="shared" ca="1" si="2"/>
        <v>0.4750538461538461</v>
      </c>
      <c r="F99" s="8">
        <f t="shared" ca="1" si="3"/>
        <v>0.11112723108601297</v>
      </c>
      <c r="G99" s="6"/>
      <c r="H99" s="8"/>
      <c r="I99" s="2"/>
      <c r="J99" s="2"/>
      <c r="K99" s="34"/>
      <c r="L99" s="36"/>
      <c r="M99" s="35"/>
      <c r="N99" s="35"/>
      <c r="O99" s="35"/>
    </row>
    <row r="100" spans="1:15" x14ac:dyDescent="0.2">
      <c r="A100">
        <f>+MassCurves!A68</f>
        <v>64</v>
      </c>
      <c r="B100" s="9">
        <f t="shared" ref="B100:B163" si="5">+HLOOKUP($B$9,MassCurve,(A100+2),FALSE)</f>
        <v>8.2488870399999997E-2</v>
      </c>
      <c r="C100" s="2">
        <f t="shared" ca="1" si="4"/>
        <v>7.7333315999999971E-2</v>
      </c>
      <c r="D100" s="8">
        <f t="shared" ca="1" si="1"/>
        <v>1.0769230769230771E-4</v>
      </c>
      <c r="E100" s="9">
        <f t="shared" ca="1" si="2"/>
        <v>0.4750538461538461</v>
      </c>
      <c r="F100" s="8">
        <f t="shared" ca="1" si="3"/>
        <v>0.11112723108601286</v>
      </c>
      <c r="G100" s="6"/>
      <c r="H100" s="8"/>
      <c r="I100" s="2"/>
      <c r="J100" s="2"/>
      <c r="K100" s="34"/>
      <c r="L100" s="36"/>
      <c r="M100" s="35"/>
      <c r="N100" s="35"/>
      <c r="O100" s="35"/>
    </row>
    <row r="101" spans="1:15" x14ac:dyDescent="0.2">
      <c r="A101">
        <f>+MassCurves!A69</f>
        <v>65</v>
      </c>
      <c r="B101" s="9">
        <f t="shared" si="5"/>
        <v>8.3777758999999993E-2</v>
      </c>
      <c r="C101" s="2">
        <f t="shared" ca="1" si="4"/>
        <v>7.7333315999999971E-2</v>
      </c>
      <c r="D101" s="8">
        <f t="shared" ref="D101:D164" ca="1" si="6">VLOOKUP(C101,Cinterp,VLOOKUP($B$10,SoilID,2,FALSE)+1)</f>
        <v>1.0769230769230771E-4</v>
      </c>
      <c r="E101" s="9">
        <f t="shared" ref="E101:E164" ca="1" si="7">0.95*MAX(0,$B$7)/100+D101*(1-MAX(0,$B$7)/100)</f>
        <v>0.4750538461538461</v>
      </c>
      <c r="F101" s="8">
        <f t="shared" ref="F101:F164" ca="1" si="8">+E101*C101*MAX(0.05,$B$5)*1.0083</f>
        <v>0.11112723108601286</v>
      </c>
      <c r="G101" s="6"/>
      <c r="H101" s="8"/>
      <c r="I101" s="2"/>
      <c r="J101" s="2"/>
      <c r="K101" s="34"/>
      <c r="L101" s="36"/>
      <c r="M101" s="35"/>
      <c r="N101" s="35"/>
      <c r="O101" s="35"/>
    </row>
    <row r="102" spans="1:15" x14ac:dyDescent="0.2">
      <c r="A102">
        <f>+MassCurves!A70</f>
        <v>66</v>
      </c>
      <c r="B102" s="9">
        <f t="shared" si="5"/>
        <v>8.5066647599999989E-2</v>
      </c>
      <c r="C102" s="2">
        <f t="shared" ref="C102:C165" ca="1" si="9">+IF(A102&lt;MAX(5,$B$6),(B102-B101)*60,(B102-OFFSET(B102,-MAX(5,$B$6),0,1,1))/(A102-OFFSET(A102,-MAX(5,$B$6),0,1,1))*60)</f>
        <v>7.7333315999999971E-2</v>
      </c>
      <c r="D102" s="8">
        <f t="shared" ca="1" si="6"/>
        <v>1.0769230769230771E-4</v>
      </c>
      <c r="E102" s="9">
        <f t="shared" ca="1" si="7"/>
        <v>0.4750538461538461</v>
      </c>
      <c r="F102" s="8">
        <f t="shared" ca="1" si="8"/>
        <v>0.11112723108601286</v>
      </c>
      <c r="G102" s="6"/>
      <c r="H102" s="8"/>
      <c r="I102" s="2"/>
      <c r="J102" s="2"/>
      <c r="K102" s="34"/>
      <c r="L102" s="36"/>
      <c r="M102" s="35"/>
      <c r="N102" s="35"/>
      <c r="O102" s="35"/>
    </row>
    <row r="103" spans="1:15" x14ac:dyDescent="0.2">
      <c r="A103">
        <f>+MassCurves!A71</f>
        <v>67</v>
      </c>
      <c r="B103" s="9">
        <f t="shared" si="5"/>
        <v>8.6355536199999999E-2</v>
      </c>
      <c r="C103" s="2">
        <f t="shared" ca="1" si="9"/>
        <v>7.7333316000000041E-2</v>
      </c>
      <c r="D103" s="8">
        <f t="shared" ca="1" si="6"/>
        <v>1.0769230769230771E-4</v>
      </c>
      <c r="E103" s="9">
        <f t="shared" ca="1" si="7"/>
        <v>0.4750538461538461</v>
      </c>
      <c r="F103" s="8">
        <f t="shared" ca="1" si="8"/>
        <v>0.11112723108601297</v>
      </c>
      <c r="G103" s="6"/>
      <c r="H103" s="8"/>
      <c r="I103" s="2"/>
      <c r="J103" s="2"/>
      <c r="K103" s="34"/>
      <c r="L103" s="36"/>
      <c r="M103" s="35"/>
      <c r="N103" s="35"/>
      <c r="O103" s="35"/>
    </row>
    <row r="104" spans="1:15" x14ac:dyDescent="0.2">
      <c r="A104">
        <f>+MassCurves!A72</f>
        <v>68</v>
      </c>
      <c r="B104" s="9">
        <f t="shared" si="5"/>
        <v>8.7644424799999995E-2</v>
      </c>
      <c r="C104" s="2">
        <f t="shared" ca="1" si="9"/>
        <v>7.7333315999999971E-2</v>
      </c>
      <c r="D104" s="8">
        <f t="shared" ca="1" si="6"/>
        <v>1.0769230769230771E-4</v>
      </c>
      <c r="E104" s="9">
        <f t="shared" ca="1" si="7"/>
        <v>0.4750538461538461</v>
      </c>
      <c r="F104" s="8">
        <f t="shared" ca="1" si="8"/>
        <v>0.11112723108601286</v>
      </c>
      <c r="G104" s="6"/>
      <c r="H104" s="8"/>
      <c r="I104" s="2"/>
      <c r="J104" s="2"/>
      <c r="K104" s="34"/>
      <c r="L104" s="36"/>
      <c r="M104" s="35"/>
      <c r="N104" s="35"/>
      <c r="O104" s="35"/>
    </row>
    <row r="105" spans="1:15" x14ac:dyDescent="0.2">
      <c r="A105">
        <f>+MassCurves!A73</f>
        <v>69</v>
      </c>
      <c r="B105" s="9">
        <f t="shared" si="5"/>
        <v>8.8933313399999991E-2</v>
      </c>
      <c r="C105" s="2">
        <f t="shared" ca="1" si="9"/>
        <v>7.7333315999999971E-2</v>
      </c>
      <c r="D105" s="8">
        <f t="shared" ca="1" si="6"/>
        <v>1.0769230769230771E-4</v>
      </c>
      <c r="E105" s="9">
        <f t="shared" ca="1" si="7"/>
        <v>0.4750538461538461</v>
      </c>
      <c r="F105" s="8">
        <f t="shared" ca="1" si="8"/>
        <v>0.11112723108601286</v>
      </c>
      <c r="G105" s="6"/>
      <c r="H105" s="8"/>
      <c r="I105" s="2"/>
      <c r="J105" s="2"/>
      <c r="K105" s="34"/>
      <c r="L105" s="36"/>
      <c r="M105" s="35"/>
      <c r="N105" s="35"/>
      <c r="O105" s="35"/>
    </row>
    <row r="106" spans="1:15" x14ac:dyDescent="0.2">
      <c r="A106">
        <f>+MassCurves!A74</f>
        <v>70</v>
      </c>
      <c r="B106" s="9">
        <f t="shared" si="5"/>
        <v>9.0222202000000001E-2</v>
      </c>
      <c r="C106" s="2">
        <f t="shared" ca="1" si="9"/>
        <v>7.7333316000000041E-2</v>
      </c>
      <c r="D106" s="8">
        <f t="shared" ca="1" si="6"/>
        <v>1.0769230769230771E-4</v>
      </c>
      <c r="E106" s="9">
        <f t="shared" ca="1" si="7"/>
        <v>0.4750538461538461</v>
      </c>
      <c r="F106" s="8">
        <f t="shared" ca="1" si="8"/>
        <v>0.11112723108601297</v>
      </c>
      <c r="G106" s="6"/>
      <c r="H106" s="8"/>
      <c r="I106" s="2"/>
      <c r="J106" s="2"/>
      <c r="K106" s="34"/>
      <c r="L106" s="36"/>
      <c r="M106" s="35"/>
      <c r="N106" s="35"/>
      <c r="O106" s="35"/>
    </row>
    <row r="107" spans="1:15" x14ac:dyDescent="0.2">
      <c r="A107">
        <f>+MassCurves!A75</f>
        <v>71</v>
      </c>
      <c r="B107" s="9">
        <f t="shared" si="5"/>
        <v>9.1511090599999997E-2</v>
      </c>
      <c r="C107" s="2">
        <f t="shared" ca="1" si="9"/>
        <v>7.7333315999999971E-2</v>
      </c>
      <c r="D107" s="8">
        <f t="shared" ca="1" si="6"/>
        <v>1.0769230769230771E-4</v>
      </c>
      <c r="E107" s="9">
        <f t="shared" ca="1" si="7"/>
        <v>0.4750538461538461</v>
      </c>
      <c r="F107" s="8">
        <f t="shared" ca="1" si="8"/>
        <v>0.11112723108601286</v>
      </c>
      <c r="G107" s="6"/>
      <c r="H107" s="8"/>
      <c r="I107" s="2"/>
      <c r="J107" s="2"/>
      <c r="K107" s="34"/>
      <c r="L107" s="36"/>
      <c r="M107" s="35"/>
      <c r="N107" s="35"/>
      <c r="O107" s="35"/>
    </row>
    <row r="108" spans="1:15" x14ac:dyDescent="0.2">
      <c r="A108">
        <f>+MassCurves!A76</f>
        <v>72</v>
      </c>
      <c r="B108" s="9">
        <f t="shared" si="5"/>
        <v>9.2799979199999993E-2</v>
      </c>
      <c r="C108" s="2">
        <f t="shared" ca="1" si="9"/>
        <v>7.7333315999999971E-2</v>
      </c>
      <c r="D108" s="8">
        <f t="shared" ca="1" si="6"/>
        <v>1.0769230769230771E-4</v>
      </c>
      <c r="E108" s="9">
        <f t="shared" ca="1" si="7"/>
        <v>0.4750538461538461</v>
      </c>
      <c r="F108" s="8">
        <f t="shared" ca="1" si="8"/>
        <v>0.11112723108601286</v>
      </c>
      <c r="G108" s="6"/>
      <c r="H108" s="8"/>
      <c r="I108" s="2"/>
      <c r="J108" s="2"/>
      <c r="K108" s="34"/>
      <c r="L108" s="36"/>
      <c r="M108" s="35"/>
      <c r="N108" s="35"/>
      <c r="O108" s="35"/>
    </row>
    <row r="109" spans="1:15" x14ac:dyDescent="0.2">
      <c r="A109">
        <f>+MassCurves!A77</f>
        <v>73</v>
      </c>
      <c r="B109" s="9">
        <f t="shared" si="5"/>
        <v>9.408886779999999E-2</v>
      </c>
      <c r="C109" s="2">
        <f t="shared" ca="1" si="9"/>
        <v>7.7333315999999971E-2</v>
      </c>
      <c r="D109" s="8">
        <f t="shared" ca="1" si="6"/>
        <v>1.0769230769230771E-4</v>
      </c>
      <c r="E109" s="9">
        <f t="shared" ca="1" si="7"/>
        <v>0.4750538461538461</v>
      </c>
      <c r="F109" s="8">
        <f t="shared" ca="1" si="8"/>
        <v>0.11112723108601286</v>
      </c>
      <c r="G109" s="6"/>
      <c r="H109" s="8"/>
      <c r="I109" s="2"/>
      <c r="J109" s="2"/>
      <c r="K109" s="34"/>
      <c r="L109" s="36"/>
      <c r="M109" s="35"/>
      <c r="N109" s="35"/>
      <c r="O109" s="35"/>
    </row>
    <row r="110" spans="1:15" x14ac:dyDescent="0.2">
      <c r="A110">
        <f>+MassCurves!A78</f>
        <v>74</v>
      </c>
      <c r="B110" s="9">
        <f t="shared" si="5"/>
        <v>9.5377756399999999E-2</v>
      </c>
      <c r="C110" s="2">
        <f t="shared" ca="1" si="9"/>
        <v>7.7333316000000041E-2</v>
      </c>
      <c r="D110" s="8">
        <f t="shared" ca="1" si="6"/>
        <v>1.0769230769230771E-4</v>
      </c>
      <c r="E110" s="9">
        <f t="shared" ca="1" si="7"/>
        <v>0.4750538461538461</v>
      </c>
      <c r="F110" s="8">
        <f t="shared" ca="1" si="8"/>
        <v>0.11112723108601297</v>
      </c>
      <c r="G110" s="6"/>
      <c r="H110" s="8"/>
      <c r="I110" s="2"/>
      <c r="J110" s="2"/>
      <c r="K110" s="34"/>
      <c r="L110" s="36"/>
      <c r="M110" s="35"/>
      <c r="N110" s="35"/>
      <c r="O110" s="35"/>
    </row>
    <row r="111" spans="1:15" x14ac:dyDescent="0.2">
      <c r="A111">
        <f>+MassCurves!A79</f>
        <v>75</v>
      </c>
      <c r="B111" s="9">
        <f t="shared" si="5"/>
        <v>9.6666644999999995E-2</v>
      </c>
      <c r="C111" s="2">
        <f t="shared" ca="1" si="9"/>
        <v>7.7333315999999971E-2</v>
      </c>
      <c r="D111" s="8">
        <f t="shared" ca="1" si="6"/>
        <v>1.0769230769230771E-4</v>
      </c>
      <c r="E111" s="9">
        <f t="shared" ca="1" si="7"/>
        <v>0.4750538461538461</v>
      </c>
      <c r="F111" s="8">
        <f t="shared" ca="1" si="8"/>
        <v>0.11112723108601286</v>
      </c>
      <c r="G111" s="6"/>
      <c r="H111" s="8"/>
      <c r="I111" s="2"/>
      <c r="J111" s="2"/>
      <c r="K111" s="34"/>
      <c r="L111" s="36"/>
      <c r="M111" s="35"/>
      <c r="N111" s="35"/>
      <c r="O111" s="35"/>
    </row>
    <row r="112" spans="1:15" x14ac:dyDescent="0.2">
      <c r="A112">
        <f>+MassCurves!A80</f>
        <v>76</v>
      </c>
      <c r="B112" s="9">
        <f t="shared" si="5"/>
        <v>9.7955533599999992E-2</v>
      </c>
      <c r="C112" s="2">
        <f t="shared" ca="1" si="9"/>
        <v>7.7333315999999971E-2</v>
      </c>
      <c r="D112" s="8">
        <f t="shared" ca="1" si="6"/>
        <v>1.0769230769230771E-4</v>
      </c>
      <c r="E112" s="9">
        <f t="shared" ca="1" si="7"/>
        <v>0.4750538461538461</v>
      </c>
      <c r="F112" s="8">
        <f t="shared" ca="1" si="8"/>
        <v>0.11112723108601286</v>
      </c>
      <c r="G112" s="6"/>
      <c r="H112" s="8"/>
      <c r="I112" s="2"/>
      <c r="J112" s="2"/>
      <c r="K112" s="34"/>
      <c r="L112" s="36"/>
      <c r="M112" s="35"/>
      <c r="N112" s="35"/>
      <c r="O112" s="35"/>
    </row>
    <row r="113" spans="1:15" x14ac:dyDescent="0.2">
      <c r="A113">
        <f>+MassCurves!A81</f>
        <v>77</v>
      </c>
      <c r="B113" s="9">
        <f t="shared" si="5"/>
        <v>9.9244422200000001E-2</v>
      </c>
      <c r="C113" s="2">
        <f t="shared" ca="1" si="9"/>
        <v>7.7333316000000041E-2</v>
      </c>
      <c r="D113" s="8">
        <f t="shared" ca="1" si="6"/>
        <v>1.0769230769230771E-4</v>
      </c>
      <c r="E113" s="9">
        <f t="shared" ca="1" si="7"/>
        <v>0.4750538461538461</v>
      </c>
      <c r="F113" s="8">
        <f t="shared" ca="1" si="8"/>
        <v>0.11112723108601297</v>
      </c>
      <c r="G113" s="6"/>
      <c r="H113" s="8"/>
      <c r="I113" s="2"/>
      <c r="J113" s="2"/>
      <c r="K113" s="34"/>
      <c r="L113" s="36"/>
      <c r="M113" s="35"/>
      <c r="N113" s="35"/>
      <c r="O113" s="35"/>
    </row>
    <row r="114" spans="1:15" x14ac:dyDescent="0.2">
      <c r="A114">
        <f>+MassCurves!A82</f>
        <v>78</v>
      </c>
      <c r="B114" s="9">
        <f t="shared" si="5"/>
        <v>0.1005333108</v>
      </c>
      <c r="C114" s="2">
        <f t="shared" ca="1" si="9"/>
        <v>7.7333316000000041E-2</v>
      </c>
      <c r="D114" s="8">
        <f t="shared" ca="1" si="6"/>
        <v>1.0769230769230771E-4</v>
      </c>
      <c r="E114" s="9">
        <f t="shared" ca="1" si="7"/>
        <v>0.4750538461538461</v>
      </c>
      <c r="F114" s="8">
        <f t="shared" ca="1" si="8"/>
        <v>0.11112723108601297</v>
      </c>
      <c r="G114" s="6"/>
      <c r="H114" s="8"/>
      <c r="I114" s="2"/>
      <c r="J114" s="2"/>
      <c r="K114" s="34"/>
      <c r="L114" s="36"/>
      <c r="M114" s="35"/>
      <c r="N114" s="35"/>
      <c r="O114" s="35"/>
    </row>
    <row r="115" spans="1:15" x14ac:dyDescent="0.2">
      <c r="A115">
        <f>+MassCurves!A83</f>
        <v>79</v>
      </c>
      <c r="B115" s="9">
        <f t="shared" si="5"/>
        <v>0.10182219939999999</v>
      </c>
      <c r="C115" s="2">
        <f t="shared" ca="1" si="9"/>
        <v>7.7333315999999971E-2</v>
      </c>
      <c r="D115" s="8">
        <f t="shared" ca="1" si="6"/>
        <v>1.0769230769230771E-4</v>
      </c>
      <c r="E115" s="9">
        <f t="shared" ca="1" si="7"/>
        <v>0.4750538461538461</v>
      </c>
      <c r="F115" s="8">
        <f t="shared" ca="1" si="8"/>
        <v>0.11112723108601286</v>
      </c>
      <c r="G115" s="6"/>
      <c r="H115" s="8"/>
      <c r="I115" s="2"/>
      <c r="J115" s="2"/>
      <c r="K115" s="34"/>
      <c r="L115" s="36"/>
      <c r="M115" s="35"/>
      <c r="N115" s="35"/>
      <c r="O115" s="35"/>
    </row>
    <row r="116" spans="1:15" x14ac:dyDescent="0.2">
      <c r="A116">
        <f>+MassCurves!A84</f>
        <v>80</v>
      </c>
      <c r="B116" s="9">
        <f t="shared" si="5"/>
        <v>0.10311108799999999</v>
      </c>
      <c r="C116" s="2">
        <f t="shared" ca="1" si="9"/>
        <v>7.7333315999999971E-2</v>
      </c>
      <c r="D116" s="8">
        <f t="shared" ca="1" si="6"/>
        <v>1.0769230769230771E-4</v>
      </c>
      <c r="E116" s="9">
        <f t="shared" ca="1" si="7"/>
        <v>0.4750538461538461</v>
      </c>
      <c r="F116" s="8">
        <f t="shared" ca="1" si="8"/>
        <v>0.11112723108601286</v>
      </c>
      <c r="G116" s="6"/>
      <c r="H116" s="8"/>
      <c r="I116" s="2"/>
      <c r="J116" s="2"/>
      <c r="K116" s="34"/>
      <c r="L116" s="36"/>
      <c r="M116" s="35"/>
      <c r="N116" s="35"/>
      <c r="O116" s="35"/>
    </row>
    <row r="117" spans="1:15" x14ac:dyDescent="0.2">
      <c r="A117">
        <f>+MassCurves!A85</f>
        <v>81</v>
      </c>
      <c r="B117" s="9">
        <f t="shared" si="5"/>
        <v>0.1043999766</v>
      </c>
      <c r="C117" s="2">
        <f t="shared" ca="1" si="9"/>
        <v>7.7333316000000041E-2</v>
      </c>
      <c r="D117" s="8">
        <f t="shared" ca="1" si="6"/>
        <v>1.0769230769230771E-4</v>
      </c>
      <c r="E117" s="9">
        <f t="shared" ca="1" si="7"/>
        <v>0.4750538461538461</v>
      </c>
      <c r="F117" s="8">
        <f t="shared" ca="1" si="8"/>
        <v>0.11112723108601297</v>
      </c>
      <c r="G117" s="6"/>
      <c r="H117" s="8"/>
      <c r="I117" s="2"/>
      <c r="J117" s="2"/>
      <c r="K117" s="34"/>
      <c r="L117" s="36"/>
      <c r="M117" s="35"/>
      <c r="N117" s="35"/>
      <c r="O117" s="35"/>
    </row>
    <row r="118" spans="1:15" x14ac:dyDescent="0.2">
      <c r="A118">
        <f>+MassCurves!A86</f>
        <v>82</v>
      </c>
      <c r="B118" s="9">
        <f t="shared" si="5"/>
        <v>0.1056888652</v>
      </c>
      <c r="C118" s="2">
        <f t="shared" ca="1" si="9"/>
        <v>7.7333315999999971E-2</v>
      </c>
      <c r="D118" s="8">
        <f t="shared" ca="1" si="6"/>
        <v>1.0769230769230771E-4</v>
      </c>
      <c r="E118" s="9">
        <f t="shared" ca="1" si="7"/>
        <v>0.4750538461538461</v>
      </c>
      <c r="F118" s="8">
        <f t="shared" ca="1" si="8"/>
        <v>0.11112723108601286</v>
      </c>
      <c r="G118" s="6"/>
      <c r="H118" s="8"/>
      <c r="I118" s="2"/>
      <c r="J118" s="2"/>
      <c r="K118" s="34"/>
      <c r="L118" s="36"/>
      <c r="M118" s="35"/>
      <c r="N118" s="35"/>
      <c r="O118" s="35"/>
    </row>
    <row r="119" spans="1:15" x14ac:dyDescent="0.2">
      <c r="A119">
        <f>+MassCurves!A87</f>
        <v>83</v>
      </c>
      <c r="B119" s="9">
        <f t="shared" si="5"/>
        <v>0.10697775379999999</v>
      </c>
      <c r="C119" s="2">
        <f t="shared" ca="1" si="9"/>
        <v>7.7333315999999971E-2</v>
      </c>
      <c r="D119" s="8">
        <f t="shared" ca="1" si="6"/>
        <v>1.0769230769230771E-4</v>
      </c>
      <c r="E119" s="9">
        <f t="shared" ca="1" si="7"/>
        <v>0.4750538461538461</v>
      </c>
      <c r="F119" s="8">
        <f t="shared" ca="1" si="8"/>
        <v>0.11112723108601286</v>
      </c>
      <c r="G119" s="6"/>
      <c r="H119" s="8"/>
      <c r="I119" s="2"/>
      <c r="J119" s="2"/>
      <c r="K119" s="34"/>
      <c r="L119" s="36"/>
      <c r="M119" s="35"/>
      <c r="N119" s="35"/>
      <c r="O119" s="35"/>
    </row>
    <row r="120" spans="1:15" x14ac:dyDescent="0.2">
      <c r="A120">
        <f>+MassCurves!A88</f>
        <v>84</v>
      </c>
      <c r="B120" s="9">
        <f t="shared" si="5"/>
        <v>0.1082666424</v>
      </c>
      <c r="C120" s="2">
        <f t="shared" ca="1" si="9"/>
        <v>7.7333316000000041E-2</v>
      </c>
      <c r="D120" s="8">
        <f t="shared" ca="1" si="6"/>
        <v>1.0769230769230771E-4</v>
      </c>
      <c r="E120" s="9">
        <f t="shared" ca="1" si="7"/>
        <v>0.4750538461538461</v>
      </c>
      <c r="F120" s="8">
        <f t="shared" ca="1" si="8"/>
        <v>0.11112723108601297</v>
      </c>
      <c r="G120" s="6"/>
      <c r="H120" s="8"/>
      <c r="I120" s="2"/>
      <c r="J120" s="2"/>
      <c r="K120" s="34"/>
      <c r="L120" s="36"/>
      <c r="M120" s="35"/>
      <c r="N120" s="35"/>
      <c r="O120" s="35"/>
    </row>
    <row r="121" spans="1:15" x14ac:dyDescent="0.2">
      <c r="A121">
        <f>+MassCurves!A89</f>
        <v>85</v>
      </c>
      <c r="B121" s="9">
        <f t="shared" si="5"/>
        <v>0.109555531</v>
      </c>
      <c r="C121" s="2">
        <f t="shared" ca="1" si="9"/>
        <v>7.7333316000000041E-2</v>
      </c>
      <c r="D121" s="8">
        <f t="shared" ca="1" si="6"/>
        <v>1.0769230769230771E-4</v>
      </c>
      <c r="E121" s="9">
        <f t="shared" ca="1" si="7"/>
        <v>0.4750538461538461</v>
      </c>
      <c r="F121" s="8">
        <f t="shared" ca="1" si="8"/>
        <v>0.11112723108601297</v>
      </c>
      <c r="G121" s="6"/>
      <c r="H121" s="8"/>
      <c r="I121" s="2"/>
      <c r="J121" s="2"/>
      <c r="K121" s="34"/>
      <c r="L121" s="36"/>
      <c r="M121" s="35"/>
      <c r="N121" s="35"/>
      <c r="O121" s="35"/>
    </row>
    <row r="122" spans="1:15" x14ac:dyDescent="0.2">
      <c r="A122">
        <f>+MassCurves!A90</f>
        <v>86</v>
      </c>
      <c r="B122" s="9">
        <f t="shared" si="5"/>
        <v>0.11084441959999999</v>
      </c>
      <c r="C122" s="2">
        <f t="shared" ca="1" si="9"/>
        <v>7.7333315999999971E-2</v>
      </c>
      <c r="D122" s="8">
        <f t="shared" ca="1" si="6"/>
        <v>1.0769230769230771E-4</v>
      </c>
      <c r="E122" s="9">
        <f t="shared" ca="1" si="7"/>
        <v>0.4750538461538461</v>
      </c>
      <c r="F122" s="8">
        <f t="shared" ca="1" si="8"/>
        <v>0.11112723108601286</v>
      </c>
      <c r="G122" s="6"/>
      <c r="H122" s="8"/>
      <c r="I122" s="2"/>
      <c r="J122" s="2"/>
      <c r="K122" s="34"/>
      <c r="L122" s="36"/>
      <c r="M122" s="35"/>
      <c r="N122" s="35"/>
      <c r="O122" s="35"/>
    </row>
    <row r="123" spans="1:15" x14ac:dyDescent="0.2">
      <c r="A123">
        <f>+MassCurves!A91</f>
        <v>87</v>
      </c>
      <c r="B123" s="9">
        <f t="shared" si="5"/>
        <v>0.11213330819999999</v>
      </c>
      <c r="C123" s="2">
        <f t="shared" ca="1" si="9"/>
        <v>7.7333315999999971E-2</v>
      </c>
      <c r="D123" s="8">
        <f t="shared" ca="1" si="6"/>
        <v>1.0769230769230771E-4</v>
      </c>
      <c r="E123" s="9">
        <f t="shared" ca="1" si="7"/>
        <v>0.4750538461538461</v>
      </c>
      <c r="F123" s="8">
        <f t="shared" ca="1" si="8"/>
        <v>0.11112723108601286</v>
      </c>
      <c r="G123" s="6"/>
      <c r="H123" s="8"/>
      <c r="I123" s="2"/>
      <c r="J123" s="2"/>
      <c r="K123" s="34"/>
      <c r="L123" s="36"/>
      <c r="M123" s="35"/>
      <c r="N123" s="35"/>
      <c r="O123" s="35"/>
    </row>
    <row r="124" spans="1:15" x14ac:dyDescent="0.2">
      <c r="A124">
        <f>+MassCurves!A92</f>
        <v>88</v>
      </c>
      <c r="B124" s="9">
        <f t="shared" si="5"/>
        <v>0.1134221968</v>
      </c>
      <c r="C124" s="2">
        <f t="shared" ca="1" si="9"/>
        <v>7.7333316000000041E-2</v>
      </c>
      <c r="D124" s="8">
        <f t="shared" ca="1" si="6"/>
        <v>1.0769230769230771E-4</v>
      </c>
      <c r="E124" s="9">
        <f t="shared" ca="1" si="7"/>
        <v>0.4750538461538461</v>
      </c>
      <c r="F124" s="8">
        <f t="shared" ca="1" si="8"/>
        <v>0.11112723108601297</v>
      </c>
      <c r="G124" s="6"/>
      <c r="H124" s="8"/>
      <c r="I124" s="2"/>
      <c r="J124" s="2"/>
      <c r="K124" s="34"/>
      <c r="L124" s="36"/>
      <c r="M124" s="35"/>
      <c r="N124" s="35"/>
      <c r="O124" s="35"/>
    </row>
    <row r="125" spans="1:15" x14ac:dyDescent="0.2">
      <c r="A125">
        <f>+MassCurves!A93</f>
        <v>89</v>
      </c>
      <c r="B125" s="9">
        <f t="shared" si="5"/>
        <v>0.1147110854</v>
      </c>
      <c r="C125" s="2">
        <f t="shared" ca="1" si="9"/>
        <v>7.7333315999999971E-2</v>
      </c>
      <c r="D125" s="8">
        <f t="shared" ca="1" si="6"/>
        <v>1.0769230769230771E-4</v>
      </c>
      <c r="E125" s="9">
        <f t="shared" ca="1" si="7"/>
        <v>0.4750538461538461</v>
      </c>
      <c r="F125" s="8">
        <f t="shared" ca="1" si="8"/>
        <v>0.11112723108601286</v>
      </c>
      <c r="G125" s="6"/>
      <c r="H125" s="8"/>
      <c r="I125" s="2"/>
      <c r="J125" s="2"/>
      <c r="K125" s="34"/>
      <c r="L125" s="36"/>
      <c r="M125" s="35"/>
      <c r="N125" s="35"/>
      <c r="O125" s="35"/>
    </row>
    <row r="126" spans="1:15" x14ac:dyDescent="0.2">
      <c r="A126">
        <f>+MassCurves!A94</f>
        <v>90</v>
      </c>
      <c r="B126" s="9">
        <f t="shared" si="5"/>
        <v>0.11599997399999999</v>
      </c>
      <c r="C126" s="2">
        <f t="shared" ca="1" si="9"/>
        <v>7.7333315999999971E-2</v>
      </c>
      <c r="D126" s="8">
        <f t="shared" ca="1" si="6"/>
        <v>1.0769230769230771E-4</v>
      </c>
      <c r="E126" s="9">
        <f t="shared" ca="1" si="7"/>
        <v>0.4750538461538461</v>
      </c>
      <c r="F126" s="8">
        <f t="shared" ca="1" si="8"/>
        <v>0.11112723108601286</v>
      </c>
      <c r="G126" s="6"/>
      <c r="H126" s="8"/>
      <c r="I126" s="2"/>
      <c r="J126" s="2"/>
      <c r="K126" s="34"/>
      <c r="L126" s="36"/>
      <c r="M126" s="35"/>
      <c r="N126" s="35"/>
      <c r="O126" s="35"/>
    </row>
    <row r="127" spans="1:15" x14ac:dyDescent="0.2">
      <c r="A127">
        <f>+MassCurves!A95</f>
        <v>91</v>
      </c>
      <c r="B127" s="9">
        <f t="shared" si="5"/>
        <v>0.11728886259999999</v>
      </c>
      <c r="C127" s="2">
        <f t="shared" ca="1" si="9"/>
        <v>7.7333315999999971E-2</v>
      </c>
      <c r="D127" s="8">
        <f t="shared" ca="1" si="6"/>
        <v>1.0769230769230771E-4</v>
      </c>
      <c r="E127" s="9">
        <f t="shared" ca="1" si="7"/>
        <v>0.4750538461538461</v>
      </c>
      <c r="F127" s="8">
        <f t="shared" ca="1" si="8"/>
        <v>0.11112723108601286</v>
      </c>
      <c r="G127" s="6"/>
      <c r="H127" s="8"/>
      <c r="I127" s="2"/>
      <c r="J127" s="2"/>
      <c r="K127" s="34"/>
      <c r="L127" s="36"/>
      <c r="M127" s="35"/>
      <c r="N127" s="35"/>
      <c r="O127" s="35"/>
    </row>
    <row r="128" spans="1:15" x14ac:dyDescent="0.2">
      <c r="A128">
        <f>+MassCurves!A96</f>
        <v>92</v>
      </c>
      <c r="B128" s="9">
        <f t="shared" si="5"/>
        <v>0.1185777512</v>
      </c>
      <c r="C128" s="2">
        <f t="shared" ca="1" si="9"/>
        <v>7.7333316000000041E-2</v>
      </c>
      <c r="D128" s="8">
        <f t="shared" ca="1" si="6"/>
        <v>1.0769230769230771E-4</v>
      </c>
      <c r="E128" s="9">
        <f t="shared" ca="1" si="7"/>
        <v>0.4750538461538461</v>
      </c>
      <c r="F128" s="8">
        <f t="shared" ca="1" si="8"/>
        <v>0.11112723108601297</v>
      </c>
      <c r="G128" s="6"/>
      <c r="H128" s="8"/>
      <c r="I128" s="2"/>
      <c r="J128" s="2"/>
      <c r="K128" s="34"/>
      <c r="L128" s="36"/>
      <c r="M128" s="35"/>
      <c r="N128" s="35"/>
      <c r="O128" s="35"/>
    </row>
    <row r="129" spans="1:15" x14ac:dyDescent="0.2">
      <c r="A129">
        <f>+MassCurves!A97</f>
        <v>93</v>
      </c>
      <c r="B129" s="9">
        <f t="shared" si="5"/>
        <v>0.11986663979999999</v>
      </c>
      <c r="C129" s="2">
        <f t="shared" ca="1" si="9"/>
        <v>7.7333315999999971E-2</v>
      </c>
      <c r="D129" s="8">
        <f t="shared" ca="1" si="6"/>
        <v>1.0769230769230771E-4</v>
      </c>
      <c r="E129" s="9">
        <f t="shared" ca="1" si="7"/>
        <v>0.4750538461538461</v>
      </c>
      <c r="F129" s="8">
        <f t="shared" ca="1" si="8"/>
        <v>0.11112723108601286</v>
      </c>
      <c r="G129" s="6"/>
      <c r="H129" s="8"/>
      <c r="I129" s="2"/>
      <c r="J129" s="2"/>
      <c r="K129" s="34"/>
      <c r="L129" s="36"/>
      <c r="M129" s="35"/>
      <c r="N129" s="35"/>
      <c r="O129" s="35"/>
    </row>
    <row r="130" spans="1:15" x14ac:dyDescent="0.2">
      <c r="A130">
        <f>+MassCurves!A98</f>
        <v>94</v>
      </c>
      <c r="B130" s="9">
        <f t="shared" si="5"/>
        <v>0.12115552839999999</v>
      </c>
      <c r="C130" s="2">
        <f t="shared" ca="1" si="9"/>
        <v>7.7333315999999971E-2</v>
      </c>
      <c r="D130" s="8">
        <f t="shared" ca="1" si="6"/>
        <v>1.0769230769230771E-4</v>
      </c>
      <c r="E130" s="9">
        <f t="shared" ca="1" si="7"/>
        <v>0.4750538461538461</v>
      </c>
      <c r="F130" s="8">
        <f t="shared" ca="1" si="8"/>
        <v>0.11112723108601286</v>
      </c>
      <c r="G130" s="6"/>
      <c r="H130" s="8"/>
      <c r="I130" s="2"/>
      <c r="J130" s="2"/>
      <c r="K130" s="34"/>
      <c r="L130" s="36"/>
      <c r="M130" s="35"/>
      <c r="N130" s="35"/>
      <c r="O130" s="35"/>
    </row>
    <row r="131" spans="1:15" x14ac:dyDescent="0.2">
      <c r="A131">
        <f>+MassCurves!A99</f>
        <v>95</v>
      </c>
      <c r="B131" s="9">
        <f t="shared" si="5"/>
        <v>0.122444417</v>
      </c>
      <c r="C131" s="2">
        <f t="shared" ca="1" si="9"/>
        <v>7.7333316000000041E-2</v>
      </c>
      <c r="D131" s="8">
        <f t="shared" ca="1" si="6"/>
        <v>1.0769230769230771E-4</v>
      </c>
      <c r="E131" s="9">
        <f t="shared" ca="1" si="7"/>
        <v>0.4750538461538461</v>
      </c>
      <c r="F131" s="8">
        <f t="shared" ca="1" si="8"/>
        <v>0.11112723108601297</v>
      </c>
      <c r="G131" s="6"/>
      <c r="H131" s="8"/>
      <c r="I131" s="2"/>
      <c r="J131" s="2"/>
      <c r="K131" s="34"/>
      <c r="L131" s="36"/>
      <c r="M131" s="35"/>
      <c r="N131" s="35"/>
      <c r="O131" s="35"/>
    </row>
    <row r="132" spans="1:15" x14ac:dyDescent="0.2">
      <c r="A132">
        <f>+MassCurves!A100</f>
        <v>96</v>
      </c>
      <c r="B132" s="9">
        <f t="shared" si="5"/>
        <v>0.1237333056</v>
      </c>
      <c r="C132" s="2">
        <f t="shared" ca="1" si="9"/>
        <v>7.7333315999999971E-2</v>
      </c>
      <c r="D132" s="8">
        <f t="shared" ca="1" si="6"/>
        <v>1.0769230769230771E-4</v>
      </c>
      <c r="E132" s="9">
        <f t="shared" ca="1" si="7"/>
        <v>0.4750538461538461</v>
      </c>
      <c r="F132" s="8">
        <f t="shared" ca="1" si="8"/>
        <v>0.11112723108601286</v>
      </c>
      <c r="G132" s="6"/>
      <c r="H132" s="8"/>
      <c r="I132" s="2"/>
      <c r="J132" s="2"/>
      <c r="K132" s="34"/>
      <c r="L132" s="36"/>
      <c r="M132" s="35"/>
      <c r="N132" s="35"/>
      <c r="O132" s="35"/>
    </row>
    <row r="133" spans="1:15" x14ac:dyDescent="0.2">
      <c r="A133">
        <f>+MassCurves!A101</f>
        <v>97</v>
      </c>
      <c r="B133" s="9">
        <f t="shared" si="5"/>
        <v>0.12502219419999999</v>
      </c>
      <c r="C133" s="2">
        <f t="shared" ca="1" si="9"/>
        <v>7.7333315999999971E-2</v>
      </c>
      <c r="D133" s="8">
        <f t="shared" ca="1" si="6"/>
        <v>1.0769230769230771E-4</v>
      </c>
      <c r="E133" s="9">
        <f t="shared" ca="1" si="7"/>
        <v>0.4750538461538461</v>
      </c>
      <c r="F133" s="8">
        <f t="shared" ca="1" si="8"/>
        <v>0.11112723108601286</v>
      </c>
      <c r="G133" s="6"/>
      <c r="H133" s="8"/>
      <c r="I133" s="2"/>
      <c r="J133" s="2"/>
      <c r="K133" s="34"/>
      <c r="L133" s="36"/>
      <c r="M133" s="35"/>
      <c r="N133" s="35"/>
      <c r="O133" s="35"/>
    </row>
    <row r="134" spans="1:15" x14ac:dyDescent="0.2">
      <c r="A134">
        <f>+MassCurves!A102</f>
        <v>98</v>
      </c>
      <c r="B134" s="9">
        <f t="shared" si="5"/>
        <v>0.1263110828</v>
      </c>
      <c r="C134" s="2">
        <f t="shared" ca="1" si="9"/>
        <v>7.7333316000000041E-2</v>
      </c>
      <c r="D134" s="8">
        <f t="shared" ca="1" si="6"/>
        <v>1.0769230769230771E-4</v>
      </c>
      <c r="E134" s="9">
        <f t="shared" ca="1" si="7"/>
        <v>0.4750538461538461</v>
      </c>
      <c r="F134" s="8">
        <f t="shared" ca="1" si="8"/>
        <v>0.11112723108601297</v>
      </c>
      <c r="G134" s="6"/>
      <c r="H134" s="8"/>
      <c r="I134" s="2"/>
      <c r="J134" s="2"/>
      <c r="K134" s="34"/>
      <c r="L134" s="36"/>
      <c r="M134" s="35"/>
      <c r="N134" s="35"/>
      <c r="O134" s="35"/>
    </row>
    <row r="135" spans="1:15" x14ac:dyDescent="0.2">
      <c r="A135">
        <f>+MassCurves!A103</f>
        <v>99</v>
      </c>
      <c r="B135" s="9">
        <f t="shared" si="5"/>
        <v>0.12759997139999998</v>
      </c>
      <c r="C135" s="2">
        <f t="shared" ca="1" si="9"/>
        <v>7.7333315999999971E-2</v>
      </c>
      <c r="D135" s="8">
        <f t="shared" ca="1" si="6"/>
        <v>1.0769230769230771E-4</v>
      </c>
      <c r="E135" s="9">
        <f t="shared" ca="1" si="7"/>
        <v>0.4750538461538461</v>
      </c>
      <c r="F135" s="8">
        <f t="shared" ca="1" si="8"/>
        <v>0.11112723108601286</v>
      </c>
      <c r="G135" s="6"/>
      <c r="H135" s="8"/>
      <c r="I135" s="2"/>
      <c r="J135" s="2"/>
      <c r="K135" s="34"/>
      <c r="L135" s="36"/>
      <c r="M135" s="35"/>
      <c r="N135" s="35"/>
      <c r="O135" s="35"/>
    </row>
    <row r="136" spans="1:15" x14ac:dyDescent="0.2">
      <c r="A136">
        <f>+MassCurves!A104</f>
        <v>100</v>
      </c>
      <c r="B136" s="9">
        <f t="shared" si="5"/>
        <v>0.12888885999999999</v>
      </c>
      <c r="C136" s="2">
        <f t="shared" ca="1" si="9"/>
        <v>7.7333315999999971E-2</v>
      </c>
      <c r="D136" s="8">
        <f t="shared" ca="1" si="6"/>
        <v>1.0769230769230771E-4</v>
      </c>
      <c r="E136" s="9">
        <f t="shared" ca="1" si="7"/>
        <v>0.4750538461538461</v>
      </c>
      <c r="F136" s="8">
        <f t="shared" ca="1" si="8"/>
        <v>0.11112723108601286</v>
      </c>
      <c r="G136" s="6"/>
      <c r="H136" s="8"/>
      <c r="I136" s="2"/>
      <c r="J136" s="2"/>
      <c r="K136" s="34"/>
      <c r="L136" s="36"/>
      <c r="M136" s="35"/>
      <c r="N136" s="35"/>
      <c r="O136" s="35"/>
    </row>
    <row r="137" spans="1:15" x14ac:dyDescent="0.2">
      <c r="A137">
        <f>+MassCurves!A105</f>
        <v>101</v>
      </c>
      <c r="B137" s="9">
        <f t="shared" si="5"/>
        <v>0.1301777489</v>
      </c>
      <c r="C137" s="2">
        <f t="shared" ca="1" si="9"/>
        <v>7.7333317500000026E-2</v>
      </c>
      <c r="D137" s="8">
        <f t="shared" ca="1" si="6"/>
        <v>1.0769230769230771E-4</v>
      </c>
      <c r="E137" s="9">
        <f t="shared" ca="1" si="7"/>
        <v>0.4750538461538461</v>
      </c>
      <c r="F137" s="8">
        <f t="shared" ca="1" si="8"/>
        <v>0.11112723324149849</v>
      </c>
      <c r="G137" s="6"/>
      <c r="H137" s="8"/>
      <c r="I137" s="2"/>
      <c r="J137" s="2"/>
      <c r="K137" s="34"/>
      <c r="L137" s="36"/>
      <c r="M137" s="35"/>
      <c r="N137" s="35"/>
      <c r="O137" s="35"/>
    </row>
    <row r="138" spans="1:15" x14ac:dyDescent="0.2">
      <c r="A138">
        <f>+MassCurves!A106</f>
        <v>102</v>
      </c>
      <c r="B138" s="9">
        <f t="shared" si="5"/>
        <v>0.13146663780000001</v>
      </c>
      <c r="C138" s="2">
        <f t="shared" ca="1" si="9"/>
        <v>7.7333319000000081E-2</v>
      </c>
      <c r="D138" s="8">
        <f t="shared" ca="1" si="6"/>
        <v>1.0769230769230771E-4</v>
      </c>
      <c r="E138" s="9">
        <f t="shared" ca="1" si="7"/>
        <v>0.4750538461538461</v>
      </c>
      <c r="F138" s="8">
        <f t="shared" ca="1" si="8"/>
        <v>0.11112723539698416</v>
      </c>
      <c r="G138" s="6"/>
      <c r="H138" s="8"/>
      <c r="I138" s="2"/>
      <c r="J138" s="2"/>
      <c r="K138" s="34"/>
      <c r="L138" s="36"/>
      <c r="M138" s="35"/>
      <c r="N138" s="35"/>
      <c r="O138" s="35"/>
    </row>
    <row r="139" spans="1:15" x14ac:dyDescent="0.2">
      <c r="A139">
        <f>+MassCurves!A107</f>
        <v>103</v>
      </c>
      <c r="B139" s="9">
        <f t="shared" si="5"/>
        <v>0.13275552669999999</v>
      </c>
      <c r="C139" s="2">
        <f t="shared" ca="1" si="9"/>
        <v>7.7333320499999997E-2</v>
      </c>
      <c r="D139" s="8">
        <f t="shared" ca="1" si="6"/>
        <v>1.0769230769230771E-4</v>
      </c>
      <c r="E139" s="9">
        <f t="shared" ca="1" si="7"/>
        <v>0.4750538461538461</v>
      </c>
      <c r="F139" s="8">
        <f t="shared" ca="1" si="8"/>
        <v>0.11112723755246959</v>
      </c>
      <c r="G139" s="6"/>
      <c r="H139" s="8"/>
      <c r="I139" s="2"/>
      <c r="J139" s="2"/>
      <c r="K139" s="34"/>
      <c r="L139" s="36"/>
      <c r="M139" s="35"/>
      <c r="N139" s="35"/>
      <c r="O139" s="35"/>
    </row>
    <row r="140" spans="1:15" x14ac:dyDescent="0.2">
      <c r="A140">
        <f>+MassCurves!A108</f>
        <v>104</v>
      </c>
      <c r="B140" s="9">
        <f t="shared" si="5"/>
        <v>0.13404441559999999</v>
      </c>
      <c r="C140" s="2">
        <f t="shared" ca="1" si="9"/>
        <v>7.7333321999999982E-2</v>
      </c>
      <c r="D140" s="8">
        <f t="shared" ca="1" si="6"/>
        <v>1.0769230769230771E-4</v>
      </c>
      <c r="E140" s="9">
        <f t="shared" ca="1" si="7"/>
        <v>0.4750538461538461</v>
      </c>
      <c r="F140" s="8">
        <f t="shared" ca="1" si="8"/>
        <v>0.11112723970795514</v>
      </c>
      <c r="G140" s="6"/>
      <c r="H140" s="8"/>
      <c r="I140" s="2"/>
      <c r="J140" s="2"/>
      <c r="K140" s="34"/>
      <c r="L140" s="36"/>
      <c r="M140" s="35"/>
      <c r="N140" s="35"/>
      <c r="O140" s="35"/>
    </row>
    <row r="141" spans="1:15" x14ac:dyDescent="0.2">
      <c r="A141">
        <f>+MassCurves!A109</f>
        <v>105</v>
      </c>
      <c r="B141" s="9">
        <f t="shared" si="5"/>
        <v>0.1353333045</v>
      </c>
      <c r="C141" s="2">
        <f t="shared" ca="1" si="9"/>
        <v>7.7333323500000037E-2</v>
      </c>
      <c r="D141" s="8">
        <f t="shared" ca="1" si="6"/>
        <v>1.0769230769230771E-4</v>
      </c>
      <c r="E141" s="9">
        <f t="shared" ca="1" si="7"/>
        <v>0.4750538461538461</v>
      </c>
      <c r="F141" s="8">
        <f t="shared" ca="1" si="8"/>
        <v>0.11112724186344079</v>
      </c>
      <c r="G141" s="6"/>
      <c r="H141" s="8"/>
      <c r="I141" s="2"/>
      <c r="J141" s="2"/>
      <c r="K141" s="34"/>
      <c r="L141" s="36"/>
      <c r="M141" s="35"/>
      <c r="N141" s="35"/>
      <c r="O141" s="35"/>
    </row>
    <row r="142" spans="1:15" x14ac:dyDescent="0.2">
      <c r="A142">
        <f>+MassCurves!A110</f>
        <v>106</v>
      </c>
      <c r="B142" s="9">
        <f t="shared" si="5"/>
        <v>0.13662219340000001</v>
      </c>
      <c r="C142" s="2">
        <f t="shared" ca="1" si="9"/>
        <v>7.7333325000000092E-2</v>
      </c>
      <c r="D142" s="8">
        <f t="shared" ca="1" si="6"/>
        <v>1.0769230769230771E-4</v>
      </c>
      <c r="E142" s="9">
        <f t="shared" ca="1" si="7"/>
        <v>0.4750538461538461</v>
      </c>
      <c r="F142" s="8">
        <f t="shared" ca="1" si="8"/>
        <v>0.11112724401892646</v>
      </c>
      <c r="G142" s="6"/>
      <c r="H142" s="8"/>
      <c r="I142" s="2"/>
      <c r="J142" s="2"/>
      <c r="K142" s="34"/>
      <c r="L142" s="36"/>
      <c r="M142" s="35"/>
      <c r="N142" s="35"/>
      <c r="O142" s="35"/>
    </row>
    <row r="143" spans="1:15" x14ac:dyDescent="0.2">
      <c r="A143">
        <f>+MassCurves!A111</f>
        <v>107</v>
      </c>
      <c r="B143" s="9">
        <f t="shared" si="5"/>
        <v>0.13791108229999999</v>
      </c>
      <c r="C143" s="2">
        <f t="shared" ca="1" si="9"/>
        <v>7.7333326499999938E-2</v>
      </c>
      <c r="D143" s="8">
        <f t="shared" ca="1" si="6"/>
        <v>1.0769230769230771E-4</v>
      </c>
      <c r="E143" s="9">
        <f t="shared" ca="1" si="7"/>
        <v>0.4750538461538461</v>
      </c>
      <c r="F143" s="8">
        <f t="shared" ca="1" si="8"/>
        <v>0.11112724617441179</v>
      </c>
      <c r="G143" s="6"/>
      <c r="H143" s="8"/>
      <c r="I143" s="2"/>
      <c r="J143" s="2"/>
      <c r="K143" s="34"/>
      <c r="L143" s="36"/>
      <c r="M143" s="35"/>
      <c r="N143" s="35"/>
      <c r="O143" s="35"/>
    </row>
    <row r="144" spans="1:15" x14ac:dyDescent="0.2">
      <c r="A144">
        <f>+MassCurves!A112</f>
        <v>108</v>
      </c>
      <c r="B144" s="9">
        <f t="shared" si="5"/>
        <v>0.13919997119999999</v>
      </c>
      <c r="C144" s="2">
        <f t="shared" ca="1" si="9"/>
        <v>7.7333327999999993E-2</v>
      </c>
      <c r="D144" s="8">
        <f t="shared" ca="1" si="6"/>
        <v>1.0769230769230771E-4</v>
      </c>
      <c r="E144" s="9">
        <f t="shared" ca="1" si="7"/>
        <v>0.4750538461538461</v>
      </c>
      <c r="F144" s="8">
        <f t="shared" ca="1" si="8"/>
        <v>0.11112724832989744</v>
      </c>
      <c r="G144" s="6"/>
      <c r="H144" s="8"/>
      <c r="I144" s="2"/>
      <c r="J144" s="2"/>
      <c r="K144" s="34"/>
      <c r="L144" s="36"/>
      <c r="M144" s="35"/>
      <c r="N144" s="35"/>
      <c r="O144" s="35"/>
    </row>
    <row r="145" spans="1:15" x14ac:dyDescent="0.2">
      <c r="A145">
        <f>+MassCurves!A113</f>
        <v>109</v>
      </c>
      <c r="B145" s="9">
        <f t="shared" si="5"/>
        <v>0.1404888601</v>
      </c>
      <c r="C145" s="2">
        <f t="shared" ca="1" si="9"/>
        <v>7.7333329500000048E-2</v>
      </c>
      <c r="D145" s="8">
        <f t="shared" ca="1" si="6"/>
        <v>1.0769230769230771E-4</v>
      </c>
      <c r="E145" s="9">
        <f t="shared" ca="1" si="7"/>
        <v>0.4750538461538461</v>
      </c>
      <c r="F145" s="8">
        <f t="shared" ca="1" si="8"/>
        <v>0.11112725048538309</v>
      </c>
      <c r="G145" s="6"/>
      <c r="H145" s="8"/>
      <c r="I145" s="2"/>
      <c r="J145" s="2"/>
      <c r="K145" s="34"/>
      <c r="L145" s="36"/>
      <c r="M145" s="35"/>
      <c r="N145" s="35"/>
      <c r="O145" s="35"/>
    </row>
    <row r="146" spans="1:15" x14ac:dyDescent="0.2">
      <c r="A146">
        <f>+MassCurves!A114</f>
        <v>110</v>
      </c>
      <c r="B146" s="9">
        <f t="shared" si="5"/>
        <v>0.14177774900000001</v>
      </c>
      <c r="C146" s="2">
        <f t="shared" ca="1" si="9"/>
        <v>7.7333331000000033E-2</v>
      </c>
      <c r="D146" s="8">
        <f t="shared" ca="1" si="6"/>
        <v>1.0769230769230771E-4</v>
      </c>
      <c r="E146" s="9">
        <f t="shared" ca="1" si="7"/>
        <v>0.4750538461538461</v>
      </c>
      <c r="F146" s="8">
        <f t="shared" ca="1" si="8"/>
        <v>0.11112725264086863</v>
      </c>
      <c r="G146" s="6"/>
      <c r="H146" s="8"/>
      <c r="I146" s="2"/>
      <c r="J146" s="2"/>
      <c r="K146" s="34"/>
      <c r="L146" s="36"/>
      <c r="M146" s="35"/>
      <c r="N146" s="35"/>
      <c r="O146" s="35"/>
    </row>
    <row r="147" spans="1:15" x14ac:dyDescent="0.2">
      <c r="A147">
        <f>+MassCurves!A115</f>
        <v>111</v>
      </c>
      <c r="B147" s="9">
        <f t="shared" si="5"/>
        <v>0.14306663789999999</v>
      </c>
      <c r="C147" s="2">
        <f t="shared" ca="1" si="9"/>
        <v>7.7333332500000018E-2</v>
      </c>
      <c r="D147" s="8">
        <f t="shared" ca="1" si="6"/>
        <v>1.0769230769230771E-4</v>
      </c>
      <c r="E147" s="9">
        <f t="shared" ca="1" si="7"/>
        <v>0.4750538461538461</v>
      </c>
      <c r="F147" s="8">
        <f t="shared" ca="1" si="8"/>
        <v>0.11112725479635419</v>
      </c>
      <c r="G147" s="6"/>
      <c r="H147" s="8"/>
      <c r="I147" s="2"/>
      <c r="J147" s="2"/>
      <c r="K147" s="34"/>
      <c r="L147" s="36"/>
      <c r="M147" s="35"/>
      <c r="N147" s="35"/>
      <c r="O147" s="35"/>
    </row>
    <row r="148" spans="1:15" x14ac:dyDescent="0.2">
      <c r="A148">
        <f>+MassCurves!A116</f>
        <v>112</v>
      </c>
      <c r="B148" s="9">
        <f t="shared" si="5"/>
        <v>0.14435552679999999</v>
      </c>
      <c r="C148" s="2">
        <f t="shared" ca="1" si="9"/>
        <v>7.7333334000000004E-2</v>
      </c>
      <c r="D148" s="8">
        <f t="shared" ca="1" si="6"/>
        <v>1.0769230769230771E-4</v>
      </c>
      <c r="E148" s="9">
        <f t="shared" ca="1" si="7"/>
        <v>0.4750538461538461</v>
      </c>
      <c r="F148" s="8">
        <f t="shared" ca="1" si="8"/>
        <v>0.11112725695183974</v>
      </c>
      <c r="G148" s="6"/>
      <c r="H148" s="8"/>
      <c r="I148" s="2"/>
      <c r="J148" s="2"/>
      <c r="K148" s="34"/>
      <c r="L148" s="36"/>
      <c r="M148" s="35"/>
      <c r="N148" s="35"/>
      <c r="O148" s="35"/>
    </row>
    <row r="149" spans="1:15" x14ac:dyDescent="0.2">
      <c r="A149">
        <f>+MassCurves!A117</f>
        <v>113</v>
      </c>
      <c r="B149" s="9">
        <f t="shared" si="5"/>
        <v>0.1456444157</v>
      </c>
      <c r="C149" s="2">
        <f t="shared" ca="1" si="9"/>
        <v>7.7333334000000004E-2</v>
      </c>
      <c r="D149" s="8">
        <f t="shared" ca="1" si="6"/>
        <v>1.0769230769230771E-4</v>
      </c>
      <c r="E149" s="9">
        <f t="shared" ca="1" si="7"/>
        <v>0.4750538461538461</v>
      </c>
      <c r="F149" s="8">
        <f t="shared" ca="1" si="8"/>
        <v>0.11112725695183974</v>
      </c>
      <c r="G149" s="6"/>
      <c r="H149" s="8"/>
      <c r="I149" s="2"/>
      <c r="J149" s="2"/>
      <c r="K149" s="34"/>
      <c r="L149" s="36"/>
      <c r="M149" s="35"/>
      <c r="N149" s="35"/>
      <c r="O149" s="35"/>
    </row>
    <row r="150" spans="1:15" x14ac:dyDescent="0.2">
      <c r="A150">
        <f>+MassCurves!A118</f>
        <v>114</v>
      </c>
      <c r="B150" s="9">
        <f t="shared" si="5"/>
        <v>0.14693330460000001</v>
      </c>
      <c r="C150" s="2">
        <f t="shared" ca="1" si="9"/>
        <v>7.7333334000000004E-2</v>
      </c>
      <c r="D150" s="8">
        <f t="shared" ca="1" si="6"/>
        <v>1.0769230769230771E-4</v>
      </c>
      <c r="E150" s="9">
        <f t="shared" ca="1" si="7"/>
        <v>0.4750538461538461</v>
      </c>
      <c r="F150" s="8">
        <f t="shared" ca="1" si="8"/>
        <v>0.11112725695183974</v>
      </c>
      <c r="G150" s="6"/>
      <c r="H150" s="8"/>
      <c r="I150" s="2"/>
      <c r="J150" s="2"/>
      <c r="K150" s="34"/>
      <c r="L150" s="36"/>
      <c r="M150" s="35"/>
      <c r="N150" s="35"/>
      <c r="O150" s="35"/>
    </row>
    <row r="151" spans="1:15" x14ac:dyDescent="0.2">
      <c r="A151">
        <f>+MassCurves!A119</f>
        <v>115</v>
      </c>
      <c r="B151" s="9">
        <f t="shared" si="5"/>
        <v>0.14822219349999999</v>
      </c>
      <c r="C151" s="2">
        <f t="shared" ca="1" si="9"/>
        <v>7.7333334000000004E-2</v>
      </c>
      <c r="D151" s="8">
        <f t="shared" ca="1" si="6"/>
        <v>1.0769230769230771E-4</v>
      </c>
      <c r="E151" s="9">
        <f t="shared" ca="1" si="7"/>
        <v>0.4750538461538461</v>
      </c>
      <c r="F151" s="8">
        <f t="shared" ca="1" si="8"/>
        <v>0.11112725695183974</v>
      </c>
      <c r="G151" s="6"/>
      <c r="H151" s="8"/>
      <c r="I151" s="2"/>
      <c r="J151" s="2"/>
      <c r="K151" s="34"/>
      <c r="L151" s="36"/>
      <c r="M151" s="35"/>
      <c r="N151" s="35"/>
      <c r="O151" s="35"/>
    </row>
    <row r="152" spans="1:15" x14ac:dyDescent="0.2">
      <c r="A152">
        <f>+MassCurves!A120</f>
        <v>116</v>
      </c>
      <c r="B152" s="9">
        <f t="shared" si="5"/>
        <v>0.14951108239999999</v>
      </c>
      <c r="C152" s="2">
        <f t="shared" ca="1" si="9"/>
        <v>7.7333334000000004E-2</v>
      </c>
      <c r="D152" s="8">
        <f t="shared" ca="1" si="6"/>
        <v>1.0769230769230771E-4</v>
      </c>
      <c r="E152" s="9">
        <f t="shared" ca="1" si="7"/>
        <v>0.4750538461538461</v>
      </c>
      <c r="F152" s="8">
        <f t="shared" ca="1" si="8"/>
        <v>0.11112725695183974</v>
      </c>
      <c r="G152" s="6"/>
      <c r="H152" s="8"/>
      <c r="I152" s="2"/>
      <c r="J152" s="2"/>
      <c r="K152" s="34"/>
      <c r="L152" s="36"/>
      <c r="M152" s="35"/>
      <c r="N152" s="35"/>
      <c r="O152" s="35"/>
    </row>
    <row r="153" spans="1:15" x14ac:dyDescent="0.2">
      <c r="A153">
        <f>+MassCurves!A121</f>
        <v>117</v>
      </c>
      <c r="B153" s="9">
        <f t="shared" si="5"/>
        <v>0.1507999713</v>
      </c>
      <c r="C153" s="2">
        <f t="shared" ca="1" si="9"/>
        <v>7.7333334000000004E-2</v>
      </c>
      <c r="D153" s="8">
        <f t="shared" ca="1" si="6"/>
        <v>1.0769230769230771E-4</v>
      </c>
      <c r="E153" s="9">
        <f t="shared" ca="1" si="7"/>
        <v>0.4750538461538461</v>
      </c>
      <c r="F153" s="8">
        <f t="shared" ca="1" si="8"/>
        <v>0.11112725695183974</v>
      </c>
      <c r="G153" s="6"/>
      <c r="H153" s="8"/>
      <c r="I153" s="2"/>
      <c r="J153" s="2"/>
      <c r="K153" s="34"/>
      <c r="L153" s="36"/>
      <c r="M153" s="35"/>
      <c r="N153" s="35"/>
      <c r="O153" s="35"/>
    </row>
    <row r="154" spans="1:15" x14ac:dyDescent="0.2">
      <c r="A154">
        <f>+MassCurves!A122</f>
        <v>118</v>
      </c>
      <c r="B154" s="9">
        <f t="shared" si="5"/>
        <v>0.15208886020000001</v>
      </c>
      <c r="C154" s="2">
        <f t="shared" ca="1" si="9"/>
        <v>7.7333334000000004E-2</v>
      </c>
      <c r="D154" s="8">
        <f t="shared" ca="1" si="6"/>
        <v>1.0769230769230771E-4</v>
      </c>
      <c r="E154" s="9">
        <f t="shared" ca="1" si="7"/>
        <v>0.4750538461538461</v>
      </c>
      <c r="F154" s="8">
        <f t="shared" ca="1" si="8"/>
        <v>0.11112725695183974</v>
      </c>
      <c r="G154" s="6"/>
      <c r="H154" s="8"/>
      <c r="I154" s="2"/>
      <c r="J154" s="2"/>
      <c r="K154" s="34"/>
      <c r="L154" s="36"/>
      <c r="M154" s="35"/>
      <c r="N154" s="35"/>
      <c r="O154" s="35"/>
    </row>
    <row r="155" spans="1:15" x14ac:dyDescent="0.2">
      <c r="A155">
        <f>+MassCurves!A123</f>
        <v>119</v>
      </c>
      <c r="B155" s="9">
        <f t="shared" si="5"/>
        <v>0.15337774909999999</v>
      </c>
      <c r="C155" s="2">
        <f t="shared" ca="1" si="9"/>
        <v>7.7333334000000004E-2</v>
      </c>
      <c r="D155" s="8">
        <f t="shared" ca="1" si="6"/>
        <v>1.0769230769230771E-4</v>
      </c>
      <c r="E155" s="9">
        <f t="shared" ca="1" si="7"/>
        <v>0.4750538461538461</v>
      </c>
      <c r="F155" s="8">
        <f t="shared" ca="1" si="8"/>
        <v>0.11112725695183974</v>
      </c>
      <c r="G155" s="6"/>
      <c r="H155" s="8"/>
      <c r="I155" s="2"/>
      <c r="J155" s="2"/>
      <c r="K155" s="34"/>
      <c r="L155" s="36"/>
      <c r="M155" s="35"/>
      <c r="N155" s="35"/>
      <c r="O155" s="35"/>
    </row>
    <row r="156" spans="1:15" x14ac:dyDescent="0.2">
      <c r="A156">
        <f>+MassCurves!A124</f>
        <v>120</v>
      </c>
      <c r="B156" s="9">
        <f t="shared" si="5"/>
        <v>0.154666638</v>
      </c>
      <c r="C156" s="2">
        <f t="shared" ca="1" si="9"/>
        <v>7.7333334000000004E-2</v>
      </c>
      <c r="D156" s="8">
        <f t="shared" ca="1" si="6"/>
        <v>1.0769230769230771E-4</v>
      </c>
      <c r="E156" s="9">
        <f t="shared" ca="1" si="7"/>
        <v>0.4750538461538461</v>
      </c>
      <c r="F156" s="8">
        <f t="shared" ca="1" si="8"/>
        <v>0.11112725695183974</v>
      </c>
      <c r="G156" s="6"/>
      <c r="H156" s="8"/>
      <c r="I156" s="2"/>
      <c r="J156" s="2"/>
      <c r="K156" s="34"/>
      <c r="L156" s="36"/>
      <c r="M156" s="35"/>
      <c r="N156" s="35"/>
      <c r="O156" s="35"/>
    </row>
    <row r="157" spans="1:15" x14ac:dyDescent="0.2">
      <c r="A157">
        <f>+MassCurves!A125</f>
        <v>121</v>
      </c>
      <c r="B157" s="9">
        <f t="shared" si="5"/>
        <v>0.1559555269</v>
      </c>
      <c r="C157" s="2">
        <f t="shared" ca="1" si="9"/>
        <v>7.7333334000000004E-2</v>
      </c>
      <c r="D157" s="8">
        <f t="shared" ca="1" si="6"/>
        <v>1.0769230769230771E-4</v>
      </c>
      <c r="E157" s="9">
        <f t="shared" ca="1" si="7"/>
        <v>0.4750538461538461</v>
      </c>
      <c r="F157" s="8">
        <f t="shared" ca="1" si="8"/>
        <v>0.11112725695183974</v>
      </c>
      <c r="G157" s="6"/>
      <c r="H157" s="8"/>
      <c r="I157" s="2"/>
      <c r="J157" s="2"/>
      <c r="K157" s="34"/>
      <c r="L157" s="36"/>
      <c r="M157" s="35"/>
      <c r="N157" s="35"/>
      <c r="O157" s="35"/>
    </row>
    <row r="158" spans="1:15" x14ac:dyDescent="0.2">
      <c r="A158">
        <f>+MassCurves!A126</f>
        <v>122</v>
      </c>
      <c r="B158" s="9">
        <f t="shared" si="5"/>
        <v>0.15724441580000001</v>
      </c>
      <c r="C158" s="2">
        <f t="shared" ca="1" si="9"/>
        <v>7.7333334000000004E-2</v>
      </c>
      <c r="D158" s="8">
        <f t="shared" ca="1" si="6"/>
        <v>1.0769230769230771E-4</v>
      </c>
      <c r="E158" s="9">
        <f t="shared" ca="1" si="7"/>
        <v>0.4750538461538461</v>
      </c>
      <c r="F158" s="8">
        <f t="shared" ca="1" si="8"/>
        <v>0.11112725695183974</v>
      </c>
      <c r="G158" s="6"/>
      <c r="H158" s="8"/>
      <c r="I158" s="2"/>
      <c r="J158" s="2"/>
      <c r="K158" s="34"/>
      <c r="L158" s="36"/>
      <c r="M158" s="35"/>
      <c r="N158" s="35"/>
      <c r="O158" s="35"/>
    </row>
    <row r="159" spans="1:15" x14ac:dyDescent="0.2">
      <c r="A159">
        <f>+MassCurves!A127</f>
        <v>123</v>
      </c>
      <c r="B159" s="9">
        <f t="shared" si="5"/>
        <v>0.15853330469999999</v>
      </c>
      <c r="C159" s="2">
        <f t="shared" ca="1" si="9"/>
        <v>7.7333334000000004E-2</v>
      </c>
      <c r="D159" s="8">
        <f t="shared" ca="1" si="6"/>
        <v>1.0769230769230771E-4</v>
      </c>
      <c r="E159" s="9">
        <f t="shared" ca="1" si="7"/>
        <v>0.4750538461538461</v>
      </c>
      <c r="F159" s="8">
        <f t="shared" ca="1" si="8"/>
        <v>0.11112725695183974</v>
      </c>
      <c r="G159" s="6"/>
      <c r="H159" s="8"/>
      <c r="I159" s="2"/>
      <c r="J159" s="2"/>
      <c r="K159" s="34"/>
      <c r="L159" s="36"/>
      <c r="M159" s="35"/>
      <c r="N159" s="35"/>
      <c r="O159" s="35"/>
    </row>
    <row r="160" spans="1:15" x14ac:dyDescent="0.2">
      <c r="A160">
        <f>+MassCurves!A128</f>
        <v>124</v>
      </c>
      <c r="B160" s="9">
        <f t="shared" si="5"/>
        <v>0.1598221936</v>
      </c>
      <c r="C160" s="2">
        <f t="shared" ca="1" si="9"/>
        <v>7.7333334000000004E-2</v>
      </c>
      <c r="D160" s="8">
        <f t="shared" ca="1" si="6"/>
        <v>1.0769230769230771E-4</v>
      </c>
      <c r="E160" s="9">
        <f t="shared" ca="1" si="7"/>
        <v>0.4750538461538461</v>
      </c>
      <c r="F160" s="8">
        <f t="shared" ca="1" si="8"/>
        <v>0.11112725695183974</v>
      </c>
      <c r="G160" s="6"/>
      <c r="H160" s="8"/>
      <c r="I160" s="2"/>
      <c r="J160" s="2"/>
      <c r="K160" s="34"/>
      <c r="L160" s="36"/>
      <c r="M160" s="35"/>
      <c r="N160" s="35"/>
      <c r="O160" s="35"/>
    </row>
    <row r="161" spans="1:15" x14ac:dyDescent="0.2">
      <c r="A161">
        <f>+MassCurves!A129</f>
        <v>125</v>
      </c>
      <c r="B161" s="9">
        <f t="shared" si="5"/>
        <v>0.1611110825</v>
      </c>
      <c r="C161" s="2">
        <f t="shared" ca="1" si="9"/>
        <v>7.7333334000000004E-2</v>
      </c>
      <c r="D161" s="8">
        <f t="shared" ca="1" si="6"/>
        <v>1.0769230769230771E-4</v>
      </c>
      <c r="E161" s="9">
        <f t="shared" ca="1" si="7"/>
        <v>0.4750538461538461</v>
      </c>
      <c r="F161" s="8">
        <f t="shared" ca="1" si="8"/>
        <v>0.11112725695183974</v>
      </c>
      <c r="G161" s="6"/>
      <c r="H161" s="8"/>
      <c r="I161" s="2"/>
      <c r="J161" s="2"/>
      <c r="K161" s="34"/>
      <c r="L161" s="36"/>
      <c r="M161" s="35"/>
      <c r="N161" s="35"/>
      <c r="O161" s="35"/>
    </row>
    <row r="162" spans="1:15" x14ac:dyDescent="0.2">
      <c r="A162">
        <f>+MassCurves!A130</f>
        <v>126</v>
      </c>
      <c r="B162" s="9">
        <f t="shared" si="5"/>
        <v>0.16239997140000001</v>
      </c>
      <c r="C162" s="2">
        <f t="shared" ca="1" si="9"/>
        <v>7.7333334000000004E-2</v>
      </c>
      <c r="D162" s="8">
        <f t="shared" ca="1" si="6"/>
        <v>1.0769230769230771E-4</v>
      </c>
      <c r="E162" s="9">
        <f t="shared" ca="1" si="7"/>
        <v>0.4750538461538461</v>
      </c>
      <c r="F162" s="8">
        <f t="shared" ca="1" si="8"/>
        <v>0.11112725695183974</v>
      </c>
      <c r="G162" s="6"/>
      <c r="H162" s="8"/>
      <c r="I162" s="2"/>
      <c r="J162" s="2"/>
      <c r="K162" s="34"/>
      <c r="L162" s="36"/>
      <c r="M162" s="35"/>
      <c r="N162" s="35"/>
      <c r="O162" s="35"/>
    </row>
    <row r="163" spans="1:15" x14ac:dyDescent="0.2">
      <c r="A163">
        <f>+MassCurves!A131</f>
        <v>127</v>
      </c>
      <c r="B163" s="9">
        <f t="shared" si="5"/>
        <v>0.16368886030000002</v>
      </c>
      <c r="C163" s="2">
        <f t="shared" ca="1" si="9"/>
        <v>7.7333334000000142E-2</v>
      </c>
      <c r="D163" s="8">
        <f t="shared" ca="1" si="6"/>
        <v>1.0769230769230771E-4</v>
      </c>
      <c r="E163" s="9">
        <f t="shared" ca="1" si="7"/>
        <v>0.4750538461538461</v>
      </c>
      <c r="F163" s="8">
        <f t="shared" ca="1" si="8"/>
        <v>0.11112725695183993</v>
      </c>
      <c r="G163" s="6"/>
      <c r="H163" s="8"/>
      <c r="I163" s="2"/>
      <c r="J163" s="2"/>
      <c r="K163" s="34"/>
      <c r="L163" s="36"/>
      <c r="M163" s="35"/>
      <c r="N163" s="35"/>
      <c r="O163" s="35"/>
    </row>
    <row r="164" spans="1:15" x14ac:dyDescent="0.2">
      <c r="A164">
        <f>+MassCurves!A132</f>
        <v>128</v>
      </c>
      <c r="B164" s="9">
        <f t="shared" ref="B164:B227" si="10">+HLOOKUP($B$9,MassCurve,(A164+2),FALSE)</f>
        <v>0.1649777492</v>
      </c>
      <c r="C164" s="2">
        <f t="shared" ca="1" si="9"/>
        <v>7.7333334000000004E-2</v>
      </c>
      <c r="D164" s="8">
        <f t="shared" ca="1" si="6"/>
        <v>1.0769230769230771E-4</v>
      </c>
      <c r="E164" s="9">
        <f t="shared" ca="1" si="7"/>
        <v>0.4750538461538461</v>
      </c>
      <c r="F164" s="8">
        <f t="shared" ca="1" si="8"/>
        <v>0.11112725695183974</v>
      </c>
      <c r="G164" s="6"/>
      <c r="H164" s="8"/>
      <c r="I164" s="2"/>
      <c r="J164" s="2"/>
      <c r="K164" s="34"/>
      <c r="L164" s="36"/>
      <c r="M164" s="35"/>
      <c r="N164" s="35"/>
      <c r="O164" s="35"/>
    </row>
    <row r="165" spans="1:15" x14ac:dyDescent="0.2">
      <c r="A165">
        <f>+MassCurves!A133</f>
        <v>129</v>
      </c>
      <c r="B165" s="9">
        <f t="shared" si="10"/>
        <v>0.1662666381</v>
      </c>
      <c r="C165" s="2">
        <f t="shared" ca="1" si="9"/>
        <v>7.7333334000000004E-2</v>
      </c>
      <c r="D165" s="8">
        <f t="shared" ref="D165:D228" ca="1" si="11">VLOOKUP(C165,Cinterp,VLOOKUP($B$10,SoilID,2,FALSE)+1)</f>
        <v>1.0769230769230771E-4</v>
      </c>
      <c r="E165" s="9">
        <f t="shared" ref="E165:E228" ca="1" si="12">0.95*MAX(0,$B$7)/100+D165*(1-MAX(0,$B$7)/100)</f>
        <v>0.4750538461538461</v>
      </c>
      <c r="F165" s="8">
        <f t="shared" ref="F165:F228" ca="1" si="13">+E165*C165*MAX(0.05,$B$5)*1.0083</f>
        <v>0.11112725695183974</v>
      </c>
      <c r="G165" s="6"/>
      <c r="H165" s="8"/>
      <c r="I165" s="2"/>
      <c r="J165" s="2"/>
      <c r="K165" s="34"/>
      <c r="L165" s="36"/>
      <c r="M165" s="35"/>
      <c r="N165" s="35"/>
      <c r="O165" s="35"/>
    </row>
    <row r="166" spans="1:15" x14ac:dyDescent="0.2">
      <c r="A166">
        <f>+MassCurves!A134</f>
        <v>130</v>
      </c>
      <c r="B166" s="9">
        <f t="shared" si="10"/>
        <v>0.16755552700000001</v>
      </c>
      <c r="C166" s="2">
        <f t="shared" ref="C166:C229" ca="1" si="14">+IF(A166&lt;MAX(5,$B$6),(B166-B165)*60,(B166-OFFSET(B166,-MAX(5,$B$6),0,1,1))/(A166-OFFSET(A166,-MAX(5,$B$6),0,1,1))*60)</f>
        <v>7.7333334000000004E-2</v>
      </c>
      <c r="D166" s="8">
        <f t="shared" ca="1" si="11"/>
        <v>1.0769230769230771E-4</v>
      </c>
      <c r="E166" s="9">
        <f t="shared" ca="1" si="12"/>
        <v>0.4750538461538461</v>
      </c>
      <c r="F166" s="8">
        <f t="shared" ca="1" si="13"/>
        <v>0.11112725695183974</v>
      </c>
      <c r="G166" s="6"/>
      <c r="H166" s="8"/>
      <c r="I166" s="2"/>
      <c r="J166" s="2"/>
      <c r="K166" s="34"/>
      <c r="L166" s="36"/>
      <c r="M166" s="35"/>
      <c r="N166" s="35"/>
      <c r="O166" s="35"/>
    </row>
    <row r="167" spans="1:15" x14ac:dyDescent="0.2">
      <c r="A167">
        <f>+MassCurves!A135</f>
        <v>131</v>
      </c>
      <c r="B167" s="9">
        <f t="shared" si="10"/>
        <v>0.16884441590000002</v>
      </c>
      <c r="C167" s="2">
        <f t="shared" ca="1" si="14"/>
        <v>7.7333334000000142E-2</v>
      </c>
      <c r="D167" s="8">
        <f t="shared" ca="1" si="11"/>
        <v>1.0769230769230771E-4</v>
      </c>
      <c r="E167" s="9">
        <f t="shared" ca="1" si="12"/>
        <v>0.4750538461538461</v>
      </c>
      <c r="F167" s="8">
        <f t="shared" ca="1" si="13"/>
        <v>0.11112725695183993</v>
      </c>
      <c r="G167" s="6"/>
      <c r="H167" s="8"/>
      <c r="I167" s="2"/>
      <c r="J167" s="2"/>
      <c r="K167" s="34"/>
      <c r="L167" s="36"/>
      <c r="M167" s="35"/>
      <c r="N167" s="35"/>
      <c r="O167" s="35"/>
    </row>
    <row r="168" spans="1:15" x14ac:dyDescent="0.2">
      <c r="A168">
        <f>+MassCurves!A136</f>
        <v>132</v>
      </c>
      <c r="B168" s="9">
        <f t="shared" si="10"/>
        <v>0.1701333048</v>
      </c>
      <c r="C168" s="2">
        <f t="shared" ca="1" si="14"/>
        <v>7.7333334000000004E-2</v>
      </c>
      <c r="D168" s="8">
        <f t="shared" ca="1" si="11"/>
        <v>1.0769230769230771E-4</v>
      </c>
      <c r="E168" s="9">
        <f t="shared" ca="1" si="12"/>
        <v>0.4750538461538461</v>
      </c>
      <c r="F168" s="8">
        <f t="shared" ca="1" si="13"/>
        <v>0.11112725695183974</v>
      </c>
      <c r="G168" s="6"/>
      <c r="H168" s="8"/>
      <c r="I168" s="2"/>
      <c r="J168" s="2"/>
      <c r="K168" s="34"/>
      <c r="L168" s="36"/>
      <c r="M168" s="35"/>
      <c r="N168" s="35"/>
      <c r="O168" s="35"/>
    </row>
    <row r="169" spans="1:15" x14ac:dyDescent="0.2">
      <c r="A169">
        <f>+MassCurves!A137</f>
        <v>133</v>
      </c>
      <c r="B169" s="9">
        <f t="shared" si="10"/>
        <v>0.1714221937</v>
      </c>
      <c r="C169" s="2">
        <f t="shared" ca="1" si="14"/>
        <v>7.7333334000000004E-2</v>
      </c>
      <c r="D169" s="8">
        <f t="shared" ca="1" si="11"/>
        <v>1.0769230769230771E-4</v>
      </c>
      <c r="E169" s="9">
        <f t="shared" ca="1" si="12"/>
        <v>0.4750538461538461</v>
      </c>
      <c r="F169" s="8">
        <f t="shared" ca="1" si="13"/>
        <v>0.11112725695183974</v>
      </c>
      <c r="G169" s="6"/>
      <c r="H169" s="8"/>
      <c r="I169" s="2"/>
      <c r="J169" s="2"/>
      <c r="K169" s="34"/>
      <c r="L169" s="36"/>
      <c r="M169" s="35"/>
      <c r="N169" s="35"/>
      <c r="O169" s="35"/>
    </row>
    <row r="170" spans="1:15" x14ac:dyDescent="0.2">
      <c r="A170">
        <f>+MassCurves!A138</f>
        <v>134</v>
      </c>
      <c r="B170" s="9">
        <f t="shared" si="10"/>
        <v>0.17271108260000001</v>
      </c>
      <c r="C170" s="2">
        <f t="shared" ca="1" si="14"/>
        <v>7.7333334000000004E-2</v>
      </c>
      <c r="D170" s="8">
        <f t="shared" ca="1" si="11"/>
        <v>1.0769230769230771E-4</v>
      </c>
      <c r="E170" s="9">
        <f t="shared" ca="1" si="12"/>
        <v>0.4750538461538461</v>
      </c>
      <c r="F170" s="8">
        <f t="shared" ca="1" si="13"/>
        <v>0.11112725695183974</v>
      </c>
      <c r="G170" s="6"/>
      <c r="H170" s="8"/>
      <c r="I170" s="2"/>
      <c r="J170" s="2"/>
      <c r="K170" s="34"/>
      <c r="L170" s="36"/>
      <c r="M170" s="35"/>
      <c r="N170" s="35"/>
      <c r="O170" s="35"/>
    </row>
    <row r="171" spans="1:15" x14ac:dyDescent="0.2">
      <c r="A171">
        <f>+MassCurves!A139</f>
        <v>135</v>
      </c>
      <c r="B171" s="9">
        <f t="shared" si="10"/>
        <v>0.17399997150000002</v>
      </c>
      <c r="C171" s="2">
        <f t="shared" ca="1" si="14"/>
        <v>7.7333334000000142E-2</v>
      </c>
      <c r="D171" s="8">
        <f t="shared" ca="1" si="11"/>
        <v>1.0769230769230771E-4</v>
      </c>
      <c r="E171" s="9">
        <f t="shared" ca="1" si="12"/>
        <v>0.4750538461538461</v>
      </c>
      <c r="F171" s="8">
        <f t="shared" ca="1" si="13"/>
        <v>0.11112725695183993</v>
      </c>
      <c r="G171" s="6"/>
      <c r="H171" s="8"/>
      <c r="I171" s="2"/>
      <c r="J171" s="2"/>
      <c r="K171" s="34"/>
      <c r="L171" s="36"/>
      <c r="M171" s="35"/>
      <c r="N171" s="35"/>
      <c r="O171" s="35"/>
    </row>
    <row r="172" spans="1:15" x14ac:dyDescent="0.2">
      <c r="A172">
        <f>+MassCurves!A140</f>
        <v>136</v>
      </c>
      <c r="B172" s="9">
        <f t="shared" si="10"/>
        <v>0.1752888604</v>
      </c>
      <c r="C172" s="2">
        <f t="shared" ca="1" si="14"/>
        <v>7.7333334000000004E-2</v>
      </c>
      <c r="D172" s="8">
        <f t="shared" ca="1" si="11"/>
        <v>1.0769230769230771E-4</v>
      </c>
      <c r="E172" s="9">
        <f t="shared" ca="1" si="12"/>
        <v>0.4750538461538461</v>
      </c>
      <c r="F172" s="8">
        <f t="shared" ca="1" si="13"/>
        <v>0.11112725695183974</v>
      </c>
      <c r="G172" s="6"/>
      <c r="H172" s="8"/>
      <c r="I172" s="2"/>
      <c r="J172" s="2"/>
      <c r="K172" s="34"/>
      <c r="L172" s="36"/>
      <c r="M172" s="35"/>
      <c r="N172" s="35"/>
      <c r="O172" s="35"/>
    </row>
    <row r="173" spans="1:15" x14ac:dyDescent="0.2">
      <c r="A173">
        <f>+MassCurves!A141</f>
        <v>137</v>
      </c>
      <c r="B173" s="9">
        <f t="shared" si="10"/>
        <v>0.1765777493</v>
      </c>
      <c r="C173" s="2">
        <f t="shared" ca="1" si="14"/>
        <v>7.7333334000000004E-2</v>
      </c>
      <c r="D173" s="8">
        <f t="shared" ca="1" si="11"/>
        <v>1.0769230769230771E-4</v>
      </c>
      <c r="E173" s="9">
        <f t="shared" ca="1" si="12"/>
        <v>0.4750538461538461</v>
      </c>
      <c r="F173" s="8">
        <f t="shared" ca="1" si="13"/>
        <v>0.11112725695183974</v>
      </c>
      <c r="G173" s="6"/>
      <c r="H173" s="8"/>
      <c r="I173" s="2"/>
      <c r="J173" s="2"/>
      <c r="K173" s="34"/>
      <c r="L173" s="36"/>
      <c r="M173" s="35"/>
      <c r="N173" s="35"/>
      <c r="O173" s="35"/>
    </row>
    <row r="174" spans="1:15" x14ac:dyDescent="0.2">
      <c r="A174">
        <f>+MassCurves!A142</f>
        <v>138</v>
      </c>
      <c r="B174" s="9">
        <f t="shared" si="10"/>
        <v>0.17786663820000001</v>
      </c>
      <c r="C174" s="2">
        <f t="shared" ca="1" si="14"/>
        <v>7.7333334000000004E-2</v>
      </c>
      <c r="D174" s="8">
        <f t="shared" ca="1" si="11"/>
        <v>1.0769230769230771E-4</v>
      </c>
      <c r="E174" s="9">
        <f t="shared" ca="1" si="12"/>
        <v>0.4750538461538461</v>
      </c>
      <c r="F174" s="8">
        <f t="shared" ca="1" si="13"/>
        <v>0.11112725695183974</v>
      </c>
      <c r="G174" s="6"/>
      <c r="H174" s="8"/>
      <c r="I174" s="2"/>
      <c r="J174" s="2"/>
      <c r="K174" s="34"/>
      <c r="L174" s="36"/>
      <c r="M174" s="35"/>
      <c r="N174" s="35"/>
      <c r="O174" s="35"/>
    </row>
    <row r="175" spans="1:15" x14ac:dyDescent="0.2">
      <c r="A175">
        <f>+MassCurves!A143</f>
        <v>139</v>
      </c>
      <c r="B175" s="9">
        <f t="shared" si="10"/>
        <v>0.17915552710000002</v>
      </c>
      <c r="C175" s="2">
        <f t="shared" ca="1" si="14"/>
        <v>7.7333334000000004E-2</v>
      </c>
      <c r="D175" s="8">
        <f t="shared" ca="1" si="11"/>
        <v>1.0769230769230771E-4</v>
      </c>
      <c r="E175" s="9">
        <f t="shared" ca="1" si="12"/>
        <v>0.4750538461538461</v>
      </c>
      <c r="F175" s="8">
        <f t="shared" ca="1" si="13"/>
        <v>0.11112725695183974</v>
      </c>
      <c r="G175" s="6"/>
      <c r="H175" s="8"/>
      <c r="I175" s="2"/>
      <c r="J175" s="2"/>
      <c r="K175" s="34"/>
      <c r="L175" s="36"/>
      <c r="M175" s="35"/>
      <c r="N175" s="35"/>
      <c r="O175" s="35"/>
    </row>
    <row r="176" spans="1:15" x14ac:dyDescent="0.2">
      <c r="A176">
        <f>+MassCurves!A144</f>
        <v>140</v>
      </c>
      <c r="B176" s="9">
        <f t="shared" si="10"/>
        <v>0.180444416</v>
      </c>
      <c r="C176" s="2">
        <f t="shared" ca="1" si="14"/>
        <v>7.7333334000000004E-2</v>
      </c>
      <c r="D176" s="8">
        <f t="shared" ca="1" si="11"/>
        <v>1.0769230769230771E-4</v>
      </c>
      <c r="E176" s="9">
        <f t="shared" ca="1" si="12"/>
        <v>0.4750538461538461</v>
      </c>
      <c r="F176" s="8">
        <f t="shared" ca="1" si="13"/>
        <v>0.11112725695183974</v>
      </c>
      <c r="G176" s="6"/>
      <c r="H176" s="8"/>
      <c r="I176" s="2"/>
      <c r="J176" s="2"/>
      <c r="K176" s="34"/>
      <c r="L176" s="36"/>
      <c r="M176" s="35"/>
      <c r="N176" s="35"/>
      <c r="O176" s="35"/>
    </row>
    <row r="177" spans="1:15" x14ac:dyDescent="0.2">
      <c r="A177">
        <f>+MassCurves!A145</f>
        <v>141</v>
      </c>
      <c r="B177" s="9">
        <f t="shared" si="10"/>
        <v>0.1817333049</v>
      </c>
      <c r="C177" s="2">
        <f t="shared" ca="1" si="14"/>
        <v>7.7333334000000004E-2</v>
      </c>
      <c r="D177" s="8">
        <f t="shared" ca="1" si="11"/>
        <v>1.0769230769230771E-4</v>
      </c>
      <c r="E177" s="9">
        <f t="shared" ca="1" si="12"/>
        <v>0.4750538461538461</v>
      </c>
      <c r="F177" s="8">
        <f t="shared" ca="1" si="13"/>
        <v>0.11112725695183974</v>
      </c>
      <c r="G177" s="6"/>
      <c r="H177" s="8"/>
      <c r="I177" s="2"/>
      <c r="J177" s="2"/>
      <c r="K177" s="34"/>
      <c r="L177" s="36"/>
      <c r="M177" s="35"/>
      <c r="N177" s="35"/>
      <c r="O177" s="35"/>
    </row>
    <row r="178" spans="1:15" x14ac:dyDescent="0.2">
      <c r="A178">
        <f>+MassCurves!A146</f>
        <v>142</v>
      </c>
      <c r="B178" s="9">
        <f t="shared" si="10"/>
        <v>0.18302219380000001</v>
      </c>
      <c r="C178" s="2">
        <f t="shared" ca="1" si="14"/>
        <v>7.7333334000000004E-2</v>
      </c>
      <c r="D178" s="8">
        <f t="shared" ca="1" si="11"/>
        <v>1.0769230769230771E-4</v>
      </c>
      <c r="E178" s="9">
        <f t="shared" ca="1" si="12"/>
        <v>0.4750538461538461</v>
      </c>
      <c r="F178" s="8">
        <f t="shared" ca="1" si="13"/>
        <v>0.11112725695183974</v>
      </c>
      <c r="G178" s="6"/>
      <c r="H178" s="8"/>
      <c r="I178" s="2"/>
      <c r="J178" s="2"/>
      <c r="K178" s="34"/>
      <c r="L178" s="36"/>
      <c r="M178" s="35"/>
      <c r="N178" s="35"/>
      <c r="O178" s="35"/>
    </row>
    <row r="179" spans="1:15" x14ac:dyDescent="0.2">
      <c r="A179">
        <f>+MassCurves!A147</f>
        <v>143</v>
      </c>
      <c r="B179" s="9">
        <f t="shared" si="10"/>
        <v>0.18431108270000002</v>
      </c>
      <c r="C179" s="2">
        <f t="shared" ca="1" si="14"/>
        <v>7.7333334000000004E-2</v>
      </c>
      <c r="D179" s="8">
        <f t="shared" ca="1" si="11"/>
        <v>1.0769230769230771E-4</v>
      </c>
      <c r="E179" s="9">
        <f t="shared" ca="1" si="12"/>
        <v>0.4750538461538461</v>
      </c>
      <c r="F179" s="8">
        <f t="shared" ca="1" si="13"/>
        <v>0.11112725695183974</v>
      </c>
      <c r="G179" s="6"/>
      <c r="H179" s="8"/>
      <c r="I179" s="2"/>
      <c r="J179" s="2"/>
      <c r="K179" s="34"/>
      <c r="L179" s="36"/>
      <c r="M179" s="35"/>
      <c r="N179" s="35"/>
      <c r="O179" s="35"/>
    </row>
    <row r="180" spans="1:15" x14ac:dyDescent="0.2">
      <c r="A180">
        <f>+MassCurves!A148</f>
        <v>144</v>
      </c>
      <c r="B180" s="9">
        <f t="shared" si="10"/>
        <v>0.1855999716</v>
      </c>
      <c r="C180" s="2">
        <f t="shared" ca="1" si="14"/>
        <v>7.7333334000000004E-2</v>
      </c>
      <c r="D180" s="8">
        <f t="shared" ca="1" si="11"/>
        <v>1.0769230769230771E-4</v>
      </c>
      <c r="E180" s="9">
        <f t="shared" ca="1" si="12"/>
        <v>0.4750538461538461</v>
      </c>
      <c r="F180" s="8">
        <f t="shared" ca="1" si="13"/>
        <v>0.11112725695183974</v>
      </c>
      <c r="G180" s="6"/>
      <c r="H180" s="8"/>
      <c r="I180" s="2"/>
      <c r="J180" s="2"/>
      <c r="K180" s="34"/>
      <c r="L180" s="36"/>
      <c r="M180" s="35"/>
      <c r="N180" s="35"/>
      <c r="O180" s="35"/>
    </row>
    <row r="181" spans="1:15" x14ac:dyDescent="0.2">
      <c r="A181">
        <f>+MassCurves!A149</f>
        <v>145</v>
      </c>
      <c r="B181" s="9">
        <f t="shared" si="10"/>
        <v>0.1868888605</v>
      </c>
      <c r="C181" s="2">
        <f t="shared" ca="1" si="14"/>
        <v>7.7333334000000004E-2</v>
      </c>
      <c r="D181" s="8">
        <f t="shared" ca="1" si="11"/>
        <v>1.0769230769230771E-4</v>
      </c>
      <c r="E181" s="9">
        <f t="shared" ca="1" si="12"/>
        <v>0.4750538461538461</v>
      </c>
      <c r="F181" s="8">
        <f t="shared" ca="1" si="13"/>
        <v>0.11112725695183974</v>
      </c>
      <c r="G181" s="6"/>
      <c r="H181" s="8"/>
      <c r="I181" s="2"/>
      <c r="J181" s="2"/>
      <c r="K181" s="34"/>
      <c r="L181" s="36"/>
      <c r="M181" s="35"/>
      <c r="N181" s="35"/>
      <c r="O181" s="35"/>
    </row>
    <row r="182" spans="1:15" x14ac:dyDescent="0.2">
      <c r="A182">
        <f>+MassCurves!A150</f>
        <v>146</v>
      </c>
      <c r="B182" s="9">
        <f t="shared" si="10"/>
        <v>0.18817774940000001</v>
      </c>
      <c r="C182" s="2">
        <f t="shared" ca="1" si="14"/>
        <v>7.7333334000000004E-2</v>
      </c>
      <c r="D182" s="8">
        <f t="shared" ca="1" si="11"/>
        <v>1.0769230769230771E-4</v>
      </c>
      <c r="E182" s="9">
        <f t="shared" ca="1" si="12"/>
        <v>0.4750538461538461</v>
      </c>
      <c r="F182" s="8">
        <f t="shared" ca="1" si="13"/>
        <v>0.11112725695183974</v>
      </c>
      <c r="G182" s="6"/>
      <c r="H182" s="8"/>
      <c r="I182" s="2"/>
      <c r="J182" s="2"/>
      <c r="K182" s="34"/>
      <c r="L182" s="36"/>
      <c r="M182" s="35"/>
      <c r="N182" s="35"/>
      <c r="O182" s="35"/>
    </row>
    <row r="183" spans="1:15" x14ac:dyDescent="0.2">
      <c r="A183">
        <f>+MassCurves!A151</f>
        <v>147</v>
      </c>
      <c r="B183" s="9">
        <f t="shared" si="10"/>
        <v>0.18946663830000002</v>
      </c>
      <c r="C183" s="2">
        <f t="shared" ca="1" si="14"/>
        <v>7.7333334000000004E-2</v>
      </c>
      <c r="D183" s="8">
        <f t="shared" ca="1" si="11"/>
        <v>1.0769230769230771E-4</v>
      </c>
      <c r="E183" s="9">
        <f t="shared" ca="1" si="12"/>
        <v>0.4750538461538461</v>
      </c>
      <c r="F183" s="8">
        <f t="shared" ca="1" si="13"/>
        <v>0.11112725695183974</v>
      </c>
      <c r="G183" s="6"/>
      <c r="H183" s="8"/>
      <c r="I183" s="2"/>
      <c r="J183" s="2"/>
      <c r="K183" s="34"/>
      <c r="L183" s="36"/>
      <c r="M183" s="35"/>
      <c r="N183" s="35"/>
      <c r="O183" s="35"/>
    </row>
    <row r="184" spans="1:15" x14ac:dyDescent="0.2">
      <c r="A184">
        <f>+MassCurves!A152</f>
        <v>148</v>
      </c>
      <c r="B184" s="9">
        <f t="shared" si="10"/>
        <v>0.1907555272</v>
      </c>
      <c r="C184" s="2">
        <f t="shared" ca="1" si="14"/>
        <v>7.7333334000000004E-2</v>
      </c>
      <c r="D184" s="8">
        <f t="shared" ca="1" si="11"/>
        <v>1.0769230769230771E-4</v>
      </c>
      <c r="E184" s="9">
        <f t="shared" ca="1" si="12"/>
        <v>0.4750538461538461</v>
      </c>
      <c r="F184" s="8">
        <f t="shared" ca="1" si="13"/>
        <v>0.11112725695183974</v>
      </c>
      <c r="G184" s="6"/>
      <c r="H184" s="8"/>
      <c r="I184" s="2"/>
      <c r="J184" s="2"/>
      <c r="K184" s="34"/>
      <c r="L184" s="36"/>
      <c r="M184" s="35"/>
      <c r="N184" s="35"/>
      <c r="O184" s="35"/>
    </row>
    <row r="185" spans="1:15" x14ac:dyDescent="0.2">
      <c r="A185">
        <f>+MassCurves!A153</f>
        <v>149</v>
      </c>
      <c r="B185" s="9">
        <f t="shared" si="10"/>
        <v>0.1920444161</v>
      </c>
      <c r="C185" s="2">
        <f t="shared" ca="1" si="14"/>
        <v>7.7333334000000004E-2</v>
      </c>
      <c r="D185" s="8">
        <f t="shared" ca="1" si="11"/>
        <v>1.0769230769230771E-4</v>
      </c>
      <c r="E185" s="9">
        <f t="shared" ca="1" si="12"/>
        <v>0.4750538461538461</v>
      </c>
      <c r="F185" s="8">
        <f t="shared" ca="1" si="13"/>
        <v>0.11112725695183974</v>
      </c>
      <c r="G185" s="6"/>
      <c r="H185" s="8"/>
      <c r="I185" s="2"/>
      <c r="J185" s="2"/>
      <c r="K185" s="34"/>
      <c r="L185" s="36"/>
      <c r="M185" s="35"/>
      <c r="N185" s="35"/>
      <c r="O185" s="35"/>
    </row>
    <row r="186" spans="1:15" x14ac:dyDescent="0.2">
      <c r="A186">
        <f>+MassCurves!A154</f>
        <v>150</v>
      </c>
      <c r="B186" s="9">
        <f t="shared" si="10"/>
        <v>0.19333330500000001</v>
      </c>
      <c r="C186" s="2">
        <f t="shared" ca="1" si="14"/>
        <v>7.7333334000000004E-2</v>
      </c>
      <c r="D186" s="8">
        <f t="shared" ca="1" si="11"/>
        <v>1.0769230769230771E-4</v>
      </c>
      <c r="E186" s="9">
        <f t="shared" ca="1" si="12"/>
        <v>0.4750538461538461</v>
      </c>
      <c r="F186" s="8">
        <f t="shared" ca="1" si="13"/>
        <v>0.11112725695183974</v>
      </c>
      <c r="G186" s="6"/>
      <c r="H186" s="8"/>
      <c r="I186" s="2"/>
      <c r="J186" s="2"/>
      <c r="K186" s="34"/>
      <c r="L186" s="36"/>
      <c r="M186" s="35"/>
      <c r="N186" s="35"/>
      <c r="O186" s="35"/>
    </row>
    <row r="187" spans="1:15" x14ac:dyDescent="0.2">
      <c r="A187">
        <f>+MassCurves!A155</f>
        <v>151</v>
      </c>
      <c r="B187" s="9">
        <f t="shared" si="10"/>
        <v>0.19462219390000002</v>
      </c>
      <c r="C187" s="2">
        <f t="shared" ca="1" si="14"/>
        <v>7.7333334000000004E-2</v>
      </c>
      <c r="D187" s="8">
        <f t="shared" ca="1" si="11"/>
        <v>1.0769230769230771E-4</v>
      </c>
      <c r="E187" s="9">
        <f t="shared" ca="1" si="12"/>
        <v>0.4750538461538461</v>
      </c>
      <c r="F187" s="8">
        <f t="shared" ca="1" si="13"/>
        <v>0.11112725695183974</v>
      </c>
      <c r="G187" s="6"/>
      <c r="H187" s="8"/>
      <c r="I187" s="2"/>
      <c r="J187" s="2"/>
      <c r="K187" s="34"/>
      <c r="L187" s="36"/>
      <c r="M187" s="35"/>
      <c r="N187" s="35"/>
      <c r="O187" s="35"/>
    </row>
    <row r="188" spans="1:15" x14ac:dyDescent="0.2">
      <c r="A188">
        <f>+MassCurves!A156</f>
        <v>152</v>
      </c>
      <c r="B188" s="9">
        <f t="shared" si="10"/>
        <v>0.19591108280000002</v>
      </c>
      <c r="C188" s="2">
        <f t="shared" ca="1" si="14"/>
        <v>7.7333334000000142E-2</v>
      </c>
      <c r="D188" s="8">
        <f t="shared" ca="1" si="11"/>
        <v>1.0769230769230771E-4</v>
      </c>
      <c r="E188" s="9">
        <f t="shared" ca="1" si="12"/>
        <v>0.4750538461538461</v>
      </c>
      <c r="F188" s="8">
        <f t="shared" ca="1" si="13"/>
        <v>0.11112725695183993</v>
      </c>
      <c r="G188" s="6"/>
      <c r="H188" s="8"/>
      <c r="I188" s="2"/>
      <c r="J188" s="2"/>
      <c r="K188" s="34"/>
      <c r="L188" s="36"/>
      <c r="M188" s="35"/>
      <c r="N188" s="35"/>
      <c r="O188" s="35"/>
    </row>
    <row r="189" spans="1:15" x14ac:dyDescent="0.2">
      <c r="A189">
        <f>+MassCurves!A157</f>
        <v>153</v>
      </c>
      <c r="B189" s="9">
        <f t="shared" si="10"/>
        <v>0.1971999717</v>
      </c>
      <c r="C189" s="2">
        <f t="shared" ca="1" si="14"/>
        <v>7.7333334000000004E-2</v>
      </c>
      <c r="D189" s="8">
        <f t="shared" ca="1" si="11"/>
        <v>1.0769230769230771E-4</v>
      </c>
      <c r="E189" s="9">
        <f t="shared" ca="1" si="12"/>
        <v>0.4750538461538461</v>
      </c>
      <c r="F189" s="8">
        <f t="shared" ca="1" si="13"/>
        <v>0.11112725695183974</v>
      </c>
      <c r="G189" s="6"/>
      <c r="H189" s="8"/>
      <c r="I189" s="2"/>
      <c r="J189" s="2"/>
      <c r="K189" s="34"/>
      <c r="L189" s="36"/>
      <c r="M189" s="35"/>
      <c r="N189" s="35"/>
      <c r="O189" s="35"/>
    </row>
    <row r="190" spans="1:15" x14ac:dyDescent="0.2">
      <c r="A190">
        <f>+MassCurves!A158</f>
        <v>154</v>
      </c>
      <c r="B190" s="9">
        <f t="shared" si="10"/>
        <v>0.19848886060000001</v>
      </c>
      <c r="C190" s="2">
        <f t="shared" ca="1" si="14"/>
        <v>7.7333334000000004E-2</v>
      </c>
      <c r="D190" s="8">
        <f t="shared" ca="1" si="11"/>
        <v>1.0769230769230771E-4</v>
      </c>
      <c r="E190" s="9">
        <f t="shared" ca="1" si="12"/>
        <v>0.4750538461538461</v>
      </c>
      <c r="F190" s="8">
        <f t="shared" ca="1" si="13"/>
        <v>0.11112725695183974</v>
      </c>
      <c r="G190" s="6"/>
      <c r="H190" s="8"/>
      <c r="I190" s="2"/>
      <c r="J190" s="2"/>
      <c r="K190" s="34"/>
      <c r="L190" s="36"/>
      <c r="M190" s="35"/>
      <c r="N190" s="35"/>
      <c r="O190" s="35"/>
    </row>
    <row r="191" spans="1:15" x14ac:dyDescent="0.2">
      <c r="A191">
        <f>+MassCurves!A159</f>
        <v>155</v>
      </c>
      <c r="B191" s="9">
        <f t="shared" si="10"/>
        <v>0.19977774950000002</v>
      </c>
      <c r="C191" s="2">
        <f t="shared" ca="1" si="14"/>
        <v>7.7333334000000004E-2</v>
      </c>
      <c r="D191" s="8">
        <f t="shared" ca="1" si="11"/>
        <v>1.0769230769230771E-4</v>
      </c>
      <c r="E191" s="9">
        <f t="shared" ca="1" si="12"/>
        <v>0.4750538461538461</v>
      </c>
      <c r="F191" s="8">
        <f t="shared" ca="1" si="13"/>
        <v>0.11112725695183974</v>
      </c>
      <c r="G191" s="6"/>
      <c r="H191" s="8"/>
      <c r="I191" s="2"/>
      <c r="J191" s="2"/>
      <c r="K191" s="34"/>
      <c r="L191" s="36"/>
      <c r="M191" s="35"/>
      <c r="N191" s="35"/>
      <c r="O191" s="35"/>
    </row>
    <row r="192" spans="1:15" x14ac:dyDescent="0.2">
      <c r="A192">
        <f>+MassCurves!A160</f>
        <v>156</v>
      </c>
      <c r="B192" s="9">
        <f t="shared" si="10"/>
        <v>0.20106663840000003</v>
      </c>
      <c r="C192" s="2">
        <f t="shared" ca="1" si="14"/>
        <v>7.7333334000000142E-2</v>
      </c>
      <c r="D192" s="8">
        <f t="shared" ca="1" si="11"/>
        <v>1.0769230769230771E-4</v>
      </c>
      <c r="E192" s="9">
        <f t="shared" ca="1" si="12"/>
        <v>0.4750538461538461</v>
      </c>
      <c r="F192" s="8">
        <f t="shared" ca="1" si="13"/>
        <v>0.11112725695183993</v>
      </c>
      <c r="G192" s="6"/>
      <c r="H192" s="8"/>
      <c r="I192" s="2"/>
      <c r="J192" s="2"/>
      <c r="K192" s="34"/>
      <c r="L192" s="36"/>
      <c r="M192" s="35"/>
      <c r="N192" s="35"/>
      <c r="O192" s="35"/>
    </row>
    <row r="193" spans="1:15" x14ac:dyDescent="0.2">
      <c r="A193">
        <f>+MassCurves!A161</f>
        <v>157</v>
      </c>
      <c r="B193" s="9">
        <f t="shared" si="10"/>
        <v>0.2023555273</v>
      </c>
      <c r="C193" s="2">
        <f t="shared" ca="1" si="14"/>
        <v>7.7333334000000004E-2</v>
      </c>
      <c r="D193" s="8">
        <f t="shared" ca="1" si="11"/>
        <v>1.0769230769230771E-4</v>
      </c>
      <c r="E193" s="9">
        <f t="shared" ca="1" si="12"/>
        <v>0.4750538461538461</v>
      </c>
      <c r="F193" s="8">
        <f t="shared" ca="1" si="13"/>
        <v>0.11112725695183974</v>
      </c>
      <c r="G193" s="6"/>
      <c r="H193" s="8"/>
      <c r="I193" s="2"/>
      <c r="J193" s="2"/>
      <c r="K193" s="34"/>
      <c r="L193" s="36"/>
      <c r="M193" s="35"/>
      <c r="N193" s="35"/>
      <c r="O193" s="35"/>
    </row>
    <row r="194" spans="1:15" x14ac:dyDescent="0.2">
      <c r="A194">
        <f>+MassCurves!A162</f>
        <v>158</v>
      </c>
      <c r="B194" s="9">
        <f t="shared" si="10"/>
        <v>0.20364441620000001</v>
      </c>
      <c r="C194" s="2">
        <f t="shared" ca="1" si="14"/>
        <v>7.7333334000000004E-2</v>
      </c>
      <c r="D194" s="8">
        <f t="shared" ca="1" si="11"/>
        <v>1.0769230769230771E-4</v>
      </c>
      <c r="E194" s="9">
        <f t="shared" ca="1" si="12"/>
        <v>0.4750538461538461</v>
      </c>
      <c r="F194" s="8">
        <f t="shared" ca="1" si="13"/>
        <v>0.11112725695183974</v>
      </c>
      <c r="G194" s="6"/>
      <c r="H194" s="8"/>
      <c r="I194" s="2"/>
      <c r="J194" s="2"/>
      <c r="K194" s="34"/>
      <c r="L194" s="36"/>
      <c r="M194" s="35"/>
      <c r="N194" s="35"/>
      <c r="O194" s="35"/>
    </row>
    <row r="195" spans="1:15" x14ac:dyDescent="0.2">
      <c r="A195">
        <f>+MassCurves!A163</f>
        <v>159</v>
      </c>
      <c r="B195" s="9">
        <f t="shared" si="10"/>
        <v>0.20493330510000002</v>
      </c>
      <c r="C195" s="2">
        <f t="shared" ca="1" si="14"/>
        <v>7.7333334000000004E-2</v>
      </c>
      <c r="D195" s="8">
        <f t="shared" ca="1" si="11"/>
        <v>1.0769230769230771E-4</v>
      </c>
      <c r="E195" s="9">
        <f t="shared" ca="1" si="12"/>
        <v>0.4750538461538461</v>
      </c>
      <c r="F195" s="8">
        <f t="shared" ca="1" si="13"/>
        <v>0.11112725695183974</v>
      </c>
      <c r="G195" s="6"/>
      <c r="H195" s="8"/>
      <c r="I195" s="2"/>
      <c r="J195" s="2"/>
      <c r="K195" s="34"/>
      <c r="L195" s="36"/>
      <c r="M195" s="35"/>
      <c r="N195" s="35"/>
      <c r="O195" s="35"/>
    </row>
    <row r="196" spans="1:15" x14ac:dyDescent="0.2">
      <c r="A196">
        <f>+MassCurves!A164</f>
        <v>160</v>
      </c>
      <c r="B196" s="9">
        <f t="shared" si="10"/>
        <v>0.20622219400000003</v>
      </c>
      <c r="C196" s="2">
        <f t="shared" ca="1" si="14"/>
        <v>7.7333334000000142E-2</v>
      </c>
      <c r="D196" s="8">
        <f t="shared" ca="1" si="11"/>
        <v>1.0769230769230771E-4</v>
      </c>
      <c r="E196" s="9">
        <f t="shared" ca="1" si="12"/>
        <v>0.4750538461538461</v>
      </c>
      <c r="F196" s="8">
        <f t="shared" ca="1" si="13"/>
        <v>0.11112725695183993</v>
      </c>
      <c r="G196" s="6"/>
      <c r="H196" s="8"/>
      <c r="I196" s="2"/>
      <c r="J196" s="2"/>
      <c r="K196" s="34"/>
      <c r="L196" s="36"/>
      <c r="M196" s="35"/>
      <c r="N196" s="35"/>
      <c r="O196" s="35"/>
    </row>
    <row r="197" spans="1:15" x14ac:dyDescent="0.2">
      <c r="A197">
        <f>+MassCurves!A165</f>
        <v>161</v>
      </c>
      <c r="B197" s="9">
        <f t="shared" si="10"/>
        <v>0.2075110829</v>
      </c>
      <c r="C197" s="2">
        <f t="shared" ca="1" si="14"/>
        <v>7.7333334000000004E-2</v>
      </c>
      <c r="D197" s="8">
        <f t="shared" ca="1" si="11"/>
        <v>1.0769230769230771E-4</v>
      </c>
      <c r="E197" s="9">
        <f t="shared" ca="1" si="12"/>
        <v>0.4750538461538461</v>
      </c>
      <c r="F197" s="8">
        <f t="shared" ca="1" si="13"/>
        <v>0.11112725695183974</v>
      </c>
      <c r="G197" s="6"/>
      <c r="H197" s="8"/>
      <c r="I197" s="2"/>
      <c r="J197" s="2"/>
      <c r="K197" s="34"/>
      <c r="L197" s="36"/>
      <c r="M197" s="35"/>
      <c r="N197" s="35"/>
      <c r="O197" s="35"/>
    </row>
    <row r="198" spans="1:15" x14ac:dyDescent="0.2">
      <c r="A198">
        <f>+MassCurves!A166</f>
        <v>162</v>
      </c>
      <c r="B198" s="9">
        <f t="shared" si="10"/>
        <v>0.20879997180000001</v>
      </c>
      <c r="C198" s="2">
        <f t="shared" ca="1" si="14"/>
        <v>7.7333334000000004E-2</v>
      </c>
      <c r="D198" s="8">
        <f t="shared" ca="1" si="11"/>
        <v>1.0769230769230771E-4</v>
      </c>
      <c r="E198" s="9">
        <f t="shared" ca="1" si="12"/>
        <v>0.4750538461538461</v>
      </c>
      <c r="F198" s="8">
        <f t="shared" ca="1" si="13"/>
        <v>0.11112725695183974</v>
      </c>
      <c r="G198" s="6"/>
      <c r="H198" s="8"/>
      <c r="I198" s="2"/>
      <c r="J198" s="2"/>
      <c r="K198" s="34"/>
      <c r="L198" s="36"/>
      <c r="M198" s="35"/>
      <c r="N198" s="35"/>
      <c r="O198" s="35"/>
    </row>
    <row r="199" spans="1:15" x14ac:dyDescent="0.2">
      <c r="A199">
        <f>+MassCurves!A167</f>
        <v>163</v>
      </c>
      <c r="B199" s="9">
        <f t="shared" si="10"/>
        <v>0.21008886070000002</v>
      </c>
      <c r="C199" s="2">
        <f t="shared" ca="1" si="14"/>
        <v>7.7333334000000004E-2</v>
      </c>
      <c r="D199" s="8">
        <f t="shared" ca="1" si="11"/>
        <v>1.0769230769230771E-4</v>
      </c>
      <c r="E199" s="9">
        <f t="shared" ca="1" si="12"/>
        <v>0.4750538461538461</v>
      </c>
      <c r="F199" s="8">
        <f t="shared" ca="1" si="13"/>
        <v>0.11112725695183974</v>
      </c>
      <c r="G199" s="6"/>
      <c r="H199" s="8"/>
      <c r="I199" s="2"/>
      <c r="J199" s="2"/>
      <c r="K199" s="34"/>
      <c r="L199" s="36"/>
      <c r="M199" s="35"/>
      <c r="N199" s="35"/>
      <c r="O199" s="35"/>
    </row>
    <row r="200" spans="1:15" x14ac:dyDescent="0.2">
      <c r="A200">
        <f>+MassCurves!A168</f>
        <v>164</v>
      </c>
      <c r="B200" s="9">
        <f t="shared" si="10"/>
        <v>0.21137774960000003</v>
      </c>
      <c r="C200" s="2">
        <f t="shared" ca="1" si="14"/>
        <v>7.7333334000000004E-2</v>
      </c>
      <c r="D200" s="8">
        <f t="shared" ca="1" si="11"/>
        <v>1.0769230769230771E-4</v>
      </c>
      <c r="E200" s="9">
        <f t="shared" ca="1" si="12"/>
        <v>0.4750538461538461</v>
      </c>
      <c r="F200" s="8">
        <f t="shared" ca="1" si="13"/>
        <v>0.11112725695183974</v>
      </c>
      <c r="G200" s="6"/>
      <c r="H200" s="8"/>
      <c r="I200" s="2"/>
      <c r="J200" s="2"/>
      <c r="K200" s="34"/>
      <c r="L200" s="36"/>
      <c r="M200" s="35"/>
      <c r="N200" s="35"/>
      <c r="O200" s="35"/>
    </row>
    <row r="201" spans="1:15" x14ac:dyDescent="0.2">
      <c r="A201">
        <f>+MassCurves!A169</f>
        <v>165</v>
      </c>
      <c r="B201" s="9">
        <f t="shared" si="10"/>
        <v>0.2126666385</v>
      </c>
      <c r="C201" s="2">
        <f t="shared" ca="1" si="14"/>
        <v>7.7333334000000004E-2</v>
      </c>
      <c r="D201" s="8">
        <f t="shared" ca="1" si="11"/>
        <v>1.0769230769230771E-4</v>
      </c>
      <c r="E201" s="9">
        <f t="shared" ca="1" si="12"/>
        <v>0.4750538461538461</v>
      </c>
      <c r="F201" s="8">
        <f t="shared" ca="1" si="13"/>
        <v>0.11112725695183974</v>
      </c>
      <c r="G201" s="6"/>
      <c r="H201" s="8"/>
      <c r="I201" s="2"/>
      <c r="J201" s="2"/>
      <c r="K201" s="34"/>
      <c r="L201" s="36"/>
      <c r="M201" s="35"/>
      <c r="N201" s="35"/>
      <c r="O201" s="35"/>
    </row>
    <row r="202" spans="1:15" x14ac:dyDescent="0.2">
      <c r="A202">
        <f>+MassCurves!A170</f>
        <v>166</v>
      </c>
      <c r="B202" s="9">
        <f t="shared" si="10"/>
        <v>0.21395552740000001</v>
      </c>
      <c r="C202" s="2">
        <f t="shared" ca="1" si="14"/>
        <v>7.7333334000000004E-2</v>
      </c>
      <c r="D202" s="8">
        <f t="shared" ca="1" si="11"/>
        <v>1.0769230769230771E-4</v>
      </c>
      <c r="E202" s="9">
        <f t="shared" ca="1" si="12"/>
        <v>0.4750538461538461</v>
      </c>
      <c r="F202" s="8">
        <f t="shared" ca="1" si="13"/>
        <v>0.11112725695183974</v>
      </c>
      <c r="G202" s="6"/>
      <c r="H202" s="8"/>
      <c r="I202" s="2"/>
      <c r="J202" s="2"/>
      <c r="K202" s="34"/>
      <c r="L202" s="36"/>
      <c r="M202" s="35"/>
      <c r="N202" s="35"/>
      <c r="O202" s="35"/>
    </row>
    <row r="203" spans="1:15" x14ac:dyDescent="0.2">
      <c r="A203">
        <f>+MassCurves!A171</f>
        <v>167</v>
      </c>
      <c r="B203" s="9">
        <f t="shared" si="10"/>
        <v>0.21524441630000002</v>
      </c>
      <c r="C203" s="2">
        <f t="shared" ca="1" si="14"/>
        <v>7.7333334000000004E-2</v>
      </c>
      <c r="D203" s="8">
        <f t="shared" ca="1" si="11"/>
        <v>1.0769230769230771E-4</v>
      </c>
      <c r="E203" s="9">
        <f t="shared" ca="1" si="12"/>
        <v>0.4750538461538461</v>
      </c>
      <c r="F203" s="8">
        <f t="shared" ca="1" si="13"/>
        <v>0.11112725695183974</v>
      </c>
      <c r="G203" s="6"/>
      <c r="H203" s="8"/>
      <c r="I203" s="2"/>
      <c r="J203" s="2"/>
      <c r="K203" s="34"/>
      <c r="L203" s="36"/>
      <c r="M203" s="35"/>
      <c r="N203" s="35"/>
      <c r="O203" s="35"/>
    </row>
    <row r="204" spans="1:15" x14ac:dyDescent="0.2">
      <c r="A204">
        <f>+MassCurves!A172</f>
        <v>168</v>
      </c>
      <c r="B204" s="9">
        <f t="shared" si="10"/>
        <v>0.21653330520000003</v>
      </c>
      <c r="C204" s="2">
        <f t="shared" ca="1" si="14"/>
        <v>7.7333334000000004E-2</v>
      </c>
      <c r="D204" s="8">
        <f t="shared" ca="1" si="11"/>
        <v>1.0769230769230771E-4</v>
      </c>
      <c r="E204" s="9">
        <f t="shared" ca="1" si="12"/>
        <v>0.4750538461538461</v>
      </c>
      <c r="F204" s="8">
        <f t="shared" ca="1" si="13"/>
        <v>0.11112725695183974</v>
      </c>
      <c r="G204" s="6"/>
      <c r="H204" s="8"/>
      <c r="I204" s="2"/>
      <c r="J204" s="2"/>
      <c r="K204" s="34"/>
      <c r="L204" s="36"/>
      <c r="M204" s="35"/>
      <c r="N204" s="35"/>
      <c r="O204" s="35"/>
    </row>
    <row r="205" spans="1:15" x14ac:dyDescent="0.2">
      <c r="A205">
        <f>+MassCurves!A173</f>
        <v>169</v>
      </c>
      <c r="B205" s="9">
        <f t="shared" si="10"/>
        <v>0.21782219410000001</v>
      </c>
      <c r="C205" s="2">
        <f t="shared" ca="1" si="14"/>
        <v>7.7333334000000004E-2</v>
      </c>
      <c r="D205" s="8">
        <f t="shared" ca="1" si="11"/>
        <v>1.0769230769230771E-4</v>
      </c>
      <c r="E205" s="9">
        <f t="shared" ca="1" si="12"/>
        <v>0.4750538461538461</v>
      </c>
      <c r="F205" s="8">
        <f t="shared" ca="1" si="13"/>
        <v>0.11112725695183974</v>
      </c>
      <c r="G205" s="6"/>
      <c r="H205" s="8"/>
      <c r="I205" s="2"/>
      <c r="J205" s="2"/>
      <c r="K205" s="34"/>
      <c r="L205" s="36"/>
      <c r="M205" s="35"/>
      <c r="N205" s="35"/>
      <c r="O205" s="35"/>
    </row>
    <row r="206" spans="1:15" x14ac:dyDescent="0.2">
      <c r="A206">
        <f>+MassCurves!A174</f>
        <v>170</v>
      </c>
      <c r="B206" s="9">
        <f t="shared" si="10"/>
        <v>0.21911108300000001</v>
      </c>
      <c r="C206" s="2">
        <f t="shared" ca="1" si="14"/>
        <v>7.7333334000000004E-2</v>
      </c>
      <c r="D206" s="8">
        <f t="shared" ca="1" si="11"/>
        <v>1.0769230769230771E-4</v>
      </c>
      <c r="E206" s="9">
        <f t="shared" ca="1" si="12"/>
        <v>0.4750538461538461</v>
      </c>
      <c r="F206" s="8">
        <f t="shared" ca="1" si="13"/>
        <v>0.11112725695183974</v>
      </c>
      <c r="G206" s="6"/>
      <c r="H206" s="8"/>
      <c r="I206" s="2"/>
      <c r="J206" s="2"/>
      <c r="K206" s="34"/>
      <c r="L206" s="36"/>
      <c r="M206" s="35"/>
      <c r="N206" s="35"/>
      <c r="O206" s="35"/>
    </row>
    <row r="207" spans="1:15" x14ac:dyDescent="0.2">
      <c r="A207">
        <f>+MassCurves!A175</f>
        <v>171</v>
      </c>
      <c r="B207" s="9">
        <f t="shared" si="10"/>
        <v>0.22039997190000002</v>
      </c>
      <c r="C207" s="2">
        <f t="shared" ca="1" si="14"/>
        <v>7.7333334000000004E-2</v>
      </c>
      <c r="D207" s="8">
        <f t="shared" ca="1" si="11"/>
        <v>1.0769230769230771E-4</v>
      </c>
      <c r="E207" s="9">
        <f t="shared" ca="1" si="12"/>
        <v>0.4750538461538461</v>
      </c>
      <c r="F207" s="8">
        <f t="shared" ca="1" si="13"/>
        <v>0.11112725695183974</v>
      </c>
      <c r="G207" s="6"/>
      <c r="H207" s="8"/>
      <c r="I207" s="2"/>
      <c r="J207" s="2"/>
      <c r="K207" s="34"/>
      <c r="L207" s="36"/>
      <c r="M207" s="35"/>
      <c r="N207" s="35"/>
      <c r="O207" s="35"/>
    </row>
    <row r="208" spans="1:15" x14ac:dyDescent="0.2">
      <c r="A208">
        <f>+MassCurves!A176</f>
        <v>172</v>
      </c>
      <c r="B208" s="9">
        <f t="shared" si="10"/>
        <v>0.22168886080000003</v>
      </c>
      <c r="C208" s="2">
        <f t="shared" ca="1" si="14"/>
        <v>7.7333334000000004E-2</v>
      </c>
      <c r="D208" s="8">
        <f t="shared" ca="1" si="11"/>
        <v>1.0769230769230771E-4</v>
      </c>
      <c r="E208" s="9">
        <f t="shared" ca="1" si="12"/>
        <v>0.4750538461538461</v>
      </c>
      <c r="F208" s="8">
        <f t="shared" ca="1" si="13"/>
        <v>0.11112725695183974</v>
      </c>
      <c r="G208" s="6"/>
      <c r="H208" s="8"/>
      <c r="I208" s="2"/>
      <c r="J208" s="2"/>
      <c r="K208" s="34"/>
      <c r="L208" s="36"/>
      <c r="M208" s="35"/>
      <c r="N208" s="35"/>
      <c r="O208" s="35"/>
    </row>
    <row r="209" spans="1:15" x14ac:dyDescent="0.2">
      <c r="A209">
        <f>+MassCurves!A177</f>
        <v>173</v>
      </c>
      <c r="B209" s="9">
        <f t="shared" si="10"/>
        <v>0.22297774970000001</v>
      </c>
      <c r="C209" s="2">
        <f t="shared" ca="1" si="14"/>
        <v>7.7333334000000004E-2</v>
      </c>
      <c r="D209" s="8">
        <f t="shared" ca="1" si="11"/>
        <v>1.0769230769230771E-4</v>
      </c>
      <c r="E209" s="9">
        <f t="shared" ca="1" si="12"/>
        <v>0.4750538461538461</v>
      </c>
      <c r="F209" s="8">
        <f t="shared" ca="1" si="13"/>
        <v>0.11112725695183974</v>
      </c>
      <c r="G209" s="6"/>
      <c r="H209" s="8"/>
      <c r="I209" s="2"/>
      <c r="J209" s="2"/>
      <c r="K209" s="34"/>
      <c r="L209" s="36"/>
      <c r="M209" s="35"/>
      <c r="N209" s="35"/>
      <c r="O209" s="35"/>
    </row>
    <row r="210" spans="1:15" x14ac:dyDescent="0.2">
      <c r="A210">
        <f>+MassCurves!A178</f>
        <v>174</v>
      </c>
      <c r="B210" s="9">
        <f t="shared" si="10"/>
        <v>0.22426663860000001</v>
      </c>
      <c r="C210" s="2">
        <f t="shared" ca="1" si="14"/>
        <v>7.7333334000000004E-2</v>
      </c>
      <c r="D210" s="8">
        <f t="shared" ca="1" si="11"/>
        <v>1.0769230769230771E-4</v>
      </c>
      <c r="E210" s="9">
        <f t="shared" ca="1" si="12"/>
        <v>0.4750538461538461</v>
      </c>
      <c r="F210" s="8">
        <f t="shared" ca="1" si="13"/>
        <v>0.11112725695183974</v>
      </c>
      <c r="G210" s="6"/>
      <c r="H210" s="8"/>
      <c r="I210" s="2"/>
      <c r="J210" s="2"/>
      <c r="K210" s="34"/>
      <c r="L210" s="36"/>
      <c r="M210" s="35"/>
      <c r="N210" s="35"/>
      <c r="O210" s="35"/>
    </row>
    <row r="211" spans="1:15" x14ac:dyDescent="0.2">
      <c r="A211">
        <f>+MassCurves!A179</f>
        <v>175</v>
      </c>
      <c r="B211" s="9">
        <f t="shared" si="10"/>
        <v>0.22555552750000002</v>
      </c>
      <c r="C211" s="2">
        <f t="shared" ca="1" si="14"/>
        <v>7.7333334000000004E-2</v>
      </c>
      <c r="D211" s="8">
        <f t="shared" ca="1" si="11"/>
        <v>1.0769230769230771E-4</v>
      </c>
      <c r="E211" s="9">
        <f t="shared" ca="1" si="12"/>
        <v>0.4750538461538461</v>
      </c>
      <c r="F211" s="8">
        <f t="shared" ca="1" si="13"/>
        <v>0.11112725695183974</v>
      </c>
      <c r="G211" s="6"/>
      <c r="H211" s="8"/>
      <c r="I211" s="2"/>
      <c r="J211" s="2"/>
      <c r="K211" s="34"/>
      <c r="L211" s="36"/>
      <c r="M211" s="35"/>
      <c r="N211" s="35"/>
      <c r="O211" s="35"/>
    </row>
    <row r="212" spans="1:15" x14ac:dyDescent="0.2">
      <c r="A212">
        <f>+MassCurves!A180</f>
        <v>176</v>
      </c>
      <c r="B212" s="9">
        <f t="shared" si="10"/>
        <v>0.22684441640000003</v>
      </c>
      <c r="C212" s="2">
        <f t="shared" ca="1" si="14"/>
        <v>7.7333334000000004E-2</v>
      </c>
      <c r="D212" s="8">
        <f t="shared" ca="1" si="11"/>
        <v>1.0769230769230771E-4</v>
      </c>
      <c r="E212" s="9">
        <f t="shared" ca="1" si="12"/>
        <v>0.4750538461538461</v>
      </c>
      <c r="F212" s="8">
        <f t="shared" ca="1" si="13"/>
        <v>0.11112725695183974</v>
      </c>
      <c r="G212" s="6"/>
      <c r="H212" s="8"/>
      <c r="I212" s="2"/>
      <c r="J212" s="2"/>
      <c r="K212" s="34"/>
      <c r="L212" s="36"/>
      <c r="M212" s="35"/>
      <c r="N212" s="35"/>
      <c r="O212" s="35"/>
    </row>
    <row r="213" spans="1:15" x14ac:dyDescent="0.2">
      <c r="A213">
        <f>+MassCurves!A181</f>
        <v>177</v>
      </c>
      <c r="B213" s="9">
        <f t="shared" si="10"/>
        <v>0.22813330530000003</v>
      </c>
      <c r="C213" s="2">
        <f t="shared" ca="1" si="14"/>
        <v>7.7333334000000142E-2</v>
      </c>
      <c r="D213" s="8">
        <f t="shared" ca="1" si="11"/>
        <v>1.0769230769230771E-4</v>
      </c>
      <c r="E213" s="9">
        <f t="shared" ca="1" si="12"/>
        <v>0.4750538461538461</v>
      </c>
      <c r="F213" s="8">
        <f t="shared" ca="1" si="13"/>
        <v>0.11112725695183993</v>
      </c>
      <c r="G213" s="6"/>
      <c r="H213" s="8"/>
      <c r="I213" s="2"/>
      <c r="J213" s="2"/>
      <c r="K213" s="34"/>
      <c r="L213" s="36"/>
      <c r="M213" s="35"/>
      <c r="N213" s="35"/>
      <c r="O213" s="35"/>
    </row>
    <row r="214" spans="1:15" x14ac:dyDescent="0.2">
      <c r="A214">
        <f>+MassCurves!A182</f>
        <v>178</v>
      </c>
      <c r="B214" s="9">
        <f t="shared" si="10"/>
        <v>0.22942219420000001</v>
      </c>
      <c r="C214" s="2">
        <f t="shared" ca="1" si="14"/>
        <v>7.7333334000000004E-2</v>
      </c>
      <c r="D214" s="8">
        <f t="shared" ca="1" si="11"/>
        <v>1.0769230769230771E-4</v>
      </c>
      <c r="E214" s="9">
        <f t="shared" ca="1" si="12"/>
        <v>0.4750538461538461</v>
      </c>
      <c r="F214" s="8">
        <f t="shared" ca="1" si="13"/>
        <v>0.11112725695183974</v>
      </c>
      <c r="G214" s="6"/>
      <c r="H214" s="8"/>
      <c r="I214" s="2"/>
      <c r="J214" s="2"/>
      <c r="K214" s="34"/>
      <c r="L214" s="36"/>
      <c r="M214" s="35"/>
      <c r="N214" s="35"/>
      <c r="O214" s="35"/>
    </row>
    <row r="215" spans="1:15" x14ac:dyDescent="0.2">
      <c r="A215">
        <f>+MassCurves!A183</f>
        <v>179</v>
      </c>
      <c r="B215" s="9">
        <f t="shared" si="10"/>
        <v>0.23071108310000002</v>
      </c>
      <c r="C215" s="2">
        <f t="shared" ca="1" si="14"/>
        <v>7.7333334000000004E-2</v>
      </c>
      <c r="D215" s="8">
        <f t="shared" ca="1" si="11"/>
        <v>1.0769230769230771E-4</v>
      </c>
      <c r="E215" s="9">
        <f t="shared" ca="1" si="12"/>
        <v>0.4750538461538461</v>
      </c>
      <c r="F215" s="8">
        <f t="shared" ca="1" si="13"/>
        <v>0.11112725695183974</v>
      </c>
      <c r="G215" s="6"/>
      <c r="H215" s="8"/>
      <c r="I215" s="2"/>
      <c r="J215" s="2"/>
      <c r="K215" s="34"/>
      <c r="L215" s="36"/>
      <c r="M215" s="35"/>
      <c r="N215" s="35"/>
      <c r="O215" s="35"/>
    </row>
    <row r="216" spans="1:15" x14ac:dyDescent="0.2">
      <c r="A216">
        <f>+MassCurves!A184</f>
        <v>180</v>
      </c>
      <c r="B216" s="9">
        <f t="shared" si="10"/>
        <v>0.23199997200000003</v>
      </c>
      <c r="C216" s="2">
        <f t="shared" ca="1" si="14"/>
        <v>7.7333334000000004E-2</v>
      </c>
      <c r="D216" s="8">
        <f t="shared" ca="1" si="11"/>
        <v>1.0769230769230771E-4</v>
      </c>
      <c r="E216" s="9">
        <f t="shared" ca="1" si="12"/>
        <v>0.4750538461538461</v>
      </c>
      <c r="F216" s="8">
        <f t="shared" ca="1" si="13"/>
        <v>0.11112725695183974</v>
      </c>
      <c r="G216" s="6"/>
      <c r="H216" s="8"/>
      <c r="I216" s="2"/>
      <c r="J216" s="2"/>
      <c r="K216" s="34"/>
      <c r="L216" s="36"/>
      <c r="M216" s="35"/>
      <c r="N216" s="35"/>
      <c r="O216" s="35"/>
    </row>
    <row r="217" spans="1:15" x14ac:dyDescent="0.2">
      <c r="A217">
        <f>+MassCurves!A185</f>
        <v>181</v>
      </c>
      <c r="B217" s="9">
        <f t="shared" si="10"/>
        <v>0.23328886090000003</v>
      </c>
      <c r="C217" s="2">
        <f t="shared" ca="1" si="14"/>
        <v>7.7333334000000142E-2</v>
      </c>
      <c r="D217" s="8">
        <f t="shared" ca="1" si="11"/>
        <v>1.0769230769230771E-4</v>
      </c>
      <c r="E217" s="9">
        <f t="shared" ca="1" si="12"/>
        <v>0.4750538461538461</v>
      </c>
      <c r="F217" s="8">
        <f t="shared" ca="1" si="13"/>
        <v>0.11112725695183993</v>
      </c>
      <c r="G217" s="6"/>
      <c r="H217" s="8"/>
      <c r="I217" s="2"/>
      <c r="J217" s="2"/>
      <c r="K217" s="34"/>
      <c r="L217" s="36"/>
      <c r="M217" s="35"/>
      <c r="N217" s="35"/>
      <c r="O217" s="35"/>
    </row>
    <row r="218" spans="1:15" x14ac:dyDescent="0.2">
      <c r="A218">
        <f>+MassCurves!A186</f>
        <v>182</v>
      </c>
      <c r="B218" s="9">
        <f t="shared" si="10"/>
        <v>0.23457774980000001</v>
      </c>
      <c r="C218" s="2">
        <f t="shared" ca="1" si="14"/>
        <v>7.7333334000000004E-2</v>
      </c>
      <c r="D218" s="8">
        <f t="shared" ca="1" si="11"/>
        <v>1.0769230769230771E-4</v>
      </c>
      <c r="E218" s="9">
        <f t="shared" ca="1" si="12"/>
        <v>0.4750538461538461</v>
      </c>
      <c r="F218" s="8">
        <f t="shared" ca="1" si="13"/>
        <v>0.11112725695183974</v>
      </c>
      <c r="G218" s="6"/>
      <c r="H218" s="8"/>
      <c r="I218" s="2"/>
      <c r="J218" s="2"/>
      <c r="K218" s="34"/>
      <c r="L218" s="36"/>
      <c r="M218" s="35"/>
      <c r="N218" s="35"/>
      <c r="O218" s="35"/>
    </row>
    <row r="219" spans="1:15" x14ac:dyDescent="0.2">
      <c r="A219">
        <f>+MassCurves!A187</f>
        <v>183</v>
      </c>
      <c r="B219" s="9">
        <f t="shared" si="10"/>
        <v>0.23586663870000002</v>
      </c>
      <c r="C219" s="2">
        <f t="shared" ca="1" si="14"/>
        <v>7.7333334000000004E-2</v>
      </c>
      <c r="D219" s="8">
        <f t="shared" ca="1" si="11"/>
        <v>1.0769230769230771E-4</v>
      </c>
      <c r="E219" s="9">
        <f t="shared" ca="1" si="12"/>
        <v>0.4750538461538461</v>
      </c>
      <c r="F219" s="8">
        <f t="shared" ca="1" si="13"/>
        <v>0.11112725695183974</v>
      </c>
      <c r="G219" s="6"/>
      <c r="H219" s="8"/>
      <c r="I219" s="2"/>
      <c r="J219" s="2"/>
      <c r="K219" s="34"/>
      <c r="L219" s="36"/>
      <c r="M219" s="35"/>
      <c r="N219" s="35"/>
      <c r="O219" s="35"/>
    </row>
    <row r="220" spans="1:15" x14ac:dyDescent="0.2">
      <c r="A220">
        <f>+MassCurves!A188</f>
        <v>184</v>
      </c>
      <c r="B220" s="9">
        <f t="shared" si="10"/>
        <v>0.23715552760000003</v>
      </c>
      <c r="C220" s="2">
        <f t="shared" ca="1" si="14"/>
        <v>7.7333334000000004E-2</v>
      </c>
      <c r="D220" s="8">
        <f t="shared" ca="1" si="11"/>
        <v>1.0769230769230771E-4</v>
      </c>
      <c r="E220" s="9">
        <f t="shared" ca="1" si="12"/>
        <v>0.4750538461538461</v>
      </c>
      <c r="F220" s="8">
        <f t="shared" ca="1" si="13"/>
        <v>0.11112725695183974</v>
      </c>
      <c r="G220" s="6"/>
      <c r="H220" s="8"/>
      <c r="I220" s="2"/>
      <c r="J220" s="2"/>
      <c r="K220" s="34"/>
      <c r="L220" s="36"/>
      <c r="M220" s="35"/>
      <c r="N220" s="35"/>
      <c r="O220" s="35"/>
    </row>
    <row r="221" spans="1:15" x14ac:dyDescent="0.2">
      <c r="A221">
        <f>+MassCurves!A189</f>
        <v>185</v>
      </c>
      <c r="B221" s="9">
        <f t="shared" si="10"/>
        <v>0.23844441650000003</v>
      </c>
      <c r="C221" s="2">
        <f t="shared" ca="1" si="14"/>
        <v>7.7333334000000142E-2</v>
      </c>
      <c r="D221" s="8">
        <f t="shared" ca="1" si="11"/>
        <v>1.0769230769230771E-4</v>
      </c>
      <c r="E221" s="9">
        <f t="shared" ca="1" si="12"/>
        <v>0.4750538461538461</v>
      </c>
      <c r="F221" s="8">
        <f t="shared" ca="1" si="13"/>
        <v>0.11112725695183993</v>
      </c>
      <c r="G221" s="6"/>
      <c r="H221" s="8"/>
      <c r="I221" s="2"/>
      <c r="J221" s="2"/>
      <c r="K221" s="34"/>
      <c r="L221" s="36"/>
      <c r="M221" s="35"/>
      <c r="N221" s="35"/>
      <c r="O221" s="35"/>
    </row>
    <row r="222" spans="1:15" x14ac:dyDescent="0.2">
      <c r="A222">
        <f>+MassCurves!A190</f>
        <v>186</v>
      </c>
      <c r="B222" s="9">
        <f t="shared" si="10"/>
        <v>0.23973330540000001</v>
      </c>
      <c r="C222" s="2">
        <f t="shared" ca="1" si="14"/>
        <v>7.7333334000000004E-2</v>
      </c>
      <c r="D222" s="8">
        <f t="shared" ca="1" si="11"/>
        <v>1.0769230769230771E-4</v>
      </c>
      <c r="E222" s="9">
        <f t="shared" ca="1" si="12"/>
        <v>0.4750538461538461</v>
      </c>
      <c r="F222" s="8">
        <f t="shared" ca="1" si="13"/>
        <v>0.11112725695183974</v>
      </c>
      <c r="G222" s="6"/>
      <c r="H222" s="8"/>
      <c r="I222" s="2"/>
      <c r="J222" s="2"/>
      <c r="K222" s="34"/>
      <c r="L222" s="36"/>
      <c r="M222" s="35"/>
      <c r="N222" s="35"/>
      <c r="O222" s="35"/>
    </row>
    <row r="223" spans="1:15" x14ac:dyDescent="0.2">
      <c r="A223">
        <f>+MassCurves!A191</f>
        <v>187</v>
      </c>
      <c r="B223" s="9">
        <f t="shared" si="10"/>
        <v>0.24102219430000002</v>
      </c>
      <c r="C223" s="2">
        <f t="shared" ca="1" si="14"/>
        <v>7.7333334000000004E-2</v>
      </c>
      <c r="D223" s="8">
        <f t="shared" ca="1" si="11"/>
        <v>1.0769230769230771E-4</v>
      </c>
      <c r="E223" s="9">
        <f t="shared" ca="1" si="12"/>
        <v>0.4750538461538461</v>
      </c>
      <c r="F223" s="8">
        <f t="shared" ca="1" si="13"/>
        <v>0.11112725695183974</v>
      </c>
      <c r="G223" s="6"/>
      <c r="H223" s="8"/>
      <c r="I223" s="2"/>
      <c r="J223" s="2"/>
      <c r="K223" s="34"/>
      <c r="L223" s="36"/>
      <c r="M223" s="35"/>
      <c r="N223" s="35"/>
      <c r="O223" s="35"/>
    </row>
    <row r="224" spans="1:15" x14ac:dyDescent="0.2">
      <c r="A224">
        <f>+MassCurves!A192</f>
        <v>188</v>
      </c>
      <c r="B224" s="9">
        <f t="shared" si="10"/>
        <v>0.24231108320000003</v>
      </c>
      <c r="C224" s="2">
        <f t="shared" ca="1" si="14"/>
        <v>7.7333334000000004E-2</v>
      </c>
      <c r="D224" s="8">
        <f t="shared" ca="1" si="11"/>
        <v>1.0769230769230771E-4</v>
      </c>
      <c r="E224" s="9">
        <f t="shared" ca="1" si="12"/>
        <v>0.4750538461538461</v>
      </c>
      <c r="F224" s="8">
        <f t="shared" ca="1" si="13"/>
        <v>0.11112725695183974</v>
      </c>
      <c r="G224" s="6"/>
      <c r="H224" s="8"/>
      <c r="I224" s="2"/>
      <c r="J224" s="2"/>
      <c r="K224" s="34"/>
      <c r="L224" s="36"/>
      <c r="M224" s="35"/>
      <c r="N224" s="35"/>
      <c r="O224" s="35"/>
    </row>
    <row r="225" spans="1:15" x14ac:dyDescent="0.2">
      <c r="A225">
        <f>+MassCurves!A193</f>
        <v>189</v>
      </c>
      <c r="B225" s="9">
        <f t="shared" si="10"/>
        <v>0.24359997210000003</v>
      </c>
      <c r="C225" s="2">
        <f t="shared" ca="1" si="14"/>
        <v>7.7333334000000004E-2</v>
      </c>
      <c r="D225" s="8">
        <f t="shared" ca="1" si="11"/>
        <v>1.0769230769230771E-4</v>
      </c>
      <c r="E225" s="9">
        <f t="shared" ca="1" si="12"/>
        <v>0.4750538461538461</v>
      </c>
      <c r="F225" s="8">
        <f t="shared" ca="1" si="13"/>
        <v>0.11112725695183974</v>
      </c>
      <c r="G225" s="6"/>
      <c r="H225" s="8"/>
      <c r="I225" s="2"/>
      <c r="J225" s="2"/>
      <c r="K225" s="34"/>
      <c r="L225" s="36"/>
      <c r="M225" s="35"/>
      <c r="N225" s="35"/>
      <c r="O225" s="35"/>
    </row>
    <row r="226" spans="1:15" x14ac:dyDescent="0.2">
      <c r="A226">
        <f>+MassCurves!A194</f>
        <v>190</v>
      </c>
      <c r="B226" s="9">
        <f t="shared" si="10"/>
        <v>0.24488886100000001</v>
      </c>
      <c r="C226" s="2">
        <f t="shared" ca="1" si="14"/>
        <v>7.7333334000000004E-2</v>
      </c>
      <c r="D226" s="8">
        <f t="shared" ca="1" si="11"/>
        <v>1.0769230769230771E-4</v>
      </c>
      <c r="E226" s="9">
        <f t="shared" ca="1" si="12"/>
        <v>0.4750538461538461</v>
      </c>
      <c r="F226" s="8">
        <f t="shared" ca="1" si="13"/>
        <v>0.11112725695183974</v>
      </c>
      <c r="G226" s="6"/>
      <c r="H226" s="8"/>
      <c r="I226" s="2"/>
      <c r="J226" s="2"/>
      <c r="K226" s="34"/>
      <c r="L226" s="36"/>
      <c r="M226" s="35"/>
      <c r="N226" s="35"/>
      <c r="O226" s="35"/>
    </row>
    <row r="227" spans="1:15" x14ac:dyDescent="0.2">
      <c r="A227">
        <f>+MassCurves!A195</f>
        <v>191</v>
      </c>
      <c r="B227" s="9">
        <f t="shared" si="10"/>
        <v>0.24617774990000002</v>
      </c>
      <c r="C227" s="2">
        <f t="shared" ca="1" si="14"/>
        <v>7.7333334000000004E-2</v>
      </c>
      <c r="D227" s="8">
        <f t="shared" ca="1" si="11"/>
        <v>1.0769230769230771E-4</v>
      </c>
      <c r="E227" s="9">
        <f t="shared" ca="1" si="12"/>
        <v>0.4750538461538461</v>
      </c>
      <c r="F227" s="8">
        <f t="shared" ca="1" si="13"/>
        <v>0.11112725695183974</v>
      </c>
      <c r="G227" s="6"/>
      <c r="H227" s="8"/>
      <c r="I227" s="2"/>
      <c r="J227" s="2"/>
      <c r="K227" s="34"/>
      <c r="L227" s="36"/>
      <c r="M227" s="35"/>
      <c r="N227" s="35"/>
      <c r="O227" s="35"/>
    </row>
    <row r="228" spans="1:15" x14ac:dyDescent="0.2">
      <c r="A228">
        <f>+MassCurves!A196</f>
        <v>192</v>
      </c>
      <c r="B228" s="9">
        <f t="shared" ref="B228:B291" si="15">+HLOOKUP($B$9,MassCurve,(A228+2),FALSE)</f>
        <v>0.24746663880000003</v>
      </c>
      <c r="C228" s="2">
        <f t="shared" ca="1" si="14"/>
        <v>7.7333334000000004E-2</v>
      </c>
      <c r="D228" s="8">
        <f t="shared" ca="1" si="11"/>
        <v>1.0769230769230771E-4</v>
      </c>
      <c r="E228" s="9">
        <f t="shared" ca="1" si="12"/>
        <v>0.4750538461538461</v>
      </c>
      <c r="F228" s="8">
        <f t="shared" ca="1" si="13"/>
        <v>0.11112725695183974</v>
      </c>
      <c r="G228" s="6"/>
      <c r="H228" s="8"/>
      <c r="I228" s="2"/>
      <c r="J228" s="2"/>
      <c r="K228" s="34"/>
      <c r="L228" s="36"/>
      <c r="M228" s="35"/>
      <c r="N228" s="35"/>
      <c r="O228" s="35"/>
    </row>
    <row r="229" spans="1:15" x14ac:dyDescent="0.2">
      <c r="A229">
        <f>+MassCurves!A197</f>
        <v>193</v>
      </c>
      <c r="B229" s="9">
        <f t="shared" si="15"/>
        <v>0.24875552770000003</v>
      </c>
      <c r="C229" s="2">
        <f t="shared" ca="1" si="14"/>
        <v>7.7333334000000004E-2</v>
      </c>
      <c r="D229" s="8">
        <f t="shared" ref="D229:D292" ca="1" si="16">VLOOKUP(C229,Cinterp,VLOOKUP($B$10,SoilID,2,FALSE)+1)</f>
        <v>1.0769230769230771E-4</v>
      </c>
      <c r="E229" s="9">
        <f t="shared" ref="E229:E292" ca="1" si="17">0.95*MAX(0,$B$7)/100+D229*(1-MAX(0,$B$7)/100)</f>
        <v>0.4750538461538461</v>
      </c>
      <c r="F229" s="8">
        <f t="shared" ref="F229:F292" ca="1" si="18">+E229*C229*MAX(0.05,$B$5)*1.0083</f>
        <v>0.11112725695183974</v>
      </c>
      <c r="G229" s="6"/>
      <c r="H229" s="8"/>
      <c r="I229" s="2"/>
      <c r="J229" s="2"/>
      <c r="K229" s="34"/>
      <c r="L229" s="36"/>
      <c r="M229" s="35"/>
      <c r="N229" s="35"/>
      <c r="O229" s="35"/>
    </row>
    <row r="230" spans="1:15" x14ac:dyDescent="0.2">
      <c r="A230">
        <f>+MassCurves!A198</f>
        <v>194</v>
      </c>
      <c r="B230" s="9">
        <f t="shared" si="15"/>
        <v>0.25004441660000004</v>
      </c>
      <c r="C230" s="2">
        <f t="shared" ref="C230:C293" ca="1" si="19">+IF(A230&lt;MAX(5,$B$6),(B230-B229)*60,(B230-OFFSET(B230,-MAX(5,$B$6),0,1,1))/(A230-OFFSET(A230,-MAX(5,$B$6),0,1,1))*60)</f>
        <v>7.7333334000000142E-2</v>
      </c>
      <c r="D230" s="8">
        <f t="shared" ca="1" si="16"/>
        <v>1.0769230769230771E-4</v>
      </c>
      <c r="E230" s="9">
        <f t="shared" ca="1" si="17"/>
        <v>0.4750538461538461</v>
      </c>
      <c r="F230" s="8">
        <f t="shared" ca="1" si="18"/>
        <v>0.11112725695183993</v>
      </c>
      <c r="G230" s="6"/>
      <c r="H230" s="8"/>
      <c r="I230" s="2"/>
      <c r="J230" s="2"/>
      <c r="K230" s="34"/>
      <c r="L230" s="36"/>
      <c r="M230" s="35"/>
      <c r="N230" s="35"/>
      <c r="O230" s="35"/>
    </row>
    <row r="231" spans="1:15" x14ac:dyDescent="0.2">
      <c r="A231">
        <f>+MassCurves!A199</f>
        <v>195</v>
      </c>
      <c r="B231" s="9">
        <f t="shared" si="15"/>
        <v>0.25133330550000005</v>
      </c>
      <c r="C231" s="2">
        <f t="shared" ca="1" si="19"/>
        <v>7.7333334000000142E-2</v>
      </c>
      <c r="D231" s="8">
        <f t="shared" ca="1" si="16"/>
        <v>1.0769230769230771E-4</v>
      </c>
      <c r="E231" s="9">
        <f t="shared" ca="1" si="17"/>
        <v>0.4750538461538461</v>
      </c>
      <c r="F231" s="8">
        <f t="shared" ca="1" si="18"/>
        <v>0.11112725695183993</v>
      </c>
      <c r="G231" s="6"/>
      <c r="H231" s="8"/>
      <c r="I231" s="2"/>
      <c r="J231" s="2"/>
      <c r="K231" s="34"/>
      <c r="L231" s="36"/>
      <c r="M231" s="35"/>
      <c r="N231" s="35"/>
      <c r="O231" s="35"/>
    </row>
    <row r="232" spans="1:15" x14ac:dyDescent="0.2">
      <c r="A232">
        <f>+MassCurves!A200</f>
        <v>196</v>
      </c>
      <c r="B232" s="9">
        <f t="shared" si="15"/>
        <v>0.2526221944</v>
      </c>
      <c r="C232" s="2">
        <f t="shared" ca="1" si="19"/>
        <v>7.7333333999999865E-2</v>
      </c>
      <c r="D232" s="8">
        <f t="shared" ca="1" si="16"/>
        <v>1.0769230769230771E-4</v>
      </c>
      <c r="E232" s="9">
        <f t="shared" ca="1" si="17"/>
        <v>0.4750538461538461</v>
      </c>
      <c r="F232" s="8">
        <f t="shared" ca="1" si="18"/>
        <v>0.11112725695183955</v>
      </c>
      <c r="G232" s="6"/>
      <c r="H232" s="8"/>
      <c r="I232" s="2"/>
      <c r="J232" s="2"/>
      <c r="K232" s="34"/>
      <c r="L232" s="36"/>
      <c r="M232" s="35"/>
      <c r="N232" s="35"/>
      <c r="O232" s="35"/>
    </row>
    <row r="233" spans="1:15" x14ac:dyDescent="0.2">
      <c r="A233">
        <f>+MassCurves!A201</f>
        <v>197</v>
      </c>
      <c r="B233" s="9">
        <f t="shared" si="15"/>
        <v>0.25391108330000001</v>
      </c>
      <c r="C233" s="2">
        <f t="shared" ca="1" si="19"/>
        <v>7.7333333999999865E-2</v>
      </c>
      <c r="D233" s="8">
        <f t="shared" ca="1" si="16"/>
        <v>1.0769230769230771E-4</v>
      </c>
      <c r="E233" s="9">
        <f t="shared" ca="1" si="17"/>
        <v>0.4750538461538461</v>
      </c>
      <c r="F233" s="8">
        <f t="shared" ca="1" si="18"/>
        <v>0.11112725695183955</v>
      </c>
      <c r="G233" s="6"/>
      <c r="H233" s="8"/>
      <c r="I233" s="2"/>
      <c r="J233" s="2"/>
      <c r="K233" s="34"/>
      <c r="L233" s="36"/>
      <c r="M233" s="35"/>
      <c r="N233" s="35"/>
      <c r="O233" s="35"/>
    </row>
    <row r="234" spans="1:15" x14ac:dyDescent="0.2">
      <c r="A234">
        <f>+MassCurves!A202</f>
        <v>198</v>
      </c>
      <c r="B234" s="9">
        <f t="shared" si="15"/>
        <v>0.25519997220000001</v>
      </c>
      <c r="C234" s="2">
        <f t="shared" ca="1" si="19"/>
        <v>7.7333334000000004E-2</v>
      </c>
      <c r="D234" s="8">
        <f t="shared" ca="1" si="16"/>
        <v>1.0769230769230771E-4</v>
      </c>
      <c r="E234" s="9">
        <f t="shared" ca="1" si="17"/>
        <v>0.4750538461538461</v>
      </c>
      <c r="F234" s="8">
        <f t="shared" ca="1" si="18"/>
        <v>0.11112725695183974</v>
      </c>
      <c r="G234" s="6"/>
      <c r="H234" s="8"/>
      <c r="I234" s="2"/>
      <c r="J234" s="2"/>
      <c r="K234" s="34"/>
      <c r="L234" s="36"/>
      <c r="M234" s="35"/>
      <c r="N234" s="35"/>
      <c r="O234" s="35"/>
    </row>
    <row r="235" spans="1:15" x14ac:dyDescent="0.2">
      <c r="A235">
        <f>+MassCurves!A203</f>
        <v>199</v>
      </c>
      <c r="B235" s="9">
        <f t="shared" si="15"/>
        <v>0.25648886110000002</v>
      </c>
      <c r="C235" s="2">
        <f t="shared" ca="1" si="19"/>
        <v>7.7333334000000004E-2</v>
      </c>
      <c r="D235" s="8">
        <f t="shared" ca="1" si="16"/>
        <v>1.0769230769230771E-4</v>
      </c>
      <c r="E235" s="9">
        <f t="shared" ca="1" si="17"/>
        <v>0.4750538461538461</v>
      </c>
      <c r="F235" s="8">
        <f t="shared" ca="1" si="18"/>
        <v>0.11112725695183974</v>
      </c>
      <c r="G235" s="6"/>
      <c r="H235" s="8"/>
      <c r="I235" s="2"/>
      <c r="J235" s="2"/>
      <c r="K235" s="34"/>
      <c r="L235" s="36"/>
      <c r="M235" s="35"/>
      <c r="N235" s="35"/>
      <c r="O235" s="35"/>
    </row>
    <row r="236" spans="1:15" x14ac:dyDescent="0.2">
      <c r="A236">
        <f>+MassCurves!A204</f>
        <v>200</v>
      </c>
      <c r="B236" s="9">
        <f t="shared" si="15"/>
        <v>0.25777775000000003</v>
      </c>
      <c r="C236" s="2">
        <f t="shared" ca="1" si="19"/>
        <v>7.7333334000000004E-2</v>
      </c>
      <c r="D236" s="8">
        <f t="shared" ca="1" si="16"/>
        <v>1.0769230769230771E-4</v>
      </c>
      <c r="E236" s="9">
        <f t="shared" ca="1" si="17"/>
        <v>0.4750538461538461</v>
      </c>
      <c r="F236" s="8">
        <f t="shared" ca="1" si="18"/>
        <v>0.11112725695183974</v>
      </c>
      <c r="G236" s="6"/>
      <c r="H236" s="8"/>
      <c r="I236" s="2"/>
      <c r="J236" s="2"/>
      <c r="K236" s="34"/>
      <c r="L236" s="36"/>
      <c r="M236" s="35"/>
      <c r="N236" s="35"/>
      <c r="O236" s="35"/>
    </row>
    <row r="237" spans="1:15" x14ac:dyDescent="0.2">
      <c r="A237">
        <f>+MassCurves!A205</f>
        <v>201</v>
      </c>
      <c r="B237" s="9">
        <f t="shared" si="15"/>
        <v>0.25906663880000003</v>
      </c>
      <c r="C237" s="2">
        <f t="shared" ca="1" si="19"/>
        <v>7.7333333499999962E-2</v>
      </c>
      <c r="D237" s="8">
        <f t="shared" ca="1" si="16"/>
        <v>1.0769230769230771E-4</v>
      </c>
      <c r="E237" s="9">
        <f t="shared" ca="1" si="17"/>
        <v>0.4750538461538461</v>
      </c>
      <c r="F237" s="8">
        <f t="shared" ca="1" si="18"/>
        <v>0.11112725623334449</v>
      </c>
      <c r="G237" s="6"/>
      <c r="H237" s="8"/>
      <c r="I237" s="2"/>
      <c r="J237" s="2"/>
      <c r="K237" s="34"/>
      <c r="L237" s="36"/>
      <c r="M237" s="35"/>
      <c r="N237" s="35"/>
      <c r="O237" s="35"/>
    </row>
    <row r="238" spans="1:15" x14ac:dyDescent="0.2">
      <c r="A238">
        <f>+MassCurves!A206</f>
        <v>202</v>
      </c>
      <c r="B238" s="9">
        <f t="shared" si="15"/>
        <v>0.26035552760000003</v>
      </c>
      <c r="C238" s="2">
        <f t="shared" ca="1" si="19"/>
        <v>7.733333300000006E-2</v>
      </c>
      <c r="D238" s="8">
        <f t="shared" ca="1" si="16"/>
        <v>1.0769230769230771E-4</v>
      </c>
      <c r="E238" s="9">
        <f t="shared" ca="1" si="17"/>
        <v>0.4750538461538461</v>
      </c>
      <c r="F238" s="8">
        <f t="shared" ca="1" si="18"/>
        <v>0.11112725551484944</v>
      </c>
      <c r="G238" s="6"/>
      <c r="H238" s="8"/>
      <c r="I238" s="2"/>
      <c r="J238" s="2"/>
      <c r="K238" s="34"/>
      <c r="L238" s="36"/>
      <c r="M238" s="35"/>
      <c r="N238" s="35"/>
      <c r="O238" s="35"/>
    </row>
    <row r="239" spans="1:15" x14ac:dyDescent="0.2">
      <c r="A239">
        <f>+MassCurves!A207</f>
        <v>203</v>
      </c>
      <c r="B239" s="9">
        <f t="shared" si="15"/>
        <v>0.26164441640000002</v>
      </c>
      <c r="C239" s="2">
        <f t="shared" ca="1" si="19"/>
        <v>7.7333332500000018E-2</v>
      </c>
      <c r="D239" s="8">
        <f t="shared" ca="1" si="16"/>
        <v>1.0769230769230771E-4</v>
      </c>
      <c r="E239" s="9">
        <f t="shared" ca="1" si="17"/>
        <v>0.4750538461538461</v>
      </c>
      <c r="F239" s="8">
        <f t="shared" ca="1" si="18"/>
        <v>0.11112725479635419</v>
      </c>
      <c r="G239" s="6"/>
      <c r="H239" s="8"/>
      <c r="I239" s="2"/>
      <c r="J239" s="2"/>
      <c r="K239" s="34"/>
      <c r="L239" s="36"/>
      <c r="M239" s="35"/>
      <c r="N239" s="35"/>
      <c r="O239" s="35"/>
    </row>
    <row r="240" spans="1:15" x14ac:dyDescent="0.2">
      <c r="A240">
        <f>+MassCurves!A208</f>
        <v>204</v>
      </c>
      <c r="B240" s="9">
        <f t="shared" si="15"/>
        <v>0.26293330520000002</v>
      </c>
      <c r="C240" s="2">
        <f t="shared" ca="1" si="19"/>
        <v>7.7333331999999977E-2</v>
      </c>
      <c r="D240" s="8">
        <f t="shared" ca="1" si="16"/>
        <v>1.0769230769230771E-4</v>
      </c>
      <c r="E240" s="9">
        <f t="shared" ca="1" si="17"/>
        <v>0.4750538461538461</v>
      </c>
      <c r="F240" s="8">
        <f t="shared" ca="1" si="18"/>
        <v>0.11112725407785894</v>
      </c>
      <c r="G240" s="6"/>
      <c r="H240" s="8"/>
      <c r="I240" s="2"/>
      <c r="J240" s="2"/>
      <c r="K240" s="34"/>
      <c r="L240" s="36"/>
      <c r="M240" s="35"/>
      <c r="N240" s="35"/>
      <c r="O240" s="35"/>
    </row>
    <row r="241" spans="1:15" x14ac:dyDescent="0.2">
      <c r="A241">
        <f>+MassCurves!A209</f>
        <v>205</v>
      </c>
      <c r="B241" s="9">
        <f t="shared" si="15"/>
        <v>0.26422219400000002</v>
      </c>
      <c r="C241" s="2">
        <f t="shared" ca="1" si="19"/>
        <v>7.7333331499999935E-2</v>
      </c>
      <c r="D241" s="8">
        <f t="shared" ca="1" si="16"/>
        <v>1.0769230769230771E-4</v>
      </c>
      <c r="E241" s="9">
        <f t="shared" ca="1" si="17"/>
        <v>0.4750538461538461</v>
      </c>
      <c r="F241" s="8">
        <f t="shared" ca="1" si="18"/>
        <v>0.11112725335936367</v>
      </c>
      <c r="G241" s="6"/>
      <c r="H241" s="8"/>
      <c r="I241" s="2"/>
      <c r="J241" s="2"/>
      <c r="K241" s="34"/>
      <c r="L241" s="36"/>
      <c r="M241" s="35"/>
      <c r="N241" s="35"/>
      <c r="O241" s="35"/>
    </row>
    <row r="242" spans="1:15" x14ac:dyDescent="0.2">
      <c r="A242">
        <f>+MassCurves!A210</f>
        <v>206</v>
      </c>
      <c r="B242" s="9">
        <f t="shared" si="15"/>
        <v>0.26551108280000002</v>
      </c>
      <c r="C242" s="2">
        <f t="shared" ca="1" si="19"/>
        <v>7.7333330999999894E-2</v>
      </c>
      <c r="D242" s="8">
        <f t="shared" ca="1" si="16"/>
        <v>1.0769230769230771E-4</v>
      </c>
      <c r="E242" s="9">
        <f t="shared" ca="1" si="17"/>
        <v>0.4750538461538461</v>
      </c>
      <c r="F242" s="8">
        <f t="shared" ca="1" si="18"/>
        <v>0.11112725264086842</v>
      </c>
      <c r="G242" s="6"/>
      <c r="H242" s="8"/>
      <c r="I242" s="2"/>
      <c r="J242" s="2"/>
      <c r="K242" s="34"/>
      <c r="L242" s="36"/>
      <c r="M242" s="35"/>
      <c r="N242" s="35"/>
      <c r="O242" s="35"/>
    </row>
    <row r="243" spans="1:15" x14ac:dyDescent="0.2">
      <c r="A243">
        <f>+MassCurves!A211</f>
        <v>207</v>
      </c>
      <c r="B243" s="9">
        <f t="shared" si="15"/>
        <v>0.26679997160000002</v>
      </c>
      <c r="C243" s="2">
        <f t="shared" ca="1" si="19"/>
        <v>7.7333330499999853E-2</v>
      </c>
      <c r="D243" s="8">
        <f t="shared" ca="1" si="16"/>
        <v>1.0769230769230771E-4</v>
      </c>
      <c r="E243" s="9">
        <f t="shared" ca="1" si="17"/>
        <v>0.4750538461538461</v>
      </c>
      <c r="F243" s="8">
        <f t="shared" ca="1" si="18"/>
        <v>0.11112725192237317</v>
      </c>
      <c r="G243" s="6"/>
      <c r="H243" s="8"/>
      <c r="I243" s="2"/>
      <c r="J243" s="2"/>
      <c r="K243" s="34"/>
      <c r="L243" s="36"/>
      <c r="M243" s="35"/>
      <c r="N243" s="35"/>
      <c r="O243" s="35"/>
    </row>
    <row r="244" spans="1:15" x14ac:dyDescent="0.2">
      <c r="A244">
        <f>+MassCurves!A212</f>
        <v>208</v>
      </c>
      <c r="B244" s="9">
        <f t="shared" si="15"/>
        <v>0.26808886040000002</v>
      </c>
      <c r="C244" s="2">
        <f t="shared" ca="1" si="19"/>
        <v>7.7333330000000089E-2</v>
      </c>
      <c r="D244" s="8">
        <f t="shared" ca="1" si="16"/>
        <v>1.0769230769230771E-4</v>
      </c>
      <c r="E244" s="9">
        <f t="shared" ca="1" si="17"/>
        <v>0.4750538461538461</v>
      </c>
      <c r="F244" s="8">
        <f t="shared" ca="1" si="18"/>
        <v>0.11112725120387834</v>
      </c>
      <c r="G244" s="6"/>
      <c r="H244" s="8"/>
      <c r="I244" s="2"/>
      <c r="J244" s="2"/>
      <c r="K244" s="34"/>
      <c r="L244" s="36"/>
      <c r="M244" s="35"/>
      <c r="N244" s="35"/>
      <c r="O244" s="35"/>
    </row>
    <row r="245" spans="1:15" x14ac:dyDescent="0.2">
      <c r="A245">
        <f>+MassCurves!A213</f>
        <v>209</v>
      </c>
      <c r="B245" s="9">
        <f t="shared" si="15"/>
        <v>0.26937774920000002</v>
      </c>
      <c r="C245" s="2">
        <f t="shared" ca="1" si="19"/>
        <v>7.7333329500000048E-2</v>
      </c>
      <c r="D245" s="8">
        <f t="shared" ca="1" si="16"/>
        <v>1.0769230769230771E-4</v>
      </c>
      <c r="E245" s="9">
        <f t="shared" ca="1" si="17"/>
        <v>0.4750538461538461</v>
      </c>
      <c r="F245" s="8">
        <f t="shared" ca="1" si="18"/>
        <v>0.11112725048538309</v>
      </c>
      <c r="G245" s="6"/>
      <c r="H245" s="8"/>
      <c r="I245" s="2"/>
      <c r="J245" s="2"/>
      <c r="K245" s="34"/>
      <c r="L245" s="36"/>
      <c r="M245" s="35"/>
      <c r="N245" s="35"/>
      <c r="O245" s="35"/>
    </row>
    <row r="246" spans="1:15" x14ac:dyDescent="0.2">
      <c r="A246">
        <f>+MassCurves!A214</f>
        <v>210</v>
      </c>
      <c r="B246" s="9">
        <f t="shared" si="15"/>
        <v>0.27066663800000001</v>
      </c>
      <c r="C246" s="2">
        <f t="shared" ca="1" si="19"/>
        <v>7.7333329000000006E-2</v>
      </c>
      <c r="D246" s="8">
        <f t="shared" ca="1" si="16"/>
        <v>1.0769230769230771E-4</v>
      </c>
      <c r="E246" s="9">
        <f t="shared" ca="1" si="17"/>
        <v>0.4750538461538461</v>
      </c>
      <c r="F246" s="8">
        <f t="shared" ca="1" si="18"/>
        <v>0.11112724976688784</v>
      </c>
      <c r="G246" s="6"/>
      <c r="H246" s="8"/>
      <c r="I246" s="2"/>
      <c r="J246" s="2"/>
      <c r="K246" s="34"/>
      <c r="L246" s="36"/>
      <c r="M246" s="35"/>
      <c r="N246" s="35"/>
      <c r="O246" s="35"/>
    </row>
    <row r="247" spans="1:15" x14ac:dyDescent="0.2">
      <c r="A247">
        <f>+MassCurves!A215</f>
        <v>211</v>
      </c>
      <c r="B247" s="9">
        <f t="shared" si="15"/>
        <v>0.27195552680000001</v>
      </c>
      <c r="C247" s="2">
        <f t="shared" ca="1" si="19"/>
        <v>7.7333328499999965E-2</v>
      </c>
      <c r="D247" s="8">
        <f t="shared" ca="1" si="16"/>
        <v>1.0769230769230771E-4</v>
      </c>
      <c r="E247" s="9">
        <f t="shared" ca="1" si="17"/>
        <v>0.4750538461538461</v>
      </c>
      <c r="F247" s="8">
        <f t="shared" ca="1" si="18"/>
        <v>0.11112724904839259</v>
      </c>
      <c r="G247" s="6"/>
      <c r="H247" s="8"/>
      <c r="I247" s="2"/>
      <c r="J247" s="2"/>
      <c r="K247" s="34"/>
      <c r="L247" s="36"/>
      <c r="M247" s="35"/>
      <c r="N247" s="35"/>
      <c r="O247" s="35"/>
    </row>
    <row r="248" spans="1:15" x14ac:dyDescent="0.2">
      <c r="A248">
        <f>+MassCurves!A216</f>
        <v>212</v>
      </c>
      <c r="B248" s="9">
        <f t="shared" si="15"/>
        <v>0.27324441560000001</v>
      </c>
      <c r="C248" s="2">
        <f t="shared" ca="1" si="19"/>
        <v>7.7333327999999923E-2</v>
      </c>
      <c r="D248" s="8">
        <f t="shared" ca="1" si="16"/>
        <v>1.0769230769230771E-4</v>
      </c>
      <c r="E248" s="9">
        <f t="shared" ca="1" si="17"/>
        <v>0.4750538461538461</v>
      </c>
      <c r="F248" s="8">
        <f t="shared" ca="1" si="18"/>
        <v>0.11112724832989734</v>
      </c>
      <c r="G248" s="6"/>
      <c r="H248" s="8"/>
      <c r="I248" s="2"/>
      <c r="J248" s="2"/>
      <c r="K248" s="34"/>
      <c r="L248" s="36"/>
      <c r="M248" s="35"/>
      <c r="N248" s="35"/>
      <c r="O248" s="35"/>
    </row>
    <row r="249" spans="1:15" x14ac:dyDescent="0.2">
      <c r="A249">
        <f>+MassCurves!A217</f>
        <v>213</v>
      </c>
      <c r="B249" s="9">
        <f t="shared" si="15"/>
        <v>0.27453330440000001</v>
      </c>
      <c r="C249" s="2">
        <f t="shared" ca="1" si="19"/>
        <v>7.7333327999999923E-2</v>
      </c>
      <c r="D249" s="8">
        <f t="shared" ca="1" si="16"/>
        <v>1.0769230769230771E-4</v>
      </c>
      <c r="E249" s="9">
        <f t="shared" ca="1" si="17"/>
        <v>0.4750538461538461</v>
      </c>
      <c r="F249" s="8">
        <f t="shared" ca="1" si="18"/>
        <v>0.11112724832989734</v>
      </c>
      <c r="G249" s="6"/>
      <c r="H249" s="8"/>
      <c r="I249" s="2"/>
      <c r="J249" s="2"/>
      <c r="K249" s="34"/>
      <c r="L249" s="36"/>
      <c r="M249" s="35"/>
      <c r="N249" s="35"/>
      <c r="O249" s="35"/>
    </row>
    <row r="250" spans="1:15" x14ac:dyDescent="0.2">
      <c r="A250">
        <f>+MassCurves!A218</f>
        <v>214</v>
      </c>
      <c r="B250" s="9">
        <f t="shared" si="15"/>
        <v>0.27582219320000001</v>
      </c>
      <c r="C250" s="2">
        <f t="shared" ca="1" si="19"/>
        <v>7.7333327999999923E-2</v>
      </c>
      <c r="D250" s="8">
        <f t="shared" ca="1" si="16"/>
        <v>1.0769230769230771E-4</v>
      </c>
      <c r="E250" s="9">
        <f t="shared" ca="1" si="17"/>
        <v>0.4750538461538461</v>
      </c>
      <c r="F250" s="8">
        <f t="shared" ca="1" si="18"/>
        <v>0.11112724832989734</v>
      </c>
      <c r="G250" s="6"/>
      <c r="H250" s="8"/>
      <c r="I250" s="2"/>
      <c r="J250" s="2"/>
      <c r="K250" s="34"/>
      <c r="L250" s="36"/>
      <c r="M250" s="35"/>
      <c r="N250" s="35"/>
      <c r="O250" s="35"/>
    </row>
    <row r="251" spans="1:15" x14ac:dyDescent="0.2">
      <c r="A251">
        <f>+MassCurves!A219</f>
        <v>215</v>
      </c>
      <c r="B251" s="9">
        <f t="shared" si="15"/>
        <v>0.27711108200000001</v>
      </c>
      <c r="C251" s="2">
        <f t="shared" ca="1" si="19"/>
        <v>7.7333327999999923E-2</v>
      </c>
      <c r="D251" s="8">
        <f t="shared" ca="1" si="16"/>
        <v>1.0769230769230771E-4</v>
      </c>
      <c r="E251" s="9">
        <f t="shared" ca="1" si="17"/>
        <v>0.4750538461538461</v>
      </c>
      <c r="F251" s="8">
        <f t="shared" ca="1" si="18"/>
        <v>0.11112724832989734</v>
      </c>
      <c r="G251" s="6"/>
      <c r="H251" s="8"/>
      <c r="I251" s="2"/>
      <c r="J251" s="2"/>
      <c r="K251" s="34"/>
      <c r="L251" s="36"/>
      <c r="M251" s="35"/>
      <c r="N251" s="35"/>
      <c r="O251" s="35"/>
    </row>
    <row r="252" spans="1:15" x14ac:dyDescent="0.2">
      <c r="A252">
        <f>+MassCurves!A220</f>
        <v>216</v>
      </c>
      <c r="B252" s="9">
        <f t="shared" si="15"/>
        <v>0.27839997080000001</v>
      </c>
      <c r="C252" s="2">
        <f t="shared" ca="1" si="19"/>
        <v>7.7333327999999923E-2</v>
      </c>
      <c r="D252" s="8">
        <f t="shared" ca="1" si="16"/>
        <v>1.0769230769230771E-4</v>
      </c>
      <c r="E252" s="9">
        <f t="shared" ca="1" si="17"/>
        <v>0.4750538461538461</v>
      </c>
      <c r="F252" s="8">
        <f t="shared" ca="1" si="18"/>
        <v>0.11112724832989734</v>
      </c>
      <c r="G252" s="6"/>
      <c r="H252" s="8"/>
      <c r="I252" s="2"/>
      <c r="J252" s="2"/>
      <c r="K252" s="34"/>
      <c r="L252" s="36"/>
      <c r="M252" s="35"/>
      <c r="N252" s="35"/>
      <c r="O252" s="35"/>
    </row>
    <row r="253" spans="1:15" x14ac:dyDescent="0.2">
      <c r="A253">
        <f>+MassCurves!A221</f>
        <v>217</v>
      </c>
      <c r="B253" s="9">
        <f t="shared" si="15"/>
        <v>0.27968885960000001</v>
      </c>
      <c r="C253" s="2">
        <f t="shared" ca="1" si="19"/>
        <v>7.7333327999999923E-2</v>
      </c>
      <c r="D253" s="8">
        <f t="shared" ca="1" si="16"/>
        <v>1.0769230769230771E-4</v>
      </c>
      <c r="E253" s="9">
        <f t="shared" ca="1" si="17"/>
        <v>0.4750538461538461</v>
      </c>
      <c r="F253" s="8">
        <f t="shared" ca="1" si="18"/>
        <v>0.11112724832989734</v>
      </c>
      <c r="G253" s="6"/>
      <c r="H253" s="8"/>
      <c r="I253" s="2"/>
      <c r="J253" s="2"/>
      <c r="K253" s="34"/>
      <c r="L253" s="36"/>
      <c r="M253" s="35"/>
      <c r="N253" s="35"/>
      <c r="O253" s="35"/>
    </row>
    <row r="254" spans="1:15" x14ac:dyDescent="0.2">
      <c r="A254">
        <f>+MassCurves!A222</f>
        <v>218</v>
      </c>
      <c r="B254" s="9">
        <f t="shared" si="15"/>
        <v>0.2809777484</v>
      </c>
      <c r="C254" s="2">
        <f t="shared" ca="1" si="19"/>
        <v>7.7333327999999923E-2</v>
      </c>
      <c r="D254" s="8">
        <f t="shared" ca="1" si="16"/>
        <v>1.0769230769230771E-4</v>
      </c>
      <c r="E254" s="9">
        <f t="shared" ca="1" si="17"/>
        <v>0.4750538461538461</v>
      </c>
      <c r="F254" s="8">
        <f t="shared" ca="1" si="18"/>
        <v>0.11112724832989734</v>
      </c>
      <c r="G254" s="6"/>
      <c r="H254" s="8"/>
      <c r="I254" s="2"/>
      <c r="J254" s="2"/>
      <c r="K254" s="34"/>
      <c r="L254" s="36"/>
      <c r="M254" s="35"/>
      <c r="N254" s="35"/>
      <c r="O254" s="35"/>
    </row>
    <row r="255" spans="1:15" x14ac:dyDescent="0.2">
      <c r="A255">
        <f>+MassCurves!A223</f>
        <v>219</v>
      </c>
      <c r="B255" s="9">
        <f t="shared" si="15"/>
        <v>0.2822666372</v>
      </c>
      <c r="C255" s="2">
        <f t="shared" ca="1" si="19"/>
        <v>7.7333327999999923E-2</v>
      </c>
      <c r="D255" s="8">
        <f t="shared" ca="1" si="16"/>
        <v>1.0769230769230771E-4</v>
      </c>
      <c r="E255" s="9">
        <f t="shared" ca="1" si="17"/>
        <v>0.4750538461538461</v>
      </c>
      <c r="F255" s="8">
        <f t="shared" ca="1" si="18"/>
        <v>0.11112724832989734</v>
      </c>
      <c r="G255" s="6"/>
      <c r="H255" s="8"/>
      <c r="I255" s="2"/>
      <c r="J255" s="2"/>
      <c r="K255" s="34"/>
      <c r="L255" s="36"/>
      <c r="M255" s="35"/>
      <c r="N255" s="35"/>
      <c r="O255" s="35"/>
    </row>
    <row r="256" spans="1:15" x14ac:dyDescent="0.2">
      <c r="A256">
        <f>+MassCurves!A224</f>
        <v>220</v>
      </c>
      <c r="B256" s="9">
        <f t="shared" si="15"/>
        <v>0.283555526</v>
      </c>
      <c r="C256" s="2">
        <f t="shared" ca="1" si="19"/>
        <v>7.7333327999999923E-2</v>
      </c>
      <c r="D256" s="8">
        <f t="shared" ca="1" si="16"/>
        <v>1.0769230769230771E-4</v>
      </c>
      <c r="E256" s="9">
        <f t="shared" ca="1" si="17"/>
        <v>0.4750538461538461</v>
      </c>
      <c r="F256" s="8">
        <f t="shared" ca="1" si="18"/>
        <v>0.11112724832989734</v>
      </c>
      <c r="G256" s="6"/>
      <c r="H256" s="8"/>
      <c r="I256" s="2"/>
      <c r="J256" s="2"/>
      <c r="K256" s="34"/>
      <c r="L256" s="36"/>
      <c r="M256" s="35"/>
      <c r="N256" s="35"/>
      <c r="O256" s="35"/>
    </row>
    <row r="257" spans="1:15" x14ac:dyDescent="0.2">
      <c r="A257">
        <f>+MassCurves!A225</f>
        <v>221</v>
      </c>
      <c r="B257" s="9">
        <f t="shared" si="15"/>
        <v>0.2848444148</v>
      </c>
      <c r="C257" s="2">
        <f t="shared" ca="1" si="19"/>
        <v>7.7333327999999923E-2</v>
      </c>
      <c r="D257" s="8">
        <f t="shared" ca="1" si="16"/>
        <v>1.0769230769230771E-4</v>
      </c>
      <c r="E257" s="9">
        <f t="shared" ca="1" si="17"/>
        <v>0.4750538461538461</v>
      </c>
      <c r="F257" s="8">
        <f t="shared" ca="1" si="18"/>
        <v>0.11112724832989734</v>
      </c>
      <c r="G257" s="6"/>
      <c r="H257" s="8"/>
      <c r="I257" s="2"/>
      <c r="J257" s="2"/>
      <c r="K257" s="34"/>
      <c r="L257" s="36"/>
      <c r="M257" s="35"/>
      <c r="N257" s="35"/>
      <c r="O257" s="35"/>
    </row>
    <row r="258" spans="1:15" x14ac:dyDescent="0.2">
      <c r="A258">
        <f>+MassCurves!A226</f>
        <v>222</v>
      </c>
      <c r="B258" s="9">
        <f t="shared" si="15"/>
        <v>0.2861333036</v>
      </c>
      <c r="C258" s="2">
        <f t="shared" ca="1" si="19"/>
        <v>7.7333327999999923E-2</v>
      </c>
      <c r="D258" s="8">
        <f t="shared" ca="1" si="16"/>
        <v>1.0769230769230771E-4</v>
      </c>
      <c r="E258" s="9">
        <f t="shared" ca="1" si="17"/>
        <v>0.4750538461538461</v>
      </c>
      <c r="F258" s="8">
        <f t="shared" ca="1" si="18"/>
        <v>0.11112724832989734</v>
      </c>
      <c r="G258" s="6"/>
      <c r="H258" s="8"/>
      <c r="I258" s="2"/>
      <c r="J258" s="2"/>
      <c r="K258" s="34"/>
      <c r="L258" s="36"/>
      <c r="M258" s="35"/>
      <c r="N258" s="35"/>
      <c r="O258" s="35"/>
    </row>
    <row r="259" spans="1:15" x14ac:dyDescent="0.2">
      <c r="A259">
        <f>+MassCurves!A227</f>
        <v>223</v>
      </c>
      <c r="B259" s="9">
        <f t="shared" si="15"/>
        <v>0.2874221924</v>
      </c>
      <c r="C259" s="2">
        <f t="shared" ca="1" si="19"/>
        <v>7.7333327999999923E-2</v>
      </c>
      <c r="D259" s="8">
        <f t="shared" ca="1" si="16"/>
        <v>1.0769230769230771E-4</v>
      </c>
      <c r="E259" s="9">
        <f t="shared" ca="1" si="17"/>
        <v>0.4750538461538461</v>
      </c>
      <c r="F259" s="8">
        <f t="shared" ca="1" si="18"/>
        <v>0.11112724832989734</v>
      </c>
      <c r="G259" s="6"/>
      <c r="H259" s="8"/>
      <c r="I259" s="2"/>
      <c r="J259" s="2"/>
      <c r="K259" s="34"/>
      <c r="L259" s="36"/>
      <c r="M259" s="35"/>
      <c r="N259" s="35"/>
      <c r="O259" s="35"/>
    </row>
    <row r="260" spans="1:15" x14ac:dyDescent="0.2">
      <c r="A260">
        <f>+MassCurves!A228</f>
        <v>224</v>
      </c>
      <c r="B260" s="9">
        <f t="shared" si="15"/>
        <v>0.2887110812</v>
      </c>
      <c r="C260" s="2">
        <f t="shared" ca="1" si="19"/>
        <v>7.7333327999999923E-2</v>
      </c>
      <c r="D260" s="8">
        <f t="shared" ca="1" si="16"/>
        <v>1.0769230769230771E-4</v>
      </c>
      <c r="E260" s="9">
        <f t="shared" ca="1" si="17"/>
        <v>0.4750538461538461</v>
      </c>
      <c r="F260" s="8">
        <f t="shared" ca="1" si="18"/>
        <v>0.11112724832989734</v>
      </c>
      <c r="G260" s="6"/>
      <c r="H260" s="8"/>
      <c r="I260" s="2"/>
      <c r="J260" s="2"/>
      <c r="K260" s="34"/>
      <c r="L260" s="36"/>
      <c r="M260" s="35"/>
      <c r="N260" s="35"/>
      <c r="O260" s="35"/>
    </row>
    <row r="261" spans="1:15" x14ac:dyDescent="0.2">
      <c r="A261">
        <f>+MassCurves!A229</f>
        <v>225</v>
      </c>
      <c r="B261" s="9">
        <f t="shared" si="15"/>
        <v>0.28999997</v>
      </c>
      <c r="C261" s="2">
        <f t="shared" ca="1" si="19"/>
        <v>7.7333327999999923E-2</v>
      </c>
      <c r="D261" s="8">
        <f t="shared" ca="1" si="16"/>
        <v>1.0769230769230771E-4</v>
      </c>
      <c r="E261" s="9">
        <f t="shared" ca="1" si="17"/>
        <v>0.4750538461538461</v>
      </c>
      <c r="F261" s="8">
        <f t="shared" ca="1" si="18"/>
        <v>0.11112724832989734</v>
      </c>
      <c r="G261" s="6"/>
      <c r="H261" s="8"/>
      <c r="I261" s="2"/>
      <c r="J261" s="2"/>
      <c r="K261" s="34"/>
      <c r="L261" s="36"/>
      <c r="M261" s="35"/>
      <c r="N261" s="35"/>
      <c r="O261" s="35"/>
    </row>
    <row r="262" spans="1:15" x14ac:dyDescent="0.2">
      <c r="A262">
        <f>+MassCurves!A230</f>
        <v>226</v>
      </c>
      <c r="B262" s="9">
        <f t="shared" si="15"/>
        <v>0.29128885880000005</v>
      </c>
      <c r="C262" s="2">
        <f t="shared" ca="1" si="19"/>
        <v>7.7333328000000201E-2</v>
      </c>
      <c r="D262" s="8">
        <f t="shared" ca="1" si="16"/>
        <v>1.0769230769230771E-4</v>
      </c>
      <c r="E262" s="9">
        <f t="shared" ca="1" si="17"/>
        <v>0.4750538461538461</v>
      </c>
      <c r="F262" s="8">
        <f t="shared" ca="1" si="18"/>
        <v>0.11112724832989773</v>
      </c>
      <c r="G262" s="6"/>
      <c r="H262" s="8"/>
      <c r="I262" s="2"/>
      <c r="J262" s="2"/>
      <c r="K262" s="34"/>
      <c r="L262" s="36"/>
      <c r="M262" s="35"/>
      <c r="N262" s="35"/>
      <c r="O262" s="35"/>
    </row>
    <row r="263" spans="1:15" x14ac:dyDescent="0.2">
      <c r="A263">
        <f>+MassCurves!A231</f>
        <v>227</v>
      </c>
      <c r="B263" s="9">
        <f t="shared" si="15"/>
        <v>0.29257774760000005</v>
      </c>
      <c r="C263" s="2">
        <f t="shared" ca="1" si="19"/>
        <v>7.7333328000000201E-2</v>
      </c>
      <c r="D263" s="8">
        <f t="shared" ca="1" si="16"/>
        <v>1.0769230769230771E-4</v>
      </c>
      <c r="E263" s="9">
        <f t="shared" ca="1" si="17"/>
        <v>0.4750538461538461</v>
      </c>
      <c r="F263" s="8">
        <f t="shared" ca="1" si="18"/>
        <v>0.11112724832989773</v>
      </c>
      <c r="G263" s="6"/>
      <c r="H263" s="8"/>
      <c r="I263" s="2"/>
      <c r="J263" s="2"/>
      <c r="K263" s="34"/>
      <c r="L263" s="36"/>
      <c r="M263" s="35"/>
      <c r="N263" s="35"/>
      <c r="O263" s="35"/>
    </row>
    <row r="264" spans="1:15" x14ac:dyDescent="0.2">
      <c r="A264">
        <f>+MassCurves!A232</f>
        <v>228</v>
      </c>
      <c r="B264" s="9">
        <f t="shared" si="15"/>
        <v>0.29386663640000005</v>
      </c>
      <c r="C264" s="2">
        <f t="shared" ca="1" si="19"/>
        <v>7.7333328000000201E-2</v>
      </c>
      <c r="D264" s="8">
        <f t="shared" ca="1" si="16"/>
        <v>1.0769230769230771E-4</v>
      </c>
      <c r="E264" s="9">
        <f t="shared" ca="1" si="17"/>
        <v>0.4750538461538461</v>
      </c>
      <c r="F264" s="8">
        <f t="shared" ca="1" si="18"/>
        <v>0.11112724832989773</v>
      </c>
      <c r="G264" s="6"/>
      <c r="H264" s="8"/>
      <c r="I264" s="2"/>
      <c r="J264" s="2"/>
      <c r="K264" s="34"/>
      <c r="L264" s="36"/>
      <c r="M264" s="35"/>
      <c r="N264" s="35"/>
      <c r="O264" s="35"/>
    </row>
    <row r="265" spans="1:15" x14ac:dyDescent="0.2">
      <c r="A265">
        <f>+MassCurves!A233</f>
        <v>229</v>
      </c>
      <c r="B265" s="9">
        <f t="shared" si="15"/>
        <v>0.29515552520000005</v>
      </c>
      <c r="C265" s="2">
        <f t="shared" ca="1" si="19"/>
        <v>7.7333328000000201E-2</v>
      </c>
      <c r="D265" s="8">
        <f t="shared" ca="1" si="16"/>
        <v>1.0769230769230771E-4</v>
      </c>
      <c r="E265" s="9">
        <f t="shared" ca="1" si="17"/>
        <v>0.4750538461538461</v>
      </c>
      <c r="F265" s="8">
        <f t="shared" ca="1" si="18"/>
        <v>0.11112724832989773</v>
      </c>
      <c r="G265" s="6"/>
      <c r="H265" s="8"/>
      <c r="I265" s="2"/>
      <c r="J265" s="2"/>
      <c r="K265" s="34"/>
      <c r="L265" s="36"/>
      <c r="M265" s="35"/>
      <c r="N265" s="35"/>
      <c r="O265" s="35"/>
    </row>
    <row r="266" spans="1:15" x14ac:dyDescent="0.2">
      <c r="A266">
        <f>+MassCurves!A234</f>
        <v>230</v>
      </c>
      <c r="B266" s="9">
        <f t="shared" si="15"/>
        <v>0.29644441400000004</v>
      </c>
      <c r="C266" s="2">
        <f t="shared" ca="1" si="19"/>
        <v>7.7333328000000201E-2</v>
      </c>
      <c r="D266" s="8">
        <f t="shared" ca="1" si="16"/>
        <v>1.0769230769230771E-4</v>
      </c>
      <c r="E266" s="9">
        <f t="shared" ca="1" si="17"/>
        <v>0.4750538461538461</v>
      </c>
      <c r="F266" s="8">
        <f t="shared" ca="1" si="18"/>
        <v>0.11112724832989773</v>
      </c>
      <c r="G266" s="6"/>
      <c r="H266" s="8"/>
      <c r="I266" s="2"/>
      <c r="J266" s="2"/>
      <c r="K266" s="34"/>
      <c r="L266" s="36"/>
      <c r="M266" s="35"/>
      <c r="N266" s="35"/>
      <c r="O266" s="35"/>
    </row>
    <row r="267" spans="1:15" x14ac:dyDescent="0.2">
      <c r="A267">
        <f>+MassCurves!A235</f>
        <v>231</v>
      </c>
      <c r="B267" s="9">
        <f t="shared" si="15"/>
        <v>0.29773330280000004</v>
      </c>
      <c r="C267" s="2">
        <f t="shared" ca="1" si="19"/>
        <v>7.7333328000000201E-2</v>
      </c>
      <c r="D267" s="8">
        <f t="shared" ca="1" si="16"/>
        <v>1.0769230769230771E-4</v>
      </c>
      <c r="E267" s="9">
        <f t="shared" ca="1" si="17"/>
        <v>0.4750538461538461</v>
      </c>
      <c r="F267" s="8">
        <f t="shared" ca="1" si="18"/>
        <v>0.11112724832989773</v>
      </c>
      <c r="G267" s="6"/>
      <c r="H267" s="8"/>
      <c r="I267" s="2"/>
      <c r="J267" s="2"/>
      <c r="K267" s="34"/>
      <c r="L267" s="36"/>
      <c r="M267" s="35"/>
      <c r="N267" s="35"/>
      <c r="O267" s="35"/>
    </row>
    <row r="268" spans="1:15" x14ac:dyDescent="0.2">
      <c r="A268">
        <f>+MassCurves!A236</f>
        <v>232</v>
      </c>
      <c r="B268" s="9">
        <f t="shared" si="15"/>
        <v>0.29902219160000004</v>
      </c>
      <c r="C268" s="2">
        <f t="shared" ca="1" si="19"/>
        <v>7.7333328000000201E-2</v>
      </c>
      <c r="D268" s="8">
        <f t="shared" ca="1" si="16"/>
        <v>1.0769230769230771E-4</v>
      </c>
      <c r="E268" s="9">
        <f t="shared" ca="1" si="17"/>
        <v>0.4750538461538461</v>
      </c>
      <c r="F268" s="8">
        <f t="shared" ca="1" si="18"/>
        <v>0.11112724832989773</v>
      </c>
      <c r="G268" s="6"/>
      <c r="H268" s="8"/>
      <c r="I268" s="2"/>
      <c r="J268" s="2"/>
      <c r="K268" s="34"/>
      <c r="L268" s="36"/>
      <c r="M268" s="35"/>
      <c r="N268" s="35"/>
      <c r="O268" s="35"/>
    </row>
    <row r="269" spans="1:15" x14ac:dyDescent="0.2">
      <c r="A269">
        <f>+MassCurves!A237</f>
        <v>233</v>
      </c>
      <c r="B269" s="9">
        <f t="shared" si="15"/>
        <v>0.30031108040000004</v>
      </c>
      <c r="C269" s="2">
        <f t="shared" ca="1" si="19"/>
        <v>7.7333328000000201E-2</v>
      </c>
      <c r="D269" s="8">
        <f t="shared" ca="1" si="16"/>
        <v>1.0769230769230771E-4</v>
      </c>
      <c r="E269" s="9">
        <f t="shared" ca="1" si="17"/>
        <v>0.4750538461538461</v>
      </c>
      <c r="F269" s="8">
        <f t="shared" ca="1" si="18"/>
        <v>0.11112724832989773</v>
      </c>
      <c r="G269" s="6"/>
      <c r="H269" s="8"/>
      <c r="I269" s="2"/>
      <c r="J269" s="2"/>
      <c r="K269" s="34"/>
      <c r="L269" s="36"/>
      <c r="M269" s="35"/>
      <c r="N269" s="35"/>
      <c r="O269" s="35"/>
    </row>
    <row r="270" spans="1:15" x14ac:dyDescent="0.2">
      <c r="A270">
        <f>+MassCurves!A238</f>
        <v>234</v>
      </c>
      <c r="B270" s="9">
        <f t="shared" si="15"/>
        <v>0.30159996920000004</v>
      </c>
      <c r="C270" s="2">
        <f t="shared" ca="1" si="19"/>
        <v>7.7333328000000201E-2</v>
      </c>
      <c r="D270" s="8">
        <f t="shared" ca="1" si="16"/>
        <v>1.0769230769230771E-4</v>
      </c>
      <c r="E270" s="9">
        <f t="shared" ca="1" si="17"/>
        <v>0.4750538461538461</v>
      </c>
      <c r="F270" s="8">
        <f t="shared" ca="1" si="18"/>
        <v>0.11112724832989773</v>
      </c>
      <c r="G270" s="6"/>
      <c r="H270" s="8"/>
      <c r="I270" s="2"/>
      <c r="J270" s="2"/>
      <c r="K270" s="34"/>
      <c r="L270" s="36"/>
      <c r="M270" s="35"/>
      <c r="N270" s="35"/>
      <c r="O270" s="35"/>
    </row>
    <row r="271" spans="1:15" x14ac:dyDescent="0.2">
      <c r="A271">
        <f>+MassCurves!A239</f>
        <v>235</v>
      </c>
      <c r="B271" s="9">
        <f t="shared" si="15"/>
        <v>0.30288885800000004</v>
      </c>
      <c r="C271" s="2">
        <f t="shared" ca="1" si="19"/>
        <v>7.7333328000000201E-2</v>
      </c>
      <c r="D271" s="8">
        <f t="shared" ca="1" si="16"/>
        <v>1.0769230769230771E-4</v>
      </c>
      <c r="E271" s="9">
        <f t="shared" ca="1" si="17"/>
        <v>0.4750538461538461</v>
      </c>
      <c r="F271" s="8">
        <f t="shared" ca="1" si="18"/>
        <v>0.11112724832989773</v>
      </c>
      <c r="G271" s="6"/>
      <c r="H271" s="8"/>
      <c r="I271" s="2"/>
      <c r="J271" s="2"/>
      <c r="K271" s="34"/>
      <c r="L271" s="36"/>
      <c r="M271" s="35"/>
      <c r="N271" s="35"/>
      <c r="O271" s="35"/>
    </row>
    <row r="272" spans="1:15" x14ac:dyDescent="0.2">
      <c r="A272">
        <f>+MassCurves!A240</f>
        <v>236</v>
      </c>
      <c r="B272" s="9">
        <f t="shared" si="15"/>
        <v>0.30417774680000004</v>
      </c>
      <c r="C272" s="2">
        <f t="shared" ca="1" si="19"/>
        <v>7.7333328000000201E-2</v>
      </c>
      <c r="D272" s="8">
        <f t="shared" ca="1" si="16"/>
        <v>1.0769230769230771E-4</v>
      </c>
      <c r="E272" s="9">
        <f t="shared" ca="1" si="17"/>
        <v>0.4750538461538461</v>
      </c>
      <c r="F272" s="8">
        <f t="shared" ca="1" si="18"/>
        <v>0.11112724832989773</v>
      </c>
      <c r="G272" s="6"/>
      <c r="H272" s="8"/>
      <c r="I272" s="2"/>
      <c r="J272" s="2"/>
      <c r="K272" s="34"/>
      <c r="L272" s="36"/>
      <c r="M272" s="35"/>
      <c r="N272" s="35"/>
      <c r="O272" s="35"/>
    </row>
    <row r="273" spans="1:15" x14ac:dyDescent="0.2">
      <c r="A273">
        <f>+MassCurves!A241</f>
        <v>237</v>
      </c>
      <c r="B273" s="9">
        <f t="shared" si="15"/>
        <v>0.30546663560000004</v>
      </c>
      <c r="C273" s="2">
        <f t="shared" ca="1" si="19"/>
        <v>7.7333328000000201E-2</v>
      </c>
      <c r="D273" s="8">
        <f t="shared" ca="1" si="16"/>
        <v>1.0769230769230771E-4</v>
      </c>
      <c r="E273" s="9">
        <f t="shared" ca="1" si="17"/>
        <v>0.4750538461538461</v>
      </c>
      <c r="F273" s="8">
        <f t="shared" ca="1" si="18"/>
        <v>0.11112724832989773</v>
      </c>
      <c r="G273" s="6"/>
      <c r="H273" s="8"/>
      <c r="I273" s="2"/>
      <c r="J273" s="2"/>
      <c r="K273" s="34"/>
      <c r="L273" s="36"/>
      <c r="M273" s="35"/>
      <c r="N273" s="35"/>
      <c r="O273" s="35"/>
    </row>
    <row r="274" spans="1:15" x14ac:dyDescent="0.2">
      <c r="A274">
        <f>+MassCurves!A242</f>
        <v>238</v>
      </c>
      <c r="B274" s="9">
        <f t="shared" si="15"/>
        <v>0.30675552440000003</v>
      </c>
      <c r="C274" s="2">
        <f t="shared" ca="1" si="19"/>
        <v>7.7333327999999923E-2</v>
      </c>
      <c r="D274" s="8">
        <f t="shared" ca="1" si="16"/>
        <v>1.0769230769230771E-4</v>
      </c>
      <c r="E274" s="9">
        <f t="shared" ca="1" si="17"/>
        <v>0.4750538461538461</v>
      </c>
      <c r="F274" s="8">
        <f t="shared" ca="1" si="18"/>
        <v>0.11112724832989734</v>
      </c>
      <c r="G274" s="6"/>
      <c r="H274" s="8"/>
      <c r="I274" s="2"/>
      <c r="J274" s="2"/>
      <c r="K274" s="34"/>
      <c r="L274" s="36"/>
      <c r="M274" s="35"/>
      <c r="N274" s="35"/>
      <c r="O274" s="35"/>
    </row>
    <row r="275" spans="1:15" x14ac:dyDescent="0.2">
      <c r="A275">
        <f>+MassCurves!A243</f>
        <v>239</v>
      </c>
      <c r="B275" s="9">
        <f t="shared" si="15"/>
        <v>0.30804441320000003</v>
      </c>
      <c r="C275" s="2">
        <f t="shared" ca="1" si="19"/>
        <v>7.7333327999999923E-2</v>
      </c>
      <c r="D275" s="8">
        <f t="shared" ca="1" si="16"/>
        <v>1.0769230769230771E-4</v>
      </c>
      <c r="E275" s="9">
        <f t="shared" ca="1" si="17"/>
        <v>0.4750538461538461</v>
      </c>
      <c r="F275" s="8">
        <f t="shared" ca="1" si="18"/>
        <v>0.11112724832989734</v>
      </c>
      <c r="G275" s="6"/>
      <c r="H275" s="8"/>
      <c r="I275" s="2"/>
      <c r="J275" s="2"/>
      <c r="K275" s="34"/>
      <c r="L275" s="36"/>
      <c r="M275" s="35"/>
      <c r="N275" s="35"/>
      <c r="O275" s="35"/>
    </row>
    <row r="276" spans="1:15" x14ac:dyDescent="0.2">
      <c r="A276">
        <f>+MassCurves!A244</f>
        <v>240</v>
      </c>
      <c r="B276" s="9">
        <f t="shared" si="15"/>
        <v>0.30933330200000003</v>
      </c>
      <c r="C276" s="2">
        <f t="shared" ca="1" si="19"/>
        <v>7.7333327999999923E-2</v>
      </c>
      <c r="D276" s="8">
        <f t="shared" ca="1" si="16"/>
        <v>1.0769230769230771E-4</v>
      </c>
      <c r="E276" s="9">
        <f t="shared" ca="1" si="17"/>
        <v>0.4750538461538461</v>
      </c>
      <c r="F276" s="8">
        <f t="shared" ca="1" si="18"/>
        <v>0.11112724832989734</v>
      </c>
      <c r="G276" s="6"/>
      <c r="H276" s="8"/>
      <c r="I276" s="2"/>
      <c r="J276" s="2"/>
      <c r="K276" s="34"/>
      <c r="L276" s="36"/>
      <c r="M276" s="35"/>
      <c r="N276" s="35"/>
      <c r="O276" s="35"/>
    </row>
    <row r="277" spans="1:15" x14ac:dyDescent="0.2">
      <c r="A277">
        <f>+MassCurves!A245</f>
        <v>241</v>
      </c>
      <c r="B277" s="9">
        <f t="shared" si="15"/>
        <v>0.31062219080000003</v>
      </c>
      <c r="C277" s="2">
        <f t="shared" ca="1" si="19"/>
        <v>7.7333327999999923E-2</v>
      </c>
      <c r="D277" s="8">
        <f t="shared" ca="1" si="16"/>
        <v>1.0769230769230771E-4</v>
      </c>
      <c r="E277" s="9">
        <f t="shared" ca="1" si="17"/>
        <v>0.4750538461538461</v>
      </c>
      <c r="F277" s="8">
        <f t="shared" ca="1" si="18"/>
        <v>0.11112724832989734</v>
      </c>
      <c r="G277" s="6"/>
      <c r="H277" s="8"/>
      <c r="I277" s="2"/>
      <c r="J277" s="2"/>
      <c r="K277" s="34"/>
      <c r="L277" s="36"/>
      <c r="M277" s="35"/>
      <c r="N277" s="35"/>
      <c r="O277" s="35"/>
    </row>
    <row r="278" spans="1:15" x14ac:dyDescent="0.2">
      <c r="A278">
        <f>+MassCurves!A246</f>
        <v>242</v>
      </c>
      <c r="B278" s="9">
        <f t="shared" si="15"/>
        <v>0.31191107960000003</v>
      </c>
      <c r="C278" s="2">
        <f t="shared" ca="1" si="19"/>
        <v>7.7333327999999923E-2</v>
      </c>
      <c r="D278" s="8">
        <f t="shared" ca="1" si="16"/>
        <v>1.0769230769230771E-4</v>
      </c>
      <c r="E278" s="9">
        <f t="shared" ca="1" si="17"/>
        <v>0.4750538461538461</v>
      </c>
      <c r="F278" s="8">
        <f t="shared" ca="1" si="18"/>
        <v>0.11112724832989734</v>
      </c>
      <c r="G278" s="6"/>
      <c r="H278" s="8"/>
      <c r="I278" s="2"/>
      <c r="J278" s="2"/>
      <c r="K278" s="34"/>
      <c r="L278" s="36"/>
      <c r="M278" s="35"/>
      <c r="N278" s="35"/>
      <c r="O278" s="35"/>
    </row>
    <row r="279" spans="1:15" x14ac:dyDescent="0.2">
      <c r="A279">
        <f>+MassCurves!A247</f>
        <v>243</v>
      </c>
      <c r="B279" s="9">
        <f t="shared" si="15"/>
        <v>0.31319996840000003</v>
      </c>
      <c r="C279" s="2">
        <f t="shared" ca="1" si="19"/>
        <v>7.7333327999999923E-2</v>
      </c>
      <c r="D279" s="8">
        <f t="shared" ca="1" si="16"/>
        <v>1.0769230769230771E-4</v>
      </c>
      <c r="E279" s="9">
        <f t="shared" ca="1" si="17"/>
        <v>0.4750538461538461</v>
      </c>
      <c r="F279" s="8">
        <f t="shared" ca="1" si="18"/>
        <v>0.11112724832989734</v>
      </c>
      <c r="G279" s="6"/>
      <c r="H279" s="8"/>
      <c r="I279" s="2"/>
      <c r="J279" s="2"/>
      <c r="K279" s="34"/>
      <c r="L279" s="36"/>
      <c r="M279" s="35"/>
      <c r="N279" s="35"/>
      <c r="O279" s="35"/>
    </row>
    <row r="280" spans="1:15" x14ac:dyDescent="0.2">
      <c r="A280">
        <f>+MassCurves!A248</f>
        <v>244</v>
      </c>
      <c r="B280" s="9">
        <f t="shared" si="15"/>
        <v>0.31448885720000003</v>
      </c>
      <c r="C280" s="2">
        <f t="shared" ca="1" si="19"/>
        <v>7.7333327999999923E-2</v>
      </c>
      <c r="D280" s="8">
        <f t="shared" ca="1" si="16"/>
        <v>1.0769230769230771E-4</v>
      </c>
      <c r="E280" s="9">
        <f t="shared" ca="1" si="17"/>
        <v>0.4750538461538461</v>
      </c>
      <c r="F280" s="8">
        <f t="shared" ca="1" si="18"/>
        <v>0.11112724832989734</v>
      </c>
      <c r="G280" s="6"/>
      <c r="H280" s="8"/>
      <c r="I280" s="2"/>
      <c r="J280" s="2"/>
      <c r="K280" s="34"/>
      <c r="L280" s="36"/>
      <c r="M280" s="35"/>
      <c r="N280" s="35"/>
      <c r="O280" s="35"/>
    </row>
    <row r="281" spans="1:15" x14ac:dyDescent="0.2">
      <c r="A281">
        <f>+MassCurves!A249</f>
        <v>245</v>
      </c>
      <c r="B281" s="9">
        <f t="shared" si="15"/>
        <v>0.31577774600000003</v>
      </c>
      <c r="C281" s="2">
        <f t="shared" ca="1" si="19"/>
        <v>7.7333327999999923E-2</v>
      </c>
      <c r="D281" s="8">
        <f t="shared" ca="1" si="16"/>
        <v>1.0769230769230771E-4</v>
      </c>
      <c r="E281" s="9">
        <f t="shared" ca="1" si="17"/>
        <v>0.4750538461538461</v>
      </c>
      <c r="F281" s="8">
        <f t="shared" ca="1" si="18"/>
        <v>0.11112724832989734</v>
      </c>
      <c r="G281" s="6"/>
      <c r="H281" s="8"/>
      <c r="I281" s="2"/>
      <c r="J281" s="2"/>
      <c r="K281" s="34"/>
      <c r="L281" s="36"/>
      <c r="M281" s="35"/>
      <c r="N281" s="35"/>
      <c r="O281" s="35"/>
    </row>
    <row r="282" spans="1:15" x14ac:dyDescent="0.2">
      <c r="A282">
        <f>+MassCurves!A250</f>
        <v>246</v>
      </c>
      <c r="B282" s="9">
        <f t="shared" si="15"/>
        <v>0.31706663480000002</v>
      </c>
      <c r="C282" s="2">
        <f t="shared" ca="1" si="19"/>
        <v>7.7333327999999923E-2</v>
      </c>
      <c r="D282" s="8">
        <f t="shared" ca="1" si="16"/>
        <v>1.0769230769230771E-4</v>
      </c>
      <c r="E282" s="9">
        <f t="shared" ca="1" si="17"/>
        <v>0.4750538461538461</v>
      </c>
      <c r="F282" s="8">
        <f t="shared" ca="1" si="18"/>
        <v>0.11112724832989734</v>
      </c>
      <c r="G282" s="6"/>
      <c r="H282" s="8"/>
      <c r="I282" s="2"/>
      <c r="J282" s="2"/>
      <c r="K282" s="34"/>
      <c r="L282" s="36"/>
      <c r="M282" s="35"/>
      <c r="N282" s="35"/>
      <c r="O282" s="35"/>
    </row>
    <row r="283" spans="1:15" x14ac:dyDescent="0.2">
      <c r="A283">
        <f>+MassCurves!A251</f>
        <v>247</v>
      </c>
      <c r="B283" s="9">
        <f t="shared" si="15"/>
        <v>0.31835552360000002</v>
      </c>
      <c r="C283" s="2">
        <f t="shared" ca="1" si="19"/>
        <v>7.7333327999999923E-2</v>
      </c>
      <c r="D283" s="8">
        <f t="shared" ca="1" si="16"/>
        <v>1.0769230769230771E-4</v>
      </c>
      <c r="E283" s="9">
        <f t="shared" ca="1" si="17"/>
        <v>0.4750538461538461</v>
      </c>
      <c r="F283" s="8">
        <f t="shared" ca="1" si="18"/>
        <v>0.11112724832989734</v>
      </c>
      <c r="G283" s="6"/>
      <c r="H283" s="8"/>
      <c r="I283" s="2"/>
      <c r="J283" s="2"/>
      <c r="K283" s="34"/>
      <c r="L283" s="36"/>
      <c r="M283" s="35"/>
      <c r="N283" s="35"/>
      <c r="O283" s="35"/>
    </row>
    <row r="284" spans="1:15" x14ac:dyDescent="0.2">
      <c r="A284">
        <f>+MassCurves!A252</f>
        <v>248</v>
      </c>
      <c r="B284" s="9">
        <f t="shared" si="15"/>
        <v>0.31964441240000002</v>
      </c>
      <c r="C284" s="2">
        <f t="shared" ca="1" si="19"/>
        <v>7.7333327999999923E-2</v>
      </c>
      <c r="D284" s="8">
        <f t="shared" ca="1" si="16"/>
        <v>1.0769230769230771E-4</v>
      </c>
      <c r="E284" s="9">
        <f t="shared" ca="1" si="17"/>
        <v>0.4750538461538461</v>
      </c>
      <c r="F284" s="8">
        <f t="shared" ca="1" si="18"/>
        <v>0.11112724832989734</v>
      </c>
      <c r="G284" s="6"/>
      <c r="H284" s="8"/>
      <c r="I284" s="2"/>
      <c r="J284" s="2"/>
      <c r="K284" s="34"/>
      <c r="L284" s="36"/>
      <c r="M284" s="35"/>
      <c r="N284" s="35"/>
      <c r="O284" s="35"/>
    </row>
    <row r="285" spans="1:15" x14ac:dyDescent="0.2">
      <c r="A285">
        <f>+MassCurves!A253</f>
        <v>249</v>
      </c>
      <c r="B285" s="9">
        <f t="shared" si="15"/>
        <v>0.32093330120000002</v>
      </c>
      <c r="C285" s="2">
        <f t="shared" ca="1" si="19"/>
        <v>7.7333327999999923E-2</v>
      </c>
      <c r="D285" s="8">
        <f t="shared" ca="1" si="16"/>
        <v>1.0769230769230771E-4</v>
      </c>
      <c r="E285" s="9">
        <f t="shared" ca="1" si="17"/>
        <v>0.4750538461538461</v>
      </c>
      <c r="F285" s="8">
        <f t="shared" ca="1" si="18"/>
        <v>0.11112724832989734</v>
      </c>
      <c r="G285" s="6"/>
      <c r="H285" s="8"/>
      <c r="I285" s="2"/>
      <c r="J285" s="2"/>
      <c r="K285" s="34"/>
      <c r="L285" s="36"/>
      <c r="M285" s="35"/>
      <c r="N285" s="35"/>
      <c r="O285" s="35"/>
    </row>
    <row r="286" spans="1:15" x14ac:dyDescent="0.2">
      <c r="A286">
        <f>+MassCurves!A254</f>
        <v>250</v>
      </c>
      <c r="B286" s="9">
        <f t="shared" si="15"/>
        <v>0.32222219000000002</v>
      </c>
      <c r="C286" s="2">
        <f t="shared" ca="1" si="19"/>
        <v>7.7333327999999923E-2</v>
      </c>
      <c r="D286" s="8">
        <f t="shared" ca="1" si="16"/>
        <v>1.0769230769230771E-4</v>
      </c>
      <c r="E286" s="9">
        <f t="shared" ca="1" si="17"/>
        <v>0.4750538461538461</v>
      </c>
      <c r="F286" s="8">
        <f t="shared" ca="1" si="18"/>
        <v>0.11112724832989734</v>
      </c>
      <c r="G286" s="6"/>
      <c r="H286" s="8"/>
      <c r="I286" s="2"/>
      <c r="J286" s="2"/>
      <c r="K286" s="34"/>
      <c r="L286" s="36"/>
      <c r="M286" s="35"/>
      <c r="N286" s="35"/>
      <c r="O286" s="35"/>
    </row>
    <row r="287" spans="1:15" x14ac:dyDescent="0.2">
      <c r="A287">
        <f>+MassCurves!A255</f>
        <v>251</v>
      </c>
      <c r="B287" s="9">
        <f t="shared" si="15"/>
        <v>0.32351107880000002</v>
      </c>
      <c r="C287" s="2">
        <f t="shared" ca="1" si="19"/>
        <v>7.7333327999999923E-2</v>
      </c>
      <c r="D287" s="8">
        <f t="shared" ca="1" si="16"/>
        <v>1.0769230769230771E-4</v>
      </c>
      <c r="E287" s="9">
        <f t="shared" ca="1" si="17"/>
        <v>0.4750538461538461</v>
      </c>
      <c r="F287" s="8">
        <f t="shared" ca="1" si="18"/>
        <v>0.11112724832989734</v>
      </c>
      <c r="G287" s="6"/>
      <c r="H287" s="8"/>
      <c r="I287" s="2"/>
      <c r="J287" s="2"/>
      <c r="K287" s="34"/>
      <c r="L287" s="36"/>
      <c r="M287" s="35"/>
      <c r="N287" s="35"/>
      <c r="O287" s="35"/>
    </row>
    <row r="288" spans="1:15" x14ac:dyDescent="0.2">
      <c r="A288">
        <f>+MassCurves!A256</f>
        <v>252</v>
      </c>
      <c r="B288" s="9">
        <f t="shared" si="15"/>
        <v>0.32479996760000002</v>
      </c>
      <c r="C288" s="2">
        <f t="shared" ca="1" si="19"/>
        <v>7.7333327999999923E-2</v>
      </c>
      <c r="D288" s="8">
        <f t="shared" ca="1" si="16"/>
        <v>1.0769230769230771E-4</v>
      </c>
      <c r="E288" s="9">
        <f t="shared" ca="1" si="17"/>
        <v>0.4750538461538461</v>
      </c>
      <c r="F288" s="8">
        <f t="shared" ca="1" si="18"/>
        <v>0.11112724832989734</v>
      </c>
      <c r="G288" s="6"/>
      <c r="H288" s="8"/>
      <c r="I288" s="2"/>
      <c r="J288" s="2"/>
      <c r="K288" s="34"/>
      <c r="L288" s="36"/>
      <c r="M288" s="35"/>
      <c r="N288" s="35"/>
      <c r="O288" s="35"/>
    </row>
    <row r="289" spans="1:15" x14ac:dyDescent="0.2">
      <c r="A289">
        <f>+MassCurves!A257</f>
        <v>253</v>
      </c>
      <c r="B289" s="9">
        <f t="shared" si="15"/>
        <v>0.32608885640000002</v>
      </c>
      <c r="C289" s="2">
        <f t="shared" ca="1" si="19"/>
        <v>7.7333327999999923E-2</v>
      </c>
      <c r="D289" s="8">
        <f t="shared" ca="1" si="16"/>
        <v>1.0769230769230771E-4</v>
      </c>
      <c r="E289" s="9">
        <f t="shared" ca="1" si="17"/>
        <v>0.4750538461538461</v>
      </c>
      <c r="F289" s="8">
        <f t="shared" ca="1" si="18"/>
        <v>0.11112724832989734</v>
      </c>
      <c r="G289" s="6"/>
      <c r="H289" s="8"/>
      <c r="I289" s="2"/>
      <c r="J289" s="2"/>
      <c r="K289" s="34"/>
      <c r="L289" s="36"/>
      <c r="M289" s="35"/>
      <c r="N289" s="35"/>
      <c r="O289" s="35"/>
    </row>
    <row r="290" spans="1:15" x14ac:dyDescent="0.2">
      <c r="A290">
        <f>+MassCurves!A258</f>
        <v>254</v>
      </c>
      <c r="B290" s="9">
        <f t="shared" si="15"/>
        <v>0.32737774520000001</v>
      </c>
      <c r="C290" s="2">
        <f t="shared" ca="1" si="19"/>
        <v>7.7333327999999923E-2</v>
      </c>
      <c r="D290" s="8">
        <f t="shared" ca="1" si="16"/>
        <v>1.0769230769230771E-4</v>
      </c>
      <c r="E290" s="9">
        <f t="shared" ca="1" si="17"/>
        <v>0.4750538461538461</v>
      </c>
      <c r="F290" s="8">
        <f t="shared" ca="1" si="18"/>
        <v>0.11112724832989734</v>
      </c>
      <c r="G290" s="6"/>
      <c r="H290" s="8"/>
      <c r="I290" s="2"/>
      <c r="J290" s="2"/>
      <c r="K290" s="34"/>
      <c r="L290" s="36"/>
      <c r="M290" s="35"/>
      <c r="N290" s="35"/>
      <c r="O290" s="35"/>
    </row>
    <row r="291" spans="1:15" x14ac:dyDescent="0.2">
      <c r="A291">
        <f>+MassCurves!A259</f>
        <v>255</v>
      </c>
      <c r="B291" s="9">
        <f t="shared" si="15"/>
        <v>0.32866663400000001</v>
      </c>
      <c r="C291" s="2">
        <f t="shared" ca="1" si="19"/>
        <v>7.7333327999999923E-2</v>
      </c>
      <c r="D291" s="8">
        <f t="shared" ca="1" si="16"/>
        <v>1.0769230769230771E-4</v>
      </c>
      <c r="E291" s="9">
        <f t="shared" ca="1" si="17"/>
        <v>0.4750538461538461</v>
      </c>
      <c r="F291" s="8">
        <f t="shared" ca="1" si="18"/>
        <v>0.11112724832989734</v>
      </c>
      <c r="G291" s="6"/>
      <c r="H291" s="8"/>
      <c r="I291" s="2"/>
      <c r="J291" s="2"/>
      <c r="K291" s="34"/>
      <c r="L291" s="36"/>
      <c r="M291" s="35"/>
      <c r="N291" s="35"/>
      <c r="O291" s="35"/>
    </row>
    <row r="292" spans="1:15" x14ac:dyDescent="0.2">
      <c r="A292">
        <f>+MassCurves!A260</f>
        <v>256</v>
      </c>
      <c r="B292" s="9">
        <f t="shared" ref="B292:B355" si="20">+HLOOKUP($B$9,MassCurve,(A292+2),FALSE)</f>
        <v>0.32995552280000001</v>
      </c>
      <c r="C292" s="2">
        <f t="shared" ca="1" si="19"/>
        <v>7.7333327999999923E-2</v>
      </c>
      <c r="D292" s="8">
        <f t="shared" ca="1" si="16"/>
        <v>1.0769230769230771E-4</v>
      </c>
      <c r="E292" s="9">
        <f t="shared" ca="1" si="17"/>
        <v>0.4750538461538461</v>
      </c>
      <c r="F292" s="8">
        <f t="shared" ca="1" si="18"/>
        <v>0.11112724832989734</v>
      </c>
      <c r="G292" s="6"/>
      <c r="H292" s="8"/>
      <c r="I292" s="2"/>
      <c r="J292" s="2"/>
      <c r="K292" s="34"/>
      <c r="L292" s="36"/>
      <c r="M292" s="35"/>
      <c r="N292" s="35"/>
      <c r="O292" s="35"/>
    </row>
    <row r="293" spans="1:15" x14ac:dyDescent="0.2">
      <c r="A293">
        <f>+MassCurves!A261</f>
        <v>257</v>
      </c>
      <c r="B293" s="9">
        <f t="shared" si="20"/>
        <v>0.33124441160000001</v>
      </c>
      <c r="C293" s="2">
        <f t="shared" ca="1" si="19"/>
        <v>7.7333327999999923E-2</v>
      </c>
      <c r="D293" s="8">
        <f t="shared" ref="D293:D356" ca="1" si="21">VLOOKUP(C293,Cinterp,VLOOKUP($B$10,SoilID,2,FALSE)+1)</f>
        <v>1.0769230769230771E-4</v>
      </c>
      <c r="E293" s="9">
        <f t="shared" ref="E293:E356" ca="1" si="22">0.95*MAX(0,$B$7)/100+D293*(1-MAX(0,$B$7)/100)</f>
        <v>0.4750538461538461</v>
      </c>
      <c r="F293" s="8">
        <f t="shared" ref="F293:F356" ca="1" si="23">+E293*C293*MAX(0.05,$B$5)*1.0083</f>
        <v>0.11112724832989734</v>
      </c>
      <c r="G293" s="6"/>
      <c r="H293" s="8"/>
      <c r="I293" s="2"/>
      <c r="J293" s="2"/>
      <c r="K293" s="34"/>
      <c r="L293" s="36"/>
      <c r="M293" s="35"/>
      <c r="N293" s="35"/>
      <c r="O293" s="35"/>
    </row>
    <row r="294" spans="1:15" x14ac:dyDescent="0.2">
      <c r="A294">
        <f>+MassCurves!A262</f>
        <v>258</v>
      </c>
      <c r="B294" s="9">
        <f t="shared" si="20"/>
        <v>0.33253330040000001</v>
      </c>
      <c r="C294" s="2">
        <f t="shared" ref="C294:C357" ca="1" si="24">+IF(A294&lt;MAX(5,$B$6),(B294-B293)*60,(B294-OFFSET(B294,-MAX(5,$B$6),0,1,1))/(A294-OFFSET(A294,-MAX(5,$B$6),0,1,1))*60)</f>
        <v>7.7333327999999923E-2</v>
      </c>
      <c r="D294" s="8">
        <f t="shared" ca="1" si="21"/>
        <v>1.0769230769230771E-4</v>
      </c>
      <c r="E294" s="9">
        <f t="shared" ca="1" si="22"/>
        <v>0.4750538461538461</v>
      </c>
      <c r="F294" s="8">
        <f t="shared" ca="1" si="23"/>
        <v>0.11112724832989734</v>
      </c>
      <c r="G294" s="6"/>
      <c r="H294" s="8"/>
      <c r="I294" s="2"/>
      <c r="J294" s="2"/>
      <c r="K294" s="34"/>
      <c r="L294" s="36"/>
      <c r="M294" s="35"/>
      <c r="N294" s="35"/>
      <c r="O294" s="35"/>
    </row>
    <row r="295" spans="1:15" x14ac:dyDescent="0.2">
      <c r="A295">
        <f>+MassCurves!A263</f>
        <v>259</v>
      </c>
      <c r="B295" s="9">
        <f t="shared" si="20"/>
        <v>0.33382218920000001</v>
      </c>
      <c r="C295" s="2">
        <f t="shared" ca="1" si="24"/>
        <v>7.7333327999999923E-2</v>
      </c>
      <c r="D295" s="8">
        <f t="shared" ca="1" si="21"/>
        <v>1.0769230769230771E-4</v>
      </c>
      <c r="E295" s="9">
        <f t="shared" ca="1" si="22"/>
        <v>0.4750538461538461</v>
      </c>
      <c r="F295" s="8">
        <f t="shared" ca="1" si="23"/>
        <v>0.11112724832989734</v>
      </c>
      <c r="G295" s="6"/>
      <c r="H295" s="8"/>
      <c r="I295" s="2"/>
      <c r="J295" s="2"/>
      <c r="K295" s="34"/>
      <c r="L295" s="36"/>
      <c r="M295" s="35"/>
      <c r="N295" s="35"/>
      <c r="O295" s="35"/>
    </row>
    <row r="296" spans="1:15" x14ac:dyDescent="0.2">
      <c r="A296">
        <f>+MassCurves!A264</f>
        <v>260</v>
      </c>
      <c r="B296" s="9">
        <f t="shared" si="20"/>
        <v>0.33511107800000001</v>
      </c>
      <c r="C296" s="2">
        <f t="shared" ca="1" si="24"/>
        <v>7.7333327999999923E-2</v>
      </c>
      <c r="D296" s="8">
        <f t="shared" ca="1" si="21"/>
        <v>1.0769230769230771E-4</v>
      </c>
      <c r="E296" s="9">
        <f t="shared" ca="1" si="22"/>
        <v>0.4750538461538461</v>
      </c>
      <c r="F296" s="8">
        <f t="shared" ca="1" si="23"/>
        <v>0.11112724832989734</v>
      </c>
      <c r="G296" s="6"/>
      <c r="H296" s="8"/>
      <c r="I296" s="2"/>
      <c r="J296" s="2"/>
      <c r="K296" s="34"/>
      <c r="L296" s="36"/>
      <c r="M296" s="35"/>
      <c r="N296" s="35"/>
      <c r="O296" s="35"/>
    </row>
    <row r="297" spans="1:15" x14ac:dyDescent="0.2">
      <c r="A297">
        <f>+MassCurves!A265</f>
        <v>261</v>
      </c>
      <c r="B297" s="9">
        <f t="shared" si="20"/>
        <v>0.33639996680000001</v>
      </c>
      <c r="C297" s="2">
        <f t="shared" ca="1" si="24"/>
        <v>7.7333327999999923E-2</v>
      </c>
      <c r="D297" s="8">
        <f t="shared" ca="1" si="21"/>
        <v>1.0769230769230771E-4</v>
      </c>
      <c r="E297" s="9">
        <f t="shared" ca="1" si="22"/>
        <v>0.4750538461538461</v>
      </c>
      <c r="F297" s="8">
        <f t="shared" ca="1" si="23"/>
        <v>0.11112724832989734</v>
      </c>
      <c r="G297" s="6"/>
      <c r="H297" s="8"/>
      <c r="I297" s="2"/>
      <c r="J297" s="2"/>
      <c r="K297" s="34"/>
      <c r="L297" s="36"/>
      <c r="M297" s="35"/>
      <c r="N297" s="35"/>
      <c r="O297" s="35"/>
    </row>
    <row r="298" spans="1:15" x14ac:dyDescent="0.2">
      <c r="A298">
        <f>+MassCurves!A266</f>
        <v>262</v>
      </c>
      <c r="B298" s="9">
        <f t="shared" si="20"/>
        <v>0.3376888556</v>
      </c>
      <c r="C298" s="2">
        <f t="shared" ca="1" si="24"/>
        <v>7.7333327999999923E-2</v>
      </c>
      <c r="D298" s="8">
        <f t="shared" ca="1" si="21"/>
        <v>1.0769230769230771E-4</v>
      </c>
      <c r="E298" s="9">
        <f t="shared" ca="1" si="22"/>
        <v>0.4750538461538461</v>
      </c>
      <c r="F298" s="8">
        <f t="shared" ca="1" si="23"/>
        <v>0.11112724832989734</v>
      </c>
      <c r="G298" s="6"/>
      <c r="H298" s="8"/>
      <c r="I298" s="2"/>
      <c r="J298" s="2"/>
      <c r="K298" s="34"/>
      <c r="L298" s="36"/>
      <c r="M298" s="35"/>
      <c r="N298" s="35"/>
      <c r="O298" s="35"/>
    </row>
    <row r="299" spans="1:15" x14ac:dyDescent="0.2">
      <c r="A299">
        <f>+MassCurves!A267</f>
        <v>263</v>
      </c>
      <c r="B299" s="9">
        <f t="shared" si="20"/>
        <v>0.3389777444</v>
      </c>
      <c r="C299" s="2">
        <f t="shared" ca="1" si="24"/>
        <v>7.7333327999999923E-2</v>
      </c>
      <c r="D299" s="8">
        <f t="shared" ca="1" si="21"/>
        <v>1.0769230769230771E-4</v>
      </c>
      <c r="E299" s="9">
        <f t="shared" ca="1" si="22"/>
        <v>0.4750538461538461</v>
      </c>
      <c r="F299" s="8">
        <f t="shared" ca="1" si="23"/>
        <v>0.11112724832989734</v>
      </c>
      <c r="G299" s="6"/>
      <c r="H299" s="8"/>
      <c r="I299" s="2"/>
      <c r="J299" s="2"/>
      <c r="K299" s="34"/>
      <c r="L299" s="36"/>
      <c r="M299" s="35"/>
      <c r="N299" s="35"/>
      <c r="O299" s="35"/>
    </row>
    <row r="300" spans="1:15" x14ac:dyDescent="0.2">
      <c r="A300">
        <f>+MassCurves!A268</f>
        <v>264</v>
      </c>
      <c r="B300" s="9">
        <f t="shared" si="20"/>
        <v>0.3402666332</v>
      </c>
      <c r="C300" s="2">
        <f t="shared" ca="1" si="24"/>
        <v>7.7333327999999923E-2</v>
      </c>
      <c r="D300" s="8">
        <f t="shared" ca="1" si="21"/>
        <v>1.0769230769230771E-4</v>
      </c>
      <c r="E300" s="9">
        <f t="shared" ca="1" si="22"/>
        <v>0.4750538461538461</v>
      </c>
      <c r="F300" s="8">
        <f t="shared" ca="1" si="23"/>
        <v>0.11112724832989734</v>
      </c>
      <c r="G300" s="6"/>
      <c r="H300" s="8"/>
      <c r="I300" s="2"/>
      <c r="J300" s="2"/>
      <c r="K300" s="34"/>
      <c r="L300" s="36"/>
      <c r="M300" s="35"/>
      <c r="N300" s="35"/>
      <c r="O300" s="35"/>
    </row>
    <row r="301" spans="1:15" x14ac:dyDescent="0.2">
      <c r="A301">
        <f>+MassCurves!A269</f>
        <v>265</v>
      </c>
      <c r="B301" s="9">
        <f t="shared" si="20"/>
        <v>0.341555522</v>
      </c>
      <c r="C301" s="2">
        <f t="shared" ca="1" si="24"/>
        <v>7.7333327999999923E-2</v>
      </c>
      <c r="D301" s="8">
        <f t="shared" ca="1" si="21"/>
        <v>1.0769230769230771E-4</v>
      </c>
      <c r="E301" s="9">
        <f t="shared" ca="1" si="22"/>
        <v>0.4750538461538461</v>
      </c>
      <c r="F301" s="8">
        <f t="shared" ca="1" si="23"/>
        <v>0.11112724832989734</v>
      </c>
      <c r="G301" s="6"/>
      <c r="H301" s="8"/>
      <c r="I301" s="2"/>
      <c r="J301" s="2"/>
      <c r="K301" s="34"/>
      <c r="L301" s="36"/>
      <c r="M301" s="35"/>
      <c r="N301" s="35"/>
      <c r="O301" s="35"/>
    </row>
    <row r="302" spans="1:15" x14ac:dyDescent="0.2">
      <c r="A302">
        <f>+MassCurves!A270</f>
        <v>266</v>
      </c>
      <c r="B302" s="9">
        <f t="shared" si="20"/>
        <v>0.3428444108</v>
      </c>
      <c r="C302" s="2">
        <f t="shared" ca="1" si="24"/>
        <v>7.7333327999999923E-2</v>
      </c>
      <c r="D302" s="8">
        <f t="shared" ca="1" si="21"/>
        <v>1.0769230769230771E-4</v>
      </c>
      <c r="E302" s="9">
        <f t="shared" ca="1" si="22"/>
        <v>0.4750538461538461</v>
      </c>
      <c r="F302" s="8">
        <f t="shared" ca="1" si="23"/>
        <v>0.11112724832989734</v>
      </c>
      <c r="G302" s="6"/>
      <c r="H302" s="8"/>
      <c r="I302" s="2"/>
      <c r="J302" s="2"/>
      <c r="K302" s="34"/>
      <c r="L302" s="36"/>
      <c r="M302" s="35"/>
      <c r="N302" s="35"/>
      <c r="O302" s="35"/>
    </row>
    <row r="303" spans="1:15" x14ac:dyDescent="0.2">
      <c r="A303">
        <f>+MassCurves!A271</f>
        <v>267</v>
      </c>
      <c r="B303" s="9">
        <f t="shared" si="20"/>
        <v>0.3441332996</v>
      </c>
      <c r="C303" s="2">
        <f t="shared" ca="1" si="24"/>
        <v>7.7333327999999923E-2</v>
      </c>
      <c r="D303" s="8">
        <f t="shared" ca="1" si="21"/>
        <v>1.0769230769230771E-4</v>
      </c>
      <c r="E303" s="9">
        <f t="shared" ca="1" si="22"/>
        <v>0.4750538461538461</v>
      </c>
      <c r="F303" s="8">
        <f t="shared" ca="1" si="23"/>
        <v>0.11112724832989734</v>
      </c>
      <c r="G303" s="6"/>
      <c r="H303" s="8"/>
      <c r="I303" s="2"/>
      <c r="J303" s="2"/>
      <c r="K303" s="34"/>
      <c r="L303" s="36"/>
      <c r="M303" s="35"/>
      <c r="N303" s="35"/>
      <c r="O303" s="35"/>
    </row>
    <row r="304" spans="1:15" x14ac:dyDescent="0.2">
      <c r="A304">
        <f>+MassCurves!A272</f>
        <v>268</v>
      </c>
      <c r="B304" s="9">
        <f t="shared" si="20"/>
        <v>0.3454221884</v>
      </c>
      <c r="C304" s="2">
        <f t="shared" ca="1" si="24"/>
        <v>7.7333327999999923E-2</v>
      </c>
      <c r="D304" s="8">
        <f t="shared" ca="1" si="21"/>
        <v>1.0769230769230771E-4</v>
      </c>
      <c r="E304" s="9">
        <f t="shared" ca="1" si="22"/>
        <v>0.4750538461538461</v>
      </c>
      <c r="F304" s="8">
        <f t="shared" ca="1" si="23"/>
        <v>0.11112724832989734</v>
      </c>
      <c r="G304" s="6"/>
      <c r="H304" s="8"/>
      <c r="I304" s="2"/>
      <c r="J304" s="2"/>
      <c r="K304" s="34"/>
      <c r="L304" s="36"/>
      <c r="M304" s="35"/>
      <c r="N304" s="35"/>
      <c r="O304" s="35"/>
    </row>
    <row r="305" spans="1:15" x14ac:dyDescent="0.2">
      <c r="A305">
        <f>+MassCurves!A273</f>
        <v>269</v>
      </c>
      <c r="B305" s="9">
        <f t="shared" si="20"/>
        <v>0.3467110772</v>
      </c>
      <c r="C305" s="2">
        <f t="shared" ca="1" si="24"/>
        <v>7.7333327999999923E-2</v>
      </c>
      <c r="D305" s="8">
        <f t="shared" ca="1" si="21"/>
        <v>1.0769230769230771E-4</v>
      </c>
      <c r="E305" s="9">
        <f t="shared" ca="1" si="22"/>
        <v>0.4750538461538461</v>
      </c>
      <c r="F305" s="8">
        <f t="shared" ca="1" si="23"/>
        <v>0.11112724832989734</v>
      </c>
      <c r="G305" s="6"/>
      <c r="H305" s="8"/>
      <c r="I305" s="2"/>
      <c r="J305" s="2"/>
      <c r="K305" s="34"/>
      <c r="L305" s="36"/>
      <c r="M305" s="35"/>
      <c r="N305" s="35"/>
      <c r="O305" s="35"/>
    </row>
    <row r="306" spans="1:15" x14ac:dyDescent="0.2">
      <c r="A306">
        <f>+MassCurves!A274</f>
        <v>270</v>
      </c>
      <c r="B306" s="9">
        <f t="shared" si="20"/>
        <v>0.34799996599999999</v>
      </c>
      <c r="C306" s="2">
        <f t="shared" ca="1" si="24"/>
        <v>7.7333327999999923E-2</v>
      </c>
      <c r="D306" s="8">
        <f t="shared" ca="1" si="21"/>
        <v>1.0769230769230771E-4</v>
      </c>
      <c r="E306" s="9">
        <f t="shared" ca="1" si="22"/>
        <v>0.4750538461538461</v>
      </c>
      <c r="F306" s="8">
        <f t="shared" ca="1" si="23"/>
        <v>0.11112724832989734</v>
      </c>
      <c r="G306" s="6"/>
      <c r="H306" s="8"/>
      <c r="I306" s="2"/>
      <c r="J306" s="2"/>
      <c r="K306" s="34"/>
      <c r="L306" s="36"/>
      <c r="M306" s="35"/>
      <c r="N306" s="35"/>
      <c r="O306" s="35"/>
    </row>
    <row r="307" spans="1:15" x14ac:dyDescent="0.2">
      <c r="A307">
        <f>+MassCurves!A275</f>
        <v>271</v>
      </c>
      <c r="B307" s="9">
        <f t="shared" si="20"/>
        <v>0.34928885479999999</v>
      </c>
      <c r="C307" s="2">
        <f t="shared" ca="1" si="24"/>
        <v>7.7333327999999923E-2</v>
      </c>
      <c r="D307" s="8">
        <f t="shared" ca="1" si="21"/>
        <v>1.0769230769230771E-4</v>
      </c>
      <c r="E307" s="9">
        <f t="shared" ca="1" si="22"/>
        <v>0.4750538461538461</v>
      </c>
      <c r="F307" s="8">
        <f t="shared" ca="1" si="23"/>
        <v>0.11112724832989734</v>
      </c>
      <c r="G307" s="6"/>
      <c r="H307" s="8"/>
      <c r="I307" s="2"/>
      <c r="J307" s="2"/>
      <c r="K307" s="34"/>
      <c r="L307" s="36"/>
      <c r="M307" s="35"/>
      <c r="N307" s="35"/>
      <c r="O307" s="35"/>
    </row>
    <row r="308" spans="1:15" x14ac:dyDescent="0.2">
      <c r="A308">
        <f>+MassCurves!A276</f>
        <v>272</v>
      </c>
      <c r="B308" s="9">
        <f t="shared" si="20"/>
        <v>0.35057774359999999</v>
      </c>
      <c r="C308" s="2">
        <f t="shared" ca="1" si="24"/>
        <v>7.7333327999999923E-2</v>
      </c>
      <c r="D308" s="8">
        <f t="shared" ca="1" si="21"/>
        <v>1.0769230769230771E-4</v>
      </c>
      <c r="E308" s="9">
        <f t="shared" ca="1" si="22"/>
        <v>0.4750538461538461</v>
      </c>
      <c r="F308" s="8">
        <f t="shared" ca="1" si="23"/>
        <v>0.11112724832989734</v>
      </c>
      <c r="G308" s="6"/>
      <c r="H308" s="8"/>
      <c r="I308" s="2"/>
      <c r="J308" s="2"/>
      <c r="K308" s="34"/>
      <c r="L308" s="36"/>
      <c r="M308" s="35"/>
      <c r="N308" s="35"/>
      <c r="O308" s="35"/>
    </row>
    <row r="309" spans="1:15" x14ac:dyDescent="0.2">
      <c r="A309">
        <f>+MassCurves!A277</f>
        <v>273</v>
      </c>
      <c r="B309" s="9">
        <f t="shared" si="20"/>
        <v>0.35186663239999999</v>
      </c>
      <c r="C309" s="2">
        <f t="shared" ca="1" si="24"/>
        <v>7.7333327999999923E-2</v>
      </c>
      <c r="D309" s="8">
        <f t="shared" ca="1" si="21"/>
        <v>1.0769230769230771E-4</v>
      </c>
      <c r="E309" s="9">
        <f t="shared" ca="1" si="22"/>
        <v>0.4750538461538461</v>
      </c>
      <c r="F309" s="8">
        <f t="shared" ca="1" si="23"/>
        <v>0.11112724832989734</v>
      </c>
      <c r="G309" s="6"/>
      <c r="H309" s="8"/>
      <c r="I309" s="2"/>
      <c r="J309" s="2"/>
      <c r="K309" s="34"/>
      <c r="L309" s="36"/>
      <c r="M309" s="35"/>
      <c r="N309" s="35"/>
      <c r="O309" s="35"/>
    </row>
    <row r="310" spans="1:15" x14ac:dyDescent="0.2">
      <c r="A310">
        <f>+MassCurves!A278</f>
        <v>274</v>
      </c>
      <c r="B310" s="9">
        <f t="shared" si="20"/>
        <v>0.35315552119999999</v>
      </c>
      <c r="C310" s="2">
        <f t="shared" ca="1" si="24"/>
        <v>7.7333327999999923E-2</v>
      </c>
      <c r="D310" s="8">
        <f t="shared" ca="1" si="21"/>
        <v>1.0769230769230771E-4</v>
      </c>
      <c r="E310" s="9">
        <f t="shared" ca="1" si="22"/>
        <v>0.4750538461538461</v>
      </c>
      <c r="F310" s="8">
        <f t="shared" ca="1" si="23"/>
        <v>0.11112724832989734</v>
      </c>
      <c r="G310" s="6"/>
      <c r="H310" s="8"/>
      <c r="I310" s="2"/>
      <c r="J310" s="2"/>
      <c r="K310" s="34"/>
      <c r="L310" s="36"/>
      <c r="M310" s="35"/>
      <c r="N310" s="35"/>
      <c r="O310" s="35"/>
    </row>
    <row r="311" spans="1:15" x14ac:dyDescent="0.2">
      <c r="A311">
        <f>+MassCurves!A279</f>
        <v>275</v>
      </c>
      <c r="B311" s="9">
        <f t="shared" si="20"/>
        <v>0.35444441000000004</v>
      </c>
      <c r="C311" s="2">
        <f t="shared" ca="1" si="24"/>
        <v>7.7333328000000201E-2</v>
      </c>
      <c r="D311" s="8">
        <f t="shared" ca="1" si="21"/>
        <v>1.0769230769230771E-4</v>
      </c>
      <c r="E311" s="9">
        <f t="shared" ca="1" si="22"/>
        <v>0.4750538461538461</v>
      </c>
      <c r="F311" s="8">
        <f t="shared" ca="1" si="23"/>
        <v>0.11112724832989773</v>
      </c>
      <c r="G311" s="6"/>
      <c r="H311" s="8"/>
      <c r="I311" s="2"/>
      <c r="J311" s="2"/>
      <c r="K311" s="34"/>
      <c r="L311" s="36"/>
      <c r="M311" s="35"/>
      <c r="N311" s="35"/>
      <c r="O311" s="35"/>
    </row>
    <row r="312" spans="1:15" x14ac:dyDescent="0.2">
      <c r="A312">
        <f>+MassCurves!A280</f>
        <v>276</v>
      </c>
      <c r="B312" s="9">
        <f t="shared" si="20"/>
        <v>0.35573329880000004</v>
      </c>
      <c r="C312" s="2">
        <f t="shared" ca="1" si="24"/>
        <v>7.7333328000000201E-2</v>
      </c>
      <c r="D312" s="8">
        <f t="shared" ca="1" si="21"/>
        <v>1.0769230769230771E-4</v>
      </c>
      <c r="E312" s="9">
        <f t="shared" ca="1" si="22"/>
        <v>0.4750538461538461</v>
      </c>
      <c r="F312" s="8">
        <f t="shared" ca="1" si="23"/>
        <v>0.11112724832989773</v>
      </c>
      <c r="G312" s="6"/>
      <c r="H312" s="8"/>
      <c r="I312" s="2"/>
      <c r="J312" s="2"/>
      <c r="K312" s="34"/>
      <c r="L312" s="36"/>
      <c r="M312" s="35"/>
      <c r="N312" s="35"/>
      <c r="O312" s="35"/>
    </row>
    <row r="313" spans="1:15" x14ac:dyDescent="0.2">
      <c r="A313">
        <f>+MassCurves!A281</f>
        <v>277</v>
      </c>
      <c r="B313" s="9">
        <f t="shared" si="20"/>
        <v>0.35702218760000004</v>
      </c>
      <c r="C313" s="2">
        <f t="shared" ca="1" si="24"/>
        <v>7.7333328000000201E-2</v>
      </c>
      <c r="D313" s="8">
        <f t="shared" ca="1" si="21"/>
        <v>1.0769230769230771E-4</v>
      </c>
      <c r="E313" s="9">
        <f t="shared" ca="1" si="22"/>
        <v>0.4750538461538461</v>
      </c>
      <c r="F313" s="8">
        <f t="shared" ca="1" si="23"/>
        <v>0.11112724832989773</v>
      </c>
      <c r="G313" s="6"/>
      <c r="H313" s="8"/>
      <c r="I313" s="2"/>
      <c r="J313" s="2"/>
      <c r="K313" s="34"/>
      <c r="L313" s="36"/>
      <c r="M313" s="35"/>
      <c r="N313" s="35"/>
      <c r="O313" s="35"/>
    </row>
    <row r="314" spans="1:15" x14ac:dyDescent="0.2">
      <c r="A314">
        <f>+MassCurves!A282</f>
        <v>278</v>
      </c>
      <c r="B314" s="9">
        <f t="shared" si="20"/>
        <v>0.35831107640000004</v>
      </c>
      <c r="C314" s="2">
        <f t="shared" ca="1" si="24"/>
        <v>7.7333328000000201E-2</v>
      </c>
      <c r="D314" s="8">
        <f t="shared" ca="1" si="21"/>
        <v>1.0769230769230771E-4</v>
      </c>
      <c r="E314" s="9">
        <f t="shared" ca="1" si="22"/>
        <v>0.4750538461538461</v>
      </c>
      <c r="F314" s="8">
        <f t="shared" ca="1" si="23"/>
        <v>0.11112724832989773</v>
      </c>
      <c r="G314" s="6"/>
      <c r="H314" s="8"/>
      <c r="I314" s="2"/>
      <c r="J314" s="2"/>
      <c r="K314" s="34"/>
      <c r="L314" s="36"/>
      <c r="M314" s="35"/>
      <c r="N314" s="35"/>
      <c r="O314" s="35"/>
    </row>
    <row r="315" spans="1:15" x14ac:dyDescent="0.2">
      <c r="A315">
        <f>+MassCurves!A283</f>
        <v>279</v>
      </c>
      <c r="B315" s="9">
        <f t="shared" si="20"/>
        <v>0.35959996520000004</v>
      </c>
      <c r="C315" s="2">
        <f t="shared" ca="1" si="24"/>
        <v>7.7333328000000201E-2</v>
      </c>
      <c r="D315" s="8">
        <f t="shared" ca="1" si="21"/>
        <v>1.0769230769230771E-4</v>
      </c>
      <c r="E315" s="9">
        <f t="shared" ca="1" si="22"/>
        <v>0.4750538461538461</v>
      </c>
      <c r="F315" s="8">
        <f t="shared" ca="1" si="23"/>
        <v>0.11112724832989773</v>
      </c>
      <c r="G315" s="6"/>
      <c r="H315" s="8"/>
      <c r="I315" s="2"/>
      <c r="J315" s="2"/>
      <c r="K315" s="34"/>
      <c r="L315" s="36"/>
      <c r="M315" s="35"/>
      <c r="N315" s="35"/>
      <c r="O315" s="35"/>
    </row>
    <row r="316" spans="1:15" x14ac:dyDescent="0.2">
      <c r="A316">
        <f>+MassCurves!A284</f>
        <v>280</v>
      </c>
      <c r="B316" s="9">
        <f t="shared" si="20"/>
        <v>0.36088885400000004</v>
      </c>
      <c r="C316" s="2">
        <f t="shared" ca="1" si="24"/>
        <v>7.7333328000000201E-2</v>
      </c>
      <c r="D316" s="8">
        <f t="shared" ca="1" si="21"/>
        <v>1.0769230769230771E-4</v>
      </c>
      <c r="E316" s="9">
        <f t="shared" ca="1" si="22"/>
        <v>0.4750538461538461</v>
      </c>
      <c r="F316" s="8">
        <f t="shared" ca="1" si="23"/>
        <v>0.11112724832989773</v>
      </c>
      <c r="G316" s="6"/>
      <c r="H316" s="8"/>
      <c r="I316" s="2"/>
      <c r="J316" s="2"/>
      <c r="K316" s="34"/>
      <c r="L316" s="36"/>
      <c r="M316" s="35"/>
      <c r="N316" s="35"/>
      <c r="O316" s="35"/>
    </row>
    <row r="317" spans="1:15" x14ac:dyDescent="0.2">
      <c r="A317">
        <f>+MassCurves!A285</f>
        <v>281</v>
      </c>
      <c r="B317" s="9">
        <f t="shared" si="20"/>
        <v>0.36217774280000004</v>
      </c>
      <c r="C317" s="2">
        <f t="shared" ca="1" si="24"/>
        <v>7.7333328000000201E-2</v>
      </c>
      <c r="D317" s="8">
        <f t="shared" ca="1" si="21"/>
        <v>1.0769230769230771E-4</v>
      </c>
      <c r="E317" s="9">
        <f t="shared" ca="1" si="22"/>
        <v>0.4750538461538461</v>
      </c>
      <c r="F317" s="8">
        <f t="shared" ca="1" si="23"/>
        <v>0.11112724832989773</v>
      </c>
      <c r="G317" s="6"/>
      <c r="H317" s="8"/>
      <c r="I317" s="2"/>
      <c r="J317" s="2"/>
      <c r="K317" s="34"/>
      <c r="L317" s="36"/>
      <c r="M317" s="35"/>
      <c r="N317" s="35"/>
      <c r="O317" s="35"/>
    </row>
    <row r="318" spans="1:15" x14ac:dyDescent="0.2">
      <c r="A318">
        <f>+MassCurves!A286</f>
        <v>282</v>
      </c>
      <c r="B318" s="9">
        <f t="shared" si="20"/>
        <v>0.36346663160000003</v>
      </c>
      <c r="C318" s="2">
        <f t="shared" ca="1" si="24"/>
        <v>7.7333328000000201E-2</v>
      </c>
      <c r="D318" s="8">
        <f t="shared" ca="1" si="21"/>
        <v>1.0769230769230771E-4</v>
      </c>
      <c r="E318" s="9">
        <f t="shared" ca="1" si="22"/>
        <v>0.4750538461538461</v>
      </c>
      <c r="F318" s="8">
        <f t="shared" ca="1" si="23"/>
        <v>0.11112724832989773</v>
      </c>
      <c r="G318" s="6"/>
      <c r="H318" s="8"/>
      <c r="I318" s="2"/>
      <c r="J318" s="2"/>
      <c r="K318" s="34"/>
      <c r="L318" s="36"/>
      <c r="M318" s="35"/>
      <c r="N318" s="35"/>
      <c r="O318" s="35"/>
    </row>
    <row r="319" spans="1:15" x14ac:dyDescent="0.2">
      <c r="A319">
        <f>+MassCurves!A287</f>
        <v>283</v>
      </c>
      <c r="B319" s="9">
        <f t="shared" si="20"/>
        <v>0.36475552040000003</v>
      </c>
      <c r="C319" s="2">
        <f t="shared" ca="1" si="24"/>
        <v>7.7333328000000201E-2</v>
      </c>
      <c r="D319" s="8">
        <f t="shared" ca="1" si="21"/>
        <v>1.0769230769230771E-4</v>
      </c>
      <c r="E319" s="9">
        <f t="shared" ca="1" si="22"/>
        <v>0.4750538461538461</v>
      </c>
      <c r="F319" s="8">
        <f t="shared" ca="1" si="23"/>
        <v>0.11112724832989773</v>
      </c>
      <c r="G319" s="6"/>
      <c r="H319" s="8"/>
      <c r="I319" s="2"/>
      <c r="J319" s="2"/>
      <c r="K319" s="34"/>
      <c r="L319" s="36"/>
      <c r="M319" s="35"/>
      <c r="N319" s="35"/>
      <c r="O319" s="35"/>
    </row>
    <row r="320" spans="1:15" x14ac:dyDescent="0.2">
      <c r="A320">
        <f>+MassCurves!A288</f>
        <v>284</v>
      </c>
      <c r="B320" s="9">
        <f t="shared" si="20"/>
        <v>0.36604440920000003</v>
      </c>
      <c r="C320" s="2">
        <f t="shared" ca="1" si="24"/>
        <v>7.7333328000000201E-2</v>
      </c>
      <c r="D320" s="8">
        <f t="shared" ca="1" si="21"/>
        <v>1.0769230769230771E-4</v>
      </c>
      <c r="E320" s="9">
        <f t="shared" ca="1" si="22"/>
        <v>0.4750538461538461</v>
      </c>
      <c r="F320" s="8">
        <f t="shared" ca="1" si="23"/>
        <v>0.11112724832989773</v>
      </c>
      <c r="G320" s="6"/>
      <c r="H320" s="8"/>
      <c r="I320" s="2"/>
      <c r="J320" s="2"/>
      <c r="K320" s="34"/>
      <c r="L320" s="36"/>
      <c r="M320" s="35"/>
      <c r="N320" s="35"/>
      <c r="O320" s="35"/>
    </row>
    <row r="321" spans="1:15" x14ac:dyDescent="0.2">
      <c r="A321">
        <f>+MassCurves!A289</f>
        <v>285</v>
      </c>
      <c r="B321" s="9">
        <f t="shared" si="20"/>
        <v>0.36733329800000003</v>
      </c>
      <c r="C321" s="2">
        <f t="shared" ca="1" si="24"/>
        <v>7.7333328000000201E-2</v>
      </c>
      <c r="D321" s="8">
        <f t="shared" ca="1" si="21"/>
        <v>1.0769230769230771E-4</v>
      </c>
      <c r="E321" s="9">
        <f t="shared" ca="1" si="22"/>
        <v>0.4750538461538461</v>
      </c>
      <c r="F321" s="8">
        <f t="shared" ca="1" si="23"/>
        <v>0.11112724832989773</v>
      </c>
      <c r="G321" s="6"/>
      <c r="H321" s="8"/>
      <c r="I321" s="2"/>
      <c r="J321" s="2"/>
      <c r="K321" s="34"/>
      <c r="L321" s="36"/>
      <c r="M321" s="35"/>
      <c r="N321" s="35"/>
      <c r="O321" s="35"/>
    </row>
    <row r="322" spans="1:15" x14ac:dyDescent="0.2">
      <c r="A322">
        <f>+MassCurves!A290</f>
        <v>286</v>
      </c>
      <c r="B322" s="9">
        <f t="shared" si="20"/>
        <v>0.36862218680000003</v>
      </c>
      <c r="C322" s="2">
        <f t="shared" ca="1" si="24"/>
        <v>7.7333328000000201E-2</v>
      </c>
      <c r="D322" s="8">
        <f t="shared" ca="1" si="21"/>
        <v>1.0769230769230771E-4</v>
      </c>
      <c r="E322" s="9">
        <f t="shared" ca="1" si="22"/>
        <v>0.4750538461538461</v>
      </c>
      <c r="F322" s="8">
        <f t="shared" ca="1" si="23"/>
        <v>0.11112724832989773</v>
      </c>
      <c r="G322" s="6"/>
      <c r="H322" s="8"/>
      <c r="I322" s="2"/>
      <c r="J322" s="2"/>
      <c r="K322" s="34"/>
      <c r="L322" s="36"/>
      <c r="M322" s="35"/>
      <c r="N322" s="35"/>
      <c r="O322" s="35"/>
    </row>
    <row r="323" spans="1:15" x14ac:dyDescent="0.2">
      <c r="A323">
        <f>+MassCurves!A291</f>
        <v>287</v>
      </c>
      <c r="B323" s="9">
        <f t="shared" si="20"/>
        <v>0.36991107560000003</v>
      </c>
      <c r="C323" s="2">
        <f t="shared" ca="1" si="24"/>
        <v>7.7333327999999923E-2</v>
      </c>
      <c r="D323" s="8">
        <f t="shared" ca="1" si="21"/>
        <v>1.0769230769230771E-4</v>
      </c>
      <c r="E323" s="9">
        <f t="shared" ca="1" si="22"/>
        <v>0.4750538461538461</v>
      </c>
      <c r="F323" s="8">
        <f t="shared" ca="1" si="23"/>
        <v>0.11112724832989734</v>
      </c>
      <c r="G323" s="6"/>
      <c r="H323" s="8"/>
      <c r="I323" s="2"/>
      <c r="J323" s="2"/>
      <c r="K323" s="34"/>
      <c r="L323" s="36"/>
      <c r="M323" s="35"/>
      <c r="N323" s="35"/>
      <c r="O323" s="35"/>
    </row>
    <row r="324" spans="1:15" x14ac:dyDescent="0.2">
      <c r="A324">
        <f>+MassCurves!A292</f>
        <v>288</v>
      </c>
      <c r="B324" s="9">
        <f t="shared" si="20"/>
        <v>0.37119996440000003</v>
      </c>
      <c r="C324" s="2">
        <f t="shared" ca="1" si="24"/>
        <v>7.7333327999999923E-2</v>
      </c>
      <c r="D324" s="8">
        <f t="shared" ca="1" si="21"/>
        <v>1.0769230769230771E-4</v>
      </c>
      <c r="E324" s="9">
        <f t="shared" ca="1" si="22"/>
        <v>0.4750538461538461</v>
      </c>
      <c r="F324" s="8">
        <f t="shared" ca="1" si="23"/>
        <v>0.11112724832989734</v>
      </c>
      <c r="G324" s="6"/>
      <c r="H324" s="8"/>
      <c r="I324" s="2"/>
      <c r="J324" s="2"/>
      <c r="K324" s="34"/>
      <c r="L324" s="36"/>
      <c r="M324" s="35"/>
      <c r="N324" s="35"/>
      <c r="O324" s="35"/>
    </row>
    <row r="325" spans="1:15" x14ac:dyDescent="0.2">
      <c r="A325">
        <f>+MassCurves!A293</f>
        <v>289</v>
      </c>
      <c r="B325" s="9">
        <f t="shared" si="20"/>
        <v>0.37248885320000003</v>
      </c>
      <c r="C325" s="2">
        <f t="shared" ca="1" si="24"/>
        <v>7.7333327999999923E-2</v>
      </c>
      <c r="D325" s="8">
        <f t="shared" ca="1" si="21"/>
        <v>1.0769230769230771E-4</v>
      </c>
      <c r="E325" s="9">
        <f t="shared" ca="1" si="22"/>
        <v>0.4750538461538461</v>
      </c>
      <c r="F325" s="8">
        <f t="shared" ca="1" si="23"/>
        <v>0.11112724832989734</v>
      </c>
      <c r="G325" s="6"/>
      <c r="H325" s="8"/>
      <c r="I325" s="2"/>
      <c r="J325" s="2"/>
      <c r="K325" s="34"/>
      <c r="L325" s="36"/>
      <c r="M325" s="35"/>
      <c r="N325" s="35"/>
      <c r="O325" s="35"/>
    </row>
    <row r="326" spans="1:15" x14ac:dyDescent="0.2">
      <c r="A326">
        <f>+MassCurves!A294</f>
        <v>290</v>
      </c>
      <c r="B326" s="9">
        <f t="shared" si="20"/>
        <v>0.37377774200000002</v>
      </c>
      <c r="C326" s="2">
        <f t="shared" ca="1" si="24"/>
        <v>7.7333327999999923E-2</v>
      </c>
      <c r="D326" s="8">
        <f t="shared" ca="1" si="21"/>
        <v>1.0769230769230771E-4</v>
      </c>
      <c r="E326" s="9">
        <f t="shared" ca="1" si="22"/>
        <v>0.4750538461538461</v>
      </c>
      <c r="F326" s="8">
        <f t="shared" ca="1" si="23"/>
        <v>0.11112724832989734</v>
      </c>
      <c r="G326" s="6"/>
      <c r="H326" s="8"/>
      <c r="I326" s="2"/>
      <c r="J326" s="2"/>
      <c r="K326" s="34"/>
      <c r="L326" s="36"/>
      <c r="M326" s="35"/>
      <c r="N326" s="35"/>
      <c r="O326" s="35"/>
    </row>
    <row r="327" spans="1:15" x14ac:dyDescent="0.2">
      <c r="A327">
        <f>+MassCurves!A295</f>
        <v>291</v>
      </c>
      <c r="B327" s="9">
        <f t="shared" si="20"/>
        <v>0.37506663080000002</v>
      </c>
      <c r="C327" s="2">
        <f t="shared" ca="1" si="24"/>
        <v>7.7333327999999923E-2</v>
      </c>
      <c r="D327" s="8">
        <f t="shared" ca="1" si="21"/>
        <v>1.0769230769230771E-4</v>
      </c>
      <c r="E327" s="9">
        <f t="shared" ca="1" si="22"/>
        <v>0.4750538461538461</v>
      </c>
      <c r="F327" s="8">
        <f t="shared" ca="1" si="23"/>
        <v>0.11112724832989734</v>
      </c>
      <c r="G327" s="6"/>
      <c r="H327" s="8"/>
      <c r="I327" s="2"/>
      <c r="J327" s="2"/>
      <c r="K327" s="34"/>
      <c r="L327" s="36"/>
      <c r="M327" s="35"/>
      <c r="N327" s="35"/>
      <c r="O327" s="35"/>
    </row>
    <row r="328" spans="1:15" x14ac:dyDescent="0.2">
      <c r="A328">
        <f>+MassCurves!A296</f>
        <v>292</v>
      </c>
      <c r="B328" s="9">
        <f t="shared" si="20"/>
        <v>0.37635551960000002</v>
      </c>
      <c r="C328" s="2">
        <f t="shared" ca="1" si="24"/>
        <v>7.7333327999999923E-2</v>
      </c>
      <c r="D328" s="8">
        <f t="shared" ca="1" si="21"/>
        <v>1.0769230769230771E-4</v>
      </c>
      <c r="E328" s="9">
        <f t="shared" ca="1" si="22"/>
        <v>0.4750538461538461</v>
      </c>
      <c r="F328" s="8">
        <f t="shared" ca="1" si="23"/>
        <v>0.11112724832989734</v>
      </c>
      <c r="G328" s="6"/>
      <c r="H328" s="8"/>
      <c r="I328" s="2"/>
      <c r="J328" s="2"/>
      <c r="K328" s="34"/>
      <c r="L328" s="36"/>
      <c r="M328" s="35"/>
      <c r="N328" s="35"/>
      <c r="O328" s="35"/>
    </row>
    <row r="329" spans="1:15" x14ac:dyDescent="0.2">
      <c r="A329">
        <f>+MassCurves!A297</f>
        <v>293</v>
      </c>
      <c r="B329" s="9">
        <f t="shared" si="20"/>
        <v>0.37764440840000002</v>
      </c>
      <c r="C329" s="2">
        <f t="shared" ca="1" si="24"/>
        <v>7.7333327999999923E-2</v>
      </c>
      <c r="D329" s="8">
        <f t="shared" ca="1" si="21"/>
        <v>1.0769230769230771E-4</v>
      </c>
      <c r="E329" s="9">
        <f t="shared" ca="1" si="22"/>
        <v>0.4750538461538461</v>
      </c>
      <c r="F329" s="8">
        <f t="shared" ca="1" si="23"/>
        <v>0.11112724832989734</v>
      </c>
      <c r="G329" s="6"/>
      <c r="H329" s="8"/>
      <c r="I329" s="2"/>
      <c r="J329" s="2"/>
      <c r="K329" s="34"/>
      <c r="L329" s="36"/>
      <c r="M329" s="35"/>
      <c r="N329" s="35"/>
      <c r="O329" s="35"/>
    </row>
    <row r="330" spans="1:15" x14ac:dyDescent="0.2">
      <c r="A330">
        <f>+MassCurves!A298</f>
        <v>294</v>
      </c>
      <c r="B330" s="9">
        <f t="shared" si="20"/>
        <v>0.37893329720000002</v>
      </c>
      <c r="C330" s="2">
        <f t="shared" ca="1" si="24"/>
        <v>7.7333327999999923E-2</v>
      </c>
      <c r="D330" s="8">
        <f t="shared" ca="1" si="21"/>
        <v>1.0769230769230771E-4</v>
      </c>
      <c r="E330" s="9">
        <f t="shared" ca="1" si="22"/>
        <v>0.4750538461538461</v>
      </c>
      <c r="F330" s="8">
        <f t="shared" ca="1" si="23"/>
        <v>0.11112724832989734</v>
      </c>
      <c r="G330" s="6"/>
      <c r="H330" s="8"/>
      <c r="I330" s="2"/>
      <c r="J330" s="2"/>
      <c r="K330" s="34"/>
      <c r="L330" s="36"/>
      <c r="M330" s="35"/>
      <c r="N330" s="35"/>
      <c r="O330" s="35"/>
    </row>
    <row r="331" spans="1:15" x14ac:dyDescent="0.2">
      <c r="A331">
        <f>+MassCurves!A299</f>
        <v>295</v>
      </c>
      <c r="B331" s="9">
        <f t="shared" si="20"/>
        <v>0.38022218600000002</v>
      </c>
      <c r="C331" s="2">
        <f t="shared" ca="1" si="24"/>
        <v>7.7333327999999923E-2</v>
      </c>
      <c r="D331" s="8">
        <f t="shared" ca="1" si="21"/>
        <v>1.0769230769230771E-4</v>
      </c>
      <c r="E331" s="9">
        <f t="shared" ca="1" si="22"/>
        <v>0.4750538461538461</v>
      </c>
      <c r="F331" s="8">
        <f t="shared" ca="1" si="23"/>
        <v>0.11112724832989734</v>
      </c>
      <c r="G331" s="6"/>
      <c r="H331" s="8"/>
      <c r="I331" s="2"/>
      <c r="J331" s="2"/>
      <c r="K331" s="34"/>
      <c r="L331" s="36"/>
      <c r="M331" s="35"/>
      <c r="N331" s="35"/>
      <c r="O331" s="35"/>
    </row>
    <row r="332" spans="1:15" x14ac:dyDescent="0.2">
      <c r="A332">
        <f>+MassCurves!A300</f>
        <v>296</v>
      </c>
      <c r="B332" s="9">
        <f t="shared" si="20"/>
        <v>0.38151107480000002</v>
      </c>
      <c r="C332" s="2">
        <f t="shared" ca="1" si="24"/>
        <v>7.7333327999999923E-2</v>
      </c>
      <c r="D332" s="8">
        <f t="shared" ca="1" si="21"/>
        <v>1.0769230769230771E-4</v>
      </c>
      <c r="E332" s="9">
        <f t="shared" ca="1" si="22"/>
        <v>0.4750538461538461</v>
      </c>
      <c r="F332" s="8">
        <f t="shared" ca="1" si="23"/>
        <v>0.11112724832989734</v>
      </c>
      <c r="G332" s="6"/>
      <c r="H332" s="8"/>
      <c r="I332" s="2"/>
      <c r="J332" s="2"/>
      <c r="K332" s="34"/>
      <c r="L332" s="36"/>
      <c r="M332" s="35"/>
      <c r="N332" s="35"/>
      <c r="O332" s="35"/>
    </row>
    <row r="333" spans="1:15" x14ac:dyDescent="0.2">
      <c r="A333">
        <f>+MassCurves!A301</f>
        <v>297</v>
      </c>
      <c r="B333" s="9">
        <f t="shared" si="20"/>
        <v>0.38279996360000001</v>
      </c>
      <c r="C333" s="2">
        <f t="shared" ca="1" si="24"/>
        <v>7.7333327999999923E-2</v>
      </c>
      <c r="D333" s="8">
        <f t="shared" ca="1" si="21"/>
        <v>1.0769230769230771E-4</v>
      </c>
      <c r="E333" s="9">
        <f t="shared" ca="1" si="22"/>
        <v>0.4750538461538461</v>
      </c>
      <c r="F333" s="8">
        <f t="shared" ca="1" si="23"/>
        <v>0.11112724832989734</v>
      </c>
      <c r="G333" s="6"/>
      <c r="H333" s="8"/>
      <c r="I333" s="2"/>
      <c r="J333" s="2"/>
      <c r="K333" s="34"/>
      <c r="L333" s="36"/>
      <c r="M333" s="35"/>
      <c r="N333" s="35"/>
      <c r="O333" s="35"/>
    </row>
    <row r="334" spans="1:15" x14ac:dyDescent="0.2">
      <c r="A334">
        <f>+MassCurves!A302</f>
        <v>298</v>
      </c>
      <c r="B334" s="9">
        <f t="shared" si="20"/>
        <v>0.38408885240000001</v>
      </c>
      <c r="C334" s="2">
        <f t="shared" ca="1" si="24"/>
        <v>7.7333327999999923E-2</v>
      </c>
      <c r="D334" s="8">
        <f t="shared" ca="1" si="21"/>
        <v>1.0769230769230771E-4</v>
      </c>
      <c r="E334" s="9">
        <f t="shared" ca="1" si="22"/>
        <v>0.4750538461538461</v>
      </c>
      <c r="F334" s="8">
        <f t="shared" ca="1" si="23"/>
        <v>0.11112724832989734</v>
      </c>
      <c r="G334" s="6"/>
      <c r="H334" s="8"/>
      <c r="I334" s="2"/>
      <c r="J334" s="2"/>
      <c r="K334" s="34"/>
      <c r="L334" s="36"/>
      <c r="M334" s="35"/>
      <c r="N334" s="35"/>
      <c r="O334" s="35"/>
    </row>
    <row r="335" spans="1:15" x14ac:dyDescent="0.2">
      <c r="A335">
        <f>+MassCurves!A303</f>
        <v>299</v>
      </c>
      <c r="B335" s="9">
        <f t="shared" si="20"/>
        <v>0.38537774120000001</v>
      </c>
      <c r="C335" s="2">
        <f t="shared" ca="1" si="24"/>
        <v>7.7333327999999923E-2</v>
      </c>
      <c r="D335" s="8">
        <f t="shared" ca="1" si="21"/>
        <v>1.0769230769230771E-4</v>
      </c>
      <c r="E335" s="9">
        <f t="shared" ca="1" si="22"/>
        <v>0.4750538461538461</v>
      </c>
      <c r="F335" s="8">
        <f t="shared" ca="1" si="23"/>
        <v>0.11112724832989734</v>
      </c>
      <c r="G335" s="6"/>
      <c r="H335" s="8"/>
      <c r="I335" s="2"/>
      <c r="J335" s="2"/>
      <c r="K335" s="34"/>
      <c r="L335" s="36"/>
      <c r="M335" s="35"/>
      <c r="N335" s="35"/>
      <c r="O335" s="35"/>
    </row>
    <row r="336" spans="1:15" x14ac:dyDescent="0.2">
      <c r="A336">
        <f>+MassCurves!A304</f>
        <v>300</v>
      </c>
      <c r="B336" s="9">
        <f t="shared" si="20"/>
        <v>0.38666663000000001</v>
      </c>
      <c r="C336" s="2">
        <f t="shared" ca="1" si="24"/>
        <v>7.7333327999999923E-2</v>
      </c>
      <c r="D336" s="8">
        <f t="shared" ca="1" si="21"/>
        <v>1.0769230769230771E-4</v>
      </c>
      <c r="E336" s="9">
        <f t="shared" ca="1" si="22"/>
        <v>0.4750538461538461</v>
      </c>
      <c r="F336" s="8">
        <f t="shared" ca="1" si="23"/>
        <v>0.11112724832989734</v>
      </c>
      <c r="G336" s="6"/>
      <c r="H336" s="8"/>
      <c r="I336" s="2"/>
      <c r="J336" s="2"/>
      <c r="K336" s="34"/>
      <c r="L336" s="36"/>
      <c r="M336" s="35"/>
      <c r="N336" s="35"/>
      <c r="O336" s="35"/>
    </row>
    <row r="337" spans="1:15" x14ac:dyDescent="0.2">
      <c r="A337">
        <f>+MassCurves!A305</f>
        <v>301</v>
      </c>
      <c r="B337" s="9">
        <f t="shared" si="20"/>
        <v>0.38795551989999999</v>
      </c>
      <c r="C337" s="2">
        <f t="shared" ca="1" si="24"/>
        <v>7.7333333499999823E-2</v>
      </c>
      <c r="D337" s="8">
        <f t="shared" ca="1" si="21"/>
        <v>1.0769230769230771E-4</v>
      </c>
      <c r="E337" s="9">
        <f t="shared" ca="1" si="22"/>
        <v>0.4750538461538461</v>
      </c>
      <c r="F337" s="8">
        <f t="shared" ca="1" si="23"/>
        <v>0.1111272562333443</v>
      </c>
      <c r="G337" s="6"/>
      <c r="H337" s="8"/>
      <c r="I337" s="2"/>
      <c r="J337" s="2"/>
      <c r="K337" s="34"/>
      <c r="L337" s="36"/>
      <c r="M337" s="35"/>
      <c r="N337" s="35"/>
      <c r="O337" s="35"/>
    </row>
    <row r="338" spans="1:15" x14ac:dyDescent="0.2">
      <c r="A338">
        <f>+MassCurves!A306</f>
        <v>302</v>
      </c>
      <c r="B338" s="9">
        <f t="shared" si="20"/>
        <v>0.38924440980000002</v>
      </c>
      <c r="C338" s="2">
        <f t="shared" ca="1" si="24"/>
        <v>7.7333339000000001E-2</v>
      </c>
      <c r="D338" s="8">
        <f t="shared" ca="1" si="21"/>
        <v>1.0769230769230771E-4</v>
      </c>
      <c r="E338" s="9">
        <f t="shared" ca="1" si="22"/>
        <v>0.4750538461538461</v>
      </c>
      <c r="F338" s="8">
        <f t="shared" ca="1" si="23"/>
        <v>0.11112726413679164</v>
      </c>
      <c r="G338" s="6"/>
      <c r="H338" s="8"/>
      <c r="I338" s="2"/>
      <c r="J338" s="2"/>
      <c r="K338" s="34"/>
      <c r="L338" s="36"/>
      <c r="M338" s="35"/>
      <c r="N338" s="35"/>
      <c r="O338" s="35"/>
    </row>
    <row r="339" spans="1:15" x14ac:dyDescent="0.2">
      <c r="A339">
        <f>+MassCurves!A307</f>
        <v>303</v>
      </c>
      <c r="B339" s="9">
        <f t="shared" si="20"/>
        <v>0.3905332997</v>
      </c>
      <c r="C339" s="2">
        <f t="shared" ca="1" si="24"/>
        <v>7.7333344499999901E-2</v>
      </c>
      <c r="D339" s="8">
        <f t="shared" ca="1" si="21"/>
        <v>1.0769230769230771E-4</v>
      </c>
      <c r="E339" s="9">
        <f t="shared" ca="1" si="22"/>
        <v>0.4750538461538461</v>
      </c>
      <c r="F339" s="8">
        <f t="shared" ca="1" si="23"/>
        <v>0.11112727204023856</v>
      </c>
      <c r="G339" s="6"/>
      <c r="H339" s="8"/>
      <c r="I339" s="2"/>
      <c r="J339" s="2"/>
      <c r="K339" s="34"/>
      <c r="L339" s="36"/>
      <c r="M339" s="35"/>
      <c r="N339" s="35"/>
      <c r="O339" s="35"/>
    </row>
    <row r="340" spans="1:15" x14ac:dyDescent="0.2">
      <c r="A340">
        <f>+MassCurves!A308</f>
        <v>304</v>
      </c>
      <c r="B340" s="9">
        <f t="shared" si="20"/>
        <v>0.39182218960000004</v>
      </c>
      <c r="C340" s="2">
        <f t="shared" ca="1" si="24"/>
        <v>7.7333350000000078E-2</v>
      </c>
      <c r="D340" s="8">
        <f t="shared" ca="1" si="21"/>
        <v>1.0769230769230771E-4</v>
      </c>
      <c r="E340" s="9">
        <f t="shared" ca="1" si="22"/>
        <v>0.4750538461538461</v>
      </c>
      <c r="F340" s="8">
        <f t="shared" ca="1" si="23"/>
        <v>0.1111272799436859</v>
      </c>
      <c r="G340" s="6"/>
      <c r="H340" s="8"/>
      <c r="I340" s="2"/>
      <c r="J340" s="2"/>
      <c r="K340" s="34"/>
      <c r="L340" s="36"/>
      <c r="M340" s="35"/>
      <c r="N340" s="35"/>
      <c r="O340" s="35"/>
    </row>
    <row r="341" spans="1:15" x14ac:dyDescent="0.2">
      <c r="A341">
        <f>+MassCurves!A309</f>
        <v>305</v>
      </c>
      <c r="B341" s="9">
        <f t="shared" si="20"/>
        <v>0.39311107950000002</v>
      </c>
      <c r="C341" s="2">
        <f t="shared" ca="1" si="24"/>
        <v>7.7333355499999978E-2</v>
      </c>
      <c r="D341" s="8">
        <f t="shared" ca="1" si="21"/>
        <v>1.0769230769230771E-4</v>
      </c>
      <c r="E341" s="9">
        <f t="shared" ca="1" si="22"/>
        <v>0.4750538461538461</v>
      </c>
      <c r="F341" s="8">
        <f t="shared" ca="1" si="23"/>
        <v>0.11112728784713286</v>
      </c>
      <c r="G341" s="6"/>
      <c r="H341" s="8"/>
      <c r="I341" s="2"/>
      <c r="J341" s="2"/>
      <c r="K341" s="34"/>
      <c r="L341" s="36"/>
      <c r="M341" s="35"/>
      <c r="N341" s="35"/>
      <c r="O341" s="35"/>
    </row>
    <row r="342" spans="1:15" x14ac:dyDescent="0.2">
      <c r="A342">
        <f>+MassCurves!A310</f>
        <v>306</v>
      </c>
      <c r="B342" s="9">
        <f t="shared" si="20"/>
        <v>0.39439996939999999</v>
      </c>
      <c r="C342" s="2">
        <f t="shared" ca="1" si="24"/>
        <v>7.7333360999999878E-2</v>
      </c>
      <c r="D342" s="8">
        <f t="shared" ca="1" si="21"/>
        <v>1.0769230769230771E-4</v>
      </c>
      <c r="E342" s="9">
        <f t="shared" ca="1" si="22"/>
        <v>0.4750538461538461</v>
      </c>
      <c r="F342" s="8">
        <f t="shared" ca="1" si="23"/>
        <v>0.11112729575057979</v>
      </c>
      <c r="G342" s="6"/>
      <c r="H342" s="8"/>
      <c r="I342" s="2"/>
      <c r="J342" s="2"/>
      <c r="K342" s="34"/>
      <c r="L342" s="36"/>
      <c r="M342" s="35"/>
      <c r="N342" s="35"/>
      <c r="O342" s="35"/>
    </row>
    <row r="343" spans="1:15" x14ac:dyDescent="0.2">
      <c r="A343">
        <f>+MassCurves!A311</f>
        <v>307</v>
      </c>
      <c r="B343" s="9">
        <f t="shared" si="20"/>
        <v>0.39568885930000003</v>
      </c>
      <c r="C343" s="2">
        <f t="shared" ca="1" si="24"/>
        <v>7.7333366500000056E-2</v>
      </c>
      <c r="D343" s="8">
        <f t="shared" ca="1" si="21"/>
        <v>1.0769230769230771E-4</v>
      </c>
      <c r="E343" s="9">
        <f t="shared" ca="1" si="22"/>
        <v>0.4750538461538461</v>
      </c>
      <c r="F343" s="8">
        <f t="shared" ca="1" si="23"/>
        <v>0.11112730365402712</v>
      </c>
      <c r="G343" s="6"/>
      <c r="H343" s="8"/>
      <c r="I343" s="2"/>
      <c r="J343" s="2"/>
      <c r="K343" s="34"/>
      <c r="L343" s="36"/>
      <c r="M343" s="35"/>
      <c r="N343" s="35"/>
      <c r="O343" s="35"/>
    </row>
    <row r="344" spans="1:15" x14ac:dyDescent="0.2">
      <c r="A344">
        <f>+MassCurves!A312</f>
        <v>308</v>
      </c>
      <c r="B344" s="9">
        <f t="shared" si="20"/>
        <v>0.39697774920000001</v>
      </c>
      <c r="C344" s="2">
        <f t="shared" ca="1" si="24"/>
        <v>7.7333371999999956E-2</v>
      </c>
      <c r="D344" s="8">
        <f t="shared" ca="1" si="21"/>
        <v>1.0769230769230771E-4</v>
      </c>
      <c r="E344" s="9">
        <f t="shared" ca="1" si="22"/>
        <v>0.4750538461538461</v>
      </c>
      <c r="F344" s="8">
        <f t="shared" ca="1" si="23"/>
        <v>0.11112731155747406</v>
      </c>
      <c r="G344" s="6"/>
      <c r="H344" s="8"/>
      <c r="I344" s="2"/>
      <c r="J344" s="2"/>
      <c r="K344" s="34"/>
      <c r="L344" s="36"/>
      <c r="M344" s="35"/>
      <c r="N344" s="35"/>
      <c r="O344" s="35"/>
    </row>
    <row r="345" spans="1:15" x14ac:dyDescent="0.2">
      <c r="A345">
        <f>+MassCurves!A313</f>
        <v>309</v>
      </c>
      <c r="B345" s="9">
        <f t="shared" si="20"/>
        <v>0.39826663909999999</v>
      </c>
      <c r="C345" s="2">
        <f t="shared" ca="1" si="24"/>
        <v>7.7333377499999856E-2</v>
      </c>
      <c r="D345" s="8">
        <f t="shared" ca="1" si="21"/>
        <v>1.0769230769230771E-4</v>
      </c>
      <c r="E345" s="9">
        <f t="shared" ca="1" si="22"/>
        <v>0.4750538461538461</v>
      </c>
      <c r="F345" s="8">
        <f t="shared" ca="1" si="23"/>
        <v>0.11112731946092101</v>
      </c>
      <c r="G345" s="6"/>
      <c r="H345" s="8"/>
      <c r="I345" s="2"/>
      <c r="J345" s="2"/>
      <c r="K345" s="34"/>
      <c r="L345" s="36"/>
      <c r="M345" s="35"/>
      <c r="N345" s="35"/>
      <c r="O345" s="35"/>
    </row>
    <row r="346" spans="1:15" x14ac:dyDescent="0.2">
      <c r="A346">
        <f>+MassCurves!A314</f>
        <v>310</v>
      </c>
      <c r="B346" s="9">
        <f t="shared" si="20"/>
        <v>0.39955552900000002</v>
      </c>
      <c r="C346" s="2">
        <f t="shared" ca="1" si="24"/>
        <v>7.7333383000000033E-2</v>
      </c>
      <c r="D346" s="8">
        <f t="shared" ca="1" si="21"/>
        <v>1.0769230769230771E-4</v>
      </c>
      <c r="E346" s="9">
        <f t="shared" ca="1" si="22"/>
        <v>0.4750538461538461</v>
      </c>
      <c r="F346" s="8">
        <f t="shared" ca="1" si="23"/>
        <v>0.11112732736436835</v>
      </c>
      <c r="G346" s="6"/>
      <c r="H346" s="8"/>
      <c r="I346" s="2"/>
      <c r="J346" s="2"/>
      <c r="K346" s="34"/>
      <c r="L346" s="36"/>
      <c r="M346" s="35"/>
      <c r="N346" s="35"/>
      <c r="O346" s="35"/>
    </row>
    <row r="347" spans="1:15" x14ac:dyDescent="0.2">
      <c r="A347">
        <f>+MassCurves!A315</f>
        <v>311</v>
      </c>
      <c r="B347" s="9">
        <f t="shared" si="20"/>
        <v>0.4008444189</v>
      </c>
      <c r="C347" s="2">
        <f t="shared" ca="1" si="24"/>
        <v>7.7333388499999933E-2</v>
      </c>
      <c r="D347" s="8">
        <f t="shared" ca="1" si="21"/>
        <v>1.0769230769230771E-4</v>
      </c>
      <c r="E347" s="9">
        <f t="shared" ca="1" si="22"/>
        <v>0.4750538461538461</v>
      </c>
      <c r="F347" s="8">
        <f t="shared" ca="1" si="23"/>
        <v>0.11112733526781529</v>
      </c>
      <c r="G347" s="6"/>
      <c r="H347" s="8"/>
      <c r="I347" s="2"/>
      <c r="J347" s="2"/>
      <c r="K347" s="34"/>
      <c r="L347" s="36"/>
      <c r="M347" s="35"/>
      <c r="N347" s="35"/>
      <c r="O347" s="35"/>
    </row>
    <row r="348" spans="1:15" x14ac:dyDescent="0.2">
      <c r="A348">
        <f>+MassCurves!A316</f>
        <v>312</v>
      </c>
      <c r="B348" s="9">
        <f t="shared" si="20"/>
        <v>0.40213330880000003</v>
      </c>
      <c r="C348" s="2">
        <f t="shared" ca="1" si="24"/>
        <v>7.7333394000000111E-2</v>
      </c>
      <c r="D348" s="8">
        <f t="shared" ca="1" si="21"/>
        <v>1.0769230769230771E-4</v>
      </c>
      <c r="E348" s="9">
        <f t="shared" ca="1" si="22"/>
        <v>0.4750538461538461</v>
      </c>
      <c r="F348" s="8">
        <f t="shared" ca="1" si="23"/>
        <v>0.11112734317126265</v>
      </c>
      <c r="G348" s="6"/>
      <c r="H348" s="8"/>
      <c r="I348" s="2"/>
      <c r="J348" s="2"/>
      <c r="K348" s="34"/>
      <c r="L348" s="36"/>
      <c r="M348" s="35"/>
      <c r="N348" s="35"/>
      <c r="O348" s="35"/>
    </row>
    <row r="349" spans="1:15" x14ac:dyDescent="0.2">
      <c r="A349">
        <f>+MassCurves!A317</f>
        <v>313</v>
      </c>
      <c r="B349" s="9">
        <f t="shared" si="20"/>
        <v>0.40342219870000001</v>
      </c>
      <c r="C349" s="2">
        <f t="shared" ca="1" si="24"/>
        <v>7.7333394000000111E-2</v>
      </c>
      <c r="D349" s="8">
        <f t="shared" ca="1" si="21"/>
        <v>1.0769230769230771E-4</v>
      </c>
      <c r="E349" s="9">
        <f t="shared" ca="1" si="22"/>
        <v>0.4750538461538461</v>
      </c>
      <c r="F349" s="8">
        <f t="shared" ca="1" si="23"/>
        <v>0.11112734317126265</v>
      </c>
      <c r="G349" s="6"/>
      <c r="H349" s="8"/>
      <c r="I349" s="2"/>
      <c r="J349" s="2"/>
      <c r="K349" s="34"/>
      <c r="L349" s="36"/>
      <c r="M349" s="35"/>
      <c r="N349" s="35"/>
      <c r="O349" s="35"/>
    </row>
    <row r="350" spans="1:15" x14ac:dyDescent="0.2">
      <c r="A350">
        <f>+MassCurves!A318</f>
        <v>314</v>
      </c>
      <c r="B350" s="9">
        <f t="shared" si="20"/>
        <v>0.40471108859999999</v>
      </c>
      <c r="C350" s="2">
        <f t="shared" ca="1" si="24"/>
        <v>7.7333393999999833E-2</v>
      </c>
      <c r="D350" s="8">
        <f t="shared" ca="1" si="21"/>
        <v>1.0769230769230771E-4</v>
      </c>
      <c r="E350" s="9">
        <f t="shared" ca="1" si="22"/>
        <v>0.4750538461538461</v>
      </c>
      <c r="F350" s="8">
        <f t="shared" ca="1" si="23"/>
        <v>0.11112734317126226</v>
      </c>
      <c r="G350" s="6"/>
      <c r="H350" s="8"/>
      <c r="I350" s="2"/>
      <c r="J350" s="2"/>
      <c r="K350" s="34"/>
      <c r="L350" s="36"/>
      <c r="M350" s="35"/>
      <c r="N350" s="35"/>
      <c r="O350" s="35"/>
    </row>
    <row r="351" spans="1:15" x14ac:dyDescent="0.2">
      <c r="A351">
        <f>+MassCurves!A319</f>
        <v>315</v>
      </c>
      <c r="B351" s="9">
        <f t="shared" si="20"/>
        <v>0.40599997850000002</v>
      </c>
      <c r="C351" s="2">
        <f t="shared" ca="1" si="24"/>
        <v>7.7333394000000111E-2</v>
      </c>
      <c r="D351" s="8">
        <f t="shared" ca="1" si="21"/>
        <v>1.0769230769230771E-4</v>
      </c>
      <c r="E351" s="9">
        <f t="shared" ca="1" si="22"/>
        <v>0.4750538461538461</v>
      </c>
      <c r="F351" s="8">
        <f t="shared" ca="1" si="23"/>
        <v>0.11112734317126265</v>
      </c>
      <c r="G351" s="6"/>
      <c r="H351" s="8"/>
      <c r="I351" s="2"/>
      <c r="J351" s="2"/>
      <c r="K351" s="34"/>
      <c r="L351" s="36"/>
      <c r="M351" s="35"/>
      <c r="N351" s="35"/>
      <c r="O351" s="35"/>
    </row>
    <row r="352" spans="1:15" x14ac:dyDescent="0.2">
      <c r="A352">
        <f>+MassCurves!A320</f>
        <v>316</v>
      </c>
      <c r="B352" s="9">
        <f t="shared" si="20"/>
        <v>0.4072888684</v>
      </c>
      <c r="C352" s="2">
        <f t="shared" ca="1" si="24"/>
        <v>7.7333393999999833E-2</v>
      </c>
      <c r="D352" s="8">
        <f t="shared" ca="1" si="21"/>
        <v>1.0769230769230771E-4</v>
      </c>
      <c r="E352" s="9">
        <f t="shared" ca="1" si="22"/>
        <v>0.4750538461538461</v>
      </c>
      <c r="F352" s="8">
        <f t="shared" ca="1" si="23"/>
        <v>0.11112734317126226</v>
      </c>
      <c r="G352" s="6"/>
      <c r="H352" s="8"/>
      <c r="I352" s="2"/>
      <c r="J352" s="2"/>
      <c r="K352" s="34"/>
      <c r="L352" s="36"/>
      <c r="M352" s="35"/>
      <c r="N352" s="35"/>
      <c r="O352" s="35"/>
    </row>
    <row r="353" spans="1:15" x14ac:dyDescent="0.2">
      <c r="A353">
        <f>+MassCurves!A321</f>
        <v>317</v>
      </c>
      <c r="B353" s="9">
        <f t="shared" si="20"/>
        <v>0.40857775829999998</v>
      </c>
      <c r="C353" s="2">
        <f t="shared" ca="1" si="24"/>
        <v>7.7333393999999833E-2</v>
      </c>
      <c r="D353" s="8">
        <f t="shared" ca="1" si="21"/>
        <v>1.0769230769230771E-4</v>
      </c>
      <c r="E353" s="9">
        <f t="shared" ca="1" si="22"/>
        <v>0.4750538461538461</v>
      </c>
      <c r="F353" s="8">
        <f t="shared" ca="1" si="23"/>
        <v>0.11112734317126226</v>
      </c>
      <c r="G353" s="6"/>
      <c r="H353" s="8"/>
      <c r="I353" s="2"/>
      <c r="J353" s="2"/>
      <c r="K353" s="34"/>
      <c r="L353" s="36"/>
      <c r="M353" s="35"/>
      <c r="N353" s="35"/>
      <c r="O353" s="35"/>
    </row>
    <row r="354" spans="1:15" x14ac:dyDescent="0.2">
      <c r="A354">
        <f>+MassCurves!A322</f>
        <v>318</v>
      </c>
      <c r="B354" s="9">
        <f t="shared" si="20"/>
        <v>0.40986664820000002</v>
      </c>
      <c r="C354" s="2">
        <f t="shared" ca="1" si="24"/>
        <v>7.7333394000000111E-2</v>
      </c>
      <c r="D354" s="8">
        <f t="shared" ca="1" si="21"/>
        <v>1.0769230769230771E-4</v>
      </c>
      <c r="E354" s="9">
        <f t="shared" ca="1" si="22"/>
        <v>0.4750538461538461</v>
      </c>
      <c r="F354" s="8">
        <f t="shared" ca="1" si="23"/>
        <v>0.11112734317126265</v>
      </c>
      <c r="G354" s="6"/>
      <c r="H354" s="8"/>
      <c r="I354" s="2"/>
      <c r="J354" s="2"/>
      <c r="K354" s="34"/>
      <c r="L354" s="36"/>
      <c r="M354" s="35"/>
      <c r="N354" s="35"/>
      <c r="O354" s="35"/>
    </row>
    <row r="355" spans="1:15" x14ac:dyDescent="0.2">
      <c r="A355">
        <f>+MassCurves!A323</f>
        <v>319</v>
      </c>
      <c r="B355" s="9">
        <f t="shared" si="20"/>
        <v>0.4111555381</v>
      </c>
      <c r="C355" s="2">
        <f t="shared" ca="1" si="24"/>
        <v>7.7333393999999833E-2</v>
      </c>
      <c r="D355" s="8">
        <f t="shared" ca="1" si="21"/>
        <v>1.0769230769230771E-4</v>
      </c>
      <c r="E355" s="9">
        <f t="shared" ca="1" si="22"/>
        <v>0.4750538461538461</v>
      </c>
      <c r="F355" s="8">
        <f t="shared" ca="1" si="23"/>
        <v>0.11112734317126226</v>
      </c>
      <c r="G355" s="6"/>
      <c r="H355" s="8"/>
      <c r="I355" s="2"/>
      <c r="J355" s="2"/>
      <c r="K355" s="34"/>
      <c r="L355" s="36"/>
      <c r="M355" s="35"/>
      <c r="N355" s="35"/>
      <c r="O355" s="35"/>
    </row>
    <row r="356" spans="1:15" x14ac:dyDescent="0.2">
      <c r="A356">
        <f>+MassCurves!A324</f>
        <v>320</v>
      </c>
      <c r="B356" s="9">
        <f t="shared" ref="B356:B419" si="25">+HLOOKUP($B$9,MassCurve,(A356+2),FALSE)</f>
        <v>0.41244442800000003</v>
      </c>
      <c r="C356" s="2">
        <f t="shared" ca="1" si="24"/>
        <v>7.7333394000000111E-2</v>
      </c>
      <c r="D356" s="8">
        <f t="shared" ca="1" si="21"/>
        <v>1.0769230769230771E-4</v>
      </c>
      <c r="E356" s="9">
        <f t="shared" ca="1" si="22"/>
        <v>0.4750538461538461</v>
      </c>
      <c r="F356" s="8">
        <f t="shared" ca="1" si="23"/>
        <v>0.11112734317126265</v>
      </c>
      <c r="G356" s="6"/>
      <c r="H356" s="8"/>
      <c r="I356" s="2"/>
      <c r="J356" s="2"/>
      <c r="K356" s="34"/>
      <c r="L356" s="36"/>
      <c r="M356" s="35"/>
      <c r="N356" s="35"/>
      <c r="O356" s="35"/>
    </row>
    <row r="357" spans="1:15" x14ac:dyDescent="0.2">
      <c r="A357">
        <f>+MassCurves!A325</f>
        <v>321</v>
      </c>
      <c r="B357" s="9">
        <f t="shared" si="25"/>
        <v>0.41373331790000001</v>
      </c>
      <c r="C357" s="2">
        <f t="shared" ca="1" si="24"/>
        <v>7.7333394000000111E-2</v>
      </c>
      <c r="D357" s="8">
        <f t="shared" ref="D357:D420" ca="1" si="26">VLOOKUP(C357,Cinterp,VLOOKUP($B$10,SoilID,2,FALSE)+1)</f>
        <v>1.0769230769230771E-4</v>
      </c>
      <c r="E357" s="9">
        <f t="shared" ref="E357:E420" ca="1" si="27">0.95*MAX(0,$B$7)/100+D357*(1-MAX(0,$B$7)/100)</f>
        <v>0.4750538461538461</v>
      </c>
      <c r="F357" s="8">
        <f t="shared" ref="F357:F420" ca="1" si="28">+E357*C357*MAX(0.05,$B$5)*1.0083</f>
        <v>0.11112734317126265</v>
      </c>
      <c r="G357" s="6"/>
      <c r="H357" s="8"/>
      <c r="I357" s="2"/>
      <c r="J357" s="2"/>
      <c r="K357" s="34"/>
      <c r="L357" s="36"/>
      <c r="M357" s="35"/>
      <c r="N357" s="35"/>
      <c r="O357" s="35"/>
    </row>
    <row r="358" spans="1:15" x14ac:dyDescent="0.2">
      <c r="A358">
        <f>+MassCurves!A326</f>
        <v>322</v>
      </c>
      <c r="B358" s="9">
        <f t="shared" si="25"/>
        <v>0.41502220779999999</v>
      </c>
      <c r="C358" s="2">
        <f t="shared" ref="C358:C421" ca="1" si="29">+IF(A358&lt;MAX(5,$B$6),(B358-B357)*60,(B358-OFFSET(B358,-MAX(5,$B$6),0,1,1))/(A358-OFFSET(A358,-MAX(5,$B$6),0,1,1))*60)</f>
        <v>7.7333393999999833E-2</v>
      </c>
      <c r="D358" s="8">
        <f t="shared" ca="1" si="26"/>
        <v>1.0769230769230771E-4</v>
      </c>
      <c r="E358" s="9">
        <f t="shared" ca="1" si="27"/>
        <v>0.4750538461538461</v>
      </c>
      <c r="F358" s="8">
        <f t="shared" ca="1" si="28"/>
        <v>0.11112734317126226</v>
      </c>
      <c r="G358" s="6"/>
      <c r="H358" s="8"/>
      <c r="I358" s="2"/>
      <c r="J358" s="2"/>
      <c r="K358" s="34"/>
      <c r="L358" s="36"/>
      <c r="M358" s="35"/>
      <c r="N358" s="35"/>
      <c r="O358" s="35"/>
    </row>
    <row r="359" spans="1:15" x14ac:dyDescent="0.2">
      <c r="A359">
        <f>+MassCurves!A327</f>
        <v>323</v>
      </c>
      <c r="B359" s="9">
        <f t="shared" si="25"/>
        <v>0.41631109770000002</v>
      </c>
      <c r="C359" s="2">
        <f t="shared" ca="1" si="29"/>
        <v>7.7333394000000111E-2</v>
      </c>
      <c r="D359" s="8">
        <f t="shared" ca="1" si="26"/>
        <v>1.0769230769230771E-4</v>
      </c>
      <c r="E359" s="9">
        <f t="shared" ca="1" si="27"/>
        <v>0.4750538461538461</v>
      </c>
      <c r="F359" s="8">
        <f t="shared" ca="1" si="28"/>
        <v>0.11112734317126265</v>
      </c>
      <c r="G359" s="6"/>
      <c r="H359" s="8"/>
      <c r="I359" s="2"/>
      <c r="J359" s="2"/>
      <c r="K359" s="34"/>
      <c r="L359" s="36"/>
      <c r="M359" s="35"/>
      <c r="N359" s="35"/>
      <c r="O359" s="35"/>
    </row>
    <row r="360" spans="1:15" x14ac:dyDescent="0.2">
      <c r="A360">
        <f>+MassCurves!A328</f>
        <v>324</v>
      </c>
      <c r="B360" s="9">
        <f t="shared" si="25"/>
        <v>0.4175999876</v>
      </c>
      <c r="C360" s="2">
        <f t="shared" ca="1" si="29"/>
        <v>7.7333393999999833E-2</v>
      </c>
      <c r="D360" s="8">
        <f t="shared" ca="1" si="26"/>
        <v>1.0769230769230771E-4</v>
      </c>
      <c r="E360" s="9">
        <f t="shared" ca="1" si="27"/>
        <v>0.4750538461538461</v>
      </c>
      <c r="F360" s="8">
        <f t="shared" ca="1" si="28"/>
        <v>0.11112734317126226</v>
      </c>
      <c r="G360" s="6"/>
      <c r="H360" s="8"/>
      <c r="I360" s="2"/>
      <c r="J360" s="2"/>
      <c r="K360" s="34"/>
      <c r="L360" s="36"/>
      <c r="M360" s="35"/>
      <c r="N360" s="35"/>
      <c r="O360" s="35"/>
    </row>
    <row r="361" spans="1:15" x14ac:dyDescent="0.2">
      <c r="A361">
        <f>+MassCurves!A329</f>
        <v>325</v>
      </c>
      <c r="B361" s="9">
        <f t="shared" si="25"/>
        <v>0.41888887750000003</v>
      </c>
      <c r="C361" s="2">
        <f t="shared" ca="1" si="29"/>
        <v>7.7333394000000111E-2</v>
      </c>
      <c r="D361" s="8">
        <f t="shared" ca="1" si="26"/>
        <v>1.0769230769230771E-4</v>
      </c>
      <c r="E361" s="9">
        <f t="shared" ca="1" si="27"/>
        <v>0.4750538461538461</v>
      </c>
      <c r="F361" s="8">
        <f t="shared" ca="1" si="28"/>
        <v>0.11112734317126265</v>
      </c>
      <c r="G361" s="6"/>
      <c r="H361" s="8"/>
      <c r="I361" s="2"/>
      <c r="J361" s="2"/>
      <c r="K361" s="34"/>
      <c r="L361" s="36"/>
      <c r="M361" s="35"/>
      <c r="N361" s="35"/>
      <c r="O361" s="35"/>
    </row>
    <row r="362" spans="1:15" x14ac:dyDescent="0.2">
      <c r="A362">
        <f>+MassCurves!A330</f>
        <v>326</v>
      </c>
      <c r="B362" s="9">
        <f t="shared" si="25"/>
        <v>0.42017776740000001</v>
      </c>
      <c r="C362" s="2">
        <f t="shared" ca="1" si="29"/>
        <v>7.7333394000000111E-2</v>
      </c>
      <c r="D362" s="8">
        <f t="shared" ca="1" si="26"/>
        <v>1.0769230769230771E-4</v>
      </c>
      <c r="E362" s="9">
        <f t="shared" ca="1" si="27"/>
        <v>0.4750538461538461</v>
      </c>
      <c r="F362" s="8">
        <f t="shared" ca="1" si="28"/>
        <v>0.11112734317126265</v>
      </c>
      <c r="G362" s="6"/>
      <c r="H362" s="8"/>
      <c r="I362" s="2"/>
      <c r="J362" s="2"/>
      <c r="K362" s="34"/>
      <c r="L362" s="36"/>
      <c r="M362" s="35"/>
      <c r="N362" s="35"/>
      <c r="O362" s="35"/>
    </row>
    <row r="363" spans="1:15" x14ac:dyDescent="0.2">
      <c r="A363">
        <f>+MassCurves!A331</f>
        <v>327</v>
      </c>
      <c r="B363" s="9">
        <f t="shared" si="25"/>
        <v>0.42146665729999999</v>
      </c>
      <c r="C363" s="2">
        <f t="shared" ca="1" si="29"/>
        <v>7.7333393999999833E-2</v>
      </c>
      <c r="D363" s="8">
        <f t="shared" ca="1" si="26"/>
        <v>1.0769230769230771E-4</v>
      </c>
      <c r="E363" s="9">
        <f t="shared" ca="1" si="27"/>
        <v>0.4750538461538461</v>
      </c>
      <c r="F363" s="8">
        <f t="shared" ca="1" si="28"/>
        <v>0.11112734317126226</v>
      </c>
      <c r="G363" s="6"/>
      <c r="H363" s="8"/>
      <c r="I363" s="2"/>
      <c r="J363" s="2"/>
      <c r="K363" s="34"/>
      <c r="L363" s="36"/>
      <c r="M363" s="35"/>
      <c r="N363" s="35"/>
      <c r="O363" s="35"/>
    </row>
    <row r="364" spans="1:15" x14ac:dyDescent="0.2">
      <c r="A364">
        <f>+MassCurves!A332</f>
        <v>328</v>
      </c>
      <c r="B364" s="9">
        <f t="shared" si="25"/>
        <v>0.42275554720000003</v>
      </c>
      <c r="C364" s="2">
        <f t="shared" ca="1" si="29"/>
        <v>7.7333394000000111E-2</v>
      </c>
      <c r="D364" s="8">
        <f t="shared" ca="1" si="26"/>
        <v>1.0769230769230771E-4</v>
      </c>
      <c r="E364" s="9">
        <f t="shared" ca="1" si="27"/>
        <v>0.4750538461538461</v>
      </c>
      <c r="F364" s="8">
        <f t="shared" ca="1" si="28"/>
        <v>0.11112734317126265</v>
      </c>
      <c r="G364" s="6"/>
      <c r="H364" s="8"/>
      <c r="I364" s="2"/>
      <c r="J364" s="2"/>
      <c r="K364" s="34"/>
      <c r="L364" s="36"/>
      <c r="M364" s="35"/>
      <c r="N364" s="35"/>
      <c r="O364" s="35"/>
    </row>
    <row r="365" spans="1:15" x14ac:dyDescent="0.2">
      <c r="A365">
        <f>+MassCurves!A333</f>
        <v>329</v>
      </c>
      <c r="B365" s="9">
        <f t="shared" si="25"/>
        <v>0.4240444371</v>
      </c>
      <c r="C365" s="2">
        <f t="shared" ca="1" si="29"/>
        <v>7.7333394000000111E-2</v>
      </c>
      <c r="D365" s="8">
        <f t="shared" ca="1" si="26"/>
        <v>1.0769230769230771E-4</v>
      </c>
      <c r="E365" s="9">
        <f t="shared" ca="1" si="27"/>
        <v>0.4750538461538461</v>
      </c>
      <c r="F365" s="8">
        <f t="shared" ca="1" si="28"/>
        <v>0.11112734317126265</v>
      </c>
      <c r="G365" s="6"/>
      <c r="H365" s="8"/>
      <c r="I365" s="2"/>
      <c r="J365" s="2"/>
      <c r="K365" s="34"/>
      <c r="L365" s="36"/>
      <c r="M365" s="35"/>
      <c r="N365" s="35"/>
      <c r="O365" s="35"/>
    </row>
    <row r="366" spans="1:15" x14ac:dyDescent="0.2">
      <c r="A366">
        <f>+MassCurves!A334</f>
        <v>330</v>
      </c>
      <c r="B366" s="9">
        <f t="shared" si="25"/>
        <v>0.42533332699999998</v>
      </c>
      <c r="C366" s="2">
        <f t="shared" ca="1" si="29"/>
        <v>7.7333393999999833E-2</v>
      </c>
      <c r="D366" s="8">
        <f t="shared" ca="1" si="26"/>
        <v>1.0769230769230771E-4</v>
      </c>
      <c r="E366" s="9">
        <f t="shared" ca="1" si="27"/>
        <v>0.4750538461538461</v>
      </c>
      <c r="F366" s="8">
        <f t="shared" ca="1" si="28"/>
        <v>0.11112734317126226</v>
      </c>
      <c r="G366" s="6"/>
      <c r="H366" s="8"/>
      <c r="I366" s="2"/>
      <c r="J366" s="2"/>
      <c r="K366" s="34"/>
      <c r="L366" s="36"/>
      <c r="M366" s="35"/>
      <c r="N366" s="35"/>
      <c r="O366" s="35"/>
    </row>
    <row r="367" spans="1:15" x14ac:dyDescent="0.2">
      <c r="A367">
        <f>+MassCurves!A335</f>
        <v>331</v>
      </c>
      <c r="B367" s="9">
        <f t="shared" si="25"/>
        <v>0.42662221690000002</v>
      </c>
      <c r="C367" s="2">
        <f t="shared" ca="1" si="29"/>
        <v>7.7333394000000111E-2</v>
      </c>
      <c r="D367" s="8">
        <f t="shared" ca="1" si="26"/>
        <v>1.0769230769230771E-4</v>
      </c>
      <c r="E367" s="9">
        <f t="shared" ca="1" si="27"/>
        <v>0.4750538461538461</v>
      </c>
      <c r="F367" s="8">
        <f t="shared" ca="1" si="28"/>
        <v>0.11112734317126265</v>
      </c>
      <c r="G367" s="6"/>
      <c r="H367" s="8"/>
      <c r="I367" s="2"/>
      <c r="J367" s="2"/>
      <c r="K367" s="34"/>
      <c r="L367" s="36"/>
      <c r="M367" s="35"/>
      <c r="N367" s="35"/>
      <c r="O367" s="35"/>
    </row>
    <row r="368" spans="1:15" x14ac:dyDescent="0.2">
      <c r="A368">
        <f>+MassCurves!A336</f>
        <v>332</v>
      </c>
      <c r="B368" s="9">
        <f t="shared" si="25"/>
        <v>0.4279111068</v>
      </c>
      <c r="C368" s="2">
        <f t="shared" ca="1" si="29"/>
        <v>7.7333393999999833E-2</v>
      </c>
      <c r="D368" s="8">
        <f t="shared" ca="1" si="26"/>
        <v>1.0769230769230771E-4</v>
      </c>
      <c r="E368" s="9">
        <f t="shared" ca="1" si="27"/>
        <v>0.4750538461538461</v>
      </c>
      <c r="F368" s="8">
        <f t="shared" ca="1" si="28"/>
        <v>0.11112734317126226</v>
      </c>
      <c r="G368" s="6"/>
      <c r="H368" s="8"/>
      <c r="I368" s="2"/>
      <c r="J368" s="2"/>
      <c r="K368" s="34"/>
      <c r="L368" s="36"/>
      <c r="M368" s="35"/>
      <c r="N368" s="35"/>
      <c r="O368" s="35"/>
    </row>
    <row r="369" spans="1:15" x14ac:dyDescent="0.2">
      <c r="A369">
        <f>+MassCurves!A337</f>
        <v>333</v>
      </c>
      <c r="B369" s="9">
        <f t="shared" si="25"/>
        <v>0.42919999670000003</v>
      </c>
      <c r="C369" s="2">
        <f t="shared" ca="1" si="29"/>
        <v>7.7333394000000111E-2</v>
      </c>
      <c r="D369" s="8">
        <f t="shared" ca="1" si="26"/>
        <v>1.0769230769230771E-4</v>
      </c>
      <c r="E369" s="9">
        <f t="shared" ca="1" si="27"/>
        <v>0.4750538461538461</v>
      </c>
      <c r="F369" s="8">
        <f t="shared" ca="1" si="28"/>
        <v>0.11112734317126265</v>
      </c>
      <c r="G369" s="6"/>
      <c r="H369" s="8"/>
      <c r="I369" s="2"/>
      <c r="J369" s="2"/>
      <c r="K369" s="34"/>
      <c r="L369" s="36"/>
      <c r="M369" s="35"/>
      <c r="N369" s="35"/>
      <c r="O369" s="35"/>
    </row>
    <row r="370" spans="1:15" x14ac:dyDescent="0.2">
      <c r="A370">
        <f>+MassCurves!A338</f>
        <v>334</v>
      </c>
      <c r="B370" s="9">
        <f t="shared" si="25"/>
        <v>0.43048888660000001</v>
      </c>
      <c r="C370" s="2">
        <f t="shared" ca="1" si="29"/>
        <v>7.7333394000000111E-2</v>
      </c>
      <c r="D370" s="8">
        <f t="shared" ca="1" si="26"/>
        <v>1.0769230769230771E-4</v>
      </c>
      <c r="E370" s="9">
        <f t="shared" ca="1" si="27"/>
        <v>0.4750538461538461</v>
      </c>
      <c r="F370" s="8">
        <f t="shared" ca="1" si="28"/>
        <v>0.11112734317126265</v>
      </c>
      <c r="G370" s="6"/>
      <c r="H370" s="8"/>
      <c r="I370" s="2"/>
      <c r="J370" s="2"/>
      <c r="K370" s="34"/>
      <c r="L370" s="36"/>
      <c r="M370" s="35"/>
      <c r="N370" s="35"/>
      <c r="O370" s="35"/>
    </row>
    <row r="371" spans="1:15" x14ac:dyDescent="0.2">
      <c r="A371">
        <f>+MassCurves!A339</f>
        <v>335</v>
      </c>
      <c r="B371" s="9">
        <f t="shared" si="25"/>
        <v>0.43177777649999999</v>
      </c>
      <c r="C371" s="2">
        <f t="shared" ca="1" si="29"/>
        <v>7.7333393999999833E-2</v>
      </c>
      <c r="D371" s="8">
        <f t="shared" ca="1" si="26"/>
        <v>1.0769230769230771E-4</v>
      </c>
      <c r="E371" s="9">
        <f t="shared" ca="1" si="27"/>
        <v>0.4750538461538461</v>
      </c>
      <c r="F371" s="8">
        <f t="shared" ca="1" si="28"/>
        <v>0.11112734317126226</v>
      </c>
      <c r="G371" s="6"/>
      <c r="H371" s="8"/>
      <c r="I371" s="2"/>
      <c r="J371" s="2"/>
      <c r="K371" s="34"/>
      <c r="L371" s="36"/>
      <c r="M371" s="35"/>
      <c r="N371" s="35"/>
      <c r="O371" s="35"/>
    </row>
    <row r="372" spans="1:15" x14ac:dyDescent="0.2">
      <c r="A372">
        <f>+MassCurves!A340</f>
        <v>336</v>
      </c>
      <c r="B372" s="9">
        <f t="shared" si="25"/>
        <v>0.43306666640000002</v>
      </c>
      <c r="C372" s="2">
        <f t="shared" ca="1" si="29"/>
        <v>7.7333394000000111E-2</v>
      </c>
      <c r="D372" s="8">
        <f t="shared" ca="1" si="26"/>
        <v>1.0769230769230771E-4</v>
      </c>
      <c r="E372" s="9">
        <f t="shared" ca="1" si="27"/>
        <v>0.4750538461538461</v>
      </c>
      <c r="F372" s="8">
        <f t="shared" ca="1" si="28"/>
        <v>0.11112734317126265</v>
      </c>
      <c r="G372" s="6"/>
      <c r="H372" s="8"/>
      <c r="I372" s="2"/>
      <c r="J372" s="2"/>
      <c r="K372" s="34"/>
      <c r="L372" s="36"/>
      <c r="M372" s="35"/>
      <c r="N372" s="35"/>
      <c r="O372" s="35"/>
    </row>
    <row r="373" spans="1:15" x14ac:dyDescent="0.2">
      <c r="A373">
        <f>+MassCurves!A341</f>
        <v>337</v>
      </c>
      <c r="B373" s="9">
        <f t="shared" si="25"/>
        <v>0.4343555563</v>
      </c>
      <c r="C373" s="2">
        <f t="shared" ca="1" si="29"/>
        <v>7.7333393999999833E-2</v>
      </c>
      <c r="D373" s="8">
        <f t="shared" ca="1" si="26"/>
        <v>1.0769230769230771E-4</v>
      </c>
      <c r="E373" s="9">
        <f t="shared" ca="1" si="27"/>
        <v>0.4750538461538461</v>
      </c>
      <c r="F373" s="8">
        <f t="shared" ca="1" si="28"/>
        <v>0.11112734317126226</v>
      </c>
      <c r="G373" s="6"/>
      <c r="H373" s="8"/>
      <c r="I373" s="2"/>
      <c r="J373" s="2"/>
      <c r="K373" s="34"/>
      <c r="L373" s="36"/>
      <c r="M373" s="35"/>
      <c r="N373" s="35"/>
      <c r="O373" s="35"/>
    </row>
    <row r="374" spans="1:15" x14ac:dyDescent="0.2">
      <c r="A374">
        <f>+MassCurves!A342</f>
        <v>338</v>
      </c>
      <c r="B374" s="9">
        <f t="shared" si="25"/>
        <v>0.43564444619999998</v>
      </c>
      <c r="C374" s="2">
        <f t="shared" ca="1" si="29"/>
        <v>7.7333393999999833E-2</v>
      </c>
      <c r="D374" s="8">
        <f t="shared" ca="1" si="26"/>
        <v>1.0769230769230771E-4</v>
      </c>
      <c r="E374" s="9">
        <f t="shared" ca="1" si="27"/>
        <v>0.4750538461538461</v>
      </c>
      <c r="F374" s="8">
        <f t="shared" ca="1" si="28"/>
        <v>0.11112734317126226</v>
      </c>
      <c r="G374" s="6"/>
      <c r="H374" s="8"/>
      <c r="I374" s="2"/>
      <c r="J374" s="2"/>
      <c r="K374" s="34"/>
      <c r="L374" s="36"/>
      <c r="M374" s="35"/>
      <c r="N374" s="35"/>
      <c r="O374" s="35"/>
    </row>
    <row r="375" spans="1:15" x14ac:dyDescent="0.2">
      <c r="A375">
        <f>+MassCurves!A343</f>
        <v>339</v>
      </c>
      <c r="B375" s="9">
        <f t="shared" si="25"/>
        <v>0.43693333610000001</v>
      </c>
      <c r="C375" s="2">
        <f t="shared" ca="1" si="29"/>
        <v>7.7333394000000111E-2</v>
      </c>
      <c r="D375" s="8">
        <f t="shared" ca="1" si="26"/>
        <v>1.0769230769230771E-4</v>
      </c>
      <c r="E375" s="9">
        <f t="shared" ca="1" si="27"/>
        <v>0.4750538461538461</v>
      </c>
      <c r="F375" s="8">
        <f t="shared" ca="1" si="28"/>
        <v>0.11112734317126265</v>
      </c>
      <c r="G375" s="6"/>
      <c r="H375" s="8"/>
      <c r="I375" s="2"/>
      <c r="J375" s="2"/>
      <c r="K375" s="34"/>
      <c r="L375" s="36"/>
      <c r="M375" s="35"/>
      <c r="N375" s="35"/>
      <c r="O375" s="35"/>
    </row>
    <row r="376" spans="1:15" x14ac:dyDescent="0.2">
      <c r="A376">
        <f>+MassCurves!A344</f>
        <v>340</v>
      </c>
      <c r="B376" s="9">
        <f t="shared" si="25"/>
        <v>0.43822222599999999</v>
      </c>
      <c r="C376" s="2">
        <f t="shared" ca="1" si="29"/>
        <v>7.7333393999999833E-2</v>
      </c>
      <c r="D376" s="8">
        <f t="shared" ca="1" si="26"/>
        <v>1.0769230769230771E-4</v>
      </c>
      <c r="E376" s="9">
        <f t="shared" ca="1" si="27"/>
        <v>0.4750538461538461</v>
      </c>
      <c r="F376" s="8">
        <f t="shared" ca="1" si="28"/>
        <v>0.11112734317126226</v>
      </c>
      <c r="G376" s="6"/>
      <c r="H376" s="8"/>
      <c r="I376" s="2"/>
      <c r="J376" s="2"/>
      <c r="K376" s="34"/>
      <c r="L376" s="36"/>
      <c r="M376" s="35"/>
      <c r="N376" s="35"/>
      <c r="O376" s="35"/>
    </row>
    <row r="377" spans="1:15" x14ac:dyDescent="0.2">
      <c r="A377">
        <f>+MassCurves!A345</f>
        <v>341</v>
      </c>
      <c r="B377" s="9">
        <f t="shared" si="25"/>
        <v>0.43951111590000003</v>
      </c>
      <c r="C377" s="2">
        <f t="shared" ca="1" si="29"/>
        <v>7.7333394000000111E-2</v>
      </c>
      <c r="D377" s="8">
        <f t="shared" ca="1" si="26"/>
        <v>1.0769230769230771E-4</v>
      </c>
      <c r="E377" s="9">
        <f t="shared" ca="1" si="27"/>
        <v>0.4750538461538461</v>
      </c>
      <c r="F377" s="8">
        <f t="shared" ca="1" si="28"/>
        <v>0.11112734317126265</v>
      </c>
      <c r="G377" s="6"/>
      <c r="H377" s="8"/>
      <c r="I377" s="2"/>
      <c r="J377" s="2"/>
      <c r="K377" s="34"/>
      <c r="L377" s="36"/>
      <c r="M377" s="35"/>
      <c r="N377" s="35"/>
      <c r="O377" s="35"/>
    </row>
    <row r="378" spans="1:15" x14ac:dyDescent="0.2">
      <c r="A378">
        <f>+MassCurves!A346</f>
        <v>342</v>
      </c>
      <c r="B378" s="9">
        <f t="shared" si="25"/>
        <v>0.44080000580000001</v>
      </c>
      <c r="C378" s="2">
        <f t="shared" ca="1" si="29"/>
        <v>7.7333394000000111E-2</v>
      </c>
      <c r="D378" s="8">
        <f t="shared" ca="1" si="26"/>
        <v>1.0769230769230771E-4</v>
      </c>
      <c r="E378" s="9">
        <f t="shared" ca="1" si="27"/>
        <v>0.4750538461538461</v>
      </c>
      <c r="F378" s="8">
        <f t="shared" ca="1" si="28"/>
        <v>0.11112734317126265</v>
      </c>
      <c r="G378" s="6"/>
      <c r="H378" s="8"/>
      <c r="I378" s="2"/>
      <c r="J378" s="2"/>
      <c r="K378" s="34"/>
      <c r="L378" s="36"/>
      <c r="M378" s="35"/>
      <c r="N378" s="35"/>
      <c r="O378" s="35"/>
    </row>
    <row r="379" spans="1:15" x14ac:dyDescent="0.2">
      <c r="A379">
        <f>+MassCurves!A347</f>
        <v>343</v>
      </c>
      <c r="B379" s="9">
        <f t="shared" si="25"/>
        <v>0.44208889569999998</v>
      </c>
      <c r="C379" s="2">
        <f t="shared" ca="1" si="29"/>
        <v>7.7333393999999833E-2</v>
      </c>
      <c r="D379" s="8">
        <f t="shared" ca="1" si="26"/>
        <v>1.0769230769230771E-4</v>
      </c>
      <c r="E379" s="9">
        <f t="shared" ca="1" si="27"/>
        <v>0.4750538461538461</v>
      </c>
      <c r="F379" s="8">
        <f t="shared" ca="1" si="28"/>
        <v>0.11112734317126226</v>
      </c>
      <c r="G379" s="6"/>
      <c r="H379" s="8"/>
      <c r="I379" s="2"/>
      <c r="J379" s="2"/>
      <c r="K379" s="34"/>
      <c r="L379" s="36"/>
      <c r="M379" s="35"/>
      <c r="N379" s="35"/>
      <c r="O379" s="35"/>
    </row>
    <row r="380" spans="1:15" x14ac:dyDescent="0.2">
      <c r="A380">
        <f>+MassCurves!A348</f>
        <v>344</v>
      </c>
      <c r="B380" s="9">
        <f t="shared" si="25"/>
        <v>0.44337778560000002</v>
      </c>
      <c r="C380" s="2">
        <f t="shared" ca="1" si="29"/>
        <v>7.7333394000000111E-2</v>
      </c>
      <c r="D380" s="8">
        <f t="shared" ca="1" si="26"/>
        <v>1.0769230769230771E-4</v>
      </c>
      <c r="E380" s="9">
        <f t="shared" ca="1" si="27"/>
        <v>0.4750538461538461</v>
      </c>
      <c r="F380" s="8">
        <f t="shared" ca="1" si="28"/>
        <v>0.11112734317126265</v>
      </c>
      <c r="G380" s="6"/>
      <c r="H380" s="8"/>
      <c r="I380" s="2"/>
      <c r="J380" s="2"/>
      <c r="K380" s="34"/>
      <c r="L380" s="36"/>
      <c r="M380" s="35"/>
      <c r="N380" s="35"/>
      <c r="O380" s="35"/>
    </row>
    <row r="381" spans="1:15" x14ac:dyDescent="0.2">
      <c r="A381">
        <f>+MassCurves!A349</f>
        <v>345</v>
      </c>
      <c r="B381" s="9">
        <f t="shared" si="25"/>
        <v>0.4446666755</v>
      </c>
      <c r="C381" s="2">
        <f t="shared" ca="1" si="29"/>
        <v>7.7333393999999833E-2</v>
      </c>
      <c r="D381" s="8">
        <f t="shared" ca="1" si="26"/>
        <v>1.0769230769230771E-4</v>
      </c>
      <c r="E381" s="9">
        <f t="shared" ca="1" si="27"/>
        <v>0.4750538461538461</v>
      </c>
      <c r="F381" s="8">
        <f t="shared" ca="1" si="28"/>
        <v>0.11112734317126226</v>
      </c>
      <c r="G381" s="6"/>
      <c r="H381" s="8"/>
      <c r="I381" s="2"/>
      <c r="J381" s="2"/>
      <c r="K381" s="34"/>
      <c r="L381" s="36"/>
      <c r="M381" s="35"/>
      <c r="N381" s="35"/>
      <c r="O381" s="35"/>
    </row>
    <row r="382" spans="1:15" x14ac:dyDescent="0.2">
      <c r="A382">
        <f>+MassCurves!A350</f>
        <v>346</v>
      </c>
      <c r="B382" s="9">
        <f t="shared" si="25"/>
        <v>0.44595556539999998</v>
      </c>
      <c r="C382" s="2">
        <f t="shared" ca="1" si="29"/>
        <v>7.7333393999999833E-2</v>
      </c>
      <c r="D382" s="8">
        <f t="shared" ca="1" si="26"/>
        <v>1.0769230769230771E-4</v>
      </c>
      <c r="E382" s="9">
        <f t="shared" ca="1" si="27"/>
        <v>0.4750538461538461</v>
      </c>
      <c r="F382" s="8">
        <f t="shared" ca="1" si="28"/>
        <v>0.11112734317126226</v>
      </c>
      <c r="G382" s="6"/>
      <c r="H382" s="8"/>
      <c r="I382" s="2"/>
      <c r="J382" s="2"/>
      <c r="K382" s="34"/>
      <c r="L382" s="36"/>
      <c r="M382" s="35"/>
      <c r="N382" s="35"/>
      <c r="O382" s="35"/>
    </row>
    <row r="383" spans="1:15" x14ac:dyDescent="0.2">
      <c r="A383">
        <f>+MassCurves!A351</f>
        <v>347</v>
      </c>
      <c r="B383" s="9">
        <f t="shared" si="25"/>
        <v>0.44724445530000001</v>
      </c>
      <c r="C383" s="2">
        <f t="shared" ca="1" si="29"/>
        <v>7.7333394000000111E-2</v>
      </c>
      <c r="D383" s="8">
        <f t="shared" ca="1" si="26"/>
        <v>1.0769230769230771E-4</v>
      </c>
      <c r="E383" s="9">
        <f t="shared" ca="1" si="27"/>
        <v>0.4750538461538461</v>
      </c>
      <c r="F383" s="8">
        <f t="shared" ca="1" si="28"/>
        <v>0.11112734317126265</v>
      </c>
      <c r="G383" s="6"/>
      <c r="H383" s="8"/>
      <c r="I383" s="2"/>
      <c r="J383" s="2"/>
      <c r="K383" s="34"/>
      <c r="L383" s="36"/>
      <c r="M383" s="35"/>
      <c r="N383" s="35"/>
      <c r="O383" s="35"/>
    </row>
    <row r="384" spans="1:15" x14ac:dyDescent="0.2">
      <c r="A384">
        <f>+MassCurves!A352</f>
        <v>348</v>
      </c>
      <c r="B384" s="9">
        <f t="shared" si="25"/>
        <v>0.44853334519999999</v>
      </c>
      <c r="C384" s="2">
        <f t="shared" ca="1" si="29"/>
        <v>7.7333393999999833E-2</v>
      </c>
      <c r="D384" s="8">
        <f t="shared" ca="1" si="26"/>
        <v>1.0769230769230771E-4</v>
      </c>
      <c r="E384" s="9">
        <f t="shared" ca="1" si="27"/>
        <v>0.4750538461538461</v>
      </c>
      <c r="F384" s="8">
        <f t="shared" ca="1" si="28"/>
        <v>0.11112734317126226</v>
      </c>
      <c r="G384" s="6"/>
      <c r="H384" s="8"/>
      <c r="I384" s="2"/>
      <c r="J384" s="2"/>
      <c r="K384" s="34"/>
      <c r="L384" s="36"/>
      <c r="M384" s="35"/>
      <c r="N384" s="35"/>
      <c r="O384" s="35"/>
    </row>
    <row r="385" spans="1:15" x14ac:dyDescent="0.2">
      <c r="A385">
        <f>+MassCurves!A353</f>
        <v>349</v>
      </c>
      <c r="B385" s="9">
        <f t="shared" si="25"/>
        <v>0.44982223510000002</v>
      </c>
      <c r="C385" s="2">
        <f t="shared" ca="1" si="29"/>
        <v>7.7333394000000111E-2</v>
      </c>
      <c r="D385" s="8">
        <f t="shared" ca="1" si="26"/>
        <v>1.0769230769230771E-4</v>
      </c>
      <c r="E385" s="9">
        <f t="shared" ca="1" si="27"/>
        <v>0.4750538461538461</v>
      </c>
      <c r="F385" s="8">
        <f t="shared" ca="1" si="28"/>
        <v>0.11112734317126265</v>
      </c>
      <c r="G385" s="6"/>
      <c r="H385" s="8"/>
      <c r="I385" s="2"/>
      <c r="J385" s="2"/>
      <c r="K385" s="34"/>
      <c r="L385" s="36"/>
      <c r="M385" s="35"/>
      <c r="N385" s="35"/>
      <c r="O385" s="35"/>
    </row>
    <row r="386" spans="1:15" x14ac:dyDescent="0.2">
      <c r="A386">
        <f>+MassCurves!A354</f>
        <v>350</v>
      </c>
      <c r="B386" s="9">
        <f t="shared" si="25"/>
        <v>0.451111125</v>
      </c>
      <c r="C386" s="2">
        <f t="shared" ca="1" si="29"/>
        <v>7.7333394000000111E-2</v>
      </c>
      <c r="D386" s="8">
        <f t="shared" ca="1" si="26"/>
        <v>1.0769230769230771E-4</v>
      </c>
      <c r="E386" s="9">
        <f t="shared" ca="1" si="27"/>
        <v>0.4750538461538461</v>
      </c>
      <c r="F386" s="8">
        <f t="shared" ca="1" si="28"/>
        <v>0.11112734317126265</v>
      </c>
      <c r="G386" s="6"/>
      <c r="H386" s="8"/>
      <c r="I386" s="2"/>
      <c r="J386" s="2"/>
      <c r="K386" s="34"/>
      <c r="L386" s="36"/>
      <c r="M386" s="35"/>
      <c r="N386" s="35"/>
      <c r="O386" s="35"/>
    </row>
    <row r="387" spans="1:15" x14ac:dyDescent="0.2">
      <c r="A387">
        <f>+MassCurves!A355</f>
        <v>351</v>
      </c>
      <c r="B387" s="9">
        <f t="shared" si="25"/>
        <v>0.45240001489999998</v>
      </c>
      <c r="C387" s="2">
        <f t="shared" ca="1" si="29"/>
        <v>7.7333393999999833E-2</v>
      </c>
      <c r="D387" s="8">
        <f t="shared" ca="1" si="26"/>
        <v>1.0769230769230771E-4</v>
      </c>
      <c r="E387" s="9">
        <f t="shared" ca="1" si="27"/>
        <v>0.4750538461538461</v>
      </c>
      <c r="F387" s="8">
        <f t="shared" ca="1" si="28"/>
        <v>0.11112734317126226</v>
      </c>
      <c r="G387" s="6"/>
      <c r="H387" s="8"/>
      <c r="I387" s="2"/>
      <c r="J387" s="2"/>
      <c r="K387" s="34"/>
      <c r="L387" s="36"/>
      <c r="M387" s="35"/>
      <c r="N387" s="35"/>
      <c r="O387" s="35"/>
    </row>
    <row r="388" spans="1:15" x14ac:dyDescent="0.2">
      <c r="A388">
        <f>+MassCurves!A356</f>
        <v>352</v>
      </c>
      <c r="B388" s="9">
        <f t="shared" si="25"/>
        <v>0.45368890480000001</v>
      </c>
      <c r="C388" s="2">
        <f t="shared" ca="1" si="29"/>
        <v>7.7333394000000111E-2</v>
      </c>
      <c r="D388" s="8">
        <f t="shared" ca="1" si="26"/>
        <v>1.0769230769230771E-4</v>
      </c>
      <c r="E388" s="9">
        <f t="shared" ca="1" si="27"/>
        <v>0.4750538461538461</v>
      </c>
      <c r="F388" s="8">
        <f t="shared" ca="1" si="28"/>
        <v>0.11112734317126265</v>
      </c>
      <c r="G388" s="6"/>
      <c r="H388" s="8"/>
      <c r="I388" s="2"/>
      <c r="J388" s="2"/>
      <c r="K388" s="34"/>
      <c r="L388" s="36"/>
      <c r="M388" s="35"/>
      <c r="N388" s="35"/>
      <c r="O388" s="35"/>
    </row>
    <row r="389" spans="1:15" x14ac:dyDescent="0.2">
      <c r="A389">
        <f>+MassCurves!A357</f>
        <v>353</v>
      </c>
      <c r="B389" s="9">
        <f t="shared" si="25"/>
        <v>0.45497779469999999</v>
      </c>
      <c r="C389" s="2">
        <f t="shared" ca="1" si="29"/>
        <v>7.7333393999999833E-2</v>
      </c>
      <c r="D389" s="8">
        <f t="shared" ca="1" si="26"/>
        <v>1.0769230769230771E-4</v>
      </c>
      <c r="E389" s="9">
        <f t="shared" ca="1" si="27"/>
        <v>0.4750538461538461</v>
      </c>
      <c r="F389" s="8">
        <f t="shared" ca="1" si="28"/>
        <v>0.11112734317126226</v>
      </c>
      <c r="G389" s="6"/>
      <c r="H389" s="8"/>
      <c r="I389" s="2"/>
      <c r="J389" s="2"/>
      <c r="K389" s="34"/>
      <c r="L389" s="36"/>
      <c r="M389" s="35"/>
      <c r="N389" s="35"/>
      <c r="O389" s="35"/>
    </row>
    <row r="390" spans="1:15" x14ac:dyDescent="0.2">
      <c r="A390">
        <f>+MassCurves!A358</f>
        <v>354</v>
      </c>
      <c r="B390" s="9">
        <f t="shared" si="25"/>
        <v>0.45626668460000003</v>
      </c>
      <c r="C390" s="2">
        <f t="shared" ca="1" si="29"/>
        <v>7.7333394000000111E-2</v>
      </c>
      <c r="D390" s="8">
        <f t="shared" ca="1" si="26"/>
        <v>1.0769230769230771E-4</v>
      </c>
      <c r="E390" s="9">
        <f t="shared" ca="1" si="27"/>
        <v>0.4750538461538461</v>
      </c>
      <c r="F390" s="8">
        <f t="shared" ca="1" si="28"/>
        <v>0.11112734317126265</v>
      </c>
      <c r="G390" s="6"/>
      <c r="H390" s="8"/>
      <c r="I390" s="2"/>
      <c r="J390" s="2"/>
      <c r="K390" s="34"/>
      <c r="L390" s="36"/>
      <c r="M390" s="35"/>
      <c r="N390" s="35"/>
      <c r="O390" s="35"/>
    </row>
    <row r="391" spans="1:15" x14ac:dyDescent="0.2">
      <c r="A391">
        <f>+MassCurves!A359</f>
        <v>355</v>
      </c>
      <c r="B391" s="9">
        <f t="shared" si="25"/>
        <v>0.45755557450000001</v>
      </c>
      <c r="C391" s="2">
        <f t="shared" ca="1" si="29"/>
        <v>7.7333394000000111E-2</v>
      </c>
      <c r="D391" s="8">
        <f t="shared" ca="1" si="26"/>
        <v>1.0769230769230771E-4</v>
      </c>
      <c r="E391" s="9">
        <f t="shared" ca="1" si="27"/>
        <v>0.4750538461538461</v>
      </c>
      <c r="F391" s="8">
        <f t="shared" ca="1" si="28"/>
        <v>0.11112734317126265</v>
      </c>
      <c r="G391" s="6"/>
      <c r="H391" s="8"/>
      <c r="I391" s="2"/>
      <c r="J391" s="2"/>
      <c r="K391" s="34"/>
      <c r="L391" s="36"/>
      <c r="M391" s="35"/>
      <c r="N391" s="35"/>
      <c r="O391" s="35"/>
    </row>
    <row r="392" spans="1:15" x14ac:dyDescent="0.2">
      <c r="A392">
        <f>+MassCurves!A360</f>
        <v>356</v>
      </c>
      <c r="B392" s="9">
        <f t="shared" si="25"/>
        <v>0.45884446439999999</v>
      </c>
      <c r="C392" s="2">
        <f t="shared" ca="1" si="29"/>
        <v>7.7333393999999833E-2</v>
      </c>
      <c r="D392" s="8">
        <f t="shared" ca="1" si="26"/>
        <v>1.0769230769230771E-4</v>
      </c>
      <c r="E392" s="9">
        <f t="shared" ca="1" si="27"/>
        <v>0.4750538461538461</v>
      </c>
      <c r="F392" s="8">
        <f t="shared" ca="1" si="28"/>
        <v>0.11112734317126226</v>
      </c>
      <c r="G392" s="6"/>
      <c r="H392" s="8"/>
      <c r="I392" s="2"/>
      <c r="J392" s="2"/>
      <c r="K392" s="34"/>
      <c r="L392" s="36"/>
      <c r="M392" s="35"/>
      <c r="N392" s="35"/>
      <c r="O392" s="35"/>
    </row>
    <row r="393" spans="1:15" x14ac:dyDescent="0.2">
      <c r="A393">
        <f>+MassCurves!A361</f>
        <v>357</v>
      </c>
      <c r="B393" s="9">
        <f t="shared" si="25"/>
        <v>0.46013335430000002</v>
      </c>
      <c r="C393" s="2">
        <f t="shared" ca="1" si="29"/>
        <v>7.7333394000000111E-2</v>
      </c>
      <c r="D393" s="8">
        <f t="shared" ca="1" si="26"/>
        <v>1.0769230769230771E-4</v>
      </c>
      <c r="E393" s="9">
        <f t="shared" ca="1" si="27"/>
        <v>0.4750538461538461</v>
      </c>
      <c r="F393" s="8">
        <f t="shared" ca="1" si="28"/>
        <v>0.11112734317126265</v>
      </c>
      <c r="G393" s="6"/>
      <c r="H393" s="8"/>
      <c r="I393" s="2"/>
      <c r="J393" s="2"/>
      <c r="K393" s="34"/>
      <c r="L393" s="36"/>
      <c r="M393" s="35"/>
      <c r="N393" s="35"/>
      <c r="O393" s="35"/>
    </row>
    <row r="394" spans="1:15" x14ac:dyDescent="0.2">
      <c r="A394">
        <f>+MassCurves!A362</f>
        <v>358</v>
      </c>
      <c r="B394" s="9">
        <f t="shared" si="25"/>
        <v>0.4614222442</v>
      </c>
      <c r="C394" s="2">
        <f t="shared" ca="1" si="29"/>
        <v>7.7333394000000111E-2</v>
      </c>
      <c r="D394" s="8">
        <f t="shared" ca="1" si="26"/>
        <v>1.0769230769230771E-4</v>
      </c>
      <c r="E394" s="9">
        <f t="shared" ca="1" si="27"/>
        <v>0.4750538461538461</v>
      </c>
      <c r="F394" s="8">
        <f t="shared" ca="1" si="28"/>
        <v>0.11112734317126265</v>
      </c>
      <c r="G394" s="6"/>
      <c r="H394" s="8"/>
      <c r="I394" s="2"/>
      <c r="J394" s="2"/>
      <c r="K394" s="34"/>
      <c r="L394" s="36"/>
      <c r="M394" s="35"/>
      <c r="N394" s="35"/>
      <c r="O394" s="35"/>
    </row>
    <row r="395" spans="1:15" x14ac:dyDescent="0.2">
      <c r="A395">
        <f>+MassCurves!A363</f>
        <v>359</v>
      </c>
      <c r="B395" s="9">
        <f t="shared" si="25"/>
        <v>0.46271113409999998</v>
      </c>
      <c r="C395" s="2">
        <f t="shared" ca="1" si="29"/>
        <v>7.7333393999999833E-2</v>
      </c>
      <c r="D395" s="8">
        <f t="shared" ca="1" si="26"/>
        <v>1.0769230769230771E-4</v>
      </c>
      <c r="E395" s="9">
        <f t="shared" ca="1" si="27"/>
        <v>0.4750538461538461</v>
      </c>
      <c r="F395" s="8">
        <f t="shared" ca="1" si="28"/>
        <v>0.11112734317126226</v>
      </c>
      <c r="G395" s="6"/>
      <c r="H395" s="8"/>
      <c r="I395" s="2"/>
      <c r="J395" s="2"/>
      <c r="K395" s="34"/>
      <c r="L395" s="36"/>
      <c r="M395" s="35"/>
      <c r="N395" s="35"/>
      <c r="O395" s="35"/>
    </row>
    <row r="396" spans="1:15" x14ac:dyDescent="0.2">
      <c r="A396">
        <f>+MassCurves!A364</f>
        <v>360</v>
      </c>
      <c r="B396" s="9">
        <f t="shared" si="25"/>
        <v>0.46400002400000001</v>
      </c>
      <c r="C396" s="2">
        <f t="shared" ca="1" si="29"/>
        <v>7.7333394000000111E-2</v>
      </c>
      <c r="D396" s="8">
        <f t="shared" ca="1" si="26"/>
        <v>1.0769230769230771E-4</v>
      </c>
      <c r="E396" s="9">
        <f t="shared" ca="1" si="27"/>
        <v>0.4750538461538461</v>
      </c>
      <c r="F396" s="8">
        <f t="shared" ca="1" si="28"/>
        <v>0.11112734317126265</v>
      </c>
      <c r="G396" s="6"/>
      <c r="H396" s="8"/>
      <c r="I396" s="2"/>
      <c r="J396" s="2"/>
      <c r="K396" s="34"/>
      <c r="L396" s="36"/>
      <c r="M396" s="35"/>
      <c r="N396" s="35"/>
      <c r="O396" s="35"/>
    </row>
    <row r="397" spans="1:15" x14ac:dyDescent="0.2">
      <c r="A397">
        <f>+MassCurves!A365</f>
        <v>361</v>
      </c>
      <c r="B397" s="9">
        <f t="shared" si="25"/>
        <v>0.46528891389999999</v>
      </c>
      <c r="C397" s="2">
        <f t="shared" ca="1" si="29"/>
        <v>7.7333393999999833E-2</v>
      </c>
      <c r="D397" s="8">
        <f t="shared" ca="1" si="26"/>
        <v>1.0769230769230771E-4</v>
      </c>
      <c r="E397" s="9">
        <f t="shared" ca="1" si="27"/>
        <v>0.4750538461538461</v>
      </c>
      <c r="F397" s="8">
        <f t="shared" ca="1" si="28"/>
        <v>0.11112734317126226</v>
      </c>
      <c r="G397" s="6"/>
      <c r="H397" s="8"/>
      <c r="I397" s="2"/>
      <c r="J397" s="2"/>
      <c r="K397" s="34"/>
      <c r="L397" s="36"/>
      <c r="M397" s="35"/>
      <c r="N397" s="35"/>
      <c r="O397" s="35"/>
    </row>
    <row r="398" spans="1:15" x14ac:dyDescent="0.2">
      <c r="A398">
        <f>+MassCurves!A366</f>
        <v>362</v>
      </c>
      <c r="B398" s="9">
        <f t="shared" si="25"/>
        <v>0.46657780380000002</v>
      </c>
      <c r="C398" s="2">
        <f t="shared" ca="1" si="29"/>
        <v>7.7333394000000111E-2</v>
      </c>
      <c r="D398" s="8">
        <f t="shared" ca="1" si="26"/>
        <v>1.0769230769230771E-4</v>
      </c>
      <c r="E398" s="9">
        <f t="shared" ca="1" si="27"/>
        <v>0.4750538461538461</v>
      </c>
      <c r="F398" s="8">
        <f t="shared" ca="1" si="28"/>
        <v>0.11112734317126265</v>
      </c>
      <c r="G398" s="6"/>
      <c r="H398" s="8"/>
      <c r="I398" s="2"/>
      <c r="J398" s="2"/>
      <c r="K398" s="34"/>
      <c r="L398" s="36"/>
      <c r="M398" s="35"/>
      <c r="N398" s="35"/>
      <c r="O398" s="35"/>
    </row>
    <row r="399" spans="1:15" x14ac:dyDescent="0.2">
      <c r="A399">
        <f>+MassCurves!A367</f>
        <v>363</v>
      </c>
      <c r="B399" s="9">
        <f t="shared" si="25"/>
        <v>0.4678666937</v>
      </c>
      <c r="C399" s="2">
        <f t="shared" ca="1" si="29"/>
        <v>7.7333394000000111E-2</v>
      </c>
      <c r="D399" s="8">
        <f t="shared" ca="1" si="26"/>
        <v>1.0769230769230771E-4</v>
      </c>
      <c r="E399" s="9">
        <f t="shared" ca="1" si="27"/>
        <v>0.4750538461538461</v>
      </c>
      <c r="F399" s="8">
        <f t="shared" ca="1" si="28"/>
        <v>0.11112734317126265</v>
      </c>
      <c r="G399" s="6"/>
      <c r="H399" s="8"/>
      <c r="I399" s="2"/>
      <c r="J399" s="2"/>
      <c r="K399" s="34"/>
      <c r="L399" s="36"/>
      <c r="M399" s="35"/>
      <c r="N399" s="35"/>
      <c r="O399" s="35"/>
    </row>
    <row r="400" spans="1:15" x14ac:dyDescent="0.2">
      <c r="A400">
        <f>+MassCurves!A368</f>
        <v>364</v>
      </c>
      <c r="B400" s="9">
        <f t="shared" si="25"/>
        <v>0.46915558359999998</v>
      </c>
      <c r="C400" s="2">
        <f t="shared" ca="1" si="29"/>
        <v>7.7333393999999833E-2</v>
      </c>
      <c r="D400" s="8">
        <f t="shared" ca="1" si="26"/>
        <v>1.0769230769230771E-4</v>
      </c>
      <c r="E400" s="9">
        <f t="shared" ca="1" si="27"/>
        <v>0.4750538461538461</v>
      </c>
      <c r="F400" s="8">
        <f t="shared" ca="1" si="28"/>
        <v>0.11112734317126226</v>
      </c>
      <c r="G400" s="6"/>
      <c r="H400" s="8"/>
      <c r="I400" s="2"/>
      <c r="J400" s="2"/>
      <c r="K400" s="34"/>
      <c r="L400" s="36"/>
      <c r="M400" s="35"/>
      <c r="N400" s="35"/>
      <c r="O400" s="35"/>
    </row>
    <row r="401" spans="1:15" x14ac:dyDescent="0.2">
      <c r="A401">
        <f>+MassCurves!A369</f>
        <v>365</v>
      </c>
      <c r="B401" s="9">
        <f t="shared" si="25"/>
        <v>0.47044447350000002</v>
      </c>
      <c r="C401" s="2">
        <f t="shared" ca="1" si="29"/>
        <v>7.7333394000000111E-2</v>
      </c>
      <c r="D401" s="8">
        <f t="shared" ca="1" si="26"/>
        <v>1.0769230769230771E-4</v>
      </c>
      <c r="E401" s="9">
        <f t="shared" ca="1" si="27"/>
        <v>0.4750538461538461</v>
      </c>
      <c r="F401" s="8">
        <f t="shared" ca="1" si="28"/>
        <v>0.11112734317126265</v>
      </c>
      <c r="G401" s="6"/>
      <c r="H401" s="8"/>
      <c r="I401" s="2"/>
      <c r="J401" s="2"/>
      <c r="K401" s="34"/>
      <c r="L401" s="36"/>
      <c r="M401" s="35"/>
      <c r="N401" s="35"/>
      <c r="O401" s="35"/>
    </row>
    <row r="402" spans="1:15" x14ac:dyDescent="0.2">
      <c r="A402">
        <f>+MassCurves!A370</f>
        <v>366</v>
      </c>
      <c r="B402" s="9">
        <f t="shared" si="25"/>
        <v>0.47173336339999999</v>
      </c>
      <c r="C402" s="2">
        <f t="shared" ca="1" si="29"/>
        <v>7.7333393999999833E-2</v>
      </c>
      <c r="D402" s="8">
        <f t="shared" ca="1" si="26"/>
        <v>1.0769230769230771E-4</v>
      </c>
      <c r="E402" s="9">
        <f t="shared" ca="1" si="27"/>
        <v>0.4750538461538461</v>
      </c>
      <c r="F402" s="8">
        <f t="shared" ca="1" si="28"/>
        <v>0.11112734317126226</v>
      </c>
      <c r="G402" s="6"/>
      <c r="H402" s="8"/>
      <c r="I402" s="2"/>
      <c r="J402" s="2"/>
      <c r="K402" s="34"/>
      <c r="L402" s="36"/>
      <c r="M402" s="35"/>
      <c r="N402" s="35"/>
      <c r="O402" s="35"/>
    </row>
    <row r="403" spans="1:15" x14ac:dyDescent="0.2">
      <c r="A403">
        <f>+MassCurves!A371</f>
        <v>367</v>
      </c>
      <c r="B403" s="9">
        <f t="shared" si="25"/>
        <v>0.47302225329999997</v>
      </c>
      <c r="C403" s="2">
        <f t="shared" ca="1" si="29"/>
        <v>7.7333393999999833E-2</v>
      </c>
      <c r="D403" s="8">
        <f t="shared" ca="1" si="26"/>
        <v>1.0769230769230771E-4</v>
      </c>
      <c r="E403" s="9">
        <f t="shared" ca="1" si="27"/>
        <v>0.4750538461538461</v>
      </c>
      <c r="F403" s="8">
        <f t="shared" ca="1" si="28"/>
        <v>0.11112734317126226</v>
      </c>
      <c r="G403" s="6"/>
      <c r="H403" s="8"/>
      <c r="I403" s="2"/>
      <c r="J403" s="2"/>
      <c r="K403" s="34"/>
      <c r="L403" s="36"/>
      <c r="M403" s="35"/>
      <c r="N403" s="35"/>
      <c r="O403" s="35"/>
    </row>
    <row r="404" spans="1:15" x14ac:dyDescent="0.2">
      <c r="A404">
        <f>+MassCurves!A372</f>
        <v>368</v>
      </c>
      <c r="B404" s="9">
        <f t="shared" si="25"/>
        <v>0.47431114320000001</v>
      </c>
      <c r="C404" s="2">
        <f t="shared" ca="1" si="29"/>
        <v>7.7333394000000111E-2</v>
      </c>
      <c r="D404" s="8">
        <f t="shared" ca="1" si="26"/>
        <v>1.0769230769230771E-4</v>
      </c>
      <c r="E404" s="9">
        <f t="shared" ca="1" si="27"/>
        <v>0.4750538461538461</v>
      </c>
      <c r="F404" s="8">
        <f t="shared" ca="1" si="28"/>
        <v>0.11112734317126265</v>
      </c>
      <c r="G404" s="6"/>
      <c r="H404" s="8"/>
      <c r="I404" s="2"/>
      <c r="J404" s="2"/>
      <c r="K404" s="34"/>
      <c r="L404" s="36"/>
      <c r="M404" s="35"/>
      <c r="N404" s="35"/>
      <c r="O404" s="35"/>
    </row>
    <row r="405" spans="1:15" x14ac:dyDescent="0.2">
      <c r="A405">
        <f>+MassCurves!A373</f>
        <v>369</v>
      </c>
      <c r="B405" s="9">
        <f t="shared" si="25"/>
        <v>0.47560003309999999</v>
      </c>
      <c r="C405" s="2">
        <f t="shared" ca="1" si="29"/>
        <v>7.7333393999999833E-2</v>
      </c>
      <c r="D405" s="8">
        <f t="shared" ca="1" si="26"/>
        <v>1.0769230769230771E-4</v>
      </c>
      <c r="E405" s="9">
        <f t="shared" ca="1" si="27"/>
        <v>0.4750538461538461</v>
      </c>
      <c r="F405" s="8">
        <f t="shared" ca="1" si="28"/>
        <v>0.11112734317126226</v>
      </c>
      <c r="G405" s="6"/>
      <c r="H405" s="8"/>
      <c r="I405" s="2"/>
      <c r="J405" s="2"/>
      <c r="K405" s="34"/>
      <c r="L405" s="36"/>
      <c r="M405" s="35"/>
      <c r="N405" s="35"/>
      <c r="O405" s="35"/>
    </row>
    <row r="406" spans="1:15" x14ac:dyDescent="0.2">
      <c r="A406">
        <f>+MassCurves!A374</f>
        <v>370</v>
      </c>
      <c r="B406" s="9">
        <f t="shared" si="25"/>
        <v>0.47688892300000002</v>
      </c>
      <c r="C406" s="2">
        <f t="shared" ca="1" si="29"/>
        <v>7.7333394000000111E-2</v>
      </c>
      <c r="D406" s="8">
        <f t="shared" ca="1" si="26"/>
        <v>1.0769230769230771E-4</v>
      </c>
      <c r="E406" s="9">
        <f t="shared" ca="1" si="27"/>
        <v>0.4750538461538461</v>
      </c>
      <c r="F406" s="8">
        <f t="shared" ca="1" si="28"/>
        <v>0.11112734317126265</v>
      </c>
      <c r="G406" s="6"/>
      <c r="H406" s="8"/>
      <c r="I406" s="2"/>
      <c r="J406" s="2"/>
      <c r="K406" s="34"/>
      <c r="L406" s="36"/>
      <c r="M406" s="35"/>
      <c r="N406" s="35"/>
      <c r="O406" s="35"/>
    </row>
    <row r="407" spans="1:15" x14ac:dyDescent="0.2">
      <c r="A407">
        <f>+MassCurves!A375</f>
        <v>371</v>
      </c>
      <c r="B407" s="9">
        <f t="shared" si="25"/>
        <v>0.4781778129</v>
      </c>
      <c r="C407" s="2">
        <f t="shared" ca="1" si="29"/>
        <v>7.7333394000000111E-2</v>
      </c>
      <c r="D407" s="8">
        <f t="shared" ca="1" si="26"/>
        <v>1.0769230769230771E-4</v>
      </c>
      <c r="E407" s="9">
        <f t="shared" ca="1" si="27"/>
        <v>0.4750538461538461</v>
      </c>
      <c r="F407" s="8">
        <f t="shared" ca="1" si="28"/>
        <v>0.11112734317126265</v>
      </c>
      <c r="G407" s="6"/>
      <c r="H407" s="8"/>
      <c r="I407" s="2"/>
      <c r="J407" s="2"/>
      <c r="K407" s="34"/>
      <c r="L407" s="36"/>
      <c r="M407" s="35"/>
      <c r="N407" s="35"/>
      <c r="O407" s="35"/>
    </row>
    <row r="408" spans="1:15" x14ac:dyDescent="0.2">
      <c r="A408">
        <f>+MassCurves!A376</f>
        <v>372</v>
      </c>
      <c r="B408" s="9">
        <f t="shared" si="25"/>
        <v>0.47946670279999998</v>
      </c>
      <c r="C408" s="2">
        <f t="shared" ca="1" si="29"/>
        <v>7.7333393999999833E-2</v>
      </c>
      <c r="D408" s="8">
        <f t="shared" ca="1" si="26"/>
        <v>1.0769230769230771E-4</v>
      </c>
      <c r="E408" s="9">
        <f t="shared" ca="1" si="27"/>
        <v>0.4750538461538461</v>
      </c>
      <c r="F408" s="8">
        <f t="shared" ca="1" si="28"/>
        <v>0.11112734317126226</v>
      </c>
      <c r="G408" s="6"/>
      <c r="H408" s="8"/>
      <c r="I408" s="2"/>
      <c r="J408" s="2"/>
      <c r="K408" s="34"/>
      <c r="L408" s="36"/>
      <c r="M408" s="35"/>
      <c r="N408" s="35"/>
      <c r="O408" s="35"/>
    </row>
    <row r="409" spans="1:15" x14ac:dyDescent="0.2">
      <c r="A409">
        <f>+MassCurves!A377</f>
        <v>373</v>
      </c>
      <c r="B409" s="9">
        <f t="shared" si="25"/>
        <v>0.48075559270000001</v>
      </c>
      <c r="C409" s="2">
        <f t="shared" ca="1" si="29"/>
        <v>7.7333394000000111E-2</v>
      </c>
      <c r="D409" s="8">
        <f t="shared" ca="1" si="26"/>
        <v>1.0769230769230771E-4</v>
      </c>
      <c r="E409" s="9">
        <f t="shared" ca="1" si="27"/>
        <v>0.4750538461538461</v>
      </c>
      <c r="F409" s="8">
        <f t="shared" ca="1" si="28"/>
        <v>0.11112734317126265</v>
      </c>
      <c r="G409" s="6"/>
      <c r="H409" s="8"/>
      <c r="I409" s="2"/>
      <c r="J409" s="2"/>
      <c r="K409" s="34"/>
      <c r="L409" s="36"/>
      <c r="M409" s="35"/>
      <c r="N409" s="35"/>
      <c r="O409" s="35"/>
    </row>
    <row r="410" spans="1:15" x14ac:dyDescent="0.2">
      <c r="A410">
        <f>+MassCurves!A378</f>
        <v>374</v>
      </c>
      <c r="B410" s="9">
        <f t="shared" si="25"/>
        <v>0.48204448259999999</v>
      </c>
      <c r="C410" s="2">
        <f t="shared" ca="1" si="29"/>
        <v>7.7333393999999833E-2</v>
      </c>
      <c r="D410" s="8">
        <f t="shared" ca="1" si="26"/>
        <v>1.0769230769230771E-4</v>
      </c>
      <c r="E410" s="9">
        <f t="shared" ca="1" si="27"/>
        <v>0.4750538461538461</v>
      </c>
      <c r="F410" s="8">
        <f t="shared" ca="1" si="28"/>
        <v>0.11112734317126226</v>
      </c>
      <c r="G410" s="6"/>
      <c r="H410" s="8"/>
      <c r="I410" s="2"/>
      <c r="J410" s="2"/>
      <c r="K410" s="34"/>
      <c r="L410" s="36"/>
      <c r="M410" s="35"/>
      <c r="N410" s="35"/>
      <c r="O410" s="35"/>
    </row>
    <row r="411" spans="1:15" x14ac:dyDescent="0.2">
      <c r="A411">
        <f>+MassCurves!A379</f>
        <v>375</v>
      </c>
      <c r="B411" s="9">
        <f t="shared" si="25"/>
        <v>0.48333337249999997</v>
      </c>
      <c r="C411" s="2">
        <f t="shared" ca="1" si="29"/>
        <v>7.7333393999999833E-2</v>
      </c>
      <c r="D411" s="8">
        <f t="shared" ca="1" si="26"/>
        <v>1.0769230769230771E-4</v>
      </c>
      <c r="E411" s="9">
        <f t="shared" ca="1" si="27"/>
        <v>0.4750538461538461</v>
      </c>
      <c r="F411" s="8">
        <f t="shared" ca="1" si="28"/>
        <v>0.11112734317126226</v>
      </c>
      <c r="G411" s="6"/>
      <c r="H411" s="8"/>
      <c r="I411" s="2"/>
      <c r="J411" s="2"/>
      <c r="K411" s="34"/>
      <c r="L411" s="36"/>
      <c r="M411" s="35"/>
      <c r="N411" s="35"/>
      <c r="O411" s="35"/>
    </row>
    <row r="412" spans="1:15" x14ac:dyDescent="0.2">
      <c r="A412">
        <f>+MassCurves!A380</f>
        <v>376</v>
      </c>
      <c r="B412" s="9">
        <f t="shared" si="25"/>
        <v>0.4846222624</v>
      </c>
      <c r="C412" s="2">
        <f t="shared" ca="1" si="29"/>
        <v>7.7333394000000111E-2</v>
      </c>
      <c r="D412" s="8">
        <f t="shared" ca="1" si="26"/>
        <v>1.0769230769230771E-4</v>
      </c>
      <c r="E412" s="9">
        <f t="shared" ca="1" si="27"/>
        <v>0.4750538461538461</v>
      </c>
      <c r="F412" s="8">
        <f t="shared" ca="1" si="28"/>
        <v>0.11112734317126265</v>
      </c>
      <c r="G412" s="6"/>
      <c r="H412" s="8"/>
      <c r="I412" s="2"/>
      <c r="J412" s="2"/>
      <c r="K412" s="34"/>
      <c r="L412" s="36"/>
      <c r="M412" s="35"/>
      <c r="N412" s="35"/>
      <c r="O412" s="35"/>
    </row>
    <row r="413" spans="1:15" x14ac:dyDescent="0.2">
      <c r="A413">
        <f>+MassCurves!A381</f>
        <v>377</v>
      </c>
      <c r="B413" s="9">
        <f t="shared" si="25"/>
        <v>0.48591115229999998</v>
      </c>
      <c r="C413" s="2">
        <f t="shared" ca="1" si="29"/>
        <v>7.7333393999999833E-2</v>
      </c>
      <c r="D413" s="8">
        <f t="shared" ca="1" si="26"/>
        <v>1.0769230769230771E-4</v>
      </c>
      <c r="E413" s="9">
        <f t="shared" ca="1" si="27"/>
        <v>0.4750538461538461</v>
      </c>
      <c r="F413" s="8">
        <f t="shared" ca="1" si="28"/>
        <v>0.11112734317126226</v>
      </c>
      <c r="G413" s="6"/>
      <c r="H413" s="8"/>
      <c r="I413" s="2"/>
      <c r="J413" s="2"/>
      <c r="K413" s="34"/>
      <c r="L413" s="36"/>
      <c r="M413" s="35"/>
      <c r="N413" s="35"/>
      <c r="O413" s="35"/>
    </row>
    <row r="414" spans="1:15" x14ac:dyDescent="0.2">
      <c r="A414">
        <f>+MassCurves!A382</f>
        <v>378</v>
      </c>
      <c r="B414" s="9">
        <f t="shared" si="25"/>
        <v>0.48720004220000002</v>
      </c>
      <c r="C414" s="2">
        <f t="shared" ca="1" si="29"/>
        <v>7.7333394000000111E-2</v>
      </c>
      <c r="D414" s="8">
        <f t="shared" ca="1" si="26"/>
        <v>1.0769230769230771E-4</v>
      </c>
      <c r="E414" s="9">
        <f t="shared" ca="1" si="27"/>
        <v>0.4750538461538461</v>
      </c>
      <c r="F414" s="8">
        <f t="shared" ca="1" si="28"/>
        <v>0.11112734317126265</v>
      </c>
      <c r="G414" s="6"/>
      <c r="H414" s="8"/>
      <c r="I414" s="2"/>
      <c r="J414" s="2"/>
      <c r="K414" s="34"/>
      <c r="L414" s="36"/>
      <c r="M414" s="35"/>
      <c r="N414" s="35"/>
      <c r="O414" s="35"/>
    </row>
    <row r="415" spans="1:15" x14ac:dyDescent="0.2">
      <c r="A415">
        <f>+MassCurves!A383</f>
        <v>379</v>
      </c>
      <c r="B415" s="9">
        <f t="shared" si="25"/>
        <v>0.4884889321</v>
      </c>
      <c r="C415" s="2">
        <f t="shared" ca="1" si="29"/>
        <v>7.7333394000000111E-2</v>
      </c>
      <c r="D415" s="8">
        <f t="shared" ca="1" si="26"/>
        <v>1.0769230769230771E-4</v>
      </c>
      <c r="E415" s="9">
        <f t="shared" ca="1" si="27"/>
        <v>0.4750538461538461</v>
      </c>
      <c r="F415" s="8">
        <f t="shared" ca="1" si="28"/>
        <v>0.11112734317126265</v>
      </c>
      <c r="G415" s="6"/>
      <c r="H415" s="8"/>
      <c r="I415" s="2"/>
      <c r="J415" s="2"/>
      <c r="K415" s="34"/>
      <c r="L415" s="36"/>
      <c r="M415" s="35"/>
      <c r="N415" s="35"/>
      <c r="O415" s="35"/>
    </row>
    <row r="416" spans="1:15" x14ac:dyDescent="0.2">
      <c r="A416">
        <f>+MassCurves!A384</f>
        <v>380</v>
      </c>
      <c r="B416" s="9">
        <f t="shared" si="25"/>
        <v>0.48977782199999997</v>
      </c>
      <c r="C416" s="2">
        <f t="shared" ca="1" si="29"/>
        <v>7.7333393999999833E-2</v>
      </c>
      <c r="D416" s="8">
        <f t="shared" ca="1" si="26"/>
        <v>1.0769230769230771E-4</v>
      </c>
      <c r="E416" s="9">
        <f t="shared" ca="1" si="27"/>
        <v>0.4750538461538461</v>
      </c>
      <c r="F416" s="8">
        <f t="shared" ca="1" si="28"/>
        <v>0.11112734317126226</v>
      </c>
      <c r="G416" s="6"/>
      <c r="H416" s="8"/>
      <c r="I416" s="2"/>
      <c r="J416" s="2"/>
      <c r="K416" s="34"/>
      <c r="L416" s="36"/>
      <c r="M416" s="35"/>
      <c r="N416" s="35"/>
      <c r="O416" s="35"/>
    </row>
    <row r="417" spans="1:15" x14ac:dyDescent="0.2">
      <c r="A417">
        <f>+MassCurves!A385</f>
        <v>381</v>
      </c>
      <c r="B417" s="9">
        <f t="shared" si="25"/>
        <v>0.49106671190000001</v>
      </c>
      <c r="C417" s="2">
        <f t="shared" ca="1" si="29"/>
        <v>7.7333394000000111E-2</v>
      </c>
      <c r="D417" s="8">
        <f t="shared" ca="1" si="26"/>
        <v>1.0769230769230771E-4</v>
      </c>
      <c r="E417" s="9">
        <f t="shared" ca="1" si="27"/>
        <v>0.4750538461538461</v>
      </c>
      <c r="F417" s="8">
        <f t="shared" ca="1" si="28"/>
        <v>0.11112734317126265</v>
      </c>
      <c r="G417" s="6"/>
      <c r="H417" s="8"/>
      <c r="I417" s="2"/>
      <c r="J417" s="2"/>
      <c r="K417" s="34"/>
      <c r="L417" s="36"/>
      <c r="M417" s="35"/>
      <c r="N417" s="35"/>
      <c r="O417" s="35"/>
    </row>
    <row r="418" spans="1:15" x14ac:dyDescent="0.2">
      <c r="A418">
        <f>+MassCurves!A386</f>
        <v>382</v>
      </c>
      <c r="B418" s="9">
        <f t="shared" si="25"/>
        <v>0.49235560179999999</v>
      </c>
      <c r="C418" s="2">
        <f t="shared" ca="1" si="29"/>
        <v>7.7333393999999833E-2</v>
      </c>
      <c r="D418" s="8">
        <f t="shared" ca="1" si="26"/>
        <v>1.0769230769230771E-4</v>
      </c>
      <c r="E418" s="9">
        <f t="shared" ca="1" si="27"/>
        <v>0.4750538461538461</v>
      </c>
      <c r="F418" s="8">
        <f t="shared" ca="1" si="28"/>
        <v>0.11112734317126226</v>
      </c>
      <c r="G418" s="6"/>
      <c r="H418" s="8"/>
      <c r="I418" s="2"/>
      <c r="J418" s="2"/>
      <c r="K418" s="34"/>
      <c r="L418" s="36"/>
      <c r="M418" s="35"/>
      <c r="N418" s="35"/>
      <c r="O418" s="35"/>
    </row>
    <row r="419" spans="1:15" x14ac:dyDescent="0.2">
      <c r="A419">
        <f>+MassCurves!A387</f>
        <v>383</v>
      </c>
      <c r="B419" s="9">
        <f t="shared" si="25"/>
        <v>0.49364449170000002</v>
      </c>
      <c r="C419" s="2">
        <f t="shared" ca="1" si="29"/>
        <v>7.7333394000000111E-2</v>
      </c>
      <c r="D419" s="8">
        <f t="shared" ca="1" si="26"/>
        <v>1.0769230769230771E-4</v>
      </c>
      <c r="E419" s="9">
        <f t="shared" ca="1" si="27"/>
        <v>0.4750538461538461</v>
      </c>
      <c r="F419" s="8">
        <f t="shared" ca="1" si="28"/>
        <v>0.11112734317126265</v>
      </c>
      <c r="G419" s="6"/>
      <c r="H419" s="8"/>
      <c r="I419" s="2"/>
      <c r="J419" s="2"/>
      <c r="K419" s="34"/>
      <c r="L419" s="36"/>
      <c r="M419" s="35"/>
      <c r="N419" s="35"/>
      <c r="O419" s="35"/>
    </row>
    <row r="420" spans="1:15" x14ac:dyDescent="0.2">
      <c r="A420">
        <f>+MassCurves!A388</f>
        <v>384</v>
      </c>
      <c r="B420" s="9">
        <f t="shared" ref="B420:B483" si="30">+HLOOKUP($B$9,MassCurve,(A420+2),FALSE)</f>
        <v>0.4949333816</v>
      </c>
      <c r="C420" s="2">
        <f t="shared" ca="1" si="29"/>
        <v>7.7333394000000111E-2</v>
      </c>
      <c r="D420" s="8">
        <f t="shared" ca="1" si="26"/>
        <v>1.0769230769230771E-4</v>
      </c>
      <c r="E420" s="9">
        <f t="shared" ca="1" si="27"/>
        <v>0.4750538461538461</v>
      </c>
      <c r="F420" s="8">
        <f t="shared" ca="1" si="28"/>
        <v>0.11112734317126265</v>
      </c>
      <c r="G420" s="6"/>
      <c r="H420" s="8"/>
      <c r="I420" s="2"/>
      <c r="J420" s="2"/>
      <c r="K420" s="34"/>
      <c r="L420" s="36"/>
      <c r="M420" s="35"/>
      <c r="N420" s="35"/>
      <c r="O420" s="35"/>
    </row>
    <row r="421" spans="1:15" x14ac:dyDescent="0.2">
      <c r="A421">
        <f>+MassCurves!A389</f>
        <v>385</v>
      </c>
      <c r="B421" s="9">
        <f t="shared" si="30"/>
        <v>0.49622227149999998</v>
      </c>
      <c r="C421" s="2">
        <f t="shared" ca="1" si="29"/>
        <v>7.7333393999999833E-2</v>
      </c>
      <c r="D421" s="8">
        <f t="shared" ref="D421:D484" ca="1" si="31">VLOOKUP(C421,Cinterp,VLOOKUP($B$10,SoilID,2,FALSE)+1)</f>
        <v>1.0769230769230771E-4</v>
      </c>
      <c r="E421" s="9">
        <f t="shared" ref="E421:E484" ca="1" si="32">0.95*MAX(0,$B$7)/100+D421*(1-MAX(0,$B$7)/100)</f>
        <v>0.4750538461538461</v>
      </c>
      <c r="F421" s="8">
        <f t="shared" ref="F421:F484" ca="1" si="33">+E421*C421*MAX(0.05,$B$5)*1.0083</f>
        <v>0.11112734317126226</v>
      </c>
      <c r="G421" s="6"/>
      <c r="H421" s="8"/>
      <c r="I421" s="2"/>
      <c r="J421" s="2"/>
      <c r="K421" s="34"/>
      <c r="L421" s="36"/>
      <c r="M421" s="35"/>
      <c r="N421" s="35"/>
      <c r="O421" s="35"/>
    </row>
    <row r="422" spans="1:15" x14ac:dyDescent="0.2">
      <c r="A422">
        <f>+MassCurves!A390</f>
        <v>386</v>
      </c>
      <c r="B422" s="9">
        <f t="shared" si="30"/>
        <v>0.49751116140000001</v>
      </c>
      <c r="C422" s="2">
        <f t="shared" ref="C422:C485" ca="1" si="34">+IF(A422&lt;MAX(5,$B$6),(B422-B421)*60,(B422-OFFSET(B422,-MAX(5,$B$6),0,1,1))/(A422-OFFSET(A422,-MAX(5,$B$6),0,1,1))*60)</f>
        <v>7.7333394000000111E-2</v>
      </c>
      <c r="D422" s="8">
        <f t="shared" ca="1" si="31"/>
        <v>1.0769230769230771E-4</v>
      </c>
      <c r="E422" s="9">
        <f t="shared" ca="1" si="32"/>
        <v>0.4750538461538461</v>
      </c>
      <c r="F422" s="8">
        <f t="shared" ca="1" si="33"/>
        <v>0.11112734317126265</v>
      </c>
      <c r="G422" s="6"/>
      <c r="H422" s="8"/>
      <c r="I422" s="2"/>
      <c r="J422" s="2"/>
      <c r="K422" s="34"/>
      <c r="L422" s="36"/>
      <c r="M422" s="35"/>
      <c r="N422" s="35"/>
      <c r="O422" s="35"/>
    </row>
    <row r="423" spans="1:15" x14ac:dyDescent="0.2">
      <c r="A423">
        <f>+MassCurves!A391</f>
        <v>387</v>
      </c>
      <c r="B423" s="9">
        <f t="shared" si="30"/>
        <v>0.49880005129999999</v>
      </c>
      <c r="C423" s="2">
        <f t="shared" ca="1" si="34"/>
        <v>7.7333394000000111E-2</v>
      </c>
      <c r="D423" s="8">
        <f t="shared" ca="1" si="31"/>
        <v>1.0769230769230771E-4</v>
      </c>
      <c r="E423" s="9">
        <f t="shared" ca="1" si="32"/>
        <v>0.4750538461538461</v>
      </c>
      <c r="F423" s="8">
        <f t="shared" ca="1" si="33"/>
        <v>0.11112734317126265</v>
      </c>
      <c r="G423" s="6"/>
      <c r="H423" s="8"/>
      <c r="I423" s="2"/>
      <c r="J423" s="2"/>
      <c r="K423" s="34"/>
      <c r="L423" s="36"/>
      <c r="M423" s="35"/>
      <c r="N423" s="35"/>
      <c r="O423" s="35"/>
    </row>
    <row r="424" spans="1:15" x14ac:dyDescent="0.2">
      <c r="A424">
        <f>+MassCurves!A392</f>
        <v>388</v>
      </c>
      <c r="B424" s="9">
        <f t="shared" si="30"/>
        <v>0.50008894120000003</v>
      </c>
      <c r="C424" s="2">
        <f t="shared" ca="1" si="34"/>
        <v>7.7333394000000111E-2</v>
      </c>
      <c r="D424" s="8">
        <f t="shared" ca="1" si="31"/>
        <v>1.0769230769230771E-4</v>
      </c>
      <c r="E424" s="9">
        <f t="shared" ca="1" si="32"/>
        <v>0.4750538461538461</v>
      </c>
      <c r="F424" s="8">
        <f t="shared" ca="1" si="33"/>
        <v>0.11112734317126265</v>
      </c>
      <c r="G424" s="6"/>
      <c r="H424" s="8"/>
      <c r="I424" s="2"/>
      <c r="J424" s="2"/>
      <c r="K424" s="34"/>
      <c r="L424" s="36"/>
      <c r="M424" s="35"/>
      <c r="N424" s="35"/>
      <c r="O424" s="35"/>
    </row>
    <row r="425" spans="1:15" x14ac:dyDescent="0.2">
      <c r="A425">
        <f>+MassCurves!A393</f>
        <v>389</v>
      </c>
      <c r="B425" s="9">
        <f t="shared" si="30"/>
        <v>0.5013778311</v>
      </c>
      <c r="C425" s="2">
        <f t="shared" ca="1" si="34"/>
        <v>7.7333394000000111E-2</v>
      </c>
      <c r="D425" s="8">
        <f t="shared" ca="1" si="31"/>
        <v>1.0769230769230771E-4</v>
      </c>
      <c r="E425" s="9">
        <f t="shared" ca="1" si="32"/>
        <v>0.4750538461538461</v>
      </c>
      <c r="F425" s="8">
        <f t="shared" ca="1" si="33"/>
        <v>0.11112734317126265</v>
      </c>
      <c r="G425" s="6"/>
      <c r="H425" s="8"/>
      <c r="I425" s="2"/>
      <c r="J425" s="2"/>
      <c r="K425" s="34"/>
      <c r="L425" s="36"/>
      <c r="M425" s="35"/>
      <c r="N425" s="35"/>
      <c r="O425" s="35"/>
    </row>
    <row r="426" spans="1:15" x14ac:dyDescent="0.2">
      <c r="A426">
        <f>+MassCurves!A394</f>
        <v>390</v>
      </c>
      <c r="B426" s="9">
        <f t="shared" si="30"/>
        <v>0.50266672099999998</v>
      </c>
      <c r="C426" s="2">
        <f t="shared" ca="1" si="34"/>
        <v>7.7333393999999833E-2</v>
      </c>
      <c r="D426" s="8">
        <f t="shared" ca="1" si="31"/>
        <v>1.0769230769230771E-4</v>
      </c>
      <c r="E426" s="9">
        <f t="shared" ca="1" si="32"/>
        <v>0.4750538461538461</v>
      </c>
      <c r="F426" s="8">
        <f t="shared" ca="1" si="33"/>
        <v>0.11112734317126226</v>
      </c>
      <c r="G426" s="6"/>
      <c r="H426" s="8"/>
      <c r="I426" s="2"/>
      <c r="J426" s="2"/>
      <c r="K426" s="34"/>
      <c r="L426" s="36"/>
      <c r="M426" s="35"/>
      <c r="N426" s="35"/>
      <c r="O426" s="35"/>
    </row>
    <row r="427" spans="1:15" x14ac:dyDescent="0.2">
      <c r="A427">
        <f>+MassCurves!A395</f>
        <v>391</v>
      </c>
      <c r="B427" s="9">
        <f t="shared" si="30"/>
        <v>0.50395561089999996</v>
      </c>
      <c r="C427" s="2">
        <f t="shared" ca="1" si="34"/>
        <v>7.7333393999999833E-2</v>
      </c>
      <c r="D427" s="8">
        <f t="shared" ca="1" si="31"/>
        <v>1.0769230769230771E-4</v>
      </c>
      <c r="E427" s="9">
        <f t="shared" ca="1" si="32"/>
        <v>0.4750538461538461</v>
      </c>
      <c r="F427" s="8">
        <f t="shared" ca="1" si="33"/>
        <v>0.11112734317126226</v>
      </c>
      <c r="G427" s="6"/>
      <c r="H427" s="8"/>
      <c r="I427" s="2"/>
      <c r="J427" s="2"/>
      <c r="K427" s="34"/>
      <c r="L427" s="36"/>
      <c r="M427" s="35"/>
      <c r="N427" s="35"/>
      <c r="O427" s="35"/>
    </row>
    <row r="428" spans="1:15" x14ac:dyDescent="0.2">
      <c r="A428">
        <f>+MassCurves!A396</f>
        <v>392</v>
      </c>
      <c r="B428" s="9">
        <f t="shared" si="30"/>
        <v>0.50524450079999994</v>
      </c>
      <c r="C428" s="2">
        <f t="shared" ca="1" si="34"/>
        <v>7.7333393999999833E-2</v>
      </c>
      <c r="D428" s="8">
        <f t="shared" ca="1" si="31"/>
        <v>1.0769230769230771E-4</v>
      </c>
      <c r="E428" s="9">
        <f t="shared" ca="1" si="32"/>
        <v>0.4750538461538461</v>
      </c>
      <c r="F428" s="8">
        <f t="shared" ca="1" si="33"/>
        <v>0.11112734317126226</v>
      </c>
      <c r="G428" s="6"/>
      <c r="H428" s="8"/>
      <c r="I428" s="2"/>
      <c r="J428" s="2"/>
      <c r="K428" s="34"/>
      <c r="L428" s="36"/>
      <c r="M428" s="35"/>
      <c r="N428" s="35"/>
      <c r="O428" s="35"/>
    </row>
    <row r="429" spans="1:15" x14ac:dyDescent="0.2">
      <c r="A429">
        <f>+MassCurves!A397</f>
        <v>393</v>
      </c>
      <c r="B429" s="9">
        <f t="shared" si="30"/>
        <v>0.50653339070000003</v>
      </c>
      <c r="C429" s="2">
        <f t="shared" ca="1" si="34"/>
        <v>7.7333394000000111E-2</v>
      </c>
      <c r="D429" s="8">
        <f t="shared" ca="1" si="31"/>
        <v>1.0769230769230771E-4</v>
      </c>
      <c r="E429" s="9">
        <f t="shared" ca="1" si="32"/>
        <v>0.4750538461538461</v>
      </c>
      <c r="F429" s="8">
        <f t="shared" ca="1" si="33"/>
        <v>0.11112734317126265</v>
      </c>
      <c r="G429" s="6"/>
      <c r="H429" s="8"/>
      <c r="I429" s="2"/>
      <c r="J429" s="2"/>
      <c r="K429" s="34"/>
      <c r="L429" s="36"/>
      <c r="M429" s="35"/>
      <c r="N429" s="35"/>
      <c r="O429" s="35"/>
    </row>
    <row r="430" spans="1:15" x14ac:dyDescent="0.2">
      <c r="A430">
        <f>+MassCurves!A398</f>
        <v>394</v>
      </c>
      <c r="B430" s="9">
        <f t="shared" si="30"/>
        <v>0.50782228060000001</v>
      </c>
      <c r="C430" s="2">
        <f t="shared" ca="1" si="34"/>
        <v>7.7333394000000111E-2</v>
      </c>
      <c r="D430" s="8">
        <f t="shared" ca="1" si="31"/>
        <v>1.0769230769230771E-4</v>
      </c>
      <c r="E430" s="9">
        <f t="shared" ca="1" si="32"/>
        <v>0.4750538461538461</v>
      </c>
      <c r="F430" s="8">
        <f t="shared" ca="1" si="33"/>
        <v>0.11112734317126265</v>
      </c>
      <c r="G430" s="6"/>
      <c r="H430" s="8"/>
      <c r="I430" s="2"/>
      <c r="J430" s="2"/>
      <c r="K430" s="34"/>
      <c r="L430" s="36"/>
      <c r="M430" s="35"/>
      <c r="N430" s="35"/>
      <c r="O430" s="35"/>
    </row>
    <row r="431" spans="1:15" x14ac:dyDescent="0.2">
      <c r="A431">
        <f>+MassCurves!A399</f>
        <v>395</v>
      </c>
      <c r="B431" s="9">
        <f t="shared" si="30"/>
        <v>0.50911117049999999</v>
      </c>
      <c r="C431" s="2">
        <f t="shared" ca="1" si="34"/>
        <v>7.7333393999999833E-2</v>
      </c>
      <c r="D431" s="8">
        <f t="shared" ca="1" si="31"/>
        <v>1.0769230769230771E-4</v>
      </c>
      <c r="E431" s="9">
        <f t="shared" ca="1" si="32"/>
        <v>0.4750538461538461</v>
      </c>
      <c r="F431" s="8">
        <f t="shared" ca="1" si="33"/>
        <v>0.11112734317126226</v>
      </c>
      <c r="G431" s="6"/>
      <c r="H431" s="8"/>
      <c r="I431" s="2"/>
      <c r="J431" s="2"/>
      <c r="K431" s="34"/>
      <c r="L431" s="36"/>
      <c r="M431" s="35"/>
      <c r="N431" s="35"/>
      <c r="O431" s="35"/>
    </row>
    <row r="432" spans="1:15" x14ac:dyDescent="0.2">
      <c r="A432">
        <f>+MassCurves!A400</f>
        <v>396</v>
      </c>
      <c r="B432" s="9">
        <f t="shared" si="30"/>
        <v>0.51040006039999997</v>
      </c>
      <c r="C432" s="2">
        <f t="shared" ca="1" si="34"/>
        <v>7.7333393999999833E-2</v>
      </c>
      <c r="D432" s="8">
        <f t="shared" ca="1" si="31"/>
        <v>1.0769230769230771E-4</v>
      </c>
      <c r="E432" s="9">
        <f t="shared" ca="1" si="32"/>
        <v>0.4750538461538461</v>
      </c>
      <c r="F432" s="8">
        <f t="shared" ca="1" si="33"/>
        <v>0.11112734317126226</v>
      </c>
      <c r="G432" s="6"/>
      <c r="H432" s="8"/>
      <c r="I432" s="2"/>
      <c r="J432" s="2"/>
      <c r="K432" s="34"/>
      <c r="L432" s="36"/>
      <c r="M432" s="35"/>
      <c r="N432" s="35"/>
      <c r="O432" s="35"/>
    </row>
    <row r="433" spans="1:15" x14ac:dyDescent="0.2">
      <c r="A433">
        <f>+MassCurves!A401</f>
        <v>397</v>
      </c>
      <c r="B433" s="9">
        <f t="shared" si="30"/>
        <v>0.51168895029999995</v>
      </c>
      <c r="C433" s="2">
        <f t="shared" ca="1" si="34"/>
        <v>7.7333393999999833E-2</v>
      </c>
      <c r="D433" s="8">
        <f t="shared" ca="1" si="31"/>
        <v>1.0769230769230771E-4</v>
      </c>
      <c r="E433" s="9">
        <f t="shared" ca="1" si="32"/>
        <v>0.4750538461538461</v>
      </c>
      <c r="F433" s="8">
        <f t="shared" ca="1" si="33"/>
        <v>0.11112734317126226</v>
      </c>
      <c r="G433" s="6"/>
      <c r="H433" s="8"/>
      <c r="I433" s="2"/>
      <c r="J433" s="2"/>
      <c r="K433" s="34"/>
      <c r="L433" s="36"/>
      <c r="M433" s="35"/>
      <c r="N433" s="35"/>
      <c r="O433" s="35"/>
    </row>
    <row r="434" spans="1:15" x14ac:dyDescent="0.2">
      <c r="A434">
        <f>+MassCurves!A402</f>
        <v>398</v>
      </c>
      <c r="B434" s="9">
        <f t="shared" si="30"/>
        <v>0.51297784020000003</v>
      </c>
      <c r="C434" s="2">
        <f t="shared" ca="1" si="34"/>
        <v>7.7333394000000111E-2</v>
      </c>
      <c r="D434" s="8">
        <f t="shared" ca="1" si="31"/>
        <v>1.0769230769230771E-4</v>
      </c>
      <c r="E434" s="9">
        <f t="shared" ca="1" si="32"/>
        <v>0.4750538461538461</v>
      </c>
      <c r="F434" s="8">
        <f t="shared" ca="1" si="33"/>
        <v>0.11112734317126265</v>
      </c>
      <c r="G434" s="6"/>
      <c r="H434" s="8"/>
      <c r="I434" s="2"/>
      <c r="J434" s="2"/>
      <c r="K434" s="34"/>
      <c r="L434" s="36"/>
      <c r="M434" s="35"/>
      <c r="N434" s="35"/>
      <c r="O434" s="35"/>
    </row>
    <row r="435" spans="1:15" x14ac:dyDescent="0.2">
      <c r="A435">
        <f>+MassCurves!A403</f>
        <v>399</v>
      </c>
      <c r="B435" s="9">
        <f t="shared" si="30"/>
        <v>0.51426673010000001</v>
      </c>
      <c r="C435" s="2">
        <f t="shared" ca="1" si="34"/>
        <v>7.7333394000000111E-2</v>
      </c>
      <c r="D435" s="8">
        <f t="shared" ca="1" si="31"/>
        <v>1.0769230769230771E-4</v>
      </c>
      <c r="E435" s="9">
        <f t="shared" ca="1" si="32"/>
        <v>0.4750538461538461</v>
      </c>
      <c r="F435" s="8">
        <f t="shared" ca="1" si="33"/>
        <v>0.11112734317126265</v>
      </c>
      <c r="G435" s="6"/>
      <c r="H435" s="8"/>
      <c r="I435" s="2"/>
      <c r="J435" s="2"/>
      <c r="K435" s="34"/>
      <c r="L435" s="36"/>
      <c r="M435" s="35"/>
      <c r="N435" s="35"/>
      <c r="O435" s="35"/>
    </row>
    <row r="436" spans="1:15" x14ac:dyDescent="0.2">
      <c r="A436">
        <f>+MassCurves!A404</f>
        <v>400</v>
      </c>
      <c r="B436" s="9">
        <f t="shared" si="30"/>
        <v>0.51555561999999999</v>
      </c>
      <c r="C436" s="2">
        <f t="shared" ca="1" si="34"/>
        <v>7.7333393999999833E-2</v>
      </c>
      <c r="D436" s="8">
        <f t="shared" ca="1" si="31"/>
        <v>1.0769230769230771E-4</v>
      </c>
      <c r="E436" s="9">
        <f t="shared" ca="1" si="32"/>
        <v>0.4750538461538461</v>
      </c>
      <c r="F436" s="8">
        <f t="shared" ca="1" si="33"/>
        <v>0.11112734317126226</v>
      </c>
      <c r="G436" s="6"/>
      <c r="H436" s="8"/>
      <c r="I436" s="2"/>
      <c r="J436" s="2"/>
      <c r="K436" s="34"/>
      <c r="L436" s="36"/>
      <c r="M436" s="35"/>
      <c r="N436" s="35"/>
      <c r="O436" s="35"/>
    </row>
    <row r="437" spans="1:15" x14ac:dyDescent="0.2">
      <c r="A437">
        <f>+MassCurves!A405</f>
        <v>401</v>
      </c>
      <c r="B437" s="9">
        <f t="shared" si="30"/>
        <v>0.5168445102</v>
      </c>
      <c r="C437" s="2">
        <f t="shared" ca="1" si="34"/>
        <v>7.7333395499999957E-2</v>
      </c>
      <c r="D437" s="8">
        <f t="shared" ca="1" si="31"/>
        <v>1.0769230769230771E-4</v>
      </c>
      <c r="E437" s="9">
        <f t="shared" ca="1" si="32"/>
        <v>0.4750538461538461</v>
      </c>
      <c r="F437" s="8">
        <f t="shared" ca="1" si="33"/>
        <v>0.11112734532674801</v>
      </c>
      <c r="G437" s="6"/>
      <c r="H437" s="8"/>
      <c r="I437" s="2"/>
      <c r="J437" s="2"/>
      <c r="K437" s="34"/>
      <c r="L437" s="36"/>
      <c r="M437" s="35"/>
      <c r="N437" s="35"/>
      <c r="O437" s="35"/>
    </row>
    <row r="438" spans="1:15" x14ac:dyDescent="0.2">
      <c r="A438">
        <f>+MassCurves!A406</f>
        <v>402</v>
      </c>
      <c r="B438" s="9">
        <f t="shared" si="30"/>
        <v>0.5181334004</v>
      </c>
      <c r="C438" s="2">
        <f t="shared" ca="1" si="34"/>
        <v>7.7333397000000081E-2</v>
      </c>
      <c r="D438" s="8">
        <f t="shared" ca="1" si="31"/>
        <v>1.0769230769230771E-4</v>
      </c>
      <c r="E438" s="9">
        <f t="shared" ca="1" si="32"/>
        <v>0.4750538461538461</v>
      </c>
      <c r="F438" s="8">
        <f t="shared" ca="1" si="33"/>
        <v>0.11112734748223375</v>
      </c>
      <c r="G438" s="6"/>
      <c r="H438" s="8"/>
      <c r="I438" s="2"/>
      <c r="J438" s="2"/>
      <c r="K438" s="34"/>
      <c r="L438" s="36"/>
      <c r="M438" s="35"/>
      <c r="N438" s="35"/>
      <c r="O438" s="35"/>
    </row>
    <row r="439" spans="1:15" x14ac:dyDescent="0.2">
      <c r="A439">
        <f>+MassCurves!A407</f>
        <v>403</v>
      </c>
      <c r="B439" s="9">
        <f t="shared" si="30"/>
        <v>0.5194222906</v>
      </c>
      <c r="C439" s="2">
        <f t="shared" ca="1" si="34"/>
        <v>7.7333398500000206E-2</v>
      </c>
      <c r="D439" s="8">
        <f t="shared" ca="1" si="31"/>
        <v>1.0769230769230771E-4</v>
      </c>
      <c r="E439" s="9">
        <f t="shared" ca="1" si="32"/>
        <v>0.4750538461538461</v>
      </c>
      <c r="F439" s="8">
        <f t="shared" ca="1" si="33"/>
        <v>0.11112734963771949</v>
      </c>
      <c r="G439" s="6"/>
      <c r="H439" s="8"/>
      <c r="I439" s="2"/>
      <c r="J439" s="2"/>
      <c r="K439" s="34"/>
      <c r="L439" s="36"/>
      <c r="M439" s="35"/>
      <c r="N439" s="35"/>
      <c r="O439" s="35"/>
    </row>
    <row r="440" spans="1:15" x14ac:dyDescent="0.2">
      <c r="A440">
        <f>+MassCurves!A408</f>
        <v>404</v>
      </c>
      <c r="B440" s="9">
        <f t="shared" si="30"/>
        <v>0.52071118080000001</v>
      </c>
      <c r="C440" s="2">
        <f t="shared" ca="1" si="34"/>
        <v>7.733340000000033E-2</v>
      </c>
      <c r="D440" s="8">
        <f t="shared" ca="1" si="31"/>
        <v>1.0769230769230771E-4</v>
      </c>
      <c r="E440" s="9">
        <f t="shared" ca="1" si="32"/>
        <v>0.4750538461538461</v>
      </c>
      <c r="F440" s="8">
        <f t="shared" ca="1" si="33"/>
        <v>0.11112735179320524</v>
      </c>
      <c r="G440" s="6"/>
      <c r="H440" s="8"/>
      <c r="I440" s="2"/>
      <c r="J440" s="2"/>
      <c r="K440" s="34"/>
      <c r="L440" s="36"/>
      <c r="M440" s="35"/>
      <c r="N440" s="35"/>
      <c r="O440" s="35"/>
    </row>
    <row r="441" spans="1:15" x14ac:dyDescent="0.2">
      <c r="A441">
        <f>+MassCurves!A409</f>
        <v>405</v>
      </c>
      <c r="B441" s="9">
        <f t="shared" si="30"/>
        <v>0.52200007100000001</v>
      </c>
      <c r="C441" s="2">
        <f t="shared" ca="1" si="34"/>
        <v>7.7333401499999899E-2</v>
      </c>
      <c r="D441" s="8">
        <f t="shared" ca="1" si="31"/>
        <v>1.0769230769230771E-4</v>
      </c>
      <c r="E441" s="9">
        <f t="shared" ca="1" si="32"/>
        <v>0.4750538461538461</v>
      </c>
      <c r="F441" s="8">
        <f t="shared" ca="1" si="33"/>
        <v>0.11112735394869018</v>
      </c>
      <c r="G441" s="6"/>
      <c r="H441" s="8"/>
      <c r="I441" s="2"/>
      <c r="J441" s="2"/>
      <c r="K441" s="34"/>
      <c r="L441" s="36"/>
      <c r="M441" s="35"/>
      <c r="N441" s="35"/>
      <c r="O441" s="35"/>
    </row>
    <row r="442" spans="1:15" x14ac:dyDescent="0.2">
      <c r="A442">
        <f>+MassCurves!A410</f>
        <v>406</v>
      </c>
      <c r="B442" s="9">
        <f t="shared" si="30"/>
        <v>0.52328896120000001</v>
      </c>
      <c r="C442" s="2">
        <f t="shared" ca="1" si="34"/>
        <v>7.7333403000000023E-2</v>
      </c>
      <c r="D442" s="8">
        <f t="shared" ca="1" si="31"/>
        <v>1.0769230769230771E-4</v>
      </c>
      <c r="E442" s="9">
        <f t="shared" ca="1" si="32"/>
        <v>0.4750538461538461</v>
      </c>
      <c r="F442" s="8">
        <f t="shared" ca="1" si="33"/>
        <v>0.11112735610417591</v>
      </c>
      <c r="G442" s="6"/>
      <c r="H442" s="8"/>
      <c r="I442" s="2"/>
      <c r="J442" s="2"/>
      <c r="K442" s="34"/>
      <c r="L442" s="36"/>
      <c r="M442" s="35"/>
      <c r="N442" s="35"/>
      <c r="O442" s="35"/>
    </row>
    <row r="443" spans="1:15" x14ac:dyDescent="0.2">
      <c r="A443">
        <f>+MassCurves!A411</f>
        <v>407</v>
      </c>
      <c r="B443" s="9">
        <f t="shared" si="30"/>
        <v>0.52457785140000002</v>
      </c>
      <c r="C443" s="2">
        <f t="shared" ca="1" si="34"/>
        <v>7.7333404500000147E-2</v>
      </c>
      <c r="D443" s="8">
        <f t="shared" ca="1" si="31"/>
        <v>1.0769230769230771E-4</v>
      </c>
      <c r="E443" s="9">
        <f t="shared" ca="1" si="32"/>
        <v>0.4750538461538461</v>
      </c>
      <c r="F443" s="8">
        <f t="shared" ca="1" si="33"/>
        <v>0.11112735825966166</v>
      </c>
      <c r="G443" s="6"/>
      <c r="H443" s="8"/>
      <c r="I443" s="2"/>
      <c r="J443" s="2"/>
      <c r="K443" s="34"/>
      <c r="L443" s="36"/>
      <c r="M443" s="35"/>
      <c r="N443" s="35"/>
      <c r="O443" s="35"/>
    </row>
    <row r="444" spans="1:15" x14ac:dyDescent="0.2">
      <c r="A444">
        <f>+MassCurves!A412</f>
        <v>408</v>
      </c>
      <c r="B444" s="9">
        <f t="shared" si="30"/>
        <v>0.52586674160000002</v>
      </c>
      <c r="C444" s="2">
        <f t="shared" ca="1" si="34"/>
        <v>7.7333406000000271E-2</v>
      </c>
      <c r="D444" s="8">
        <f t="shared" ca="1" si="31"/>
        <v>1.0769230769230771E-4</v>
      </c>
      <c r="E444" s="9">
        <f t="shared" ca="1" si="32"/>
        <v>0.4750538461538461</v>
      </c>
      <c r="F444" s="8">
        <f t="shared" ca="1" si="33"/>
        <v>0.11112736041514741</v>
      </c>
      <c r="G444" s="6"/>
      <c r="H444" s="8"/>
      <c r="I444" s="2"/>
      <c r="J444" s="2"/>
      <c r="K444" s="34"/>
      <c r="L444" s="36"/>
      <c r="M444" s="35"/>
      <c r="N444" s="35"/>
      <c r="O444" s="35"/>
    </row>
    <row r="445" spans="1:15" x14ac:dyDescent="0.2">
      <c r="A445">
        <f>+MassCurves!A413</f>
        <v>409</v>
      </c>
      <c r="B445" s="9">
        <f t="shared" si="30"/>
        <v>0.52715563180000002</v>
      </c>
      <c r="C445" s="2">
        <f t="shared" ca="1" si="34"/>
        <v>7.7333407500000395E-2</v>
      </c>
      <c r="D445" s="8">
        <f t="shared" ca="1" si="31"/>
        <v>1.0769230769230771E-4</v>
      </c>
      <c r="E445" s="9">
        <f t="shared" ca="1" si="32"/>
        <v>0.4750538461538461</v>
      </c>
      <c r="F445" s="8">
        <f t="shared" ca="1" si="33"/>
        <v>0.11112736257063316</v>
      </c>
      <c r="G445" s="6"/>
      <c r="H445" s="8"/>
      <c r="I445" s="2"/>
      <c r="J445" s="2"/>
      <c r="K445" s="34"/>
      <c r="L445" s="36"/>
      <c r="M445" s="35"/>
      <c r="N445" s="35"/>
      <c r="O445" s="35"/>
    </row>
    <row r="446" spans="1:15" x14ac:dyDescent="0.2">
      <c r="A446">
        <f>+MassCurves!A414</f>
        <v>410</v>
      </c>
      <c r="B446" s="9">
        <f t="shared" si="30"/>
        <v>0.52844452200000003</v>
      </c>
      <c r="C446" s="2">
        <f t="shared" ca="1" si="34"/>
        <v>7.7333408999999964E-2</v>
      </c>
      <c r="D446" s="8">
        <f t="shared" ca="1" si="31"/>
        <v>1.0769230769230771E-4</v>
      </c>
      <c r="E446" s="9">
        <f t="shared" ca="1" si="32"/>
        <v>0.4750538461538461</v>
      </c>
      <c r="F446" s="8">
        <f t="shared" ca="1" si="33"/>
        <v>0.11112736472611812</v>
      </c>
      <c r="G446" s="6"/>
      <c r="H446" s="8"/>
      <c r="I446" s="2"/>
      <c r="J446" s="2"/>
      <c r="K446" s="34"/>
      <c r="L446" s="36"/>
      <c r="M446" s="35"/>
      <c r="N446" s="35"/>
      <c r="O446" s="35"/>
    </row>
    <row r="447" spans="1:15" x14ac:dyDescent="0.2">
      <c r="A447">
        <f>+MassCurves!A415</f>
        <v>411</v>
      </c>
      <c r="B447" s="9">
        <f t="shared" si="30"/>
        <v>0.52973341220000003</v>
      </c>
      <c r="C447" s="2">
        <f t="shared" ca="1" si="34"/>
        <v>7.7333410500000088E-2</v>
      </c>
      <c r="D447" s="8">
        <f t="shared" ca="1" si="31"/>
        <v>1.0769230769230771E-4</v>
      </c>
      <c r="E447" s="9">
        <f t="shared" ca="1" si="32"/>
        <v>0.4750538461538461</v>
      </c>
      <c r="F447" s="8">
        <f t="shared" ca="1" si="33"/>
        <v>0.11112736688160386</v>
      </c>
      <c r="G447" s="6"/>
      <c r="H447" s="8"/>
      <c r="I447" s="2"/>
      <c r="J447" s="2"/>
      <c r="K447" s="34"/>
      <c r="L447" s="36"/>
      <c r="M447" s="35"/>
      <c r="N447" s="35"/>
      <c r="O447" s="35"/>
    </row>
    <row r="448" spans="1:15" x14ac:dyDescent="0.2">
      <c r="A448">
        <f>+MassCurves!A416</f>
        <v>412</v>
      </c>
      <c r="B448" s="9">
        <f t="shared" si="30"/>
        <v>0.53102230240000003</v>
      </c>
      <c r="C448" s="2">
        <f t="shared" ca="1" si="34"/>
        <v>7.7333412000000212E-2</v>
      </c>
      <c r="D448" s="8">
        <f t="shared" ca="1" si="31"/>
        <v>1.0769230769230771E-4</v>
      </c>
      <c r="E448" s="9">
        <f t="shared" ca="1" si="32"/>
        <v>0.4750538461538461</v>
      </c>
      <c r="F448" s="8">
        <f t="shared" ca="1" si="33"/>
        <v>0.11112736903708961</v>
      </c>
      <c r="G448" s="6"/>
      <c r="H448" s="8"/>
      <c r="I448" s="2"/>
      <c r="J448" s="2"/>
      <c r="K448" s="34"/>
      <c r="L448" s="36"/>
      <c r="M448" s="35"/>
      <c r="N448" s="35"/>
      <c r="O448" s="35"/>
    </row>
    <row r="449" spans="1:15" x14ac:dyDescent="0.2">
      <c r="A449">
        <f>+MassCurves!A417</f>
        <v>413</v>
      </c>
      <c r="B449" s="9">
        <f t="shared" si="30"/>
        <v>0.53231119260000004</v>
      </c>
      <c r="C449" s="2">
        <f t="shared" ca="1" si="34"/>
        <v>7.7333412000000212E-2</v>
      </c>
      <c r="D449" s="8">
        <f t="shared" ca="1" si="31"/>
        <v>1.0769230769230771E-4</v>
      </c>
      <c r="E449" s="9">
        <f t="shared" ca="1" si="32"/>
        <v>0.4750538461538461</v>
      </c>
      <c r="F449" s="8">
        <f t="shared" ca="1" si="33"/>
        <v>0.11112736903708961</v>
      </c>
      <c r="G449" s="6"/>
      <c r="H449" s="8"/>
      <c r="I449" s="2"/>
      <c r="J449" s="2"/>
      <c r="K449" s="34"/>
      <c r="L449" s="36"/>
      <c r="M449" s="35"/>
      <c r="N449" s="35"/>
      <c r="O449" s="35"/>
    </row>
    <row r="450" spans="1:15" x14ac:dyDescent="0.2">
      <c r="A450">
        <f>+MassCurves!A418</f>
        <v>414</v>
      </c>
      <c r="B450" s="9">
        <f t="shared" si="30"/>
        <v>0.53360008280000004</v>
      </c>
      <c r="C450" s="2">
        <f t="shared" ca="1" si="34"/>
        <v>7.7333412000000212E-2</v>
      </c>
      <c r="D450" s="8">
        <f t="shared" ca="1" si="31"/>
        <v>1.0769230769230771E-4</v>
      </c>
      <c r="E450" s="9">
        <f t="shared" ca="1" si="32"/>
        <v>0.4750538461538461</v>
      </c>
      <c r="F450" s="8">
        <f t="shared" ca="1" si="33"/>
        <v>0.11112736903708961</v>
      </c>
      <c r="G450" s="6"/>
      <c r="H450" s="8"/>
      <c r="I450" s="2"/>
      <c r="J450" s="2"/>
      <c r="K450" s="34"/>
      <c r="L450" s="36"/>
      <c r="M450" s="35"/>
      <c r="N450" s="35"/>
      <c r="O450" s="35"/>
    </row>
    <row r="451" spans="1:15" x14ac:dyDescent="0.2">
      <c r="A451">
        <f>+MassCurves!A419</f>
        <v>415</v>
      </c>
      <c r="B451" s="9">
        <f t="shared" si="30"/>
        <v>0.53488897300000005</v>
      </c>
      <c r="C451" s="2">
        <f t="shared" ca="1" si="34"/>
        <v>7.7333412000000212E-2</v>
      </c>
      <c r="D451" s="8">
        <f t="shared" ca="1" si="31"/>
        <v>1.0769230769230771E-4</v>
      </c>
      <c r="E451" s="9">
        <f t="shared" ca="1" si="32"/>
        <v>0.4750538461538461</v>
      </c>
      <c r="F451" s="8">
        <f t="shared" ca="1" si="33"/>
        <v>0.11112736903708961</v>
      </c>
      <c r="G451" s="6"/>
      <c r="H451" s="8"/>
      <c r="I451" s="2"/>
      <c r="J451" s="2"/>
      <c r="K451" s="34"/>
      <c r="L451" s="36"/>
      <c r="M451" s="35"/>
      <c r="N451" s="35"/>
      <c r="O451" s="35"/>
    </row>
    <row r="452" spans="1:15" x14ac:dyDescent="0.2">
      <c r="A452">
        <f>+MassCurves!A420</f>
        <v>416</v>
      </c>
      <c r="B452" s="9">
        <f t="shared" si="30"/>
        <v>0.53617786320000005</v>
      </c>
      <c r="C452" s="2">
        <f t="shared" ca="1" si="34"/>
        <v>7.7333412000000212E-2</v>
      </c>
      <c r="D452" s="8">
        <f t="shared" ca="1" si="31"/>
        <v>1.0769230769230771E-4</v>
      </c>
      <c r="E452" s="9">
        <f t="shared" ca="1" si="32"/>
        <v>0.4750538461538461</v>
      </c>
      <c r="F452" s="8">
        <f t="shared" ca="1" si="33"/>
        <v>0.11112736903708961</v>
      </c>
      <c r="G452" s="6"/>
      <c r="H452" s="8"/>
      <c r="I452" s="2"/>
      <c r="J452" s="2"/>
      <c r="K452" s="34"/>
      <c r="L452" s="36"/>
      <c r="M452" s="35"/>
      <c r="N452" s="35"/>
      <c r="O452" s="35"/>
    </row>
    <row r="453" spans="1:15" x14ac:dyDescent="0.2">
      <c r="A453">
        <f>+MassCurves!A421</f>
        <v>417</v>
      </c>
      <c r="B453" s="9">
        <f t="shared" si="30"/>
        <v>0.53746675339999994</v>
      </c>
      <c r="C453" s="2">
        <f t="shared" ca="1" si="34"/>
        <v>7.7333411999999657E-2</v>
      </c>
      <c r="D453" s="8">
        <f t="shared" ca="1" si="31"/>
        <v>1.0769230769230771E-4</v>
      </c>
      <c r="E453" s="9">
        <f t="shared" ca="1" si="32"/>
        <v>0.4750538461538461</v>
      </c>
      <c r="F453" s="8">
        <f t="shared" ca="1" si="33"/>
        <v>0.11112736903708879</v>
      </c>
      <c r="G453" s="6"/>
      <c r="H453" s="8"/>
      <c r="I453" s="2"/>
      <c r="J453" s="2"/>
      <c r="K453" s="34"/>
      <c r="L453" s="36"/>
      <c r="M453" s="35"/>
      <c r="N453" s="35"/>
      <c r="O453" s="35"/>
    </row>
    <row r="454" spans="1:15" x14ac:dyDescent="0.2">
      <c r="A454">
        <f>+MassCurves!A422</f>
        <v>418</v>
      </c>
      <c r="B454" s="9">
        <f t="shared" si="30"/>
        <v>0.53875564359999994</v>
      </c>
      <c r="C454" s="2">
        <f t="shared" ca="1" si="34"/>
        <v>7.7333411999999657E-2</v>
      </c>
      <c r="D454" s="8">
        <f t="shared" ca="1" si="31"/>
        <v>1.0769230769230771E-4</v>
      </c>
      <c r="E454" s="9">
        <f t="shared" ca="1" si="32"/>
        <v>0.4750538461538461</v>
      </c>
      <c r="F454" s="8">
        <f t="shared" ca="1" si="33"/>
        <v>0.11112736903708879</v>
      </c>
      <c r="G454" s="6"/>
      <c r="H454" s="8"/>
      <c r="I454" s="2"/>
      <c r="J454" s="2"/>
      <c r="K454" s="34"/>
      <c r="L454" s="36"/>
      <c r="M454" s="35"/>
      <c r="N454" s="35"/>
      <c r="O454" s="35"/>
    </row>
    <row r="455" spans="1:15" x14ac:dyDescent="0.2">
      <c r="A455">
        <f>+MassCurves!A423</f>
        <v>419</v>
      </c>
      <c r="B455" s="9">
        <f t="shared" si="30"/>
        <v>0.54004453379999995</v>
      </c>
      <c r="C455" s="2">
        <f t="shared" ca="1" si="34"/>
        <v>7.7333411999999657E-2</v>
      </c>
      <c r="D455" s="8">
        <f t="shared" ca="1" si="31"/>
        <v>1.0769230769230771E-4</v>
      </c>
      <c r="E455" s="9">
        <f t="shared" ca="1" si="32"/>
        <v>0.4750538461538461</v>
      </c>
      <c r="F455" s="8">
        <f t="shared" ca="1" si="33"/>
        <v>0.11112736903708879</v>
      </c>
      <c r="G455" s="6"/>
      <c r="H455" s="8"/>
      <c r="I455" s="2"/>
      <c r="J455" s="2"/>
      <c r="K455" s="34"/>
      <c r="L455" s="36"/>
      <c r="M455" s="35"/>
      <c r="N455" s="35"/>
      <c r="O455" s="35"/>
    </row>
    <row r="456" spans="1:15" x14ac:dyDescent="0.2">
      <c r="A456">
        <f>+MassCurves!A424</f>
        <v>420</v>
      </c>
      <c r="B456" s="9">
        <f t="shared" si="30"/>
        <v>0.54133342399999995</v>
      </c>
      <c r="C456" s="2">
        <f t="shared" ca="1" si="34"/>
        <v>7.7333411999999657E-2</v>
      </c>
      <c r="D456" s="8">
        <f t="shared" ca="1" si="31"/>
        <v>1.0769230769230771E-4</v>
      </c>
      <c r="E456" s="9">
        <f t="shared" ca="1" si="32"/>
        <v>0.4750538461538461</v>
      </c>
      <c r="F456" s="8">
        <f t="shared" ca="1" si="33"/>
        <v>0.11112736903708879</v>
      </c>
      <c r="G456" s="6"/>
      <c r="H456" s="8"/>
      <c r="I456" s="2"/>
      <c r="J456" s="2"/>
      <c r="K456" s="34"/>
      <c r="L456" s="36"/>
      <c r="M456" s="35"/>
      <c r="N456" s="35"/>
      <c r="O456" s="35"/>
    </row>
    <row r="457" spans="1:15" x14ac:dyDescent="0.2">
      <c r="A457">
        <f>+MassCurves!A425</f>
        <v>421</v>
      </c>
      <c r="B457" s="9">
        <f t="shared" si="30"/>
        <v>0.54262231419999996</v>
      </c>
      <c r="C457" s="2">
        <f t="shared" ca="1" si="34"/>
        <v>7.7333411999999657E-2</v>
      </c>
      <c r="D457" s="8">
        <f t="shared" ca="1" si="31"/>
        <v>1.0769230769230771E-4</v>
      </c>
      <c r="E457" s="9">
        <f t="shared" ca="1" si="32"/>
        <v>0.4750538461538461</v>
      </c>
      <c r="F457" s="8">
        <f t="shared" ca="1" si="33"/>
        <v>0.11112736903708879</v>
      </c>
      <c r="G457" s="6"/>
      <c r="H457" s="8"/>
      <c r="I457" s="2"/>
      <c r="J457" s="2"/>
      <c r="K457" s="34"/>
      <c r="L457" s="36"/>
      <c r="M457" s="35"/>
      <c r="N457" s="35"/>
      <c r="O457" s="35"/>
    </row>
    <row r="458" spans="1:15" x14ac:dyDescent="0.2">
      <c r="A458">
        <f>+MassCurves!A426</f>
        <v>422</v>
      </c>
      <c r="B458" s="9">
        <f t="shared" si="30"/>
        <v>0.54391120439999996</v>
      </c>
      <c r="C458" s="2">
        <f t="shared" ca="1" si="34"/>
        <v>7.7333411999999657E-2</v>
      </c>
      <c r="D458" s="8">
        <f t="shared" ca="1" si="31"/>
        <v>1.0769230769230771E-4</v>
      </c>
      <c r="E458" s="9">
        <f t="shared" ca="1" si="32"/>
        <v>0.4750538461538461</v>
      </c>
      <c r="F458" s="8">
        <f t="shared" ca="1" si="33"/>
        <v>0.11112736903708879</v>
      </c>
      <c r="G458" s="6"/>
      <c r="H458" s="8"/>
      <c r="I458" s="2"/>
      <c r="J458" s="2"/>
      <c r="K458" s="34"/>
      <c r="L458" s="36"/>
      <c r="M458" s="35"/>
      <c r="N458" s="35"/>
      <c r="O458" s="35"/>
    </row>
    <row r="459" spans="1:15" x14ac:dyDescent="0.2">
      <c r="A459">
        <f>+MassCurves!A427</f>
        <v>423</v>
      </c>
      <c r="B459" s="9">
        <f t="shared" si="30"/>
        <v>0.54520009459999996</v>
      </c>
      <c r="C459" s="2">
        <f t="shared" ca="1" si="34"/>
        <v>7.7333411999999657E-2</v>
      </c>
      <c r="D459" s="8">
        <f t="shared" ca="1" si="31"/>
        <v>1.0769230769230771E-4</v>
      </c>
      <c r="E459" s="9">
        <f t="shared" ca="1" si="32"/>
        <v>0.4750538461538461</v>
      </c>
      <c r="F459" s="8">
        <f t="shared" ca="1" si="33"/>
        <v>0.11112736903708879</v>
      </c>
      <c r="G459" s="6"/>
      <c r="H459" s="8"/>
      <c r="I459" s="2"/>
      <c r="J459" s="2"/>
      <c r="K459" s="34"/>
      <c r="L459" s="36"/>
      <c r="M459" s="35"/>
      <c r="N459" s="35"/>
      <c r="O459" s="35"/>
    </row>
    <row r="460" spans="1:15" x14ac:dyDescent="0.2">
      <c r="A460">
        <f>+MassCurves!A428</f>
        <v>424</v>
      </c>
      <c r="B460" s="9">
        <f t="shared" si="30"/>
        <v>0.54648898479999997</v>
      </c>
      <c r="C460" s="2">
        <f t="shared" ca="1" si="34"/>
        <v>7.7333411999999657E-2</v>
      </c>
      <c r="D460" s="8">
        <f t="shared" ca="1" si="31"/>
        <v>1.0769230769230771E-4</v>
      </c>
      <c r="E460" s="9">
        <f t="shared" ca="1" si="32"/>
        <v>0.4750538461538461</v>
      </c>
      <c r="F460" s="8">
        <f t="shared" ca="1" si="33"/>
        <v>0.11112736903708879</v>
      </c>
      <c r="G460" s="6"/>
      <c r="H460" s="8"/>
      <c r="I460" s="2"/>
      <c r="J460" s="2"/>
      <c r="K460" s="34"/>
      <c r="L460" s="36"/>
      <c r="M460" s="35"/>
      <c r="N460" s="35"/>
      <c r="O460" s="35"/>
    </row>
    <row r="461" spans="1:15" x14ac:dyDescent="0.2">
      <c r="A461">
        <f>+MassCurves!A429</f>
        <v>425</v>
      </c>
      <c r="B461" s="9">
        <f t="shared" si="30"/>
        <v>0.54777787499999997</v>
      </c>
      <c r="C461" s="2">
        <f t="shared" ca="1" si="34"/>
        <v>7.7333411999999657E-2</v>
      </c>
      <c r="D461" s="8">
        <f t="shared" ca="1" si="31"/>
        <v>1.0769230769230771E-4</v>
      </c>
      <c r="E461" s="9">
        <f t="shared" ca="1" si="32"/>
        <v>0.4750538461538461</v>
      </c>
      <c r="F461" s="8">
        <f t="shared" ca="1" si="33"/>
        <v>0.11112736903708879</v>
      </c>
      <c r="G461" s="6"/>
      <c r="H461" s="8"/>
      <c r="I461" s="2"/>
      <c r="J461" s="2"/>
      <c r="K461" s="34"/>
      <c r="L461" s="36"/>
      <c r="M461" s="35"/>
      <c r="N461" s="35"/>
      <c r="O461" s="35"/>
    </row>
    <row r="462" spans="1:15" x14ac:dyDescent="0.2">
      <c r="A462">
        <f>+MassCurves!A430</f>
        <v>426</v>
      </c>
      <c r="B462" s="9">
        <f t="shared" si="30"/>
        <v>0.54906676519999997</v>
      </c>
      <c r="C462" s="2">
        <f t="shared" ca="1" si="34"/>
        <v>7.7333411999999657E-2</v>
      </c>
      <c r="D462" s="8">
        <f t="shared" ca="1" si="31"/>
        <v>1.0769230769230771E-4</v>
      </c>
      <c r="E462" s="9">
        <f t="shared" ca="1" si="32"/>
        <v>0.4750538461538461</v>
      </c>
      <c r="F462" s="8">
        <f t="shared" ca="1" si="33"/>
        <v>0.11112736903708879</v>
      </c>
      <c r="G462" s="6"/>
      <c r="H462" s="8"/>
      <c r="I462" s="2"/>
      <c r="J462" s="2"/>
      <c r="K462" s="34"/>
      <c r="L462" s="36"/>
      <c r="M462" s="35"/>
      <c r="N462" s="35"/>
      <c r="O462" s="35"/>
    </row>
    <row r="463" spans="1:15" x14ac:dyDescent="0.2">
      <c r="A463">
        <f>+MassCurves!A431</f>
        <v>427</v>
      </c>
      <c r="B463" s="9">
        <f t="shared" si="30"/>
        <v>0.55035565539999998</v>
      </c>
      <c r="C463" s="2">
        <f t="shared" ca="1" si="34"/>
        <v>7.7333411999999657E-2</v>
      </c>
      <c r="D463" s="8">
        <f t="shared" ca="1" si="31"/>
        <v>1.0769230769230771E-4</v>
      </c>
      <c r="E463" s="9">
        <f t="shared" ca="1" si="32"/>
        <v>0.4750538461538461</v>
      </c>
      <c r="F463" s="8">
        <f t="shared" ca="1" si="33"/>
        <v>0.11112736903708879</v>
      </c>
      <c r="G463" s="6"/>
      <c r="H463" s="8"/>
      <c r="I463" s="2"/>
      <c r="J463" s="2"/>
      <c r="K463" s="34"/>
      <c r="L463" s="36"/>
      <c r="M463" s="35"/>
      <c r="N463" s="35"/>
      <c r="O463" s="35"/>
    </row>
    <row r="464" spans="1:15" x14ac:dyDescent="0.2">
      <c r="A464">
        <f>+MassCurves!A432</f>
        <v>428</v>
      </c>
      <c r="B464" s="9">
        <f t="shared" si="30"/>
        <v>0.55164454559999998</v>
      </c>
      <c r="C464" s="2">
        <f t="shared" ca="1" si="34"/>
        <v>7.7333411999999657E-2</v>
      </c>
      <c r="D464" s="8">
        <f t="shared" ca="1" si="31"/>
        <v>1.0769230769230771E-4</v>
      </c>
      <c r="E464" s="9">
        <f t="shared" ca="1" si="32"/>
        <v>0.4750538461538461</v>
      </c>
      <c r="F464" s="8">
        <f t="shared" ca="1" si="33"/>
        <v>0.11112736903708879</v>
      </c>
      <c r="G464" s="6"/>
      <c r="H464" s="8"/>
      <c r="I464" s="2"/>
      <c r="J464" s="2"/>
      <c r="K464" s="34"/>
      <c r="L464" s="36"/>
      <c r="M464" s="35"/>
      <c r="N464" s="35"/>
      <c r="O464" s="35"/>
    </row>
    <row r="465" spans="1:15" x14ac:dyDescent="0.2">
      <c r="A465">
        <f>+MassCurves!A433</f>
        <v>429</v>
      </c>
      <c r="B465" s="9">
        <f t="shared" si="30"/>
        <v>0.55293343579999998</v>
      </c>
      <c r="C465" s="2">
        <f t="shared" ca="1" si="34"/>
        <v>7.7333412000000212E-2</v>
      </c>
      <c r="D465" s="8">
        <f t="shared" ca="1" si="31"/>
        <v>1.0769230769230771E-4</v>
      </c>
      <c r="E465" s="9">
        <f t="shared" ca="1" si="32"/>
        <v>0.4750538461538461</v>
      </c>
      <c r="F465" s="8">
        <f t="shared" ca="1" si="33"/>
        <v>0.11112736903708961</v>
      </c>
      <c r="G465" s="6"/>
      <c r="H465" s="8"/>
      <c r="I465" s="2"/>
      <c r="J465" s="2"/>
      <c r="K465" s="34"/>
      <c r="L465" s="36"/>
      <c r="M465" s="35"/>
      <c r="N465" s="35"/>
      <c r="O465" s="35"/>
    </row>
    <row r="466" spans="1:15" x14ac:dyDescent="0.2">
      <c r="A466">
        <f>+MassCurves!A434</f>
        <v>430</v>
      </c>
      <c r="B466" s="9">
        <f t="shared" si="30"/>
        <v>0.55422232599999999</v>
      </c>
      <c r="C466" s="2">
        <f t="shared" ca="1" si="34"/>
        <v>7.7333412000000212E-2</v>
      </c>
      <c r="D466" s="8">
        <f t="shared" ca="1" si="31"/>
        <v>1.0769230769230771E-4</v>
      </c>
      <c r="E466" s="9">
        <f t="shared" ca="1" si="32"/>
        <v>0.4750538461538461</v>
      </c>
      <c r="F466" s="8">
        <f t="shared" ca="1" si="33"/>
        <v>0.11112736903708961</v>
      </c>
      <c r="G466" s="6"/>
      <c r="H466" s="8"/>
      <c r="I466" s="2"/>
      <c r="J466" s="2"/>
      <c r="K466" s="34"/>
      <c r="L466" s="36"/>
      <c r="M466" s="35"/>
      <c r="N466" s="35"/>
      <c r="O466" s="35"/>
    </row>
    <row r="467" spans="1:15" x14ac:dyDescent="0.2">
      <c r="A467">
        <f>+MassCurves!A435</f>
        <v>431</v>
      </c>
      <c r="B467" s="9">
        <f t="shared" si="30"/>
        <v>0.55551121619999999</v>
      </c>
      <c r="C467" s="2">
        <f t="shared" ca="1" si="34"/>
        <v>7.7333412000000212E-2</v>
      </c>
      <c r="D467" s="8">
        <f t="shared" ca="1" si="31"/>
        <v>1.0769230769230771E-4</v>
      </c>
      <c r="E467" s="9">
        <f t="shared" ca="1" si="32"/>
        <v>0.4750538461538461</v>
      </c>
      <c r="F467" s="8">
        <f t="shared" ca="1" si="33"/>
        <v>0.11112736903708961</v>
      </c>
      <c r="G467" s="6"/>
      <c r="H467" s="8"/>
      <c r="I467" s="2"/>
      <c r="J467" s="2"/>
      <c r="K467" s="34"/>
      <c r="L467" s="36"/>
      <c r="M467" s="35"/>
      <c r="N467" s="35"/>
      <c r="O467" s="35"/>
    </row>
    <row r="468" spans="1:15" x14ac:dyDescent="0.2">
      <c r="A468">
        <f>+MassCurves!A436</f>
        <v>432</v>
      </c>
      <c r="B468" s="9">
        <f t="shared" si="30"/>
        <v>0.55680010639999999</v>
      </c>
      <c r="C468" s="2">
        <f t="shared" ca="1" si="34"/>
        <v>7.7333412000000212E-2</v>
      </c>
      <c r="D468" s="8">
        <f t="shared" ca="1" si="31"/>
        <v>1.0769230769230771E-4</v>
      </c>
      <c r="E468" s="9">
        <f t="shared" ca="1" si="32"/>
        <v>0.4750538461538461</v>
      </c>
      <c r="F468" s="8">
        <f t="shared" ca="1" si="33"/>
        <v>0.11112736903708961</v>
      </c>
      <c r="G468" s="6"/>
      <c r="H468" s="8"/>
      <c r="I468" s="2"/>
      <c r="J468" s="2"/>
      <c r="K468" s="34"/>
      <c r="L468" s="36"/>
      <c r="M468" s="35"/>
      <c r="N468" s="35"/>
      <c r="O468" s="35"/>
    </row>
    <row r="469" spans="1:15" x14ac:dyDescent="0.2">
      <c r="A469">
        <f>+MassCurves!A437</f>
        <v>433</v>
      </c>
      <c r="B469" s="9">
        <f t="shared" si="30"/>
        <v>0.5580889966</v>
      </c>
      <c r="C469" s="2">
        <f t="shared" ca="1" si="34"/>
        <v>7.7333412000000212E-2</v>
      </c>
      <c r="D469" s="8">
        <f t="shared" ca="1" si="31"/>
        <v>1.0769230769230771E-4</v>
      </c>
      <c r="E469" s="9">
        <f t="shared" ca="1" si="32"/>
        <v>0.4750538461538461</v>
      </c>
      <c r="F469" s="8">
        <f t="shared" ca="1" si="33"/>
        <v>0.11112736903708961</v>
      </c>
      <c r="G469" s="6"/>
      <c r="H469" s="8"/>
      <c r="I469" s="2"/>
      <c r="J469" s="2"/>
      <c r="K469" s="34"/>
      <c r="L469" s="36"/>
      <c r="M469" s="35"/>
      <c r="N469" s="35"/>
      <c r="O469" s="35"/>
    </row>
    <row r="470" spans="1:15" x14ac:dyDescent="0.2">
      <c r="A470">
        <f>+MassCurves!A438</f>
        <v>434</v>
      </c>
      <c r="B470" s="9">
        <f t="shared" si="30"/>
        <v>0.5593778868</v>
      </c>
      <c r="C470" s="2">
        <f t="shared" ca="1" si="34"/>
        <v>7.7333412000000212E-2</v>
      </c>
      <c r="D470" s="8">
        <f t="shared" ca="1" si="31"/>
        <v>1.0769230769230771E-4</v>
      </c>
      <c r="E470" s="9">
        <f t="shared" ca="1" si="32"/>
        <v>0.4750538461538461</v>
      </c>
      <c r="F470" s="8">
        <f t="shared" ca="1" si="33"/>
        <v>0.11112736903708961</v>
      </c>
      <c r="G470" s="6"/>
      <c r="H470" s="8"/>
      <c r="I470" s="2"/>
      <c r="J470" s="2"/>
      <c r="K470" s="34"/>
      <c r="L470" s="36"/>
      <c r="M470" s="35"/>
      <c r="N470" s="35"/>
      <c r="O470" s="35"/>
    </row>
    <row r="471" spans="1:15" x14ac:dyDescent="0.2">
      <c r="A471">
        <f>+MassCurves!A439</f>
        <v>435</v>
      </c>
      <c r="B471" s="9">
        <f t="shared" si="30"/>
        <v>0.56066677700000001</v>
      </c>
      <c r="C471" s="2">
        <f t="shared" ca="1" si="34"/>
        <v>7.7333412000000212E-2</v>
      </c>
      <c r="D471" s="8">
        <f t="shared" ca="1" si="31"/>
        <v>1.0769230769230771E-4</v>
      </c>
      <c r="E471" s="9">
        <f t="shared" ca="1" si="32"/>
        <v>0.4750538461538461</v>
      </c>
      <c r="F471" s="8">
        <f t="shared" ca="1" si="33"/>
        <v>0.11112736903708961</v>
      </c>
      <c r="G471" s="6"/>
      <c r="H471" s="8"/>
      <c r="I471" s="2"/>
      <c r="J471" s="2"/>
      <c r="K471" s="34"/>
      <c r="L471" s="36"/>
      <c r="M471" s="35"/>
      <c r="N471" s="35"/>
      <c r="O471" s="35"/>
    </row>
    <row r="472" spans="1:15" x14ac:dyDescent="0.2">
      <c r="A472">
        <f>+MassCurves!A440</f>
        <v>436</v>
      </c>
      <c r="B472" s="9">
        <f t="shared" si="30"/>
        <v>0.56195566720000001</v>
      </c>
      <c r="C472" s="2">
        <f t="shared" ca="1" si="34"/>
        <v>7.7333412000000212E-2</v>
      </c>
      <c r="D472" s="8">
        <f t="shared" ca="1" si="31"/>
        <v>1.0769230769230771E-4</v>
      </c>
      <c r="E472" s="9">
        <f t="shared" ca="1" si="32"/>
        <v>0.4750538461538461</v>
      </c>
      <c r="F472" s="8">
        <f t="shared" ca="1" si="33"/>
        <v>0.11112736903708961</v>
      </c>
      <c r="G472" s="6"/>
      <c r="H472" s="8"/>
      <c r="I472" s="2"/>
      <c r="J472" s="2"/>
      <c r="K472" s="34"/>
      <c r="L472" s="36"/>
      <c r="M472" s="35"/>
      <c r="N472" s="35"/>
      <c r="O472" s="35"/>
    </row>
    <row r="473" spans="1:15" x14ac:dyDescent="0.2">
      <c r="A473">
        <f>+MassCurves!A441</f>
        <v>437</v>
      </c>
      <c r="B473" s="9">
        <f t="shared" si="30"/>
        <v>0.56324455740000001</v>
      </c>
      <c r="C473" s="2">
        <f t="shared" ca="1" si="34"/>
        <v>7.7333412000000212E-2</v>
      </c>
      <c r="D473" s="8">
        <f t="shared" ca="1" si="31"/>
        <v>1.0769230769230771E-4</v>
      </c>
      <c r="E473" s="9">
        <f t="shared" ca="1" si="32"/>
        <v>0.4750538461538461</v>
      </c>
      <c r="F473" s="8">
        <f t="shared" ca="1" si="33"/>
        <v>0.11112736903708961</v>
      </c>
      <c r="G473" s="6"/>
      <c r="H473" s="8"/>
      <c r="I473" s="2"/>
      <c r="J473" s="2"/>
      <c r="K473" s="34"/>
      <c r="L473" s="36"/>
      <c r="M473" s="35"/>
      <c r="N473" s="35"/>
      <c r="O473" s="35"/>
    </row>
    <row r="474" spans="1:15" x14ac:dyDescent="0.2">
      <c r="A474">
        <f>+MassCurves!A442</f>
        <v>438</v>
      </c>
      <c r="B474" s="9">
        <f t="shared" si="30"/>
        <v>0.56453344760000002</v>
      </c>
      <c r="C474" s="2">
        <f t="shared" ca="1" si="34"/>
        <v>7.7333412000000212E-2</v>
      </c>
      <c r="D474" s="8">
        <f t="shared" ca="1" si="31"/>
        <v>1.0769230769230771E-4</v>
      </c>
      <c r="E474" s="9">
        <f t="shared" ca="1" si="32"/>
        <v>0.4750538461538461</v>
      </c>
      <c r="F474" s="8">
        <f t="shared" ca="1" si="33"/>
        <v>0.11112736903708961</v>
      </c>
      <c r="G474" s="6"/>
      <c r="H474" s="8"/>
      <c r="I474" s="2"/>
      <c r="J474" s="2"/>
      <c r="K474" s="34"/>
      <c r="L474" s="36"/>
      <c r="M474" s="35"/>
      <c r="N474" s="35"/>
      <c r="O474" s="35"/>
    </row>
    <row r="475" spans="1:15" x14ac:dyDescent="0.2">
      <c r="A475">
        <f>+MassCurves!A443</f>
        <v>439</v>
      </c>
      <c r="B475" s="9">
        <f t="shared" si="30"/>
        <v>0.56582233780000002</v>
      </c>
      <c r="C475" s="2">
        <f t="shared" ca="1" si="34"/>
        <v>7.7333412000000212E-2</v>
      </c>
      <c r="D475" s="8">
        <f t="shared" ca="1" si="31"/>
        <v>1.0769230769230771E-4</v>
      </c>
      <c r="E475" s="9">
        <f t="shared" ca="1" si="32"/>
        <v>0.4750538461538461</v>
      </c>
      <c r="F475" s="8">
        <f t="shared" ca="1" si="33"/>
        <v>0.11112736903708961</v>
      </c>
      <c r="G475" s="6"/>
      <c r="H475" s="8"/>
      <c r="I475" s="2"/>
      <c r="J475" s="2"/>
      <c r="K475" s="34"/>
      <c r="L475" s="36"/>
      <c r="M475" s="35"/>
      <c r="N475" s="35"/>
      <c r="O475" s="35"/>
    </row>
    <row r="476" spans="1:15" x14ac:dyDescent="0.2">
      <c r="A476">
        <f>+MassCurves!A444</f>
        <v>440</v>
      </c>
      <c r="B476" s="9">
        <f t="shared" si="30"/>
        <v>0.56711122800000002</v>
      </c>
      <c r="C476" s="2">
        <f t="shared" ca="1" si="34"/>
        <v>7.7333412000000212E-2</v>
      </c>
      <c r="D476" s="8">
        <f t="shared" ca="1" si="31"/>
        <v>1.0769230769230771E-4</v>
      </c>
      <c r="E476" s="9">
        <f t="shared" ca="1" si="32"/>
        <v>0.4750538461538461</v>
      </c>
      <c r="F476" s="8">
        <f t="shared" ca="1" si="33"/>
        <v>0.11112736903708961</v>
      </c>
      <c r="G476" s="6"/>
      <c r="H476" s="8"/>
      <c r="I476" s="2"/>
      <c r="J476" s="2"/>
      <c r="K476" s="34"/>
      <c r="L476" s="36"/>
      <c r="M476" s="35"/>
      <c r="N476" s="35"/>
      <c r="O476" s="35"/>
    </row>
    <row r="477" spans="1:15" x14ac:dyDescent="0.2">
      <c r="A477">
        <f>+MassCurves!A445</f>
        <v>441</v>
      </c>
      <c r="B477" s="9">
        <f t="shared" si="30"/>
        <v>0.56840011820000003</v>
      </c>
      <c r="C477" s="2">
        <f t="shared" ca="1" si="34"/>
        <v>7.7333412000000212E-2</v>
      </c>
      <c r="D477" s="8">
        <f t="shared" ca="1" si="31"/>
        <v>1.0769230769230771E-4</v>
      </c>
      <c r="E477" s="9">
        <f t="shared" ca="1" si="32"/>
        <v>0.4750538461538461</v>
      </c>
      <c r="F477" s="8">
        <f t="shared" ca="1" si="33"/>
        <v>0.11112736903708961</v>
      </c>
      <c r="G477" s="6"/>
      <c r="H477" s="8"/>
      <c r="I477" s="2"/>
      <c r="J477" s="2"/>
      <c r="K477" s="34"/>
      <c r="L477" s="36"/>
      <c r="M477" s="35"/>
      <c r="N477" s="35"/>
      <c r="O477" s="35"/>
    </row>
    <row r="478" spans="1:15" x14ac:dyDescent="0.2">
      <c r="A478">
        <f>+MassCurves!A446</f>
        <v>442</v>
      </c>
      <c r="B478" s="9">
        <f t="shared" si="30"/>
        <v>0.56968900840000003</v>
      </c>
      <c r="C478" s="2">
        <f t="shared" ca="1" si="34"/>
        <v>7.7333412000000212E-2</v>
      </c>
      <c r="D478" s="8">
        <f t="shared" ca="1" si="31"/>
        <v>1.0769230769230771E-4</v>
      </c>
      <c r="E478" s="9">
        <f t="shared" ca="1" si="32"/>
        <v>0.4750538461538461</v>
      </c>
      <c r="F478" s="8">
        <f t="shared" ca="1" si="33"/>
        <v>0.11112736903708961</v>
      </c>
      <c r="G478" s="6"/>
      <c r="H478" s="8"/>
      <c r="I478" s="2"/>
      <c r="J478" s="2"/>
      <c r="K478" s="34"/>
      <c r="L478" s="36"/>
      <c r="M478" s="35"/>
      <c r="N478" s="35"/>
      <c r="O478" s="35"/>
    </row>
    <row r="479" spans="1:15" x14ac:dyDescent="0.2">
      <c r="A479">
        <f>+MassCurves!A447</f>
        <v>443</v>
      </c>
      <c r="B479" s="9">
        <f t="shared" si="30"/>
        <v>0.57097789860000003</v>
      </c>
      <c r="C479" s="2">
        <f t="shared" ca="1" si="34"/>
        <v>7.7333412000000212E-2</v>
      </c>
      <c r="D479" s="8">
        <f t="shared" ca="1" si="31"/>
        <v>1.0769230769230771E-4</v>
      </c>
      <c r="E479" s="9">
        <f t="shared" ca="1" si="32"/>
        <v>0.4750538461538461</v>
      </c>
      <c r="F479" s="8">
        <f t="shared" ca="1" si="33"/>
        <v>0.11112736903708961</v>
      </c>
      <c r="G479" s="6"/>
      <c r="H479" s="8"/>
      <c r="I479" s="2"/>
      <c r="J479" s="2"/>
      <c r="K479" s="34"/>
      <c r="L479" s="36"/>
      <c r="M479" s="35"/>
      <c r="N479" s="35"/>
      <c r="O479" s="35"/>
    </row>
    <row r="480" spans="1:15" x14ac:dyDescent="0.2">
      <c r="A480">
        <f>+MassCurves!A448</f>
        <v>444</v>
      </c>
      <c r="B480" s="9">
        <f t="shared" si="30"/>
        <v>0.57226678880000004</v>
      </c>
      <c r="C480" s="2">
        <f t="shared" ca="1" si="34"/>
        <v>7.7333412000000212E-2</v>
      </c>
      <c r="D480" s="8">
        <f t="shared" ca="1" si="31"/>
        <v>1.0769230769230771E-4</v>
      </c>
      <c r="E480" s="9">
        <f t="shared" ca="1" si="32"/>
        <v>0.4750538461538461</v>
      </c>
      <c r="F480" s="8">
        <f t="shared" ca="1" si="33"/>
        <v>0.11112736903708961</v>
      </c>
      <c r="G480" s="6"/>
      <c r="H480" s="8"/>
      <c r="I480" s="2"/>
      <c r="J480" s="2"/>
      <c r="K480" s="34"/>
      <c r="L480" s="36"/>
      <c r="M480" s="35"/>
      <c r="N480" s="35"/>
      <c r="O480" s="35"/>
    </row>
    <row r="481" spans="1:15" x14ac:dyDescent="0.2">
      <c r="A481">
        <f>+MassCurves!A449</f>
        <v>445</v>
      </c>
      <c r="B481" s="9">
        <f t="shared" si="30"/>
        <v>0.57355567900000004</v>
      </c>
      <c r="C481" s="2">
        <f t="shared" ca="1" si="34"/>
        <v>7.7333412000000212E-2</v>
      </c>
      <c r="D481" s="8">
        <f t="shared" ca="1" si="31"/>
        <v>1.0769230769230771E-4</v>
      </c>
      <c r="E481" s="9">
        <f t="shared" ca="1" si="32"/>
        <v>0.4750538461538461</v>
      </c>
      <c r="F481" s="8">
        <f t="shared" ca="1" si="33"/>
        <v>0.11112736903708961</v>
      </c>
      <c r="G481" s="6"/>
      <c r="H481" s="8"/>
      <c r="I481" s="2"/>
      <c r="J481" s="2"/>
      <c r="K481" s="34"/>
      <c r="L481" s="36"/>
      <c r="M481" s="35"/>
      <c r="N481" s="35"/>
      <c r="O481" s="35"/>
    </row>
    <row r="482" spans="1:15" x14ac:dyDescent="0.2">
      <c r="A482">
        <f>+MassCurves!A450</f>
        <v>446</v>
      </c>
      <c r="B482" s="9">
        <f t="shared" si="30"/>
        <v>0.57484456920000004</v>
      </c>
      <c r="C482" s="2">
        <f t="shared" ca="1" si="34"/>
        <v>7.7333412000000212E-2</v>
      </c>
      <c r="D482" s="8">
        <f t="shared" ca="1" si="31"/>
        <v>1.0769230769230771E-4</v>
      </c>
      <c r="E482" s="9">
        <f t="shared" ca="1" si="32"/>
        <v>0.4750538461538461</v>
      </c>
      <c r="F482" s="8">
        <f t="shared" ca="1" si="33"/>
        <v>0.11112736903708961</v>
      </c>
      <c r="G482" s="6"/>
      <c r="H482" s="8"/>
      <c r="I482" s="2"/>
      <c r="J482" s="2"/>
      <c r="K482" s="34"/>
      <c r="L482" s="36"/>
      <c r="M482" s="35"/>
      <c r="N482" s="35"/>
      <c r="O482" s="35"/>
    </row>
    <row r="483" spans="1:15" x14ac:dyDescent="0.2">
      <c r="A483">
        <f>+MassCurves!A451</f>
        <v>447</v>
      </c>
      <c r="B483" s="9">
        <f t="shared" si="30"/>
        <v>0.57613345940000005</v>
      </c>
      <c r="C483" s="2">
        <f t="shared" ca="1" si="34"/>
        <v>7.7333412000000212E-2</v>
      </c>
      <c r="D483" s="8">
        <f t="shared" ca="1" si="31"/>
        <v>1.0769230769230771E-4</v>
      </c>
      <c r="E483" s="9">
        <f t="shared" ca="1" si="32"/>
        <v>0.4750538461538461</v>
      </c>
      <c r="F483" s="8">
        <f t="shared" ca="1" si="33"/>
        <v>0.11112736903708961</v>
      </c>
      <c r="G483" s="6"/>
      <c r="H483" s="8"/>
      <c r="I483" s="2"/>
      <c r="J483" s="2"/>
      <c r="K483" s="34"/>
      <c r="L483" s="36"/>
      <c r="M483" s="35"/>
      <c r="N483" s="35"/>
      <c r="O483" s="35"/>
    </row>
    <row r="484" spans="1:15" x14ac:dyDescent="0.2">
      <c r="A484">
        <f>+MassCurves!A452</f>
        <v>448</v>
      </c>
      <c r="B484" s="9">
        <f t="shared" ref="B484:B547" si="35">+HLOOKUP($B$9,MassCurve,(A484+2),FALSE)</f>
        <v>0.57742234960000005</v>
      </c>
      <c r="C484" s="2">
        <f t="shared" ca="1" si="34"/>
        <v>7.7333412000000212E-2</v>
      </c>
      <c r="D484" s="8">
        <f t="shared" ca="1" si="31"/>
        <v>1.0769230769230771E-4</v>
      </c>
      <c r="E484" s="9">
        <f t="shared" ca="1" si="32"/>
        <v>0.4750538461538461</v>
      </c>
      <c r="F484" s="8">
        <f t="shared" ca="1" si="33"/>
        <v>0.11112736903708961</v>
      </c>
      <c r="G484" s="6"/>
      <c r="H484" s="8"/>
      <c r="I484" s="2"/>
      <c r="J484" s="2"/>
      <c r="K484" s="34"/>
      <c r="L484" s="36"/>
      <c r="M484" s="35"/>
      <c r="N484" s="35"/>
      <c r="O484" s="35"/>
    </row>
    <row r="485" spans="1:15" x14ac:dyDescent="0.2">
      <c r="A485">
        <f>+MassCurves!A453</f>
        <v>449</v>
      </c>
      <c r="B485" s="9">
        <f t="shared" si="35"/>
        <v>0.57871123980000005</v>
      </c>
      <c r="C485" s="2">
        <f t="shared" ca="1" si="34"/>
        <v>7.7333412000000212E-2</v>
      </c>
      <c r="D485" s="8">
        <f t="shared" ref="D485:D548" ca="1" si="36">VLOOKUP(C485,Cinterp,VLOOKUP($B$10,SoilID,2,FALSE)+1)</f>
        <v>1.0769230769230771E-4</v>
      </c>
      <c r="E485" s="9">
        <f t="shared" ref="E485:E548" ca="1" si="37">0.95*MAX(0,$B$7)/100+D485*(1-MAX(0,$B$7)/100)</f>
        <v>0.4750538461538461</v>
      </c>
      <c r="F485" s="8">
        <f t="shared" ref="F485:F548" ca="1" si="38">+E485*C485*MAX(0.05,$B$5)*1.0083</f>
        <v>0.11112736903708961</v>
      </c>
      <c r="G485" s="6"/>
      <c r="H485" s="8"/>
      <c r="I485" s="2"/>
      <c r="J485" s="2"/>
      <c r="K485" s="34"/>
      <c r="L485" s="36"/>
      <c r="M485" s="35"/>
      <c r="N485" s="35"/>
      <c r="O485" s="35"/>
    </row>
    <row r="486" spans="1:15" x14ac:dyDescent="0.2">
      <c r="A486">
        <f>+MassCurves!A454</f>
        <v>450</v>
      </c>
      <c r="B486" s="9">
        <f t="shared" si="35"/>
        <v>0.58000012999999995</v>
      </c>
      <c r="C486" s="2">
        <f t="shared" ref="C486:C549" ca="1" si="39">+IF(A486&lt;MAX(5,$B$6),(B486-B485)*60,(B486-OFFSET(B486,-MAX(5,$B$6),0,1,1))/(A486-OFFSET(A486,-MAX(5,$B$6),0,1,1))*60)</f>
        <v>7.7333411999999657E-2</v>
      </c>
      <c r="D486" s="8">
        <f t="shared" ca="1" si="36"/>
        <v>1.0769230769230771E-4</v>
      </c>
      <c r="E486" s="9">
        <f t="shared" ca="1" si="37"/>
        <v>0.4750538461538461</v>
      </c>
      <c r="F486" s="8">
        <f t="shared" ca="1" si="38"/>
        <v>0.11112736903708879</v>
      </c>
      <c r="G486" s="6"/>
      <c r="H486" s="8"/>
      <c r="I486" s="2"/>
      <c r="J486" s="2"/>
      <c r="K486" s="34"/>
      <c r="L486" s="36"/>
      <c r="M486" s="35"/>
      <c r="N486" s="35"/>
      <c r="O486" s="35"/>
    </row>
    <row r="487" spans="1:15" x14ac:dyDescent="0.2">
      <c r="A487">
        <f>+MassCurves!A455</f>
        <v>451</v>
      </c>
      <c r="B487" s="9">
        <f t="shared" si="35"/>
        <v>0.58128902019999995</v>
      </c>
      <c r="C487" s="2">
        <f t="shared" ca="1" si="39"/>
        <v>7.7333411999999657E-2</v>
      </c>
      <c r="D487" s="8">
        <f t="shared" ca="1" si="36"/>
        <v>1.0769230769230771E-4</v>
      </c>
      <c r="E487" s="9">
        <f t="shared" ca="1" si="37"/>
        <v>0.4750538461538461</v>
      </c>
      <c r="F487" s="8">
        <f t="shared" ca="1" si="38"/>
        <v>0.11112736903708879</v>
      </c>
      <c r="G487" s="6"/>
      <c r="H487" s="8"/>
      <c r="I487" s="2"/>
      <c r="J487" s="2"/>
      <c r="K487" s="34"/>
      <c r="L487" s="36"/>
      <c r="M487" s="35"/>
      <c r="N487" s="35"/>
      <c r="O487" s="35"/>
    </row>
    <row r="488" spans="1:15" x14ac:dyDescent="0.2">
      <c r="A488">
        <f>+MassCurves!A456</f>
        <v>452</v>
      </c>
      <c r="B488" s="9">
        <f t="shared" si="35"/>
        <v>0.58257791039999995</v>
      </c>
      <c r="C488" s="2">
        <f t="shared" ca="1" si="39"/>
        <v>7.7333411999999657E-2</v>
      </c>
      <c r="D488" s="8">
        <f t="shared" ca="1" si="36"/>
        <v>1.0769230769230771E-4</v>
      </c>
      <c r="E488" s="9">
        <f t="shared" ca="1" si="37"/>
        <v>0.4750538461538461</v>
      </c>
      <c r="F488" s="8">
        <f t="shared" ca="1" si="38"/>
        <v>0.11112736903708879</v>
      </c>
      <c r="G488" s="6"/>
      <c r="H488" s="8"/>
      <c r="I488" s="2"/>
      <c r="J488" s="2"/>
      <c r="K488" s="34"/>
      <c r="L488" s="36"/>
      <c r="M488" s="35"/>
      <c r="N488" s="35"/>
      <c r="O488" s="35"/>
    </row>
    <row r="489" spans="1:15" x14ac:dyDescent="0.2">
      <c r="A489">
        <f>+MassCurves!A457</f>
        <v>453</v>
      </c>
      <c r="B489" s="9">
        <f t="shared" si="35"/>
        <v>0.58386680059999996</v>
      </c>
      <c r="C489" s="2">
        <f t="shared" ca="1" si="39"/>
        <v>7.7333411999999657E-2</v>
      </c>
      <c r="D489" s="8">
        <f t="shared" ca="1" si="36"/>
        <v>1.0769230769230771E-4</v>
      </c>
      <c r="E489" s="9">
        <f t="shared" ca="1" si="37"/>
        <v>0.4750538461538461</v>
      </c>
      <c r="F489" s="8">
        <f t="shared" ca="1" si="38"/>
        <v>0.11112736903708879</v>
      </c>
      <c r="G489" s="6"/>
      <c r="H489" s="8"/>
      <c r="I489" s="2"/>
      <c r="J489" s="2"/>
      <c r="K489" s="34"/>
      <c r="L489" s="36"/>
      <c r="M489" s="35"/>
      <c r="N489" s="35"/>
      <c r="O489" s="35"/>
    </row>
    <row r="490" spans="1:15" x14ac:dyDescent="0.2">
      <c r="A490">
        <f>+MassCurves!A458</f>
        <v>454</v>
      </c>
      <c r="B490" s="9">
        <f t="shared" si="35"/>
        <v>0.58515569079999996</v>
      </c>
      <c r="C490" s="2">
        <f t="shared" ca="1" si="39"/>
        <v>7.7333411999999657E-2</v>
      </c>
      <c r="D490" s="8">
        <f t="shared" ca="1" si="36"/>
        <v>1.0769230769230771E-4</v>
      </c>
      <c r="E490" s="9">
        <f t="shared" ca="1" si="37"/>
        <v>0.4750538461538461</v>
      </c>
      <c r="F490" s="8">
        <f t="shared" ca="1" si="38"/>
        <v>0.11112736903708879</v>
      </c>
      <c r="G490" s="6"/>
      <c r="H490" s="8"/>
      <c r="I490" s="2"/>
      <c r="J490" s="2"/>
      <c r="K490" s="34"/>
      <c r="L490" s="36"/>
      <c r="M490" s="35"/>
      <c r="N490" s="35"/>
      <c r="O490" s="35"/>
    </row>
    <row r="491" spans="1:15" x14ac:dyDescent="0.2">
      <c r="A491">
        <f>+MassCurves!A459</f>
        <v>455</v>
      </c>
      <c r="B491" s="9">
        <f t="shared" si="35"/>
        <v>0.58644458099999996</v>
      </c>
      <c r="C491" s="2">
        <f t="shared" ca="1" si="39"/>
        <v>7.7333411999999657E-2</v>
      </c>
      <c r="D491" s="8">
        <f t="shared" ca="1" si="36"/>
        <v>1.0769230769230771E-4</v>
      </c>
      <c r="E491" s="9">
        <f t="shared" ca="1" si="37"/>
        <v>0.4750538461538461</v>
      </c>
      <c r="F491" s="8">
        <f t="shared" ca="1" si="38"/>
        <v>0.11112736903708879</v>
      </c>
      <c r="G491" s="6"/>
      <c r="H491" s="8"/>
      <c r="I491" s="2"/>
      <c r="J491" s="2"/>
      <c r="K491" s="34"/>
      <c r="L491" s="36"/>
      <c r="M491" s="35"/>
      <c r="N491" s="35"/>
      <c r="O491" s="35"/>
    </row>
    <row r="492" spans="1:15" x14ac:dyDescent="0.2">
      <c r="A492">
        <f>+MassCurves!A460</f>
        <v>456</v>
      </c>
      <c r="B492" s="9">
        <f t="shared" si="35"/>
        <v>0.58773347119999997</v>
      </c>
      <c r="C492" s="2">
        <f t="shared" ca="1" si="39"/>
        <v>7.7333411999999657E-2</v>
      </c>
      <c r="D492" s="8">
        <f t="shared" ca="1" si="36"/>
        <v>1.0769230769230771E-4</v>
      </c>
      <c r="E492" s="9">
        <f t="shared" ca="1" si="37"/>
        <v>0.4750538461538461</v>
      </c>
      <c r="F492" s="8">
        <f t="shared" ca="1" si="38"/>
        <v>0.11112736903708879</v>
      </c>
      <c r="G492" s="6"/>
      <c r="H492" s="8"/>
      <c r="I492" s="2"/>
      <c r="J492" s="2"/>
      <c r="K492" s="34"/>
      <c r="L492" s="36"/>
      <c r="M492" s="35"/>
      <c r="N492" s="35"/>
      <c r="O492" s="35"/>
    </row>
    <row r="493" spans="1:15" x14ac:dyDescent="0.2">
      <c r="A493">
        <f>+MassCurves!A461</f>
        <v>457</v>
      </c>
      <c r="B493" s="9">
        <f t="shared" si="35"/>
        <v>0.58902236139999997</v>
      </c>
      <c r="C493" s="2">
        <f t="shared" ca="1" si="39"/>
        <v>7.7333411999999657E-2</v>
      </c>
      <c r="D493" s="8">
        <f t="shared" ca="1" si="36"/>
        <v>1.0769230769230771E-4</v>
      </c>
      <c r="E493" s="9">
        <f t="shared" ca="1" si="37"/>
        <v>0.4750538461538461</v>
      </c>
      <c r="F493" s="8">
        <f t="shared" ca="1" si="38"/>
        <v>0.11112736903708879</v>
      </c>
      <c r="G493" s="6"/>
      <c r="H493" s="8"/>
      <c r="I493" s="2"/>
      <c r="J493" s="2"/>
      <c r="K493" s="34"/>
      <c r="L493" s="36"/>
      <c r="M493" s="35"/>
      <c r="N493" s="35"/>
      <c r="O493" s="35"/>
    </row>
    <row r="494" spans="1:15" x14ac:dyDescent="0.2">
      <c r="A494">
        <f>+MassCurves!A462</f>
        <v>458</v>
      </c>
      <c r="B494" s="9">
        <f t="shared" si="35"/>
        <v>0.59031125159999998</v>
      </c>
      <c r="C494" s="2">
        <f t="shared" ca="1" si="39"/>
        <v>7.7333411999999657E-2</v>
      </c>
      <c r="D494" s="8">
        <f t="shared" ca="1" si="36"/>
        <v>1.0769230769230771E-4</v>
      </c>
      <c r="E494" s="9">
        <f t="shared" ca="1" si="37"/>
        <v>0.4750538461538461</v>
      </c>
      <c r="F494" s="8">
        <f t="shared" ca="1" si="38"/>
        <v>0.11112736903708879</v>
      </c>
      <c r="G494" s="6"/>
      <c r="H494" s="8"/>
      <c r="I494" s="2"/>
      <c r="J494" s="2"/>
      <c r="K494" s="34"/>
      <c r="L494" s="36"/>
      <c r="M494" s="35"/>
      <c r="N494" s="35"/>
      <c r="O494" s="35"/>
    </row>
    <row r="495" spans="1:15" x14ac:dyDescent="0.2">
      <c r="A495">
        <f>+MassCurves!A463</f>
        <v>459</v>
      </c>
      <c r="B495" s="9">
        <f t="shared" si="35"/>
        <v>0.59160014179999998</v>
      </c>
      <c r="C495" s="2">
        <f t="shared" ca="1" si="39"/>
        <v>7.7333411999999657E-2</v>
      </c>
      <c r="D495" s="8">
        <f t="shared" ca="1" si="36"/>
        <v>1.0769230769230771E-4</v>
      </c>
      <c r="E495" s="9">
        <f t="shared" ca="1" si="37"/>
        <v>0.4750538461538461</v>
      </c>
      <c r="F495" s="8">
        <f t="shared" ca="1" si="38"/>
        <v>0.11112736903708879</v>
      </c>
      <c r="G495" s="6"/>
      <c r="H495" s="8"/>
      <c r="I495" s="2"/>
      <c r="J495" s="2"/>
      <c r="K495" s="34"/>
      <c r="L495" s="36"/>
      <c r="M495" s="35"/>
      <c r="N495" s="35"/>
      <c r="O495" s="35"/>
    </row>
    <row r="496" spans="1:15" x14ac:dyDescent="0.2">
      <c r="A496">
        <f>+MassCurves!A464</f>
        <v>460</v>
      </c>
      <c r="B496" s="9">
        <f t="shared" si="35"/>
        <v>0.59288903199999998</v>
      </c>
      <c r="C496" s="2">
        <f t="shared" ca="1" si="39"/>
        <v>7.7333411999999657E-2</v>
      </c>
      <c r="D496" s="8">
        <f t="shared" ca="1" si="36"/>
        <v>1.0769230769230771E-4</v>
      </c>
      <c r="E496" s="9">
        <f t="shared" ca="1" si="37"/>
        <v>0.4750538461538461</v>
      </c>
      <c r="F496" s="8">
        <f t="shared" ca="1" si="38"/>
        <v>0.11112736903708879</v>
      </c>
      <c r="G496" s="6"/>
      <c r="H496" s="8"/>
      <c r="I496" s="2"/>
      <c r="J496" s="2"/>
      <c r="K496" s="34"/>
      <c r="L496" s="36"/>
      <c r="M496" s="35"/>
      <c r="N496" s="35"/>
      <c r="O496" s="35"/>
    </row>
    <row r="497" spans="1:15" x14ac:dyDescent="0.2">
      <c r="A497">
        <f>+MassCurves!A465</f>
        <v>461</v>
      </c>
      <c r="B497" s="9">
        <f t="shared" si="35"/>
        <v>0.59417792219999999</v>
      </c>
      <c r="C497" s="2">
        <f t="shared" ca="1" si="39"/>
        <v>7.7333411999999657E-2</v>
      </c>
      <c r="D497" s="8">
        <f t="shared" ca="1" si="36"/>
        <v>1.0769230769230771E-4</v>
      </c>
      <c r="E497" s="9">
        <f t="shared" ca="1" si="37"/>
        <v>0.4750538461538461</v>
      </c>
      <c r="F497" s="8">
        <f t="shared" ca="1" si="38"/>
        <v>0.11112736903708879</v>
      </c>
      <c r="G497" s="6"/>
      <c r="H497" s="8"/>
      <c r="I497" s="2"/>
      <c r="J497" s="2"/>
      <c r="K497" s="34"/>
      <c r="L497" s="36"/>
      <c r="M497" s="35"/>
      <c r="N497" s="35"/>
      <c r="O497" s="35"/>
    </row>
    <row r="498" spans="1:15" x14ac:dyDescent="0.2">
      <c r="A498">
        <f>+MassCurves!A466</f>
        <v>462</v>
      </c>
      <c r="B498" s="9">
        <f t="shared" si="35"/>
        <v>0.59546681239999999</v>
      </c>
      <c r="C498" s="2">
        <f t="shared" ca="1" si="39"/>
        <v>7.7333412000000212E-2</v>
      </c>
      <c r="D498" s="8">
        <f t="shared" ca="1" si="36"/>
        <v>1.0769230769230771E-4</v>
      </c>
      <c r="E498" s="9">
        <f t="shared" ca="1" si="37"/>
        <v>0.4750538461538461</v>
      </c>
      <c r="F498" s="8">
        <f t="shared" ca="1" si="38"/>
        <v>0.11112736903708961</v>
      </c>
      <c r="G498" s="6"/>
      <c r="H498" s="8"/>
      <c r="I498" s="2"/>
      <c r="J498" s="2"/>
      <c r="K498" s="34"/>
      <c r="L498" s="36"/>
      <c r="M498" s="35"/>
      <c r="N498" s="35"/>
      <c r="O498" s="35"/>
    </row>
    <row r="499" spans="1:15" x14ac:dyDescent="0.2">
      <c r="A499">
        <f>+MassCurves!A467</f>
        <v>463</v>
      </c>
      <c r="B499" s="9">
        <f t="shared" si="35"/>
        <v>0.59675570259999999</v>
      </c>
      <c r="C499" s="2">
        <f t="shared" ca="1" si="39"/>
        <v>7.7333412000000212E-2</v>
      </c>
      <c r="D499" s="8">
        <f t="shared" ca="1" si="36"/>
        <v>1.0769230769230771E-4</v>
      </c>
      <c r="E499" s="9">
        <f t="shared" ca="1" si="37"/>
        <v>0.4750538461538461</v>
      </c>
      <c r="F499" s="8">
        <f t="shared" ca="1" si="38"/>
        <v>0.11112736903708961</v>
      </c>
      <c r="G499" s="6"/>
      <c r="H499" s="8"/>
      <c r="I499" s="2"/>
      <c r="J499" s="2"/>
      <c r="K499" s="34"/>
      <c r="L499" s="36"/>
      <c r="M499" s="35"/>
      <c r="N499" s="35"/>
      <c r="O499" s="35"/>
    </row>
    <row r="500" spans="1:15" x14ac:dyDescent="0.2">
      <c r="A500">
        <f>+MassCurves!A468</f>
        <v>464</v>
      </c>
      <c r="B500" s="9">
        <f t="shared" si="35"/>
        <v>0.5980445928</v>
      </c>
      <c r="C500" s="2">
        <f t="shared" ca="1" si="39"/>
        <v>7.7333412000000212E-2</v>
      </c>
      <c r="D500" s="8">
        <f t="shared" ca="1" si="36"/>
        <v>1.0769230769230771E-4</v>
      </c>
      <c r="E500" s="9">
        <f t="shared" ca="1" si="37"/>
        <v>0.4750538461538461</v>
      </c>
      <c r="F500" s="8">
        <f t="shared" ca="1" si="38"/>
        <v>0.11112736903708961</v>
      </c>
      <c r="G500" s="6"/>
      <c r="H500" s="8"/>
      <c r="I500" s="2"/>
      <c r="J500" s="2"/>
      <c r="K500" s="34"/>
      <c r="L500" s="36"/>
      <c r="M500" s="35"/>
      <c r="N500" s="35"/>
      <c r="O500" s="35"/>
    </row>
    <row r="501" spans="1:15" x14ac:dyDescent="0.2">
      <c r="A501">
        <f>+MassCurves!A469</f>
        <v>465</v>
      </c>
      <c r="B501" s="9">
        <f t="shared" si="35"/>
        <v>0.599333483</v>
      </c>
      <c r="C501" s="2">
        <f t="shared" ca="1" si="39"/>
        <v>7.7333412000000212E-2</v>
      </c>
      <c r="D501" s="8">
        <f t="shared" ca="1" si="36"/>
        <v>1.0769230769230771E-4</v>
      </c>
      <c r="E501" s="9">
        <f t="shared" ca="1" si="37"/>
        <v>0.4750538461538461</v>
      </c>
      <c r="F501" s="8">
        <f t="shared" ca="1" si="38"/>
        <v>0.11112736903708961</v>
      </c>
      <c r="G501" s="6"/>
      <c r="H501" s="8"/>
      <c r="I501" s="2"/>
      <c r="J501" s="2"/>
      <c r="K501" s="34"/>
      <c r="L501" s="36"/>
      <c r="M501" s="35"/>
      <c r="N501" s="35"/>
      <c r="O501" s="35"/>
    </row>
    <row r="502" spans="1:15" x14ac:dyDescent="0.2">
      <c r="A502">
        <f>+MassCurves!A470</f>
        <v>466</v>
      </c>
      <c r="B502" s="9">
        <f t="shared" si="35"/>
        <v>0.6006223732</v>
      </c>
      <c r="C502" s="2">
        <f t="shared" ca="1" si="39"/>
        <v>7.7333412000000212E-2</v>
      </c>
      <c r="D502" s="8">
        <f t="shared" ca="1" si="36"/>
        <v>1.0769230769230771E-4</v>
      </c>
      <c r="E502" s="9">
        <f t="shared" ca="1" si="37"/>
        <v>0.4750538461538461</v>
      </c>
      <c r="F502" s="8">
        <f t="shared" ca="1" si="38"/>
        <v>0.11112736903708961</v>
      </c>
      <c r="G502" s="6"/>
      <c r="H502" s="8"/>
      <c r="I502" s="2"/>
      <c r="J502" s="2"/>
      <c r="K502" s="34"/>
      <c r="L502" s="36"/>
      <c r="M502" s="35"/>
      <c r="N502" s="35"/>
      <c r="O502" s="35"/>
    </row>
    <row r="503" spans="1:15" x14ac:dyDescent="0.2">
      <c r="A503">
        <f>+MassCurves!A471</f>
        <v>467</v>
      </c>
      <c r="B503" s="9">
        <f t="shared" si="35"/>
        <v>0.60191126340000001</v>
      </c>
      <c r="C503" s="2">
        <f t="shared" ca="1" si="39"/>
        <v>7.7333412000000212E-2</v>
      </c>
      <c r="D503" s="8">
        <f t="shared" ca="1" si="36"/>
        <v>1.0769230769230771E-4</v>
      </c>
      <c r="E503" s="9">
        <f t="shared" ca="1" si="37"/>
        <v>0.4750538461538461</v>
      </c>
      <c r="F503" s="8">
        <f t="shared" ca="1" si="38"/>
        <v>0.11112736903708961</v>
      </c>
      <c r="G503" s="6"/>
      <c r="H503" s="8"/>
      <c r="I503" s="2"/>
      <c r="J503" s="2"/>
      <c r="K503" s="34"/>
      <c r="L503" s="36"/>
      <c r="M503" s="35"/>
      <c r="N503" s="35"/>
      <c r="O503" s="35"/>
    </row>
    <row r="504" spans="1:15" x14ac:dyDescent="0.2">
      <c r="A504">
        <f>+MassCurves!A472</f>
        <v>468</v>
      </c>
      <c r="B504" s="9">
        <f t="shared" si="35"/>
        <v>0.60320015360000001</v>
      </c>
      <c r="C504" s="2">
        <f t="shared" ca="1" si="39"/>
        <v>7.7333412000000212E-2</v>
      </c>
      <c r="D504" s="8">
        <f t="shared" ca="1" si="36"/>
        <v>1.0769230769230771E-4</v>
      </c>
      <c r="E504" s="9">
        <f t="shared" ca="1" si="37"/>
        <v>0.4750538461538461</v>
      </c>
      <c r="F504" s="8">
        <f t="shared" ca="1" si="38"/>
        <v>0.11112736903708961</v>
      </c>
      <c r="G504" s="6"/>
      <c r="H504" s="8"/>
      <c r="I504" s="2"/>
      <c r="J504" s="2"/>
      <c r="K504" s="34"/>
      <c r="L504" s="36"/>
      <c r="M504" s="35"/>
      <c r="N504" s="35"/>
      <c r="O504" s="35"/>
    </row>
    <row r="505" spans="1:15" x14ac:dyDescent="0.2">
      <c r="A505">
        <f>+MassCurves!A473</f>
        <v>469</v>
      </c>
      <c r="B505" s="9">
        <f t="shared" si="35"/>
        <v>0.60448904380000001</v>
      </c>
      <c r="C505" s="2">
        <f t="shared" ca="1" si="39"/>
        <v>7.7333412000000212E-2</v>
      </c>
      <c r="D505" s="8">
        <f t="shared" ca="1" si="36"/>
        <v>1.0769230769230771E-4</v>
      </c>
      <c r="E505" s="9">
        <f t="shared" ca="1" si="37"/>
        <v>0.4750538461538461</v>
      </c>
      <c r="F505" s="8">
        <f t="shared" ca="1" si="38"/>
        <v>0.11112736903708961</v>
      </c>
      <c r="G505" s="6"/>
      <c r="H505" s="8"/>
      <c r="I505" s="2"/>
      <c r="J505" s="2"/>
      <c r="K505" s="34"/>
      <c r="L505" s="36"/>
      <c r="M505" s="35"/>
      <c r="N505" s="35"/>
      <c r="O505" s="35"/>
    </row>
    <row r="506" spans="1:15" x14ac:dyDescent="0.2">
      <c r="A506">
        <f>+MassCurves!A474</f>
        <v>470</v>
      </c>
      <c r="B506" s="9">
        <f t="shared" si="35"/>
        <v>0.60577793400000002</v>
      </c>
      <c r="C506" s="2">
        <f t="shared" ca="1" si="39"/>
        <v>7.7333412000000212E-2</v>
      </c>
      <c r="D506" s="8">
        <f t="shared" ca="1" si="36"/>
        <v>1.0769230769230771E-4</v>
      </c>
      <c r="E506" s="9">
        <f t="shared" ca="1" si="37"/>
        <v>0.4750538461538461</v>
      </c>
      <c r="F506" s="8">
        <f t="shared" ca="1" si="38"/>
        <v>0.11112736903708961</v>
      </c>
      <c r="G506" s="6"/>
      <c r="H506" s="8"/>
      <c r="I506" s="2"/>
      <c r="J506" s="2"/>
      <c r="K506" s="34"/>
      <c r="L506" s="36"/>
      <c r="M506" s="35"/>
      <c r="N506" s="35"/>
      <c r="O506" s="35"/>
    </row>
    <row r="507" spans="1:15" x14ac:dyDescent="0.2">
      <c r="A507">
        <f>+MassCurves!A475</f>
        <v>471</v>
      </c>
      <c r="B507" s="9">
        <f t="shared" si="35"/>
        <v>0.60706682420000002</v>
      </c>
      <c r="C507" s="2">
        <f t="shared" ca="1" si="39"/>
        <v>7.7333412000000212E-2</v>
      </c>
      <c r="D507" s="8">
        <f t="shared" ca="1" si="36"/>
        <v>1.0769230769230771E-4</v>
      </c>
      <c r="E507" s="9">
        <f t="shared" ca="1" si="37"/>
        <v>0.4750538461538461</v>
      </c>
      <c r="F507" s="8">
        <f t="shared" ca="1" si="38"/>
        <v>0.11112736903708961</v>
      </c>
      <c r="G507" s="6"/>
      <c r="H507" s="8"/>
      <c r="I507" s="2"/>
      <c r="J507" s="2"/>
      <c r="K507" s="34"/>
      <c r="L507" s="36"/>
      <c r="M507" s="35"/>
      <c r="N507" s="35"/>
      <c r="O507" s="35"/>
    </row>
    <row r="508" spans="1:15" x14ac:dyDescent="0.2">
      <c r="A508">
        <f>+MassCurves!A476</f>
        <v>472</v>
      </c>
      <c r="B508" s="9">
        <f t="shared" si="35"/>
        <v>0.60835571440000002</v>
      </c>
      <c r="C508" s="2">
        <f t="shared" ca="1" si="39"/>
        <v>7.7333412000000212E-2</v>
      </c>
      <c r="D508" s="8">
        <f t="shared" ca="1" si="36"/>
        <v>1.0769230769230771E-4</v>
      </c>
      <c r="E508" s="9">
        <f t="shared" ca="1" si="37"/>
        <v>0.4750538461538461</v>
      </c>
      <c r="F508" s="8">
        <f t="shared" ca="1" si="38"/>
        <v>0.11112736903708961</v>
      </c>
      <c r="G508" s="6"/>
      <c r="H508" s="8"/>
      <c r="I508" s="2"/>
      <c r="J508" s="2"/>
      <c r="K508" s="34"/>
      <c r="L508" s="36"/>
      <c r="M508" s="35"/>
      <c r="N508" s="35"/>
      <c r="O508" s="35"/>
    </row>
    <row r="509" spans="1:15" x14ac:dyDescent="0.2">
      <c r="A509">
        <f>+MassCurves!A477</f>
        <v>473</v>
      </c>
      <c r="B509" s="9">
        <f t="shared" si="35"/>
        <v>0.60964460460000003</v>
      </c>
      <c r="C509" s="2">
        <f t="shared" ca="1" si="39"/>
        <v>7.7333412000000212E-2</v>
      </c>
      <c r="D509" s="8">
        <f t="shared" ca="1" si="36"/>
        <v>1.0769230769230771E-4</v>
      </c>
      <c r="E509" s="9">
        <f t="shared" ca="1" si="37"/>
        <v>0.4750538461538461</v>
      </c>
      <c r="F509" s="8">
        <f t="shared" ca="1" si="38"/>
        <v>0.11112736903708961</v>
      </c>
      <c r="G509" s="6"/>
      <c r="H509" s="8"/>
      <c r="I509" s="2"/>
      <c r="J509" s="2"/>
      <c r="K509" s="34"/>
      <c r="L509" s="36"/>
      <c r="M509" s="35"/>
      <c r="N509" s="35"/>
      <c r="O509" s="35"/>
    </row>
    <row r="510" spans="1:15" x14ac:dyDescent="0.2">
      <c r="A510">
        <f>+MassCurves!A478</f>
        <v>474</v>
      </c>
      <c r="B510" s="9">
        <f t="shared" si="35"/>
        <v>0.61093349480000003</v>
      </c>
      <c r="C510" s="2">
        <f t="shared" ca="1" si="39"/>
        <v>7.7333412000000212E-2</v>
      </c>
      <c r="D510" s="8">
        <f t="shared" ca="1" si="36"/>
        <v>1.0769230769230771E-4</v>
      </c>
      <c r="E510" s="9">
        <f t="shared" ca="1" si="37"/>
        <v>0.4750538461538461</v>
      </c>
      <c r="F510" s="8">
        <f t="shared" ca="1" si="38"/>
        <v>0.11112736903708961</v>
      </c>
      <c r="G510" s="6"/>
      <c r="H510" s="8"/>
      <c r="I510" s="2"/>
      <c r="J510" s="2"/>
      <c r="K510" s="34"/>
      <c r="L510" s="36"/>
      <c r="M510" s="35"/>
      <c r="N510" s="35"/>
      <c r="O510" s="35"/>
    </row>
    <row r="511" spans="1:15" x14ac:dyDescent="0.2">
      <c r="A511">
        <f>+MassCurves!A479</f>
        <v>475</v>
      </c>
      <c r="B511" s="9">
        <f t="shared" si="35"/>
        <v>0.61222238500000004</v>
      </c>
      <c r="C511" s="2">
        <f t="shared" ca="1" si="39"/>
        <v>7.7333412000000212E-2</v>
      </c>
      <c r="D511" s="8">
        <f t="shared" ca="1" si="36"/>
        <v>1.0769230769230771E-4</v>
      </c>
      <c r="E511" s="9">
        <f t="shared" ca="1" si="37"/>
        <v>0.4750538461538461</v>
      </c>
      <c r="F511" s="8">
        <f t="shared" ca="1" si="38"/>
        <v>0.11112736903708961</v>
      </c>
      <c r="G511" s="6"/>
      <c r="H511" s="8"/>
      <c r="I511" s="2"/>
      <c r="J511" s="2"/>
      <c r="K511" s="34"/>
      <c r="L511" s="36"/>
      <c r="M511" s="35"/>
      <c r="N511" s="35"/>
      <c r="O511" s="35"/>
    </row>
    <row r="512" spans="1:15" x14ac:dyDescent="0.2">
      <c r="A512">
        <f>+MassCurves!A480</f>
        <v>476</v>
      </c>
      <c r="B512" s="9">
        <f t="shared" si="35"/>
        <v>0.61351127520000004</v>
      </c>
      <c r="C512" s="2">
        <f t="shared" ca="1" si="39"/>
        <v>7.7333412000000212E-2</v>
      </c>
      <c r="D512" s="8">
        <f t="shared" ca="1" si="36"/>
        <v>1.0769230769230771E-4</v>
      </c>
      <c r="E512" s="9">
        <f t="shared" ca="1" si="37"/>
        <v>0.4750538461538461</v>
      </c>
      <c r="F512" s="8">
        <f t="shared" ca="1" si="38"/>
        <v>0.11112736903708961</v>
      </c>
      <c r="G512" s="6"/>
      <c r="H512" s="8"/>
      <c r="I512" s="2"/>
      <c r="J512" s="2"/>
      <c r="K512" s="34"/>
      <c r="L512" s="36"/>
      <c r="M512" s="35"/>
      <c r="N512" s="35"/>
      <c r="O512" s="35"/>
    </row>
    <row r="513" spans="1:15" x14ac:dyDescent="0.2">
      <c r="A513">
        <f>+MassCurves!A481</f>
        <v>477</v>
      </c>
      <c r="B513" s="9">
        <f t="shared" si="35"/>
        <v>0.61480016540000004</v>
      </c>
      <c r="C513" s="2">
        <f t="shared" ca="1" si="39"/>
        <v>7.7333412000000212E-2</v>
      </c>
      <c r="D513" s="8">
        <f t="shared" ca="1" si="36"/>
        <v>1.0769230769230771E-4</v>
      </c>
      <c r="E513" s="9">
        <f t="shared" ca="1" si="37"/>
        <v>0.4750538461538461</v>
      </c>
      <c r="F513" s="8">
        <f t="shared" ca="1" si="38"/>
        <v>0.11112736903708961</v>
      </c>
      <c r="G513" s="6"/>
      <c r="H513" s="8"/>
      <c r="I513" s="2"/>
      <c r="J513" s="2"/>
      <c r="K513" s="34"/>
      <c r="L513" s="36"/>
      <c r="M513" s="35"/>
      <c r="N513" s="35"/>
      <c r="O513" s="35"/>
    </row>
    <row r="514" spans="1:15" x14ac:dyDescent="0.2">
      <c r="A514">
        <f>+MassCurves!A482</f>
        <v>478</v>
      </c>
      <c r="B514" s="9">
        <f t="shared" si="35"/>
        <v>0.61608905560000005</v>
      </c>
      <c r="C514" s="2">
        <f t="shared" ca="1" si="39"/>
        <v>7.7333412000000212E-2</v>
      </c>
      <c r="D514" s="8">
        <f t="shared" ca="1" si="36"/>
        <v>1.0769230769230771E-4</v>
      </c>
      <c r="E514" s="9">
        <f t="shared" ca="1" si="37"/>
        <v>0.4750538461538461</v>
      </c>
      <c r="F514" s="8">
        <f t="shared" ca="1" si="38"/>
        <v>0.11112736903708961</v>
      </c>
      <c r="G514" s="6"/>
      <c r="H514" s="8"/>
      <c r="I514" s="2"/>
      <c r="J514" s="2"/>
      <c r="K514" s="34"/>
      <c r="L514" s="36"/>
      <c r="M514" s="35"/>
      <c r="N514" s="35"/>
      <c r="O514" s="35"/>
    </row>
    <row r="515" spans="1:15" x14ac:dyDescent="0.2">
      <c r="A515">
        <f>+MassCurves!A483</f>
        <v>479</v>
      </c>
      <c r="B515" s="9">
        <f t="shared" si="35"/>
        <v>0.61737794580000005</v>
      </c>
      <c r="C515" s="2">
        <f t="shared" ca="1" si="39"/>
        <v>7.7333412000000212E-2</v>
      </c>
      <c r="D515" s="8">
        <f t="shared" ca="1" si="36"/>
        <v>1.0769230769230771E-4</v>
      </c>
      <c r="E515" s="9">
        <f t="shared" ca="1" si="37"/>
        <v>0.4750538461538461</v>
      </c>
      <c r="F515" s="8">
        <f t="shared" ca="1" si="38"/>
        <v>0.11112736903708961</v>
      </c>
      <c r="G515" s="6"/>
      <c r="H515" s="8"/>
      <c r="I515" s="2"/>
      <c r="J515" s="2"/>
      <c r="K515" s="34"/>
      <c r="L515" s="36"/>
      <c r="M515" s="35"/>
      <c r="N515" s="35"/>
      <c r="O515" s="35"/>
    </row>
    <row r="516" spans="1:15" x14ac:dyDescent="0.2">
      <c r="A516">
        <f>+MassCurves!A484</f>
        <v>480</v>
      </c>
      <c r="B516" s="9">
        <f t="shared" si="35"/>
        <v>0.61866683600000005</v>
      </c>
      <c r="C516" s="2">
        <f t="shared" ca="1" si="39"/>
        <v>7.7333412000000212E-2</v>
      </c>
      <c r="D516" s="8">
        <f t="shared" ca="1" si="36"/>
        <v>1.0769230769230771E-4</v>
      </c>
      <c r="E516" s="9">
        <f t="shared" ca="1" si="37"/>
        <v>0.4750538461538461</v>
      </c>
      <c r="F516" s="8">
        <f t="shared" ca="1" si="38"/>
        <v>0.11112736903708961</v>
      </c>
      <c r="G516" s="6"/>
      <c r="H516" s="8"/>
      <c r="I516" s="2"/>
      <c r="J516" s="2"/>
      <c r="K516" s="34"/>
      <c r="L516" s="36"/>
      <c r="M516" s="35"/>
      <c r="N516" s="35"/>
      <c r="O516" s="35"/>
    </row>
    <row r="517" spans="1:15" x14ac:dyDescent="0.2">
      <c r="A517">
        <f>+MassCurves!A485</f>
        <v>481</v>
      </c>
      <c r="B517" s="9">
        <f t="shared" si="35"/>
        <v>0.61995572620000006</v>
      </c>
      <c r="C517" s="2">
        <f t="shared" ca="1" si="39"/>
        <v>7.7333412000000212E-2</v>
      </c>
      <c r="D517" s="8">
        <f t="shared" ca="1" si="36"/>
        <v>1.0769230769230771E-4</v>
      </c>
      <c r="E517" s="9">
        <f t="shared" ca="1" si="37"/>
        <v>0.4750538461538461</v>
      </c>
      <c r="F517" s="8">
        <f t="shared" ca="1" si="38"/>
        <v>0.11112736903708961</v>
      </c>
      <c r="G517" s="6"/>
      <c r="H517" s="8"/>
      <c r="I517" s="2"/>
      <c r="J517" s="2"/>
      <c r="K517" s="34"/>
      <c r="L517" s="36"/>
      <c r="M517" s="35"/>
      <c r="N517" s="35"/>
      <c r="O517" s="35"/>
    </row>
    <row r="518" spans="1:15" x14ac:dyDescent="0.2">
      <c r="A518">
        <f>+MassCurves!A486</f>
        <v>482</v>
      </c>
      <c r="B518" s="9">
        <f t="shared" si="35"/>
        <v>0.62124461640000006</v>
      </c>
      <c r="C518" s="2">
        <f t="shared" ca="1" si="39"/>
        <v>7.7333412000000212E-2</v>
      </c>
      <c r="D518" s="8">
        <f t="shared" ca="1" si="36"/>
        <v>1.0769230769230771E-4</v>
      </c>
      <c r="E518" s="9">
        <f t="shared" ca="1" si="37"/>
        <v>0.4750538461538461</v>
      </c>
      <c r="F518" s="8">
        <f t="shared" ca="1" si="38"/>
        <v>0.11112736903708961</v>
      </c>
      <c r="G518" s="6"/>
      <c r="H518" s="8"/>
      <c r="I518" s="2"/>
      <c r="J518" s="2"/>
      <c r="K518" s="34"/>
      <c r="L518" s="36"/>
      <c r="M518" s="35"/>
      <c r="N518" s="35"/>
      <c r="O518" s="35"/>
    </row>
    <row r="519" spans="1:15" x14ac:dyDescent="0.2">
      <c r="A519">
        <f>+MassCurves!A487</f>
        <v>483</v>
      </c>
      <c r="B519" s="9">
        <f t="shared" si="35"/>
        <v>0.62253350660000006</v>
      </c>
      <c r="C519" s="2">
        <f t="shared" ca="1" si="39"/>
        <v>7.7333412000000212E-2</v>
      </c>
      <c r="D519" s="8">
        <f t="shared" ca="1" si="36"/>
        <v>1.0769230769230771E-4</v>
      </c>
      <c r="E519" s="9">
        <f t="shared" ca="1" si="37"/>
        <v>0.4750538461538461</v>
      </c>
      <c r="F519" s="8">
        <f t="shared" ca="1" si="38"/>
        <v>0.11112736903708961</v>
      </c>
      <c r="G519" s="6"/>
      <c r="H519" s="8"/>
      <c r="I519" s="2"/>
      <c r="J519" s="2"/>
      <c r="K519" s="34"/>
      <c r="L519" s="36"/>
      <c r="M519" s="35"/>
      <c r="N519" s="35"/>
      <c r="O519" s="35"/>
    </row>
    <row r="520" spans="1:15" x14ac:dyDescent="0.2">
      <c r="A520">
        <f>+MassCurves!A488</f>
        <v>484</v>
      </c>
      <c r="B520" s="9">
        <f t="shared" si="35"/>
        <v>0.62382239679999996</v>
      </c>
      <c r="C520" s="2">
        <f t="shared" ca="1" si="39"/>
        <v>7.7333411999999657E-2</v>
      </c>
      <c r="D520" s="8">
        <f t="shared" ca="1" si="36"/>
        <v>1.0769230769230771E-4</v>
      </c>
      <c r="E520" s="9">
        <f t="shared" ca="1" si="37"/>
        <v>0.4750538461538461</v>
      </c>
      <c r="F520" s="8">
        <f t="shared" ca="1" si="38"/>
        <v>0.11112736903708879</v>
      </c>
      <c r="G520" s="6"/>
      <c r="H520" s="8"/>
      <c r="I520" s="2"/>
      <c r="J520" s="2"/>
      <c r="K520" s="34"/>
      <c r="L520" s="36"/>
      <c r="M520" s="35"/>
      <c r="N520" s="35"/>
      <c r="O520" s="35"/>
    </row>
    <row r="521" spans="1:15" x14ac:dyDescent="0.2">
      <c r="A521">
        <f>+MassCurves!A489</f>
        <v>485</v>
      </c>
      <c r="B521" s="9">
        <f t="shared" si="35"/>
        <v>0.62511128699999996</v>
      </c>
      <c r="C521" s="2">
        <f t="shared" ca="1" si="39"/>
        <v>7.7333411999999657E-2</v>
      </c>
      <c r="D521" s="8">
        <f t="shared" ca="1" si="36"/>
        <v>1.0769230769230771E-4</v>
      </c>
      <c r="E521" s="9">
        <f t="shared" ca="1" si="37"/>
        <v>0.4750538461538461</v>
      </c>
      <c r="F521" s="8">
        <f t="shared" ca="1" si="38"/>
        <v>0.11112736903708879</v>
      </c>
      <c r="G521" s="6"/>
      <c r="H521" s="8"/>
      <c r="I521" s="2"/>
      <c r="J521" s="2"/>
      <c r="K521" s="34"/>
      <c r="L521" s="36"/>
      <c r="M521" s="35"/>
      <c r="N521" s="35"/>
      <c r="O521" s="35"/>
    </row>
    <row r="522" spans="1:15" x14ac:dyDescent="0.2">
      <c r="A522">
        <f>+MassCurves!A490</f>
        <v>486</v>
      </c>
      <c r="B522" s="9">
        <f t="shared" si="35"/>
        <v>0.62640017719999996</v>
      </c>
      <c r="C522" s="2">
        <f t="shared" ca="1" si="39"/>
        <v>7.7333411999999657E-2</v>
      </c>
      <c r="D522" s="8">
        <f t="shared" ca="1" si="36"/>
        <v>1.0769230769230771E-4</v>
      </c>
      <c r="E522" s="9">
        <f t="shared" ca="1" si="37"/>
        <v>0.4750538461538461</v>
      </c>
      <c r="F522" s="8">
        <f t="shared" ca="1" si="38"/>
        <v>0.11112736903708879</v>
      </c>
      <c r="G522" s="6"/>
      <c r="H522" s="8"/>
      <c r="I522" s="2"/>
      <c r="J522" s="2"/>
      <c r="K522" s="34"/>
      <c r="L522" s="36"/>
      <c r="M522" s="35"/>
      <c r="N522" s="35"/>
      <c r="O522" s="35"/>
    </row>
    <row r="523" spans="1:15" x14ac:dyDescent="0.2">
      <c r="A523">
        <f>+MassCurves!A491</f>
        <v>487</v>
      </c>
      <c r="B523" s="9">
        <f t="shared" si="35"/>
        <v>0.62768906739999997</v>
      </c>
      <c r="C523" s="2">
        <f t="shared" ca="1" si="39"/>
        <v>7.7333411999999657E-2</v>
      </c>
      <c r="D523" s="8">
        <f t="shared" ca="1" si="36"/>
        <v>1.0769230769230771E-4</v>
      </c>
      <c r="E523" s="9">
        <f t="shared" ca="1" si="37"/>
        <v>0.4750538461538461</v>
      </c>
      <c r="F523" s="8">
        <f t="shared" ca="1" si="38"/>
        <v>0.11112736903708879</v>
      </c>
      <c r="G523" s="6"/>
      <c r="H523" s="8"/>
      <c r="I523" s="2"/>
      <c r="J523" s="2"/>
      <c r="K523" s="34"/>
      <c r="L523" s="36"/>
      <c r="M523" s="35"/>
      <c r="N523" s="35"/>
      <c r="O523" s="35"/>
    </row>
    <row r="524" spans="1:15" x14ac:dyDescent="0.2">
      <c r="A524">
        <f>+MassCurves!A492</f>
        <v>488</v>
      </c>
      <c r="B524" s="9">
        <f t="shared" si="35"/>
        <v>0.62897795759999997</v>
      </c>
      <c r="C524" s="2">
        <f t="shared" ca="1" si="39"/>
        <v>7.7333411999999657E-2</v>
      </c>
      <c r="D524" s="8">
        <f t="shared" ca="1" si="36"/>
        <v>1.0769230769230771E-4</v>
      </c>
      <c r="E524" s="9">
        <f t="shared" ca="1" si="37"/>
        <v>0.4750538461538461</v>
      </c>
      <c r="F524" s="8">
        <f t="shared" ca="1" si="38"/>
        <v>0.11112736903708879</v>
      </c>
      <c r="G524" s="6"/>
      <c r="H524" s="8"/>
      <c r="I524" s="2"/>
      <c r="J524" s="2"/>
      <c r="K524" s="34"/>
      <c r="L524" s="36"/>
      <c r="M524" s="35"/>
      <c r="N524" s="35"/>
      <c r="O524" s="35"/>
    </row>
    <row r="525" spans="1:15" x14ac:dyDescent="0.2">
      <c r="A525">
        <f>+MassCurves!A493</f>
        <v>489</v>
      </c>
      <c r="B525" s="9">
        <f t="shared" si="35"/>
        <v>0.63026684779999997</v>
      </c>
      <c r="C525" s="2">
        <f t="shared" ca="1" si="39"/>
        <v>7.7333411999999657E-2</v>
      </c>
      <c r="D525" s="8">
        <f t="shared" ca="1" si="36"/>
        <v>1.0769230769230771E-4</v>
      </c>
      <c r="E525" s="9">
        <f t="shared" ca="1" si="37"/>
        <v>0.4750538461538461</v>
      </c>
      <c r="F525" s="8">
        <f t="shared" ca="1" si="38"/>
        <v>0.11112736903708879</v>
      </c>
      <c r="G525" s="6"/>
      <c r="H525" s="8"/>
      <c r="I525" s="2"/>
      <c r="J525" s="2"/>
      <c r="K525" s="34"/>
      <c r="L525" s="36"/>
      <c r="M525" s="35"/>
      <c r="N525" s="35"/>
      <c r="O525" s="35"/>
    </row>
    <row r="526" spans="1:15" x14ac:dyDescent="0.2">
      <c r="A526">
        <f>+MassCurves!A494</f>
        <v>490</v>
      </c>
      <c r="B526" s="9">
        <f t="shared" si="35"/>
        <v>0.63155573799999998</v>
      </c>
      <c r="C526" s="2">
        <f t="shared" ca="1" si="39"/>
        <v>7.7333411999999657E-2</v>
      </c>
      <c r="D526" s="8">
        <f t="shared" ca="1" si="36"/>
        <v>1.0769230769230771E-4</v>
      </c>
      <c r="E526" s="9">
        <f t="shared" ca="1" si="37"/>
        <v>0.4750538461538461</v>
      </c>
      <c r="F526" s="8">
        <f t="shared" ca="1" si="38"/>
        <v>0.11112736903708879</v>
      </c>
      <c r="G526" s="6"/>
      <c r="H526" s="8"/>
      <c r="I526" s="2"/>
      <c r="J526" s="2"/>
      <c r="K526" s="34"/>
      <c r="L526" s="36"/>
      <c r="M526" s="35"/>
      <c r="N526" s="35"/>
      <c r="O526" s="35"/>
    </row>
    <row r="527" spans="1:15" x14ac:dyDescent="0.2">
      <c r="A527">
        <f>+MassCurves!A495</f>
        <v>491</v>
      </c>
      <c r="B527" s="9">
        <f t="shared" si="35"/>
        <v>0.63284462819999998</v>
      </c>
      <c r="C527" s="2">
        <f t="shared" ca="1" si="39"/>
        <v>7.7333411999999657E-2</v>
      </c>
      <c r="D527" s="8">
        <f t="shared" ca="1" si="36"/>
        <v>1.0769230769230771E-4</v>
      </c>
      <c r="E527" s="9">
        <f t="shared" ca="1" si="37"/>
        <v>0.4750538461538461</v>
      </c>
      <c r="F527" s="8">
        <f t="shared" ca="1" si="38"/>
        <v>0.11112736903708879</v>
      </c>
      <c r="G527" s="6"/>
      <c r="H527" s="8"/>
      <c r="I527" s="2"/>
      <c r="J527" s="2"/>
      <c r="K527" s="34"/>
      <c r="L527" s="36"/>
      <c r="M527" s="35"/>
      <c r="N527" s="35"/>
      <c r="O527" s="35"/>
    </row>
    <row r="528" spans="1:15" x14ac:dyDescent="0.2">
      <c r="A528">
        <f>+MassCurves!A496</f>
        <v>492</v>
      </c>
      <c r="B528" s="9">
        <f t="shared" si="35"/>
        <v>0.63413351839999998</v>
      </c>
      <c r="C528" s="2">
        <f t="shared" ca="1" si="39"/>
        <v>7.7333411999999657E-2</v>
      </c>
      <c r="D528" s="8">
        <f t="shared" ca="1" si="36"/>
        <v>1.0769230769230771E-4</v>
      </c>
      <c r="E528" s="9">
        <f t="shared" ca="1" si="37"/>
        <v>0.4750538461538461</v>
      </c>
      <c r="F528" s="8">
        <f t="shared" ca="1" si="38"/>
        <v>0.11112736903708879</v>
      </c>
      <c r="G528" s="6"/>
      <c r="H528" s="8"/>
      <c r="I528" s="2"/>
      <c r="J528" s="2"/>
      <c r="K528" s="34"/>
      <c r="L528" s="36"/>
      <c r="M528" s="35"/>
      <c r="N528" s="35"/>
      <c r="O528" s="35"/>
    </row>
    <row r="529" spans="1:15" x14ac:dyDescent="0.2">
      <c r="A529">
        <f>+MassCurves!A497</f>
        <v>493</v>
      </c>
      <c r="B529" s="9">
        <f t="shared" si="35"/>
        <v>0.63542240859999999</v>
      </c>
      <c r="C529" s="2">
        <f t="shared" ca="1" si="39"/>
        <v>7.7333411999999657E-2</v>
      </c>
      <c r="D529" s="8">
        <f t="shared" ca="1" si="36"/>
        <v>1.0769230769230771E-4</v>
      </c>
      <c r="E529" s="9">
        <f t="shared" ca="1" si="37"/>
        <v>0.4750538461538461</v>
      </c>
      <c r="F529" s="8">
        <f t="shared" ca="1" si="38"/>
        <v>0.11112736903708879</v>
      </c>
      <c r="G529" s="6"/>
      <c r="H529" s="8"/>
      <c r="I529" s="2"/>
      <c r="J529" s="2"/>
      <c r="K529" s="34"/>
      <c r="L529" s="36"/>
      <c r="M529" s="35"/>
      <c r="N529" s="35"/>
      <c r="O529" s="35"/>
    </row>
    <row r="530" spans="1:15" x14ac:dyDescent="0.2">
      <c r="A530">
        <f>+MassCurves!A498</f>
        <v>494</v>
      </c>
      <c r="B530" s="9">
        <f t="shared" si="35"/>
        <v>0.63671129879999999</v>
      </c>
      <c r="C530" s="2">
        <f t="shared" ca="1" si="39"/>
        <v>7.7333411999999657E-2</v>
      </c>
      <c r="D530" s="8">
        <f t="shared" ca="1" si="36"/>
        <v>1.0769230769230771E-4</v>
      </c>
      <c r="E530" s="9">
        <f t="shared" ca="1" si="37"/>
        <v>0.4750538461538461</v>
      </c>
      <c r="F530" s="8">
        <f t="shared" ca="1" si="38"/>
        <v>0.11112736903708879</v>
      </c>
      <c r="G530" s="6"/>
      <c r="H530" s="8"/>
      <c r="I530" s="2"/>
      <c r="J530" s="2"/>
      <c r="K530" s="34"/>
      <c r="L530" s="36"/>
      <c r="M530" s="35"/>
      <c r="N530" s="35"/>
      <c r="O530" s="35"/>
    </row>
    <row r="531" spans="1:15" x14ac:dyDescent="0.2">
      <c r="A531">
        <f>+MassCurves!A499</f>
        <v>495</v>
      </c>
      <c r="B531" s="9">
        <f t="shared" si="35"/>
        <v>0.638000189</v>
      </c>
      <c r="C531" s="2">
        <f t="shared" ca="1" si="39"/>
        <v>7.7333411999999657E-2</v>
      </c>
      <c r="D531" s="8">
        <f t="shared" ca="1" si="36"/>
        <v>1.0769230769230771E-4</v>
      </c>
      <c r="E531" s="9">
        <f t="shared" ca="1" si="37"/>
        <v>0.4750538461538461</v>
      </c>
      <c r="F531" s="8">
        <f t="shared" ca="1" si="38"/>
        <v>0.11112736903708879</v>
      </c>
      <c r="G531" s="6"/>
      <c r="H531" s="8"/>
      <c r="I531" s="2"/>
      <c r="J531" s="2"/>
      <c r="K531" s="34"/>
      <c r="L531" s="36"/>
      <c r="M531" s="35"/>
      <c r="N531" s="35"/>
      <c r="O531" s="35"/>
    </row>
    <row r="532" spans="1:15" x14ac:dyDescent="0.2">
      <c r="A532">
        <f>+MassCurves!A500</f>
        <v>496</v>
      </c>
      <c r="B532" s="9">
        <f t="shared" si="35"/>
        <v>0.6392890792</v>
      </c>
      <c r="C532" s="2">
        <f t="shared" ca="1" si="39"/>
        <v>7.7333412000000212E-2</v>
      </c>
      <c r="D532" s="8">
        <f t="shared" ca="1" si="36"/>
        <v>1.0769230769230771E-4</v>
      </c>
      <c r="E532" s="9">
        <f t="shared" ca="1" si="37"/>
        <v>0.4750538461538461</v>
      </c>
      <c r="F532" s="8">
        <f t="shared" ca="1" si="38"/>
        <v>0.11112736903708961</v>
      </c>
      <c r="G532" s="6"/>
      <c r="H532" s="8"/>
      <c r="I532" s="2"/>
      <c r="J532" s="2"/>
      <c r="K532" s="34"/>
      <c r="L532" s="36"/>
      <c r="M532" s="35"/>
      <c r="N532" s="35"/>
      <c r="O532" s="35"/>
    </row>
    <row r="533" spans="1:15" x14ac:dyDescent="0.2">
      <c r="A533">
        <f>+MassCurves!A501</f>
        <v>497</v>
      </c>
      <c r="B533" s="9">
        <f t="shared" si="35"/>
        <v>0.6405779694</v>
      </c>
      <c r="C533" s="2">
        <f t="shared" ca="1" si="39"/>
        <v>7.7333412000000212E-2</v>
      </c>
      <c r="D533" s="8">
        <f t="shared" ca="1" si="36"/>
        <v>1.0769230769230771E-4</v>
      </c>
      <c r="E533" s="9">
        <f t="shared" ca="1" si="37"/>
        <v>0.4750538461538461</v>
      </c>
      <c r="F533" s="8">
        <f t="shared" ca="1" si="38"/>
        <v>0.11112736903708961</v>
      </c>
      <c r="G533" s="6"/>
      <c r="H533" s="8"/>
      <c r="I533" s="2"/>
      <c r="J533" s="2"/>
      <c r="K533" s="34"/>
      <c r="L533" s="36"/>
      <c r="M533" s="35"/>
      <c r="N533" s="35"/>
      <c r="O533" s="35"/>
    </row>
    <row r="534" spans="1:15" x14ac:dyDescent="0.2">
      <c r="A534">
        <f>+MassCurves!A502</f>
        <v>498</v>
      </c>
      <c r="B534" s="9">
        <f t="shared" si="35"/>
        <v>0.64186685960000001</v>
      </c>
      <c r="C534" s="2">
        <f t="shared" ca="1" si="39"/>
        <v>7.7333412000000212E-2</v>
      </c>
      <c r="D534" s="8">
        <f t="shared" ca="1" si="36"/>
        <v>1.0769230769230771E-4</v>
      </c>
      <c r="E534" s="9">
        <f t="shared" ca="1" si="37"/>
        <v>0.4750538461538461</v>
      </c>
      <c r="F534" s="8">
        <f t="shared" ca="1" si="38"/>
        <v>0.11112736903708961</v>
      </c>
      <c r="G534" s="6"/>
      <c r="H534" s="8"/>
      <c r="I534" s="2"/>
      <c r="J534" s="2"/>
      <c r="K534" s="34"/>
      <c r="L534" s="36"/>
      <c r="M534" s="35"/>
      <c r="N534" s="35"/>
      <c r="O534" s="35"/>
    </row>
    <row r="535" spans="1:15" x14ac:dyDescent="0.2">
      <c r="A535">
        <f>+MassCurves!A503</f>
        <v>499</v>
      </c>
      <c r="B535" s="9">
        <f t="shared" si="35"/>
        <v>0.64315574980000001</v>
      </c>
      <c r="C535" s="2">
        <f t="shared" ca="1" si="39"/>
        <v>7.7333412000000212E-2</v>
      </c>
      <c r="D535" s="8">
        <f t="shared" ca="1" si="36"/>
        <v>1.0769230769230771E-4</v>
      </c>
      <c r="E535" s="9">
        <f t="shared" ca="1" si="37"/>
        <v>0.4750538461538461</v>
      </c>
      <c r="F535" s="8">
        <f t="shared" ca="1" si="38"/>
        <v>0.11112736903708961</v>
      </c>
      <c r="G535" s="6"/>
      <c r="H535" s="8"/>
      <c r="I535" s="2"/>
      <c r="J535" s="2"/>
      <c r="K535" s="34"/>
      <c r="L535" s="36"/>
      <c r="M535" s="35"/>
      <c r="N535" s="35"/>
      <c r="O535" s="35"/>
    </row>
    <row r="536" spans="1:15" x14ac:dyDescent="0.2">
      <c r="A536">
        <f>+MassCurves!A504</f>
        <v>500</v>
      </c>
      <c r="B536" s="9">
        <f t="shared" si="35"/>
        <v>0.64444464000000001</v>
      </c>
      <c r="C536" s="2">
        <f t="shared" ca="1" si="39"/>
        <v>7.7333412000000212E-2</v>
      </c>
      <c r="D536" s="8">
        <f t="shared" ca="1" si="36"/>
        <v>1.0769230769230771E-4</v>
      </c>
      <c r="E536" s="9">
        <f t="shared" ca="1" si="37"/>
        <v>0.4750538461538461</v>
      </c>
      <c r="F536" s="8">
        <f t="shared" ca="1" si="38"/>
        <v>0.11112736903708961</v>
      </c>
      <c r="G536" s="6"/>
      <c r="H536" s="8"/>
      <c r="I536" s="2"/>
      <c r="J536" s="2"/>
      <c r="K536" s="34"/>
      <c r="L536" s="36"/>
      <c r="M536" s="35"/>
      <c r="N536" s="35"/>
      <c r="O536" s="35"/>
    </row>
    <row r="537" spans="1:15" x14ac:dyDescent="0.2">
      <c r="A537">
        <f>+MassCurves!A505</f>
        <v>501</v>
      </c>
      <c r="B537" s="9">
        <f t="shared" si="35"/>
        <v>0.64594286180000005</v>
      </c>
      <c r="C537" s="2">
        <f t="shared" ca="1" si="39"/>
        <v>7.8380070000000357E-2</v>
      </c>
      <c r="D537" s="8">
        <f t="shared" ca="1" si="36"/>
        <v>1.0769230769230771E-4</v>
      </c>
      <c r="E537" s="9">
        <f t="shared" ca="1" si="37"/>
        <v>0.4750538461538461</v>
      </c>
      <c r="F537" s="8">
        <f t="shared" ca="1" si="38"/>
        <v>0.11263140651343474</v>
      </c>
      <c r="G537" s="6"/>
      <c r="H537" s="8"/>
      <c r="I537" s="2"/>
      <c r="J537" s="2"/>
      <c r="K537" s="34"/>
      <c r="L537" s="36"/>
      <c r="M537" s="35"/>
      <c r="N537" s="35"/>
      <c r="O537" s="35"/>
    </row>
    <row r="538" spans="1:15" x14ac:dyDescent="0.2">
      <c r="A538">
        <f>+MassCurves!A506</f>
        <v>502</v>
      </c>
      <c r="B538" s="9">
        <f t="shared" si="35"/>
        <v>0.64744108359999997</v>
      </c>
      <c r="C538" s="2">
        <f t="shared" ca="1" si="39"/>
        <v>7.9426727999999946E-2</v>
      </c>
      <c r="D538" s="8">
        <f t="shared" ca="1" si="36"/>
        <v>1.0769230769230771E-4</v>
      </c>
      <c r="E538" s="9">
        <f t="shared" ca="1" si="37"/>
        <v>0.4750538461538461</v>
      </c>
      <c r="F538" s="8">
        <f t="shared" ca="1" si="38"/>
        <v>0.11413544398977907</v>
      </c>
      <c r="G538" s="6"/>
      <c r="H538" s="8"/>
      <c r="I538" s="2"/>
      <c r="J538" s="2"/>
      <c r="K538" s="34"/>
      <c r="L538" s="36"/>
      <c r="M538" s="35"/>
      <c r="N538" s="35"/>
      <c r="O538" s="35"/>
    </row>
    <row r="539" spans="1:15" x14ac:dyDescent="0.2">
      <c r="A539">
        <f>+MassCurves!A507</f>
        <v>503</v>
      </c>
      <c r="B539" s="9">
        <f t="shared" si="35"/>
        <v>0.6489393054</v>
      </c>
      <c r="C539" s="2">
        <f t="shared" ca="1" si="39"/>
        <v>8.0473386000000091E-2</v>
      </c>
      <c r="D539" s="8">
        <f t="shared" ca="1" si="36"/>
        <v>1.2307692307692307E-4</v>
      </c>
      <c r="E539" s="9">
        <f t="shared" ca="1" si="37"/>
        <v>0.47506153846153842</v>
      </c>
      <c r="F539" s="8">
        <f t="shared" ca="1" si="38"/>
        <v>0.1156413539580112</v>
      </c>
      <c r="G539" s="6"/>
      <c r="H539" s="8"/>
      <c r="I539" s="2"/>
      <c r="J539" s="2"/>
      <c r="K539" s="34"/>
      <c r="L539" s="36"/>
      <c r="M539" s="35"/>
      <c r="N539" s="35"/>
      <c r="O539" s="35"/>
    </row>
    <row r="540" spans="1:15" x14ac:dyDescent="0.2">
      <c r="A540">
        <f>+MassCurves!A508</f>
        <v>504</v>
      </c>
      <c r="B540" s="9">
        <f t="shared" si="35"/>
        <v>0.65043752720000003</v>
      </c>
      <c r="C540" s="2">
        <f t="shared" ca="1" si="39"/>
        <v>8.1520044000000236E-2</v>
      </c>
      <c r="D540" s="8">
        <f t="shared" ca="1" si="36"/>
        <v>1.2307692307692307E-4</v>
      </c>
      <c r="E540" s="9">
        <f t="shared" ca="1" si="37"/>
        <v>0.47506153846153842</v>
      </c>
      <c r="F540" s="8">
        <f t="shared" ca="1" si="38"/>
        <v>0.11714541578847773</v>
      </c>
      <c r="G540" s="6"/>
      <c r="H540" s="8"/>
      <c r="I540" s="2"/>
      <c r="J540" s="2"/>
      <c r="K540" s="34"/>
      <c r="L540" s="36"/>
      <c r="M540" s="35"/>
      <c r="N540" s="35"/>
      <c r="O540" s="35"/>
    </row>
    <row r="541" spans="1:15" x14ac:dyDescent="0.2">
      <c r="A541">
        <f>+MassCurves!A509</f>
        <v>505</v>
      </c>
      <c r="B541" s="9">
        <f t="shared" si="35"/>
        <v>0.65193574900000006</v>
      </c>
      <c r="C541" s="2">
        <f t="shared" ca="1" si="39"/>
        <v>8.256670200000038E-2</v>
      </c>
      <c r="D541" s="8">
        <f t="shared" ca="1" si="36"/>
        <v>1.2307692307692307E-4</v>
      </c>
      <c r="E541" s="9">
        <f t="shared" ca="1" si="37"/>
        <v>0.47506153846153842</v>
      </c>
      <c r="F541" s="8">
        <f t="shared" ca="1" si="38"/>
        <v>0.11864947761894429</v>
      </c>
      <c r="G541" s="6"/>
      <c r="H541" s="8"/>
      <c r="I541" s="2"/>
      <c r="J541" s="2"/>
      <c r="K541" s="34"/>
      <c r="L541" s="36"/>
      <c r="M541" s="35"/>
      <c r="N541" s="35"/>
      <c r="O541" s="35"/>
    </row>
    <row r="542" spans="1:15" x14ac:dyDescent="0.2">
      <c r="A542">
        <f>+MassCurves!A510</f>
        <v>506</v>
      </c>
      <c r="B542" s="9">
        <f t="shared" si="35"/>
        <v>0.65343397079999999</v>
      </c>
      <c r="C542" s="2">
        <f t="shared" ca="1" si="39"/>
        <v>8.361335999999997E-2</v>
      </c>
      <c r="D542" s="8">
        <f t="shared" ca="1" si="36"/>
        <v>1.2307692307692307E-4</v>
      </c>
      <c r="E542" s="9">
        <f t="shared" ca="1" si="37"/>
        <v>0.47506153846153842</v>
      </c>
      <c r="F542" s="8">
        <f t="shared" ca="1" si="38"/>
        <v>0.12015353944941004</v>
      </c>
      <c r="G542" s="6"/>
      <c r="H542" s="8"/>
      <c r="I542" s="2"/>
      <c r="J542" s="2"/>
      <c r="K542" s="34"/>
      <c r="L542" s="36"/>
      <c r="M542" s="35"/>
      <c r="N542" s="35"/>
      <c r="O542" s="35"/>
    </row>
    <row r="543" spans="1:15" x14ac:dyDescent="0.2">
      <c r="A543">
        <f>+MassCurves!A511</f>
        <v>507</v>
      </c>
      <c r="B543" s="9">
        <f t="shared" si="35"/>
        <v>0.65493219260000002</v>
      </c>
      <c r="C543" s="2">
        <f t="shared" ca="1" si="39"/>
        <v>8.4660018000000115E-2</v>
      </c>
      <c r="D543" s="8">
        <f t="shared" ca="1" si="36"/>
        <v>1.2307692307692307E-4</v>
      </c>
      <c r="E543" s="9">
        <f t="shared" ca="1" si="37"/>
        <v>0.47506153846153842</v>
      </c>
      <c r="F543" s="8">
        <f t="shared" ca="1" si="38"/>
        <v>0.12165760127987658</v>
      </c>
      <c r="G543" s="6"/>
      <c r="H543" s="8"/>
      <c r="I543" s="2"/>
      <c r="J543" s="2"/>
      <c r="K543" s="34"/>
      <c r="L543" s="36"/>
      <c r="M543" s="35"/>
      <c r="N543" s="35"/>
      <c r="O543" s="35"/>
    </row>
    <row r="544" spans="1:15" x14ac:dyDescent="0.2">
      <c r="A544">
        <f>+MassCurves!A512</f>
        <v>508</v>
      </c>
      <c r="B544" s="9">
        <f t="shared" si="35"/>
        <v>0.65643041440000005</v>
      </c>
      <c r="C544" s="2">
        <f t="shared" ca="1" si="39"/>
        <v>8.5706676000000259E-2</v>
      </c>
      <c r="D544" s="8">
        <f t="shared" ca="1" si="36"/>
        <v>1.2307692307692307E-4</v>
      </c>
      <c r="E544" s="9">
        <f t="shared" ca="1" si="37"/>
        <v>0.47506153846153842</v>
      </c>
      <c r="F544" s="8">
        <f t="shared" ca="1" si="38"/>
        <v>0.12316166311034313</v>
      </c>
      <c r="G544" s="6"/>
      <c r="H544" s="8"/>
      <c r="I544" s="2"/>
      <c r="J544" s="2"/>
      <c r="K544" s="34"/>
      <c r="L544" s="36"/>
      <c r="M544" s="35"/>
      <c r="N544" s="35"/>
      <c r="O544" s="35"/>
    </row>
    <row r="545" spans="1:15" x14ac:dyDescent="0.2">
      <c r="A545">
        <f>+MassCurves!A513</f>
        <v>509</v>
      </c>
      <c r="B545" s="9">
        <f t="shared" si="35"/>
        <v>0.65792863619999997</v>
      </c>
      <c r="C545" s="2">
        <f t="shared" ca="1" si="39"/>
        <v>8.6753333999999849E-2</v>
      </c>
      <c r="D545" s="8">
        <f t="shared" ca="1" si="36"/>
        <v>1.2307692307692307E-4</v>
      </c>
      <c r="E545" s="9">
        <f t="shared" ca="1" si="37"/>
        <v>0.47506153846153842</v>
      </c>
      <c r="F545" s="8">
        <f t="shared" ca="1" si="38"/>
        <v>0.12466572494080887</v>
      </c>
      <c r="G545" s="6"/>
      <c r="H545" s="8"/>
      <c r="I545" s="2"/>
      <c r="J545" s="2"/>
      <c r="K545" s="34"/>
      <c r="L545" s="36"/>
      <c r="M545" s="35"/>
      <c r="N545" s="35"/>
      <c r="O545" s="35"/>
    </row>
    <row r="546" spans="1:15" x14ac:dyDescent="0.2">
      <c r="A546">
        <f>+MassCurves!A514</f>
        <v>510</v>
      </c>
      <c r="B546" s="9">
        <f t="shared" si="35"/>
        <v>0.659426858</v>
      </c>
      <c r="C546" s="2">
        <f t="shared" ca="1" si="39"/>
        <v>8.7799991999999993E-2</v>
      </c>
      <c r="D546" s="8">
        <f t="shared" ca="1" si="36"/>
        <v>1.2307692307692307E-4</v>
      </c>
      <c r="E546" s="9">
        <f t="shared" ca="1" si="37"/>
        <v>0.47506153846153842</v>
      </c>
      <c r="F546" s="8">
        <f t="shared" ca="1" si="38"/>
        <v>0.12616978677127538</v>
      </c>
      <c r="G546" s="6"/>
      <c r="H546" s="8"/>
      <c r="I546" s="2"/>
      <c r="J546" s="2"/>
      <c r="K546" s="34"/>
      <c r="L546" s="36"/>
      <c r="M546" s="35"/>
      <c r="N546" s="35"/>
      <c r="O546" s="35"/>
    </row>
    <row r="547" spans="1:15" x14ac:dyDescent="0.2">
      <c r="A547">
        <f>+MassCurves!A515</f>
        <v>511</v>
      </c>
      <c r="B547" s="9">
        <f t="shared" si="35"/>
        <v>0.66092507980000004</v>
      </c>
      <c r="C547" s="2">
        <f t="shared" ca="1" si="39"/>
        <v>8.8846650000000138E-2</v>
      </c>
      <c r="D547" s="8">
        <f t="shared" ca="1" si="36"/>
        <v>1.2307692307692307E-4</v>
      </c>
      <c r="E547" s="9">
        <f t="shared" ca="1" si="37"/>
        <v>0.47506153846153842</v>
      </c>
      <c r="F547" s="8">
        <f t="shared" ca="1" si="38"/>
        <v>0.12767384860174197</v>
      </c>
      <c r="G547" s="6"/>
      <c r="H547" s="8"/>
      <c r="I547" s="2"/>
      <c r="J547" s="2"/>
      <c r="K547" s="34"/>
      <c r="L547" s="36"/>
      <c r="M547" s="35"/>
      <c r="N547" s="35"/>
      <c r="O547" s="35"/>
    </row>
    <row r="548" spans="1:15" x14ac:dyDescent="0.2">
      <c r="A548">
        <f>+MassCurves!A516</f>
        <v>512</v>
      </c>
      <c r="B548" s="9">
        <f t="shared" ref="B548:B611" si="40">+HLOOKUP($B$9,MassCurve,(A548+2),FALSE)</f>
        <v>0.66242330160000007</v>
      </c>
      <c r="C548" s="2">
        <f t="shared" ca="1" si="39"/>
        <v>8.9893308000000283E-2</v>
      </c>
      <c r="D548" s="8">
        <f t="shared" ca="1" si="36"/>
        <v>1.2307692307692307E-4</v>
      </c>
      <c r="E548" s="9">
        <f t="shared" ca="1" si="37"/>
        <v>0.47506153846153842</v>
      </c>
      <c r="F548" s="8">
        <f t="shared" ca="1" si="38"/>
        <v>0.1291779104322085</v>
      </c>
      <c r="G548" s="6"/>
      <c r="H548" s="8"/>
      <c r="I548" s="2"/>
      <c r="J548" s="2"/>
      <c r="K548" s="34"/>
      <c r="L548" s="36"/>
      <c r="M548" s="35"/>
      <c r="N548" s="35"/>
      <c r="O548" s="35"/>
    </row>
    <row r="549" spans="1:15" x14ac:dyDescent="0.2">
      <c r="A549">
        <f>+MassCurves!A517</f>
        <v>513</v>
      </c>
      <c r="B549" s="9">
        <f t="shared" si="40"/>
        <v>0.66392152339999999</v>
      </c>
      <c r="C549" s="2">
        <f t="shared" ca="1" si="39"/>
        <v>8.9893307999999728E-2</v>
      </c>
      <c r="D549" s="8">
        <f t="shared" ref="D549:D612" ca="1" si="41">VLOOKUP(C549,Cinterp,VLOOKUP($B$10,SoilID,2,FALSE)+1)</f>
        <v>1.2307692307692307E-4</v>
      </c>
      <c r="E549" s="9">
        <f t="shared" ref="E549:E612" ca="1" si="42">0.95*MAX(0,$B$7)/100+D549*(1-MAX(0,$B$7)/100)</f>
        <v>0.47506153846153842</v>
      </c>
      <c r="F549" s="8">
        <f t="shared" ref="F549:F612" ca="1" si="43">+E549*C549*MAX(0.05,$B$5)*1.0083</f>
        <v>0.12917791043220767</v>
      </c>
      <c r="G549" s="6"/>
      <c r="H549" s="8"/>
      <c r="I549" s="2"/>
      <c r="J549" s="2"/>
      <c r="K549" s="34"/>
      <c r="L549" s="36"/>
      <c r="M549" s="35"/>
      <c r="N549" s="35"/>
      <c r="O549" s="35"/>
    </row>
    <row r="550" spans="1:15" x14ac:dyDescent="0.2">
      <c r="A550">
        <f>+MassCurves!A518</f>
        <v>514</v>
      </c>
      <c r="B550" s="9">
        <f t="shared" si="40"/>
        <v>0.66541974520000002</v>
      </c>
      <c r="C550" s="2">
        <f t="shared" ref="C550:C613" ca="1" si="44">+IF(A550&lt;MAX(5,$B$6),(B550-B549)*60,(B550-OFFSET(B550,-MAX(5,$B$6),0,1,1))/(A550-OFFSET(A550,-MAX(5,$B$6),0,1,1))*60)</f>
        <v>8.9893308000000283E-2</v>
      </c>
      <c r="D550" s="8">
        <f t="shared" ca="1" si="41"/>
        <v>1.2307692307692307E-4</v>
      </c>
      <c r="E550" s="9">
        <f t="shared" ca="1" si="42"/>
        <v>0.47506153846153842</v>
      </c>
      <c r="F550" s="8">
        <f t="shared" ca="1" si="43"/>
        <v>0.1291779104322085</v>
      </c>
      <c r="G550" s="6"/>
      <c r="H550" s="8"/>
      <c r="I550" s="2"/>
      <c r="J550" s="2"/>
      <c r="K550" s="34"/>
      <c r="L550" s="36"/>
      <c r="M550" s="35"/>
      <c r="N550" s="35"/>
      <c r="O550" s="35"/>
    </row>
    <row r="551" spans="1:15" x14ac:dyDescent="0.2">
      <c r="A551">
        <f>+MassCurves!A519</f>
        <v>515</v>
      </c>
      <c r="B551" s="9">
        <f t="shared" si="40"/>
        <v>0.66691796700000006</v>
      </c>
      <c r="C551" s="2">
        <f t="shared" ca="1" si="44"/>
        <v>8.9893308000000283E-2</v>
      </c>
      <c r="D551" s="8">
        <f t="shared" ca="1" si="41"/>
        <v>1.2307692307692307E-4</v>
      </c>
      <c r="E551" s="9">
        <f t="shared" ca="1" si="42"/>
        <v>0.47506153846153842</v>
      </c>
      <c r="F551" s="8">
        <f t="shared" ca="1" si="43"/>
        <v>0.1291779104322085</v>
      </c>
      <c r="G551" s="6"/>
      <c r="H551" s="8"/>
      <c r="I551" s="2"/>
      <c r="J551" s="2"/>
      <c r="K551" s="34"/>
      <c r="L551" s="36"/>
      <c r="M551" s="35"/>
      <c r="N551" s="35"/>
      <c r="O551" s="35"/>
    </row>
    <row r="552" spans="1:15" x14ac:dyDescent="0.2">
      <c r="A552">
        <f>+MassCurves!A520</f>
        <v>516</v>
      </c>
      <c r="B552" s="9">
        <f t="shared" si="40"/>
        <v>0.66841618879999998</v>
      </c>
      <c r="C552" s="2">
        <f t="shared" ca="1" si="44"/>
        <v>8.9893307999999728E-2</v>
      </c>
      <c r="D552" s="8">
        <f t="shared" ca="1" si="41"/>
        <v>1.2307692307692307E-4</v>
      </c>
      <c r="E552" s="9">
        <f t="shared" ca="1" si="42"/>
        <v>0.47506153846153842</v>
      </c>
      <c r="F552" s="8">
        <f t="shared" ca="1" si="43"/>
        <v>0.12917791043220767</v>
      </c>
      <c r="G552" s="6"/>
      <c r="H552" s="8"/>
      <c r="I552" s="2"/>
      <c r="J552" s="2"/>
      <c r="K552" s="34"/>
      <c r="L552" s="36"/>
      <c r="M552" s="35"/>
      <c r="N552" s="35"/>
      <c r="O552" s="35"/>
    </row>
    <row r="553" spans="1:15" x14ac:dyDescent="0.2">
      <c r="A553">
        <f>+MassCurves!A521</f>
        <v>517</v>
      </c>
      <c r="B553" s="9">
        <f t="shared" si="40"/>
        <v>0.66991441060000001</v>
      </c>
      <c r="C553" s="2">
        <f t="shared" ca="1" si="44"/>
        <v>8.9893307999999728E-2</v>
      </c>
      <c r="D553" s="8">
        <f t="shared" ca="1" si="41"/>
        <v>1.2307692307692307E-4</v>
      </c>
      <c r="E553" s="9">
        <f t="shared" ca="1" si="42"/>
        <v>0.47506153846153842</v>
      </c>
      <c r="F553" s="8">
        <f t="shared" ca="1" si="43"/>
        <v>0.12917791043220767</v>
      </c>
      <c r="G553" s="6"/>
      <c r="H553" s="8"/>
      <c r="I553" s="2"/>
      <c r="J553" s="2"/>
      <c r="K553" s="34"/>
      <c r="L553" s="36"/>
      <c r="M553" s="35"/>
      <c r="N553" s="35"/>
      <c r="O553" s="35"/>
    </row>
    <row r="554" spans="1:15" x14ac:dyDescent="0.2">
      <c r="A554">
        <f>+MassCurves!A522</f>
        <v>518</v>
      </c>
      <c r="B554" s="9">
        <f t="shared" si="40"/>
        <v>0.67141263240000004</v>
      </c>
      <c r="C554" s="2">
        <f t="shared" ca="1" si="44"/>
        <v>8.9893308000000283E-2</v>
      </c>
      <c r="D554" s="8">
        <f t="shared" ca="1" si="41"/>
        <v>1.2307692307692307E-4</v>
      </c>
      <c r="E554" s="9">
        <f t="shared" ca="1" si="42"/>
        <v>0.47506153846153842</v>
      </c>
      <c r="F554" s="8">
        <f t="shared" ca="1" si="43"/>
        <v>0.1291779104322085</v>
      </c>
      <c r="G554" s="6"/>
      <c r="H554" s="8"/>
      <c r="I554" s="2"/>
      <c r="J554" s="2"/>
      <c r="K554" s="34"/>
      <c r="L554" s="36"/>
      <c r="M554" s="35"/>
      <c r="N554" s="35"/>
      <c r="O554" s="35"/>
    </row>
    <row r="555" spans="1:15" x14ac:dyDescent="0.2">
      <c r="A555">
        <f>+MassCurves!A523</f>
        <v>519</v>
      </c>
      <c r="B555" s="9">
        <f t="shared" si="40"/>
        <v>0.67291085419999996</v>
      </c>
      <c r="C555" s="2">
        <f t="shared" ca="1" si="44"/>
        <v>8.9893307999999728E-2</v>
      </c>
      <c r="D555" s="8">
        <f t="shared" ca="1" si="41"/>
        <v>1.2307692307692307E-4</v>
      </c>
      <c r="E555" s="9">
        <f t="shared" ca="1" si="42"/>
        <v>0.47506153846153842</v>
      </c>
      <c r="F555" s="8">
        <f t="shared" ca="1" si="43"/>
        <v>0.12917791043220767</v>
      </c>
      <c r="G555" s="6"/>
      <c r="H555" s="8"/>
      <c r="I555" s="2"/>
      <c r="J555" s="2"/>
      <c r="K555" s="34"/>
      <c r="L555" s="36"/>
      <c r="M555" s="35"/>
      <c r="N555" s="35"/>
      <c r="O555" s="35"/>
    </row>
    <row r="556" spans="1:15" x14ac:dyDescent="0.2">
      <c r="A556">
        <f>+MassCurves!A524</f>
        <v>520</v>
      </c>
      <c r="B556" s="9">
        <f t="shared" si="40"/>
        <v>0.674409076</v>
      </c>
      <c r="C556" s="2">
        <f t="shared" ca="1" si="44"/>
        <v>8.9893307999999728E-2</v>
      </c>
      <c r="D556" s="8">
        <f t="shared" ca="1" si="41"/>
        <v>1.2307692307692307E-4</v>
      </c>
      <c r="E556" s="9">
        <f t="shared" ca="1" si="42"/>
        <v>0.47506153846153842</v>
      </c>
      <c r="F556" s="8">
        <f t="shared" ca="1" si="43"/>
        <v>0.12917791043220767</v>
      </c>
      <c r="G556" s="6"/>
      <c r="H556" s="8"/>
      <c r="I556" s="2"/>
      <c r="J556" s="2"/>
      <c r="K556" s="34"/>
      <c r="L556" s="36"/>
      <c r="M556" s="35"/>
      <c r="N556" s="35"/>
      <c r="O556" s="35"/>
    </row>
    <row r="557" spans="1:15" x14ac:dyDescent="0.2">
      <c r="A557">
        <f>+MassCurves!A525</f>
        <v>521</v>
      </c>
      <c r="B557" s="9">
        <f t="shared" si="40"/>
        <v>0.67590729780000003</v>
      </c>
      <c r="C557" s="2">
        <f t="shared" ca="1" si="44"/>
        <v>8.9893308000000283E-2</v>
      </c>
      <c r="D557" s="8">
        <f t="shared" ca="1" si="41"/>
        <v>1.2307692307692307E-4</v>
      </c>
      <c r="E557" s="9">
        <f t="shared" ca="1" si="42"/>
        <v>0.47506153846153842</v>
      </c>
      <c r="F557" s="8">
        <f t="shared" ca="1" si="43"/>
        <v>0.1291779104322085</v>
      </c>
      <c r="G557" s="6"/>
      <c r="H557" s="8"/>
      <c r="I557" s="2"/>
      <c r="J557" s="2"/>
      <c r="K557" s="34"/>
      <c r="L557" s="36"/>
      <c r="M557" s="35"/>
      <c r="N557" s="35"/>
      <c r="O557" s="35"/>
    </row>
    <row r="558" spans="1:15" x14ac:dyDescent="0.2">
      <c r="A558">
        <f>+MassCurves!A526</f>
        <v>522</v>
      </c>
      <c r="B558" s="9">
        <f t="shared" si="40"/>
        <v>0.67740551960000006</v>
      </c>
      <c r="C558" s="2">
        <f t="shared" ca="1" si="44"/>
        <v>8.9893308000000283E-2</v>
      </c>
      <c r="D558" s="8">
        <f t="shared" ca="1" si="41"/>
        <v>1.2307692307692307E-4</v>
      </c>
      <c r="E558" s="9">
        <f t="shared" ca="1" si="42"/>
        <v>0.47506153846153842</v>
      </c>
      <c r="F558" s="8">
        <f t="shared" ca="1" si="43"/>
        <v>0.1291779104322085</v>
      </c>
      <c r="G558" s="6"/>
      <c r="H558" s="8"/>
      <c r="I558" s="2"/>
      <c r="J558" s="2"/>
      <c r="K558" s="34"/>
      <c r="L558" s="36"/>
      <c r="M558" s="35"/>
      <c r="N558" s="35"/>
      <c r="O558" s="35"/>
    </row>
    <row r="559" spans="1:15" x14ac:dyDescent="0.2">
      <c r="A559">
        <f>+MassCurves!A527</f>
        <v>523</v>
      </c>
      <c r="B559" s="9">
        <f t="shared" si="40"/>
        <v>0.67890374139999998</v>
      </c>
      <c r="C559" s="2">
        <f t="shared" ca="1" si="44"/>
        <v>8.9893307999999728E-2</v>
      </c>
      <c r="D559" s="8">
        <f t="shared" ca="1" si="41"/>
        <v>1.2307692307692307E-4</v>
      </c>
      <c r="E559" s="9">
        <f t="shared" ca="1" si="42"/>
        <v>0.47506153846153842</v>
      </c>
      <c r="F559" s="8">
        <f t="shared" ca="1" si="43"/>
        <v>0.12917791043220767</v>
      </c>
      <c r="G559" s="6"/>
      <c r="H559" s="8"/>
      <c r="I559" s="2"/>
      <c r="J559" s="2"/>
      <c r="K559" s="34"/>
      <c r="L559" s="36"/>
      <c r="M559" s="35"/>
      <c r="N559" s="35"/>
      <c r="O559" s="35"/>
    </row>
    <row r="560" spans="1:15" x14ac:dyDescent="0.2">
      <c r="A560">
        <f>+MassCurves!A528</f>
        <v>524</v>
      </c>
      <c r="B560" s="9">
        <f t="shared" si="40"/>
        <v>0.68040196320000002</v>
      </c>
      <c r="C560" s="2">
        <f t="shared" ca="1" si="44"/>
        <v>8.9893307999999728E-2</v>
      </c>
      <c r="D560" s="8">
        <f t="shared" ca="1" si="41"/>
        <v>1.2307692307692307E-4</v>
      </c>
      <c r="E560" s="9">
        <f t="shared" ca="1" si="42"/>
        <v>0.47506153846153842</v>
      </c>
      <c r="F560" s="8">
        <f t="shared" ca="1" si="43"/>
        <v>0.12917791043220767</v>
      </c>
      <c r="G560" s="6"/>
      <c r="H560" s="8"/>
      <c r="I560" s="2"/>
      <c r="J560" s="2"/>
      <c r="K560" s="34"/>
      <c r="L560" s="36"/>
      <c r="M560" s="35"/>
      <c r="N560" s="35"/>
      <c r="O560" s="35"/>
    </row>
    <row r="561" spans="1:15" x14ac:dyDescent="0.2">
      <c r="A561">
        <f>+MassCurves!A529</f>
        <v>525</v>
      </c>
      <c r="B561" s="9">
        <f t="shared" si="40"/>
        <v>0.68190018500000005</v>
      </c>
      <c r="C561" s="2">
        <f t="shared" ca="1" si="44"/>
        <v>8.9893308000000283E-2</v>
      </c>
      <c r="D561" s="8">
        <f t="shared" ca="1" si="41"/>
        <v>1.2307692307692307E-4</v>
      </c>
      <c r="E561" s="9">
        <f t="shared" ca="1" si="42"/>
        <v>0.47506153846153842</v>
      </c>
      <c r="F561" s="8">
        <f t="shared" ca="1" si="43"/>
        <v>0.1291779104322085</v>
      </c>
      <c r="G561" s="6"/>
      <c r="H561" s="8"/>
      <c r="I561" s="2"/>
      <c r="J561" s="2"/>
      <c r="K561" s="34"/>
      <c r="L561" s="36"/>
      <c r="M561" s="35"/>
      <c r="N561" s="35"/>
      <c r="O561" s="35"/>
    </row>
    <row r="562" spans="1:15" x14ac:dyDescent="0.2">
      <c r="A562">
        <f>+MassCurves!A530</f>
        <v>526</v>
      </c>
      <c r="B562" s="9">
        <f t="shared" si="40"/>
        <v>0.68339840679999997</v>
      </c>
      <c r="C562" s="2">
        <f t="shared" ca="1" si="44"/>
        <v>8.9893307999999728E-2</v>
      </c>
      <c r="D562" s="8">
        <f t="shared" ca="1" si="41"/>
        <v>1.2307692307692307E-4</v>
      </c>
      <c r="E562" s="9">
        <f t="shared" ca="1" si="42"/>
        <v>0.47506153846153842</v>
      </c>
      <c r="F562" s="8">
        <f t="shared" ca="1" si="43"/>
        <v>0.12917791043220767</v>
      </c>
      <c r="G562" s="6"/>
      <c r="H562" s="8"/>
      <c r="I562" s="2"/>
      <c r="J562" s="2"/>
      <c r="K562" s="34"/>
      <c r="L562" s="36"/>
      <c r="M562" s="35"/>
      <c r="N562" s="35"/>
      <c r="O562" s="35"/>
    </row>
    <row r="563" spans="1:15" x14ac:dyDescent="0.2">
      <c r="A563">
        <f>+MassCurves!A531</f>
        <v>527</v>
      </c>
      <c r="B563" s="9">
        <f t="shared" si="40"/>
        <v>0.6848966286</v>
      </c>
      <c r="C563" s="2">
        <f t="shared" ca="1" si="44"/>
        <v>8.9893307999999728E-2</v>
      </c>
      <c r="D563" s="8">
        <f t="shared" ca="1" si="41"/>
        <v>1.2307692307692307E-4</v>
      </c>
      <c r="E563" s="9">
        <f t="shared" ca="1" si="42"/>
        <v>0.47506153846153842</v>
      </c>
      <c r="F563" s="8">
        <f t="shared" ca="1" si="43"/>
        <v>0.12917791043220767</v>
      </c>
      <c r="G563" s="6"/>
      <c r="H563" s="8"/>
      <c r="I563" s="2"/>
      <c r="J563" s="2"/>
      <c r="K563" s="34"/>
      <c r="L563" s="36"/>
      <c r="M563" s="35"/>
      <c r="N563" s="35"/>
      <c r="O563" s="35"/>
    </row>
    <row r="564" spans="1:15" x14ac:dyDescent="0.2">
      <c r="A564">
        <f>+MassCurves!A532</f>
        <v>528</v>
      </c>
      <c r="B564" s="9">
        <f t="shared" si="40"/>
        <v>0.68639485040000003</v>
      </c>
      <c r="C564" s="2">
        <f t="shared" ca="1" si="44"/>
        <v>8.9893308000000283E-2</v>
      </c>
      <c r="D564" s="8">
        <f t="shared" ca="1" si="41"/>
        <v>1.2307692307692307E-4</v>
      </c>
      <c r="E564" s="9">
        <f t="shared" ca="1" si="42"/>
        <v>0.47506153846153842</v>
      </c>
      <c r="F564" s="8">
        <f t="shared" ca="1" si="43"/>
        <v>0.1291779104322085</v>
      </c>
      <c r="G564" s="6"/>
      <c r="H564" s="8"/>
      <c r="I564" s="2"/>
      <c r="J564" s="2"/>
      <c r="K564" s="34"/>
      <c r="L564" s="36"/>
      <c r="M564" s="35"/>
      <c r="N564" s="35"/>
      <c r="O564" s="35"/>
    </row>
    <row r="565" spans="1:15" x14ac:dyDescent="0.2">
      <c r="A565">
        <f>+MassCurves!A533</f>
        <v>529</v>
      </c>
      <c r="B565" s="9">
        <f t="shared" si="40"/>
        <v>0.68789307220000007</v>
      </c>
      <c r="C565" s="2">
        <f t="shared" ca="1" si="44"/>
        <v>8.9893308000000283E-2</v>
      </c>
      <c r="D565" s="8">
        <f t="shared" ca="1" si="41"/>
        <v>1.2307692307692307E-4</v>
      </c>
      <c r="E565" s="9">
        <f t="shared" ca="1" si="42"/>
        <v>0.47506153846153842</v>
      </c>
      <c r="F565" s="8">
        <f t="shared" ca="1" si="43"/>
        <v>0.1291779104322085</v>
      </c>
      <c r="G565" s="6"/>
      <c r="H565" s="8"/>
      <c r="I565" s="2"/>
      <c r="J565" s="2"/>
      <c r="K565" s="34"/>
      <c r="L565" s="36"/>
      <c r="M565" s="35"/>
      <c r="N565" s="35"/>
      <c r="O565" s="35"/>
    </row>
    <row r="566" spans="1:15" x14ac:dyDescent="0.2">
      <c r="A566">
        <f>+MassCurves!A534</f>
        <v>530</v>
      </c>
      <c r="B566" s="9">
        <f t="shared" si="40"/>
        <v>0.68939129399999999</v>
      </c>
      <c r="C566" s="2">
        <f t="shared" ca="1" si="44"/>
        <v>8.9893307999999728E-2</v>
      </c>
      <c r="D566" s="8">
        <f t="shared" ca="1" si="41"/>
        <v>1.2307692307692307E-4</v>
      </c>
      <c r="E566" s="9">
        <f t="shared" ca="1" si="42"/>
        <v>0.47506153846153842</v>
      </c>
      <c r="F566" s="8">
        <f t="shared" ca="1" si="43"/>
        <v>0.12917791043220767</v>
      </c>
      <c r="G566" s="6"/>
      <c r="H566" s="8"/>
      <c r="I566" s="2"/>
      <c r="J566" s="2"/>
      <c r="K566" s="34"/>
      <c r="L566" s="36"/>
      <c r="M566" s="35"/>
      <c r="N566" s="35"/>
      <c r="O566" s="35"/>
    </row>
    <row r="567" spans="1:15" x14ac:dyDescent="0.2">
      <c r="A567">
        <f>+MassCurves!A535</f>
        <v>531</v>
      </c>
      <c r="B567" s="9">
        <f t="shared" si="40"/>
        <v>0.69088951580000002</v>
      </c>
      <c r="C567" s="2">
        <f t="shared" ca="1" si="44"/>
        <v>8.9893308000000283E-2</v>
      </c>
      <c r="D567" s="8">
        <f t="shared" ca="1" si="41"/>
        <v>1.2307692307692307E-4</v>
      </c>
      <c r="E567" s="9">
        <f t="shared" ca="1" si="42"/>
        <v>0.47506153846153842</v>
      </c>
      <c r="F567" s="8">
        <f t="shared" ca="1" si="43"/>
        <v>0.1291779104322085</v>
      </c>
      <c r="G567" s="6"/>
      <c r="H567" s="8"/>
      <c r="I567" s="2"/>
      <c r="J567" s="2"/>
      <c r="K567" s="34"/>
      <c r="L567" s="36"/>
      <c r="M567" s="35"/>
      <c r="N567" s="35"/>
      <c r="O567" s="35"/>
    </row>
    <row r="568" spans="1:15" x14ac:dyDescent="0.2">
      <c r="A568">
        <f>+MassCurves!A536</f>
        <v>532</v>
      </c>
      <c r="B568" s="9">
        <f t="shared" si="40"/>
        <v>0.69238773760000005</v>
      </c>
      <c r="C568" s="2">
        <f t="shared" ca="1" si="44"/>
        <v>8.9893308000000283E-2</v>
      </c>
      <c r="D568" s="8">
        <f t="shared" ca="1" si="41"/>
        <v>1.2307692307692307E-4</v>
      </c>
      <c r="E568" s="9">
        <f t="shared" ca="1" si="42"/>
        <v>0.47506153846153842</v>
      </c>
      <c r="F568" s="8">
        <f t="shared" ca="1" si="43"/>
        <v>0.1291779104322085</v>
      </c>
      <c r="G568" s="6"/>
      <c r="H568" s="8"/>
      <c r="I568" s="2"/>
      <c r="J568" s="2"/>
      <c r="K568" s="34"/>
      <c r="L568" s="36"/>
      <c r="M568" s="35"/>
      <c r="N568" s="35"/>
      <c r="O568" s="35"/>
    </row>
    <row r="569" spans="1:15" x14ac:dyDescent="0.2">
      <c r="A569">
        <f>+MassCurves!A537</f>
        <v>533</v>
      </c>
      <c r="B569" s="9">
        <f t="shared" si="40"/>
        <v>0.69388595939999997</v>
      </c>
      <c r="C569" s="2">
        <f t="shared" ca="1" si="44"/>
        <v>8.9893307999999728E-2</v>
      </c>
      <c r="D569" s="8">
        <f t="shared" ca="1" si="41"/>
        <v>1.2307692307692307E-4</v>
      </c>
      <c r="E569" s="9">
        <f t="shared" ca="1" si="42"/>
        <v>0.47506153846153842</v>
      </c>
      <c r="F569" s="8">
        <f t="shared" ca="1" si="43"/>
        <v>0.12917791043220767</v>
      </c>
      <c r="G569" s="6"/>
      <c r="H569" s="8"/>
      <c r="I569" s="2"/>
      <c r="J569" s="2"/>
      <c r="K569" s="34"/>
      <c r="L569" s="36"/>
      <c r="M569" s="35"/>
      <c r="N569" s="35"/>
      <c r="O569" s="35"/>
    </row>
    <row r="570" spans="1:15" x14ac:dyDescent="0.2">
      <c r="A570">
        <f>+MassCurves!A538</f>
        <v>534</v>
      </c>
      <c r="B570" s="9">
        <f t="shared" si="40"/>
        <v>0.69538418120000001</v>
      </c>
      <c r="C570" s="2">
        <f t="shared" ca="1" si="44"/>
        <v>8.9893307999999728E-2</v>
      </c>
      <c r="D570" s="8">
        <f t="shared" ca="1" si="41"/>
        <v>1.2307692307692307E-4</v>
      </c>
      <c r="E570" s="9">
        <f t="shared" ca="1" si="42"/>
        <v>0.47506153846153842</v>
      </c>
      <c r="F570" s="8">
        <f t="shared" ca="1" si="43"/>
        <v>0.12917791043220767</v>
      </c>
      <c r="G570" s="6"/>
      <c r="H570" s="8"/>
      <c r="I570" s="2"/>
      <c r="J570" s="2"/>
      <c r="K570" s="34"/>
      <c r="L570" s="36"/>
      <c r="M570" s="35"/>
      <c r="N570" s="35"/>
      <c r="O570" s="35"/>
    </row>
    <row r="571" spans="1:15" x14ac:dyDescent="0.2">
      <c r="A571">
        <f>+MassCurves!A539</f>
        <v>535</v>
      </c>
      <c r="B571" s="9">
        <f t="shared" si="40"/>
        <v>0.69688240300000004</v>
      </c>
      <c r="C571" s="2">
        <f t="shared" ca="1" si="44"/>
        <v>8.9893308000000283E-2</v>
      </c>
      <c r="D571" s="8">
        <f t="shared" ca="1" si="41"/>
        <v>1.2307692307692307E-4</v>
      </c>
      <c r="E571" s="9">
        <f t="shared" ca="1" si="42"/>
        <v>0.47506153846153842</v>
      </c>
      <c r="F571" s="8">
        <f t="shared" ca="1" si="43"/>
        <v>0.1291779104322085</v>
      </c>
      <c r="G571" s="6"/>
      <c r="H571" s="8"/>
      <c r="I571" s="2"/>
      <c r="J571" s="2"/>
      <c r="K571" s="34"/>
      <c r="L571" s="36"/>
      <c r="M571" s="35"/>
      <c r="N571" s="35"/>
      <c r="O571" s="35"/>
    </row>
    <row r="572" spans="1:15" x14ac:dyDescent="0.2">
      <c r="A572">
        <f>+MassCurves!A540</f>
        <v>536</v>
      </c>
      <c r="B572" s="9">
        <f t="shared" si="40"/>
        <v>0.69838062480000007</v>
      </c>
      <c r="C572" s="2">
        <f t="shared" ca="1" si="44"/>
        <v>8.9893308000000283E-2</v>
      </c>
      <c r="D572" s="8">
        <f t="shared" ca="1" si="41"/>
        <v>1.2307692307692307E-4</v>
      </c>
      <c r="E572" s="9">
        <f t="shared" ca="1" si="42"/>
        <v>0.47506153846153842</v>
      </c>
      <c r="F572" s="8">
        <f t="shared" ca="1" si="43"/>
        <v>0.1291779104322085</v>
      </c>
      <c r="G572" s="6"/>
      <c r="H572" s="8"/>
      <c r="I572" s="2"/>
      <c r="J572" s="2"/>
      <c r="K572" s="34"/>
      <c r="L572" s="36"/>
      <c r="M572" s="35"/>
      <c r="N572" s="35"/>
      <c r="O572" s="35"/>
    </row>
    <row r="573" spans="1:15" x14ac:dyDescent="0.2">
      <c r="A573">
        <f>+MassCurves!A541</f>
        <v>537</v>
      </c>
      <c r="B573" s="9">
        <f t="shared" si="40"/>
        <v>0.69987884659999999</v>
      </c>
      <c r="C573" s="2">
        <f t="shared" ca="1" si="44"/>
        <v>8.9893307999999728E-2</v>
      </c>
      <c r="D573" s="8">
        <f t="shared" ca="1" si="41"/>
        <v>1.2307692307692307E-4</v>
      </c>
      <c r="E573" s="9">
        <f t="shared" ca="1" si="42"/>
        <v>0.47506153846153842</v>
      </c>
      <c r="F573" s="8">
        <f t="shared" ca="1" si="43"/>
        <v>0.12917791043220767</v>
      </c>
      <c r="G573" s="6"/>
      <c r="H573" s="8"/>
      <c r="I573" s="2"/>
      <c r="J573" s="2"/>
      <c r="K573" s="34"/>
      <c r="L573" s="36"/>
      <c r="M573" s="35"/>
      <c r="N573" s="35"/>
      <c r="O573" s="35"/>
    </row>
    <row r="574" spans="1:15" x14ac:dyDescent="0.2">
      <c r="A574">
        <f>+MassCurves!A542</f>
        <v>538</v>
      </c>
      <c r="B574" s="9">
        <f t="shared" si="40"/>
        <v>0.70137706840000003</v>
      </c>
      <c r="C574" s="2">
        <f t="shared" ca="1" si="44"/>
        <v>8.9893308000000283E-2</v>
      </c>
      <c r="D574" s="8">
        <f t="shared" ca="1" si="41"/>
        <v>1.2307692307692307E-4</v>
      </c>
      <c r="E574" s="9">
        <f t="shared" ca="1" si="42"/>
        <v>0.47506153846153842</v>
      </c>
      <c r="F574" s="8">
        <f t="shared" ca="1" si="43"/>
        <v>0.1291779104322085</v>
      </c>
      <c r="G574" s="6"/>
      <c r="H574" s="8"/>
      <c r="I574" s="2"/>
      <c r="J574" s="2"/>
      <c r="K574" s="34"/>
      <c r="L574" s="36"/>
      <c r="M574" s="35"/>
      <c r="N574" s="35"/>
      <c r="O574" s="35"/>
    </row>
    <row r="575" spans="1:15" x14ac:dyDescent="0.2">
      <c r="A575">
        <f>+MassCurves!A543</f>
        <v>539</v>
      </c>
      <c r="B575" s="9">
        <f t="shared" si="40"/>
        <v>0.70287529020000006</v>
      </c>
      <c r="C575" s="2">
        <f t="shared" ca="1" si="44"/>
        <v>8.9893308000000283E-2</v>
      </c>
      <c r="D575" s="8">
        <f t="shared" ca="1" si="41"/>
        <v>1.2307692307692307E-4</v>
      </c>
      <c r="E575" s="9">
        <f t="shared" ca="1" si="42"/>
        <v>0.47506153846153842</v>
      </c>
      <c r="F575" s="8">
        <f t="shared" ca="1" si="43"/>
        <v>0.1291779104322085</v>
      </c>
      <c r="G575" s="6"/>
      <c r="H575" s="8"/>
      <c r="I575" s="2"/>
      <c r="J575" s="2"/>
      <c r="K575" s="34"/>
      <c r="L575" s="36"/>
      <c r="M575" s="35"/>
      <c r="N575" s="35"/>
      <c r="O575" s="35"/>
    </row>
    <row r="576" spans="1:15" x14ac:dyDescent="0.2">
      <c r="A576">
        <f>+MassCurves!A544</f>
        <v>540</v>
      </c>
      <c r="B576" s="9">
        <f t="shared" si="40"/>
        <v>0.70437351199999998</v>
      </c>
      <c r="C576" s="2">
        <f t="shared" ca="1" si="44"/>
        <v>8.9893307999999728E-2</v>
      </c>
      <c r="D576" s="8">
        <f t="shared" ca="1" si="41"/>
        <v>1.2307692307692307E-4</v>
      </c>
      <c r="E576" s="9">
        <f t="shared" ca="1" si="42"/>
        <v>0.47506153846153842</v>
      </c>
      <c r="F576" s="8">
        <f t="shared" ca="1" si="43"/>
        <v>0.12917791043220767</v>
      </c>
      <c r="G576" s="6"/>
      <c r="H576" s="8"/>
      <c r="I576" s="2"/>
      <c r="J576" s="2"/>
      <c r="K576" s="34"/>
      <c r="L576" s="36"/>
      <c r="M576" s="35"/>
      <c r="N576" s="35"/>
      <c r="O576" s="35"/>
    </row>
    <row r="577" spans="1:15" x14ac:dyDescent="0.2">
      <c r="A577">
        <f>+MassCurves!A545</f>
        <v>541</v>
      </c>
      <c r="B577" s="9">
        <f t="shared" si="40"/>
        <v>0.70587173380000001</v>
      </c>
      <c r="C577" s="2">
        <f t="shared" ca="1" si="44"/>
        <v>8.9893307999999728E-2</v>
      </c>
      <c r="D577" s="8">
        <f t="shared" ca="1" si="41"/>
        <v>1.2307692307692307E-4</v>
      </c>
      <c r="E577" s="9">
        <f t="shared" ca="1" si="42"/>
        <v>0.47506153846153842</v>
      </c>
      <c r="F577" s="8">
        <f t="shared" ca="1" si="43"/>
        <v>0.12917791043220767</v>
      </c>
      <c r="G577" s="6"/>
      <c r="H577" s="8"/>
      <c r="I577" s="2"/>
      <c r="J577" s="2"/>
      <c r="K577" s="34"/>
      <c r="L577" s="36"/>
      <c r="M577" s="35"/>
      <c r="N577" s="35"/>
      <c r="O577" s="35"/>
    </row>
    <row r="578" spans="1:15" x14ac:dyDescent="0.2">
      <c r="A578">
        <f>+MassCurves!A546</f>
        <v>542</v>
      </c>
      <c r="B578" s="9">
        <f t="shared" si="40"/>
        <v>0.70736995560000004</v>
      </c>
      <c r="C578" s="2">
        <f t="shared" ca="1" si="44"/>
        <v>8.9893308000000283E-2</v>
      </c>
      <c r="D578" s="8">
        <f t="shared" ca="1" si="41"/>
        <v>1.2307692307692307E-4</v>
      </c>
      <c r="E578" s="9">
        <f t="shared" ca="1" si="42"/>
        <v>0.47506153846153842</v>
      </c>
      <c r="F578" s="8">
        <f t="shared" ca="1" si="43"/>
        <v>0.1291779104322085</v>
      </c>
      <c r="G578" s="6"/>
      <c r="H578" s="8"/>
      <c r="I578" s="2"/>
      <c r="J578" s="2"/>
      <c r="K578" s="34"/>
      <c r="L578" s="36"/>
      <c r="M578" s="35"/>
      <c r="N578" s="35"/>
      <c r="O578" s="35"/>
    </row>
    <row r="579" spans="1:15" x14ac:dyDescent="0.2">
      <c r="A579">
        <f>+MassCurves!A547</f>
        <v>543</v>
      </c>
      <c r="B579" s="9">
        <f t="shared" si="40"/>
        <v>0.70886817740000008</v>
      </c>
      <c r="C579" s="2">
        <f t="shared" ca="1" si="44"/>
        <v>8.9893308000000283E-2</v>
      </c>
      <c r="D579" s="8">
        <f t="shared" ca="1" si="41"/>
        <v>1.2307692307692307E-4</v>
      </c>
      <c r="E579" s="9">
        <f t="shared" ca="1" si="42"/>
        <v>0.47506153846153842</v>
      </c>
      <c r="F579" s="8">
        <f t="shared" ca="1" si="43"/>
        <v>0.1291779104322085</v>
      </c>
      <c r="G579" s="6"/>
      <c r="H579" s="8"/>
      <c r="I579" s="2"/>
      <c r="J579" s="2"/>
      <c r="K579" s="34"/>
      <c r="L579" s="36"/>
      <c r="M579" s="35"/>
      <c r="N579" s="35"/>
      <c r="O579" s="35"/>
    </row>
    <row r="580" spans="1:15" x14ac:dyDescent="0.2">
      <c r="A580">
        <f>+MassCurves!A548</f>
        <v>544</v>
      </c>
      <c r="B580" s="9">
        <f t="shared" si="40"/>
        <v>0.7103663992</v>
      </c>
      <c r="C580" s="2">
        <f t="shared" ca="1" si="44"/>
        <v>8.9893307999999728E-2</v>
      </c>
      <c r="D580" s="8">
        <f t="shared" ca="1" si="41"/>
        <v>1.2307692307692307E-4</v>
      </c>
      <c r="E580" s="9">
        <f t="shared" ca="1" si="42"/>
        <v>0.47506153846153842</v>
      </c>
      <c r="F580" s="8">
        <f t="shared" ca="1" si="43"/>
        <v>0.12917791043220767</v>
      </c>
      <c r="G580" s="6"/>
      <c r="H580" s="8"/>
      <c r="I580" s="2"/>
      <c r="J580" s="2"/>
      <c r="K580" s="34"/>
      <c r="L580" s="36"/>
      <c r="M580" s="35"/>
      <c r="N580" s="35"/>
      <c r="O580" s="35"/>
    </row>
    <row r="581" spans="1:15" x14ac:dyDescent="0.2">
      <c r="A581">
        <f>+MassCurves!A549</f>
        <v>545</v>
      </c>
      <c r="B581" s="9">
        <f t="shared" si="40"/>
        <v>0.71186462100000003</v>
      </c>
      <c r="C581" s="2">
        <f t="shared" ca="1" si="44"/>
        <v>8.9893308000000283E-2</v>
      </c>
      <c r="D581" s="8">
        <f t="shared" ca="1" si="41"/>
        <v>1.2307692307692307E-4</v>
      </c>
      <c r="E581" s="9">
        <f t="shared" ca="1" si="42"/>
        <v>0.47506153846153842</v>
      </c>
      <c r="F581" s="8">
        <f t="shared" ca="1" si="43"/>
        <v>0.1291779104322085</v>
      </c>
      <c r="G581" s="6"/>
      <c r="H581" s="8"/>
      <c r="I581" s="2"/>
      <c r="J581" s="2"/>
      <c r="K581" s="34"/>
      <c r="L581" s="36"/>
      <c r="M581" s="35"/>
      <c r="N581" s="35"/>
      <c r="O581" s="35"/>
    </row>
    <row r="582" spans="1:15" x14ac:dyDescent="0.2">
      <c r="A582">
        <f>+MassCurves!A550</f>
        <v>546</v>
      </c>
      <c r="B582" s="9">
        <f t="shared" si="40"/>
        <v>0.71336284280000006</v>
      </c>
      <c r="C582" s="2">
        <f t="shared" ca="1" si="44"/>
        <v>8.9893308000000283E-2</v>
      </c>
      <c r="D582" s="8">
        <f t="shared" ca="1" si="41"/>
        <v>1.2307692307692307E-4</v>
      </c>
      <c r="E582" s="9">
        <f t="shared" ca="1" si="42"/>
        <v>0.47506153846153842</v>
      </c>
      <c r="F582" s="8">
        <f t="shared" ca="1" si="43"/>
        <v>0.1291779104322085</v>
      </c>
      <c r="G582" s="6"/>
      <c r="H582" s="8"/>
      <c r="I582" s="2"/>
      <c r="J582" s="2"/>
      <c r="K582" s="34"/>
      <c r="L582" s="36"/>
      <c r="M582" s="35"/>
      <c r="N582" s="35"/>
      <c r="O582" s="35"/>
    </row>
    <row r="583" spans="1:15" x14ac:dyDescent="0.2">
      <c r="A583">
        <f>+MassCurves!A551</f>
        <v>547</v>
      </c>
      <c r="B583" s="9">
        <f t="shared" si="40"/>
        <v>0.71486106459999998</v>
      </c>
      <c r="C583" s="2">
        <f t="shared" ca="1" si="44"/>
        <v>8.9893307999999728E-2</v>
      </c>
      <c r="D583" s="8">
        <f t="shared" ca="1" si="41"/>
        <v>1.2307692307692307E-4</v>
      </c>
      <c r="E583" s="9">
        <f t="shared" ca="1" si="42"/>
        <v>0.47506153846153842</v>
      </c>
      <c r="F583" s="8">
        <f t="shared" ca="1" si="43"/>
        <v>0.12917791043220767</v>
      </c>
      <c r="G583" s="6"/>
      <c r="H583" s="8"/>
      <c r="I583" s="2"/>
      <c r="J583" s="2"/>
      <c r="K583" s="34"/>
      <c r="L583" s="36"/>
      <c r="M583" s="35"/>
      <c r="N583" s="35"/>
      <c r="O583" s="35"/>
    </row>
    <row r="584" spans="1:15" x14ac:dyDescent="0.2">
      <c r="A584">
        <f>+MassCurves!A552</f>
        <v>548</v>
      </c>
      <c r="B584" s="9">
        <f t="shared" si="40"/>
        <v>0.71635928640000002</v>
      </c>
      <c r="C584" s="2">
        <f t="shared" ca="1" si="44"/>
        <v>8.9893307999999728E-2</v>
      </c>
      <c r="D584" s="8">
        <f t="shared" ca="1" si="41"/>
        <v>1.2307692307692307E-4</v>
      </c>
      <c r="E584" s="9">
        <f t="shared" ca="1" si="42"/>
        <v>0.47506153846153842</v>
      </c>
      <c r="F584" s="8">
        <f t="shared" ca="1" si="43"/>
        <v>0.12917791043220767</v>
      </c>
      <c r="G584" s="6"/>
      <c r="H584" s="8"/>
      <c r="I584" s="2"/>
      <c r="J584" s="2"/>
      <c r="K584" s="34"/>
      <c r="L584" s="36"/>
      <c r="M584" s="35"/>
      <c r="N584" s="35"/>
      <c r="O584" s="35"/>
    </row>
    <row r="585" spans="1:15" x14ac:dyDescent="0.2">
      <c r="A585">
        <f>+MassCurves!A553</f>
        <v>549</v>
      </c>
      <c r="B585" s="9">
        <f t="shared" si="40"/>
        <v>0.71785750820000005</v>
      </c>
      <c r="C585" s="2">
        <f t="shared" ca="1" si="44"/>
        <v>8.9893308000000283E-2</v>
      </c>
      <c r="D585" s="8">
        <f t="shared" ca="1" si="41"/>
        <v>1.2307692307692307E-4</v>
      </c>
      <c r="E585" s="9">
        <f t="shared" ca="1" si="42"/>
        <v>0.47506153846153842</v>
      </c>
      <c r="F585" s="8">
        <f t="shared" ca="1" si="43"/>
        <v>0.1291779104322085</v>
      </c>
      <c r="G585" s="6"/>
      <c r="H585" s="8"/>
      <c r="I585" s="2"/>
      <c r="J585" s="2"/>
      <c r="K585" s="34"/>
      <c r="L585" s="36"/>
      <c r="M585" s="35"/>
      <c r="N585" s="35"/>
      <c r="O585" s="35"/>
    </row>
    <row r="586" spans="1:15" x14ac:dyDescent="0.2">
      <c r="A586">
        <f>+MassCurves!A554</f>
        <v>550</v>
      </c>
      <c r="B586" s="9">
        <f t="shared" si="40"/>
        <v>0.71935572999999997</v>
      </c>
      <c r="C586" s="2">
        <f t="shared" ca="1" si="44"/>
        <v>8.9893307999999728E-2</v>
      </c>
      <c r="D586" s="8">
        <f t="shared" ca="1" si="41"/>
        <v>1.2307692307692307E-4</v>
      </c>
      <c r="E586" s="9">
        <f t="shared" ca="1" si="42"/>
        <v>0.47506153846153842</v>
      </c>
      <c r="F586" s="8">
        <f t="shared" ca="1" si="43"/>
        <v>0.12917791043220767</v>
      </c>
      <c r="G586" s="6"/>
      <c r="H586" s="8"/>
      <c r="I586" s="2"/>
      <c r="J586" s="2"/>
      <c r="K586" s="34"/>
      <c r="L586" s="36"/>
      <c r="M586" s="35"/>
      <c r="N586" s="35"/>
      <c r="O586" s="35"/>
    </row>
    <row r="587" spans="1:15" x14ac:dyDescent="0.2">
      <c r="A587">
        <f>+MassCurves!A555</f>
        <v>551</v>
      </c>
      <c r="B587" s="9">
        <f t="shared" si="40"/>
        <v>0.7208539518</v>
      </c>
      <c r="C587" s="2">
        <f t="shared" ca="1" si="44"/>
        <v>8.9893307999999728E-2</v>
      </c>
      <c r="D587" s="8">
        <f t="shared" ca="1" si="41"/>
        <v>1.2307692307692307E-4</v>
      </c>
      <c r="E587" s="9">
        <f t="shared" ca="1" si="42"/>
        <v>0.47506153846153842</v>
      </c>
      <c r="F587" s="8">
        <f t="shared" ca="1" si="43"/>
        <v>0.12917791043220767</v>
      </c>
      <c r="G587" s="6"/>
      <c r="H587" s="8"/>
      <c r="I587" s="2"/>
      <c r="J587" s="2"/>
      <c r="K587" s="34"/>
      <c r="L587" s="36"/>
      <c r="M587" s="35"/>
      <c r="N587" s="35"/>
      <c r="O587" s="35"/>
    </row>
    <row r="588" spans="1:15" x14ac:dyDescent="0.2">
      <c r="A588">
        <f>+MassCurves!A556</f>
        <v>552</v>
      </c>
      <c r="B588" s="9">
        <f t="shared" si="40"/>
        <v>0.72235217360000004</v>
      </c>
      <c r="C588" s="2">
        <f t="shared" ca="1" si="44"/>
        <v>8.9893308000000283E-2</v>
      </c>
      <c r="D588" s="8">
        <f t="shared" ca="1" si="41"/>
        <v>1.2307692307692307E-4</v>
      </c>
      <c r="E588" s="9">
        <f t="shared" ca="1" si="42"/>
        <v>0.47506153846153842</v>
      </c>
      <c r="F588" s="8">
        <f t="shared" ca="1" si="43"/>
        <v>0.1291779104322085</v>
      </c>
      <c r="G588" s="6"/>
      <c r="H588" s="8"/>
      <c r="I588" s="2"/>
      <c r="J588" s="2"/>
      <c r="K588" s="34"/>
      <c r="L588" s="36"/>
      <c r="M588" s="35"/>
      <c r="N588" s="35"/>
      <c r="O588" s="35"/>
    </row>
    <row r="589" spans="1:15" x14ac:dyDescent="0.2">
      <c r="A589">
        <f>+MassCurves!A557</f>
        <v>553</v>
      </c>
      <c r="B589" s="9">
        <f t="shared" si="40"/>
        <v>0.72385039540000007</v>
      </c>
      <c r="C589" s="2">
        <f t="shared" ca="1" si="44"/>
        <v>8.9893308000000283E-2</v>
      </c>
      <c r="D589" s="8">
        <f t="shared" ca="1" si="41"/>
        <v>1.2307692307692307E-4</v>
      </c>
      <c r="E589" s="9">
        <f t="shared" ca="1" si="42"/>
        <v>0.47506153846153842</v>
      </c>
      <c r="F589" s="8">
        <f t="shared" ca="1" si="43"/>
        <v>0.1291779104322085</v>
      </c>
      <c r="G589" s="6"/>
      <c r="H589" s="8"/>
      <c r="I589" s="2"/>
      <c r="J589" s="2"/>
      <c r="K589" s="34"/>
      <c r="L589" s="36"/>
      <c r="M589" s="35"/>
      <c r="N589" s="35"/>
      <c r="O589" s="35"/>
    </row>
    <row r="590" spans="1:15" x14ac:dyDescent="0.2">
      <c r="A590">
        <f>+MassCurves!A558</f>
        <v>554</v>
      </c>
      <c r="B590" s="9">
        <f t="shared" si="40"/>
        <v>0.72534861719999999</v>
      </c>
      <c r="C590" s="2">
        <f t="shared" ca="1" si="44"/>
        <v>8.9893307999999728E-2</v>
      </c>
      <c r="D590" s="8">
        <f t="shared" ca="1" si="41"/>
        <v>1.2307692307692307E-4</v>
      </c>
      <c r="E590" s="9">
        <f t="shared" ca="1" si="42"/>
        <v>0.47506153846153842</v>
      </c>
      <c r="F590" s="8">
        <f t="shared" ca="1" si="43"/>
        <v>0.12917791043220767</v>
      </c>
      <c r="G590" s="6"/>
      <c r="H590" s="8"/>
      <c r="I590" s="2"/>
      <c r="J590" s="2"/>
      <c r="K590" s="34"/>
      <c r="L590" s="36"/>
      <c r="M590" s="35"/>
      <c r="N590" s="35"/>
      <c r="O590" s="35"/>
    </row>
    <row r="591" spans="1:15" x14ac:dyDescent="0.2">
      <c r="A591">
        <f>+MassCurves!A559</f>
        <v>555</v>
      </c>
      <c r="B591" s="9">
        <f t="shared" si="40"/>
        <v>0.72684683900000002</v>
      </c>
      <c r="C591" s="2">
        <f t="shared" ca="1" si="44"/>
        <v>8.9893307999999728E-2</v>
      </c>
      <c r="D591" s="8">
        <f t="shared" ca="1" si="41"/>
        <v>1.2307692307692307E-4</v>
      </c>
      <c r="E591" s="9">
        <f t="shared" ca="1" si="42"/>
        <v>0.47506153846153842</v>
      </c>
      <c r="F591" s="8">
        <f t="shared" ca="1" si="43"/>
        <v>0.12917791043220767</v>
      </c>
      <c r="G591" s="6"/>
      <c r="H591" s="8"/>
      <c r="I591" s="2"/>
      <c r="J591" s="2"/>
      <c r="K591" s="34"/>
      <c r="L591" s="36"/>
      <c r="M591" s="35"/>
      <c r="N591" s="35"/>
      <c r="O591" s="35"/>
    </row>
    <row r="592" spans="1:15" x14ac:dyDescent="0.2">
      <c r="A592">
        <f>+MassCurves!A560</f>
        <v>556</v>
      </c>
      <c r="B592" s="9">
        <f t="shared" si="40"/>
        <v>0.72834506080000005</v>
      </c>
      <c r="C592" s="2">
        <f t="shared" ca="1" si="44"/>
        <v>8.9893308000000283E-2</v>
      </c>
      <c r="D592" s="8">
        <f t="shared" ca="1" si="41"/>
        <v>1.2307692307692307E-4</v>
      </c>
      <c r="E592" s="9">
        <f t="shared" ca="1" si="42"/>
        <v>0.47506153846153842</v>
      </c>
      <c r="F592" s="8">
        <f t="shared" ca="1" si="43"/>
        <v>0.1291779104322085</v>
      </c>
      <c r="G592" s="6"/>
      <c r="H592" s="8"/>
      <c r="I592" s="2"/>
      <c r="J592" s="2"/>
      <c r="K592" s="34"/>
      <c r="L592" s="36"/>
      <c r="M592" s="35"/>
      <c r="N592" s="35"/>
      <c r="O592" s="35"/>
    </row>
    <row r="593" spans="1:15" x14ac:dyDescent="0.2">
      <c r="A593">
        <f>+MassCurves!A561</f>
        <v>557</v>
      </c>
      <c r="B593" s="9">
        <f t="shared" si="40"/>
        <v>0.72984328259999998</v>
      </c>
      <c r="C593" s="2">
        <f t="shared" ca="1" si="44"/>
        <v>8.9893307999999728E-2</v>
      </c>
      <c r="D593" s="8">
        <f t="shared" ca="1" si="41"/>
        <v>1.2307692307692307E-4</v>
      </c>
      <c r="E593" s="9">
        <f t="shared" ca="1" si="42"/>
        <v>0.47506153846153842</v>
      </c>
      <c r="F593" s="8">
        <f t="shared" ca="1" si="43"/>
        <v>0.12917791043220767</v>
      </c>
      <c r="G593" s="6"/>
      <c r="H593" s="8"/>
      <c r="I593" s="2"/>
      <c r="J593" s="2"/>
      <c r="K593" s="34"/>
      <c r="L593" s="36"/>
      <c r="M593" s="35"/>
      <c r="N593" s="35"/>
      <c r="O593" s="35"/>
    </row>
    <row r="594" spans="1:15" x14ac:dyDescent="0.2">
      <c r="A594">
        <f>+MassCurves!A562</f>
        <v>558</v>
      </c>
      <c r="B594" s="9">
        <f t="shared" si="40"/>
        <v>0.73134150440000001</v>
      </c>
      <c r="C594" s="2">
        <f t="shared" ca="1" si="44"/>
        <v>8.9893307999999728E-2</v>
      </c>
      <c r="D594" s="8">
        <f t="shared" ca="1" si="41"/>
        <v>1.2307692307692307E-4</v>
      </c>
      <c r="E594" s="9">
        <f t="shared" ca="1" si="42"/>
        <v>0.47506153846153842</v>
      </c>
      <c r="F594" s="8">
        <f t="shared" ca="1" si="43"/>
        <v>0.12917791043220767</v>
      </c>
      <c r="G594" s="6"/>
      <c r="H594" s="8"/>
      <c r="I594" s="2"/>
      <c r="J594" s="2"/>
      <c r="K594" s="34"/>
      <c r="L594" s="36"/>
      <c r="M594" s="35"/>
      <c r="N594" s="35"/>
      <c r="O594" s="35"/>
    </row>
    <row r="595" spans="1:15" x14ac:dyDescent="0.2">
      <c r="A595">
        <f>+MassCurves!A563</f>
        <v>559</v>
      </c>
      <c r="B595" s="9">
        <f t="shared" si="40"/>
        <v>0.73283972620000004</v>
      </c>
      <c r="C595" s="2">
        <f t="shared" ca="1" si="44"/>
        <v>8.9893308000000283E-2</v>
      </c>
      <c r="D595" s="8">
        <f t="shared" ca="1" si="41"/>
        <v>1.2307692307692307E-4</v>
      </c>
      <c r="E595" s="9">
        <f t="shared" ca="1" si="42"/>
        <v>0.47506153846153842</v>
      </c>
      <c r="F595" s="8">
        <f t="shared" ca="1" si="43"/>
        <v>0.1291779104322085</v>
      </c>
      <c r="G595" s="6"/>
      <c r="H595" s="8"/>
      <c r="I595" s="2"/>
      <c r="J595" s="2"/>
      <c r="K595" s="34"/>
      <c r="L595" s="36"/>
      <c r="M595" s="35"/>
      <c r="N595" s="35"/>
      <c r="O595" s="35"/>
    </row>
    <row r="596" spans="1:15" x14ac:dyDescent="0.2">
      <c r="A596">
        <f>+MassCurves!A564</f>
        <v>560</v>
      </c>
      <c r="B596" s="9">
        <f t="shared" si="40"/>
        <v>0.73433794800000007</v>
      </c>
      <c r="C596" s="2">
        <f t="shared" ca="1" si="44"/>
        <v>8.9893308000000283E-2</v>
      </c>
      <c r="D596" s="8">
        <f t="shared" ca="1" si="41"/>
        <v>1.2307692307692307E-4</v>
      </c>
      <c r="E596" s="9">
        <f t="shared" ca="1" si="42"/>
        <v>0.47506153846153842</v>
      </c>
      <c r="F596" s="8">
        <f t="shared" ca="1" si="43"/>
        <v>0.1291779104322085</v>
      </c>
      <c r="G596" s="6"/>
      <c r="H596" s="8"/>
      <c r="I596" s="2"/>
      <c r="J596" s="2"/>
      <c r="K596" s="34"/>
      <c r="L596" s="36"/>
      <c r="M596" s="35"/>
      <c r="N596" s="35"/>
      <c r="O596" s="35"/>
    </row>
    <row r="597" spans="1:15" x14ac:dyDescent="0.2">
      <c r="A597">
        <f>+MassCurves!A565</f>
        <v>561</v>
      </c>
      <c r="B597" s="9">
        <f t="shared" si="40"/>
        <v>0.7358361698</v>
      </c>
      <c r="C597" s="2">
        <f t="shared" ca="1" si="44"/>
        <v>8.9893307999999728E-2</v>
      </c>
      <c r="D597" s="8">
        <f t="shared" ca="1" si="41"/>
        <v>1.2307692307692307E-4</v>
      </c>
      <c r="E597" s="9">
        <f t="shared" ca="1" si="42"/>
        <v>0.47506153846153842</v>
      </c>
      <c r="F597" s="8">
        <f t="shared" ca="1" si="43"/>
        <v>0.12917791043220767</v>
      </c>
      <c r="G597" s="6"/>
      <c r="H597" s="8"/>
      <c r="I597" s="2"/>
      <c r="J597" s="2"/>
      <c r="K597" s="34"/>
      <c r="L597" s="36"/>
      <c r="M597" s="35"/>
      <c r="N597" s="35"/>
      <c r="O597" s="35"/>
    </row>
    <row r="598" spans="1:15" x14ac:dyDescent="0.2">
      <c r="A598">
        <f>+MassCurves!A566</f>
        <v>562</v>
      </c>
      <c r="B598" s="9">
        <f t="shared" si="40"/>
        <v>0.73733439160000003</v>
      </c>
      <c r="C598" s="2">
        <f t="shared" ca="1" si="44"/>
        <v>8.9893308000000283E-2</v>
      </c>
      <c r="D598" s="8">
        <f t="shared" ca="1" si="41"/>
        <v>1.2307692307692307E-4</v>
      </c>
      <c r="E598" s="9">
        <f t="shared" ca="1" si="42"/>
        <v>0.47506153846153842</v>
      </c>
      <c r="F598" s="8">
        <f t="shared" ca="1" si="43"/>
        <v>0.1291779104322085</v>
      </c>
      <c r="G598" s="6"/>
      <c r="H598" s="8"/>
      <c r="I598" s="2"/>
      <c r="J598" s="2"/>
      <c r="K598" s="34"/>
      <c r="L598" s="36"/>
      <c r="M598" s="35"/>
      <c r="N598" s="35"/>
      <c r="O598" s="35"/>
    </row>
    <row r="599" spans="1:15" x14ac:dyDescent="0.2">
      <c r="A599">
        <f>+MassCurves!A567</f>
        <v>563</v>
      </c>
      <c r="B599" s="9">
        <f t="shared" si="40"/>
        <v>0.73883261340000006</v>
      </c>
      <c r="C599" s="2">
        <f t="shared" ca="1" si="44"/>
        <v>8.9893308000000283E-2</v>
      </c>
      <c r="D599" s="8">
        <f t="shared" ca="1" si="41"/>
        <v>1.2307692307692307E-4</v>
      </c>
      <c r="E599" s="9">
        <f t="shared" ca="1" si="42"/>
        <v>0.47506153846153842</v>
      </c>
      <c r="F599" s="8">
        <f t="shared" ca="1" si="43"/>
        <v>0.1291779104322085</v>
      </c>
      <c r="G599" s="6"/>
      <c r="H599" s="8"/>
      <c r="I599" s="2"/>
      <c r="J599" s="2"/>
      <c r="K599" s="34"/>
      <c r="L599" s="36"/>
      <c r="M599" s="35"/>
      <c r="N599" s="35"/>
      <c r="O599" s="35"/>
    </row>
    <row r="600" spans="1:15" x14ac:dyDescent="0.2">
      <c r="A600">
        <f>+MassCurves!A568</f>
        <v>564</v>
      </c>
      <c r="B600" s="9">
        <f t="shared" si="40"/>
        <v>0.74033083519999998</v>
      </c>
      <c r="C600" s="2">
        <f t="shared" ca="1" si="44"/>
        <v>8.9893307999999728E-2</v>
      </c>
      <c r="D600" s="8">
        <f t="shared" ca="1" si="41"/>
        <v>1.2307692307692307E-4</v>
      </c>
      <c r="E600" s="9">
        <f t="shared" ca="1" si="42"/>
        <v>0.47506153846153842</v>
      </c>
      <c r="F600" s="8">
        <f t="shared" ca="1" si="43"/>
        <v>0.12917791043220767</v>
      </c>
      <c r="G600" s="6"/>
      <c r="H600" s="8"/>
      <c r="I600" s="2"/>
      <c r="J600" s="2"/>
      <c r="K600" s="34"/>
      <c r="L600" s="36"/>
      <c r="M600" s="35"/>
      <c r="N600" s="35"/>
      <c r="O600" s="35"/>
    </row>
    <row r="601" spans="1:15" x14ac:dyDescent="0.2">
      <c r="A601">
        <f>+MassCurves!A569</f>
        <v>565</v>
      </c>
      <c r="B601" s="9">
        <f t="shared" si="40"/>
        <v>0.74182905700000001</v>
      </c>
      <c r="C601" s="2">
        <f t="shared" ca="1" si="44"/>
        <v>8.9893307999999728E-2</v>
      </c>
      <c r="D601" s="8">
        <f t="shared" ca="1" si="41"/>
        <v>1.2307692307692307E-4</v>
      </c>
      <c r="E601" s="9">
        <f t="shared" ca="1" si="42"/>
        <v>0.47506153846153842</v>
      </c>
      <c r="F601" s="8">
        <f t="shared" ca="1" si="43"/>
        <v>0.12917791043220767</v>
      </c>
      <c r="G601" s="6"/>
      <c r="H601" s="8"/>
      <c r="I601" s="2"/>
      <c r="J601" s="2"/>
      <c r="K601" s="34"/>
      <c r="L601" s="36"/>
      <c r="M601" s="35"/>
      <c r="N601" s="35"/>
      <c r="O601" s="35"/>
    </row>
    <row r="602" spans="1:15" x14ac:dyDescent="0.2">
      <c r="A602">
        <f>+MassCurves!A570</f>
        <v>566</v>
      </c>
      <c r="B602" s="9">
        <f t="shared" si="40"/>
        <v>0.74332727880000005</v>
      </c>
      <c r="C602" s="2">
        <f t="shared" ca="1" si="44"/>
        <v>8.9893308000000283E-2</v>
      </c>
      <c r="D602" s="8">
        <f t="shared" ca="1" si="41"/>
        <v>1.2307692307692307E-4</v>
      </c>
      <c r="E602" s="9">
        <f t="shared" ca="1" si="42"/>
        <v>0.47506153846153842</v>
      </c>
      <c r="F602" s="8">
        <f t="shared" ca="1" si="43"/>
        <v>0.1291779104322085</v>
      </c>
      <c r="G602" s="6"/>
      <c r="H602" s="8"/>
      <c r="I602" s="2"/>
      <c r="J602" s="2"/>
      <c r="K602" s="34"/>
      <c r="L602" s="36"/>
      <c r="M602" s="35"/>
      <c r="N602" s="35"/>
      <c r="O602" s="35"/>
    </row>
    <row r="603" spans="1:15" x14ac:dyDescent="0.2">
      <c r="A603">
        <f>+MassCurves!A571</f>
        <v>567</v>
      </c>
      <c r="B603" s="9">
        <f t="shared" si="40"/>
        <v>0.74482550060000008</v>
      </c>
      <c r="C603" s="2">
        <f t="shared" ca="1" si="44"/>
        <v>8.9893308000000283E-2</v>
      </c>
      <c r="D603" s="8">
        <f t="shared" ca="1" si="41"/>
        <v>1.2307692307692307E-4</v>
      </c>
      <c r="E603" s="9">
        <f t="shared" ca="1" si="42"/>
        <v>0.47506153846153842</v>
      </c>
      <c r="F603" s="8">
        <f t="shared" ca="1" si="43"/>
        <v>0.1291779104322085</v>
      </c>
      <c r="G603" s="6"/>
      <c r="H603" s="8"/>
      <c r="I603" s="2"/>
      <c r="J603" s="2"/>
      <c r="K603" s="34"/>
      <c r="L603" s="36"/>
      <c r="M603" s="35"/>
      <c r="N603" s="35"/>
      <c r="O603" s="35"/>
    </row>
    <row r="604" spans="1:15" x14ac:dyDescent="0.2">
      <c r="A604">
        <f>+MassCurves!A572</f>
        <v>568</v>
      </c>
      <c r="B604" s="9">
        <f t="shared" si="40"/>
        <v>0.7463237224</v>
      </c>
      <c r="C604" s="2">
        <f t="shared" ca="1" si="44"/>
        <v>8.9893307999999728E-2</v>
      </c>
      <c r="D604" s="8">
        <f t="shared" ca="1" si="41"/>
        <v>1.2307692307692307E-4</v>
      </c>
      <c r="E604" s="9">
        <f t="shared" ca="1" si="42"/>
        <v>0.47506153846153842</v>
      </c>
      <c r="F604" s="8">
        <f t="shared" ca="1" si="43"/>
        <v>0.12917791043220767</v>
      </c>
      <c r="G604" s="6"/>
      <c r="H604" s="8"/>
      <c r="I604" s="2"/>
      <c r="J604" s="2"/>
      <c r="K604" s="34"/>
      <c r="L604" s="36"/>
      <c r="M604" s="35"/>
      <c r="N604" s="35"/>
      <c r="O604" s="35"/>
    </row>
    <row r="605" spans="1:15" x14ac:dyDescent="0.2">
      <c r="A605">
        <f>+MassCurves!A573</f>
        <v>569</v>
      </c>
      <c r="B605" s="9">
        <f t="shared" si="40"/>
        <v>0.74782194420000003</v>
      </c>
      <c r="C605" s="2">
        <f t="shared" ca="1" si="44"/>
        <v>8.9893308000000283E-2</v>
      </c>
      <c r="D605" s="8">
        <f t="shared" ca="1" si="41"/>
        <v>1.2307692307692307E-4</v>
      </c>
      <c r="E605" s="9">
        <f t="shared" ca="1" si="42"/>
        <v>0.47506153846153842</v>
      </c>
      <c r="F605" s="8">
        <f t="shared" ca="1" si="43"/>
        <v>0.1291779104322085</v>
      </c>
      <c r="G605" s="6"/>
      <c r="H605" s="8"/>
      <c r="I605" s="2"/>
      <c r="J605" s="2"/>
      <c r="K605" s="34"/>
      <c r="L605" s="36"/>
      <c r="M605" s="35"/>
      <c r="N605" s="35"/>
      <c r="O605" s="35"/>
    </row>
    <row r="606" spans="1:15" x14ac:dyDescent="0.2">
      <c r="A606">
        <f>+MassCurves!A574</f>
        <v>570</v>
      </c>
      <c r="B606" s="9">
        <f t="shared" si="40"/>
        <v>0.74932016600000007</v>
      </c>
      <c r="C606" s="2">
        <f t="shared" ca="1" si="44"/>
        <v>8.9893308000000283E-2</v>
      </c>
      <c r="D606" s="8">
        <f t="shared" ca="1" si="41"/>
        <v>1.2307692307692307E-4</v>
      </c>
      <c r="E606" s="9">
        <f t="shared" ca="1" si="42"/>
        <v>0.47506153846153842</v>
      </c>
      <c r="F606" s="8">
        <f t="shared" ca="1" si="43"/>
        <v>0.1291779104322085</v>
      </c>
      <c r="G606" s="6"/>
      <c r="H606" s="8"/>
      <c r="I606" s="2"/>
      <c r="J606" s="2"/>
      <c r="K606" s="34"/>
      <c r="L606" s="36"/>
      <c r="M606" s="35"/>
      <c r="N606" s="35"/>
      <c r="O606" s="35"/>
    </row>
    <row r="607" spans="1:15" x14ac:dyDescent="0.2">
      <c r="A607">
        <f>+MassCurves!A575</f>
        <v>571</v>
      </c>
      <c r="B607" s="9">
        <f t="shared" si="40"/>
        <v>0.75081838779999999</v>
      </c>
      <c r="C607" s="2">
        <f t="shared" ca="1" si="44"/>
        <v>8.9893307999999728E-2</v>
      </c>
      <c r="D607" s="8">
        <f t="shared" ca="1" si="41"/>
        <v>1.2307692307692307E-4</v>
      </c>
      <c r="E607" s="9">
        <f t="shared" ca="1" si="42"/>
        <v>0.47506153846153842</v>
      </c>
      <c r="F607" s="8">
        <f t="shared" ca="1" si="43"/>
        <v>0.12917791043220767</v>
      </c>
      <c r="G607" s="6"/>
      <c r="H607" s="8"/>
      <c r="I607" s="2"/>
      <c r="J607" s="2"/>
      <c r="K607" s="34"/>
      <c r="L607" s="36"/>
      <c r="M607" s="35"/>
      <c r="N607" s="35"/>
      <c r="O607" s="35"/>
    </row>
    <row r="608" spans="1:15" x14ac:dyDescent="0.2">
      <c r="A608">
        <f>+MassCurves!A576</f>
        <v>572</v>
      </c>
      <c r="B608" s="9">
        <f t="shared" si="40"/>
        <v>0.75231660960000002</v>
      </c>
      <c r="C608" s="2">
        <f t="shared" ca="1" si="44"/>
        <v>8.9893307999999728E-2</v>
      </c>
      <c r="D608" s="8">
        <f t="shared" ca="1" si="41"/>
        <v>1.2307692307692307E-4</v>
      </c>
      <c r="E608" s="9">
        <f t="shared" ca="1" si="42"/>
        <v>0.47506153846153842</v>
      </c>
      <c r="F608" s="8">
        <f t="shared" ca="1" si="43"/>
        <v>0.12917791043220767</v>
      </c>
      <c r="G608" s="6"/>
      <c r="H608" s="8"/>
      <c r="I608" s="2"/>
      <c r="J608" s="2"/>
      <c r="K608" s="34"/>
      <c r="L608" s="36"/>
      <c r="M608" s="35"/>
      <c r="N608" s="35"/>
      <c r="O608" s="35"/>
    </row>
    <row r="609" spans="1:15" x14ac:dyDescent="0.2">
      <c r="A609">
        <f>+MassCurves!A577</f>
        <v>573</v>
      </c>
      <c r="B609" s="9">
        <f t="shared" si="40"/>
        <v>0.75381483140000005</v>
      </c>
      <c r="C609" s="2">
        <f t="shared" ca="1" si="44"/>
        <v>8.9893308000000283E-2</v>
      </c>
      <c r="D609" s="8">
        <f t="shared" ca="1" si="41"/>
        <v>1.2307692307692307E-4</v>
      </c>
      <c r="E609" s="9">
        <f t="shared" ca="1" si="42"/>
        <v>0.47506153846153842</v>
      </c>
      <c r="F609" s="8">
        <f t="shared" ca="1" si="43"/>
        <v>0.1291779104322085</v>
      </c>
      <c r="G609" s="6"/>
      <c r="H609" s="8"/>
      <c r="I609" s="2"/>
      <c r="J609" s="2"/>
      <c r="K609" s="34"/>
      <c r="L609" s="36"/>
      <c r="M609" s="35"/>
      <c r="N609" s="35"/>
      <c r="O609" s="35"/>
    </row>
    <row r="610" spans="1:15" x14ac:dyDescent="0.2">
      <c r="A610">
        <f>+MassCurves!A578</f>
        <v>574</v>
      </c>
      <c r="B610" s="9">
        <f t="shared" si="40"/>
        <v>0.75531305320000008</v>
      </c>
      <c r="C610" s="2">
        <f t="shared" ca="1" si="44"/>
        <v>8.9893308000000283E-2</v>
      </c>
      <c r="D610" s="8">
        <f t="shared" ca="1" si="41"/>
        <v>1.2307692307692307E-4</v>
      </c>
      <c r="E610" s="9">
        <f t="shared" ca="1" si="42"/>
        <v>0.47506153846153842</v>
      </c>
      <c r="F610" s="8">
        <f t="shared" ca="1" si="43"/>
        <v>0.1291779104322085</v>
      </c>
      <c r="G610" s="6"/>
      <c r="H610" s="8"/>
      <c r="I610" s="2"/>
      <c r="J610" s="2"/>
      <c r="K610" s="34"/>
      <c r="L610" s="36"/>
      <c r="M610" s="35"/>
      <c r="N610" s="35"/>
      <c r="O610" s="35"/>
    </row>
    <row r="611" spans="1:15" x14ac:dyDescent="0.2">
      <c r="A611">
        <f>+MassCurves!A579</f>
        <v>575</v>
      </c>
      <c r="B611" s="9">
        <f t="shared" si="40"/>
        <v>0.75681127500000001</v>
      </c>
      <c r="C611" s="2">
        <f t="shared" ca="1" si="44"/>
        <v>8.9893307999999728E-2</v>
      </c>
      <c r="D611" s="8">
        <f t="shared" ca="1" si="41"/>
        <v>1.2307692307692307E-4</v>
      </c>
      <c r="E611" s="9">
        <f t="shared" ca="1" si="42"/>
        <v>0.47506153846153842</v>
      </c>
      <c r="F611" s="8">
        <f t="shared" ca="1" si="43"/>
        <v>0.12917791043220767</v>
      </c>
      <c r="G611" s="6"/>
      <c r="H611" s="8"/>
      <c r="I611" s="2"/>
      <c r="J611" s="2"/>
      <c r="K611" s="34"/>
      <c r="L611" s="36"/>
      <c r="M611" s="35"/>
      <c r="N611" s="35"/>
      <c r="O611" s="35"/>
    </row>
    <row r="612" spans="1:15" x14ac:dyDescent="0.2">
      <c r="A612">
        <f>+MassCurves!A580</f>
        <v>576</v>
      </c>
      <c r="B612" s="9">
        <f t="shared" ref="B612:B675" si="45">+HLOOKUP($B$9,MassCurve,(A612+2),FALSE)</f>
        <v>0.75830949680000004</v>
      </c>
      <c r="C612" s="2">
        <f t="shared" ca="1" si="44"/>
        <v>8.9893308000000283E-2</v>
      </c>
      <c r="D612" s="8">
        <f t="shared" ca="1" si="41"/>
        <v>1.2307692307692307E-4</v>
      </c>
      <c r="E612" s="9">
        <f t="shared" ca="1" si="42"/>
        <v>0.47506153846153842</v>
      </c>
      <c r="F612" s="8">
        <f t="shared" ca="1" si="43"/>
        <v>0.1291779104322085</v>
      </c>
      <c r="G612" s="6"/>
      <c r="H612" s="8"/>
      <c r="I612" s="2"/>
      <c r="J612" s="2"/>
      <c r="K612" s="34"/>
      <c r="L612" s="36"/>
      <c r="M612" s="35"/>
      <c r="N612" s="35"/>
      <c r="O612" s="35"/>
    </row>
    <row r="613" spans="1:15" x14ac:dyDescent="0.2">
      <c r="A613">
        <f>+MassCurves!A581</f>
        <v>577</v>
      </c>
      <c r="B613" s="9">
        <f t="shared" si="45"/>
        <v>0.75980771860000007</v>
      </c>
      <c r="C613" s="2">
        <f t="shared" ca="1" si="44"/>
        <v>8.9893308000000283E-2</v>
      </c>
      <c r="D613" s="8">
        <f t="shared" ref="D613:D676" ca="1" si="46">VLOOKUP(C613,Cinterp,VLOOKUP($B$10,SoilID,2,FALSE)+1)</f>
        <v>1.2307692307692307E-4</v>
      </c>
      <c r="E613" s="9">
        <f t="shared" ref="E613:E676" ca="1" si="47">0.95*MAX(0,$B$7)/100+D613*(1-MAX(0,$B$7)/100)</f>
        <v>0.47506153846153842</v>
      </c>
      <c r="F613" s="8">
        <f t="shared" ref="F613:F676" ca="1" si="48">+E613*C613*MAX(0.05,$B$5)*1.0083</f>
        <v>0.1291779104322085</v>
      </c>
      <c r="G613" s="6"/>
      <c r="H613" s="8"/>
      <c r="I613" s="2"/>
      <c r="J613" s="2"/>
      <c r="K613" s="34"/>
      <c r="L613" s="36"/>
      <c r="M613" s="35"/>
      <c r="N613" s="35"/>
      <c r="O613" s="35"/>
    </row>
    <row r="614" spans="1:15" x14ac:dyDescent="0.2">
      <c r="A614">
        <f>+MassCurves!A582</f>
        <v>578</v>
      </c>
      <c r="B614" s="9">
        <f t="shared" si="45"/>
        <v>0.76130594039999999</v>
      </c>
      <c r="C614" s="2">
        <f t="shared" ref="C614:C677" ca="1" si="49">+IF(A614&lt;MAX(5,$B$6),(B614-B613)*60,(B614-OFFSET(B614,-MAX(5,$B$6),0,1,1))/(A614-OFFSET(A614,-MAX(5,$B$6),0,1,1))*60)</f>
        <v>8.9893307999999728E-2</v>
      </c>
      <c r="D614" s="8">
        <f t="shared" ca="1" si="46"/>
        <v>1.2307692307692307E-4</v>
      </c>
      <c r="E614" s="9">
        <f t="shared" ca="1" si="47"/>
        <v>0.47506153846153842</v>
      </c>
      <c r="F614" s="8">
        <f t="shared" ca="1" si="48"/>
        <v>0.12917791043220767</v>
      </c>
      <c r="G614" s="6"/>
      <c r="H614" s="8"/>
      <c r="I614" s="2"/>
      <c r="J614" s="2"/>
      <c r="K614" s="34"/>
      <c r="L614" s="36"/>
      <c r="M614" s="35"/>
      <c r="N614" s="35"/>
      <c r="O614" s="35"/>
    </row>
    <row r="615" spans="1:15" x14ac:dyDescent="0.2">
      <c r="A615">
        <f>+MassCurves!A583</f>
        <v>579</v>
      </c>
      <c r="B615" s="9">
        <f t="shared" si="45"/>
        <v>0.76280416220000002</v>
      </c>
      <c r="C615" s="2">
        <f t="shared" ca="1" si="49"/>
        <v>8.9893307999999728E-2</v>
      </c>
      <c r="D615" s="8">
        <f t="shared" ca="1" si="46"/>
        <v>1.2307692307692307E-4</v>
      </c>
      <c r="E615" s="9">
        <f t="shared" ca="1" si="47"/>
        <v>0.47506153846153842</v>
      </c>
      <c r="F615" s="8">
        <f t="shared" ca="1" si="48"/>
        <v>0.12917791043220767</v>
      </c>
      <c r="G615" s="6"/>
      <c r="H615" s="8"/>
      <c r="I615" s="2"/>
      <c r="J615" s="2"/>
      <c r="K615" s="34"/>
      <c r="L615" s="36"/>
      <c r="M615" s="35"/>
      <c r="N615" s="35"/>
      <c r="O615" s="35"/>
    </row>
    <row r="616" spans="1:15" x14ac:dyDescent="0.2">
      <c r="A616">
        <f>+MassCurves!A584</f>
        <v>580</v>
      </c>
      <c r="B616" s="9">
        <f t="shared" si="45"/>
        <v>0.76430238400000006</v>
      </c>
      <c r="C616" s="2">
        <f t="shared" ca="1" si="49"/>
        <v>8.9893308000000283E-2</v>
      </c>
      <c r="D616" s="8">
        <f t="shared" ca="1" si="46"/>
        <v>1.2307692307692307E-4</v>
      </c>
      <c r="E616" s="9">
        <f t="shared" ca="1" si="47"/>
        <v>0.47506153846153842</v>
      </c>
      <c r="F616" s="8">
        <f t="shared" ca="1" si="48"/>
        <v>0.1291779104322085</v>
      </c>
      <c r="G616" s="6"/>
      <c r="H616" s="8"/>
      <c r="I616" s="2"/>
      <c r="J616" s="2"/>
      <c r="K616" s="34"/>
      <c r="L616" s="36"/>
      <c r="M616" s="35"/>
      <c r="N616" s="35"/>
      <c r="O616" s="35"/>
    </row>
    <row r="617" spans="1:15" x14ac:dyDescent="0.2">
      <c r="A617">
        <f>+MassCurves!A585</f>
        <v>581</v>
      </c>
      <c r="B617" s="9">
        <f t="shared" si="45"/>
        <v>0.76580060580000009</v>
      </c>
      <c r="C617" s="2">
        <f t="shared" ca="1" si="49"/>
        <v>8.9893308000000283E-2</v>
      </c>
      <c r="D617" s="8">
        <f t="shared" ca="1" si="46"/>
        <v>1.2307692307692307E-4</v>
      </c>
      <c r="E617" s="9">
        <f t="shared" ca="1" si="47"/>
        <v>0.47506153846153842</v>
      </c>
      <c r="F617" s="8">
        <f t="shared" ca="1" si="48"/>
        <v>0.1291779104322085</v>
      </c>
      <c r="G617" s="6"/>
      <c r="H617" s="8"/>
      <c r="I617" s="2"/>
      <c r="J617" s="2"/>
      <c r="K617" s="34"/>
      <c r="L617" s="36"/>
      <c r="M617" s="35"/>
      <c r="N617" s="35"/>
      <c r="O617" s="35"/>
    </row>
    <row r="618" spans="1:15" x14ac:dyDescent="0.2">
      <c r="A618">
        <f>+MassCurves!A586</f>
        <v>582</v>
      </c>
      <c r="B618" s="9">
        <f t="shared" si="45"/>
        <v>0.76729882760000001</v>
      </c>
      <c r="C618" s="2">
        <f t="shared" ca="1" si="49"/>
        <v>8.9893307999999728E-2</v>
      </c>
      <c r="D618" s="8">
        <f t="shared" ca="1" si="46"/>
        <v>1.2307692307692307E-4</v>
      </c>
      <c r="E618" s="9">
        <f t="shared" ca="1" si="47"/>
        <v>0.47506153846153842</v>
      </c>
      <c r="F618" s="8">
        <f t="shared" ca="1" si="48"/>
        <v>0.12917791043220767</v>
      </c>
      <c r="G618" s="6"/>
      <c r="H618" s="8"/>
      <c r="I618" s="2"/>
      <c r="J618" s="2"/>
      <c r="K618" s="34"/>
      <c r="L618" s="36"/>
      <c r="M618" s="35"/>
      <c r="N618" s="35"/>
      <c r="O618" s="35"/>
    </row>
    <row r="619" spans="1:15" x14ac:dyDescent="0.2">
      <c r="A619">
        <f>+MassCurves!A587</f>
        <v>583</v>
      </c>
      <c r="B619" s="9">
        <f t="shared" si="45"/>
        <v>0.76879704940000004</v>
      </c>
      <c r="C619" s="2">
        <f t="shared" ca="1" si="49"/>
        <v>8.9893308000000283E-2</v>
      </c>
      <c r="D619" s="8">
        <f t="shared" ca="1" si="46"/>
        <v>1.2307692307692307E-4</v>
      </c>
      <c r="E619" s="9">
        <f t="shared" ca="1" si="47"/>
        <v>0.47506153846153842</v>
      </c>
      <c r="F619" s="8">
        <f t="shared" ca="1" si="48"/>
        <v>0.1291779104322085</v>
      </c>
      <c r="G619" s="6"/>
      <c r="H619" s="8"/>
      <c r="I619" s="2"/>
      <c r="J619" s="2"/>
      <c r="K619" s="34"/>
      <c r="L619" s="36"/>
      <c r="M619" s="35"/>
      <c r="N619" s="35"/>
      <c r="O619" s="35"/>
    </row>
    <row r="620" spans="1:15" x14ac:dyDescent="0.2">
      <c r="A620">
        <f>+MassCurves!A588</f>
        <v>584</v>
      </c>
      <c r="B620" s="9">
        <f t="shared" si="45"/>
        <v>0.77029527120000008</v>
      </c>
      <c r="C620" s="2">
        <f t="shared" ca="1" si="49"/>
        <v>8.9893308000000283E-2</v>
      </c>
      <c r="D620" s="8">
        <f t="shared" ca="1" si="46"/>
        <v>1.2307692307692307E-4</v>
      </c>
      <c r="E620" s="9">
        <f t="shared" ca="1" si="47"/>
        <v>0.47506153846153842</v>
      </c>
      <c r="F620" s="8">
        <f t="shared" ca="1" si="48"/>
        <v>0.1291779104322085</v>
      </c>
      <c r="G620" s="6"/>
      <c r="H620" s="8"/>
      <c r="I620" s="2"/>
      <c r="J620" s="2"/>
      <c r="K620" s="34"/>
      <c r="L620" s="36"/>
      <c r="M620" s="35"/>
      <c r="N620" s="35"/>
      <c r="O620" s="35"/>
    </row>
    <row r="621" spans="1:15" x14ac:dyDescent="0.2">
      <c r="A621">
        <f>+MassCurves!A589</f>
        <v>585</v>
      </c>
      <c r="B621" s="9">
        <f t="shared" si="45"/>
        <v>0.771793493</v>
      </c>
      <c r="C621" s="2">
        <f t="shared" ca="1" si="49"/>
        <v>8.9893307999999728E-2</v>
      </c>
      <c r="D621" s="8">
        <f t="shared" ca="1" si="46"/>
        <v>1.2307692307692307E-4</v>
      </c>
      <c r="E621" s="9">
        <f t="shared" ca="1" si="47"/>
        <v>0.47506153846153842</v>
      </c>
      <c r="F621" s="8">
        <f t="shared" ca="1" si="48"/>
        <v>0.12917791043220767</v>
      </c>
      <c r="G621" s="6"/>
      <c r="H621" s="8"/>
      <c r="I621" s="2"/>
      <c r="J621" s="2"/>
      <c r="K621" s="34"/>
      <c r="L621" s="36"/>
      <c r="M621" s="35"/>
      <c r="N621" s="35"/>
      <c r="O621" s="35"/>
    </row>
    <row r="622" spans="1:15" x14ac:dyDescent="0.2">
      <c r="A622">
        <f>+MassCurves!A590</f>
        <v>586</v>
      </c>
      <c r="B622" s="9">
        <f t="shared" si="45"/>
        <v>0.77329171480000003</v>
      </c>
      <c r="C622" s="2">
        <f t="shared" ca="1" si="49"/>
        <v>8.9893307999999728E-2</v>
      </c>
      <c r="D622" s="8">
        <f t="shared" ca="1" si="46"/>
        <v>1.2307692307692307E-4</v>
      </c>
      <c r="E622" s="9">
        <f t="shared" ca="1" si="47"/>
        <v>0.47506153846153842</v>
      </c>
      <c r="F622" s="8">
        <f t="shared" ca="1" si="48"/>
        <v>0.12917791043220767</v>
      </c>
      <c r="G622" s="6"/>
      <c r="H622" s="8"/>
      <c r="I622" s="2"/>
      <c r="J622" s="2"/>
      <c r="K622" s="34"/>
      <c r="L622" s="36"/>
      <c r="M622" s="35"/>
      <c r="N622" s="35"/>
      <c r="O622" s="35"/>
    </row>
    <row r="623" spans="1:15" x14ac:dyDescent="0.2">
      <c r="A623">
        <f>+MassCurves!A591</f>
        <v>587</v>
      </c>
      <c r="B623" s="9">
        <f t="shared" si="45"/>
        <v>0.77478993660000006</v>
      </c>
      <c r="C623" s="2">
        <f t="shared" ca="1" si="49"/>
        <v>8.9893308000000283E-2</v>
      </c>
      <c r="D623" s="8">
        <f t="shared" ca="1" si="46"/>
        <v>1.2307692307692307E-4</v>
      </c>
      <c r="E623" s="9">
        <f t="shared" ca="1" si="47"/>
        <v>0.47506153846153842</v>
      </c>
      <c r="F623" s="8">
        <f t="shared" ca="1" si="48"/>
        <v>0.1291779104322085</v>
      </c>
      <c r="G623" s="6"/>
      <c r="H623" s="8"/>
      <c r="I623" s="2"/>
      <c r="J623" s="2"/>
      <c r="K623" s="34"/>
      <c r="L623" s="36"/>
      <c r="M623" s="35"/>
      <c r="N623" s="35"/>
      <c r="O623" s="35"/>
    </row>
    <row r="624" spans="1:15" x14ac:dyDescent="0.2">
      <c r="A624">
        <f>+MassCurves!A592</f>
        <v>588</v>
      </c>
      <c r="B624" s="9">
        <f t="shared" si="45"/>
        <v>0.77628815839999998</v>
      </c>
      <c r="C624" s="2">
        <f t="shared" ca="1" si="49"/>
        <v>8.9893307999999728E-2</v>
      </c>
      <c r="D624" s="8">
        <f t="shared" ca="1" si="46"/>
        <v>1.2307692307692307E-4</v>
      </c>
      <c r="E624" s="9">
        <f t="shared" ca="1" si="47"/>
        <v>0.47506153846153842</v>
      </c>
      <c r="F624" s="8">
        <f t="shared" ca="1" si="48"/>
        <v>0.12917791043220767</v>
      </c>
      <c r="G624" s="6"/>
      <c r="H624" s="8"/>
      <c r="I624" s="2"/>
      <c r="J624" s="2"/>
      <c r="K624" s="34"/>
      <c r="L624" s="36"/>
      <c r="M624" s="35"/>
      <c r="N624" s="35"/>
      <c r="O624" s="35"/>
    </row>
    <row r="625" spans="1:15" x14ac:dyDescent="0.2">
      <c r="A625">
        <f>+MassCurves!A593</f>
        <v>589</v>
      </c>
      <c r="B625" s="9">
        <f t="shared" si="45"/>
        <v>0.77778638020000002</v>
      </c>
      <c r="C625" s="2">
        <f t="shared" ca="1" si="49"/>
        <v>8.9893307999999728E-2</v>
      </c>
      <c r="D625" s="8">
        <f t="shared" ca="1" si="46"/>
        <v>1.2307692307692307E-4</v>
      </c>
      <c r="E625" s="9">
        <f t="shared" ca="1" si="47"/>
        <v>0.47506153846153842</v>
      </c>
      <c r="F625" s="8">
        <f t="shared" ca="1" si="48"/>
        <v>0.12917791043220767</v>
      </c>
      <c r="G625" s="6"/>
      <c r="H625" s="8"/>
      <c r="I625" s="2"/>
      <c r="J625" s="2"/>
      <c r="K625" s="34"/>
      <c r="L625" s="36"/>
      <c r="M625" s="35"/>
      <c r="N625" s="35"/>
      <c r="O625" s="35"/>
    </row>
    <row r="626" spans="1:15" x14ac:dyDescent="0.2">
      <c r="A626">
        <f>+MassCurves!A594</f>
        <v>590</v>
      </c>
      <c r="B626" s="9">
        <f t="shared" si="45"/>
        <v>0.77928460200000005</v>
      </c>
      <c r="C626" s="2">
        <f t="shared" ca="1" si="49"/>
        <v>8.9893308000000283E-2</v>
      </c>
      <c r="D626" s="8">
        <f t="shared" ca="1" si="46"/>
        <v>1.2307692307692307E-4</v>
      </c>
      <c r="E626" s="9">
        <f t="shared" ca="1" si="47"/>
        <v>0.47506153846153842</v>
      </c>
      <c r="F626" s="8">
        <f t="shared" ca="1" si="48"/>
        <v>0.1291779104322085</v>
      </c>
      <c r="G626" s="6"/>
      <c r="H626" s="8"/>
      <c r="I626" s="2"/>
      <c r="J626" s="2"/>
      <c r="K626" s="34"/>
      <c r="L626" s="36"/>
      <c r="M626" s="35"/>
      <c r="N626" s="35"/>
      <c r="O626" s="35"/>
    </row>
    <row r="627" spans="1:15" x14ac:dyDescent="0.2">
      <c r="A627">
        <f>+MassCurves!A595</f>
        <v>591</v>
      </c>
      <c r="B627" s="9">
        <f t="shared" si="45"/>
        <v>0.78078282380000008</v>
      </c>
      <c r="C627" s="2">
        <f t="shared" ca="1" si="49"/>
        <v>8.9893308000000283E-2</v>
      </c>
      <c r="D627" s="8">
        <f t="shared" ca="1" si="46"/>
        <v>1.2307692307692307E-4</v>
      </c>
      <c r="E627" s="9">
        <f t="shared" ca="1" si="47"/>
        <v>0.47506153846153842</v>
      </c>
      <c r="F627" s="8">
        <f t="shared" ca="1" si="48"/>
        <v>0.1291779104322085</v>
      </c>
      <c r="G627" s="6"/>
      <c r="H627" s="8"/>
      <c r="I627" s="2"/>
      <c r="J627" s="2"/>
      <c r="K627" s="34"/>
      <c r="L627" s="36"/>
      <c r="M627" s="35"/>
      <c r="N627" s="35"/>
      <c r="O627" s="35"/>
    </row>
    <row r="628" spans="1:15" x14ac:dyDescent="0.2">
      <c r="A628">
        <f>+MassCurves!A596</f>
        <v>592</v>
      </c>
      <c r="B628" s="9">
        <f t="shared" si="45"/>
        <v>0.7822810456</v>
      </c>
      <c r="C628" s="2">
        <f t="shared" ca="1" si="49"/>
        <v>8.9893307999999728E-2</v>
      </c>
      <c r="D628" s="8">
        <f t="shared" ca="1" si="46"/>
        <v>1.2307692307692307E-4</v>
      </c>
      <c r="E628" s="9">
        <f t="shared" ca="1" si="47"/>
        <v>0.47506153846153842</v>
      </c>
      <c r="F628" s="8">
        <f t="shared" ca="1" si="48"/>
        <v>0.12917791043220767</v>
      </c>
      <c r="G628" s="6"/>
      <c r="H628" s="8"/>
      <c r="I628" s="2"/>
      <c r="J628" s="2"/>
      <c r="K628" s="34"/>
      <c r="L628" s="36"/>
      <c r="M628" s="35"/>
      <c r="N628" s="35"/>
      <c r="O628" s="35"/>
    </row>
    <row r="629" spans="1:15" x14ac:dyDescent="0.2">
      <c r="A629">
        <f>+MassCurves!A597</f>
        <v>593</v>
      </c>
      <c r="B629" s="9">
        <f t="shared" si="45"/>
        <v>0.78377926740000003</v>
      </c>
      <c r="C629" s="2">
        <f t="shared" ca="1" si="49"/>
        <v>8.9893307999999728E-2</v>
      </c>
      <c r="D629" s="8">
        <f t="shared" ca="1" si="46"/>
        <v>1.2307692307692307E-4</v>
      </c>
      <c r="E629" s="9">
        <f t="shared" ca="1" si="47"/>
        <v>0.47506153846153842</v>
      </c>
      <c r="F629" s="8">
        <f t="shared" ca="1" si="48"/>
        <v>0.12917791043220767</v>
      </c>
      <c r="G629" s="6"/>
      <c r="H629" s="8"/>
      <c r="I629" s="2"/>
      <c r="J629" s="2"/>
      <c r="K629" s="34"/>
      <c r="L629" s="36"/>
      <c r="M629" s="35"/>
      <c r="N629" s="35"/>
      <c r="O629" s="35"/>
    </row>
    <row r="630" spans="1:15" x14ac:dyDescent="0.2">
      <c r="A630">
        <f>+MassCurves!A598</f>
        <v>594</v>
      </c>
      <c r="B630" s="9">
        <f t="shared" si="45"/>
        <v>0.78527748920000007</v>
      </c>
      <c r="C630" s="2">
        <f t="shared" ca="1" si="49"/>
        <v>8.9893308000000283E-2</v>
      </c>
      <c r="D630" s="8">
        <f t="shared" ca="1" si="46"/>
        <v>1.2307692307692307E-4</v>
      </c>
      <c r="E630" s="9">
        <f t="shared" ca="1" si="47"/>
        <v>0.47506153846153842</v>
      </c>
      <c r="F630" s="8">
        <f t="shared" ca="1" si="48"/>
        <v>0.1291779104322085</v>
      </c>
      <c r="G630" s="6"/>
      <c r="H630" s="8"/>
      <c r="I630" s="2"/>
      <c r="J630" s="2"/>
      <c r="K630" s="34"/>
      <c r="L630" s="36"/>
      <c r="M630" s="35"/>
      <c r="N630" s="35"/>
      <c r="O630" s="35"/>
    </row>
    <row r="631" spans="1:15" x14ac:dyDescent="0.2">
      <c r="A631">
        <f>+MassCurves!A599</f>
        <v>595</v>
      </c>
      <c r="B631" s="9">
        <f t="shared" si="45"/>
        <v>0.78677571099999999</v>
      </c>
      <c r="C631" s="2">
        <f t="shared" ca="1" si="49"/>
        <v>8.9893307999999728E-2</v>
      </c>
      <c r="D631" s="8">
        <f t="shared" ca="1" si="46"/>
        <v>1.2307692307692307E-4</v>
      </c>
      <c r="E631" s="9">
        <f t="shared" ca="1" si="47"/>
        <v>0.47506153846153842</v>
      </c>
      <c r="F631" s="8">
        <f t="shared" ca="1" si="48"/>
        <v>0.12917791043220767</v>
      </c>
      <c r="G631" s="6"/>
      <c r="H631" s="8"/>
      <c r="I631" s="2"/>
      <c r="J631" s="2"/>
      <c r="K631" s="34"/>
      <c r="L631" s="36"/>
      <c r="M631" s="35"/>
      <c r="N631" s="35"/>
      <c r="O631" s="35"/>
    </row>
    <row r="632" spans="1:15" x14ac:dyDescent="0.2">
      <c r="A632">
        <f>+MassCurves!A600</f>
        <v>596</v>
      </c>
      <c r="B632" s="9">
        <f t="shared" si="45"/>
        <v>0.78827393280000002</v>
      </c>
      <c r="C632" s="2">
        <f t="shared" ca="1" si="49"/>
        <v>8.9893307999999728E-2</v>
      </c>
      <c r="D632" s="8">
        <f t="shared" ca="1" si="46"/>
        <v>1.2307692307692307E-4</v>
      </c>
      <c r="E632" s="9">
        <f t="shared" ca="1" si="47"/>
        <v>0.47506153846153842</v>
      </c>
      <c r="F632" s="8">
        <f t="shared" ca="1" si="48"/>
        <v>0.12917791043220767</v>
      </c>
      <c r="G632" s="6"/>
      <c r="H632" s="8"/>
      <c r="I632" s="2"/>
      <c r="J632" s="2"/>
      <c r="K632" s="34"/>
      <c r="L632" s="36"/>
      <c r="M632" s="35"/>
      <c r="N632" s="35"/>
      <c r="O632" s="35"/>
    </row>
    <row r="633" spans="1:15" x14ac:dyDescent="0.2">
      <c r="A633">
        <f>+MassCurves!A601</f>
        <v>597</v>
      </c>
      <c r="B633" s="9">
        <f t="shared" si="45"/>
        <v>0.78977215460000005</v>
      </c>
      <c r="C633" s="2">
        <f t="shared" ca="1" si="49"/>
        <v>8.9893308000000283E-2</v>
      </c>
      <c r="D633" s="8">
        <f t="shared" ca="1" si="46"/>
        <v>1.2307692307692307E-4</v>
      </c>
      <c r="E633" s="9">
        <f t="shared" ca="1" si="47"/>
        <v>0.47506153846153842</v>
      </c>
      <c r="F633" s="8">
        <f t="shared" ca="1" si="48"/>
        <v>0.1291779104322085</v>
      </c>
      <c r="G633" s="6"/>
      <c r="H633" s="8"/>
      <c r="I633" s="2"/>
      <c r="J633" s="2"/>
      <c r="K633" s="34"/>
      <c r="L633" s="36"/>
      <c r="M633" s="35"/>
      <c r="N633" s="35"/>
      <c r="O633" s="35"/>
    </row>
    <row r="634" spans="1:15" x14ac:dyDescent="0.2">
      <c r="A634">
        <f>+MassCurves!A602</f>
        <v>598</v>
      </c>
      <c r="B634" s="9">
        <f t="shared" si="45"/>
        <v>0.79127037640000009</v>
      </c>
      <c r="C634" s="2">
        <f t="shared" ca="1" si="49"/>
        <v>8.9893308000000283E-2</v>
      </c>
      <c r="D634" s="8">
        <f t="shared" ca="1" si="46"/>
        <v>1.2307692307692307E-4</v>
      </c>
      <c r="E634" s="9">
        <f t="shared" ca="1" si="47"/>
        <v>0.47506153846153842</v>
      </c>
      <c r="F634" s="8">
        <f t="shared" ca="1" si="48"/>
        <v>0.1291779104322085</v>
      </c>
      <c r="G634" s="6"/>
      <c r="H634" s="8"/>
      <c r="I634" s="2"/>
      <c r="J634" s="2"/>
      <c r="K634" s="34"/>
      <c r="L634" s="36"/>
      <c r="M634" s="35"/>
      <c r="N634" s="35"/>
      <c r="O634" s="35"/>
    </row>
    <row r="635" spans="1:15" x14ac:dyDescent="0.2">
      <c r="A635">
        <f>+MassCurves!A603</f>
        <v>599</v>
      </c>
      <c r="B635" s="9">
        <f t="shared" si="45"/>
        <v>0.79276859820000001</v>
      </c>
      <c r="C635" s="2">
        <f t="shared" ca="1" si="49"/>
        <v>8.9893307999999728E-2</v>
      </c>
      <c r="D635" s="8">
        <f t="shared" ca="1" si="46"/>
        <v>1.2307692307692307E-4</v>
      </c>
      <c r="E635" s="9">
        <f t="shared" ca="1" si="47"/>
        <v>0.47506153846153842</v>
      </c>
      <c r="F635" s="8">
        <f t="shared" ca="1" si="48"/>
        <v>0.12917791043220767</v>
      </c>
      <c r="G635" s="6"/>
      <c r="H635" s="8"/>
      <c r="I635" s="2"/>
      <c r="J635" s="2"/>
      <c r="K635" s="34"/>
      <c r="L635" s="36"/>
      <c r="M635" s="35"/>
      <c r="N635" s="35"/>
      <c r="O635" s="35"/>
    </row>
    <row r="636" spans="1:15" x14ac:dyDescent="0.2">
      <c r="A636">
        <f>+MassCurves!A604</f>
        <v>600</v>
      </c>
      <c r="B636" s="9">
        <f t="shared" si="45"/>
        <v>0.79426682000000004</v>
      </c>
      <c r="C636" s="2">
        <f t="shared" ca="1" si="49"/>
        <v>8.9893308000000283E-2</v>
      </c>
      <c r="D636" s="8">
        <f t="shared" ca="1" si="46"/>
        <v>1.2307692307692307E-4</v>
      </c>
      <c r="E636" s="9">
        <f t="shared" ca="1" si="47"/>
        <v>0.47506153846153842</v>
      </c>
      <c r="F636" s="8">
        <f t="shared" ca="1" si="48"/>
        <v>0.1291779104322085</v>
      </c>
      <c r="G636" s="6"/>
      <c r="H636" s="8"/>
      <c r="I636" s="2"/>
      <c r="J636" s="2"/>
      <c r="K636" s="34"/>
      <c r="L636" s="36"/>
      <c r="M636" s="35"/>
      <c r="N636" s="35"/>
      <c r="O636" s="35"/>
    </row>
    <row r="637" spans="1:15" x14ac:dyDescent="0.2">
      <c r="A637">
        <f>+MassCurves!A605</f>
        <v>601</v>
      </c>
      <c r="B637" s="9">
        <f t="shared" si="45"/>
        <v>0.79642793080000007</v>
      </c>
      <c r="C637" s="2">
        <f t="shared" ca="1" si="49"/>
        <v>9.3207753000000282E-2</v>
      </c>
      <c r="D637" s="8">
        <f t="shared" ca="1" si="46"/>
        <v>1.3846153846153845E-4</v>
      </c>
      <c r="E637" s="9">
        <f t="shared" ca="1" si="47"/>
        <v>0.47506923076923074</v>
      </c>
      <c r="F637" s="8">
        <f t="shared" ca="1" si="48"/>
        <v>0.13394298193274978</v>
      </c>
      <c r="G637" s="6"/>
      <c r="H637" s="8"/>
      <c r="I637" s="2"/>
      <c r="J637" s="2"/>
      <c r="K637" s="34"/>
      <c r="L637" s="36"/>
      <c r="M637" s="35"/>
      <c r="N637" s="35"/>
      <c r="O637" s="35"/>
    </row>
    <row r="638" spans="1:15" x14ac:dyDescent="0.2">
      <c r="A638">
        <f>+MassCurves!A606</f>
        <v>602</v>
      </c>
      <c r="B638" s="9">
        <f t="shared" si="45"/>
        <v>0.79858904159999999</v>
      </c>
      <c r="C638" s="2">
        <f t="shared" ca="1" si="49"/>
        <v>9.6522197999999726E-2</v>
      </c>
      <c r="D638" s="8">
        <f t="shared" ca="1" si="46"/>
        <v>1.3846153846153845E-4</v>
      </c>
      <c r="E638" s="9">
        <f t="shared" ca="1" si="47"/>
        <v>0.47506923076923074</v>
      </c>
      <c r="F638" s="8">
        <f t="shared" ca="1" si="48"/>
        <v>0.13870596175431052</v>
      </c>
      <c r="G638" s="6"/>
      <c r="H638" s="8"/>
      <c r="I638" s="2"/>
      <c r="J638" s="2"/>
      <c r="K638" s="34"/>
      <c r="L638" s="36"/>
      <c r="M638" s="35"/>
      <c r="N638" s="35"/>
      <c r="O638" s="35"/>
    </row>
    <row r="639" spans="1:15" x14ac:dyDescent="0.2">
      <c r="A639">
        <f>+MassCurves!A607</f>
        <v>603</v>
      </c>
      <c r="B639" s="9">
        <f t="shared" si="45"/>
        <v>0.80075015240000003</v>
      </c>
      <c r="C639" s="2">
        <f t="shared" ca="1" si="49"/>
        <v>9.9836642999999725E-2</v>
      </c>
      <c r="D639" s="8">
        <f t="shared" ca="1" si="46"/>
        <v>1.3846153846153845E-4</v>
      </c>
      <c r="E639" s="9">
        <f t="shared" ca="1" si="47"/>
        <v>0.47506923076923074</v>
      </c>
      <c r="F639" s="8">
        <f t="shared" ca="1" si="48"/>
        <v>0.14346894157587206</v>
      </c>
      <c r="G639" s="6"/>
      <c r="H639" s="8"/>
      <c r="I639" s="2"/>
      <c r="J639" s="2"/>
      <c r="K639" s="34"/>
      <c r="L639" s="36"/>
      <c r="M639" s="35"/>
      <c r="N639" s="35"/>
      <c r="O639" s="35"/>
    </row>
    <row r="640" spans="1:15" x14ac:dyDescent="0.2">
      <c r="A640">
        <f>+MassCurves!A608</f>
        <v>604</v>
      </c>
      <c r="B640" s="9">
        <f t="shared" si="45"/>
        <v>0.80291126320000006</v>
      </c>
      <c r="C640" s="2">
        <f t="shared" ca="1" si="49"/>
        <v>0.10315108800000028</v>
      </c>
      <c r="D640" s="8">
        <f t="shared" ca="1" si="46"/>
        <v>1.5384615384615382E-4</v>
      </c>
      <c r="E640" s="9">
        <f t="shared" ca="1" si="47"/>
        <v>0.47507692307692306</v>
      </c>
      <c r="F640" s="8">
        <f t="shared" ca="1" si="48"/>
        <v>0.14823432156455821</v>
      </c>
      <c r="G640" s="6"/>
      <c r="H640" s="8"/>
      <c r="I640" s="2"/>
      <c r="J640" s="2"/>
      <c r="K640" s="34"/>
      <c r="L640" s="36"/>
      <c r="M640" s="35"/>
      <c r="N640" s="35"/>
      <c r="O640" s="35"/>
    </row>
    <row r="641" spans="1:15" x14ac:dyDescent="0.2">
      <c r="A641">
        <f>+MassCurves!A609</f>
        <v>605</v>
      </c>
      <c r="B641" s="9">
        <f t="shared" si="45"/>
        <v>0.80507237400000009</v>
      </c>
      <c r="C641" s="2">
        <f t="shared" ca="1" si="49"/>
        <v>0.10646553300000028</v>
      </c>
      <c r="D641" s="8">
        <f t="shared" ca="1" si="46"/>
        <v>1.5384615384615382E-4</v>
      </c>
      <c r="E641" s="9">
        <f t="shared" ca="1" si="47"/>
        <v>0.47507692307692306</v>
      </c>
      <c r="F641" s="8">
        <f t="shared" ca="1" si="48"/>
        <v>0.1529973785081557</v>
      </c>
      <c r="G641" s="6"/>
      <c r="H641" s="8"/>
      <c r="I641" s="2"/>
      <c r="J641" s="2"/>
      <c r="K641" s="34"/>
      <c r="L641" s="36"/>
      <c r="M641" s="35"/>
      <c r="N641" s="35"/>
      <c r="O641" s="35"/>
    </row>
    <row r="642" spans="1:15" x14ac:dyDescent="0.2">
      <c r="A642">
        <f>+MassCurves!A610</f>
        <v>606</v>
      </c>
      <c r="B642" s="9">
        <f t="shared" si="45"/>
        <v>0.80723348480000001</v>
      </c>
      <c r="C642" s="2">
        <f t="shared" ca="1" si="49"/>
        <v>0.10977997799999972</v>
      </c>
      <c r="D642" s="8">
        <f t="shared" ca="1" si="46"/>
        <v>1.5384615384615382E-4</v>
      </c>
      <c r="E642" s="9">
        <f t="shared" ca="1" si="47"/>
        <v>0.47507692307692306</v>
      </c>
      <c r="F642" s="8">
        <f t="shared" ca="1" si="48"/>
        <v>0.15776043545175245</v>
      </c>
      <c r="G642" s="6"/>
      <c r="H642" s="8"/>
      <c r="I642" s="2"/>
      <c r="J642" s="2"/>
      <c r="K642" s="34"/>
      <c r="L642" s="36"/>
      <c r="M642" s="35"/>
      <c r="N642" s="35"/>
      <c r="O642" s="35"/>
    </row>
    <row r="643" spans="1:15" x14ac:dyDescent="0.2">
      <c r="A643">
        <f>+MassCurves!A611</f>
        <v>607</v>
      </c>
      <c r="B643" s="9">
        <f t="shared" si="45"/>
        <v>0.80939459560000004</v>
      </c>
      <c r="C643" s="2">
        <f t="shared" ca="1" si="49"/>
        <v>0.11309442300000028</v>
      </c>
      <c r="D643" s="8">
        <f t="shared" ca="1" si="46"/>
        <v>1.692307692307692E-4</v>
      </c>
      <c r="E643" s="9">
        <f t="shared" ca="1" si="47"/>
        <v>0.47508461538461538</v>
      </c>
      <c r="F643" s="8">
        <f t="shared" ca="1" si="48"/>
        <v>0.16252612392858259</v>
      </c>
      <c r="G643" s="6"/>
      <c r="H643" s="8"/>
      <c r="I643" s="2"/>
      <c r="J643" s="2"/>
      <c r="K643" s="34"/>
      <c r="L643" s="36"/>
      <c r="M643" s="35"/>
      <c r="N643" s="35"/>
      <c r="O643" s="35"/>
    </row>
    <row r="644" spans="1:15" x14ac:dyDescent="0.2">
      <c r="A644">
        <f>+MassCurves!A612</f>
        <v>608</v>
      </c>
      <c r="B644" s="9">
        <f t="shared" si="45"/>
        <v>0.81155570640000008</v>
      </c>
      <c r="C644" s="2">
        <f t="shared" ca="1" si="49"/>
        <v>0.11640886800000028</v>
      </c>
      <c r="D644" s="8">
        <f t="shared" ca="1" si="46"/>
        <v>1.692307692307692E-4</v>
      </c>
      <c r="E644" s="9">
        <f t="shared" ca="1" si="47"/>
        <v>0.47508461538461538</v>
      </c>
      <c r="F644" s="8">
        <f t="shared" ca="1" si="48"/>
        <v>0.16728925799421612</v>
      </c>
      <c r="G644" s="6"/>
      <c r="H644" s="8"/>
      <c r="I644" s="2"/>
      <c r="J644" s="2"/>
      <c r="K644" s="34"/>
      <c r="L644" s="36"/>
      <c r="M644" s="35"/>
      <c r="N644" s="35"/>
      <c r="O644" s="35"/>
    </row>
    <row r="645" spans="1:15" x14ac:dyDescent="0.2">
      <c r="A645">
        <f>+MassCurves!A613</f>
        <v>609</v>
      </c>
      <c r="B645" s="9">
        <f t="shared" si="45"/>
        <v>0.8137168172</v>
      </c>
      <c r="C645" s="2">
        <f t="shared" ca="1" si="49"/>
        <v>0.11972331299999973</v>
      </c>
      <c r="D645" s="8">
        <f t="shared" ca="1" si="46"/>
        <v>1.692307692307692E-4</v>
      </c>
      <c r="E645" s="9">
        <f t="shared" ca="1" si="47"/>
        <v>0.47508461538461538</v>
      </c>
      <c r="F645" s="8">
        <f t="shared" ca="1" si="48"/>
        <v>0.1720523920598489</v>
      </c>
      <c r="G645" s="6"/>
      <c r="H645" s="8"/>
      <c r="I645" s="2"/>
      <c r="J645" s="2"/>
      <c r="K645" s="34"/>
      <c r="L645" s="36"/>
      <c r="M645" s="35"/>
      <c r="N645" s="35"/>
      <c r="O645" s="35"/>
    </row>
    <row r="646" spans="1:15" x14ac:dyDescent="0.2">
      <c r="A646">
        <f>+MassCurves!A614</f>
        <v>610</v>
      </c>
      <c r="B646" s="9">
        <f t="shared" si="45"/>
        <v>0.81587792800000003</v>
      </c>
      <c r="C646" s="2">
        <f t="shared" ca="1" si="49"/>
        <v>0.12303775799999972</v>
      </c>
      <c r="D646" s="8">
        <f t="shared" ca="1" si="46"/>
        <v>1.8461538461538458E-4</v>
      </c>
      <c r="E646" s="9">
        <f t="shared" ca="1" si="47"/>
        <v>0.47509230769230765</v>
      </c>
      <c r="F646" s="8">
        <f t="shared" ca="1" si="48"/>
        <v>0.17681838902482216</v>
      </c>
      <c r="G646" s="6"/>
      <c r="H646" s="8"/>
      <c r="I646" s="2"/>
      <c r="J646" s="2"/>
      <c r="K646" s="34"/>
      <c r="L646" s="36"/>
      <c r="M646" s="35"/>
      <c r="N646" s="35"/>
      <c r="O646" s="35"/>
    </row>
    <row r="647" spans="1:15" x14ac:dyDescent="0.2">
      <c r="A647">
        <f>+MassCurves!A615</f>
        <v>611</v>
      </c>
      <c r="B647" s="9">
        <f t="shared" si="45"/>
        <v>0.81803903880000006</v>
      </c>
      <c r="C647" s="2">
        <f t="shared" ca="1" si="49"/>
        <v>0.12635220300000027</v>
      </c>
      <c r="D647" s="8">
        <f t="shared" ca="1" si="46"/>
        <v>1.8461538461538458E-4</v>
      </c>
      <c r="E647" s="9">
        <f t="shared" ca="1" si="47"/>
        <v>0.47509230769230765</v>
      </c>
      <c r="F647" s="8">
        <f t="shared" ca="1" si="48"/>
        <v>0.18158160021249253</v>
      </c>
      <c r="G647" s="6"/>
      <c r="H647" s="8"/>
      <c r="I647" s="2"/>
      <c r="J647" s="2"/>
      <c r="K647" s="34"/>
      <c r="L647" s="36"/>
      <c r="M647" s="35"/>
      <c r="N647" s="35"/>
      <c r="O647" s="35"/>
    </row>
    <row r="648" spans="1:15" x14ac:dyDescent="0.2">
      <c r="A648">
        <f>+MassCurves!A616</f>
        <v>612</v>
      </c>
      <c r="B648" s="9">
        <f t="shared" si="45"/>
        <v>0.82020014959999998</v>
      </c>
      <c r="C648" s="2">
        <f t="shared" ca="1" si="49"/>
        <v>0.12966664799999972</v>
      </c>
      <c r="D648" s="8">
        <f t="shared" ca="1" si="46"/>
        <v>1.8461538461538458E-4</v>
      </c>
      <c r="E648" s="9">
        <f t="shared" ca="1" si="47"/>
        <v>0.47509230769230765</v>
      </c>
      <c r="F648" s="8">
        <f t="shared" ca="1" si="48"/>
        <v>0.18634481140016129</v>
      </c>
      <c r="G648" s="6"/>
      <c r="H648" s="8"/>
      <c r="I648" s="2"/>
      <c r="J648" s="2"/>
      <c r="K648" s="34"/>
      <c r="L648" s="36"/>
      <c r="M648" s="35"/>
      <c r="N648" s="35"/>
      <c r="O648" s="35"/>
    </row>
    <row r="649" spans="1:15" x14ac:dyDescent="0.2">
      <c r="A649">
        <f>+MassCurves!A617</f>
        <v>613</v>
      </c>
      <c r="B649" s="9">
        <f t="shared" si="45"/>
        <v>0.82236126040000002</v>
      </c>
      <c r="C649" s="2">
        <f t="shared" ca="1" si="49"/>
        <v>0.12966664799999972</v>
      </c>
      <c r="D649" s="8">
        <f t="shared" ca="1" si="46"/>
        <v>1.8461538461538458E-4</v>
      </c>
      <c r="E649" s="9">
        <f t="shared" ca="1" si="47"/>
        <v>0.47509230769230765</v>
      </c>
      <c r="F649" s="8">
        <f t="shared" ca="1" si="48"/>
        <v>0.18634481140016129</v>
      </c>
      <c r="G649" s="6"/>
      <c r="H649" s="8"/>
      <c r="I649" s="2"/>
      <c r="J649" s="2"/>
      <c r="K649" s="34"/>
      <c r="L649" s="36"/>
      <c r="M649" s="35"/>
      <c r="N649" s="35"/>
      <c r="O649" s="35"/>
    </row>
    <row r="650" spans="1:15" x14ac:dyDescent="0.2">
      <c r="A650">
        <f>+MassCurves!A618</f>
        <v>614</v>
      </c>
      <c r="B650" s="9">
        <f t="shared" si="45"/>
        <v>0.82452237120000005</v>
      </c>
      <c r="C650" s="2">
        <f t="shared" ca="1" si="49"/>
        <v>0.12966664800000027</v>
      </c>
      <c r="D650" s="8">
        <f t="shared" ca="1" si="46"/>
        <v>1.8461538461538458E-4</v>
      </c>
      <c r="E650" s="9">
        <f t="shared" ca="1" si="47"/>
        <v>0.47509230769230765</v>
      </c>
      <c r="F650" s="8">
        <f t="shared" ca="1" si="48"/>
        <v>0.18634481140016207</v>
      </c>
      <c r="G650" s="6"/>
      <c r="H650" s="8"/>
      <c r="I650" s="2"/>
      <c r="J650" s="2"/>
      <c r="K650" s="34"/>
      <c r="L650" s="36"/>
      <c r="M650" s="35"/>
      <c r="N650" s="35"/>
      <c r="O650" s="35"/>
    </row>
    <row r="651" spans="1:15" x14ac:dyDescent="0.2">
      <c r="A651">
        <f>+MassCurves!A619</f>
        <v>615</v>
      </c>
      <c r="B651" s="9">
        <f t="shared" si="45"/>
        <v>0.82668348199999997</v>
      </c>
      <c r="C651" s="2">
        <f t="shared" ca="1" si="49"/>
        <v>0.12966664799999972</v>
      </c>
      <c r="D651" s="8">
        <f t="shared" ca="1" si="46"/>
        <v>1.8461538461538458E-4</v>
      </c>
      <c r="E651" s="9">
        <f t="shared" ca="1" si="47"/>
        <v>0.47509230769230765</v>
      </c>
      <c r="F651" s="8">
        <f t="shared" ca="1" si="48"/>
        <v>0.18634481140016129</v>
      </c>
      <c r="G651" s="6"/>
      <c r="H651" s="8"/>
      <c r="I651" s="2"/>
      <c r="J651" s="2"/>
      <c r="K651" s="34"/>
      <c r="L651" s="36"/>
      <c r="M651" s="35"/>
      <c r="N651" s="35"/>
      <c r="O651" s="35"/>
    </row>
    <row r="652" spans="1:15" x14ac:dyDescent="0.2">
      <c r="A652">
        <f>+MassCurves!A620</f>
        <v>616</v>
      </c>
      <c r="B652" s="9">
        <f t="shared" si="45"/>
        <v>0.8288445928</v>
      </c>
      <c r="C652" s="2">
        <f t="shared" ca="1" si="49"/>
        <v>0.12966664799999972</v>
      </c>
      <c r="D652" s="8">
        <f t="shared" ca="1" si="46"/>
        <v>1.8461538461538458E-4</v>
      </c>
      <c r="E652" s="9">
        <f t="shared" ca="1" si="47"/>
        <v>0.47509230769230765</v>
      </c>
      <c r="F652" s="8">
        <f t="shared" ca="1" si="48"/>
        <v>0.18634481140016129</v>
      </c>
      <c r="G652" s="6"/>
      <c r="H652" s="8"/>
      <c r="I652" s="2"/>
      <c r="J652" s="2"/>
      <c r="K652" s="34"/>
      <c r="L652" s="36"/>
      <c r="M652" s="35"/>
      <c r="N652" s="35"/>
      <c r="O652" s="35"/>
    </row>
    <row r="653" spans="1:15" x14ac:dyDescent="0.2">
      <c r="A653">
        <f>+MassCurves!A621</f>
        <v>617</v>
      </c>
      <c r="B653" s="9">
        <f t="shared" si="45"/>
        <v>0.83100570360000003</v>
      </c>
      <c r="C653" s="2">
        <f t="shared" ca="1" si="49"/>
        <v>0.12966664799999972</v>
      </c>
      <c r="D653" s="8">
        <f t="shared" ca="1" si="46"/>
        <v>1.8461538461538458E-4</v>
      </c>
      <c r="E653" s="9">
        <f t="shared" ca="1" si="47"/>
        <v>0.47509230769230765</v>
      </c>
      <c r="F653" s="8">
        <f t="shared" ca="1" si="48"/>
        <v>0.18634481140016129</v>
      </c>
      <c r="G653" s="6"/>
      <c r="H653" s="8"/>
      <c r="I653" s="2"/>
      <c r="J653" s="2"/>
      <c r="K653" s="34"/>
      <c r="L653" s="36"/>
      <c r="M653" s="35"/>
      <c r="N653" s="35"/>
      <c r="O653" s="35"/>
    </row>
    <row r="654" spans="1:15" x14ac:dyDescent="0.2">
      <c r="A654">
        <f>+MassCurves!A622</f>
        <v>618</v>
      </c>
      <c r="B654" s="9">
        <f t="shared" si="45"/>
        <v>0.83316681440000007</v>
      </c>
      <c r="C654" s="2">
        <f t="shared" ca="1" si="49"/>
        <v>0.12966664800000027</v>
      </c>
      <c r="D654" s="8">
        <f t="shared" ca="1" si="46"/>
        <v>1.8461538461538458E-4</v>
      </c>
      <c r="E654" s="9">
        <f t="shared" ca="1" si="47"/>
        <v>0.47509230769230765</v>
      </c>
      <c r="F654" s="8">
        <f t="shared" ca="1" si="48"/>
        <v>0.18634481140016207</v>
      </c>
      <c r="G654" s="6"/>
      <c r="H654" s="8"/>
      <c r="I654" s="2"/>
      <c r="J654" s="2"/>
      <c r="K654" s="34"/>
      <c r="L654" s="36"/>
      <c r="M654" s="35"/>
      <c r="N654" s="35"/>
      <c r="O654" s="35"/>
    </row>
    <row r="655" spans="1:15" x14ac:dyDescent="0.2">
      <c r="A655">
        <f>+MassCurves!A623</f>
        <v>619</v>
      </c>
      <c r="B655" s="9">
        <f t="shared" si="45"/>
        <v>0.83532792519999999</v>
      </c>
      <c r="C655" s="2">
        <f t="shared" ca="1" si="49"/>
        <v>0.12966664799999972</v>
      </c>
      <c r="D655" s="8">
        <f t="shared" ca="1" si="46"/>
        <v>1.8461538461538458E-4</v>
      </c>
      <c r="E655" s="9">
        <f t="shared" ca="1" si="47"/>
        <v>0.47509230769230765</v>
      </c>
      <c r="F655" s="8">
        <f t="shared" ca="1" si="48"/>
        <v>0.18634481140016129</v>
      </c>
      <c r="G655" s="6"/>
      <c r="H655" s="8"/>
      <c r="I655" s="2"/>
      <c r="J655" s="2"/>
      <c r="K655" s="34"/>
      <c r="L655" s="36"/>
      <c r="M655" s="35"/>
      <c r="N655" s="35"/>
      <c r="O655" s="35"/>
    </row>
    <row r="656" spans="1:15" x14ac:dyDescent="0.2">
      <c r="A656">
        <f>+MassCurves!A624</f>
        <v>620</v>
      </c>
      <c r="B656" s="9">
        <f t="shared" si="45"/>
        <v>0.83748903600000002</v>
      </c>
      <c r="C656" s="2">
        <f t="shared" ca="1" si="49"/>
        <v>0.12966664799999972</v>
      </c>
      <c r="D656" s="8">
        <f t="shared" ca="1" si="46"/>
        <v>1.8461538461538458E-4</v>
      </c>
      <c r="E656" s="9">
        <f t="shared" ca="1" si="47"/>
        <v>0.47509230769230765</v>
      </c>
      <c r="F656" s="8">
        <f t="shared" ca="1" si="48"/>
        <v>0.18634481140016129</v>
      </c>
      <c r="G656" s="6"/>
      <c r="H656" s="8"/>
      <c r="I656" s="2"/>
      <c r="J656" s="2"/>
      <c r="K656" s="34"/>
      <c r="L656" s="36"/>
      <c r="M656" s="35"/>
      <c r="N656" s="35"/>
      <c r="O656" s="35"/>
    </row>
    <row r="657" spans="1:15" x14ac:dyDescent="0.2">
      <c r="A657">
        <f>+MassCurves!A625</f>
        <v>621</v>
      </c>
      <c r="B657" s="9">
        <f t="shared" si="45"/>
        <v>0.83965014680000005</v>
      </c>
      <c r="C657" s="2">
        <f t="shared" ca="1" si="49"/>
        <v>0.12966664800000027</v>
      </c>
      <c r="D657" s="8">
        <f t="shared" ca="1" si="46"/>
        <v>1.8461538461538458E-4</v>
      </c>
      <c r="E657" s="9">
        <f t="shared" ca="1" si="47"/>
        <v>0.47509230769230765</v>
      </c>
      <c r="F657" s="8">
        <f t="shared" ca="1" si="48"/>
        <v>0.18634481140016207</v>
      </c>
      <c r="G657" s="6"/>
      <c r="H657" s="8"/>
      <c r="I657" s="2"/>
      <c r="J657" s="2"/>
      <c r="K657" s="34"/>
      <c r="L657" s="36"/>
      <c r="M657" s="35"/>
      <c r="N657" s="35"/>
      <c r="O657" s="35"/>
    </row>
    <row r="658" spans="1:15" x14ac:dyDescent="0.2">
      <c r="A658">
        <f>+MassCurves!A626</f>
        <v>622</v>
      </c>
      <c r="B658" s="9">
        <f t="shared" si="45"/>
        <v>0.84181125759999997</v>
      </c>
      <c r="C658" s="2">
        <f t="shared" ca="1" si="49"/>
        <v>0.12966664799999972</v>
      </c>
      <c r="D658" s="8">
        <f t="shared" ca="1" si="46"/>
        <v>1.8461538461538458E-4</v>
      </c>
      <c r="E658" s="9">
        <f t="shared" ca="1" si="47"/>
        <v>0.47509230769230765</v>
      </c>
      <c r="F658" s="8">
        <f t="shared" ca="1" si="48"/>
        <v>0.18634481140016129</v>
      </c>
      <c r="G658" s="6"/>
      <c r="H658" s="8"/>
      <c r="I658" s="2"/>
      <c r="J658" s="2"/>
      <c r="K658" s="34"/>
      <c r="L658" s="36"/>
      <c r="M658" s="35"/>
      <c r="N658" s="35"/>
      <c r="O658" s="35"/>
    </row>
    <row r="659" spans="1:15" x14ac:dyDescent="0.2">
      <c r="A659">
        <f>+MassCurves!A627</f>
        <v>623</v>
      </c>
      <c r="B659" s="9">
        <f t="shared" si="45"/>
        <v>0.84397236840000001</v>
      </c>
      <c r="C659" s="2">
        <f t="shared" ca="1" si="49"/>
        <v>0.12966664799999972</v>
      </c>
      <c r="D659" s="8">
        <f t="shared" ca="1" si="46"/>
        <v>1.8461538461538458E-4</v>
      </c>
      <c r="E659" s="9">
        <f t="shared" ca="1" si="47"/>
        <v>0.47509230769230765</v>
      </c>
      <c r="F659" s="8">
        <f t="shared" ca="1" si="48"/>
        <v>0.18634481140016129</v>
      </c>
      <c r="G659" s="6"/>
      <c r="H659" s="8"/>
      <c r="I659" s="2"/>
      <c r="J659" s="2"/>
      <c r="K659" s="34"/>
      <c r="L659" s="36"/>
      <c r="M659" s="35"/>
      <c r="N659" s="35"/>
      <c r="O659" s="35"/>
    </row>
    <row r="660" spans="1:15" x14ac:dyDescent="0.2">
      <c r="A660">
        <f>+MassCurves!A628</f>
        <v>624</v>
      </c>
      <c r="B660" s="9">
        <f t="shared" si="45"/>
        <v>0.84613347920000004</v>
      </c>
      <c r="C660" s="2">
        <f t="shared" ca="1" si="49"/>
        <v>0.12966664800000027</v>
      </c>
      <c r="D660" s="8">
        <f t="shared" ca="1" si="46"/>
        <v>1.8461538461538458E-4</v>
      </c>
      <c r="E660" s="9">
        <f t="shared" ca="1" si="47"/>
        <v>0.47509230769230765</v>
      </c>
      <c r="F660" s="8">
        <f t="shared" ca="1" si="48"/>
        <v>0.18634481140016207</v>
      </c>
      <c r="G660" s="6"/>
      <c r="H660" s="8"/>
      <c r="I660" s="2"/>
      <c r="J660" s="2"/>
      <c r="K660" s="34"/>
      <c r="L660" s="36"/>
      <c r="M660" s="35"/>
      <c r="N660" s="35"/>
      <c r="O660" s="35"/>
    </row>
    <row r="661" spans="1:15" x14ac:dyDescent="0.2">
      <c r="A661">
        <f>+MassCurves!A629</f>
        <v>625</v>
      </c>
      <c r="B661" s="9">
        <f t="shared" si="45"/>
        <v>0.84829459000000007</v>
      </c>
      <c r="C661" s="2">
        <f t="shared" ca="1" si="49"/>
        <v>0.12966664800000027</v>
      </c>
      <c r="D661" s="8">
        <f t="shared" ca="1" si="46"/>
        <v>1.8461538461538458E-4</v>
      </c>
      <c r="E661" s="9">
        <f t="shared" ca="1" si="47"/>
        <v>0.47509230769230765</v>
      </c>
      <c r="F661" s="8">
        <f t="shared" ca="1" si="48"/>
        <v>0.18634481140016207</v>
      </c>
      <c r="G661" s="6"/>
      <c r="H661" s="8"/>
      <c r="I661" s="2"/>
      <c r="J661" s="2"/>
      <c r="K661" s="34"/>
      <c r="L661" s="36"/>
      <c r="M661" s="35"/>
      <c r="N661" s="35"/>
      <c r="O661" s="35"/>
    </row>
    <row r="662" spans="1:15" x14ac:dyDescent="0.2">
      <c r="A662">
        <f>+MassCurves!A630</f>
        <v>626</v>
      </c>
      <c r="B662" s="9">
        <f t="shared" si="45"/>
        <v>0.85045570079999999</v>
      </c>
      <c r="C662" s="2">
        <f t="shared" ca="1" si="49"/>
        <v>0.12966664799999972</v>
      </c>
      <c r="D662" s="8">
        <f t="shared" ca="1" si="46"/>
        <v>1.8461538461538458E-4</v>
      </c>
      <c r="E662" s="9">
        <f t="shared" ca="1" si="47"/>
        <v>0.47509230769230765</v>
      </c>
      <c r="F662" s="8">
        <f t="shared" ca="1" si="48"/>
        <v>0.18634481140016129</v>
      </c>
      <c r="G662" s="6"/>
      <c r="H662" s="8"/>
      <c r="I662" s="2"/>
      <c r="J662" s="2"/>
      <c r="K662" s="34"/>
      <c r="L662" s="36"/>
      <c r="M662" s="35"/>
      <c r="N662" s="35"/>
      <c r="O662" s="35"/>
    </row>
    <row r="663" spans="1:15" x14ac:dyDescent="0.2">
      <c r="A663">
        <f>+MassCurves!A631</f>
        <v>627</v>
      </c>
      <c r="B663" s="9">
        <f t="shared" si="45"/>
        <v>0.85261681160000002</v>
      </c>
      <c r="C663" s="2">
        <f t="shared" ca="1" si="49"/>
        <v>0.12966664800000027</v>
      </c>
      <c r="D663" s="8">
        <f t="shared" ca="1" si="46"/>
        <v>1.8461538461538458E-4</v>
      </c>
      <c r="E663" s="9">
        <f t="shared" ca="1" si="47"/>
        <v>0.47509230769230765</v>
      </c>
      <c r="F663" s="8">
        <f t="shared" ca="1" si="48"/>
        <v>0.18634481140016207</v>
      </c>
      <c r="G663" s="6"/>
      <c r="H663" s="8"/>
      <c r="I663" s="2"/>
      <c r="J663" s="2"/>
      <c r="K663" s="34"/>
      <c r="L663" s="36"/>
      <c r="M663" s="35"/>
      <c r="N663" s="35"/>
      <c r="O663" s="35"/>
    </row>
    <row r="664" spans="1:15" x14ac:dyDescent="0.2">
      <c r="A664">
        <f>+MassCurves!A632</f>
        <v>628</v>
      </c>
      <c r="B664" s="9">
        <f t="shared" si="45"/>
        <v>0.85477792240000006</v>
      </c>
      <c r="C664" s="2">
        <f t="shared" ca="1" si="49"/>
        <v>0.12966664800000027</v>
      </c>
      <c r="D664" s="8">
        <f t="shared" ca="1" si="46"/>
        <v>1.8461538461538458E-4</v>
      </c>
      <c r="E664" s="9">
        <f t="shared" ca="1" si="47"/>
        <v>0.47509230769230765</v>
      </c>
      <c r="F664" s="8">
        <f t="shared" ca="1" si="48"/>
        <v>0.18634481140016207</v>
      </c>
      <c r="G664" s="6"/>
      <c r="H664" s="8"/>
      <c r="I664" s="2"/>
      <c r="J664" s="2"/>
      <c r="K664" s="34"/>
      <c r="L664" s="36"/>
      <c r="M664" s="35"/>
      <c r="N664" s="35"/>
      <c r="O664" s="35"/>
    </row>
    <row r="665" spans="1:15" x14ac:dyDescent="0.2">
      <c r="A665">
        <f>+MassCurves!A633</f>
        <v>629</v>
      </c>
      <c r="B665" s="9">
        <f t="shared" si="45"/>
        <v>0.85693903319999998</v>
      </c>
      <c r="C665" s="2">
        <f t="shared" ca="1" si="49"/>
        <v>0.12966664799999972</v>
      </c>
      <c r="D665" s="8">
        <f t="shared" ca="1" si="46"/>
        <v>1.8461538461538458E-4</v>
      </c>
      <c r="E665" s="9">
        <f t="shared" ca="1" si="47"/>
        <v>0.47509230769230765</v>
      </c>
      <c r="F665" s="8">
        <f t="shared" ca="1" si="48"/>
        <v>0.18634481140016129</v>
      </c>
      <c r="G665" s="6"/>
      <c r="H665" s="8"/>
      <c r="I665" s="2"/>
      <c r="J665" s="2"/>
      <c r="K665" s="34"/>
      <c r="L665" s="36"/>
      <c r="M665" s="35"/>
      <c r="N665" s="35"/>
      <c r="O665" s="35"/>
    </row>
    <row r="666" spans="1:15" x14ac:dyDescent="0.2">
      <c r="A666">
        <f>+MassCurves!A634</f>
        <v>630</v>
      </c>
      <c r="B666" s="9">
        <f t="shared" si="45"/>
        <v>0.85910014400000001</v>
      </c>
      <c r="C666" s="2">
        <f t="shared" ca="1" si="49"/>
        <v>0.12966664799999972</v>
      </c>
      <c r="D666" s="8">
        <f t="shared" ca="1" si="46"/>
        <v>1.8461538461538458E-4</v>
      </c>
      <c r="E666" s="9">
        <f t="shared" ca="1" si="47"/>
        <v>0.47509230769230765</v>
      </c>
      <c r="F666" s="8">
        <f t="shared" ca="1" si="48"/>
        <v>0.18634481140016129</v>
      </c>
      <c r="G666" s="6"/>
      <c r="H666" s="8"/>
      <c r="I666" s="2"/>
      <c r="J666" s="2"/>
      <c r="K666" s="34"/>
      <c r="L666" s="36"/>
      <c r="M666" s="35"/>
      <c r="N666" s="35"/>
      <c r="O666" s="35"/>
    </row>
    <row r="667" spans="1:15" x14ac:dyDescent="0.2">
      <c r="A667">
        <f>+MassCurves!A635</f>
        <v>631</v>
      </c>
      <c r="B667" s="9">
        <f t="shared" si="45"/>
        <v>0.86126125480000004</v>
      </c>
      <c r="C667" s="2">
        <f t="shared" ca="1" si="49"/>
        <v>0.12966664800000027</v>
      </c>
      <c r="D667" s="8">
        <f t="shared" ca="1" si="46"/>
        <v>1.8461538461538458E-4</v>
      </c>
      <c r="E667" s="9">
        <f t="shared" ca="1" si="47"/>
        <v>0.47509230769230765</v>
      </c>
      <c r="F667" s="8">
        <f t="shared" ca="1" si="48"/>
        <v>0.18634481140016207</v>
      </c>
      <c r="G667" s="6"/>
      <c r="H667" s="8"/>
      <c r="I667" s="2"/>
      <c r="J667" s="2"/>
      <c r="K667" s="34"/>
      <c r="L667" s="36"/>
      <c r="M667" s="35"/>
      <c r="N667" s="35"/>
      <c r="O667" s="35"/>
    </row>
    <row r="668" spans="1:15" x14ac:dyDescent="0.2">
      <c r="A668">
        <f>+MassCurves!A636</f>
        <v>632</v>
      </c>
      <c r="B668" s="9">
        <f t="shared" si="45"/>
        <v>0.86342236559999996</v>
      </c>
      <c r="C668" s="2">
        <f t="shared" ca="1" si="49"/>
        <v>0.12966664799999972</v>
      </c>
      <c r="D668" s="8">
        <f t="shared" ca="1" si="46"/>
        <v>1.8461538461538458E-4</v>
      </c>
      <c r="E668" s="9">
        <f t="shared" ca="1" si="47"/>
        <v>0.47509230769230765</v>
      </c>
      <c r="F668" s="8">
        <f t="shared" ca="1" si="48"/>
        <v>0.18634481140016129</v>
      </c>
      <c r="G668" s="6"/>
      <c r="H668" s="8"/>
      <c r="I668" s="2"/>
      <c r="J668" s="2"/>
      <c r="K668" s="34"/>
      <c r="L668" s="36"/>
      <c r="M668" s="35"/>
      <c r="N668" s="35"/>
      <c r="O668" s="35"/>
    </row>
    <row r="669" spans="1:15" x14ac:dyDescent="0.2">
      <c r="A669">
        <f>+MassCurves!A637</f>
        <v>633</v>
      </c>
      <c r="B669" s="9">
        <f t="shared" si="45"/>
        <v>0.8655834764</v>
      </c>
      <c r="C669" s="2">
        <f t="shared" ca="1" si="49"/>
        <v>0.12966664799999972</v>
      </c>
      <c r="D669" s="8">
        <f t="shared" ca="1" si="46"/>
        <v>1.8461538461538458E-4</v>
      </c>
      <c r="E669" s="9">
        <f t="shared" ca="1" si="47"/>
        <v>0.47509230769230765</v>
      </c>
      <c r="F669" s="8">
        <f t="shared" ca="1" si="48"/>
        <v>0.18634481140016129</v>
      </c>
      <c r="G669" s="6"/>
      <c r="H669" s="8"/>
      <c r="I669" s="2"/>
      <c r="J669" s="2"/>
      <c r="K669" s="34"/>
      <c r="L669" s="36"/>
      <c r="M669" s="35"/>
      <c r="N669" s="35"/>
      <c r="O669" s="35"/>
    </row>
    <row r="670" spans="1:15" x14ac:dyDescent="0.2">
      <c r="A670">
        <f>+MassCurves!A638</f>
        <v>634</v>
      </c>
      <c r="B670" s="9">
        <f t="shared" si="45"/>
        <v>0.86774458720000003</v>
      </c>
      <c r="C670" s="2">
        <f t="shared" ca="1" si="49"/>
        <v>0.12966664800000027</v>
      </c>
      <c r="D670" s="8">
        <f t="shared" ca="1" si="46"/>
        <v>1.8461538461538458E-4</v>
      </c>
      <c r="E670" s="9">
        <f t="shared" ca="1" si="47"/>
        <v>0.47509230769230765</v>
      </c>
      <c r="F670" s="8">
        <f t="shared" ca="1" si="48"/>
        <v>0.18634481140016207</v>
      </c>
      <c r="G670" s="6"/>
      <c r="H670" s="8"/>
      <c r="I670" s="2"/>
      <c r="J670" s="2"/>
      <c r="K670" s="34"/>
      <c r="L670" s="36"/>
      <c r="M670" s="35"/>
      <c r="N670" s="35"/>
      <c r="O670" s="35"/>
    </row>
    <row r="671" spans="1:15" x14ac:dyDescent="0.2">
      <c r="A671">
        <f>+MassCurves!A639</f>
        <v>635</v>
      </c>
      <c r="B671" s="9">
        <f t="shared" si="45"/>
        <v>0.86990569799999995</v>
      </c>
      <c r="C671" s="2">
        <f t="shared" ca="1" si="49"/>
        <v>0.12966664799999972</v>
      </c>
      <c r="D671" s="8">
        <f t="shared" ca="1" si="46"/>
        <v>1.8461538461538458E-4</v>
      </c>
      <c r="E671" s="9">
        <f t="shared" ca="1" si="47"/>
        <v>0.47509230769230765</v>
      </c>
      <c r="F671" s="8">
        <f t="shared" ca="1" si="48"/>
        <v>0.18634481140016129</v>
      </c>
      <c r="G671" s="6"/>
      <c r="H671" s="8"/>
      <c r="I671" s="2"/>
      <c r="J671" s="2"/>
      <c r="K671" s="34"/>
      <c r="L671" s="36"/>
      <c r="M671" s="35"/>
      <c r="N671" s="35"/>
      <c r="O671" s="35"/>
    </row>
    <row r="672" spans="1:15" x14ac:dyDescent="0.2">
      <c r="A672">
        <f>+MassCurves!A640</f>
        <v>636</v>
      </c>
      <c r="B672" s="9">
        <f t="shared" si="45"/>
        <v>0.87206680879999998</v>
      </c>
      <c r="C672" s="2">
        <f t="shared" ca="1" si="49"/>
        <v>0.12966664799999972</v>
      </c>
      <c r="D672" s="8">
        <f t="shared" ca="1" si="46"/>
        <v>1.8461538461538458E-4</v>
      </c>
      <c r="E672" s="9">
        <f t="shared" ca="1" si="47"/>
        <v>0.47509230769230765</v>
      </c>
      <c r="F672" s="8">
        <f t="shared" ca="1" si="48"/>
        <v>0.18634481140016129</v>
      </c>
      <c r="G672" s="6"/>
      <c r="H672" s="8"/>
      <c r="I672" s="2"/>
      <c r="J672" s="2"/>
      <c r="K672" s="34"/>
      <c r="L672" s="36"/>
      <c r="M672" s="35"/>
      <c r="N672" s="35"/>
      <c r="O672" s="35"/>
    </row>
    <row r="673" spans="1:15" x14ac:dyDescent="0.2">
      <c r="A673">
        <f>+MassCurves!A641</f>
        <v>637</v>
      </c>
      <c r="B673" s="9">
        <f t="shared" si="45"/>
        <v>0.87422791960000001</v>
      </c>
      <c r="C673" s="2">
        <f t="shared" ca="1" si="49"/>
        <v>0.12966664799999972</v>
      </c>
      <c r="D673" s="8">
        <f t="shared" ca="1" si="46"/>
        <v>1.8461538461538458E-4</v>
      </c>
      <c r="E673" s="9">
        <f t="shared" ca="1" si="47"/>
        <v>0.47509230769230765</v>
      </c>
      <c r="F673" s="8">
        <f t="shared" ca="1" si="48"/>
        <v>0.18634481140016129</v>
      </c>
      <c r="G673" s="6"/>
      <c r="H673" s="8"/>
      <c r="I673" s="2"/>
      <c r="J673" s="2"/>
      <c r="K673" s="34"/>
      <c r="L673" s="36"/>
      <c r="M673" s="35"/>
      <c r="N673" s="35"/>
      <c r="O673" s="35"/>
    </row>
    <row r="674" spans="1:15" x14ac:dyDescent="0.2">
      <c r="A674">
        <f>+MassCurves!A642</f>
        <v>638</v>
      </c>
      <c r="B674" s="9">
        <f t="shared" si="45"/>
        <v>0.87638903040000005</v>
      </c>
      <c r="C674" s="2">
        <f t="shared" ca="1" si="49"/>
        <v>0.12966664800000027</v>
      </c>
      <c r="D674" s="8">
        <f t="shared" ca="1" si="46"/>
        <v>1.8461538461538458E-4</v>
      </c>
      <c r="E674" s="9">
        <f t="shared" ca="1" si="47"/>
        <v>0.47509230769230765</v>
      </c>
      <c r="F674" s="8">
        <f t="shared" ca="1" si="48"/>
        <v>0.18634481140016207</v>
      </c>
      <c r="G674" s="6"/>
      <c r="H674" s="8"/>
      <c r="I674" s="2"/>
      <c r="J674" s="2"/>
      <c r="K674" s="34"/>
      <c r="L674" s="36"/>
      <c r="M674" s="35"/>
      <c r="N674" s="35"/>
      <c r="O674" s="35"/>
    </row>
    <row r="675" spans="1:15" x14ac:dyDescent="0.2">
      <c r="A675">
        <f>+MassCurves!A643</f>
        <v>639</v>
      </c>
      <c r="B675" s="9">
        <f t="shared" si="45"/>
        <v>0.87855014119999997</v>
      </c>
      <c r="C675" s="2">
        <f t="shared" ca="1" si="49"/>
        <v>0.12966664799999972</v>
      </c>
      <c r="D675" s="8">
        <f t="shared" ca="1" si="46"/>
        <v>1.8461538461538458E-4</v>
      </c>
      <c r="E675" s="9">
        <f t="shared" ca="1" si="47"/>
        <v>0.47509230769230765</v>
      </c>
      <c r="F675" s="8">
        <f t="shared" ca="1" si="48"/>
        <v>0.18634481140016129</v>
      </c>
      <c r="G675" s="6"/>
      <c r="H675" s="8"/>
      <c r="I675" s="2"/>
      <c r="J675" s="2"/>
      <c r="K675" s="34"/>
      <c r="L675" s="36"/>
      <c r="M675" s="35"/>
      <c r="N675" s="35"/>
      <c r="O675" s="35"/>
    </row>
    <row r="676" spans="1:15" x14ac:dyDescent="0.2">
      <c r="A676">
        <f>+MassCurves!A644</f>
        <v>640</v>
      </c>
      <c r="B676" s="9">
        <f t="shared" ref="B676:B739" si="50">+HLOOKUP($B$9,MassCurve,(A676+2),FALSE)</f>
        <v>0.880711252</v>
      </c>
      <c r="C676" s="2">
        <f t="shared" ca="1" si="49"/>
        <v>0.12966664799999972</v>
      </c>
      <c r="D676" s="8">
        <f t="shared" ca="1" si="46"/>
        <v>1.8461538461538458E-4</v>
      </c>
      <c r="E676" s="9">
        <f t="shared" ca="1" si="47"/>
        <v>0.47509230769230765</v>
      </c>
      <c r="F676" s="8">
        <f t="shared" ca="1" si="48"/>
        <v>0.18634481140016129</v>
      </c>
      <c r="G676" s="6"/>
      <c r="H676" s="8"/>
      <c r="I676" s="2"/>
      <c r="J676" s="2"/>
      <c r="K676" s="34"/>
      <c r="L676" s="36"/>
      <c r="M676" s="35"/>
      <c r="N676" s="35"/>
      <c r="O676" s="35"/>
    </row>
    <row r="677" spans="1:15" x14ac:dyDescent="0.2">
      <c r="A677">
        <f>+MassCurves!A645</f>
        <v>641</v>
      </c>
      <c r="B677" s="9">
        <f t="shared" si="50"/>
        <v>0.88287236280000003</v>
      </c>
      <c r="C677" s="2">
        <f t="shared" ca="1" si="49"/>
        <v>0.12966664800000027</v>
      </c>
      <c r="D677" s="8">
        <f t="shared" ref="D677:D740" ca="1" si="51">VLOOKUP(C677,Cinterp,VLOOKUP($B$10,SoilID,2,FALSE)+1)</f>
        <v>1.8461538461538458E-4</v>
      </c>
      <c r="E677" s="9">
        <f t="shared" ref="E677:E740" ca="1" si="52">0.95*MAX(0,$B$7)/100+D677*(1-MAX(0,$B$7)/100)</f>
        <v>0.47509230769230765</v>
      </c>
      <c r="F677" s="8">
        <f t="shared" ref="F677:F740" ca="1" si="53">+E677*C677*MAX(0.05,$B$5)*1.0083</f>
        <v>0.18634481140016207</v>
      </c>
      <c r="G677" s="6"/>
      <c r="H677" s="8"/>
      <c r="I677" s="2"/>
      <c r="J677" s="2"/>
      <c r="K677" s="34"/>
      <c r="L677" s="36"/>
      <c r="M677" s="35"/>
      <c r="N677" s="35"/>
      <c r="O677" s="35"/>
    </row>
    <row r="678" spans="1:15" x14ac:dyDescent="0.2">
      <c r="A678">
        <f>+MassCurves!A646</f>
        <v>642</v>
      </c>
      <c r="B678" s="9">
        <f t="shared" si="50"/>
        <v>0.88503347359999995</v>
      </c>
      <c r="C678" s="2">
        <f t="shared" ref="C678:C741" ca="1" si="54">+IF(A678&lt;MAX(5,$B$6),(B678-B677)*60,(B678-OFFSET(B678,-MAX(5,$B$6),0,1,1))/(A678-OFFSET(A678,-MAX(5,$B$6),0,1,1))*60)</f>
        <v>0.12966664799999972</v>
      </c>
      <c r="D678" s="8">
        <f t="shared" ca="1" si="51"/>
        <v>1.8461538461538458E-4</v>
      </c>
      <c r="E678" s="9">
        <f t="shared" ca="1" si="52"/>
        <v>0.47509230769230765</v>
      </c>
      <c r="F678" s="8">
        <f t="shared" ca="1" si="53"/>
        <v>0.18634481140016129</v>
      </c>
      <c r="G678" s="6"/>
      <c r="H678" s="8"/>
      <c r="I678" s="2"/>
      <c r="J678" s="2"/>
      <c r="K678" s="34"/>
      <c r="L678" s="36"/>
      <c r="M678" s="35"/>
      <c r="N678" s="35"/>
      <c r="O678" s="35"/>
    </row>
    <row r="679" spans="1:15" x14ac:dyDescent="0.2">
      <c r="A679">
        <f>+MassCurves!A647</f>
        <v>643</v>
      </c>
      <c r="B679" s="9">
        <f t="shared" si="50"/>
        <v>0.88719458439999999</v>
      </c>
      <c r="C679" s="2">
        <f t="shared" ca="1" si="54"/>
        <v>0.12966664799999972</v>
      </c>
      <c r="D679" s="8">
        <f t="shared" ca="1" si="51"/>
        <v>1.8461538461538458E-4</v>
      </c>
      <c r="E679" s="9">
        <f t="shared" ca="1" si="52"/>
        <v>0.47509230769230765</v>
      </c>
      <c r="F679" s="8">
        <f t="shared" ca="1" si="53"/>
        <v>0.18634481140016129</v>
      </c>
      <c r="G679" s="6"/>
      <c r="H679" s="8"/>
      <c r="I679" s="2"/>
      <c r="J679" s="2"/>
      <c r="K679" s="34"/>
      <c r="L679" s="36"/>
      <c r="M679" s="35"/>
      <c r="N679" s="35"/>
      <c r="O679" s="35"/>
    </row>
    <row r="680" spans="1:15" x14ac:dyDescent="0.2">
      <c r="A680">
        <f>+MassCurves!A648</f>
        <v>644</v>
      </c>
      <c r="B680" s="9">
        <f t="shared" si="50"/>
        <v>0.88935569520000002</v>
      </c>
      <c r="C680" s="2">
        <f t="shared" ca="1" si="54"/>
        <v>0.12966664800000027</v>
      </c>
      <c r="D680" s="8">
        <f t="shared" ca="1" si="51"/>
        <v>1.8461538461538458E-4</v>
      </c>
      <c r="E680" s="9">
        <f t="shared" ca="1" si="52"/>
        <v>0.47509230769230765</v>
      </c>
      <c r="F680" s="8">
        <f t="shared" ca="1" si="53"/>
        <v>0.18634481140016207</v>
      </c>
      <c r="G680" s="6"/>
      <c r="H680" s="8"/>
      <c r="I680" s="2"/>
      <c r="J680" s="2"/>
      <c r="K680" s="34"/>
      <c r="L680" s="36"/>
      <c r="M680" s="35"/>
      <c r="N680" s="35"/>
      <c r="O680" s="35"/>
    </row>
    <row r="681" spans="1:15" x14ac:dyDescent="0.2">
      <c r="A681">
        <f>+MassCurves!A649</f>
        <v>645</v>
      </c>
      <c r="B681" s="9">
        <f t="shared" si="50"/>
        <v>0.89151680600000005</v>
      </c>
      <c r="C681" s="2">
        <f t="shared" ca="1" si="54"/>
        <v>0.12966664800000027</v>
      </c>
      <c r="D681" s="8">
        <f t="shared" ca="1" si="51"/>
        <v>1.8461538461538458E-4</v>
      </c>
      <c r="E681" s="9">
        <f t="shared" ca="1" si="52"/>
        <v>0.47509230769230765</v>
      </c>
      <c r="F681" s="8">
        <f t="shared" ca="1" si="53"/>
        <v>0.18634481140016207</v>
      </c>
      <c r="G681" s="6"/>
      <c r="H681" s="8"/>
      <c r="I681" s="2"/>
      <c r="J681" s="2"/>
      <c r="K681" s="34"/>
      <c r="L681" s="36"/>
      <c r="M681" s="35"/>
      <c r="N681" s="35"/>
      <c r="O681" s="35"/>
    </row>
    <row r="682" spans="1:15" x14ac:dyDescent="0.2">
      <c r="A682">
        <f>+MassCurves!A650</f>
        <v>646</v>
      </c>
      <c r="B682" s="9">
        <f t="shared" si="50"/>
        <v>0.89367791679999997</v>
      </c>
      <c r="C682" s="2">
        <f t="shared" ca="1" si="54"/>
        <v>0.12966664799999972</v>
      </c>
      <c r="D682" s="8">
        <f t="shared" ca="1" si="51"/>
        <v>1.8461538461538458E-4</v>
      </c>
      <c r="E682" s="9">
        <f t="shared" ca="1" si="52"/>
        <v>0.47509230769230765</v>
      </c>
      <c r="F682" s="8">
        <f t="shared" ca="1" si="53"/>
        <v>0.18634481140016129</v>
      </c>
      <c r="G682" s="6"/>
      <c r="H682" s="8"/>
      <c r="I682" s="2"/>
      <c r="J682" s="2"/>
      <c r="K682" s="34"/>
      <c r="L682" s="36"/>
      <c r="M682" s="35"/>
      <c r="N682" s="35"/>
      <c r="O682" s="35"/>
    </row>
    <row r="683" spans="1:15" x14ac:dyDescent="0.2">
      <c r="A683">
        <f>+MassCurves!A651</f>
        <v>647</v>
      </c>
      <c r="B683" s="9">
        <f t="shared" si="50"/>
        <v>0.8958390276</v>
      </c>
      <c r="C683" s="2">
        <f t="shared" ca="1" si="54"/>
        <v>0.12966664800000027</v>
      </c>
      <c r="D683" s="8">
        <f t="shared" ca="1" si="51"/>
        <v>1.8461538461538458E-4</v>
      </c>
      <c r="E683" s="9">
        <f t="shared" ca="1" si="52"/>
        <v>0.47509230769230765</v>
      </c>
      <c r="F683" s="8">
        <f t="shared" ca="1" si="53"/>
        <v>0.18634481140016207</v>
      </c>
      <c r="G683" s="6"/>
      <c r="H683" s="8"/>
      <c r="I683" s="2"/>
      <c r="J683" s="2"/>
      <c r="K683" s="34"/>
      <c r="L683" s="36"/>
      <c r="M683" s="35"/>
      <c r="N683" s="35"/>
      <c r="O683" s="35"/>
    </row>
    <row r="684" spans="1:15" x14ac:dyDescent="0.2">
      <c r="A684">
        <f>+MassCurves!A652</f>
        <v>648</v>
      </c>
      <c r="B684" s="9">
        <f t="shared" si="50"/>
        <v>0.89800013840000004</v>
      </c>
      <c r="C684" s="2">
        <f t="shared" ca="1" si="54"/>
        <v>0.12966664800000027</v>
      </c>
      <c r="D684" s="8">
        <f t="shared" ca="1" si="51"/>
        <v>1.8461538461538458E-4</v>
      </c>
      <c r="E684" s="9">
        <f t="shared" ca="1" si="52"/>
        <v>0.47509230769230765</v>
      </c>
      <c r="F684" s="8">
        <f t="shared" ca="1" si="53"/>
        <v>0.18634481140016207</v>
      </c>
      <c r="G684" s="6"/>
      <c r="H684" s="8"/>
      <c r="I684" s="2"/>
      <c r="J684" s="2"/>
      <c r="K684" s="34"/>
      <c r="L684" s="36"/>
      <c r="M684" s="35"/>
      <c r="N684" s="35"/>
      <c r="O684" s="35"/>
    </row>
    <row r="685" spans="1:15" x14ac:dyDescent="0.2">
      <c r="A685">
        <f>+MassCurves!A653</f>
        <v>649</v>
      </c>
      <c r="B685" s="9">
        <f t="shared" si="50"/>
        <v>0.90016124919999996</v>
      </c>
      <c r="C685" s="2">
        <f t="shared" ca="1" si="54"/>
        <v>0.12966664799999972</v>
      </c>
      <c r="D685" s="8">
        <f t="shared" ca="1" si="51"/>
        <v>1.8461538461538458E-4</v>
      </c>
      <c r="E685" s="9">
        <f t="shared" ca="1" si="52"/>
        <v>0.47509230769230765</v>
      </c>
      <c r="F685" s="8">
        <f t="shared" ca="1" si="53"/>
        <v>0.18634481140016129</v>
      </c>
      <c r="G685" s="6"/>
      <c r="H685" s="8"/>
      <c r="I685" s="2"/>
      <c r="J685" s="2"/>
      <c r="K685" s="34"/>
      <c r="L685" s="36"/>
      <c r="M685" s="35"/>
      <c r="N685" s="35"/>
      <c r="O685" s="35"/>
    </row>
    <row r="686" spans="1:15" x14ac:dyDescent="0.2">
      <c r="A686">
        <f>+MassCurves!A654</f>
        <v>650</v>
      </c>
      <c r="B686" s="9">
        <f t="shared" si="50"/>
        <v>0.90232235999999999</v>
      </c>
      <c r="C686" s="2">
        <f t="shared" ca="1" si="54"/>
        <v>0.12966664799999972</v>
      </c>
      <c r="D686" s="8">
        <f t="shared" ca="1" si="51"/>
        <v>1.8461538461538458E-4</v>
      </c>
      <c r="E686" s="9">
        <f t="shared" ca="1" si="52"/>
        <v>0.47509230769230765</v>
      </c>
      <c r="F686" s="8">
        <f t="shared" ca="1" si="53"/>
        <v>0.18634481140016129</v>
      </c>
      <c r="G686" s="6"/>
      <c r="H686" s="8"/>
      <c r="I686" s="2"/>
      <c r="J686" s="2"/>
      <c r="K686" s="34"/>
      <c r="L686" s="36"/>
      <c r="M686" s="35"/>
      <c r="N686" s="35"/>
      <c r="O686" s="35"/>
    </row>
    <row r="687" spans="1:15" x14ac:dyDescent="0.2">
      <c r="A687">
        <f>+MassCurves!A655</f>
        <v>651</v>
      </c>
      <c r="B687" s="9">
        <f t="shared" si="50"/>
        <v>0.90448347080000002</v>
      </c>
      <c r="C687" s="2">
        <f t="shared" ca="1" si="54"/>
        <v>0.12966664800000027</v>
      </c>
      <c r="D687" s="8">
        <f t="shared" ca="1" si="51"/>
        <v>1.8461538461538458E-4</v>
      </c>
      <c r="E687" s="9">
        <f t="shared" ca="1" si="52"/>
        <v>0.47509230769230765</v>
      </c>
      <c r="F687" s="8">
        <f t="shared" ca="1" si="53"/>
        <v>0.18634481140016207</v>
      </c>
      <c r="G687" s="6"/>
      <c r="H687" s="8"/>
      <c r="I687" s="2"/>
      <c r="J687" s="2"/>
      <c r="K687" s="34"/>
      <c r="L687" s="36"/>
      <c r="M687" s="35"/>
      <c r="N687" s="35"/>
      <c r="O687" s="35"/>
    </row>
    <row r="688" spans="1:15" x14ac:dyDescent="0.2">
      <c r="A688">
        <f>+MassCurves!A656</f>
        <v>652</v>
      </c>
      <c r="B688" s="9">
        <f t="shared" si="50"/>
        <v>0.90664458159999994</v>
      </c>
      <c r="C688" s="2">
        <f t="shared" ca="1" si="54"/>
        <v>0.12966664799999972</v>
      </c>
      <c r="D688" s="8">
        <f t="shared" ca="1" si="51"/>
        <v>1.8461538461538458E-4</v>
      </c>
      <c r="E688" s="9">
        <f t="shared" ca="1" si="52"/>
        <v>0.47509230769230765</v>
      </c>
      <c r="F688" s="8">
        <f t="shared" ca="1" si="53"/>
        <v>0.18634481140016129</v>
      </c>
      <c r="G688" s="6"/>
      <c r="H688" s="8"/>
      <c r="I688" s="2"/>
      <c r="J688" s="2"/>
      <c r="K688" s="34"/>
      <c r="L688" s="36"/>
      <c r="M688" s="35"/>
      <c r="N688" s="35"/>
      <c r="O688" s="35"/>
    </row>
    <row r="689" spans="1:15" x14ac:dyDescent="0.2">
      <c r="A689">
        <f>+MassCurves!A657</f>
        <v>653</v>
      </c>
      <c r="B689" s="9">
        <f t="shared" si="50"/>
        <v>0.90880569239999998</v>
      </c>
      <c r="C689" s="2">
        <f t="shared" ca="1" si="54"/>
        <v>0.12966664799999972</v>
      </c>
      <c r="D689" s="8">
        <f t="shared" ca="1" si="51"/>
        <v>1.8461538461538458E-4</v>
      </c>
      <c r="E689" s="9">
        <f t="shared" ca="1" si="52"/>
        <v>0.47509230769230765</v>
      </c>
      <c r="F689" s="8">
        <f t="shared" ca="1" si="53"/>
        <v>0.18634481140016129</v>
      </c>
      <c r="G689" s="6"/>
      <c r="H689" s="8"/>
      <c r="I689" s="2"/>
      <c r="J689" s="2"/>
      <c r="K689" s="34"/>
      <c r="L689" s="36"/>
      <c r="M689" s="35"/>
      <c r="N689" s="35"/>
      <c r="O689" s="35"/>
    </row>
    <row r="690" spans="1:15" x14ac:dyDescent="0.2">
      <c r="A690">
        <f>+MassCurves!A658</f>
        <v>654</v>
      </c>
      <c r="B690" s="9">
        <f t="shared" si="50"/>
        <v>0.91096680320000001</v>
      </c>
      <c r="C690" s="2">
        <f t="shared" ca="1" si="54"/>
        <v>0.12966664800000027</v>
      </c>
      <c r="D690" s="8">
        <f t="shared" ca="1" si="51"/>
        <v>1.8461538461538458E-4</v>
      </c>
      <c r="E690" s="9">
        <f t="shared" ca="1" si="52"/>
        <v>0.47509230769230765</v>
      </c>
      <c r="F690" s="8">
        <f t="shared" ca="1" si="53"/>
        <v>0.18634481140016207</v>
      </c>
      <c r="G690" s="6"/>
      <c r="H690" s="8"/>
      <c r="I690" s="2"/>
      <c r="J690" s="2"/>
      <c r="K690" s="34"/>
      <c r="L690" s="36"/>
      <c r="M690" s="35"/>
      <c r="N690" s="35"/>
      <c r="O690" s="35"/>
    </row>
    <row r="691" spans="1:15" x14ac:dyDescent="0.2">
      <c r="A691">
        <f>+MassCurves!A659</f>
        <v>655</v>
      </c>
      <c r="B691" s="9">
        <f t="shared" si="50"/>
        <v>0.91312791399999993</v>
      </c>
      <c r="C691" s="2">
        <f t="shared" ca="1" si="54"/>
        <v>0.12966664799999972</v>
      </c>
      <c r="D691" s="8">
        <f t="shared" ca="1" si="51"/>
        <v>1.8461538461538458E-4</v>
      </c>
      <c r="E691" s="9">
        <f t="shared" ca="1" si="52"/>
        <v>0.47509230769230765</v>
      </c>
      <c r="F691" s="8">
        <f t="shared" ca="1" si="53"/>
        <v>0.18634481140016129</v>
      </c>
      <c r="G691" s="6"/>
      <c r="H691" s="8"/>
      <c r="I691" s="2"/>
      <c r="J691" s="2"/>
      <c r="K691" s="34"/>
      <c r="L691" s="36"/>
      <c r="M691" s="35"/>
      <c r="N691" s="35"/>
      <c r="O691" s="35"/>
    </row>
    <row r="692" spans="1:15" x14ac:dyDescent="0.2">
      <c r="A692">
        <f>+MassCurves!A660</f>
        <v>656</v>
      </c>
      <c r="B692" s="9">
        <f t="shared" si="50"/>
        <v>0.91528902479999996</v>
      </c>
      <c r="C692" s="2">
        <f t="shared" ca="1" si="54"/>
        <v>0.12966664799999972</v>
      </c>
      <c r="D692" s="8">
        <f t="shared" ca="1" si="51"/>
        <v>1.8461538461538458E-4</v>
      </c>
      <c r="E692" s="9">
        <f t="shared" ca="1" si="52"/>
        <v>0.47509230769230765</v>
      </c>
      <c r="F692" s="8">
        <f t="shared" ca="1" si="53"/>
        <v>0.18634481140016129</v>
      </c>
      <c r="G692" s="6"/>
      <c r="H692" s="8"/>
      <c r="I692" s="2"/>
      <c r="J692" s="2"/>
      <c r="K692" s="34"/>
      <c r="L692" s="36"/>
      <c r="M692" s="35"/>
      <c r="N692" s="35"/>
      <c r="O692" s="35"/>
    </row>
    <row r="693" spans="1:15" x14ac:dyDescent="0.2">
      <c r="A693">
        <f>+MassCurves!A661</f>
        <v>657</v>
      </c>
      <c r="B693" s="9">
        <f t="shared" si="50"/>
        <v>0.91745013559999999</v>
      </c>
      <c r="C693" s="2">
        <f t="shared" ca="1" si="54"/>
        <v>0.12966664799999972</v>
      </c>
      <c r="D693" s="8">
        <f t="shared" ca="1" si="51"/>
        <v>1.8461538461538458E-4</v>
      </c>
      <c r="E693" s="9">
        <f t="shared" ca="1" si="52"/>
        <v>0.47509230769230765</v>
      </c>
      <c r="F693" s="8">
        <f t="shared" ca="1" si="53"/>
        <v>0.18634481140016129</v>
      </c>
      <c r="G693" s="6"/>
      <c r="H693" s="8"/>
      <c r="I693" s="2"/>
      <c r="J693" s="2"/>
      <c r="K693" s="34"/>
      <c r="L693" s="36"/>
      <c r="M693" s="35"/>
      <c r="N693" s="35"/>
      <c r="O693" s="35"/>
    </row>
    <row r="694" spans="1:15" x14ac:dyDescent="0.2">
      <c r="A694">
        <f>+MassCurves!A662</f>
        <v>658</v>
      </c>
      <c r="B694" s="9">
        <f t="shared" si="50"/>
        <v>0.91961124640000003</v>
      </c>
      <c r="C694" s="2">
        <f t="shared" ca="1" si="54"/>
        <v>0.12966664800000027</v>
      </c>
      <c r="D694" s="8">
        <f t="shared" ca="1" si="51"/>
        <v>1.8461538461538458E-4</v>
      </c>
      <c r="E694" s="9">
        <f t="shared" ca="1" si="52"/>
        <v>0.47509230769230765</v>
      </c>
      <c r="F694" s="8">
        <f t="shared" ca="1" si="53"/>
        <v>0.18634481140016207</v>
      </c>
      <c r="G694" s="6"/>
      <c r="H694" s="8"/>
      <c r="I694" s="2"/>
      <c r="J694" s="2"/>
      <c r="K694" s="34"/>
      <c r="L694" s="36"/>
      <c r="M694" s="35"/>
      <c r="N694" s="35"/>
      <c r="O694" s="35"/>
    </row>
    <row r="695" spans="1:15" x14ac:dyDescent="0.2">
      <c r="A695">
        <f>+MassCurves!A663</f>
        <v>659</v>
      </c>
      <c r="B695" s="9">
        <f t="shared" si="50"/>
        <v>0.92177235719999995</v>
      </c>
      <c r="C695" s="2">
        <f t="shared" ca="1" si="54"/>
        <v>0.12966664799999972</v>
      </c>
      <c r="D695" s="8">
        <f t="shared" ca="1" si="51"/>
        <v>1.8461538461538458E-4</v>
      </c>
      <c r="E695" s="9">
        <f t="shared" ca="1" si="52"/>
        <v>0.47509230769230765</v>
      </c>
      <c r="F695" s="8">
        <f t="shared" ca="1" si="53"/>
        <v>0.18634481140016129</v>
      </c>
      <c r="G695" s="6"/>
      <c r="H695" s="8"/>
      <c r="I695" s="2"/>
      <c r="J695" s="2"/>
      <c r="K695" s="34"/>
      <c r="L695" s="36"/>
      <c r="M695" s="35"/>
      <c r="N695" s="35"/>
      <c r="O695" s="35"/>
    </row>
    <row r="696" spans="1:15" x14ac:dyDescent="0.2">
      <c r="A696">
        <f>+MassCurves!A664</f>
        <v>660</v>
      </c>
      <c r="B696" s="9">
        <f t="shared" si="50"/>
        <v>0.92393346799999998</v>
      </c>
      <c r="C696" s="2">
        <f t="shared" ca="1" si="54"/>
        <v>0.12966664799999972</v>
      </c>
      <c r="D696" s="8">
        <f t="shared" ca="1" si="51"/>
        <v>1.8461538461538458E-4</v>
      </c>
      <c r="E696" s="9">
        <f t="shared" ca="1" si="52"/>
        <v>0.47509230769230765</v>
      </c>
      <c r="F696" s="8">
        <f t="shared" ca="1" si="53"/>
        <v>0.18634481140016129</v>
      </c>
      <c r="G696" s="6"/>
      <c r="H696" s="8"/>
      <c r="I696" s="2"/>
      <c r="J696" s="2"/>
      <c r="K696" s="34"/>
      <c r="L696" s="36"/>
      <c r="M696" s="35"/>
      <c r="N696" s="35"/>
      <c r="O696" s="35"/>
    </row>
    <row r="697" spans="1:15" x14ac:dyDescent="0.2">
      <c r="A697">
        <f>+MassCurves!A665</f>
        <v>661</v>
      </c>
      <c r="B697" s="9">
        <f t="shared" si="50"/>
        <v>0.92609457880000001</v>
      </c>
      <c r="C697" s="2">
        <f t="shared" ca="1" si="54"/>
        <v>0.12966664800000027</v>
      </c>
      <c r="D697" s="8">
        <f t="shared" ca="1" si="51"/>
        <v>1.8461538461538458E-4</v>
      </c>
      <c r="E697" s="9">
        <f t="shared" ca="1" si="52"/>
        <v>0.47509230769230765</v>
      </c>
      <c r="F697" s="8">
        <f t="shared" ca="1" si="53"/>
        <v>0.18634481140016207</v>
      </c>
      <c r="G697" s="6"/>
      <c r="H697" s="8"/>
      <c r="I697" s="2"/>
      <c r="J697" s="2"/>
      <c r="K697" s="34"/>
      <c r="L697" s="36"/>
      <c r="M697" s="35"/>
      <c r="N697" s="35"/>
      <c r="O697" s="35"/>
    </row>
    <row r="698" spans="1:15" x14ac:dyDescent="0.2">
      <c r="A698">
        <f>+MassCurves!A666</f>
        <v>662</v>
      </c>
      <c r="B698" s="9">
        <f t="shared" si="50"/>
        <v>0.92825568959999993</v>
      </c>
      <c r="C698" s="2">
        <f t="shared" ca="1" si="54"/>
        <v>0.12966664799999972</v>
      </c>
      <c r="D698" s="8">
        <f t="shared" ca="1" si="51"/>
        <v>1.8461538461538458E-4</v>
      </c>
      <c r="E698" s="9">
        <f t="shared" ca="1" si="52"/>
        <v>0.47509230769230765</v>
      </c>
      <c r="F698" s="8">
        <f t="shared" ca="1" si="53"/>
        <v>0.18634481140016129</v>
      </c>
      <c r="G698" s="6"/>
      <c r="H698" s="8"/>
      <c r="I698" s="2"/>
      <c r="J698" s="2"/>
      <c r="K698" s="34"/>
      <c r="L698" s="36"/>
      <c r="M698" s="35"/>
      <c r="N698" s="35"/>
      <c r="O698" s="35"/>
    </row>
    <row r="699" spans="1:15" x14ac:dyDescent="0.2">
      <c r="A699">
        <f>+MassCurves!A667</f>
        <v>663</v>
      </c>
      <c r="B699" s="9">
        <f t="shared" si="50"/>
        <v>0.93041680039999997</v>
      </c>
      <c r="C699" s="2">
        <f t="shared" ca="1" si="54"/>
        <v>0.12966664799999972</v>
      </c>
      <c r="D699" s="8">
        <f t="shared" ca="1" si="51"/>
        <v>1.8461538461538458E-4</v>
      </c>
      <c r="E699" s="9">
        <f t="shared" ca="1" si="52"/>
        <v>0.47509230769230765</v>
      </c>
      <c r="F699" s="8">
        <f t="shared" ca="1" si="53"/>
        <v>0.18634481140016129</v>
      </c>
      <c r="G699" s="6"/>
      <c r="H699" s="8"/>
      <c r="I699" s="2"/>
      <c r="J699" s="2"/>
      <c r="K699" s="34"/>
      <c r="L699" s="36"/>
      <c r="M699" s="35"/>
      <c r="N699" s="35"/>
      <c r="O699" s="35"/>
    </row>
    <row r="700" spans="1:15" x14ac:dyDescent="0.2">
      <c r="A700">
        <f>+MassCurves!A668</f>
        <v>664</v>
      </c>
      <c r="B700" s="9">
        <f t="shared" si="50"/>
        <v>0.9325779112</v>
      </c>
      <c r="C700" s="2">
        <f t="shared" ca="1" si="54"/>
        <v>0.12966664800000027</v>
      </c>
      <c r="D700" s="8">
        <f t="shared" ca="1" si="51"/>
        <v>1.8461538461538458E-4</v>
      </c>
      <c r="E700" s="9">
        <f t="shared" ca="1" si="52"/>
        <v>0.47509230769230765</v>
      </c>
      <c r="F700" s="8">
        <f t="shared" ca="1" si="53"/>
        <v>0.18634481140016207</v>
      </c>
      <c r="G700" s="6"/>
      <c r="H700" s="8"/>
      <c r="I700" s="2"/>
      <c r="J700" s="2"/>
      <c r="K700" s="34"/>
      <c r="L700" s="36"/>
      <c r="M700" s="35"/>
      <c r="N700" s="35"/>
      <c r="O700" s="35"/>
    </row>
    <row r="701" spans="1:15" x14ac:dyDescent="0.2">
      <c r="A701">
        <f>+MassCurves!A669</f>
        <v>665</v>
      </c>
      <c r="B701" s="9">
        <f t="shared" si="50"/>
        <v>0.93473902200000003</v>
      </c>
      <c r="C701" s="2">
        <f t="shared" ca="1" si="54"/>
        <v>0.12966664800000027</v>
      </c>
      <c r="D701" s="8">
        <f t="shared" ca="1" si="51"/>
        <v>1.8461538461538458E-4</v>
      </c>
      <c r="E701" s="9">
        <f t="shared" ca="1" si="52"/>
        <v>0.47509230769230765</v>
      </c>
      <c r="F701" s="8">
        <f t="shared" ca="1" si="53"/>
        <v>0.18634481140016207</v>
      </c>
      <c r="G701" s="6"/>
      <c r="H701" s="8"/>
      <c r="I701" s="2"/>
      <c r="J701" s="2"/>
      <c r="K701" s="34"/>
      <c r="L701" s="36"/>
      <c r="M701" s="35"/>
      <c r="N701" s="35"/>
      <c r="O701" s="35"/>
    </row>
    <row r="702" spans="1:15" x14ac:dyDescent="0.2">
      <c r="A702">
        <f>+MassCurves!A670</f>
        <v>666</v>
      </c>
      <c r="B702" s="9">
        <f t="shared" si="50"/>
        <v>0.93690013279999995</v>
      </c>
      <c r="C702" s="2">
        <f t="shared" ca="1" si="54"/>
        <v>0.12966664799999972</v>
      </c>
      <c r="D702" s="8">
        <f t="shared" ca="1" si="51"/>
        <v>1.8461538461538458E-4</v>
      </c>
      <c r="E702" s="9">
        <f t="shared" ca="1" si="52"/>
        <v>0.47509230769230765</v>
      </c>
      <c r="F702" s="8">
        <f t="shared" ca="1" si="53"/>
        <v>0.18634481140016129</v>
      </c>
      <c r="G702" s="6"/>
      <c r="H702" s="8"/>
      <c r="I702" s="2"/>
      <c r="J702" s="2"/>
      <c r="K702" s="34"/>
      <c r="L702" s="36"/>
      <c r="M702" s="35"/>
      <c r="N702" s="35"/>
      <c r="O702" s="35"/>
    </row>
    <row r="703" spans="1:15" x14ac:dyDescent="0.2">
      <c r="A703">
        <f>+MassCurves!A671</f>
        <v>667</v>
      </c>
      <c r="B703" s="9">
        <f t="shared" si="50"/>
        <v>0.93906124359999998</v>
      </c>
      <c r="C703" s="2">
        <f t="shared" ca="1" si="54"/>
        <v>0.12966664800000027</v>
      </c>
      <c r="D703" s="8">
        <f t="shared" ca="1" si="51"/>
        <v>1.8461538461538458E-4</v>
      </c>
      <c r="E703" s="9">
        <f t="shared" ca="1" si="52"/>
        <v>0.47509230769230765</v>
      </c>
      <c r="F703" s="8">
        <f t="shared" ca="1" si="53"/>
        <v>0.18634481140016207</v>
      </c>
      <c r="G703" s="6"/>
      <c r="H703" s="8"/>
      <c r="I703" s="2"/>
      <c r="J703" s="2"/>
      <c r="K703" s="34"/>
      <c r="L703" s="36"/>
      <c r="M703" s="35"/>
      <c r="N703" s="35"/>
      <c r="O703" s="35"/>
    </row>
    <row r="704" spans="1:15" x14ac:dyDescent="0.2">
      <c r="A704">
        <f>+MassCurves!A672</f>
        <v>668</v>
      </c>
      <c r="B704" s="9">
        <f t="shared" si="50"/>
        <v>0.94122235440000002</v>
      </c>
      <c r="C704" s="2">
        <f t="shared" ca="1" si="54"/>
        <v>0.12966664800000027</v>
      </c>
      <c r="D704" s="8">
        <f t="shared" ca="1" si="51"/>
        <v>1.8461538461538458E-4</v>
      </c>
      <c r="E704" s="9">
        <f t="shared" ca="1" si="52"/>
        <v>0.47509230769230765</v>
      </c>
      <c r="F704" s="8">
        <f t="shared" ca="1" si="53"/>
        <v>0.18634481140016207</v>
      </c>
      <c r="G704" s="6"/>
      <c r="H704" s="8"/>
      <c r="I704" s="2"/>
      <c r="J704" s="2"/>
      <c r="K704" s="34"/>
      <c r="L704" s="36"/>
      <c r="M704" s="35"/>
      <c r="N704" s="35"/>
      <c r="O704" s="35"/>
    </row>
    <row r="705" spans="1:15" x14ac:dyDescent="0.2">
      <c r="A705">
        <f>+MassCurves!A673</f>
        <v>669</v>
      </c>
      <c r="B705" s="9">
        <f t="shared" si="50"/>
        <v>0.94338346519999994</v>
      </c>
      <c r="C705" s="2">
        <f t="shared" ca="1" si="54"/>
        <v>0.12966664799999972</v>
      </c>
      <c r="D705" s="8">
        <f t="shared" ca="1" si="51"/>
        <v>1.8461538461538458E-4</v>
      </c>
      <c r="E705" s="9">
        <f t="shared" ca="1" si="52"/>
        <v>0.47509230769230765</v>
      </c>
      <c r="F705" s="8">
        <f t="shared" ca="1" si="53"/>
        <v>0.18634481140016129</v>
      </c>
      <c r="G705" s="6"/>
      <c r="H705" s="8"/>
      <c r="I705" s="2"/>
      <c r="J705" s="2"/>
      <c r="K705" s="34"/>
      <c r="L705" s="36"/>
      <c r="M705" s="35"/>
      <c r="N705" s="35"/>
      <c r="O705" s="35"/>
    </row>
    <row r="706" spans="1:15" x14ac:dyDescent="0.2">
      <c r="A706">
        <f>+MassCurves!A674</f>
        <v>670</v>
      </c>
      <c r="B706" s="9">
        <f t="shared" si="50"/>
        <v>0.94554457599999997</v>
      </c>
      <c r="C706" s="2">
        <f t="shared" ca="1" si="54"/>
        <v>0.12966664799999972</v>
      </c>
      <c r="D706" s="8">
        <f t="shared" ca="1" si="51"/>
        <v>1.8461538461538458E-4</v>
      </c>
      <c r="E706" s="9">
        <f t="shared" ca="1" si="52"/>
        <v>0.47509230769230765</v>
      </c>
      <c r="F706" s="8">
        <f t="shared" ca="1" si="53"/>
        <v>0.18634481140016129</v>
      </c>
      <c r="G706" s="6"/>
      <c r="H706" s="8"/>
      <c r="I706" s="2"/>
      <c r="J706" s="2"/>
      <c r="K706" s="34"/>
      <c r="L706" s="36"/>
      <c r="M706" s="35"/>
      <c r="N706" s="35"/>
      <c r="O706" s="35"/>
    </row>
    <row r="707" spans="1:15" x14ac:dyDescent="0.2">
      <c r="A707">
        <f>+MassCurves!A675</f>
        <v>671</v>
      </c>
      <c r="B707" s="9">
        <f t="shared" si="50"/>
        <v>0.9477056868</v>
      </c>
      <c r="C707" s="2">
        <f t="shared" ca="1" si="54"/>
        <v>0.12966664800000027</v>
      </c>
      <c r="D707" s="8">
        <f t="shared" ca="1" si="51"/>
        <v>1.8461538461538458E-4</v>
      </c>
      <c r="E707" s="9">
        <f t="shared" ca="1" si="52"/>
        <v>0.47509230769230765</v>
      </c>
      <c r="F707" s="8">
        <f t="shared" ca="1" si="53"/>
        <v>0.18634481140016207</v>
      </c>
      <c r="G707" s="6"/>
      <c r="H707" s="8"/>
      <c r="I707" s="2"/>
      <c r="J707" s="2"/>
      <c r="K707" s="34"/>
      <c r="L707" s="36"/>
      <c r="M707" s="35"/>
      <c r="N707" s="35"/>
      <c r="O707" s="35"/>
    </row>
    <row r="708" spans="1:15" x14ac:dyDescent="0.2">
      <c r="A708">
        <f>+MassCurves!A676</f>
        <v>672</v>
      </c>
      <c r="B708" s="9">
        <f t="shared" si="50"/>
        <v>0.94986679759999992</v>
      </c>
      <c r="C708" s="2">
        <f t="shared" ca="1" si="54"/>
        <v>0.12966664799999972</v>
      </c>
      <c r="D708" s="8">
        <f t="shared" ca="1" si="51"/>
        <v>1.8461538461538458E-4</v>
      </c>
      <c r="E708" s="9">
        <f t="shared" ca="1" si="52"/>
        <v>0.47509230769230765</v>
      </c>
      <c r="F708" s="8">
        <f t="shared" ca="1" si="53"/>
        <v>0.18634481140016129</v>
      </c>
      <c r="G708" s="6"/>
      <c r="H708" s="8"/>
      <c r="I708" s="2"/>
      <c r="J708" s="2"/>
      <c r="K708" s="34"/>
      <c r="L708" s="36"/>
      <c r="M708" s="35"/>
      <c r="N708" s="35"/>
      <c r="O708" s="35"/>
    </row>
    <row r="709" spans="1:15" x14ac:dyDescent="0.2">
      <c r="A709">
        <f>+MassCurves!A677</f>
        <v>673</v>
      </c>
      <c r="B709" s="9">
        <f t="shared" si="50"/>
        <v>0.95202790839999996</v>
      </c>
      <c r="C709" s="2">
        <f t="shared" ca="1" si="54"/>
        <v>0.12966664799999972</v>
      </c>
      <c r="D709" s="8">
        <f t="shared" ca="1" si="51"/>
        <v>1.8461538461538458E-4</v>
      </c>
      <c r="E709" s="9">
        <f t="shared" ca="1" si="52"/>
        <v>0.47509230769230765</v>
      </c>
      <c r="F709" s="8">
        <f t="shared" ca="1" si="53"/>
        <v>0.18634481140016129</v>
      </c>
      <c r="G709" s="6"/>
      <c r="H709" s="8"/>
      <c r="I709" s="2"/>
      <c r="J709" s="2"/>
      <c r="K709" s="34"/>
      <c r="L709" s="36"/>
      <c r="M709" s="35"/>
      <c r="N709" s="35"/>
      <c r="O709" s="35"/>
    </row>
    <row r="710" spans="1:15" x14ac:dyDescent="0.2">
      <c r="A710">
        <f>+MassCurves!A678</f>
        <v>674</v>
      </c>
      <c r="B710" s="9">
        <f t="shared" si="50"/>
        <v>0.95418901919999999</v>
      </c>
      <c r="C710" s="2">
        <f t="shared" ca="1" si="54"/>
        <v>0.12966664800000027</v>
      </c>
      <c r="D710" s="8">
        <f t="shared" ca="1" si="51"/>
        <v>1.8461538461538458E-4</v>
      </c>
      <c r="E710" s="9">
        <f t="shared" ca="1" si="52"/>
        <v>0.47509230769230765</v>
      </c>
      <c r="F710" s="8">
        <f t="shared" ca="1" si="53"/>
        <v>0.18634481140016207</v>
      </c>
      <c r="G710" s="6"/>
      <c r="H710" s="8"/>
      <c r="I710" s="2"/>
      <c r="J710" s="2"/>
      <c r="K710" s="34"/>
      <c r="L710" s="36"/>
      <c r="M710" s="35"/>
      <c r="N710" s="35"/>
      <c r="O710" s="35"/>
    </row>
    <row r="711" spans="1:15" x14ac:dyDescent="0.2">
      <c r="A711">
        <f>+MassCurves!A679</f>
        <v>675</v>
      </c>
      <c r="B711" s="9">
        <f t="shared" si="50"/>
        <v>0.95635012999999991</v>
      </c>
      <c r="C711" s="2">
        <f t="shared" ca="1" si="54"/>
        <v>0.12966664799999972</v>
      </c>
      <c r="D711" s="8">
        <f t="shared" ca="1" si="51"/>
        <v>1.8461538461538458E-4</v>
      </c>
      <c r="E711" s="9">
        <f t="shared" ca="1" si="52"/>
        <v>0.47509230769230765</v>
      </c>
      <c r="F711" s="8">
        <f t="shared" ca="1" si="53"/>
        <v>0.18634481140016129</v>
      </c>
      <c r="G711" s="6"/>
      <c r="H711" s="8"/>
      <c r="I711" s="2"/>
      <c r="J711" s="2"/>
      <c r="K711" s="34"/>
      <c r="L711" s="36"/>
      <c r="M711" s="35"/>
      <c r="N711" s="35"/>
      <c r="O711" s="35"/>
    </row>
    <row r="712" spans="1:15" x14ac:dyDescent="0.2">
      <c r="A712">
        <f>+MassCurves!A680</f>
        <v>676</v>
      </c>
      <c r="B712" s="9">
        <f t="shared" si="50"/>
        <v>0.95851124079999994</v>
      </c>
      <c r="C712" s="2">
        <f t="shared" ca="1" si="54"/>
        <v>0.12966664799999972</v>
      </c>
      <c r="D712" s="8">
        <f t="shared" ca="1" si="51"/>
        <v>1.8461538461538458E-4</v>
      </c>
      <c r="E712" s="9">
        <f t="shared" ca="1" si="52"/>
        <v>0.47509230769230765</v>
      </c>
      <c r="F712" s="8">
        <f t="shared" ca="1" si="53"/>
        <v>0.18634481140016129</v>
      </c>
      <c r="G712" s="6"/>
      <c r="H712" s="8"/>
      <c r="I712" s="2"/>
      <c r="J712" s="2"/>
      <c r="K712" s="34"/>
      <c r="L712" s="36"/>
      <c r="M712" s="35"/>
      <c r="N712" s="35"/>
      <c r="O712" s="35"/>
    </row>
    <row r="713" spans="1:15" x14ac:dyDescent="0.2">
      <c r="A713">
        <f>+MassCurves!A681</f>
        <v>677</v>
      </c>
      <c r="B713" s="9">
        <f t="shared" si="50"/>
        <v>0.96067235159999997</v>
      </c>
      <c r="C713" s="2">
        <f t="shared" ca="1" si="54"/>
        <v>0.12966664799999972</v>
      </c>
      <c r="D713" s="8">
        <f t="shared" ca="1" si="51"/>
        <v>1.8461538461538458E-4</v>
      </c>
      <c r="E713" s="9">
        <f t="shared" ca="1" si="52"/>
        <v>0.47509230769230765</v>
      </c>
      <c r="F713" s="8">
        <f t="shared" ca="1" si="53"/>
        <v>0.18634481140016129</v>
      </c>
      <c r="G713" s="6"/>
      <c r="H713" s="8"/>
      <c r="I713" s="2"/>
      <c r="J713" s="2"/>
      <c r="K713" s="34"/>
      <c r="L713" s="36"/>
      <c r="M713" s="35"/>
      <c r="N713" s="35"/>
      <c r="O713" s="35"/>
    </row>
    <row r="714" spans="1:15" x14ac:dyDescent="0.2">
      <c r="A714">
        <f>+MassCurves!A682</f>
        <v>678</v>
      </c>
      <c r="B714" s="9">
        <f t="shared" si="50"/>
        <v>0.96283346240000001</v>
      </c>
      <c r="C714" s="2">
        <f t="shared" ca="1" si="54"/>
        <v>0.12966664800000027</v>
      </c>
      <c r="D714" s="8">
        <f t="shared" ca="1" si="51"/>
        <v>1.8461538461538458E-4</v>
      </c>
      <c r="E714" s="9">
        <f t="shared" ca="1" si="52"/>
        <v>0.47509230769230765</v>
      </c>
      <c r="F714" s="8">
        <f t="shared" ca="1" si="53"/>
        <v>0.18634481140016207</v>
      </c>
      <c r="G714" s="6"/>
      <c r="H714" s="8"/>
      <c r="I714" s="2"/>
      <c r="J714" s="2"/>
      <c r="K714" s="34"/>
      <c r="L714" s="36"/>
      <c r="M714" s="35"/>
      <c r="N714" s="35"/>
      <c r="O714" s="35"/>
    </row>
    <row r="715" spans="1:15" x14ac:dyDescent="0.2">
      <c r="A715">
        <f>+MassCurves!A683</f>
        <v>679</v>
      </c>
      <c r="B715" s="9">
        <f t="shared" si="50"/>
        <v>0.96499457319999993</v>
      </c>
      <c r="C715" s="2">
        <f t="shared" ca="1" si="54"/>
        <v>0.12966664799999972</v>
      </c>
      <c r="D715" s="8">
        <f t="shared" ca="1" si="51"/>
        <v>1.8461538461538458E-4</v>
      </c>
      <c r="E715" s="9">
        <f t="shared" ca="1" si="52"/>
        <v>0.47509230769230765</v>
      </c>
      <c r="F715" s="8">
        <f t="shared" ca="1" si="53"/>
        <v>0.18634481140016129</v>
      </c>
      <c r="G715" s="6"/>
      <c r="H715" s="8"/>
      <c r="I715" s="2"/>
      <c r="J715" s="2"/>
      <c r="K715" s="34"/>
      <c r="L715" s="36"/>
      <c r="M715" s="35"/>
      <c r="N715" s="35"/>
      <c r="O715" s="35"/>
    </row>
    <row r="716" spans="1:15" x14ac:dyDescent="0.2">
      <c r="A716">
        <f>+MassCurves!A684</f>
        <v>680</v>
      </c>
      <c r="B716" s="9">
        <f t="shared" si="50"/>
        <v>0.96715568399999996</v>
      </c>
      <c r="C716" s="2">
        <f t="shared" ca="1" si="54"/>
        <v>0.12966664799999972</v>
      </c>
      <c r="D716" s="8">
        <f t="shared" ca="1" si="51"/>
        <v>1.8461538461538458E-4</v>
      </c>
      <c r="E716" s="9">
        <f t="shared" ca="1" si="52"/>
        <v>0.47509230769230765</v>
      </c>
      <c r="F716" s="8">
        <f t="shared" ca="1" si="53"/>
        <v>0.18634481140016129</v>
      </c>
      <c r="G716" s="6"/>
      <c r="H716" s="8"/>
      <c r="I716" s="2"/>
      <c r="J716" s="2"/>
      <c r="K716" s="34"/>
      <c r="L716" s="36"/>
      <c r="M716" s="35"/>
      <c r="N716" s="35"/>
      <c r="O716" s="35"/>
    </row>
    <row r="717" spans="1:15" x14ac:dyDescent="0.2">
      <c r="A717">
        <f>+MassCurves!A685</f>
        <v>681</v>
      </c>
      <c r="B717" s="9">
        <f t="shared" si="50"/>
        <v>0.96931679479999999</v>
      </c>
      <c r="C717" s="2">
        <f t="shared" ca="1" si="54"/>
        <v>0.12966664800000027</v>
      </c>
      <c r="D717" s="8">
        <f t="shared" ca="1" si="51"/>
        <v>1.8461538461538458E-4</v>
      </c>
      <c r="E717" s="9">
        <f t="shared" ca="1" si="52"/>
        <v>0.47509230769230765</v>
      </c>
      <c r="F717" s="8">
        <f t="shared" ca="1" si="53"/>
        <v>0.18634481140016207</v>
      </c>
      <c r="G717" s="6"/>
      <c r="H717" s="8"/>
      <c r="I717" s="2"/>
      <c r="J717" s="2"/>
      <c r="K717" s="34"/>
      <c r="L717" s="36"/>
      <c r="M717" s="35"/>
      <c r="N717" s="35"/>
      <c r="O717" s="35"/>
    </row>
    <row r="718" spans="1:15" x14ac:dyDescent="0.2">
      <c r="A718">
        <f>+MassCurves!A686</f>
        <v>682</v>
      </c>
      <c r="B718" s="9">
        <f t="shared" si="50"/>
        <v>0.97147790559999991</v>
      </c>
      <c r="C718" s="2">
        <f t="shared" ca="1" si="54"/>
        <v>0.12966664799999972</v>
      </c>
      <c r="D718" s="8">
        <f t="shared" ca="1" si="51"/>
        <v>1.8461538461538458E-4</v>
      </c>
      <c r="E718" s="9">
        <f t="shared" ca="1" si="52"/>
        <v>0.47509230769230765</v>
      </c>
      <c r="F718" s="8">
        <f t="shared" ca="1" si="53"/>
        <v>0.18634481140016129</v>
      </c>
      <c r="G718" s="6"/>
      <c r="H718" s="8"/>
      <c r="I718" s="2"/>
      <c r="J718" s="2"/>
      <c r="K718" s="34"/>
      <c r="L718" s="36"/>
      <c r="M718" s="35"/>
      <c r="N718" s="35"/>
      <c r="O718" s="35"/>
    </row>
    <row r="719" spans="1:15" x14ac:dyDescent="0.2">
      <c r="A719">
        <f>+MassCurves!A687</f>
        <v>683</v>
      </c>
      <c r="B719" s="9">
        <f t="shared" si="50"/>
        <v>0.97363901639999995</v>
      </c>
      <c r="C719" s="2">
        <f t="shared" ca="1" si="54"/>
        <v>0.12966664799999972</v>
      </c>
      <c r="D719" s="8">
        <f t="shared" ca="1" si="51"/>
        <v>1.8461538461538458E-4</v>
      </c>
      <c r="E719" s="9">
        <f t="shared" ca="1" si="52"/>
        <v>0.47509230769230765</v>
      </c>
      <c r="F719" s="8">
        <f t="shared" ca="1" si="53"/>
        <v>0.18634481140016129</v>
      </c>
      <c r="G719" s="6"/>
      <c r="H719" s="8"/>
      <c r="I719" s="2"/>
      <c r="J719" s="2"/>
      <c r="K719" s="34"/>
      <c r="L719" s="36"/>
      <c r="M719" s="35"/>
      <c r="N719" s="35"/>
      <c r="O719" s="35"/>
    </row>
    <row r="720" spans="1:15" x14ac:dyDescent="0.2">
      <c r="A720">
        <f>+MassCurves!A688</f>
        <v>684</v>
      </c>
      <c r="B720" s="9">
        <f t="shared" si="50"/>
        <v>0.97580012719999998</v>
      </c>
      <c r="C720" s="2">
        <f t="shared" ca="1" si="54"/>
        <v>0.12966664800000027</v>
      </c>
      <c r="D720" s="8">
        <f t="shared" ca="1" si="51"/>
        <v>1.8461538461538458E-4</v>
      </c>
      <c r="E720" s="9">
        <f t="shared" ca="1" si="52"/>
        <v>0.47509230769230765</v>
      </c>
      <c r="F720" s="8">
        <f t="shared" ca="1" si="53"/>
        <v>0.18634481140016207</v>
      </c>
      <c r="G720" s="6"/>
      <c r="H720" s="8"/>
      <c r="I720" s="2"/>
      <c r="J720" s="2"/>
      <c r="K720" s="34"/>
      <c r="L720" s="36"/>
      <c r="M720" s="35"/>
      <c r="N720" s="35"/>
      <c r="O720" s="35"/>
    </row>
    <row r="721" spans="1:15" x14ac:dyDescent="0.2">
      <c r="A721">
        <f>+MassCurves!A689</f>
        <v>685</v>
      </c>
      <c r="B721" s="9">
        <f t="shared" si="50"/>
        <v>0.97796123800000001</v>
      </c>
      <c r="C721" s="2">
        <f t="shared" ca="1" si="54"/>
        <v>0.12966664800000027</v>
      </c>
      <c r="D721" s="8">
        <f t="shared" ca="1" si="51"/>
        <v>1.8461538461538458E-4</v>
      </c>
      <c r="E721" s="9">
        <f t="shared" ca="1" si="52"/>
        <v>0.47509230769230765</v>
      </c>
      <c r="F721" s="8">
        <f t="shared" ca="1" si="53"/>
        <v>0.18634481140016207</v>
      </c>
      <c r="G721" s="6"/>
      <c r="H721" s="8"/>
      <c r="I721" s="2"/>
      <c r="J721" s="2"/>
      <c r="K721" s="34"/>
      <c r="L721" s="36"/>
      <c r="M721" s="35"/>
      <c r="N721" s="35"/>
      <c r="O721" s="35"/>
    </row>
    <row r="722" spans="1:15" x14ac:dyDescent="0.2">
      <c r="A722">
        <f>+MassCurves!A690</f>
        <v>686</v>
      </c>
      <c r="B722" s="9">
        <f t="shared" si="50"/>
        <v>0.98012234879999993</v>
      </c>
      <c r="C722" s="2">
        <f t="shared" ca="1" si="54"/>
        <v>0.12966664799999972</v>
      </c>
      <c r="D722" s="8">
        <f t="shared" ca="1" si="51"/>
        <v>1.8461538461538458E-4</v>
      </c>
      <c r="E722" s="9">
        <f t="shared" ca="1" si="52"/>
        <v>0.47509230769230765</v>
      </c>
      <c r="F722" s="8">
        <f t="shared" ca="1" si="53"/>
        <v>0.18634481140016129</v>
      </c>
      <c r="G722" s="6"/>
      <c r="H722" s="8"/>
      <c r="I722" s="2"/>
      <c r="J722" s="2"/>
      <c r="K722" s="34"/>
      <c r="L722" s="36"/>
      <c r="M722" s="35"/>
      <c r="N722" s="35"/>
      <c r="O722" s="35"/>
    </row>
    <row r="723" spans="1:15" x14ac:dyDescent="0.2">
      <c r="A723">
        <f>+MassCurves!A691</f>
        <v>687</v>
      </c>
      <c r="B723" s="9">
        <f t="shared" si="50"/>
        <v>0.98228345959999996</v>
      </c>
      <c r="C723" s="2">
        <f t="shared" ca="1" si="54"/>
        <v>0.12966664800000027</v>
      </c>
      <c r="D723" s="8">
        <f t="shared" ca="1" si="51"/>
        <v>1.8461538461538458E-4</v>
      </c>
      <c r="E723" s="9">
        <f t="shared" ca="1" si="52"/>
        <v>0.47509230769230765</v>
      </c>
      <c r="F723" s="8">
        <f t="shared" ca="1" si="53"/>
        <v>0.18634481140016207</v>
      </c>
      <c r="G723" s="6"/>
      <c r="H723" s="8"/>
      <c r="I723" s="2"/>
      <c r="J723" s="2"/>
      <c r="K723" s="34"/>
      <c r="L723" s="36"/>
      <c r="M723" s="35"/>
      <c r="N723" s="35"/>
      <c r="O723" s="35"/>
    </row>
    <row r="724" spans="1:15" x14ac:dyDescent="0.2">
      <c r="A724">
        <f>+MassCurves!A692</f>
        <v>688</v>
      </c>
      <c r="B724" s="9">
        <f t="shared" si="50"/>
        <v>0.9844445704</v>
      </c>
      <c r="C724" s="2">
        <f t="shared" ca="1" si="54"/>
        <v>0.12966664800000027</v>
      </c>
      <c r="D724" s="8">
        <f t="shared" ca="1" si="51"/>
        <v>1.8461538461538458E-4</v>
      </c>
      <c r="E724" s="9">
        <f t="shared" ca="1" si="52"/>
        <v>0.47509230769230765</v>
      </c>
      <c r="F724" s="8">
        <f t="shared" ca="1" si="53"/>
        <v>0.18634481140016207</v>
      </c>
      <c r="G724" s="6"/>
      <c r="H724" s="8"/>
      <c r="I724" s="2"/>
      <c r="J724" s="2"/>
      <c r="K724" s="34"/>
      <c r="L724" s="36"/>
      <c r="M724" s="35"/>
      <c r="N724" s="35"/>
      <c r="O724" s="35"/>
    </row>
    <row r="725" spans="1:15" x14ac:dyDescent="0.2">
      <c r="A725">
        <f>+MassCurves!A693</f>
        <v>689</v>
      </c>
      <c r="B725" s="9">
        <f t="shared" si="50"/>
        <v>0.98660568119999992</v>
      </c>
      <c r="C725" s="2">
        <f t="shared" ca="1" si="54"/>
        <v>0.12966664799999972</v>
      </c>
      <c r="D725" s="8">
        <f t="shared" ca="1" si="51"/>
        <v>1.8461538461538458E-4</v>
      </c>
      <c r="E725" s="9">
        <f t="shared" ca="1" si="52"/>
        <v>0.47509230769230765</v>
      </c>
      <c r="F725" s="8">
        <f t="shared" ca="1" si="53"/>
        <v>0.18634481140016129</v>
      </c>
      <c r="G725" s="6"/>
      <c r="H725" s="8"/>
      <c r="I725" s="2"/>
      <c r="J725" s="2"/>
      <c r="K725" s="34"/>
      <c r="L725" s="36"/>
      <c r="M725" s="35"/>
      <c r="N725" s="35"/>
      <c r="O725" s="35"/>
    </row>
    <row r="726" spans="1:15" x14ac:dyDescent="0.2">
      <c r="A726">
        <f>+MassCurves!A694</f>
        <v>690</v>
      </c>
      <c r="B726" s="9">
        <f t="shared" si="50"/>
        <v>0.98876679199999995</v>
      </c>
      <c r="C726" s="2">
        <f t="shared" ca="1" si="54"/>
        <v>0.12966664799999972</v>
      </c>
      <c r="D726" s="8">
        <f t="shared" ca="1" si="51"/>
        <v>1.8461538461538458E-4</v>
      </c>
      <c r="E726" s="9">
        <f t="shared" ca="1" si="52"/>
        <v>0.47509230769230765</v>
      </c>
      <c r="F726" s="8">
        <f t="shared" ca="1" si="53"/>
        <v>0.18634481140016129</v>
      </c>
      <c r="G726" s="6"/>
      <c r="H726" s="8"/>
      <c r="I726" s="2"/>
      <c r="J726" s="2"/>
      <c r="K726" s="34"/>
      <c r="L726" s="36"/>
      <c r="M726" s="35"/>
      <c r="N726" s="35"/>
      <c r="O726" s="35"/>
    </row>
    <row r="727" spans="1:15" x14ac:dyDescent="0.2">
      <c r="A727">
        <f>+MassCurves!A695</f>
        <v>691</v>
      </c>
      <c r="B727" s="9">
        <f t="shared" si="50"/>
        <v>0.99092790279999998</v>
      </c>
      <c r="C727" s="2">
        <f t="shared" ca="1" si="54"/>
        <v>0.12966664800000027</v>
      </c>
      <c r="D727" s="8">
        <f t="shared" ca="1" si="51"/>
        <v>1.8461538461538458E-4</v>
      </c>
      <c r="E727" s="9">
        <f t="shared" ca="1" si="52"/>
        <v>0.47509230769230765</v>
      </c>
      <c r="F727" s="8">
        <f t="shared" ca="1" si="53"/>
        <v>0.18634481140016207</v>
      </c>
      <c r="G727" s="6"/>
      <c r="H727" s="8"/>
      <c r="I727" s="2"/>
      <c r="J727" s="2"/>
      <c r="K727" s="34"/>
      <c r="L727" s="36"/>
      <c r="M727" s="35"/>
      <c r="N727" s="35"/>
      <c r="O727" s="35"/>
    </row>
    <row r="728" spans="1:15" x14ac:dyDescent="0.2">
      <c r="A728">
        <f>+MassCurves!A696</f>
        <v>692</v>
      </c>
      <c r="B728" s="9">
        <f t="shared" si="50"/>
        <v>0.9930890135999999</v>
      </c>
      <c r="C728" s="2">
        <f t="shared" ca="1" si="54"/>
        <v>0.12966664799999972</v>
      </c>
      <c r="D728" s="8">
        <f t="shared" ca="1" si="51"/>
        <v>1.8461538461538458E-4</v>
      </c>
      <c r="E728" s="9">
        <f t="shared" ca="1" si="52"/>
        <v>0.47509230769230765</v>
      </c>
      <c r="F728" s="8">
        <f t="shared" ca="1" si="53"/>
        <v>0.18634481140016129</v>
      </c>
      <c r="G728" s="6"/>
      <c r="H728" s="8"/>
      <c r="I728" s="2"/>
      <c r="J728" s="2"/>
      <c r="K728" s="34"/>
      <c r="L728" s="36"/>
      <c r="M728" s="35"/>
      <c r="N728" s="35"/>
      <c r="O728" s="35"/>
    </row>
    <row r="729" spans="1:15" x14ac:dyDescent="0.2">
      <c r="A729">
        <f>+MassCurves!A697</f>
        <v>693</v>
      </c>
      <c r="B729" s="9">
        <f t="shared" si="50"/>
        <v>0.99525012439999994</v>
      </c>
      <c r="C729" s="2">
        <f t="shared" ca="1" si="54"/>
        <v>0.12966664799999972</v>
      </c>
      <c r="D729" s="8">
        <f t="shared" ca="1" si="51"/>
        <v>1.8461538461538458E-4</v>
      </c>
      <c r="E729" s="9">
        <f t="shared" ca="1" si="52"/>
        <v>0.47509230769230765</v>
      </c>
      <c r="F729" s="8">
        <f t="shared" ca="1" si="53"/>
        <v>0.18634481140016129</v>
      </c>
      <c r="G729" s="6"/>
      <c r="H729" s="8"/>
      <c r="I729" s="2"/>
      <c r="J729" s="2"/>
      <c r="K729" s="34"/>
      <c r="L729" s="36"/>
      <c r="M729" s="35"/>
      <c r="N729" s="35"/>
      <c r="O729" s="35"/>
    </row>
    <row r="730" spans="1:15" x14ac:dyDescent="0.2">
      <c r="A730">
        <f>+MassCurves!A698</f>
        <v>694</v>
      </c>
      <c r="B730" s="9">
        <f t="shared" si="50"/>
        <v>0.99741123519999997</v>
      </c>
      <c r="C730" s="2">
        <f t="shared" ca="1" si="54"/>
        <v>0.12966664800000027</v>
      </c>
      <c r="D730" s="8">
        <f t="shared" ca="1" si="51"/>
        <v>1.8461538461538458E-4</v>
      </c>
      <c r="E730" s="9">
        <f t="shared" ca="1" si="52"/>
        <v>0.47509230769230765</v>
      </c>
      <c r="F730" s="8">
        <f t="shared" ca="1" si="53"/>
        <v>0.18634481140016207</v>
      </c>
      <c r="G730" s="6"/>
      <c r="H730" s="8"/>
      <c r="I730" s="2"/>
      <c r="J730" s="2"/>
      <c r="K730" s="34"/>
      <c r="L730" s="36"/>
      <c r="M730" s="35"/>
      <c r="N730" s="35"/>
      <c r="O730" s="35"/>
    </row>
    <row r="731" spans="1:15" x14ac:dyDescent="0.2">
      <c r="A731">
        <f>+MassCurves!A699</f>
        <v>695</v>
      </c>
      <c r="B731" s="9">
        <f t="shared" si="50"/>
        <v>0.99957234599999989</v>
      </c>
      <c r="C731" s="2">
        <f t="shared" ca="1" si="54"/>
        <v>0.12966664799999972</v>
      </c>
      <c r="D731" s="8">
        <f t="shared" ca="1" si="51"/>
        <v>1.8461538461538458E-4</v>
      </c>
      <c r="E731" s="9">
        <f t="shared" ca="1" si="52"/>
        <v>0.47509230769230765</v>
      </c>
      <c r="F731" s="8">
        <f t="shared" ca="1" si="53"/>
        <v>0.18634481140016129</v>
      </c>
      <c r="G731" s="6"/>
      <c r="H731" s="8"/>
      <c r="I731" s="2"/>
      <c r="J731" s="2"/>
      <c r="K731" s="34"/>
      <c r="L731" s="36"/>
      <c r="M731" s="35"/>
      <c r="N731" s="35"/>
      <c r="O731" s="35"/>
    </row>
    <row r="732" spans="1:15" x14ac:dyDescent="0.2">
      <c r="A732">
        <f>+MassCurves!A700</f>
        <v>696</v>
      </c>
      <c r="B732" s="9">
        <f t="shared" si="50"/>
        <v>1.0017334568</v>
      </c>
      <c r="C732" s="2">
        <f t="shared" ca="1" si="54"/>
        <v>0.12966664800000027</v>
      </c>
      <c r="D732" s="8">
        <f t="shared" ca="1" si="51"/>
        <v>1.8461538461538458E-4</v>
      </c>
      <c r="E732" s="9">
        <f t="shared" ca="1" si="52"/>
        <v>0.47509230769230765</v>
      </c>
      <c r="F732" s="8">
        <f t="shared" ca="1" si="53"/>
        <v>0.18634481140016207</v>
      </c>
      <c r="G732" s="6"/>
      <c r="H732" s="8"/>
      <c r="I732" s="2"/>
      <c r="J732" s="2"/>
      <c r="K732" s="34"/>
      <c r="L732" s="36"/>
      <c r="M732" s="35"/>
      <c r="N732" s="35"/>
      <c r="O732" s="35"/>
    </row>
    <row r="733" spans="1:15" x14ac:dyDescent="0.2">
      <c r="A733">
        <f>+MassCurves!A701</f>
        <v>697</v>
      </c>
      <c r="B733" s="9">
        <f t="shared" si="50"/>
        <v>1.0038945676</v>
      </c>
      <c r="C733" s="2">
        <f t="shared" ca="1" si="54"/>
        <v>0.12966664799999972</v>
      </c>
      <c r="D733" s="8">
        <f t="shared" ca="1" si="51"/>
        <v>1.8461538461538458E-4</v>
      </c>
      <c r="E733" s="9">
        <f t="shared" ca="1" si="52"/>
        <v>0.47509230769230765</v>
      </c>
      <c r="F733" s="8">
        <f t="shared" ca="1" si="53"/>
        <v>0.18634481140016129</v>
      </c>
      <c r="G733" s="6"/>
      <c r="H733" s="8"/>
      <c r="I733" s="2"/>
      <c r="J733" s="2"/>
      <c r="K733" s="34"/>
      <c r="L733" s="36"/>
      <c r="M733" s="35"/>
      <c r="N733" s="35"/>
      <c r="O733" s="35"/>
    </row>
    <row r="734" spans="1:15" x14ac:dyDescent="0.2">
      <c r="A734">
        <f>+MassCurves!A702</f>
        <v>698</v>
      </c>
      <c r="B734" s="9">
        <f t="shared" si="50"/>
        <v>1.0060556783999999</v>
      </c>
      <c r="C734" s="2">
        <f t="shared" ca="1" si="54"/>
        <v>0.12966664799999972</v>
      </c>
      <c r="D734" s="8">
        <f t="shared" ca="1" si="51"/>
        <v>1.8461538461538458E-4</v>
      </c>
      <c r="E734" s="9">
        <f t="shared" ca="1" si="52"/>
        <v>0.47509230769230765</v>
      </c>
      <c r="F734" s="8">
        <f t="shared" ca="1" si="53"/>
        <v>0.18634481140016129</v>
      </c>
      <c r="G734" s="6"/>
      <c r="H734" s="8"/>
      <c r="I734" s="2"/>
      <c r="J734" s="2"/>
      <c r="K734" s="34"/>
      <c r="L734" s="36"/>
      <c r="M734" s="35"/>
      <c r="N734" s="35"/>
      <c r="O734" s="35"/>
    </row>
    <row r="735" spans="1:15" x14ac:dyDescent="0.2">
      <c r="A735">
        <f>+MassCurves!A703</f>
        <v>699</v>
      </c>
      <c r="B735" s="9">
        <f t="shared" si="50"/>
        <v>1.0082167892</v>
      </c>
      <c r="C735" s="2">
        <f t="shared" ca="1" si="54"/>
        <v>0.12966664800000027</v>
      </c>
      <c r="D735" s="8">
        <f t="shared" ca="1" si="51"/>
        <v>1.8461538461538458E-4</v>
      </c>
      <c r="E735" s="9">
        <f t="shared" ca="1" si="52"/>
        <v>0.47509230769230765</v>
      </c>
      <c r="F735" s="8">
        <f t="shared" ca="1" si="53"/>
        <v>0.18634481140016207</v>
      </c>
      <c r="G735" s="6"/>
      <c r="H735" s="8"/>
      <c r="I735" s="2"/>
      <c r="J735" s="2"/>
      <c r="K735" s="34"/>
      <c r="L735" s="36"/>
      <c r="M735" s="35"/>
      <c r="N735" s="35"/>
      <c r="O735" s="35"/>
    </row>
    <row r="736" spans="1:15" x14ac:dyDescent="0.2">
      <c r="A736">
        <f>+MassCurves!A704</f>
        <v>700</v>
      </c>
      <c r="B736" s="9">
        <f t="shared" si="50"/>
        <v>1.0103778999999999</v>
      </c>
      <c r="C736" s="2">
        <f t="shared" ca="1" si="54"/>
        <v>0.12966664799999972</v>
      </c>
      <c r="D736" s="8">
        <f t="shared" ca="1" si="51"/>
        <v>1.8461538461538458E-4</v>
      </c>
      <c r="E736" s="9">
        <f t="shared" ca="1" si="52"/>
        <v>0.47509230769230765</v>
      </c>
      <c r="F736" s="8">
        <f t="shared" ca="1" si="53"/>
        <v>0.18634481140016129</v>
      </c>
      <c r="G736" s="6"/>
      <c r="H736" s="8"/>
      <c r="I736" s="2"/>
      <c r="J736" s="2"/>
      <c r="K736" s="34"/>
      <c r="L736" s="36"/>
      <c r="M736" s="35"/>
      <c r="N736" s="35"/>
      <c r="O736" s="35"/>
    </row>
    <row r="737" spans="1:15" x14ac:dyDescent="0.2">
      <c r="A737">
        <f>+MassCurves!A705</f>
        <v>701</v>
      </c>
      <c r="B737" s="9">
        <f t="shared" si="50"/>
        <v>1.012539012</v>
      </c>
      <c r="C737" s="2">
        <f t="shared" ca="1" si="54"/>
        <v>0.12966665400000021</v>
      </c>
      <c r="D737" s="8">
        <f t="shared" ca="1" si="51"/>
        <v>1.8461538461538458E-4</v>
      </c>
      <c r="E737" s="9">
        <f t="shared" ca="1" si="52"/>
        <v>0.47509230769230765</v>
      </c>
      <c r="F737" s="8">
        <f t="shared" ca="1" si="53"/>
        <v>0.18634482002280231</v>
      </c>
      <c r="G737" s="6"/>
      <c r="H737" s="8"/>
      <c r="I737" s="2"/>
      <c r="J737" s="2"/>
      <c r="K737" s="34"/>
      <c r="L737" s="36"/>
      <c r="M737" s="35"/>
      <c r="N737" s="35"/>
      <c r="O737" s="35"/>
    </row>
    <row r="738" spans="1:15" x14ac:dyDescent="0.2">
      <c r="A738">
        <f>+MassCurves!A706</f>
        <v>702</v>
      </c>
      <c r="B738" s="9">
        <f t="shared" si="50"/>
        <v>1.014700124</v>
      </c>
      <c r="C738" s="2">
        <f t="shared" ca="1" si="54"/>
        <v>0.12966666000000016</v>
      </c>
      <c r="D738" s="8">
        <f t="shared" ca="1" si="51"/>
        <v>1.8461538461538458E-4</v>
      </c>
      <c r="E738" s="9">
        <f t="shared" ca="1" si="52"/>
        <v>0.47509230769230765</v>
      </c>
      <c r="F738" s="8">
        <f t="shared" ca="1" si="53"/>
        <v>0.18634482864544258</v>
      </c>
      <c r="G738" s="6"/>
      <c r="H738" s="8"/>
      <c r="I738" s="2"/>
      <c r="J738" s="2"/>
      <c r="K738" s="34"/>
      <c r="L738" s="36"/>
      <c r="M738" s="35"/>
      <c r="N738" s="35"/>
      <c r="O738" s="35"/>
    </row>
    <row r="739" spans="1:15" x14ac:dyDescent="0.2">
      <c r="A739">
        <f>+MassCurves!A707</f>
        <v>703</v>
      </c>
      <c r="B739" s="9">
        <f t="shared" si="50"/>
        <v>1.016861236</v>
      </c>
      <c r="C739" s="2">
        <f t="shared" ca="1" si="54"/>
        <v>0.1296666660000001</v>
      </c>
      <c r="D739" s="8">
        <f t="shared" ca="1" si="51"/>
        <v>1.8461538461538458E-4</v>
      </c>
      <c r="E739" s="9">
        <f t="shared" ca="1" si="52"/>
        <v>0.47509230769230765</v>
      </c>
      <c r="F739" s="8">
        <f t="shared" ca="1" si="53"/>
        <v>0.18634483726808282</v>
      </c>
      <c r="G739" s="6"/>
      <c r="H739" s="8"/>
      <c r="I739" s="2"/>
      <c r="J739" s="2"/>
      <c r="K739" s="34"/>
      <c r="L739" s="36"/>
      <c r="M739" s="35"/>
      <c r="N739" s="35"/>
      <c r="O739" s="35"/>
    </row>
    <row r="740" spans="1:15" x14ac:dyDescent="0.2">
      <c r="A740">
        <f>+MassCurves!A708</f>
        <v>704</v>
      </c>
      <c r="B740" s="9">
        <f t="shared" ref="B740:B803" si="55">+HLOOKUP($B$9,MassCurve,(A740+2),FALSE)</f>
        <v>1.019022348</v>
      </c>
      <c r="C740" s="2">
        <f t="shared" ca="1" si="54"/>
        <v>0.12966667200000059</v>
      </c>
      <c r="D740" s="8">
        <f t="shared" ca="1" si="51"/>
        <v>1.8461538461538458E-4</v>
      </c>
      <c r="E740" s="9">
        <f t="shared" ca="1" si="52"/>
        <v>0.47509230769230765</v>
      </c>
      <c r="F740" s="8">
        <f t="shared" ca="1" si="53"/>
        <v>0.18634484589072384</v>
      </c>
      <c r="G740" s="6"/>
      <c r="H740" s="8"/>
      <c r="I740" s="2"/>
      <c r="J740" s="2"/>
      <c r="K740" s="34"/>
      <c r="L740" s="36"/>
      <c r="M740" s="35"/>
      <c r="N740" s="35"/>
      <c r="O740" s="35"/>
    </row>
    <row r="741" spans="1:15" x14ac:dyDescent="0.2">
      <c r="A741">
        <f>+MassCurves!A709</f>
        <v>705</v>
      </c>
      <c r="B741" s="9">
        <f t="shared" si="55"/>
        <v>1.02118346</v>
      </c>
      <c r="C741" s="2">
        <f t="shared" ca="1" si="54"/>
        <v>0.12966667800000053</v>
      </c>
      <c r="D741" s="8">
        <f t="shared" ref="D741:D804" ca="1" si="56">VLOOKUP(C741,Cinterp,VLOOKUP($B$10,SoilID,2,FALSE)+1)</f>
        <v>1.8461538461538458E-4</v>
      </c>
      <c r="E741" s="9">
        <f t="shared" ref="E741:E804" ca="1" si="57">0.95*MAX(0,$B$7)/100+D741*(1-MAX(0,$B$7)/100)</f>
        <v>0.47509230769230765</v>
      </c>
      <c r="F741" s="8">
        <f t="shared" ref="F741:F804" ca="1" si="58">+E741*C741*MAX(0.05,$B$5)*1.0083</f>
        <v>0.18634485451336411</v>
      </c>
      <c r="G741" s="6"/>
      <c r="H741" s="8"/>
      <c r="I741" s="2"/>
      <c r="J741" s="2"/>
      <c r="K741" s="34"/>
      <c r="L741" s="36"/>
      <c r="M741" s="35"/>
      <c r="N741" s="35"/>
      <c r="O741" s="35"/>
    </row>
    <row r="742" spans="1:15" x14ac:dyDescent="0.2">
      <c r="A742">
        <f>+MassCurves!A710</f>
        <v>706</v>
      </c>
      <c r="B742" s="9">
        <f t="shared" si="55"/>
        <v>1.0233445719999998</v>
      </c>
      <c r="C742" s="2">
        <f t="shared" ref="C742:C805" ca="1" si="59">+IF(A742&lt;MAX(5,$B$6),(B742-B741)*60,(B742-OFFSET(B742,-MAX(5,$B$6),0,1,1))/(A742-OFFSET(A742,-MAX(5,$B$6),0,1,1))*60)</f>
        <v>0.12966668399999937</v>
      </c>
      <c r="D742" s="8">
        <f t="shared" ca="1" si="56"/>
        <v>1.8461538461538458E-4</v>
      </c>
      <c r="E742" s="9">
        <f t="shared" ca="1" si="57"/>
        <v>0.47509230769230765</v>
      </c>
      <c r="F742" s="8">
        <f t="shared" ca="1" si="58"/>
        <v>0.18634486313600276</v>
      </c>
      <c r="G742" s="6"/>
      <c r="H742" s="8"/>
      <c r="I742" s="2"/>
      <c r="J742" s="2"/>
      <c r="K742" s="34"/>
      <c r="L742" s="36"/>
      <c r="M742" s="35"/>
      <c r="N742" s="35"/>
      <c r="O742" s="35"/>
    </row>
    <row r="743" spans="1:15" x14ac:dyDescent="0.2">
      <c r="A743">
        <f>+MassCurves!A711</f>
        <v>707</v>
      </c>
      <c r="B743" s="9">
        <f t="shared" si="55"/>
        <v>1.0255056839999999</v>
      </c>
      <c r="C743" s="2">
        <f t="shared" ca="1" si="59"/>
        <v>0.12966668999999986</v>
      </c>
      <c r="D743" s="8">
        <f t="shared" ca="1" si="56"/>
        <v>1.8461538461538458E-4</v>
      </c>
      <c r="E743" s="9">
        <f t="shared" ca="1" si="57"/>
        <v>0.47509230769230765</v>
      </c>
      <c r="F743" s="8">
        <f t="shared" ca="1" si="58"/>
        <v>0.18634487175864378</v>
      </c>
      <c r="G743" s="6"/>
      <c r="H743" s="8"/>
      <c r="I743" s="2"/>
      <c r="J743" s="2"/>
      <c r="K743" s="34"/>
      <c r="L743" s="36"/>
      <c r="M743" s="35"/>
      <c r="N743" s="35"/>
      <c r="O743" s="35"/>
    </row>
    <row r="744" spans="1:15" x14ac:dyDescent="0.2">
      <c r="A744">
        <f>+MassCurves!A712</f>
        <v>708</v>
      </c>
      <c r="B744" s="9">
        <f t="shared" si="55"/>
        <v>1.0276667959999999</v>
      </c>
      <c r="C744" s="2">
        <f t="shared" ca="1" si="59"/>
        <v>0.12966669599999925</v>
      </c>
      <c r="D744" s="8">
        <f t="shared" ca="1" si="56"/>
        <v>1.8461538461538458E-4</v>
      </c>
      <c r="E744" s="9">
        <f t="shared" ca="1" si="57"/>
        <v>0.47509230769230765</v>
      </c>
      <c r="F744" s="8">
        <f t="shared" ca="1" si="58"/>
        <v>0.18634488038128327</v>
      </c>
      <c r="G744" s="6"/>
      <c r="H744" s="8"/>
      <c r="I744" s="2"/>
      <c r="J744" s="2"/>
      <c r="K744" s="34"/>
      <c r="L744" s="36"/>
      <c r="M744" s="35"/>
      <c r="N744" s="35"/>
      <c r="O744" s="35"/>
    </row>
    <row r="745" spans="1:15" x14ac:dyDescent="0.2">
      <c r="A745">
        <f>+MassCurves!A713</f>
        <v>709</v>
      </c>
      <c r="B745" s="9">
        <f t="shared" si="55"/>
        <v>1.0298279079999999</v>
      </c>
      <c r="C745" s="2">
        <f t="shared" ca="1" si="59"/>
        <v>0.12966670199999974</v>
      </c>
      <c r="D745" s="8">
        <f t="shared" ca="1" si="56"/>
        <v>1.8461538461538458E-4</v>
      </c>
      <c r="E745" s="9">
        <f t="shared" ca="1" si="57"/>
        <v>0.47509230769230765</v>
      </c>
      <c r="F745" s="8">
        <f t="shared" ca="1" si="58"/>
        <v>0.18634488900392426</v>
      </c>
      <c r="G745" s="6"/>
      <c r="H745" s="8"/>
      <c r="I745" s="2"/>
      <c r="J745" s="2"/>
      <c r="K745" s="34"/>
      <c r="L745" s="36"/>
      <c r="M745" s="35"/>
      <c r="N745" s="35"/>
      <c r="O745" s="35"/>
    </row>
    <row r="746" spans="1:15" x14ac:dyDescent="0.2">
      <c r="A746">
        <f>+MassCurves!A714</f>
        <v>710</v>
      </c>
      <c r="B746" s="9">
        <f t="shared" si="55"/>
        <v>1.0319890199999999</v>
      </c>
      <c r="C746" s="2">
        <f t="shared" ca="1" si="59"/>
        <v>0.12966670800000024</v>
      </c>
      <c r="D746" s="8">
        <f t="shared" ca="1" si="56"/>
        <v>1.8461538461538458E-4</v>
      </c>
      <c r="E746" s="9">
        <f t="shared" ca="1" si="57"/>
        <v>0.47509230769230765</v>
      </c>
      <c r="F746" s="8">
        <f t="shared" ca="1" si="58"/>
        <v>0.18634489762656534</v>
      </c>
      <c r="G746" s="6"/>
      <c r="H746" s="8"/>
      <c r="I746" s="2"/>
      <c r="J746" s="2"/>
      <c r="K746" s="34"/>
      <c r="L746" s="36"/>
      <c r="M746" s="35"/>
      <c r="N746" s="35"/>
      <c r="O746" s="35"/>
    </row>
    <row r="747" spans="1:15" x14ac:dyDescent="0.2">
      <c r="A747">
        <f>+MassCurves!A715</f>
        <v>711</v>
      </c>
      <c r="B747" s="9">
        <f t="shared" si="55"/>
        <v>1.0341501319999999</v>
      </c>
      <c r="C747" s="2">
        <f t="shared" ca="1" si="59"/>
        <v>0.12966671399999963</v>
      </c>
      <c r="D747" s="8">
        <f t="shared" ca="1" si="56"/>
        <v>1.8461538461538458E-4</v>
      </c>
      <c r="E747" s="9">
        <f t="shared" ca="1" si="57"/>
        <v>0.47509230769230765</v>
      </c>
      <c r="F747" s="8">
        <f t="shared" ca="1" si="58"/>
        <v>0.18634490624920477</v>
      </c>
      <c r="G747" s="6"/>
      <c r="H747" s="8"/>
      <c r="I747" s="2"/>
      <c r="J747" s="2"/>
      <c r="K747" s="34"/>
      <c r="L747" s="36"/>
      <c r="M747" s="35"/>
      <c r="N747" s="35"/>
      <c r="O747" s="35"/>
    </row>
    <row r="748" spans="1:15" x14ac:dyDescent="0.2">
      <c r="A748">
        <f>+MassCurves!A716</f>
        <v>712</v>
      </c>
      <c r="B748" s="9">
        <f t="shared" si="55"/>
        <v>1.036311244</v>
      </c>
      <c r="C748" s="2">
        <f t="shared" ca="1" si="59"/>
        <v>0.12966672000000012</v>
      </c>
      <c r="D748" s="8">
        <f t="shared" ca="1" si="56"/>
        <v>1.8461538461538458E-4</v>
      </c>
      <c r="E748" s="9">
        <f t="shared" ca="1" si="57"/>
        <v>0.47509230769230765</v>
      </c>
      <c r="F748" s="8">
        <f t="shared" ca="1" si="58"/>
        <v>0.18634491487184582</v>
      </c>
      <c r="G748" s="6"/>
      <c r="H748" s="8"/>
      <c r="I748" s="2"/>
      <c r="J748" s="2"/>
      <c r="K748" s="34"/>
      <c r="L748" s="36"/>
      <c r="M748" s="35"/>
      <c r="N748" s="35"/>
      <c r="O748" s="35"/>
    </row>
    <row r="749" spans="1:15" x14ac:dyDescent="0.2">
      <c r="A749">
        <f>+MassCurves!A717</f>
        <v>713</v>
      </c>
      <c r="B749" s="9">
        <f t="shared" si="55"/>
        <v>1.038472356</v>
      </c>
      <c r="C749" s="2">
        <f t="shared" ca="1" si="59"/>
        <v>0.12966672000000012</v>
      </c>
      <c r="D749" s="8">
        <f t="shared" ca="1" si="56"/>
        <v>1.8461538461538458E-4</v>
      </c>
      <c r="E749" s="9">
        <f t="shared" ca="1" si="57"/>
        <v>0.47509230769230765</v>
      </c>
      <c r="F749" s="8">
        <f t="shared" ca="1" si="58"/>
        <v>0.18634491487184582</v>
      </c>
      <c r="G749" s="6"/>
      <c r="H749" s="8"/>
      <c r="I749" s="2"/>
      <c r="J749" s="2"/>
      <c r="K749" s="34"/>
      <c r="L749" s="36"/>
      <c r="M749" s="35"/>
      <c r="N749" s="35"/>
      <c r="O749" s="35"/>
    </row>
    <row r="750" spans="1:15" x14ac:dyDescent="0.2">
      <c r="A750">
        <f>+MassCurves!A718</f>
        <v>714</v>
      </c>
      <c r="B750" s="9">
        <f t="shared" si="55"/>
        <v>1.040633468</v>
      </c>
      <c r="C750" s="2">
        <f t="shared" ca="1" si="59"/>
        <v>0.12966672000000012</v>
      </c>
      <c r="D750" s="8">
        <f t="shared" ca="1" si="56"/>
        <v>1.8461538461538458E-4</v>
      </c>
      <c r="E750" s="9">
        <f t="shared" ca="1" si="57"/>
        <v>0.47509230769230765</v>
      </c>
      <c r="F750" s="8">
        <f t="shared" ca="1" si="58"/>
        <v>0.18634491487184582</v>
      </c>
      <c r="G750" s="6"/>
      <c r="H750" s="8"/>
      <c r="I750" s="2"/>
      <c r="J750" s="2"/>
      <c r="K750" s="34"/>
      <c r="L750" s="36"/>
      <c r="M750" s="35"/>
      <c r="N750" s="35"/>
      <c r="O750" s="35"/>
    </row>
    <row r="751" spans="1:15" x14ac:dyDescent="0.2">
      <c r="A751">
        <f>+MassCurves!A719</f>
        <v>715</v>
      </c>
      <c r="B751" s="9">
        <f t="shared" si="55"/>
        <v>1.04279458</v>
      </c>
      <c r="C751" s="2">
        <f t="shared" ca="1" si="59"/>
        <v>0.12966672000000012</v>
      </c>
      <c r="D751" s="8">
        <f t="shared" ca="1" si="56"/>
        <v>1.8461538461538458E-4</v>
      </c>
      <c r="E751" s="9">
        <f t="shared" ca="1" si="57"/>
        <v>0.47509230769230765</v>
      </c>
      <c r="F751" s="8">
        <f t="shared" ca="1" si="58"/>
        <v>0.18634491487184582</v>
      </c>
      <c r="G751" s="6"/>
      <c r="H751" s="8"/>
      <c r="I751" s="2"/>
      <c r="J751" s="2"/>
      <c r="K751" s="34"/>
      <c r="L751" s="36"/>
      <c r="M751" s="35"/>
      <c r="N751" s="35"/>
      <c r="O751" s="35"/>
    </row>
    <row r="752" spans="1:15" x14ac:dyDescent="0.2">
      <c r="A752">
        <f>+MassCurves!A720</f>
        <v>716</v>
      </c>
      <c r="B752" s="9">
        <f t="shared" si="55"/>
        <v>1.044955692</v>
      </c>
      <c r="C752" s="2">
        <f t="shared" ca="1" si="59"/>
        <v>0.12966672000000012</v>
      </c>
      <c r="D752" s="8">
        <f t="shared" ca="1" si="56"/>
        <v>1.8461538461538458E-4</v>
      </c>
      <c r="E752" s="9">
        <f t="shared" ca="1" si="57"/>
        <v>0.47509230769230765</v>
      </c>
      <c r="F752" s="8">
        <f t="shared" ca="1" si="58"/>
        <v>0.18634491487184582</v>
      </c>
      <c r="G752" s="6"/>
      <c r="H752" s="8"/>
      <c r="I752" s="2"/>
      <c r="J752" s="2"/>
      <c r="K752" s="34"/>
      <c r="L752" s="36"/>
      <c r="M752" s="35"/>
      <c r="N752" s="35"/>
      <c r="O752" s="35"/>
    </row>
    <row r="753" spans="1:15" x14ac:dyDescent="0.2">
      <c r="A753">
        <f>+MassCurves!A721</f>
        <v>717</v>
      </c>
      <c r="B753" s="9">
        <f t="shared" si="55"/>
        <v>1.0471168039999998</v>
      </c>
      <c r="C753" s="2">
        <f t="shared" ca="1" si="59"/>
        <v>0.12966671999999901</v>
      </c>
      <c r="D753" s="8">
        <f t="shared" ca="1" si="56"/>
        <v>1.8461538461538458E-4</v>
      </c>
      <c r="E753" s="9">
        <f t="shared" ca="1" si="57"/>
        <v>0.47509230769230765</v>
      </c>
      <c r="F753" s="8">
        <f t="shared" ca="1" si="58"/>
        <v>0.18634491487184421</v>
      </c>
      <c r="G753" s="6"/>
      <c r="H753" s="8"/>
      <c r="I753" s="2"/>
      <c r="J753" s="2"/>
      <c r="K753" s="34"/>
      <c r="L753" s="36"/>
      <c r="M753" s="35"/>
      <c r="N753" s="35"/>
      <c r="O753" s="35"/>
    </row>
    <row r="754" spans="1:15" x14ac:dyDescent="0.2">
      <c r="A754">
        <f>+MassCurves!A722</f>
        <v>718</v>
      </c>
      <c r="B754" s="9">
        <f t="shared" si="55"/>
        <v>1.0492779159999999</v>
      </c>
      <c r="C754" s="2">
        <f t="shared" ca="1" si="59"/>
        <v>0.12966672000000012</v>
      </c>
      <c r="D754" s="8">
        <f t="shared" ca="1" si="56"/>
        <v>1.8461538461538458E-4</v>
      </c>
      <c r="E754" s="9">
        <f t="shared" ca="1" si="57"/>
        <v>0.47509230769230765</v>
      </c>
      <c r="F754" s="8">
        <f t="shared" ca="1" si="58"/>
        <v>0.18634491487184582</v>
      </c>
      <c r="G754" s="6"/>
      <c r="H754" s="8"/>
      <c r="I754" s="2"/>
      <c r="J754" s="2"/>
      <c r="K754" s="34"/>
      <c r="L754" s="36"/>
      <c r="M754" s="35"/>
      <c r="N754" s="35"/>
      <c r="O754" s="35"/>
    </row>
    <row r="755" spans="1:15" x14ac:dyDescent="0.2">
      <c r="A755">
        <f>+MassCurves!A723</f>
        <v>719</v>
      </c>
      <c r="B755" s="9">
        <f t="shared" si="55"/>
        <v>1.0514390279999999</v>
      </c>
      <c r="C755" s="2">
        <f t="shared" ca="1" si="59"/>
        <v>0.12966672000000012</v>
      </c>
      <c r="D755" s="8">
        <f t="shared" ca="1" si="56"/>
        <v>1.8461538461538458E-4</v>
      </c>
      <c r="E755" s="9">
        <f t="shared" ca="1" si="57"/>
        <v>0.47509230769230765</v>
      </c>
      <c r="F755" s="8">
        <f t="shared" ca="1" si="58"/>
        <v>0.18634491487184582</v>
      </c>
      <c r="G755" s="6"/>
      <c r="H755" s="8"/>
      <c r="I755" s="2"/>
      <c r="J755" s="2"/>
      <c r="K755" s="34"/>
      <c r="L755" s="36"/>
      <c r="M755" s="35"/>
      <c r="N755" s="35"/>
      <c r="O755" s="35"/>
    </row>
    <row r="756" spans="1:15" x14ac:dyDescent="0.2">
      <c r="A756">
        <f>+MassCurves!A724</f>
        <v>720</v>
      </c>
      <c r="B756" s="9">
        <f t="shared" si="55"/>
        <v>1.0536001399999999</v>
      </c>
      <c r="C756" s="2">
        <f t="shared" ca="1" si="59"/>
        <v>0.12966672000000012</v>
      </c>
      <c r="D756" s="8">
        <f t="shared" ca="1" si="56"/>
        <v>1.8461538461538458E-4</v>
      </c>
      <c r="E756" s="9">
        <f t="shared" ca="1" si="57"/>
        <v>0.47509230769230765</v>
      </c>
      <c r="F756" s="8">
        <f t="shared" ca="1" si="58"/>
        <v>0.18634491487184582</v>
      </c>
      <c r="G756" s="6"/>
      <c r="H756" s="8"/>
      <c r="I756" s="2"/>
      <c r="J756" s="2"/>
      <c r="K756" s="34"/>
      <c r="L756" s="36"/>
      <c r="M756" s="35"/>
      <c r="N756" s="35"/>
      <c r="O756" s="35"/>
    </row>
    <row r="757" spans="1:15" x14ac:dyDescent="0.2">
      <c r="A757">
        <f>+MassCurves!A725</f>
        <v>721</v>
      </c>
      <c r="B757" s="9">
        <f t="shared" si="55"/>
        <v>1.0557612519999999</v>
      </c>
      <c r="C757" s="2">
        <f t="shared" ca="1" si="59"/>
        <v>0.12966672000000012</v>
      </c>
      <c r="D757" s="8">
        <f t="shared" ca="1" si="56"/>
        <v>1.8461538461538458E-4</v>
      </c>
      <c r="E757" s="9">
        <f t="shared" ca="1" si="57"/>
        <v>0.47509230769230765</v>
      </c>
      <c r="F757" s="8">
        <f t="shared" ca="1" si="58"/>
        <v>0.18634491487184582</v>
      </c>
      <c r="G757" s="6"/>
      <c r="H757" s="8"/>
      <c r="I757" s="2"/>
      <c r="J757" s="2"/>
      <c r="K757" s="34"/>
      <c r="L757" s="36"/>
      <c r="M757" s="35"/>
      <c r="N757" s="35"/>
      <c r="O757" s="35"/>
    </row>
    <row r="758" spans="1:15" x14ac:dyDescent="0.2">
      <c r="A758">
        <f>+MassCurves!A726</f>
        <v>722</v>
      </c>
      <c r="B758" s="9">
        <f t="shared" si="55"/>
        <v>1.0579223639999999</v>
      </c>
      <c r="C758" s="2">
        <f t="shared" ca="1" si="59"/>
        <v>0.12966672000000012</v>
      </c>
      <c r="D758" s="8">
        <f t="shared" ca="1" si="56"/>
        <v>1.8461538461538458E-4</v>
      </c>
      <c r="E758" s="9">
        <f t="shared" ca="1" si="57"/>
        <v>0.47509230769230765</v>
      </c>
      <c r="F758" s="8">
        <f t="shared" ca="1" si="58"/>
        <v>0.18634491487184582</v>
      </c>
      <c r="G758" s="6"/>
      <c r="H758" s="8"/>
      <c r="I758" s="2"/>
      <c r="J758" s="2"/>
      <c r="K758" s="34"/>
      <c r="L758" s="36"/>
      <c r="M758" s="35"/>
      <c r="N758" s="35"/>
      <c r="O758" s="35"/>
    </row>
    <row r="759" spans="1:15" x14ac:dyDescent="0.2">
      <c r="A759">
        <f>+MassCurves!A727</f>
        <v>723</v>
      </c>
      <c r="B759" s="9">
        <f t="shared" si="55"/>
        <v>1.060083476</v>
      </c>
      <c r="C759" s="2">
        <f t="shared" ca="1" si="59"/>
        <v>0.12966672000000012</v>
      </c>
      <c r="D759" s="8">
        <f t="shared" ca="1" si="56"/>
        <v>1.8461538461538458E-4</v>
      </c>
      <c r="E759" s="9">
        <f t="shared" ca="1" si="57"/>
        <v>0.47509230769230765</v>
      </c>
      <c r="F759" s="8">
        <f t="shared" ca="1" si="58"/>
        <v>0.18634491487184582</v>
      </c>
      <c r="G759" s="6"/>
      <c r="H759" s="8"/>
      <c r="I759" s="2"/>
      <c r="J759" s="2"/>
      <c r="K759" s="34"/>
      <c r="L759" s="36"/>
      <c r="M759" s="35"/>
      <c r="N759" s="35"/>
      <c r="O759" s="35"/>
    </row>
    <row r="760" spans="1:15" x14ac:dyDescent="0.2">
      <c r="A760">
        <f>+MassCurves!A728</f>
        <v>724</v>
      </c>
      <c r="B760" s="9">
        <f t="shared" si="55"/>
        <v>1.062244588</v>
      </c>
      <c r="C760" s="2">
        <f t="shared" ca="1" si="59"/>
        <v>0.12966672000000012</v>
      </c>
      <c r="D760" s="8">
        <f t="shared" ca="1" si="56"/>
        <v>1.8461538461538458E-4</v>
      </c>
      <c r="E760" s="9">
        <f t="shared" ca="1" si="57"/>
        <v>0.47509230769230765</v>
      </c>
      <c r="F760" s="8">
        <f t="shared" ca="1" si="58"/>
        <v>0.18634491487184582</v>
      </c>
      <c r="G760" s="6"/>
      <c r="H760" s="8"/>
      <c r="I760" s="2"/>
      <c r="J760" s="2"/>
      <c r="K760" s="34"/>
      <c r="L760" s="36"/>
      <c r="M760" s="35"/>
      <c r="N760" s="35"/>
      <c r="O760" s="35"/>
    </row>
    <row r="761" spans="1:15" x14ac:dyDescent="0.2">
      <c r="A761">
        <f>+MassCurves!A729</f>
        <v>725</v>
      </c>
      <c r="B761" s="9">
        <f t="shared" si="55"/>
        <v>1.0644057</v>
      </c>
      <c r="C761" s="2">
        <f t="shared" ca="1" si="59"/>
        <v>0.12966672000000012</v>
      </c>
      <c r="D761" s="8">
        <f t="shared" ca="1" si="56"/>
        <v>1.8461538461538458E-4</v>
      </c>
      <c r="E761" s="9">
        <f t="shared" ca="1" si="57"/>
        <v>0.47509230769230765</v>
      </c>
      <c r="F761" s="8">
        <f t="shared" ca="1" si="58"/>
        <v>0.18634491487184582</v>
      </c>
      <c r="G761" s="6"/>
      <c r="H761" s="8"/>
      <c r="I761" s="2"/>
      <c r="J761" s="2"/>
      <c r="K761" s="34"/>
      <c r="L761" s="36"/>
      <c r="M761" s="35"/>
      <c r="N761" s="35"/>
      <c r="O761" s="35"/>
    </row>
    <row r="762" spans="1:15" x14ac:dyDescent="0.2">
      <c r="A762">
        <f>+MassCurves!A730</f>
        <v>726</v>
      </c>
      <c r="B762" s="9">
        <f t="shared" si="55"/>
        <v>1.066566812</v>
      </c>
      <c r="C762" s="2">
        <f t="shared" ca="1" si="59"/>
        <v>0.12966672000000012</v>
      </c>
      <c r="D762" s="8">
        <f t="shared" ca="1" si="56"/>
        <v>1.8461538461538458E-4</v>
      </c>
      <c r="E762" s="9">
        <f t="shared" ca="1" si="57"/>
        <v>0.47509230769230765</v>
      </c>
      <c r="F762" s="8">
        <f t="shared" ca="1" si="58"/>
        <v>0.18634491487184582</v>
      </c>
      <c r="G762" s="6"/>
      <c r="H762" s="8"/>
      <c r="I762" s="2"/>
      <c r="J762" s="2"/>
      <c r="K762" s="34"/>
      <c r="L762" s="36"/>
      <c r="M762" s="35"/>
      <c r="N762" s="35"/>
      <c r="O762" s="35"/>
    </row>
    <row r="763" spans="1:15" x14ac:dyDescent="0.2">
      <c r="A763">
        <f>+MassCurves!A731</f>
        <v>727</v>
      </c>
      <c r="B763" s="9">
        <f t="shared" si="55"/>
        <v>1.0687279240000001</v>
      </c>
      <c r="C763" s="2">
        <f t="shared" ca="1" si="59"/>
        <v>0.12966672000000012</v>
      </c>
      <c r="D763" s="8">
        <f t="shared" ca="1" si="56"/>
        <v>1.8461538461538458E-4</v>
      </c>
      <c r="E763" s="9">
        <f t="shared" ca="1" si="57"/>
        <v>0.47509230769230765</v>
      </c>
      <c r="F763" s="8">
        <f t="shared" ca="1" si="58"/>
        <v>0.18634491487184582</v>
      </c>
      <c r="G763" s="6"/>
      <c r="H763" s="8"/>
      <c r="I763" s="2"/>
      <c r="J763" s="2"/>
      <c r="K763" s="34"/>
      <c r="L763" s="36"/>
      <c r="M763" s="35"/>
      <c r="N763" s="35"/>
      <c r="O763" s="35"/>
    </row>
    <row r="764" spans="1:15" x14ac:dyDescent="0.2">
      <c r="A764">
        <f>+MassCurves!A732</f>
        <v>728</v>
      </c>
      <c r="B764" s="9">
        <f t="shared" si="55"/>
        <v>1.0708890359999998</v>
      </c>
      <c r="C764" s="2">
        <f t="shared" ca="1" si="59"/>
        <v>0.12966671999999901</v>
      </c>
      <c r="D764" s="8">
        <f t="shared" ca="1" si="56"/>
        <v>1.8461538461538458E-4</v>
      </c>
      <c r="E764" s="9">
        <f t="shared" ca="1" si="57"/>
        <v>0.47509230769230765</v>
      </c>
      <c r="F764" s="8">
        <f t="shared" ca="1" si="58"/>
        <v>0.18634491487184421</v>
      </c>
      <c r="G764" s="6"/>
      <c r="H764" s="8"/>
      <c r="I764" s="2"/>
      <c r="J764" s="2"/>
      <c r="K764" s="34"/>
      <c r="L764" s="36"/>
      <c r="M764" s="35"/>
      <c r="N764" s="35"/>
      <c r="O764" s="35"/>
    </row>
    <row r="765" spans="1:15" x14ac:dyDescent="0.2">
      <c r="A765">
        <f>+MassCurves!A733</f>
        <v>729</v>
      </c>
      <c r="B765" s="9">
        <f t="shared" si="55"/>
        <v>1.0730501479999999</v>
      </c>
      <c r="C765" s="2">
        <f t="shared" ca="1" si="59"/>
        <v>0.12966672000000012</v>
      </c>
      <c r="D765" s="8">
        <f t="shared" ca="1" si="56"/>
        <v>1.8461538461538458E-4</v>
      </c>
      <c r="E765" s="9">
        <f t="shared" ca="1" si="57"/>
        <v>0.47509230769230765</v>
      </c>
      <c r="F765" s="8">
        <f t="shared" ca="1" si="58"/>
        <v>0.18634491487184582</v>
      </c>
      <c r="G765" s="6"/>
      <c r="H765" s="8"/>
      <c r="I765" s="2"/>
      <c r="J765" s="2"/>
      <c r="K765" s="34"/>
      <c r="L765" s="36"/>
      <c r="M765" s="35"/>
      <c r="N765" s="35"/>
      <c r="O765" s="35"/>
    </row>
    <row r="766" spans="1:15" x14ac:dyDescent="0.2">
      <c r="A766">
        <f>+MassCurves!A734</f>
        <v>730</v>
      </c>
      <c r="B766" s="9">
        <f t="shared" si="55"/>
        <v>1.0752112599999999</v>
      </c>
      <c r="C766" s="2">
        <f t="shared" ca="1" si="59"/>
        <v>0.12966672000000012</v>
      </c>
      <c r="D766" s="8">
        <f t="shared" ca="1" si="56"/>
        <v>1.8461538461538458E-4</v>
      </c>
      <c r="E766" s="9">
        <f t="shared" ca="1" si="57"/>
        <v>0.47509230769230765</v>
      </c>
      <c r="F766" s="8">
        <f t="shared" ca="1" si="58"/>
        <v>0.18634491487184582</v>
      </c>
      <c r="G766" s="6"/>
      <c r="H766" s="8"/>
      <c r="I766" s="2"/>
      <c r="J766" s="2"/>
      <c r="K766" s="34"/>
      <c r="L766" s="36"/>
      <c r="M766" s="35"/>
      <c r="N766" s="35"/>
      <c r="O766" s="35"/>
    </row>
    <row r="767" spans="1:15" x14ac:dyDescent="0.2">
      <c r="A767">
        <f>+MassCurves!A735</f>
        <v>731</v>
      </c>
      <c r="B767" s="9">
        <f t="shared" si="55"/>
        <v>1.0773723719999999</v>
      </c>
      <c r="C767" s="2">
        <f t="shared" ca="1" si="59"/>
        <v>0.12966672000000012</v>
      </c>
      <c r="D767" s="8">
        <f t="shared" ca="1" si="56"/>
        <v>1.8461538461538458E-4</v>
      </c>
      <c r="E767" s="9">
        <f t="shared" ca="1" si="57"/>
        <v>0.47509230769230765</v>
      </c>
      <c r="F767" s="8">
        <f t="shared" ca="1" si="58"/>
        <v>0.18634491487184582</v>
      </c>
      <c r="G767" s="6"/>
      <c r="H767" s="8"/>
      <c r="I767" s="2"/>
      <c r="J767" s="2"/>
      <c r="K767" s="34"/>
      <c r="L767" s="36"/>
      <c r="M767" s="35"/>
      <c r="N767" s="35"/>
      <c r="O767" s="35"/>
    </row>
    <row r="768" spans="1:15" x14ac:dyDescent="0.2">
      <c r="A768">
        <f>+MassCurves!A736</f>
        <v>732</v>
      </c>
      <c r="B768" s="9">
        <f t="shared" si="55"/>
        <v>1.0795334839999999</v>
      </c>
      <c r="C768" s="2">
        <f t="shared" ca="1" si="59"/>
        <v>0.12966672000000012</v>
      </c>
      <c r="D768" s="8">
        <f t="shared" ca="1" si="56"/>
        <v>1.8461538461538458E-4</v>
      </c>
      <c r="E768" s="9">
        <f t="shared" ca="1" si="57"/>
        <v>0.47509230769230765</v>
      </c>
      <c r="F768" s="8">
        <f t="shared" ca="1" si="58"/>
        <v>0.18634491487184582</v>
      </c>
      <c r="G768" s="6"/>
      <c r="H768" s="8"/>
      <c r="I768" s="2"/>
      <c r="J768" s="2"/>
      <c r="K768" s="34"/>
      <c r="L768" s="36"/>
      <c r="M768" s="35"/>
      <c r="N768" s="35"/>
      <c r="O768" s="35"/>
    </row>
    <row r="769" spans="1:15" x14ac:dyDescent="0.2">
      <c r="A769">
        <f>+MassCurves!A737</f>
        <v>733</v>
      </c>
      <c r="B769" s="9">
        <f t="shared" si="55"/>
        <v>1.081694596</v>
      </c>
      <c r="C769" s="2">
        <f t="shared" ca="1" si="59"/>
        <v>0.12966672000000012</v>
      </c>
      <c r="D769" s="8">
        <f t="shared" ca="1" si="56"/>
        <v>1.8461538461538458E-4</v>
      </c>
      <c r="E769" s="9">
        <f t="shared" ca="1" si="57"/>
        <v>0.47509230769230765</v>
      </c>
      <c r="F769" s="8">
        <f t="shared" ca="1" si="58"/>
        <v>0.18634491487184582</v>
      </c>
      <c r="G769" s="6"/>
      <c r="H769" s="8"/>
      <c r="I769" s="2"/>
      <c r="J769" s="2"/>
      <c r="K769" s="34"/>
      <c r="L769" s="36"/>
      <c r="M769" s="35"/>
      <c r="N769" s="35"/>
      <c r="O769" s="35"/>
    </row>
    <row r="770" spans="1:15" x14ac:dyDescent="0.2">
      <c r="A770">
        <f>+MassCurves!A738</f>
        <v>734</v>
      </c>
      <c r="B770" s="9">
        <f t="shared" si="55"/>
        <v>1.083855708</v>
      </c>
      <c r="C770" s="2">
        <f t="shared" ca="1" si="59"/>
        <v>0.12966672000000012</v>
      </c>
      <c r="D770" s="8">
        <f t="shared" ca="1" si="56"/>
        <v>1.8461538461538458E-4</v>
      </c>
      <c r="E770" s="9">
        <f t="shared" ca="1" si="57"/>
        <v>0.47509230769230765</v>
      </c>
      <c r="F770" s="8">
        <f t="shared" ca="1" si="58"/>
        <v>0.18634491487184582</v>
      </c>
      <c r="G770" s="6"/>
      <c r="H770" s="8"/>
      <c r="I770" s="2"/>
      <c r="J770" s="2"/>
      <c r="K770" s="34"/>
      <c r="L770" s="36"/>
      <c r="M770" s="35"/>
      <c r="N770" s="35"/>
      <c r="O770" s="35"/>
    </row>
    <row r="771" spans="1:15" x14ac:dyDescent="0.2">
      <c r="A771">
        <f>+MassCurves!A739</f>
        <v>735</v>
      </c>
      <c r="B771" s="9">
        <f t="shared" si="55"/>
        <v>1.08601682</v>
      </c>
      <c r="C771" s="2">
        <f t="shared" ca="1" si="59"/>
        <v>0.12966672000000012</v>
      </c>
      <c r="D771" s="8">
        <f t="shared" ca="1" si="56"/>
        <v>1.8461538461538458E-4</v>
      </c>
      <c r="E771" s="9">
        <f t="shared" ca="1" si="57"/>
        <v>0.47509230769230765</v>
      </c>
      <c r="F771" s="8">
        <f t="shared" ca="1" si="58"/>
        <v>0.18634491487184582</v>
      </c>
      <c r="G771" s="6"/>
      <c r="H771" s="8"/>
      <c r="I771" s="2"/>
      <c r="J771" s="2"/>
      <c r="K771" s="34"/>
      <c r="L771" s="36"/>
      <c r="M771" s="35"/>
      <c r="N771" s="35"/>
      <c r="O771" s="35"/>
    </row>
    <row r="772" spans="1:15" x14ac:dyDescent="0.2">
      <c r="A772">
        <f>+MassCurves!A740</f>
        <v>736</v>
      </c>
      <c r="B772" s="9">
        <f t="shared" si="55"/>
        <v>1.088177932</v>
      </c>
      <c r="C772" s="2">
        <f t="shared" ca="1" si="59"/>
        <v>0.12966672000000012</v>
      </c>
      <c r="D772" s="8">
        <f t="shared" ca="1" si="56"/>
        <v>1.8461538461538458E-4</v>
      </c>
      <c r="E772" s="9">
        <f t="shared" ca="1" si="57"/>
        <v>0.47509230769230765</v>
      </c>
      <c r="F772" s="8">
        <f t="shared" ca="1" si="58"/>
        <v>0.18634491487184582</v>
      </c>
      <c r="G772" s="6"/>
      <c r="H772" s="8"/>
      <c r="I772" s="2"/>
      <c r="J772" s="2"/>
      <c r="K772" s="34"/>
      <c r="L772" s="36"/>
      <c r="M772" s="35"/>
      <c r="N772" s="35"/>
      <c r="O772" s="35"/>
    </row>
    <row r="773" spans="1:15" x14ac:dyDescent="0.2">
      <c r="A773">
        <f>+MassCurves!A741</f>
        <v>737</v>
      </c>
      <c r="B773" s="9">
        <f t="shared" si="55"/>
        <v>1.090339044</v>
      </c>
      <c r="C773" s="2">
        <f t="shared" ca="1" si="59"/>
        <v>0.12966672000000012</v>
      </c>
      <c r="D773" s="8">
        <f t="shared" ca="1" si="56"/>
        <v>1.8461538461538458E-4</v>
      </c>
      <c r="E773" s="9">
        <f t="shared" ca="1" si="57"/>
        <v>0.47509230769230765</v>
      </c>
      <c r="F773" s="8">
        <f t="shared" ca="1" si="58"/>
        <v>0.18634491487184582</v>
      </c>
      <c r="G773" s="6"/>
      <c r="H773" s="8"/>
      <c r="I773" s="2"/>
      <c r="J773" s="2"/>
      <c r="K773" s="34"/>
      <c r="L773" s="36"/>
      <c r="M773" s="35"/>
      <c r="N773" s="35"/>
      <c r="O773" s="35"/>
    </row>
    <row r="774" spans="1:15" x14ac:dyDescent="0.2">
      <c r="A774">
        <f>+MassCurves!A742</f>
        <v>738</v>
      </c>
      <c r="B774" s="9">
        <f t="shared" si="55"/>
        <v>1.0925001560000001</v>
      </c>
      <c r="C774" s="2">
        <f t="shared" ca="1" si="59"/>
        <v>0.12966672000000012</v>
      </c>
      <c r="D774" s="8">
        <f t="shared" ca="1" si="56"/>
        <v>1.8461538461538458E-4</v>
      </c>
      <c r="E774" s="9">
        <f t="shared" ca="1" si="57"/>
        <v>0.47509230769230765</v>
      </c>
      <c r="F774" s="8">
        <f t="shared" ca="1" si="58"/>
        <v>0.18634491487184582</v>
      </c>
      <c r="G774" s="6"/>
      <c r="H774" s="8"/>
      <c r="I774" s="2"/>
      <c r="J774" s="2"/>
      <c r="K774" s="34"/>
      <c r="L774" s="36"/>
      <c r="M774" s="35"/>
      <c r="N774" s="35"/>
      <c r="O774" s="35"/>
    </row>
    <row r="775" spans="1:15" x14ac:dyDescent="0.2">
      <c r="A775">
        <f>+MassCurves!A743</f>
        <v>739</v>
      </c>
      <c r="B775" s="9">
        <f t="shared" si="55"/>
        <v>1.0946612679999999</v>
      </c>
      <c r="C775" s="2">
        <f t="shared" ca="1" si="59"/>
        <v>0.12966671999999901</v>
      </c>
      <c r="D775" s="8">
        <f t="shared" ca="1" si="56"/>
        <v>1.8461538461538458E-4</v>
      </c>
      <c r="E775" s="9">
        <f t="shared" ca="1" si="57"/>
        <v>0.47509230769230765</v>
      </c>
      <c r="F775" s="8">
        <f t="shared" ca="1" si="58"/>
        <v>0.18634491487184421</v>
      </c>
      <c r="G775" s="6"/>
      <c r="H775" s="8"/>
      <c r="I775" s="2"/>
      <c r="J775" s="2"/>
      <c r="K775" s="34"/>
      <c r="L775" s="36"/>
      <c r="M775" s="35"/>
      <c r="N775" s="35"/>
      <c r="O775" s="35"/>
    </row>
    <row r="776" spans="1:15" x14ac:dyDescent="0.2">
      <c r="A776">
        <f>+MassCurves!A744</f>
        <v>740</v>
      </c>
      <c r="B776" s="9">
        <f t="shared" si="55"/>
        <v>1.0968223799999999</v>
      </c>
      <c r="C776" s="2">
        <f t="shared" ca="1" si="59"/>
        <v>0.12966672000000012</v>
      </c>
      <c r="D776" s="8">
        <f t="shared" ca="1" si="56"/>
        <v>1.8461538461538458E-4</v>
      </c>
      <c r="E776" s="9">
        <f t="shared" ca="1" si="57"/>
        <v>0.47509230769230765</v>
      </c>
      <c r="F776" s="8">
        <f t="shared" ca="1" si="58"/>
        <v>0.18634491487184582</v>
      </c>
      <c r="G776" s="6"/>
      <c r="H776" s="8"/>
      <c r="I776" s="2"/>
      <c r="J776" s="2"/>
      <c r="K776" s="34"/>
      <c r="L776" s="36"/>
      <c r="M776" s="35"/>
      <c r="N776" s="35"/>
      <c r="O776" s="35"/>
    </row>
    <row r="777" spans="1:15" x14ac:dyDescent="0.2">
      <c r="A777">
        <f>+MassCurves!A745</f>
        <v>741</v>
      </c>
      <c r="B777" s="9">
        <f t="shared" si="55"/>
        <v>1.0989834919999999</v>
      </c>
      <c r="C777" s="2">
        <f t="shared" ca="1" si="59"/>
        <v>0.12966672000000012</v>
      </c>
      <c r="D777" s="8">
        <f t="shared" ca="1" si="56"/>
        <v>1.8461538461538458E-4</v>
      </c>
      <c r="E777" s="9">
        <f t="shared" ca="1" si="57"/>
        <v>0.47509230769230765</v>
      </c>
      <c r="F777" s="8">
        <f t="shared" ca="1" si="58"/>
        <v>0.18634491487184582</v>
      </c>
      <c r="G777" s="6"/>
      <c r="H777" s="8"/>
      <c r="I777" s="2"/>
      <c r="J777" s="2"/>
      <c r="K777" s="34"/>
      <c r="L777" s="36"/>
      <c r="M777" s="35"/>
      <c r="N777" s="35"/>
      <c r="O777" s="35"/>
    </row>
    <row r="778" spans="1:15" x14ac:dyDescent="0.2">
      <c r="A778">
        <f>+MassCurves!A746</f>
        <v>742</v>
      </c>
      <c r="B778" s="9">
        <f t="shared" si="55"/>
        <v>1.1011446039999999</v>
      </c>
      <c r="C778" s="2">
        <f t="shared" ca="1" si="59"/>
        <v>0.12966672000000012</v>
      </c>
      <c r="D778" s="8">
        <f t="shared" ca="1" si="56"/>
        <v>1.8461538461538458E-4</v>
      </c>
      <c r="E778" s="9">
        <f t="shared" ca="1" si="57"/>
        <v>0.47509230769230765</v>
      </c>
      <c r="F778" s="8">
        <f t="shared" ca="1" si="58"/>
        <v>0.18634491487184582</v>
      </c>
      <c r="G778" s="6"/>
      <c r="H778" s="8"/>
      <c r="I778" s="2"/>
      <c r="J778" s="2"/>
      <c r="K778" s="34"/>
      <c r="L778" s="36"/>
      <c r="M778" s="35"/>
      <c r="N778" s="35"/>
      <c r="O778" s="35"/>
    </row>
    <row r="779" spans="1:15" x14ac:dyDescent="0.2">
      <c r="A779">
        <f>+MassCurves!A747</f>
        <v>743</v>
      </c>
      <c r="B779" s="9">
        <f t="shared" si="55"/>
        <v>1.1033057159999999</v>
      </c>
      <c r="C779" s="2">
        <f t="shared" ca="1" si="59"/>
        <v>0.12966672000000012</v>
      </c>
      <c r="D779" s="8">
        <f t="shared" ca="1" si="56"/>
        <v>1.8461538461538458E-4</v>
      </c>
      <c r="E779" s="9">
        <f t="shared" ca="1" si="57"/>
        <v>0.47509230769230765</v>
      </c>
      <c r="F779" s="8">
        <f t="shared" ca="1" si="58"/>
        <v>0.18634491487184582</v>
      </c>
      <c r="G779" s="6"/>
      <c r="H779" s="8"/>
      <c r="I779" s="2"/>
      <c r="J779" s="2"/>
      <c r="K779" s="34"/>
      <c r="L779" s="36"/>
      <c r="M779" s="35"/>
      <c r="N779" s="35"/>
      <c r="O779" s="35"/>
    </row>
    <row r="780" spans="1:15" x14ac:dyDescent="0.2">
      <c r="A780">
        <f>+MassCurves!A748</f>
        <v>744</v>
      </c>
      <c r="B780" s="9">
        <f t="shared" si="55"/>
        <v>1.105466828</v>
      </c>
      <c r="C780" s="2">
        <f t="shared" ca="1" si="59"/>
        <v>0.12966672000000012</v>
      </c>
      <c r="D780" s="8">
        <f t="shared" ca="1" si="56"/>
        <v>1.8461538461538458E-4</v>
      </c>
      <c r="E780" s="9">
        <f t="shared" ca="1" si="57"/>
        <v>0.47509230769230765</v>
      </c>
      <c r="F780" s="8">
        <f t="shared" ca="1" si="58"/>
        <v>0.18634491487184582</v>
      </c>
      <c r="G780" s="6"/>
      <c r="H780" s="8"/>
      <c r="I780" s="2"/>
      <c r="J780" s="2"/>
      <c r="K780" s="34"/>
      <c r="L780" s="36"/>
      <c r="M780" s="35"/>
      <c r="N780" s="35"/>
      <c r="O780" s="35"/>
    </row>
    <row r="781" spans="1:15" x14ac:dyDescent="0.2">
      <c r="A781">
        <f>+MassCurves!A749</f>
        <v>745</v>
      </c>
      <c r="B781" s="9">
        <f t="shared" si="55"/>
        <v>1.10762794</v>
      </c>
      <c r="C781" s="2">
        <f t="shared" ca="1" si="59"/>
        <v>0.12966672000000012</v>
      </c>
      <c r="D781" s="8">
        <f t="shared" ca="1" si="56"/>
        <v>1.8461538461538458E-4</v>
      </c>
      <c r="E781" s="9">
        <f t="shared" ca="1" si="57"/>
        <v>0.47509230769230765</v>
      </c>
      <c r="F781" s="8">
        <f t="shared" ca="1" si="58"/>
        <v>0.18634491487184582</v>
      </c>
      <c r="G781" s="6"/>
      <c r="H781" s="8"/>
      <c r="I781" s="2"/>
      <c r="J781" s="2"/>
      <c r="K781" s="34"/>
      <c r="L781" s="36"/>
      <c r="M781" s="35"/>
      <c r="N781" s="35"/>
      <c r="O781" s="35"/>
    </row>
    <row r="782" spans="1:15" x14ac:dyDescent="0.2">
      <c r="A782">
        <f>+MassCurves!A750</f>
        <v>746</v>
      </c>
      <c r="B782" s="9">
        <f t="shared" si="55"/>
        <v>1.109789052</v>
      </c>
      <c r="C782" s="2">
        <f t="shared" ca="1" si="59"/>
        <v>0.12966672000000012</v>
      </c>
      <c r="D782" s="8">
        <f t="shared" ca="1" si="56"/>
        <v>1.8461538461538458E-4</v>
      </c>
      <c r="E782" s="9">
        <f t="shared" ca="1" si="57"/>
        <v>0.47509230769230765</v>
      </c>
      <c r="F782" s="8">
        <f t="shared" ca="1" si="58"/>
        <v>0.18634491487184582</v>
      </c>
      <c r="G782" s="6"/>
      <c r="H782" s="8"/>
      <c r="I782" s="2"/>
      <c r="J782" s="2"/>
      <c r="K782" s="34"/>
      <c r="L782" s="36"/>
      <c r="M782" s="35"/>
      <c r="N782" s="35"/>
      <c r="O782" s="35"/>
    </row>
    <row r="783" spans="1:15" x14ac:dyDescent="0.2">
      <c r="A783">
        <f>+MassCurves!A751</f>
        <v>747</v>
      </c>
      <c r="B783" s="9">
        <f t="shared" si="55"/>
        <v>1.111950164</v>
      </c>
      <c r="C783" s="2">
        <f t="shared" ca="1" si="59"/>
        <v>0.12966672000000012</v>
      </c>
      <c r="D783" s="8">
        <f t="shared" ca="1" si="56"/>
        <v>1.8461538461538458E-4</v>
      </c>
      <c r="E783" s="9">
        <f t="shared" ca="1" si="57"/>
        <v>0.47509230769230765</v>
      </c>
      <c r="F783" s="8">
        <f t="shared" ca="1" si="58"/>
        <v>0.18634491487184582</v>
      </c>
      <c r="G783" s="6"/>
      <c r="H783" s="8"/>
      <c r="I783" s="2"/>
      <c r="J783" s="2"/>
      <c r="K783" s="34"/>
      <c r="L783" s="36"/>
      <c r="M783" s="35"/>
      <c r="N783" s="35"/>
      <c r="O783" s="35"/>
    </row>
    <row r="784" spans="1:15" x14ac:dyDescent="0.2">
      <c r="A784">
        <f>+MassCurves!A752</f>
        <v>748</v>
      </c>
      <c r="B784" s="9">
        <f t="shared" si="55"/>
        <v>1.114111276</v>
      </c>
      <c r="C784" s="2">
        <f t="shared" ca="1" si="59"/>
        <v>0.12966672000000012</v>
      </c>
      <c r="D784" s="8">
        <f t="shared" ca="1" si="56"/>
        <v>1.8461538461538458E-4</v>
      </c>
      <c r="E784" s="9">
        <f t="shared" ca="1" si="57"/>
        <v>0.47509230769230765</v>
      </c>
      <c r="F784" s="8">
        <f t="shared" ca="1" si="58"/>
        <v>0.18634491487184582</v>
      </c>
      <c r="G784" s="6"/>
      <c r="H784" s="8"/>
      <c r="I784" s="2"/>
      <c r="J784" s="2"/>
      <c r="K784" s="34"/>
      <c r="L784" s="36"/>
      <c r="M784" s="35"/>
      <c r="N784" s="35"/>
      <c r="O784" s="35"/>
    </row>
    <row r="785" spans="1:15" x14ac:dyDescent="0.2">
      <c r="A785">
        <f>+MassCurves!A753</f>
        <v>749</v>
      </c>
      <c r="B785" s="9">
        <f t="shared" si="55"/>
        <v>1.1162723880000001</v>
      </c>
      <c r="C785" s="2">
        <f t="shared" ca="1" si="59"/>
        <v>0.12966672000000012</v>
      </c>
      <c r="D785" s="8">
        <f t="shared" ca="1" si="56"/>
        <v>1.8461538461538458E-4</v>
      </c>
      <c r="E785" s="9">
        <f t="shared" ca="1" si="57"/>
        <v>0.47509230769230765</v>
      </c>
      <c r="F785" s="8">
        <f t="shared" ca="1" si="58"/>
        <v>0.18634491487184582</v>
      </c>
      <c r="G785" s="6"/>
      <c r="H785" s="8"/>
      <c r="I785" s="2"/>
      <c r="J785" s="2"/>
      <c r="K785" s="34"/>
      <c r="L785" s="36"/>
      <c r="M785" s="35"/>
      <c r="N785" s="35"/>
      <c r="O785" s="35"/>
    </row>
    <row r="786" spans="1:15" x14ac:dyDescent="0.2">
      <c r="A786">
        <f>+MassCurves!A754</f>
        <v>750</v>
      </c>
      <c r="B786" s="9">
        <f t="shared" si="55"/>
        <v>1.1184335000000001</v>
      </c>
      <c r="C786" s="2">
        <f t="shared" ca="1" si="59"/>
        <v>0.12966672000000012</v>
      </c>
      <c r="D786" s="8">
        <f t="shared" ca="1" si="56"/>
        <v>1.8461538461538458E-4</v>
      </c>
      <c r="E786" s="9">
        <f t="shared" ca="1" si="57"/>
        <v>0.47509230769230765</v>
      </c>
      <c r="F786" s="8">
        <f t="shared" ca="1" si="58"/>
        <v>0.18634491487184582</v>
      </c>
      <c r="G786" s="6"/>
      <c r="H786" s="8"/>
      <c r="I786" s="2"/>
      <c r="J786" s="2"/>
      <c r="K786" s="34"/>
      <c r="L786" s="36"/>
      <c r="M786" s="35"/>
      <c r="N786" s="35"/>
      <c r="O786" s="35"/>
    </row>
    <row r="787" spans="1:15" x14ac:dyDescent="0.2">
      <c r="A787">
        <f>+MassCurves!A755</f>
        <v>751</v>
      </c>
      <c r="B787" s="9">
        <f t="shared" si="55"/>
        <v>1.1205946119999999</v>
      </c>
      <c r="C787" s="2">
        <f t="shared" ca="1" si="59"/>
        <v>0.12966672000000012</v>
      </c>
      <c r="D787" s="8">
        <f t="shared" ca="1" si="56"/>
        <v>1.8461538461538458E-4</v>
      </c>
      <c r="E787" s="9">
        <f t="shared" ca="1" si="57"/>
        <v>0.47509230769230765</v>
      </c>
      <c r="F787" s="8">
        <f t="shared" ca="1" si="58"/>
        <v>0.18634491487184582</v>
      </c>
      <c r="G787" s="6"/>
      <c r="H787" s="8"/>
      <c r="I787" s="2"/>
      <c r="J787" s="2"/>
      <c r="K787" s="34"/>
      <c r="L787" s="36"/>
      <c r="M787" s="35"/>
      <c r="N787" s="35"/>
      <c r="O787" s="35"/>
    </row>
    <row r="788" spans="1:15" x14ac:dyDescent="0.2">
      <c r="A788">
        <f>+MassCurves!A756</f>
        <v>752</v>
      </c>
      <c r="B788" s="9">
        <f t="shared" si="55"/>
        <v>1.1227557239999999</v>
      </c>
      <c r="C788" s="2">
        <f t="shared" ca="1" si="59"/>
        <v>0.12966672000000012</v>
      </c>
      <c r="D788" s="8">
        <f t="shared" ca="1" si="56"/>
        <v>1.8461538461538458E-4</v>
      </c>
      <c r="E788" s="9">
        <f t="shared" ca="1" si="57"/>
        <v>0.47509230769230765</v>
      </c>
      <c r="F788" s="8">
        <f t="shared" ca="1" si="58"/>
        <v>0.18634491487184582</v>
      </c>
      <c r="G788" s="6"/>
      <c r="H788" s="8"/>
      <c r="I788" s="2"/>
      <c r="J788" s="2"/>
      <c r="K788" s="34"/>
      <c r="L788" s="36"/>
      <c r="M788" s="35"/>
      <c r="N788" s="35"/>
      <c r="O788" s="35"/>
    </row>
    <row r="789" spans="1:15" x14ac:dyDescent="0.2">
      <c r="A789">
        <f>+MassCurves!A757</f>
        <v>753</v>
      </c>
      <c r="B789" s="9">
        <f t="shared" si="55"/>
        <v>1.1249168359999999</v>
      </c>
      <c r="C789" s="2">
        <f t="shared" ca="1" si="59"/>
        <v>0.12966672000000012</v>
      </c>
      <c r="D789" s="8">
        <f t="shared" ca="1" si="56"/>
        <v>1.8461538461538458E-4</v>
      </c>
      <c r="E789" s="9">
        <f t="shared" ca="1" si="57"/>
        <v>0.47509230769230765</v>
      </c>
      <c r="F789" s="8">
        <f t="shared" ca="1" si="58"/>
        <v>0.18634491487184582</v>
      </c>
      <c r="G789" s="6"/>
      <c r="H789" s="8"/>
      <c r="I789" s="2"/>
      <c r="J789" s="2"/>
      <c r="K789" s="34"/>
      <c r="L789" s="36"/>
      <c r="M789" s="35"/>
      <c r="N789" s="35"/>
      <c r="O789" s="35"/>
    </row>
    <row r="790" spans="1:15" x14ac:dyDescent="0.2">
      <c r="A790">
        <f>+MassCurves!A758</f>
        <v>754</v>
      </c>
      <c r="B790" s="9">
        <f t="shared" si="55"/>
        <v>1.1270779479999999</v>
      </c>
      <c r="C790" s="2">
        <f t="shared" ca="1" si="59"/>
        <v>0.12966672000000012</v>
      </c>
      <c r="D790" s="8">
        <f t="shared" ca="1" si="56"/>
        <v>1.8461538461538458E-4</v>
      </c>
      <c r="E790" s="9">
        <f t="shared" ca="1" si="57"/>
        <v>0.47509230769230765</v>
      </c>
      <c r="F790" s="8">
        <f t="shared" ca="1" si="58"/>
        <v>0.18634491487184582</v>
      </c>
      <c r="G790" s="6"/>
      <c r="H790" s="8"/>
      <c r="I790" s="2"/>
      <c r="J790" s="2"/>
      <c r="K790" s="34"/>
      <c r="L790" s="36"/>
      <c r="M790" s="35"/>
      <c r="N790" s="35"/>
      <c r="O790" s="35"/>
    </row>
    <row r="791" spans="1:15" x14ac:dyDescent="0.2">
      <c r="A791">
        <f>+MassCurves!A759</f>
        <v>755</v>
      </c>
      <c r="B791" s="9">
        <f t="shared" si="55"/>
        <v>1.12923906</v>
      </c>
      <c r="C791" s="2">
        <f t="shared" ca="1" si="59"/>
        <v>0.12966672000000012</v>
      </c>
      <c r="D791" s="8">
        <f t="shared" ca="1" si="56"/>
        <v>1.8461538461538458E-4</v>
      </c>
      <c r="E791" s="9">
        <f t="shared" ca="1" si="57"/>
        <v>0.47509230769230765</v>
      </c>
      <c r="F791" s="8">
        <f t="shared" ca="1" si="58"/>
        <v>0.18634491487184582</v>
      </c>
      <c r="G791" s="6"/>
      <c r="H791" s="8"/>
      <c r="I791" s="2"/>
      <c r="J791" s="2"/>
      <c r="K791" s="34"/>
      <c r="L791" s="36"/>
      <c r="M791" s="35"/>
      <c r="N791" s="35"/>
      <c r="O791" s="35"/>
    </row>
    <row r="792" spans="1:15" x14ac:dyDescent="0.2">
      <c r="A792">
        <f>+MassCurves!A760</f>
        <v>756</v>
      </c>
      <c r="B792" s="9">
        <f t="shared" si="55"/>
        <v>1.131400172</v>
      </c>
      <c r="C792" s="2">
        <f t="shared" ca="1" si="59"/>
        <v>0.12966672000000012</v>
      </c>
      <c r="D792" s="8">
        <f t="shared" ca="1" si="56"/>
        <v>1.8461538461538458E-4</v>
      </c>
      <c r="E792" s="9">
        <f t="shared" ca="1" si="57"/>
        <v>0.47509230769230765</v>
      </c>
      <c r="F792" s="8">
        <f t="shared" ca="1" si="58"/>
        <v>0.18634491487184582</v>
      </c>
      <c r="G792" s="6"/>
      <c r="H792" s="8"/>
      <c r="I792" s="2"/>
      <c r="J792" s="2"/>
      <c r="K792" s="34"/>
      <c r="L792" s="36"/>
      <c r="M792" s="35"/>
      <c r="N792" s="35"/>
      <c r="O792" s="35"/>
    </row>
    <row r="793" spans="1:15" x14ac:dyDescent="0.2">
      <c r="A793">
        <f>+MassCurves!A761</f>
        <v>757</v>
      </c>
      <c r="B793" s="9">
        <f t="shared" si="55"/>
        <v>1.133561284</v>
      </c>
      <c r="C793" s="2">
        <f t="shared" ca="1" si="59"/>
        <v>0.12966672000000012</v>
      </c>
      <c r="D793" s="8">
        <f t="shared" ca="1" si="56"/>
        <v>1.8461538461538458E-4</v>
      </c>
      <c r="E793" s="9">
        <f t="shared" ca="1" si="57"/>
        <v>0.47509230769230765</v>
      </c>
      <c r="F793" s="8">
        <f t="shared" ca="1" si="58"/>
        <v>0.18634491487184582</v>
      </c>
      <c r="G793" s="6"/>
      <c r="H793" s="8"/>
      <c r="I793" s="2"/>
      <c r="J793" s="2"/>
      <c r="K793" s="34"/>
      <c r="L793" s="36"/>
      <c r="M793" s="35"/>
      <c r="N793" s="35"/>
      <c r="O793" s="35"/>
    </row>
    <row r="794" spans="1:15" x14ac:dyDescent="0.2">
      <c r="A794">
        <f>+MassCurves!A762</f>
        <v>758</v>
      </c>
      <c r="B794" s="9">
        <f t="shared" si="55"/>
        <v>1.135722396</v>
      </c>
      <c r="C794" s="2">
        <f t="shared" ca="1" si="59"/>
        <v>0.12966672000000012</v>
      </c>
      <c r="D794" s="8">
        <f t="shared" ca="1" si="56"/>
        <v>1.8461538461538458E-4</v>
      </c>
      <c r="E794" s="9">
        <f t="shared" ca="1" si="57"/>
        <v>0.47509230769230765</v>
      </c>
      <c r="F794" s="8">
        <f t="shared" ca="1" si="58"/>
        <v>0.18634491487184582</v>
      </c>
      <c r="G794" s="6"/>
      <c r="H794" s="8"/>
      <c r="I794" s="2"/>
      <c r="J794" s="2"/>
      <c r="K794" s="34"/>
      <c r="L794" s="36"/>
      <c r="M794" s="35"/>
      <c r="N794" s="35"/>
      <c r="O794" s="35"/>
    </row>
    <row r="795" spans="1:15" x14ac:dyDescent="0.2">
      <c r="A795">
        <f>+MassCurves!A763</f>
        <v>759</v>
      </c>
      <c r="B795" s="9">
        <f t="shared" si="55"/>
        <v>1.137883508</v>
      </c>
      <c r="C795" s="2">
        <f t="shared" ca="1" si="59"/>
        <v>0.12966672000000012</v>
      </c>
      <c r="D795" s="8">
        <f t="shared" ca="1" si="56"/>
        <v>1.8461538461538458E-4</v>
      </c>
      <c r="E795" s="9">
        <f t="shared" ca="1" si="57"/>
        <v>0.47509230769230765</v>
      </c>
      <c r="F795" s="8">
        <f t="shared" ca="1" si="58"/>
        <v>0.18634491487184582</v>
      </c>
      <c r="G795" s="6"/>
      <c r="H795" s="8"/>
      <c r="I795" s="2"/>
      <c r="J795" s="2"/>
      <c r="K795" s="34"/>
      <c r="L795" s="36"/>
      <c r="M795" s="35"/>
      <c r="N795" s="35"/>
      <c r="O795" s="35"/>
    </row>
    <row r="796" spans="1:15" x14ac:dyDescent="0.2">
      <c r="A796">
        <f>+MassCurves!A764</f>
        <v>760</v>
      </c>
      <c r="B796" s="9">
        <f t="shared" si="55"/>
        <v>1.1400446200000001</v>
      </c>
      <c r="C796" s="2">
        <f t="shared" ca="1" si="59"/>
        <v>0.12966672000000012</v>
      </c>
      <c r="D796" s="8">
        <f t="shared" ca="1" si="56"/>
        <v>1.8461538461538458E-4</v>
      </c>
      <c r="E796" s="9">
        <f t="shared" ca="1" si="57"/>
        <v>0.47509230769230765</v>
      </c>
      <c r="F796" s="8">
        <f t="shared" ca="1" si="58"/>
        <v>0.18634491487184582</v>
      </c>
      <c r="G796" s="6"/>
      <c r="H796" s="8"/>
      <c r="I796" s="2"/>
      <c r="J796" s="2"/>
      <c r="K796" s="34"/>
      <c r="L796" s="36"/>
      <c r="M796" s="35"/>
      <c r="N796" s="35"/>
      <c r="O796" s="35"/>
    </row>
    <row r="797" spans="1:15" x14ac:dyDescent="0.2">
      <c r="A797">
        <f>+MassCurves!A765</f>
        <v>761</v>
      </c>
      <c r="B797" s="9">
        <f t="shared" si="55"/>
        <v>1.1422057320000001</v>
      </c>
      <c r="C797" s="2">
        <f t="shared" ca="1" si="59"/>
        <v>0.12966672000000012</v>
      </c>
      <c r="D797" s="8">
        <f t="shared" ca="1" si="56"/>
        <v>1.8461538461538458E-4</v>
      </c>
      <c r="E797" s="9">
        <f t="shared" ca="1" si="57"/>
        <v>0.47509230769230765</v>
      </c>
      <c r="F797" s="8">
        <f t="shared" ca="1" si="58"/>
        <v>0.18634491487184582</v>
      </c>
      <c r="G797" s="6"/>
      <c r="H797" s="8"/>
      <c r="I797" s="2"/>
      <c r="J797" s="2"/>
      <c r="K797" s="34"/>
      <c r="L797" s="36"/>
      <c r="M797" s="35"/>
      <c r="N797" s="35"/>
      <c r="O797" s="35"/>
    </row>
    <row r="798" spans="1:15" x14ac:dyDescent="0.2">
      <c r="A798">
        <f>+MassCurves!A766</f>
        <v>762</v>
      </c>
      <c r="B798" s="9">
        <f t="shared" si="55"/>
        <v>1.1443668439999999</v>
      </c>
      <c r="C798" s="2">
        <f t="shared" ca="1" si="59"/>
        <v>0.12966671999999901</v>
      </c>
      <c r="D798" s="8">
        <f t="shared" ca="1" si="56"/>
        <v>1.8461538461538458E-4</v>
      </c>
      <c r="E798" s="9">
        <f t="shared" ca="1" si="57"/>
        <v>0.47509230769230765</v>
      </c>
      <c r="F798" s="8">
        <f t="shared" ca="1" si="58"/>
        <v>0.18634491487184421</v>
      </c>
      <c r="G798" s="6"/>
      <c r="H798" s="8"/>
      <c r="I798" s="2"/>
      <c r="J798" s="2"/>
      <c r="K798" s="34"/>
      <c r="L798" s="36"/>
      <c r="M798" s="35"/>
      <c r="N798" s="35"/>
      <c r="O798" s="35"/>
    </row>
    <row r="799" spans="1:15" x14ac:dyDescent="0.2">
      <c r="A799">
        <f>+MassCurves!A767</f>
        <v>763</v>
      </c>
      <c r="B799" s="9">
        <f t="shared" si="55"/>
        <v>1.1465279559999999</v>
      </c>
      <c r="C799" s="2">
        <f t="shared" ca="1" si="59"/>
        <v>0.12966672000000012</v>
      </c>
      <c r="D799" s="8">
        <f t="shared" ca="1" si="56"/>
        <v>1.8461538461538458E-4</v>
      </c>
      <c r="E799" s="9">
        <f t="shared" ca="1" si="57"/>
        <v>0.47509230769230765</v>
      </c>
      <c r="F799" s="8">
        <f t="shared" ca="1" si="58"/>
        <v>0.18634491487184582</v>
      </c>
      <c r="G799" s="6"/>
      <c r="H799" s="8"/>
      <c r="I799" s="2"/>
      <c r="J799" s="2"/>
      <c r="K799" s="34"/>
      <c r="L799" s="36"/>
      <c r="M799" s="35"/>
      <c r="N799" s="35"/>
      <c r="O799" s="35"/>
    </row>
    <row r="800" spans="1:15" x14ac:dyDescent="0.2">
      <c r="A800">
        <f>+MassCurves!A768</f>
        <v>764</v>
      </c>
      <c r="B800" s="9">
        <f t="shared" si="55"/>
        <v>1.1486890679999999</v>
      </c>
      <c r="C800" s="2">
        <f t="shared" ca="1" si="59"/>
        <v>0.12966672000000012</v>
      </c>
      <c r="D800" s="8">
        <f t="shared" ca="1" si="56"/>
        <v>1.8461538461538458E-4</v>
      </c>
      <c r="E800" s="9">
        <f t="shared" ca="1" si="57"/>
        <v>0.47509230769230765</v>
      </c>
      <c r="F800" s="8">
        <f t="shared" ca="1" si="58"/>
        <v>0.18634491487184582</v>
      </c>
      <c r="G800" s="6"/>
      <c r="H800" s="8"/>
      <c r="I800" s="2"/>
      <c r="J800" s="2"/>
      <c r="K800" s="34"/>
      <c r="L800" s="36"/>
      <c r="M800" s="35"/>
      <c r="N800" s="35"/>
      <c r="O800" s="35"/>
    </row>
    <row r="801" spans="1:15" x14ac:dyDescent="0.2">
      <c r="A801">
        <f>+MassCurves!A769</f>
        <v>765</v>
      </c>
      <c r="B801" s="9">
        <f t="shared" si="55"/>
        <v>1.1508501799999999</v>
      </c>
      <c r="C801" s="2">
        <f t="shared" ca="1" si="59"/>
        <v>0.12966672000000012</v>
      </c>
      <c r="D801" s="8">
        <f t="shared" ca="1" si="56"/>
        <v>1.8461538461538458E-4</v>
      </c>
      <c r="E801" s="9">
        <f t="shared" ca="1" si="57"/>
        <v>0.47509230769230765</v>
      </c>
      <c r="F801" s="8">
        <f t="shared" ca="1" si="58"/>
        <v>0.18634491487184582</v>
      </c>
      <c r="G801" s="6"/>
      <c r="H801" s="8"/>
      <c r="I801" s="2"/>
      <c r="J801" s="2"/>
      <c r="K801" s="34"/>
      <c r="L801" s="36"/>
      <c r="M801" s="35"/>
      <c r="N801" s="35"/>
      <c r="O801" s="35"/>
    </row>
    <row r="802" spans="1:15" x14ac:dyDescent="0.2">
      <c r="A802">
        <f>+MassCurves!A770</f>
        <v>766</v>
      </c>
      <c r="B802" s="9">
        <f t="shared" si="55"/>
        <v>1.153011292</v>
      </c>
      <c r="C802" s="2">
        <f t="shared" ca="1" si="59"/>
        <v>0.12966672000000012</v>
      </c>
      <c r="D802" s="8">
        <f t="shared" ca="1" si="56"/>
        <v>1.8461538461538458E-4</v>
      </c>
      <c r="E802" s="9">
        <f t="shared" ca="1" si="57"/>
        <v>0.47509230769230765</v>
      </c>
      <c r="F802" s="8">
        <f t="shared" ca="1" si="58"/>
        <v>0.18634491487184582</v>
      </c>
      <c r="G802" s="6"/>
      <c r="H802" s="8"/>
      <c r="I802" s="2"/>
      <c r="J802" s="2"/>
      <c r="K802" s="34"/>
      <c r="L802" s="36"/>
      <c r="M802" s="35"/>
      <c r="N802" s="35"/>
      <c r="O802" s="35"/>
    </row>
    <row r="803" spans="1:15" x14ac:dyDescent="0.2">
      <c r="A803">
        <f>+MassCurves!A771</f>
        <v>767</v>
      </c>
      <c r="B803" s="9">
        <f t="shared" si="55"/>
        <v>1.155172404</v>
      </c>
      <c r="C803" s="2">
        <f t="shared" ca="1" si="59"/>
        <v>0.12966672000000012</v>
      </c>
      <c r="D803" s="8">
        <f t="shared" ca="1" si="56"/>
        <v>1.8461538461538458E-4</v>
      </c>
      <c r="E803" s="9">
        <f t="shared" ca="1" si="57"/>
        <v>0.47509230769230765</v>
      </c>
      <c r="F803" s="8">
        <f t="shared" ca="1" si="58"/>
        <v>0.18634491487184582</v>
      </c>
      <c r="G803" s="6"/>
      <c r="H803" s="8"/>
      <c r="I803" s="2"/>
      <c r="J803" s="2"/>
      <c r="K803" s="34"/>
      <c r="L803" s="36"/>
      <c r="M803" s="35"/>
      <c r="N803" s="35"/>
      <c r="O803" s="35"/>
    </row>
    <row r="804" spans="1:15" x14ac:dyDescent="0.2">
      <c r="A804">
        <f>+MassCurves!A772</f>
        <v>768</v>
      </c>
      <c r="B804" s="9">
        <f t="shared" ref="B804:B867" si="60">+HLOOKUP($B$9,MassCurve,(A804+2),FALSE)</f>
        <v>1.157333516</v>
      </c>
      <c r="C804" s="2">
        <f t="shared" ca="1" si="59"/>
        <v>0.12966672000000012</v>
      </c>
      <c r="D804" s="8">
        <f t="shared" ca="1" si="56"/>
        <v>1.8461538461538458E-4</v>
      </c>
      <c r="E804" s="9">
        <f t="shared" ca="1" si="57"/>
        <v>0.47509230769230765</v>
      </c>
      <c r="F804" s="8">
        <f t="shared" ca="1" si="58"/>
        <v>0.18634491487184582</v>
      </c>
      <c r="G804" s="6"/>
      <c r="H804" s="8"/>
      <c r="I804" s="2"/>
      <c r="J804" s="2"/>
      <c r="K804" s="34"/>
      <c r="L804" s="36"/>
      <c r="M804" s="35"/>
      <c r="N804" s="35"/>
      <c r="O804" s="35"/>
    </row>
    <row r="805" spans="1:15" x14ac:dyDescent="0.2">
      <c r="A805">
        <f>+MassCurves!A773</f>
        <v>769</v>
      </c>
      <c r="B805" s="9">
        <f t="shared" si="60"/>
        <v>1.159494628</v>
      </c>
      <c r="C805" s="2">
        <f t="shared" ca="1" si="59"/>
        <v>0.12966672000000012</v>
      </c>
      <c r="D805" s="8">
        <f t="shared" ref="D805:D868" ca="1" si="61">VLOOKUP(C805,Cinterp,VLOOKUP($B$10,SoilID,2,FALSE)+1)</f>
        <v>1.8461538461538458E-4</v>
      </c>
      <c r="E805" s="9">
        <f t="shared" ref="E805:E868" ca="1" si="62">0.95*MAX(0,$B$7)/100+D805*(1-MAX(0,$B$7)/100)</f>
        <v>0.47509230769230765</v>
      </c>
      <c r="F805" s="8">
        <f t="shared" ref="F805:F868" ca="1" si="63">+E805*C805*MAX(0.05,$B$5)*1.0083</f>
        <v>0.18634491487184582</v>
      </c>
      <c r="G805" s="6"/>
      <c r="H805" s="8"/>
      <c r="I805" s="2"/>
      <c r="J805" s="2"/>
      <c r="K805" s="34"/>
      <c r="L805" s="36"/>
      <c r="M805" s="35"/>
      <c r="N805" s="35"/>
      <c r="O805" s="35"/>
    </row>
    <row r="806" spans="1:15" x14ac:dyDescent="0.2">
      <c r="A806">
        <f>+MassCurves!A774</f>
        <v>770</v>
      </c>
      <c r="B806" s="9">
        <f t="shared" si="60"/>
        <v>1.16165574</v>
      </c>
      <c r="C806" s="2">
        <f t="shared" ref="C806:C869" ca="1" si="64">+IF(A806&lt;MAX(5,$B$6),(B806-B805)*60,(B806-OFFSET(B806,-MAX(5,$B$6),0,1,1))/(A806-OFFSET(A806,-MAX(5,$B$6),0,1,1))*60)</f>
        <v>0.12966672000000012</v>
      </c>
      <c r="D806" s="8">
        <f t="shared" ca="1" si="61"/>
        <v>1.8461538461538458E-4</v>
      </c>
      <c r="E806" s="9">
        <f t="shared" ca="1" si="62"/>
        <v>0.47509230769230765</v>
      </c>
      <c r="F806" s="8">
        <f t="shared" ca="1" si="63"/>
        <v>0.18634491487184582</v>
      </c>
      <c r="G806" s="6"/>
      <c r="H806" s="8"/>
      <c r="I806" s="2"/>
      <c r="J806" s="2"/>
      <c r="K806" s="34"/>
      <c r="L806" s="36"/>
      <c r="M806" s="35"/>
      <c r="N806" s="35"/>
      <c r="O806" s="35"/>
    </row>
    <row r="807" spans="1:15" x14ac:dyDescent="0.2">
      <c r="A807">
        <f>+MassCurves!A775</f>
        <v>771</v>
      </c>
      <c r="B807" s="9">
        <f t="shared" si="60"/>
        <v>1.1638168520000001</v>
      </c>
      <c r="C807" s="2">
        <f t="shared" ca="1" si="64"/>
        <v>0.12966672000000012</v>
      </c>
      <c r="D807" s="8">
        <f t="shared" ca="1" si="61"/>
        <v>1.8461538461538458E-4</v>
      </c>
      <c r="E807" s="9">
        <f t="shared" ca="1" si="62"/>
        <v>0.47509230769230765</v>
      </c>
      <c r="F807" s="8">
        <f t="shared" ca="1" si="63"/>
        <v>0.18634491487184582</v>
      </c>
      <c r="G807" s="6"/>
      <c r="H807" s="8"/>
      <c r="I807" s="2"/>
      <c r="J807" s="2"/>
      <c r="K807" s="34"/>
      <c r="L807" s="36"/>
      <c r="M807" s="35"/>
      <c r="N807" s="35"/>
      <c r="O807" s="35"/>
    </row>
    <row r="808" spans="1:15" x14ac:dyDescent="0.2">
      <c r="A808">
        <f>+MassCurves!A776</f>
        <v>772</v>
      </c>
      <c r="B808" s="9">
        <f t="shared" si="60"/>
        <v>1.1659779640000001</v>
      </c>
      <c r="C808" s="2">
        <f t="shared" ca="1" si="64"/>
        <v>0.12966672000000012</v>
      </c>
      <c r="D808" s="8">
        <f t="shared" ca="1" si="61"/>
        <v>1.8461538461538458E-4</v>
      </c>
      <c r="E808" s="9">
        <f t="shared" ca="1" si="62"/>
        <v>0.47509230769230765</v>
      </c>
      <c r="F808" s="8">
        <f t="shared" ca="1" si="63"/>
        <v>0.18634491487184582</v>
      </c>
      <c r="G808" s="6"/>
      <c r="H808" s="8"/>
      <c r="I808" s="2"/>
      <c r="J808" s="2"/>
      <c r="K808" s="34"/>
      <c r="L808" s="36"/>
      <c r="M808" s="35"/>
      <c r="N808" s="35"/>
      <c r="O808" s="35"/>
    </row>
    <row r="809" spans="1:15" x14ac:dyDescent="0.2">
      <c r="A809">
        <f>+MassCurves!A777</f>
        <v>773</v>
      </c>
      <c r="B809" s="9">
        <f t="shared" si="60"/>
        <v>1.1681390759999999</v>
      </c>
      <c r="C809" s="2">
        <f t="shared" ca="1" si="64"/>
        <v>0.12966671999999901</v>
      </c>
      <c r="D809" s="8">
        <f t="shared" ca="1" si="61"/>
        <v>1.8461538461538458E-4</v>
      </c>
      <c r="E809" s="9">
        <f t="shared" ca="1" si="62"/>
        <v>0.47509230769230765</v>
      </c>
      <c r="F809" s="8">
        <f t="shared" ca="1" si="63"/>
        <v>0.18634491487184421</v>
      </c>
      <c r="G809" s="6"/>
      <c r="H809" s="8"/>
      <c r="I809" s="2"/>
      <c r="J809" s="2"/>
      <c r="K809" s="34"/>
      <c r="L809" s="36"/>
      <c r="M809" s="35"/>
      <c r="N809" s="35"/>
      <c r="O809" s="35"/>
    </row>
    <row r="810" spans="1:15" x14ac:dyDescent="0.2">
      <c r="A810">
        <f>+MassCurves!A778</f>
        <v>774</v>
      </c>
      <c r="B810" s="9">
        <f t="shared" si="60"/>
        <v>1.1703001879999999</v>
      </c>
      <c r="C810" s="2">
        <f t="shared" ca="1" si="64"/>
        <v>0.12966672000000012</v>
      </c>
      <c r="D810" s="8">
        <f t="shared" ca="1" si="61"/>
        <v>1.8461538461538458E-4</v>
      </c>
      <c r="E810" s="9">
        <f t="shared" ca="1" si="62"/>
        <v>0.47509230769230765</v>
      </c>
      <c r="F810" s="8">
        <f t="shared" ca="1" si="63"/>
        <v>0.18634491487184582</v>
      </c>
      <c r="G810" s="6"/>
      <c r="H810" s="8"/>
      <c r="I810" s="2"/>
      <c r="J810" s="2"/>
      <c r="K810" s="34"/>
      <c r="L810" s="36"/>
      <c r="M810" s="35"/>
      <c r="N810" s="35"/>
      <c r="O810" s="35"/>
    </row>
    <row r="811" spans="1:15" x14ac:dyDescent="0.2">
      <c r="A811">
        <f>+MassCurves!A779</f>
        <v>775</v>
      </c>
      <c r="B811" s="9">
        <f t="shared" si="60"/>
        <v>1.1724612999999999</v>
      </c>
      <c r="C811" s="2">
        <f t="shared" ca="1" si="64"/>
        <v>0.12966672000000012</v>
      </c>
      <c r="D811" s="8">
        <f t="shared" ca="1" si="61"/>
        <v>1.8461538461538458E-4</v>
      </c>
      <c r="E811" s="9">
        <f t="shared" ca="1" si="62"/>
        <v>0.47509230769230765</v>
      </c>
      <c r="F811" s="8">
        <f t="shared" ca="1" si="63"/>
        <v>0.18634491487184582</v>
      </c>
      <c r="G811" s="6"/>
      <c r="H811" s="8"/>
      <c r="I811" s="2"/>
      <c r="J811" s="2"/>
      <c r="K811" s="34"/>
      <c r="L811" s="36"/>
      <c r="M811" s="35"/>
      <c r="N811" s="35"/>
      <c r="O811" s="35"/>
    </row>
    <row r="812" spans="1:15" x14ac:dyDescent="0.2">
      <c r="A812">
        <f>+MassCurves!A780</f>
        <v>776</v>
      </c>
      <c r="B812" s="9">
        <f t="shared" si="60"/>
        <v>1.1746224119999999</v>
      </c>
      <c r="C812" s="2">
        <f t="shared" ca="1" si="64"/>
        <v>0.12966672000000012</v>
      </c>
      <c r="D812" s="8">
        <f t="shared" ca="1" si="61"/>
        <v>1.8461538461538458E-4</v>
      </c>
      <c r="E812" s="9">
        <f t="shared" ca="1" si="62"/>
        <v>0.47509230769230765</v>
      </c>
      <c r="F812" s="8">
        <f t="shared" ca="1" si="63"/>
        <v>0.18634491487184582</v>
      </c>
      <c r="G812" s="6"/>
      <c r="H812" s="8"/>
      <c r="I812" s="2"/>
      <c r="J812" s="2"/>
      <c r="K812" s="34"/>
      <c r="L812" s="36"/>
      <c r="M812" s="35"/>
      <c r="N812" s="35"/>
      <c r="O812" s="35"/>
    </row>
    <row r="813" spans="1:15" x14ac:dyDescent="0.2">
      <c r="A813">
        <f>+MassCurves!A781</f>
        <v>777</v>
      </c>
      <c r="B813" s="9">
        <f t="shared" si="60"/>
        <v>1.176783524</v>
      </c>
      <c r="C813" s="2">
        <f t="shared" ca="1" si="64"/>
        <v>0.12966672000000012</v>
      </c>
      <c r="D813" s="8">
        <f t="shared" ca="1" si="61"/>
        <v>1.8461538461538458E-4</v>
      </c>
      <c r="E813" s="9">
        <f t="shared" ca="1" si="62"/>
        <v>0.47509230769230765</v>
      </c>
      <c r="F813" s="8">
        <f t="shared" ca="1" si="63"/>
        <v>0.18634491487184582</v>
      </c>
      <c r="G813" s="6"/>
      <c r="H813" s="8"/>
      <c r="I813" s="2"/>
      <c r="J813" s="2"/>
      <c r="K813" s="34"/>
      <c r="L813" s="36"/>
      <c r="M813" s="35"/>
      <c r="N813" s="35"/>
      <c r="O813" s="35"/>
    </row>
    <row r="814" spans="1:15" x14ac:dyDescent="0.2">
      <c r="A814">
        <f>+MassCurves!A782</f>
        <v>778</v>
      </c>
      <c r="B814" s="9">
        <f t="shared" si="60"/>
        <v>1.178944636</v>
      </c>
      <c r="C814" s="2">
        <f t="shared" ca="1" si="64"/>
        <v>0.12966672000000012</v>
      </c>
      <c r="D814" s="8">
        <f t="shared" ca="1" si="61"/>
        <v>1.8461538461538458E-4</v>
      </c>
      <c r="E814" s="9">
        <f t="shared" ca="1" si="62"/>
        <v>0.47509230769230765</v>
      </c>
      <c r="F814" s="8">
        <f t="shared" ca="1" si="63"/>
        <v>0.18634491487184582</v>
      </c>
      <c r="G814" s="6"/>
      <c r="H814" s="8"/>
      <c r="I814" s="2"/>
      <c r="J814" s="2"/>
      <c r="K814" s="34"/>
      <c r="L814" s="36"/>
      <c r="M814" s="35"/>
      <c r="N814" s="35"/>
      <c r="O814" s="35"/>
    </row>
    <row r="815" spans="1:15" x14ac:dyDescent="0.2">
      <c r="A815">
        <f>+MassCurves!A783</f>
        <v>779</v>
      </c>
      <c r="B815" s="9">
        <f t="shared" si="60"/>
        <v>1.181105748</v>
      </c>
      <c r="C815" s="2">
        <f t="shared" ca="1" si="64"/>
        <v>0.12966672000000012</v>
      </c>
      <c r="D815" s="8">
        <f t="shared" ca="1" si="61"/>
        <v>1.8461538461538458E-4</v>
      </c>
      <c r="E815" s="9">
        <f t="shared" ca="1" si="62"/>
        <v>0.47509230769230765</v>
      </c>
      <c r="F815" s="8">
        <f t="shared" ca="1" si="63"/>
        <v>0.18634491487184582</v>
      </c>
      <c r="G815" s="6"/>
      <c r="H815" s="8"/>
      <c r="I815" s="2"/>
      <c r="J815" s="2"/>
      <c r="K815" s="34"/>
      <c r="L815" s="36"/>
      <c r="M815" s="35"/>
      <c r="N815" s="35"/>
      <c r="O815" s="35"/>
    </row>
    <row r="816" spans="1:15" x14ac:dyDescent="0.2">
      <c r="A816">
        <f>+MassCurves!A784</f>
        <v>780</v>
      </c>
      <c r="B816" s="9">
        <f t="shared" si="60"/>
        <v>1.18326686</v>
      </c>
      <c r="C816" s="2">
        <f t="shared" ca="1" si="64"/>
        <v>0.12966672000000012</v>
      </c>
      <c r="D816" s="8">
        <f t="shared" ca="1" si="61"/>
        <v>1.8461538461538458E-4</v>
      </c>
      <c r="E816" s="9">
        <f t="shared" ca="1" si="62"/>
        <v>0.47509230769230765</v>
      </c>
      <c r="F816" s="8">
        <f t="shared" ca="1" si="63"/>
        <v>0.18634491487184582</v>
      </c>
      <c r="G816" s="6"/>
      <c r="H816" s="8"/>
      <c r="I816" s="2"/>
      <c r="J816" s="2"/>
      <c r="K816" s="34"/>
      <c r="L816" s="36"/>
      <c r="M816" s="35"/>
      <c r="N816" s="35"/>
      <c r="O816" s="35"/>
    </row>
    <row r="817" spans="1:15" x14ac:dyDescent="0.2">
      <c r="A817">
        <f>+MassCurves!A785</f>
        <v>781</v>
      </c>
      <c r="B817" s="9">
        <f t="shared" si="60"/>
        <v>1.1854279720000001</v>
      </c>
      <c r="C817" s="2">
        <f t="shared" ca="1" si="64"/>
        <v>0.12966672000000012</v>
      </c>
      <c r="D817" s="8">
        <f t="shared" ca="1" si="61"/>
        <v>1.8461538461538458E-4</v>
      </c>
      <c r="E817" s="9">
        <f t="shared" ca="1" si="62"/>
        <v>0.47509230769230765</v>
      </c>
      <c r="F817" s="8">
        <f t="shared" ca="1" si="63"/>
        <v>0.18634491487184582</v>
      </c>
      <c r="G817" s="6"/>
      <c r="H817" s="8"/>
      <c r="I817" s="2"/>
      <c r="J817" s="2"/>
      <c r="K817" s="34"/>
      <c r="L817" s="36"/>
      <c r="M817" s="35"/>
      <c r="N817" s="35"/>
      <c r="O817" s="35"/>
    </row>
    <row r="818" spans="1:15" x14ac:dyDescent="0.2">
      <c r="A818">
        <f>+MassCurves!A786</f>
        <v>782</v>
      </c>
      <c r="B818" s="9">
        <f t="shared" si="60"/>
        <v>1.1875890840000001</v>
      </c>
      <c r="C818" s="2">
        <f t="shared" ca="1" si="64"/>
        <v>0.12966672000000012</v>
      </c>
      <c r="D818" s="8">
        <f t="shared" ca="1" si="61"/>
        <v>1.8461538461538458E-4</v>
      </c>
      <c r="E818" s="9">
        <f t="shared" ca="1" si="62"/>
        <v>0.47509230769230765</v>
      </c>
      <c r="F818" s="8">
        <f t="shared" ca="1" si="63"/>
        <v>0.18634491487184582</v>
      </c>
      <c r="G818" s="6"/>
      <c r="H818" s="8"/>
      <c r="I818" s="2"/>
      <c r="J818" s="2"/>
      <c r="K818" s="34"/>
      <c r="L818" s="36"/>
      <c r="M818" s="35"/>
      <c r="N818" s="35"/>
      <c r="O818" s="35"/>
    </row>
    <row r="819" spans="1:15" x14ac:dyDescent="0.2">
      <c r="A819">
        <f>+MassCurves!A787</f>
        <v>783</v>
      </c>
      <c r="B819" s="9">
        <f t="shared" si="60"/>
        <v>1.1897501960000001</v>
      </c>
      <c r="C819" s="2">
        <f t="shared" ca="1" si="64"/>
        <v>0.12966672000000012</v>
      </c>
      <c r="D819" s="8">
        <f t="shared" ca="1" si="61"/>
        <v>1.8461538461538458E-4</v>
      </c>
      <c r="E819" s="9">
        <f t="shared" ca="1" si="62"/>
        <v>0.47509230769230765</v>
      </c>
      <c r="F819" s="8">
        <f t="shared" ca="1" si="63"/>
        <v>0.18634491487184582</v>
      </c>
      <c r="G819" s="6"/>
      <c r="H819" s="8"/>
      <c r="I819" s="2"/>
      <c r="J819" s="2"/>
      <c r="K819" s="34"/>
      <c r="L819" s="36"/>
      <c r="M819" s="35"/>
      <c r="N819" s="35"/>
      <c r="O819" s="35"/>
    </row>
    <row r="820" spans="1:15" x14ac:dyDescent="0.2">
      <c r="A820">
        <f>+MassCurves!A788</f>
        <v>784</v>
      </c>
      <c r="B820" s="9">
        <f t="shared" si="60"/>
        <v>1.1919113079999999</v>
      </c>
      <c r="C820" s="2">
        <f t="shared" ca="1" si="64"/>
        <v>0.12966671999999901</v>
      </c>
      <c r="D820" s="8">
        <f t="shared" ca="1" si="61"/>
        <v>1.8461538461538458E-4</v>
      </c>
      <c r="E820" s="9">
        <f t="shared" ca="1" si="62"/>
        <v>0.47509230769230765</v>
      </c>
      <c r="F820" s="8">
        <f t="shared" ca="1" si="63"/>
        <v>0.18634491487184421</v>
      </c>
      <c r="G820" s="6"/>
      <c r="H820" s="8"/>
      <c r="I820" s="2"/>
      <c r="J820" s="2"/>
      <c r="K820" s="34"/>
      <c r="L820" s="36"/>
      <c r="M820" s="35"/>
      <c r="N820" s="35"/>
      <c r="O820" s="35"/>
    </row>
    <row r="821" spans="1:15" x14ac:dyDescent="0.2">
      <c r="A821">
        <f>+MassCurves!A789</f>
        <v>785</v>
      </c>
      <c r="B821" s="9">
        <f t="shared" si="60"/>
        <v>1.1940724199999999</v>
      </c>
      <c r="C821" s="2">
        <f t="shared" ca="1" si="64"/>
        <v>0.12966672000000012</v>
      </c>
      <c r="D821" s="8">
        <f t="shared" ca="1" si="61"/>
        <v>1.8461538461538458E-4</v>
      </c>
      <c r="E821" s="9">
        <f t="shared" ca="1" si="62"/>
        <v>0.47509230769230765</v>
      </c>
      <c r="F821" s="8">
        <f t="shared" ca="1" si="63"/>
        <v>0.18634491487184582</v>
      </c>
      <c r="G821" s="6"/>
      <c r="H821" s="8"/>
      <c r="I821" s="2"/>
      <c r="J821" s="2"/>
      <c r="K821" s="34"/>
      <c r="L821" s="36"/>
      <c r="M821" s="35"/>
      <c r="N821" s="35"/>
      <c r="O821" s="35"/>
    </row>
    <row r="822" spans="1:15" x14ac:dyDescent="0.2">
      <c r="A822">
        <f>+MassCurves!A790</f>
        <v>786</v>
      </c>
      <c r="B822" s="9">
        <f t="shared" si="60"/>
        <v>1.1962335319999999</v>
      </c>
      <c r="C822" s="2">
        <f t="shared" ca="1" si="64"/>
        <v>0.12966672000000012</v>
      </c>
      <c r="D822" s="8">
        <f t="shared" ca="1" si="61"/>
        <v>1.8461538461538458E-4</v>
      </c>
      <c r="E822" s="9">
        <f t="shared" ca="1" si="62"/>
        <v>0.47509230769230765</v>
      </c>
      <c r="F822" s="8">
        <f t="shared" ca="1" si="63"/>
        <v>0.18634491487184582</v>
      </c>
      <c r="G822" s="6"/>
      <c r="H822" s="8"/>
      <c r="I822" s="2"/>
      <c r="J822" s="2"/>
      <c r="K822" s="34"/>
      <c r="L822" s="36"/>
      <c r="M822" s="35"/>
      <c r="N822" s="35"/>
      <c r="O822" s="35"/>
    </row>
    <row r="823" spans="1:15" x14ac:dyDescent="0.2">
      <c r="A823">
        <f>+MassCurves!A791</f>
        <v>787</v>
      </c>
      <c r="B823" s="9">
        <f t="shared" si="60"/>
        <v>1.198394644</v>
      </c>
      <c r="C823" s="2">
        <f t="shared" ca="1" si="64"/>
        <v>0.12966672000000012</v>
      </c>
      <c r="D823" s="8">
        <f t="shared" ca="1" si="61"/>
        <v>1.8461538461538458E-4</v>
      </c>
      <c r="E823" s="9">
        <f t="shared" ca="1" si="62"/>
        <v>0.47509230769230765</v>
      </c>
      <c r="F823" s="8">
        <f t="shared" ca="1" si="63"/>
        <v>0.18634491487184582</v>
      </c>
      <c r="G823" s="6"/>
      <c r="H823" s="8"/>
      <c r="I823" s="2"/>
      <c r="J823" s="2"/>
      <c r="K823" s="34"/>
      <c r="L823" s="36"/>
      <c r="M823" s="35"/>
      <c r="N823" s="35"/>
      <c r="O823" s="35"/>
    </row>
    <row r="824" spans="1:15" x14ac:dyDescent="0.2">
      <c r="A824">
        <f>+MassCurves!A792</f>
        <v>788</v>
      </c>
      <c r="B824" s="9">
        <f t="shared" si="60"/>
        <v>1.200555756</v>
      </c>
      <c r="C824" s="2">
        <f t="shared" ca="1" si="64"/>
        <v>0.12966672000000012</v>
      </c>
      <c r="D824" s="8">
        <f t="shared" ca="1" si="61"/>
        <v>1.8461538461538458E-4</v>
      </c>
      <c r="E824" s="9">
        <f t="shared" ca="1" si="62"/>
        <v>0.47509230769230765</v>
      </c>
      <c r="F824" s="8">
        <f t="shared" ca="1" si="63"/>
        <v>0.18634491487184582</v>
      </c>
      <c r="G824" s="6"/>
      <c r="H824" s="8"/>
      <c r="I824" s="2"/>
      <c r="J824" s="2"/>
      <c r="K824" s="34"/>
      <c r="L824" s="36"/>
      <c r="M824" s="35"/>
      <c r="N824" s="35"/>
      <c r="O824" s="35"/>
    </row>
    <row r="825" spans="1:15" x14ac:dyDescent="0.2">
      <c r="A825">
        <f>+MassCurves!A793</f>
        <v>789</v>
      </c>
      <c r="B825" s="9">
        <f t="shared" si="60"/>
        <v>1.202716868</v>
      </c>
      <c r="C825" s="2">
        <f t="shared" ca="1" si="64"/>
        <v>0.12966672000000012</v>
      </c>
      <c r="D825" s="8">
        <f t="shared" ca="1" si="61"/>
        <v>1.8461538461538458E-4</v>
      </c>
      <c r="E825" s="9">
        <f t="shared" ca="1" si="62"/>
        <v>0.47509230769230765</v>
      </c>
      <c r="F825" s="8">
        <f t="shared" ca="1" si="63"/>
        <v>0.18634491487184582</v>
      </c>
      <c r="G825" s="6"/>
      <c r="H825" s="8"/>
      <c r="I825" s="2"/>
      <c r="J825" s="2"/>
      <c r="K825" s="34"/>
      <c r="L825" s="36"/>
      <c r="M825" s="35"/>
      <c r="N825" s="35"/>
      <c r="O825" s="35"/>
    </row>
    <row r="826" spans="1:15" x14ac:dyDescent="0.2">
      <c r="A826">
        <f>+MassCurves!A794</f>
        <v>790</v>
      </c>
      <c r="B826" s="9">
        <f t="shared" si="60"/>
        <v>1.20487798</v>
      </c>
      <c r="C826" s="2">
        <f t="shared" ca="1" si="64"/>
        <v>0.12966672000000012</v>
      </c>
      <c r="D826" s="8">
        <f t="shared" ca="1" si="61"/>
        <v>1.8461538461538458E-4</v>
      </c>
      <c r="E826" s="9">
        <f t="shared" ca="1" si="62"/>
        <v>0.47509230769230765</v>
      </c>
      <c r="F826" s="8">
        <f t="shared" ca="1" si="63"/>
        <v>0.18634491487184582</v>
      </c>
      <c r="G826" s="6"/>
      <c r="H826" s="8"/>
      <c r="I826" s="2"/>
      <c r="J826" s="2"/>
      <c r="K826" s="34"/>
      <c r="L826" s="36"/>
      <c r="M826" s="35"/>
      <c r="N826" s="35"/>
      <c r="O826" s="35"/>
    </row>
    <row r="827" spans="1:15" x14ac:dyDescent="0.2">
      <c r="A827">
        <f>+MassCurves!A795</f>
        <v>791</v>
      </c>
      <c r="B827" s="9">
        <f t="shared" si="60"/>
        <v>1.207039092</v>
      </c>
      <c r="C827" s="2">
        <f t="shared" ca="1" si="64"/>
        <v>0.12966672000000012</v>
      </c>
      <c r="D827" s="8">
        <f t="shared" ca="1" si="61"/>
        <v>1.8461538461538458E-4</v>
      </c>
      <c r="E827" s="9">
        <f t="shared" ca="1" si="62"/>
        <v>0.47509230769230765</v>
      </c>
      <c r="F827" s="8">
        <f t="shared" ca="1" si="63"/>
        <v>0.18634491487184582</v>
      </c>
      <c r="G827" s="6"/>
      <c r="H827" s="8"/>
      <c r="I827" s="2"/>
      <c r="J827" s="2"/>
      <c r="K827" s="34"/>
      <c r="L827" s="36"/>
      <c r="M827" s="35"/>
      <c r="N827" s="35"/>
      <c r="O827" s="35"/>
    </row>
    <row r="828" spans="1:15" x14ac:dyDescent="0.2">
      <c r="A828">
        <f>+MassCurves!A796</f>
        <v>792</v>
      </c>
      <c r="B828" s="9">
        <f t="shared" si="60"/>
        <v>1.2092002040000001</v>
      </c>
      <c r="C828" s="2">
        <f t="shared" ca="1" si="64"/>
        <v>0.12966672000000012</v>
      </c>
      <c r="D828" s="8">
        <f t="shared" ca="1" si="61"/>
        <v>1.8461538461538458E-4</v>
      </c>
      <c r="E828" s="9">
        <f t="shared" ca="1" si="62"/>
        <v>0.47509230769230765</v>
      </c>
      <c r="F828" s="8">
        <f t="shared" ca="1" si="63"/>
        <v>0.18634491487184582</v>
      </c>
      <c r="G828" s="6"/>
      <c r="H828" s="8"/>
      <c r="I828" s="2"/>
      <c r="J828" s="2"/>
      <c r="K828" s="34"/>
      <c r="L828" s="36"/>
      <c r="M828" s="35"/>
      <c r="N828" s="35"/>
      <c r="O828" s="35"/>
    </row>
    <row r="829" spans="1:15" x14ac:dyDescent="0.2">
      <c r="A829">
        <f>+MassCurves!A797</f>
        <v>793</v>
      </c>
      <c r="B829" s="9">
        <f t="shared" si="60"/>
        <v>1.2113613160000001</v>
      </c>
      <c r="C829" s="2">
        <f t="shared" ca="1" si="64"/>
        <v>0.12966672000000012</v>
      </c>
      <c r="D829" s="8">
        <f t="shared" ca="1" si="61"/>
        <v>1.8461538461538458E-4</v>
      </c>
      <c r="E829" s="9">
        <f t="shared" ca="1" si="62"/>
        <v>0.47509230769230765</v>
      </c>
      <c r="F829" s="8">
        <f t="shared" ca="1" si="63"/>
        <v>0.18634491487184582</v>
      </c>
      <c r="G829" s="6"/>
      <c r="H829" s="8"/>
      <c r="I829" s="2"/>
      <c r="J829" s="2"/>
      <c r="K829" s="34"/>
      <c r="L829" s="36"/>
      <c r="M829" s="35"/>
      <c r="N829" s="35"/>
      <c r="O829" s="35"/>
    </row>
    <row r="830" spans="1:15" x14ac:dyDescent="0.2">
      <c r="A830">
        <f>+MassCurves!A798</f>
        <v>794</v>
      </c>
      <c r="B830" s="9">
        <f t="shared" si="60"/>
        <v>1.2135224280000001</v>
      </c>
      <c r="C830" s="2">
        <f t="shared" ca="1" si="64"/>
        <v>0.12966672000000012</v>
      </c>
      <c r="D830" s="8">
        <f t="shared" ca="1" si="61"/>
        <v>1.8461538461538458E-4</v>
      </c>
      <c r="E830" s="9">
        <f t="shared" ca="1" si="62"/>
        <v>0.47509230769230765</v>
      </c>
      <c r="F830" s="8">
        <f t="shared" ca="1" si="63"/>
        <v>0.18634491487184582</v>
      </c>
      <c r="G830" s="6"/>
      <c r="H830" s="8"/>
      <c r="I830" s="2"/>
      <c r="J830" s="2"/>
      <c r="K830" s="34"/>
      <c r="L830" s="36"/>
      <c r="M830" s="35"/>
      <c r="N830" s="35"/>
      <c r="O830" s="35"/>
    </row>
    <row r="831" spans="1:15" x14ac:dyDescent="0.2">
      <c r="A831">
        <f>+MassCurves!A799</f>
        <v>795</v>
      </c>
      <c r="B831" s="9">
        <f t="shared" si="60"/>
        <v>1.2156835399999999</v>
      </c>
      <c r="C831" s="2">
        <f t="shared" ca="1" si="64"/>
        <v>0.12966671999999901</v>
      </c>
      <c r="D831" s="8">
        <f t="shared" ca="1" si="61"/>
        <v>1.8461538461538458E-4</v>
      </c>
      <c r="E831" s="9">
        <f t="shared" ca="1" si="62"/>
        <v>0.47509230769230765</v>
      </c>
      <c r="F831" s="8">
        <f t="shared" ca="1" si="63"/>
        <v>0.18634491487184421</v>
      </c>
      <c r="G831" s="6"/>
      <c r="H831" s="8"/>
      <c r="I831" s="2"/>
      <c r="J831" s="2"/>
      <c r="K831" s="34"/>
      <c r="L831" s="36"/>
      <c r="M831" s="35"/>
      <c r="N831" s="35"/>
      <c r="O831" s="35"/>
    </row>
    <row r="832" spans="1:15" x14ac:dyDescent="0.2">
      <c r="A832">
        <f>+MassCurves!A800</f>
        <v>796</v>
      </c>
      <c r="B832" s="9">
        <f t="shared" si="60"/>
        <v>1.2178446519999999</v>
      </c>
      <c r="C832" s="2">
        <f t="shared" ca="1" si="64"/>
        <v>0.12966672000000012</v>
      </c>
      <c r="D832" s="8">
        <f t="shared" ca="1" si="61"/>
        <v>1.8461538461538458E-4</v>
      </c>
      <c r="E832" s="9">
        <f t="shared" ca="1" si="62"/>
        <v>0.47509230769230765</v>
      </c>
      <c r="F832" s="8">
        <f t="shared" ca="1" si="63"/>
        <v>0.18634491487184582</v>
      </c>
      <c r="G832" s="6"/>
      <c r="H832" s="8"/>
      <c r="I832" s="2"/>
      <c r="J832" s="2"/>
      <c r="K832" s="34"/>
      <c r="L832" s="36"/>
      <c r="M832" s="35"/>
      <c r="N832" s="35"/>
      <c r="O832" s="35"/>
    </row>
    <row r="833" spans="1:15" x14ac:dyDescent="0.2">
      <c r="A833">
        <f>+MassCurves!A801</f>
        <v>797</v>
      </c>
      <c r="B833" s="9">
        <f t="shared" si="60"/>
        <v>1.2200057639999999</v>
      </c>
      <c r="C833" s="2">
        <f t="shared" ca="1" si="64"/>
        <v>0.12966672000000012</v>
      </c>
      <c r="D833" s="8">
        <f t="shared" ca="1" si="61"/>
        <v>1.8461538461538458E-4</v>
      </c>
      <c r="E833" s="9">
        <f t="shared" ca="1" si="62"/>
        <v>0.47509230769230765</v>
      </c>
      <c r="F833" s="8">
        <f t="shared" ca="1" si="63"/>
        <v>0.18634491487184582</v>
      </c>
      <c r="G833" s="6"/>
      <c r="H833" s="8"/>
      <c r="I833" s="2"/>
      <c r="J833" s="2"/>
      <c r="K833" s="34"/>
      <c r="L833" s="36"/>
      <c r="M833" s="35"/>
      <c r="N833" s="35"/>
      <c r="O833" s="35"/>
    </row>
    <row r="834" spans="1:15" x14ac:dyDescent="0.2">
      <c r="A834">
        <f>+MassCurves!A802</f>
        <v>798</v>
      </c>
      <c r="B834" s="9">
        <f t="shared" si="60"/>
        <v>1.222166876</v>
      </c>
      <c r="C834" s="2">
        <f t="shared" ca="1" si="64"/>
        <v>0.12966672000000012</v>
      </c>
      <c r="D834" s="8">
        <f t="shared" ca="1" si="61"/>
        <v>1.8461538461538458E-4</v>
      </c>
      <c r="E834" s="9">
        <f t="shared" ca="1" si="62"/>
        <v>0.47509230769230765</v>
      </c>
      <c r="F834" s="8">
        <f t="shared" ca="1" si="63"/>
        <v>0.18634491487184582</v>
      </c>
      <c r="G834" s="6"/>
      <c r="H834" s="8"/>
      <c r="I834" s="2"/>
      <c r="J834" s="2"/>
      <c r="K834" s="34"/>
      <c r="L834" s="36"/>
      <c r="M834" s="35"/>
      <c r="N834" s="35"/>
      <c r="O834" s="35"/>
    </row>
    <row r="835" spans="1:15" x14ac:dyDescent="0.2">
      <c r="A835">
        <f>+MassCurves!A803</f>
        <v>799</v>
      </c>
      <c r="B835" s="9">
        <f t="shared" si="60"/>
        <v>1.224327988</v>
      </c>
      <c r="C835" s="2">
        <f t="shared" ca="1" si="64"/>
        <v>0.12966672000000012</v>
      </c>
      <c r="D835" s="8">
        <f t="shared" ca="1" si="61"/>
        <v>1.8461538461538458E-4</v>
      </c>
      <c r="E835" s="9">
        <f t="shared" ca="1" si="62"/>
        <v>0.47509230769230765</v>
      </c>
      <c r="F835" s="8">
        <f t="shared" ca="1" si="63"/>
        <v>0.18634491487184582</v>
      </c>
      <c r="G835" s="6"/>
      <c r="H835" s="8"/>
      <c r="I835" s="2"/>
      <c r="J835" s="2"/>
      <c r="K835" s="34"/>
      <c r="L835" s="36"/>
      <c r="M835" s="35"/>
      <c r="N835" s="35"/>
      <c r="O835" s="35"/>
    </row>
    <row r="836" spans="1:15" x14ac:dyDescent="0.2">
      <c r="A836">
        <f>+MassCurves!A804</f>
        <v>800</v>
      </c>
      <c r="B836" s="9">
        <f t="shared" si="60"/>
        <v>1.2264891</v>
      </c>
      <c r="C836" s="2">
        <f t="shared" ca="1" si="64"/>
        <v>0.12966672000000012</v>
      </c>
      <c r="D836" s="8">
        <f t="shared" ca="1" si="61"/>
        <v>1.8461538461538458E-4</v>
      </c>
      <c r="E836" s="9">
        <f t="shared" ca="1" si="62"/>
        <v>0.47509230769230765</v>
      </c>
      <c r="F836" s="8">
        <f t="shared" ca="1" si="63"/>
        <v>0.18634491487184582</v>
      </c>
      <c r="G836" s="6"/>
      <c r="H836" s="8"/>
      <c r="I836" s="2"/>
      <c r="J836" s="2"/>
      <c r="K836" s="34"/>
      <c r="L836" s="36"/>
      <c r="M836" s="35"/>
      <c r="N836" s="35"/>
      <c r="O836" s="35"/>
    </row>
    <row r="837" spans="1:15" x14ac:dyDescent="0.2">
      <c r="A837">
        <f>+MassCurves!A805</f>
        <v>801</v>
      </c>
      <c r="B837" s="9">
        <f t="shared" si="60"/>
        <v>1.2293302100000001</v>
      </c>
      <c r="C837" s="2">
        <f t="shared" ca="1" si="64"/>
        <v>0.13306671000000048</v>
      </c>
      <c r="D837" s="8">
        <f t="shared" ca="1" si="61"/>
        <v>1.9999999999999996E-4</v>
      </c>
      <c r="E837" s="9">
        <f t="shared" ca="1" si="62"/>
        <v>0.47509999999999997</v>
      </c>
      <c r="F837" s="8">
        <f t="shared" ca="1" si="63"/>
        <v>0.19123415961163356</v>
      </c>
      <c r="G837" s="6"/>
      <c r="H837" s="8"/>
      <c r="I837" s="2"/>
      <c r="J837" s="2"/>
      <c r="K837" s="34"/>
      <c r="L837" s="36"/>
      <c r="M837" s="35"/>
      <c r="N837" s="35"/>
      <c r="O837" s="35"/>
    </row>
    <row r="838" spans="1:15" x14ac:dyDescent="0.2">
      <c r="A838">
        <f>+MassCurves!A806</f>
        <v>802</v>
      </c>
      <c r="B838" s="9">
        <f t="shared" si="60"/>
        <v>1.23217132</v>
      </c>
      <c r="C838" s="2">
        <f t="shared" ca="1" si="64"/>
        <v>0.13646669999999972</v>
      </c>
      <c r="D838" s="8">
        <f t="shared" ca="1" si="61"/>
        <v>1.9999999999999996E-4</v>
      </c>
      <c r="E838" s="9">
        <f t="shared" ca="1" si="62"/>
        <v>0.47509999999999997</v>
      </c>
      <c r="F838" s="8">
        <f t="shared" ca="1" si="63"/>
        <v>0.19612038720633257</v>
      </c>
      <c r="G838" s="6"/>
      <c r="H838" s="8"/>
      <c r="I838" s="2"/>
      <c r="J838" s="2"/>
      <c r="K838" s="34"/>
      <c r="L838" s="36"/>
      <c r="M838" s="35"/>
      <c r="N838" s="35"/>
      <c r="O838" s="35"/>
    </row>
    <row r="839" spans="1:15" x14ac:dyDescent="0.2">
      <c r="A839">
        <f>+MassCurves!A807</f>
        <v>803</v>
      </c>
      <c r="B839" s="9">
        <f t="shared" si="60"/>
        <v>1.23501243</v>
      </c>
      <c r="C839" s="2">
        <f t="shared" ca="1" si="64"/>
        <v>0.13986669000000007</v>
      </c>
      <c r="D839" s="8">
        <f t="shared" ca="1" si="61"/>
        <v>1.9999999999999996E-4</v>
      </c>
      <c r="E839" s="9">
        <f t="shared" ca="1" si="62"/>
        <v>0.47509999999999997</v>
      </c>
      <c r="F839" s="8">
        <f t="shared" ca="1" si="63"/>
        <v>0.20100661480103318</v>
      </c>
      <c r="G839" s="6"/>
      <c r="H839" s="8"/>
      <c r="I839" s="2"/>
      <c r="J839" s="2"/>
      <c r="K839" s="34"/>
      <c r="L839" s="36"/>
      <c r="M839" s="35"/>
      <c r="N839" s="35"/>
      <c r="O839" s="35"/>
    </row>
    <row r="840" spans="1:15" x14ac:dyDescent="0.2">
      <c r="A840">
        <f>+MassCurves!A808</f>
        <v>804</v>
      </c>
      <c r="B840" s="9">
        <f t="shared" si="60"/>
        <v>1.2378535399999999</v>
      </c>
      <c r="C840" s="2">
        <f t="shared" ca="1" si="64"/>
        <v>0.14326667999999931</v>
      </c>
      <c r="D840" s="8">
        <f t="shared" ca="1" si="61"/>
        <v>2.1538461538461536E-4</v>
      </c>
      <c r="E840" s="9">
        <f t="shared" ca="1" si="62"/>
        <v>0.47510769230769229</v>
      </c>
      <c r="F840" s="8">
        <f t="shared" ca="1" si="63"/>
        <v>0.20589617599096555</v>
      </c>
      <c r="G840" s="6"/>
      <c r="H840" s="8"/>
      <c r="I840" s="2"/>
      <c r="J840" s="2"/>
      <c r="K840" s="34"/>
      <c r="L840" s="36"/>
      <c r="M840" s="35"/>
      <c r="N840" s="35"/>
      <c r="O840" s="35"/>
    </row>
    <row r="841" spans="1:15" x14ac:dyDescent="0.2">
      <c r="A841">
        <f>+MassCurves!A809</f>
        <v>805</v>
      </c>
      <c r="B841" s="9">
        <f t="shared" si="60"/>
        <v>1.24069465</v>
      </c>
      <c r="C841" s="2">
        <f t="shared" ca="1" si="64"/>
        <v>0.14666666999999967</v>
      </c>
      <c r="D841" s="8">
        <f t="shared" ca="1" si="61"/>
        <v>2.1538461538461536E-4</v>
      </c>
      <c r="E841" s="9">
        <f t="shared" ca="1" si="62"/>
        <v>0.47510769230769229</v>
      </c>
      <c r="F841" s="8">
        <f t="shared" ca="1" si="63"/>
        <v>0.21078248269820268</v>
      </c>
      <c r="G841" s="6"/>
      <c r="H841" s="8"/>
      <c r="I841" s="2"/>
      <c r="J841" s="2"/>
      <c r="K841" s="34"/>
      <c r="L841" s="36"/>
      <c r="M841" s="35"/>
      <c r="N841" s="35"/>
      <c r="O841" s="35"/>
    </row>
    <row r="842" spans="1:15" x14ac:dyDescent="0.2">
      <c r="A842">
        <f>+MassCurves!A810</f>
        <v>806</v>
      </c>
      <c r="B842" s="9">
        <f t="shared" si="60"/>
        <v>1.2435357600000001</v>
      </c>
      <c r="C842" s="2">
        <f t="shared" ca="1" si="64"/>
        <v>0.15006666000000002</v>
      </c>
      <c r="D842" s="8">
        <f t="shared" ca="1" si="61"/>
        <v>2.3076923076923076E-4</v>
      </c>
      <c r="E842" s="9">
        <f t="shared" ca="1" si="62"/>
        <v>0.47511538461538461</v>
      </c>
      <c r="F842" s="8">
        <f t="shared" ca="1" si="63"/>
        <v>0.21567228122574625</v>
      </c>
      <c r="G842" s="6"/>
      <c r="H842" s="8"/>
      <c r="I842" s="2"/>
      <c r="J842" s="2"/>
      <c r="K842" s="34"/>
      <c r="L842" s="36"/>
      <c r="M842" s="35"/>
      <c r="N842" s="35"/>
      <c r="O842" s="35"/>
    </row>
    <row r="843" spans="1:15" x14ac:dyDescent="0.2">
      <c r="A843">
        <f>+MassCurves!A811</f>
        <v>807</v>
      </c>
      <c r="B843" s="9">
        <f t="shared" si="60"/>
        <v>1.24637687</v>
      </c>
      <c r="C843" s="2">
        <f t="shared" ca="1" si="64"/>
        <v>0.15346665000000037</v>
      </c>
      <c r="D843" s="8">
        <f t="shared" ca="1" si="61"/>
        <v>2.3076923076923076E-4</v>
      </c>
      <c r="E843" s="9">
        <f t="shared" ca="1" si="62"/>
        <v>0.47511538461538461</v>
      </c>
      <c r="F843" s="8">
        <f t="shared" ca="1" si="63"/>
        <v>0.22055866704551996</v>
      </c>
      <c r="G843" s="6"/>
      <c r="H843" s="8"/>
      <c r="I843" s="2"/>
      <c r="J843" s="2"/>
      <c r="K843" s="34"/>
      <c r="L843" s="36"/>
      <c r="M843" s="35"/>
      <c r="N843" s="35"/>
      <c r="O843" s="35"/>
    </row>
    <row r="844" spans="1:15" x14ac:dyDescent="0.2">
      <c r="A844">
        <f>+MassCurves!A812</f>
        <v>808</v>
      </c>
      <c r="B844" s="9">
        <f t="shared" si="60"/>
        <v>1.2492179800000001</v>
      </c>
      <c r="C844" s="2">
        <f t="shared" ca="1" si="64"/>
        <v>0.15686664000000072</v>
      </c>
      <c r="D844" s="8">
        <f t="shared" ca="1" si="61"/>
        <v>2.3076923076923076E-4</v>
      </c>
      <c r="E844" s="9">
        <f t="shared" ca="1" si="62"/>
        <v>0.47511538461538461</v>
      </c>
      <c r="F844" s="8">
        <f t="shared" ca="1" si="63"/>
        <v>0.22544505286529368</v>
      </c>
      <c r="G844" s="6"/>
      <c r="H844" s="8"/>
      <c r="I844" s="2"/>
      <c r="J844" s="2"/>
      <c r="K844" s="34"/>
      <c r="L844" s="36"/>
      <c r="M844" s="35"/>
      <c r="N844" s="35"/>
      <c r="O844" s="35"/>
    </row>
    <row r="845" spans="1:15" x14ac:dyDescent="0.2">
      <c r="A845">
        <f>+MassCurves!A813</f>
        <v>809</v>
      </c>
      <c r="B845" s="9">
        <f t="shared" si="60"/>
        <v>1.2520590899999999</v>
      </c>
      <c r="C845" s="2">
        <f t="shared" ca="1" si="64"/>
        <v>0.16026662999999997</v>
      </c>
      <c r="D845" s="8">
        <f t="shared" ca="1" si="61"/>
        <v>2.4615384615384614E-4</v>
      </c>
      <c r="E845" s="9">
        <f t="shared" ca="1" si="62"/>
        <v>0.47512307692307693</v>
      </c>
      <c r="F845" s="8">
        <f t="shared" ca="1" si="63"/>
        <v>0.2303351678429818</v>
      </c>
      <c r="G845" s="6"/>
      <c r="H845" s="8"/>
      <c r="I845" s="2"/>
      <c r="J845" s="2"/>
      <c r="K845" s="34"/>
      <c r="L845" s="36"/>
      <c r="M845" s="35"/>
      <c r="N845" s="35"/>
      <c r="O845" s="35"/>
    </row>
    <row r="846" spans="1:15" x14ac:dyDescent="0.2">
      <c r="A846">
        <f>+MassCurves!A814</f>
        <v>810</v>
      </c>
      <c r="B846" s="9">
        <f t="shared" si="60"/>
        <v>1.2549002</v>
      </c>
      <c r="C846" s="2">
        <f t="shared" ca="1" si="64"/>
        <v>0.16366662000000032</v>
      </c>
      <c r="D846" s="8">
        <f t="shared" ca="1" si="61"/>
        <v>2.4615384615384614E-4</v>
      </c>
      <c r="E846" s="9">
        <f t="shared" ca="1" si="62"/>
        <v>0.47512307692307693</v>
      </c>
      <c r="F846" s="8">
        <f t="shared" ca="1" si="63"/>
        <v>0.23522163277529207</v>
      </c>
      <c r="G846" s="6"/>
      <c r="H846" s="8"/>
      <c r="I846" s="2"/>
      <c r="J846" s="2"/>
      <c r="K846" s="34"/>
      <c r="L846" s="36"/>
      <c r="M846" s="35"/>
      <c r="N846" s="35"/>
      <c r="O846" s="35"/>
    </row>
    <row r="847" spans="1:15" x14ac:dyDescent="0.2">
      <c r="A847">
        <f>+MassCurves!A815</f>
        <v>811</v>
      </c>
      <c r="B847" s="9">
        <f t="shared" si="60"/>
        <v>1.2577413099999999</v>
      </c>
      <c r="C847" s="2">
        <f t="shared" ca="1" si="64"/>
        <v>0.16706660999999956</v>
      </c>
      <c r="D847" s="8">
        <f t="shared" ca="1" si="61"/>
        <v>2.4615384615384614E-4</v>
      </c>
      <c r="E847" s="9">
        <f t="shared" ca="1" si="62"/>
        <v>0.47512307692307693</v>
      </c>
      <c r="F847" s="8">
        <f t="shared" ca="1" si="63"/>
        <v>0.24010809770760072</v>
      </c>
      <c r="G847" s="6"/>
      <c r="H847" s="8"/>
      <c r="I847" s="2"/>
      <c r="J847" s="2"/>
      <c r="K847" s="34"/>
      <c r="L847" s="36"/>
      <c r="M847" s="35"/>
      <c r="N847" s="35"/>
      <c r="O847" s="35"/>
    </row>
    <row r="848" spans="1:15" x14ac:dyDescent="0.2">
      <c r="A848">
        <f>+MassCurves!A816</f>
        <v>812</v>
      </c>
      <c r="B848" s="9">
        <f t="shared" si="60"/>
        <v>1.26058242</v>
      </c>
      <c r="C848" s="2">
        <f t="shared" ca="1" si="64"/>
        <v>0.17046659999999991</v>
      </c>
      <c r="D848" s="8">
        <f t="shared" ca="1" si="61"/>
        <v>2.6153846153846154E-4</v>
      </c>
      <c r="E848" s="9">
        <f t="shared" ca="1" si="62"/>
        <v>0.47513076923076919</v>
      </c>
      <c r="F848" s="8">
        <f t="shared" ca="1" si="63"/>
        <v>0.24499852913543663</v>
      </c>
      <c r="G848" s="6"/>
      <c r="H848" s="8"/>
      <c r="I848" s="2"/>
      <c r="J848" s="2"/>
      <c r="K848" s="34"/>
      <c r="L848" s="36"/>
      <c r="M848" s="35"/>
      <c r="N848" s="35"/>
      <c r="O848" s="35"/>
    </row>
    <row r="849" spans="1:15" x14ac:dyDescent="0.2">
      <c r="A849">
        <f>+MassCurves!A817</f>
        <v>813</v>
      </c>
      <c r="B849" s="9">
        <f t="shared" si="60"/>
        <v>1.2634235300000001</v>
      </c>
      <c r="C849" s="2">
        <f t="shared" ca="1" si="64"/>
        <v>0.17046659999999991</v>
      </c>
      <c r="D849" s="8">
        <f t="shared" ca="1" si="61"/>
        <v>2.6153846153846154E-4</v>
      </c>
      <c r="E849" s="9">
        <f t="shared" ca="1" si="62"/>
        <v>0.47513076923076919</v>
      </c>
      <c r="F849" s="8">
        <f t="shared" ca="1" si="63"/>
        <v>0.24499852913543663</v>
      </c>
      <c r="G849" s="6"/>
      <c r="H849" s="8"/>
      <c r="I849" s="2"/>
      <c r="J849" s="2"/>
      <c r="K849" s="34"/>
      <c r="L849" s="36"/>
      <c r="M849" s="35"/>
      <c r="N849" s="35"/>
      <c r="O849" s="35"/>
    </row>
    <row r="850" spans="1:15" x14ac:dyDescent="0.2">
      <c r="A850">
        <f>+MassCurves!A818</f>
        <v>814</v>
      </c>
      <c r="B850" s="9">
        <f t="shared" si="60"/>
        <v>1.2662646399999999</v>
      </c>
      <c r="C850" s="2">
        <f t="shared" ca="1" si="64"/>
        <v>0.17046659999999991</v>
      </c>
      <c r="D850" s="8">
        <f t="shared" ca="1" si="61"/>
        <v>2.6153846153846154E-4</v>
      </c>
      <c r="E850" s="9">
        <f t="shared" ca="1" si="62"/>
        <v>0.47513076923076919</v>
      </c>
      <c r="F850" s="8">
        <f t="shared" ca="1" si="63"/>
        <v>0.24499852913543663</v>
      </c>
      <c r="G850" s="6"/>
      <c r="H850" s="8"/>
      <c r="I850" s="2"/>
      <c r="J850" s="2"/>
      <c r="K850" s="34"/>
      <c r="L850" s="36"/>
      <c r="M850" s="35"/>
      <c r="N850" s="35"/>
      <c r="O850" s="35"/>
    </row>
    <row r="851" spans="1:15" x14ac:dyDescent="0.2">
      <c r="A851">
        <f>+MassCurves!A819</f>
        <v>815</v>
      </c>
      <c r="B851" s="9">
        <f t="shared" si="60"/>
        <v>1.26910575</v>
      </c>
      <c r="C851" s="2">
        <f t="shared" ca="1" si="64"/>
        <v>0.17046659999999991</v>
      </c>
      <c r="D851" s="8">
        <f t="shared" ca="1" si="61"/>
        <v>2.6153846153846154E-4</v>
      </c>
      <c r="E851" s="9">
        <f t="shared" ca="1" si="62"/>
        <v>0.47513076923076919</v>
      </c>
      <c r="F851" s="8">
        <f t="shared" ca="1" si="63"/>
        <v>0.24499852913543663</v>
      </c>
      <c r="G851" s="6"/>
      <c r="H851" s="8"/>
      <c r="I851" s="2"/>
      <c r="J851" s="2"/>
      <c r="K851" s="34"/>
      <c r="L851" s="36"/>
      <c r="M851" s="35"/>
      <c r="N851" s="35"/>
      <c r="O851" s="35"/>
    </row>
    <row r="852" spans="1:15" x14ac:dyDescent="0.2">
      <c r="A852">
        <f>+MassCurves!A820</f>
        <v>816</v>
      </c>
      <c r="B852" s="9">
        <f t="shared" si="60"/>
        <v>1.2719468599999999</v>
      </c>
      <c r="C852" s="2">
        <f t="shared" ca="1" si="64"/>
        <v>0.17046659999999991</v>
      </c>
      <c r="D852" s="8">
        <f t="shared" ca="1" si="61"/>
        <v>2.6153846153846154E-4</v>
      </c>
      <c r="E852" s="9">
        <f t="shared" ca="1" si="62"/>
        <v>0.47513076923076919</v>
      </c>
      <c r="F852" s="8">
        <f t="shared" ca="1" si="63"/>
        <v>0.24499852913543663</v>
      </c>
      <c r="G852" s="6"/>
      <c r="H852" s="8"/>
      <c r="I852" s="2"/>
      <c r="J852" s="2"/>
      <c r="K852" s="34"/>
      <c r="L852" s="36"/>
      <c r="M852" s="35"/>
      <c r="N852" s="35"/>
      <c r="O852" s="35"/>
    </row>
    <row r="853" spans="1:15" x14ac:dyDescent="0.2">
      <c r="A853">
        <f>+MassCurves!A821</f>
        <v>817</v>
      </c>
      <c r="B853" s="9">
        <f t="shared" si="60"/>
        <v>1.27478797</v>
      </c>
      <c r="C853" s="2">
        <f t="shared" ca="1" si="64"/>
        <v>0.17046659999999991</v>
      </c>
      <c r="D853" s="8">
        <f t="shared" ca="1" si="61"/>
        <v>2.6153846153846154E-4</v>
      </c>
      <c r="E853" s="9">
        <f t="shared" ca="1" si="62"/>
        <v>0.47513076923076919</v>
      </c>
      <c r="F853" s="8">
        <f t="shared" ca="1" si="63"/>
        <v>0.24499852913543663</v>
      </c>
      <c r="G853" s="6"/>
      <c r="H853" s="8"/>
      <c r="I853" s="2"/>
      <c r="J853" s="2"/>
      <c r="K853" s="34"/>
      <c r="L853" s="36"/>
      <c r="M853" s="35"/>
      <c r="N853" s="35"/>
      <c r="O853" s="35"/>
    </row>
    <row r="854" spans="1:15" x14ac:dyDescent="0.2">
      <c r="A854">
        <f>+MassCurves!A822</f>
        <v>818</v>
      </c>
      <c r="B854" s="9">
        <f t="shared" si="60"/>
        <v>1.2776290800000001</v>
      </c>
      <c r="C854" s="2">
        <f t="shared" ca="1" si="64"/>
        <v>0.17046659999999991</v>
      </c>
      <c r="D854" s="8">
        <f t="shared" ca="1" si="61"/>
        <v>2.6153846153846154E-4</v>
      </c>
      <c r="E854" s="9">
        <f t="shared" ca="1" si="62"/>
        <v>0.47513076923076919</v>
      </c>
      <c r="F854" s="8">
        <f t="shared" ca="1" si="63"/>
        <v>0.24499852913543663</v>
      </c>
      <c r="G854" s="6"/>
      <c r="H854" s="8"/>
      <c r="I854" s="2"/>
      <c r="J854" s="2"/>
      <c r="K854" s="34"/>
      <c r="L854" s="36"/>
      <c r="M854" s="35"/>
      <c r="N854" s="35"/>
      <c r="O854" s="35"/>
    </row>
    <row r="855" spans="1:15" x14ac:dyDescent="0.2">
      <c r="A855">
        <f>+MassCurves!A823</f>
        <v>819</v>
      </c>
      <c r="B855" s="9">
        <f t="shared" si="60"/>
        <v>1.28047019</v>
      </c>
      <c r="C855" s="2">
        <f t="shared" ca="1" si="64"/>
        <v>0.17046659999999991</v>
      </c>
      <c r="D855" s="8">
        <f t="shared" ca="1" si="61"/>
        <v>2.6153846153846154E-4</v>
      </c>
      <c r="E855" s="9">
        <f t="shared" ca="1" si="62"/>
        <v>0.47513076923076919</v>
      </c>
      <c r="F855" s="8">
        <f t="shared" ca="1" si="63"/>
        <v>0.24499852913543663</v>
      </c>
      <c r="G855" s="6"/>
      <c r="H855" s="8"/>
      <c r="I855" s="2"/>
      <c r="J855" s="2"/>
      <c r="K855" s="34"/>
      <c r="L855" s="36"/>
      <c r="M855" s="35"/>
      <c r="N855" s="35"/>
      <c r="O855" s="35"/>
    </row>
    <row r="856" spans="1:15" x14ac:dyDescent="0.2">
      <c r="A856">
        <f>+MassCurves!A824</f>
        <v>820</v>
      </c>
      <c r="B856" s="9">
        <f t="shared" si="60"/>
        <v>1.2833113</v>
      </c>
      <c r="C856" s="2">
        <f t="shared" ca="1" si="64"/>
        <v>0.17046659999999991</v>
      </c>
      <c r="D856" s="8">
        <f t="shared" ca="1" si="61"/>
        <v>2.6153846153846154E-4</v>
      </c>
      <c r="E856" s="9">
        <f t="shared" ca="1" si="62"/>
        <v>0.47513076923076919</v>
      </c>
      <c r="F856" s="8">
        <f t="shared" ca="1" si="63"/>
        <v>0.24499852913543663</v>
      </c>
      <c r="G856" s="6"/>
      <c r="H856" s="8"/>
      <c r="I856" s="2"/>
      <c r="J856" s="2"/>
      <c r="K856" s="34"/>
      <c r="L856" s="36"/>
      <c r="M856" s="35"/>
      <c r="N856" s="35"/>
      <c r="O856" s="35"/>
    </row>
    <row r="857" spans="1:15" x14ac:dyDescent="0.2">
      <c r="A857">
        <f>+MassCurves!A825</f>
        <v>821</v>
      </c>
      <c r="B857" s="9">
        <f t="shared" si="60"/>
        <v>1.2861524099999999</v>
      </c>
      <c r="C857" s="2">
        <f t="shared" ca="1" si="64"/>
        <v>0.17046659999999991</v>
      </c>
      <c r="D857" s="8">
        <f t="shared" ca="1" si="61"/>
        <v>2.6153846153846154E-4</v>
      </c>
      <c r="E857" s="9">
        <f t="shared" ca="1" si="62"/>
        <v>0.47513076923076919</v>
      </c>
      <c r="F857" s="8">
        <f t="shared" ca="1" si="63"/>
        <v>0.24499852913543663</v>
      </c>
      <c r="G857" s="6"/>
      <c r="H857" s="8"/>
      <c r="I857" s="2"/>
      <c r="J857" s="2"/>
      <c r="K857" s="34"/>
      <c r="L857" s="36"/>
      <c r="M857" s="35"/>
      <c r="N857" s="35"/>
      <c r="O857" s="35"/>
    </row>
    <row r="858" spans="1:15" x14ac:dyDescent="0.2">
      <c r="A858">
        <f>+MassCurves!A826</f>
        <v>822</v>
      </c>
      <c r="B858" s="9">
        <f t="shared" si="60"/>
        <v>1.28899352</v>
      </c>
      <c r="C858" s="2">
        <f t="shared" ca="1" si="64"/>
        <v>0.17046659999999991</v>
      </c>
      <c r="D858" s="8">
        <f t="shared" ca="1" si="61"/>
        <v>2.6153846153846154E-4</v>
      </c>
      <c r="E858" s="9">
        <f t="shared" ca="1" si="62"/>
        <v>0.47513076923076919</v>
      </c>
      <c r="F858" s="8">
        <f t="shared" ca="1" si="63"/>
        <v>0.24499852913543663</v>
      </c>
      <c r="G858" s="6"/>
      <c r="H858" s="8"/>
      <c r="I858" s="2"/>
      <c r="J858" s="2"/>
      <c r="K858" s="34"/>
      <c r="L858" s="36"/>
      <c r="M858" s="35"/>
      <c r="N858" s="35"/>
      <c r="O858" s="35"/>
    </row>
    <row r="859" spans="1:15" x14ac:dyDescent="0.2">
      <c r="A859">
        <f>+MassCurves!A827</f>
        <v>823</v>
      </c>
      <c r="B859" s="9">
        <f t="shared" si="60"/>
        <v>1.2918346300000001</v>
      </c>
      <c r="C859" s="2">
        <f t="shared" ca="1" si="64"/>
        <v>0.17046660000000102</v>
      </c>
      <c r="D859" s="8">
        <f t="shared" ca="1" si="61"/>
        <v>2.6153846153846154E-4</v>
      </c>
      <c r="E859" s="9">
        <f t="shared" ca="1" si="62"/>
        <v>0.47513076923076919</v>
      </c>
      <c r="F859" s="8">
        <f t="shared" ca="1" si="63"/>
        <v>0.24499852913543824</v>
      </c>
      <c r="G859" s="6"/>
      <c r="H859" s="8"/>
      <c r="I859" s="2"/>
      <c r="J859" s="2"/>
      <c r="K859" s="34"/>
      <c r="L859" s="36"/>
      <c r="M859" s="35"/>
      <c r="N859" s="35"/>
      <c r="O859" s="35"/>
    </row>
    <row r="860" spans="1:15" x14ac:dyDescent="0.2">
      <c r="A860">
        <f>+MassCurves!A828</f>
        <v>824</v>
      </c>
      <c r="B860" s="9">
        <f t="shared" si="60"/>
        <v>1.29467574</v>
      </c>
      <c r="C860" s="2">
        <f t="shared" ca="1" si="64"/>
        <v>0.17046659999999991</v>
      </c>
      <c r="D860" s="8">
        <f t="shared" ca="1" si="61"/>
        <v>2.6153846153846154E-4</v>
      </c>
      <c r="E860" s="9">
        <f t="shared" ca="1" si="62"/>
        <v>0.47513076923076919</v>
      </c>
      <c r="F860" s="8">
        <f t="shared" ca="1" si="63"/>
        <v>0.24499852913543663</v>
      </c>
      <c r="G860" s="6"/>
      <c r="H860" s="8"/>
      <c r="I860" s="2"/>
      <c r="J860" s="2"/>
      <c r="K860" s="34"/>
      <c r="L860" s="36"/>
      <c r="M860" s="35"/>
      <c r="N860" s="35"/>
      <c r="O860" s="35"/>
    </row>
    <row r="861" spans="1:15" x14ac:dyDescent="0.2">
      <c r="A861">
        <f>+MassCurves!A829</f>
        <v>825</v>
      </c>
      <c r="B861" s="9">
        <f t="shared" si="60"/>
        <v>1.2975168500000001</v>
      </c>
      <c r="C861" s="2">
        <f t="shared" ca="1" si="64"/>
        <v>0.17046659999999991</v>
      </c>
      <c r="D861" s="8">
        <f t="shared" ca="1" si="61"/>
        <v>2.6153846153846154E-4</v>
      </c>
      <c r="E861" s="9">
        <f t="shared" ca="1" si="62"/>
        <v>0.47513076923076919</v>
      </c>
      <c r="F861" s="8">
        <f t="shared" ca="1" si="63"/>
        <v>0.24499852913543663</v>
      </c>
      <c r="G861" s="6"/>
      <c r="H861" s="8"/>
      <c r="I861" s="2"/>
      <c r="J861" s="2"/>
      <c r="K861" s="34"/>
      <c r="L861" s="36"/>
      <c r="M861" s="35"/>
      <c r="N861" s="35"/>
      <c r="O861" s="35"/>
    </row>
    <row r="862" spans="1:15" x14ac:dyDescent="0.2">
      <c r="A862">
        <f>+MassCurves!A830</f>
        <v>826</v>
      </c>
      <c r="B862" s="9">
        <f t="shared" si="60"/>
        <v>1.3003579599999999</v>
      </c>
      <c r="C862" s="2">
        <f t="shared" ca="1" si="64"/>
        <v>0.17046659999999991</v>
      </c>
      <c r="D862" s="8">
        <f t="shared" ca="1" si="61"/>
        <v>2.6153846153846154E-4</v>
      </c>
      <c r="E862" s="9">
        <f t="shared" ca="1" si="62"/>
        <v>0.47513076923076919</v>
      </c>
      <c r="F862" s="8">
        <f t="shared" ca="1" si="63"/>
        <v>0.24499852913543663</v>
      </c>
      <c r="G862" s="6"/>
      <c r="H862" s="8"/>
      <c r="I862" s="2"/>
      <c r="J862" s="2"/>
      <c r="K862" s="34"/>
      <c r="L862" s="36"/>
      <c r="M862" s="35"/>
      <c r="N862" s="35"/>
      <c r="O862" s="35"/>
    </row>
    <row r="863" spans="1:15" x14ac:dyDescent="0.2">
      <c r="A863">
        <f>+MassCurves!A831</f>
        <v>827</v>
      </c>
      <c r="B863" s="9">
        <f t="shared" si="60"/>
        <v>1.30319907</v>
      </c>
      <c r="C863" s="2">
        <f t="shared" ca="1" si="64"/>
        <v>0.17046659999999991</v>
      </c>
      <c r="D863" s="8">
        <f t="shared" ca="1" si="61"/>
        <v>2.6153846153846154E-4</v>
      </c>
      <c r="E863" s="9">
        <f t="shared" ca="1" si="62"/>
        <v>0.47513076923076919</v>
      </c>
      <c r="F863" s="8">
        <f t="shared" ca="1" si="63"/>
        <v>0.24499852913543663</v>
      </c>
      <c r="G863" s="6"/>
      <c r="H863" s="8"/>
      <c r="I863" s="2"/>
      <c r="J863" s="2"/>
      <c r="K863" s="34"/>
      <c r="L863" s="36"/>
      <c r="M863" s="35"/>
      <c r="N863" s="35"/>
      <c r="O863" s="35"/>
    </row>
    <row r="864" spans="1:15" x14ac:dyDescent="0.2">
      <c r="A864">
        <f>+MassCurves!A832</f>
        <v>828</v>
      </c>
      <c r="B864" s="9">
        <f t="shared" si="60"/>
        <v>1.3060401800000001</v>
      </c>
      <c r="C864" s="2">
        <f t="shared" ca="1" si="64"/>
        <v>0.17046660000000102</v>
      </c>
      <c r="D864" s="8">
        <f t="shared" ca="1" si="61"/>
        <v>2.6153846153846154E-4</v>
      </c>
      <c r="E864" s="9">
        <f t="shared" ca="1" si="62"/>
        <v>0.47513076923076919</v>
      </c>
      <c r="F864" s="8">
        <f t="shared" ca="1" si="63"/>
        <v>0.24499852913543824</v>
      </c>
      <c r="G864" s="6"/>
      <c r="H864" s="8"/>
      <c r="I864" s="2"/>
      <c r="J864" s="2"/>
      <c r="K864" s="34"/>
      <c r="L864" s="36"/>
      <c r="M864" s="35"/>
      <c r="N864" s="35"/>
      <c r="O864" s="35"/>
    </row>
    <row r="865" spans="1:15" x14ac:dyDescent="0.2">
      <c r="A865">
        <f>+MassCurves!A833</f>
        <v>829</v>
      </c>
      <c r="B865" s="9">
        <f t="shared" si="60"/>
        <v>1.30888129</v>
      </c>
      <c r="C865" s="2">
        <f t="shared" ca="1" si="64"/>
        <v>0.17046659999999991</v>
      </c>
      <c r="D865" s="8">
        <f t="shared" ca="1" si="61"/>
        <v>2.6153846153846154E-4</v>
      </c>
      <c r="E865" s="9">
        <f t="shared" ca="1" si="62"/>
        <v>0.47513076923076919</v>
      </c>
      <c r="F865" s="8">
        <f t="shared" ca="1" si="63"/>
        <v>0.24499852913543663</v>
      </c>
      <c r="G865" s="6"/>
      <c r="H865" s="8"/>
      <c r="I865" s="2"/>
      <c r="J865" s="2"/>
      <c r="K865" s="34"/>
      <c r="L865" s="36"/>
      <c r="M865" s="35"/>
      <c r="N865" s="35"/>
      <c r="O865" s="35"/>
    </row>
    <row r="866" spans="1:15" x14ac:dyDescent="0.2">
      <c r="A866">
        <f>+MassCurves!A834</f>
        <v>830</v>
      </c>
      <c r="B866" s="9">
        <f t="shared" si="60"/>
        <v>1.3117224000000001</v>
      </c>
      <c r="C866" s="2">
        <f t="shared" ca="1" si="64"/>
        <v>0.17046659999999991</v>
      </c>
      <c r="D866" s="8">
        <f t="shared" ca="1" si="61"/>
        <v>2.6153846153846154E-4</v>
      </c>
      <c r="E866" s="9">
        <f t="shared" ca="1" si="62"/>
        <v>0.47513076923076919</v>
      </c>
      <c r="F866" s="8">
        <f t="shared" ca="1" si="63"/>
        <v>0.24499852913543663</v>
      </c>
      <c r="G866" s="6"/>
      <c r="H866" s="8"/>
      <c r="I866" s="2"/>
      <c r="J866" s="2"/>
      <c r="K866" s="34"/>
      <c r="L866" s="36"/>
      <c r="M866" s="35"/>
      <c r="N866" s="35"/>
      <c r="O866" s="35"/>
    </row>
    <row r="867" spans="1:15" x14ac:dyDescent="0.2">
      <c r="A867">
        <f>+MassCurves!A835</f>
        <v>831</v>
      </c>
      <c r="B867" s="9">
        <f t="shared" si="60"/>
        <v>1.3145635099999999</v>
      </c>
      <c r="C867" s="2">
        <f t="shared" ca="1" si="64"/>
        <v>0.17046659999999991</v>
      </c>
      <c r="D867" s="8">
        <f t="shared" ca="1" si="61"/>
        <v>2.6153846153846154E-4</v>
      </c>
      <c r="E867" s="9">
        <f t="shared" ca="1" si="62"/>
        <v>0.47513076923076919</v>
      </c>
      <c r="F867" s="8">
        <f t="shared" ca="1" si="63"/>
        <v>0.24499852913543663</v>
      </c>
      <c r="G867" s="6"/>
      <c r="H867" s="8"/>
      <c r="I867" s="2"/>
      <c r="J867" s="2"/>
      <c r="K867" s="34"/>
      <c r="L867" s="36"/>
      <c r="M867" s="35"/>
      <c r="N867" s="35"/>
      <c r="O867" s="35"/>
    </row>
    <row r="868" spans="1:15" x14ac:dyDescent="0.2">
      <c r="A868">
        <f>+MassCurves!A836</f>
        <v>832</v>
      </c>
      <c r="B868" s="9">
        <f t="shared" ref="B868:B931" si="65">+HLOOKUP($B$9,MassCurve,(A868+2),FALSE)</f>
        <v>1.31740462</v>
      </c>
      <c r="C868" s="2">
        <f t="shared" ca="1" si="64"/>
        <v>0.17046659999999991</v>
      </c>
      <c r="D868" s="8">
        <f t="shared" ca="1" si="61"/>
        <v>2.6153846153846154E-4</v>
      </c>
      <c r="E868" s="9">
        <f t="shared" ca="1" si="62"/>
        <v>0.47513076923076919</v>
      </c>
      <c r="F868" s="8">
        <f t="shared" ca="1" si="63"/>
        <v>0.24499852913543663</v>
      </c>
      <c r="G868" s="6"/>
      <c r="H868" s="8"/>
      <c r="I868" s="2"/>
      <c r="J868" s="2"/>
      <c r="K868" s="34"/>
      <c r="L868" s="36"/>
      <c r="M868" s="35"/>
      <c r="N868" s="35"/>
      <c r="O868" s="35"/>
    </row>
    <row r="869" spans="1:15" x14ac:dyDescent="0.2">
      <c r="A869">
        <f>+MassCurves!A837</f>
        <v>833</v>
      </c>
      <c r="B869" s="9">
        <f t="shared" si="65"/>
        <v>1.3202457299999999</v>
      </c>
      <c r="C869" s="2">
        <f t="shared" ca="1" si="64"/>
        <v>0.17046659999999991</v>
      </c>
      <c r="D869" s="8">
        <f t="shared" ref="D869:D932" ca="1" si="66">VLOOKUP(C869,Cinterp,VLOOKUP($B$10,SoilID,2,FALSE)+1)</f>
        <v>2.6153846153846154E-4</v>
      </c>
      <c r="E869" s="9">
        <f t="shared" ref="E869:E932" ca="1" si="67">0.95*MAX(0,$B$7)/100+D869*(1-MAX(0,$B$7)/100)</f>
        <v>0.47513076923076919</v>
      </c>
      <c r="F869" s="8">
        <f t="shared" ref="F869:F932" ca="1" si="68">+E869*C869*MAX(0.05,$B$5)*1.0083</f>
        <v>0.24499852913543663</v>
      </c>
      <c r="G869" s="6"/>
      <c r="H869" s="8"/>
      <c r="I869" s="2"/>
      <c r="J869" s="2"/>
      <c r="K869" s="34"/>
      <c r="L869" s="36"/>
      <c r="M869" s="35"/>
      <c r="N869" s="35"/>
      <c r="O869" s="35"/>
    </row>
    <row r="870" spans="1:15" x14ac:dyDescent="0.2">
      <c r="A870">
        <f>+MassCurves!A838</f>
        <v>834</v>
      </c>
      <c r="B870" s="9">
        <f t="shared" si="65"/>
        <v>1.32308684</v>
      </c>
      <c r="C870" s="2">
        <f t="shared" ref="C870:C933" ca="1" si="69">+IF(A870&lt;MAX(5,$B$6),(B870-B869)*60,(B870-OFFSET(B870,-MAX(5,$B$6),0,1,1))/(A870-OFFSET(A870,-MAX(5,$B$6),0,1,1))*60)</f>
        <v>0.17046659999999991</v>
      </c>
      <c r="D870" s="8">
        <f t="shared" ca="1" si="66"/>
        <v>2.6153846153846154E-4</v>
      </c>
      <c r="E870" s="9">
        <f t="shared" ca="1" si="67"/>
        <v>0.47513076923076919</v>
      </c>
      <c r="F870" s="8">
        <f t="shared" ca="1" si="68"/>
        <v>0.24499852913543663</v>
      </c>
      <c r="G870" s="6"/>
      <c r="H870" s="8"/>
      <c r="I870" s="2"/>
      <c r="J870" s="2"/>
      <c r="K870" s="34"/>
      <c r="L870" s="36"/>
      <c r="M870" s="35"/>
      <c r="N870" s="35"/>
      <c r="O870" s="35"/>
    </row>
    <row r="871" spans="1:15" x14ac:dyDescent="0.2">
      <c r="A871">
        <f>+MassCurves!A839</f>
        <v>835</v>
      </c>
      <c r="B871" s="9">
        <f t="shared" si="65"/>
        <v>1.3259279500000001</v>
      </c>
      <c r="C871" s="2">
        <f t="shared" ca="1" si="69"/>
        <v>0.17046659999999991</v>
      </c>
      <c r="D871" s="8">
        <f t="shared" ca="1" si="66"/>
        <v>2.6153846153846154E-4</v>
      </c>
      <c r="E871" s="9">
        <f t="shared" ca="1" si="67"/>
        <v>0.47513076923076919</v>
      </c>
      <c r="F871" s="8">
        <f t="shared" ca="1" si="68"/>
        <v>0.24499852913543663</v>
      </c>
      <c r="G871" s="6"/>
      <c r="H871" s="8"/>
      <c r="I871" s="2"/>
      <c r="J871" s="2"/>
      <c r="K871" s="34"/>
      <c r="L871" s="36"/>
      <c r="M871" s="35"/>
      <c r="N871" s="35"/>
      <c r="O871" s="35"/>
    </row>
    <row r="872" spans="1:15" x14ac:dyDescent="0.2">
      <c r="A872">
        <f>+MassCurves!A840</f>
        <v>836</v>
      </c>
      <c r="B872" s="9">
        <f t="shared" si="65"/>
        <v>1.3287690599999999</v>
      </c>
      <c r="C872" s="2">
        <f t="shared" ca="1" si="69"/>
        <v>0.17046659999999991</v>
      </c>
      <c r="D872" s="8">
        <f t="shared" ca="1" si="66"/>
        <v>2.6153846153846154E-4</v>
      </c>
      <c r="E872" s="9">
        <f t="shared" ca="1" si="67"/>
        <v>0.47513076923076919</v>
      </c>
      <c r="F872" s="8">
        <f t="shared" ca="1" si="68"/>
        <v>0.24499852913543663</v>
      </c>
      <c r="G872" s="6"/>
      <c r="H872" s="8"/>
      <c r="I872" s="2"/>
      <c r="J872" s="2"/>
      <c r="K872" s="34"/>
      <c r="L872" s="36"/>
      <c r="M872" s="35"/>
      <c r="N872" s="35"/>
      <c r="O872" s="35"/>
    </row>
    <row r="873" spans="1:15" x14ac:dyDescent="0.2">
      <c r="A873">
        <f>+MassCurves!A841</f>
        <v>837</v>
      </c>
      <c r="B873" s="9">
        <f t="shared" si="65"/>
        <v>1.33161017</v>
      </c>
      <c r="C873" s="2">
        <f t="shared" ca="1" si="69"/>
        <v>0.17046659999999991</v>
      </c>
      <c r="D873" s="8">
        <f t="shared" ca="1" si="66"/>
        <v>2.6153846153846154E-4</v>
      </c>
      <c r="E873" s="9">
        <f t="shared" ca="1" si="67"/>
        <v>0.47513076923076919</v>
      </c>
      <c r="F873" s="8">
        <f t="shared" ca="1" si="68"/>
        <v>0.24499852913543663</v>
      </c>
      <c r="G873" s="6"/>
      <c r="H873" s="8"/>
      <c r="I873" s="2"/>
      <c r="J873" s="2"/>
      <c r="K873" s="34"/>
      <c r="L873" s="36"/>
      <c r="M873" s="35"/>
      <c r="N873" s="35"/>
      <c r="O873" s="35"/>
    </row>
    <row r="874" spans="1:15" x14ac:dyDescent="0.2">
      <c r="A874">
        <f>+MassCurves!A842</f>
        <v>838</v>
      </c>
      <c r="B874" s="9">
        <f t="shared" si="65"/>
        <v>1.3344512799999999</v>
      </c>
      <c r="C874" s="2">
        <f t="shared" ca="1" si="69"/>
        <v>0.17046659999999991</v>
      </c>
      <c r="D874" s="8">
        <f t="shared" ca="1" si="66"/>
        <v>2.6153846153846154E-4</v>
      </c>
      <c r="E874" s="9">
        <f t="shared" ca="1" si="67"/>
        <v>0.47513076923076919</v>
      </c>
      <c r="F874" s="8">
        <f t="shared" ca="1" si="68"/>
        <v>0.24499852913543663</v>
      </c>
      <c r="G874" s="6"/>
      <c r="H874" s="8"/>
      <c r="I874" s="2"/>
      <c r="J874" s="2"/>
      <c r="K874" s="34"/>
      <c r="L874" s="36"/>
      <c r="M874" s="35"/>
      <c r="N874" s="35"/>
      <c r="O874" s="35"/>
    </row>
    <row r="875" spans="1:15" x14ac:dyDescent="0.2">
      <c r="A875">
        <f>+MassCurves!A843</f>
        <v>839</v>
      </c>
      <c r="B875" s="9">
        <f t="shared" si="65"/>
        <v>1.33729239</v>
      </c>
      <c r="C875" s="2">
        <f t="shared" ca="1" si="69"/>
        <v>0.17046659999999991</v>
      </c>
      <c r="D875" s="8">
        <f t="shared" ca="1" si="66"/>
        <v>2.6153846153846154E-4</v>
      </c>
      <c r="E875" s="9">
        <f t="shared" ca="1" si="67"/>
        <v>0.47513076923076919</v>
      </c>
      <c r="F875" s="8">
        <f t="shared" ca="1" si="68"/>
        <v>0.24499852913543663</v>
      </c>
      <c r="G875" s="6"/>
      <c r="H875" s="8"/>
      <c r="I875" s="2"/>
      <c r="J875" s="2"/>
      <c r="K875" s="34"/>
      <c r="L875" s="36"/>
      <c r="M875" s="35"/>
      <c r="N875" s="35"/>
      <c r="O875" s="35"/>
    </row>
    <row r="876" spans="1:15" x14ac:dyDescent="0.2">
      <c r="A876">
        <f>+MassCurves!A844</f>
        <v>840</v>
      </c>
      <c r="B876" s="9">
        <f t="shared" si="65"/>
        <v>1.3401335000000001</v>
      </c>
      <c r="C876" s="2">
        <f t="shared" ca="1" si="69"/>
        <v>0.17046659999999991</v>
      </c>
      <c r="D876" s="8">
        <f t="shared" ca="1" si="66"/>
        <v>2.6153846153846154E-4</v>
      </c>
      <c r="E876" s="9">
        <f t="shared" ca="1" si="67"/>
        <v>0.47513076923076919</v>
      </c>
      <c r="F876" s="8">
        <f t="shared" ca="1" si="68"/>
        <v>0.24499852913543663</v>
      </c>
      <c r="G876" s="6"/>
      <c r="H876" s="8"/>
      <c r="I876" s="2"/>
      <c r="J876" s="2"/>
      <c r="K876" s="34"/>
      <c r="L876" s="36"/>
      <c r="M876" s="35"/>
      <c r="N876" s="35"/>
      <c r="O876" s="35"/>
    </row>
    <row r="877" spans="1:15" x14ac:dyDescent="0.2">
      <c r="A877">
        <f>+MassCurves!A845</f>
        <v>841</v>
      </c>
      <c r="B877" s="9">
        <f t="shared" si="65"/>
        <v>1.34297461</v>
      </c>
      <c r="C877" s="2">
        <f t="shared" ca="1" si="69"/>
        <v>0.17046659999999991</v>
      </c>
      <c r="D877" s="8">
        <f t="shared" ca="1" si="66"/>
        <v>2.6153846153846154E-4</v>
      </c>
      <c r="E877" s="9">
        <f t="shared" ca="1" si="67"/>
        <v>0.47513076923076919</v>
      </c>
      <c r="F877" s="8">
        <f t="shared" ca="1" si="68"/>
        <v>0.24499852913543663</v>
      </c>
      <c r="G877" s="6"/>
      <c r="H877" s="8"/>
      <c r="I877" s="2"/>
      <c r="J877" s="2"/>
      <c r="K877" s="34"/>
      <c r="L877" s="36"/>
      <c r="M877" s="35"/>
      <c r="N877" s="35"/>
      <c r="O877" s="35"/>
    </row>
    <row r="878" spans="1:15" x14ac:dyDescent="0.2">
      <c r="A878">
        <f>+MassCurves!A846</f>
        <v>842</v>
      </c>
      <c r="B878" s="9">
        <f t="shared" si="65"/>
        <v>1.34581572</v>
      </c>
      <c r="C878" s="2">
        <f t="shared" ca="1" si="69"/>
        <v>0.17046659999999991</v>
      </c>
      <c r="D878" s="8">
        <f t="shared" ca="1" si="66"/>
        <v>2.6153846153846154E-4</v>
      </c>
      <c r="E878" s="9">
        <f t="shared" ca="1" si="67"/>
        <v>0.47513076923076919</v>
      </c>
      <c r="F878" s="8">
        <f t="shared" ca="1" si="68"/>
        <v>0.24499852913543663</v>
      </c>
      <c r="G878" s="6"/>
      <c r="H878" s="8"/>
      <c r="I878" s="2"/>
      <c r="J878" s="2"/>
      <c r="K878" s="34"/>
      <c r="L878" s="36"/>
      <c r="M878" s="35"/>
      <c r="N878" s="35"/>
      <c r="O878" s="35"/>
    </row>
    <row r="879" spans="1:15" x14ac:dyDescent="0.2">
      <c r="A879">
        <f>+MassCurves!A847</f>
        <v>843</v>
      </c>
      <c r="B879" s="9">
        <f t="shared" si="65"/>
        <v>1.3486568299999999</v>
      </c>
      <c r="C879" s="2">
        <f t="shared" ca="1" si="69"/>
        <v>0.17046659999999991</v>
      </c>
      <c r="D879" s="8">
        <f t="shared" ca="1" si="66"/>
        <v>2.6153846153846154E-4</v>
      </c>
      <c r="E879" s="9">
        <f t="shared" ca="1" si="67"/>
        <v>0.47513076923076919</v>
      </c>
      <c r="F879" s="8">
        <f t="shared" ca="1" si="68"/>
        <v>0.24499852913543663</v>
      </c>
      <c r="G879" s="6"/>
      <c r="H879" s="8"/>
      <c r="I879" s="2"/>
      <c r="J879" s="2"/>
      <c r="K879" s="34"/>
      <c r="L879" s="36"/>
      <c r="M879" s="35"/>
      <c r="N879" s="35"/>
      <c r="O879" s="35"/>
    </row>
    <row r="880" spans="1:15" x14ac:dyDescent="0.2">
      <c r="A880">
        <f>+MassCurves!A848</f>
        <v>844</v>
      </c>
      <c r="B880" s="9">
        <f t="shared" si="65"/>
        <v>1.35149794</v>
      </c>
      <c r="C880" s="2">
        <f t="shared" ca="1" si="69"/>
        <v>0.17046659999999991</v>
      </c>
      <c r="D880" s="8">
        <f t="shared" ca="1" si="66"/>
        <v>2.6153846153846154E-4</v>
      </c>
      <c r="E880" s="9">
        <f t="shared" ca="1" si="67"/>
        <v>0.47513076923076919</v>
      </c>
      <c r="F880" s="8">
        <f t="shared" ca="1" si="68"/>
        <v>0.24499852913543663</v>
      </c>
      <c r="G880" s="6"/>
      <c r="H880" s="8"/>
      <c r="I880" s="2"/>
      <c r="J880" s="2"/>
      <c r="K880" s="34"/>
      <c r="L880" s="36"/>
      <c r="M880" s="35"/>
      <c r="N880" s="35"/>
      <c r="O880" s="35"/>
    </row>
    <row r="881" spans="1:15" x14ac:dyDescent="0.2">
      <c r="A881">
        <f>+MassCurves!A849</f>
        <v>845</v>
      </c>
      <c r="B881" s="9">
        <f t="shared" si="65"/>
        <v>1.3543390500000001</v>
      </c>
      <c r="C881" s="2">
        <f t="shared" ca="1" si="69"/>
        <v>0.17046660000000102</v>
      </c>
      <c r="D881" s="8">
        <f t="shared" ca="1" si="66"/>
        <v>2.6153846153846154E-4</v>
      </c>
      <c r="E881" s="9">
        <f t="shared" ca="1" si="67"/>
        <v>0.47513076923076919</v>
      </c>
      <c r="F881" s="8">
        <f t="shared" ca="1" si="68"/>
        <v>0.24499852913543824</v>
      </c>
      <c r="G881" s="6"/>
      <c r="H881" s="8"/>
      <c r="I881" s="2"/>
      <c r="J881" s="2"/>
      <c r="K881" s="34"/>
      <c r="L881" s="36"/>
      <c r="M881" s="35"/>
      <c r="N881" s="35"/>
      <c r="O881" s="35"/>
    </row>
    <row r="882" spans="1:15" x14ac:dyDescent="0.2">
      <c r="A882">
        <f>+MassCurves!A850</f>
        <v>846</v>
      </c>
      <c r="B882" s="9">
        <f t="shared" si="65"/>
        <v>1.35718016</v>
      </c>
      <c r="C882" s="2">
        <f t="shared" ca="1" si="69"/>
        <v>0.17046659999999991</v>
      </c>
      <c r="D882" s="8">
        <f t="shared" ca="1" si="66"/>
        <v>2.6153846153846154E-4</v>
      </c>
      <c r="E882" s="9">
        <f t="shared" ca="1" si="67"/>
        <v>0.47513076923076919</v>
      </c>
      <c r="F882" s="8">
        <f t="shared" ca="1" si="68"/>
        <v>0.24499852913543663</v>
      </c>
      <c r="G882" s="6"/>
      <c r="H882" s="8"/>
      <c r="I882" s="2"/>
      <c r="J882" s="2"/>
      <c r="K882" s="34"/>
      <c r="L882" s="36"/>
      <c r="M882" s="35"/>
      <c r="N882" s="35"/>
      <c r="O882" s="35"/>
    </row>
    <row r="883" spans="1:15" x14ac:dyDescent="0.2">
      <c r="A883">
        <f>+MassCurves!A851</f>
        <v>847</v>
      </c>
      <c r="B883" s="9">
        <f t="shared" si="65"/>
        <v>1.3600212700000001</v>
      </c>
      <c r="C883" s="2">
        <f t="shared" ca="1" si="69"/>
        <v>0.17046659999999991</v>
      </c>
      <c r="D883" s="8">
        <f t="shared" ca="1" si="66"/>
        <v>2.6153846153846154E-4</v>
      </c>
      <c r="E883" s="9">
        <f t="shared" ca="1" si="67"/>
        <v>0.47513076923076919</v>
      </c>
      <c r="F883" s="8">
        <f t="shared" ca="1" si="68"/>
        <v>0.24499852913543663</v>
      </c>
      <c r="G883" s="6"/>
      <c r="H883" s="8"/>
      <c r="I883" s="2"/>
      <c r="J883" s="2"/>
      <c r="K883" s="34"/>
      <c r="L883" s="36"/>
      <c r="M883" s="35"/>
      <c r="N883" s="35"/>
      <c r="O883" s="35"/>
    </row>
    <row r="884" spans="1:15" x14ac:dyDescent="0.2">
      <c r="A884">
        <f>+MassCurves!A852</f>
        <v>848</v>
      </c>
      <c r="B884" s="9">
        <f t="shared" si="65"/>
        <v>1.3628623799999999</v>
      </c>
      <c r="C884" s="2">
        <f t="shared" ca="1" si="69"/>
        <v>0.17046659999999991</v>
      </c>
      <c r="D884" s="8">
        <f t="shared" ca="1" si="66"/>
        <v>2.6153846153846154E-4</v>
      </c>
      <c r="E884" s="9">
        <f t="shared" ca="1" si="67"/>
        <v>0.47513076923076919</v>
      </c>
      <c r="F884" s="8">
        <f t="shared" ca="1" si="68"/>
        <v>0.24499852913543663</v>
      </c>
      <c r="G884" s="6"/>
      <c r="H884" s="8"/>
      <c r="I884" s="2"/>
      <c r="J884" s="2"/>
      <c r="K884" s="34"/>
      <c r="L884" s="36"/>
      <c r="M884" s="35"/>
      <c r="N884" s="35"/>
      <c r="O884" s="35"/>
    </row>
    <row r="885" spans="1:15" x14ac:dyDescent="0.2">
      <c r="A885">
        <f>+MassCurves!A853</f>
        <v>849</v>
      </c>
      <c r="B885" s="9">
        <f t="shared" si="65"/>
        <v>1.36570349</v>
      </c>
      <c r="C885" s="2">
        <f t="shared" ca="1" si="69"/>
        <v>0.17046659999999991</v>
      </c>
      <c r="D885" s="8">
        <f t="shared" ca="1" si="66"/>
        <v>2.6153846153846154E-4</v>
      </c>
      <c r="E885" s="9">
        <f t="shared" ca="1" si="67"/>
        <v>0.47513076923076919</v>
      </c>
      <c r="F885" s="8">
        <f t="shared" ca="1" si="68"/>
        <v>0.24499852913543663</v>
      </c>
      <c r="G885" s="6"/>
      <c r="H885" s="8"/>
      <c r="I885" s="2"/>
      <c r="J885" s="2"/>
      <c r="K885" s="34"/>
      <c r="L885" s="36"/>
      <c r="M885" s="35"/>
      <c r="N885" s="35"/>
      <c r="O885" s="35"/>
    </row>
    <row r="886" spans="1:15" x14ac:dyDescent="0.2">
      <c r="A886">
        <f>+MassCurves!A854</f>
        <v>850</v>
      </c>
      <c r="B886" s="9">
        <f t="shared" si="65"/>
        <v>1.3685445999999999</v>
      </c>
      <c r="C886" s="2">
        <f t="shared" ca="1" si="69"/>
        <v>0.17046659999999991</v>
      </c>
      <c r="D886" s="8">
        <f t="shared" ca="1" si="66"/>
        <v>2.6153846153846154E-4</v>
      </c>
      <c r="E886" s="9">
        <f t="shared" ca="1" si="67"/>
        <v>0.47513076923076919</v>
      </c>
      <c r="F886" s="8">
        <f t="shared" ca="1" si="68"/>
        <v>0.24499852913543663</v>
      </c>
      <c r="G886" s="6"/>
      <c r="H886" s="8"/>
      <c r="I886" s="2"/>
      <c r="J886" s="2"/>
      <c r="K886" s="34"/>
      <c r="L886" s="36"/>
      <c r="M886" s="35"/>
      <c r="N886" s="35"/>
      <c r="O886" s="35"/>
    </row>
    <row r="887" spans="1:15" x14ac:dyDescent="0.2">
      <c r="A887">
        <f>+MassCurves!A855</f>
        <v>851</v>
      </c>
      <c r="B887" s="9">
        <f t="shared" si="65"/>
        <v>1.37138571</v>
      </c>
      <c r="C887" s="2">
        <f t="shared" ca="1" si="69"/>
        <v>0.17046659999999991</v>
      </c>
      <c r="D887" s="8">
        <f t="shared" ca="1" si="66"/>
        <v>2.6153846153846154E-4</v>
      </c>
      <c r="E887" s="9">
        <f t="shared" ca="1" si="67"/>
        <v>0.47513076923076919</v>
      </c>
      <c r="F887" s="8">
        <f t="shared" ca="1" si="68"/>
        <v>0.24499852913543663</v>
      </c>
      <c r="G887" s="6"/>
      <c r="H887" s="8"/>
      <c r="I887" s="2"/>
      <c r="J887" s="2"/>
      <c r="K887" s="34"/>
      <c r="L887" s="36"/>
      <c r="M887" s="35"/>
      <c r="N887" s="35"/>
      <c r="O887" s="35"/>
    </row>
    <row r="888" spans="1:15" x14ac:dyDescent="0.2">
      <c r="A888">
        <f>+MassCurves!A856</f>
        <v>852</v>
      </c>
      <c r="B888" s="9">
        <f t="shared" si="65"/>
        <v>1.3742268200000001</v>
      </c>
      <c r="C888" s="2">
        <f t="shared" ca="1" si="69"/>
        <v>0.17046659999999991</v>
      </c>
      <c r="D888" s="8">
        <f t="shared" ca="1" si="66"/>
        <v>2.6153846153846154E-4</v>
      </c>
      <c r="E888" s="9">
        <f t="shared" ca="1" si="67"/>
        <v>0.47513076923076919</v>
      </c>
      <c r="F888" s="8">
        <f t="shared" ca="1" si="68"/>
        <v>0.24499852913543663</v>
      </c>
      <c r="G888" s="6"/>
      <c r="H888" s="8"/>
      <c r="I888" s="2"/>
      <c r="J888" s="2"/>
      <c r="K888" s="34"/>
      <c r="L888" s="36"/>
      <c r="M888" s="35"/>
      <c r="N888" s="35"/>
      <c r="O888" s="35"/>
    </row>
    <row r="889" spans="1:15" x14ac:dyDescent="0.2">
      <c r="A889">
        <f>+MassCurves!A857</f>
        <v>853</v>
      </c>
      <c r="B889" s="9">
        <f t="shared" si="65"/>
        <v>1.3770679299999999</v>
      </c>
      <c r="C889" s="2">
        <f t="shared" ca="1" si="69"/>
        <v>0.17046659999999991</v>
      </c>
      <c r="D889" s="8">
        <f t="shared" ca="1" si="66"/>
        <v>2.6153846153846154E-4</v>
      </c>
      <c r="E889" s="9">
        <f t="shared" ca="1" si="67"/>
        <v>0.47513076923076919</v>
      </c>
      <c r="F889" s="8">
        <f t="shared" ca="1" si="68"/>
        <v>0.24499852913543663</v>
      </c>
      <c r="G889" s="6"/>
      <c r="H889" s="8"/>
      <c r="I889" s="2"/>
      <c r="J889" s="2"/>
      <c r="K889" s="34"/>
      <c r="L889" s="36"/>
      <c r="M889" s="35"/>
      <c r="N889" s="35"/>
      <c r="O889" s="35"/>
    </row>
    <row r="890" spans="1:15" x14ac:dyDescent="0.2">
      <c r="A890">
        <f>+MassCurves!A858</f>
        <v>854</v>
      </c>
      <c r="B890" s="9">
        <f t="shared" si="65"/>
        <v>1.37990904</v>
      </c>
      <c r="C890" s="2">
        <f t="shared" ca="1" si="69"/>
        <v>0.17046659999999991</v>
      </c>
      <c r="D890" s="8">
        <f t="shared" ca="1" si="66"/>
        <v>2.6153846153846154E-4</v>
      </c>
      <c r="E890" s="9">
        <f t="shared" ca="1" si="67"/>
        <v>0.47513076923076919</v>
      </c>
      <c r="F890" s="8">
        <f t="shared" ca="1" si="68"/>
        <v>0.24499852913543663</v>
      </c>
      <c r="G890" s="6"/>
      <c r="H890" s="8"/>
      <c r="I890" s="2"/>
      <c r="J890" s="2"/>
      <c r="K890" s="34"/>
      <c r="L890" s="36"/>
      <c r="M890" s="35"/>
      <c r="N890" s="35"/>
      <c r="O890" s="35"/>
    </row>
    <row r="891" spans="1:15" x14ac:dyDescent="0.2">
      <c r="A891">
        <f>+MassCurves!A859</f>
        <v>855</v>
      </c>
      <c r="B891" s="9">
        <f t="shared" si="65"/>
        <v>1.3827501499999999</v>
      </c>
      <c r="C891" s="2">
        <f t="shared" ca="1" si="69"/>
        <v>0.17046659999999991</v>
      </c>
      <c r="D891" s="8">
        <f t="shared" ca="1" si="66"/>
        <v>2.6153846153846154E-4</v>
      </c>
      <c r="E891" s="9">
        <f t="shared" ca="1" si="67"/>
        <v>0.47513076923076919</v>
      </c>
      <c r="F891" s="8">
        <f t="shared" ca="1" si="68"/>
        <v>0.24499852913543663</v>
      </c>
      <c r="G891" s="6"/>
      <c r="H891" s="8"/>
      <c r="I891" s="2"/>
      <c r="J891" s="2"/>
      <c r="K891" s="34"/>
      <c r="L891" s="36"/>
      <c r="M891" s="35"/>
      <c r="N891" s="35"/>
      <c r="O891" s="35"/>
    </row>
    <row r="892" spans="1:15" x14ac:dyDescent="0.2">
      <c r="A892">
        <f>+MassCurves!A860</f>
        <v>856</v>
      </c>
      <c r="B892" s="9">
        <f t="shared" si="65"/>
        <v>1.38559126</v>
      </c>
      <c r="C892" s="2">
        <f t="shared" ca="1" si="69"/>
        <v>0.17046659999999991</v>
      </c>
      <c r="D892" s="8">
        <f t="shared" ca="1" si="66"/>
        <v>2.6153846153846154E-4</v>
      </c>
      <c r="E892" s="9">
        <f t="shared" ca="1" si="67"/>
        <v>0.47513076923076919</v>
      </c>
      <c r="F892" s="8">
        <f t="shared" ca="1" si="68"/>
        <v>0.24499852913543663</v>
      </c>
      <c r="G892" s="6"/>
      <c r="H892" s="8"/>
      <c r="I892" s="2"/>
      <c r="J892" s="2"/>
      <c r="K892" s="34"/>
      <c r="L892" s="36"/>
      <c r="M892" s="35"/>
      <c r="N892" s="35"/>
      <c r="O892" s="35"/>
    </row>
    <row r="893" spans="1:15" x14ac:dyDescent="0.2">
      <c r="A893">
        <f>+MassCurves!A861</f>
        <v>857</v>
      </c>
      <c r="B893" s="9">
        <f t="shared" si="65"/>
        <v>1.3884323700000001</v>
      </c>
      <c r="C893" s="2">
        <f t="shared" ca="1" si="69"/>
        <v>0.17046659999999991</v>
      </c>
      <c r="D893" s="8">
        <f t="shared" ca="1" si="66"/>
        <v>2.6153846153846154E-4</v>
      </c>
      <c r="E893" s="9">
        <f t="shared" ca="1" si="67"/>
        <v>0.47513076923076919</v>
      </c>
      <c r="F893" s="8">
        <f t="shared" ca="1" si="68"/>
        <v>0.24499852913543663</v>
      </c>
      <c r="G893" s="6"/>
      <c r="H893" s="8"/>
      <c r="I893" s="2"/>
      <c r="J893" s="2"/>
      <c r="K893" s="34"/>
      <c r="L893" s="36"/>
      <c r="M893" s="35"/>
      <c r="N893" s="35"/>
      <c r="O893" s="35"/>
    </row>
    <row r="894" spans="1:15" x14ac:dyDescent="0.2">
      <c r="A894">
        <f>+MassCurves!A862</f>
        <v>858</v>
      </c>
      <c r="B894" s="9">
        <f t="shared" si="65"/>
        <v>1.39127348</v>
      </c>
      <c r="C894" s="2">
        <f t="shared" ca="1" si="69"/>
        <v>0.17046659999999991</v>
      </c>
      <c r="D894" s="8">
        <f t="shared" ca="1" si="66"/>
        <v>2.6153846153846154E-4</v>
      </c>
      <c r="E894" s="9">
        <f t="shared" ca="1" si="67"/>
        <v>0.47513076923076919</v>
      </c>
      <c r="F894" s="8">
        <f t="shared" ca="1" si="68"/>
        <v>0.24499852913543663</v>
      </c>
      <c r="G894" s="6"/>
      <c r="H894" s="8"/>
      <c r="I894" s="2"/>
      <c r="J894" s="2"/>
      <c r="K894" s="34"/>
      <c r="L894" s="36"/>
      <c r="M894" s="35"/>
      <c r="N894" s="35"/>
      <c r="O894" s="35"/>
    </row>
    <row r="895" spans="1:15" x14ac:dyDescent="0.2">
      <c r="A895">
        <f>+MassCurves!A863</f>
        <v>859</v>
      </c>
      <c r="B895" s="9">
        <f t="shared" si="65"/>
        <v>1.39411459</v>
      </c>
      <c r="C895" s="2">
        <f t="shared" ca="1" si="69"/>
        <v>0.17046659999999991</v>
      </c>
      <c r="D895" s="8">
        <f t="shared" ca="1" si="66"/>
        <v>2.6153846153846154E-4</v>
      </c>
      <c r="E895" s="9">
        <f t="shared" ca="1" si="67"/>
        <v>0.47513076923076919</v>
      </c>
      <c r="F895" s="8">
        <f t="shared" ca="1" si="68"/>
        <v>0.24499852913543663</v>
      </c>
      <c r="G895" s="6"/>
      <c r="H895" s="8"/>
      <c r="I895" s="2"/>
      <c r="J895" s="2"/>
      <c r="K895" s="34"/>
      <c r="L895" s="36"/>
      <c r="M895" s="35"/>
      <c r="N895" s="35"/>
      <c r="O895" s="35"/>
    </row>
    <row r="896" spans="1:15" x14ac:dyDescent="0.2">
      <c r="A896">
        <f>+MassCurves!A864</f>
        <v>860</v>
      </c>
      <c r="B896" s="9">
        <f t="shared" si="65"/>
        <v>1.3969556999999999</v>
      </c>
      <c r="C896" s="2">
        <f t="shared" ca="1" si="69"/>
        <v>0.17046659999999991</v>
      </c>
      <c r="D896" s="8">
        <f t="shared" ca="1" si="66"/>
        <v>2.6153846153846154E-4</v>
      </c>
      <c r="E896" s="9">
        <f t="shared" ca="1" si="67"/>
        <v>0.47513076923076919</v>
      </c>
      <c r="F896" s="8">
        <f t="shared" ca="1" si="68"/>
        <v>0.24499852913543663</v>
      </c>
      <c r="G896" s="6"/>
      <c r="H896" s="8"/>
      <c r="I896" s="2"/>
      <c r="J896" s="2"/>
      <c r="K896" s="34"/>
      <c r="L896" s="36"/>
      <c r="M896" s="35"/>
      <c r="N896" s="35"/>
      <c r="O896" s="35"/>
    </row>
    <row r="897" spans="1:15" x14ac:dyDescent="0.2">
      <c r="A897">
        <f>+MassCurves!A865</f>
        <v>861</v>
      </c>
      <c r="B897" s="9">
        <f t="shared" si="65"/>
        <v>1.39979681</v>
      </c>
      <c r="C897" s="2">
        <f t="shared" ca="1" si="69"/>
        <v>0.17046659999999991</v>
      </c>
      <c r="D897" s="8">
        <f t="shared" ca="1" si="66"/>
        <v>2.6153846153846154E-4</v>
      </c>
      <c r="E897" s="9">
        <f t="shared" ca="1" si="67"/>
        <v>0.47513076923076919</v>
      </c>
      <c r="F897" s="8">
        <f t="shared" ca="1" si="68"/>
        <v>0.24499852913543663</v>
      </c>
      <c r="G897" s="6"/>
      <c r="H897" s="8"/>
      <c r="I897" s="2"/>
      <c r="J897" s="2"/>
      <c r="K897" s="34"/>
      <c r="L897" s="36"/>
      <c r="M897" s="35"/>
      <c r="N897" s="35"/>
      <c r="O897" s="35"/>
    </row>
    <row r="898" spans="1:15" x14ac:dyDescent="0.2">
      <c r="A898">
        <f>+MassCurves!A866</f>
        <v>862</v>
      </c>
      <c r="B898" s="9">
        <f t="shared" si="65"/>
        <v>1.4026379200000001</v>
      </c>
      <c r="C898" s="2">
        <f t="shared" ca="1" si="69"/>
        <v>0.17046660000000102</v>
      </c>
      <c r="D898" s="8">
        <f t="shared" ca="1" si="66"/>
        <v>2.6153846153846154E-4</v>
      </c>
      <c r="E898" s="9">
        <f t="shared" ca="1" si="67"/>
        <v>0.47513076923076919</v>
      </c>
      <c r="F898" s="8">
        <f t="shared" ca="1" si="68"/>
        <v>0.24499852913543824</v>
      </c>
      <c r="G898" s="6"/>
      <c r="H898" s="8"/>
      <c r="I898" s="2"/>
      <c r="J898" s="2"/>
      <c r="K898" s="34"/>
      <c r="L898" s="36"/>
      <c r="M898" s="35"/>
      <c r="N898" s="35"/>
      <c r="O898" s="35"/>
    </row>
    <row r="899" spans="1:15" x14ac:dyDescent="0.2">
      <c r="A899">
        <f>+MassCurves!A867</f>
        <v>863</v>
      </c>
      <c r="B899" s="9">
        <f t="shared" si="65"/>
        <v>1.40547903</v>
      </c>
      <c r="C899" s="2">
        <f t="shared" ca="1" si="69"/>
        <v>0.17046659999999991</v>
      </c>
      <c r="D899" s="8">
        <f t="shared" ca="1" si="66"/>
        <v>2.6153846153846154E-4</v>
      </c>
      <c r="E899" s="9">
        <f t="shared" ca="1" si="67"/>
        <v>0.47513076923076919</v>
      </c>
      <c r="F899" s="8">
        <f t="shared" ca="1" si="68"/>
        <v>0.24499852913543663</v>
      </c>
      <c r="G899" s="6"/>
      <c r="H899" s="8"/>
      <c r="I899" s="2"/>
      <c r="J899" s="2"/>
      <c r="K899" s="34"/>
      <c r="L899" s="36"/>
      <c r="M899" s="35"/>
      <c r="N899" s="35"/>
      <c r="O899" s="35"/>
    </row>
    <row r="900" spans="1:15" x14ac:dyDescent="0.2">
      <c r="A900">
        <f>+MassCurves!A868</f>
        <v>864</v>
      </c>
      <c r="B900" s="9">
        <f t="shared" si="65"/>
        <v>1.4083201400000001</v>
      </c>
      <c r="C900" s="2">
        <f t="shared" ca="1" si="69"/>
        <v>0.17046659999999991</v>
      </c>
      <c r="D900" s="8">
        <f t="shared" ca="1" si="66"/>
        <v>2.6153846153846154E-4</v>
      </c>
      <c r="E900" s="9">
        <f t="shared" ca="1" si="67"/>
        <v>0.47513076923076919</v>
      </c>
      <c r="F900" s="8">
        <f t="shared" ca="1" si="68"/>
        <v>0.24499852913543663</v>
      </c>
      <c r="G900" s="6"/>
      <c r="H900" s="8"/>
      <c r="I900" s="2"/>
      <c r="J900" s="2"/>
      <c r="K900" s="34"/>
      <c r="L900" s="36"/>
      <c r="M900" s="35"/>
      <c r="N900" s="35"/>
      <c r="O900" s="35"/>
    </row>
    <row r="901" spans="1:15" x14ac:dyDescent="0.2">
      <c r="A901">
        <f>+MassCurves!A869</f>
        <v>865</v>
      </c>
      <c r="B901" s="9">
        <f t="shared" si="65"/>
        <v>1.4111612499999999</v>
      </c>
      <c r="C901" s="2">
        <f t="shared" ca="1" si="69"/>
        <v>0.17046659999999991</v>
      </c>
      <c r="D901" s="8">
        <f t="shared" ca="1" si="66"/>
        <v>2.6153846153846154E-4</v>
      </c>
      <c r="E901" s="9">
        <f t="shared" ca="1" si="67"/>
        <v>0.47513076923076919</v>
      </c>
      <c r="F901" s="8">
        <f t="shared" ca="1" si="68"/>
        <v>0.24499852913543663</v>
      </c>
      <c r="G901" s="6"/>
      <c r="H901" s="8"/>
      <c r="I901" s="2"/>
      <c r="J901" s="2"/>
      <c r="K901" s="34"/>
      <c r="L901" s="36"/>
      <c r="M901" s="35"/>
      <c r="N901" s="35"/>
      <c r="O901" s="35"/>
    </row>
    <row r="902" spans="1:15" x14ac:dyDescent="0.2">
      <c r="A902">
        <f>+MassCurves!A870</f>
        <v>866</v>
      </c>
      <c r="B902" s="9">
        <f t="shared" si="65"/>
        <v>1.41400236</v>
      </c>
      <c r="C902" s="2">
        <f t="shared" ca="1" si="69"/>
        <v>0.17046659999999991</v>
      </c>
      <c r="D902" s="8">
        <f t="shared" ca="1" si="66"/>
        <v>2.6153846153846154E-4</v>
      </c>
      <c r="E902" s="9">
        <f t="shared" ca="1" si="67"/>
        <v>0.47513076923076919</v>
      </c>
      <c r="F902" s="8">
        <f t="shared" ca="1" si="68"/>
        <v>0.24499852913543663</v>
      </c>
      <c r="G902" s="6"/>
      <c r="H902" s="8"/>
      <c r="I902" s="2"/>
      <c r="J902" s="2"/>
      <c r="K902" s="34"/>
      <c r="L902" s="36"/>
      <c r="M902" s="35"/>
      <c r="N902" s="35"/>
      <c r="O902" s="35"/>
    </row>
    <row r="903" spans="1:15" x14ac:dyDescent="0.2">
      <c r="A903">
        <f>+MassCurves!A871</f>
        <v>867</v>
      </c>
      <c r="B903" s="9">
        <f t="shared" si="65"/>
        <v>1.4168434700000001</v>
      </c>
      <c r="C903" s="2">
        <f t="shared" ca="1" si="69"/>
        <v>0.17046660000000102</v>
      </c>
      <c r="D903" s="8">
        <f t="shared" ca="1" si="66"/>
        <v>2.6153846153846154E-4</v>
      </c>
      <c r="E903" s="9">
        <f t="shared" ca="1" si="67"/>
        <v>0.47513076923076919</v>
      </c>
      <c r="F903" s="8">
        <f t="shared" ca="1" si="68"/>
        <v>0.24499852913543824</v>
      </c>
      <c r="G903" s="6"/>
      <c r="H903" s="8"/>
      <c r="I903" s="2"/>
      <c r="J903" s="2"/>
      <c r="K903" s="34"/>
      <c r="L903" s="36"/>
      <c r="M903" s="35"/>
      <c r="N903" s="35"/>
      <c r="O903" s="35"/>
    </row>
    <row r="904" spans="1:15" x14ac:dyDescent="0.2">
      <c r="A904">
        <f>+MassCurves!A872</f>
        <v>868</v>
      </c>
      <c r="B904" s="9">
        <f t="shared" si="65"/>
        <v>1.41968458</v>
      </c>
      <c r="C904" s="2">
        <f t="shared" ca="1" si="69"/>
        <v>0.17046659999999991</v>
      </c>
      <c r="D904" s="8">
        <f t="shared" ca="1" si="66"/>
        <v>2.6153846153846154E-4</v>
      </c>
      <c r="E904" s="9">
        <f t="shared" ca="1" si="67"/>
        <v>0.47513076923076919</v>
      </c>
      <c r="F904" s="8">
        <f t="shared" ca="1" si="68"/>
        <v>0.24499852913543663</v>
      </c>
      <c r="G904" s="6"/>
      <c r="H904" s="8"/>
      <c r="I904" s="2"/>
      <c r="J904" s="2"/>
      <c r="K904" s="34"/>
      <c r="L904" s="36"/>
      <c r="M904" s="35"/>
      <c r="N904" s="35"/>
      <c r="O904" s="35"/>
    </row>
    <row r="905" spans="1:15" x14ac:dyDescent="0.2">
      <c r="A905">
        <f>+MassCurves!A873</f>
        <v>869</v>
      </c>
      <c r="B905" s="9">
        <f t="shared" si="65"/>
        <v>1.4225256900000001</v>
      </c>
      <c r="C905" s="2">
        <f t="shared" ca="1" si="69"/>
        <v>0.17046659999999991</v>
      </c>
      <c r="D905" s="8">
        <f t="shared" ca="1" si="66"/>
        <v>2.6153846153846154E-4</v>
      </c>
      <c r="E905" s="9">
        <f t="shared" ca="1" si="67"/>
        <v>0.47513076923076919</v>
      </c>
      <c r="F905" s="8">
        <f t="shared" ca="1" si="68"/>
        <v>0.24499852913543663</v>
      </c>
      <c r="G905" s="6"/>
      <c r="H905" s="8"/>
      <c r="I905" s="2"/>
      <c r="J905" s="2"/>
      <c r="K905" s="34"/>
      <c r="L905" s="36"/>
      <c r="M905" s="35"/>
      <c r="N905" s="35"/>
      <c r="O905" s="35"/>
    </row>
    <row r="906" spans="1:15" x14ac:dyDescent="0.2">
      <c r="A906">
        <f>+MassCurves!A874</f>
        <v>870</v>
      </c>
      <c r="B906" s="9">
        <f t="shared" si="65"/>
        <v>1.4253667999999999</v>
      </c>
      <c r="C906" s="2">
        <f t="shared" ca="1" si="69"/>
        <v>0.17046659999999991</v>
      </c>
      <c r="D906" s="8">
        <f t="shared" ca="1" si="66"/>
        <v>2.6153846153846154E-4</v>
      </c>
      <c r="E906" s="9">
        <f t="shared" ca="1" si="67"/>
        <v>0.47513076923076919</v>
      </c>
      <c r="F906" s="8">
        <f t="shared" ca="1" si="68"/>
        <v>0.24499852913543663</v>
      </c>
      <c r="G906" s="6"/>
      <c r="H906" s="8"/>
      <c r="I906" s="2"/>
      <c r="J906" s="2"/>
      <c r="K906" s="34"/>
      <c r="L906" s="36"/>
      <c r="M906" s="35"/>
      <c r="N906" s="35"/>
      <c r="O906" s="35"/>
    </row>
    <row r="907" spans="1:15" x14ac:dyDescent="0.2">
      <c r="A907">
        <f>+MassCurves!A875</f>
        <v>871</v>
      </c>
      <c r="B907" s="9">
        <f t="shared" si="65"/>
        <v>1.42820791</v>
      </c>
      <c r="C907" s="2">
        <f t="shared" ca="1" si="69"/>
        <v>0.17046659999999991</v>
      </c>
      <c r="D907" s="8">
        <f t="shared" ca="1" si="66"/>
        <v>2.6153846153846154E-4</v>
      </c>
      <c r="E907" s="9">
        <f t="shared" ca="1" si="67"/>
        <v>0.47513076923076919</v>
      </c>
      <c r="F907" s="8">
        <f t="shared" ca="1" si="68"/>
        <v>0.24499852913543663</v>
      </c>
      <c r="G907" s="6"/>
      <c r="H907" s="8"/>
      <c r="I907" s="2"/>
      <c r="J907" s="2"/>
      <c r="K907" s="34"/>
      <c r="L907" s="36"/>
      <c r="M907" s="35"/>
      <c r="N907" s="35"/>
      <c r="O907" s="35"/>
    </row>
    <row r="908" spans="1:15" x14ac:dyDescent="0.2">
      <c r="A908">
        <f>+MassCurves!A876</f>
        <v>872</v>
      </c>
      <c r="B908" s="9">
        <f t="shared" si="65"/>
        <v>1.4310490199999999</v>
      </c>
      <c r="C908" s="2">
        <f t="shared" ca="1" si="69"/>
        <v>0.17046659999999991</v>
      </c>
      <c r="D908" s="8">
        <f t="shared" ca="1" si="66"/>
        <v>2.6153846153846154E-4</v>
      </c>
      <c r="E908" s="9">
        <f t="shared" ca="1" si="67"/>
        <v>0.47513076923076919</v>
      </c>
      <c r="F908" s="8">
        <f t="shared" ca="1" si="68"/>
        <v>0.24499852913543663</v>
      </c>
      <c r="G908" s="6"/>
      <c r="H908" s="8"/>
      <c r="I908" s="2"/>
      <c r="J908" s="2"/>
      <c r="K908" s="34"/>
      <c r="L908" s="36"/>
      <c r="M908" s="35"/>
      <c r="N908" s="35"/>
      <c r="O908" s="35"/>
    </row>
    <row r="909" spans="1:15" x14ac:dyDescent="0.2">
      <c r="A909">
        <f>+MassCurves!A877</f>
        <v>873</v>
      </c>
      <c r="B909" s="9">
        <f t="shared" si="65"/>
        <v>1.43389013</v>
      </c>
      <c r="C909" s="2">
        <f t="shared" ca="1" si="69"/>
        <v>0.17046659999999991</v>
      </c>
      <c r="D909" s="8">
        <f t="shared" ca="1" si="66"/>
        <v>2.6153846153846154E-4</v>
      </c>
      <c r="E909" s="9">
        <f t="shared" ca="1" si="67"/>
        <v>0.47513076923076919</v>
      </c>
      <c r="F909" s="8">
        <f t="shared" ca="1" si="68"/>
        <v>0.24499852913543663</v>
      </c>
      <c r="G909" s="6"/>
      <c r="H909" s="8"/>
      <c r="I909" s="2"/>
      <c r="J909" s="2"/>
      <c r="K909" s="34"/>
      <c r="L909" s="36"/>
      <c r="M909" s="35"/>
      <c r="N909" s="35"/>
      <c r="O909" s="35"/>
    </row>
    <row r="910" spans="1:15" x14ac:dyDescent="0.2">
      <c r="A910">
        <f>+MassCurves!A878</f>
        <v>874</v>
      </c>
      <c r="B910" s="9">
        <f t="shared" si="65"/>
        <v>1.4367312400000001</v>
      </c>
      <c r="C910" s="2">
        <f t="shared" ca="1" si="69"/>
        <v>0.17046659999999991</v>
      </c>
      <c r="D910" s="8">
        <f t="shared" ca="1" si="66"/>
        <v>2.6153846153846154E-4</v>
      </c>
      <c r="E910" s="9">
        <f t="shared" ca="1" si="67"/>
        <v>0.47513076923076919</v>
      </c>
      <c r="F910" s="8">
        <f t="shared" ca="1" si="68"/>
        <v>0.24499852913543663</v>
      </c>
      <c r="G910" s="6"/>
      <c r="H910" s="8"/>
      <c r="I910" s="2"/>
      <c r="J910" s="2"/>
      <c r="K910" s="34"/>
      <c r="L910" s="36"/>
      <c r="M910" s="35"/>
      <c r="N910" s="35"/>
      <c r="O910" s="35"/>
    </row>
    <row r="911" spans="1:15" x14ac:dyDescent="0.2">
      <c r="A911">
        <f>+MassCurves!A879</f>
        <v>875</v>
      </c>
      <c r="B911" s="9">
        <f t="shared" si="65"/>
        <v>1.4395723499999999</v>
      </c>
      <c r="C911" s="2">
        <f t="shared" ca="1" si="69"/>
        <v>0.17046659999999991</v>
      </c>
      <c r="D911" s="8">
        <f t="shared" ca="1" si="66"/>
        <v>2.6153846153846154E-4</v>
      </c>
      <c r="E911" s="9">
        <f t="shared" ca="1" si="67"/>
        <v>0.47513076923076919</v>
      </c>
      <c r="F911" s="8">
        <f t="shared" ca="1" si="68"/>
        <v>0.24499852913543663</v>
      </c>
      <c r="G911" s="6"/>
      <c r="H911" s="8"/>
      <c r="I911" s="2"/>
      <c r="J911" s="2"/>
      <c r="K911" s="34"/>
      <c r="L911" s="36"/>
      <c r="M911" s="35"/>
      <c r="N911" s="35"/>
      <c r="O911" s="35"/>
    </row>
    <row r="912" spans="1:15" x14ac:dyDescent="0.2">
      <c r="A912">
        <f>+MassCurves!A880</f>
        <v>876</v>
      </c>
      <c r="B912" s="9">
        <f t="shared" si="65"/>
        <v>1.44241346</v>
      </c>
      <c r="C912" s="2">
        <f t="shared" ca="1" si="69"/>
        <v>0.17046659999999991</v>
      </c>
      <c r="D912" s="8">
        <f t="shared" ca="1" si="66"/>
        <v>2.6153846153846154E-4</v>
      </c>
      <c r="E912" s="9">
        <f t="shared" ca="1" si="67"/>
        <v>0.47513076923076919</v>
      </c>
      <c r="F912" s="8">
        <f t="shared" ca="1" si="68"/>
        <v>0.24499852913543663</v>
      </c>
      <c r="G912" s="6"/>
      <c r="H912" s="8"/>
      <c r="I912" s="2"/>
      <c r="J912" s="2"/>
      <c r="K912" s="34"/>
      <c r="L912" s="36"/>
      <c r="M912" s="35"/>
      <c r="N912" s="35"/>
      <c r="O912" s="35"/>
    </row>
    <row r="913" spans="1:15" x14ac:dyDescent="0.2">
      <c r="A913">
        <f>+MassCurves!A881</f>
        <v>877</v>
      </c>
      <c r="B913" s="9">
        <f t="shared" si="65"/>
        <v>1.4452545699999999</v>
      </c>
      <c r="C913" s="2">
        <f t="shared" ca="1" si="69"/>
        <v>0.17046659999999991</v>
      </c>
      <c r="D913" s="8">
        <f t="shared" ca="1" si="66"/>
        <v>2.6153846153846154E-4</v>
      </c>
      <c r="E913" s="9">
        <f t="shared" ca="1" si="67"/>
        <v>0.47513076923076919</v>
      </c>
      <c r="F913" s="8">
        <f t="shared" ca="1" si="68"/>
        <v>0.24499852913543663</v>
      </c>
      <c r="G913" s="6"/>
      <c r="H913" s="8"/>
      <c r="I913" s="2"/>
      <c r="J913" s="2"/>
      <c r="K913" s="34"/>
      <c r="L913" s="36"/>
      <c r="M913" s="35"/>
      <c r="N913" s="35"/>
      <c r="O913" s="35"/>
    </row>
    <row r="914" spans="1:15" x14ac:dyDescent="0.2">
      <c r="A914">
        <f>+MassCurves!A882</f>
        <v>878</v>
      </c>
      <c r="B914" s="9">
        <f t="shared" si="65"/>
        <v>1.44809568</v>
      </c>
      <c r="C914" s="2">
        <f t="shared" ca="1" si="69"/>
        <v>0.17046659999999991</v>
      </c>
      <c r="D914" s="8">
        <f t="shared" ca="1" si="66"/>
        <v>2.6153846153846154E-4</v>
      </c>
      <c r="E914" s="9">
        <f t="shared" ca="1" si="67"/>
        <v>0.47513076923076919</v>
      </c>
      <c r="F914" s="8">
        <f t="shared" ca="1" si="68"/>
        <v>0.24499852913543663</v>
      </c>
      <c r="G914" s="6"/>
      <c r="H914" s="8"/>
      <c r="I914" s="2"/>
      <c r="J914" s="2"/>
      <c r="K914" s="34"/>
      <c r="L914" s="36"/>
      <c r="M914" s="35"/>
      <c r="N914" s="35"/>
      <c r="O914" s="35"/>
    </row>
    <row r="915" spans="1:15" x14ac:dyDescent="0.2">
      <c r="A915">
        <f>+MassCurves!A883</f>
        <v>879</v>
      </c>
      <c r="B915" s="9">
        <f t="shared" si="65"/>
        <v>1.4509367900000001</v>
      </c>
      <c r="C915" s="2">
        <f t="shared" ca="1" si="69"/>
        <v>0.17046659999999991</v>
      </c>
      <c r="D915" s="8">
        <f t="shared" ca="1" si="66"/>
        <v>2.6153846153846154E-4</v>
      </c>
      <c r="E915" s="9">
        <f t="shared" ca="1" si="67"/>
        <v>0.47513076923076919</v>
      </c>
      <c r="F915" s="8">
        <f t="shared" ca="1" si="68"/>
        <v>0.24499852913543663</v>
      </c>
      <c r="G915" s="6"/>
      <c r="H915" s="8"/>
      <c r="I915" s="2"/>
      <c r="J915" s="2"/>
      <c r="K915" s="34"/>
      <c r="L915" s="36"/>
      <c r="M915" s="35"/>
      <c r="N915" s="35"/>
      <c r="O915" s="35"/>
    </row>
    <row r="916" spans="1:15" x14ac:dyDescent="0.2">
      <c r="A916">
        <f>+MassCurves!A884</f>
        <v>880</v>
      </c>
      <c r="B916" s="9">
        <f t="shared" si="65"/>
        <v>1.4537779</v>
      </c>
      <c r="C916" s="2">
        <f t="shared" ca="1" si="69"/>
        <v>0.17046659999999991</v>
      </c>
      <c r="D916" s="8">
        <f t="shared" ca="1" si="66"/>
        <v>2.6153846153846154E-4</v>
      </c>
      <c r="E916" s="9">
        <f t="shared" ca="1" si="67"/>
        <v>0.47513076923076919</v>
      </c>
      <c r="F916" s="8">
        <f t="shared" ca="1" si="68"/>
        <v>0.24499852913543663</v>
      </c>
      <c r="G916" s="6"/>
      <c r="H916" s="8"/>
      <c r="I916" s="2"/>
      <c r="J916" s="2"/>
      <c r="K916" s="34"/>
      <c r="L916" s="36"/>
      <c r="M916" s="35"/>
      <c r="N916" s="35"/>
      <c r="O916" s="35"/>
    </row>
    <row r="917" spans="1:15" x14ac:dyDescent="0.2">
      <c r="A917">
        <f>+MassCurves!A885</f>
        <v>881</v>
      </c>
      <c r="B917" s="9">
        <f t="shared" si="65"/>
        <v>1.45661901</v>
      </c>
      <c r="C917" s="2">
        <f t="shared" ca="1" si="69"/>
        <v>0.17046659999999991</v>
      </c>
      <c r="D917" s="8">
        <f t="shared" ca="1" si="66"/>
        <v>2.6153846153846154E-4</v>
      </c>
      <c r="E917" s="9">
        <f t="shared" ca="1" si="67"/>
        <v>0.47513076923076919</v>
      </c>
      <c r="F917" s="8">
        <f t="shared" ca="1" si="68"/>
        <v>0.24499852913543663</v>
      </c>
      <c r="G917" s="6"/>
      <c r="H917" s="8"/>
      <c r="I917" s="2"/>
      <c r="J917" s="2"/>
      <c r="K917" s="34"/>
      <c r="L917" s="36"/>
      <c r="M917" s="35"/>
      <c r="N917" s="35"/>
      <c r="O917" s="35"/>
    </row>
    <row r="918" spans="1:15" x14ac:dyDescent="0.2">
      <c r="A918">
        <f>+MassCurves!A886</f>
        <v>882</v>
      </c>
      <c r="B918" s="9">
        <f t="shared" si="65"/>
        <v>1.4594601199999999</v>
      </c>
      <c r="C918" s="2">
        <f t="shared" ca="1" si="69"/>
        <v>0.17046659999999991</v>
      </c>
      <c r="D918" s="8">
        <f t="shared" ca="1" si="66"/>
        <v>2.6153846153846154E-4</v>
      </c>
      <c r="E918" s="9">
        <f t="shared" ca="1" si="67"/>
        <v>0.47513076923076919</v>
      </c>
      <c r="F918" s="8">
        <f t="shared" ca="1" si="68"/>
        <v>0.24499852913543663</v>
      </c>
      <c r="G918" s="6"/>
      <c r="H918" s="8"/>
      <c r="I918" s="2"/>
      <c r="J918" s="2"/>
      <c r="K918" s="34"/>
      <c r="L918" s="36"/>
      <c r="M918" s="35"/>
      <c r="N918" s="35"/>
      <c r="O918" s="35"/>
    </row>
    <row r="919" spans="1:15" x14ac:dyDescent="0.2">
      <c r="A919">
        <f>+MassCurves!A887</f>
        <v>883</v>
      </c>
      <c r="B919" s="9">
        <f t="shared" si="65"/>
        <v>1.46230123</v>
      </c>
      <c r="C919" s="2">
        <f t="shared" ca="1" si="69"/>
        <v>0.17046659999999991</v>
      </c>
      <c r="D919" s="8">
        <f t="shared" ca="1" si="66"/>
        <v>2.6153846153846154E-4</v>
      </c>
      <c r="E919" s="9">
        <f t="shared" ca="1" si="67"/>
        <v>0.47513076923076919</v>
      </c>
      <c r="F919" s="8">
        <f t="shared" ca="1" si="68"/>
        <v>0.24499852913543663</v>
      </c>
      <c r="G919" s="6"/>
      <c r="H919" s="8"/>
      <c r="I919" s="2"/>
      <c r="J919" s="2"/>
      <c r="K919" s="34"/>
      <c r="L919" s="36"/>
      <c r="M919" s="35"/>
      <c r="N919" s="35"/>
      <c r="O919" s="35"/>
    </row>
    <row r="920" spans="1:15" x14ac:dyDescent="0.2">
      <c r="A920">
        <f>+MassCurves!A888</f>
        <v>884</v>
      </c>
      <c r="B920" s="9">
        <f t="shared" si="65"/>
        <v>1.4651423400000001</v>
      </c>
      <c r="C920" s="2">
        <f t="shared" ca="1" si="69"/>
        <v>0.17046660000000102</v>
      </c>
      <c r="D920" s="8">
        <f t="shared" ca="1" si="66"/>
        <v>2.6153846153846154E-4</v>
      </c>
      <c r="E920" s="9">
        <f t="shared" ca="1" si="67"/>
        <v>0.47513076923076919</v>
      </c>
      <c r="F920" s="8">
        <f t="shared" ca="1" si="68"/>
        <v>0.24499852913543824</v>
      </c>
      <c r="G920" s="6"/>
      <c r="H920" s="8"/>
      <c r="I920" s="2"/>
      <c r="J920" s="2"/>
      <c r="K920" s="34"/>
      <c r="L920" s="36"/>
      <c r="M920" s="35"/>
      <c r="N920" s="35"/>
      <c r="O920" s="35"/>
    </row>
    <row r="921" spans="1:15" x14ac:dyDescent="0.2">
      <c r="A921">
        <f>+MassCurves!A889</f>
        <v>885</v>
      </c>
      <c r="B921" s="9">
        <f t="shared" si="65"/>
        <v>1.46798345</v>
      </c>
      <c r="C921" s="2">
        <f t="shared" ca="1" si="69"/>
        <v>0.17046659999999991</v>
      </c>
      <c r="D921" s="8">
        <f t="shared" ca="1" si="66"/>
        <v>2.6153846153846154E-4</v>
      </c>
      <c r="E921" s="9">
        <f t="shared" ca="1" si="67"/>
        <v>0.47513076923076919</v>
      </c>
      <c r="F921" s="8">
        <f t="shared" ca="1" si="68"/>
        <v>0.24499852913543663</v>
      </c>
      <c r="G921" s="6"/>
      <c r="H921" s="8"/>
      <c r="I921" s="2"/>
      <c r="J921" s="2"/>
      <c r="K921" s="34"/>
      <c r="L921" s="36"/>
      <c r="M921" s="35"/>
      <c r="N921" s="35"/>
      <c r="O921" s="35"/>
    </row>
    <row r="922" spans="1:15" x14ac:dyDescent="0.2">
      <c r="A922">
        <f>+MassCurves!A890</f>
        <v>886</v>
      </c>
      <c r="B922" s="9">
        <f t="shared" si="65"/>
        <v>1.4708245600000001</v>
      </c>
      <c r="C922" s="2">
        <f t="shared" ca="1" si="69"/>
        <v>0.17046659999999991</v>
      </c>
      <c r="D922" s="8">
        <f t="shared" ca="1" si="66"/>
        <v>2.6153846153846154E-4</v>
      </c>
      <c r="E922" s="9">
        <f t="shared" ca="1" si="67"/>
        <v>0.47513076923076919</v>
      </c>
      <c r="F922" s="8">
        <f t="shared" ca="1" si="68"/>
        <v>0.24499852913543663</v>
      </c>
      <c r="G922" s="6"/>
      <c r="H922" s="8"/>
      <c r="I922" s="2"/>
      <c r="J922" s="2"/>
      <c r="K922" s="34"/>
      <c r="L922" s="36"/>
      <c r="M922" s="35"/>
      <c r="N922" s="35"/>
      <c r="O922" s="35"/>
    </row>
    <row r="923" spans="1:15" x14ac:dyDescent="0.2">
      <c r="A923">
        <f>+MassCurves!A891</f>
        <v>887</v>
      </c>
      <c r="B923" s="9">
        <f t="shared" si="65"/>
        <v>1.4736656699999999</v>
      </c>
      <c r="C923" s="2">
        <f t="shared" ca="1" si="69"/>
        <v>0.17046659999999991</v>
      </c>
      <c r="D923" s="8">
        <f t="shared" ca="1" si="66"/>
        <v>2.6153846153846154E-4</v>
      </c>
      <c r="E923" s="9">
        <f t="shared" ca="1" si="67"/>
        <v>0.47513076923076919</v>
      </c>
      <c r="F923" s="8">
        <f t="shared" ca="1" si="68"/>
        <v>0.24499852913543663</v>
      </c>
      <c r="G923" s="6"/>
      <c r="H923" s="8"/>
      <c r="I923" s="2"/>
      <c r="J923" s="2"/>
      <c r="K923" s="34"/>
      <c r="L923" s="36"/>
      <c r="M923" s="35"/>
      <c r="N923" s="35"/>
      <c r="O923" s="35"/>
    </row>
    <row r="924" spans="1:15" x14ac:dyDescent="0.2">
      <c r="A924">
        <f>+MassCurves!A892</f>
        <v>888</v>
      </c>
      <c r="B924" s="9">
        <f t="shared" si="65"/>
        <v>1.47650678</v>
      </c>
      <c r="C924" s="2">
        <f t="shared" ca="1" si="69"/>
        <v>0.17046659999999991</v>
      </c>
      <c r="D924" s="8">
        <f t="shared" ca="1" si="66"/>
        <v>2.6153846153846154E-4</v>
      </c>
      <c r="E924" s="9">
        <f t="shared" ca="1" si="67"/>
        <v>0.47513076923076919</v>
      </c>
      <c r="F924" s="8">
        <f t="shared" ca="1" si="68"/>
        <v>0.24499852913543663</v>
      </c>
      <c r="G924" s="6"/>
      <c r="H924" s="8"/>
      <c r="I924" s="2"/>
      <c r="J924" s="2"/>
      <c r="K924" s="34"/>
      <c r="L924" s="36"/>
      <c r="M924" s="35"/>
      <c r="N924" s="35"/>
      <c r="O924" s="35"/>
    </row>
    <row r="925" spans="1:15" x14ac:dyDescent="0.2">
      <c r="A925">
        <f>+MassCurves!A893</f>
        <v>889</v>
      </c>
      <c r="B925" s="9">
        <f t="shared" si="65"/>
        <v>1.4793478900000001</v>
      </c>
      <c r="C925" s="2">
        <f t="shared" ca="1" si="69"/>
        <v>0.17046660000000102</v>
      </c>
      <c r="D925" s="8">
        <f t="shared" ca="1" si="66"/>
        <v>2.6153846153846154E-4</v>
      </c>
      <c r="E925" s="9">
        <f t="shared" ca="1" si="67"/>
        <v>0.47513076923076919</v>
      </c>
      <c r="F925" s="8">
        <f t="shared" ca="1" si="68"/>
        <v>0.24499852913543824</v>
      </c>
      <c r="G925" s="6"/>
      <c r="H925" s="8"/>
      <c r="I925" s="2"/>
      <c r="J925" s="2"/>
      <c r="K925" s="34"/>
      <c r="L925" s="36"/>
      <c r="M925" s="35"/>
      <c r="N925" s="35"/>
      <c r="O925" s="35"/>
    </row>
    <row r="926" spans="1:15" x14ac:dyDescent="0.2">
      <c r="A926">
        <f>+MassCurves!A894</f>
        <v>890</v>
      </c>
      <c r="B926" s="9">
        <f t="shared" si="65"/>
        <v>1.482189</v>
      </c>
      <c r="C926" s="2">
        <f t="shared" ca="1" si="69"/>
        <v>0.17046659999999991</v>
      </c>
      <c r="D926" s="8">
        <f t="shared" ca="1" si="66"/>
        <v>2.6153846153846154E-4</v>
      </c>
      <c r="E926" s="9">
        <f t="shared" ca="1" si="67"/>
        <v>0.47513076923076919</v>
      </c>
      <c r="F926" s="8">
        <f t="shared" ca="1" si="68"/>
        <v>0.24499852913543663</v>
      </c>
      <c r="G926" s="6"/>
      <c r="H926" s="8"/>
      <c r="I926" s="2"/>
      <c r="J926" s="2"/>
      <c r="K926" s="34"/>
      <c r="L926" s="36"/>
      <c r="M926" s="35"/>
      <c r="N926" s="35"/>
      <c r="O926" s="35"/>
    </row>
    <row r="927" spans="1:15" x14ac:dyDescent="0.2">
      <c r="A927">
        <f>+MassCurves!A895</f>
        <v>891</v>
      </c>
      <c r="B927" s="9">
        <f t="shared" si="65"/>
        <v>1.4850301100000001</v>
      </c>
      <c r="C927" s="2">
        <f t="shared" ca="1" si="69"/>
        <v>0.17046659999999991</v>
      </c>
      <c r="D927" s="8">
        <f t="shared" ca="1" si="66"/>
        <v>2.6153846153846154E-4</v>
      </c>
      <c r="E927" s="9">
        <f t="shared" ca="1" si="67"/>
        <v>0.47513076923076919</v>
      </c>
      <c r="F927" s="8">
        <f t="shared" ca="1" si="68"/>
        <v>0.24499852913543663</v>
      </c>
      <c r="G927" s="6"/>
      <c r="H927" s="8"/>
      <c r="I927" s="2"/>
      <c r="J927" s="2"/>
      <c r="K927" s="34"/>
      <c r="L927" s="36"/>
      <c r="M927" s="35"/>
      <c r="N927" s="35"/>
      <c r="O927" s="35"/>
    </row>
    <row r="928" spans="1:15" x14ac:dyDescent="0.2">
      <c r="A928">
        <f>+MassCurves!A896</f>
        <v>892</v>
      </c>
      <c r="B928" s="9">
        <f t="shared" si="65"/>
        <v>1.4878712199999999</v>
      </c>
      <c r="C928" s="2">
        <f t="shared" ca="1" si="69"/>
        <v>0.17046659999999991</v>
      </c>
      <c r="D928" s="8">
        <f t="shared" ca="1" si="66"/>
        <v>2.6153846153846154E-4</v>
      </c>
      <c r="E928" s="9">
        <f t="shared" ca="1" si="67"/>
        <v>0.47513076923076919</v>
      </c>
      <c r="F928" s="8">
        <f t="shared" ca="1" si="68"/>
        <v>0.24499852913543663</v>
      </c>
      <c r="G928" s="6"/>
      <c r="H928" s="8"/>
      <c r="I928" s="2"/>
      <c r="J928" s="2"/>
      <c r="K928" s="34"/>
      <c r="L928" s="36"/>
      <c r="M928" s="35"/>
      <c r="N928" s="35"/>
      <c r="O928" s="35"/>
    </row>
    <row r="929" spans="1:15" x14ac:dyDescent="0.2">
      <c r="A929">
        <f>+MassCurves!A897</f>
        <v>893</v>
      </c>
      <c r="B929" s="9">
        <f t="shared" si="65"/>
        <v>1.49071233</v>
      </c>
      <c r="C929" s="2">
        <f t="shared" ca="1" si="69"/>
        <v>0.17046659999999991</v>
      </c>
      <c r="D929" s="8">
        <f t="shared" ca="1" si="66"/>
        <v>2.6153846153846154E-4</v>
      </c>
      <c r="E929" s="9">
        <f t="shared" ca="1" si="67"/>
        <v>0.47513076923076919</v>
      </c>
      <c r="F929" s="8">
        <f t="shared" ca="1" si="68"/>
        <v>0.24499852913543663</v>
      </c>
      <c r="G929" s="6"/>
      <c r="H929" s="8"/>
      <c r="I929" s="2"/>
      <c r="J929" s="2"/>
      <c r="K929" s="34"/>
      <c r="L929" s="36"/>
      <c r="M929" s="35"/>
      <c r="N929" s="35"/>
      <c r="O929" s="35"/>
    </row>
    <row r="930" spans="1:15" x14ac:dyDescent="0.2">
      <c r="A930">
        <f>+MassCurves!A898</f>
        <v>894</v>
      </c>
      <c r="B930" s="9">
        <f t="shared" si="65"/>
        <v>1.4935534399999999</v>
      </c>
      <c r="C930" s="2">
        <f t="shared" ca="1" si="69"/>
        <v>0.17046659999999991</v>
      </c>
      <c r="D930" s="8">
        <f t="shared" ca="1" si="66"/>
        <v>2.6153846153846154E-4</v>
      </c>
      <c r="E930" s="9">
        <f t="shared" ca="1" si="67"/>
        <v>0.47513076923076919</v>
      </c>
      <c r="F930" s="8">
        <f t="shared" ca="1" si="68"/>
        <v>0.24499852913543663</v>
      </c>
      <c r="G930" s="6"/>
      <c r="H930" s="8"/>
      <c r="I930" s="2"/>
      <c r="J930" s="2"/>
      <c r="K930" s="34"/>
      <c r="L930" s="36"/>
      <c r="M930" s="35"/>
      <c r="N930" s="35"/>
      <c r="O930" s="35"/>
    </row>
    <row r="931" spans="1:15" x14ac:dyDescent="0.2">
      <c r="A931">
        <f>+MassCurves!A899</f>
        <v>895</v>
      </c>
      <c r="B931" s="9">
        <f t="shared" si="65"/>
        <v>1.49639455</v>
      </c>
      <c r="C931" s="2">
        <f t="shared" ca="1" si="69"/>
        <v>0.17046659999999991</v>
      </c>
      <c r="D931" s="8">
        <f t="shared" ca="1" si="66"/>
        <v>2.6153846153846154E-4</v>
      </c>
      <c r="E931" s="9">
        <f t="shared" ca="1" si="67"/>
        <v>0.47513076923076919</v>
      </c>
      <c r="F931" s="8">
        <f t="shared" ca="1" si="68"/>
        <v>0.24499852913543663</v>
      </c>
      <c r="G931" s="6"/>
      <c r="H931" s="8"/>
      <c r="I931" s="2"/>
      <c r="J931" s="2"/>
      <c r="K931" s="34"/>
      <c r="L931" s="36"/>
      <c r="M931" s="35"/>
      <c r="N931" s="35"/>
      <c r="O931" s="35"/>
    </row>
    <row r="932" spans="1:15" x14ac:dyDescent="0.2">
      <c r="A932">
        <f>+MassCurves!A900</f>
        <v>896</v>
      </c>
      <c r="B932" s="9">
        <f t="shared" ref="B932:B995" si="70">+HLOOKUP($B$9,MassCurve,(A932+2),FALSE)</f>
        <v>1.4992356600000001</v>
      </c>
      <c r="C932" s="2">
        <f t="shared" ca="1" si="69"/>
        <v>0.17046659999999991</v>
      </c>
      <c r="D932" s="8">
        <f t="shared" ca="1" si="66"/>
        <v>2.6153846153846154E-4</v>
      </c>
      <c r="E932" s="9">
        <f t="shared" ca="1" si="67"/>
        <v>0.47513076923076919</v>
      </c>
      <c r="F932" s="8">
        <f t="shared" ca="1" si="68"/>
        <v>0.24499852913543663</v>
      </c>
      <c r="G932" s="6"/>
      <c r="H932" s="8"/>
      <c r="I932" s="2"/>
      <c r="J932" s="2"/>
      <c r="K932" s="34"/>
      <c r="L932" s="36"/>
      <c r="M932" s="35"/>
      <c r="N932" s="35"/>
      <c r="O932" s="35"/>
    </row>
    <row r="933" spans="1:15" x14ac:dyDescent="0.2">
      <c r="A933">
        <f>+MassCurves!A901</f>
        <v>897</v>
      </c>
      <c r="B933" s="9">
        <f t="shared" si="70"/>
        <v>1.50207677</v>
      </c>
      <c r="C933" s="2">
        <f t="shared" ca="1" si="69"/>
        <v>0.17046659999999991</v>
      </c>
      <c r="D933" s="8">
        <f t="shared" ref="D933:D996" ca="1" si="71">VLOOKUP(C933,Cinterp,VLOOKUP($B$10,SoilID,2,FALSE)+1)</f>
        <v>2.6153846153846154E-4</v>
      </c>
      <c r="E933" s="9">
        <f t="shared" ref="E933:E996" ca="1" si="72">0.95*MAX(0,$B$7)/100+D933*(1-MAX(0,$B$7)/100)</f>
        <v>0.47513076923076919</v>
      </c>
      <c r="F933" s="8">
        <f t="shared" ref="F933:F996" ca="1" si="73">+E933*C933*MAX(0.05,$B$5)*1.0083</f>
        <v>0.24499852913543663</v>
      </c>
      <c r="G933" s="6"/>
      <c r="H933" s="8"/>
      <c r="I933" s="2"/>
      <c r="J933" s="2"/>
      <c r="K933" s="34"/>
      <c r="L933" s="36"/>
      <c r="M933" s="35"/>
      <c r="N933" s="35"/>
      <c r="O933" s="35"/>
    </row>
    <row r="934" spans="1:15" x14ac:dyDescent="0.2">
      <c r="A934">
        <f>+MassCurves!A902</f>
        <v>898</v>
      </c>
      <c r="B934" s="9">
        <f t="shared" si="70"/>
        <v>1.50491788</v>
      </c>
      <c r="C934" s="2">
        <f t="shared" ref="C934:C997" ca="1" si="74">+IF(A934&lt;MAX(5,$B$6),(B934-B933)*60,(B934-OFFSET(B934,-MAX(5,$B$6),0,1,1))/(A934-OFFSET(A934,-MAX(5,$B$6),0,1,1))*60)</f>
        <v>0.17046659999999991</v>
      </c>
      <c r="D934" s="8">
        <f t="shared" ca="1" si="71"/>
        <v>2.6153846153846154E-4</v>
      </c>
      <c r="E934" s="9">
        <f t="shared" ca="1" si="72"/>
        <v>0.47513076923076919</v>
      </c>
      <c r="F934" s="8">
        <f t="shared" ca="1" si="73"/>
        <v>0.24499852913543663</v>
      </c>
      <c r="G934" s="6"/>
      <c r="H934" s="8"/>
      <c r="I934" s="2"/>
      <c r="J934" s="2"/>
      <c r="K934" s="34"/>
      <c r="L934" s="36"/>
      <c r="M934" s="35"/>
      <c r="N934" s="35"/>
      <c r="O934" s="35"/>
    </row>
    <row r="935" spans="1:15" x14ac:dyDescent="0.2">
      <c r="A935">
        <f>+MassCurves!A903</f>
        <v>899</v>
      </c>
      <c r="B935" s="9">
        <f t="shared" si="70"/>
        <v>1.5077589899999999</v>
      </c>
      <c r="C935" s="2">
        <f t="shared" ca="1" si="74"/>
        <v>0.17046659999999991</v>
      </c>
      <c r="D935" s="8">
        <f t="shared" ca="1" si="71"/>
        <v>2.6153846153846154E-4</v>
      </c>
      <c r="E935" s="9">
        <f t="shared" ca="1" si="72"/>
        <v>0.47513076923076919</v>
      </c>
      <c r="F935" s="8">
        <f t="shared" ca="1" si="73"/>
        <v>0.24499852913543663</v>
      </c>
      <c r="G935" s="6"/>
      <c r="H935" s="8"/>
      <c r="I935" s="2"/>
      <c r="J935" s="2"/>
      <c r="K935" s="34"/>
      <c r="L935" s="36"/>
      <c r="M935" s="35"/>
      <c r="N935" s="35"/>
      <c r="O935" s="35"/>
    </row>
    <row r="936" spans="1:15" x14ac:dyDescent="0.2">
      <c r="A936">
        <f>+MassCurves!A904</f>
        <v>900</v>
      </c>
      <c r="B936" s="9">
        <f t="shared" si="70"/>
        <v>1.5106001</v>
      </c>
      <c r="C936" s="2">
        <f t="shared" ca="1" si="74"/>
        <v>0.17046659999999991</v>
      </c>
      <c r="D936" s="8">
        <f t="shared" ca="1" si="71"/>
        <v>2.6153846153846154E-4</v>
      </c>
      <c r="E936" s="9">
        <f t="shared" ca="1" si="72"/>
        <v>0.47513076923076919</v>
      </c>
      <c r="F936" s="8">
        <f t="shared" ca="1" si="73"/>
        <v>0.24499852913543663</v>
      </c>
      <c r="G936" s="6"/>
      <c r="H936" s="8"/>
      <c r="I936" s="2"/>
      <c r="J936" s="2"/>
      <c r="K936" s="34"/>
      <c r="L936" s="36"/>
      <c r="M936" s="35"/>
      <c r="N936" s="35"/>
      <c r="O936" s="35"/>
    </row>
    <row r="937" spans="1:15" x14ac:dyDescent="0.2">
      <c r="A937">
        <f>+MassCurves!A905</f>
        <v>901</v>
      </c>
      <c r="B937" s="9">
        <f t="shared" si="70"/>
        <v>1.5146501000000001</v>
      </c>
      <c r="C937" s="2">
        <f t="shared" ca="1" si="74"/>
        <v>0.17651105</v>
      </c>
      <c r="D937" s="8">
        <f t="shared" ca="1" si="71"/>
        <v>2.6153846153846154E-4</v>
      </c>
      <c r="E937" s="9">
        <f t="shared" ca="1" si="72"/>
        <v>0.47513076923076919</v>
      </c>
      <c r="F937" s="8">
        <f t="shared" ca="1" si="73"/>
        <v>0.25368575208370164</v>
      </c>
      <c r="G937" s="6"/>
      <c r="H937" s="8"/>
      <c r="I937" s="2"/>
      <c r="J937" s="2"/>
      <c r="K937" s="34"/>
      <c r="L937" s="36"/>
      <c r="M937" s="35"/>
      <c r="N937" s="35"/>
      <c r="O937" s="35"/>
    </row>
    <row r="938" spans="1:15" x14ac:dyDescent="0.2">
      <c r="A938">
        <f>+MassCurves!A906</f>
        <v>902</v>
      </c>
      <c r="B938" s="9">
        <f t="shared" si="70"/>
        <v>1.5187001</v>
      </c>
      <c r="C938" s="2">
        <f t="shared" ca="1" si="74"/>
        <v>0.18255550000000009</v>
      </c>
      <c r="D938" s="8">
        <f t="shared" ca="1" si="71"/>
        <v>2.7692307692307695E-4</v>
      </c>
      <c r="E938" s="9">
        <f t="shared" ca="1" si="72"/>
        <v>0.47513846153846151</v>
      </c>
      <c r="F938" s="8">
        <f t="shared" ca="1" si="73"/>
        <v>0.26237722281759701</v>
      </c>
      <c r="G938" s="6"/>
      <c r="H938" s="8"/>
      <c r="I938" s="2"/>
      <c r="J938" s="2"/>
      <c r="K938" s="34"/>
      <c r="L938" s="36"/>
      <c r="M938" s="35"/>
      <c r="N938" s="35"/>
      <c r="O938" s="35"/>
    </row>
    <row r="939" spans="1:15" x14ac:dyDescent="0.2">
      <c r="A939">
        <f>+MassCurves!A907</f>
        <v>903</v>
      </c>
      <c r="B939" s="9">
        <f t="shared" si="70"/>
        <v>1.5227501000000001</v>
      </c>
      <c r="C939" s="2">
        <f t="shared" ca="1" si="74"/>
        <v>0.18859995000000018</v>
      </c>
      <c r="D939" s="8">
        <f t="shared" ca="1" si="71"/>
        <v>2.7692307692307695E-4</v>
      </c>
      <c r="E939" s="9">
        <f t="shared" ca="1" si="72"/>
        <v>0.47513846153846151</v>
      </c>
      <c r="F939" s="8">
        <f t="shared" ca="1" si="73"/>
        <v>0.27106458641091441</v>
      </c>
      <c r="G939" s="6"/>
      <c r="H939" s="8"/>
      <c r="I939" s="2"/>
      <c r="J939" s="2"/>
      <c r="K939" s="34"/>
      <c r="L939" s="36"/>
      <c r="M939" s="35"/>
      <c r="N939" s="35"/>
      <c r="O939" s="35"/>
    </row>
    <row r="940" spans="1:15" x14ac:dyDescent="0.2">
      <c r="A940">
        <f>+MassCurves!A908</f>
        <v>904</v>
      </c>
      <c r="B940" s="9">
        <f t="shared" si="70"/>
        <v>1.5268001</v>
      </c>
      <c r="C940" s="2">
        <f t="shared" ca="1" si="74"/>
        <v>0.19464440000000027</v>
      </c>
      <c r="D940" s="8">
        <f t="shared" ca="1" si="71"/>
        <v>2.9230769230769235E-4</v>
      </c>
      <c r="E940" s="9">
        <f t="shared" ca="1" si="72"/>
        <v>0.47514615384615383</v>
      </c>
      <c r="F940" s="8">
        <f t="shared" ca="1" si="73"/>
        <v>0.27975647907996687</v>
      </c>
      <c r="G940" s="6"/>
      <c r="H940" s="8"/>
      <c r="I940" s="2"/>
      <c r="J940" s="2"/>
      <c r="K940" s="34"/>
      <c r="L940" s="36"/>
      <c r="M940" s="35"/>
      <c r="N940" s="35"/>
      <c r="O940" s="35"/>
    </row>
    <row r="941" spans="1:15" x14ac:dyDescent="0.2">
      <c r="A941">
        <f>+MassCurves!A909</f>
        <v>905</v>
      </c>
      <c r="B941" s="9">
        <f t="shared" si="70"/>
        <v>1.5308501000000001</v>
      </c>
      <c r="C941" s="2">
        <f t="shared" ca="1" si="74"/>
        <v>0.20068885000000036</v>
      </c>
      <c r="D941" s="8">
        <f t="shared" ca="1" si="71"/>
        <v>3.0769230769230776E-4</v>
      </c>
      <c r="E941" s="9">
        <f t="shared" ca="1" si="72"/>
        <v>0.47515384615384615</v>
      </c>
      <c r="F941" s="8">
        <f t="shared" ca="1" si="73"/>
        <v>0.28844865303912398</v>
      </c>
      <c r="G941" s="6"/>
      <c r="H941" s="8"/>
      <c r="I941" s="2"/>
      <c r="J941" s="2"/>
      <c r="K941" s="34"/>
      <c r="L941" s="36"/>
      <c r="M941" s="35"/>
      <c r="N941" s="35"/>
      <c r="O941" s="35"/>
    </row>
    <row r="942" spans="1:15" x14ac:dyDescent="0.2">
      <c r="A942">
        <f>+MassCurves!A910</f>
        <v>906</v>
      </c>
      <c r="B942" s="9">
        <f t="shared" si="70"/>
        <v>1.5349001</v>
      </c>
      <c r="C942" s="2">
        <f t="shared" ca="1" si="74"/>
        <v>0.20673330000000045</v>
      </c>
      <c r="D942" s="8">
        <f t="shared" ca="1" si="71"/>
        <v>3.0769230769230776E-4</v>
      </c>
      <c r="E942" s="9">
        <f t="shared" ca="1" si="72"/>
        <v>0.47515384615384615</v>
      </c>
      <c r="F942" s="8">
        <f t="shared" ca="1" si="73"/>
        <v>0.29713629792254603</v>
      </c>
      <c r="G942" s="6"/>
      <c r="H942" s="8"/>
      <c r="I942" s="2"/>
      <c r="J942" s="2"/>
      <c r="K942" s="34"/>
      <c r="L942" s="36"/>
      <c r="M942" s="35"/>
      <c r="N942" s="35"/>
      <c r="O942" s="35"/>
    </row>
    <row r="943" spans="1:15" x14ac:dyDescent="0.2">
      <c r="A943">
        <f>+MassCurves!A911</f>
        <v>907</v>
      </c>
      <c r="B943" s="9">
        <f t="shared" si="70"/>
        <v>1.5389501000000001</v>
      </c>
      <c r="C943" s="2">
        <f t="shared" ca="1" si="74"/>
        <v>0.21277775000000054</v>
      </c>
      <c r="D943" s="8">
        <f t="shared" ca="1" si="71"/>
        <v>3.2307692307692316E-4</v>
      </c>
      <c r="E943" s="9">
        <f t="shared" ca="1" si="72"/>
        <v>0.47516153846153841</v>
      </c>
      <c r="F943" s="8">
        <f t="shared" ca="1" si="73"/>
        <v>0.30582889381686018</v>
      </c>
      <c r="G943" s="6"/>
      <c r="H943" s="8"/>
      <c r="I943" s="2"/>
      <c r="J943" s="2"/>
      <c r="K943" s="34"/>
      <c r="L943" s="36"/>
      <c r="M943" s="35"/>
      <c r="N943" s="35"/>
      <c r="O943" s="35"/>
    </row>
    <row r="944" spans="1:15" x14ac:dyDescent="0.2">
      <c r="A944">
        <f>+MassCurves!A912</f>
        <v>908</v>
      </c>
      <c r="B944" s="9">
        <f t="shared" si="70"/>
        <v>1.5430001</v>
      </c>
      <c r="C944" s="2">
        <f t="shared" ca="1" si="74"/>
        <v>0.21882219999999952</v>
      </c>
      <c r="D944" s="8">
        <f t="shared" ca="1" si="71"/>
        <v>3.2307692307692316E-4</v>
      </c>
      <c r="E944" s="9">
        <f t="shared" ca="1" si="72"/>
        <v>0.47516153846153841</v>
      </c>
      <c r="F944" s="8">
        <f t="shared" ca="1" si="73"/>
        <v>0.31451667934533301</v>
      </c>
      <c r="G944" s="6"/>
      <c r="H944" s="8"/>
      <c r="I944" s="2"/>
      <c r="J944" s="2"/>
      <c r="K944" s="34"/>
      <c r="L944" s="36"/>
      <c r="M944" s="35"/>
      <c r="N944" s="35"/>
      <c r="O944" s="35"/>
    </row>
    <row r="945" spans="1:15" x14ac:dyDescent="0.2">
      <c r="A945">
        <f>+MassCurves!A913</f>
        <v>909</v>
      </c>
      <c r="B945" s="9">
        <f t="shared" si="70"/>
        <v>1.5470501000000001</v>
      </c>
      <c r="C945" s="2">
        <f t="shared" ca="1" si="74"/>
        <v>0.22486665000000072</v>
      </c>
      <c r="D945" s="8">
        <f t="shared" ca="1" si="71"/>
        <v>3.3846153846153857E-4</v>
      </c>
      <c r="E945" s="9">
        <f t="shared" ca="1" si="72"/>
        <v>0.47516923076923073</v>
      </c>
      <c r="F945" s="8">
        <f t="shared" ca="1" si="73"/>
        <v>0.32320969717480574</v>
      </c>
      <c r="G945" s="6"/>
      <c r="H945" s="8"/>
      <c r="I945" s="2"/>
      <c r="J945" s="2"/>
      <c r="K945" s="34"/>
      <c r="L945" s="36"/>
      <c r="M945" s="35"/>
      <c r="N945" s="35"/>
      <c r="O945" s="35"/>
    </row>
    <row r="946" spans="1:15" x14ac:dyDescent="0.2">
      <c r="A946">
        <f>+MassCurves!A914</f>
        <v>910</v>
      </c>
      <c r="B946" s="9">
        <f t="shared" si="70"/>
        <v>1.5511001</v>
      </c>
      <c r="C946" s="2">
        <f t="shared" ca="1" si="74"/>
        <v>0.2309110999999997</v>
      </c>
      <c r="D946" s="8">
        <f t="shared" ca="1" si="71"/>
        <v>3.5384615384615392E-4</v>
      </c>
      <c r="E946" s="9">
        <f t="shared" ca="1" si="72"/>
        <v>0.47517692307692305</v>
      </c>
      <c r="F946" s="8">
        <f t="shared" ca="1" si="73"/>
        <v>0.33190299629438008</v>
      </c>
      <c r="G946" s="6"/>
      <c r="H946" s="8"/>
      <c r="I946" s="2"/>
      <c r="J946" s="2"/>
      <c r="K946" s="34"/>
      <c r="L946" s="36"/>
      <c r="M946" s="35"/>
      <c r="N946" s="35"/>
      <c r="O946" s="35"/>
    </row>
    <row r="947" spans="1:15" x14ac:dyDescent="0.2">
      <c r="A947">
        <f>+MassCurves!A915</f>
        <v>911</v>
      </c>
      <c r="B947" s="9">
        <f t="shared" si="70"/>
        <v>1.5551501000000001</v>
      </c>
      <c r="C947" s="2">
        <f t="shared" ca="1" si="74"/>
        <v>0.23695555000000088</v>
      </c>
      <c r="D947" s="8">
        <f t="shared" ca="1" si="71"/>
        <v>3.5384615384615392E-4</v>
      </c>
      <c r="E947" s="9">
        <f t="shared" ca="1" si="72"/>
        <v>0.47517692307692305</v>
      </c>
      <c r="F947" s="8">
        <f t="shared" ca="1" si="73"/>
        <v>0.34059106311296072</v>
      </c>
      <c r="G947" s="6"/>
      <c r="H947" s="8"/>
      <c r="I947" s="2"/>
      <c r="J947" s="2"/>
      <c r="K947" s="34"/>
      <c r="L947" s="36"/>
      <c r="M947" s="35"/>
      <c r="N947" s="35"/>
      <c r="O947" s="35"/>
    </row>
    <row r="948" spans="1:15" x14ac:dyDescent="0.2">
      <c r="A948">
        <f>+MassCurves!A916</f>
        <v>912</v>
      </c>
      <c r="B948" s="9">
        <f t="shared" si="70"/>
        <v>1.5592001</v>
      </c>
      <c r="C948" s="2">
        <f t="shared" ca="1" si="74"/>
        <v>0.24299999999999988</v>
      </c>
      <c r="D948" s="8">
        <f t="shared" ca="1" si="71"/>
        <v>3.6923076923076932E-4</v>
      </c>
      <c r="E948" s="9">
        <f t="shared" ca="1" si="72"/>
        <v>0.47518461538461537</v>
      </c>
      <c r="F948" s="8">
        <f t="shared" ca="1" si="73"/>
        <v>0.3492847841676921</v>
      </c>
      <c r="G948" s="6"/>
      <c r="H948" s="8"/>
      <c r="I948" s="2"/>
      <c r="J948" s="2"/>
      <c r="K948" s="34"/>
      <c r="L948" s="36"/>
      <c r="M948" s="35"/>
      <c r="N948" s="35"/>
      <c r="O948" s="35"/>
    </row>
    <row r="949" spans="1:15" x14ac:dyDescent="0.2">
      <c r="A949">
        <f>+MassCurves!A917</f>
        <v>913</v>
      </c>
      <c r="B949" s="9">
        <f t="shared" si="70"/>
        <v>1.5632501000000001</v>
      </c>
      <c r="C949" s="2">
        <f t="shared" ca="1" si="74"/>
        <v>0.24299999999999988</v>
      </c>
      <c r="D949" s="8">
        <f t="shared" ca="1" si="71"/>
        <v>3.6923076923076932E-4</v>
      </c>
      <c r="E949" s="9">
        <f t="shared" ca="1" si="72"/>
        <v>0.47518461538461537</v>
      </c>
      <c r="F949" s="8">
        <f t="shared" ca="1" si="73"/>
        <v>0.3492847841676921</v>
      </c>
      <c r="G949" s="6"/>
      <c r="H949" s="8"/>
      <c r="I949" s="2"/>
      <c r="J949" s="2"/>
      <c r="K949" s="34"/>
      <c r="L949" s="36"/>
      <c r="M949" s="35"/>
      <c r="N949" s="35"/>
      <c r="O949" s="35"/>
    </row>
    <row r="950" spans="1:15" x14ac:dyDescent="0.2">
      <c r="A950">
        <f>+MassCurves!A918</f>
        <v>914</v>
      </c>
      <c r="B950" s="9">
        <f t="shared" si="70"/>
        <v>1.5673001</v>
      </c>
      <c r="C950" s="2">
        <f t="shared" ca="1" si="74"/>
        <v>0.24299999999999988</v>
      </c>
      <c r="D950" s="8">
        <f t="shared" ca="1" si="71"/>
        <v>3.6923076923076932E-4</v>
      </c>
      <c r="E950" s="9">
        <f t="shared" ca="1" si="72"/>
        <v>0.47518461538461537</v>
      </c>
      <c r="F950" s="8">
        <f t="shared" ca="1" si="73"/>
        <v>0.3492847841676921</v>
      </c>
      <c r="G950" s="6"/>
      <c r="H950" s="8"/>
      <c r="I950" s="2"/>
      <c r="J950" s="2"/>
      <c r="K950" s="34"/>
      <c r="L950" s="36"/>
      <c r="M950" s="35"/>
      <c r="N950" s="35"/>
      <c r="O950" s="35"/>
    </row>
    <row r="951" spans="1:15" x14ac:dyDescent="0.2">
      <c r="A951">
        <f>+MassCurves!A919</f>
        <v>915</v>
      </c>
      <c r="B951" s="9">
        <f t="shared" si="70"/>
        <v>1.5713501000000001</v>
      </c>
      <c r="C951" s="2">
        <f t="shared" ca="1" si="74"/>
        <v>0.24299999999999988</v>
      </c>
      <c r="D951" s="8">
        <f t="shared" ca="1" si="71"/>
        <v>3.6923076923076932E-4</v>
      </c>
      <c r="E951" s="9">
        <f t="shared" ca="1" si="72"/>
        <v>0.47518461538461537</v>
      </c>
      <c r="F951" s="8">
        <f t="shared" ca="1" si="73"/>
        <v>0.3492847841676921</v>
      </c>
      <c r="G951" s="6"/>
      <c r="H951" s="8"/>
      <c r="I951" s="2"/>
      <c r="J951" s="2"/>
      <c r="K951" s="34"/>
      <c r="L951" s="36"/>
      <c r="M951" s="35"/>
      <c r="N951" s="35"/>
      <c r="O951" s="35"/>
    </row>
    <row r="952" spans="1:15" x14ac:dyDescent="0.2">
      <c r="A952">
        <f>+MassCurves!A920</f>
        <v>916</v>
      </c>
      <c r="B952" s="9">
        <f t="shared" si="70"/>
        <v>1.5754001</v>
      </c>
      <c r="C952" s="2">
        <f t="shared" ca="1" si="74"/>
        <v>0.24299999999999988</v>
      </c>
      <c r="D952" s="8">
        <f t="shared" ca="1" si="71"/>
        <v>3.6923076923076932E-4</v>
      </c>
      <c r="E952" s="9">
        <f t="shared" ca="1" si="72"/>
        <v>0.47518461538461537</v>
      </c>
      <c r="F952" s="8">
        <f t="shared" ca="1" si="73"/>
        <v>0.3492847841676921</v>
      </c>
      <c r="G952" s="6"/>
      <c r="H952" s="8"/>
      <c r="I952" s="2"/>
      <c r="J952" s="2"/>
      <c r="K952" s="34"/>
      <c r="L952" s="36"/>
      <c r="M952" s="35"/>
      <c r="N952" s="35"/>
      <c r="O952" s="35"/>
    </row>
    <row r="953" spans="1:15" x14ac:dyDescent="0.2">
      <c r="A953">
        <f>+MassCurves!A921</f>
        <v>917</v>
      </c>
      <c r="B953" s="9">
        <f t="shared" si="70"/>
        <v>1.5794501000000001</v>
      </c>
      <c r="C953" s="2">
        <f t="shared" ca="1" si="74"/>
        <v>0.24299999999999988</v>
      </c>
      <c r="D953" s="8">
        <f t="shared" ca="1" si="71"/>
        <v>3.6923076923076932E-4</v>
      </c>
      <c r="E953" s="9">
        <f t="shared" ca="1" si="72"/>
        <v>0.47518461538461537</v>
      </c>
      <c r="F953" s="8">
        <f t="shared" ca="1" si="73"/>
        <v>0.3492847841676921</v>
      </c>
      <c r="G953" s="6"/>
      <c r="H953" s="8"/>
      <c r="I953" s="2"/>
      <c r="J953" s="2"/>
      <c r="K953" s="34"/>
      <c r="L953" s="36"/>
      <c r="M953" s="35"/>
      <c r="N953" s="35"/>
      <c r="O953" s="35"/>
    </row>
    <row r="954" spans="1:15" x14ac:dyDescent="0.2">
      <c r="A954">
        <f>+MassCurves!A922</f>
        <v>918</v>
      </c>
      <c r="B954" s="9">
        <f t="shared" si="70"/>
        <v>1.5835001</v>
      </c>
      <c r="C954" s="2">
        <f t="shared" ca="1" si="74"/>
        <v>0.24299999999999988</v>
      </c>
      <c r="D954" s="8">
        <f t="shared" ca="1" si="71"/>
        <v>3.6923076923076932E-4</v>
      </c>
      <c r="E954" s="9">
        <f t="shared" ca="1" si="72"/>
        <v>0.47518461538461537</v>
      </c>
      <c r="F954" s="8">
        <f t="shared" ca="1" si="73"/>
        <v>0.3492847841676921</v>
      </c>
      <c r="G954" s="6"/>
      <c r="H954" s="8"/>
      <c r="I954" s="2"/>
      <c r="J954" s="2"/>
      <c r="K954" s="34"/>
      <c r="L954" s="36"/>
      <c r="M954" s="35"/>
      <c r="N954" s="35"/>
      <c r="O954" s="35"/>
    </row>
    <row r="955" spans="1:15" x14ac:dyDescent="0.2">
      <c r="A955">
        <f>+MassCurves!A923</f>
        <v>919</v>
      </c>
      <c r="B955" s="9">
        <f t="shared" si="70"/>
        <v>1.5875501000000001</v>
      </c>
      <c r="C955" s="2">
        <f t="shared" ca="1" si="74"/>
        <v>0.24299999999999988</v>
      </c>
      <c r="D955" s="8">
        <f t="shared" ca="1" si="71"/>
        <v>3.6923076923076932E-4</v>
      </c>
      <c r="E955" s="9">
        <f t="shared" ca="1" si="72"/>
        <v>0.47518461538461537</v>
      </c>
      <c r="F955" s="8">
        <f t="shared" ca="1" si="73"/>
        <v>0.3492847841676921</v>
      </c>
      <c r="G955" s="6"/>
      <c r="H955" s="8"/>
      <c r="I955" s="2"/>
      <c r="J955" s="2"/>
      <c r="K955" s="34"/>
      <c r="L955" s="36"/>
      <c r="M955" s="35"/>
      <c r="N955" s="35"/>
      <c r="O955" s="35"/>
    </row>
    <row r="956" spans="1:15" x14ac:dyDescent="0.2">
      <c r="A956">
        <f>+MassCurves!A924</f>
        <v>920</v>
      </c>
      <c r="B956" s="9">
        <f t="shared" si="70"/>
        <v>1.5916001</v>
      </c>
      <c r="C956" s="2">
        <f t="shared" ca="1" si="74"/>
        <v>0.24299999999999988</v>
      </c>
      <c r="D956" s="8">
        <f t="shared" ca="1" si="71"/>
        <v>3.6923076923076932E-4</v>
      </c>
      <c r="E956" s="9">
        <f t="shared" ca="1" si="72"/>
        <v>0.47518461538461537</v>
      </c>
      <c r="F956" s="8">
        <f t="shared" ca="1" si="73"/>
        <v>0.3492847841676921</v>
      </c>
      <c r="G956" s="6"/>
      <c r="H956" s="8"/>
      <c r="I956" s="2"/>
      <c r="J956" s="2"/>
      <c r="K956" s="34"/>
      <c r="L956" s="36"/>
      <c r="M956" s="35"/>
      <c r="N956" s="35"/>
      <c r="O956" s="35"/>
    </row>
    <row r="957" spans="1:15" x14ac:dyDescent="0.2">
      <c r="A957">
        <f>+MassCurves!A925</f>
        <v>921</v>
      </c>
      <c r="B957" s="9">
        <f t="shared" si="70"/>
        <v>1.5956501000000001</v>
      </c>
      <c r="C957" s="2">
        <f t="shared" ca="1" si="74"/>
        <v>0.24299999999999988</v>
      </c>
      <c r="D957" s="8">
        <f t="shared" ca="1" si="71"/>
        <v>3.6923076923076932E-4</v>
      </c>
      <c r="E957" s="9">
        <f t="shared" ca="1" si="72"/>
        <v>0.47518461538461537</v>
      </c>
      <c r="F957" s="8">
        <f t="shared" ca="1" si="73"/>
        <v>0.3492847841676921</v>
      </c>
      <c r="G957" s="6"/>
      <c r="H957" s="8"/>
      <c r="I957" s="2"/>
      <c r="J957" s="2"/>
      <c r="K957" s="34"/>
      <c r="L957" s="36"/>
      <c r="M957" s="35"/>
      <c r="N957" s="35"/>
      <c r="O957" s="35"/>
    </row>
    <row r="958" spans="1:15" x14ac:dyDescent="0.2">
      <c r="A958">
        <f>+MassCurves!A926</f>
        <v>922</v>
      </c>
      <c r="B958" s="9">
        <f t="shared" si="70"/>
        <v>1.5997001</v>
      </c>
      <c r="C958" s="2">
        <f t="shared" ca="1" si="74"/>
        <v>0.24299999999999988</v>
      </c>
      <c r="D958" s="8">
        <f t="shared" ca="1" si="71"/>
        <v>3.6923076923076932E-4</v>
      </c>
      <c r="E958" s="9">
        <f t="shared" ca="1" si="72"/>
        <v>0.47518461538461537</v>
      </c>
      <c r="F958" s="8">
        <f t="shared" ca="1" si="73"/>
        <v>0.3492847841676921</v>
      </c>
      <c r="G958" s="6"/>
      <c r="H958" s="8"/>
      <c r="I958" s="2"/>
      <c r="J958" s="2"/>
      <c r="K958" s="34"/>
      <c r="L958" s="36"/>
      <c r="M958" s="35"/>
      <c r="N958" s="35"/>
      <c r="O958" s="35"/>
    </row>
    <row r="959" spans="1:15" x14ac:dyDescent="0.2">
      <c r="A959">
        <f>+MassCurves!A927</f>
        <v>923</v>
      </c>
      <c r="B959" s="9">
        <f t="shared" si="70"/>
        <v>1.6037501000000001</v>
      </c>
      <c r="C959" s="2">
        <f t="shared" ca="1" si="74"/>
        <v>0.24299999999999988</v>
      </c>
      <c r="D959" s="8">
        <f t="shared" ca="1" si="71"/>
        <v>3.6923076923076932E-4</v>
      </c>
      <c r="E959" s="9">
        <f t="shared" ca="1" si="72"/>
        <v>0.47518461538461537</v>
      </c>
      <c r="F959" s="8">
        <f t="shared" ca="1" si="73"/>
        <v>0.3492847841676921</v>
      </c>
      <c r="G959" s="6"/>
      <c r="H959" s="8"/>
      <c r="I959" s="2"/>
      <c r="J959" s="2"/>
      <c r="K959" s="34"/>
      <c r="L959" s="36"/>
      <c r="M959" s="35"/>
      <c r="N959" s="35"/>
      <c r="O959" s="35"/>
    </row>
    <row r="960" spans="1:15" x14ac:dyDescent="0.2">
      <c r="A960">
        <f>+MassCurves!A928</f>
        <v>924</v>
      </c>
      <c r="B960" s="9">
        <f t="shared" si="70"/>
        <v>1.6078001</v>
      </c>
      <c r="C960" s="2">
        <f t="shared" ca="1" si="74"/>
        <v>0.24299999999999988</v>
      </c>
      <c r="D960" s="8">
        <f t="shared" ca="1" si="71"/>
        <v>3.6923076923076932E-4</v>
      </c>
      <c r="E960" s="9">
        <f t="shared" ca="1" si="72"/>
        <v>0.47518461538461537</v>
      </c>
      <c r="F960" s="8">
        <f t="shared" ca="1" si="73"/>
        <v>0.3492847841676921</v>
      </c>
      <c r="G960" s="6"/>
      <c r="H960" s="8"/>
      <c r="I960" s="2"/>
      <c r="J960" s="2"/>
      <c r="K960" s="34"/>
      <c r="L960" s="36"/>
      <c r="M960" s="35"/>
      <c r="N960" s="35"/>
      <c r="O960" s="35"/>
    </row>
    <row r="961" spans="1:15" x14ac:dyDescent="0.2">
      <c r="A961">
        <f>+MassCurves!A929</f>
        <v>925</v>
      </c>
      <c r="B961" s="9">
        <f t="shared" si="70"/>
        <v>1.6118501000000001</v>
      </c>
      <c r="C961" s="2">
        <f t="shared" ca="1" si="74"/>
        <v>0.24299999999999988</v>
      </c>
      <c r="D961" s="8">
        <f t="shared" ca="1" si="71"/>
        <v>3.6923076923076932E-4</v>
      </c>
      <c r="E961" s="9">
        <f t="shared" ca="1" si="72"/>
        <v>0.47518461538461537</v>
      </c>
      <c r="F961" s="8">
        <f t="shared" ca="1" si="73"/>
        <v>0.3492847841676921</v>
      </c>
      <c r="G961" s="6"/>
      <c r="H961" s="8"/>
      <c r="I961" s="2"/>
      <c r="J961" s="2"/>
      <c r="K961" s="34"/>
      <c r="L961" s="36"/>
      <c r="M961" s="35"/>
      <c r="N961" s="35"/>
      <c r="O961" s="35"/>
    </row>
    <row r="962" spans="1:15" x14ac:dyDescent="0.2">
      <c r="A962">
        <f>+MassCurves!A930</f>
        <v>926</v>
      </c>
      <c r="B962" s="9">
        <f t="shared" si="70"/>
        <v>1.6159001</v>
      </c>
      <c r="C962" s="2">
        <f t="shared" ca="1" si="74"/>
        <v>0.24299999999999988</v>
      </c>
      <c r="D962" s="8">
        <f t="shared" ca="1" si="71"/>
        <v>3.6923076923076932E-4</v>
      </c>
      <c r="E962" s="9">
        <f t="shared" ca="1" si="72"/>
        <v>0.47518461538461537</v>
      </c>
      <c r="F962" s="8">
        <f t="shared" ca="1" si="73"/>
        <v>0.3492847841676921</v>
      </c>
      <c r="G962" s="6"/>
      <c r="H962" s="8"/>
      <c r="I962" s="2"/>
      <c r="J962" s="2"/>
      <c r="K962" s="34"/>
      <c r="L962" s="36"/>
      <c r="M962" s="35"/>
      <c r="N962" s="35"/>
      <c r="O962" s="35"/>
    </row>
    <row r="963" spans="1:15" x14ac:dyDescent="0.2">
      <c r="A963">
        <f>+MassCurves!A931</f>
        <v>927</v>
      </c>
      <c r="B963" s="9">
        <f t="shared" si="70"/>
        <v>1.6199501000000001</v>
      </c>
      <c r="C963" s="2">
        <f t="shared" ca="1" si="74"/>
        <v>0.24299999999999988</v>
      </c>
      <c r="D963" s="8">
        <f t="shared" ca="1" si="71"/>
        <v>3.6923076923076932E-4</v>
      </c>
      <c r="E963" s="9">
        <f t="shared" ca="1" si="72"/>
        <v>0.47518461538461537</v>
      </c>
      <c r="F963" s="8">
        <f t="shared" ca="1" si="73"/>
        <v>0.3492847841676921</v>
      </c>
      <c r="G963" s="6"/>
      <c r="H963" s="8"/>
      <c r="I963" s="2"/>
      <c r="J963" s="2"/>
      <c r="K963" s="34"/>
      <c r="L963" s="36"/>
      <c r="M963" s="35"/>
      <c r="N963" s="35"/>
      <c r="O963" s="35"/>
    </row>
    <row r="964" spans="1:15" x14ac:dyDescent="0.2">
      <c r="A964">
        <f>+MassCurves!A932</f>
        <v>928</v>
      </c>
      <c r="B964" s="9">
        <f t="shared" si="70"/>
        <v>1.6240000999999999</v>
      </c>
      <c r="C964" s="2">
        <f t="shared" ca="1" si="74"/>
        <v>0.24299999999999988</v>
      </c>
      <c r="D964" s="8">
        <f t="shared" ca="1" si="71"/>
        <v>3.6923076923076932E-4</v>
      </c>
      <c r="E964" s="9">
        <f t="shared" ca="1" si="72"/>
        <v>0.47518461538461537</v>
      </c>
      <c r="F964" s="8">
        <f t="shared" ca="1" si="73"/>
        <v>0.3492847841676921</v>
      </c>
      <c r="G964" s="6"/>
      <c r="H964" s="8"/>
      <c r="I964" s="2"/>
      <c r="J964" s="2"/>
      <c r="K964" s="34"/>
      <c r="L964" s="36"/>
      <c r="M964" s="35"/>
      <c r="N964" s="35"/>
      <c r="O964" s="35"/>
    </row>
    <row r="965" spans="1:15" x14ac:dyDescent="0.2">
      <c r="A965">
        <f>+MassCurves!A933</f>
        <v>929</v>
      </c>
      <c r="B965" s="9">
        <f t="shared" si="70"/>
        <v>1.6280501000000001</v>
      </c>
      <c r="C965" s="2">
        <f t="shared" ca="1" si="74"/>
        <v>0.24299999999999988</v>
      </c>
      <c r="D965" s="8">
        <f t="shared" ca="1" si="71"/>
        <v>3.6923076923076932E-4</v>
      </c>
      <c r="E965" s="9">
        <f t="shared" ca="1" si="72"/>
        <v>0.47518461538461537</v>
      </c>
      <c r="F965" s="8">
        <f t="shared" ca="1" si="73"/>
        <v>0.3492847841676921</v>
      </c>
      <c r="G965" s="6"/>
      <c r="H965" s="8"/>
      <c r="I965" s="2"/>
      <c r="J965" s="2"/>
      <c r="K965" s="34"/>
      <c r="L965" s="36"/>
      <c r="M965" s="35"/>
      <c r="N965" s="35"/>
      <c r="O965" s="35"/>
    </row>
    <row r="966" spans="1:15" x14ac:dyDescent="0.2">
      <c r="A966">
        <f>+MassCurves!A934</f>
        <v>930</v>
      </c>
      <c r="B966" s="9">
        <f t="shared" si="70"/>
        <v>1.6321000999999999</v>
      </c>
      <c r="C966" s="2">
        <f t="shared" ca="1" si="74"/>
        <v>0.24299999999999988</v>
      </c>
      <c r="D966" s="8">
        <f t="shared" ca="1" si="71"/>
        <v>3.6923076923076932E-4</v>
      </c>
      <c r="E966" s="9">
        <f t="shared" ca="1" si="72"/>
        <v>0.47518461538461537</v>
      </c>
      <c r="F966" s="8">
        <f t="shared" ca="1" si="73"/>
        <v>0.3492847841676921</v>
      </c>
      <c r="G966" s="6"/>
      <c r="H966" s="8"/>
      <c r="I966" s="2"/>
      <c r="J966" s="2"/>
      <c r="K966" s="34"/>
      <c r="L966" s="36"/>
      <c r="M966" s="35"/>
      <c r="N966" s="35"/>
      <c r="O966" s="35"/>
    </row>
    <row r="967" spans="1:15" x14ac:dyDescent="0.2">
      <c r="A967">
        <f>+MassCurves!A935</f>
        <v>931</v>
      </c>
      <c r="B967" s="9">
        <f t="shared" si="70"/>
        <v>1.6361501000000001</v>
      </c>
      <c r="C967" s="2">
        <f t="shared" ca="1" si="74"/>
        <v>0.24299999999999988</v>
      </c>
      <c r="D967" s="8">
        <f t="shared" ca="1" si="71"/>
        <v>3.6923076923076932E-4</v>
      </c>
      <c r="E967" s="9">
        <f t="shared" ca="1" si="72"/>
        <v>0.47518461538461537</v>
      </c>
      <c r="F967" s="8">
        <f t="shared" ca="1" si="73"/>
        <v>0.3492847841676921</v>
      </c>
      <c r="G967" s="6"/>
      <c r="H967" s="8"/>
      <c r="I967" s="2"/>
      <c r="J967" s="2"/>
      <c r="K967" s="34"/>
      <c r="L967" s="36"/>
      <c r="M967" s="35"/>
      <c r="N967" s="35"/>
      <c r="O967" s="35"/>
    </row>
    <row r="968" spans="1:15" x14ac:dyDescent="0.2">
      <c r="A968">
        <f>+MassCurves!A936</f>
        <v>932</v>
      </c>
      <c r="B968" s="9">
        <f t="shared" si="70"/>
        <v>1.6402000999999999</v>
      </c>
      <c r="C968" s="2">
        <f t="shared" ca="1" si="74"/>
        <v>0.24299999999999988</v>
      </c>
      <c r="D968" s="8">
        <f t="shared" ca="1" si="71"/>
        <v>3.6923076923076932E-4</v>
      </c>
      <c r="E968" s="9">
        <f t="shared" ca="1" si="72"/>
        <v>0.47518461538461537</v>
      </c>
      <c r="F968" s="8">
        <f t="shared" ca="1" si="73"/>
        <v>0.3492847841676921</v>
      </c>
      <c r="G968" s="6"/>
      <c r="H968" s="8"/>
      <c r="I968" s="2"/>
      <c r="J968" s="2"/>
      <c r="K968" s="34"/>
      <c r="L968" s="36"/>
      <c r="M968" s="35"/>
      <c r="N968" s="35"/>
      <c r="O968" s="35"/>
    </row>
    <row r="969" spans="1:15" x14ac:dyDescent="0.2">
      <c r="A969">
        <f>+MassCurves!A937</f>
        <v>933</v>
      </c>
      <c r="B969" s="9">
        <f t="shared" si="70"/>
        <v>1.6442501</v>
      </c>
      <c r="C969" s="2">
        <f t="shared" ca="1" si="74"/>
        <v>0.24299999999999988</v>
      </c>
      <c r="D969" s="8">
        <f t="shared" ca="1" si="71"/>
        <v>3.6923076923076932E-4</v>
      </c>
      <c r="E969" s="9">
        <f t="shared" ca="1" si="72"/>
        <v>0.47518461538461537</v>
      </c>
      <c r="F969" s="8">
        <f t="shared" ca="1" si="73"/>
        <v>0.3492847841676921</v>
      </c>
      <c r="G969" s="6"/>
      <c r="H969" s="8"/>
      <c r="I969" s="2"/>
      <c r="J969" s="2"/>
      <c r="K969" s="34"/>
      <c r="L969" s="36"/>
      <c r="M969" s="35"/>
      <c r="N969" s="35"/>
      <c r="O969" s="35"/>
    </row>
    <row r="970" spans="1:15" x14ac:dyDescent="0.2">
      <c r="A970">
        <f>+MassCurves!A938</f>
        <v>934</v>
      </c>
      <c r="B970" s="9">
        <f t="shared" si="70"/>
        <v>1.6483000999999999</v>
      </c>
      <c r="C970" s="2">
        <f t="shared" ca="1" si="74"/>
        <v>0.24299999999999988</v>
      </c>
      <c r="D970" s="8">
        <f t="shared" ca="1" si="71"/>
        <v>3.6923076923076932E-4</v>
      </c>
      <c r="E970" s="9">
        <f t="shared" ca="1" si="72"/>
        <v>0.47518461538461537</v>
      </c>
      <c r="F970" s="8">
        <f t="shared" ca="1" si="73"/>
        <v>0.3492847841676921</v>
      </c>
      <c r="G970" s="6"/>
      <c r="H970" s="8"/>
      <c r="I970" s="2"/>
      <c r="J970" s="2"/>
      <c r="K970" s="34"/>
      <c r="L970" s="36"/>
      <c r="M970" s="35"/>
      <c r="N970" s="35"/>
      <c r="O970" s="35"/>
    </row>
    <row r="971" spans="1:15" x14ac:dyDescent="0.2">
      <c r="A971">
        <f>+MassCurves!A939</f>
        <v>935</v>
      </c>
      <c r="B971" s="9">
        <f t="shared" si="70"/>
        <v>1.6523501</v>
      </c>
      <c r="C971" s="2">
        <f t="shared" ca="1" si="74"/>
        <v>0.24299999999999988</v>
      </c>
      <c r="D971" s="8">
        <f t="shared" ca="1" si="71"/>
        <v>3.6923076923076932E-4</v>
      </c>
      <c r="E971" s="9">
        <f t="shared" ca="1" si="72"/>
        <v>0.47518461538461537</v>
      </c>
      <c r="F971" s="8">
        <f t="shared" ca="1" si="73"/>
        <v>0.3492847841676921</v>
      </c>
      <c r="G971" s="6"/>
      <c r="H971" s="8"/>
      <c r="I971" s="2"/>
      <c r="J971" s="2"/>
      <c r="K971" s="34"/>
      <c r="L971" s="36"/>
      <c r="M971" s="35"/>
      <c r="N971" s="35"/>
      <c r="O971" s="35"/>
    </row>
    <row r="972" spans="1:15" x14ac:dyDescent="0.2">
      <c r="A972">
        <f>+MassCurves!A940</f>
        <v>936</v>
      </c>
      <c r="B972" s="9">
        <f t="shared" si="70"/>
        <v>1.6564000999999999</v>
      </c>
      <c r="C972" s="2">
        <f t="shared" ca="1" si="74"/>
        <v>0.24299999999999988</v>
      </c>
      <c r="D972" s="8">
        <f t="shared" ca="1" si="71"/>
        <v>3.6923076923076932E-4</v>
      </c>
      <c r="E972" s="9">
        <f t="shared" ca="1" si="72"/>
        <v>0.47518461538461537</v>
      </c>
      <c r="F972" s="8">
        <f t="shared" ca="1" si="73"/>
        <v>0.3492847841676921</v>
      </c>
      <c r="G972" s="6"/>
      <c r="H972" s="8"/>
      <c r="I972" s="2"/>
      <c r="J972" s="2"/>
      <c r="K972" s="34"/>
      <c r="L972" s="36"/>
      <c r="M972" s="35"/>
      <c r="N972" s="35"/>
      <c r="O972" s="35"/>
    </row>
    <row r="973" spans="1:15" x14ac:dyDescent="0.2">
      <c r="A973">
        <f>+MassCurves!A941</f>
        <v>937</v>
      </c>
      <c r="B973" s="9">
        <f t="shared" si="70"/>
        <v>1.6604501</v>
      </c>
      <c r="C973" s="2">
        <f t="shared" ca="1" si="74"/>
        <v>0.24299999999999988</v>
      </c>
      <c r="D973" s="8">
        <f t="shared" ca="1" si="71"/>
        <v>3.6923076923076932E-4</v>
      </c>
      <c r="E973" s="9">
        <f t="shared" ca="1" si="72"/>
        <v>0.47518461538461537</v>
      </c>
      <c r="F973" s="8">
        <f t="shared" ca="1" si="73"/>
        <v>0.3492847841676921</v>
      </c>
      <c r="G973" s="6"/>
      <c r="H973" s="8"/>
      <c r="I973" s="2"/>
      <c r="J973" s="2"/>
      <c r="K973" s="34"/>
      <c r="L973" s="36"/>
      <c r="M973" s="35"/>
      <c r="N973" s="35"/>
      <c r="O973" s="35"/>
    </row>
    <row r="974" spans="1:15" x14ac:dyDescent="0.2">
      <c r="A974">
        <f>+MassCurves!A942</f>
        <v>938</v>
      </c>
      <c r="B974" s="9">
        <f t="shared" si="70"/>
        <v>1.6645000999999999</v>
      </c>
      <c r="C974" s="2">
        <f t="shared" ca="1" si="74"/>
        <v>0.24299999999999988</v>
      </c>
      <c r="D974" s="8">
        <f t="shared" ca="1" si="71"/>
        <v>3.6923076923076932E-4</v>
      </c>
      <c r="E974" s="9">
        <f t="shared" ca="1" si="72"/>
        <v>0.47518461538461537</v>
      </c>
      <c r="F974" s="8">
        <f t="shared" ca="1" si="73"/>
        <v>0.3492847841676921</v>
      </c>
      <c r="G974" s="6"/>
      <c r="H974" s="8"/>
      <c r="I974" s="2"/>
      <c r="J974" s="2"/>
      <c r="K974" s="34"/>
      <c r="L974" s="36"/>
      <c r="M974" s="35"/>
      <c r="N974" s="35"/>
      <c r="O974" s="35"/>
    </row>
    <row r="975" spans="1:15" x14ac:dyDescent="0.2">
      <c r="A975">
        <f>+MassCurves!A943</f>
        <v>939</v>
      </c>
      <c r="B975" s="9">
        <f t="shared" si="70"/>
        <v>1.6685501</v>
      </c>
      <c r="C975" s="2">
        <f t="shared" ca="1" si="74"/>
        <v>0.24299999999999988</v>
      </c>
      <c r="D975" s="8">
        <f t="shared" ca="1" si="71"/>
        <v>3.6923076923076932E-4</v>
      </c>
      <c r="E975" s="9">
        <f t="shared" ca="1" si="72"/>
        <v>0.47518461538461537</v>
      </c>
      <c r="F975" s="8">
        <f t="shared" ca="1" si="73"/>
        <v>0.3492847841676921</v>
      </c>
      <c r="G975" s="6"/>
      <c r="H975" s="8"/>
      <c r="I975" s="2"/>
      <c r="J975" s="2"/>
      <c r="K975" s="34"/>
      <c r="L975" s="36"/>
      <c r="M975" s="35"/>
      <c r="N975" s="35"/>
      <c r="O975" s="35"/>
    </row>
    <row r="976" spans="1:15" x14ac:dyDescent="0.2">
      <c r="A976">
        <f>+MassCurves!A944</f>
        <v>940</v>
      </c>
      <c r="B976" s="9">
        <f t="shared" si="70"/>
        <v>1.6726000999999999</v>
      </c>
      <c r="C976" s="2">
        <f t="shared" ca="1" si="74"/>
        <v>0.24299999999999988</v>
      </c>
      <c r="D976" s="8">
        <f t="shared" ca="1" si="71"/>
        <v>3.6923076923076932E-4</v>
      </c>
      <c r="E976" s="9">
        <f t="shared" ca="1" si="72"/>
        <v>0.47518461538461537</v>
      </c>
      <c r="F976" s="8">
        <f t="shared" ca="1" si="73"/>
        <v>0.3492847841676921</v>
      </c>
      <c r="G976" s="6"/>
      <c r="H976" s="8"/>
      <c r="I976" s="2"/>
      <c r="J976" s="2"/>
      <c r="K976" s="34"/>
      <c r="L976" s="36"/>
      <c r="M976" s="35"/>
      <c r="N976" s="35"/>
      <c r="O976" s="35"/>
    </row>
    <row r="977" spans="1:15" x14ac:dyDescent="0.2">
      <c r="A977">
        <f>+MassCurves!A945</f>
        <v>941</v>
      </c>
      <c r="B977" s="9">
        <f t="shared" si="70"/>
        <v>1.6766501</v>
      </c>
      <c r="C977" s="2">
        <f t="shared" ca="1" si="74"/>
        <v>0.24299999999999988</v>
      </c>
      <c r="D977" s="8">
        <f t="shared" ca="1" si="71"/>
        <v>3.6923076923076932E-4</v>
      </c>
      <c r="E977" s="9">
        <f t="shared" ca="1" si="72"/>
        <v>0.47518461538461537</v>
      </c>
      <c r="F977" s="8">
        <f t="shared" ca="1" si="73"/>
        <v>0.3492847841676921</v>
      </c>
      <c r="G977" s="6"/>
      <c r="H977" s="8"/>
      <c r="I977" s="2"/>
      <c r="J977" s="2"/>
      <c r="K977" s="34"/>
      <c r="L977" s="36"/>
      <c r="M977" s="35"/>
      <c r="N977" s="35"/>
      <c r="O977" s="35"/>
    </row>
    <row r="978" spans="1:15" x14ac:dyDescent="0.2">
      <c r="A978">
        <f>+MassCurves!A946</f>
        <v>942</v>
      </c>
      <c r="B978" s="9">
        <f t="shared" si="70"/>
        <v>1.6807000999999999</v>
      </c>
      <c r="C978" s="2">
        <f t="shared" ca="1" si="74"/>
        <v>0.24299999999999988</v>
      </c>
      <c r="D978" s="8">
        <f t="shared" ca="1" si="71"/>
        <v>3.6923076923076932E-4</v>
      </c>
      <c r="E978" s="9">
        <f t="shared" ca="1" si="72"/>
        <v>0.47518461538461537</v>
      </c>
      <c r="F978" s="8">
        <f t="shared" ca="1" si="73"/>
        <v>0.3492847841676921</v>
      </c>
      <c r="G978" s="6"/>
      <c r="H978" s="8"/>
      <c r="I978" s="2"/>
      <c r="J978" s="2"/>
      <c r="K978" s="34"/>
      <c r="L978" s="36"/>
      <c r="M978" s="35"/>
      <c r="N978" s="35"/>
      <c r="O978" s="35"/>
    </row>
    <row r="979" spans="1:15" x14ac:dyDescent="0.2">
      <c r="A979">
        <f>+MassCurves!A947</f>
        <v>943</v>
      </c>
      <c r="B979" s="9">
        <f t="shared" si="70"/>
        <v>1.6847501</v>
      </c>
      <c r="C979" s="2">
        <f t="shared" ca="1" si="74"/>
        <v>0.24299999999999988</v>
      </c>
      <c r="D979" s="8">
        <f t="shared" ca="1" si="71"/>
        <v>3.6923076923076932E-4</v>
      </c>
      <c r="E979" s="9">
        <f t="shared" ca="1" si="72"/>
        <v>0.47518461538461537</v>
      </c>
      <c r="F979" s="8">
        <f t="shared" ca="1" si="73"/>
        <v>0.3492847841676921</v>
      </c>
      <c r="G979" s="6"/>
      <c r="H979" s="8"/>
      <c r="I979" s="2"/>
      <c r="J979" s="2"/>
      <c r="K979" s="34"/>
      <c r="L979" s="36"/>
      <c r="M979" s="35"/>
      <c r="N979" s="35"/>
      <c r="O979" s="35"/>
    </row>
    <row r="980" spans="1:15" x14ac:dyDescent="0.2">
      <c r="A980">
        <f>+MassCurves!A948</f>
        <v>944</v>
      </c>
      <c r="B980" s="9">
        <f t="shared" si="70"/>
        <v>1.6888000999999999</v>
      </c>
      <c r="C980" s="2">
        <f t="shared" ca="1" si="74"/>
        <v>0.24299999999999988</v>
      </c>
      <c r="D980" s="8">
        <f t="shared" ca="1" si="71"/>
        <v>3.6923076923076932E-4</v>
      </c>
      <c r="E980" s="9">
        <f t="shared" ca="1" si="72"/>
        <v>0.47518461538461537</v>
      </c>
      <c r="F980" s="8">
        <f t="shared" ca="1" si="73"/>
        <v>0.3492847841676921</v>
      </c>
      <c r="G980" s="6"/>
      <c r="H980" s="8"/>
      <c r="I980" s="2"/>
      <c r="J980" s="2"/>
      <c r="K980" s="34"/>
      <c r="L980" s="36"/>
      <c r="M980" s="35"/>
      <c r="N980" s="35"/>
      <c r="O980" s="35"/>
    </row>
    <row r="981" spans="1:15" x14ac:dyDescent="0.2">
      <c r="A981">
        <f>+MassCurves!A949</f>
        <v>945</v>
      </c>
      <c r="B981" s="9">
        <f t="shared" si="70"/>
        <v>1.6928501</v>
      </c>
      <c r="C981" s="2">
        <f t="shared" ca="1" si="74"/>
        <v>0.24299999999999988</v>
      </c>
      <c r="D981" s="8">
        <f t="shared" ca="1" si="71"/>
        <v>3.6923076923076932E-4</v>
      </c>
      <c r="E981" s="9">
        <f t="shared" ca="1" si="72"/>
        <v>0.47518461538461537</v>
      </c>
      <c r="F981" s="8">
        <f t="shared" ca="1" si="73"/>
        <v>0.3492847841676921</v>
      </c>
      <c r="G981" s="6"/>
      <c r="H981" s="8"/>
      <c r="I981" s="2"/>
      <c r="J981" s="2"/>
      <c r="K981" s="34"/>
      <c r="L981" s="36"/>
      <c r="M981" s="35"/>
      <c r="N981" s="35"/>
      <c r="O981" s="35"/>
    </row>
    <row r="982" spans="1:15" x14ac:dyDescent="0.2">
      <c r="A982">
        <f>+MassCurves!A950</f>
        <v>946</v>
      </c>
      <c r="B982" s="9">
        <f t="shared" si="70"/>
        <v>1.6969000999999999</v>
      </c>
      <c r="C982" s="2">
        <f t="shared" ca="1" si="74"/>
        <v>0.24299999999999988</v>
      </c>
      <c r="D982" s="8">
        <f t="shared" ca="1" si="71"/>
        <v>3.6923076923076932E-4</v>
      </c>
      <c r="E982" s="9">
        <f t="shared" ca="1" si="72"/>
        <v>0.47518461538461537</v>
      </c>
      <c r="F982" s="8">
        <f t="shared" ca="1" si="73"/>
        <v>0.3492847841676921</v>
      </c>
      <c r="G982" s="6"/>
      <c r="H982" s="8"/>
      <c r="I982" s="2"/>
      <c r="J982" s="2"/>
      <c r="K982" s="34"/>
      <c r="L982" s="36"/>
      <c r="M982" s="35"/>
      <c r="N982" s="35"/>
      <c r="O982" s="35"/>
    </row>
    <row r="983" spans="1:15" x14ac:dyDescent="0.2">
      <c r="A983">
        <f>+MassCurves!A951</f>
        <v>947</v>
      </c>
      <c r="B983" s="9">
        <f t="shared" si="70"/>
        <v>1.7009501</v>
      </c>
      <c r="C983" s="2">
        <f t="shared" ca="1" si="74"/>
        <v>0.24299999999999988</v>
      </c>
      <c r="D983" s="8">
        <f t="shared" ca="1" si="71"/>
        <v>3.6923076923076932E-4</v>
      </c>
      <c r="E983" s="9">
        <f t="shared" ca="1" si="72"/>
        <v>0.47518461538461537</v>
      </c>
      <c r="F983" s="8">
        <f t="shared" ca="1" si="73"/>
        <v>0.3492847841676921</v>
      </c>
      <c r="G983" s="6"/>
      <c r="H983" s="8"/>
      <c r="I983" s="2"/>
      <c r="J983" s="2"/>
      <c r="K983" s="34"/>
      <c r="L983" s="36"/>
      <c r="M983" s="35"/>
      <c r="N983" s="35"/>
      <c r="O983" s="35"/>
    </row>
    <row r="984" spans="1:15" x14ac:dyDescent="0.2">
      <c r="A984">
        <f>+MassCurves!A952</f>
        <v>948</v>
      </c>
      <c r="B984" s="9">
        <f t="shared" si="70"/>
        <v>1.7050000999999999</v>
      </c>
      <c r="C984" s="2">
        <f t="shared" ca="1" si="74"/>
        <v>0.24299999999999988</v>
      </c>
      <c r="D984" s="8">
        <f t="shared" ca="1" si="71"/>
        <v>3.6923076923076932E-4</v>
      </c>
      <c r="E984" s="9">
        <f t="shared" ca="1" si="72"/>
        <v>0.47518461538461537</v>
      </c>
      <c r="F984" s="8">
        <f t="shared" ca="1" si="73"/>
        <v>0.3492847841676921</v>
      </c>
      <c r="G984" s="6"/>
      <c r="H984" s="8"/>
      <c r="I984" s="2"/>
      <c r="J984" s="2"/>
      <c r="K984" s="34"/>
      <c r="L984" s="36"/>
      <c r="M984" s="35"/>
      <c r="N984" s="35"/>
      <c r="O984" s="35"/>
    </row>
    <row r="985" spans="1:15" x14ac:dyDescent="0.2">
      <c r="A985">
        <f>+MassCurves!A953</f>
        <v>949</v>
      </c>
      <c r="B985" s="9">
        <f t="shared" si="70"/>
        <v>1.7090501</v>
      </c>
      <c r="C985" s="2">
        <f t="shared" ca="1" si="74"/>
        <v>0.24299999999999988</v>
      </c>
      <c r="D985" s="8">
        <f t="shared" ca="1" si="71"/>
        <v>3.6923076923076932E-4</v>
      </c>
      <c r="E985" s="9">
        <f t="shared" ca="1" si="72"/>
        <v>0.47518461538461537</v>
      </c>
      <c r="F985" s="8">
        <f t="shared" ca="1" si="73"/>
        <v>0.3492847841676921</v>
      </c>
      <c r="G985" s="6"/>
      <c r="H985" s="8"/>
      <c r="I985" s="2"/>
      <c r="J985" s="2"/>
      <c r="K985" s="34"/>
      <c r="L985" s="36"/>
      <c r="M985" s="35"/>
      <c r="N985" s="35"/>
      <c r="O985" s="35"/>
    </row>
    <row r="986" spans="1:15" x14ac:dyDescent="0.2">
      <c r="A986">
        <f>+MassCurves!A954</f>
        <v>950</v>
      </c>
      <c r="B986" s="9">
        <f t="shared" si="70"/>
        <v>1.7131001000000001</v>
      </c>
      <c r="C986" s="2">
        <f t="shared" ca="1" si="74"/>
        <v>0.24300000000000097</v>
      </c>
      <c r="D986" s="8">
        <f t="shared" ca="1" si="71"/>
        <v>3.6923076923076932E-4</v>
      </c>
      <c r="E986" s="9">
        <f t="shared" ca="1" si="72"/>
        <v>0.47518461538461537</v>
      </c>
      <c r="F986" s="8">
        <f t="shared" ca="1" si="73"/>
        <v>0.34928478416769365</v>
      </c>
      <c r="G986" s="6"/>
      <c r="H986" s="8"/>
      <c r="I986" s="2"/>
      <c r="J986" s="2"/>
      <c r="K986" s="34"/>
      <c r="L986" s="36"/>
      <c r="M986" s="35"/>
      <c r="N986" s="35"/>
      <c r="O986" s="35"/>
    </row>
    <row r="987" spans="1:15" x14ac:dyDescent="0.2">
      <c r="A987">
        <f>+MassCurves!A955</f>
        <v>951</v>
      </c>
      <c r="B987" s="9">
        <f t="shared" si="70"/>
        <v>1.7171501</v>
      </c>
      <c r="C987" s="2">
        <f t="shared" ca="1" si="74"/>
        <v>0.24299999999999988</v>
      </c>
      <c r="D987" s="8">
        <f t="shared" ca="1" si="71"/>
        <v>3.6923076923076932E-4</v>
      </c>
      <c r="E987" s="9">
        <f t="shared" ca="1" si="72"/>
        <v>0.47518461538461537</v>
      </c>
      <c r="F987" s="8">
        <f t="shared" ca="1" si="73"/>
        <v>0.3492847841676921</v>
      </c>
      <c r="G987" s="6"/>
      <c r="H987" s="8"/>
      <c r="I987" s="2"/>
      <c r="J987" s="2"/>
      <c r="K987" s="34"/>
      <c r="L987" s="36"/>
      <c r="M987" s="35"/>
      <c r="N987" s="35"/>
      <c r="O987" s="35"/>
    </row>
    <row r="988" spans="1:15" x14ac:dyDescent="0.2">
      <c r="A988">
        <f>+MassCurves!A956</f>
        <v>952</v>
      </c>
      <c r="B988" s="9">
        <f t="shared" si="70"/>
        <v>1.7212001000000001</v>
      </c>
      <c r="C988" s="2">
        <f t="shared" ca="1" si="74"/>
        <v>0.24300000000000097</v>
      </c>
      <c r="D988" s="8">
        <f t="shared" ca="1" si="71"/>
        <v>3.6923076923076932E-4</v>
      </c>
      <c r="E988" s="9">
        <f t="shared" ca="1" si="72"/>
        <v>0.47518461538461537</v>
      </c>
      <c r="F988" s="8">
        <f t="shared" ca="1" si="73"/>
        <v>0.34928478416769365</v>
      </c>
      <c r="G988" s="6"/>
      <c r="H988" s="8"/>
      <c r="I988" s="2"/>
      <c r="J988" s="2"/>
      <c r="K988" s="34"/>
      <c r="L988" s="36"/>
      <c r="M988" s="35"/>
      <c r="N988" s="35"/>
      <c r="O988" s="35"/>
    </row>
    <row r="989" spans="1:15" x14ac:dyDescent="0.2">
      <c r="A989">
        <f>+MassCurves!A957</f>
        <v>953</v>
      </c>
      <c r="B989" s="9">
        <f t="shared" si="70"/>
        <v>1.7252501</v>
      </c>
      <c r="C989" s="2">
        <f t="shared" ca="1" si="74"/>
        <v>0.24299999999999988</v>
      </c>
      <c r="D989" s="8">
        <f t="shared" ca="1" si="71"/>
        <v>3.6923076923076932E-4</v>
      </c>
      <c r="E989" s="9">
        <f t="shared" ca="1" si="72"/>
        <v>0.47518461538461537</v>
      </c>
      <c r="F989" s="8">
        <f t="shared" ca="1" si="73"/>
        <v>0.3492847841676921</v>
      </c>
      <c r="G989" s="6"/>
      <c r="H989" s="8"/>
      <c r="I989" s="2"/>
      <c r="J989" s="2"/>
      <c r="K989" s="34"/>
      <c r="L989" s="36"/>
      <c r="M989" s="35"/>
      <c r="N989" s="35"/>
      <c r="O989" s="35"/>
    </row>
    <row r="990" spans="1:15" x14ac:dyDescent="0.2">
      <c r="A990">
        <f>+MassCurves!A958</f>
        <v>954</v>
      </c>
      <c r="B990" s="9">
        <f t="shared" si="70"/>
        <v>1.7293001000000001</v>
      </c>
      <c r="C990" s="2">
        <f t="shared" ca="1" si="74"/>
        <v>0.24300000000000097</v>
      </c>
      <c r="D990" s="8">
        <f t="shared" ca="1" si="71"/>
        <v>3.6923076923076932E-4</v>
      </c>
      <c r="E990" s="9">
        <f t="shared" ca="1" si="72"/>
        <v>0.47518461538461537</v>
      </c>
      <c r="F990" s="8">
        <f t="shared" ca="1" si="73"/>
        <v>0.34928478416769365</v>
      </c>
      <c r="G990" s="6"/>
      <c r="H990" s="8"/>
      <c r="I990" s="2"/>
      <c r="J990" s="2"/>
      <c r="K990" s="34"/>
      <c r="L990" s="36"/>
      <c r="M990" s="35"/>
      <c r="N990" s="35"/>
      <c r="O990" s="35"/>
    </row>
    <row r="991" spans="1:15" x14ac:dyDescent="0.2">
      <c r="A991">
        <f>+MassCurves!A959</f>
        <v>955</v>
      </c>
      <c r="B991" s="9">
        <f t="shared" si="70"/>
        <v>1.7333501</v>
      </c>
      <c r="C991" s="2">
        <f t="shared" ca="1" si="74"/>
        <v>0.24299999999999988</v>
      </c>
      <c r="D991" s="8">
        <f t="shared" ca="1" si="71"/>
        <v>3.6923076923076932E-4</v>
      </c>
      <c r="E991" s="9">
        <f t="shared" ca="1" si="72"/>
        <v>0.47518461538461537</v>
      </c>
      <c r="F991" s="8">
        <f t="shared" ca="1" si="73"/>
        <v>0.3492847841676921</v>
      </c>
      <c r="G991" s="6"/>
      <c r="H991" s="8"/>
      <c r="I991" s="2"/>
      <c r="J991" s="2"/>
      <c r="K991" s="34"/>
      <c r="L991" s="36"/>
      <c r="M991" s="35"/>
      <c r="N991" s="35"/>
      <c r="O991" s="35"/>
    </row>
    <row r="992" spans="1:15" x14ac:dyDescent="0.2">
      <c r="A992">
        <f>+MassCurves!A960</f>
        <v>956</v>
      </c>
      <c r="B992" s="9">
        <f t="shared" si="70"/>
        <v>1.7374001000000001</v>
      </c>
      <c r="C992" s="2">
        <f t="shared" ca="1" si="74"/>
        <v>0.24300000000000097</v>
      </c>
      <c r="D992" s="8">
        <f t="shared" ca="1" si="71"/>
        <v>3.6923076923076932E-4</v>
      </c>
      <c r="E992" s="9">
        <f t="shared" ca="1" si="72"/>
        <v>0.47518461538461537</v>
      </c>
      <c r="F992" s="8">
        <f t="shared" ca="1" si="73"/>
        <v>0.34928478416769365</v>
      </c>
      <c r="G992" s="6"/>
      <c r="H992" s="8"/>
      <c r="I992" s="2"/>
      <c r="J992" s="2"/>
      <c r="K992" s="34"/>
      <c r="L992" s="36"/>
      <c r="M992" s="35"/>
      <c r="N992" s="35"/>
      <c r="O992" s="35"/>
    </row>
    <row r="993" spans="1:15" x14ac:dyDescent="0.2">
      <c r="A993">
        <f>+MassCurves!A961</f>
        <v>957</v>
      </c>
      <c r="B993" s="9">
        <f t="shared" si="70"/>
        <v>1.7414501</v>
      </c>
      <c r="C993" s="2">
        <f t="shared" ca="1" si="74"/>
        <v>0.24299999999999988</v>
      </c>
      <c r="D993" s="8">
        <f t="shared" ca="1" si="71"/>
        <v>3.6923076923076932E-4</v>
      </c>
      <c r="E993" s="9">
        <f t="shared" ca="1" si="72"/>
        <v>0.47518461538461537</v>
      </c>
      <c r="F993" s="8">
        <f t="shared" ca="1" si="73"/>
        <v>0.3492847841676921</v>
      </c>
      <c r="G993" s="6"/>
      <c r="H993" s="8"/>
      <c r="I993" s="2"/>
      <c r="J993" s="2"/>
      <c r="K993" s="34"/>
      <c r="L993" s="36"/>
      <c r="M993" s="35"/>
      <c r="N993" s="35"/>
      <c r="O993" s="35"/>
    </row>
    <row r="994" spans="1:15" x14ac:dyDescent="0.2">
      <c r="A994">
        <f>+MassCurves!A962</f>
        <v>958</v>
      </c>
      <c r="B994" s="9">
        <f t="shared" si="70"/>
        <v>1.7455001000000001</v>
      </c>
      <c r="C994" s="2">
        <f t="shared" ca="1" si="74"/>
        <v>0.24300000000000097</v>
      </c>
      <c r="D994" s="8">
        <f t="shared" ca="1" si="71"/>
        <v>3.6923076923076932E-4</v>
      </c>
      <c r="E994" s="9">
        <f t="shared" ca="1" si="72"/>
        <v>0.47518461538461537</v>
      </c>
      <c r="F994" s="8">
        <f t="shared" ca="1" si="73"/>
        <v>0.34928478416769365</v>
      </c>
      <c r="G994" s="6"/>
      <c r="H994" s="8"/>
      <c r="I994" s="2"/>
      <c r="J994" s="2"/>
      <c r="K994" s="34"/>
      <c r="L994" s="36"/>
      <c r="M994" s="35"/>
      <c r="N994" s="35"/>
      <c r="O994" s="35"/>
    </row>
    <row r="995" spans="1:15" x14ac:dyDescent="0.2">
      <c r="A995">
        <f>+MassCurves!A963</f>
        <v>959</v>
      </c>
      <c r="B995" s="9">
        <f t="shared" si="70"/>
        <v>1.7495501</v>
      </c>
      <c r="C995" s="2">
        <f t="shared" ca="1" si="74"/>
        <v>0.24299999999999988</v>
      </c>
      <c r="D995" s="8">
        <f t="shared" ca="1" si="71"/>
        <v>3.6923076923076932E-4</v>
      </c>
      <c r="E995" s="9">
        <f t="shared" ca="1" si="72"/>
        <v>0.47518461538461537</v>
      </c>
      <c r="F995" s="8">
        <f t="shared" ca="1" si="73"/>
        <v>0.3492847841676921</v>
      </c>
      <c r="G995" s="6"/>
      <c r="H995" s="8"/>
      <c r="I995" s="2"/>
      <c r="J995" s="2"/>
      <c r="K995" s="34"/>
      <c r="L995" s="36"/>
      <c r="M995" s="35"/>
      <c r="N995" s="35"/>
      <c r="O995" s="35"/>
    </row>
    <row r="996" spans="1:15" x14ac:dyDescent="0.2">
      <c r="A996">
        <f>+MassCurves!A964</f>
        <v>960</v>
      </c>
      <c r="B996" s="9">
        <f t="shared" ref="B996:B1059" si="75">+HLOOKUP($B$9,MassCurve,(A996+2),FALSE)</f>
        <v>1.7536001000000001</v>
      </c>
      <c r="C996" s="2">
        <f t="shared" ca="1" si="74"/>
        <v>0.24300000000000097</v>
      </c>
      <c r="D996" s="8">
        <f t="shared" ca="1" si="71"/>
        <v>3.6923076923076932E-4</v>
      </c>
      <c r="E996" s="9">
        <f t="shared" ca="1" si="72"/>
        <v>0.47518461538461537</v>
      </c>
      <c r="F996" s="8">
        <f t="shared" ca="1" si="73"/>
        <v>0.34928478416769365</v>
      </c>
      <c r="G996" s="6"/>
      <c r="H996" s="8"/>
      <c r="I996" s="2"/>
      <c r="J996" s="2"/>
      <c r="K996" s="34"/>
      <c r="L996" s="36"/>
      <c r="M996" s="35"/>
      <c r="N996" s="35"/>
      <c r="O996" s="35"/>
    </row>
    <row r="997" spans="1:15" x14ac:dyDescent="0.2">
      <c r="A997">
        <f>+MassCurves!A965</f>
        <v>961</v>
      </c>
      <c r="B997" s="9">
        <f t="shared" si="75"/>
        <v>1.7576501</v>
      </c>
      <c r="C997" s="2">
        <f t="shared" ca="1" si="74"/>
        <v>0.24299999999999988</v>
      </c>
      <c r="D997" s="8">
        <f t="shared" ref="D997:D1060" ca="1" si="76">VLOOKUP(C997,Cinterp,VLOOKUP($B$10,SoilID,2,FALSE)+1)</f>
        <v>3.6923076923076932E-4</v>
      </c>
      <c r="E997" s="9">
        <f t="shared" ref="E997:E1060" ca="1" si="77">0.95*MAX(0,$B$7)/100+D997*(1-MAX(0,$B$7)/100)</f>
        <v>0.47518461538461537</v>
      </c>
      <c r="F997" s="8">
        <f t="shared" ref="F997:F1060" ca="1" si="78">+E997*C997*MAX(0.05,$B$5)*1.0083</f>
        <v>0.3492847841676921</v>
      </c>
      <c r="G997" s="6"/>
      <c r="H997" s="8"/>
      <c r="I997" s="2"/>
      <c r="J997" s="2"/>
      <c r="K997" s="34"/>
      <c r="L997" s="36"/>
      <c r="M997" s="35"/>
      <c r="N997" s="35"/>
      <c r="O997" s="35"/>
    </row>
    <row r="998" spans="1:15" x14ac:dyDescent="0.2">
      <c r="A998">
        <f>+MassCurves!A966</f>
        <v>962</v>
      </c>
      <c r="B998" s="9">
        <f t="shared" si="75"/>
        <v>1.7617001000000001</v>
      </c>
      <c r="C998" s="2">
        <f t="shared" ref="C998:C1061" ca="1" si="79">+IF(A998&lt;MAX(5,$B$6),(B998-B997)*60,(B998-OFFSET(B998,-MAX(5,$B$6),0,1,1))/(A998-OFFSET(A998,-MAX(5,$B$6),0,1,1))*60)</f>
        <v>0.24299999999999988</v>
      </c>
      <c r="D998" s="8">
        <f t="shared" ca="1" si="76"/>
        <v>3.6923076923076932E-4</v>
      </c>
      <c r="E998" s="9">
        <f t="shared" ca="1" si="77"/>
        <v>0.47518461538461537</v>
      </c>
      <c r="F998" s="8">
        <f t="shared" ca="1" si="78"/>
        <v>0.3492847841676921</v>
      </c>
      <c r="G998" s="6"/>
      <c r="H998" s="8"/>
      <c r="I998" s="2"/>
      <c r="J998" s="2"/>
      <c r="K998" s="34"/>
      <c r="L998" s="36"/>
      <c r="M998" s="35"/>
      <c r="N998" s="35"/>
      <c r="O998" s="35"/>
    </row>
    <row r="999" spans="1:15" x14ac:dyDescent="0.2">
      <c r="A999">
        <f>+MassCurves!A967</f>
        <v>963</v>
      </c>
      <c r="B999" s="9">
        <f t="shared" si="75"/>
        <v>1.7657501</v>
      </c>
      <c r="C999" s="2">
        <f t="shared" ca="1" si="79"/>
        <v>0.24299999999999988</v>
      </c>
      <c r="D999" s="8">
        <f t="shared" ca="1" si="76"/>
        <v>3.6923076923076932E-4</v>
      </c>
      <c r="E999" s="9">
        <f t="shared" ca="1" si="77"/>
        <v>0.47518461538461537</v>
      </c>
      <c r="F999" s="8">
        <f t="shared" ca="1" si="78"/>
        <v>0.3492847841676921</v>
      </c>
      <c r="G999" s="6"/>
      <c r="H999" s="8"/>
      <c r="I999" s="2"/>
      <c r="J999" s="2"/>
      <c r="K999" s="34"/>
      <c r="L999" s="36"/>
      <c r="M999" s="35"/>
      <c r="N999" s="35"/>
      <c r="O999" s="35"/>
    </row>
    <row r="1000" spans="1:15" x14ac:dyDescent="0.2">
      <c r="A1000">
        <f>+MassCurves!A968</f>
        <v>964</v>
      </c>
      <c r="B1000" s="9">
        <f t="shared" si="75"/>
        <v>1.7698001000000001</v>
      </c>
      <c r="C1000" s="2">
        <f t="shared" ca="1" si="79"/>
        <v>0.24299999999999988</v>
      </c>
      <c r="D1000" s="8">
        <f t="shared" ca="1" si="76"/>
        <v>3.6923076923076932E-4</v>
      </c>
      <c r="E1000" s="9">
        <f t="shared" ca="1" si="77"/>
        <v>0.47518461538461537</v>
      </c>
      <c r="F1000" s="8">
        <f t="shared" ca="1" si="78"/>
        <v>0.3492847841676921</v>
      </c>
      <c r="G1000" s="6"/>
      <c r="H1000" s="8"/>
      <c r="I1000" s="2"/>
      <c r="J1000" s="2"/>
      <c r="K1000" s="34"/>
      <c r="L1000" s="36"/>
      <c r="M1000" s="35"/>
      <c r="N1000" s="35"/>
      <c r="O1000" s="35"/>
    </row>
    <row r="1001" spans="1:15" x14ac:dyDescent="0.2">
      <c r="A1001">
        <f>+MassCurves!A969</f>
        <v>965</v>
      </c>
      <c r="B1001" s="9">
        <f t="shared" si="75"/>
        <v>1.7738501</v>
      </c>
      <c r="C1001" s="2">
        <f t="shared" ca="1" si="79"/>
        <v>0.24299999999999988</v>
      </c>
      <c r="D1001" s="8">
        <f t="shared" ca="1" si="76"/>
        <v>3.6923076923076932E-4</v>
      </c>
      <c r="E1001" s="9">
        <f t="shared" ca="1" si="77"/>
        <v>0.47518461538461537</v>
      </c>
      <c r="F1001" s="8">
        <f t="shared" ca="1" si="78"/>
        <v>0.3492847841676921</v>
      </c>
      <c r="G1001" s="6"/>
      <c r="H1001" s="8"/>
      <c r="I1001" s="2"/>
      <c r="J1001" s="2"/>
      <c r="K1001" s="34"/>
      <c r="L1001" s="36"/>
      <c r="M1001" s="35"/>
      <c r="N1001" s="35"/>
      <c r="O1001" s="35"/>
    </row>
    <row r="1002" spans="1:15" x14ac:dyDescent="0.2">
      <c r="A1002">
        <f>+MassCurves!A970</f>
        <v>966</v>
      </c>
      <c r="B1002" s="9">
        <f t="shared" si="75"/>
        <v>1.7779001000000001</v>
      </c>
      <c r="C1002" s="2">
        <f t="shared" ca="1" si="79"/>
        <v>0.24299999999999988</v>
      </c>
      <c r="D1002" s="8">
        <f t="shared" ca="1" si="76"/>
        <v>3.6923076923076932E-4</v>
      </c>
      <c r="E1002" s="9">
        <f t="shared" ca="1" si="77"/>
        <v>0.47518461538461537</v>
      </c>
      <c r="F1002" s="8">
        <f t="shared" ca="1" si="78"/>
        <v>0.3492847841676921</v>
      </c>
      <c r="G1002" s="6"/>
      <c r="H1002" s="8"/>
      <c r="I1002" s="2"/>
      <c r="J1002" s="2"/>
      <c r="K1002" s="34"/>
      <c r="L1002" s="36"/>
      <c r="M1002" s="35"/>
      <c r="N1002" s="35"/>
      <c r="O1002" s="35"/>
    </row>
    <row r="1003" spans="1:15" x14ac:dyDescent="0.2">
      <c r="A1003">
        <f>+MassCurves!A971</f>
        <v>967</v>
      </c>
      <c r="B1003" s="9">
        <f t="shared" si="75"/>
        <v>1.7819501</v>
      </c>
      <c r="C1003" s="2">
        <f t="shared" ca="1" si="79"/>
        <v>0.24299999999999988</v>
      </c>
      <c r="D1003" s="8">
        <f t="shared" ca="1" si="76"/>
        <v>3.6923076923076932E-4</v>
      </c>
      <c r="E1003" s="9">
        <f t="shared" ca="1" si="77"/>
        <v>0.47518461538461537</v>
      </c>
      <c r="F1003" s="8">
        <f t="shared" ca="1" si="78"/>
        <v>0.3492847841676921</v>
      </c>
      <c r="G1003" s="6"/>
      <c r="H1003" s="8"/>
      <c r="I1003" s="2"/>
      <c r="J1003" s="2"/>
      <c r="K1003" s="34"/>
      <c r="L1003" s="36"/>
      <c r="M1003" s="35"/>
      <c r="N1003" s="35"/>
      <c r="O1003" s="35"/>
    </row>
    <row r="1004" spans="1:15" x14ac:dyDescent="0.2">
      <c r="A1004">
        <f>+MassCurves!A972</f>
        <v>968</v>
      </c>
      <c r="B1004" s="9">
        <f t="shared" si="75"/>
        <v>1.7860001000000001</v>
      </c>
      <c r="C1004" s="2">
        <f t="shared" ca="1" si="79"/>
        <v>0.24299999999999988</v>
      </c>
      <c r="D1004" s="8">
        <f t="shared" ca="1" si="76"/>
        <v>3.6923076923076932E-4</v>
      </c>
      <c r="E1004" s="9">
        <f t="shared" ca="1" si="77"/>
        <v>0.47518461538461537</v>
      </c>
      <c r="F1004" s="8">
        <f t="shared" ca="1" si="78"/>
        <v>0.3492847841676921</v>
      </c>
      <c r="G1004" s="6"/>
      <c r="H1004" s="8"/>
      <c r="I1004" s="2"/>
      <c r="J1004" s="2"/>
      <c r="K1004" s="34"/>
      <c r="L1004" s="36"/>
      <c r="M1004" s="35"/>
      <c r="N1004" s="35"/>
      <c r="O1004" s="35"/>
    </row>
    <row r="1005" spans="1:15" x14ac:dyDescent="0.2">
      <c r="A1005">
        <f>+MassCurves!A973</f>
        <v>969</v>
      </c>
      <c r="B1005" s="9">
        <f t="shared" si="75"/>
        <v>1.7900501</v>
      </c>
      <c r="C1005" s="2">
        <f t="shared" ca="1" si="79"/>
        <v>0.24299999999999988</v>
      </c>
      <c r="D1005" s="8">
        <f t="shared" ca="1" si="76"/>
        <v>3.6923076923076932E-4</v>
      </c>
      <c r="E1005" s="9">
        <f t="shared" ca="1" si="77"/>
        <v>0.47518461538461537</v>
      </c>
      <c r="F1005" s="8">
        <f t="shared" ca="1" si="78"/>
        <v>0.3492847841676921</v>
      </c>
      <c r="G1005" s="6"/>
      <c r="H1005" s="8"/>
      <c r="I1005" s="2"/>
      <c r="J1005" s="2"/>
      <c r="K1005" s="34"/>
      <c r="L1005" s="36"/>
      <c r="M1005" s="35"/>
      <c r="N1005" s="35"/>
      <c r="O1005" s="35"/>
    </row>
    <row r="1006" spans="1:15" x14ac:dyDescent="0.2">
      <c r="A1006">
        <f>+MassCurves!A974</f>
        <v>970</v>
      </c>
      <c r="B1006" s="9">
        <f t="shared" si="75"/>
        <v>1.7941001000000001</v>
      </c>
      <c r="C1006" s="2">
        <f t="shared" ca="1" si="79"/>
        <v>0.24299999999999988</v>
      </c>
      <c r="D1006" s="8">
        <f t="shared" ca="1" si="76"/>
        <v>3.6923076923076932E-4</v>
      </c>
      <c r="E1006" s="9">
        <f t="shared" ca="1" si="77"/>
        <v>0.47518461538461537</v>
      </c>
      <c r="F1006" s="8">
        <f t="shared" ca="1" si="78"/>
        <v>0.3492847841676921</v>
      </c>
      <c r="G1006" s="6"/>
      <c r="H1006" s="8"/>
      <c r="I1006" s="2"/>
      <c r="J1006" s="2"/>
      <c r="K1006" s="34"/>
      <c r="L1006" s="36"/>
      <c r="M1006" s="35"/>
      <c r="N1006" s="35"/>
      <c r="O1006" s="35"/>
    </row>
    <row r="1007" spans="1:15" x14ac:dyDescent="0.2">
      <c r="A1007">
        <f>+MassCurves!A975</f>
        <v>971</v>
      </c>
      <c r="B1007" s="9">
        <f t="shared" si="75"/>
        <v>1.7981501</v>
      </c>
      <c r="C1007" s="2">
        <f t="shared" ca="1" si="79"/>
        <v>0.24299999999999988</v>
      </c>
      <c r="D1007" s="8">
        <f t="shared" ca="1" si="76"/>
        <v>3.6923076923076932E-4</v>
      </c>
      <c r="E1007" s="9">
        <f t="shared" ca="1" si="77"/>
        <v>0.47518461538461537</v>
      </c>
      <c r="F1007" s="8">
        <f t="shared" ca="1" si="78"/>
        <v>0.3492847841676921</v>
      </c>
      <c r="G1007" s="6"/>
      <c r="H1007" s="8"/>
      <c r="I1007" s="2"/>
      <c r="J1007" s="2"/>
      <c r="K1007" s="34"/>
      <c r="L1007" s="36"/>
      <c r="M1007" s="35"/>
      <c r="N1007" s="35"/>
      <c r="O1007" s="35"/>
    </row>
    <row r="1008" spans="1:15" x14ac:dyDescent="0.2">
      <c r="A1008">
        <f>+MassCurves!A976</f>
        <v>972</v>
      </c>
      <c r="B1008" s="9">
        <f t="shared" si="75"/>
        <v>1.8022001000000001</v>
      </c>
      <c r="C1008" s="2">
        <f t="shared" ca="1" si="79"/>
        <v>0.24299999999999988</v>
      </c>
      <c r="D1008" s="8">
        <f t="shared" ca="1" si="76"/>
        <v>3.6923076923076932E-4</v>
      </c>
      <c r="E1008" s="9">
        <f t="shared" ca="1" si="77"/>
        <v>0.47518461538461537</v>
      </c>
      <c r="F1008" s="8">
        <f t="shared" ca="1" si="78"/>
        <v>0.3492847841676921</v>
      </c>
      <c r="G1008" s="6"/>
      <c r="H1008" s="8"/>
      <c r="I1008" s="2"/>
      <c r="J1008" s="2"/>
      <c r="K1008" s="34"/>
      <c r="L1008" s="36"/>
      <c r="M1008" s="35"/>
      <c r="N1008" s="35"/>
      <c r="O1008" s="35"/>
    </row>
    <row r="1009" spans="1:15" x14ac:dyDescent="0.2">
      <c r="A1009">
        <f>+MassCurves!A977</f>
        <v>973</v>
      </c>
      <c r="B1009" s="9">
        <f t="shared" si="75"/>
        <v>1.8062501</v>
      </c>
      <c r="C1009" s="2">
        <f t="shared" ca="1" si="79"/>
        <v>0.24299999999999988</v>
      </c>
      <c r="D1009" s="8">
        <f t="shared" ca="1" si="76"/>
        <v>3.6923076923076932E-4</v>
      </c>
      <c r="E1009" s="9">
        <f t="shared" ca="1" si="77"/>
        <v>0.47518461538461537</v>
      </c>
      <c r="F1009" s="8">
        <f t="shared" ca="1" si="78"/>
        <v>0.3492847841676921</v>
      </c>
      <c r="G1009" s="6"/>
      <c r="H1009" s="8"/>
      <c r="I1009" s="2"/>
      <c r="J1009" s="2"/>
      <c r="K1009" s="34"/>
      <c r="L1009" s="36"/>
      <c r="M1009" s="35"/>
      <c r="N1009" s="35"/>
      <c r="O1009" s="35"/>
    </row>
    <row r="1010" spans="1:15" x14ac:dyDescent="0.2">
      <c r="A1010">
        <f>+MassCurves!A978</f>
        <v>974</v>
      </c>
      <c r="B1010" s="9">
        <f t="shared" si="75"/>
        <v>1.8103001000000001</v>
      </c>
      <c r="C1010" s="2">
        <f t="shared" ca="1" si="79"/>
        <v>0.24299999999999988</v>
      </c>
      <c r="D1010" s="8">
        <f t="shared" ca="1" si="76"/>
        <v>3.6923076923076932E-4</v>
      </c>
      <c r="E1010" s="9">
        <f t="shared" ca="1" si="77"/>
        <v>0.47518461538461537</v>
      </c>
      <c r="F1010" s="8">
        <f t="shared" ca="1" si="78"/>
        <v>0.3492847841676921</v>
      </c>
      <c r="G1010" s="6"/>
      <c r="H1010" s="8"/>
      <c r="I1010" s="2"/>
      <c r="J1010" s="2"/>
      <c r="K1010" s="34"/>
      <c r="L1010" s="36"/>
      <c r="M1010" s="35"/>
      <c r="N1010" s="35"/>
      <c r="O1010" s="35"/>
    </row>
    <row r="1011" spans="1:15" x14ac:dyDescent="0.2">
      <c r="A1011">
        <f>+MassCurves!A979</f>
        <v>975</v>
      </c>
      <c r="B1011" s="9">
        <f t="shared" si="75"/>
        <v>1.8143501</v>
      </c>
      <c r="C1011" s="2">
        <f t="shared" ca="1" si="79"/>
        <v>0.24299999999999988</v>
      </c>
      <c r="D1011" s="8">
        <f t="shared" ca="1" si="76"/>
        <v>3.6923076923076932E-4</v>
      </c>
      <c r="E1011" s="9">
        <f t="shared" ca="1" si="77"/>
        <v>0.47518461538461537</v>
      </c>
      <c r="F1011" s="8">
        <f t="shared" ca="1" si="78"/>
        <v>0.3492847841676921</v>
      </c>
      <c r="G1011" s="6"/>
      <c r="H1011" s="8"/>
      <c r="I1011" s="2"/>
      <c r="J1011" s="2"/>
      <c r="K1011" s="34"/>
      <c r="L1011" s="36"/>
      <c r="M1011" s="35"/>
      <c r="N1011" s="35"/>
      <c r="O1011" s="35"/>
    </row>
    <row r="1012" spans="1:15" x14ac:dyDescent="0.2">
      <c r="A1012">
        <f>+MassCurves!A980</f>
        <v>976</v>
      </c>
      <c r="B1012" s="9">
        <f t="shared" si="75"/>
        <v>1.8184001000000001</v>
      </c>
      <c r="C1012" s="2">
        <f t="shared" ca="1" si="79"/>
        <v>0.24299999999999988</v>
      </c>
      <c r="D1012" s="8">
        <f t="shared" ca="1" si="76"/>
        <v>3.6923076923076932E-4</v>
      </c>
      <c r="E1012" s="9">
        <f t="shared" ca="1" si="77"/>
        <v>0.47518461538461537</v>
      </c>
      <c r="F1012" s="8">
        <f t="shared" ca="1" si="78"/>
        <v>0.3492847841676921</v>
      </c>
      <c r="G1012" s="6"/>
      <c r="H1012" s="8"/>
      <c r="I1012" s="2"/>
      <c r="J1012" s="2"/>
      <c r="K1012" s="34"/>
      <c r="L1012" s="36"/>
      <c r="M1012" s="35"/>
      <c r="N1012" s="35"/>
      <c r="O1012" s="35"/>
    </row>
    <row r="1013" spans="1:15" x14ac:dyDescent="0.2">
      <c r="A1013">
        <f>+MassCurves!A981</f>
        <v>977</v>
      </c>
      <c r="B1013" s="9">
        <f t="shared" si="75"/>
        <v>1.8224501</v>
      </c>
      <c r="C1013" s="2">
        <f t="shared" ca="1" si="79"/>
        <v>0.24299999999999988</v>
      </c>
      <c r="D1013" s="8">
        <f t="shared" ca="1" si="76"/>
        <v>3.6923076923076932E-4</v>
      </c>
      <c r="E1013" s="9">
        <f t="shared" ca="1" si="77"/>
        <v>0.47518461538461537</v>
      </c>
      <c r="F1013" s="8">
        <f t="shared" ca="1" si="78"/>
        <v>0.3492847841676921</v>
      </c>
      <c r="G1013" s="6"/>
      <c r="H1013" s="8"/>
      <c r="I1013" s="2"/>
      <c r="J1013" s="2"/>
      <c r="K1013" s="34"/>
      <c r="L1013" s="36"/>
      <c r="M1013" s="35"/>
      <c r="N1013" s="35"/>
      <c r="O1013" s="35"/>
    </row>
    <row r="1014" spans="1:15" x14ac:dyDescent="0.2">
      <c r="A1014">
        <f>+MassCurves!A982</f>
        <v>978</v>
      </c>
      <c r="B1014" s="9">
        <f t="shared" si="75"/>
        <v>1.8265001000000001</v>
      </c>
      <c r="C1014" s="2">
        <f t="shared" ca="1" si="79"/>
        <v>0.24299999999999988</v>
      </c>
      <c r="D1014" s="8">
        <f t="shared" ca="1" si="76"/>
        <v>3.6923076923076932E-4</v>
      </c>
      <c r="E1014" s="9">
        <f t="shared" ca="1" si="77"/>
        <v>0.47518461538461537</v>
      </c>
      <c r="F1014" s="8">
        <f t="shared" ca="1" si="78"/>
        <v>0.3492847841676921</v>
      </c>
      <c r="G1014" s="6"/>
      <c r="H1014" s="8"/>
      <c r="I1014" s="2"/>
      <c r="J1014" s="2"/>
      <c r="K1014" s="34"/>
      <c r="L1014" s="36"/>
      <c r="M1014" s="35"/>
      <c r="N1014" s="35"/>
      <c r="O1014" s="35"/>
    </row>
    <row r="1015" spans="1:15" x14ac:dyDescent="0.2">
      <c r="A1015">
        <f>+MassCurves!A983</f>
        <v>979</v>
      </c>
      <c r="B1015" s="9">
        <f t="shared" si="75"/>
        <v>1.8305501</v>
      </c>
      <c r="C1015" s="2">
        <f t="shared" ca="1" si="79"/>
        <v>0.24299999999999988</v>
      </c>
      <c r="D1015" s="8">
        <f t="shared" ca="1" si="76"/>
        <v>3.6923076923076932E-4</v>
      </c>
      <c r="E1015" s="9">
        <f t="shared" ca="1" si="77"/>
        <v>0.47518461538461537</v>
      </c>
      <c r="F1015" s="8">
        <f t="shared" ca="1" si="78"/>
        <v>0.3492847841676921</v>
      </c>
      <c r="G1015" s="6"/>
      <c r="H1015" s="8"/>
      <c r="I1015" s="2"/>
      <c r="J1015" s="2"/>
      <c r="K1015" s="34"/>
      <c r="L1015" s="36"/>
      <c r="M1015" s="35"/>
      <c r="N1015" s="35"/>
      <c r="O1015" s="35"/>
    </row>
    <row r="1016" spans="1:15" x14ac:dyDescent="0.2">
      <c r="A1016">
        <f>+MassCurves!A984</f>
        <v>980</v>
      </c>
      <c r="B1016" s="9">
        <f t="shared" si="75"/>
        <v>1.8346001000000001</v>
      </c>
      <c r="C1016" s="2">
        <f t="shared" ca="1" si="79"/>
        <v>0.24299999999999988</v>
      </c>
      <c r="D1016" s="8">
        <f t="shared" ca="1" si="76"/>
        <v>3.6923076923076932E-4</v>
      </c>
      <c r="E1016" s="9">
        <f t="shared" ca="1" si="77"/>
        <v>0.47518461538461537</v>
      </c>
      <c r="F1016" s="8">
        <f t="shared" ca="1" si="78"/>
        <v>0.3492847841676921</v>
      </c>
      <c r="G1016" s="6"/>
      <c r="H1016" s="8"/>
      <c r="I1016" s="2"/>
      <c r="J1016" s="2"/>
      <c r="K1016" s="34"/>
      <c r="L1016" s="36"/>
      <c r="M1016" s="35"/>
      <c r="N1016" s="35"/>
      <c r="O1016" s="35"/>
    </row>
    <row r="1017" spans="1:15" x14ac:dyDescent="0.2">
      <c r="A1017">
        <f>+MassCurves!A985</f>
        <v>981</v>
      </c>
      <c r="B1017" s="9">
        <f t="shared" si="75"/>
        <v>1.8386501</v>
      </c>
      <c r="C1017" s="2">
        <f t="shared" ca="1" si="79"/>
        <v>0.24299999999999988</v>
      </c>
      <c r="D1017" s="8">
        <f t="shared" ca="1" si="76"/>
        <v>3.6923076923076932E-4</v>
      </c>
      <c r="E1017" s="9">
        <f t="shared" ca="1" si="77"/>
        <v>0.47518461538461537</v>
      </c>
      <c r="F1017" s="8">
        <f t="shared" ca="1" si="78"/>
        <v>0.3492847841676921</v>
      </c>
      <c r="G1017" s="6"/>
      <c r="H1017" s="8"/>
      <c r="I1017" s="2"/>
      <c r="J1017" s="2"/>
      <c r="K1017" s="34"/>
      <c r="L1017" s="36"/>
      <c r="M1017" s="35"/>
      <c r="N1017" s="35"/>
      <c r="O1017" s="35"/>
    </row>
    <row r="1018" spans="1:15" x14ac:dyDescent="0.2">
      <c r="A1018">
        <f>+MassCurves!A986</f>
        <v>982</v>
      </c>
      <c r="B1018" s="9">
        <f t="shared" si="75"/>
        <v>1.8427001000000001</v>
      </c>
      <c r="C1018" s="2">
        <f t="shared" ca="1" si="79"/>
        <v>0.24299999999999988</v>
      </c>
      <c r="D1018" s="8">
        <f t="shared" ca="1" si="76"/>
        <v>3.6923076923076932E-4</v>
      </c>
      <c r="E1018" s="9">
        <f t="shared" ca="1" si="77"/>
        <v>0.47518461538461537</v>
      </c>
      <c r="F1018" s="8">
        <f t="shared" ca="1" si="78"/>
        <v>0.3492847841676921</v>
      </c>
      <c r="G1018" s="6"/>
      <c r="H1018" s="8"/>
      <c r="I1018" s="2"/>
      <c r="J1018" s="2"/>
      <c r="K1018" s="34"/>
      <c r="L1018" s="36"/>
      <c r="M1018" s="35"/>
      <c r="N1018" s="35"/>
      <c r="O1018" s="35"/>
    </row>
    <row r="1019" spans="1:15" x14ac:dyDescent="0.2">
      <c r="A1019">
        <f>+MassCurves!A987</f>
        <v>983</v>
      </c>
      <c r="B1019" s="9">
        <f t="shared" si="75"/>
        <v>1.8467501</v>
      </c>
      <c r="C1019" s="2">
        <f t="shared" ca="1" si="79"/>
        <v>0.24299999999999988</v>
      </c>
      <c r="D1019" s="8">
        <f t="shared" ca="1" si="76"/>
        <v>3.6923076923076932E-4</v>
      </c>
      <c r="E1019" s="9">
        <f t="shared" ca="1" si="77"/>
        <v>0.47518461538461537</v>
      </c>
      <c r="F1019" s="8">
        <f t="shared" ca="1" si="78"/>
        <v>0.3492847841676921</v>
      </c>
      <c r="G1019" s="6"/>
      <c r="H1019" s="8"/>
      <c r="I1019" s="2"/>
      <c r="J1019" s="2"/>
      <c r="K1019" s="34"/>
      <c r="L1019" s="36"/>
      <c r="M1019" s="35"/>
      <c r="N1019" s="35"/>
      <c r="O1019" s="35"/>
    </row>
    <row r="1020" spans="1:15" x14ac:dyDescent="0.2">
      <c r="A1020">
        <f>+MassCurves!A988</f>
        <v>984</v>
      </c>
      <c r="B1020" s="9">
        <f t="shared" si="75"/>
        <v>1.8508001000000001</v>
      </c>
      <c r="C1020" s="2">
        <f t="shared" ca="1" si="79"/>
        <v>0.24299999999999988</v>
      </c>
      <c r="D1020" s="8">
        <f t="shared" ca="1" si="76"/>
        <v>3.6923076923076932E-4</v>
      </c>
      <c r="E1020" s="9">
        <f t="shared" ca="1" si="77"/>
        <v>0.47518461538461537</v>
      </c>
      <c r="F1020" s="8">
        <f t="shared" ca="1" si="78"/>
        <v>0.3492847841676921</v>
      </c>
      <c r="G1020" s="6"/>
      <c r="H1020" s="8"/>
      <c r="I1020" s="2"/>
      <c r="J1020" s="2"/>
      <c r="K1020" s="34"/>
      <c r="L1020" s="36"/>
      <c r="M1020" s="35"/>
      <c r="N1020" s="35"/>
      <c r="O1020" s="35"/>
    </row>
    <row r="1021" spans="1:15" x14ac:dyDescent="0.2">
      <c r="A1021">
        <f>+MassCurves!A989</f>
        <v>985</v>
      </c>
      <c r="B1021" s="9">
        <f t="shared" si="75"/>
        <v>1.8548500999999999</v>
      </c>
      <c r="C1021" s="2">
        <f t="shared" ca="1" si="79"/>
        <v>0.24299999999999988</v>
      </c>
      <c r="D1021" s="8">
        <f t="shared" ca="1" si="76"/>
        <v>3.6923076923076932E-4</v>
      </c>
      <c r="E1021" s="9">
        <f t="shared" ca="1" si="77"/>
        <v>0.47518461538461537</v>
      </c>
      <c r="F1021" s="8">
        <f t="shared" ca="1" si="78"/>
        <v>0.3492847841676921</v>
      </c>
      <c r="G1021" s="6"/>
      <c r="H1021" s="8"/>
      <c r="I1021" s="2"/>
      <c r="J1021" s="2"/>
      <c r="K1021" s="34"/>
      <c r="L1021" s="36"/>
      <c r="M1021" s="35"/>
      <c r="N1021" s="35"/>
      <c r="O1021" s="35"/>
    </row>
    <row r="1022" spans="1:15" x14ac:dyDescent="0.2">
      <c r="A1022">
        <f>+MassCurves!A990</f>
        <v>986</v>
      </c>
      <c r="B1022" s="9">
        <f t="shared" si="75"/>
        <v>1.8589001000000001</v>
      </c>
      <c r="C1022" s="2">
        <f t="shared" ca="1" si="79"/>
        <v>0.24299999999999988</v>
      </c>
      <c r="D1022" s="8">
        <f t="shared" ca="1" si="76"/>
        <v>3.6923076923076932E-4</v>
      </c>
      <c r="E1022" s="9">
        <f t="shared" ca="1" si="77"/>
        <v>0.47518461538461537</v>
      </c>
      <c r="F1022" s="8">
        <f t="shared" ca="1" si="78"/>
        <v>0.3492847841676921</v>
      </c>
      <c r="G1022" s="6"/>
      <c r="H1022" s="8"/>
      <c r="I1022" s="2"/>
      <c r="J1022" s="2"/>
      <c r="K1022" s="34"/>
      <c r="L1022" s="36"/>
      <c r="M1022" s="35"/>
      <c r="N1022" s="35"/>
      <c r="O1022" s="35"/>
    </row>
    <row r="1023" spans="1:15" x14ac:dyDescent="0.2">
      <c r="A1023">
        <f>+MassCurves!A991</f>
        <v>987</v>
      </c>
      <c r="B1023" s="9">
        <f t="shared" si="75"/>
        <v>1.8629500999999999</v>
      </c>
      <c r="C1023" s="2">
        <f t="shared" ca="1" si="79"/>
        <v>0.24299999999999988</v>
      </c>
      <c r="D1023" s="8">
        <f t="shared" ca="1" si="76"/>
        <v>3.6923076923076932E-4</v>
      </c>
      <c r="E1023" s="9">
        <f t="shared" ca="1" si="77"/>
        <v>0.47518461538461537</v>
      </c>
      <c r="F1023" s="8">
        <f t="shared" ca="1" si="78"/>
        <v>0.3492847841676921</v>
      </c>
      <c r="G1023" s="6"/>
      <c r="H1023" s="8"/>
      <c r="I1023" s="2"/>
      <c r="J1023" s="2"/>
      <c r="K1023" s="34"/>
      <c r="L1023" s="36"/>
      <c r="M1023" s="35"/>
      <c r="N1023" s="35"/>
      <c r="O1023" s="35"/>
    </row>
    <row r="1024" spans="1:15" x14ac:dyDescent="0.2">
      <c r="A1024">
        <f>+MassCurves!A992</f>
        <v>988</v>
      </c>
      <c r="B1024" s="9">
        <f t="shared" si="75"/>
        <v>1.8670001000000001</v>
      </c>
      <c r="C1024" s="2">
        <f t="shared" ca="1" si="79"/>
        <v>0.24299999999999988</v>
      </c>
      <c r="D1024" s="8">
        <f t="shared" ca="1" si="76"/>
        <v>3.6923076923076932E-4</v>
      </c>
      <c r="E1024" s="9">
        <f t="shared" ca="1" si="77"/>
        <v>0.47518461538461537</v>
      </c>
      <c r="F1024" s="8">
        <f t="shared" ca="1" si="78"/>
        <v>0.3492847841676921</v>
      </c>
      <c r="G1024" s="6"/>
      <c r="H1024" s="8"/>
      <c r="I1024" s="2"/>
      <c r="J1024" s="2"/>
      <c r="K1024" s="34"/>
      <c r="L1024" s="36"/>
      <c r="M1024" s="35"/>
      <c r="N1024" s="35"/>
      <c r="O1024" s="35"/>
    </row>
    <row r="1025" spans="1:15" x14ac:dyDescent="0.2">
      <c r="A1025">
        <f>+MassCurves!A993</f>
        <v>989</v>
      </c>
      <c r="B1025" s="9">
        <f t="shared" si="75"/>
        <v>1.8710500999999999</v>
      </c>
      <c r="C1025" s="2">
        <f t="shared" ca="1" si="79"/>
        <v>0.24299999999999988</v>
      </c>
      <c r="D1025" s="8">
        <f t="shared" ca="1" si="76"/>
        <v>3.6923076923076932E-4</v>
      </c>
      <c r="E1025" s="9">
        <f t="shared" ca="1" si="77"/>
        <v>0.47518461538461537</v>
      </c>
      <c r="F1025" s="8">
        <f t="shared" ca="1" si="78"/>
        <v>0.3492847841676921</v>
      </c>
      <c r="G1025" s="6"/>
      <c r="H1025" s="8"/>
      <c r="I1025" s="2"/>
      <c r="J1025" s="2"/>
      <c r="K1025" s="34"/>
      <c r="L1025" s="36"/>
      <c r="M1025" s="35"/>
      <c r="N1025" s="35"/>
      <c r="O1025" s="35"/>
    </row>
    <row r="1026" spans="1:15" x14ac:dyDescent="0.2">
      <c r="A1026">
        <f>+MassCurves!A994</f>
        <v>990</v>
      </c>
      <c r="B1026" s="9">
        <f t="shared" si="75"/>
        <v>1.8751001</v>
      </c>
      <c r="C1026" s="2">
        <f t="shared" ca="1" si="79"/>
        <v>0.24299999999999988</v>
      </c>
      <c r="D1026" s="8">
        <f t="shared" ca="1" si="76"/>
        <v>3.6923076923076932E-4</v>
      </c>
      <c r="E1026" s="9">
        <f t="shared" ca="1" si="77"/>
        <v>0.47518461538461537</v>
      </c>
      <c r="F1026" s="8">
        <f t="shared" ca="1" si="78"/>
        <v>0.3492847841676921</v>
      </c>
      <c r="G1026" s="6"/>
      <c r="H1026" s="8"/>
      <c r="I1026" s="2"/>
      <c r="J1026" s="2"/>
      <c r="K1026" s="34"/>
      <c r="L1026" s="36"/>
      <c r="M1026" s="35"/>
      <c r="N1026" s="35"/>
      <c r="O1026" s="35"/>
    </row>
    <row r="1027" spans="1:15" x14ac:dyDescent="0.2">
      <c r="A1027">
        <f>+MassCurves!A995</f>
        <v>991</v>
      </c>
      <c r="B1027" s="9">
        <f t="shared" si="75"/>
        <v>1.8791500999999999</v>
      </c>
      <c r="C1027" s="2">
        <f t="shared" ca="1" si="79"/>
        <v>0.24299999999999988</v>
      </c>
      <c r="D1027" s="8">
        <f t="shared" ca="1" si="76"/>
        <v>3.6923076923076932E-4</v>
      </c>
      <c r="E1027" s="9">
        <f t="shared" ca="1" si="77"/>
        <v>0.47518461538461537</v>
      </c>
      <c r="F1027" s="8">
        <f t="shared" ca="1" si="78"/>
        <v>0.3492847841676921</v>
      </c>
      <c r="G1027" s="6"/>
      <c r="H1027" s="8"/>
      <c r="I1027" s="2"/>
      <c r="J1027" s="2"/>
      <c r="K1027" s="34"/>
      <c r="L1027" s="36"/>
      <c r="M1027" s="35"/>
      <c r="N1027" s="35"/>
      <c r="O1027" s="35"/>
    </row>
    <row r="1028" spans="1:15" x14ac:dyDescent="0.2">
      <c r="A1028">
        <f>+MassCurves!A996</f>
        <v>992</v>
      </c>
      <c r="B1028" s="9">
        <f t="shared" si="75"/>
        <v>1.8832001</v>
      </c>
      <c r="C1028" s="2">
        <f t="shared" ca="1" si="79"/>
        <v>0.24299999999999988</v>
      </c>
      <c r="D1028" s="8">
        <f t="shared" ca="1" si="76"/>
        <v>3.6923076923076932E-4</v>
      </c>
      <c r="E1028" s="9">
        <f t="shared" ca="1" si="77"/>
        <v>0.47518461538461537</v>
      </c>
      <c r="F1028" s="8">
        <f t="shared" ca="1" si="78"/>
        <v>0.3492847841676921</v>
      </c>
      <c r="G1028" s="6"/>
      <c r="H1028" s="8"/>
      <c r="I1028" s="2"/>
      <c r="J1028" s="2"/>
      <c r="K1028" s="34"/>
      <c r="L1028" s="36"/>
      <c r="M1028" s="35"/>
      <c r="N1028" s="35"/>
      <c r="O1028" s="35"/>
    </row>
    <row r="1029" spans="1:15" x14ac:dyDescent="0.2">
      <c r="A1029">
        <f>+MassCurves!A997</f>
        <v>993</v>
      </c>
      <c r="B1029" s="9">
        <f t="shared" si="75"/>
        <v>1.8872500999999999</v>
      </c>
      <c r="C1029" s="2">
        <f t="shared" ca="1" si="79"/>
        <v>0.24299999999999988</v>
      </c>
      <c r="D1029" s="8">
        <f t="shared" ca="1" si="76"/>
        <v>3.6923076923076932E-4</v>
      </c>
      <c r="E1029" s="9">
        <f t="shared" ca="1" si="77"/>
        <v>0.47518461538461537</v>
      </c>
      <c r="F1029" s="8">
        <f t="shared" ca="1" si="78"/>
        <v>0.3492847841676921</v>
      </c>
      <c r="G1029" s="6"/>
      <c r="H1029" s="8"/>
      <c r="I1029" s="2"/>
      <c r="J1029" s="2"/>
      <c r="K1029" s="34"/>
      <c r="L1029" s="36"/>
      <c r="M1029" s="35"/>
      <c r="N1029" s="35"/>
      <c r="O1029" s="35"/>
    </row>
    <row r="1030" spans="1:15" x14ac:dyDescent="0.2">
      <c r="A1030">
        <f>+MassCurves!A998</f>
        <v>994</v>
      </c>
      <c r="B1030" s="9">
        <f t="shared" si="75"/>
        <v>1.8913001</v>
      </c>
      <c r="C1030" s="2">
        <f t="shared" ca="1" si="79"/>
        <v>0.24299999999999988</v>
      </c>
      <c r="D1030" s="8">
        <f t="shared" ca="1" si="76"/>
        <v>3.6923076923076932E-4</v>
      </c>
      <c r="E1030" s="9">
        <f t="shared" ca="1" si="77"/>
        <v>0.47518461538461537</v>
      </c>
      <c r="F1030" s="8">
        <f t="shared" ca="1" si="78"/>
        <v>0.3492847841676921</v>
      </c>
      <c r="G1030" s="6"/>
      <c r="H1030" s="8"/>
      <c r="I1030" s="2"/>
      <c r="J1030" s="2"/>
      <c r="K1030" s="34"/>
      <c r="L1030" s="36"/>
      <c r="M1030" s="35"/>
      <c r="N1030" s="35"/>
      <c r="O1030" s="35"/>
    </row>
    <row r="1031" spans="1:15" x14ac:dyDescent="0.2">
      <c r="A1031">
        <f>+MassCurves!A999</f>
        <v>995</v>
      </c>
      <c r="B1031" s="9">
        <f t="shared" si="75"/>
        <v>1.8953500999999999</v>
      </c>
      <c r="C1031" s="2">
        <f t="shared" ca="1" si="79"/>
        <v>0.24299999999999988</v>
      </c>
      <c r="D1031" s="8">
        <f t="shared" ca="1" si="76"/>
        <v>3.6923076923076932E-4</v>
      </c>
      <c r="E1031" s="9">
        <f t="shared" ca="1" si="77"/>
        <v>0.47518461538461537</v>
      </c>
      <c r="F1031" s="8">
        <f t="shared" ca="1" si="78"/>
        <v>0.3492847841676921</v>
      </c>
      <c r="G1031" s="6"/>
      <c r="H1031" s="8"/>
      <c r="I1031" s="2"/>
      <c r="J1031" s="2"/>
      <c r="K1031" s="34"/>
      <c r="L1031" s="36"/>
      <c r="M1031" s="35"/>
      <c r="N1031" s="35"/>
      <c r="O1031" s="35"/>
    </row>
    <row r="1032" spans="1:15" x14ac:dyDescent="0.2">
      <c r="A1032">
        <f>+MassCurves!A1000</f>
        <v>996</v>
      </c>
      <c r="B1032" s="9">
        <f t="shared" si="75"/>
        <v>1.8994001</v>
      </c>
      <c r="C1032" s="2">
        <f t="shared" ca="1" si="79"/>
        <v>0.24299999999999988</v>
      </c>
      <c r="D1032" s="8">
        <f t="shared" ca="1" si="76"/>
        <v>3.6923076923076932E-4</v>
      </c>
      <c r="E1032" s="9">
        <f t="shared" ca="1" si="77"/>
        <v>0.47518461538461537</v>
      </c>
      <c r="F1032" s="8">
        <f t="shared" ca="1" si="78"/>
        <v>0.3492847841676921</v>
      </c>
      <c r="G1032" s="6"/>
      <c r="H1032" s="8"/>
      <c r="I1032" s="2"/>
      <c r="J1032" s="2"/>
      <c r="K1032" s="34"/>
      <c r="L1032" s="36"/>
      <c r="M1032" s="35"/>
      <c r="N1032" s="35"/>
      <c r="O1032" s="35"/>
    </row>
    <row r="1033" spans="1:15" x14ac:dyDescent="0.2">
      <c r="A1033">
        <f>+MassCurves!A1001</f>
        <v>997</v>
      </c>
      <c r="B1033" s="9">
        <f t="shared" si="75"/>
        <v>1.9034500999999999</v>
      </c>
      <c r="C1033" s="2">
        <f t="shared" ca="1" si="79"/>
        <v>0.24299999999999988</v>
      </c>
      <c r="D1033" s="8">
        <f t="shared" ca="1" si="76"/>
        <v>3.6923076923076932E-4</v>
      </c>
      <c r="E1033" s="9">
        <f t="shared" ca="1" si="77"/>
        <v>0.47518461538461537</v>
      </c>
      <c r="F1033" s="8">
        <f t="shared" ca="1" si="78"/>
        <v>0.3492847841676921</v>
      </c>
      <c r="G1033" s="6"/>
      <c r="H1033" s="8"/>
      <c r="I1033" s="2"/>
      <c r="J1033" s="2"/>
      <c r="K1033" s="34"/>
      <c r="L1033" s="36"/>
      <c r="M1033" s="35"/>
      <c r="N1033" s="35"/>
      <c r="O1033" s="35"/>
    </row>
    <row r="1034" spans="1:15" x14ac:dyDescent="0.2">
      <c r="A1034">
        <f>+MassCurves!A1002</f>
        <v>998</v>
      </c>
      <c r="B1034" s="9">
        <f t="shared" si="75"/>
        <v>1.9075001</v>
      </c>
      <c r="C1034" s="2">
        <f t="shared" ca="1" si="79"/>
        <v>0.24299999999999988</v>
      </c>
      <c r="D1034" s="8">
        <f t="shared" ca="1" si="76"/>
        <v>3.6923076923076932E-4</v>
      </c>
      <c r="E1034" s="9">
        <f t="shared" ca="1" si="77"/>
        <v>0.47518461538461537</v>
      </c>
      <c r="F1034" s="8">
        <f t="shared" ca="1" si="78"/>
        <v>0.3492847841676921</v>
      </c>
      <c r="G1034" s="6"/>
      <c r="H1034" s="8"/>
      <c r="I1034" s="2"/>
      <c r="J1034" s="2"/>
      <c r="K1034" s="34"/>
      <c r="L1034" s="36"/>
      <c r="M1034" s="35"/>
      <c r="N1034" s="35"/>
      <c r="O1034" s="35"/>
    </row>
    <row r="1035" spans="1:15" x14ac:dyDescent="0.2">
      <c r="A1035">
        <f>+MassCurves!A1003</f>
        <v>999</v>
      </c>
      <c r="B1035" s="9">
        <f t="shared" si="75"/>
        <v>1.9115500999999999</v>
      </c>
      <c r="C1035" s="2">
        <f t="shared" ca="1" si="79"/>
        <v>0.24299999999999988</v>
      </c>
      <c r="D1035" s="8">
        <f t="shared" ca="1" si="76"/>
        <v>3.6923076923076932E-4</v>
      </c>
      <c r="E1035" s="9">
        <f t="shared" ca="1" si="77"/>
        <v>0.47518461538461537</v>
      </c>
      <c r="F1035" s="8">
        <f t="shared" ca="1" si="78"/>
        <v>0.3492847841676921</v>
      </c>
      <c r="G1035" s="6"/>
      <c r="H1035" s="8"/>
      <c r="I1035" s="2"/>
      <c r="J1035" s="2"/>
      <c r="K1035" s="34"/>
      <c r="L1035" s="36"/>
      <c r="M1035" s="35"/>
      <c r="N1035" s="35"/>
      <c r="O1035" s="35"/>
    </row>
    <row r="1036" spans="1:15" x14ac:dyDescent="0.2">
      <c r="A1036">
        <f>+MassCurves!A1004</f>
        <v>1000</v>
      </c>
      <c r="B1036" s="9">
        <f t="shared" si="75"/>
        <v>1.9156001</v>
      </c>
      <c r="C1036" s="2">
        <f t="shared" ca="1" si="79"/>
        <v>0.24299999999999988</v>
      </c>
      <c r="D1036" s="8">
        <f t="shared" ca="1" si="76"/>
        <v>3.6923076923076932E-4</v>
      </c>
      <c r="E1036" s="9">
        <f t="shared" ca="1" si="77"/>
        <v>0.47518461538461537</v>
      </c>
      <c r="F1036" s="8">
        <f t="shared" ca="1" si="78"/>
        <v>0.3492847841676921</v>
      </c>
      <c r="G1036" s="6"/>
      <c r="H1036" s="8"/>
      <c r="I1036" s="2"/>
      <c r="J1036" s="2"/>
      <c r="K1036" s="34"/>
      <c r="L1036" s="36"/>
      <c r="M1036" s="35"/>
      <c r="N1036" s="35"/>
      <c r="O1036" s="35"/>
    </row>
    <row r="1037" spans="1:15" x14ac:dyDescent="0.2">
      <c r="A1037">
        <f>+MassCurves!A1005</f>
        <v>1001</v>
      </c>
      <c r="B1037" s="9">
        <f t="shared" si="75"/>
        <v>1.920854106</v>
      </c>
      <c r="C1037" s="2">
        <f t="shared" ca="1" si="79"/>
        <v>0.24902003000000009</v>
      </c>
      <c r="D1037" s="8">
        <f t="shared" ca="1" si="76"/>
        <v>3.6923076923076932E-4</v>
      </c>
      <c r="E1037" s="9">
        <f t="shared" ca="1" si="77"/>
        <v>0.47518461538461537</v>
      </c>
      <c r="F1037" s="8">
        <f t="shared" ca="1" si="78"/>
        <v>0.35793789066659376</v>
      </c>
      <c r="G1037" s="6"/>
      <c r="H1037" s="8"/>
      <c r="I1037" s="2"/>
      <c r="J1037" s="2"/>
      <c r="K1037" s="34"/>
      <c r="L1037" s="36"/>
      <c r="M1037" s="35"/>
      <c r="N1037" s="35"/>
      <c r="O1037" s="35"/>
    </row>
    <row r="1038" spans="1:15" x14ac:dyDescent="0.2">
      <c r="A1038">
        <f>+MassCurves!A1006</f>
        <v>1002</v>
      </c>
      <c r="B1038" s="9">
        <f t="shared" si="75"/>
        <v>1.9261081120000001</v>
      </c>
      <c r="C1038" s="2">
        <f t="shared" ca="1" si="79"/>
        <v>0.25504006000000023</v>
      </c>
      <c r="D1038" s="8">
        <f t="shared" ca="1" si="76"/>
        <v>3.8461538461538467E-4</v>
      </c>
      <c r="E1038" s="9">
        <f t="shared" ca="1" si="77"/>
        <v>0.47519230769230769</v>
      </c>
      <c r="F1038" s="8">
        <f t="shared" ca="1" si="78"/>
        <v>0.36659693155532225</v>
      </c>
      <c r="G1038" s="6"/>
      <c r="H1038" s="8"/>
      <c r="I1038" s="2"/>
      <c r="J1038" s="2"/>
      <c r="K1038" s="34"/>
      <c r="L1038" s="36"/>
      <c r="M1038" s="35"/>
      <c r="N1038" s="35"/>
      <c r="O1038" s="35"/>
    </row>
    <row r="1039" spans="1:15" x14ac:dyDescent="0.2">
      <c r="A1039">
        <f>+MassCurves!A1007</f>
        <v>1003</v>
      </c>
      <c r="B1039" s="9">
        <f t="shared" si="75"/>
        <v>1.931362118</v>
      </c>
      <c r="C1039" s="2">
        <f t="shared" ca="1" si="79"/>
        <v>0.26106009000000041</v>
      </c>
      <c r="D1039" s="8">
        <f t="shared" ca="1" si="76"/>
        <v>4.0000000000000007E-4</v>
      </c>
      <c r="E1039" s="9">
        <f t="shared" ca="1" si="77"/>
        <v>0.47519999999999996</v>
      </c>
      <c r="F1039" s="8">
        <f t="shared" ca="1" si="78"/>
        <v>0.37525625259772372</v>
      </c>
      <c r="G1039" s="6"/>
      <c r="H1039" s="8"/>
      <c r="I1039" s="2"/>
      <c r="J1039" s="2"/>
      <c r="K1039" s="34"/>
      <c r="L1039" s="36"/>
      <c r="M1039" s="35"/>
      <c r="N1039" s="35"/>
      <c r="O1039" s="35"/>
    </row>
    <row r="1040" spans="1:15" x14ac:dyDescent="0.2">
      <c r="A1040">
        <f>+MassCurves!A1008</f>
        <v>1004</v>
      </c>
      <c r="B1040" s="9">
        <f t="shared" si="75"/>
        <v>1.9366161239999999</v>
      </c>
      <c r="C1040" s="2">
        <f t="shared" ca="1" si="79"/>
        <v>0.26708011999999948</v>
      </c>
      <c r="D1040" s="8">
        <f t="shared" ca="1" si="76"/>
        <v>4.0000000000000007E-4</v>
      </c>
      <c r="E1040" s="9">
        <f t="shared" ca="1" si="77"/>
        <v>0.47519999999999996</v>
      </c>
      <c r="F1040" s="8">
        <f t="shared" ca="1" si="78"/>
        <v>0.38390963925029681</v>
      </c>
      <c r="G1040" s="6"/>
      <c r="H1040" s="8"/>
      <c r="I1040" s="2"/>
      <c r="J1040" s="2"/>
      <c r="K1040" s="34"/>
      <c r="L1040" s="36"/>
      <c r="M1040" s="35"/>
      <c r="N1040" s="35"/>
      <c r="O1040" s="35"/>
    </row>
    <row r="1041" spans="1:15" x14ac:dyDescent="0.2">
      <c r="A1041">
        <f>+MassCurves!A1009</f>
        <v>1005</v>
      </c>
      <c r="B1041" s="9">
        <f t="shared" si="75"/>
        <v>1.9418701300000001</v>
      </c>
      <c r="C1041" s="2">
        <f t="shared" ca="1" si="79"/>
        <v>0.27310015000000076</v>
      </c>
      <c r="D1041" s="8">
        <f t="shared" ca="1" si="76"/>
        <v>4.1538461538461548E-4</v>
      </c>
      <c r="E1041" s="9">
        <f t="shared" ca="1" si="77"/>
        <v>0.47520769230769228</v>
      </c>
      <c r="F1041" s="8">
        <f t="shared" ca="1" si="78"/>
        <v>0.39256938052320944</v>
      </c>
      <c r="G1041" s="6"/>
      <c r="H1041" s="8"/>
      <c r="I1041" s="2"/>
      <c r="J1041" s="2"/>
      <c r="K1041" s="34"/>
      <c r="L1041" s="36"/>
      <c r="M1041" s="35"/>
      <c r="N1041" s="35"/>
      <c r="O1041" s="35"/>
    </row>
    <row r="1042" spans="1:15" x14ac:dyDescent="0.2">
      <c r="A1042">
        <f>+MassCurves!A1010</f>
        <v>1006</v>
      </c>
      <c r="B1042" s="9">
        <f t="shared" si="75"/>
        <v>1.947124136</v>
      </c>
      <c r="C1042" s="2">
        <f t="shared" ca="1" si="79"/>
        <v>0.27912017999999983</v>
      </c>
      <c r="D1042" s="8">
        <f t="shared" ca="1" si="76"/>
        <v>4.1538461538461548E-4</v>
      </c>
      <c r="E1042" s="9">
        <f t="shared" ca="1" si="77"/>
        <v>0.47520769230769228</v>
      </c>
      <c r="F1042" s="8">
        <f t="shared" ca="1" si="78"/>
        <v>0.40122290725261911</v>
      </c>
      <c r="G1042" s="6"/>
      <c r="H1042" s="8"/>
      <c r="I1042" s="2"/>
      <c r="J1042" s="2"/>
      <c r="K1042" s="34"/>
      <c r="L1042" s="36"/>
      <c r="M1042" s="35"/>
      <c r="N1042" s="35"/>
      <c r="O1042" s="35"/>
    </row>
    <row r="1043" spans="1:15" x14ac:dyDescent="0.2">
      <c r="A1043">
        <f>+MassCurves!A1011</f>
        <v>1007</v>
      </c>
      <c r="B1043" s="9">
        <f t="shared" si="75"/>
        <v>1.9523781419999999</v>
      </c>
      <c r="C1043" s="2">
        <f t="shared" ca="1" si="79"/>
        <v>0.28514021000000001</v>
      </c>
      <c r="D1043" s="8">
        <f t="shared" ca="1" si="76"/>
        <v>4.3076923076923088E-4</v>
      </c>
      <c r="E1043" s="9">
        <f t="shared" ca="1" si="77"/>
        <v>0.4752153846153846</v>
      </c>
      <c r="F1043" s="8">
        <f t="shared" ca="1" si="78"/>
        <v>0.40988306875603969</v>
      </c>
      <c r="G1043" s="6"/>
      <c r="H1043" s="8"/>
      <c r="I1043" s="2"/>
      <c r="J1043" s="2"/>
      <c r="K1043" s="34"/>
      <c r="L1043" s="36"/>
      <c r="M1043" s="35"/>
      <c r="N1043" s="35"/>
      <c r="O1043" s="35"/>
    </row>
    <row r="1044" spans="1:15" x14ac:dyDescent="0.2">
      <c r="A1044">
        <f>+MassCurves!A1012</f>
        <v>1008</v>
      </c>
      <c r="B1044" s="9">
        <f t="shared" si="75"/>
        <v>1.9576321480000001</v>
      </c>
      <c r="C1044" s="2">
        <f t="shared" ca="1" si="79"/>
        <v>0.29116024000000018</v>
      </c>
      <c r="D1044" s="8">
        <f t="shared" ca="1" si="76"/>
        <v>4.4615384615384629E-4</v>
      </c>
      <c r="E1044" s="9">
        <f t="shared" ca="1" si="77"/>
        <v>0.47522307692307691</v>
      </c>
      <c r="F1044" s="8">
        <f t="shared" ca="1" si="78"/>
        <v>0.41854351041313337</v>
      </c>
      <c r="G1044" s="6"/>
      <c r="H1044" s="8"/>
      <c r="I1044" s="2"/>
      <c r="J1044" s="2"/>
      <c r="K1044" s="34"/>
      <c r="L1044" s="36"/>
      <c r="M1044" s="35"/>
      <c r="N1044" s="35"/>
      <c r="O1044" s="35"/>
    </row>
    <row r="1045" spans="1:15" x14ac:dyDescent="0.2">
      <c r="A1045">
        <f>+MassCurves!A1013</f>
        <v>1009</v>
      </c>
      <c r="B1045" s="9">
        <f t="shared" si="75"/>
        <v>1.962886154</v>
      </c>
      <c r="C1045" s="2">
        <f t="shared" ca="1" si="79"/>
        <v>0.29718027000000036</v>
      </c>
      <c r="D1045" s="8">
        <f t="shared" ca="1" si="76"/>
        <v>4.4615384615384629E-4</v>
      </c>
      <c r="E1045" s="9">
        <f t="shared" ca="1" si="77"/>
        <v>0.47522307692307691</v>
      </c>
      <c r="F1045" s="8">
        <f t="shared" ca="1" si="78"/>
        <v>0.42719731729621752</v>
      </c>
      <c r="G1045" s="6"/>
      <c r="H1045" s="8"/>
      <c r="I1045" s="2"/>
      <c r="J1045" s="2"/>
      <c r="K1045" s="34"/>
      <c r="L1045" s="36"/>
      <c r="M1045" s="35"/>
      <c r="N1045" s="35"/>
      <c r="O1045" s="35"/>
    </row>
    <row r="1046" spans="1:15" x14ac:dyDescent="0.2">
      <c r="A1046">
        <f>+MassCurves!A1014</f>
        <v>1010</v>
      </c>
      <c r="B1046" s="9">
        <f t="shared" si="75"/>
        <v>1.9681401599999999</v>
      </c>
      <c r="C1046" s="2">
        <f t="shared" ca="1" si="79"/>
        <v>0.30320029999999942</v>
      </c>
      <c r="D1046" s="8">
        <f t="shared" ca="1" si="76"/>
        <v>4.6153846153846169E-4</v>
      </c>
      <c r="E1046" s="9">
        <f t="shared" ca="1" si="77"/>
        <v>0.47523076923076923</v>
      </c>
      <c r="F1046" s="8">
        <f t="shared" ca="1" si="78"/>
        <v>0.43585817918381914</v>
      </c>
      <c r="G1046" s="6"/>
      <c r="H1046" s="8"/>
      <c r="I1046" s="2"/>
      <c r="J1046" s="2"/>
      <c r="K1046" s="34"/>
      <c r="L1046" s="36"/>
      <c r="M1046" s="35"/>
      <c r="N1046" s="35"/>
      <c r="O1046" s="35"/>
    </row>
    <row r="1047" spans="1:15" x14ac:dyDescent="0.2">
      <c r="A1047">
        <f>+MassCurves!A1015</f>
        <v>1011</v>
      </c>
      <c r="B1047" s="9">
        <f t="shared" si="75"/>
        <v>1.9733941660000001</v>
      </c>
      <c r="C1047" s="2">
        <f t="shared" ca="1" si="79"/>
        <v>0.30922033000000071</v>
      </c>
      <c r="D1047" s="8">
        <f t="shared" ca="1" si="76"/>
        <v>4.6153846153846169E-4</v>
      </c>
      <c r="E1047" s="9">
        <f t="shared" ca="1" si="77"/>
        <v>0.47523076923076923</v>
      </c>
      <c r="F1047" s="8">
        <f t="shared" ca="1" si="78"/>
        <v>0.44451212614374147</v>
      </c>
      <c r="G1047" s="6"/>
      <c r="H1047" s="8"/>
      <c r="I1047" s="2"/>
      <c r="J1047" s="2"/>
      <c r="K1047" s="34"/>
      <c r="L1047" s="36"/>
      <c r="M1047" s="35"/>
      <c r="N1047" s="35"/>
      <c r="O1047" s="35"/>
    </row>
    <row r="1048" spans="1:15" x14ac:dyDescent="0.2">
      <c r="A1048">
        <f>+MassCurves!A1016</f>
        <v>1012</v>
      </c>
      <c r="B1048" s="9">
        <f t="shared" si="75"/>
        <v>1.978648172</v>
      </c>
      <c r="C1048" s="2">
        <f t="shared" ca="1" si="79"/>
        <v>0.31524035999999978</v>
      </c>
      <c r="D1048" s="8">
        <f t="shared" ca="1" si="76"/>
        <v>4.7692307692307709E-4</v>
      </c>
      <c r="E1048" s="9">
        <f t="shared" ca="1" si="77"/>
        <v>0.4752384615384615</v>
      </c>
      <c r="F1048" s="8">
        <f t="shared" ca="1" si="78"/>
        <v>0.45317340826185259</v>
      </c>
      <c r="G1048" s="6"/>
      <c r="H1048" s="8"/>
      <c r="I1048" s="2"/>
      <c r="J1048" s="2"/>
      <c r="K1048" s="34"/>
      <c r="L1048" s="36"/>
      <c r="M1048" s="35"/>
      <c r="N1048" s="35"/>
      <c r="O1048" s="35"/>
    </row>
    <row r="1049" spans="1:15" x14ac:dyDescent="0.2">
      <c r="A1049">
        <f>+MassCurves!A1017</f>
        <v>1013</v>
      </c>
      <c r="B1049" s="9">
        <f t="shared" si="75"/>
        <v>1.9839021779999999</v>
      </c>
      <c r="C1049" s="2">
        <f t="shared" ca="1" si="79"/>
        <v>0.31524035999999978</v>
      </c>
      <c r="D1049" s="8">
        <f t="shared" ca="1" si="76"/>
        <v>4.7692307692307709E-4</v>
      </c>
      <c r="E1049" s="9">
        <f t="shared" ca="1" si="77"/>
        <v>0.4752384615384615</v>
      </c>
      <c r="F1049" s="8">
        <f t="shared" ca="1" si="78"/>
        <v>0.45317340826185259</v>
      </c>
      <c r="G1049" s="6"/>
      <c r="H1049" s="8"/>
      <c r="I1049" s="2"/>
      <c r="J1049" s="2"/>
      <c r="K1049" s="34"/>
      <c r="L1049" s="36"/>
      <c r="M1049" s="35"/>
      <c r="N1049" s="35"/>
      <c r="O1049" s="35"/>
    </row>
    <row r="1050" spans="1:15" x14ac:dyDescent="0.2">
      <c r="A1050">
        <f>+MassCurves!A1018</f>
        <v>1014</v>
      </c>
      <c r="B1050" s="9">
        <f t="shared" si="75"/>
        <v>1.989156184</v>
      </c>
      <c r="C1050" s="2">
        <f t="shared" ca="1" si="79"/>
        <v>0.31524035999999978</v>
      </c>
      <c r="D1050" s="8">
        <f t="shared" ca="1" si="76"/>
        <v>4.7692307692307709E-4</v>
      </c>
      <c r="E1050" s="9">
        <f t="shared" ca="1" si="77"/>
        <v>0.4752384615384615</v>
      </c>
      <c r="F1050" s="8">
        <f t="shared" ca="1" si="78"/>
        <v>0.45317340826185259</v>
      </c>
      <c r="G1050" s="6"/>
      <c r="H1050" s="8"/>
      <c r="I1050" s="2"/>
      <c r="J1050" s="2"/>
      <c r="K1050" s="34"/>
      <c r="L1050" s="36"/>
      <c r="M1050" s="35"/>
      <c r="N1050" s="35"/>
      <c r="O1050" s="35"/>
    </row>
    <row r="1051" spans="1:15" x14ac:dyDescent="0.2">
      <c r="A1051">
        <f>+MassCurves!A1019</f>
        <v>1015</v>
      </c>
      <c r="B1051" s="9">
        <f t="shared" si="75"/>
        <v>1.99441019</v>
      </c>
      <c r="C1051" s="2">
        <f t="shared" ca="1" si="79"/>
        <v>0.31524035999999978</v>
      </c>
      <c r="D1051" s="8">
        <f t="shared" ca="1" si="76"/>
        <v>4.7692307692307709E-4</v>
      </c>
      <c r="E1051" s="9">
        <f t="shared" ca="1" si="77"/>
        <v>0.4752384615384615</v>
      </c>
      <c r="F1051" s="8">
        <f t="shared" ca="1" si="78"/>
        <v>0.45317340826185259</v>
      </c>
      <c r="G1051" s="6"/>
      <c r="H1051" s="8"/>
      <c r="I1051" s="2"/>
      <c r="J1051" s="2"/>
      <c r="K1051" s="34"/>
      <c r="L1051" s="36"/>
      <c r="M1051" s="35"/>
      <c r="N1051" s="35"/>
      <c r="O1051" s="35"/>
    </row>
    <row r="1052" spans="1:15" x14ac:dyDescent="0.2">
      <c r="A1052">
        <f>+MassCurves!A1020</f>
        <v>1016</v>
      </c>
      <c r="B1052" s="9">
        <f t="shared" si="75"/>
        <v>1.9996641959999999</v>
      </c>
      <c r="C1052" s="2">
        <f t="shared" ca="1" si="79"/>
        <v>0.31524035999999978</v>
      </c>
      <c r="D1052" s="8">
        <f t="shared" ca="1" si="76"/>
        <v>4.7692307692307709E-4</v>
      </c>
      <c r="E1052" s="9">
        <f t="shared" ca="1" si="77"/>
        <v>0.4752384615384615</v>
      </c>
      <c r="F1052" s="8">
        <f t="shared" ca="1" si="78"/>
        <v>0.45317340826185259</v>
      </c>
      <c r="G1052" s="6"/>
      <c r="H1052" s="8"/>
      <c r="I1052" s="2"/>
      <c r="J1052" s="2"/>
      <c r="K1052" s="34"/>
      <c r="L1052" s="36"/>
      <c r="M1052" s="35"/>
      <c r="N1052" s="35"/>
      <c r="O1052" s="35"/>
    </row>
    <row r="1053" spans="1:15" x14ac:dyDescent="0.2">
      <c r="A1053">
        <f>+MassCurves!A1021</f>
        <v>1017</v>
      </c>
      <c r="B1053" s="9">
        <f t="shared" si="75"/>
        <v>2.0049182019999998</v>
      </c>
      <c r="C1053" s="2">
        <f t="shared" ca="1" si="79"/>
        <v>0.31524035999999866</v>
      </c>
      <c r="D1053" s="8">
        <f t="shared" ca="1" si="76"/>
        <v>4.7692307692307709E-4</v>
      </c>
      <c r="E1053" s="9">
        <f t="shared" ca="1" si="77"/>
        <v>0.4752384615384615</v>
      </c>
      <c r="F1053" s="8">
        <f t="shared" ca="1" si="78"/>
        <v>0.45317340826185093</v>
      </c>
      <c r="G1053" s="6"/>
      <c r="H1053" s="8"/>
      <c r="I1053" s="2"/>
      <c r="J1053" s="2"/>
      <c r="K1053" s="34"/>
      <c r="L1053" s="36"/>
      <c r="M1053" s="35"/>
      <c r="N1053" s="35"/>
      <c r="O1053" s="35"/>
    </row>
    <row r="1054" spans="1:15" x14ac:dyDescent="0.2">
      <c r="A1054">
        <f>+MassCurves!A1022</f>
        <v>1018</v>
      </c>
      <c r="B1054" s="9">
        <f t="shared" si="75"/>
        <v>2.0101722080000002</v>
      </c>
      <c r="C1054" s="2">
        <f t="shared" ca="1" si="79"/>
        <v>0.31524036000000089</v>
      </c>
      <c r="D1054" s="8">
        <f t="shared" ca="1" si="76"/>
        <v>4.7692307692307709E-4</v>
      </c>
      <c r="E1054" s="9">
        <f t="shared" ca="1" si="77"/>
        <v>0.4752384615384615</v>
      </c>
      <c r="F1054" s="8">
        <f t="shared" ca="1" si="78"/>
        <v>0.4531734082618542</v>
      </c>
      <c r="G1054" s="6"/>
      <c r="H1054" s="8"/>
      <c r="I1054" s="2"/>
      <c r="J1054" s="2"/>
      <c r="K1054" s="34"/>
      <c r="L1054" s="36"/>
      <c r="M1054" s="35"/>
      <c r="N1054" s="35"/>
      <c r="O1054" s="35"/>
    </row>
    <row r="1055" spans="1:15" x14ac:dyDescent="0.2">
      <c r="A1055">
        <f>+MassCurves!A1023</f>
        <v>1019</v>
      </c>
      <c r="B1055" s="9">
        <f t="shared" si="75"/>
        <v>2.0154262140000001</v>
      </c>
      <c r="C1055" s="2">
        <f t="shared" ca="1" si="79"/>
        <v>0.31524036000000089</v>
      </c>
      <c r="D1055" s="8">
        <f t="shared" ca="1" si="76"/>
        <v>4.7692307692307709E-4</v>
      </c>
      <c r="E1055" s="9">
        <f t="shared" ca="1" si="77"/>
        <v>0.4752384615384615</v>
      </c>
      <c r="F1055" s="8">
        <f t="shared" ca="1" si="78"/>
        <v>0.4531734082618542</v>
      </c>
      <c r="G1055" s="6"/>
      <c r="H1055" s="8"/>
      <c r="I1055" s="2"/>
      <c r="J1055" s="2"/>
      <c r="K1055" s="34"/>
      <c r="L1055" s="36"/>
      <c r="M1055" s="35"/>
      <c r="N1055" s="35"/>
      <c r="O1055" s="35"/>
    </row>
    <row r="1056" spans="1:15" x14ac:dyDescent="0.2">
      <c r="A1056">
        <f>+MassCurves!A1024</f>
        <v>1020</v>
      </c>
      <c r="B1056" s="9">
        <f t="shared" si="75"/>
        <v>2.02068022</v>
      </c>
      <c r="C1056" s="2">
        <f t="shared" ca="1" si="79"/>
        <v>0.31524035999999978</v>
      </c>
      <c r="D1056" s="8">
        <f t="shared" ca="1" si="76"/>
        <v>4.7692307692307709E-4</v>
      </c>
      <c r="E1056" s="9">
        <f t="shared" ca="1" si="77"/>
        <v>0.4752384615384615</v>
      </c>
      <c r="F1056" s="8">
        <f t="shared" ca="1" si="78"/>
        <v>0.45317340826185259</v>
      </c>
      <c r="G1056" s="6"/>
      <c r="H1056" s="8"/>
      <c r="I1056" s="2"/>
      <c r="J1056" s="2"/>
      <c r="K1056" s="34"/>
      <c r="L1056" s="36"/>
      <c r="M1056" s="35"/>
      <c r="N1056" s="35"/>
      <c r="O1056" s="35"/>
    </row>
    <row r="1057" spans="1:15" x14ac:dyDescent="0.2">
      <c r="A1057">
        <f>+MassCurves!A1025</f>
        <v>1021</v>
      </c>
      <c r="B1057" s="9">
        <f t="shared" si="75"/>
        <v>2.0259342259999999</v>
      </c>
      <c r="C1057" s="2">
        <f t="shared" ca="1" si="79"/>
        <v>0.31524035999999978</v>
      </c>
      <c r="D1057" s="8">
        <f t="shared" ca="1" si="76"/>
        <v>4.7692307692307709E-4</v>
      </c>
      <c r="E1057" s="9">
        <f t="shared" ca="1" si="77"/>
        <v>0.4752384615384615</v>
      </c>
      <c r="F1057" s="8">
        <f t="shared" ca="1" si="78"/>
        <v>0.45317340826185259</v>
      </c>
      <c r="G1057" s="6"/>
      <c r="H1057" s="8"/>
      <c r="I1057" s="2"/>
      <c r="J1057" s="2"/>
      <c r="K1057" s="34"/>
      <c r="L1057" s="36"/>
      <c r="M1057" s="35"/>
      <c r="N1057" s="35"/>
      <c r="O1057" s="35"/>
    </row>
    <row r="1058" spans="1:15" x14ac:dyDescent="0.2">
      <c r="A1058">
        <f>+MassCurves!A1026</f>
        <v>1022</v>
      </c>
      <c r="B1058" s="9">
        <f t="shared" si="75"/>
        <v>2.0311882319999999</v>
      </c>
      <c r="C1058" s="2">
        <f t="shared" ca="1" si="79"/>
        <v>0.31524035999999978</v>
      </c>
      <c r="D1058" s="8">
        <f t="shared" ca="1" si="76"/>
        <v>4.7692307692307709E-4</v>
      </c>
      <c r="E1058" s="9">
        <f t="shared" ca="1" si="77"/>
        <v>0.4752384615384615</v>
      </c>
      <c r="F1058" s="8">
        <f t="shared" ca="1" si="78"/>
        <v>0.45317340826185259</v>
      </c>
      <c r="G1058" s="6"/>
      <c r="H1058" s="8"/>
      <c r="I1058" s="2"/>
      <c r="J1058" s="2"/>
      <c r="K1058" s="34"/>
      <c r="L1058" s="36"/>
      <c r="M1058" s="35"/>
      <c r="N1058" s="35"/>
      <c r="O1058" s="35"/>
    </row>
    <row r="1059" spans="1:15" x14ac:dyDescent="0.2">
      <c r="A1059">
        <f>+MassCurves!A1027</f>
        <v>1023</v>
      </c>
      <c r="B1059" s="9">
        <f t="shared" si="75"/>
        <v>2.0364422379999998</v>
      </c>
      <c r="C1059" s="2">
        <f t="shared" ca="1" si="79"/>
        <v>0.31524035999999866</v>
      </c>
      <c r="D1059" s="8">
        <f t="shared" ca="1" si="76"/>
        <v>4.7692307692307709E-4</v>
      </c>
      <c r="E1059" s="9">
        <f t="shared" ca="1" si="77"/>
        <v>0.4752384615384615</v>
      </c>
      <c r="F1059" s="8">
        <f t="shared" ca="1" si="78"/>
        <v>0.45317340826185093</v>
      </c>
      <c r="G1059" s="6"/>
      <c r="H1059" s="8"/>
      <c r="I1059" s="2"/>
      <c r="J1059" s="2"/>
      <c r="K1059" s="34"/>
      <c r="L1059" s="36"/>
      <c r="M1059" s="35"/>
      <c r="N1059" s="35"/>
      <c r="O1059" s="35"/>
    </row>
    <row r="1060" spans="1:15" x14ac:dyDescent="0.2">
      <c r="A1060">
        <f>+MassCurves!A1028</f>
        <v>1024</v>
      </c>
      <c r="B1060" s="9">
        <f t="shared" ref="B1060:B1123" si="80">+HLOOKUP($B$9,MassCurve,(A1060+2),FALSE)</f>
        <v>2.0416962440000002</v>
      </c>
      <c r="C1060" s="2">
        <f t="shared" ca="1" si="79"/>
        <v>0.31524036000000089</v>
      </c>
      <c r="D1060" s="8">
        <f t="shared" ca="1" si="76"/>
        <v>4.7692307692307709E-4</v>
      </c>
      <c r="E1060" s="9">
        <f t="shared" ca="1" si="77"/>
        <v>0.4752384615384615</v>
      </c>
      <c r="F1060" s="8">
        <f t="shared" ca="1" si="78"/>
        <v>0.4531734082618542</v>
      </c>
      <c r="G1060" s="6"/>
      <c r="H1060" s="8"/>
      <c r="I1060" s="2"/>
      <c r="J1060" s="2"/>
      <c r="K1060" s="34"/>
      <c r="L1060" s="36"/>
      <c r="M1060" s="35"/>
      <c r="N1060" s="35"/>
      <c r="O1060" s="35"/>
    </row>
    <row r="1061" spans="1:15" x14ac:dyDescent="0.2">
      <c r="A1061">
        <f>+MassCurves!A1029</f>
        <v>1025</v>
      </c>
      <c r="B1061" s="9">
        <f t="shared" si="80"/>
        <v>2.0469502500000001</v>
      </c>
      <c r="C1061" s="2">
        <f t="shared" ca="1" si="79"/>
        <v>0.31524036000000089</v>
      </c>
      <c r="D1061" s="8">
        <f t="shared" ref="D1061:D1124" ca="1" si="81">VLOOKUP(C1061,Cinterp,VLOOKUP($B$10,SoilID,2,FALSE)+1)</f>
        <v>4.7692307692307709E-4</v>
      </c>
      <c r="E1061" s="9">
        <f t="shared" ref="E1061:E1124" ca="1" si="82">0.95*MAX(0,$B$7)/100+D1061*(1-MAX(0,$B$7)/100)</f>
        <v>0.4752384615384615</v>
      </c>
      <c r="F1061" s="8">
        <f t="shared" ref="F1061:F1124" ca="1" si="83">+E1061*C1061*MAX(0.05,$B$5)*1.0083</f>
        <v>0.4531734082618542</v>
      </c>
      <c r="G1061" s="6"/>
      <c r="H1061" s="8"/>
      <c r="I1061" s="2"/>
      <c r="J1061" s="2"/>
      <c r="K1061" s="34"/>
      <c r="L1061" s="36"/>
      <c r="M1061" s="35"/>
      <c r="N1061" s="35"/>
      <c r="O1061" s="35"/>
    </row>
    <row r="1062" spans="1:15" x14ac:dyDescent="0.2">
      <c r="A1062">
        <f>+MassCurves!A1030</f>
        <v>1026</v>
      </c>
      <c r="B1062" s="9">
        <f t="shared" si="80"/>
        <v>2.052204256</v>
      </c>
      <c r="C1062" s="2">
        <f t="shared" ref="C1062:C1125" ca="1" si="84">+IF(A1062&lt;MAX(5,$B$6),(B1062-B1061)*60,(B1062-OFFSET(B1062,-MAX(5,$B$6),0,1,1))/(A1062-OFFSET(A1062,-MAX(5,$B$6),0,1,1))*60)</f>
        <v>0.31524035999999978</v>
      </c>
      <c r="D1062" s="8">
        <f t="shared" ca="1" si="81"/>
        <v>4.7692307692307709E-4</v>
      </c>
      <c r="E1062" s="9">
        <f t="shared" ca="1" si="82"/>
        <v>0.4752384615384615</v>
      </c>
      <c r="F1062" s="8">
        <f t="shared" ca="1" si="83"/>
        <v>0.45317340826185259</v>
      </c>
      <c r="G1062" s="6"/>
      <c r="H1062" s="8"/>
      <c r="I1062" s="2"/>
      <c r="J1062" s="2"/>
      <c r="K1062" s="34"/>
      <c r="L1062" s="36"/>
      <c r="M1062" s="35"/>
      <c r="N1062" s="35"/>
      <c r="O1062" s="35"/>
    </row>
    <row r="1063" spans="1:15" x14ac:dyDescent="0.2">
      <c r="A1063">
        <f>+MassCurves!A1031</f>
        <v>1027</v>
      </c>
      <c r="B1063" s="9">
        <f t="shared" si="80"/>
        <v>2.0574582619999999</v>
      </c>
      <c r="C1063" s="2">
        <f t="shared" ca="1" si="84"/>
        <v>0.31524035999999978</v>
      </c>
      <c r="D1063" s="8">
        <f t="shared" ca="1" si="81"/>
        <v>4.7692307692307709E-4</v>
      </c>
      <c r="E1063" s="9">
        <f t="shared" ca="1" si="82"/>
        <v>0.4752384615384615</v>
      </c>
      <c r="F1063" s="8">
        <f t="shared" ca="1" si="83"/>
        <v>0.45317340826185259</v>
      </c>
      <c r="G1063" s="6"/>
      <c r="H1063" s="8"/>
      <c r="I1063" s="2"/>
      <c r="J1063" s="2"/>
      <c r="K1063" s="34"/>
      <c r="L1063" s="36"/>
      <c r="M1063" s="35"/>
      <c r="N1063" s="35"/>
      <c r="O1063" s="35"/>
    </row>
    <row r="1064" spans="1:15" x14ac:dyDescent="0.2">
      <c r="A1064">
        <f>+MassCurves!A1032</f>
        <v>1028</v>
      </c>
      <c r="B1064" s="9">
        <f t="shared" si="80"/>
        <v>2.0627122679999998</v>
      </c>
      <c r="C1064" s="2">
        <f t="shared" ca="1" si="84"/>
        <v>0.31524035999999978</v>
      </c>
      <c r="D1064" s="8">
        <f t="shared" ca="1" si="81"/>
        <v>4.7692307692307709E-4</v>
      </c>
      <c r="E1064" s="9">
        <f t="shared" ca="1" si="82"/>
        <v>0.4752384615384615</v>
      </c>
      <c r="F1064" s="8">
        <f t="shared" ca="1" si="83"/>
        <v>0.45317340826185259</v>
      </c>
      <c r="G1064" s="6"/>
      <c r="H1064" s="8"/>
      <c r="I1064" s="2"/>
      <c r="J1064" s="2"/>
      <c r="K1064" s="34"/>
      <c r="L1064" s="36"/>
      <c r="M1064" s="35"/>
      <c r="N1064" s="35"/>
      <c r="O1064" s="35"/>
    </row>
    <row r="1065" spans="1:15" x14ac:dyDescent="0.2">
      <c r="A1065">
        <f>+MassCurves!A1033</f>
        <v>1029</v>
      </c>
      <c r="B1065" s="9">
        <f t="shared" si="80"/>
        <v>2.0679662739999998</v>
      </c>
      <c r="C1065" s="2">
        <f t="shared" ca="1" si="84"/>
        <v>0.31524035999999978</v>
      </c>
      <c r="D1065" s="8">
        <f t="shared" ca="1" si="81"/>
        <v>4.7692307692307709E-4</v>
      </c>
      <c r="E1065" s="9">
        <f t="shared" ca="1" si="82"/>
        <v>0.4752384615384615</v>
      </c>
      <c r="F1065" s="8">
        <f t="shared" ca="1" si="83"/>
        <v>0.45317340826185259</v>
      </c>
      <c r="G1065" s="6"/>
      <c r="H1065" s="8"/>
      <c r="I1065" s="2"/>
      <c r="J1065" s="2"/>
      <c r="K1065" s="34"/>
      <c r="L1065" s="36"/>
      <c r="M1065" s="35"/>
      <c r="N1065" s="35"/>
      <c r="O1065" s="35"/>
    </row>
    <row r="1066" spans="1:15" x14ac:dyDescent="0.2">
      <c r="A1066">
        <f>+MassCurves!A1034</f>
        <v>1030</v>
      </c>
      <c r="B1066" s="9">
        <f t="shared" si="80"/>
        <v>2.0732202800000001</v>
      </c>
      <c r="C1066" s="2">
        <f t="shared" ca="1" si="84"/>
        <v>0.31524035999999978</v>
      </c>
      <c r="D1066" s="8">
        <f t="shared" ca="1" si="81"/>
        <v>4.7692307692307709E-4</v>
      </c>
      <c r="E1066" s="9">
        <f t="shared" ca="1" si="82"/>
        <v>0.4752384615384615</v>
      </c>
      <c r="F1066" s="8">
        <f t="shared" ca="1" si="83"/>
        <v>0.45317340826185259</v>
      </c>
      <c r="G1066" s="6"/>
      <c r="H1066" s="8"/>
      <c r="I1066" s="2"/>
      <c r="J1066" s="2"/>
      <c r="K1066" s="34"/>
      <c r="L1066" s="36"/>
      <c r="M1066" s="35"/>
      <c r="N1066" s="35"/>
      <c r="O1066" s="35"/>
    </row>
    <row r="1067" spans="1:15" x14ac:dyDescent="0.2">
      <c r="A1067">
        <f>+MassCurves!A1035</f>
        <v>1031</v>
      </c>
      <c r="B1067" s="9">
        <f t="shared" si="80"/>
        <v>2.0784742860000001</v>
      </c>
      <c r="C1067" s="2">
        <f t="shared" ca="1" si="84"/>
        <v>0.31524035999999978</v>
      </c>
      <c r="D1067" s="8">
        <f t="shared" ca="1" si="81"/>
        <v>4.7692307692307709E-4</v>
      </c>
      <c r="E1067" s="9">
        <f t="shared" ca="1" si="82"/>
        <v>0.4752384615384615</v>
      </c>
      <c r="F1067" s="8">
        <f t="shared" ca="1" si="83"/>
        <v>0.45317340826185259</v>
      </c>
      <c r="G1067" s="6"/>
      <c r="H1067" s="8"/>
      <c r="I1067" s="2"/>
      <c r="J1067" s="2"/>
      <c r="K1067" s="34"/>
      <c r="L1067" s="36"/>
      <c r="M1067" s="35"/>
      <c r="N1067" s="35"/>
      <c r="O1067" s="35"/>
    </row>
    <row r="1068" spans="1:15" x14ac:dyDescent="0.2">
      <c r="A1068">
        <f>+MassCurves!A1036</f>
        <v>1032</v>
      </c>
      <c r="B1068" s="9">
        <f t="shared" si="80"/>
        <v>2.083728292</v>
      </c>
      <c r="C1068" s="2">
        <f t="shared" ca="1" si="84"/>
        <v>0.31524035999999978</v>
      </c>
      <c r="D1068" s="8">
        <f t="shared" ca="1" si="81"/>
        <v>4.7692307692307709E-4</v>
      </c>
      <c r="E1068" s="9">
        <f t="shared" ca="1" si="82"/>
        <v>0.4752384615384615</v>
      </c>
      <c r="F1068" s="8">
        <f t="shared" ca="1" si="83"/>
        <v>0.45317340826185259</v>
      </c>
      <c r="G1068" s="6"/>
      <c r="H1068" s="8"/>
      <c r="I1068" s="2"/>
      <c r="J1068" s="2"/>
      <c r="K1068" s="34"/>
      <c r="L1068" s="36"/>
      <c r="M1068" s="35"/>
      <c r="N1068" s="35"/>
      <c r="O1068" s="35"/>
    </row>
    <row r="1069" spans="1:15" x14ac:dyDescent="0.2">
      <c r="A1069">
        <f>+MassCurves!A1037</f>
        <v>1033</v>
      </c>
      <c r="B1069" s="9">
        <f t="shared" si="80"/>
        <v>2.0889822979999999</v>
      </c>
      <c r="C1069" s="2">
        <f t="shared" ca="1" si="84"/>
        <v>0.31524035999999978</v>
      </c>
      <c r="D1069" s="8">
        <f t="shared" ca="1" si="81"/>
        <v>4.7692307692307709E-4</v>
      </c>
      <c r="E1069" s="9">
        <f t="shared" ca="1" si="82"/>
        <v>0.4752384615384615</v>
      </c>
      <c r="F1069" s="8">
        <f t="shared" ca="1" si="83"/>
        <v>0.45317340826185259</v>
      </c>
      <c r="G1069" s="6"/>
      <c r="H1069" s="8"/>
      <c r="I1069" s="2"/>
      <c r="J1069" s="2"/>
      <c r="K1069" s="34"/>
      <c r="L1069" s="36"/>
      <c r="M1069" s="35"/>
      <c r="N1069" s="35"/>
      <c r="O1069" s="35"/>
    </row>
    <row r="1070" spans="1:15" x14ac:dyDescent="0.2">
      <c r="A1070">
        <f>+MassCurves!A1038</f>
        <v>1034</v>
      </c>
      <c r="B1070" s="9">
        <f t="shared" si="80"/>
        <v>2.0942363039999998</v>
      </c>
      <c r="C1070" s="2">
        <f t="shared" ca="1" si="84"/>
        <v>0.31524035999999978</v>
      </c>
      <c r="D1070" s="8">
        <f t="shared" ca="1" si="81"/>
        <v>4.7692307692307709E-4</v>
      </c>
      <c r="E1070" s="9">
        <f t="shared" ca="1" si="82"/>
        <v>0.4752384615384615</v>
      </c>
      <c r="F1070" s="8">
        <f t="shared" ca="1" si="83"/>
        <v>0.45317340826185259</v>
      </c>
      <c r="G1070" s="6"/>
      <c r="H1070" s="8"/>
      <c r="I1070" s="2"/>
      <c r="J1070" s="2"/>
      <c r="K1070" s="34"/>
      <c r="L1070" s="36"/>
      <c r="M1070" s="35"/>
      <c r="N1070" s="35"/>
      <c r="O1070" s="35"/>
    </row>
    <row r="1071" spans="1:15" x14ac:dyDescent="0.2">
      <c r="A1071">
        <f>+MassCurves!A1039</f>
        <v>1035</v>
      </c>
      <c r="B1071" s="9">
        <f t="shared" si="80"/>
        <v>2.0994903099999997</v>
      </c>
      <c r="C1071" s="2">
        <f t="shared" ca="1" si="84"/>
        <v>0.31524035999999978</v>
      </c>
      <c r="D1071" s="8">
        <f t="shared" ca="1" si="81"/>
        <v>4.7692307692307709E-4</v>
      </c>
      <c r="E1071" s="9">
        <f t="shared" ca="1" si="82"/>
        <v>0.4752384615384615</v>
      </c>
      <c r="F1071" s="8">
        <f t="shared" ca="1" si="83"/>
        <v>0.45317340826185259</v>
      </c>
      <c r="G1071" s="6"/>
      <c r="H1071" s="8"/>
      <c r="I1071" s="2"/>
      <c r="J1071" s="2"/>
      <c r="K1071" s="34"/>
      <c r="L1071" s="36"/>
      <c r="M1071" s="35"/>
      <c r="N1071" s="35"/>
      <c r="O1071" s="35"/>
    </row>
    <row r="1072" spans="1:15" x14ac:dyDescent="0.2">
      <c r="A1072">
        <f>+MassCurves!A1040</f>
        <v>1036</v>
      </c>
      <c r="B1072" s="9">
        <f t="shared" si="80"/>
        <v>2.1047443160000001</v>
      </c>
      <c r="C1072" s="2">
        <f t="shared" ca="1" si="84"/>
        <v>0.31524035999999978</v>
      </c>
      <c r="D1072" s="8">
        <f t="shared" ca="1" si="81"/>
        <v>4.7692307692307709E-4</v>
      </c>
      <c r="E1072" s="9">
        <f t="shared" ca="1" si="82"/>
        <v>0.4752384615384615</v>
      </c>
      <c r="F1072" s="8">
        <f t="shared" ca="1" si="83"/>
        <v>0.45317340826185259</v>
      </c>
      <c r="G1072" s="6"/>
      <c r="H1072" s="8"/>
      <c r="I1072" s="2"/>
      <c r="J1072" s="2"/>
      <c r="K1072" s="34"/>
      <c r="L1072" s="36"/>
      <c r="M1072" s="35"/>
      <c r="N1072" s="35"/>
      <c r="O1072" s="35"/>
    </row>
    <row r="1073" spans="1:15" x14ac:dyDescent="0.2">
      <c r="A1073">
        <f>+MassCurves!A1041</f>
        <v>1037</v>
      </c>
      <c r="B1073" s="9">
        <f t="shared" si="80"/>
        <v>2.109998322</v>
      </c>
      <c r="C1073" s="2">
        <f t="shared" ca="1" si="84"/>
        <v>0.31524035999999978</v>
      </c>
      <c r="D1073" s="8">
        <f t="shared" ca="1" si="81"/>
        <v>4.7692307692307709E-4</v>
      </c>
      <c r="E1073" s="9">
        <f t="shared" ca="1" si="82"/>
        <v>0.4752384615384615</v>
      </c>
      <c r="F1073" s="8">
        <f t="shared" ca="1" si="83"/>
        <v>0.45317340826185259</v>
      </c>
      <c r="G1073" s="6"/>
      <c r="H1073" s="8"/>
      <c r="I1073" s="2"/>
      <c r="J1073" s="2"/>
      <c r="K1073" s="34"/>
      <c r="L1073" s="36"/>
      <c r="M1073" s="35"/>
      <c r="N1073" s="35"/>
      <c r="O1073" s="35"/>
    </row>
    <row r="1074" spans="1:15" x14ac:dyDescent="0.2">
      <c r="A1074">
        <f>+MassCurves!A1042</f>
        <v>1038</v>
      </c>
      <c r="B1074" s="9">
        <f t="shared" si="80"/>
        <v>2.115252328</v>
      </c>
      <c r="C1074" s="2">
        <f t="shared" ca="1" si="84"/>
        <v>0.31524035999999978</v>
      </c>
      <c r="D1074" s="8">
        <f t="shared" ca="1" si="81"/>
        <v>4.7692307692307709E-4</v>
      </c>
      <c r="E1074" s="9">
        <f t="shared" ca="1" si="82"/>
        <v>0.4752384615384615</v>
      </c>
      <c r="F1074" s="8">
        <f t="shared" ca="1" si="83"/>
        <v>0.45317340826185259</v>
      </c>
      <c r="G1074" s="6"/>
      <c r="H1074" s="8"/>
      <c r="I1074" s="2"/>
      <c r="J1074" s="2"/>
      <c r="K1074" s="34"/>
      <c r="L1074" s="36"/>
      <c r="M1074" s="35"/>
      <c r="N1074" s="35"/>
      <c r="O1074" s="35"/>
    </row>
    <row r="1075" spans="1:15" x14ac:dyDescent="0.2">
      <c r="A1075">
        <f>+MassCurves!A1043</f>
        <v>1039</v>
      </c>
      <c r="B1075" s="9">
        <f t="shared" si="80"/>
        <v>2.1205063339999999</v>
      </c>
      <c r="C1075" s="2">
        <f t="shared" ca="1" si="84"/>
        <v>0.31524035999999978</v>
      </c>
      <c r="D1075" s="8">
        <f t="shared" ca="1" si="81"/>
        <v>4.7692307692307709E-4</v>
      </c>
      <c r="E1075" s="9">
        <f t="shared" ca="1" si="82"/>
        <v>0.4752384615384615</v>
      </c>
      <c r="F1075" s="8">
        <f t="shared" ca="1" si="83"/>
        <v>0.45317340826185259</v>
      </c>
      <c r="G1075" s="6"/>
      <c r="H1075" s="8"/>
      <c r="I1075" s="2"/>
      <c r="J1075" s="2"/>
      <c r="K1075" s="34"/>
      <c r="L1075" s="36"/>
      <c r="M1075" s="35"/>
      <c r="N1075" s="35"/>
      <c r="O1075" s="35"/>
    </row>
    <row r="1076" spans="1:15" x14ac:dyDescent="0.2">
      <c r="A1076">
        <f>+MassCurves!A1044</f>
        <v>1040</v>
      </c>
      <c r="B1076" s="9">
        <f t="shared" si="80"/>
        <v>2.1257603399999998</v>
      </c>
      <c r="C1076" s="2">
        <f t="shared" ca="1" si="84"/>
        <v>0.31524035999999978</v>
      </c>
      <c r="D1076" s="8">
        <f t="shared" ca="1" si="81"/>
        <v>4.7692307692307709E-4</v>
      </c>
      <c r="E1076" s="9">
        <f t="shared" ca="1" si="82"/>
        <v>0.4752384615384615</v>
      </c>
      <c r="F1076" s="8">
        <f t="shared" ca="1" si="83"/>
        <v>0.45317340826185259</v>
      </c>
      <c r="G1076" s="6"/>
      <c r="H1076" s="8"/>
      <c r="I1076" s="2"/>
      <c r="J1076" s="2"/>
      <c r="K1076" s="34"/>
      <c r="L1076" s="36"/>
      <c r="M1076" s="35"/>
      <c r="N1076" s="35"/>
      <c r="O1076" s="35"/>
    </row>
    <row r="1077" spans="1:15" x14ac:dyDescent="0.2">
      <c r="A1077">
        <f>+MassCurves!A1045</f>
        <v>1041</v>
      </c>
      <c r="B1077" s="9">
        <f t="shared" si="80"/>
        <v>2.1310143459999997</v>
      </c>
      <c r="C1077" s="2">
        <f t="shared" ca="1" si="84"/>
        <v>0.31524035999999978</v>
      </c>
      <c r="D1077" s="8">
        <f t="shared" ca="1" si="81"/>
        <v>4.7692307692307709E-4</v>
      </c>
      <c r="E1077" s="9">
        <f t="shared" ca="1" si="82"/>
        <v>0.4752384615384615</v>
      </c>
      <c r="F1077" s="8">
        <f t="shared" ca="1" si="83"/>
        <v>0.45317340826185259</v>
      </c>
      <c r="G1077" s="6"/>
      <c r="H1077" s="8"/>
      <c r="I1077" s="2"/>
      <c r="J1077" s="2"/>
      <c r="K1077" s="34"/>
      <c r="L1077" s="36"/>
      <c r="M1077" s="35"/>
      <c r="N1077" s="35"/>
      <c r="O1077" s="35"/>
    </row>
    <row r="1078" spans="1:15" x14ac:dyDescent="0.2">
      <c r="A1078">
        <f>+MassCurves!A1046</f>
        <v>1042</v>
      </c>
      <c r="B1078" s="9">
        <f t="shared" si="80"/>
        <v>2.1362683520000001</v>
      </c>
      <c r="C1078" s="2">
        <f t="shared" ca="1" si="84"/>
        <v>0.31524035999999978</v>
      </c>
      <c r="D1078" s="8">
        <f t="shared" ca="1" si="81"/>
        <v>4.7692307692307709E-4</v>
      </c>
      <c r="E1078" s="9">
        <f t="shared" ca="1" si="82"/>
        <v>0.4752384615384615</v>
      </c>
      <c r="F1078" s="8">
        <f t="shared" ca="1" si="83"/>
        <v>0.45317340826185259</v>
      </c>
      <c r="G1078" s="6"/>
      <c r="H1078" s="8"/>
      <c r="I1078" s="2"/>
      <c r="J1078" s="2"/>
      <c r="K1078" s="34"/>
      <c r="L1078" s="36"/>
      <c r="M1078" s="35"/>
      <c r="N1078" s="35"/>
      <c r="O1078" s="35"/>
    </row>
    <row r="1079" spans="1:15" x14ac:dyDescent="0.2">
      <c r="A1079">
        <f>+MassCurves!A1047</f>
        <v>1043</v>
      </c>
      <c r="B1079" s="9">
        <f t="shared" si="80"/>
        <v>2.141522358</v>
      </c>
      <c r="C1079" s="2">
        <f t="shared" ca="1" si="84"/>
        <v>0.31524035999999978</v>
      </c>
      <c r="D1079" s="8">
        <f t="shared" ca="1" si="81"/>
        <v>4.7692307692307709E-4</v>
      </c>
      <c r="E1079" s="9">
        <f t="shared" ca="1" si="82"/>
        <v>0.4752384615384615</v>
      </c>
      <c r="F1079" s="8">
        <f t="shared" ca="1" si="83"/>
        <v>0.45317340826185259</v>
      </c>
      <c r="G1079" s="6"/>
      <c r="H1079" s="8"/>
      <c r="I1079" s="2"/>
      <c r="J1079" s="2"/>
      <c r="K1079" s="34"/>
      <c r="L1079" s="36"/>
      <c r="M1079" s="35"/>
      <c r="N1079" s="35"/>
      <c r="O1079" s="35"/>
    </row>
    <row r="1080" spans="1:15" x14ac:dyDescent="0.2">
      <c r="A1080">
        <f>+MassCurves!A1048</f>
        <v>1044</v>
      </c>
      <c r="B1080" s="9">
        <f t="shared" si="80"/>
        <v>2.1467763639999999</v>
      </c>
      <c r="C1080" s="2">
        <f t="shared" ca="1" si="84"/>
        <v>0.31524035999999978</v>
      </c>
      <c r="D1080" s="8">
        <f t="shared" ca="1" si="81"/>
        <v>4.7692307692307709E-4</v>
      </c>
      <c r="E1080" s="9">
        <f t="shared" ca="1" si="82"/>
        <v>0.4752384615384615</v>
      </c>
      <c r="F1080" s="8">
        <f t="shared" ca="1" si="83"/>
        <v>0.45317340826185259</v>
      </c>
      <c r="G1080" s="6"/>
      <c r="H1080" s="8"/>
      <c r="I1080" s="2"/>
      <c r="J1080" s="2"/>
      <c r="K1080" s="34"/>
      <c r="L1080" s="36"/>
      <c r="M1080" s="35"/>
      <c r="N1080" s="35"/>
      <c r="O1080" s="35"/>
    </row>
    <row r="1081" spans="1:15" x14ac:dyDescent="0.2">
      <c r="A1081">
        <f>+MassCurves!A1049</f>
        <v>1045</v>
      </c>
      <c r="B1081" s="9">
        <f t="shared" si="80"/>
        <v>2.1520303699999999</v>
      </c>
      <c r="C1081" s="2">
        <f t="shared" ca="1" si="84"/>
        <v>0.31524035999999978</v>
      </c>
      <c r="D1081" s="8">
        <f t="shared" ca="1" si="81"/>
        <v>4.7692307692307709E-4</v>
      </c>
      <c r="E1081" s="9">
        <f t="shared" ca="1" si="82"/>
        <v>0.4752384615384615</v>
      </c>
      <c r="F1081" s="8">
        <f t="shared" ca="1" si="83"/>
        <v>0.45317340826185259</v>
      </c>
      <c r="G1081" s="6"/>
      <c r="H1081" s="8"/>
      <c r="I1081" s="2"/>
      <c r="J1081" s="2"/>
      <c r="K1081" s="34"/>
      <c r="L1081" s="36"/>
      <c r="M1081" s="35"/>
      <c r="N1081" s="35"/>
      <c r="O1081" s="35"/>
    </row>
    <row r="1082" spans="1:15" x14ac:dyDescent="0.2">
      <c r="A1082">
        <f>+MassCurves!A1050</f>
        <v>1046</v>
      </c>
      <c r="B1082" s="9">
        <f t="shared" si="80"/>
        <v>2.1572843759999998</v>
      </c>
      <c r="C1082" s="2">
        <f t="shared" ca="1" si="84"/>
        <v>0.31524035999999978</v>
      </c>
      <c r="D1082" s="8">
        <f t="shared" ca="1" si="81"/>
        <v>4.7692307692307709E-4</v>
      </c>
      <c r="E1082" s="9">
        <f t="shared" ca="1" si="82"/>
        <v>0.4752384615384615</v>
      </c>
      <c r="F1082" s="8">
        <f t="shared" ca="1" si="83"/>
        <v>0.45317340826185259</v>
      </c>
      <c r="G1082" s="6"/>
      <c r="H1082" s="8"/>
      <c r="I1082" s="2"/>
      <c r="J1082" s="2"/>
      <c r="K1082" s="34"/>
      <c r="L1082" s="36"/>
      <c r="M1082" s="35"/>
      <c r="N1082" s="35"/>
      <c r="O1082" s="35"/>
    </row>
    <row r="1083" spans="1:15" x14ac:dyDescent="0.2">
      <c r="A1083">
        <f>+MassCurves!A1051</f>
        <v>1047</v>
      </c>
      <c r="B1083" s="9">
        <f t="shared" si="80"/>
        <v>2.1625383819999997</v>
      </c>
      <c r="C1083" s="2">
        <f t="shared" ca="1" si="84"/>
        <v>0.31524035999999978</v>
      </c>
      <c r="D1083" s="8">
        <f t="shared" ca="1" si="81"/>
        <v>4.7692307692307709E-4</v>
      </c>
      <c r="E1083" s="9">
        <f t="shared" ca="1" si="82"/>
        <v>0.4752384615384615</v>
      </c>
      <c r="F1083" s="8">
        <f t="shared" ca="1" si="83"/>
        <v>0.45317340826185259</v>
      </c>
      <c r="G1083" s="6"/>
      <c r="H1083" s="8"/>
      <c r="I1083" s="2"/>
      <c r="J1083" s="2"/>
      <c r="K1083" s="34"/>
      <c r="L1083" s="36"/>
      <c r="M1083" s="35"/>
      <c r="N1083" s="35"/>
      <c r="O1083" s="35"/>
    </row>
    <row r="1084" spans="1:15" x14ac:dyDescent="0.2">
      <c r="A1084">
        <f>+MassCurves!A1052</f>
        <v>1048</v>
      </c>
      <c r="B1084" s="9">
        <f t="shared" si="80"/>
        <v>2.1677923880000001</v>
      </c>
      <c r="C1084" s="2">
        <f t="shared" ca="1" si="84"/>
        <v>0.31524035999999978</v>
      </c>
      <c r="D1084" s="8">
        <f t="shared" ca="1" si="81"/>
        <v>4.7692307692307709E-4</v>
      </c>
      <c r="E1084" s="9">
        <f t="shared" ca="1" si="82"/>
        <v>0.4752384615384615</v>
      </c>
      <c r="F1084" s="8">
        <f t="shared" ca="1" si="83"/>
        <v>0.45317340826185259</v>
      </c>
      <c r="G1084" s="6"/>
      <c r="H1084" s="8"/>
      <c r="I1084" s="2"/>
      <c r="J1084" s="2"/>
      <c r="K1084" s="34"/>
      <c r="L1084" s="36"/>
      <c r="M1084" s="35"/>
      <c r="N1084" s="35"/>
      <c r="O1084" s="35"/>
    </row>
    <row r="1085" spans="1:15" x14ac:dyDescent="0.2">
      <c r="A1085">
        <f>+MassCurves!A1053</f>
        <v>1049</v>
      </c>
      <c r="B1085" s="9">
        <f t="shared" si="80"/>
        <v>2.173046394</v>
      </c>
      <c r="C1085" s="2">
        <f t="shared" ca="1" si="84"/>
        <v>0.31524035999999978</v>
      </c>
      <c r="D1085" s="8">
        <f t="shared" ca="1" si="81"/>
        <v>4.7692307692307709E-4</v>
      </c>
      <c r="E1085" s="9">
        <f t="shared" ca="1" si="82"/>
        <v>0.4752384615384615</v>
      </c>
      <c r="F1085" s="8">
        <f t="shared" ca="1" si="83"/>
        <v>0.45317340826185259</v>
      </c>
      <c r="G1085" s="6"/>
      <c r="H1085" s="8"/>
      <c r="I1085" s="2"/>
      <c r="J1085" s="2"/>
      <c r="K1085" s="34"/>
      <c r="L1085" s="36"/>
      <c r="M1085" s="35"/>
      <c r="N1085" s="35"/>
      <c r="O1085" s="35"/>
    </row>
    <row r="1086" spans="1:15" x14ac:dyDescent="0.2">
      <c r="A1086">
        <f>+MassCurves!A1054</f>
        <v>1050</v>
      </c>
      <c r="B1086" s="9">
        <f t="shared" si="80"/>
        <v>2.1783003999999999</v>
      </c>
      <c r="C1086" s="2">
        <f t="shared" ca="1" si="84"/>
        <v>0.31524035999999978</v>
      </c>
      <c r="D1086" s="8">
        <f t="shared" ca="1" si="81"/>
        <v>4.7692307692307709E-4</v>
      </c>
      <c r="E1086" s="9">
        <f t="shared" ca="1" si="82"/>
        <v>0.4752384615384615</v>
      </c>
      <c r="F1086" s="8">
        <f t="shared" ca="1" si="83"/>
        <v>0.45317340826185259</v>
      </c>
      <c r="G1086" s="6"/>
      <c r="H1086" s="8"/>
      <c r="I1086" s="2"/>
      <c r="J1086" s="2"/>
      <c r="K1086" s="34"/>
      <c r="L1086" s="36"/>
      <c r="M1086" s="35"/>
      <c r="N1086" s="35"/>
      <c r="O1086" s="35"/>
    </row>
    <row r="1087" spans="1:15" x14ac:dyDescent="0.2">
      <c r="A1087">
        <f>+MassCurves!A1055</f>
        <v>1051</v>
      </c>
      <c r="B1087" s="9">
        <f t="shared" si="80"/>
        <v>2.18517706</v>
      </c>
      <c r="C1087" s="2">
        <f t="shared" ca="1" si="84"/>
        <v>0.32335363000000061</v>
      </c>
      <c r="D1087" s="8">
        <f t="shared" ca="1" si="81"/>
        <v>4.923076923076925E-4</v>
      </c>
      <c r="E1087" s="9">
        <f t="shared" ca="1" si="82"/>
        <v>0.47524615384615382</v>
      </c>
      <c r="F1087" s="8">
        <f t="shared" ca="1" si="83"/>
        <v>0.46484415393692108</v>
      </c>
      <c r="G1087" s="6"/>
      <c r="H1087" s="8"/>
      <c r="I1087" s="2"/>
      <c r="J1087" s="2"/>
      <c r="K1087" s="34"/>
      <c r="L1087" s="36"/>
      <c r="M1087" s="35"/>
      <c r="N1087" s="35"/>
      <c r="O1087" s="35"/>
    </row>
    <row r="1088" spans="1:15" x14ac:dyDescent="0.2">
      <c r="A1088">
        <f>+MassCurves!A1056</f>
        <v>1052</v>
      </c>
      <c r="B1088" s="9">
        <f t="shared" si="80"/>
        <v>2.1920537200000001</v>
      </c>
      <c r="C1088" s="2">
        <f t="shared" ca="1" si="84"/>
        <v>0.33146690000000145</v>
      </c>
      <c r="D1088" s="8">
        <f t="shared" ca="1" si="81"/>
        <v>5.0769230769230785E-4</v>
      </c>
      <c r="E1088" s="9">
        <f t="shared" ca="1" si="82"/>
        <v>0.47525384615384614</v>
      </c>
      <c r="F1088" s="8">
        <f t="shared" ca="1" si="83"/>
        <v>0.47651527717861147</v>
      </c>
      <c r="G1088" s="6"/>
      <c r="H1088" s="8"/>
      <c r="I1088" s="2"/>
      <c r="J1088" s="2"/>
      <c r="K1088" s="34"/>
      <c r="L1088" s="36"/>
      <c r="M1088" s="35"/>
      <c r="N1088" s="35"/>
      <c r="O1088" s="35"/>
    </row>
    <row r="1089" spans="1:15" x14ac:dyDescent="0.2">
      <c r="A1089">
        <f>+MassCurves!A1057</f>
        <v>1053</v>
      </c>
      <c r="B1089" s="9">
        <f t="shared" si="80"/>
        <v>2.1989303799999997</v>
      </c>
      <c r="C1089" s="2">
        <f t="shared" ca="1" si="84"/>
        <v>0.33958017000000007</v>
      </c>
      <c r="D1089" s="8">
        <f t="shared" ca="1" si="81"/>
        <v>5.0769230769230785E-4</v>
      </c>
      <c r="E1089" s="9">
        <f t="shared" ca="1" si="82"/>
        <v>0.47525384615384614</v>
      </c>
      <c r="F1089" s="8">
        <f t="shared" ca="1" si="83"/>
        <v>0.48817887647879582</v>
      </c>
      <c r="G1089" s="6"/>
      <c r="H1089" s="8"/>
      <c r="I1089" s="2"/>
      <c r="J1089" s="2"/>
      <c r="K1089" s="34"/>
      <c r="L1089" s="36"/>
      <c r="M1089" s="35"/>
      <c r="N1089" s="35"/>
      <c r="O1089" s="35"/>
    </row>
    <row r="1090" spans="1:15" x14ac:dyDescent="0.2">
      <c r="A1090">
        <f>+MassCurves!A1058</f>
        <v>1054</v>
      </c>
      <c r="B1090" s="9">
        <f t="shared" si="80"/>
        <v>2.2058070399999998</v>
      </c>
      <c r="C1090" s="2">
        <f t="shared" ca="1" si="84"/>
        <v>0.34769343999999869</v>
      </c>
      <c r="D1090" s="8">
        <f t="shared" ca="1" si="81"/>
        <v>5.2307692307692331E-4</v>
      </c>
      <c r="E1090" s="9">
        <f t="shared" ca="1" si="82"/>
        <v>0.47526153846153846</v>
      </c>
      <c r="F1090" s="8">
        <f t="shared" ca="1" si="83"/>
        <v>0.49985056607041584</v>
      </c>
      <c r="G1090" s="6"/>
      <c r="H1090" s="8"/>
      <c r="I1090" s="2"/>
      <c r="J1090" s="2"/>
      <c r="K1090" s="34"/>
      <c r="L1090" s="36"/>
      <c r="M1090" s="35"/>
      <c r="N1090" s="35"/>
      <c r="O1090" s="35"/>
    </row>
    <row r="1091" spans="1:15" x14ac:dyDescent="0.2">
      <c r="A1091">
        <f>+MassCurves!A1059</f>
        <v>1055</v>
      </c>
      <c r="B1091" s="9">
        <f t="shared" si="80"/>
        <v>2.2126836999999999</v>
      </c>
      <c r="C1091" s="2">
        <f t="shared" ca="1" si="84"/>
        <v>0.35580670999999953</v>
      </c>
      <c r="D1091" s="8">
        <f t="shared" ca="1" si="81"/>
        <v>5.3846153846153866E-4</v>
      </c>
      <c r="E1091" s="9">
        <f t="shared" ca="1" si="82"/>
        <v>0.47526923076923072</v>
      </c>
      <c r="F1091" s="8">
        <f t="shared" ca="1" si="83"/>
        <v>0.51152263322866087</v>
      </c>
      <c r="G1091" s="6"/>
      <c r="H1091" s="8"/>
      <c r="I1091" s="2"/>
      <c r="J1091" s="2"/>
      <c r="K1091" s="34"/>
      <c r="L1091" s="36"/>
      <c r="M1091" s="35"/>
      <c r="N1091" s="35"/>
      <c r="O1091" s="35"/>
    </row>
    <row r="1092" spans="1:15" x14ac:dyDescent="0.2">
      <c r="A1092">
        <f>+MassCurves!A1060</f>
        <v>1056</v>
      </c>
      <c r="B1092" s="9">
        <f t="shared" si="80"/>
        <v>2.21956036</v>
      </c>
      <c r="C1092" s="2">
        <f t="shared" ca="1" si="84"/>
        <v>0.36391998000000036</v>
      </c>
      <c r="D1092" s="8">
        <f t="shared" ca="1" si="81"/>
        <v>5.5384615384615411E-4</v>
      </c>
      <c r="E1092" s="9">
        <f t="shared" ca="1" si="82"/>
        <v>0.47527692307692304</v>
      </c>
      <c r="F1092" s="8">
        <f t="shared" ca="1" si="83"/>
        <v>0.52319507795352804</v>
      </c>
      <c r="G1092" s="6"/>
      <c r="H1092" s="8"/>
      <c r="I1092" s="2"/>
      <c r="J1092" s="2"/>
      <c r="K1092" s="34"/>
      <c r="L1092" s="36"/>
      <c r="M1092" s="35"/>
      <c r="N1092" s="35"/>
      <c r="O1092" s="35"/>
    </row>
    <row r="1093" spans="1:15" x14ac:dyDescent="0.2">
      <c r="A1093">
        <f>+MassCurves!A1061</f>
        <v>1057</v>
      </c>
      <c r="B1093" s="9">
        <f t="shared" si="80"/>
        <v>2.2264370200000001</v>
      </c>
      <c r="C1093" s="2">
        <f t="shared" ca="1" si="84"/>
        <v>0.3720332500000012</v>
      </c>
      <c r="D1093" s="8">
        <f t="shared" ca="1" si="81"/>
        <v>5.6923076923076946E-4</v>
      </c>
      <c r="E1093" s="9">
        <f t="shared" ca="1" si="82"/>
        <v>0.47528461538461536</v>
      </c>
      <c r="F1093" s="8">
        <f t="shared" ca="1" si="83"/>
        <v>0.53486790024501685</v>
      </c>
      <c r="G1093" s="6"/>
      <c r="H1093" s="8"/>
      <c r="I1093" s="2"/>
      <c r="J1093" s="2"/>
      <c r="K1093" s="34"/>
      <c r="L1093" s="36"/>
      <c r="M1093" s="35"/>
      <c r="N1093" s="35"/>
      <c r="O1093" s="35"/>
    </row>
    <row r="1094" spans="1:15" x14ac:dyDescent="0.2">
      <c r="A1094">
        <f>+MassCurves!A1062</f>
        <v>1058</v>
      </c>
      <c r="B1094" s="9">
        <f t="shared" si="80"/>
        <v>2.2333136799999997</v>
      </c>
      <c r="C1094" s="2">
        <f t="shared" ca="1" si="84"/>
        <v>0.38014651999999982</v>
      </c>
      <c r="D1094" s="8">
        <f t="shared" ca="1" si="81"/>
        <v>5.8461538461538492E-4</v>
      </c>
      <c r="E1094" s="9">
        <f t="shared" ca="1" si="82"/>
        <v>0.47529230769230768</v>
      </c>
      <c r="F1094" s="8">
        <f t="shared" ca="1" si="83"/>
        <v>0.5465411001031244</v>
      </c>
      <c r="G1094" s="6"/>
      <c r="H1094" s="8"/>
      <c r="I1094" s="2"/>
      <c r="J1094" s="2"/>
      <c r="K1094" s="34"/>
      <c r="L1094" s="36"/>
      <c r="M1094" s="35"/>
      <c r="N1094" s="35"/>
      <c r="O1094" s="35"/>
    </row>
    <row r="1095" spans="1:15" x14ac:dyDescent="0.2">
      <c r="A1095">
        <f>+MassCurves!A1063</f>
        <v>1059</v>
      </c>
      <c r="B1095" s="9">
        <f t="shared" si="80"/>
        <v>2.2401903399999998</v>
      </c>
      <c r="C1095" s="2">
        <f t="shared" ca="1" si="84"/>
        <v>0.38825979000000066</v>
      </c>
      <c r="D1095" s="8">
        <f t="shared" ca="1" si="81"/>
        <v>5.8461538461538492E-4</v>
      </c>
      <c r="E1095" s="9">
        <f t="shared" ca="1" si="82"/>
        <v>0.47529230769230768</v>
      </c>
      <c r="F1095" s="8">
        <f t="shared" ca="1" si="83"/>
        <v>0.55820564331986666</v>
      </c>
      <c r="G1095" s="6"/>
      <c r="H1095" s="8"/>
      <c r="I1095" s="2"/>
      <c r="J1095" s="2"/>
      <c r="K1095" s="34"/>
      <c r="L1095" s="36"/>
      <c r="M1095" s="35"/>
      <c r="N1095" s="35"/>
      <c r="O1095" s="35"/>
    </row>
    <row r="1096" spans="1:15" x14ac:dyDescent="0.2">
      <c r="A1096">
        <f>+MassCurves!A1064</f>
        <v>1060</v>
      </c>
      <c r="B1096" s="9">
        <f t="shared" si="80"/>
        <v>2.2470669999999999</v>
      </c>
      <c r="C1096" s="2">
        <f t="shared" ca="1" si="84"/>
        <v>0.39637305999999928</v>
      </c>
      <c r="D1096" s="8">
        <f t="shared" ca="1" si="81"/>
        <v>6.0000000000000027E-4</v>
      </c>
      <c r="E1096" s="9">
        <f t="shared" ca="1" si="82"/>
        <v>0.4753</v>
      </c>
      <c r="F1096" s="8">
        <f t="shared" ca="1" si="83"/>
        <v>0.56987940952790728</v>
      </c>
      <c r="G1096" s="6"/>
      <c r="H1096" s="8"/>
      <c r="I1096" s="2"/>
      <c r="J1096" s="2"/>
      <c r="K1096" s="34"/>
      <c r="L1096" s="36"/>
      <c r="M1096" s="35"/>
      <c r="N1096" s="35"/>
      <c r="O1096" s="35"/>
    </row>
    <row r="1097" spans="1:15" x14ac:dyDescent="0.2">
      <c r="A1097">
        <f>+MassCurves!A1065</f>
        <v>1061</v>
      </c>
      <c r="B1097" s="9">
        <f t="shared" si="80"/>
        <v>2.25394366</v>
      </c>
      <c r="C1097" s="2">
        <f t="shared" ca="1" si="84"/>
        <v>0.40448633000000012</v>
      </c>
      <c r="D1097" s="8">
        <f t="shared" ca="1" si="81"/>
        <v>6.1538461538461562E-4</v>
      </c>
      <c r="E1097" s="9">
        <f t="shared" ca="1" si="82"/>
        <v>0.47530769230769226</v>
      </c>
      <c r="F1097" s="8">
        <f t="shared" ca="1" si="83"/>
        <v>0.58155355330257263</v>
      </c>
      <c r="G1097" s="6"/>
      <c r="H1097" s="8"/>
      <c r="I1097" s="2"/>
      <c r="J1097" s="2"/>
      <c r="K1097" s="34"/>
      <c r="L1097" s="36"/>
      <c r="M1097" s="35"/>
      <c r="N1097" s="35"/>
      <c r="O1097" s="35"/>
    </row>
    <row r="1098" spans="1:15" x14ac:dyDescent="0.2">
      <c r="A1098">
        <f>+MassCurves!A1066</f>
        <v>1062</v>
      </c>
      <c r="B1098" s="9">
        <f t="shared" si="80"/>
        <v>2.2608203200000001</v>
      </c>
      <c r="C1098" s="2">
        <f t="shared" ca="1" si="84"/>
        <v>0.41259960000000095</v>
      </c>
      <c r="D1098" s="8">
        <f t="shared" ca="1" si="81"/>
        <v>6.3076923076923108E-4</v>
      </c>
      <c r="E1098" s="9">
        <f t="shared" ca="1" si="82"/>
        <v>0.47531538461538458</v>
      </c>
      <c r="F1098" s="8">
        <f t="shared" ca="1" si="83"/>
        <v>0.59322807464386007</v>
      </c>
      <c r="G1098" s="6"/>
      <c r="H1098" s="8"/>
      <c r="I1098" s="2"/>
      <c r="J1098" s="2"/>
      <c r="K1098" s="34"/>
      <c r="L1098" s="36"/>
      <c r="M1098" s="35"/>
      <c r="N1098" s="35"/>
      <c r="O1098" s="35"/>
    </row>
    <row r="1099" spans="1:15" x14ac:dyDescent="0.2">
      <c r="A1099">
        <f>+MassCurves!A1067</f>
        <v>1063</v>
      </c>
      <c r="B1099" s="9">
        <f t="shared" si="80"/>
        <v>2.2676969799999998</v>
      </c>
      <c r="C1099" s="2">
        <f t="shared" ca="1" si="84"/>
        <v>0.41259959999999873</v>
      </c>
      <c r="D1099" s="8">
        <f t="shared" ca="1" si="81"/>
        <v>6.3076923076923108E-4</v>
      </c>
      <c r="E1099" s="9">
        <f t="shared" ca="1" si="82"/>
        <v>0.47531538461538458</v>
      </c>
      <c r="F1099" s="8">
        <f t="shared" ca="1" si="83"/>
        <v>0.59322807464385685</v>
      </c>
      <c r="G1099" s="6"/>
      <c r="H1099" s="8"/>
      <c r="I1099" s="2"/>
      <c r="J1099" s="2"/>
      <c r="K1099" s="34"/>
      <c r="L1099" s="36"/>
      <c r="M1099" s="35"/>
      <c r="N1099" s="35"/>
      <c r="O1099" s="35"/>
    </row>
    <row r="1100" spans="1:15" x14ac:dyDescent="0.2">
      <c r="A1100">
        <f>+MassCurves!A1068</f>
        <v>1064</v>
      </c>
      <c r="B1100" s="9">
        <f t="shared" si="80"/>
        <v>2.2745736399999998</v>
      </c>
      <c r="C1100" s="2">
        <f t="shared" ca="1" si="84"/>
        <v>0.41259959999999873</v>
      </c>
      <c r="D1100" s="8">
        <f t="shared" ca="1" si="81"/>
        <v>6.3076923076923108E-4</v>
      </c>
      <c r="E1100" s="9">
        <f t="shared" ca="1" si="82"/>
        <v>0.47531538461538458</v>
      </c>
      <c r="F1100" s="8">
        <f t="shared" ca="1" si="83"/>
        <v>0.59322807464385685</v>
      </c>
      <c r="G1100" s="6"/>
      <c r="H1100" s="8"/>
      <c r="I1100" s="2"/>
      <c r="J1100" s="2"/>
      <c r="K1100" s="34"/>
      <c r="L1100" s="36"/>
      <c r="M1100" s="35"/>
      <c r="N1100" s="35"/>
      <c r="O1100" s="35"/>
    </row>
    <row r="1101" spans="1:15" x14ac:dyDescent="0.2">
      <c r="A1101">
        <f>+MassCurves!A1069</f>
        <v>1065</v>
      </c>
      <c r="B1101" s="9">
        <f t="shared" si="80"/>
        <v>2.2814502999999999</v>
      </c>
      <c r="C1101" s="2">
        <f t="shared" ca="1" si="84"/>
        <v>0.41259960000000095</v>
      </c>
      <c r="D1101" s="8">
        <f t="shared" ca="1" si="81"/>
        <v>6.3076923076923108E-4</v>
      </c>
      <c r="E1101" s="9">
        <f t="shared" ca="1" si="82"/>
        <v>0.47531538461538458</v>
      </c>
      <c r="F1101" s="8">
        <f t="shared" ca="1" si="83"/>
        <v>0.59322807464386007</v>
      </c>
      <c r="G1101" s="6"/>
      <c r="H1101" s="8"/>
      <c r="I1101" s="2"/>
      <c r="J1101" s="2"/>
      <c r="K1101" s="34"/>
      <c r="L1101" s="36"/>
      <c r="M1101" s="35"/>
      <c r="N1101" s="35"/>
      <c r="O1101" s="35"/>
    </row>
    <row r="1102" spans="1:15" x14ac:dyDescent="0.2">
      <c r="A1102">
        <f>+MassCurves!A1070</f>
        <v>1066</v>
      </c>
      <c r="B1102" s="9">
        <f t="shared" si="80"/>
        <v>2.28832696</v>
      </c>
      <c r="C1102" s="2">
        <f t="shared" ca="1" si="84"/>
        <v>0.41259960000000095</v>
      </c>
      <c r="D1102" s="8">
        <f t="shared" ca="1" si="81"/>
        <v>6.3076923076923108E-4</v>
      </c>
      <c r="E1102" s="9">
        <f t="shared" ca="1" si="82"/>
        <v>0.47531538461538458</v>
      </c>
      <c r="F1102" s="8">
        <f t="shared" ca="1" si="83"/>
        <v>0.59322807464386007</v>
      </c>
      <c r="G1102" s="6"/>
      <c r="H1102" s="8"/>
      <c r="I1102" s="2"/>
      <c r="J1102" s="2"/>
      <c r="K1102" s="34"/>
      <c r="L1102" s="36"/>
      <c r="M1102" s="35"/>
      <c r="N1102" s="35"/>
      <c r="O1102" s="35"/>
    </row>
    <row r="1103" spans="1:15" x14ac:dyDescent="0.2">
      <c r="A1103">
        <f>+MassCurves!A1071</f>
        <v>1067</v>
      </c>
      <c r="B1103" s="9">
        <f t="shared" si="80"/>
        <v>2.2952036200000001</v>
      </c>
      <c r="C1103" s="2">
        <f t="shared" ca="1" si="84"/>
        <v>0.41259960000000095</v>
      </c>
      <c r="D1103" s="8">
        <f t="shared" ca="1" si="81"/>
        <v>6.3076923076923108E-4</v>
      </c>
      <c r="E1103" s="9">
        <f t="shared" ca="1" si="82"/>
        <v>0.47531538461538458</v>
      </c>
      <c r="F1103" s="8">
        <f t="shared" ca="1" si="83"/>
        <v>0.59322807464386007</v>
      </c>
      <c r="G1103" s="6"/>
      <c r="H1103" s="8"/>
      <c r="I1103" s="2"/>
      <c r="J1103" s="2"/>
      <c r="K1103" s="34"/>
      <c r="L1103" s="36"/>
      <c r="M1103" s="35"/>
      <c r="N1103" s="35"/>
      <c r="O1103" s="35"/>
    </row>
    <row r="1104" spans="1:15" x14ac:dyDescent="0.2">
      <c r="A1104">
        <f>+MassCurves!A1072</f>
        <v>1068</v>
      </c>
      <c r="B1104" s="9">
        <f t="shared" si="80"/>
        <v>2.3020802799999998</v>
      </c>
      <c r="C1104" s="2">
        <f t="shared" ca="1" si="84"/>
        <v>0.41259959999999873</v>
      </c>
      <c r="D1104" s="8">
        <f t="shared" ca="1" si="81"/>
        <v>6.3076923076923108E-4</v>
      </c>
      <c r="E1104" s="9">
        <f t="shared" ca="1" si="82"/>
        <v>0.47531538461538458</v>
      </c>
      <c r="F1104" s="8">
        <f t="shared" ca="1" si="83"/>
        <v>0.59322807464385685</v>
      </c>
      <c r="G1104" s="6"/>
      <c r="H1104" s="8"/>
      <c r="I1104" s="2"/>
      <c r="J1104" s="2"/>
      <c r="K1104" s="34"/>
      <c r="L1104" s="36"/>
      <c r="M1104" s="35"/>
      <c r="N1104" s="35"/>
      <c r="O1104" s="35"/>
    </row>
    <row r="1105" spans="1:15" x14ac:dyDescent="0.2">
      <c r="A1105">
        <f>+MassCurves!A1073</f>
        <v>1069</v>
      </c>
      <c r="B1105" s="9">
        <f t="shared" si="80"/>
        <v>2.3089569399999998</v>
      </c>
      <c r="C1105" s="2">
        <f t="shared" ca="1" si="84"/>
        <v>0.41259959999999873</v>
      </c>
      <c r="D1105" s="8">
        <f t="shared" ca="1" si="81"/>
        <v>6.3076923076923108E-4</v>
      </c>
      <c r="E1105" s="9">
        <f t="shared" ca="1" si="82"/>
        <v>0.47531538461538458</v>
      </c>
      <c r="F1105" s="8">
        <f t="shared" ca="1" si="83"/>
        <v>0.59322807464385685</v>
      </c>
      <c r="G1105" s="6"/>
      <c r="H1105" s="8"/>
      <c r="I1105" s="2"/>
      <c r="J1105" s="2"/>
      <c r="K1105" s="34"/>
      <c r="L1105" s="36"/>
      <c r="M1105" s="35"/>
      <c r="N1105" s="35"/>
      <c r="O1105" s="35"/>
    </row>
    <row r="1106" spans="1:15" x14ac:dyDescent="0.2">
      <c r="A1106">
        <f>+MassCurves!A1074</f>
        <v>1070</v>
      </c>
      <c r="B1106" s="9">
        <f t="shared" si="80"/>
        <v>2.3158335999999999</v>
      </c>
      <c r="C1106" s="2">
        <f t="shared" ca="1" si="84"/>
        <v>0.41259960000000095</v>
      </c>
      <c r="D1106" s="8">
        <f t="shared" ca="1" si="81"/>
        <v>6.3076923076923108E-4</v>
      </c>
      <c r="E1106" s="9">
        <f t="shared" ca="1" si="82"/>
        <v>0.47531538461538458</v>
      </c>
      <c r="F1106" s="8">
        <f t="shared" ca="1" si="83"/>
        <v>0.59322807464386007</v>
      </c>
      <c r="G1106" s="6"/>
      <c r="H1106" s="8"/>
      <c r="I1106" s="2"/>
      <c r="J1106" s="2"/>
      <c r="K1106" s="34"/>
      <c r="L1106" s="36"/>
      <c r="M1106" s="35"/>
      <c r="N1106" s="35"/>
      <c r="O1106" s="35"/>
    </row>
    <row r="1107" spans="1:15" x14ac:dyDescent="0.2">
      <c r="A1107">
        <f>+MassCurves!A1075</f>
        <v>1071</v>
      </c>
      <c r="B1107" s="9">
        <f t="shared" si="80"/>
        <v>2.32271026</v>
      </c>
      <c r="C1107" s="2">
        <f t="shared" ca="1" si="84"/>
        <v>0.41259960000000095</v>
      </c>
      <c r="D1107" s="8">
        <f t="shared" ca="1" si="81"/>
        <v>6.3076923076923108E-4</v>
      </c>
      <c r="E1107" s="9">
        <f t="shared" ca="1" si="82"/>
        <v>0.47531538461538458</v>
      </c>
      <c r="F1107" s="8">
        <f t="shared" ca="1" si="83"/>
        <v>0.59322807464386007</v>
      </c>
      <c r="G1107" s="6"/>
      <c r="H1107" s="8"/>
      <c r="I1107" s="2"/>
      <c r="J1107" s="2"/>
      <c r="K1107" s="34"/>
      <c r="L1107" s="36"/>
      <c r="M1107" s="35"/>
      <c r="N1107" s="35"/>
      <c r="O1107" s="35"/>
    </row>
    <row r="1108" spans="1:15" x14ac:dyDescent="0.2">
      <c r="A1108">
        <f>+MassCurves!A1076</f>
        <v>1072</v>
      </c>
      <c r="B1108" s="9">
        <f t="shared" si="80"/>
        <v>2.3295869200000001</v>
      </c>
      <c r="C1108" s="2">
        <f t="shared" ca="1" si="84"/>
        <v>0.41259960000000095</v>
      </c>
      <c r="D1108" s="8">
        <f t="shared" ca="1" si="81"/>
        <v>6.3076923076923108E-4</v>
      </c>
      <c r="E1108" s="9">
        <f t="shared" ca="1" si="82"/>
        <v>0.47531538461538458</v>
      </c>
      <c r="F1108" s="8">
        <f t="shared" ca="1" si="83"/>
        <v>0.59322807464386007</v>
      </c>
      <c r="G1108" s="6"/>
      <c r="H1108" s="8"/>
      <c r="I1108" s="2"/>
      <c r="J1108" s="2"/>
      <c r="K1108" s="34"/>
      <c r="L1108" s="36"/>
      <c r="M1108" s="35"/>
      <c r="N1108" s="35"/>
      <c r="O1108" s="35"/>
    </row>
    <row r="1109" spans="1:15" x14ac:dyDescent="0.2">
      <c r="A1109">
        <f>+MassCurves!A1077</f>
        <v>1073</v>
      </c>
      <c r="B1109" s="9">
        <f t="shared" si="80"/>
        <v>2.3364635799999998</v>
      </c>
      <c r="C1109" s="2">
        <f t="shared" ca="1" si="84"/>
        <v>0.41259959999999873</v>
      </c>
      <c r="D1109" s="8">
        <f t="shared" ca="1" si="81"/>
        <v>6.3076923076923108E-4</v>
      </c>
      <c r="E1109" s="9">
        <f t="shared" ca="1" si="82"/>
        <v>0.47531538461538458</v>
      </c>
      <c r="F1109" s="8">
        <f t="shared" ca="1" si="83"/>
        <v>0.59322807464385685</v>
      </c>
      <c r="G1109" s="6"/>
      <c r="H1109" s="8"/>
      <c r="I1109" s="2"/>
      <c r="J1109" s="2"/>
      <c r="K1109" s="34"/>
      <c r="L1109" s="36"/>
      <c r="M1109" s="35"/>
      <c r="N1109" s="35"/>
      <c r="O1109" s="35"/>
    </row>
    <row r="1110" spans="1:15" x14ac:dyDescent="0.2">
      <c r="A1110">
        <f>+MassCurves!A1078</f>
        <v>1074</v>
      </c>
      <c r="B1110" s="9">
        <f t="shared" si="80"/>
        <v>2.3433402399999999</v>
      </c>
      <c r="C1110" s="2">
        <f t="shared" ca="1" si="84"/>
        <v>0.41259959999999873</v>
      </c>
      <c r="D1110" s="8">
        <f t="shared" ca="1" si="81"/>
        <v>6.3076923076923108E-4</v>
      </c>
      <c r="E1110" s="9">
        <f t="shared" ca="1" si="82"/>
        <v>0.47531538461538458</v>
      </c>
      <c r="F1110" s="8">
        <f t="shared" ca="1" si="83"/>
        <v>0.59322807464385685</v>
      </c>
      <c r="G1110" s="6"/>
      <c r="H1110" s="8"/>
      <c r="I1110" s="2"/>
      <c r="J1110" s="2"/>
      <c r="K1110" s="34"/>
      <c r="L1110" s="36"/>
      <c r="M1110" s="35"/>
      <c r="N1110" s="35"/>
      <c r="O1110" s="35"/>
    </row>
    <row r="1111" spans="1:15" x14ac:dyDescent="0.2">
      <c r="A1111">
        <f>+MassCurves!A1079</f>
        <v>1075</v>
      </c>
      <c r="B1111" s="9">
        <f t="shared" si="80"/>
        <v>2.3502168999999999</v>
      </c>
      <c r="C1111" s="2">
        <f t="shared" ca="1" si="84"/>
        <v>0.41259960000000095</v>
      </c>
      <c r="D1111" s="8">
        <f t="shared" ca="1" si="81"/>
        <v>6.3076923076923108E-4</v>
      </c>
      <c r="E1111" s="9">
        <f t="shared" ca="1" si="82"/>
        <v>0.47531538461538458</v>
      </c>
      <c r="F1111" s="8">
        <f t="shared" ca="1" si="83"/>
        <v>0.59322807464386007</v>
      </c>
      <c r="G1111" s="6"/>
      <c r="H1111" s="8"/>
      <c r="I1111" s="2"/>
      <c r="J1111" s="2"/>
      <c r="K1111" s="34"/>
      <c r="L1111" s="36"/>
      <c r="M1111" s="35"/>
      <c r="N1111" s="35"/>
      <c r="O1111" s="35"/>
    </row>
    <row r="1112" spans="1:15" x14ac:dyDescent="0.2">
      <c r="A1112">
        <f>+MassCurves!A1080</f>
        <v>1076</v>
      </c>
      <c r="B1112" s="9">
        <f t="shared" si="80"/>
        <v>2.35709356</v>
      </c>
      <c r="C1112" s="2">
        <f t="shared" ca="1" si="84"/>
        <v>0.41259960000000095</v>
      </c>
      <c r="D1112" s="8">
        <f t="shared" ca="1" si="81"/>
        <v>6.3076923076923108E-4</v>
      </c>
      <c r="E1112" s="9">
        <f t="shared" ca="1" si="82"/>
        <v>0.47531538461538458</v>
      </c>
      <c r="F1112" s="8">
        <f t="shared" ca="1" si="83"/>
        <v>0.59322807464386007</v>
      </c>
      <c r="G1112" s="6"/>
      <c r="H1112" s="8"/>
      <c r="I1112" s="2"/>
      <c r="J1112" s="2"/>
      <c r="K1112" s="34"/>
      <c r="L1112" s="36"/>
      <c r="M1112" s="35"/>
      <c r="N1112" s="35"/>
      <c r="O1112" s="35"/>
    </row>
    <row r="1113" spans="1:15" x14ac:dyDescent="0.2">
      <c r="A1113">
        <f>+MassCurves!A1081</f>
        <v>1077</v>
      </c>
      <c r="B1113" s="9">
        <f t="shared" si="80"/>
        <v>2.3639702200000001</v>
      </c>
      <c r="C1113" s="2">
        <f t="shared" ca="1" si="84"/>
        <v>0.41259960000000095</v>
      </c>
      <c r="D1113" s="8">
        <f t="shared" ca="1" si="81"/>
        <v>6.3076923076923108E-4</v>
      </c>
      <c r="E1113" s="9">
        <f t="shared" ca="1" si="82"/>
        <v>0.47531538461538458</v>
      </c>
      <c r="F1113" s="8">
        <f t="shared" ca="1" si="83"/>
        <v>0.59322807464386007</v>
      </c>
      <c r="G1113" s="6"/>
      <c r="H1113" s="8"/>
      <c r="I1113" s="2"/>
      <c r="J1113" s="2"/>
      <c r="K1113" s="34"/>
      <c r="L1113" s="36"/>
      <c r="M1113" s="35"/>
      <c r="N1113" s="35"/>
      <c r="O1113" s="35"/>
    </row>
    <row r="1114" spans="1:15" x14ac:dyDescent="0.2">
      <c r="A1114">
        <f>+MassCurves!A1082</f>
        <v>1078</v>
      </c>
      <c r="B1114" s="9">
        <f t="shared" si="80"/>
        <v>2.3708468799999998</v>
      </c>
      <c r="C1114" s="2">
        <f t="shared" ca="1" si="84"/>
        <v>0.41259959999999873</v>
      </c>
      <c r="D1114" s="8">
        <f t="shared" ca="1" si="81"/>
        <v>6.3076923076923108E-4</v>
      </c>
      <c r="E1114" s="9">
        <f t="shared" ca="1" si="82"/>
        <v>0.47531538461538458</v>
      </c>
      <c r="F1114" s="8">
        <f t="shared" ca="1" si="83"/>
        <v>0.59322807464385685</v>
      </c>
      <c r="G1114" s="6"/>
      <c r="H1114" s="8"/>
      <c r="I1114" s="2"/>
      <c r="J1114" s="2"/>
      <c r="K1114" s="34"/>
      <c r="L1114" s="36"/>
      <c r="M1114" s="35"/>
      <c r="N1114" s="35"/>
      <c r="O1114" s="35"/>
    </row>
    <row r="1115" spans="1:15" x14ac:dyDescent="0.2">
      <c r="A1115">
        <f>+MassCurves!A1083</f>
        <v>1079</v>
      </c>
      <c r="B1115" s="9">
        <f t="shared" si="80"/>
        <v>2.3777235399999999</v>
      </c>
      <c r="C1115" s="2">
        <f t="shared" ca="1" si="84"/>
        <v>0.41259959999999873</v>
      </c>
      <c r="D1115" s="8">
        <f t="shared" ca="1" si="81"/>
        <v>6.3076923076923108E-4</v>
      </c>
      <c r="E1115" s="9">
        <f t="shared" ca="1" si="82"/>
        <v>0.47531538461538458</v>
      </c>
      <c r="F1115" s="8">
        <f t="shared" ca="1" si="83"/>
        <v>0.59322807464385685</v>
      </c>
      <c r="G1115" s="6"/>
      <c r="H1115" s="8"/>
      <c r="I1115" s="2"/>
      <c r="J1115" s="2"/>
      <c r="K1115" s="34"/>
      <c r="L1115" s="36"/>
      <c r="M1115" s="35"/>
      <c r="N1115" s="35"/>
      <c r="O1115" s="35"/>
    </row>
    <row r="1116" spans="1:15" x14ac:dyDescent="0.2">
      <c r="A1116">
        <f>+MassCurves!A1084</f>
        <v>1080</v>
      </c>
      <c r="B1116" s="9">
        <f t="shared" si="80"/>
        <v>2.3846001999999999</v>
      </c>
      <c r="C1116" s="2">
        <f t="shared" ca="1" si="84"/>
        <v>0.41259960000000095</v>
      </c>
      <c r="D1116" s="8">
        <f t="shared" ca="1" si="81"/>
        <v>6.3076923076923108E-4</v>
      </c>
      <c r="E1116" s="9">
        <f t="shared" ca="1" si="82"/>
        <v>0.47531538461538458</v>
      </c>
      <c r="F1116" s="8">
        <f t="shared" ca="1" si="83"/>
        <v>0.59322807464386007</v>
      </c>
      <c r="G1116" s="6"/>
      <c r="H1116" s="8"/>
      <c r="I1116" s="2"/>
      <c r="J1116" s="2"/>
      <c r="K1116" s="34"/>
      <c r="L1116" s="36"/>
      <c r="M1116" s="35"/>
      <c r="N1116" s="35"/>
      <c r="O1116" s="35"/>
    </row>
    <row r="1117" spans="1:15" x14ac:dyDescent="0.2">
      <c r="A1117">
        <f>+MassCurves!A1085</f>
        <v>1081</v>
      </c>
      <c r="B1117" s="9">
        <f t="shared" si="80"/>
        <v>2.39147686</v>
      </c>
      <c r="C1117" s="2">
        <f t="shared" ca="1" si="84"/>
        <v>0.41259960000000095</v>
      </c>
      <c r="D1117" s="8">
        <f t="shared" ca="1" si="81"/>
        <v>6.3076923076923108E-4</v>
      </c>
      <c r="E1117" s="9">
        <f t="shared" ca="1" si="82"/>
        <v>0.47531538461538458</v>
      </c>
      <c r="F1117" s="8">
        <f t="shared" ca="1" si="83"/>
        <v>0.59322807464386007</v>
      </c>
      <c r="G1117" s="6"/>
      <c r="H1117" s="8"/>
      <c r="I1117" s="2"/>
      <c r="J1117" s="2"/>
      <c r="K1117" s="34"/>
      <c r="L1117" s="36"/>
      <c r="M1117" s="35"/>
      <c r="N1117" s="35"/>
      <c r="O1117" s="35"/>
    </row>
    <row r="1118" spans="1:15" x14ac:dyDescent="0.2">
      <c r="A1118">
        <f>+MassCurves!A1086</f>
        <v>1082</v>
      </c>
      <c r="B1118" s="9">
        <f t="shared" si="80"/>
        <v>2.3983535200000001</v>
      </c>
      <c r="C1118" s="2">
        <f t="shared" ca="1" si="84"/>
        <v>0.41259960000000095</v>
      </c>
      <c r="D1118" s="8">
        <f t="shared" ca="1" si="81"/>
        <v>6.3076923076923108E-4</v>
      </c>
      <c r="E1118" s="9">
        <f t="shared" ca="1" si="82"/>
        <v>0.47531538461538458</v>
      </c>
      <c r="F1118" s="8">
        <f t="shared" ca="1" si="83"/>
        <v>0.59322807464386007</v>
      </c>
      <c r="G1118" s="6"/>
      <c r="H1118" s="8"/>
      <c r="I1118" s="2"/>
      <c r="J1118" s="2"/>
      <c r="K1118" s="34"/>
      <c r="L1118" s="36"/>
      <c r="M1118" s="35"/>
      <c r="N1118" s="35"/>
      <c r="O1118" s="35"/>
    </row>
    <row r="1119" spans="1:15" x14ac:dyDescent="0.2">
      <c r="A1119">
        <f>+MassCurves!A1087</f>
        <v>1083</v>
      </c>
      <c r="B1119" s="9">
        <f t="shared" si="80"/>
        <v>2.4052301799999998</v>
      </c>
      <c r="C1119" s="2">
        <f t="shared" ca="1" si="84"/>
        <v>0.41259959999999873</v>
      </c>
      <c r="D1119" s="8">
        <f t="shared" ca="1" si="81"/>
        <v>6.3076923076923108E-4</v>
      </c>
      <c r="E1119" s="9">
        <f t="shared" ca="1" si="82"/>
        <v>0.47531538461538458</v>
      </c>
      <c r="F1119" s="8">
        <f t="shared" ca="1" si="83"/>
        <v>0.59322807464385685</v>
      </c>
      <c r="G1119" s="6"/>
      <c r="H1119" s="8"/>
      <c r="I1119" s="2"/>
      <c r="J1119" s="2"/>
      <c r="K1119" s="34"/>
      <c r="L1119" s="36"/>
      <c r="M1119" s="35"/>
      <c r="N1119" s="35"/>
      <c r="O1119" s="35"/>
    </row>
    <row r="1120" spans="1:15" x14ac:dyDescent="0.2">
      <c r="A1120">
        <f>+MassCurves!A1088</f>
        <v>1084</v>
      </c>
      <c r="B1120" s="9">
        <f t="shared" si="80"/>
        <v>2.4121068399999999</v>
      </c>
      <c r="C1120" s="2">
        <f t="shared" ca="1" si="84"/>
        <v>0.41259959999999873</v>
      </c>
      <c r="D1120" s="8">
        <f t="shared" ca="1" si="81"/>
        <v>6.3076923076923108E-4</v>
      </c>
      <c r="E1120" s="9">
        <f t="shared" ca="1" si="82"/>
        <v>0.47531538461538458</v>
      </c>
      <c r="F1120" s="8">
        <f t="shared" ca="1" si="83"/>
        <v>0.59322807464385685</v>
      </c>
      <c r="G1120" s="6"/>
      <c r="H1120" s="8"/>
      <c r="I1120" s="2"/>
      <c r="J1120" s="2"/>
      <c r="K1120" s="34"/>
      <c r="L1120" s="36"/>
      <c r="M1120" s="35"/>
      <c r="N1120" s="35"/>
      <c r="O1120" s="35"/>
    </row>
    <row r="1121" spans="1:15" x14ac:dyDescent="0.2">
      <c r="A1121">
        <f>+MassCurves!A1089</f>
        <v>1085</v>
      </c>
      <c r="B1121" s="9">
        <f t="shared" si="80"/>
        <v>2.4189835</v>
      </c>
      <c r="C1121" s="2">
        <f t="shared" ca="1" si="84"/>
        <v>0.41259960000000095</v>
      </c>
      <c r="D1121" s="8">
        <f t="shared" ca="1" si="81"/>
        <v>6.3076923076923108E-4</v>
      </c>
      <c r="E1121" s="9">
        <f t="shared" ca="1" si="82"/>
        <v>0.47531538461538458</v>
      </c>
      <c r="F1121" s="8">
        <f t="shared" ca="1" si="83"/>
        <v>0.59322807464386007</v>
      </c>
      <c r="G1121" s="6"/>
      <c r="H1121" s="8"/>
      <c r="I1121" s="2"/>
      <c r="J1121" s="2"/>
      <c r="K1121" s="34"/>
      <c r="L1121" s="36"/>
      <c r="M1121" s="35"/>
      <c r="N1121" s="35"/>
      <c r="O1121" s="35"/>
    </row>
    <row r="1122" spans="1:15" x14ac:dyDescent="0.2">
      <c r="A1122">
        <f>+MassCurves!A1090</f>
        <v>1086</v>
      </c>
      <c r="B1122" s="9">
        <f t="shared" si="80"/>
        <v>2.42586016</v>
      </c>
      <c r="C1122" s="2">
        <f t="shared" ca="1" si="84"/>
        <v>0.41259960000000095</v>
      </c>
      <c r="D1122" s="8">
        <f t="shared" ca="1" si="81"/>
        <v>6.3076923076923108E-4</v>
      </c>
      <c r="E1122" s="9">
        <f t="shared" ca="1" si="82"/>
        <v>0.47531538461538458</v>
      </c>
      <c r="F1122" s="8">
        <f t="shared" ca="1" si="83"/>
        <v>0.59322807464386007</v>
      </c>
      <c r="G1122" s="6"/>
      <c r="H1122" s="8"/>
      <c r="I1122" s="2"/>
      <c r="J1122" s="2"/>
      <c r="K1122" s="34"/>
      <c r="L1122" s="36"/>
      <c r="M1122" s="35"/>
      <c r="N1122" s="35"/>
      <c r="O1122" s="35"/>
    </row>
    <row r="1123" spans="1:15" x14ac:dyDescent="0.2">
      <c r="A1123">
        <f>+MassCurves!A1091</f>
        <v>1087</v>
      </c>
      <c r="B1123" s="9">
        <f t="shared" si="80"/>
        <v>2.4327368200000001</v>
      </c>
      <c r="C1123" s="2">
        <f t="shared" ca="1" si="84"/>
        <v>0.41259960000000095</v>
      </c>
      <c r="D1123" s="8">
        <f t="shared" ca="1" si="81"/>
        <v>6.3076923076923108E-4</v>
      </c>
      <c r="E1123" s="9">
        <f t="shared" ca="1" si="82"/>
        <v>0.47531538461538458</v>
      </c>
      <c r="F1123" s="8">
        <f t="shared" ca="1" si="83"/>
        <v>0.59322807464386007</v>
      </c>
      <c r="G1123" s="6"/>
      <c r="H1123" s="8"/>
      <c r="I1123" s="2"/>
      <c r="J1123" s="2"/>
      <c r="K1123" s="34"/>
      <c r="L1123" s="36"/>
      <c r="M1123" s="35"/>
      <c r="N1123" s="35"/>
      <c r="O1123" s="35"/>
    </row>
    <row r="1124" spans="1:15" x14ac:dyDescent="0.2">
      <c r="A1124">
        <f>+MassCurves!A1092</f>
        <v>1088</v>
      </c>
      <c r="B1124" s="9">
        <f t="shared" ref="B1124:B1187" si="85">+HLOOKUP($B$9,MassCurve,(A1124+2),FALSE)</f>
        <v>2.4396134799999998</v>
      </c>
      <c r="C1124" s="2">
        <f t="shared" ca="1" si="84"/>
        <v>0.41259959999999873</v>
      </c>
      <c r="D1124" s="8">
        <f t="shared" ca="1" si="81"/>
        <v>6.3076923076923108E-4</v>
      </c>
      <c r="E1124" s="9">
        <f t="shared" ca="1" si="82"/>
        <v>0.47531538461538458</v>
      </c>
      <c r="F1124" s="8">
        <f t="shared" ca="1" si="83"/>
        <v>0.59322807464385685</v>
      </c>
      <c r="G1124" s="6"/>
      <c r="H1124" s="8"/>
      <c r="I1124" s="2"/>
      <c r="J1124" s="2"/>
      <c r="K1124" s="34"/>
      <c r="L1124" s="36"/>
      <c r="M1124" s="35"/>
      <c r="N1124" s="35"/>
      <c r="O1124" s="35"/>
    </row>
    <row r="1125" spans="1:15" x14ac:dyDescent="0.2">
      <c r="A1125">
        <f>+MassCurves!A1093</f>
        <v>1089</v>
      </c>
      <c r="B1125" s="9">
        <f t="shared" si="85"/>
        <v>2.4464901399999999</v>
      </c>
      <c r="C1125" s="2">
        <f t="shared" ca="1" si="84"/>
        <v>0.41259959999999873</v>
      </c>
      <c r="D1125" s="8">
        <f t="shared" ref="D1125:D1188" ca="1" si="86">VLOOKUP(C1125,Cinterp,VLOOKUP($B$10,SoilID,2,FALSE)+1)</f>
        <v>6.3076923076923108E-4</v>
      </c>
      <c r="E1125" s="9">
        <f t="shared" ref="E1125:E1188" ca="1" si="87">0.95*MAX(0,$B$7)/100+D1125*(1-MAX(0,$B$7)/100)</f>
        <v>0.47531538461538458</v>
      </c>
      <c r="F1125" s="8">
        <f t="shared" ref="F1125:F1188" ca="1" si="88">+E1125*C1125*MAX(0.05,$B$5)*1.0083</f>
        <v>0.59322807464385685</v>
      </c>
      <c r="G1125" s="6"/>
      <c r="H1125" s="8"/>
      <c r="I1125" s="2"/>
      <c r="J1125" s="2"/>
      <c r="K1125" s="34"/>
      <c r="L1125" s="36"/>
      <c r="M1125" s="35"/>
      <c r="N1125" s="35"/>
      <c r="O1125" s="35"/>
    </row>
    <row r="1126" spans="1:15" x14ac:dyDescent="0.2">
      <c r="A1126">
        <f>+MassCurves!A1094</f>
        <v>1090</v>
      </c>
      <c r="B1126" s="9">
        <f t="shared" si="85"/>
        <v>2.4533668</v>
      </c>
      <c r="C1126" s="2">
        <f t="shared" ref="C1126:C1189" ca="1" si="89">+IF(A1126&lt;MAX(5,$B$6),(B1126-B1125)*60,(B1126-OFFSET(B1126,-MAX(5,$B$6),0,1,1))/(A1126-OFFSET(A1126,-MAX(5,$B$6),0,1,1))*60)</f>
        <v>0.41259960000000095</v>
      </c>
      <c r="D1126" s="8">
        <f t="shared" ca="1" si="86"/>
        <v>6.3076923076923108E-4</v>
      </c>
      <c r="E1126" s="9">
        <f t="shared" ca="1" si="87"/>
        <v>0.47531538461538458</v>
      </c>
      <c r="F1126" s="8">
        <f t="shared" ca="1" si="88"/>
        <v>0.59322807464386007</v>
      </c>
      <c r="G1126" s="6"/>
      <c r="H1126" s="8"/>
      <c r="I1126" s="2"/>
      <c r="J1126" s="2"/>
      <c r="K1126" s="34"/>
      <c r="L1126" s="36"/>
      <c r="M1126" s="35"/>
      <c r="N1126" s="35"/>
      <c r="O1126" s="35"/>
    </row>
    <row r="1127" spans="1:15" x14ac:dyDescent="0.2">
      <c r="A1127">
        <f>+MassCurves!A1095</f>
        <v>1091</v>
      </c>
      <c r="B1127" s="9">
        <f t="shared" si="85"/>
        <v>2.46024346</v>
      </c>
      <c r="C1127" s="2">
        <f t="shared" ca="1" si="89"/>
        <v>0.41259960000000095</v>
      </c>
      <c r="D1127" s="8">
        <f t="shared" ca="1" si="86"/>
        <v>6.3076923076923108E-4</v>
      </c>
      <c r="E1127" s="9">
        <f t="shared" ca="1" si="87"/>
        <v>0.47531538461538458</v>
      </c>
      <c r="F1127" s="8">
        <f t="shared" ca="1" si="88"/>
        <v>0.59322807464386007</v>
      </c>
      <c r="G1127" s="6"/>
      <c r="H1127" s="8"/>
      <c r="I1127" s="2"/>
      <c r="J1127" s="2"/>
      <c r="K1127" s="34"/>
      <c r="L1127" s="36"/>
      <c r="M1127" s="35"/>
      <c r="N1127" s="35"/>
      <c r="O1127" s="35"/>
    </row>
    <row r="1128" spans="1:15" x14ac:dyDescent="0.2">
      <c r="A1128">
        <f>+MassCurves!A1096</f>
        <v>1092</v>
      </c>
      <c r="B1128" s="9">
        <f t="shared" si="85"/>
        <v>2.4671201200000001</v>
      </c>
      <c r="C1128" s="2">
        <f t="shared" ca="1" si="89"/>
        <v>0.41259960000000095</v>
      </c>
      <c r="D1128" s="8">
        <f t="shared" ca="1" si="86"/>
        <v>6.3076923076923108E-4</v>
      </c>
      <c r="E1128" s="9">
        <f t="shared" ca="1" si="87"/>
        <v>0.47531538461538458</v>
      </c>
      <c r="F1128" s="8">
        <f t="shared" ca="1" si="88"/>
        <v>0.59322807464386007</v>
      </c>
      <c r="G1128" s="6"/>
      <c r="H1128" s="8"/>
      <c r="I1128" s="2"/>
      <c r="J1128" s="2"/>
      <c r="K1128" s="34"/>
      <c r="L1128" s="36"/>
      <c r="M1128" s="35"/>
      <c r="N1128" s="35"/>
      <c r="O1128" s="35"/>
    </row>
    <row r="1129" spans="1:15" x14ac:dyDescent="0.2">
      <c r="A1129">
        <f>+MassCurves!A1097</f>
        <v>1093</v>
      </c>
      <c r="B1129" s="9">
        <f t="shared" si="85"/>
        <v>2.4739967799999998</v>
      </c>
      <c r="C1129" s="2">
        <f t="shared" ca="1" si="89"/>
        <v>0.41259959999999873</v>
      </c>
      <c r="D1129" s="8">
        <f t="shared" ca="1" si="86"/>
        <v>6.3076923076923108E-4</v>
      </c>
      <c r="E1129" s="9">
        <f t="shared" ca="1" si="87"/>
        <v>0.47531538461538458</v>
      </c>
      <c r="F1129" s="8">
        <f t="shared" ca="1" si="88"/>
        <v>0.59322807464385685</v>
      </c>
      <c r="G1129" s="6"/>
      <c r="H1129" s="8"/>
      <c r="I1129" s="2"/>
      <c r="J1129" s="2"/>
      <c r="K1129" s="34"/>
      <c r="L1129" s="36"/>
      <c r="M1129" s="35"/>
      <c r="N1129" s="35"/>
      <c r="O1129" s="35"/>
    </row>
    <row r="1130" spans="1:15" x14ac:dyDescent="0.2">
      <c r="A1130">
        <f>+MassCurves!A1098</f>
        <v>1094</v>
      </c>
      <c r="B1130" s="9">
        <f t="shared" si="85"/>
        <v>2.4808734399999999</v>
      </c>
      <c r="C1130" s="2">
        <f t="shared" ca="1" si="89"/>
        <v>0.41259959999999873</v>
      </c>
      <c r="D1130" s="8">
        <f t="shared" ca="1" si="86"/>
        <v>6.3076923076923108E-4</v>
      </c>
      <c r="E1130" s="9">
        <f t="shared" ca="1" si="87"/>
        <v>0.47531538461538458</v>
      </c>
      <c r="F1130" s="8">
        <f t="shared" ca="1" si="88"/>
        <v>0.59322807464385685</v>
      </c>
      <c r="G1130" s="6"/>
      <c r="H1130" s="8"/>
      <c r="I1130" s="2"/>
      <c r="J1130" s="2"/>
      <c r="K1130" s="34"/>
      <c r="L1130" s="36"/>
      <c r="M1130" s="35"/>
      <c r="N1130" s="35"/>
      <c r="O1130" s="35"/>
    </row>
    <row r="1131" spans="1:15" x14ac:dyDescent="0.2">
      <c r="A1131">
        <f>+MassCurves!A1099</f>
        <v>1095</v>
      </c>
      <c r="B1131" s="9">
        <f t="shared" si="85"/>
        <v>2.4877501</v>
      </c>
      <c r="C1131" s="2">
        <f t="shared" ca="1" si="89"/>
        <v>0.41259960000000095</v>
      </c>
      <c r="D1131" s="8">
        <f t="shared" ca="1" si="86"/>
        <v>6.3076923076923108E-4</v>
      </c>
      <c r="E1131" s="9">
        <f t="shared" ca="1" si="87"/>
        <v>0.47531538461538458</v>
      </c>
      <c r="F1131" s="8">
        <f t="shared" ca="1" si="88"/>
        <v>0.59322807464386007</v>
      </c>
      <c r="G1131" s="6"/>
      <c r="H1131" s="8"/>
      <c r="I1131" s="2"/>
      <c r="J1131" s="2"/>
      <c r="K1131" s="34"/>
      <c r="L1131" s="36"/>
      <c r="M1131" s="35"/>
      <c r="N1131" s="35"/>
      <c r="O1131" s="35"/>
    </row>
    <row r="1132" spans="1:15" x14ac:dyDescent="0.2">
      <c r="A1132">
        <f>+MassCurves!A1100</f>
        <v>1096</v>
      </c>
      <c r="B1132" s="9">
        <f t="shared" si="85"/>
        <v>2.4946267600000001</v>
      </c>
      <c r="C1132" s="2">
        <f t="shared" ca="1" si="89"/>
        <v>0.41259960000000095</v>
      </c>
      <c r="D1132" s="8">
        <f t="shared" ca="1" si="86"/>
        <v>6.3076923076923108E-4</v>
      </c>
      <c r="E1132" s="9">
        <f t="shared" ca="1" si="87"/>
        <v>0.47531538461538458</v>
      </c>
      <c r="F1132" s="8">
        <f t="shared" ca="1" si="88"/>
        <v>0.59322807464386007</v>
      </c>
      <c r="G1132" s="6"/>
      <c r="H1132" s="8"/>
      <c r="I1132" s="2"/>
      <c r="J1132" s="2"/>
      <c r="K1132" s="34"/>
      <c r="L1132" s="36"/>
      <c r="M1132" s="35"/>
      <c r="N1132" s="35"/>
      <c r="O1132" s="35"/>
    </row>
    <row r="1133" spans="1:15" x14ac:dyDescent="0.2">
      <c r="A1133">
        <f>+MassCurves!A1101</f>
        <v>1097</v>
      </c>
      <c r="B1133" s="9">
        <f t="shared" si="85"/>
        <v>2.5015034200000001</v>
      </c>
      <c r="C1133" s="2">
        <f t="shared" ca="1" si="89"/>
        <v>0.41259960000000095</v>
      </c>
      <c r="D1133" s="8">
        <f t="shared" ca="1" si="86"/>
        <v>6.3076923076923108E-4</v>
      </c>
      <c r="E1133" s="9">
        <f t="shared" ca="1" si="87"/>
        <v>0.47531538461538458</v>
      </c>
      <c r="F1133" s="8">
        <f t="shared" ca="1" si="88"/>
        <v>0.59322807464386007</v>
      </c>
      <c r="G1133" s="6"/>
      <c r="H1133" s="8"/>
      <c r="I1133" s="2"/>
      <c r="J1133" s="2"/>
      <c r="K1133" s="34"/>
      <c r="L1133" s="36"/>
      <c r="M1133" s="35"/>
      <c r="N1133" s="35"/>
      <c r="O1133" s="35"/>
    </row>
    <row r="1134" spans="1:15" x14ac:dyDescent="0.2">
      <c r="A1134">
        <f>+MassCurves!A1102</f>
        <v>1098</v>
      </c>
      <c r="B1134" s="9">
        <f t="shared" si="85"/>
        <v>2.5083800799999998</v>
      </c>
      <c r="C1134" s="2">
        <f t="shared" ca="1" si="89"/>
        <v>0.41259959999999873</v>
      </c>
      <c r="D1134" s="8">
        <f t="shared" ca="1" si="86"/>
        <v>6.3076923076923108E-4</v>
      </c>
      <c r="E1134" s="9">
        <f t="shared" ca="1" si="87"/>
        <v>0.47531538461538458</v>
      </c>
      <c r="F1134" s="8">
        <f t="shared" ca="1" si="88"/>
        <v>0.59322807464385685</v>
      </c>
      <c r="G1134" s="6"/>
      <c r="H1134" s="8"/>
      <c r="I1134" s="2"/>
      <c r="J1134" s="2"/>
      <c r="K1134" s="34"/>
      <c r="L1134" s="36"/>
      <c r="M1134" s="35"/>
      <c r="N1134" s="35"/>
      <c r="O1134" s="35"/>
    </row>
    <row r="1135" spans="1:15" x14ac:dyDescent="0.2">
      <c r="A1135">
        <f>+MassCurves!A1103</f>
        <v>1099</v>
      </c>
      <c r="B1135" s="9">
        <f t="shared" si="85"/>
        <v>2.5152567399999999</v>
      </c>
      <c r="C1135" s="2">
        <f t="shared" ca="1" si="89"/>
        <v>0.41259959999999873</v>
      </c>
      <c r="D1135" s="8">
        <f t="shared" ca="1" si="86"/>
        <v>6.3076923076923108E-4</v>
      </c>
      <c r="E1135" s="9">
        <f t="shared" ca="1" si="87"/>
        <v>0.47531538461538458</v>
      </c>
      <c r="F1135" s="8">
        <f t="shared" ca="1" si="88"/>
        <v>0.59322807464385685</v>
      </c>
      <c r="G1135" s="6"/>
      <c r="H1135" s="8"/>
      <c r="I1135" s="2"/>
      <c r="J1135" s="2"/>
      <c r="K1135" s="34"/>
      <c r="L1135" s="36"/>
      <c r="M1135" s="35"/>
      <c r="N1135" s="35"/>
      <c r="O1135" s="35"/>
    </row>
    <row r="1136" spans="1:15" x14ac:dyDescent="0.2">
      <c r="A1136">
        <f>+MassCurves!A1104</f>
        <v>1100</v>
      </c>
      <c r="B1136" s="9">
        <f t="shared" si="85"/>
        <v>2.5221334</v>
      </c>
      <c r="C1136" s="2">
        <f t="shared" ca="1" si="89"/>
        <v>0.41259960000000095</v>
      </c>
      <c r="D1136" s="8">
        <f t="shared" ca="1" si="86"/>
        <v>6.3076923076923108E-4</v>
      </c>
      <c r="E1136" s="9">
        <f t="shared" ca="1" si="87"/>
        <v>0.47531538461538458</v>
      </c>
      <c r="F1136" s="8">
        <f t="shared" ca="1" si="88"/>
        <v>0.59322807464386007</v>
      </c>
      <c r="G1136" s="6"/>
      <c r="H1136" s="8"/>
      <c r="I1136" s="2"/>
      <c r="J1136" s="2"/>
      <c r="K1136" s="34"/>
      <c r="L1136" s="36"/>
      <c r="M1136" s="35"/>
      <c r="N1136" s="35"/>
      <c r="O1136" s="35"/>
    </row>
    <row r="1137" spans="1:15" x14ac:dyDescent="0.2">
      <c r="A1137">
        <f>+MassCurves!A1105</f>
        <v>1101</v>
      </c>
      <c r="B1137" s="9">
        <f t="shared" si="85"/>
        <v>2.5320400699999999</v>
      </c>
      <c r="C1137" s="2">
        <f t="shared" ca="1" si="89"/>
        <v>0.42774964999999998</v>
      </c>
      <c r="D1137" s="8">
        <f t="shared" ca="1" si="86"/>
        <v>6.4615384615384643E-4</v>
      </c>
      <c r="E1137" s="9">
        <f t="shared" ca="1" si="87"/>
        <v>0.4753230769230769</v>
      </c>
      <c r="F1137" s="8">
        <f t="shared" ca="1" si="88"/>
        <v>0.61502048943909782</v>
      </c>
      <c r="G1137" s="6"/>
      <c r="H1137" s="8"/>
      <c r="I1137" s="2"/>
      <c r="J1137" s="2"/>
      <c r="K1137" s="34"/>
      <c r="L1137" s="36"/>
      <c r="M1137" s="35"/>
      <c r="N1137" s="35"/>
      <c r="O1137" s="35"/>
    </row>
    <row r="1138" spans="1:15" x14ac:dyDescent="0.2">
      <c r="A1138">
        <f>+MassCurves!A1106</f>
        <v>1102</v>
      </c>
      <c r="B1138" s="9">
        <f t="shared" si="85"/>
        <v>2.5419467399999998</v>
      </c>
      <c r="C1138" s="2">
        <f t="shared" ca="1" si="89"/>
        <v>0.44289969999999901</v>
      </c>
      <c r="D1138" s="8">
        <f t="shared" ca="1" si="86"/>
        <v>6.7692307692307724E-4</v>
      </c>
      <c r="E1138" s="9">
        <f t="shared" ca="1" si="87"/>
        <v>0.47533846153846154</v>
      </c>
      <c r="F1138" s="8">
        <f t="shared" ca="1" si="88"/>
        <v>0.63682391486568191</v>
      </c>
      <c r="G1138" s="6"/>
      <c r="H1138" s="8"/>
      <c r="I1138" s="2"/>
      <c r="J1138" s="2"/>
      <c r="K1138" s="34"/>
      <c r="L1138" s="36"/>
      <c r="M1138" s="35"/>
      <c r="N1138" s="35"/>
      <c r="O1138" s="35"/>
    </row>
    <row r="1139" spans="1:15" x14ac:dyDescent="0.2">
      <c r="A1139">
        <f>+MassCurves!A1107</f>
        <v>1103</v>
      </c>
      <c r="B1139" s="9">
        <f t="shared" si="85"/>
        <v>2.5518534100000001</v>
      </c>
      <c r="C1139" s="2">
        <f t="shared" ca="1" si="89"/>
        <v>0.45804975000000026</v>
      </c>
      <c r="D1139" s="8">
        <f t="shared" ca="1" si="86"/>
        <v>6.923076923076927E-4</v>
      </c>
      <c r="E1139" s="9">
        <f t="shared" ca="1" si="87"/>
        <v>0.47534615384615381</v>
      </c>
      <c r="F1139" s="8">
        <f t="shared" ca="1" si="88"/>
        <v>0.65861809225270118</v>
      </c>
      <c r="G1139" s="6"/>
      <c r="H1139" s="8"/>
      <c r="I1139" s="2"/>
      <c r="J1139" s="2"/>
      <c r="K1139" s="34"/>
      <c r="L1139" s="36"/>
      <c r="M1139" s="35"/>
      <c r="N1139" s="35"/>
      <c r="O1139" s="35"/>
    </row>
    <row r="1140" spans="1:15" x14ac:dyDescent="0.2">
      <c r="A1140">
        <f>+MassCurves!A1108</f>
        <v>1104</v>
      </c>
      <c r="B1140" s="9">
        <f t="shared" si="85"/>
        <v>2.56176008</v>
      </c>
      <c r="C1140" s="2">
        <f t="shared" ca="1" si="89"/>
        <v>0.47319979999999928</v>
      </c>
      <c r="D1140" s="8">
        <f t="shared" ca="1" si="86"/>
        <v>7.2307692307692351E-4</v>
      </c>
      <c r="E1140" s="9">
        <f t="shared" ca="1" si="87"/>
        <v>0.47536153846153845</v>
      </c>
      <c r="F1140" s="8">
        <f t="shared" ca="1" si="88"/>
        <v>0.68042398530777537</v>
      </c>
      <c r="G1140" s="6"/>
      <c r="H1140" s="8"/>
      <c r="I1140" s="2"/>
      <c r="J1140" s="2"/>
      <c r="K1140" s="34"/>
      <c r="L1140" s="36"/>
      <c r="M1140" s="35"/>
      <c r="N1140" s="35"/>
      <c r="O1140" s="35"/>
    </row>
    <row r="1141" spans="1:15" x14ac:dyDescent="0.2">
      <c r="A1141">
        <f>+MassCurves!A1109</f>
        <v>1105</v>
      </c>
      <c r="B1141" s="9">
        <f t="shared" si="85"/>
        <v>2.5716667499999999</v>
      </c>
      <c r="C1141" s="2">
        <f t="shared" ca="1" si="89"/>
        <v>0.48834985000000058</v>
      </c>
      <c r="D1141" s="8">
        <f t="shared" ca="1" si="86"/>
        <v>7.3846153846153886E-4</v>
      </c>
      <c r="E1141" s="9">
        <f t="shared" ca="1" si="87"/>
        <v>0.47536923076923077</v>
      </c>
      <c r="F1141" s="8">
        <f t="shared" ca="1" si="88"/>
        <v>0.70221992528657362</v>
      </c>
      <c r="G1141" s="6"/>
      <c r="H1141" s="8"/>
      <c r="I1141" s="2"/>
      <c r="J1141" s="2"/>
      <c r="K1141" s="34"/>
      <c r="L1141" s="36"/>
      <c r="M1141" s="35"/>
      <c r="N1141" s="35"/>
      <c r="O1141" s="35"/>
    </row>
    <row r="1142" spans="1:15" x14ac:dyDescent="0.2">
      <c r="A1142">
        <f>+MassCurves!A1110</f>
        <v>1106</v>
      </c>
      <c r="B1142" s="9">
        <f t="shared" si="85"/>
        <v>2.5815734199999998</v>
      </c>
      <c r="C1142" s="2">
        <f t="shared" ca="1" si="89"/>
        <v>0.50349989999999956</v>
      </c>
      <c r="D1142" s="8">
        <f t="shared" ca="1" si="86"/>
        <v>7.6923076923076956E-4</v>
      </c>
      <c r="E1142" s="9">
        <f t="shared" ca="1" si="87"/>
        <v>0.47538461538461535</v>
      </c>
      <c r="F1142" s="8">
        <f t="shared" ca="1" si="88"/>
        <v>0.72402828597013769</v>
      </c>
      <c r="G1142" s="6"/>
      <c r="H1142" s="8"/>
      <c r="I1142" s="2"/>
      <c r="J1142" s="2"/>
      <c r="K1142" s="34"/>
      <c r="L1142" s="36"/>
      <c r="M1142" s="35"/>
      <c r="N1142" s="35"/>
      <c r="O1142" s="35"/>
    </row>
    <row r="1143" spans="1:15" x14ac:dyDescent="0.2">
      <c r="A1143">
        <f>+MassCurves!A1111</f>
        <v>1107</v>
      </c>
      <c r="B1143" s="9">
        <f t="shared" si="85"/>
        <v>2.5914800899999997</v>
      </c>
      <c r="C1143" s="2">
        <f t="shared" ca="1" si="89"/>
        <v>0.51864994999999858</v>
      </c>
      <c r="D1143" s="8">
        <f t="shared" ca="1" si="86"/>
        <v>7.8461538461538501E-4</v>
      </c>
      <c r="E1143" s="9">
        <f t="shared" ca="1" si="87"/>
        <v>0.47539230769230767</v>
      </c>
      <c r="F1143" s="8">
        <f t="shared" ca="1" si="88"/>
        <v>0.74582598854071136</v>
      </c>
      <c r="G1143" s="6"/>
      <c r="H1143" s="8"/>
      <c r="I1143" s="2"/>
      <c r="J1143" s="2"/>
      <c r="K1143" s="34"/>
      <c r="L1143" s="36"/>
      <c r="M1143" s="35"/>
      <c r="N1143" s="35"/>
      <c r="O1143" s="35"/>
    </row>
    <row r="1144" spans="1:15" x14ac:dyDescent="0.2">
      <c r="A1144">
        <f>+MassCurves!A1112</f>
        <v>1108</v>
      </c>
      <c r="B1144" s="9">
        <f t="shared" si="85"/>
        <v>2.60138676</v>
      </c>
      <c r="C1144" s="2">
        <f t="shared" ca="1" si="89"/>
        <v>0.53379999999999983</v>
      </c>
      <c r="D1144" s="8">
        <f t="shared" ca="1" si="86"/>
        <v>8.1538461538461571E-4</v>
      </c>
      <c r="E1144" s="9">
        <f t="shared" ca="1" si="87"/>
        <v>0.47540769230769231</v>
      </c>
      <c r="F1144" s="8">
        <f t="shared" ca="1" si="88"/>
        <v>0.76763681685276897</v>
      </c>
      <c r="G1144" s="6"/>
      <c r="H1144" s="8"/>
      <c r="I1144" s="2"/>
      <c r="J1144" s="2"/>
      <c r="K1144" s="34"/>
      <c r="L1144" s="36"/>
      <c r="M1144" s="35"/>
      <c r="N1144" s="35"/>
      <c r="O1144" s="35"/>
    </row>
    <row r="1145" spans="1:15" x14ac:dyDescent="0.2">
      <c r="A1145">
        <f>+MassCurves!A1113</f>
        <v>1109</v>
      </c>
      <c r="B1145" s="9">
        <f t="shared" si="85"/>
        <v>2.6112934299999999</v>
      </c>
      <c r="C1145" s="2">
        <f t="shared" ca="1" si="89"/>
        <v>0.54895004999999886</v>
      </c>
      <c r="D1145" s="8">
        <f t="shared" ca="1" si="86"/>
        <v>8.3076923076923117E-4</v>
      </c>
      <c r="E1145" s="9">
        <f t="shared" ca="1" si="87"/>
        <v>0.47541538461538457</v>
      </c>
      <c r="F1145" s="8">
        <f t="shared" ca="1" si="88"/>
        <v>0.78943628201512106</v>
      </c>
      <c r="G1145" s="6"/>
      <c r="H1145" s="8"/>
      <c r="I1145" s="2"/>
      <c r="J1145" s="2"/>
      <c r="K1145" s="34"/>
      <c r="L1145" s="36"/>
      <c r="M1145" s="35"/>
      <c r="N1145" s="35"/>
      <c r="O1145" s="35"/>
    </row>
    <row r="1146" spans="1:15" x14ac:dyDescent="0.2">
      <c r="A1146">
        <f>+MassCurves!A1114</f>
        <v>1110</v>
      </c>
      <c r="B1146" s="9">
        <f t="shared" si="85"/>
        <v>2.6212000999999998</v>
      </c>
      <c r="C1146" s="2">
        <f t="shared" ca="1" si="89"/>
        <v>0.5641001000000001</v>
      </c>
      <c r="D1146" s="8">
        <f t="shared" ca="1" si="86"/>
        <v>8.6153846153846198E-4</v>
      </c>
      <c r="E1146" s="9">
        <f t="shared" ca="1" si="87"/>
        <v>0.47543076923076921</v>
      </c>
      <c r="F1146" s="8">
        <f t="shared" ca="1" si="88"/>
        <v>0.81124957795566877</v>
      </c>
      <c r="G1146" s="6"/>
      <c r="H1146" s="8"/>
      <c r="I1146" s="2"/>
      <c r="J1146" s="2"/>
      <c r="K1146" s="34"/>
      <c r="L1146" s="36"/>
      <c r="M1146" s="35"/>
      <c r="N1146" s="35"/>
      <c r="O1146" s="35"/>
    </row>
    <row r="1147" spans="1:15" x14ac:dyDescent="0.2">
      <c r="A1147">
        <f>+MassCurves!A1115</f>
        <v>1111</v>
      </c>
      <c r="B1147" s="9">
        <f t="shared" si="85"/>
        <v>2.6330000999999998</v>
      </c>
      <c r="C1147" s="2">
        <f t="shared" ca="1" si="89"/>
        <v>0.58871679999999982</v>
      </c>
      <c r="D1147" s="8">
        <f t="shared" ca="1" si="86"/>
        <v>8.9230769230769279E-4</v>
      </c>
      <c r="E1147" s="9">
        <f t="shared" ca="1" si="87"/>
        <v>0.47544615384615385</v>
      </c>
      <c r="F1147" s="8">
        <f t="shared" ca="1" si="88"/>
        <v>0.84667900293663489</v>
      </c>
      <c r="G1147" s="6"/>
      <c r="H1147" s="8"/>
      <c r="I1147" s="2"/>
      <c r="J1147" s="2"/>
      <c r="K1147" s="34"/>
      <c r="L1147" s="36"/>
      <c r="M1147" s="35"/>
      <c r="N1147" s="35"/>
      <c r="O1147" s="35"/>
    </row>
    <row r="1148" spans="1:15" x14ac:dyDescent="0.2">
      <c r="A1148">
        <f>+MassCurves!A1116</f>
        <v>1112</v>
      </c>
      <c r="B1148" s="9">
        <f t="shared" si="85"/>
        <v>2.6448000999999999</v>
      </c>
      <c r="C1148" s="2">
        <f t="shared" ca="1" si="89"/>
        <v>0.61333349999999953</v>
      </c>
      <c r="D1148" s="8">
        <f t="shared" ca="1" si="86"/>
        <v>9.3846153846153895E-4</v>
      </c>
      <c r="E1148" s="9">
        <f t="shared" ca="1" si="87"/>
        <v>0.47546923076923076</v>
      </c>
      <c r="F1148" s="8">
        <f t="shared" ca="1" si="88"/>
        <v>0.88212499041550418</v>
      </c>
      <c r="G1148" s="6"/>
      <c r="H1148" s="8"/>
      <c r="I1148" s="2"/>
      <c r="J1148" s="2"/>
      <c r="K1148" s="34"/>
      <c r="L1148" s="36"/>
      <c r="M1148" s="35"/>
      <c r="N1148" s="35"/>
      <c r="O1148" s="35"/>
    </row>
    <row r="1149" spans="1:15" x14ac:dyDescent="0.2">
      <c r="A1149">
        <f>+MassCurves!A1117</f>
        <v>1113</v>
      </c>
      <c r="B1149" s="9">
        <f t="shared" si="85"/>
        <v>2.6566000999999999</v>
      </c>
      <c r="C1149" s="2">
        <f t="shared" ca="1" si="89"/>
        <v>0.62280015000000022</v>
      </c>
      <c r="D1149" s="8">
        <f t="shared" ca="1" si="86"/>
        <v>9.538461538461543E-4</v>
      </c>
      <c r="E1149" s="9">
        <f t="shared" ca="1" si="87"/>
        <v>0.47547692307692307</v>
      </c>
      <c r="F1149" s="8">
        <f t="shared" ca="1" si="88"/>
        <v>0.89575486180698349</v>
      </c>
      <c r="G1149" s="6"/>
      <c r="H1149" s="8"/>
      <c r="I1149" s="2"/>
      <c r="J1149" s="2"/>
      <c r="K1149" s="34"/>
      <c r="L1149" s="36"/>
      <c r="M1149" s="35"/>
      <c r="N1149" s="35"/>
      <c r="O1149" s="35"/>
    </row>
    <row r="1150" spans="1:15" x14ac:dyDescent="0.2">
      <c r="A1150">
        <f>+MassCurves!A1118</f>
        <v>1114</v>
      </c>
      <c r="B1150" s="9">
        <f t="shared" si="85"/>
        <v>2.6684000999999999</v>
      </c>
      <c r="C1150" s="2">
        <f t="shared" ca="1" si="89"/>
        <v>0.63226680000000091</v>
      </c>
      <c r="D1150" s="8">
        <f t="shared" ca="1" si="86"/>
        <v>9.6923076923076975E-4</v>
      </c>
      <c r="E1150" s="9">
        <f t="shared" ca="1" si="87"/>
        <v>0.47548461538461534</v>
      </c>
      <c r="F1150" s="8">
        <f t="shared" ca="1" si="88"/>
        <v>0.90938517374722538</v>
      </c>
      <c r="G1150" s="6"/>
      <c r="H1150" s="8"/>
      <c r="I1150" s="2"/>
      <c r="J1150" s="2"/>
      <c r="K1150" s="34"/>
      <c r="L1150" s="36"/>
      <c r="M1150" s="35"/>
      <c r="N1150" s="35"/>
      <c r="O1150" s="35"/>
    </row>
    <row r="1151" spans="1:15" x14ac:dyDescent="0.2">
      <c r="A1151">
        <f>+MassCurves!A1119</f>
        <v>1115</v>
      </c>
      <c r="B1151" s="9">
        <f t="shared" si="85"/>
        <v>2.6802001</v>
      </c>
      <c r="C1151" s="2">
        <f t="shared" ca="1" si="89"/>
        <v>0.64173344999999937</v>
      </c>
      <c r="D1151" s="8">
        <f t="shared" ca="1" si="86"/>
        <v>9.8461538461538521E-4</v>
      </c>
      <c r="E1151" s="9">
        <f t="shared" ca="1" si="87"/>
        <v>0.47549230769230766</v>
      </c>
      <c r="F1151" s="8">
        <f t="shared" ca="1" si="88"/>
        <v>0.9230159262362273</v>
      </c>
      <c r="G1151" s="6"/>
      <c r="H1151" s="8"/>
      <c r="I1151" s="2"/>
      <c r="J1151" s="2"/>
      <c r="K1151" s="34"/>
      <c r="L1151" s="36"/>
      <c r="M1151" s="35"/>
      <c r="N1151" s="35"/>
      <c r="O1151" s="35"/>
    </row>
    <row r="1152" spans="1:15" x14ac:dyDescent="0.2">
      <c r="A1152">
        <f>+MassCurves!A1120</f>
        <v>1116</v>
      </c>
      <c r="B1152" s="9">
        <f t="shared" si="85"/>
        <v>2.6920001</v>
      </c>
      <c r="C1152" s="2">
        <f t="shared" ca="1" si="89"/>
        <v>0.65120010000000006</v>
      </c>
      <c r="D1152" s="8">
        <f t="shared" ca="1" si="86"/>
        <v>1.0000000000002659E-3</v>
      </c>
      <c r="E1152" s="9">
        <f t="shared" ca="1" si="87"/>
        <v>0.47550000000000009</v>
      </c>
      <c r="F1152" s="8">
        <f t="shared" ca="1" si="88"/>
        <v>0.93664711927399524</v>
      </c>
      <c r="G1152" s="6"/>
      <c r="H1152" s="8"/>
      <c r="I1152" s="2"/>
      <c r="J1152" s="2"/>
      <c r="K1152" s="34"/>
      <c r="L1152" s="36"/>
      <c r="M1152" s="35"/>
      <c r="N1152" s="35"/>
      <c r="O1152" s="35"/>
    </row>
    <row r="1153" spans="1:15" x14ac:dyDescent="0.2">
      <c r="A1153">
        <f>+MassCurves!A1121</f>
        <v>1117</v>
      </c>
      <c r="B1153" s="9">
        <f t="shared" si="85"/>
        <v>2.7038001</v>
      </c>
      <c r="C1153" s="2">
        <f t="shared" ca="1" si="89"/>
        <v>0.66066675000000075</v>
      </c>
      <c r="D1153" s="8">
        <f t="shared" ca="1" si="86"/>
        <v>8.9800000000002742E-3</v>
      </c>
      <c r="E1153" s="9">
        <f t="shared" ca="1" si="87"/>
        <v>0.47949000000000014</v>
      </c>
      <c r="F1153" s="8">
        <f t="shared" ca="1" si="88"/>
        <v>0.958237199061443</v>
      </c>
      <c r="G1153" s="6"/>
      <c r="H1153" s="8"/>
      <c r="I1153" s="2"/>
      <c r="J1153" s="2"/>
      <c r="K1153" s="34"/>
      <c r="L1153" s="36"/>
      <c r="M1153" s="35"/>
      <c r="N1153" s="35"/>
      <c r="O1153" s="35"/>
    </row>
    <row r="1154" spans="1:15" x14ac:dyDescent="0.2">
      <c r="A1154">
        <f>+MassCurves!A1122</f>
        <v>1118</v>
      </c>
      <c r="B1154" s="9">
        <f t="shared" si="85"/>
        <v>2.7156001000000001</v>
      </c>
      <c r="C1154" s="2">
        <f t="shared" ca="1" si="89"/>
        <v>0.67013340000000143</v>
      </c>
      <c r="D1154" s="8">
        <f t="shared" ca="1" si="86"/>
        <v>1.6960000000000284E-2</v>
      </c>
      <c r="E1154" s="9">
        <f t="shared" ca="1" si="87"/>
        <v>0.48348000000000013</v>
      </c>
      <c r="F1154" s="8">
        <f t="shared" ca="1" si="88"/>
        <v>0.98005579149217903</v>
      </c>
      <c r="G1154" s="6"/>
      <c r="H1154" s="8"/>
      <c r="I1154" s="2"/>
      <c r="J1154" s="2"/>
      <c r="K1154" s="34"/>
      <c r="L1154" s="36"/>
      <c r="M1154" s="35"/>
      <c r="N1154" s="35"/>
      <c r="O1154" s="35"/>
    </row>
    <row r="1155" spans="1:15" x14ac:dyDescent="0.2">
      <c r="A1155">
        <f>+MassCurves!A1123</f>
        <v>1119</v>
      </c>
      <c r="B1155" s="9">
        <f t="shared" si="85"/>
        <v>2.7274001000000001</v>
      </c>
      <c r="C1155" s="2">
        <f t="shared" ca="1" si="89"/>
        <v>0.67960005000000212</v>
      </c>
      <c r="D1155" s="8">
        <f t="shared" ca="1" si="86"/>
        <v>1.6960000000000284E-2</v>
      </c>
      <c r="E1155" s="9">
        <f t="shared" ca="1" si="87"/>
        <v>0.48348000000000013</v>
      </c>
      <c r="F1155" s="8">
        <f t="shared" ca="1" si="88"/>
        <v>0.99390056502313595</v>
      </c>
      <c r="G1155" s="6"/>
      <c r="H1155" s="8"/>
      <c r="I1155" s="2"/>
      <c r="J1155" s="2"/>
      <c r="K1155" s="34"/>
      <c r="L1155" s="36"/>
      <c r="M1155" s="35"/>
      <c r="N1155" s="35"/>
      <c r="O1155" s="35"/>
    </row>
    <row r="1156" spans="1:15" x14ac:dyDescent="0.2">
      <c r="A1156">
        <f>+MassCurves!A1124</f>
        <v>1120</v>
      </c>
      <c r="B1156" s="9">
        <f t="shared" si="85"/>
        <v>2.7392001000000001</v>
      </c>
      <c r="C1156" s="2">
        <f t="shared" ca="1" si="89"/>
        <v>0.68906670000000059</v>
      </c>
      <c r="D1156" s="8">
        <f t="shared" ca="1" si="86"/>
        <v>2.4940000000000292E-2</v>
      </c>
      <c r="E1156" s="9">
        <f t="shared" ca="1" si="87"/>
        <v>0.48747000000000013</v>
      </c>
      <c r="F1156" s="8">
        <f t="shared" ca="1" si="88"/>
        <v>1.0160619264188011</v>
      </c>
      <c r="G1156" s="6"/>
      <c r="H1156" s="8"/>
      <c r="I1156" s="2"/>
      <c r="J1156" s="2"/>
      <c r="K1156" s="34"/>
      <c r="L1156" s="36"/>
      <c r="M1156" s="35"/>
      <c r="N1156" s="35"/>
      <c r="O1156" s="35"/>
    </row>
    <row r="1157" spans="1:15" x14ac:dyDescent="0.2">
      <c r="A1157">
        <f>+MassCurves!A1125</f>
        <v>1121</v>
      </c>
      <c r="B1157" s="9">
        <f t="shared" si="85"/>
        <v>2.75098675</v>
      </c>
      <c r="C1157" s="2">
        <f t="shared" ca="1" si="89"/>
        <v>0.6984666000000006</v>
      </c>
      <c r="D1157" s="8">
        <f t="shared" ca="1" si="86"/>
        <v>3.2920000000000303E-2</v>
      </c>
      <c r="E1157" s="9">
        <f t="shared" ca="1" si="87"/>
        <v>0.49146000000000012</v>
      </c>
      <c r="F1157" s="8">
        <f t="shared" ca="1" si="88"/>
        <v>1.0383525687493775</v>
      </c>
      <c r="G1157" s="6"/>
      <c r="H1157" s="8"/>
      <c r="I1157" s="2"/>
      <c r="J1157" s="2"/>
      <c r="K1157" s="34"/>
      <c r="L1157" s="36"/>
      <c r="M1157" s="35"/>
      <c r="N1157" s="35"/>
      <c r="O1157" s="35"/>
    </row>
    <row r="1158" spans="1:15" x14ac:dyDescent="0.2">
      <c r="A1158">
        <f>+MassCurves!A1126</f>
        <v>1122</v>
      </c>
      <c r="B1158" s="9">
        <f t="shared" si="85"/>
        <v>2.7627733999999999</v>
      </c>
      <c r="C1158" s="2">
        <f t="shared" ca="1" si="89"/>
        <v>0.70786650000000062</v>
      </c>
      <c r="D1158" s="8">
        <f t="shared" ca="1" si="86"/>
        <v>4.0900000000000311E-2</v>
      </c>
      <c r="E1158" s="9">
        <f t="shared" ca="1" si="87"/>
        <v>0.49545000000000011</v>
      </c>
      <c r="F1158" s="8">
        <f t="shared" ca="1" si="88"/>
        <v>1.0608701124648836</v>
      </c>
      <c r="G1158" s="6"/>
      <c r="H1158" s="8"/>
      <c r="I1158" s="2"/>
      <c r="J1158" s="2"/>
      <c r="K1158" s="34"/>
      <c r="L1158" s="36"/>
      <c r="M1158" s="35"/>
      <c r="N1158" s="35"/>
      <c r="O1158" s="35"/>
    </row>
    <row r="1159" spans="1:15" x14ac:dyDescent="0.2">
      <c r="A1159">
        <f>+MassCurves!A1127</f>
        <v>1123</v>
      </c>
      <c r="B1159" s="9">
        <f t="shared" si="85"/>
        <v>2.7745600500000003</v>
      </c>
      <c r="C1159" s="2">
        <f t="shared" ca="1" si="89"/>
        <v>0.70779975000000217</v>
      </c>
      <c r="D1159" s="8">
        <f t="shared" ca="1" si="86"/>
        <v>4.0900000000000311E-2</v>
      </c>
      <c r="E1159" s="9">
        <f t="shared" ca="1" si="87"/>
        <v>0.49545000000000011</v>
      </c>
      <c r="F1159" s="8">
        <f t="shared" ca="1" si="88"/>
        <v>1.0607700751273272</v>
      </c>
      <c r="G1159" s="6"/>
      <c r="H1159" s="8"/>
      <c r="I1159" s="2"/>
      <c r="J1159" s="2"/>
      <c r="K1159" s="34"/>
      <c r="L1159" s="36"/>
      <c r="M1159" s="35"/>
      <c r="N1159" s="35"/>
      <c r="O1159" s="35"/>
    </row>
    <row r="1160" spans="1:15" x14ac:dyDescent="0.2">
      <c r="A1160">
        <f>+MassCurves!A1128</f>
        <v>1124</v>
      </c>
      <c r="B1160" s="9">
        <f t="shared" si="85"/>
        <v>2.7863467000000002</v>
      </c>
      <c r="C1160" s="2">
        <f t="shared" ca="1" si="89"/>
        <v>0.7077330000000015</v>
      </c>
      <c r="D1160" s="8">
        <f t="shared" ca="1" si="86"/>
        <v>4.0900000000000311E-2</v>
      </c>
      <c r="E1160" s="9">
        <f t="shared" ca="1" si="87"/>
        <v>0.49545000000000011</v>
      </c>
      <c r="F1160" s="8">
        <f t="shared" ca="1" si="88"/>
        <v>1.0606700377897675</v>
      </c>
      <c r="G1160" s="6"/>
      <c r="H1160" s="8"/>
      <c r="I1160" s="2"/>
      <c r="J1160" s="2"/>
      <c r="K1160" s="34"/>
      <c r="L1160" s="36"/>
      <c r="M1160" s="35"/>
      <c r="N1160" s="35"/>
      <c r="O1160" s="35"/>
    </row>
    <row r="1161" spans="1:15" x14ac:dyDescent="0.2">
      <c r="A1161">
        <f>+MassCurves!A1129</f>
        <v>1125</v>
      </c>
      <c r="B1161" s="9">
        <f t="shared" si="85"/>
        <v>2.7981333500000001</v>
      </c>
      <c r="C1161" s="2">
        <f t="shared" ca="1" si="89"/>
        <v>0.70766625000000083</v>
      </c>
      <c r="D1161" s="8">
        <f t="shared" ca="1" si="86"/>
        <v>4.0900000000000311E-2</v>
      </c>
      <c r="E1161" s="9">
        <f t="shared" ca="1" si="87"/>
        <v>0.49545000000000011</v>
      </c>
      <c r="F1161" s="8">
        <f t="shared" ca="1" si="88"/>
        <v>1.0605700004522078</v>
      </c>
      <c r="G1161" s="6"/>
      <c r="H1161" s="8"/>
      <c r="I1161" s="2"/>
      <c r="J1161" s="2"/>
      <c r="K1161" s="34"/>
      <c r="L1161" s="36"/>
      <c r="M1161" s="35"/>
      <c r="N1161" s="35"/>
      <c r="O1161" s="35"/>
    </row>
    <row r="1162" spans="1:15" x14ac:dyDescent="0.2">
      <c r="A1162">
        <f>+MassCurves!A1130</f>
        <v>1126</v>
      </c>
      <c r="B1162" s="9">
        <f t="shared" si="85"/>
        <v>2.80992</v>
      </c>
      <c r="C1162" s="2">
        <f t="shared" ca="1" si="89"/>
        <v>0.70759950000000016</v>
      </c>
      <c r="D1162" s="8">
        <f t="shared" ca="1" si="86"/>
        <v>4.0900000000000311E-2</v>
      </c>
      <c r="E1162" s="9">
        <f t="shared" ca="1" si="87"/>
        <v>0.49545000000000011</v>
      </c>
      <c r="F1162" s="8">
        <f t="shared" ca="1" si="88"/>
        <v>1.0604699631146479</v>
      </c>
      <c r="G1162" s="6"/>
      <c r="H1162" s="8"/>
      <c r="I1162" s="2"/>
      <c r="J1162" s="2"/>
      <c r="K1162" s="34"/>
      <c r="L1162" s="36"/>
      <c r="M1162" s="35"/>
      <c r="N1162" s="35"/>
      <c r="O1162" s="35"/>
    </row>
    <row r="1163" spans="1:15" x14ac:dyDescent="0.2">
      <c r="A1163">
        <f>+MassCurves!A1131</f>
        <v>1127</v>
      </c>
      <c r="B1163" s="9">
        <f t="shared" si="85"/>
        <v>2.8217066499999999</v>
      </c>
      <c r="C1163" s="2">
        <f t="shared" ca="1" si="89"/>
        <v>0.70753274999999949</v>
      </c>
      <c r="D1163" s="8">
        <f t="shared" ca="1" si="86"/>
        <v>4.0900000000000311E-2</v>
      </c>
      <c r="E1163" s="9">
        <f t="shared" ca="1" si="87"/>
        <v>0.49545000000000011</v>
      </c>
      <c r="F1163" s="8">
        <f t="shared" ca="1" si="88"/>
        <v>1.060369925777088</v>
      </c>
      <c r="G1163" s="6"/>
      <c r="H1163" s="8"/>
      <c r="I1163" s="2"/>
      <c r="J1163" s="2"/>
      <c r="K1163" s="34"/>
      <c r="L1163" s="36"/>
      <c r="M1163" s="35"/>
      <c r="N1163" s="35"/>
      <c r="O1163" s="35"/>
    </row>
    <row r="1164" spans="1:15" x14ac:dyDescent="0.2">
      <c r="A1164">
        <f>+MassCurves!A1132</f>
        <v>1128</v>
      </c>
      <c r="B1164" s="9">
        <f t="shared" si="85"/>
        <v>2.8334933000000002</v>
      </c>
      <c r="C1164" s="2">
        <f t="shared" ca="1" si="89"/>
        <v>0.70746600000000104</v>
      </c>
      <c r="D1164" s="8">
        <f t="shared" ca="1" si="86"/>
        <v>4.0900000000000311E-2</v>
      </c>
      <c r="E1164" s="9">
        <f t="shared" ca="1" si="87"/>
        <v>0.49545000000000011</v>
      </c>
      <c r="F1164" s="8">
        <f t="shared" ca="1" si="88"/>
        <v>1.0602698884395318</v>
      </c>
      <c r="G1164" s="6"/>
      <c r="H1164" s="8"/>
      <c r="I1164" s="2"/>
      <c r="J1164" s="2"/>
      <c r="K1164" s="34"/>
      <c r="L1164" s="36"/>
      <c r="M1164" s="35"/>
      <c r="N1164" s="35"/>
      <c r="O1164" s="35"/>
    </row>
    <row r="1165" spans="1:15" x14ac:dyDescent="0.2">
      <c r="A1165">
        <f>+MassCurves!A1133</f>
        <v>1129</v>
      </c>
      <c r="B1165" s="9">
        <f t="shared" si="85"/>
        <v>2.8452799500000001</v>
      </c>
      <c r="C1165" s="2">
        <f t="shared" ca="1" si="89"/>
        <v>0.70739925000000037</v>
      </c>
      <c r="D1165" s="8">
        <f t="shared" ca="1" si="86"/>
        <v>4.0900000000000311E-2</v>
      </c>
      <c r="E1165" s="9">
        <f t="shared" ca="1" si="87"/>
        <v>0.49545000000000011</v>
      </c>
      <c r="F1165" s="8">
        <f t="shared" ca="1" si="88"/>
        <v>1.0601698511019721</v>
      </c>
      <c r="G1165" s="6"/>
      <c r="H1165" s="8"/>
      <c r="I1165" s="2"/>
      <c r="J1165" s="2"/>
      <c r="K1165" s="34"/>
      <c r="L1165" s="36"/>
      <c r="M1165" s="35"/>
      <c r="N1165" s="35"/>
      <c r="O1165" s="35"/>
    </row>
    <row r="1166" spans="1:15" x14ac:dyDescent="0.2">
      <c r="A1166">
        <f>+MassCurves!A1134</f>
        <v>1130</v>
      </c>
      <c r="B1166" s="9">
        <f t="shared" si="85"/>
        <v>2.8570666</v>
      </c>
      <c r="C1166" s="2">
        <f t="shared" ca="1" si="89"/>
        <v>0.7073324999999997</v>
      </c>
      <c r="D1166" s="8">
        <f t="shared" ca="1" si="86"/>
        <v>4.0900000000000311E-2</v>
      </c>
      <c r="E1166" s="9">
        <f t="shared" ca="1" si="87"/>
        <v>0.49545000000000011</v>
      </c>
      <c r="F1166" s="8">
        <f t="shared" ca="1" si="88"/>
        <v>1.0600698137644122</v>
      </c>
      <c r="G1166" s="6"/>
      <c r="H1166" s="8"/>
      <c r="I1166" s="2"/>
      <c r="J1166" s="2"/>
      <c r="K1166" s="34"/>
      <c r="L1166" s="36"/>
      <c r="M1166" s="35"/>
      <c r="N1166" s="35"/>
      <c r="O1166" s="35"/>
    </row>
    <row r="1167" spans="1:15" x14ac:dyDescent="0.2">
      <c r="A1167">
        <f>+MassCurves!A1135</f>
        <v>1131</v>
      </c>
      <c r="B1167" s="9">
        <f t="shared" si="85"/>
        <v>2.8688001999999999</v>
      </c>
      <c r="C1167" s="2">
        <f t="shared" ca="1" si="89"/>
        <v>0.70700049999999903</v>
      </c>
      <c r="D1167" s="8">
        <f t="shared" ca="1" si="86"/>
        <v>4.0900000000000311E-2</v>
      </c>
      <c r="E1167" s="9">
        <f t="shared" ca="1" si="87"/>
        <v>0.49545000000000011</v>
      </c>
      <c r="F1167" s="8">
        <f t="shared" ca="1" si="88"/>
        <v>1.0595722497783513</v>
      </c>
      <c r="G1167" s="6"/>
      <c r="H1167" s="8"/>
      <c r="I1167" s="2"/>
      <c r="J1167" s="2"/>
      <c r="K1167" s="34"/>
      <c r="L1167" s="36"/>
      <c r="M1167" s="35"/>
      <c r="N1167" s="35"/>
      <c r="O1167" s="35"/>
    </row>
    <row r="1168" spans="1:15" x14ac:dyDescent="0.2">
      <c r="A1168">
        <f>+MassCurves!A1136</f>
        <v>1132</v>
      </c>
      <c r="B1168" s="9">
        <f t="shared" si="85"/>
        <v>2.8805334999999999</v>
      </c>
      <c r="C1168" s="2">
        <f t="shared" ca="1" si="89"/>
        <v>0.7066669999999986</v>
      </c>
      <c r="D1168" s="8">
        <f t="shared" ca="1" si="86"/>
        <v>4.0900000000000311E-2</v>
      </c>
      <c r="E1168" s="9">
        <f t="shared" ca="1" si="87"/>
        <v>0.49545000000000011</v>
      </c>
      <c r="F1168" s="8">
        <f t="shared" ca="1" si="88"/>
        <v>1.0590724377622331</v>
      </c>
      <c r="G1168" s="6"/>
      <c r="H1168" s="8"/>
      <c r="I1168" s="2"/>
      <c r="J1168" s="2"/>
      <c r="K1168" s="34"/>
      <c r="L1168" s="36"/>
      <c r="M1168" s="35"/>
      <c r="N1168" s="35"/>
      <c r="O1168" s="35"/>
    </row>
    <row r="1169" spans="1:15" x14ac:dyDescent="0.2">
      <c r="A1169">
        <f>+MassCurves!A1137</f>
        <v>1133</v>
      </c>
      <c r="B1169" s="9">
        <f t="shared" si="85"/>
        <v>2.8922667999999998</v>
      </c>
      <c r="C1169" s="2">
        <f t="shared" ca="1" si="89"/>
        <v>0.70640024999999884</v>
      </c>
      <c r="D1169" s="8">
        <f t="shared" ca="1" si="86"/>
        <v>4.0900000000000311E-2</v>
      </c>
      <c r="E1169" s="9">
        <f t="shared" ca="1" si="87"/>
        <v>0.49545000000000011</v>
      </c>
      <c r="F1169" s="8">
        <f t="shared" ca="1" si="88"/>
        <v>1.0586726630836747</v>
      </c>
      <c r="G1169" s="6"/>
      <c r="H1169" s="8"/>
      <c r="I1169" s="2"/>
      <c r="J1169" s="2"/>
      <c r="K1169" s="34"/>
      <c r="L1169" s="36"/>
      <c r="M1169" s="35"/>
      <c r="N1169" s="35"/>
      <c r="O1169" s="35"/>
    </row>
    <row r="1170" spans="1:15" x14ac:dyDescent="0.2">
      <c r="A1170">
        <f>+MassCurves!A1138</f>
        <v>1134</v>
      </c>
      <c r="B1170" s="9">
        <f t="shared" si="85"/>
        <v>2.9040002999999999</v>
      </c>
      <c r="C1170" s="2">
        <f t="shared" ca="1" si="89"/>
        <v>0.70613449999999967</v>
      </c>
      <c r="D1170" s="8">
        <f t="shared" ca="1" si="86"/>
        <v>4.0900000000000311E-2</v>
      </c>
      <c r="E1170" s="9">
        <f t="shared" ca="1" si="87"/>
        <v>0.49545000000000011</v>
      </c>
      <c r="F1170" s="8">
        <f t="shared" ca="1" si="88"/>
        <v>1.0582743870918223</v>
      </c>
      <c r="G1170" s="6"/>
      <c r="H1170" s="8"/>
      <c r="I1170" s="2"/>
      <c r="J1170" s="2"/>
      <c r="K1170" s="34"/>
      <c r="L1170" s="36"/>
      <c r="M1170" s="35"/>
      <c r="N1170" s="35"/>
      <c r="O1170" s="35"/>
    </row>
    <row r="1171" spans="1:15" x14ac:dyDescent="0.2">
      <c r="A1171">
        <f>+MassCurves!A1139</f>
        <v>1135</v>
      </c>
      <c r="B1171" s="9">
        <f t="shared" si="85"/>
        <v>2.9157335999999998</v>
      </c>
      <c r="C1171" s="2">
        <f t="shared" ca="1" si="89"/>
        <v>0.70586774999999768</v>
      </c>
      <c r="D1171" s="8">
        <f t="shared" ca="1" si="86"/>
        <v>4.0900000000000311E-2</v>
      </c>
      <c r="E1171" s="9">
        <f t="shared" ca="1" si="87"/>
        <v>0.49545000000000011</v>
      </c>
      <c r="F1171" s="8">
        <f t="shared" ca="1" si="88"/>
        <v>1.0578746124132605</v>
      </c>
      <c r="G1171" s="6"/>
      <c r="H1171" s="8"/>
      <c r="I1171" s="2"/>
      <c r="J1171" s="2"/>
      <c r="K1171" s="34"/>
      <c r="L1171" s="36"/>
      <c r="M1171" s="35"/>
      <c r="N1171" s="35"/>
      <c r="O1171" s="35"/>
    </row>
    <row r="1172" spans="1:15" x14ac:dyDescent="0.2">
      <c r="A1172">
        <f>+MassCurves!A1140</f>
        <v>1136</v>
      </c>
      <c r="B1172" s="9">
        <f t="shared" si="85"/>
        <v>2.9274669000000002</v>
      </c>
      <c r="C1172" s="2">
        <f t="shared" ca="1" si="89"/>
        <v>0.70560100000000014</v>
      </c>
      <c r="D1172" s="8">
        <f t="shared" ca="1" si="86"/>
        <v>4.0900000000000311E-2</v>
      </c>
      <c r="E1172" s="9">
        <f t="shared" ca="1" si="87"/>
        <v>0.49545000000000011</v>
      </c>
      <c r="F1172" s="8">
        <f t="shared" ca="1" si="88"/>
        <v>1.0574748377347054</v>
      </c>
      <c r="G1172" s="6"/>
      <c r="H1172" s="8"/>
      <c r="I1172" s="2"/>
      <c r="J1172" s="2"/>
      <c r="K1172" s="34"/>
      <c r="L1172" s="36"/>
      <c r="M1172" s="35"/>
      <c r="N1172" s="35"/>
      <c r="O1172" s="35"/>
    </row>
    <row r="1173" spans="1:15" x14ac:dyDescent="0.2">
      <c r="A1173">
        <f>+MassCurves!A1141</f>
        <v>1137</v>
      </c>
      <c r="B1173" s="9">
        <f t="shared" si="85"/>
        <v>2.9392002000000002</v>
      </c>
      <c r="C1173" s="2">
        <f t="shared" ca="1" si="89"/>
        <v>0.70533425000000038</v>
      </c>
      <c r="D1173" s="8">
        <f t="shared" ca="1" si="86"/>
        <v>4.0900000000000311E-2</v>
      </c>
      <c r="E1173" s="9">
        <f t="shared" ca="1" si="87"/>
        <v>0.49545000000000011</v>
      </c>
      <c r="F1173" s="8">
        <f t="shared" ca="1" si="88"/>
        <v>1.057075063056147</v>
      </c>
      <c r="G1173" s="6"/>
      <c r="H1173" s="8"/>
      <c r="I1173" s="2"/>
      <c r="J1173" s="2"/>
      <c r="K1173" s="34"/>
      <c r="L1173" s="36"/>
      <c r="M1173" s="35"/>
      <c r="N1173" s="35"/>
      <c r="O1173" s="35"/>
    </row>
    <row r="1174" spans="1:15" x14ac:dyDescent="0.2">
      <c r="A1174">
        <f>+MassCurves!A1142</f>
        <v>1138</v>
      </c>
      <c r="B1174" s="9">
        <f t="shared" si="85"/>
        <v>2.9509335000000001</v>
      </c>
      <c r="C1174" s="2">
        <f t="shared" ca="1" si="89"/>
        <v>0.70506750000000062</v>
      </c>
      <c r="D1174" s="8">
        <f t="shared" ca="1" si="86"/>
        <v>4.0900000000000311E-2</v>
      </c>
      <c r="E1174" s="9">
        <f t="shared" ca="1" si="87"/>
        <v>0.49545000000000011</v>
      </c>
      <c r="F1174" s="8">
        <f t="shared" ca="1" si="88"/>
        <v>1.0566752883775885</v>
      </c>
      <c r="G1174" s="6"/>
      <c r="H1174" s="8"/>
      <c r="I1174" s="2"/>
      <c r="J1174" s="2"/>
      <c r="K1174" s="34"/>
      <c r="L1174" s="36"/>
      <c r="M1174" s="35"/>
      <c r="N1174" s="35"/>
      <c r="O1174" s="35"/>
    </row>
    <row r="1175" spans="1:15" x14ac:dyDescent="0.2">
      <c r="A1175">
        <f>+MassCurves!A1143</f>
        <v>1139</v>
      </c>
      <c r="B1175" s="9">
        <f t="shared" si="85"/>
        <v>2.9626667000000002</v>
      </c>
      <c r="C1175" s="2">
        <f t="shared" ca="1" si="89"/>
        <v>0.70480025000000168</v>
      </c>
      <c r="D1175" s="8">
        <f t="shared" ca="1" si="86"/>
        <v>4.0900000000000311E-2</v>
      </c>
      <c r="E1175" s="9">
        <f t="shared" ca="1" si="87"/>
        <v>0.49545000000000011</v>
      </c>
      <c r="F1175" s="8">
        <f t="shared" ca="1" si="88"/>
        <v>1.0562747643556791</v>
      </c>
      <c r="G1175" s="6"/>
      <c r="H1175" s="8"/>
      <c r="I1175" s="2"/>
      <c r="J1175" s="2"/>
      <c r="K1175" s="34"/>
      <c r="L1175" s="36"/>
      <c r="M1175" s="35"/>
      <c r="N1175" s="35"/>
      <c r="O1175" s="35"/>
    </row>
    <row r="1176" spans="1:15" x14ac:dyDescent="0.2">
      <c r="A1176">
        <f>+MassCurves!A1144</f>
        <v>1140</v>
      </c>
      <c r="B1176" s="9">
        <f t="shared" si="85"/>
        <v>2.9744000000000002</v>
      </c>
      <c r="C1176" s="2">
        <f t="shared" ca="1" si="89"/>
        <v>0.7045334999999997</v>
      </c>
      <c r="D1176" s="8">
        <f t="shared" ca="1" si="86"/>
        <v>4.0900000000000311E-2</v>
      </c>
      <c r="E1176" s="9">
        <f t="shared" ca="1" si="87"/>
        <v>0.49545000000000011</v>
      </c>
      <c r="F1176" s="8">
        <f t="shared" ca="1" si="88"/>
        <v>1.0558749896771171</v>
      </c>
      <c r="G1176" s="6"/>
      <c r="H1176" s="8"/>
      <c r="I1176" s="2"/>
      <c r="J1176" s="2"/>
      <c r="K1176" s="34"/>
      <c r="L1176" s="36"/>
      <c r="M1176" s="35"/>
      <c r="N1176" s="35"/>
      <c r="O1176" s="35"/>
    </row>
    <row r="1177" spans="1:15" x14ac:dyDescent="0.2">
      <c r="A1177">
        <f>+MassCurves!A1145</f>
        <v>1141</v>
      </c>
      <c r="B1177" s="9">
        <f t="shared" si="85"/>
        <v>2.9879999000000002</v>
      </c>
      <c r="C1177" s="2">
        <f t="shared" ca="1" si="89"/>
        <v>0.7135997500000002</v>
      </c>
      <c r="D1177" s="8">
        <f t="shared" ca="1" si="86"/>
        <v>4.8880000000000319E-2</v>
      </c>
      <c r="E1177" s="9">
        <f t="shared" ca="1" si="87"/>
        <v>0.49944000000000016</v>
      </c>
      <c r="F1177" s="8">
        <f t="shared" ca="1" si="88"/>
        <v>1.0780751438725866</v>
      </c>
      <c r="G1177" s="6"/>
      <c r="H1177" s="8"/>
      <c r="I1177" s="2"/>
      <c r="J1177" s="2"/>
      <c r="K1177" s="34"/>
      <c r="L1177" s="36"/>
      <c r="M1177" s="35"/>
      <c r="N1177" s="35"/>
      <c r="O1177" s="35"/>
    </row>
    <row r="1178" spans="1:15" x14ac:dyDescent="0.2">
      <c r="A1178">
        <f>+MassCurves!A1146</f>
        <v>1142</v>
      </c>
      <c r="B1178" s="9">
        <f t="shared" si="85"/>
        <v>3.0015999999999998</v>
      </c>
      <c r="C1178" s="2">
        <f t="shared" ca="1" si="89"/>
        <v>0.72266699999999906</v>
      </c>
      <c r="D1178" s="8">
        <f t="shared" ca="1" si="86"/>
        <v>5.6860000000000327E-2</v>
      </c>
      <c r="E1178" s="9">
        <f t="shared" ca="1" si="87"/>
        <v>0.50343000000000016</v>
      </c>
      <c r="F1178" s="8">
        <f t="shared" ca="1" si="88"/>
        <v>1.1004956684004679</v>
      </c>
      <c r="G1178" s="6"/>
      <c r="H1178" s="8"/>
      <c r="I1178" s="2"/>
      <c r="J1178" s="2"/>
      <c r="K1178" s="34"/>
      <c r="L1178" s="36"/>
      <c r="M1178" s="35"/>
      <c r="N1178" s="35"/>
      <c r="O1178" s="35"/>
    </row>
    <row r="1179" spans="1:15" x14ac:dyDescent="0.2">
      <c r="A1179">
        <f>+MassCurves!A1147</f>
        <v>1143</v>
      </c>
      <c r="B1179" s="9">
        <f t="shared" si="85"/>
        <v>3.0152000999999999</v>
      </c>
      <c r="C1179" s="2">
        <f t="shared" ca="1" si="89"/>
        <v>0.73199950000000014</v>
      </c>
      <c r="D1179" s="8">
        <f t="shared" ca="1" si="86"/>
        <v>6.4840000000000328E-2</v>
      </c>
      <c r="E1179" s="9">
        <f t="shared" ca="1" si="87"/>
        <v>0.50742000000000009</v>
      </c>
      <c r="F1179" s="8">
        <f t="shared" ca="1" si="88"/>
        <v>1.1235421954086215</v>
      </c>
      <c r="G1179" s="6"/>
      <c r="H1179" s="8"/>
      <c r="I1179" s="2"/>
      <c r="J1179" s="2"/>
      <c r="K1179" s="34"/>
      <c r="L1179" s="36"/>
      <c r="M1179" s="35"/>
      <c r="N1179" s="35"/>
      <c r="O1179" s="35"/>
    </row>
    <row r="1180" spans="1:15" x14ac:dyDescent="0.2">
      <c r="A1180">
        <f>+MassCurves!A1148</f>
        <v>1144</v>
      </c>
      <c r="B1180" s="9">
        <f t="shared" si="85"/>
        <v>3.0287999999999999</v>
      </c>
      <c r="C1180" s="2">
        <f t="shared" ca="1" si="89"/>
        <v>0.74133250000000039</v>
      </c>
      <c r="D1180" s="8">
        <f t="shared" ca="1" si="86"/>
        <v>7.2820000000000343E-2</v>
      </c>
      <c r="E1180" s="9">
        <f t="shared" ca="1" si="87"/>
        <v>0.51141000000000014</v>
      </c>
      <c r="F1180" s="8">
        <f t="shared" ca="1" si="88"/>
        <v>1.1468147703352436</v>
      </c>
      <c r="G1180" s="6"/>
      <c r="H1180" s="8"/>
      <c r="I1180" s="2"/>
      <c r="J1180" s="2"/>
      <c r="K1180" s="34"/>
      <c r="L1180" s="36"/>
      <c r="M1180" s="35"/>
      <c r="N1180" s="35"/>
      <c r="O1180" s="35"/>
    </row>
    <row r="1181" spans="1:15" x14ac:dyDescent="0.2">
      <c r="A1181">
        <f>+MassCurves!A1149</f>
        <v>1145</v>
      </c>
      <c r="B1181" s="9">
        <f t="shared" si="85"/>
        <v>3.0483999000000002</v>
      </c>
      <c r="C1181" s="2">
        <f t="shared" ca="1" si="89"/>
        <v>0.78066550000000179</v>
      </c>
      <c r="D1181" s="8">
        <f t="shared" ca="1" si="86"/>
        <v>9.6028000000000238E-2</v>
      </c>
      <c r="E1181" s="9">
        <f t="shared" ca="1" si="87"/>
        <v>0.52301400000000009</v>
      </c>
      <c r="F1181" s="8">
        <f t="shared" ca="1" si="88"/>
        <v>1.2350636021978465</v>
      </c>
      <c r="G1181" s="6"/>
      <c r="H1181" s="8"/>
      <c r="I1181" s="2"/>
      <c r="J1181" s="2"/>
      <c r="K1181" s="34"/>
      <c r="L1181" s="36"/>
      <c r="M1181" s="35"/>
      <c r="N1181" s="35"/>
      <c r="O1181" s="35"/>
    </row>
    <row r="1182" spans="1:15" x14ac:dyDescent="0.2">
      <c r="A1182">
        <f>+MassCurves!A1150</f>
        <v>1146</v>
      </c>
      <c r="B1182" s="9">
        <f t="shared" si="85"/>
        <v>3.0680000999999999</v>
      </c>
      <c r="C1182" s="2">
        <f t="shared" ca="1" si="89"/>
        <v>0.81999900000000014</v>
      </c>
      <c r="D1182" s="8">
        <f t="shared" ca="1" si="86"/>
        <v>0.11125600000000024</v>
      </c>
      <c r="E1182" s="9">
        <f t="shared" ca="1" si="87"/>
        <v>0.5306280000000001</v>
      </c>
      <c r="F1182" s="8">
        <f t="shared" ca="1" si="88"/>
        <v>1.3161776374073633</v>
      </c>
      <c r="G1182" s="6"/>
      <c r="H1182" s="8"/>
      <c r="I1182" s="2"/>
      <c r="J1182" s="2"/>
      <c r="K1182" s="34"/>
      <c r="L1182" s="36"/>
      <c r="M1182" s="35"/>
      <c r="N1182" s="35"/>
      <c r="O1182" s="35"/>
    </row>
    <row r="1183" spans="1:15" x14ac:dyDescent="0.2">
      <c r="A1183">
        <f>+MassCurves!A1151</f>
        <v>1147</v>
      </c>
      <c r="B1183" s="9">
        <f t="shared" si="85"/>
        <v>3.0876001999999998</v>
      </c>
      <c r="C1183" s="2">
        <f t="shared" ca="1" si="89"/>
        <v>0.8593329999999999</v>
      </c>
      <c r="D1183" s="8">
        <f t="shared" ca="1" si="86"/>
        <v>0.13156000000000026</v>
      </c>
      <c r="E1183" s="9">
        <f t="shared" ca="1" si="87"/>
        <v>0.54078000000000015</v>
      </c>
      <c r="F1183" s="8">
        <f t="shared" ca="1" si="88"/>
        <v>1.4057015807035262</v>
      </c>
      <c r="G1183" s="6"/>
      <c r="H1183" s="8"/>
      <c r="I1183" s="2"/>
      <c r="J1183" s="2"/>
      <c r="K1183" s="34"/>
      <c r="L1183" s="36"/>
      <c r="M1183" s="35"/>
      <c r="N1183" s="35"/>
      <c r="O1183" s="35"/>
    </row>
    <row r="1184" spans="1:15" x14ac:dyDescent="0.2">
      <c r="A1184">
        <f>+MassCurves!A1152</f>
        <v>1148</v>
      </c>
      <c r="B1184" s="9">
        <f t="shared" si="85"/>
        <v>3.1072001</v>
      </c>
      <c r="C1184" s="2">
        <f t="shared" ca="1" si="89"/>
        <v>0.89866599999999908</v>
      </c>
      <c r="D1184" s="8">
        <f t="shared" ca="1" si="86"/>
        <v>0.15186400000000028</v>
      </c>
      <c r="E1184" s="9">
        <f t="shared" ca="1" si="87"/>
        <v>0.55093200000000009</v>
      </c>
      <c r="F1184" s="8">
        <f t="shared" ca="1" si="88"/>
        <v>1.4976396561681273</v>
      </c>
      <c r="G1184" s="6"/>
      <c r="H1184" s="8"/>
      <c r="I1184" s="2"/>
      <c r="J1184" s="2"/>
      <c r="K1184" s="34"/>
      <c r="L1184" s="36"/>
      <c r="M1184" s="35"/>
      <c r="N1184" s="35"/>
      <c r="O1184" s="35"/>
    </row>
    <row r="1185" spans="1:15" x14ac:dyDescent="0.2">
      <c r="A1185">
        <f>+MassCurves!A1153</f>
        <v>1149</v>
      </c>
      <c r="B1185" s="9">
        <f t="shared" si="85"/>
        <v>3.1524000000000001</v>
      </c>
      <c r="C1185" s="2">
        <f t="shared" ca="1" si="89"/>
        <v>1.0659989999999997</v>
      </c>
      <c r="D1185" s="8">
        <f t="shared" ca="1" si="86"/>
        <v>0.22223200000000018</v>
      </c>
      <c r="E1185" s="9">
        <f t="shared" ca="1" si="87"/>
        <v>0.58611600000000008</v>
      </c>
      <c r="F1185" s="8">
        <f t="shared" ca="1" si="88"/>
        <v>1.8899547064921114</v>
      </c>
      <c r="G1185" s="6"/>
      <c r="H1185" s="8"/>
      <c r="I1185" s="2"/>
      <c r="J1185" s="2"/>
      <c r="K1185" s="34"/>
      <c r="L1185" s="36"/>
      <c r="M1185" s="35"/>
      <c r="N1185" s="35"/>
      <c r="O1185" s="35"/>
    </row>
    <row r="1186" spans="1:15" x14ac:dyDescent="0.2">
      <c r="A1186">
        <f>+MassCurves!A1154</f>
        <v>1150</v>
      </c>
      <c r="B1186" s="9">
        <f t="shared" si="85"/>
        <v>3.1976000999999998</v>
      </c>
      <c r="C1186" s="2">
        <f t="shared" ca="1" si="89"/>
        <v>1.2333329999999987</v>
      </c>
      <c r="D1186" s="8">
        <f t="shared" ca="1" si="86"/>
        <v>0.2634060000000002</v>
      </c>
      <c r="E1186" s="9">
        <f t="shared" ca="1" si="87"/>
        <v>0.6067030000000001</v>
      </c>
      <c r="F1186" s="8">
        <f t="shared" ca="1" si="88"/>
        <v>2.2634323373913627</v>
      </c>
      <c r="G1186" s="6"/>
      <c r="H1186" s="8"/>
      <c r="I1186" s="2"/>
      <c r="J1186" s="2"/>
      <c r="K1186" s="34"/>
      <c r="L1186" s="36"/>
      <c r="M1186" s="35"/>
      <c r="N1186" s="35"/>
      <c r="O1186" s="35"/>
    </row>
    <row r="1187" spans="1:15" x14ac:dyDescent="0.2">
      <c r="A1187">
        <f>+MassCurves!A1155</f>
        <v>1151</v>
      </c>
      <c r="B1187" s="9">
        <f t="shared" si="85"/>
        <v>3.2428002</v>
      </c>
      <c r="C1187" s="2">
        <f t="shared" ca="1" si="89"/>
        <v>1.4006674999999991</v>
      </c>
      <c r="D1187" s="8">
        <f t="shared" ca="1" si="86"/>
        <v>0.30458000000000024</v>
      </c>
      <c r="E1187" s="9">
        <f t="shared" ca="1" si="87"/>
        <v>0.62729000000000013</v>
      </c>
      <c r="F1187" s="8">
        <f t="shared" ca="1" si="88"/>
        <v>2.6577519036552664</v>
      </c>
      <c r="G1187" s="6"/>
      <c r="H1187" s="8"/>
      <c r="I1187" s="2"/>
      <c r="J1187" s="2"/>
      <c r="K1187" s="34"/>
      <c r="L1187" s="36"/>
      <c r="M1187" s="35"/>
      <c r="N1187" s="35"/>
      <c r="O1187" s="35"/>
    </row>
    <row r="1188" spans="1:15" x14ac:dyDescent="0.2">
      <c r="A1188">
        <f>+MassCurves!A1156</f>
        <v>1152</v>
      </c>
      <c r="B1188" s="9">
        <f t="shared" ref="B1188:B1251" si="90">+HLOOKUP($B$9,MassCurve,(A1188+2),FALSE)</f>
        <v>3.2880001000000001</v>
      </c>
      <c r="C1188" s="2">
        <f t="shared" ca="1" si="89"/>
        <v>1.5680004999999997</v>
      </c>
      <c r="D1188" s="8">
        <f t="shared" ca="1" si="86"/>
        <v>0.33412800000000009</v>
      </c>
      <c r="E1188" s="9">
        <f t="shared" ca="1" si="87"/>
        <v>0.64206399999999997</v>
      </c>
      <c r="F1188" s="8">
        <f t="shared" ca="1" si="88"/>
        <v>3.0453382602544958</v>
      </c>
      <c r="G1188" s="6"/>
      <c r="H1188" s="8"/>
      <c r="I1188" s="2"/>
      <c r="J1188" s="2"/>
      <c r="K1188" s="34"/>
      <c r="L1188" s="36"/>
      <c r="M1188" s="35"/>
      <c r="N1188" s="35"/>
      <c r="O1188" s="35"/>
    </row>
    <row r="1189" spans="1:15" x14ac:dyDescent="0.2">
      <c r="A1189">
        <f>+MassCurves!A1157</f>
        <v>1153</v>
      </c>
      <c r="B1189" s="9">
        <f t="shared" si="90"/>
        <v>3.3332001999999998</v>
      </c>
      <c r="C1189" s="2">
        <f t="shared" ca="1" si="89"/>
        <v>1.7260014999999984</v>
      </c>
      <c r="D1189" s="8">
        <f t="shared" ref="D1189:D1252" ca="1" si="91">VLOOKUP(C1189,Cinterp,VLOOKUP($B$10,SoilID,2,FALSE)+1)</f>
        <v>0.34833600000000009</v>
      </c>
      <c r="E1189" s="9">
        <f t="shared" ref="E1189:E1252" ca="1" si="92">0.95*MAX(0,$B$7)/100+D1189*(1-MAX(0,$B$7)/100)</f>
        <v>0.64916799999999997</v>
      </c>
      <c r="F1189" s="8">
        <f t="shared" ref="F1189:F1252" ca="1" si="93">+E1189*C1189*MAX(0.05,$B$5)*1.0083</f>
        <v>3.3892944023056213</v>
      </c>
      <c r="G1189" s="6"/>
      <c r="H1189" s="8"/>
      <c r="I1189" s="2"/>
      <c r="J1189" s="2"/>
      <c r="K1189" s="34"/>
      <c r="L1189" s="36"/>
      <c r="M1189" s="35"/>
      <c r="N1189" s="35"/>
      <c r="O1189" s="35"/>
    </row>
    <row r="1190" spans="1:15" x14ac:dyDescent="0.2">
      <c r="A1190">
        <f>+MassCurves!A1158</f>
        <v>1154</v>
      </c>
      <c r="B1190" s="9">
        <f t="shared" si="90"/>
        <v>3.3528001000000001</v>
      </c>
      <c r="C1190" s="2">
        <f t="shared" ref="C1190:C1253" ca="1" si="94">+IF(A1190&lt;MAX(5,$B$6),(B1190-B1189)*60,(B1190-OFFSET(B1190,-MAX(5,$B$6),0,1,1))/(A1190-OFFSET(A1190,-MAX(5,$B$6),0,1,1))*60)</f>
        <v>1.7560005000000012</v>
      </c>
      <c r="D1190" s="8">
        <f t="shared" ca="1" si="91"/>
        <v>0.35100000000000009</v>
      </c>
      <c r="E1190" s="9">
        <f t="shared" ca="1" si="92"/>
        <v>0.65050000000000008</v>
      </c>
      <c r="F1190" s="8">
        <f t="shared" ca="1" si="93"/>
        <v>3.4552777060487276</v>
      </c>
      <c r="G1190" s="6"/>
      <c r="H1190" s="8"/>
      <c r="I1190" s="2"/>
      <c r="J1190" s="2"/>
      <c r="K1190" s="34"/>
      <c r="L1190" s="36"/>
      <c r="M1190" s="35"/>
      <c r="N1190" s="35"/>
      <c r="O1190" s="35"/>
    </row>
    <row r="1191" spans="1:15" x14ac:dyDescent="0.2">
      <c r="A1191">
        <f>+MassCurves!A1159</f>
        <v>1155</v>
      </c>
      <c r="B1191" s="9">
        <f t="shared" si="90"/>
        <v>3.3664000000000001</v>
      </c>
      <c r="C1191" s="2">
        <f t="shared" ca="1" si="94"/>
        <v>1.7559995000000006</v>
      </c>
      <c r="D1191" s="8">
        <f t="shared" ca="1" si="91"/>
        <v>0.35100000000000009</v>
      </c>
      <c r="E1191" s="9">
        <f t="shared" ca="1" si="92"/>
        <v>0.65050000000000008</v>
      </c>
      <c r="F1191" s="8">
        <f t="shared" ca="1" si="93"/>
        <v>3.4552757383512764</v>
      </c>
      <c r="G1191" s="6"/>
      <c r="H1191" s="8"/>
      <c r="I1191" s="2"/>
      <c r="J1191" s="2"/>
      <c r="K1191" s="34"/>
      <c r="L1191" s="36"/>
      <c r="M1191" s="35"/>
      <c r="N1191" s="35"/>
      <c r="O1191" s="35"/>
    </row>
    <row r="1192" spans="1:15" x14ac:dyDescent="0.2">
      <c r="A1192">
        <f>+MassCurves!A1160</f>
        <v>1156</v>
      </c>
      <c r="B1192" s="9">
        <f t="shared" si="90"/>
        <v>3.3781335000000001</v>
      </c>
      <c r="C1192" s="2">
        <f t="shared" ca="1" si="94"/>
        <v>1.7466675000000009</v>
      </c>
      <c r="D1192" s="8">
        <f t="shared" ca="1" si="91"/>
        <v>0.35011200000000009</v>
      </c>
      <c r="E1192" s="9">
        <f t="shared" ca="1" si="92"/>
        <v>0.65005599999999997</v>
      </c>
      <c r="F1192" s="8">
        <f t="shared" ca="1" si="93"/>
        <v>3.4345673141806636</v>
      </c>
      <c r="G1192" s="6"/>
      <c r="H1192" s="8"/>
      <c r="I1192" s="2"/>
      <c r="J1192" s="2"/>
      <c r="K1192" s="34"/>
      <c r="L1192" s="36"/>
      <c r="M1192" s="35"/>
      <c r="N1192" s="35"/>
      <c r="O1192" s="35"/>
    </row>
    <row r="1193" spans="1:15" x14ac:dyDescent="0.2">
      <c r="A1193">
        <f>+MassCurves!A1161</f>
        <v>1157</v>
      </c>
      <c r="B1193" s="9">
        <f t="shared" si="90"/>
        <v>3.3898668000000001</v>
      </c>
      <c r="C1193" s="2">
        <f t="shared" ca="1" si="94"/>
        <v>1.7073344999999995</v>
      </c>
      <c r="D1193" s="8">
        <f t="shared" ca="1" si="91"/>
        <v>0.34656000000000009</v>
      </c>
      <c r="E1193" s="9">
        <f t="shared" ca="1" si="92"/>
        <v>0.64827999999999997</v>
      </c>
      <c r="F1193" s="8">
        <f t="shared" ca="1" si="93"/>
        <v>3.3480525161405326</v>
      </c>
      <c r="G1193" s="6"/>
      <c r="H1193" s="8"/>
      <c r="I1193" s="2"/>
      <c r="J1193" s="2"/>
      <c r="K1193" s="34"/>
      <c r="L1193" s="36"/>
      <c r="M1193" s="35"/>
      <c r="N1193" s="35"/>
      <c r="O1193" s="35"/>
    </row>
    <row r="1194" spans="1:15" x14ac:dyDescent="0.2">
      <c r="A1194">
        <f>+MassCurves!A1162</f>
        <v>1158</v>
      </c>
      <c r="B1194" s="9">
        <f t="shared" si="90"/>
        <v>3.4016001</v>
      </c>
      <c r="C1194" s="2">
        <f t="shared" ca="1" si="94"/>
        <v>1.6680000000000006</v>
      </c>
      <c r="D1194" s="8">
        <f t="shared" ca="1" si="91"/>
        <v>0.34300800000000009</v>
      </c>
      <c r="E1194" s="9">
        <f t="shared" ca="1" si="92"/>
        <v>0.64650399999999997</v>
      </c>
      <c r="F1194" s="8">
        <f t="shared" ca="1" si="93"/>
        <v>3.261957395932801</v>
      </c>
      <c r="G1194" s="6"/>
      <c r="H1194" s="8"/>
      <c r="I1194" s="2"/>
      <c r="J1194" s="2"/>
      <c r="K1194" s="34"/>
      <c r="L1194" s="36"/>
      <c r="M1194" s="35"/>
      <c r="N1194" s="35"/>
      <c r="O1194" s="35"/>
    </row>
    <row r="1195" spans="1:15" x14ac:dyDescent="0.2">
      <c r="A1195">
        <f>+MassCurves!A1163</f>
        <v>1159</v>
      </c>
      <c r="B1195" s="9">
        <f t="shared" si="90"/>
        <v>3.4134001999999999</v>
      </c>
      <c r="C1195" s="2">
        <f t="shared" ca="1" si="94"/>
        <v>1.6290000000000004</v>
      </c>
      <c r="D1195" s="8">
        <f t="shared" ca="1" si="91"/>
        <v>0.33945600000000009</v>
      </c>
      <c r="E1195" s="9">
        <f t="shared" ca="1" si="92"/>
        <v>0.64472799999999997</v>
      </c>
      <c r="F1195" s="8">
        <f t="shared" ca="1" si="93"/>
        <v>3.1769372576088006</v>
      </c>
      <c r="G1195" s="6"/>
      <c r="H1195" s="8"/>
      <c r="I1195" s="2"/>
      <c r="J1195" s="2"/>
      <c r="K1195" s="34"/>
      <c r="L1195" s="36"/>
      <c r="M1195" s="35"/>
      <c r="N1195" s="35"/>
      <c r="O1195" s="35"/>
    </row>
    <row r="1196" spans="1:15" x14ac:dyDescent="0.2">
      <c r="A1196">
        <f>+MassCurves!A1164</f>
        <v>1160</v>
      </c>
      <c r="B1196" s="9">
        <f t="shared" si="90"/>
        <v>3.4252001999999999</v>
      </c>
      <c r="C1196" s="2">
        <f t="shared" ca="1" si="94"/>
        <v>1.5900004999999995</v>
      </c>
      <c r="D1196" s="8">
        <f t="shared" ca="1" si="91"/>
        <v>0.33679200000000009</v>
      </c>
      <c r="E1196" s="9">
        <f t="shared" ca="1" si="92"/>
        <v>0.64339600000000008</v>
      </c>
      <c r="F1196" s="8">
        <f t="shared" ca="1" si="93"/>
        <v>3.0944725841402798</v>
      </c>
      <c r="G1196" s="6"/>
      <c r="H1196" s="8"/>
      <c r="I1196" s="2"/>
      <c r="J1196" s="2"/>
      <c r="K1196" s="34"/>
      <c r="L1196" s="36"/>
      <c r="M1196" s="35"/>
      <c r="N1196" s="35"/>
      <c r="O1196" s="35"/>
    </row>
    <row r="1197" spans="1:15" x14ac:dyDescent="0.2">
      <c r="A1197">
        <f>+MassCurves!A1165</f>
        <v>1161</v>
      </c>
      <c r="B1197" s="9">
        <f t="shared" si="90"/>
        <v>3.4369999999999998</v>
      </c>
      <c r="C1197" s="2">
        <f t="shared" ca="1" si="94"/>
        <v>1.4229999999999987</v>
      </c>
      <c r="D1197" s="8">
        <f t="shared" ca="1" si="91"/>
        <v>0.30942400000000025</v>
      </c>
      <c r="E1197" s="9">
        <f t="shared" ca="1" si="92"/>
        <v>0.62971200000000005</v>
      </c>
      <c r="F1197" s="8">
        <f t="shared" ca="1" si="93"/>
        <v>2.710552924382398</v>
      </c>
      <c r="G1197" s="6"/>
      <c r="H1197" s="8"/>
      <c r="I1197" s="2"/>
      <c r="J1197" s="2"/>
      <c r="K1197" s="34"/>
      <c r="L1197" s="36"/>
      <c r="M1197" s="35"/>
      <c r="N1197" s="35"/>
      <c r="O1197" s="35"/>
    </row>
    <row r="1198" spans="1:15" x14ac:dyDescent="0.2">
      <c r="A1198">
        <f>+MassCurves!A1166</f>
        <v>1162</v>
      </c>
      <c r="B1198" s="9">
        <f t="shared" si="90"/>
        <v>3.4488001000000001</v>
      </c>
      <c r="C1198" s="2">
        <f t="shared" ca="1" si="94"/>
        <v>1.2560000000000016</v>
      </c>
      <c r="D1198" s="8">
        <f t="shared" ca="1" si="91"/>
        <v>0.26825000000000021</v>
      </c>
      <c r="E1198" s="9">
        <f t="shared" ca="1" si="92"/>
        <v>0.60912500000000014</v>
      </c>
      <c r="F1198" s="8">
        <f t="shared" ca="1" si="93"/>
        <v>2.3142330189000031</v>
      </c>
      <c r="G1198" s="6"/>
      <c r="H1198" s="8"/>
      <c r="I1198" s="2"/>
      <c r="J1198" s="2"/>
      <c r="K1198" s="34"/>
      <c r="L1198" s="36"/>
      <c r="M1198" s="35"/>
      <c r="N1198" s="35"/>
      <c r="O1198" s="35"/>
    </row>
    <row r="1199" spans="1:15" x14ac:dyDescent="0.2">
      <c r="A1199">
        <f>+MassCurves!A1167</f>
        <v>1163</v>
      </c>
      <c r="B1199" s="9">
        <f t="shared" si="90"/>
        <v>3.4606001000000002</v>
      </c>
      <c r="C1199" s="2">
        <f t="shared" ca="1" si="94"/>
        <v>1.0889995000000008</v>
      </c>
      <c r="D1199" s="8">
        <f t="shared" ca="1" si="91"/>
        <v>0.22707600000000017</v>
      </c>
      <c r="E1199" s="9">
        <f t="shared" ca="1" si="92"/>
        <v>0.58853800000000001</v>
      </c>
      <c r="F1199" s="8">
        <f t="shared" ca="1" si="93"/>
        <v>1.9387116111275033</v>
      </c>
      <c r="G1199" s="6"/>
      <c r="H1199" s="8"/>
      <c r="I1199" s="2"/>
      <c r="J1199" s="2"/>
      <c r="K1199" s="34"/>
      <c r="L1199" s="36"/>
      <c r="M1199" s="35"/>
      <c r="N1199" s="35"/>
      <c r="O1199" s="35"/>
    </row>
    <row r="1200" spans="1:15" x14ac:dyDescent="0.2">
      <c r="A1200">
        <f>+MassCurves!A1168</f>
        <v>1164</v>
      </c>
      <c r="B1200" s="9">
        <f t="shared" si="90"/>
        <v>3.4724002</v>
      </c>
      <c r="C1200" s="2">
        <f t="shared" ca="1" si="94"/>
        <v>0.92200049999999978</v>
      </c>
      <c r="D1200" s="8">
        <f t="shared" ca="1" si="91"/>
        <v>0.1670920000000003</v>
      </c>
      <c r="E1200" s="9">
        <f t="shared" ca="1" si="92"/>
        <v>0.5585460000000001</v>
      </c>
      <c r="F1200" s="8">
        <f t="shared" ca="1" si="93"/>
        <v>1.5577620681316973</v>
      </c>
      <c r="G1200" s="6"/>
      <c r="H1200" s="8"/>
      <c r="I1200" s="2"/>
      <c r="J1200" s="2"/>
      <c r="K1200" s="34"/>
      <c r="L1200" s="36"/>
      <c r="M1200" s="35"/>
      <c r="N1200" s="35"/>
      <c r="O1200" s="35"/>
    </row>
    <row r="1201" spans="1:15" x14ac:dyDescent="0.2">
      <c r="A1201">
        <f>+MassCurves!A1169</f>
        <v>1165</v>
      </c>
      <c r="B1201" s="9">
        <f t="shared" si="90"/>
        <v>3.4794667000000001</v>
      </c>
      <c r="C1201" s="2">
        <f t="shared" ca="1" si="94"/>
        <v>0.7313325000000015</v>
      </c>
      <c r="D1201" s="8">
        <f t="shared" ca="1" si="91"/>
        <v>6.4840000000000328E-2</v>
      </c>
      <c r="E1201" s="9">
        <f t="shared" ca="1" si="92"/>
        <v>0.50742000000000009</v>
      </c>
      <c r="F1201" s="8">
        <f t="shared" ca="1" si="93"/>
        <v>1.1225184206050376</v>
      </c>
      <c r="G1201" s="6"/>
      <c r="H1201" s="8"/>
      <c r="I1201" s="2"/>
      <c r="J1201" s="2"/>
      <c r="K1201" s="34"/>
      <c r="L1201" s="36"/>
      <c r="M1201" s="35"/>
      <c r="N1201" s="35"/>
      <c r="O1201" s="35"/>
    </row>
    <row r="1202" spans="1:15" x14ac:dyDescent="0.2">
      <c r="A1202">
        <f>+MassCurves!A1170</f>
        <v>1166</v>
      </c>
      <c r="B1202" s="9">
        <f t="shared" si="90"/>
        <v>3.4865333999999999</v>
      </c>
      <c r="C1202" s="2">
        <f t="shared" ca="1" si="94"/>
        <v>0.66866649999999916</v>
      </c>
      <c r="D1202" s="8">
        <f t="shared" ca="1" si="91"/>
        <v>8.9800000000002742E-3</v>
      </c>
      <c r="E1202" s="9">
        <f t="shared" ca="1" si="92"/>
        <v>0.47949000000000014</v>
      </c>
      <c r="F1202" s="8">
        <f t="shared" ca="1" si="93"/>
        <v>0.96984011086711563</v>
      </c>
      <c r="G1202" s="6"/>
      <c r="H1202" s="8"/>
      <c r="I1202" s="2"/>
      <c r="J1202" s="2"/>
      <c r="K1202" s="34"/>
      <c r="L1202" s="36"/>
      <c r="M1202" s="35"/>
      <c r="N1202" s="35"/>
      <c r="O1202" s="35"/>
    </row>
    <row r="1203" spans="1:15" x14ac:dyDescent="0.2">
      <c r="A1203">
        <f>+MassCurves!A1171</f>
        <v>1167</v>
      </c>
      <c r="B1203" s="9">
        <f t="shared" si="90"/>
        <v>3.4936001000000001</v>
      </c>
      <c r="C1203" s="2">
        <f t="shared" ca="1" si="94"/>
        <v>0.63600050000000019</v>
      </c>
      <c r="D1203" s="8">
        <f t="shared" ca="1" si="91"/>
        <v>9.6923076923076975E-4</v>
      </c>
      <c r="E1203" s="9">
        <f t="shared" ca="1" si="92"/>
        <v>0.47548461538461534</v>
      </c>
      <c r="F1203" s="8">
        <f t="shared" ca="1" si="93"/>
        <v>0.91475532986362995</v>
      </c>
      <c r="G1203" s="6"/>
      <c r="H1203" s="8"/>
      <c r="I1203" s="2"/>
      <c r="J1203" s="2"/>
      <c r="K1203" s="34"/>
      <c r="L1203" s="36"/>
      <c r="M1203" s="35"/>
      <c r="N1203" s="35"/>
      <c r="O1203" s="35"/>
    </row>
    <row r="1204" spans="1:15" x14ac:dyDescent="0.2">
      <c r="A1204">
        <f>+MassCurves!A1172</f>
        <v>1168</v>
      </c>
      <c r="B1204" s="9">
        <f t="shared" si="90"/>
        <v>3.5006669000000001</v>
      </c>
      <c r="C1204" s="2">
        <f t="shared" ca="1" si="94"/>
        <v>0.61266700000000007</v>
      </c>
      <c r="D1204" s="8">
        <f t="shared" ca="1" si="91"/>
        <v>9.3846153846153895E-4</v>
      </c>
      <c r="E1204" s="9">
        <f t="shared" ca="1" si="92"/>
        <v>0.47546923076923076</v>
      </c>
      <c r="F1204" s="8">
        <f t="shared" ca="1" si="93"/>
        <v>0.88116639887254855</v>
      </c>
      <c r="G1204" s="6"/>
      <c r="H1204" s="8"/>
      <c r="I1204" s="2"/>
      <c r="J1204" s="2"/>
      <c r="K1204" s="34"/>
      <c r="L1204" s="36"/>
      <c r="M1204" s="35"/>
      <c r="N1204" s="35"/>
      <c r="O1204" s="35"/>
    </row>
    <row r="1205" spans="1:15" x14ac:dyDescent="0.2">
      <c r="A1205">
        <f>+MassCurves!A1173</f>
        <v>1169</v>
      </c>
      <c r="B1205" s="9">
        <f t="shared" si="90"/>
        <v>3.5077332999999999</v>
      </c>
      <c r="C1205" s="2">
        <f t="shared" ca="1" si="94"/>
        <v>0.58933249999999937</v>
      </c>
      <c r="D1205" s="8">
        <f t="shared" ca="1" si="91"/>
        <v>8.9230769230769279E-4</v>
      </c>
      <c r="E1205" s="9">
        <f t="shared" ca="1" si="92"/>
        <v>0.47544615384615385</v>
      </c>
      <c r="F1205" s="8">
        <f t="shared" ca="1" si="93"/>
        <v>0.84756448855910671</v>
      </c>
      <c r="G1205" s="6"/>
      <c r="H1205" s="8"/>
      <c r="I1205" s="2"/>
      <c r="J1205" s="2"/>
      <c r="K1205" s="34"/>
      <c r="L1205" s="36"/>
      <c r="M1205" s="35"/>
      <c r="N1205" s="35"/>
      <c r="O1205" s="35"/>
    </row>
    <row r="1206" spans="1:15" x14ac:dyDescent="0.2">
      <c r="A1206">
        <f>+MassCurves!A1174</f>
        <v>1170</v>
      </c>
      <c r="B1206" s="9">
        <f t="shared" si="90"/>
        <v>3.5148001</v>
      </c>
      <c r="C1206" s="2">
        <f t="shared" ca="1" si="94"/>
        <v>0.56599999999999984</v>
      </c>
      <c r="D1206" s="8">
        <f t="shared" ca="1" si="91"/>
        <v>8.6153846153846198E-4</v>
      </c>
      <c r="E1206" s="9">
        <f t="shared" ca="1" si="92"/>
        <v>0.47543076923076921</v>
      </c>
      <c r="F1206" s="8">
        <f t="shared" ca="1" si="93"/>
        <v>0.8139818821569228</v>
      </c>
      <c r="G1206" s="6"/>
      <c r="H1206" s="8"/>
      <c r="I1206" s="2"/>
      <c r="J1206" s="2"/>
      <c r="K1206" s="34"/>
      <c r="L1206" s="36"/>
      <c r="M1206" s="35"/>
      <c r="N1206" s="35"/>
      <c r="O1206" s="35"/>
    </row>
    <row r="1207" spans="1:15" x14ac:dyDescent="0.2">
      <c r="A1207">
        <f>+MassCurves!A1175</f>
        <v>1171</v>
      </c>
      <c r="B1207" s="9">
        <f t="shared" si="90"/>
        <v>3.5218668000000002</v>
      </c>
      <c r="C1207" s="2">
        <f t="shared" ca="1" si="94"/>
        <v>0.54233300000000151</v>
      </c>
      <c r="D1207" s="8">
        <f t="shared" ca="1" si="91"/>
        <v>8.3076923076923117E-4</v>
      </c>
      <c r="E1207" s="9">
        <f t="shared" ca="1" si="92"/>
        <v>0.47541538461538457</v>
      </c>
      <c r="F1207" s="8">
        <f t="shared" ca="1" si="93"/>
        <v>0.77992040830328513</v>
      </c>
      <c r="G1207" s="6"/>
      <c r="H1207" s="8"/>
      <c r="I1207" s="2"/>
      <c r="J1207" s="2"/>
      <c r="K1207" s="34"/>
      <c r="L1207" s="36"/>
      <c r="M1207" s="35"/>
      <c r="N1207" s="35"/>
      <c r="O1207" s="35"/>
    </row>
    <row r="1208" spans="1:15" x14ac:dyDescent="0.2">
      <c r="A1208">
        <f>+MassCurves!A1176</f>
        <v>1172</v>
      </c>
      <c r="B1208" s="9">
        <f t="shared" si="90"/>
        <v>3.5289334999999999</v>
      </c>
      <c r="C1208" s="2">
        <f t="shared" ca="1" si="94"/>
        <v>0.51866650000000014</v>
      </c>
      <c r="D1208" s="8">
        <f t="shared" ca="1" si="91"/>
        <v>7.8461538461538501E-4</v>
      </c>
      <c r="E1208" s="9">
        <f t="shared" ca="1" si="92"/>
        <v>0.47539230769230767</v>
      </c>
      <c r="F1208" s="8">
        <f t="shared" ca="1" si="93"/>
        <v>0.74584978767558363</v>
      </c>
      <c r="G1208" s="6"/>
      <c r="H1208" s="8"/>
      <c r="I1208" s="2"/>
      <c r="J1208" s="2"/>
      <c r="K1208" s="34"/>
      <c r="L1208" s="36"/>
      <c r="M1208" s="35"/>
      <c r="N1208" s="35"/>
      <c r="O1208" s="35"/>
    </row>
    <row r="1209" spans="1:15" x14ac:dyDescent="0.2">
      <c r="A1209">
        <f>+MassCurves!A1177</f>
        <v>1173</v>
      </c>
      <c r="B1209" s="9">
        <f t="shared" si="90"/>
        <v>3.5360003</v>
      </c>
      <c r="C1209" s="2">
        <f t="shared" ca="1" si="94"/>
        <v>0.49500150000000082</v>
      </c>
      <c r="D1209" s="8">
        <f t="shared" ca="1" si="91"/>
        <v>7.5384615384615421E-4</v>
      </c>
      <c r="E1209" s="9">
        <f t="shared" ca="1" si="92"/>
        <v>0.47537692307692303</v>
      </c>
      <c r="F1209" s="8">
        <f t="shared" ca="1" si="93"/>
        <v>0.71179614598609842</v>
      </c>
      <c r="G1209" s="6"/>
      <c r="H1209" s="8"/>
      <c r="I1209" s="2"/>
      <c r="J1209" s="2"/>
      <c r="K1209" s="34"/>
      <c r="L1209" s="36"/>
      <c r="M1209" s="35"/>
      <c r="N1209" s="35"/>
      <c r="O1209" s="35"/>
    </row>
    <row r="1210" spans="1:15" x14ac:dyDescent="0.2">
      <c r="A1210">
        <f>+MassCurves!A1178</f>
        <v>1174</v>
      </c>
      <c r="B1210" s="9">
        <f t="shared" si="90"/>
        <v>3.5430670000000002</v>
      </c>
      <c r="C1210" s="2">
        <f t="shared" ca="1" si="94"/>
        <v>0.47133450000000021</v>
      </c>
      <c r="D1210" s="8">
        <f t="shared" ca="1" si="91"/>
        <v>7.2307692307692351E-4</v>
      </c>
      <c r="E1210" s="9">
        <f t="shared" ca="1" si="92"/>
        <v>0.47536153846153845</v>
      </c>
      <c r="F1210" s="8">
        <f t="shared" ca="1" si="93"/>
        <v>0.6777418310469453</v>
      </c>
      <c r="G1210" s="6"/>
      <c r="H1210" s="8"/>
      <c r="I1210" s="2"/>
      <c r="J1210" s="2"/>
      <c r="K1210" s="34"/>
      <c r="L1210" s="36"/>
      <c r="M1210" s="35"/>
      <c r="N1210" s="35"/>
      <c r="O1210" s="35"/>
    </row>
    <row r="1211" spans="1:15" x14ac:dyDescent="0.2">
      <c r="A1211">
        <f>+MassCurves!A1179</f>
        <v>1175</v>
      </c>
      <c r="B1211" s="9">
        <f t="shared" si="90"/>
        <v>3.5501334999999998</v>
      </c>
      <c r="C1211" s="2">
        <f t="shared" ca="1" si="94"/>
        <v>0.44766699999999826</v>
      </c>
      <c r="D1211" s="8">
        <f t="shared" ca="1" si="91"/>
        <v>6.7692307692307724E-4</v>
      </c>
      <c r="E1211" s="9">
        <f t="shared" ca="1" si="92"/>
        <v>0.47533846153846154</v>
      </c>
      <c r="F1211" s="8">
        <f t="shared" ca="1" si="93"/>
        <v>0.64367858342684514</v>
      </c>
      <c r="G1211" s="6"/>
      <c r="H1211" s="8"/>
      <c r="I1211" s="2"/>
      <c r="J1211" s="2"/>
      <c r="K1211" s="34"/>
      <c r="L1211" s="36"/>
      <c r="M1211" s="35"/>
      <c r="N1211" s="35"/>
      <c r="O1211" s="35"/>
    </row>
    <row r="1212" spans="1:15" x14ac:dyDescent="0.2">
      <c r="A1212">
        <f>+MassCurves!A1180</f>
        <v>1176</v>
      </c>
      <c r="B1212" s="9">
        <f t="shared" si="90"/>
        <v>3.5572002</v>
      </c>
      <c r="C1212" s="2">
        <f t="shared" ca="1" si="94"/>
        <v>0.42399999999999993</v>
      </c>
      <c r="D1212" s="8">
        <f t="shared" ca="1" si="91"/>
        <v>6.4615384615384643E-4</v>
      </c>
      <c r="E1212" s="9">
        <f t="shared" ca="1" si="92"/>
        <v>0.4753230769230769</v>
      </c>
      <c r="F1212" s="8">
        <f t="shared" ca="1" si="93"/>
        <v>0.60962922476307679</v>
      </c>
      <c r="G1212" s="6"/>
      <c r="H1212" s="8"/>
      <c r="I1212" s="2"/>
      <c r="J1212" s="2"/>
      <c r="K1212" s="34"/>
      <c r="L1212" s="36"/>
      <c r="M1212" s="35"/>
      <c r="N1212" s="35"/>
      <c r="O1212" s="35"/>
    </row>
    <row r="1213" spans="1:15" x14ac:dyDescent="0.2">
      <c r="A1213">
        <f>+MassCurves!A1181</f>
        <v>1177</v>
      </c>
      <c r="B1213" s="9">
        <f t="shared" si="90"/>
        <v>3.5626836000000002</v>
      </c>
      <c r="C1213" s="2">
        <f t="shared" ca="1" si="94"/>
        <v>0.41608450000000019</v>
      </c>
      <c r="D1213" s="8">
        <f t="shared" ca="1" si="91"/>
        <v>6.3076923076923108E-4</v>
      </c>
      <c r="E1213" s="9">
        <f t="shared" ca="1" si="92"/>
        <v>0.47531538461538458</v>
      </c>
      <c r="F1213" s="8">
        <f t="shared" ca="1" si="93"/>
        <v>0.59823859941733526</v>
      </c>
      <c r="G1213" s="6"/>
      <c r="H1213" s="8"/>
      <c r="I1213" s="2"/>
      <c r="J1213" s="2"/>
      <c r="K1213" s="34"/>
      <c r="L1213" s="36"/>
      <c r="M1213" s="35"/>
      <c r="N1213" s="35"/>
      <c r="O1213" s="35"/>
    </row>
    <row r="1214" spans="1:15" x14ac:dyDescent="0.2">
      <c r="A1214">
        <f>+MassCurves!A1182</f>
        <v>1178</v>
      </c>
      <c r="B1214" s="9">
        <f t="shared" si="90"/>
        <v>3.5681666999999999</v>
      </c>
      <c r="C1214" s="2">
        <f t="shared" ca="1" si="94"/>
        <v>0.4081665000000001</v>
      </c>
      <c r="D1214" s="8">
        <f t="shared" ca="1" si="91"/>
        <v>6.1538461538461562E-4</v>
      </c>
      <c r="E1214" s="9">
        <f t="shared" ca="1" si="92"/>
        <v>0.47530769230769226</v>
      </c>
      <c r="F1214" s="8">
        <f t="shared" ca="1" si="93"/>
        <v>0.58684474803901154</v>
      </c>
      <c r="G1214" s="6"/>
      <c r="H1214" s="8"/>
      <c r="I1214" s="2"/>
      <c r="J1214" s="2"/>
      <c r="K1214" s="34"/>
      <c r="L1214" s="36"/>
      <c r="M1214" s="35"/>
      <c r="N1214" s="35"/>
      <c r="O1214" s="35"/>
    </row>
    <row r="1215" spans="1:15" x14ac:dyDescent="0.2">
      <c r="A1215">
        <f>+MassCurves!A1183</f>
        <v>1179</v>
      </c>
      <c r="B1215" s="9">
        <f t="shared" si="90"/>
        <v>3.5736501000000001</v>
      </c>
      <c r="C1215" s="2">
        <f t="shared" ca="1" si="94"/>
        <v>0.40024999999999977</v>
      </c>
      <c r="D1215" s="8">
        <f t="shared" ca="1" si="91"/>
        <v>6.1538461538461562E-4</v>
      </c>
      <c r="E1215" s="9">
        <f t="shared" ca="1" si="92"/>
        <v>0.47530769230769226</v>
      </c>
      <c r="F1215" s="8">
        <f t="shared" ca="1" si="93"/>
        <v>0.57546273494423039</v>
      </c>
      <c r="G1215" s="6"/>
      <c r="H1215" s="8"/>
      <c r="I1215" s="2"/>
      <c r="J1215" s="2"/>
      <c r="K1215" s="34"/>
      <c r="L1215" s="36"/>
      <c r="M1215" s="35"/>
      <c r="N1215" s="35"/>
      <c r="O1215" s="35"/>
    </row>
    <row r="1216" spans="1:15" x14ac:dyDescent="0.2">
      <c r="A1216">
        <f>+MassCurves!A1184</f>
        <v>1180</v>
      </c>
      <c r="B1216" s="9">
        <f t="shared" si="90"/>
        <v>3.5791335000000002</v>
      </c>
      <c r="C1216" s="2">
        <f t="shared" ca="1" si="94"/>
        <v>0.39233300000000026</v>
      </c>
      <c r="D1216" s="8">
        <f t="shared" ca="1" si="91"/>
        <v>6.0000000000000027E-4</v>
      </c>
      <c r="E1216" s="9">
        <f t="shared" ca="1" si="92"/>
        <v>0.4753</v>
      </c>
      <c r="F1216" s="8">
        <f t="shared" ca="1" si="93"/>
        <v>0.56407087398501032</v>
      </c>
      <c r="G1216" s="6"/>
      <c r="H1216" s="8"/>
      <c r="I1216" s="2"/>
      <c r="J1216" s="2"/>
      <c r="K1216" s="34"/>
      <c r="L1216" s="36"/>
      <c r="M1216" s="35"/>
      <c r="N1216" s="35"/>
      <c r="O1216" s="35"/>
    </row>
    <row r="1217" spans="1:15" x14ac:dyDescent="0.2">
      <c r="A1217">
        <f>+MassCurves!A1185</f>
        <v>1181</v>
      </c>
      <c r="B1217" s="9">
        <f t="shared" si="90"/>
        <v>3.5846167000000002</v>
      </c>
      <c r="C1217" s="2">
        <f t="shared" ca="1" si="94"/>
        <v>0.38441700000000134</v>
      </c>
      <c r="D1217" s="8">
        <f t="shared" ca="1" si="91"/>
        <v>5.8461538461538492E-4</v>
      </c>
      <c r="E1217" s="9">
        <f t="shared" ca="1" si="92"/>
        <v>0.47529230769230768</v>
      </c>
      <c r="F1217" s="8">
        <f t="shared" ca="1" si="93"/>
        <v>0.55268081917031264</v>
      </c>
      <c r="G1217" s="6"/>
      <c r="H1217" s="8"/>
      <c r="I1217" s="2"/>
      <c r="J1217" s="2"/>
      <c r="K1217" s="34"/>
      <c r="L1217" s="36"/>
      <c r="M1217" s="35"/>
      <c r="N1217" s="35"/>
      <c r="O1217" s="35"/>
    </row>
    <row r="1218" spans="1:15" x14ac:dyDescent="0.2">
      <c r="A1218">
        <f>+MassCurves!A1186</f>
        <v>1182</v>
      </c>
      <c r="B1218" s="9">
        <f t="shared" si="90"/>
        <v>3.5901000000000001</v>
      </c>
      <c r="C1218" s="2">
        <f t="shared" ca="1" si="94"/>
        <v>0.37649950000000043</v>
      </c>
      <c r="D1218" s="8">
        <f t="shared" ca="1" si="91"/>
        <v>5.6923076923076946E-4</v>
      </c>
      <c r="E1218" s="9">
        <f t="shared" ca="1" si="92"/>
        <v>0.47528461538461536</v>
      </c>
      <c r="F1218" s="8">
        <f t="shared" ca="1" si="93"/>
        <v>0.54128897620924554</v>
      </c>
      <c r="G1218" s="6"/>
      <c r="H1218" s="8"/>
      <c r="I1218" s="2"/>
      <c r="J1218" s="2"/>
      <c r="K1218" s="34"/>
      <c r="L1218" s="36"/>
      <c r="M1218" s="35"/>
      <c r="N1218" s="35"/>
      <c r="O1218" s="35"/>
    </row>
    <row r="1219" spans="1:15" x14ac:dyDescent="0.2">
      <c r="A1219">
        <f>+MassCurves!A1187</f>
        <v>1183</v>
      </c>
      <c r="B1219" s="9">
        <f t="shared" si="90"/>
        <v>3.5955834000000002</v>
      </c>
      <c r="C1219" s="2">
        <f t="shared" ca="1" si="94"/>
        <v>0.3685830000000001</v>
      </c>
      <c r="D1219" s="8">
        <f t="shared" ca="1" si="91"/>
        <v>5.5384615384615411E-4</v>
      </c>
      <c r="E1219" s="9">
        <f t="shared" ca="1" si="92"/>
        <v>0.47527692307692304</v>
      </c>
      <c r="F1219" s="8">
        <f t="shared" ca="1" si="93"/>
        <v>0.52989893936943244</v>
      </c>
      <c r="G1219" s="6"/>
      <c r="H1219" s="8"/>
      <c r="I1219" s="2"/>
      <c r="J1219" s="2"/>
      <c r="K1219" s="34"/>
      <c r="L1219" s="36"/>
      <c r="M1219" s="35"/>
      <c r="N1219" s="35"/>
      <c r="O1219" s="35"/>
    </row>
    <row r="1220" spans="1:15" x14ac:dyDescent="0.2">
      <c r="A1220">
        <f>+MassCurves!A1188</f>
        <v>1184</v>
      </c>
      <c r="B1220" s="9">
        <f t="shared" si="90"/>
        <v>3.6010667999999999</v>
      </c>
      <c r="C1220" s="2">
        <f t="shared" ca="1" si="94"/>
        <v>0.36066649999999978</v>
      </c>
      <c r="D1220" s="8">
        <f t="shared" ca="1" si="91"/>
        <v>5.5384615384615411E-4</v>
      </c>
      <c r="E1220" s="9">
        <f t="shared" ca="1" si="92"/>
        <v>0.47527692307692304</v>
      </c>
      <c r="F1220" s="8">
        <f t="shared" ca="1" si="93"/>
        <v>0.51851766309375424</v>
      </c>
      <c r="G1220" s="6"/>
      <c r="H1220" s="8"/>
      <c r="I1220" s="2"/>
      <c r="J1220" s="2"/>
      <c r="K1220" s="34"/>
      <c r="L1220" s="36"/>
      <c r="M1220" s="35"/>
      <c r="N1220" s="35"/>
      <c r="O1220" s="35"/>
    </row>
    <row r="1221" spans="1:15" x14ac:dyDescent="0.2">
      <c r="A1221">
        <f>+MassCurves!A1189</f>
        <v>1185</v>
      </c>
      <c r="B1221" s="9">
        <f t="shared" si="90"/>
        <v>3.6065502</v>
      </c>
      <c r="C1221" s="2">
        <f t="shared" ca="1" si="94"/>
        <v>0.35274950000000027</v>
      </c>
      <c r="D1221" s="8">
        <f t="shared" ca="1" si="91"/>
        <v>5.3846153846153866E-4</v>
      </c>
      <c r="E1221" s="9">
        <f t="shared" ca="1" si="92"/>
        <v>0.47526923076923072</v>
      </c>
      <c r="F1221" s="8">
        <f t="shared" ca="1" si="93"/>
        <v>0.50712746004732145</v>
      </c>
      <c r="G1221" s="6"/>
      <c r="H1221" s="8"/>
      <c r="I1221" s="2"/>
      <c r="J1221" s="2"/>
      <c r="K1221" s="34"/>
      <c r="L1221" s="36"/>
      <c r="M1221" s="35"/>
      <c r="N1221" s="35"/>
      <c r="O1221" s="35"/>
    </row>
    <row r="1222" spans="1:15" x14ac:dyDescent="0.2">
      <c r="A1222">
        <f>+MassCurves!A1190</f>
        <v>1186</v>
      </c>
      <c r="B1222" s="9">
        <f t="shared" si="90"/>
        <v>3.6120334000000001</v>
      </c>
      <c r="C1222" s="2">
        <f t="shared" ca="1" si="94"/>
        <v>0.34483199999999936</v>
      </c>
      <c r="D1222" s="8">
        <f t="shared" ca="1" si="91"/>
        <v>5.2307692307692331E-4</v>
      </c>
      <c r="E1222" s="9">
        <f t="shared" ca="1" si="92"/>
        <v>0.47526153846153846</v>
      </c>
      <c r="F1222" s="8">
        <f t="shared" ca="1" si="93"/>
        <v>0.4957369066243929</v>
      </c>
      <c r="G1222" s="6"/>
      <c r="H1222" s="8"/>
      <c r="I1222" s="2"/>
      <c r="J1222" s="2"/>
      <c r="K1222" s="34"/>
      <c r="L1222" s="36"/>
      <c r="M1222" s="35"/>
      <c r="N1222" s="35"/>
      <c r="O1222" s="35"/>
    </row>
    <row r="1223" spans="1:15" x14ac:dyDescent="0.2">
      <c r="A1223">
        <f>+MassCurves!A1191</f>
        <v>1187</v>
      </c>
      <c r="B1223" s="9">
        <f t="shared" si="90"/>
        <v>3.6175168000000002</v>
      </c>
      <c r="C1223" s="2">
        <f t="shared" ca="1" si="94"/>
        <v>0.33691650000000184</v>
      </c>
      <c r="D1223" s="8">
        <f t="shared" ca="1" si="91"/>
        <v>5.0769230769230785E-4</v>
      </c>
      <c r="E1223" s="9">
        <f t="shared" ca="1" si="92"/>
        <v>0.47525384615384614</v>
      </c>
      <c r="F1223" s="8">
        <f t="shared" ca="1" si="93"/>
        <v>0.484349596848276</v>
      </c>
      <c r="G1223" s="6"/>
      <c r="H1223" s="8"/>
      <c r="I1223" s="2"/>
      <c r="J1223" s="2"/>
      <c r="K1223" s="34"/>
      <c r="L1223" s="36"/>
      <c r="M1223" s="35"/>
      <c r="N1223" s="35"/>
      <c r="O1223" s="35"/>
    </row>
    <row r="1224" spans="1:15" x14ac:dyDescent="0.2">
      <c r="A1224">
        <f>+MassCurves!A1192</f>
        <v>1188</v>
      </c>
      <c r="B1224" s="9">
        <f t="shared" si="90"/>
        <v>3.6230001000000001</v>
      </c>
      <c r="C1224" s="2">
        <f t="shared" ca="1" si="94"/>
        <v>0.32899950000000011</v>
      </c>
      <c r="D1224" s="8">
        <f t="shared" ca="1" si="91"/>
        <v>4.923076923076925E-4</v>
      </c>
      <c r="E1224" s="9">
        <f t="shared" ca="1" si="92"/>
        <v>0.47524615384615382</v>
      </c>
      <c r="F1224" s="8">
        <f t="shared" ca="1" si="93"/>
        <v>0.47296049907703164</v>
      </c>
      <c r="G1224" s="6"/>
      <c r="H1224" s="8"/>
      <c r="I1224" s="2"/>
      <c r="J1224" s="2"/>
      <c r="K1224" s="34"/>
      <c r="L1224" s="36"/>
      <c r="M1224" s="35"/>
      <c r="N1224" s="35"/>
      <c r="O1224" s="35"/>
    </row>
    <row r="1225" spans="1:15" x14ac:dyDescent="0.2">
      <c r="A1225">
        <f>+MassCurves!A1193</f>
        <v>1189</v>
      </c>
      <c r="B1225" s="9">
        <f t="shared" si="90"/>
        <v>3.6270501999999998</v>
      </c>
      <c r="C1225" s="2">
        <f t="shared" ca="1" si="94"/>
        <v>0.32183299999999804</v>
      </c>
      <c r="D1225" s="8">
        <f t="shared" ca="1" si="91"/>
        <v>4.923076923076925E-4</v>
      </c>
      <c r="E1225" s="9">
        <f t="shared" ca="1" si="92"/>
        <v>0.47524615384615382</v>
      </c>
      <c r="F1225" s="8">
        <f t="shared" ca="1" si="93"/>
        <v>0.46265813868853095</v>
      </c>
      <c r="G1225" s="6"/>
      <c r="H1225" s="8"/>
      <c r="I1225" s="2"/>
      <c r="J1225" s="2"/>
      <c r="K1225" s="34"/>
      <c r="L1225" s="36"/>
      <c r="M1225" s="35"/>
      <c r="N1225" s="35"/>
      <c r="O1225" s="35"/>
    </row>
    <row r="1226" spans="1:15" x14ac:dyDescent="0.2">
      <c r="A1226">
        <f>+MassCurves!A1194</f>
        <v>1190</v>
      </c>
      <c r="B1226" s="9">
        <f t="shared" si="90"/>
        <v>3.6311002000000001</v>
      </c>
      <c r="C1226" s="2">
        <f t="shared" ca="1" si="94"/>
        <v>0.31466750000000099</v>
      </c>
      <c r="D1226" s="8">
        <f t="shared" ca="1" si="91"/>
        <v>4.7692307692307709E-4</v>
      </c>
      <c r="E1226" s="9">
        <f t="shared" ca="1" si="92"/>
        <v>0.4752384615384615</v>
      </c>
      <c r="F1226" s="8">
        <f t="shared" ca="1" si="93"/>
        <v>0.45234989404350717</v>
      </c>
      <c r="G1226" s="6"/>
      <c r="H1226" s="8"/>
      <c r="I1226" s="2"/>
      <c r="J1226" s="2"/>
      <c r="K1226" s="34"/>
      <c r="L1226" s="36"/>
      <c r="M1226" s="35"/>
      <c r="N1226" s="35"/>
      <c r="O1226" s="35"/>
    </row>
    <row r="1227" spans="1:15" x14ac:dyDescent="0.2">
      <c r="A1227">
        <f>+MassCurves!A1195</f>
        <v>1191</v>
      </c>
      <c r="B1227" s="9">
        <f t="shared" si="90"/>
        <v>3.6351502</v>
      </c>
      <c r="C1227" s="2">
        <f t="shared" ca="1" si="94"/>
        <v>0.30750049999999973</v>
      </c>
      <c r="D1227" s="8">
        <f t="shared" ca="1" si="91"/>
        <v>4.6153846153846169E-4</v>
      </c>
      <c r="E1227" s="9">
        <f t="shared" ca="1" si="92"/>
        <v>0.47523076923076923</v>
      </c>
      <c r="F1227" s="8">
        <f t="shared" ca="1" si="93"/>
        <v>0.44203982657046886</v>
      </c>
      <c r="G1227" s="6"/>
      <c r="H1227" s="8"/>
      <c r="I1227" s="2"/>
      <c r="J1227" s="2"/>
      <c r="K1227" s="34"/>
      <c r="L1227" s="36"/>
      <c r="M1227" s="35"/>
      <c r="N1227" s="35"/>
      <c r="O1227" s="35"/>
    </row>
    <row r="1228" spans="1:15" x14ac:dyDescent="0.2">
      <c r="A1228">
        <f>+MassCurves!A1196</f>
        <v>1192</v>
      </c>
      <c r="B1228" s="9">
        <f t="shared" si="90"/>
        <v>3.6392000000000002</v>
      </c>
      <c r="C1228" s="2">
        <f t="shared" ca="1" si="94"/>
        <v>0.30033250000000011</v>
      </c>
      <c r="D1228" s="8">
        <f t="shared" ca="1" si="91"/>
        <v>4.6153846153846169E-4</v>
      </c>
      <c r="E1228" s="9">
        <f t="shared" ca="1" si="92"/>
        <v>0.47523076923076923</v>
      </c>
      <c r="F1228" s="8">
        <f t="shared" ca="1" si="93"/>
        <v>0.43173564340050019</v>
      </c>
      <c r="G1228" s="6"/>
      <c r="H1228" s="8"/>
      <c r="I1228" s="2"/>
      <c r="J1228" s="2"/>
      <c r="K1228" s="34"/>
      <c r="L1228" s="36"/>
      <c r="M1228" s="35"/>
      <c r="N1228" s="35"/>
      <c r="O1228" s="35"/>
    </row>
    <row r="1229" spans="1:15" x14ac:dyDescent="0.2">
      <c r="A1229">
        <f>+MassCurves!A1197</f>
        <v>1193</v>
      </c>
      <c r="B1229" s="9">
        <f t="shared" si="90"/>
        <v>3.6432500000000001</v>
      </c>
      <c r="C1229" s="2">
        <f t="shared" ca="1" si="94"/>
        <v>0.29316649999999944</v>
      </c>
      <c r="D1229" s="8">
        <f t="shared" ca="1" si="91"/>
        <v>4.4615384615384629E-4</v>
      </c>
      <c r="E1229" s="9">
        <f t="shared" ca="1" si="92"/>
        <v>0.47522307692307691</v>
      </c>
      <c r="F1229" s="8">
        <f t="shared" ca="1" si="93"/>
        <v>0.42142751374820808</v>
      </c>
      <c r="G1229" s="6"/>
      <c r="H1229" s="8"/>
      <c r="I1229" s="2"/>
      <c r="J1229" s="2"/>
      <c r="K1229" s="34"/>
      <c r="L1229" s="36"/>
      <c r="M1229" s="35"/>
      <c r="N1229" s="35"/>
      <c r="O1229" s="35"/>
    </row>
    <row r="1230" spans="1:15" x14ac:dyDescent="0.2">
      <c r="A1230">
        <f>+MassCurves!A1198</f>
        <v>1194</v>
      </c>
      <c r="B1230" s="9">
        <f t="shared" si="90"/>
        <v>3.6473</v>
      </c>
      <c r="C1230" s="2">
        <f t="shared" ca="1" si="94"/>
        <v>0.28599999999999959</v>
      </c>
      <c r="D1230" s="8">
        <f t="shared" ca="1" si="91"/>
        <v>4.3076923076923088E-4</v>
      </c>
      <c r="E1230" s="9">
        <f t="shared" ca="1" si="92"/>
        <v>0.4752153846153846</v>
      </c>
      <c r="F1230" s="8">
        <f t="shared" ca="1" si="93"/>
        <v>0.41111899883999936</v>
      </c>
      <c r="G1230" s="6"/>
      <c r="H1230" s="8"/>
      <c r="I1230" s="2"/>
      <c r="J1230" s="2"/>
      <c r="K1230" s="34"/>
      <c r="L1230" s="36"/>
      <c r="M1230" s="35"/>
      <c r="N1230" s="35"/>
      <c r="O1230" s="35"/>
    </row>
    <row r="1231" spans="1:15" x14ac:dyDescent="0.2">
      <c r="A1231">
        <f>+MassCurves!A1199</f>
        <v>1195</v>
      </c>
      <c r="B1231" s="9">
        <f t="shared" si="90"/>
        <v>3.6513499999999999</v>
      </c>
      <c r="C1231" s="2">
        <f t="shared" ca="1" si="94"/>
        <v>0.27883299999999833</v>
      </c>
      <c r="D1231" s="8">
        <f t="shared" ca="1" si="91"/>
        <v>4.1538461538461548E-4</v>
      </c>
      <c r="E1231" s="9">
        <f t="shared" ca="1" si="92"/>
        <v>0.47520769230769228</v>
      </c>
      <c r="F1231" s="8">
        <f t="shared" ca="1" si="93"/>
        <v>0.40081009871077367</v>
      </c>
      <c r="G1231" s="6"/>
      <c r="H1231" s="8"/>
      <c r="I1231" s="2"/>
      <c r="J1231" s="2"/>
      <c r="K1231" s="34"/>
      <c r="L1231" s="36"/>
      <c r="M1231" s="35"/>
      <c r="N1231" s="35"/>
      <c r="O1231" s="35"/>
    </row>
    <row r="1232" spans="1:15" x14ac:dyDescent="0.2">
      <c r="A1232">
        <f>+MassCurves!A1200</f>
        <v>1196</v>
      </c>
      <c r="B1232" s="9">
        <f t="shared" si="90"/>
        <v>3.6554000000000002</v>
      </c>
      <c r="C1232" s="2">
        <f t="shared" ca="1" si="94"/>
        <v>0.27166600000000152</v>
      </c>
      <c r="D1232" s="8">
        <f t="shared" ca="1" si="91"/>
        <v>4.1538461538461548E-4</v>
      </c>
      <c r="E1232" s="9">
        <f t="shared" ca="1" si="92"/>
        <v>0.47520769230769228</v>
      </c>
      <c r="F1232" s="8">
        <f t="shared" ca="1" si="93"/>
        <v>0.39050785336155447</v>
      </c>
      <c r="G1232" s="6"/>
      <c r="H1232" s="8"/>
      <c r="I1232" s="2"/>
      <c r="J1232" s="2"/>
      <c r="K1232" s="34"/>
      <c r="L1232" s="36"/>
      <c r="M1232" s="35"/>
      <c r="N1232" s="35"/>
      <c r="O1232" s="35"/>
    </row>
    <row r="1233" spans="1:15" x14ac:dyDescent="0.2">
      <c r="A1233">
        <f>+MassCurves!A1201</f>
        <v>1197</v>
      </c>
      <c r="B1233" s="9">
        <f t="shared" si="90"/>
        <v>3.6594500999999999</v>
      </c>
      <c r="C1233" s="2">
        <f t="shared" ca="1" si="94"/>
        <v>0.26449949999999944</v>
      </c>
      <c r="D1233" s="8">
        <f t="shared" ca="1" si="91"/>
        <v>4.0000000000000007E-4</v>
      </c>
      <c r="E1233" s="9">
        <f t="shared" ca="1" si="92"/>
        <v>0.47519999999999996</v>
      </c>
      <c r="F1233" s="8">
        <f t="shared" ca="1" si="93"/>
        <v>0.38020017224375913</v>
      </c>
      <c r="G1233" s="6"/>
      <c r="H1233" s="8"/>
      <c r="I1233" s="2"/>
      <c r="J1233" s="2"/>
      <c r="K1233" s="34"/>
      <c r="L1233" s="36"/>
      <c r="M1233" s="35"/>
      <c r="N1233" s="35"/>
      <c r="O1233" s="35"/>
    </row>
    <row r="1234" spans="1:15" x14ac:dyDescent="0.2">
      <c r="A1234">
        <f>+MassCurves!A1202</f>
        <v>1198</v>
      </c>
      <c r="B1234" s="9">
        <f t="shared" si="90"/>
        <v>3.6635000999999998</v>
      </c>
      <c r="C1234" s="2">
        <f t="shared" ca="1" si="94"/>
        <v>0.25733349999999877</v>
      </c>
      <c r="D1234" s="8">
        <f t="shared" ca="1" si="91"/>
        <v>3.8461538461538467E-4</v>
      </c>
      <c r="E1234" s="9">
        <f t="shared" ca="1" si="92"/>
        <v>0.47519230769230769</v>
      </c>
      <c r="F1234" s="8">
        <f t="shared" ca="1" si="93"/>
        <v>0.36989354333743091</v>
      </c>
      <c r="G1234" s="6"/>
      <c r="H1234" s="8"/>
      <c r="I1234" s="2"/>
      <c r="J1234" s="2"/>
      <c r="K1234" s="34"/>
      <c r="L1234" s="36"/>
      <c r="M1234" s="35"/>
      <c r="N1234" s="35"/>
      <c r="O1234" s="35"/>
    </row>
    <row r="1235" spans="1:15" x14ac:dyDescent="0.2">
      <c r="A1235">
        <f>+MassCurves!A1203</f>
        <v>1199</v>
      </c>
      <c r="B1235" s="9">
        <f t="shared" si="90"/>
        <v>3.6675501000000001</v>
      </c>
      <c r="C1235" s="2">
        <f t="shared" ca="1" si="94"/>
        <v>0.25016649999999974</v>
      </c>
      <c r="D1235" s="8">
        <f t="shared" ca="1" si="91"/>
        <v>3.8461538461538467E-4</v>
      </c>
      <c r="E1235" s="9">
        <f t="shared" ca="1" si="92"/>
        <v>0.47519230769230769</v>
      </c>
      <c r="F1235" s="8">
        <f t="shared" ca="1" si="93"/>
        <v>0.35959163151833617</v>
      </c>
      <c r="G1235" s="6"/>
      <c r="H1235" s="8"/>
      <c r="I1235" s="2"/>
      <c r="J1235" s="2"/>
      <c r="K1235" s="34"/>
      <c r="L1235" s="36"/>
      <c r="M1235" s="35"/>
      <c r="N1235" s="35"/>
      <c r="O1235" s="35"/>
    </row>
    <row r="1236" spans="1:15" x14ac:dyDescent="0.2">
      <c r="A1236">
        <f>+MassCurves!A1204</f>
        <v>1200</v>
      </c>
      <c r="B1236" s="9">
        <f t="shared" si="90"/>
        <v>3.6716001</v>
      </c>
      <c r="C1236" s="2">
        <f t="shared" ca="1" si="94"/>
        <v>0.24299999999999988</v>
      </c>
      <c r="D1236" s="8">
        <f t="shared" ca="1" si="91"/>
        <v>3.6923076923076932E-4</v>
      </c>
      <c r="E1236" s="9">
        <f t="shared" ca="1" si="92"/>
        <v>0.47518461538461537</v>
      </c>
      <c r="F1236" s="8">
        <f t="shared" ca="1" si="93"/>
        <v>0.3492847841676921</v>
      </c>
      <c r="G1236" s="6"/>
      <c r="H1236" s="8"/>
      <c r="I1236" s="2"/>
      <c r="J1236" s="2"/>
      <c r="K1236" s="34"/>
      <c r="L1236" s="36"/>
      <c r="M1236" s="35"/>
      <c r="N1236" s="35"/>
      <c r="O1236" s="35"/>
    </row>
    <row r="1237" spans="1:15" x14ac:dyDescent="0.2">
      <c r="A1237">
        <f>+MassCurves!A1205</f>
        <v>1201</v>
      </c>
      <c r="B1237" s="9">
        <f t="shared" si="90"/>
        <v>3.6756500999999999</v>
      </c>
      <c r="C1237" s="2">
        <f t="shared" ca="1" si="94"/>
        <v>0.24299950000000073</v>
      </c>
      <c r="D1237" s="8">
        <f t="shared" ca="1" si="91"/>
        <v>3.6923076923076932E-4</v>
      </c>
      <c r="E1237" s="9">
        <f t="shared" ca="1" si="92"/>
        <v>0.47518461538461537</v>
      </c>
      <c r="F1237" s="8">
        <f t="shared" ca="1" si="93"/>
        <v>0.34928406547472179</v>
      </c>
      <c r="G1237" s="6"/>
      <c r="H1237" s="8"/>
      <c r="I1237" s="2"/>
      <c r="J1237" s="2"/>
      <c r="K1237" s="34"/>
      <c r="L1237" s="36"/>
      <c r="M1237" s="35"/>
      <c r="N1237" s="35"/>
      <c r="O1237" s="35"/>
    </row>
    <row r="1238" spans="1:15" x14ac:dyDescent="0.2">
      <c r="A1238">
        <f>+MassCurves!A1206</f>
        <v>1202</v>
      </c>
      <c r="B1238" s="9">
        <f t="shared" si="90"/>
        <v>3.6797000999999998</v>
      </c>
      <c r="C1238" s="2">
        <f t="shared" ca="1" si="94"/>
        <v>0.24299949999999848</v>
      </c>
      <c r="D1238" s="8">
        <f t="shared" ca="1" si="91"/>
        <v>3.6923076923076932E-4</v>
      </c>
      <c r="E1238" s="9">
        <f t="shared" ca="1" si="92"/>
        <v>0.47518461538461537</v>
      </c>
      <c r="F1238" s="8">
        <f t="shared" ca="1" si="93"/>
        <v>0.34928406547471857</v>
      </c>
      <c r="G1238" s="6"/>
      <c r="H1238" s="8"/>
      <c r="I1238" s="2"/>
      <c r="J1238" s="2"/>
      <c r="K1238" s="34"/>
      <c r="L1238" s="36"/>
      <c r="M1238" s="35"/>
      <c r="N1238" s="35"/>
      <c r="O1238" s="35"/>
    </row>
    <row r="1239" spans="1:15" x14ac:dyDescent="0.2">
      <c r="A1239">
        <f>+MassCurves!A1207</f>
        <v>1203</v>
      </c>
      <c r="B1239" s="9">
        <f t="shared" si="90"/>
        <v>3.6837502</v>
      </c>
      <c r="C1239" s="2">
        <f t="shared" ca="1" si="94"/>
        <v>0.24299999999999988</v>
      </c>
      <c r="D1239" s="8">
        <f t="shared" ca="1" si="91"/>
        <v>3.6923076923076932E-4</v>
      </c>
      <c r="E1239" s="9">
        <f t="shared" ca="1" si="92"/>
        <v>0.47518461538461537</v>
      </c>
      <c r="F1239" s="8">
        <f t="shared" ca="1" si="93"/>
        <v>0.3492847841676921</v>
      </c>
      <c r="G1239" s="6"/>
      <c r="H1239" s="8"/>
      <c r="I1239" s="2"/>
      <c r="J1239" s="2"/>
      <c r="K1239" s="34"/>
      <c r="L1239" s="36"/>
      <c r="M1239" s="35"/>
      <c r="N1239" s="35"/>
      <c r="O1239" s="35"/>
    </row>
    <row r="1240" spans="1:15" x14ac:dyDescent="0.2">
      <c r="A1240">
        <f>+MassCurves!A1208</f>
        <v>1204</v>
      </c>
      <c r="B1240" s="9">
        <f t="shared" si="90"/>
        <v>3.6878001999999999</v>
      </c>
      <c r="C1240" s="2">
        <f t="shared" ca="1" si="94"/>
        <v>0.24300099999999827</v>
      </c>
      <c r="D1240" s="8">
        <f t="shared" ca="1" si="91"/>
        <v>3.6923076923076932E-4</v>
      </c>
      <c r="E1240" s="9">
        <f t="shared" ca="1" si="92"/>
        <v>0.47518461538461537</v>
      </c>
      <c r="F1240" s="8">
        <f t="shared" ca="1" si="93"/>
        <v>0.34928622155363293</v>
      </c>
      <c r="G1240" s="6"/>
      <c r="H1240" s="8"/>
      <c r="I1240" s="2"/>
      <c r="J1240" s="2"/>
      <c r="K1240" s="34"/>
      <c r="L1240" s="36"/>
      <c r="M1240" s="35"/>
      <c r="N1240" s="35"/>
      <c r="O1240" s="35"/>
    </row>
    <row r="1241" spans="1:15" x14ac:dyDescent="0.2">
      <c r="A1241">
        <f>+MassCurves!A1209</f>
        <v>1205</v>
      </c>
      <c r="B1241" s="9">
        <f t="shared" si="90"/>
        <v>3.6918502000000002</v>
      </c>
      <c r="C1241" s="2">
        <f t="shared" ca="1" si="94"/>
        <v>0.24300100000000044</v>
      </c>
      <c r="D1241" s="8">
        <f t="shared" ca="1" si="91"/>
        <v>3.6923076923076932E-4</v>
      </c>
      <c r="E1241" s="9">
        <f t="shared" ca="1" si="92"/>
        <v>0.47518461538461537</v>
      </c>
      <c r="F1241" s="8">
        <f t="shared" ca="1" si="93"/>
        <v>0.34928622155363598</v>
      </c>
      <c r="G1241" s="6"/>
      <c r="H1241" s="8"/>
      <c r="I1241" s="2"/>
      <c r="J1241" s="2"/>
      <c r="K1241" s="34"/>
      <c r="L1241" s="36"/>
      <c r="M1241" s="35"/>
      <c r="N1241" s="35"/>
      <c r="O1241" s="35"/>
    </row>
    <row r="1242" spans="1:15" x14ac:dyDescent="0.2">
      <c r="A1242">
        <f>+MassCurves!A1210</f>
        <v>1206</v>
      </c>
      <c r="B1242" s="9">
        <f t="shared" si="90"/>
        <v>3.6959002000000001</v>
      </c>
      <c r="C1242" s="2">
        <f t="shared" ca="1" si="94"/>
        <v>0.24300100000000044</v>
      </c>
      <c r="D1242" s="8">
        <f t="shared" ca="1" si="91"/>
        <v>3.6923076923076932E-4</v>
      </c>
      <c r="E1242" s="9">
        <f t="shared" ca="1" si="92"/>
        <v>0.47518461538461537</v>
      </c>
      <c r="F1242" s="8">
        <f t="shared" ca="1" si="93"/>
        <v>0.34928622155363598</v>
      </c>
      <c r="G1242" s="6"/>
      <c r="H1242" s="8"/>
      <c r="I1242" s="2"/>
      <c r="J1242" s="2"/>
      <c r="K1242" s="34"/>
      <c r="L1242" s="36"/>
      <c r="M1242" s="35"/>
      <c r="N1242" s="35"/>
      <c r="O1242" s="35"/>
    </row>
    <row r="1243" spans="1:15" x14ac:dyDescent="0.2">
      <c r="A1243">
        <f>+MassCurves!A1211</f>
        <v>1207</v>
      </c>
      <c r="B1243" s="9">
        <f t="shared" si="90"/>
        <v>3.6999502</v>
      </c>
      <c r="C1243" s="2">
        <f t="shared" ca="1" si="94"/>
        <v>0.24300100000000044</v>
      </c>
      <c r="D1243" s="8">
        <f t="shared" ca="1" si="91"/>
        <v>3.6923076923076932E-4</v>
      </c>
      <c r="E1243" s="9">
        <f t="shared" ca="1" si="92"/>
        <v>0.47518461538461537</v>
      </c>
      <c r="F1243" s="8">
        <f t="shared" ca="1" si="93"/>
        <v>0.34928622155363598</v>
      </c>
      <c r="G1243" s="6"/>
      <c r="H1243" s="8"/>
      <c r="I1243" s="2"/>
      <c r="J1243" s="2"/>
      <c r="K1243" s="34"/>
      <c r="L1243" s="36"/>
      <c r="M1243" s="35"/>
      <c r="N1243" s="35"/>
      <c r="O1243" s="35"/>
    </row>
    <row r="1244" spans="1:15" x14ac:dyDescent="0.2">
      <c r="A1244">
        <f>+MassCurves!A1212</f>
        <v>1208</v>
      </c>
      <c r="B1244" s="9">
        <f t="shared" si="90"/>
        <v>3.7040001999999999</v>
      </c>
      <c r="C1244" s="2">
        <f t="shared" ca="1" si="94"/>
        <v>0.24300099999999827</v>
      </c>
      <c r="D1244" s="8">
        <f t="shared" ca="1" si="91"/>
        <v>3.6923076923076932E-4</v>
      </c>
      <c r="E1244" s="9">
        <f t="shared" ca="1" si="92"/>
        <v>0.47518461538461537</v>
      </c>
      <c r="F1244" s="8">
        <f t="shared" ca="1" si="93"/>
        <v>0.34928622155363293</v>
      </c>
      <c r="G1244" s="6"/>
      <c r="H1244" s="8"/>
      <c r="I1244" s="2"/>
      <c r="J1244" s="2"/>
      <c r="K1244" s="34"/>
      <c r="L1244" s="36"/>
      <c r="M1244" s="35"/>
      <c r="N1244" s="35"/>
      <c r="O1244" s="35"/>
    </row>
    <row r="1245" spans="1:15" x14ac:dyDescent="0.2">
      <c r="A1245">
        <f>+MassCurves!A1213</f>
        <v>1209</v>
      </c>
      <c r="B1245" s="9">
        <f t="shared" si="90"/>
        <v>3.7080503</v>
      </c>
      <c r="C1245" s="2">
        <f t="shared" ca="1" si="94"/>
        <v>0.24300100000000044</v>
      </c>
      <c r="D1245" s="8">
        <f t="shared" ca="1" si="91"/>
        <v>3.6923076923076932E-4</v>
      </c>
      <c r="E1245" s="9">
        <f t="shared" ca="1" si="92"/>
        <v>0.47518461538461537</v>
      </c>
      <c r="F1245" s="8">
        <f t="shared" ca="1" si="93"/>
        <v>0.34928622155363598</v>
      </c>
      <c r="G1245" s="6"/>
      <c r="H1245" s="8"/>
      <c r="I1245" s="2"/>
      <c r="J1245" s="2"/>
      <c r="K1245" s="34"/>
      <c r="L1245" s="36"/>
      <c r="M1245" s="35"/>
      <c r="N1245" s="35"/>
      <c r="O1245" s="35"/>
    </row>
    <row r="1246" spans="1:15" x14ac:dyDescent="0.2">
      <c r="A1246">
        <f>+MassCurves!A1214</f>
        <v>1210</v>
      </c>
      <c r="B1246" s="9">
        <f t="shared" si="90"/>
        <v>3.7121</v>
      </c>
      <c r="C1246" s="2">
        <f t="shared" ca="1" si="94"/>
        <v>0.24299950000000073</v>
      </c>
      <c r="D1246" s="8">
        <f t="shared" ca="1" si="91"/>
        <v>3.6923076923076932E-4</v>
      </c>
      <c r="E1246" s="9">
        <f t="shared" ca="1" si="92"/>
        <v>0.47518461538461537</v>
      </c>
      <c r="F1246" s="8">
        <f t="shared" ca="1" si="93"/>
        <v>0.34928406547472179</v>
      </c>
      <c r="G1246" s="6"/>
      <c r="H1246" s="8"/>
      <c r="I1246" s="2"/>
      <c r="J1246" s="2"/>
      <c r="K1246" s="34"/>
      <c r="L1246" s="36"/>
      <c r="M1246" s="35"/>
      <c r="N1246" s="35"/>
      <c r="O1246" s="35"/>
    </row>
    <row r="1247" spans="1:15" x14ac:dyDescent="0.2">
      <c r="A1247">
        <f>+MassCurves!A1215</f>
        <v>1211</v>
      </c>
      <c r="B1247" s="9">
        <f t="shared" si="90"/>
        <v>3.7161499999999998</v>
      </c>
      <c r="C1247" s="2">
        <f t="shared" ca="1" si="94"/>
        <v>0.24299949999999848</v>
      </c>
      <c r="D1247" s="8">
        <f t="shared" ca="1" si="91"/>
        <v>3.6923076923076932E-4</v>
      </c>
      <c r="E1247" s="9">
        <f t="shared" ca="1" si="92"/>
        <v>0.47518461538461537</v>
      </c>
      <c r="F1247" s="8">
        <f t="shared" ca="1" si="93"/>
        <v>0.34928406547471857</v>
      </c>
      <c r="G1247" s="6"/>
      <c r="H1247" s="8"/>
      <c r="I1247" s="2"/>
      <c r="J1247" s="2"/>
      <c r="K1247" s="34"/>
      <c r="L1247" s="36"/>
      <c r="M1247" s="35"/>
      <c r="N1247" s="35"/>
      <c r="O1247" s="35"/>
    </row>
    <row r="1248" spans="1:15" x14ac:dyDescent="0.2">
      <c r="A1248">
        <f>+MassCurves!A1216</f>
        <v>1212</v>
      </c>
      <c r="B1248" s="9">
        <f t="shared" si="90"/>
        <v>3.7202001</v>
      </c>
      <c r="C1248" s="2">
        <f t="shared" ca="1" si="94"/>
        <v>0.24299999999999988</v>
      </c>
      <c r="D1248" s="8">
        <f t="shared" ca="1" si="91"/>
        <v>3.6923076923076932E-4</v>
      </c>
      <c r="E1248" s="9">
        <f t="shared" ca="1" si="92"/>
        <v>0.47518461538461537</v>
      </c>
      <c r="F1248" s="8">
        <f t="shared" ca="1" si="93"/>
        <v>0.3492847841676921</v>
      </c>
      <c r="G1248" s="6"/>
      <c r="H1248" s="8"/>
      <c r="I1248" s="2"/>
      <c r="J1248" s="2"/>
      <c r="K1248" s="34"/>
      <c r="L1248" s="36"/>
      <c r="M1248" s="35"/>
      <c r="N1248" s="35"/>
      <c r="O1248" s="35"/>
    </row>
    <row r="1249" spans="1:15" x14ac:dyDescent="0.2">
      <c r="A1249">
        <f>+MassCurves!A1217</f>
        <v>1213</v>
      </c>
      <c r="B1249" s="9">
        <f t="shared" si="90"/>
        <v>3.7242500999999999</v>
      </c>
      <c r="C1249" s="2">
        <f t="shared" ca="1" si="94"/>
        <v>0.24299999999999988</v>
      </c>
      <c r="D1249" s="8">
        <f t="shared" ca="1" si="91"/>
        <v>3.6923076923076932E-4</v>
      </c>
      <c r="E1249" s="9">
        <f t="shared" ca="1" si="92"/>
        <v>0.47518461538461537</v>
      </c>
      <c r="F1249" s="8">
        <f t="shared" ca="1" si="93"/>
        <v>0.3492847841676921</v>
      </c>
      <c r="G1249" s="6"/>
      <c r="H1249" s="8"/>
      <c r="I1249" s="2"/>
      <c r="J1249" s="2"/>
      <c r="K1249" s="34"/>
      <c r="L1249" s="36"/>
      <c r="M1249" s="35"/>
      <c r="N1249" s="35"/>
      <c r="O1249" s="35"/>
    </row>
    <row r="1250" spans="1:15" x14ac:dyDescent="0.2">
      <c r="A1250">
        <f>+MassCurves!A1218</f>
        <v>1214</v>
      </c>
      <c r="B1250" s="9">
        <f t="shared" si="90"/>
        <v>3.7283000999999998</v>
      </c>
      <c r="C1250" s="2">
        <f t="shared" ca="1" si="94"/>
        <v>0.24299999999999988</v>
      </c>
      <c r="D1250" s="8">
        <f t="shared" ca="1" si="91"/>
        <v>3.6923076923076932E-4</v>
      </c>
      <c r="E1250" s="9">
        <f t="shared" ca="1" si="92"/>
        <v>0.47518461538461537</v>
      </c>
      <c r="F1250" s="8">
        <f t="shared" ca="1" si="93"/>
        <v>0.3492847841676921</v>
      </c>
      <c r="G1250" s="6"/>
      <c r="H1250" s="8"/>
      <c r="I1250" s="2"/>
      <c r="J1250" s="2"/>
      <c r="K1250" s="34"/>
      <c r="L1250" s="36"/>
      <c r="M1250" s="35"/>
      <c r="N1250" s="35"/>
      <c r="O1250" s="35"/>
    </row>
    <row r="1251" spans="1:15" x14ac:dyDescent="0.2">
      <c r="A1251">
        <f>+MassCurves!A1219</f>
        <v>1215</v>
      </c>
      <c r="B1251" s="9">
        <f t="shared" si="90"/>
        <v>3.7323501000000001</v>
      </c>
      <c r="C1251" s="2">
        <f t="shared" ca="1" si="94"/>
        <v>0.24299950000000073</v>
      </c>
      <c r="D1251" s="8">
        <f t="shared" ca="1" si="91"/>
        <v>3.6923076923076932E-4</v>
      </c>
      <c r="E1251" s="9">
        <f t="shared" ca="1" si="92"/>
        <v>0.47518461538461537</v>
      </c>
      <c r="F1251" s="8">
        <f t="shared" ca="1" si="93"/>
        <v>0.34928406547472179</v>
      </c>
      <c r="G1251" s="6"/>
      <c r="H1251" s="8"/>
      <c r="I1251" s="2"/>
      <c r="J1251" s="2"/>
      <c r="K1251" s="34"/>
      <c r="L1251" s="36"/>
      <c r="M1251" s="35"/>
      <c r="N1251" s="35"/>
      <c r="O1251" s="35"/>
    </row>
    <row r="1252" spans="1:15" x14ac:dyDescent="0.2">
      <c r="A1252">
        <f>+MassCurves!A1220</f>
        <v>1216</v>
      </c>
      <c r="B1252" s="9">
        <f t="shared" ref="B1252:B1315" si="95">+HLOOKUP($B$9,MassCurve,(A1252+2),FALSE)</f>
        <v>3.7364001</v>
      </c>
      <c r="C1252" s="2">
        <f t="shared" ca="1" si="94"/>
        <v>0.24299950000000073</v>
      </c>
      <c r="D1252" s="8">
        <f t="shared" ca="1" si="91"/>
        <v>3.6923076923076932E-4</v>
      </c>
      <c r="E1252" s="9">
        <f t="shared" ca="1" si="92"/>
        <v>0.47518461538461537</v>
      </c>
      <c r="F1252" s="8">
        <f t="shared" ca="1" si="93"/>
        <v>0.34928406547472179</v>
      </c>
      <c r="G1252" s="6"/>
      <c r="H1252" s="8"/>
      <c r="I1252" s="2"/>
      <c r="J1252" s="2"/>
      <c r="K1252" s="34"/>
      <c r="L1252" s="36"/>
      <c r="M1252" s="35"/>
      <c r="N1252" s="35"/>
      <c r="O1252" s="35"/>
    </row>
    <row r="1253" spans="1:15" x14ac:dyDescent="0.2">
      <c r="A1253">
        <f>+MassCurves!A1221</f>
        <v>1217</v>
      </c>
      <c r="B1253" s="9">
        <f t="shared" si="95"/>
        <v>3.7404500999999999</v>
      </c>
      <c r="C1253" s="2">
        <f t="shared" ca="1" si="94"/>
        <v>0.24299949999999848</v>
      </c>
      <c r="D1253" s="8">
        <f t="shared" ref="D1253:D1316" ca="1" si="96">VLOOKUP(C1253,Cinterp,VLOOKUP($B$10,SoilID,2,FALSE)+1)</f>
        <v>3.6923076923076932E-4</v>
      </c>
      <c r="E1253" s="9">
        <f t="shared" ref="E1253:E1316" ca="1" si="97">0.95*MAX(0,$B$7)/100+D1253*(1-MAX(0,$B$7)/100)</f>
        <v>0.47518461538461537</v>
      </c>
      <c r="F1253" s="8">
        <f t="shared" ref="F1253:F1316" ca="1" si="98">+E1253*C1253*MAX(0.05,$B$5)*1.0083</f>
        <v>0.34928406547471857</v>
      </c>
      <c r="G1253" s="6"/>
      <c r="H1253" s="8"/>
      <c r="I1253" s="2"/>
      <c r="J1253" s="2"/>
      <c r="K1253" s="34"/>
      <c r="L1253" s="36"/>
      <c r="M1253" s="35"/>
      <c r="N1253" s="35"/>
      <c r="O1253" s="35"/>
    </row>
    <row r="1254" spans="1:15" x14ac:dyDescent="0.2">
      <c r="A1254">
        <f>+MassCurves!A1222</f>
        <v>1218</v>
      </c>
      <c r="B1254" s="9">
        <f t="shared" si="95"/>
        <v>3.7445002000000001</v>
      </c>
      <c r="C1254" s="2">
        <f t="shared" ref="C1254:C1317" ca="1" si="99">+IF(A1254&lt;MAX(5,$B$6),(B1254-B1253)*60,(B1254-OFFSET(B1254,-MAX(5,$B$6),0,1,1))/(A1254-OFFSET(A1254,-MAX(5,$B$6),0,1,1))*60)</f>
        <v>0.24299999999999988</v>
      </c>
      <c r="D1254" s="8">
        <f t="shared" ca="1" si="96"/>
        <v>3.6923076923076932E-4</v>
      </c>
      <c r="E1254" s="9">
        <f t="shared" ca="1" si="97"/>
        <v>0.47518461538461537</v>
      </c>
      <c r="F1254" s="8">
        <f t="shared" ca="1" si="98"/>
        <v>0.3492847841676921</v>
      </c>
      <c r="G1254" s="6"/>
      <c r="H1254" s="8"/>
      <c r="I1254" s="2"/>
      <c r="J1254" s="2"/>
      <c r="K1254" s="34"/>
      <c r="L1254" s="36"/>
      <c r="M1254" s="35"/>
      <c r="N1254" s="35"/>
      <c r="O1254" s="35"/>
    </row>
    <row r="1255" spans="1:15" x14ac:dyDescent="0.2">
      <c r="A1255">
        <f>+MassCurves!A1223</f>
        <v>1219</v>
      </c>
      <c r="B1255" s="9">
        <f t="shared" si="95"/>
        <v>3.7485501999999999</v>
      </c>
      <c r="C1255" s="2">
        <f t="shared" ca="1" si="99"/>
        <v>0.24299999999999988</v>
      </c>
      <c r="D1255" s="8">
        <f t="shared" ca="1" si="96"/>
        <v>3.6923076923076932E-4</v>
      </c>
      <c r="E1255" s="9">
        <f t="shared" ca="1" si="97"/>
        <v>0.47518461538461537</v>
      </c>
      <c r="F1255" s="8">
        <f t="shared" ca="1" si="98"/>
        <v>0.3492847841676921</v>
      </c>
      <c r="G1255" s="6"/>
      <c r="H1255" s="8"/>
      <c r="I1255" s="2"/>
      <c r="J1255" s="2"/>
      <c r="K1255" s="34"/>
      <c r="L1255" s="36"/>
      <c r="M1255" s="35"/>
      <c r="N1255" s="35"/>
      <c r="O1255" s="35"/>
    </row>
    <row r="1256" spans="1:15" x14ac:dyDescent="0.2">
      <c r="A1256">
        <f>+MassCurves!A1224</f>
        <v>1220</v>
      </c>
      <c r="B1256" s="9">
        <f t="shared" si="95"/>
        <v>3.7526001999999998</v>
      </c>
      <c r="C1256" s="2">
        <f t="shared" ca="1" si="99"/>
        <v>0.24299999999999988</v>
      </c>
      <c r="D1256" s="8">
        <f t="shared" ca="1" si="96"/>
        <v>3.6923076923076932E-4</v>
      </c>
      <c r="E1256" s="9">
        <f t="shared" ca="1" si="97"/>
        <v>0.47518461538461537</v>
      </c>
      <c r="F1256" s="8">
        <f t="shared" ca="1" si="98"/>
        <v>0.3492847841676921</v>
      </c>
      <c r="G1256" s="6"/>
      <c r="H1256" s="8"/>
      <c r="I1256" s="2"/>
      <c r="J1256" s="2"/>
      <c r="K1256" s="34"/>
      <c r="L1256" s="36"/>
      <c r="M1256" s="35"/>
      <c r="N1256" s="35"/>
      <c r="O1256" s="35"/>
    </row>
    <row r="1257" spans="1:15" x14ac:dyDescent="0.2">
      <c r="A1257">
        <f>+MassCurves!A1225</f>
        <v>1221</v>
      </c>
      <c r="B1257" s="9">
        <f t="shared" si="95"/>
        <v>3.7566502000000002</v>
      </c>
      <c r="C1257" s="2">
        <f t="shared" ca="1" si="99"/>
        <v>0.24299950000000073</v>
      </c>
      <c r="D1257" s="8">
        <f t="shared" ca="1" si="96"/>
        <v>3.6923076923076932E-4</v>
      </c>
      <c r="E1257" s="9">
        <f t="shared" ca="1" si="97"/>
        <v>0.47518461538461537</v>
      </c>
      <c r="F1257" s="8">
        <f t="shared" ca="1" si="98"/>
        <v>0.34928406547472179</v>
      </c>
      <c r="G1257" s="6"/>
      <c r="H1257" s="8"/>
      <c r="I1257" s="2"/>
      <c r="J1257" s="2"/>
      <c r="K1257" s="34"/>
      <c r="L1257" s="36"/>
      <c r="M1257" s="35"/>
      <c r="N1257" s="35"/>
      <c r="O1257" s="35"/>
    </row>
    <row r="1258" spans="1:15" x14ac:dyDescent="0.2">
      <c r="A1258">
        <f>+MassCurves!A1226</f>
        <v>1222</v>
      </c>
      <c r="B1258" s="9">
        <f t="shared" si="95"/>
        <v>3.7606999999999999</v>
      </c>
      <c r="C1258" s="2">
        <f t="shared" ca="1" si="99"/>
        <v>0.24299999999999988</v>
      </c>
      <c r="D1258" s="8">
        <f t="shared" ca="1" si="96"/>
        <v>3.6923076923076932E-4</v>
      </c>
      <c r="E1258" s="9">
        <f t="shared" ca="1" si="97"/>
        <v>0.47518461538461537</v>
      </c>
      <c r="F1258" s="8">
        <f t="shared" ca="1" si="98"/>
        <v>0.3492847841676921</v>
      </c>
      <c r="G1258" s="6"/>
      <c r="H1258" s="8"/>
      <c r="I1258" s="2"/>
      <c r="J1258" s="2"/>
      <c r="K1258" s="34"/>
      <c r="L1258" s="36"/>
      <c r="M1258" s="35"/>
      <c r="N1258" s="35"/>
      <c r="O1258" s="35"/>
    </row>
    <row r="1259" spans="1:15" x14ac:dyDescent="0.2">
      <c r="A1259">
        <f>+MassCurves!A1227</f>
        <v>1223</v>
      </c>
      <c r="B1259" s="9">
        <f t="shared" si="95"/>
        <v>3.7647499999999998</v>
      </c>
      <c r="C1259" s="2">
        <f t="shared" ca="1" si="99"/>
        <v>0.24299999999999988</v>
      </c>
      <c r="D1259" s="8">
        <f t="shared" ca="1" si="96"/>
        <v>3.6923076923076932E-4</v>
      </c>
      <c r="E1259" s="9">
        <f t="shared" ca="1" si="97"/>
        <v>0.47518461538461537</v>
      </c>
      <c r="F1259" s="8">
        <f t="shared" ca="1" si="98"/>
        <v>0.3492847841676921</v>
      </c>
      <c r="G1259" s="6"/>
      <c r="H1259" s="8"/>
      <c r="I1259" s="2"/>
      <c r="J1259" s="2"/>
      <c r="K1259" s="34"/>
      <c r="L1259" s="36"/>
      <c r="M1259" s="35"/>
      <c r="N1259" s="35"/>
      <c r="O1259" s="35"/>
    </row>
    <row r="1260" spans="1:15" x14ac:dyDescent="0.2">
      <c r="A1260">
        <f>+MassCurves!A1228</f>
        <v>1224</v>
      </c>
      <c r="B1260" s="9">
        <f t="shared" si="95"/>
        <v>3.7688000000000001</v>
      </c>
      <c r="C1260" s="2">
        <f t="shared" ca="1" si="99"/>
        <v>0.24299950000000073</v>
      </c>
      <c r="D1260" s="8">
        <f t="shared" ca="1" si="96"/>
        <v>3.6923076923076932E-4</v>
      </c>
      <c r="E1260" s="9">
        <f t="shared" ca="1" si="97"/>
        <v>0.47518461538461537</v>
      </c>
      <c r="F1260" s="8">
        <f t="shared" ca="1" si="98"/>
        <v>0.34928406547472179</v>
      </c>
      <c r="G1260" s="6"/>
      <c r="H1260" s="8"/>
      <c r="I1260" s="2"/>
      <c r="J1260" s="2"/>
      <c r="K1260" s="34"/>
      <c r="L1260" s="36"/>
      <c r="M1260" s="35"/>
      <c r="N1260" s="35"/>
      <c r="O1260" s="35"/>
    </row>
    <row r="1261" spans="1:15" x14ac:dyDescent="0.2">
      <c r="A1261">
        <f>+MassCurves!A1229</f>
        <v>1225</v>
      </c>
      <c r="B1261" s="9">
        <f t="shared" si="95"/>
        <v>3.7709613000000002</v>
      </c>
      <c r="C1261" s="2">
        <f t="shared" ca="1" si="99"/>
        <v>0.23355600000000143</v>
      </c>
      <c r="D1261" s="8">
        <f t="shared" ca="1" si="96"/>
        <v>3.5384615384615392E-4</v>
      </c>
      <c r="E1261" s="9">
        <f t="shared" ca="1" si="97"/>
        <v>0.47517692307692305</v>
      </c>
      <c r="F1261" s="8">
        <f t="shared" ca="1" si="98"/>
        <v>0.33570467683247285</v>
      </c>
      <c r="G1261" s="6"/>
      <c r="H1261" s="8"/>
      <c r="I1261" s="2"/>
      <c r="J1261" s="2"/>
      <c r="K1261" s="34"/>
      <c r="L1261" s="36"/>
      <c r="M1261" s="35"/>
      <c r="N1261" s="35"/>
      <c r="O1261" s="35"/>
    </row>
    <row r="1262" spans="1:15" x14ac:dyDescent="0.2">
      <c r="A1262">
        <f>+MassCurves!A1230</f>
        <v>1226</v>
      </c>
      <c r="B1262" s="9">
        <f t="shared" si="95"/>
        <v>3.7731222999999998</v>
      </c>
      <c r="C1262" s="2">
        <f t="shared" ca="1" si="99"/>
        <v>0.22411100000000017</v>
      </c>
      <c r="D1262" s="8">
        <f t="shared" ca="1" si="96"/>
        <v>3.3846153846153857E-4</v>
      </c>
      <c r="E1262" s="9">
        <f t="shared" ca="1" si="97"/>
        <v>0.47516923076923073</v>
      </c>
      <c r="F1262" s="8">
        <f t="shared" ca="1" si="98"/>
        <v>0.32212357165254479</v>
      </c>
      <c r="G1262" s="6"/>
      <c r="H1262" s="8"/>
      <c r="I1262" s="2"/>
      <c r="J1262" s="2"/>
      <c r="K1262" s="34"/>
      <c r="L1262" s="36"/>
      <c r="M1262" s="35"/>
      <c r="N1262" s="35"/>
      <c r="O1262" s="35"/>
    </row>
    <row r="1263" spans="1:15" x14ac:dyDescent="0.2">
      <c r="A1263">
        <f>+MassCurves!A1231</f>
        <v>1227</v>
      </c>
      <c r="B1263" s="9">
        <f t="shared" si="95"/>
        <v>3.7752832999999999</v>
      </c>
      <c r="C1263" s="2">
        <f t="shared" ca="1" si="99"/>
        <v>0.21466599999999891</v>
      </c>
      <c r="D1263" s="8">
        <f t="shared" ca="1" si="96"/>
        <v>3.2307692307692316E-4</v>
      </c>
      <c r="E1263" s="9">
        <f t="shared" ca="1" si="97"/>
        <v>0.47516153846153841</v>
      </c>
      <c r="F1263" s="8">
        <f t="shared" ca="1" si="98"/>
        <v>0.30854290601385531</v>
      </c>
      <c r="G1263" s="6"/>
      <c r="H1263" s="8"/>
      <c r="I1263" s="2"/>
      <c r="J1263" s="2"/>
      <c r="K1263" s="34"/>
      <c r="L1263" s="36"/>
      <c r="M1263" s="35"/>
      <c r="N1263" s="35"/>
      <c r="O1263" s="35"/>
    </row>
    <row r="1264" spans="1:15" x14ac:dyDescent="0.2">
      <c r="A1264">
        <f>+MassCurves!A1232</f>
        <v>1228</v>
      </c>
      <c r="B1264" s="9">
        <f t="shared" si="95"/>
        <v>3.7774445999999999</v>
      </c>
      <c r="C1264" s="2">
        <f t="shared" ca="1" si="99"/>
        <v>0.20522249999999964</v>
      </c>
      <c r="D1264" s="8">
        <f t="shared" ca="1" si="96"/>
        <v>3.0769230769230776E-4</v>
      </c>
      <c r="E1264" s="9">
        <f t="shared" ca="1" si="97"/>
        <v>0.47515384615384615</v>
      </c>
      <c r="F1264" s="8">
        <f t="shared" ca="1" si="98"/>
        <v>0.29496483585571104</v>
      </c>
      <c r="G1264" s="6"/>
      <c r="H1264" s="8"/>
      <c r="I1264" s="2"/>
      <c r="J1264" s="2"/>
      <c r="K1264" s="34"/>
      <c r="L1264" s="36"/>
      <c r="M1264" s="35"/>
      <c r="N1264" s="35"/>
      <c r="O1264" s="35"/>
    </row>
    <row r="1265" spans="1:15" x14ac:dyDescent="0.2">
      <c r="A1265">
        <f>+MassCurves!A1233</f>
        <v>1229</v>
      </c>
      <c r="B1265" s="9">
        <f t="shared" si="95"/>
        <v>3.7796059</v>
      </c>
      <c r="C1265" s="2">
        <f t="shared" ca="1" si="99"/>
        <v>0.19577900000000037</v>
      </c>
      <c r="D1265" s="8">
        <f t="shared" ca="1" si="96"/>
        <v>2.9230769230769235E-4</v>
      </c>
      <c r="E1265" s="9">
        <f t="shared" ca="1" si="97"/>
        <v>0.47514615384615383</v>
      </c>
      <c r="F1265" s="8">
        <f t="shared" ca="1" si="98"/>
        <v>0.28138720516899973</v>
      </c>
      <c r="G1265" s="6"/>
      <c r="H1265" s="8"/>
      <c r="I1265" s="2"/>
      <c r="J1265" s="2"/>
      <c r="K1265" s="34"/>
      <c r="L1265" s="36"/>
      <c r="M1265" s="35"/>
      <c r="N1265" s="35"/>
      <c r="O1265" s="35"/>
    </row>
    <row r="1266" spans="1:15" x14ac:dyDescent="0.2">
      <c r="A1266">
        <f>+MassCurves!A1234</f>
        <v>1230</v>
      </c>
      <c r="B1266" s="9">
        <f t="shared" si="95"/>
        <v>3.7817669</v>
      </c>
      <c r="C1266" s="2">
        <f t="shared" ca="1" si="99"/>
        <v>0.18633349999999993</v>
      </c>
      <c r="D1266" s="8">
        <f t="shared" ca="1" si="96"/>
        <v>2.7692307692307695E-4</v>
      </c>
      <c r="E1266" s="9">
        <f t="shared" ca="1" si="97"/>
        <v>0.47513846153846151</v>
      </c>
      <c r="F1266" s="8">
        <f t="shared" ca="1" si="98"/>
        <v>0.26780713946105522</v>
      </c>
      <c r="G1266" s="6"/>
      <c r="H1266" s="8"/>
      <c r="I1266" s="2"/>
      <c r="J1266" s="2"/>
      <c r="K1266" s="34"/>
      <c r="L1266" s="36"/>
      <c r="M1266" s="35"/>
      <c r="N1266" s="35"/>
      <c r="O1266" s="35"/>
    </row>
    <row r="1267" spans="1:15" x14ac:dyDescent="0.2">
      <c r="A1267">
        <f>+MassCurves!A1235</f>
        <v>1231</v>
      </c>
      <c r="B1267" s="9">
        <f t="shared" si="95"/>
        <v>3.7839279000000001</v>
      </c>
      <c r="C1267" s="2">
        <f t="shared" ca="1" si="99"/>
        <v>0.17688850000000089</v>
      </c>
      <c r="D1267" s="8">
        <f t="shared" ca="1" si="96"/>
        <v>2.6153846153846154E-4</v>
      </c>
      <c r="E1267" s="9">
        <f t="shared" ca="1" si="97"/>
        <v>0.47513076923076919</v>
      </c>
      <c r="F1267" s="8">
        <f t="shared" ca="1" si="98"/>
        <v>0.25422823192915162</v>
      </c>
      <c r="G1267" s="6"/>
      <c r="H1267" s="8"/>
      <c r="I1267" s="2"/>
      <c r="J1267" s="2"/>
      <c r="K1267" s="34"/>
      <c r="L1267" s="36"/>
      <c r="M1267" s="35"/>
      <c r="N1267" s="35"/>
      <c r="O1267" s="35"/>
    </row>
    <row r="1268" spans="1:15" x14ac:dyDescent="0.2">
      <c r="A1268">
        <f>+MassCurves!A1236</f>
        <v>1232</v>
      </c>
      <c r="B1268" s="9">
        <f t="shared" si="95"/>
        <v>3.7860892000000002</v>
      </c>
      <c r="C1268" s="2">
        <f t="shared" ca="1" si="99"/>
        <v>0.16744500000000162</v>
      </c>
      <c r="D1268" s="8">
        <f t="shared" ca="1" si="96"/>
        <v>2.4615384615384614E-4</v>
      </c>
      <c r="E1268" s="9">
        <f t="shared" ca="1" si="97"/>
        <v>0.47512307692307693</v>
      </c>
      <c r="F1268" s="8">
        <f t="shared" ca="1" si="98"/>
        <v>0.24065191973817923</v>
      </c>
      <c r="G1268" s="6"/>
      <c r="H1268" s="8"/>
      <c r="I1268" s="2"/>
      <c r="J1268" s="2"/>
      <c r="K1268" s="34"/>
      <c r="L1268" s="36"/>
      <c r="M1268" s="35"/>
      <c r="N1268" s="35"/>
      <c r="O1268" s="35"/>
    </row>
    <row r="1269" spans="1:15" x14ac:dyDescent="0.2">
      <c r="A1269">
        <f>+MassCurves!A1237</f>
        <v>1233</v>
      </c>
      <c r="B1269" s="9">
        <f t="shared" si="95"/>
        <v>3.7882501999999998</v>
      </c>
      <c r="C1269" s="2">
        <f t="shared" ca="1" si="99"/>
        <v>0.15799999999999814</v>
      </c>
      <c r="D1269" s="8">
        <f t="shared" ca="1" si="96"/>
        <v>2.3076923076923076E-4</v>
      </c>
      <c r="E1269" s="9">
        <f t="shared" ca="1" si="97"/>
        <v>0.47511538461538461</v>
      </c>
      <c r="F1269" s="8">
        <f t="shared" ca="1" si="98"/>
        <v>0.22707389125384347</v>
      </c>
      <c r="G1269" s="6"/>
      <c r="H1269" s="8"/>
      <c r="I1269" s="2"/>
      <c r="J1269" s="2"/>
      <c r="K1269" s="34"/>
      <c r="L1269" s="36"/>
      <c r="M1269" s="35"/>
      <c r="N1269" s="35"/>
      <c r="O1269" s="35"/>
    </row>
    <row r="1270" spans="1:15" x14ac:dyDescent="0.2">
      <c r="A1270">
        <f>+MassCurves!A1238</f>
        <v>1234</v>
      </c>
      <c r="B1270" s="9">
        <f t="shared" si="95"/>
        <v>3.7904111999999999</v>
      </c>
      <c r="C1270" s="2">
        <f t="shared" ca="1" si="99"/>
        <v>0.14855599999999969</v>
      </c>
      <c r="D1270" s="8">
        <f t="shared" ca="1" si="96"/>
        <v>2.1538461538461536E-4</v>
      </c>
      <c r="E1270" s="9">
        <f t="shared" ca="1" si="97"/>
        <v>0.47510769230769229</v>
      </c>
      <c r="F1270" s="8">
        <f t="shared" ca="1" si="98"/>
        <v>0.21349773946401185</v>
      </c>
      <c r="G1270" s="6"/>
      <c r="H1270" s="8"/>
      <c r="I1270" s="2"/>
      <c r="J1270" s="2"/>
      <c r="K1270" s="34"/>
      <c r="L1270" s="36"/>
      <c r="M1270" s="35"/>
      <c r="N1270" s="35"/>
      <c r="O1270" s="35"/>
    </row>
    <row r="1271" spans="1:15" x14ac:dyDescent="0.2">
      <c r="A1271">
        <f>+MassCurves!A1239</f>
        <v>1235</v>
      </c>
      <c r="B1271" s="9">
        <f t="shared" si="95"/>
        <v>3.7925722999999998</v>
      </c>
      <c r="C1271" s="2">
        <f t="shared" ca="1" si="99"/>
        <v>0.13911149999999983</v>
      </c>
      <c r="D1271" s="8">
        <f t="shared" ca="1" si="96"/>
        <v>1.9999999999999996E-4</v>
      </c>
      <c r="E1271" s="9">
        <f t="shared" ca="1" si="97"/>
        <v>0.47509999999999997</v>
      </c>
      <c r="F1271" s="8">
        <f t="shared" ca="1" si="98"/>
        <v>0.19992130860388471</v>
      </c>
      <c r="G1271" s="6"/>
      <c r="H1271" s="8"/>
      <c r="I1271" s="2"/>
      <c r="J1271" s="2"/>
      <c r="K1271" s="34"/>
      <c r="L1271" s="36"/>
      <c r="M1271" s="35"/>
      <c r="N1271" s="35"/>
      <c r="O1271" s="35"/>
    </row>
    <row r="1272" spans="1:15" x14ac:dyDescent="0.2">
      <c r="A1272">
        <f>+MassCurves!A1240</f>
        <v>1236</v>
      </c>
      <c r="B1272" s="9">
        <f t="shared" si="95"/>
        <v>3.7947335</v>
      </c>
      <c r="C1272" s="2">
        <f t="shared" ca="1" si="99"/>
        <v>0.12966749999999916</v>
      </c>
      <c r="D1272" s="8">
        <f t="shared" ca="1" si="96"/>
        <v>1.8461538461538458E-4</v>
      </c>
      <c r="E1272" s="9">
        <f t="shared" ca="1" si="97"/>
        <v>0.47509230769230765</v>
      </c>
      <c r="F1272" s="8">
        <f t="shared" ca="1" si="98"/>
        <v>0.18634603581508721</v>
      </c>
      <c r="G1272" s="6"/>
      <c r="H1272" s="8"/>
      <c r="I1272" s="2"/>
      <c r="J1272" s="2"/>
      <c r="K1272" s="34"/>
      <c r="L1272" s="36"/>
      <c r="M1272" s="35"/>
      <c r="N1272" s="35"/>
      <c r="O1272" s="35"/>
    </row>
    <row r="1273" spans="1:15" x14ac:dyDescent="0.2">
      <c r="A1273">
        <f>+MassCurves!A1241</f>
        <v>1237</v>
      </c>
      <c r="B1273" s="9">
        <f t="shared" si="95"/>
        <v>3.7968945999999999</v>
      </c>
      <c r="C1273" s="2">
        <f t="shared" ca="1" si="99"/>
        <v>0.12966649999999857</v>
      </c>
      <c r="D1273" s="8">
        <f t="shared" ca="1" si="96"/>
        <v>1.8461538461538458E-4</v>
      </c>
      <c r="E1273" s="9">
        <f t="shared" ca="1" si="97"/>
        <v>0.47509230769230765</v>
      </c>
      <c r="F1273" s="8">
        <f t="shared" ca="1" si="98"/>
        <v>0.18634459870836484</v>
      </c>
      <c r="G1273" s="6"/>
      <c r="H1273" s="8"/>
      <c r="I1273" s="2"/>
      <c r="J1273" s="2"/>
      <c r="K1273" s="34"/>
      <c r="L1273" s="36"/>
      <c r="M1273" s="35"/>
      <c r="N1273" s="35"/>
      <c r="O1273" s="35"/>
    </row>
    <row r="1274" spans="1:15" x14ac:dyDescent="0.2">
      <c r="A1274">
        <f>+MassCurves!A1242</f>
        <v>1238</v>
      </c>
      <c r="B1274" s="9">
        <f t="shared" si="95"/>
        <v>3.7990556</v>
      </c>
      <c r="C1274" s="2">
        <f t="shared" ca="1" si="99"/>
        <v>0.1296665000000008</v>
      </c>
      <c r="D1274" s="8">
        <f t="shared" ca="1" si="96"/>
        <v>1.8461538461538458E-4</v>
      </c>
      <c r="E1274" s="9">
        <f t="shared" ca="1" si="97"/>
        <v>0.47509230769230765</v>
      </c>
      <c r="F1274" s="8">
        <f t="shared" ca="1" si="98"/>
        <v>0.18634459870836803</v>
      </c>
      <c r="G1274" s="6"/>
      <c r="H1274" s="8"/>
      <c r="I1274" s="2"/>
      <c r="J1274" s="2"/>
      <c r="K1274" s="34"/>
      <c r="L1274" s="36"/>
      <c r="M1274" s="35"/>
      <c r="N1274" s="35"/>
      <c r="O1274" s="35"/>
    </row>
    <row r="1275" spans="1:15" x14ac:dyDescent="0.2">
      <c r="A1275">
        <f>+MassCurves!A1243</f>
        <v>1239</v>
      </c>
      <c r="B1275" s="9">
        <f t="shared" si="95"/>
        <v>3.8012168000000002</v>
      </c>
      <c r="C1275" s="2">
        <f t="shared" ca="1" si="99"/>
        <v>0.12966750000000138</v>
      </c>
      <c r="D1275" s="8">
        <f t="shared" ca="1" si="96"/>
        <v>1.8461538461538458E-4</v>
      </c>
      <c r="E1275" s="9">
        <f t="shared" ca="1" si="97"/>
        <v>0.47509230769230765</v>
      </c>
      <c r="F1275" s="8">
        <f t="shared" ca="1" si="98"/>
        <v>0.18634603581509041</v>
      </c>
      <c r="G1275" s="6"/>
      <c r="H1275" s="8"/>
      <c r="I1275" s="2"/>
      <c r="J1275" s="2"/>
      <c r="K1275" s="34"/>
      <c r="L1275" s="36"/>
      <c r="M1275" s="35"/>
      <c r="N1275" s="35"/>
      <c r="O1275" s="35"/>
    </row>
    <row r="1276" spans="1:15" x14ac:dyDescent="0.2">
      <c r="A1276">
        <f>+MassCurves!A1244</f>
        <v>1240</v>
      </c>
      <c r="B1276" s="9">
        <f t="shared" si="95"/>
        <v>3.8033779000000001</v>
      </c>
      <c r="C1276" s="2">
        <f t="shared" ca="1" si="99"/>
        <v>0.1296665000000008</v>
      </c>
      <c r="D1276" s="8">
        <f t="shared" ca="1" si="96"/>
        <v>1.8461538461538458E-4</v>
      </c>
      <c r="E1276" s="9">
        <f t="shared" ca="1" si="97"/>
        <v>0.47509230769230765</v>
      </c>
      <c r="F1276" s="8">
        <f t="shared" ca="1" si="98"/>
        <v>0.18634459870836803</v>
      </c>
      <c r="G1276" s="6"/>
      <c r="H1276" s="8"/>
      <c r="I1276" s="2"/>
      <c r="J1276" s="2"/>
      <c r="K1276" s="34"/>
      <c r="L1276" s="36"/>
      <c r="M1276" s="35"/>
      <c r="N1276" s="35"/>
      <c r="O1276" s="35"/>
    </row>
    <row r="1277" spans="1:15" x14ac:dyDescent="0.2">
      <c r="A1277">
        <f>+MassCurves!A1245</f>
        <v>1241</v>
      </c>
      <c r="B1277" s="9">
        <f t="shared" si="95"/>
        <v>3.8055389000000002</v>
      </c>
      <c r="C1277" s="2">
        <f t="shared" ca="1" si="99"/>
        <v>0.12966500000000103</v>
      </c>
      <c r="D1277" s="8">
        <f t="shared" ca="1" si="96"/>
        <v>1.8461538461538458E-4</v>
      </c>
      <c r="E1277" s="9">
        <f t="shared" ca="1" si="97"/>
        <v>0.47509230769230765</v>
      </c>
      <c r="F1277" s="8">
        <f t="shared" ca="1" si="98"/>
        <v>0.18634244304828607</v>
      </c>
      <c r="G1277" s="6"/>
      <c r="H1277" s="8"/>
      <c r="I1277" s="2"/>
      <c r="J1277" s="2"/>
      <c r="K1277" s="34"/>
      <c r="L1277" s="36"/>
      <c r="M1277" s="35"/>
      <c r="N1277" s="35"/>
      <c r="O1277" s="35"/>
    </row>
    <row r="1278" spans="1:15" x14ac:dyDescent="0.2">
      <c r="A1278">
        <f>+MassCurves!A1246</f>
        <v>1242</v>
      </c>
      <c r="B1278" s="9">
        <f t="shared" si="95"/>
        <v>3.8077002000000002</v>
      </c>
      <c r="C1278" s="2">
        <f t="shared" ca="1" si="99"/>
        <v>0.1296665000000008</v>
      </c>
      <c r="D1278" s="8">
        <f t="shared" ca="1" si="96"/>
        <v>1.8461538461538458E-4</v>
      </c>
      <c r="E1278" s="9">
        <f t="shared" ca="1" si="97"/>
        <v>0.47509230769230765</v>
      </c>
      <c r="F1278" s="8">
        <f t="shared" ca="1" si="98"/>
        <v>0.18634459870836803</v>
      </c>
      <c r="G1278" s="6"/>
      <c r="H1278" s="8"/>
      <c r="I1278" s="2"/>
      <c r="J1278" s="2"/>
      <c r="K1278" s="34"/>
      <c r="L1278" s="36"/>
      <c r="M1278" s="35"/>
      <c r="N1278" s="35"/>
      <c r="O1278" s="35"/>
    </row>
    <row r="1279" spans="1:15" x14ac:dyDescent="0.2">
      <c r="A1279">
        <f>+MassCurves!A1247</f>
        <v>1243</v>
      </c>
      <c r="B1279" s="9">
        <f t="shared" si="95"/>
        <v>3.8098611999999998</v>
      </c>
      <c r="C1279" s="2">
        <f t="shared" ca="1" si="99"/>
        <v>0.12966649999999857</v>
      </c>
      <c r="D1279" s="8">
        <f t="shared" ca="1" si="96"/>
        <v>1.8461538461538458E-4</v>
      </c>
      <c r="E1279" s="9">
        <f t="shared" ca="1" si="97"/>
        <v>0.47509230769230765</v>
      </c>
      <c r="F1279" s="8">
        <f t="shared" ca="1" si="98"/>
        <v>0.18634459870836484</v>
      </c>
      <c r="G1279" s="6"/>
      <c r="H1279" s="8"/>
      <c r="I1279" s="2"/>
      <c r="J1279" s="2"/>
      <c r="K1279" s="34"/>
      <c r="L1279" s="36"/>
      <c r="M1279" s="35"/>
      <c r="N1279" s="35"/>
      <c r="O1279" s="35"/>
    </row>
    <row r="1280" spans="1:15" x14ac:dyDescent="0.2">
      <c r="A1280">
        <f>+MassCurves!A1248</f>
        <v>1244</v>
      </c>
      <c r="B1280" s="9">
        <f t="shared" si="95"/>
        <v>3.8120224</v>
      </c>
      <c r="C1280" s="2">
        <f t="shared" ca="1" si="99"/>
        <v>0.12966599999999939</v>
      </c>
      <c r="D1280" s="8">
        <f t="shared" ca="1" si="96"/>
        <v>1.8461538461538458E-4</v>
      </c>
      <c r="E1280" s="9">
        <f t="shared" ca="1" si="97"/>
        <v>0.47509230769230765</v>
      </c>
      <c r="F1280" s="8">
        <f t="shared" ca="1" si="98"/>
        <v>0.18634388015500525</v>
      </c>
      <c r="G1280" s="6"/>
      <c r="H1280" s="8"/>
      <c r="I1280" s="2"/>
      <c r="J1280" s="2"/>
      <c r="K1280" s="34"/>
      <c r="L1280" s="36"/>
      <c r="M1280" s="35"/>
      <c r="N1280" s="35"/>
      <c r="O1280" s="35"/>
    </row>
    <row r="1281" spans="1:15" x14ac:dyDescent="0.2">
      <c r="A1281">
        <f>+MassCurves!A1249</f>
        <v>1245</v>
      </c>
      <c r="B1281" s="9">
        <f t="shared" si="95"/>
        <v>3.8141834999999999</v>
      </c>
      <c r="C1281" s="2">
        <f t="shared" ca="1" si="99"/>
        <v>0.1296665000000008</v>
      </c>
      <c r="D1281" s="8">
        <f t="shared" ca="1" si="96"/>
        <v>1.8461538461538458E-4</v>
      </c>
      <c r="E1281" s="9">
        <f t="shared" ca="1" si="97"/>
        <v>0.47509230769230765</v>
      </c>
      <c r="F1281" s="8">
        <f t="shared" ca="1" si="98"/>
        <v>0.18634459870836803</v>
      </c>
      <c r="G1281" s="6"/>
      <c r="H1281" s="8"/>
      <c r="I1281" s="2"/>
      <c r="J1281" s="2"/>
      <c r="K1281" s="34"/>
      <c r="L1281" s="36"/>
      <c r="M1281" s="35"/>
      <c r="N1281" s="35"/>
      <c r="O1281" s="35"/>
    </row>
    <row r="1282" spans="1:15" x14ac:dyDescent="0.2">
      <c r="A1282">
        <f>+MassCurves!A1250</f>
        <v>1246</v>
      </c>
      <c r="B1282" s="9">
        <f t="shared" si="95"/>
        <v>3.8163445</v>
      </c>
      <c r="C1282" s="2">
        <f t="shared" ca="1" si="99"/>
        <v>0.1296665000000008</v>
      </c>
      <c r="D1282" s="8">
        <f t="shared" ca="1" si="96"/>
        <v>1.8461538461538458E-4</v>
      </c>
      <c r="E1282" s="9">
        <f t="shared" ca="1" si="97"/>
        <v>0.47509230769230765</v>
      </c>
      <c r="F1282" s="8">
        <f t="shared" ca="1" si="98"/>
        <v>0.18634459870836803</v>
      </c>
      <c r="G1282" s="6"/>
      <c r="H1282" s="8"/>
      <c r="I1282" s="2"/>
      <c r="J1282" s="2"/>
      <c r="K1282" s="34"/>
      <c r="L1282" s="36"/>
      <c r="M1282" s="35"/>
      <c r="N1282" s="35"/>
      <c r="O1282" s="35"/>
    </row>
    <row r="1283" spans="1:15" x14ac:dyDescent="0.2">
      <c r="A1283">
        <f>+MassCurves!A1251</f>
        <v>1247</v>
      </c>
      <c r="B1283" s="9">
        <f t="shared" si="95"/>
        <v>3.8185058000000001</v>
      </c>
      <c r="C1283" s="2">
        <f t="shared" ca="1" si="99"/>
        <v>0.12966750000000138</v>
      </c>
      <c r="D1283" s="8">
        <f t="shared" ca="1" si="96"/>
        <v>1.8461538461538458E-4</v>
      </c>
      <c r="E1283" s="9">
        <f t="shared" ca="1" si="97"/>
        <v>0.47509230769230765</v>
      </c>
      <c r="F1283" s="8">
        <f t="shared" ca="1" si="98"/>
        <v>0.18634603581509041</v>
      </c>
      <c r="G1283" s="6"/>
      <c r="H1283" s="8"/>
      <c r="I1283" s="2"/>
      <c r="J1283" s="2"/>
      <c r="K1283" s="34"/>
      <c r="L1283" s="36"/>
      <c r="M1283" s="35"/>
      <c r="N1283" s="35"/>
      <c r="O1283" s="35"/>
    </row>
    <row r="1284" spans="1:15" x14ac:dyDescent="0.2">
      <c r="A1284">
        <f>+MassCurves!A1252</f>
        <v>1248</v>
      </c>
      <c r="B1284" s="9">
        <f t="shared" si="95"/>
        <v>3.8206668000000001</v>
      </c>
      <c r="C1284" s="2">
        <f t="shared" ca="1" si="99"/>
        <v>0.1296665000000008</v>
      </c>
      <c r="D1284" s="8">
        <f t="shared" ca="1" si="96"/>
        <v>1.8461538461538458E-4</v>
      </c>
      <c r="E1284" s="9">
        <f t="shared" ca="1" si="97"/>
        <v>0.47509230769230765</v>
      </c>
      <c r="F1284" s="8">
        <f t="shared" ca="1" si="98"/>
        <v>0.18634459870836803</v>
      </c>
      <c r="G1284" s="6"/>
      <c r="H1284" s="8"/>
      <c r="I1284" s="2"/>
      <c r="J1284" s="2"/>
      <c r="K1284" s="34"/>
      <c r="L1284" s="36"/>
      <c r="M1284" s="35"/>
      <c r="N1284" s="35"/>
      <c r="O1284" s="35"/>
    </row>
    <row r="1285" spans="1:15" x14ac:dyDescent="0.2">
      <c r="A1285">
        <f>+MassCurves!A1253</f>
        <v>1249</v>
      </c>
      <c r="B1285" s="9">
        <f t="shared" si="95"/>
        <v>3.8228281000000002</v>
      </c>
      <c r="C1285" s="2">
        <f t="shared" ca="1" si="99"/>
        <v>0.12966750000000138</v>
      </c>
      <c r="D1285" s="8">
        <f t="shared" ca="1" si="96"/>
        <v>1.8461538461538458E-4</v>
      </c>
      <c r="E1285" s="9">
        <f t="shared" ca="1" si="97"/>
        <v>0.47509230769230765</v>
      </c>
      <c r="F1285" s="8">
        <f t="shared" ca="1" si="98"/>
        <v>0.18634603581509041</v>
      </c>
      <c r="G1285" s="6"/>
      <c r="H1285" s="8"/>
      <c r="I1285" s="2"/>
      <c r="J1285" s="2"/>
      <c r="K1285" s="34"/>
      <c r="L1285" s="36"/>
      <c r="M1285" s="35"/>
      <c r="N1285" s="35"/>
      <c r="O1285" s="35"/>
    </row>
    <row r="1286" spans="1:15" x14ac:dyDescent="0.2">
      <c r="A1286">
        <f>+MassCurves!A1254</f>
        <v>1250</v>
      </c>
      <c r="B1286" s="9">
        <f t="shared" si="95"/>
        <v>3.8249890999999998</v>
      </c>
      <c r="C1286" s="2">
        <f t="shared" ca="1" si="99"/>
        <v>0.12966749999999916</v>
      </c>
      <c r="D1286" s="8">
        <f t="shared" ca="1" si="96"/>
        <v>1.8461538461538458E-4</v>
      </c>
      <c r="E1286" s="9">
        <f t="shared" ca="1" si="97"/>
        <v>0.47509230769230765</v>
      </c>
      <c r="F1286" s="8">
        <f t="shared" ca="1" si="98"/>
        <v>0.18634603581508721</v>
      </c>
      <c r="G1286" s="6"/>
      <c r="H1286" s="8"/>
      <c r="I1286" s="2"/>
      <c r="J1286" s="2"/>
      <c r="K1286" s="34"/>
      <c r="L1286" s="36"/>
      <c r="M1286" s="35"/>
      <c r="N1286" s="35"/>
      <c r="O1286" s="35"/>
    </row>
    <row r="1287" spans="1:15" x14ac:dyDescent="0.2">
      <c r="A1287">
        <f>+MassCurves!A1255</f>
        <v>1251</v>
      </c>
      <c r="B1287" s="9">
        <f t="shared" si="95"/>
        <v>3.8271500999999999</v>
      </c>
      <c r="C1287" s="2">
        <f t="shared" ca="1" si="99"/>
        <v>0.12966649999999857</v>
      </c>
      <c r="D1287" s="8">
        <f t="shared" ca="1" si="96"/>
        <v>1.8461538461538458E-4</v>
      </c>
      <c r="E1287" s="9">
        <f t="shared" ca="1" si="97"/>
        <v>0.47509230769230765</v>
      </c>
      <c r="F1287" s="8">
        <f t="shared" ca="1" si="98"/>
        <v>0.18634459870836484</v>
      </c>
      <c r="G1287" s="6"/>
      <c r="H1287" s="8"/>
      <c r="I1287" s="2"/>
      <c r="J1287" s="2"/>
      <c r="K1287" s="34"/>
      <c r="L1287" s="36"/>
      <c r="M1287" s="35"/>
      <c r="N1287" s="35"/>
      <c r="O1287" s="35"/>
    </row>
    <row r="1288" spans="1:15" x14ac:dyDescent="0.2">
      <c r="A1288">
        <f>+MassCurves!A1256</f>
        <v>1252</v>
      </c>
      <c r="B1288" s="9">
        <f t="shared" si="95"/>
        <v>3.8293113999999999</v>
      </c>
      <c r="C1288" s="2">
        <f t="shared" ca="1" si="99"/>
        <v>0.12966749999999916</v>
      </c>
      <c r="D1288" s="8">
        <f t="shared" ca="1" si="96"/>
        <v>1.8461538461538458E-4</v>
      </c>
      <c r="E1288" s="9">
        <f t="shared" ca="1" si="97"/>
        <v>0.47509230769230765</v>
      </c>
      <c r="F1288" s="8">
        <f t="shared" ca="1" si="98"/>
        <v>0.18634603581508721</v>
      </c>
      <c r="G1288" s="6"/>
      <c r="H1288" s="8"/>
      <c r="I1288" s="2"/>
      <c r="J1288" s="2"/>
      <c r="K1288" s="34"/>
      <c r="L1288" s="36"/>
      <c r="M1288" s="35"/>
      <c r="N1288" s="35"/>
      <c r="O1288" s="35"/>
    </row>
    <row r="1289" spans="1:15" x14ac:dyDescent="0.2">
      <c r="A1289">
        <f>+MassCurves!A1257</f>
        <v>1253</v>
      </c>
      <c r="B1289" s="9">
        <f t="shared" si="95"/>
        <v>3.8314724</v>
      </c>
      <c r="C1289" s="2">
        <f t="shared" ca="1" si="99"/>
        <v>0.12966749999999916</v>
      </c>
      <c r="D1289" s="8">
        <f t="shared" ca="1" si="96"/>
        <v>1.8461538461538458E-4</v>
      </c>
      <c r="E1289" s="9">
        <f t="shared" ca="1" si="97"/>
        <v>0.47509230769230765</v>
      </c>
      <c r="F1289" s="8">
        <f t="shared" ca="1" si="98"/>
        <v>0.18634603581508721</v>
      </c>
      <c r="G1289" s="6"/>
      <c r="H1289" s="8"/>
      <c r="I1289" s="2"/>
      <c r="J1289" s="2"/>
      <c r="K1289" s="34"/>
      <c r="L1289" s="36"/>
      <c r="M1289" s="35"/>
      <c r="N1289" s="35"/>
      <c r="O1289" s="35"/>
    </row>
    <row r="1290" spans="1:15" x14ac:dyDescent="0.2">
      <c r="A1290">
        <f>+MassCurves!A1258</f>
        <v>1254</v>
      </c>
      <c r="B1290" s="9">
        <f t="shared" si="95"/>
        <v>3.8336334000000001</v>
      </c>
      <c r="C1290" s="2">
        <f t="shared" ca="1" si="99"/>
        <v>0.12966599999999939</v>
      </c>
      <c r="D1290" s="8">
        <f t="shared" ca="1" si="96"/>
        <v>1.8461538461538458E-4</v>
      </c>
      <c r="E1290" s="9">
        <f t="shared" ca="1" si="97"/>
        <v>0.47509230769230765</v>
      </c>
      <c r="F1290" s="8">
        <f t="shared" ca="1" si="98"/>
        <v>0.18634388015500525</v>
      </c>
      <c r="G1290" s="6"/>
      <c r="H1290" s="8"/>
      <c r="I1290" s="2"/>
      <c r="J1290" s="2"/>
      <c r="K1290" s="34"/>
      <c r="L1290" s="36"/>
      <c r="M1290" s="35"/>
      <c r="N1290" s="35"/>
      <c r="O1290" s="35"/>
    </row>
    <row r="1291" spans="1:15" x14ac:dyDescent="0.2">
      <c r="A1291">
        <f>+MassCurves!A1259</f>
        <v>1255</v>
      </c>
      <c r="B1291" s="9">
        <f t="shared" si="95"/>
        <v>3.8357944000000002</v>
      </c>
      <c r="C1291" s="2">
        <f t="shared" ca="1" si="99"/>
        <v>0.12966600000000161</v>
      </c>
      <c r="D1291" s="8">
        <f t="shared" ca="1" si="96"/>
        <v>1.8461538461538458E-4</v>
      </c>
      <c r="E1291" s="9">
        <f t="shared" ca="1" si="97"/>
        <v>0.47509230769230765</v>
      </c>
      <c r="F1291" s="8">
        <f t="shared" ca="1" si="98"/>
        <v>0.18634388015500844</v>
      </c>
      <c r="G1291" s="6"/>
      <c r="H1291" s="8"/>
      <c r="I1291" s="2"/>
      <c r="J1291" s="2"/>
      <c r="K1291" s="34"/>
      <c r="L1291" s="36"/>
      <c r="M1291" s="35"/>
      <c r="N1291" s="35"/>
      <c r="O1291" s="35"/>
    </row>
    <row r="1292" spans="1:15" x14ac:dyDescent="0.2">
      <c r="A1292">
        <f>+MassCurves!A1260</f>
        <v>1256</v>
      </c>
      <c r="B1292" s="9">
        <f t="shared" si="95"/>
        <v>3.8379557000000002</v>
      </c>
      <c r="C1292" s="2">
        <f t="shared" ca="1" si="99"/>
        <v>0.1296665000000008</v>
      </c>
      <c r="D1292" s="8">
        <f t="shared" ca="1" si="96"/>
        <v>1.8461538461538458E-4</v>
      </c>
      <c r="E1292" s="9">
        <f t="shared" ca="1" si="97"/>
        <v>0.47509230769230765</v>
      </c>
      <c r="F1292" s="8">
        <f t="shared" ca="1" si="98"/>
        <v>0.18634459870836803</v>
      </c>
      <c r="G1292" s="6"/>
      <c r="H1292" s="8"/>
      <c r="I1292" s="2"/>
      <c r="J1292" s="2"/>
      <c r="K1292" s="34"/>
      <c r="L1292" s="36"/>
      <c r="M1292" s="35"/>
      <c r="N1292" s="35"/>
      <c r="O1292" s="35"/>
    </row>
    <row r="1293" spans="1:15" x14ac:dyDescent="0.2">
      <c r="A1293">
        <f>+MassCurves!A1261</f>
        <v>1257</v>
      </c>
      <c r="B1293" s="9">
        <f t="shared" si="95"/>
        <v>3.8401166999999998</v>
      </c>
      <c r="C1293" s="2">
        <f t="shared" ca="1" si="99"/>
        <v>0.12966599999999939</v>
      </c>
      <c r="D1293" s="8">
        <f t="shared" ca="1" si="96"/>
        <v>1.8461538461538458E-4</v>
      </c>
      <c r="E1293" s="9">
        <f t="shared" ca="1" si="97"/>
        <v>0.47509230769230765</v>
      </c>
      <c r="F1293" s="8">
        <f t="shared" ca="1" si="98"/>
        <v>0.18634388015500525</v>
      </c>
      <c r="G1293" s="6"/>
      <c r="H1293" s="8"/>
      <c r="I1293" s="2"/>
      <c r="J1293" s="2"/>
      <c r="K1293" s="34"/>
      <c r="L1293" s="36"/>
      <c r="M1293" s="35"/>
      <c r="N1293" s="35"/>
      <c r="O1293" s="35"/>
    </row>
    <row r="1294" spans="1:15" x14ac:dyDescent="0.2">
      <c r="A1294">
        <f>+MassCurves!A1262</f>
        <v>1258</v>
      </c>
      <c r="B1294" s="9">
        <f t="shared" si="95"/>
        <v>3.8422778000000002</v>
      </c>
      <c r="C1294" s="2">
        <f t="shared" ca="1" si="99"/>
        <v>0.1296665000000008</v>
      </c>
      <c r="D1294" s="8">
        <f t="shared" ca="1" si="96"/>
        <v>1.8461538461538458E-4</v>
      </c>
      <c r="E1294" s="9">
        <f t="shared" ca="1" si="97"/>
        <v>0.47509230769230765</v>
      </c>
      <c r="F1294" s="8">
        <f t="shared" ca="1" si="98"/>
        <v>0.18634459870836803</v>
      </c>
      <c r="G1294" s="6"/>
      <c r="H1294" s="8"/>
      <c r="I1294" s="2"/>
      <c r="J1294" s="2"/>
      <c r="K1294" s="34"/>
      <c r="L1294" s="36"/>
      <c r="M1294" s="35"/>
      <c r="N1294" s="35"/>
      <c r="O1294" s="35"/>
    </row>
    <row r="1295" spans="1:15" x14ac:dyDescent="0.2">
      <c r="A1295">
        <f>+MassCurves!A1263</f>
        <v>1259</v>
      </c>
      <c r="B1295" s="9">
        <f t="shared" si="95"/>
        <v>3.8444389999999999</v>
      </c>
      <c r="C1295" s="2">
        <f t="shared" ca="1" si="99"/>
        <v>0.12966599999999939</v>
      </c>
      <c r="D1295" s="8">
        <f t="shared" ca="1" si="96"/>
        <v>1.8461538461538458E-4</v>
      </c>
      <c r="E1295" s="9">
        <f t="shared" ca="1" si="97"/>
        <v>0.47509230769230765</v>
      </c>
      <c r="F1295" s="8">
        <f t="shared" ca="1" si="98"/>
        <v>0.18634388015500525</v>
      </c>
      <c r="G1295" s="6"/>
      <c r="H1295" s="8"/>
      <c r="I1295" s="2"/>
      <c r="J1295" s="2"/>
      <c r="K1295" s="34"/>
      <c r="L1295" s="36"/>
      <c r="M1295" s="35"/>
      <c r="N1295" s="35"/>
      <c r="O1295" s="35"/>
    </row>
    <row r="1296" spans="1:15" x14ac:dyDescent="0.2">
      <c r="A1296">
        <f>+MassCurves!A1264</f>
        <v>1260</v>
      </c>
      <c r="B1296" s="9">
        <f t="shared" si="95"/>
        <v>3.8466000999999999</v>
      </c>
      <c r="C1296" s="2">
        <f t="shared" ca="1" si="99"/>
        <v>0.12966649999999857</v>
      </c>
      <c r="D1296" s="8">
        <f t="shared" ca="1" si="96"/>
        <v>1.8461538461538458E-4</v>
      </c>
      <c r="E1296" s="9">
        <f t="shared" ca="1" si="97"/>
        <v>0.47509230769230765</v>
      </c>
      <c r="F1296" s="8">
        <f t="shared" ca="1" si="98"/>
        <v>0.18634459870836484</v>
      </c>
      <c r="G1296" s="6"/>
      <c r="H1296" s="8"/>
      <c r="I1296" s="2"/>
      <c r="J1296" s="2"/>
      <c r="K1296" s="34"/>
      <c r="L1296" s="36"/>
      <c r="M1296" s="35"/>
      <c r="N1296" s="35"/>
      <c r="O1296" s="35"/>
    </row>
    <row r="1297" spans="1:15" x14ac:dyDescent="0.2">
      <c r="A1297">
        <f>+MassCurves!A1265</f>
        <v>1261</v>
      </c>
      <c r="B1297" s="9">
        <f t="shared" si="95"/>
        <v>3.8487610999999999</v>
      </c>
      <c r="C1297" s="2">
        <f t="shared" ca="1" si="99"/>
        <v>0.12966499999999881</v>
      </c>
      <c r="D1297" s="8">
        <f t="shared" ca="1" si="96"/>
        <v>1.8461538461538458E-4</v>
      </c>
      <c r="E1297" s="9">
        <f t="shared" ca="1" si="97"/>
        <v>0.47509230769230765</v>
      </c>
      <c r="F1297" s="8">
        <f t="shared" ca="1" si="98"/>
        <v>0.18634244304828287</v>
      </c>
      <c r="G1297" s="6"/>
      <c r="H1297" s="8"/>
      <c r="I1297" s="2"/>
      <c r="J1297" s="2"/>
      <c r="K1297" s="34"/>
      <c r="L1297" s="36"/>
      <c r="M1297" s="35"/>
      <c r="N1297" s="35"/>
      <c r="O1297" s="35"/>
    </row>
    <row r="1298" spans="1:15" x14ac:dyDescent="0.2">
      <c r="A1298">
        <f>+MassCurves!A1266</f>
        <v>1262</v>
      </c>
      <c r="B1298" s="9">
        <f t="shared" si="95"/>
        <v>3.8509223000000001</v>
      </c>
      <c r="C1298" s="2">
        <f t="shared" ca="1" si="99"/>
        <v>0.12966600000000161</v>
      </c>
      <c r="D1298" s="8">
        <f t="shared" ca="1" si="96"/>
        <v>1.8461538461538458E-4</v>
      </c>
      <c r="E1298" s="9">
        <f t="shared" ca="1" si="97"/>
        <v>0.47509230769230765</v>
      </c>
      <c r="F1298" s="8">
        <f t="shared" ca="1" si="98"/>
        <v>0.18634388015500844</v>
      </c>
      <c r="G1298" s="6"/>
      <c r="H1298" s="8"/>
      <c r="I1298" s="2"/>
      <c r="J1298" s="2"/>
      <c r="K1298" s="34"/>
      <c r="L1298" s="36"/>
      <c r="M1298" s="35"/>
      <c r="N1298" s="35"/>
      <c r="O1298" s="35"/>
    </row>
    <row r="1299" spans="1:15" x14ac:dyDescent="0.2">
      <c r="A1299">
        <f>+MassCurves!A1267</f>
        <v>1263</v>
      </c>
      <c r="B1299" s="9">
        <f t="shared" si="95"/>
        <v>3.8530834</v>
      </c>
      <c r="C1299" s="2">
        <f t="shared" ca="1" si="99"/>
        <v>0.1296665000000008</v>
      </c>
      <c r="D1299" s="8">
        <f t="shared" ca="1" si="96"/>
        <v>1.8461538461538458E-4</v>
      </c>
      <c r="E1299" s="9">
        <f t="shared" ca="1" si="97"/>
        <v>0.47509230769230765</v>
      </c>
      <c r="F1299" s="8">
        <f t="shared" ca="1" si="98"/>
        <v>0.18634459870836803</v>
      </c>
      <c r="G1299" s="6"/>
      <c r="H1299" s="8"/>
      <c r="I1299" s="2"/>
      <c r="J1299" s="2"/>
      <c r="K1299" s="34"/>
      <c r="L1299" s="36"/>
      <c r="M1299" s="35"/>
      <c r="N1299" s="35"/>
      <c r="O1299" s="35"/>
    </row>
    <row r="1300" spans="1:15" x14ac:dyDescent="0.2">
      <c r="A1300">
        <f>+MassCurves!A1268</f>
        <v>1264</v>
      </c>
      <c r="B1300" s="9">
        <f t="shared" si="95"/>
        <v>3.8552445999999998</v>
      </c>
      <c r="C1300" s="2">
        <f t="shared" ca="1" si="99"/>
        <v>0.12966599999999939</v>
      </c>
      <c r="D1300" s="8">
        <f t="shared" ca="1" si="96"/>
        <v>1.8461538461538458E-4</v>
      </c>
      <c r="E1300" s="9">
        <f t="shared" ca="1" si="97"/>
        <v>0.47509230769230765</v>
      </c>
      <c r="F1300" s="8">
        <f t="shared" ca="1" si="98"/>
        <v>0.18634388015500525</v>
      </c>
      <c r="G1300" s="6"/>
      <c r="H1300" s="8"/>
      <c r="I1300" s="2"/>
      <c r="J1300" s="2"/>
      <c r="K1300" s="34"/>
      <c r="L1300" s="36"/>
      <c r="M1300" s="35"/>
      <c r="N1300" s="35"/>
      <c r="O1300" s="35"/>
    </row>
    <row r="1301" spans="1:15" x14ac:dyDescent="0.2">
      <c r="A1301">
        <f>+MassCurves!A1269</f>
        <v>1265</v>
      </c>
      <c r="B1301" s="9">
        <f t="shared" si="95"/>
        <v>3.8574057000000002</v>
      </c>
      <c r="C1301" s="2">
        <f t="shared" ca="1" si="99"/>
        <v>0.1296665000000008</v>
      </c>
      <c r="D1301" s="8">
        <f t="shared" ca="1" si="96"/>
        <v>1.8461538461538458E-4</v>
      </c>
      <c r="E1301" s="9">
        <f t="shared" ca="1" si="97"/>
        <v>0.47509230769230765</v>
      </c>
      <c r="F1301" s="8">
        <f t="shared" ca="1" si="98"/>
        <v>0.18634459870836803</v>
      </c>
      <c r="G1301" s="6"/>
      <c r="H1301" s="8"/>
      <c r="I1301" s="2"/>
      <c r="J1301" s="2"/>
      <c r="K1301" s="34"/>
      <c r="L1301" s="36"/>
      <c r="M1301" s="35"/>
      <c r="N1301" s="35"/>
      <c r="O1301" s="35"/>
    </row>
    <row r="1302" spans="1:15" x14ac:dyDescent="0.2">
      <c r="A1302">
        <f>+MassCurves!A1270</f>
        <v>1266</v>
      </c>
      <c r="B1302" s="9">
        <f t="shared" si="95"/>
        <v>3.8595666999999998</v>
      </c>
      <c r="C1302" s="2">
        <f t="shared" ca="1" si="99"/>
        <v>0.12966649999999857</v>
      </c>
      <c r="D1302" s="8">
        <f t="shared" ca="1" si="96"/>
        <v>1.8461538461538458E-4</v>
      </c>
      <c r="E1302" s="9">
        <f t="shared" ca="1" si="97"/>
        <v>0.47509230769230765</v>
      </c>
      <c r="F1302" s="8">
        <f t="shared" ca="1" si="98"/>
        <v>0.18634459870836484</v>
      </c>
      <c r="G1302" s="6"/>
      <c r="H1302" s="8"/>
      <c r="I1302" s="2"/>
      <c r="J1302" s="2"/>
      <c r="K1302" s="34"/>
      <c r="L1302" s="36"/>
      <c r="M1302" s="35"/>
      <c r="N1302" s="35"/>
      <c r="O1302" s="35"/>
    </row>
    <row r="1303" spans="1:15" x14ac:dyDescent="0.2">
      <c r="A1303">
        <f>+MassCurves!A1271</f>
        <v>1267</v>
      </c>
      <c r="B1303" s="9">
        <f t="shared" si="95"/>
        <v>3.8617279999999998</v>
      </c>
      <c r="C1303" s="2">
        <f t="shared" ca="1" si="99"/>
        <v>0.12966799999999834</v>
      </c>
      <c r="D1303" s="8">
        <f t="shared" ca="1" si="96"/>
        <v>1.8461538461538458E-4</v>
      </c>
      <c r="E1303" s="9">
        <f t="shared" ca="1" si="97"/>
        <v>0.47509230769230765</v>
      </c>
      <c r="F1303" s="8">
        <f t="shared" ca="1" si="98"/>
        <v>0.18634675436844683</v>
      </c>
      <c r="G1303" s="6"/>
      <c r="H1303" s="8"/>
      <c r="I1303" s="2"/>
      <c r="J1303" s="2"/>
      <c r="K1303" s="34"/>
      <c r="L1303" s="36"/>
      <c r="M1303" s="35"/>
      <c r="N1303" s="35"/>
      <c r="O1303" s="35"/>
    </row>
    <row r="1304" spans="1:15" x14ac:dyDescent="0.2">
      <c r="A1304">
        <f>+MassCurves!A1272</f>
        <v>1268</v>
      </c>
      <c r="B1304" s="9">
        <f t="shared" si="95"/>
        <v>3.8638889999999999</v>
      </c>
      <c r="C1304" s="2">
        <f t="shared" ca="1" si="99"/>
        <v>0.12966649999999857</v>
      </c>
      <c r="D1304" s="8">
        <f t="shared" ca="1" si="96"/>
        <v>1.8461538461538458E-4</v>
      </c>
      <c r="E1304" s="9">
        <f t="shared" ca="1" si="97"/>
        <v>0.47509230769230765</v>
      </c>
      <c r="F1304" s="8">
        <f t="shared" ca="1" si="98"/>
        <v>0.18634459870836484</v>
      </c>
      <c r="G1304" s="6"/>
      <c r="H1304" s="8"/>
      <c r="I1304" s="2"/>
      <c r="J1304" s="2"/>
      <c r="K1304" s="34"/>
      <c r="L1304" s="36"/>
      <c r="M1304" s="35"/>
      <c r="N1304" s="35"/>
      <c r="O1304" s="35"/>
    </row>
    <row r="1305" spans="1:15" x14ac:dyDescent="0.2">
      <c r="A1305">
        <f>+MassCurves!A1273</f>
        <v>1269</v>
      </c>
      <c r="B1305" s="9">
        <f t="shared" si="95"/>
        <v>3.8660502000000001</v>
      </c>
      <c r="C1305" s="2">
        <f t="shared" ca="1" si="99"/>
        <v>0.12966750000000138</v>
      </c>
      <c r="D1305" s="8">
        <f t="shared" ca="1" si="96"/>
        <v>1.8461538461538458E-4</v>
      </c>
      <c r="E1305" s="9">
        <f t="shared" ca="1" si="97"/>
        <v>0.47509230769230765</v>
      </c>
      <c r="F1305" s="8">
        <f t="shared" ca="1" si="98"/>
        <v>0.18634603581509041</v>
      </c>
      <c r="G1305" s="6"/>
      <c r="H1305" s="8"/>
      <c r="I1305" s="2"/>
      <c r="J1305" s="2"/>
      <c r="K1305" s="34"/>
      <c r="L1305" s="36"/>
      <c r="M1305" s="35"/>
      <c r="N1305" s="35"/>
      <c r="O1305" s="35"/>
    </row>
    <row r="1306" spans="1:15" x14ac:dyDescent="0.2">
      <c r="A1306">
        <f>+MassCurves!A1274</f>
        <v>1270</v>
      </c>
      <c r="B1306" s="9">
        <f t="shared" si="95"/>
        <v>3.8682113</v>
      </c>
      <c r="C1306" s="2">
        <f t="shared" ca="1" si="99"/>
        <v>0.12966749999999916</v>
      </c>
      <c r="D1306" s="8">
        <f t="shared" ca="1" si="96"/>
        <v>1.8461538461538458E-4</v>
      </c>
      <c r="E1306" s="9">
        <f t="shared" ca="1" si="97"/>
        <v>0.47509230769230765</v>
      </c>
      <c r="F1306" s="8">
        <f t="shared" ca="1" si="98"/>
        <v>0.18634603581508721</v>
      </c>
      <c r="G1306" s="6"/>
      <c r="H1306" s="8"/>
      <c r="I1306" s="2"/>
      <c r="J1306" s="2"/>
      <c r="K1306" s="34"/>
      <c r="L1306" s="36"/>
      <c r="M1306" s="35"/>
      <c r="N1306" s="35"/>
      <c r="O1306" s="35"/>
    </row>
    <row r="1307" spans="1:15" x14ac:dyDescent="0.2">
      <c r="A1307">
        <f>+MassCurves!A1275</f>
        <v>1271</v>
      </c>
      <c r="B1307" s="9">
        <f t="shared" si="95"/>
        <v>3.8703723000000001</v>
      </c>
      <c r="C1307" s="2">
        <f t="shared" ca="1" si="99"/>
        <v>0.1296665000000008</v>
      </c>
      <c r="D1307" s="8">
        <f t="shared" ca="1" si="96"/>
        <v>1.8461538461538458E-4</v>
      </c>
      <c r="E1307" s="9">
        <f t="shared" ca="1" si="97"/>
        <v>0.47509230769230765</v>
      </c>
      <c r="F1307" s="8">
        <f t="shared" ca="1" si="98"/>
        <v>0.18634459870836803</v>
      </c>
      <c r="G1307" s="6"/>
      <c r="H1307" s="8"/>
      <c r="I1307" s="2"/>
      <c r="J1307" s="2"/>
      <c r="K1307" s="34"/>
      <c r="L1307" s="36"/>
      <c r="M1307" s="35"/>
      <c r="N1307" s="35"/>
      <c r="O1307" s="35"/>
    </row>
    <row r="1308" spans="1:15" x14ac:dyDescent="0.2">
      <c r="A1308">
        <f>+MassCurves!A1276</f>
        <v>1272</v>
      </c>
      <c r="B1308" s="9">
        <f t="shared" si="95"/>
        <v>3.8725336000000001</v>
      </c>
      <c r="C1308" s="2">
        <f t="shared" ca="1" si="99"/>
        <v>0.12966750000000138</v>
      </c>
      <c r="D1308" s="8">
        <f t="shared" ca="1" si="96"/>
        <v>1.8461538461538458E-4</v>
      </c>
      <c r="E1308" s="9">
        <f t="shared" ca="1" si="97"/>
        <v>0.47509230769230765</v>
      </c>
      <c r="F1308" s="8">
        <f t="shared" ca="1" si="98"/>
        <v>0.18634603581509041</v>
      </c>
      <c r="G1308" s="6"/>
      <c r="H1308" s="8"/>
      <c r="I1308" s="2"/>
      <c r="J1308" s="2"/>
      <c r="K1308" s="34"/>
      <c r="L1308" s="36"/>
      <c r="M1308" s="35"/>
      <c r="N1308" s="35"/>
      <c r="O1308" s="35"/>
    </row>
    <row r="1309" spans="1:15" x14ac:dyDescent="0.2">
      <c r="A1309">
        <f>+MassCurves!A1277</f>
        <v>1273</v>
      </c>
      <c r="B1309" s="9">
        <f t="shared" si="95"/>
        <v>3.8746946000000002</v>
      </c>
      <c r="C1309" s="2">
        <f t="shared" ca="1" si="99"/>
        <v>0.12966750000000138</v>
      </c>
      <c r="D1309" s="8">
        <f t="shared" ca="1" si="96"/>
        <v>1.8461538461538458E-4</v>
      </c>
      <c r="E1309" s="9">
        <f t="shared" ca="1" si="97"/>
        <v>0.47509230769230765</v>
      </c>
      <c r="F1309" s="8">
        <f t="shared" ca="1" si="98"/>
        <v>0.18634603581509041</v>
      </c>
      <c r="G1309" s="6"/>
      <c r="H1309" s="8"/>
      <c r="I1309" s="2"/>
      <c r="J1309" s="2"/>
      <c r="K1309" s="34"/>
      <c r="L1309" s="36"/>
      <c r="M1309" s="35"/>
      <c r="N1309" s="35"/>
      <c r="O1309" s="35"/>
    </row>
    <row r="1310" spans="1:15" x14ac:dyDescent="0.2">
      <c r="A1310">
        <f>+MassCurves!A1278</f>
        <v>1274</v>
      </c>
      <c r="B1310" s="9">
        <f t="shared" si="95"/>
        <v>3.8768555999999998</v>
      </c>
      <c r="C1310" s="2">
        <f t="shared" ca="1" si="99"/>
        <v>0.12966649999999857</v>
      </c>
      <c r="D1310" s="8">
        <f t="shared" ca="1" si="96"/>
        <v>1.8461538461538458E-4</v>
      </c>
      <c r="E1310" s="9">
        <f t="shared" ca="1" si="97"/>
        <v>0.47509230769230765</v>
      </c>
      <c r="F1310" s="8">
        <f t="shared" ca="1" si="98"/>
        <v>0.18634459870836484</v>
      </c>
      <c r="G1310" s="6"/>
      <c r="H1310" s="8"/>
      <c r="I1310" s="2"/>
      <c r="J1310" s="2"/>
      <c r="K1310" s="34"/>
      <c r="L1310" s="36"/>
      <c r="M1310" s="35"/>
      <c r="N1310" s="35"/>
      <c r="O1310" s="35"/>
    </row>
    <row r="1311" spans="1:15" x14ac:dyDescent="0.2">
      <c r="A1311">
        <f>+MassCurves!A1279</f>
        <v>1275</v>
      </c>
      <c r="B1311" s="9">
        <f t="shared" si="95"/>
        <v>3.8790168999999999</v>
      </c>
      <c r="C1311" s="2">
        <f t="shared" ca="1" si="99"/>
        <v>0.12966749999999916</v>
      </c>
      <c r="D1311" s="8">
        <f t="shared" ca="1" si="96"/>
        <v>1.8461538461538458E-4</v>
      </c>
      <c r="E1311" s="9">
        <f t="shared" ca="1" si="97"/>
        <v>0.47509230769230765</v>
      </c>
      <c r="F1311" s="8">
        <f t="shared" ca="1" si="98"/>
        <v>0.18634603581508721</v>
      </c>
      <c r="G1311" s="6"/>
      <c r="H1311" s="8"/>
      <c r="I1311" s="2"/>
      <c r="J1311" s="2"/>
      <c r="K1311" s="34"/>
      <c r="L1311" s="36"/>
      <c r="M1311" s="35"/>
      <c r="N1311" s="35"/>
      <c r="O1311" s="35"/>
    </row>
    <row r="1312" spans="1:15" x14ac:dyDescent="0.2">
      <c r="A1312">
        <f>+MassCurves!A1280</f>
        <v>1276</v>
      </c>
      <c r="B1312" s="9">
        <f t="shared" si="95"/>
        <v>3.8811779</v>
      </c>
      <c r="C1312" s="2">
        <f t="shared" ca="1" si="99"/>
        <v>0.1296665000000008</v>
      </c>
      <c r="D1312" s="8">
        <f t="shared" ca="1" si="96"/>
        <v>1.8461538461538458E-4</v>
      </c>
      <c r="E1312" s="9">
        <f t="shared" ca="1" si="97"/>
        <v>0.47509230769230765</v>
      </c>
      <c r="F1312" s="8">
        <f t="shared" ca="1" si="98"/>
        <v>0.18634459870836803</v>
      </c>
      <c r="G1312" s="6"/>
      <c r="H1312" s="8"/>
      <c r="I1312" s="2"/>
      <c r="J1312" s="2"/>
      <c r="K1312" s="34"/>
      <c r="L1312" s="36"/>
      <c r="M1312" s="35"/>
      <c r="N1312" s="35"/>
      <c r="O1312" s="35"/>
    </row>
    <row r="1313" spans="1:15" x14ac:dyDescent="0.2">
      <c r="A1313">
        <f>+MassCurves!A1281</f>
        <v>1277</v>
      </c>
      <c r="B1313" s="9">
        <f t="shared" si="95"/>
        <v>3.8833389</v>
      </c>
      <c r="C1313" s="2">
        <f t="shared" ca="1" si="99"/>
        <v>0.12966599999999939</v>
      </c>
      <c r="D1313" s="8">
        <f t="shared" ca="1" si="96"/>
        <v>1.8461538461538458E-4</v>
      </c>
      <c r="E1313" s="9">
        <f t="shared" ca="1" si="97"/>
        <v>0.47509230769230765</v>
      </c>
      <c r="F1313" s="8">
        <f t="shared" ca="1" si="98"/>
        <v>0.18634388015500525</v>
      </c>
      <c r="G1313" s="6"/>
      <c r="H1313" s="8"/>
      <c r="I1313" s="2"/>
      <c r="J1313" s="2"/>
      <c r="K1313" s="34"/>
      <c r="L1313" s="36"/>
      <c r="M1313" s="35"/>
      <c r="N1313" s="35"/>
      <c r="O1313" s="35"/>
    </row>
    <row r="1314" spans="1:15" x14ac:dyDescent="0.2">
      <c r="A1314">
        <f>+MassCurves!A1282</f>
        <v>1278</v>
      </c>
      <c r="B1314" s="9">
        <f t="shared" si="95"/>
        <v>3.8855002000000001</v>
      </c>
      <c r="C1314" s="2">
        <f t="shared" ca="1" si="99"/>
        <v>0.12966750000000138</v>
      </c>
      <c r="D1314" s="8">
        <f t="shared" ca="1" si="96"/>
        <v>1.8461538461538458E-4</v>
      </c>
      <c r="E1314" s="9">
        <f t="shared" ca="1" si="97"/>
        <v>0.47509230769230765</v>
      </c>
      <c r="F1314" s="8">
        <f t="shared" ca="1" si="98"/>
        <v>0.18634603581509041</v>
      </c>
      <c r="G1314" s="6"/>
      <c r="H1314" s="8"/>
      <c r="I1314" s="2"/>
      <c r="J1314" s="2"/>
      <c r="K1314" s="34"/>
      <c r="L1314" s="36"/>
      <c r="M1314" s="35"/>
      <c r="N1314" s="35"/>
      <c r="O1314" s="35"/>
    </row>
    <row r="1315" spans="1:15" x14ac:dyDescent="0.2">
      <c r="A1315">
        <f>+MassCurves!A1283</f>
        <v>1279</v>
      </c>
      <c r="B1315" s="9">
        <f t="shared" si="95"/>
        <v>3.8876612000000002</v>
      </c>
      <c r="C1315" s="2">
        <f t="shared" ca="1" si="99"/>
        <v>0.12966600000000161</v>
      </c>
      <c r="D1315" s="8">
        <f t="shared" ca="1" si="96"/>
        <v>1.8461538461538458E-4</v>
      </c>
      <c r="E1315" s="9">
        <f t="shared" ca="1" si="97"/>
        <v>0.47509230769230765</v>
      </c>
      <c r="F1315" s="8">
        <f t="shared" ca="1" si="98"/>
        <v>0.18634388015500844</v>
      </c>
      <c r="G1315" s="6"/>
      <c r="H1315" s="8"/>
      <c r="I1315" s="2"/>
      <c r="J1315" s="2"/>
      <c r="K1315" s="34"/>
      <c r="L1315" s="36"/>
      <c r="M1315" s="35"/>
      <c r="N1315" s="35"/>
      <c r="O1315" s="35"/>
    </row>
    <row r="1316" spans="1:15" x14ac:dyDescent="0.2">
      <c r="A1316">
        <f>+MassCurves!A1284</f>
        <v>1280</v>
      </c>
      <c r="B1316" s="9">
        <f t="shared" ref="B1316:B1379" si="100">+HLOOKUP($B$9,MassCurve,(A1316+2),FALSE)</f>
        <v>3.8898221999999998</v>
      </c>
      <c r="C1316" s="2">
        <f t="shared" ca="1" si="99"/>
        <v>0.12966599999999939</v>
      </c>
      <c r="D1316" s="8">
        <f t="shared" ca="1" si="96"/>
        <v>1.8461538461538458E-4</v>
      </c>
      <c r="E1316" s="9">
        <f t="shared" ca="1" si="97"/>
        <v>0.47509230769230765</v>
      </c>
      <c r="F1316" s="8">
        <f t="shared" ca="1" si="98"/>
        <v>0.18634388015500525</v>
      </c>
      <c r="G1316" s="6"/>
      <c r="H1316" s="8"/>
      <c r="I1316" s="2"/>
      <c r="J1316" s="2"/>
      <c r="K1316" s="34"/>
      <c r="L1316" s="36"/>
      <c r="M1316" s="35"/>
      <c r="N1316" s="35"/>
      <c r="O1316" s="35"/>
    </row>
    <row r="1317" spans="1:15" x14ac:dyDescent="0.2">
      <c r="A1317">
        <f>+MassCurves!A1285</f>
        <v>1281</v>
      </c>
      <c r="B1317" s="9">
        <f t="shared" si="100"/>
        <v>3.8919833000000001</v>
      </c>
      <c r="C1317" s="2">
        <f t="shared" ca="1" si="99"/>
        <v>0.12966550000000021</v>
      </c>
      <c r="D1317" s="8">
        <f t="shared" ref="D1317:D1380" ca="1" si="101">VLOOKUP(C1317,Cinterp,VLOOKUP($B$10,SoilID,2,FALSE)+1)</f>
        <v>1.8461538461538458E-4</v>
      </c>
      <c r="E1317" s="9">
        <f t="shared" ref="E1317:E1380" ca="1" si="102">0.95*MAX(0,$B$7)/100+D1317*(1-MAX(0,$B$7)/100)</f>
        <v>0.47509230769230765</v>
      </c>
      <c r="F1317" s="8">
        <f t="shared" ref="F1317:F1380" ca="1" si="103">+E1317*C1317*MAX(0.05,$B$5)*1.0083</f>
        <v>0.18634316160164568</v>
      </c>
      <c r="G1317" s="6"/>
      <c r="H1317" s="8"/>
      <c r="I1317" s="2"/>
      <c r="J1317" s="2"/>
      <c r="K1317" s="34"/>
      <c r="L1317" s="36"/>
      <c r="M1317" s="35"/>
      <c r="N1317" s="35"/>
      <c r="O1317" s="35"/>
    </row>
    <row r="1318" spans="1:15" x14ac:dyDescent="0.2">
      <c r="A1318">
        <f>+MassCurves!A1286</f>
        <v>1282</v>
      </c>
      <c r="B1318" s="9">
        <f t="shared" si="100"/>
        <v>3.8941444999999999</v>
      </c>
      <c r="C1318" s="2">
        <f t="shared" ref="C1318:C1381" ca="1" si="104">+IF(A1318&lt;MAX(5,$B$6),(B1318-B1317)*60,(B1318-OFFSET(B1318,-MAX(5,$B$6),0,1,1))/(A1318-OFFSET(A1318,-MAX(5,$B$6),0,1,1))*60)</f>
        <v>0.12966599999999939</v>
      </c>
      <c r="D1318" s="8">
        <f t="shared" ca="1" si="101"/>
        <v>1.8461538461538458E-4</v>
      </c>
      <c r="E1318" s="9">
        <f t="shared" ca="1" si="102"/>
        <v>0.47509230769230765</v>
      </c>
      <c r="F1318" s="8">
        <f t="shared" ca="1" si="103"/>
        <v>0.18634388015500525</v>
      </c>
      <c r="G1318" s="6"/>
      <c r="H1318" s="8"/>
      <c r="I1318" s="2"/>
      <c r="J1318" s="2"/>
      <c r="K1318" s="34"/>
      <c r="L1318" s="36"/>
      <c r="M1318" s="35"/>
      <c r="N1318" s="35"/>
      <c r="O1318" s="35"/>
    </row>
    <row r="1319" spans="1:15" x14ac:dyDescent="0.2">
      <c r="A1319">
        <f>+MassCurves!A1287</f>
        <v>1283</v>
      </c>
      <c r="B1319" s="9">
        <f t="shared" si="100"/>
        <v>3.8963055999999998</v>
      </c>
      <c r="C1319" s="2">
        <f t="shared" ca="1" si="104"/>
        <v>0.12966649999999857</v>
      </c>
      <c r="D1319" s="8">
        <f t="shared" ca="1" si="101"/>
        <v>1.8461538461538458E-4</v>
      </c>
      <c r="E1319" s="9">
        <f t="shared" ca="1" si="102"/>
        <v>0.47509230769230765</v>
      </c>
      <c r="F1319" s="8">
        <f t="shared" ca="1" si="103"/>
        <v>0.18634459870836484</v>
      </c>
      <c r="G1319" s="6"/>
      <c r="H1319" s="8"/>
      <c r="I1319" s="2"/>
      <c r="J1319" s="2"/>
      <c r="K1319" s="34"/>
      <c r="L1319" s="36"/>
      <c r="M1319" s="35"/>
      <c r="N1319" s="35"/>
      <c r="O1319" s="35"/>
    </row>
    <row r="1320" spans="1:15" x14ac:dyDescent="0.2">
      <c r="A1320">
        <f>+MassCurves!A1288</f>
        <v>1284</v>
      </c>
      <c r="B1320" s="9">
        <f t="shared" si="100"/>
        <v>3.8984665999999999</v>
      </c>
      <c r="C1320" s="2">
        <f t="shared" ca="1" si="104"/>
        <v>0.12966499999999881</v>
      </c>
      <c r="D1320" s="8">
        <f t="shared" ca="1" si="101"/>
        <v>1.8461538461538458E-4</v>
      </c>
      <c r="E1320" s="9">
        <f t="shared" ca="1" si="102"/>
        <v>0.47509230769230765</v>
      </c>
      <c r="F1320" s="8">
        <f t="shared" ca="1" si="103"/>
        <v>0.18634244304828287</v>
      </c>
      <c r="G1320" s="6"/>
      <c r="H1320" s="8"/>
      <c r="I1320" s="2"/>
      <c r="J1320" s="2"/>
      <c r="K1320" s="34"/>
      <c r="L1320" s="36"/>
      <c r="M1320" s="35"/>
      <c r="N1320" s="35"/>
      <c r="O1320" s="35"/>
    </row>
    <row r="1321" spans="1:15" x14ac:dyDescent="0.2">
      <c r="A1321">
        <f>+MassCurves!A1289</f>
        <v>1285</v>
      </c>
      <c r="B1321" s="9">
        <f t="shared" si="100"/>
        <v>3.9006278999999999</v>
      </c>
      <c r="C1321" s="2">
        <f t="shared" ca="1" si="104"/>
        <v>0.12966649999999857</v>
      </c>
      <c r="D1321" s="8">
        <f t="shared" ca="1" si="101"/>
        <v>1.8461538461538458E-4</v>
      </c>
      <c r="E1321" s="9">
        <f t="shared" ca="1" si="102"/>
        <v>0.47509230769230765</v>
      </c>
      <c r="F1321" s="8">
        <f t="shared" ca="1" si="103"/>
        <v>0.18634459870836484</v>
      </c>
      <c r="G1321" s="6"/>
      <c r="H1321" s="8"/>
      <c r="I1321" s="2"/>
      <c r="J1321" s="2"/>
      <c r="K1321" s="34"/>
      <c r="L1321" s="36"/>
      <c r="M1321" s="35"/>
      <c r="N1321" s="35"/>
      <c r="O1321" s="35"/>
    </row>
    <row r="1322" spans="1:15" x14ac:dyDescent="0.2">
      <c r="A1322">
        <f>+MassCurves!A1290</f>
        <v>1286</v>
      </c>
      <c r="B1322" s="9">
        <f t="shared" si="100"/>
        <v>3.9027889</v>
      </c>
      <c r="C1322" s="2">
        <f t="shared" ca="1" si="104"/>
        <v>0.1296665000000008</v>
      </c>
      <c r="D1322" s="8">
        <f t="shared" ca="1" si="101"/>
        <v>1.8461538461538458E-4</v>
      </c>
      <c r="E1322" s="9">
        <f t="shared" ca="1" si="102"/>
        <v>0.47509230769230765</v>
      </c>
      <c r="F1322" s="8">
        <f t="shared" ca="1" si="103"/>
        <v>0.18634459870836803</v>
      </c>
      <c r="G1322" s="6"/>
      <c r="H1322" s="8"/>
      <c r="I1322" s="2"/>
      <c r="J1322" s="2"/>
      <c r="K1322" s="34"/>
      <c r="L1322" s="36"/>
      <c r="M1322" s="35"/>
      <c r="N1322" s="35"/>
      <c r="O1322" s="35"/>
    </row>
    <row r="1323" spans="1:15" x14ac:dyDescent="0.2">
      <c r="A1323">
        <f>+MassCurves!A1291</f>
        <v>1287</v>
      </c>
      <c r="B1323" s="9">
        <f t="shared" si="100"/>
        <v>3.9049499000000001</v>
      </c>
      <c r="C1323" s="2">
        <f t="shared" ca="1" si="104"/>
        <v>0.12966500000000103</v>
      </c>
      <c r="D1323" s="8">
        <f t="shared" ca="1" si="101"/>
        <v>1.8461538461538458E-4</v>
      </c>
      <c r="E1323" s="9">
        <f t="shared" ca="1" si="102"/>
        <v>0.47509230769230765</v>
      </c>
      <c r="F1323" s="8">
        <f t="shared" ca="1" si="103"/>
        <v>0.18634244304828607</v>
      </c>
      <c r="G1323" s="6"/>
      <c r="H1323" s="8"/>
      <c r="I1323" s="2"/>
      <c r="J1323" s="2"/>
      <c r="K1323" s="34"/>
      <c r="L1323" s="36"/>
      <c r="M1323" s="35"/>
      <c r="N1323" s="35"/>
      <c r="O1323" s="35"/>
    </row>
    <row r="1324" spans="1:15" x14ac:dyDescent="0.2">
      <c r="A1324">
        <f>+MassCurves!A1292</f>
        <v>1288</v>
      </c>
      <c r="B1324" s="9">
        <f t="shared" si="100"/>
        <v>3.9071112000000001</v>
      </c>
      <c r="C1324" s="2">
        <f t="shared" ca="1" si="104"/>
        <v>0.1296665000000008</v>
      </c>
      <c r="D1324" s="8">
        <f t="shared" ca="1" si="101"/>
        <v>1.8461538461538458E-4</v>
      </c>
      <c r="E1324" s="9">
        <f t="shared" ca="1" si="102"/>
        <v>0.47509230769230765</v>
      </c>
      <c r="F1324" s="8">
        <f t="shared" ca="1" si="103"/>
        <v>0.18634459870836803</v>
      </c>
      <c r="G1324" s="6"/>
      <c r="H1324" s="8"/>
      <c r="I1324" s="2"/>
      <c r="J1324" s="2"/>
      <c r="K1324" s="34"/>
      <c r="L1324" s="36"/>
      <c r="M1324" s="35"/>
      <c r="N1324" s="35"/>
      <c r="O1324" s="35"/>
    </row>
    <row r="1325" spans="1:15" x14ac:dyDescent="0.2">
      <c r="A1325">
        <f>+MassCurves!A1293</f>
        <v>1289</v>
      </c>
      <c r="B1325" s="9">
        <f t="shared" si="100"/>
        <v>3.9092722000000002</v>
      </c>
      <c r="C1325" s="2">
        <f t="shared" ca="1" si="104"/>
        <v>0.1296665000000008</v>
      </c>
      <c r="D1325" s="8">
        <f t="shared" ca="1" si="101"/>
        <v>1.8461538461538458E-4</v>
      </c>
      <c r="E1325" s="9">
        <f t="shared" ca="1" si="102"/>
        <v>0.47509230769230765</v>
      </c>
      <c r="F1325" s="8">
        <f t="shared" ca="1" si="103"/>
        <v>0.18634459870836803</v>
      </c>
      <c r="G1325" s="6"/>
      <c r="H1325" s="8"/>
      <c r="I1325" s="2"/>
      <c r="J1325" s="2"/>
      <c r="K1325" s="34"/>
      <c r="L1325" s="36"/>
      <c r="M1325" s="35"/>
      <c r="N1325" s="35"/>
      <c r="O1325" s="35"/>
    </row>
    <row r="1326" spans="1:15" x14ac:dyDescent="0.2">
      <c r="A1326">
        <f>+MassCurves!A1294</f>
        <v>1290</v>
      </c>
      <c r="B1326" s="9">
        <f t="shared" si="100"/>
        <v>3.9114334999999998</v>
      </c>
      <c r="C1326" s="2">
        <f t="shared" ca="1" si="104"/>
        <v>0.12966649999999857</v>
      </c>
      <c r="D1326" s="8">
        <f t="shared" ca="1" si="101"/>
        <v>1.8461538461538458E-4</v>
      </c>
      <c r="E1326" s="9">
        <f t="shared" ca="1" si="102"/>
        <v>0.47509230769230765</v>
      </c>
      <c r="F1326" s="8">
        <f t="shared" ca="1" si="103"/>
        <v>0.18634459870836484</v>
      </c>
      <c r="G1326" s="6"/>
      <c r="H1326" s="8"/>
      <c r="I1326" s="2"/>
      <c r="J1326" s="2"/>
      <c r="K1326" s="34"/>
      <c r="L1326" s="36"/>
      <c r="M1326" s="35"/>
      <c r="N1326" s="35"/>
      <c r="O1326" s="35"/>
    </row>
    <row r="1327" spans="1:15" x14ac:dyDescent="0.2">
      <c r="A1327">
        <f>+MassCurves!A1295</f>
        <v>1291</v>
      </c>
      <c r="B1327" s="9">
        <f t="shared" si="100"/>
        <v>3.9135944999999999</v>
      </c>
      <c r="C1327" s="2">
        <f t="shared" ca="1" si="104"/>
        <v>0.12966649999999857</v>
      </c>
      <c r="D1327" s="8">
        <f t="shared" ca="1" si="101"/>
        <v>1.8461538461538458E-4</v>
      </c>
      <c r="E1327" s="9">
        <f t="shared" ca="1" si="102"/>
        <v>0.47509230769230765</v>
      </c>
      <c r="F1327" s="8">
        <f t="shared" ca="1" si="103"/>
        <v>0.18634459870836484</v>
      </c>
      <c r="G1327" s="6"/>
      <c r="H1327" s="8"/>
      <c r="I1327" s="2"/>
      <c r="J1327" s="2"/>
      <c r="K1327" s="34"/>
      <c r="L1327" s="36"/>
      <c r="M1327" s="35"/>
      <c r="N1327" s="35"/>
      <c r="O1327" s="35"/>
    </row>
    <row r="1328" spans="1:15" x14ac:dyDescent="0.2">
      <c r="A1328">
        <f>+MassCurves!A1296</f>
        <v>1292</v>
      </c>
      <c r="B1328" s="9">
        <f t="shared" si="100"/>
        <v>3.9157554999999999</v>
      </c>
      <c r="C1328" s="2">
        <f t="shared" ca="1" si="104"/>
        <v>0.1296665000000008</v>
      </c>
      <c r="D1328" s="8">
        <f t="shared" ca="1" si="101"/>
        <v>1.8461538461538458E-4</v>
      </c>
      <c r="E1328" s="9">
        <f t="shared" ca="1" si="102"/>
        <v>0.47509230769230765</v>
      </c>
      <c r="F1328" s="8">
        <f t="shared" ca="1" si="103"/>
        <v>0.18634459870836803</v>
      </c>
      <c r="G1328" s="6"/>
      <c r="H1328" s="8"/>
      <c r="I1328" s="2"/>
      <c r="J1328" s="2"/>
      <c r="K1328" s="34"/>
      <c r="L1328" s="36"/>
      <c r="M1328" s="35"/>
      <c r="N1328" s="35"/>
      <c r="O1328" s="35"/>
    </row>
    <row r="1329" spans="1:15" x14ac:dyDescent="0.2">
      <c r="A1329">
        <f>+MassCurves!A1297</f>
        <v>1293</v>
      </c>
      <c r="B1329" s="9">
        <f t="shared" si="100"/>
        <v>3.9179168</v>
      </c>
      <c r="C1329" s="2">
        <f t="shared" ca="1" si="104"/>
        <v>0.12966749999999916</v>
      </c>
      <c r="D1329" s="8">
        <f t="shared" ca="1" si="101"/>
        <v>1.8461538461538458E-4</v>
      </c>
      <c r="E1329" s="9">
        <f t="shared" ca="1" si="102"/>
        <v>0.47509230769230765</v>
      </c>
      <c r="F1329" s="8">
        <f t="shared" ca="1" si="103"/>
        <v>0.18634603581508721</v>
      </c>
      <c r="G1329" s="6"/>
      <c r="H1329" s="8"/>
      <c r="I1329" s="2"/>
      <c r="J1329" s="2"/>
      <c r="K1329" s="34"/>
      <c r="L1329" s="36"/>
      <c r="M1329" s="35"/>
      <c r="N1329" s="35"/>
      <c r="O1329" s="35"/>
    </row>
    <row r="1330" spans="1:15" x14ac:dyDescent="0.2">
      <c r="A1330">
        <f>+MassCurves!A1298</f>
        <v>1294</v>
      </c>
      <c r="B1330" s="9">
        <f t="shared" si="100"/>
        <v>3.9200778000000001</v>
      </c>
      <c r="C1330" s="2">
        <f t="shared" ca="1" si="104"/>
        <v>0.1296665000000008</v>
      </c>
      <c r="D1330" s="8">
        <f t="shared" ca="1" si="101"/>
        <v>1.8461538461538458E-4</v>
      </c>
      <c r="E1330" s="9">
        <f t="shared" ca="1" si="102"/>
        <v>0.47509230769230765</v>
      </c>
      <c r="F1330" s="8">
        <f t="shared" ca="1" si="103"/>
        <v>0.18634459870836803</v>
      </c>
      <c r="G1330" s="6"/>
      <c r="H1330" s="8"/>
      <c r="I1330" s="2"/>
      <c r="J1330" s="2"/>
      <c r="K1330" s="34"/>
      <c r="L1330" s="36"/>
      <c r="M1330" s="35"/>
      <c r="N1330" s="35"/>
      <c r="O1330" s="35"/>
    </row>
    <row r="1331" spans="1:15" x14ac:dyDescent="0.2">
      <c r="A1331">
        <f>+MassCurves!A1299</f>
        <v>1295</v>
      </c>
      <c r="B1331" s="9">
        <f t="shared" si="100"/>
        <v>3.9222391000000001</v>
      </c>
      <c r="C1331" s="2">
        <f t="shared" ca="1" si="104"/>
        <v>0.12966750000000138</v>
      </c>
      <c r="D1331" s="8">
        <f t="shared" ca="1" si="101"/>
        <v>1.8461538461538458E-4</v>
      </c>
      <c r="E1331" s="9">
        <f t="shared" ca="1" si="102"/>
        <v>0.47509230769230765</v>
      </c>
      <c r="F1331" s="8">
        <f t="shared" ca="1" si="103"/>
        <v>0.18634603581509041</v>
      </c>
      <c r="G1331" s="6"/>
      <c r="H1331" s="8"/>
      <c r="I1331" s="2"/>
      <c r="J1331" s="2"/>
      <c r="K1331" s="34"/>
      <c r="L1331" s="36"/>
      <c r="M1331" s="35"/>
      <c r="N1331" s="35"/>
      <c r="O1331" s="35"/>
    </row>
    <row r="1332" spans="1:15" x14ac:dyDescent="0.2">
      <c r="A1332">
        <f>+MassCurves!A1300</f>
        <v>1296</v>
      </c>
      <c r="B1332" s="9">
        <f t="shared" si="100"/>
        <v>3.9244001000000002</v>
      </c>
      <c r="C1332" s="2">
        <f t="shared" ca="1" si="104"/>
        <v>0.12966750000000138</v>
      </c>
      <c r="D1332" s="8">
        <f t="shared" ca="1" si="101"/>
        <v>1.8461538461538458E-4</v>
      </c>
      <c r="E1332" s="9">
        <f t="shared" ca="1" si="102"/>
        <v>0.47509230769230765</v>
      </c>
      <c r="F1332" s="8">
        <f t="shared" ca="1" si="103"/>
        <v>0.18634603581509041</v>
      </c>
      <c r="G1332" s="6"/>
      <c r="H1332" s="8"/>
      <c r="I1332" s="2"/>
      <c r="J1332" s="2"/>
      <c r="K1332" s="34"/>
      <c r="L1332" s="36"/>
      <c r="M1332" s="35"/>
      <c r="N1332" s="35"/>
      <c r="O1332" s="35"/>
    </row>
    <row r="1333" spans="1:15" x14ac:dyDescent="0.2">
      <c r="A1333">
        <f>+MassCurves!A1301</f>
        <v>1297</v>
      </c>
      <c r="B1333" s="9">
        <f t="shared" si="100"/>
        <v>3.9256890000000002</v>
      </c>
      <c r="C1333" s="2">
        <f t="shared" ca="1" si="104"/>
        <v>0.1253055000000014</v>
      </c>
      <c r="D1333" s="8">
        <f t="shared" ca="1" si="101"/>
        <v>1.8461538461538458E-4</v>
      </c>
      <c r="E1333" s="9">
        <f t="shared" ca="1" si="102"/>
        <v>0.47509230769230765</v>
      </c>
      <c r="F1333" s="8">
        <f t="shared" ca="1" si="103"/>
        <v>0.18007737629573967</v>
      </c>
      <c r="G1333" s="6"/>
      <c r="H1333" s="8"/>
      <c r="I1333" s="2"/>
      <c r="J1333" s="2"/>
      <c r="K1333" s="34"/>
      <c r="L1333" s="36"/>
      <c r="M1333" s="35"/>
      <c r="N1333" s="35"/>
      <c r="O1333" s="35"/>
    </row>
    <row r="1334" spans="1:15" x14ac:dyDescent="0.2">
      <c r="A1334">
        <f>+MassCurves!A1302</f>
        <v>1298</v>
      </c>
      <c r="B1334" s="9">
        <f t="shared" si="100"/>
        <v>3.9269778999999998</v>
      </c>
      <c r="C1334" s="2">
        <f t="shared" ca="1" si="104"/>
        <v>0.12094499999999897</v>
      </c>
      <c r="D1334" s="8">
        <f t="shared" ca="1" si="101"/>
        <v>1.8461538461538458E-4</v>
      </c>
      <c r="E1334" s="9">
        <f t="shared" ca="1" si="102"/>
        <v>0.47509230769230765</v>
      </c>
      <c r="F1334" s="8">
        <f t="shared" ca="1" si="103"/>
        <v>0.17381087243646773</v>
      </c>
      <c r="G1334" s="6"/>
      <c r="H1334" s="8"/>
      <c r="I1334" s="2"/>
      <c r="J1334" s="2"/>
      <c r="K1334" s="34"/>
      <c r="L1334" s="36"/>
      <c r="M1334" s="35"/>
      <c r="N1334" s="35"/>
      <c r="O1334" s="35"/>
    </row>
    <row r="1335" spans="1:15" x14ac:dyDescent="0.2">
      <c r="A1335">
        <f>+MassCurves!A1303</f>
        <v>1299</v>
      </c>
      <c r="B1335" s="9">
        <f t="shared" si="100"/>
        <v>3.9282667999999998</v>
      </c>
      <c r="C1335" s="2">
        <f t="shared" ca="1" si="104"/>
        <v>0.11658449999999876</v>
      </c>
      <c r="D1335" s="8">
        <f t="shared" ca="1" si="101"/>
        <v>1.692307692307692E-4</v>
      </c>
      <c r="E1335" s="9">
        <f t="shared" ca="1" si="102"/>
        <v>0.47508461538461538</v>
      </c>
      <c r="F1335" s="8">
        <f t="shared" ca="1" si="103"/>
        <v>0.16754165583524475</v>
      </c>
      <c r="G1335" s="6"/>
      <c r="H1335" s="8"/>
      <c r="I1335" s="2"/>
      <c r="J1335" s="2"/>
      <c r="K1335" s="34"/>
      <c r="L1335" s="36"/>
      <c r="M1335" s="35"/>
      <c r="N1335" s="35"/>
      <c r="O1335" s="35"/>
    </row>
    <row r="1336" spans="1:15" x14ac:dyDescent="0.2">
      <c r="A1336">
        <f>+MassCurves!A1304</f>
        <v>1300</v>
      </c>
      <c r="B1336" s="9">
        <f t="shared" si="100"/>
        <v>3.9295556999999999</v>
      </c>
      <c r="C1336" s="2">
        <f t="shared" ca="1" si="104"/>
        <v>0.11222249999999878</v>
      </c>
      <c r="D1336" s="8">
        <f t="shared" ca="1" si="101"/>
        <v>1.692307692307692E-4</v>
      </c>
      <c r="E1336" s="9">
        <f t="shared" ca="1" si="102"/>
        <v>0.47508461538461538</v>
      </c>
      <c r="F1336" s="8">
        <f t="shared" ca="1" si="103"/>
        <v>0.16127309781292323</v>
      </c>
      <c r="G1336" s="6"/>
      <c r="H1336" s="8"/>
      <c r="I1336" s="2"/>
      <c r="J1336" s="2"/>
      <c r="K1336" s="34"/>
      <c r="L1336" s="36"/>
      <c r="M1336" s="35"/>
      <c r="N1336" s="35"/>
      <c r="O1336" s="35"/>
    </row>
    <row r="1337" spans="1:15" x14ac:dyDescent="0.2">
      <c r="A1337">
        <f>+MassCurves!A1305</f>
        <v>1301</v>
      </c>
      <c r="B1337" s="9">
        <f t="shared" si="100"/>
        <v>3.93084459</v>
      </c>
      <c r="C1337" s="2">
        <f t="shared" ca="1" si="104"/>
        <v>0.10786194999999887</v>
      </c>
      <c r="D1337" s="8">
        <f t="shared" ca="1" si="101"/>
        <v>1.5384615384615382E-4</v>
      </c>
      <c r="E1337" s="9">
        <f t="shared" ca="1" si="102"/>
        <v>0.47507692307692306</v>
      </c>
      <c r="F1337" s="8">
        <f t="shared" ca="1" si="103"/>
        <v>0.15500411377997378</v>
      </c>
      <c r="G1337" s="6"/>
      <c r="H1337" s="8"/>
      <c r="I1337" s="2"/>
      <c r="J1337" s="2"/>
      <c r="K1337" s="34"/>
      <c r="L1337" s="36"/>
      <c r="M1337" s="35"/>
      <c r="N1337" s="35"/>
      <c r="O1337" s="35"/>
    </row>
    <row r="1338" spans="1:15" x14ac:dyDescent="0.2">
      <c r="A1338">
        <f>+MassCurves!A1306</f>
        <v>1302</v>
      </c>
      <c r="B1338" s="9">
        <f t="shared" si="100"/>
        <v>3.9321334800000001</v>
      </c>
      <c r="C1338" s="2">
        <f t="shared" ca="1" si="104"/>
        <v>0.10349990000000142</v>
      </c>
      <c r="D1338" s="8">
        <f t="shared" ca="1" si="101"/>
        <v>1.5384615384615382E-4</v>
      </c>
      <c r="E1338" s="9">
        <f t="shared" ca="1" si="102"/>
        <v>0.47507692307692306</v>
      </c>
      <c r="F1338" s="8">
        <f t="shared" ca="1" si="103"/>
        <v>0.14873558540167586</v>
      </c>
      <c r="G1338" s="6"/>
      <c r="H1338" s="8"/>
      <c r="I1338" s="2"/>
      <c r="J1338" s="2"/>
      <c r="K1338" s="34"/>
      <c r="L1338" s="36"/>
      <c r="M1338" s="35"/>
      <c r="N1338" s="35"/>
      <c r="O1338" s="35"/>
    </row>
    <row r="1339" spans="1:15" x14ac:dyDescent="0.2">
      <c r="A1339">
        <f>+MassCurves!A1307</f>
        <v>1303</v>
      </c>
      <c r="B1339" s="9">
        <f t="shared" si="100"/>
        <v>3.9334223699999997</v>
      </c>
      <c r="C1339" s="2">
        <f t="shared" ca="1" si="104"/>
        <v>9.9139349999999293E-2</v>
      </c>
      <c r="D1339" s="8">
        <f t="shared" ca="1" si="101"/>
        <v>1.3846153846153845E-4</v>
      </c>
      <c r="E1339" s="9">
        <f t="shared" ca="1" si="102"/>
        <v>0.47506923076923074</v>
      </c>
      <c r="F1339" s="8">
        <f t="shared" ca="1" si="103"/>
        <v>0.14246690579349577</v>
      </c>
      <c r="G1339" s="6"/>
      <c r="H1339" s="8"/>
      <c r="I1339" s="2"/>
      <c r="J1339" s="2"/>
      <c r="K1339" s="34"/>
      <c r="L1339" s="36"/>
      <c r="M1339" s="35"/>
      <c r="N1339" s="35"/>
      <c r="O1339" s="35"/>
    </row>
    <row r="1340" spans="1:15" x14ac:dyDescent="0.2">
      <c r="A1340">
        <f>+MassCurves!A1308</f>
        <v>1304</v>
      </c>
      <c r="B1340" s="9">
        <f t="shared" si="100"/>
        <v>3.9347112599999998</v>
      </c>
      <c r="C1340" s="2">
        <f t="shared" ca="1" si="104"/>
        <v>9.4778799999999386E-2</v>
      </c>
      <c r="D1340" s="8">
        <f t="shared" ca="1" si="101"/>
        <v>1.3846153846153845E-4</v>
      </c>
      <c r="E1340" s="9">
        <f t="shared" ca="1" si="102"/>
        <v>0.47506923076923074</v>
      </c>
      <c r="F1340" s="8">
        <f t="shared" ca="1" si="103"/>
        <v>0.13620063446876127</v>
      </c>
      <c r="G1340" s="6"/>
      <c r="H1340" s="8"/>
      <c r="I1340" s="2"/>
      <c r="J1340" s="2"/>
      <c r="K1340" s="34"/>
      <c r="L1340" s="36"/>
      <c r="M1340" s="35"/>
      <c r="N1340" s="35"/>
      <c r="O1340" s="35"/>
    </row>
    <row r="1341" spans="1:15" x14ac:dyDescent="0.2">
      <c r="A1341">
        <f>+MassCurves!A1309</f>
        <v>1305</v>
      </c>
      <c r="B1341" s="9">
        <f t="shared" si="100"/>
        <v>3.9360001499999999</v>
      </c>
      <c r="C1341" s="2">
        <f t="shared" ca="1" si="104"/>
        <v>9.0416749999999713E-2</v>
      </c>
      <c r="D1341" s="8">
        <f t="shared" ca="1" si="101"/>
        <v>1.3846153846153845E-4</v>
      </c>
      <c r="E1341" s="9">
        <f t="shared" ca="1" si="102"/>
        <v>0.47506923076923074</v>
      </c>
      <c r="F1341" s="8">
        <f t="shared" ca="1" si="103"/>
        <v>0.12993220758865284</v>
      </c>
      <c r="G1341" s="6"/>
      <c r="H1341" s="8"/>
      <c r="I1341" s="2"/>
      <c r="J1341" s="2"/>
      <c r="K1341" s="34"/>
      <c r="L1341" s="36"/>
      <c r="M1341" s="35"/>
      <c r="N1341" s="35"/>
      <c r="O1341" s="35"/>
    </row>
    <row r="1342" spans="1:15" x14ac:dyDescent="0.2">
      <c r="A1342">
        <f>+MassCurves!A1310</f>
        <v>1306</v>
      </c>
      <c r="B1342" s="9">
        <f t="shared" si="100"/>
        <v>3.93728904</v>
      </c>
      <c r="C1342" s="2">
        <f t="shared" ca="1" si="104"/>
        <v>8.6056199999999805E-2</v>
      </c>
      <c r="D1342" s="8">
        <f t="shared" ca="1" si="101"/>
        <v>1.2307692307692307E-4</v>
      </c>
      <c r="E1342" s="9">
        <f t="shared" ca="1" si="102"/>
        <v>0.47506153846153842</v>
      </c>
      <c r="F1342" s="8">
        <f t="shared" ca="1" si="103"/>
        <v>0.12366393386853847</v>
      </c>
      <c r="G1342" s="6"/>
      <c r="H1342" s="8"/>
      <c r="I1342" s="2"/>
      <c r="J1342" s="2"/>
      <c r="K1342" s="34"/>
      <c r="L1342" s="36"/>
      <c r="M1342" s="35"/>
      <c r="N1342" s="35"/>
      <c r="O1342" s="35"/>
    </row>
    <row r="1343" spans="1:15" x14ac:dyDescent="0.2">
      <c r="A1343">
        <f>+MassCurves!A1311</f>
        <v>1307</v>
      </c>
      <c r="B1343" s="9">
        <f t="shared" si="100"/>
        <v>3.9385779300000001</v>
      </c>
      <c r="C1343" s="2">
        <f t="shared" ca="1" si="104"/>
        <v>8.1694150000000132E-2</v>
      </c>
      <c r="D1343" s="8">
        <f t="shared" ca="1" si="101"/>
        <v>1.2307692307692307E-4</v>
      </c>
      <c r="E1343" s="9">
        <f t="shared" ca="1" si="102"/>
        <v>0.47506153846153842</v>
      </c>
      <c r="F1343" s="8">
        <f t="shared" ca="1" si="103"/>
        <v>0.11739560848662271</v>
      </c>
      <c r="G1343" s="6"/>
      <c r="H1343" s="8"/>
      <c r="I1343" s="2"/>
      <c r="J1343" s="2"/>
      <c r="K1343" s="34"/>
      <c r="L1343" s="36"/>
      <c r="M1343" s="35"/>
      <c r="N1343" s="35"/>
      <c r="O1343" s="35"/>
    </row>
    <row r="1344" spans="1:15" x14ac:dyDescent="0.2">
      <c r="A1344">
        <f>+MassCurves!A1312</f>
        <v>1308</v>
      </c>
      <c r="B1344" s="9">
        <f t="shared" si="100"/>
        <v>3.9398668199999998</v>
      </c>
      <c r="C1344" s="2">
        <f t="shared" ca="1" si="104"/>
        <v>7.7333599999998004E-2</v>
      </c>
      <c r="D1344" s="8">
        <f t="shared" ca="1" si="101"/>
        <v>1.0769230769230771E-4</v>
      </c>
      <c r="E1344" s="9">
        <f t="shared" ca="1" si="102"/>
        <v>0.4750538461538461</v>
      </c>
      <c r="F1344" s="8">
        <f t="shared" ca="1" si="103"/>
        <v>0.11112763919127773</v>
      </c>
      <c r="G1344" s="6"/>
      <c r="H1344" s="8"/>
      <c r="I1344" s="2"/>
      <c r="J1344" s="2"/>
      <c r="K1344" s="34"/>
      <c r="L1344" s="36"/>
      <c r="M1344" s="35"/>
      <c r="N1344" s="35"/>
      <c r="O1344" s="35"/>
    </row>
    <row r="1345" spans="1:15" x14ac:dyDescent="0.2">
      <c r="A1345">
        <f>+MassCurves!A1313</f>
        <v>1309</v>
      </c>
      <c r="B1345" s="9">
        <f t="shared" si="100"/>
        <v>3.9411557099999999</v>
      </c>
      <c r="C1345" s="2">
        <f t="shared" ca="1" si="104"/>
        <v>7.7333549999998308E-2</v>
      </c>
      <c r="D1345" s="8">
        <f t="shared" ca="1" si="101"/>
        <v>1.0769230769230771E-4</v>
      </c>
      <c r="E1345" s="9">
        <f t="shared" ca="1" si="102"/>
        <v>0.4750538461538461</v>
      </c>
      <c r="F1345" s="8">
        <f t="shared" ca="1" si="103"/>
        <v>0.1111275673417592</v>
      </c>
      <c r="G1345" s="6"/>
      <c r="H1345" s="8"/>
      <c r="I1345" s="2"/>
      <c r="J1345" s="2"/>
      <c r="K1345" s="34"/>
      <c r="L1345" s="36"/>
      <c r="M1345" s="35"/>
      <c r="N1345" s="35"/>
      <c r="O1345" s="35"/>
    </row>
    <row r="1346" spans="1:15" x14ac:dyDescent="0.2">
      <c r="A1346">
        <f>+MassCurves!A1314</f>
        <v>1310</v>
      </c>
      <c r="B1346" s="9">
        <f t="shared" si="100"/>
        <v>3.9424446</v>
      </c>
      <c r="C1346" s="2">
        <f t="shared" ca="1" si="104"/>
        <v>7.7333500000000832E-2</v>
      </c>
      <c r="D1346" s="8">
        <f t="shared" ca="1" si="101"/>
        <v>1.0769230769230771E-4</v>
      </c>
      <c r="E1346" s="9">
        <f t="shared" ca="1" si="102"/>
        <v>0.4750538461538461</v>
      </c>
      <c r="F1346" s="8">
        <f t="shared" ca="1" si="103"/>
        <v>0.11112749549224388</v>
      </c>
      <c r="G1346" s="6"/>
      <c r="H1346" s="8"/>
      <c r="I1346" s="2"/>
      <c r="J1346" s="2"/>
      <c r="K1346" s="34"/>
      <c r="L1346" s="36"/>
      <c r="M1346" s="35"/>
      <c r="N1346" s="35"/>
      <c r="O1346" s="35"/>
    </row>
    <row r="1347" spans="1:15" x14ac:dyDescent="0.2">
      <c r="A1347">
        <f>+MassCurves!A1315</f>
        <v>1311</v>
      </c>
      <c r="B1347" s="9">
        <f t="shared" si="100"/>
        <v>3.9437334900000001</v>
      </c>
      <c r="C1347" s="2">
        <f t="shared" ca="1" si="104"/>
        <v>7.7333450000001136E-2</v>
      </c>
      <c r="D1347" s="8">
        <f t="shared" ca="1" si="101"/>
        <v>1.0769230769230771E-4</v>
      </c>
      <c r="E1347" s="9">
        <f t="shared" ca="1" si="102"/>
        <v>0.4750538461538461</v>
      </c>
      <c r="F1347" s="8">
        <f t="shared" ca="1" si="103"/>
        <v>0.11112742364272533</v>
      </c>
      <c r="G1347" s="6"/>
      <c r="H1347" s="8"/>
      <c r="I1347" s="2"/>
      <c r="J1347" s="2"/>
      <c r="K1347" s="34"/>
      <c r="L1347" s="36"/>
      <c r="M1347" s="35"/>
      <c r="N1347" s="35"/>
      <c r="O1347" s="35"/>
    </row>
    <row r="1348" spans="1:15" x14ac:dyDescent="0.2">
      <c r="A1348">
        <f>+MassCurves!A1316</f>
        <v>1312</v>
      </c>
      <c r="B1348" s="9">
        <f t="shared" si="100"/>
        <v>3.9450223800000002</v>
      </c>
      <c r="C1348" s="2">
        <f t="shared" ca="1" si="104"/>
        <v>7.733340000000144E-2</v>
      </c>
      <c r="D1348" s="8">
        <f t="shared" ca="1" si="101"/>
        <v>1.0769230769230771E-4</v>
      </c>
      <c r="E1348" s="9">
        <f t="shared" ca="1" si="102"/>
        <v>0.4750538461538461</v>
      </c>
      <c r="F1348" s="8">
        <f t="shared" ca="1" si="103"/>
        <v>0.11112735179320683</v>
      </c>
      <c r="G1348" s="6"/>
      <c r="H1348" s="8"/>
      <c r="I1348" s="2"/>
      <c r="J1348" s="2"/>
      <c r="K1348" s="34"/>
      <c r="L1348" s="36"/>
      <c r="M1348" s="35"/>
      <c r="N1348" s="35"/>
      <c r="O1348" s="35"/>
    </row>
    <row r="1349" spans="1:15" x14ac:dyDescent="0.2">
      <c r="A1349">
        <f>+MassCurves!A1317</f>
        <v>1313</v>
      </c>
      <c r="B1349" s="9">
        <f t="shared" si="100"/>
        <v>3.9463112699999998</v>
      </c>
      <c r="C1349" s="2">
        <f t="shared" ca="1" si="104"/>
        <v>7.7333399999999219E-2</v>
      </c>
      <c r="D1349" s="8">
        <f t="shared" ca="1" si="101"/>
        <v>1.0769230769230771E-4</v>
      </c>
      <c r="E1349" s="9">
        <f t="shared" ca="1" si="102"/>
        <v>0.4750538461538461</v>
      </c>
      <c r="F1349" s="8">
        <f t="shared" ca="1" si="103"/>
        <v>0.11112735179320364</v>
      </c>
      <c r="G1349" s="6"/>
      <c r="H1349" s="8"/>
      <c r="I1349" s="2"/>
      <c r="J1349" s="2"/>
      <c r="K1349" s="34"/>
      <c r="L1349" s="36"/>
      <c r="M1349" s="35"/>
      <c r="N1349" s="35"/>
      <c r="O1349" s="35"/>
    </row>
    <row r="1350" spans="1:15" x14ac:dyDescent="0.2">
      <c r="A1350">
        <f>+MassCurves!A1318</f>
        <v>1314</v>
      </c>
      <c r="B1350" s="9">
        <f t="shared" si="100"/>
        <v>3.9476001599999999</v>
      </c>
      <c r="C1350" s="2">
        <f t="shared" ca="1" si="104"/>
        <v>7.7333399999999219E-2</v>
      </c>
      <c r="D1350" s="8">
        <f t="shared" ca="1" si="101"/>
        <v>1.0769230769230771E-4</v>
      </c>
      <c r="E1350" s="9">
        <f t="shared" ca="1" si="102"/>
        <v>0.4750538461538461</v>
      </c>
      <c r="F1350" s="8">
        <f t="shared" ca="1" si="103"/>
        <v>0.11112735179320364</v>
      </c>
      <c r="G1350" s="6"/>
      <c r="H1350" s="8"/>
      <c r="I1350" s="2"/>
      <c r="J1350" s="2"/>
      <c r="K1350" s="34"/>
      <c r="L1350" s="36"/>
      <c r="M1350" s="35"/>
      <c r="N1350" s="35"/>
      <c r="O1350" s="35"/>
    </row>
    <row r="1351" spans="1:15" x14ac:dyDescent="0.2">
      <c r="A1351">
        <f>+MassCurves!A1319</f>
        <v>1315</v>
      </c>
      <c r="B1351" s="9">
        <f t="shared" si="100"/>
        <v>3.94888905</v>
      </c>
      <c r="C1351" s="2">
        <f t="shared" ca="1" si="104"/>
        <v>7.733340000000144E-2</v>
      </c>
      <c r="D1351" s="8">
        <f t="shared" ca="1" si="101"/>
        <v>1.0769230769230771E-4</v>
      </c>
      <c r="E1351" s="9">
        <f t="shared" ca="1" si="102"/>
        <v>0.4750538461538461</v>
      </c>
      <c r="F1351" s="8">
        <f t="shared" ca="1" si="103"/>
        <v>0.11112735179320683</v>
      </c>
      <c r="G1351" s="6"/>
      <c r="H1351" s="8"/>
      <c r="I1351" s="2"/>
      <c r="J1351" s="2"/>
      <c r="K1351" s="34"/>
      <c r="L1351" s="36"/>
      <c r="M1351" s="35"/>
      <c r="N1351" s="35"/>
      <c r="O1351" s="35"/>
    </row>
    <row r="1352" spans="1:15" x14ac:dyDescent="0.2">
      <c r="A1352">
        <f>+MassCurves!A1320</f>
        <v>1316</v>
      </c>
      <c r="B1352" s="9">
        <f t="shared" si="100"/>
        <v>3.9501779400000001</v>
      </c>
      <c r="C1352" s="2">
        <f t="shared" ca="1" si="104"/>
        <v>7.733340000000144E-2</v>
      </c>
      <c r="D1352" s="8">
        <f t="shared" ca="1" si="101"/>
        <v>1.0769230769230771E-4</v>
      </c>
      <c r="E1352" s="9">
        <f t="shared" ca="1" si="102"/>
        <v>0.4750538461538461</v>
      </c>
      <c r="F1352" s="8">
        <f t="shared" ca="1" si="103"/>
        <v>0.11112735179320683</v>
      </c>
      <c r="G1352" s="6"/>
      <c r="H1352" s="8"/>
      <c r="I1352" s="2"/>
      <c r="J1352" s="2"/>
      <c r="K1352" s="34"/>
      <c r="L1352" s="36"/>
      <c r="M1352" s="35"/>
      <c r="N1352" s="35"/>
      <c r="O1352" s="35"/>
    </row>
    <row r="1353" spans="1:15" x14ac:dyDescent="0.2">
      <c r="A1353">
        <f>+MassCurves!A1321</f>
        <v>1317</v>
      </c>
      <c r="B1353" s="9">
        <f t="shared" si="100"/>
        <v>3.9514668300000002</v>
      </c>
      <c r="C1353" s="2">
        <f t="shared" ca="1" si="104"/>
        <v>7.733340000000144E-2</v>
      </c>
      <c r="D1353" s="8">
        <f t="shared" ca="1" si="101"/>
        <v>1.0769230769230771E-4</v>
      </c>
      <c r="E1353" s="9">
        <f t="shared" ca="1" si="102"/>
        <v>0.4750538461538461</v>
      </c>
      <c r="F1353" s="8">
        <f t="shared" ca="1" si="103"/>
        <v>0.11112735179320683</v>
      </c>
      <c r="G1353" s="6"/>
      <c r="H1353" s="8"/>
      <c r="I1353" s="2"/>
      <c r="J1353" s="2"/>
      <c r="K1353" s="34"/>
      <c r="L1353" s="36"/>
      <c r="M1353" s="35"/>
      <c r="N1353" s="35"/>
      <c r="O1353" s="35"/>
    </row>
    <row r="1354" spans="1:15" x14ac:dyDescent="0.2">
      <c r="A1354">
        <f>+MassCurves!A1322</f>
        <v>1318</v>
      </c>
      <c r="B1354" s="9">
        <f t="shared" si="100"/>
        <v>3.9527557199999999</v>
      </c>
      <c r="C1354" s="2">
        <f t="shared" ca="1" si="104"/>
        <v>7.7333399999999219E-2</v>
      </c>
      <c r="D1354" s="8">
        <f t="shared" ca="1" si="101"/>
        <v>1.0769230769230771E-4</v>
      </c>
      <c r="E1354" s="9">
        <f t="shared" ca="1" si="102"/>
        <v>0.4750538461538461</v>
      </c>
      <c r="F1354" s="8">
        <f t="shared" ca="1" si="103"/>
        <v>0.11112735179320364</v>
      </c>
      <c r="G1354" s="6"/>
      <c r="H1354" s="8"/>
      <c r="I1354" s="2"/>
      <c r="J1354" s="2"/>
      <c r="K1354" s="34"/>
      <c r="L1354" s="36"/>
      <c r="M1354" s="35"/>
      <c r="N1354" s="35"/>
      <c r="O1354" s="35"/>
    </row>
    <row r="1355" spans="1:15" x14ac:dyDescent="0.2">
      <c r="A1355">
        <f>+MassCurves!A1323</f>
        <v>1319</v>
      </c>
      <c r="B1355" s="9">
        <f t="shared" si="100"/>
        <v>3.95404461</v>
      </c>
      <c r="C1355" s="2">
        <f t="shared" ca="1" si="104"/>
        <v>7.7333399999999219E-2</v>
      </c>
      <c r="D1355" s="8">
        <f t="shared" ca="1" si="101"/>
        <v>1.0769230769230771E-4</v>
      </c>
      <c r="E1355" s="9">
        <f t="shared" ca="1" si="102"/>
        <v>0.4750538461538461</v>
      </c>
      <c r="F1355" s="8">
        <f t="shared" ca="1" si="103"/>
        <v>0.11112735179320364</v>
      </c>
      <c r="G1355" s="6"/>
      <c r="H1355" s="8"/>
      <c r="I1355" s="2"/>
      <c r="J1355" s="2"/>
      <c r="K1355" s="34"/>
      <c r="L1355" s="36"/>
      <c r="M1355" s="35"/>
      <c r="N1355" s="35"/>
      <c r="O1355" s="35"/>
    </row>
    <row r="1356" spans="1:15" x14ac:dyDescent="0.2">
      <c r="A1356">
        <f>+MassCurves!A1324</f>
        <v>1320</v>
      </c>
      <c r="B1356" s="9">
        <f t="shared" si="100"/>
        <v>3.9553335000000001</v>
      </c>
      <c r="C1356" s="2">
        <f t="shared" ca="1" si="104"/>
        <v>7.733340000000144E-2</v>
      </c>
      <c r="D1356" s="8">
        <f t="shared" ca="1" si="101"/>
        <v>1.0769230769230771E-4</v>
      </c>
      <c r="E1356" s="9">
        <f t="shared" ca="1" si="102"/>
        <v>0.4750538461538461</v>
      </c>
      <c r="F1356" s="8">
        <f t="shared" ca="1" si="103"/>
        <v>0.11112735179320683</v>
      </c>
      <c r="G1356" s="6"/>
      <c r="H1356" s="8"/>
      <c r="I1356" s="2"/>
      <c r="J1356" s="2"/>
      <c r="K1356" s="34"/>
      <c r="L1356" s="36"/>
      <c r="M1356" s="35"/>
      <c r="N1356" s="35"/>
      <c r="O1356" s="35"/>
    </row>
    <row r="1357" spans="1:15" x14ac:dyDescent="0.2">
      <c r="A1357">
        <f>+MassCurves!A1325</f>
        <v>1321</v>
      </c>
      <c r="B1357" s="9">
        <f t="shared" si="100"/>
        <v>3.9566223900000002</v>
      </c>
      <c r="C1357" s="2">
        <f t="shared" ca="1" si="104"/>
        <v>7.733340000000144E-2</v>
      </c>
      <c r="D1357" s="8">
        <f t="shared" ca="1" si="101"/>
        <v>1.0769230769230771E-4</v>
      </c>
      <c r="E1357" s="9">
        <f t="shared" ca="1" si="102"/>
        <v>0.4750538461538461</v>
      </c>
      <c r="F1357" s="8">
        <f t="shared" ca="1" si="103"/>
        <v>0.11112735179320683</v>
      </c>
      <c r="G1357" s="6"/>
      <c r="H1357" s="8"/>
      <c r="I1357" s="2"/>
      <c r="J1357" s="2"/>
      <c r="K1357" s="34"/>
      <c r="L1357" s="36"/>
      <c r="M1357" s="35"/>
      <c r="N1357" s="35"/>
      <c r="O1357" s="35"/>
    </row>
    <row r="1358" spans="1:15" x14ac:dyDescent="0.2">
      <c r="A1358">
        <f>+MassCurves!A1326</f>
        <v>1322</v>
      </c>
      <c r="B1358" s="9">
        <f t="shared" si="100"/>
        <v>3.9579112800000003</v>
      </c>
      <c r="C1358" s="2">
        <f t="shared" ca="1" si="104"/>
        <v>7.733340000000144E-2</v>
      </c>
      <c r="D1358" s="8">
        <f t="shared" ca="1" si="101"/>
        <v>1.0769230769230771E-4</v>
      </c>
      <c r="E1358" s="9">
        <f t="shared" ca="1" si="102"/>
        <v>0.4750538461538461</v>
      </c>
      <c r="F1358" s="8">
        <f t="shared" ca="1" si="103"/>
        <v>0.11112735179320683</v>
      </c>
      <c r="G1358" s="6"/>
      <c r="H1358" s="8"/>
      <c r="I1358" s="2"/>
      <c r="J1358" s="2"/>
      <c r="K1358" s="34"/>
      <c r="L1358" s="36"/>
      <c r="M1358" s="35"/>
      <c r="N1358" s="35"/>
      <c r="O1358" s="35"/>
    </row>
    <row r="1359" spans="1:15" x14ac:dyDescent="0.2">
      <c r="A1359">
        <f>+MassCurves!A1327</f>
        <v>1323</v>
      </c>
      <c r="B1359" s="9">
        <f t="shared" si="100"/>
        <v>3.9592001699999999</v>
      </c>
      <c r="C1359" s="2">
        <f t="shared" ca="1" si="104"/>
        <v>7.7333399999999219E-2</v>
      </c>
      <c r="D1359" s="8">
        <f t="shared" ca="1" si="101"/>
        <v>1.0769230769230771E-4</v>
      </c>
      <c r="E1359" s="9">
        <f t="shared" ca="1" si="102"/>
        <v>0.4750538461538461</v>
      </c>
      <c r="F1359" s="8">
        <f t="shared" ca="1" si="103"/>
        <v>0.11112735179320364</v>
      </c>
      <c r="G1359" s="6"/>
      <c r="H1359" s="8"/>
      <c r="I1359" s="2"/>
      <c r="J1359" s="2"/>
      <c r="K1359" s="34"/>
      <c r="L1359" s="36"/>
      <c r="M1359" s="35"/>
      <c r="N1359" s="35"/>
      <c r="O1359" s="35"/>
    </row>
    <row r="1360" spans="1:15" x14ac:dyDescent="0.2">
      <c r="A1360">
        <f>+MassCurves!A1328</f>
        <v>1324</v>
      </c>
      <c r="B1360" s="9">
        <f t="shared" si="100"/>
        <v>3.96048906</v>
      </c>
      <c r="C1360" s="2">
        <f t="shared" ca="1" si="104"/>
        <v>7.7333399999999219E-2</v>
      </c>
      <c r="D1360" s="8">
        <f t="shared" ca="1" si="101"/>
        <v>1.0769230769230771E-4</v>
      </c>
      <c r="E1360" s="9">
        <f t="shared" ca="1" si="102"/>
        <v>0.4750538461538461</v>
      </c>
      <c r="F1360" s="8">
        <f t="shared" ca="1" si="103"/>
        <v>0.11112735179320364</v>
      </c>
      <c r="G1360" s="6"/>
      <c r="H1360" s="8"/>
      <c r="I1360" s="2"/>
      <c r="J1360" s="2"/>
      <c r="K1360" s="34"/>
      <c r="L1360" s="36"/>
      <c r="M1360" s="35"/>
      <c r="N1360" s="35"/>
      <c r="O1360" s="35"/>
    </row>
    <row r="1361" spans="1:15" x14ac:dyDescent="0.2">
      <c r="A1361">
        <f>+MassCurves!A1329</f>
        <v>1325</v>
      </c>
      <c r="B1361" s="9">
        <f t="shared" si="100"/>
        <v>3.9617779500000001</v>
      </c>
      <c r="C1361" s="2">
        <f t="shared" ca="1" si="104"/>
        <v>7.733340000000144E-2</v>
      </c>
      <c r="D1361" s="8">
        <f t="shared" ca="1" si="101"/>
        <v>1.0769230769230771E-4</v>
      </c>
      <c r="E1361" s="9">
        <f t="shared" ca="1" si="102"/>
        <v>0.4750538461538461</v>
      </c>
      <c r="F1361" s="8">
        <f t="shared" ca="1" si="103"/>
        <v>0.11112735179320683</v>
      </c>
      <c r="G1361" s="6"/>
      <c r="H1361" s="8"/>
      <c r="I1361" s="2"/>
      <c r="J1361" s="2"/>
      <c r="K1361" s="34"/>
      <c r="L1361" s="36"/>
      <c r="M1361" s="35"/>
      <c r="N1361" s="35"/>
      <c r="O1361" s="35"/>
    </row>
    <row r="1362" spans="1:15" x14ac:dyDescent="0.2">
      <c r="A1362">
        <f>+MassCurves!A1330</f>
        <v>1326</v>
      </c>
      <c r="B1362" s="9">
        <f t="shared" si="100"/>
        <v>3.9630668400000002</v>
      </c>
      <c r="C1362" s="2">
        <f t="shared" ca="1" si="104"/>
        <v>7.733340000000144E-2</v>
      </c>
      <c r="D1362" s="8">
        <f t="shared" ca="1" si="101"/>
        <v>1.0769230769230771E-4</v>
      </c>
      <c r="E1362" s="9">
        <f t="shared" ca="1" si="102"/>
        <v>0.4750538461538461</v>
      </c>
      <c r="F1362" s="8">
        <f t="shared" ca="1" si="103"/>
        <v>0.11112735179320683</v>
      </c>
      <c r="G1362" s="6"/>
      <c r="H1362" s="8"/>
      <c r="I1362" s="2"/>
      <c r="J1362" s="2"/>
      <c r="K1362" s="34"/>
      <c r="L1362" s="36"/>
      <c r="M1362" s="35"/>
      <c r="N1362" s="35"/>
      <c r="O1362" s="35"/>
    </row>
    <row r="1363" spans="1:15" x14ac:dyDescent="0.2">
      <c r="A1363">
        <f>+MassCurves!A1331</f>
        <v>1327</v>
      </c>
      <c r="B1363" s="9">
        <f t="shared" si="100"/>
        <v>3.9643557300000003</v>
      </c>
      <c r="C1363" s="2">
        <f t="shared" ca="1" si="104"/>
        <v>7.733340000000144E-2</v>
      </c>
      <c r="D1363" s="8">
        <f t="shared" ca="1" si="101"/>
        <v>1.0769230769230771E-4</v>
      </c>
      <c r="E1363" s="9">
        <f t="shared" ca="1" si="102"/>
        <v>0.4750538461538461</v>
      </c>
      <c r="F1363" s="8">
        <f t="shared" ca="1" si="103"/>
        <v>0.11112735179320683</v>
      </c>
      <c r="G1363" s="6"/>
      <c r="H1363" s="8"/>
      <c r="I1363" s="2"/>
      <c r="J1363" s="2"/>
      <c r="K1363" s="34"/>
      <c r="L1363" s="36"/>
      <c r="M1363" s="35"/>
      <c r="N1363" s="35"/>
      <c r="O1363" s="35"/>
    </row>
    <row r="1364" spans="1:15" x14ac:dyDescent="0.2">
      <c r="A1364">
        <f>+MassCurves!A1332</f>
        <v>1328</v>
      </c>
      <c r="B1364" s="9">
        <f t="shared" si="100"/>
        <v>3.96564462</v>
      </c>
      <c r="C1364" s="2">
        <f t="shared" ca="1" si="104"/>
        <v>7.7333399999999219E-2</v>
      </c>
      <c r="D1364" s="8">
        <f t="shared" ca="1" si="101"/>
        <v>1.0769230769230771E-4</v>
      </c>
      <c r="E1364" s="9">
        <f t="shared" ca="1" si="102"/>
        <v>0.4750538461538461</v>
      </c>
      <c r="F1364" s="8">
        <f t="shared" ca="1" si="103"/>
        <v>0.11112735179320364</v>
      </c>
      <c r="G1364" s="6"/>
      <c r="H1364" s="8"/>
      <c r="I1364" s="2"/>
      <c r="J1364" s="2"/>
      <c r="K1364" s="34"/>
      <c r="L1364" s="36"/>
      <c r="M1364" s="35"/>
      <c r="N1364" s="35"/>
      <c r="O1364" s="35"/>
    </row>
    <row r="1365" spans="1:15" x14ac:dyDescent="0.2">
      <c r="A1365">
        <f>+MassCurves!A1333</f>
        <v>1329</v>
      </c>
      <c r="B1365" s="9">
        <f t="shared" si="100"/>
        <v>3.9669335100000001</v>
      </c>
      <c r="C1365" s="2">
        <f t="shared" ca="1" si="104"/>
        <v>7.7333399999999219E-2</v>
      </c>
      <c r="D1365" s="8">
        <f t="shared" ca="1" si="101"/>
        <v>1.0769230769230771E-4</v>
      </c>
      <c r="E1365" s="9">
        <f t="shared" ca="1" si="102"/>
        <v>0.4750538461538461</v>
      </c>
      <c r="F1365" s="8">
        <f t="shared" ca="1" si="103"/>
        <v>0.11112735179320364</v>
      </c>
      <c r="G1365" s="6"/>
      <c r="H1365" s="8"/>
      <c r="I1365" s="2"/>
      <c r="J1365" s="2"/>
      <c r="K1365" s="34"/>
      <c r="L1365" s="36"/>
      <c r="M1365" s="35"/>
      <c r="N1365" s="35"/>
      <c r="O1365" s="35"/>
    </row>
    <row r="1366" spans="1:15" x14ac:dyDescent="0.2">
      <c r="A1366">
        <f>+MassCurves!A1334</f>
        <v>1330</v>
      </c>
      <c r="B1366" s="9">
        <f t="shared" si="100"/>
        <v>3.9682224000000001</v>
      </c>
      <c r="C1366" s="2">
        <f t="shared" ca="1" si="104"/>
        <v>7.733340000000144E-2</v>
      </c>
      <c r="D1366" s="8">
        <f t="shared" ca="1" si="101"/>
        <v>1.0769230769230771E-4</v>
      </c>
      <c r="E1366" s="9">
        <f t="shared" ca="1" si="102"/>
        <v>0.4750538461538461</v>
      </c>
      <c r="F1366" s="8">
        <f t="shared" ca="1" si="103"/>
        <v>0.11112735179320683</v>
      </c>
      <c r="G1366" s="6"/>
      <c r="H1366" s="8"/>
      <c r="I1366" s="2"/>
      <c r="J1366" s="2"/>
      <c r="K1366" s="34"/>
      <c r="L1366" s="36"/>
      <c r="M1366" s="35"/>
      <c r="N1366" s="35"/>
      <c r="O1366" s="35"/>
    </row>
    <row r="1367" spans="1:15" x14ac:dyDescent="0.2">
      <c r="A1367">
        <f>+MassCurves!A1335</f>
        <v>1331</v>
      </c>
      <c r="B1367" s="9">
        <f t="shared" si="100"/>
        <v>3.9695112900000002</v>
      </c>
      <c r="C1367" s="2">
        <f t="shared" ca="1" si="104"/>
        <v>7.733340000000144E-2</v>
      </c>
      <c r="D1367" s="8">
        <f t="shared" ca="1" si="101"/>
        <v>1.0769230769230771E-4</v>
      </c>
      <c r="E1367" s="9">
        <f t="shared" ca="1" si="102"/>
        <v>0.4750538461538461</v>
      </c>
      <c r="F1367" s="8">
        <f t="shared" ca="1" si="103"/>
        <v>0.11112735179320683</v>
      </c>
      <c r="G1367" s="6"/>
      <c r="H1367" s="8"/>
      <c r="I1367" s="2"/>
      <c r="J1367" s="2"/>
      <c r="K1367" s="34"/>
      <c r="L1367" s="36"/>
      <c r="M1367" s="35"/>
      <c r="N1367" s="35"/>
      <c r="O1367" s="35"/>
    </row>
    <row r="1368" spans="1:15" x14ac:dyDescent="0.2">
      <c r="A1368">
        <f>+MassCurves!A1336</f>
        <v>1332</v>
      </c>
      <c r="B1368" s="9">
        <f t="shared" si="100"/>
        <v>3.9708001799999999</v>
      </c>
      <c r="C1368" s="2">
        <f t="shared" ca="1" si="104"/>
        <v>7.7333399999999219E-2</v>
      </c>
      <c r="D1368" s="8">
        <f t="shared" ca="1" si="101"/>
        <v>1.0769230769230771E-4</v>
      </c>
      <c r="E1368" s="9">
        <f t="shared" ca="1" si="102"/>
        <v>0.4750538461538461</v>
      </c>
      <c r="F1368" s="8">
        <f t="shared" ca="1" si="103"/>
        <v>0.11112735179320364</v>
      </c>
      <c r="G1368" s="6"/>
      <c r="H1368" s="8"/>
      <c r="I1368" s="2"/>
      <c r="J1368" s="2"/>
      <c r="K1368" s="34"/>
      <c r="L1368" s="36"/>
      <c r="M1368" s="35"/>
      <c r="N1368" s="35"/>
      <c r="O1368" s="35"/>
    </row>
    <row r="1369" spans="1:15" x14ac:dyDescent="0.2">
      <c r="A1369">
        <f>+MassCurves!A1337</f>
        <v>1333</v>
      </c>
      <c r="B1369" s="9">
        <f t="shared" si="100"/>
        <v>3.97208907</v>
      </c>
      <c r="C1369" s="2">
        <f t="shared" ca="1" si="104"/>
        <v>7.7333399999999219E-2</v>
      </c>
      <c r="D1369" s="8">
        <f t="shared" ca="1" si="101"/>
        <v>1.0769230769230771E-4</v>
      </c>
      <c r="E1369" s="9">
        <f t="shared" ca="1" si="102"/>
        <v>0.4750538461538461</v>
      </c>
      <c r="F1369" s="8">
        <f t="shared" ca="1" si="103"/>
        <v>0.11112735179320364</v>
      </c>
      <c r="G1369" s="6"/>
      <c r="H1369" s="8"/>
      <c r="I1369" s="2"/>
      <c r="J1369" s="2"/>
      <c r="K1369" s="34"/>
      <c r="L1369" s="36"/>
      <c r="M1369" s="35"/>
      <c r="N1369" s="35"/>
      <c r="O1369" s="35"/>
    </row>
    <row r="1370" spans="1:15" x14ac:dyDescent="0.2">
      <c r="A1370">
        <f>+MassCurves!A1338</f>
        <v>1334</v>
      </c>
      <c r="B1370" s="9">
        <f t="shared" si="100"/>
        <v>3.9733779600000001</v>
      </c>
      <c r="C1370" s="2">
        <f t="shared" ca="1" si="104"/>
        <v>7.7333399999999219E-2</v>
      </c>
      <c r="D1370" s="8">
        <f t="shared" ca="1" si="101"/>
        <v>1.0769230769230771E-4</v>
      </c>
      <c r="E1370" s="9">
        <f t="shared" ca="1" si="102"/>
        <v>0.4750538461538461</v>
      </c>
      <c r="F1370" s="8">
        <f t="shared" ca="1" si="103"/>
        <v>0.11112735179320364</v>
      </c>
      <c r="G1370" s="6"/>
      <c r="H1370" s="8"/>
      <c r="I1370" s="2"/>
      <c r="J1370" s="2"/>
      <c r="K1370" s="34"/>
      <c r="L1370" s="36"/>
      <c r="M1370" s="35"/>
      <c r="N1370" s="35"/>
      <c r="O1370" s="35"/>
    </row>
    <row r="1371" spans="1:15" x14ac:dyDescent="0.2">
      <c r="A1371">
        <f>+MassCurves!A1339</f>
        <v>1335</v>
      </c>
      <c r="B1371" s="9">
        <f t="shared" si="100"/>
        <v>3.9746668500000002</v>
      </c>
      <c r="C1371" s="2">
        <f t="shared" ca="1" si="104"/>
        <v>7.733340000000144E-2</v>
      </c>
      <c r="D1371" s="8">
        <f t="shared" ca="1" si="101"/>
        <v>1.0769230769230771E-4</v>
      </c>
      <c r="E1371" s="9">
        <f t="shared" ca="1" si="102"/>
        <v>0.4750538461538461</v>
      </c>
      <c r="F1371" s="8">
        <f t="shared" ca="1" si="103"/>
        <v>0.11112735179320683</v>
      </c>
      <c r="G1371" s="6"/>
      <c r="H1371" s="8"/>
      <c r="I1371" s="2"/>
      <c r="J1371" s="2"/>
      <c r="K1371" s="34"/>
      <c r="L1371" s="36"/>
      <c r="M1371" s="35"/>
      <c r="N1371" s="35"/>
      <c r="O1371" s="35"/>
    </row>
    <row r="1372" spans="1:15" x14ac:dyDescent="0.2">
      <c r="A1372">
        <f>+MassCurves!A1340</f>
        <v>1336</v>
      </c>
      <c r="B1372" s="9">
        <f t="shared" si="100"/>
        <v>3.9759557399999998</v>
      </c>
      <c r="C1372" s="2">
        <f t="shared" ca="1" si="104"/>
        <v>7.7333399999999219E-2</v>
      </c>
      <c r="D1372" s="8">
        <f t="shared" ca="1" si="101"/>
        <v>1.0769230769230771E-4</v>
      </c>
      <c r="E1372" s="9">
        <f t="shared" ca="1" si="102"/>
        <v>0.4750538461538461</v>
      </c>
      <c r="F1372" s="8">
        <f t="shared" ca="1" si="103"/>
        <v>0.11112735179320364</v>
      </c>
      <c r="G1372" s="6"/>
      <c r="H1372" s="8"/>
      <c r="I1372" s="2"/>
      <c r="J1372" s="2"/>
      <c r="K1372" s="34"/>
      <c r="L1372" s="36"/>
      <c r="M1372" s="35"/>
      <c r="N1372" s="35"/>
      <c r="O1372" s="35"/>
    </row>
    <row r="1373" spans="1:15" x14ac:dyDescent="0.2">
      <c r="A1373">
        <f>+MassCurves!A1341</f>
        <v>1337</v>
      </c>
      <c r="B1373" s="9">
        <f t="shared" si="100"/>
        <v>3.9772446299999999</v>
      </c>
      <c r="C1373" s="2">
        <f t="shared" ca="1" si="104"/>
        <v>7.7333399999999219E-2</v>
      </c>
      <c r="D1373" s="8">
        <f t="shared" ca="1" si="101"/>
        <v>1.0769230769230771E-4</v>
      </c>
      <c r="E1373" s="9">
        <f t="shared" ca="1" si="102"/>
        <v>0.4750538461538461</v>
      </c>
      <c r="F1373" s="8">
        <f t="shared" ca="1" si="103"/>
        <v>0.11112735179320364</v>
      </c>
      <c r="G1373" s="6"/>
      <c r="H1373" s="8"/>
      <c r="I1373" s="2"/>
      <c r="J1373" s="2"/>
      <c r="K1373" s="34"/>
      <c r="L1373" s="36"/>
      <c r="M1373" s="35"/>
      <c r="N1373" s="35"/>
      <c r="O1373" s="35"/>
    </row>
    <row r="1374" spans="1:15" x14ac:dyDescent="0.2">
      <c r="A1374">
        <f>+MassCurves!A1342</f>
        <v>1338</v>
      </c>
      <c r="B1374" s="9">
        <f t="shared" si="100"/>
        <v>3.97853352</v>
      </c>
      <c r="C1374" s="2">
        <f t="shared" ca="1" si="104"/>
        <v>7.7333399999999219E-2</v>
      </c>
      <c r="D1374" s="8">
        <f t="shared" ca="1" si="101"/>
        <v>1.0769230769230771E-4</v>
      </c>
      <c r="E1374" s="9">
        <f t="shared" ca="1" si="102"/>
        <v>0.4750538461538461</v>
      </c>
      <c r="F1374" s="8">
        <f t="shared" ca="1" si="103"/>
        <v>0.11112735179320364</v>
      </c>
      <c r="G1374" s="6"/>
      <c r="H1374" s="8"/>
      <c r="I1374" s="2"/>
      <c r="J1374" s="2"/>
      <c r="K1374" s="34"/>
      <c r="L1374" s="36"/>
      <c r="M1374" s="35"/>
      <c r="N1374" s="35"/>
      <c r="O1374" s="35"/>
    </row>
    <row r="1375" spans="1:15" x14ac:dyDescent="0.2">
      <c r="A1375">
        <f>+MassCurves!A1343</f>
        <v>1339</v>
      </c>
      <c r="B1375" s="9">
        <f t="shared" si="100"/>
        <v>3.9798224099999997</v>
      </c>
      <c r="C1375" s="2">
        <f t="shared" ca="1" si="104"/>
        <v>7.7333399999996999E-2</v>
      </c>
      <c r="D1375" s="8">
        <f t="shared" ca="1" si="101"/>
        <v>1.0769230769230771E-4</v>
      </c>
      <c r="E1375" s="9">
        <f t="shared" ca="1" si="102"/>
        <v>0.4750538461538461</v>
      </c>
      <c r="F1375" s="8">
        <f t="shared" ca="1" si="103"/>
        <v>0.11112735179320045</v>
      </c>
      <c r="G1375" s="6"/>
      <c r="H1375" s="8"/>
      <c r="I1375" s="2"/>
      <c r="J1375" s="2"/>
      <c r="K1375" s="34"/>
      <c r="L1375" s="36"/>
      <c r="M1375" s="35"/>
      <c r="N1375" s="35"/>
      <c r="O1375" s="35"/>
    </row>
    <row r="1376" spans="1:15" x14ac:dyDescent="0.2">
      <c r="A1376">
        <f>+MassCurves!A1344</f>
        <v>1340</v>
      </c>
      <c r="B1376" s="9">
        <f t="shared" si="100"/>
        <v>3.9811112999999998</v>
      </c>
      <c r="C1376" s="2">
        <f t="shared" ca="1" si="104"/>
        <v>7.7333399999999219E-2</v>
      </c>
      <c r="D1376" s="8">
        <f t="shared" ca="1" si="101"/>
        <v>1.0769230769230771E-4</v>
      </c>
      <c r="E1376" s="9">
        <f t="shared" ca="1" si="102"/>
        <v>0.4750538461538461</v>
      </c>
      <c r="F1376" s="8">
        <f t="shared" ca="1" si="103"/>
        <v>0.11112735179320364</v>
      </c>
      <c r="G1376" s="6"/>
      <c r="H1376" s="8"/>
      <c r="I1376" s="2"/>
      <c r="J1376" s="2"/>
      <c r="K1376" s="34"/>
      <c r="L1376" s="36"/>
      <c r="M1376" s="35"/>
      <c r="N1376" s="35"/>
      <c r="O1376" s="35"/>
    </row>
    <row r="1377" spans="1:15" x14ac:dyDescent="0.2">
      <c r="A1377">
        <f>+MassCurves!A1345</f>
        <v>1341</v>
      </c>
      <c r="B1377" s="9">
        <f t="shared" si="100"/>
        <v>3.9824001899999999</v>
      </c>
      <c r="C1377" s="2">
        <f t="shared" ca="1" si="104"/>
        <v>7.7333399999999219E-2</v>
      </c>
      <c r="D1377" s="8">
        <f t="shared" ca="1" si="101"/>
        <v>1.0769230769230771E-4</v>
      </c>
      <c r="E1377" s="9">
        <f t="shared" ca="1" si="102"/>
        <v>0.4750538461538461</v>
      </c>
      <c r="F1377" s="8">
        <f t="shared" ca="1" si="103"/>
        <v>0.11112735179320364</v>
      </c>
      <c r="G1377" s="6"/>
      <c r="H1377" s="8"/>
      <c r="I1377" s="2"/>
      <c r="J1377" s="2"/>
      <c r="K1377" s="34"/>
      <c r="L1377" s="36"/>
      <c r="M1377" s="35"/>
      <c r="N1377" s="35"/>
      <c r="O1377" s="35"/>
    </row>
    <row r="1378" spans="1:15" x14ac:dyDescent="0.2">
      <c r="A1378">
        <f>+MassCurves!A1346</f>
        <v>1342</v>
      </c>
      <c r="B1378" s="9">
        <f t="shared" si="100"/>
        <v>3.98368908</v>
      </c>
      <c r="C1378" s="2">
        <f t="shared" ca="1" si="104"/>
        <v>7.7333399999999219E-2</v>
      </c>
      <c r="D1378" s="8">
        <f t="shared" ca="1" si="101"/>
        <v>1.0769230769230771E-4</v>
      </c>
      <c r="E1378" s="9">
        <f t="shared" ca="1" si="102"/>
        <v>0.4750538461538461</v>
      </c>
      <c r="F1378" s="8">
        <f t="shared" ca="1" si="103"/>
        <v>0.11112735179320364</v>
      </c>
      <c r="G1378" s="6"/>
      <c r="H1378" s="8"/>
      <c r="I1378" s="2"/>
      <c r="J1378" s="2"/>
      <c r="K1378" s="34"/>
      <c r="L1378" s="36"/>
      <c r="M1378" s="35"/>
      <c r="N1378" s="35"/>
      <c r="O1378" s="35"/>
    </row>
    <row r="1379" spans="1:15" x14ac:dyDescent="0.2">
      <c r="A1379">
        <f>+MassCurves!A1347</f>
        <v>1343</v>
      </c>
      <c r="B1379" s="9">
        <f t="shared" si="100"/>
        <v>3.9849779699999996</v>
      </c>
      <c r="C1379" s="2">
        <f t="shared" ca="1" si="104"/>
        <v>7.7333399999996999E-2</v>
      </c>
      <c r="D1379" s="8">
        <f t="shared" ca="1" si="101"/>
        <v>1.0769230769230771E-4</v>
      </c>
      <c r="E1379" s="9">
        <f t="shared" ca="1" si="102"/>
        <v>0.4750538461538461</v>
      </c>
      <c r="F1379" s="8">
        <f t="shared" ca="1" si="103"/>
        <v>0.11112735179320045</v>
      </c>
      <c r="G1379" s="6"/>
      <c r="H1379" s="8"/>
      <c r="I1379" s="2"/>
      <c r="J1379" s="2"/>
      <c r="K1379" s="34"/>
      <c r="L1379" s="36"/>
      <c r="M1379" s="35"/>
      <c r="N1379" s="35"/>
      <c r="O1379" s="35"/>
    </row>
    <row r="1380" spans="1:15" x14ac:dyDescent="0.2">
      <c r="A1380">
        <f>+MassCurves!A1348</f>
        <v>1344</v>
      </c>
      <c r="B1380" s="9">
        <f t="shared" ref="B1380:B1443" si="105">+HLOOKUP($B$9,MassCurve,(A1380+2),FALSE)</f>
        <v>3.9862668599999997</v>
      </c>
      <c r="C1380" s="2">
        <f t="shared" ca="1" si="104"/>
        <v>7.7333399999999219E-2</v>
      </c>
      <c r="D1380" s="8">
        <f t="shared" ca="1" si="101"/>
        <v>1.0769230769230771E-4</v>
      </c>
      <c r="E1380" s="9">
        <f t="shared" ca="1" si="102"/>
        <v>0.4750538461538461</v>
      </c>
      <c r="F1380" s="8">
        <f t="shared" ca="1" si="103"/>
        <v>0.11112735179320364</v>
      </c>
      <c r="G1380" s="6"/>
      <c r="H1380" s="8"/>
      <c r="I1380" s="2"/>
      <c r="J1380" s="2"/>
      <c r="K1380" s="34"/>
      <c r="L1380" s="36"/>
      <c r="M1380" s="35"/>
      <c r="N1380" s="35"/>
      <c r="O1380" s="35"/>
    </row>
    <row r="1381" spans="1:15" x14ac:dyDescent="0.2">
      <c r="A1381">
        <f>+MassCurves!A1349</f>
        <v>1345</v>
      </c>
      <c r="B1381" s="9">
        <f t="shared" si="105"/>
        <v>3.9875557499999998</v>
      </c>
      <c r="C1381" s="2">
        <f t="shared" ca="1" si="104"/>
        <v>7.7333399999999219E-2</v>
      </c>
      <c r="D1381" s="8">
        <f t="shared" ref="D1381:D1444" ca="1" si="106">VLOOKUP(C1381,Cinterp,VLOOKUP($B$10,SoilID,2,FALSE)+1)</f>
        <v>1.0769230769230771E-4</v>
      </c>
      <c r="E1381" s="9">
        <f t="shared" ref="E1381:E1444" ca="1" si="107">0.95*MAX(0,$B$7)/100+D1381*(1-MAX(0,$B$7)/100)</f>
        <v>0.4750538461538461</v>
      </c>
      <c r="F1381" s="8">
        <f t="shared" ref="F1381:F1444" ca="1" si="108">+E1381*C1381*MAX(0.05,$B$5)*1.0083</f>
        <v>0.11112735179320364</v>
      </c>
      <c r="G1381" s="6"/>
      <c r="H1381" s="8"/>
      <c r="I1381" s="2"/>
      <c r="J1381" s="2"/>
      <c r="K1381" s="34"/>
      <c r="L1381" s="36"/>
      <c r="M1381" s="35"/>
      <c r="N1381" s="35"/>
      <c r="O1381" s="35"/>
    </row>
    <row r="1382" spans="1:15" x14ac:dyDescent="0.2">
      <c r="A1382">
        <f>+MassCurves!A1350</f>
        <v>1346</v>
      </c>
      <c r="B1382" s="9">
        <f t="shared" si="105"/>
        <v>3.9888446399999999</v>
      </c>
      <c r="C1382" s="2">
        <f t="shared" ref="C1382:C1445" ca="1" si="109">+IF(A1382&lt;MAX(5,$B$6),(B1382-B1381)*60,(B1382-OFFSET(B1382,-MAX(5,$B$6),0,1,1))/(A1382-OFFSET(A1382,-MAX(5,$B$6),0,1,1))*60)</f>
        <v>7.7333399999999219E-2</v>
      </c>
      <c r="D1382" s="8">
        <f t="shared" ca="1" si="106"/>
        <v>1.0769230769230771E-4</v>
      </c>
      <c r="E1382" s="9">
        <f t="shared" ca="1" si="107"/>
        <v>0.4750538461538461</v>
      </c>
      <c r="F1382" s="8">
        <f t="shared" ca="1" si="108"/>
        <v>0.11112735179320364</v>
      </c>
      <c r="G1382" s="6"/>
      <c r="H1382" s="8"/>
      <c r="I1382" s="2"/>
      <c r="J1382" s="2"/>
      <c r="K1382" s="34"/>
      <c r="L1382" s="36"/>
      <c r="M1382" s="35"/>
      <c r="N1382" s="35"/>
      <c r="O1382" s="35"/>
    </row>
    <row r="1383" spans="1:15" x14ac:dyDescent="0.2">
      <c r="A1383">
        <f>+MassCurves!A1351</f>
        <v>1347</v>
      </c>
      <c r="B1383" s="9">
        <f t="shared" si="105"/>
        <v>3.99013353</v>
      </c>
      <c r="C1383" s="2">
        <f t="shared" ca="1" si="109"/>
        <v>7.7333399999999219E-2</v>
      </c>
      <c r="D1383" s="8">
        <f t="shared" ca="1" si="106"/>
        <v>1.0769230769230771E-4</v>
      </c>
      <c r="E1383" s="9">
        <f t="shared" ca="1" si="107"/>
        <v>0.4750538461538461</v>
      </c>
      <c r="F1383" s="8">
        <f t="shared" ca="1" si="108"/>
        <v>0.11112735179320364</v>
      </c>
      <c r="G1383" s="6"/>
      <c r="H1383" s="8"/>
      <c r="I1383" s="2"/>
      <c r="J1383" s="2"/>
      <c r="K1383" s="34"/>
      <c r="L1383" s="36"/>
      <c r="M1383" s="35"/>
      <c r="N1383" s="35"/>
      <c r="O1383" s="35"/>
    </row>
    <row r="1384" spans="1:15" x14ac:dyDescent="0.2">
      <c r="A1384">
        <f>+MassCurves!A1352</f>
        <v>1348</v>
      </c>
      <c r="B1384" s="9">
        <f t="shared" si="105"/>
        <v>3.9914224199999997</v>
      </c>
      <c r="C1384" s="2">
        <f t="shared" ca="1" si="109"/>
        <v>7.7333399999999219E-2</v>
      </c>
      <c r="D1384" s="8">
        <f t="shared" ca="1" si="106"/>
        <v>1.0769230769230771E-4</v>
      </c>
      <c r="E1384" s="9">
        <f t="shared" ca="1" si="107"/>
        <v>0.4750538461538461</v>
      </c>
      <c r="F1384" s="8">
        <f t="shared" ca="1" si="108"/>
        <v>0.11112735179320364</v>
      </c>
      <c r="G1384" s="6"/>
      <c r="H1384" s="8"/>
      <c r="I1384" s="2"/>
      <c r="J1384" s="2"/>
      <c r="K1384" s="34"/>
      <c r="L1384" s="36"/>
      <c r="M1384" s="35"/>
      <c r="N1384" s="35"/>
      <c r="O1384" s="35"/>
    </row>
    <row r="1385" spans="1:15" x14ac:dyDescent="0.2">
      <c r="A1385">
        <f>+MassCurves!A1353</f>
        <v>1349</v>
      </c>
      <c r="B1385" s="9">
        <f t="shared" si="105"/>
        <v>3.9927113099999998</v>
      </c>
      <c r="C1385" s="2">
        <f t="shared" ca="1" si="109"/>
        <v>7.7333399999999219E-2</v>
      </c>
      <c r="D1385" s="8">
        <f t="shared" ca="1" si="106"/>
        <v>1.0769230769230771E-4</v>
      </c>
      <c r="E1385" s="9">
        <f t="shared" ca="1" si="107"/>
        <v>0.4750538461538461</v>
      </c>
      <c r="F1385" s="8">
        <f t="shared" ca="1" si="108"/>
        <v>0.11112735179320364</v>
      </c>
      <c r="G1385" s="6"/>
      <c r="H1385" s="8"/>
      <c r="I1385" s="2"/>
      <c r="J1385" s="2"/>
      <c r="K1385" s="34"/>
      <c r="L1385" s="36"/>
      <c r="M1385" s="35"/>
      <c r="N1385" s="35"/>
      <c r="O1385" s="35"/>
    </row>
    <row r="1386" spans="1:15" x14ac:dyDescent="0.2">
      <c r="A1386">
        <f>+MassCurves!A1354</f>
        <v>1350</v>
      </c>
      <c r="B1386" s="9">
        <f t="shared" si="105"/>
        <v>3.9940001999999999</v>
      </c>
      <c r="C1386" s="2">
        <f t="shared" ca="1" si="109"/>
        <v>7.7333399999999219E-2</v>
      </c>
      <c r="D1386" s="8">
        <f t="shared" ca="1" si="106"/>
        <v>1.0769230769230771E-4</v>
      </c>
      <c r="E1386" s="9">
        <f t="shared" ca="1" si="107"/>
        <v>0.4750538461538461</v>
      </c>
      <c r="F1386" s="8">
        <f t="shared" ca="1" si="108"/>
        <v>0.11112735179320364</v>
      </c>
      <c r="G1386" s="6"/>
      <c r="H1386" s="8"/>
      <c r="I1386" s="2"/>
      <c r="J1386" s="2"/>
      <c r="K1386" s="34"/>
      <c r="L1386" s="36"/>
      <c r="M1386" s="35"/>
      <c r="N1386" s="35"/>
      <c r="O1386" s="35"/>
    </row>
    <row r="1387" spans="1:15" x14ac:dyDescent="0.2">
      <c r="A1387">
        <f>+MassCurves!A1355</f>
        <v>1351</v>
      </c>
      <c r="B1387" s="9">
        <f t="shared" si="105"/>
        <v>3.9952890700000001</v>
      </c>
      <c r="C1387" s="2">
        <f t="shared" ca="1" si="109"/>
        <v>7.7333300000002048E-2</v>
      </c>
      <c r="D1387" s="8">
        <f t="shared" ca="1" si="106"/>
        <v>1.0769230769230771E-4</v>
      </c>
      <c r="E1387" s="9">
        <f t="shared" ca="1" si="107"/>
        <v>0.4750538461538461</v>
      </c>
      <c r="F1387" s="8">
        <f t="shared" ca="1" si="108"/>
        <v>0.11112720809416977</v>
      </c>
      <c r="G1387" s="6"/>
      <c r="H1387" s="8"/>
      <c r="I1387" s="2"/>
      <c r="J1387" s="2"/>
      <c r="K1387" s="34"/>
      <c r="L1387" s="36"/>
      <c r="M1387" s="35"/>
      <c r="N1387" s="35"/>
      <c r="O1387" s="35"/>
    </row>
    <row r="1388" spans="1:15" x14ac:dyDescent="0.2">
      <c r="A1388">
        <f>+MassCurves!A1356</f>
        <v>1352</v>
      </c>
      <c r="B1388" s="9">
        <f t="shared" si="105"/>
        <v>3.9965779399999999</v>
      </c>
      <c r="C1388" s="2">
        <f t="shared" ca="1" si="109"/>
        <v>7.7333200000000435E-2</v>
      </c>
      <c r="D1388" s="8">
        <f t="shared" ca="1" si="106"/>
        <v>1.0769230769230771E-4</v>
      </c>
      <c r="E1388" s="9">
        <f t="shared" ca="1" si="107"/>
        <v>0.4750538461538461</v>
      </c>
      <c r="F1388" s="8">
        <f t="shared" ca="1" si="108"/>
        <v>0.11112706439512952</v>
      </c>
      <c r="G1388" s="6"/>
      <c r="H1388" s="8"/>
      <c r="I1388" s="2"/>
      <c r="J1388" s="2"/>
      <c r="K1388" s="34"/>
      <c r="L1388" s="36"/>
      <c r="M1388" s="35"/>
      <c r="N1388" s="35"/>
      <c r="O1388" s="35"/>
    </row>
    <row r="1389" spans="1:15" x14ac:dyDescent="0.2">
      <c r="A1389">
        <f>+MassCurves!A1357</f>
        <v>1353</v>
      </c>
      <c r="B1389" s="9">
        <f t="shared" si="105"/>
        <v>3.9978668099999997</v>
      </c>
      <c r="C1389" s="2">
        <f t="shared" ca="1" si="109"/>
        <v>7.7333099999998822E-2</v>
      </c>
      <c r="D1389" s="8">
        <f t="shared" ca="1" si="106"/>
        <v>1.0769230769230771E-4</v>
      </c>
      <c r="E1389" s="9">
        <f t="shared" ca="1" si="107"/>
        <v>0.4750538461538461</v>
      </c>
      <c r="F1389" s="8">
        <f t="shared" ca="1" si="108"/>
        <v>0.11112692069608929</v>
      </c>
      <c r="G1389" s="6"/>
      <c r="H1389" s="8"/>
      <c r="I1389" s="2"/>
      <c r="J1389" s="2"/>
      <c r="K1389" s="34"/>
      <c r="L1389" s="36"/>
      <c r="M1389" s="35"/>
      <c r="N1389" s="35"/>
      <c r="O1389" s="35"/>
    </row>
    <row r="1390" spans="1:15" x14ac:dyDescent="0.2">
      <c r="A1390">
        <f>+MassCurves!A1358</f>
        <v>1354</v>
      </c>
      <c r="B1390" s="9">
        <f t="shared" si="105"/>
        <v>3.9991556799999999</v>
      </c>
      <c r="C1390" s="2">
        <f t="shared" ca="1" si="109"/>
        <v>7.733299999999943E-2</v>
      </c>
      <c r="D1390" s="8">
        <f t="shared" ca="1" si="106"/>
        <v>1.0769230769230771E-4</v>
      </c>
      <c r="E1390" s="9">
        <f t="shared" ca="1" si="107"/>
        <v>0.4750538461538461</v>
      </c>
      <c r="F1390" s="8">
        <f t="shared" ca="1" si="108"/>
        <v>0.11112677699705224</v>
      </c>
      <c r="G1390" s="6"/>
      <c r="H1390" s="8"/>
      <c r="I1390" s="2"/>
      <c r="J1390" s="2"/>
      <c r="K1390" s="34"/>
      <c r="L1390" s="36"/>
      <c r="M1390" s="35"/>
      <c r="N1390" s="35"/>
      <c r="O1390" s="35"/>
    </row>
    <row r="1391" spans="1:15" x14ac:dyDescent="0.2">
      <c r="A1391">
        <f>+MassCurves!A1359</f>
        <v>1355</v>
      </c>
      <c r="B1391" s="9">
        <f t="shared" si="105"/>
        <v>4.0004445500000001</v>
      </c>
      <c r="C1391" s="2">
        <f t="shared" ca="1" si="109"/>
        <v>7.7332900000002258E-2</v>
      </c>
      <c r="D1391" s="8">
        <f t="shared" ca="1" si="106"/>
        <v>1.0769230769230771E-4</v>
      </c>
      <c r="E1391" s="9">
        <f t="shared" ca="1" si="107"/>
        <v>0.4750538461538461</v>
      </c>
      <c r="F1391" s="8">
        <f t="shared" ca="1" si="108"/>
        <v>0.1111266332980184</v>
      </c>
      <c r="G1391" s="6"/>
      <c r="H1391" s="8"/>
      <c r="I1391" s="2"/>
      <c r="J1391" s="2"/>
      <c r="K1391" s="34"/>
      <c r="L1391" s="36"/>
      <c r="M1391" s="35"/>
      <c r="N1391" s="35"/>
      <c r="O1391" s="35"/>
    </row>
    <row r="1392" spans="1:15" x14ac:dyDescent="0.2">
      <c r="A1392">
        <f>+MassCurves!A1360</f>
        <v>1356</v>
      </c>
      <c r="B1392" s="9">
        <f t="shared" si="105"/>
        <v>4.0017334199999999</v>
      </c>
      <c r="C1392" s="2">
        <f t="shared" ca="1" si="109"/>
        <v>7.7332800000000645E-2</v>
      </c>
      <c r="D1392" s="8">
        <f t="shared" ca="1" si="106"/>
        <v>1.0769230769230771E-4</v>
      </c>
      <c r="E1392" s="9">
        <f t="shared" ca="1" si="107"/>
        <v>0.4750538461538461</v>
      </c>
      <c r="F1392" s="8">
        <f t="shared" ca="1" si="108"/>
        <v>0.11112648959897815</v>
      </c>
      <c r="G1392" s="6"/>
      <c r="H1392" s="8"/>
      <c r="I1392" s="2"/>
      <c r="J1392" s="2"/>
      <c r="K1392" s="34"/>
      <c r="L1392" s="36"/>
      <c r="M1392" s="35"/>
      <c r="N1392" s="35"/>
      <c r="O1392" s="35"/>
    </row>
    <row r="1393" spans="1:15" x14ac:dyDescent="0.2">
      <c r="A1393">
        <f>+MassCurves!A1361</f>
        <v>1357</v>
      </c>
      <c r="B1393" s="9">
        <f t="shared" si="105"/>
        <v>4.0030222899999996</v>
      </c>
      <c r="C1393" s="2">
        <f t="shared" ca="1" si="109"/>
        <v>7.7332699999999033E-2</v>
      </c>
      <c r="D1393" s="8">
        <f t="shared" ca="1" si="106"/>
        <v>1.0769230769230771E-4</v>
      </c>
      <c r="E1393" s="9">
        <f t="shared" ca="1" si="107"/>
        <v>0.4750538461538461</v>
      </c>
      <c r="F1393" s="8">
        <f t="shared" ca="1" si="108"/>
        <v>0.1111263458999379</v>
      </c>
      <c r="G1393" s="6"/>
      <c r="H1393" s="8"/>
      <c r="I1393" s="2"/>
      <c r="J1393" s="2"/>
      <c r="K1393" s="34"/>
      <c r="L1393" s="36"/>
      <c r="M1393" s="35"/>
      <c r="N1393" s="35"/>
      <c r="O1393" s="35"/>
    </row>
    <row r="1394" spans="1:15" x14ac:dyDescent="0.2">
      <c r="A1394">
        <f>+MassCurves!A1362</f>
        <v>1358</v>
      </c>
      <c r="B1394" s="9">
        <f t="shared" si="105"/>
        <v>4.0043111600000003</v>
      </c>
      <c r="C1394" s="2">
        <f t="shared" ca="1" si="109"/>
        <v>7.7332600000001861E-2</v>
      </c>
      <c r="D1394" s="8">
        <f t="shared" ca="1" si="106"/>
        <v>1.0769230769230771E-4</v>
      </c>
      <c r="E1394" s="9">
        <f t="shared" ca="1" si="107"/>
        <v>0.4750538461538461</v>
      </c>
      <c r="F1394" s="8">
        <f t="shared" ca="1" si="108"/>
        <v>0.11112620220090405</v>
      </c>
      <c r="G1394" s="6"/>
      <c r="H1394" s="8"/>
      <c r="I1394" s="2"/>
      <c r="J1394" s="2"/>
      <c r="K1394" s="34"/>
      <c r="L1394" s="36"/>
      <c r="M1394" s="35"/>
      <c r="N1394" s="35"/>
      <c r="O1394" s="35"/>
    </row>
    <row r="1395" spans="1:15" x14ac:dyDescent="0.2">
      <c r="A1395">
        <f>+MassCurves!A1363</f>
        <v>1359</v>
      </c>
      <c r="B1395" s="9">
        <f t="shared" si="105"/>
        <v>4.0056000300000001</v>
      </c>
      <c r="C1395" s="2">
        <f t="shared" ca="1" si="109"/>
        <v>7.7332500000000248E-2</v>
      </c>
      <c r="D1395" s="8">
        <f t="shared" ca="1" si="106"/>
        <v>1.0769230769230771E-4</v>
      </c>
      <c r="E1395" s="9">
        <f t="shared" ca="1" si="107"/>
        <v>0.4750538461538461</v>
      </c>
      <c r="F1395" s="8">
        <f t="shared" ca="1" si="108"/>
        <v>0.11112605850186381</v>
      </c>
      <c r="G1395" s="6"/>
      <c r="H1395" s="8"/>
      <c r="I1395" s="2"/>
      <c r="J1395" s="2"/>
      <c r="K1395" s="34"/>
      <c r="L1395" s="36"/>
      <c r="M1395" s="35"/>
      <c r="N1395" s="35"/>
      <c r="O1395" s="35"/>
    </row>
    <row r="1396" spans="1:15" x14ac:dyDescent="0.2">
      <c r="A1396">
        <f>+MassCurves!A1364</f>
        <v>1360</v>
      </c>
      <c r="B1396" s="9">
        <f t="shared" si="105"/>
        <v>4.0068888999999999</v>
      </c>
      <c r="C1396" s="2">
        <f t="shared" ca="1" si="109"/>
        <v>7.7332400000000856E-2</v>
      </c>
      <c r="D1396" s="8">
        <f t="shared" ca="1" si="106"/>
        <v>1.0769230769230771E-4</v>
      </c>
      <c r="E1396" s="9">
        <f t="shared" ca="1" si="107"/>
        <v>0.4750538461538461</v>
      </c>
      <c r="F1396" s="8">
        <f t="shared" ca="1" si="108"/>
        <v>0.11112591480282676</v>
      </c>
      <c r="G1396" s="6"/>
      <c r="H1396" s="8"/>
      <c r="I1396" s="2"/>
      <c r="J1396" s="2"/>
      <c r="K1396" s="34"/>
      <c r="L1396" s="36"/>
      <c r="M1396" s="35"/>
      <c r="N1396" s="35"/>
      <c r="O1396" s="35"/>
    </row>
    <row r="1397" spans="1:15" x14ac:dyDescent="0.2">
      <c r="A1397">
        <f>+MassCurves!A1365</f>
        <v>1361</v>
      </c>
      <c r="B1397" s="9">
        <f t="shared" si="105"/>
        <v>4.0081777899999995</v>
      </c>
      <c r="C1397" s="2">
        <f t="shared" ca="1" si="109"/>
        <v>7.7332399999998636E-2</v>
      </c>
      <c r="D1397" s="8">
        <f t="shared" ca="1" si="106"/>
        <v>1.0769230769230771E-4</v>
      </c>
      <c r="E1397" s="9">
        <f t="shared" ca="1" si="107"/>
        <v>0.4750538461538461</v>
      </c>
      <c r="F1397" s="8">
        <f t="shared" ca="1" si="108"/>
        <v>0.11112591480282356</v>
      </c>
      <c r="G1397" s="6"/>
      <c r="H1397" s="8"/>
      <c r="I1397" s="2"/>
      <c r="J1397" s="2"/>
      <c r="K1397" s="34"/>
      <c r="L1397" s="36"/>
      <c r="M1397" s="35"/>
      <c r="N1397" s="35"/>
      <c r="O1397" s="35"/>
    </row>
    <row r="1398" spans="1:15" x14ac:dyDescent="0.2">
      <c r="A1398">
        <f>+MassCurves!A1366</f>
        <v>1362</v>
      </c>
      <c r="B1398" s="9">
        <f t="shared" si="105"/>
        <v>4.0094666800000001</v>
      </c>
      <c r="C1398" s="2">
        <f t="shared" ca="1" si="109"/>
        <v>7.7332400000000856E-2</v>
      </c>
      <c r="D1398" s="8">
        <f t="shared" ca="1" si="106"/>
        <v>1.0769230769230771E-4</v>
      </c>
      <c r="E1398" s="9">
        <f t="shared" ca="1" si="107"/>
        <v>0.4750538461538461</v>
      </c>
      <c r="F1398" s="8">
        <f t="shared" ca="1" si="108"/>
        <v>0.11112591480282676</v>
      </c>
      <c r="G1398" s="6"/>
      <c r="H1398" s="8"/>
      <c r="I1398" s="2"/>
      <c r="J1398" s="2"/>
      <c r="K1398" s="34"/>
      <c r="L1398" s="36"/>
      <c r="M1398" s="35"/>
      <c r="N1398" s="35"/>
      <c r="O1398" s="35"/>
    </row>
    <row r="1399" spans="1:15" x14ac:dyDescent="0.2">
      <c r="A1399">
        <f>+MassCurves!A1367</f>
        <v>1363</v>
      </c>
      <c r="B1399" s="9">
        <f t="shared" si="105"/>
        <v>4.0107555699999997</v>
      </c>
      <c r="C1399" s="2">
        <f t="shared" ca="1" si="109"/>
        <v>7.7332499999998028E-2</v>
      </c>
      <c r="D1399" s="8">
        <f t="shared" ca="1" si="106"/>
        <v>1.0769230769230771E-4</v>
      </c>
      <c r="E1399" s="9">
        <f t="shared" ca="1" si="107"/>
        <v>0.4750538461538461</v>
      </c>
      <c r="F1399" s="8">
        <f t="shared" ca="1" si="108"/>
        <v>0.11112605850186062</v>
      </c>
      <c r="G1399" s="6"/>
      <c r="H1399" s="8"/>
      <c r="I1399" s="2"/>
      <c r="J1399" s="2"/>
      <c r="K1399" s="34"/>
      <c r="L1399" s="36"/>
      <c r="M1399" s="35"/>
      <c r="N1399" s="35"/>
      <c r="O1399" s="35"/>
    </row>
    <row r="1400" spans="1:15" x14ac:dyDescent="0.2">
      <c r="A1400">
        <f>+MassCurves!A1368</f>
        <v>1364</v>
      </c>
      <c r="B1400" s="9">
        <f t="shared" si="105"/>
        <v>4.0120444600000003</v>
      </c>
      <c r="C1400" s="2">
        <f t="shared" ca="1" si="109"/>
        <v>7.7332600000001861E-2</v>
      </c>
      <c r="D1400" s="8">
        <f t="shared" ca="1" si="106"/>
        <v>1.0769230769230771E-4</v>
      </c>
      <c r="E1400" s="9">
        <f t="shared" ca="1" si="107"/>
        <v>0.4750538461538461</v>
      </c>
      <c r="F1400" s="8">
        <f t="shared" ca="1" si="108"/>
        <v>0.11112620220090405</v>
      </c>
      <c r="G1400" s="6"/>
      <c r="H1400" s="8"/>
      <c r="I1400" s="2"/>
      <c r="J1400" s="2"/>
      <c r="K1400" s="34"/>
      <c r="L1400" s="36"/>
      <c r="M1400" s="35"/>
      <c r="N1400" s="35"/>
      <c r="O1400" s="35"/>
    </row>
    <row r="1401" spans="1:15" x14ac:dyDescent="0.2">
      <c r="A1401">
        <f>+MassCurves!A1369</f>
        <v>1365</v>
      </c>
      <c r="B1401" s="9">
        <f t="shared" si="105"/>
        <v>4.0133333499999999</v>
      </c>
      <c r="C1401" s="2">
        <f t="shared" ca="1" si="109"/>
        <v>7.7332700000001253E-2</v>
      </c>
      <c r="D1401" s="8">
        <f t="shared" ca="1" si="106"/>
        <v>1.0769230769230771E-4</v>
      </c>
      <c r="E1401" s="9">
        <f t="shared" ca="1" si="107"/>
        <v>0.4750538461538461</v>
      </c>
      <c r="F1401" s="8">
        <f t="shared" ca="1" si="108"/>
        <v>0.1111263458999411</v>
      </c>
      <c r="G1401" s="6"/>
      <c r="H1401" s="8"/>
      <c r="I1401" s="2"/>
      <c r="J1401" s="2"/>
      <c r="K1401" s="34"/>
      <c r="L1401" s="36"/>
      <c r="M1401" s="35"/>
      <c r="N1401" s="35"/>
      <c r="O1401" s="35"/>
    </row>
    <row r="1402" spans="1:15" x14ac:dyDescent="0.2">
      <c r="A1402">
        <f>+MassCurves!A1370</f>
        <v>1366</v>
      </c>
      <c r="B1402" s="9">
        <f t="shared" si="105"/>
        <v>4.0146222399999996</v>
      </c>
      <c r="C1402" s="2">
        <f t="shared" ca="1" si="109"/>
        <v>7.7332799999998425E-2</v>
      </c>
      <c r="D1402" s="8">
        <f t="shared" ca="1" si="106"/>
        <v>1.0769230769230771E-4</v>
      </c>
      <c r="E1402" s="9">
        <f t="shared" ca="1" si="107"/>
        <v>0.4750538461538461</v>
      </c>
      <c r="F1402" s="8">
        <f t="shared" ca="1" si="108"/>
        <v>0.11112648959897496</v>
      </c>
      <c r="G1402" s="6"/>
      <c r="H1402" s="8"/>
      <c r="I1402" s="2"/>
      <c r="J1402" s="2"/>
      <c r="K1402" s="34"/>
      <c r="L1402" s="36"/>
      <c r="M1402" s="35"/>
      <c r="N1402" s="35"/>
      <c r="O1402" s="35"/>
    </row>
    <row r="1403" spans="1:15" x14ac:dyDescent="0.2">
      <c r="A1403">
        <f>+MassCurves!A1371</f>
        <v>1367</v>
      </c>
      <c r="B1403" s="9">
        <f t="shared" si="105"/>
        <v>4.0159111300000001</v>
      </c>
      <c r="C1403" s="2">
        <f t="shared" ca="1" si="109"/>
        <v>7.7332900000000038E-2</v>
      </c>
      <c r="D1403" s="8">
        <f t="shared" ca="1" si="106"/>
        <v>1.0769230769230771E-4</v>
      </c>
      <c r="E1403" s="9">
        <f t="shared" ca="1" si="107"/>
        <v>0.4750538461538461</v>
      </c>
      <c r="F1403" s="8">
        <f t="shared" ca="1" si="108"/>
        <v>0.11112663329801521</v>
      </c>
      <c r="G1403" s="6"/>
      <c r="H1403" s="8"/>
      <c r="I1403" s="2"/>
      <c r="J1403" s="2"/>
      <c r="K1403" s="34"/>
      <c r="L1403" s="36"/>
      <c r="M1403" s="35"/>
      <c r="N1403" s="35"/>
      <c r="O1403" s="35"/>
    </row>
    <row r="1404" spans="1:15" x14ac:dyDescent="0.2">
      <c r="A1404">
        <f>+MassCurves!A1372</f>
        <v>1368</v>
      </c>
      <c r="B1404" s="9">
        <f t="shared" si="105"/>
        <v>4.0172000199999998</v>
      </c>
      <c r="C1404" s="2">
        <f t="shared" ca="1" si="109"/>
        <v>7.733299999999943E-2</v>
      </c>
      <c r="D1404" s="8">
        <f t="shared" ca="1" si="106"/>
        <v>1.0769230769230771E-4</v>
      </c>
      <c r="E1404" s="9">
        <f t="shared" ca="1" si="107"/>
        <v>0.4750538461538461</v>
      </c>
      <c r="F1404" s="8">
        <f t="shared" ca="1" si="108"/>
        <v>0.11112677699705224</v>
      </c>
      <c r="G1404" s="6"/>
      <c r="H1404" s="8"/>
      <c r="I1404" s="2"/>
      <c r="J1404" s="2"/>
      <c r="K1404" s="34"/>
      <c r="L1404" s="36"/>
      <c r="M1404" s="35"/>
      <c r="N1404" s="35"/>
      <c r="O1404" s="35"/>
    </row>
    <row r="1405" spans="1:15" x14ac:dyDescent="0.2">
      <c r="A1405">
        <f>+MassCurves!A1373</f>
        <v>1369</v>
      </c>
      <c r="B1405" s="9">
        <f t="shared" si="105"/>
        <v>4.0184889100000003</v>
      </c>
      <c r="C1405" s="2">
        <f t="shared" ca="1" si="109"/>
        <v>7.7333100000003263E-2</v>
      </c>
      <c r="D1405" s="8">
        <f t="shared" ca="1" si="106"/>
        <v>1.0769230769230771E-4</v>
      </c>
      <c r="E1405" s="9">
        <f t="shared" ca="1" si="107"/>
        <v>0.4750538461538461</v>
      </c>
      <c r="F1405" s="8">
        <f t="shared" ca="1" si="108"/>
        <v>0.11112692069609567</v>
      </c>
      <c r="G1405" s="6"/>
      <c r="H1405" s="8"/>
      <c r="I1405" s="2"/>
      <c r="J1405" s="2"/>
      <c r="K1405" s="34"/>
      <c r="L1405" s="36"/>
      <c r="M1405" s="35"/>
      <c r="N1405" s="35"/>
      <c r="O1405" s="35"/>
    </row>
    <row r="1406" spans="1:15" x14ac:dyDescent="0.2">
      <c r="A1406">
        <f>+MassCurves!A1374</f>
        <v>1370</v>
      </c>
      <c r="B1406" s="9">
        <f t="shared" si="105"/>
        <v>4.0197778</v>
      </c>
      <c r="C1406" s="2">
        <f t="shared" ca="1" si="109"/>
        <v>7.7333199999998214E-2</v>
      </c>
      <c r="D1406" s="8">
        <f t="shared" ca="1" si="106"/>
        <v>1.0769230769230771E-4</v>
      </c>
      <c r="E1406" s="9">
        <f t="shared" ca="1" si="107"/>
        <v>0.4750538461538461</v>
      </c>
      <c r="F1406" s="8">
        <f t="shared" ca="1" si="108"/>
        <v>0.11112706439512633</v>
      </c>
      <c r="G1406" s="6"/>
      <c r="H1406" s="8"/>
      <c r="I1406" s="2"/>
      <c r="J1406" s="2"/>
      <c r="K1406" s="34"/>
      <c r="L1406" s="36"/>
      <c r="M1406" s="35"/>
      <c r="N1406" s="35"/>
      <c r="O1406" s="35"/>
    </row>
    <row r="1407" spans="1:15" x14ac:dyDescent="0.2">
      <c r="A1407">
        <f>+MassCurves!A1375</f>
        <v>1371</v>
      </c>
      <c r="B1407" s="9">
        <f t="shared" si="105"/>
        <v>4.0210666899999996</v>
      </c>
      <c r="C1407" s="2">
        <f t="shared" ca="1" si="109"/>
        <v>7.7333299999997607E-2</v>
      </c>
      <c r="D1407" s="8">
        <f t="shared" ca="1" si="106"/>
        <v>1.0769230769230771E-4</v>
      </c>
      <c r="E1407" s="9">
        <f t="shared" ca="1" si="107"/>
        <v>0.4750538461538461</v>
      </c>
      <c r="F1407" s="8">
        <f t="shared" ca="1" si="108"/>
        <v>0.11112720809416339</v>
      </c>
      <c r="G1407" s="6"/>
      <c r="H1407" s="8"/>
      <c r="I1407" s="2"/>
      <c r="J1407" s="2"/>
      <c r="K1407" s="34"/>
      <c r="L1407" s="36"/>
      <c r="M1407" s="35"/>
      <c r="N1407" s="35"/>
      <c r="O1407" s="35"/>
    </row>
    <row r="1408" spans="1:15" x14ac:dyDescent="0.2">
      <c r="A1408">
        <f>+MassCurves!A1376</f>
        <v>1372</v>
      </c>
      <c r="B1408" s="9">
        <f t="shared" si="105"/>
        <v>4.0223555800000002</v>
      </c>
      <c r="C1408" s="2">
        <f t="shared" ca="1" si="109"/>
        <v>7.733340000000144E-2</v>
      </c>
      <c r="D1408" s="8">
        <f t="shared" ca="1" si="106"/>
        <v>1.0769230769230771E-4</v>
      </c>
      <c r="E1408" s="9">
        <f t="shared" ca="1" si="107"/>
        <v>0.4750538461538461</v>
      </c>
      <c r="F1408" s="8">
        <f t="shared" ca="1" si="108"/>
        <v>0.11112735179320683</v>
      </c>
      <c r="G1408" s="6"/>
      <c r="H1408" s="8"/>
      <c r="I1408" s="2"/>
      <c r="J1408" s="2"/>
      <c r="K1408" s="34"/>
      <c r="L1408" s="36"/>
      <c r="M1408" s="35"/>
      <c r="N1408" s="35"/>
      <c r="O1408" s="35"/>
    </row>
    <row r="1409" spans="1:15" x14ac:dyDescent="0.2">
      <c r="A1409">
        <f>+MassCurves!A1377</f>
        <v>1373</v>
      </c>
      <c r="B1409" s="9">
        <f t="shared" si="105"/>
        <v>4.0236444699999998</v>
      </c>
      <c r="C1409" s="2">
        <f t="shared" ca="1" si="109"/>
        <v>7.733340000000144E-2</v>
      </c>
      <c r="D1409" s="8">
        <f t="shared" ca="1" si="106"/>
        <v>1.0769230769230771E-4</v>
      </c>
      <c r="E1409" s="9">
        <f t="shared" ca="1" si="107"/>
        <v>0.4750538461538461</v>
      </c>
      <c r="F1409" s="8">
        <f t="shared" ca="1" si="108"/>
        <v>0.11112735179320683</v>
      </c>
      <c r="G1409" s="6"/>
      <c r="H1409" s="8"/>
      <c r="I1409" s="2"/>
      <c r="J1409" s="2"/>
      <c r="K1409" s="34"/>
      <c r="L1409" s="36"/>
      <c r="M1409" s="35"/>
      <c r="N1409" s="35"/>
      <c r="O1409" s="35"/>
    </row>
    <row r="1410" spans="1:15" x14ac:dyDescent="0.2">
      <c r="A1410">
        <f>+MassCurves!A1378</f>
        <v>1374</v>
      </c>
      <c r="B1410" s="9">
        <f t="shared" si="105"/>
        <v>4.0249333600000003</v>
      </c>
      <c r="C1410" s="2">
        <f t="shared" ca="1" si="109"/>
        <v>7.733340000000144E-2</v>
      </c>
      <c r="D1410" s="8">
        <f t="shared" ca="1" si="106"/>
        <v>1.0769230769230771E-4</v>
      </c>
      <c r="E1410" s="9">
        <f t="shared" ca="1" si="107"/>
        <v>0.4750538461538461</v>
      </c>
      <c r="F1410" s="8">
        <f t="shared" ca="1" si="108"/>
        <v>0.11112735179320683</v>
      </c>
      <c r="G1410" s="6"/>
      <c r="H1410" s="8"/>
      <c r="I1410" s="2"/>
      <c r="J1410" s="2"/>
      <c r="K1410" s="34"/>
      <c r="L1410" s="36"/>
      <c r="M1410" s="35"/>
      <c r="N1410" s="35"/>
      <c r="O1410" s="35"/>
    </row>
    <row r="1411" spans="1:15" x14ac:dyDescent="0.2">
      <c r="A1411">
        <f>+MassCurves!A1379</f>
        <v>1375</v>
      </c>
      <c r="B1411" s="9">
        <f t="shared" si="105"/>
        <v>4.02622225</v>
      </c>
      <c r="C1411" s="2">
        <f t="shared" ca="1" si="109"/>
        <v>7.733340000000144E-2</v>
      </c>
      <c r="D1411" s="8">
        <f t="shared" ca="1" si="106"/>
        <v>1.0769230769230771E-4</v>
      </c>
      <c r="E1411" s="9">
        <f t="shared" ca="1" si="107"/>
        <v>0.4750538461538461</v>
      </c>
      <c r="F1411" s="8">
        <f t="shared" ca="1" si="108"/>
        <v>0.11112735179320683</v>
      </c>
      <c r="G1411" s="6"/>
      <c r="H1411" s="8"/>
      <c r="I1411" s="2"/>
      <c r="J1411" s="2"/>
      <c r="K1411" s="34"/>
      <c r="L1411" s="36"/>
      <c r="M1411" s="35"/>
      <c r="N1411" s="35"/>
      <c r="O1411" s="35"/>
    </row>
    <row r="1412" spans="1:15" x14ac:dyDescent="0.2">
      <c r="A1412">
        <f>+MassCurves!A1380</f>
        <v>1376</v>
      </c>
      <c r="B1412" s="9">
        <f t="shared" si="105"/>
        <v>4.0275111399999997</v>
      </c>
      <c r="C1412" s="2">
        <f t="shared" ca="1" si="109"/>
        <v>7.7333399999996999E-2</v>
      </c>
      <c r="D1412" s="8">
        <f t="shared" ca="1" si="106"/>
        <v>1.0769230769230771E-4</v>
      </c>
      <c r="E1412" s="9">
        <f t="shared" ca="1" si="107"/>
        <v>0.4750538461538461</v>
      </c>
      <c r="F1412" s="8">
        <f t="shared" ca="1" si="108"/>
        <v>0.11112735179320045</v>
      </c>
      <c r="G1412" s="6"/>
      <c r="H1412" s="8"/>
      <c r="I1412" s="2"/>
      <c r="J1412" s="2"/>
      <c r="K1412" s="34"/>
      <c r="L1412" s="36"/>
      <c r="M1412" s="35"/>
      <c r="N1412" s="35"/>
      <c r="O1412" s="35"/>
    </row>
    <row r="1413" spans="1:15" x14ac:dyDescent="0.2">
      <c r="A1413">
        <f>+MassCurves!A1381</f>
        <v>1377</v>
      </c>
      <c r="B1413" s="9">
        <f t="shared" si="105"/>
        <v>4.0288000300000002</v>
      </c>
      <c r="C1413" s="2">
        <f t="shared" ca="1" si="109"/>
        <v>7.733340000000144E-2</v>
      </c>
      <c r="D1413" s="8">
        <f t="shared" ca="1" si="106"/>
        <v>1.0769230769230771E-4</v>
      </c>
      <c r="E1413" s="9">
        <f t="shared" ca="1" si="107"/>
        <v>0.4750538461538461</v>
      </c>
      <c r="F1413" s="8">
        <f t="shared" ca="1" si="108"/>
        <v>0.11112735179320683</v>
      </c>
      <c r="G1413" s="6"/>
      <c r="H1413" s="8"/>
      <c r="I1413" s="2"/>
      <c r="J1413" s="2"/>
      <c r="K1413" s="34"/>
      <c r="L1413" s="36"/>
      <c r="M1413" s="35"/>
      <c r="N1413" s="35"/>
      <c r="O1413" s="35"/>
    </row>
    <row r="1414" spans="1:15" x14ac:dyDescent="0.2">
      <c r="A1414">
        <f>+MassCurves!A1382</f>
        <v>1378</v>
      </c>
      <c r="B1414" s="9">
        <f t="shared" si="105"/>
        <v>4.0300889199999999</v>
      </c>
      <c r="C1414" s="2">
        <f t="shared" ca="1" si="109"/>
        <v>7.733340000000144E-2</v>
      </c>
      <c r="D1414" s="8">
        <f t="shared" ca="1" si="106"/>
        <v>1.0769230769230771E-4</v>
      </c>
      <c r="E1414" s="9">
        <f t="shared" ca="1" si="107"/>
        <v>0.4750538461538461</v>
      </c>
      <c r="F1414" s="8">
        <f t="shared" ca="1" si="108"/>
        <v>0.11112735179320683</v>
      </c>
      <c r="G1414" s="6"/>
      <c r="H1414" s="8"/>
      <c r="I1414" s="2"/>
      <c r="J1414" s="2"/>
      <c r="K1414" s="34"/>
      <c r="L1414" s="36"/>
      <c r="M1414" s="35"/>
      <c r="N1414" s="35"/>
      <c r="O1414" s="35"/>
    </row>
    <row r="1415" spans="1:15" x14ac:dyDescent="0.2">
      <c r="A1415">
        <f>+MassCurves!A1383</f>
        <v>1379</v>
      </c>
      <c r="B1415" s="9">
        <f t="shared" si="105"/>
        <v>4.0313778100000004</v>
      </c>
      <c r="C1415" s="2">
        <f t="shared" ca="1" si="109"/>
        <v>7.733340000000144E-2</v>
      </c>
      <c r="D1415" s="8">
        <f t="shared" ca="1" si="106"/>
        <v>1.0769230769230771E-4</v>
      </c>
      <c r="E1415" s="9">
        <f t="shared" ca="1" si="107"/>
        <v>0.4750538461538461</v>
      </c>
      <c r="F1415" s="8">
        <f t="shared" ca="1" si="108"/>
        <v>0.11112735179320683</v>
      </c>
      <c r="G1415" s="6"/>
      <c r="H1415" s="8"/>
      <c r="I1415" s="2"/>
      <c r="J1415" s="2"/>
      <c r="K1415" s="34"/>
      <c r="L1415" s="36"/>
      <c r="M1415" s="35"/>
      <c r="N1415" s="35"/>
      <c r="O1415" s="35"/>
    </row>
    <row r="1416" spans="1:15" x14ac:dyDescent="0.2">
      <c r="A1416">
        <f>+MassCurves!A1384</f>
        <v>1380</v>
      </c>
      <c r="B1416" s="9">
        <f t="shared" si="105"/>
        <v>4.0326667</v>
      </c>
      <c r="C1416" s="2">
        <f t="shared" ca="1" si="109"/>
        <v>7.733340000000144E-2</v>
      </c>
      <c r="D1416" s="8">
        <f t="shared" ca="1" si="106"/>
        <v>1.0769230769230771E-4</v>
      </c>
      <c r="E1416" s="9">
        <f t="shared" ca="1" si="107"/>
        <v>0.4750538461538461</v>
      </c>
      <c r="F1416" s="8">
        <f t="shared" ca="1" si="108"/>
        <v>0.11112735179320683</v>
      </c>
      <c r="G1416" s="6"/>
      <c r="H1416" s="8"/>
      <c r="I1416" s="2"/>
      <c r="J1416" s="2"/>
      <c r="K1416" s="34"/>
      <c r="L1416" s="36"/>
      <c r="M1416" s="35"/>
      <c r="N1416" s="35"/>
      <c r="O1416" s="35"/>
    </row>
    <row r="1417" spans="1:15" x14ac:dyDescent="0.2">
      <c r="A1417">
        <f>+MassCurves!A1385</f>
        <v>1381</v>
      </c>
      <c r="B1417" s="9">
        <f t="shared" si="105"/>
        <v>4.0339555899999997</v>
      </c>
      <c r="C1417" s="2">
        <f t="shared" ca="1" si="109"/>
        <v>7.7333399999996999E-2</v>
      </c>
      <c r="D1417" s="8">
        <f t="shared" ca="1" si="106"/>
        <v>1.0769230769230771E-4</v>
      </c>
      <c r="E1417" s="9">
        <f t="shared" ca="1" si="107"/>
        <v>0.4750538461538461</v>
      </c>
      <c r="F1417" s="8">
        <f t="shared" ca="1" si="108"/>
        <v>0.11112735179320045</v>
      </c>
      <c r="G1417" s="6"/>
      <c r="H1417" s="8"/>
      <c r="I1417" s="2"/>
      <c r="J1417" s="2"/>
      <c r="K1417" s="34"/>
      <c r="L1417" s="36"/>
      <c r="M1417" s="35"/>
      <c r="N1417" s="35"/>
      <c r="O1417" s="35"/>
    </row>
    <row r="1418" spans="1:15" x14ac:dyDescent="0.2">
      <c r="A1418">
        <f>+MassCurves!A1386</f>
        <v>1382</v>
      </c>
      <c r="B1418" s="9">
        <f t="shared" si="105"/>
        <v>4.0352444800000002</v>
      </c>
      <c r="C1418" s="2">
        <f t="shared" ca="1" si="109"/>
        <v>7.733340000000144E-2</v>
      </c>
      <c r="D1418" s="8">
        <f t="shared" ca="1" si="106"/>
        <v>1.0769230769230771E-4</v>
      </c>
      <c r="E1418" s="9">
        <f t="shared" ca="1" si="107"/>
        <v>0.4750538461538461</v>
      </c>
      <c r="F1418" s="8">
        <f t="shared" ca="1" si="108"/>
        <v>0.11112735179320683</v>
      </c>
      <c r="G1418" s="6"/>
      <c r="H1418" s="8"/>
      <c r="I1418" s="2"/>
      <c r="J1418" s="2"/>
      <c r="K1418" s="34"/>
      <c r="L1418" s="36"/>
      <c r="M1418" s="35"/>
      <c r="N1418" s="35"/>
      <c r="O1418" s="35"/>
    </row>
    <row r="1419" spans="1:15" x14ac:dyDescent="0.2">
      <c r="A1419">
        <f>+MassCurves!A1387</f>
        <v>1383</v>
      </c>
      <c r="B1419" s="9">
        <f t="shared" si="105"/>
        <v>4.0365333699999999</v>
      </c>
      <c r="C1419" s="2">
        <f t="shared" ca="1" si="109"/>
        <v>7.733340000000144E-2</v>
      </c>
      <c r="D1419" s="8">
        <f t="shared" ca="1" si="106"/>
        <v>1.0769230769230771E-4</v>
      </c>
      <c r="E1419" s="9">
        <f t="shared" ca="1" si="107"/>
        <v>0.4750538461538461</v>
      </c>
      <c r="F1419" s="8">
        <f t="shared" ca="1" si="108"/>
        <v>0.11112735179320683</v>
      </c>
      <c r="G1419" s="6"/>
      <c r="H1419" s="8"/>
      <c r="I1419" s="2"/>
      <c r="J1419" s="2"/>
      <c r="K1419" s="34"/>
      <c r="L1419" s="36"/>
      <c r="M1419" s="35"/>
      <c r="N1419" s="35"/>
      <c r="O1419" s="35"/>
    </row>
    <row r="1420" spans="1:15" x14ac:dyDescent="0.2">
      <c r="A1420">
        <f>+MassCurves!A1388</f>
        <v>1384</v>
      </c>
      <c r="B1420" s="9">
        <f t="shared" si="105"/>
        <v>4.0378222600000004</v>
      </c>
      <c r="C1420" s="2">
        <f t="shared" ca="1" si="109"/>
        <v>7.733340000000144E-2</v>
      </c>
      <c r="D1420" s="8">
        <f t="shared" ca="1" si="106"/>
        <v>1.0769230769230771E-4</v>
      </c>
      <c r="E1420" s="9">
        <f t="shared" ca="1" si="107"/>
        <v>0.4750538461538461</v>
      </c>
      <c r="F1420" s="8">
        <f t="shared" ca="1" si="108"/>
        <v>0.11112735179320683</v>
      </c>
      <c r="G1420" s="6"/>
      <c r="H1420" s="8"/>
      <c r="I1420" s="2"/>
      <c r="J1420" s="2"/>
      <c r="K1420" s="34"/>
      <c r="L1420" s="36"/>
      <c r="M1420" s="35"/>
      <c r="N1420" s="35"/>
      <c r="O1420" s="35"/>
    </row>
    <row r="1421" spans="1:15" x14ac:dyDescent="0.2">
      <c r="A1421">
        <f>+MassCurves!A1389</f>
        <v>1385</v>
      </c>
      <c r="B1421" s="9">
        <f t="shared" si="105"/>
        <v>4.0391111500000001</v>
      </c>
      <c r="C1421" s="2">
        <f t="shared" ca="1" si="109"/>
        <v>7.733340000000144E-2</v>
      </c>
      <c r="D1421" s="8">
        <f t="shared" ca="1" si="106"/>
        <v>1.0769230769230771E-4</v>
      </c>
      <c r="E1421" s="9">
        <f t="shared" ca="1" si="107"/>
        <v>0.4750538461538461</v>
      </c>
      <c r="F1421" s="8">
        <f t="shared" ca="1" si="108"/>
        <v>0.11112735179320683</v>
      </c>
      <c r="G1421" s="6"/>
      <c r="H1421" s="8"/>
      <c r="I1421" s="2"/>
      <c r="J1421" s="2"/>
      <c r="K1421" s="34"/>
      <c r="L1421" s="36"/>
      <c r="M1421" s="35"/>
      <c r="N1421" s="35"/>
      <c r="O1421" s="35"/>
    </row>
    <row r="1422" spans="1:15" x14ac:dyDescent="0.2">
      <c r="A1422">
        <f>+MassCurves!A1390</f>
        <v>1386</v>
      </c>
      <c r="B1422" s="9">
        <f t="shared" si="105"/>
        <v>4.0404000399999997</v>
      </c>
      <c r="C1422" s="2">
        <f t="shared" ca="1" si="109"/>
        <v>7.7333399999996999E-2</v>
      </c>
      <c r="D1422" s="8">
        <f t="shared" ca="1" si="106"/>
        <v>1.0769230769230771E-4</v>
      </c>
      <c r="E1422" s="9">
        <f t="shared" ca="1" si="107"/>
        <v>0.4750538461538461</v>
      </c>
      <c r="F1422" s="8">
        <f t="shared" ca="1" si="108"/>
        <v>0.11112735179320045</v>
      </c>
      <c r="G1422" s="6"/>
      <c r="H1422" s="8"/>
      <c r="I1422" s="2"/>
      <c r="J1422" s="2"/>
      <c r="K1422" s="34"/>
      <c r="L1422" s="36"/>
      <c r="M1422" s="35"/>
      <c r="N1422" s="35"/>
      <c r="O1422" s="35"/>
    </row>
    <row r="1423" spans="1:15" x14ac:dyDescent="0.2">
      <c r="A1423">
        <f>+MassCurves!A1391</f>
        <v>1387</v>
      </c>
      <c r="B1423" s="9">
        <f t="shared" si="105"/>
        <v>4.0416889300000003</v>
      </c>
      <c r="C1423" s="2">
        <f t="shared" ca="1" si="109"/>
        <v>7.733340000000144E-2</v>
      </c>
      <c r="D1423" s="8">
        <f t="shared" ca="1" si="106"/>
        <v>1.0769230769230771E-4</v>
      </c>
      <c r="E1423" s="9">
        <f t="shared" ca="1" si="107"/>
        <v>0.4750538461538461</v>
      </c>
      <c r="F1423" s="8">
        <f t="shared" ca="1" si="108"/>
        <v>0.11112735179320683</v>
      </c>
      <c r="G1423" s="6"/>
      <c r="H1423" s="8"/>
      <c r="I1423" s="2"/>
      <c r="J1423" s="2"/>
      <c r="K1423" s="34"/>
      <c r="L1423" s="36"/>
      <c r="M1423" s="35"/>
      <c r="N1423" s="35"/>
      <c r="O1423" s="35"/>
    </row>
    <row r="1424" spans="1:15" x14ac:dyDescent="0.2">
      <c r="A1424">
        <f>+MassCurves!A1392</f>
        <v>1388</v>
      </c>
      <c r="B1424" s="9">
        <f t="shared" si="105"/>
        <v>4.0429778199999999</v>
      </c>
      <c r="C1424" s="2">
        <f t="shared" ca="1" si="109"/>
        <v>7.733340000000144E-2</v>
      </c>
      <c r="D1424" s="8">
        <f t="shared" ca="1" si="106"/>
        <v>1.0769230769230771E-4</v>
      </c>
      <c r="E1424" s="9">
        <f t="shared" ca="1" si="107"/>
        <v>0.4750538461538461</v>
      </c>
      <c r="F1424" s="8">
        <f t="shared" ca="1" si="108"/>
        <v>0.11112735179320683</v>
      </c>
      <c r="G1424" s="6"/>
      <c r="H1424" s="8"/>
      <c r="I1424" s="2"/>
      <c r="J1424" s="2"/>
      <c r="K1424" s="34"/>
      <c r="L1424" s="36"/>
      <c r="M1424" s="35"/>
      <c r="N1424" s="35"/>
      <c r="O1424" s="35"/>
    </row>
    <row r="1425" spans="1:15" x14ac:dyDescent="0.2">
      <c r="A1425">
        <f>+MassCurves!A1393</f>
        <v>1389</v>
      </c>
      <c r="B1425" s="9">
        <f t="shared" si="105"/>
        <v>4.0442667100000005</v>
      </c>
      <c r="C1425" s="2">
        <f t="shared" ca="1" si="109"/>
        <v>7.733340000000144E-2</v>
      </c>
      <c r="D1425" s="8">
        <f t="shared" ca="1" si="106"/>
        <v>1.0769230769230771E-4</v>
      </c>
      <c r="E1425" s="9">
        <f t="shared" ca="1" si="107"/>
        <v>0.4750538461538461</v>
      </c>
      <c r="F1425" s="8">
        <f t="shared" ca="1" si="108"/>
        <v>0.11112735179320683</v>
      </c>
      <c r="G1425" s="6"/>
      <c r="H1425" s="8"/>
      <c r="I1425" s="2"/>
      <c r="J1425" s="2"/>
      <c r="K1425" s="34"/>
      <c r="L1425" s="36"/>
      <c r="M1425" s="35"/>
      <c r="N1425" s="35"/>
      <c r="O1425" s="35"/>
    </row>
    <row r="1426" spans="1:15" x14ac:dyDescent="0.2">
      <c r="A1426">
        <f>+MassCurves!A1394</f>
        <v>1390</v>
      </c>
      <c r="B1426" s="9">
        <f t="shared" si="105"/>
        <v>4.0455556000000001</v>
      </c>
      <c r="C1426" s="2">
        <f t="shared" ca="1" si="109"/>
        <v>7.733340000000144E-2</v>
      </c>
      <c r="D1426" s="8">
        <f t="shared" ca="1" si="106"/>
        <v>1.0769230769230771E-4</v>
      </c>
      <c r="E1426" s="9">
        <f t="shared" ca="1" si="107"/>
        <v>0.4750538461538461</v>
      </c>
      <c r="F1426" s="8">
        <f t="shared" ca="1" si="108"/>
        <v>0.11112735179320683</v>
      </c>
      <c r="G1426" s="6"/>
      <c r="H1426" s="8"/>
      <c r="I1426" s="2"/>
      <c r="J1426" s="2"/>
      <c r="K1426" s="34"/>
      <c r="L1426" s="36"/>
      <c r="M1426" s="35"/>
      <c r="N1426" s="35"/>
      <c r="O1426" s="35"/>
    </row>
    <row r="1427" spans="1:15" x14ac:dyDescent="0.2">
      <c r="A1427">
        <f>+MassCurves!A1395</f>
        <v>1391</v>
      </c>
      <c r="B1427" s="9">
        <f t="shared" si="105"/>
        <v>4.0468444899999998</v>
      </c>
      <c r="C1427" s="2">
        <f t="shared" ca="1" si="109"/>
        <v>7.7333399999996999E-2</v>
      </c>
      <c r="D1427" s="8">
        <f t="shared" ca="1" si="106"/>
        <v>1.0769230769230771E-4</v>
      </c>
      <c r="E1427" s="9">
        <f t="shared" ca="1" si="107"/>
        <v>0.4750538461538461</v>
      </c>
      <c r="F1427" s="8">
        <f t="shared" ca="1" si="108"/>
        <v>0.11112735179320045</v>
      </c>
      <c r="G1427" s="6"/>
      <c r="H1427" s="8"/>
      <c r="I1427" s="2"/>
      <c r="J1427" s="2"/>
      <c r="K1427" s="34"/>
      <c r="L1427" s="36"/>
      <c r="M1427" s="35"/>
      <c r="N1427" s="35"/>
      <c r="O1427" s="35"/>
    </row>
    <row r="1428" spans="1:15" x14ac:dyDescent="0.2">
      <c r="A1428">
        <f>+MassCurves!A1396</f>
        <v>1392</v>
      </c>
      <c r="B1428" s="9">
        <f t="shared" si="105"/>
        <v>4.0481333800000003</v>
      </c>
      <c r="C1428" s="2">
        <f t="shared" ca="1" si="109"/>
        <v>7.733340000000144E-2</v>
      </c>
      <c r="D1428" s="8">
        <f t="shared" ca="1" si="106"/>
        <v>1.0769230769230771E-4</v>
      </c>
      <c r="E1428" s="9">
        <f t="shared" ca="1" si="107"/>
        <v>0.4750538461538461</v>
      </c>
      <c r="F1428" s="8">
        <f t="shared" ca="1" si="108"/>
        <v>0.11112735179320683</v>
      </c>
      <c r="G1428" s="6"/>
      <c r="H1428" s="8"/>
      <c r="I1428" s="2"/>
      <c r="J1428" s="2"/>
      <c r="K1428" s="34"/>
      <c r="L1428" s="36"/>
      <c r="M1428" s="35"/>
      <c r="N1428" s="35"/>
      <c r="O1428" s="35"/>
    </row>
    <row r="1429" spans="1:15" x14ac:dyDescent="0.2">
      <c r="A1429">
        <f>+MassCurves!A1397</f>
        <v>1393</v>
      </c>
      <c r="B1429" s="9">
        <f t="shared" si="105"/>
        <v>4.04942227</v>
      </c>
      <c r="C1429" s="2">
        <f t="shared" ca="1" si="109"/>
        <v>7.733340000000144E-2</v>
      </c>
      <c r="D1429" s="8">
        <f t="shared" ca="1" si="106"/>
        <v>1.0769230769230771E-4</v>
      </c>
      <c r="E1429" s="9">
        <f t="shared" ca="1" si="107"/>
        <v>0.4750538461538461</v>
      </c>
      <c r="F1429" s="8">
        <f t="shared" ca="1" si="108"/>
        <v>0.11112735179320683</v>
      </c>
      <c r="G1429" s="6"/>
      <c r="H1429" s="8"/>
      <c r="I1429" s="2"/>
      <c r="J1429" s="2"/>
      <c r="K1429" s="34"/>
      <c r="L1429" s="36"/>
      <c r="M1429" s="35"/>
      <c r="N1429" s="35"/>
      <c r="O1429" s="35"/>
    </row>
    <row r="1430" spans="1:15" x14ac:dyDescent="0.2">
      <c r="A1430">
        <f>+MassCurves!A1398</f>
        <v>1394</v>
      </c>
      <c r="B1430" s="9">
        <f t="shared" si="105"/>
        <v>4.0507111600000005</v>
      </c>
      <c r="C1430" s="2">
        <f t="shared" ca="1" si="109"/>
        <v>7.733340000000144E-2</v>
      </c>
      <c r="D1430" s="8">
        <f t="shared" ca="1" si="106"/>
        <v>1.0769230769230771E-4</v>
      </c>
      <c r="E1430" s="9">
        <f t="shared" ca="1" si="107"/>
        <v>0.4750538461538461</v>
      </c>
      <c r="F1430" s="8">
        <f t="shared" ca="1" si="108"/>
        <v>0.11112735179320683</v>
      </c>
      <c r="G1430" s="6"/>
      <c r="H1430" s="8"/>
      <c r="I1430" s="2"/>
      <c r="J1430" s="2"/>
      <c r="K1430" s="34"/>
      <c r="L1430" s="36"/>
      <c r="M1430" s="35"/>
      <c r="N1430" s="35"/>
      <c r="O1430" s="35"/>
    </row>
    <row r="1431" spans="1:15" x14ac:dyDescent="0.2">
      <c r="A1431">
        <f>+MassCurves!A1399</f>
        <v>1395</v>
      </c>
      <c r="B1431" s="9">
        <f t="shared" si="105"/>
        <v>4.0520000500000002</v>
      </c>
      <c r="C1431" s="2">
        <f t="shared" ca="1" si="109"/>
        <v>7.733340000000144E-2</v>
      </c>
      <c r="D1431" s="8">
        <f t="shared" ca="1" si="106"/>
        <v>1.0769230769230771E-4</v>
      </c>
      <c r="E1431" s="9">
        <f t="shared" ca="1" si="107"/>
        <v>0.4750538461538461</v>
      </c>
      <c r="F1431" s="8">
        <f t="shared" ca="1" si="108"/>
        <v>0.11112735179320683</v>
      </c>
      <c r="G1431" s="6"/>
      <c r="H1431" s="8"/>
      <c r="I1431" s="2"/>
      <c r="J1431" s="2"/>
      <c r="K1431" s="34"/>
      <c r="L1431" s="36"/>
      <c r="M1431" s="35"/>
      <c r="N1431" s="35"/>
      <c r="O1431" s="35"/>
    </row>
    <row r="1432" spans="1:15" x14ac:dyDescent="0.2">
      <c r="A1432">
        <f>+MassCurves!A1400</f>
        <v>1396</v>
      </c>
      <c r="B1432" s="9">
        <f t="shared" si="105"/>
        <v>4.0532889399999998</v>
      </c>
      <c r="C1432" s="2">
        <f t="shared" ca="1" si="109"/>
        <v>7.7333399999996999E-2</v>
      </c>
      <c r="D1432" s="8">
        <f t="shared" ca="1" si="106"/>
        <v>1.0769230769230771E-4</v>
      </c>
      <c r="E1432" s="9">
        <f t="shared" ca="1" si="107"/>
        <v>0.4750538461538461</v>
      </c>
      <c r="F1432" s="8">
        <f t="shared" ca="1" si="108"/>
        <v>0.11112735179320045</v>
      </c>
      <c r="G1432" s="6"/>
      <c r="H1432" s="8"/>
      <c r="I1432" s="2"/>
      <c r="J1432" s="2"/>
      <c r="K1432" s="34"/>
      <c r="L1432" s="36"/>
      <c r="M1432" s="35"/>
      <c r="N1432" s="35"/>
      <c r="O1432" s="35"/>
    </row>
    <row r="1433" spans="1:15" x14ac:dyDescent="0.2">
      <c r="A1433">
        <f>+MassCurves!A1401</f>
        <v>1397</v>
      </c>
      <c r="B1433" s="9">
        <f t="shared" si="105"/>
        <v>4.0545778300000004</v>
      </c>
      <c r="C1433" s="2">
        <f t="shared" ca="1" si="109"/>
        <v>7.733340000000144E-2</v>
      </c>
      <c r="D1433" s="8">
        <f t="shared" ca="1" si="106"/>
        <v>1.0769230769230771E-4</v>
      </c>
      <c r="E1433" s="9">
        <f t="shared" ca="1" si="107"/>
        <v>0.4750538461538461</v>
      </c>
      <c r="F1433" s="8">
        <f t="shared" ca="1" si="108"/>
        <v>0.11112735179320683</v>
      </c>
      <c r="G1433" s="6"/>
      <c r="H1433" s="8"/>
      <c r="I1433" s="2"/>
      <c r="J1433" s="2"/>
      <c r="K1433" s="34"/>
      <c r="L1433" s="36"/>
      <c r="M1433" s="35"/>
      <c r="N1433" s="35"/>
      <c r="O1433" s="35"/>
    </row>
    <row r="1434" spans="1:15" x14ac:dyDescent="0.2">
      <c r="A1434">
        <f>+MassCurves!A1402</f>
        <v>1398</v>
      </c>
      <c r="B1434" s="9">
        <f t="shared" si="105"/>
        <v>4.05586672</v>
      </c>
      <c r="C1434" s="2">
        <f t="shared" ca="1" si="109"/>
        <v>7.733340000000144E-2</v>
      </c>
      <c r="D1434" s="8">
        <f t="shared" ca="1" si="106"/>
        <v>1.0769230769230771E-4</v>
      </c>
      <c r="E1434" s="9">
        <f t="shared" ca="1" si="107"/>
        <v>0.4750538461538461</v>
      </c>
      <c r="F1434" s="8">
        <f t="shared" ca="1" si="108"/>
        <v>0.11112735179320683</v>
      </c>
      <c r="G1434" s="6"/>
      <c r="H1434" s="8"/>
      <c r="I1434" s="2"/>
      <c r="J1434" s="2"/>
      <c r="K1434" s="34"/>
      <c r="L1434" s="36"/>
      <c r="M1434" s="35"/>
      <c r="N1434" s="35"/>
      <c r="O1434" s="35"/>
    </row>
    <row r="1435" spans="1:15" x14ac:dyDescent="0.2">
      <c r="A1435">
        <f>+MassCurves!A1403</f>
        <v>1399</v>
      </c>
      <c r="B1435" s="9">
        <f t="shared" si="105"/>
        <v>4.0571556100000006</v>
      </c>
      <c r="C1435" s="2">
        <f t="shared" ca="1" si="109"/>
        <v>7.733340000000144E-2</v>
      </c>
      <c r="D1435" s="8">
        <f t="shared" ca="1" si="106"/>
        <v>1.0769230769230771E-4</v>
      </c>
      <c r="E1435" s="9">
        <f t="shared" ca="1" si="107"/>
        <v>0.4750538461538461</v>
      </c>
      <c r="F1435" s="8">
        <f t="shared" ca="1" si="108"/>
        <v>0.11112735179320683</v>
      </c>
      <c r="G1435" s="6"/>
      <c r="H1435" s="8"/>
      <c r="I1435" s="2"/>
      <c r="J1435" s="2"/>
      <c r="K1435" s="34"/>
      <c r="L1435" s="36"/>
      <c r="M1435" s="35"/>
      <c r="N1435" s="35"/>
      <c r="O1435" s="35"/>
    </row>
    <row r="1436" spans="1:15" x14ac:dyDescent="0.2">
      <c r="A1436">
        <f>+MassCurves!A1404</f>
        <v>1400</v>
      </c>
      <c r="B1436" s="9">
        <f t="shared" si="105"/>
        <v>4.0584445000000002</v>
      </c>
      <c r="C1436" s="2">
        <f t="shared" ca="1" si="109"/>
        <v>7.733340000000144E-2</v>
      </c>
      <c r="D1436" s="8">
        <f t="shared" ca="1" si="106"/>
        <v>1.0769230769230771E-4</v>
      </c>
      <c r="E1436" s="9">
        <f t="shared" ca="1" si="107"/>
        <v>0.4750538461538461</v>
      </c>
      <c r="F1436" s="8">
        <f t="shared" ca="1" si="108"/>
        <v>0.11112735179320683</v>
      </c>
      <c r="G1436" s="6"/>
      <c r="H1436" s="8"/>
      <c r="I1436" s="2"/>
      <c r="J1436" s="2"/>
      <c r="K1436" s="34"/>
      <c r="L1436" s="36"/>
      <c r="M1436" s="35"/>
      <c r="N1436" s="35"/>
      <c r="O1436" s="35"/>
    </row>
    <row r="1437" spans="1:15" x14ac:dyDescent="0.2">
      <c r="A1437">
        <f>+MassCurves!A1405</f>
        <v>1401</v>
      </c>
      <c r="B1437" s="9">
        <f t="shared" si="105"/>
        <v>4.0597333899999999</v>
      </c>
      <c r="C1437" s="2">
        <f t="shared" ca="1" si="109"/>
        <v>7.7333399999996999E-2</v>
      </c>
      <c r="D1437" s="8">
        <f t="shared" ca="1" si="106"/>
        <v>1.0769230769230771E-4</v>
      </c>
      <c r="E1437" s="9">
        <f t="shared" ca="1" si="107"/>
        <v>0.4750538461538461</v>
      </c>
      <c r="F1437" s="8">
        <f t="shared" ca="1" si="108"/>
        <v>0.11112735179320045</v>
      </c>
      <c r="G1437" s="6"/>
      <c r="H1437" s="8"/>
      <c r="I1437" s="2"/>
      <c r="J1437" s="2"/>
      <c r="K1437" s="34"/>
      <c r="L1437" s="36"/>
      <c r="M1437" s="35"/>
      <c r="N1437" s="35"/>
      <c r="O1437" s="35"/>
    </row>
    <row r="1438" spans="1:15" x14ac:dyDescent="0.2">
      <c r="A1438">
        <f>+MassCurves!A1406</f>
        <v>1402</v>
      </c>
      <c r="B1438" s="9">
        <f t="shared" si="105"/>
        <v>4.0610222800000004</v>
      </c>
      <c r="C1438" s="2">
        <f t="shared" ca="1" si="109"/>
        <v>7.733340000000144E-2</v>
      </c>
      <c r="D1438" s="8">
        <f t="shared" ca="1" si="106"/>
        <v>1.0769230769230771E-4</v>
      </c>
      <c r="E1438" s="9">
        <f t="shared" ca="1" si="107"/>
        <v>0.4750538461538461</v>
      </c>
      <c r="F1438" s="8">
        <f t="shared" ca="1" si="108"/>
        <v>0.11112735179320683</v>
      </c>
      <c r="G1438" s="6"/>
      <c r="H1438" s="8"/>
      <c r="I1438" s="2"/>
      <c r="J1438" s="2"/>
      <c r="K1438" s="34"/>
      <c r="L1438" s="36"/>
      <c r="M1438" s="35"/>
      <c r="N1438" s="35"/>
      <c r="O1438" s="35"/>
    </row>
    <row r="1439" spans="1:15" x14ac:dyDescent="0.2">
      <c r="A1439">
        <f>+MassCurves!A1407</f>
        <v>1403</v>
      </c>
      <c r="B1439" s="9">
        <f t="shared" si="105"/>
        <v>4.0623111700000001</v>
      </c>
      <c r="C1439" s="2">
        <f t="shared" ca="1" si="109"/>
        <v>7.733340000000144E-2</v>
      </c>
      <c r="D1439" s="8">
        <f t="shared" ca="1" si="106"/>
        <v>1.0769230769230771E-4</v>
      </c>
      <c r="E1439" s="9">
        <f t="shared" ca="1" si="107"/>
        <v>0.4750538461538461</v>
      </c>
      <c r="F1439" s="8">
        <f t="shared" ca="1" si="108"/>
        <v>0.11112735179320683</v>
      </c>
      <c r="G1439" s="6"/>
      <c r="H1439" s="8"/>
      <c r="I1439" s="2"/>
      <c r="J1439" s="2"/>
      <c r="K1439" s="34"/>
      <c r="L1439" s="36"/>
      <c r="M1439" s="35"/>
      <c r="N1439" s="35"/>
      <c r="O1439" s="35"/>
    </row>
    <row r="1440" spans="1:15" x14ac:dyDescent="0.2">
      <c r="A1440">
        <f>+MassCurves!A1408</f>
        <v>1404</v>
      </c>
      <c r="B1440" s="9">
        <f t="shared" si="105"/>
        <v>4.0636000600000006</v>
      </c>
      <c r="C1440" s="2">
        <f t="shared" ca="1" si="109"/>
        <v>7.733340000000144E-2</v>
      </c>
      <c r="D1440" s="8">
        <f t="shared" ca="1" si="106"/>
        <v>1.0769230769230771E-4</v>
      </c>
      <c r="E1440" s="9">
        <f t="shared" ca="1" si="107"/>
        <v>0.4750538461538461</v>
      </c>
      <c r="F1440" s="8">
        <f t="shared" ca="1" si="108"/>
        <v>0.11112735179320683</v>
      </c>
      <c r="G1440" s="6"/>
      <c r="H1440" s="8"/>
      <c r="I1440" s="2"/>
      <c r="J1440" s="2"/>
      <c r="K1440" s="34"/>
      <c r="L1440" s="36"/>
      <c r="M1440" s="35"/>
      <c r="N1440" s="35"/>
      <c r="O1440" s="35"/>
    </row>
    <row r="1441" spans="1:15" x14ac:dyDescent="0.2">
      <c r="A1441">
        <f>+MassCurves!A1409</f>
        <v>1405</v>
      </c>
      <c r="B1441" s="9">
        <f t="shared" si="105"/>
        <v>4.0648889500000003</v>
      </c>
      <c r="C1441" s="2">
        <f t="shared" ca="1" si="109"/>
        <v>7.733340000000144E-2</v>
      </c>
      <c r="D1441" s="8">
        <f t="shared" ca="1" si="106"/>
        <v>1.0769230769230771E-4</v>
      </c>
      <c r="E1441" s="9">
        <f t="shared" ca="1" si="107"/>
        <v>0.4750538461538461</v>
      </c>
      <c r="F1441" s="8">
        <f t="shared" ca="1" si="108"/>
        <v>0.11112735179320683</v>
      </c>
      <c r="G1441" s="6"/>
      <c r="H1441" s="8"/>
      <c r="I1441" s="2"/>
      <c r="J1441" s="2"/>
      <c r="K1441" s="34"/>
      <c r="L1441" s="36"/>
      <c r="M1441" s="35"/>
      <c r="N1441" s="35"/>
      <c r="O1441" s="35"/>
    </row>
    <row r="1442" spans="1:15" x14ac:dyDescent="0.2">
      <c r="A1442">
        <f>+MassCurves!A1410</f>
        <v>1406</v>
      </c>
      <c r="B1442" s="9">
        <f t="shared" si="105"/>
        <v>4.0661778399999999</v>
      </c>
      <c r="C1442" s="2">
        <f t="shared" ca="1" si="109"/>
        <v>7.7333399999996999E-2</v>
      </c>
      <c r="D1442" s="8">
        <f t="shared" ca="1" si="106"/>
        <v>1.0769230769230771E-4</v>
      </c>
      <c r="E1442" s="9">
        <f t="shared" ca="1" si="107"/>
        <v>0.4750538461538461</v>
      </c>
      <c r="F1442" s="8">
        <f t="shared" ca="1" si="108"/>
        <v>0.11112735179320045</v>
      </c>
      <c r="G1442" s="6"/>
      <c r="H1442" s="8"/>
      <c r="I1442" s="2"/>
      <c r="J1442" s="2"/>
      <c r="K1442" s="34"/>
      <c r="L1442" s="36"/>
      <c r="M1442" s="35"/>
      <c r="N1442" s="35"/>
      <c r="O1442" s="35"/>
    </row>
    <row r="1443" spans="1:15" x14ac:dyDescent="0.2">
      <c r="A1443">
        <f>+MassCurves!A1411</f>
        <v>1407</v>
      </c>
      <c r="B1443" s="9">
        <f t="shared" si="105"/>
        <v>4.0674667300000005</v>
      </c>
      <c r="C1443" s="2">
        <f t="shared" ca="1" si="109"/>
        <v>7.733340000000144E-2</v>
      </c>
      <c r="D1443" s="8">
        <f t="shared" ca="1" si="106"/>
        <v>1.0769230769230771E-4</v>
      </c>
      <c r="E1443" s="9">
        <f t="shared" ca="1" si="107"/>
        <v>0.4750538461538461</v>
      </c>
      <c r="F1443" s="8">
        <f t="shared" ca="1" si="108"/>
        <v>0.11112735179320683</v>
      </c>
      <c r="G1443" s="6"/>
      <c r="H1443" s="8"/>
      <c r="I1443" s="2"/>
      <c r="J1443" s="2"/>
      <c r="K1443" s="34"/>
      <c r="L1443" s="36"/>
      <c r="M1443" s="35"/>
      <c r="N1443" s="35"/>
      <c r="O1443" s="35"/>
    </row>
    <row r="1444" spans="1:15" x14ac:dyDescent="0.2">
      <c r="A1444">
        <f>+MassCurves!A1412</f>
        <v>1408</v>
      </c>
      <c r="B1444" s="9">
        <f t="shared" ref="B1444:B1507" si="110">+HLOOKUP($B$9,MassCurve,(A1444+2),FALSE)</f>
        <v>4.0687556200000001</v>
      </c>
      <c r="C1444" s="2">
        <f t="shared" ca="1" si="109"/>
        <v>7.733340000000144E-2</v>
      </c>
      <c r="D1444" s="8">
        <f t="shared" ca="1" si="106"/>
        <v>1.0769230769230771E-4</v>
      </c>
      <c r="E1444" s="9">
        <f t="shared" ca="1" si="107"/>
        <v>0.4750538461538461</v>
      </c>
      <c r="F1444" s="8">
        <f t="shared" ca="1" si="108"/>
        <v>0.11112735179320683</v>
      </c>
      <c r="G1444" s="6"/>
      <c r="H1444" s="8"/>
      <c r="I1444" s="2"/>
      <c r="J1444" s="2"/>
      <c r="K1444" s="34"/>
      <c r="L1444" s="36"/>
      <c r="M1444" s="35"/>
      <c r="N1444" s="35"/>
      <c r="O1444" s="35"/>
    </row>
    <row r="1445" spans="1:15" x14ac:dyDescent="0.2">
      <c r="A1445">
        <f>+MassCurves!A1413</f>
        <v>1409</v>
      </c>
      <c r="B1445" s="9">
        <f t="shared" si="110"/>
        <v>4.0700445100000007</v>
      </c>
      <c r="C1445" s="2">
        <f t="shared" ca="1" si="109"/>
        <v>7.733340000000144E-2</v>
      </c>
      <c r="D1445" s="8">
        <f t="shared" ref="D1445:D1508" ca="1" si="111">VLOOKUP(C1445,Cinterp,VLOOKUP($B$10,SoilID,2,FALSE)+1)</f>
        <v>1.0769230769230771E-4</v>
      </c>
      <c r="E1445" s="9">
        <f t="shared" ref="E1445:E1508" ca="1" si="112">0.95*MAX(0,$B$7)/100+D1445*(1-MAX(0,$B$7)/100)</f>
        <v>0.4750538461538461</v>
      </c>
      <c r="F1445" s="8">
        <f t="shared" ref="F1445:F1508" ca="1" si="113">+E1445*C1445*MAX(0.05,$B$5)*1.0083</f>
        <v>0.11112735179320683</v>
      </c>
      <c r="G1445" s="6"/>
      <c r="H1445" s="8"/>
      <c r="I1445" s="2"/>
      <c r="J1445" s="2"/>
      <c r="K1445" s="34"/>
      <c r="L1445" s="36"/>
      <c r="M1445" s="35"/>
      <c r="N1445" s="35"/>
      <c r="O1445" s="35"/>
    </row>
    <row r="1446" spans="1:15" x14ac:dyDescent="0.2">
      <c r="A1446">
        <f>+MassCurves!A1414</f>
        <v>1410</v>
      </c>
      <c r="B1446" s="9">
        <f t="shared" si="110"/>
        <v>4.0713334000000003</v>
      </c>
      <c r="C1446" s="2">
        <f t="shared" ref="C1446:C1509" ca="1" si="114">+IF(A1446&lt;MAX(5,$B$6),(B1446-B1445)*60,(B1446-OFFSET(B1446,-MAX(5,$B$6),0,1,1))/(A1446-OFFSET(A1446,-MAX(5,$B$6),0,1,1))*60)</f>
        <v>7.733340000000144E-2</v>
      </c>
      <c r="D1446" s="8">
        <f t="shared" ca="1" si="111"/>
        <v>1.0769230769230771E-4</v>
      </c>
      <c r="E1446" s="9">
        <f t="shared" ca="1" si="112"/>
        <v>0.4750538461538461</v>
      </c>
      <c r="F1446" s="8">
        <f t="shared" ca="1" si="113"/>
        <v>0.11112735179320683</v>
      </c>
      <c r="G1446" s="6"/>
      <c r="H1446" s="8"/>
      <c r="I1446" s="2"/>
      <c r="J1446" s="2"/>
      <c r="K1446" s="34"/>
      <c r="L1446" s="36"/>
      <c r="M1446" s="35"/>
      <c r="N1446" s="35"/>
      <c r="O1446" s="35"/>
    </row>
    <row r="1447" spans="1:15" x14ac:dyDescent="0.2">
      <c r="A1447">
        <f>+MassCurves!A1415</f>
        <v>1411</v>
      </c>
      <c r="B1447" s="9">
        <f t="shared" si="110"/>
        <v>4.07262229</v>
      </c>
      <c r="C1447" s="2">
        <f t="shared" ca="1" si="114"/>
        <v>7.7333399999996999E-2</v>
      </c>
      <c r="D1447" s="8">
        <f t="shared" ca="1" si="111"/>
        <v>1.0769230769230771E-4</v>
      </c>
      <c r="E1447" s="9">
        <f t="shared" ca="1" si="112"/>
        <v>0.4750538461538461</v>
      </c>
      <c r="F1447" s="8">
        <f t="shared" ca="1" si="113"/>
        <v>0.11112735179320045</v>
      </c>
      <c r="G1447" s="6"/>
      <c r="H1447" s="8"/>
      <c r="I1447" s="2"/>
      <c r="J1447" s="2"/>
      <c r="K1447" s="34"/>
      <c r="L1447" s="36"/>
      <c r="M1447" s="35"/>
      <c r="N1447" s="35"/>
      <c r="O1447" s="35"/>
    </row>
    <row r="1448" spans="1:15" x14ac:dyDescent="0.2">
      <c r="A1448">
        <f>+MassCurves!A1416</f>
        <v>1412</v>
      </c>
      <c r="B1448" s="9">
        <f t="shared" si="110"/>
        <v>4.0739111800000005</v>
      </c>
      <c r="C1448" s="2">
        <f t="shared" ca="1" si="114"/>
        <v>7.733340000000144E-2</v>
      </c>
      <c r="D1448" s="8">
        <f t="shared" ca="1" si="111"/>
        <v>1.0769230769230771E-4</v>
      </c>
      <c r="E1448" s="9">
        <f t="shared" ca="1" si="112"/>
        <v>0.4750538461538461</v>
      </c>
      <c r="F1448" s="8">
        <f t="shared" ca="1" si="113"/>
        <v>0.11112735179320683</v>
      </c>
      <c r="G1448" s="6"/>
      <c r="H1448" s="8"/>
      <c r="I1448" s="2"/>
      <c r="J1448" s="2"/>
      <c r="K1448" s="34"/>
      <c r="L1448" s="36"/>
      <c r="M1448" s="35"/>
      <c r="N1448" s="35"/>
      <c r="O1448" s="35"/>
    </row>
    <row r="1449" spans="1:15" x14ac:dyDescent="0.2">
      <c r="A1449">
        <f>+MassCurves!A1417</f>
        <v>1413</v>
      </c>
      <c r="B1449" s="9">
        <f t="shared" si="110"/>
        <v>4.0752000700000002</v>
      </c>
      <c r="C1449" s="2">
        <f t="shared" ca="1" si="114"/>
        <v>7.733340000000144E-2</v>
      </c>
      <c r="D1449" s="8">
        <f t="shared" ca="1" si="111"/>
        <v>1.0769230769230771E-4</v>
      </c>
      <c r="E1449" s="9">
        <f t="shared" ca="1" si="112"/>
        <v>0.4750538461538461</v>
      </c>
      <c r="F1449" s="8">
        <f t="shared" ca="1" si="113"/>
        <v>0.11112735179320683</v>
      </c>
      <c r="G1449" s="6"/>
      <c r="H1449" s="8"/>
      <c r="I1449" s="2"/>
      <c r="J1449" s="2"/>
      <c r="K1449" s="34"/>
      <c r="L1449" s="36"/>
      <c r="M1449" s="35"/>
      <c r="N1449" s="35"/>
      <c r="O1449" s="35"/>
    </row>
    <row r="1450" spans="1:15" x14ac:dyDescent="0.2">
      <c r="A1450">
        <f>+MassCurves!A1418</f>
        <v>1414</v>
      </c>
      <c r="B1450" s="9">
        <f t="shared" si="110"/>
        <v>4.0764889600000007</v>
      </c>
      <c r="C1450" s="2">
        <f t="shared" ca="1" si="114"/>
        <v>7.733340000000144E-2</v>
      </c>
      <c r="D1450" s="8">
        <f t="shared" ca="1" si="111"/>
        <v>1.0769230769230771E-4</v>
      </c>
      <c r="E1450" s="9">
        <f t="shared" ca="1" si="112"/>
        <v>0.4750538461538461</v>
      </c>
      <c r="F1450" s="8">
        <f t="shared" ca="1" si="113"/>
        <v>0.11112735179320683</v>
      </c>
      <c r="G1450" s="6"/>
      <c r="H1450" s="8"/>
      <c r="I1450" s="2"/>
      <c r="J1450" s="2"/>
      <c r="K1450" s="34"/>
      <c r="L1450" s="36"/>
      <c r="M1450" s="35"/>
      <c r="N1450" s="35"/>
      <c r="O1450" s="35"/>
    </row>
    <row r="1451" spans="1:15" x14ac:dyDescent="0.2">
      <c r="A1451">
        <f>+MassCurves!A1419</f>
        <v>1415</v>
      </c>
      <c r="B1451" s="9">
        <f t="shared" si="110"/>
        <v>4.0777778500000004</v>
      </c>
      <c r="C1451" s="2">
        <f t="shared" ca="1" si="114"/>
        <v>7.733340000000144E-2</v>
      </c>
      <c r="D1451" s="8">
        <f t="shared" ca="1" si="111"/>
        <v>1.0769230769230771E-4</v>
      </c>
      <c r="E1451" s="9">
        <f t="shared" ca="1" si="112"/>
        <v>0.4750538461538461</v>
      </c>
      <c r="F1451" s="8">
        <f t="shared" ca="1" si="113"/>
        <v>0.11112735179320683</v>
      </c>
      <c r="G1451" s="6"/>
      <c r="H1451" s="8"/>
      <c r="I1451" s="2"/>
      <c r="J1451" s="2"/>
      <c r="K1451" s="34"/>
      <c r="L1451" s="36"/>
      <c r="M1451" s="35"/>
      <c r="N1451" s="35"/>
      <c r="O1451" s="35"/>
    </row>
    <row r="1452" spans="1:15" x14ac:dyDescent="0.2">
      <c r="A1452">
        <f>+MassCurves!A1420</f>
        <v>1416</v>
      </c>
      <c r="B1452" s="9">
        <f t="shared" si="110"/>
        <v>4.07906674</v>
      </c>
      <c r="C1452" s="2">
        <f t="shared" ca="1" si="114"/>
        <v>7.7333399999996999E-2</v>
      </c>
      <c r="D1452" s="8">
        <f t="shared" ca="1" si="111"/>
        <v>1.0769230769230771E-4</v>
      </c>
      <c r="E1452" s="9">
        <f t="shared" ca="1" si="112"/>
        <v>0.4750538461538461</v>
      </c>
      <c r="F1452" s="8">
        <f t="shared" ca="1" si="113"/>
        <v>0.11112735179320045</v>
      </c>
      <c r="G1452" s="6"/>
      <c r="H1452" s="8"/>
      <c r="I1452" s="2"/>
      <c r="J1452" s="2"/>
      <c r="K1452" s="34"/>
      <c r="L1452" s="36"/>
      <c r="M1452" s="35"/>
      <c r="N1452" s="35"/>
      <c r="O1452" s="35"/>
    </row>
    <row r="1453" spans="1:15" x14ac:dyDescent="0.2">
      <c r="A1453">
        <f>+MassCurves!A1421</f>
        <v>1417</v>
      </c>
      <c r="B1453" s="9">
        <f t="shared" si="110"/>
        <v>4.0803556300000006</v>
      </c>
      <c r="C1453" s="2">
        <f t="shared" ca="1" si="114"/>
        <v>7.733340000000144E-2</v>
      </c>
      <c r="D1453" s="8">
        <f t="shared" ca="1" si="111"/>
        <v>1.0769230769230771E-4</v>
      </c>
      <c r="E1453" s="9">
        <f t="shared" ca="1" si="112"/>
        <v>0.4750538461538461</v>
      </c>
      <c r="F1453" s="8">
        <f t="shared" ca="1" si="113"/>
        <v>0.11112735179320683</v>
      </c>
      <c r="G1453" s="6"/>
      <c r="H1453" s="8"/>
      <c r="I1453" s="2"/>
      <c r="J1453" s="2"/>
      <c r="K1453" s="34"/>
      <c r="L1453" s="36"/>
      <c r="M1453" s="35"/>
      <c r="N1453" s="35"/>
      <c r="O1453" s="35"/>
    </row>
    <row r="1454" spans="1:15" x14ac:dyDescent="0.2">
      <c r="A1454">
        <f>+MassCurves!A1422</f>
        <v>1418</v>
      </c>
      <c r="B1454" s="9">
        <f t="shared" si="110"/>
        <v>4.0816445200000002</v>
      </c>
      <c r="C1454" s="2">
        <f t="shared" ca="1" si="114"/>
        <v>7.733340000000144E-2</v>
      </c>
      <c r="D1454" s="8">
        <f t="shared" ca="1" si="111"/>
        <v>1.0769230769230771E-4</v>
      </c>
      <c r="E1454" s="9">
        <f t="shared" ca="1" si="112"/>
        <v>0.4750538461538461</v>
      </c>
      <c r="F1454" s="8">
        <f t="shared" ca="1" si="113"/>
        <v>0.11112735179320683</v>
      </c>
      <c r="G1454" s="6"/>
      <c r="H1454" s="8"/>
      <c r="I1454" s="2"/>
      <c r="J1454" s="2"/>
      <c r="K1454" s="34"/>
      <c r="L1454" s="36"/>
      <c r="M1454" s="35"/>
      <c r="N1454" s="35"/>
      <c r="O1454" s="35"/>
    </row>
    <row r="1455" spans="1:15" x14ac:dyDescent="0.2">
      <c r="A1455">
        <f>+MassCurves!A1423</f>
        <v>1419</v>
      </c>
      <c r="B1455" s="9">
        <f t="shared" si="110"/>
        <v>4.0829334100000008</v>
      </c>
      <c r="C1455" s="2">
        <f t="shared" ca="1" si="114"/>
        <v>7.733340000000144E-2</v>
      </c>
      <c r="D1455" s="8">
        <f t="shared" ca="1" si="111"/>
        <v>1.0769230769230771E-4</v>
      </c>
      <c r="E1455" s="9">
        <f t="shared" ca="1" si="112"/>
        <v>0.4750538461538461</v>
      </c>
      <c r="F1455" s="8">
        <f t="shared" ca="1" si="113"/>
        <v>0.11112735179320683</v>
      </c>
      <c r="G1455" s="6"/>
      <c r="H1455" s="8"/>
      <c r="I1455" s="2"/>
      <c r="J1455" s="2"/>
      <c r="K1455" s="34"/>
      <c r="L1455" s="36"/>
      <c r="M1455" s="35"/>
      <c r="N1455" s="35"/>
      <c r="O1455" s="35"/>
    </row>
    <row r="1456" spans="1:15" x14ac:dyDescent="0.2">
      <c r="A1456">
        <f>+MassCurves!A1424</f>
        <v>1420</v>
      </c>
      <c r="B1456" s="9">
        <f t="shared" si="110"/>
        <v>4.0842223000000004</v>
      </c>
      <c r="C1456" s="2">
        <f t="shared" ca="1" si="114"/>
        <v>7.733340000000144E-2</v>
      </c>
      <c r="D1456" s="8">
        <f t="shared" ca="1" si="111"/>
        <v>1.0769230769230771E-4</v>
      </c>
      <c r="E1456" s="9">
        <f t="shared" ca="1" si="112"/>
        <v>0.4750538461538461</v>
      </c>
      <c r="F1456" s="8">
        <f t="shared" ca="1" si="113"/>
        <v>0.11112735179320683</v>
      </c>
      <c r="G1456" s="6"/>
      <c r="H1456" s="8"/>
      <c r="I1456" s="2"/>
      <c r="J1456" s="2"/>
      <c r="K1456" s="34"/>
      <c r="L1456" s="36"/>
      <c r="M1456" s="35"/>
      <c r="N1456" s="35"/>
      <c r="O1456" s="35"/>
    </row>
    <row r="1457" spans="1:15" x14ac:dyDescent="0.2">
      <c r="A1457">
        <f>+MassCurves!A1425</f>
        <v>1421</v>
      </c>
      <c r="B1457" s="9">
        <f t="shared" si="110"/>
        <v>4.0855111900000001</v>
      </c>
      <c r="C1457" s="2">
        <f t="shared" ca="1" si="114"/>
        <v>7.7333399999996999E-2</v>
      </c>
      <c r="D1457" s="8">
        <f t="shared" ca="1" si="111"/>
        <v>1.0769230769230771E-4</v>
      </c>
      <c r="E1457" s="9">
        <f t="shared" ca="1" si="112"/>
        <v>0.4750538461538461</v>
      </c>
      <c r="F1457" s="8">
        <f t="shared" ca="1" si="113"/>
        <v>0.11112735179320045</v>
      </c>
      <c r="G1457" s="6"/>
      <c r="H1457" s="8"/>
      <c r="I1457" s="2"/>
      <c r="J1457" s="2"/>
      <c r="K1457" s="34"/>
      <c r="L1457" s="36"/>
      <c r="M1457" s="35"/>
      <c r="N1457" s="35"/>
      <c r="O1457" s="35"/>
    </row>
    <row r="1458" spans="1:15" x14ac:dyDescent="0.2">
      <c r="A1458">
        <f>+MassCurves!A1426</f>
        <v>1422</v>
      </c>
      <c r="B1458" s="9">
        <f t="shared" si="110"/>
        <v>4.0868000800000006</v>
      </c>
      <c r="C1458" s="2">
        <f t="shared" ca="1" si="114"/>
        <v>7.733340000000144E-2</v>
      </c>
      <c r="D1458" s="8">
        <f t="shared" ca="1" si="111"/>
        <v>1.0769230769230771E-4</v>
      </c>
      <c r="E1458" s="9">
        <f t="shared" ca="1" si="112"/>
        <v>0.4750538461538461</v>
      </c>
      <c r="F1458" s="8">
        <f t="shared" ca="1" si="113"/>
        <v>0.11112735179320683</v>
      </c>
      <c r="G1458" s="6"/>
      <c r="H1458" s="8"/>
      <c r="I1458" s="2"/>
      <c r="J1458" s="2"/>
      <c r="K1458" s="34"/>
      <c r="L1458" s="36"/>
      <c r="M1458" s="35"/>
      <c r="N1458" s="35"/>
      <c r="O1458" s="35"/>
    </row>
    <row r="1459" spans="1:15" x14ac:dyDescent="0.2">
      <c r="A1459">
        <f>+MassCurves!A1427</f>
        <v>1423</v>
      </c>
      <c r="B1459" s="9">
        <f t="shared" si="110"/>
        <v>4.0880889700000003</v>
      </c>
      <c r="C1459" s="2">
        <f t="shared" ca="1" si="114"/>
        <v>7.733340000000144E-2</v>
      </c>
      <c r="D1459" s="8">
        <f t="shared" ca="1" si="111"/>
        <v>1.0769230769230771E-4</v>
      </c>
      <c r="E1459" s="9">
        <f t="shared" ca="1" si="112"/>
        <v>0.4750538461538461</v>
      </c>
      <c r="F1459" s="8">
        <f t="shared" ca="1" si="113"/>
        <v>0.11112735179320683</v>
      </c>
      <c r="G1459" s="6"/>
      <c r="H1459" s="8"/>
      <c r="I1459" s="2"/>
      <c r="J1459" s="2"/>
      <c r="K1459" s="34"/>
      <c r="L1459" s="36"/>
      <c r="M1459" s="35"/>
      <c r="N1459" s="35"/>
      <c r="O1459" s="35"/>
    </row>
    <row r="1460" spans="1:15" x14ac:dyDescent="0.2">
      <c r="A1460">
        <f>+MassCurves!A1428</f>
        <v>1424</v>
      </c>
      <c r="B1460" s="9">
        <f t="shared" si="110"/>
        <v>4.0893778599999999</v>
      </c>
      <c r="C1460" s="2">
        <f t="shared" ca="1" si="114"/>
        <v>7.7333399999996999E-2</v>
      </c>
      <c r="D1460" s="8">
        <f t="shared" ca="1" si="111"/>
        <v>1.0769230769230771E-4</v>
      </c>
      <c r="E1460" s="9">
        <f t="shared" ca="1" si="112"/>
        <v>0.4750538461538461</v>
      </c>
      <c r="F1460" s="8">
        <f t="shared" ca="1" si="113"/>
        <v>0.11112735179320045</v>
      </c>
      <c r="G1460" s="6"/>
      <c r="H1460" s="8"/>
      <c r="I1460" s="2"/>
      <c r="J1460" s="2"/>
      <c r="K1460" s="34"/>
      <c r="L1460" s="36"/>
      <c r="M1460" s="35"/>
      <c r="N1460" s="35"/>
      <c r="O1460" s="35"/>
    </row>
    <row r="1461" spans="1:15" x14ac:dyDescent="0.2">
      <c r="A1461">
        <f>+MassCurves!A1429</f>
        <v>1425</v>
      </c>
      <c r="B1461" s="9">
        <f t="shared" si="110"/>
        <v>4.0906667500000005</v>
      </c>
      <c r="C1461" s="2">
        <f t="shared" ca="1" si="114"/>
        <v>7.733340000000144E-2</v>
      </c>
      <c r="D1461" s="8">
        <f t="shared" ca="1" si="111"/>
        <v>1.0769230769230771E-4</v>
      </c>
      <c r="E1461" s="9">
        <f t="shared" ca="1" si="112"/>
        <v>0.4750538461538461</v>
      </c>
      <c r="F1461" s="8">
        <f t="shared" ca="1" si="113"/>
        <v>0.11112735179320683</v>
      </c>
      <c r="G1461" s="6"/>
      <c r="H1461" s="8"/>
      <c r="I1461" s="2"/>
      <c r="J1461" s="2"/>
      <c r="K1461" s="34"/>
      <c r="L1461" s="36"/>
      <c r="M1461" s="35"/>
      <c r="N1461" s="35"/>
      <c r="O1461" s="35"/>
    </row>
    <row r="1462" spans="1:15" x14ac:dyDescent="0.2">
      <c r="A1462">
        <f>+MassCurves!A1430</f>
        <v>1426</v>
      </c>
      <c r="B1462" s="9">
        <f t="shared" si="110"/>
        <v>4.0919556400000001</v>
      </c>
      <c r="C1462" s="2">
        <f t="shared" ca="1" si="114"/>
        <v>7.7333399999996999E-2</v>
      </c>
      <c r="D1462" s="8">
        <f t="shared" ca="1" si="111"/>
        <v>1.0769230769230771E-4</v>
      </c>
      <c r="E1462" s="9">
        <f t="shared" ca="1" si="112"/>
        <v>0.4750538461538461</v>
      </c>
      <c r="F1462" s="8">
        <f t="shared" ca="1" si="113"/>
        <v>0.11112735179320045</v>
      </c>
      <c r="G1462" s="6"/>
      <c r="H1462" s="8"/>
      <c r="I1462" s="2"/>
      <c r="J1462" s="2"/>
      <c r="K1462" s="34"/>
      <c r="L1462" s="36"/>
      <c r="M1462" s="35"/>
      <c r="N1462" s="35"/>
      <c r="O1462" s="35"/>
    </row>
    <row r="1463" spans="1:15" x14ac:dyDescent="0.2">
      <c r="A1463">
        <f>+MassCurves!A1431</f>
        <v>1427</v>
      </c>
      <c r="B1463" s="9">
        <f t="shared" si="110"/>
        <v>4.0932445299999998</v>
      </c>
      <c r="C1463" s="2">
        <f t="shared" ca="1" si="114"/>
        <v>7.7333399999996999E-2</v>
      </c>
      <c r="D1463" s="8">
        <f t="shared" ca="1" si="111"/>
        <v>1.0769230769230771E-4</v>
      </c>
      <c r="E1463" s="9">
        <f t="shared" ca="1" si="112"/>
        <v>0.4750538461538461</v>
      </c>
      <c r="F1463" s="8">
        <f t="shared" ca="1" si="113"/>
        <v>0.11112735179320045</v>
      </c>
      <c r="G1463" s="6"/>
      <c r="H1463" s="8"/>
      <c r="I1463" s="2"/>
      <c r="J1463" s="2"/>
      <c r="K1463" s="34"/>
      <c r="L1463" s="36"/>
      <c r="M1463" s="35"/>
      <c r="N1463" s="35"/>
      <c r="O1463" s="35"/>
    </row>
    <row r="1464" spans="1:15" x14ac:dyDescent="0.2">
      <c r="A1464">
        <f>+MassCurves!A1432</f>
        <v>1428</v>
      </c>
      <c r="B1464" s="9">
        <f t="shared" si="110"/>
        <v>4.0945334200000003</v>
      </c>
      <c r="C1464" s="2">
        <f t="shared" ca="1" si="114"/>
        <v>7.733340000000144E-2</v>
      </c>
      <c r="D1464" s="8">
        <f t="shared" ca="1" si="111"/>
        <v>1.0769230769230771E-4</v>
      </c>
      <c r="E1464" s="9">
        <f t="shared" ca="1" si="112"/>
        <v>0.4750538461538461</v>
      </c>
      <c r="F1464" s="8">
        <f t="shared" ca="1" si="113"/>
        <v>0.11112735179320683</v>
      </c>
      <c r="G1464" s="6"/>
      <c r="H1464" s="8"/>
      <c r="I1464" s="2"/>
      <c r="J1464" s="2"/>
      <c r="K1464" s="34"/>
      <c r="L1464" s="36"/>
      <c r="M1464" s="35"/>
      <c r="N1464" s="35"/>
      <c r="O1464" s="35"/>
    </row>
    <row r="1465" spans="1:15" x14ac:dyDescent="0.2">
      <c r="A1465">
        <f>+MassCurves!A1433</f>
        <v>1429</v>
      </c>
      <c r="B1465" s="9">
        <f t="shared" si="110"/>
        <v>4.09582231</v>
      </c>
      <c r="C1465" s="2">
        <f t="shared" ca="1" si="114"/>
        <v>7.7333399999996999E-2</v>
      </c>
      <c r="D1465" s="8">
        <f t="shared" ca="1" si="111"/>
        <v>1.0769230769230771E-4</v>
      </c>
      <c r="E1465" s="9">
        <f t="shared" ca="1" si="112"/>
        <v>0.4750538461538461</v>
      </c>
      <c r="F1465" s="8">
        <f t="shared" ca="1" si="113"/>
        <v>0.11112735179320045</v>
      </c>
      <c r="G1465" s="6"/>
      <c r="H1465" s="8"/>
      <c r="I1465" s="2"/>
      <c r="J1465" s="2"/>
      <c r="K1465" s="34"/>
      <c r="L1465" s="36"/>
      <c r="M1465" s="35"/>
      <c r="N1465" s="35"/>
      <c r="O1465" s="35"/>
    </row>
    <row r="1466" spans="1:15" x14ac:dyDescent="0.2">
      <c r="A1466">
        <f>+MassCurves!A1434</f>
        <v>1430</v>
      </c>
      <c r="B1466" s="9">
        <f t="shared" si="110"/>
        <v>4.0971112000000005</v>
      </c>
      <c r="C1466" s="2">
        <f t="shared" ca="1" si="114"/>
        <v>7.733340000000144E-2</v>
      </c>
      <c r="D1466" s="8">
        <f t="shared" ca="1" si="111"/>
        <v>1.0769230769230771E-4</v>
      </c>
      <c r="E1466" s="9">
        <f t="shared" ca="1" si="112"/>
        <v>0.4750538461538461</v>
      </c>
      <c r="F1466" s="8">
        <f t="shared" ca="1" si="113"/>
        <v>0.11112735179320683</v>
      </c>
      <c r="G1466" s="6"/>
      <c r="H1466" s="8"/>
      <c r="I1466" s="2"/>
      <c r="J1466" s="2"/>
      <c r="K1466" s="34"/>
      <c r="L1466" s="36"/>
      <c r="M1466" s="35"/>
      <c r="N1466" s="35"/>
      <c r="O1466" s="35"/>
    </row>
    <row r="1467" spans="1:15" x14ac:dyDescent="0.2">
      <c r="A1467">
        <f>+MassCurves!A1435</f>
        <v>1431</v>
      </c>
      <c r="B1467" s="9">
        <f t="shared" si="110"/>
        <v>4.0984000900000002</v>
      </c>
      <c r="C1467" s="2">
        <f t="shared" ca="1" si="114"/>
        <v>7.7333399999996999E-2</v>
      </c>
      <c r="D1467" s="8">
        <f t="shared" ca="1" si="111"/>
        <v>1.0769230769230771E-4</v>
      </c>
      <c r="E1467" s="9">
        <f t="shared" ca="1" si="112"/>
        <v>0.4750538461538461</v>
      </c>
      <c r="F1467" s="8">
        <f t="shared" ca="1" si="113"/>
        <v>0.11112735179320045</v>
      </c>
      <c r="G1467" s="6"/>
      <c r="H1467" s="8"/>
      <c r="I1467" s="2"/>
      <c r="J1467" s="2"/>
      <c r="K1467" s="34"/>
      <c r="L1467" s="36"/>
      <c r="M1467" s="35"/>
      <c r="N1467" s="35"/>
      <c r="O1467" s="35"/>
    </row>
    <row r="1468" spans="1:15" x14ac:dyDescent="0.2">
      <c r="A1468">
        <f>+MassCurves!A1436</f>
        <v>1432</v>
      </c>
      <c r="B1468" s="9">
        <f t="shared" si="110"/>
        <v>4.0996889799999998</v>
      </c>
      <c r="C1468" s="2">
        <f t="shared" ca="1" si="114"/>
        <v>7.7333399999996999E-2</v>
      </c>
      <c r="D1468" s="8">
        <f t="shared" ca="1" si="111"/>
        <v>1.0769230769230771E-4</v>
      </c>
      <c r="E1468" s="9">
        <f t="shared" ca="1" si="112"/>
        <v>0.4750538461538461</v>
      </c>
      <c r="F1468" s="8">
        <f t="shared" ca="1" si="113"/>
        <v>0.11112735179320045</v>
      </c>
      <c r="G1468" s="6"/>
      <c r="H1468" s="8"/>
      <c r="I1468" s="2"/>
      <c r="J1468" s="2"/>
      <c r="K1468" s="34"/>
      <c r="L1468" s="36"/>
      <c r="M1468" s="35"/>
      <c r="N1468" s="35"/>
      <c r="O1468" s="35"/>
    </row>
    <row r="1469" spans="1:15" x14ac:dyDescent="0.2">
      <c r="A1469">
        <f>+MassCurves!A1437</f>
        <v>1433</v>
      </c>
      <c r="B1469" s="9">
        <f t="shared" si="110"/>
        <v>4.1009778700000004</v>
      </c>
      <c r="C1469" s="2">
        <f t="shared" ca="1" si="114"/>
        <v>7.733340000000144E-2</v>
      </c>
      <c r="D1469" s="8">
        <f t="shared" ca="1" si="111"/>
        <v>1.0769230769230771E-4</v>
      </c>
      <c r="E1469" s="9">
        <f t="shared" ca="1" si="112"/>
        <v>0.4750538461538461</v>
      </c>
      <c r="F1469" s="8">
        <f t="shared" ca="1" si="113"/>
        <v>0.11112735179320683</v>
      </c>
      <c r="G1469" s="6"/>
      <c r="H1469" s="8"/>
      <c r="I1469" s="2"/>
      <c r="J1469" s="2"/>
      <c r="K1469" s="34"/>
      <c r="L1469" s="36"/>
      <c r="M1469" s="35"/>
      <c r="N1469" s="35"/>
      <c r="O1469" s="35"/>
    </row>
    <row r="1470" spans="1:15" x14ac:dyDescent="0.2">
      <c r="A1470">
        <f>+MassCurves!A1438</f>
        <v>1434</v>
      </c>
      <c r="B1470" s="9">
        <f t="shared" si="110"/>
        <v>4.10226676</v>
      </c>
      <c r="C1470" s="2">
        <f t="shared" ca="1" si="114"/>
        <v>7.7333399999996999E-2</v>
      </c>
      <c r="D1470" s="8">
        <f t="shared" ca="1" si="111"/>
        <v>1.0769230769230771E-4</v>
      </c>
      <c r="E1470" s="9">
        <f t="shared" ca="1" si="112"/>
        <v>0.4750538461538461</v>
      </c>
      <c r="F1470" s="8">
        <f t="shared" ca="1" si="113"/>
        <v>0.11112735179320045</v>
      </c>
      <c r="G1470" s="6"/>
      <c r="H1470" s="8"/>
      <c r="I1470" s="2"/>
      <c r="J1470" s="2"/>
      <c r="K1470" s="34"/>
      <c r="L1470" s="36"/>
      <c r="M1470" s="35"/>
      <c r="N1470" s="35"/>
      <c r="O1470" s="35"/>
    </row>
    <row r="1471" spans="1:15" x14ac:dyDescent="0.2">
      <c r="A1471">
        <f>+MassCurves!A1439</f>
        <v>1435</v>
      </c>
      <c r="B1471" s="9">
        <f t="shared" si="110"/>
        <v>4.1035556499999997</v>
      </c>
      <c r="C1471" s="2">
        <f t="shared" ca="1" si="114"/>
        <v>7.7333399999996999E-2</v>
      </c>
      <c r="D1471" s="8">
        <f t="shared" ca="1" si="111"/>
        <v>1.0769230769230771E-4</v>
      </c>
      <c r="E1471" s="9">
        <f t="shared" ca="1" si="112"/>
        <v>0.4750538461538461</v>
      </c>
      <c r="F1471" s="8">
        <f t="shared" ca="1" si="113"/>
        <v>0.11112735179320045</v>
      </c>
      <c r="G1471" s="6"/>
      <c r="H1471" s="8"/>
      <c r="I1471" s="2"/>
      <c r="J1471" s="2"/>
      <c r="K1471" s="34"/>
      <c r="L1471" s="36"/>
      <c r="M1471" s="35"/>
      <c r="N1471" s="35"/>
      <c r="O1471" s="35"/>
    </row>
    <row r="1472" spans="1:15" x14ac:dyDescent="0.2">
      <c r="A1472">
        <f>+MassCurves!A1440</f>
        <v>1436</v>
      </c>
      <c r="B1472" s="9">
        <f t="shared" si="110"/>
        <v>4.1048445400000002</v>
      </c>
      <c r="C1472" s="2">
        <f t="shared" ca="1" si="114"/>
        <v>7.733340000000144E-2</v>
      </c>
      <c r="D1472" s="8">
        <f t="shared" ca="1" si="111"/>
        <v>1.0769230769230771E-4</v>
      </c>
      <c r="E1472" s="9">
        <f t="shared" ca="1" si="112"/>
        <v>0.4750538461538461</v>
      </c>
      <c r="F1472" s="8">
        <f t="shared" ca="1" si="113"/>
        <v>0.11112735179320683</v>
      </c>
      <c r="G1472" s="6"/>
      <c r="H1472" s="8"/>
      <c r="I1472" s="2"/>
      <c r="J1472" s="2"/>
      <c r="K1472" s="34"/>
      <c r="L1472" s="36"/>
      <c r="M1472" s="35"/>
      <c r="N1472" s="35"/>
      <c r="O1472" s="35"/>
    </row>
    <row r="1473" spans="1:15" x14ac:dyDescent="0.2">
      <c r="A1473">
        <f>+MassCurves!A1441</f>
        <v>1437</v>
      </c>
      <c r="B1473" s="9">
        <f t="shared" si="110"/>
        <v>4.1061334299999999</v>
      </c>
      <c r="C1473" s="2">
        <f t="shared" ca="1" si="114"/>
        <v>7.7333399999996999E-2</v>
      </c>
      <c r="D1473" s="8">
        <f t="shared" ca="1" si="111"/>
        <v>1.0769230769230771E-4</v>
      </c>
      <c r="E1473" s="9">
        <f t="shared" ca="1" si="112"/>
        <v>0.4750538461538461</v>
      </c>
      <c r="F1473" s="8">
        <f t="shared" ca="1" si="113"/>
        <v>0.11112735179320045</v>
      </c>
      <c r="G1473" s="6"/>
      <c r="H1473" s="8"/>
      <c r="I1473" s="2"/>
      <c r="J1473" s="2"/>
      <c r="K1473" s="34"/>
      <c r="L1473" s="36"/>
      <c r="M1473" s="35"/>
      <c r="N1473" s="35"/>
      <c r="O1473" s="35"/>
    </row>
    <row r="1474" spans="1:15" x14ac:dyDescent="0.2">
      <c r="A1474">
        <f>+MassCurves!A1442</f>
        <v>1438</v>
      </c>
      <c r="B1474" s="9">
        <f t="shared" si="110"/>
        <v>4.1074223199999995</v>
      </c>
      <c r="C1474" s="2">
        <f t="shared" ca="1" si="114"/>
        <v>7.7333399999996999E-2</v>
      </c>
      <c r="D1474" s="8">
        <f t="shared" ca="1" si="111"/>
        <v>1.0769230769230771E-4</v>
      </c>
      <c r="E1474" s="9">
        <f t="shared" ca="1" si="112"/>
        <v>0.4750538461538461</v>
      </c>
      <c r="F1474" s="8">
        <f t="shared" ca="1" si="113"/>
        <v>0.11112735179320045</v>
      </c>
      <c r="G1474" s="6"/>
      <c r="H1474" s="8"/>
      <c r="I1474" s="2"/>
      <c r="J1474" s="2"/>
      <c r="K1474" s="34"/>
      <c r="L1474" s="36"/>
      <c r="M1474" s="35"/>
      <c r="N1474" s="35"/>
      <c r="O1474" s="35"/>
    </row>
    <row r="1475" spans="1:15" x14ac:dyDescent="0.2">
      <c r="A1475">
        <f>+MassCurves!A1443</f>
        <v>1439</v>
      </c>
      <c r="B1475" s="9">
        <f t="shared" si="110"/>
        <v>4.1087112100000001</v>
      </c>
      <c r="C1475" s="2">
        <f t="shared" ca="1" si="114"/>
        <v>7.733340000000144E-2</v>
      </c>
      <c r="D1475" s="8">
        <f t="shared" ca="1" si="111"/>
        <v>1.0769230769230771E-4</v>
      </c>
      <c r="E1475" s="9">
        <f t="shared" ca="1" si="112"/>
        <v>0.4750538461538461</v>
      </c>
      <c r="F1475" s="8">
        <f t="shared" ca="1" si="113"/>
        <v>0.11112735179320683</v>
      </c>
      <c r="G1475" s="6"/>
      <c r="H1475" s="8"/>
      <c r="I1475" s="2"/>
      <c r="J1475" s="2"/>
      <c r="K1475" s="34"/>
      <c r="L1475" s="36"/>
      <c r="M1475" s="35"/>
      <c r="N1475" s="35"/>
      <c r="O1475" s="35"/>
    </row>
    <row r="1476" spans="1:15" x14ac:dyDescent="0.2">
      <c r="A1476">
        <f>+MassCurves!A1444</f>
        <v>1440</v>
      </c>
      <c r="B1476" s="9">
        <f t="shared" si="110"/>
        <v>4.1100000999999997</v>
      </c>
      <c r="C1476" s="2">
        <f t="shared" ca="1" si="114"/>
        <v>7.7333399999996999E-2</v>
      </c>
      <c r="D1476" s="8">
        <f t="shared" ca="1" si="111"/>
        <v>1.0769230769230771E-4</v>
      </c>
      <c r="E1476" s="9">
        <f t="shared" ca="1" si="112"/>
        <v>0.4750538461538461</v>
      </c>
      <c r="F1476" s="8">
        <f t="shared" ca="1" si="113"/>
        <v>0.11112735179320045</v>
      </c>
      <c r="G1476" s="6"/>
      <c r="H1476" s="8"/>
      <c r="I1476" s="2"/>
      <c r="J1476" s="2"/>
      <c r="K1476" s="34"/>
      <c r="L1476" s="36"/>
      <c r="M1476" s="35"/>
      <c r="N1476" s="35"/>
      <c r="O1476" s="35"/>
    </row>
    <row r="1477" spans="1:15" x14ac:dyDescent="0.2">
      <c r="A1477">
        <f>+MassCurves!A1445</f>
        <v>1441</v>
      </c>
      <c r="B1477" s="9">
        <f t="shared" si="110"/>
        <v>4.1100000999999997</v>
      </c>
      <c r="C1477" s="2">
        <f t="shared" ca="1" si="114"/>
        <v>7.0888949999998729E-2</v>
      </c>
      <c r="D1477" s="8">
        <f t="shared" ca="1" si="111"/>
        <v>1.0769230769230771E-4</v>
      </c>
      <c r="E1477" s="9">
        <f t="shared" ca="1" si="112"/>
        <v>0.4750538461538461</v>
      </c>
      <c r="F1477" s="8">
        <f t="shared" ca="1" si="113"/>
        <v>0.1018667391437692</v>
      </c>
      <c r="G1477" s="6"/>
      <c r="H1477" s="8"/>
      <c r="I1477" s="2"/>
      <c r="J1477" s="2"/>
      <c r="K1477" s="34"/>
      <c r="L1477" s="36"/>
      <c r="M1477" s="35"/>
      <c r="N1477" s="35"/>
      <c r="O1477" s="35"/>
    </row>
    <row r="1478" spans="1:15" x14ac:dyDescent="0.2">
      <c r="A1478">
        <f>+MassCurves!A1446</f>
        <v>1442</v>
      </c>
      <c r="B1478" s="9">
        <f t="shared" si="110"/>
        <v>4.1100000999999997</v>
      </c>
      <c r="C1478" s="2">
        <f t="shared" ca="1" si="114"/>
        <v>6.4444499999996019E-2</v>
      </c>
      <c r="D1478" s="8">
        <f t="shared" ca="1" si="111"/>
        <v>9.2307692307692316E-5</v>
      </c>
      <c r="E1478" s="9">
        <f t="shared" ca="1" si="112"/>
        <v>0.47504615384615384</v>
      </c>
      <c r="F1478" s="8">
        <f t="shared" ca="1" si="113"/>
        <v>9.2604626969961981E-2</v>
      </c>
      <c r="G1478" s="6"/>
      <c r="H1478" s="8"/>
      <c r="I1478" s="2"/>
      <c r="J1478" s="2"/>
      <c r="K1478" s="34"/>
      <c r="L1478" s="36"/>
      <c r="M1478" s="35"/>
      <c r="N1478" s="35"/>
      <c r="O1478" s="35"/>
    </row>
    <row r="1479" spans="1:15" x14ac:dyDescent="0.2">
      <c r="A1479">
        <f>+MassCurves!A1447</f>
        <v>1443</v>
      </c>
      <c r="B1479" s="9">
        <f t="shared" si="110"/>
        <v>4.1100000999999997</v>
      </c>
      <c r="C1479" s="2">
        <f t="shared" ca="1" si="114"/>
        <v>5.8000049999997749E-2</v>
      </c>
      <c r="D1479" s="8">
        <f t="shared" ca="1" si="111"/>
        <v>7.6923076923076926E-5</v>
      </c>
      <c r="E1479" s="9">
        <f t="shared" ca="1" si="112"/>
        <v>0.47503846153846152</v>
      </c>
      <c r="F1479" s="8">
        <f t="shared" ca="1" si="113"/>
        <v>8.3342814701035037E-2</v>
      </c>
      <c r="G1479" s="6"/>
      <c r="H1479" s="8"/>
      <c r="I1479" s="2"/>
      <c r="J1479" s="2"/>
      <c r="K1479" s="34"/>
      <c r="L1479" s="36"/>
      <c r="M1479" s="35"/>
      <c r="N1479" s="35"/>
      <c r="O1479" s="35"/>
    </row>
    <row r="1480" spans="1:15" x14ac:dyDescent="0.2">
      <c r="A1480">
        <f>+MassCurves!A1448</f>
        <v>1444</v>
      </c>
      <c r="B1480" s="9">
        <f t="shared" si="110"/>
        <v>4.1100000999999997</v>
      </c>
      <c r="C1480" s="2">
        <f t="shared" ca="1" si="114"/>
        <v>5.155559999999948E-2</v>
      </c>
      <c r="D1480" s="8">
        <f t="shared" ca="1" si="111"/>
        <v>7.6923076923076926E-5</v>
      </c>
      <c r="E1480" s="9">
        <f t="shared" ca="1" si="112"/>
        <v>0.47503846153846152</v>
      </c>
      <c r="F1480" s="8">
        <f t="shared" ca="1" si="113"/>
        <v>7.4082501956477712E-2</v>
      </c>
      <c r="G1480" s="6"/>
      <c r="H1480" s="8"/>
      <c r="I1480" s="2"/>
      <c r="J1480" s="2"/>
      <c r="K1480" s="34"/>
      <c r="L1480" s="36"/>
      <c r="M1480" s="35"/>
      <c r="N1480" s="35"/>
      <c r="O1480" s="35"/>
    </row>
    <row r="1481" spans="1:15" x14ac:dyDescent="0.2">
      <c r="A1481">
        <f>+MassCurves!A1449</f>
        <v>1445</v>
      </c>
      <c r="B1481" s="9">
        <f t="shared" si="110"/>
        <v>4.1100000999999997</v>
      </c>
      <c r="C1481" s="2">
        <f t="shared" ca="1" si="114"/>
        <v>4.5111149999996769E-2</v>
      </c>
      <c r="D1481" s="8">
        <f t="shared" ca="1" si="111"/>
        <v>6.1538461538461535E-5</v>
      </c>
      <c r="E1481" s="9">
        <f t="shared" ca="1" si="112"/>
        <v>0.4750307692307692</v>
      </c>
      <c r="F1481" s="8">
        <f t="shared" ca="1" si="113"/>
        <v>6.4821139544855272E-2</v>
      </c>
      <c r="G1481" s="6"/>
      <c r="H1481" s="8"/>
      <c r="I1481" s="2"/>
      <c r="J1481" s="2"/>
      <c r="K1481" s="34"/>
      <c r="L1481" s="36"/>
      <c r="M1481" s="35"/>
      <c r="N1481" s="35"/>
      <c r="O1481" s="35"/>
    </row>
    <row r="1482" spans="1:15" x14ac:dyDescent="0.2">
      <c r="A1482">
        <f>+MassCurves!A1450</f>
        <v>1446</v>
      </c>
      <c r="B1482" s="9">
        <f t="shared" si="110"/>
        <v>4.1100000999999997</v>
      </c>
      <c r="C1482" s="2">
        <f t="shared" ca="1" si="114"/>
        <v>3.8666699999998499E-2</v>
      </c>
      <c r="D1482" s="8">
        <f t="shared" ca="1" si="111"/>
        <v>4.6153846153846151E-5</v>
      </c>
      <c r="E1482" s="9">
        <f t="shared" ca="1" si="112"/>
        <v>0.47502307692307688</v>
      </c>
      <c r="F1482" s="8">
        <f t="shared" ca="1" si="113"/>
        <v>5.5560077038113144E-2</v>
      </c>
      <c r="G1482" s="6"/>
      <c r="H1482" s="8"/>
      <c r="I1482" s="2"/>
      <c r="J1482" s="2"/>
      <c r="K1482" s="34"/>
      <c r="L1482" s="36"/>
      <c r="M1482" s="35"/>
      <c r="N1482" s="35"/>
      <c r="O1482" s="35"/>
    </row>
    <row r="1483" spans="1:15" x14ac:dyDescent="0.2">
      <c r="A1483">
        <f>+MassCurves!A1451</f>
        <v>1447</v>
      </c>
      <c r="B1483" s="9">
        <f t="shared" si="110"/>
        <v>4.1100000999999997</v>
      </c>
      <c r="C1483" s="2">
        <f t="shared" ca="1" si="114"/>
        <v>3.222225000000023E-2</v>
      </c>
      <c r="D1483" s="8">
        <f t="shared" ca="1" si="111"/>
        <v>4.6153846153846151E-5</v>
      </c>
      <c r="E1483" s="9">
        <f t="shared" ca="1" si="112"/>
        <v>0.47502307692307688</v>
      </c>
      <c r="F1483" s="8">
        <f t="shared" ca="1" si="113"/>
        <v>4.6300064198429747E-2</v>
      </c>
      <c r="G1483" s="6"/>
      <c r="H1483" s="8"/>
      <c r="I1483" s="2"/>
      <c r="J1483" s="2"/>
      <c r="K1483" s="34"/>
      <c r="L1483" s="36"/>
      <c r="M1483" s="35"/>
      <c r="N1483" s="35"/>
      <c r="O1483" s="35"/>
    </row>
    <row r="1484" spans="1:15" x14ac:dyDescent="0.2">
      <c r="A1484">
        <f>+MassCurves!A1452</f>
        <v>1448</v>
      </c>
      <c r="B1484" s="9">
        <f t="shared" si="110"/>
        <v>4.1100000999999997</v>
      </c>
      <c r="C1484" s="2">
        <f t="shared" ca="1" si="114"/>
        <v>2.5777799999997519E-2</v>
      </c>
      <c r="D1484" s="8">
        <f t="shared" ca="1" si="111"/>
        <v>3.0769230769230768E-5</v>
      </c>
      <c r="E1484" s="9">
        <f t="shared" ca="1" si="112"/>
        <v>0.47501538461538462</v>
      </c>
      <c r="F1484" s="8">
        <f t="shared" ca="1" si="113"/>
        <v>3.7039451548992124E-2</v>
      </c>
      <c r="G1484" s="6"/>
      <c r="H1484" s="8"/>
      <c r="I1484" s="2"/>
      <c r="J1484" s="2"/>
      <c r="K1484" s="34"/>
      <c r="L1484" s="36"/>
      <c r="M1484" s="35"/>
      <c r="N1484" s="35"/>
      <c r="O1484" s="35"/>
    </row>
    <row r="1485" spans="1:15" x14ac:dyDescent="0.2">
      <c r="A1485">
        <f>+MassCurves!A1453</f>
        <v>1449</v>
      </c>
      <c r="B1485" s="9">
        <f t="shared" si="110"/>
        <v>4.1100000999999997</v>
      </c>
      <c r="C1485" s="2">
        <f t="shared" ca="1" si="114"/>
        <v>1.933334999999925E-2</v>
      </c>
      <c r="D1485" s="8">
        <f t="shared" ca="1" si="111"/>
        <v>1.5384615384615384E-5</v>
      </c>
      <c r="E1485" s="9">
        <f t="shared" ca="1" si="112"/>
        <v>0.4750076923076923</v>
      </c>
      <c r="F1485" s="8">
        <f t="shared" ca="1" si="113"/>
        <v>2.7779138804434805E-2</v>
      </c>
      <c r="G1485" s="6"/>
      <c r="H1485" s="8"/>
      <c r="I1485" s="2"/>
      <c r="J1485" s="2"/>
      <c r="K1485" s="34"/>
      <c r="L1485" s="36"/>
      <c r="M1485" s="35"/>
      <c r="N1485" s="35"/>
      <c r="O1485" s="35"/>
    </row>
    <row r="1486" spans="1:15" x14ac:dyDescent="0.2">
      <c r="A1486">
        <f>+MassCurves!A1454</f>
        <v>1450</v>
      </c>
      <c r="B1486" s="9">
        <f t="shared" si="110"/>
        <v>4.1100000999999997</v>
      </c>
      <c r="C1486" s="2">
        <f t="shared" ca="1" si="114"/>
        <v>1.288890000000098E-2</v>
      </c>
      <c r="D1486" s="8">
        <f t="shared" ca="1" si="111"/>
        <v>1.5384615384615384E-5</v>
      </c>
      <c r="E1486" s="9">
        <f t="shared" ca="1" si="112"/>
        <v>0.4750076923076923</v>
      </c>
      <c r="F1486" s="8">
        <f t="shared" ca="1" si="113"/>
        <v>1.8519425869625329E-2</v>
      </c>
      <c r="G1486" s="6"/>
      <c r="H1486" s="8"/>
      <c r="I1486" s="2"/>
      <c r="J1486" s="2"/>
      <c r="K1486" s="34"/>
      <c r="L1486" s="36"/>
      <c r="M1486" s="35"/>
      <c r="N1486" s="35"/>
      <c r="O1486" s="35"/>
    </row>
    <row r="1487" spans="1:15" x14ac:dyDescent="0.2">
      <c r="A1487">
        <f>+MassCurves!A1455</f>
        <v>1451</v>
      </c>
      <c r="B1487" s="9">
        <f t="shared" si="110"/>
        <v>4.1100000999999997</v>
      </c>
      <c r="C1487" s="2">
        <f t="shared" ca="1" si="114"/>
        <v>6.4444499999982696E-3</v>
      </c>
      <c r="D1487" s="8">
        <f t="shared" ca="1" si="111"/>
        <v>0</v>
      </c>
      <c r="E1487" s="9">
        <f t="shared" ca="1" si="112"/>
        <v>0.47499999999999998</v>
      </c>
      <c r="F1487" s="8">
        <f t="shared" ca="1" si="113"/>
        <v>9.2595629823725139E-3</v>
      </c>
      <c r="G1487" s="6"/>
      <c r="H1487" s="8"/>
      <c r="I1487" s="2"/>
      <c r="J1487" s="2"/>
      <c r="K1487" s="34"/>
      <c r="L1487" s="36"/>
      <c r="M1487" s="35"/>
      <c r="N1487" s="35"/>
      <c r="O1487" s="35"/>
    </row>
    <row r="1488" spans="1:15" x14ac:dyDescent="0.2">
      <c r="A1488">
        <f>+MassCurves!A1456</f>
        <v>1452</v>
      </c>
      <c r="B1488" s="9">
        <f t="shared" si="110"/>
        <v>4.1100000999999997</v>
      </c>
      <c r="C1488" s="2">
        <f t="shared" ca="1" si="114"/>
        <v>0</v>
      </c>
      <c r="D1488" s="8">
        <f t="shared" ca="1" si="111"/>
        <v>0</v>
      </c>
      <c r="E1488" s="9">
        <f t="shared" ca="1" si="112"/>
        <v>0.47499999999999998</v>
      </c>
      <c r="F1488" s="8">
        <f t="shared" ca="1" si="113"/>
        <v>0</v>
      </c>
      <c r="G1488" s="6"/>
      <c r="H1488" s="8"/>
      <c r="I1488" s="2"/>
      <c r="J1488" s="2"/>
      <c r="K1488" s="34"/>
      <c r="L1488" s="36"/>
      <c r="M1488" s="35"/>
      <c r="N1488" s="35"/>
      <c r="O1488" s="35"/>
    </row>
    <row r="1489" spans="1:15" x14ac:dyDescent="0.2">
      <c r="A1489">
        <f>+MassCurves!A1457</f>
        <v>1453</v>
      </c>
      <c r="B1489" s="9">
        <f t="shared" si="110"/>
        <v>4.1100000999999997</v>
      </c>
      <c r="C1489" s="2">
        <f t="shared" ca="1" si="114"/>
        <v>0</v>
      </c>
      <c r="D1489" s="8">
        <f t="shared" ca="1" si="111"/>
        <v>0</v>
      </c>
      <c r="E1489" s="9">
        <f t="shared" ca="1" si="112"/>
        <v>0.47499999999999998</v>
      </c>
      <c r="F1489" s="8">
        <f t="shared" ca="1" si="113"/>
        <v>0</v>
      </c>
      <c r="G1489" s="6"/>
      <c r="H1489" s="8"/>
      <c r="I1489" s="2"/>
      <c r="J1489" s="2"/>
      <c r="K1489" s="34"/>
      <c r="L1489" s="36"/>
      <c r="M1489" s="35"/>
      <c r="N1489" s="35"/>
      <c r="O1489" s="35"/>
    </row>
    <row r="1490" spans="1:15" x14ac:dyDescent="0.2">
      <c r="A1490">
        <f>+MassCurves!A1458</f>
        <v>1454</v>
      </c>
      <c r="B1490" s="9">
        <f t="shared" si="110"/>
        <v>4.1100000999999997</v>
      </c>
      <c r="C1490" s="2">
        <f t="shared" ca="1" si="114"/>
        <v>0</v>
      </c>
      <c r="D1490" s="8">
        <f t="shared" ca="1" si="111"/>
        <v>0</v>
      </c>
      <c r="E1490" s="9">
        <f t="shared" ca="1" si="112"/>
        <v>0.47499999999999998</v>
      </c>
      <c r="F1490" s="8">
        <f t="shared" ca="1" si="113"/>
        <v>0</v>
      </c>
      <c r="G1490" s="6"/>
      <c r="H1490" s="8"/>
      <c r="I1490" s="2"/>
      <c r="J1490" s="2"/>
      <c r="K1490" s="34"/>
      <c r="L1490" s="36"/>
      <c r="M1490" s="35"/>
      <c r="N1490" s="35"/>
      <c r="O1490" s="35"/>
    </row>
    <row r="1491" spans="1:15" x14ac:dyDescent="0.2">
      <c r="A1491">
        <f>+MassCurves!A1459</f>
        <v>1455</v>
      </c>
      <c r="B1491" s="9">
        <f t="shared" si="110"/>
        <v>4.1100000999999997</v>
      </c>
      <c r="C1491" s="2">
        <f t="shared" ca="1" si="114"/>
        <v>0</v>
      </c>
      <c r="D1491" s="8">
        <f t="shared" ca="1" si="111"/>
        <v>0</v>
      </c>
      <c r="E1491" s="9">
        <f t="shared" ca="1" si="112"/>
        <v>0.47499999999999998</v>
      </c>
      <c r="F1491" s="8">
        <f t="shared" ca="1" si="113"/>
        <v>0</v>
      </c>
      <c r="G1491" s="6"/>
      <c r="H1491" s="8"/>
      <c r="I1491" s="2"/>
      <c r="J1491" s="2"/>
      <c r="K1491" s="34"/>
      <c r="L1491" s="36"/>
      <c r="M1491" s="35"/>
      <c r="N1491" s="35"/>
      <c r="O1491" s="35"/>
    </row>
    <row r="1492" spans="1:15" x14ac:dyDescent="0.2">
      <c r="A1492">
        <f>+MassCurves!A1460</f>
        <v>1456</v>
      </c>
      <c r="B1492" s="9">
        <f t="shared" si="110"/>
        <v>4.1100000999999997</v>
      </c>
      <c r="C1492" s="2">
        <f t="shared" ca="1" si="114"/>
        <v>0</v>
      </c>
      <c r="D1492" s="8">
        <f t="shared" ca="1" si="111"/>
        <v>0</v>
      </c>
      <c r="E1492" s="9">
        <f t="shared" ca="1" si="112"/>
        <v>0.47499999999999998</v>
      </c>
      <c r="F1492" s="8">
        <f t="shared" ca="1" si="113"/>
        <v>0</v>
      </c>
      <c r="G1492" s="6"/>
      <c r="H1492" s="8"/>
      <c r="I1492" s="2"/>
      <c r="J1492" s="2"/>
      <c r="K1492" s="34"/>
      <c r="L1492" s="36"/>
      <c r="M1492" s="35"/>
      <c r="N1492" s="35"/>
      <c r="O1492" s="35"/>
    </row>
    <row r="1493" spans="1:15" x14ac:dyDescent="0.2">
      <c r="A1493">
        <f>+MassCurves!A1461</f>
        <v>1457</v>
      </c>
      <c r="B1493" s="9">
        <f t="shared" si="110"/>
        <v>4.1100000999999997</v>
      </c>
      <c r="C1493" s="2">
        <f t="shared" ca="1" si="114"/>
        <v>0</v>
      </c>
      <c r="D1493" s="8">
        <f t="shared" ca="1" si="111"/>
        <v>0</v>
      </c>
      <c r="E1493" s="9">
        <f t="shared" ca="1" si="112"/>
        <v>0.47499999999999998</v>
      </c>
      <c r="F1493" s="8">
        <f t="shared" ca="1" si="113"/>
        <v>0</v>
      </c>
      <c r="G1493" s="6"/>
      <c r="H1493" s="8"/>
      <c r="I1493" s="2"/>
      <c r="J1493" s="2"/>
      <c r="K1493" s="34"/>
      <c r="L1493" s="36"/>
      <c r="M1493" s="35"/>
      <c r="N1493" s="35"/>
      <c r="O1493" s="35"/>
    </row>
    <row r="1494" spans="1:15" x14ac:dyDescent="0.2">
      <c r="A1494">
        <f>+MassCurves!A1462</f>
        <v>1458</v>
      </c>
      <c r="B1494" s="9">
        <f t="shared" si="110"/>
        <v>4.1100000999999997</v>
      </c>
      <c r="C1494" s="2">
        <f t="shared" ca="1" si="114"/>
        <v>0</v>
      </c>
      <c r="D1494" s="8">
        <f t="shared" ca="1" si="111"/>
        <v>0</v>
      </c>
      <c r="E1494" s="9">
        <f t="shared" ca="1" si="112"/>
        <v>0.47499999999999998</v>
      </c>
      <c r="F1494" s="8">
        <f t="shared" ca="1" si="113"/>
        <v>0</v>
      </c>
      <c r="G1494" s="6"/>
      <c r="H1494" s="8"/>
      <c r="I1494" s="2"/>
      <c r="J1494" s="2"/>
      <c r="K1494" s="34"/>
      <c r="L1494" s="36"/>
      <c r="M1494" s="35"/>
      <c r="N1494" s="35"/>
      <c r="O1494" s="35"/>
    </row>
    <row r="1495" spans="1:15" x14ac:dyDescent="0.2">
      <c r="A1495">
        <f>+MassCurves!A1463</f>
        <v>1459</v>
      </c>
      <c r="B1495" s="9">
        <f t="shared" si="110"/>
        <v>4.1100000999999997</v>
      </c>
      <c r="C1495" s="2">
        <f t="shared" ca="1" si="114"/>
        <v>0</v>
      </c>
      <c r="D1495" s="8">
        <f t="shared" ca="1" si="111"/>
        <v>0</v>
      </c>
      <c r="E1495" s="9">
        <f t="shared" ca="1" si="112"/>
        <v>0.47499999999999998</v>
      </c>
      <c r="F1495" s="8">
        <f t="shared" ca="1" si="113"/>
        <v>0</v>
      </c>
      <c r="G1495" s="6"/>
      <c r="H1495" s="8"/>
      <c r="I1495" s="2"/>
      <c r="J1495" s="2"/>
      <c r="K1495" s="34"/>
      <c r="L1495" s="36"/>
      <c r="M1495" s="35"/>
      <c r="N1495" s="35"/>
      <c r="O1495" s="35"/>
    </row>
    <row r="1496" spans="1:15" x14ac:dyDescent="0.2">
      <c r="A1496">
        <f>+MassCurves!A1464</f>
        <v>1460</v>
      </c>
      <c r="B1496" s="9">
        <f t="shared" si="110"/>
        <v>4.1100000999999997</v>
      </c>
      <c r="C1496" s="2">
        <f t="shared" ca="1" si="114"/>
        <v>0</v>
      </c>
      <c r="D1496" s="8">
        <f t="shared" ca="1" si="111"/>
        <v>0</v>
      </c>
      <c r="E1496" s="9">
        <f t="shared" ca="1" si="112"/>
        <v>0.47499999999999998</v>
      </c>
      <c r="F1496" s="8">
        <f t="shared" ca="1" si="113"/>
        <v>0</v>
      </c>
      <c r="G1496" s="6"/>
      <c r="H1496" s="8"/>
      <c r="I1496" s="2"/>
      <c r="J1496" s="2"/>
      <c r="K1496" s="34"/>
      <c r="L1496" s="36"/>
      <c r="M1496" s="35"/>
      <c r="N1496" s="35"/>
      <c r="O1496" s="35"/>
    </row>
    <row r="1497" spans="1:15" x14ac:dyDescent="0.2">
      <c r="A1497">
        <f>+MassCurves!A1465</f>
        <v>1461</v>
      </c>
      <c r="B1497" s="9">
        <f t="shared" si="110"/>
        <v>4.1100000999999997</v>
      </c>
      <c r="C1497" s="2">
        <f t="shared" ca="1" si="114"/>
        <v>0</v>
      </c>
      <c r="D1497" s="8">
        <f t="shared" ca="1" si="111"/>
        <v>0</v>
      </c>
      <c r="E1497" s="9">
        <f t="shared" ca="1" si="112"/>
        <v>0.47499999999999998</v>
      </c>
      <c r="F1497" s="8">
        <f t="shared" ca="1" si="113"/>
        <v>0</v>
      </c>
      <c r="G1497" s="6"/>
      <c r="H1497" s="8"/>
      <c r="I1497" s="2"/>
      <c r="J1497" s="2"/>
      <c r="K1497" s="34"/>
      <c r="L1497" s="36"/>
      <c r="M1497" s="35"/>
      <c r="N1497" s="35"/>
      <c r="O1497" s="35"/>
    </row>
    <row r="1498" spans="1:15" x14ac:dyDescent="0.2">
      <c r="A1498">
        <f>+MassCurves!A1466</f>
        <v>1462</v>
      </c>
      <c r="B1498" s="9">
        <f t="shared" si="110"/>
        <v>4.1100000999999997</v>
      </c>
      <c r="C1498" s="2">
        <f t="shared" ca="1" si="114"/>
        <v>0</v>
      </c>
      <c r="D1498" s="8">
        <f t="shared" ca="1" si="111"/>
        <v>0</v>
      </c>
      <c r="E1498" s="9">
        <f t="shared" ca="1" si="112"/>
        <v>0.47499999999999998</v>
      </c>
      <c r="F1498" s="8">
        <f t="shared" ca="1" si="113"/>
        <v>0</v>
      </c>
      <c r="G1498" s="6"/>
      <c r="H1498" s="8"/>
      <c r="I1498" s="2"/>
      <c r="J1498" s="2"/>
      <c r="K1498" s="34"/>
      <c r="L1498" s="36"/>
      <c r="M1498" s="35"/>
      <c r="N1498" s="35"/>
      <c r="O1498" s="35"/>
    </row>
    <row r="1499" spans="1:15" x14ac:dyDescent="0.2">
      <c r="A1499">
        <f>+MassCurves!A1467</f>
        <v>1463</v>
      </c>
      <c r="B1499" s="9">
        <f t="shared" si="110"/>
        <v>4.1100000999999997</v>
      </c>
      <c r="C1499" s="2">
        <f t="shared" ca="1" si="114"/>
        <v>0</v>
      </c>
      <c r="D1499" s="8">
        <f t="shared" ca="1" si="111"/>
        <v>0</v>
      </c>
      <c r="E1499" s="9">
        <f t="shared" ca="1" si="112"/>
        <v>0.47499999999999998</v>
      </c>
      <c r="F1499" s="8">
        <f t="shared" ca="1" si="113"/>
        <v>0</v>
      </c>
      <c r="G1499" s="6"/>
      <c r="H1499" s="8"/>
      <c r="I1499" s="2"/>
      <c r="J1499" s="2"/>
      <c r="K1499" s="34"/>
      <c r="L1499" s="36"/>
      <c r="M1499" s="35"/>
      <c r="N1499" s="35"/>
      <c r="O1499" s="35"/>
    </row>
    <row r="1500" spans="1:15" x14ac:dyDescent="0.2">
      <c r="A1500">
        <f>+MassCurves!A1468</f>
        <v>1464</v>
      </c>
      <c r="B1500" s="9">
        <f t="shared" si="110"/>
        <v>4.1100000999999997</v>
      </c>
      <c r="C1500" s="2">
        <f t="shared" ca="1" si="114"/>
        <v>0</v>
      </c>
      <c r="D1500" s="8">
        <f t="shared" ca="1" si="111"/>
        <v>0</v>
      </c>
      <c r="E1500" s="9">
        <f t="shared" ca="1" si="112"/>
        <v>0.47499999999999998</v>
      </c>
      <c r="F1500" s="8">
        <f t="shared" ca="1" si="113"/>
        <v>0</v>
      </c>
      <c r="G1500" s="6"/>
      <c r="H1500" s="8"/>
      <c r="I1500" s="2"/>
      <c r="J1500" s="2"/>
      <c r="K1500" s="34"/>
      <c r="L1500" s="36"/>
      <c r="M1500" s="35"/>
      <c r="N1500" s="35"/>
      <c r="O1500" s="35"/>
    </row>
    <row r="1501" spans="1:15" x14ac:dyDescent="0.2">
      <c r="A1501">
        <f>+MassCurves!A1469</f>
        <v>1465</v>
      </c>
      <c r="B1501" s="9">
        <f t="shared" si="110"/>
        <v>4.1100000999999997</v>
      </c>
      <c r="C1501" s="2">
        <f t="shared" ca="1" si="114"/>
        <v>0</v>
      </c>
      <c r="D1501" s="8">
        <f t="shared" ca="1" si="111"/>
        <v>0</v>
      </c>
      <c r="E1501" s="9">
        <f t="shared" ca="1" si="112"/>
        <v>0.47499999999999998</v>
      </c>
      <c r="F1501" s="8">
        <f t="shared" ca="1" si="113"/>
        <v>0</v>
      </c>
      <c r="G1501" s="6"/>
      <c r="H1501" s="8"/>
      <c r="I1501" s="2"/>
      <c r="J1501" s="2"/>
      <c r="K1501" s="34"/>
      <c r="L1501" s="36"/>
      <c r="M1501" s="35"/>
      <c r="N1501" s="35"/>
      <c r="O1501" s="35"/>
    </row>
    <row r="1502" spans="1:15" x14ac:dyDescent="0.2">
      <c r="A1502">
        <f>+MassCurves!A1470</f>
        <v>1466</v>
      </c>
      <c r="B1502" s="9">
        <f t="shared" si="110"/>
        <v>4.1100000999999997</v>
      </c>
      <c r="C1502" s="2">
        <f t="shared" ca="1" si="114"/>
        <v>0</v>
      </c>
      <c r="D1502" s="8">
        <f t="shared" ca="1" si="111"/>
        <v>0</v>
      </c>
      <c r="E1502" s="9">
        <f t="shared" ca="1" si="112"/>
        <v>0.47499999999999998</v>
      </c>
      <c r="F1502" s="8">
        <f t="shared" ca="1" si="113"/>
        <v>0</v>
      </c>
      <c r="G1502" s="6"/>
      <c r="H1502" s="8"/>
      <c r="I1502" s="2"/>
      <c r="J1502" s="2"/>
      <c r="K1502" s="34"/>
      <c r="L1502" s="36"/>
      <c r="M1502" s="35"/>
      <c r="N1502" s="35"/>
      <c r="O1502" s="35"/>
    </row>
    <row r="1503" spans="1:15" x14ac:dyDescent="0.2">
      <c r="A1503">
        <f>+MassCurves!A1471</f>
        <v>1467</v>
      </c>
      <c r="B1503" s="9">
        <f t="shared" si="110"/>
        <v>4.1100000999999997</v>
      </c>
      <c r="C1503" s="2">
        <f t="shared" ca="1" si="114"/>
        <v>0</v>
      </c>
      <c r="D1503" s="8">
        <f t="shared" ca="1" si="111"/>
        <v>0</v>
      </c>
      <c r="E1503" s="9">
        <f t="shared" ca="1" si="112"/>
        <v>0.47499999999999998</v>
      </c>
      <c r="F1503" s="8">
        <f t="shared" ca="1" si="113"/>
        <v>0</v>
      </c>
      <c r="G1503" s="6"/>
      <c r="H1503" s="8"/>
      <c r="I1503" s="2"/>
      <c r="J1503" s="2"/>
      <c r="K1503" s="34"/>
      <c r="L1503" s="36"/>
      <c r="M1503" s="35"/>
      <c r="N1503" s="35"/>
      <c r="O1503" s="35"/>
    </row>
    <row r="1504" spans="1:15" x14ac:dyDescent="0.2">
      <c r="A1504">
        <f>+MassCurves!A1472</f>
        <v>1468</v>
      </c>
      <c r="B1504" s="9">
        <f t="shared" si="110"/>
        <v>4.1100000999999997</v>
      </c>
      <c r="C1504" s="2">
        <f t="shared" ca="1" si="114"/>
        <v>0</v>
      </c>
      <c r="D1504" s="8">
        <f t="shared" ca="1" si="111"/>
        <v>0</v>
      </c>
      <c r="E1504" s="9">
        <f t="shared" ca="1" si="112"/>
        <v>0.47499999999999998</v>
      </c>
      <c r="F1504" s="8">
        <f t="shared" ca="1" si="113"/>
        <v>0</v>
      </c>
      <c r="G1504" s="6"/>
      <c r="H1504" s="8"/>
      <c r="I1504" s="2"/>
      <c r="J1504" s="2"/>
      <c r="K1504" s="34"/>
      <c r="L1504" s="36"/>
      <c r="M1504" s="35"/>
      <c r="N1504" s="35"/>
      <c r="O1504" s="35"/>
    </row>
    <row r="1505" spans="1:15" x14ac:dyDescent="0.2">
      <c r="A1505">
        <f>+MassCurves!A1473</f>
        <v>1469</v>
      </c>
      <c r="B1505" s="9">
        <f t="shared" si="110"/>
        <v>4.1100000999999997</v>
      </c>
      <c r="C1505" s="2">
        <f t="shared" ca="1" si="114"/>
        <v>0</v>
      </c>
      <c r="D1505" s="8">
        <f t="shared" ca="1" si="111"/>
        <v>0</v>
      </c>
      <c r="E1505" s="9">
        <f t="shared" ca="1" si="112"/>
        <v>0.47499999999999998</v>
      </c>
      <c r="F1505" s="8">
        <f t="shared" ca="1" si="113"/>
        <v>0</v>
      </c>
      <c r="G1505" s="6"/>
      <c r="H1505" s="8"/>
      <c r="I1505" s="2"/>
      <c r="J1505" s="2"/>
      <c r="K1505" s="34"/>
      <c r="L1505" s="36"/>
      <c r="M1505" s="35"/>
      <c r="N1505" s="35"/>
      <c r="O1505" s="35"/>
    </row>
    <row r="1506" spans="1:15" x14ac:dyDescent="0.2">
      <c r="A1506">
        <f>+MassCurves!A1474</f>
        <v>1470</v>
      </c>
      <c r="B1506" s="9">
        <f t="shared" si="110"/>
        <v>4.1100000999999997</v>
      </c>
      <c r="C1506" s="2">
        <f t="shared" ca="1" si="114"/>
        <v>0</v>
      </c>
      <c r="D1506" s="8">
        <f t="shared" ca="1" si="111"/>
        <v>0</v>
      </c>
      <c r="E1506" s="9">
        <f t="shared" ca="1" si="112"/>
        <v>0.47499999999999998</v>
      </c>
      <c r="F1506" s="8">
        <f t="shared" ca="1" si="113"/>
        <v>0</v>
      </c>
      <c r="G1506" s="6"/>
      <c r="H1506" s="8"/>
      <c r="I1506" s="2"/>
      <c r="J1506" s="2"/>
      <c r="K1506" s="34"/>
      <c r="L1506" s="36"/>
      <c r="M1506" s="35"/>
      <c r="N1506" s="35"/>
      <c r="O1506" s="35"/>
    </row>
    <row r="1507" spans="1:15" x14ac:dyDescent="0.2">
      <c r="A1507">
        <f>+MassCurves!A1475</f>
        <v>1471</v>
      </c>
      <c r="B1507" s="9">
        <f t="shared" si="110"/>
        <v>4.1100000999999997</v>
      </c>
      <c r="C1507" s="2">
        <f t="shared" ca="1" si="114"/>
        <v>0</v>
      </c>
      <c r="D1507" s="8">
        <f t="shared" ca="1" si="111"/>
        <v>0</v>
      </c>
      <c r="E1507" s="9">
        <f t="shared" ca="1" si="112"/>
        <v>0.47499999999999998</v>
      </c>
      <c r="F1507" s="8">
        <f t="shared" ca="1" si="113"/>
        <v>0</v>
      </c>
      <c r="G1507" s="6"/>
      <c r="H1507" s="8"/>
      <c r="I1507" s="2"/>
      <c r="J1507" s="2"/>
      <c r="K1507" s="34"/>
      <c r="L1507" s="36"/>
      <c r="M1507" s="35"/>
      <c r="N1507" s="35"/>
      <c r="O1507" s="35"/>
    </row>
    <row r="1508" spans="1:15" x14ac:dyDescent="0.2">
      <c r="A1508">
        <f>+MassCurves!A1476</f>
        <v>1472</v>
      </c>
      <c r="B1508" s="9">
        <f t="shared" ref="B1508:B1536" si="115">+HLOOKUP($B$9,MassCurve,(A1508+2),FALSE)</f>
        <v>4.1100000999999997</v>
      </c>
      <c r="C1508" s="2">
        <f t="shared" ca="1" si="114"/>
        <v>0</v>
      </c>
      <c r="D1508" s="8">
        <f t="shared" ca="1" si="111"/>
        <v>0</v>
      </c>
      <c r="E1508" s="9">
        <f t="shared" ca="1" si="112"/>
        <v>0.47499999999999998</v>
      </c>
      <c r="F1508" s="8">
        <f t="shared" ca="1" si="113"/>
        <v>0</v>
      </c>
      <c r="G1508" s="6"/>
      <c r="H1508" s="8"/>
      <c r="I1508" s="2"/>
      <c r="J1508" s="2"/>
      <c r="K1508" s="34"/>
      <c r="L1508" s="36"/>
      <c r="M1508" s="35"/>
      <c r="N1508" s="35"/>
      <c r="O1508" s="35"/>
    </row>
    <row r="1509" spans="1:15" x14ac:dyDescent="0.2">
      <c r="A1509">
        <f>+MassCurves!A1477</f>
        <v>1473</v>
      </c>
      <c r="B1509" s="9">
        <f t="shared" si="115"/>
        <v>4.1100000999999997</v>
      </c>
      <c r="C1509" s="2">
        <f t="shared" ca="1" si="114"/>
        <v>0</v>
      </c>
      <c r="D1509" s="8">
        <f t="shared" ref="D1509:D1536" ca="1" si="116">VLOOKUP(C1509,Cinterp,VLOOKUP($B$10,SoilID,2,FALSE)+1)</f>
        <v>0</v>
      </c>
      <c r="E1509" s="9">
        <f t="shared" ref="E1509:E1536" ca="1" si="117">0.95*MAX(0,$B$7)/100+D1509*(1-MAX(0,$B$7)/100)</f>
        <v>0.47499999999999998</v>
      </c>
      <c r="F1509" s="8">
        <f t="shared" ref="F1509:F1536" ca="1" si="118">+E1509*C1509*MAX(0.05,$B$5)*1.0083</f>
        <v>0</v>
      </c>
      <c r="G1509" s="6"/>
      <c r="H1509" s="8"/>
      <c r="I1509" s="2"/>
      <c r="J1509" s="2"/>
      <c r="K1509" s="34"/>
      <c r="L1509" s="36"/>
      <c r="M1509" s="35"/>
      <c r="N1509" s="35"/>
      <c r="O1509" s="35"/>
    </row>
    <row r="1510" spans="1:15" x14ac:dyDescent="0.2">
      <c r="A1510">
        <f>+MassCurves!A1478</f>
        <v>1474</v>
      </c>
      <c r="B1510" s="9">
        <f t="shared" si="115"/>
        <v>4.1100000999999997</v>
      </c>
      <c r="C1510" s="2">
        <f t="shared" ref="C1510:C1536" ca="1" si="119">+IF(A1510&lt;MAX(5,$B$6),(B1510-B1509)*60,(B1510-OFFSET(B1510,-MAX(5,$B$6),0,1,1))/(A1510-OFFSET(A1510,-MAX(5,$B$6),0,1,1))*60)</f>
        <v>0</v>
      </c>
      <c r="D1510" s="8">
        <f t="shared" ca="1" si="116"/>
        <v>0</v>
      </c>
      <c r="E1510" s="9">
        <f t="shared" ca="1" si="117"/>
        <v>0.47499999999999998</v>
      </c>
      <c r="F1510" s="8">
        <f t="shared" ca="1" si="118"/>
        <v>0</v>
      </c>
      <c r="G1510" s="6"/>
      <c r="H1510" s="8"/>
      <c r="I1510" s="2"/>
      <c r="J1510" s="2"/>
      <c r="K1510" s="34"/>
      <c r="L1510" s="36"/>
      <c r="M1510" s="35"/>
      <c r="N1510" s="35"/>
      <c r="O1510" s="35"/>
    </row>
    <row r="1511" spans="1:15" x14ac:dyDescent="0.2">
      <c r="A1511">
        <f>+MassCurves!A1479</f>
        <v>1475</v>
      </c>
      <c r="B1511" s="9">
        <f t="shared" si="115"/>
        <v>4.1100000999999997</v>
      </c>
      <c r="C1511" s="2">
        <f t="shared" ca="1" si="119"/>
        <v>0</v>
      </c>
      <c r="D1511" s="8">
        <f t="shared" ca="1" si="116"/>
        <v>0</v>
      </c>
      <c r="E1511" s="9">
        <f t="shared" ca="1" si="117"/>
        <v>0.47499999999999998</v>
      </c>
      <c r="F1511" s="8">
        <f t="shared" ca="1" si="118"/>
        <v>0</v>
      </c>
      <c r="G1511" s="6"/>
      <c r="H1511" s="8"/>
      <c r="I1511" s="2"/>
      <c r="J1511" s="2"/>
      <c r="K1511" s="34"/>
      <c r="L1511" s="36"/>
      <c r="M1511" s="35"/>
      <c r="N1511" s="35"/>
      <c r="O1511" s="35"/>
    </row>
    <row r="1512" spans="1:15" x14ac:dyDescent="0.2">
      <c r="A1512">
        <f>+MassCurves!A1480</f>
        <v>1476</v>
      </c>
      <c r="B1512" s="9">
        <f t="shared" si="115"/>
        <v>4.1100000999999997</v>
      </c>
      <c r="C1512" s="2">
        <f t="shared" ca="1" si="119"/>
        <v>0</v>
      </c>
      <c r="D1512" s="8">
        <f t="shared" ca="1" si="116"/>
        <v>0</v>
      </c>
      <c r="E1512" s="9">
        <f t="shared" ca="1" si="117"/>
        <v>0.47499999999999998</v>
      </c>
      <c r="F1512" s="8">
        <f t="shared" ca="1" si="118"/>
        <v>0</v>
      </c>
      <c r="G1512" s="6"/>
      <c r="H1512" s="8"/>
      <c r="I1512" s="2"/>
      <c r="J1512" s="2"/>
      <c r="K1512" s="34"/>
      <c r="L1512" s="36"/>
      <c r="M1512" s="35"/>
      <c r="N1512" s="35"/>
      <c r="O1512" s="35"/>
    </row>
    <row r="1513" spans="1:15" x14ac:dyDescent="0.2">
      <c r="A1513">
        <f>+MassCurves!A1481</f>
        <v>1477</v>
      </c>
      <c r="B1513" s="9">
        <f t="shared" si="115"/>
        <v>4.1100000999999997</v>
      </c>
      <c r="C1513" s="2">
        <f t="shared" ca="1" si="119"/>
        <v>0</v>
      </c>
      <c r="D1513" s="8">
        <f t="shared" ca="1" si="116"/>
        <v>0</v>
      </c>
      <c r="E1513" s="9">
        <f t="shared" ca="1" si="117"/>
        <v>0.47499999999999998</v>
      </c>
      <c r="F1513" s="8">
        <f t="shared" ca="1" si="118"/>
        <v>0</v>
      </c>
      <c r="G1513" s="6"/>
      <c r="H1513" s="8"/>
      <c r="I1513" s="2"/>
      <c r="J1513" s="2"/>
      <c r="K1513" s="34"/>
      <c r="L1513" s="36"/>
      <c r="M1513" s="35"/>
      <c r="N1513" s="35"/>
      <c r="O1513" s="35"/>
    </row>
    <row r="1514" spans="1:15" x14ac:dyDescent="0.2">
      <c r="A1514">
        <f>+MassCurves!A1482</f>
        <v>1478</v>
      </c>
      <c r="B1514" s="9">
        <f t="shared" si="115"/>
        <v>4.1100000999999997</v>
      </c>
      <c r="C1514" s="2">
        <f t="shared" ca="1" si="119"/>
        <v>0</v>
      </c>
      <c r="D1514" s="8">
        <f t="shared" ca="1" si="116"/>
        <v>0</v>
      </c>
      <c r="E1514" s="9">
        <f t="shared" ca="1" si="117"/>
        <v>0.47499999999999998</v>
      </c>
      <c r="F1514" s="8">
        <f t="shared" ca="1" si="118"/>
        <v>0</v>
      </c>
      <c r="G1514" s="6"/>
      <c r="H1514" s="8"/>
      <c r="I1514" s="2"/>
      <c r="J1514" s="2"/>
      <c r="K1514" s="34"/>
      <c r="L1514" s="36"/>
      <c r="M1514" s="35"/>
      <c r="N1514" s="35"/>
      <c r="O1514" s="35"/>
    </row>
    <row r="1515" spans="1:15" x14ac:dyDescent="0.2">
      <c r="A1515">
        <f>+MassCurves!A1483</f>
        <v>1479</v>
      </c>
      <c r="B1515" s="9">
        <f t="shared" si="115"/>
        <v>4.1100000999999997</v>
      </c>
      <c r="C1515" s="2">
        <f t="shared" ca="1" si="119"/>
        <v>0</v>
      </c>
      <c r="D1515" s="8">
        <f t="shared" ca="1" si="116"/>
        <v>0</v>
      </c>
      <c r="E1515" s="9">
        <f t="shared" ca="1" si="117"/>
        <v>0.47499999999999998</v>
      </c>
      <c r="F1515" s="8">
        <f t="shared" ca="1" si="118"/>
        <v>0</v>
      </c>
      <c r="G1515" s="6"/>
      <c r="H1515" s="8"/>
      <c r="I1515" s="2"/>
      <c r="J1515" s="2"/>
      <c r="K1515" s="34"/>
      <c r="L1515" s="36"/>
      <c r="M1515" s="35"/>
      <c r="N1515" s="35"/>
      <c r="O1515" s="35"/>
    </row>
    <row r="1516" spans="1:15" x14ac:dyDescent="0.2">
      <c r="A1516">
        <f>+MassCurves!A1484</f>
        <v>1480</v>
      </c>
      <c r="B1516" s="9">
        <f t="shared" si="115"/>
        <v>4.1100000999999997</v>
      </c>
      <c r="C1516" s="2">
        <f t="shared" ca="1" si="119"/>
        <v>0</v>
      </c>
      <c r="D1516" s="8">
        <f t="shared" ca="1" si="116"/>
        <v>0</v>
      </c>
      <c r="E1516" s="9">
        <f t="shared" ca="1" si="117"/>
        <v>0.47499999999999998</v>
      </c>
      <c r="F1516" s="8">
        <f t="shared" ca="1" si="118"/>
        <v>0</v>
      </c>
      <c r="G1516" s="6"/>
      <c r="H1516" s="8"/>
      <c r="I1516" s="2"/>
      <c r="J1516" s="2"/>
      <c r="K1516" s="34"/>
      <c r="L1516" s="36"/>
      <c r="M1516" s="35"/>
      <c r="N1516" s="35"/>
      <c r="O1516" s="35"/>
    </row>
    <row r="1517" spans="1:15" x14ac:dyDescent="0.2">
      <c r="A1517">
        <f>+MassCurves!A1485</f>
        <v>1481</v>
      </c>
      <c r="B1517" s="9">
        <f t="shared" si="115"/>
        <v>4.1100000999999997</v>
      </c>
      <c r="C1517" s="2">
        <f t="shared" ca="1" si="119"/>
        <v>0</v>
      </c>
      <c r="D1517" s="8">
        <f t="shared" ca="1" si="116"/>
        <v>0</v>
      </c>
      <c r="E1517" s="9">
        <f t="shared" ca="1" si="117"/>
        <v>0.47499999999999998</v>
      </c>
      <c r="F1517" s="8">
        <f t="shared" ca="1" si="118"/>
        <v>0</v>
      </c>
      <c r="G1517" s="6"/>
      <c r="H1517" s="8"/>
      <c r="I1517" s="2"/>
      <c r="J1517" s="2"/>
      <c r="K1517" s="34"/>
      <c r="L1517" s="36"/>
      <c r="M1517" s="35"/>
      <c r="N1517" s="35"/>
      <c r="O1517" s="35"/>
    </row>
    <row r="1518" spans="1:15" x14ac:dyDescent="0.2">
      <c r="A1518">
        <f>+MassCurves!A1486</f>
        <v>1482</v>
      </c>
      <c r="B1518" s="9">
        <f t="shared" si="115"/>
        <v>4.1100000999999997</v>
      </c>
      <c r="C1518" s="2">
        <f t="shared" ca="1" si="119"/>
        <v>0</v>
      </c>
      <c r="D1518" s="8">
        <f t="shared" ca="1" si="116"/>
        <v>0</v>
      </c>
      <c r="E1518" s="9">
        <f t="shared" ca="1" si="117"/>
        <v>0.47499999999999998</v>
      </c>
      <c r="F1518" s="8">
        <f t="shared" ca="1" si="118"/>
        <v>0</v>
      </c>
      <c r="G1518" s="6"/>
      <c r="H1518" s="8"/>
      <c r="I1518" s="2"/>
      <c r="J1518" s="2"/>
      <c r="K1518" s="34"/>
      <c r="L1518" s="36"/>
      <c r="M1518" s="35"/>
      <c r="N1518" s="35"/>
      <c r="O1518" s="35"/>
    </row>
    <row r="1519" spans="1:15" x14ac:dyDescent="0.2">
      <c r="A1519">
        <f>+MassCurves!A1487</f>
        <v>1483</v>
      </c>
      <c r="B1519" s="9">
        <f t="shared" si="115"/>
        <v>4.1100000999999997</v>
      </c>
      <c r="C1519" s="2">
        <f t="shared" ca="1" si="119"/>
        <v>0</v>
      </c>
      <c r="D1519" s="8">
        <f t="shared" ca="1" si="116"/>
        <v>0</v>
      </c>
      <c r="E1519" s="9">
        <f t="shared" ca="1" si="117"/>
        <v>0.47499999999999998</v>
      </c>
      <c r="F1519" s="8">
        <f t="shared" ca="1" si="118"/>
        <v>0</v>
      </c>
      <c r="G1519" s="6"/>
      <c r="H1519" s="8"/>
      <c r="I1519" s="2"/>
      <c r="J1519" s="2"/>
      <c r="K1519" s="34"/>
      <c r="L1519" s="36"/>
      <c r="M1519" s="35"/>
      <c r="N1519" s="35"/>
      <c r="O1519" s="35"/>
    </row>
    <row r="1520" spans="1:15" x14ac:dyDescent="0.2">
      <c r="A1520">
        <f>+MassCurves!A1488</f>
        <v>1484</v>
      </c>
      <c r="B1520" s="9">
        <f t="shared" si="115"/>
        <v>4.1100000999999997</v>
      </c>
      <c r="C1520" s="2">
        <f t="shared" ca="1" si="119"/>
        <v>0</v>
      </c>
      <c r="D1520" s="8">
        <f t="shared" ca="1" si="116"/>
        <v>0</v>
      </c>
      <c r="E1520" s="9">
        <f t="shared" ca="1" si="117"/>
        <v>0.47499999999999998</v>
      </c>
      <c r="F1520" s="8">
        <f t="shared" ca="1" si="118"/>
        <v>0</v>
      </c>
      <c r="G1520" s="6"/>
      <c r="H1520" s="8"/>
      <c r="I1520" s="2"/>
      <c r="J1520" s="2"/>
      <c r="K1520" s="34"/>
      <c r="L1520" s="36"/>
      <c r="M1520" s="35"/>
      <c r="N1520" s="35"/>
      <c r="O1520" s="35"/>
    </row>
    <row r="1521" spans="1:15" x14ac:dyDescent="0.2">
      <c r="A1521">
        <f>+MassCurves!A1489</f>
        <v>1485</v>
      </c>
      <c r="B1521" s="9">
        <f t="shared" si="115"/>
        <v>4.1100000999999997</v>
      </c>
      <c r="C1521" s="2">
        <f t="shared" ca="1" si="119"/>
        <v>0</v>
      </c>
      <c r="D1521" s="8">
        <f t="shared" ca="1" si="116"/>
        <v>0</v>
      </c>
      <c r="E1521" s="9">
        <f t="shared" ca="1" si="117"/>
        <v>0.47499999999999998</v>
      </c>
      <c r="F1521" s="8">
        <f t="shared" ca="1" si="118"/>
        <v>0</v>
      </c>
      <c r="G1521" s="6"/>
      <c r="H1521" s="8"/>
      <c r="I1521" s="2"/>
      <c r="J1521" s="2"/>
      <c r="K1521" s="34"/>
      <c r="L1521" s="36"/>
      <c r="M1521" s="35"/>
      <c r="N1521" s="35"/>
      <c r="O1521" s="35"/>
    </row>
    <row r="1522" spans="1:15" x14ac:dyDescent="0.2">
      <c r="A1522">
        <f>+MassCurves!A1490</f>
        <v>1486</v>
      </c>
      <c r="B1522" s="9">
        <f t="shared" si="115"/>
        <v>4.1100000999999997</v>
      </c>
      <c r="C1522" s="2">
        <f t="shared" ca="1" si="119"/>
        <v>0</v>
      </c>
      <c r="D1522" s="8">
        <f t="shared" ca="1" si="116"/>
        <v>0</v>
      </c>
      <c r="E1522" s="9">
        <f t="shared" ca="1" si="117"/>
        <v>0.47499999999999998</v>
      </c>
      <c r="F1522" s="8">
        <f t="shared" ca="1" si="118"/>
        <v>0</v>
      </c>
      <c r="G1522" s="6"/>
      <c r="H1522" s="8"/>
      <c r="I1522" s="2"/>
      <c r="J1522" s="2"/>
      <c r="K1522" s="34"/>
      <c r="L1522" s="36"/>
      <c r="M1522" s="35"/>
      <c r="N1522" s="35"/>
      <c r="O1522" s="35"/>
    </row>
    <row r="1523" spans="1:15" x14ac:dyDescent="0.2">
      <c r="A1523">
        <f>+MassCurves!A1491</f>
        <v>1487</v>
      </c>
      <c r="B1523" s="9">
        <f t="shared" si="115"/>
        <v>4.1100000999999997</v>
      </c>
      <c r="C1523" s="2">
        <f t="shared" ca="1" si="119"/>
        <v>0</v>
      </c>
      <c r="D1523" s="8">
        <f t="shared" ca="1" si="116"/>
        <v>0</v>
      </c>
      <c r="E1523" s="9">
        <f t="shared" ca="1" si="117"/>
        <v>0.47499999999999998</v>
      </c>
      <c r="F1523" s="8">
        <f t="shared" ca="1" si="118"/>
        <v>0</v>
      </c>
      <c r="G1523" s="6"/>
      <c r="H1523" s="8"/>
      <c r="I1523" s="2"/>
      <c r="J1523" s="2"/>
      <c r="K1523" s="34"/>
      <c r="L1523" s="36"/>
      <c r="M1523" s="35"/>
      <c r="N1523" s="35"/>
      <c r="O1523" s="35"/>
    </row>
    <row r="1524" spans="1:15" x14ac:dyDescent="0.2">
      <c r="A1524">
        <f>+MassCurves!A1492</f>
        <v>1488</v>
      </c>
      <c r="B1524" s="9">
        <f t="shared" si="115"/>
        <v>4.1100000999999997</v>
      </c>
      <c r="C1524" s="2">
        <f t="shared" ca="1" si="119"/>
        <v>0</v>
      </c>
      <c r="D1524" s="8">
        <f t="shared" ca="1" si="116"/>
        <v>0</v>
      </c>
      <c r="E1524" s="9">
        <f t="shared" ca="1" si="117"/>
        <v>0.47499999999999998</v>
      </c>
      <c r="F1524" s="8">
        <f t="shared" ca="1" si="118"/>
        <v>0</v>
      </c>
      <c r="G1524" s="6"/>
      <c r="H1524" s="8"/>
      <c r="I1524" s="2"/>
      <c r="J1524" s="2"/>
      <c r="K1524" s="34"/>
      <c r="L1524" s="36"/>
      <c r="M1524" s="35"/>
      <c r="N1524" s="35"/>
      <c r="O1524" s="35"/>
    </row>
    <row r="1525" spans="1:15" x14ac:dyDescent="0.2">
      <c r="A1525">
        <f>+MassCurves!A1493</f>
        <v>1489</v>
      </c>
      <c r="B1525" s="9">
        <f t="shared" si="115"/>
        <v>4.1100000999999997</v>
      </c>
      <c r="C1525" s="2">
        <f t="shared" ca="1" si="119"/>
        <v>0</v>
      </c>
      <c r="D1525" s="8">
        <f t="shared" ca="1" si="116"/>
        <v>0</v>
      </c>
      <c r="E1525" s="9">
        <f t="shared" ca="1" si="117"/>
        <v>0.47499999999999998</v>
      </c>
      <c r="F1525" s="8">
        <f t="shared" ca="1" si="118"/>
        <v>0</v>
      </c>
      <c r="G1525" s="6"/>
      <c r="H1525" s="8"/>
      <c r="I1525" s="2"/>
      <c r="J1525" s="2"/>
      <c r="K1525" s="34"/>
      <c r="L1525" s="36"/>
      <c r="M1525" s="35"/>
      <c r="N1525" s="35"/>
      <c r="O1525" s="35"/>
    </row>
    <row r="1526" spans="1:15" x14ac:dyDescent="0.2">
      <c r="A1526">
        <f>+MassCurves!A1494</f>
        <v>1490</v>
      </c>
      <c r="B1526" s="9">
        <f t="shared" si="115"/>
        <v>4.1100000999999997</v>
      </c>
      <c r="C1526" s="2">
        <f t="shared" ca="1" si="119"/>
        <v>0</v>
      </c>
      <c r="D1526" s="8">
        <f t="shared" ca="1" si="116"/>
        <v>0</v>
      </c>
      <c r="E1526" s="9">
        <f t="shared" ca="1" si="117"/>
        <v>0.47499999999999998</v>
      </c>
      <c r="F1526" s="8">
        <f t="shared" ca="1" si="118"/>
        <v>0</v>
      </c>
      <c r="G1526" s="6"/>
      <c r="H1526" s="8"/>
      <c r="I1526" s="2"/>
      <c r="J1526" s="2"/>
      <c r="K1526" s="34"/>
      <c r="L1526" s="36"/>
      <c r="M1526" s="35"/>
      <c r="N1526" s="35"/>
      <c r="O1526" s="35"/>
    </row>
    <row r="1527" spans="1:15" x14ac:dyDescent="0.2">
      <c r="A1527">
        <f>+MassCurves!A1495</f>
        <v>1491</v>
      </c>
      <c r="B1527" s="9">
        <f t="shared" si="115"/>
        <v>4.1100000999999997</v>
      </c>
      <c r="C1527" s="2">
        <f t="shared" ca="1" si="119"/>
        <v>0</v>
      </c>
      <c r="D1527" s="8">
        <f t="shared" ca="1" si="116"/>
        <v>0</v>
      </c>
      <c r="E1527" s="9">
        <f t="shared" ca="1" si="117"/>
        <v>0.47499999999999998</v>
      </c>
      <c r="F1527" s="8">
        <f t="shared" ca="1" si="118"/>
        <v>0</v>
      </c>
      <c r="G1527" s="6"/>
      <c r="H1527" s="8"/>
      <c r="I1527" s="2"/>
      <c r="J1527" s="2"/>
      <c r="K1527" s="34"/>
      <c r="L1527" s="36"/>
      <c r="M1527" s="35"/>
      <c r="N1527" s="35"/>
      <c r="O1527" s="35"/>
    </row>
    <row r="1528" spans="1:15" x14ac:dyDescent="0.2">
      <c r="A1528">
        <f>+MassCurves!A1496</f>
        <v>1492</v>
      </c>
      <c r="B1528" s="9">
        <f t="shared" si="115"/>
        <v>4.1100000999999997</v>
      </c>
      <c r="C1528" s="2">
        <f t="shared" ca="1" si="119"/>
        <v>0</v>
      </c>
      <c r="D1528" s="8">
        <f t="shared" ca="1" si="116"/>
        <v>0</v>
      </c>
      <c r="E1528" s="9">
        <f t="shared" ca="1" si="117"/>
        <v>0.47499999999999998</v>
      </c>
      <c r="F1528" s="8">
        <f t="shared" ca="1" si="118"/>
        <v>0</v>
      </c>
      <c r="G1528" s="6"/>
      <c r="H1528" s="8"/>
      <c r="I1528" s="2"/>
      <c r="J1528" s="2"/>
      <c r="K1528" s="34"/>
      <c r="L1528" s="36"/>
      <c r="M1528" s="35"/>
      <c r="N1528" s="35"/>
      <c r="O1528" s="35"/>
    </row>
    <row r="1529" spans="1:15" x14ac:dyDescent="0.2">
      <c r="A1529">
        <f>+MassCurves!A1497</f>
        <v>1493</v>
      </c>
      <c r="B1529" s="9">
        <f t="shared" si="115"/>
        <v>4.1100000999999997</v>
      </c>
      <c r="C1529" s="2">
        <f t="shared" ca="1" si="119"/>
        <v>0</v>
      </c>
      <c r="D1529" s="8">
        <f t="shared" ca="1" si="116"/>
        <v>0</v>
      </c>
      <c r="E1529" s="9">
        <f t="shared" ca="1" si="117"/>
        <v>0.47499999999999998</v>
      </c>
      <c r="F1529" s="8">
        <f t="shared" ca="1" si="118"/>
        <v>0</v>
      </c>
      <c r="G1529" s="6"/>
      <c r="H1529" s="8"/>
      <c r="I1529" s="2"/>
      <c r="J1529" s="2"/>
      <c r="K1529" s="34"/>
      <c r="L1529" s="36"/>
      <c r="M1529" s="35"/>
      <c r="N1529" s="35"/>
      <c r="O1529" s="35"/>
    </row>
    <row r="1530" spans="1:15" x14ac:dyDescent="0.2">
      <c r="A1530">
        <f>+MassCurves!A1498</f>
        <v>1494</v>
      </c>
      <c r="B1530" s="9">
        <f t="shared" si="115"/>
        <v>4.1100000999999997</v>
      </c>
      <c r="C1530" s="2">
        <f t="shared" ca="1" si="119"/>
        <v>0</v>
      </c>
      <c r="D1530" s="8">
        <f t="shared" ca="1" si="116"/>
        <v>0</v>
      </c>
      <c r="E1530" s="9">
        <f t="shared" ca="1" si="117"/>
        <v>0.47499999999999998</v>
      </c>
      <c r="F1530" s="8">
        <f t="shared" ca="1" si="118"/>
        <v>0</v>
      </c>
      <c r="G1530" s="6"/>
      <c r="H1530" s="8"/>
      <c r="I1530" s="2"/>
      <c r="J1530" s="2"/>
      <c r="K1530" s="34"/>
      <c r="L1530" s="36"/>
      <c r="M1530" s="35"/>
      <c r="N1530" s="35"/>
      <c r="O1530" s="35"/>
    </row>
    <row r="1531" spans="1:15" x14ac:dyDescent="0.2">
      <c r="A1531">
        <f>+MassCurves!A1499</f>
        <v>1495</v>
      </c>
      <c r="B1531" s="9">
        <f t="shared" si="115"/>
        <v>4.1100000999999997</v>
      </c>
      <c r="C1531" s="2">
        <f t="shared" ca="1" si="119"/>
        <v>0</v>
      </c>
      <c r="D1531" s="8">
        <f t="shared" ca="1" si="116"/>
        <v>0</v>
      </c>
      <c r="E1531" s="9">
        <f t="shared" ca="1" si="117"/>
        <v>0.47499999999999998</v>
      </c>
      <c r="F1531" s="8">
        <f t="shared" ca="1" si="118"/>
        <v>0</v>
      </c>
      <c r="G1531" s="6"/>
      <c r="H1531" s="8"/>
      <c r="I1531" s="2"/>
      <c r="J1531" s="2"/>
      <c r="K1531" s="34"/>
      <c r="L1531" s="36"/>
      <c r="M1531" s="35"/>
      <c r="N1531" s="35"/>
      <c r="O1531" s="35"/>
    </row>
    <row r="1532" spans="1:15" x14ac:dyDescent="0.2">
      <c r="A1532">
        <f>+MassCurves!A1500</f>
        <v>1496</v>
      </c>
      <c r="B1532" s="9">
        <f t="shared" si="115"/>
        <v>4.1100000999999997</v>
      </c>
      <c r="C1532" s="2">
        <f t="shared" ca="1" si="119"/>
        <v>0</v>
      </c>
      <c r="D1532" s="8">
        <f t="shared" ca="1" si="116"/>
        <v>0</v>
      </c>
      <c r="E1532" s="9">
        <f t="shared" ca="1" si="117"/>
        <v>0.47499999999999998</v>
      </c>
      <c r="F1532" s="8">
        <f t="shared" ca="1" si="118"/>
        <v>0</v>
      </c>
      <c r="G1532" s="6"/>
      <c r="H1532" s="8"/>
      <c r="I1532" s="2"/>
      <c r="J1532" s="2"/>
      <c r="K1532" s="34"/>
      <c r="L1532" s="36"/>
      <c r="M1532" s="35"/>
      <c r="N1532" s="35"/>
      <c r="O1532" s="35"/>
    </row>
    <row r="1533" spans="1:15" x14ac:dyDescent="0.2">
      <c r="A1533">
        <f>+MassCurves!A1501</f>
        <v>1497</v>
      </c>
      <c r="B1533" s="9">
        <f t="shared" si="115"/>
        <v>4.1100000999999997</v>
      </c>
      <c r="C1533" s="2">
        <f t="shared" ca="1" si="119"/>
        <v>0</v>
      </c>
      <c r="D1533" s="8">
        <f t="shared" ca="1" si="116"/>
        <v>0</v>
      </c>
      <c r="E1533" s="9">
        <f t="shared" ca="1" si="117"/>
        <v>0.47499999999999998</v>
      </c>
      <c r="F1533" s="8">
        <f t="shared" ca="1" si="118"/>
        <v>0</v>
      </c>
      <c r="G1533" s="6"/>
      <c r="H1533" s="8"/>
      <c r="I1533" s="2"/>
      <c r="J1533" s="2"/>
      <c r="K1533" s="34"/>
      <c r="L1533" s="36"/>
      <c r="M1533" s="35"/>
      <c r="N1533" s="35"/>
      <c r="O1533" s="35"/>
    </row>
    <row r="1534" spans="1:15" x14ac:dyDescent="0.2">
      <c r="A1534">
        <f>+MassCurves!A1502</f>
        <v>1498</v>
      </c>
      <c r="B1534" s="9">
        <f t="shared" si="115"/>
        <v>4.1100000999999997</v>
      </c>
      <c r="C1534" s="2">
        <f t="shared" ca="1" si="119"/>
        <v>0</v>
      </c>
      <c r="D1534" s="8">
        <f t="shared" ca="1" si="116"/>
        <v>0</v>
      </c>
      <c r="E1534" s="9">
        <f t="shared" ca="1" si="117"/>
        <v>0.47499999999999998</v>
      </c>
      <c r="F1534" s="8">
        <f t="shared" ca="1" si="118"/>
        <v>0</v>
      </c>
      <c r="G1534" s="6"/>
      <c r="H1534" s="8"/>
      <c r="I1534" s="2"/>
      <c r="J1534" s="2"/>
      <c r="K1534" s="34"/>
      <c r="L1534" s="36"/>
      <c r="M1534" s="35"/>
      <c r="N1534" s="35"/>
      <c r="O1534" s="35"/>
    </row>
    <row r="1535" spans="1:15" x14ac:dyDescent="0.2">
      <c r="A1535">
        <f>+MassCurves!A1503</f>
        <v>1499</v>
      </c>
      <c r="B1535" s="9">
        <f t="shared" si="115"/>
        <v>4.1100000999999997</v>
      </c>
      <c r="C1535" s="2">
        <f t="shared" ca="1" si="119"/>
        <v>0</v>
      </c>
      <c r="D1535" s="8">
        <f t="shared" ca="1" si="116"/>
        <v>0</v>
      </c>
      <c r="E1535" s="9">
        <f t="shared" ca="1" si="117"/>
        <v>0.47499999999999998</v>
      </c>
      <c r="F1535" s="8">
        <f t="shared" ca="1" si="118"/>
        <v>0</v>
      </c>
      <c r="G1535" s="6"/>
      <c r="H1535" s="8"/>
      <c r="I1535" s="2"/>
      <c r="J1535" s="2"/>
      <c r="K1535" s="34"/>
      <c r="L1535" s="36"/>
      <c r="M1535" s="35"/>
      <c r="N1535" s="35"/>
      <c r="O1535" s="35"/>
    </row>
    <row r="1536" spans="1:15" x14ac:dyDescent="0.2">
      <c r="A1536">
        <f>+MassCurves!A1504</f>
        <v>1500</v>
      </c>
      <c r="B1536" s="9">
        <f t="shared" si="115"/>
        <v>4.1100000999999997</v>
      </c>
      <c r="C1536" s="2">
        <f t="shared" ca="1" si="119"/>
        <v>0</v>
      </c>
      <c r="D1536" s="8">
        <f t="shared" ca="1" si="116"/>
        <v>0</v>
      </c>
      <c r="E1536" s="9">
        <f t="shared" ca="1" si="117"/>
        <v>0.47499999999999998</v>
      </c>
      <c r="F1536" s="8">
        <f t="shared" ca="1" si="118"/>
        <v>0</v>
      </c>
      <c r="G1536" s="6"/>
      <c r="H1536" s="8"/>
      <c r="I1536" s="2"/>
      <c r="J1536" s="2"/>
      <c r="K1536" s="34"/>
      <c r="L1536" s="36"/>
      <c r="M1536" s="35"/>
      <c r="N1536" s="35"/>
      <c r="O1536" s="35"/>
    </row>
    <row r="1537" spans="6:15" x14ac:dyDescent="0.2">
      <c r="F1537" s="12" t="s">
        <v>50</v>
      </c>
      <c r="G1537" s="6"/>
      <c r="J1537" s="2"/>
      <c r="K1537" s="34"/>
      <c r="L1537" s="36"/>
      <c r="M1537" s="35"/>
      <c r="N1537" s="35"/>
      <c r="O1537" s="35"/>
    </row>
    <row r="1538" spans="6:15" x14ac:dyDescent="0.2">
      <c r="F1538" s="6">
        <f ca="1">+SUM(F36:F1536)*60</f>
        <v>22087.019420268902</v>
      </c>
      <c r="G1538" s="6"/>
      <c r="H1538" s="6"/>
      <c r="J1538" s="2"/>
      <c r="K1538" s="34"/>
      <c r="L1538" s="36"/>
      <c r="M1538" s="35"/>
      <c r="N1538" s="35"/>
      <c r="O1538" s="35"/>
    </row>
    <row r="1539" spans="6:15" x14ac:dyDescent="0.2">
      <c r="J1539" s="2"/>
      <c r="K1539" s="34"/>
      <c r="L1539" s="36"/>
      <c r="M1539" s="35"/>
      <c r="N1539" s="35"/>
      <c r="O1539" s="35"/>
    </row>
    <row r="1540" spans="6:15" x14ac:dyDescent="0.2">
      <c r="J1540" s="2"/>
      <c r="K1540" s="34"/>
      <c r="L1540" s="36"/>
      <c r="M1540" s="35"/>
      <c r="N1540" s="35"/>
      <c r="O1540" s="35"/>
    </row>
    <row r="1541" spans="6:15" x14ac:dyDescent="0.2">
      <c r="J1541" s="2"/>
      <c r="K1541" s="34"/>
      <c r="L1541" s="36"/>
      <c r="M1541" s="35"/>
      <c r="N1541" s="35"/>
      <c r="O1541" s="35"/>
    </row>
    <row r="1542" spans="6:15" x14ac:dyDescent="0.2">
      <c r="J1542" s="2"/>
      <c r="K1542" s="34"/>
      <c r="L1542" s="36"/>
      <c r="M1542" s="35"/>
      <c r="N1542" s="35"/>
      <c r="O1542" s="35"/>
    </row>
    <row r="1543" spans="6:15" x14ac:dyDescent="0.2">
      <c r="J1543" s="2"/>
      <c r="K1543" s="34"/>
      <c r="L1543" s="36"/>
      <c r="M1543" s="35"/>
      <c r="N1543" s="35"/>
      <c r="O1543" s="35"/>
    </row>
    <row r="1544" spans="6:15" x14ac:dyDescent="0.2">
      <c r="J1544" s="2"/>
      <c r="K1544" s="34"/>
      <c r="L1544" s="36"/>
      <c r="M1544" s="35"/>
      <c r="N1544" s="35"/>
      <c r="O1544" s="35"/>
    </row>
    <row r="1545" spans="6:15" x14ac:dyDescent="0.2">
      <c r="J1545" s="2"/>
      <c r="K1545" s="34"/>
      <c r="L1545" s="36"/>
      <c r="M1545" s="35"/>
      <c r="N1545" s="35"/>
      <c r="O1545" s="35"/>
    </row>
    <row r="1546" spans="6:15" x14ac:dyDescent="0.2">
      <c r="J1546" s="2"/>
      <c r="K1546" s="34"/>
      <c r="L1546" s="36"/>
      <c r="M1546" s="35"/>
      <c r="N1546" s="35"/>
      <c r="O1546" s="35"/>
    </row>
    <row r="1547" spans="6:15" x14ac:dyDescent="0.2">
      <c r="J1547" s="2"/>
      <c r="K1547" s="34"/>
      <c r="L1547" s="36"/>
      <c r="M1547" s="35"/>
      <c r="N1547" s="35"/>
      <c r="O1547" s="35"/>
    </row>
    <row r="1548" spans="6:15" x14ac:dyDescent="0.2">
      <c r="J1548" s="2"/>
      <c r="K1548" s="34"/>
      <c r="L1548" s="36"/>
      <c r="M1548" s="35"/>
      <c r="N1548" s="35"/>
      <c r="O1548" s="35"/>
    </row>
    <row r="1549" spans="6:15" x14ac:dyDescent="0.2">
      <c r="J1549" s="2"/>
      <c r="K1549" s="34"/>
      <c r="L1549" s="36"/>
      <c r="M1549" s="35"/>
      <c r="N1549" s="35"/>
      <c r="O1549" s="35"/>
    </row>
    <row r="1550" spans="6:15" x14ac:dyDescent="0.2">
      <c r="J1550" s="2"/>
      <c r="K1550" s="34"/>
      <c r="L1550" s="36"/>
      <c r="M1550" s="35"/>
      <c r="N1550" s="35"/>
      <c r="O1550" s="35"/>
    </row>
    <row r="1551" spans="6:15" x14ac:dyDescent="0.2">
      <c r="J1551" s="2"/>
      <c r="K1551" s="34"/>
      <c r="L1551" s="36"/>
      <c r="M1551" s="35"/>
      <c r="N1551" s="35"/>
      <c r="O1551" s="35"/>
    </row>
    <row r="1552" spans="6:15" x14ac:dyDescent="0.2">
      <c r="J1552" s="2"/>
      <c r="K1552" s="34"/>
      <c r="L1552" s="36"/>
      <c r="M1552" s="35"/>
      <c r="N1552" s="35"/>
      <c r="O1552" s="35"/>
    </row>
    <row r="1553" spans="10:15" x14ac:dyDescent="0.2">
      <c r="J1553" s="2"/>
      <c r="K1553" s="34"/>
      <c r="L1553" s="36"/>
      <c r="M1553" s="35"/>
      <c r="N1553" s="35"/>
      <c r="O1553" s="35"/>
    </row>
    <row r="1554" spans="10:15" x14ac:dyDescent="0.2">
      <c r="J1554" s="2"/>
      <c r="K1554" s="34"/>
      <c r="L1554" s="36"/>
      <c r="M1554" s="35"/>
      <c r="N1554" s="35"/>
      <c r="O1554" s="35"/>
    </row>
    <row r="1555" spans="10:15" x14ac:dyDescent="0.2">
      <c r="J1555" s="2"/>
      <c r="K1555" s="34"/>
      <c r="L1555" s="36"/>
      <c r="M1555" s="35"/>
      <c r="N1555" s="35"/>
      <c r="O1555" s="35"/>
    </row>
    <row r="1556" spans="10:15" x14ac:dyDescent="0.2">
      <c r="J1556" s="2"/>
      <c r="K1556" s="34"/>
      <c r="L1556" s="36"/>
      <c r="M1556" s="35"/>
      <c r="N1556" s="35"/>
      <c r="O1556" s="35"/>
    </row>
    <row r="1557" spans="10:15" x14ac:dyDescent="0.2">
      <c r="J1557" s="2"/>
      <c r="K1557" s="34"/>
      <c r="L1557" s="36"/>
      <c r="M1557" s="35"/>
      <c r="N1557" s="35"/>
      <c r="O1557" s="35"/>
    </row>
    <row r="1558" spans="10:15" x14ac:dyDescent="0.2">
      <c r="J1558" s="2"/>
      <c r="K1558" s="34"/>
      <c r="L1558" s="36"/>
      <c r="M1558" s="35"/>
      <c r="N1558" s="35"/>
      <c r="O1558" s="35"/>
    </row>
    <row r="1559" spans="10:15" x14ac:dyDescent="0.2">
      <c r="J1559" s="2"/>
      <c r="K1559" s="34"/>
      <c r="L1559" s="36"/>
      <c r="M1559" s="35"/>
      <c r="N1559" s="35"/>
      <c r="O1559" s="35"/>
    </row>
    <row r="1560" spans="10:15" x14ac:dyDescent="0.2">
      <c r="J1560" s="2"/>
      <c r="K1560" s="34"/>
      <c r="L1560" s="36"/>
      <c r="M1560" s="35"/>
      <c r="N1560" s="35"/>
      <c r="O1560" s="35"/>
    </row>
    <row r="1561" spans="10:15" x14ac:dyDescent="0.2">
      <c r="J1561" s="2"/>
      <c r="K1561" s="34"/>
      <c r="L1561" s="36"/>
      <c r="M1561" s="35"/>
      <c r="N1561" s="35"/>
      <c r="O1561" s="35"/>
    </row>
    <row r="1562" spans="10:15" x14ac:dyDescent="0.2">
      <c r="J1562" s="2"/>
      <c r="K1562" s="34"/>
      <c r="L1562" s="36"/>
      <c r="M1562" s="35"/>
      <c r="N1562" s="35"/>
      <c r="O1562" s="35"/>
    </row>
    <row r="1563" spans="10:15" x14ac:dyDescent="0.2">
      <c r="J1563" s="2"/>
      <c r="K1563" s="34"/>
      <c r="L1563" s="36"/>
      <c r="M1563" s="35"/>
      <c r="N1563" s="35"/>
      <c r="O1563" s="35"/>
    </row>
    <row r="1564" spans="10:15" x14ac:dyDescent="0.2">
      <c r="J1564" s="2"/>
      <c r="K1564" s="34"/>
      <c r="L1564" s="36"/>
      <c r="M1564" s="35"/>
      <c r="N1564" s="35"/>
      <c r="O1564" s="35"/>
    </row>
    <row r="1565" spans="10:15" x14ac:dyDescent="0.2">
      <c r="J1565" s="2"/>
      <c r="K1565" s="34"/>
      <c r="L1565" s="36"/>
      <c r="M1565" s="35"/>
      <c r="N1565" s="35"/>
      <c r="O1565" s="35"/>
    </row>
    <row r="1566" spans="10:15" x14ac:dyDescent="0.2">
      <c r="J1566" s="2"/>
      <c r="K1566" s="34"/>
      <c r="L1566" s="36"/>
      <c r="M1566" s="35"/>
      <c r="N1566" s="35"/>
      <c r="O1566" s="35"/>
    </row>
    <row r="1567" spans="10:15" x14ac:dyDescent="0.2">
      <c r="J1567" s="2"/>
      <c r="K1567" s="34"/>
      <c r="L1567" s="36"/>
      <c r="M1567" s="35"/>
      <c r="N1567" s="35"/>
      <c r="O1567" s="35"/>
    </row>
    <row r="1568" spans="10:15" x14ac:dyDescent="0.2">
      <c r="J1568" s="2"/>
      <c r="K1568" s="34"/>
      <c r="L1568" s="36"/>
      <c r="M1568" s="35"/>
      <c r="N1568" s="35"/>
      <c r="O1568" s="35"/>
    </row>
    <row r="1569" spans="10:15" x14ac:dyDescent="0.2">
      <c r="J1569" s="2"/>
      <c r="K1569" s="34"/>
      <c r="L1569" s="36"/>
      <c r="M1569" s="35"/>
      <c r="N1569" s="35"/>
      <c r="O1569" s="35"/>
    </row>
    <row r="1570" spans="10:15" x14ac:dyDescent="0.2">
      <c r="J1570" s="2"/>
      <c r="K1570" s="34"/>
      <c r="L1570" s="36"/>
      <c r="M1570" s="35"/>
      <c r="N1570" s="35"/>
      <c r="O1570" s="35"/>
    </row>
    <row r="1571" spans="10:15" x14ac:dyDescent="0.2">
      <c r="J1571" s="2"/>
      <c r="K1571" s="34"/>
      <c r="L1571" s="36"/>
      <c r="M1571" s="35"/>
      <c r="N1571" s="35"/>
      <c r="O1571" s="35"/>
    </row>
    <row r="1572" spans="10:15" x14ac:dyDescent="0.2">
      <c r="J1572" s="2"/>
      <c r="K1572" s="34"/>
      <c r="L1572" s="36"/>
      <c r="M1572" s="35"/>
      <c r="N1572" s="35"/>
      <c r="O1572" s="35"/>
    </row>
    <row r="1573" spans="10:15" x14ac:dyDescent="0.2">
      <c r="J1573" s="2"/>
      <c r="K1573" s="34"/>
      <c r="L1573" s="36"/>
      <c r="M1573" s="35"/>
      <c r="N1573" s="35"/>
      <c r="O1573" s="35"/>
    </row>
    <row r="1574" spans="10:15" x14ac:dyDescent="0.2">
      <c r="J1574" s="2"/>
      <c r="K1574" s="34"/>
      <c r="L1574" s="36"/>
      <c r="M1574" s="35"/>
      <c r="N1574" s="35"/>
      <c r="O1574" s="35"/>
    </row>
    <row r="1575" spans="10:15" x14ac:dyDescent="0.2">
      <c r="J1575" s="2"/>
      <c r="K1575" s="34"/>
      <c r="L1575" s="36"/>
      <c r="M1575" s="35"/>
      <c r="N1575" s="35"/>
      <c r="O1575" s="35"/>
    </row>
    <row r="1576" spans="10:15" x14ac:dyDescent="0.2">
      <c r="J1576" s="2"/>
      <c r="K1576" s="34"/>
      <c r="L1576" s="36"/>
      <c r="M1576" s="35"/>
      <c r="N1576" s="35"/>
      <c r="O1576" s="35"/>
    </row>
    <row r="1577" spans="10:15" x14ac:dyDescent="0.2">
      <c r="J1577" s="2"/>
      <c r="K1577" s="34"/>
      <c r="L1577" s="36"/>
      <c r="M1577" s="35"/>
      <c r="N1577" s="35"/>
      <c r="O1577" s="35"/>
    </row>
    <row r="1578" spans="10:15" x14ac:dyDescent="0.2">
      <c r="J1578" s="2"/>
      <c r="K1578" s="34"/>
      <c r="L1578" s="36"/>
      <c r="M1578" s="35"/>
      <c r="N1578" s="35"/>
      <c r="O1578" s="35"/>
    </row>
    <row r="1579" spans="10:15" x14ac:dyDescent="0.2">
      <c r="J1579" s="2"/>
      <c r="K1579" s="34"/>
      <c r="L1579" s="36"/>
      <c r="M1579" s="35"/>
      <c r="N1579" s="35"/>
      <c r="O1579" s="35"/>
    </row>
    <row r="1580" spans="10:15" x14ac:dyDescent="0.2">
      <c r="J1580" s="2"/>
      <c r="K1580" s="34"/>
      <c r="L1580" s="36"/>
      <c r="M1580" s="35"/>
      <c r="N1580" s="35"/>
      <c r="O1580" s="35"/>
    </row>
    <row r="1581" spans="10:15" x14ac:dyDescent="0.2">
      <c r="J1581" s="2"/>
      <c r="K1581" s="34"/>
      <c r="L1581" s="36"/>
      <c r="M1581" s="35"/>
      <c r="N1581" s="35"/>
      <c r="O1581" s="35"/>
    </row>
    <row r="1582" spans="10:15" x14ac:dyDescent="0.2">
      <c r="J1582" s="2"/>
      <c r="K1582" s="34"/>
      <c r="L1582" s="36"/>
      <c r="M1582" s="35"/>
      <c r="N1582" s="35"/>
      <c r="O1582" s="35"/>
    </row>
    <row r="1583" spans="10:15" x14ac:dyDescent="0.2">
      <c r="J1583" s="2"/>
      <c r="K1583" s="34"/>
      <c r="L1583" s="36"/>
      <c r="M1583" s="35"/>
      <c r="N1583" s="35"/>
      <c r="O1583" s="35"/>
    </row>
    <row r="1584" spans="10:15" x14ac:dyDescent="0.2">
      <c r="J1584" s="2"/>
      <c r="K1584" s="34"/>
      <c r="L1584" s="36"/>
      <c r="M1584" s="35"/>
      <c r="N1584" s="35"/>
      <c r="O1584" s="35"/>
    </row>
    <row r="1585" spans="10:15" x14ac:dyDescent="0.2">
      <c r="J1585" s="2"/>
      <c r="K1585" s="34"/>
      <c r="L1585" s="36"/>
      <c r="M1585" s="35"/>
      <c r="N1585" s="35"/>
      <c r="O1585" s="35"/>
    </row>
    <row r="1586" spans="10:15" x14ac:dyDescent="0.2">
      <c r="J1586" s="2"/>
      <c r="K1586" s="34"/>
      <c r="L1586" s="36"/>
      <c r="M1586" s="35"/>
      <c r="N1586" s="35"/>
      <c r="O1586" s="35"/>
    </row>
    <row r="1587" spans="10:15" x14ac:dyDescent="0.2">
      <c r="J1587" s="2"/>
      <c r="K1587" s="34"/>
      <c r="L1587" s="36"/>
      <c r="M1587" s="35"/>
      <c r="N1587" s="35"/>
      <c r="O1587" s="35"/>
    </row>
    <row r="1588" spans="10:15" x14ac:dyDescent="0.2">
      <c r="J1588" s="2"/>
      <c r="K1588" s="34"/>
      <c r="L1588" s="36"/>
      <c r="M1588" s="35"/>
      <c r="N1588" s="35"/>
      <c r="O1588" s="35"/>
    </row>
    <row r="1589" spans="10:15" x14ac:dyDescent="0.2">
      <c r="J1589" s="2"/>
      <c r="K1589" s="34"/>
      <c r="L1589" s="36"/>
      <c r="M1589" s="35"/>
      <c r="N1589" s="35"/>
      <c r="O1589" s="35"/>
    </row>
    <row r="1590" spans="10:15" x14ac:dyDescent="0.2">
      <c r="J1590" s="2"/>
      <c r="K1590" s="34"/>
      <c r="L1590" s="36"/>
      <c r="M1590" s="35"/>
      <c r="N1590" s="35"/>
      <c r="O1590" s="35"/>
    </row>
    <row r="1591" spans="10:15" x14ac:dyDescent="0.2">
      <c r="J1591" s="2"/>
      <c r="K1591" s="34"/>
      <c r="L1591" s="36"/>
      <c r="M1591" s="35"/>
      <c r="N1591" s="35"/>
      <c r="O1591" s="35"/>
    </row>
    <row r="1592" spans="10:15" x14ac:dyDescent="0.2">
      <c r="J1592" s="2"/>
      <c r="K1592" s="34"/>
      <c r="L1592" s="36"/>
      <c r="M1592" s="35"/>
      <c r="N1592" s="35"/>
      <c r="O1592" s="35"/>
    </row>
    <row r="1593" spans="10:15" x14ac:dyDescent="0.2">
      <c r="J1593" s="2"/>
      <c r="K1593" s="34"/>
      <c r="L1593" s="36"/>
      <c r="M1593" s="35"/>
      <c r="N1593" s="35"/>
      <c r="O1593" s="35"/>
    </row>
    <row r="1594" spans="10:15" x14ac:dyDescent="0.2">
      <c r="J1594" s="2"/>
      <c r="K1594" s="34"/>
      <c r="L1594" s="36"/>
      <c r="M1594" s="35"/>
      <c r="N1594" s="35"/>
      <c r="O1594" s="35"/>
    </row>
    <row r="1595" spans="10:15" x14ac:dyDescent="0.2">
      <c r="J1595" s="2"/>
      <c r="K1595" s="34"/>
      <c r="L1595" s="36"/>
      <c r="M1595" s="35"/>
      <c r="N1595" s="35"/>
      <c r="O1595" s="35"/>
    </row>
    <row r="1596" spans="10:15" x14ac:dyDescent="0.2">
      <c r="J1596" s="2"/>
      <c r="K1596" s="34"/>
      <c r="L1596" s="36"/>
      <c r="M1596" s="35"/>
      <c r="N1596" s="35"/>
      <c r="O1596" s="35"/>
    </row>
    <row r="1597" spans="10:15" x14ac:dyDescent="0.2">
      <c r="J1597" s="2"/>
      <c r="K1597" s="34"/>
      <c r="L1597" s="36"/>
      <c r="M1597" s="35"/>
      <c r="N1597" s="35"/>
      <c r="O1597" s="35"/>
    </row>
    <row r="1598" spans="10:15" x14ac:dyDescent="0.2">
      <c r="J1598" s="2"/>
      <c r="K1598" s="34"/>
      <c r="L1598" s="36"/>
      <c r="M1598" s="35"/>
      <c r="N1598" s="35"/>
      <c r="O1598" s="35"/>
    </row>
    <row r="1599" spans="10:15" x14ac:dyDescent="0.2">
      <c r="J1599" s="2"/>
      <c r="K1599" s="34"/>
      <c r="L1599" s="36"/>
      <c r="M1599" s="35"/>
      <c r="N1599" s="35"/>
      <c r="O1599" s="35"/>
    </row>
    <row r="1600" spans="10:15" x14ac:dyDescent="0.2">
      <c r="J1600" s="2"/>
      <c r="K1600" s="34"/>
      <c r="L1600" s="36"/>
      <c r="M1600" s="35"/>
      <c r="N1600" s="35"/>
      <c r="O1600" s="35"/>
    </row>
    <row r="1601" spans="10:15" x14ac:dyDescent="0.2">
      <c r="J1601" s="2"/>
      <c r="K1601" s="34"/>
      <c r="L1601" s="36"/>
      <c r="M1601" s="35"/>
      <c r="N1601" s="35"/>
      <c r="O1601" s="35"/>
    </row>
    <row r="1602" spans="10:15" x14ac:dyDescent="0.2">
      <c r="J1602" s="2"/>
      <c r="K1602" s="34"/>
      <c r="L1602" s="36"/>
      <c r="M1602" s="35"/>
      <c r="N1602" s="35"/>
      <c r="O1602" s="35"/>
    </row>
    <row r="1603" spans="10:15" x14ac:dyDescent="0.2">
      <c r="J1603" s="2"/>
      <c r="K1603" s="34"/>
      <c r="L1603" s="36"/>
      <c r="M1603" s="35"/>
      <c r="N1603" s="35"/>
      <c r="O1603" s="35"/>
    </row>
    <row r="1604" spans="10:15" x14ac:dyDescent="0.2">
      <c r="J1604" s="2"/>
      <c r="K1604" s="34"/>
      <c r="L1604" s="36"/>
      <c r="M1604" s="35"/>
      <c r="N1604" s="35"/>
      <c r="O1604" s="35"/>
    </row>
    <row r="1605" spans="10:15" x14ac:dyDescent="0.2">
      <c r="J1605" s="2"/>
      <c r="K1605" s="34"/>
      <c r="L1605" s="36"/>
      <c r="M1605" s="35"/>
      <c r="N1605" s="35"/>
      <c r="O1605" s="35"/>
    </row>
    <row r="1606" spans="10:15" x14ac:dyDescent="0.2">
      <c r="J1606" s="2"/>
      <c r="K1606" s="34"/>
      <c r="L1606" s="36"/>
      <c r="M1606" s="35"/>
      <c r="N1606" s="35"/>
      <c r="O1606" s="35"/>
    </row>
    <row r="1607" spans="10:15" x14ac:dyDescent="0.2">
      <c r="J1607" s="2"/>
      <c r="K1607" s="34"/>
      <c r="L1607" s="36"/>
      <c r="M1607" s="35"/>
      <c r="N1607" s="35"/>
      <c r="O1607" s="35"/>
    </row>
    <row r="1608" spans="10:15" x14ac:dyDescent="0.2">
      <c r="J1608" s="2"/>
      <c r="K1608" s="34"/>
      <c r="L1608" s="36"/>
      <c r="M1608" s="35"/>
      <c r="N1608" s="35"/>
      <c r="O1608" s="35"/>
    </row>
    <row r="1609" spans="10:15" x14ac:dyDescent="0.2">
      <c r="J1609" s="2"/>
      <c r="K1609" s="34"/>
      <c r="L1609" s="36"/>
      <c r="M1609" s="35"/>
      <c r="N1609" s="35"/>
      <c r="O1609" s="35"/>
    </row>
    <row r="1610" spans="10:15" x14ac:dyDescent="0.2">
      <c r="J1610" s="2"/>
      <c r="K1610" s="34"/>
      <c r="L1610" s="36"/>
      <c r="M1610" s="35"/>
      <c r="N1610" s="35"/>
      <c r="O1610" s="35"/>
    </row>
    <row r="1611" spans="10:15" x14ac:dyDescent="0.2">
      <c r="J1611" s="2"/>
      <c r="K1611" s="34"/>
      <c r="L1611" s="36"/>
      <c r="M1611" s="35"/>
      <c r="N1611" s="35"/>
      <c r="O1611" s="35"/>
    </row>
    <row r="1612" spans="10:15" x14ac:dyDescent="0.2">
      <c r="J1612" s="2"/>
      <c r="K1612" s="34"/>
      <c r="L1612" s="36"/>
      <c r="M1612" s="35"/>
      <c r="N1612" s="35"/>
      <c r="O1612" s="35"/>
    </row>
    <row r="1613" spans="10:15" x14ac:dyDescent="0.2">
      <c r="J1613" s="2"/>
      <c r="K1613" s="34"/>
      <c r="L1613" s="36"/>
      <c r="M1613" s="35"/>
      <c r="N1613" s="35"/>
      <c r="O1613" s="35"/>
    </row>
    <row r="1614" spans="10:15" x14ac:dyDescent="0.2">
      <c r="J1614" s="2"/>
      <c r="K1614" s="34"/>
      <c r="L1614" s="36"/>
      <c r="M1614" s="35"/>
      <c r="N1614" s="35"/>
      <c r="O1614" s="35"/>
    </row>
    <row r="1615" spans="10:15" x14ac:dyDescent="0.2">
      <c r="J1615" s="2"/>
      <c r="K1615" s="34"/>
      <c r="L1615" s="36"/>
      <c r="M1615" s="35"/>
      <c r="N1615" s="35"/>
      <c r="O1615" s="35"/>
    </row>
    <row r="1616" spans="10:15" x14ac:dyDescent="0.2">
      <c r="J1616" s="2"/>
      <c r="K1616" s="34"/>
      <c r="L1616" s="36"/>
      <c r="M1616" s="35"/>
      <c r="N1616" s="35"/>
      <c r="O1616" s="35"/>
    </row>
    <row r="1617" spans="10:15" x14ac:dyDescent="0.2">
      <c r="J1617" s="2"/>
      <c r="K1617" s="34"/>
      <c r="L1617" s="36"/>
      <c r="M1617" s="35"/>
      <c r="N1617" s="35"/>
      <c r="O1617" s="35"/>
    </row>
    <row r="1618" spans="10:15" x14ac:dyDescent="0.2">
      <c r="J1618" s="2"/>
      <c r="K1618" s="34"/>
      <c r="L1618" s="36"/>
      <c r="M1618" s="35"/>
      <c r="N1618" s="35"/>
      <c r="O1618" s="35"/>
    </row>
    <row r="1619" spans="10:15" x14ac:dyDescent="0.2">
      <c r="J1619" s="2"/>
      <c r="K1619" s="34"/>
      <c r="L1619" s="36"/>
      <c r="M1619" s="35"/>
      <c r="N1619" s="35"/>
      <c r="O1619" s="35"/>
    </row>
    <row r="1620" spans="10:15" x14ac:dyDescent="0.2">
      <c r="J1620" s="2"/>
      <c r="K1620" s="34"/>
      <c r="L1620" s="36"/>
      <c r="M1620" s="35"/>
      <c r="N1620" s="35"/>
      <c r="O1620" s="35"/>
    </row>
    <row r="1621" spans="10:15" x14ac:dyDescent="0.2">
      <c r="J1621" s="2"/>
      <c r="K1621" s="34"/>
      <c r="L1621" s="36"/>
      <c r="M1621" s="35"/>
      <c r="N1621" s="35"/>
      <c r="O1621" s="35"/>
    </row>
    <row r="1622" spans="10:15" x14ac:dyDescent="0.2">
      <c r="J1622" s="2"/>
      <c r="K1622" s="34"/>
      <c r="L1622" s="36"/>
      <c r="M1622" s="35"/>
      <c r="N1622" s="35"/>
      <c r="O1622" s="35"/>
    </row>
    <row r="1623" spans="10:15" x14ac:dyDescent="0.2">
      <c r="J1623" s="2"/>
      <c r="K1623" s="34"/>
      <c r="L1623" s="36"/>
      <c r="M1623" s="35"/>
      <c r="N1623" s="35"/>
      <c r="O1623" s="35"/>
    </row>
    <row r="1624" spans="10:15" x14ac:dyDescent="0.2">
      <c r="J1624" s="2"/>
      <c r="K1624" s="34"/>
      <c r="L1624" s="36"/>
      <c r="M1624" s="35"/>
      <c r="N1624" s="35"/>
      <c r="O1624" s="35"/>
    </row>
    <row r="1625" spans="10:15" x14ac:dyDescent="0.2">
      <c r="J1625" s="2"/>
      <c r="K1625" s="34"/>
      <c r="L1625" s="36"/>
      <c r="M1625" s="35"/>
      <c r="N1625" s="35"/>
      <c r="O1625" s="35"/>
    </row>
    <row r="1626" spans="10:15" x14ac:dyDescent="0.2">
      <c r="J1626" s="2"/>
      <c r="K1626" s="34"/>
      <c r="L1626" s="36"/>
      <c r="M1626" s="35"/>
      <c r="N1626" s="35"/>
      <c r="O1626" s="35"/>
    </row>
    <row r="1627" spans="10:15" x14ac:dyDescent="0.2">
      <c r="J1627" s="2"/>
      <c r="K1627" s="34"/>
      <c r="L1627" s="36"/>
      <c r="M1627" s="35"/>
      <c r="N1627" s="35"/>
      <c r="O1627" s="35"/>
    </row>
    <row r="1628" spans="10:15" x14ac:dyDescent="0.2">
      <c r="J1628" s="2"/>
      <c r="K1628" s="34"/>
      <c r="L1628" s="36"/>
      <c r="M1628" s="35"/>
      <c r="N1628" s="35"/>
      <c r="O1628" s="35"/>
    </row>
    <row r="1629" spans="10:15" x14ac:dyDescent="0.2">
      <c r="J1629" s="2"/>
      <c r="K1629" s="34"/>
      <c r="L1629" s="36"/>
      <c r="M1629" s="35"/>
      <c r="N1629" s="35"/>
      <c r="O1629" s="35"/>
    </row>
    <row r="1630" spans="10:15" x14ac:dyDescent="0.2">
      <c r="J1630" s="2"/>
      <c r="K1630" s="34"/>
      <c r="L1630" s="36"/>
      <c r="M1630" s="35"/>
      <c r="N1630" s="35"/>
      <c r="O1630" s="35"/>
    </row>
    <row r="1631" spans="10:15" x14ac:dyDescent="0.2">
      <c r="J1631" s="2"/>
      <c r="K1631" s="34"/>
      <c r="L1631" s="36"/>
      <c r="M1631" s="35"/>
      <c r="N1631" s="35"/>
      <c r="O1631" s="35"/>
    </row>
    <row r="1632" spans="10:15" x14ac:dyDescent="0.2">
      <c r="J1632" s="2"/>
      <c r="K1632" s="34"/>
      <c r="L1632" s="36"/>
      <c r="M1632" s="35"/>
      <c r="N1632" s="35"/>
      <c r="O1632" s="35"/>
    </row>
    <row r="1633" spans="10:15" x14ac:dyDescent="0.2">
      <c r="J1633" s="2"/>
      <c r="K1633" s="34"/>
      <c r="L1633" s="36"/>
      <c r="M1633" s="35"/>
      <c r="N1633" s="35"/>
      <c r="O1633" s="35"/>
    </row>
    <row r="1634" spans="10:15" x14ac:dyDescent="0.2">
      <c r="J1634" s="2"/>
      <c r="K1634" s="34"/>
      <c r="L1634" s="36"/>
      <c r="M1634" s="35"/>
      <c r="N1634" s="35"/>
      <c r="O1634" s="35"/>
    </row>
    <row r="1635" spans="10:15" x14ac:dyDescent="0.2">
      <c r="J1635" s="2"/>
      <c r="K1635" s="34"/>
      <c r="L1635" s="36"/>
      <c r="M1635" s="35"/>
      <c r="N1635" s="35"/>
      <c r="O1635" s="35"/>
    </row>
    <row r="1636" spans="10:15" x14ac:dyDescent="0.2">
      <c r="J1636" s="2"/>
      <c r="K1636" s="34"/>
      <c r="L1636" s="36"/>
      <c r="M1636" s="35"/>
      <c r="N1636" s="35"/>
      <c r="O1636" s="35"/>
    </row>
    <row r="1637" spans="10:15" x14ac:dyDescent="0.2">
      <c r="J1637" s="2"/>
      <c r="K1637" s="34"/>
      <c r="L1637" s="36"/>
      <c r="M1637" s="35"/>
      <c r="N1637" s="35"/>
      <c r="O1637" s="35"/>
    </row>
    <row r="1638" spans="10:15" x14ac:dyDescent="0.2">
      <c r="J1638" s="2"/>
      <c r="K1638" s="34"/>
      <c r="L1638" s="36"/>
      <c r="M1638" s="35"/>
      <c r="N1638" s="35"/>
      <c r="O1638" s="35"/>
    </row>
    <row r="1639" spans="10:15" x14ac:dyDescent="0.2">
      <c r="J1639" s="2"/>
      <c r="K1639" s="34"/>
      <c r="L1639" s="36"/>
      <c r="M1639" s="35"/>
      <c r="N1639" s="35"/>
      <c r="O1639" s="35"/>
    </row>
    <row r="1640" spans="10:15" x14ac:dyDescent="0.2">
      <c r="J1640" s="2"/>
      <c r="K1640" s="34"/>
      <c r="L1640" s="36"/>
      <c r="M1640" s="35"/>
      <c r="N1640" s="35"/>
      <c r="O1640" s="35"/>
    </row>
    <row r="1641" spans="10:15" x14ac:dyDescent="0.2">
      <c r="J1641" s="2"/>
      <c r="K1641" s="34"/>
      <c r="L1641" s="36"/>
      <c r="M1641" s="35"/>
      <c r="N1641" s="35"/>
      <c r="O1641" s="35"/>
    </row>
    <row r="1642" spans="10:15" x14ac:dyDescent="0.2">
      <c r="J1642" s="2"/>
      <c r="K1642" s="34"/>
      <c r="L1642" s="36"/>
      <c r="M1642" s="35"/>
      <c r="N1642" s="35"/>
      <c r="O1642" s="35"/>
    </row>
    <row r="1643" spans="10:15" x14ac:dyDescent="0.2">
      <c r="J1643" s="2"/>
      <c r="K1643" s="34"/>
      <c r="L1643" s="36"/>
      <c r="M1643" s="35"/>
      <c r="N1643" s="35"/>
      <c r="O1643" s="35"/>
    </row>
    <row r="1644" spans="10:15" x14ac:dyDescent="0.2">
      <c r="J1644" s="2"/>
      <c r="K1644" s="34"/>
      <c r="L1644" s="36"/>
      <c r="M1644" s="35"/>
      <c r="N1644" s="35"/>
      <c r="O1644" s="35"/>
    </row>
    <row r="1645" spans="10:15" x14ac:dyDescent="0.2">
      <c r="J1645" s="2"/>
      <c r="K1645" s="34"/>
      <c r="L1645" s="36"/>
      <c r="M1645" s="35"/>
      <c r="N1645" s="35"/>
      <c r="O1645" s="35"/>
    </row>
    <row r="1646" spans="10:15" x14ac:dyDescent="0.2">
      <c r="J1646" s="2"/>
      <c r="K1646" s="34"/>
      <c r="L1646" s="36"/>
      <c r="M1646" s="35"/>
      <c r="N1646" s="35"/>
      <c r="O1646" s="35"/>
    </row>
    <row r="1647" spans="10:15" x14ac:dyDescent="0.2">
      <c r="J1647" s="2"/>
      <c r="K1647" s="34"/>
      <c r="L1647" s="36"/>
      <c r="M1647" s="35"/>
      <c r="N1647" s="35"/>
      <c r="O1647" s="35"/>
    </row>
    <row r="1648" spans="10:15" x14ac:dyDescent="0.2">
      <c r="J1648" s="2"/>
      <c r="K1648" s="34"/>
      <c r="L1648" s="36"/>
      <c r="M1648" s="35"/>
      <c r="N1648" s="35"/>
      <c r="O1648" s="35"/>
    </row>
    <row r="1649" spans="10:15" x14ac:dyDescent="0.2">
      <c r="J1649" s="2"/>
      <c r="K1649" s="34"/>
      <c r="L1649" s="36"/>
      <c r="M1649" s="35"/>
      <c r="N1649" s="35"/>
      <c r="O1649" s="35"/>
    </row>
    <row r="1650" spans="10:15" x14ac:dyDescent="0.2">
      <c r="J1650" s="2"/>
      <c r="K1650" s="34"/>
      <c r="L1650" s="36"/>
      <c r="M1650" s="35"/>
      <c r="N1650" s="35"/>
      <c r="O1650" s="35"/>
    </row>
    <row r="1651" spans="10:15" x14ac:dyDescent="0.2">
      <c r="J1651" s="2"/>
      <c r="K1651" s="34"/>
      <c r="L1651" s="36"/>
      <c r="M1651" s="35"/>
      <c r="N1651" s="35"/>
      <c r="O1651" s="35"/>
    </row>
    <row r="1652" spans="10:15" x14ac:dyDescent="0.2">
      <c r="J1652" s="2"/>
      <c r="K1652" s="34"/>
      <c r="L1652" s="36"/>
      <c r="M1652" s="35"/>
      <c r="N1652" s="35"/>
      <c r="O1652" s="35"/>
    </row>
    <row r="1653" spans="10:15" x14ac:dyDescent="0.2">
      <c r="J1653" s="2"/>
      <c r="K1653" s="34"/>
      <c r="L1653" s="36"/>
      <c r="M1653" s="35"/>
      <c r="N1653" s="35"/>
      <c r="O1653" s="35"/>
    </row>
    <row r="1654" spans="10:15" x14ac:dyDescent="0.2">
      <c r="J1654" s="2"/>
      <c r="K1654" s="34"/>
      <c r="L1654" s="36"/>
      <c r="M1654" s="35"/>
      <c r="N1654" s="35"/>
      <c r="O1654" s="35"/>
    </row>
    <row r="1655" spans="10:15" x14ac:dyDescent="0.2">
      <c r="J1655" s="2"/>
      <c r="K1655" s="34"/>
      <c r="L1655" s="36"/>
      <c r="M1655" s="35"/>
      <c r="N1655" s="35"/>
      <c r="O1655" s="35"/>
    </row>
    <row r="1656" spans="10:15" x14ac:dyDescent="0.2">
      <c r="J1656" s="2"/>
      <c r="K1656" s="34"/>
      <c r="L1656" s="36"/>
      <c r="M1656" s="35"/>
      <c r="N1656" s="35"/>
      <c r="O1656" s="35"/>
    </row>
    <row r="1657" spans="10:15" x14ac:dyDescent="0.2">
      <c r="J1657" s="2"/>
      <c r="K1657" s="34"/>
      <c r="L1657" s="36"/>
      <c r="M1657" s="35"/>
      <c r="N1657" s="35"/>
      <c r="O1657" s="35"/>
    </row>
    <row r="1658" spans="10:15" x14ac:dyDescent="0.2">
      <c r="J1658" s="2"/>
      <c r="K1658" s="34"/>
      <c r="L1658" s="36"/>
      <c r="M1658" s="35"/>
      <c r="N1658" s="35"/>
      <c r="O1658" s="35"/>
    </row>
    <row r="1659" spans="10:15" x14ac:dyDescent="0.2">
      <c r="J1659" s="2"/>
      <c r="K1659" s="34"/>
      <c r="L1659" s="36"/>
      <c r="M1659" s="35"/>
      <c r="N1659" s="35"/>
      <c r="O1659" s="35"/>
    </row>
    <row r="1660" spans="10:15" x14ac:dyDescent="0.2">
      <c r="J1660" s="2"/>
      <c r="K1660" s="34"/>
      <c r="L1660" s="36"/>
      <c r="M1660" s="35"/>
      <c r="N1660" s="35"/>
      <c r="O1660" s="35"/>
    </row>
    <row r="1661" spans="10:15" x14ac:dyDescent="0.2">
      <c r="J1661" s="2"/>
      <c r="K1661" s="34"/>
      <c r="L1661" s="36"/>
      <c r="M1661" s="35"/>
      <c r="N1661" s="35"/>
      <c r="O1661" s="35"/>
    </row>
    <row r="1662" spans="10:15" x14ac:dyDescent="0.2">
      <c r="J1662" s="2"/>
      <c r="K1662" s="34"/>
      <c r="L1662" s="36"/>
      <c r="M1662" s="35"/>
      <c r="N1662" s="35"/>
      <c r="O1662" s="35"/>
    </row>
    <row r="1663" spans="10:15" x14ac:dyDescent="0.2">
      <c r="J1663" s="2"/>
      <c r="K1663" s="34"/>
      <c r="L1663" s="36"/>
      <c r="M1663" s="35"/>
      <c r="N1663" s="35"/>
      <c r="O1663" s="35"/>
    </row>
    <row r="1664" spans="10:15" x14ac:dyDescent="0.2">
      <c r="J1664" s="2"/>
      <c r="K1664" s="34"/>
      <c r="L1664" s="36"/>
      <c r="M1664" s="35"/>
      <c r="N1664" s="35"/>
      <c r="O1664" s="35"/>
    </row>
    <row r="1665" spans="10:15" x14ac:dyDescent="0.2">
      <c r="J1665" s="2"/>
      <c r="K1665" s="34"/>
      <c r="L1665" s="36"/>
      <c r="M1665" s="35"/>
      <c r="N1665" s="35"/>
      <c r="O1665" s="35"/>
    </row>
    <row r="1666" spans="10:15" x14ac:dyDescent="0.2">
      <c r="J1666" s="2"/>
      <c r="K1666" s="34"/>
      <c r="L1666" s="36"/>
      <c r="M1666" s="35"/>
      <c r="N1666" s="35"/>
      <c r="O1666" s="35"/>
    </row>
    <row r="1667" spans="10:15" x14ac:dyDescent="0.2">
      <c r="J1667" s="2"/>
      <c r="K1667" s="34"/>
      <c r="L1667" s="36"/>
      <c r="M1667" s="35"/>
      <c r="N1667" s="35"/>
      <c r="O1667" s="35"/>
    </row>
    <row r="1668" spans="10:15" x14ac:dyDescent="0.2">
      <c r="J1668" s="2"/>
      <c r="K1668" s="34"/>
      <c r="L1668" s="36"/>
      <c r="M1668" s="35"/>
      <c r="N1668" s="35"/>
      <c r="O1668" s="35"/>
    </row>
    <row r="1669" spans="10:15" x14ac:dyDescent="0.2">
      <c r="J1669" s="2"/>
      <c r="K1669" s="34"/>
      <c r="L1669" s="36"/>
      <c r="M1669" s="35"/>
      <c r="N1669" s="35"/>
      <c r="O1669" s="35"/>
    </row>
    <row r="1670" spans="10:15" x14ac:dyDescent="0.2">
      <c r="J1670" s="2"/>
      <c r="K1670" s="34"/>
      <c r="L1670" s="36"/>
      <c r="M1670" s="35"/>
      <c r="N1670" s="35"/>
      <c r="O1670" s="35"/>
    </row>
    <row r="1671" spans="10:15" x14ac:dyDescent="0.2">
      <c r="J1671" s="2"/>
      <c r="K1671" s="34"/>
      <c r="L1671" s="36"/>
      <c r="M1671" s="35"/>
      <c r="N1671" s="35"/>
      <c r="O1671" s="35"/>
    </row>
    <row r="1672" spans="10:15" x14ac:dyDescent="0.2">
      <c r="J1672" s="2"/>
      <c r="K1672" s="34"/>
      <c r="L1672" s="36"/>
      <c r="M1672" s="35"/>
      <c r="N1672" s="35"/>
      <c r="O1672" s="35"/>
    </row>
    <row r="1673" spans="10:15" x14ac:dyDescent="0.2">
      <c r="J1673" s="2"/>
      <c r="K1673" s="34"/>
      <c r="L1673" s="36"/>
      <c r="M1673" s="35"/>
      <c r="N1673" s="35"/>
      <c r="O1673" s="35"/>
    </row>
    <row r="1674" spans="10:15" x14ac:dyDescent="0.2">
      <c r="J1674" s="2"/>
      <c r="K1674" s="34"/>
      <c r="L1674" s="36"/>
      <c r="M1674" s="35"/>
      <c r="N1674" s="35"/>
      <c r="O1674" s="35"/>
    </row>
    <row r="1675" spans="10:15" x14ac:dyDescent="0.2">
      <c r="J1675" s="2"/>
      <c r="K1675" s="34"/>
      <c r="L1675" s="36"/>
      <c r="M1675" s="35"/>
      <c r="N1675" s="35"/>
      <c r="O1675" s="35"/>
    </row>
    <row r="1676" spans="10:15" x14ac:dyDescent="0.2">
      <c r="J1676" s="2"/>
      <c r="K1676" s="34"/>
      <c r="L1676" s="36"/>
      <c r="M1676" s="35"/>
      <c r="N1676" s="35"/>
      <c r="O1676" s="35"/>
    </row>
    <row r="1677" spans="10:15" x14ac:dyDescent="0.2">
      <c r="J1677" s="2"/>
      <c r="K1677" s="34"/>
      <c r="L1677" s="36"/>
      <c r="M1677" s="35"/>
      <c r="N1677" s="35"/>
      <c r="O1677" s="35"/>
    </row>
    <row r="1678" spans="10:15" x14ac:dyDescent="0.2">
      <c r="J1678" s="2"/>
      <c r="K1678" s="34"/>
      <c r="L1678" s="36"/>
      <c r="M1678" s="35"/>
      <c r="N1678" s="35"/>
      <c r="O1678" s="35"/>
    </row>
    <row r="1679" spans="10:15" x14ac:dyDescent="0.2">
      <c r="J1679" s="2"/>
      <c r="K1679" s="34"/>
      <c r="L1679" s="36"/>
      <c r="M1679" s="35"/>
      <c r="N1679" s="35"/>
      <c r="O1679" s="35"/>
    </row>
    <row r="1680" spans="10:15" x14ac:dyDescent="0.2">
      <c r="J1680" s="2"/>
      <c r="K1680" s="34"/>
      <c r="L1680" s="36"/>
      <c r="M1680" s="35"/>
      <c r="N1680" s="35"/>
      <c r="O1680" s="35"/>
    </row>
    <row r="1681" spans="10:15" x14ac:dyDescent="0.2">
      <c r="J1681" s="2"/>
      <c r="K1681" s="34"/>
      <c r="L1681" s="36"/>
      <c r="M1681" s="35"/>
      <c r="N1681" s="35"/>
      <c r="O1681" s="35"/>
    </row>
    <row r="1682" spans="10:15" x14ac:dyDescent="0.2">
      <c r="J1682" s="2"/>
      <c r="K1682" s="34"/>
      <c r="L1682" s="36"/>
      <c r="M1682" s="35"/>
      <c r="N1682" s="35"/>
      <c r="O1682" s="35"/>
    </row>
    <row r="1683" spans="10:15" x14ac:dyDescent="0.2">
      <c r="J1683" s="2"/>
      <c r="K1683" s="34"/>
      <c r="L1683" s="36"/>
      <c r="M1683" s="35"/>
      <c r="N1683" s="35"/>
      <c r="O1683" s="35"/>
    </row>
    <row r="1684" spans="10:15" x14ac:dyDescent="0.2">
      <c r="J1684" s="2"/>
      <c r="K1684" s="34"/>
      <c r="L1684" s="36"/>
      <c r="M1684" s="35"/>
      <c r="N1684" s="35"/>
      <c r="O1684" s="35"/>
    </row>
    <row r="1685" spans="10:15" x14ac:dyDescent="0.2">
      <c r="J1685" s="2"/>
      <c r="K1685" s="34"/>
      <c r="L1685" s="36"/>
      <c r="M1685" s="35"/>
      <c r="N1685" s="35"/>
      <c r="O1685" s="35"/>
    </row>
    <row r="1686" spans="10:15" x14ac:dyDescent="0.2">
      <c r="J1686" s="2"/>
      <c r="K1686" s="34"/>
      <c r="L1686" s="36"/>
      <c r="M1686" s="35"/>
      <c r="N1686" s="35"/>
      <c r="O1686" s="35"/>
    </row>
    <row r="1687" spans="10:15" x14ac:dyDescent="0.2">
      <c r="J1687" s="2"/>
      <c r="K1687" s="34"/>
      <c r="L1687" s="36"/>
      <c r="M1687" s="35"/>
      <c r="N1687" s="35"/>
      <c r="O1687" s="35"/>
    </row>
    <row r="1688" spans="10:15" x14ac:dyDescent="0.2">
      <c r="J1688" s="2"/>
      <c r="K1688" s="34"/>
      <c r="L1688" s="36"/>
      <c r="M1688" s="35"/>
      <c r="N1688" s="35"/>
      <c r="O1688" s="35"/>
    </row>
    <row r="1689" spans="10:15" x14ac:dyDescent="0.2">
      <c r="J1689" s="2"/>
      <c r="K1689" s="34"/>
      <c r="L1689" s="36"/>
      <c r="M1689" s="35"/>
      <c r="N1689" s="35"/>
      <c r="O1689" s="35"/>
    </row>
    <row r="1690" spans="10:15" x14ac:dyDescent="0.2">
      <c r="J1690" s="2"/>
      <c r="K1690" s="34"/>
      <c r="L1690" s="36"/>
      <c r="M1690" s="35"/>
      <c r="N1690" s="35"/>
      <c r="O1690" s="35"/>
    </row>
    <row r="1691" spans="10:15" x14ac:dyDescent="0.2">
      <c r="J1691" s="2"/>
      <c r="K1691" s="34"/>
      <c r="L1691" s="36"/>
      <c r="M1691" s="35"/>
      <c r="N1691" s="35"/>
      <c r="O1691" s="35"/>
    </row>
    <row r="1692" spans="10:15" x14ac:dyDescent="0.2">
      <c r="J1692" s="2"/>
      <c r="K1692" s="34"/>
      <c r="L1692" s="36"/>
      <c r="M1692" s="35"/>
      <c r="N1692" s="35"/>
      <c r="O1692" s="35"/>
    </row>
    <row r="1693" spans="10:15" x14ac:dyDescent="0.2">
      <c r="J1693" s="2"/>
      <c r="K1693" s="34"/>
      <c r="L1693" s="36"/>
      <c r="M1693" s="35"/>
      <c r="N1693" s="35"/>
      <c r="O1693" s="35"/>
    </row>
    <row r="1694" spans="10:15" x14ac:dyDescent="0.2">
      <c r="J1694" s="2"/>
      <c r="K1694" s="34"/>
      <c r="L1694" s="36"/>
      <c r="M1694" s="35"/>
      <c r="N1694" s="35"/>
      <c r="O1694" s="35"/>
    </row>
    <row r="1695" spans="10:15" x14ac:dyDescent="0.2">
      <c r="J1695" s="2"/>
      <c r="K1695" s="34"/>
      <c r="L1695" s="36"/>
      <c r="M1695" s="35"/>
      <c r="N1695" s="35"/>
      <c r="O1695" s="35"/>
    </row>
    <row r="1696" spans="10:15" x14ac:dyDescent="0.2">
      <c r="J1696" s="2"/>
      <c r="K1696" s="34"/>
      <c r="L1696" s="36"/>
      <c r="M1696" s="35"/>
      <c r="N1696" s="35"/>
      <c r="O1696" s="35"/>
    </row>
    <row r="1697" spans="10:15" x14ac:dyDescent="0.2">
      <c r="J1697" s="2"/>
      <c r="K1697" s="34"/>
      <c r="L1697" s="36"/>
      <c r="M1697" s="35"/>
      <c r="N1697" s="35"/>
      <c r="O1697" s="35"/>
    </row>
    <row r="1698" spans="10:15" x14ac:dyDescent="0.2">
      <c r="J1698" s="2"/>
      <c r="K1698" s="34"/>
      <c r="L1698" s="36"/>
      <c r="M1698" s="35"/>
      <c r="N1698" s="35"/>
      <c r="O1698" s="35"/>
    </row>
    <row r="1699" spans="10:15" x14ac:dyDescent="0.2">
      <c r="J1699" s="2"/>
      <c r="K1699" s="34"/>
      <c r="L1699" s="36"/>
      <c r="M1699" s="35"/>
      <c r="N1699" s="35"/>
      <c r="O1699" s="35"/>
    </row>
    <row r="1700" spans="10:15" x14ac:dyDescent="0.2">
      <c r="J1700" s="2"/>
      <c r="K1700" s="34"/>
      <c r="L1700" s="36"/>
      <c r="M1700" s="35"/>
      <c r="N1700" s="35"/>
      <c r="O1700" s="35"/>
    </row>
    <row r="1701" spans="10:15" x14ac:dyDescent="0.2">
      <c r="J1701" s="2"/>
      <c r="K1701" s="34"/>
      <c r="L1701" s="36"/>
      <c r="M1701" s="35"/>
      <c r="N1701" s="35"/>
      <c r="O1701" s="35"/>
    </row>
    <row r="1702" spans="10:15" x14ac:dyDescent="0.2">
      <c r="J1702" s="2"/>
      <c r="K1702" s="34"/>
      <c r="L1702" s="36"/>
      <c r="M1702" s="35"/>
      <c r="N1702" s="35"/>
      <c r="O1702" s="35"/>
    </row>
    <row r="1703" spans="10:15" x14ac:dyDescent="0.2">
      <c r="J1703" s="2"/>
      <c r="K1703" s="34"/>
      <c r="L1703" s="36"/>
      <c r="M1703" s="35"/>
      <c r="N1703" s="35"/>
      <c r="O1703" s="35"/>
    </row>
    <row r="1704" spans="10:15" x14ac:dyDescent="0.2">
      <c r="J1704" s="2"/>
      <c r="K1704" s="34"/>
      <c r="L1704" s="36"/>
      <c r="M1704" s="35"/>
      <c r="N1704" s="35"/>
      <c r="O1704" s="35"/>
    </row>
    <row r="1705" spans="10:15" x14ac:dyDescent="0.2">
      <c r="J1705" s="2"/>
      <c r="K1705" s="34"/>
      <c r="L1705" s="36"/>
      <c r="M1705" s="35"/>
      <c r="N1705" s="35"/>
      <c r="O1705" s="35"/>
    </row>
    <row r="1706" spans="10:15" x14ac:dyDescent="0.2">
      <c r="J1706" s="2"/>
      <c r="K1706" s="34"/>
      <c r="L1706" s="36"/>
      <c r="M1706" s="35"/>
      <c r="N1706" s="35"/>
      <c r="O1706" s="35"/>
    </row>
    <row r="1707" spans="10:15" x14ac:dyDescent="0.2">
      <c r="J1707" s="2"/>
      <c r="K1707" s="34"/>
      <c r="L1707" s="36"/>
      <c r="M1707" s="35"/>
      <c r="N1707" s="35"/>
      <c r="O1707" s="35"/>
    </row>
    <row r="1708" spans="10:15" x14ac:dyDescent="0.2">
      <c r="J1708" s="2"/>
      <c r="K1708" s="34"/>
      <c r="L1708" s="36"/>
      <c r="M1708" s="35"/>
      <c r="N1708" s="35"/>
      <c r="O1708" s="35"/>
    </row>
    <row r="1709" spans="10:15" x14ac:dyDescent="0.2">
      <c r="J1709" s="2"/>
      <c r="K1709" s="34"/>
      <c r="L1709" s="36"/>
      <c r="M1709" s="35"/>
      <c r="N1709" s="35"/>
      <c r="O1709" s="35"/>
    </row>
    <row r="1710" spans="10:15" x14ac:dyDescent="0.2">
      <c r="J1710" s="2"/>
      <c r="K1710" s="34"/>
      <c r="L1710" s="36"/>
      <c r="M1710" s="35"/>
      <c r="N1710" s="35"/>
      <c r="O1710" s="35"/>
    </row>
    <row r="1711" spans="10:15" x14ac:dyDescent="0.2">
      <c r="J1711" s="2"/>
      <c r="K1711" s="34"/>
      <c r="L1711" s="36"/>
      <c r="M1711" s="35"/>
      <c r="N1711" s="35"/>
      <c r="O1711" s="35"/>
    </row>
    <row r="1712" spans="10:15" x14ac:dyDescent="0.2">
      <c r="J1712" s="2"/>
      <c r="K1712" s="34"/>
      <c r="L1712" s="36"/>
      <c r="M1712" s="35"/>
      <c r="N1712" s="35"/>
      <c r="O1712" s="35"/>
    </row>
    <row r="1713" spans="10:15" x14ac:dyDescent="0.2">
      <c r="J1713" s="2"/>
      <c r="K1713" s="34"/>
      <c r="L1713" s="36"/>
      <c r="M1713" s="35"/>
      <c r="N1713" s="35"/>
      <c r="O1713" s="35"/>
    </row>
    <row r="1714" spans="10:15" x14ac:dyDescent="0.2">
      <c r="J1714" s="2"/>
      <c r="K1714" s="34"/>
      <c r="L1714" s="36"/>
      <c r="M1714" s="35"/>
      <c r="N1714" s="35"/>
      <c r="O1714" s="35"/>
    </row>
    <row r="1715" spans="10:15" x14ac:dyDescent="0.2">
      <c r="J1715" s="2"/>
      <c r="K1715" s="34"/>
      <c r="L1715" s="36"/>
      <c r="M1715" s="35"/>
      <c r="N1715" s="35"/>
      <c r="O1715" s="35"/>
    </row>
    <row r="1716" spans="10:15" x14ac:dyDescent="0.2">
      <c r="J1716" s="2"/>
      <c r="K1716" s="34"/>
      <c r="L1716" s="36"/>
      <c r="M1716" s="35"/>
      <c r="N1716" s="35"/>
      <c r="O1716" s="35"/>
    </row>
    <row r="1717" spans="10:15" x14ac:dyDescent="0.2">
      <c r="J1717" s="2"/>
      <c r="K1717" s="34"/>
      <c r="L1717" s="36"/>
      <c r="M1717" s="35"/>
      <c r="N1717" s="35"/>
      <c r="O1717" s="35"/>
    </row>
    <row r="1718" spans="10:15" x14ac:dyDescent="0.2">
      <c r="J1718" s="2"/>
      <c r="K1718" s="34"/>
      <c r="L1718" s="36"/>
      <c r="M1718" s="35"/>
      <c r="N1718" s="35"/>
      <c r="O1718" s="35"/>
    </row>
    <row r="1719" spans="10:15" x14ac:dyDescent="0.2">
      <c r="J1719" s="2"/>
      <c r="K1719" s="34"/>
      <c r="L1719" s="36"/>
      <c r="M1719" s="35"/>
      <c r="N1719" s="35"/>
      <c r="O1719" s="35"/>
    </row>
    <row r="1720" spans="10:15" x14ac:dyDescent="0.2">
      <c r="J1720" s="2"/>
      <c r="K1720" s="34"/>
      <c r="L1720" s="36"/>
      <c r="M1720" s="35"/>
      <c r="N1720" s="35"/>
      <c r="O1720" s="35"/>
    </row>
    <row r="1721" spans="10:15" x14ac:dyDescent="0.2">
      <c r="J1721" s="2"/>
      <c r="K1721" s="34"/>
      <c r="L1721" s="36"/>
      <c r="M1721" s="35"/>
      <c r="N1721" s="35"/>
      <c r="O1721" s="35"/>
    </row>
    <row r="1722" spans="10:15" x14ac:dyDescent="0.2">
      <c r="J1722" s="2"/>
      <c r="K1722" s="34"/>
      <c r="L1722" s="36"/>
      <c r="M1722" s="35"/>
      <c r="N1722" s="35"/>
      <c r="O1722" s="35"/>
    </row>
    <row r="1723" spans="10:15" x14ac:dyDescent="0.2">
      <c r="J1723" s="2"/>
      <c r="K1723" s="34"/>
      <c r="L1723" s="36"/>
      <c r="M1723" s="35"/>
      <c r="N1723" s="35"/>
      <c r="O1723" s="35"/>
    </row>
    <row r="1724" spans="10:15" x14ac:dyDescent="0.2">
      <c r="J1724" s="2"/>
      <c r="K1724" s="34"/>
      <c r="L1724" s="36"/>
      <c r="M1724" s="35"/>
      <c r="N1724" s="35"/>
      <c r="O1724" s="35"/>
    </row>
    <row r="1725" spans="10:15" x14ac:dyDescent="0.2">
      <c r="J1725" s="2"/>
      <c r="K1725" s="34"/>
      <c r="L1725" s="36"/>
      <c r="M1725" s="35"/>
      <c r="N1725" s="35"/>
      <c r="O1725" s="35"/>
    </row>
    <row r="1726" spans="10:15" x14ac:dyDescent="0.2">
      <c r="J1726" s="2"/>
      <c r="K1726" s="34"/>
      <c r="L1726" s="36"/>
      <c r="M1726" s="35"/>
      <c r="N1726" s="35"/>
      <c r="O1726" s="35"/>
    </row>
    <row r="1727" spans="10:15" x14ac:dyDescent="0.2">
      <c r="J1727" s="2"/>
      <c r="K1727" s="34"/>
      <c r="L1727" s="36"/>
      <c r="M1727" s="35"/>
      <c r="N1727" s="35"/>
      <c r="O1727" s="35"/>
    </row>
    <row r="1728" spans="10:15" x14ac:dyDescent="0.2">
      <c r="J1728" s="2"/>
      <c r="K1728" s="34"/>
      <c r="L1728" s="36"/>
      <c r="M1728" s="35"/>
      <c r="N1728" s="35"/>
      <c r="O1728" s="35"/>
    </row>
    <row r="1729" spans="10:15" x14ac:dyDescent="0.2">
      <c r="J1729" s="2"/>
      <c r="K1729" s="34"/>
      <c r="L1729" s="36"/>
      <c r="M1729" s="35"/>
      <c r="N1729" s="35"/>
      <c r="O1729" s="35"/>
    </row>
    <row r="1730" spans="10:15" x14ac:dyDescent="0.2">
      <c r="J1730" s="2"/>
      <c r="K1730" s="34"/>
      <c r="L1730" s="36"/>
      <c r="M1730" s="35"/>
      <c r="N1730" s="35"/>
      <c r="O1730" s="35"/>
    </row>
    <row r="1731" spans="10:15" x14ac:dyDescent="0.2">
      <c r="J1731" s="2"/>
      <c r="K1731" s="34"/>
      <c r="L1731" s="36"/>
      <c r="M1731" s="35"/>
      <c r="N1731" s="35"/>
      <c r="O1731" s="35"/>
    </row>
    <row r="1732" spans="10:15" x14ac:dyDescent="0.2">
      <c r="J1732" s="2"/>
      <c r="K1732" s="34"/>
      <c r="L1732" s="36"/>
      <c r="M1732" s="35"/>
      <c r="N1732" s="35"/>
      <c r="O1732" s="35"/>
    </row>
    <row r="1733" spans="10:15" x14ac:dyDescent="0.2">
      <c r="J1733" s="2"/>
      <c r="K1733" s="34"/>
      <c r="L1733" s="36"/>
      <c r="M1733" s="35"/>
      <c r="N1733" s="35"/>
      <c r="O1733" s="35"/>
    </row>
    <row r="1734" spans="10:15" x14ac:dyDescent="0.2">
      <c r="J1734" s="2"/>
      <c r="K1734" s="34"/>
      <c r="L1734" s="36"/>
      <c r="M1734" s="35"/>
      <c r="N1734" s="35"/>
      <c r="O1734" s="35"/>
    </row>
    <row r="1735" spans="10:15" x14ac:dyDescent="0.2">
      <c r="J1735" s="2"/>
      <c r="K1735" s="34"/>
      <c r="L1735" s="36"/>
      <c r="M1735" s="35"/>
      <c r="N1735" s="35"/>
      <c r="O1735" s="35"/>
    </row>
    <row r="1736" spans="10:15" x14ac:dyDescent="0.2">
      <c r="J1736" s="2"/>
      <c r="K1736" s="34"/>
      <c r="L1736" s="36"/>
      <c r="M1736" s="35"/>
      <c r="N1736" s="35"/>
      <c r="O1736" s="35"/>
    </row>
    <row r="1737" spans="10:15" x14ac:dyDescent="0.2">
      <c r="J1737" s="2"/>
      <c r="K1737" s="34"/>
      <c r="L1737" s="36"/>
      <c r="M1737" s="35"/>
      <c r="N1737" s="35"/>
      <c r="O1737" s="35"/>
    </row>
    <row r="1738" spans="10:15" x14ac:dyDescent="0.2">
      <c r="J1738" s="2"/>
      <c r="K1738" s="34"/>
      <c r="L1738" s="36"/>
      <c r="M1738" s="35"/>
      <c r="N1738" s="35"/>
      <c r="O1738" s="35"/>
    </row>
    <row r="1739" spans="10:15" x14ac:dyDescent="0.2">
      <c r="J1739" s="2"/>
      <c r="K1739" s="34"/>
      <c r="L1739" s="36"/>
      <c r="M1739" s="35"/>
      <c r="N1739" s="35"/>
      <c r="O1739" s="35"/>
    </row>
    <row r="1740" spans="10:15" x14ac:dyDescent="0.2">
      <c r="J1740" s="2"/>
      <c r="K1740" s="34"/>
      <c r="L1740" s="36"/>
      <c r="M1740" s="35"/>
      <c r="N1740" s="35"/>
      <c r="O1740" s="35"/>
    </row>
    <row r="1741" spans="10:15" x14ac:dyDescent="0.2">
      <c r="J1741" s="2"/>
      <c r="K1741" s="34"/>
      <c r="L1741" s="36"/>
      <c r="M1741" s="35"/>
      <c r="N1741" s="35"/>
      <c r="O1741" s="35"/>
    </row>
    <row r="1742" spans="10:15" x14ac:dyDescent="0.2">
      <c r="J1742" s="2"/>
      <c r="K1742" s="34"/>
      <c r="L1742" s="36"/>
      <c r="M1742" s="35"/>
      <c r="N1742" s="35"/>
      <c r="O1742" s="35"/>
    </row>
    <row r="1743" spans="10:15" x14ac:dyDescent="0.2">
      <c r="J1743" s="2"/>
      <c r="K1743" s="34"/>
      <c r="L1743" s="36"/>
      <c r="M1743" s="35"/>
      <c r="N1743" s="35"/>
      <c r="O1743" s="35"/>
    </row>
    <row r="1744" spans="10:15" x14ac:dyDescent="0.2">
      <c r="J1744" s="2"/>
      <c r="K1744" s="34"/>
      <c r="L1744" s="36"/>
      <c r="M1744" s="35"/>
      <c r="N1744" s="35"/>
      <c r="O1744" s="35"/>
    </row>
    <row r="1745" spans="10:15" x14ac:dyDescent="0.2">
      <c r="J1745" s="2"/>
      <c r="K1745" s="34"/>
      <c r="L1745" s="36"/>
      <c r="M1745" s="35"/>
      <c r="N1745" s="35"/>
      <c r="O1745" s="35"/>
    </row>
    <row r="1746" spans="10:15" x14ac:dyDescent="0.2">
      <c r="J1746" s="2"/>
      <c r="K1746" s="34"/>
      <c r="L1746" s="36"/>
      <c r="M1746" s="35"/>
      <c r="N1746" s="35"/>
      <c r="O1746" s="35"/>
    </row>
    <row r="1747" spans="10:15" x14ac:dyDescent="0.2">
      <c r="J1747" s="2"/>
      <c r="K1747" s="34"/>
      <c r="L1747" s="36"/>
      <c r="M1747" s="35"/>
      <c r="N1747" s="35"/>
      <c r="O1747" s="35"/>
    </row>
    <row r="1748" spans="10:15" x14ac:dyDescent="0.2">
      <c r="J1748" s="2"/>
      <c r="K1748" s="34"/>
      <c r="L1748" s="36"/>
      <c r="M1748" s="35"/>
      <c r="N1748" s="35"/>
      <c r="O1748" s="35"/>
    </row>
    <row r="1749" spans="10:15" x14ac:dyDescent="0.2">
      <c r="J1749" s="2"/>
      <c r="K1749" s="34"/>
      <c r="L1749" s="36"/>
      <c r="M1749" s="35"/>
      <c r="N1749" s="35"/>
      <c r="O1749" s="35"/>
    </row>
    <row r="1750" spans="10:15" x14ac:dyDescent="0.2">
      <c r="J1750" s="2"/>
      <c r="K1750" s="34"/>
      <c r="L1750" s="36"/>
      <c r="M1750" s="35"/>
      <c r="N1750" s="35"/>
      <c r="O1750" s="35"/>
    </row>
    <row r="1751" spans="10:15" x14ac:dyDescent="0.2">
      <c r="J1751" s="2"/>
      <c r="K1751" s="34"/>
      <c r="L1751" s="36"/>
      <c r="M1751" s="35"/>
      <c r="N1751" s="35"/>
      <c r="O1751" s="35"/>
    </row>
    <row r="1752" spans="10:15" x14ac:dyDescent="0.2">
      <c r="J1752" s="2"/>
      <c r="K1752" s="34"/>
      <c r="L1752" s="36"/>
      <c r="M1752" s="35"/>
      <c r="N1752" s="35"/>
      <c r="O1752" s="35"/>
    </row>
    <row r="1753" spans="10:15" x14ac:dyDescent="0.2">
      <c r="J1753" s="2"/>
      <c r="K1753" s="34"/>
      <c r="L1753" s="36"/>
      <c r="M1753" s="35"/>
      <c r="N1753" s="35"/>
      <c r="O1753" s="35"/>
    </row>
    <row r="1754" spans="10:15" x14ac:dyDescent="0.2">
      <c r="J1754" s="2"/>
      <c r="K1754" s="34"/>
      <c r="L1754" s="36"/>
      <c r="M1754" s="35"/>
      <c r="N1754" s="35"/>
      <c r="O1754" s="35"/>
    </row>
    <row r="1755" spans="10:15" x14ac:dyDescent="0.2">
      <c r="J1755" s="2"/>
      <c r="K1755" s="34"/>
      <c r="L1755" s="36"/>
      <c r="M1755" s="35"/>
      <c r="N1755" s="35"/>
      <c r="O1755" s="35"/>
    </row>
    <row r="1756" spans="10:15" x14ac:dyDescent="0.2">
      <c r="J1756" s="2"/>
      <c r="K1756" s="34"/>
      <c r="L1756" s="36"/>
      <c r="M1756" s="35"/>
      <c r="N1756" s="35"/>
      <c r="O1756" s="35"/>
    </row>
    <row r="1757" spans="10:15" x14ac:dyDescent="0.2">
      <c r="J1757" s="2"/>
      <c r="K1757" s="34"/>
      <c r="L1757" s="36"/>
      <c r="M1757" s="35"/>
      <c r="N1757" s="35"/>
      <c r="O1757" s="35"/>
    </row>
    <row r="1758" spans="10:15" x14ac:dyDescent="0.2">
      <c r="J1758" s="2"/>
      <c r="K1758" s="34"/>
      <c r="L1758" s="36"/>
      <c r="M1758" s="35"/>
      <c r="N1758" s="35"/>
      <c r="O1758" s="35"/>
    </row>
    <row r="1759" spans="10:15" x14ac:dyDescent="0.2">
      <c r="J1759" s="2"/>
      <c r="K1759" s="34"/>
      <c r="L1759" s="36"/>
      <c r="M1759" s="35"/>
      <c r="N1759" s="35"/>
      <c r="O1759" s="35"/>
    </row>
    <row r="1760" spans="10:15" x14ac:dyDescent="0.2">
      <c r="J1760" s="2"/>
      <c r="K1760" s="34"/>
      <c r="L1760" s="36"/>
      <c r="M1760" s="35"/>
      <c r="N1760" s="35"/>
      <c r="O1760" s="35"/>
    </row>
    <row r="1761" spans="10:15" x14ac:dyDescent="0.2">
      <c r="J1761" s="2"/>
      <c r="K1761" s="34"/>
      <c r="L1761" s="36"/>
      <c r="M1761" s="35"/>
      <c r="N1761" s="35"/>
      <c r="O1761" s="35"/>
    </row>
    <row r="1762" spans="10:15" x14ac:dyDescent="0.2">
      <c r="J1762" s="2"/>
      <c r="K1762" s="34"/>
      <c r="L1762" s="36"/>
      <c r="M1762" s="35"/>
      <c r="N1762" s="35"/>
      <c r="O1762" s="35"/>
    </row>
    <row r="1763" spans="10:15" x14ac:dyDescent="0.2">
      <c r="J1763" s="2"/>
      <c r="K1763" s="34"/>
      <c r="L1763" s="36"/>
      <c r="M1763" s="35"/>
      <c r="N1763" s="35"/>
      <c r="O1763" s="35"/>
    </row>
    <row r="1764" spans="10:15" x14ac:dyDescent="0.2">
      <c r="J1764" s="2"/>
      <c r="K1764" s="34"/>
      <c r="L1764" s="36"/>
      <c r="M1764" s="35"/>
      <c r="N1764" s="35"/>
      <c r="O1764" s="35"/>
    </row>
    <row r="1765" spans="10:15" x14ac:dyDescent="0.2">
      <c r="J1765" s="2"/>
      <c r="K1765" s="34"/>
      <c r="L1765" s="36"/>
      <c r="M1765" s="35"/>
      <c r="N1765" s="35"/>
      <c r="O1765" s="35"/>
    </row>
    <row r="1766" spans="10:15" x14ac:dyDescent="0.2">
      <c r="J1766" s="2"/>
      <c r="K1766" s="34"/>
      <c r="L1766" s="36"/>
      <c r="M1766" s="35"/>
      <c r="N1766" s="35"/>
      <c r="O1766" s="35"/>
    </row>
    <row r="1767" spans="10:15" x14ac:dyDescent="0.2">
      <c r="J1767" s="2"/>
      <c r="K1767" s="34"/>
      <c r="L1767" s="36"/>
      <c r="M1767" s="35"/>
      <c r="N1767" s="35"/>
      <c r="O1767" s="35"/>
    </row>
    <row r="1768" spans="10:15" x14ac:dyDescent="0.2">
      <c r="J1768" s="2"/>
      <c r="K1768" s="34"/>
      <c r="L1768" s="36"/>
      <c r="M1768" s="35"/>
      <c r="N1768" s="35"/>
      <c r="O1768" s="35"/>
    </row>
    <row r="1769" spans="10:15" x14ac:dyDescent="0.2">
      <c r="J1769" s="2"/>
      <c r="K1769" s="34"/>
      <c r="L1769" s="36"/>
      <c r="M1769" s="35"/>
      <c r="N1769" s="35"/>
      <c r="O1769" s="35"/>
    </row>
    <row r="1770" spans="10:15" x14ac:dyDescent="0.2">
      <c r="J1770" s="2"/>
      <c r="K1770" s="34"/>
      <c r="L1770" s="36"/>
      <c r="M1770" s="35"/>
      <c r="N1770" s="35"/>
      <c r="O1770" s="35"/>
    </row>
    <row r="1771" spans="10:15" x14ac:dyDescent="0.2">
      <c r="J1771" s="2"/>
      <c r="K1771" s="34"/>
      <c r="L1771" s="36"/>
      <c r="M1771" s="35"/>
      <c r="N1771" s="35"/>
      <c r="O1771" s="35"/>
    </row>
    <row r="1772" spans="10:15" x14ac:dyDescent="0.2">
      <c r="J1772" s="2"/>
      <c r="K1772" s="34"/>
      <c r="L1772" s="36"/>
      <c r="M1772" s="35"/>
      <c r="N1772" s="35"/>
      <c r="O1772" s="35"/>
    </row>
    <row r="1773" spans="10:15" x14ac:dyDescent="0.2">
      <c r="J1773" s="2"/>
      <c r="K1773" s="34"/>
      <c r="L1773" s="36"/>
      <c r="M1773" s="35"/>
      <c r="N1773" s="35"/>
      <c r="O1773" s="35"/>
    </row>
    <row r="1774" spans="10:15" x14ac:dyDescent="0.2">
      <c r="J1774" s="2"/>
      <c r="K1774" s="34"/>
      <c r="L1774" s="36"/>
      <c r="M1774" s="35"/>
      <c r="N1774" s="35"/>
      <c r="O1774" s="35"/>
    </row>
    <row r="1775" spans="10:15" x14ac:dyDescent="0.2">
      <c r="J1775" s="2"/>
      <c r="K1775" s="34"/>
      <c r="L1775" s="36"/>
      <c r="M1775" s="35"/>
      <c r="N1775" s="35"/>
      <c r="O1775" s="35"/>
    </row>
    <row r="1776" spans="10:15" x14ac:dyDescent="0.2">
      <c r="J1776" s="2"/>
      <c r="K1776" s="34"/>
      <c r="L1776" s="36"/>
      <c r="M1776" s="35"/>
      <c r="N1776" s="35"/>
      <c r="O1776" s="35"/>
    </row>
    <row r="1777" spans="10:15" x14ac:dyDescent="0.2">
      <c r="J1777" s="2"/>
      <c r="K1777" s="34"/>
      <c r="L1777" s="36"/>
      <c r="M1777" s="35"/>
      <c r="N1777" s="35"/>
      <c r="O1777" s="35"/>
    </row>
    <row r="1778" spans="10:15" x14ac:dyDescent="0.2">
      <c r="J1778" s="2"/>
      <c r="K1778" s="34"/>
      <c r="L1778" s="36"/>
      <c r="M1778" s="35"/>
      <c r="N1778" s="35"/>
      <c r="O1778" s="35"/>
    </row>
    <row r="1779" spans="10:15" x14ac:dyDescent="0.2">
      <c r="J1779" s="2"/>
      <c r="K1779" s="34"/>
      <c r="L1779" s="36"/>
      <c r="M1779" s="35"/>
      <c r="N1779" s="35"/>
      <c r="O1779" s="35"/>
    </row>
    <row r="1780" spans="10:15" x14ac:dyDescent="0.2">
      <c r="J1780" s="2"/>
      <c r="K1780" s="34"/>
      <c r="L1780" s="36"/>
      <c r="M1780" s="35"/>
      <c r="N1780" s="35"/>
      <c r="O1780" s="35"/>
    </row>
    <row r="1781" spans="10:15" x14ac:dyDescent="0.2">
      <c r="J1781" s="2"/>
      <c r="K1781" s="34"/>
      <c r="L1781" s="36"/>
      <c r="M1781" s="35"/>
      <c r="N1781" s="35"/>
      <c r="O1781" s="35"/>
    </row>
    <row r="1782" spans="10:15" x14ac:dyDescent="0.2">
      <c r="J1782" s="2"/>
      <c r="K1782" s="34"/>
      <c r="L1782" s="36"/>
      <c r="M1782" s="35"/>
      <c r="N1782" s="35"/>
      <c r="O1782" s="35"/>
    </row>
    <row r="1783" spans="10:15" x14ac:dyDescent="0.2">
      <c r="J1783" s="2"/>
      <c r="K1783" s="34"/>
      <c r="L1783" s="36"/>
      <c r="M1783" s="35"/>
      <c r="N1783" s="35"/>
      <c r="O1783" s="35"/>
    </row>
    <row r="1784" spans="10:15" x14ac:dyDescent="0.2">
      <c r="J1784" s="2"/>
      <c r="K1784" s="34"/>
      <c r="L1784" s="36"/>
      <c r="M1784" s="35"/>
      <c r="N1784" s="35"/>
      <c r="O1784" s="35"/>
    </row>
    <row r="1785" spans="10:15" x14ac:dyDescent="0.2">
      <c r="J1785" s="2"/>
      <c r="K1785" s="34"/>
      <c r="L1785" s="36"/>
      <c r="M1785" s="35"/>
      <c r="N1785" s="35"/>
      <c r="O1785" s="35"/>
    </row>
    <row r="1786" spans="10:15" x14ac:dyDescent="0.2">
      <c r="J1786" s="2"/>
      <c r="K1786" s="34"/>
      <c r="L1786" s="36"/>
      <c r="M1786" s="35"/>
      <c r="N1786" s="35"/>
      <c r="O1786" s="35"/>
    </row>
    <row r="1787" spans="10:15" x14ac:dyDescent="0.2">
      <c r="J1787" s="2"/>
      <c r="K1787" s="34"/>
      <c r="L1787" s="36"/>
      <c r="M1787" s="35"/>
      <c r="N1787" s="35"/>
      <c r="O1787" s="35"/>
    </row>
    <row r="1788" spans="10:15" x14ac:dyDescent="0.2">
      <c r="J1788" s="2"/>
      <c r="K1788" s="34"/>
      <c r="L1788" s="36"/>
      <c r="M1788" s="35"/>
      <c r="N1788" s="35"/>
      <c r="O1788" s="35"/>
    </row>
    <row r="1789" spans="10:15" x14ac:dyDescent="0.2">
      <c r="J1789" s="2"/>
      <c r="K1789" s="34"/>
      <c r="L1789" s="36"/>
      <c r="M1789" s="35"/>
      <c r="N1789" s="35"/>
      <c r="O1789" s="35"/>
    </row>
    <row r="1790" spans="10:15" x14ac:dyDescent="0.2">
      <c r="J1790" s="2"/>
      <c r="K1790" s="34"/>
      <c r="L1790" s="36"/>
      <c r="M1790" s="35"/>
      <c r="N1790" s="35"/>
      <c r="O1790" s="35"/>
    </row>
    <row r="1791" spans="10:15" x14ac:dyDescent="0.2">
      <c r="J1791" s="2"/>
      <c r="K1791" s="34"/>
      <c r="L1791" s="36"/>
      <c r="M1791" s="35"/>
      <c r="N1791" s="35"/>
      <c r="O1791" s="35"/>
    </row>
    <row r="1792" spans="10:15" x14ac:dyDescent="0.2">
      <c r="J1792" s="2"/>
      <c r="K1792" s="34"/>
      <c r="L1792" s="36"/>
      <c r="M1792" s="35"/>
      <c r="N1792" s="35"/>
      <c r="O1792" s="35"/>
    </row>
    <row r="1793" spans="10:15" x14ac:dyDescent="0.2">
      <c r="J1793" s="2"/>
      <c r="K1793" s="34"/>
      <c r="L1793" s="36"/>
      <c r="M1793" s="35"/>
      <c r="N1793" s="35"/>
      <c r="O1793" s="35"/>
    </row>
    <row r="1794" spans="10:15" x14ac:dyDescent="0.2">
      <c r="J1794" s="2"/>
      <c r="K1794" s="34"/>
      <c r="L1794" s="36"/>
      <c r="M1794" s="35"/>
      <c r="N1794" s="35"/>
      <c r="O1794" s="35"/>
    </row>
    <row r="1795" spans="10:15" x14ac:dyDescent="0.2">
      <c r="J1795" s="2"/>
      <c r="K1795" s="34"/>
      <c r="L1795" s="36"/>
      <c r="M1795" s="35"/>
      <c r="N1795" s="35"/>
      <c r="O1795" s="35"/>
    </row>
    <row r="1796" spans="10:15" x14ac:dyDescent="0.2">
      <c r="J1796" s="2"/>
      <c r="K1796" s="34"/>
      <c r="L1796" s="36"/>
      <c r="M1796" s="35"/>
      <c r="N1796" s="35"/>
      <c r="O1796" s="35"/>
    </row>
    <row r="1797" spans="10:15" x14ac:dyDescent="0.2">
      <c r="J1797" s="2"/>
      <c r="K1797" s="34"/>
      <c r="L1797" s="36"/>
      <c r="M1797" s="35"/>
      <c r="N1797" s="35"/>
      <c r="O1797" s="35"/>
    </row>
    <row r="1798" spans="10:15" x14ac:dyDescent="0.2">
      <c r="J1798" s="2"/>
      <c r="K1798" s="34"/>
      <c r="L1798" s="36"/>
      <c r="M1798" s="35"/>
      <c r="N1798" s="35"/>
      <c r="O1798" s="35"/>
    </row>
    <row r="1799" spans="10:15" x14ac:dyDescent="0.2">
      <c r="J1799" s="2"/>
      <c r="K1799" s="34"/>
      <c r="L1799" s="36"/>
      <c r="M1799" s="35"/>
      <c r="N1799" s="35"/>
      <c r="O1799" s="35"/>
    </row>
    <row r="1800" spans="10:15" x14ac:dyDescent="0.2">
      <c r="J1800" s="2"/>
      <c r="K1800" s="34"/>
      <c r="L1800" s="36"/>
      <c r="M1800" s="35"/>
      <c r="N1800" s="35"/>
      <c r="O1800" s="35"/>
    </row>
    <row r="1801" spans="10:15" x14ac:dyDescent="0.2">
      <c r="J1801" s="2"/>
      <c r="K1801" s="34"/>
      <c r="L1801" s="36"/>
      <c r="M1801" s="35"/>
      <c r="N1801" s="35"/>
      <c r="O1801" s="35"/>
    </row>
    <row r="1802" spans="10:15" x14ac:dyDescent="0.2">
      <c r="J1802" s="2"/>
      <c r="K1802" s="34"/>
      <c r="L1802" s="36"/>
      <c r="M1802" s="35"/>
      <c r="N1802" s="35"/>
      <c r="O1802" s="35"/>
    </row>
    <row r="1803" spans="10:15" x14ac:dyDescent="0.2">
      <c r="J1803" s="2"/>
      <c r="K1803" s="34"/>
      <c r="L1803" s="36"/>
      <c r="M1803" s="35"/>
      <c r="N1803" s="35"/>
      <c r="O1803" s="35"/>
    </row>
    <row r="1804" spans="10:15" x14ac:dyDescent="0.2">
      <c r="J1804" s="2"/>
      <c r="K1804" s="34"/>
      <c r="L1804" s="36"/>
      <c r="M1804" s="35"/>
      <c r="N1804" s="35"/>
      <c r="O1804" s="35"/>
    </row>
    <row r="1805" spans="10:15" x14ac:dyDescent="0.2">
      <c r="J1805" s="2"/>
      <c r="K1805" s="34"/>
      <c r="L1805" s="36"/>
      <c r="M1805" s="35"/>
      <c r="N1805" s="35"/>
      <c r="O1805" s="35"/>
    </row>
    <row r="1806" spans="10:15" x14ac:dyDescent="0.2">
      <c r="J1806" s="2"/>
      <c r="K1806" s="34"/>
      <c r="L1806" s="36"/>
      <c r="M1806" s="35"/>
      <c r="N1806" s="35"/>
      <c r="O1806" s="35"/>
    </row>
    <row r="1807" spans="10:15" x14ac:dyDescent="0.2">
      <c r="J1807" s="2"/>
      <c r="K1807" s="34"/>
      <c r="L1807" s="36"/>
      <c r="M1807" s="35"/>
      <c r="N1807" s="35"/>
      <c r="O1807" s="35"/>
    </row>
    <row r="1808" spans="10:15" x14ac:dyDescent="0.2">
      <c r="J1808" s="2"/>
      <c r="K1808" s="34"/>
      <c r="L1808" s="36"/>
      <c r="M1808" s="35"/>
      <c r="N1808" s="35"/>
      <c r="O1808" s="35"/>
    </row>
    <row r="1809" spans="10:15" x14ac:dyDescent="0.2">
      <c r="J1809" s="2"/>
      <c r="K1809" s="34"/>
      <c r="L1809" s="36"/>
      <c r="M1809" s="35"/>
      <c r="N1809" s="35"/>
      <c r="O1809" s="35"/>
    </row>
    <row r="1810" spans="10:15" x14ac:dyDescent="0.2">
      <c r="J1810" s="2"/>
      <c r="K1810" s="34"/>
      <c r="L1810" s="36"/>
      <c r="M1810" s="35"/>
      <c r="N1810" s="35"/>
      <c r="O1810" s="35"/>
    </row>
    <row r="1811" spans="10:15" x14ac:dyDescent="0.2">
      <c r="J1811" s="2"/>
      <c r="K1811" s="34"/>
      <c r="L1811" s="36"/>
      <c r="M1811" s="35"/>
      <c r="N1811" s="35"/>
      <c r="O1811" s="35"/>
    </row>
    <row r="1812" spans="10:15" x14ac:dyDescent="0.2">
      <c r="J1812" s="2"/>
      <c r="K1812" s="34"/>
      <c r="L1812" s="36"/>
      <c r="M1812" s="35"/>
      <c r="N1812" s="35"/>
      <c r="O1812" s="35"/>
    </row>
    <row r="1813" spans="10:15" x14ac:dyDescent="0.2">
      <c r="J1813" s="2"/>
      <c r="K1813" s="34"/>
      <c r="L1813" s="36"/>
      <c r="M1813" s="35"/>
      <c r="N1813" s="35"/>
      <c r="O1813" s="35"/>
    </row>
    <row r="1814" spans="10:15" x14ac:dyDescent="0.2">
      <c r="J1814" s="2"/>
      <c r="K1814" s="34"/>
      <c r="L1814" s="36"/>
      <c r="M1814" s="35"/>
      <c r="N1814" s="35"/>
      <c r="O1814" s="35"/>
    </row>
    <row r="1815" spans="10:15" x14ac:dyDescent="0.2">
      <c r="J1815" s="2"/>
      <c r="K1815" s="34"/>
      <c r="L1815" s="36"/>
      <c r="M1815" s="35"/>
      <c r="N1815" s="35"/>
      <c r="O1815" s="35"/>
    </row>
    <row r="1816" spans="10:15" x14ac:dyDescent="0.2">
      <c r="J1816" s="2"/>
      <c r="K1816" s="34"/>
      <c r="L1816" s="36"/>
      <c r="M1816" s="35"/>
      <c r="N1816" s="35"/>
      <c r="O1816" s="35"/>
    </row>
    <row r="1817" spans="10:15" x14ac:dyDescent="0.2">
      <c r="J1817" s="2"/>
      <c r="K1817" s="34"/>
      <c r="L1817" s="36"/>
      <c r="M1817" s="35"/>
      <c r="N1817" s="35"/>
      <c r="O1817" s="35"/>
    </row>
    <row r="1818" spans="10:15" x14ac:dyDescent="0.2">
      <c r="J1818" s="2"/>
      <c r="K1818" s="34"/>
      <c r="L1818" s="36"/>
      <c r="M1818" s="35"/>
      <c r="N1818" s="35"/>
      <c r="O1818" s="35"/>
    </row>
    <row r="1819" spans="10:15" x14ac:dyDescent="0.2">
      <c r="J1819" s="2"/>
      <c r="K1819" s="34"/>
      <c r="L1819" s="36"/>
      <c r="M1819" s="35"/>
      <c r="N1819" s="35"/>
      <c r="O1819" s="35"/>
    </row>
    <row r="1820" spans="10:15" x14ac:dyDescent="0.2">
      <c r="J1820" s="2"/>
      <c r="K1820" s="34"/>
      <c r="L1820" s="36"/>
      <c r="M1820" s="35"/>
      <c r="N1820" s="35"/>
      <c r="O1820" s="35"/>
    </row>
    <row r="1821" spans="10:15" x14ac:dyDescent="0.2">
      <c r="J1821" s="2"/>
      <c r="K1821" s="34"/>
      <c r="L1821" s="36"/>
      <c r="M1821" s="35"/>
      <c r="N1821" s="35"/>
      <c r="O1821" s="35"/>
    </row>
    <row r="1822" spans="10:15" x14ac:dyDescent="0.2">
      <c r="J1822" s="2"/>
      <c r="K1822" s="34"/>
      <c r="L1822" s="36"/>
      <c r="M1822" s="35"/>
      <c r="N1822" s="35"/>
      <c r="O1822" s="35"/>
    </row>
    <row r="1823" spans="10:15" x14ac:dyDescent="0.2">
      <c r="J1823" s="2"/>
      <c r="K1823" s="34"/>
      <c r="L1823" s="36"/>
      <c r="M1823" s="35"/>
      <c r="N1823" s="35"/>
      <c r="O1823" s="35"/>
    </row>
    <row r="1824" spans="10:15" x14ac:dyDescent="0.2">
      <c r="J1824" s="2"/>
      <c r="K1824" s="34"/>
      <c r="L1824" s="36"/>
      <c r="M1824" s="35"/>
      <c r="N1824" s="35"/>
      <c r="O1824" s="35"/>
    </row>
    <row r="1825" spans="10:15" x14ac:dyDescent="0.2">
      <c r="J1825" s="2"/>
      <c r="K1825" s="34"/>
      <c r="L1825" s="36"/>
      <c r="M1825" s="35"/>
      <c r="N1825" s="35"/>
      <c r="O1825" s="35"/>
    </row>
    <row r="1826" spans="10:15" x14ac:dyDescent="0.2">
      <c r="J1826" s="2"/>
      <c r="K1826" s="34"/>
      <c r="L1826" s="36"/>
      <c r="M1826" s="35"/>
      <c r="N1826" s="35"/>
      <c r="O1826" s="35"/>
    </row>
    <row r="1827" spans="10:15" x14ac:dyDescent="0.2">
      <c r="J1827" s="2"/>
      <c r="K1827" s="34"/>
      <c r="L1827" s="36"/>
      <c r="M1827" s="35"/>
      <c r="N1827" s="35"/>
      <c r="O1827" s="35"/>
    </row>
    <row r="1828" spans="10:15" x14ac:dyDescent="0.2">
      <c r="J1828" s="2"/>
      <c r="K1828" s="34"/>
      <c r="L1828" s="36"/>
      <c r="M1828" s="35"/>
      <c r="N1828" s="35"/>
      <c r="O1828" s="35"/>
    </row>
    <row r="1829" spans="10:15" x14ac:dyDescent="0.2">
      <c r="J1829" s="2"/>
      <c r="K1829" s="34"/>
      <c r="L1829" s="36"/>
      <c r="M1829" s="35"/>
      <c r="N1829" s="35"/>
      <c r="O1829" s="35"/>
    </row>
    <row r="1830" spans="10:15" x14ac:dyDescent="0.2">
      <c r="J1830" s="2"/>
      <c r="K1830" s="34"/>
      <c r="L1830" s="36"/>
      <c r="M1830" s="35"/>
      <c r="N1830" s="35"/>
      <c r="O1830" s="35"/>
    </row>
    <row r="1831" spans="10:15" x14ac:dyDescent="0.2">
      <c r="J1831" s="2"/>
      <c r="K1831" s="34"/>
      <c r="L1831" s="36"/>
      <c r="M1831" s="35"/>
      <c r="N1831" s="35"/>
      <c r="O1831" s="35"/>
    </row>
    <row r="1832" spans="10:15" x14ac:dyDescent="0.2">
      <c r="J1832" s="2"/>
      <c r="K1832" s="34"/>
      <c r="L1832" s="36"/>
      <c r="M1832" s="35"/>
      <c r="N1832" s="35"/>
      <c r="O1832" s="35"/>
    </row>
    <row r="1833" spans="10:15" x14ac:dyDescent="0.2">
      <c r="J1833" s="2"/>
      <c r="K1833" s="34"/>
      <c r="L1833" s="36"/>
      <c r="M1833" s="35"/>
      <c r="N1833" s="35"/>
      <c r="O1833" s="35"/>
    </row>
    <row r="1834" spans="10:15" x14ac:dyDescent="0.2">
      <c r="J1834" s="2"/>
      <c r="K1834" s="34"/>
      <c r="L1834" s="36"/>
      <c r="M1834" s="35"/>
      <c r="N1834" s="35"/>
      <c r="O1834" s="35"/>
    </row>
    <row r="1835" spans="10:15" x14ac:dyDescent="0.2">
      <c r="J1835" s="2"/>
      <c r="K1835" s="34"/>
      <c r="L1835" s="36"/>
      <c r="M1835" s="35"/>
      <c r="N1835" s="35"/>
      <c r="O1835" s="35"/>
    </row>
    <row r="1836" spans="10:15" x14ac:dyDescent="0.2">
      <c r="J1836" s="2"/>
      <c r="K1836" s="34"/>
      <c r="L1836" s="36"/>
      <c r="M1836" s="35"/>
      <c r="N1836" s="35"/>
      <c r="O1836" s="35"/>
    </row>
    <row r="1837" spans="10:15" x14ac:dyDescent="0.2">
      <c r="J1837" s="2"/>
      <c r="K1837" s="34"/>
      <c r="L1837" s="36"/>
      <c r="M1837" s="35"/>
      <c r="N1837" s="35"/>
      <c r="O1837" s="35"/>
    </row>
    <row r="1838" spans="10:15" x14ac:dyDescent="0.2">
      <c r="J1838" s="2"/>
      <c r="K1838" s="34"/>
      <c r="L1838" s="36"/>
      <c r="M1838" s="35"/>
      <c r="N1838" s="35"/>
      <c r="O1838" s="35"/>
    </row>
    <row r="1839" spans="10:15" x14ac:dyDescent="0.2">
      <c r="J1839" s="2"/>
      <c r="K1839" s="34"/>
      <c r="L1839" s="36"/>
      <c r="M1839" s="35"/>
      <c r="N1839" s="35"/>
      <c r="O1839" s="35"/>
    </row>
    <row r="1840" spans="10:15" x14ac:dyDescent="0.2">
      <c r="J1840" s="2"/>
      <c r="K1840" s="34"/>
      <c r="L1840" s="36"/>
      <c r="M1840" s="35"/>
      <c r="N1840" s="35"/>
      <c r="O1840" s="35"/>
    </row>
    <row r="1841" spans="10:15" x14ac:dyDescent="0.2">
      <c r="J1841" s="2"/>
      <c r="K1841" s="34"/>
      <c r="L1841" s="36"/>
      <c r="M1841" s="35"/>
      <c r="N1841" s="35"/>
      <c r="O1841" s="35"/>
    </row>
    <row r="1842" spans="10:15" x14ac:dyDescent="0.2">
      <c r="J1842" s="2"/>
      <c r="K1842" s="34"/>
      <c r="L1842" s="36"/>
      <c r="M1842" s="35"/>
      <c r="N1842" s="35"/>
      <c r="O1842" s="35"/>
    </row>
    <row r="1843" spans="10:15" x14ac:dyDescent="0.2">
      <c r="J1843" s="2"/>
      <c r="K1843" s="34"/>
      <c r="L1843" s="36"/>
      <c r="M1843" s="35"/>
      <c r="N1843" s="35"/>
      <c r="O1843" s="35"/>
    </row>
    <row r="1844" spans="10:15" x14ac:dyDescent="0.2">
      <c r="J1844" s="2"/>
      <c r="K1844" s="34"/>
      <c r="L1844" s="36"/>
      <c r="M1844" s="35"/>
      <c r="N1844" s="35"/>
      <c r="O1844" s="35"/>
    </row>
    <row r="1845" spans="10:15" x14ac:dyDescent="0.2">
      <c r="J1845" s="2"/>
      <c r="K1845" s="34"/>
      <c r="L1845" s="36"/>
      <c r="M1845" s="35"/>
      <c r="N1845" s="35"/>
      <c r="O1845" s="35"/>
    </row>
    <row r="1846" spans="10:15" x14ac:dyDescent="0.2">
      <c r="J1846" s="2"/>
      <c r="K1846" s="34"/>
      <c r="L1846" s="36"/>
      <c r="M1846" s="35"/>
      <c r="N1846" s="35"/>
      <c r="O1846" s="35"/>
    </row>
    <row r="1847" spans="10:15" x14ac:dyDescent="0.2">
      <c r="J1847" s="2"/>
      <c r="K1847" s="34"/>
      <c r="L1847" s="36"/>
      <c r="M1847" s="35"/>
      <c r="N1847" s="35"/>
      <c r="O1847" s="35"/>
    </row>
    <row r="1848" spans="10:15" x14ac:dyDescent="0.2">
      <c r="J1848" s="2"/>
      <c r="K1848" s="34"/>
      <c r="L1848" s="36"/>
      <c r="M1848" s="35"/>
      <c r="N1848" s="35"/>
      <c r="O1848" s="35"/>
    </row>
    <row r="1849" spans="10:15" x14ac:dyDescent="0.2">
      <c r="J1849" s="2"/>
      <c r="K1849" s="34"/>
      <c r="L1849" s="36"/>
      <c r="M1849" s="35"/>
      <c r="N1849" s="35"/>
      <c r="O1849" s="35"/>
    </row>
    <row r="1850" spans="10:15" x14ac:dyDescent="0.2">
      <c r="J1850" s="2"/>
      <c r="K1850" s="34"/>
      <c r="L1850" s="36"/>
      <c r="M1850" s="35"/>
      <c r="N1850" s="35"/>
      <c r="O1850" s="35"/>
    </row>
    <row r="1851" spans="10:15" x14ac:dyDescent="0.2">
      <c r="J1851" s="2"/>
      <c r="K1851" s="34"/>
      <c r="L1851" s="36"/>
      <c r="M1851" s="35"/>
      <c r="N1851" s="35"/>
      <c r="O1851" s="35"/>
    </row>
    <row r="1852" spans="10:15" x14ac:dyDescent="0.2">
      <c r="J1852" s="2"/>
      <c r="K1852" s="34"/>
      <c r="L1852" s="36"/>
      <c r="M1852" s="35"/>
      <c r="N1852" s="35"/>
      <c r="O1852" s="35"/>
    </row>
    <row r="1853" spans="10:15" x14ac:dyDescent="0.2">
      <c r="J1853" s="2"/>
      <c r="K1853" s="34"/>
      <c r="L1853" s="36"/>
      <c r="M1853" s="35"/>
      <c r="N1853" s="35"/>
      <c r="O1853" s="35"/>
    </row>
    <row r="1854" spans="10:15" x14ac:dyDescent="0.2">
      <c r="J1854" s="2"/>
      <c r="K1854" s="34"/>
      <c r="L1854" s="36"/>
      <c r="M1854" s="35"/>
      <c r="N1854" s="35"/>
      <c r="O1854" s="35"/>
    </row>
    <row r="1855" spans="10:15" x14ac:dyDescent="0.2">
      <c r="J1855" s="2"/>
      <c r="K1855" s="34"/>
      <c r="L1855" s="36"/>
      <c r="M1855" s="35"/>
      <c r="N1855" s="35"/>
      <c r="O1855" s="35"/>
    </row>
    <row r="1856" spans="10:15" x14ac:dyDescent="0.2">
      <c r="J1856" s="2"/>
      <c r="K1856" s="34"/>
      <c r="L1856" s="36"/>
      <c r="M1856" s="35"/>
      <c r="N1856" s="35"/>
      <c r="O1856" s="35"/>
    </row>
    <row r="1857" spans="10:15" x14ac:dyDescent="0.2">
      <c r="J1857" s="2"/>
      <c r="K1857" s="34"/>
      <c r="L1857" s="36"/>
      <c r="M1857" s="35"/>
      <c r="N1857" s="35"/>
      <c r="O1857" s="35"/>
    </row>
    <row r="1858" spans="10:15" x14ac:dyDescent="0.2">
      <c r="J1858" s="2"/>
      <c r="K1858" s="34"/>
      <c r="L1858" s="36"/>
      <c r="M1858" s="35"/>
      <c r="N1858" s="35"/>
      <c r="O1858" s="35"/>
    </row>
    <row r="1859" spans="10:15" x14ac:dyDescent="0.2">
      <c r="J1859" s="2"/>
      <c r="K1859" s="34"/>
      <c r="L1859" s="36"/>
      <c r="M1859" s="35"/>
      <c r="N1859" s="35"/>
      <c r="O1859" s="35"/>
    </row>
    <row r="1860" spans="10:15" x14ac:dyDescent="0.2">
      <c r="J1860" s="2"/>
      <c r="K1860" s="34"/>
      <c r="L1860" s="36"/>
      <c r="M1860" s="35"/>
      <c r="N1860" s="35"/>
      <c r="O1860" s="35"/>
    </row>
    <row r="1861" spans="10:15" x14ac:dyDescent="0.2">
      <c r="J1861" s="2"/>
      <c r="K1861" s="34"/>
      <c r="L1861" s="36"/>
      <c r="M1861" s="35"/>
      <c r="N1861" s="35"/>
      <c r="O1861" s="35"/>
    </row>
    <row r="1862" spans="10:15" x14ac:dyDescent="0.2">
      <c r="J1862" s="2"/>
      <c r="K1862" s="34"/>
      <c r="L1862" s="36"/>
      <c r="M1862" s="35"/>
      <c r="N1862" s="35"/>
      <c r="O1862" s="35"/>
    </row>
    <row r="1863" spans="10:15" x14ac:dyDescent="0.2">
      <c r="J1863" s="2"/>
      <c r="K1863" s="34"/>
      <c r="L1863" s="36"/>
      <c r="M1863" s="35"/>
      <c r="N1863" s="35"/>
      <c r="O1863" s="35"/>
    </row>
    <row r="1864" spans="10:15" x14ac:dyDescent="0.2">
      <c r="J1864" s="2"/>
      <c r="K1864" s="34"/>
      <c r="L1864" s="36"/>
      <c r="M1864" s="35"/>
      <c r="N1864" s="35"/>
      <c r="O1864" s="35"/>
    </row>
    <row r="1865" spans="10:15" x14ac:dyDescent="0.2">
      <c r="J1865" s="2"/>
      <c r="K1865" s="34"/>
      <c r="L1865" s="36"/>
      <c r="M1865" s="35"/>
      <c r="N1865" s="35"/>
      <c r="O1865" s="35"/>
    </row>
    <row r="1866" spans="10:15" x14ac:dyDescent="0.2">
      <c r="J1866" s="2"/>
      <c r="K1866" s="34"/>
      <c r="L1866" s="36"/>
      <c r="M1866" s="35"/>
      <c r="N1866" s="35"/>
      <c r="O1866" s="35"/>
    </row>
    <row r="1867" spans="10:15" x14ac:dyDescent="0.2">
      <c r="J1867" s="2"/>
      <c r="K1867" s="34"/>
      <c r="L1867" s="36"/>
      <c r="M1867" s="35"/>
      <c r="N1867" s="35"/>
      <c r="O1867" s="35"/>
    </row>
    <row r="1868" spans="10:15" x14ac:dyDescent="0.2">
      <c r="J1868" s="2"/>
      <c r="K1868" s="34"/>
      <c r="L1868" s="36"/>
      <c r="M1868" s="35"/>
      <c r="N1868" s="35"/>
      <c r="O1868" s="35"/>
    </row>
    <row r="1869" spans="10:15" x14ac:dyDescent="0.2">
      <c r="J1869" s="2"/>
      <c r="K1869" s="34"/>
      <c r="L1869" s="36"/>
      <c r="M1869" s="35"/>
      <c r="N1869" s="35"/>
      <c r="O1869" s="35"/>
    </row>
    <row r="1870" spans="10:15" x14ac:dyDescent="0.2">
      <c r="J1870" s="2"/>
      <c r="K1870" s="34"/>
      <c r="L1870" s="36"/>
      <c r="M1870" s="35"/>
      <c r="N1870" s="35"/>
      <c r="O1870" s="35"/>
    </row>
    <row r="1871" spans="10:15" x14ac:dyDescent="0.2">
      <c r="J1871" s="2"/>
      <c r="K1871" s="34"/>
      <c r="L1871" s="36"/>
      <c r="M1871" s="35"/>
      <c r="N1871" s="35"/>
      <c r="O1871" s="35"/>
    </row>
    <row r="1872" spans="10:15" x14ac:dyDescent="0.2">
      <c r="J1872" s="2"/>
      <c r="K1872" s="34"/>
      <c r="L1872" s="36"/>
      <c r="M1872" s="35"/>
      <c r="N1872" s="35"/>
      <c r="O1872" s="35"/>
    </row>
    <row r="1873" spans="10:15" x14ac:dyDescent="0.2">
      <c r="J1873" s="2"/>
      <c r="K1873" s="34"/>
      <c r="L1873" s="36"/>
      <c r="M1873" s="35"/>
      <c r="N1873" s="35"/>
      <c r="O1873" s="35"/>
    </row>
    <row r="1874" spans="10:15" x14ac:dyDescent="0.2">
      <c r="J1874" s="2"/>
      <c r="K1874" s="34"/>
      <c r="L1874" s="36"/>
      <c r="M1874" s="35"/>
      <c r="N1874" s="35"/>
      <c r="O1874" s="35"/>
    </row>
    <row r="1875" spans="10:15" x14ac:dyDescent="0.2">
      <c r="J1875" s="2"/>
      <c r="K1875" s="34"/>
      <c r="L1875" s="36"/>
      <c r="M1875" s="35"/>
      <c r="N1875" s="35"/>
      <c r="O1875" s="35"/>
    </row>
    <row r="1876" spans="10:15" x14ac:dyDescent="0.2">
      <c r="J1876" s="2"/>
      <c r="K1876" s="34"/>
      <c r="L1876" s="36"/>
      <c r="M1876" s="35"/>
      <c r="N1876" s="35"/>
      <c r="O1876" s="35"/>
    </row>
    <row r="1877" spans="10:15" x14ac:dyDescent="0.2">
      <c r="J1877" s="2"/>
      <c r="K1877" s="34"/>
      <c r="L1877" s="36"/>
      <c r="M1877" s="35"/>
      <c r="N1877" s="35"/>
      <c r="O1877" s="35"/>
    </row>
    <row r="1878" spans="10:15" x14ac:dyDescent="0.2">
      <c r="J1878" s="2"/>
      <c r="K1878" s="34"/>
      <c r="L1878" s="36"/>
      <c r="M1878" s="35"/>
      <c r="N1878" s="35"/>
      <c r="O1878" s="35"/>
    </row>
    <row r="1879" spans="10:15" x14ac:dyDescent="0.2">
      <c r="J1879" s="2"/>
      <c r="K1879" s="34"/>
      <c r="L1879" s="36"/>
      <c r="M1879" s="35"/>
      <c r="N1879" s="35"/>
      <c r="O1879" s="35"/>
    </row>
    <row r="1880" spans="10:15" x14ac:dyDescent="0.2">
      <c r="J1880" s="2"/>
      <c r="K1880" s="34"/>
      <c r="L1880" s="36"/>
      <c r="M1880" s="35"/>
      <c r="N1880" s="35"/>
      <c r="O1880" s="35"/>
    </row>
    <row r="1881" spans="10:15" x14ac:dyDescent="0.2">
      <c r="J1881" s="2"/>
      <c r="K1881" s="34"/>
      <c r="L1881" s="36"/>
      <c r="M1881" s="35"/>
      <c r="N1881" s="35"/>
      <c r="O1881" s="35"/>
    </row>
    <row r="1882" spans="10:15" x14ac:dyDescent="0.2">
      <c r="J1882" s="2"/>
      <c r="K1882" s="34"/>
      <c r="L1882" s="36"/>
      <c r="M1882" s="35"/>
      <c r="N1882" s="35"/>
      <c r="O1882" s="35"/>
    </row>
    <row r="1883" spans="10:15" x14ac:dyDescent="0.2">
      <c r="J1883" s="2"/>
      <c r="K1883" s="34"/>
      <c r="L1883" s="36"/>
      <c r="M1883" s="35"/>
      <c r="N1883" s="35"/>
      <c r="O1883" s="35"/>
    </row>
    <row r="1884" spans="10:15" x14ac:dyDescent="0.2">
      <c r="J1884" s="2"/>
      <c r="K1884" s="34"/>
      <c r="L1884" s="36"/>
      <c r="M1884" s="35"/>
      <c r="N1884" s="35"/>
      <c r="O1884" s="35"/>
    </row>
    <row r="1885" spans="10:15" x14ac:dyDescent="0.2">
      <c r="J1885" s="2"/>
      <c r="K1885" s="34"/>
      <c r="L1885" s="36"/>
      <c r="M1885" s="35"/>
      <c r="N1885" s="35"/>
      <c r="O1885" s="35"/>
    </row>
    <row r="1886" spans="10:15" x14ac:dyDescent="0.2">
      <c r="J1886" s="2"/>
      <c r="K1886" s="34"/>
      <c r="L1886" s="36"/>
      <c r="M1886" s="35"/>
      <c r="N1886" s="35"/>
      <c r="O1886" s="35"/>
    </row>
    <row r="1887" spans="10:15" x14ac:dyDescent="0.2">
      <c r="J1887" s="2"/>
      <c r="K1887" s="34"/>
      <c r="L1887" s="36"/>
      <c r="M1887" s="35"/>
      <c r="N1887" s="35"/>
      <c r="O1887" s="35"/>
    </row>
    <row r="1888" spans="10:15" x14ac:dyDescent="0.2">
      <c r="J1888" s="2"/>
      <c r="K1888" s="34"/>
      <c r="L1888" s="36"/>
      <c r="M1888" s="35"/>
      <c r="N1888" s="35"/>
      <c r="O1888" s="35"/>
    </row>
    <row r="1889" spans="10:15" x14ac:dyDescent="0.2">
      <c r="J1889" s="2"/>
      <c r="K1889" s="34"/>
      <c r="L1889" s="36"/>
      <c r="M1889" s="35"/>
      <c r="N1889" s="35"/>
      <c r="O1889" s="35"/>
    </row>
    <row r="1890" spans="10:15" x14ac:dyDescent="0.2">
      <c r="J1890" s="2"/>
      <c r="K1890" s="34"/>
      <c r="L1890" s="36"/>
      <c r="M1890" s="35"/>
      <c r="N1890" s="35"/>
      <c r="O1890" s="35"/>
    </row>
    <row r="1891" spans="10:15" x14ac:dyDescent="0.2">
      <c r="J1891" s="2"/>
      <c r="K1891" s="34"/>
      <c r="L1891" s="36"/>
      <c r="M1891" s="35"/>
      <c r="N1891" s="35"/>
      <c r="O1891" s="35"/>
    </row>
    <row r="1892" spans="10:15" x14ac:dyDescent="0.2">
      <c r="J1892" s="2"/>
      <c r="K1892" s="34"/>
      <c r="L1892" s="36"/>
      <c r="M1892" s="35"/>
      <c r="N1892" s="35"/>
      <c r="O1892" s="35"/>
    </row>
    <row r="1893" spans="10:15" x14ac:dyDescent="0.2">
      <c r="J1893" s="2"/>
      <c r="K1893" s="34"/>
      <c r="L1893" s="36"/>
      <c r="M1893" s="35"/>
      <c r="N1893" s="35"/>
      <c r="O1893" s="35"/>
    </row>
    <row r="1894" spans="10:15" x14ac:dyDescent="0.2">
      <c r="J1894" s="2"/>
      <c r="K1894" s="34"/>
      <c r="L1894" s="36"/>
      <c r="M1894" s="35"/>
      <c r="N1894" s="35"/>
      <c r="O1894" s="35"/>
    </row>
    <row r="1895" spans="10:15" x14ac:dyDescent="0.2">
      <c r="J1895" s="2"/>
      <c r="K1895" s="34"/>
      <c r="L1895" s="36"/>
      <c r="M1895" s="35"/>
      <c r="N1895" s="35"/>
      <c r="O1895" s="35"/>
    </row>
    <row r="1896" spans="10:15" x14ac:dyDescent="0.2">
      <c r="J1896" s="2"/>
      <c r="K1896" s="34"/>
      <c r="L1896" s="36"/>
      <c r="M1896" s="35"/>
      <c r="N1896" s="35"/>
      <c r="O1896" s="35"/>
    </row>
    <row r="1897" spans="10:15" x14ac:dyDescent="0.2">
      <c r="J1897" s="2"/>
      <c r="K1897" s="34"/>
      <c r="L1897" s="36"/>
      <c r="M1897" s="35"/>
      <c r="N1897" s="35"/>
      <c r="O1897" s="35"/>
    </row>
    <row r="1898" spans="10:15" x14ac:dyDescent="0.2">
      <c r="J1898" s="2"/>
      <c r="K1898" s="34"/>
      <c r="L1898" s="36"/>
      <c r="M1898" s="35"/>
      <c r="N1898" s="35"/>
      <c r="O1898" s="35"/>
    </row>
    <row r="1899" spans="10:15" x14ac:dyDescent="0.2">
      <c r="J1899" s="2"/>
      <c r="K1899" s="34"/>
      <c r="L1899" s="36"/>
      <c r="M1899" s="35"/>
      <c r="N1899" s="35"/>
      <c r="O1899" s="35"/>
    </row>
    <row r="1900" spans="10:15" x14ac:dyDescent="0.2">
      <c r="J1900" s="2"/>
      <c r="K1900" s="34"/>
      <c r="L1900" s="36"/>
      <c r="M1900" s="35"/>
      <c r="N1900" s="35"/>
      <c r="O1900" s="35"/>
    </row>
    <row r="1901" spans="10:15" x14ac:dyDescent="0.2">
      <c r="J1901" s="2"/>
      <c r="K1901" s="34"/>
      <c r="L1901" s="36"/>
      <c r="M1901" s="35"/>
      <c r="N1901" s="35"/>
      <c r="O1901" s="35"/>
    </row>
    <row r="1902" spans="10:15" x14ac:dyDescent="0.2">
      <c r="J1902" s="2"/>
      <c r="K1902" s="34"/>
      <c r="L1902" s="36"/>
      <c r="M1902" s="35"/>
      <c r="N1902" s="35"/>
      <c r="O1902" s="35"/>
    </row>
    <row r="1903" spans="10:15" x14ac:dyDescent="0.2">
      <c r="J1903" s="2"/>
      <c r="K1903" s="34"/>
      <c r="L1903" s="36"/>
      <c r="M1903" s="35"/>
      <c r="N1903" s="35"/>
      <c r="O1903" s="35"/>
    </row>
    <row r="1904" spans="10:15" x14ac:dyDescent="0.2">
      <c r="J1904" s="2"/>
      <c r="K1904" s="34"/>
      <c r="L1904" s="36"/>
      <c r="M1904" s="35"/>
      <c r="N1904" s="35"/>
      <c r="O1904" s="35"/>
    </row>
    <row r="1905" spans="10:15" x14ac:dyDescent="0.2">
      <c r="J1905" s="2"/>
      <c r="K1905" s="34"/>
      <c r="L1905" s="36"/>
      <c r="M1905" s="35"/>
      <c r="N1905" s="35"/>
      <c r="O1905" s="35"/>
    </row>
    <row r="1906" spans="10:15" x14ac:dyDescent="0.2">
      <c r="J1906" s="2"/>
      <c r="K1906" s="34"/>
      <c r="L1906" s="36"/>
      <c r="M1906" s="35"/>
      <c r="N1906" s="35"/>
      <c r="O1906" s="35"/>
    </row>
    <row r="1907" spans="10:15" x14ac:dyDescent="0.2">
      <c r="J1907" s="2"/>
      <c r="K1907" s="34"/>
      <c r="L1907" s="36"/>
      <c r="M1907" s="35"/>
      <c r="N1907" s="35"/>
      <c r="O1907" s="35"/>
    </row>
    <row r="1908" spans="10:15" x14ac:dyDescent="0.2">
      <c r="J1908" s="2"/>
      <c r="K1908" s="34"/>
      <c r="L1908" s="36"/>
      <c r="M1908" s="35"/>
      <c r="N1908" s="35"/>
      <c r="O1908" s="35"/>
    </row>
    <row r="1909" spans="10:15" x14ac:dyDescent="0.2">
      <c r="J1909" s="2"/>
      <c r="K1909" s="34"/>
      <c r="L1909" s="36"/>
      <c r="M1909" s="35"/>
      <c r="N1909" s="35"/>
      <c r="O1909" s="35"/>
    </row>
    <row r="1910" spans="10:15" x14ac:dyDescent="0.2">
      <c r="J1910" s="2"/>
      <c r="K1910" s="34"/>
      <c r="L1910" s="36"/>
      <c r="M1910" s="35"/>
      <c r="N1910" s="35"/>
      <c r="O1910" s="35"/>
    </row>
    <row r="1911" spans="10:15" x14ac:dyDescent="0.2">
      <c r="J1911" s="2"/>
      <c r="K1911" s="34"/>
      <c r="L1911" s="36"/>
      <c r="M1911" s="35"/>
      <c r="N1911" s="35"/>
      <c r="O1911" s="35"/>
    </row>
    <row r="1912" spans="10:15" x14ac:dyDescent="0.2">
      <c r="J1912" s="2"/>
      <c r="K1912" s="34"/>
      <c r="L1912" s="36"/>
      <c r="M1912" s="35"/>
      <c r="N1912" s="35"/>
      <c r="O1912" s="35"/>
    </row>
    <row r="1913" spans="10:15" x14ac:dyDescent="0.2">
      <c r="J1913" s="2"/>
      <c r="K1913" s="34"/>
      <c r="L1913" s="36"/>
      <c r="M1913" s="35"/>
      <c r="N1913" s="35"/>
      <c r="O1913" s="35"/>
    </row>
    <row r="1914" spans="10:15" x14ac:dyDescent="0.2">
      <c r="J1914" s="2"/>
      <c r="K1914" s="34"/>
      <c r="L1914" s="36"/>
      <c r="M1914" s="35"/>
      <c r="N1914" s="35"/>
      <c r="O1914" s="35"/>
    </row>
    <row r="1915" spans="10:15" x14ac:dyDescent="0.2">
      <c r="J1915" s="2"/>
      <c r="K1915" s="34"/>
      <c r="L1915" s="36"/>
      <c r="M1915" s="35"/>
      <c r="N1915" s="35"/>
      <c r="O1915" s="35"/>
    </row>
    <row r="1916" spans="10:15" x14ac:dyDescent="0.2">
      <c r="J1916" s="2"/>
      <c r="K1916" s="34"/>
      <c r="L1916" s="36"/>
      <c r="M1916" s="35"/>
      <c r="N1916" s="35"/>
      <c r="O1916" s="35"/>
    </row>
    <row r="1917" spans="10:15" x14ac:dyDescent="0.2">
      <c r="J1917" s="2"/>
      <c r="K1917" s="34"/>
      <c r="L1917" s="36"/>
      <c r="M1917" s="35"/>
      <c r="N1917" s="35"/>
      <c r="O1917" s="35"/>
    </row>
    <row r="1918" spans="10:15" x14ac:dyDescent="0.2">
      <c r="J1918" s="2"/>
      <c r="K1918" s="34"/>
      <c r="L1918" s="36"/>
      <c r="M1918" s="35"/>
      <c r="N1918" s="35"/>
      <c r="O1918" s="35"/>
    </row>
    <row r="1919" spans="10:15" x14ac:dyDescent="0.2">
      <c r="J1919" s="2"/>
      <c r="K1919" s="34"/>
      <c r="L1919" s="36"/>
      <c r="M1919" s="35"/>
      <c r="N1919" s="35"/>
      <c r="O1919" s="35"/>
    </row>
    <row r="1920" spans="10:15" x14ac:dyDescent="0.2">
      <c r="J1920" s="2"/>
      <c r="K1920" s="34"/>
      <c r="L1920" s="36"/>
      <c r="M1920" s="35"/>
      <c r="N1920" s="35"/>
      <c r="O1920" s="35"/>
    </row>
    <row r="1921" spans="10:15" x14ac:dyDescent="0.2">
      <c r="J1921" s="2"/>
      <c r="K1921" s="34"/>
      <c r="L1921" s="36"/>
      <c r="M1921" s="35"/>
      <c r="N1921" s="35"/>
      <c r="O1921" s="35"/>
    </row>
    <row r="1922" spans="10:15" x14ac:dyDescent="0.2">
      <c r="J1922" s="2"/>
      <c r="K1922" s="34"/>
      <c r="L1922" s="36"/>
      <c r="M1922" s="35"/>
      <c r="N1922" s="35"/>
      <c r="O1922" s="35"/>
    </row>
    <row r="1923" spans="10:15" x14ac:dyDescent="0.2">
      <c r="J1923" s="2"/>
      <c r="K1923" s="34"/>
      <c r="L1923" s="36"/>
      <c r="M1923" s="35"/>
      <c r="N1923" s="35"/>
      <c r="O1923" s="35"/>
    </row>
    <row r="1924" spans="10:15" x14ac:dyDescent="0.2">
      <c r="J1924" s="2"/>
      <c r="K1924" s="34"/>
      <c r="L1924" s="36"/>
      <c r="M1924" s="35"/>
      <c r="N1924" s="35"/>
      <c r="O1924" s="35"/>
    </row>
    <row r="1925" spans="10:15" x14ac:dyDescent="0.2">
      <c r="J1925" s="2"/>
      <c r="K1925" s="34"/>
      <c r="L1925" s="36"/>
      <c r="M1925" s="35"/>
      <c r="N1925" s="35"/>
      <c r="O1925" s="35"/>
    </row>
    <row r="1926" spans="10:15" x14ac:dyDescent="0.2">
      <c r="J1926" s="2"/>
      <c r="K1926" s="34"/>
      <c r="L1926" s="36"/>
      <c r="M1926" s="35"/>
      <c r="N1926" s="35"/>
      <c r="O1926" s="35"/>
    </row>
    <row r="1927" spans="10:15" x14ac:dyDescent="0.2">
      <c r="J1927" s="2"/>
      <c r="K1927" s="34"/>
      <c r="L1927" s="36"/>
      <c r="M1927" s="35"/>
      <c r="N1927" s="35"/>
      <c r="O1927" s="35"/>
    </row>
    <row r="1928" spans="10:15" x14ac:dyDescent="0.2">
      <c r="J1928" s="2"/>
      <c r="K1928" s="34"/>
      <c r="L1928" s="36"/>
      <c r="M1928" s="35"/>
      <c r="N1928" s="35"/>
      <c r="O1928" s="35"/>
    </row>
    <row r="1929" spans="10:15" x14ac:dyDescent="0.2">
      <c r="J1929" s="2"/>
      <c r="K1929" s="34"/>
      <c r="L1929" s="36"/>
      <c r="M1929" s="35"/>
      <c r="N1929" s="35"/>
      <c r="O1929" s="35"/>
    </row>
    <row r="1930" spans="10:15" x14ac:dyDescent="0.2">
      <c r="J1930" s="2"/>
      <c r="K1930" s="34"/>
      <c r="L1930" s="36"/>
      <c r="M1930" s="35"/>
      <c r="N1930" s="35"/>
      <c r="O1930" s="35"/>
    </row>
    <row r="1931" spans="10:15" x14ac:dyDescent="0.2">
      <c r="J1931" s="2"/>
      <c r="K1931" s="34"/>
      <c r="L1931" s="36"/>
      <c r="M1931" s="35"/>
      <c r="N1931" s="35"/>
      <c r="O1931" s="35"/>
    </row>
    <row r="1932" spans="10:15" x14ac:dyDescent="0.2">
      <c r="J1932" s="2"/>
      <c r="K1932" s="34"/>
      <c r="L1932" s="36"/>
      <c r="M1932" s="35"/>
      <c r="N1932" s="35"/>
      <c r="O1932" s="35"/>
    </row>
    <row r="1933" spans="10:15" x14ac:dyDescent="0.2">
      <c r="J1933" s="2"/>
      <c r="K1933" s="34"/>
      <c r="L1933" s="36"/>
      <c r="M1933" s="35"/>
      <c r="N1933" s="35"/>
      <c r="O1933" s="35"/>
    </row>
    <row r="1934" spans="10:15" x14ac:dyDescent="0.2">
      <c r="J1934" s="2"/>
      <c r="K1934" s="34"/>
      <c r="L1934" s="36"/>
      <c r="M1934" s="35"/>
      <c r="N1934" s="35"/>
      <c r="O1934" s="35"/>
    </row>
    <row r="1935" spans="10:15" x14ac:dyDescent="0.2">
      <c r="J1935" s="2"/>
      <c r="K1935" s="34"/>
      <c r="L1935" s="36"/>
      <c r="M1935" s="35"/>
      <c r="N1935" s="35"/>
      <c r="O1935" s="35"/>
    </row>
    <row r="1936" spans="10:15" x14ac:dyDescent="0.2">
      <c r="J1936" s="2"/>
      <c r="K1936" s="34"/>
      <c r="L1936" s="36"/>
      <c r="M1936" s="35"/>
      <c r="N1936" s="35"/>
      <c r="O1936" s="35"/>
    </row>
    <row r="1937" spans="10:15" x14ac:dyDescent="0.2">
      <c r="J1937" s="2"/>
      <c r="K1937" s="34"/>
      <c r="L1937" s="36"/>
      <c r="M1937" s="35"/>
      <c r="N1937" s="35"/>
      <c r="O1937" s="35"/>
    </row>
    <row r="1938" spans="10:15" x14ac:dyDescent="0.2">
      <c r="J1938" s="2"/>
      <c r="K1938" s="34"/>
      <c r="L1938" s="36"/>
      <c r="M1938" s="35"/>
      <c r="N1938" s="35"/>
      <c r="O1938" s="35"/>
    </row>
    <row r="1939" spans="10:15" x14ac:dyDescent="0.2">
      <c r="J1939" s="2"/>
      <c r="K1939" s="34"/>
      <c r="L1939" s="36"/>
      <c r="M1939" s="35"/>
      <c r="N1939" s="35"/>
      <c r="O1939" s="35"/>
    </row>
    <row r="1940" spans="10:15" x14ac:dyDescent="0.2">
      <c r="J1940" s="2"/>
      <c r="K1940" s="34"/>
      <c r="L1940" s="36"/>
      <c r="M1940" s="35"/>
      <c r="N1940" s="35"/>
      <c r="O1940" s="35"/>
    </row>
    <row r="1941" spans="10:15" x14ac:dyDescent="0.2">
      <c r="J1941" s="2"/>
      <c r="K1941" s="34"/>
      <c r="L1941" s="36"/>
      <c r="M1941" s="35"/>
      <c r="N1941" s="35"/>
      <c r="O1941" s="35"/>
    </row>
    <row r="1942" spans="10:15" x14ac:dyDescent="0.2">
      <c r="J1942" s="2"/>
      <c r="K1942" s="34"/>
      <c r="L1942" s="36"/>
      <c r="M1942" s="35"/>
      <c r="N1942" s="35"/>
      <c r="O1942" s="35"/>
    </row>
    <row r="1943" spans="10:15" x14ac:dyDescent="0.2">
      <c r="J1943" s="2"/>
      <c r="K1943" s="34"/>
      <c r="L1943" s="36"/>
      <c r="M1943" s="35"/>
      <c r="N1943" s="35"/>
      <c r="O1943" s="35"/>
    </row>
    <row r="1944" spans="10:15" x14ac:dyDescent="0.2">
      <c r="J1944" s="2"/>
      <c r="K1944" s="34"/>
      <c r="L1944" s="36"/>
      <c r="M1944" s="35"/>
      <c r="N1944" s="35"/>
      <c r="O1944" s="35"/>
    </row>
    <row r="1945" spans="10:15" x14ac:dyDescent="0.2">
      <c r="J1945" s="2"/>
      <c r="K1945" s="34"/>
      <c r="L1945" s="36"/>
      <c r="M1945" s="35"/>
      <c r="N1945" s="35"/>
      <c r="O1945" s="35"/>
    </row>
    <row r="1946" spans="10:15" x14ac:dyDescent="0.2">
      <c r="J1946" s="2"/>
      <c r="K1946" s="34"/>
      <c r="L1946" s="36"/>
      <c r="M1946" s="35"/>
      <c r="N1946" s="35"/>
      <c r="O1946" s="35"/>
    </row>
    <row r="1947" spans="10:15" x14ac:dyDescent="0.2">
      <c r="J1947" s="2"/>
      <c r="K1947" s="34"/>
      <c r="L1947" s="36"/>
      <c r="M1947" s="35"/>
      <c r="N1947" s="35"/>
      <c r="O1947" s="35"/>
    </row>
    <row r="1948" spans="10:15" x14ac:dyDescent="0.2">
      <c r="J1948" s="2"/>
      <c r="K1948" s="34"/>
      <c r="L1948" s="36"/>
      <c r="M1948" s="35"/>
      <c r="N1948" s="35"/>
      <c r="O1948" s="35"/>
    </row>
    <row r="1949" spans="10:15" x14ac:dyDescent="0.2">
      <c r="J1949" s="2"/>
      <c r="K1949" s="34"/>
      <c r="L1949" s="36"/>
      <c r="M1949" s="35"/>
      <c r="N1949" s="35"/>
      <c r="O1949" s="35"/>
    </row>
    <row r="1950" spans="10:15" x14ac:dyDescent="0.2">
      <c r="J1950" s="2"/>
      <c r="K1950" s="34"/>
      <c r="L1950" s="36"/>
      <c r="M1950" s="35"/>
      <c r="N1950" s="35"/>
      <c r="O1950" s="35"/>
    </row>
    <row r="1951" spans="10:15" x14ac:dyDescent="0.2">
      <c r="J1951" s="2"/>
      <c r="K1951" s="34"/>
      <c r="L1951" s="36"/>
      <c r="M1951" s="35"/>
      <c r="N1951" s="35"/>
      <c r="O1951" s="35"/>
    </row>
    <row r="1952" spans="10:15" x14ac:dyDescent="0.2">
      <c r="J1952" s="2"/>
      <c r="K1952" s="34"/>
      <c r="L1952" s="36"/>
      <c r="M1952" s="35"/>
      <c r="N1952" s="35"/>
      <c r="O1952" s="35"/>
    </row>
    <row r="1953" spans="10:15" x14ac:dyDescent="0.2">
      <c r="J1953" s="2"/>
      <c r="K1953" s="34"/>
      <c r="L1953" s="36"/>
      <c r="M1953" s="35"/>
      <c r="N1953" s="35"/>
      <c r="O1953" s="35"/>
    </row>
    <row r="1954" spans="10:15" x14ac:dyDescent="0.2">
      <c r="J1954" s="2"/>
      <c r="K1954" s="34"/>
      <c r="L1954" s="36"/>
      <c r="M1954" s="35"/>
      <c r="N1954" s="35"/>
      <c r="O1954" s="35"/>
    </row>
    <row r="1955" spans="10:15" x14ac:dyDescent="0.2">
      <c r="J1955" s="2"/>
      <c r="K1955" s="34"/>
      <c r="L1955" s="36"/>
      <c r="M1955" s="35"/>
      <c r="N1955" s="35"/>
      <c r="O1955" s="35"/>
    </row>
    <row r="1956" spans="10:15" x14ac:dyDescent="0.2">
      <c r="J1956" s="2"/>
      <c r="K1956" s="34"/>
      <c r="L1956" s="36"/>
      <c r="M1956" s="35"/>
      <c r="N1956" s="35"/>
      <c r="O1956" s="35"/>
    </row>
    <row r="1957" spans="10:15" x14ac:dyDescent="0.2">
      <c r="J1957" s="2"/>
      <c r="K1957" s="34"/>
      <c r="L1957" s="36"/>
      <c r="M1957" s="35"/>
      <c r="N1957" s="35"/>
      <c r="O1957" s="35"/>
    </row>
    <row r="1958" spans="10:15" x14ac:dyDescent="0.2">
      <c r="J1958" s="2"/>
      <c r="K1958" s="34"/>
      <c r="L1958" s="36"/>
      <c r="M1958" s="35"/>
      <c r="N1958" s="35"/>
      <c r="O1958" s="35"/>
    </row>
    <row r="1959" spans="10:15" x14ac:dyDescent="0.2">
      <c r="J1959" s="2"/>
      <c r="K1959" s="34"/>
      <c r="L1959" s="36"/>
      <c r="M1959" s="35"/>
      <c r="N1959" s="35"/>
      <c r="O1959" s="35"/>
    </row>
    <row r="1960" spans="10:15" x14ac:dyDescent="0.2">
      <c r="J1960" s="2"/>
      <c r="K1960" s="34"/>
      <c r="L1960" s="36"/>
      <c r="M1960" s="35"/>
      <c r="N1960" s="35"/>
      <c r="O1960" s="35"/>
    </row>
    <row r="1961" spans="10:15" x14ac:dyDescent="0.2">
      <c r="J1961" s="2"/>
      <c r="K1961" s="34"/>
      <c r="L1961" s="36"/>
      <c r="M1961" s="35"/>
      <c r="N1961" s="35"/>
      <c r="O1961" s="35"/>
    </row>
    <row r="1962" spans="10:15" x14ac:dyDescent="0.2">
      <c r="J1962" s="2"/>
      <c r="K1962" s="34"/>
      <c r="L1962" s="36"/>
      <c r="M1962" s="35"/>
      <c r="N1962" s="35"/>
      <c r="O1962" s="35"/>
    </row>
    <row r="1963" spans="10:15" x14ac:dyDescent="0.2">
      <c r="J1963" s="2"/>
      <c r="K1963" s="34"/>
      <c r="L1963" s="36"/>
      <c r="M1963" s="35"/>
      <c r="N1963" s="35"/>
      <c r="O1963" s="35"/>
    </row>
    <row r="1964" spans="10:15" x14ac:dyDescent="0.2">
      <c r="J1964" s="2"/>
      <c r="K1964" s="34"/>
      <c r="L1964" s="36"/>
      <c r="M1964" s="35"/>
      <c r="N1964" s="35"/>
      <c r="O1964" s="35"/>
    </row>
    <row r="1965" spans="10:15" x14ac:dyDescent="0.2">
      <c r="J1965" s="2"/>
      <c r="K1965" s="34"/>
      <c r="L1965" s="36"/>
      <c r="M1965" s="35"/>
      <c r="N1965" s="35"/>
      <c r="O1965" s="35"/>
    </row>
    <row r="1966" spans="10:15" x14ac:dyDescent="0.2">
      <c r="J1966" s="2"/>
      <c r="K1966" s="34"/>
      <c r="L1966" s="36"/>
      <c r="M1966" s="35"/>
      <c r="N1966" s="35"/>
      <c r="O1966" s="35"/>
    </row>
    <row r="1967" spans="10:15" x14ac:dyDescent="0.2">
      <c r="J1967" s="2"/>
      <c r="K1967" s="34"/>
      <c r="L1967" s="36"/>
      <c r="M1967" s="35"/>
      <c r="N1967" s="35"/>
      <c r="O1967" s="35"/>
    </row>
    <row r="1968" spans="10:15" x14ac:dyDescent="0.2">
      <c r="J1968" s="2"/>
      <c r="K1968" s="34"/>
      <c r="L1968" s="36"/>
      <c r="M1968" s="35"/>
      <c r="N1968" s="35"/>
      <c r="O1968" s="35"/>
    </row>
    <row r="1969" spans="10:15" x14ac:dyDescent="0.2">
      <c r="J1969" s="2"/>
      <c r="K1969" s="34"/>
      <c r="L1969" s="36"/>
      <c r="M1969" s="35"/>
      <c r="N1969" s="35"/>
      <c r="O1969" s="35"/>
    </row>
    <row r="1970" spans="10:15" x14ac:dyDescent="0.2">
      <c r="J1970" s="2"/>
      <c r="K1970" s="34"/>
      <c r="L1970" s="36"/>
      <c r="M1970" s="35"/>
      <c r="N1970" s="35"/>
      <c r="O1970" s="35"/>
    </row>
    <row r="1971" spans="10:15" x14ac:dyDescent="0.2">
      <c r="J1971" s="2"/>
      <c r="K1971" s="34"/>
      <c r="L1971" s="36"/>
      <c r="M1971" s="35"/>
      <c r="N1971" s="35"/>
      <c r="O1971" s="35"/>
    </row>
    <row r="1972" spans="10:15" x14ac:dyDescent="0.2">
      <c r="J1972" s="2"/>
      <c r="K1972" s="34"/>
      <c r="L1972" s="36"/>
      <c r="M1972" s="35"/>
      <c r="N1972" s="35"/>
      <c r="O1972" s="35"/>
    </row>
    <row r="1973" spans="10:15" x14ac:dyDescent="0.2">
      <c r="J1973" s="2"/>
      <c r="K1973" s="34"/>
      <c r="L1973" s="36"/>
      <c r="M1973" s="35"/>
      <c r="N1973" s="35"/>
      <c r="O1973" s="35"/>
    </row>
    <row r="1974" spans="10:15" x14ac:dyDescent="0.2">
      <c r="J1974" s="2"/>
      <c r="K1974" s="34"/>
      <c r="L1974" s="36"/>
      <c r="M1974" s="35"/>
      <c r="N1974" s="35"/>
      <c r="O1974" s="35"/>
    </row>
    <row r="1975" spans="10:15" x14ac:dyDescent="0.2">
      <c r="J1975" s="2"/>
      <c r="K1975" s="34"/>
      <c r="L1975" s="36"/>
      <c r="M1975" s="35"/>
      <c r="N1975" s="35"/>
      <c r="O1975" s="35"/>
    </row>
    <row r="1976" spans="10:15" x14ac:dyDescent="0.2">
      <c r="J1976" s="2"/>
      <c r="K1976" s="34"/>
      <c r="L1976" s="36"/>
      <c r="M1976" s="35"/>
      <c r="N1976" s="35"/>
      <c r="O1976" s="35"/>
    </row>
    <row r="1977" spans="10:15" x14ac:dyDescent="0.2">
      <c r="J1977" s="2"/>
      <c r="K1977" s="34"/>
      <c r="L1977" s="36"/>
      <c r="M1977" s="35"/>
      <c r="N1977" s="35"/>
      <c r="O1977" s="35"/>
    </row>
    <row r="1978" spans="10:15" x14ac:dyDescent="0.2">
      <c r="J1978" s="2"/>
      <c r="K1978" s="34"/>
      <c r="L1978" s="36"/>
      <c r="M1978" s="35"/>
      <c r="N1978" s="35"/>
      <c r="O1978" s="35"/>
    </row>
    <row r="1979" spans="10:15" x14ac:dyDescent="0.2">
      <c r="J1979" s="2"/>
      <c r="K1979" s="34"/>
      <c r="L1979" s="36"/>
      <c r="M1979" s="35"/>
      <c r="N1979" s="35"/>
      <c r="O1979" s="35"/>
    </row>
    <row r="1980" spans="10:15" x14ac:dyDescent="0.2">
      <c r="J1980" s="2"/>
      <c r="K1980" s="34"/>
      <c r="L1980" s="36"/>
      <c r="M1980" s="35"/>
      <c r="N1980" s="35"/>
      <c r="O1980" s="35"/>
    </row>
    <row r="1981" spans="10:15" x14ac:dyDescent="0.2">
      <c r="J1981" s="2"/>
      <c r="K1981" s="34"/>
      <c r="L1981" s="36"/>
      <c r="M1981" s="35"/>
      <c r="N1981" s="35"/>
      <c r="O1981" s="35"/>
    </row>
    <row r="1982" spans="10:15" x14ac:dyDescent="0.2">
      <c r="J1982" s="2"/>
      <c r="K1982" s="34"/>
      <c r="L1982" s="36"/>
      <c r="M1982" s="35"/>
      <c r="N1982" s="35"/>
      <c r="O1982" s="35"/>
    </row>
    <row r="1983" spans="10:15" x14ac:dyDescent="0.2">
      <c r="J1983" s="2"/>
      <c r="K1983" s="34"/>
      <c r="L1983" s="36"/>
      <c r="M1983" s="35"/>
      <c r="N1983" s="35"/>
      <c r="O1983" s="35"/>
    </row>
    <row r="1984" spans="10:15" x14ac:dyDescent="0.2">
      <c r="J1984" s="2"/>
      <c r="K1984" s="34"/>
      <c r="L1984" s="36"/>
      <c r="M1984" s="35"/>
      <c r="N1984" s="35"/>
      <c r="O1984" s="35"/>
    </row>
    <row r="1985" spans="10:15" x14ac:dyDescent="0.2">
      <c r="J1985" s="2"/>
      <c r="K1985" s="34"/>
      <c r="L1985" s="36"/>
      <c r="M1985" s="35"/>
      <c r="N1985" s="35"/>
      <c r="O1985" s="35"/>
    </row>
    <row r="1986" spans="10:15" x14ac:dyDescent="0.2">
      <c r="J1986" s="2"/>
      <c r="K1986" s="34"/>
      <c r="L1986" s="36"/>
      <c r="M1986" s="35"/>
      <c r="N1986" s="35"/>
      <c r="O1986" s="35"/>
    </row>
    <row r="1987" spans="10:15" x14ac:dyDescent="0.2">
      <c r="J1987" s="2"/>
      <c r="K1987" s="34"/>
      <c r="L1987" s="36"/>
      <c r="M1987" s="35"/>
      <c r="N1987" s="35"/>
      <c r="O1987" s="35"/>
    </row>
    <row r="1988" spans="10:15" x14ac:dyDescent="0.2">
      <c r="J1988" s="2"/>
      <c r="K1988" s="34"/>
      <c r="L1988" s="36"/>
      <c r="M1988" s="35"/>
      <c r="N1988" s="35"/>
      <c r="O1988" s="35"/>
    </row>
    <row r="1989" spans="10:15" x14ac:dyDescent="0.2">
      <c r="J1989" s="2"/>
      <c r="K1989" s="34"/>
      <c r="L1989" s="36"/>
      <c r="M1989" s="35"/>
      <c r="N1989" s="35"/>
      <c r="O1989" s="35"/>
    </row>
    <row r="1990" spans="10:15" x14ac:dyDescent="0.2">
      <c r="J1990" s="2"/>
      <c r="K1990" s="34"/>
      <c r="L1990" s="36"/>
      <c r="M1990" s="35"/>
      <c r="N1990" s="35"/>
      <c r="O1990" s="35"/>
    </row>
    <row r="1991" spans="10:15" x14ac:dyDescent="0.2">
      <c r="J1991" s="2"/>
      <c r="K1991" s="34"/>
      <c r="L1991" s="36"/>
      <c r="M1991" s="35"/>
      <c r="N1991" s="35"/>
      <c r="O1991" s="35"/>
    </row>
    <row r="1992" spans="10:15" x14ac:dyDescent="0.2">
      <c r="J1992" s="2"/>
      <c r="K1992" s="34"/>
      <c r="L1992" s="36"/>
      <c r="M1992" s="35"/>
      <c r="N1992" s="35"/>
      <c r="O1992" s="35"/>
    </row>
    <row r="1993" spans="10:15" x14ac:dyDescent="0.2">
      <c r="J1993" s="2"/>
      <c r="K1993" s="34"/>
      <c r="L1993" s="36"/>
      <c r="M1993" s="35"/>
      <c r="N1993" s="35"/>
      <c r="O1993" s="35"/>
    </row>
    <row r="1994" spans="10:15" x14ac:dyDescent="0.2">
      <c r="J1994" s="2"/>
      <c r="K1994" s="34"/>
      <c r="L1994" s="36"/>
      <c r="M1994" s="35"/>
      <c r="N1994" s="35"/>
      <c r="O1994" s="35"/>
    </row>
    <row r="1995" spans="10:15" x14ac:dyDescent="0.2">
      <c r="J1995" s="2"/>
      <c r="K1995" s="34"/>
      <c r="L1995" s="36"/>
      <c r="M1995" s="35"/>
      <c r="N1995" s="35"/>
      <c r="O1995" s="35"/>
    </row>
    <row r="1996" spans="10:15" x14ac:dyDescent="0.2">
      <c r="J1996" s="2"/>
      <c r="K1996" s="34"/>
      <c r="L1996" s="36"/>
      <c r="M1996" s="35"/>
      <c r="N1996" s="35"/>
      <c r="O1996" s="35"/>
    </row>
    <row r="1997" spans="10:15" x14ac:dyDescent="0.2">
      <c r="J1997" s="2"/>
      <c r="K1997" s="34"/>
      <c r="L1997" s="36"/>
      <c r="M1997" s="35"/>
      <c r="N1997" s="35"/>
      <c r="O1997" s="35"/>
    </row>
    <row r="1998" spans="10:15" x14ac:dyDescent="0.2">
      <c r="J1998" s="2"/>
      <c r="K1998" s="34"/>
      <c r="L1998" s="36"/>
      <c r="M1998" s="35"/>
      <c r="N1998" s="35"/>
      <c r="O1998" s="35"/>
    </row>
    <row r="1999" spans="10:15" x14ac:dyDescent="0.2">
      <c r="J1999" s="2"/>
      <c r="K1999" s="34"/>
      <c r="L1999" s="36"/>
      <c r="M1999" s="35"/>
      <c r="N1999" s="35"/>
      <c r="O1999" s="35"/>
    </row>
    <row r="2000" spans="10:15" x14ac:dyDescent="0.2">
      <c r="J2000" s="2"/>
      <c r="K2000" s="34"/>
      <c r="L2000" s="36"/>
      <c r="M2000" s="35"/>
      <c r="N2000" s="35"/>
      <c r="O2000" s="35"/>
    </row>
    <row r="2001" spans="10:15" x14ac:dyDescent="0.2">
      <c r="J2001" s="2"/>
      <c r="K2001" s="34"/>
      <c r="L2001" s="36"/>
      <c r="M2001" s="35"/>
      <c r="N2001" s="35"/>
      <c r="O2001" s="35"/>
    </row>
    <row r="2002" spans="10:15" x14ac:dyDescent="0.2">
      <c r="J2002" s="2"/>
      <c r="K2002" s="34"/>
      <c r="L2002" s="36"/>
      <c r="M2002" s="35"/>
      <c r="N2002" s="35"/>
      <c r="O2002" s="35"/>
    </row>
    <row r="2003" spans="10:15" x14ac:dyDescent="0.2">
      <c r="J2003" s="2"/>
      <c r="K2003" s="34"/>
      <c r="L2003" s="36"/>
      <c r="M2003" s="35"/>
      <c r="N2003" s="35"/>
      <c r="O2003" s="35"/>
    </row>
    <row r="2004" spans="10:15" x14ac:dyDescent="0.2">
      <c r="J2004" s="2"/>
      <c r="K2004" s="34"/>
      <c r="L2004" s="36"/>
      <c r="M2004" s="35"/>
      <c r="N2004" s="35"/>
      <c r="O2004" s="35"/>
    </row>
    <row r="2005" spans="10:15" x14ac:dyDescent="0.2">
      <c r="J2005" s="2"/>
      <c r="K2005" s="34"/>
      <c r="L2005" s="36"/>
      <c r="M2005" s="35"/>
      <c r="N2005" s="35"/>
      <c r="O2005" s="35"/>
    </row>
    <row r="2006" spans="10:15" x14ac:dyDescent="0.2">
      <c r="J2006" s="2"/>
      <c r="K2006" s="34"/>
      <c r="L2006" s="36"/>
      <c r="M2006" s="35"/>
      <c r="N2006" s="35"/>
      <c r="O2006" s="35"/>
    </row>
    <row r="2007" spans="10:15" x14ac:dyDescent="0.2">
      <c r="J2007" s="2"/>
      <c r="K2007" s="34"/>
      <c r="L2007" s="36"/>
      <c r="M2007" s="35"/>
      <c r="N2007" s="35"/>
      <c r="O2007" s="35"/>
    </row>
    <row r="2008" spans="10:15" x14ac:dyDescent="0.2">
      <c r="J2008" s="2"/>
      <c r="K2008" s="34"/>
      <c r="L2008" s="36"/>
      <c r="M2008" s="35"/>
      <c r="N2008" s="35"/>
      <c r="O2008" s="35"/>
    </row>
    <row r="2009" spans="10:15" x14ac:dyDescent="0.2">
      <c r="J2009" s="2"/>
      <c r="K2009" s="34"/>
      <c r="L2009" s="36"/>
      <c r="M2009" s="35"/>
      <c r="N2009" s="35"/>
      <c r="O2009" s="35"/>
    </row>
    <row r="2010" spans="10:15" x14ac:dyDescent="0.2">
      <c r="J2010" s="2"/>
      <c r="K2010" s="34"/>
      <c r="L2010" s="36"/>
      <c r="M2010" s="35"/>
      <c r="N2010" s="35"/>
      <c r="O2010" s="35"/>
    </row>
    <row r="2011" spans="10:15" x14ac:dyDescent="0.2">
      <c r="J2011" s="2"/>
      <c r="K2011" s="34"/>
      <c r="L2011" s="36"/>
      <c r="M2011" s="35"/>
      <c r="N2011" s="35"/>
      <c r="O2011" s="35"/>
    </row>
    <row r="2012" spans="10:15" x14ac:dyDescent="0.2">
      <c r="J2012" s="2"/>
      <c r="K2012" s="34"/>
      <c r="L2012" s="36"/>
      <c r="M2012" s="35"/>
      <c r="N2012" s="35"/>
      <c r="O2012" s="35"/>
    </row>
    <row r="2013" spans="10:15" x14ac:dyDescent="0.2">
      <c r="J2013" s="2"/>
      <c r="K2013" s="34"/>
      <c r="L2013" s="36"/>
      <c r="M2013" s="35"/>
      <c r="N2013" s="35"/>
      <c r="O2013" s="35"/>
    </row>
    <row r="2014" spans="10:15" x14ac:dyDescent="0.2">
      <c r="J2014" s="2"/>
      <c r="K2014" s="34"/>
      <c r="L2014" s="36"/>
      <c r="M2014" s="35"/>
      <c r="N2014" s="35"/>
      <c r="O2014" s="35"/>
    </row>
    <row r="2015" spans="10:15" x14ac:dyDescent="0.2">
      <c r="J2015" s="2"/>
      <c r="K2015" s="34"/>
      <c r="L2015" s="36"/>
      <c r="M2015" s="35"/>
      <c r="N2015" s="35"/>
      <c r="O2015" s="35"/>
    </row>
    <row r="2016" spans="10:15" x14ac:dyDescent="0.2">
      <c r="J2016" s="2"/>
      <c r="K2016" s="34"/>
      <c r="L2016" s="36"/>
      <c r="M2016" s="35"/>
      <c r="N2016" s="35"/>
      <c r="O2016" s="35"/>
    </row>
    <row r="2017" spans="10:15" x14ac:dyDescent="0.2">
      <c r="J2017" s="2"/>
      <c r="K2017" s="34"/>
      <c r="L2017" s="36"/>
      <c r="M2017" s="35"/>
      <c r="N2017" s="35"/>
      <c r="O2017" s="35"/>
    </row>
    <row r="2018" spans="10:15" x14ac:dyDescent="0.2">
      <c r="J2018" s="2"/>
      <c r="K2018" s="34"/>
      <c r="L2018" s="36"/>
      <c r="M2018" s="35"/>
      <c r="N2018" s="35"/>
      <c r="O2018" s="35"/>
    </row>
    <row r="2019" spans="10:15" x14ac:dyDescent="0.2">
      <c r="J2019" s="2"/>
      <c r="K2019" s="34"/>
      <c r="L2019" s="36"/>
      <c r="M2019" s="35"/>
      <c r="N2019" s="35"/>
      <c r="O2019" s="35"/>
    </row>
    <row r="2020" spans="10:15" x14ac:dyDescent="0.2">
      <c r="J2020" s="2"/>
      <c r="K2020" s="34"/>
      <c r="L2020" s="36"/>
      <c r="M2020" s="35"/>
      <c r="N2020" s="35"/>
      <c r="O2020" s="35"/>
    </row>
    <row r="2021" spans="10:15" x14ac:dyDescent="0.2">
      <c r="J2021" s="2"/>
      <c r="K2021" s="34"/>
      <c r="L2021" s="36"/>
      <c r="M2021" s="35"/>
      <c r="N2021" s="35"/>
      <c r="O2021" s="35"/>
    </row>
    <row r="2022" spans="10:15" x14ac:dyDescent="0.2">
      <c r="J2022" s="2"/>
      <c r="K2022" s="34"/>
      <c r="L2022" s="36"/>
      <c r="M2022" s="35"/>
      <c r="N2022" s="35"/>
      <c r="O2022" s="35"/>
    </row>
    <row r="2023" spans="10:15" x14ac:dyDescent="0.2">
      <c r="J2023" s="2"/>
      <c r="K2023" s="34"/>
      <c r="L2023" s="36"/>
      <c r="M2023" s="35"/>
      <c r="N2023" s="35"/>
      <c r="O2023" s="35"/>
    </row>
    <row r="2024" spans="10:15" x14ac:dyDescent="0.2">
      <c r="J2024" s="2"/>
      <c r="K2024" s="34"/>
      <c r="L2024" s="36"/>
      <c r="M2024" s="35"/>
      <c r="N2024" s="35"/>
      <c r="O2024" s="35"/>
    </row>
    <row r="2025" spans="10:15" x14ac:dyDescent="0.2">
      <c r="J2025" s="2"/>
      <c r="K2025" s="34"/>
      <c r="L2025" s="36"/>
      <c r="M2025" s="35"/>
      <c r="N2025" s="35"/>
      <c r="O2025" s="35"/>
    </row>
    <row r="2026" spans="10:15" x14ac:dyDescent="0.2">
      <c r="J2026" s="2"/>
      <c r="K2026" s="34"/>
      <c r="L2026" s="36"/>
      <c r="M2026" s="35"/>
      <c r="N2026" s="35"/>
      <c r="O2026" s="35"/>
    </row>
    <row r="2027" spans="10:15" x14ac:dyDescent="0.2">
      <c r="J2027" s="2"/>
      <c r="K2027" s="34"/>
      <c r="L2027" s="36"/>
      <c r="M2027" s="35"/>
      <c r="N2027" s="35"/>
      <c r="O2027" s="35"/>
    </row>
    <row r="2028" spans="10:15" x14ac:dyDescent="0.2">
      <c r="J2028" s="2"/>
      <c r="K2028" s="34"/>
      <c r="L2028" s="36"/>
      <c r="M2028" s="35"/>
      <c r="N2028" s="35"/>
      <c r="O2028" s="35"/>
    </row>
    <row r="2029" spans="10:15" x14ac:dyDescent="0.2">
      <c r="J2029" s="2"/>
      <c r="K2029" s="34"/>
      <c r="L2029" s="36"/>
      <c r="M2029" s="35"/>
      <c r="N2029" s="35"/>
      <c r="O2029" s="35"/>
    </row>
    <row r="2030" spans="10:15" x14ac:dyDescent="0.2">
      <c r="J2030" s="2"/>
      <c r="K2030" s="34"/>
      <c r="L2030" s="36"/>
      <c r="M2030" s="35"/>
      <c r="N2030" s="35"/>
      <c r="O2030" s="35"/>
    </row>
    <row r="2031" spans="10:15" x14ac:dyDescent="0.2">
      <c r="J2031" s="2"/>
      <c r="K2031" s="34"/>
      <c r="L2031" s="36"/>
      <c r="M2031" s="35"/>
      <c r="N2031" s="35"/>
      <c r="O2031" s="35"/>
    </row>
    <row r="2032" spans="10:15" x14ac:dyDescent="0.2">
      <c r="J2032" s="2"/>
      <c r="K2032" s="34"/>
      <c r="L2032" s="36"/>
      <c r="M2032" s="35"/>
      <c r="N2032" s="35"/>
      <c r="O2032" s="35"/>
    </row>
    <row r="2033" spans="10:15" x14ac:dyDescent="0.2">
      <c r="J2033" s="2"/>
      <c r="K2033" s="34"/>
      <c r="L2033" s="36"/>
      <c r="M2033" s="35"/>
      <c r="N2033" s="35"/>
      <c r="O2033" s="35"/>
    </row>
    <row r="2034" spans="10:15" x14ac:dyDescent="0.2">
      <c r="J2034" s="2"/>
      <c r="K2034" s="34"/>
      <c r="L2034" s="36"/>
      <c r="M2034" s="35"/>
      <c r="N2034" s="35"/>
      <c r="O2034" s="35"/>
    </row>
    <row r="2035" spans="10:15" x14ac:dyDescent="0.2">
      <c r="J2035" s="2"/>
      <c r="K2035" s="34"/>
      <c r="L2035" s="36"/>
      <c r="M2035" s="35"/>
      <c r="N2035" s="35"/>
      <c r="O2035" s="35"/>
    </row>
    <row r="2036" spans="10:15" x14ac:dyDescent="0.2">
      <c r="J2036" s="2"/>
      <c r="K2036" s="34"/>
      <c r="L2036" s="36"/>
      <c r="M2036" s="35"/>
      <c r="N2036" s="35"/>
      <c r="O2036" s="35"/>
    </row>
    <row r="2037" spans="10:15" x14ac:dyDescent="0.2">
      <c r="J2037" s="2"/>
      <c r="K2037" s="34"/>
      <c r="L2037" s="36"/>
      <c r="M2037" s="35"/>
      <c r="N2037" s="35"/>
      <c r="O2037" s="35"/>
    </row>
    <row r="2038" spans="10:15" x14ac:dyDescent="0.2">
      <c r="J2038" s="2"/>
      <c r="K2038" s="34"/>
      <c r="L2038" s="36"/>
      <c r="M2038" s="35"/>
      <c r="N2038" s="35"/>
      <c r="O2038" s="35"/>
    </row>
    <row r="2039" spans="10:15" x14ac:dyDescent="0.2">
      <c r="J2039" s="2"/>
      <c r="K2039" s="34"/>
      <c r="L2039" s="36"/>
      <c r="M2039" s="35"/>
      <c r="N2039" s="35"/>
      <c r="O2039" s="35"/>
    </row>
    <row r="2040" spans="10:15" x14ac:dyDescent="0.2">
      <c r="J2040" s="2"/>
      <c r="K2040" s="34"/>
      <c r="L2040" s="36"/>
      <c r="M2040" s="35"/>
      <c r="N2040" s="35"/>
      <c r="O2040" s="35"/>
    </row>
    <row r="2041" spans="10:15" x14ac:dyDescent="0.2">
      <c r="J2041" s="2"/>
      <c r="K2041" s="34"/>
      <c r="L2041" s="36"/>
      <c r="M2041" s="35"/>
      <c r="N2041" s="35"/>
      <c r="O2041" s="35"/>
    </row>
    <row r="2042" spans="10:15" x14ac:dyDescent="0.2">
      <c r="J2042" s="2"/>
      <c r="K2042" s="34"/>
      <c r="L2042" s="36"/>
      <c r="M2042" s="35"/>
      <c r="N2042" s="35"/>
      <c r="O2042" s="35"/>
    </row>
    <row r="2043" spans="10:15" x14ac:dyDescent="0.2">
      <c r="J2043" s="2"/>
      <c r="K2043" s="34"/>
      <c r="L2043" s="36"/>
      <c r="M2043" s="35"/>
      <c r="N2043" s="35"/>
      <c r="O2043" s="35"/>
    </row>
    <row r="2044" spans="10:15" x14ac:dyDescent="0.2">
      <c r="J2044" s="2"/>
      <c r="K2044" s="34"/>
      <c r="L2044" s="36"/>
      <c r="M2044" s="35"/>
      <c r="N2044" s="35"/>
      <c r="O2044" s="35"/>
    </row>
    <row r="2045" spans="10:15" x14ac:dyDescent="0.2">
      <c r="J2045" s="2"/>
      <c r="K2045" s="34"/>
      <c r="L2045" s="36"/>
      <c r="M2045" s="35"/>
      <c r="N2045" s="35"/>
      <c r="O2045" s="35"/>
    </row>
    <row r="2046" spans="10:15" x14ac:dyDescent="0.2">
      <c r="J2046" s="2"/>
      <c r="K2046" s="34"/>
      <c r="L2046" s="36"/>
      <c r="M2046" s="35"/>
      <c r="N2046" s="35"/>
      <c r="O2046" s="35"/>
    </row>
    <row r="2047" spans="10:15" x14ac:dyDescent="0.2">
      <c r="J2047" s="2"/>
      <c r="K2047" s="34"/>
      <c r="L2047" s="36"/>
      <c r="M2047" s="35"/>
      <c r="N2047" s="35"/>
      <c r="O2047" s="35"/>
    </row>
    <row r="2048" spans="10:15" x14ac:dyDescent="0.2">
      <c r="J2048" s="2"/>
      <c r="K2048" s="34"/>
      <c r="L2048" s="36"/>
      <c r="M2048" s="35"/>
      <c r="N2048" s="35"/>
      <c r="O2048" s="35"/>
    </row>
    <row r="2049" spans="10:15" x14ac:dyDescent="0.2">
      <c r="J2049" s="2"/>
      <c r="K2049" s="34"/>
      <c r="L2049" s="36"/>
      <c r="M2049" s="35"/>
      <c r="N2049" s="35"/>
      <c r="O2049" s="35"/>
    </row>
    <row r="2050" spans="10:15" x14ac:dyDescent="0.2">
      <c r="J2050" s="2"/>
      <c r="K2050" s="34"/>
      <c r="L2050" s="36"/>
      <c r="M2050" s="35"/>
      <c r="N2050" s="35"/>
      <c r="O2050" s="35"/>
    </row>
    <row r="2051" spans="10:15" x14ac:dyDescent="0.2">
      <c r="J2051" s="2"/>
      <c r="K2051" s="34"/>
      <c r="L2051" s="36"/>
      <c r="M2051" s="35"/>
      <c r="N2051" s="35"/>
      <c r="O2051" s="35"/>
    </row>
    <row r="2052" spans="10:15" x14ac:dyDescent="0.2">
      <c r="J2052" s="2"/>
      <c r="K2052" s="34"/>
      <c r="L2052" s="36"/>
      <c r="M2052" s="35"/>
      <c r="N2052" s="35"/>
      <c r="O2052" s="35"/>
    </row>
    <row r="2053" spans="10:15" x14ac:dyDescent="0.2">
      <c r="J2053" s="2"/>
      <c r="K2053" s="34"/>
      <c r="L2053" s="36"/>
      <c r="M2053" s="35"/>
      <c r="N2053" s="35"/>
      <c r="O2053" s="35"/>
    </row>
    <row r="2054" spans="10:15" x14ac:dyDescent="0.2">
      <c r="J2054" s="2"/>
      <c r="K2054" s="34"/>
      <c r="L2054" s="36"/>
      <c r="M2054" s="35"/>
      <c r="N2054" s="35"/>
      <c r="O2054" s="35"/>
    </row>
    <row r="2055" spans="10:15" x14ac:dyDescent="0.2">
      <c r="J2055" s="2"/>
      <c r="K2055" s="34"/>
      <c r="L2055" s="36"/>
      <c r="M2055" s="35"/>
      <c r="N2055" s="35"/>
      <c r="O2055" s="35"/>
    </row>
    <row r="2056" spans="10:15" x14ac:dyDescent="0.2">
      <c r="J2056" s="2"/>
      <c r="K2056" s="34"/>
      <c r="L2056" s="36"/>
      <c r="M2056" s="35"/>
      <c r="N2056" s="35"/>
      <c r="O2056" s="35"/>
    </row>
    <row r="2057" spans="10:15" x14ac:dyDescent="0.2">
      <c r="J2057" s="2"/>
      <c r="K2057" s="34"/>
      <c r="L2057" s="36"/>
      <c r="M2057" s="35"/>
      <c r="N2057" s="35"/>
      <c r="O2057" s="35"/>
    </row>
    <row r="2058" spans="10:15" x14ac:dyDescent="0.2">
      <c r="J2058" s="2"/>
      <c r="K2058" s="34"/>
      <c r="L2058" s="36"/>
      <c r="M2058" s="35"/>
      <c r="N2058" s="35"/>
      <c r="O2058" s="35"/>
    </row>
    <row r="2059" spans="10:15" x14ac:dyDescent="0.2">
      <c r="J2059" s="2"/>
      <c r="K2059" s="34"/>
      <c r="L2059" s="36"/>
      <c r="M2059" s="35"/>
      <c r="N2059" s="35"/>
      <c r="O2059" s="35"/>
    </row>
    <row r="2060" spans="10:15" x14ac:dyDescent="0.2">
      <c r="J2060" s="2"/>
      <c r="K2060" s="34"/>
      <c r="L2060" s="36"/>
      <c r="M2060" s="35"/>
      <c r="N2060" s="35"/>
      <c r="O2060" s="35"/>
    </row>
    <row r="2061" spans="10:15" x14ac:dyDescent="0.2">
      <c r="J2061" s="2"/>
      <c r="K2061" s="34"/>
      <c r="L2061" s="36"/>
      <c r="M2061" s="35"/>
      <c r="N2061" s="35"/>
      <c r="O2061" s="35"/>
    </row>
    <row r="2062" spans="10:15" x14ac:dyDescent="0.2">
      <c r="J2062" s="2"/>
      <c r="K2062" s="34"/>
      <c r="L2062" s="36"/>
      <c r="M2062" s="35"/>
      <c r="N2062" s="35"/>
      <c r="O2062" s="35"/>
    </row>
    <row r="2063" spans="10:15" x14ac:dyDescent="0.2">
      <c r="J2063" s="2"/>
      <c r="K2063" s="34"/>
      <c r="L2063" s="36"/>
      <c r="M2063" s="35"/>
      <c r="N2063" s="35"/>
      <c r="O2063" s="35"/>
    </row>
    <row r="2064" spans="10:15" x14ac:dyDescent="0.2">
      <c r="J2064" s="2"/>
      <c r="K2064" s="34"/>
      <c r="L2064" s="36"/>
      <c r="M2064" s="35"/>
      <c r="N2064" s="35"/>
    </row>
  </sheetData>
  <mergeCells count="8">
    <mergeCell ref="J33:O33"/>
    <mergeCell ref="A1:I1"/>
    <mergeCell ref="B2:I2"/>
    <mergeCell ref="B3:I3"/>
    <mergeCell ref="A4:B4"/>
    <mergeCell ref="F4:H4"/>
    <mergeCell ref="B33:F33"/>
    <mergeCell ref="G33:I33"/>
  </mergeCells>
  <dataValidations count="1">
    <dataValidation type="list" allowBlank="1" showInputMessage="1" showErrorMessage="1" sqref="B10">
      <formula1>Soil</formula1>
    </dataValidation>
  </dataValidations>
  <pageMargins left="0.7" right="0.7" top="0.75" bottom="0.75" header="0.3" footer="0.3"/>
  <pageSetup scale="96" orientation="landscape" cellComments="atEnd" r:id="rId1"/>
  <headerFooter>
    <oddFooter>&amp;LVCWPD VCRat Worksheet
&amp;Z&amp;F&amp;R&amp;D&amp;T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K122"/>
  <sheetViews>
    <sheetView workbookViewId="0">
      <selection activeCell="K46" sqref="K46"/>
    </sheetView>
  </sheetViews>
  <sheetFormatPr defaultColWidth="8.85546875" defaultRowHeight="12.75" x14ac:dyDescent="0.2"/>
  <cols>
    <col min="1" max="1" width="13" style="39" customWidth="1"/>
    <col min="2" max="2" width="7" style="39" customWidth="1"/>
    <col min="3" max="3" width="11.7109375" style="39" bestFit="1" customWidth="1"/>
    <col min="4" max="4" width="14.7109375" style="39" customWidth="1"/>
    <col min="5" max="5" width="11.28515625" style="39" customWidth="1"/>
    <col min="6" max="7" width="11.28515625" style="32" customWidth="1"/>
    <col min="8" max="16384" width="8.85546875" style="32"/>
  </cols>
  <sheetData>
    <row r="1" spans="1:7" s="55" customFormat="1" ht="38.25" x14ac:dyDescent="0.2">
      <c r="A1" s="30" t="s">
        <v>171</v>
      </c>
      <c r="B1" s="30" t="s">
        <v>148</v>
      </c>
      <c r="C1" s="30">
        <v>60</v>
      </c>
      <c r="D1" s="30" t="s">
        <v>170</v>
      </c>
      <c r="E1" s="174" t="s">
        <v>193</v>
      </c>
      <c r="F1" s="174"/>
      <c r="G1" s="174"/>
    </row>
    <row r="2" spans="1:7" s="55" customFormat="1" x14ac:dyDescent="0.2">
      <c r="A2" s="54" t="s">
        <v>187</v>
      </c>
      <c r="B2" s="58" t="s">
        <v>149</v>
      </c>
      <c r="C2" s="30" t="s">
        <v>192</v>
      </c>
      <c r="D2" s="30" t="s">
        <v>183</v>
      </c>
      <c r="E2" s="30" t="s">
        <v>189</v>
      </c>
      <c r="F2" s="30" t="s">
        <v>188</v>
      </c>
      <c r="G2" s="59" t="s">
        <v>186</v>
      </c>
    </row>
    <row r="3" spans="1:7" ht="12.75" customHeight="1" x14ac:dyDescent="0.2">
      <c r="A3" s="52">
        <f t="shared" ref="A3:A8" si="0">43560*2*C3/$C$1+D3</f>
        <v>0</v>
      </c>
      <c r="B3" s="35">
        <f>+B27</f>
        <v>0</v>
      </c>
      <c r="C3" s="35">
        <f t="shared" ref="C3:D3" si="1">+C27</f>
        <v>0</v>
      </c>
      <c r="D3" s="35">
        <f t="shared" si="1"/>
        <v>0</v>
      </c>
      <c r="E3" s="31">
        <f ca="1">(D4-D3)/(A4-A3)</f>
        <v>3.5856573705179279E-2</v>
      </c>
      <c r="F3" s="31">
        <f ca="1">(C4-C3)/(A4-A3)</f>
        <v>6.6401062416998667E-4</v>
      </c>
      <c r="G3" s="32">
        <f t="shared" ref="G3:G22" ca="1" si="2">+(B4-B3)/(A4-A3)</f>
        <v>3.3200531208499334E-2</v>
      </c>
    </row>
    <row r="4" spans="1:7" ht="12.75" customHeight="1" x14ac:dyDescent="0.2">
      <c r="A4" s="52">
        <f ca="1">43560*2*C4/$C$1+D4</f>
        <v>6.0240000000000009</v>
      </c>
      <c r="B4" s="35">
        <f t="shared" ref="B4:B23" si="3">+B$25+B3</f>
        <v>0.2</v>
      </c>
      <c r="C4" s="43">
        <f ca="1">+VLOOKUP($B4,BasinData,2)+($B4-VLOOKUP($B4,BasinData,1))*VLOOKUP($B4,BasinData,5)</f>
        <v>4.0000000000000001E-3</v>
      </c>
      <c r="D4" s="43">
        <f t="shared" ref="D4:D23" ca="1" si="4">+VLOOKUP($B4,BasinData,3)+($B4-VLOOKUP($B4,BasinData,1))*VLOOKUP($B4,BasinData,4)</f>
        <v>0.21600000000000003</v>
      </c>
      <c r="E4" s="31">
        <f ca="1">(D5-D4)/(A5-A4)</f>
        <v>3.5856573705179279E-2</v>
      </c>
      <c r="F4" s="31">
        <f ca="1">(C5-C4)/(A5-A4)</f>
        <v>6.6401062416998667E-4</v>
      </c>
      <c r="G4" s="32">
        <f t="shared" ca="1" si="2"/>
        <v>3.3200531208499334E-2</v>
      </c>
    </row>
    <row r="5" spans="1:7" ht="12.75" customHeight="1" x14ac:dyDescent="0.2">
      <c r="A5" s="52">
        <f t="shared" ca="1" si="0"/>
        <v>12.048000000000002</v>
      </c>
      <c r="B5" s="35">
        <f t="shared" si="3"/>
        <v>0.4</v>
      </c>
      <c r="C5" s="43">
        <f t="shared" ref="C5:C23" ca="1" si="5">+VLOOKUP(B5,BasinData,2)+(B5-VLOOKUP(B5,BasinData,1))*VLOOKUP(B5,BasinData,5)</f>
        <v>8.0000000000000002E-3</v>
      </c>
      <c r="D5" s="43">
        <f t="shared" ca="1" si="4"/>
        <v>0.43200000000000005</v>
      </c>
      <c r="E5" s="31">
        <f t="shared" ref="E5:E8" ca="1" si="6">(D6-D5)/(A6-A5)</f>
        <v>4.3163097199341041E-2</v>
      </c>
      <c r="F5" s="31">
        <f t="shared" ref="F5:F8" ca="1" si="7">(C6-C5)/(A6-A5)</f>
        <v>6.5897858319604642E-4</v>
      </c>
      <c r="G5" s="32">
        <f t="shared" ca="1" si="2"/>
        <v>3.2948929159802319E-2</v>
      </c>
    </row>
    <row r="6" spans="1:7" ht="12.75" customHeight="1" x14ac:dyDescent="0.2">
      <c r="A6" s="52">
        <f t="shared" ca="1" si="0"/>
        <v>18.118000000000002</v>
      </c>
      <c r="B6" s="35">
        <f t="shared" si="3"/>
        <v>0.60000000000000009</v>
      </c>
      <c r="C6" s="43">
        <f t="shared" ca="1" si="5"/>
        <v>1.2000000000000002E-2</v>
      </c>
      <c r="D6" s="43">
        <f t="shared" ca="1" si="4"/>
        <v>0.69400000000000017</v>
      </c>
      <c r="E6" s="31">
        <f t="shared" ca="1" si="6"/>
        <v>5.035971223021584E-2</v>
      </c>
      <c r="F6" s="31">
        <f t="shared" ca="1" si="7"/>
        <v>6.5402223675604942E-4</v>
      </c>
      <c r="G6" s="32">
        <f t="shared" ca="1" si="2"/>
        <v>3.2701111837802478E-2</v>
      </c>
    </row>
    <row r="7" spans="1:7" ht="12.75" customHeight="1" x14ac:dyDescent="0.2">
      <c r="A7" s="52">
        <f t="shared" ca="1" si="0"/>
        <v>24.234000000000002</v>
      </c>
      <c r="B7" s="35">
        <f t="shared" si="3"/>
        <v>0.8</v>
      </c>
      <c r="C7" s="43">
        <f t="shared" ca="1" si="5"/>
        <v>1.6E-2</v>
      </c>
      <c r="D7" s="43">
        <f t="shared" ca="1" si="4"/>
        <v>1.0020000000000002</v>
      </c>
      <c r="E7" s="31">
        <f t="shared" ca="1" si="6"/>
        <v>5.0359712230215806E-2</v>
      </c>
      <c r="F7" s="31">
        <f t="shared" ca="1" si="7"/>
        <v>6.5402223675604975E-4</v>
      </c>
      <c r="G7" s="32">
        <f t="shared" ca="1" si="2"/>
        <v>3.2701111837802478E-2</v>
      </c>
    </row>
    <row r="8" spans="1:7" ht="12.75" customHeight="1" x14ac:dyDescent="0.2">
      <c r="A8" s="52">
        <f t="shared" ca="1" si="0"/>
        <v>30.35</v>
      </c>
      <c r="B8" s="35">
        <f t="shared" si="3"/>
        <v>1</v>
      </c>
      <c r="C8" s="43">
        <f t="shared" ca="1" si="5"/>
        <v>0.02</v>
      </c>
      <c r="D8" s="43">
        <f t="shared" ca="1" si="4"/>
        <v>1.31</v>
      </c>
      <c r="E8" s="31">
        <f t="shared" ca="1" si="6"/>
        <v>1.7591339648173217E-2</v>
      </c>
      <c r="F8" s="31">
        <f t="shared" ca="1" si="7"/>
        <v>6.7658998646820054E-4</v>
      </c>
      <c r="G8" s="32">
        <f t="shared" ca="1" si="2"/>
        <v>1.6914749661705017E-2</v>
      </c>
    </row>
    <row r="9" spans="1:7" ht="12.75" customHeight="1" x14ac:dyDescent="0.2">
      <c r="A9" s="52">
        <f ca="1">43560*2*C9/$C$1+D9</f>
        <v>42.173999999999992</v>
      </c>
      <c r="B9" s="35">
        <f t="shared" si="3"/>
        <v>1.2</v>
      </c>
      <c r="C9" s="43">
        <f t="shared" ca="1" si="5"/>
        <v>2.7999999999999997E-2</v>
      </c>
      <c r="D9" s="43">
        <f t="shared" ca="1" si="4"/>
        <v>1.518</v>
      </c>
      <c r="E9" s="31">
        <f ca="1">(D10-D9)/(A10-A9)</f>
        <v>1.7591339648173197E-2</v>
      </c>
      <c r="F9" s="31">
        <f ca="1">(C10-C9)/(A10-A9)</f>
        <v>6.765899864682E-4</v>
      </c>
      <c r="G9" s="32">
        <f t="shared" ca="1" si="2"/>
        <v>1.6914749661704996E-2</v>
      </c>
    </row>
    <row r="10" spans="1:7" ht="12.75" customHeight="1" x14ac:dyDescent="0.2">
      <c r="A10" s="52">
        <f ca="1">43560*2*C10/$C$1+D10</f>
        <v>53.997999999999998</v>
      </c>
      <c r="B10" s="35">
        <f t="shared" si="3"/>
        <v>1.4</v>
      </c>
      <c r="C10" s="43">
        <f t="shared" ca="1" si="5"/>
        <v>3.5999999999999997E-2</v>
      </c>
      <c r="D10" s="43">
        <f t="shared" ca="1" si="4"/>
        <v>1.726</v>
      </c>
      <c r="E10" s="31">
        <f ca="1">(D11-D10)/(A11-A10)</f>
        <v>2.0463233640656619E-2</v>
      </c>
      <c r="F10" s="31">
        <f ca="1">(C11-C10)/(A11-A10)</f>
        <v>6.7461209804362487E-4</v>
      </c>
      <c r="G10" s="32">
        <f t="shared" ca="1" si="2"/>
        <v>2.2487069934787496E-2</v>
      </c>
    </row>
    <row r="11" spans="1:7" ht="12.75" customHeight="1" x14ac:dyDescent="0.2">
      <c r="A11" s="52">
        <f ca="1">43560*2*C11/$C$1+D11</f>
        <v>62.891999999999996</v>
      </c>
      <c r="B11" s="35">
        <f t="shared" si="3"/>
        <v>1.5999999999999999</v>
      </c>
      <c r="C11" s="43">
        <f t="shared" ca="1" si="5"/>
        <v>4.1999999999999996E-2</v>
      </c>
      <c r="D11" s="43">
        <f t="shared" ca="1" si="4"/>
        <v>1.9079999999999999</v>
      </c>
      <c r="E11" s="31">
        <f ca="1">(D12-D11)/(A12-A11)</f>
        <v>2.6156941649899425E-2</v>
      </c>
      <c r="F11" s="31">
        <f ca="1">(C12-C11)/(A12-A11)</f>
        <v>6.706908115358827E-4</v>
      </c>
      <c r="G11" s="32">
        <f t="shared" ca="1" si="2"/>
        <v>3.35345405767941E-2</v>
      </c>
    </row>
    <row r="12" spans="1:7" ht="12.75" customHeight="1" x14ac:dyDescent="0.2">
      <c r="A12" s="52">
        <f ca="1">43560*2*C12/$C$1+D12</f>
        <v>68.855999999999995</v>
      </c>
      <c r="B12" s="35">
        <f t="shared" si="3"/>
        <v>1.7999999999999998</v>
      </c>
      <c r="C12" s="43">
        <f t="shared" ca="1" si="5"/>
        <v>4.5999999999999999E-2</v>
      </c>
      <c r="D12" s="43">
        <f t="shared" ca="1" si="4"/>
        <v>2.0640000000000001</v>
      </c>
      <c r="E12" s="31">
        <f t="shared" ref="E12:E22" ca="1" si="8">(D13-D12)/(A13-A12)</f>
        <v>2.6156941649899425E-2</v>
      </c>
      <c r="F12" s="31">
        <f t="shared" ref="F12:F22" ca="1" si="9">(C13-C12)/(A13-A12)</f>
        <v>6.7069081153588151E-4</v>
      </c>
      <c r="G12" s="32">
        <f t="shared" ca="1" si="2"/>
        <v>3.35345405767941E-2</v>
      </c>
    </row>
    <row r="13" spans="1:7" ht="12.75" customHeight="1" x14ac:dyDescent="0.2">
      <c r="A13" s="52">
        <f t="shared" ref="A13:A23" ca="1" si="10">43560*2*C13/$C$1+D13</f>
        <v>74.819999999999993</v>
      </c>
      <c r="B13" s="35">
        <f t="shared" si="3"/>
        <v>1.9999999999999998</v>
      </c>
      <c r="C13" s="43">
        <f t="shared" ca="1" si="5"/>
        <v>4.9999999999999996E-2</v>
      </c>
      <c r="D13" s="43">
        <f t="shared" ca="1" si="4"/>
        <v>2.2200000000000002</v>
      </c>
      <c r="E13" s="31">
        <f t="shared" ca="1" si="8"/>
        <v>2.0903573836817249E-2</v>
      </c>
      <c r="F13" s="31">
        <f t="shared" ca="1" si="9"/>
        <v>6.7430883344571889E-4</v>
      </c>
      <c r="G13" s="32">
        <f t="shared" ca="1" si="2"/>
        <v>3.3715441672285969E-2</v>
      </c>
    </row>
    <row r="14" spans="1:7" ht="12.75" customHeight="1" x14ac:dyDescent="0.2">
      <c r="A14" s="52">
        <f t="shared" ca="1" si="10"/>
        <v>80.751999999999981</v>
      </c>
      <c r="B14" s="35">
        <f t="shared" si="3"/>
        <v>2.1999999999999997</v>
      </c>
      <c r="C14" s="43">
        <f t="shared" ca="1" si="5"/>
        <v>5.3999999999999992E-2</v>
      </c>
      <c r="D14" s="43">
        <f t="shared" ca="1" si="4"/>
        <v>2.3439999999999999</v>
      </c>
      <c r="E14" s="31">
        <f t="shared" ca="1" si="8"/>
        <v>2.0903573836817225E-2</v>
      </c>
      <c r="F14" s="31">
        <f t="shared" ca="1" si="9"/>
        <v>6.7430883344571683E-4</v>
      </c>
      <c r="G14" s="32">
        <f t="shared" ca="1" si="2"/>
        <v>3.3715441672285844E-2</v>
      </c>
    </row>
    <row r="15" spans="1:7" ht="12.75" customHeight="1" x14ac:dyDescent="0.2">
      <c r="A15" s="52">
        <f t="shared" ca="1" si="10"/>
        <v>86.683999999999997</v>
      </c>
      <c r="B15" s="35">
        <f t="shared" si="3"/>
        <v>2.4</v>
      </c>
      <c r="C15" s="43">
        <f t="shared" ca="1" si="5"/>
        <v>5.7999999999999996E-2</v>
      </c>
      <c r="D15" s="43">
        <f t="shared" ca="1" si="4"/>
        <v>2.468</v>
      </c>
      <c r="E15" s="31">
        <f t="shared" ca="1" si="8"/>
        <v>8.3321950553202906E-3</v>
      </c>
      <c r="F15" s="31">
        <f t="shared" ca="1" si="9"/>
        <v>6.8296680781313975E-4</v>
      </c>
      <c r="G15" s="32">
        <f t="shared" ca="1" si="2"/>
        <v>1.3659336156262795E-2</v>
      </c>
    </row>
    <row r="16" spans="1:7" ht="12.75" customHeight="1" x14ac:dyDescent="0.2">
      <c r="A16" s="52">
        <f t="shared" ca="1" si="10"/>
        <v>101.32600000000002</v>
      </c>
      <c r="B16" s="35">
        <f t="shared" si="3"/>
        <v>2.6</v>
      </c>
      <c r="C16" s="43">
        <f t="shared" ca="1" si="5"/>
        <v>6.8000000000000005E-2</v>
      </c>
      <c r="D16" s="43">
        <f t="shared" ca="1" si="4"/>
        <v>2.59</v>
      </c>
      <c r="E16" s="31">
        <f t="shared" ca="1" si="8"/>
        <v>5.1387461459403939E-3</v>
      </c>
      <c r="F16" s="31">
        <f t="shared" ca="1" si="9"/>
        <v>6.8516615279205252E-4</v>
      </c>
      <c r="G16" s="32">
        <f t="shared" ca="1" si="2"/>
        <v>8.5645769099006574E-3</v>
      </c>
    </row>
    <row r="17" spans="1:7" ht="12.75" customHeight="1" x14ac:dyDescent="0.2">
      <c r="A17" s="52">
        <f t="shared" ca="1" si="10"/>
        <v>124.67800000000003</v>
      </c>
      <c r="B17" s="35">
        <f t="shared" si="3"/>
        <v>2.8000000000000003</v>
      </c>
      <c r="C17" s="43">
        <f t="shared" ca="1" si="5"/>
        <v>8.4000000000000019E-2</v>
      </c>
      <c r="D17" s="43">
        <f t="shared" ca="1" si="4"/>
        <v>2.71</v>
      </c>
      <c r="E17" s="31">
        <f t="shared" ca="1" si="8"/>
        <v>5.1387461459404008E-3</v>
      </c>
      <c r="F17" s="31">
        <f t="shared" ca="1" si="9"/>
        <v>6.8516615279205155E-4</v>
      </c>
      <c r="G17" s="32">
        <f t="shared" ca="1" si="2"/>
        <v>8.5645769099006366E-3</v>
      </c>
    </row>
    <row r="18" spans="1:7" ht="12.75" customHeight="1" x14ac:dyDescent="0.2">
      <c r="A18" s="52">
        <f t="shared" ca="1" si="10"/>
        <v>148.03000000000009</v>
      </c>
      <c r="B18" s="35">
        <f t="shared" si="3"/>
        <v>3.0000000000000004</v>
      </c>
      <c r="C18" s="43">
        <f t="shared" ca="1" si="5"/>
        <v>0.10000000000000005</v>
      </c>
      <c r="D18" s="43">
        <f t="shared" ca="1" si="4"/>
        <v>2.8300000000000005</v>
      </c>
      <c r="E18" s="31">
        <f t="shared" ca="1" si="8"/>
        <v>3.5684875102937014E-3</v>
      </c>
      <c r="F18" s="31">
        <f t="shared" ca="1" si="9"/>
        <v>6.8624759813340703E-4</v>
      </c>
      <c r="G18" s="32">
        <f t="shared" ca="1" si="2"/>
        <v>6.8624759813340703E-3</v>
      </c>
    </row>
    <row r="19" spans="1:7" ht="12.75" customHeight="1" x14ac:dyDescent="0.2">
      <c r="A19" s="52">
        <f t="shared" ca="1" si="10"/>
        <v>177.17400000000009</v>
      </c>
      <c r="B19" s="35">
        <f t="shared" si="3"/>
        <v>3.2000000000000006</v>
      </c>
      <c r="C19" s="43">
        <f t="shared" ca="1" si="5"/>
        <v>0.12000000000000006</v>
      </c>
      <c r="D19" s="43">
        <f t="shared" ca="1" si="4"/>
        <v>2.9340000000000002</v>
      </c>
      <c r="E19" s="31">
        <f t="shared" ca="1" si="8"/>
        <v>3.5684875102937131E-3</v>
      </c>
      <c r="F19" s="31">
        <f t="shared" ca="1" si="9"/>
        <v>6.8624759813340583E-4</v>
      </c>
      <c r="G19" s="32">
        <f t="shared" ca="1" si="2"/>
        <v>6.8624759813340633E-3</v>
      </c>
    </row>
    <row r="20" spans="1:7" ht="12.75" customHeight="1" x14ac:dyDescent="0.2">
      <c r="A20" s="52">
        <f t="shared" ca="1" si="10"/>
        <v>206.31800000000013</v>
      </c>
      <c r="B20" s="35">
        <f t="shared" si="3"/>
        <v>3.4000000000000008</v>
      </c>
      <c r="C20" s="43">
        <f t="shared" ca="1" si="5"/>
        <v>0.14000000000000007</v>
      </c>
      <c r="D20" s="43">
        <f t="shared" ca="1" si="4"/>
        <v>3.0380000000000003</v>
      </c>
      <c r="E20" s="31">
        <f t="shared" ca="1" si="8"/>
        <v>1.6577920044004053E-3</v>
      </c>
      <c r="F20" s="31">
        <f t="shared" ca="1" si="9"/>
        <v>6.8756350412920114E-4</v>
      </c>
      <c r="G20" s="32">
        <f t="shared" ca="1" si="2"/>
        <v>7.6395944903243974E-4</v>
      </c>
    </row>
    <row r="21" spans="1:7" ht="12.75" customHeight="1" x14ac:dyDescent="0.2">
      <c r="A21" s="52">
        <f t="shared" ca="1" si="10"/>
        <v>468.1120000000023</v>
      </c>
      <c r="B21" s="35">
        <f t="shared" si="3"/>
        <v>3.600000000000001</v>
      </c>
      <c r="C21" s="43">
        <f t="shared" ca="1" si="5"/>
        <v>0.32000000000000162</v>
      </c>
      <c r="D21" s="43">
        <f t="shared" ca="1" si="4"/>
        <v>3.4720000000000035</v>
      </c>
      <c r="E21" s="31">
        <f t="shared" ca="1" si="8"/>
        <v>1.5451699282426319E-3</v>
      </c>
      <c r="F21" s="31">
        <f t="shared" ca="1" si="9"/>
        <v>6.8764106754253256E-4</v>
      </c>
      <c r="G21" s="32">
        <f t="shared" ca="1" si="2"/>
        <v>4.0449474561325444E-4</v>
      </c>
    </row>
    <row r="22" spans="1:7" ht="12.75" customHeight="1" x14ac:dyDescent="0.2">
      <c r="A22" s="52">
        <f t="shared" ca="1" si="10"/>
        <v>962.55600000000277</v>
      </c>
      <c r="B22" s="35">
        <f t="shared" si="3"/>
        <v>3.8000000000000012</v>
      </c>
      <c r="C22" s="43">
        <f t="shared" ca="1" si="5"/>
        <v>0.66000000000000192</v>
      </c>
      <c r="D22" s="43">
        <f t="shared" ca="1" si="4"/>
        <v>4.2360000000000042</v>
      </c>
      <c r="E22" s="31">
        <f t="shared" ca="1" si="8"/>
        <v>1.5451699282426324E-3</v>
      </c>
      <c r="F22" s="31">
        <f t="shared" ca="1" si="9"/>
        <v>6.8764106754253256E-4</v>
      </c>
      <c r="G22" s="32">
        <f t="shared" ca="1" si="2"/>
        <v>4.0449474561325623E-4</v>
      </c>
    </row>
    <row r="23" spans="1:7" ht="12.75" customHeight="1" x14ac:dyDescent="0.2">
      <c r="A23" s="52">
        <f t="shared" ca="1" si="10"/>
        <v>1457</v>
      </c>
      <c r="B23" s="35">
        <f t="shared" si="3"/>
        <v>4.0000000000000009</v>
      </c>
      <c r="C23" s="43">
        <f t="shared" ca="1" si="5"/>
        <v>1</v>
      </c>
      <c r="D23" s="43">
        <f t="shared" ca="1" si="4"/>
        <v>5</v>
      </c>
      <c r="E23" s="31">
        <f t="shared" ref="E23" ca="1" si="11">(D24-D23)/(A24-A23)</f>
        <v>3.4317089910775567E-3</v>
      </c>
      <c r="F23" s="31">
        <f t="shared" ref="F23" ca="1" si="12">(C24-C23)/(A24-A23)</f>
        <v>6.863417982155113E-4</v>
      </c>
      <c r="G23" s="32">
        <f t="shared" ref="G23" ca="1" si="13">+(B24-B23)/(A24-A23)</f>
        <v>2.7453671928620461E-3</v>
      </c>
    </row>
    <row r="24" spans="1:7" ht="12.75" customHeight="1" x14ac:dyDescent="0.2">
      <c r="A24" s="52"/>
      <c r="B24" s="35"/>
      <c r="C24" s="43"/>
      <c r="D24" s="53"/>
      <c r="E24" s="31"/>
      <c r="F24" s="31"/>
    </row>
    <row r="25" spans="1:7" ht="12.75" customHeight="1" x14ac:dyDescent="0.2">
      <c r="A25" s="52" t="s">
        <v>208</v>
      </c>
      <c r="B25" s="35">
        <f>+MAX(B27:B47)/20</f>
        <v>0.2</v>
      </c>
      <c r="C25" s="43" t="s">
        <v>209</v>
      </c>
      <c r="D25" s="53">
        <f>+COUNT(Design!F6:F26)</f>
        <v>9</v>
      </c>
      <c r="E25" s="31"/>
      <c r="F25" s="31"/>
    </row>
    <row r="26" spans="1:7" ht="12.75" customHeight="1" x14ac:dyDescent="0.2">
      <c r="A26" s="52" t="s">
        <v>207</v>
      </c>
      <c r="C26" s="43"/>
      <c r="D26" s="53"/>
      <c r="E26" s="31" t="s">
        <v>205</v>
      </c>
      <c r="F26" s="31" t="s">
        <v>206</v>
      </c>
    </row>
    <row r="27" spans="1:7" ht="12.75" customHeight="1" x14ac:dyDescent="0.2">
      <c r="A27" s="52">
        <v>1</v>
      </c>
      <c r="B27" s="81">
        <f>+Design!F6</f>
        <v>0</v>
      </c>
      <c r="C27" s="81">
        <f>+Design!G6</f>
        <v>0</v>
      </c>
      <c r="D27" s="81">
        <f>+Design!H6</f>
        <v>0</v>
      </c>
      <c r="E27" s="39">
        <f>+(D28-D27)/($B28-$B27)</f>
        <v>1.08</v>
      </c>
      <c r="F27" s="39">
        <f>+(C28-C27)/($B28-$B27)</f>
        <v>0.02</v>
      </c>
    </row>
    <row r="28" spans="1:7" ht="12.75" customHeight="1" x14ac:dyDescent="0.2">
      <c r="A28" s="52">
        <v>2</v>
      </c>
      <c r="B28" s="81">
        <f>+Design!F7</f>
        <v>0.5</v>
      </c>
      <c r="C28" s="81">
        <f>+Design!G7</f>
        <v>0.01</v>
      </c>
      <c r="D28" s="81">
        <f>+Design!H7</f>
        <v>0.54</v>
      </c>
      <c r="E28" s="39">
        <f>IF(B29&gt;0,(D29-D28)/($B29-$B28),0)</f>
        <v>1.54</v>
      </c>
      <c r="F28" s="39">
        <f>IF(B29&gt;0,(C29-C28)/($B29-$B28),0)</f>
        <v>0.02</v>
      </c>
    </row>
    <row r="29" spans="1:7" ht="12.75" customHeight="1" x14ac:dyDescent="0.2">
      <c r="A29" s="52">
        <v>3</v>
      </c>
      <c r="B29" s="81">
        <f>+Design!F8</f>
        <v>1</v>
      </c>
      <c r="C29" s="81">
        <f>+Design!G8</f>
        <v>0.02</v>
      </c>
      <c r="D29" s="81">
        <f>+Design!H8</f>
        <v>1.31</v>
      </c>
      <c r="E29" s="39">
        <f>IF(B30&gt;0,(D30-D29)/($B30-$B29),0)</f>
        <v>1.04</v>
      </c>
      <c r="F29" s="39">
        <f>IF(B30&gt;0,(C30-C29)/($B30-$B29),0)</f>
        <v>0.04</v>
      </c>
    </row>
    <row r="30" spans="1:7" ht="12.75" customHeight="1" x14ac:dyDescent="0.2">
      <c r="A30" s="52">
        <v>4</v>
      </c>
      <c r="B30" s="81">
        <f>+Design!F9</f>
        <v>1.5</v>
      </c>
      <c r="C30" s="81">
        <f>+Design!G9</f>
        <v>0.04</v>
      </c>
      <c r="D30" s="81">
        <f>+Design!H9</f>
        <v>1.83</v>
      </c>
      <c r="E30" s="39">
        <f t="shared" ref="E30:E47" si="14">IF(B31&gt;0,(D31-D30)/($B31-$B30),0)</f>
        <v>0.78000000000000025</v>
      </c>
      <c r="F30" s="39">
        <f t="shared" ref="F30:F47" si="15">IF(B31&gt;0,(C31-C30)/($B31-$B30),0)</f>
        <v>2.0000000000000004E-2</v>
      </c>
    </row>
    <row r="31" spans="1:7" ht="12.75" customHeight="1" x14ac:dyDescent="0.2">
      <c r="A31" s="52">
        <v>5</v>
      </c>
      <c r="B31" s="81">
        <f>+Design!F10</f>
        <v>2</v>
      </c>
      <c r="C31" s="81">
        <f>+Design!G10</f>
        <v>0.05</v>
      </c>
      <c r="D31" s="81">
        <f>+Design!H10</f>
        <v>2.2200000000000002</v>
      </c>
      <c r="E31" s="39">
        <f t="shared" si="14"/>
        <v>0.61999999999999922</v>
      </c>
      <c r="F31" s="39">
        <f t="shared" si="15"/>
        <v>1.999999999999999E-2</v>
      </c>
    </row>
    <row r="32" spans="1:7" ht="12.75" customHeight="1" x14ac:dyDescent="0.2">
      <c r="A32" s="52">
        <v>6</v>
      </c>
      <c r="B32" s="81">
        <f>+Design!F11</f>
        <v>2.5</v>
      </c>
      <c r="C32" s="81">
        <f>+Design!G11</f>
        <v>0.06</v>
      </c>
      <c r="D32" s="81">
        <f>+Design!H11</f>
        <v>2.5299999999999998</v>
      </c>
      <c r="E32" s="39">
        <f t="shared" si="14"/>
        <v>0.60000000000000053</v>
      </c>
      <c r="F32" s="39">
        <f t="shared" si="15"/>
        <v>8.0000000000000016E-2</v>
      </c>
    </row>
    <row r="33" spans="1:11" ht="12.75" customHeight="1" x14ac:dyDescent="0.2">
      <c r="A33" s="52">
        <v>7</v>
      </c>
      <c r="B33" s="81">
        <f>+Design!F12</f>
        <v>3</v>
      </c>
      <c r="C33" s="81">
        <f>+Design!G12</f>
        <v>0.1</v>
      </c>
      <c r="D33" s="81">
        <f>+Design!H12</f>
        <v>2.83</v>
      </c>
      <c r="E33" s="39">
        <f t="shared" si="14"/>
        <v>0.51999999999999957</v>
      </c>
      <c r="F33" s="39">
        <f t="shared" si="15"/>
        <v>9.9999999999999978E-2</v>
      </c>
    </row>
    <row r="34" spans="1:11" ht="12.75" customHeight="1" x14ac:dyDescent="0.2">
      <c r="A34" s="52">
        <v>8</v>
      </c>
      <c r="B34" s="81">
        <f>+Design!F13</f>
        <v>3.5</v>
      </c>
      <c r="C34" s="81">
        <f>+Design!G13</f>
        <v>0.15</v>
      </c>
      <c r="D34" s="81">
        <f>+Design!H13</f>
        <v>3.09</v>
      </c>
      <c r="E34" s="39">
        <f t="shared" si="14"/>
        <v>3.8200000000000003</v>
      </c>
      <c r="F34" s="39">
        <f t="shared" si="15"/>
        <v>1.7</v>
      </c>
    </row>
    <row r="35" spans="1:11" ht="12.75" customHeight="1" x14ac:dyDescent="0.2">
      <c r="A35" s="52">
        <v>9</v>
      </c>
      <c r="B35" s="81">
        <f>+Design!F14</f>
        <v>4</v>
      </c>
      <c r="C35" s="81">
        <f>+Design!G14</f>
        <v>1</v>
      </c>
      <c r="D35" s="81">
        <f>+Design!H14</f>
        <v>5</v>
      </c>
      <c r="E35" s="39">
        <f t="shared" si="14"/>
        <v>0</v>
      </c>
      <c r="F35" s="39">
        <f t="shared" si="15"/>
        <v>0</v>
      </c>
    </row>
    <row r="36" spans="1:11" ht="12.75" customHeight="1" x14ac:dyDescent="0.2">
      <c r="A36" s="52">
        <v>10</v>
      </c>
      <c r="B36" s="81">
        <f>+Design!F15</f>
        <v>0</v>
      </c>
      <c r="C36" s="81">
        <f>+Design!G15</f>
        <v>0</v>
      </c>
      <c r="D36" s="81">
        <f>+Design!H15</f>
        <v>0</v>
      </c>
      <c r="E36" s="39">
        <f t="shared" si="14"/>
        <v>0</v>
      </c>
      <c r="F36" s="39">
        <f t="shared" si="15"/>
        <v>0</v>
      </c>
    </row>
    <row r="37" spans="1:11" ht="12.75" customHeight="1" x14ac:dyDescent="0.2">
      <c r="A37" s="52">
        <v>11</v>
      </c>
      <c r="B37" s="81">
        <f>+Design!F16</f>
        <v>0</v>
      </c>
      <c r="C37" s="81">
        <f>+Design!G16</f>
        <v>0</v>
      </c>
      <c r="D37" s="81">
        <f>+Design!H16</f>
        <v>0</v>
      </c>
      <c r="E37" s="39">
        <f t="shared" si="14"/>
        <v>0</v>
      </c>
      <c r="F37" s="39">
        <f t="shared" si="15"/>
        <v>0</v>
      </c>
    </row>
    <row r="38" spans="1:11" ht="12.75" customHeight="1" x14ac:dyDescent="0.2">
      <c r="A38" s="52">
        <v>12</v>
      </c>
      <c r="B38" s="81">
        <f>+Design!F17</f>
        <v>0</v>
      </c>
      <c r="C38" s="81">
        <f>+Design!G17</f>
        <v>0</v>
      </c>
      <c r="D38" s="81">
        <f>+Design!H17</f>
        <v>0</v>
      </c>
      <c r="E38" s="39">
        <f t="shared" si="14"/>
        <v>0</v>
      </c>
      <c r="F38" s="39">
        <f t="shared" si="15"/>
        <v>0</v>
      </c>
    </row>
    <row r="39" spans="1:11" ht="12.75" customHeight="1" x14ac:dyDescent="0.2">
      <c r="A39" s="52">
        <v>13</v>
      </c>
      <c r="B39" s="81">
        <f>+Design!F18</f>
        <v>0</v>
      </c>
      <c r="C39" s="81">
        <f>+Design!G18</f>
        <v>0</v>
      </c>
      <c r="D39" s="81">
        <f>+Design!H18</f>
        <v>0</v>
      </c>
      <c r="E39" s="39">
        <f t="shared" si="14"/>
        <v>0</v>
      </c>
      <c r="F39" s="39">
        <f t="shared" si="15"/>
        <v>0</v>
      </c>
      <c r="I39" s="32">
        <v>0</v>
      </c>
      <c r="J39" s="32">
        <v>0</v>
      </c>
      <c r="K39" s="32">
        <v>0</v>
      </c>
    </row>
    <row r="40" spans="1:11" ht="12.75" customHeight="1" x14ac:dyDescent="0.2">
      <c r="A40" s="52">
        <v>14</v>
      </c>
      <c r="B40" s="81">
        <f>+Design!F19</f>
        <v>0</v>
      </c>
      <c r="C40" s="81">
        <f>+Design!G19</f>
        <v>0</v>
      </c>
      <c r="D40" s="81">
        <f>+Design!H19</f>
        <v>0</v>
      </c>
      <c r="E40" s="39">
        <f t="shared" si="14"/>
        <v>0</v>
      </c>
      <c r="F40" s="39">
        <f t="shared" si="15"/>
        <v>0</v>
      </c>
      <c r="I40" s="32">
        <v>1</v>
      </c>
      <c r="J40" s="32">
        <v>0.5</v>
      </c>
      <c r="K40" s="32">
        <v>5</v>
      </c>
    </row>
    <row r="41" spans="1:11" ht="12.75" customHeight="1" x14ac:dyDescent="0.2">
      <c r="A41" s="52">
        <v>15</v>
      </c>
      <c r="B41" s="81">
        <f>+Design!F20</f>
        <v>0</v>
      </c>
      <c r="C41" s="81">
        <f>+Design!G20</f>
        <v>0</v>
      </c>
      <c r="D41" s="81">
        <f>+Design!H20</f>
        <v>0</v>
      </c>
      <c r="E41" s="39">
        <f t="shared" si="14"/>
        <v>0</v>
      </c>
      <c r="F41" s="39">
        <f t="shared" si="15"/>
        <v>0</v>
      </c>
      <c r="I41" s="32">
        <v>5</v>
      </c>
      <c r="J41" s="32">
        <v>1</v>
      </c>
      <c r="K41" s="32">
        <v>20</v>
      </c>
    </row>
    <row r="42" spans="1:11" ht="12.75" customHeight="1" x14ac:dyDescent="0.2">
      <c r="A42" s="52">
        <v>16</v>
      </c>
      <c r="B42" s="81">
        <f>+Design!F21</f>
        <v>0</v>
      </c>
      <c r="C42" s="81">
        <f>+Design!G21</f>
        <v>0</v>
      </c>
      <c r="D42" s="81">
        <f>+Design!H21</f>
        <v>0</v>
      </c>
      <c r="E42" s="39">
        <f t="shared" si="14"/>
        <v>0</v>
      </c>
      <c r="F42" s="39">
        <f t="shared" si="15"/>
        <v>0</v>
      </c>
    </row>
    <row r="43" spans="1:11" ht="12.75" customHeight="1" x14ac:dyDescent="0.2">
      <c r="A43" s="52">
        <v>17</v>
      </c>
      <c r="B43" s="81">
        <f>+Design!F22</f>
        <v>0</v>
      </c>
      <c r="C43" s="81">
        <f>+Design!G22</f>
        <v>0</v>
      </c>
      <c r="D43" s="81">
        <f>+Design!H22</f>
        <v>0</v>
      </c>
      <c r="E43" s="39">
        <f t="shared" si="14"/>
        <v>0</v>
      </c>
      <c r="F43" s="39">
        <f t="shared" si="15"/>
        <v>0</v>
      </c>
    </row>
    <row r="44" spans="1:11" ht="12.75" customHeight="1" x14ac:dyDescent="0.2">
      <c r="A44" s="52">
        <v>18</v>
      </c>
      <c r="B44" s="81">
        <f>+Design!F23</f>
        <v>0</v>
      </c>
      <c r="C44" s="81">
        <f>+Design!G23</f>
        <v>0</v>
      </c>
      <c r="D44" s="81">
        <f>+Design!H23</f>
        <v>0</v>
      </c>
      <c r="E44" s="39">
        <f t="shared" si="14"/>
        <v>0</v>
      </c>
      <c r="F44" s="39">
        <f t="shared" si="15"/>
        <v>0</v>
      </c>
    </row>
    <row r="45" spans="1:11" ht="12.75" customHeight="1" x14ac:dyDescent="0.2">
      <c r="A45" s="52">
        <v>19</v>
      </c>
      <c r="B45" s="81">
        <f>+Design!F24</f>
        <v>0</v>
      </c>
      <c r="C45" s="81">
        <f>+Design!G24</f>
        <v>0</v>
      </c>
      <c r="D45" s="81">
        <f>+Design!H24</f>
        <v>0</v>
      </c>
      <c r="E45" s="39">
        <f t="shared" si="14"/>
        <v>0</v>
      </c>
      <c r="F45" s="39">
        <f t="shared" si="15"/>
        <v>0</v>
      </c>
    </row>
    <row r="46" spans="1:11" ht="12.75" customHeight="1" x14ac:dyDescent="0.2">
      <c r="A46" s="52">
        <v>20</v>
      </c>
      <c r="B46" s="81">
        <f>+Design!F25</f>
        <v>0</v>
      </c>
      <c r="C46" s="81">
        <f>+Design!G25</f>
        <v>0</v>
      </c>
      <c r="D46" s="81">
        <f>+Design!H25</f>
        <v>0</v>
      </c>
      <c r="E46" s="39">
        <f t="shared" si="14"/>
        <v>0</v>
      </c>
      <c r="F46" s="39">
        <f t="shared" si="15"/>
        <v>0</v>
      </c>
    </row>
    <row r="47" spans="1:11" ht="12.75" customHeight="1" x14ac:dyDescent="0.2">
      <c r="A47" s="52">
        <v>21</v>
      </c>
      <c r="B47" s="81">
        <f>+Design!F26</f>
        <v>0</v>
      </c>
      <c r="C47" s="81">
        <f>+Design!G26</f>
        <v>0</v>
      </c>
      <c r="D47" s="81">
        <f>+Design!H26</f>
        <v>0</v>
      </c>
      <c r="E47" s="39">
        <f t="shared" si="14"/>
        <v>0</v>
      </c>
      <c r="F47" s="39">
        <f t="shared" si="15"/>
        <v>0</v>
      </c>
    </row>
    <row r="48" spans="1:11" ht="12.75" customHeight="1" x14ac:dyDescent="0.2">
      <c r="A48" s="33"/>
      <c r="B48" s="35"/>
      <c r="C48" s="35"/>
      <c r="D48" s="35"/>
      <c r="E48" s="31"/>
    </row>
    <row r="49" spans="1:5" ht="12.75" customHeight="1" x14ac:dyDescent="0.2">
      <c r="A49" s="33"/>
      <c r="B49" s="33"/>
      <c r="C49" s="31"/>
      <c r="D49" s="31"/>
      <c r="E49" s="31"/>
    </row>
    <row r="50" spans="1:5" ht="12.75" customHeight="1" x14ac:dyDescent="0.2">
      <c r="A50" s="33"/>
      <c r="B50" s="33"/>
      <c r="C50" s="31"/>
      <c r="D50" s="31"/>
      <c r="E50" s="31"/>
    </row>
    <row r="51" spans="1:5" ht="12.75" customHeight="1" x14ac:dyDescent="0.2">
      <c r="A51" s="33"/>
      <c r="B51" s="33"/>
      <c r="C51" s="31"/>
      <c r="D51" s="31"/>
      <c r="E51" s="31"/>
    </row>
    <row r="52" spans="1:5" ht="12.75" customHeight="1" x14ac:dyDescent="0.2">
      <c r="A52" s="33"/>
      <c r="B52" s="33"/>
      <c r="C52" s="31"/>
      <c r="D52" s="31"/>
      <c r="E52" s="31"/>
    </row>
    <row r="53" spans="1:5" ht="12.75" customHeight="1" x14ac:dyDescent="0.2">
      <c r="A53" s="33"/>
      <c r="B53" s="33"/>
      <c r="C53" s="31"/>
      <c r="D53" s="31"/>
      <c r="E53" s="31"/>
    </row>
    <row r="54" spans="1:5" ht="12.75" customHeight="1" x14ac:dyDescent="0.2">
      <c r="A54" s="33"/>
      <c r="B54" s="33"/>
      <c r="C54" s="31"/>
      <c r="D54" s="31"/>
      <c r="E54" s="31"/>
    </row>
    <row r="55" spans="1:5" ht="12.75" customHeight="1" x14ac:dyDescent="0.2">
      <c r="A55" s="33"/>
      <c r="B55" s="33"/>
      <c r="C55" s="31"/>
      <c r="D55" s="31"/>
      <c r="E55" s="31"/>
    </row>
    <row r="56" spans="1:5" ht="12.75" customHeight="1" x14ac:dyDescent="0.2">
      <c r="A56" s="33"/>
      <c r="B56" s="33"/>
      <c r="C56" s="31"/>
      <c r="D56" s="31"/>
      <c r="E56" s="31"/>
    </row>
    <row r="57" spans="1:5" ht="12.75" customHeight="1" x14ac:dyDescent="0.2">
      <c r="A57" s="33"/>
      <c r="B57" s="33"/>
      <c r="C57" s="31"/>
      <c r="D57" s="31"/>
      <c r="E57" s="31"/>
    </row>
    <row r="58" spans="1:5" ht="12.75" customHeight="1" x14ac:dyDescent="0.2">
      <c r="A58" s="33"/>
      <c r="B58" s="33"/>
      <c r="C58" s="31"/>
      <c r="D58" s="31"/>
      <c r="E58" s="31"/>
    </row>
    <row r="59" spans="1:5" ht="12.75" customHeight="1" x14ac:dyDescent="0.2">
      <c r="A59" s="33"/>
      <c r="B59" s="33"/>
      <c r="C59" s="31"/>
      <c r="D59" s="31"/>
      <c r="E59" s="31"/>
    </row>
    <row r="60" spans="1:5" ht="12.75" customHeight="1" x14ac:dyDescent="0.2">
      <c r="A60" s="33"/>
      <c r="B60" s="33"/>
      <c r="C60" s="31"/>
      <c r="D60" s="31"/>
      <c r="E60" s="31"/>
    </row>
    <row r="61" spans="1:5" ht="12.75" customHeight="1" x14ac:dyDescent="0.2">
      <c r="A61" s="33"/>
      <c r="B61" s="33"/>
      <c r="C61" s="31"/>
      <c r="D61" s="31"/>
      <c r="E61" s="31"/>
    </row>
    <row r="62" spans="1:5" ht="12.75" customHeight="1" x14ac:dyDescent="0.2">
      <c r="A62" s="33"/>
      <c r="B62" s="33"/>
      <c r="C62" s="31"/>
      <c r="D62" s="31"/>
      <c r="E62" s="31"/>
    </row>
    <row r="63" spans="1:5" ht="12.75" customHeight="1" x14ac:dyDescent="0.2">
      <c r="A63" s="33"/>
      <c r="B63" s="33"/>
      <c r="C63" s="31"/>
      <c r="D63" s="31"/>
      <c r="E63" s="31"/>
    </row>
    <row r="64" spans="1:5" ht="12.75" customHeight="1" x14ac:dyDescent="0.2">
      <c r="A64" s="33"/>
      <c r="B64" s="33"/>
      <c r="C64" s="31"/>
      <c r="D64" s="31"/>
      <c r="E64" s="31"/>
    </row>
    <row r="65" spans="1:5" ht="12.75" customHeight="1" x14ac:dyDescent="0.2">
      <c r="A65" s="33"/>
      <c r="B65" s="33"/>
      <c r="C65" s="31"/>
      <c r="D65" s="31"/>
      <c r="E65" s="31"/>
    </row>
    <row r="66" spans="1:5" ht="12.75" customHeight="1" x14ac:dyDescent="0.2">
      <c r="A66" s="33"/>
      <c r="B66" s="33"/>
      <c r="C66" s="31"/>
      <c r="D66" s="31"/>
      <c r="E66" s="31"/>
    </row>
    <row r="67" spans="1:5" ht="12.75" customHeight="1" x14ac:dyDescent="0.2">
      <c r="A67" s="33"/>
      <c r="B67" s="33"/>
      <c r="C67" s="31"/>
      <c r="D67" s="31"/>
      <c r="E67" s="31"/>
    </row>
    <row r="68" spans="1:5" ht="12.75" customHeight="1" x14ac:dyDescent="0.2">
      <c r="A68" s="33"/>
      <c r="B68" s="33"/>
      <c r="C68" s="31"/>
      <c r="D68" s="31"/>
      <c r="E68" s="31"/>
    </row>
    <row r="69" spans="1:5" ht="12.75" customHeight="1" x14ac:dyDescent="0.2">
      <c r="A69" s="33"/>
      <c r="B69" s="33"/>
      <c r="C69" s="31"/>
      <c r="D69" s="31"/>
      <c r="E69" s="31"/>
    </row>
    <row r="70" spans="1:5" ht="12.75" customHeight="1" x14ac:dyDescent="0.2">
      <c r="A70" s="33"/>
      <c r="B70" s="33"/>
      <c r="C70" s="31"/>
      <c r="D70" s="31"/>
      <c r="E70" s="31"/>
    </row>
    <row r="71" spans="1:5" ht="12.75" customHeight="1" x14ac:dyDescent="0.2">
      <c r="A71" s="33"/>
      <c r="B71" s="33"/>
      <c r="C71" s="31"/>
      <c r="D71" s="31"/>
      <c r="E71" s="31"/>
    </row>
    <row r="72" spans="1:5" ht="12.75" customHeight="1" x14ac:dyDescent="0.2">
      <c r="A72" s="33"/>
      <c r="B72" s="33"/>
      <c r="C72" s="31"/>
      <c r="D72" s="31"/>
      <c r="E72" s="31"/>
    </row>
    <row r="73" spans="1:5" ht="12.75" customHeight="1" x14ac:dyDescent="0.2">
      <c r="A73" s="33"/>
      <c r="B73" s="33"/>
      <c r="C73" s="31"/>
      <c r="D73" s="31"/>
      <c r="E73" s="31"/>
    </row>
    <row r="74" spans="1:5" ht="12.75" customHeight="1" x14ac:dyDescent="0.2">
      <c r="A74" s="33"/>
      <c r="B74" s="33"/>
      <c r="C74" s="31"/>
      <c r="D74" s="31"/>
      <c r="E74" s="31"/>
    </row>
    <row r="75" spans="1:5" ht="12.75" customHeight="1" x14ac:dyDescent="0.2">
      <c r="A75" s="33"/>
      <c r="B75" s="33"/>
      <c r="C75" s="31"/>
      <c r="D75" s="31"/>
      <c r="E75" s="31"/>
    </row>
    <row r="76" spans="1:5" ht="12.75" customHeight="1" x14ac:dyDescent="0.2">
      <c r="A76" s="33"/>
      <c r="B76" s="33"/>
      <c r="C76" s="31"/>
      <c r="D76" s="31"/>
      <c r="E76" s="31"/>
    </row>
    <row r="77" spans="1:5" ht="12.75" customHeight="1" x14ac:dyDescent="0.2">
      <c r="A77" s="33"/>
      <c r="B77" s="33"/>
      <c r="C77" s="31"/>
      <c r="D77" s="31"/>
      <c r="E77" s="31"/>
    </row>
    <row r="78" spans="1:5" ht="12.75" customHeight="1" x14ac:dyDescent="0.2">
      <c r="A78" s="33"/>
      <c r="B78" s="33"/>
      <c r="C78" s="31"/>
      <c r="D78" s="31"/>
      <c r="E78" s="31"/>
    </row>
    <row r="79" spans="1:5" ht="12.75" customHeight="1" x14ac:dyDescent="0.2">
      <c r="A79" s="33"/>
      <c r="B79" s="33"/>
      <c r="C79" s="31"/>
      <c r="D79" s="31"/>
      <c r="E79" s="31"/>
    </row>
    <row r="80" spans="1:5" ht="12.75" customHeight="1" x14ac:dyDescent="0.2">
      <c r="A80" s="33"/>
      <c r="B80" s="33"/>
      <c r="C80" s="31"/>
      <c r="D80" s="31"/>
      <c r="E80" s="31"/>
    </row>
    <row r="81" spans="1:5" ht="12.75" customHeight="1" x14ac:dyDescent="0.2">
      <c r="A81" s="33"/>
      <c r="B81" s="33"/>
      <c r="C81" s="31"/>
      <c r="D81" s="31"/>
      <c r="E81" s="31"/>
    </row>
    <row r="82" spans="1:5" ht="12.75" customHeight="1" x14ac:dyDescent="0.2">
      <c r="A82" s="33"/>
      <c r="B82" s="33"/>
      <c r="C82" s="31"/>
      <c r="D82" s="31"/>
      <c r="E82" s="31"/>
    </row>
    <row r="83" spans="1:5" ht="12.75" customHeight="1" x14ac:dyDescent="0.2">
      <c r="A83" s="33"/>
      <c r="B83" s="33"/>
      <c r="C83" s="31"/>
      <c r="D83" s="31"/>
      <c r="E83" s="31"/>
    </row>
    <row r="84" spans="1:5" ht="12.75" customHeight="1" x14ac:dyDescent="0.2">
      <c r="A84" s="33"/>
      <c r="B84" s="33"/>
      <c r="C84" s="31"/>
      <c r="D84" s="31"/>
      <c r="E84" s="31"/>
    </row>
    <row r="85" spans="1:5" ht="12.75" customHeight="1" x14ac:dyDescent="0.2">
      <c r="A85" s="33"/>
      <c r="B85" s="33"/>
      <c r="C85" s="31"/>
      <c r="D85" s="31"/>
      <c r="E85" s="31"/>
    </row>
    <row r="86" spans="1:5" ht="12.75" customHeight="1" x14ac:dyDescent="0.2">
      <c r="A86" s="33"/>
      <c r="B86" s="33"/>
      <c r="C86" s="31"/>
      <c r="D86" s="31"/>
      <c r="E86" s="31"/>
    </row>
    <row r="87" spans="1:5" ht="12.75" customHeight="1" x14ac:dyDescent="0.2">
      <c r="A87" s="33"/>
      <c r="B87" s="33"/>
      <c r="C87" s="31"/>
      <c r="D87" s="31"/>
      <c r="E87" s="31"/>
    </row>
    <row r="88" spans="1:5" ht="12.75" customHeight="1" x14ac:dyDescent="0.2">
      <c r="A88" s="33"/>
      <c r="B88" s="33"/>
      <c r="C88" s="31"/>
      <c r="D88" s="31"/>
      <c r="E88" s="31"/>
    </row>
    <row r="89" spans="1:5" ht="12.75" customHeight="1" x14ac:dyDescent="0.2">
      <c r="A89" s="33"/>
      <c r="B89" s="33"/>
      <c r="C89" s="31"/>
      <c r="D89" s="31"/>
      <c r="E89" s="31"/>
    </row>
    <row r="90" spans="1:5" ht="12.75" customHeight="1" x14ac:dyDescent="0.2">
      <c r="A90" s="33"/>
      <c r="B90" s="33"/>
      <c r="C90" s="31"/>
      <c r="D90" s="31"/>
      <c r="E90" s="31"/>
    </row>
    <row r="91" spans="1:5" ht="12.75" customHeight="1" x14ac:dyDescent="0.2">
      <c r="A91" s="33"/>
      <c r="B91" s="33"/>
      <c r="C91" s="31"/>
      <c r="D91" s="31"/>
      <c r="E91" s="31"/>
    </row>
    <row r="92" spans="1:5" ht="12.75" customHeight="1" x14ac:dyDescent="0.2">
      <c r="A92" s="33"/>
      <c r="B92" s="33"/>
      <c r="C92" s="31"/>
      <c r="D92" s="31"/>
      <c r="E92" s="31"/>
    </row>
    <row r="93" spans="1:5" ht="12.75" customHeight="1" x14ac:dyDescent="0.2">
      <c r="A93" s="33"/>
      <c r="B93" s="33"/>
      <c r="C93" s="31"/>
      <c r="D93" s="31"/>
      <c r="E93" s="31"/>
    </row>
    <row r="94" spans="1:5" ht="12.75" customHeight="1" x14ac:dyDescent="0.2">
      <c r="A94" s="33"/>
      <c r="B94" s="33"/>
      <c r="C94" s="31"/>
      <c r="D94" s="31"/>
      <c r="E94" s="31"/>
    </row>
    <row r="95" spans="1:5" ht="12.75" customHeight="1" x14ac:dyDescent="0.2">
      <c r="A95" s="33"/>
      <c r="B95" s="33"/>
      <c r="C95" s="31"/>
      <c r="D95" s="31"/>
      <c r="E95" s="31"/>
    </row>
    <row r="96" spans="1:5" ht="12.75" customHeight="1" x14ac:dyDescent="0.2">
      <c r="A96" s="33"/>
      <c r="B96" s="33"/>
      <c r="C96" s="31"/>
      <c r="D96" s="31"/>
      <c r="E96" s="31"/>
    </row>
    <row r="97" spans="1:5" ht="12.75" customHeight="1" x14ac:dyDescent="0.2">
      <c r="A97" s="33"/>
      <c r="B97" s="33"/>
      <c r="C97" s="31"/>
      <c r="D97" s="31"/>
      <c r="E97" s="31"/>
    </row>
    <row r="98" spans="1:5" ht="12.75" customHeight="1" x14ac:dyDescent="0.2">
      <c r="A98" s="33"/>
      <c r="B98" s="33"/>
      <c r="C98" s="31"/>
      <c r="D98" s="31"/>
      <c r="E98" s="31"/>
    </row>
    <row r="99" spans="1:5" ht="12.75" customHeight="1" x14ac:dyDescent="0.2">
      <c r="A99" s="33"/>
      <c r="B99" s="33"/>
      <c r="C99" s="31"/>
      <c r="D99" s="31"/>
      <c r="E99" s="31"/>
    </row>
    <row r="100" spans="1:5" ht="12.75" customHeight="1" x14ac:dyDescent="0.2">
      <c r="A100" s="33"/>
      <c r="B100" s="33"/>
      <c r="C100" s="31"/>
      <c r="D100" s="31"/>
      <c r="E100" s="31"/>
    </row>
    <row r="101" spans="1:5" ht="12.75" customHeight="1" x14ac:dyDescent="0.2">
      <c r="A101" s="33"/>
      <c r="B101" s="33"/>
      <c r="C101" s="31"/>
      <c r="D101" s="31"/>
      <c r="E101" s="31"/>
    </row>
    <row r="102" spans="1:5" ht="12.75" customHeight="1" x14ac:dyDescent="0.2">
      <c r="A102" s="33"/>
      <c r="B102" s="33"/>
      <c r="C102" s="31"/>
      <c r="D102" s="31"/>
      <c r="E102" s="31"/>
    </row>
    <row r="103" spans="1:5" ht="12.75" customHeight="1" x14ac:dyDescent="0.2">
      <c r="A103" s="33"/>
      <c r="B103" s="33"/>
      <c r="C103" s="31"/>
      <c r="D103" s="31"/>
      <c r="E103" s="31"/>
    </row>
    <row r="104" spans="1:5" ht="12.75" customHeight="1" x14ac:dyDescent="0.2">
      <c r="A104" s="33"/>
      <c r="B104" s="33"/>
      <c r="C104" s="31"/>
      <c r="D104" s="31"/>
      <c r="E104" s="31"/>
    </row>
    <row r="105" spans="1:5" ht="12.75" customHeight="1" x14ac:dyDescent="0.2">
      <c r="A105" s="33"/>
      <c r="B105" s="33"/>
      <c r="C105" s="31"/>
      <c r="D105" s="31"/>
      <c r="E105" s="31"/>
    </row>
    <row r="106" spans="1:5" ht="12.75" customHeight="1" x14ac:dyDescent="0.2">
      <c r="A106" s="31"/>
      <c r="B106" s="33"/>
      <c r="C106" s="31"/>
      <c r="D106" s="31"/>
      <c r="E106" s="31"/>
    </row>
    <row r="107" spans="1:5" ht="12.75" customHeight="1" x14ac:dyDescent="0.2">
      <c r="B107" s="33"/>
    </row>
    <row r="108" spans="1:5" ht="12.75" customHeight="1" x14ac:dyDescent="0.2">
      <c r="B108" s="33"/>
    </row>
    <row r="109" spans="1:5" ht="12.75" customHeight="1" x14ac:dyDescent="0.2">
      <c r="B109" s="33"/>
    </row>
    <row r="110" spans="1:5" ht="12.75" customHeight="1" x14ac:dyDescent="0.2">
      <c r="B110" s="33"/>
    </row>
    <row r="111" spans="1:5" ht="12.75" customHeight="1" x14ac:dyDescent="0.2">
      <c r="B111" s="33"/>
    </row>
    <row r="112" spans="1:5" ht="12.75" customHeight="1" x14ac:dyDescent="0.2">
      <c r="B112" s="33"/>
    </row>
    <row r="113" spans="2:2" ht="12.75" customHeight="1" x14ac:dyDescent="0.2">
      <c r="B113" s="33"/>
    </row>
    <row r="114" spans="2:2" ht="12.75" customHeight="1" x14ac:dyDescent="0.2">
      <c r="B114" s="33"/>
    </row>
    <row r="115" spans="2:2" ht="12.75" customHeight="1" x14ac:dyDescent="0.2">
      <c r="B115" s="33"/>
    </row>
    <row r="116" spans="2:2" ht="12.75" customHeight="1" x14ac:dyDescent="0.2">
      <c r="B116" s="33"/>
    </row>
    <row r="117" spans="2:2" ht="12.75" customHeight="1" x14ac:dyDescent="0.2">
      <c r="B117" s="33"/>
    </row>
    <row r="118" spans="2:2" ht="12.75" customHeight="1" x14ac:dyDescent="0.2">
      <c r="B118" s="33"/>
    </row>
    <row r="119" spans="2:2" ht="12.75" customHeight="1" x14ac:dyDescent="0.2">
      <c r="B119" s="33"/>
    </row>
    <row r="120" spans="2:2" ht="12.75" customHeight="1" x14ac:dyDescent="0.2">
      <c r="B120" s="33"/>
    </row>
    <row r="121" spans="2:2" ht="12.75" customHeight="1" x14ac:dyDescent="0.2">
      <c r="B121" s="33"/>
    </row>
    <row r="122" spans="2:2" ht="12.75" customHeight="1" x14ac:dyDescent="0.2">
      <c r="B122" s="33"/>
    </row>
  </sheetData>
  <sheetProtection algorithmName="SHA-512" hashValue="4ydRGfA/Vn1CKB4Mjn0sFGMmiZxTYHem295dh4rp95TaoJ2zs8VLIK5GU+bkwQ7/I6QRHVLRG9VGKQ+yNClrAg==" saltValue="MS36png05BDtJ0xJ5dN4Jw==" spinCount="100000" sheet="1" objects="1" scenarios="1"/>
  <mergeCells count="1">
    <mergeCell ref="E1:G1"/>
  </mergeCells>
  <pageMargins left="0.74791666666666667" right="0.74791666666666667" top="0.98402777777777783" bottom="0.98402777777777783" header="0.51180555555555562" footer="0.51180555555555562"/>
  <pageSetup paperSize="9" firstPageNumber="0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EK1504"/>
  <sheetViews>
    <sheetView topLeftCell="I1" workbookViewId="0">
      <selection activeCell="R1" sqref="R1:R1048576"/>
    </sheetView>
  </sheetViews>
  <sheetFormatPr defaultRowHeight="12.75" x14ac:dyDescent="0.2"/>
  <cols>
    <col min="18" max="19" width="9.5703125" bestFit="1" customWidth="1"/>
    <col min="20" max="20" width="10.5703125" bestFit="1" customWidth="1"/>
    <col min="21" max="22" width="9.5703125" bestFit="1" customWidth="1"/>
    <col min="23" max="25" width="10.5703125" bestFit="1" customWidth="1"/>
    <col min="26" max="27" width="9.5703125" bestFit="1" customWidth="1"/>
    <col min="28" max="28" width="10.5703125" bestFit="1" customWidth="1"/>
    <col min="29" max="29" width="9.5703125" bestFit="1" customWidth="1"/>
    <col min="30" max="30" width="10.5703125" bestFit="1" customWidth="1"/>
    <col min="31" max="33" width="9.5703125" bestFit="1" customWidth="1"/>
    <col min="34" max="34" width="10.5703125" bestFit="1" customWidth="1"/>
    <col min="35" max="37" width="9.5703125" bestFit="1" customWidth="1"/>
    <col min="38" max="40" width="10.5703125" bestFit="1" customWidth="1"/>
    <col min="41" max="42" width="9.5703125" bestFit="1" customWidth="1"/>
    <col min="43" max="43" width="10.5703125" bestFit="1" customWidth="1"/>
    <col min="44" max="45" width="9.5703125" bestFit="1" customWidth="1"/>
    <col min="46" max="46" width="10.5703125" bestFit="1" customWidth="1"/>
    <col min="47" max="47" width="9.5703125" bestFit="1" customWidth="1"/>
    <col min="48" max="48" width="10.5703125" bestFit="1" customWidth="1"/>
  </cols>
  <sheetData>
    <row r="1" spans="1:141" x14ac:dyDescent="0.2">
      <c r="K1" s="20"/>
      <c r="M1" s="12" t="s">
        <v>133</v>
      </c>
      <c r="N1" t="s">
        <v>269</v>
      </c>
      <c r="O1" t="s">
        <v>270</v>
      </c>
      <c r="P1" t="s">
        <v>271</v>
      </c>
      <c r="Q1" s="12" t="s">
        <v>272</v>
      </c>
      <c r="R1" s="20" t="s">
        <v>284</v>
      </c>
      <c r="S1" s="20" t="s">
        <v>274</v>
      </c>
      <c r="T1" s="20" t="s">
        <v>275</v>
      </c>
      <c r="U1" s="20" t="s">
        <v>276</v>
      </c>
      <c r="V1" s="20" t="s">
        <v>277</v>
      </c>
      <c r="W1" s="20" t="s">
        <v>278</v>
      </c>
      <c r="X1" s="20" t="s">
        <v>279</v>
      </c>
      <c r="Y1" s="20" t="s">
        <v>280</v>
      </c>
      <c r="Z1" s="20" t="s">
        <v>281</v>
      </c>
      <c r="AA1" s="20" t="s">
        <v>282</v>
      </c>
      <c r="AB1" s="20" t="s">
        <v>283</v>
      </c>
      <c r="AC1" s="20" t="s">
        <v>273</v>
      </c>
      <c r="AD1" s="20" t="s">
        <v>285</v>
      </c>
      <c r="AE1" s="20" t="s">
        <v>286</v>
      </c>
      <c r="AF1" s="20" t="s">
        <v>287</v>
      </c>
      <c r="AG1" s="20" t="s">
        <v>288</v>
      </c>
      <c r="AH1" s="20" t="s">
        <v>289</v>
      </c>
      <c r="AI1" s="20" t="s">
        <v>290</v>
      </c>
      <c r="AJ1" s="20" t="s">
        <v>291</v>
      </c>
      <c r="AK1" s="20" t="s">
        <v>292</v>
      </c>
      <c r="AL1" s="20" t="s">
        <v>293</v>
      </c>
      <c r="AM1" s="20" t="s">
        <v>294</v>
      </c>
      <c r="AN1" s="20" t="s">
        <v>295</v>
      </c>
      <c r="AO1" s="20" t="s">
        <v>296</v>
      </c>
      <c r="AP1" s="20" t="s">
        <v>297</v>
      </c>
      <c r="AQ1" s="20" t="s">
        <v>298</v>
      </c>
      <c r="AR1" s="20" t="s">
        <v>299</v>
      </c>
      <c r="AS1" s="20" t="s">
        <v>300</v>
      </c>
      <c r="AT1" s="20" t="s">
        <v>301</v>
      </c>
      <c r="AU1" s="20" t="s">
        <v>302</v>
      </c>
      <c r="AV1" s="20" t="s">
        <v>303</v>
      </c>
      <c r="AW1" s="20" t="s">
        <v>284</v>
      </c>
      <c r="AX1" s="20" t="s">
        <v>274</v>
      </c>
      <c r="AY1" s="20" t="s">
        <v>275</v>
      </c>
      <c r="AZ1" s="20" t="s">
        <v>276</v>
      </c>
      <c r="BA1" s="20" t="s">
        <v>277</v>
      </c>
      <c r="BB1" s="20" t="s">
        <v>278</v>
      </c>
      <c r="BC1" s="20" t="s">
        <v>279</v>
      </c>
      <c r="BD1" s="20" t="s">
        <v>280</v>
      </c>
      <c r="BE1" s="20" t="s">
        <v>281</v>
      </c>
      <c r="BF1" s="20" t="s">
        <v>282</v>
      </c>
      <c r="BG1" s="20" t="s">
        <v>283</v>
      </c>
      <c r="BH1" s="20" t="s">
        <v>273</v>
      </c>
      <c r="BI1" s="20" t="s">
        <v>285</v>
      </c>
      <c r="BJ1" s="20" t="s">
        <v>286</v>
      </c>
      <c r="BK1" s="20" t="s">
        <v>287</v>
      </c>
      <c r="BL1" s="20" t="s">
        <v>288</v>
      </c>
      <c r="BM1" s="20" t="s">
        <v>289</v>
      </c>
      <c r="BN1" s="20" t="s">
        <v>290</v>
      </c>
      <c r="BO1" s="20" t="s">
        <v>291</v>
      </c>
      <c r="BP1" s="20" t="s">
        <v>292</v>
      </c>
      <c r="BQ1" s="20" t="s">
        <v>293</v>
      </c>
      <c r="BR1" s="20" t="s">
        <v>294</v>
      </c>
      <c r="BS1" s="20" t="s">
        <v>295</v>
      </c>
      <c r="BT1" s="20" t="s">
        <v>296</v>
      </c>
      <c r="BU1" s="20" t="s">
        <v>297</v>
      </c>
      <c r="BV1" s="20" t="s">
        <v>298</v>
      </c>
      <c r="BW1" s="20" t="s">
        <v>299</v>
      </c>
      <c r="BX1" s="20" t="s">
        <v>300</v>
      </c>
      <c r="BY1" s="20" t="s">
        <v>301</v>
      </c>
      <c r="BZ1" s="20" t="s">
        <v>302</v>
      </c>
      <c r="CA1" s="20" t="s">
        <v>303</v>
      </c>
      <c r="CB1" s="20" t="s">
        <v>284</v>
      </c>
      <c r="CC1" s="20" t="s">
        <v>274</v>
      </c>
      <c r="CD1" s="20" t="s">
        <v>275</v>
      </c>
      <c r="CE1" s="20" t="s">
        <v>276</v>
      </c>
      <c r="CF1" s="20" t="s">
        <v>277</v>
      </c>
      <c r="CG1" s="20" t="s">
        <v>278</v>
      </c>
      <c r="CH1" s="20" t="s">
        <v>279</v>
      </c>
      <c r="CI1" s="20" t="s">
        <v>280</v>
      </c>
      <c r="CJ1" s="20" t="s">
        <v>281</v>
      </c>
      <c r="CK1" s="20" t="s">
        <v>282</v>
      </c>
      <c r="CL1" s="20" t="s">
        <v>283</v>
      </c>
      <c r="CM1" s="20" t="s">
        <v>273</v>
      </c>
      <c r="CN1" s="20" t="s">
        <v>285</v>
      </c>
      <c r="CO1" s="20" t="s">
        <v>286</v>
      </c>
      <c r="CP1" s="20" t="s">
        <v>287</v>
      </c>
      <c r="CQ1" s="20" t="s">
        <v>288</v>
      </c>
      <c r="CR1" s="20" t="s">
        <v>289</v>
      </c>
      <c r="CS1" s="20" t="s">
        <v>290</v>
      </c>
      <c r="CT1" s="20" t="s">
        <v>291</v>
      </c>
      <c r="CU1" s="20" t="s">
        <v>292</v>
      </c>
      <c r="CV1" s="20" t="s">
        <v>293</v>
      </c>
      <c r="CW1" s="20" t="s">
        <v>294</v>
      </c>
      <c r="CX1" s="20" t="s">
        <v>295</v>
      </c>
      <c r="CY1" s="20" t="s">
        <v>296</v>
      </c>
      <c r="CZ1" s="20" t="s">
        <v>297</v>
      </c>
      <c r="DA1" s="20" t="s">
        <v>298</v>
      </c>
      <c r="DB1" s="20" t="s">
        <v>299</v>
      </c>
      <c r="DC1" s="20" t="s">
        <v>300</v>
      </c>
      <c r="DD1" s="20" t="s">
        <v>301</v>
      </c>
      <c r="DE1" s="20" t="s">
        <v>302</v>
      </c>
      <c r="DF1" s="20" t="s">
        <v>303</v>
      </c>
      <c r="DG1" s="20" t="s">
        <v>284</v>
      </c>
      <c r="DH1" s="20" t="s">
        <v>274</v>
      </c>
      <c r="DI1" s="20" t="s">
        <v>275</v>
      </c>
      <c r="DJ1" s="20" t="s">
        <v>276</v>
      </c>
      <c r="DK1" s="20" t="s">
        <v>277</v>
      </c>
      <c r="DL1" s="20" t="s">
        <v>278</v>
      </c>
      <c r="DM1" s="20" t="s">
        <v>279</v>
      </c>
      <c r="DN1" s="20" t="s">
        <v>280</v>
      </c>
      <c r="DO1" s="20" t="s">
        <v>281</v>
      </c>
      <c r="DP1" s="20" t="s">
        <v>282</v>
      </c>
      <c r="DQ1" s="20" t="s">
        <v>283</v>
      </c>
      <c r="DR1" s="20" t="s">
        <v>273</v>
      </c>
      <c r="DS1" s="20" t="s">
        <v>285</v>
      </c>
      <c r="DT1" s="20" t="s">
        <v>286</v>
      </c>
      <c r="DU1" s="20" t="s">
        <v>287</v>
      </c>
      <c r="DV1" s="20" t="s">
        <v>288</v>
      </c>
      <c r="DW1" s="20" t="s">
        <v>289</v>
      </c>
      <c r="DX1" s="20" t="s">
        <v>290</v>
      </c>
      <c r="DY1" s="20" t="s">
        <v>291</v>
      </c>
      <c r="DZ1" s="20" t="s">
        <v>292</v>
      </c>
      <c r="EA1" s="20" t="s">
        <v>293</v>
      </c>
      <c r="EB1" s="20" t="s">
        <v>294</v>
      </c>
      <c r="EC1" s="20" t="s">
        <v>295</v>
      </c>
      <c r="ED1" s="20" t="s">
        <v>296</v>
      </c>
      <c r="EE1" s="20" t="s">
        <v>297</v>
      </c>
      <c r="EF1" s="20" t="s">
        <v>298</v>
      </c>
      <c r="EG1" s="20" t="s">
        <v>299</v>
      </c>
      <c r="EH1" s="20" t="s">
        <v>300</v>
      </c>
      <c r="EI1" s="20" t="s">
        <v>301</v>
      </c>
      <c r="EJ1" s="20" t="s">
        <v>302</v>
      </c>
      <c r="EK1" s="20" t="s">
        <v>303</v>
      </c>
    </row>
    <row r="2" spans="1:141" ht="13.5" thickBot="1" x14ac:dyDescent="0.25">
      <c r="M2" s="12" t="s">
        <v>304</v>
      </c>
      <c r="N2" t="s">
        <v>269</v>
      </c>
      <c r="O2" t="s">
        <v>270</v>
      </c>
      <c r="P2" s="12" t="s">
        <v>271</v>
      </c>
      <c r="Q2" s="12" t="s">
        <v>272</v>
      </c>
      <c r="R2" s="20" t="s">
        <v>305</v>
      </c>
      <c r="S2" s="20" t="s">
        <v>306</v>
      </c>
      <c r="T2" s="20" t="s">
        <v>307</v>
      </c>
      <c r="U2" s="20" t="s">
        <v>308</v>
      </c>
      <c r="V2" s="20" t="s">
        <v>309</v>
      </c>
      <c r="W2" s="20" t="s">
        <v>310</v>
      </c>
      <c r="X2" s="20" t="s">
        <v>311</v>
      </c>
      <c r="Y2" s="116" t="s">
        <v>312</v>
      </c>
      <c r="Z2" s="20" t="s">
        <v>313</v>
      </c>
      <c r="AA2" s="116" t="s">
        <v>314</v>
      </c>
      <c r="AB2" s="20" t="s">
        <v>315</v>
      </c>
      <c r="AC2" s="20" t="s">
        <v>316</v>
      </c>
      <c r="AD2" s="20" t="s">
        <v>317</v>
      </c>
      <c r="AE2" s="20" t="s">
        <v>318</v>
      </c>
      <c r="AF2" s="20" t="s">
        <v>319</v>
      </c>
      <c r="AG2" s="20" t="s">
        <v>320</v>
      </c>
      <c r="AH2" s="20" t="s">
        <v>321</v>
      </c>
      <c r="AI2" s="20" t="s">
        <v>322</v>
      </c>
      <c r="AJ2" s="20" t="s">
        <v>323</v>
      </c>
      <c r="AK2" s="20" t="s">
        <v>324</v>
      </c>
      <c r="AL2" s="116" t="s">
        <v>325</v>
      </c>
      <c r="AM2" s="116" t="s">
        <v>326</v>
      </c>
      <c r="AN2" s="116" t="s">
        <v>312</v>
      </c>
      <c r="AO2" s="20" t="s">
        <v>327</v>
      </c>
      <c r="AP2" s="20" t="s">
        <v>328</v>
      </c>
      <c r="AQ2" s="20" t="s">
        <v>329</v>
      </c>
      <c r="AR2" s="20" t="s">
        <v>330</v>
      </c>
      <c r="AS2" s="20" t="s">
        <v>331</v>
      </c>
      <c r="AT2" s="20" t="s">
        <v>332</v>
      </c>
      <c r="AU2" s="20" t="s">
        <v>333</v>
      </c>
      <c r="AV2" s="116" t="s">
        <v>334</v>
      </c>
      <c r="AW2" s="20" t="s">
        <v>305</v>
      </c>
      <c r="AX2" s="20" t="s">
        <v>306</v>
      </c>
      <c r="AY2" s="20" t="s">
        <v>307</v>
      </c>
      <c r="AZ2" s="20" t="s">
        <v>308</v>
      </c>
      <c r="BA2" s="20" t="s">
        <v>309</v>
      </c>
      <c r="BB2" s="20" t="s">
        <v>310</v>
      </c>
      <c r="BC2" s="20" t="s">
        <v>311</v>
      </c>
      <c r="BD2" s="116" t="s">
        <v>312</v>
      </c>
      <c r="BE2" s="20" t="s">
        <v>313</v>
      </c>
      <c r="BF2" s="116" t="s">
        <v>314</v>
      </c>
      <c r="BG2" s="20" t="s">
        <v>315</v>
      </c>
      <c r="BH2" s="20" t="s">
        <v>316</v>
      </c>
      <c r="BI2" s="20" t="s">
        <v>317</v>
      </c>
      <c r="BJ2" s="20" t="s">
        <v>318</v>
      </c>
      <c r="BK2" s="20" t="s">
        <v>319</v>
      </c>
      <c r="BL2" s="20" t="s">
        <v>320</v>
      </c>
      <c r="BM2" s="20" t="s">
        <v>321</v>
      </c>
      <c r="BN2" s="20" t="s">
        <v>322</v>
      </c>
      <c r="BO2" s="20" t="s">
        <v>323</v>
      </c>
      <c r="BP2" s="20" t="s">
        <v>324</v>
      </c>
      <c r="BQ2" s="116" t="s">
        <v>325</v>
      </c>
      <c r="BR2" s="116" t="s">
        <v>326</v>
      </c>
      <c r="BS2" s="116" t="s">
        <v>312</v>
      </c>
      <c r="BT2" s="20" t="s">
        <v>327</v>
      </c>
      <c r="BU2" s="20" t="s">
        <v>328</v>
      </c>
      <c r="BV2" s="20" t="s">
        <v>329</v>
      </c>
      <c r="BW2" s="20" t="s">
        <v>330</v>
      </c>
      <c r="BX2" s="20" t="s">
        <v>331</v>
      </c>
      <c r="BY2" s="20" t="s">
        <v>332</v>
      </c>
      <c r="BZ2" s="20" t="s">
        <v>333</v>
      </c>
      <c r="CA2" s="116" t="s">
        <v>334</v>
      </c>
      <c r="CB2" s="20" t="s">
        <v>305</v>
      </c>
      <c r="CC2" s="20" t="s">
        <v>306</v>
      </c>
      <c r="CD2" s="20" t="s">
        <v>307</v>
      </c>
      <c r="CE2" s="20" t="s">
        <v>308</v>
      </c>
      <c r="CF2" s="20" t="s">
        <v>309</v>
      </c>
      <c r="CG2" s="20" t="s">
        <v>310</v>
      </c>
      <c r="CH2" s="20" t="s">
        <v>311</v>
      </c>
      <c r="CI2" s="116" t="s">
        <v>312</v>
      </c>
      <c r="CJ2" s="20" t="s">
        <v>313</v>
      </c>
      <c r="CK2" s="116" t="s">
        <v>314</v>
      </c>
      <c r="CL2" s="20" t="s">
        <v>315</v>
      </c>
      <c r="CM2" s="20" t="s">
        <v>316</v>
      </c>
      <c r="CN2" s="20" t="s">
        <v>317</v>
      </c>
      <c r="CO2" s="20" t="s">
        <v>318</v>
      </c>
      <c r="CP2" s="20" t="s">
        <v>319</v>
      </c>
      <c r="CQ2" s="20" t="s">
        <v>320</v>
      </c>
      <c r="CR2" s="20" t="s">
        <v>321</v>
      </c>
      <c r="CS2" s="20" t="s">
        <v>322</v>
      </c>
      <c r="CT2" s="20" t="s">
        <v>323</v>
      </c>
      <c r="CU2" s="20" t="s">
        <v>324</v>
      </c>
      <c r="CV2" s="116" t="s">
        <v>325</v>
      </c>
      <c r="CW2" s="116" t="s">
        <v>326</v>
      </c>
      <c r="CX2" s="116" t="s">
        <v>312</v>
      </c>
      <c r="CY2" s="20" t="s">
        <v>327</v>
      </c>
      <c r="CZ2" s="20" t="s">
        <v>328</v>
      </c>
      <c r="DA2" s="20" t="s">
        <v>329</v>
      </c>
      <c r="DB2" s="20" t="s">
        <v>330</v>
      </c>
      <c r="DC2" s="20" t="s">
        <v>331</v>
      </c>
      <c r="DD2" s="20" t="s">
        <v>332</v>
      </c>
      <c r="DE2" s="20" t="s">
        <v>333</v>
      </c>
      <c r="DF2" s="116" t="s">
        <v>334</v>
      </c>
      <c r="DG2" s="20" t="s">
        <v>305</v>
      </c>
      <c r="DH2" s="20" t="s">
        <v>306</v>
      </c>
      <c r="DI2" s="20" t="s">
        <v>307</v>
      </c>
      <c r="DJ2" s="20" t="s">
        <v>308</v>
      </c>
      <c r="DK2" s="20" t="s">
        <v>309</v>
      </c>
      <c r="DL2" s="20" t="s">
        <v>310</v>
      </c>
      <c r="DM2" s="20" t="s">
        <v>311</v>
      </c>
      <c r="DN2" s="116" t="s">
        <v>312</v>
      </c>
      <c r="DO2" s="20" t="s">
        <v>313</v>
      </c>
      <c r="DP2" s="116" t="s">
        <v>314</v>
      </c>
      <c r="DQ2" s="20" t="s">
        <v>315</v>
      </c>
      <c r="DR2" s="20" t="s">
        <v>316</v>
      </c>
      <c r="DS2" s="20" t="s">
        <v>317</v>
      </c>
      <c r="DT2" s="20" t="s">
        <v>318</v>
      </c>
      <c r="DU2" s="20" t="s">
        <v>319</v>
      </c>
      <c r="DV2" s="20" t="s">
        <v>320</v>
      </c>
      <c r="DW2" s="20" t="s">
        <v>321</v>
      </c>
      <c r="DX2" s="20" t="s">
        <v>322</v>
      </c>
      <c r="DY2" s="20" t="s">
        <v>323</v>
      </c>
      <c r="DZ2" s="20" t="s">
        <v>324</v>
      </c>
      <c r="EA2" s="116" t="s">
        <v>325</v>
      </c>
      <c r="EB2" s="116" t="s">
        <v>326</v>
      </c>
      <c r="EC2" s="116" t="s">
        <v>312</v>
      </c>
      <c r="ED2" s="20" t="s">
        <v>327</v>
      </c>
      <c r="EE2" s="20" t="s">
        <v>328</v>
      </c>
      <c r="EF2" s="20" t="s">
        <v>329</v>
      </c>
      <c r="EG2" s="20" t="s">
        <v>330</v>
      </c>
      <c r="EH2" s="20" t="s">
        <v>331</v>
      </c>
      <c r="EI2" s="20" t="s">
        <v>332</v>
      </c>
      <c r="EJ2" s="20" t="s">
        <v>333</v>
      </c>
      <c r="EK2" s="116" t="s">
        <v>334</v>
      </c>
    </row>
    <row r="3" spans="1:141" ht="13.5" thickBot="1" x14ac:dyDescent="0.25">
      <c r="A3" t="s">
        <v>26</v>
      </c>
      <c r="B3" s="117" t="s">
        <v>335</v>
      </c>
      <c r="C3" s="117" t="s">
        <v>336</v>
      </c>
      <c r="D3" s="117" t="s">
        <v>337</v>
      </c>
      <c r="E3" s="117" t="s">
        <v>338</v>
      </c>
      <c r="F3" s="118" t="s">
        <v>339</v>
      </c>
      <c r="G3" s="118" t="s">
        <v>340</v>
      </c>
      <c r="H3" s="118" t="s">
        <v>341</v>
      </c>
      <c r="I3" s="118" t="s">
        <v>342</v>
      </c>
      <c r="J3" s="117" t="s">
        <v>343</v>
      </c>
      <c r="K3" s="117" t="s">
        <v>344</v>
      </c>
      <c r="L3" s="117" t="s">
        <v>345</v>
      </c>
      <c r="M3" s="117" t="s">
        <v>346</v>
      </c>
      <c r="N3" s="117" t="s">
        <v>347</v>
      </c>
      <c r="O3" s="117" t="s">
        <v>348</v>
      </c>
      <c r="P3" s="117" t="s">
        <v>349</v>
      </c>
      <c r="Q3" s="117" t="s">
        <v>350</v>
      </c>
      <c r="R3" s="20" t="s">
        <v>351</v>
      </c>
      <c r="S3" s="20" t="s">
        <v>352</v>
      </c>
      <c r="T3" s="20" t="s">
        <v>353</v>
      </c>
      <c r="U3" s="20" t="s">
        <v>354</v>
      </c>
      <c r="V3" s="20" t="s">
        <v>355</v>
      </c>
      <c r="W3" s="20" t="s">
        <v>356</v>
      </c>
      <c r="X3" s="20" t="s">
        <v>357</v>
      </c>
      <c r="Y3" s="116" t="s">
        <v>358</v>
      </c>
      <c r="Z3" s="20" t="s">
        <v>359</v>
      </c>
      <c r="AA3" s="116" t="s">
        <v>360</v>
      </c>
      <c r="AB3" s="20" t="s">
        <v>361</v>
      </c>
      <c r="AC3" s="20" t="s">
        <v>362</v>
      </c>
      <c r="AD3" s="20" t="s">
        <v>363</v>
      </c>
      <c r="AE3" s="20" t="s">
        <v>364</v>
      </c>
      <c r="AF3" s="20" t="s">
        <v>365</v>
      </c>
      <c r="AG3" s="20" t="s">
        <v>366</v>
      </c>
      <c r="AH3" s="20" t="s">
        <v>367</v>
      </c>
      <c r="AI3" s="20" t="s">
        <v>368</v>
      </c>
      <c r="AJ3" s="20" t="s">
        <v>369</v>
      </c>
      <c r="AK3" s="20" t="s">
        <v>370</v>
      </c>
      <c r="AL3" s="116" t="s">
        <v>371</v>
      </c>
      <c r="AM3" s="116" t="s">
        <v>372</v>
      </c>
      <c r="AN3" s="116" t="s">
        <v>358</v>
      </c>
      <c r="AO3" s="20" t="s">
        <v>373</v>
      </c>
      <c r="AP3" s="20" t="s">
        <v>374</v>
      </c>
      <c r="AQ3" s="20" t="s">
        <v>375</v>
      </c>
      <c r="AR3" s="20" t="s">
        <v>376</v>
      </c>
      <c r="AS3" s="20" t="s">
        <v>377</v>
      </c>
      <c r="AT3" s="20" t="s">
        <v>378</v>
      </c>
      <c r="AU3" s="20" t="s">
        <v>379</v>
      </c>
      <c r="AV3" s="116" t="s">
        <v>380</v>
      </c>
      <c r="AW3" s="20" t="s">
        <v>381</v>
      </c>
      <c r="AX3" s="20" t="s">
        <v>382</v>
      </c>
      <c r="AY3" s="20" t="s">
        <v>383</v>
      </c>
      <c r="AZ3" s="20" t="s">
        <v>384</v>
      </c>
      <c r="BA3" s="20" t="s">
        <v>385</v>
      </c>
      <c r="BB3" s="20" t="s">
        <v>386</v>
      </c>
      <c r="BC3" s="20" t="s">
        <v>387</v>
      </c>
      <c r="BD3" s="116" t="s">
        <v>388</v>
      </c>
      <c r="BE3" s="20" t="s">
        <v>389</v>
      </c>
      <c r="BF3" s="116" t="s">
        <v>390</v>
      </c>
      <c r="BG3" s="20" t="s">
        <v>391</v>
      </c>
      <c r="BH3" s="20" t="s">
        <v>392</v>
      </c>
      <c r="BI3" s="20" t="s">
        <v>393</v>
      </c>
      <c r="BJ3" s="20" t="s">
        <v>394</v>
      </c>
      <c r="BK3" s="20" t="s">
        <v>395</v>
      </c>
      <c r="BL3" s="20" t="s">
        <v>396</v>
      </c>
      <c r="BM3" s="20" t="s">
        <v>397</v>
      </c>
      <c r="BN3" s="20" t="s">
        <v>398</v>
      </c>
      <c r="BO3" s="20" t="s">
        <v>399</v>
      </c>
      <c r="BP3" s="20" t="s">
        <v>400</v>
      </c>
      <c r="BQ3" s="116" t="s">
        <v>401</v>
      </c>
      <c r="BR3" s="116" t="s">
        <v>402</v>
      </c>
      <c r="BS3" s="116" t="s">
        <v>388</v>
      </c>
      <c r="BT3" s="20" t="s">
        <v>403</v>
      </c>
      <c r="BU3" s="20" t="s">
        <v>404</v>
      </c>
      <c r="BV3" s="20" t="s">
        <v>405</v>
      </c>
      <c r="BW3" s="20" t="s">
        <v>406</v>
      </c>
      <c r="BX3" s="20" t="s">
        <v>407</v>
      </c>
      <c r="BY3" s="20" t="s">
        <v>408</v>
      </c>
      <c r="BZ3" s="20" t="s">
        <v>409</v>
      </c>
      <c r="CA3" s="116" t="s">
        <v>410</v>
      </c>
      <c r="CB3" s="20" t="s">
        <v>411</v>
      </c>
      <c r="CC3" s="20" t="s">
        <v>412</v>
      </c>
      <c r="CD3" s="20" t="s">
        <v>413</v>
      </c>
      <c r="CE3" s="20" t="s">
        <v>414</v>
      </c>
      <c r="CF3" s="20" t="s">
        <v>415</v>
      </c>
      <c r="CG3" s="20" t="s">
        <v>416</v>
      </c>
      <c r="CH3" s="20" t="s">
        <v>417</v>
      </c>
      <c r="CI3" s="116" t="s">
        <v>418</v>
      </c>
      <c r="CJ3" s="20" t="s">
        <v>419</v>
      </c>
      <c r="CK3" s="116" t="s">
        <v>420</v>
      </c>
      <c r="CL3" s="20" t="s">
        <v>421</v>
      </c>
      <c r="CM3" s="20" t="s">
        <v>422</v>
      </c>
      <c r="CN3" s="20" t="s">
        <v>423</v>
      </c>
      <c r="CO3" s="20" t="s">
        <v>424</v>
      </c>
      <c r="CP3" s="20" t="s">
        <v>425</v>
      </c>
      <c r="CQ3" s="20" t="s">
        <v>426</v>
      </c>
      <c r="CR3" s="20" t="s">
        <v>427</v>
      </c>
      <c r="CS3" s="20" t="s">
        <v>428</v>
      </c>
      <c r="CT3" s="20" t="s">
        <v>429</v>
      </c>
      <c r="CU3" s="20" t="s">
        <v>430</v>
      </c>
      <c r="CV3" s="116" t="s">
        <v>431</v>
      </c>
      <c r="CW3" s="116" t="s">
        <v>432</v>
      </c>
      <c r="CX3" s="116" t="s">
        <v>418</v>
      </c>
      <c r="CY3" s="20" t="s">
        <v>433</v>
      </c>
      <c r="CZ3" s="20" t="s">
        <v>434</v>
      </c>
      <c r="DA3" s="20" t="s">
        <v>435</v>
      </c>
      <c r="DB3" s="20" t="s">
        <v>436</v>
      </c>
      <c r="DC3" s="20" t="s">
        <v>437</v>
      </c>
      <c r="DD3" s="20" t="s">
        <v>438</v>
      </c>
      <c r="DE3" s="20" t="s">
        <v>439</v>
      </c>
      <c r="DF3" s="116" t="s">
        <v>440</v>
      </c>
      <c r="DG3" s="20" t="s">
        <v>441</v>
      </c>
      <c r="DH3" s="20" t="s">
        <v>442</v>
      </c>
      <c r="DI3" s="20" t="s">
        <v>443</v>
      </c>
      <c r="DJ3" s="20" t="s">
        <v>444</v>
      </c>
      <c r="DK3" s="20" t="s">
        <v>445</v>
      </c>
      <c r="DL3" s="20" t="s">
        <v>446</v>
      </c>
      <c r="DM3" s="20" t="s">
        <v>447</v>
      </c>
      <c r="DN3" s="116" t="s">
        <v>448</v>
      </c>
      <c r="DO3" s="20" t="s">
        <v>449</v>
      </c>
      <c r="DP3" s="116" t="s">
        <v>450</v>
      </c>
      <c r="DQ3" s="20" t="s">
        <v>451</v>
      </c>
      <c r="DR3" s="20" t="s">
        <v>452</v>
      </c>
      <c r="DS3" s="20" t="s">
        <v>453</v>
      </c>
      <c r="DT3" s="20" t="s">
        <v>454</v>
      </c>
      <c r="DU3" s="20" t="s">
        <v>455</v>
      </c>
      <c r="DV3" s="20" t="s">
        <v>456</v>
      </c>
      <c r="DW3" s="20" t="s">
        <v>457</v>
      </c>
      <c r="DX3" s="20" t="s">
        <v>458</v>
      </c>
      <c r="DY3" s="20" t="s">
        <v>459</v>
      </c>
      <c r="DZ3" s="20" t="s">
        <v>460</v>
      </c>
      <c r="EA3" s="116" t="s">
        <v>461</v>
      </c>
      <c r="EB3" s="116" t="s">
        <v>462</v>
      </c>
      <c r="EC3" s="116" t="s">
        <v>448</v>
      </c>
      <c r="ED3" s="20" t="s">
        <v>463</v>
      </c>
      <c r="EE3" s="20" t="s">
        <v>464</v>
      </c>
      <c r="EF3" s="20" t="s">
        <v>465</v>
      </c>
      <c r="EG3" s="20" t="s">
        <v>466</v>
      </c>
      <c r="EH3" s="20" t="s">
        <v>467</v>
      </c>
      <c r="EI3" s="20" t="s">
        <v>468</v>
      </c>
      <c r="EJ3" s="20" t="s">
        <v>469</v>
      </c>
      <c r="EK3" s="116" t="s">
        <v>470</v>
      </c>
    </row>
    <row r="4" spans="1:141" x14ac:dyDescent="0.2">
      <c r="A4">
        <v>0</v>
      </c>
      <c r="B4" s="9">
        <v>0</v>
      </c>
      <c r="C4" s="9">
        <v>0</v>
      </c>
      <c r="D4" s="9">
        <v>0</v>
      </c>
      <c r="E4" s="9">
        <v>0</v>
      </c>
      <c r="F4" s="9">
        <v>0</v>
      </c>
      <c r="G4" s="9">
        <v>0</v>
      </c>
      <c r="H4" s="9">
        <v>0</v>
      </c>
      <c r="I4" s="9">
        <v>0</v>
      </c>
      <c r="J4" s="9">
        <v>0</v>
      </c>
      <c r="K4" s="121">
        <v>0</v>
      </c>
      <c r="L4" s="9">
        <v>0</v>
      </c>
      <c r="M4" s="9">
        <v>0</v>
      </c>
      <c r="N4" s="9">
        <v>0</v>
      </c>
      <c r="O4" s="9">
        <v>0</v>
      </c>
      <c r="P4" s="9">
        <v>0</v>
      </c>
      <c r="Q4" s="9">
        <v>0</v>
      </c>
      <c r="R4" s="15">
        <v>0</v>
      </c>
      <c r="S4" s="9">
        <v>0</v>
      </c>
      <c r="T4" s="9">
        <v>0</v>
      </c>
      <c r="U4" s="9">
        <v>0</v>
      </c>
      <c r="V4" s="9">
        <v>0</v>
      </c>
      <c r="W4" s="9">
        <v>0</v>
      </c>
      <c r="X4" s="9">
        <v>0</v>
      </c>
      <c r="Y4" s="9">
        <v>0</v>
      </c>
      <c r="Z4" s="9">
        <v>0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9">
        <v>0</v>
      </c>
      <c r="AH4" s="9">
        <v>0</v>
      </c>
      <c r="AI4" s="9">
        <v>0</v>
      </c>
      <c r="AJ4" s="9">
        <v>0</v>
      </c>
      <c r="AK4" s="9">
        <v>0</v>
      </c>
      <c r="AL4" s="9">
        <v>0</v>
      </c>
      <c r="AM4" s="9">
        <v>0</v>
      </c>
      <c r="AN4" s="9">
        <v>0</v>
      </c>
      <c r="AO4" s="9">
        <v>0</v>
      </c>
      <c r="AP4" s="9">
        <v>0</v>
      </c>
      <c r="AQ4" s="9">
        <v>0</v>
      </c>
      <c r="AR4" s="9">
        <v>0</v>
      </c>
      <c r="AS4" s="9">
        <v>0</v>
      </c>
      <c r="AT4" s="9">
        <v>0</v>
      </c>
      <c r="AU4" s="9">
        <v>0</v>
      </c>
      <c r="AV4" s="9">
        <v>0</v>
      </c>
      <c r="AW4" s="15">
        <v>0</v>
      </c>
      <c r="AX4" s="9">
        <v>0</v>
      </c>
      <c r="AY4" s="9">
        <v>0</v>
      </c>
      <c r="AZ4" s="9">
        <v>0</v>
      </c>
      <c r="BA4" s="9">
        <v>0</v>
      </c>
      <c r="BB4" s="9">
        <v>0</v>
      </c>
      <c r="BC4" s="9">
        <v>0</v>
      </c>
      <c r="BD4" s="9">
        <v>0</v>
      </c>
      <c r="BE4" s="9">
        <v>0</v>
      </c>
      <c r="BF4" s="9">
        <v>0</v>
      </c>
      <c r="BG4" s="9">
        <v>0</v>
      </c>
      <c r="BH4" s="9">
        <v>0</v>
      </c>
      <c r="BI4" s="9">
        <v>0</v>
      </c>
      <c r="BJ4" s="9">
        <v>0</v>
      </c>
      <c r="BK4" s="9">
        <v>0</v>
      </c>
      <c r="BL4" s="9">
        <v>0</v>
      </c>
      <c r="BM4" s="9">
        <v>0</v>
      </c>
      <c r="BN4" s="9">
        <v>0</v>
      </c>
      <c r="BO4" s="9">
        <v>0</v>
      </c>
      <c r="BP4" s="9">
        <v>0</v>
      </c>
      <c r="BQ4" s="9">
        <v>0</v>
      </c>
      <c r="BR4" s="9">
        <v>0</v>
      </c>
      <c r="BS4" s="9">
        <v>0</v>
      </c>
      <c r="BT4" s="9">
        <v>0</v>
      </c>
      <c r="BU4" s="9">
        <v>0</v>
      </c>
      <c r="BV4" s="9">
        <v>0</v>
      </c>
      <c r="BW4" s="9">
        <v>0</v>
      </c>
      <c r="BX4" s="9">
        <v>0</v>
      </c>
      <c r="BY4" s="9">
        <v>0</v>
      </c>
      <c r="BZ4" s="9">
        <v>0</v>
      </c>
      <c r="CA4" s="9">
        <v>0</v>
      </c>
      <c r="CB4" s="9">
        <v>0</v>
      </c>
      <c r="CC4" s="9">
        <v>0</v>
      </c>
      <c r="CD4" s="9">
        <v>0</v>
      </c>
      <c r="CE4" s="9">
        <v>0</v>
      </c>
      <c r="CF4" s="9">
        <v>0</v>
      </c>
      <c r="CG4" s="9">
        <v>0</v>
      </c>
      <c r="CH4" s="9">
        <v>0</v>
      </c>
      <c r="CI4" s="9">
        <v>0</v>
      </c>
      <c r="CJ4" s="9">
        <v>0</v>
      </c>
      <c r="CK4" s="9">
        <v>0</v>
      </c>
      <c r="CL4" s="9">
        <v>0</v>
      </c>
      <c r="CM4" s="9">
        <v>0</v>
      </c>
      <c r="CN4" s="9">
        <v>0</v>
      </c>
      <c r="CO4" s="9">
        <v>0</v>
      </c>
      <c r="CP4" s="9">
        <v>0</v>
      </c>
      <c r="CQ4" s="9">
        <v>0</v>
      </c>
      <c r="CR4" s="9">
        <v>0</v>
      </c>
      <c r="CS4" s="9">
        <v>0</v>
      </c>
      <c r="CT4" s="9">
        <v>0</v>
      </c>
      <c r="CU4" s="9">
        <v>0</v>
      </c>
      <c r="CV4" s="9">
        <v>0</v>
      </c>
      <c r="CW4" s="9">
        <v>0</v>
      </c>
      <c r="CX4" s="9">
        <v>0</v>
      </c>
      <c r="CY4" s="9">
        <v>0</v>
      </c>
      <c r="CZ4" s="9">
        <v>0</v>
      </c>
      <c r="DA4" s="9">
        <v>0</v>
      </c>
      <c r="DB4" s="9">
        <v>0</v>
      </c>
      <c r="DC4" s="9">
        <v>0</v>
      </c>
      <c r="DD4" s="9">
        <v>0</v>
      </c>
      <c r="DE4" s="9">
        <v>0</v>
      </c>
      <c r="DF4" s="9">
        <v>0</v>
      </c>
      <c r="DG4" s="9">
        <v>0</v>
      </c>
      <c r="DH4" s="9">
        <v>0</v>
      </c>
      <c r="DI4" s="9">
        <v>0</v>
      </c>
      <c r="DJ4" s="9">
        <v>0</v>
      </c>
      <c r="DK4" s="9">
        <v>0</v>
      </c>
      <c r="DL4" s="9">
        <v>0</v>
      </c>
      <c r="DM4" s="9">
        <v>0</v>
      </c>
      <c r="DN4" s="9">
        <v>0</v>
      </c>
      <c r="DO4" s="9">
        <v>0</v>
      </c>
      <c r="DP4" s="9">
        <v>0</v>
      </c>
      <c r="DQ4" s="9">
        <v>0</v>
      </c>
      <c r="DR4" s="9">
        <v>0</v>
      </c>
      <c r="DS4" s="9">
        <v>0</v>
      </c>
      <c r="DT4" s="9">
        <v>0</v>
      </c>
      <c r="DU4" s="9">
        <v>0</v>
      </c>
      <c r="DV4" s="9">
        <v>0</v>
      </c>
      <c r="DW4" s="9">
        <v>0</v>
      </c>
      <c r="DX4" s="9">
        <v>0</v>
      </c>
      <c r="DY4" s="9">
        <v>0</v>
      </c>
      <c r="DZ4" s="9">
        <v>0</v>
      </c>
      <c r="EA4" s="9">
        <v>0</v>
      </c>
      <c r="EB4" s="9">
        <v>0</v>
      </c>
      <c r="EC4" s="9">
        <v>0</v>
      </c>
      <c r="ED4" s="9">
        <v>0</v>
      </c>
      <c r="EE4" s="9">
        <v>0</v>
      </c>
      <c r="EF4" s="9">
        <v>0</v>
      </c>
      <c r="EG4" s="9">
        <v>0</v>
      </c>
      <c r="EH4" s="9">
        <v>0</v>
      </c>
      <c r="EI4" s="9">
        <v>0</v>
      </c>
      <c r="EJ4" s="9">
        <v>0</v>
      </c>
      <c r="EK4" s="9">
        <v>0</v>
      </c>
    </row>
    <row r="5" spans="1:141" x14ac:dyDescent="0.2">
      <c r="A5">
        <v>1</v>
      </c>
      <c r="B5" s="9">
        <v>1.7000000000000001E-4</v>
      </c>
      <c r="C5" s="9">
        <v>3.4813529922483166E-3</v>
      </c>
      <c r="D5" s="9">
        <v>2.1999999999999998E-4</v>
      </c>
      <c r="E5" s="9">
        <v>2.8000000000000003E-4</v>
      </c>
      <c r="F5" s="9">
        <v>5.0724637681159423E-4</v>
      </c>
      <c r="G5" s="9">
        <v>2E-3</v>
      </c>
      <c r="H5" s="9">
        <v>4.4000000000000007E-4</v>
      </c>
      <c r="I5" s="9">
        <v>5.0000000000000001E-4</v>
      </c>
      <c r="J5" s="9">
        <v>1E-3</v>
      </c>
      <c r="K5" s="121">
        <v>4.5000000000000005E-3</v>
      </c>
      <c r="L5" s="9">
        <v>1E-3</v>
      </c>
      <c r="M5" s="9">
        <v>1E-3</v>
      </c>
      <c r="N5" s="9">
        <v>1E-3</v>
      </c>
      <c r="O5" s="9">
        <v>7.1999999999999998E-3</v>
      </c>
      <c r="P5" s="9">
        <v>9.2000000000000003E-4</v>
      </c>
      <c r="Q5" s="9">
        <v>8.0000000000000004E-4</v>
      </c>
      <c r="R5" s="9">
        <v>2.1263902000000002E-3</v>
      </c>
      <c r="S5" s="9">
        <v>1.9222246000000001E-3</v>
      </c>
      <c r="T5" s="9">
        <v>3.2847275999999996E-3</v>
      </c>
      <c r="U5" s="9">
        <v>2.0263880000000001E-3</v>
      </c>
      <c r="V5" s="9">
        <v>2.7819473E-3</v>
      </c>
      <c r="W5" s="9">
        <v>4.5333287000000003E-3</v>
      </c>
      <c r="X5" s="9">
        <v>4.1972229000000003E-3</v>
      </c>
      <c r="Y5" s="9">
        <v>3.9833328000000003E-3</v>
      </c>
      <c r="Z5" s="9">
        <v>2.8583381000000002E-3</v>
      </c>
      <c r="AA5" s="9">
        <v>3.0500036000000001E-3</v>
      </c>
      <c r="AB5" s="9">
        <v>4.6125042E-3</v>
      </c>
      <c r="AC5" s="9">
        <v>2.4791682E-3</v>
      </c>
      <c r="AD5" s="9">
        <v>3.7166721000000003E-3</v>
      </c>
      <c r="AE5" s="9">
        <v>1.8791662000000001E-3</v>
      </c>
      <c r="AF5" s="9">
        <v>2.4236107999999999E-3</v>
      </c>
      <c r="AG5" s="9">
        <v>1.9388891999999999E-3</v>
      </c>
      <c r="AH5" s="9">
        <v>3.2861068999999999E-3</v>
      </c>
      <c r="AI5" s="9">
        <v>2.6680544000000001E-3</v>
      </c>
      <c r="AJ5" s="9">
        <v>2.0138893000000001E-3</v>
      </c>
      <c r="AK5" s="9">
        <v>3.4708326999999999E-3</v>
      </c>
      <c r="AL5" s="9">
        <v>4.9708261999999994E-3</v>
      </c>
      <c r="AM5" s="9">
        <v>4.3444505000000003E-3</v>
      </c>
      <c r="AN5" s="9">
        <v>6.044448E-3</v>
      </c>
      <c r="AO5" s="9">
        <v>2.4930542999999999E-3</v>
      </c>
      <c r="AP5" s="9">
        <v>2.3583346999999999E-3</v>
      </c>
      <c r="AQ5" s="9">
        <v>3.3527803000000002E-3</v>
      </c>
      <c r="AR5" s="9">
        <v>2.8555547999999996E-3</v>
      </c>
      <c r="AS5" s="9">
        <v>2.8333327000000003E-3</v>
      </c>
      <c r="AT5" s="9">
        <v>6.0152751000000001E-3</v>
      </c>
      <c r="AU5" s="9">
        <v>3.4125029999999999E-3</v>
      </c>
      <c r="AV5" s="9">
        <v>3.9263934000000004E-3</v>
      </c>
      <c r="AW5" s="9">
        <v>1.9069441000000001E-3</v>
      </c>
      <c r="AX5" s="9">
        <v>1.7208332E-3</v>
      </c>
      <c r="AY5" s="9">
        <v>2.9763874000000002E-3</v>
      </c>
      <c r="AZ5" s="9">
        <v>1.7958340000000001E-3</v>
      </c>
      <c r="BA5" s="9">
        <v>2.4402764E-3</v>
      </c>
      <c r="BB5" s="9">
        <v>4.0541663999999998E-3</v>
      </c>
      <c r="BC5" s="9">
        <v>3.6444399000000001E-3</v>
      </c>
      <c r="BD5" s="9">
        <v>3.4875013999999998E-3</v>
      </c>
      <c r="BE5" s="9">
        <v>2.483332E-3</v>
      </c>
      <c r="BF5" s="9">
        <v>2.6791677000000003E-3</v>
      </c>
      <c r="BG5" s="9">
        <v>4.0152814999999996E-3</v>
      </c>
      <c r="BH5" s="9">
        <v>2.186112E-3</v>
      </c>
      <c r="BI5" s="9">
        <v>3.2722232E-3</v>
      </c>
      <c r="BJ5" s="9">
        <v>1.6874998999999999E-3</v>
      </c>
      <c r="BK5" s="9">
        <v>2.1541671000000003E-3</v>
      </c>
      <c r="BL5" s="9">
        <v>1.7125033000000001E-3</v>
      </c>
      <c r="BM5" s="9">
        <v>2.8958303000000004E-3</v>
      </c>
      <c r="BN5" s="9">
        <v>2.3527803000000002E-3</v>
      </c>
      <c r="BO5" s="9">
        <v>1.8319432E-3</v>
      </c>
      <c r="BP5" s="9">
        <v>3.0722207000000003E-3</v>
      </c>
      <c r="BQ5" s="9">
        <v>4.3541639999999998E-3</v>
      </c>
      <c r="BR5" s="9">
        <v>3.7972188E-3</v>
      </c>
      <c r="BS5" s="9">
        <v>5.2069478999999998E-3</v>
      </c>
      <c r="BT5" s="9">
        <v>2.2013915999999998E-3</v>
      </c>
      <c r="BU5" s="9">
        <v>2.0875019999999998E-3</v>
      </c>
      <c r="BV5" s="9">
        <v>2.8972210999999998E-3</v>
      </c>
      <c r="BW5" s="9">
        <v>2.5236115E-3</v>
      </c>
      <c r="BX5" s="9">
        <v>2.5486105999999995E-3</v>
      </c>
      <c r="BY5" s="9">
        <v>5.1805586000000002E-3</v>
      </c>
      <c r="BZ5" s="9">
        <v>3.0152780000000001E-3</v>
      </c>
      <c r="CA5" s="9">
        <v>3.3916646000000002E-3</v>
      </c>
      <c r="CB5" s="9">
        <v>1.6763893E-3</v>
      </c>
      <c r="CC5" s="9">
        <v>1.5111116999999999E-3</v>
      </c>
      <c r="CD5" s="9">
        <v>2.5930583000000002E-3</v>
      </c>
      <c r="CE5" s="9">
        <v>1.5805567999999999E-3</v>
      </c>
      <c r="CF5" s="9">
        <v>2.0944463999999999E-3</v>
      </c>
      <c r="CG5" s="9">
        <v>3.5263856999999997E-3</v>
      </c>
      <c r="CH5" s="9">
        <v>3.1583315000000001E-3</v>
      </c>
      <c r="CI5" s="9">
        <v>3.0208342999999997E-3</v>
      </c>
      <c r="CJ5" s="9">
        <v>2.1736110999999998E-3</v>
      </c>
      <c r="CK5" s="9">
        <v>2.3333362999999998E-3</v>
      </c>
      <c r="CL5" s="9">
        <v>3.4749957999999997E-3</v>
      </c>
      <c r="CM5" s="9">
        <v>1.9013896999999999E-3</v>
      </c>
      <c r="CN5" s="9">
        <v>2.8375014999999998E-3</v>
      </c>
      <c r="CO5" s="9">
        <v>1.4944436999999998E-3</v>
      </c>
      <c r="CP5" s="9">
        <v>1.9180535E-3</v>
      </c>
      <c r="CQ5" s="9">
        <v>1.4944436999999998E-3</v>
      </c>
      <c r="CR5" s="9">
        <v>2.5152788E-3</v>
      </c>
      <c r="CS5" s="9">
        <v>2.0611122E-3</v>
      </c>
      <c r="CT5" s="9">
        <v>1.6374984000000002E-3</v>
      </c>
      <c r="CU5" s="9">
        <v>2.6652758999999998E-3</v>
      </c>
      <c r="CV5" s="9">
        <v>3.7680524999999998E-3</v>
      </c>
      <c r="CW5" s="9">
        <v>3.2847267000000002E-3</v>
      </c>
      <c r="CX5" s="9">
        <v>4.4333421999999999E-3</v>
      </c>
      <c r="CY5" s="9">
        <v>1.9333330000000002E-3</v>
      </c>
      <c r="CZ5" s="9">
        <v>1.830553E-3</v>
      </c>
      <c r="DA5" s="9">
        <v>2.4902773E-3</v>
      </c>
      <c r="DB5" s="9">
        <v>2.2319454000000001E-3</v>
      </c>
      <c r="DC5" s="9">
        <v>2.2597238000000002E-3</v>
      </c>
      <c r="DD5" s="9">
        <v>4.4152789999999994E-3</v>
      </c>
      <c r="DE5" s="9">
        <v>2.6250011000000001E-3</v>
      </c>
      <c r="DF5" s="9">
        <v>2.9124980999999999E-3</v>
      </c>
      <c r="DG5" s="9">
        <v>1.3611128999999999E-3</v>
      </c>
      <c r="DH5" s="9">
        <v>1.2263899999999999E-3</v>
      </c>
      <c r="DI5" s="9">
        <v>2.0874985999999999E-3</v>
      </c>
      <c r="DJ5" s="9">
        <v>1.2888886E-3</v>
      </c>
      <c r="DK5" s="9">
        <v>1.6458324E-3</v>
      </c>
      <c r="DL5" s="9">
        <v>2.8277778999999999E-3</v>
      </c>
      <c r="DM5" s="9">
        <v>2.5208335999999999E-3</v>
      </c>
      <c r="DN5" s="9">
        <v>2.4124996E-3</v>
      </c>
      <c r="DO5" s="9">
        <v>1.7625017000000001E-3</v>
      </c>
      <c r="DP5" s="9">
        <v>1.873612E-3</v>
      </c>
      <c r="DQ5" s="9">
        <v>2.768057E-3</v>
      </c>
      <c r="DR5" s="9">
        <v>1.5263879E-3</v>
      </c>
      <c r="DS5" s="9">
        <v>2.2722235E-3</v>
      </c>
      <c r="DT5" s="9">
        <v>1.226389E-3</v>
      </c>
      <c r="DU5" s="9">
        <v>1.5930584E-3</v>
      </c>
      <c r="DV5" s="9">
        <v>1.2111101000000001E-3</v>
      </c>
      <c r="DW5" s="9">
        <v>2.0180560999999999E-3</v>
      </c>
      <c r="DX5" s="9">
        <v>1.6666684000000002E-3</v>
      </c>
      <c r="DY5" s="9">
        <v>1.3666664E-3</v>
      </c>
      <c r="DZ5" s="9">
        <v>2.1347237000000001E-3</v>
      </c>
      <c r="EA5" s="9">
        <v>3.0111080000000002E-3</v>
      </c>
      <c r="EB5" s="9">
        <v>2.625002E-3</v>
      </c>
      <c r="EC5" s="9">
        <v>3.4666687000000002E-3</v>
      </c>
      <c r="ED5" s="9">
        <v>1.5750015000000001E-3</v>
      </c>
      <c r="EE5" s="9">
        <v>1.4847237999999999E-3</v>
      </c>
      <c r="EF5" s="9">
        <v>1.9763911000000001E-3</v>
      </c>
      <c r="EG5" s="9">
        <v>1.8347221999999999E-3</v>
      </c>
      <c r="EH5" s="9">
        <v>1.8625024000000002E-3</v>
      </c>
      <c r="EI5" s="9">
        <v>3.4500020999999998E-3</v>
      </c>
      <c r="EJ5" s="9">
        <v>2.1111117E-3</v>
      </c>
      <c r="EK5" s="9">
        <v>2.3152800000000003E-3</v>
      </c>
    </row>
    <row r="6" spans="1:141" x14ac:dyDescent="0.2">
      <c r="A6">
        <v>2</v>
      </c>
      <c r="B6" s="9">
        <v>3.4000000000000002E-4</v>
      </c>
      <c r="C6" s="9">
        <v>6.9627059844966331E-3</v>
      </c>
      <c r="D6" s="9">
        <v>4.3999999999999996E-4</v>
      </c>
      <c r="E6" s="9">
        <v>5.6000000000000006E-4</v>
      </c>
      <c r="F6" s="9">
        <v>1.0144927536231885E-3</v>
      </c>
      <c r="G6" s="9">
        <v>4.0000000000000001E-3</v>
      </c>
      <c r="H6" s="9">
        <v>8.8000000000000014E-4</v>
      </c>
      <c r="I6" s="9">
        <v>1E-3</v>
      </c>
      <c r="J6" s="9">
        <v>2E-3</v>
      </c>
      <c r="K6" s="121">
        <v>9.0000000000000011E-3</v>
      </c>
      <c r="L6" s="9">
        <v>2E-3</v>
      </c>
      <c r="M6" s="9">
        <v>2E-3</v>
      </c>
      <c r="N6" s="9">
        <v>2E-3</v>
      </c>
      <c r="O6" s="9">
        <v>1.44E-2</v>
      </c>
      <c r="P6" s="9">
        <v>1.8400000000000001E-3</v>
      </c>
      <c r="Q6" s="9">
        <v>1.6000000000000001E-3</v>
      </c>
      <c r="R6" s="9">
        <v>4.2527804000000004E-3</v>
      </c>
      <c r="S6" s="9">
        <v>3.8444492000000003E-3</v>
      </c>
      <c r="T6" s="9">
        <v>6.5694551999999993E-3</v>
      </c>
      <c r="U6" s="9">
        <v>4.0527760000000001E-3</v>
      </c>
      <c r="V6" s="9">
        <v>5.5638946E-3</v>
      </c>
      <c r="W6" s="9">
        <v>9.0666574000000007E-3</v>
      </c>
      <c r="X6" s="9">
        <v>8.3944458000000007E-3</v>
      </c>
      <c r="Y6" s="9">
        <v>7.9666656000000006E-3</v>
      </c>
      <c r="Z6" s="9">
        <v>5.7166762000000005E-3</v>
      </c>
      <c r="AA6" s="9">
        <v>6.1000072000000002E-3</v>
      </c>
      <c r="AB6" s="9">
        <v>9.2250084E-3</v>
      </c>
      <c r="AC6" s="9">
        <v>4.9583364E-3</v>
      </c>
      <c r="AD6" s="9">
        <v>7.4333442000000007E-3</v>
      </c>
      <c r="AE6" s="9">
        <v>3.7583324000000002E-3</v>
      </c>
      <c r="AF6" s="9">
        <v>4.8472215999999999E-3</v>
      </c>
      <c r="AG6" s="9">
        <v>3.8777783999999998E-3</v>
      </c>
      <c r="AH6" s="9">
        <v>6.5722137999999998E-3</v>
      </c>
      <c r="AI6" s="9">
        <v>5.3361088000000003E-3</v>
      </c>
      <c r="AJ6" s="9">
        <v>4.0277786000000003E-3</v>
      </c>
      <c r="AK6" s="9">
        <v>6.9416653999999998E-3</v>
      </c>
      <c r="AL6" s="9">
        <v>9.9416523999999989E-3</v>
      </c>
      <c r="AM6" s="9">
        <v>8.6889010000000006E-3</v>
      </c>
      <c r="AN6" s="9">
        <v>1.2088896E-2</v>
      </c>
      <c r="AO6" s="9">
        <v>4.9861085999999997E-3</v>
      </c>
      <c r="AP6" s="9">
        <v>4.7166693999999999E-3</v>
      </c>
      <c r="AQ6" s="9">
        <v>6.7055606000000004E-3</v>
      </c>
      <c r="AR6" s="9">
        <v>5.7111095999999991E-3</v>
      </c>
      <c r="AS6" s="9">
        <v>5.6666654000000006E-3</v>
      </c>
      <c r="AT6" s="9">
        <v>1.20305502E-2</v>
      </c>
      <c r="AU6" s="9">
        <v>6.8250059999999998E-3</v>
      </c>
      <c r="AV6" s="9">
        <v>7.8527868000000008E-3</v>
      </c>
      <c r="AW6" s="9">
        <v>3.8138882000000002E-3</v>
      </c>
      <c r="AX6" s="9">
        <v>3.4416664E-3</v>
      </c>
      <c r="AY6" s="9">
        <v>5.9527748000000004E-3</v>
      </c>
      <c r="AZ6" s="9">
        <v>3.5916680000000001E-3</v>
      </c>
      <c r="BA6" s="9">
        <v>4.8805528000000001E-3</v>
      </c>
      <c r="BB6" s="9">
        <v>8.1083327999999996E-3</v>
      </c>
      <c r="BC6" s="9">
        <v>7.2888798000000001E-3</v>
      </c>
      <c r="BD6" s="9">
        <v>6.9750027999999995E-3</v>
      </c>
      <c r="BE6" s="9">
        <v>4.966664E-3</v>
      </c>
      <c r="BF6" s="9">
        <v>5.3583354000000007E-3</v>
      </c>
      <c r="BG6" s="9">
        <v>8.0305629999999992E-3</v>
      </c>
      <c r="BH6" s="9">
        <v>4.3722240000000001E-3</v>
      </c>
      <c r="BI6" s="9">
        <v>6.5444463999999999E-3</v>
      </c>
      <c r="BJ6" s="9">
        <v>3.3749997999999999E-3</v>
      </c>
      <c r="BK6" s="9">
        <v>4.3083342000000005E-3</v>
      </c>
      <c r="BL6" s="9">
        <v>3.4250066000000002E-3</v>
      </c>
      <c r="BM6" s="9">
        <v>5.7916606000000008E-3</v>
      </c>
      <c r="BN6" s="9">
        <v>4.7055606000000003E-3</v>
      </c>
      <c r="BO6" s="9">
        <v>3.6638864E-3</v>
      </c>
      <c r="BP6" s="9">
        <v>6.1444414000000006E-3</v>
      </c>
      <c r="BQ6" s="9">
        <v>8.7083279999999996E-3</v>
      </c>
      <c r="BR6" s="9">
        <v>7.5944376000000001E-3</v>
      </c>
      <c r="BS6" s="9">
        <v>1.04138958E-2</v>
      </c>
      <c r="BT6" s="9">
        <v>4.4027831999999996E-3</v>
      </c>
      <c r="BU6" s="9">
        <v>4.1750039999999995E-3</v>
      </c>
      <c r="BV6" s="9">
        <v>5.7944421999999995E-3</v>
      </c>
      <c r="BW6" s="9">
        <v>5.047223E-3</v>
      </c>
      <c r="BX6" s="9">
        <v>5.0972211999999991E-3</v>
      </c>
      <c r="BY6" s="9">
        <v>1.03611172E-2</v>
      </c>
      <c r="BZ6" s="9">
        <v>6.0305560000000003E-3</v>
      </c>
      <c r="CA6" s="9">
        <v>6.7833292000000003E-3</v>
      </c>
      <c r="CB6" s="9">
        <v>3.3527786E-3</v>
      </c>
      <c r="CC6" s="9">
        <v>3.0222233999999998E-3</v>
      </c>
      <c r="CD6" s="9">
        <v>5.1861166000000004E-3</v>
      </c>
      <c r="CE6" s="9">
        <v>3.1611135999999999E-3</v>
      </c>
      <c r="CF6" s="9">
        <v>4.1888927999999999E-3</v>
      </c>
      <c r="CG6" s="9">
        <v>7.0527713999999995E-3</v>
      </c>
      <c r="CH6" s="9">
        <v>6.3166630000000001E-3</v>
      </c>
      <c r="CI6" s="9">
        <v>6.0416685999999994E-3</v>
      </c>
      <c r="CJ6" s="9">
        <v>4.3472221999999996E-3</v>
      </c>
      <c r="CK6" s="9">
        <v>4.6666725999999995E-3</v>
      </c>
      <c r="CL6" s="9">
        <v>6.9499915999999993E-3</v>
      </c>
      <c r="CM6" s="9">
        <v>3.8027793999999998E-3</v>
      </c>
      <c r="CN6" s="9">
        <v>5.6750029999999996E-3</v>
      </c>
      <c r="CO6" s="9">
        <v>2.9888873999999997E-3</v>
      </c>
      <c r="CP6" s="9">
        <v>3.8361070000000001E-3</v>
      </c>
      <c r="CQ6" s="9">
        <v>2.9888873999999997E-3</v>
      </c>
      <c r="CR6" s="9">
        <v>5.0305575999999999E-3</v>
      </c>
      <c r="CS6" s="9">
        <v>4.1222244E-3</v>
      </c>
      <c r="CT6" s="9">
        <v>3.2749968000000003E-3</v>
      </c>
      <c r="CU6" s="9">
        <v>5.3305517999999996E-3</v>
      </c>
      <c r="CV6" s="9">
        <v>7.5361049999999995E-3</v>
      </c>
      <c r="CW6" s="9">
        <v>6.5694534000000004E-3</v>
      </c>
      <c r="CX6" s="9">
        <v>8.8666843999999998E-3</v>
      </c>
      <c r="CY6" s="9">
        <v>3.8666660000000004E-3</v>
      </c>
      <c r="CZ6" s="9">
        <v>3.6611059999999999E-3</v>
      </c>
      <c r="DA6" s="9">
        <v>4.9805546000000001E-3</v>
      </c>
      <c r="DB6" s="9">
        <v>4.4638908000000001E-3</v>
      </c>
      <c r="DC6" s="9">
        <v>4.5194476000000004E-3</v>
      </c>
      <c r="DD6" s="9">
        <v>8.8305579999999988E-3</v>
      </c>
      <c r="DE6" s="9">
        <v>5.2500022000000002E-3</v>
      </c>
      <c r="DF6" s="9">
        <v>5.8249961999999999E-3</v>
      </c>
      <c r="DG6" s="9">
        <v>2.7222257999999998E-3</v>
      </c>
      <c r="DH6" s="9">
        <v>2.4527799999999999E-3</v>
      </c>
      <c r="DI6" s="9">
        <v>4.1749971999999998E-3</v>
      </c>
      <c r="DJ6" s="9">
        <v>2.5777771999999999E-3</v>
      </c>
      <c r="DK6" s="9">
        <v>3.2916648E-3</v>
      </c>
      <c r="DL6" s="9">
        <v>5.6555557999999999E-3</v>
      </c>
      <c r="DM6" s="9">
        <v>5.0416671999999997E-3</v>
      </c>
      <c r="DN6" s="9">
        <v>4.8249992E-3</v>
      </c>
      <c r="DO6" s="9">
        <v>3.5250034000000002E-3</v>
      </c>
      <c r="DP6" s="9">
        <v>3.747224E-3</v>
      </c>
      <c r="DQ6" s="9">
        <v>5.536114E-3</v>
      </c>
      <c r="DR6" s="9">
        <v>3.0527758E-3</v>
      </c>
      <c r="DS6" s="9">
        <v>4.5444470000000001E-3</v>
      </c>
      <c r="DT6" s="9">
        <v>2.4527780000000001E-3</v>
      </c>
      <c r="DU6" s="9">
        <v>3.1861168E-3</v>
      </c>
      <c r="DV6" s="9">
        <v>2.4222202000000002E-3</v>
      </c>
      <c r="DW6" s="9">
        <v>4.0361121999999998E-3</v>
      </c>
      <c r="DX6" s="9">
        <v>3.3333368000000004E-3</v>
      </c>
      <c r="DY6" s="9">
        <v>2.7333328E-3</v>
      </c>
      <c r="DZ6" s="9">
        <v>4.2694474000000001E-3</v>
      </c>
      <c r="EA6" s="9">
        <v>6.0222160000000004E-3</v>
      </c>
      <c r="EB6" s="9">
        <v>5.250004E-3</v>
      </c>
      <c r="EC6" s="9">
        <v>6.9333374000000005E-3</v>
      </c>
      <c r="ED6" s="9">
        <v>3.1500030000000002E-3</v>
      </c>
      <c r="EE6" s="9">
        <v>2.9694475999999998E-3</v>
      </c>
      <c r="EF6" s="9">
        <v>3.9527822000000002E-3</v>
      </c>
      <c r="EG6" s="9">
        <v>3.6694443999999997E-3</v>
      </c>
      <c r="EH6" s="9">
        <v>3.7250048000000003E-3</v>
      </c>
      <c r="EI6" s="9">
        <v>6.9000041999999996E-3</v>
      </c>
      <c r="EJ6" s="9">
        <v>4.2222233999999999E-3</v>
      </c>
      <c r="EK6" s="9">
        <v>4.6305600000000006E-3</v>
      </c>
    </row>
    <row r="7" spans="1:141" x14ac:dyDescent="0.2">
      <c r="A7">
        <v>3</v>
      </c>
      <c r="B7" s="9">
        <v>5.1000000000000004E-4</v>
      </c>
      <c r="C7" s="9">
        <v>1.044405897674495E-2</v>
      </c>
      <c r="D7" s="9">
        <v>6.6E-4</v>
      </c>
      <c r="E7" s="9">
        <v>8.4000000000000003E-4</v>
      </c>
      <c r="F7" s="9">
        <v>1.5217391304347828E-3</v>
      </c>
      <c r="G7" s="9">
        <v>6.0000000000000001E-3</v>
      </c>
      <c r="H7" s="9">
        <v>1.3200000000000002E-3</v>
      </c>
      <c r="I7" s="9">
        <v>1.5E-3</v>
      </c>
      <c r="J7" s="9">
        <v>3.0000000000000001E-3</v>
      </c>
      <c r="K7" s="121">
        <v>1.35E-2</v>
      </c>
      <c r="L7" s="9">
        <v>3.0000000000000001E-3</v>
      </c>
      <c r="M7" s="9">
        <v>3.0000000000000001E-3</v>
      </c>
      <c r="N7" s="9">
        <v>3.0000000000000001E-3</v>
      </c>
      <c r="O7" s="9">
        <v>2.1599999999999998E-2</v>
      </c>
      <c r="P7" s="9">
        <v>2.7599999999999999E-3</v>
      </c>
      <c r="Q7" s="9">
        <v>2.4000000000000002E-3</v>
      </c>
      <c r="R7" s="9">
        <v>6.3791706000000002E-3</v>
      </c>
      <c r="S7" s="9">
        <v>5.7666738000000002E-3</v>
      </c>
      <c r="T7" s="9">
        <v>9.8541827999999998E-3</v>
      </c>
      <c r="U7" s="9">
        <v>6.0791640000000006E-3</v>
      </c>
      <c r="V7" s="9">
        <v>8.3458418999999995E-3</v>
      </c>
      <c r="W7" s="9">
        <v>1.3599986099999999E-2</v>
      </c>
      <c r="X7" s="9">
        <v>1.2591668699999999E-2</v>
      </c>
      <c r="Y7" s="9">
        <v>1.19499984E-2</v>
      </c>
      <c r="Z7" s="9">
        <v>8.5750143000000011E-3</v>
      </c>
      <c r="AA7" s="9">
        <v>9.1500108000000004E-3</v>
      </c>
      <c r="AB7" s="9">
        <v>1.3837512599999999E-2</v>
      </c>
      <c r="AC7" s="9">
        <v>7.4375046000000004E-3</v>
      </c>
      <c r="AD7" s="9">
        <v>1.1150016300000001E-2</v>
      </c>
      <c r="AE7" s="9">
        <v>5.6374986000000005E-3</v>
      </c>
      <c r="AF7" s="9">
        <v>7.2708323999999998E-3</v>
      </c>
      <c r="AG7" s="9">
        <v>5.8166675999999995E-3</v>
      </c>
      <c r="AH7" s="9">
        <v>9.8583206999999992E-3</v>
      </c>
      <c r="AI7" s="9">
        <v>8.0041632000000008E-3</v>
      </c>
      <c r="AJ7" s="9">
        <v>6.0416678999999996E-3</v>
      </c>
      <c r="AK7" s="9">
        <v>1.0412498100000001E-2</v>
      </c>
      <c r="AL7" s="9">
        <v>1.4912478599999999E-2</v>
      </c>
      <c r="AM7" s="9">
        <v>1.30333515E-2</v>
      </c>
      <c r="AN7" s="9">
        <v>1.8133343999999999E-2</v>
      </c>
      <c r="AO7" s="9">
        <v>7.4791629E-3</v>
      </c>
      <c r="AP7" s="9">
        <v>7.0750040999999998E-3</v>
      </c>
      <c r="AQ7" s="9">
        <v>1.0058340900000001E-2</v>
      </c>
      <c r="AR7" s="9">
        <v>8.5666644E-3</v>
      </c>
      <c r="AS7" s="9">
        <v>8.4999981000000013E-3</v>
      </c>
      <c r="AT7" s="9">
        <v>1.8045825300000002E-2</v>
      </c>
      <c r="AU7" s="9">
        <v>1.0237509000000001E-2</v>
      </c>
      <c r="AV7" s="9">
        <v>1.1779180199999999E-2</v>
      </c>
      <c r="AW7" s="9">
        <v>5.7208323E-3</v>
      </c>
      <c r="AX7" s="9">
        <v>5.1624996000000003E-3</v>
      </c>
      <c r="AY7" s="9">
        <v>8.9291622000000001E-3</v>
      </c>
      <c r="AZ7" s="9">
        <v>5.3875019999999997E-3</v>
      </c>
      <c r="BA7" s="9">
        <v>7.3208292000000001E-3</v>
      </c>
      <c r="BB7" s="9">
        <v>1.2162499199999999E-2</v>
      </c>
      <c r="BC7" s="9">
        <v>1.0933319699999999E-2</v>
      </c>
      <c r="BD7" s="9">
        <v>1.04625042E-2</v>
      </c>
      <c r="BE7" s="9">
        <v>7.4499960000000004E-3</v>
      </c>
      <c r="BF7" s="9">
        <v>8.037503100000001E-3</v>
      </c>
      <c r="BG7" s="9">
        <v>1.20458445E-2</v>
      </c>
      <c r="BH7" s="9">
        <v>6.5583360000000005E-3</v>
      </c>
      <c r="BI7" s="9">
        <v>9.8166696000000012E-3</v>
      </c>
      <c r="BJ7" s="9">
        <v>5.0624996999999996E-3</v>
      </c>
      <c r="BK7" s="9">
        <v>6.4625013000000004E-3</v>
      </c>
      <c r="BL7" s="9">
        <v>5.1375099E-3</v>
      </c>
      <c r="BM7" s="9">
        <v>8.6874909000000007E-3</v>
      </c>
      <c r="BN7" s="9">
        <v>7.0583408999999996E-3</v>
      </c>
      <c r="BO7" s="9">
        <v>5.4958296E-3</v>
      </c>
      <c r="BP7" s="9">
        <v>9.2166621000000001E-3</v>
      </c>
      <c r="BQ7" s="9">
        <v>1.3062492E-2</v>
      </c>
      <c r="BR7" s="9">
        <v>1.13916564E-2</v>
      </c>
      <c r="BS7" s="9">
        <v>1.56208437E-2</v>
      </c>
      <c r="BT7" s="9">
        <v>6.6041748000000003E-3</v>
      </c>
      <c r="BU7" s="9">
        <v>6.2625060000000001E-3</v>
      </c>
      <c r="BV7" s="9">
        <v>8.6916632999999993E-3</v>
      </c>
      <c r="BW7" s="9">
        <v>7.5708344999999991E-3</v>
      </c>
      <c r="BX7" s="9">
        <v>7.645831799999999E-3</v>
      </c>
      <c r="BY7" s="9">
        <v>1.5541675800000002E-2</v>
      </c>
      <c r="BZ7" s="9">
        <v>9.0458340000000009E-3</v>
      </c>
      <c r="CA7" s="9">
        <v>1.0174993800000001E-2</v>
      </c>
      <c r="CB7" s="9">
        <v>5.0291679000000001E-3</v>
      </c>
      <c r="CC7" s="9">
        <v>4.5333350999999999E-3</v>
      </c>
      <c r="CD7" s="9">
        <v>7.7791749000000006E-3</v>
      </c>
      <c r="CE7" s="9">
        <v>4.7416704E-3</v>
      </c>
      <c r="CF7" s="9">
        <v>6.2833391999999998E-3</v>
      </c>
      <c r="CG7" s="9">
        <v>1.05791571E-2</v>
      </c>
      <c r="CH7" s="9">
        <v>9.4749945000000002E-3</v>
      </c>
      <c r="CI7" s="9">
        <v>9.0625028999999999E-3</v>
      </c>
      <c r="CJ7" s="9">
        <v>6.5208332999999999E-3</v>
      </c>
      <c r="CK7" s="9">
        <v>7.0000088999999993E-3</v>
      </c>
      <c r="CL7" s="9">
        <v>1.0424987399999999E-2</v>
      </c>
      <c r="CM7" s="9">
        <v>5.7041690999999999E-3</v>
      </c>
      <c r="CN7" s="9">
        <v>8.5125044999999986E-3</v>
      </c>
      <c r="CO7" s="9">
        <v>4.4833310999999997E-3</v>
      </c>
      <c r="CP7" s="9">
        <v>5.7541605000000001E-3</v>
      </c>
      <c r="CQ7" s="9">
        <v>4.4833310999999997E-3</v>
      </c>
      <c r="CR7" s="9">
        <v>7.5458363999999995E-3</v>
      </c>
      <c r="CS7" s="9">
        <v>6.1833366000000004E-3</v>
      </c>
      <c r="CT7" s="9">
        <v>4.9124952000000003E-3</v>
      </c>
      <c r="CU7" s="9">
        <v>7.9958276999999994E-3</v>
      </c>
      <c r="CV7" s="9">
        <v>1.13041575E-2</v>
      </c>
      <c r="CW7" s="9">
        <v>9.8541801000000002E-3</v>
      </c>
      <c r="CX7" s="9">
        <v>1.3300026600000001E-2</v>
      </c>
      <c r="CY7" s="9">
        <v>5.7999990000000001E-3</v>
      </c>
      <c r="CZ7" s="9">
        <v>5.4916590000000003E-3</v>
      </c>
      <c r="DA7" s="9">
        <v>7.4708318999999997E-3</v>
      </c>
      <c r="DB7" s="9">
        <v>6.6958362000000002E-3</v>
      </c>
      <c r="DC7" s="9">
        <v>6.7791713999999998E-3</v>
      </c>
      <c r="DD7" s="9">
        <v>1.3245837E-2</v>
      </c>
      <c r="DE7" s="9">
        <v>7.8750033000000007E-3</v>
      </c>
      <c r="DF7" s="9">
        <v>8.7374943000000007E-3</v>
      </c>
      <c r="DG7" s="9">
        <v>4.0833386999999995E-3</v>
      </c>
      <c r="DH7" s="9">
        <v>3.6791699999999998E-3</v>
      </c>
      <c r="DI7" s="9">
        <v>6.2624958000000001E-3</v>
      </c>
      <c r="DJ7" s="9">
        <v>3.8666657999999999E-3</v>
      </c>
      <c r="DK7" s="9">
        <v>4.9374972E-3</v>
      </c>
      <c r="DL7" s="9">
        <v>8.4833336999999998E-3</v>
      </c>
      <c r="DM7" s="9">
        <v>7.5625007999999992E-3</v>
      </c>
      <c r="DN7" s="9">
        <v>7.2374988000000005E-3</v>
      </c>
      <c r="DO7" s="9">
        <v>5.2875051000000001E-3</v>
      </c>
      <c r="DP7" s="9">
        <v>5.6208360000000006E-3</v>
      </c>
      <c r="DQ7" s="9">
        <v>8.3041709999999991E-3</v>
      </c>
      <c r="DR7" s="9">
        <v>4.5791636999999996E-3</v>
      </c>
      <c r="DS7" s="9">
        <v>6.8166705000000001E-3</v>
      </c>
      <c r="DT7" s="9">
        <v>3.6791669999999997E-3</v>
      </c>
      <c r="DU7" s="9">
        <v>4.7791752000000002E-3</v>
      </c>
      <c r="DV7" s="9">
        <v>3.6333303000000003E-3</v>
      </c>
      <c r="DW7" s="9">
        <v>6.0541683000000001E-3</v>
      </c>
      <c r="DX7" s="9">
        <v>5.0000052000000001E-3</v>
      </c>
      <c r="DY7" s="9">
        <v>4.0999992000000001E-3</v>
      </c>
      <c r="DZ7" s="9">
        <v>6.4041710999999998E-3</v>
      </c>
      <c r="EA7" s="9">
        <v>9.0333240000000006E-3</v>
      </c>
      <c r="EB7" s="9">
        <v>7.8750060000000004E-3</v>
      </c>
      <c r="EC7" s="9">
        <v>1.0400006100000001E-2</v>
      </c>
      <c r="ED7" s="9">
        <v>4.7250045000000003E-3</v>
      </c>
      <c r="EE7" s="9">
        <v>4.4541714E-3</v>
      </c>
      <c r="EF7" s="9">
        <v>5.9291732999999999E-3</v>
      </c>
      <c r="EG7" s="9">
        <v>5.5041665999999998E-3</v>
      </c>
      <c r="EH7" s="9">
        <v>5.5875072000000003E-3</v>
      </c>
      <c r="EI7" s="9">
        <v>1.0350006299999999E-2</v>
      </c>
      <c r="EJ7" s="9">
        <v>6.3333350999999994E-3</v>
      </c>
      <c r="EK7" s="9">
        <v>6.94584E-3</v>
      </c>
    </row>
    <row r="8" spans="1:141" x14ac:dyDescent="0.2">
      <c r="A8">
        <v>4</v>
      </c>
      <c r="B8" s="9">
        <v>6.8000000000000005E-4</v>
      </c>
      <c r="C8" s="9">
        <v>1.3925411968993266E-2</v>
      </c>
      <c r="D8" s="9">
        <v>8.7999999999999992E-4</v>
      </c>
      <c r="E8" s="9">
        <v>1.1200000000000001E-3</v>
      </c>
      <c r="F8" s="9">
        <v>2.0289855072463769E-3</v>
      </c>
      <c r="G8" s="9">
        <v>8.0000000000000002E-3</v>
      </c>
      <c r="H8" s="9">
        <v>1.7600000000000003E-3</v>
      </c>
      <c r="I8" s="9">
        <v>2E-3</v>
      </c>
      <c r="J8" s="9">
        <v>4.0000000000000001E-3</v>
      </c>
      <c r="K8" s="121">
        <v>1.8000000000000002E-2</v>
      </c>
      <c r="L8" s="9">
        <v>4.0000000000000001E-3</v>
      </c>
      <c r="M8" s="9">
        <v>4.0000000000000001E-3</v>
      </c>
      <c r="N8" s="9">
        <v>4.0000000000000001E-3</v>
      </c>
      <c r="O8" s="9">
        <v>2.8799999999999999E-2</v>
      </c>
      <c r="P8" s="9">
        <v>3.6800000000000001E-3</v>
      </c>
      <c r="Q8" s="9">
        <v>3.2000000000000002E-3</v>
      </c>
      <c r="R8" s="9">
        <v>8.5055608000000008E-3</v>
      </c>
      <c r="S8" s="9">
        <v>7.6888984000000006E-3</v>
      </c>
      <c r="T8" s="9">
        <v>1.3138910399999999E-2</v>
      </c>
      <c r="U8" s="9">
        <v>8.1055520000000002E-3</v>
      </c>
      <c r="V8" s="9">
        <v>1.11277892E-2</v>
      </c>
      <c r="W8" s="9">
        <v>1.8133314800000001E-2</v>
      </c>
      <c r="X8" s="9">
        <v>1.6788891600000001E-2</v>
      </c>
      <c r="Y8" s="9">
        <v>1.5933331200000001E-2</v>
      </c>
      <c r="Z8" s="9">
        <v>1.1433352400000001E-2</v>
      </c>
      <c r="AA8" s="9">
        <v>1.22000144E-2</v>
      </c>
      <c r="AB8" s="9">
        <v>1.84500168E-2</v>
      </c>
      <c r="AC8" s="9">
        <v>9.9166727999999999E-3</v>
      </c>
      <c r="AD8" s="9">
        <v>1.4866688400000001E-2</v>
      </c>
      <c r="AE8" s="9">
        <v>7.5166648000000004E-3</v>
      </c>
      <c r="AF8" s="9">
        <v>9.6944431999999997E-3</v>
      </c>
      <c r="AG8" s="9">
        <v>7.7555567999999997E-3</v>
      </c>
      <c r="AH8" s="9">
        <v>1.31444276E-2</v>
      </c>
      <c r="AI8" s="9">
        <v>1.0672217600000001E-2</v>
      </c>
      <c r="AJ8" s="9">
        <v>8.0555572000000006E-3</v>
      </c>
      <c r="AK8" s="9">
        <v>1.38833308E-2</v>
      </c>
      <c r="AL8" s="9">
        <v>1.9883304799999998E-2</v>
      </c>
      <c r="AM8" s="9">
        <v>1.7377802000000001E-2</v>
      </c>
      <c r="AN8" s="9">
        <v>2.4177792E-2</v>
      </c>
      <c r="AO8" s="9">
        <v>9.9722171999999994E-3</v>
      </c>
      <c r="AP8" s="9">
        <v>9.4333387999999997E-3</v>
      </c>
      <c r="AQ8" s="9">
        <v>1.3411121200000001E-2</v>
      </c>
      <c r="AR8" s="9">
        <v>1.1422219199999998E-2</v>
      </c>
      <c r="AS8" s="9">
        <v>1.1333330800000001E-2</v>
      </c>
      <c r="AT8" s="9">
        <v>2.40611004E-2</v>
      </c>
      <c r="AU8" s="9">
        <v>1.3650012E-2</v>
      </c>
      <c r="AV8" s="9">
        <v>1.5705573600000002E-2</v>
      </c>
      <c r="AW8" s="9">
        <v>7.6277764000000003E-3</v>
      </c>
      <c r="AX8" s="9">
        <v>6.8833328000000001E-3</v>
      </c>
      <c r="AY8" s="9">
        <v>1.1905549600000001E-2</v>
      </c>
      <c r="AZ8" s="9">
        <v>7.1833360000000002E-3</v>
      </c>
      <c r="BA8" s="9">
        <v>9.7611056000000002E-3</v>
      </c>
      <c r="BB8" s="9">
        <v>1.6216665599999999E-2</v>
      </c>
      <c r="BC8" s="9">
        <v>1.45777596E-2</v>
      </c>
      <c r="BD8" s="9">
        <v>1.3950005599999999E-2</v>
      </c>
      <c r="BE8" s="9">
        <v>9.9333279999999999E-3</v>
      </c>
      <c r="BF8" s="9">
        <v>1.0716670800000001E-2</v>
      </c>
      <c r="BG8" s="9">
        <v>1.6061125999999998E-2</v>
      </c>
      <c r="BH8" s="9">
        <v>8.7444480000000002E-3</v>
      </c>
      <c r="BI8" s="9">
        <v>1.30888928E-2</v>
      </c>
      <c r="BJ8" s="9">
        <v>6.7499995999999998E-3</v>
      </c>
      <c r="BK8" s="9">
        <v>8.6166684000000011E-3</v>
      </c>
      <c r="BL8" s="9">
        <v>6.8500132000000004E-3</v>
      </c>
      <c r="BM8" s="9">
        <v>1.1583321200000002E-2</v>
      </c>
      <c r="BN8" s="9">
        <v>9.4111212000000007E-3</v>
      </c>
      <c r="BO8" s="9">
        <v>7.3277728E-3</v>
      </c>
      <c r="BP8" s="9">
        <v>1.2288882800000001E-2</v>
      </c>
      <c r="BQ8" s="9">
        <v>1.7416655999999999E-2</v>
      </c>
      <c r="BR8" s="9">
        <v>1.51888752E-2</v>
      </c>
      <c r="BS8" s="9">
        <v>2.0827791599999999E-2</v>
      </c>
      <c r="BT8" s="9">
        <v>8.8055663999999992E-3</v>
      </c>
      <c r="BU8" s="9">
        <v>8.350007999999999E-3</v>
      </c>
      <c r="BV8" s="9">
        <v>1.1588884399999999E-2</v>
      </c>
      <c r="BW8" s="9">
        <v>1.0094446E-2</v>
      </c>
      <c r="BX8" s="9">
        <v>1.0194442399999998E-2</v>
      </c>
      <c r="BY8" s="9">
        <v>2.0722234400000001E-2</v>
      </c>
      <c r="BZ8" s="9">
        <v>1.2061112000000001E-2</v>
      </c>
      <c r="CA8" s="9">
        <v>1.3566658400000001E-2</v>
      </c>
      <c r="CB8" s="9">
        <v>6.7055572000000001E-3</v>
      </c>
      <c r="CC8" s="9">
        <v>6.0444467999999996E-3</v>
      </c>
      <c r="CD8" s="9">
        <v>1.0372233200000001E-2</v>
      </c>
      <c r="CE8" s="9">
        <v>6.3222271999999998E-3</v>
      </c>
      <c r="CF8" s="9">
        <v>8.3777855999999998E-3</v>
      </c>
      <c r="CG8" s="9">
        <v>1.4105542799999999E-2</v>
      </c>
      <c r="CH8" s="9">
        <v>1.2633326E-2</v>
      </c>
      <c r="CI8" s="9">
        <v>1.2083337199999999E-2</v>
      </c>
      <c r="CJ8" s="9">
        <v>8.6944443999999992E-3</v>
      </c>
      <c r="CK8" s="9">
        <v>9.333345199999999E-3</v>
      </c>
      <c r="CL8" s="9">
        <v>1.3899983199999999E-2</v>
      </c>
      <c r="CM8" s="9">
        <v>7.6055587999999995E-3</v>
      </c>
      <c r="CN8" s="9">
        <v>1.1350005999999999E-2</v>
      </c>
      <c r="CO8" s="9">
        <v>5.9777747999999993E-3</v>
      </c>
      <c r="CP8" s="9">
        <v>7.6722140000000001E-3</v>
      </c>
      <c r="CQ8" s="9">
        <v>5.9777747999999993E-3</v>
      </c>
      <c r="CR8" s="9">
        <v>1.00611152E-2</v>
      </c>
      <c r="CS8" s="9">
        <v>8.2444488E-3</v>
      </c>
      <c r="CT8" s="9">
        <v>6.5499936000000007E-3</v>
      </c>
      <c r="CU8" s="9">
        <v>1.0661103599999999E-2</v>
      </c>
      <c r="CV8" s="9">
        <v>1.5072209999999999E-2</v>
      </c>
      <c r="CW8" s="9">
        <v>1.3138906800000001E-2</v>
      </c>
      <c r="CX8" s="9">
        <v>1.77333688E-2</v>
      </c>
      <c r="CY8" s="9">
        <v>7.7333320000000007E-3</v>
      </c>
      <c r="CZ8" s="9">
        <v>7.3222119999999998E-3</v>
      </c>
      <c r="DA8" s="9">
        <v>9.9611092000000002E-3</v>
      </c>
      <c r="DB8" s="9">
        <v>8.9277816000000003E-3</v>
      </c>
      <c r="DC8" s="9">
        <v>9.0388952000000009E-3</v>
      </c>
      <c r="DD8" s="9">
        <v>1.7661115999999998E-2</v>
      </c>
      <c r="DE8" s="9">
        <v>1.05000044E-2</v>
      </c>
      <c r="DF8" s="9">
        <v>1.16499924E-2</v>
      </c>
      <c r="DG8" s="9">
        <v>5.4444515999999997E-3</v>
      </c>
      <c r="DH8" s="9">
        <v>4.9055599999999998E-3</v>
      </c>
      <c r="DI8" s="9">
        <v>8.3499943999999996E-3</v>
      </c>
      <c r="DJ8" s="9">
        <v>5.1555543999999998E-3</v>
      </c>
      <c r="DK8" s="9">
        <v>6.5833295999999999E-3</v>
      </c>
      <c r="DL8" s="9">
        <v>1.13111116E-2</v>
      </c>
      <c r="DM8" s="9">
        <v>1.0083334399999999E-2</v>
      </c>
      <c r="DN8" s="9">
        <v>9.6499984E-3</v>
      </c>
      <c r="DO8" s="9">
        <v>7.0500068000000004E-3</v>
      </c>
      <c r="DP8" s="9">
        <v>7.4944479999999999E-3</v>
      </c>
      <c r="DQ8" s="9">
        <v>1.1072228E-2</v>
      </c>
      <c r="DR8" s="9">
        <v>6.1055516000000001E-3</v>
      </c>
      <c r="DS8" s="9">
        <v>9.0888940000000001E-3</v>
      </c>
      <c r="DT8" s="9">
        <v>4.9055560000000002E-3</v>
      </c>
      <c r="DU8" s="9">
        <v>6.3722335999999999E-3</v>
      </c>
      <c r="DV8" s="9">
        <v>4.8444404000000003E-3</v>
      </c>
      <c r="DW8" s="9">
        <v>8.0722243999999995E-3</v>
      </c>
      <c r="DX8" s="9">
        <v>6.6666736000000008E-3</v>
      </c>
      <c r="DY8" s="9">
        <v>5.4666656000000001E-3</v>
      </c>
      <c r="DZ8" s="9">
        <v>8.5388948000000003E-3</v>
      </c>
      <c r="EA8" s="9">
        <v>1.2044432000000001E-2</v>
      </c>
      <c r="EB8" s="9">
        <v>1.0500008E-2</v>
      </c>
      <c r="EC8" s="9">
        <v>1.3866674800000001E-2</v>
      </c>
      <c r="ED8" s="9">
        <v>6.3000060000000004E-3</v>
      </c>
      <c r="EE8" s="9">
        <v>5.9388951999999997E-3</v>
      </c>
      <c r="EF8" s="9">
        <v>7.9055644000000005E-3</v>
      </c>
      <c r="EG8" s="9">
        <v>7.3388887999999994E-3</v>
      </c>
      <c r="EH8" s="9">
        <v>7.4500096000000007E-3</v>
      </c>
      <c r="EI8" s="9">
        <v>1.3800008399999999E-2</v>
      </c>
      <c r="EJ8" s="9">
        <v>8.4444467999999998E-3</v>
      </c>
      <c r="EK8" s="9">
        <v>9.2611200000000012E-3</v>
      </c>
    </row>
    <row r="9" spans="1:141" x14ac:dyDescent="0.2">
      <c r="A9">
        <v>5</v>
      </c>
      <c r="B9" s="9">
        <v>8.5000000000000006E-4</v>
      </c>
      <c r="C9" s="9">
        <v>1.7406764961241585E-2</v>
      </c>
      <c r="D9" s="9">
        <v>1.0999999999999998E-3</v>
      </c>
      <c r="E9" s="9">
        <v>1.4E-3</v>
      </c>
      <c r="F9" s="9">
        <v>2.5362318840579713E-3</v>
      </c>
      <c r="G9" s="9">
        <v>0.01</v>
      </c>
      <c r="H9" s="9">
        <v>2.2000000000000001E-3</v>
      </c>
      <c r="I9" s="9">
        <v>2.5000000000000001E-3</v>
      </c>
      <c r="J9" s="9">
        <v>5.0000000000000001E-3</v>
      </c>
      <c r="K9" s="121">
        <v>2.2499999999999999E-2</v>
      </c>
      <c r="L9" s="9">
        <v>5.0000000000000001E-3</v>
      </c>
      <c r="M9" s="9">
        <v>5.0000000000000001E-3</v>
      </c>
      <c r="N9" s="9">
        <v>5.0000000000000001E-3</v>
      </c>
      <c r="O9" s="9">
        <v>3.5999999999999997E-2</v>
      </c>
      <c r="P9" s="9">
        <v>4.5999999999999999E-3</v>
      </c>
      <c r="Q9" s="9">
        <v>4.0000000000000001E-3</v>
      </c>
      <c r="R9" s="9">
        <v>1.0631951000000001E-2</v>
      </c>
      <c r="S9" s="9">
        <v>9.6111230000000009E-3</v>
      </c>
      <c r="T9" s="9">
        <v>1.6423637999999997E-2</v>
      </c>
      <c r="U9" s="9">
        <v>1.0131940000000001E-2</v>
      </c>
      <c r="V9" s="9">
        <v>1.39097365E-2</v>
      </c>
      <c r="W9" s="9">
        <v>2.26666435E-2</v>
      </c>
      <c r="X9" s="9">
        <v>2.09861145E-2</v>
      </c>
      <c r="Y9" s="9">
        <v>1.9916664000000001E-2</v>
      </c>
      <c r="Z9" s="9">
        <v>1.4291690500000001E-2</v>
      </c>
      <c r="AA9" s="9">
        <v>1.5250018000000001E-2</v>
      </c>
      <c r="AB9" s="9">
        <v>2.3062520999999999E-2</v>
      </c>
      <c r="AC9" s="9">
        <v>1.2395841000000001E-2</v>
      </c>
      <c r="AD9" s="9">
        <v>1.85833605E-2</v>
      </c>
      <c r="AE9" s="9">
        <v>9.3958310000000003E-3</v>
      </c>
      <c r="AF9" s="9">
        <v>1.2118054E-2</v>
      </c>
      <c r="AG9" s="9">
        <v>9.6944459999999989E-3</v>
      </c>
      <c r="AH9" s="9">
        <v>1.64305345E-2</v>
      </c>
      <c r="AI9" s="9">
        <v>1.3340272E-2</v>
      </c>
      <c r="AJ9" s="9">
        <v>1.0069446499999999E-2</v>
      </c>
      <c r="AK9" s="9">
        <v>1.7354163499999999E-2</v>
      </c>
      <c r="AL9" s="9">
        <v>2.4854130999999998E-2</v>
      </c>
      <c r="AM9" s="9">
        <v>2.1722252500000001E-2</v>
      </c>
      <c r="AN9" s="9">
        <v>3.0222240000000001E-2</v>
      </c>
      <c r="AO9" s="9">
        <v>1.24652715E-2</v>
      </c>
      <c r="AP9" s="9">
        <v>1.1791673499999999E-2</v>
      </c>
      <c r="AQ9" s="9">
        <v>1.6763901500000001E-2</v>
      </c>
      <c r="AR9" s="9">
        <v>1.4277773999999998E-2</v>
      </c>
      <c r="AS9" s="9">
        <v>1.4166663500000001E-2</v>
      </c>
      <c r="AT9" s="9">
        <v>3.0076375500000002E-2</v>
      </c>
      <c r="AU9" s="9">
        <v>1.7062515E-2</v>
      </c>
      <c r="AV9" s="9">
        <v>1.9631967E-2</v>
      </c>
      <c r="AW9" s="9">
        <v>9.5347204999999997E-3</v>
      </c>
      <c r="AX9" s="9">
        <v>8.6041659999999999E-3</v>
      </c>
      <c r="AY9" s="9">
        <v>1.4881937000000001E-2</v>
      </c>
      <c r="AZ9" s="9">
        <v>8.9791699999999999E-3</v>
      </c>
      <c r="BA9" s="9">
        <v>1.2201382E-2</v>
      </c>
      <c r="BB9" s="9">
        <v>2.0270831999999999E-2</v>
      </c>
      <c r="BC9" s="9">
        <v>1.8222199500000001E-2</v>
      </c>
      <c r="BD9" s="9">
        <v>1.7437506999999998E-2</v>
      </c>
      <c r="BE9" s="9">
        <v>1.241666E-2</v>
      </c>
      <c r="BF9" s="9">
        <v>1.3395838500000002E-2</v>
      </c>
      <c r="BG9" s="9">
        <v>2.0076407499999997E-2</v>
      </c>
      <c r="BH9" s="9">
        <v>1.0930560000000001E-2</v>
      </c>
      <c r="BI9" s="9">
        <v>1.6361116000000002E-2</v>
      </c>
      <c r="BJ9" s="9">
        <v>8.4374994999999991E-3</v>
      </c>
      <c r="BK9" s="9">
        <v>1.0770835500000001E-2</v>
      </c>
      <c r="BL9" s="9">
        <v>8.5625165000000007E-3</v>
      </c>
      <c r="BM9" s="9">
        <v>1.4479151500000001E-2</v>
      </c>
      <c r="BN9" s="9">
        <v>1.17639015E-2</v>
      </c>
      <c r="BO9" s="9">
        <v>9.159716E-3</v>
      </c>
      <c r="BP9" s="9">
        <v>1.5361103500000001E-2</v>
      </c>
      <c r="BQ9" s="9">
        <v>2.177082E-2</v>
      </c>
      <c r="BR9" s="9">
        <v>1.8986094000000002E-2</v>
      </c>
      <c r="BS9" s="9">
        <v>2.6034739499999997E-2</v>
      </c>
      <c r="BT9" s="9">
        <v>1.1006958000000001E-2</v>
      </c>
      <c r="BU9" s="9">
        <v>1.0437510000000001E-2</v>
      </c>
      <c r="BV9" s="9">
        <v>1.4486105499999999E-2</v>
      </c>
      <c r="BW9" s="9">
        <v>1.2618057499999998E-2</v>
      </c>
      <c r="BX9" s="9">
        <v>1.2743052999999999E-2</v>
      </c>
      <c r="BY9" s="9">
        <v>2.5902793E-2</v>
      </c>
      <c r="BZ9" s="9">
        <v>1.507639E-2</v>
      </c>
      <c r="CA9" s="9">
        <v>1.6958323000000001E-2</v>
      </c>
      <c r="CB9" s="9">
        <v>8.3819464999999992E-3</v>
      </c>
      <c r="CC9" s="9">
        <v>7.5555584999999993E-3</v>
      </c>
      <c r="CD9" s="9">
        <v>1.29652915E-2</v>
      </c>
      <c r="CE9" s="9">
        <v>7.9027839999999995E-3</v>
      </c>
      <c r="CF9" s="9">
        <v>1.0472232E-2</v>
      </c>
      <c r="CG9" s="9">
        <v>1.7631928499999998E-2</v>
      </c>
      <c r="CH9" s="9">
        <v>1.57916575E-2</v>
      </c>
      <c r="CI9" s="9">
        <v>1.5104171499999999E-2</v>
      </c>
      <c r="CJ9" s="9">
        <v>1.0868055499999999E-2</v>
      </c>
      <c r="CK9" s="9">
        <v>1.16666815E-2</v>
      </c>
      <c r="CL9" s="9">
        <v>1.7374978999999999E-2</v>
      </c>
      <c r="CM9" s="9">
        <v>9.5069484999999992E-3</v>
      </c>
      <c r="CN9" s="9">
        <v>1.4187507499999998E-2</v>
      </c>
      <c r="CO9" s="9">
        <v>7.4722184999999998E-3</v>
      </c>
      <c r="CP9" s="9">
        <v>9.590267500000001E-3</v>
      </c>
      <c r="CQ9" s="9">
        <v>7.4722184999999998E-3</v>
      </c>
      <c r="CR9" s="9">
        <v>1.2576393999999999E-2</v>
      </c>
      <c r="CS9" s="9">
        <v>1.0305561000000001E-2</v>
      </c>
      <c r="CT9" s="9">
        <v>8.1874920000000011E-3</v>
      </c>
      <c r="CU9" s="9">
        <v>1.3326379499999999E-2</v>
      </c>
      <c r="CV9" s="9">
        <v>1.88402625E-2</v>
      </c>
      <c r="CW9" s="9">
        <v>1.64236335E-2</v>
      </c>
      <c r="CX9" s="9">
        <v>2.2166710999999999E-2</v>
      </c>
      <c r="CY9" s="9">
        <v>9.6666650000000014E-3</v>
      </c>
      <c r="CZ9" s="9">
        <v>9.1527650000000002E-3</v>
      </c>
      <c r="DA9" s="9">
        <v>1.24513865E-2</v>
      </c>
      <c r="DB9" s="9">
        <v>1.1159726999999999E-2</v>
      </c>
      <c r="DC9" s="9">
        <v>1.1298618999999999E-2</v>
      </c>
      <c r="DD9" s="9">
        <v>2.2076394999999999E-2</v>
      </c>
      <c r="DE9" s="9">
        <v>1.31250055E-2</v>
      </c>
      <c r="DF9" s="9">
        <v>1.4562490500000001E-2</v>
      </c>
      <c r="DG9" s="9">
        <v>6.8055644999999998E-3</v>
      </c>
      <c r="DH9" s="9">
        <v>6.1319499999999997E-3</v>
      </c>
      <c r="DI9" s="9">
        <v>1.0437493000000001E-2</v>
      </c>
      <c r="DJ9" s="9">
        <v>6.4444429999999994E-3</v>
      </c>
      <c r="DK9" s="9">
        <v>8.2291619999999999E-3</v>
      </c>
      <c r="DL9" s="9">
        <v>1.4138889499999998E-2</v>
      </c>
      <c r="DM9" s="9">
        <v>1.2604167999999999E-2</v>
      </c>
      <c r="DN9" s="9">
        <v>1.2062498000000001E-2</v>
      </c>
      <c r="DO9" s="9">
        <v>8.8125084999999999E-3</v>
      </c>
      <c r="DP9" s="9">
        <v>9.368060000000001E-3</v>
      </c>
      <c r="DQ9" s="9">
        <v>1.3840284999999999E-2</v>
      </c>
      <c r="DR9" s="9">
        <v>7.6319394999999996E-3</v>
      </c>
      <c r="DS9" s="9">
        <v>1.13611175E-2</v>
      </c>
      <c r="DT9" s="9">
        <v>6.1319449999999998E-3</v>
      </c>
      <c r="DU9" s="9">
        <v>7.9652920000000006E-3</v>
      </c>
      <c r="DV9" s="9">
        <v>6.0555505000000004E-3</v>
      </c>
      <c r="DW9" s="9">
        <v>1.00902805E-2</v>
      </c>
      <c r="DX9" s="9">
        <v>8.3333420000000005E-3</v>
      </c>
      <c r="DY9" s="9">
        <v>6.8333320000000001E-3</v>
      </c>
      <c r="DZ9" s="9">
        <v>1.0673618499999999E-2</v>
      </c>
      <c r="EA9" s="9">
        <v>1.5055540000000001E-2</v>
      </c>
      <c r="EB9" s="9">
        <v>1.3125010000000001E-2</v>
      </c>
      <c r="EC9" s="9">
        <v>1.7333343500000001E-2</v>
      </c>
      <c r="ED9" s="9">
        <v>7.8750074999999996E-3</v>
      </c>
      <c r="EE9" s="9">
        <v>7.4236189999999994E-3</v>
      </c>
      <c r="EF9" s="9">
        <v>9.881955500000001E-3</v>
      </c>
      <c r="EG9" s="9">
        <v>9.1736109999999999E-3</v>
      </c>
      <c r="EH9" s="9">
        <v>9.3125120000000002E-3</v>
      </c>
      <c r="EI9" s="9">
        <v>1.7250010499999999E-2</v>
      </c>
      <c r="EJ9" s="9">
        <v>1.0555558499999999E-2</v>
      </c>
      <c r="EK9" s="9">
        <v>1.1576400000000001E-2</v>
      </c>
    </row>
    <row r="10" spans="1:141" x14ac:dyDescent="0.2">
      <c r="A10">
        <v>6</v>
      </c>
      <c r="B10" s="9">
        <v>1.0200000000000001E-3</v>
      </c>
      <c r="C10" s="9">
        <v>2.0888117953489899E-2</v>
      </c>
      <c r="D10" s="9">
        <v>1.32E-3</v>
      </c>
      <c r="E10" s="9">
        <v>1.6800000000000001E-3</v>
      </c>
      <c r="F10" s="9">
        <v>3.0434782608695656E-3</v>
      </c>
      <c r="G10" s="9">
        <v>1.2E-2</v>
      </c>
      <c r="H10" s="9">
        <v>2.6400000000000004E-3</v>
      </c>
      <c r="I10" s="9">
        <v>3.0000000000000001E-3</v>
      </c>
      <c r="J10" s="9">
        <v>6.0000000000000001E-3</v>
      </c>
      <c r="K10" s="9">
        <v>2.7E-2</v>
      </c>
      <c r="L10" s="9">
        <v>6.0000000000000001E-3</v>
      </c>
      <c r="M10" s="9">
        <v>6.0000000000000001E-3</v>
      </c>
      <c r="N10" s="9">
        <v>6.0000000000000001E-3</v>
      </c>
      <c r="O10" s="9">
        <v>4.3199999999999995E-2</v>
      </c>
      <c r="P10" s="9">
        <v>5.5199999999999997E-3</v>
      </c>
      <c r="Q10" s="9">
        <v>4.8000000000000004E-3</v>
      </c>
      <c r="R10" s="9">
        <v>1.27583412E-2</v>
      </c>
      <c r="S10" s="9">
        <v>1.15333476E-2</v>
      </c>
      <c r="T10" s="9">
        <v>1.97083656E-2</v>
      </c>
      <c r="U10" s="9">
        <v>1.2158328000000001E-2</v>
      </c>
      <c r="V10" s="9">
        <v>1.6691683799999999E-2</v>
      </c>
      <c r="W10" s="9">
        <v>2.7199972199999999E-2</v>
      </c>
      <c r="X10" s="9">
        <v>2.5183337399999998E-2</v>
      </c>
      <c r="Y10" s="9">
        <v>2.38999968E-2</v>
      </c>
      <c r="Z10" s="9">
        <v>1.7150028600000002E-2</v>
      </c>
      <c r="AA10" s="9">
        <v>1.8300021600000001E-2</v>
      </c>
      <c r="AB10" s="9">
        <v>2.7675025199999998E-2</v>
      </c>
      <c r="AC10" s="9">
        <v>1.4875009200000001E-2</v>
      </c>
      <c r="AD10" s="9">
        <v>2.2300032600000002E-2</v>
      </c>
      <c r="AE10" s="9">
        <v>1.1274997200000001E-2</v>
      </c>
      <c r="AF10" s="9">
        <v>1.45416648E-2</v>
      </c>
      <c r="AG10" s="9">
        <v>1.1633335199999999E-2</v>
      </c>
      <c r="AH10" s="9">
        <v>1.9716641399999998E-2</v>
      </c>
      <c r="AI10" s="9">
        <v>1.6008326400000002E-2</v>
      </c>
      <c r="AJ10" s="9">
        <v>1.2083335799999999E-2</v>
      </c>
      <c r="AK10" s="9">
        <v>2.0824996200000001E-2</v>
      </c>
      <c r="AL10" s="9">
        <v>2.9824957199999998E-2</v>
      </c>
      <c r="AM10" s="9">
        <v>2.6066703E-2</v>
      </c>
      <c r="AN10" s="9">
        <v>3.6266687999999998E-2</v>
      </c>
      <c r="AO10" s="9">
        <v>1.49583258E-2</v>
      </c>
      <c r="AP10" s="9">
        <v>1.41500082E-2</v>
      </c>
      <c r="AQ10" s="9">
        <v>2.0116681800000001E-2</v>
      </c>
      <c r="AR10" s="9">
        <v>1.71333288E-2</v>
      </c>
      <c r="AS10" s="9">
        <v>1.6999996200000003E-2</v>
      </c>
      <c r="AT10" s="9">
        <v>3.6091650600000004E-2</v>
      </c>
      <c r="AU10" s="9">
        <v>2.0475018000000001E-2</v>
      </c>
      <c r="AV10" s="9">
        <v>2.3558360399999999E-2</v>
      </c>
      <c r="AW10" s="9">
        <v>1.14416646E-2</v>
      </c>
      <c r="AX10" s="9">
        <v>1.0324999200000001E-2</v>
      </c>
      <c r="AY10" s="9">
        <v>1.78583244E-2</v>
      </c>
      <c r="AZ10" s="9">
        <v>1.0775003999999999E-2</v>
      </c>
      <c r="BA10" s="9">
        <v>1.46416584E-2</v>
      </c>
      <c r="BB10" s="9">
        <v>2.4324998399999999E-2</v>
      </c>
      <c r="BC10" s="9">
        <v>2.1866639399999999E-2</v>
      </c>
      <c r="BD10" s="9">
        <v>2.09250084E-2</v>
      </c>
      <c r="BE10" s="9">
        <v>1.4899992000000001E-2</v>
      </c>
      <c r="BF10" s="9">
        <v>1.6075006200000002E-2</v>
      </c>
      <c r="BG10" s="9">
        <v>2.4091688999999999E-2</v>
      </c>
      <c r="BH10" s="9">
        <v>1.3116672000000001E-2</v>
      </c>
      <c r="BI10" s="9">
        <v>1.9633339200000002E-2</v>
      </c>
      <c r="BJ10" s="9">
        <v>1.0124999399999999E-2</v>
      </c>
      <c r="BK10" s="9">
        <v>1.2925002600000001E-2</v>
      </c>
      <c r="BL10" s="9">
        <v>1.02750198E-2</v>
      </c>
      <c r="BM10" s="9">
        <v>1.7374981800000001E-2</v>
      </c>
      <c r="BN10" s="9">
        <v>1.4116681799999999E-2</v>
      </c>
      <c r="BO10" s="9">
        <v>1.09916592E-2</v>
      </c>
      <c r="BP10" s="9">
        <v>1.84333242E-2</v>
      </c>
      <c r="BQ10" s="9">
        <v>2.6124984E-2</v>
      </c>
      <c r="BR10" s="9">
        <v>2.27833128E-2</v>
      </c>
      <c r="BS10" s="9">
        <v>3.1241687399999999E-2</v>
      </c>
      <c r="BT10" s="9">
        <v>1.3208349600000001E-2</v>
      </c>
      <c r="BU10" s="9">
        <v>1.2525012E-2</v>
      </c>
      <c r="BV10" s="9">
        <v>1.7383326599999999E-2</v>
      </c>
      <c r="BW10" s="9">
        <v>1.5141668999999998E-2</v>
      </c>
      <c r="BX10" s="9">
        <v>1.5291663599999998E-2</v>
      </c>
      <c r="BY10" s="9">
        <v>3.1083351600000003E-2</v>
      </c>
      <c r="BZ10" s="9">
        <v>1.8091668000000002E-2</v>
      </c>
      <c r="CA10" s="9">
        <v>2.0349987600000001E-2</v>
      </c>
      <c r="CB10" s="9">
        <v>1.00583358E-2</v>
      </c>
      <c r="CC10" s="9">
        <v>9.0666701999999998E-3</v>
      </c>
      <c r="CD10" s="9">
        <v>1.5558349800000001E-2</v>
      </c>
      <c r="CE10" s="9">
        <v>9.4833408000000001E-3</v>
      </c>
      <c r="CF10" s="9">
        <v>1.25666784E-2</v>
      </c>
      <c r="CG10" s="9">
        <v>2.11583142E-2</v>
      </c>
      <c r="CH10" s="9">
        <v>1.8949989E-2</v>
      </c>
      <c r="CI10" s="9">
        <v>1.81250058E-2</v>
      </c>
      <c r="CJ10" s="9">
        <v>1.30416666E-2</v>
      </c>
      <c r="CK10" s="9">
        <v>1.4000017799999999E-2</v>
      </c>
      <c r="CL10" s="9">
        <v>2.0849974799999997E-2</v>
      </c>
      <c r="CM10" s="9">
        <v>1.14083382E-2</v>
      </c>
      <c r="CN10" s="9">
        <v>1.7025008999999997E-2</v>
      </c>
      <c r="CO10" s="9">
        <v>8.9666621999999994E-3</v>
      </c>
      <c r="CP10" s="9">
        <v>1.1508321E-2</v>
      </c>
      <c r="CQ10" s="9">
        <v>8.9666621999999994E-3</v>
      </c>
      <c r="CR10" s="9">
        <v>1.5091672799999999E-2</v>
      </c>
      <c r="CS10" s="9">
        <v>1.2366673200000001E-2</v>
      </c>
      <c r="CT10" s="9">
        <v>9.8249904000000006E-3</v>
      </c>
      <c r="CU10" s="9">
        <v>1.5991655399999999E-2</v>
      </c>
      <c r="CV10" s="9">
        <v>2.2608315E-2</v>
      </c>
      <c r="CW10" s="9">
        <v>1.97083602E-2</v>
      </c>
      <c r="CX10" s="9">
        <v>2.6600053200000001E-2</v>
      </c>
      <c r="CY10" s="9">
        <v>1.1599998E-2</v>
      </c>
      <c r="CZ10" s="9">
        <v>1.0983318000000001E-2</v>
      </c>
      <c r="DA10" s="9">
        <v>1.4941663799999999E-2</v>
      </c>
      <c r="DB10" s="9">
        <v>1.33916724E-2</v>
      </c>
      <c r="DC10" s="9">
        <v>1.35583428E-2</v>
      </c>
      <c r="DD10" s="9">
        <v>2.6491674E-2</v>
      </c>
      <c r="DE10" s="9">
        <v>1.5750006600000001E-2</v>
      </c>
      <c r="DF10" s="9">
        <v>1.7474988600000001E-2</v>
      </c>
      <c r="DG10" s="9">
        <v>8.1666773999999991E-3</v>
      </c>
      <c r="DH10" s="9">
        <v>7.3583399999999997E-3</v>
      </c>
      <c r="DI10" s="9">
        <v>1.25249916E-2</v>
      </c>
      <c r="DJ10" s="9">
        <v>7.7333315999999997E-3</v>
      </c>
      <c r="DK10" s="9">
        <v>9.8749943999999999E-3</v>
      </c>
      <c r="DL10" s="9">
        <v>1.69666674E-2</v>
      </c>
      <c r="DM10" s="9">
        <v>1.5125001599999998E-2</v>
      </c>
      <c r="DN10" s="9">
        <v>1.4474997600000001E-2</v>
      </c>
      <c r="DO10" s="9">
        <v>1.05750102E-2</v>
      </c>
      <c r="DP10" s="9">
        <v>1.1241672000000001E-2</v>
      </c>
      <c r="DQ10" s="9">
        <v>1.6608341999999998E-2</v>
      </c>
      <c r="DR10" s="9">
        <v>9.1583273999999992E-3</v>
      </c>
      <c r="DS10" s="9">
        <v>1.3633341E-2</v>
      </c>
      <c r="DT10" s="9">
        <v>7.3583339999999994E-3</v>
      </c>
      <c r="DU10" s="9">
        <v>9.5583504000000003E-3</v>
      </c>
      <c r="DV10" s="9">
        <v>7.2666606000000005E-3</v>
      </c>
      <c r="DW10" s="9">
        <v>1.21083366E-2</v>
      </c>
      <c r="DX10" s="9">
        <v>1.00000104E-2</v>
      </c>
      <c r="DY10" s="9">
        <v>8.1999984000000001E-3</v>
      </c>
      <c r="DZ10" s="9">
        <v>1.28083422E-2</v>
      </c>
      <c r="EA10" s="9">
        <v>1.8066648000000001E-2</v>
      </c>
      <c r="EB10" s="9">
        <v>1.5750012000000001E-2</v>
      </c>
      <c r="EC10" s="9">
        <v>2.0800012200000002E-2</v>
      </c>
      <c r="ED10" s="9">
        <v>9.4500090000000005E-3</v>
      </c>
      <c r="EE10" s="9">
        <v>8.9083427999999999E-3</v>
      </c>
      <c r="EF10" s="9">
        <v>1.18583466E-2</v>
      </c>
      <c r="EG10" s="9">
        <v>1.10083332E-2</v>
      </c>
      <c r="EH10" s="9">
        <v>1.1175014400000001E-2</v>
      </c>
      <c r="EI10" s="9">
        <v>2.0700012599999998E-2</v>
      </c>
      <c r="EJ10" s="9">
        <v>1.2666670199999999E-2</v>
      </c>
      <c r="EK10" s="9">
        <v>1.389168E-2</v>
      </c>
    </row>
    <row r="11" spans="1:141" x14ac:dyDescent="0.2">
      <c r="A11">
        <v>7</v>
      </c>
      <c r="B11" s="9">
        <v>1.1900000000000001E-3</v>
      </c>
      <c r="C11" s="9">
        <v>2.4369470945738218E-2</v>
      </c>
      <c r="D11" s="9">
        <v>1.5399999999999999E-3</v>
      </c>
      <c r="E11" s="9">
        <v>1.9599999999999999E-3</v>
      </c>
      <c r="F11" s="9">
        <v>3.5507246376811599E-3</v>
      </c>
      <c r="G11" s="9">
        <v>1.4E-2</v>
      </c>
      <c r="H11" s="9">
        <v>3.0800000000000003E-3</v>
      </c>
      <c r="I11" s="9">
        <v>3.5000000000000001E-3</v>
      </c>
      <c r="J11" s="9">
        <v>7.0000000000000001E-3</v>
      </c>
      <c r="K11" s="9">
        <v>3.15E-2</v>
      </c>
      <c r="L11" s="9">
        <v>7.0000000000000001E-3</v>
      </c>
      <c r="M11" s="9">
        <v>7.0000000000000001E-3</v>
      </c>
      <c r="N11" s="9">
        <v>7.0000000000000001E-3</v>
      </c>
      <c r="O11" s="9">
        <v>5.04E-2</v>
      </c>
      <c r="P11" s="9">
        <v>6.4399999999999995E-3</v>
      </c>
      <c r="Q11" s="9">
        <v>5.5999999999999999E-3</v>
      </c>
      <c r="R11" s="9">
        <v>1.48847314E-2</v>
      </c>
      <c r="S11" s="9">
        <v>1.3455572200000002E-2</v>
      </c>
      <c r="T11" s="9">
        <v>2.2993093199999998E-2</v>
      </c>
      <c r="U11" s="9">
        <v>1.4184716E-2</v>
      </c>
      <c r="V11" s="9">
        <v>1.94736311E-2</v>
      </c>
      <c r="W11" s="9">
        <v>3.1733300899999997E-2</v>
      </c>
      <c r="X11" s="9">
        <v>2.9380560300000001E-2</v>
      </c>
      <c r="Y11" s="9">
        <v>2.7883329599999999E-2</v>
      </c>
      <c r="Z11" s="9">
        <v>2.0008366700000002E-2</v>
      </c>
      <c r="AA11" s="9">
        <v>2.1350025200000001E-2</v>
      </c>
      <c r="AB11" s="9">
        <v>3.2287529400000001E-2</v>
      </c>
      <c r="AC11" s="9">
        <v>1.73541774E-2</v>
      </c>
      <c r="AD11" s="9">
        <v>2.6016704700000001E-2</v>
      </c>
      <c r="AE11" s="9">
        <v>1.31541634E-2</v>
      </c>
      <c r="AF11" s="9">
        <v>1.6965275599999999E-2</v>
      </c>
      <c r="AG11" s="9">
        <v>1.3572224399999999E-2</v>
      </c>
      <c r="AH11" s="9">
        <v>2.30027483E-2</v>
      </c>
      <c r="AI11" s="9">
        <v>1.86763808E-2</v>
      </c>
      <c r="AJ11" s="9">
        <v>1.4097225099999999E-2</v>
      </c>
      <c r="AK11" s="9">
        <v>2.42958289E-2</v>
      </c>
      <c r="AL11" s="9">
        <v>3.4795783399999995E-2</v>
      </c>
      <c r="AM11" s="9">
        <v>3.04111535E-2</v>
      </c>
      <c r="AN11" s="9">
        <v>4.2311135999999999E-2</v>
      </c>
      <c r="AO11" s="9">
        <v>1.74513801E-2</v>
      </c>
      <c r="AP11" s="9">
        <v>1.65083429E-2</v>
      </c>
      <c r="AQ11" s="9">
        <v>2.3469462100000001E-2</v>
      </c>
      <c r="AR11" s="9">
        <v>1.9988883599999997E-2</v>
      </c>
      <c r="AS11" s="9">
        <v>1.9833328900000002E-2</v>
      </c>
      <c r="AT11" s="9">
        <v>4.2106925700000006E-2</v>
      </c>
      <c r="AU11" s="9">
        <v>2.3887521000000002E-2</v>
      </c>
      <c r="AV11" s="9">
        <v>2.7484753800000001E-2</v>
      </c>
      <c r="AW11" s="9">
        <v>1.33486087E-2</v>
      </c>
      <c r="AX11" s="9">
        <v>1.2045832400000001E-2</v>
      </c>
      <c r="AY11" s="9">
        <v>2.0834711800000003E-2</v>
      </c>
      <c r="AZ11" s="9">
        <v>1.2570838000000001E-2</v>
      </c>
      <c r="BA11" s="9">
        <v>1.70819348E-2</v>
      </c>
      <c r="BB11" s="9">
        <v>2.8379164799999999E-2</v>
      </c>
      <c r="BC11" s="9">
        <v>2.55110793E-2</v>
      </c>
      <c r="BD11" s="9">
        <v>2.4412509799999999E-2</v>
      </c>
      <c r="BE11" s="9">
        <v>1.7383323999999999E-2</v>
      </c>
      <c r="BF11" s="9">
        <v>1.8754173900000001E-2</v>
      </c>
      <c r="BG11" s="9">
        <v>2.8106970499999998E-2</v>
      </c>
      <c r="BH11" s="9">
        <v>1.5302784E-2</v>
      </c>
      <c r="BI11" s="9">
        <v>2.2905562399999999E-2</v>
      </c>
      <c r="BJ11" s="9">
        <v>1.1812499299999999E-2</v>
      </c>
      <c r="BK11" s="9">
        <v>1.5079169700000001E-2</v>
      </c>
      <c r="BL11" s="9">
        <v>1.1987523100000001E-2</v>
      </c>
      <c r="BM11" s="9">
        <v>2.02708121E-2</v>
      </c>
      <c r="BN11" s="9">
        <v>1.6469462099999999E-2</v>
      </c>
      <c r="BO11" s="9">
        <v>1.28236024E-2</v>
      </c>
      <c r="BP11" s="9">
        <v>2.15055449E-2</v>
      </c>
      <c r="BQ11" s="9">
        <v>3.0479147999999998E-2</v>
      </c>
      <c r="BR11" s="9">
        <v>2.6580531600000002E-2</v>
      </c>
      <c r="BS11" s="9">
        <v>3.6448635299999997E-2</v>
      </c>
      <c r="BT11" s="9">
        <v>1.54097412E-2</v>
      </c>
      <c r="BU11" s="9">
        <v>1.4612514E-2</v>
      </c>
      <c r="BV11" s="9">
        <v>2.0280547699999998E-2</v>
      </c>
      <c r="BW11" s="9">
        <v>1.7665280499999998E-2</v>
      </c>
      <c r="BX11" s="9">
        <v>1.7840274199999999E-2</v>
      </c>
      <c r="BY11" s="9">
        <v>3.6263910199999999E-2</v>
      </c>
      <c r="BZ11" s="9">
        <v>2.1106946000000001E-2</v>
      </c>
      <c r="CA11" s="9">
        <v>2.3741652200000001E-2</v>
      </c>
      <c r="CB11" s="9">
        <v>1.1734725099999999E-2</v>
      </c>
      <c r="CC11" s="9">
        <v>1.05777819E-2</v>
      </c>
      <c r="CD11" s="9">
        <v>1.8151408100000002E-2</v>
      </c>
      <c r="CE11" s="9">
        <v>1.1063897600000001E-2</v>
      </c>
      <c r="CF11" s="9">
        <v>1.46611248E-2</v>
      </c>
      <c r="CG11" s="9">
        <v>2.4684699899999999E-2</v>
      </c>
      <c r="CH11" s="9">
        <v>2.21083205E-2</v>
      </c>
      <c r="CI11" s="9">
        <v>2.11458401E-2</v>
      </c>
      <c r="CJ11" s="9">
        <v>1.52152777E-2</v>
      </c>
      <c r="CK11" s="9">
        <v>1.6333354099999999E-2</v>
      </c>
      <c r="CL11" s="9">
        <v>2.4324970599999999E-2</v>
      </c>
      <c r="CM11" s="9">
        <v>1.3309727899999999E-2</v>
      </c>
      <c r="CN11" s="9">
        <v>1.98625105E-2</v>
      </c>
      <c r="CO11" s="9">
        <v>1.04611059E-2</v>
      </c>
      <c r="CP11" s="9">
        <v>1.3426374500000001E-2</v>
      </c>
      <c r="CQ11" s="9">
        <v>1.04611059E-2</v>
      </c>
      <c r="CR11" s="9">
        <v>1.76069516E-2</v>
      </c>
      <c r="CS11" s="9">
        <v>1.44277854E-2</v>
      </c>
      <c r="CT11" s="9">
        <v>1.14624888E-2</v>
      </c>
      <c r="CU11" s="9">
        <v>1.8656931299999999E-2</v>
      </c>
      <c r="CV11" s="9">
        <v>2.6376367499999998E-2</v>
      </c>
      <c r="CW11" s="9">
        <v>2.2993086900000001E-2</v>
      </c>
      <c r="CX11" s="9">
        <v>3.10333954E-2</v>
      </c>
      <c r="CY11" s="9">
        <v>1.3533331000000001E-2</v>
      </c>
      <c r="CZ11" s="9">
        <v>1.2813871000000001E-2</v>
      </c>
      <c r="DA11" s="9">
        <v>1.7431941100000001E-2</v>
      </c>
      <c r="DB11" s="9">
        <v>1.56236178E-2</v>
      </c>
      <c r="DC11" s="9">
        <v>1.58180666E-2</v>
      </c>
      <c r="DD11" s="9">
        <v>3.0906952999999997E-2</v>
      </c>
      <c r="DE11" s="9">
        <v>1.8375007700000001E-2</v>
      </c>
      <c r="DF11" s="9">
        <v>2.0387486699999999E-2</v>
      </c>
      <c r="DG11" s="9">
        <v>9.5277903000000001E-3</v>
      </c>
      <c r="DH11" s="9">
        <v>8.5847300000000005E-3</v>
      </c>
      <c r="DI11" s="9">
        <v>1.4612490200000001E-2</v>
      </c>
      <c r="DJ11" s="9">
        <v>9.0222202000000001E-3</v>
      </c>
      <c r="DK11" s="9">
        <v>1.15208268E-2</v>
      </c>
      <c r="DL11" s="9">
        <v>1.9794445299999998E-2</v>
      </c>
      <c r="DM11" s="9">
        <v>1.7645835199999998E-2</v>
      </c>
      <c r="DN11" s="9">
        <v>1.6887497200000001E-2</v>
      </c>
      <c r="DO11" s="9">
        <v>1.2337511900000001E-2</v>
      </c>
      <c r="DP11" s="9">
        <v>1.3115284E-2</v>
      </c>
      <c r="DQ11" s="9">
        <v>1.9376398999999999E-2</v>
      </c>
      <c r="DR11" s="9">
        <v>1.06847153E-2</v>
      </c>
      <c r="DS11" s="9">
        <v>1.59055645E-2</v>
      </c>
      <c r="DT11" s="9">
        <v>8.584722999999999E-3</v>
      </c>
      <c r="DU11" s="9">
        <v>1.11514088E-2</v>
      </c>
      <c r="DV11" s="9">
        <v>8.4777706999999997E-3</v>
      </c>
      <c r="DW11" s="9">
        <v>1.41263927E-2</v>
      </c>
      <c r="DX11" s="9">
        <v>1.16666788E-2</v>
      </c>
      <c r="DY11" s="9">
        <v>9.566664800000001E-3</v>
      </c>
      <c r="DZ11" s="9">
        <v>1.49430659E-2</v>
      </c>
      <c r="EA11" s="9">
        <v>2.1077756E-2</v>
      </c>
      <c r="EB11" s="9">
        <v>1.8375014000000002E-2</v>
      </c>
      <c r="EC11" s="9">
        <v>2.42666809E-2</v>
      </c>
      <c r="ED11" s="9">
        <v>1.10250105E-2</v>
      </c>
      <c r="EE11" s="9">
        <v>1.0393066599999999E-2</v>
      </c>
      <c r="EF11" s="9">
        <v>1.38347377E-2</v>
      </c>
      <c r="EG11" s="9">
        <v>1.2843055399999999E-2</v>
      </c>
      <c r="EH11" s="9">
        <v>1.3037516800000001E-2</v>
      </c>
      <c r="EI11" s="9">
        <v>2.41500147E-2</v>
      </c>
      <c r="EJ11" s="9">
        <v>1.4777781899999998E-2</v>
      </c>
      <c r="EK11" s="9">
        <v>1.6206959999999999E-2</v>
      </c>
    </row>
    <row r="12" spans="1:141" x14ac:dyDescent="0.2">
      <c r="A12">
        <v>8</v>
      </c>
      <c r="B12" s="9">
        <v>1.3600000000000001E-3</v>
      </c>
      <c r="C12" s="9">
        <v>2.7850823937986532E-2</v>
      </c>
      <c r="D12" s="9">
        <v>1.7599999999999998E-3</v>
      </c>
      <c r="E12" s="9">
        <v>2.2400000000000002E-3</v>
      </c>
      <c r="F12" s="9">
        <v>4.0579710144927538E-3</v>
      </c>
      <c r="G12" s="9">
        <v>1.6E-2</v>
      </c>
      <c r="H12" s="9">
        <v>3.5200000000000006E-3</v>
      </c>
      <c r="I12" s="9">
        <v>4.0000000000000001E-3</v>
      </c>
      <c r="J12" s="9">
        <v>8.0000000000000002E-3</v>
      </c>
      <c r="K12" s="9">
        <v>3.6000000000000004E-2</v>
      </c>
      <c r="L12" s="9">
        <v>8.0000000000000002E-3</v>
      </c>
      <c r="M12" s="9">
        <v>8.0000000000000002E-3</v>
      </c>
      <c r="N12" s="9">
        <v>8.0000000000000002E-3</v>
      </c>
      <c r="O12" s="9">
        <v>5.7599999999999998E-2</v>
      </c>
      <c r="P12" s="9">
        <v>7.3600000000000002E-3</v>
      </c>
      <c r="Q12" s="9">
        <v>6.4000000000000003E-3</v>
      </c>
      <c r="R12" s="9">
        <v>1.7011121600000002E-2</v>
      </c>
      <c r="S12" s="9">
        <v>1.5377796800000001E-2</v>
      </c>
      <c r="T12" s="9">
        <v>2.6277820799999997E-2</v>
      </c>
      <c r="U12" s="9">
        <v>1.6211104E-2</v>
      </c>
      <c r="V12" s="9">
        <v>2.22555784E-2</v>
      </c>
      <c r="W12" s="9">
        <v>3.6266629600000003E-2</v>
      </c>
      <c r="X12" s="9">
        <v>3.3577783200000003E-2</v>
      </c>
      <c r="Y12" s="9">
        <v>3.1866662400000002E-2</v>
      </c>
      <c r="Z12" s="9">
        <v>2.2866704800000002E-2</v>
      </c>
      <c r="AA12" s="9">
        <v>2.4400028800000001E-2</v>
      </c>
      <c r="AB12" s="9">
        <v>3.69000336E-2</v>
      </c>
      <c r="AC12" s="9">
        <v>1.98333456E-2</v>
      </c>
      <c r="AD12" s="9">
        <v>2.9733376800000003E-2</v>
      </c>
      <c r="AE12" s="9">
        <v>1.5033329600000001E-2</v>
      </c>
      <c r="AF12" s="9">
        <v>1.9388886399999999E-2</v>
      </c>
      <c r="AG12" s="9">
        <v>1.5511113599999999E-2</v>
      </c>
      <c r="AH12" s="9">
        <v>2.6288855199999999E-2</v>
      </c>
      <c r="AI12" s="9">
        <v>2.1344435200000001E-2</v>
      </c>
      <c r="AJ12" s="9">
        <v>1.6111114400000001E-2</v>
      </c>
      <c r="AK12" s="9">
        <v>2.7766661599999999E-2</v>
      </c>
      <c r="AL12" s="9">
        <v>3.9766609599999996E-2</v>
      </c>
      <c r="AM12" s="9">
        <v>3.4755604000000002E-2</v>
      </c>
      <c r="AN12" s="9">
        <v>4.8355584E-2</v>
      </c>
      <c r="AO12" s="9">
        <v>1.9944434399999999E-2</v>
      </c>
      <c r="AP12" s="9">
        <v>1.8866677599999999E-2</v>
      </c>
      <c r="AQ12" s="9">
        <v>2.6822242400000001E-2</v>
      </c>
      <c r="AR12" s="9">
        <v>2.2844438399999997E-2</v>
      </c>
      <c r="AS12" s="9">
        <v>2.2666661600000002E-2</v>
      </c>
      <c r="AT12" s="9">
        <v>4.8122200800000001E-2</v>
      </c>
      <c r="AU12" s="9">
        <v>2.7300023999999999E-2</v>
      </c>
      <c r="AV12" s="9">
        <v>3.1411147200000003E-2</v>
      </c>
      <c r="AW12" s="9">
        <v>1.5255552800000001E-2</v>
      </c>
      <c r="AX12" s="9">
        <v>1.37666656E-2</v>
      </c>
      <c r="AY12" s="9">
        <v>2.3811099200000001E-2</v>
      </c>
      <c r="AZ12" s="9">
        <v>1.4366672E-2</v>
      </c>
      <c r="BA12" s="9">
        <v>1.95222112E-2</v>
      </c>
      <c r="BB12" s="9">
        <v>3.2433331199999998E-2</v>
      </c>
      <c r="BC12" s="9">
        <v>2.91555192E-2</v>
      </c>
      <c r="BD12" s="9">
        <v>2.7900011199999998E-2</v>
      </c>
      <c r="BE12" s="9">
        <v>1.9866656E-2</v>
      </c>
      <c r="BF12" s="9">
        <v>2.1433341600000003E-2</v>
      </c>
      <c r="BG12" s="9">
        <v>3.2122251999999997E-2</v>
      </c>
      <c r="BH12" s="9">
        <v>1.7488896E-2</v>
      </c>
      <c r="BI12" s="9">
        <v>2.61777856E-2</v>
      </c>
      <c r="BJ12" s="9">
        <v>1.34999992E-2</v>
      </c>
      <c r="BK12" s="9">
        <v>1.7233336800000002E-2</v>
      </c>
      <c r="BL12" s="9">
        <v>1.3700026400000001E-2</v>
      </c>
      <c r="BM12" s="9">
        <v>2.3166642400000003E-2</v>
      </c>
      <c r="BN12" s="9">
        <v>1.8822242400000001E-2</v>
      </c>
      <c r="BO12" s="9">
        <v>1.46555456E-2</v>
      </c>
      <c r="BP12" s="9">
        <v>2.4577765600000002E-2</v>
      </c>
      <c r="BQ12" s="9">
        <v>3.4833311999999998E-2</v>
      </c>
      <c r="BR12" s="9">
        <v>3.03777504E-2</v>
      </c>
      <c r="BS12" s="9">
        <v>4.1655583199999999E-2</v>
      </c>
      <c r="BT12" s="9">
        <v>1.7611132799999998E-2</v>
      </c>
      <c r="BU12" s="9">
        <v>1.6700015999999998E-2</v>
      </c>
      <c r="BV12" s="9">
        <v>2.3177768799999998E-2</v>
      </c>
      <c r="BW12" s="9">
        <v>2.0188892E-2</v>
      </c>
      <c r="BX12" s="9">
        <v>2.0388884799999996E-2</v>
      </c>
      <c r="BY12" s="9">
        <v>4.1444468800000002E-2</v>
      </c>
      <c r="BZ12" s="9">
        <v>2.4122224000000001E-2</v>
      </c>
      <c r="CA12" s="9">
        <v>2.7133316800000001E-2</v>
      </c>
      <c r="CB12" s="9">
        <v>1.34111144E-2</v>
      </c>
      <c r="CC12" s="9">
        <v>1.2088893599999999E-2</v>
      </c>
      <c r="CD12" s="9">
        <v>2.0744466400000001E-2</v>
      </c>
      <c r="CE12" s="9">
        <v>1.26444544E-2</v>
      </c>
      <c r="CF12" s="9">
        <v>1.67555712E-2</v>
      </c>
      <c r="CG12" s="9">
        <v>2.8211085599999998E-2</v>
      </c>
      <c r="CH12" s="9">
        <v>2.5266652000000001E-2</v>
      </c>
      <c r="CI12" s="9">
        <v>2.4166674399999998E-2</v>
      </c>
      <c r="CJ12" s="9">
        <v>1.7388888799999998E-2</v>
      </c>
      <c r="CK12" s="9">
        <v>1.8666690399999998E-2</v>
      </c>
      <c r="CL12" s="9">
        <v>2.7799966399999997E-2</v>
      </c>
      <c r="CM12" s="9">
        <v>1.5211117599999999E-2</v>
      </c>
      <c r="CN12" s="9">
        <v>2.2700011999999999E-2</v>
      </c>
      <c r="CO12" s="9">
        <v>1.1955549599999999E-2</v>
      </c>
      <c r="CP12" s="9">
        <v>1.5344428E-2</v>
      </c>
      <c r="CQ12" s="9">
        <v>1.1955549599999999E-2</v>
      </c>
      <c r="CR12" s="9">
        <v>2.01222304E-2</v>
      </c>
      <c r="CS12" s="9">
        <v>1.64888976E-2</v>
      </c>
      <c r="CT12" s="9">
        <v>1.3099987200000001E-2</v>
      </c>
      <c r="CU12" s="9">
        <v>2.1322207199999998E-2</v>
      </c>
      <c r="CV12" s="9">
        <v>3.0144419999999998E-2</v>
      </c>
      <c r="CW12" s="9">
        <v>2.6277813600000002E-2</v>
      </c>
      <c r="CX12" s="9">
        <v>3.5466737599999999E-2</v>
      </c>
      <c r="CY12" s="9">
        <v>1.5466664000000001E-2</v>
      </c>
      <c r="CZ12" s="9">
        <v>1.4644424E-2</v>
      </c>
      <c r="DA12" s="9">
        <v>1.99222184E-2</v>
      </c>
      <c r="DB12" s="9">
        <v>1.7855563200000001E-2</v>
      </c>
      <c r="DC12" s="9">
        <v>1.8077790400000002E-2</v>
      </c>
      <c r="DD12" s="9">
        <v>3.5322231999999995E-2</v>
      </c>
      <c r="DE12" s="9">
        <v>2.1000008800000001E-2</v>
      </c>
      <c r="DF12" s="9">
        <v>2.32999848E-2</v>
      </c>
      <c r="DG12" s="9">
        <v>1.0888903199999999E-2</v>
      </c>
      <c r="DH12" s="9">
        <v>9.8111199999999996E-3</v>
      </c>
      <c r="DI12" s="9">
        <v>1.6699988799999999E-2</v>
      </c>
      <c r="DJ12" s="9">
        <v>1.03111088E-2</v>
      </c>
      <c r="DK12" s="9">
        <v>1.31666592E-2</v>
      </c>
      <c r="DL12" s="9">
        <v>2.26222232E-2</v>
      </c>
      <c r="DM12" s="9">
        <v>2.0166668799999999E-2</v>
      </c>
      <c r="DN12" s="9">
        <v>1.92999968E-2</v>
      </c>
      <c r="DO12" s="9">
        <v>1.4100013600000001E-2</v>
      </c>
      <c r="DP12" s="9">
        <v>1.4988896E-2</v>
      </c>
      <c r="DQ12" s="9">
        <v>2.2144456E-2</v>
      </c>
      <c r="DR12" s="9">
        <v>1.22111032E-2</v>
      </c>
      <c r="DS12" s="9">
        <v>1.8177788E-2</v>
      </c>
      <c r="DT12" s="9">
        <v>9.8111120000000003E-3</v>
      </c>
      <c r="DU12" s="9">
        <v>1.27444672E-2</v>
      </c>
      <c r="DV12" s="9">
        <v>9.6888808000000007E-3</v>
      </c>
      <c r="DW12" s="9">
        <v>1.6144448799999999E-2</v>
      </c>
      <c r="DX12" s="9">
        <v>1.3333347200000002E-2</v>
      </c>
      <c r="DY12" s="9">
        <v>1.09333312E-2</v>
      </c>
      <c r="DZ12" s="9">
        <v>1.7077789600000001E-2</v>
      </c>
      <c r="EA12" s="9">
        <v>2.4088864000000001E-2</v>
      </c>
      <c r="EB12" s="9">
        <v>2.1000016E-2</v>
      </c>
      <c r="EC12" s="9">
        <v>2.7733349600000002E-2</v>
      </c>
      <c r="ED12" s="9">
        <v>1.2600012000000001E-2</v>
      </c>
      <c r="EE12" s="9">
        <v>1.1877790399999999E-2</v>
      </c>
      <c r="EF12" s="9">
        <v>1.5811128800000001E-2</v>
      </c>
      <c r="EG12" s="9">
        <v>1.4677777599999999E-2</v>
      </c>
      <c r="EH12" s="9">
        <v>1.4900019200000001E-2</v>
      </c>
      <c r="EI12" s="9">
        <v>2.7600016799999998E-2</v>
      </c>
      <c r="EJ12" s="9">
        <v>1.68888936E-2</v>
      </c>
      <c r="EK12" s="9">
        <v>1.8522240000000002E-2</v>
      </c>
    </row>
    <row r="13" spans="1:141" x14ac:dyDescent="0.2">
      <c r="A13">
        <v>9</v>
      </c>
      <c r="B13" s="9">
        <v>1.5300000000000001E-3</v>
      </c>
      <c r="C13" s="9">
        <v>3.1332176930234851E-2</v>
      </c>
      <c r="D13" s="9">
        <v>1.98E-3</v>
      </c>
      <c r="E13" s="9">
        <v>2.5200000000000001E-3</v>
      </c>
      <c r="F13" s="9">
        <v>4.5652173913043482E-3</v>
      </c>
      <c r="G13" s="9">
        <v>1.8000000000000002E-2</v>
      </c>
      <c r="H13" s="9">
        <v>3.96E-3</v>
      </c>
      <c r="I13" s="9">
        <v>4.5000000000000005E-3</v>
      </c>
      <c r="J13" s="9">
        <v>9.0000000000000011E-3</v>
      </c>
      <c r="K13" s="9">
        <v>4.0500000000000001E-2</v>
      </c>
      <c r="L13" s="9">
        <v>9.0000000000000011E-3</v>
      </c>
      <c r="M13" s="9">
        <v>9.0000000000000011E-3</v>
      </c>
      <c r="N13" s="9">
        <v>9.0000000000000011E-3</v>
      </c>
      <c r="O13" s="9">
        <v>6.4799999999999996E-2</v>
      </c>
      <c r="P13" s="9">
        <v>8.2799999999999992E-3</v>
      </c>
      <c r="Q13" s="9">
        <v>7.1999999999999998E-3</v>
      </c>
      <c r="R13" s="9">
        <v>1.91375118E-2</v>
      </c>
      <c r="S13" s="9">
        <v>1.7300021400000001E-2</v>
      </c>
      <c r="T13" s="9">
        <v>2.9562548399999999E-2</v>
      </c>
      <c r="U13" s="9">
        <v>1.8237492000000001E-2</v>
      </c>
      <c r="V13" s="9">
        <v>2.50375257E-2</v>
      </c>
      <c r="W13" s="9">
        <v>4.0799958300000001E-2</v>
      </c>
      <c r="X13" s="9">
        <v>3.7775006100000001E-2</v>
      </c>
      <c r="Y13" s="9">
        <v>3.5849995199999998E-2</v>
      </c>
      <c r="Z13" s="9">
        <v>2.5725042900000002E-2</v>
      </c>
      <c r="AA13" s="9">
        <v>2.7450032400000001E-2</v>
      </c>
      <c r="AB13" s="9">
        <v>4.1512537799999999E-2</v>
      </c>
      <c r="AC13" s="9">
        <v>2.2312513799999999E-2</v>
      </c>
      <c r="AD13" s="9">
        <v>3.3450048900000001E-2</v>
      </c>
      <c r="AE13" s="9">
        <v>1.69124958E-2</v>
      </c>
      <c r="AF13" s="9">
        <v>2.1812497199999999E-2</v>
      </c>
      <c r="AG13" s="9">
        <v>1.7450002799999999E-2</v>
      </c>
      <c r="AH13" s="9">
        <v>2.9574962099999998E-2</v>
      </c>
      <c r="AI13" s="9">
        <v>2.4012489599999999E-2</v>
      </c>
      <c r="AJ13" s="9">
        <v>1.81250037E-2</v>
      </c>
      <c r="AK13" s="9">
        <v>3.1237494300000002E-2</v>
      </c>
      <c r="AL13" s="9">
        <v>4.4737435799999996E-2</v>
      </c>
      <c r="AM13" s="9">
        <v>3.9100054500000002E-2</v>
      </c>
      <c r="AN13" s="9">
        <v>5.4400032000000001E-2</v>
      </c>
      <c r="AO13" s="9">
        <v>2.2437488700000001E-2</v>
      </c>
      <c r="AP13" s="9">
        <v>2.1225012299999998E-2</v>
      </c>
      <c r="AQ13" s="9">
        <v>3.0175022700000002E-2</v>
      </c>
      <c r="AR13" s="9">
        <v>2.5699993199999997E-2</v>
      </c>
      <c r="AS13" s="9">
        <v>2.5499994300000002E-2</v>
      </c>
      <c r="AT13" s="9">
        <v>5.4137475900000002E-2</v>
      </c>
      <c r="AU13" s="9">
        <v>3.0712527E-2</v>
      </c>
      <c r="AV13" s="9">
        <v>3.5337540600000002E-2</v>
      </c>
      <c r="AW13" s="9">
        <v>1.7162496900000001E-2</v>
      </c>
      <c r="AX13" s="9">
        <v>1.5487498800000001E-2</v>
      </c>
      <c r="AY13" s="9">
        <v>2.67874866E-2</v>
      </c>
      <c r="AZ13" s="9">
        <v>1.6162506E-2</v>
      </c>
      <c r="BA13" s="9">
        <v>2.19624876E-2</v>
      </c>
      <c r="BB13" s="9">
        <v>3.6487497600000002E-2</v>
      </c>
      <c r="BC13" s="9">
        <v>3.2799959099999998E-2</v>
      </c>
      <c r="BD13" s="9">
        <v>3.13875126E-2</v>
      </c>
      <c r="BE13" s="9">
        <v>2.2349988000000001E-2</v>
      </c>
      <c r="BF13" s="9">
        <v>2.4112509300000001E-2</v>
      </c>
      <c r="BG13" s="9">
        <v>3.6137533499999999E-2</v>
      </c>
      <c r="BH13" s="9">
        <v>1.9675008000000001E-2</v>
      </c>
      <c r="BI13" s="9">
        <v>2.94500088E-2</v>
      </c>
      <c r="BJ13" s="9">
        <v>1.51874991E-2</v>
      </c>
      <c r="BK13" s="9">
        <v>1.9387503900000002E-2</v>
      </c>
      <c r="BL13" s="9">
        <v>1.54125297E-2</v>
      </c>
      <c r="BM13" s="9">
        <v>2.6062472700000002E-2</v>
      </c>
      <c r="BN13" s="9">
        <v>2.1175022700000001E-2</v>
      </c>
      <c r="BO13" s="9">
        <v>1.6487488799999998E-2</v>
      </c>
      <c r="BP13" s="9">
        <v>2.7649986300000002E-2</v>
      </c>
      <c r="BQ13" s="9">
        <v>3.9187475999999999E-2</v>
      </c>
      <c r="BR13" s="9">
        <v>3.4174969200000002E-2</v>
      </c>
      <c r="BS13" s="9">
        <v>4.6862531099999993E-2</v>
      </c>
      <c r="BT13" s="9">
        <v>1.98125244E-2</v>
      </c>
      <c r="BU13" s="9">
        <v>1.8787518E-2</v>
      </c>
      <c r="BV13" s="9">
        <v>2.6074989899999998E-2</v>
      </c>
      <c r="BW13" s="9">
        <v>2.2712503499999998E-2</v>
      </c>
      <c r="BX13" s="9">
        <v>2.2937495399999997E-2</v>
      </c>
      <c r="BY13" s="9">
        <v>4.6625027400000005E-2</v>
      </c>
      <c r="BZ13" s="9">
        <v>2.7137502000000001E-2</v>
      </c>
      <c r="CA13" s="9">
        <v>3.0524981400000002E-2</v>
      </c>
      <c r="CB13" s="9">
        <v>1.5087503699999999E-2</v>
      </c>
      <c r="CC13" s="9">
        <v>1.3600005299999999E-2</v>
      </c>
      <c r="CD13" s="9">
        <v>2.3337524700000001E-2</v>
      </c>
      <c r="CE13" s="9">
        <v>1.42250112E-2</v>
      </c>
      <c r="CF13" s="9">
        <v>1.8850017599999998E-2</v>
      </c>
      <c r="CG13" s="9">
        <v>3.17374713E-2</v>
      </c>
      <c r="CH13" s="9">
        <v>2.8424983500000001E-2</v>
      </c>
      <c r="CI13" s="9">
        <v>2.7187508699999998E-2</v>
      </c>
      <c r="CJ13" s="9">
        <v>1.9562499899999999E-2</v>
      </c>
      <c r="CK13" s="9">
        <v>2.10000267E-2</v>
      </c>
      <c r="CL13" s="9">
        <v>3.1274962199999999E-2</v>
      </c>
      <c r="CM13" s="9">
        <v>1.71125073E-2</v>
      </c>
      <c r="CN13" s="9">
        <v>2.5537513499999998E-2</v>
      </c>
      <c r="CO13" s="9">
        <v>1.3449993299999999E-2</v>
      </c>
      <c r="CP13" s="9">
        <v>1.7262481500000003E-2</v>
      </c>
      <c r="CQ13" s="9">
        <v>1.3449993299999999E-2</v>
      </c>
      <c r="CR13" s="9">
        <v>2.2637509199999999E-2</v>
      </c>
      <c r="CS13" s="9">
        <v>1.85500098E-2</v>
      </c>
      <c r="CT13" s="9">
        <v>1.4737485600000001E-2</v>
      </c>
      <c r="CU13" s="9">
        <v>2.3987483099999998E-2</v>
      </c>
      <c r="CV13" s="9">
        <v>3.3912472499999999E-2</v>
      </c>
      <c r="CW13" s="9">
        <v>2.9562540300000002E-2</v>
      </c>
      <c r="CX13" s="9">
        <v>3.9900079800000002E-2</v>
      </c>
      <c r="CY13" s="9">
        <v>1.7399997E-2</v>
      </c>
      <c r="CZ13" s="9">
        <v>1.6474977000000002E-2</v>
      </c>
      <c r="DA13" s="9">
        <v>2.24124957E-2</v>
      </c>
      <c r="DB13" s="9">
        <v>2.0087508599999998E-2</v>
      </c>
      <c r="DC13" s="9">
        <v>2.03375142E-2</v>
      </c>
      <c r="DD13" s="9">
        <v>3.9737510999999996E-2</v>
      </c>
      <c r="DE13" s="9">
        <v>2.3625009900000001E-2</v>
      </c>
      <c r="DF13" s="9">
        <v>2.62124829E-2</v>
      </c>
      <c r="DG13" s="9">
        <v>1.22500161E-2</v>
      </c>
      <c r="DH13" s="9">
        <v>1.103751E-2</v>
      </c>
      <c r="DI13" s="9">
        <v>1.87874874E-2</v>
      </c>
      <c r="DJ13" s="9">
        <v>1.1599997399999999E-2</v>
      </c>
      <c r="DK13" s="9">
        <v>1.48124916E-2</v>
      </c>
      <c r="DL13" s="9">
        <v>2.5450001099999998E-2</v>
      </c>
      <c r="DM13" s="9">
        <v>2.2687502399999997E-2</v>
      </c>
      <c r="DN13" s="9">
        <v>2.17124964E-2</v>
      </c>
      <c r="DO13" s="9">
        <v>1.5862515300000001E-2</v>
      </c>
      <c r="DP13" s="9">
        <v>1.6862508000000002E-2</v>
      </c>
      <c r="DQ13" s="9">
        <v>2.4912512999999997E-2</v>
      </c>
      <c r="DR13" s="9">
        <v>1.3737491099999999E-2</v>
      </c>
      <c r="DS13" s="9">
        <v>2.04500115E-2</v>
      </c>
      <c r="DT13" s="9">
        <v>1.1037501E-2</v>
      </c>
      <c r="DU13" s="9">
        <v>1.43375256E-2</v>
      </c>
      <c r="DV13" s="9">
        <v>1.08999909E-2</v>
      </c>
      <c r="DW13" s="9">
        <v>1.8162504900000001E-2</v>
      </c>
      <c r="DX13" s="9">
        <v>1.5000015600000001E-2</v>
      </c>
      <c r="DY13" s="9">
        <v>1.2299997600000001E-2</v>
      </c>
      <c r="DZ13" s="9">
        <v>1.9212513300000001E-2</v>
      </c>
      <c r="EA13" s="9">
        <v>2.7099972E-2</v>
      </c>
      <c r="EB13" s="9">
        <v>2.3625018000000001E-2</v>
      </c>
      <c r="EC13" s="9">
        <v>3.12000183E-2</v>
      </c>
      <c r="ED13" s="9">
        <v>1.41750135E-2</v>
      </c>
      <c r="EE13" s="9">
        <v>1.3362514199999998E-2</v>
      </c>
      <c r="EF13" s="9">
        <v>1.77875199E-2</v>
      </c>
      <c r="EG13" s="9">
        <v>1.65124998E-2</v>
      </c>
      <c r="EH13" s="9">
        <v>1.67625216E-2</v>
      </c>
      <c r="EI13" s="9">
        <v>3.1050018899999997E-2</v>
      </c>
      <c r="EJ13" s="9">
        <v>1.9000005299999997E-2</v>
      </c>
      <c r="EK13" s="9">
        <v>2.0837520000000002E-2</v>
      </c>
    </row>
    <row r="14" spans="1:141" x14ac:dyDescent="0.2">
      <c r="A14">
        <v>10</v>
      </c>
      <c r="B14" s="9">
        <v>1.7000000000000001E-3</v>
      </c>
      <c r="C14" s="9">
        <v>3.4813529922483169E-2</v>
      </c>
      <c r="D14" s="9">
        <v>2.1999999999999997E-3</v>
      </c>
      <c r="E14" s="9">
        <v>2.8E-3</v>
      </c>
      <c r="F14" s="9">
        <v>5.0724637681159425E-3</v>
      </c>
      <c r="G14" s="9">
        <v>0.02</v>
      </c>
      <c r="H14" s="9">
        <v>4.4000000000000003E-3</v>
      </c>
      <c r="I14" s="9">
        <v>5.0000000000000001E-3</v>
      </c>
      <c r="J14" s="9">
        <v>0.01</v>
      </c>
      <c r="K14" s="9">
        <v>4.4999999999999998E-2</v>
      </c>
      <c r="L14" s="9">
        <v>0.01</v>
      </c>
      <c r="M14" s="9">
        <v>0.01</v>
      </c>
      <c r="N14" s="9">
        <v>0.01</v>
      </c>
      <c r="O14" s="9">
        <v>7.1999999999999995E-2</v>
      </c>
      <c r="P14" s="9">
        <v>9.1999999999999998E-3</v>
      </c>
      <c r="Q14" s="9">
        <v>8.0000000000000002E-3</v>
      </c>
      <c r="R14" s="9">
        <v>2.1263902000000001E-2</v>
      </c>
      <c r="S14" s="9">
        <v>1.9222246000000002E-2</v>
      </c>
      <c r="T14" s="9">
        <v>3.2847275999999995E-2</v>
      </c>
      <c r="U14" s="9">
        <v>2.0263880000000001E-2</v>
      </c>
      <c r="V14" s="9">
        <v>2.7819473000000001E-2</v>
      </c>
      <c r="W14" s="9">
        <v>4.5333287E-2</v>
      </c>
      <c r="X14" s="9">
        <v>4.1972229E-2</v>
      </c>
      <c r="Y14" s="9">
        <v>3.9833328000000001E-2</v>
      </c>
      <c r="Z14" s="9">
        <v>2.8583381000000001E-2</v>
      </c>
      <c r="AA14" s="9">
        <v>3.0500036000000001E-2</v>
      </c>
      <c r="AB14" s="9">
        <v>4.6125041999999998E-2</v>
      </c>
      <c r="AC14" s="9">
        <v>2.4791682000000002E-2</v>
      </c>
      <c r="AD14" s="9">
        <v>3.7166721E-2</v>
      </c>
      <c r="AE14" s="9">
        <v>1.8791662000000001E-2</v>
      </c>
      <c r="AF14" s="9">
        <v>2.4236107999999999E-2</v>
      </c>
      <c r="AG14" s="9">
        <v>1.9388891999999998E-2</v>
      </c>
      <c r="AH14" s="9">
        <v>3.2861069E-2</v>
      </c>
      <c r="AI14" s="9">
        <v>2.6680544E-2</v>
      </c>
      <c r="AJ14" s="9">
        <v>2.0138892999999998E-2</v>
      </c>
      <c r="AK14" s="9">
        <v>3.4708326999999997E-2</v>
      </c>
      <c r="AL14" s="9">
        <v>4.9708261999999996E-2</v>
      </c>
      <c r="AM14" s="9">
        <v>4.3444505000000001E-2</v>
      </c>
      <c r="AN14" s="9">
        <v>6.0444480000000002E-2</v>
      </c>
      <c r="AO14" s="9">
        <v>2.4930542999999999E-2</v>
      </c>
      <c r="AP14" s="9">
        <v>2.3583346999999998E-2</v>
      </c>
      <c r="AQ14" s="9">
        <v>3.3527803000000002E-2</v>
      </c>
      <c r="AR14" s="9">
        <v>2.8555547999999997E-2</v>
      </c>
      <c r="AS14" s="9">
        <v>2.8333327000000002E-2</v>
      </c>
      <c r="AT14" s="9">
        <v>6.0152751000000004E-2</v>
      </c>
      <c r="AU14" s="9">
        <v>3.4125030000000001E-2</v>
      </c>
      <c r="AV14" s="9">
        <v>3.9263934E-2</v>
      </c>
      <c r="AW14" s="9">
        <v>1.9069440999999999E-2</v>
      </c>
      <c r="AX14" s="9">
        <v>1.7208332E-2</v>
      </c>
      <c r="AY14" s="9">
        <v>2.9763874000000003E-2</v>
      </c>
      <c r="AZ14" s="9">
        <v>1.795834E-2</v>
      </c>
      <c r="BA14" s="9">
        <v>2.4402764E-2</v>
      </c>
      <c r="BB14" s="9">
        <v>4.0541663999999998E-2</v>
      </c>
      <c r="BC14" s="9">
        <v>3.6444399000000002E-2</v>
      </c>
      <c r="BD14" s="9">
        <v>3.4875013999999996E-2</v>
      </c>
      <c r="BE14" s="9">
        <v>2.4833319999999999E-2</v>
      </c>
      <c r="BF14" s="9">
        <v>2.6791677000000003E-2</v>
      </c>
      <c r="BG14" s="9">
        <v>4.0152814999999994E-2</v>
      </c>
      <c r="BH14" s="9">
        <v>2.1861120000000001E-2</v>
      </c>
      <c r="BI14" s="9">
        <v>3.2722232000000004E-2</v>
      </c>
      <c r="BJ14" s="9">
        <v>1.6874998999999998E-2</v>
      </c>
      <c r="BK14" s="9">
        <v>2.1541671000000002E-2</v>
      </c>
      <c r="BL14" s="9">
        <v>1.7125033000000001E-2</v>
      </c>
      <c r="BM14" s="9">
        <v>2.8958303000000001E-2</v>
      </c>
      <c r="BN14" s="9">
        <v>2.3527803E-2</v>
      </c>
      <c r="BO14" s="9">
        <v>1.8319432E-2</v>
      </c>
      <c r="BP14" s="9">
        <v>3.0722207000000001E-2</v>
      </c>
      <c r="BQ14" s="9">
        <v>4.354164E-2</v>
      </c>
      <c r="BR14" s="9">
        <v>3.7972188000000004E-2</v>
      </c>
      <c r="BS14" s="9">
        <v>5.2069478999999995E-2</v>
      </c>
      <c r="BT14" s="9">
        <v>2.2013916000000001E-2</v>
      </c>
      <c r="BU14" s="9">
        <v>2.0875020000000001E-2</v>
      </c>
      <c r="BV14" s="9">
        <v>2.8972210999999998E-2</v>
      </c>
      <c r="BW14" s="9">
        <v>2.5236114999999996E-2</v>
      </c>
      <c r="BX14" s="9">
        <v>2.5486105999999998E-2</v>
      </c>
      <c r="BY14" s="9">
        <v>5.1805586000000001E-2</v>
      </c>
      <c r="BZ14" s="9">
        <v>3.0152780000000001E-2</v>
      </c>
      <c r="CA14" s="9">
        <v>3.3916646000000002E-2</v>
      </c>
      <c r="CB14" s="9">
        <v>1.6763892999999998E-2</v>
      </c>
      <c r="CC14" s="9">
        <v>1.5111116999999999E-2</v>
      </c>
      <c r="CD14" s="9">
        <v>2.5930583E-2</v>
      </c>
      <c r="CE14" s="9">
        <v>1.5805567999999999E-2</v>
      </c>
      <c r="CF14" s="9">
        <v>2.0944463999999999E-2</v>
      </c>
      <c r="CG14" s="9">
        <v>3.5263856999999996E-2</v>
      </c>
      <c r="CH14" s="9">
        <v>3.1583315000000001E-2</v>
      </c>
      <c r="CI14" s="9">
        <v>3.0208342999999999E-2</v>
      </c>
      <c r="CJ14" s="9">
        <v>2.1736110999999999E-2</v>
      </c>
      <c r="CK14" s="9">
        <v>2.3333362999999999E-2</v>
      </c>
      <c r="CL14" s="9">
        <v>3.4749957999999997E-2</v>
      </c>
      <c r="CM14" s="9">
        <v>1.9013896999999998E-2</v>
      </c>
      <c r="CN14" s="9">
        <v>2.8375014999999996E-2</v>
      </c>
      <c r="CO14" s="9">
        <v>1.4944437E-2</v>
      </c>
      <c r="CP14" s="9">
        <v>1.9180535000000002E-2</v>
      </c>
      <c r="CQ14" s="9">
        <v>1.4944437E-2</v>
      </c>
      <c r="CR14" s="9">
        <v>2.5152787999999999E-2</v>
      </c>
      <c r="CS14" s="9">
        <v>2.0611122000000003E-2</v>
      </c>
      <c r="CT14" s="9">
        <v>1.6374984000000002E-2</v>
      </c>
      <c r="CU14" s="9">
        <v>2.6652758999999998E-2</v>
      </c>
      <c r="CV14" s="9">
        <v>3.7680524999999999E-2</v>
      </c>
      <c r="CW14" s="9">
        <v>3.2847266999999999E-2</v>
      </c>
      <c r="CX14" s="9">
        <v>4.4333421999999997E-2</v>
      </c>
      <c r="CY14" s="9">
        <v>1.9333330000000003E-2</v>
      </c>
      <c r="CZ14" s="9">
        <v>1.830553E-2</v>
      </c>
      <c r="DA14" s="9">
        <v>2.4902773E-2</v>
      </c>
      <c r="DB14" s="9">
        <v>2.2319453999999999E-2</v>
      </c>
      <c r="DC14" s="9">
        <v>2.2597237999999999E-2</v>
      </c>
      <c r="DD14" s="9">
        <v>4.4152789999999997E-2</v>
      </c>
      <c r="DE14" s="9">
        <v>2.6250011E-2</v>
      </c>
      <c r="DF14" s="9">
        <v>2.9124981000000001E-2</v>
      </c>
      <c r="DG14" s="9">
        <v>1.3611129E-2</v>
      </c>
      <c r="DH14" s="9">
        <v>1.2263899999999999E-2</v>
      </c>
      <c r="DI14" s="9">
        <v>2.0874986000000002E-2</v>
      </c>
      <c r="DJ14" s="9">
        <v>1.2888885999999999E-2</v>
      </c>
      <c r="DK14" s="9">
        <v>1.6458324E-2</v>
      </c>
      <c r="DL14" s="9">
        <v>2.8277778999999996E-2</v>
      </c>
      <c r="DM14" s="9">
        <v>2.5208335999999998E-2</v>
      </c>
      <c r="DN14" s="9">
        <v>2.4124996000000003E-2</v>
      </c>
      <c r="DO14" s="9">
        <v>1.7625017E-2</v>
      </c>
      <c r="DP14" s="9">
        <v>1.8736120000000002E-2</v>
      </c>
      <c r="DQ14" s="9">
        <v>2.7680569999999998E-2</v>
      </c>
      <c r="DR14" s="9">
        <v>1.5263878999999999E-2</v>
      </c>
      <c r="DS14" s="9">
        <v>2.2722235E-2</v>
      </c>
      <c r="DT14" s="9">
        <v>1.226389E-2</v>
      </c>
      <c r="DU14" s="9">
        <v>1.5930584000000001E-2</v>
      </c>
      <c r="DV14" s="9">
        <v>1.2111101000000001E-2</v>
      </c>
      <c r="DW14" s="9">
        <v>2.0180561E-2</v>
      </c>
      <c r="DX14" s="9">
        <v>1.6666684000000001E-2</v>
      </c>
      <c r="DY14" s="9">
        <v>1.3666664E-2</v>
      </c>
      <c r="DZ14" s="9">
        <v>2.1347236999999998E-2</v>
      </c>
      <c r="EA14" s="9">
        <v>3.0111080000000002E-2</v>
      </c>
      <c r="EB14" s="9">
        <v>2.6250020000000002E-2</v>
      </c>
      <c r="EC14" s="9">
        <v>3.4666687000000002E-2</v>
      </c>
      <c r="ED14" s="9">
        <v>1.5750014999999999E-2</v>
      </c>
      <c r="EE14" s="9">
        <v>1.4847237999999999E-2</v>
      </c>
      <c r="EF14" s="9">
        <v>1.9763911000000002E-2</v>
      </c>
      <c r="EG14" s="9">
        <v>1.8347222E-2</v>
      </c>
      <c r="EH14" s="9">
        <v>1.8625024E-2</v>
      </c>
      <c r="EI14" s="9">
        <v>3.4500020999999999E-2</v>
      </c>
      <c r="EJ14" s="9">
        <v>2.1111116999999999E-2</v>
      </c>
      <c r="EK14" s="9">
        <v>2.3152800000000001E-2</v>
      </c>
    </row>
    <row r="15" spans="1:141" x14ac:dyDescent="0.2">
      <c r="A15">
        <v>11</v>
      </c>
      <c r="B15" s="9">
        <v>1.8700000000000001E-3</v>
      </c>
      <c r="C15" s="9">
        <v>3.829488291473148E-2</v>
      </c>
      <c r="D15" s="9">
        <v>2.4199999999999998E-3</v>
      </c>
      <c r="E15" s="9">
        <v>3.0800000000000003E-3</v>
      </c>
      <c r="F15" s="9">
        <v>5.5797101449275369E-3</v>
      </c>
      <c r="G15" s="9">
        <v>2.2000000000000002E-2</v>
      </c>
      <c r="H15" s="9">
        <v>4.8400000000000006E-3</v>
      </c>
      <c r="I15" s="9">
        <v>5.5000000000000005E-3</v>
      </c>
      <c r="J15" s="9">
        <v>1.1000000000000001E-2</v>
      </c>
      <c r="K15" s="9">
        <v>4.9500000000000002E-2</v>
      </c>
      <c r="L15" s="9">
        <v>1.1000000000000001E-2</v>
      </c>
      <c r="M15" s="9">
        <v>1.1000000000000001E-2</v>
      </c>
      <c r="N15" s="9">
        <v>1.1000000000000001E-2</v>
      </c>
      <c r="O15" s="9">
        <v>7.9199999999999993E-2</v>
      </c>
      <c r="P15" s="9">
        <v>1.0120000000000001E-2</v>
      </c>
      <c r="Q15" s="9">
        <v>8.8000000000000005E-3</v>
      </c>
      <c r="R15" s="9">
        <v>2.3390292200000003E-2</v>
      </c>
      <c r="S15" s="9">
        <v>2.11444706E-2</v>
      </c>
      <c r="T15" s="9">
        <v>3.6132003599999997E-2</v>
      </c>
      <c r="U15" s="9">
        <v>2.2290268000000002E-2</v>
      </c>
      <c r="V15" s="9">
        <v>3.0601420300000001E-2</v>
      </c>
      <c r="W15" s="9">
        <v>4.9866615699999998E-2</v>
      </c>
      <c r="X15" s="9">
        <v>4.6169451899999998E-2</v>
      </c>
      <c r="Y15" s="9">
        <v>4.3816660800000004E-2</v>
      </c>
      <c r="Z15" s="9">
        <v>3.1441719100000001E-2</v>
      </c>
      <c r="AA15" s="9">
        <v>3.3550039600000005E-2</v>
      </c>
      <c r="AB15" s="9">
        <v>5.0737546199999997E-2</v>
      </c>
      <c r="AC15" s="9">
        <v>2.7270850200000002E-2</v>
      </c>
      <c r="AD15" s="9">
        <v>4.0883393100000005E-2</v>
      </c>
      <c r="AE15" s="9">
        <v>2.0670828200000001E-2</v>
      </c>
      <c r="AF15" s="9">
        <v>2.6659718799999999E-2</v>
      </c>
      <c r="AG15" s="9">
        <v>2.13277812E-2</v>
      </c>
      <c r="AH15" s="9">
        <v>3.6147175899999995E-2</v>
      </c>
      <c r="AI15" s="9">
        <v>2.9348598400000002E-2</v>
      </c>
      <c r="AJ15" s="9">
        <v>2.21527823E-2</v>
      </c>
      <c r="AK15" s="9">
        <v>3.81791597E-2</v>
      </c>
      <c r="AL15" s="9">
        <v>5.4679088199999996E-2</v>
      </c>
      <c r="AM15" s="9">
        <v>4.7788955500000001E-2</v>
      </c>
      <c r="AN15" s="9">
        <v>6.6488928000000003E-2</v>
      </c>
      <c r="AO15" s="9">
        <v>2.7423597299999998E-2</v>
      </c>
      <c r="AP15" s="9">
        <v>2.59416817E-2</v>
      </c>
      <c r="AQ15" s="9">
        <v>3.6880583299999999E-2</v>
      </c>
      <c r="AR15" s="9">
        <v>3.14111028E-2</v>
      </c>
      <c r="AS15" s="9">
        <v>3.1166659700000002E-2</v>
      </c>
      <c r="AT15" s="9">
        <v>6.6168026099999999E-2</v>
      </c>
      <c r="AU15" s="9">
        <v>3.7537532999999998E-2</v>
      </c>
      <c r="AV15" s="9">
        <v>4.3190327399999999E-2</v>
      </c>
      <c r="AW15" s="9">
        <v>2.0976385100000002E-2</v>
      </c>
      <c r="AX15" s="9">
        <v>1.89291652E-2</v>
      </c>
      <c r="AY15" s="9">
        <v>3.2740261399999998E-2</v>
      </c>
      <c r="AZ15" s="9">
        <v>1.9754173999999999E-2</v>
      </c>
      <c r="BA15" s="9">
        <v>2.68430404E-2</v>
      </c>
      <c r="BB15" s="9">
        <v>4.4595830400000001E-2</v>
      </c>
      <c r="BC15" s="9">
        <v>4.00888389E-2</v>
      </c>
      <c r="BD15" s="9">
        <v>3.8362515399999998E-2</v>
      </c>
      <c r="BE15" s="9">
        <v>2.7316652E-2</v>
      </c>
      <c r="BF15" s="9">
        <v>2.9470844700000002E-2</v>
      </c>
      <c r="BG15" s="9">
        <v>4.4168096499999997E-2</v>
      </c>
      <c r="BH15" s="9">
        <v>2.4047232000000002E-2</v>
      </c>
      <c r="BI15" s="9">
        <v>3.5994455200000004E-2</v>
      </c>
      <c r="BJ15" s="9">
        <v>1.8562498899999998E-2</v>
      </c>
      <c r="BK15" s="9">
        <v>2.3695838100000002E-2</v>
      </c>
      <c r="BL15" s="9">
        <v>1.8837536299999999E-2</v>
      </c>
      <c r="BM15" s="9">
        <v>3.1854133300000004E-2</v>
      </c>
      <c r="BN15" s="9">
        <v>2.5880583299999999E-2</v>
      </c>
      <c r="BO15" s="9">
        <v>2.0151375199999998E-2</v>
      </c>
      <c r="BP15" s="9">
        <v>3.3794427700000004E-2</v>
      </c>
      <c r="BQ15" s="9">
        <v>4.7895804E-2</v>
      </c>
      <c r="BR15" s="9">
        <v>4.1769406799999999E-2</v>
      </c>
      <c r="BS15" s="9">
        <v>5.7276426899999996E-2</v>
      </c>
      <c r="BT15" s="9">
        <v>2.4215307599999999E-2</v>
      </c>
      <c r="BU15" s="9">
        <v>2.2962521999999999E-2</v>
      </c>
      <c r="BV15" s="9">
        <v>3.1869432099999997E-2</v>
      </c>
      <c r="BW15" s="9">
        <v>2.7759726499999998E-2</v>
      </c>
      <c r="BX15" s="9">
        <v>2.8034716599999995E-2</v>
      </c>
      <c r="BY15" s="9">
        <v>5.6986144600000004E-2</v>
      </c>
      <c r="BZ15" s="9">
        <v>3.3168058E-2</v>
      </c>
      <c r="CA15" s="9">
        <v>3.7308310599999998E-2</v>
      </c>
      <c r="CB15" s="9">
        <v>1.8440282299999999E-2</v>
      </c>
      <c r="CC15" s="9">
        <v>1.6622228699999998E-2</v>
      </c>
      <c r="CD15" s="9">
        <v>2.8523641300000003E-2</v>
      </c>
      <c r="CE15" s="9">
        <v>1.73861248E-2</v>
      </c>
      <c r="CF15" s="9">
        <v>2.3038910399999998E-2</v>
      </c>
      <c r="CG15" s="9">
        <v>3.8790242699999998E-2</v>
      </c>
      <c r="CH15" s="9">
        <v>3.4741646500000001E-2</v>
      </c>
      <c r="CI15" s="9">
        <v>3.3229177299999996E-2</v>
      </c>
      <c r="CJ15" s="9">
        <v>2.3909722099999999E-2</v>
      </c>
      <c r="CK15" s="9">
        <v>2.5666699299999998E-2</v>
      </c>
      <c r="CL15" s="9">
        <v>3.8224953799999996E-2</v>
      </c>
      <c r="CM15" s="9">
        <v>2.0915286700000001E-2</v>
      </c>
      <c r="CN15" s="9">
        <v>3.1212516499999999E-2</v>
      </c>
      <c r="CO15" s="9">
        <v>1.6438880699999998E-2</v>
      </c>
      <c r="CP15" s="9">
        <v>2.1098588500000001E-2</v>
      </c>
      <c r="CQ15" s="9">
        <v>1.6438880699999998E-2</v>
      </c>
      <c r="CR15" s="9">
        <v>2.7668066799999998E-2</v>
      </c>
      <c r="CS15" s="9">
        <v>2.2672234200000002E-2</v>
      </c>
      <c r="CT15" s="9">
        <v>1.8012482400000002E-2</v>
      </c>
      <c r="CU15" s="9">
        <v>2.9318034899999998E-2</v>
      </c>
      <c r="CV15" s="9">
        <v>4.14485775E-2</v>
      </c>
      <c r="CW15" s="9">
        <v>3.6131993700000004E-2</v>
      </c>
      <c r="CX15" s="9">
        <v>4.87667642E-2</v>
      </c>
      <c r="CY15" s="9">
        <v>2.1266663000000002E-2</v>
      </c>
      <c r="CZ15" s="9">
        <v>2.0136082999999999E-2</v>
      </c>
      <c r="DA15" s="9">
        <v>2.7393050299999999E-2</v>
      </c>
      <c r="DB15" s="9">
        <v>2.45513994E-2</v>
      </c>
      <c r="DC15" s="9">
        <v>2.4856961800000001E-2</v>
      </c>
      <c r="DD15" s="9">
        <v>4.8568068999999998E-2</v>
      </c>
      <c r="DE15" s="9">
        <v>2.88750121E-2</v>
      </c>
      <c r="DF15" s="9">
        <v>3.2037479100000002E-2</v>
      </c>
      <c r="DG15" s="9">
        <v>1.4972241899999999E-2</v>
      </c>
      <c r="DH15" s="9">
        <v>1.349029E-2</v>
      </c>
      <c r="DI15" s="9">
        <v>2.2962484599999999E-2</v>
      </c>
      <c r="DJ15" s="9">
        <v>1.41777746E-2</v>
      </c>
      <c r="DK15" s="9">
        <v>1.8104156399999998E-2</v>
      </c>
      <c r="DL15" s="9">
        <v>3.1105556899999998E-2</v>
      </c>
      <c r="DM15" s="9">
        <v>2.7729169599999999E-2</v>
      </c>
      <c r="DN15" s="9">
        <v>2.6537495600000002E-2</v>
      </c>
      <c r="DO15" s="9">
        <v>1.9387518700000002E-2</v>
      </c>
      <c r="DP15" s="9">
        <v>2.0609732000000002E-2</v>
      </c>
      <c r="DQ15" s="9">
        <v>3.0448626999999999E-2</v>
      </c>
      <c r="DR15" s="9">
        <v>1.67902669E-2</v>
      </c>
      <c r="DS15" s="9">
        <v>2.49944585E-2</v>
      </c>
      <c r="DT15" s="9">
        <v>1.3490278999999999E-2</v>
      </c>
      <c r="DU15" s="9">
        <v>1.7523642400000001E-2</v>
      </c>
      <c r="DV15" s="9">
        <v>1.33222111E-2</v>
      </c>
      <c r="DW15" s="9">
        <v>2.2198617099999998E-2</v>
      </c>
      <c r="DX15" s="9">
        <v>1.8333352400000003E-2</v>
      </c>
      <c r="DY15" s="9">
        <v>1.5033330400000001E-2</v>
      </c>
      <c r="DZ15" s="9">
        <v>2.3481960699999999E-2</v>
      </c>
      <c r="EA15" s="9">
        <v>3.3122188000000004E-2</v>
      </c>
      <c r="EB15" s="9">
        <v>2.8875022E-2</v>
      </c>
      <c r="EC15" s="9">
        <v>3.8133355700000003E-2</v>
      </c>
      <c r="ED15" s="9">
        <v>1.7325016500000002E-2</v>
      </c>
      <c r="EE15" s="9">
        <v>1.6331961799999999E-2</v>
      </c>
      <c r="EF15" s="9">
        <v>2.1740302100000001E-2</v>
      </c>
      <c r="EG15" s="9">
        <v>2.0181944199999999E-2</v>
      </c>
      <c r="EH15" s="9">
        <v>2.0487526400000001E-2</v>
      </c>
      <c r="EI15" s="9">
        <v>3.7950023099999994E-2</v>
      </c>
      <c r="EJ15" s="9">
        <v>2.32222287E-2</v>
      </c>
      <c r="EK15" s="9">
        <v>2.5468080000000001E-2</v>
      </c>
    </row>
    <row r="16" spans="1:141" x14ac:dyDescent="0.2">
      <c r="A16">
        <v>12</v>
      </c>
      <c r="B16" s="9">
        <v>2.0400000000000001E-3</v>
      </c>
      <c r="C16" s="9">
        <v>4.1776235906979799E-2</v>
      </c>
      <c r="D16" s="9">
        <v>2.64E-3</v>
      </c>
      <c r="E16" s="9">
        <v>3.3600000000000001E-3</v>
      </c>
      <c r="F16" s="9">
        <v>6.0869565217391312E-3</v>
      </c>
      <c r="G16" s="9">
        <v>2.4E-2</v>
      </c>
      <c r="H16" s="9">
        <v>5.2800000000000008E-3</v>
      </c>
      <c r="I16" s="9">
        <v>6.0000000000000001E-3</v>
      </c>
      <c r="J16" s="9">
        <v>1.2E-2</v>
      </c>
      <c r="K16" s="9">
        <v>5.3999999999999999E-2</v>
      </c>
      <c r="L16" s="9">
        <v>1.2E-2</v>
      </c>
      <c r="M16" s="9">
        <v>1.2E-2</v>
      </c>
      <c r="N16" s="9">
        <v>1.2E-2</v>
      </c>
      <c r="O16" s="9">
        <v>8.6399999999999991E-2</v>
      </c>
      <c r="P16" s="9">
        <v>1.1039999999999999E-2</v>
      </c>
      <c r="Q16" s="9">
        <v>9.6000000000000009E-3</v>
      </c>
      <c r="R16" s="9">
        <v>2.5516682400000001E-2</v>
      </c>
      <c r="S16" s="9">
        <v>2.3066695200000001E-2</v>
      </c>
      <c r="T16" s="9">
        <v>3.9416731199999999E-2</v>
      </c>
      <c r="U16" s="9">
        <v>2.4316656000000002E-2</v>
      </c>
      <c r="V16" s="9">
        <v>3.3383367599999998E-2</v>
      </c>
      <c r="W16" s="9">
        <v>5.4399944399999997E-2</v>
      </c>
      <c r="X16" s="9">
        <v>5.0366674799999997E-2</v>
      </c>
      <c r="Y16" s="9">
        <v>4.77999936E-2</v>
      </c>
      <c r="Z16" s="9">
        <v>3.4300057200000005E-2</v>
      </c>
      <c r="AA16" s="9">
        <v>3.6600043200000001E-2</v>
      </c>
      <c r="AB16" s="9">
        <v>5.5350050399999996E-2</v>
      </c>
      <c r="AC16" s="9">
        <v>2.9750018400000001E-2</v>
      </c>
      <c r="AD16" s="9">
        <v>4.4600065200000004E-2</v>
      </c>
      <c r="AE16" s="9">
        <v>2.2549994400000002E-2</v>
      </c>
      <c r="AF16" s="9">
        <v>2.9083329599999999E-2</v>
      </c>
      <c r="AG16" s="9">
        <v>2.3266670399999998E-2</v>
      </c>
      <c r="AH16" s="9">
        <v>3.9433282799999997E-2</v>
      </c>
      <c r="AI16" s="9">
        <v>3.2016652800000003E-2</v>
      </c>
      <c r="AJ16" s="9">
        <v>2.4166671599999998E-2</v>
      </c>
      <c r="AK16" s="9">
        <v>4.1649992400000002E-2</v>
      </c>
      <c r="AL16" s="9">
        <v>5.9649914399999997E-2</v>
      </c>
      <c r="AM16" s="9">
        <v>5.2133406E-2</v>
      </c>
      <c r="AN16" s="9">
        <v>7.2533375999999997E-2</v>
      </c>
      <c r="AO16" s="9">
        <v>2.99166516E-2</v>
      </c>
      <c r="AP16" s="9">
        <v>2.8300016399999999E-2</v>
      </c>
      <c r="AQ16" s="9">
        <v>4.0233363600000002E-2</v>
      </c>
      <c r="AR16" s="9">
        <v>3.42666576E-2</v>
      </c>
      <c r="AS16" s="9">
        <v>3.3999992400000005E-2</v>
      </c>
      <c r="AT16" s="9">
        <v>7.2183301200000008E-2</v>
      </c>
      <c r="AU16" s="9">
        <v>4.0950036000000002E-2</v>
      </c>
      <c r="AV16" s="9">
        <v>4.7116720799999998E-2</v>
      </c>
      <c r="AW16" s="9">
        <v>2.28833292E-2</v>
      </c>
      <c r="AX16" s="9">
        <v>2.0649998400000001E-2</v>
      </c>
      <c r="AY16" s="9">
        <v>3.57166488E-2</v>
      </c>
      <c r="AZ16" s="9">
        <v>2.1550007999999999E-2</v>
      </c>
      <c r="BA16" s="9">
        <v>2.92833168E-2</v>
      </c>
      <c r="BB16" s="9">
        <v>4.8649996799999998E-2</v>
      </c>
      <c r="BC16" s="9">
        <v>4.3733278799999997E-2</v>
      </c>
      <c r="BD16" s="9">
        <v>4.1850016800000001E-2</v>
      </c>
      <c r="BE16" s="9">
        <v>2.9799984000000002E-2</v>
      </c>
      <c r="BF16" s="9">
        <v>3.2150012400000004E-2</v>
      </c>
      <c r="BG16" s="9">
        <v>4.8183377999999999E-2</v>
      </c>
      <c r="BH16" s="9">
        <v>2.6233344000000002E-2</v>
      </c>
      <c r="BI16" s="9">
        <v>3.9266678400000005E-2</v>
      </c>
      <c r="BJ16" s="9">
        <v>2.0249998799999998E-2</v>
      </c>
      <c r="BK16" s="9">
        <v>2.5850005200000001E-2</v>
      </c>
      <c r="BL16" s="9">
        <v>2.05500396E-2</v>
      </c>
      <c r="BM16" s="9">
        <v>3.4749963600000003E-2</v>
      </c>
      <c r="BN16" s="9">
        <v>2.8233363599999999E-2</v>
      </c>
      <c r="BO16" s="9">
        <v>2.19833184E-2</v>
      </c>
      <c r="BP16" s="9">
        <v>3.68666484E-2</v>
      </c>
      <c r="BQ16" s="9">
        <v>5.2249968000000001E-2</v>
      </c>
      <c r="BR16" s="9">
        <v>4.5566625600000001E-2</v>
      </c>
      <c r="BS16" s="9">
        <v>6.2483374799999998E-2</v>
      </c>
      <c r="BT16" s="9">
        <v>2.6416699200000001E-2</v>
      </c>
      <c r="BU16" s="9">
        <v>2.5050024000000001E-2</v>
      </c>
      <c r="BV16" s="9">
        <v>3.4766653199999997E-2</v>
      </c>
      <c r="BW16" s="9">
        <v>3.0283337999999996E-2</v>
      </c>
      <c r="BX16" s="9">
        <v>3.0583327199999996E-2</v>
      </c>
      <c r="BY16" s="9">
        <v>6.2166703200000006E-2</v>
      </c>
      <c r="BZ16" s="9">
        <v>3.6183336000000003E-2</v>
      </c>
      <c r="CA16" s="9">
        <v>4.0699975200000002E-2</v>
      </c>
      <c r="CB16" s="9">
        <v>2.01166716E-2</v>
      </c>
      <c r="CC16" s="9">
        <v>1.81333404E-2</v>
      </c>
      <c r="CD16" s="9">
        <v>3.1116699600000002E-2</v>
      </c>
      <c r="CE16" s="9">
        <v>1.89666816E-2</v>
      </c>
      <c r="CF16" s="9">
        <v>2.5133356799999999E-2</v>
      </c>
      <c r="CG16" s="9">
        <v>4.23166284E-2</v>
      </c>
      <c r="CH16" s="9">
        <v>3.7899978000000001E-2</v>
      </c>
      <c r="CI16" s="9">
        <v>3.62500116E-2</v>
      </c>
      <c r="CJ16" s="9">
        <v>2.6083333199999999E-2</v>
      </c>
      <c r="CK16" s="9">
        <v>2.8000035599999997E-2</v>
      </c>
      <c r="CL16" s="9">
        <v>4.1699949599999994E-2</v>
      </c>
      <c r="CM16" s="9">
        <v>2.2816676399999999E-2</v>
      </c>
      <c r="CN16" s="9">
        <v>3.4050017999999994E-2</v>
      </c>
      <c r="CO16" s="9">
        <v>1.7933324399999999E-2</v>
      </c>
      <c r="CP16" s="9">
        <v>2.3016642E-2</v>
      </c>
      <c r="CQ16" s="9">
        <v>1.7933324399999999E-2</v>
      </c>
      <c r="CR16" s="9">
        <v>3.0183345599999998E-2</v>
      </c>
      <c r="CS16" s="9">
        <v>2.4733346400000002E-2</v>
      </c>
      <c r="CT16" s="9">
        <v>1.9649980800000001E-2</v>
      </c>
      <c r="CU16" s="9">
        <v>3.1983310799999998E-2</v>
      </c>
      <c r="CV16" s="9">
        <v>4.5216630000000001E-2</v>
      </c>
      <c r="CW16" s="9">
        <v>3.9416720400000001E-2</v>
      </c>
      <c r="CX16" s="9">
        <v>5.3200106400000002E-2</v>
      </c>
      <c r="CY16" s="9">
        <v>2.3199996000000001E-2</v>
      </c>
      <c r="CZ16" s="9">
        <v>2.1966636000000001E-2</v>
      </c>
      <c r="DA16" s="9">
        <v>2.9883327599999999E-2</v>
      </c>
      <c r="DB16" s="9">
        <v>2.6783344800000001E-2</v>
      </c>
      <c r="DC16" s="9">
        <v>2.7116685599999999E-2</v>
      </c>
      <c r="DD16" s="9">
        <v>5.2983348E-2</v>
      </c>
      <c r="DE16" s="9">
        <v>3.1500013200000003E-2</v>
      </c>
      <c r="DF16" s="9">
        <v>3.4949977200000003E-2</v>
      </c>
      <c r="DG16" s="9">
        <v>1.6333354799999998E-2</v>
      </c>
      <c r="DH16" s="9">
        <v>1.4716679999999999E-2</v>
      </c>
      <c r="DI16" s="9">
        <v>2.5049983200000001E-2</v>
      </c>
      <c r="DJ16" s="9">
        <v>1.5466663199999999E-2</v>
      </c>
      <c r="DK16" s="9">
        <v>1.97499888E-2</v>
      </c>
      <c r="DL16" s="9">
        <v>3.3933334799999999E-2</v>
      </c>
      <c r="DM16" s="9">
        <v>3.0250003199999997E-2</v>
      </c>
      <c r="DN16" s="9">
        <v>2.8949995200000002E-2</v>
      </c>
      <c r="DO16" s="9">
        <v>2.11500204E-2</v>
      </c>
      <c r="DP16" s="9">
        <v>2.2483344000000002E-2</v>
      </c>
      <c r="DQ16" s="9">
        <v>3.3216683999999996E-2</v>
      </c>
      <c r="DR16" s="9">
        <v>1.8316654799999998E-2</v>
      </c>
      <c r="DS16" s="9">
        <v>2.7266682E-2</v>
      </c>
      <c r="DT16" s="9">
        <v>1.4716667999999999E-2</v>
      </c>
      <c r="DU16" s="9">
        <v>1.9116700800000001E-2</v>
      </c>
      <c r="DV16" s="9">
        <v>1.4533321200000001E-2</v>
      </c>
      <c r="DW16" s="9">
        <v>2.42166732E-2</v>
      </c>
      <c r="DX16" s="9">
        <v>2.0000020800000001E-2</v>
      </c>
      <c r="DY16" s="9">
        <v>1.63999968E-2</v>
      </c>
      <c r="DZ16" s="9">
        <v>2.5616684399999999E-2</v>
      </c>
      <c r="EA16" s="9">
        <v>3.6133296000000002E-2</v>
      </c>
      <c r="EB16" s="9">
        <v>3.1500024000000001E-2</v>
      </c>
      <c r="EC16" s="9">
        <v>4.1600024400000005E-2</v>
      </c>
      <c r="ED16" s="9">
        <v>1.8900018000000001E-2</v>
      </c>
      <c r="EE16" s="9">
        <v>1.78166856E-2</v>
      </c>
      <c r="EF16" s="9">
        <v>2.37166932E-2</v>
      </c>
      <c r="EG16" s="9">
        <v>2.2016666399999999E-2</v>
      </c>
      <c r="EH16" s="9">
        <v>2.2350028800000001E-2</v>
      </c>
      <c r="EI16" s="9">
        <v>4.1400025199999996E-2</v>
      </c>
      <c r="EJ16" s="9">
        <v>2.5333340399999998E-2</v>
      </c>
      <c r="EK16" s="9">
        <v>2.778336E-2</v>
      </c>
    </row>
    <row r="17" spans="1:141" x14ac:dyDescent="0.2">
      <c r="A17">
        <v>13</v>
      </c>
      <c r="B17" s="9">
        <v>2.2100000000000002E-3</v>
      </c>
      <c r="C17" s="9">
        <v>4.5257588899228117E-2</v>
      </c>
      <c r="D17" s="9">
        <v>2.8599999999999997E-3</v>
      </c>
      <c r="E17" s="9">
        <v>3.64E-3</v>
      </c>
      <c r="F17" s="9">
        <v>6.5942028985507255E-3</v>
      </c>
      <c r="G17" s="9">
        <v>2.6000000000000002E-2</v>
      </c>
      <c r="H17" s="9">
        <v>5.7200000000000003E-3</v>
      </c>
      <c r="I17" s="9">
        <v>6.5000000000000006E-3</v>
      </c>
      <c r="J17" s="9">
        <v>1.3000000000000001E-2</v>
      </c>
      <c r="K17" s="9">
        <v>5.8500000000000003E-2</v>
      </c>
      <c r="L17" s="9">
        <v>1.3000000000000001E-2</v>
      </c>
      <c r="M17" s="9">
        <v>1.3000000000000001E-2</v>
      </c>
      <c r="N17" s="9">
        <v>1.3000000000000001E-2</v>
      </c>
      <c r="O17" s="9">
        <v>9.3600000000000003E-2</v>
      </c>
      <c r="P17" s="9">
        <v>1.196E-2</v>
      </c>
      <c r="Q17" s="9">
        <v>1.04E-2</v>
      </c>
      <c r="R17" s="9">
        <v>2.7643072600000002E-2</v>
      </c>
      <c r="S17" s="9">
        <v>2.4988919800000002E-2</v>
      </c>
      <c r="T17" s="9">
        <v>4.2701458799999994E-2</v>
      </c>
      <c r="U17" s="9">
        <v>2.6343043999999999E-2</v>
      </c>
      <c r="V17" s="9">
        <v>3.6165314900000002E-2</v>
      </c>
      <c r="W17" s="9">
        <v>5.8933273100000003E-2</v>
      </c>
      <c r="X17" s="9">
        <v>5.4563897700000002E-2</v>
      </c>
      <c r="Y17" s="9">
        <v>5.1783326400000003E-2</v>
      </c>
      <c r="Z17" s="9">
        <v>3.7158395300000001E-2</v>
      </c>
      <c r="AA17" s="9">
        <v>3.9650046800000005E-2</v>
      </c>
      <c r="AB17" s="9">
        <v>5.9962554600000002E-2</v>
      </c>
      <c r="AC17" s="9">
        <v>3.2229186600000001E-2</v>
      </c>
      <c r="AD17" s="9">
        <v>4.8316737300000002E-2</v>
      </c>
      <c r="AE17" s="9">
        <v>2.4429160599999999E-2</v>
      </c>
      <c r="AF17" s="9">
        <v>3.1506940400000003E-2</v>
      </c>
      <c r="AG17" s="9">
        <v>2.52055596E-2</v>
      </c>
      <c r="AH17" s="9">
        <v>4.2719389699999999E-2</v>
      </c>
      <c r="AI17" s="9">
        <v>3.4684707199999998E-2</v>
      </c>
      <c r="AJ17" s="9">
        <v>2.61805609E-2</v>
      </c>
      <c r="AK17" s="9">
        <v>4.5120825099999998E-2</v>
      </c>
      <c r="AL17" s="9">
        <v>6.462074059999999E-2</v>
      </c>
      <c r="AM17" s="9">
        <v>5.64778565E-2</v>
      </c>
      <c r="AN17" s="9">
        <v>7.8577824000000004E-2</v>
      </c>
      <c r="AO17" s="9">
        <v>3.2409705900000002E-2</v>
      </c>
      <c r="AP17" s="9">
        <v>3.0658351099999998E-2</v>
      </c>
      <c r="AQ17" s="9">
        <v>4.3586143899999999E-2</v>
      </c>
      <c r="AR17" s="9">
        <v>3.7122212399999993E-2</v>
      </c>
      <c r="AS17" s="9">
        <v>3.6833325100000001E-2</v>
      </c>
      <c r="AT17" s="9">
        <v>7.8198576300000003E-2</v>
      </c>
      <c r="AU17" s="9">
        <v>4.4362538999999999E-2</v>
      </c>
      <c r="AV17" s="9">
        <v>5.1043114200000003E-2</v>
      </c>
      <c r="AW17" s="9">
        <v>2.4790273300000002E-2</v>
      </c>
      <c r="AX17" s="9">
        <v>2.2370831600000002E-2</v>
      </c>
      <c r="AY17" s="9">
        <v>3.8693036200000003E-2</v>
      </c>
      <c r="AZ17" s="9">
        <v>2.3345842000000002E-2</v>
      </c>
      <c r="BA17" s="9">
        <v>3.1723593199999997E-2</v>
      </c>
      <c r="BB17" s="9">
        <v>5.2704163200000001E-2</v>
      </c>
      <c r="BC17" s="9">
        <v>4.7377718700000002E-2</v>
      </c>
      <c r="BD17" s="9">
        <v>4.5337518199999996E-2</v>
      </c>
      <c r="BE17" s="9">
        <v>3.2283315999999999E-2</v>
      </c>
      <c r="BF17" s="9">
        <v>3.4829180100000003E-2</v>
      </c>
      <c r="BG17" s="9">
        <v>5.2198659499999994E-2</v>
      </c>
      <c r="BH17" s="9">
        <v>2.8419455999999999E-2</v>
      </c>
      <c r="BI17" s="9">
        <v>4.2538901599999998E-2</v>
      </c>
      <c r="BJ17" s="9">
        <v>2.1937498699999999E-2</v>
      </c>
      <c r="BK17" s="9">
        <v>2.8004172300000001E-2</v>
      </c>
      <c r="BL17" s="9">
        <v>2.2262542900000001E-2</v>
      </c>
      <c r="BM17" s="9">
        <v>3.7645793900000002E-2</v>
      </c>
      <c r="BN17" s="9">
        <v>3.0586143900000001E-2</v>
      </c>
      <c r="BO17" s="9">
        <v>2.3815261599999998E-2</v>
      </c>
      <c r="BP17" s="9">
        <v>3.9938869100000003E-2</v>
      </c>
      <c r="BQ17" s="9">
        <v>5.6604131999999995E-2</v>
      </c>
      <c r="BR17" s="9">
        <v>4.9363844400000002E-2</v>
      </c>
      <c r="BS17" s="9">
        <v>6.76903227E-2</v>
      </c>
      <c r="BT17" s="9">
        <v>2.8618090799999999E-2</v>
      </c>
      <c r="BU17" s="9">
        <v>2.7137525999999999E-2</v>
      </c>
      <c r="BV17" s="9">
        <v>3.7663874299999997E-2</v>
      </c>
      <c r="BW17" s="9">
        <v>3.2806949499999995E-2</v>
      </c>
      <c r="BX17" s="9">
        <v>3.3131937799999997E-2</v>
      </c>
      <c r="BY17" s="9">
        <v>6.7347261800000002E-2</v>
      </c>
      <c r="BZ17" s="9">
        <v>3.9198614E-2</v>
      </c>
      <c r="CA17" s="9">
        <v>4.4091639799999999E-2</v>
      </c>
      <c r="CB17" s="9">
        <v>2.1793060899999998E-2</v>
      </c>
      <c r="CC17" s="9">
        <v>1.9644452099999998E-2</v>
      </c>
      <c r="CD17" s="9">
        <v>3.3709757900000005E-2</v>
      </c>
      <c r="CE17" s="9">
        <v>2.0547238400000001E-2</v>
      </c>
      <c r="CF17" s="9">
        <v>2.7227803199999998E-2</v>
      </c>
      <c r="CG17" s="9">
        <v>4.5843014099999996E-2</v>
      </c>
      <c r="CH17" s="9">
        <v>4.1058309500000001E-2</v>
      </c>
      <c r="CI17" s="9">
        <v>3.9270845899999997E-2</v>
      </c>
      <c r="CJ17" s="9">
        <v>2.82569443E-2</v>
      </c>
      <c r="CK17" s="9">
        <v>3.0333371899999999E-2</v>
      </c>
      <c r="CL17" s="9">
        <v>4.5174945399999999E-2</v>
      </c>
      <c r="CM17" s="9">
        <v>2.4718066099999998E-2</v>
      </c>
      <c r="CN17" s="9">
        <v>3.68875195E-2</v>
      </c>
      <c r="CO17" s="9">
        <v>1.9427768099999999E-2</v>
      </c>
      <c r="CP17" s="9">
        <v>2.4934695500000003E-2</v>
      </c>
      <c r="CQ17" s="9">
        <v>1.9427768099999999E-2</v>
      </c>
      <c r="CR17" s="9">
        <v>3.2698624400000001E-2</v>
      </c>
      <c r="CS17" s="9">
        <v>2.6794458600000001E-2</v>
      </c>
      <c r="CT17" s="9">
        <v>2.1287479200000001E-2</v>
      </c>
      <c r="CU17" s="9">
        <v>3.4648586699999998E-2</v>
      </c>
      <c r="CV17" s="9">
        <v>4.8984682499999994E-2</v>
      </c>
      <c r="CW17" s="9">
        <v>4.2701447100000005E-2</v>
      </c>
      <c r="CX17" s="9">
        <v>5.7633448599999998E-2</v>
      </c>
      <c r="CY17" s="9">
        <v>2.5133329000000003E-2</v>
      </c>
      <c r="CZ17" s="9">
        <v>2.3797189E-2</v>
      </c>
      <c r="DA17" s="9">
        <v>3.2373604899999998E-2</v>
      </c>
      <c r="DB17" s="9">
        <v>2.9015290199999998E-2</v>
      </c>
      <c r="DC17" s="9">
        <v>2.9376409400000001E-2</v>
      </c>
      <c r="DD17" s="9">
        <v>5.7398626999999994E-2</v>
      </c>
      <c r="DE17" s="9">
        <v>3.4125014299999999E-2</v>
      </c>
      <c r="DF17" s="9">
        <v>3.7862475299999997E-2</v>
      </c>
      <c r="DG17" s="9">
        <v>1.7694467700000001E-2</v>
      </c>
      <c r="DH17" s="9">
        <v>1.594307E-2</v>
      </c>
      <c r="DI17" s="9">
        <v>2.7137481800000002E-2</v>
      </c>
      <c r="DJ17" s="9">
        <v>1.6755551800000001E-2</v>
      </c>
      <c r="DK17" s="9">
        <v>2.1395821199999998E-2</v>
      </c>
      <c r="DL17" s="9">
        <v>3.6761112699999994E-2</v>
      </c>
      <c r="DM17" s="9">
        <v>3.2770836799999994E-2</v>
      </c>
      <c r="DN17" s="9">
        <v>3.1362494800000001E-2</v>
      </c>
      <c r="DO17" s="9">
        <v>2.2912522100000002E-2</v>
      </c>
      <c r="DP17" s="9">
        <v>2.4356955999999999E-2</v>
      </c>
      <c r="DQ17" s="9">
        <v>3.5984741000000001E-2</v>
      </c>
      <c r="DR17" s="9">
        <v>1.9843042700000001E-2</v>
      </c>
      <c r="DS17" s="9">
        <v>2.9538905499999997E-2</v>
      </c>
      <c r="DT17" s="9">
        <v>1.5943057E-2</v>
      </c>
      <c r="DU17" s="9">
        <v>2.07097592E-2</v>
      </c>
      <c r="DV17" s="9">
        <v>1.57444313E-2</v>
      </c>
      <c r="DW17" s="9">
        <v>2.6234729299999999E-2</v>
      </c>
      <c r="DX17" s="9">
        <v>2.1666689200000002E-2</v>
      </c>
      <c r="DY17" s="9">
        <v>1.7766663200000001E-2</v>
      </c>
      <c r="DZ17" s="9">
        <v>2.77514081E-2</v>
      </c>
      <c r="EA17" s="9">
        <v>3.9144404000000001E-2</v>
      </c>
      <c r="EB17" s="9">
        <v>3.4125026000000003E-2</v>
      </c>
      <c r="EC17" s="9">
        <v>4.5066693099999999E-2</v>
      </c>
      <c r="ED17" s="9">
        <v>2.04750195E-2</v>
      </c>
      <c r="EE17" s="9">
        <v>1.9301409399999997E-2</v>
      </c>
      <c r="EF17" s="9">
        <v>2.5693084300000002E-2</v>
      </c>
      <c r="EG17" s="9">
        <v>2.3851388599999999E-2</v>
      </c>
      <c r="EH17" s="9">
        <v>2.4212531200000002E-2</v>
      </c>
      <c r="EI17" s="9">
        <v>4.4850027299999998E-2</v>
      </c>
      <c r="EJ17" s="9">
        <v>2.7444452099999999E-2</v>
      </c>
      <c r="EK17" s="9">
        <v>3.0098640000000003E-2</v>
      </c>
    </row>
    <row r="18" spans="1:141" x14ac:dyDescent="0.2">
      <c r="A18">
        <v>14</v>
      </c>
      <c r="B18" s="9">
        <v>2.3800000000000002E-3</v>
      </c>
      <c r="C18" s="9">
        <v>4.8738941891476435E-2</v>
      </c>
      <c r="D18" s="9">
        <v>3.0799999999999998E-3</v>
      </c>
      <c r="E18" s="9">
        <v>3.9199999999999999E-3</v>
      </c>
      <c r="F18" s="9">
        <v>7.1014492753623199E-3</v>
      </c>
      <c r="G18" s="9">
        <v>2.8000000000000001E-2</v>
      </c>
      <c r="H18" s="9">
        <v>6.1600000000000005E-3</v>
      </c>
      <c r="I18" s="9">
        <v>7.0000000000000001E-3</v>
      </c>
      <c r="J18" s="9">
        <v>1.4E-2</v>
      </c>
      <c r="K18" s="9">
        <v>6.3E-2</v>
      </c>
      <c r="L18" s="9">
        <v>1.4E-2</v>
      </c>
      <c r="M18" s="9">
        <v>1.4E-2</v>
      </c>
      <c r="N18" s="9">
        <v>1.4E-2</v>
      </c>
      <c r="O18" s="9">
        <v>0.1008</v>
      </c>
      <c r="P18" s="9">
        <v>1.2879999999999999E-2</v>
      </c>
      <c r="Q18" s="9">
        <v>1.12E-2</v>
      </c>
      <c r="R18" s="9">
        <v>2.97694628E-2</v>
      </c>
      <c r="S18" s="9">
        <v>2.6911144400000003E-2</v>
      </c>
      <c r="T18" s="9">
        <v>4.5986186399999997E-2</v>
      </c>
      <c r="U18" s="9">
        <v>2.8369432E-2</v>
      </c>
      <c r="V18" s="9">
        <v>3.8947262199999999E-2</v>
      </c>
      <c r="W18" s="9">
        <v>6.3466601799999994E-2</v>
      </c>
      <c r="X18" s="9">
        <v>5.8761120600000001E-2</v>
      </c>
      <c r="Y18" s="9">
        <v>5.5766659199999999E-2</v>
      </c>
      <c r="Z18" s="9">
        <v>4.0016733400000004E-2</v>
      </c>
      <c r="AA18" s="9">
        <v>4.2700050400000002E-2</v>
      </c>
      <c r="AB18" s="9">
        <v>6.4575058800000001E-2</v>
      </c>
      <c r="AC18" s="9">
        <v>3.4708354800000001E-2</v>
      </c>
      <c r="AD18" s="9">
        <v>5.2033409400000001E-2</v>
      </c>
      <c r="AE18" s="9">
        <v>2.63083268E-2</v>
      </c>
      <c r="AF18" s="9">
        <v>3.3930551199999999E-2</v>
      </c>
      <c r="AG18" s="9">
        <v>2.7144448799999998E-2</v>
      </c>
      <c r="AH18" s="9">
        <v>4.6005496600000001E-2</v>
      </c>
      <c r="AI18" s="9">
        <v>3.7352761599999999E-2</v>
      </c>
      <c r="AJ18" s="9">
        <v>2.8194450199999999E-2</v>
      </c>
      <c r="AK18" s="9">
        <v>4.85916578E-2</v>
      </c>
      <c r="AL18" s="9">
        <v>6.959156679999999E-2</v>
      </c>
      <c r="AM18" s="9">
        <v>6.0822306999999999E-2</v>
      </c>
      <c r="AN18" s="9">
        <v>8.4622271999999998E-2</v>
      </c>
      <c r="AO18" s="9">
        <v>3.4902760200000001E-2</v>
      </c>
      <c r="AP18" s="9">
        <v>3.3016685800000001E-2</v>
      </c>
      <c r="AQ18" s="9">
        <v>4.6938924200000003E-2</v>
      </c>
      <c r="AR18" s="9">
        <v>3.9977767199999993E-2</v>
      </c>
      <c r="AS18" s="9">
        <v>3.9666657800000005E-2</v>
      </c>
      <c r="AT18" s="9">
        <v>8.4213851400000012E-2</v>
      </c>
      <c r="AU18" s="9">
        <v>4.7775042000000004E-2</v>
      </c>
      <c r="AV18" s="9">
        <v>5.4969507600000002E-2</v>
      </c>
      <c r="AW18" s="9">
        <v>2.6697217400000001E-2</v>
      </c>
      <c r="AX18" s="9">
        <v>2.4091664800000002E-2</v>
      </c>
      <c r="AY18" s="9">
        <v>4.1669423600000005E-2</v>
      </c>
      <c r="AZ18" s="9">
        <v>2.5141676000000002E-2</v>
      </c>
      <c r="BA18" s="9">
        <v>3.4163869600000001E-2</v>
      </c>
      <c r="BB18" s="9">
        <v>5.6758329599999997E-2</v>
      </c>
      <c r="BC18" s="9">
        <v>5.1022158599999999E-2</v>
      </c>
      <c r="BD18" s="9">
        <v>4.8825019599999998E-2</v>
      </c>
      <c r="BE18" s="9">
        <v>3.4766647999999997E-2</v>
      </c>
      <c r="BF18" s="9">
        <v>3.7508347800000001E-2</v>
      </c>
      <c r="BG18" s="9">
        <v>5.6213940999999996E-2</v>
      </c>
      <c r="BH18" s="9">
        <v>3.0605568E-2</v>
      </c>
      <c r="BI18" s="9">
        <v>4.5811124799999998E-2</v>
      </c>
      <c r="BJ18" s="9">
        <v>2.3624998599999999E-2</v>
      </c>
      <c r="BK18" s="9">
        <v>3.0158339400000001E-2</v>
      </c>
      <c r="BL18" s="9">
        <v>2.3975046200000003E-2</v>
      </c>
      <c r="BM18" s="9">
        <v>4.0541624200000001E-2</v>
      </c>
      <c r="BN18" s="9">
        <v>3.2938924199999997E-2</v>
      </c>
      <c r="BO18" s="9">
        <v>2.56472048E-2</v>
      </c>
      <c r="BP18" s="9">
        <v>4.3011089799999999E-2</v>
      </c>
      <c r="BQ18" s="9">
        <v>6.0958295999999995E-2</v>
      </c>
      <c r="BR18" s="9">
        <v>5.3161063200000004E-2</v>
      </c>
      <c r="BS18" s="9">
        <v>7.2897270599999994E-2</v>
      </c>
      <c r="BT18" s="9">
        <v>3.0819482400000001E-2</v>
      </c>
      <c r="BU18" s="9">
        <v>2.9225028E-2</v>
      </c>
      <c r="BV18" s="9">
        <v>4.0561095399999997E-2</v>
      </c>
      <c r="BW18" s="9">
        <v>3.5330560999999996E-2</v>
      </c>
      <c r="BX18" s="9">
        <v>3.5680548399999998E-2</v>
      </c>
      <c r="BY18" s="9">
        <v>7.2527820399999998E-2</v>
      </c>
      <c r="BZ18" s="9">
        <v>4.2213892000000003E-2</v>
      </c>
      <c r="CA18" s="9">
        <v>4.7483304400000002E-2</v>
      </c>
      <c r="CB18" s="9">
        <v>2.3469450199999999E-2</v>
      </c>
      <c r="CC18" s="9">
        <v>2.1155563799999999E-2</v>
      </c>
      <c r="CD18" s="9">
        <v>3.6302816200000004E-2</v>
      </c>
      <c r="CE18" s="9">
        <v>2.2127795200000001E-2</v>
      </c>
      <c r="CF18" s="9">
        <v>2.9322249599999999E-2</v>
      </c>
      <c r="CG18" s="9">
        <v>4.9369399799999998E-2</v>
      </c>
      <c r="CH18" s="9">
        <v>4.4216641000000001E-2</v>
      </c>
      <c r="CI18" s="9">
        <v>4.2291680200000001E-2</v>
      </c>
      <c r="CJ18" s="9">
        <v>3.04305554E-2</v>
      </c>
      <c r="CK18" s="9">
        <v>3.2666708199999998E-2</v>
      </c>
      <c r="CL18" s="9">
        <v>4.8649941199999998E-2</v>
      </c>
      <c r="CM18" s="9">
        <v>2.6619455799999997E-2</v>
      </c>
      <c r="CN18" s="9">
        <v>3.9725020999999999E-2</v>
      </c>
      <c r="CO18" s="9">
        <v>2.09222118E-2</v>
      </c>
      <c r="CP18" s="9">
        <v>2.6852749000000002E-2</v>
      </c>
      <c r="CQ18" s="9">
        <v>2.09222118E-2</v>
      </c>
      <c r="CR18" s="9">
        <v>3.52139032E-2</v>
      </c>
      <c r="CS18" s="9">
        <v>2.8855570800000001E-2</v>
      </c>
      <c r="CT18" s="9">
        <v>2.29249776E-2</v>
      </c>
      <c r="CU18" s="9">
        <v>3.7313862599999997E-2</v>
      </c>
      <c r="CV18" s="9">
        <v>5.2752734999999995E-2</v>
      </c>
      <c r="CW18" s="9">
        <v>4.5986173800000002E-2</v>
      </c>
      <c r="CX18" s="9">
        <v>6.20667908E-2</v>
      </c>
      <c r="CY18" s="9">
        <v>2.7066662000000002E-2</v>
      </c>
      <c r="CZ18" s="9">
        <v>2.5627742000000002E-2</v>
      </c>
      <c r="DA18" s="9">
        <v>3.4863882200000001E-2</v>
      </c>
      <c r="DB18" s="9">
        <v>3.1247235599999999E-2</v>
      </c>
      <c r="DC18" s="9">
        <v>3.16361332E-2</v>
      </c>
      <c r="DD18" s="9">
        <v>6.1813905999999995E-2</v>
      </c>
      <c r="DE18" s="9">
        <v>3.6750015400000002E-2</v>
      </c>
      <c r="DF18" s="9">
        <v>4.0774973399999997E-2</v>
      </c>
      <c r="DG18" s="9">
        <v>1.90555806E-2</v>
      </c>
      <c r="DH18" s="9">
        <v>1.7169460000000001E-2</v>
      </c>
      <c r="DI18" s="9">
        <v>2.9224980400000003E-2</v>
      </c>
      <c r="DJ18" s="9">
        <v>1.80444404E-2</v>
      </c>
      <c r="DK18" s="9">
        <v>2.30416536E-2</v>
      </c>
      <c r="DL18" s="9">
        <v>3.9588890599999996E-2</v>
      </c>
      <c r="DM18" s="9">
        <v>3.5291670399999996E-2</v>
      </c>
      <c r="DN18" s="9">
        <v>3.3774994400000001E-2</v>
      </c>
      <c r="DO18" s="9">
        <v>2.4675023800000001E-2</v>
      </c>
      <c r="DP18" s="9">
        <v>2.6230567999999999E-2</v>
      </c>
      <c r="DQ18" s="9">
        <v>3.8752797999999998E-2</v>
      </c>
      <c r="DR18" s="9">
        <v>2.1369430599999999E-2</v>
      </c>
      <c r="DS18" s="9">
        <v>3.1811129E-2</v>
      </c>
      <c r="DT18" s="9">
        <v>1.7169445999999998E-2</v>
      </c>
      <c r="DU18" s="9">
        <v>2.23028176E-2</v>
      </c>
      <c r="DV18" s="9">
        <v>1.6955541399999999E-2</v>
      </c>
      <c r="DW18" s="9">
        <v>2.8252785400000001E-2</v>
      </c>
      <c r="DX18" s="9">
        <v>2.33333576E-2</v>
      </c>
      <c r="DY18" s="9">
        <v>1.9133329600000002E-2</v>
      </c>
      <c r="DZ18" s="9">
        <v>2.98861318E-2</v>
      </c>
      <c r="EA18" s="9">
        <v>4.2155511999999999E-2</v>
      </c>
      <c r="EB18" s="9">
        <v>3.6750028000000004E-2</v>
      </c>
      <c r="EC18" s="9">
        <v>4.8533361800000001E-2</v>
      </c>
      <c r="ED18" s="9">
        <v>2.2050021E-2</v>
      </c>
      <c r="EE18" s="9">
        <v>2.0786133199999998E-2</v>
      </c>
      <c r="EF18" s="9">
        <v>2.7669475400000001E-2</v>
      </c>
      <c r="EG18" s="9">
        <v>2.5686110799999998E-2</v>
      </c>
      <c r="EH18" s="9">
        <v>2.6075033600000002E-2</v>
      </c>
      <c r="EI18" s="9">
        <v>4.83000294E-2</v>
      </c>
      <c r="EJ18" s="9">
        <v>2.9555563799999997E-2</v>
      </c>
      <c r="EK18" s="9">
        <v>3.2413919999999999E-2</v>
      </c>
    </row>
    <row r="19" spans="1:141" x14ac:dyDescent="0.2">
      <c r="A19">
        <v>15</v>
      </c>
      <c r="B19" s="9">
        <v>2.5500000000000002E-3</v>
      </c>
      <c r="C19" s="9">
        <v>5.2220294883724747E-2</v>
      </c>
      <c r="D19" s="9">
        <v>3.3E-3</v>
      </c>
      <c r="E19" s="9">
        <v>4.1999999999999997E-3</v>
      </c>
      <c r="F19" s="9">
        <v>7.6086956521739134E-3</v>
      </c>
      <c r="G19" s="9">
        <v>3.0000000000000002E-2</v>
      </c>
      <c r="H19" s="9">
        <v>6.6000000000000008E-3</v>
      </c>
      <c r="I19" s="9">
        <v>7.5000000000000006E-3</v>
      </c>
      <c r="J19" s="9">
        <v>1.5000000000000001E-2</v>
      </c>
      <c r="K19" s="9">
        <v>6.7500000000000004E-2</v>
      </c>
      <c r="L19" s="9">
        <v>1.5000000000000001E-2</v>
      </c>
      <c r="M19" s="9">
        <v>1.5000000000000001E-2</v>
      </c>
      <c r="N19" s="9">
        <v>1.5000000000000001E-2</v>
      </c>
      <c r="O19" s="9">
        <v>0.108</v>
      </c>
      <c r="P19" s="9">
        <v>1.38E-2</v>
      </c>
      <c r="Q19" s="9">
        <v>1.2E-2</v>
      </c>
      <c r="R19" s="9">
        <v>3.1895853000000002E-2</v>
      </c>
      <c r="S19" s="9">
        <v>2.8833369000000001E-2</v>
      </c>
      <c r="T19" s="9">
        <v>4.9270913999999999E-2</v>
      </c>
      <c r="U19" s="9">
        <v>3.039582E-2</v>
      </c>
      <c r="V19" s="9">
        <v>4.1729209500000003E-2</v>
      </c>
      <c r="W19" s="9">
        <v>6.79999305E-2</v>
      </c>
      <c r="X19" s="9">
        <v>6.29583435E-2</v>
      </c>
      <c r="Y19" s="9">
        <v>5.9749992000000002E-2</v>
      </c>
      <c r="Z19" s="9">
        <v>4.28750715E-2</v>
      </c>
      <c r="AA19" s="9">
        <v>4.5750054000000005E-2</v>
      </c>
      <c r="AB19" s="9">
        <v>6.9187562999999994E-2</v>
      </c>
      <c r="AC19" s="9">
        <v>3.7187523E-2</v>
      </c>
      <c r="AD19" s="9">
        <v>5.5750081500000007E-2</v>
      </c>
      <c r="AE19" s="9">
        <v>2.8187493000000001E-2</v>
      </c>
      <c r="AF19" s="9">
        <v>3.6354162000000002E-2</v>
      </c>
      <c r="AG19" s="9">
        <v>2.9083338E-2</v>
      </c>
      <c r="AH19" s="9">
        <v>4.9291603499999996E-2</v>
      </c>
      <c r="AI19" s="9">
        <v>4.0020816000000001E-2</v>
      </c>
      <c r="AJ19" s="9">
        <v>3.02083395E-2</v>
      </c>
      <c r="AK19" s="9">
        <v>5.2062490500000003E-2</v>
      </c>
      <c r="AL19" s="9">
        <v>7.4562392999999991E-2</v>
      </c>
      <c r="AM19" s="9">
        <v>6.5166757500000005E-2</v>
      </c>
      <c r="AN19" s="9">
        <v>9.0666720000000006E-2</v>
      </c>
      <c r="AO19" s="9">
        <v>3.7395814499999999E-2</v>
      </c>
      <c r="AP19" s="9">
        <v>3.53750205E-2</v>
      </c>
      <c r="AQ19" s="9">
        <v>5.0291704499999999E-2</v>
      </c>
      <c r="AR19" s="9">
        <v>4.2833321999999993E-2</v>
      </c>
      <c r="AS19" s="9">
        <v>4.2499990500000001E-2</v>
      </c>
      <c r="AT19" s="9">
        <v>9.0229126500000006E-2</v>
      </c>
      <c r="AU19" s="9">
        <v>5.1187545000000001E-2</v>
      </c>
      <c r="AV19" s="9">
        <v>5.8895901000000001E-2</v>
      </c>
      <c r="AW19" s="9">
        <v>2.8604161500000003E-2</v>
      </c>
      <c r="AX19" s="9">
        <v>2.5812498000000003E-2</v>
      </c>
      <c r="AY19" s="9">
        <v>4.4645811000000001E-2</v>
      </c>
      <c r="AZ19" s="9">
        <v>2.6937510000000001E-2</v>
      </c>
      <c r="BA19" s="9">
        <v>3.6604145999999997E-2</v>
      </c>
      <c r="BB19" s="9">
        <v>6.0812496000000001E-2</v>
      </c>
      <c r="BC19" s="9">
        <v>5.4666598499999997E-2</v>
      </c>
      <c r="BD19" s="9">
        <v>5.2312521000000001E-2</v>
      </c>
      <c r="BE19" s="9">
        <v>3.7249980000000002E-2</v>
      </c>
      <c r="BF19" s="9">
        <v>4.0187515500000007E-2</v>
      </c>
      <c r="BG19" s="9">
        <v>6.0229222499999999E-2</v>
      </c>
      <c r="BH19" s="9">
        <v>3.2791680000000004E-2</v>
      </c>
      <c r="BI19" s="9">
        <v>4.9083347999999999E-2</v>
      </c>
      <c r="BJ19" s="9">
        <v>2.5312498499999999E-2</v>
      </c>
      <c r="BK19" s="9">
        <v>3.2312506500000004E-2</v>
      </c>
      <c r="BL19" s="9">
        <v>2.56875495E-2</v>
      </c>
      <c r="BM19" s="9">
        <v>4.34374545E-2</v>
      </c>
      <c r="BN19" s="9">
        <v>3.52917045E-2</v>
      </c>
      <c r="BO19" s="9">
        <v>2.7479147999999998E-2</v>
      </c>
      <c r="BP19" s="9">
        <v>4.6083310500000002E-2</v>
      </c>
      <c r="BQ19" s="9">
        <v>6.5312460000000003E-2</v>
      </c>
      <c r="BR19" s="9">
        <v>5.6958281999999999E-2</v>
      </c>
      <c r="BS19" s="9">
        <v>7.8104218499999989E-2</v>
      </c>
      <c r="BT19" s="9">
        <v>3.3020873999999999E-2</v>
      </c>
      <c r="BU19" s="9">
        <v>3.1312529999999998E-2</v>
      </c>
      <c r="BV19" s="9">
        <v>4.3458316499999997E-2</v>
      </c>
      <c r="BW19" s="9">
        <v>3.7854172499999998E-2</v>
      </c>
      <c r="BX19" s="9">
        <v>3.8229158999999999E-2</v>
      </c>
      <c r="BY19" s="9">
        <v>7.7708379000000008E-2</v>
      </c>
      <c r="BZ19" s="9">
        <v>4.5229169999999999E-2</v>
      </c>
      <c r="CA19" s="9">
        <v>5.0874968999999999E-2</v>
      </c>
      <c r="CB19" s="9">
        <v>2.5145839499999999E-2</v>
      </c>
      <c r="CC19" s="9">
        <v>2.2666675499999997E-2</v>
      </c>
      <c r="CD19" s="9">
        <v>3.8895874500000004E-2</v>
      </c>
      <c r="CE19" s="9">
        <v>2.3708352000000002E-2</v>
      </c>
      <c r="CF19" s="9">
        <v>3.1416696000000001E-2</v>
      </c>
      <c r="CG19" s="9">
        <v>5.28957855E-2</v>
      </c>
      <c r="CH19" s="9">
        <v>4.7374972500000001E-2</v>
      </c>
      <c r="CI19" s="9">
        <v>4.5312514499999998E-2</v>
      </c>
      <c r="CJ19" s="9">
        <v>3.2604166499999997E-2</v>
      </c>
      <c r="CK19" s="9">
        <v>3.5000044500000001E-2</v>
      </c>
      <c r="CL19" s="9">
        <v>5.2124936999999996E-2</v>
      </c>
      <c r="CM19" s="9">
        <v>2.8520845499999999E-2</v>
      </c>
      <c r="CN19" s="9">
        <v>4.2562522499999998E-2</v>
      </c>
      <c r="CO19" s="9">
        <v>2.24166555E-2</v>
      </c>
      <c r="CP19" s="9">
        <v>2.8770802500000001E-2</v>
      </c>
      <c r="CQ19" s="9">
        <v>2.24166555E-2</v>
      </c>
      <c r="CR19" s="9">
        <v>3.7729182E-2</v>
      </c>
      <c r="CS19" s="9">
        <v>3.0916683E-2</v>
      </c>
      <c r="CT19" s="9">
        <v>2.4562476E-2</v>
      </c>
      <c r="CU19" s="9">
        <v>3.9979138499999997E-2</v>
      </c>
      <c r="CV19" s="9">
        <v>5.6520787499999996E-2</v>
      </c>
      <c r="CW19" s="9">
        <v>4.9270900500000006E-2</v>
      </c>
      <c r="CX19" s="9">
        <v>6.6500133000000003E-2</v>
      </c>
      <c r="CY19" s="9">
        <v>2.8999995000000001E-2</v>
      </c>
      <c r="CZ19" s="9">
        <v>2.7458295000000001E-2</v>
      </c>
      <c r="DA19" s="9">
        <v>3.7354159499999998E-2</v>
      </c>
      <c r="DB19" s="9">
        <v>3.3479180999999997E-2</v>
      </c>
      <c r="DC19" s="9">
        <v>3.3895857000000001E-2</v>
      </c>
      <c r="DD19" s="9">
        <v>6.6229184999999996E-2</v>
      </c>
      <c r="DE19" s="9">
        <v>3.9375016499999999E-2</v>
      </c>
      <c r="DF19" s="9">
        <v>4.3687471499999998E-2</v>
      </c>
      <c r="DG19" s="9">
        <v>2.0416693499999999E-2</v>
      </c>
      <c r="DH19" s="9">
        <v>1.8395849999999998E-2</v>
      </c>
      <c r="DI19" s="9">
        <v>3.1312479000000004E-2</v>
      </c>
      <c r="DJ19" s="9">
        <v>1.9333329E-2</v>
      </c>
      <c r="DK19" s="9">
        <v>2.4687485999999998E-2</v>
      </c>
      <c r="DL19" s="9">
        <v>4.2416668499999997E-2</v>
      </c>
      <c r="DM19" s="9">
        <v>3.7812503999999997E-2</v>
      </c>
      <c r="DN19" s="9">
        <v>3.6187494000000001E-2</v>
      </c>
      <c r="DO19" s="9">
        <v>2.6437525500000003E-2</v>
      </c>
      <c r="DP19" s="9">
        <v>2.8104179999999999E-2</v>
      </c>
      <c r="DQ19" s="9">
        <v>4.1520854999999995E-2</v>
      </c>
      <c r="DR19" s="9">
        <v>2.2895818499999998E-2</v>
      </c>
      <c r="DS19" s="9">
        <v>3.4083352499999997E-2</v>
      </c>
      <c r="DT19" s="9">
        <v>1.8395834999999999E-2</v>
      </c>
      <c r="DU19" s="9">
        <v>2.3895876E-2</v>
      </c>
      <c r="DV19" s="9">
        <v>1.8166651500000002E-2</v>
      </c>
      <c r="DW19" s="9">
        <v>3.0270841499999999E-2</v>
      </c>
      <c r="DX19" s="9">
        <v>2.5000026000000002E-2</v>
      </c>
      <c r="DY19" s="9">
        <v>2.0499995999999999E-2</v>
      </c>
      <c r="DZ19" s="9">
        <v>3.2020855500000001E-2</v>
      </c>
      <c r="EA19" s="9">
        <v>4.5166620000000005E-2</v>
      </c>
      <c r="EB19" s="9">
        <v>3.9375030000000005E-2</v>
      </c>
      <c r="EC19" s="9">
        <v>5.2000030500000002E-2</v>
      </c>
      <c r="ED19" s="9">
        <v>2.3625022500000002E-2</v>
      </c>
      <c r="EE19" s="9">
        <v>2.2270856999999998E-2</v>
      </c>
      <c r="EF19" s="9">
        <v>2.96458665E-2</v>
      </c>
      <c r="EG19" s="9">
        <v>2.7520832999999998E-2</v>
      </c>
      <c r="EH19" s="9">
        <v>2.7937536000000002E-2</v>
      </c>
      <c r="EI19" s="9">
        <v>5.1750031499999995E-2</v>
      </c>
      <c r="EJ19" s="9">
        <v>3.1666675499999998E-2</v>
      </c>
      <c r="EK19" s="9">
        <v>3.4729200000000002E-2</v>
      </c>
    </row>
    <row r="20" spans="1:141" x14ac:dyDescent="0.2">
      <c r="A20">
        <v>16</v>
      </c>
      <c r="B20" s="9">
        <v>2.7200000000000002E-3</v>
      </c>
      <c r="C20" s="9">
        <v>5.5701647875973065E-2</v>
      </c>
      <c r="D20" s="9">
        <v>3.5199999999999997E-3</v>
      </c>
      <c r="E20" s="9">
        <v>4.4800000000000005E-3</v>
      </c>
      <c r="F20" s="9">
        <v>8.1159420289855077E-3</v>
      </c>
      <c r="G20" s="9">
        <v>3.2000000000000001E-2</v>
      </c>
      <c r="H20" s="9">
        <v>7.0400000000000011E-3</v>
      </c>
      <c r="I20" s="9">
        <v>8.0000000000000002E-3</v>
      </c>
      <c r="J20" s="9">
        <v>1.6E-2</v>
      </c>
      <c r="K20" s="9">
        <v>7.2000000000000008E-2</v>
      </c>
      <c r="L20" s="9">
        <v>1.6E-2</v>
      </c>
      <c r="M20" s="9">
        <v>1.6E-2</v>
      </c>
      <c r="N20" s="9">
        <v>1.6E-2</v>
      </c>
      <c r="O20" s="9">
        <v>0.1152</v>
      </c>
      <c r="P20" s="9">
        <v>1.472E-2</v>
      </c>
      <c r="Q20" s="9">
        <v>1.2800000000000001E-2</v>
      </c>
      <c r="R20" s="9">
        <v>3.4022243200000003E-2</v>
      </c>
      <c r="S20" s="9">
        <v>3.0755593600000002E-2</v>
      </c>
      <c r="T20" s="9">
        <v>5.2555641599999994E-2</v>
      </c>
      <c r="U20" s="9">
        <v>3.2422208000000001E-2</v>
      </c>
      <c r="V20" s="9">
        <v>4.45111568E-2</v>
      </c>
      <c r="W20" s="9">
        <v>7.2533259200000005E-2</v>
      </c>
      <c r="X20" s="9">
        <v>6.7155566400000005E-2</v>
      </c>
      <c r="Y20" s="9">
        <v>6.3733324800000005E-2</v>
      </c>
      <c r="Z20" s="9">
        <v>4.5733409600000004E-2</v>
      </c>
      <c r="AA20" s="9">
        <v>4.8800057600000002E-2</v>
      </c>
      <c r="AB20" s="9">
        <v>7.38000672E-2</v>
      </c>
      <c r="AC20" s="9">
        <v>3.96666912E-2</v>
      </c>
      <c r="AD20" s="9">
        <v>5.9466753600000005E-2</v>
      </c>
      <c r="AE20" s="9">
        <v>3.0066659200000002E-2</v>
      </c>
      <c r="AF20" s="9">
        <v>3.8777772799999999E-2</v>
      </c>
      <c r="AG20" s="9">
        <v>3.1022227199999999E-2</v>
      </c>
      <c r="AH20" s="9">
        <v>5.2577710399999998E-2</v>
      </c>
      <c r="AI20" s="9">
        <v>4.2688870400000002E-2</v>
      </c>
      <c r="AJ20" s="9">
        <v>3.2222228800000002E-2</v>
      </c>
      <c r="AK20" s="9">
        <v>5.5533323199999998E-2</v>
      </c>
      <c r="AL20" s="9">
        <v>7.9533219199999991E-2</v>
      </c>
      <c r="AM20" s="9">
        <v>6.9511208000000005E-2</v>
      </c>
      <c r="AN20" s="9">
        <v>9.6711168E-2</v>
      </c>
      <c r="AO20" s="9">
        <v>3.9888868799999998E-2</v>
      </c>
      <c r="AP20" s="9">
        <v>3.7733355199999999E-2</v>
      </c>
      <c r="AQ20" s="9">
        <v>5.3644484800000003E-2</v>
      </c>
      <c r="AR20" s="9">
        <v>4.5688876799999993E-2</v>
      </c>
      <c r="AS20" s="9">
        <v>4.5333323200000004E-2</v>
      </c>
      <c r="AT20" s="9">
        <v>9.6244401600000001E-2</v>
      </c>
      <c r="AU20" s="9">
        <v>5.4600047999999998E-2</v>
      </c>
      <c r="AV20" s="9">
        <v>6.2822294400000006E-2</v>
      </c>
      <c r="AW20" s="9">
        <v>3.0511105600000001E-2</v>
      </c>
      <c r="AX20" s="9">
        <v>2.75333312E-2</v>
      </c>
      <c r="AY20" s="9">
        <v>4.7622198400000003E-2</v>
      </c>
      <c r="AZ20" s="9">
        <v>2.8733344000000001E-2</v>
      </c>
      <c r="BA20" s="9">
        <v>3.9044422400000001E-2</v>
      </c>
      <c r="BB20" s="9">
        <v>6.4866662399999997E-2</v>
      </c>
      <c r="BC20" s="9">
        <v>5.8311038400000001E-2</v>
      </c>
      <c r="BD20" s="9">
        <v>5.5800022399999996E-2</v>
      </c>
      <c r="BE20" s="9">
        <v>3.9733312E-2</v>
      </c>
      <c r="BF20" s="9">
        <v>4.2866683200000005E-2</v>
      </c>
      <c r="BG20" s="9">
        <v>6.4244503999999994E-2</v>
      </c>
      <c r="BH20" s="9">
        <v>3.4977792000000001E-2</v>
      </c>
      <c r="BI20" s="9">
        <v>5.2355571199999999E-2</v>
      </c>
      <c r="BJ20" s="9">
        <v>2.6999998399999999E-2</v>
      </c>
      <c r="BK20" s="9">
        <v>3.4466673600000004E-2</v>
      </c>
      <c r="BL20" s="9">
        <v>2.7400052800000001E-2</v>
      </c>
      <c r="BM20" s="9">
        <v>4.6333284800000006E-2</v>
      </c>
      <c r="BN20" s="9">
        <v>3.7644484800000003E-2</v>
      </c>
      <c r="BO20" s="9">
        <v>2.93110912E-2</v>
      </c>
      <c r="BP20" s="9">
        <v>4.9155531200000005E-2</v>
      </c>
      <c r="BQ20" s="9">
        <v>6.9666623999999996E-2</v>
      </c>
      <c r="BR20" s="9">
        <v>6.0755500800000001E-2</v>
      </c>
      <c r="BS20" s="9">
        <v>8.3311166399999997E-2</v>
      </c>
      <c r="BT20" s="9">
        <v>3.5222265599999997E-2</v>
      </c>
      <c r="BU20" s="9">
        <v>3.3400031999999996E-2</v>
      </c>
      <c r="BV20" s="9">
        <v>4.6355537599999996E-2</v>
      </c>
      <c r="BW20" s="9">
        <v>4.0377784E-2</v>
      </c>
      <c r="BX20" s="9">
        <v>4.0777769599999993E-2</v>
      </c>
      <c r="BY20" s="9">
        <v>8.2888937600000004E-2</v>
      </c>
      <c r="BZ20" s="9">
        <v>4.8244448000000002E-2</v>
      </c>
      <c r="CA20" s="9">
        <v>5.4266633600000003E-2</v>
      </c>
      <c r="CB20" s="9">
        <v>2.68222288E-2</v>
      </c>
      <c r="CC20" s="9">
        <v>2.4177787199999998E-2</v>
      </c>
      <c r="CD20" s="9">
        <v>4.1488932800000003E-2</v>
      </c>
      <c r="CE20" s="9">
        <v>2.5288908799999999E-2</v>
      </c>
      <c r="CF20" s="9">
        <v>3.3511142399999999E-2</v>
      </c>
      <c r="CG20" s="9">
        <v>5.6422171199999996E-2</v>
      </c>
      <c r="CH20" s="9">
        <v>5.0533304000000001E-2</v>
      </c>
      <c r="CI20" s="9">
        <v>4.8333348799999995E-2</v>
      </c>
      <c r="CJ20" s="9">
        <v>3.4777777599999997E-2</v>
      </c>
      <c r="CK20" s="9">
        <v>3.7333380799999996E-2</v>
      </c>
      <c r="CL20" s="9">
        <v>5.5599932799999995E-2</v>
      </c>
      <c r="CM20" s="9">
        <v>3.0422235199999998E-2</v>
      </c>
      <c r="CN20" s="9">
        <v>4.5400023999999997E-2</v>
      </c>
      <c r="CO20" s="9">
        <v>2.3911099199999997E-2</v>
      </c>
      <c r="CP20" s="9">
        <v>3.0688856E-2</v>
      </c>
      <c r="CQ20" s="9">
        <v>2.3911099199999997E-2</v>
      </c>
      <c r="CR20" s="9">
        <v>4.02444608E-2</v>
      </c>
      <c r="CS20" s="9">
        <v>3.29777952E-2</v>
      </c>
      <c r="CT20" s="9">
        <v>2.6199974400000003E-2</v>
      </c>
      <c r="CU20" s="9">
        <v>4.2644414399999997E-2</v>
      </c>
      <c r="CV20" s="9">
        <v>6.0288839999999996E-2</v>
      </c>
      <c r="CW20" s="9">
        <v>5.2555627200000003E-2</v>
      </c>
      <c r="CX20" s="9">
        <v>7.0933475199999999E-2</v>
      </c>
      <c r="CY20" s="9">
        <v>3.0933328000000003E-2</v>
      </c>
      <c r="CZ20" s="9">
        <v>2.9288847999999999E-2</v>
      </c>
      <c r="DA20" s="9">
        <v>3.9844436800000001E-2</v>
      </c>
      <c r="DB20" s="9">
        <v>3.5711126400000001E-2</v>
      </c>
      <c r="DC20" s="9">
        <v>3.6155580800000003E-2</v>
      </c>
      <c r="DD20" s="9">
        <v>7.064446399999999E-2</v>
      </c>
      <c r="DE20" s="9">
        <v>4.2000017600000002E-2</v>
      </c>
      <c r="DF20" s="9">
        <v>4.6599969599999999E-2</v>
      </c>
      <c r="DG20" s="9">
        <v>2.1777806399999999E-2</v>
      </c>
      <c r="DH20" s="9">
        <v>1.9622239999999999E-2</v>
      </c>
      <c r="DI20" s="9">
        <v>3.3399977599999998E-2</v>
      </c>
      <c r="DJ20" s="9">
        <v>2.0622217599999999E-2</v>
      </c>
      <c r="DK20" s="9">
        <v>2.63333184E-2</v>
      </c>
      <c r="DL20" s="9">
        <v>4.5244446399999999E-2</v>
      </c>
      <c r="DM20" s="9">
        <v>4.0333337599999998E-2</v>
      </c>
      <c r="DN20" s="9">
        <v>3.85999936E-2</v>
      </c>
      <c r="DO20" s="9">
        <v>2.8200027200000002E-2</v>
      </c>
      <c r="DP20" s="9">
        <v>2.9977792E-2</v>
      </c>
      <c r="DQ20" s="9">
        <v>4.4288912E-2</v>
      </c>
      <c r="DR20" s="9">
        <v>2.44222064E-2</v>
      </c>
      <c r="DS20" s="9">
        <v>3.6355576000000001E-2</v>
      </c>
      <c r="DT20" s="9">
        <v>1.9622224000000001E-2</v>
      </c>
      <c r="DU20" s="9">
        <v>2.54889344E-2</v>
      </c>
      <c r="DV20" s="9">
        <v>1.9377761600000001E-2</v>
      </c>
      <c r="DW20" s="9">
        <v>3.2288897599999998E-2</v>
      </c>
      <c r="DX20" s="9">
        <v>2.6666694400000003E-2</v>
      </c>
      <c r="DY20" s="9">
        <v>2.18666624E-2</v>
      </c>
      <c r="DZ20" s="9">
        <v>3.4155579200000001E-2</v>
      </c>
      <c r="EA20" s="9">
        <v>4.8177728000000003E-2</v>
      </c>
      <c r="EB20" s="9">
        <v>4.2000032E-2</v>
      </c>
      <c r="EC20" s="9">
        <v>5.5466699200000004E-2</v>
      </c>
      <c r="ED20" s="9">
        <v>2.5200024000000001E-2</v>
      </c>
      <c r="EE20" s="9">
        <v>2.3755580799999999E-2</v>
      </c>
      <c r="EF20" s="9">
        <v>3.1622257600000002E-2</v>
      </c>
      <c r="EG20" s="9">
        <v>2.9355555199999998E-2</v>
      </c>
      <c r="EH20" s="9">
        <v>2.9800038400000003E-2</v>
      </c>
      <c r="EI20" s="9">
        <v>5.5200033599999997E-2</v>
      </c>
      <c r="EJ20" s="9">
        <v>3.3777787199999999E-2</v>
      </c>
      <c r="EK20" s="9">
        <v>3.7044480000000005E-2</v>
      </c>
    </row>
    <row r="21" spans="1:141" x14ac:dyDescent="0.2">
      <c r="A21">
        <v>17</v>
      </c>
      <c r="B21" s="9">
        <v>2.8900000000000002E-3</v>
      </c>
      <c r="C21" s="9">
        <v>5.9183000868221383E-2</v>
      </c>
      <c r="D21" s="9">
        <v>3.7399999999999998E-3</v>
      </c>
      <c r="E21" s="9">
        <v>4.7600000000000003E-3</v>
      </c>
      <c r="F21" s="9">
        <v>8.6231884057971029E-3</v>
      </c>
      <c r="G21" s="9">
        <v>3.4000000000000002E-2</v>
      </c>
      <c r="H21" s="9">
        <v>7.4800000000000005E-3</v>
      </c>
      <c r="I21" s="9">
        <v>8.5000000000000006E-3</v>
      </c>
      <c r="J21" s="9">
        <v>1.7000000000000001E-2</v>
      </c>
      <c r="K21" s="9">
        <v>7.6499999999999999E-2</v>
      </c>
      <c r="L21" s="9">
        <v>1.7000000000000001E-2</v>
      </c>
      <c r="M21" s="9">
        <v>1.7000000000000001E-2</v>
      </c>
      <c r="N21" s="9">
        <v>1.7000000000000001E-2</v>
      </c>
      <c r="O21" s="9">
        <v>0.12239999999999999</v>
      </c>
      <c r="P21" s="9">
        <v>1.5640000000000001E-2</v>
      </c>
      <c r="Q21" s="9">
        <v>1.3600000000000001E-2</v>
      </c>
      <c r="R21" s="9">
        <v>3.6148633400000005E-2</v>
      </c>
      <c r="S21" s="9">
        <v>3.26778182E-2</v>
      </c>
      <c r="T21" s="9">
        <v>5.5840369199999997E-2</v>
      </c>
      <c r="U21" s="9">
        <v>3.4448595999999998E-2</v>
      </c>
      <c r="V21" s="9">
        <v>4.7293104099999997E-2</v>
      </c>
      <c r="W21" s="9">
        <v>7.7066587899999997E-2</v>
      </c>
      <c r="X21" s="9">
        <v>7.1352789299999997E-2</v>
      </c>
      <c r="Y21" s="9">
        <v>6.7716657600000008E-2</v>
      </c>
      <c r="Z21" s="9">
        <v>4.8591747700000007E-2</v>
      </c>
      <c r="AA21" s="9">
        <v>5.1850061200000006E-2</v>
      </c>
      <c r="AB21" s="9">
        <v>7.8412571400000006E-2</v>
      </c>
      <c r="AC21" s="9">
        <v>4.2145859399999999E-2</v>
      </c>
      <c r="AD21" s="9">
        <v>6.3183425700000004E-2</v>
      </c>
      <c r="AE21" s="9">
        <v>3.1945825400000002E-2</v>
      </c>
      <c r="AF21" s="9">
        <v>4.1201383600000002E-2</v>
      </c>
      <c r="AG21" s="9">
        <v>3.2961116399999997E-2</v>
      </c>
      <c r="AH21" s="9">
        <v>5.58638173E-2</v>
      </c>
      <c r="AI21" s="9">
        <v>4.5356924800000004E-2</v>
      </c>
      <c r="AJ21" s="9">
        <v>3.4236118099999997E-2</v>
      </c>
      <c r="AK21" s="9">
        <v>5.9004155900000001E-2</v>
      </c>
      <c r="AL21" s="9">
        <v>8.4504045399999991E-2</v>
      </c>
      <c r="AM21" s="9">
        <v>7.3855658500000004E-2</v>
      </c>
      <c r="AN21" s="9">
        <v>0.10275561599999999</v>
      </c>
      <c r="AO21" s="9">
        <v>4.2381923099999996E-2</v>
      </c>
      <c r="AP21" s="9">
        <v>4.0091689899999998E-2</v>
      </c>
      <c r="AQ21" s="9">
        <v>5.69972651E-2</v>
      </c>
      <c r="AR21" s="9">
        <v>4.8544431599999993E-2</v>
      </c>
      <c r="AS21" s="9">
        <v>4.8166655900000008E-2</v>
      </c>
      <c r="AT21" s="9">
        <v>0.10225967670000001</v>
      </c>
      <c r="AU21" s="9">
        <v>5.8012551000000002E-2</v>
      </c>
      <c r="AV21" s="9">
        <v>6.6748687799999998E-2</v>
      </c>
      <c r="AW21" s="9">
        <v>3.24180497E-2</v>
      </c>
      <c r="AX21" s="9">
        <v>2.9254164400000001E-2</v>
      </c>
      <c r="AY21" s="9">
        <v>5.0598585800000005E-2</v>
      </c>
      <c r="AZ21" s="9">
        <v>3.0529178000000001E-2</v>
      </c>
      <c r="BA21" s="9">
        <v>4.1484698799999997E-2</v>
      </c>
      <c r="BB21" s="9">
        <v>6.89208288E-2</v>
      </c>
      <c r="BC21" s="9">
        <v>6.1955478299999998E-2</v>
      </c>
      <c r="BD21" s="9">
        <v>5.9287523799999998E-2</v>
      </c>
      <c r="BE21" s="9">
        <v>4.2216643999999998E-2</v>
      </c>
      <c r="BF21" s="9">
        <v>4.5545850900000004E-2</v>
      </c>
      <c r="BG21" s="9">
        <v>6.8259785499999989E-2</v>
      </c>
      <c r="BH21" s="9">
        <v>3.7163903999999998E-2</v>
      </c>
      <c r="BI21" s="9">
        <v>5.56277944E-2</v>
      </c>
      <c r="BJ21" s="9">
        <v>2.8687498299999999E-2</v>
      </c>
      <c r="BK21" s="9">
        <v>3.6620840700000004E-2</v>
      </c>
      <c r="BL21" s="9">
        <v>2.9112556100000003E-2</v>
      </c>
      <c r="BM21" s="9">
        <v>4.9229115100000005E-2</v>
      </c>
      <c r="BN21" s="9">
        <v>3.9997265099999998E-2</v>
      </c>
      <c r="BO21" s="9">
        <v>3.1143034399999998E-2</v>
      </c>
      <c r="BP21" s="9">
        <v>5.2227751900000001E-2</v>
      </c>
      <c r="BQ21" s="9">
        <v>7.402078799999999E-2</v>
      </c>
      <c r="BR21" s="9">
        <v>6.4552719600000003E-2</v>
      </c>
      <c r="BS21" s="9">
        <v>8.8518114299999992E-2</v>
      </c>
      <c r="BT21" s="9">
        <v>3.7423657200000002E-2</v>
      </c>
      <c r="BU21" s="9">
        <v>3.5487534000000001E-2</v>
      </c>
      <c r="BV21" s="9">
        <v>4.9252758699999996E-2</v>
      </c>
      <c r="BW21" s="9">
        <v>4.2901395499999995E-2</v>
      </c>
      <c r="BX21" s="9">
        <v>4.3326380199999993E-2</v>
      </c>
      <c r="BY21" s="9">
        <v>8.80694962E-2</v>
      </c>
      <c r="BZ21" s="9">
        <v>5.1259726000000005E-2</v>
      </c>
      <c r="CA21" s="9">
        <v>5.7658298199999999E-2</v>
      </c>
      <c r="CB21" s="9">
        <v>2.8498618099999998E-2</v>
      </c>
      <c r="CC21" s="9">
        <v>2.56888989E-2</v>
      </c>
      <c r="CD21" s="9">
        <v>4.4081991100000002E-2</v>
      </c>
      <c r="CE21" s="9">
        <v>2.68694656E-2</v>
      </c>
      <c r="CF21" s="9">
        <v>3.5605588799999997E-2</v>
      </c>
      <c r="CG21" s="9">
        <v>5.9948556899999998E-2</v>
      </c>
      <c r="CH21" s="9">
        <v>5.3691635500000001E-2</v>
      </c>
      <c r="CI21" s="9">
        <v>5.1354183099999999E-2</v>
      </c>
      <c r="CJ21" s="9">
        <v>3.6951388699999997E-2</v>
      </c>
      <c r="CK21" s="9">
        <v>3.9666717099999999E-2</v>
      </c>
      <c r="CL21" s="9">
        <v>5.9074928599999993E-2</v>
      </c>
      <c r="CM21" s="9">
        <v>3.23236249E-2</v>
      </c>
      <c r="CN21" s="9">
        <v>4.8237525499999996E-2</v>
      </c>
      <c r="CO21" s="9">
        <v>2.5405542899999998E-2</v>
      </c>
      <c r="CP21" s="9">
        <v>3.2606909500000003E-2</v>
      </c>
      <c r="CQ21" s="9">
        <v>2.5405542899999998E-2</v>
      </c>
      <c r="CR21" s="9">
        <v>4.2759739599999999E-2</v>
      </c>
      <c r="CS21" s="9">
        <v>3.5038907399999999E-2</v>
      </c>
      <c r="CT21" s="9">
        <v>2.7837472800000002E-2</v>
      </c>
      <c r="CU21" s="9">
        <v>4.5309690299999997E-2</v>
      </c>
      <c r="CV21" s="9">
        <v>6.405689249999999E-2</v>
      </c>
      <c r="CW21" s="9">
        <v>5.58403539E-2</v>
      </c>
      <c r="CX21" s="9">
        <v>7.5366817399999994E-2</v>
      </c>
      <c r="CY21" s="9">
        <v>3.2866661000000005E-2</v>
      </c>
      <c r="CZ21" s="9">
        <v>3.1119401000000001E-2</v>
      </c>
      <c r="DA21" s="9">
        <v>4.2334714100000004E-2</v>
      </c>
      <c r="DB21" s="9">
        <v>3.7943071799999999E-2</v>
      </c>
      <c r="DC21" s="9">
        <v>3.8415304599999998E-2</v>
      </c>
      <c r="DD21" s="9">
        <v>7.5059742999999998E-2</v>
      </c>
      <c r="DE21" s="9">
        <v>4.4625018700000005E-2</v>
      </c>
      <c r="DF21" s="9">
        <v>4.95124677E-2</v>
      </c>
      <c r="DG21" s="9">
        <v>2.3138919299999998E-2</v>
      </c>
      <c r="DH21" s="9">
        <v>2.084863E-2</v>
      </c>
      <c r="DI21" s="9">
        <v>3.54874762E-2</v>
      </c>
      <c r="DJ21" s="9">
        <v>2.1911106199999999E-2</v>
      </c>
      <c r="DK21" s="9">
        <v>2.7979150799999998E-2</v>
      </c>
      <c r="DL21" s="9">
        <v>4.8072224299999994E-2</v>
      </c>
      <c r="DM21" s="9">
        <v>4.2854171199999999E-2</v>
      </c>
      <c r="DN21" s="9">
        <v>4.10124932E-2</v>
      </c>
      <c r="DO21" s="9">
        <v>2.99625289E-2</v>
      </c>
      <c r="DP21" s="9">
        <v>3.1851404E-2</v>
      </c>
      <c r="DQ21" s="9">
        <v>4.7056968999999997E-2</v>
      </c>
      <c r="DR21" s="9">
        <v>2.5948594299999999E-2</v>
      </c>
      <c r="DS21" s="9">
        <v>3.8627799499999997E-2</v>
      </c>
      <c r="DT21" s="9">
        <v>2.0848612999999998E-2</v>
      </c>
      <c r="DU21" s="9">
        <v>2.7081992799999999E-2</v>
      </c>
      <c r="DV21" s="9">
        <v>2.0588871700000001E-2</v>
      </c>
      <c r="DW21" s="9">
        <v>3.4306953699999997E-2</v>
      </c>
      <c r="DX21" s="9">
        <v>2.8333362800000001E-2</v>
      </c>
      <c r="DY21" s="9">
        <v>2.3233328800000001E-2</v>
      </c>
      <c r="DZ21" s="9">
        <v>3.6290302900000002E-2</v>
      </c>
      <c r="EA21" s="9">
        <v>5.1188836000000001E-2</v>
      </c>
      <c r="EB21" s="9">
        <v>4.4625034000000001E-2</v>
      </c>
      <c r="EC21" s="9">
        <v>5.8933367900000005E-2</v>
      </c>
      <c r="ED21" s="9">
        <v>2.6775025500000001E-2</v>
      </c>
      <c r="EE21" s="9">
        <v>2.5240304599999999E-2</v>
      </c>
      <c r="EF21" s="9">
        <v>3.3598648700000004E-2</v>
      </c>
      <c r="EG21" s="9">
        <v>3.1190277399999997E-2</v>
      </c>
      <c r="EH21" s="9">
        <v>3.16625408E-2</v>
      </c>
      <c r="EI21" s="9">
        <v>5.8650035699999999E-2</v>
      </c>
      <c r="EJ21" s="9">
        <v>3.5888898900000001E-2</v>
      </c>
      <c r="EK21" s="9">
        <v>3.9359760000000001E-2</v>
      </c>
    </row>
    <row r="22" spans="1:141" x14ac:dyDescent="0.2">
      <c r="A22">
        <v>18</v>
      </c>
      <c r="B22" s="9">
        <v>3.0600000000000002E-3</v>
      </c>
      <c r="C22" s="9">
        <v>6.2664353860469701E-2</v>
      </c>
      <c r="D22" s="9">
        <v>3.96E-3</v>
      </c>
      <c r="E22" s="9">
        <v>5.0400000000000002E-3</v>
      </c>
      <c r="F22" s="9">
        <v>9.1304347826086964E-3</v>
      </c>
      <c r="G22" s="9">
        <v>3.6000000000000004E-2</v>
      </c>
      <c r="H22" s="9">
        <v>7.92E-3</v>
      </c>
      <c r="I22" s="9">
        <v>9.0000000000000011E-3</v>
      </c>
      <c r="J22" s="9">
        <v>1.8000000000000002E-2</v>
      </c>
      <c r="K22" s="9">
        <v>8.1000000000000003E-2</v>
      </c>
      <c r="L22" s="9">
        <v>1.8000000000000002E-2</v>
      </c>
      <c r="M22" s="9">
        <v>1.8000000000000002E-2</v>
      </c>
      <c r="N22" s="9">
        <v>1.8000000000000002E-2</v>
      </c>
      <c r="O22" s="9">
        <v>0.12959999999999999</v>
      </c>
      <c r="P22" s="9">
        <v>1.6559999999999998E-2</v>
      </c>
      <c r="Q22" s="9">
        <v>1.44E-2</v>
      </c>
      <c r="R22" s="9">
        <v>3.8275023599999999E-2</v>
      </c>
      <c r="S22" s="9">
        <v>3.4600042800000001E-2</v>
      </c>
      <c r="T22" s="9">
        <v>5.9125096799999999E-2</v>
      </c>
      <c r="U22" s="9">
        <v>3.6474984000000002E-2</v>
      </c>
      <c r="V22" s="9">
        <v>5.0075051400000001E-2</v>
      </c>
      <c r="W22" s="9">
        <v>8.1599916600000003E-2</v>
      </c>
      <c r="X22" s="9">
        <v>7.5550012200000002E-2</v>
      </c>
      <c r="Y22" s="9">
        <v>7.1699990399999997E-2</v>
      </c>
      <c r="Z22" s="9">
        <v>5.1450085800000003E-2</v>
      </c>
      <c r="AA22" s="9">
        <v>5.4900064800000002E-2</v>
      </c>
      <c r="AB22" s="9">
        <v>8.3025075599999998E-2</v>
      </c>
      <c r="AC22" s="9">
        <v>4.4625027599999999E-2</v>
      </c>
      <c r="AD22" s="9">
        <v>6.6900097800000002E-2</v>
      </c>
      <c r="AE22" s="9">
        <v>3.38249916E-2</v>
      </c>
      <c r="AF22" s="9">
        <v>4.3624994399999999E-2</v>
      </c>
      <c r="AG22" s="9">
        <v>3.4900005599999999E-2</v>
      </c>
      <c r="AH22" s="9">
        <v>5.9149924199999995E-2</v>
      </c>
      <c r="AI22" s="9">
        <v>4.8024979199999998E-2</v>
      </c>
      <c r="AJ22" s="9">
        <v>3.6250007399999999E-2</v>
      </c>
      <c r="AK22" s="9">
        <v>6.2474988600000003E-2</v>
      </c>
      <c r="AL22" s="9">
        <v>8.9474871599999992E-2</v>
      </c>
      <c r="AM22" s="9">
        <v>7.8200109000000004E-2</v>
      </c>
      <c r="AN22" s="9">
        <v>0.108800064</v>
      </c>
      <c r="AO22" s="9">
        <v>4.4874977400000002E-2</v>
      </c>
      <c r="AP22" s="9">
        <v>4.2450024599999997E-2</v>
      </c>
      <c r="AQ22" s="9">
        <v>6.0350045400000003E-2</v>
      </c>
      <c r="AR22" s="9">
        <v>5.1399986399999993E-2</v>
      </c>
      <c r="AS22" s="9">
        <v>5.0999988600000004E-2</v>
      </c>
      <c r="AT22" s="9">
        <v>0.1082749518</v>
      </c>
      <c r="AU22" s="9">
        <v>6.1425054E-2</v>
      </c>
      <c r="AV22" s="9">
        <v>7.0675081200000003E-2</v>
      </c>
      <c r="AW22" s="9">
        <v>3.4324993800000002E-2</v>
      </c>
      <c r="AX22" s="9">
        <v>3.0974997600000002E-2</v>
      </c>
      <c r="AY22" s="9">
        <v>5.3574973200000001E-2</v>
      </c>
      <c r="AZ22" s="9">
        <v>3.2325012E-2</v>
      </c>
      <c r="BA22" s="9">
        <v>4.3924975200000001E-2</v>
      </c>
      <c r="BB22" s="9">
        <v>7.2974995200000004E-2</v>
      </c>
      <c r="BC22" s="9">
        <v>6.5599918199999996E-2</v>
      </c>
      <c r="BD22" s="9">
        <v>6.2775025200000001E-2</v>
      </c>
      <c r="BE22" s="9">
        <v>4.4699976000000002E-2</v>
      </c>
      <c r="BF22" s="9">
        <v>4.8225018600000003E-2</v>
      </c>
      <c r="BG22" s="9">
        <v>7.2275066999999998E-2</v>
      </c>
      <c r="BH22" s="9">
        <v>3.9350016000000002E-2</v>
      </c>
      <c r="BI22" s="9">
        <v>5.89000176E-2</v>
      </c>
      <c r="BJ22" s="9">
        <v>3.0374998199999999E-2</v>
      </c>
      <c r="BK22" s="9">
        <v>3.8775007800000004E-2</v>
      </c>
      <c r="BL22" s="9">
        <v>3.08250594E-2</v>
      </c>
      <c r="BM22" s="9">
        <v>5.2124945400000004E-2</v>
      </c>
      <c r="BN22" s="9">
        <v>4.2350045400000001E-2</v>
      </c>
      <c r="BO22" s="9">
        <v>3.2974977599999997E-2</v>
      </c>
      <c r="BP22" s="9">
        <v>5.5299972600000004E-2</v>
      </c>
      <c r="BQ22" s="9">
        <v>7.8374951999999998E-2</v>
      </c>
      <c r="BR22" s="9">
        <v>6.8349938400000004E-2</v>
      </c>
      <c r="BS22" s="9">
        <v>9.3725062199999987E-2</v>
      </c>
      <c r="BT22" s="9">
        <v>3.96250488E-2</v>
      </c>
      <c r="BU22" s="9">
        <v>3.7575035999999999E-2</v>
      </c>
      <c r="BV22" s="9">
        <v>5.2149979799999996E-2</v>
      </c>
      <c r="BW22" s="9">
        <v>4.5425006999999996E-2</v>
      </c>
      <c r="BX22" s="9">
        <v>4.5874990799999994E-2</v>
      </c>
      <c r="BY22" s="9">
        <v>9.325005480000001E-2</v>
      </c>
      <c r="BZ22" s="9">
        <v>5.4275004000000002E-2</v>
      </c>
      <c r="CA22" s="9">
        <v>6.1049962800000003E-2</v>
      </c>
      <c r="CB22" s="9">
        <v>3.0175007399999999E-2</v>
      </c>
      <c r="CC22" s="9">
        <v>2.7200010599999998E-2</v>
      </c>
      <c r="CD22" s="9">
        <v>4.6675049400000002E-2</v>
      </c>
      <c r="CE22" s="9">
        <v>2.84500224E-2</v>
      </c>
      <c r="CF22" s="9">
        <v>3.7700035199999996E-2</v>
      </c>
      <c r="CG22" s="9">
        <v>6.3474942600000001E-2</v>
      </c>
      <c r="CH22" s="9">
        <v>5.6849967000000001E-2</v>
      </c>
      <c r="CI22" s="9">
        <v>5.4375017399999996E-2</v>
      </c>
      <c r="CJ22" s="9">
        <v>3.9124999799999997E-2</v>
      </c>
      <c r="CK22" s="9">
        <v>4.2000053400000001E-2</v>
      </c>
      <c r="CL22" s="9">
        <v>6.2549924399999998E-2</v>
      </c>
      <c r="CM22" s="9">
        <v>3.4225014599999999E-2</v>
      </c>
      <c r="CN22" s="9">
        <v>5.1075026999999995E-2</v>
      </c>
      <c r="CO22" s="9">
        <v>2.6899986599999998E-2</v>
      </c>
      <c r="CP22" s="9">
        <v>3.4524963000000006E-2</v>
      </c>
      <c r="CQ22" s="9">
        <v>2.6899986599999998E-2</v>
      </c>
      <c r="CR22" s="9">
        <v>4.5275018399999999E-2</v>
      </c>
      <c r="CS22" s="9">
        <v>3.7100019599999999E-2</v>
      </c>
      <c r="CT22" s="9">
        <v>2.9474971200000002E-2</v>
      </c>
      <c r="CU22" s="9">
        <v>4.7974966199999997E-2</v>
      </c>
      <c r="CV22" s="9">
        <v>6.7824944999999998E-2</v>
      </c>
      <c r="CW22" s="9">
        <v>5.9125080600000005E-2</v>
      </c>
      <c r="CX22" s="9">
        <v>7.9800159600000004E-2</v>
      </c>
      <c r="CY22" s="9">
        <v>3.4799994000000001E-2</v>
      </c>
      <c r="CZ22" s="9">
        <v>3.2949954000000004E-2</v>
      </c>
      <c r="DA22" s="9">
        <v>4.48249914E-2</v>
      </c>
      <c r="DB22" s="9">
        <v>4.0175017199999996E-2</v>
      </c>
      <c r="DC22" s="9">
        <v>4.06750284E-2</v>
      </c>
      <c r="DD22" s="9">
        <v>7.9475021999999992E-2</v>
      </c>
      <c r="DE22" s="9">
        <v>4.7250019800000001E-2</v>
      </c>
      <c r="DF22" s="9">
        <v>5.2424965800000001E-2</v>
      </c>
      <c r="DG22" s="9">
        <v>2.4500032200000001E-2</v>
      </c>
      <c r="DH22" s="9">
        <v>2.2075020000000001E-2</v>
      </c>
      <c r="DI22" s="9">
        <v>3.7574974800000001E-2</v>
      </c>
      <c r="DJ22" s="9">
        <v>2.3199994799999998E-2</v>
      </c>
      <c r="DK22" s="9">
        <v>2.96249832E-2</v>
      </c>
      <c r="DL22" s="9">
        <v>5.0900002199999995E-2</v>
      </c>
      <c r="DM22" s="9">
        <v>4.5375004799999993E-2</v>
      </c>
      <c r="DN22" s="9">
        <v>4.3424992799999999E-2</v>
      </c>
      <c r="DO22" s="9">
        <v>3.1725030600000002E-2</v>
      </c>
      <c r="DP22" s="9">
        <v>3.3725016000000003E-2</v>
      </c>
      <c r="DQ22" s="9">
        <v>4.9825025999999994E-2</v>
      </c>
      <c r="DR22" s="9">
        <v>2.7474982199999998E-2</v>
      </c>
      <c r="DS22" s="9">
        <v>4.0900023000000001E-2</v>
      </c>
      <c r="DT22" s="9">
        <v>2.2075002E-2</v>
      </c>
      <c r="DU22" s="9">
        <v>2.8675051199999999E-2</v>
      </c>
      <c r="DV22" s="9">
        <v>2.17999818E-2</v>
      </c>
      <c r="DW22" s="9">
        <v>3.6325009800000002E-2</v>
      </c>
      <c r="DX22" s="9">
        <v>3.0000031200000003E-2</v>
      </c>
      <c r="DY22" s="9">
        <v>2.4599995200000002E-2</v>
      </c>
      <c r="DZ22" s="9">
        <v>3.8425026600000002E-2</v>
      </c>
      <c r="EA22" s="9">
        <v>5.4199944E-2</v>
      </c>
      <c r="EB22" s="9">
        <v>4.7250036000000002E-2</v>
      </c>
      <c r="EC22" s="9">
        <v>6.24000366E-2</v>
      </c>
      <c r="ED22" s="9">
        <v>2.8350027E-2</v>
      </c>
      <c r="EE22" s="9">
        <v>2.6725028399999996E-2</v>
      </c>
      <c r="EF22" s="9">
        <v>3.55750398E-2</v>
      </c>
      <c r="EG22" s="9">
        <v>3.30249996E-2</v>
      </c>
      <c r="EH22" s="9">
        <v>3.35250432E-2</v>
      </c>
      <c r="EI22" s="9">
        <v>6.2100037799999994E-2</v>
      </c>
      <c r="EJ22" s="9">
        <v>3.8000010599999995E-2</v>
      </c>
      <c r="EK22" s="9">
        <v>4.1675040000000003E-2</v>
      </c>
    </row>
    <row r="23" spans="1:141" x14ac:dyDescent="0.2">
      <c r="A23">
        <v>19</v>
      </c>
      <c r="B23" s="9">
        <v>3.2300000000000002E-3</v>
      </c>
      <c r="C23" s="9">
        <v>6.614570685271802E-2</v>
      </c>
      <c r="D23" s="9">
        <v>4.1799999999999997E-3</v>
      </c>
      <c r="E23" s="9">
        <v>5.3200000000000001E-3</v>
      </c>
      <c r="F23" s="9">
        <v>9.6376811594202916E-3</v>
      </c>
      <c r="G23" s="9">
        <v>3.7999999999999999E-2</v>
      </c>
      <c r="H23" s="9">
        <v>8.3600000000000011E-3</v>
      </c>
      <c r="I23" s="9">
        <v>9.4999999999999998E-3</v>
      </c>
      <c r="J23" s="9">
        <v>1.9E-2</v>
      </c>
      <c r="K23" s="9">
        <v>8.5500000000000007E-2</v>
      </c>
      <c r="L23" s="9">
        <v>1.9E-2</v>
      </c>
      <c r="M23" s="9">
        <v>1.9E-2</v>
      </c>
      <c r="N23" s="9">
        <v>1.9E-2</v>
      </c>
      <c r="O23" s="9">
        <v>0.1368</v>
      </c>
      <c r="P23" s="9">
        <v>1.7479999999999999E-2</v>
      </c>
      <c r="Q23" s="9">
        <v>1.52E-2</v>
      </c>
      <c r="R23" s="9">
        <v>4.0401413800000001E-2</v>
      </c>
      <c r="S23" s="9">
        <v>3.6522267400000002E-2</v>
      </c>
      <c r="T23" s="9">
        <v>6.2409824399999994E-2</v>
      </c>
      <c r="U23" s="9">
        <v>3.8501371999999999E-2</v>
      </c>
      <c r="V23" s="9">
        <v>5.2856998699999998E-2</v>
      </c>
      <c r="W23" s="9">
        <v>8.6133245299999994E-2</v>
      </c>
      <c r="X23" s="9">
        <v>7.9747235099999994E-2</v>
      </c>
      <c r="Y23" s="9">
        <v>7.5683323199999999E-2</v>
      </c>
      <c r="Z23" s="9">
        <v>5.4308423900000007E-2</v>
      </c>
      <c r="AA23" s="9">
        <v>5.7950068400000006E-2</v>
      </c>
      <c r="AB23" s="9">
        <v>8.7637579800000004E-2</v>
      </c>
      <c r="AC23" s="9">
        <v>4.7104195800000005E-2</v>
      </c>
      <c r="AD23" s="9">
        <v>7.0616769900000001E-2</v>
      </c>
      <c r="AE23" s="9">
        <v>3.5704157800000004E-2</v>
      </c>
      <c r="AF23" s="9">
        <v>4.6048605200000002E-2</v>
      </c>
      <c r="AG23" s="9">
        <v>3.6838894800000001E-2</v>
      </c>
      <c r="AH23" s="9">
        <v>6.2436031099999997E-2</v>
      </c>
      <c r="AI23" s="9">
        <v>5.06930336E-2</v>
      </c>
      <c r="AJ23" s="9">
        <v>3.8263896700000001E-2</v>
      </c>
      <c r="AK23" s="9">
        <v>6.5945821299999999E-2</v>
      </c>
      <c r="AL23" s="9">
        <v>9.4445697799999992E-2</v>
      </c>
      <c r="AM23" s="9">
        <v>8.2544559500000003E-2</v>
      </c>
      <c r="AN23" s="9">
        <v>0.114844512</v>
      </c>
      <c r="AO23" s="9">
        <v>4.73680317E-2</v>
      </c>
      <c r="AP23" s="9">
        <v>4.4808359299999996E-2</v>
      </c>
      <c r="AQ23" s="9">
        <v>6.3702825700000007E-2</v>
      </c>
      <c r="AR23" s="9">
        <v>5.4255541199999993E-2</v>
      </c>
      <c r="AS23" s="9">
        <v>5.3833321300000007E-2</v>
      </c>
      <c r="AT23" s="9">
        <v>0.11429022690000001</v>
      </c>
      <c r="AU23" s="9">
        <v>6.4837557000000004E-2</v>
      </c>
      <c r="AV23" s="9">
        <v>7.4601474599999995E-2</v>
      </c>
      <c r="AW23" s="9">
        <v>3.6231937900000004E-2</v>
      </c>
      <c r="AX23" s="9">
        <v>3.2695830799999999E-2</v>
      </c>
      <c r="AY23" s="9">
        <v>5.6551360600000003E-2</v>
      </c>
      <c r="AZ23" s="9">
        <v>3.4120846000000003E-2</v>
      </c>
      <c r="BA23" s="9">
        <v>4.6365251599999997E-2</v>
      </c>
      <c r="BB23" s="9">
        <v>7.7029161599999993E-2</v>
      </c>
      <c r="BC23" s="9">
        <v>6.92443581E-2</v>
      </c>
      <c r="BD23" s="9">
        <v>6.6262526599999996E-2</v>
      </c>
      <c r="BE23" s="9">
        <v>4.7183308E-2</v>
      </c>
      <c r="BF23" s="9">
        <v>5.0904186300000008E-2</v>
      </c>
      <c r="BG23" s="9">
        <v>7.6290348499999994E-2</v>
      </c>
      <c r="BH23" s="9">
        <v>4.1536127999999999E-2</v>
      </c>
      <c r="BI23" s="9">
        <v>6.21722408E-2</v>
      </c>
      <c r="BJ23" s="9">
        <v>3.2062498099999996E-2</v>
      </c>
      <c r="BK23" s="9">
        <v>4.0929174900000004E-2</v>
      </c>
      <c r="BL23" s="9">
        <v>3.2537562700000001E-2</v>
      </c>
      <c r="BM23" s="9">
        <v>5.5020775700000003E-2</v>
      </c>
      <c r="BN23" s="9">
        <v>4.4702825699999997E-2</v>
      </c>
      <c r="BO23" s="9">
        <v>3.4806920800000002E-2</v>
      </c>
      <c r="BP23" s="9">
        <v>5.83721933E-2</v>
      </c>
      <c r="BQ23" s="9">
        <v>8.2729115999999991E-2</v>
      </c>
      <c r="BR23" s="9">
        <v>7.2147157200000006E-2</v>
      </c>
      <c r="BS23" s="9">
        <v>9.8932010099999995E-2</v>
      </c>
      <c r="BT23" s="9">
        <v>4.1826440399999998E-2</v>
      </c>
      <c r="BU23" s="9">
        <v>3.9662537999999997E-2</v>
      </c>
      <c r="BV23" s="9">
        <v>5.5047200899999996E-2</v>
      </c>
      <c r="BW23" s="9">
        <v>4.7948618499999998E-2</v>
      </c>
      <c r="BX23" s="9">
        <v>4.8423601399999995E-2</v>
      </c>
      <c r="BY23" s="9">
        <v>9.8430613400000005E-2</v>
      </c>
      <c r="BZ23" s="9">
        <v>5.7290282000000005E-2</v>
      </c>
      <c r="CA23" s="9">
        <v>6.4441627400000007E-2</v>
      </c>
      <c r="CB23" s="9">
        <v>3.18513967E-2</v>
      </c>
      <c r="CC23" s="9">
        <v>2.8711122299999999E-2</v>
      </c>
      <c r="CD23" s="9">
        <v>4.9268107700000001E-2</v>
      </c>
      <c r="CE23" s="9">
        <v>3.0030579200000001E-2</v>
      </c>
      <c r="CF23" s="9">
        <v>3.9794481600000001E-2</v>
      </c>
      <c r="CG23" s="9">
        <v>6.7001328299999996E-2</v>
      </c>
      <c r="CH23" s="9">
        <v>6.0008298500000001E-2</v>
      </c>
      <c r="CI23" s="9">
        <v>5.73958517E-2</v>
      </c>
      <c r="CJ23" s="9">
        <v>4.1298610899999998E-2</v>
      </c>
      <c r="CK23" s="9">
        <v>4.4333389699999996E-2</v>
      </c>
      <c r="CL23" s="9">
        <v>6.602492019999999E-2</v>
      </c>
      <c r="CM23" s="9">
        <v>3.6126404299999998E-2</v>
      </c>
      <c r="CN23" s="9">
        <v>5.3912528499999994E-2</v>
      </c>
      <c r="CO23" s="9">
        <v>2.8394430299999999E-2</v>
      </c>
      <c r="CP23" s="9">
        <v>3.6443016500000001E-2</v>
      </c>
      <c r="CQ23" s="9">
        <v>2.8394430299999999E-2</v>
      </c>
      <c r="CR23" s="9">
        <v>4.7790297199999998E-2</v>
      </c>
      <c r="CS23" s="9">
        <v>3.9161131800000006E-2</v>
      </c>
      <c r="CT23" s="9">
        <v>3.1112469600000001E-2</v>
      </c>
      <c r="CU23" s="9">
        <v>5.0640242099999996E-2</v>
      </c>
      <c r="CV23" s="9">
        <v>7.1592997499999991E-2</v>
      </c>
      <c r="CW23" s="9">
        <v>6.2409807300000002E-2</v>
      </c>
      <c r="CX23" s="9">
        <v>8.4233501799999999E-2</v>
      </c>
      <c r="CY23" s="9">
        <v>3.6733327000000003E-2</v>
      </c>
      <c r="CZ23" s="9">
        <v>3.4780507000000002E-2</v>
      </c>
      <c r="DA23" s="9">
        <v>4.7315268700000003E-2</v>
      </c>
      <c r="DB23" s="9">
        <v>4.2406962600000001E-2</v>
      </c>
      <c r="DC23" s="9">
        <v>4.2934752200000002E-2</v>
      </c>
      <c r="DD23" s="9">
        <v>8.3890301E-2</v>
      </c>
      <c r="DE23" s="9">
        <v>4.9875020900000004E-2</v>
      </c>
      <c r="DF23" s="9">
        <v>5.5337463900000002E-2</v>
      </c>
      <c r="DG23" s="9">
        <v>2.58611451E-2</v>
      </c>
      <c r="DH23" s="9">
        <v>2.3301409999999998E-2</v>
      </c>
      <c r="DI23" s="9">
        <v>3.9662473400000002E-2</v>
      </c>
      <c r="DJ23" s="9">
        <v>2.4488883399999998E-2</v>
      </c>
      <c r="DK23" s="9">
        <v>3.1270815600000001E-2</v>
      </c>
      <c r="DL23" s="9">
        <v>5.3727780099999997E-2</v>
      </c>
      <c r="DM23" s="9">
        <v>4.7895838399999995E-2</v>
      </c>
      <c r="DN23" s="9">
        <v>4.5837492400000006E-2</v>
      </c>
      <c r="DO23" s="9">
        <v>3.3487532300000004E-2</v>
      </c>
      <c r="DP23" s="9">
        <v>3.5598628E-2</v>
      </c>
      <c r="DQ23" s="9">
        <v>5.2593082999999999E-2</v>
      </c>
      <c r="DR23" s="9">
        <v>2.90013701E-2</v>
      </c>
      <c r="DS23" s="9">
        <v>4.3172246499999997E-2</v>
      </c>
      <c r="DT23" s="9">
        <v>2.3301390999999998E-2</v>
      </c>
      <c r="DU23" s="9">
        <v>3.0268109600000002E-2</v>
      </c>
      <c r="DV23" s="9">
        <v>2.3011091900000002E-2</v>
      </c>
      <c r="DW23" s="9">
        <v>3.8343065900000001E-2</v>
      </c>
      <c r="DX23" s="9">
        <v>3.1666699600000001E-2</v>
      </c>
      <c r="DY23" s="9">
        <v>2.59666616E-2</v>
      </c>
      <c r="DZ23" s="9">
        <v>4.0559750299999996E-2</v>
      </c>
      <c r="EA23" s="9">
        <v>5.7211052000000005E-2</v>
      </c>
      <c r="EB23" s="9">
        <v>4.9875038000000003E-2</v>
      </c>
      <c r="EC23" s="9">
        <v>6.5866705300000009E-2</v>
      </c>
      <c r="ED23" s="9">
        <v>2.9925028500000003E-2</v>
      </c>
      <c r="EE23" s="9">
        <v>2.8209752199999997E-2</v>
      </c>
      <c r="EF23" s="9">
        <v>3.7551430900000002E-2</v>
      </c>
      <c r="EG23" s="9">
        <v>3.48597218E-2</v>
      </c>
      <c r="EH23" s="9">
        <v>3.53875456E-2</v>
      </c>
      <c r="EI23" s="9">
        <v>6.5550039899999996E-2</v>
      </c>
      <c r="EJ23" s="9">
        <v>4.0111122299999996E-2</v>
      </c>
      <c r="EK23" s="9">
        <v>4.3990319999999999E-2</v>
      </c>
    </row>
    <row r="24" spans="1:141" x14ac:dyDescent="0.2">
      <c r="A24">
        <v>20</v>
      </c>
      <c r="B24" s="9">
        <v>3.4000000000000002E-3</v>
      </c>
      <c r="C24" s="9">
        <v>6.9627059844966338E-2</v>
      </c>
      <c r="D24" s="9">
        <v>4.3999999999999994E-3</v>
      </c>
      <c r="E24" s="9">
        <v>5.5999999999999999E-3</v>
      </c>
      <c r="F24" s="9">
        <v>1.0144927536231885E-2</v>
      </c>
      <c r="G24" s="9">
        <v>0.04</v>
      </c>
      <c r="H24" s="9">
        <v>8.8000000000000005E-3</v>
      </c>
      <c r="I24" s="9">
        <v>0.01</v>
      </c>
      <c r="J24" s="9">
        <v>0.02</v>
      </c>
      <c r="K24" s="9">
        <v>0.09</v>
      </c>
      <c r="L24" s="9">
        <v>0.02</v>
      </c>
      <c r="M24" s="9">
        <v>0.02</v>
      </c>
      <c r="N24" s="9">
        <v>0.02</v>
      </c>
      <c r="O24" s="9">
        <v>0.14399999999999999</v>
      </c>
      <c r="P24" s="9">
        <v>1.84E-2</v>
      </c>
      <c r="Q24" s="9">
        <v>1.6E-2</v>
      </c>
      <c r="R24" s="9">
        <v>4.2527804000000002E-2</v>
      </c>
      <c r="S24" s="9">
        <v>3.8444492000000004E-2</v>
      </c>
      <c r="T24" s="9">
        <v>6.5694551999999989E-2</v>
      </c>
      <c r="U24" s="9">
        <v>4.0527760000000003E-2</v>
      </c>
      <c r="V24" s="9">
        <v>5.5638946000000002E-2</v>
      </c>
      <c r="W24" s="9">
        <v>9.0666574E-2</v>
      </c>
      <c r="X24" s="9">
        <v>8.3944458E-2</v>
      </c>
      <c r="Y24" s="9">
        <v>7.9666656000000002E-2</v>
      </c>
      <c r="Z24" s="9">
        <v>5.7166762000000003E-2</v>
      </c>
      <c r="AA24" s="9">
        <v>6.1000072000000002E-2</v>
      </c>
      <c r="AB24" s="9">
        <v>9.2250083999999996E-2</v>
      </c>
      <c r="AC24" s="9">
        <v>4.9583364000000005E-2</v>
      </c>
      <c r="AD24" s="9">
        <v>7.4333442E-2</v>
      </c>
      <c r="AE24" s="9">
        <v>3.7583324000000001E-2</v>
      </c>
      <c r="AF24" s="9">
        <v>4.8472215999999999E-2</v>
      </c>
      <c r="AG24" s="9">
        <v>3.8777783999999996E-2</v>
      </c>
      <c r="AH24" s="9">
        <v>6.5722137999999999E-2</v>
      </c>
      <c r="AI24" s="9">
        <v>5.3361088000000001E-2</v>
      </c>
      <c r="AJ24" s="9">
        <v>4.0277785999999996E-2</v>
      </c>
      <c r="AK24" s="9">
        <v>6.9416653999999994E-2</v>
      </c>
      <c r="AL24" s="9">
        <v>9.9416523999999992E-2</v>
      </c>
      <c r="AM24" s="9">
        <v>8.6889010000000003E-2</v>
      </c>
      <c r="AN24" s="9">
        <v>0.12088896</v>
      </c>
      <c r="AO24" s="9">
        <v>4.9861085999999999E-2</v>
      </c>
      <c r="AP24" s="9">
        <v>4.7166693999999995E-2</v>
      </c>
      <c r="AQ24" s="9">
        <v>6.7055606000000004E-2</v>
      </c>
      <c r="AR24" s="9">
        <v>5.7111095999999993E-2</v>
      </c>
      <c r="AS24" s="9">
        <v>5.6666654000000004E-2</v>
      </c>
      <c r="AT24" s="9">
        <v>0.12030550200000001</v>
      </c>
      <c r="AU24" s="9">
        <v>6.8250060000000001E-2</v>
      </c>
      <c r="AV24" s="9">
        <v>7.8527868000000001E-2</v>
      </c>
      <c r="AW24" s="9">
        <v>3.8138881999999999E-2</v>
      </c>
      <c r="AX24" s="9">
        <v>3.4416664E-2</v>
      </c>
      <c r="AY24" s="9">
        <v>5.9527748000000005E-2</v>
      </c>
      <c r="AZ24" s="9">
        <v>3.5916679999999999E-2</v>
      </c>
      <c r="BA24" s="9">
        <v>4.8805528000000001E-2</v>
      </c>
      <c r="BB24" s="9">
        <v>8.1083327999999996E-2</v>
      </c>
      <c r="BC24" s="9">
        <v>7.2888798000000005E-2</v>
      </c>
      <c r="BD24" s="9">
        <v>6.9750027999999992E-2</v>
      </c>
      <c r="BE24" s="9">
        <v>4.9666639999999998E-2</v>
      </c>
      <c r="BF24" s="9">
        <v>5.3583354000000007E-2</v>
      </c>
      <c r="BG24" s="9">
        <v>8.0305629999999989E-2</v>
      </c>
      <c r="BH24" s="9">
        <v>4.3722240000000002E-2</v>
      </c>
      <c r="BI24" s="9">
        <v>6.5444464000000008E-2</v>
      </c>
      <c r="BJ24" s="9">
        <v>3.3749997999999996E-2</v>
      </c>
      <c r="BK24" s="9">
        <v>4.3083342000000004E-2</v>
      </c>
      <c r="BL24" s="9">
        <v>3.4250066000000003E-2</v>
      </c>
      <c r="BM24" s="9">
        <v>5.7916606000000002E-2</v>
      </c>
      <c r="BN24" s="9">
        <v>4.7055606E-2</v>
      </c>
      <c r="BO24" s="9">
        <v>3.6638864E-2</v>
      </c>
      <c r="BP24" s="9">
        <v>6.1444414000000003E-2</v>
      </c>
      <c r="BQ24" s="9">
        <v>8.7083279999999999E-2</v>
      </c>
      <c r="BR24" s="9">
        <v>7.5944376000000008E-2</v>
      </c>
      <c r="BS24" s="9">
        <v>0.10413895799999999</v>
      </c>
      <c r="BT24" s="9">
        <v>4.4027832000000003E-2</v>
      </c>
      <c r="BU24" s="9">
        <v>4.1750040000000002E-2</v>
      </c>
      <c r="BV24" s="9">
        <v>5.7944421999999995E-2</v>
      </c>
      <c r="BW24" s="9">
        <v>5.0472229999999993E-2</v>
      </c>
      <c r="BX24" s="9">
        <v>5.0972211999999996E-2</v>
      </c>
      <c r="BY24" s="9">
        <v>0.103611172</v>
      </c>
      <c r="BZ24" s="9">
        <v>6.0305560000000001E-2</v>
      </c>
      <c r="CA24" s="9">
        <v>6.7833292000000003E-2</v>
      </c>
      <c r="CB24" s="9">
        <v>3.3527785999999997E-2</v>
      </c>
      <c r="CC24" s="9">
        <v>3.0222233999999997E-2</v>
      </c>
      <c r="CD24" s="9">
        <v>5.1861166E-2</v>
      </c>
      <c r="CE24" s="9">
        <v>3.1611135999999998E-2</v>
      </c>
      <c r="CF24" s="9">
        <v>4.1888927999999999E-2</v>
      </c>
      <c r="CG24" s="9">
        <v>7.0527713999999991E-2</v>
      </c>
      <c r="CH24" s="9">
        <v>6.3166630000000001E-2</v>
      </c>
      <c r="CI24" s="9">
        <v>6.0416685999999997E-2</v>
      </c>
      <c r="CJ24" s="9">
        <v>4.3472221999999998E-2</v>
      </c>
      <c r="CK24" s="9">
        <v>4.6666725999999999E-2</v>
      </c>
      <c r="CL24" s="9">
        <v>6.9499915999999995E-2</v>
      </c>
      <c r="CM24" s="9">
        <v>3.8027793999999997E-2</v>
      </c>
      <c r="CN24" s="9">
        <v>5.6750029999999993E-2</v>
      </c>
      <c r="CO24" s="9">
        <v>2.9888873999999999E-2</v>
      </c>
      <c r="CP24" s="9">
        <v>3.8361070000000004E-2</v>
      </c>
      <c r="CQ24" s="9">
        <v>2.9888873999999999E-2</v>
      </c>
      <c r="CR24" s="9">
        <v>5.0305575999999998E-2</v>
      </c>
      <c r="CS24" s="9">
        <v>4.1222244000000005E-2</v>
      </c>
      <c r="CT24" s="9">
        <v>3.2749968000000004E-2</v>
      </c>
      <c r="CU24" s="9">
        <v>5.3305517999999996E-2</v>
      </c>
      <c r="CV24" s="9">
        <v>7.5361049999999999E-2</v>
      </c>
      <c r="CW24" s="9">
        <v>6.5694533999999999E-2</v>
      </c>
      <c r="CX24" s="9">
        <v>8.8666843999999995E-2</v>
      </c>
      <c r="CY24" s="9">
        <v>3.8666660000000005E-2</v>
      </c>
      <c r="CZ24" s="9">
        <v>3.6611060000000001E-2</v>
      </c>
      <c r="DA24" s="9">
        <v>4.9805545999999999E-2</v>
      </c>
      <c r="DB24" s="9">
        <v>4.4638907999999998E-2</v>
      </c>
      <c r="DC24" s="9">
        <v>4.5194475999999997E-2</v>
      </c>
      <c r="DD24" s="9">
        <v>8.8305579999999995E-2</v>
      </c>
      <c r="DE24" s="9">
        <v>5.2500022E-2</v>
      </c>
      <c r="DF24" s="9">
        <v>5.8249962000000002E-2</v>
      </c>
      <c r="DG24" s="9">
        <v>2.7222257999999999E-2</v>
      </c>
      <c r="DH24" s="9">
        <v>2.4527799999999999E-2</v>
      </c>
      <c r="DI24" s="9">
        <v>4.1749972000000003E-2</v>
      </c>
      <c r="DJ24" s="9">
        <v>2.5777771999999997E-2</v>
      </c>
      <c r="DK24" s="9">
        <v>3.2916648E-2</v>
      </c>
      <c r="DL24" s="9">
        <v>5.6555557999999992E-2</v>
      </c>
      <c r="DM24" s="9">
        <v>5.0416671999999996E-2</v>
      </c>
      <c r="DN24" s="9">
        <v>4.8249992000000005E-2</v>
      </c>
      <c r="DO24" s="9">
        <v>3.5250034E-2</v>
      </c>
      <c r="DP24" s="9">
        <v>3.7472240000000004E-2</v>
      </c>
      <c r="DQ24" s="9">
        <v>5.5361139999999996E-2</v>
      </c>
      <c r="DR24" s="9">
        <v>3.0527757999999999E-2</v>
      </c>
      <c r="DS24" s="9">
        <v>4.5444470000000001E-2</v>
      </c>
      <c r="DT24" s="9">
        <v>2.4527779999999999E-2</v>
      </c>
      <c r="DU24" s="9">
        <v>3.1861168000000002E-2</v>
      </c>
      <c r="DV24" s="9">
        <v>2.4222202000000002E-2</v>
      </c>
      <c r="DW24" s="9">
        <v>4.0361121999999999E-2</v>
      </c>
      <c r="DX24" s="9">
        <v>3.3333368000000002E-2</v>
      </c>
      <c r="DY24" s="9">
        <v>2.7333328E-2</v>
      </c>
      <c r="DZ24" s="9">
        <v>4.2694473999999996E-2</v>
      </c>
      <c r="EA24" s="9">
        <v>6.0222160000000004E-2</v>
      </c>
      <c r="EB24" s="9">
        <v>5.2500040000000005E-2</v>
      </c>
      <c r="EC24" s="9">
        <v>6.9333374000000003E-2</v>
      </c>
      <c r="ED24" s="9">
        <v>3.1500029999999998E-2</v>
      </c>
      <c r="EE24" s="9">
        <v>2.9694475999999997E-2</v>
      </c>
      <c r="EF24" s="9">
        <v>3.9527822000000004E-2</v>
      </c>
      <c r="EG24" s="9">
        <v>3.6694444E-2</v>
      </c>
      <c r="EH24" s="9">
        <v>3.7250048000000001E-2</v>
      </c>
      <c r="EI24" s="9">
        <v>6.9000041999999998E-2</v>
      </c>
      <c r="EJ24" s="9">
        <v>4.2222233999999997E-2</v>
      </c>
      <c r="EK24" s="9">
        <v>4.6305600000000002E-2</v>
      </c>
    </row>
    <row r="25" spans="1:141" x14ac:dyDescent="0.2">
      <c r="A25">
        <v>21</v>
      </c>
      <c r="B25" s="9">
        <v>3.5700000000000003E-3</v>
      </c>
      <c r="C25" s="9">
        <v>7.3108412837214642E-2</v>
      </c>
      <c r="D25" s="9">
        <v>4.62E-3</v>
      </c>
      <c r="E25" s="9">
        <v>5.8799999999999998E-3</v>
      </c>
      <c r="F25" s="9">
        <v>1.0652173913043479E-2</v>
      </c>
      <c r="G25" s="9">
        <v>4.2000000000000003E-2</v>
      </c>
      <c r="H25" s="9">
        <v>9.2400000000000017E-3</v>
      </c>
      <c r="I25" s="9">
        <v>1.0500000000000001E-2</v>
      </c>
      <c r="J25" s="9">
        <v>2.1000000000000001E-2</v>
      </c>
      <c r="K25" s="9">
        <v>9.4500000000000001E-2</v>
      </c>
      <c r="L25" s="9">
        <v>2.1000000000000001E-2</v>
      </c>
      <c r="M25" s="9">
        <v>2.1000000000000001E-2</v>
      </c>
      <c r="N25" s="9">
        <v>2.1000000000000001E-2</v>
      </c>
      <c r="O25" s="9">
        <v>0.1512</v>
      </c>
      <c r="P25" s="9">
        <v>1.932E-2</v>
      </c>
      <c r="Q25" s="9">
        <v>1.6799999999999999E-2</v>
      </c>
      <c r="R25" s="9">
        <v>4.4654194200000004E-2</v>
      </c>
      <c r="S25" s="9">
        <v>4.0366716600000005E-2</v>
      </c>
      <c r="T25" s="9">
        <v>6.8979279599999999E-2</v>
      </c>
      <c r="U25" s="9">
        <v>4.2554148E-2</v>
      </c>
      <c r="V25" s="9">
        <v>5.8420893299999999E-2</v>
      </c>
      <c r="W25" s="9">
        <v>9.5199902700000005E-2</v>
      </c>
      <c r="X25" s="9">
        <v>8.8141680900000005E-2</v>
      </c>
      <c r="Y25" s="9">
        <v>8.3649988800000005E-2</v>
      </c>
      <c r="Z25" s="9">
        <v>6.0025100100000006E-2</v>
      </c>
      <c r="AA25" s="9">
        <v>6.4050075600000006E-2</v>
      </c>
      <c r="AB25" s="9">
        <v>9.6862588200000002E-2</v>
      </c>
      <c r="AC25" s="9">
        <v>5.2062532200000004E-2</v>
      </c>
      <c r="AD25" s="9">
        <v>7.8050114100000012E-2</v>
      </c>
      <c r="AE25" s="9">
        <v>3.9462490199999999E-2</v>
      </c>
      <c r="AF25" s="9">
        <v>5.0895826800000002E-2</v>
      </c>
      <c r="AG25" s="9">
        <v>4.0716673199999998E-2</v>
      </c>
      <c r="AH25" s="9">
        <v>6.9008244900000001E-2</v>
      </c>
      <c r="AI25" s="9">
        <v>5.6029142400000002E-2</v>
      </c>
      <c r="AJ25" s="9">
        <v>4.2291675299999998E-2</v>
      </c>
      <c r="AK25" s="9">
        <v>7.2887486700000004E-2</v>
      </c>
      <c r="AL25" s="9">
        <v>0.10438735019999999</v>
      </c>
      <c r="AM25" s="9">
        <v>9.1233460500000002E-2</v>
      </c>
      <c r="AN25" s="9">
        <v>0.126933408</v>
      </c>
      <c r="AO25" s="9">
        <v>5.2354140299999997E-2</v>
      </c>
      <c r="AP25" s="9">
        <v>4.9525028700000001E-2</v>
      </c>
      <c r="AQ25" s="9">
        <v>7.04083863E-2</v>
      </c>
      <c r="AR25" s="9">
        <v>5.9966650799999993E-2</v>
      </c>
      <c r="AS25" s="9">
        <v>5.9499986700000007E-2</v>
      </c>
      <c r="AT25" s="9">
        <v>0.1263207771</v>
      </c>
      <c r="AU25" s="9">
        <v>7.1662562999999999E-2</v>
      </c>
      <c r="AV25" s="9">
        <v>8.2454261400000006E-2</v>
      </c>
      <c r="AW25" s="9">
        <v>4.0045826100000001E-2</v>
      </c>
      <c r="AX25" s="9">
        <v>3.61374972E-2</v>
      </c>
      <c r="AY25" s="9">
        <v>6.2504135400000008E-2</v>
      </c>
      <c r="AZ25" s="9">
        <v>3.7712514000000003E-2</v>
      </c>
      <c r="BA25" s="9">
        <v>5.1245804399999997E-2</v>
      </c>
      <c r="BB25" s="9">
        <v>8.5137494399999999E-2</v>
      </c>
      <c r="BC25" s="9">
        <v>7.6533237899999995E-2</v>
      </c>
      <c r="BD25" s="9">
        <v>7.3237529400000001E-2</v>
      </c>
      <c r="BE25" s="9">
        <v>5.2149972000000003E-2</v>
      </c>
      <c r="BF25" s="9">
        <v>5.6262521700000005E-2</v>
      </c>
      <c r="BG25" s="9">
        <v>8.4320911499999998E-2</v>
      </c>
      <c r="BH25" s="9">
        <v>4.5908351999999999E-2</v>
      </c>
      <c r="BI25" s="9">
        <v>6.8716687200000001E-2</v>
      </c>
      <c r="BJ25" s="9">
        <v>3.5437497899999996E-2</v>
      </c>
      <c r="BK25" s="9">
        <v>4.5237509100000003E-2</v>
      </c>
      <c r="BL25" s="9">
        <v>3.5962569300000004E-2</v>
      </c>
      <c r="BM25" s="9">
        <v>6.0812436300000001E-2</v>
      </c>
      <c r="BN25" s="9">
        <v>4.9408386300000003E-2</v>
      </c>
      <c r="BO25" s="9">
        <v>3.8470807199999998E-2</v>
      </c>
      <c r="BP25" s="9">
        <v>6.4516634700000006E-2</v>
      </c>
      <c r="BQ25" s="9">
        <v>9.1437443999999993E-2</v>
      </c>
      <c r="BR25" s="9">
        <v>7.9741594799999996E-2</v>
      </c>
      <c r="BS25" s="9">
        <v>0.1093459059</v>
      </c>
      <c r="BT25" s="9">
        <v>4.6229223600000001E-2</v>
      </c>
      <c r="BU25" s="9">
        <v>4.3837542E-2</v>
      </c>
      <c r="BV25" s="9">
        <v>6.0841643099999995E-2</v>
      </c>
      <c r="BW25" s="9">
        <v>5.2995841499999995E-2</v>
      </c>
      <c r="BX25" s="9">
        <v>5.3520822599999997E-2</v>
      </c>
      <c r="BY25" s="9">
        <v>0.10879173060000001</v>
      </c>
      <c r="BZ25" s="9">
        <v>6.3320838000000004E-2</v>
      </c>
      <c r="CA25" s="9">
        <v>7.12249566E-2</v>
      </c>
      <c r="CB25" s="9">
        <v>3.5204175300000001E-2</v>
      </c>
      <c r="CC25" s="9">
        <v>3.1733345699999999E-2</v>
      </c>
      <c r="CD25" s="9">
        <v>5.4454224300000006E-2</v>
      </c>
      <c r="CE25" s="9">
        <v>3.3191692799999999E-2</v>
      </c>
      <c r="CF25" s="9">
        <v>4.3983374399999997E-2</v>
      </c>
      <c r="CG25" s="9">
        <v>7.4054099700000001E-2</v>
      </c>
      <c r="CH25" s="9">
        <v>6.6324961500000001E-2</v>
      </c>
      <c r="CI25" s="9">
        <v>6.3437520299999994E-2</v>
      </c>
      <c r="CJ25" s="9">
        <v>4.5645833099999998E-2</v>
      </c>
      <c r="CK25" s="9">
        <v>4.9000062299999994E-2</v>
      </c>
      <c r="CL25" s="9">
        <v>7.29749118E-2</v>
      </c>
      <c r="CM25" s="9">
        <v>3.9929183699999996E-2</v>
      </c>
      <c r="CN25" s="9">
        <v>5.9587531499999999E-2</v>
      </c>
      <c r="CO25" s="9">
        <v>3.1383317699999996E-2</v>
      </c>
      <c r="CP25" s="9">
        <v>4.02791235E-2</v>
      </c>
      <c r="CQ25" s="9">
        <v>3.1383317699999996E-2</v>
      </c>
      <c r="CR25" s="9">
        <v>5.2820854799999997E-2</v>
      </c>
      <c r="CS25" s="9">
        <v>4.3283356200000005E-2</v>
      </c>
      <c r="CT25" s="9">
        <v>3.4387466400000004E-2</v>
      </c>
      <c r="CU25" s="9">
        <v>5.5970793899999996E-2</v>
      </c>
      <c r="CV25" s="9">
        <v>7.9129102499999993E-2</v>
      </c>
      <c r="CW25" s="9">
        <v>6.8979260700000003E-2</v>
      </c>
      <c r="CX25" s="9">
        <v>9.3100186200000004E-2</v>
      </c>
      <c r="CY25" s="9">
        <v>4.0599993000000001E-2</v>
      </c>
      <c r="CZ25" s="9">
        <v>3.8441612999999999E-2</v>
      </c>
      <c r="DA25" s="9">
        <v>5.2295823300000002E-2</v>
      </c>
      <c r="DB25" s="9">
        <v>4.6870853400000002E-2</v>
      </c>
      <c r="DC25" s="9">
        <v>4.7454199799999999E-2</v>
      </c>
      <c r="DD25" s="9">
        <v>9.2720858999999989E-2</v>
      </c>
      <c r="DE25" s="9">
        <v>5.5125023100000003E-2</v>
      </c>
      <c r="DF25" s="9">
        <v>6.1162460099999996E-2</v>
      </c>
      <c r="DG25" s="9">
        <v>2.8583370899999998E-2</v>
      </c>
      <c r="DH25" s="9">
        <v>2.575419E-2</v>
      </c>
      <c r="DI25" s="9">
        <v>4.3837470600000004E-2</v>
      </c>
      <c r="DJ25" s="9">
        <v>2.70666606E-2</v>
      </c>
      <c r="DK25" s="9">
        <v>3.4562480399999998E-2</v>
      </c>
      <c r="DL25" s="9">
        <v>5.9383335899999994E-2</v>
      </c>
      <c r="DM25" s="9">
        <v>5.2937505599999997E-2</v>
      </c>
      <c r="DN25" s="9">
        <v>5.0662491600000005E-2</v>
      </c>
      <c r="DO25" s="9">
        <v>3.7012535700000002E-2</v>
      </c>
      <c r="DP25" s="9">
        <v>3.9345852000000001E-2</v>
      </c>
      <c r="DQ25" s="9">
        <v>5.8129197000000001E-2</v>
      </c>
      <c r="DR25" s="9">
        <v>3.2054145899999997E-2</v>
      </c>
      <c r="DS25" s="9">
        <v>4.7716693499999997E-2</v>
      </c>
      <c r="DT25" s="9">
        <v>2.5754169E-2</v>
      </c>
      <c r="DU25" s="9">
        <v>3.3454226400000002E-2</v>
      </c>
      <c r="DV25" s="9">
        <v>2.5433312100000001E-2</v>
      </c>
      <c r="DW25" s="9">
        <v>4.2379178099999998E-2</v>
      </c>
      <c r="DX25" s="9">
        <v>3.5000036400000004E-2</v>
      </c>
      <c r="DY25" s="9">
        <v>2.8699994400000001E-2</v>
      </c>
      <c r="DZ25" s="9">
        <v>4.4829197699999997E-2</v>
      </c>
      <c r="EA25" s="9">
        <v>6.3233268000000009E-2</v>
      </c>
      <c r="EB25" s="9">
        <v>5.5125042000000006E-2</v>
      </c>
      <c r="EC25" s="9">
        <v>7.2800042699999998E-2</v>
      </c>
      <c r="ED25" s="9">
        <v>3.3075031500000004E-2</v>
      </c>
      <c r="EE25" s="9">
        <v>3.1179199799999998E-2</v>
      </c>
      <c r="EF25" s="9">
        <v>4.1504213099999999E-2</v>
      </c>
      <c r="EG25" s="9">
        <v>3.8529166199999999E-2</v>
      </c>
      <c r="EH25" s="9">
        <v>3.9112550400000001E-2</v>
      </c>
      <c r="EI25" s="9">
        <v>7.24500441E-2</v>
      </c>
      <c r="EJ25" s="9">
        <v>4.4333345699999999E-2</v>
      </c>
      <c r="EK25" s="9">
        <v>4.8620880000000005E-2</v>
      </c>
    </row>
    <row r="26" spans="1:141" x14ac:dyDescent="0.2">
      <c r="A26">
        <v>22</v>
      </c>
      <c r="B26" s="9">
        <v>3.7400000000000003E-3</v>
      </c>
      <c r="C26" s="9">
        <v>7.6589765829462961E-2</v>
      </c>
      <c r="D26" s="9">
        <v>4.8399999999999997E-3</v>
      </c>
      <c r="E26" s="9">
        <v>6.1600000000000005E-3</v>
      </c>
      <c r="F26" s="9">
        <v>1.1159420289855074E-2</v>
      </c>
      <c r="G26" s="9">
        <v>4.4000000000000004E-2</v>
      </c>
      <c r="H26" s="9">
        <v>9.6800000000000011E-3</v>
      </c>
      <c r="I26" s="9">
        <v>1.1000000000000001E-2</v>
      </c>
      <c r="J26" s="9">
        <v>2.2000000000000002E-2</v>
      </c>
      <c r="K26" s="9">
        <v>9.9000000000000005E-2</v>
      </c>
      <c r="L26" s="9">
        <v>2.2000000000000002E-2</v>
      </c>
      <c r="M26" s="9">
        <v>2.2000000000000002E-2</v>
      </c>
      <c r="N26" s="9">
        <v>2.2000000000000002E-2</v>
      </c>
      <c r="O26" s="9">
        <v>0.15839999999999999</v>
      </c>
      <c r="P26" s="9">
        <v>2.0240000000000001E-2</v>
      </c>
      <c r="Q26" s="9">
        <v>1.7600000000000001E-2</v>
      </c>
      <c r="R26" s="9">
        <v>4.6780584400000005E-2</v>
      </c>
      <c r="S26" s="9">
        <v>4.2288941199999999E-2</v>
      </c>
      <c r="T26" s="9">
        <v>7.2264007199999994E-2</v>
      </c>
      <c r="U26" s="9">
        <v>4.4580536000000004E-2</v>
      </c>
      <c r="V26" s="9">
        <v>6.1202840600000002E-2</v>
      </c>
      <c r="W26" s="9">
        <v>9.9733231399999997E-2</v>
      </c>
      <c r="X26" s="9">
        <v>9.2338903799999997E-2</v>
      </c>
      <c r="Y26" s="9">
        <v>8.7633321600000008E-2</v>
      </c>
      <c r="Z26" s="9">
        <v>6.2883438200000003E-2</v>
      </c>
      <c r="AA26" s="9">
        <v>6.710007920000001E-2</v>
      </c>
      <c r="AB26" s="9">
        <v>0.10147509239999999</v>
      </c>
      <c r="AC26" s="9">
        <v>5.4541700400000004E-2</v>
      </c>
      <c r="AD26" s="9">
        <v>8.1766786200000011E-2</v>
      </c>
      <c r="AE26" s="9">
        <v>4.1341656400000003E-2</v>
      </c>
      <c r="AF26" s="9">
        <v>5.3319437599999998E-2</v>
      </c>
      <c r="AG26" s="9">
        <v>4.2655562399999999E-2</v>
      </c>
      <c r="AH26" s="9">
        <v>7.229435179999999E-2</v>
      </c>
      <c r="AI26" s="9">
        <v>5.8697196800000004E-2</v>
      </c>
      <c r="AJ26" s="9">
        <v>4.43055646E-2</v>
      </c>
      <c r="AK26" s="9">
        <v>7.6358319399999999E-2</v>
      </c>
      <c r="AL26" s="9">
        <v>0.10935817639999999</v>
      </c>
      <c r="AM26" s="9">
        <v>9.5577911000000002E-2</v>
      </c>
      <c r="AN26" s="9">
        <v>0.13297785600000001</v>
      </c>
      <c r="AO26" s="9">
        <v>5.4847194599999996E-2</v>
      </c>
      <c r="AP26" s="9">
        <v>5.18833634E-2</v>
      </c>
      <c r="AQ26" s="9">
        <v>7.3761166599999997E-2</v>
      </c>
      <c r="AR26" s="9">
        <v>6.28222056E-2</v>
      </c>
      <c r="AS26" s="9">
        <v>6.2333319400000003E-2</v>
      </c>
      <c r="AT26" s="9">
        <v>0.1323360522</v>
      </c>
      <c r="AU26" s="9">
        <v>7.5075065999999996E-2</v>
      </c>
      <c r="AV26" s="9">
        <v>8.6380654799999998E-2</v>
      </c>
      <c r="AW26" s="9">
        <v>4.1952770200000003E-2</v>
      </c>
      <c r="AX26" s="9">
        <v>3.7858330400000001E-2</v>
      </c>
      <c r="AY26" s="9">
        <v>6.5480522799999996E-2</v>
      </c>
      <c r="AZ26" s="9">
        <v>3.9508347999999999E-2</v>
      </c>
      <c r="BA26" s="9">
        <v>5.3686080800000001E-2</v>
      </c>
      <c r="BB26" s="9">
        <v>8.9191660800000003E-2</v>
      </c>
      <c r="BC26" s="9">
        <v>8.01776778E-2</v>
      </c>
      <c r="BD26" s="9">
        <v>7.6725030799999996E-2</v>
      </c>
      <c r="BE26" s="9">
        <v>5.4633304000000001E-2</v>
      </c>
      <c r="BF26" s="9">
        <v>5.8941689400000004E-2</v>
      </c>
      <c r="BG26" s="9">
        <v>8.8336192999999993E-2</v>
      </c>
      <c r="BH26" s="9">
        <v>4.8094464000000003E-2</v>
      </c>
      <c r="BI26" s="9">
        <v>7.1988910400000009E-2</v>
      </c>
      <c r="BJ26" s="9">
        <v>3.7124997799999997E-2</v>
      </c>
      <c r="BK26" s="9">
        <v>4.7391676200000003E-2</v>
      </c>
      <c r="BL26" s="9">
        <v>3.7675072599999998E-2</v>
      </c>
      <c r="BM26" s="9">
        <v>6.3708266600000008E-2</v>
      </c>
      <c r="BN26" s="9">
        <v>5.1761166599999998E-2</v>
      </c>
      <c r="BO26" s="9">
        <v>4.0302750399999997E-2</v>
      </c>
      <c r="BP26" s="9">
        <v>6.7588855400000009E-2</v>
      </c>
      <c r="BQ26" s="9">
        <v>9.5791608E-2</v>
      </c>
      <c r="BR26" s="9">
        <v>8.3538813599999998E-2</v>
      </c>
      <c r="BS26" s="9">
        <v>0.11455285379999999</v>
      </c>
      <c r="BT26" s="9">
        <v>4.8430615199999999E-2</v>
      </c>
      <c r="BU26" s="9">
        <v>4.5925043999999998E-2</v>
      </c>
      <c r="BV26" s="9">
        <v>6.3738864199999995E-2</v>
      </c>
      <c r="BW26" s="9">
        <v>5.5519452999999996E-2</v>
      </c>
      <c r="BX26" s="9">
        <v>5.6069433199999991E-2</v>
      </c>
      <c r="BY26" s="9">
        <v>0.11397228920000001</v>
      </c>
      <c r="BZ26" s="9">
        <v>6.6336116000000001E-2</v>
      </c>
      <c r="CA26" s="9">
        <v>7.4616621199999997E-2</v>
      </c>
      <c r="CB26" s="9">
        <v>3.6880564599999999E-2</v>
      </c>
      <c r="CC26" s="9">
        <v>3.3244457399999996E-2</v>
      </c>
      <c r="CD26" s="9">
        <v>5.7047282600000006E-2</v>
      </c>
      <c r="CE26" s="9">
        <v>3.4772249599999999E-2</v>
      </c>
      <c r="CF26" s="9">
        <v>4.6077820799999995E-2</v>
      </c>
      <c r="CG26" s="9">
        <v>7.7580485399999996E-2</v>
      </c>
      <c r="CH26" s="9">
        <v>6.9483293000000002E-2</v>
      </c>
      <c r="CI26" s="9">
        <v>6.6458354599999991E-2</v>
      </c>
      <c r="CJ26" s="9">
        <v>4.7819444199999998E-2</v>
      </c>
      <c r="CK26" s="9">
        <v>5.1333398599999996E-2</v>
      </c>
      <c r="CL26" s="9">
        <v>7.6449907599999992E-2</v>
      </c>
      <c r="CM26" s="9">
        <v>4.1830573400000001E-2</v>
      </c>
      <c r="CN26" s="9">
        <v>6.2425032999999998E-2</v>
      </c>
      <c r="CO26" s="9">
        <v>3.2877761399999997E-2</v>
      </c>
      <c r="CP26" s="9">
        <v>4.2197177000000002E-2</v>
      </c>
      <c r="CQ26" s="9">
        <v>3.2877761399999997E-2</v>
      </c>
      <c r="CR26" s="9">
        <v>5.5336133599999997E-2</v>
      </c>
      <c r="CS26" s="9">
        <v>4.5344468400000004E-2</v>
      </c>
      <c r="CT26" s="9">
        <v>3.6024964800000003E-2</v>
      </c>
      <c r="CU26" s="9">
        <v>5.8636069799999996E-2</v>
      </c>
      <c r="CV26" s="9">
        <v>8.2897155E-2</v>
      </c>
      <c r="CW26" s="9">
        <v>7.2263987400000007E-2</v>
      </c>
      <c r="CX26" s="9">
        <v>9.75335284E-2</v>
      </c>
      <c r="CY26" s="9">
        <v>4.2533326000000003E-2</v>
      </c>
      <c r="CZ26" s="9">
        <v>4.0272165999999998E-2</v>
      </c>
      <c r="DA26" s="9">
        <v>5.4786100599999998E-2</v>
      </c>
      <c r="DB26" s="9">
        <v>4.91027988E-2</v>
      </c>
      <c r="DC26" s="9">
        <v>4.9713923600000001E-2</v>
      </c>
      <c r="DD26" s="9">
        <v>9.7136137999999997E-2</v>
      </c>
      <c r="DE26" s="9">
        <v>5.77500242E-2</v>
      </c>
      <c r="DF26" s="9">
        <v>6.4074958200000004E-2</v>
      </c>
      <c r="DG26" s="9">
        <v>2.9944483799999998E-2</v>
      </c>
      <c r="DH26" s="9">
        <v>2.6980580000000001E-2</v>
      </c>
      <c r="DI26" s="9">
        <v>4.5924969199999999E-2</v>
      </c>
      <c r="DJ26" s="9">
        <v>2.83555492E-2</v>
      </c>
      <c r="DK26" s="9">
        <v>3.6208312799999996E-2</v>
      </c>
      <c r="DL26" s="9">
        <v>6.2211113799999995E-2</v>
      </c>
      <c r="DM26" s="9">
        <v>5.5458339199999998E-2</v>
      </c>
      <c r="DN26" s="9">
        <v>5.3074991200000005E-2</v>
      </c>
      <c r="DO26" s="9">
        <v>3.8775037400000004E-2</v>
      </c>
      <c r="DP26" s="9">
        <v>4.1219464000000004E-2</v>
      </c>
      <c r="DQ26" s="9">
        <v>6.0897253999999998E-2</v>
      </c>
      <c r="DR26" s="9">
        <v>3.3580533799999999E-2</v>
      </c>
      <c r="DS26" s="9">
        <v>4.9988917000000001E-2</v>
      </c>
      <c r="DT26" s="9">
        <v>2.6980557999999998E-2</v>
      </c>
      <c r="DU26" s="9">
        <v>3.5047284800000002E-2</v>
      </c>
      <c r="DV26" s="9">
        <v>2.66444222E-2</v>
      </c>
      <c r="DW26" s="9">
        <v>4.4397234199999996E-2</v>
      </c>
      <c r="DX26" s="9">
        <v>3.6666704800000005E-2</v>
      </c>
      <c r="DY26" s="9">
        <v>3.0066660800000002E-2</v>
      </c>
      <c r="DZ26" s="9">
        <v>4.6963921399999997E-2</v>
      </c>
      <c r="EA26" s="9">
        <v>6.6244376000000008E-2</v>
      </c>
      <c r="EB26" s="9">
        <v>5.7750044E-2</v>
      </c>
      <c r="EC26" s="9">
        <v>7.6266711400000006E-2</v>
      </c>
      <c r="ED26" s="9">
        <v>3.4650033000000004E-2</v>
      </c>
      <c r="EE26" s="9">
        <v>3.2663923599999999E-2</v>
      </c>
      <c r="EF26" s="9">
        <v>4.3480604200000002E-2</v>
      </c>
      <c r="EG26" s="9">
        <v>4.0363888399999999E-2</v>
      </c>
      <c r="EH26" s="9">
        <v>4.0975052800000002E-2</v>
      </c>
      <c r="EI26" s="9">
        <v>7.5900046199999988E-2</v>
      </c>
      <c r="EJ26" s="9">
        <v>4.64444574E-2</v>
      </c>
      <c r="EK26" s="9">
        <v>5.0936160000000001E-2</v>
      </c>
    </row>
    <row r="27" spans="1:141" x14ac:dyDescent="0.2">
      <c r="A27">
        <v>23</v>
      </c>
      <c r="B27" s="9">
        <v>3.9100000000000003E-3</v>
      </c>
      <c r="C27" s="9">
        <v>8.0071118821711279E-2</v>
      </c>
      <c r="D27" s="9">
        <v>5.0599999999999994E-3</v>
      </c>
      <c r="E27" s="9">
        <v>6.4400000000000004E-3</v>
      </c>
      <c r="F27" s="9">
        <v>1.1666666666666667E-2</v>
      </c>
      <c r="G27" s="9">
        <v>4.5999999999999999E-2</v>
      </c>
      <c r="H27" s="9">
        <v>1.0120000000000001E-2</v>
      </c>
      <c r="I27" s="9">
        <v>1.15E-2</v>
      </c>
      <c r="J27" s="9">
        <v>2.3E-2</v>
      </c>
      <c r="K27" s="9">
        <v>0.10350000000000001</v>
      </c>
      <c r="L27" s="9">
        <v>2.3E-2</v>
      </c>
      <c r="M27" s="9">
        <v>2.3E-2</v>
      </c>
      <c r="N27" s="9">
        <v>2.3E-2</v>
      </c>
      <c r="O27" s="9">
        <v>0.1656</v>
      </c>
      <c r="P27" s="9">
        <v>2.1159999999999998E-2</v>
      </c>
      <c r="Q27" s="9">
        <v>1.84E-2</v>
      </c>
      <c r="R27" s="9">
        <v>4.89069746E-2</v>
      </c>
      <c r="S27" s="9">
        <v>4.42111658E-2</v>
      </c>
      <c r="T27" s="9">
        <v>7.5548734799999989E-2</v>
      </c>
      <c r="U27" s="9">
        <v>4.6606924000000001E-2</v>
      </c>
      <c r="V27" s="9">
        <v>6.3984787900000006E-2</v>
      </c>
      <c r="W27" s="9">
        <v>0.1042665601</v>
      </c>
      <c r="X27" s="9">
        <v>9.6536126700000002E-2</v>
      </c>
      <c r="Y27" s="9">
        <v>9.1616654399999997E-2</v>
      </c>
      <c r="Z27" s="9">
        <v>6.5741776299999999E-2</v>
      </c>
      <c r="AA27" s="9">
        <v>7.0150082799999999E-2</v>
      </c>
      <c r="AB27" s="9">
        <v>0.1060875966</v>
      </c>
      <c r="AC27" s="9">
        <v>5.7020868600000003E-2</v>
      </c>
      <c r="AD27" s="9">
        <v>8.5483458300000009E-2</v>
      </c>
      <c r="AE27" s="9">
        <v>4.32208226E-2</v>
      </c>
      <c r="AF27" s="9">
        <v>5.5743048400000002E-2</v>
      </c>
      <c r="AG27" s="9">
        <v>4.4594451600000001E-2</v>
      </c>
      <c r="AH27" s="9">
        <v>7.5580458699999992E-2</v>
      </c>
      <c r="AI27" s="9">
        <v>6.1365251199999998E-2</v>
      </c>
      <c r="AJ27" s="9">
        <v>4.6319453900000002E-2</v>
      </c>
      <c r="AK27" s="9">
        <v>7.9829152099999995E-2</v>
      </c>
      <c r="AL27" s="9">
        <v>0.11432900259999999</v>
      </c>
      <c r="AM27" s="9">
        <v>9.9922361500000001E-2</v>
      </c>
      <c r="AN27" s="9">
        <v>0.13902230400000001</v>
      </c>
      <c r="AO27" s="9">
        <v>5.7340248900000002E-2</v>
      </c>
      <c r="AP27" s="9">
        <v>5.4241698099999999E-2</v>
      </c>
      <c r="AQ27" s="9">
        <v>7.7113946900000008E-2</v>
      </c>
      <c r="AR27" s="9">
        <v>6.5677760399999993E-2</v>
      </c>
      <c r="AS27" s="9">
        <v>6.51666521E-2</v>
      </c>
      <c r="AT27" s="9">
        <v>0.13835132730000002</v>
      </c>
      <c r="AU27" s="9">
        <v>7.8487569000000007E-2</v>
      </c>
      <c r="AV27" s="9">
        <v>9.0307048200000004E-2</v>
      </c>
      <c r="AW27" s="9">
        <v>4.3859714300000005E-2</v>
      </c>
      <c r="AX27" s="9">
        <v>3.9579163600000002E-2</v>
      </c>
      <c r="AY27" s="9">
        <v>6.8456910199999998E-2</v>
      </c>
      <c r="AZ27" s="9">
        <v>4.1304182000000002E-2</v>
      </c>
      <c r="BA27" s="9">
        <v>5.6126357199999997E-2</v>
      </c>
      <c r="BB27" s="9">
        <v>9.3245827199999992E-2</v>
      </c>
      <c r="BC27" s="9">
        <v>8.3822117700000004E-2</v>
      </c>
      <c r="BD27" s="9">
        <v>8.0212532199999992E-2</v>
      </c>
      <c r="BE27" s="9">
        <v>5.7116635999999998E-2</v>
      </c>
      <c r="BF27" s="9">
        <v>6.1620857100000009E-2</v>
      </c>
      <c r="BG27" s="9">
        <v>9.2351474499999989E-2</v>
      </c>
      <c r="BH27" s="9">
        <v>5.0280576E-2</v>
      </c>
      <c r="BI27" s="9">
        <v>7.5261133600000002E-2</v>
      </c>
      <c r="BJ27" s="9">
        <v>3.8812497699999997E-2</v>
      </c>
      <c r="BK27" s="9">
        <v>4.9545843300000003E-2</v>
      </c>
      <c r="BL27" s="9">
        <v>3.9387575899999999E-2</v>
      </c>
      <c r="BM27" s="9">
        <v>6.6604096900000007E-2</v>
      </c>
      <c r="BN27" s="9">
        <v>5.4113946900000001E-2</v>
      </c>
      <c r="BO27" s="9">
        <v>4.2134693600000002E-2</v>
      </c>
      <c r="BP27" s="9">
        <v>7.0661076099999998E-2</v>
      </c>
      <c r="BQ27" s="9">
        <v>0.10014577199999999</v>
      </c>
      <c r="BR27" s="9">
        <v>8.7336032399999999E-2</v>
      </c>
      <c r="BS27" s="9">
        <v>0.11975980169999999</v>
      </c>
      <c r="BT27" s="9">
        <v>5.0632006799999997E-2</v>
      </c>
      <c r="BU27" s="9">
        <v>4.8012545999999996E-2</v>
      </c>
      <c r="BV27" s="9">
        <v>6.6636085299999995E-2</v>
      </c>
      <c r="BW27" s="9">
        <v>5.8043064499999998E-2</v>
      </c>
      <c r="BX27" s="9">
        <v>5.8618043799999991E-2</v>
      </c>
      <c r="BY27" s="9">
        <v>0.1191528478</v>
      </c>
      <c r="BZ27" s="9">
        <v>6.9351393999999997E-2</v>
      </c>
      <c r="CA27" s="9">
        <v>7.8008285800000007E-2</v>
      </c>
      <c r="CB27" s="9">
        <v>3.8556953899999996E-2</v>
      </c>
      <c r="CC27" s="9">
        <v>3.4755569099999994E-2</v>
      </c>
      <c r="CD27" s="9">
        <v>5.9640340900000005E-2</v>
      </c>
      <c r="CE27" s="9">
        <v>3.63528064E-2</v>
      </c>
      <c r="CF27" s="9">
        <v>4.81722672E-2</v>
      </c>
      <c r="CG27" s="9">
        <v>8.1106871099999991E-2</v>
      </c>
      <c r="CH27" s="9">
        <v>7.2641624500000002E-2</v>
      </c>
      <c r="CI27" s="9">
        <v>6.9479188900000002E-2</v>
      </c>
      <c r="CJ27" s="9">
        <v>4.9993055299999999E-2</v>
      </c>
      <c r="CK27" s="9">
        <v>5.3666734899999999E-2</v>
      </c>
      <c r="CL27" s="9">
        <v>7.9924903399999997E-2</v>
      </c>
      <c r="CM27" s="9">
        <v>4.37319631E-2</v>
      </c>
      <c r="CN27" s="9">
        <v>6.5262534499999997E-2</v>
      </c>
      <c r="CO27" s="9">
        <v>3.4372205099999997E-2</v>
      </c>
      <c r="CP27" s="9">
        <v>4.4115230500000005E-2</v>
      </c>
      <c r="CQ27" s="9">
        <v>3.4372205099999997E-2</v>
      </c>
      <c r="CR27" s="9">
        <v>5.7851412399999996E-2</v>
      </c>
      <c r="CS27" s="9">
        <v>4.7405580600000004E-2</v>
      </c>
      <c r="CT27" s="9">
        <v>3.7662463200000003E-2</v>
      </c>
      <c r="CU27" s="9">
        <v>6.1301345699999996E-2</v>
      </c>
      <c r="CV27" s="9">
        <v>8.6665207499999994E-2</v>
      </c>
      <c r="CW27" s="9">
        <v>7.5548714100000011E-2</v>
      </c>
      <c r="CX27" s="9">
        <v>0.1019668706</v>
      </c>
      <c r="CY27" s="9">
        <v>4.4466659000000006E-2</v>
      </c>
      <c r="CZ27" s="9">
        <v>4.2102719000000004E-2</v>
      </c>
      <c r="DA27" s="9">
        <v>5.7276377900000001E-2</v>
      </c>
      <c r="DB27" s="9">
        <v>5.1334744199999997E-2</v>
      </c>
      <c r="DC27" s="9">
        <v>5.1973647400000003E-2</v>
      </c>
      <c r="DD27" s="9">
        <v>0.10155141699999999</v>
      </c>
      <c r="DE27" s="9">
        <v>6.0375025300000003E-2</v>
      </c>
      <c r="DF27" s="9">
        <v>6.6987456299999998E-2</v>
      </c>
      <c r="DG27" s="9">
        <v>3.13055967E-2</v>
      </c>
      <c r="DH27" s="9">
        <v>2.8206969999999998E-2</v>
      </c>
      <c r="DI27" s="9">
        <v>4.80124678E-2</v>
      </c>
      <c r="DJ27" s="9">
        <v>2.9644437799999999E-2</v>
      </c>
      <c r="DK27" s="9">
        <v>3.7854145200000001E-2</v>
      </c>
      <c r="DL27" s="9">
        <v>6.503889169999999E-2</v>
      </c>
      <c r="DM27" s="9">
        <v>5.7979172799999992E-2</v>
      </c>
      <c r="DN27" s="9">
        <v>5.5487490800000004E-2</v>
      </c>
      <c r="DO27" s="9">
        <v>4.0537539100000006E-2</v>
      </c>
      <c r="DP27" s="9">
        <v>4.3093076000000001E-2</v>
      </c>
      <c r="DQ27" s="9">
        <v>6.3665311000000002E-2</v>
      </c>
      <c r="DR27" s="9">
        <v>3.5106921700000002E-2</v>
      </c>
      <c r="DS27" s="9">
        <v>5.2261140499999997E-2</v>
      </c>
      <c r="DT27" s="9">
        <v>2.8206947E-2</v>
      </c>
      <c r="DU27" s="9">
        <v>3.6640343200000002E-2</v>
      </c>
      <c r="DV27" s="9">
        <v>2.7855532300000003E-2</v>
      </c>
      <c r="DW27" s="9">
        <v>4.6415290300000002E-2</v>
      </c>
      <c r="DX27" s="9">
        <v>3.83333732E-2</v>
      </c>
      <c r="DY27" s="9">
        <v>3.14333272E-2</v>
      </c>
      <c r="DZ27" s="9">
        <v>4.9098645099999998E-2</v>
      </c>
      <c r="EA27" s="9">
        <v>6.9255484000000006E-2</v>
      </c>
      <c r="EB27" s="9">
        <v>6.0375046000000002E-2</v>
      </c>
      <c r="EC27" s="9">
        <v>7.9733380100000001E-2</v>
      </c>
      <c r="ED27" s="9">
        <v>3.6225034500000003E-2</v>
      </c>
      <c r="EE27" s="9">
        <v>3.4148647399999996E-2</v>
      </c>
      <c r="EF27" s="9">
        <v>4.5456995300000004E-2</v>
      </c>
      <c r="EG27" s="9">
        <v>4.2198610599999999E-2</v>
      </c>
      <c r="EH27" s="9">
        <v>4.2837555200000002E-2</v>
      </c>
      <c r="EI27" s="9">
        <v>7.935004829999999E-2</v>
      </c>
      <c r="EJ27" s="9">
        <v>4.8555569099999994E-2</v>
      </c>
      <c r="EK27" s="9">
        <v>5.3251440000000004E-2</v>
      </c>
    </row>
    <row r="28" spans="1:141" x14ac:dyDescent="0.2">
      <c r="A28">
        <v>24</v>
      </c>
      <c r="B28" s="9">
        <v>4.0800000000000003E-3</v>
      </c>
      <c r="C28" s="9">
        <v>8.3552471813959597E-2</v>
      </c>
      <c r="D28" s="9">
        <v>5.28E-3</v>
      </c>
      <c r="E28" s="9">
        <v>6.7200000000000003E-3</v>
      </c>
      <c r="F28" s="9">
        <v>1.2173913043478262E-2</v>
      </c>
      <c r="G28" s="9">
        <v>4.8000000000000001E-2</v>
      </c>
      <c r="H28" s="9">
        <v>1.0560000000000002E-2</v>
      </c>
      <c r="I28" s="9">
        <v>1.2E-2</v>
      </c>
      <c r="J28" s="9">
        <v>2.4E-2</v>
      </c>
      <c r="K28" s="9">
        <v>0.108</v>
      </c>
      <c r="L28" s="9">
        <v>2.4E-2</v>
      </c>
      <c r="M28" s="9">
        <v>2.4E-2</v>
      </c>
      <c r="N28" s="9">
        <v>2.4E-2</v>
      </c>
      <c r="O28" s="9">
        <v>0.17279999999999998</v>
      </c>
      <c r="P28" s="9">
        <v>2.2079999999999999E-2</v>
      </c>
      <c r="Q28" s="9">
        <v>1.9200000000000002E-2</v>
      </c>
      <c r="R28" s="9">
        <v>5.1033364800000001E-2</v>
      </c>
      <c r="S28" s="9">
        <v>4.6133390400000002E-2</v>
      </c>
      <c r="T28" s="9">
        <v>7.8833462399999998E-2</v>
      </c>
      <c r="U28" s="9">
        <v>4.8633312000000005E-2</v>
      </c>
      <c r="V28" s="9">
        <v>6.6766735199999996E-2</v>
      </c>
      <c r="W28" s="9">
        <v>0.10879988879999999</v>
      </c>
      <c r="X28" s="9">
        <v>0.10073334959999999</v>
      </c>
      <c r="Y28" s="9">
        <v>9.55999872E-2</v>
      </c>
      <c r="Z28" s="9">
        <v>6.8600114400000009E-2</v>
      </c>
      <c r="AA28" s="9">
        <v>7.3200086400000003E-2</v>
      </c>
      <c r="AB28" s="9">
        <v>0.11070010079999999</v>
      </c>
      <c r="AC28" s="9">
        <v>5.9500036800000003E-2</v>
      </c>
      <c r="AD28" s="9">
        <v>8.9200130400000008E-2</v>
      </c>
      <c r="AE28" s="9">
        <v>4.5099988800000004E-2</v>
      </c>
      <c r="AF28" s="9">
        <v>5.8166659199999998E-2</v>
      </c>
      <c r="AG28" s="9">
        <v>4.6533340799999996E-2</v>
      </c>
      <c r="AH28" s="9">
        <v>7.8866565599999994E-2</v>
      </c>
      <c r="AI28" s="9">
        <v>6.4033305600000007E-2</v>
      </c>
      <c r="AJ28" s="9">
        <v>4.8333343199999997E-2</v>
      </c>
      <c r="AK28" s="9">
        <v>8.3299984800000004E-2</v>
      </c>
      <c r="AL28" s="9">
        <v>0.11929982879999999</v>
      </c>
      <c r="AM28" s="9">
        <v>0.104266812</v>
      </c>
      <c r="AN28" s="9">
        <v>0.14506675199999999</v>
      </c>
      <c r="AO28" s="9">
        <v>5.98333032E-2</v>
      </c>
      <c r="AP28" s="9">
        <v>5.6600032799999998E-2</v>
      </c>
      <c r="AQ28" s="9">
        <v>8.0466727200000004E-2</v>
      </c>
      <c r="AR28" s="9">
        <v>6.85333152E-2</v>
      </c>
      <c r="AS28" s="9">
        <v>6.799998480000001E-2</v>
      </c>
      <c r="AT28" s="9">
        <v>0.14436660240000002</v>
      </c>
      <c r="AU28" s="9">
        <v>8.1900072000000004E-2</v>
      </c>
      <c r="AV28" s="9">
        <v>9.4233441599999995E-2</v>
      </c>
      <c r="AW28" s="9">
        <v>4.57666584E-2</v>
      </c>
      <c r="AX28" s="9">
        <v>4.1299996800000002E-2</v>
      </c>
      <c r="AY28" s="9">
        <v>7.1433297600000001E-2</v>
      </c>
      <c r="AZ28" s="9">
        <v>4.3100015999999998E-2</v>
      </c>
      <c r="BA28" s="9">
        <v>5.8566633600000001E-2</v>
      </c>
      <c r="BB28" s="9">
        <v>9.7299993599999995E-2</v>
      </c>
      <c r="BC28" s="9">
        <v>8.7466557599999994E-2</v>
      </c>
      <c r="BD28" s="9">
        <v>8.3700033600000001E-2</v>
      </c>
      <c r="BE28" s="9">
        <v>5.9599968000000003E-2</v>
      </c>
      <c r="BF28" s="9">
        <v>6.4300024800000008E-2</v>
      </c>
      <c r="BG28" s="9">
        <v>9.6366755999999998E-2</v>
      </c>
      <c r="BH28" s="9">
        <v>5.2466688000000004E-2</v>
      </c>
      <c r="BI28" s="9">
        <v>7.8533356800000009E-2</v>
      </c>
      <c r="BJ28" s="9">
        <v>4.0499997599999997E-2</v>
      </c>
      <c r="BK28" s="9">
        <v>5.1700010400000003E-2</v>
      </c>
      <c r="BL28" s="9">
        <v>4.11000792E-2</v>
      </c>
      <c r="BM28" s="9">
        <v>6.9499927200000006E-2</v>
      </c>
      <c r="BN28" s="9">
        <v>5.6466727199999997E-2</v>
      </c>
      <c r="BO28" s="9">
        <v>4.39666368E-2</v>
      </c>
      <c r="BP28" s="9">
        <v>7.3733296800000001E-2</v>
      </c>
      <c r="BQ28" s="9">
        <v>0.104499936</v>
      </c>
      <c r="BR28" s="9">
        <v>9.1133251200000001E-2</v>
      </c>
      <c r="BS28" s="9">
        <v>0.1249667496</v>
      </c>
      <c r="BT28" s="9">
        <v>5.2833398400000002E-2</v>
      </c>
      <c r="BU28" s="9">
        <v>5.0100048000000001E-2</v>
      </c>
      <c r="BV28" s="9">
        <v>6.9533306399999995E-2</v>
      </c>
      <c r="BW28" s="9">
        <v>6.0566675999999993E-2</v>
      </c>
      <c r="BX28" s="9">
        <v>6.1166654399999992E-2</v>
      </c>
      <c r="BY28" s="9">
        <v>0.12433340640000001</v>
      </c>
      <c r="BZ28" s="9">
        <v>7.2366672000000007E-2</v>
      </c>
      <c r="CA28" s="9">
        <v>8.1399950400000004E-2</v>
      </c>
      <c r="CB28" s="9">
        <v>4.02333432E-2</v>
      </c>
      <c r="CC28" s="9">
        <v>3.6266680799999999E-2</v>
      </c>
      <c r="CD28" s="9">
        <v>6.2233399200000004E-2</v>
      </c>
      <c r="CE28" s="9">
        <v>3.79333632E-2</v>
      </c>
      <c r="CF28" s="9">
        <v>5.0266713599999999E-2</v>
      </c>
      <c r="CG28" s="9">
        <v>8.4633256800000001E-2</v>
      </c>
      <c r="CH28" s="9">
        <v>7.5799956000000002E-2</v>
      </c>
      <c r="CI28" s="9">
        <v>7.2500023199999999E-2</v>
      </c>
      <c r="CJ28" s="9">
        <v>5.2166666399999999E-2</v>
      </c>
      <c r="CK28" s="9">
        <v>5.6000071199999994E-2</v>
      </c>
      <c r="CL28" s="9">
        <v>8.3399899199999988E-2</v>
      </c>
      <c r="CM28" s="9">
        <v>4.5633352799999999E-2</v>
      </c>
      <c r="CN28" s="9">
        <v>6.8100035999999989E-2</v>
      </c>
      <c r="CO28" s="9">
        <v>3.5866648799999998E-2</v>
      </c>
      <c r="CP28" s="9">
        <v>4.6033284000000001E-2</v>
      </c>
      <c r="CQ28" s="9">
        <v>3.5866648799999998E-2</v>
      </c>
      <c r="CR28" s="9">
        <v>6.0366691199999996E-2</v>
      </c>
      <c r="CS28" s="9">
        <v>4.9466692800000003E-2</v>
      </c>
      <c r="CT28" s="9">
        <v>3.9299961600000002E-2</v>
      </c>
      <c r="CU28" s="9">
        <v>6.3966621599999995E-2</v>
      </c>
      <c r="CV28" s="9">
        <v>9.0433260000000001E-2</v>
      </c>
      <c r="CW28" s="9">
        <v>7.8833440800000001E-2</v>
      </c>
      <c r="CX28" s="9">
        <v>0.1064002128</v>
      </c>
      <c r="CY28" s="9">
        <v>4.6399992000000001E-2</v>
      </c>
      <c r="CZ28" s="9">
        <v>4.3933272000000002E-2</v>
      </c>
      <c r="DA28" s="9">
        <v>5.9766655199999998E-2</v>
      </c>
      <c r="DB28" s="9">
        <v>5.3566689600000002E-2</v>
      </c>
      <c r="DC28" s="9">
        <v>5.4233371199999998E-2</v>
      </c>
      <c r="DD28" s="9">
        <v>0.105966696</v>
      </c>
      <c r="DE28" s="9">
        <v>6.3000026400000006E-2</v>
      </c>
      <c r="DF28" s="9">
        <v>6.9899954400000006E-2</v>
      </c>
      <c r="DG28" s="9">
        <v>3.2666709599999996E-2</v>
      </c>
      <c r="DH28" s="9">
        <v>2.9433359999999999E-2</v>
      </c>
      <c r="DI28" s="9">
        <v>5.0099966400000001E-2</v>
      </c>
      <c r="DJ28" s="9">
        <v>3.0933326399999999E-2</v>
      </c>
      <c r="DK28" s="9">
        <v>3.94999776E-2</v>
      </c>
      <c r="DL28" s="9">
        <v>6.7866669599999999E-2</v>
      </c>
      <c r="DM28" s="9">
        <v>6.0500006399999993E-2</v>
      </c>
      <c r="DN28" s="9">
        <v>5.7899990400000004E-2</v>
      </c>
      <c r="DO28" s="9">
        <v>4.2300040800000001E-2</v>
      </c>
      <c r="DP28" s="9">
        <v>4.4966688000000005E-2</v>
      </c>
      <c r="DQ28" s="9">
        <v>6.6433367999999993E-2</v>
      </c>
      <c r="DR28" s="9">
        <v>3.6633309599999997E-2</v>
      </c>
      <c r="DS28" s="9">
        <v>5.4533364000000001E-2</v>
      </c>
      <c r="DT28" s="9">
        <v>2.9433335999999997E-2</v>
      </c>
      <c r="DU28" s="9">
        <v>3.8233401600000001E-2</v>
      </c>
      <c r="DV28" s="9">
        <v>2.9066642400000002E-2</v>
      </c>
      <c r="DW28" s="9">
        <v>4.8433346400000001E-2</v>
      </c>
      <c r="DX28" s="9">
        <v>4.0000041600000001E-2</v>
      </c>
      <c r="DY28" s="9">
        <v>3.2799993600000001E-2</v>
      </c>
      <c r="DZ28" s="9">
        <v>5.1233368799999998E-2</v>
      </c>
      <c r="EA28" s="9">
        <v>7.2266592000000004E-2</v>
      </c>
      <c r="EB28" s="9">
        <v>6.3000048000000003E-2</v>
      </c>
      <c r="EC28" s="9">
        <v>8.3200048800000009E-2</v>
      </c>
      <c r="ED28" s="9">
        <v>3.7800036000000002E-2</v>
      </c>
      <c r="EE28" s="9">
        <v>3.56333712E-2</v>
      </c>
      <c r="EF28" s="9">
        <v>4.7433386399999999E-2</v>
      </c>
      <c r="EG28" s="9">
        <v>4.4033332799999998E-2</v>
      </c>
      <c r="EH28" s="9">
        <v>4.4700057600000002E-2</v>
      </c>
      <c r="EI28" s="9">
        <v>8.2800050399999992E-2</v>
      </c>
      <c r="EJ28" s="9">
        <v>5.0666680799999995E-2</v>
      </c>
      <c r="EK28" s="9">
        <v>5.556672E-2</v>
      </c>
    </row>
    <row r="29" spans="1:141" x14ac:dyDescent="0.2">
      <c r="A29">
        <v>25</v>
      </c>
      <c r="B29" s="9">
        <v>4.2500000000000003E-3</v>
      </c>
      <c r="C29" s="9">
        <v>8.7033824806207916E-2</v>
      </c>
      <c r="D29" s="9">
        <v>5.4999999999999997E-3</v>
      </c>
      <c r="E29" s="9">
        <v>7.0000000000000001E-3</v>
      </c>
      <c r="F29" s="9">
        <v>1.2681159420289856E-2</v>
      </c>
      <c r="G29" s="9">
        <v>0.05</v>
      </c>
      <c r="H29" s="9">
        <v>1.1000000000000001E-2</v>
      </c>
      <c r="I29" s="9">
        <v>1.2500000000000001E-2</v>
      </c>
      <c r="J29" s="9">
        <v>2.5000000000000001E-2</v>
      </c>
      <c r="K29" s="9">
        <v>0.1125</v>
      </c>
      <c r="L29" s="9">
        <v>2.5000000000000001E-2</v>
      </c>
      <c r="M29" s="9">
        <v>2.5000000000000001E-2</v>
      </c>
      <c r="N29" s="9">
        <v>2.5000000000000001E-2</v>
      </c>
      <c r="O29" s="9">
        <v>0.18</v>
      </c>
      <c r="P29" s="9">
        <v>2.3E-2</v>
      </c>
      <c r="Q29" s="9">
        <v>0.02</v>
      </c>
      <c r="R29" s="9">
        <v>5.3159755000000003E-2</v>
      </c>
      <c r="S29" s="9">
        <v>4.8055615000000003E-2</v>
      </c>
      <c r="T29" s="9">
        <v>8.2118189999999994E-2</v>
      </c>
      <c r="U29" s="9">
        <v>5.0659700000000002E-2</v>
      </c>
      <c r="V29" s="9">
        <v>6.95486825E-2</v>
      </c>
      <c r="W29" s="9">
        <v>0.1133332175</v>
      </c>
      <c r="X29" s="9">
        <v>0.1049305725</v>
      </c>
      <c r="Y29" s="9">
        <v>9.9583320000000003E-2</v>
      </c>
      <c r="Z29" s="9">
        <v>7.1458452500000005E-2</v>
      </c>
      <c r="AA29" s="9">
        <v>7.6250090000000006E-2</v>
      </c>
      <c r="AB29" s="9">
        <v>0.115312605</v>
      </c>
      <c r="AC29" s="9">
        <v>6.1979205000000002E-2</v>
      </c>
      <c r="AD29" s="9">
        <v>9.2916802500000006E-2</v>
      </c>
      <c r="AE29" s="9">
        <v>4.6979155000000002E-2</v>
      </c>
      <c r="AF29" s="9">
        <v>6.0590270000000002E-2</v>
      </c>
      <c r="AG29" s="9">
        <v>4.8472229999999998E-2</v>
      </c>
      <c r="AH29" s="9">
        <v>8.2152672499999996E-2</v>
      </c>
      <c r="AI29" s="9">
        <v>6.6701360000000001E-2</v>
      </c>
      <c r="AJ29" s="9">
        <v>5.0347232499999998E-2</v>
      </c>
      <c r="AK29" s="9">
        <v>8.67708175E-2</v>
      </c>
      <c r="AL29" s="9">
        <v>0.12427065499999999</v>
      </c>
      <c r="AM29" s="9">
        <v>0.1086112625</v>
      </c>
      <c r="AN29" s="9">
        <v>0.1511112</v>
      </c>
      <c r="AO29" s="9">
        <v>6.2326357499999999E-2</v>
      </c>
      <c r="AP29" s="9">
        <v>5.8958367499999997E-2</v>
      </c>
      <c r="AQ29" s="9">
        <v>8.3819507500000001E-2</v>
      </c>
      <c r="AR29" s="9">
        <v>7.1388869999999993E-2</v>
      </c>
      <c r="AS29" s="9">
        <v>7.0833317500000006E-2</v>
      </c>
      <c r="AT29" s="9">
        <v>0.15038187750000001</v>
      </c>
      <c r="AU29" s="9">
        <v>8.5312575000000002E-2</v>
      </c>
      <c r="AV29" s="9">
        <v>9.8159835000000001E-2</v>
      </c>
      <c r="AW29" s="9">
        <v>4.7673602500000002E-2</v>
      </c>
      <c r="AX29" s="9">
        <v>4.3020830000000003E-2</v>
      </c>
      <c r="AY29" s="9">
        <v>7.4409685000000003E-2</v>
      </c>
      <c r="AZ29" s="9">
        <v>4.4895850000000001E-2</v>
      </c>
      <c r="BA29" s="9">
        <v>6.1006909999999998E-2</v>
      </c>
      <c r="BB29" s="9">
        <v>0.10135416</v>
      </c>
      <c r="BC29" s="9">
        <v>9.1110997499999999E-2</v>
      </c>
      <c r="BD29" s="9">
        <v>8.7187534999999997E-2</v>
      </c>
      <c r="BE29" s="9">
        <v>6.2083300000000001E-2</v>
      </c>
      <c r="BF29" s="9">
        <v>6.6979192500000007E-2</v>
      </c>
      <c r="BG29" s="9">
        <v>0.10038203749999999</v>
      </c>
      <c r="BH29" s="9">
        <v>5.4652800000000001E-2</v>
      </c>
      <c r="BI29" s="9">
        <v>8.1805580000000003E-2</v>
      </c>
      <c r="BJ29" s="9">
        <v>4.2187497499999997E-2</v>
      </c>
      <c r="BK29" s="9">
        <v>5.3854177500000003E-2</v>
      </c>
      <c r="BL29" s="9">
        <v>4.2812582500000002E-2</v>
      </c>
      <c r="BM29" s="9">
        <v>7.2395757500000005E-2</v>
      </c>
      <c r="BN29" s="9">
        <v>5.88195075E-2</v>
      </c>
      <c r="BO29" s="9">
        <v>4.5798579999999998E-2</v>
      </c>
      <c r="BP29" s="9">
        <v>7.6805517500000003E-2</v>
      </c>
      <c r="BQ29" s="9">
        <v>0.1088541</v>
      </c>
      <c r="BR29" s="9">
        <v>9.4930470000000003E-2</v>
      </c>
      <c r="BS29" s="9">
        <v>0.13017369749999999</v>
      </c>
      <c r="BT29" s="9">
        <v>5.503479E-2</v>
      </c>
      <c r="BU29" s="9">
        <v>5.2187549999999999E-2</v>
      </c>
      <c r="BV29" s="9">
        <v>7.2430527499999994E-2</v>
      </c>
      <c r="BW29" s="9">
        <v>6.3090287499999995E-2</v>
      </c>
      <c r="BX29" s="9">
        <v>6.3715264999999993E-2</v>
      </c>
      <c r="BY29" s="9">
        <v>0.12951396500000001</v>
      </c>
      <c r="BZ29" s="9">
        <v>7.5381950000000003E-2</v>
      </c>
      <c r="CA29" s="9">
        <v>8.4791615000000001E-2</v>
      </c>
      <c r="CB29" s="9">
        <v>4.1909732499999998E-2</v>
      </c>
      <c r="CC29" s="9">
        <v>3.7777792499999997E-2</v>
      </c>
      <c r="CD29" s="9">
        <v>6.4826457500000004E-2</v>
      </c>
      <c r="CE29" s="9">
        <v>3.9513920000000001E-2</v>
      </c>
      <c r="CF29" s="9">
        <v>5.2361159999999997E-2</v>
      </c>
      <c r="CG29" s="9">
        <v>8.8159642499999996E-2</v>
      </c>
      <c r="CH29" s="9">
        <v>7.8958287500000002E-2</v>
      </c>
      <c r="CI29" s="9">
        <v>7.5520857499999997E-2</v>
      </c>
      <c r="CJ29" s="9">
        <v>5.4340277499999999E-2</v>
      </c>
      <c r="CK29" s="9">
        <v>5.8333407499999997E-2</v>
      </c>
      <c r="CL29" s="9">
        <v>8.6874894999999994E-2</v>
      </c>
      <c r="CM29" s="9">
        <v>4.7534742499999998E-2</v>
      </c>
      <c r="CN29" s="9">
        <v>7.0937537499999995E-2</v>
      </c>
      <c r="CO29" s="9">
        <v>3.7361092499999998E-2</v>
      </c>
      <c r="CP29" s="9">
        <v>4.7951337500000003E-2</v>
      </c>
      <c r="CQ29" s="9">
        <v>3.7361092499999998E-2</v>
      </c>
      <c r="CR29" s="9">
        <v>6.2881969999999995E-2</v>
      </c>
      <c r="CS29" s="9">
        <v>5.1527805000000003E-2</v>
      </c>
      <c r="CT29" s="9">
        <v>4.0937460000000002E-2</v>
      </c>
      <c r="CU29" s="9">
        <v>6.6631897499999995E-2</v>
      </c>
      <c r="CV29" s="9">
        <v>9.4201312499999995E-2</v>
      </c>
      <c r="CW29" s="9">
        <v>8.2118167500000006E-2</v>
      </c>
      <c r="CX29" s="9">
        <v>0.110833555</v>
      </c>
      <c r="CY29" s="9">
        <v>4.8333325000000003E-2</v>
      </c>
      <c r="CZ29" s="9">
        <v>4.5763825000000001E-2</v>
      </c>
      <c r="DA29" s="9">
        <v>6.2256932500000001E-2</v>
      </c>
      <c r="DB29" s="9">
        <v>5.5798634999999999E-2</v>
      </c>
      <c r="DC29" s="9">
        <v>5.6493095E-2</v>
      </c>
      <c r="DD29" s="9">
        <v>0.11038197499999999</v>
      </c>
      <c r="DE29" s="9">
        <v>6.5625027500000002E-2</v>
      </c>
      <c r="DF29" s="9">
        <v>7.2812452499999999E-2</v>
      </c>
      <c r="DG29" s="9">
        <v>3.4027822499999999E-2</v>
      </c>
      <c r="DH29" s="9">
        <v>3.065975E-2</v>
      </c>
      <c r="DI29" s="9">
        <v>5.2187465000000002E-2</v>
      </c>
      <c r="DJ29" s="9">
        <v>3.2222214999999998E-2</v>
      </c>
      <c r="DK29" s="9">
        <v>4.1145809999999998E-2</v>
      </c>
      <c r="DL29" s="9">
        <v>7.0694447499999993E-2</v>
      </c>
      <c r="DM29" s="9">
        <v>6.3020839999999995E-2</v>
      </c>
      <c r="DN29" s="9">
        <v>6.0312490000000003E-2</v>
      </c>
      <c r="DO29" s="9">
        <v>4.4062542500000003E-2</v>
      </c>
      <c r="DP29" s="9">
        <v>4.6840300000000001E-2</v>
      </c>
      <c r="DQ29" s="9">
        <v>6.9201424999999997E-2</v>
      </c>
      <c r="DR29" s="9">
        <v>3.8159697499999999E-2</v>
      </c>
      <c r="DS29" s="9">
        <v>5.6805587499999997E-2</v>
      </c>
      <c r="DT29" s="9">
        <v>3.0659724999999999E-2</v>
      </c>
      <c r="DU29" s="9">
        <v>3.9826460000000001E-2</v>
      </c>
      <c r="DV29" s="9">
        <v>3.0277752500000001E-2</v>
      </c>
      <c r="DW29" s="9">
        <v>5.0451402499999999E-2</v>
      </c>
      <c r="DX29" s="9">
        <v>4.1666710000000003E-2</v>
      </c>
      <c r="DY29" s="9">
        <v>3.4166660000000001E-2</v>
      </c>
      <c r="DZ29" s="9">
        <v>5.3368092499999999E-2</v>
      </c>
      <c r="EA29" s="9">
        <v>7.5277700000000003E-2</v>
      </c>
      <c r="EB29" s="9">
        <v>6.5625050000000004E-2</v>
      </c>
      <c r="EC29" s="9">
        <v>8.6666717500000004E-2</v>
      </c>
      <c r="ED29" s="9">
        <v>3.9375037500000001E-2</v>
      </c>
      <c r="EE29" s="9">
        <v>3.7118094999999997E-2</v>
      </c>
      <c r="EF29" s="9">
        <v>4.9409777500000002E-2</v>
      </c>
      <c r="EG29" s="9">
        <v>4.5868054999999998E-2</v>
      </c>
      <c r="EH29" s="9">
        <v>4.6562560000000003E-2</v>
      </c>
      <c r="EI29" s="9">
        <v>8.6250052499999993E-2</v>
      </c>
      <c r="EJ29" s="9">
        <v>5.2777792499999997E-2</v>
      </c>
      <c r="EK29" s="9">
        <v>5.7882000000000003E-2</v>
      </c>
    </row>
    <row r="30" spans="1:141" x14ac:dyDescent="0.2">
      <c r="A30">
        <v>26</v>
      </c>
      <c r="B30" s="9">
        <v>4.4200000000000003E-3</v>
      </c>
      <c r="C30" s="9">
        <v>9.0515177798456234E-2</v>
      </c>
      <c r="D30" s="9">
        <v>5.7199999999999994E-3</v>
      </c>
      <c r="E30" s="9">
        <v>7.28E-3</v>
      </c>
      <c r="F30" s="9">
        <v>1.3188405797101451E-2</v>
      </c>
      <c r="G30" s="9">
        <v>5.2000000000000005E-2</v>
      </c>
      <c r="H30" s="9">
        <v>1.1440000000000001E-2</v>
      </c>
      <c r="I30" s="9">
        <v>1.3000000000000001E-2</v>
      </c>
      <c r="J30" s="9">
        <v>2.6000000000000002E-2</v>
      </c>
      <c r="K30" s="9">
        <v>0.11700000000000001</v>
      </c>
      <c r="L30" s="9">
        <v>2.6000000000000002E-2</v>
      </c>
      <c r="M30" s="9">
        <v>2.6000000000000002E-2</v>
      </c>
      <c r="N30" s="9">
        <v>2.6000000000000002E-2</v>
      </c>
      <c r="O30" s="9">
        <v>0.18720000000000001</v>
      </c>
      <c r="P30" s="9">
        <v>2.392E-2</v>
      </c>
      <c r="Q30" s="9">
        <v>2.0799999999999999E-2</v>
      </c>
      <c r="R30" s="9">
        <v>5.5286145200000004E-2</v>
      </c>
      <c r="S30" s="9">
        <v>4.9977839600000004E-2</v>
      </c>
      <c r="T30" s="9">
        <v>8.5402917599999989E-2</v>
      </c>
      <c r="U30" s="9">
        <v>5.2686087999999999E-2</v>
      </c>
      <c r="V30" s="9">
        <v>7.2330629800000004E-2</v>
      </c>
      <c r="W30" s="9">
        <v>0.11786654620000001</v>
      </c>
      <c r="X30" s="9">
        <v>0.1091277954</v>
      </c>
      <c r="Y30" s="9">
        <v>0.10356665280000001</v>
      </c>
      <c r="Z30" s="9">
        <v>7.4316790600000002E-2</v>
      </c>
      <c r="AA30" s="9">
        <v>7.930009360000001E-2</v>
      </c>
      <c r="AB30" s="9">
        <v>0.1199251092</v>
      </c>
      <c r="AC30" s="9">
        <v>6.4458373200000002E-2</v>
      </c>
      <c r="AD30" s="9">
        <v>9.6633474600000005E-2</v>
      </c>
      <c r="AE30" s="9">
        <v>4.8858321199999999E-2</v>
      </c>
      <c r="AF30" s="9">
        <v>6.3013880800000005E-2</v>
      </c>
      <c r="AG30" s="9">
        <v>5.04111192E-2</v>
      </c>
      <c r="AH30" s="9">
        <v>8.5438779399999998E-2</v>
      </c>
      <c r="AI30" s="9">
        <v>6.9369414399999996E-2</v>
      </c>
      <c r="AJ30" s="9">
        <v>5.23611218E-2</v>
      </c>
      <c r="AK30" s="9">
        <v>9.0241650199999995E-2</v>
      </c>
      <c r="AL30" s="9">
        <v>0.12924148119999998</v>
      </c>
      <c r="AM30" s="9">
        <v>0.112955713</v>
      </c>
      <c r="AN30" s="9">
        <v>0.15715564800000001</v>
      </c>
      <c r="AO30" s="9">
        <v>6.4819411800000004E-2</v>
      </c>
      <c r="AP30" s="9">
        <v>6.1316702199999996E-2</v>
      </c>
      <c r="AQ30" s="9">
        <v>8.7172287799999998E-2</v>
      </c>
      <c r="AR30" s="9">
        <v>7.4244424799999986E-2</v>
      </c>
      <c r="AS30" s="9">
        <v>7.3666650200000003E-2</v>
      </c>
      <c r="AT30" s="9">
        <v>0.15639715260000001</v>
      </c>
      <c r="AU30" s="9">
        <v>8.8725077999999999E-2</v>
      </c>
      <c r="AV30" s="9">
        <v>0.10208622840000001</v>
      </c>
      <c r="AW30" s="9">
        <v>4.9580546600000004E-2</v>
      </c>
      <c r="AX30" s="9">
        <v>4.4741663200000004E-2</v>
      </c>
      <c r="AY30" s="9">
        <v>7.7386072400000006E-2</v>
      </c>
      <c r="AZ30" s="9">
        <v>4.6691684000000004E-2</v>
      </c>
      <c r="BA30" s="9">
        <v>6.3447186399999994E-2</v>
      </c>
      <c r="BB30" s="9">
        <v>0.1054083264</v>
      </c>
      <c r="BC30" s="9">
        <v>9.4755437400000003E-2</v>
      </c>
      <c r="BD30" s="9">
        <v>9.0675036399999992E-2</v>
      </c>
      <c r="BE30" s="9">
        <v>6.4566631999999999E-2</v>
      </c>
      <c r="BF30" s="9">
        <v>6.9658360200000005E-2</v>
      </c>
      <c r="BG30" s="9">
        <v>0.10439731899999999</v>
      </c>
      <c r="BH30" s="9">
        <v>5.6838911999999998E-2</v>
      </c>
      <c r="BI30" s="9">
        <v>8.5077803199999996E-2</v>
      </c>
      <c r="BJ30" s="9">
        <v>4.3874997399999997E-2</v>
      </c>
      <c r="BK30" s="9">
        <v>5.6008344600000003E-2</v>
      </c>
      <c r="BL30" s="9">
        <v>4.4525085800000003E-2</v>
      </c>
      <c r="BM30" s="9">
        <v>7.5291587800000004E-2</v>
      </c>
      <c r="BN30" s="9">
        <v>6.1172287800000003E-2</v>
      </c>
      <c r="BO30" s="9">
        <v>4.7630523199999997E-2</v>
      </c>
      <c r="BP30" s="9">
        <v>7.9877738200000006E-2</v>
      </c>
      <c r="BQ30" s="9">
        <v>0.11320826399999999</v>
      </c>
      <c r="BR30" s="9">
        <v>9.8727688800000005E-2</v>
      </c>
      <c r="BS30" s="9">
        <v>0.1353806454</v>
      </c>
      <c r="BT30" s="9">
        <v>5.7236181599999998E-2</v>
      </c>
      <c r="BU30" s="9">
        <v>5.4275051999999997E-2</v>
      </c>
      <c r="BV30" s="9">
        <v>7.5327748599999994E-2</v>
      </c>
      <c r="BW30" s="9">
        <v>6.5613898999999989E-2</v>
      </c>
      <c r="BX30" s="9">
        <v>6.6263875599999994E-2</v>
      </c>
      <c r="BY30" s="9">
        <v>0.1346945236</v>
      </c>
      <c r="BZ30" s="9">
        <v>7.8397227999999999E-2</v>
      </c>
      <c r="CA30" s="9">
        <v>8.8183279599999997E-2</v>
      </c>
      <c r="CB30" s="9">
        <v>4.3586121799999995E-2</v>
      </c>
      <c r="CC30" s="9">
        <v>3.9288904199999995E-2</v>
      </c>
      <c r="CD30" s="9">
        <v>6.741951580000001E-2</v>
      </c>
      <c r="CE30" s="9">
        <v>4.1094476800000002E-2</v>
      </c>
      <c r="CF30" s="9">
        <v>5.4455606399999995E-2</v>
      </c>
      <c r="CG30" s="9">
        <v>9.1686028199999992E-2</v>
      </c>
      <c r="CH30" s="9">
        <v>8.2116619000000002E-2</v>
      </c>
      <c r="CI30" s="9">
        <v>7.8541691799999994E-2</v>
      </c>
      <c r="CJ30" s="9">
        <v>5.6513888599999999E-2</v>
      </c>
      <c r="CK30" s="9">
        <v>6.0666743799999999E-2</v>
      </c>
      <c r="CL30" s="9">
        <v>9.0349890799999999E-2</v>
      </c>
      <c r="CM30" s="9">
        <v>4.9436132199999996E-2</v>
      </c>
      <c r="CN30" s="9">
        <v>7.3775039000000001E-2</v>
      </c>
      <c r="CO30" s="9">
        <v>3.8855536199999999E-2</v>
      </c>
      <c r="CP30" s="9">
        <v>4.9869391000000006E-2</v>
      </c>
      <c r="CQ30" s="9">
        <v>3.8855536199999999E-2</v>
      </c>
      <c r="CR30" s="9">
        <v>6.5397248800000002E-2</v>
      </c>
      <c r="CS30" s="9">
        <v>5.3588917200000002E-2</v>
      </c>
      <c r="CT30" s="9">
        <v>4.2574958400000001E-2</v>
      </c>
      <c r="CU30" s="9">
        <v>6.9297173399999995E-2</v>
      </c>
      <c r="CV30" s="9">
        <v>9.7969364999999989E-2</v>
      </c>
      <c r="CW30" s="9">
        <v>8.540289420000001E-2</v>
      </c>
      <c r="CX30" s="9">
        <v>0.1152668972</v>
      </c>
      <c r="CY30" s="9">
        <v>5.0266658000000006E-2</v>
      </c>
      <c r="CZ30" s="9">
        <v>4.7594378E-2</v>
      </c>
      <c r="DA30" s="9">
        <v>6.4747209799999997E-2</v>
      </c>
      <c r="DB30" s="9">
        <v>5.8030580399999997E-2</v>
      </c>
      <c r="DC30" s="9">
        <v>5.8752818800000002E-2</v>
      </c>
      <c r="DD30" s="9">
        <v>0.11479725399999999</v>
      </c>
      <c r="DE30" s="9">
        <v>6.8250028599999998E-2</v>
      </c>
      <c r="DF30" s="9">
        <v>7.5724950599999993E-2</v>
      </c>
      <c r="DG30" s="9">
        <v>3.5388935400000002E-2</v>
      </c>
      <c r="DH30" s="9">
        <v>3.188614E-2</v>
      </c>
      <c r="DI30" s="9">
        <v>5.4274963600000004E-2</v>
      </c>
      <c r="DJ30" s="9">
        <v>3.3511103600000001E-2</v>
      </c>
      <c r="DK30" s="9">
        <v>4.2791642399999996E-2</v>
      </c>
      <c r="DL30" s="9">
        <v>7.3522225399999988E-2</v>
      </c>
      <c r="DM30" s="9">
        <v>6.5541673599999989E-2</v>
      </c>
      <c r="DN30" s="9">
        <v>6.2724989600000003E-2</v>
      </c>
      <c r="DO30" s="9">
        <v>4.5825044200000005E-2</v>
      </c>
      <c r="DP30" s="9">
        <v>4.8713911999999998E-2</v>
      </c>
      <c r="DQ30" s="9">
        <v>7.1969482000000001E-2</v>
      </c>
      <c r="DR30" s="9">
        <v>3.9686085400000001E-2</v>
      </c>
      <c r="DS30" s="9">
        <v>5.9077810999999994E-2</v>
      </c>
      <c r="DT30" s="9">
        <v>3.1886114E-2</v>
      </c>
      <c r="DU30" s="9">
        <v>4.1419518400000001E-2</v>
      </c>
      <c r="DV30" s="9">
        <v>3.14888626E-2</v>
      </c>
      <c r="DW30" s="9">
        <v>5.2469458599999998E-2</v>
      </c>
      <c r="DX30" s="9">
        <v>4.3333378400000004E-2</v>
      </c>
      <c r="DY30" s="9">
        <v>3.5533326400000002E-2</v>
      </c>
      <c r="DZ30" s="9">
        <v>5.5502816199999999E-2</v>
      </c>
      <c r="EA30" s="9">
        <v>7.8288808000000001E-2</v>
      </c>
      <c r="EB30" s="9">
        <v>6.8250052000000005E-2</v>
      </c>
      <c r="EC30" s="9">
        <v>9.0133386199999999E-2</v>
      </c>
      <c r="ED30" s="9">
        <v>4.0950039000000001E-2</v>
      </c>
      <c r="EE30" s="9">
        <v>3.8602818799999994E-2</v>
      </c>
      <c r="EF30" s="9">
        <v>5.1386168600000004E-2</v>
      </c>
      <c r="EG30" s="9">
        <v>4.7702777199999997E-2</v>
      </c>
      <c r="EH30" s="9">
        <v>4.8425062400000003E-2</v>
      </c>
      <c r="EI30" s="9">
        <v>8.9700054599999995E-2</v>
      </c>
      <c r="EJ30" s="9">
        <v>5.4888904199999998E-2</v>
      </c>
      <c r="EK30" s="9">
        <v>6.0197280000000006E-2</v>
      </c>
    </row>
    <row r="31" spans="1:141" x14ac:dyDescent="0.2">
      <c r="A31">
        <v>27</v>
      </c>
      <c r="B31" s="9">
        <v>4.5900000000000003E-3</v>
      </c>
      <c r="C31" s="9">
        <v>9.3996530790704552E-2</v>
      </c>
      <c r="D31" s="9">
        <v>5.94E-3</v>
      </c>
      <c r="E31" s="9">
        <v>7.5599999999999999E-3</v>
      </c>
      <c r="F31" s="9">
        <v>1.3695652173913045E-2</v>
      </c>
      <c r="G31" s="9">
        <v>5.4000000000000006E-2</v>
      </c>
      <c r="H31" s="9">
        <v>1.1880000000000002E-2</v>
      </c>
      <c r="I31" s="9">
        <v>1.3500000000000002E-2</v>
      </c>
      <c r="J31" s="9">
        <v>2.7000000000000003E-2</v>
      </c>
      <c r="K31" s="9">
        <v>0.1215</v>
      </c>
      <c r="L31" s="9">
        <v>2.7000000000000003E-2</v>
      </c>
      <c r="M31" s="9">
        <v>2.7000000000000003E-2</v>
      </c>
      <c r="N31" s="9">
        <v>2.7000000000000003E-2</v>
      </c>
      <c r="O31" s="9">
        <v>0.19439999999999999</v>
      </c>
      <c r="P31" s="9">
        <v>2.4840000000000001E-2</v>
      </c>
      <c r="Q31" s="9">
        <v>2.1600000000000001E-2</v>
      </c>
      <c r="R31" s="9">
        <v>5.7412535400000006E-2</v>
      </c>
      <c r="S31" s="9">
        <v>5.1900064200000005E-2</v>
      </c>
      <c r="T31" s="9">
        <v>8.8687645199999998E-2</v>
      </c>
      <c r="U31" s="9">
        <v>5.4712476000000003E-2</v>
      </c>
      <c r="V31" s="9">
        <v>7.5112577099999994E-2</v>
      </c>
      <c r="W31" s="9">
        <v>0.1223998749</v>
      </c>
      <c r="X31" s="9">
        <v>0.1133250183</v>
      </c>
      <c r="Y31" s="9">
        <v>0.10754998560000001</v>
      </c>
      <c r="Z31" s="9">
        <v>7.7175128700000012E-2</v>
      </c>
      <c r="AA31" s="9">
        <v>8.2350097200000014E-2</v>
      </c>
      <c r="AB31" s="9">
        <v>0.1245376134</v>
      </c>
      <c r="AC31" s="9">
        <v>6.6937541400000009E-2</v>
      </c>
      <c r="AD31" s="9">
        <v>0.1003501467</v>
      </c>
      <c r="AE31" s="9">
        <v>5.0737487400000003E-2</v>
      </c>
      <c r="AF31" s="9">
        <v>6.5437491600000008E-2</v>
      </c>
      <c r="AG31" s="9">
        <v>5.2350008399999995E-2</v>
      </c>
      <c r="AH31" s="9">
        <v>8.87248863E-2</v>
      </c>
      <c r="AI31" s="9">
        <v>7.2037468800000004E-2</v>
      </c>
      <c r="AJ31" s="9">
        <v>5.4375011099999995E-2</v>
      </c>
      <c r="AK31" s="9">
        <v>9.3712482900000005E-2</v>
      </c>
      <c r="AL31" s="9">
        <v>0.13421230739999998</v>
      </c>
      <c r="AM31" s="9">
        <v>0.1173001635</v>
      </c>
      <c r="AN31" s="9">
        <v>0.16320009599999999</v>
      </c>
      <c r="AO31" s="9">
        <v>6.7312466099999996E-2</v>
      </c>
      <c r="AP31" s="9">
        <v>6.3675036899999995E-2</v>
      </c>
      <c r="AQ31" s="9">
        <v>9.0525068099999995E-2</v>
      </c>
      <c r="AR31" s="9">
        <v>7.7099979599999993E-2</v>
      </c>
      <c r="AS31" s="9">
        <v>7.6499982900000013E-2</v>
      </c>
      <c r="AT31" s="9">
        <v>0.1624124277</v>
      </c>
      <c r="AU31" s="9">
        <v>9.2137580999999996E-2</v>
      </c>
      <c r="AV31" s="9">
        <v>0.1060126218</v>
      </c>
      <c r="AW31" s="9">
        <v>5.1487490699999999E-2</v>
      </c>
      <c r="AX31" s="9">
        <v>4.6462496400000004E-2</v>
      </c>
      <c r="AY31" s="9">
        <v>8.0362459800000008E-2</v>
      </c>
      <c r="AZ31" s="9">
        <v>4.8487518E-2</v>
      </c>
      <c r="BA31" s="9">
        <v>6.5887462799999991E-2</v>
      </c>
      <c r="BB31" s="9">
        <v>0.10946249280000001</v>
      </c>
      <c r="BC31" s="9">
        <v>9.8399877299999994E-2</v>
      </c>
      <c r="BD31" s="9">
        <v>9.4162537800000001E-2</v>
      </c>
      <c r="BE31" s="9">
        <v>6.7049964000000004E-2</v>
      </c>
      <c r="BF31" s="9">
        <v>7.2337527900000004E-2</v>
      </c>
      <c r="BG31" s="9">
        <v>0.1084126005</v>
      </c>
      <c r="BH31" s="9">
        <v>5.9025024000000002E-2</v>
      </c>
      <c r="BI31" s="9">
        <v>8.8350026400000004E-2</v>
      </c>
      <c r="BJ31" s="9">
        <v>4.5562497299999997E-2</v>
      </c>
      <c r="BK31" s="9">
        <v>5.8162511700000002E-2</v>
      </c>
      <c r="BL31" s="9">
        <v>4.6237589100000004E-2</v>
      </c>
      <c r="BM31" s="9">
        <v>7.8187418100000003E-2</v>
      </c>
      <c r="BN31" s="9">
        <v>6.3525068099999998E-2</v>
      </c>
      <c r="BO31" s="9">
        <v>4.9462466399999995E-2</v>
      </c>
      <c r="BP31" s="9">
        <v>8.2949958900000009E-2</v>
      </c>
      <c r="BQ31" s="9">
        <v>0.117562428</v>
      </c>
      <c r="BR31" s="9">
        <v>0.10252490760000001</v>
      </c>
      <c r="BS31" s="9">
        <v>0.14058759329999998</v>
      </c>
      <c r="BT31" s="9">
        <v>5.9437573200000003E-2</v>
      </c>
      <c r="BU31" s="9">
        <v>5.6362554000000002E-2</v>
      </c>
      <c r="BV31" s="9">
        <v>7.8224969699999994E-2</v>
      </c>
      <c r="BW31" s="9">
        <v>6.8137510499999998E-2</v>
      </c>
      <c r="BX31" s="9">
        <v>6.8812486199999995E-2</v>
      </c>
      <c r="BY31" s="9">
        <v>0.1398750822</v>
      </c>
      <c r="BZ31" s="9">
        <v>8.1412506000000009E-2</v>
      </c>
      <c r="CA31" s="9">
        <v>9.1574944199999994E-2</v>
      </c>
      <c r="CB31" s="9">
        <v>4.52625111E-2</v>
      </c>
      <c r="CC31" s="9">
        <v>4.08000159E-2</v>
      </c>
      <c r="CD31" s="9">
        <v>7.0012574100000002E-2</v>
      </c>
      <c r="CE31" s="9">
        <v>4.2675033600000002E-2</v>
      </c>
      <c r="CF31" s="9">
        <v>5.6550052799999993E-2</v>
      </c>
      <c r="CG31" s="9">
        <v>9.5212413900000001E-2</v>
      </c>
      <c r="CH31" s="9">
        <v>8.5274950500000002E-2</v>
      </c>
      <c r="CI31" s="9">
        <v>8.1562526099999991E-2</v>
      </c>
      <c r="CJ31" s="9">
        <v>5.86874997E-2</v>
      </c>
      <c r="CK31" s="9">
        <v>6.3000080099999994E-2</v>
      </c>
      <c r="CL31" s="9">
        <v>9.382488659999999E-2</v>
      </c>
      <c r="CM31" s="9">
        <v>5.1337521899999995E-2</v>
      </c>
      <c r="CN31" s="9">
        <v>7.6612540499999993E-2</v>
      </c>
      <c r="CO31" s="9">
        <v>4.0349979899999999E-2</v>
      </c>
      <c r="CP31" s="9">
        <v>5.1787444500000002E-2</v>
      </c>
      <c r="CQ31" s="9">
        <v>4.0349979899999999E-2</v>
      </c>
      <c r="CR31" s="9">
        <v>6.7912527599999994E-2</v>
      </c>
      <c r="CS31" s="9">
        <v>5.5650029400000002E-2</v>
      </c>
      <c r="CT31" s="9">
        <v>4.4212456800000001E-2</v>
      </c>
      <c r="CU31" s="9">
        <v>7.1962449299999995E-2</v>
      </c>
      <c r="CV31" s="9">
        <v>0.1017374175</v>
      </c>
      <c r="CW31" s="9">
        <v>8.86876209E-2</v>
      </c>
      <c r="CX31" s="9">
        <v>0.11970023940000001</v>
      </c>
      <c r="CY31" s="9">
        <v>5.2199991000000001E-2</v>
      </c>
      <c r="CZ31" s="9">
        <v>4.9424930999999998E-2</v>
      </c>
      <c r="DA31" s="9">
        <v>6.7237487100000007E-2</v>
      </c>
      <c r="DB31" s="9">
        <v>6.0262525800000001E-2</v>
      </c>
      <c r="DC31" s="9">
        <v>6.1012542599999997E-2</v>
      </c>
      <c r="DD31" s="9">
        <v>0.119212533</v>
      </c>
      <c r="DE31" s="9">
        <v>7.0875029700000008E-2</v>
      </c>
      <c r="DF31" s="9">
        <v>7.8637448700000001E-2</v>
      </c>
      <c r="DG31" s="9">
        <v>3.6750048299999998E-2</v>
      </c>
      <c r="DH31" s="9">
        <v>3.3112530000000001E-2</v>
      </c>
      <c r="DI31" s="9">
        <v>5.6362462200000005E-2</v>
      </c>
      <c r="DJ31" s="9">
        <v>3.4799992199999998E-2</v>
      </c>
      <c r="DK31" s="9">
        <v>4.4437474799999994E-2</v>
      </c>
      <c r="DL31" s="9">
        <v>7.6350003299999997E-2</v>
      </c>
      <c r="DM31" s="9">
        <v>6.8062507199999997E-2</v>
      </c>
      <c r="DN31" s="9">
        <v>6.5137489200000009E-2</v>
      </c>
      <c r="DO31" s="9">
        <v>4.75875459E-2</v>
      </c>
      <c r="DP31" s="9">
        <v>5.0587524000000002E-2</v>
      </c>
      <c r="DQ31" s="9">
        <v>7.4737538999999992E-2</v>
      </c>
      <c r="DR31" s="9">
        <v>4.1212473299999997E-2</v>
      </c>
      <c r="DS31" s="9">
        <v>6.1350034499999997E-2</v>
      </c>
      <c r="DT31" s="9">
        <v>3.3112503000000001E-2</v>
      </c>
      <c r="DU31" s="9">
        <v>4.3012576800000001E-2</v>
      </c>
      <c r="DV31" s="9">
        <v>3.2699972700000003E-2</v>
      </c>
      <c r="DW31" s="9">
        <v>5.4487514699999996E-2</v>
      </c>
      <c r="DX31" s="9">
        <v>4.5000046800000006E-2</v>
      </c>
      <c r="DY31" s="9">
        <v>3.6899992800000003E-2</v>
      </c>
      <c r="DZ31" s="9">
        <v>5.76375399E-2</v>
      </c>
      <c r="EA31" s="9">
        <v>8.1299916E-2</v>
      </c>
      <c r="EB31" s="9">
        <v>7.0875054000000007E-2</v>
      </c>
      <c r="EC31" s="9">
        <v>9.3600054900000007E-2</v>
      </c>
      <c r="ED31" s="9">
        <v>4.25250405E-2</v>
      </c>
      <c r="EE31" s="9">
        <v>4.0087542599999998E-2</v>
      </c>
      <c r="EF31" s="9">
        <v>5.3362559699999999E-2</v>
      </c>
      <c r="EG31" s="9">
        <v>4.9537499399999997E-2</v>
      </c>
      <c r="EH31" s="9">
        <v>5.0287564800000004E-2</v>
      </c>
      <c r="EI31" s="9">
        <v>9.3150056699999997E-2</v>
      </c>
      <c r="EJ31" s="9">
        <v>5.7000015899999999E-2</v>
      </c>
      <c r="EK31" s="9">
        <v>6.2512560000000009E-2</v>
      </c>
    </row>
    <row r="32" spans="1:141" x14ac:dyDescent="0.2">
      <c r="A32">
        <v>28</v>
      </c>
      <c r="B32" s="9">
        <v>4.7600000000000003E-3</v>
      </c>
      <c r="C32" s="9">
        <v>9.747788378295287E-2</v>
      </c>
      <c r="D32" s="9">
        <v>6.1599999999999997E-3</v>
      </c>
      <c r="E32" s="9">
        <v>7.8399999999999997E-3</v>
      </c>
      <c r="F32" s="9">
        <v>1.420289855072464E-2</v>
      </c>
      <c r="G32" s="9">
        <v>5.6000000000000001E-2</v>
      </c>
      <c r="H32" s="9">
        <v>1.2320000000000001E-2</v>
      </c>
      <c r="I32" s="9">
        <v>1.4E-2</v>
      </c>
      <c r="J32" s="9">
        <v>2.8000000000000001E-2</v>
      </c>
      <c r="K32" s="9">
        <v>0.126</v>
      </c>
      <c r="L32" s="9">
        <v>2.8000000000000001E-2</v>
      </c>
      <c r="M32" s="9">
        <v>2.8000000000000001E-2</v>
      </c>
      <c r="N32" s="9">
        <v>2.8000000000000001E-2</v>
      </c>
      <c r="O32" s="9">
        <v>0.2016</v>
      </c>
      <c r="P32" s="9">
        <v>2.5759999999999998E-2</v>
      </c>
      <c r="Q32" s="9">
        <v>2.24E-2</v>
      </c>
      <c r="R32" s="9">
        <v>5.9538925600000001E-2</v>
      </c>
      <c r="S32" s="9">
        <v>5.3822288800000007E-2</v>
      </c>
      <c r="T32" s="9">
        <v>9.1972372799999993E-2</v>
      </c>
      <c r="U32" s="9">
        <v>5.6738864E-2</v>
      </c>
      <c r="V32" s="9">
        <v>7.7894524399999998E-2</v>
      </c>
      <c r="W32" s="9">
        <v>0.12693320359999999</v>
      </c>
      <c r="X32" s="9">
        <v>0.1175222412</v>
      </c>
      <c r="Y32" s="9">
        <v>0.1115333184</v>
      </c>
      <c r="Z32" s="9">
        <v>8.0033466800000008E-2</v>
      </c>
      <c r="AA32" s="9">
        <v>8.5400100800000003E-2</v>
      </c>
      <c r="AB32" s="9">
        <v>0.1291501176</v>
      </c>
      <c r="AC32" s="9">
        <v>6.9416709600000001E-2</v>
      </c>
      <c r="AD32" s="9">
        <v>0.1040668188</v>
      </c>
      <c r="AE32" s="9">
        <v>5.26166536E-2</v>
      </c>
      <c r="AF32" s="9">
        <v>6.7861102399999998E-2</v>
      </c>
      <c r="AG32" s="9">
        <v>5.4288897599999997E-2</v>
      </c>
      <c r="AH32" s="9">
        <v>9.2010993200000002E-2</v>
      </c>
      <c r="AI32" s="9">
        <v>7.4705523199999999E-2</v>
      </c>
      <c r="AJ32" s="9">
        <v>5.6388900399999997E-2</v>
      </c>
      <c r="AK32" s="9">
        <v>9.71833156E-2</v>
      </c>
      <c r="AL32" s="9">
        <v>0.13918313359999998</v>
      </c>
      <c r="AM32" s="9">
        <v>0.121644614</v>
      </c>
      <c r="AN32" s="9">
        <v>0.169244544</v>
      </c>
      <c r="AO32" s="9">
        <v>6.9805520400000001E-2</v>
      </c>
      <c r="AP32" s="9">
        <v>6.6033371600000002E-2</v>
      </c>
      <c r="AQ32" s="9">
        <v>9.3877848400000005E-2</v>
      </c>
      <c r="AR32" s="9">
        <v>7.9955534399999986E-2</v>
      </c>
      <c r="AS32" s="9">
        <v>7.9333315600000009E-2</v>
      </c>
      <c r="AT32" s="9">
        <v>0.16842770280000002</v>
      </c>
      <c r="AU32" s="9">
        <v>9.5550084000000007E-2</v>
      </c>
      <c r="AV32" s="9">
        <v>0.1099390152</v>
      </c>
      <c r="AW32" s="9">
        <v>5.3394434800000001E-2</v>
      </c>
      <c r="AX32" s="9">
        <v>4.8183329600000005E-2</v>
      </c>
      <c r="AY32" s="9">
        <v>8.333884720000001E-2</v>
      </c>
      <c r="AZ32" s="9">
        <v>5.0283352000000003E-2</v>
      </c>
      <c r="BA32" s="9">
        <v>6.8327739200000001E-2</v>
      </c>
      <c r="BB32" s="9">
        <v>0.11351665919999999</v>
      </c>
      <c r="BC32" s="9">
        <v>0.1020443172</v>
      </c>
      <c r="BD32" s="9">
        <v>9.7650039199999997E-2</v>
      </c>
      <c r="BE32" s="9">
        <v>6.9533295999999994E-2</v>
      </c>
      <c r="BF32" s="9">
        <v>7.5016695600000002E-2</v>
      </c>
      <c r="BG32" s="9">
        <v>0.11242788199999999</v>
      </c>
      <c r="BH32" s="9">
        <v>6.1211135999999999E-2</v>
      </c>
      <c r="BI32" s="9">
        <v>9.1622249599999997E-2</v>
      </c>
      <c r="BJ32" s="9">
        <v>4.7249997199999998E-2</v>
      </c>
      <c r="BK32" s="9">
        <v>6.0316678800000002E-2</v>
      </c>
      <c r="BL32" s="9">
        <v>4.7950092400000005E-2</v>
      </c>
      <c r="BM32" s="9">
        <v>8.1083248400000002E-2</v>
      </c>
      <c r="BN32" s="9">
        <v>6.5877848399999994E-2</v>
      </c>
      <c r="BO32" s="9">
        <v>5.12944096E-2</v>
      </c>
      <c r="BP32" s="9">
        <v>8.6022179599999998E-2</v>
      </c>
      <c r="BQ32" s="9">
        <v>0.12191659199999999</v>
      </c>
      <c r="BR32" s="9">
        <v>0.10632212640000001</v>
      </c>
      <c r="BS32" s="9">
        <v>0.14579454119999999</v>
      </c>
      <c r="BT32" s="9">
        <v>6.1638964800000001E-2</v>
      </c>
      <c r="BU32" s="9">
        <v>5.8450056E-2</v>
      </c>
      <c r="BV32" s="9">
        <v>8.1122190799999994E-2</v>
      </c>
      <c r="BW32" s="9">
        <v>7.0661121999999993E-2</v>
      </c>
      <c r="BX32" s="9">
        <v>7.1361096799999996E-2</v>
      </c>
      <c r="BY32" s="9">
        <v>0.1450556408</v>
      </c>
      <c r="BZ32" s="9">
        <v>8.4427784000000006E-2</v>
      </c>
      <c r="CA32" s="9">
        <v>9.4966608800000005E-2</v>
      </c>
      <c r="CB32" s="9">
        <v>4.6938900399999997E-2</v>
      </c>
      <c r="CC32" s="9">
        <v>4.2311127599999998E-2</v>
      </c>
      <c r="CD32" s="9">
        <v>7.2605632400000009E-2</v>
      </c>
      <c r="CE32" s="9">
        <v>4.4255590400000003E-2</v>
      </c>
      <c r="CF32" s="9">
        <v>5.8644499199999998E-2</v>
      </c>
      <c r="CG32" s="9">
        <v>9.8738799599999996E-2</v>
      </c>
      <c r="CH32" s="9">
        <v>8.8433282000000002E-2</v>
      </c>
      <c r="CI32" s="9">
        <v>8.4583360400000002E-2</v>
      </c>
      <c r="CJ32" s="9">
        <v>6.08611108E-2</v>
      </c>
      <c r="CK32" s="9">
        <v>6.5333416399999997E-2</v>
      </c>
      <c r="CL32" s="9">
        <v>9.7299882399999996E-2</v>
      </c>
      <c r="CM32" s="9">
        <v>5.3238911599999994E-2</v>
      </c>
      <c r="CN32" s="9">
        <v>7.9450041999999998E-2</v>
      </c>
      <c r="CO32" s="9">
        <v>4.18444236E-2</v>
      </c>
      <c r="CP32" s="9">
        <v>5.3705498000000004E-2</v>
      </c>
      <c r="CQ32" s="9">
        <v>4.18444236E-2</v>
      </c>
      <c r="CR32" s="9">
        <v>7.0427806400000001E-2</v>
      </c>
      <c r="CS32" s="9">
        <v>5.7711141600000002E-2</v>
      </c>
      <c r="CT32" s="9">
        <v>4.58499552E-2</v>
      </c>
      <c r="CU32" s="9">
        <v>7.4627725199999995E-2</v>
      </c>
      <c r="CV32" s="9">
        <v>0.10550546999999999</v>
      </c>
      <c r="CW32" s="9">
        <v>9.1972347600000004E-2</v>
      </c>
      <c r="CX32" s="9">
        <v>0.1241335816</v>
      </c>
      <c r="CY32" s="9">
        <v>5.4133324000000003E-2</v>
      </c>
      <c r="CZ32" s="9">
        <v>5.1255484000000004E-2</v>
      </c>
      <c r="DA32" s="9">
        <v>6.9727764400000003E-2</v>
      </c>
      <c r="DB32" s="9">
        <v>6.2494471199999999E-2</v>
      </c>
      <c r="DC32" s="9">
        <v>6.3272266399999999E-2</v>
      </c>
      <c r="DD32" s="9">
        <v>0.12362781199999999</v>
      </c>
      <c r="DE32" s="9">
        <v>7.3500030800000005E-2</v>
      </c>
      <c r="DF32" s="9">
        <v>8.1549946799999995E-2</v>
      </c>
      <c r="DG32" s="9">
        <v>3.81111612E-2</v>
      </c>
      <c r="DH32" s="9">
        <v>3.4338920000000002E-2</v>
      </c>
      <c r="DI32" s="9">
        <v>5.8449960800000006E-2</v>
      </c>
      <c r="DJ32" s="9">
        <v>3.6088880800000001E-2</v>
      </c>
      <c r="DK32" s="9">
        <v>4.60833072E-2</v>
      </c>
      <c r="DL32" s="9">
        <v>7.9177781199999991E-2</v>
      </c>
      <c r="DM32" s="9">
        <v>7.0583340799999991E-2</v>
      </c>
      <c r="DN32" s="9">
        <v>6.7549988800000002E-2</v>
      </c>
      <c r="DO32" s="9">
        <v>4.9350047600000002E-2</v>
      </c>
      <c r="DP32" s="9">
        <v>5.2461135999999998E-2</v>
      </c>
      <c r="DQ32" s="9">
        <v>7.7505595999999996E-2</v>
      </c>
      <c r="DR32" s="9">
        <v>4.2738861199999999E-2</v>
      </c>
      <c r="DS32" s="9">
        <v>6.3622258000000001E-2</v>
      </c>
      <c r="DT32" s="9">
        <v>3.4338891999999996E-2</v>
      </c>
      <c r="DU32" s="9">
        <v>4.46056352E-2</v>
      </c>
      <c r="DV32" s="9">
        <v>3.3911082799999999E-2</v>
      </c>
      <c r="DW32" s="9">
        <v>5.6505570800000002E-2</v>
      </c>
      <c r="DX32" s="9">
        <v>4.66667152E-2</v>
      </c>
      <c r="DY32" s="9">
        <v>3.8266659200000004E-2</v>
      </c>
      <c r="DZ32" s="9">
        <v>5.97722636E-2</v>
      </c>
      <c r="EA32" s="9">
        <v>8.4311023999999998E-2</v>
      </c>
      <c r="EB32" s="9">
        <v>7.3500056000000008E-2</v>
      </c>
      <c r="EC32" s="9">
        <v>9.7066723600000002E-2</v>
      </c>
      <c r="ED32" s="9">
        <v>4.4100041999999999E-2</v>
      </c>
      <c r="EE32" s="9">
        <v>4.1572266399999995E-2</v>
      </c>
      <c r="EF32" s="9">
        <v>5.5338950800000002E-2</v>
      </c>
      <c r="EG32" s="9">
        <v>5.1372221599999997E-2</v>
      </c>
      <c r="EH32" s="9">
        <v>5.2150067200000004E-2</v>
      </c>
      <c r="EI32" s="9">
        <v>9.6600058799999999E-2</v>
      </c>
      <c r="EJ32" s="9">
        <v>5.9111127599999994E-2</v>
      </c>
      <c r="EK32" s="9">
        <v>6.4827839999999998E-2</v>
      </c>
    </row>
    <row r="33" spans="1:141" x14ac:dyDescent="0.2">
      <c r="A33">
        <v>29</v>
      </c>
      <c r="B33" s="9">
        <v>4.9300000000000004E-3</v>
      </c>
      <c r="C33" s="9">
        <v>0.10095923677520119</v>
      </c>
      <c r="D33" s="9">
        <v>6.3799999999999994E-3</v>
      </c>
      <c r="E33" s="9">
        <v>8.1200000000000005E-3</v>
      </c>
      <c r="F33" s="9">
        <v>1.4710144927536233E-2</v>
      </c>
      <c r="G33" s="9">
        <v>5.8000000000000003E-2</v>
      </c>
      <c r="H33" s="9">
        <v>1.2760000000000001E-2</v>
      </c>
      <c r="I33" s="9">
        <v>1.4500000000000001E-2</v>
      </c>
      <c r="J33" s="9">
        <v>2.9000000000000001E-2</v>
      </c>
      <c r="K33" s="9">
        <v>0.1305</v>
      </c>
      <c r="L33" s="9">
        <v>2.9000000000000001E-2</v>
      </c>
      <c r="M33" s="9">
        <v>2.9000000000000001E-2</v>
      </c>
      <c r="N33" s="9">
        <v>2.9000000000000001E-2</v>
      </c>
      <c r="O33" s="9">
        <v>0.20879999999999999</v>
      </c>
      <c r="P33" s="9">
        <v>2.6679999999999999E-2</v>
      </c>
      <c r="Q33" s="9">
        <v>2.3200000000000002E-2</v>
      </c>
      <c r="R33" s="9">
        <v>6.1665315800000002E-2</v>
      </c>
      <c r="S33" s="9">
        <v>5.5744513400000001E-2</v>
      </c>
      <c r="T33" s="9">
        <v>9.5257100399999989E-2</v>
      </c>
      <c r="U33" s="9">
        <v>5.8765252000000004E-2</v>
      </c>
      <c r="V33" s="9">
        <v>8.0676471700000002E-2</v>
      </c>
      <c r="W33" s="9">
        <v>0.13146653229999999</v>
      </c>
      <c r="X33" s="9">
        <v>0.12171946409999999</v>
      </c>
      <c r="Y33" s="9">
        <v>0.1155166512</v>
      </c>
      <c r="Z33" s="9">
        <v>8.2891804900000005E-2</v>
      </c>
      <c r="AA33" s="9">
        <v>8.8450104400000007E-2</v>
      </c>
      <c r="AB33" s="9">
        <v>0.13376262180000001</v>
      </c>
      <c r="AC33" s="9">
        <v>7.1895877800000008E-2</v>
      </c>
      <c r="AD33" s="9">
        <v>0.1077834909</v>
      </c>
      <c r="AE33" s="9">
        <v>5.4495819800000005E-2</v>
      </c>
      <c r="AF33" s="9">
        <v>7.0284713200000001E-2</v>
      </c>
      <c r="AG33" s="9">
        <v>5.6227786799999999E-2</v>
      </c>
      <c r="AH33" s="9">
        <v>9.529710009999999E-2</v>
      </c>
      <c r="AI33" s="9">
        <v>7.7373577600000007E-2</v>
      </c>
      <c r="AJ33" s="9">
        <v>5.8402789699999999E-2</v>
      </c>
      <c r="AK33" s="9">
        <v>0.1006541483</v>
      </c>
      <c r="AL33" s="9">
        <v>0.14415395979999998</v>
      </c>
      <c r="AM33" s="9">
        <v>0.1259890645</v>
      </c>
      <c r="AN33" s="9">
        <v>0.175288992</v>
      </c>
      <c r="AO33" s="9">
        <v>7.2298574699999993E-2</v>
      </c>
      <c r="AP33" s="9">
        <v>6.8391706299999994E-2</v>
      </c>
      <c r="AQ33" s="9">
        <v>9.7230628700000002E-2</v>
      </c>
      <c r="AR33" s="9">
        <v>8.2811089199999993E-2</v>
      </c>
      <c r="AS33" s="9">
        <v>8.2166648300000006E-2</v>
      </c>
      <c r="AT33" s="9">
        <v>0.17444297790000002</v>
      </c>
      <c r="AU33" s="9">
        <v>9.8962587000000005E-2</v>
      </c>
      <c r="AV33" s="9">
        <v>0.1138654086</v>
      </c>
      <c r="AW33" s="9">
        <v>5.5301378900000003E-2</v>
      </c>
      <c r="AX33" s="9">
        <v>4.9904162800000006E-2</v>
      </c>
      <c r="AY33" s="9">
        <v>8.6315234599999999E-2</v>
      </c>
      <c r="AZ33" s="9">
        <v>5.2079186E-2</v>
      </c>
      <c r="BA33" s="9">
        <v>7.0768015599999998E-2</v>
      </c>
      <c r="BB33" s="9">
        <v>0.1175708256</v>
      </c>
      <c r="BC33" s="9">
        <v>0.1056887571</v>
      </c>
      <c r="BD33" s="9">
        <v>0.10113754059999999</v>
      </c>
      <c r="BE33" s="9">
        <v>7.2016627999999999E-2</v>
      </c>
      <c r="BF33" s="9">
        <v>7.7695863300000001E-2</v>
      </c>
      <c r="BG33" s="9">
        <v>0.11644316349999999</v>
      </c>
      <c r="BH33" s="9">
        <v>6.3397248000000003E-2</v>
      </c>
      <c r="BI33" s="9">
        <v>9.4894472800000004E-2</v>
      </c>
      <c r="BJ33" s="9">
        <v>4.8937497099999998E-2</v>
      </c>
      <c r="BK33" s="9">
        <v>6.2470845900000002E-2</v>
      </c>
      <c r="BL33" s="9">
        <v>4.9662595699999999E-2</v>
      </c>
      <c r="BM33" s="9">
        <v>8.3979078700000001E-2</v>
      </c>
      <c r="BN33" s="9">
        <v>6.8230628700000004E-2</v>
      </c>
      <c r="BO33" s="9">
        <v>5.3126352799999998E-2</v>
      </c>
      <c r="BP33" s="9">
        <v>8.9094400300000001E-2</v>
      </c>
      <c r="BQ33" s="9">
        <v>0.12627075599999998</v>
      </c>
      <c r="BR33" s="9">
        <v>0.11011934520000001</v>
      </c>
      <c r="BS33" s="9">
        <v>0.1510014891</v>
      </c>
      <c r="BT33" s="9">
        <v>6.3840356400000006E-2</v>
      </c>
      <c r="BU33" s="9">
        <v>6.0537557999999998E-2</v>
      </c>
      <c r="BV33" s="9">
        <v>8.4019411899999993E-2</v>
      </c>
      <c r="BW33" s="9">
        <v>7.3184733499999988E-2</v>
      </c>
      <c r="BX33" s="9">
        <v>7.3909707399999997E-2</v>
      </c>
      <c r="BY33" s="9">
        <v>0.15023619940000002</v>
      </c>
      <c r="BZ33" s="9">
        <v>8.7443062000000002E-2</v>
      </c>
      <c r="CA33" s="9">
        <v>9.8358273400000001E-2</v>
      </c>
      <c r="CB33" s="9">
        <v>4.8615289699999994E-2</v>
      </c>
      <c r="CC33" s="9">
        <v>4.3822239299999996E-2</v>
      </c>
      <c r="CD33" s="9">
        <v>7.5198690700000001E-2</v>
      </c>
      <c r="CE33" s="9">
        <v>4.5836147200000003E-2</v>
      </c>
      <c r="CF33" s="9">
        <v>6.0738945599999997E-2</v>
      </c>
      <c r="CG33" s="9">
        <v>0.10226518529999999</v>
      </c>
      <c r="CH33" s="9">
        <v>9.1591613500000002E-2</v>
      </c>
      <c r="CI33" s="9">
        <v>8.7604194699999999E-2</v>
      </c>
      <c r="CJ33" s="9">
        <v>6.3034721899999993E-2</v>
      </c>
      <c r="CK33" s="9">
        <v>6.7666752699999999E-2</v>
      </c>
      <c r="CL33" s="9">
        <v>0.10077487819999999</v>
      </c>
      <c r="CM33" s="9">
        <v>5.51403013E-2</v>
      </c>
      <c r="CN33" s="9">
        <v>8.2287543499999991E-2</v>
      </c>
      <c r="CO33" s="9">
        <v>4.33388673E-2</v>
      </c>
      <c r="CP33" s="9">
        <v>5.5623551500000007E-2</v>
      </c>
      <c r="CQ33" s="9">
        <v>4.33388673E-2</v>
      </c>
      <c r="CR33" s="9">
        <v>7.2943085199999994E-2</v>
      </c>
      <c r="CS33" s="9">
        <v>5.9772253800000001E-2</v>
      </c>
      <c r="CT33" s="9">
        <v>4.74874536E-2</v>
      </c>
      <c r="CU33" s="9">
        <v>7.7293001099999994E-2</v>
      </c>
      <c r="CV33" s="9">
        <v>0.1092735225</v>
      </c>
      <c r="CW33" s="9">
        <v>9.5257074300000008E-2</v>
      </c>
      <c r="CX33" s="9">
        <v>0.12856692380000001</v>
      </c>
      <c r="CY33" s="9">
        <v>5.6066657000000006E-2</v>
      </c>
      <c r="CZ33" s="9">
        <v>5.3086037000000003E-2</v>
      </c>
      <c r="DA33" s="9">
        <v>7.2218041699999999E-2</v>
      </c>
      <c r="DB33" s="9">
        <v>6.4726416600000003E-2</v>
      </c>
      <c r="DC33" s="9">
        <v>6.5531990200000001E-2</v>
      </c>
      <c r="DD33" s="9">
        <v>0.128043091</v>
      </c>
      <c r="DE33" s="9">
        <v>7.6125031900000001E-2</v>
      </c>
      <c r="DF33" s="9">
        <v>8.4462444900000003E-2</v>
      </c>
      <c r="DG33" s="9">
        <v>3.9472274099999996E-2</v>
      </c>
      <c r="DH33" s="9">
        <v>3.5565310000000003E-2</v>
      </c>
      <c r="DI33" s="9">
        <v>6.05374594E-2</v>
      </c>
      <c r="DJ33" s="9">
        <v>3.7377769399999997E-2</v>
      </c>
      <c r="DK33" s="9">
        <v>4.7729139599999998E-2</v>
      </c>
      <c r="DL33" s="9">
        <v>8.2005559099999986E-2</v>
      </c>
      <c r="DM33" s="9">
        <v>7.3104174399999999E-2</v>
      </c>
      <c r="DN33" s="9">
        <v>6.9962488400000009E-2</v>
      </c>
      <c r="DO33" s="9">
        <v>5.1112549300000004E-2</v>
      </c>
      <c r="DP33" s="9">
        <v>5.4334748000000002E-2</v>
      </c>
      <c r="DQ33" s="9">
        <v>8.0273653E-2</v>
      </c>
      <c r="DR33" s="9">
        <v>4.4265249100000001E-2</v>
      </c>
      <c r="DS33" s="9">
        <v>6.5894481499999991E-2</v>
      </c>
      <c r="DT33" s="9">
        <v>3.5565280999999997E-2</v>
      </c>
      <c r="DU33" s="9">
        <v>4.61986936E-2</v>
      </c>
      <c r="DV33" s="9">
        <v>3.5122192900000002E-2</v>
      </c>
      <c r="DW33" s="9">
        <v>5.85236269E-2</v>
      </c>
      <c r="DX33" s="9">
        <v>4.8333383600000002E-2</v>
      </c>
      <c r="DY33" s="9">
        <v>3.9633325600000005E-2</v>
      </c>
      <c r="DZ33" s="9">
        <v>6.1906987300000001E-2</v>
      </c>
      <c r="EA33" s="9">
        <v>8.7322131999999997E-2</v>
      </c>
      <c r="EB33" s="9">
        <v>7.6125058000000009E-2</v>
      </c>
      <c r="EC33" s="9">
        <v>0.10053339230000001</v>
      </c>
      <c r="ED33" s="9">
        <v>4.5675043499999998E-2</v>
      </c>
      <c r="EE33" s="9">
        <v>4.3056990199999999E-2</v>
      </c>
      <c r="EF33" s="9">
        <v>5.7315341900000004E-2</v>
      </c>
      <c r="EG33" s="9">
        <v>5.3206943799999996E-2</v>
      </c>
      <c r="EH33" s="9">
        <v>5.4012569600000004E-2</v>
      </c>
      <c r="EI33" s="9">
        <v>0.10005006089999999</v>
      </c>
      <c r="EJ33" s="9">
        <v>6.1222239299999995E-2</v>
      </c>
      <c r="EK33" s="9">
        <v>6.7143120000000001E-2</v>
      </c>
    </row>
    <row r="34" spans="1:141" x14ac:dyDescent="0.2">
      <c r="A34">
        <v>30</v>
      </c>
      <c r="B34" s="9">
        <v>5.1000000000000004E-3</v>
      </c>
      <c r="C34" s="9">
        <v>0.10444058976744949</v>
      </c>
      <c r="D34" s="9">
        <v>6.6E-3</v>
      </c>
      <c r="E34" s="9">
        <v>8.3999999999999995E-3</v>
      </c>
      <c r="F34" s="9">
        <v>1.5217391304347827E-2</v>
      </c>
      <c r="G34" s="9">
        <v>6.0000000000000005E-2</v>
      </c>
      <c r="H34" s="9">
        <v>1.3200000000000002E-2</v>
      </c>
      <c r="I34" s="9">
        <v>1.5000000000000001E-2</v>
      </c>
      <c r="J34" s="9">
        <v>3.0000000000000002E-2</v>
      </c>
      <c r="K34" s="9">
        <v>0.13500000000000001</v>
      </c>
      <c r="L34" s="9">
        <v>3.0000000000000002E-2</v>
      </c>
      <c r="M34" s="9">
        <v>3.0000000000000002E-2</v>
      </c>
      <c r="N34" s="9">
        <v>3.0000000000000002E-2</v>
      </c>
      <c r="O34" s="9">
        <v>0.216</v>
      </c>
      <c r="P34" s="9">
        <v>2.76E-2</v>
      </c>
      <c r="Q34" s="9">
        <v>2.4E-2</v>
      </c>
      <c r="R34" s="9">
        <v>6.3791706000000004E-2</v>
      </c>
      <c r="S34" s="9">
        <v>5.7666738000000002E-2</v>
      </c>
      <c r="T34" s="9">
        <v>9.8541827999999998E-2</v>
      </c>
      <c r="U34" s="9">
        <v>6.0791640000000001E-2</v>
      </c>
      <c r="V34" s="9">
        <v>8.3458419000000006E-2</v>
      </c>
      <c r="W34" s="9">
        <v>0.135999861</v>
      </c>
      <c r="X34" s="9">
        <v>0.125916687</v>
      </c>
      <c r="Y34" s="9">
        <v>0.119499984</v>
      </c>
      <c r="Z34" s="9">
        <v>8.5750143000000001E-2</v>
      </c>
      <c r="AA34" s="9">
        <v>9.1500108000000011E-2</v>
      </c>
      <c r="AB34" s="9">
        <v>0.13837512599999999</v>
      </c>
      <c r="AC34" s="9">
        <v>7.4375046E-2</v>
      </c>
      <c r="AD34" s="9">
        <v>0.11150016300000001</v>
      </c>
      <c r="AE34" s="9">
        <v>5.6374986000000002E-2</v>
      </c>
      <c r="AF34" s="9">
        <v>7.2708324000000005E-2</v>
      </c>
      <c r="AG34" s="9">
        <v>5.8166676E-2</v>
      </c>
      <c r="AH34" s="9">
        <v>9.8583206999999992E-2</v>
      </c>
      <c r="AI34" s="9">
        <v>8.0041632000000001E-2</v>
      </c>
      <c r="AJ34" s="9">
        <v>6.0416679000000001E-2</v>
      </c>
      <c r="AK34" s="9">
        <v>0.10412498100000001</v>
      </c>
      <c r="AL34" s="9">
        <v>0.14912478599999998</v>
      </c>
      <c r="AM34" s="9">
        <v>0.13033351500000001</v>
      </c>
      <c r="AN34" s="9">
        <v>0.18133344000000001</v>
      </c>
      <c r="AO34" s="9">
        <v>7.4791628999999998E-2</v>
      </c>
      <c r="AP34" s="9">
        <v>7.0750041E-2</v>
      </c>
      <c r="AQ34" s="9">
        <v>0.100583409</v>
      </c>
      <c r="AR34" s="9">
        <v>8.5666643999999986E-2</v>
      </c>
      <c r="AS34" s="9">
        <v>8.4999981000000002E-2</v>
      </c>
      <c r="AT34" s="9">
        <v>0.18045825300000001</v>
      </c>
      <c r="AU34" s="9">
        <v>0.10237509</v>
      </c>
      <c r="AV34" s="9">
        <v>0.117791802</v>
      </c>
      <c r="AW34" s="9">
        <v>5.7208323000000005E-2</v>
      </c>
      <c r="AX34" s="9">
        <v>5.1624996000000006E-2</v>
      </c>
      <c r="AY34" s="9">
        <v>8.9291622000000001E-2</v>
      </c>
      <c r="AZ34" s="9">
        <v>5.3875020000000003E-2</v>
      </c>
      <c r="BA34" s="9">
        <v>7.3208291999999994E-2</v>
      </c>
      <c r="BB34" s="9">
        <v>0.121624992</v>
      </c>
      <c r="BC34" s="9">
        <v>0.10933319699999999</v>
      </c>
      <c r="BD34" s="9">
        <v>0.104625042</v>
      </c>
      <c r="BE34" s="9">
        <v>7.4499960000000004E-2</v>
      </c>
      <c r="BF34" s="9">
        <v>8.0375031000000013E-2</v>
      </c>
      <c r="BG34" s="9">
        <v>0.120458445</v>
      </c>
      <c r="BH34" s="9">
        <v>6.5583360000000007E-2</v>
      </c>
      <c r="BI34" s="9">
        <v>9.8166695999999998E-2</v>
      </c>
      <c r="BJ34" s="9">
        <v>5.0624996999999998E-2</v>
      </c>
      <c r="BK34" s="9">
        <v>6.4625013000000009E-2</v>
      </c>
      <c r="BL34" s="9">
        <v>5.1375099E-2</v>
      </c>
      <c r="BM34" s="9">
        <v>8.6874909E-2</v>
      </c>
      <c r="BN34" s="9">
        <v>7.0583409E-2</v>
      </c>
      <c r="BO34" s="9">
        <v>5.4958295999999997E-2</v>
      </c>
      <c r="BP34" s="9">
        <v>9.2166621000000004E-2</v>
      </c>
      <c r="BQ34" s="9">
        <v>0.13062492000000001</v>
      </c>
      <c r="BR34" s="9">
        <v>0.113916564</v>
      </c>
      <c r="BS34" s="9">
        <v>0.15620843699999998</v>
      </c>
      <c r="BT34" s="9">
        <v>6.6041747999999997E-2</v>
      </c>
      <c r="BU34" s="9">
        <v>6.2625059999999996E-2</v>
      </c>
      <c r="BV34" s="9">
        <v>8.6916632999999993E-2</v>
      </c>
      <c r="BW34" s="9">
        <v>7.5708344999999996E-2</v>
      </c>
      <c r="BX34" s="9">
        <v>7.6458317999999997E-2</v>
      </c>
      <c r="BY34" s="9">
        <v>0.15541675800000002</v>
      </c>
      <c r="BZ34" s="9">
        <v>9.0458339999999998E-2</v>
      </c>
      <c r="CA34" s="9">
        <v>0.101749938</v>
      </c>
      <c r="CB34" s="9">
        <v>5.0291678999999999E-2</v>
      </c>
      <c r="CC34" s="9">
        <v>4.5333350999999994E-2</v>
      </c>
      <c r="CD34" s="9">
        <v>7.7791749000000007E-2</v>
      </c>
      <c r="CE34" s="9">
        <v>4.7416704000000004E-2</v>
      </c>
      <c r="CF34" s="9">
        <v>6.2833392000000002E-2</v>
      </c>
      <c r="CG34" s="9">
        <v>0.105791571</v>
      </c>
      <c r="CH34" s="9">
        <v>9.4749945000000002E-2</v>
      </c>
      <c r="CI34" s="9">
        <v>9.0625028999999996E-2</v>
      </c>
      <c r="CJ34" s="9">
        <v>6.5208332999999993E-2</v>
      </c>
      <c r="CK34" s="9">
        <v>7.0000089000000001E-2</v>
      </c>
      <c r="CL34" s="9">
        <v>0.10424987399999999</v>
      </c>
      <c r="CM34" s="9">
        <v>5.7041690999999999E-2</v>
      </c>
      <c r="CN34" s="9">
        <v>8.5125044999999996E-2</v>
      </c>
      <c r="CO34" s="9">
        <v>4.4833311000000001E-2</v>
      </c>
      <c r="CP34" s="9">
        <v>5.7541605000000003E-2</v>
      </c>
      <c r="CQ34" s="9">
        <v>4.4833311000000001E-2</v>
      </c>
      <c r="CR34" s="9">
        <v>7.5458364E-2</v>
      </c>
      <c r="CS34" s="9">
        <v>6.1833366000000001E-2</v>
      </c>
      <c r="CT34" s="9">
        <v>4.9124952E-2</v>
      </c>
      <c r="CU34" s="9">
        <v>7.9958276999999994E-2</v>
      </c>
      <c r="CV34" s="9">
        <v>0.11304157499999999</v>
      </c>
      <c r="CW34" s="9">
        <v>9.8541801000000012E-2</v>
      </c>
      <c r="CX34" s="9">
        <v>0.13300026600000001</v>
      </c>
      <c r="CY34" s="9">
        <v>5.7999990000000001E-2</v>
      </c>
      <c r="CZ34" s="9">
        <v>5.4916590000000001E-2</v>
      </c>
      <c r="DA34" s="9">
        <v>7.4708318999999995E-2</v>
      </c>
      <c r="DB34" s="9">
        <v>6.6958361999999993E-2</v>
      </c>
      <c r="DC34" s="9">
        <v>6.7791714000000003E-2</v>
      </c>
      <c r="DD34" s="9">
        <v>0.13245836999999999</v>
      </c>
      <c r="DE34" s="9">
        <v>7.8750032999999997E-2</v>
      </c>
      <c r="DF34" s="9">
        <v>8.7374942999999997E-2</v>
      </c>
      <c r="DG34" s="9">
        <v>4.0833386999999999E-2</v>
      </c>
      <c r="DH34" s="9">
        <v>3.6791699999999997E-2</v>
      </c>
      <c r="DI34" s="9">
        <v>6.2624958000000008E-2</v>
      </c>
      <c r="DJ34" s="9">
        <v>3.8666658E-2</v>
      </c>
      <c r="DK34" s="9">
        <v>4.9374971999999996E-2</v>
      </c>
      <c r="DL34" s="9">
        <v>8.4833336999999995E-2</v>
      </c>
      <c r="DM34" s="9">
        <v>7.5625007999999994E-2</v>
      </c>
      <c r="DN34" s="9">
        <v>7.2374988000000001E-2</v>
      </c>
      <c r="DO34" s="9">
        <v>5.2875051000000006E-2</v>
      </c>
      <c r="DP34" s="9">
        <v>5.6208359999999999E-2</v>
      </c>
      <c r="DQ34" s="9">
        <v>8.3041709999999991E-2</v>
      </c>
      <c r="DR34" s="9">
        <v>4.5791636999999996E-2</v>
      </c>
      <c r="DS34" s="9">
        <v>6.8166704999999994E-2</v>
      </c>
      <c r="DT34" s="9">
        <v>3.6791669999999999E-2</v>
      </c>
      <c r="DU34" s="9">
        <v>4.7791752E-2</v>
      </c>
      <c r="DV34" s="9">
        <v>3.6333303000000004E-2</v>
      </c>
      <c r="DW34" s="9">
        <v>6.0541682999999999E-2</v>
      </c>
      <c r="DX34" s="9">
        <v>5.0000052000000003E-2</v>
      </c>
      <c r="DY34" s="9">
        <v>4.0999991999999999E-2</v>
      </c>
      <c r="DZ34" s="9">
        <v>6.4041711000000001E-2</v>
      </c>
      <c r="EA34" s="9">
        <v>9.0333240000000009E-2</v>
      </c>
      <c r="EB34" s="9">
        <v>7.8750060000000011E-2</v>
      </c>
      <c r="EC34" s="9">
        <v>0.104000061</v>
      </c>
      <c r="ED34" s="9">
        <v>4.7250045000000004E-2</v>
      </c>
      <c r="EE34" s="9">
        <v>4.4541713999999996E-2</v>
      </c>
      <c r="EF34" s="9">
        <v>5.9291732999999999E-2</v>
      </c>
      <c r="EG34" s="9">
        <v>5.5041665999999996E-2</v>
      </c>
      <c r="EH34" s="9">
        <v>5.5875072000000005E-2</v>
      </c>
      <c r="EI34" s="9">
        <v>0.10350006299999999</v>
      </c>
      <c r="EJ34" s="9">
        <v>6.3333350999999996E-2</v>
      </c>
      <c r="EK34" s="9">
        <v>6.9458400000000003E-2</v>
      </c>
    </row>
    <row r="35" spans="1:141" x14ac:dyDescent="0.2">
      <c r="A35">
        <v>31</v>
      </c>
      <c r="B35" s="9">
        <v>5.2700000000000004E-3</v>
      </c>
      <c r="C35" s="9">
        <v>0.10792194275969781</v>
      </c>
      <c r="D35" s="9">
        <v>6.8199999999999997E-3</v>
      </c>
      <c r="E35" s="9">
        <v>8.6800000000000002E-3</v>
      </c>
      <c r="F35" s="9">
        <v>1.572463768115942E-2</v>
      </c>
      <c r="G35" s="9">
        <v>6.2000000000000006E-2</v>
      </c>
      <c r="H35" s="9">
        <v>1.3640000000000001E-2</v>
      </c>
      <c r="I35" s="9">
        <v>1.5500000000000002E-2</v>
      </c>
      <c r="J35" s="9">
        <v>3.1000000000000003E-2</v>
      </c>
      <c r="K35" s="9">
        <v>0.13950000000000001</v>
      </c>
      <c r="L35" s="9">
        <v>3.1000000000000003E-2</v>
      </c>
      <c r="M35" s="9">
        <v>3.1000000000000003E-2</v>
      </c>
      <c r="N35" s="9">
        <v>3.1000000000000003E-2</v>
      </c>
      <c r="O35" s="9">
        <v>0.22319999999999998</v>
      </c>
      <c r="P35" s="9">
        <v>2.852E-2</v>
      </c>
      <c r="Q35" s="9">
        <v>2.4799999999999999E-2</v>
      </c>
      <c r="R35" s="9">
        <v>6.5918096199999998E-2</v>
      </c>
      <c r="S35" s="9">
        <v>5.9588962600000003E-2</v>
      </c>
      <c r="T35" s="9">
        <v>0.10182655559999999</v>
      </c>
      <c r="U35" s="9">
        <v>6.2818027999999998E-2</v>
      </c>
      <c r="V35" s="9">
        <v>8.6240366299999996E-2</v>
      </c>
      <c r="W35" s="9">
        <v>0.14053318970000001</v>
      </c>
      <c r="X35" s="9">
        <v>0.13011390989999999</v>
      </c>
      <c r="Y35" s="9">
        <v>0.12348331680000001</v>
      </c>
      <c r="Z35" s="9">
        <v>8.8608481100000011E-2</v>
      </c>
      <c r="AA35" s="9">
        <v>9.4550111600000014E-2</v>
      </c>
      <c r="AB35" s="9">
        <v>0.14298763019999999</v>
      </c>
      <c r="AC35" s="9">
        <v>7.6854214200000007E-2</v>
      </c>
      <c r="AD35" s="9">
        <v>0.11521683510000001</v>
      </c>
      <c r="AE35" s="9">
        <v>5.8254152199999999E-2</v>
      </c>
      <c r="AF35" s="9">
        <v>7.5131934800000008E-2</v>
      </c>
      <c r="AG35" s="9">
        <v>6.0105565199999995E-2</v>
      </c>
      <c r="AH35" s="9">
        <v>0.10186931389999999</v>
      </c>
      <c r="AI35" s="9">
        <v>8.2709686399999996E-2</v>
      </c>
      <c r="AJ35" s="9">
        <v>6.2430568299999996E-2</v>
      </c>
      <c r="AK35" s="9">
        <v>0.1075958137</v>
      </c>
      <c r="AL35" s="9">
        <v>0.15409561219999998</v>
      </c>
      <c r="AM35" s="9">
        <v>0.1346779655</v>
      </c>
      <c r="AN35" s="9">
        <v>0.18737788799999999</v>
      </c>
      <c r="AO35" s="9">
        <v>7.7284683300000004E-2</v>
      </c>
      <c r="AP35" s="9">
        <v>7.3108375699999992E-2</v>
      </c>
      <c r="AQ35" s="9">
        <v>0.1039361893</v>
      </c>
      <c r="AR35" s="9">
        <v>8.8522198799999993E-2</v>
      </c>
      <c r="AS35" s="9">
        <v>8.7833313700000012E-2</v>
      </c>
      <c r="AT35" s="9">
        <v>0.18647352810000001</v>
      </c>
      <c r="AU35" s="9">
        <v>0.105787593</v>
      </c>
      <c r="AV35" s="9">
        <v>0.12171819540000001</v>
      </c>
      <c r="AW35" s="9">
        <v>5.91152671E-2</v>
      </c>
      <c r="AX35" s="9">
        <v>5.3345829200000007E-2</v>
      </c>
      <c r="AY35" s="9">
        <v>9.2268009400000003E-2</v>
      </c>
      <c r="AZ35" s="9">
        <v>5.5670853999999999E-2</v>
      </c>
      <c r="BA35" s="9">
        <v>7.5648568399999991E-2</v>
      </c>
      <c r="BB35" s="9">
        <v>0.12567915839999999</v>
      </c>
      <c r="BC35" s="9">
        <v>0.1129776369</v>
      </c>
      <c r="BD35" s="9">
        <v>0.1081125434</v>
      </c>
      <c r="BE35" s="9">
        <v>7.6983291999999995E-2</v>
      </c>
      <c r="BF35" s="9">
        <v>8.3054198700000012E-2</v>
      </c>
      <c r="BG35" s="9">
        <v>0.12447372649999999</v>
      </c>
      <c r="BH35" s="9">
        <v>6.7769471999999997E-2</v>
      </c>
      <c r="BI35" s="9">
        <v>0.10143891920000001</v>
      </c>
      <c r="BJ35" s="9">
        <v>5.2312496899999998E-2</v>
      </c>
      <c r="BK35" s="9">
        <v>6.6779180100000002E-2</v>
      </c>
      <c r="BL35" s="9">
        <v>5.3087602300000002E-2</v>
      </c>
      <c r="BM35" s="9">
        <v>8.9770739299999999E-2</v>
      </c>
      <c r="BN35" s="9">
        <v>7.2936189299999996E-2</v>
      </c>
      <c r="BO35" s="9">
        <v>5.6790239199999995E-2</v>
      </c>
      <c r="BP35" s="9">
        <v>9.5238841700000007E-2</v>
      </c>
      <c r="BQ35" s="9">
        <v>0.134979084</v>
      </c>
      <c r="BR35" s="9">
        <v>0.1177137828</v>
      </c>
      <c r="BS35" s="9">
        <v>0.16141538489999999</v>
      </c>
      <c r="BT35" s="9">
        <v>6.8243139600000002E-2</v>
      </c>
      <c r="BU35" s="9">
        <v>6.4712562000000001E-2</v>
      </c>
      <c r="BV35" s="9">
        <v>8.9813854099999993E-2</v>
      </c>
      <c r="BW35" s="9">
        <v>7.8231956499999991E-2</v>
      </c>
      <c r="BX35" s="9">
        <v>7.9006928599999998E-2</v>
      </c>
      <c r="BY35" s="9">
        <v>0.16059731660000001</v>
      </c>
      <c r="BZ35" s="9">
        <v>9.3473618000000008E-2</v>
      </c>
      <c r="CA35" s="9">
        <v>0.10514160259999999</v>
      </c>
      <c r="CB35" s="9">
        <v>5.1968068299999996E-2</v>
      </c>
      <c r="CC35" s="9">
        <v>4.6844462699999999E-2</v>
      </c>
      <c r="CD35" s="9">
        <v>8.03848073E-2</v>
      </c>
      <c r="CE35" s="9">
        <v>4.8997260800000005E-2</v>
      </c>
      <c r="CF35" s="9">
        <v>6.4927838399999993E-2</v>
      </c>
      <c r="CG35" s="9">
        <v>0.1093179567</v>
      </c>
      <c r="CH35" s="9">
        <v>9.7908276500000002E-2</v>
      </c>
      <c r="CI35" s="9">
        <v>9.3645863299999993E-2</v>
      </c>
      <c r="CJ35" s="9">
        <v>6.7381944099999994E-2</v>
      </c>
      <c r="CK35" s="9">
        <v>7.233342529999999E-2</v>
      </c>
      <c r="CL35" s="9">
        <v>0.1077248698</v>
      </c>
      <c r="CM35" s="9">
        <v>5.8943080699999997E-2</v>
      </c>
      <c r="CN35" s="9">
        <v>8.7962546499999988E-2</v>
      </c>
      <c r="CO35" s="9">
        <v>4.6327754700000001E-2</v>
      </c>
      <c r="CP35" s="9">
        <v>5.9459658500000005E-2</v>
      </c>
      <c r="CQ35" s="9">
        <v>4.6327754700000001E-2</v>
      </c>
      <c r="CR35" s="9">
        <v>7.7973642799999993E-2</v>
      </c>
      <c r="CS35" s="9">
        <v>6.3894478200000007E-2</v>
      </c>
      <c r="CT35" s="9">
        <v>5.0762450399999999E-2</v>
      </c>
      <c r="CU35" s="9">
        <v>8.2623552899999994E-2</v>
      </c>
      <c r="CV35" s="9">
        <v>0.1168096275</v>
      </c>
      <c r="CW35" s="9">
        <v>0.1018265277</v>
      </c>
      <c r="CX35" s="9">
        <v>0.1374336082</v>
      </c>
      <c r="CY35" s="9">
        <v>5.9933323000000004E-2</v>
      </c>
      <c r="CZ35" s="9">
        <v>5.6747143E-2</v>
      </c>
      <c r="DA35" s="9">
        <v>7.7198596300000005E-2</v>
      </c>
      <c r="DB35" s="9">
        <v>6.9190307399999998E-2</v>
      </c>
      <c r="DC35" s="9">
        <v>7.0051437800000005E-2</v>
      </c>
      <c r="DD35" s="9">
        <v>0.13687364899999999</v>
      </c>
      <c r="DE35" s="9">
        <v>8.1375034100000007E-2</v>
      </c>
      <c r="DF35" s="9">
        <v>9.0287441100000004E-2</v>
      </c>
      <c r="DG35" s="9">
        <v>4.2194499900000002E-2</v>
      </c>
      <c r="DH35" s="9">
        <v>3.8018089999999997E-2</v>
      </c>
      <c r="DI35" s="9">
        <v>6.471245660000001E-2</v>
      </c>
      <c r="DJ35" s="9">
        <v>3.9955546599999996E-2</v>
      </c>
      <c r="DK35" s="9">
        <v>5.1020804399999994E-2</v>
      </c>
      <c r="DL35" s="9">
        <v>8.766111489999999E-2</v>
      </c>
      <c r="DM35" s="9">
        <v>7.8145841599999988E-2</v>
      </c>
      <c r="DN35" s="9">
        <v>7.4787487600000008E-2</v>
      </c>
      <c r="DO35" s="9">
        <v>5.4637552700000001E-2</v>
      </c>
      <c r="DP35" s="9">
        <v>5.8081972000000003E-2</v>
      </c>
      <c r="DQ35" s="9">
        <v>8.5809766999999995E-2</v>
      </c>
      <c r="DR35" s="9">
        <v>4.7318024899999998E-2</v>
      </c>
      <c r="DS35" s="9">
        <v>7.0438928499999998E-2</v>
      </c>
      <c r="DT35" s="9">
        <v>3.8018059E-2</v>
      </c>
      <c r="DU35" s="9">
        <v>4.93848104E-2</v>
      </c>
      <c r="DV35" s="9">
        <v>3.75444131E-2</v>
      </c>
      <c r="DW35" s="9">
        <v>6.2559739099999997E-2</v>
      </c>
      <c r="DX35" s="9">
        <v>5.1666720400000005E-2</v>
      </c>
      <c r="DY35" s="9">
        <v>4.23666584E-2</v>
      </c>
      <c r="DZ35" s="9">
        <v>6.6176434699999995E-2</v>
      </c>
      <c r="EA35" s="9">
        <v>9.3344348000000008E-2</v>
      </c>
      <c r="EB35" s="9">
        <v>8.1375062000000012E-2</v>
      </c>
      <c r="EC35" s="9">
        <v>0.1074667297</v>
      </c>
      <c r="ED35" s="9">
        <v>4.8825046500000004E-2</v>
      </c>
      <c r="EE35" s="9">
        <v>4.6026437799999993E-2</v>
      </c>
      <c r="EF35" s="9">
        <v>6.1268124100000002E-2</v>
      </c>
      <c r="EG35" s="9">
        <v>5.6876388199999996E-2</v>
      </c>
      <c r="EH35" s="9">
        <v>5.7737574400000005E-2</v>
      </c>
      <c r="EI35" s="9">
        <v>0.10695006509999999</v>
      </c>
      <c r="EJ35" s="9">
        <v>6.5444462699999997E-2</v>
      </c>
      <c r="EK35" s="9">
        <v>7.1773680000000006E-2</v>
      </c>
    </row>
    <row r="36" spans="1:141" x14ac:dyDescent="0.2">
      <c r="A36">
        <v>32</v>
      </c>
      <c r="B36" s="9">
        <v>5.4400000000000004E-3</v>
      </c>
      <c r="C36" s="9">
        <v>0.11140329575194613</v>
      </c>
      <c r="D36" s="9">
        <v>7.0399999999999994E-3</v>
      </c>
      <c r="E36" s="9">
        <v>8.9600000000000009E-3</v>
      </c>
      <c r="F36" s="9">
        <v>1.6231884057971015E-2</v>
      </c>
      <c r="G36" s="9">
        <v>6.4000000000000001E-2</v>
      </c>
      <c r="H36" s="9">
        <v>1.4080000000000002E-2</v>
      </c>
      <c r="I36" s="9">
        <v>1.6E-2</v>
      </c>
      <c r="J36" s="9">
        <v>3.2000000000000001E-2</v>
      </c>
      <c r="K36" s="9">
        <v>0.14400000000000002</v>
      </c>
      <c r="L36" s="9">
        <v>3.2000000000000001E-2</v>
      </c>
      <c r="M36" s="9">
        <v>3.2000000000000001E-2</v>
      </c>
      <c r="N36" s="9">
        <v>3.2000000000000001E-2</v>
      </c>
      <c r="O36" s="9">
        <v>0.23039999999999999</v>
      </c>
      <c r="P36" s="9">
        <v>2.9440000000000001E-2</v>
      </c>
      <c r="Q36" s="9">
        <v>2.5600000000000001E-2</v>
      </c>
      <c r="R36" s="9">
        <v>6.8044486400000007E-2</v>
      </c>
      <c r="S36" s="9">
        <v>6.1511187200000005E-2</v>
      </c>
      <c r="T36" s="9">
        <v>0.10511128319999999</v>
      </c>
      <c r="U36" s="9">
        <v>6.4844416000000002E-2</v>
      </c>
      <c r="V36" s="9">
        <v>8.90223136E-2</v>
      </c>
      <c r="W36" s="9">
        <v>0.14506651840000001</v>
      </c>
      <c r="X36" s="9">
        <v>0.13431113280000001</v>
      </c>
      <c r="Y36" s="9">
        <v>0.12746664960000001</v>
      </c>
      <c r="Z36" s="9">
        <v>9.1466819200000007E-2</v>
      </c>
      <c r="AA36" s="9">
        <v>9.7600115200000004E-2</v>
      </c>
      <c r="AB36" s="9">
        <v>0.1476001344</v>
      </c>
      <c r="AC36" s="9">
        <v>7.9333382399999999E-2</v>
      </c>
      <c r="AD36" s="9">
        <v>0.11893350720000001</v>
      </c>
      <c r="AE36" s="9">
        <v>6.0133318400000003E-2</v>
      </c>
      <c r="AF36" s="9">
        <v>7.7555545599999998E-2</v>
      </c>
      <c r="AG36" s="9">
        <v>6.2044454399999997E-2</v>
      </c>
      <c r="AH36" s="9">
        <v>0.1051554208</v>
      </c>
      <c r="AI36" s="9">
        <v>8.5377740800000004E-2</v>
      </c>
      <c r="AJ36" s="9">
        <v>6.4444457600000005E-2</v>
      </c>
      <c r="AK36" s="9">
        <v>0.1110666464</v>
      </c>
      <c r="AL36" s="9">
        <v>0.15906643839999998</v>
      </c>
      <c r="AM36" s="9">
        <v>0.13902241600000001</v>
      </c>
      <c r="AN36" s="9">
        <v>0.193422336</v>
      </c>
      <c r="AO36" s="9">
        <v>7.9777737599999995E-2</v>
      </c>
      <c r="AP36" s="9">
        <v>7.5466710399999998E-2</v>
      </c>
      <c r="AQ36" s="9">
        <v>0.10728896960000001</v>
      </c>
      <c r="AR36" s="9">
        <v>9.1377753599999986E-2</v>
      </c>
      <c r="AS36" s="9">
        <v>9.0666646400000009E-2</v>
      </c>
      <c r="AT36" s="9">
        <v>0.1924888032</v>
      </c>
      <c r="AU36" s="9">
        <v>0.109200096</v>
      </c>
      <c r="AV36" s="9">
        <v>0.12564458880000001</v>
      </c>
      <c r="AW36" s="9">
        <v>6.1022211200000002E-2</v>
      </c>
      <c r="AX36" s="9">
        <v>5.5066662400000001E-2</v>
      </c>
      <c r="AY36" s="9">
        <v>9.5244396800000006E-2</v>
      </c>
      <c r="AZ36" s="9">
        <v>5.7466688000000002E-2</v>
      </c>
      <c r="BA36" s="9">
        <v>7.8088844800000001E-2</v>
      </c>
      <c r="BB36" s="9">
        <v>0.12973332479999999</v>
      </c>
      <c r="BC36" s="9">
        <v>0.1166220768</v>
      </c>
      <c r="BD36" s="9">
        <v>0.11160004479999999</v>
      </c>
      <c r="BE36" s="9">
        <v>7.9466624E-2</v>
      </c>
      <c r="BF36" s="9">
        <v>8.5733366400000011E-2</v>
      </c>
      <c r="BG36" s="9">
        <v>0.12848900799999999</v>
      </c>
      <c r="BH36" s="9">
        <v>6.9955584000000001E-2</v>
      </c>
      <c r="BI36" s="9">
        <v>0.1047111424</v>
      </c>
      <c r="BJ36" s="9">
        <v>5.3999996799999998E-2</v>
      </c>
      <c r="BK36" s="9">
        <v>6.8933347200000009E-2</v>
      </c>
      <c r="BL36" s="9">
        <v>5.4800105600000003E-2</v>
      </c>
      <c r="BM36" s="9">
        <v>9.2666569600000012E-2</v>
      </c>
      <c r="BN36" s="9">
        <v>7.5288969600000005E-2</v>
      </c>
      <c r="BO36" s="9">
        <v>5.86221824E-2</v>
      </c>
      <c r="BP36" s="9">
        <v>9.831106240000001E-2</v>
      </c>
      <c r="BQ36" s="9">
        <v>0.13933324799999999</v>
      </c>
      <c r="BR36" s="9">
        <v>0.1215110016</v>
      </c>
      <c r="BS36" s="9">
        <v>0.16662233279999999</v>
      </c>
      <c r="BT36" s="9">
        <v>7.0444531199999993E-2</v>
      </c>
      <c r="BU36" s="9">
        <v>6.6800063999999992E-2</v>
      </c>
      <c r="BV36" s="9">
        <v>9.2711075199999993E-2</v>
      </c>
      <c r="BW36" s="9">
        <v>8.0755568E-2</v>
      </c>
      <c r="BX36" s="9">
        <v>8.1555539199999985E-2</v>
      </c>
      <c r="BY36" s="9">
        <v>0.16577787520000001</v>
      </c>
      <c r="BZ36" s="9">
        <v>9.6488896000000005E-2</v>
      </c>
      <c r="CA36" s="9">
        <v>0.10853326720000001</v>
      </c>
      <c r="CB36" s="9">
        <v>5.3644457600000001E-2</v>
      </c>
      <c r="CC36" s="9">
        <v>4.8355574399999997E-2</v>
      </c>
      <c r="CD36" s="9">
        <v>8.2977865600000006E-2</v>
      </c>
      <c r="CE36" s="9">
        <v>5.0577817599999998E-2</v>
      </c>
      <c r="CF36" s="9">
        <v>6.7022284799999998E-2</v>
      </c>
      <c r="CG36" s="9">
        <v>0.11284434239999999</v>
      </c>
      <c r="CH36" s="9">
        <v>0.101066608</v>
      </c>
      <c r="CI36" s="9">
        <v>9.666669759999999E-2</v>
      </c>
      <c r="CJ36" s="9">
        <v>6.9555555199999994E-2</v>
      </c>
      <c r="CK36" s="9">
        <v>7.4666761599999992E-2</v>
      </c>
      <c r="CL36" s="9">
        <v>0.11119986559999999</v>
      </c>
      <c r="CM36" s="9">
        <v>6.0844470399999996E-2</v>
      </c>
      <c r="CN36" s="9">
        <v>9.0800047999999994E-2</v>
      </c>
      <c r="CO36" s="9">
        <v>4.7822198399999995E-2</v>
      </c>
      <c r="CP36" s="9">
        <v>6.1377712000000001E-2</v>
      </c>
      <c r="CQ36" s="9">
        <v>4.7822198399999995E-2</v>
      </c>
      <c r="CR36" s="9">
        <v>8.0488921599999999E-2</v>
      </c>
      <c r="CS36" s="9">
        <v>6.59555904E-2</v>
      </c>
      <c r="CT36" s="9">
        <v>5.2399948800000005E-2</v>
      </c>
      <c r="CU36" s="9">
        <v>8.5288828799999994E-2</v>
      </c>
      <c r="CV36" s="9">
        <v>0.12057767999999999</v>
      </c>
      <c r="CW36" s="9">
        <v>0.10511125440000001</v>
      </c>
      <c r="CX36" s="9">
        <v>0.1418669504</v>
      </c>
      <c r="CY36" s="9">
        <v>6.1866656000000006E-2</v>
      </c>
      <c r="CZ36" s="9">
        <v>5.8577695999999999E-2</v>
      </c>
      <c r="DA36" s="9">
        <v>7.9688873600000001E-2</v>
      </c>
      <c r="DB36" s="9">
        <v>7.1422252800000002E-2</v>
      </c>
      <c r="DC36" s="9">
        <v>7.2311161600000007E-2</v>
      </c>
      <c r="DD36" s="9">
        <v>0.14128892799999998</v>
      </c>
      <c r="DE36" s="9">
        <v>8.4000035200000003E-2</v>
      </c>
      <c r="DF36" s="9">
        <v>9.3199939199999998E-2</v>
      </c>
      <c r="DG36" s="9">
        <v>4.3555612799999997E-2</v>
      </c>
      <c r="DH36" s="9">
        <v>3.9244479999999998E-2</v>
      </c>
      <c r="DI36" s="9">
        <v>6.6799955199999997E-2</v>
      </c>
      <c r="DJ36" s="9">
        <v>4.1244435199999999E-2</v>
      </c>
      <c r="DK36" s="9">
        <v>5.26666368E-2</v>
      </c>
      <c r="DL36" s="9">
        <v>9.0488892799999998E-2</v>
      </c>
      <c r="DM36" s="9">
        <v>8.0666675199999996E-2</v>
      </c>
      <c r="DN36" s="9">
        <v>7.71999872E-2</v>
      </c>
      <c r="DO36" s="9">
        <v>5.6400054400000003E-2</v>
      </c>
      <c r="DP36" s="9">
        <v>5.9955583999999999E-2</v>
      </c>
      <c r="DQ36" s="9">
        <v>8.8577823999999999E-2</v>
      </c>
      <c r="DR36" s="9">
        <v>4.8844412800000001E-2</v>
      </c>
      <c r="DS36" s="9">
        <v>7.2711152000000001E-2</v>
      </c>
      <c r="DT36" s="9">
        <v>3.9244448000000001E-2</v>
      </c>
      <c r="DU36" s="9">
        <v>5.0977868799999999E-2</v>
      </c>
      <c r="DV36" s="9">
        <v>3.8755523200000003E-2</v>
      </c>
      <c r="DW36" s="9">
        <v>6.4577795199999996E-2</v>
      </c>
      <c r="DX36" s="9">
        <v>5.3333388800000006E-2</v>
      </c>
      <c r="DY36" s="9">
        <v>4.3733324800000001E-2</v>
      </c>
      <c r="DZ36" s="9">
        <v>6.8311158400000002E-2</v>
      </c>
      <c r="EA36" s="9">
        <v>9.6355456000000006E-2</v>
      </c>
      <c r="EB36" s="9">
        <v>8.4000063999999999E-2</v>
      </c>
      <c r="EC36" s="9">
        <v>0.11093339840000001</v>
      </c>
      <c r="ED36" s="9">
        <v>5.0400048000000003E-2</v>
      </c>
      <c r="EE36" s="9">
        <v>4.7511161599999997E-2</v>
      </c>
      <c r="EF36" s="9">
        <v>6.3244515200000004E-2</v>
      </c>
      <c r="EG36" s="9">
        <v>5.8711110399999995E-2</v>
      </c>
      <c r="EH36" s="9">
        <v>5.9600076800000006E-2</v>
      </c>
      <c r="EI36" s="9">
        <v>0.11040006719999999</v>
      </c>
      <c r="EJ36" s="9">
        <v>6.7555574399999999E-2</v>
      </c>
      <c r="EK36" s="9">
        <v>7.4088960000000009E-2</v>
      </c>
    </row>
    <row r="37" spans="1:141" x14ac:dyDescent="0.2">
      <c r="A37">
        <v>33</v>
      </c>
      <c r="B37" s="9">
        <v>5.6100000000000004E-3</v>
      </c>
      <c r="C37" s="9">
        <v>0.11488464874419445</v>
      </c>
      <c r="D37" s="9">
        <v>7.26E-3</v>
      </c>
      <c r="E37" s="9">
        <v>9.2399999999999999E-3</v>
      </c>
      <c r="F37" s="9">
        <v>1.6739130434782611E-2</v>
      </c>
      <c r="G37" s="9">
        <v>6.6000000000000003E-2</v>
      </c>
      <c r="H37" s="9">
        <v>1.4520000000000002E-2</v>
      </c>
      <c r="I37" s="9">
        <v>1.6500000000000001E-2</v>
      </c>
      <c r="J37" s="9">
        <v>3.3000000000000002E-2</v>
      </c>
      <c r="K37" s="9">
        <v>0.14849999999999999</v>
      </c>
      <c r="L37" s="9">
        <v>3.3000000000000002E-2</v>
      </c>
      <c r="M37" s="9">
        <v>3.3000000000000002E-2</v>
      </c>
      <c r="N37" s="9">
        <v>3.3000000000000002E-2</v>
      </c>
      <c r="O37" s="9">
        <v>0.23759999999999998</v>
      </c>
      <c r="P37" s="9">
        <v>3.0359999999999998E-2</v>
      </c>
      <c r="Q37" s="9">
        <v>2.64E-2</v>
      </c>
      <c r="R37" s="9">
        <v>7.0170876600000001E-2</v>
      </c>
      <c r="S37" s="9">
        <v>6.3433411800000006E-2</v>
      </c>
      <c r="T37" s="9">
        <v>0.1083960108</v>
      </c>
      <c r="U37" s="9">
        <v>6.6870804000000006E-2</v>
      </c>
      <c r="V37" s="9">
        <v>9.1804260900000004E-2</v>
      </c>
      <c r="W37" s="9">
        <v>0.14959984709999999</v>
      </c>
      <c r="X37" s="9">
        <v>0.1385083557</v>
      </c>
      <c r="Y37" s="9">
        <v>0.1314499824</v>
      </c>
      <c r="Z37" s="9">
        <v>9.4325157300000004E-2</v>
      </c>
      <c r="AA37" s="9">
        <v>0.10065011880000001</v>
      </c>
      <c r="AB37" s="9">
        <v>0.15221263860000001</v>
      </c>
      <c r="AC37" s="9">
        <v>8.1812550600000006E-2</v>
      </c>
      <c r="AD37" s="9">
        <v>0.12265017930000001</v>
      </c>
      <c r="AE37" s="9">
        <v>6.2012484600000001E-2</v>
      </c>
      <c r="AF37" s="9">
        <v>7.9979156400000001E-2</v>
      </c>
      <c r="AG37" s="9">
        <v>6.3983343599999992E-2</v>
      </c>
      <c r="AH37" s="9">
        <v>0.1084415277</v>
      </c>
      <c r="AI37" s="9">
        <v>8.8045795199999999E-2</v>
      </c>
      <c r="AJ37" s="9">
        <v>6.6458346899999993E-2</v>
      </c>
      <c r="AK37" s="9">
        <v>0.11453747910000001</v>
      </c>
      <c r="AL37" s="9">
        <v>0.16403726459999998</v>
      </c>
      <c r="AM37" s="9">
        <v>0.1433668665</v>
      </c>
      <c r="AN37" s="9">
        <v>0.19946678400000001</v>
      </c>
      <c r="AO37" s="9">
        <v>8.2270791900000001E-2</v>
      </c>
      <c r="AP37" s="9">
        <v>7.782504509999999E-2</v>
      </c>
      <c r="AQ37" s="9">
        <v>0.1106417499</v>
      </c>
      <c r="AR37" s="9">
        <v>9.4233308399999993E-2</v>
      </c>
      <c r="AS37" s="9">
        <v>9.3499979100000005E-2</v>
      </c>
      <c r="AT37" s="9">
        <v>0.19850407830000003</v>
      </c>
      <c r="AU37" s="9">
        <v>0.11261259900000001</v>
      </c>
      <c r="AV37" s="9">
        <v>0.12957098219999999</v>
      </c>
      <c r="AW37" s="9">
        <v>6.2929155299999998E-2</v>
      </c>
      <c r="AX37" s="9">
        <v>5.6787495600000001E-2</v>
      </c>
      <c r="AY37" s="9">
        <v>9.8220784200000008E-2</v>
      </c>
      <c r="AZ37" s="9">
        <v>5.9262521999999998E-2</v>
      </c>
      <c r="BA37" s="9">
        <v>8.0529121199999998E-2</v>
      </c>
      <c r="BB37" s="9">
        <v>0.1337874912</v>
      </c>
      <c r="BC37" s="9">
        <v>0.12026651669999999</v>
      </c>
      <c r="BD37" s="9">
        <v>0.1150875462</v>
      </c>
      <c r="BE37" s="9">
        <v>8.1949956000000004E-2</v>
      </c>
      <c r="BF37" s="9">
        <v>8.8412534100000009E-2</v>
      </c>
      <c r="BG37" s="9">
        <v>0.13250428949999998</v>
      </c>
      <c r="BH37" s="9">
        <v>7.2141696000000005E-2</v>
      </c>
      <c r="BI37" s="9">
        <v>0.10798336560000001</v>
      </c>
      <c r="BJ37" s="9">
        <v>5.5687496699999998E-2</v>
      </c>
      <c r="BK37" s="9">
        <v>7.1087514300000001E-2</v>
      </c>
      <c r="BL37" s="9">
        <v>5.6512608900000004E-2</v>
      </c>
      <c r="BM37" s="9">
        <v>9.5562399900000011E-2</v>
      </c>
      <c r="BN37" s="9">
        <v>7.7641749900000001E-2</v>
      </c>
      <c r="BO37" s="9">
        <v>6.0454125599999999E-2</v>
      </c>
      <c r="BP37" s="9">
        <v>0.1013832831</v>
      </c>
      <c r="BQ37" s="9">
        <v>0.14368741199999999</v>
      </c>
      <c r="BR37" s="9">
        <v>0.1253082204</v>
      </c>
      <c r="BS37" s="9">
        <v>0.17182928069999998</v>
      </c>
      <c r="BT37" s="9">
        <v>7.2645922799999998E-2</v>
      </c>
      <c r="BU37" s="9">
        <v>6.8887565999999997E-2</v>
      </c>
      <c r="BV37" s="9">
        <v>9.5608296299999992E-2</v>
      </c>
      <c r="BW37" s="9">
        <v>8.3279179499999995E-2</v>
      </c>
      <c r="BX37" s="9">
        <v>8.4104149799999986E-2</v>
      </c>
      <c r="BY37" s="9">
        <v>0.1709584338</v>
      </c>
      <c r="BZ37" s="9">
        <v>9.9504174000000001E-2</v>
      </c>
      <c r="CA37" s="9">
        <v>0.1119249318</v>
      </c>
      <c r="CB37" s="9">
        <v>5.5320846899999998E-2</v>
      </c>
      <c r="CC37" s="9">
        <v>4.9866686099999995E-2</v>
      </c>
      <c r="CD37" s="9">
        <v>8.5570923899999998E-2</v>
      </c>
      <c r="CE37" s="9">
        <v>5.2158374399999999E-2</v>
      </c>
      <c r="CF37" s="9">
        <v>6.9116731199999989E-2</v>
      </c>
      <c r="CG37" s="9">
        <v>0.1163707281</v>
      </c>
      <c r="CH37" s="9">
        <v>0.1042249395</v>
      </c>
      <c r="CI37" s="9">
        <v>9.9687531900000001E-2</v>
      </c>
      <c r="CJ37" s="9">
        <v>7.1729166299999994E-2</v>
      </c>
      <c r="CK37" s="9">
        <v>7.7000097899999995E-2</v>
      </c>
      <c r="CL37" s="9">
        <v>0.11467486139999999</v>
      </c>
      <c r="CM37" s="9">
        <v>6.2745860099999995E-2</v>
      </c>
      <c r="CN37" s="9">
        <v>9.3637549499999986E-2</v>
      </c>
      <c r="CO37" s="9">
        <v>4.9316642099999995E-2</v>
      </c>
      <c r="CP37" s="9">
        <v>6.3295765500000004E-2</v>
      </c>
      <c r="CQ37" s="9">
        <v>4.9316642099999995E-2</v>
      </c>
      <c r="CR37" s="9">
        <v>8.3004200399999992E-2</v>
      </c>
      <c r="CS37" s="9">
        <v>6.8016702600000006E-2</v>
      </c>
      <c r="CT37" s="9">
        <v>5.4037447200000005E-2</v>
      </c>
      <c r="CU37" s="9">
        <v>8.7954104699999994E-2</v>
      </c>
      <c r="CV37" s="9">
        <v>0.1243457325</v>
      </c>
      <c r="CW37" s="9">
        <v>0.10839598110000001</v>
      </c>
      <c r="CX37" s="9">
        <v>0.14630029259999999</v>
      </c>
      <c r="CY37" s="9">
        <v>6.3799989000000001E-2</v>
      </c>
      <c r="CZ37" s="9">
        <v>6.0408249000000004E-2</v>
      </c>
      <c r="DA37" s="9">
        <v>8.2179150899999998E-2</v>
      </c>
      <c r="DB37" s="9">
        <v>7.3654198199999993E-2</v>
      </c>
      <c r="DC37" s="9">
        <v>7.4570885399999995E-2</v>
      </c>
      <c r="DD37" s="9">
        <v>0.145704207</v>
      </c>
      <c r="DE37" s="9">
        <v>8.66250363E-2</v>
      </c>
      <c r="DF37" s="9">
        <v>9.6112437300000006E-2</v>
      </c>
      <c r="DG37" s="9">
        <v>4.49167257E-2</v>
      </c>
      <c r="DH37" s="9">
        <v>4.0470869999999999E-2</v>
      </c>
      <c r="DI37" s="9">
        <v>6.8887453799999998E-2</v>
      </c>
      <c r="DJ37" s="9">
        <v>4.2533323799999995E-2</v>
      </c>
      <c r="DK37" s="9">
        <v>5.4312469199999998E-2</v>
      </c>
      <c r="DL37" s="9">
        <v>9.3316670699999993E-2</v>
      </c>
      <c r="DM37" s="9">
        <v>8.318750879999999E-2</v>
      </c>
      <c r="DN37" s="9">
        <v>7.9612486800000007E-2</v>
      </c>
      <c r="DO37" s="9">
        <v>5.8162556100000005E-2</v>
      </c>
      <c r="DP37" s="9">
        <v>6.1829196000000003E-2</v>
      </c>
      <c r="DQ37" s="9">
        <v>9.134588099999999E-2</v>
      </c>
      <c r="DR37" s="9">
        <v>5.0370800699999996E-2</v>
      </c>
      <c r="DS37" s="9">
        <v>7.4983375499999991E-2</v>
      </c>
      <c r="DT37" s="9">
        <v>4.0470836999999996E-2</v>
      </c>
      <c r="DU37" s="9">
        <v>5.2570927199999999E-2</v>
      </c>
      <c r="DV37" s="9">
        <v>3.9966633299999998E-2</v>
      </c>
      <c r="DW37" s="9">
        <v>6.6595851299999995E-2</v>
      </c>
      <c r="DX37" s="9">
        <v>5.5000057200000001E-2</v>
      </c>
      <c r="DY37" s="9">
        <v>4.5099991200000002E-2</v>
      </c>
      <c r="DZ37" s="9">
        <v>7.0445882099999996E-2</v>
      </c>
      <c r="EA37" s="9">
        <v>9.9366564000000004E-2</v>
      </c>
      <c r="EB37" s="9">
        <v>8.6625066000000001E-2</v>
      </c>
      <c r="EC37" s="9">
        <v>0.1144000671</v>
      </c>
      <c r="ED37" s="9">
        <v>5.1975049500000002E-2</v>
      </c>
      <c r="EE37" s="9">
        <v>4.8995885399999994E-2</v>
      </c>
      <c r="EF37" s="9">
        <v>6.5220906300000006E-2</v>
      </c>
      <c r="EG37" s="9">
        <v>6.0545832599999995E-2</v>
      </c>
      <c r="EH37" s="9">
        <v>6.1462579200000006E-2</v>
      </c>
      <c r="EI37" s="9">
        <v>0.1138500693</v>
      </c>
      <c r="EJ37" s="9">
        <v>6.96666861E-2</v>
      </c>
      <c r="EK37" s="9">
        <v>7.6404239999999998E-2</v>
      </c>
    </row>
    <row r="38" spans="1:141" x14ac:dyDescent="0.2">
      <c r="A38">
        <v>34</v>
      </c>
      <c r="B38" s="9">
        <v>5.7800000000000004E-3</v>
      </c>
      <c r="C38" s="9">
        <v>0.11836600173644277</v>
      </c>
      <c r="D38" s="9">
        <v>7.4799999999999997E-3</v>
      </c>
      <c r="E38" s="9">
        <v>9.5200000000000007E-3</v>
      </c>
      <c r="F38" s="9">
        <v>1.7246376811594206E-2</v>
      </c>
      <c r="G38" s="9">
        <v>6.8000000000000005E-2</v>
      </c>
      <c r="H38" s="9">
        <v>1.4960000000000001E-2</v>
      </c>
      <c r="I38" s="9">
        <v>1.7000000000000001E-2</v>
      </c>
      <c r="J38" s="9">
        <v>3.4000000000000002E-2</v>
      </c>
      <c r="K38" s="9">
        <v>0.153</v>
      </c>
      <c r="L38" s="9">
        <v>3.4000000000000002E-2</v>
      </c>
      <c r="M38" s="9">
        <v>3.4000000000000002E-2</v>
      </c>
      <c r="N38" s="9">
        <v>3.4000000000000002E-2</v>
      </c>
      <c r="O38" s="9">
        <v>0.24479999999999999</v>
      </c>
      <c r="P38" s="9">
        <v>3.1280000000000002E-2</v>
      </c>
      <c r="Q38" s="9">
        <v>2.7200000000000002E-2</v>
      </c>
      <c r="R38" s="9">
        <v>7.229726680000001E-2</v>
      </c>
      <c r="S38" s="9">
        <v>6.53556364E-2</v>
      </c>
      <c r="T38" s="9">
        <v>0.11168073839999999</v>
      </c>
      <c r="U38" s="9">
        <v>6.8897191999999996E-2</v>
      </c>
      <c r="V38" s="9">
        <v>9.4586208199999994E-2</v>
      </c>
      <c r="W38" s="9">
        <v>0.15413317579999999</v>
      </c>
      <c r="X38" s="9">
        <v>0.14270557859999999</v>
      </c>
      <c r="Y38" s="9">
        <v>0.13543331520000002</v>
      </c>
      <c r="Z38" s="9">
        <v>9.7183495400000014E-2</v>
      </c>
      <c r="AA38" s="9">
        <v>0.10370012240000001</v>
      </c>
      <c r="AB38" s="9">
        <v>0.15682514280000001</v>
      </c>
      <c r="AC38" s="9">
        <v>8.4291718799999998E-2</v>
      </c>
      <c r="AD38" s="9">
        <v>0.12636685140000001</v>
      </c>
      <c r="AE38" s="9">
        <v>6.3891650800000005E-2</v>
      </c>
      <c r="AF38" s="9">
        <v>8.2402767200000004E-2</v>
      </c>
      <c r="AG38" s="9">
        <v>6.5922232799999994E-2</v>
      </c>
      <c r="AH38" s="9">
        <v>0.1117276346</v>
      </c>
      <c r="AI38" s="9">
        <v>9.0713849600000007E-2</v>
      </c>
      <c r="AJ38" s="9">
        <v>6.8472236199999995E-2</v>
      </c>
      <c r="AK38" s="9">
        <v>0.1180083118</v>
      </c>
      <c r="AL38" s="9">
        <v>0.16900809079999998</v>
      </c>
      <c r="AM38" s="9">
        <v>0.14771131700000001</v>
      </c>
      <c r="AN38" s="9">
        <v>0.20551123199999999</v>
      </c>
      <c r="AO38" s="9">
        <v>8.4763846199999993E-2</v>
      </c>
      <c r="AP38" s="9">
        <v>8.0183379799999996E-2</v>
      </c>
      <c r="AQ38" s="9">
        <v>0.1139945302</v>
      </c>
      <c r="AR38" s="9">
        <v>9.7088863199999986E-2</v>
      </c>
      <c r="AS38" s="9">
        <v>9.6333311800000015E-2</v>
      </c>
      <c r="AT38" s="9">
        <v>0.20451935340000002</v>
      </c>
      <c r="AU38" s="9">
        <v>0.116025102</v>
      </c>
      <c r="AV38" s="9">
        <v>0.1334973756</v>
      </c>
      <c r="AW38" s="9">
        <v>6.48360994E-2</v>
      </c>
      <c r="AX38" s="9">
        <v>5.8508328800000002E-2</v>
      </c>
      <c r="AY38" s="9">
        <v>0.10119717160000001</v>
      </c>
      <c r="AZ38" s="9">
        <v>6.1058356000000001E-2</v>
      </c>
      <c r="BA38" s="9">
        <v>8.2969397599999994E-2</v>
      </c>
      <c r="BB38" s="9">
        <v>0.1378416576</v>
      </c>
      <c r="BC38" s="9">
        <v>0.1239109566</v>
      </c>
      <c r="BD38" s="9">
        <v>0.1185750476</v>
      </c>
      <c r="BE38" s="9">
        <v>8.4433287999999995E-2</v>
      </c>
      <c r="BF38" s="9">
        <v>9.1091701800000008E-2</v>
      </c>
      <c r="BG38" s="9">
        <v>0.13651957099999998</v>
      </c>
      <c r="BH38" s="9">
        <v>7.4327807999999995E-2</v>
      </c>
      <c r="BI38" s="9">
        <v>0.1112555888</v>
      </c>
      <c r="BJ38" s="9">
        <v>5.7374996599999999E-2</v>
      </c>
      <c r="BK38" s="9">
        <v>7.3241681400000008E-2</v>
      </c>
      <c r="BL38" s="9">
        <v>5.8225112200000005E-2</v>
      </c>
      <c r="BM38" s="9">
        <v>9.845823020000001E-2</v>
      </c>
      <c r="BN38" s="9">
        <v>7.9994530199999997E-2</v>
      </c>
      <c r="BO38" s="9">
        <v>6.2286068799999997E-2</v>
      </c>
      <c r="BP38" s="9">
        <v>0.1044555038</v>
      </c>
      <c r="BQ38" s="9">
        <v>0.14804157599999998</v>
      </c>
      <c r="BR38" s="9">
        <v>0.12910543920000001</v>
      </c>
      <c r="BS38" s="9">
        <v>0.17703622859999998</v>
      </c>
      <c r="BT38" s="9">
        <v>7.4847314400000003E-2</v>
      </c>
      <c r="BU38" s="9">
        <v>7.0975068000000002E-2</v>
      </c>
      <c r="BV38" s="9">
        <v>9.8505517399999992E-2</v>
      </c>
      <c r="BW38" s="9">
        <v>8.5802790999999989E-2</v>
      </c>
      <c r="BX38" s="9">
        <v>8.6652760399999987E-2</v>
      </c>
      <c r="BY38" s="9">
        <v>0.1761389924</v>
      </c>
      <c r="BZ38" s="9">
        <v>0.10251945200000001</v>
      </c>
      <c r="CA38" s="9">
        <v>0.1153165964</v>
      </c>
      <c r="CB38" s="9">
        <v>5.6997236199999995E-2</v>
      </c>
      <c r="CC38" s="9">
        <v>5.13777978E-2</v>
      </c>
      <c r="CD38" s="9">
        <v>8.8163982200000005E-2</v>
      </c>
      <c r="CE38" s="9">
        <v>5.3738931199999999E-2</v>
      </c>
      <c r="CF38" s="9">
        <v>7.1211177599999995E-2</v>
      </c>
      <c r="CG38" s="9">
        <v>0.1198971138</v>
      </c>
      <c r="CH38" s="9">
        <v>0.107383271</v>
      </c>
      <c r="CI38" s="9">
        <v>0.1027083662</v>
      </c>
      <c r="CJ38" s="9">
        <v>7.3902777399999994E-2</v>
      </c>
      <c r="CK38" s="9">
        <v>7.9333434199999997E-2</v>
      </c>
      <c r="CL38" s="9">
        <v>0.11814985719999999</v>
      </c>
      <c r="CM38" s="9">
        <v>6.4647249800000001E-2</v>
      </c>
      <c r="CN38" s="9">
        <v>9.6475050999999992E-2</v>
      </c>
      <c r="CO38" s="9">
        <v>5.0811085799999996E-2</v>
      </c>
      <c r="CP38" s="9">
        <v>6.5213819000000006E-2</v>
      </c>
      <c r="CQ38" s="9">
        <v>5.0811085799999996E-2</v>
      </c>
      <c r="CR38" s="9">
        <v>8.5519479199999998E-2</v>
      </c>
      <c r="CS38" s="9">
        <v>7.0077814799999999E-2</v>
      </c>
      <c r="CT38" s="9">
        <v>5.5674945600000005E-2</v>
      </c>
      <c r="CU38" s="9">
        <v>9.0619380599999994E-2</v>
      </c>
      <c r="CV38" s="9">
        <v>0.12811378499999998</v>
      </c>
      <c r="CW38" s="9">
        <v>0.1116807078</v>
      </c>
      <c r="CX38" s="9">
        <v>0.15073363479999999</v>
      </c>
      <c r="CY38" s="9">
        <v>6.5733322000000011E-2</v>
      </c>
      <c r="CZ38" s="9">
        <v>6.2238802000000003E-2</v>
      </c>
      <c r="DA38" s="9">
        <v>8.4669428200000008E-2</v>
      </c>
      <c r="DB38" s="9">
        <v>7.5886143599999997E-2</v>
      </c>
      <c r="DC38" s="9">
        <v>7.6830609199999997E-2</v>
      </c>
      <c r="DD38" s="9">
        <v>0.150119486</v>
      </c>
      <c r="DE38" s="9">
        <v>8.925003740000001E-2</v>
      </c>
      <c r="DF38" s="9">
        <v>9.90249354E-2</v>
      </c>
      <c r="DG38" s="9">
        <v>4.6277838599999996E-2</v>
      </c>
      <c r="DH38" s="9">
        <v>4.169726E-2</v>
      </c>
      <c r="DI38" s="9">
        <v>7.0974952399999999E-2</v>
      </c>
      <c r="DJ38" s="9">
        <v>4.3822212399999998E-2</v>
      </c>
      <c r="DK38" s="9">
        <v>5.5958301599999996E-2</v>
      </c>
      <c r="DL38" s="9">
        <v>9.6144448599999988E-2</v>
      </c>
      <c r="DM38" s="9">
        <v>8.5708342399999998E-2</v>
      </c>
      <c r="DN38" s="9">
        <v>8.20249864E-2</v>
      </c>
      <c r="DO38" s="9">
        <v>5.9925057800000001E-2</v>
      </c>
      <c r="DP38" s="9">
        <v>6.3702808E-2</v>
      </c>
      <c r="DQ38" s="9">
        <v>9.4113937999999994E-2</v>
      </c>
      <c r="DR38" s="9">
        <v>5.1897188599999998E-2</v>
      </c>
      <c r="DS38" s="9">
        <v>7.7255598999999994E-2</v>
      </c>
      <c r="DT38" s="9">
        <v>4.1697225999999997E-2</v>
      </c>
      <c r="DU38" s="9">
        <v>5.4163985599999999E-2</v>
      </c>
      <c r="DV38" s="9">
        <v>4.1177743400000001E-2</v>
      </c>
      <c r="DW38" s="9">
        <v>6.8613907399999993E-2</v>
      </c>
      <c r="DX38" s="9">
        <v>5.6666725600000002E-2</v>
      </c>
      <c r="DY38" s="9">
        <v>4.6466657600000003E-2</v>
      </c>
      <c r="DZ38" s="9">
        <v>7.2580605800000003E-2</v>
      </c>
      <c r="EA38" s="9">
        <v>0.102377672</v>
      </c>
      <c r="EB38" s="9">
        <v>8.9250068000000002E-2</v>
      </c>
      <c r="EC38" s="9">
        <v>0.11786673580000001</v>
      </c>
      <c r="ED38" s="9">
        <v>5.3550051000000001E-2</v>
      </c>
      <c r="EE38" s="9">
        <v>5.0480609199999998E-2</v>
      </c>
      <c r="EF38" s="9">
        <v>6.7197297400000008E-2</v>
      </c>
      <c r="EG38" s="9">
        <v>6.2380554799999995E-2</v>
      </c>
      <c r="EH38" s="9">
        <v>6.3325081599999999E-2</v>
      </c>
      <c r="EI38" s="9">
        <v>0.1173000714</v>
      </c>
      <c r="EJ38" s="9">
        <v>7.1777797800000001E-2</v>
      </c>
      <c r="EK38" s="9">
        <v>7.8719520000000001E-2</v>
      </c>
    </row>
    <row r="39" spans="1:141" x14ac:dyDescent="0.2">
      <c r="A39">
        <v>35</v>
      </c>
      <c r="B39" s="9">
        <v>5.9500000000000004E-3</v>
      </c>
      <c r="C39" s="9">
        <v>0.12184735472869108</v>
      </c>
      <c r="D39" s="9">
        <v>7.6999999999999994E-3</v>
      </c>
      <c r="E39" s="9">
        <v>9.7999999999999997E-3</v>
      </c>
      <c r="F39" s="9">
        <v>1.7753623188405798E-2</v>
      </c>
      <c r="G39" s="9">
        <v>7.0000000000000007E-2</v>
      </c>
      <c r="H39" s="9">
        <v>1.5400000000000002E-2</v>
      </c>
      <c r="I39" s="9">
        <v>1.7500000000000002E-2</v>
      </c>
      <c r="J39" s="9">
        <v>3.5000000000000003E-2</v>
      </c>
      <c r="K39" s="9">
        <v>0.1575</v>
      </c>
      <c r="L39" s="9">
        <v>3.5000000000000003E-2</v>
      </c>
      <c r="M39" s="9">
        <v>3.5000000000000003E-2</v>
      </c>
      <c r="N39" s="9">
        <v>3.5000000000000003E-2</v>
      </c>
      <c r="O39" s="9">
        <v>0.252</v>
      </c>
      <c r="P39" s="9">
        <v>3.2199999999999999E-2</v>
      </c>
      <c r="Q39" s="9">
        <v>2.8000000000000001E-2</v>
      </c>
      <c r="R39" s="9">
        <v>7.4423657000000004E-2</v>
      </c>
      <c r="S39" s="9">
        <v>6.7277861000000008E-2</v>
      </c>
      <c r="T39" s="9">
        <v>0.11496546599999999</v>
      </c>
      <c r="U39" s="9">
        <v>7.092358E-2</v>
      </c>
      <c r="V39" s="9">
        <v>9.7368155499999998E-2</v>
      </c>
      <c r="W39" s="9">
        <v>0.1586665045</v>
      </c>
      <c r="X39" s="9">
        <v>0.14690280150000001</v>
      </c>
      <c r="Y39" s="9">
        <v>0.139416648</v>
      </c>
      <c r="Z39" s="9">
        <v>0.10004183350000001</v>
      </c>
      <c r="AA39" s="9">
        <v>0.10675012600000001</v>
      </c>
      <c r="AB39" s="9">
        <v>0.16143764699999999</v>
      </c>
      <c r="AC39" s="9">
        <v>8.6770887000000005E-2</v>
      </c>
      <c r="AD39" s="9">
        <v>0.13008352350000002</v>
      </c>
      <c r="AE39" s="9">
        <v>6.5770817000000009E-2</v>
      </c>
      <c r="AF39" s="9">
        <v>8.4826378000000008E-2</v>
      </c>
      <c r="AG39" s="9">
        <v>6.7861121999999996E-2</v>
      </c>
      <c r="AH39" s="9">
        <v>0.11501374149999999</v>
      </c>
      <c r="AI39" s="9">
        <v>9.3381904000000002E-2</v>
      </c>
      <c r="AJ39" s="9">
        <v>7.0486125499999996E-2</v>
      </c>
      <c r="AK39" s="9">
        <v>0.1214791445</v>
      </c>
      <c r="AL39" s="9">
        <v>0.17397891699999998</v>
      </c>
      <c r="AM39" s="9">
        <v>0.15205576749999999</v>
      </c>
      <c r="AN39" s="9">
        <v>0.21155568</v>
      </c>
      <c r="AO39" s="9">
        <v>8.7256900499999998E-2</v>
      </c>
      <c r="AP39" s="9">
        <v>8.2541714500000002E-2</v>
      </c>
      <c r="AQ39" s="9">
        <v>0.1173473105</v>
      </c>
      <c r="AR39" s="9">
        <v>9.9944417999999993E-2</v>
      </c>
      <c r="AS39" s="9">
        <v>9.9166644500000012E-2</v>
      </c>
      <c r="AT39" s="9">
        <v>0.21053462850000002</v>
      </c>
      <c r="AU39" s="9">
        <v>0.119437605</v>
      </c>
      <c r="AV39" s="9">
        <v>0.137423769</v>
      </c>
      <c r="AW39" s="9">
        <v>6.6743043500000002E-2</v>
      </c>
      <c r="AX39" s="9">
        <v>6.0229162000000003E-2</v>
      </c>
      <c r="AY39" s="9">
        <v>0.104173559</v>
      </c>
      <c r="AZ39" s="9">
        <v>6.2854190000000004E-2</v>
      </c>
      <c r="BA39" s="9">
        <v>8.5409673999999991E-2</v>
      </c>
      <c r="BB39" s="9">
        <v>0.141895824</v>
      </c>
      <c r="BC39" s="9">
        <v>0.1275553965</v>
      </c>
      <c r="BD39" s="9">
        <v>0.12206254899999999</v>
      </c>
      <c r="BE39" s="9">
        <v>8.691662E-2</v>
      </c>
      <c r="BF39" s="9">
        <v>9.3770869500000006E-2</v>
      </c>
      <c r="BG39" s="9">
        <v>0.1405348525</v>
      </c>
      <c r="BH39" s="9">
        <v>7.6513919999999999E-2</v>
      </c>
      <c r="BI39" s="9">
        <v>0.11452781200000001</v>
      </c>
      <c r="BJ39" s="9">
        <v>5.9062496499999999E-2</v>
      </c>
      <c r="BK39" s="9">
        <v>7.5395848500000001E-2</v>
      </c>
      <c r="BL39" s="9">
        <v>5.9937615499999999E-2</v>
      </c>
      <c r="BM39" s="9">
        <v>0.10135406050000001</v>
      </c>
      <c r="BN39" s="9">
        <v>8.2347310499999993E-2</v>
      </c>
      <c r="BO39" s="9">
        <v>6.4118012000000002E-2</v>
      </c>
      <c r="BP39" s="9">
        <v>0.1075277245</v>
      </c>
      <c r="BQ39" s="9">
        <v>0.15239574</v>
      </c>
      <c r="BR39" s="9">
        <v>0.13290265800000001</v>
      </c>
      <c r="BS39" s="9">
        <v>0.18224317649999999</v>
      </c>
      <c r="BT39" s="9">
        <v>7.7048705999999995E-2</v>
      </c>
      <c r="BU39" s="9">
        <v>7.3062569999999993E-2</v>
      </c>
      <c r="BV39" s="9">
        <v>0.10140273849999999</v>
      </c>
      <c r="BW39" s="9">
        <v>8.8326402499999998E-2</v>
      </c>
      <c r="BX39" s="9">
        <v>8.9201370999999988E-2</v>
      </c>
      <c r="BY39" s="9">
        <v>0.18131955100000002</v>
      </c>
      <c r="BZ39" s="9">
        <v>0.10553473000000001</v>
      </c>
      <c r="CA39" s="9">
        <v>0.118708261</v>
      </c>
      <c r="CB39" s="9">
        <v>5.86736255E-2</v>
      </c>
      <c r="CC39" s="9">
        <v>5.2888909499999998E-2</v>
      </c>
      <c r="CD39" s="9">
        <v>9.0757040500000011E-2</v>
      </c>
      <c r="CE39" s="9">
        <v>5.5319488E-2</v>
      </c>
      <c r="CF39" s="9">
        <v>7.3305624E-2</v>
      </c>
      <c r="CG39" s="9">
        <v>0.12342349949999999</v>
      </c>
      <c r="CH39" s="9">
        <v>0.1105416025</v>
      </c>
      <c r="CI39" s="9">
        <v>0.1057292005</v>
      </c>
      <c r="CJ39" s="9">
        <v>7.6076388499999995E-2</v>
      </c>
      <c r="CK39" s="9">
        <v>8.1666770499999999E-2</v>
      </c>
      <c r="CL39" s="9">
        <v>0.12162485299999999</v>
      </c>
      <c r="CM39" s="9">
        <v>6.6548639499999993E-2</v>
      </c>
      <c r="CN39" s="9">
        <v>9.9312552499999998E-2</v>
      </c>
      <c r="CO39" s="9">
        <v>5.2305529499999996E-2</v>
      </c>
      <c r="CP39" s="9">
        <v>6.7131872500000009E-2</v>
      </c>
      <c r="CQ39" s="9">
        <v>5.2305529499999996E-2</v>
      </c>
      <c r="CR39" s="9">
        <v>8.8034757999999991E-2</v>
      </c>
      <c r="CS39" s="9">
        <v>7.2138927000000005E-2</v>
      </c>
      <c r="CT39" s="9">
        <v>5.7312444000000004E-2</v>
      </c>
      <c r="CU39" s="9">
        <v>9.3284656499999993E-2</v>
      </c>
      <c r="CV39" s="9">
        <v>0.13188183749999999</v>
      </c>
      <c r="CW39" s="9">
        <v>0.1149654345</v>
      </c>
      <c r="CX39" s="9">
        <v>0.15516697700000001</v>
      </c>
      <c r="CY39" s="9">
        <v>6.7666655000000006E-2</v>
      </c>
      <c r="CZ39" s="9">
        <v>6.4069354999999995E-2</v>
      </c>
      <c r="DA39" s="9">
        <v>8.7159705500000004E-2</v>
      </c>
      <c r="DB39" s="9">
        <v>7.8118089000000002E-2</v>
      </c>
      <c r="DC39" s="9">
        <v>7.9090332999999999E-2</v>
      </c>
      <c r="DD39" s="9">
        <v>0.15453476499999999</v>
      </c>
      <c r="DE39" s="9">
        <v>9.1875038500000006E-2</v>
      </c>
      <c r="DF39" s="9">
        <v>0.10193743349999999</v>
      </c>
      <c r="DG39" s="9">
        <v>4.7638951499999999E-2</v>
      </c>
      <c r="DH39" s="9">
        <v>4.2923650000000001E-2</v>
      </c>
      <c r="DI39" s="9">
        <v>7.3062451E-2</v>
      </c>
      <c r="DJ39" s="9">
        <v>4.5111101000000001E-2</v>
      </c>
      <c r="DK39" s="9">
        <v>5.7604133999999994E-2</v>
      </c>
      <c r="DL39" s="9">
        <v>9.8972226499999996E-2</v>
      </c>
      <c r="DM39" s="9">
        <v>8.8229175999999992E-2</v>
      </c>
      <c r="DN39" s="9">
        <v>8.4437486000000006E-2</v>
      </c>
      <c r="DO39" s="9">
        <v>6.1687559500000003E-2</v>
      </c>
      <c r="DP39" s="9">
        <v>6.5576419999999996E-2</v>
      </c>
      <c r="DQ39" s="9">
        <v>9.6881994999999999E-2</v>
      </c>
      <c r="DR39" s="9">
        <v>5.34235765E-2</v>
      </c>
      <c r="DS39" s="9">
        <v>7.9527822499999998E-2</v>
      </c>
      <c r="DT39" s="9">
        <v>4.2923614999999998E-2</v>
      </c>
      <c r="DU39" s="9">
        <v>5.5757043999999999E-2</v>
      </c>
      <c r="DV39" s="9">
        <v>4.2388853500000004E-2</v>
      </c>
      <c r="DW39" s="9">
        <v>7.0631963500000006E-2</v>
      </c>
      <c r="DX39" s="9">
        <v>5.8333394000000004E-2</v>
      </c>
      <c r="DY39" s="9">
        <v>4.7833324000000003E-2</v>
      </c>
      <c r="DZ39" s="9">
        <v>7.4715329499999997E-2</v>
      </c>
      <c r="EA39" s="9">
        <v>0.10538878</v>
      </c>
      <c r="EB39" s="9">
        <v>9.1875070000000003E-2</v>
      </c>
      <c r="EC39" s="9">
        <v>0.12133340450000001</v>
      </c>
      <c r="ED39" s="9">
        <v>5.5125052500000001E-2</v>
      </c>
      <c r="EE39" s="9">
        <v>5.1965332999999996E-2</v>
      </c>
      <c r="EF39" s="9">
        <v>6.9173688499999997E-2</v>
      </c>
      <c r="EG39" s="9">
        <v>6.4215277000000001E-2</v>
      </c>
      <c r="EH39" s="9">
        <v>6.5187584000000007E-2</v>
      </c>
      <c r="EI39" s="9">
        <v>0.12075007349999999</v>
      </c>
      <c r="EJ39" s="9">
        <v>7.3888909499999988E-2</v>
      </c>
      <c r="EK39" s="9">
        <v>8.1034800000000004E-2</v>
      </c>
    </row>
    <row r="40" spans="1:141" x14ac:dyDescent="0.2">
      <c r="A40">
        <v>36</v>
      </c>
      <c r="B40" s="9">
        <v>6.1200000000000004E-3</v>
      </c>
      <c r="C40" s="9">
        <v>0.1253287077209394</v>
      </c>
      <c r="D40" s="9">
        <v>7.92E-3</v>
      </c>
      <c r="E40" s="9">
        <v>1.008E-2</v>
      </c>
      <c r="F40" s="9">
        <v>1.8260869565217393E-2</v>
      </c>
      <c r="G40" s="9">
        <v>7.2000000000000008E-2</v>
      </c>
      <c r="H40" s="9">
        <v>1.584E-2</v>
      </c>
      <c r="I40" s="9">
        <v>1.8000000000000002E-2</v>
      </c>
      <c r="J40" s="9">
        <v>3.6000000000000004E-2</v>
      </c>
      <c r="K40" s="9">
        <v>0.16200000000000001</v>
      </c>
      <c r="L40" s="9">
        <v>3.6000000000000004E-2</v>
      </c>
      <c r="M40" s="9">
        <v>3.6000000000000004E-2</v>
      </c>
      <c r="N40" s="9">
        <v>3.6000000000000004E-2</v>
      </c>
      <c r="O40" s="9">
        <v>0.25919999999999999</v>
      </c>
      <c r="P40" s="9">
        <v>3.3119999999999997E-2</v>
      </c>
      <c r="Q40" s="9">
        <v>2.8799999999999999E-2</v>
      </c>
      <c r="R40" s="9">
        <v>7.6550047199999999E-2</v>
      </c>
      <c r="S40" s="9">
        <v>6.9200085600000003E-2</v>
      </c>
      <c r="T40" s="9">
        <v>0.1182501936</v>
      </c>
      <c r="U40" s="9">
        <v>7.2949968000000004E-2</v>
      </c>
      <c r="V40" s="9">
        <v>0.1001501028</v>
      </c>
      <c r="W40" s="9">
        <v>0.16319983320000001</v>
      </c>
      <c r="X40" s="9">
        <v>0.1511000244</v>
      </c>
      <c r="Y40" s="9">
        <v>0.14339998079999999</v>
      </c>
      <c r="Z40" s="9">
        <v>0.10290017160000001</v>
      </c>
      <c r="AA40" s="9">
        <v>0.1098001296</v>
      </c>
      <c r="AB40" s="9">
        <v>0.1660501512</v>
      </c>
      <c r="AC40" s="9">
        <v>8.9250055199999997E-2</v>
      </c>
      <c r="AD40" s="9">
        <v>0.1338001956</v>
      </c>
      <c r="AE40" s="9">
        <v>6.76499832E-2</v>
      </c>
      <c r="AF40" s="9">
        <v>8.7249988799999997E-2</v>
      </c>
      <c r="AG40" s="9">
        <v>6.9800011199999998E-2</v>
      </c>
      <c r="AH40" s="9">
        <v>0.11829984839999999</v>
      </c>
      <c r="AI40" s="9">
        <v>9.6049958399999996E-2</v>
      </c>
      <c r="AJ40" s="9">
        <v>7.2500014799999998E-2</v>
      </c>
      <c r="AK40" s="9">
        <v>0.12494997720000001</v>
      </c>
      <c r="AL40" s="9">
        <v>0.17894974319999998</v>
      </c>
      <c r="AM40" s="9">
        <v>0.15640021800000001</v>
      </c>
      <c r="AN40" s="9">
        <v>0.217600128</v>
      </c>
      <c r="AO40" s="9">
        <v>8.9749954800000004E-2</v>
      </c>
      <c r="AP40" s="9">
        <v>8.4900049199999994E-2</v>
      </c>
      <c r="AQ40" s="9">
        <v>0.12070009080000001</v>
      </c>
      <c r="AR40" s="9">
        <v>0.10279997279999999</v>
      </c>
      <c r="AS40" s="9">
        <v>0.10199997720000001</v>
      </c>
      <c r="AT40" s="9">
        <v>0.21654990360000001</v>
      </c>
      <c r="AU40" s="9">
        <v>0.122850108</v>
      </c>
      <c r="AV40" s="9">
        <v>0.14135016240000001</v>
      </c>
      <c r="AW40" s="9">
        <v>6.8649987600000004E-2</v>
      </c>
      <c r="AX40" s="9">
        <v>6.1949995200000003E-2</v>
      </c>
      <c r="AY40" s="9">
        <v>0.1071499464</v>
      </c>
      <c r="AZ40" s="9">
        <v>6.4650024E-2</v>
      </c>
      <c r="BA40" s="9">
        <v>8.7849950400000001E-2</v>
      </c>
      <c r="BB40" s="9">
        <v>0.14594999040000001</v>
      </c>
      <c r="BC40" s="9">
        <v>0.13119983639999999</v>
      </c>
      <c r="BD40" s="9">
        <v>0.1255500504</v>
      </c>
      <c r="BE40" s="9">
        <v>8.9399952000000005E-2</v>
      </c>
      <c r="BF40" s="9">
        <v>9.6450037200000005E-2</v>
      </c>
      <c r="BG40" s="9">
        <v>0.144550134</v>
      </c>
      <c r="BH40" s="9">
        <v>7.8700032000000003E-2</v>
      </c>
      <c r="BI40" s="9">
        <v>0.1178000352</v>
      </c>
      <c r="BJ40" s="9">
        <v>6.0749996399999999E-2</v>
      </c>
      <c r="BK40" s="9">
        <v>7.7550015600000008E-2</v>
      </c>
      <c r="BL40" s="9">
        <v>6.1650118800000001E-2</v>
      </c>
      <c r="BM40" s="9">
        <v>0.10424989080000001</v>
      </c>
      <c r="BN40" s="9">
        <v>8.4700090800000002E-2</v>
      </c>
      <c r="BO40" s="9">
        <v>6.5949955199999993E-2</v>
      </c>
      <c r="BP40" s="9">
        <v>0.11059994520000001</v>
      </c>
      <c r="BQ40" s="9">
        <v>0.156749904</v>
      </c>
      <c r="BR40" s="9">
        <v>0.13669987680000001</v>
      </c>
      <c r="BS40" s="9">
        <v>0.18745012439999997</v>
      </c>
      <c r="BT40" s="9">
        <v>7.92500976E-2</v>
      </c>
      <c r="BU40" s="9">
        <v>7.5150071999999998E-2</v>
      </c>
      <c r="BV40" s="9">
        <v>0.10429995959999999</v>
      </c>
      <c r="BW40" s="9">
        <v>9.0850013999999993E-2</v>
      </c>
      <c r="BX40" s="9">
        <v>9.1749981599999988E-2</v>
      </c>
      <c r="BY40" s="9">
        <v>0.18650010960000002</v>
      </c>
      <c r="BZ40" s="9">
        <v>0.108550008</v>
      </c>
      <c r="CA40" s="9">
        <v>0.12209992560000001</v>
      </c>
      <c r="CB40" s="9">
        <v>6.0350014799999997E-2</v>
      </c>
      <c r="CC40" s="9">
        <v>5.4400021199999996E-2</v>
      </c>
      <c r="CD40" s="9">
        <v>9.3350098800000003E-2</v>
      </c>
      <c r="CE40" s="9">
        <v>5.6900044800000001E-2</v>
      </c>
      <c r="CF40" s="9">
        <v>7.5400070399999991E-2</v>
      </c>
      <c r="CG40" s="9">
        <v>0.1269498852</v>
      </c>
      <c r="CH40" s="9">
        <v>0.113699934</v>
      </c>
      <c r="CI40" s="9">
        <v>0.10875003479999999</v>
      </c>
      <c r="CJ40" s="9">
        <v>7.8249999599999995E-2</v>
      </c>
      <c r="CK40" s="9">
        <v>8.4000106800000002E-2</v>
      </c>
      <c r="CL40" s="9">
        <v>0.1250998488</v>
      </c>
      <c r="CM40" s="9">
        <v>6.8450029199999998E-2</v>
      </c>
      <c r="CN40" s="9">
        <v>0.10215005399999999</v>
      </c>
      <c r="CO40" s="9">
        <v>5.3799973199999997E-2</v>
      </c>
      <c r="CP40" s="9">
        <v>6.9049926000000011E-2</v>
      </c>
      <c r="CQ40" s="9">
        <v>5.3799973199999997E-2</v>
      </c>
      <c r="CR40" s="9">
        <v>9.0550036799999997E-2</v>
      </c>
      <c r="CS40" s="9">
        <v>7.4200039199999998E-2</v>
      </c>
      <c r="CT40" s="9">
        <v>5.8949942400000004E-2</v>
      </c>
      <c r="CU40" s="9">
        <v>9.5949932399999993E-2</v>
      </c>
      <c r="CV40" s="9">
        <v>0.13564989</v>
      </c>
      <c r="CW40" s="9">
        <v>0.11825016120000001</v>
      </c>
      <c r="CX40" s="9">
        <v>0.15960031920000001</v>
      </c>
      <c r="CY40" s="9">
        <v>6.9599988000000002E-2</v>
      </c>
      <c r="CZ40" s="9">
        <v>6.5899908000000007E-2</v>
      </c>
      <c r="DA40" s="9">
        <v>8.96499828E-2</v>
      </c>
      <c r="DB40" s="9">
        <v>8.0350034399999992E-2</v>
      </c>
      <c r="DC40" s="9">
        <v>8.1350056800000001E-2</v>
      </c>
      <c r="DD40" s="9">
        <v>0.15895004399999998</v>
      </c>
      <c r="DE40" s="9">
        <v>9.4500039600000002E-2</v>
      </c>
      <c r="DF40" s="9">
        <v>0.1048499316</v>
      </c>
      <c r="DG40" s="9">
        <v>4.9000064400000001E-2</v>
      </c>
      <c r="DH40" s="9">
        <v>4.4150040000000002E-2</v>
      </c>
      <c r="DI40" s="9">
        <v>7.5149949600000002E-2</v>
      </c>
      <c r="DJ40" s="9">
        <v>4.6399989599999997E-2</v>
      </c>
      <c r="DK40" s="9">
        <v>5.92499664E-2</v>
      </c>
      <c r="DL40" s="9">
        <v>0.10180000439999999</v>
      </c>
      <c r="DM40" s="9">
        <v>9.0750009599999987E-2</v>
      </c>
      <c r="DN40" s="9">
        <v>8.6849985599999999E-2</v>
      </c>
      <c r="DO40" s="9">
        <v>6.3450061200000005E-2</v>
      </c>
      <c r="DP40" s="9">
        <v>6.7450032000000007E-2</v>
      </c>
      <c r="DQ40" s="9">
        <v>9.9650051999999989E-2</v>
      </c>
      <c r="DR40" s="9">
        <v>5.4949964399999995E-2</v>
      </c>
      <c r="DS40" s="9">
        <v>8.1800046000000001E-2</v>
      </c>
      <c r="DT40" s="9">
        <v>4.4150004E-2</v>
      </c>
      <c r="DU40" s="9">
        <v>5.7350102399999998E-2</v>
      </c>
      <c r="DV40" s="9">
        <v>4.35999636E-2</v>
      </c>
      <c r="DW40" s="9">
        <v>7.2650019600000004E-2</v>
      </c>
      <c r="DX40" s="9">
        <v>6.0000062400000005E-2</v>
      </c>
      <c r="DY40" s="9">
        <v>4.9199990400000004E-2</v>
      </c>
      <c r="DZ40" s="9">
        <v>7.6850053200000004E-2</v>
      </c>
      <c r="EA40" s="9">
        <v>0.108399888</v>
      </c>
      <c r="EB40" s="9">
        <v>9.4500072000000004E-2</v>
      </c>
      <c r="EC40" s="9">
        <v>0.1248000732</v>
      </c>
      <c r="ED40" s="9">
        <v>5.6700054E-2</v>
      </c>
      <c r="EE40" s="9">
        <v>5.3450056799999993E-2</v>
      </c>
      <c r="EF40" s="9">
        <v>7.1150079599999999E-2</v>
      </c>
      <c r="EG40" s="9">
        <v>6.6049999200000001E-2</v>
      </c>
      <c r="EH40" s="9">
        <v>6.70500864E-2</v>
      </c>
      <c r="EI40" s="9">
        <v>0.12420007559999999</v>
      </c>
      <c r="EJ40" s="9">
        <v>7.600002119999999E-2</v>
      </c>
      <c r="EK40" s="9">
        <v>8.3350080000000007E-2</v>
      </c>
    </row>
    <row r="41" spans="1:141" x14ac:dyDescent="0.2">
      <c r="A41">
        <v>37</v>
      </c>
      <c r="B41" s="9">
        <v>6.2900000000000005E-3</v>
      </c>
      <c r="C41" s="9">
        <v>0.12881006071318771</v>
      </c>
      <c r="D41" s="9">
        <v>8.1399999999999997E-3</v>
      </c>
      <c r="E41" s="9">
        <v>1.0359999999999999E-2</v>
      </c>
      <c r="F41" s="9">
        <v>1.8768115942028988E-2</v>
      </c>
      <c r="G41" s="9">
        <v>7.400000000000001E-2</v>
      </c>
      <c r="H41" s="9">
        <v>1.6280000000000003E-2</v>
      </c>
      <c r="I41" s="9">
        <v>1.8500000000000003E-2</v>
      </c>
      <c r="J41" s="9">
        <v>3.7000000000000005E-2</v>
      </c>
      <c r="K41" s="9">
        <v>0.16650000000000001</v>
      </c>
      <c r="L41" s="9">
        <v>3.7000000000000005E-2</v>
      </c>
      <c r="M41" s="9">
        <v>3.7000000000000005E-2</v>
      </c>
      <c r="N41" s="9">
        <v>3.7000000000000005E-2</v>
      </c>
      <c r="O41" s="9">
        <v>0.26639999999999997</v>
      </c>
      <c r="P41" s="9">
        <v>3.4040000000000001E-2</v>
      </c>
      <c r="Q41" s="9">
        <v>2.9600000000000001E-2</v>
      </c>
      <c r="R41" s="9">
        <v>7.8676437400000007E-2</v>
      </c>
      <c r="S41" s="9">
        <v>7.1122310200000011E-2</v>
      </c>
      <c r="T41" s="9">
        <v>0.12153492119999999</v>
      </c>
      <c r="U41" s="9">
        <v>7.4976356000000008E-2</v>
      </c>
      <c r="V41" s="9">
        <v>0.10293205010000001</v>
      </c>
      <c r="W41" s="9">
        <v>0.16773316190000001</v>
      </c>
      <c r="X41" s="9">
        <v>0.1552972473</v>
      </c>
      <c r="Y41" s="9">
        <v>0.14738331360000001</v>
      </c>
      <c r="Z41" s="9">
        <v>0.1057585097</v>
      </c>
      <c r="AA41" s="9">
        <v>0.11285013320000001</v>
      </c>
      <c r="AB41" s="9">
        <v>0.1706626554</v>
      </c>
      <c r="AC41" s="9">
        <v>9.1729223400000004E-2</v>
      </c>
      <c r="AD41" s="9">
        <v>0.13751686770000002</v>
      </c>
      <c r="AE41" s="9">
        <v>6.9529149400000004E-2</v>
      </c>
      <c r="AF41" s="9">
        <v>8.9673599600000001E-2</v>
      </c>
      <c r="AG41" s="9">
        <v>7.17389004E-2</v>
      </c>
      <c r="AH41" s="9">
        <v>0.12158595529999999</v>
      </c>
      <c r="AI41" s="9">
        <v>9.8718012800000005E-2</v>
      </c>
      <c r="AJ41" s="9">
        <v>7.45139041E-2</v>
      </c>
      <c r="AK41" s="9">
        <v>0.12842080989999999</v>
      </c>
      <c r="AL41" s="9">
        <v>0.18392056939999998</v>
      </c>
      <c r="AM41" s="9">
        <v>0.16074466849999999</v>
      </c>
      <c r="AN41" s="9">
        <v>0.22364457600000001</v>
      </c>
      <c r="AO41" s="9">
        <v>9.2243009099999995E-2</v>
      </c>
      <c r="AP41" s="9">
        <v>8.72583839E-2</v>
      </c>
      <c r="AQ41" s="9">
        <v>0.1240528711</v>
      </c>
      <c r="AR41" s="9">
        <v>0.10565552759999999</v>
      </c>
      <c r="AS41" s="9">
        <v>0.1048333099</v>
      </c>
      <c r="AT41" s="9">
        <v>0.2225651787</v>
      </c>
      <c r="AU41" s="9">
        <v>0.126262611</v>
      </c>
      <c r="AV41" s="9">
        <v>0.14527655580000001</v>
      </c>
      <c r="AW41" s="9">
        <v>7.0556931700000006E-2</v>
      </c>
      <c r="AX41" s="9">
        <v>6.3670828400000004E-2</v>
      </c>
      <c r="AY41" s="9">
        <v>0.1101263338</v>
      </c>
      <c r="AZ41" s="9">
        <v>6.6445857999999997E-2</v>
      </c>
      <c r="BA41" s="9">
        <v>9.0290226799999998E-2</v>
      </c>
      <c r="BB41" s="9">
        <v>0.15000415680000001</v>
      </c>
      <c r="BC41" s="9">
        <v>0.13484427630000001</v>
      </c>
      <c r="BD41" s="9">
        <v>0.12903755179999998</v>
      </c>
      <c r="BE41" s="9">
        <v>9.1883283999999996E-2</v>
      </c>
      <c r="BF41" s="9">
        <v>9.9129204900000004E-2</v>
      </c>
      <c r="BG41" s="9">
        <v>0.14856541549999999</v>
      </c>
      <c r="BH41" s="9">
        <v>8.0886144000000007E-2</v>
      </c>
      <c r="BI41" s="9">
        <v>0.12107225840000001</v>
      </c>
      <c r="BJ41" s="9">
        <v>6.2437496299999999E-2</v>
      </c>
      <c r="BK41" s="9">
        <v>7.9704182700000001E-2</v>
      </c>
      <c r="BL41" s="9">
        <v>6.3362622100000002E-2</v>
      </c>
      <c r="BM41" s="9">
        <v>0.10714572110000001</v>
      </c>
      <c r="BN41" s="9">
        <v>8.7052871099999998E-2</v>
      </c>
      <c r="BO41" s="9">
        <v>6.7781898399999999E-2</v>
      </c>
      <c r="BP41" s="9">
        <v>0.11367216590000001</v>
      </c>
      <c r="BQ41" s="9">
        <v>0.16110406799999999</v>
      </c>
      <c r="BR41" s="9">
        <v>0.14049709560000001</v>
      </c>
      <c r="BS41" s="9">
        <v>0.19265707229999998</v>
      </c>
      <c r="BT41" s="9">
        <v>8.1451489200000005E-2</v>
      </c>
      <c r="BU41" s="9">
        <v>7.7237574000000003E-2</v>
      </c>
      <c r="BV41" s="9">
        <v>0.10719718069999999</v>
      </c>
      <c r="BW41" s="9">
        <v>9.3373625499999988E-2</v>
      </c>
      <c r="BX41" s="9">
        <v>9.4298592199999989E-2</v>
      </c>
      <c r="BY41" s="9">
        <v>0.19168066820000002</v>
      </c>
      <c r="BZ41" s="9">
        <v>0.111565286</v>
      </c>
      <c r="CA41" s="9">
        <v>0.1254915902</v>
      </c>
      <c r="CB41" s="9">
        <v>6.2026404099999995E-2</v>
      </c>
      <c r="CC41" s="9">
        <v>5.5911132899999993E-2</v>
      </c>
      <c r="CD41" s="9">
        <v>9.5943157100000009E-2</v>
      </c>
      <c r="CE41" s="9">
        <v>5.8480601600000001E-2</v>
      </c>
      <c r="CF41" s="9">
        <v>7.7494516799999996E-2</v>
      </c>
      <c r="CG41" s="9">
        <v>0.1304762709</v>
      </c>
      <c r="CH41" s="9">
        <v>0.1168582655</v>
      </c>
      <c r="CI41" s="9">
        <v>0.11177086909999999</v>
      </c>
      <c r="CJ41" s="9">
        <v>8.0423610699999995E-2</v>
      </c>
      <c r="CK41" s="9">
        <v>8.633344309999999E-2</v>
      </c>
      <c r="CL41" s="9">
        <v>0.12857484459999999</v>
      </c>
      <c r="CM41" s="9">
        <v>7.035141889999999E-2</v>
      </c>
      <c r="CN41" s="9">
        <v>0.1049875555</v>
      </c>
      <c r="CO41" s="9">
        <v>5.5294416899999997E-2</v>
      </c>
      <c r="CP41" s="9">
        <v>7.09679795E-2</v>
      </c>
      <c r="CQ41" s="9">
        <v>5.5294416899999997E-2</v>
      </c>
      <c r="CR41" s="9">
        <v>9.306531559999999E-2</v>
      </c>
      <c r="CS41" s="9">
        <v>7.6261151400000005E-2</v>
      </c>
      <c r="CT41" s="9">
        <v>6.0587440800000003E-2</v>
      </c>
      <c r="CU41" s="9">
        <v>9.8615208299999993E-2</v>
      </c>
      <c r="CV41" s="9">
        <v>0.1394179425</v>
      </c>
      <c r="CW41" s="9">
        <v>0.12153488790000001</v>
      </c>
      <c r="CX41" s="9">
        <v>0.1640336614</v>
      </c>
      <c r="CY41" s="9">
        <v>7.1533321000000011E-2</v>
      </c>
      <c r="CZ41" s="9">
        <v>6.7730461000000006E-2</v>
      </c>
      <c r="DA41" s="9">
        <v>9.2140260099999996E-2</v>
      </c>
      <c r="DB41" s="9">
        <v>8.2581979799999997E-2</v>
      </c>
      <c r="DC41" s="9">
        <v>8.3609780600000003E-2</v>
      </c>
      <c r="DD41" s="9">
        <v>0.16336532299999998</v>
      </c>
      <c r="DE41" s="9">
        <v>9.7125040699999998E-2</v>
      </c>
      <c r="DF41" s="9">
        <v>0.1077624297</v>
      </c>
      <c r="DG41" s="9">
        <v>5.0361177299999997E-2</v>
      </c>
      <c r="DH41" s="9">
        <v>4.5376430000000002E-2</v>
      </c>
      <c r="DI41" s="9">
        <v>7.7237448200000003E-2</v>
      </c>
      <c r="DJ41" s="9">
        <v>4.76888782E-2</v>
      </c>
      <c r="DK41" s="9">
        <v>6.0895798799999998E-2</v>
      </c>
      <c r="DL41" s="9">
        <v>0.10462778229999999</v>
      </c>
      <c r="DM41" s="9">
        <v>9.3270843199999995E-2</v>
      </c>
      <c r="DN41" s="9">
        <v>8.9262485200000005E-2</v>
      </c>
      <c r="DO41" s="9">
        <v>6.5212562900000007E-2</v>
      </c>
      <c r="DP41" s="9">
        <v>6.9323644000000004E-2</v>
      </c>
      <c r="DQ41" s="9">
        <v>0.10241810899999999</v>
      </c>
      <c r="DR41" s="9">
        <v>5.6476352299999998E-2</v>
      </c>
      <c r="DS41" s="9">
        <v>8.4072269499999991E-2</v>
      </c>
      <c r="DT41" s="9">
        <v>4.5376393000000001E-2</v>
      </c>
      <c r="DU41" s="9">
        <v>5.8943160799999998E-2</v>
      </c>
      <c r="DV41" s="9">
        <v>4.4811073700000002E-2</v>
      </c>
      <c r="DW41" s="9">
        <v>7.4668075700000003E-2</v>
      </c>
      <c r="DX41" s="9">
        <v>6.1666730800000007E-2</v>
      </c>
      <c r="DY41" s="9">
        <v>5.0566656800000005E-2</v>
      </c>
      <c r="DZ41" s="9">
        <v>7.8984776899999998E-2</v>
      </c>
      <c r="EA41" s="9">
        <v>0.111410996</v>
      </c>
      <c r="EB41" s="9">
        <v>9.7125074000000006E-2</v>
      </c>
      <c r="EC41" s="9">
        <v>0.12826674190000001</v>
      </c>
      <c r="ED41" s="9">
        <v>5.8275055499999999E-2</v>
      </c>
      <c r="EE41" s="9">
        <v>5.4934780599999997E-2</v>
      </c>
      <c r="EF41" s="9">
        <v>7.3126470700000001E-2</v>
      </c>
      <c r="EG41" s="9">
        <v>6.78847214E-2</v>
      </c>
      <c r="EH41" s="9">
        <v>6.8912588800000008E-2</v>
      </c>
      <c r="EI41" s="9">
        <v>0.1276500777</v>
      </c>
      <c r="EJ41" s="9">
        <v>7.8111132899999991E-2</v>
      </c>
      <c r="EK41" s="9">
        <v>8.566536000000001E-2</v>
      </c>
    </row>
    <row r="42" spans="1:141" x14ac:dyDescent="0.2">
      <c r="A42">
        <v>38</v>
      </c>
      <c r="B42" s="9">
        <v>6.4600000000000005E-3</v>
      </c>
      <c r="C42" s="9">
        <v>0.13229141370543604</v>
      </c>
      <c r="D42" s="9">
        <v>8.3599999999999994E-3</v>
      </c>
      <c r="E42" s="9">
        <v>1.064E-2</v>
      </c>
      <c r="F42" s="9">
        <v>1.9275362318840583E-2</v>
      </c>
      <c r="G42" s="9">
        <v>7.5999999999999998E-2</v>
      </c>
      <c r="H42" s="9">
        <v>1.6720000000000002E-2</v>
      </c>
      <c r="I42" s="9">
        <v>1.9E-2</v>
      </c>
      <c r="J42" s="9">
        <v>3.7999999999999999E-2</v>
      </c>
      <c r="K42" s="9">
        <v>0.17100000000000001</v>
      </c>
      <c r="L42" s="9">
        <v>3.7999999999999999E-2</v>
      </c>
      <c r="M42" s="9">
        <v>3.7999999999999999E-2</v>
      </c>
      <c r="N42" s="9">
        <v>3.7999999999999999E-2</v>
      </c>
      <c r="O42" s="9">
        <v>0.27360000000000001</v>
      </c>
      <c r="P42" s="9">
        <v>3.4959999999999998E-2</v>
      </c>
      <c r="Q42" s="9">
        <v>3.04E-2</v>
      </c>
      <c r="R42" s="9">
        <v>8.0802827600000002E-2</v>
      </c>
      <c r="S42" s="9">
        <v>7.3044534800000005E-2</v>
      </c>
      <c r="T42" s="9">
        <v>0.12481964879999999</v>
      </c>
      <c r="U42" s="9">
        <v>7.7002743999999998E-2</v>
      </c>
      <c r="V42" s="9">
        <v>0.1057139974</v>
      </c>
      <c r="W42" s="9">
        <v>0.17226649059999999</v>
      </c>
      <c r="X42" s="9">
        <v>0.15949447019999999</v>
      </c>
      <c r="Y42" s="9">
        <v>0.1513666464</v>
      </c>
      <c r="Z42" s="9">
        <v>0.10861684780000001</v>
      </c>
      <c r="AA42" s="9">
        <v>0.11590013680000001</v>
      </c>
      <c r="AB42" s="9">
        <v>0.17527515960000001</v>
      </c>
      <c r="AC42" s="9">
        <v>9.420839160000001E-2</v>
      </c>
      <c r="AD42" s="9">
        <v>0.1412335398</v>
      </c>
      <c r="AE42" s="9">
        <v>7.1408315600000008E-2</v>
      </c>
      <c r="AF42" s="9">
        <v>9.2097210400000004E-2</v>
      </c>
      <c r="AG42" s="9">
        <v>7.3677789600000002E-2</v>
      </c>
      <c r="AH42" s="9">
        <v>0.12487206219999999</v>
      </c>
      <c r="AI42" s="9">
        <v>0.1013860672</v>
      </c>
      <c r="AJ42" s="9">
        <v>7.6527793400000002E-2</v>
      </c>
      <c r="AK42" s="9">
        <v>0.1318916426</v>
      </c>
      <c r="AL42" s="9">
        <v>0.18889139559999998</v>
      </c>
      <c r="AM42" s="9">
        <v>0.16508911900000001</v>
      </c>
      <c r="AN42" s="9">
        <v>0.22968902399999999</v>
      </c>
      <c r="AO42" s="9">
        <v>9.4736063400000001E-2</v>
      </c>
      <c r="AP42" s="9">
        <v>8.9616718599999992E-2</v>
      </c>
      <c r="AQ42" s="9">
        <v>0.12740565140000001</v>
      </c>
      <c r="AR42" s="9">
        <v>0.10851108239999999</v>
      </c>
      <c r="AS42" s="9">
        <v>0.10766664260000001</v>
      </c>
      <c r="AT42" s="9">
        <v>0.22858045380000003</v>
      </c>
      <c r="AU42" s="9">
        <v>0.12967511400000001</v>
      </c>
      <c r="AV42" s="9">
        <v>0.14920294919999999</v>
      </c>
      <c r="AW42" s="9">
        <v>7.2463875800000008E-2</v>
      </c>
      <c r="AX42" s="9">
        <v>6.5391661599999998E-2</v>
      </c>
      <c r="AY42" s="9">
        <v>0.11310272120000001</v>
      </c>
      <c r="AZ42" s="9">
        <v>6.8241692000000007E-2</v>
      </c>
      <c r="BA42" s="9">
        <v>9.2730503199999995E-2</v>
      </c>
      <c r="BB42" s="9">
        <v>0.15405832319999999</v>
      </c>
      <c r="BC42" s="9">
        <v>0.1384887162</v>
      </c>
      <c r="BD42" s="9">
        <v>0.13252505319999999</v>
      </c>
      <c r="BE42" s="9">
        <v>9.4366616E-2</v>
      </c>
      <c r="BF42" s="9">
        <v>0.10180837260000002</v>
      </c>
      <c r="BG42" s="9">
        <v>0.15258069699999999</v>
      </c>
      <c r="BH42" s="9">
        <v>8.3072255999999997E-2</v>
      </c>
      <c r="BI42" s="9">
        <v>0.1243444816</v>
      </c>
      <c r="BJ42" s="9">
        <v>6.4124996199999992E-2</v>
      </c>
      <c r="BK42" s="9">
        <v>8.1858349800000008E-2</v>
      </c>
      <c r="BL42" s="9">
        <v>6.5075125400000003E-2</v>
      </c>
      <c r="BM42" s="9">
        <v>0.11004155140000001</v>
      </c>
      <c r="BN42" s="9">
        <v>8.9405651399999994E-2</v>
      </c>
      <c r="BO42" s="9">
        <v>6.9613841600000004E-2</v>
      </c>
      <c r="BP42" s="9">
        <v>0.1167443866</v>
      </c>
      <c r="BQ42" s="9">
        <v>0.16545823199999998</v>
      </c>
      <c r="BR42" s="9">
        <v>0.14429431440000001</v>
      </c>
      <c r="BS42" s="9">
        <v>0.19786402019999999</v>
      </c>
      <c r="BT42" s="9">
        <v>8.3652880799999996E-2</v>
      </c>
      <c r="BU42" s="9">
        <v>7.9325075999999994E-2</v>
      </c>
      <c r="BV42" s="9">
        <v>0.11009440179999999</v>
      </c>
      <c r="BW42" s="9">
        <v>9.5897236999999996E-2</v>
      </c>
      <c r="BX42" s="9">
        <v>9.684720279999999E-2</v>
      </c>
      <c r="BY42" s="9">
        <v>0.19686122680000001</v>
      </c>
      <c r="BZ42" s="9">
        <v>0.11458056400000001</v>
      </c>
      <c r="CA42" s="9">
        <v>0.12888325480000001</v>
      </c>
      <c r="CB42" s="9">
        <v>6.3702793399999999E-2</v>
      </c>
      <c r="CC42" s="9">
        <v>5.7422244599999998E-2</v>
      </c>
      <c r="CD42" s="9">
        <v>9.8536215400000002E-2</v>
      </c>
      <c r="CE42" s="9">
        <v>6.0061158400000002E-2</v>
      </c>
      <c r="CF42" s="9">
        <v>7.9588963200000001E-2</v>
      </c>
      <c r="CG42" s="9">
        <v>0.13400265659999999</v>
      </c>
      <c r="CH42" s="9">
        <v>0.120016597</v>
      </c>
      <c r="CI42" s="9">
        <v>0.1147917034</v>
      </c>
      <c r="CJ42" s="9">
        <v>8.2597221799999995E-2</v>
      </c>
      <c r="CK42" s="9">
        <v>8.8666779399999993E-2</v>
      </c>
      <c r="CL42" s="9">
        <v>0.13204984039999998</v>
      </c>
      <c r="CM42" s="9">
        <v>7.2252808599999996E-2</v>
      </c>
      <c r="CN42" s="9">
        <v>0.10782505699999999</v>
      </c>
      <c r="CO42" s="9">
        <v>5.6788860599999998E-2</v>
      </c>
      <c r="CP42" s="9">
        <v>7.2886033000000003E-2</v>
      </c>
      <c r="CQ42" s="9">
        <v>5.6788860599999998E-2</v>
      </c>
      <c r="CR42" s="9">
        <v>9.5580594399999996E-2</v>
      </c>
      <c r="CS42" s="9">
        <v>7.8322263600000011E-2</v>
      </c>
      <c r="CT42" s="9">
        <v>6.2224939200000003E-2</v>
      </c>
      <c r="CU42" s="9">
        <v>0.10128048419999999</v>
      </c>
      <c r="CV42" s="9">
        <v>0.14318599499999998</v>
      </c>
      <c r="CW42" s="9">
        <v>0.1248196146</v>
      </c>
      <c r="CX42" s="9">
        <v>0.1684670036</v>
      </c>
      <c r="CY42" s="9">
        <v>7.3466654000000006E-2</v>
      </c>
      <c r="CZ42" s="9">
        <v>6.9561014000000004E-2</v>
      </c>
      <c r="DA42" s="9">
        <v>9.4630537400000006E-2</v>
      </c>
      <c r="DB42" s="9">
        <v>8.4813925200000001E-2</v>
      </c>
      <c r="DC42" s="9">
        <v>8.5869504400000005E-2</v>
      </c>
      <c r="DD42" s="9">
        <v>0.167780602</v>
      </c>
      <c r="DE42" s="9">
        <v>9.9750041800000008E-2</v>
      </c>
      <c r="DF42" s="9">
        <v>0.1106749278</v>
      </c>
      <c r="DG42" s="9">
        <v>5.17222902E-2</v>
      </c>
      <c r="DH42" s="9">
        <v>4.6602819999999996E-2</v>
      </c>
      <c r="DI42" s="9">
        <v>7.9324946800000004E-2</v>
      </c>
      <c r="DJ42" s="9">
        <v>4.8977766799999996E-2</v>
      </c>
      <c r="DK42" s="9">
        <v>6.2541631200000003E-2</v>
      </c>
      <c r="DL42" s="9">
        <v>0.10745556019999999</v>
      </c>
      <c r="DM42" s="9">
        <v>9.5791676799999989E-2</v>
      </c>
      <c r="DN42" s="9">
        <v>9.1674984800000012E-2</v>
      </c>
      <c r="DO42" s="9">
        <v>6.6975064600000009E-2</v>
      </c>
      <c r="DP42" s="9">
        <v>7.1197256E-2</v>
      </c>
      <c r="DQ42" s="9">
        <v>0.105186166</v>
      </c>
      <c r="DR42" s="9">
        <v>5.80027402E-2</v>
      </c>
      <c r="DS42" s="9">
        <v>8.6344492999999994E-2</v>
      </c>
      <c r="DT42" s="9">
        <v>4.6602781999999995E-2</v>
      </c>
      <c r="DU42" s="9">
        <v>6.0536219200000005E-2</v>
      </c>
      <c r="DV42" s="9">
        <v>4.6022183800000005E-2</v>
      </c>
      <c r="DW42" s="9">
        <v>7.6686131800000001E-2</v>
      </c>
      <c r="DX42" s="9">
        <v>6.3333399200000001E-2</v>
      </c>
      <c r="DY42" s="9">
        <v>5.1933323199999999E-2</v>
      </c>
      <c r="DZ42" s="9">
        <v>8.1119500599999991E-2</v>
      </c>
      <c r="EA42" s="9">
        <v>0.11442210400000001</v>
      </c>
      <c r="EB42" s="9">
        <v>9.9750076000000007E-2</v>
      </c>
      <c r="EC42" s="9">
        <v>0.13173341060000002</v>
      </c>
      <c r="ED42" s="9">
        <v>5.9850057000000005E-2</v>
      </c>
      <c r="EE42" s="9">
        <v>5.6419504399999994E-2</v>
      </c>
      <c r="EF42" s="9">
        <v>7.5102861800000004E-2</v>
      </c>
      <c r="EG42" s="9">
        <v>6.97194436E-2</v>
      </c>
      <c r="EH42" s="9">
        <v>7.0775091200000001E-2</v>
      </c>
      <c r="EI42" s="9">
        <v>0.13110007979999999</v>
      </c>
      <c r="EJ42" s="9">
        <v>8.0222244599999992E-2</v>
      </c>
      <c r="EK42" s="9">
        <v>8.7980639999999999E-2</v>
      </c>
    </row>
    <row r="43" spans="1:141" x14ac:dyDescent="0.2">
      <c r="A43">
        <v>39</v>
      </c>
      <c r="B43" s="9">
        <v>6.6300000000000005E-3</v>
      </c>
      <c r="C43" s="9">
        <v>0.13577276669768434</v>
      </c>
      <c r="D43" s="9">
        <v>8.5799999999999991E-3</v>
      </c>
      <c r="E43" s="9">
        <v>1.0920000000000001E-2</v>
      </c>
      <c r="F43" s="9">
        <v>1.9782608695652175E-2</v>
      </c>
      <c r="G43" s="9">
        <v>7.8E-2</v>
      </c>
      <c r="H43" s="9">
        <v>1.7160000000000002E-2</v>
      </c>
      <c r="I43" s="9">
        <v>1.95E-2</v>
      </c>
      <c r="J43" s="9">
        <v>3.9E-2</v>
      </c>
      <c r="K43" s="9">
        <v>0.17550000000000002</v>
      </c>
      <c r="L43" s="9">
        <v>3.9E-2</v>
      </c>
      <c r="M43" s="9">
        <v>3.9E-2</v>
      </c>
      <c r="N43" s="9">
        <v>3.9E-2</v>
      </c>
      <c r="O43" s="9">
        <v>0.28079999999999999</v>
      </c>
      <c r="P43" s="9">
        <v>3.5880000000000002E-2</v>
      </c>
      <c r="Q43" s="9">
        <v>3.1200000000000002E-2</v>
      </c>
      <c r="R43" s="9">
        <v>8.292921780000001E-2</v>
      </c>
      <c r="S43" s="9">
        <v>7.4966759399999999E-2</v>
      </c>
      <c r="T43" s="9">
        <v>0.1281043764</v>
      </c>
      <c r="U43" s="9">
        <v>7.9029132000000002E-2</v>
      </c>
      <c r="V43" s="9">
        <v>0.1084959447</v>
      </c>
      <c r="W43" s="9">
        <v>0.17679981929999999</v>
      </c>
      <c r="X43" s="9">
        <v>0.16369169310000001</v>
      </c>
      <c r="Y43" s="9">
        <v>0.15534997920000002</v>
      </c>
      <c r="Z43" s="9">
        <v>0.11147518590000001</v>
      </c>
      <c r="AA43" s="9">
        <v>0.11895014040000002</v>
      </c>
      <c r="AB43" s="9">
        <v>0.17988766379999999</v>
      </c>
      <c r="AC43" s="9">
        <v>9.6687559800000003E-2</v>
      </c>
      <c r="AD43" s="9">
        <v>0.14495021190000001</v>
      </c>
      <c r="AE43" s="9">
        <v>7.3287481799999998E-2</v>
      </c>
      <c r="AF43" s="9">
        <v>9.4520821200000008E-2</v>
      </c>
      <c r="AG43" s="9">
        <v>7.5616678800000003E-2</v>
      </c>
      <c r="AH43" s="9">
        <v>0.1281581691</v>
      </c>
      <c r="AI43" s="9">
        <v>0.10405412160000001</v>
      </c>
      <c r="AJ43" s="9">
        <v>7.8541682700000004E-2</v>
      </c>
      <c r="AK43" s="9">
        <v>0.13536247530000001</v>
      </c>
      <c r="AL43" s="9">
        <v>0.19386222179999998</v>
      </c>
      <c r="AM43" s="9">
        <v>0.16943356949999999</v>
      </c>
      <c r="AN43" s="9">
        <v>0.235733472</v>
      </c>
      <c r="AO43" s="9">
        <v>9.7229117699999992E-2</v>
      </c>
      <c r="AP43" s="9">
        <v>9.1975053299999998E-2</v>
      </c>
      <c r="AQ43" s="9">
        <v>0.13075843170000001</v>
      </c>
      <c r="AR43" s="9">
        <v>0.11136663719999999</v>
      </c>
      <c r="AS43" s="9">
        <v>0.11049997530000001</v>
      </c>
      <c r="AT43" s="9">
        <v>0.23459572890000002</v>
      </c>
      <c r="AU43" s="9">
        <v>0.13308761699999999</v>
      </c>
      <c r="AV43" s="9">
        <v>0.1531293426</v>
      </c>
      <c r="AW43" s="9">
        <v>7.437081990000001E-2</v>
      </c>
      <c r="AX43" s="9">
        <v>6.7112494800000005E-2</v>
      </c>
      <c r="AY43" s="9">
        <v>0.11607910860000001</v>
      </c>
      <c r="AZ43" s="9">
        <v>7.0037526000000003E-2</v>
      </c>
      <c r="BA43" s="9">
        <v>9.5170779599999991E-2</v>
      </c>
      <c r="BB43" s="9">
        <v>0.15811248959999999</v>
      </c>
      <c r="BC43" s="9">
        <v>0.14213315609999999</v>
      </c>
      <c r="BD43" s="9">
        <v>0.1360125546</v>
      </c>
      <c r="BE43" s="9">
        <v>9.6849948000000005E-2</v>
      </c>
      <c r="BF43" s="9">
        <v>0.10448754030000001</v>
      </c>
      <c r="BG43" s="9">
        <v>0.15659597849999998</v>
      </c>
      <c r="BH43" s="9">
        <v>8.5258368000000001E-2</v>
      </c>
      <c r="BI43" s="9">
        <v>0.12761670480000001</v>
      </c>
      <c r="BJ43" s="9">
        <v>6.5812496099999993E-2</v>
      </c>
      <c r="BK43" s="9">
        <v>8.40125169E-2</v>
      </c>
      <c r="BL43" s="9">
        <v>6.6787628700000004E-2</v>
      </c>
      <c r="BM43" s="9">
        <v>0.11293738170000001</v>
      </c>
      <c r="BN43" s="9">
        <v>9.1758431700000004E-2</v>
      </c>
      <c r="BO43" s="9">
        <v>7.1445784799999995E-2</v>
      </c>
      <c r="BP43" s="9">
        <v>0.1198166073</v>
      </c>
      <c r="BQ43" s="9">
        <v>0.169812396</v>
      </c>
      <c r="BR43" s="9">
        <v>0.14809153320000001</v>
      </c>
      <c r="BS43" s="9">
        <v>0.2030709681</v>
      </c>
      <c r="BT43" s="9">
        <v>8.5854272400000001E-2</v>
      </c>
      <c r="BU43" s="9">
        <v>8.1412577999999999E-2</v>
      </c>
      <c r="BV43" s="9">
        <v>0.11299162289999999</v>
      </c>
      <c r="BW43" s="9">
        <v>9.8420848499999991E-2</v>
      </c>
      <c r="BX43" s="9">
        <v>9.9395813399999991E-2</v>
      </c>
      <c r="BY43" s="9">
        <v>0.20204178540000001</v>
      </c>
      <c r="BZ43" s="9">
        <v>0.11759584200000001</v>
      </c>
      <c r="CA43" s="9">
        <v>0.1322749194</v>
      </c>
      <c r="CB43" s="9">
        <v>6.5379182699999996E-2</v>
      </c>
      <c r="CC43" s="9">
        <v>5.8933356299999996E-2</v>
      </c>
      <c r="CD43" s="9">
        <v>0.10112927370000001</v>
      </c>
      <c r="CE43" s="9">
        <v>6.1641715200000002E-2</v>
      </c>
      <c r="CF43" s="9">
        <v>8.1683409599999993E-2</v>
      </c>
      <c r="CG43" s="9">
        <v>0.13752904229999999</v>
      </c>
      <c r="CH43" s="9">
        <v>0.1231749285</v>
      </c>
      <c r="CI43" s="9">
        <v>0.1178125377</v>
      </c>
      <c r="CJ43" s="9">
        <v>8.4770832899999995E-2</v>
      </c>
      <c r="CK43" s="9">
        <v>9.1000115699999995E-2</v>
      </c>
      <c r="CL43" s="9">
        <v>0.1355248362</v>
      </c>
      <c r="CM43" s="9">
        <v>7.4154198300000002E-2</v>
      </c>
      <c r="CN43" s="9">
        <v>0.11066255849999999</v>
      </c>
      <c r="CO43" s="9">
        <v>5.8283304299999998E-2</v>
      </c>
      <c r="CP43" s="9">
        <v>7.4804086500000005E-2</v>
      </c>
      <c r="CQ43" s="9">
        <v>5.8283304299999998E-2</v>
      </c>
      <c r="CR43" s="9">
        <v>9.8095873199999989E-2</v>
      </c>
      <c r="CS43" s="9">
        <v>8.0383375800000004E-2</v>
      </c>
      <c r="CT43" s="9">
        <v>6.3862437600000002E-2</v>
      </c>
      <c r="CU43" s="9">
        <v>0.10394576009999999</v>
      </c>
      <c r="CV43" s="9">
        <v>0.14695404749999999</v>
      </c>
      <c r="CW43" s="9">
        <v>0.12810434130000001</v>
      </c>
      <c r="CX43" s="9">
        <v>0.17290034579999999</v>
      </c>
      <c r="CY43" s="9">
        <v>7.5399987000000002E-2</v>
      </c>
      <c r="CZ43" s="9">
        <v>7.1391567000000003E-2</v>
      </c>
      <c r="DA43" s="9">
        <v>9.7120814700000002E-2</v>
      </c>
      <c r="DB43" s="9">
        <v>8.7045870600000005E-2</v>
      </c>
      <c r="DC43" s="9">
        <v>8.8129228200000007E-2</v>
      </c>
      <c r="DD43" s="9">
        <v>0.172195881</v>
      </c>
      <c r="DE43" s="9">
        <v>0.1023750429</v>
      </c>
      <c r="DF43" s="9">
        <v>0.1135874259</v>
      </c>
      <c r="DG43" s="9">
        <v>5.3083403099999996E-2</v>
      </c>
      <c r="DH43" s="9">
        <v>4.7829209999999997E-2</v>
      </c>
      <c r="DI43" s="9">
        <v>8.1412445400000005E-2</v>
      </c>
      <c r="DJ43" s="9">
        <v>5.0266655399999999E-2</v>
      </c>
      <c r="DK43" s="9">
        <v>6.4187463599999994E-2</v>
      </c>
      <c r="DL43" s="9">
        <v>0.11028333809999999</v>
      </c>
      <c r="DM43" s="9">
        <v>9.8312510399999997E-2</v>
      </c>
      <c r="DN43" s="9">
        <v>9.4087484400000004E-2</v>
      </c>
      <c r="DO43" s="9">
        <v>6.8737566300000011E-2</v>
      </c>
      <c r="DP43" s="9">
        <v>7.3070867999999997E-2</v>
      </c>
      <c r="DQ43" s="9">
        <v>0.107954223</v>
      </c>
      <c r="DR43" s="9">
        <v>5.9529128100000002E-2</v>
      </c>
      <c r="DS43" s="9">
        <v>8.8616716499999998E-2</v>
      </c>
      <c r="DT43" s="9">
        <v>4.7829170999999997E-2</v>
      </c>
      <c r="DU43" s="9">
        <v>6.2129277600000005E-2</v>
      </c>
      <c r="DV43" s="9">
        <v>4.7233293900000001E-2</v>
      </c>
      <c r="DW43" s="9">
        <v>7.87041879E-2</v>
      </c>
      <c r="DX43" s="9">
        <v>6.5000067600000003E-2</v>
      </c>
      <c r="DY43" s="9">
        <v>5.32999896E-2</v>
      </c>
      <c r="DZ43" s="9">
        <v>8.3254224299999999E-2</v>
      </c>
      <c r="EA43" s="9">
        <v>0.11743321200000001</v>
      </c>
      <c r="EB43" s="9">
        <v>0.10237507800000001</v>
      </c>
      <c r="EC43" s="9">
        <v>0.1352000793</v>
      </c>
      <c r="ED43" s="9">
        <v>6.1425058500000004E-2</v>
      </c>
      <c r="EE43" s="9">
        <v>5.7904228199999998E-2</v>
      </c>
      <c r="EF43" s="9">
        <v>7.7079252900000006E-2</v>
      </c>
      <c r="EG43" s="9">
        <v>7.15541658E-2</v>
      </c>
      <c r="EH43" s="9">
        <v>7.2637593600000008E-2</v>
      </c>
      <c r="EI43" s="9">
        <v>0.13455008189999998</v>
      </c>
      <c r="EJ43" s="9">
        <v>8.2333356299999993E-2</v>
      </c>
      <c r="EK43" s="9">
        <v>9.0295920000000002E-2</v>
      </c>
    </row>
    <row r="44" spans="1:141" x14ac:dyDescent="0.2">
      <c r="A44">
        <v>40</v>
      </c>
      <c r="B44" s="9">
        <v>6.8000000000000005E-3</v>
      </c>
      <c r="C44" s="9">
        <v>0.13925411968993268</v>
      </c>
      <c r="D44" s="9">
        <v>8.7999999999999988E-3</v>
      </c>
      <c r="E44" s="9">
        <v>1.12E-2</v>
      </c>
      <c r="F44" s="9">
        <v>2.028985507246377E-2</v>
      </c>
      <c r="G44" s="9">
        <v>0.08</v>
      </c>
      <c r="H44" s="9">
        <v>1.7600000000000001E-2</v>
      </c>
      <c r="I44" s="9">
        <v>0.02</v>
      </c>
      <c r="J44" s="9">
        <v>0.04</v>
      </c>
      <c r="K44" s="9">
        <v>0.18</v>
      </c>
      <c r="L44" s="9">
        <v>0.04</v>
      </c>
      <c r="M44" s="9">
        <v>0.04</v>
      </c>
      <c r="N44" s="9">
        <v>0.04</v>
      </c>
      <c r="O44" s="9">
        <v>0.28799999999999998</v>
      </c>
      <c r="P44" s="9">
        <v>3.6799999999999999E-2</v>
      </c>
      <c r="Q44" s="9">
        <v>3.2000000000000001E-2</v>
      </c>
      <c r="R44" s="9">
        <v>8.5055608000000005E-2</v>
      </c>
      <c r="S44" s="9">
        <v>7.6888984000000007E-2</v>
      </c>
      <c r="T44" s="9">
        <v>0.13138910399999998</v>
      </c>
      <c r="U44" s="9">
        <v>8.1055520000000006E-2</v>
      </c>
      <c r="V44" s="9">
        <v>0.111277892</v>
      </c>
      <c r="W44" s="9">
        <v>0.181333148</v>
      </c>
      <c r="X44" s="9">
        <v>0.167888916</v>
      </c>
      <c r="Y44" s="9">
        <v>0.159333312</v>
      </c>
      <c r="Z44" s="9">
        <v>0.11433352400000001</v>
      </c>
      <c r="AA44" s="9">
        <v>0.122000144</v>
      </c>
      <c r="AB44" s="9">
        <v>0.18450016799999999</v>
      </c>
      <c r="AC44" s="9">
        <v>9.916672800000001E-2</v>
      </c>
      <c r="AD44" s="9">
        <v>0.148666884</v>
      </c>
      <c r="AE44" s="9">
        <v>7.5166648000000003E-2</v>
      </c>
      <c r="AF44" s="9">
        <v>9.6944431999999997E-2</v>
      </c>
      <c r="AG44" s="9">
        <v>7.7555567999999991E-2</v>
      </c>
      <c r="AH44" s="9">
        <v>0.131444276</v>
      </c>
      <c r="AI44" s="9">
        <v>0.106722176</v>
      </c>
      <c r="AJ44" s="9">
        <v>8.0555571999999992E-2</v>
      </c>
      <c r="AK44" s="9">
        <v>0.13883330799999999</v>
      </c>
      <c r="AL44" s="9">
        <v>0.19883304799999998</v>
      </c>
      <c r="AM44" s="9">
        <v>0.17377802000000001</v>
      </c>
      <c r="AN44" s="9">
        <v>0.24177792000000001</v>
      </c>
      <c r="AO44" s="9">
        <v>9.9722171999999998E-2</v>
      </c>
      <c r="AP44" s="9">
        <v>9.433338799999999E-2</v>
      </c>
      <c r="AQ44" s="9">
        <v>0.13411121200000001</v>
      </c>
      <c r="AR44" s="9">
        <v>0.11422219199999999</v>
      </c>
      <c r="AS44" s="9">
        <v>0.11333330800000001</v>
      </c>
      <c r="AT44" s="9">
        <v>0.24061100400000002</v>
      </c>
      <c r="AU44" s="9">
        <v>0.13650012</v>
      </c>
      <c r="AV44" s="9">
        <v>0.157055736</v>
      </c>
      <c r="AW44" s="9">
        <v>7.6277763999999998E-2</v>
      </c>
      <c r="AX44" s="9">
        <v>6.8833327999999999E-2</v>
      </c>
      <c r="AY44" s="9">
        <v>0.11905549600000001</v>
      </c>
      <c r="AZ44" s="9">
        <v>7.1833359999999999E-2</v>
      </c>
      <c r="BA44" s="9">
        <v>9.7611056000000002E-2</v>
      </c>
      <c r="BB44" s="9">
        <v>0.16216665599999999</v>
      </c>
      <c r="BC44" s="9">
        <v>0.14577759600000001</v>
      </c>
      <c r="BD44" s="9">
        <v>0.13950005599999998</v>
      </c>
      <c r="BE44" s="9">
        <v>9.9333279999999996E-2</v>
      </c>
      <c r="BF44" s="9">
        <v>0.10716670800000001</v>
      </c>
      <c r="BG44" s="9">
        <v>0.16061125999999998</v>
      </c>
      <c r="BH44" s="9">
        <v>8.7444480000000005E-2</v>
      </c>
      <c r="BI44" s="9">
        <v>0.13088892800000002</v>
      </c>
      <c r="BJ44" s="9">
        <v>6.7499995999999993E-2</v>
      </c>
      <c r="BK44" s="9">
        <v>8.6166684000000007E-2</v>
      </c>
      <c r="BL44" s="9">
        <v>6.8500132000000005E-2</v>
      </c>
      <c r="BM44" s="9">
        <v>0.115833212</v>
      </c>
      <c r="BN44" s="9">
        <v>9.4111212E-2</v>
      </c>
      <c r="BO44" s="9">
        <v>7.3277728E-2</v>
      </c>
      <c r="BP44" s="9">
        <v>0.12288882800000001</v>
      </c>
      <c r="BQ44" s="9">
        <v>0.17416656</v>
      </c>
      <c r="BR44" s="9">
        <v>0.15188875200000002</v>
      </c>
      <c r="BS44" s="9">
        <v>0.20827791599999998</v>
      </c>
      <c r="BT44" s="9">
        <v>8.8055664000000006E-2</v>
      </c>
      <c r="BU44" s="9">
        <v>8.3500080000000004E-2</v>
      </c>
      <c r="BV44" s="9">
        <v>0.11588884399999999</v>
      </c>
      <c r="BW44" s="9">
        <v>0.10094445999999999</v>
      </c>
      <c r="BX44" s="9">
        <v>0.10194442399999999</v>
      </c>
      <c r="BY44" s="9">
        <v>0.207222344</v>
      </c>
      <c r="BZ44" s="9">
        <v>0.12061112</v>
      </c>
      <c r="CA44" s="9">
        <v>0.13566658400000001</v>
      </c>
      <c r="CB44" s="9">
        <v>6.7055571999999994E-2</v>
      </c>
      <c r="CC44" s="9">
        <v>6.0444467999999994E-2</v>
      </c>
      <c r="CD44" s="9">
        <v>0.103722332</v>
      </c>
      <c r="CE44" s="9">
        <v>6.3222271999999996E-2</v>
      </c>
      <c r="CF44" s="9">
        <v>8.3777855999999998E-2</v>
      </c>
      <c r="CG44" s="9">
        <v>0.14105542799999998</v>
      </c>
      <c r="CH44" s="9">
        <v>0.12633326</v>
      </c>
      <c r="CI44" s="9">
        <v>0.12083337199999999</v>
      </c>
      <c r="CJ44" s="9">
        <v>8.6944443999999996E-2</v>
      </c>
      <c r="CK44" s="9">
        <v>9.3333451999999997E-2</v>
      </c>
      <c r="CL44" s="9">
        <v>0.13899983199999999</v>
      </c>
      <c r="CM44" s="9">
        <v>7.6055587999999993E-2</v>
      </c>
      <c r="CN44" s="9">
        <v>0.11350005999999999</v>
      </c>
      <c r="CO44" s="9">
        <v>5.9777747999999999E-2</v>
      </c>
      <c r="CP44" s="9">
        <v>7.6722140000000008E-2</v>
      </c>
      <c r="CQ44" s="9">
        <v>5.9777747999999999E-2</v>
      </c>
      <c r="CR44" s="9">
        <v>0.100611152</v>
      </c>
      <c r="CS44" s="9">
        <v>8.244448800000001E-2</v>
      </c>
      <c r="CT44" s="9">
        <v>6.5499936000000009E-2</v>
      </c>
      <c r="CU44" s="9">
        <v>0.10661103599999999</v>
      </c>
      <c r="CV44" s="9">
        <v>0.1507221</v>
      </c>
      <c r="CW44" s="9">
        <v>0.131389068</v>
      </c>
      <c r="CX44" s="9">
        <v>0.17733368799999999</v>
      </c>
      <c r="CY44" s="9">
        <v>7.7333320000000011E-2</v>
      </c>
      <c r="CZ44" s="9">
        <v>7.3222120000000002E-2</v>
      </c>
      <c r="DA44" s="9">
        <v>9.9611091999999998E-2</v>
      </c>
      <c r="DB44" s="9">
        <v>8.9277815999999996E-2</v>
      </c>
      <c r="DC44" s="9">
        <v>9.0388951999999995E-2</v>
      </c>
      <c r="DD44" s="9">
        <v>0.17661115999999999</v>
      </c>
      <c r="DE44" s="9">
        <v>0.105000044</v>
      </c>
      <c r="DF44" s="9">
        <v>0.116499924</v>
      </c>
      <c r="DG44" s="9">
        <v>5.4444515999999998E-2</v>
      </c>
      <c r="DH44" s="9">
        <v>4.9055599999999998E-2</v>
      </c>
      <c r="DI44" s="9">
        <v>8.3499944000000006E-2</v>
      </c>
      <c r="DJ44" s="9">
        <v>5.1555543999999995E-2</v>
      </c>
      <c r="DK44" s="9">
        <v>6.5833295999999999E-2</v>
      </c>
      <c r="DL44" s="9">
        <v>0.11311111599999998</v>
      </c>
      <c r="DM44" s="9">
        <v>0.10083334399999999</v>
      </c>
      <c r="DN44" s="9">
        <v>9.6499984000000011E-2</v>
      </c>
      <c r="DO44" s="9">
        <v>7.0500067999999999E-2</v>
      </c>
      <c r="DP44" s="9">
        <v>7.4944480000000008E-2</v>
      </c>
      <c r="DQ44" s="9">
        <v>0.11072227999999999</v>
      </c>
      <c r="DR44" s="9">
        <v>6.1055515999999997E-2</v>
      </c>
      <c r="DS44" s="9">
        <v>9.0888940000000001E-2</v>
      </c>
      <c r="DT44" s="9">
        <v>4.9055559999999998E-2</v>
      </c>
      <c r="DU44" s="9">
        <v>6.3722336000000004E-2</v>
      </c>
      <c r="DV44" s="9">
        <v>4.8444404000000003E-2</v>
      </c>
      <c r="DW44" s="9">
        <v>8.0722243999999999E-2</v>
      </c>
      <c r="DX44" s="9">
        <v>6.6666736000000004E-2</v>
      </c>
      <c r="DY44" s="9">
        <v>5.4666656000000001E-2</v>
      </c>
      <c r="DZ44" s="9">
        <v>8.5388947999999992E-2</v>
      </c>
      <c r="EA44" s="9">
        <v>0.12044432000000001</v>
      </c>
      <c r="EB44" s="9">
        <v>0.10500008000000001</v>
      </c>
      <c r="EC44" s="9">
        <v>0.13866674800000001</v>
      </c>
      <c r="ED44" s="9">
        <v>6.3000059999999997E-2</v>
      </c>
      <c r="EE44" s="9">
        <v>5.9388951999999995E-2</v>
      </c>
      <c r="EF44" s="9">
        <v>7.9055644000000008E-2</v>
      </c>
      <c r="EG44" s="9">
        <v>7.3388887999999999E-2</v>
      </c>
      <c r="EH44" s="9">
        <v>7.4500096000000002E-2</v>
      </c>
      <c r="EI44" s="9">
        <v>0.138000084</v>
      </c>
      <c r="EJ44" s="9">
        <v>8.4444467999999995E-2</v>
      </c>
      <c r="EK44" s="9">
        <v>9.2611200000000005E-2</v>
      </c>
    </row>
    <row r="45" spans="1:141" x14ac:dyDescent="0.2">
      <c r="A45">
        <v>41</v>
      </c>
      <c r="B45" s="9">
        <v>6.9700000000000005E-3</v>
      </c>
      <c r="C45" s="9">
        <v>0.14273547268218098</v>
      </c>
      <c r="D45" s="9">
        <v>9.0200000000000002E-3</v>
      </c>
      <c r="E45" s="9">
        <v>1.1480000000000001E-2</v>
      </c>
      <c r="F45" s="9">
        <v>2.0797101449275365E-2</v>
      </c>
      <c r="G45" s="9">
        <v>8.2000000000000003E-2</v>
      </c>
      <c r="H45" s="9">
        <v>1.804E-2</v>
      </c>
      <c r="I45" s="9">
        <v>2.0500000000000001E-2</v>
      </c>
      <c r="J45" s="9">
        <v>4.1000000000000002E-2</v>
      </c>
      <c r="K45" s="9">
        <v>0.1845</v>
      </c>
      <c r="L45" s="9">
        <v>4.1000000000000002E-2</v>
      </c>
      <c r="M45" s="9">
        <v>4.1000000000000002E-2</v>
      </c>
      <c r="N45" s="9">
        <v>4.1000000000000002E-2</v>
      </c>
      <c r="O45" s="9">
        <v>0.29519999999999996</v>
      </c>
      <c r="P45" s="9">
        <v>3.7719999999999997E-2</v>
      </c>
      <c r="Q45" s="9">
        <v>3.2800000000000003E-2</v>
      </c>
      <c r="R45" s="9">
        <v>8.7181998199999999E-2</v>
      </c>
      <c r="S45" s="9">
        <v>7.8811208600000002E-2</v>
      </c>
      <c r="T45" s="9">
        <v>0.13467383159999999</v>
      </c>
      <c r="U45" s="9">
        <v>8.308190800000001E-2</v>
      </c>
      <c r="V45" s="9">
        <v>0.11405983930000001</v>
      </c>
      <c r="W45" s="9">
        <v>0.18586647670000001</v>
      </c>
      <c r="X45" s="9">
        <v>0.17208613889999999</v>
      </c>
      <c r="Y45" s="9">
        <v>0.16331664479999999</v>
      </c>
      <c r="Z45" s="9">
        <v>0.1171918621</v>
      </c>
      <c r="AA45" s="9">
        <v>0.12505014760000002</v>
      </c>
      <c r="AB45" s="9">
        <v>0.1891126722</v>
      </c>
      <c r="AC45" s="9">
        <v>0.1016458962</v>
      </c>
      <c r="AD45" s="9">
        <v>0.15238355610000001</v>
      </c>
      <c r="AE45" s="9">
        <v>7.7045814200000007E-2</v>
      </c>
      <c r="AF45" s="9">
        <v>9.93680428E-2</v>
      </c>
      <c r="AG45" s="9">
        <v>7.9494457199999993E-2</v>
      </c>
      <c r="AH45" s="9">
        <v>0.1347303829</v>
      </c>
      <c r="AI45" s="9">
        <v>0.1093902304</v>
      </c>
      <c r="AJ45" s="9">
        <v>8.2569461299999994E-2</v>
      </c>
      <c r="AK45" s="9">
        <v>0.1423041407</v>
      </c>
      <c r="AL45" s="9">
        <v>0.20380387419999998</v>
      </c>
      <c r="AM45" s="9">
        <v>0.17812247049999999</v>
      </c>
      <c r="AN45" s="9">
        <v>0.24782236800000002</v>
      </c>
      <c r="AO45" s="9">
        <v>0.1022152263</v>
      </c>
      <c r="AP45" s="9">
        <v>9.6691722699999996E-2</v>
      </c>
      <c r="AQ45" s="9">
        <v>0.1374639923</v>
      </c>
      <c r="AR45" s="9">
        <v>0.11707774679999999</v>
      </c>
      <c r="AS45" s="9">
        <v>0.1161666407</v>
      </c>
      <c r="AT45" s="9">
        <v>0.24662627910000001</v>
      </c>
      <c r="AU45" s="9">
        <v>0.13991262300000001</v>
      </c>
      <c r="AV45" s="9">
        <v>0.16098212940000001</v>
      </c>
      <c r="AW45" s="9">
        <v>7.81847081E-2</v>
      </c>
      <c r="AX45" s="9">
        <v>7.0554161200000007E-2</v>
      </c>
      <c r="AY45" s="9">
        <v>0.1220318834</v>
      </c>
      <c r="AZ45" s="9">
        <v>7.3629193999999995E-2</v>
      </c>
      <c r="BA45" s="9">
        <v>0.1000513324</v>
      </c>
      <c r="BB45" s="9">
        <v>0.1662208224</v>
      </c>
      <c r="BC45" s="9">
        <v>0.1494220359</v>
      </c>
      <c r="BD45" s="9">
        <v>0.14298755739999999</v>
      </c>
      <c r="BE45" s="9">
        <v>0.101816612</v>
      </c>
      <c r="BF45" s="9">
        <v>0.10984587570000001</v>
      </c>
      <c r="BG45" s="9">
        <v>0.1646265415</v>
      </c>
      <c r="BH45" s="9">
        <v>8.9630592000000009E-2</v>
      </c>
      <c r="BI45" s="9">
        <v>0.1341611512</v>
      </c>
      <c r="BJ45" s="9">
        <v>6.9187495899999993E-2</v>
      </c>
      <c r="BK45" s="9">
        <v>8.83208511E-2</v>
      </c>
      <c r="BL45" s="9">
        <v>7.0212635300000006E-2</v>
      </c>
      <c r="BM45" s="9">
        <v>0.1187290423</v>
      </c>
      <c r="BN45" s="9">
        <v>9.6463992299999995E-2</v>
      </c>
      <c r="BO45" s="9">
        <v>7.5109671199999992E-2</v>
      </c>
      <c r="BP45" s="9">
        <v>0.12596104869999999</v>
      </c>
      <c r="BQ45" s="9">
        <v>0.17852072399999999</v>
      </c>
      <c r="BR45" s="9">
        <v>0.15568597080000002</v>
      </c>
      <c r="BS45" s="9">
        <v>0.21348486389999999</v>
      </c>
      <c r="BT45" s="9">
        <v>9.0257055599999997E-2</v>
      </c>
      <c r="BU45" s="9">
        <v>8.5587581999999995E-2</v>
      </c>
      <c r="BV45" s="9">
        <v>0.11878606509999999</v>
      </c>
      <c r="BW45" s="9">
        <v>0.10346807149999999</v>
      </c>
      <c r="BX45" s="9">
        <v>0.10449303459999999</v>
      </c>
      <c r="BY45" s="9">
        <v>0.21240290260000003</v>
      </c>
      <c r="BZ45" s="9">
        <v>0.123626398</v>
      </c>
      <c r="CA45" s="9">
        <v>0.13905824859999999</v>
      </c>
      <c r="CB45" s="9">
        <v>6.8731961299999991E-2</v>
      </c>
      <c r="CC45" s="9">
        <v>6.1955579699999992E-2</v>
      </c>
      <c r="CD45" s="9">
        <v>0.10631539030000001</v>
      </c>
      <c r="CE45" s="9">
        <v>6.4802828800000004E-2</v>
      </c>
      <c r="CF45" s="9">
        <v>8.5872302399999989E-2</v>
      </c>
      <c r="CG45" s="9">
        <v>0.14458181370000001</v>
      </c>
      <c r="CH45" s="9">
        <v>0.1294915915</v>
      </c>
      <c r="CI45" s="9">
        <v>0.12385420629999999</v>
      </c>
      <c r="CJ45" s="9">
        <v>8.9118055099999996E-2</v>
      </c>
      <c r="CK45" s="9">
        <v>9.56667883E-2</v>
      </c>
      <c r="CL45" s="9">
        <v>0.14247482779999998</v>
      </c>
      <c r="CM45" s="9">
        <v>7.7956977699999999E-2</v>
      </c>
      <c r="CN45" s="9">
        <v>0.11633756149999999</v>
      </c>
      <c r="CO45" s="9">
        <v>6.1272191699999999E-2</v>
      </c>
      <c r="CP45" s="9">
        <v>7.8640193500000011E-2</v>
      </c>
      <c r="CQ45" s="9">
        <v>6.1272191699999999E-2</v>
      </c>
      <c r="CR45" s="9">
        <v>0.10312643079999999</v>
      </c>
      <c r="CS45" s="9">
        <v>8.4505600200000003E-2</v>
      </c>
      <c r="CT45" s="9">
        <v>6.7137434400000001E-2</v>
      </c>
      <c r="CU45" s="9">
        <v>0.10927631189999999</v>
      </c>
      <c r="CV45" s="9">
        <v>0.15449015250000001</v>
      </c>
      <c r="CW45" s="9">
        <v>0.13467379470000002</v>
      </c>
      <c r="CX45" s="9">
        <v>0.18176703020000001</v>
      </c>
      <c r="CY45" s="9">
        <v>7.9266653000000006E-2</v>
      </c>
      <c r="CZ45" s="9">
        <v>7.5052673E-2</v>
      </c>
      <c r="DA45" s="9">
        <v>0.10210136929999999</v>
      </c>
      <c r="DB45" s="9">
        <v>9.15097614E-2</v>
      </c>
      <c r="DC45" s="9">
        <v>9.2648675799999997E-2</v>
      </c>
      <c r="DD45" s="9">
        <v>0.18102643899999998</v>
      </c>
      <c r="DE45" s="9">
        <v>0.1076250451</v>
      </c>
      <c r="DF45" s="9">
        <v>0.1194124221</v>
      </c>
      <c r="DG45" s="9">
        <v>5.5805628900000001E-2</v>
      </c>
      <c r="DH45" s="9">
        <v>5.0281989999999999E-2</v>
      </c>
      <c r="DI45" s="9">
        <v>8.5587442600000008E-2</v>
      </c>
      <c r="DJ45" s="9">
        <v>5.2844432599999998E-2</v>
      </c>
      <c r="DK45" s="9">
        <v>6.7479128399999991E-2</v>
      </c>
      <c r="DL45" s="9">
        <v>0.11593889389999999</v>
      </c>
      <c r="DM45" s="9">
        <v>0.10335417759999999</v>
      </c>
      <c r="DN45" s="9">
        <v>9.8912483600000004E-2</v>
      </c>
      <c r="DO45" s="9">
        <v>7.2262569700000001E-2</v>
      </c>
      <c r="DP45" s="9">
        <v>7.6818092000000004E-2</v>
      </c>
      <c r="DQ45" s="9">
        <v>0.113490337</v>
      </c>
      <c r="DR45" s="9">
        <v>6.2581903899999999E-2</v>
      </c>
      <c r="DS45" s="9">
        <v>9.3161163499999991E-2</v>
      </c>
      <c r="DT45" s="9">
        <v>5.0281948999999999E-2</v>
      </c>
      <c r="DU45" s="9">
        <v>6.5315394400000004E-2</v>
      </c>
      <c r="DV45" s="9">
        <v>4.9655514099999999E-2</v>
      </c>
      <c r="DW45" s="9">
        <v>8.2740300099999997E-2</v>
      </c>
      <c r="DX45" s="9">
        <v>6.8333404400000006E-2</v>
      </c>
      <c r="DY45" s="9">
        <v>5.6033322400000002E-2</v>
      </c>
      <c r="DZ45" s="9">
        <v>8.75236717E-2</v>
      </c>
      <c r="EA45" s="9">
        <v>0.12345542800000001</v>
      </c>
      <c r="EB45" s="9">
        <v>0.10762508200000001</v>
      </c>
      <c r="EC45" s="9">
        <v>0.14213341670000001</v>
      </c>
      <c r="ED45" s="9">
        <v>6.4575061500000003E-2</v>
      </c>
      <c r="EE45" s="9">
        <v>6.0873675799999992E-2</v>
      </c>
      <c r="EF45" s="9">
        <v>8.1032035099999997E-2</v>
      </c>
      <c r="EG45" s="9">
        <v>7.5223610199999999E-2</v>
      </c>
      <c r="EH45" s="9">
        <v>7.6362598400000009E-2</v>
      </c>
      <c r="EI45" s="9">
        <v>0.14145008609999998</v>
      </c>
      <c r="EJ45" s="9">
        <v>8.6555579699999996E-2</v>
      </c>
      <c r="EK45" s="9">
        <v>9.4926480000000008E-2</v>
      </c>
    </row>
    <row r="46" spans="1:141" x14ac:dyDescent="0.2">
      <c r="A46">
        <v>42</v>
      </c>
      <c r="B46" s="9">
        <v>7.1400000000000005E-3</v>
      </c>
      <c r="C46" s="9">
        <v>0.14621682567442928</v>
      </c>
      <c r="D46" s="9">
        <v>9.2399999999999999E-3</v>
      </c>
      <c r="E46" s="9">
        <v>1.176E-2</v>
      </c>
      <c r="F46" s="9">
        <v>2.1304347826086957E-2</v>
      </c>
      <c r="G46" s="9">
        <v>8.4000000000000005E-2</v>
      </c>
      <c r="H46" s="9">
        <v>1.8480000000000003E-2</v>
      </c>
      <c r="I46" s="9">
        <v>2.1000000000000001E-2</v>
      </c>
      <c r="J46" s="9">
        <v>4.2000000000000003E-2</v>
      </c>
      <c r="K46" s="9">
        <v>0.189</v>
      </c>
      <c r="L46" s="9">
        <v>4.2000000000000003E-2</v>
      </c>
      <c r="M46" s="9">
        <v>4.2000000000000003E-2</v>
      </c>
      <c r="N46" s="9">
        <v>4.2000000000000003E-2</v>
      </c>
      <c r="O46" s="9">
        <v>0.3024</v>
      </c>
      <c r="P46" s="9">
        <v>3.8640000000000001E-2</v>
      </c>
      <c r="Q46" s="9">
        <v>3.3599999999999998E-2</v>
      </c>
      <c r="R46" s="9">
        <v>8.9308388400000008E-2</v>
      </c>
      <c r="S46" s="9">
        <v>8.073343320000001E-2</v>
      </c>
      <c r="T46" s="9">
        <v>0.1379585592</v>
      </c>
      <c r="U46" s="9">
        <v>8.5108296E-2</v>
      </c>
      <c r="V46" s="9">
        <v>0.1168417866</v>
      </c>
      <c r="W46" s="9">
        <v>0.19039980540000001</v>
      </c>
      <c r="X46" s="9">
        <v>0.17628336180000001</v>
      </c>
      <c r="Y46" s="9">
        <v>0.16729997760000001</v>
      </c>
      <c r="Z46" s="9">
        <v>0.12005020020000001</v>
      </c>
      <c r="AA46" s="9">
        <v>0.12810015120000001</v>
      </c>
      <c r="AB46" s="9">
        <v>0.1937251764</v>
      </c>
      <c r="AC46" s="9">
        <v>0.10412506440000001</v>
      </c>
      <c r="AD46" s="9">
        <v>0.15610022820000002</v>
      </c>
      <c r="AE46" s="9">
        <v>7.8924980399999997E-2</v>
      </c>
      <c r="AF46" s="9">
        <v>0.1017916536</v>
      </c>
      <c r="AG46" s="9">
        <v>8.1433346399999995E-2</v>
      </c>
      <c r="AH46" s="9">
        <v>0.1380164898</v>
      </c>
      <c r="AI46" s="9">
        <v>0.1120582848</v>
      </c>
      <c r="AJ46" s="9">
        <v>8.4583350599999996E-2</v>
      </c>
      <c r="AK46" s="9">
        <v>0.14577497340000001</v>
      </c>
      <c r="AL46" s="9">
        <v>0.20877470039999999</v>
      </c>
      <c r="AM46" s="9">
        <v>0.182466921</v>
      </c>
      <c r="AN46" s="9">
        <v>0.253866816</v>
      </c>
      <c r="AO46" s="9">
        <v>0.10470828059999999</v>
      </c>
      <c r="AP46" s="9">
        <v>9.9050057400000002E-2</v>
      </c>
      <c r="AQ46" s="9">
        <v>0.1408167726</v>
      </c>
      <c r="AR46" s="9">
        <v>0.11993330159999999</v>
      </c>
      <c r="AS46" s="9">
        <v>0.11899997340000001</v>
      </c>
      <c r="AT46" s="9">
        <v>0.25264155420000001</v>
      </c>
      <c r="AU46" s="9">
        <v>0.143325126</v>
      </c>
      <c r="AV46" s="9">
        <v>0.16490852280000001</v>
      </c>
      <c r="AW46" s="9">
        <v>8.0091652200000002E-2</v>
      </c>
      <c r="AX46" s="9">
        <v>7.2274994400000001E-2</v>
      </c>
      <c r="AY46" s="9">
        <v>0.12500827080000002</v>
      </c>
      <c r="AZ46" s="9">
        <v>7.5425028000000005E-2</v>
      </c>
      <c r="BA46" s="9">
        <v>0.10249160879999999</v>
      </c>
      <c r="BB46" s="9">
        <v>0.1702749888</v>
      </c>
      <c r="BC46" s="9">
        <v>0.15306647579999999</v>
      </c>
      <c r="BD46" s="9">
        <v>0.1464750588</v>
      </c>
      <c r="BE46" s="9">
        <v>0.10429994400000001</v>
      </c>
      <c r="BF46" s="9">
        <v>0.11252504340000001</v>
      </c>
      <c r="BG46" s="9">
        <v>0.168641823</v>
      </c>
      <c r="BH46" s="9">
        <v>9.1816703999999999E-2</v>
      </c>
      <c r="BI46" s="9">
        <v>0.1374333744</v>
      </c>
      <c r="BJ46" s="9">
        <v>7.0874995799999993E-2</v>
      </c>
      <c r="BK46" s="9">
        <v>9.0475018200000007E-2</v>
      </c>
      <c r="BL46" s="9">
        <v>7.1925138600000008E-2</v>
      </c>
      <c r="BM46" s="9">
        <v>0.1216248726</v>
      </c>
      <c r="BN46" s="9">
        <v>9.8816772600000005E-2</v>
      </c>
      <c r="BO46" s="9">
        <v>7.6941614399999997E-2</v>
      </c>
      <c r="BP46" s="9">
        <v>0.12903326940000001</v>
      </c>
      <c r="BQ46" s="9">
        <v>0.18287488799999999</v>
      </c>
      <c r="BR46" s="9">
        <v>0.15948318959999999</v>
      </c>
      <c r="BS46" s="9">
        <v>0.2186918118</v>
      </c>
      <c r="BT46" s="9">
        <v>9.2458447200000002E-2</v>
      </c>
      <c r="BU46" s="9">
        <v>8.7675084E-2</v>
      </c>
      <c r="BV46" s="9">
        <v>0.12168328619999999</v>
      </c>
      <c r="BW46" s="9">
        <v>0.10599168299999999</v>
      </c>
      <c r="BX46" s="9">
        <v>0.10704164519999999</v>
      </c>
      <c r="BY46" s="9">
        <v>0.21758346120000002</v>
      </c>
      <c r="BZ46" s="9">
        <v>0.12664167600000001</v>
      </c>
      <c r="CA46" s="9">
        <v>0.1424499132</v>
      </c>
      <c r="CB46" s="9">
        <v>7.0408350600000003E-2</v>
      </c>
      <c r="CC46" s="9">
        <v>6.3466691399999997E-2</v>
      </c>
      <c r="CD46" s="9">
        <v>0.10890844860000001</v>
      </c>
      <c r="CE46" s="9">
        <v>6.6383385599999997E-2</v>
      </c>
      <c r="CF46" s="9">
        <v>8.7966748799999994E-2</v>
      </c>
      <c r="CG46" s="9">
        <v>0.1481081994</v>
      </c>
      <c r="CH46" s="9">
        <v>0.132649923</v>
      </c>
      <c r="CI46" s="9">
        <v>0.12687504059999999</v>
      </c>
      <c r="CJ46" s="9">
        <v>9.1291666199999996E-2</v>
      </c>
      <c r="CK46" s="9">
        <v>9.8000124599999988E-2</v>
      </c>
      <c r="CL46" s="9">
        <v>0.1459498236</v>
      </c>
      <c r="CM46" s="9">
        <v>7.9858367399999991E-2</v>
      </c>
      <c r="CN46" s="9">
        <v>0.119175063</v>
      </c>
      <c r="CO46" s="9">
        <v>6.2766635399999993E-2</v>
      </c>
      <c r="CP46" s="9">
        <v>8.0558246999999999E-2</v>
      </c>
      <c r="CQ46" s="9">
        <v>6.2766635399999993E-2</v>
      </c>
      <c r="CR46" s="9">
        <v>0.10564170959999999</v>
      </c>
      <c r="CS46" s="9">
        <v>8.6566712400000009E-2</v>
      </c>
      <c r="CT46" s="9">
        <v>6.8774932800000008E-2</v>
      </c>
      <c r="CU46" s="9">
        <v>0.11194158779999999</v>
      </c>
      <c r="CV46" s="9">
        <v>0.15825820499999999</v>
      </c>
      <c r="CW46" s="9">
        <v>0.13795852140000001</v>
      </c>
      <c r="CX46" s="9">
        <v>0.18620037240000001</v>
      </c>
      <c r="CY46" s="9">
        <v>8.1199986000000002E-2</v>
      </c>
      <c r="CZ46" s="9">
        <v>7.6883225999999999E-2</v>
      </c>
      <c r="DA46" s="9">
        <v>0.1045916466</v>
      </c>
      <c r="DB46" s="9">
        <v>9.3741706800000005E-2</v>
      </c>
      <c r="DC46" s="9">
        <v>9.4908399599999999E-2</v>
      </c>
      <c r="DD46" s="9">
        <v>0.18544171799999998</v>
      </c>
      <c r="DE46" s="9">
        <v>0.11025004620000001</v>
      </c>
      <c r="DF46" s="9">
        <v>0.12232492019999999</v>
      </c>
      <c r="DG46" s="9">
        <v>5.7166741799999997E-2</v>
      </c>
      <c r="DH46" s="9">
        <v>5.1508379999999999E-2</v>
      </c>
      <c r="DI46" s="9">
        <v>8.7674941200000009E-2</v>
      </c>
      <c r="DJ46" s="9">
        <v>5.4133321200000001E-2</v>
      </c>
      <c r="DK46" s="9">
        <v>6.9124960799999996E-2</v>
      </c>
      <c r="DL46" s="9">
        <v>0.11876667179999999</v>
      </c>
      <c r="DM46" s="9">
        <v>0.10587501119999999</v>
      </c>
      <c r="DN46" s="9">
        <v>0.10132498320000001</v>
      </c>
      <c r="DO46" s="9">
        <v>7.4025071400000003E-2</v>
      </c>
      <c r="DP46" s="9">
        <v>7.8691704000000001E-2</v>
      </c>
      <c r="DQ46" s="9">
        <v>0.116258394</v>
      </c>
      <c r="DR46" s="9">
        <v>6.4108291799999995E-2</v>
      </c>
      <c r="DS46" s="9">
        <v>9.5433386999999995E-2</v>
      </c>
      <c r="DT46" s="9">
        <v>5.1508338000000001E-2</v>
      </c>
      <c r="DU46" s="9">
        <v>6.6908452800000004E-2</v>
      </c>
      <c r="DV46" s="9">
        <v>5.0866624200000002E-2</v>
      </c>
      <c r="DW46" s="9">
        <v>8.4758356199999996E-2</v>
      </c>
      <c r="DX46" s="9">
        <v>7.0000072800000007E-2</v>
      </c>
      <c r="DY46" s="9">
        <v>5.7399988800000003E-2</v>
      </c>
      <c r="DZ46" s="9">
        <v>8.9658395399999993E-2</v>
      </c>
      <c r="EA46" s="9">
        <v>0.12646653600000002</v>
      </c>
      <c r="EB46" s="9">
        <v>0.11025008400000001</v>
      </c>
      <c r="EC46" s="9">
        <v>0.1456000854</v>
      </c>
      <c r="ED46" s="9">
        <v>6.6150063000000009E-2</v>
      </c>
      <c r="EE46" s="9">
        <v>6.2358399599999996E-2</v>
      </c>
      <c r="EF46" s="9">
        <v>8.3008426199999999E-2</v>
      </c>
      <c r="EG46" s="9">
        <v>7.7058332399999999E-2</v>
      </c>
      <c r="EH46" s="9">
        <v>7.8225100800000003E-2</v>
      </c>
      <c r="EI46" s="9">
        <v>0.1449000882</v>
      </c>
      <c r="EJ46" s="9">
        <v>8.8666691399999997E-2</v>
      </c>
      <c r="EK46" s="9">
        <v>9.724176000000001E-2</v>
      </c>
    </row>
    <row r="47" spans="1:141" x14ac:dyDescent="0.2">
      <c r="A47">
        <v>43</v>
      </c>
      <c r="B47" s="9">
        <v>7.3100000000000005E-3</v>
      </c>
      <c r="C47" s="9">
        <v>0.14969817866667762</v>
      </c>
      <c r="D47" s="9">
        <v>9.4599999999999997E-3</v>
      </c>
      <c r="E47" s="9">
        <v>1.204E-2</v>
      </c>
      <c r="F47" s="9">
        <v>2.1811594202898552E-2</v>
      </c>
      <c r="G47" s="9">
        <v>8.6000000000000007E-2</v>
      </c>
      <c r="H47" s="9">
        <v>1.8920000000000003E-2</v>
      </c>
      <c r="I47" s="9">
        <v>2.1500000000000002E-2</v>
      </c>
      <c r="J47" s="9">
        <v>4.3000000000000003E-2</v>
      </c>
      <c r="K47" s="9">
        <v>0.19350000000000001</v>
      </c>
      <c r="L47" s="9">
        <v>4.3000000000000003E-2</v>
      </c>
      <c r="M47" s="9">
        <v>4.3000000000000003E-2</v>
      </c>
      <c r="N47" s="9">
        <v>4.3000000000000003E-2</v>
      </c>
      <c r="O47" s="9">
        <v>0.30959999999999999</v>
      </c>
      <c r="P47" s="9">
        <v>3.9559999999999998E-2</v>
      </c>
      <c r="Q47" s="9">
        <v>3.44E-2</v>
      </c>
      <c r="R47" s="9">
        <v>9.1434778600000002E-2</v>
      </c>
      <c r="S47" s="9">
        <v>8.2655657800000004E-2</v>
      </c>
      <c r="T47" s="9">
        <v>0.14124328679999998</v>
      </c>
      <c r="U47" s="9">
        <v>8.7134684000000004E-2</v>
      </c>
      <c r="V47" s="9">
        <v>0.1196237339</v>
      </c>
      <c r="W47" s="9">
        <v>0.19493313409999999</v>
      </c>
      <c r="X47" s="9">
        <v>0.1804805847</v>
      </c>
      <c r="Y47" s="9">
        <v>0.1712833104</v>
      </c>
      <c r="Z47" s="9">
        <v>0.12290853830000001</v>
      </c>
      <c r="AA47" s="9">
        <v>0.1311501548</v>
      </c>
      <c r="AB47" s="9">
        <v>0.19833768060000001</v>
      </c>
      <c r="AC47" s="9">
        <v>0.1066042326</v>
      </c>
      <c r="AD47" s="9">
        <v>0.15981690030000001</v>
      </c>
      <c r="AE47" s="9">
        <v>8.0804146600000001E-2</v>
      </c>
      <c r="AF47" s="9">
        <v>0.10421526440000001</v>
      </c>
      <c r="AG47" s="9">
        <v>8.3372235599999997E-2</v>
      </c>
      <c r="AH47" s="9">
        <v>0.1413025967</v>
      </c>
      <c r="AI47" s="9">
        <v>0.1147263392</v>
      </c>
      <c r="AJ47" s="9">
        <v>8.6597239899999998E-2</v>
      </c>
      <c r="AK47" s="9">
        <v>0.14924580609999999</v>
      </c>
      <c r="AL47" s="9">
        <v>0.21374552659999999</v>
      </c>
      <c r="AM47" s="9">
        <v>0.18681137149999999</v>
      </c>
      <c r="AN47" s="9">
        <v>0.25991126399999998</v>
      </c>
      <c r="AO47" s="9">
        <v>0.1072013349</v>
      </c>
      <c r="AP47" s="9">
        <v>0.10140839209999999</v>
      </c>
      <c r="AQ47" s="9">
        <v>0.1441695529</v>
      </c>
      <c r="AR47" s="9">
        <v>0.12278885639999999</v>
      </c>
      <c r="AS47" s="9">
        <v>0.12183330610000001</v>
      </c>
      <c r="AT47" s="9">
        <v>0.2586568293</v>
      </c>
      <c r="AU47" s="9">
        <v>0.14673762900000001</v>
      </c>
      <c r="AV47" s="9">
        <v>0.16883491619999999</v>
      </c>
      <c r="AW47" s="9">
        <v>8.1998596300000004E-2</v>
      </c>
      <c r="AX47" s="9">
        <v>7.3995827600000008E-2</v>
      </c>
      <c r="AY47" s="9">
        <v>0.12798465820000002</v>
      </c>
      <c r="AZ47" s="9">
        <v>7.7220862000000001E-2</v>
      </c>
      <c r="BA47" s="9">
        <v>0.10493188519999999</v>
      </c>
      <c r="BB47" s="9">
        <v>0.1743291552</v>
      </c>
      <c r="BC47" s="9">
        <v>0.15671091570000001</v>
      </c>
      <c r="BD47" s="9">
        <v>0.14996256019999998</v>
      </c>
      <c r="BE47" s="9">
        <v>0.106783276</v>
      </c>
      <c r="BF47" s="9">
        <v>0.11520421110000001</v>
      </c>
      <c r="BG47" s="9">
        <v>0.17265710449999999</v>
      </c>
      <c r="BH47" s="9">
        <v>9.4002816000000003E-2</v>
      </c>
      <c r="BI47" s="9">
        <v>0.14070559760000001</v>
      </c>
      <c r="BJ47" s="9">
        <v>7.2562495699999993E-2</v>
      </c>
      <c r="BK47" s="9">
        <v>9.26291853E-2</v>
      </c>
      <c r="BL47" s="9">
        <v>7.3637641900000009E-2</v>
      </c>
      <c r="BM47" s="9">
        <v>0.1245207029</v>
      </c>
      <c r="BN47" s="9">
        <v>0.1011695529</v>
      </c>
      <c r="BO47" s="9">
        <v>7.8773557600000002E-2</v>
      </c>
      <c r="BP47" s="9">
        <v>0.1321054901</v>
      </c>
      <c r="BQ47" s="9">
        <v>0.18722905199999998</v>
      </c>
      <c r="BR47" s="9">
        <v>0.16328040839999999</v>
      </c>
      <c r="BS47" s="9">
        <v>0.22389875969999998</v>
      </c>
      <c r="BT47" s="9">
        <v>9.4659838800000007E-2</v>
      </c>
      <c r="BU47" s="9">
        <v>8.9762586000000005E-2</v>
      </c>
      <c r="BV47" s="9">
        <v>0.12458050729999999</v>
      </c>
      <c r="BW47" s="9">
        <v>0.10851529449999998</v>
      </c>
      <c r="BX47" s="9">
        <v>0.10959025579999999</v>
      </c>
      <c r="BY47" s="9">
        <v>0.22276401980000002</v>
      </c>
      <c r="BZ47" s="9">
        <v>0.12965695400000002</v>
      </c>
      <c r="CA47" s="9">
        <v>0.14584157780000001</v>
      </c>
      <c r="CB47" s="9">
        <v>7.20847399E-2</v>
      </c>
      <c r="CC47" s="9">
        <v>6.4977803099999995E-2</v>
      </c>
      <c r="CD47" s="9">
        <v>0.11150150690000001</v>
      </c>
      <c r="CE47" s="9">
        <v>6.7963942400000005E-2</v>
      </c>
      <c r="CF47" s="9">
        <v>9.0061195199999999E-2</v>
      </c>
      <c r="CG47" s="9">
        <v>0.1516345851</v>
      </c>
      <c r="CH47" s="9">
        <v>0.1358082545</v>
      </c>
      <c r="CI47" s="9">
        <v>0.12989587489999999</v>
      </c>
      <c r="CJ47" s="9">
        <v>9.3465277299999996E-2</v>
      </c>
      <c r="CK47" s="9">
        <v>0.10033346089999999</v>
      </c>
      <c r="CL47" s="9">
        <v>0.14942481939999999</v>
      </c>
      <c r="CM47" s="9">
        <v>8.1759757099999997E-2</v>
      </c>
      <c r="CN47" s="9">
        <v>0.12201256449999999</v>
      </c>
      <c r="CO47" s="9">
        <v>6.4261079099999993E-2</v>
      </c>
      <c r="CP47" s="9">
        <v>8.2476300500000002E-2</v>
      </c>
      <c r="CQ47" s="9">
        <v>6.4261079099999993E-2</v>
      </c>
      <c r="CR47" s="9">
        <v>0.10815698839999999</v>
      </c>
      <c r="CS47" s="9">
        <v>8.8627824600000002E-2</v>
      </c>
      <c r="CT47" s="9">
        <v>7.04124312E-2</v>
      </c>
      <c r="CU47" s="9">
        <v>0.11460686369999999</v>
      </c>
      <c r="CV47" s="9">
        <v>0.16202625749999999</v>
      </c>
      <c r="CW47" s="9">
        <v>0.1412432481</v>
      </c>
      <c r="CX47" s="9">
        <v>0.1906337146</v>
      </c>
      <c r="CY47" s="9">
        <v>8.3133319000000011E-2</v>
      </c>
      <c r="CZ47" s="9">
        <v>7.8713778999999998E-2</v>
      </c>
      <c r="DA47" s="9">
        <v>0.1070819239</v>
      </c>
      <c r="DB47" s="9">
        <v>9.5973652199999995E-2</v>
      </c>
      <c r="DC47" s="9">
        <v>9.71681234E-2</v>
      </c>
      <c r="DD47" s="9">
        <v>0.189856997</v>
      </c>
      <c r="DE47" s="9">
        <v>0.1128750473</v>
      </c>
      <c r="DF47" s="9">
        <v>0.12523741829999999</v>
      </c>
      <c r="DG47" s="9">
        <v>5.85278547E-2</v>
      </c>
      <c r="DH47" s="9">
        <v>5.273477E-2</v>
      </c>
      <c r="DI47" s="9">
        <v>8.976243980000001E-2</v>
      </c>
      <c r="DJ47" s="9">
        <v>5.5422209799999997E-2</v>
      </c>
      <c r="DK47" s="9">
        <v>7.0770793200000001E-2</v>
      </c>
      <c r="DL47" s="9">
        <v>0.12159444969999998</v>
      </c>
      <c r="DM47" s="9">
        <v>0.10839584479999999</v>
      </c>
      <c r="DN47" s="9">
        <v>0.1037374828</v>
      </c>
      <c r="DO47" s="9">
        <v>7.5787573100000005E-2</v>
      </c>
      <c r="DP47" s="9">
        <v>8.0565315999999998E-2</v>
      </c>
      <c r="DQ47" s="9">
        <v>0.11902645099999999</v>
      </c>
      <c r="DR47" s="9">
        <v>6.5634679700000004E-2</v>
      </c>
      <c r="DS47" s="9">
        <v>9.7705610499999998E-2</v>
      </c>
      <c r="DT47" s="9">
        <v>5.2734726999999995E-2</v>
      </c>
      <c r="DU47" s="9">
        <v>6.8501511200000004E-2</v>
      </c>
      <c r="DV47" s="9">
        <v>5.2077734300000005E-2</v>
      </c>
      <c r="DW47" s="9">
        <v>8.6776412299999994E-2</v>
      </c>
      <c r="DX47" s="9">
        <v>7.1666741200000009E-2</v>
      </c>
      <c r="DY47" s="9">
        <v>5.8766655200000004E-2</v>
      </c>
      <c r="DZ47" s="9">
        <v>9.1793119100000001E-2</v>
      </c>
      <c r="EA47" s="9">
        <v>0.129477644</v>
      </c>
      <c r="EB47" s="9">
        <v>0.11287508600000001</v>
      </c>
      <c r="EC47" s="9">
        <v>0.1490667541</v>
      </c>
      <c r="ED47" s="9">
        <v>6.7725064500000001E-2</v>
      </c>
      <c r="EE47" s="9">
        <v>6.3843123399999993E-2</v>
      </c>
      <c r="EF47" s="9">
        <v>8.4984817300000001E-2</v>
      </c>
      <c r="EG47" s="9">
        <v>7.8893054599999998E-2</v>
      </c>
      <c r="EH47" s="9">
        <v>8.008760320000001E-2</v>
      </c>
      <c r="EI47" s="9">
        <v>0.14835009029999999</v>
      </c>
      <c r="EJ47" s="9">
        <v>9.0777803099999999E-2</v>
      </c>
      <c r="EK47" s="9">
        <v>9.9557039999999999E-2</v>
      </c>
    </row>
    <row r="48" spans="1:141" x14ac:dyDescent="0.2">
      <c r="A48">
        <v>44</v>
      </c>
      <c r="B48" s="9">
        <v>7.4800000000000005E-3</v>
      </c>
      <c r="C48" s="9">
        <v>0.15317953165892592</v>
      </c>
      <c r="D48" s="9">
        <v>9.6799999999999994E-3</v>
      </c>
      <c r="E48" s="9">
        <v>1.2320000000000001E-2</v>
      </c>
      <c r="F48" s="9">
        <v>2.2318840579710147E-2</v>
      </c>
      <c r="G48" s="9">
        <v>8.8000000000000009E-2</v>
      </c>
      <c r="H48" s="9">
        <v>1.9360000000000002E-2</v>
      </c>
      <c r="I48" s="9">
        <v>2.2000000000000002E-2</v>
      </c>
      <c r="J48" s="9">
        <v>4.4000000000000004E-2</v>
      </c>
      <c r="K48" s="9">
        <v>0.19800000000000001</v>
      </c>
      <c r="L48" s="9">
        <v>4.4000000000000004E-2</v>
      </c>
      <c r="M48" s="9">
        <v>4.4000000000000004E-2</v>
      </c>
      <c r="N48" s="9">
        <v>4.4000000000000004E-2</v>
      </c>
      <c r="O48" s="9">
        <v>0.31679999999999997</v>
      </c>
      <c r="P48" s="9">
        <v>4.0480000000000002E-2</v>
      </c>
      <c r="Q48" s="9">
        <v>3.5200000000000002E-2</v>
      </c>
      <c r="R48" s="9">
        <v>9.3561168800000011E-2</v>
      </c>
      <c r="S48" s="9">
        <v>8.4577882399999998E-2</v>
      </c>
      <c r="T48" s="9">
        <v>0.14452801439999999</v>
      </c>
      <c r="U48" s="9">
        <v>8.9161072000000008E-2</v>
      </c>
      <c r="V48" s="9">
        <v>0.1224056812</v>
      </c>
      <c r="W48" s="9">
        <v>0.19946646279999999</v>
      </c>
      <c r="X48" s="9">
        <v>0.18467780759999999</v>
      </c>
      <c r="Y48" s="9">
        <v>0.17526664320000002</v>
      </c>
      <c r="Z48" s="9">
        <v>0.12576687640000001</v>
      </c>
      <c r="AA48" s="9">
        <v>0.13420015840000002</v>
      </c>
      <c r="AB48" s="9">
        <v>0.20295018479999999</v>
      </c>
      <c r="AC48" s="9">
        <v>0.10908340080000001</v>
      </c>
      <c r="AD48" s="9">
        <v>0.16353357240000002</v>
      </c>
      <c r="AE48" s="9">
        <v>8.2683312800000006E-2</v>
      </c>
      <c r="AF48" s="9">
        <v>0.1066388752</v>
      </c>
      <c r="AG48" s="9">
        <v>8.5311124799999999E-2</v>
      </c>
      <c r="AH48" s="9">
        <v>0.14458870359999998</v>
      </c>
      <c r="AI48" s="9">
        <v>0.11739439360000001</v>
      </c>
      <c r="AJ48" s="9">
        <v>8.8611129199999999E-2</v>
      </c>
      <c r="AK48" s="9">
        <v>0.1527166388</v>
      </c>
      <c r="AL48" s="9">
        <v>0.21871635279999999</v>
      </c>
      <c r="AM48" s="9">
        <v>0.191155822</v>
      </c>
      <c r="AN48" s="9">
        <v>0.26595571200000001</v>
      </c>
      <c r="AO48" s="9">
        <v>0.10969438919999999</v>
      </c>
      <c r="AP48" s="9">
        <v>0.1037667268</v>
      </c>
      <c r="AQ48" s="9">
        <v>0.14752233319999999</v>
      </c>
      <c r="AR48" s="9">
        <v>0.1256444112</v>
      </c>
      <c r="AS48" s="9">
        <v>0.12466663880000001</v>
      </c>
      <c r="AT48" s="9">
        <v>0.2646721044</v>
      </c>
      <c r="AU48" s="9">
        <v>0.15015013199999999</v>
      </c>
      <c r="AV48" s="9">
        <v>0.1727613096</v>
      </c>
      <c r="AW48" s="9">
        <v>8.3905540400000006E-2</v>
      </c>
      <c r="AX48" s="9">
        <v>7.5716660800000002E-2</v>
      </c>
      <c r="AY48" s="9">
        <v>0.13096104559999999</v>
      </c>
      <c r="AZ48" s="9">
        <v>7.9016695999999997E-2</v>
      </c>
      <c r="BA48" s="9">
        <v>0.1073721616</v>
      </c>
      <c r="BB48" s="9">
        <v>0.17838332160000001</v>
      </c>
      <c r="BC48" s="9">
        <v>0.1603553556</v>
      </c>
      <c r="BD48" s="9">
        <v>0.15345006159999999</v>
      </c>
      <c r="BE48" s="9">
        <v>0.109266608</v>
      </c>
      <c r="BF48" s="9">
        <v>0.11788337880000001</v>
      </c>
      <c r="BG48" s="9">
        <v>0.17667238599999999</v>
      </c>
      <c r="BH48" s="9">
        <v>9.6188928000000007E-2</v>
      </c>
      <c r="BI48" s="9">
        <v>0.14397782080000002</v>
      </c>
      <c r="BJ48" s="9">
        <v>7.4249995599999993E-2</v>
      </c>
      <c r="BK48" s="9">
        <v>9.4783352400000007E-2</v>
      </c>
      <c r="BL48" s="9">
        <v>7.5350145199999996E-2</v>
      </c>
      <c r="BM48" s="9">
        <v>0.12741653320000002</v>
      </c>
      <c r="BN48" s="9">
        <v>0.1035223332</v>
      </c>
      <c r="BO48" s="9">
        <v>8.0605500799999993E-2</v>
      </c>
      <c r="BP48" s="9">
        <v>0.13517771080000002</v>
      </c>
      <c r="BQ48" s="9">
        <v>0.191583216</v>
      </c>
      <c r="BR48" s="9">
        <v>0.1670776272</v>
      </c>
      <c r="BS48" s="9">
        <v>0.22910570759999999</v>
      </c>
      <c r="BT48" s="9">
        <v>9.6861230399999998E-2</v>
      </c>
      <c r="BU48" s="9">
        <v>9.1850087999999996E-2</v>
      </c>
      <c r="BV48" s="9">
        <v>0.12747772839999999</v>
      </c>
      <c r="BW48" s="9">
        <v>0.11103890599999999</v>
      </c>
      <c r="BX48" s="9">
        <v>0.11213886639999998</v>
      </c>
      <c r="BY48" s="9">
        <v>0.22794457840000001</v>
      </c>
      <c r="BZ48" s="9">
        <v>0.132672232</v>
      </c>
      <c r="CA48" s="9">
        <v>0.14923324239999999</v>
      </c>
      <c r="CB48" s="9">
        <v>7.3761129199999997E-2</v>
      </c>
      <c r="CC48" s="9">
        <v>6.6488914799999993E-2</v>
      </c>
      <c r="CD48" s="9">
        <v>0.11409456520000001</v>
      </c>
      <c r="CE48" s="9">
        <v>6.9544499199999998E-2</v>
      </c>
      <c r="CF48" s="9">
        <v>9.2155641599999991E-2</v>
      </c>
      <c r="CG48" s="9">
        <v>0.15516097079999999</v>
      </c>
      <c r="CH48" s="9">
        <v>0.138966586</v>
      </c>
      <c r="CI48" s="9">
        <v>0.13291670919999998</v>
      </c>
      <c r="CJ48" s="9">
        <v>9.5638888399999997E-2</v>
      </c>
      <c r="CK48" s="9">
        <v>0.10266679719999999</v>
      </c>
      <c r="CL48" s="9">
        <v>0.15289981519999998</v>
      </c>
      <c r="CM48" s="9">
        <v>8.3661146800000002E-2</v>
      </c>
      <c r="CN48" s="9">
        <v>0.124850066</v>
      </c>
      <c r="CO48" s="9">
        <v>6.5755522799999994E-2</v>
      </c>
      <c r="CP48" s="9">
        <v>8.4394354000000005E-2</v>
      </c>
      <c r="CQ48" s="9">
        <v>6.5755522799999994E-2</v>
      </c>
      <c r="CR48" s="9">
        <v>0.11067226719999999</v>
      </c>
      <c r="CS48" s="9">
        <v>9.0688936800000008E-2</v>
      </c>
      <c r="CT48" s="9">
        <v>7.2049929600000007E-2</v>
      </c>
      <c r="CU48" s="9">
        <v>0.11727213959999999</v>
      </c>
      <c r="CV48" s="9">
        <v>0.16579431</v>
      </c>
      <c r="CW48" s="9">
        <v>0.14452797480000001</v>
      </c>
      <c r="CX48" s="9">
        <v>0.1950670568</v>
      </c>
      <c r="CY48" s="9">
        <v>8.5066652000000006E-2</v>
      </c>
      <c r="CZ48" s="9">
        <v>8.0544331999999996E-2</v>
      </c>
      <c r="DA48" s="9">
        <v>0.1095722012</v>
      </c>
      <c r="DB48" s="9">
        <v>9.82055976E-2</v>
      </c>
      <c r="DC48" s="9">
        <v>9.9427847200000002E-2</v>
      </c>
      <c r="DD48" s="9">
        <v>0.19427227599999999</v>
      </c>
      <c r="DE48" s="9">
        <v>0.1155000484</v>
      </c>
      <c r="DF48" s="9">
        <v>0.12814991640000001</v>
      </c>
      <c r="DG48" s="9">
        <v>5.9888967599999995E-2</v>
      </c>
      <c r="DH48" s="9">
        <v>5.3961160000000001E-2</v>
      </c>
      <c r="DI48" s="9">
        <v>9.1849938399999997E-2</v>
      </c>
      <c r="DJ48" s="9">
        <v>5.67110984E-2</v>
      </c>
      <c r="DK48" s="9">
        <v>7.2416625599999992E-2</v>
      </c>
      <c r="DL48" s="9">
        <v>0.12442222759999999</v>
      </c>
      <c r="DM48" s="9">
        <v>0.1109166784</v>
      </c>
      <c r="DN48" s="9">
        <v>0.10614998240000001</v>
      </c>
      <c r="DO48" s="9">
        <v>7.7550074800000007E-2</v>
      </c>
      <c r="DP48" s="9">
        <v>8.2438928000000009E-2</v>
      </c>
      <c r="DQ48" s="9">
        <v>0.121794508</v>
      </c>
      <c r="DR48" s="9">
        <v>6.7161067599999999E-2</v>
      </c>
      <c r="DS48" s="9">
        <v>9.9977834000000002E-2</v>
      </c>
      <c r="DT48" s="9">
        <v>5.3961115999999996E-2</v>
      </c>
      <c r="DU48" s="9">
        <v>7.0094569600000003E-2</v>
      </c>
      <c r="DV48" s="9">
        <v>5.32888444E-2</v>
      </c>
      <c r="DW48" s="9">
        <v>8.8794468399999993E-2</v>
      </c>
      <c r="DX48" s="9">
        <v>7.333340960000001E-2</v>
      </c>
      <c r="DY48" s="9">
        <v>6.0133321600000005E-2</v>
      </c>
      <c r="DZ48" s="9">
        <v>9.3927842799999994E-2</v>
      </c>
      <c r="EA48" s="9">
        <v>0.13248875200000002</v>
      </c>
      <c r="EB48" s="9">
        <v>0.115500088</v>
      </c>
      <c r="EC48" s="9">
        <v>0.15253342280000001</v>
      </c>
      <c r="ED48" s="9">
        <v>6.9300066000000007E-2</v>
      </c>
      <c r="EE48" s="9">
        <v>6.5327847199999997E-2</v>
      </c>
      <c r="EF48" s="9">
        <v>8.6961208400000004E-2</v>
      </c>
      <c r="EG48" s="9">
        <v>8.0727776799999998E-2</v>
      </c>
      <c r="EH48" s="9">
        <v>8.1950105600000003E-2</v>
      </c>
      <c r="EI48" s="9">
        <v>0.15180009239999998</v>
      </c>
      <c r="EJ48" s="9">
        <v>9.28889148E-2</v>
      </c>
      <c r="EK48" s="9">
        <v>0.10187232</v>
      </c>
    </row>
    <row r="49" spans="1:141" x14ac:dyDescent="0.2">
      <c r="A49">
        <v>45</v>
      </c>
      <c r="B49" s="9">
        <v>7.6500000000000005E-3</v>
      </c>
      <c r="C49" s="9">
        <v>0.15666088465117425</v>
      </c>
      <c r="D49" s="9">
        <v>9.8999999999999991E-3</v>
      </c>
      <c r="E49" s="9">
        <v>1.26E-2</v>
      </c>
      <c r="F49" s="9">
        <v>2.2826086956521743E-2</v>
      </c>
      <c r="G49" s="9">
        <v>9.0000000000000011E-2</v>
      </c>
      <c r="H49" s="9">
        <v>1.9800000000000002E-2</v>
      </c>
      <c r="I49" s="9">
        <v>2.2500000000000003E-2</v>
      </c>
      <c r="J49" s="9">
        <v>4.5000000000000005E-2</v>
      </c>
      <c r="K49" s="9">
        <v>0.20250000000000001</v>
      </c>
      <c r="L49" s="9">
        <v>4.5000000000000005E-2</v>
      </c>
      <c r="M49" s="9">
        <v>4.5000000000000005E-2</v>
      </c>
      <c r="N49" s="9">
        <v>4.5000000000000005E-2</v>
      </c>
      <c r="O49" s="9">
        <v>0.32400000000000001</v>
      </c>
      <c r="P49" s="9">
        <v>4.1399999999999999E-2</v>
      </c>
      <c r="Q49" s="9">
        <v>3.6000000000000004E-2</v>
      </c>
      <c r="R49" s="9">
        <v>9.5687559000000005E-2</v>
      </c>
      <c r="S49" s="9">
        <v>8.6500107000000007E-2</v>
      </c>
      <c r="T49" s="9">
        <v>0.147812742</v>
      </c>
      <c r="U49" s="9">
        <v>9.1187459999999998E-2</v>
      </c>
      <c r="V49" s="9">
        <v>0.12518762850000001</v>
      </c>
      <c r="W49" s="9">
        <v>0.2039997915</v>
      </c>
      <c r="X49" s="9">
        <v>0.18887503049999999</v>
      </c>
      <c r="Y49" s="9">
        <v>0.17924997600000001</v>
      </c>
      <c r="Z49" s="9">
        <v>0.1286252145</v>
      </c>
      <c r="AA49" s="9">
        <v>0.13725016200000001</v>
      </c>
      <c r="AB49" s="9">
        <v>0.20756268899999999</v>
      </c>
      <c r="AC49" s="9">
        <v>0.111562569</v>
      </c>
      <c r="AD49" s="9">
        <v>0.16725024450000001</v>
      </c>
      <c r="AE49" s="9">
        <v>8.4562478999999996E-2</v>
      </c>
      <c r="AF49" s="9">
        <v>0.109062486</v>
      </c>
      <c r="AG49" s="9">
        <v>8.7250014000000001E-2</v>
      </c>
      <c r="AH49" s="9">
        <v>0.14787481049999998</v>
      </c>
      <c r="AI49" s="9">
        <v>0.120062448</v>
      </c>
      <c r="AJ49" s="9">
        <v>9.0625018500000001E-2</v>
      </c>
      <c r="AK49" s="9">
        <v>0.15618747150000001</v>
      </c>
      <c r="AL49" s="9">
        <v>0.22368717899999999</v>
      </c>
      <c r="AM49" s="9">
        <v>0.19550027249999999</v>
      </c>
      <c r="AN49" s="9">
        <v>0.27200015999999999</v>
      </c>
      <c r="AO49" s="9">
        <v>0.1121874435</v>
      </c>
      <c r="AP49" s="9">
        <v>0.10612506149999999</v>
      </c>
      <c r="AQ49" s="9">
        <v>0.15087511349999999</v>
      </c>
      <c r="AR49" s="9">
        <v>0.12849996599999999</v>
      </c>
      <c r="AS49" s="9">
        <v>0.1274999715</v>
      </c>
      <c r="AT49" s="9">
        <v>0.27068737949999999</v>
      </c>
      <c r="AU49" s="9">
        <v>0.153562635</v>
      </c>
      <c r="AV49" s="9">
        <v>0.176687703</v>
      </c>
      <c r="AW49" s="9">
        <v>8.5812484500000008E-2</v>
      </c>
      <c r="AX49" s="9">
        <v>7.7437494000000009E-2</v>
      </c>
      <c r="AY49" s="9">
        <v>0.13393743299999999</v>
      </c>
      <c r="AZ49" s="9">
        <v>8.0812530000000007E-2</v>
      </c>
      <c r="BA49" s="9">
        <v>0.109812438</v>
      </c>
      <c r="BB49" s="9">
        <v>0.18243748800000001</v>
      </c>
      <c r="BC49" s="9">
        <v>0.16399979549999999</v>
      </c>
      <c r="BD49" s="9">
        <v>0.156937563</v>
      </c>
      <c r="BE49" s="9">
        <v>0.11174994000000001</v>
      </c>
      <c r="BF49" s="9">
        <v>0.12056254650000001</v>
      </c>
      <c r="BG49" s="9">
        <v>0.18068766749999998</v>
      </c>
      <c r="BH49" s="9">
        <v>9.8375039999999997E-2</v>
      </c>
      <c r="BI49" s="9">
        <v>0.147250044</v>
      </c>
      <c r="BJ49" s="9">
        <v>7.5937495499999993E-2</v>
      </c>
      <c r="BK49" s="9">
        <v>9.69375195E-2</v>
      </c>
      <c r="BL49" s="9">
        <v>7.7062648499999997E-2</v>
      </c>
      <c r="BM49" s="9">
        <v>0.1303123635</v>
      </c>
      <c r="BN49" s="9">
        <v>0.10587511350000001</v>
      </c>
      <c r="BO49" s="9">
        <v>8.2437443999999999E-2</v>
      </c>
      <c r="BP49" s="9">
        <v>0.13824993150000001</v>
      </c>
      <c r="BQ49" s="9">
        <v>0.19593737999999999</v>
      </c>
      <c r="BR49" s="9">
        <v>0.170874846</v>
      </c>
      <c r="BS49" s="9">
        <v>0.23431265549999999</v>
      </c>
      <c r="BT49" s="9">
        <v>9.9062622000000003E-2</v>
      </c>
      <c r="BU49" s="9">
        <v>9.3937590000000001E-2</v>
      </c>
      <c r="BV49" s="9">
        <v>0.1303749495</v>
      </c>
      <c r="BW49" s="9">
        <v>0.11356251749999999</v>
      </c>
      <c r="BX49" s="9">
        <v>0.11468747699999998</v>
      </c>
      <c r="BY49" s="9">
        <v>0.23312513700000001</v>
      </c>
      <c r="BZ49" s="9">
        <v>0.13568751000000001</v>
      </c>
      <c r="CA49" s="9">
        <v>0.152624907</v>
      </c>
      <c r="CB49" s="9">
        <v>7.5437518499999995E-2</v>
      </c>
      <c r="CC49" s="9">
        <v>6.8000026499999991E-2</v>
      </c>
      <c r="CD49" s="9">
        <v>0.1166876235</v>
      </c>
      <c r="CE49" s="9">
        <v>7.1125056000000006E-2</v>
      </c>
      <c r="CF49" s="9">
        <v>9.4250087999999996E-2</v>
      </c>
      <c r="CG49" s="9">
        <v>0.15868735649999999</v>
      </c>
      <c r="CH49" s="9">
        <v>0.1421249175</v>
      </c>
      <c r="CI49" s="9">
        <v>0.13593754349999998</v>
      </c>
      <c r="CJ49" s="9">
        <v>9.7812499499999997E-2</v>
      </c>
      <c r="CK49" s="9">
        <v>0.1050001335</v>
      </c>
      <c r="CL49" s="9">
        <v>0.156374811</v>
      </c>
      <c r="CM49" s="9">
        <v>8.5562536499999994E-2</v>
      </c>
      <c r="CN49" s="9">
        <v>0.12768756749999999</v>
      </c>
      <c r="CO49" s="9">
        <v>6.7249966499999994E-2</v>
      </c>
      <c r="CP49" s="9">
        <v>8.6312407500000007E-2</v>
      </c>
      <c r="CQ49" s="9">
        <v>6.7249966499999994E-2</v>
      </c>
      <c r="CR49" s="9">
        <v>0.11318754599999999</v>
      </c>
      <c r="CS49" s="9">
        <v>9.2750049000000001E-2</v>
      </c>
      <c r="CT49" s="9">
        <v>7.3687427999999999E-2</v>
      </c>
      <c r="CU49" s="9">
        <v>0.11993741549999999</v>
      </c>
      <c r="CV49" s="9">
        <v>0.16956236249999998</v>
      </c>
      <c r="CW49" s="9">
        <v>0.1478127015</v>
      </c>
      <c r="CX49" s="9">
        <v>0.19950039899999999</v>
      </c>
      <c r="CY49" s="9">
        <v>8.6999985000000002E-2</v>
      </c>
      <c r="CZ49" s="9">
        <v>8.2374885000000009E-2</v>
      </c>
      <c r="DA49" s="9">
        <v>0.11206247850000001</v>
      </c>
      <c r="DB49" s="9">
        <v>0.100437543</v>
      </c>
      <c r="DC49" s="9">
        <v>0.101687571</v>
      </c>
      <c r="DD49" s="9">
        <v>0.19868755499999999</v>
      </c>
      <c r="DE49" s="9">
        <v>0.11812504950000001</v>
      </c>
      <c r="DF49" s="9">
        <v>0.1310624145</v>
      </c>
      <c r="DG49" s="9">
        <v>6.1250080499999998E-2</v>
      </c>
      <c r="DH49" s="9">
        <v>5.5187550000000002E-2</v>
      </c>
      <c r="DI49" s="9">
        <v>9.3937436999999999E-2</v>
      </c>
      <c r="DJ49" s="9">
        <v>5.7999986999999996E-2</v>
      </c>
      <c r="DK49" s="9">
        <v>7.4062457999999998E-2</v>
      </c>
      <c r="DL49" s="9">
        <v>0.12725000549999999</v>
      </c>
      <c r="DM49" s="9">
        <v>0.11343751199999999</v>
      </c>
      <c r="DN49" s="9">
        <v>0.108562482</v>
      </c>
      <c r="DO49" s="9">
        <v>7.9312576500000009E-2</v>
      </c>
      <c r="DP49" s="9">
        <v>8.4312540000000005E-2</v>
      </c>
      <c r="DQ49" s="9">
        <v>0.124562565</v>
      </c>
      <c r="DR49" s="9">
        <v>6.8687455499999994E-2</v>
      </c>
      <c r="DS49" s="9">
        <v>0.10225005749999999</v>
      </c>
      <c r="DT49" s="9">
        <v>5.5187504999999998E-2</v>
      </c>
      <c r="DU49" s="9">
        <v>7.1687628000000003E-2</v>
      </c>
      <c r="DV49" s="9">
        <v>5.4499954500000003E-2</v>
      </c>
      <c r="DW49" s="9">
        <v>9.0812524499999991E-2</v>
      </c>
      <c r="DX49" s="9">
        <v>7.5000077999999998E-2</v>
      </c>
      <c r="DY49" s="9">
        <v>6.1499988000000005E-2</v>
      </c>
      <c r="DZ49" s="9">
        <v>9.6062566500000002E-2</v>
      </c>
      <c r="EA49" s="9">
        <v>0.13549986</v>
      </c>
      <c r="EB49" s="9">
        <v>0.11812509</v>
      </c>
      <c r="EC49" s="9">
        <v>0.15600009149999999</v>
      </c>
      <c r="ED49" s="9">
        <v>7.08750675E-2</v>
      </c>
      <c r="EE49" s="9">
        <v>6.6812570999999987E-2</v>
      </c>
      <c r="EF49" s="9">
        <v>8.8937599500000006E-2</v>
      </c>
      <c r="EG49" s="9">
        <v>8.2562498999999998E-2</v>
      </c>
      <c r="EH49" s="9">
        <v>8.3812608000000011E-2</v>
      </c>
      <c r="EI49" s="9">
        <v>0.15525009449999999</v>
      </c>
      <c r="EJ49" s="9">
        <v>9.5000026500000001E-2</v>
      </c>
      <c r="EK49" s="9">
        <v>0.10418760000000001</v>
      </c>
    </row>
    <row r="50" spans="1:141" x14ac:dyDescent="0.2">
      <c r="A50">
        <v>46</v>
      </c>
      <c r="B50" s="9">
        <v>7.8200000000000006E-3</v>
      </c>
      <c r="C50" s="9">
        <v>0.16014223764342256</v>
      </c>
      <c r="D50" s="9">
        <v>1.0119999999999999E-2</v>
      </c>
      <c r="E50" s="9">
        <v>1.2880000000000001E-2</v>
      </c>
      <c r="F50" s="9">
        <v>2.3333333333333334E-2</v>
      </c>
      <c r="G50" s="9">
        <v>9.1999999999999998E-2</v>
      </c>
      <c r="H50" s="9">
        <v>2.0240000000000001E-2</v>
      </c>
      <c r="I50" s="9">
        <v>2.3E-2</v>
      </c>
      <c r="J50" s="9">
        <v>4.5999999999999999E-2</v>
      </c>
      <c r="K50" s="9">
        <v>0.20700000000000002</v>
      </c>
      <c r="L50" s="9">
        <v>4.5999999999999999E-2</v>
      </c>
      <c r="M50" s="9">
        <v>4.5999999999999999E-2</v>
      </c>
      <c r="N50" s="9">
        <v>4.5999999999999999E-2</v>
      </c>
      <c r="O50" s="9">
        <v>0.33119999999999999</v>
      </c>
      <c r="P50" s="9">
        <v>4.2319999999999997E-2</v>
      </c>
      <c r="Q50" s="9">
        <v>3.6799999999999999E-2</v>
      </c>
      <c r="R50" s="9">
        <v>9.78139492E-2</v>
      </c>
      <c r="S50" s="9">
        <v>8.8422331600000001E-2</v>
      </c>
      <c r="T50" s="9">
        <v>0.15109746959999998</v>
      </c>
      <c r="U50" s="9">
        <v>9.3213848000000002E-2</v>
      </c>
      <c r="V50" s="9">
        <v>0.12796957580000001</v>
      </c>
      <c r="W50" s="9">
        <v>0.20853312020000001</v>
      </c>
      <c r="X50" s="9">
        <v>0.1930722534</v>
      </c>
      <c r="Y50" s="9">
        <v>0.18323330879999999</v>
      </c>
      <c r="Z50" s="9">
        <v>0.1314835526</v>
      </c>
      <c r="AA50" s="9">
        <v>0.1403001656</v>
      </c>
      <c r="AB50" s="9">
        <v>0.2121751932</v>
      </c>
      <c r="AC50" s="9">
        <v>0.11404173720000001</v>
      </c>
      <c r="AD50" s="9">
        <v>0.17096691660000002</v>
      </c>
      <c r="AE50" s="9">
        <v>8.64416452E-2</v>
      </c>
      <c r="AF50" s="9">
        <v>0.1114860968</v>
      </c>
      <c r="AG50" s="9">
        <v>8.9188903200000003E-2</v>
      </c>
      <c r="AH50" s="9">
        <v>0.15116091739999998</v>
      </c>
      <c r="AI50" s="9">
        <v>0.1227305024</v>
      </c>
      <c r="AJ50" s="9">
        <v>9.2638907800000003E-2</v>
      </c>
      <c r="AK50" s="9">
        <v>0.15965830419999999</v>
      </c>
      <c r="AL50" s="9">
        <v>0.22865800519999999</v>
      </c>
      <c r="AM50" s="9">
        <v>0.199844723</v>
      </c>
      <c r="AN50" s="9">
        <v>0.27804460800000003</v>
      </c>
      <c r="AO50" s="9">
        <v>0.1146804978</v>
      </c>
      <c r="AP50" s="9">
        <v>0.1084833962</v>
      </c>
      <c r="AQ50" s="9">
        <v>0.15422789380000002</v>
      </c>
      <c r="AR50" s="9">
        <v>0.13135552079999999</v>
      </c>
      <c r="AS50" s="9">
        <v>0.1303333042</v>
      </c>
      <c r="AT50" s="9">
        <v>0.27670265460000004</v>
      </c>
      <c r="AU50" s="9">
        <v>0.15697513800000001</v>
      </c>
      <c r="AV50" s="9">
        <v>0.18061409640000001</v>
      </c>
      <c r="AW50" s="9">
        <v>8.771942860000001E-2</v>
      </c>
      <c r="AX50" s="9">
        <v>7.9158327200000003E-2</v>
      </c>
      <c r="AY50" s="9">
        <v>0.1369138204</v>
      </c>
      <c r="AZ50" s="9">
        <v>8.2608364000000004E-2</v>
      </c>
      <c r="BA50" s="9">
        <v>0.11225271439999999</v>
      </c>
      <c r="BB50" s="9">
        <v>0.18649165439999998</v>
      </c>
      <c r="BC50" s="9">
        <v>0.16764423540000001</v>
      </c>
      <c r="BD50" s="9">
        <v>0.16042506439999998</v>
      </c>
      <c r="BE50" s="9">
        <v>0.114233272</v>
      </c>
      <c r="BF50" s="9">
        <v>0.12324171420000002</v>
      </c>
      <c r="BG50" s="9">
        <v>0.18470294899999998</v>
      </c>
      <c r="BH50" s="9">
        <v>0.100561152</v>
      </c>
      <c r="BI50" s="9">
        <v>0.1505222672</v>
      </c>
      <c r="BJ50" s="9">
        <v>7.7624995399999994E-2</v>
      </c>
      <c r="BK50" s="9">
        <v>9.9091686600000006E-2</v>
      </c>
      <c r="BL50" s="9">
        <v>7.8775151799999998E-2</v>
      </c>
      <c r="BM50" s="9">
        <v>0.13320819380000001</v>
      </c>
      <c r="BN50" s="9">
        <v>0.1082278938</v>
      </c>
      <c r="BO50" s="9">
        <v>8.4269387200000004E-2</v>
      </c>
      <c r="BP50" s="9">
        <v>0.1413221522</v>
      </c>
      <c r="BQ50" s="9">
        <v>0.20029154399999999</v>
      </c>
      <c r="BR50" s="9">
        <v>0.1746720648</v>
      </c>
      <c r="BS50" s="9">
        <v>0.23951960339999998</v>
      </c>
      <c r="BT50" s="9">
        <v>0.10126401359999999</v>
      </c>
      <c r="BU50" s="9">
        <v>9.6025091999999992E-2</v>
      </c>
      <c r="BV50" s="9">
        <v>0.13327217059999999</v>
      </c>
      <c r="BW50" s="9">
        <v>0.116086129</v>
      </c>
      <c r="BX50" s="9">
        <v>0.11723608759999998</v>
      </c>
      <c r="BY50" s="9">
        <v>0.23830569560000001</v>
      </c>
      <c r="BZ50" s="9">
        <v>0.13870278799999999</v>
      </c>
      <c r="CA50" s="9">
        <v>0.15601657160000001</v>
      </c>
      <c r="CB50" s="9">
        <v>7.7113907799999992E-2</v>
      </c>
      <c r="CC50" s="9">
        <v>6.9511138199999989E-2</v>
      </c>
      <c r="CD50" s="9">
        <v>0.11928068180000001</v>
      </c>
      <c r="CE50" s="9">
        <v>7.27056128E-2</v>
      </c>
      <c r="CF50" s="9">
        <v>9.6344534400000001E-2</v>
      </c>
      <c r="CG50" s="9">
        <v>0.16221374219999998</v>
      </c>
      <c r="CH50" s="9">
        <v>0.145283249</v>
      </c>
      <c r="CI50" s="9">
        <v>0.1389583778</v>
      </c>
      <c r="CJ50" s="9">
        <v>9.9986110599999997E-2</v>
      </c>
      <c r="CK50" s="9">
        <v>0.1073334698</v>
      </c>
      <c r="CL50" s="9">
        <v>0.15984980679999999</v>
      </c>
      <c r="CM50" s="9">
        <v>8.74639262E-2</v>
      </c>
      <c r="CN50" s="9">
        <v>0.13052506899999999</v>
      </c>
      <c r="CO50" s="9">
        <v>6.8744410199999995E-2</v>
      </c>
      <c r="CP50" s="9">
        <v>8.823046100000001E-2</v>
      </c>
      <c r="CQ50" s="9">
        <v>6.8744410199999995E-2</v>
      </c>
      <c r="CR50" s="9">
        <v>0.11570282479999999</v>
      </c>
      <c r="CS50" s="9">
        <v>9.4811161200000008E-2</v>
      </c>
      <c r="CT50" s="9">
        <v>7.5324926400000006E-2</v>
      </c>
      <c r="CU50" s="9">
        <v>0.12260269139999999</v>
      </c>
      <c r="CV50" s="9">
        <v>0.17333041499999999</v>
      </c>
      <c r="CW50" s="9">
        <v>0.15109742820000002</v>
      </c>
      <c r="CX50" s="9">
        <v>0.20393374119999999</v>
      </c>
      <c r="CY50" s="9">
        <v>8.8933318000000011E-2</v>
      </c>
      <c r="CZ50" s="9">
        <v>8.4205438000000007E-2</v>
      </c>
      <c r="DA50" s="9">
        <v>0.1145527558</v>
      </c>
      <c r="DB50" s="9">
        <v>0.10266948839999999</v>
      </c>
      <c r="DC50" s="9">
        <v>0.10394729480000001</v>
      </c>
      <c r="DD50" s="9">
        <v>0.20310283399999998</v>
      </c>
      <c r="DE50" s="9">
        <v>0.12075005060000001</v>
      </c>
      <c r="DF50" s="9">
        <v>0.1339749126</v>
      </c>
      <c r="DG50" s="9">
        <v>6.2611193400000001E-2</v>
      </c>
      <c r="DH50" s="9">
        <v>5.6413939999999996E-2</v>
      </c>
      <c r="DI50" s="9">
        <v>9.60249356E-2</v>
      </c>
      <c r="DJ50" s="9">
        <v>5.9288875599999999E-2</v>
      </c>
      <c r="DK50" s="9">
        <v>7.5708290400000003E-2</v>
      </c>
      <c r="DL50" s="9">
        <v>0.13007778339999998</v>
      </c>
      <c r="DM50" s="9">
        <v>0.11595834559999998</v>
      </c>
      <c r="DN50" s="9">
        <v>0.11097498160000001</v>
      </c>
      <c r="DO50" s="9">
        <v>8.1075078200000011E-2</v>
      </c>
      <c r="DP50" s="9">
        <v>8.6186152000000002E-2</v>
      </c>
      <c r="DQ50" s="9">
        <v>0.127330622</v>
      </c>
      <c r="DR50" s="9">
        <v>7.0213843400000003E-2</v>
      </c>
      <c r="DS50" s="9">
        <v>0.10452228099999999</v>
      </c>
      <c r="DT50" s="9">
        <v>5.6413893999999999E-2</v>
      </c>
      <c r="DU50" s="9">
        <v>7.3280686400000003E-2</v>
      </c>
      <c r="DV50" s="9">
        <v>5.5711064600000006E-2</v>
      </c>
      <c r="DW50" s="9">
        <v>9.2830580600000004E-2</v>
      </c>
      <c r="DX50" s="9">
        <v>7.6666746399999999E-2</v>
      </c>
      <c r="DY50" s="9">
        <v>6.2866654399999999E-2</v>
      </c>
      <c r="DZ50" s="9">
        <v>9.8197290199999995E-2</v>
      </c>
      <c r="EA50" s="9">
        <v>0.13851096800000001</v>
      </c>
      <c r="EB50" s="9">
        <v>0.120750092</v>
      </c>
      <c r="EC50" s="9">
        <v>0.1594667602</v>
      </c>
      <c r="ED50" s="9">
        <v>7.2450069000000006E-2</v>
      </c>
      <c r="EE50" s="9">
        <v>6.8297294799999991E-2</v>
      </c>
      <c r="EF50" s="9">
        <v>9.0913990600000008E-2</v>
      </c>
      <c r="EG50" s="9">
        <v>8.4397221199999997E-2</v>
      </c>
      <c r="EH50" s="9">
        <v>8.5675110400000004E-2</v>
      </c>
      <c r="EI50" s="9">
        <v>0.15870009659999998</v>
      </c>
      <c r="EJ50" s="9">
        <v>9.7111138199999988E-2</v>
      </c>
      <c r="EK50" s="9">
        <v>0.10650288000000001</v>
      </c>
    </row>
    <row r="51" spans="1:141" x14ac:dyDescent="0.2">
      <c r="A51">
        <v>47</v>
      </c>
      <c r="B51" s="9">
        <v>7.9900000000000006E-3</v>
      </c>
      <c r="C51" s="9">
        <v>0.16362359063567089</v>
      </c>
      <c r="D51" s="9">
        <v>1.034E-2</v>
      </c>
      <c r="E51" s="9">
        <v>1.316E-2</v>
      </c>
      <c r="F51" s="9">
        <v>2.384057971014493E-2</v>
      </c>
      <c r="G51" s="9">
        <v>9.4E-2</v>
      </c>
      <c r="H51" s="9">
        <v>2.068E-2</v>
      </c>
      <c r="I51" s="9">
        <v>2.35E-2</v>
      </c>
      <c r="J51" s="9">
        <v>4.7E-2</v>
      </c>
      <c r="K51" s="9">
        <v>0.21149999999999999</v>
      </c>
      <c r="L51" s="9">
        <v>4.7E-2</v>
      </c>
      <c r="M51" s="9">
        <v>4.7E-2</v>
      </c>
      <c r="N51" s="9">
        <v>4.7E-2</v>
      </c>
      <c r="O51" s="9">
        <v>0.33839999999999998</v>
      </c>
      <c r="P51" s="9">
        <v>4.3240000000000001E-2</v>
      </c>
      <c r="Q51" s="9">
        <v>3.7600000000000001E-2</v>
      </c>
      <c r="R51" s="9">
        <v>9.9940339400000008E-2</v>
      </c>
      <c r="S51" s="9">
        <v>9.0344556200000009E-2</v>
      </c>
      <c r="T51" s="9">
        <v>0.15438219719999999</v>
      </c>
      <c r="U51" s="9">
        <v>9.5240236000000006E-2</v>
      </c>
      <c r="V51" s="9">
        <v>0.13075152309999999</v>
      </c>
      <c r="W51" s="9">
        <v>0.21306644890000001</v>
      </c>
      <c r="X51" s="9">
        <v>0.1972694763</v>
      </c>
      <c r="Y51" s="9">
        <v>0.18721664160000001</v>
      </c>
      <c r="Z51" s="9">
        <v>0.13434189070000002</v>
      </c>
      <c r="AA51" s="9">
        <v>0.14335016920000002</v>
      </c>
      <c r="AB51" s="9">
        <v>0.21678769740000001</v>
      </c>
      <c r="AC51" s="9">
        <v>0.1165209054</v>
      </c>
      <c r="AD51" s="9">
        <v>0.1746835887</v>
      </c>
      <c r="AE51" s="9">
        <v>8.8320811400000004E-2</v>
      </c>
      <c r="AF51" s="9">
        <v>0.11390970760000001</v>
      </c>
      <c r="AG51" s="9">
        <v>9.1127792399999991E-2</v>
      </c>
      <c r="AH51" s="9">
        <v>0.15444702429999999</v>
      </c>
      <c r="AI51" s="9">
        <v>0.12539855680000001</v>
      </c>
      <c r="AJ51" s="9">
        <v>9.4652797099999991E-2</v>
      </c>
      <c r="AK51" s="9">
        <v>0.1631291369</v>
      </c>
      <c r="AL51" s="9">
        <v>0.23362883139999999</v>
      </c>
      <c r="AM51" s="9">
        <v>0.20418917349999999</v>
      </c>
      <c r="AN51" s="9">
        <v>0.28408905600000001</v>
      </c>
      <c r="AO51" s="9">
        <v>0.11717355209999999</v>
      </c>
      <c r="AP51" s="9">
        <v>0.11084173089999999</v>
      </c>
      <c r="AQ51" s="9">
        <v>0.15758067410000001</v>
      </c>
      <c r="AR51" s="9">
        <v>0.13421107559999998</v>
      </c>
      <c r="AS51" s="9">
        <v>0.13316663690000002</v>
      </c>
      <c r="AT51" s="9">
        <v>0.28271792970000004</v>
      </c>
      <c r="AU51" s="9">
        <v>0.160387641</v>
      </c>
      <c r="AV51" s="9">
        <v>0.18454048980000001</v>
      </c>
      <c r="AW51" s="9">
        <v>8.9626372699999998E-2</v>
      </c>
      <c r="AX51" s="9">
        <v>8.0879160400000011E-2</v>
      </c>
      <c r="AY51" s="9">
        <v>0.1398902078</v>
      </c>
      <c r="AZ51" s="9">
        <v>8.4404198E-2</v>
      </c>
      <c r="BA51" s="9">
        <v>0.11469299079999999</v>
      </c>
      <c r="BB51" s="9">
        <v>0.19054582079999999</v>
      </c>
      <c r="BC51" s="9">
        <v>0.1712886753</v>
      </c>
      <c r="BD51" s="9">
        <v>0.16391256579999999</v>
      </c>
      <c r="BE51" s="9">
        <v>0.116716604</v>
      </c>
      <c r="BF51" s="9">
        <v>0.1259208819</v>
      </c>
      <c r="BG51" s="9">
        <v>0.1887182305</v>
      </c>
      <c r="BH51" s="9">
        <v>0.102747264</v>
      </c>
      <c r="BI51" s="9">
        <v>0.15379449040000001</v>
      </c>
      <c r="BJ51" s="9">
        <v>7.9312495299999994E-2</v>
      </c>
      <c r="BK51" s="9">
        <v>0.1012458537</v>
      </c>
      <c r="BL51" s="9">
        <v>8.04876551E-2</v>
      </c>
      <c r="BM51" s="9">
        <v>0.1361040241</v>
      </c>
      <c r="BN51" s="9">
        <v>0.1105806741</v>
      </c>
      <c r="BO51" s="9">
        <v>8.6101330399999995E-2</v>
      </c>
      <c r="BP51" s="9">
        <v>0.14439437290000001</v>
      </c>
      <c r="BQ51" s="9">
        <v>0.20464570799999998</v>
      </c>
      <c r="BR51" s="9">
        <v>0.1784692836</v>
      </c>
      <c r="BS51" s="9">
        <v>0.24472655129999998</v>
      </c>
      <c r="BT51" s="9">
        <v>0.1034654052</v>
      </c>
      <c r="BU51" s="9">
        <v>9.8112593999999997E-2</v>
      </c>
      <c r="BV51" s="9">
        <v>0.13616939169999998</v>
      </c>
      <c r="BW51" s="9">
        <v>0.11860974049999999</v>
      </c>
      <c r="BX51" s="9">
        <v>0.11978469819999998</v>
      </c>
      <c r="BY51" s="9">
        <v>0.24348625420000003</v>
      </c>
      <c r="BZ51" s="9">
        <v>0.141718066</v>
      </c>
      <c r="CA51" s="9">
        <v>0.1594082362</v>
      </c>
      <c r="CB51" s="9">
        <v>7.879029709999999E-2</v>
      </c>
      <c r="CC51" s="9">
        <v>7.1022249900000001E-2</v>
      </c>
      <c r="CD51" s="9">
        <v>0.1218737401</v>
      </c>
      <c r="CE51" s="9">
        <v>7.4286169600000007E-2</v>
      </c>
      <c r="CF51" s="9">
        <v>9.8438980799999992E-2</v>
      </c>
      <c r="CG51" s="9">
        <v>0.16574012790000001</v>
      </c>
      <c r="CH51" s="9">
        <v>0.1484415805</v>
      </c>
      <c r="CI51" s="9">
        <v>0.1419792121</v>
      </c>
      <c r="CJ51" s="9">
        <v>0.1021597217</v>
      </c>
      <c r="CK51" s="9">
        <v>0.1096668061</v>
      </c>
      <c r="CL51" s="9">
        <v>0.16332480259999999</v>
      </c>
      <c r="CM51" s="9">
        <v>8.9365315899999992E-2</v>
      </c>
      <c r="CN51" s="9">
        <v>0.1333625705</v>
      </c>
      <c r="CO51" s="9">
        <v>7.0238853899999995E-2</v>
      </c>
      <c r="CP51" s="9">
        <v>9.0148514500000013E-2</v>
      </c>
      <c r="CQ51" s="9">
        <v>7.0238853899999995E-2</v>
      </c>
      <c r="CR51" s="9">
        <v>0.11821810359999999</v>
      </c>
      <c r="CS51" s="9">
        <v>9.68722734E-2</v>
      </c>
      <c r="CT51" s="9">
        <v>7.6962424799999998E-2</v>
      </c>
      <c r="CU51" s="9">
        <v>0.1252679673</v>
      </c>
      <c r="CV51" s="9">
        <v>0.1770984675</v>
      </c>
      <c r="CW51" s="9">
        <v>0.15438215490000001</v>
      </c>
      <c r="CX51" s="9">
        <v>0.20836708340000001</v>
      </c>
      <c r="CY51" s="9">
        <v>9.0866651000000007E-2</v>
      </c>
      <c r="CZ51" s="9">
        <v>8.6035991000000006E-2</v>
      </c>
      <c r="DA51" s="9">
        <v>0.1170430331</v>
      </c>
      <c r="DB51" s="9">
        <v>0.1049014338</v>
      </c>
      <c r="DC51" s="9">
        <v>0.10620701859999999</v>
      </c>
      <c r="DD51" s="9">
        <v>0.20751811299999998</v>
      </c>
      <c r="DE51" s="9">
        <v>0.1233750517</v>
      </c>
      <c r="DF51" s="9">
        <v>0.13688741069999999</v>
      </c>
      <c r="DG51" s="9">
        <v>6.3972306300000004E-2</v>
      </c>
      <c r="DH51" s="9">
        <v>5.7640329999999997E-2</v>
      </c>
      <c r="DI51" s="9">
        <v>9.8112434200000001E-2</v>
      </c>
      <c r="DJ51" s="9">
        <v>6.0577764199999995E-2</v>
      </c>
      <c r="DK51" s="9">
        <v>7.7354122799999994E-2</v>
      </c>
      <c r="DL51" s="9">
        <v>0.13290556129999997</v>
      </c>
      <c r="DM51" s="9">
        <v>0.11847917919999999</v>
      </c>
      <c r="DN51" s="9">
        <v>0.1133874812</v>
      </c>
      <c r="DO51" s="9">
        <v>8.28375799E-2</v>
      </c>
      <c r="DP51" s="9">
        <v>8.8059763999999999E-2</v>
      </c>
      <c r="DQ51" s="9">
        <v>0.13009867899999999</v>
      </c>
      <c r="DR51" s="9">
        <v>7.1740231299999999E-2</v>
      </c>
      <c r="DS51" s="9">
        <v>0.1067945045</v>
      </c>
      <c r="DT51" s="9">
        <v>5.7640283E-2</v>
      </c>
      <c r="DU51" s="9">
        <v>7.4873744800000003E-2</v>
      </c>
      <c r="DV51" s="9">
        <v>5.6922174700000001E-2</v>
      </c>
      <c r="DW51" s="9">
        <v>9.4848636700000002E-2</v>
      </c>
      <c r="DX51" s="9">
        <v>7.8333414800000001E-2</v>
      </c>
      <c r="DY51" s="9">
        <v>6.4233320800000007E-2</v>
      </c>
      <c r="DZ51" s="9">
        <v>0.1003320139</v>
      </c>
      <c r="EA51" s="9">
        <v>0.141522076</v>
      </c>
      <c r="EB51" s="9">
        <v>0.123375094</v>
      </c>
      <c r="EC51" s="9">
        <v>0.16293342890000001</v>
      </c>
      <c r="ED51" s="9">
        <v>7.4025070499999998E-2</v>
      </c>
      <c r="EE51" s="9">
        <v>6.9782018599999995E-2</v>
      </c>
      <c r="EF51" s="9">
        <v>9.2890381699999997E-2</v>
      </c>
      <c r="EG51" s="9">
        <v>8.6231943399999997E-2</v>
      </c>
      <c r="EH51" s="9">
        <v>8.7537612800000011E-2</v>
      </c>
      <c r="EI51" s="9">
        <v>0.16215009869999999</v>
      </c>
      <c r="EJ51" s="9">
        <v>9.922224989999999E-2</v>
      </c>
      <c r="EK51" s="9">
        <v>0.10881816000000001</v>
      </c>
    </row>
    <row r="52" spans="1:141" x14ac:dyDescent="0.2">
      <c r="A52">
        <v>48</v>
      </c>
      <c r="B52" s="9">
        <v>8.1600000000000006E-3</v>
      </c>
      <c r="C52" s="9">
        <v>0.16710494362791919</v>
      </c>
      <c r="D52" s="9">
        <v>1.056E-2</v>
      </c>
      <c r="E52" s="9">
        <v>1.3440000000000001E-2</v>
      </c>
      <c r="F52" s="9">
        <v>2.4347826086956525E-2</v>
      </c>
      <c r="G52" s="9">
        <v>9.6000000000000002E-2</v>
      </c>
      <c r="H52" s="9">
        <v>2.1120000000000003E-2</v>
      </c>
      <c r="I52" s="9">
        <v>2.4E-2</v>
      </c>
      <c r="J52" s="9">
        <v>4.8000000000000001E-2</v>
      </c>
      <c r="K52" s="9">
        <v>0.216</v>
      </c>
      <c r="L52" s="9">
        <v>4.8000000000000001E-2</v>
      </c>
      <c r="M52" s="9">
        <v>4.8000000000000001E-2</v>
      </c>
      <c r="N52" s="9">
        <v>4.8000000000000001E-2</v>
      </c>
      <c r="O52" s="9">
        <v>0.34559999999999996</v>
      </c>
      <c r="P52" s="9">
        <v>4.4159999999999998E-2</v>
      </c>
      <c r="Q52" s="9">
        <v>3.8400000000000004E-2</v>
      </c>
      <c r="R52" s="9">
        <v>0.1020667296</v>
      </c>
      <c r="S52" s="9">
        <v>9.2266780800000003E-2</v>
      </c>
      <c r="T52" s="9">
        <v>0.1576669248</v>
      </c>
      <c r="U52" s="9">
        <v>9.726662400000001E-2</v>
      </c>
      <c r="V52" s="9">
        <v>0.13353347039999999</v>
      </c>
      <c r="W52" s="9">
        <v>0.21759977759999999</v>
      </c>
      <c r="X52" s="9">
        <v>0.20146669919999999</v>
      </c>
      <c r="Y52" s="9">
        <v>0.1911999744</v>
      </c>
      <c r="Z52" s="9">
        <v>0.13720022880000002</v>
      </c>
      <c r="AA52" s="9">
        <v>0.14640017280000001</v>
      </c>
      <c r="AB52" s="9">
        <v>0.22140020159999999</v>
      </c>
      <c r="AC52" s="9">
        <v>0.11900007360000001</v>
      </c>
      <c r="AD52" s="9">
        <v>0.17840026080000002</v>
      </c>
      <c r="AE52" s="9">
        <v>9.0199977600000009E-2</v>
      </c>
      <c r="AF52" s="9">
        <v>0.1163333184</v>
      </c>
      <c r="AG52" s="9">
        <v>9.3066681599999992E-2</v>
      </c>
      <c r="AH52" s="9">
        <v>0.15773313119999999</v>
      </c>
      <c r="AI52" s="9">
        <v>0.12806661120000001</v>
      </c>
      <c r="AJ52" s="9">
        <v>9.6666686399999993E-2</v>
      </c>
      <c r="AK52" s="9">
        <v>0.16659996960000001</v>
      </c>
      <c r="AL52" s="9">
        <v>0.23859965759999999</v>
      </c>
      <c r="AM52" s="9">
        <v>0.208533624</v>
      </c>
      <c r="AN52" s="9">
        <v>0.29013350399999999</v>
      </c>
      <c r="AO52" s="9">
        <v>0.1196666064</v>
      </c>
      <c r="AP52" s="9">
        <v>0.1132000656</v>
      </c>
      <c r="AQ52" s="9">
        <v>0.16093345440000001</v>
      </c>
      <c r="AR52" s="9">
        <v>0.1370666304</v>
      </c>
      <c r="AS52" s="9">
        <v>0.13599996960000002</v>
      </c>
      <c r="AT52" s="9">
        <v>0.28873320480000003</v>
      </c>
      <c r="AU52" s="9">
        <v>0.16380014400000001</v>
      </c>
      <c r="AV52" s="9">
        <v>0.18846688319999999</v>
      </c>
      <c r="AW52" s="9">
        <v>9.15333168E-2</v>
      </c>
      <c r="AX52" s="9">
        <v>8.2599993600000005E-2</v>
      </c>
      <c r="AY52" s="9">
        <v>0.1428665952</v>
      </c>
      <c r="AZ52" s="9">
        <v>8.6200031999999996E-2</v>
      </c>
      <c r="BA52" s="9">
        <v>0.1171332672</v>
      </c>
      <c r="BB52" s="9">
        <v>0.19459998719999999</v>
      </c>
      <c r="BC52" s="9">
        <v>0.17493311519999999</v>
      </c>
      <c r="BD52" s="9">
        <v>0.1674000672</v>
      </c>
      <c r="BE52" s="9">
        <v>0.11919993600000001</v>
      </c>
      <c r="BF52" s="9">
        <v>0.12860004960000002</v>
      </c>
      <c r="BG52" s="9">
        <v>0.192733512</v>
      </c>
      <c r="BH52" s="9">
        <v>0.10493337600000001</v>
      </c>
      <c r="BI52" s="9">
        <v>0.15706671360000002</v>
      </c>
      <c r="BJ52" s="9">
        <v>8.0999995199999994E-2</v>
      </c>
      <c r="BK52" s="9">
        <v>0.10340002080000001</v>
      </c>
      <c r="BL52" s="9">
        <v>8.2200158400000001E-2</v>
      </c>
      <c r="BM52" s="9">
        <v>0.13899985440000001</v>
      </c>
      <c r="BN52" s="9">
        <v>0.11293345439999999</v>
      </c>
      <c r="BO52" s="9">
        <v>8.79332736E-2</v>
      </c>
      <c r="BP52" s="9">
        <v>0.1474665936</v>
      </c>
      <c r="BQ52" s="9">
        <v>0.208999872</v>
      </c>
      <c r="BR52" s="9">
        <v>0.1822665024</v>
      </c>
      <c r="BS52" s="9">
        <v>0.24993349919999999</v>
      </c>
      <c r="BT52" s="9">
        <v>0.1056667968</v>
      </c>
      <c r="BU52" s="9">
        <v>0.100200096</v>
      </c>
      <c r="BV52" s="9">
        <v>0.13906661279999999</v>
      </c>
      <c r="BW52" s="9">
        <v>0.12113335199999999</v>
      </c>
      <c r="BX52" s="9">
        <v>0.12233330879999998</v>
      </c>
      <c r="BY52" s="9">
        <v>0.24866681280000003</v>
      </c>
      <c r="BZ52" s="9">
        <v>0.14473334400000001</v>
      </c>
      <c r="CA52" s="9">
        <v>0.16279990080000001</v>
      </c>
      <c r="CB52" s="9">
        <v>8.0466686400000001E-2</v>
      </c>
      <c r="CC52" s="9">
        <v>7.2533361599999999E-2</v>
      </c>
      <c r="CD52" s="9">
        <v>0.12446679840000001</v>
      </c>
      <c r="CE52" s="9">
        <v>7.5866726400000001E-2</v>
      </c>
      <c r="CF52" s="9">
        <v>0.1005334272</v>
      </c>
      <c r="CG52" s="9">
        <v>0.1692665136</v>
      </c>
      <c r="CH52" s="9">
        <v>0.151599912</v>
      </c>
      <c r="CI52" s="9">
        <v>0.1450000464</v>
      </c>
      <c r="CJ52" s="9">
        <v>0.1043333328</v>
      </c>
      <c r="CK52" s="9">
        <v>0.11200014239999999</v>
      </c>
      <c r="CL52" s="9">
        <v>0.16679979839999998</v>
      </c>
      <c r="CM52" s="9">
        <v>9.1266705599999998E-2</v>
      </c>
      <c r="CN52" s="9">
        <v>0.13620007199999998</v>
      </c>
      <c r="CO52" s="9">
        <v>7.1733297599999996E-2</v>
      </c>
      <c r="CP52" s="9">
        <v>9.2066568000000001E-2</v>
      </c>
      <c r="CQ52" s="9">
        <v>7.1733297599999996E-2</v>
      </c>
      <c r="CR52" s="9">
        <v>0.12073338239999999</v>
      </c>
      <c r="CS52" s="9">
        <v>9.8933385600000007E-2</v>
      </c>
      <c r="CT52" s="9">
        <v>7.8599923200000005E-2</v>
      </c>
      <c r="CU52" s="9">
        <v>0.12793324319999999</v>
      </c>
      <c r="CV52" s="9">
        <v>0.18086652</v>
      </c>
      <c r="CW52" s="9">
        <v>0.1576668816</v>
      </c>
      <c r="CX52" s="9">
        <v>0.21280042560000001</v>
      </c>
      <c r="CY52" s="9">
        <v>9.2799984000000002E-2</v>
      </c>
      <c r="CZ52" s="9">
        <v>8.7866544000000005E-2</v>
      </c>
      <c r="DA52" s="9">
        <v>0.1195333104</v>
      </c>
      <c r="DB52" s="9">
        <v>0.1071333792</v>
      </c>
      <c r="DC52" s="9">
        <v>0.1084667424</v>
      </c>
      <c r="DD52" s="9">
        <v>0.211933392</v>
      </c>
      <c r="DE52" s="9">
        <v>0.12600005280000001</v>
      </c>
      <c r="DF52" s="9">
        <v>0.13979990880000001</v>
      </c>
      <c r="DG52" s="9">
        <v>6.5333419199999992E-2</v>
      </c>
      <c r="DH52" s="9">
        <v>5.8866719999999997E-2</v>
      </c>
      <c r="DI52" s="9">
        <v>0.1001999328</v>
      </c>
      <c r="DJ52" s="9">
        <v>6.1866652799999998E-2</v>
      </c>
      <c r="DK52" s="9">
        <v>7.8999955199999999E-2</v>
      </c>
      <c r="DL52" s="9">
        <v>0.1357333392</v>
      </c>
      <c r="DM52" s="9">
        <v>0.12100001279999999</v>
      </c>
      <c r="DN52" s="9">
        <v>0.11579998080000001</v>
      </c>
      <c r="DO52" s="9">
        <v>8.4600081600000002E-2</v>
      </c>
      <c r="DP52" s="9">
        <v>8.9933376000000009E-2</v>
      </c>
      <c r="DQ52" s="9">
        <v>0.13286673599999999</v>
      </c>
      <c r="DR52" s="9">
        <v>7.3266619199999994E-2</v>
      </c>
      <c r="DS52" s="9">
        <v>0.109066728</v>
      </c>
      <c r="DT52" s="9">
        <v>5.8866671999999995E-2</v>
      </c>
      <c r="DU52" s="9">
        <v>7.6466803200000003E-2</v>
      </c>
      <c r="DV52" s="9">
        <v>5.8133284800000004E-2</v>
      </c>
      <c r="DW52" s="9">
        <v>9.6866692800000001E-2</v>
      </c>
      <c r="DX52" s="9">
        <v>8.0000083200000002E-2</v>
      </c>
      <c r="DY52" s="9">
        <v>6.5599987200000001E-2</v>
      </c>
      <c r="DZ52" s="9">
        <v>0.1024667376</v>
      </c>
      <c r="EA52" s="9">
        <v>0.14453318400000001</v>
      </c>
      <c r="EB52" s="9">
        <v>0.12600009600000001</v>
      </c>
      <c r="EC52" s="9">
        <v>0.16640009760000002</v>
      </c>
      <c r="ED52" s="9">
        <v>7.5600072000000004E-2</v>
      </c>
      <c r="EE52" s="9">
        <v>7.1266742399999999E-2</v>
      </c>
      <c r="EF52" s="9">
        <v>9.4866772799999999E-2</v>
      </c>
      <c r="EG52" s="9">
        <v>8.8066665599999996E-2</v>
      </c>
      <c r="EH52" s="9">
        <v>8.9400115200000005E-2</v>
      </c>
      <c r="EI52" s="9">
        <v>0.16560010079999998</v>
      </c>
      <c r="EJ52" s="9">
        <v>0.10133336159999999</v>
      </c>
      <c r="EK52" s="9">
        <v>0.11113344</v>
      </c>
    </row>
    <row r="53" spans="1:141" x14ac:dyDescent="0.2">
      <c r="A53">
        <v>49</v>
      </c>
      <c r="B53" s="9">
        <v>8.3300000000000006E-3</v>
      </c>
      <c r="C53" s="9">
        <v>0.17058629662016753</v>
      </c>
      <c r="D53" s="9">
        <v>1.078E-2</v>
      </c>
      <c r="E53" s="9">
        <v>1.372E-2</v>
      </c>
      <c r="F53" s="9">
        <v>2.485507246376812E-2</v>
      </c>
      <c r="G53" s="9">
        <v>9.8000000000000004E-2</v>
      </c>
      <c r="H53" s="9">
        <v>2.1560000000000003E-2</v>
      </c>
      <c r="I53" s="9">
        <v>2.4500000000000001E-2</v>
      </c>
      <c r="J53" s="9">
        <v>4.9000000000000002E-2</v>
      </c>
      <c r="K53" s="9">
        <v>0.2205</v>
      </c>
      <c r="L53" s="9">
        <v>4.9000000000000002E-2</v>
      </c>
      <c r="M53" s="9">
        <v>4.9000000000000002E-2</v>
      </c>
      <c r="N53" s="9">
        <v>4.9000000000000002E-2</v>
      </c>
      <c r="O53" s="9">
        <v>0.3528</v>
      </c>
      <c r="P53" s="9">
        <v>4.5080000000000002E-2</v>
      </c>
      <c r="Q53" s="9">
        <v>3.9199999999999999E-2</v>
      </c>
      <c r="R53" s="9">
        <v>0.10419311980000001</v>
      </c>
      <c r="S53" s="9">
        <v>9.4189005400000012E-2</v>
      </c>
      <c r="T53" s="9">
        <v>0.16095165239999998</v>
      </c>
      <c r="U53" s="9">
        <v>9.9293012E-2</v>
      </c>
      <c r="V53" s="9">
        <v>0.1363154177</v>
      </c>
      <c r="W53" s="9">
        <v>0.22213310629999999</v>
      </c>
      <c r="X53" s="9">
        <v>0.20566392210000001</v>
      </c>
      <c r="Y53" s="9">
        <v>0.19518330720000002</v>
      </c>
      <c r="Z53" s="9">
        <v>0.14005856690000001</v>
      </c>
      <c r="AA53" s="9">
        <v>0.14945017640000002</v>
      </c>
      <c r="AB53" s="9">
        <v>0.22601270579999999</v>
      </c>
      <c r="AC53" s="9">
        <v>0.1214792418</v>
      </c>
      <c r="AD53" s="9">
        <v>0.1821169329</v>
      </c>
      <c r="AE53" s="9">
        <v>9.2079143799999999E-2</v>
      </c>
      <c r="AF53" s="9">
        <v>0.1187569292</v>
      </c>
      <c r="AG53" s="9">
        <v>9.5005570799999994E-2</v>
      </c>
      <c r="AH53" s="9">
        <v>0.16101923809999999</v>
      </c>
      <c r="AI53" s="9">
        <v>0.13073466559999999</v>
      </c>
      <c r="AJ53" s="9">
        <v>9.8680575699999995E-2</v>
      </c>
      <c r="AK53" s="9">
        <v>0.17007080229999999</v>
      </c>
      <c r="AL53" s="9">
        <v>0.24357048379999999</v>
      </c>
      <c r="AM53" s="9">
        <v>0.21287807449999999</v>
      </c>
      <c r="AN53" s="9">
        <v>0.29617795200000002</v>
      </c>
      <c r="AO53" s="9">
        <v>0.12215966069999999</v>
      </c>
      <c r="AP53" s="9">
        <v>0.11555840029999999</v>
      </c>
      <c r="AQ53" s="9">
        <v>0.16428623470000001</v>
      </c>
      <c r="AR53" s="9">
        <v>0.13992218519999999</v>
      </c>
      <c r="AS53" s="9">
        <v>0.13883330230000002</v>
      </c>
      <c r="AT53" s="9">
        <v>0.29474847990000003</v>
      </c>
      <c r="AU53" s="9">
        <v>0.16721264699999999</v>
      </c>
      <c r="AV53" s="9">
        <v>0.1923932766</v>
      </c>
      <c r="AW53" s="9">
        <v>9.3440260900000002E-2</v>
      </c>
      <c r="AX53" s="9">
        <v>8.4320826800000012E-2</v>
      </c>
      <c r="AY53" s="9">
        <v>0.1458429826</v>
      </c>
      <c r="AZ53" s="9">
        <v>8.7995866000000006E-2</v>
      </c>
      <c r="BA53" s="9">
        <v>0.1195735436</v>
      </c>
      <c r="BB53" s="9">
        <v>0.19865415359999999</v>
      </c>
      <c r="BC53" s="9">
        <v>0.17857755510000001</v>
      </c>
      <c r="BD53" s="9">
        <v>0.17088756859999998</v>
      </c>
      <c r="BE53" s="9">
        <v>0.121683268</v>
      </c>
      <c r="BF53" s="9">
        <v>0.1312792173</v>
      </c>
      <c r="BG53" s="9">
        <v>0.19674879349999999</v>
      </c>
      <c r="BH53" s="9">
        <v>0.107119488</v>
      </c>
      <c r="BI53" s="9">
        <v>0.1603389368</v>
      </c>
      <c r="BJ53" s="9">
        <v>8.2687495099999994E-2</v>
      </c>
      <c r="BK53" s="9">
        <v>0.1055541879</v>
      </c>
      <c r="BL53" s="9">
        <v>8.3912661700000002E-2</v>
      </c>
      <c r="BM53" s="9">
        <v>0.1418956847</v>
      </c>
      <c r="BN53" s="9">
        <v>0.1152862347</v>
      </c>
      <c r="BO53" s="9">
        <v>8.9765216799999992E-2</v>
      </c>
      <c r="BP53" s="9">
        <v>0.15053881430000002</v>
      </c>
      <c r="BQ53" s="9">
        <v>0.213354036</v>
      </c>
      <c r="BR53" s="9">
        <v>0.1860637212</v>
      </c>
      <c r="BS53" s="9">
        <v>0.2551404471</v>
      </c>
      <c r="BT53" s="9">
        <v>0.1078681884</v>
      </c>
      <c r="BU53" s="9">
        <v>0.10228759799999999</v>
      </c>
      <c r="BV53" s="9">
        <v>0.1419638339</v>
      </c>
      <c r="BW53" s="9">
        <v>0.12365696349999999</v>
      </c>
      <c r="BX53" s="9">
        <v>0.12488191939999999</v>
      </c>
      <c r="BY53" s="9">
        <v>0.25384737140000002</v>
      </c>
      <c r="BZ53" s="9">
        <v>0.147748622</v>
      </c>
      <c r="CA53" s="9">
        <v>0.16619156539999999</v>
      </c>
      <c r="CB53" s="9">
        <v>8.2143075699999998E-2</v>
      </c>
      <c r="CC53" s="9">
        <v>7.4044473299999997E-2</v>
      </c>
      <c r="CD53" s="9">
        <v>0.1270598567</v>
      </c>
      <c r="CE53" s="9">
        <v>7.7447283200000008E-2</v>
      </c>
      <c r="CF53" s="9">
        <v>0.10262787359999999</v>
      </c>
      <c r="CG53" s="9">
        <v>0.1727928993</v>
      </c>
      <c r="CH53" s="9">
        <v>0.1547582435</v>
      </c>
      <c r="CI53" s="9">
        <v>0.1480208807</v>
      </c>
      <c r="CJ53" s="9">
        <v>0.1065069439</v>
      </c>
      <c r="CK53" s="9">
        <v>0.11433347869999999</v>
      </c>
      <c r="CL53" s="9">
        <v>0.1702747942</v>
      </c>
      <c r="CM53" s="9">
        <v>9.316809529999999E-2</v>
      </c>
      <c r="CN53" s="9">
        <v>0.13903757349999998</v>
      </c>
      <c r="CO53" s="9">
        <v>7.3227741299999996E-2</v>
      </c>
      <c r="CP53" s="9">
        <v>9.3984621500000004E-2</v>
      </c>
      <c r="CQ53" s="9">
        <v>7.3227741299999996E-2</v>
      </c>
      <c r="CR53" s="9">
        <v>0.12324866119999998</v>
      </c>
      <c r="CS53" s="9">
        <v>0.1009944978</v>
      </c>
      <c r="CT53" s="9">
        <v>8.0237421599999997E-2</v>
      </c>
      <c r="CU53" s="9">
        <v>0.13059851909999998</v>
      </c>
      <c r="CV53" s="9">
        <v>0.18463457249999998</v>
      </c>
      <c r="CW53" s="9">
        <v>0.16095160830000002</v>
      </c>
      <c r="CX53" s="9">
        <v>0.2172337678</v>
      </c>
      <c r="CY53" s="9">
        <v>9.4733317000000011E-2</v>
      </c>
      <c r="CZ53" s="9">
        <v>8.9697097000000003E-2</v>
      </c>
      <c r="DA53" s="9">
        <v>0.12202358770000001</v>
      </c>
      <c r="DB53" s="9">
        <v>0.10936532459999999</v>
      </c>
      <c r="DC53" s="9">
        <v>0.1107264662</v>
      </c>
      <c r="DD53" s="9">
        <v>0.21634867099999999</v>
      </c>
      <c r="DE53" s="9">
        <v>0.12862505390000001</v>
      </c>
      <c r="DF53" s="9">
        <v>0.14271240690000001</v>
      </c>
      <c r="DG53" s="9">
        <v>6.6694532099999995E-2</v>
      </c>
      <c r="DH53" s="9">
        <v>6.0093109999999998E-2</v>
      </c>
      <c r="DI53" s="9">
        <v>0.1022874314</v>
      </c>
      <c r="DJ53" s="9">
        <v>6.3155541400000001E-2</v>
      </c>
      <c r="DK53" s="9">
        <v>8.0645787599999991E-2</v>
      </c>
      <c r="DL53" s="9">
        <v>0.13856111709999999</v>
      </c>
      <c r="DM53" s="9">
        <v>0.1235208464</v>
      </c>
      <c r="DN53" s="9">
        <v>0.1182124804</v>
      </c>
      <c r="DO53" s="9">
        <v>8.6362583300000004E-2</v>
      </c>
      <c r="DP53" s="9">
        <v>9.1806988000000006E-2</v>
      </c>
      <c r="DQ53" s="9">
        <v>0.135634793</v>
      </c>
      <c r="DR53" s="9">
        <v>7.4793007100000003E-2</v>
      </c>
      <c r="DS53" s="9">
        <v>0.11133895149999999</v>
      </c>
      <c r="DT53" s="9">
        <v>6.0093060999999996E-2</v>
      </c>
      <c r="DU53" s="9">
        <v>7.8059861600000002E-2</v>
      </c>
      <c r="DV53" s="9">
        <v>5.93443949E-2</v>
      </c>
      <c r="DW53" s="9">
        <v>9.88847489E-2</v>
      </c>
      <c r="DX53" s="9">
        <v>8.1666751600000004E-2</v>
      </c>
      <c r="DY53" s="9">
        <v>6.6966653600000009E-2</v>
      </c>
      <c r="DZ53" s="9">
        <v>0.1046014613</v>
      </c>
      <c r="EA53" s="9">
        <v>0.14754429199999999</v>
      </c>
      <c r="EB53" s="9">
        <v>0.12862509800000002</v>
      </c>
      <c r="EC53" s="9">
        <v>0.1698667663</v>
      </c>
      <c r="ED53" s="9">
        <v>7.7175073499999997E-2</v>
      </c>
      <c r="EE53" s="9">
        <v>7.275146619999999E-2</v>
      </c>
      <c r="EF53" s="9">
        <v>9.6843163900000001E-2</v>
      </c>
      <c r="EG53" s="9">
        <v>8.9901387799999996E-2</v>
      </c>
      <c r="EH53" s="9">
        <v>9.1262617600000012E-2</v>
      </c>
      <c r="EI53" s="9">
        <v>0.1690501029</v>
      </c>
      <c r="EJ53" s="9">
        <v>0.10344447329999999</v>
      </c>
      <c r="EK53" s="9">
        <v>0.11344872</v>
      </c>
    </row>
    <row r="54" spans="1:141" x14ac:dyDescent="0.2">
      <c r="A54">
        <v>50</v>
      </c>
      <c r="B54" s="9">
        <v>8.5000000000000006E-3</v>
      </c>
      <c r="C54" s="9">
        <v>0.17406764961241583</v>
      </c>
      <c r="D54" s="9">
        <v>1.0999999999999999E-2</v>
      </c>
      <c r="E54" s="9">
        <v>1.4E-2</v>
      </c>
      <c r="F54" s="9">
        <v>2.5362318840579712E-2</v>
      </c>
      <c r="G54" s="9">
        <v>0.1</v>
      </c>
      <c r="H54" s="9">
        <v>2.2000000000000002E-2</v>
      </c>
      <c r="I54" s="9">
        <v>2.5000000000000001E-2</v>
      </c>
      <c r="J54" s="9">
        <v>0.05</v>
      </c>
      <c r="K54" s="9">
        <v>0.22500000000000001</v>
      </c>
      <c r="L54" s="9">
        <v>0.05</v>
      </c>
      <c r="M54" s="9">
        <v>0.05</v>
      </c>
      <c r="N54" s="9">
        <v>0.05</v>
      </c>
      <c r="O54" s="9">
        <v>0.36</v>
      </c>
      <c r="P54" s="9">
        <v>4.5999999999999999E-2</v>
      </c>
      <c r="Q54" s="9">
        <v>0.04</v>
      </c>
      <c r="R54" s="9">
        <v>0.10631951000000001</v>
      </c>
      <c r="S54" s="9">
        <v>9.6111230000000006E-2</v>
      </c>
      <c r="T54" s="9">
        <v>0.16423637999999999</v>
      </c>
      <c r="U54" s="9">
        <v>0.1013194</v>
      </c>
      <c r="V54" s="9">
        <v>0.139097365</v>
      </c>
      <c r="W54" s="9">
        <v>0.226666435</v>
      </c>
      <c r="X54" s="9">
        <v>0.209861145</v>
      </c>
      <c r="Y54" s="9">
        <v>0.19916664000000001</v>
      </c>
      <c r="Z54" s="9">
        <v>0.14291690500000001</v>
      </c>
      <c r="AA54" s="9">
        <v>0.15250018000000001</v>
      </c>
      <c r="AB54" s="9">
        <v>0.23062521</v>
      </c>
      <c r="AC54" s="9">
        <v>0.12395841</v>
      </c>
      <c r="AD54" s="9">
        <v>0.18583360500000001</v>
      </c>
      <c r="AE54" s="9">
        <v>9.3958310000000003E-2</v>
      </c>
      <c r="AF54" s="9">
        <v>0.12118054</v>
      </c>
      <c r="AG54" s="9">
        <v>9.6944459999999996E-2</v>
      </c>
      <c r="AH54" s="9">
        <v>0.16430534499999999</v>
      </c>
      <c r="AI54" s="9">
        <v>0.13340272</v>
      </c>
      <c r="AJ54" s="9">
        <v>0.100694465</v>
      </c>
      <c r="AK54" s="9">
        <v>0.173541635</v>
      </c>
      <c r="AL54" s="9">
        <v>0.24854130999999999</v>
      </c>
      <c r="AM54" s="9">
        <v>0.217222525</v>
      </c>
      <c r="AN54" s="9">
        <v>0.3022224</v>
      </c>
      <c r="AO54" s="9">
        <v>0.124652715</v>
      </c>
      <c r="AP54" s="9">
        <v>0.11791673499999999</v>
      </c>
      <c r="AQ54" s="9">
        <v>0.167639015</v>
      </c>
      <c r="AR54" s="9">
        <v>0.14277773999999999</v>
      </c>
      <c r="AS54" s="9">
        <v>0.14166663500000001</v>
      </c>
      <c r="AT54" s="9">
        <v>0.30076375500000002</v>
      </c>
      <c r="AU54" s="9">
        <v>0.17062515</v>
      </c>
      <c r="AV54" s="9">
        <v>0.19631967</v>
      </c>
      <c r="AW54" s="9">
        <v>9.5347205000000004E-2</v>
      </c>
      <c r="AX54" s="9">
        <v>8.6041660000000006E-2</v>
      </c>
      <c r="AY54" s="9">
        <v>0.14881937000000001</v>
      </c>
      <c r="AZ54" s="9">
        <v>8.9791700000000002E-2</v>
      </c>
      <c r="BA54" s="9">
        <v>0.12201382</v>
      </c>
      <c r="BB54" s="9">
        <v>0.20270832</v>
      </c>
      <c r="BC54" s="9">
        <v>0.182221995</v>
      </c>
      <c r="BD54" s="9">
        <v>0.17437506999999999</v>
      </c>
      <c r="BE54" s="9">
        <v>0.1241666</v>
      </c>
      <c r="BF54" s="9">
        <v>0.13395838500000001</v>
      </c>
      <c r="BG54" s="9">
        <v>0.20076407499999999</v>
      </c>
      <c r="BH54" s="9">
        <v>0.1093056</v>
      </c>
      <c r="BI54" s="9">
        <v>0.16361116000000001</v>
      </c>
      <c r="BJ54" s="9">
        <v>8.4374994999999994E-2</v>
      </c>
      <c r="BK54" s="9">
        <v>0.10770835500000001</v>
      </c>
      <c r="BL54" s="9">
        <v>8.5625165000000003E-2</v>
      </c>
      <c r="BM54" s="9">
        <v>0.14479151500000001</v>
      </c>
      <c r="BN54" s="9">
        <v>0.117639015</v>
      </c>
      <c r="BO54" s="9">
        <v>9.1597159999999997E-2</v>
      </c>
      <c r="BP54" s="9">
        <v>0.15361103500000001</v>
      </c>
      <c r="BQ54" s="9">
        <v>0.21770819999999999</v>
      </c>
      <c r="BR54" s="9">
        <v>0.18986094000000001</v>
      </c>
      <c r="BS54" s="9">
        <v>0.26034739499999998</v>
      </c>
      <c r="BT54" s="9">
        <v>0.11006958</v>
      </c>
      <c r="BU54" s="9">
        <v>0.1043751</v>
      </c>
      <c r="BV54" s="9">
        <v>0.14486105499999999</v>
      </c>
      <c r="BW54" s="9">
        <v>0.12618057499999999</v>
      </c>
      <c r="BX54" s="9">
        <v>0.12743052999999999</v>
      </c>
      <c r="BY54" s="9">
        <v>0.25902793000000002</v>
      </c>
      <c r="BZ54" s="9">
        <v>0.15076390000000001</v>
      </c>
      <c r="CA54" s="9">
        <v>0.16958323</v>
      </c>
      <c r="CB54" s="9">
        <v>8.3819464999999996E-2</v>
      </c>
      <c r="CC54" s="9">
        <v>7.5555584999999995E-2</v>
      </c>
      <c r="CD54" s="9">
        <v>0.12965291500000001</v>
      </c>
      <c r="CE54" s="9">
        <v>7.9027840000000002E-2</v>
      </c>
      <c r="CF54" s="9">
        <v>0.10472231999999999</v>
      </c>
      <c r="CG54" s="9">
        <v>0.17631928499999999</v>
      </c>
      <c r="CH54" s="9">
        <v>0.157916575</v>
      </c>
      <c r="CI54" s="9">
        <v>0.15104171499999999</v>
      </c>
      <c r="CJ54" s="9">
        <v>0.108680555</v>
      </c>
      <c r="CK54" s="9">
        <v>0.11666681499999999</v>
      </c>
      <c r="CL54" s="9">
        <v>0.17374978999999999</v>
      </c>
      <c r="CM54" s="9">
        <v>9.5069484999999995E-2</v>
      </c>
      <c r="CN54" s="9">
        <v>0.14187507499999999</v>
      </c>
      <c r="CO54" s="9">
        <v>7.4722184999999997E-2</v>
      </c>
      <c r="CP54" s="9">
        <v>9.5902675000000007E-2</v>
      </c>
      <c r="CQ54" s="9">
        <v>7.4722184999999997E-2</v>
      </c>
      <c r="CR54" s="9">
        <v>0.12576393999999999</v>
      </c>
      <c r="CS54" s="9">
        <v>0.10305561000000001</v>
      </c>
      <c r="CT54" s="9">
        <v>8.1874920000000004E-2</v>
      </c>
      <c r="CU54" s="9">
        <v>0.13326379499999999</v>
      </c>
      <c r="CV54" s="9">
        <v>0.18840262499999999</v>
      </c>
      <c r="CW54" s="9">
        <v>0.16423633500000001</v>
      </c>
      <c r="CX54" s="9">
        <v>0.22166711</v>
      </c>
      <c r="CY54" s="9">
        <v>9.6666650000000007E-2</v>
      </c>
      <c r="CZ54" s="9">
        <v>9.1527650000000002E-2</v>
      </c>
      <c r="DA54" s="9">
        <v>0.124513865</v>
      </c>
      <c r="DB54" s="9">
        <v>0.11159727</v>
      </c>
      <c r="DC54" s="9">
        <v>0.11298619</v>
      </c>
      <c r="DD54" s="9">
        <v>0.22076394999999999</v>
      </c>
      <c r="DE54" s="9">
        <v>0.131250055</v>
      </c>
      <c r="DF54" s="9">
        <v>0.145624905</v>
      </c>
      <c r="DG54" s="9">
        <v>6.8055644999999998E-2</v>
      </c>
      <c r="DH54" s="9">
        <v>6.1319499999999999E-2</v>
      </c>
      <c r="DI54" s="9">
        <v>0.10437493</v>
      </c>
      <c r="DJ54" s="9">
        <v>6.4444429999999997E-2</v>
      </c>
      <c r="DK54" s="9">
        <v>8.2291619999999996E-2</v>
      </c>
      <c r="DL54" s="9">
        <v>0.14138889499999999</v>
      </c>
      <c r="DM54" s="9">
        <v>0.12604167999999999</v>
      </c>
      <c r="DN54" s="9">
        <v>0.12062498000000001</v>
      </c>
      <c r="DO54" s="9">
        <v>8.8125085000000006E-2</v>
      </c>
      <c r="DP54" s="9">
        <v>9.3680600000000003E-2</v>
      </c>
      <c r="DQ54" s="9">
        <v>0.13840284999999999</v>
      </c>
      <c r="DR54" s="9">
        <v>7.6319394999999998E-2</v>
      </c>
      <c r="DS54" s="9">
        <v>0.11361117499999999</v>
      </c>
      <c r="DT54" s="9">
        <v>6.1319449999999998E-2</v>
      </c>
      <c r="DU54" s="9">
        <v>7.9652920000000002E-2</v>
      </c>
      <c r="DV54" s="9">
        <v>6.0555505000000003E-2</v>
      </c>
      <c r="DW54" s="9">
        <v>0.100902805</v>
      </c>
      <c r="DX54" s="9">
        <v>8.3333420000000005E-2</v>
      </c>
      <c r="DY54" s="9">
        <v>6.8333320000000003E-2</v>
      </c>
      <c r="DZ54" s="9">
        <v>0.106736185</v>
      </c>
      <c r="EA54" s="9">
        <v>0.15055540000000001</v>
      </c>
      <c r="EB54" s="9">
        <v>0.13125010000000001</v>
      </c>
      <c r="EC54" s="9">
        <v>0.17333343500000001</v>
      </c>
      <c r="ED54" s="9">
        <v>7.8750075000000003E-2</v>
      </c>
      <c r="EE54" s="9">
        <v>7.4236189999999994E-2</v>
      </c>
      <c r="EF54" s="9">
        <v>9.8819555000000003E-2</v>
      </c>
      <c r="EG54" s="9">
        <v>9.1736109999999996E-2</v>
      </c>
      <c r="EH54" s="9">
        <v>9.3125120000000006E-2</v>
      </c>
      <c r="EI54" s="9">
        <v>0.17250010499999999</v>
      </c>
      <c r="EJ54" s="9">
        <v>0.10555558499999999</v>
      </c>
      <c r="EK54" s="9">
        <v>0.11576400000000001</v>
      </c>
    </row>
    <row r="55" spans="1:141" x14ac:dyDescent="0.2">
      <c r="A55">
        <v>51</v>
      </c>
      <c r="B55" s="9">
        <v>8.6700000000000006E-3</v>
      </c>
      <c r="C55" s="9">
        <v>0.17754900260466414</v>
      </c>
      <c r="D55" s="9">
        <v>1.1219999999999999E-2</v>
      </c>
      <c r="E55" s="9">
        <v>1.4280000000000001E-2</v>
      </c>
      <c r="F55" s="9">
        <v>2.5869565217391307E-2</v>
      </c>
      <c r="G55" s="9">
        <v>0.10200000000000001</v>
      </c>
      <c r="H55" s="9">
        <v>2.2440000000000002E-2</v>
      </c>
      <c r="I55" s="9">
        <v>2.5500000000000002E-2</v>
      </c>
      <c r="J55" s="9">
        <v>5.1000000000000004E-2</v>
      </c>
      <c r="K55" s="9">
        <v>0.22950000000000001</v>
      </c>
      <c r="L55" s="9">
        <v>5.1000000000000004E-2</v>
      </c>
      <c r="M55" s="9">
        <v>5.1000000000000004E-2</v>
      </c>
      <c r="N55" s="9">
        <v>5.1000000000000004E-2</v>
      </c>
      <c r="O55" s="9">
        <v>0.36719999999999997</v>
      </c>
      <c r="P55" s="9">
        <v>4.6919999999999996E-2</v>
      </c>
      <c r="Q55" s="9">
        <v>4.0800000000000003E-2</v>
      </c>
      <c r="R55" s="9">
        <v>0.1084459002</v>
      </c>
      <c r="S55" s="9">
        <v>9.80334546E-2</v>
      </c>
      <c r="T55" s="9">
        <v>0.1675211076</v>
      </c>
      <c r="U55" s="9">
        <v>0.10334578800000001</v>
      </c>
      <c r="V55" s="9">
        <v>0.1418793123</v>
      </c>
      <c r="W55" s="9">
        <v>0.2311997637</v>
      </c>
      <c r="X55" s="9">
        <v>0.21405836789999999</v>
      </c>
      <c r="Y55" s="9">
        <v>0.20314997279999999</v>
      </c>
      <c r="Z55" s="9">
        <v>0.14577524310000001</v>
      </c>
      <c r="AA55" s="9">
        <v>0.1555501836</v>
      </c>
      <c r="AB55" s="9">
        <v>0.2352377142</v>
      </c>
      <c r="AC55" s="9">
        <v>0.12643757820000001</v>
      </c>
      <c r="AD55" s="9">
        <v>0.18955027710000003</v>
      </c>
      <c r="AE55" s="9">
        <v>9.5837476200000007E-2</v>
      </c>
      <c r="AF55" s="9">
        <v>0.12360415080000001</v>
      </c>
      <c r="AG55" s="9">
        <v>9.8883349199999998E-2</v>
      </c>
      <c r="AH55" s="9">
        <v>0.16759145189999999</v>
      </c>
      <c r="AI55" s="9">
        <v>0.13607077440000001</v>
      </c>
      <c r="AJ55" s="9">
        <v>0.1027083543</v>
      </c>
      <c r="AK55" s="9">
        <v>0.17701246770000001</v>
      </c>
      <c r="AL55" s="9">
        <v>0.25351213619999996</v>
      </c>
      <c r="AM55" s="9">
        <v>0.22156697550000001</v>
      </c>
      <c r="AN55" s="9">
        <v>0.30826684799999998</v>
      </c>
      <c r="AO55" s="9">
        <v>0.12714576929999999</v>
      </c>
      <c r="AP55" s="9">
        <v>0.1202750697</v>
      </c>
      <c r="AQ55" s="9">
        <v>0.1709917953</v>
      </c>
      <c r="AR55" s="9">
        <v>0.14563329479999998</v>
      </c>
      <c r="AS55" s="9">
        <v>0.14449996770000001</v>
      </c>
      <c r="AT55" s="9">
        <v>0.30677903010000002</v>
      </c>
      <c r="AU55" s="9">
        <v>0.17403765300000001</v>
      </c>
      <c r="AV55" s="9">
        <v>0.20024606340000001</v>
      </c>
      <c r="AW55" s="9">
        <v>9.7254149100000006E-2</v>
      </c>
      <c r="AX55" s="9">
        <v>8.77624932E-2</v>
      </c>
      <c r="AY55" s="9">
        <v>0.15179575740000001</v>
      </c>
      <c r="AZ55" s="9">
        <v>9.1587533999999998E-2</v>
      </c>
      <c r="BA55" s="9">
        <v>0.12445409639999999</v>
      </c>
      <c r="BB55" s="9">
        <v>0.2067624864</v>
      </c>
      <c r="BC55" s="9">
        <v>0.18586643489999999</v>
      </c>
      <c r="BD55" s="9">
        <v>0.1778625714</v>
      </c>
      <c r="BE55" s="9">
        <v>0.12664993199999999</v>
      </c>
      <c r="BF55" s="9">
        <v>0.13663755270000003</v>
      </c>
      <c r="BG55" s="9">
        <v>0.20477935649999998</v>
      </c>
      <c r="BH55" s="9">
        <v>0.11149171200000001</v>
      </c>
      <c r="BI55" s="9">
        <v>0.16688338320000001</v>
      </c>
      <c r="BJ55" s="9">
        <v>8.6062494899999994E-2</v>
      </c>
      <c r="BK55" s="9">
        <v>0.10986252210000001</v>
      </c>
      <c r="BL55" s="9">
        <v>8.7337668300000004E-2</v>
      </c>
      <c r="BM55" s="9">
        <v>0.14768734530000002</v>
      </c>
      <c r="BN55" s="9">
        <v>0.1199917953</v>
      </c>
      <c r="BO55" s="9">
        <v>9.3429103200000002E-2</v>
      </c>
      <c r="BP55" s="9">
        <v>0.1566832557</v>
      </c>
      <c r="BQ55" s="9">
        <v>0.22206236399999998</v>
      </c>
      <c r="BR55" s="9">
        <v>0.19365815880000001</v>
      </c>
      <c r="BS55" s="9">
        <v>0.26555434289999996</v>
      </c>
      <c r="BT55" s="9">
        <v>0.11227097160000001</v>
      </c>
      <c r="BU55" s="9">
        <v>0.106462602</v>
      </c>
      <c r="BV55" s="9">
        <v>0.14775827609999997</v>
      </c>
      <c r="BW55" s="9">
        <v>0.12870418649999998</v>
      </c>
      <c r="BX55" s="9">
        <v>0.12997914059999999</v>
      </c>
      <c r="BY55" s="9">
        <v>0.26420848860000001</v>
      </c>
      <c r="BZ55" s="9">
        <v>0.15377917800000002</v>
      </c>
      <c r="CA55" s="9">
        <v>0.17297489460000001</v>
      </c>
      <c r="CB55" s="9">
        <v>8.5495854299999993E-2</v>
      </c>
      <c r="CC55" s="9">
        <v>7.7066696699999993E-2</v>
      </c>
      <c r="CD55" s="9">
        <v>0.13224597330000001</v>
      </c>
      <c r="CE55" s="9">
        <v>8.0608396799999996E-2</v>
      </c>
      <c r="CF55" s="9">
        <v>0.1068167664</v>
      </c>
      <c r="CG55" s="9">
        <v>0.17984567069999999</v>
      </c>
      <c r="CH55" s="9">
        <v>0.1610749065</v>
      </c>
      <c r="CI55" s="9">
        <v>0.15406254929999999</v>
      </c>
      <c r="CJ55" s="9">
        <v>0.1108541661</v>
      </c>
      <c r="CK55" s="9">
        <v>0.1190001513</v>
      </c>
      <c r="CL55" s="9">
        <v>0.17722478579999998</v>
      </c>
      <c r="CM55" s="9">
        <v>9.6970874700000001E-2</v>
      </c>
      <c r="CN55" s="9">
        <v>0.1447125765</v>
      </c>
      <c r="CO55" s="9">
        <v>7.6216628699999997E-2</v>
      </c>
      <c r="CP55" s="9">
        <v>9.7820728500000009E-2</v>
      </c>
      <c r="CQ55" s="9">
        <v>7.6216628699999997E-2</v>
      </c>
      <c r="CR55" s="9">
        <v>0.12827921879999998</v>
      </c>
      <c r="CS55" s="9">
        <v>0.10511672220000001</v>
      </c>
      <c r="CT55" s="9">
        <v>8.351241840000001E-2</v>
      </c>
      <c r="CU55" s="9">
        <v>0.1359290709</v>
      </c>
      <c r="CV55" s="9">
        <v>0.1921706775</v>
      </c>
      <c r="CW55" s="9">
        <v>0.1675210617</v>
      </c>
      <c r="CX55" s="9">
        <v>0.2261004522</v>
      </c>
      <c r="CY55" s="9">
        <v>9.8599983000000002E-2</v>
      </c>
      <c r="CZ55" s="9">
        <v>9.3358203000000001E-2</v>
      </c>
      <c r="DA55" s="9">
        <v>0.12700414230000001</v>
      </c>
      <c r="DB55" s="9">
        <v>0.1138292154</v>
      </c>
      <c r="DC55" s="9">
        <v>0.1152459138</v>
      </c>
      <c r="DD55" s="9">
        <v>0.22517922899999998</v>
      </c>
      <c r="DE55" s="9">
        <v>0.1338750561</v>
      </c>
      <c r="DF55" s="9">
        <v>0.14853740309999999</v>
      </c>
      <c r="DG55" s="9">
        <v>6.9416757900000001E-2</v>
      </c>
      <c r="DH55" s="9">
        <v>6.2545889999999993E-2</v>
      </c>
      <c r="DI55" s="9">
        <v>0.10646242860000001</v>
      </c>
      <c r="DJ55" s="9">
        <v>6.5733318599999993E-2</v>
      </c>
      <c r="DK55" s="9">
        <v>8.3937452400000001E-2</v>
      </c>
      <c r="DL55" s="9">
        <v>0.14421667289999998</v>
      </c>
      <c r="DM55" s="9">
        <v>0.12856251359999998</v>
      </c>
      <c r="DN55" s="9">
        <v>0.12303747960000001</v>
      </c>
      <c r="DO55" s="9">
        <v>8.9887586700000008E-2</v>
      </c>
      <c r="DP55" s="9">
        <v>9.5554211999999999E-2</v>
      </c>
      <c r="DQ55" s="9">
        <v>0.14117090699999998</v>
      </c>
      <c r="DR55" s="9">
        <v>7.7845782899999993E-2</v>
      </c>
      <c r="DS55" s="9">
        <v>0.1158833985</v>
      </c>
      <c r="DT55" s="9">
        <v>6.2545838999999992E-2</v>
      </c>
      <c r="DU55" s="9">
        <v>8.1245978400000002E-2</v>
      </c>
      <c r="DV55" s="9">
        <v>6.1766615100000005E-2</v>
      </c>
      <c r="DW55" s="9">
        <v>0.1029208611</v>
      </c>
      <c r="DX55" s="9">
        <v>8.5000088400000007E-2</v>
      </c>
      <c r="DY55" s="9">
        <v>6.9699986399999997E-2</v>
      </c>
      <c r="DZ55" s="9">
        <v>0.10887090869999999</v>
      </c>
      <c r="EA55" s="9">
        <v>0.15356650800000002</v>
      </c>
      <c r="EB55" s="9">
        <v>0.133875102</v>
      </c>
      <c r="EC55" s="9">
        <v>0.17680010370000002</v>
      </c>
      <c r="ED55" s="9">
        <v>8.0325076500000009E-2</v>
      </c>
      <c r="EE55" s="9">
        <v>7.5720913799999998E-2</v>
      </c>
      <c r="EF55" s="9">
        <v>0.10079594610000001</v>
      </c>
      <c r="EG55" s="9">
        <v>9.3570832199999995E-2</v>
      </c>
      <c r="EH55" s="9">
        <v>9.4987622399999999E-2</v>
      </c>
      <c r="EI55" s="9">
        <v>0.17595010709999998</v>
      </c>
      <c r="EJ55" s="9">
        <v>0.10766669669999999</v>
      </c>
      <c r="EK55" s="9">
        <v>0.11807928000000001</v>
      </c>
    </row>
    <row r="56" spans="1:141" x14ac:dyDescent="0.2">
      <c r="A56">
        <v>52</v>
      </c>
      <c r="B56" s="9">
        <v>8.8400000000000006E-3</v>
      </c>
      <c r="C56" s="9">
        <v>0.18103035559691247</v>
      </c>
      <c r="D56" s="9">
        <v>1.1439999999999999E-2</v>
      </c>
      <c r="E56" s="9">
        <v>1.456E-2</v>
      </c>
      <c r="F56" s="9">
        <v>2.6376811594202902E-2</v>
      </c>
      <c r="G56" s="9">
        <v>0.10400000000000001</v>
      </c>
      <c r="H56" s="9">
        <v>2.2880000000000001E-2</v>
      </c>
      <c r="I56" s="9">
        <v>2.6000000000000002E-2</v>
      </c>
      <c r="J56" s="9">
        <v>5.2000000000000005E-2</v>
      </c>
      <c r="K56" s="9">
        <v>0.23400000000000001</v>
      </c>
      <c r="L56" s="9">
        <v>5.2000000000000005E-2</v>
      </c>
      <c r="M56" s="9">
        <v>5.2000000000000005E-2</v>
      </c>
      <c r="N56" s="9">
        <v>5.2000000000000005E-2</v>
      </c>
      <c r="O56" s="9">
        <v>0.37440000000000001</v>
      </c>
      <c r="P56" s="9">
        <v>4.7840000000000001E-2</v>
      </c>
      <c r="Q56" s="9">
        <v>4.1599999999999998E-2</v>
      </c>
      <c r="R56" s="9">
        <v>0.11057229040000001</v>
      </c>
      <c r="S56" s="9">
        <v>9.9955679200000008E-2</v>
      </c>
      <c r="T56" s="9">
        <v>0.17080583519999998</v>
      </c>
      <c r="U56" s="9">
        <v>0.105372176</v>
      </c>
      <c r="V56" s="9">
        <v>0.14466125960000001</v>
      </c>
      <c r="W56" s="9">
        <v>0.23573309240000001</v>
      </c>
      <c r="X56" s="9">
        <v>0.21825559080000001</v>
      </c>
      <c r="Y56" s="9">
        <v>0.20713330560000001</v>
      </c>
      <c r="Z56" s="9">
        <v>0.1486335812</v>
      </c>
      <c r="AA56" s="9">
        <v>0.15860018720000002</v>
      </c>
      <c r="AB56" s="9">
        <v>0.23985021840000001</v>
      </c>
      <c r="AC56" s="9">
        <v>0.1289167464</v>
      </c>
      <c r="AD56" s="9">
        <v>0.19326694920000001</v>
      </c>
      <c r="AE56" s="9">
        <v>9.7716642399999998E-2</v>
      </c>
      <c r="AF56" s="9">
        <v>0.12602776160000001</v>
      </c>
      <c r="AG56" s="9">
        <v>0.1008222384</v>
      </c>
      <c r="AH56" s="9">
        <v>0.1708775588</v>
      </c>
      <c r="AI56" s="9">
        <v>0.13873882879999999</v>
      </c>
      <c r="AJ56" s="9">
        <v>0.1047222436</v>
      </c>
      <c r="AK56" s="9">
        <v>0.18048330039999999</v>
      </c>
      <c r="AL56" s="9">
        <v>0.25848296239999996</v>
      </c>
      <c r="AM56" s="9">
        <v>0.225911426</v>
      </c>
      <c r="AN56" s="9">
        <v>0.31431129600000002</v>
      </c>
      <c r="AO56" s="9">
        <v>0.12963882360000001</v>
      </c>
      <c r="AP56" s="9">
        <v>0.12263340439999999</v>
      </c>
      <c r="AQ56" s="9">
        <v>0.1743445756</v>
      </c>
      <c r="AR56" s="9">
        <v>0.14848884959999997</v>
      </c>
      <c r="AS56" s="9">
        <v>0.14733330040000001</v>
      </c>
      <c r="AT56" s="9">
        <v>0.31279430520000001</v>
      </c>
      <c r="AU56" s="9">
        <v>0.177450156</v>
      </c>
      <c r="AV56" s="9">
        <v>0.20417245680000001</v>
      </c>
      <c r="AW56" s="9">
        <v>9.9161093200000008E-2</v>
      </c>
      <c r="AX56" s="9">
        <v>8.9483326400000007E-2</v>
      </c>
      <c r="AY56" s="9">
        <v>0.15477214480000001</v>
      </c>
      <c r="AZ56" s="9">
        <v>9.3383368000000008E-2</v>
      </c>
      <c r="BA56" s="9">
        <v>0.12689437279999999</v>
      </c>
      <c r="BB56" s="9">
        <v>0.2108166528</v>
      </c>
      <c r="BC56" s="9">
        <v>0.18951087480000001</v>
      </c>
      <c r="BD56" s="9">
        <v>0.18135007279999998</v>
      </c>
      <c r="BE56" s="9">
        <v>0.129133264</v>
      </c>
      <c r="BF56" s="9">
        <v>0.13931672040000001</v>
      </c>
      <c r="BG56" s="9">
        <v>0.20879463799999998</v>
      </c>
      <c r="BH56" s="9">
        <v>0.113677824</v>
      </c>
      <c r="BI56" s="9">
        <v>0.17015560639999999</v>
      </c>
      <c r="BJ56" s="9">
        <v>8.7749994799999995E-2</v>
      </c>
      <c r="BK56" s="9">
        <v>0.11201668920000001</v>
      </c>
      <c r="BL56" s="9">
        <v>8.9050171600000005E-2</v>
      </c>
      <c r="BM56" s="9">
        <v>0.15058317560000001</v>
      </c>
      <c r="BN56" s="9">
        <v>0.12234457560000001</v>
      </c>
      <c r="BO56" s="9">
        <v>9.5261046399999993E-2</v>
      </c>
      <c r="BP56" s="9">
        <v>0.15975547640000001</v>
      </c>
      <c r="BQ56" s="9">
        <v>0.22641652799999998</v>
      </c>
      <c r="BR56" s="9">
        <v>0.19745537760000001</v>
      </c>
      <c r="BS56" s="9">
        <v>0.2707612908</v>
      </c>
      <c r="BT56" s="9">
        <v>0.1144723632</v>
      </c>
      <c r="BU56" s="9">
        <v>0.10855010399999999</v>
      </c>
      <c r="BV56" s="9">
        <v>0.15065549719999999</v>
      </c>
      <c r="BW56" s="9">
        <v>0.13122779799999998</v>
      </c>
      <c r="BX56" s="9">
        <v>0.13252775119999999</v>
      </c>
      <c r="BY56" s="9">
        <v>0.26938904720000001</v>
      </c>
      <c r="BZ56" s="9">
        <v>0.156794456</v>
      </c>
      <c r="CA56" s="9">
        <v>0.17636655919999999</v>
      </c>
      <c r="CB56" s="9">
        <v>8.7172243599999991E-2</v>
      </c>
      <c r="CC56" s="9">
        <v>7.857780839999999E-2</v>
      </c>
      <c r="CD56" s="9">
        <v>0.13483903160000002</v>
      </c>
      <c r="CE56" s="9">
        <v>8.2188953600000003E-2</v>
      </c>
      <c r="CF56" s="9">
        <v>0.10891121279999999</v>
      </c>
      <c r="CG56" s="9">
        <v>0.18337205639999998</v>
      </c>
      <c r="CH56" s="9">
        <v>0.164233238</v>
      </c>
      <c r="CI56" s="9">
        <v>0.15708338359999999</v>
      </c>
      <c r="CJ56" s="9">
        <v>0.1130277772</v>
      </c>
      <c r="CK56" s="9">
        <v>0.1213334876</v>
      </c>
      <c r="CL56" s="9">
        <v>0.1806997816</v>
      </c>
      <c r="CM56" s="9">
        <v>9.8872264399999993E-2</v>
      </c>
      <c r="CN56" s="9">
        <v>0.147550078</v>
      </c>
      <c r="CO56" s="9">
        <v>7.7711072399999997E-2</v>
      </c>
      <c r="CP56" s="9">
        <v>9.9738782000000012E-2</v>
      </c>
      <c r="CQ56" s="9">
        <v>7.7711072399999997E-2</v>
      </c>
      <c r="CR56" s="9">
        <v>0.1307944976</v>
      </c>
      <c r="CS56" s="9">
        <v>0.1071778344</v>
      </c>
      <c r="CT56" s="9">
        <v>8.5149916800000003E-2</v>
      </c>
      <c r="CU56" s="9">
        <v>0.13859434679999999</v>
      </c>
      <c r="CV56" s="9">
        <v>0.19593872999999998</v>
      </c>
      <c r="CW56" s="9">
        <v>0.17080578840000002</v>
      </c>
      <c r="CX56" s="9">
        <v>0.23053379439999999</v>
      </c>
      <c r="CY56" s="9">
        <v>0.10053331600000001</v>
      </c>
      <c r="CZ56" s="9">
        <v>9.5188755999999999E-2</v>
      </c>
      <c r="DA56" s="9">
        <v>0.12949441959999999</v>
      </c>
      <c r="DB56" s="9">
        <v>0.11606116079999999</v>
      </c>
      <c r="DC56" s="9">
        <v>0.1175056376</v>
      </c>
      <c r="DD56" s="9">
        <v>0.22959450799999997</v>
      </c>
      <c r="DE56" s="9">
        <v>0.1365000572</v>
      </c>
      <c r="DF56" s="9">
        <v>0.15144990119999999</v>
      </c>
      <c r="DG56" s="9">
        <v>7.0777870800000003E-2</v>
      </c>
      <c r="DH56" s="9">
        <v>6.3772280000000001E-2</v>
      </c>
      <c r="DI56" s="9">
        <v>0.10854992720000001</v>
      </c>
      <c r="DJ56" s="9">
        <v>6.7022207200000003E-2</v>
      </c>
      <c r="DK56" s="9">
        <v>8.5583284799999992E-2</v>
      </c>
      <c r="DL56" s="9">
        <v>0.14704445079999998</v>
      </c>
      <c r="DM56" s="9">
        <v>0.13108334719999998</v>
      </c>
      <c r="DN56" s="9">
        <v>0.12544997920000001</v>
      </c>
      <c r="DO56" s="9">
        <v>9.165008840000001E-2</v>
      </c>
      <c r="DP56" s="9">
        <v>9.7427823999999996E-2</v>
      </c>
      <c r="DQ56" s="9">
        <v>0.143938964</v>
      </c>
      <c r="DR56" s="9">
        <v>7.9372170800000003E-2</v>
      </c>
      <c r="DS56" s="9">
        <v>0.11815562199999999</v>
      </c>
      <c r="DT56" s="9">
        <v>6.3772228E-2</v>
      </c>
      <c r="DU56" s="9">
        <v>8.2839036800000002E-2</v>
      </c>
      <c r="DV56" s="9">
        <v>6.2977725200000001E-2</v>
      </c>
      <c r="DW56" s="9">
        <v>0.1049389172</v>
      </c>
      <c r="DX56" s="9">
        <v>8.6666756800000008E-2</v>
      </c>
      <c r="DY56" s="9">
        <v>7.1066652800000005E-2</v>
      </c>
      <c r="DZ56" s="9">
        <v>0.1110056324</v>
      </c>
      <c r="EA56" s="9">
        <v>0.156577616</v>
      </c>
      <c r="EB56" s="9">
        <v>0.13650010400000001</v>
      </c>
      <c r="EC56" s="9">
        <v>0.1802667724</v>
      </c>
      <c r="ED56" s="9">
        <v>8.1900078000000001E-2</v>
      </c>
      <c r="EE56" s="9">
        <v>7.7205637599999988E-2</v>
      </c>
      <c r="EF56" s="9">
        <v>0.10277233720000001</v>
      </c>
      <c r="EG56" s="9">
        <v>9.5405554399999995E-2</v>
      </c>
      <c r="EH56" s="9">
        <v>9.6850124800000006E-2</v>
      </c>
      <c r="EI56" s="9">
        <v>0.17940010919999999</v>
      </c>
      <c r="EJ56" s="9">
        <v>0.1097778084</v>
      </c>
      <c r="EK56" s="9">
        <v>0.12039456000000001</v>
      </c>
    </row>
    <row r="57" spans="1:141" x14ac:dyDescent="0.2">
      <c r="A57">
        <v>53</v>
      </c>
      <c r="B57" s="9">
        <v>9.0100000000000006E-3</v>
      </c>
      <c r="C57" s="9">
        <v>0.18451170858916077</v>
      </c>
      <c r="D57" s="9">
        <v>1.1659999999999998E-2</v>
      </c>
      <c r="E57" s="9">
        <v>1.4840000000000001E-2</v>
      </c>
      <c r="F57" s="9">
        <v>2.6884057971014494E-2</v>
      </c>
      <c r="G57" s="9">
        <v>0.10600000000000001</v>
      </c>
      <c r="H57" s="9">
        <v>2.3320000000000004E-2</v>
      </c>
      <c r="I57" s="9">
        <v>2.6500000000000003E-2</v>
      </c>
      <c r="J57" s="9">
        <v>5.3000000000000005E-2</v>
      </c>
      <c r="K57" s="9">
        <v>0.23850000000000002</v>
      </c>
      <c r="L57" s="9">
        <v>5.3000000000000005E-2</v>
      </c>
      <c r="M57" s="9">
        <v>5.3000000000000005E-2</v>
      </c>
      <c r="N57" s="9">
        <v>5.3000000000000005E-2</v>
      </c>
      <c r="O57" s="9">
        <v>0.38159999999999999</v>
      </c>
      <c r="P57" s="9">
        <v>4.8759999999999998E-2</v>
      </c>
      <c r="Q57" s="9">
        <v>4.24E-2</v>
      </c>
      <c r="R57" s="9">
        <v>0.1126986806</v>
      </c>
      <c r="S57" s="9">
        <v>0.1018779038</v>
      </c>
      <c r="T57" s="9">
        <v>0.17409056279999999</v>
      </c>
      <c r="U57" s="9">
        <v>0.107398564</v>
      </c>
      <c r="V57" s="9">
        <v>0.14744320690000001</v>
      </c>
      <c r="W57" s="9">
        <v>0.24026642109999999</v>
      </c>
      <c r="X57" s="9">
        <v>0.2224528137</v>
      </c>
      <c r="Y57" s="9">
        <v>0.2111166384</v>
      </c>
      <c r="Z57" s="9">
        <v>0.1514919193</v>
      </c>
      <c r="AA57" s="9">
        <v>0.16165019080000001</v>
      </c>
      <c r="AB57" s="9">
        <v>0.24446272259999999</v>
      </c>
      <c r="AC57" s="9">
        <v>0.1313959146</v>
      </c>
      <c r="AD57" s="9">
        <v>0.19698362130000002</v>
      </c>
      <c r="AE57" s="9">
        <v>9.9595808600000002E-2</v>
      </c>
      <c r="AF57" s="9">
        <v>0.12845137240000001</v>
      </c>
      <c r="AG57" s="9">
        <v>0.1027611276</v>
      </c>
      <c r="AH57" s="9">
        <v>0.1741636657</v>
      </c>
      <c r="AI57" s="9">
        <v>0.1414068832</v>
      </c>
      <c r="AJ57" s="9">
        <v>0.1067361329</v>
      </c>
      <c r="AK57" s="9">
        <v>0.1839541331</v>
      </c>
      <c r="AL57" s="9">
        <v>0.26345378859999996</v>
      </c>
      <c r="AM57" s="9">
        <v>0.23025587650000001</v>
      </c>
      <c r="AN57" s="9">
        <v>0.320355744</v>
      </c>
      <c r="AO57" s="9">
        <v>0.1321318779</v>
      </c>
      <c r="AP57" s="9">
        <v>0.1249917391</v>
      </c>
      <c r="AQ57" s="9">
        <v>0.17769735589999999</v>
      </c>
      <c r="AR57" s="9">
        <v>0.15134440439999999</v>
      </c>
      <c r="AS57" s="9">
        <v>0.1501666331</v>
      </c>
      <c r="AT57" s="9">
        <v>0.31880958030000001</v>
      </c>
      <c r="AU57" s="9">
        <v>0.18086265900000001</v>
      </c>
      <c r="AV57" s="9">
        <v>0.20809885019999999</v>
      </c>
      <c r="AW57" s="9">
        <v>0.10106803730000001</v>
      </c>
      <c r="AX57" s="9">
        <v>9.1204159600000001E-2</v>
      </c>
      <c r="AY57" s="9">
        <v>0.15774853220000001</v>
      </c>
      <c r="AZ57" s="9">
        <v>9.5179202000000004E-2</v>
      </c>
      <c r="BA57" s="9">
        <v>0.12933464919999998</v>
      </c>
      <c r="BB57" s="9">
        <v>0.21487081920000001</v>
      </c>
      <c r="BC57" s="9">
        <v>0.1931553147</v>
      </c>
      <c r="BD57" s="9">
        <v>0.18483757419999999</v>
      </c>
      <c r="BE57" s="9">
        <v>0.131616596</v>
      </c>
      <c r="BF57" s="9">
        <v>0.14199588810000002</v>
      </c>
      <c r="BG57" s="9">
        <v>0.21280991949999997</v>
      </c>
      <c r="BH57" s="9">
        <v>0.115863936</v>
      </c>
      <c r="BI57" s="9">
        <v>0.1734278296</v>
      </c>
      <c r="BJ57" s="9">
        <v>8.9437494699999995E-2</v>
      </c>
      <c r="BK57" s="9">
        <v>0.11417085630000001</v>
      </c>
      <c r="BL57" s="9">
        <v>9.0762674900000007E-2</v>
      </c>
      <c r="BM57" s="9">
        <v>0.15347900590000002</v>
      </c>
      <c r="BN57" s="9">
        <v>0.1246973559</v>
      </c>
      <c r="BO57" s="9">
        <v>9.7092989599999999E-2</v>
      </c>
      <c r="BP57" s="9">
        <v>0.1628276971</v>
      </c>
      <c r="BQ57" s="9">
        <v>0.230770692</v>
      </c>
      <c r="BR57" s="9">
        <v>0.20125259640000001</v>
      </c>
      <c r="BS57" s="9">
        <v>0.27596823869999998</v>
      </c>
      <c r="BT57" s="9">
        <v>0.1166737548</v>
      </c>
      <c r="BU57" s="9">
        <v>0.110637606</v>
      </c>
      <c r="BV57" s="9">
        <v>0.1535527183</v>
      </c>
      <c r="BW57" s="9">
        <v>0.1337514095</v>
      </c>
      <c r="BX57" s="9">
        <v>0.13507636179999999</v>
      </c>
      <c r="BY57" s="9">
        <v>0.27456960580000001</v>
      </c>
      <c r="BZ57" s="9">
        <v>0.15980973400000001</v>
      </c>
      <c r="CA57" s="9">
        <v>0.17975822380000001</v>
      </c>
      <c r="CB57" s="9">
        <v>8.8848632900000002E-2</v>
      </c>
      <c r="CC57" s="9">
        <v>8.0088920099999988E-2</v>
      </c>
      <c r="CD57" s="9">
        <v>0.1374320899</v>
      </c>
      <c r="CE57" s="9">
        <v>8.3769510399999997E-2</v>
      </c>
      <c r="CF57" s="9">
        <v>0.1110056592</v>
      </c>
      <c r="CG57" s="9">
        <v>0.18689844209999998</v>
      </c>
      <c r="CH57" s="9">
        <v>0.1673915695</v>
      </c>
      <c r="CI57" s="9">
        <v>0.16010421789999998</v>
      </c>
      <c r="CJ57" s="9">
        <v>0.1152013883</v>
      </c>
      <c r="CK57" s="9">
        <v>0.12366682389999999</v>
      </c>
      <c r="CL57" s="9">
        <v>0.18417477739999999</v>
      </c>
      <c r="CM57" s="9">
        <v>0.1007736541</v>
      </c>
      <c r="CN57" s="9">
        <v>0.15038757949999998</v>
      </c>
      <c r="CO57" s="9">
        <v>7.9205516099999998E-2</v>
      </c>
      <c r="CP57" s="9">
        <v>0.1016568355</v>
      </c>
      <c r="CQ57" s="9">
        <v>7.9205516099999998E-2</v>
      </c>
      <c r="CR57" s="9">
        <v>0.1333097764</v>
      </c>
      <c r="CS57" s="9">
        <v>0.10923894660000001</v>
      </c>
      <c r="CT57" s="9">
        <v>8.6787415200000009E-2</v>
      </c>
      <c r="CU57" s="9">
        <v>0.14125962269999998</v>
      </c>
      <c r="CV57" s="9">
        <v>0.19970678249999999</v>
      </c>
      <c r="CW57" s="9">
        <v>0.17409051510000001</v>
      </c>
      <c r="CX57" s="9">
        <v>0.23496713659999999</v>
      </c>
      <c r="CY57" s="9">
        <v>0.10246664900000001</v>
      </c>
      <c r="CZ57" s="9">
        <v>9.7019308999999998E-2</v>
      </c>
      <c r="DA57" s="9">
        <v>0.1319846969</v>
      </c>
      <c r="DB57" s="9">
        <v>0.1182931062</v>
      </c>
      <c r="DC57" s="9">
        <v>0.11976536140000001</v>
      </c>
      <c r="DD57" s="9">
        <v>0.234009787</v>
      </c>
      <c r="DE57" s="9">
        <v>0.13912505829999999</v>
      </c>
      <c r="DF57" s="9">
        <v>0.15436239930000001</v>
      </c>
      <c r="DG57" s="9">
        <v>7.2138983699999992E-2</v>
      </c>
      <c r="DH57" s="9">
        <v>6.4998669999999995E-2</v>
      </c>
      <c r="DI57" s="9">
        <v>0.11063742580000001</v>
      </c>
      <c r="DJ57" s="9">
        <v>6.8311095799999999E-2</v>
      </c>
      <c r="DK57" s="9">
        <v>8.7229117199999998E-2</v>
      </c>
      <c r="DL57" s="9">
        <v>0.1498722287</v>
      </c>
      <c r="DM57" s="9">
        <v>0.1336041808</v>
      </c>
      <c r="DN57" s="9">
        <v>0.12786247880000001</v>
      </c>
      <c r="DO57" s="9">
        <v>9.3412590100000012E-2</v>
      </c>
      <c r="DP57" s="9">
        <v>9.9301436000000007E-2</v>
      </c>
      <c r="DQ57" s="9">
        <v>0.14670702099999999</v>
      </c>
      <c r="DR57" s="9">
        <v>8.0898558699999998E-2</v>
      </c>
      <c r="DS57" s="9">
        <v>0.12042784549999999</v>
      </c>
      <c r="DT57" s="9">
        <v>6.4998616999999995E-2</v>
      </c>
      <c r="DU57" s="9">
        <v>8.4432095200000001E-2</v>
      </c>
      <c r="DV57" s="9">
        <v>6.4188835299999997E-2</v>
      </c>
      <c r="DW57" s="9">
        <v>0.10695697329999999</v>
      </c>
      <c r="DX57" s="9">
        <v>8.833342520000001E-2</v>
      </c>
      <c r="DY57" s="9">
        <v>7.2433319199999999E-2</v>
      </c>
      <c r="DZ57" s="9">
        <v>0.11314035609999999</v>
      </c>
      <c r="EA57" s="9">
        <v>0.15958872400000002</v>
      </c>
      <c r="EB57" s="9">
        <v>0.139125106</v>
      </c>
      <c r="EC57" s="9">
        <v>0.18373344110000001</v>
      </c>
      <c r="ED57" s="9">
        <v>8.3475079500000007E-2</v>
      </c>
      <c r="EE57" s="9">
        <v>7.8690361399999992E-2</v>
      </c>
      <c r="EF57" s="9">
        <v>0.10474872830000001</v>
      </c>
      <c r="EG57" s="9">
        <v>9.7240276599999995E-2</v>
      </c>
      <c r="EH57" s="9">
        <v>9.87126272E-2</v>
      </c>
      <c r="EI57" s="9">
        <v>0.18285011129999998</v>
      </c>
      <c r="EJ57" s="9">
        <v>0.1118889201</v>
      </c>
      <c r="EK57" s="9">
        <v>0.12270984</v>
      </c>
    </row>
    <row r="58" spans="1:141" x14ac:dyDescent="0.2">
      <c r="A58">
        <v>54</v>
      </c>
      <c r="B58" s="9">
        <v>9.1800000000000007E-3</v>
      </c>
      <c r="C58" s="9">
        <v>0.1879930615814091</v>
      </c>
      <c r="D58" s="9">
        <v>1.188E-2</v>
      </c>
      <c r="E58" s="9">
        <v>1.512E-2</v>
      </c>
      <c r="F58" s="9">
        <v>2.7391304347826089E-2</v>
      </c>
      <c r="G58" s="9">
        <v>0.10800000000000001</v>
      </c>
      <c r="H58" s="9">
        <v>2.3760000000000003E-2</v>
      </c>
      <c r="I58" s="9">
        <v>2.7000000000000003E-2</v>
      </c>
      <c r="J58" s="9">
        <v>5.4000000000000006E-2</v>
      </c>
      <c r="K58" s="9">
        <v>0.24299999999999999</v>
      </c>
      <c r="L58" s="9">
        <v>5.4000000000000006E-2</v>
      </c>
      <c r="M58" s="9">
        <v>5.4000000000000006E-2</v>
      </c>
      <c r="N58" s="9">
        <v>5.4000000000000006E-2</v>
      </c>
      <c r="O58" s="9">
        <v>0.38879999999999998</v>
      </c>
      <c r="P58" s="9">
        <v>4.9680000000000002E-2</v>
      </c>
      <c r="Q58" s="9">
        <v>4.3200000000000002E-2</v>
      </c>
      <c r="R58" s="9">
        <v>0.11482507080000001</v>
      </c>
      <c r="S58" s="9">
        <v>0.10380012840000001</v>
      </c>
      <c r="T58" s="9">
        <v>0.1773752904</v>
      </c>
      <c r="U58" s="9">
        <v>0.10942495200000001</v>
      </c>
      <c r="V58" s="9">
        <v>0.15022515419999999</v>
      </c>
      <c r="W58" s="9">
        <v>0.24479974979999999</v>
      </c>
      <c r="X58" s="9">
        <v>0.22665003659999999</v>
      </c>
      <c r="Y58" s="9">
        <v>0.21509997120000002</v>
      </c>
      <c r="Z58" s="9">
        <v>0.15435025740000002</v>
      </c>
      <c r="AA58" s="9">
        <v>0.16470019440000003</v>
      </c>
      <c r="AB58" s="9">
        <v>0.24907522679999999</v>
      </c>
      <c r="AC58" s="9">
        <v>0.13387508280000002</v>
      </c>
      <c r="AD58" s="9">
        <v>0.20070029340000001</v>
      </c>
      <c r="AE58" s="9">
        <v>0.10147497480000001</v>
      </c>
      <c r="AF58" s="9">
        <v>0.13087498320000002</v>
      </c>
      <c r="AG58" s="9">
        <v>0.10470001679999999</v>
      </c>
      <c r="AH58" s="9">
        <v>0.1774497726</v>
      </c>
      <c r="AI58" s="9">
        <v>0.14407493760000001</v>
      </c>
      <c r="AJ58" s="9">
        <v>0.10875002219999999</v>
      </c>
      <c r="AK58" s="9">
        <v>0.18742496580000001</v>
      </c>
      <c r="AL58" s="9">
        <v>0.26842461479999996</v>
      </c>
      <c r="AM58" s="9">
        <v>0.234600327</v>
      </c>
      <c r="AN58" s="9">
        <v>0.32640019199999998</v>
      </c>
      <c r="AO58" s="9">
        <v>0.13462493219999999</v>
      </c>
      <c r="AP58" s="9">
        <v>0.12735007379999999</v>
      </c>
      <c r="AQ58" s="9">
        <v>0.18105013619999999</v>
      </c>
      <c r="AR58" s="9">
        <v>0.15419995919999999</v>
      </c>
      <c r="AS58" s="9">
        <v>0.15299996580000003</v>
      </c>
      <c r="AT58" s="9">
        <v>0.3248248554</v>
      </c>
      <c r="AU58" s="9">
        <v>0.18427516199999999</v>
      </c>
      <c r="AV58" s="9">
        <v>0.2120252436</v>
      </c>
      <c r="AW58" s="9">
        <v>0.1029749814</v>
      </c>
      <c r="AX58" s="9">
        <v>9.2924992800000009E-2</v>
      </c>
      <c r="AY58" s="9">
        <v>0.16072491960000002</v>
      </c>
      <c r="AZ58" s="9">
        <v>9.6975036000000001E-2</v>
      </c>
      <c r="BA58" s="9">
        <v>0.13177492559999998</v>
      </c>
      <c r="BB58" s="9">
        <v>0.21892498560000001</v>
      </c>
      <c r="BC58" s="9">
        <v>0.19679975459999999</v>
      </c>
      <c r="BD58" s="9">
        <v>0.1883250756</v>
      </c>
      <c r="BE58" s="9">
        <v>0.13409992800000001</v>
      </c>
      <c r="BF58" s="9">
        <v>0.14467505580000001</v>
      </c>
      <c r="BG58" s="9">
        <v>0.216825201</v>
      </c>
      <c r="BH58" s="9">
        <v>0.118050048</v>
      </c>
      <c r="BI58" s="9">
        <v>0.17670005280000001</v>
      </c>
      <c r="BJ58" s="9">
        <v>9.1124994599999995E-2</v>
      </c>
      <c r="BK58" s="9">
        <v>0.1163250234</v>
      </c>
      <c r="BL58" s="9">
        <v>9.2475178200000008E-2</v>
      </c>
      <c r="BM58" s="9">
        <v>0.15637483620000001</v>
      </c>
      <c r="BN58" s="9">
        <v>0.1270501362</v>
      </c>
      <c r="BO58" s="9">
        <v>9.892493279999999E-2</v>
      </c>
      <c r="BP58" s="9">
        <v>0.16589991780000002</v>
      </c>
      <c r="BQ58" s="9">
        <v>0.23512485599999999</v>
      </c>
      <c r="BR58" s="9">
        <v>0.20504981520000001</v>
      </c>
      <c r="BS58" s="9">
        <v>0.28117518659999996</v>
      </c>
      <c r="BT58" s="9">
        <v>0.11887514640000001</v>
      </c>
      <c r="BU58" s="9">
        <v>0.112725108</v>
      </c>
      <c r="BV58" s="9">
        <v>0.15644993939999999</v>
      </c>
      <c r="BW58" s="9">
        <v>0.136275021</v>
      </c>
      <c r="BX58" s="9">
        <v>0.13762497239999999</v>
      </c>
      <c r="BY58" s="9">
        <v>0.2797501644</v>
      </c>
      <c r="BZ58" s="9">
        <v>0.16282501200000002</v>
      </c>
      <c r="CA58" s="9">
        <v>0.18314988839999999</v>
      </c>
      <c r="CB58" s="9">
        <v>9.0525022199999999E-2</v>
      </c>
      <c r="CC58" s="9">
        <v>8.16000318E-2</v>
      </c>
      <c r="CD58" s="9">
        <v>0.1400251482</v>
      </c>
      <c r="CE58" s="9">
        <v>8.5350067200000004E-2</v>
      </c>
      <c r="CF58" s="9">
        <v>0.11310010559999999</v>
      </c>
      <c r="CG58" s="9">
        <v>0.1904248278</v>
      </c>
      <c r="CH58" s="9">
        <v>0.170549901</v>
      </c>
      <c r="CI58" s="9">
        <v>0.16312505219999998</v>
      </c>
      <c r="CJ58" s="9">
        <v>0.1173749994</v>
      </c>
      <c r="CK58" s="9">
        <v>0.12600016019999999</v>
      </c>
      <c r="CL58" s="9">
        <v>0.18764977319999998</v>
      </c>
      <c r="CM58" s="9">
        <v>0.10267504379999999</v>
      </c>
      <c r="CN58" s="9">
        <v>0.15322508099999999</v>
      </c>
      <c r="CO58" s="9">
        <v>8.0699959799999998E-2</v>
      </c>
      <c r="CP58" s="9">
        <v>0.103574889</v>
      </c>
      <c r="CQ58" s="9">
        <v>8.0699959799999998E-2</v>
      </c>
      <c r="CR58" s="9">
        <v>0.13582505519999999</v>
      </c>
      <c r="CS58" s="9">
        <v>0.1113000588</v>
      </c>
      <c r="CT58" s="9">
        <v>8.8424913600000002E-2</v>
      </c>
      <c r="CU58" s="9">
        <v>0.14392489859999999</v>
      </c>
      <c r="CV58" s="9">
        <v>0.20347483499999999</v>
      </c>
      <c r="CW58" s="9">
        <v>0.1773752418</v>
      </c>
      <c r="CX58" s="9">
        <v>0.23940047880000001</v>
      </c>
      <c r="CY58" s="9">
        <v>0.104399982</v>
      </c>
      <c r="CZ58" s="9">
        <v>9.8849861999999997E-2</v>
      </c>
      <c r="DA58" s="9">
        <v>0.13447497420000001</v>
      </c>
      <c r="DB58" s="9">
        <v>0.1205250516</v>
      </c>
      <c r="DC58" s="9">
        <v>0.12202508519999999</v>
      </c>
      <c r="DD58" s="9">
        <v>0.23842506599999999</v>
      </c>
      <c r="DE58" s="9">
        <v>0.14175005940000002</v>
      </c>
      <c r="DF58" s="9">
        <v>0.1572748974</v>
      </c>
      <c r="DG58" s="9">
        <v>7.3500096599999995E-2</v>
      </c>
      <c r="DH58" s="9">
        <v>6.6225060000000002E-2</v>
      </c>
      <c r="DI58" s="9">
        <v>0.11272492440000001</v>
      </c>
      <c r="DJ58" s="9">
        <v>6.9599984399999995E-2</v>
      </c>
      <c r="DK58" s="9">
        <v>8.8874949599999989E-2</v>
      </c>
      <c r="DL58" s="9">
        <v>0.15270000659999999</v>
      </c>
      <c r="DM58" s="9">
        <v>0.13612501439999999</v>
      </c>
      <c r="DN58" s="9">
        <v>0.13027497840000002</v>
      </c>
      <c r="DO58" s="9">
        <v>9.51750918E-2</v>
      </c>
      <c r="DP58" s="9">
        <v>0.101175048</v>
      </c>
      <c r="DQ58" s="9">
        <v>0.14947507799999998</v>
      </c>
      <c r="DR58" s="9">
        <v>8.2424946599999993E-2</v>
      </c>
      <c r="DS58" s="9">
        <v>0.12270006899999999</v>
      </c>
      <c r="DT58" s="9">
        <v>6.6225006000000003E-2</v>
      </c>
      <c r="DU58" s="9">
        <v>8.6025153600000001E-2</v>
      </c>
      <c r="DV58" s="9">
        <v>6.5399945400000006E-2</v>
      </c>
      <c r="DW58" s="9">
        <v>0.10897502939999999</v>
      </c>
      <c r="DX58" s="9">
        <v>9.0000093600000011E-2</v>
      </c>
      <c r="DY58" s="9">
        <v>7.3799985600000007E-2</v>
      </c>
      <c r="DZ58" s="9">
        <v>0.1152750798</v>
      </c>
      <c r="EA58" s="9">
        <v>0.162599832</v>
      </c>
      <c r="EB58" s="9">
        <v>0.14175010800000001</v>
      </c>
      <c r="EC58" s="9">
        <v>0.18720010980000001</v>
      </c>
      <c r="ED58" s="9">
        <v>8.5050081E-2</v>
      </c>
      <c r="EE58" s="9">
        <v>8.0175085199999996E-2</v>
      </c>
      <c r="EF58" s="9">
        <v>0.1067251194</v>
      </c>
      <c r="EG58" s="9">
        <v>9.9074998799999994E-2</v>
      </c>
      <c r="EH58" s="9">
        <v>0.10057512960000001</v>
      </c>
      <c r="EI58" s="9">
        <v>0.18630011339999999</v>
      </c>
      <c r="EJ58" s="9">
        <v>0.1140000318</v>
      </c>
      <c r="EK58" s="9">
        <v>0.12502512000000002</v>
      </c>
    </row>
    <row r="59" spans="1:141" x14ac:dyDescent="0.2">
      <c r="A59">
        <v>55</v>
      </c>
      <c r="B59" s="9">
        <v>9.3500000000000007E-3</v>
      </c>
      <c r="C59" s="9">
        <v>0.19147441457365741</v>
      </c>
      <c r="D59" s="9">
        <v>1.21E-2</v>
      </c>
      <c r="E59" s="9">
        <v>1.54E-2</v>
      </c>
      <c r="F59" s="9">
        <v>2.7898550724637684E-2</v>
      </c>
      <c r="G59" s="9">
        <v>0.11</v>
      </c>
      <c r="H59" s="9">
        <v>2.4200000000000003E-2</v>
      </c>
      <c r="I59" s="9">
        <v>2.75E-2</v>
      </c>
      <c r="J59" s="9">
        <v>5.5E-2</v>
      </c>
      <c r="K59" s="9">
        <v>0.2475</v>
      </c>
      <c r="L59" s="9">
        <v>5.5E-2</v>
      </c>
      <c r="M59" s="9">
        <v>5.5E-2</v>
      </c>
      <c r="N59" s="9">
        <v>5.5E-2</v>
      </c>
      <c r="O59" s="9">
        <v>0.39599999999999996</v>
      </c>
      <c r="P59" s="9">
        <v>5.0599999999999999E-2</v>
      </c>
      <c r="Q59" s="9">
        <v>4.3999999999999997E-2</v>
      </c>
      <c r="R59" s="9">
        <v>0.11695146100000001</v>
      </c>
      <c r="S59" s="9">
        <v>0.10572235300000001</v>
      </c>
      <c r="T59" s="9">
        <v>0.18066001799999998</v>
      </c>
      <c r="U59" s="9">
        <v>0.11145134000000001</v>
      </c>
      <c r="V59" s="9">
        <v>0.15300710149999999</v>
      </c>
      <c r="W59" s="9">
        <v>0.2493330785</v>
      </c>
      <c r="X59" s="9">
        <v>0.23084725950000001</v>
      </c>
      <c r="Y59" s="9">
        <v>0.21908330400000001</v>
      </c>
      <c r="Z59" s="9">
        <v>0.15720859550000002</v>
      </c>
      <c r="AA59" s="9">
        <v>0.16775019800000002</v>
      </c>
      <c r="AB59" s="9">
        <v>0.25368773099999997</v>
      </c>
      <c r="AC59" s="9">
        <v>0.13635425100000001</v>
      </c>
      <c r="AD59" s="9">
        <v>0.20441696550000002</v>
      </c>
      <c r="AE59" s="9">
        <v>0.10335414100000001</v>
      </c>
      <c r="AF59" s="9">
        <v>0.13329859399999999</v>
      </c>
      <c r="AG59" s="9">
        <v>0.10663890599999999</v>
      </c>
      <c r="AH59" s="9">
        <v>0.1807358795</v>
      </c>
      <c r="AI59" s="9">
        <v>0.14674299200000002</v>
      </c>
      <c r="AJ59" s="9">
        <v>0.11076391149999999</v>
      </c>
      <c r="AK59" s="9">
        <v>0.19089579849999999</v>
      </c>
      <c r="AL59" s="9">
        <v>0.27339544099999996</v>
      </c>
      <c r="AM59" s="9">
        <v>0.23894477750000001</v>
      </c>
      <c r="AN59" s="9">
        <v>0.33244464000000001</v>
      </c>
      <c r="AO59" s="9">
        <v>0.13711798650000001</v>
      </c>
      <c r="AP59" s="9">
        <v>0.12970840849999998</v>
      </c>
      <c r="AQ59" s="9">
        <v>0.18440291650000001</v>
      </c>
      <c r="AR59" s="9">
        <v>0.15705551399999998</v>
      </c>
      <c r="AS59" s="9">
        <v>0.15583329850000002</v>
      </c>
      <c r="AT59" s="9">
        <v>0.33084013050000005</v>
      </c>
      <c r="AU59" s="9">
        <v>0.187687665</v>
      </c>
      <c r="AV59" s="9">
        <v>0.215951637</v>
      </c>
      <c r="AW59" s="9">
        <v>0.1048819255</v>
      </c>
      <c r="AX59" s="9">
        <v>9.4645826000000002E-2</v>
      </c>
      <c r="AY59" s="9">
        <v>0.16370130700000002</v>
      </c>
      <c r="AZ59" s="9">
        <v>9.8770869999999997E-2</v>
      </c>
      <c r="BA59" s="9">
        <v>0.13421520200000001</v>
      </c>
      <c r="BB59" s="9">
        <v>0.22297915199999999</v>
      </c>
      <c r="BC59" s="9">
        <v>0.20044419450000001</v>
      </c>
      <c r="BD59" s="9">
        <v>0.19181257699999998</v>
      </c>
      <c r="BE59" s="9">
        <v>0.13658326000000001</v>
      </c>
      <c r="BF59" s="9">
        <v>0.14735422350000002</v>
      </c>
      <c r="BG59" s="9">
        <v>0.22084048249999999</v>
      </c>
      <c r="BH59" s="9">
        <v>0.12023616000000001</v>
      </c>
      <c r="BI59" s="9">
        <v>0.17997227600000001</v>
      </c>
      <c r="BJ59" s="9">
        <v>9.2812494499999995E-2</v>
      </c>
      <c r="BK59" s="9">
        <v>0.11847919050000001</v>
      </c>
      <c r="BL59" s="9">
        <v>9.4187681500000009E-2</v>
      </c>
      <c r="BM59" s="9">
        <v>0.15927066650000002</v>
      </c>
      <c r="BN59" s="9">
        <v>0.12940291649999999</v>
      </c>
      <c r="BO59" s="9">
        <v>0.100756876</v>
      </c>
      <c r="BP59" s="9">
        <v>0.16897213850000001</v>
      </c>
      <c r="BQ59" s="9">
        <v>0.23947901999999999</v>
      </c>
      <c r="BR59" s="9">
        <v>0.20884703400000001</v>
      </c>
      <c r="BS59" s="9">
        <v>0.2863821345</v>
      </c>
      <c r="BT59" s="9">
        <v>0.121076538</v>
      </c>
      <c r="BU59" s="9">
        <v>0.11481261</v>
      </c>
      <c r="BV59" s="9">
        <v>0.15934716049999997</v>
      </c>
      <c r="BW59" s="9">
        <v>0.13879863249999999</v>
      </c>
      <c r="BX59" s="9">
        <v>0.14017358299999999</v>
      </c>
      <c r="BY59" s="9">
        <v>0.284930723</v>
      </c>
      <c r="BZ59" s="9">
        <v>0.16584029</v>
      </c>
      <c r="CA59" s="9">
        <v>0.186541553</v>
      </c>
      <c r="CB59" s="9">
        <v>9.2201411499999997E-2</v>
      </c>
      <c r="CC59" s="9">
        <v>8.3111143499999998E-2</v>
      </c>
      <c r="CD59" s="9">
        <v>0.14261820650000001</v>
      </c>
      <c r="CE59" s="9">
        <v>8.6930623999999998E-2</v>
      </c>
      <c r="CF59" s="9">
        <v>0.11519455199999999</v>
      </c>
      <c r="CG59" s="9">
        <v>0.1939512135</v>
      </c>
      <c r="CH59" s="9">
        <v>0.1737082325</v>
      </c>
      <c r="CI59" s="9">
        <v>0.16614588650000001</v>
      </c>
      <c r="CJ59" s="9">
        <v>0.1195486105</v>
      </c>
      <c r="CK59" s="9">
        <v>0.1283334965</v>
      </c>
      <c r="CL59" s="9">
        <v>0.19112476899999997</v>
      </c>
      <c r="CM59" s="9">
        <v>0.1045764335</v>
      </c>
      <c r="CN59" s="9">
        <v>0.15606258249999999</v>
      </c>
      <c r="CO59" s="9">
        <v>8.2194403499999999E-2</v>
      </c>
      <c r="CP59" s="9">
        <v>0.10549294250000001</v>
      </c>
      <c r="CQ59" s="9">
        <v>8.2194403499999999E-2</v>
      </c>
      <c r="CR59" s="9">
        <v>0.13834033399999998</v>
      </c>
      <c r="CS59" s="9">
        <v>0.11336117100000001</v>
      </c>
      <c r="CT59" s="9">
        <v>9.0062412000000008E-2</v>
      </c>
      <c r="CU59" s="9">
        <v>0.1465901745</v>
      </c>
      <c r="CV59" s="9">
        <v>0.2072428875</v>
      </c>
      <c r="CW59" s="9">
        <v>0.18065996850000002</v>
      </c>
      <c r="CX59" s="9">
        <v>0.24383382100000001</v>
      </c>
      <c r="CY59" s="9">
        <v>0.10633331500000001</v>
      </c>
      <c r="CZ59" s="9">
        <v>0.100680415</v>
      </c>
      <c r="DA59" s="9">
        <v>0.1369652515</v>
      </c>
      <c r="DB59" s="9">
        <v>0.12275699699999999</v>
      </c>
      <c r="DC59" s="9">
        <v>0.124284809</v>
      </c>
      <c r="DD59" s="9">
        <v>0.24284034499999999</v>
      </c>
      <c r="DE59" s="9">
        <v>0.14437506050000001</v>
      </c>
      <c r="DF59" s="9">
        <v>0.1601873955</v>
      </c>
      <c r="DG59" s="9">
        <v>7.4861209499999998E-2</v>
      </c>
      <c r="DH59" s="9">
        <v>6.7451449999999996E-2</v>
      </c>
      <c r="DI59" s="9">
        <v>0.11481242300000001</v>
      </c>
      <c r="DJ59" s="9">
        <v>7.0888872999999991E-2</v>
      </c>
      <c r="DK59" s="9">
        <v>9.0520781999999994E-2</v>
      </c>
      <c r="DL59" s="9">
        <v>0.15552778449999999</v>
      </c>
      <c r="DM59" s="9">
        <v>0.13864584799999999</v>
      </c>
      <c r="DN59" s="9">
        <v>0.132687478</v>
      </c>
      <c r="DO59" s="9">
        <v>9.6937593500000002E-2</v>
      </c>
      <c r="DP59" s="9">
        <v>0.10304866</v>
      </c>
      <c r="DQ59" s="9">
        <v>0.152243135</v>
      </c>
      <c r="DR59" s="9">
        <v>8.3951334500000002E-2</v>
      </c>
      <c r="DS59" s="9">
        <v>0.1249722925</v>
      </c>
      <c r="DT59" s="9">
        <v>6.7451394999999997E-2</v>
      </c>
      <c r="DU59" s="9">
        <v>8.7618212000000001E-2</v>
      </c>
      <c r="DV59" s="9">
        <v>6.6611055500000002E-2</v>
      </c>
      <c r="DW59" s="9">
        <v>0.1109930855</v>
      </c>
      <c r="DX59" s="9">
        <v>9.1666762000000013E-2</v>
      </c>
      <c r="DY59" s="9">
        <v>7.5166652E-2</v>
      </c>
      <c r="DZ59" s="9">
        <v>0.11740980349999999</v>
      </c>
      <c r="EA59" s="9">
        <v>0.16561094000000001</v>
      </c>
      <c r="EB59" s="9">
        <v>0.14437511</v>
      </c>
      <c r="EC59" s="9">
        <v>0.19066677850000002</v>
      </c>
      <c r="ED59" s="9">
        <v>8.6625082500000006E-2</v>
      </c>
      <c r="EE59" s="9">
        <v>8.1659809E-2</v>
      </c>
      <c r="EF59" s="9">
        <v>0.1087015105</v>
      </c>
      <c r="EG59" s="9">
        <v>0.10090972099999999</v>
      </c>
      <c r="EH59" s="9">
        <v>0.102437632</v>
      </c>
      <c r="EI59" s="9">
        <v>0.18975011549999998</v>
      </c>
      <c r="EJ59" s="9">
        <v>0.11611114349999999</v>
      </c>
      <c r="EK59" s="9">
        <v>0.12734040000000002</v>
      </c>
    </row>
    <row r="60" spans="1:141" x14ac:dyDescent="0.2">
      <c r="A60">
        <v>56</v>
      </c>
      <c r="B60" s="9">
        <v>9.5200000000000007E-3</v>
      </c>
      <c r="C60" s="9">
        <v>0.19495576756590574</v>
      </c>
      <c r="D60" s="9">
        <v>1.2319999999999999E-2</v>
      </c>
      <c r="E60" s="9">
        <v>1.5679999999999999E-2</v>
      </c>
      <c r="F60" s="9">
        <v>2.840579710144928E-2</v>
      </c>
      <c r="G60" s="9">
        <v>0.112</v>
      </c>
      <c r="H60" s="9">
        <v>2.4640000000000002E-2</v>
      </c>
      <c r="I60" s="9">
        <v>2.8000000000000001E-2</v>
      </c>
      <c r="J60" s="9">
        <v>5.6000000000000001E-2</v>
      </c>
      <c r="K60" s="9">
        <v>0.252</v>
      </c>
      <c r="L60" s="9">
        <v>5.6000000000000001E-2</v>
      </c>
      <c r="M60" s="9">
        <v>5.6000000000000001E-2</v>
      </c>
      <c r="N60" s="9">
        <v>5.6000000000000001E-2</v>
      </c>
      <c r="O60" s="9">
        <v>0.4032</v>
      </c>
      <c r="P60" s="9">
        <v>5.1519999999999996E-2</v>
      </c>
      <c r="Q60" s="9">
        <v>4.48E-2</v>
      </c>
      <c r="R60" s="9">
        <v>0.1190778512</v>
      </c>
      <c r="S60" s="9">
        <v>0.10764457760000001</v>
      </c>
      <c r="T60" s="9">
        <v>0.18394474559999999</v>
      </c>
      <c r="U60" s="9">
        <v>0.113477728</v>
      </c>
      <c r="V60" s="9">
        <v>0.1557890488</v>
      </c>
      <c r="W60" s="9">
        <v>0.25386640719999998</v>
      </c>
      <c r="X60" s="9">
        <v>0.2350444824</v>
      </c>
      <c r="Y60" s="9">
        <v>0.2230666368</v>
      </c>
      <c r="Z60" s="9">
        <v>0.16006693360000002</v>
      </c>
      <c r="AA60" s="9">
        <v>0.17080020160000001</v>
      </c>
      <c r="AB60" s="9">
        <v>0.25830023520000001</v>
      </c>
      <c r="AC60" s="9">
        <v>0.1388334192</v>
      </c>
      <c r="AD60" s="9">
        <v>0.2081336376</v>
      </c>
      <c r="AE60" s="9">
        <v>0.1052333072</v>
      </c>
      <c r="AF60" s="9">
        <v>0.1357222048</v>
      </c>
      <c r="AG60" s="9">
        <v>0.10857779519999999</v>
      </c>
      <c r="AH60" s="9">
        <v>0.1840219864</v>
      </c>
      <c r="AI60" s="9">
        <v>0.1494110464</v>
      </c>
      <c r="AJ60" s="9">
        <v>0.11277780079999999</v>
      </c>
      <c r="AK60" s="9">
        <v>0.1943666312</v>
      </c>
      <c r="AL60" s="9">
        <v>0.27836626719999996</v>
      </c>
      <c r="AM60" s="9">
        <v>0.243289228</v>
      </c>
      <c r="AN60" s="9">
        <v>0.33848908799999999</v>
      </c>
      <c r="AO60" s="9">
        <v>0.1396110408</v>
      </c>
      <c r="AP60" s="9">
        <v>0.1320667432</v>
      </c>
      <c r="AQ60" s="9">
        <v>0.18775569680000001</v>
      </c>
      <c r="AR60" s="9">
        <v>0.15991106879999997</v>
      </c>
      <c r="AS60" s="9">
        <v>0.15866663120000002</v>
      </c>
      <c r="AT60" s="9">
        <v>0.33685540560000005</v>
      </c>
      <c r="AU60" s="9">
        <v>0.19110016800000001</v>
      </c>
      <c r="AV60" s="9">
        <v>0.21987803040000001</v>
      </c>
      <c r="AW60" s="9">
        <v>0.1067888696</v>
      </c>
      <c r="AX60" s="9">
        <v>9.636665920000001E-2</v>
      </c>
      <c r="AY60" s="9">
        <v>0.16667769440000002</v>
      </c>
      <c r="AZ60" s="9">
        <v>0.10056670400000001</v>
      </c>
      <c r="BA60" s="9">
        <v>0.1366554784</v>
      </c>
      <c r="BB60" s="9">
        <v>0.22703331839999999</v>
      </c>
      <c r="BC60" s="9">
        <v>0.2040886344</v>
      </c>
      <c r="BD60" s="9">
        <v>0.19530007839999999</v>
      </c>
      <c r="BE60" s="9">
        <v>0.13906659199999999</v>
      </c>
      <c r="BF60" s="9">
        <v>0.1500333912</v>
      </c>
      <c r="BG60" s="9">
        <v>0.22485576399999999</v>
      </c>
      <c r="BH60" s="9">
        <v>0.122422272</v>
      </c>
      <c r="BI60" s="9">
        <v>0.18324449919999999</v>
      </c>
      <c r="BJ60" s="9">
        <v>9.4499994399999995E-2</v>
      </c>
      <c r="BK60" s="9">
        <v>0.1206333576</v>
      </c>
      <c r="BL60" s="9">
        <v>9.590018480000001E-2</v>
      </c>
      <c r="BM60" s="9">
        <v>0.1621664968</v>
      </c>
      <c r="BN60" s="9">
        <v>0.13175569679999999</v>
      </c>
      <c r="BO60" s="9">
        <v>0.1025888192</v>
      </c>
      <c r="BP60" s="9">
        <v>0.1720443592</v>
      </c>
      <c r="BQ60" s="9">
        <v>0.24383318399999998</v>
      </c>
      <c r="BR60" s="9">
        <v>0.21264425280000002</v>
      </c>
      <c r="BS60" s="9">
        <v>0.29158908239999998</v>
      </c>
      <c r="BT60" s="9">
        <v>0.1232779296</v>
      </c>
      <c r="BU60" s="9">
        <v>0.116900112</v>
      </c>
      <c r="BV60" s="9">
        <v>0.16224438159999999</v>
      </c>
      <c r="BW60" s="9">
        <v>0.14132224399999999</v>
      </c>
      <c r="BX60" s="9">
        <v>0.14272219359999999</v>
      </c>
      <c r="BY60" s="9">
        <v>0.29011128159999999</v>
      </c>
      <c r="BZ60" s="9">
        <v>0.16885556800000001</v>
      </c>
      <c r="CA60" s="9">
        <v>0.18993321760000001</v>
      </c>
      <c r="CB60" s="9">
        <v>9.3877800799999994E-2</v>
      </c>
      <c r="CC60" s="9">
        <v>8.4622255199999996E-2</v>
      </c>
      <c r="CD60" s="9">
        <v>0.14521126480000002</v>
      </c>
      <c r="CE60" s="9">
        <v>8.8511180800000006E-2</v>
      </c>
      <c r="CF60" s="9">
        <v>0.1172889984</v>
      </c>
      <c r="CG60" s="9">
        <v>0.19747759919999999</v>
      </c>
      <c r="CH60" s="9">
        <v>0.176866564</v>
      </c>
      <c r="CI60" s="9">
        <v>0.1691667208</v>
      </c>
      <c r="CJ60" s="9">
        <v>0.1217222216</v>
      </c>
      <c r="CK60" s="9">
        <v>0.13066683279999999</v>
      </c>
      <c r="CL60" s="9">
        <v>0.19459976479999999</v>
      </c>
      <c r="CM60" s="9">
        <v>0.10647782319999999</v>
      </c>
      <c r="CN60" s="9">
        <v>0.158900084</v>
      </c>
      <c r="CO60" s="9">
        <v>8.3688847199999999E-2</v>
      </c>
      <c r="CP60" s="9">
        <v>0.10741099600000001</v>
      </c>
      <c r="CQ60" s="9">
        <v>8.3688847199999999E-2</v>
      </c>
      <c r="CR60" s="9">
        <v>0.1408556128</v>
      </c>
      <c r="CS60" s="9">
        <v>0.1154222832</v>
      </c>
      <c r="CT60" s="9">
        <v>9.1699910400000001E-2</v>
      </c>
      <c r="CU60" s="9">
        <v>0.14925545039999999</v>
      </c>
      <c r="CV60" s="9">
        <v>0.21101093999999998</v>
      </c>
      <c r="CW60" s="9">
        <v>0.18394469520000001</v>
      </c>
      <c r="CX60" s="9">
        <v>0.2482671632</v>
      </c>
      <c r="CY60" s="9">
        <v>0.10826664800000001</v>
      </c>
      <c r="CZ60" s="9">
        <v>0.10251096800000001</v>
      </c>
      <c r="DA60" s="9">
        <v>0.13945552880000001</v>
      </c>
      <c r="DB60" s="9">
        <v>0.1249889424</v>
      </c>
      <c r="DC60" s="9">
        <v>0.1265445328</v>
      </c>
      <c r="DD60" s="9">
        <v>0.24725562399999998</v>
      </c>
      <c r="DE60" s="9">
        <v>0.14700006160000001</v>
      </c>
      <c r="DF60" s="9">
        <v>0.16309989359999999</v>
      </c>
      <c r="DG60" s="9">
        <v>7.62223224E-2</v>
      </c>
      <c r="DH60" s="9">
        <v>6.8677840000000004E-2</v>
      </c>
      <c r="DI60" s="9">
        <v>0.11689992160000001</v>
      </c>
      <c r="DJ60" s="9">
        <v>7.2177761600000001E-2</v>
      </c>
      <c r="DK60" s="9">
        <v>9.2166614399999999E-2</v>
      </c>
      <c r="DL60" s="9">
        <v>0.15835556239999998</v>
      </c>
      <c r="DM60" s="9">
        <v>0.14116668159999998</v>
      </c>
      <c r="DN60" s="9">
        <v>0.1350999776</v>
      </c>
      <c r="DO60" s="9">
        <v>9.8700095200000004E-2</v>
      </c>
      <c r="DP60" s="9">
        <v>0.104922272</v>
      </c>
      <c r="DQ60" s="9">
        <v>0.15501119199999999</v>
      </c>
      <c r="DR60" s="9">
        <v>8.5477722399999997E-2</v>
      </c>
      <c r="DS60" s="9">
        <v>0.127244516</v>
      </c>
      <c r="DT60" s="9">
        <v>6.8677783999999992E-2</v>
      </c>
      <c r="DU60" s="9">
        <v>8.9211270400000001E-2</v>
      </c>
      <c r="DV60" s="9">
        <v>6.7822165599999998E-2</v>
      </c>
      <c r="DW60" s="9">
        <v>0.1130111416</v>
      </c>
      <c r="DX60" s="9">
        <v>9.33334304E-2</v>
      </c>
      <c r="DY60" s="9">
        <v>7.6533318400000008E-2</v>
      </c>
      <c r="DZ60" s="9">
        <v>0.1195445272</v>
      </c>
      <c r="EA60" s="9">
        <v>0.168622048</v>
      </c>
      <c r="EB60" s="9">
        <v>0.14700011200000002</v>
      </c>
      <c r="EC60" s="9">
        <v>0.1941334472</v>
      </c>
      <c r="ED60" s="9">
        <v>8.8200083999999998E-2</v>
      </c>
      <c r="EE60" s="9">
        <v>8.314453279999999E-2</v>
      </c>
      <c r="EF60" s="9">
        <v>0.1106779016</v>
      </c>
      <c r="EG60" s="9">
        <v>0.10274444319999999</v>
      </c>
      <c r="EH60" s="9">
        <v>0.10430013440000001</v>
      </c>
      <c r="EI60" s="9">
        <v>0.1932001176</v>
      </c>
      <c r="EJ60" s="9">
        <v>0.11822225519999999</v>
      </c>
      <c r="EK60" s="9">
        <v>0.12965568</v>
      </c>
    </row>
    <row r="61" spans="1:141" x14ac:dyDescent="0.2">
      <c r="A61">
        <v>57</v>
      </c>
      <c r="B61" s="9">
        <v>9.6900000000000007E-3</v>
      </c>
      <c r="C61" s="9">
        <v>0.19843712055815405</v>
      </c>
      <c r="D61" s="9">
        <v>1.2539999999999999E-2</v>
      </c>
      <c r="E61" s="9">
        <v>1.5960000000000002E-2</v>
      </c>
      <c r="F61" s="9">
        <v>2.8913043478260871E-2</v>
      </c>
      <c r="G61" s="9">
        <v>0.114</v>
      </c>
      <c r="H61" s="9">
        <v>2.5080000000000002E-2</v>
      </c>
      <c r="I61" s="9">
        <v>2.8500000000000001E-2</v>
      </c>
      <c r="J61" s="9">
        <v>5.7000000000000002E-2</v>
      </c>
      <c r="K61" s="9">
        <v>0.25650000000000001</v>
      </c>
      <c r="L61" s="9">
        <v>5.7000000000000002E-2</v>
      </c>
      <c r="M61" s="9">
        <v>5.7000000000000002E-2</v>
      </c>
      <c r="N61" s="9">
        <v>5.7000000000000002E-2</v>
      </c>
      <c r="O61" s="9">
        <v>0.41039999999999999</v>
      </c>
      <c r="P61" s="9">
        <v>5.2440000000000001E-2</v>
      </c>
      <c r="Q61" s="9">
        <v>4.5600000000000002E-2</v>
      </c>
      <c r="R61" s="9">
        <v>0.12120424140000001</v>
      </c>
      <c r="S61" s="9">
        <v>0.10956680220000001</v>
      </c>
      <c r="T61" s="9">
        <v>0.1872294732</v>
      </c>
      <c r="U61" s="9">
        <v>0.115504116</v>
      </c>
      <c r="V61" s="9">
        <v>0.1585709961</v>
      </c>
      <c r="W61" s="9">
        <v>0.25839973589999998</v>
      </c>
      <c r="X61" s="9">
        <v>0.2392417053</v>
      </c>
      <c r="Y61" s="9">
        <v>0.22704996960000001</v>
      </c>
      <c r="Z61" s="9">
        <v>0.16292527170000001</v>
      </c>
      <c r="AA61" s="9">
        <v>0.17385020520000002</v>
      </c>
      <c r="AB61" s="9">
        <v>0.26291273939999998</v>
      </c>
      <c r="AC61" s="9">
        <v>0.14131258739999999</v>
      </c>
      <c r="AD61" s="9">
        <v>0.21185030970000002</v>
      </c>
      <c r="AE61" s="9">
        <v>0.10711247340000001</v>
      </c>
      <c r="AF61" s="9">
        <v>0.1381458156</v>
      </c>
      <c r="AG61" s="9">
        <v>0.1105166844</v>
      </c>
      <c r="AH61" s="9">
        <v>0.18730809329999998</v>
      </c>
      <c r="AI61" s="9">
        <v>0.15207910080000001</v>
      </c>
      <c r="AJ61" s="9">
        <v>0.1147916901</v>
      </c>
      <c r="AK61" s="9">
        <v>0.19783746390000001</v>
      </c>
      <c r="AL61" s="9">
        <v>0.28333709339999996</v>
      </c>
      <c r="AM61" s="9">
        <v>0.24763367850000001</v>
      </c>
      <c r="AN61" s="9">
        <v>0.34453353600000003</v>
      </c>
      <c r="AO61" s="9">
        <v>0.14210409509999999</v>
      </c>
      <c r="AP61" s="9">
        <v>0.1344250779</v>
      </c>
      <c r="AQ61" s="9">
        <v>0.19110847710000001</v>
      </c>
      <c r="AR61" s="9">
        <v>0.16276662359999999</v>
      </c>
      <c r="AS61" s="9">
        <v>0.16149996390000002</v>
      </c>
      <c r="AT61" s="9">
        <v>0.34287068070000004</v>
      </c>
      <c r="AU61" s="9">
        <v>0.194512671</v>
      </c>
      <c r="AV61" s="9">
        <v>0.22380442380000001</v>
      </c>
      <c r="AW61" s="9">
        <v>0.1086958137</v>
      </c>
      <c r="AX61" s="9">
        <v>9.8087492400000004E-2</v>
      </c>
      <c r="AY61" s="9">
        <v>0.1696540818</v>
      </c>
      <c r="AZ61" s="9">
        <v>0.102362538</v>
      </c>
      <c r="BA61" s="9">
        <v>0.1390957548</v>
      </c>
      <c r="BB61" s="9">
        <v>0.23108748479999999</v>
      </c>
      <c r="BC61" s="9">
        <v>0.20773307429999999</v>
      </c>
      <c r="BD61" s="9">
        <v>0.1987875798</v>
      </c>
      <c r="BE61" s="9">
        <v>0.14154992399999999</v>
      </c>
      <c r="BF61" s="9">
        <v>0.15271255890000002</v>
      </c>
      <c r="BG61" s="9">
        <v>0.22887104549999998</v>
      </c>
      <c r="BH61" s="9">
        <v>0.124608384</v>
      </c>
      <c r="BI61" s="9">
        <v>0.1865167224</v>
      </c>
      <c r="BJ61" s="9">
        <v>9.6187494299999995E-2</v>
      </c>
      <c r="BK61" s="9">
        <v>0.12278752470000001</v>
      </c>
      <c r="BL61" s="9">
        <v>9.7612688099999997E-2</v>
      </c>
      <c r="BM61" s="9">
        <v>0.16506232710000002</v>
      </c>
      <c r="BN61" s="9">
        <v>0.13410847710000001</v>
      </c>
      <c r="BO61" s="9">
        <v>0.10442076239999999</v>
      </c>
      <c r="BP61" s="9">
        <v>0.17511657990000001</v>
      </c>
      <c r="BQ61" s="9">
        <v>0.248187348</v>
      </c>
      <c r="BR61" s="9">
        <v>0.21644147160000002</v>
      </c>
      <c r="BS61" s="9">
        <v>0.29679603029999996</v>
      </c>
      <c r="BT61" s="9">
        <v>0.12547932119999999</v>
      </c>
      <c r="BU61" s="9">
        <v>0.11898761399999999</v>
      </c>
      <c r="BV61" s="9">
        <v>0.1651416027</v>
      </c>
      <c r="BW61" s="9">
        <v>0.14384585549999998</v>
      </c>
      <c r="BX61" s="9">
        <v>0.14527080419999999</v>
      </c>
      <c r="BY61" s="9">
        <v>0.29529184020000004</v>
      </c>
      <c r="BZ61" s="9">
        <v>0.17187084599999999</v>
      </c>
      <c r="CA61" s="9">
        <v>0.19332488219999999</v>
      </c>
      <c r="CB61" s="9">
        <v>9.5554190099999992E-2</v>
      </c>
      <c r="CC61" s="9">
        <v>8.6133366899999994E-2</v>
      </c>
      <c r="CD61" s="9">
        <v>0.1478043231</v>
      </c>
      <c r="CE61" s="9">
        <v>9.0091737599999999E-2</v>
      </c>
      <c r="CF61" s="9">
        <v>0.11938344479999999</v>
      </c>
      <c r="CG61" s="9">
        <v>0.20100398489999999</v>
      </c>
      <c r="CH61" s="9">
        <v>0.1800248955</v>
      </c>
      <c r="CI61" s="9">
        <v>0.1721875551</v>
      </c>
      <c r="CJ61" s="9">
        <v>0.1238958327</v>
      </c>
      <c r="CK61" s="9">
        <v>0.13300016909999998</v>
      </c>
      <c r="CL61" s="9">
        <v>0.19807476059999998</v>
      </c>
      <c r="CM61" s="9">
        <v>0.10837921289999999</v>
      </c>
      <c r="CN61" s="9">
        <v>0.16173758549999998</v>
      </c>
      <c r="CO61" s="9">
        <v>8.51832909E-2</v>
      </c>
      <c r="CP61" s="9">
        <v>0.10932904950000001</v>
      </c>
      <c r="CQ61" s="9">
        <v>8.51832909E-2</v>
      </c>
      <c r="CR61" s="9">
        <v>0.14337089159999999</v>
      </c>
      <c r="CS61" s="9">
        <v>0.11748339540000001</v>
      </c>
      <c r="CT61" s="9">
        <v>9.3337408800000007E-2</v>
      </c>
      <c r="CU61" s="9">
        <v>0.15192072629999998</v>
      </c>
      <c r="CV61" s="9">
        <v>0.21477899249999999</v>
      </c>
      <c r="CW61" s="9">
        <v>0.18722942190000003</v>
      </c>
      <c r="CX61" s="9">
        <v>0.2527005054</v>
      </c>
      <c r="CY61" s="9">
        <v>0.110199981</v>
      </c>
      <c r="CZ61" s="9">
        <v>0.10434152100000001</v>
      </c>
      <c r="DA61" s="9">
        <v>0.14194580609999999</v>
      </c>
      <c r="DB61" s="9">
        <v>0.12722088779999999</v>
      </c>
      <c r="DC61" s="9">
        <v>0.1288042566</v>
      </c>
      <c r="DD61" s="9">
        <v>0.251670903</v>
      </c>
      <c r="DE61" s="9">
        <v>0.14962506270000001</v>
      </c>
      <c r="DF61" s="9">
        <v>0.16601239170000001</v>
      </c>
      <c r="DG61" s="9">
        <v>7.7583435300000003E-2</v>
      </c>
      <c r="DH61" s="9">
        <v>6.9904229999999998E-2</v>
      </c>
      <c r="DI61" s="9">
        <v>0.1189874202</v>
      </c>
      <c r="DJ61" s="9">
        <v>7.3466650199999997E-2</v>
      </c>
      <c r="DK61" s="9">
        <v>9.3812446799999991E-2</v>
      </c>
      <c r="DL61" s="9">
        <v>0.16118334029999998</v>
      </c>
      <c r="DM61" s="9">
        <v>0.14368751519999998</v>
      </c>
      <c r="DN61" s="9">
        <v>0.13751247720000001</v>
      </c>
      <c r="DO61" s="9">
        <v>0.10046259690000001</v>
      </c>
      <c r="DP61" s="9">
        <v>0.10679588400000001</v>
      </c>
      <c r="DQ61" s="9">
        <v>0.15777924899999998</v>
      </c>
      <c r="DR61" s="9">
        <v>8.7004110299999993E-2</v>
      </c>
      <c r="DS61" s="9">
        <v>0.12951673950000001</v>
      </c>
      <c r="DT61" s="9">
        <v>6.9904173E-2</v>
      </c>
      <c r="DU61" s="9">
        <v>9.08043288E-2</v>
      </c>
      <c r="DV61" s="9">
        <v>6.9033275700000007E-2</v>
      </c>
      <c r="DW61" s="9">
        <v>0.1150291977</v>
      </c>
      <c r="DX61" s="9">
        <v>9.5000098800000002E-2</v>
      </c>
      <c r="DY61" s="9">
        <v>7.7899984800000002E-2</v>
      </c>
      <c r="DZ61" s="9">
        <v>0.12167925089999999</v>
      </c>
      <c r="EA61" s="9">
        <v>0.17163315600000001</v>
      </c>
      <c r="EB61" s="9">
        <v>0.149625114</v>
      </c>
      <c r="EC61" s="9">
        <v>0.19760011590000001</v>
      </c>
      <c r="ED61" s="9">
        <v>8.9775085500000004E-2</v>
      </c>
      <c r="EE61" s="9">
        <v>8.4629256599999994E-2</v>
      </c>
      <c r="EF61" s="9">
        <v>0.11265429270000001</v>
      </c>
      <c r="EG61" s="9">
        <v>0.10457916539999999</v>
      </c>
      <c r="EH61" s="9">
        <v>0.1061626368</v>
      </c>
      <c r="EI61" s="9">
        <v>0.19665011969999999</v>
      </c>
      <c r="EJ61" s="9">
        <v>0.12033336689999999</v>
      </c>
      <c r="EK61" s="9">
        <v>0.13197096</v>
      </c>
    </row>
    <row r="62" spans="1:141" x14ac:dyDescent="0.2">
      <c r="A62">
        <v>58</v>
      </c>
      <c r="B62" s="9">
        <v>9.8600000000000007E-3</v>
      </c>
      <c r="C62" s="9">
        <v>0.20191847355040238</v>
      </c>
      <c r="D62" s="9">
        <v>1.2759999999999999E-2</v>
      </c>
      <c r="E62" s="9">
        <v>1.6240000000000001E-2</v>
      </c>
      <c r="F62" s="9">
        <v>2.9420289855072466E-2</v>
      </c>
      <c r="G62" s="9">
        <v>0.11600000000000001</v>
      </c>
      <c r="H62" s="9">
        <v>2.5520000000000001E-2</v>
      </c>
      <c r="I62" s="9">
        <v>2.9000000000000001E-2</v>
      </c>
      <c r="J62" s="9">
        <v>5.8000000000000003E-2</v>
      </c>
      <c r="K62" s="9">
        <v>0.26100000000000001</v>
      </c>
      <c r="L62" s="9">
        <v>5.8000000000000003E-2</v>
      </c>
      <c r="M62" s="9">
        <v>5.8000000000000003E-2</v>
      </c>
      <c r="N62" s="9">
        <v>5.8000000000000003E-2</v>
      </c>
      <c r="O62" s="9">
        <v>0.41759999999999997</v>
      </c>
      <c r="P62" s="9">
        <v>5.3359999999999998E-2</v>
      </c>
      <c r="Q62" s="9">
        <v>4.6400000000000004E-2</v>
      </c>
      <c r="R62" s="9">
        <v>0.1233306316</v>
      </c>
      <c r="S62" s="9">
        <v>0.1114890268</v>
      </c>
      <c r="T62" s="9">
        <v>0.19051420079999998</v>
      </c>
      <c r="U62" s="9">
        <v>0.11753050400000001</v>
      </c>
      <c r="V62" s="9">
        <v>0.1613529434</v>
      </c>
      <c r="W62" s="9">
        <v>0.26293306459999999</v>
      </c>
      <c r="X62" s="9">
        <v>0.24343892819999999</v>
      </c>
      <c r="Y62" s="9">
        <v>0.2310333024</v>
      </c>
      <c r="Z62" s="9">
        <v>0.16578360980000001</v>
      </c>
      <c r="AA62" s="9">
        <v>0.17690020880000001</v>
      </c>
      <c r="AB62" s="9">
        <v>0.26752524360000002</v>
      </c>
      <c r="AC62" s="9">
        <v>0.14379175560000002</v>
      </c>
      <c r="AD62" s="9">
        <v>0.2155669818</v>
      </c>
      <c r="AE62" s="9">
        <v>0.10899163960000001</v>
      </c>
      <c r="AF62" s="9">
        <v>0.1405694264</v>
      </c>
      <c r="AG62" s="9">
        <v>0.1124555736</v>
      </c>
      <c r="AH62" s="9">
        <v>0.19059420019999998</v>
      </c>
      <c r="AI62" s="9">
        <v>0.15474715520000001</v>
      </c>
      <c r="AJ62" s="9">
        <v>0.1168055794</v>
      </c>
      <c r="AK62" s="9">
        <v>0.20130829659999999</v>
      </c>
      <c r="AL62" s="9">
        <v>0.28830791959999996</v>
      </c>
      <c r="AM62" s="9">
        <v>0.251978129</v>
      </c>
      <c r="AN62" s="9">
        <v>0.35057798400000001</v>
      </c>
      <c r="AO62" s="9">
        <v>0.14459714939999999</v>
      </c>
      <c r="AP62" s="9">
        <v>0.13678341259999999</v>
      </c>
      <c r="AQ62" s="9">
        <v>0.1944612574</v>
      </c>
      <c r="AR62" s="9">
        <v>0.16562217839999999</v>
      </c>
      <c r="AS62" s="9">
        <v>0.16433329660000001</v>
      </c>
      <c r="AT62" s="9">
        <v>0.34888595580000004</v>
      </c>
      <c r="AU62" s="9">
        <v>0.19792517400000001</v>
      </c>
      <c r="AV62" s="9">
        <v>0.22773081719999999</v>
      </c>
      <c r="AW62" s="9">
        <v>0.11060275780000001</v>
      </c>
      <c r="AX62" s="9">
        <v>9.9808325600000011E-2</v>
      </c>
      <c r="AY62" s="9">
        <v>0.1726304692</v>
      </c>
      <c r="AZ62" s="9">
        <v>0.104158372</v>
      </c>
      <c r="BA62" s="9">
        <v>0.1415360312</v>
      </c>
      <c r="BB62" s="9">
        <v>0.2351416512</v>
      </c>
      <c r="BC62" s="9">
        <v>0.21137751420000001</v>
      </c>
      <c r="BD62" s="9">
        <v>0.20227508119999998</v>
      </c>
      <c r="BE62" s="9">
        <v>0.144033256</v>
      </c>
      <c r="BF62" s="9">
        <v>0.1553917266</v>
      </c>
      <c r="BG62" s="9">
        <v>0.23288632699999998</v>
      </c>
      <c r="BH62" s="9">
        <v>0.12679449600000001</v>
      </c>
      <c r="BI62" s="9">
        <v>0.18978894560000001</v>
      </c>
      <c r="BJ62" s="9">
        <v>9.7874994199999996E-2</v>
      </c>
      <c r="BK62" s="9">
        <v>0.1249416918</v>
      </c>
      <c r="BL62" s="9">
        <v>9.9325191399999999E-2</v>
      </c>
      <c r="BM62" s="9">
        <v>0.1679581574</v>
      </c>
      <c r="BN62" s="9">
        <v>0.13646125740000001</v>
      </c>
      <c r="BO62" s="9">
        <v>0.1062527056</v>
      </c>
      <c r="BP62" s="9">
        <v>0.1781888006</v>
      </c>
      <c r="BQ62" s="9">
        <v>0.25254151199999997</v>
      </c>
      <c r="BR62" s="9">
        <v>0.22023869040000002</v>
      </c>
      <c r="BS62" s="9">
        <v>0.30200297819999999</v>
      </c>
      <c r="BT62" s="9">
        <v>0.12768071280000001</v>
      </c>
      <c r="BU62" s="9">
        <v>0.121075116</v>
      </c>
      <c r="BV62" s="9">
        <v>0.16803882379999999</v>
      </c>
      <c r="BW62" s="9">
        <v>0.14636946699999998</v>
      </c>
      <c r="BX62" s="9">
        <v>0.14781941479999999</v>
      </c>
      <c r="BY62" s="9">
        <v>0.30047239880000004</v>
      </c>
      <c r="BZ62" s="9">
        <v>0.174886124</v>
      </c>
      <c r="CA62" s="9">
        <v>0.1967165468</v>
      </c>
      <c r="CB62" s="9">
        <v>9.7230579399999989E-2</v>
      </c>
      <c r="CC62" s="9">
        <v>8.7644478599999992E-2</v>
      </c>
      <c r="CD62" s="9">
        <v>0.1503973814</v>
      </c>
      <c r="CE62" s="9">
        <v>9.1672294400000007E-2</v>
      </c>
      <c r="CF62" s="9">
        <v>0.12147789119999999</v>
      </c>
      <c r="CG62" s="9">
        <v>0.20453037059999998</v>
      </c>
      <c r="CH62" s="9">
        <v>0.183183227</v>
      </c>
      <c r="CI62" s="9">
        <v>0.1752083894</v>
      </c>
      <c r="CJ62" s="9">
        <v>0.12606944379999999</v>
      </c>
      <c r="CK62" s="9">
        <v>0.1353335054</v>
      </c>
      <c r="CL62" s="9">
        <v>0.20154975639999997</v>
      </c>
      <c r="CM62" s="9">
        <v>0.1102806026</v>
      </c>
      <c r="CN62" s="9">
        <v>0.16457508699999998</v>
      </c>
      <c r="CO62" s="9">
        <v>8.66777346E-2</v>
      </c>
      <c r="CP62" s="9">
        <v>0.11124710300000001</v>
      </c>
      <c r="CQ62" s="9">
        <v>8.66777346E-2</v>
      </c>
      <c r="CR62" s="9">
        <v>0.14588617039999999</v>
      </c>
      <c r="CS62" s="9">
        <v>0.1195445076</v>
      </c>
      <c r="CT62" s="9">
        <v>9.49749072E-2</v>
      </c>
      <c r="CU62" s="9">
        <v>0.15458600219999999</v>
      </c>
      <c r="CV62" s="9">
        <v>0.218547045</v>
      </c>
      <c r="CW62" s="9">
        <v>0.19051414860000002</v>
      </c>
      <c r="CX62" s="9">
        <v>0.25713384760000002</v>
      </c>
      <c r="CY62" s="9">
        <v>0.11213331400000001</v>
      </c>
      <c r="CZ62" s="9">
        <v>0.10617207400000001</v>
      </c>
      <c r="DA62" s="9">
        <v>0.1444360834</v>
      </c>
      <c r="DB62" s="9">
        <v>0.12945283320000001</v>
      </c>
      <c r="DC62" s="9">
        <v>0.1310639804</v>
      </c>
      <c r="DD62" s="9">
        <v>0.256086182</v>
      </c>
      <c r="DE62" s="9">
        <v>0.1522500638</v>
      </c>
      <c r="DF62" s="9">
        <v>0.16892488980000001</v>
      </c>
      <c r="DG62" s="9">
        <v>7.8944548199999992E-2</v>
      </c>
      <c r="DH62" s="9">
        <v>7.1130620000000006E-2</v>
      </c>
      <c r="DI62" s="9">
        <v>0.1210749188</v>
      </c>
      <c r="DJ62" s="9">
        <v>7.4755538799999993E-2</v>
      </c>
      <c r="DK62" s="9">
        <v>9.5458279199999996E-2</v>
      </c>
      <c r="DL62" s="9">
        <v>0.16401111819999997</v>
      </c>
      <c r="DM62" s="9">
        <v>0.1462083488</v>
      </c>
      <c r="DN62" s="9">
        <v>0.13992497680000002</v>
      </c>
      <c r="DO62" s="9">
        <v>0.10222509860000001</v>
      </c>
      <c r="DP62" s="9">
        <v>0.108669496</v>
      </c>
      <c r="DQ62" s="9">
        <v>0.160547306</v>
      </c>
      <c r="DR62" s="9">
        <v>8.8530498200000002E-2</v>
      </c>
      <c r="DS62" s="9">
        <v>0.13178896299999998</v>
      </c>
      <c r="DT62" s="9">
        <v>7.1130561999999994E-2</v>
      </c>
      <c r="DU62" s="9">
        <v>9.23973872E-2</v>
      </c>
      <c r="DV62" s="9">
        <v>7.0244385800000003E-2</v>
      </c>
      <c r="DW62" s="9">
        <v>0.1170472538</v>
      </c>
      <c r="DX62" s="9">
        <v>9.6666767200000003E-2</v>
      </c>
      <c r="DY62" s="9">
        <v>7.926665120000001E-2</v>
      </c>
      <c r="DZ62" s="9">
        <v>0.1238139746</v>
      </c>
      <c r="EA62" s="9">
        <v>0.17464426399999999</v>
      </c>
      <c r="EB62" s="9">
        <v>0.15225011600000002</v>
      </c>
      <c r="EC62" s="9">
        <v>0.20106678460000002</v>
      </c>
      <c r="ED62" s="9">
        <v>9.1350086999999996E-2</v>
      </c>
      <c r="EE62" s="9">
        <v>8.6113980399999998E-2</v>
      </c>
      <c r="EF62" s="9">
        <v>0.11463068380000001</v>
      </c>
      <c r="EG62" s="9">
        <v>0.10641388759999999</v>
      </c>
      <c r="EH62" s="9">
        <v>0.10802513920000001</v>
      </c>
      <c r="EI62" s="9">
        <v>0.20010012179999997</v>
      </c>
      <c r="EJ62" s="9">
        <v>0.12244447859999999</v>
      </c>
      <c r="EK62" s="9">
        <v>0.13428624</v>
      </c>
    </row>
    <row r="63" spans="1:141" x14ac:dyDescent="0.2">
      <c r="A63">
        <v>59</v>
      </c>
      <c r="B63" s="9">
        <v>1.0030000000000001E-2</v>
      </c>
      <c r="C63" s="9">
        <v>0.20539982654265068</v>
      </c>
      <c r="D63" s="9">
        <v>1.2979999999999998E-2</v>
      </c>
      <c r="E63" s="9">
        <v>1.652E-2</v>
      </c>
      <c r="F63" s="9">
        <v>2.9927536231884062E-2</v>
      </c>
      <c r="G63" s="9">
        <v>0.11800000000000001</v>
      </c>
      <c r="H63" s="9">
        <v>2.5960000000000004E-2</v>
      </c>
      <c r="I63" s="9">
        <v>2.9500000000000002E-2</v>
      </c>
      <c r="J63" s="9">
        <v>5.9000000000000004E-2</v>
      </c>
      <c r="K63" s="9">
        <v>0.26550000000000001</v>
      </c>
      <c r="L63" s="9">
        <v>5.9000000000000004E-2</v>
      </c>
      <c r="M63" s="9">
        <v>5.9000000000000004E-2</v>
      </c>
      <c r="N63" s="9">
        <v>5.9000000000000004E-2</v>
      </c>
      <c r="O63" s="9">
        <v>0.42480000000000001</v>
      </c>
      <c r="P63" s="9">
        <v>5.4280000000000002E-2</v>
      </c>
      <c r="Q63" s="9">
        <v>4.7199999999999999E-2</v>
      </c>
      <c r="R63" s="9">
        <v>0.12545702180000001</v>
      </c>
      <c r="S63" s="9">
        <v>0.11341125140000001</v>
      </c>
      <c r="T63" s="9">
        <v>0.19379892839999999</v>
      </c>
      <c r="U63" s="9">
        <v>0.119556892</v>
      </c>
      <c r="V63" s="9">
        <v>0.16413489070000001</v>
      </c>
      <c r="W63" s="9">
        <v>0.26746639329999999</v>
      </c>
      <c r="X63" s="9">
        <v>0.24763615110000001</v>
      </c>
      <c r="Y63" s="9">
        <v>0.23501663520000002</v>
      </c>
      <c r="Z63" s="9">
        <v>0.16864194790000001</v>
      </c>
      <c r="AA63" s="9">
        <v>0.1799502124</v>
      </c>
      <c r="AB63" s="9">
        <v>0.2721377478</v>
      </c>
      <c r="AC63" s="9">
        <v>0.14627092380000001</v>
      </c>
      <c r="AD63" s="9">
        <v>0.21928365390000001</v>
      </c>
      <c r="AE63" s="9">
        <v>0.1108708058</v>
      </c>
      <c r="AF63" s="9">
        <v>0.14299303720000001</v>
      </c>
      <c r="AG63" s="9">
        <v>0.1143944628</v>
      </c>
      <c r="AH63" s="9">
        <v>0.19388030709999998</v>
      </c>
      <c r="AI63" s="9">
        <v>0.15741520959999999</v>
      </c>
      <c r="AJ63" s="9">
        <v>0.1188194687</v>
      </c>
      <c r="AK63" s="9">
        <v>0.2047791293</v>
      </c>
      <c r="AL63" s="9">
        <v>0.29327874579999996</v>
      </c>
      <c r="AM63" s="9">
        <v>0.25632257949999998</v>
      </c>
      <c r="AN63" s="9">
        <v>0.35662243199999999</v>
      </c>
      <c r="AO63" s="9">
        <v>0.14709020370000001</v>
      </c>
      <c r="AP63" s="9">
        <v>0.13914174730000001</v>
      </c>
      <c r="AQ63" s="9">
        <v>0.1978140377</v>
      </c>
      <c r="AR63" s="9">
        <v>0.16847773319999998</v>
      </c>
      <c r="AS63" s="9">
        <v>0.16716662930000001</v>
      </c>
      <c r="AT63" s="9">
        <v>0.35490123090000003</v>
      </c>
      <c r="AU63" s="9">
        <v>0.20133767699999999</v>
      </c>
      <c r="AV63" s="9">
        <v>0.2316572106</v>
      </c>
      <c r="AW63" s="9">
        <v>0.11250970190000001</v>
      </c>
      <c r="AX63" s="9">
        <v>0.10152915880000001</v>
      </c>
      <c r="AY63" s="9">
        <v>0.1756068566</v>
      </c>
      <c r="AZ63" s="9">
        <v>0.10595420600000001</v>
      </c>
      <c r="BA63" s="9">
        <v>0.14397630759999999</v>
      </c>
      <c r="BB63" s="9">
        <v>0.2391958176</v>
      </c>
      <c r="BC63" s="9">
        <v>0.2150219541</v>
      </c>
      <c r="BD63" s="9">
        <v>0.20576258259999999</v>
      </c>
      <c r="BE63" s="9">
        <v>0.146516588</v>
      </c>
      <c r="BF63" s="9">
        <v>0.15807089430000001</v>
      </c>
      <c r="BG63" s="9">
        <v>0.23690160849999997</v>
      </c>
      <c r="BH63" s="9">
        <v>0.128980608</v>
      </c>
      <c r="BI63" s="9">
        <v>0.19306116880000002</v>
      </c>
      <c r="BJ63" s="9">
        <v>9.9562494099999996E-2</v>
      </c>
      <c r="BK63" s="9">
        <v>0.1270958589</v>
      </c>
      <c r="BL63" s="9">
        <v>0.1010376947</v>
      </c>
      <c r="BM63" s="9">
        <v>0.17085398770000002</v>
      </c>
      <c r="BN63" s="9">
        <v>0.1388140377</v>
      </c>
      <c r="BO63" s="9">
        <v>0.1080846488</v>
      </c>
      <c r="BP63" s="9">
        <v>0.18126102130000002</v>
      </c>
      <c r="BQ63" s="9">
        <v>0.25689567599999996</v>
      </c>
      <c r="BR63" s="9">
        <v>0.22403590919999999</v>
      </c>
      <c r="BS63" s="9">
        <v>0.30720992609999997</v>
      </c>
      <c r="BT63" s="9">
        <v>0.1298821044</v>
      </c>
      <c r="BU63" s="9">
        <v>0.123162618</v>
      </c>
      <c r="BV63" s="9">
        <v>0.17093604489999997</v>
      </c>
      <c r="BW63" s="9">
        <v>0.1488930785</v>
      </c>
      <c r="BX63" s="9">
        <v>0.15036802539999999</v>
      </c>
      <c r="BY63" s="9">
        <v>0.30565295740000004</v>
      </c>
      <c r="BZ63" s="9">
        <v>0.17790140200000001</v>
      </c>
      <c r="CA63" s="9">
        <v>0.20010821140000001</v>
      </c>
      <c r="CB63" s="9">
        <v>9.89069687E-2</v>
      </c>
      <c r="CC63" s="9">
        <v>8.915559029999999E-2</v>
      </c>
      <c r="CD63" s="9">
        <v>0.15299043970000001</v>
      </c>
      <c r="CE63" s="9">
        <v>9.32528512E-2</v>
      </c>
      <c r="CF63" s="9">
        <v>0.1235723376</v>
      </c>
      <c r="CG63" s="9">
        <v>0.20805675629999998</v>
      </c>
      <c r="CH63" s="9">
        <v>0.1863415585</v>
      </c>
      <c r="CI63" s="9">
        <v>0.17822922369999999</v>
      </c>
      <c r="CJ63" s="9">
        <v>0.12824305489999999</v>
      </c>
      <c r="CK63" s="9">
        <v>0.13766684169999999</v>
      </c>
      <c r="CL63" s="9">
        <v>0.20502475219999999</v>
      </c>
      <c r="CM63" s="9">
        <v>0.11218199229999999</v>
      </c>
      <c r="CN63" s="9">
        <v>0.16741258849999999</v>
      </c>
      <c r="CO63" s="9">
        <v>8.8172178300000001E-2</v>
      </c>
      <c r="CP63" s="9">
        <v>0.1131651565</v>
      </c>
      <c r="CQ63" s="9">
        <v>8.8172178300000001E-2</v>
      </c>
      <c r="CR63" s="9">
        <v>0.14840144919999998</v>
      </c>
      <c r="CS63" s="9">
        <v>0.12160561980000001</v>
      </c>
      <c r="CT63" s="9">
        <v>9.6612405600000006E-2</v>
      </c>
      <c r="CU63" s="9">
        <v>0.1572512781</v>
      </c>
      <c r="CV63" s="9">
        <v>0.22231509749999998</v>
      </c>
      <c r="CW63" s="9">
        <v>0.19379887530000001</v>
      </c>
      <c r="CX63" s="9">
        <v>0.26156718979999999</v>
      </c>
      <c r="CY63" s="9">
        <v>0.11406664700000001</v>
      </c>
      <c r="CZ63" s="9">
        <v>0.108002627</v>
      </c>
      <c r="DA63" s="9">
        <v>0.14692636070000001</v>
      </c>
      <c r="DB63" s="9">
        <v>0.1316847786</v>
      </c>
      <c r="DC63" s="9">
        <v>0.1333237042</v>
      </c>
      <c r="DD63" s="9">
        <v>0.26050146099999999</v>
      </c>
      <c r="DE63" s="9">
        <v>0.1548750649</v>
      </c>
      <c r="DF63" s="9">
        <v>0.1718373879</v>
      </c>
      <c r="DG63" s="9">
        <v>8.0305661099999995E-2</v>
      </c>
      <c r="DH63" s="9">
        <v>7.2357009999999999E-2</v>
      </c>
      <c r="DI63" s="9">
        <v>0.1231624174</v>
      </c>
      <c r="DJ63" s="9">
        <v>7.6044427400000003E-2</v>
      </c>
      <c r="DK63" s="9">
        <v>9.7104111600000001E-2</v>
      </c>
      <c r="DL63" s="9">
        <v>0.16683889609999999</v>
      </c>
      <c r="DM63" s="9">
        <v>0.14872918239999999</v>
      </c>
      <c r="DN63" s="9">
        <v>0.1423374764</v>
      </c>
      <c r="DO63" s="9">
        <v>0.10398760030000001</v>
      </c>
      <c r="DP63" s="9">
        <v>0.110543108</v>
      </c>
      <c r="DQ63" s="9">
        <v>0.16331536299999999</v>
      </c>
      <c r="DR63" s="9">
        <v>9.0056886099999997E-2</v>
      </c>
      <c r="DS63" s="9">
        <v>0.13406118649999998</v>
      </c>
      <c r="DT63" s="9">
        <v>7.2356951000000003E-2</v>
      </c>
      <c r="DU63" s="9">
        <v>9.39904456E-2</v>
      </c>
      <c r="DV63" s="9">
        <v>7.1455495899999999E-2</v>
      </c>
      <c r="DW63" s="9">
        <v>0.1190653099</v>
      </c>
      <c r="DX63" s="9">
        <v>9.8333435600000005E-2</v>
      </c>
      <c r="DY63" s="9">
        <v>8.0633317600000004E-2</v>
      </c>
      <c r="DZ63" s="9">
        <v>0.12594869829999999</v>
      </c>
      <c r="EA63" s="9">
        <v>0.17765537200000001</v>
      </c>
      <c r="EB63" s="9">
        <v>0.15487511800000001</v>
      </c>
      <c r="EC63" s="9">
        <v>0.2045334533</v>
      </c>
      <c r="ED63" s="9">
        <v>9.2925088500000003E-2</v>
      </c>
      <c r="EE63" s="9">
        <v>8.7598704199999988E-2</v>
      </c>
      <c r="EF63" s="9">
        <v>0.11660707490000001</v>
      </c>
      <c r="EG63" s="9">
        <v>0.10824860979999999</v>
      </c>
      <c r="EH63" s="9">
        <v>0.1098876416</v>
      </c>
      <c r="EI63" s="9">
        <v>0.20355012389999999</v>
      </c>
      <c r="EJ63" s="9">
        <v>0.12455559029999999</v>
      </c>
      <c r="EK63" s="9">
        <v>0.13660152</v>
      </c>
    </row>
    <row r="64" spans="1:141" x14ac:dyDescent="0.2">
      <c r="A64">
        <v>60</v>
      </c>
      <c r="B64" s="9">
        <v>1.0200000000000001E-2</v>
      </c>
      <c r="C64" s="9">
        <v>0.20888117953489899</v>
      </c>
      <c r="D64" s="9">
        <v>1.32E-2</v>
      </c>
      <c r="E64" s="9">
        <v>1.6799999999999999E-2</v>
      </c>
      <c r="F64" s="9">
        <v>3.0434782608695653E-2</v>
      </c>
      <c r="G64" s="9">
        <v>0.12000000000000001</v>
      </c>
      <c r="H64" s="9">
        <v>2.6400000000000003E-2</v>
      </c>
      <c r="I64" s="9">
        <v>3.0000000000000002E-2</v>
      </c>
      <c r="J64" s="9">
        <v>6.0000000000000005E-2</v>
      </c>
      <c r="K64" s="9">
        <v>0.27</v>
      </c>
      <c r="L64" s="9">
        <v>6.0000000000000005E-2</v>
      </c>
      <c r="M64" s="9">
        <v>6.0000000000000005E-2</v>
      </c>
      <c r="N64" s="9">
        <v>6.0000000000000005E-2</v>
      </c>
      <c r="O64" s="9">
        <v>0.432</v>
      </c>
      <c r="P64" s="9">
        <v>5.5199999999999999E-2</v>
      </c>
      <c r="Q64" s="9">
        <v>4.8000000000000001E-2</v>
      </c>
      <c r="R64" s="9">
        <v>0.12758341200000001</v>
      </c>
      <c r="S64" s="9">
        <v>0.115333476</v>
      </c>
      <c r="T64" s="9">
        <v>0.197083656</v>
      </c>
      <c r="U64" s="9">
        <v>0.12158328</v>
      </c>
      <c r="V64" s="9">
        <v>0.16691683800000001</v>
      </c>
      <c r="W64" s="9">
        <v>0.271999722</v>
      </c>
      <c r="X64" s="9">
        <v>0.251833374</v>
      </c>
      <c r="Y64" s="9">
        <v>0.23899996800000001</v>
      </c>
      <c r="Z64" s="9">
        <v>0.171500286</v>
      </c>
      <c r="AA64" s="9">
        <v>0.18300021600000002</v>
      </c>
      <c r="AB64" s="9">
        <v>0.27675025199999997</v>
      </c>
      <c r="AC64" s="9">
        <v>0.148750092</v>
      </c>
      <c r="AD64" s="9">
        <v>0.22300032600000003</v>
      </c>
      <c r="AE64" s="9">
        <v>0.112749972</v>
      </c>
      <c r="AF64" s="9">
        <v>0.14541664800000001</v>
      </c>
      <c r="AG64" s="9">
        <v>0.116333352</v>
      </c>
      <c r="AH64" s="9">
        <v>0.19716641399999998</v>
      </c>
      <c r="AI64" s="9">
        <v>0.160083264</v>
      </c>
      <c r="AJ64" s="9">
        <v>0.120833358</v>
      </c>
      <c r="AK64" s="9">
        <v>0.20824996200000001</v>
      </c>
      <c r="AL64" s="9">
        <v>0.29824957199999996</v>
      </c>
      <c r="AM64" s="9">
        <v>0.26066703000000002</v>
      </c>
      <c r="AN64" s="9">
        <v>0.36266688000000002</v>
      </c>
      <c r="AO64" s="9">
        <v>0.149583258</v>
      </c>
      <c r="AP64" s="9">
        <v>0.141500082</v>
      </c>
      <c r="AQ64" s="9">
        <v>0.201166818</v>
      </c>
      <c r="AR64" s="9">
        <v>0.17133328799999997</v>
      </c>
      <c r="AS64" s="9">
        <v>0.169999962</v>
      </c>
      <c r="AT64" s="9">
        <v>0.36091650600000003</v>
      </c>
      <c r="AU64" s="9">
        <v>0.20475018</v>
      </c>
      <c r="AV64" s="9">
        <v>0.235583604</v>
      </c>
      <c r="AW64" s="9">
        <v>0.11441664600000001</v>
      </c>
      <c r="AX64" s="9">
        <v>0.10324999200000001</v>
      </c>
      <c r="AY64" s="9">
        <v>0.178583244</v>
      </c>
      <c r="AZ64" s="9">
        <v>0.10775004000000001</v>
      </c>
      <c r="BA64" s="9">
        <v>0.14641658399999999</v>
      </c>
      <c r="BB64" s="9">
        <v>0.243249984</v>
      </c>
      <c r="BC64" s="9">
        <v>0.21866639399999999</v>
      </c>
      <c r="BD64" s="9">
        <v>0.209250084</v>
      </c>
      <c r="BE64" s="9">
        <v>0.14899992000000001</v>
      </c>
      <c r="BF64" s="9">
        <v>0.16075006200000003</v>
      </c>
      <c r="BG64" s="9">
        <v>0.24091688999999999</v>
      </c>
      <c r="BH64" s="9">
        <v>0.13116672000000001</v>
      </c>
      <c r="BI64" s="9">
        <v>0.196333392</v>
      </c>
      <c r="BJ64" s="9">
        <v>0.101249994</v>
      </c>
      <c r="BK64" s="9">
        <v>0.12925002600000002</v>
      </c>
      <c r="BL64" s="9">
        <v>0.102750198</v>
      </c>
      <c r="BM64" s="9">
        <v>0.173749818</v>
      </c>
      <c r="BN64" s="9">
        <v>0.141166818</v>
      </c>
      <c r="BO64" s="9">
        <v>0.10991659199999999</v>
      </c>
      <c r="BP64" s="9">
        <v>0.18433324200000001</v>
      </c>
      <c r="BQ64" s="9">
        <v>0.26124984000000001</v>
      </c>
      <c r="BR64" s="9">
        <v>0.227833128</v>
      </c>
      <c r="BS64" s="9">
        <v>0.31241687399999996</v>
      </c>
      <c r="BT64" s="9">
        <v>0.13208349599999999</v>
      </c>
      <c r="BU64" s="9">
        <v>0.12525011999999999</v>
      </c>
      <c r="BV64" s="9">
        <v>0.17383326599999999</v>
      </c>
      <c r="BW64" s="9">
        <v>0.15141668999999999</v>
      </c>
      <c r="BX64" s="9">
        <v>0.15291663599999999</v>
      </c>
      <c r="BY64" s="9">
        <v>0.31083351600000003</v>
      </c>
      <c r="BZ64" s="9">
        <v>0.18091668</v>
      </c>
      <c r="CA64" s="9">
        <v>0.203499876</v>
      </c>
      <c r="CB64" s="9">
        <v>0.100583358</v>
      </c>
      <c r="CC64" s="9">
        <v>9.0666701999999988E-2</v>
      </c>
      <c r="CD64" s="9">
        <v>0.15558349800000001</v>
      </c>
      <c r="CE64" s="9">
        <v>9.4833408000000008E-2</v>
      </c>
      <c r="CF64" s="9">
        <v>0.125666784</v>
      </c>
      <c r="CG64" s="9">
        <v>0.211583142</v>
      </c>
      <c r="CH64" s="9">
        <v>0.18949989</v>
      </c>
      <c r="CI64" s="9">
        <v>0.18125005799999999</v>
      </c>
      <c r="CJ64" s="9">
        <v>0.13041666599999999</v>
      </c>
      <c r="CK64" s="9">
        <v>0.140000178</v>
      </c>
      <c r="CL64" s="9">
        <v>0.20849974799999998</v>
      </c>
      <c r="CM64" s="9">
        <v>0.114083382</v>
      </c>
      <c r="CN64" s="9">
        <v>0.17025008999999999</v>
      </c>
      <c r="CO64" s="9">
        <v>8.9666622000000001E-2</v>
      </c>
      <c r="CP64" s="9">
        <v>0.11508321000000001</v>
      </c>
      <c r="CQ64" s="9">
        <v>8.9666622000000001E-2</v>
      </c>
      <c r="CR64" s="9">
        <v>0.150916728</v>
      </c>
      <c r="CS64" s="9">
        <v>0.123666732</v>
      </c>
      <c r="CT64" s="9">
        <v>9.8249903999999999E-2</v>
      </c>
      <c r="CU64" s="9">
        <v>0.15991655399999999</v>
      </c>
      <c r="CV64" s="9">
        <v>0.22608314999999998</v>
      </c>
      <c r="CW64" s="9">
        <v>0.19708360200000002</v>
      </c>
      <c r="CX64" s="9">
        <v>0.26600053200000001</v>
      </c>
      <c r="CY64" s="9">
        <v>0.11599998</v>
      </c>
      <c r="CZ64" s="9">
        <v>0.10983318</v>
      </c>
      <c r="DA64" s="9">
        <v>0.14941663799999999</v>
      </c>
      <c r="DB64" s="9">
        <v>0.13391672399999999</v>
      </c>
      <c r="DC64" s="9">
        <v>0.13558342800000001</v>
      </c>
      <c r="DD64" s="9">
        <v>0.26491673999999998</v>
      </c>
      <c r="DE64" s="9">
        <v>0.15750006599999999</v>
      </c>
      <c r="DF64" s="9">
        <v>0.17474988599999999</v>
      </c>
      <c r="DG64" s="9">
        <v>8.1666773999999998E-2</v>
      </c>
      <c r="DH64" s="9">
        <v>7.3583399999999993E-2</v>
      </c>
      <c r="DI64" s="9">
        <v>0.12524991600000002</v>
      </c>
      <c r="DJ64" s="9">
        <v>7.7333315999999999E-2</v>
      </c>
      <c r="DK64" s="9">
        <v>9.8749943999999992E-2</v>
      </c>
      <c r="DL64" s="9">
        <v>0.16966667399999999</v>
      </c>
      <c r="DM64" s="9">
        <v>0.15125001599999999</v>
      </c>
      <c r="DN64" s="9">
        <v>0.144749976</v>
      </c>
      <c r="DO64" s="9">
        <v>0.10575010200000001</v>
      </c>
      <c r="DP64" s="9">
        <v>0.11241672</v>
      </c>
      <c r="DQ64" s="9">
        <v>0.16608341999999998</v>
      </c>
      <c r="DR64" s="9">
        <v>9.1583273999999992E-2</v>
      </c>
      <c r="DS64" s="9">
        <v>0.13633340999999999</v>
      </c>
      <c r="DT64" s="9">
        <v>7.3583339999999997E-2</v>
      </c>
      <c r="DU64" s="9">
        <v>9.5583504E-2</v>
      </c>
      <c r="DV64" s="9">
        <v>7.2666606000000009E-2</v>
      </c>
      <c r="DW64" s="9">
        <v>0.121083366</v>
      </c>
      <c r="DX64" s="9">
        <v>0.10000010400000001</v>
      </c>
      <c r="DY64" s="9">
        <v>8.1999983999999998E-2</v>
      </c>
      <c r="DZ64" s="9">
        <v>0.128083422</v>
      </c>
      <c r="EA64" s="9">
        <v>0.18066648000000002</v>
      </c>
      <c r="EB64" s="9">
        <v>0.15750012000000002</v>
      </c>
      <c r="EC64" s="9">
        <v>0.20800012200000001</v>
      </c>
      <c r="ED64" s="9">
        <v>9.4500090000000009E-2</v>
      </c>
      <c r="EE64" s="9">
        <v>8.9083427999999992E-2</v>
      </c>
      <c r="EF64" s="9">
        <v>0.118583466</v>
      </c>
      <c r="EG64" s="9">
        <v>0.11008333199999999</v>
      </c>
      <c r="EH64" s="9">
        <v>0.11175014400000001</v>
      </c>
      <c r="EI64" s="9">
        <v>0.20700012599999998</v>
      </c>
      <c r="EJ64" s="9">
        <v>0.12666670199999999</v>
      </c>
      <c r="EK64" s="9">
        <v>0.13891680000000001</v>
      </c>
    </row>
    <row r="65" spans="1:141" x14ac:dyDescent="0.2">
      <c r="A65">
        <v>61</v>
      </c>
      <c r="B65" s="9">
        <v>1.0370000000000001E-2</v>
      </c>
      <c r="C65" s="9">
        <v>0.21236253252714732</v>
      </c>
      <c r="D65" s="9">
        <v>1.342E-2</v>
      </c>
      <c r="E65" s="9">
        <v>1.7080000000000001E-2</v>
      </c>
      <c r="F65" s="9">
        <v>3.0942028985507249E-2</v>
      </c>
      <c r="G65" s="9">
        <v>0.12200000000000001</v>
      </c>
      <c r="H65" s="9">
        <v>2.6840000000000003E-2</v>
      </c>
      <c r="I65" s="9">
        <v>3.0500000000000003E-2</v>
      </c>
      <c r="J65" s="9">
        <v>6.1000000000000006E-2</v>
      </c>
      <c r="K65" s="9">
        <v>0.27450000000000002</v>
      </c>
      <c r="L65" s="9">
        <v>6.1000000000000006E-2</v>
      </c>
      <c r="M65" s="9">
        <v>6.1000000000000006E-2</v>
      </c>
      <c r="N65" s="9">
        <v>6.1000000000000006E-2</v>
      </c>
      <c r="O65" s="9">
        <v>0.43919999999999998</v>
      </c>
      <c r="P65" s="9">
        <v>5.6119999999999996E-2</v>
      </c>
      <c r="Q65" s="9">
        <v>4.8800000000000003E-2</v>
      </c>
      <c r="R65" s="9">
        <v>0.1297098022</v>
      </c>
      <c r="S65" s="9">
        <v>0.11725570060000001</v>
      </c>
      <c r="T65" s="9">
        <v>0.20036838359999998</v>
      </c>
      <c r="U65" s="9">
        <v>0.12360966800000001</v>
      </c>
      <c r="V65" s="9">
        <v>0.16969878529999999</v>
      </c>
      <c r="W65" s="9">
        <v>0.2765330507</v>
      </c>
      <c r="X65" s="9">
        <v>0.25603059690000002</v>
      </c>
      <c r="Y65" s="9">
        <v>0.2429833008</v>
      </c>
      <c r="Z65" s="9">
        <v>0.17435862410000003</v>
      </c>
      <c r="AA65" s="9">
        <v>0.18605021960000001</v>
      </c>
      <c r="AB65" s="9">
        <v>0.28136275620000001</v>
      </c>
      <c r="AC65" s="9">
        <v>0.15122926019999999</v>
      </c>
      <c r="AD65" s="9">
        <v>0.22671699810000001</v>
      </c>
      <c r="AE65" s="9">
        <v>0.11462913820000001</v>
      </c>
      <c r="AF65" s="9">
        <v>0.14784025880000001</v>
      </c>
      <c r="AG65" s="9">
        <v>0.11827224119999999</v>
      </c>
      <c r="AH65" s="9">
        <v>0.20045252089999999</v>
      </c>
      <c r="AI65" s="9">
        <v>0.16275131840000001</v>
      </c>
      <c r="AJ65" s="9">
        <v>0.12284724729999999</v>
      </c>
      <c r="AK65" s="9">
        <v>0.21172079469999999</v>
      </c>
      <c r="AL65" s="9">
        <v>0.30322039819999996</v>
      </c>
      <c r="AM65" s="9">
        <v>0.26501148050000001</v>
      </c>
      <c r="AN65" s="9">
        <v>0.368711328</v>
      </c>
      <c r="AO65" s="9">
        <v>0.15207631229999999</v>
      </c>
      <c r="AP65" s="9">
        <v>0.14385841669999999</v>
      </c>
      <c r="AQ65" s="9">
        <v>0.20451959829999999</v>
      </c>
      <c r="AR65" s="9">
        <v>0.17418884279999999</v>
      </c>
      <c r="AS65" s="9">
        <v>0.17283329470000003</v>
      </c>
      <c r="AT65" s="9">
        <v>0.36693178110000002</v>
      </c>
      <c r="AU65" s="9">
        <v>0.20816268300000002</v>
      </c>
      <c r="AV65" s="9">
        <v>0.23950999740000001</v>
      </c>
      <c r="AW65" s="9">
        <v>0.1163235901</v>
      </c>
      <c r="AX65" s="9">
        <v>0.10497082520000001</v>
      </c>
      <c r="AY65" s="9">
        <v>0.1815596314</v>
      </c>
      <c r="AZ65" s="9">
        <v>0.109545874</v>
      </c>
      <c r="BA65" s="9">
        <v>0.14885686039999999</v>
      </c>
      <c r="BB65" s="9">
        <v>0.24730415040000001</v>
      </c>
      <c r="BC65" s="9">
        <v>0.2223108339</v>
      </c>
      <c r="BD65" s="9">
        <v>0.21273758539999998</v>
      </c>
      <c r="BE65" s="9">
        <v>0.15148325200000001</v>
      </c>
      <c r="BF65" s="9">
        <v>0.16342922970000001</v>
      </c>
      <c r="BG65" s="9">
        <v>0.24493217149999999</v>
      </c>
      <c r="BH65" s="9">
        <v>0.133352832</v>
      </c>
      <c r="BI65" s="9">
        <v>0.1996056152</v>
      </c>
      <c r="BJ65" s="9">
        <v>0.1029374939</v>
      </c>
      <c r="BK65" s="9">
        <v>0.13140419310000001</v>
      </c>
      <c r="BL65" s="9">
        <v>0.1044627013</v>
      </c>
      <c r="BM65" s="9">
        <v>0.17664564830000001</v>
      </c>
      <c r="BN65" s="9">
        <v>0.1435195983</v>
      </c>
      <c r="BO65" s="9">
        <v>0.1117485352</v>
      </c>
      <c r="BP65" s="9">
        <v>0.1874054627</v>
      </c>
      <c r="BQ65" s="9">
        <v>0.265604004</v>
      </c>
      <c r="BR65" s="9">
        <v>0.2316303468</v>
      </c>
      <c r="BS65" s="9">
        <v>0.31762382189999999</v>
      </c>
      <c r="BT65" s="9">
        <v>0.13428488760000001</v>
      </c>
      <c r="BU65" s="9">
        <v>0.12733762200000001</v>
      </c>
      <c r="BV65" s="9">
        <v>0.1767304871</v>
      </c>
      <c r="BW65" s="9">
        <v>0.15394030149999999</v>
      </c>
      <c r="BX65" s="9">
        <v>0.1554652466</v>
      </c>
      <c r="BY65" s="9">
        <v>0.31601407460000003</v>
      </c>
      <c r="BZ65" s="9">
        <v>0.18393195800000001</v>
      </c>
      <c r="CA65" s="9">
        <v>0.20689154060000001</v>
      </c>
      <c r="CB65" s="9">
        <v>0.1022597473</v>
      </c>
      <c r="CC65" s="9">
        <v>9.21778137E-2</v>
      </c>
      <c r="CD65" s="9">
        <v>0.15817655630000002</v>
      </c>
      <c r="CE65" s="9">
        <v>9.6413964800000002E-2</v>
      </c>
      <c r="CF65" s="9">
        <v>0.12776123039999998</v>
      </c>
      <c r="CG65" s="9">
        <v>0.2151095277</v>
      </c>
      <c r="CH65" s="9">
        <v>0.1926582215</v>
      </c>
      <c r="CI65" s="9">
        <v>0.18427089229999999</v>
      </c>
      <c r="CJ65" s="9">
        <v>0.13259027709999999</v>
      </c>
      <c r="CK65" s="9">
        <v>0.14233351429999999</v>
      </c>
      <c r="CL65" s="9">
        <v>0.21197474379999998</v>
      </c>
      <c r="CM65" s="9">
        <v>0.11598477169999999</v>
      </c>
      <c r="CN65" s="9">
        <v>0.1730875915</v>
      </c>
      <c r="CO65" s="9">
        <v>9.1161065700000002E-2</v>
      </c>
      <c r="CP65" s="9">
        <v>0.11700126350000001</v>
      </c>
      <c r="CQ65" s="9">
        <v>9.1161065700000002E-2</v>
      </c>
      <c r="CR65" s="9">
        <v>0.15343200679999999</v>
      </c>
      <c r="CS65" s="9">
        <v>0.12572784419999999</v>
      </c>
      <c r="CT65" s="9">
        <v>9.9887402400000005E-2</v>
      </c>
      <c r="CU65" s="9">
        <v>0.16258182989999997</v>
      </c>
      <c r="CV65" s="9">
        <v>0.22985120249999999</v>
      </c>
      <c r="CW65" s="9">
        <v>0.20036832870000001</v>
      </c>
      <c r="CX65" s="9">
        <v>0.27043387419999998</v>
      </c>
      <c r="CY65" s="9">
        <v>0.11793331300000001</v>
      </c>
      <c r="CZ65" s="9">
        <v>0.111663733</v>
      </c>
      <c r="DA65" s="9">
        <v>0.1519069153</v>
      </c>
      <c r="DB65" s="9">
        <v>0.13614866940000001</v>
      </c>
      <c r="DC65" s="9">
        <v>0.13784315180000001</v>
      </c>
      <c r="DD65" s="9">
        <v>0.26933201899999998</v>
      </c>
      <c r="DE65" s="9">
        <v>0.16012506710000002</v>
      </c>
      <c r="DF65" s="9">
        <v>0.17766238409999999</v>
      </c>
      <c r="DG65" s="9">
        <v>8.30278869E-2</v>
      </c>
      <c r="DH65" s="9">
        <v>7.4809790000000001E-2</v>
      </c>
      <c r="DI65" s="9">
        <v>0.1273374146</v>
      </c>
      <c r="DJ65" s="9">
        <v>7.8622204599999995E-2</v>
      </c>
      <c r="DK65" s="9">
        <v>0.1003957764</v>
      </c>
      <c r="DL65" s="9">
        <v>0.17249445189999998</v>
      </c>
      <c r="DM65" s="9">
        <v>0.15377084959999998</v>
      </c>
      <c r="DN65" s="9">
        <v>0.14716247560000001</v>
      </c>
      <c r="DO65" s="9">
        <v>0.1075126037</v>
      </c>
      <c r="DP65" s="9">
        <v>0.11429033200000001</v>
      </c>
      <c r="DQ65" s="9">
        <v>0.168851477</v>
      </c>
      <c r="DR65" s="9">
        <v>9.3109661900000001E-2</v>
      </c>
      <c r="DS65" s="9">
        <v>0.13860563349999999</v>
      </c>
      <c r="DT65" s="9">
        <v>7.4809728999999991E-2</v>
      </c>
      <c r="DU65" s="9">
        <v>9.7176562399999999E-2</v>
      </c>
      <c r="DV65" s="9">
        <v>7.3877716100000004E-2</v>
      </c>
      <c r="DW65" s="9">
        <v>0.1231014221</v>
      </c>
      <c r="DX65" s="9">
        <v>0.10166677240000001</v>
      </c>
      <c r="DY65" s="9">
        <v>8.3366650400000006E-2</v>
      </c>
      <c r="DZ65" s="9">
        <v>0.13021814570000001</v>
      </c>
      <c r="EA65" s="9">
        <v>0.183677588</v>
      </c>
      <c r="EB65" s="9">
        <v>0.16012512200000001</v>
      </c>
      <c r="EC65" s="9">
        <v>0.21146679070000002</v>
      </c>
      <c r="ED65" s="9">
        <v>9.6075091500000001E-2</v>
      </c>
      <c r="EE65" s="9">
        <v>9.0568151799999996E-2</v>
      </c>
      <c r="EF65" s="9">
        <v>0.1205598571</v>
      </c>
      <c r="EG65" s="9">
        <v>0.11191805419999999</v>
      </c>
      <c r="EH65" s="9">
        <v>0.1136126464</v>
      </c>
      <c r="EI65" s="9">
        <v>0.21045012809999999</v>
      </c>
      <c r="EJ65" s="9">
        <v>0.12877781369999999</v>
      </c>
      <c r="EK65" s="9">
        <v>0.14123208000000001</v>
      </c>
    </row>
    <row r="66" spans="1:141" x14ac:dyDescent="0.2">
      <c r="A66">
        <v>62</v>
      </c>
      <c r="B66" s="9">
        <v>1.0540000000000001E-2</v>
      </c>
      <c r="C66" s="9">
        <v>0.21584388551939562</v>
      </c>
      <c r="D66" s="9">
        <v>1.3639999999999999E-2</v>
      </c>
      <c r="E66" s="9">
        <v>1.736E-2</v>
      </c>
      <c r="F66" s="9">
        <v>3.144927536231884E-2</v>
      </c>
      <c r="G66" s="9">
        <v>0.12400000000000001</v>
      </c>
      <c r="H66" s="9">
        <v>2.7280000000000002E-2</v>
      </c>
      <c r="I66" s="9">
        <v>3.1000000000000003E-2</v>
      </c>
      <c r="J66" s="9">
        <v>6.2000000000000006E-2</v>
      </c>
      <c r="K66" s="9">
        <v>0.27900000000000003</v>
      </c>
      <c r="L66" s="9">
        <v>6.2000000000000006E-2</v>
      </c>
      <c r="M66" s="9">
        <v>6.2000000000000006E-2</v>
      </c>
      <c r="N66" s="9">
        <v>6.2000000000000006E-2</v>
      </c>
      <c r="O66" s="9">
        <v>0.44639999999999996</v>
      </c>
      <c r="P66" s="9">
        <v>5.704E-2</v>
      </c>
      <c r="Q66" s="9">
        <v>4.9599999999999998E-2</v>
      </c>
      <c r="R66" s="9">
        <v>0.1318361924</v>
      </c>
      <c r="S66" s="9">
        <v>0.11917792520000001</v>
      </c>
      <c r="T66" s="9">
        <v>0.20365311119999999</v>
      </c>
      <c r="U66" s="9">
        <v>0.125636056</v>
      </c>
      <c r="V66" s="9">
        <v>0.17248073259999999</v>
      </c>
      <c r="W66" s="9">
        <v>0.28106637940000001</v>
      </c>
      <c r="X66" s="9">
        <v>0.26022781979999998</v>
      </c>
      <c r="Y66" s="9">
        <v>0.24696663360000001</v>
      </c>
      <c r="Z66" s="9">
        <v>0.17721696220000002</v>
      </c>
      <c r="AA66" s="9">
        <v>0.18910022320000003</v>
      </c>
      <c r="AB66" s="9">
        <v>0.28597526039999999</v>
      </c>
      <c r="AC66" s="9">
        <v>0.15370842840000001</v>
      </c>
      <c r="AD66" s="9">
        <v>0.23043367020000002</v>
      </c>
      <c r="AE66" s="9">
        <v>0.1165083044</v>
      </c>
      <c r="AF66" s="9">
        <v>0.15026386960000002</v>
      </c>
      <c r="AG66" s="9">
        <v>0.12021113039999999</v>
      </c>
      <c r="AH66" s="9">
        <v>0.20373862779999999</v>
      </c>
      <c r="AI66" s="9">
        <v>0.16541937279999999</v>
      </c>
      <c r="AJ66" s="9">
        <v>0.12486113659999999</v>
      </c>
      <c r="AK66" s="9">
        <v>0.2151916274</v>
      </c>
      <c r="AL66" s="9">
        <v>0.30819122439999996</v>
      </c>
      <c r="AM66" s="9">
        <v>0.26935593099999999</v>
      </c>
      <c r="AN66" s="9">
        <v>0.37475577599999998</v>
      </c>
      <c r="AO66" s="9">
        <v>0.15456936660000001</v>
      </c>
      <c r="AP66" s="9">
        <v>0.14621675139999998</v>
      </c>
      <c r="AQ66" s="9">
        <v>0.20787237859999999</v>
      </c>
      <c r="AR66" s="9">
        <v>0.17704439759999999</v>
      </c>
      <c r="AS66" s="9">
        <v>0.17566662740000002</v>
      </c>
      <c r="AT66" s="9">
        <v>0.37294705620000002</v>
      </c>
      <c r="AU66" s="9">
        <v>0.211575186</v>
      </c>
      <c r="AV66" s="9">
        <v>0.24343639080000001</v>
      </c>
      <c r="AW66" s="9">
        <v>0.1182305342</v>
      </c>
      <c r="AX66" s="9">
        <v>0.10669165840000001</v>
      </c>
      <c r="AY66" s="9">
        <v>0.18453601880000001</v>
      </c>
      <c r="AZ66" s="9">
        <v>0.111341708</v>
      </c>
      <c r="BA66" s="9">
        <v>0.15129713679999998</v>
      </c>
      <c r="BB66" s="9">
        <v>0.25135831679999998</v>
      </c>
      <c r="BC66" s="9">
        <v>0.22595527379999999</v>
      </c>
      <c r="BD66" s="9">
        <v>0.21622508679999999</v>
      </c>
      <c r="BE66" s="9">
        <v>0.15396658399999999</v>
      </c>
      <c r="BF66" s="9">
        <v>0.16610839740000002</v>
      </c>
      <c r="BG66" s="9">
        <v>0.24894745299999999</v>
      </c>
      <c r="BH66" s="9">
        <v>0.13553894399999999</v>
      </c>
      <c r="BI66" s="9">
        <v>0.20287783840000001</v>
      </c>
      <c r="BJ66" s="9">
        <v>0.1046249938</v>
      </c>
      <c r="BK66" s="9">
        <v>0.1335583602</v>
      </c>
      <c r="BL66" s="9">
        <v>0.1061752046</v>
      </c>
      <c r="BM66" s="9">
        <v>0.1795414786</v>
      </c>
      <c r="BN66" s="9">
        <v>0.14587237859999999</v>
      </c>
      <c r="BO66" s="9">
        <v>0.11358047839999999</v>
      </c>
      <c r="BP66" s="9">
        <v>0.19047768340000001</v>
      </c>
      <c r="BQ66" s="9">
        <v>0.269958168</v>
      </c>
      <c r="BR66" s="9">
        <v>0.2354275656</v>
      </c>
      <c r="BS66" s="9">
        <v>0.32283076979999997</v>
      </c>
      <c r="BT66" s="9">
        <v>0.1364862792</v>
      </c>
      <c r="BU66" s="9">
        <v>0.129425124</v>
      </c>
      <c r="BV66" s="9">
        <v>0.17962770819999999</v>
      </c>
      <c r="BW66" s="9">
        <v>0.15646391299999998</v>
      </c>
      <c r="BX66" s="9">
        <v>0.1580138572</v>
      </c>
      <c r="BY66" s="9">
        <v>0.32119463320000002</v>
      </c>
      <c r="BZ66" s="9">
        <v>0.18694723600000002</v>
      </c>
      <c r="CA66" s="9">
        <v>0.21028320519999999</v>
      </c>
      <c r="CB66" s="9">
        <v>0.10393613659999999</v>
      </c>
      <c r="CC66" s="9">
        <v>9.3688925399999998E-2</v>
      </c>
      <c r="CD66" s="9">
        <v>0.1607696146</v>
      </c>
      <c r="CE66" s="9">
        <v>9.7994521600000009E-2</v>
      </c>
      <c r="CF66" s="9">
        <v>0.12985567679999999</v>
      </c>
      <c r="CG66" s="9">
        <v>0.21863591339999999</v>
      </c>
      <c r="CH66" s="9">
        <v>0.195816553</v>
      </c>
      <c r="CI66" s="9">
        <v>0.18729172659999999</v>
      </c>
      <c r="CJ66" s="9">
        <v>0.13476388819999999</v>
      </c>
      <c r="CK66" s="9">
        <v>0.14466685059999998</v>
      </c>
      <c r="CL66" s="9">
        <v>0.2154497396</v>
      </c>
      <c r="CM66" s="9">
        <v>0.11788616139999999</v>
      </c>
      <c r="CN66" s="9">
        <v>0.17592509299999998</v>
      </c>
      <c r="CO66" s="9">
        <v>9.2655509400000002E-2</v>
      </c>
      <c r="CP66" s="9">
        <v>0.11891931700000001</v>
      </c>
      <c r="CQ66" s="9">
        <v>9.2655509400000002E-2</v>
      </c>
      <c r="CR66" s="9">
        <v>0.15594728559999999</v>
      </c>
      <c r="CS66" s="9">
        <v>0.12778895640000001</v>
      </c>
      <c r="CT66" s="9">
        <v>0.1015249008</v>
      </c>
      <c r="CU66" s="9">
        <v>0.16524710579999999</v>
      </c>
      <c r="CV66" s="9">
        <v>0.233619255</v>
      </c>
      <c r="CW66" s="9">
        <v>0.2036530554</v>
      </c>
      <c r="CX66" s="9">
        <v>0.2748672164</v>
      </c>
      <c r="CY66" s="9">
        <v>0.11986664600000001</v>
      </c>
      <c r="CZ66" s="9">
        <v>0.113494286</v>
      </c>
      <c r="DA66" s="9">
        <v>0.15439719260000001</v>
      </c>
      <c r="DB66" s="9">
        <v>0.1383806148</v>
      </c>
      <c r="DC66" s="9">
        <v>0.14010287560000001</v>
      </c>
      <c r="DD66" s="9">
        <v>0.27374729799999997</v>
      </c>
      <c r="DE66" s="9">
        <v>0.16275006820000001</v>
      </c>
      <c r="DF66" s="9">
        <v>0.18057488220000001</v>
      </c>
      <c r="DG66" s="9">
        <v>8.4388999800000003E-2</v>
      </c>
      <c r="DH66" s="9">
        <v>7.6036179999999995E-2</v>
      </c>
      <c r="DI66" s="9">
        <v>0.12942491320000002</v>
      </c>
      <c r="DJ66" s="9">
        <v>7.9911093199999991E-2</v>
      </c>
      <c r="DK66" s="9">
        <v>0.10204160879999999</v>
      </c>
      <c r="DL66" s="9">
        <v>0.17532222979999998</v>
      </c>
      <c r="DM66" s="9">
        <v>0.15629168319999998</v>
      </c>
      <c r="DN66" s="9">
        <v>0.14957497520000002</v>
      </c>
      <c r="DO66" s="9">
        <v>0.1092751054</v>
      </c>
      <c r="DP66" s="9">
        <v>0.11616394400000001</v>
      </c>
      <c r="DQ66" s="9">
        <v>0.17161953399999999</v>
      </c>
      <c r="DR66" s="9">
        <v>9.4636049799999997E-2</v>
      </c>
      <c r="DS66" s="9">
        <v>0.140877857</v>
      </c>
      <c r="DT66" s="9">
        <v>7.6036118E-2</v>
      </c>
      <c r="DU66" s="9">
        <v>9.8769620799999999E-2</v>
      </c>
      <c r="DV66" s="9">
        <v>7.50888262E-2</v>
      </c>
      <c r="DW66" s="9">
        <v>0.12511947819999999</v>
      </c>
      <c r="DX66" s="9">
        <v>0.10333344080000001</v>
      </c>
      <c r="DY66" s="9">
        <v>8.47333168E-2</v>
      </c>
      <c r="DZ66" s="9">
        <v>0.13235286939999999</v>
      </c>
      <c r="EA66" s="9">
        <v>0.18668869600000002</v>
      </c>
      <c r="EB66" s="9">
        <v>0.16275012400000002</v>
      </c>
      <c r="EC66" s="9">
        <v>0.2149334594</v>
      </c>
      <c r="ED66" s="9">
        <v>9.7650093000000007E-2</v>
      </c>
      <c r="EE66" s="9">
        <v>9.2052875599999986E-2</v>
      </c>
      <c r="EF66" s="9">
        <v>0.1225362482</v>
      </c>
      <c r="EG66" s="9">
        <v>0.11375277639999999</v>
      </c>
      <c r="EH66" s="9">
        <v>0.11547514880000001</v>
      </c>
      <c r="EI66" s="9">
        <v>0.21390013019999998</v>
      </c>
      <c r="EJ66" s="9">
        <v>0.13088892539999999</v>
      </c>
      <c r="EK66" s="9">
        <v>0.14354736000000001</v>
      </c>
    </row>
    <row r="67" spans="1:141" x14ac:dyDescent="0.2">
      <c r="A67">
        <v>63</v>
      </c>
      <c r="B67" s="9">
        <v>1.0710000000000001E-2</v>
      </c>
      <c r="C67" s="9">
        <v>0.21932523851164396</v>
      </c>
      <c r="D67" s="9">
        <v>1.3859999999999999E-2</v>
      </c>
      <c r="E67" s="9">
        <v>1.7639999999999999E-2</v>
      </c>
      <c r="F67" s="9">
        <v>3.1956521739130439E-2</v>
      </c>
      <c r="G67" s="9">
        <v>0.126</v>
      </c>
      <c r="H67" s="9">
        <v>2.7720000000000002E-2</v>
      </c>
      <c r="I67" s="9">
        <v>3.15E-2</v>
      </c>
      <c r="J67" s="9">
        <v>6.3E-2</v>
      </c>
      <c r="K67" s="9">
        <v>0.28350000000000003</v>
      </c>
      <c r="L67" s="9">
        <v>6.3E-2</v>
      </c>
      <c r="M67" s="9">
        <v>6.3E-2</v>
      </c>
      <c r="N67" s="9">
        <v>6.3E-2</v>
      </c>
      <c r="O67" s="9">
        <v>0.4536</v>
      </c>
      <c r="P67" s="9">
        <v>5.7959999999999998E-2</v>
      </c>
      <c r="Q67" s="9">
        <v>5.04E-2</v>
      </c>
      <c r="R67" s="9">
        <v>0.13396258260000002</v>
      </c>
      <c r="S67" s="9">
        <v>0.1211001498</v>
      </c>
      <c r="T67" s="9">
        <v>0.2069378388</v>
      </c>
      <c r="U67" s="9">
        <v>0.12766244400000001</v>
      </c>
      <c r="V67" s="9">
        <v>0.1752626799</v>
      </c>
      <c r="W67" s="9">
        <v>0.28559970810000002</v>
      </c>
      <c r="X67" s="9">
        <v>0.2644250427</v>
      </c>
      <c r="Y67" s="9">
        <v>0.2509499664</v>
      </c>
      <c r="Z67" s="9">
        <v>0.18007530030000002</v>
      </c>
      <c r="AA67" s="9">
        <v>0.19215022680000002</v>
      </c>
      <c r="AB67" s="9">
        <v>0.29058776460000002</v>
      </c>
      <c r="AC67" s="9">
        <v>0.15618759660000001</v>
      </c>
      <c r="AD67" s="9">
        <v>0.23415034230000001</v>
      </c>
      <c r="AE67" s="9">
        <v>0.1183874706</v>
      </c>
      <c r="AF67" s="9">
        <v>0.15268748039999999</v>
      </c>
      <c r="AG67" s="9">
        <v>0.12215001959999999</v>
      </c>
      <c r="AH67" s="9">
        <v>0.20702473469999999</v>
      </c>
      <c r="AI67" s="9">
        <v>0.1680874272</v>
      </c>
      <c r="AJ67" s="9">
        <v>0.12687502589999999</v>
      </c>
      <c r="AK67" s="9">
        <v>0.21866246010000001</v>
      </c>
      <c r="AL67" s="9">
        <v>0.31316205059999996</v>
      </c>
      <c r="AM67" s="9">
        <v>0.27370038149999998</v>
      </c>
      <c r="AN67" s="9">
        <v>0.38080022400000002</v>
      </c>
      <c r="AO67" s="9">
        <v>0.1570624209</v>
      </c>
      <c r="AP67" s="9">
        <v>0.1485750861</v>
      </c>
      <c r="AQ67" s="9">
        <v>0.21122515890000002</v>
      </c>
      <c r="AR67" s="9">
        <v>0.17989995239999998</v>
      </c>
      <c r="AS67" s="9">
        <v>0.17849996010000002</v>
      </c>
      <c r="AT67" s="9">
        <v>0.37896233130000001</v>
      </c>
      <c r="AU67" s="9">
        <v>0.21498768900000001</v>
      </c>
      <c r="AV67" s="9">
        <v>0.24736278419999999</v>
      </c>
      <c r="AW67" s="9">
        <v>0.1201374783</v>
      </c>
      <c r="AX67" s="9">
        <v>0.10841249160000001</v>
      </c>
      <c r="AY67" s="9">
        <v>0.18751240620000001</v>
      </c>
      <c r="AZ67" s="9">
        <v>0.11313754200000001</v>
      </c>
      <c r="BA67" s="9">
        <v>0.15373741320000001</v>
      </c>
      <c r="BB67" s="9">
        <v>0.25541248319999998</v>
      </c>
      <c r="BC67" s="9">
        <v>0.22959971369999999</v>
      </c>
      <c r="BD67" s="9">
        <v>0.2197125882</v>
      </c>
      <c r="BE67" s="9">
        <v>0.15644991599999999</v>
      </c>
      <c r="BF67" s="9">
        <v>0.16878756510000001</v>
      </c>
      <c r="BG67" s="9">
        <v>0.25296273450000001</v>
      </c>
      <c r="BH67" s="9">
        <v>0.13772505600000001</v>
      </c>
      <c r="BI67" s="9">
        <v>0.20615006160000002</v>
      </c>
      <c r="BJ67" s="9">
        <v>0.1063124937</v>
      </c>
      <c r="BK67" s="9">
        <v>0.1357125273</v>
      </c>
      <c r="BL67" s="9">
        <v>0.1078877079</v>
      </c>
      <c r="BM67" s="9">
        <v>0.18243730890000001</v>
      </c>
      <c r="BN67" s="9">
        <v>0.14822515889999999</v>
      </c>
      <c r="BO67" s="9">
        <v>0.1154124216</v>
      </c>
      <c r="BP67" s="9">
        <v>0.1935499041</v>
      </c>
      <c r="BQ67" s="9">
        <v>0.27431233199999999</v>
      </c>
      <c r="BR67" s="9">
        <v>0.2392247844</v>
      </c>
      <c r="BS67" s="9">
        <v>0.32803771769999995</v>
      </c>
      <c r="BT67" s="9">
        <v>0.1386876708</v>
      </c>
      <c r="BU67" s="9">
        <v>0.13151262599999999</v>
      </c>
      <c r="BV67" s="9">
        <v>0.18252492929999997</v>
      </c>
      <c r="BW67" s="9">
        <v>0.15898752449999998</v>
      </c>
      <c r="BX67" s="9">
        <v>0.16056246779999997</v>
      </c>
      <c r="BY67" s="9">
        <v>0.32637519180000002</v>
      </c>
      <c r="BZ67" s="9">
        <v>0.189962514</v>
      </c>
      <c r="CA67" s="9">
        <v>0.2136748698</v>
      </c>
      <c r="CB67" s="9">
        <v>0.10561252589999999</v>
      </c>
      <c r="CC67" s="9">
        <v>9.5200037099999996E-2</v>
      </c>
      <c r="CD67" s="9">
        <v>0.16336267290000001</v>
      </c>
      <c r="CE67" s="9">
        <v>9.9575078400000003E-2</v>
      </c>
      <c r="CF67" s="9">
        <v>0.13195012319999999</v>
      </c>
      <c r="CG67" s="9">
        <v>0.22216229909999999</v>
      </c>
      <c r="CH67" s="9">
        <v>0.1989748845</v>
      </c>
      <c r="CI67" s="9">
        <v>0.19031256089999998</v>
      </c>
      <c r="CJ67" s="9">
        <v>0.13693749929999999</v>
      </c>
      <c r="CK67" s="9">
        <v>0.1470001869</v>
      </c>
      <c r="CL67" s="9">
        <v>0.21892473539999999</v>
      </c>
      <c r="CM67" s="9">
        <v>0.1197875511</v>
      </c>
      <c r="CN67" s="9">
        <v>0.17876259449999998</v>
      </c>
      <c r="CO67" s="9">
        <v>9.4149953099999989E-2</v>
      </c>
      <c r="CP67" s="9">
        <v>0.12083737050000001</v>
      </c>
      <c r="CQ67" s="9">
        <v>9.4149953099999989E-2</v>
      </c>
      <c r="CR67" s="9">
        <v>0.15846256439999998</v>
      </c>
      <c r="CS67" s="9">
        <v>0.12985006860000001</v>
      </c>
      <c r="CT67" s="9">
        <v>0.1031623992</v>
      </c>
      <c r="CU67" s="9">
        <v>0.1679123817</v>
      </c>
      <c r="CV67" s="9">
        <v>0.23738730749999998</v>
      </c>
      <c r="CW67" s="9">
        <v>0.20693778210000002</v>
      </c>
      <c r="CX67" s="9">
        <v>0.27930055860000003</v>
      </c>
      <c r="CY67" s="9">
        <v>0.121799979</v>
      </c>
      <c r="CZ67" s="9">
        <v>0.115324839</v>
      </c>
      <c r="DA67" s="9">
        <v>0.15688746989999999</v>
      </c>
      <c r="DB67" s="9">
        <v>0.14061256019999999</v>
      </c>
      <c r="DC67" s="9">
        <v>0.14236259940000001</v>
      </c>
      <c r="DD67" s="9">
        <v>0.27816257699999997</v>
      </c>
      <c r="DE67" s="9">
        <v>0.16537506930000001</v>
      </c>
      <c r="DF67" s="9">
        <v>0.1834873803</v>
      </c>
      <c r="DG67" s="9">
        <v>8.5750112699999992E-2</v>
      </c>
      <c r="DH67" s="9">
        <v>7.7262570000000003E-2</v>
      </c>
      <c r="DI67" s="9">
        <v>0.13151241180000001</v>
      </c>
      <c r="DJ67" s="9">
        <v>8.1199981800000001E-2</v>
      </c>
      <c r="DK67" s="9">
        <v>0.10368744119999999</v>
      </c>
      <c r="DL67" s="9">
        <v>0.17815000769999997</v>
      </c>
      <c r="DM67" s="9">
        <v>0.1588125168</v>
      </c>
      <c r="DN67" s="9">
        <v>0.15198747480000002</v>
      </c>
      <c r="DO67" s="9">
        <v>0.1110376071</v>
      </c>
      <c r="DP67" s="9">
        <v>0.118037556</v>
      </c>
      <c r="DQ67" s="9">
        <v>0.17438759099999998</v>
      </c>
      <c r="DR67" s="9">
        <v>9.6162437699999992E-2</v>
      </c>
      <c r="DS67" s="9">
        <v>0.1431500805</v>
      </c>
      <c r="DT67" s="9">
        <v>7.7262506999999994E-2</v>
      </c>
      <c r="DU67" s="9">
        <v>0.1003626792</v>
      </c>
      <c r="DV67" s="9">
        <v>7.629993630000001E-2</v>
      </c>
      <c r="DW67" s="9">
        <v>0.12713753429999999</v>
      </c>
      <c r="DX67" s="9">
        <v>0.10500010920000001</v>
      </c>
      <c r="DY67" s="9">
        <v>8.6099983200000008E-2</v>
      </c>
      <c r="DZ67" s="9">
        <v>0.1344875931</v>
      </c>
      <c r="EA67" s="9">
        <v>0.189699804</v>
      </c>
      <c r="EB67" s="9">
        <v>0.16537512600000001</v>
      </c>
      <c r="EC67" s="9">
        <v>0.21840012810000001</v>
      </c>
      <c r="ED67" s="9">
        <v>9.92250945E-2</v>
      </c>
      <c r="EE67" s="9">
        <v>9.3537599399999991E-2</v>
      </c>
      <c r="EF67" s="9">
        <v>0.12451263930000001</v>
      </c>
      <c r="EG67" s="9">
        <v>0.11558749859999999</v>
      </c>
      <c r="EH67" s="9">
        <v>0.1173376512</v>
      </c>
      <c r="EI67" s="9">
        <v>0.21735013229999997</v>
      </c>
      <c r="EJ67" s="9">
        <v>0.1330000371</v>
      </c>
      <c r="EK67" s="9">
        <v>0.14586264000000002</v>
      </c>
    </row>
    <row r="68" spans="1:141" x14ac:dyDescent="0.2">
      <c r="A68">
        <v>64</v>
      </c>
      <c r="B68" s="9">
        <v>1.0880000000000001E-2</v>
      </c>
      <c r="C68" s="9">
        <v>0.22280659150389226</v>
      </c>
      <c r="D68" s="9">
        <v>1.4079999999999999E-2</v>
      </c>
      <c r="E68" s="9">
        <v>1.7920000000000002E-2</v>
      </c>
      <c r="F68" s="9">
        <v>3.2463768115942031E-2</v>
      </c>
      <c r="G68" s="9">
        <v>0.128</v>
      </c>
      <c r="H68" s="9">
        <v>2.8160000000000004E-2</v>
      </c>
      <c r="I68" s="9">
        <v>3.2000000000000001E-2</v>
      </c>
      <c r="J68" s="9">
        <v>6.4000000000000001E-2</v>
      </c>
      <c r="K68" s="9">
        <v>0.28800000000000003</v>
      </c>
      <c r="L68" s="9">
        <v>6.4000000000000001E-2</v>
      </c>
      <c r="M68" s="9">
        <v>6.4000000000000001E-2</v>
      </c>
      <c r="N68" s="9">
        <v>6.4000000000000001E-2</v>
      </c>
      <c r="O68" s="9">
        <v>0.46079999999999999</v>
      </c>
      <c r="P68" s="9">
        <v>5.8880000000000002E-2</v>
      </c>
      <c r="Q68" s="9">
        <v>5.1200000000000002E-2</v>
      </c>
      <c r="R68" s="9">
        <v>0.13608897280000001</v>
      </c>
      <c r="S68" s="9">
        <v>0.12302237440000001</v>
      </c>
      <c r="T68" s="9">
        <v>0.21022256639999998</v>
      </c>
      <c r="U68" s="9">
        <v>0.129688832</v>
      </c>
      <c r="V68" s="9">
        <v>0.1780446272</v>
      </c>
      <c r="W68" s="9">
        <v>0.29013303680000002</v>
      </c>
      <c r="X68" s="9">
        <v>0.26862226560000002</v>
      </c>
      <c r="Y68" s="9">
        <v>0.25493329920000002</v>
      </c>
      <c r="Z68" s="9">
        <v>0.18293363840000001</v>
      </c>
      <c r="AA68" s="9">
        <v>0.19520023040000001</v>
      </c>
      <c r="AB68" s="9">
        <v>0.2952002688</v>
      </c>
      <c r="AC68" s="9">
        <v>0.1586667648</v>
      </c>
      <c r="AD68" s="9">
        <v>0.23786701440000002</v>
      </c>
      <c r="AE68" s="9">
        <v>0.12026663680000001</v>
      </c>
      <c r="AF68" s="9">
        <v>0.1551110912</v>
      </c>
      <c r="AG68" s="9">
        <v>0.12408890879999999</v>
      </c>
      <c r="AH68" s="9">
        <v>0.21031084159999999</v>
      </c>
      <c r="AI68" s="9">
        <v>0.17075548160000001</v>
      </c>
      <c r="AJ68" s="9">
        <v>0.12888891520000001</v>
      </c>
      <c r="AK68" s="9">
        <v>0.22213329279999999</v>
      </c>
      <c r="AL68" s="9">
        <v>0.31813287679999996</v>
      </c>
      <c r="AM68" s="9">
        <v>0.27804483200000002</v>
      </c>
      <c r="AN68" s="9">
        <v>0.386844672</v>
      </c>
      <c r="AO68" s="9">
        <v>0.15955547519999999</v>
      </c>
      <c r="AP68" s="9">
        <v>0.1509334208</v>
      </c>
      <c r="AQ68" s="9">
        <v>0.21457793920000001</v>
      </c>
      <c r="AR68" s="9">
        <v>0.18275550719999997</v>
      </c>
      <c r="AS68" s="9">
        <v>0.18133329280000002</v>
      </c>
      <c r="AT68" s="9">
        <v>0.38497760640000001</v>
      </c>
      <c r="AU68" s="9">
        <v>0.21840019199999999</v>
      </c>
      <c r="AV68" s="9">
        <v>0.25128917760000002</v>
      </c>
      <c r="AW68" s="9">
        <v>0.1220444224</v>
      </c>
      <c r="AX68" s="9">
        <v>0.1101333248</v>
      </c>
      <c r="AY68" s="9">
        <v>0.19048879360000001</v>
      </c>
      <c r="AZ68" s="9">
        <v>0.114933376</v>
      </c>
      <c r="BA68" s="9">
        <v>0.1561776896</v>
      </c>
      <c r="BB68" s="9">
        <v>0.25946664959999999</v>
      </c>
      <c r="BC68" s="9">
        <v>0.2332441536</v>
      </c>
      <c r="BD68" s="9">
        <v>0.22320008959999998</v>
      </c>
      <c r="BE68" s="9">
        <v>0.158933248</v>
      </c>
      <c r="BF68" s="9">
        <v>0.17146673280000002</v>
      </c>
      <c r="BG68" s="9">
        <v>0.25697801599999998</v>
      </c>
      <c r="BH68" s="9">
        <v>0.139911168</v>
      </c>
      <c r="BI68" s="9">
        <v>0.2094222848</v>
      </c>
      <c r="BJ68" s="9">
        <v>0.1079999936</v>
      </c>
      <c r="BK68" s="9">
        <v>0.13786669440000002</v>
      </c>
      <c r="BL68" s="9">
        <v>0.10960021120000001</v>
      </c>
      <c r="BM68" s="9">
        <v>0.18533313920000002</v>
      </c>
      <c r="BN68" s="9">
        <v>0.15057793920000001</v>
      </c>
      <c r="BO68" s="9">
        <v>0.1172443648</v>
      </c>
      <c r="BP68" s="9">
        <v>0.19662212480000002</v>
      </c>
      <c r="BQ68" s="9">
        <v>0.27866649599999999</v>
      </c>
      <c r="BR68" s="9">
        <v>0.2430220032</v>
      </c>
      <c r="BS68" s="9">
        <v>0.33324466559999999</v>
      </c>
      <c r="BT68" s="9">
        <v>0.14088906239999999</v>
      </c>
      <c r="BU68" s="9">
        <v>0.13360012799999998</v>
      </c>
      <c r="BV68" s="9">
        <v>0.18542215039999999</v>
      </c>
      <c r="BW68" s="9">
        <v>0.161511136</v>
      </c>
      <c r="BX68" s="9">
        <v>0.16311107839999997</v>
      </c>
      <c r="BY68" s="9">
        <v>0.33155575040000002</v>
      </c>
      <c r="BZ68" s="9">
        <v>0.19297779200000001</v>
      </c>
      <c r="CA68" s="9">
        <v>0.21706653440000001</v>
      </c>
      <c r="CB68" s="9">
        <v>0.1072889152</v>
      </c>
      <c r="CC68" s="9">
        <v>9.6711148799999994E-2</v>
      </c>
      <c r="CD68" s="9">
        <v>0.16595573120000001</v>
      </c>
      <c r="CE68" s="9">
        <v>0.1011556352</v>
      </c>
      <c r="CF68" s="9">
        <v>0.1340445696</v>
      </c>
      <c r="CG68" s="9">
        <v>0.22568868479999998</v>
      </c>
      <c r="CH68" s="9">
        <v>0.202133216</v>
      </c>
      <c r="CI68" s="9">
        <v>0.19333339519999998</v>
      </c>
      <c r="CJ68" s="9">
        <v>0.13911111039999999</v>
      </c>
      <c r="CK68" s="9">
        <v>0.14933352319999998</v>
      </c>
      <c r="CL68" s="9">
        <v>0.22239973119999998</v>
      </c>
      <c r="CM68" s="9">
        <v>0.12168894079999999</v>
      </c>
      <c r="CN68" s="9">
        <v>0.18160009599999999</v>
      </c>
      <c r="CO68" s="9">
        <v>9.5644396799999989E-2</v>
      </c>
      <c r="CP68" s="9">
        <v>0.122755424</v>
      </c>
      <c r="CQ68" s="9">
        <v>9.5644396799999989E-2</v>
      </c>
      <c r="CR68" s="9">
        <v>0.1609778432</v>
      </c>
      <c r="CS68" s="9">
        <v>0.1319111808</v>
      </c>
      <c r="CT68" s="9">
        <v>0.10479989760000001</v>
      </c>
      <c r="CU68" s="9">
        <v>0.17057765759999999</v>
      </c>
      <c r="CV68" s="9">
        <v>0.24115535999999999</v>
      </c>
      <c r="CW68" s="9">
        <v>0.21022250880000001</v>
      </c>
      <c r="CX68" s="9">
        <v>0.28373390079999999</v>
      </c>
      <c r="CY68" s="9">
        <v>0.12373331200000001</v>
      </c>
      <c r="CZ68" s="9">
        <v>0.117155392</v>
      </c>
      <c r="DA68" s="9">
        <v>0.1593777472</v>
      </c>
      <c r="DB68" s="9">
        <v>0.1428445056</v>
      </c>
      <c r="DC68" s="9">
        <v>0.14462232320000001</v>
      </c>
      <c r="DD68" s="9">
        <v>0.28257785599999996</v>
      </c>
      <c r="DE68" s="9">
        <v>0.16800007040000001</v>
      </c>
      <c r="DF68" s="9">
        <v>0.1863998784</v>
      </c>
      <c r="DG68" s="9">
        <v>8.7111225599999995E-2</v>
      </c>
      <c r="DH68" s="9">
        <v>7.8488959999999997E-2</v>
      </c>
      <c r="DI68" s="9">
        <v>0.13359991039999999</v>
      </c>
      <c r="DJ68" s="9">
        <v>8.2488870399999997E-2</v>
      </c>
      <c r="DK68" s="9">
        <v>0.1053332736</v>
      </c>
      <c r="DL68" s="9">
        <v>0.1809777856</v>
      </c>
      <c r="DM68" s="9">
        <v>0.16133335039999999</v>
      </c>
      <c r="DN68" s="9">
        <v>0.1543999744</v>
      </c>
      <c r="DO68" s="9">
        <v>0.11280010880000001</v>
      </c>
      <c r="DP68" s="9">
        <v>0.119911168</v>
      </c>
      <c r="DQ68" s="9">
        <v>0.177155648</v>
      </c>
      <c r="DR68" s="9">
        <v>9.7688825600000001E-2</v>
      </c>
      <c r="DS68" s="9">
        <v>0.145422304</v>
      </c>
      <c r="DT68" s="9">
        <v>7.8488896000000002E-2</v>
      </c>
      <c r="DU68" s="9">
        <v>0.1019557376</v>
      </c>
      <c r="DV68" s="9">
        <v>7.7511046400000005E-2</v>
      </c>
      <c r="DW68" s="9">
        <v>0.12915559039999999</v>
      </c>
      <c r="DX68" s="9">
        <v>0.10666677760000001</v>
      </c>
      <c r="DY68" s="9">
        <v>8.7466649600000002E-2</v>
      </c>
      <c r="DZ68" s="9">
        <v>0.1366223168</v>
      </c>
      <c r="EA68" s="9">
        <v>0.19271091200000001</v>
      </c>
      <c r="EB68" s="9">
        <v>0.168000128</v>
      </c>
      <c r="EC68" s="9">
        <v>0.22186679680000002</v>
      </c>
      <c r="ED68" s="9">
        <v>0.10080009600000001</v>
      </c>
      <c r="EE68" s="9">
        <v>9.5022323199999995E-2</v>
      </c>
      <c r="EF68" s="9">
        <v>0.12648903040000001</v>
      </c>
      <c r="EG68" s="9">
        <v>0.11742222079999999</v>
      </c>
      <c r="EH68" s="9">
        <v>0.11920015360000001</v>
      </c>
      <c r="EI68" s="9">
        <v>0.22080013439999999</v>
      </c>
      <c r="EJ68" s="9">
        <v>0.1351111488</v>
      </c>
      <c r="EK68" s="9">
        <v>0.14817792000000002</v>
      </c>
    </row>
    <row r="69" spans="1:141" x14ac:dyDescent="0.2">
      <c r="A69">
        <v>65</v>
      </c>
      <c r="B69" s="9">
        <v>1.1050000000000001E-2</v>
      </c>
      <c r="C69" s="9">
        <v>0.22628794449614059</v>
      </c>
      <c r="D69" s="9">
        <v>1.4299999999999998E-2</v>
      </c>
      <c r="E69" s="9">
        <v>1.8200000000000001E-2</v>
      </c>
      <c r="F69" s="9">
        <v>3.2971014492753629E-2</v>
      </c>
      <c r="G69" s="9">
        <v>0.13</v>
      </c>
      <c r="H69" s="9">
        <v>2.8600000000000004E-2</v>
      </c>
      <c r="I69" s="9">
        <v>3.2500000000000001E-2</v>
      </c>
      <c r="J69" s="9">
        <v>6.5000000000000002E-2</v>
      </c>
      <c r="K69" s="9">
        <v>0.29249999999999998</v>
      </c>
      <c r="L69" s="9">
        <v>6.5000000000000002E-2</v>
      </c>
      <c r="M69" s="9">
        <v>6.5000000000000002E-2</v>
      </c>
      <c r="N69" s="9">
        <v>6.5000000000000002E-2</v>
      </c>
      <c r="O69" s="9">
        <v>0.46799999999999997</v>
      </c>
      <c r="P69" s="9">
        <v>5.9799999999999999E-2</v>
      </c>
      <c r="Q69" s="9">
        <v>5.2000000000000005E-2</v>
      </c>
      <c r="R69" s="9">
        <v>0.13821536300000001</v>
      </c>
      <c r="S69" s="9">
        <v>0.124944599</v>
      </c>
      <c r="T69" s="9">
        <v>0.21350729399999999</v>
      </c>
      <c r="U69" s="9">
        <v>0.13171521999999999</v>
      </c>
      <c r="V69" s="9">
        <v>0.1808265745</v>
      </c>
      <c r="W69" s="9">
        <v>0.29466636550000003</v>
      </c>
      <c r="X69" s="9">
        <v>0.27281948849999998</v>
      </c>
      <c r="Y69" s="9">
        <v>0.25891663200000004</v>
      </c>
      <c r="Z69" s="9">
        <v>0.18579197650000001</v>
      </c>
      <c r="AA69" s="9">
        <v>0.19825023400000003</v>
      </c>
      <c r="AB69" s="9">
        <v>0.29981277299999998</v>
      </c>
      <c r="AC69" s="9">
        <v>0.16114593300000002</v>
      </c>
      <c r="AD69" s="9">
        <v>0.24158368650000001</v>
      </c>
      <c r="AE69" s="9">
        <v>0.122145803</v>
      </c>
      <c r="AF69" s="9">
        <v>0.157534702</v>
      </c>
      <c r="AG69" s="9">
        <v>0.126027798</v>
      </c>
      <c r="AH69" s="9">
        <v>0.21359694849999999</v>
      </c>
      <c r="AI69" s="9">
        <v>0.17342353599999999</v>
      </c>
      <c r="AJ69" s="9">
        <v>0.1309028045</v>
      </c>
      <c r="AK69" s="9">
        <v>0.2256041255</v>
      </c>
      <c r="AL69" s="9">
        <v>0.32310370299999996</v>
      </c>
      <c r="AM69" s="9">
        <v>0.28238928250000001</v>
      </c>
      <c r="AN69" s="9">
        <v>0.39288911999999998</v>
      </c>
      <c r="AO69" s="9">
        <v>0.16204852949999998</v>
      </c>
      <c r="AP69" s="9">
        <v>0.15329175549999999</v>
      </c>
      <c r="AQ69" s="9">
        <v>0.21793071950000001</v>
      </c>
      <c r="AR69" s="9">
        <v>0.18561106199999999</v>
      </c>
      <c r="AS69" s="9">
        <v>0.18416662550000001</v>
      </c>
      <c r="AT69" s="9">
        <v>0.3909928815</v>
      </c>
      <c r="AU69" s="9">
        <v>0.221812695</v>
      </c>
      <c r="AV69" s="9">
        <v>0.25521557100000003</v>
      </c>
      <c r="AW69" s="9">
        <v>0.12395136650000001</v>
      </c>
      <c r="AX69" s="9">
        <v>0.11185415800000001</v>
      </c>
      <c r="AY69" s="9">
        <v>0.19346518100000001</v>
      </c>
      <c r="AZ69" s="9">
        <v>0.11672921</v>
      </c>
      <c r="BA69" s="9">
        <v>0.158617966</v>
      </c>
      <c r="BB69" s="9">
        <v>0.26352081599999999</v>
      </c>
      <c r="BC69" s="9">
        <v>0.23688859349999999</v>
      </c>
      <c r="BD69" s="9">
        <v>0.22668759099999999</v>
      </c>
      <c r="BE69" s="9">
        <v>0.16141658</v>
      </c>
      <c r="BF69" s="9">
        <v>0.17414590050000001</v>
      </c>
      <c r="BG69" s="9">
        <v>0.2609932975</v>
      </c>
      <c r="BH69" s="9">
        <v>0.14209727999999999</v>
      </c>
      <c r="BI69" s="9">
        <v>0.212694508</v>
      </c>
      <c r="BJ69" s="9">
        <v>0.1096874935</v>
      </c>
      <c r="BK69" s="9">
        <v>0.14002086150000001</v>
      </c>
      <c r="BL69" s="9">
        <v>0.11131271450000001</v>
      </c>
      <c r="BM69" s="9">
        <v>0.18822896950000001</v>
      </c>
      <c r="BN69" s="9">
        <v>0.15293071950000001</v>
      </c>
      <c r="BO69" s="9">
        <v>0.11907630799999999</v>
      </c>
      <c r="BP69" s="9">
        <v>0.19969434550000001</v>
      </c>
      <c r="BQ69" s="9">
        <v>0.28302065999999998</v>
      </c>
      <c r="BR69" s="9">
        <v>0.246819222</v>
      </c>
      <c r="BS69" s="9">
        <v>0.33845161349999997</v>
      </c>
      <c r="BT69" s="9">
        <v>0.14309045400000001</v>
      </c>
      <c r="BU69" s="9">
        <v>0.13568763</v>
      </c>
      <c r="BV69" s="9">
        <v>0.1883193715</v>
      </c>
      <c r="BW69" s="9">
        <v>0.16403474749999999</v>
      </c>
      <c r="BX69" s="9">
        <v>0.16565968899999997</v>
      </c>
      <c r="BY69" s="9">
        <v>0.33673630900000001</v>
      </c>
      <c r="BZ69" s="9">
        <v>0.19599307000000002</v>
      </c>
      <c r="CA69" s="9">
        <v>0.22045819899999999</v>
      </c>
      <c r="CB69" s="9">
        <v>0.1089653045</v>
      </c>
      <c r="CC69" s="9">
        <v>9.8222260499999992E-2</v>
      </c>
      <c r="CD69" s="9">
        <v>0.16854878950000002</v>
      </c>
      <c r="CE69" s="9">
        <v>0.102736192</v>
      </c>
      <c r="CF69" s="9">
        <v>0.136139016</v>
      </c>
      <c r="CG69" s="9">
        <v>0.22921507049999998</v>
      </c>
      <c r="CH69" s="9">
        <v>0.2052915475</v>
      </c>
      <c r="CI69" s="9">
        <v>0.19635422949999998</v>
      </c>
      <c r="CJ69" s="9">
        <v>0.14128472149999999</v>
      </c>
      <c r="CK69" s="9">
        <v>0.1516668595</v>
      </c>
      <c r="CL69" s="9">
        <v>0.225874727</v>
      </c>
      <c r="CM69" s="9">
        <v>0.1235903305</v>
      </c>
      <c r="CN69" s="9">
        <v>0.18443759749999999</v>
      </c>
      <c r="CO69" s="9">
        <v>9.713884049999999E-2</v>
      </c>
      <c r="CP69" s="9">
        <v>0.1246734775</v>
      </c>
      <c r="CQ69" s="9">
        <v>9.713884049999999E-2</v>
      </c>
      <c r="CR69" s="9">
        <v>0.16349312199999999</v>
      </c>
      <c r="CS69" s="9">
        <v>0.13397229300000002</v>
      </c>
      <c r="CT69" s="9">
        <v>0.106437396</v>
      </c>
      <c r="CU69" s="9">
        <v>0.17324293349999997</v>
      </c>
      <c r="CV69" s="9">
        <v>0.24492341249999999</v>
      </c>
      <c r="CW69" s="9">
        <v>0.2135072355</v>
      </c>
      <c r="CX69" s="9">
        <v>0.28816724300000002</v>
      </c>
      <c r="CY69" s="9">
        <v>0.12566664500000002</v>
      </c>
      <c r="CZ69" s="9">
        <v>0.11898594500000001</v>
      </c>
      <c r="DA69" s="9">
        <v>0.16186802450000001</v>
      </c>
      <c r="DB69" s="9">
        <v>0.145076451</v>
      </c>
      <c r="DC69" s="9">
        <v>0.14688204699999999</v>
      </c>
      <c r="DD69" s="9">
        <v>0.28699313500000001</v>
      </c>
      <c r="DE69" s="9">
        <v>0.1706250715</v>
      </c>
      <c r="DF69" s="9">
        <v>0.18931237649999999</v>
      </c>
      <c r="DG69" s="9">
        <v>8.8472338499999997E-2</v>
      </c>
      <c r="DH69" s="9">
        <v>7.9715350000000004E-2</v>
      </c>
      <c r="DI69" s="9">
        <v>0.13568740900000001</v>
      </c>
      <c r="DJ69" s="9">
        <v>8.3777758999999993E-2</v>
      </c>
      <c r="DK69" s="9">
        <v>0.10697910599999999</v>
      </c>
      <c r="DL69" s="9">
        <v>0.18380556349999999</v>
      </c>
      <c r="DM69" s="9">
        <v>0.16385418399999999</v>
      </c>
      <c r="DN69" s="9">
        <v>0.15681247400000001</v>
      </c>
      <c r="DO69" s="9">
        <v>0.11456261050000001</v>
      </c>
      <c r="DP69" s="9">
        <v>0.12178478000000001</v>
      </c>
      <c r="DQ69" s="9">
        <v>0.17992370499999999</v>
      </c>
      <c r="DR69" s="9">
        <v>9.9215213499999996E-2</v>
      </c>
      <c r="DS69" s="9">
        <v>0.14769452750000001</v>
      </c>
      <c r="DT69" s="9">
        <v>7.9715284999999997E-2</v>
      </c>
      <c r="DU69" s="9">
        <v>0.103548796</v>
      </c>
      <c r="DV69" s="9">
        <v>7.8722156500000001E-2</v>
      </c>
      <c r="DW69" s="9">
        <v>0.13117364649999999</v>
      </c>
      <c r="DX69" s="9">
        <v>0.108333446</v>
      </c>
      <c r="DY69" s="9">
        <v>8.8833316000000009E-2</v>
      </c>
      <c r="DZ69" s="9">
        <v>0.13875704049999998</v>
      </c>
      <c r="EA69" s="9">
        <v>0.19572202</v>
      </c>
      <c r="EB69" s="9">
        <v>0.17062513000000001</v>
      </c>
      <c r="EC69" s="9">
        <v>0.2253334655</v>
      </c>
      <c r="ED69" s="9">
        <v>0.1023750975</v>
      </c>
      <c r="EE69" s="9">
        <v>9.6507046999999985E-2</v>
      </c>
      <c r="EF69" s="9">
        <v>0.12846542150000001</v>
      </c>
      <c r="EG69" s="9">
        <v>0.11925694299999999</v>
      </c>
      <c r="EH69" s="9">
        <v>0.121062656</v>
      </c>
      <c r="EI69" s="9">
        <v>0.22425013649999997</v>
      </c>
      <c r="EJ69" s="9">
        <v>0.1372222605</v>
      </c>
      <c r="EK69" s="9">
        <v>0.15049319999999999</v>
      </c>
    </row>
    <row r="70" spans="1:141" x14ac:dyDescent="0.2">
      <c r="A70">
        <v>66</v>
      </c>
      <c r="B70" s="9">
        <v>1.1220000000000001E-2</v>
      </c>
      <c r="C70" s="9">
        <v>0.2297692974883889</v>
      </c>
      <c r="D70" s="9">
        <v>1.452E-2</v>
      </c>
      <c r="E70" s="9">
        <v>1.848E-2</v>
      </c>
      <c r="F70" s="9">
        <v>3.3478260869565221E-2</v>
      </c>
      <c r="G70" s="9">
        <v>0.13200000000000001</v>
      </c>
      <c r="H70" s="9">
        <v>2.9040000000000003E-2</v>
      </c>
      <c r="I70" s="9">
        <v>3.3000000000000002E-2</v>
      </c>
      <c r="J70" s="9">
        <v>6.6000000000000003E-2</v>
      </c>
      <c r="K70" s="9">
        <v>0.29699999999999999</v>
      </c>
      <c r="L70" s="9">
        <v>6.6000000000000003E-2</v>
      </c>
      <c r="M70" s="9">
        <v>6.6000000000000003E-2</v>
      </c>
      <c r="N70" s="9">
        <v>6.6000000000000003E-2</v>
      </c>
      <c r="O70" s="9">
        <v>0.47519999999999996</v>
      </c>
      <c r="P70" s="9">
        <v>6.0719999999999996E-2</v>
      </c>
      <c r="Q70" s="9">
        <v>5.28E-2</v>
      </c>
      <c r="R70" s="9">
        <v>0.1403417532</v>
      </c>
      <c r="S70" s="9">
        <v>0.12686682360000001</v>
      </c>
      <c r="T70" s="9">
        <v>0.2167920216</v>
      </c>
      <c r="U70" s="9">
        <v>0.13374160800000001</v>
      </c>
      <c r="V70" s="9">
        <v>0.18360852180000001</v>
      </c>
      <c r="W70" s="9">
        <v>0.29919969419999998</v>
      </c>
      <c r="X70" s="9">
        <v>0.2770167114</v>
      </c>
      <c r="Y70" s="9">
        <v>0.2628999648</v>
      </c>
      <c r="Z70" s="9">
        <v>0.18865031460000001</v>
      </c>
      <c r="AA70" s="9">
        <v>0.20130023760000001</v>
      </c>
      <c r="AB70" s="9">
        <v>0.30442527720000001</v>
      </c>
      <c r="AC70" s="9">
        <v>0.16362510120000001</v>
      </c>
      <c r="AD70" s="9">
        <v>0.24530035860000002</v>
      </c>
      <c r="AE70" s="9">
        <v>0.1240249692</v>
      </c>
      <c r="AF70" s="9">
        <v>0.1599583128</v>
      </c>
      <c r="AG70" s="9">
        <v>0.12796668719999998</v>
      </c>
      <c r="AH70" s="9">
        <v>0.2168830554</v>
      </c>
      <c r="AI70" s="9">
        <v>0.1760915904</v>
      </c>
      <c r="AJ70" s="9">
        <v>0.13291669379999999</v>
      </c>
      <c r="AK70" s="9">
        <v>0.22907495820000001</v>
      </c>
      <c r="AL70" s="9">
        <v>0.32807452919999996</v>
      </c>
      <c r="AM70" s="9">
        <v>0.28673373299999999</v>
      </c>
      <c r="AN70" s="9">
        <v>0.39893356800000002</v>
      </c>
      <c r="AO70" s="9">
        <v>0.1645415838</v>
      </c>
      <c r="AP70" s="9">
        <v>0.15565009019999998</v>
      </c>
      <c r="AQ70" s="9">
        <v>0.22128349980000001</v>
      </c>
      <c r="AR70" s="9">
        <v>0.18846661679999999</v>
      </c>
      <c r="AS70" s="9">
        <v>0.18699995820000001</v>
      </c>
      <c r="AT70" s="9">
        <v>0.39700815660000005</v>
      </c>
      <c r="AU70" s="9">
        <v>0.22522519800000002</v>
      </c>
      <c r="AV70" s="9">
        <v>0.25914196439999998</v>
      </c>
      <c r="AW70" s="9">
        <v>0.1258583106</v>
      </c>
      <c r="AX70" s="9">
        <v>0.1135749912</v>
      </c>
      <c r="AY70" s="9">
        <v>0.19644156840000002</v>
      </c>
      <c r="AZ70" s="9">
        <v>0.118525044</v>
      </c>
      <c r="BA70" s="9">
        <v>0.1610582424</v>
      </c>
      <c r="BB70" s="9">
        <v>0.26757498239999999</v>
      </c>
      <c r="BC70" s="9">
        <v>0.24053303339999998</v>
      </c>
      <c r="BD70" s="9">
        <v>0.2301750924</v>
      </c>
      <c r="BE70" s="9">
        <v>0.16389991200000001</v>
      </c>
      <c r="BF70" s="9">
        <v>0.17682506820000002</v>
      </c>
      <c r="BG70" s="9">
        <v>0.26500857899999997</v>
      </c>
      <c r="BH70" s="9">
        <v>0.14428339200000001</v>
      </c>
      <c r="BI70" s="9">
        <v>0.21596673120000001</v>
      </c>
      <c r="BJ70" s="9">
        <v>0.1113749934</v>
      </c>
      <c r="BK70" s="9">
        <v>0.1421750286</v>
      </c>
      <c r="BL70" s="9">
        <v>0.11302521780000001</v>
      </c>
      <c r="BM70" s="9">
        <v>0.19112479980000002</v>
      </c>
      <c r="BN70" s="9">
        <v>0.1552834998</v>
      </c>
      <c r="BO70" s="9">
        <v>0.1209082512</v>
      </c>
      <c r="BP70" s="9">
        <v>0.2027665662</v>
      </c>
      <c r="BQ70" s="9">
        <v>0.28737482399999997</v>
      </c>
      <c r="BR70" s="9">
        <v>0.25061644080000001</v>
      </c>
      <c r="BS70" s="9">
        <v>0.34365856139999995</v>
      </c>
      <c r="BT70" s="9">
        <v>0.1452918456</v>
      </c>
      <c r="BU70" s="9">
        <v>0.13777513199999999</v>
      </c>
      <c r="BV70" s="9">
        <v>0.19121659259999998</v>
      </c>
      <c r="BW70" s="9">
        <v>0.16655835899999999</v>
      </c>
      <c r="BX70" s="9">
        <v>0.16820829959999997</v>
      </c>
      <c r="BY70" s="9">
        <v>0.34191686760000001</v>
      </c>
      <c r="BZ70" s="9">
        <v>0.199008348</v>
      </c>
      <c r="CA70" s="9">
        <v>0.2238498636</v>
      </c>
      <c r="CB70" s="9">
        <v>0.1106416938</v>
      </c>
      <c r="CC70" s="9">
        <v>9.9733372199999989E-2</v>
      </c>
      <c r="CD70" s="9">
        <v>0.1711418478</v>
      </c>
      <c r="CE70" s="9">
        <v>0.1043167488</v>
      </c>
      <c r="CF70" s="9">
        <v>0.13823346239999998</v>
      </c>
      <c r="CG70" s="9">
        <v>0.2327414562</v>
      </c>
      <c r="CH70" s="9">
        <v>0.208449879</v>
      </c>
      <c r="CI70" s="9">
        <v>0.1993750638</v>
      </c>
      <c r="CJ70" s="9">
        <v>0.14345833259999999</v>
      </c>
      <c r="CK70" s="9">
        <v>0.15400019579999999</v>
      </c>
      <c r="CL70" s="9">
        <v>0.22934972279999999</v>
      </c>
      <c r="CM70" s="9">
        <v>0.12549172019999999</v>
      </c>
      <c r="CN70" s="9">
        <v>0.18727509899999997</v>
      </c>
      <c r="CO70" s="9">
        <v>9.863328419999999E-2</v>
      </c>
      <c r="CP70" s="9">
        <v>0.12659153100000001</v>
      </c>
      <c r="CQ70" s="9">
        <v>9.863328419999999E-2</v>
      </c>
      <c r="CR70" s="9">
        <v>0.16600840079999998</v>
      </c>
      <c r="CS70" s="9">
        <v>0.13603340520000001</v>
      </c>
      <c r="CT70" s="9">
        <v>0.10807489440000001</v>
      </c>
      <c r="CU70" s="9">
        <v>0.17590820939999999</v>
      </c>
      <c r="CV70" s="9">
        <v>0.248691465</v>
      </c>
      <c r="CW70" s="9">
        <v>0.21679196220000002</v>
      </c>
      <c r="CX70" s="9">
        <v>0.29260058519999999</v>
      </c>
      <c r="CY70" s="9">
        <v>0.127599978</v>
      </c>
      <c r="CZ70" s="9">
        <v>0.12081649800000001</v>
      </c>
      <c r="DA70" s="9">
        <v>0.1643583018</v>
      </c>
      <c r="DB70" s="9">
        <v>0.14730839639999999</v>
      </c>
      <c r="DC70" s="9">
        <v>0.14914177079999999</v>
      </c>
      <c r="DD70" s="9">
        <v>0.291408414</v>
      </c>
      <c r="DE70" s="9">
        <v>0.1732500726</v>
      </c>
      <c r="DF70" s="9">
        <v>0.19222487460000001</v>
      </c>
      <c r="DG70" s="9">
        <v>8.98334514E-2</v>
      </c>
      <c r="DH70" s="9">
        <v>8.0941739999999998E-2</v>
      </c>
      <c r="DI70" s="9">
        <v>0.1377749076</v>
      </c>
      <c r="DJ70" s="9">
        <v>8.5066647599999989E-2</v>
      </c>
      <c r="DK70" s="9">
        <v>0.1086249384</v>
      </c>
      <c r="DL70" s="9">
        <v>0.18663334139999999</v>
      </c>
      <c r="DM70" s="9">
        <v>0.16637501759999998</v>
      </c>
      <c r="DN70" s="9">
        <v>0.15922497360000001</v>
      </c>
      <c r="DO70" s="9">
        <v>0.11632511220000001</v>
      </c>
      <c r="DP70" s="9">
        <v>0.12365839200000001</v>
      </c>
      <c r="DQ70" s="9">
        <v>0.18269176199999998</v>
      </c>
      <c r="DR70" s="9">
        <v>0.10074160139999999</v>
      </c>
      <c r="DS70" s="9">
        <v>0.14996675099999998</v>
      </c>
      <c r="DT70" s="9">
        <v>8.0941673999999991E-2</v>
      </c>
      <c r="DU70" s="9">
        <v>0.1051418544</v>
      </c>
      <c r="DV70" s="9">
        <v>7.9933266599999997E-2</v>
      </c>
      <c r="DW70" s="9">
        <v>0.13319170259999999</v>
      </c>
      <c r="DX70" s="9">
        <v>0.1100001144</v>
      </c>
      <c r="DY70" s="9">
        <v>9.0199982400000003E-2</v>
      </c>
      <c r="DZ70" s="9">
        <v>0.14089176419999999</v>
      </c>
      <c r="EA70" s="9">
        <v>0.19873312800000001</v>
      </c>
      <c r="EB70" s="9">
        <v>0.173250132</v>
      </c>
      <c r="EC70" s="9">
        <v>0.2288001342</v>
      </c>
      <c r="ED70" s="9">
        <v>0.103950099</v>
      </c>
      <c r="EE70" s="9">
        <v>9.7991770799999989E-2</v>
      </c>
      <c r="EF70" s="9">
        <v>0.13044181260000001</v>
      </c>
      <c r="EG70" s="9">
        <v>0.12109166519999999</v>
      </c>
      <c r="EH70" s="9">
        <v>0.12292515840000001</v>
      </c>
      <c r="EI70" s="9">
        <v>0.22770013859999999</v>
      </c>
      <c r="EJ70" s="9">
        <v>0.1393333722</v>
      </c>
      <c r="EK70" s="9">
        <v>0.15280848</v>
      </c>
    </row>
    <row r="71" spans="1:141" x14ac:dyDescent="0.2">
      <c r="A71">
        <v>67</v>
      </c>
      <c r="B71" s="9">
        <v>1.1390000000000001E-2</v>
      </c>
      <c r="C71" s="9">
        <v>0.2332506504806372</v>
      </c>
      <c r="D71" s="9">
        <v>1.474E-2</v>
      </c>
      <c r="E71" s="9">
        <v>1.8759999999999999E-2</v>
      </c>
      <c r="F71" s="9">
        <v>3.3985507246376813E-2</v>
      </c>
      <c r="G71" s="9">
        <v>0.13400000000000001</v>
      </c>
      <c r="H71" s="9">
        <v>2.9480000000000003E-2</v>
      </c>
      <c r="I71" s="9">
        <v>3.3500000000000002E-2</v>
      </c>
      <c r="J71" s="9">
        <v>6.7000000000000004E-2</v>
      </c>
      <c r="K71" s="9">
        <v>0.30149999999999999</v>
      </c>
      <c r="L71" s="9">
        <v>6.7000000000000004E-2</v>
      </c>
      <c r="M71" s="9">
        <v>6.7000000000000004E-2</v>
      </c>
      <c r="N71" s="9">
        <v>6.7000000000000004E-2</v>
      </c>
      <c r="O71" s="9">
        <v>0.4824</v>
      </c>
      <c r="P71" s="9">
        <v>6.164E-2</v>
      </c>
      <c r="Q71" s="9">
        <v>5.3600000000000002E-2</v>
      </c>
      <c r="R71" s="9">
        <v>0.1424681434</v>
      </c>
      <c r="S71" s="9">
        <v>0.12878904820000001</v>
      </c>
      <c r="T71" s="9">
        <v>0.22007674919999998</v>
      </c>
      <c r="U71" s="9">
        <v>0.135767996</v>
      </c>
      <c r="V71" s="9">
        <v>0.18639046910000001</v>
      </c>
      <c r="W71" s="9">
        <v>0.30373302289999998</v>
      </c>
      <c r="X71" s="9">
        <v>0.28121393430000002</v>
      </c>
      <c r="Y71" s="9">
        <v>0.26688329760000001</v>
      </c>
      <c r="Z71" s="9">
        <v>0.1915086527</v>
      </c>
      <c r="AA71" s="9">
        <v>0.2043502412</v>
      </c>
      <c r="AB71" s="9">
        <v>0.30903778139999999</v>
      </c>
      <c r="AC71" s="9">
        <v>0.1661042694</v>
      </c>
      <c r="AD71" s="9">
        <v>0.24901703070000003</v>
      </c>
      <c r="AE71" s="9">
        <v>0.12590413540000001</v>
      </c>
      <c r="AF71" s="9">
        <v>0.16238192360000001</v>
      </c>
      <c r="AG71" s="9">
        <v>0.1299055764</v>
      </c>
      <c r="AH71" s="9">
        <v>0.2201691623</v>
      </c>
      <c r="AI71" s="9">
        <v>0.17875964480000001</v>
      </c>
      <c r="AJ71" s="9">
        <v>0.1349305831</v>
      </c>
      <c r="AK71" s="9">
        <v>0.23254579089999999</v>
      </c>
      <c r="AL71" s="9">
        <v>0.33304535539999996</v>
      </c>
      <c r="AM71" s="9">
        <v>0.29107818349999998</v>
      </c>
      <c r="AN71" s="9">
        <v>0.404978016</v>
      </c>
      <c r="AO71" s="9">
        <v>0.16703463809999999</v>
      </c>
      <c r="AP71" s="9">
        <v>0.1580084249</v>
      </c>
      <c r="AQ71" s="9">
        <v>0.2246362801</v>
      </c>
      <c r="AR71" s="9">
        <v>0.19132217159999998</v>
      </c>
      <c r="AS71" s="9">
        <v>0.18983329090000001</v>
      </c>
      <c r="AT71" s="9">
        <v>0.40302343170000005</v>
      </c>
      <c r="AU71" s="9">
        <v>0.228637701</v>
      </c>
      <c r="AV71" s="9">
        <v>0.26306835779999999</v>
      </c>
      <c r="AW71" s="9">
        <v>0.1277652547</v>
      </c>
      <c r="AX71" s="9">
        <v>0.11529582440000001</v>
      </c>
      <c r="AY71" s="9">
        <v>0.19941795580000002</v>
      </c>
      <c r="AZ71" s="9">
        <v>0.12032087800000001</v>
      </c>
      <c r="BA71" s="9">
        <v>0.16349851879999999</v>
      </c>
      <c r="BB71" s="9">
        <v>0.2716291488</v>
      </c>
      <c r="BC71" s="9">
        <v>0.2441774733</v>
      </c>
      <c r="BD71" s="9">
        <v>0.23366259379999998</v>
      </c>
      <c r="BE71" s="9">
        <v>0.16638324400000001</v>
      </c>
      <c r="BF71" s="9">
        <v>0.17950423590000003</v>
      </c>
      <c r="BG71" s="9">
        <v>0.26902386049999999</v>
      </c>
      <c r="BH71" s="9">
        <v>0.146469504</v>
      </c>
      <c r="BI71" s="9">
        <v>0.21923895440000002</v>
      </c>
      <c r="BJ71" s="9">
        <v>0.1130624933</v>
      </c>
      <c r="BK71" s="9">
        <v>0.1443291957</v>
      </c>
      <c r="BL71" s="9">
        <v>0.11473772110000001</v>
      </c>
      <c r="BM71" s="9">
        <v>0.19402063010000001</v>
      </c>
      <c r="BN71" s="9">
        <v>0.1576362801</v>
      </c>
      <c r="BO71" s="9">
        <v>0.1227401944</v>
      </c>
      <c r="BP71" s="9">
        <v>0.20583878690000001</v>
      </c>
      <c r="BQ71" s="9">
        <v>0.29172898799999997</v>
      </c>
      <c r="BR71" s="9">
        <v>0.25441365960000001</v>
      </c>
      <c r="BS71" s="9">
        <v>0.34886550929999999</v>
      </c>
      <c r="BT71" s="9">
        <v>0.14749323719999999</v>
      </c>
      <c r="BU71" s="9">
        <v>0.13986263399999999</v>
      </c>
      <c r="BV71" s="9">
        <v>0.19411381369999997</v>
      </c>
      <c r="BW71" s="9">
        <v>0.16908197049999998</v>
      </c>
      <c r="BX71" s="9">
        <v>0.17075691019999997</v>
      </c>
      <c r="BY71" s="9">
        <v>0.3470974262</v>
      </c>
      <c r="BZ71" s="9">
        <v>0.20202362600000001</v>
      </c>
      <c r="CA71" s="9">
        <v>0.22724152820000001</v>
      </c>
      <c r="CB71" s="9">
        <v>0.11231808309999999</v>
      </c>
      <c r="CC71" s="9">
        <v>0.10124448389999999</v>
      </c>
      <c r="CD71" s="9">
        <v>0.1737349061</v>
      </c>
      <c r="CE71" s="9">
        <v>0.10589730560000001</v>
      </c>
      <c r="CF71" s="9">
        <v>0.14032790879999998</v>
      </c>
      <c r="CG71" s="9">
        <v>0.2362678419</v>
      </c>
      <c r="CH71" s="9">
        <v>0.2116082105</v>
      </c>
      <c r="CI71" s="9">
        <v>0.2023958981</v>
      </c>
      <c r="CJ71" s="9">
        <v>0.14563194369999999</v>
      </c>
      <c r="CK71" s="9">
        <v>0.15633353209999998</v>
      </c>
      <c r="CL71" s="9">
        <v>0.23282471859999998</v>
      </c>
      <c r="CM71" s="9">
        <v>0.1273931099</v>
      </c>
      <c r="CN71" s="9">
        <v>0.19011260049999998</v>
      </c>
      <c r="CO71" s="9">
        <v>0.10012772789999999</v>
      </c>
      <c r="CP71" s="9">
        <v>0.1285095845</v>
      </c>
      <c r="CQ71" s="9">
        <v>0.10012772789999999</v>
      </c>
      <c r="CR71" s="9">
        <v>0.16852367959999998</v>
      </c>
      <c r="CS71" s="9">
        <v>0.13809451740000001</v>
      </c>
      <c r="CT71" s="9">
        <v>0.1097123928</v>
      </c>
      <c r="CU71" s="9">
        <v>0.1785734853</v>
      </c>
      <c r="CV71" s="9">
        <v>0.25245951750000001</v>
      </c>
      <c r="CW71" s="9">
        <v>0.22007668890000001</v>
      </c>
      <c r="CX71" s="9">
        <v>0.29703392740000001</v>
      </c>
      <c r="CY71" s="9">
        <v>0.12953331100000001</v>
      </c>
      <c r="CZ71" s="9">
        <v>0.12264705100000001</v>
      </c>
      <c r="DA71" s="9">
        <v>0.16684857910000001</v>
      </c>
      <c r="DB71" s="9">
        <v>0.1495403418</v>
      </c>
      <c r="DC71" s="9">
        <v>0.15140149459999999</v>
      </c>
      <c r="DD71" s="9">
        <v>0.295823693</v>
      </c>
      <c r="DE71" s="9">
        <v>0.1758750737</v>
      </c>
      <c r="DF71" s="9">
        <v>0.19513737270000001</v>
      </c>
      <c r="DG71" s="9">
        <v>9.1194564300000003E-2</v>
      </c>
      <c r="DH71" s="9">
        <v>8.2168129999999992E-2</v>
      </c>
      <c r="DI71" s="9">
        <v>0.13986240620000001</v>
      </c>
      <c r="DJ71" s="9">
        <v>8.6355536199999999E-2</v>
      </c>
      <c r="DK71" s="9">
        <v>0.1102707708</v>
      </c>
      <c r="DL71" s="9">
        <v>0.18946111929999998</v>
      </c>
      <c r="DM71" s="9">
        <v>0.16889585119999997</v>
      </c>
      <c r="DN71" s="9">
        <v>0.16163747320000002</v>
      </c>
      <c r="DO71" s="9">
        <v>0.11808761390000001</v>
      </c>
      <c r="DP71" s="9">
        <v>0.125532004</v>
      </c>
      <c r="DQ71" s="9">
        <v>0.185459819</v>
      </c>
      <c r="DR71" s="9">
        <v>0.1022679893</v>
      </c>
      <c r="DS71" s="9">
        <v>0.15223897449999998</v>
      </c>
      <c r="DT71" s="9">
        <v>8.2168063E-2</v>
      </c>
      <c r="DU71" s="9">
        <v>0.1067349128</v>
      </c>
      <c r="DV71" s="9">
        <v>8.1144376700000007E-2</v>
      </c>
      <c r="DW71" s="9">
        <v>0.13520975869999999</v>
      </c>
      <c r="DX71" s="9">
        <v>0.1116667828</v>
      </c>
      <c r="DY71" s="9">
        <v>9.1566648799999997E-2</v>
      </c>
      <c r="DZ71" s="9">
        <v>0.1430264879</v>
      </c>
      <c r="EA71" s="9">
        <v>0.20174423600000002</v>
      </c>
      <c r="EB71" s="9">
        <v>0.17587513400000002</v>
      </c>
      <c r="EC71" s="9">
        <v>0.23226680290000001</v>
      </c>
      <c r="ED71" s="9">
        <v>0.10552510050000001</v>
      </c>
      <c r="EE71" s="9">
        <v>9.9476494599999993E-2</v>
      </c>
      <c r="EF71" s="9">
        <v>0.13241820370000001</v>
      </c>
      <c r="EG71" s="9">
        <v>0.12292638739999999</v>
      </c>
      <c r="EH71" s="9">
        <v>0.12478766080000001</v>
      </c>
      <c r="EI71" s="9">
        <v>0.23115014069999998</v>
      </c>
      <c r="EJ71" s="9">
        <v>0.1414444839</v>
      </c>
      <c r="EK71" s="9">
        <v>0.15512376</v>
      </c>
    </row>
    <row r="72" spans="1:141" x14ac:dyDescent="0.2">
      <c r="A72">
        <v>68</v>
      </c>
      <c r="B72" s="9">
        <v>1.1560000000000001E-2</v>
      </c>
      <c r="C72" s="9">
        <v>0.23673200347288553</v>
      </c>
      <c r="D72" s="9">
        <v>1.4959999999999999E-2</v>
      </c>
      <c r="E72" s="9">
        <v>1.9040000000000001E-2</v>
      </c>
      <c r="F72" s="9">
        <v>3.4492753623188412E-2</v>
      </c>
      <c r="G72" s="9">
        <v>0.13600000000000001</v>
      </c>
      <c r="H72" s="9">
        <v>2.9920000000000002E-2</v>
      </c>
      <c r="I72" s="9">
        <v>3.4000000000000002E-2</v>
      </c>
      <c r="J72" s="9">
        <v>6.8000000000000005E-2</v>
      </c>
      <c r="K72" s="9">
        <v>0.30599999999999999</v>
      </c>
      <c r="L72" s="9">
        <v>6.8000000000000005E-2</v>
      </c>
      <c r="M72" s="9">
        <v>6.8000000000000005E-2</v>
      </c>
      <c r="N72" s="9">
        <v>6.8000000000000005E-2</v>
      </c>
      <c r="O72" s="9">
        <v>0.48959999999999998</v>
      </c>
      <c r="P72" s="9">
        <v>6.2560000000000004E-2</v>
      </c>
      <c r="Q72" s="9">
        <v>5.4400000000000004E-2</v>
      </c>
      <c r="R72" s="9">
        <v>0.14459453360000002</v>
      </c>
      <c r="S72" s="9">
        <v>0.1307112728</v>
      </c>
      <c r="T72" s="9">
        <v>0.22336147679999999</v>
      </c>
      <c r="U72" s="9">
        <v>0.13779438399999999</v>
      </c>
      <c r="V72" s="9">
        <v>0.18917241639999999</v>
      </c>
      <c r="W72" s="9">
        <v>0.30826635159999999</v>
      </c>
      <c r="X72" s="9">
        <v>0.28541115719999999</v>
      </c>
      <c r="Y72" s="9">
        <v>0.27086663040000003</v>
      </c>
      <c r="Z72" s="9">
        <v>0.19436699080000003</v>
      </c>
      <c r="AA72" s="9">
        <v>0.20740024480000002</v>
      </c>
      <c r="AB72" s="9">
        <v>0.31365028560000002</v>
      </c>
      <c r="AC72" s="9">
        <v>0.1685834376</v>
      </c>
      <c r="AD72" s="9">
        <v>0.25273370280000002</v>
      </c>
      <c r="AE72" s="9">
        <v>0.12778330160000001</v>
      </c>
      <c r="AF72" s="9">
        <v>0.16480553440000001</v>
      </c>
      <c r="AG72" s="9">
        <v>0.13184446559999999</v>
      </c>
      <c r="AH72" s="9">
        <v>0.2234552692</v>
      </c>
      <c r="AI72" s="9">
        <v>0.18142769920000001</v>
      </c>
      <c r="AJ72" s="9">
        <v>0.13694447239999999</v>
      </c>
      <c r="AK72" s="9">
        <v>0.2360166236</v>
      </c>
      <c r="AL72" s="9">
        <v>0.33801618159999997</v>
      </c>
      <c r="AM72" s="9">
        <v>0.29542263400000002</v>
      </c>
      <c r="AN72" s="9">
        <v>0.41102246399999998</v>
      </c>
      <c r="AO72" s="9">
        <v>0.16952769239999999</v>
      </c>
      <c r="AP72" s="9">
        <v>0.16036675959999999</v>
      </c>
      <c r="AQ72" s="9">
        <v>0.2279890604</v>
      </c>
      <c r="AR72" s="9">
        <v>0.19417772639999997</v>
      </c>
      <c r="AS72" s="9">
        <v>0.19266662360000003</v>
      </c>
      <c r="AT72" s="9">
        <v>0.40903870680000004</v>
      </c>
      <c r="AU72" s="9">
        <v>0.23205020400000001</v>
      </c>
      <c r="AV72" s="9">
        <v>0.26699475119999999</v>
      </c>
      <c r="AW72" s="9">
        <v>0.1296721988</v>
      </c>
      <c r="AX72" s="9">
        <v>0.1170166576</v>
      </c>
      <c r="AY72" s="9">
        <v>0.20239434320000002</v>
      </c>
      <c r="AZ72" s="9">
        <v>0.122116712</v>
      </c>
      <c r="BA72" s="9">
        <v>0.16593879519999999</v>
      </c>
      <c r="BB72" s="9">
        <v>0.2756833152</v>
      </c>
      <c r="BC72" s="9">
        <v>0.24782191319999999</v>
      </c>
      <c r="BD72" s="9">
        <v>0.23715009519999999</v>
      </c>
      <c r="BE72" s="9">
        <v>0.16886657599999999</v>
      </c>
      <c r="BF72" s="9">
        <v>0.18218340360000002</v>
      </c>
      <c r="BG72" s="9">
        <v>0.27303914199999996</v>
      </c>
      <c r="BH72" s="9">
        <v>0.14865561599999999</v>
      </c>
      <c r="BI72" s="9">
        <v>0.2225111776</v>
      </c>
      <c r="BJ72" s="9">
        <v>0.1147499932</v>
      </c>
      <c r="BK72" s="9">
        <v>0.14648336280000002</v>
      </c>
      <c r="BL72" s="9">
        <v>0.11645022440000001</v>
      </c>
      <c r="BM72" s="9">
        <v>0.19691646040000002</v>
      </c>
      <c r="BN72" s="9">
        <v>0.15998906039999999</v>
      </c>
      <c r="BO72" s="9">
        <v>0.12457213759999999</v>
      </c>
      <c r="BP72" s="9">
        <v>0.2089110076</v>
      </c>
      <c r="BQ72" s="9">
        <v>0.29608315199999996</v>
      </c>
      <c r="BR72" s="9">
        <v>0.25821087840000001</v>
      </c>
      <c r="BS72" s="9">
        <v>0.35407245719999997</v>
      </c>
      <c r="BT72" s="9">
        <v>0.14969462880000001</v>
      </c>
      <c r="BU72" s="9">
        <v>0.141950136</v>
      </c>
      <c r="BV72" s="9">
        <v>0.19701103479999998</v>
      </c>
      <c r="BW72" s="9">
        <v>0.17160558199999998</v>
      </c>
      <c r="BX72" s="9">
        <v>0.17330552079999997</v>
      </c>
      <c r="BY72" s="9">
        <v>0.3522779848</v>
      </c>
      <c r="BZ72" s="9">
        <v>0.20503890400000002</v>
      </c>
      <c r="CA72" s="9">
        <v>0.2306331928</v>
      </c>
      <c r="CB72" s="9">
        <v>0.11399447239999999</v>
      </c>
      <c r="CC72" s="9">
        <v>0.1027555956</v>
      </c>
      <c r="CD72" s="9">
        <v>0.17632796440000001</v>
      </c>
      <c r="CE72" s="9">
        <v>0.1074778624</v>
      </c>
      <c r="CF72" s="9">
        <v>0.14242235519999999</v>
      </c>
      <c r="CG72" s="9">
        <v>0.23979422759999999</v>
      </c>
      <c r="CH72" s="9">
        <v>0.214766542</v>
      </c>
      <c r="CI72" s="9">
        <v>0.2054167324</v>
      </c>
      <c r="CJ72" s="9">
        <v>0.14780555479999999</v>
      </c>
      <c r="CK72" s="9">
        <v>0.15866686839999999</v>
      </c>
      <c r="CL72" s="9">
        <v>0.23629971439999997</v>
      </c>
      <c r="CM72" s="9">
        <v>0.1292944996</v>
      </c>
      <c r="CN72" s="9">
        <v>0.19295010199999998</v>
      </c>
      <c r="CO72" s="9">
        <v>0.10162217159999999</v>
      </c>
      <c r="CP72" s="9">
        <v>0.13042763800000001</v>
      </c>
      <c r="CQ72" s="9">
        <v>0.10162217159999999</v>
      </c>
      <c r="CR72" s="9">
        <v>0.1710389584</v>
      </c>
      <c r="CS72" s="9">
        <v>0.1401556296</v>
      </c>
      <c r="CT72" s="9">
        <v>0.11134989120000001</v>
      </c>
      <c r="CU72" s="9">
        <v>0.18123876119999999</v>
      </c>
      <c r="CV72" s="9">
        <v>0.25622756999999996</v>
      </c>
      <c r="CW72" s="9">
        <v>0.2233614156</v>
      </c>
      <c r="CX72" s="9">
        <v>0.30146726959999998</v>
      </c>
      <c r="CY72" s="9">
        <v>0.13146664400000002</v>
      </c>
      <c r="CZ72" s="9">
        <v>0.12447760400000001</v>
      </c>
      <c r="DA72" s="9">
        <v>0.16933885640000002</v>
      </c>
      <c r="DB72" s="9">
        <v>0.15177228719999999</v>
      </c>
      <c r="DC72" s="9">
        <v>0.15366121839999999</v>
      </c>
      <c r="DD72" s="9">
        <v>0.30023897199999999</v>
      </c>
      <c r="DE72" s="9">
        <v>0.17850007480000002</v>
      </c>
      <c r="DF72" s="9">
        <v>0.1980498708</v>
      </c>
      <c r="DG72" s="9">
        <v>9.2555677199999992E-2</v>
      </c>
      <c r="DH72" s="9">
        <v>8.339452E-2</v>
      </c>
      <c r="DI72" s="9">
        <v>0.1419499048</v>
      </c>
      <c r="DJ72" s="9">
        <v>8.7644424799999995E-2</v>
      </c>
      <c r="DK72" s="9">
        <v>0.11191660319999999</v>
      </c>
      <c r="DL72" s="9">
        <v>0.19228889719999998</v>
      </c>
      <c r="DM72" s="9">
        <v>0.1714166848</v>
      </c>
      <c r="DN72" s="9">
        <v>0.1640499728</v>
      </c>
      <c r="DO72" s="9">
        <v>0.1198501156</v>
      </c>
      <c r="DP72" s="9">
        <v>0.127405616</v>
      </c>
      <c r="DQ72" s="9">
        <v>0.18822787599999999</v>
      </c>
      <c r="DR72" s="9">
        <v>0.1037943772</v>
      </c>
      <c r="DS72" s="9">
        <v>0.15451119799999999</v>
      </c>
      <c r="DT72" s="9">
        <v>8.3394451999999994E-2</v>
      </c>
      <c r="DU72" s="9">
        <v>0.1083279712</v>
      </c>
      <c r="DV72" s="9">
        <v>8.2355486800000002E-2</v>
      </c>
      <c r="DW72" s="9">
        <v>0.13722781479999999</v>
      </c>
      <c r="DX72" s="9">
        <v>0.1133334512</v>
      </c>
      <c r="DY72" s="9">
        <v>9.2933315200000005E-2</v>
      </c>
      <c r="DZ72" s="9">
        <v>0.14516121160000001</v>
      </c>
      <c r="EA72" s="9">
        <v>0.20475534400000001</v>
      </c>
      <c r="EB72" s="9">
        <v>0.178500136</v>
      </c>
      <c r="EC72" s="9">
        <v>0.23573347160000002</v>
      </c>
      <c r="ED72" s="9">
        <v>0.107100102</v>
      </c>
      <c r="EE72" s="9">
        <v>0.1009612184</v>
      </c>
      <c r="EF72" s="9">
        <v>0.13439459480000002</v>
      </c>
      <c r="EG72" s="9">
        <v>0.12476110959999999</v>
      </c>
      <c r="EH72" s="9">
        <v>0.1266501632</v>
      </c>
      <c r="EI72" s="9">
        <v>0.23460014279999999</v>
      </c>
      <c r="EJ72" s="9">
        <v>0.1435555956</v>
      </c>
      <c r="EK72" s="9">
        <v>0.15743904</v>
      </c>
    </row>
    <row r="73" spans="1:141" x14ac:dyDescent="0.2">
      <c r="A73">
        <v>69</v>
      </c>
      <c r="B73" s="9">
        <v>1.1730000000000001E-2</v>
      </c>
      <c r="C73" s="9">
        <v>0.24021335646513384</v>
      </c>
      <c r="D73" s="9">
        <v>1.5179999999999999E-2</v>
      </c>
      <c r="E73" s="9">
        <v>1.932E-2</v>
      </c>
      <c r="F73" s="9">
        <v>3.5000000000000003E-2</v>
      </c>
      <c r="G73" s="9">
        <v>0.13800000000000001</v>
      </c>
      <c r="H73" s="9">
        <v>3.0360000000000002E-2</v>
      </c>
      <c r="I73" s="9">
        <v>3.4500000000000003E-2</v>
      </c>
      <c r="J73" s="9">
        <v>6.9000000000000006E-2</v>
      </c>
      <c r="K73" s="9">
        <v>0.3105</v>
      </c>
      <c r="L73" s="9">
        <v>6.9000000000000006E-2</v>
      </c>
      <c r="M73" s="9">
        <v>6.9000000000000006E-2</v>
      </c>
      <c r="N73" s="9">
        <v>6.9000000000000006E-2</v>
      </c>
      <c r="O73" s="9">
        <v>0.49679999999999996</v>
      </c>
      <c r="P73" s="9">
        <v>6.3479999999999995E-2</v>
      </c>
      <c r="Q73" s="9">
        <v>5.5199999999999999E-2</v>
      </c>
      <c r="R73" s="9">
        <v>0.14672092380000001</v>
      </c>
      <c r="S73" s="9">
        <v>0.13263349739999999</v>
      </c>
      <c r="T73" s="9">
        <v>0.2266462044</v>
      </c>
      <c r="U73" s="9">
        <v>0.13982077200000001</v>
      </c>
      <c r="V73" s="9">
        <v>0.19195436369999999</v>
      </c>
      <c r="W73" s="9">
        <v>0.31279968029999999</v>
      </c>
      <c r="X73" s="9">
        <v>0.28960838010000001</v>
      </c>
      <c r="Y73" s="9">
        <v>0.27484996319999999</v>
      </c>
      <c r="Z73" s="9">
        <v>0.19722532890000002</v>
      </c>
      <c r="AA73" s="9">
        <v>0.21045024840000001</v>
      </c>
      <c r="AB73" s="9">
        <v>0.3182627898</v>
      </c>
      <c r="AC73" s="9">
        <v>0.17106260580000002</v>
      </c>
      <c r="AD73" s="9">
        <v>0.2564503749</v>
      </c>
      <c r="AE73" s="9">
        <v>0.12966246780000001</v>
      </c>
      <c r="AF73" s="9">
        <v>0.16722914520000001</v>
      </c>
      <c r="AG73" s="9">
        <v>0.1337833548</v>
      </c>
      <c r="AH73" s="9">
        <v>0.22674137609999998</v>
      </c>
      <c r="AI73" s="9">
        <v>0.18409575359999999</v>
      </c>
      <c r="AJ73" s="9">
        <v>0.1389583617</v>
      </c>
      <c r="AK73" s="9">
        <v>0.23948745630000001</v>
      </c>
      <c r="AL73" s="9">
        <v>0.34298700779999997</v>
      </c>
      <c r="AM73" s="9">
        <v>0.2997670845</v>
      </c>
      <c r="AN73" s="9">
        <v>0.41706691200000001</v>
      </c>
      <c r="AO73" s="9">
        <v>0.1720207467</v>
      </c>
      <c r="AP73" s="9">
        <v>0.16272509429999998</v>
      </c>
      <c r="AQ73" s="9">
        <v>0.2313418407</v>
      </c>
      <c r="AR73" s="9">
        <v>0.19703328119999999</v>
      </c>
      <c r="AS73" s="9">
        <v>0.19549995630000003</v>
      </c>
      <c r="AT73" s="9">
        <v>0.41505398190000004</v>
      </c>
      <c r="AU73" s="9">
        <v>0.23546270699999999</v>
      </c>
      <c r="AV73" s="9">
        <v>0.2709211446</v>
      </c>
      <c r="AW73" s="9">
        <v>0.1315791429</v>
      </c>
      <c r="AX73" s="9">
        <v>0.11873749080000001</v>
      </c>
      <c r="AY73" s="9">
        <v>0.2053707306</v>
      </c>
      <c r="AZ73" s="9">
        <v>0.123912546</v>
      </c>
      <c r="BA73" s="9">
        <v>0.16837907159999999</v>
      </c>
      <c r="BB73" s="9">
        <v>0.2797374816</v>
      </c>
      <c r="BC73" s="9">
        <v>0.25146635309999998</v>
      </c>
      <c r="BD73" s="9">
        <v>0.2406375966</v>
      </c>
      <c r="BE73" s="9">
        <v>0.171349908</v>
      </c>
      <c r="BF73" s="9">
        <v>0.18486257130000003</v>
      </c>
      <c r="BG73" s="9">
        <v>0.27705442349999998</v>
      </c>
      <c r="BH73" s="9">
        <v>0.15084172800000001</v>
      </c>
      <c r="BI73" s="9">
        <v>0.22578340080000001</v>
      </c>
      <c r="BJ73" s="9">
        <v>0.1164374931</v>
      </c>
      <c r="BK73" s="9">
        <v>0.14863752990000001</v>
      </c>
      <c r="BL73" s="9">
        <v>0.1181627277</v>
      </c>
      <c r="BM73" s="9">
        <v>0.19981229070000001</v>
      </c>
      <c r="BN73" s="9">
        <v>0.16234184069999999</v>
      </c>
      <c r="BO73" s="9">
        <v>0.12640408079999998</v>
      </c>
      <c r="BP73" s="9">
        <v>0.21198322830000002</v>
      </c>
      <c r="BQ73" s="9">
        <v>0.30043731600000001</v>
      </c>
      <c r="BR73" s="9">
        <v>0.26200809720000001</v>
      </c>
      <c r="BS73" s="9">
        <v>0.35927940509999995</v>
      </c>
      <c r="BT73" s="9">
        <v>0.1518960204</v>
      </c>
      <c r="BU73" s="9">
        <v>0.144037638</v>
      </c>
      <c r="BV73" s="9">
        <v>0.1999082559</v>
      </c>
      <c r="BW73" s="9">
        <v>0.17412919349999997</v>
      </c>
      <c r="BX73" s="9">
        <v>0.17585413139999997</v>
      </c>
      <c r="BY73" s="9">
        <v>0.35745854340000005</v>
      </c>
      <c r="BZ73" s="9">
        <v>0.208054182</v>
      </c>
      <c r="CA73" s="9">
        <v>0.23402485740000001</v>
      </c>
      <c r="CB73" s="9">
        <v>0.11567086169999999</v>
      </c>
      <c r="CC73" s="9">
        <v>0.1042667073</v>
      </c>
      <c r="CD73" s="9">
        <v>0.17892102270000002</v>
      </c>
      <c r="CE73" s="9">
        <v>0.10905841920000001</v>
      </c>
      <c r="CF73" s="9">
        <v>0.14451680159999999</v>
      </c>
      <c r="CG73" s="9">
        <v>0.24332061329999999</v>
      </c>
      <c r="CH73" s="9">
        <v>0.2179248735</v>
      </c>
      <c r="CI73" s="9">
        <v>0.20843756669999999</v>
      </c>
      <c r="CJ73" s="9">
        <v>0.14997916589999999</v>
      </c>
      <c r="CK73" s="9">
        <v>0.16100020469999998</v>
      </c>
      <c r="CL73" s="9">
        <v>0.23977471019999999</v>
      </c>
      <c r="CM73" s="9">
        <v>0.13119588930000001</v>
      </c>
      <c r="CN73" s="9">
        <v>0.19578760349999999</v>
      </c>
      <c r="CO73" s="9">
        <v>0.10311661529999999</v>
      </c>
      <c r="CP73" s="9">
        <v>0.1323456915</v>
      </c>
      <c r="CQ73" s="9">
        <v>0.10311661529999999</v>
      </c>
      <c r="CR73" s="9">
        <v>0.17355423719999999</v>
      </c>
      <c r="CS73" s="9">
        <v>0.14221674180000002</v>
      </c>
      <c r="CT73" s="9">
        <v>0.1129873896</v>
      </c>
      <c r="CU73" s="9">
        <v>0.18390403709999997</v>
      </c>
      <c r="CV73" s="9">
        <v>0.25999562249999997</v>
      </c>
      <c r="CW73" s="9">
        <v>0.22664614230000002</v>
      </c>
      <c r="CX73" s="9">
        <v>0.3059006118</v>
      </c>
      <c r="CY73" s="9">
        <v>0.133399977</v>
      </c>
      <c r="CZ73" s="9">
        <v>0.126308157</v>
      </c>
      <c r="DA73" s="9">
        <v>0.1718291337</v>
      </c>
      <c r="DB73" s="9">
        <v>0.15400423259999999</v>
      </c>
      <c r="DC73" s="9">
        <v>0.1559209422</v>
      </c>
      <c r="DD73" s="9">
        <v>0.30465425099999999</v>
      </c>
      <c r="DE73" s="9">
        <v>0.18112507590000002</v>
      </c>
      <c r="DF73" s="9">
        <v>0.20096236889999999</v>
      </c>
      <c r="DG73" s="9">
        <v>9.3916790099999994E-2</v>
      </c>
      <c r="DH73" s="9">
        <v>8.4620909999999994E-2</v>
      </c>
      <c r="DI73" s="9">
        <v>0.14403740340000001</v>
      </c>
      <c r="DJ73" s="9">
        <v>8.8933313399999991E-2</v>
      </c>
      <c r="DK73" s="9">
        <v>0.1135624356</v>
      </c>
      <c r="DL73" s="9">
        <v>0.19511667509999997</v>
      </c>
      <c r="DM73" s="9">
        <v>0.17393751839999999</v>
      </c>
      <c r="DN73" s="9">
        <v>0.16646247240000001</v>
      </c>
      <c r="DO73" s="9">
        <v>0.1216126173</v>
      </c>
      <c r="DP73" s="9">
        <v>0.129279228</v>
      </c>
      <c r="DQ73" s="9">
        <v>0.19099593299999998</v>
      </c>
      <c r="DR73" s="9">
        <v>0.10532076509999999</v>
      </c>
      <c r="DS73" s="9">
        <v>0.15678342149999999</v>
      </c>
      <c r="DT73" s="9">
        <v>8.4620841000000002E-2</v>
      </c>
      <c r="DU73" s="9">
        <v>0.1099210296</v>
      </c>
      <c r="DV73" s="9">
        <v>8.3566596899999998E-2</v>
      </c>
      <c r="DW73" s="9">
        <v>0.13924587089999999</v>
      </c>
      <c r="DX73" s="9">
        <v>0.11500011960000001</v>
      </c>
      <c r="DY73" s="9">
        <v>9.4299981599999999E-2</v>
      </c>
      <c r="DZ73" s="9">
        <v>0.14729593529999999</v>
      </c>
      <c r="EA73" s="9">
        <v>0.20776645200000002</v>
      </c>
      <c r="EB73" s="9">
        <v>0.18112513800000002</v>
      </c>
      <c r="EC73" s="9">
        <v>0.2392001403</v>
      </c>
      <c r="ED73" s="9">
        <v>0.10867510350000001</v>
      </c>
      <c r="EE73" s="9">
        <v>0.10244594219999999</v>
      </c>
      <c r="EF73" s="9">
        <v>0.13637098589999999</v>
      </c>
      <c r="EG73" s="9">
        <v>0.1265958318</v>
      </c>
      <c r="EH73" s="9">
        <v>0.12851266560000002</v>
      </c>
      <c r="EI73" s="9">
        <v>0.23805014489999998</v>
      </c>
      <c r="EJ73" s="9">
        <v>0.1456667073</v>
      </c>
      <c r="EK73" s="9">
        <v>0.15975432000000001</v>
      </c>
    </row>
    <row r="74" spans="1:141" x14ac:dyDescent="0.2">
      <c r="A74">
        <v>70</v>
      </c>
      <c r="B74" s="9">
        <v>1.1900000000000001E-2</v>
      </c>
      <c r="C74" s="9">
        <v>0.24369470945738217</v>
      </c>
      <c r="D74" s="9">
        <v>1.5399999999999999E-2</v>
      </c>
      <c r="E74" s="9">
        <v>1.9599999999999999E-2</v>
      </c>
      <c r="F74" s="9">
        <v>3.5507246376811595E-2</v>
      </c>
      <c r="G74" s="9">
        <v>0.14000000000000001</v>
      </c>
      <c r="H74" s="9">
        <v>3.0800000000000004E-2</v>
      </c>
      <c r="I74" s="9">
        <v>3.5000000000000003E-2</v>
      </c>
      <c r="J74" s="9">
        <v>7.0000000000000007E-2</v>
      </c>
      <c r="K74" s="9">
        <v>0.315</v>
      </c>
      <c r="L74" s="9">
        <v>7.0000000000000007E-2</v>
      </c>
      <c r="M74" s="9">
        <v>7.0000000000000007E-2</v>
      </c>
      <c r="N74" s="9">
        <v>7.0000000000000007E-2</v>
      </c>
      <c r="O74" s="9">
        <v>0.504</v>
      </c>
      <c r="P74" s="9">
        <v>6.4399999999999999E-2</v>
      </c>
      <c r="Q74" s="9">
        <v>5.6000000000000001E-2</v>
      </c>
      <c r="R74" s="9">
        <v>0.14884731400000001</v>
      </c>
      <c r="S74" s="9">
        <v>0.13455572200000002</v>
      </c>
      <c r="T74" s="9">
        <v>0.22993093199999998</v>
      </c>
      <c r="U74" s="9">
        <v>0.14184716</v>
      </c>
      <c r="V74" s="9">
        <v>0.194736311</v>
      </c>
      <c r="W74" s="9">
        <v>0.317333009</v>
      </c>
      <c r="X74" s="9">
        <v>0.29380560300000003</v>
      </c>
      <c r="Y74" s="9">
        <v>0.27883329600000001</v>
      </c>
      <c r="Z74" s="9">
        <v>0.20008366700000002</v>
      </c>
      <c r="AA74" s="9">
        <v>0.21350025200000003</v>
      </c>
      <c r="AB74" s="9">
        <v>0.32287529399999998</v>
      </c>
      <c r="AC74" s="9">
        <v>0.17354177400000001</v>
      </c>
      <c r="AD74" s="9">
        <v>0.26016704700000004</v>
      </c>
      <c r="AE74" s="9">
        <v>0.13154163400000002</v>
      </c>
      <c r="AF74" s="9">
        <v>0.16965275600000002</v>
      </c>
      <c r="AG74" s="9">
        <v>0.13572224399999999</v>
      </c>
      <c r="AH74" s="9">
        <v>0.23002748299999998</v>
      </c>
      <c r="AI74" s="9">
        <v>0.186763808</v>
      </c>
      <c r="AJ74" s="9">
        <v>0.14097225099999999</v>
      </c>
      <c r="AK74" s="9">
        <v>0.24295828899999999</v>
      </c>
      <c r="AL74" s="9">
        <v>0.34795783399999997</v>
      </c>
      <c r="AM74" s="9">
        <v>0.30411153499999999</v>
      </c>
      <c r="AN74" s="9">
        <v>0.42311135999999999</v>
      </c>
      <c r="AO74" s="9">
        <v>0.174513801</v>
      </c>
      <c r="AP74" s="9">
        <v>0.165083429</v>
      </c>
      <c r="AQ74" s="9">
        <v>0.23469462099999999</v>
      </c>
      <c r="AR74" s="9">
        <v>0.19988883599999999</v>
      </c>
      <c r="AS74" s="9">
        <v>0.19833328900000002</v>
      </c>
      <c r="AT74" s="9">
        <v>0.42106925700000003</v>
      </c>
      <c r="AU74" s="9">
        <v>0.23887521</v>
      </c>
      <c r="AV74" s="9">
        <v>0.274847538</v>
      </c>
      <c r="AW74" s="9">
        <v>0.133486087</v>
      </c>
      <c r="AX74" s="9">
        <v>0.12045832400000001</v>
      </c>
      <c r="AY74" s="9">
        <v>0.208347118</v>
      </c>
      <c r="AZ74" s="9">
        <v>0.12570838000000001</v>
      </c>
      <c r="BA74" s="9">
        <v>0.17081934799999998</v>
      </c>
      <c r="BB74" s="9">
        <v>0.28379164800000001</v>
      </c>
      <c r="BC74" s="9">
        <v>0.255110793</v>
      </c>
      <c r="BD74" s="9">
        <v>0.24412509799999998</v>
      </c>
      <c r="BE74" s="9">
        <v>0.17383324</v>
      </c>
      <c r="BF74" s="9">
        <v>0.18754173900000001</v>
      </c>
      <c r="BG74" s="9">
        <v>0.281069705</v>
      </c>
      <c r="BH74" s="9">
        <v>0.15302784</v>
      </c>
      <c r="BI74" s="9">
        <v>0.22905562400000001</v>
      </c>
      <c r="BJ74" s="9">
        <v>0.118124993</v>
      </c>
      <c r="BK74" s="9">
        <v>0.150791697</v>
      </c>
      <c r="BL74" s="9">
        <v>0.119875231</v>
      </c>
      <c r="BM74" s="9">
        <v>0.20270812100000002</v>
      </c>
      <c r="BN74" s="9">
        <v>0.16469462099999999</v>
      </c>
      <c r="BO74" s="9">
        <v>0.128236024</v>
      </c>
      <c r="BP74" s="9">
        <v>0.21505544900000001</v>
      </c>
      <c r="BQ74" s="9">
        <v>0.30479148</v>
      </c>
      <c r="BR74" s="9">
        <v>0.26580531600000001</v>
      </c>
      <c r="BS74" s="9">
        <v>0.36448635299999999</v>
      </c>
      <c r="BT74" s="9">
        <v>0.15409741199999999</v>
      </c>
      <c r="BU74" s="9">
        <v>0.14612513999999999</v>
      </c>
      <c r="BV74" s="9">
        <v>0.20280547699999998</v>
      </c>
      <c r="BW74" s="9">
        <v>0.176652805</v>
      </c>
      <c r="BX74" s="9">
        <v>0.17840274199999998</v>
      </c>
      <c r="BY74" s="9">
        <v>0.36263910200000005</v>
      </c>
      <c r="BZ74" s="9">
        <v>0.21106946000000001</v>
      </c>
      <c r="CA74" s="9">
        <v>0.23741652199999999</v>
      </c>
      <c r="CB74" s="9">
        <v>0.117347251</v>
      </c>
      <c r="CC74" s="9">
        <v>0.105777819</v>
      </c>
      <c r="CD74" s="9">
        <v>0.18151408100000002</v>
      </c>
      <c r="CE74" s="9">
        <v>0.110638976</v>
      </c>
      <c r="CF74" s="9">
        <v>0.146611248</v>
      </c>
      <c r="CG74" s="9">
        <v>0.24684699899999998</v>
      </c>
      <c r="CH74" s="9">
        <v>0.221083205</v>
      </c>
      <c r="CI74" s="9">
        <v>0.21145840099999999</v>
      </c>
      <c r="CJ74" s="9">
        <v>0.15215277699999999</v>
      </c>
      <c r="CK74" s="9">
        <v>0.163333541</v>
      </c>
      <c r="CL74" s="9">
        <v>0.24324970599999998</v>
      </c>
      <c r="CM74" s="9">
        <v>0.13309727899999999</v>
      </c>
      <c r="CN74" s="9">
        <v>0.198625105</v>
      </c>
      <c r="CO74" s="9">
        <v>0.10461105899999999</v>
      </c>
      <c r="CP74" s="9">
        <v>0.13426374500000002</v>
      </c>
      <c r="CQ74" s="9">
        <v>0.10461105899999999</v>
      </c>
      <c r="CR74" s="9">
        <v>0.17606951599999998</v>
      </c>
      <c r="CS74" s="9">
        <v>0.14427785400000001</v>
      </c>
      <c r="CT74" s="9">
        <v>0.11462488800000001</v>
      </c>
      <c r="CU74" s="9">
        <v>0.18656931299999999</v>
      </c>
      <c r="CV74" s="9">
        <v>0.26376367499999998</v>
      </c>
      <c r="CW74" s="9">
        <v>0.22993086900000001</v>
      </c>
      <c r="CX74" s="9">
        <v>0.31033395400000002</v>
      </c>
      <c r="CY74" s="9">
        <v>0.13533331000000001</v>
      </c>
      <c r="CZ74" s="9">
        <v>0.12813870999999999</v>
      </c>
      <c r="DA74" s="9">
        <v>0.17431941100000001</v>
      </c>
      <c r="DB74" s="9">
        <v>0.156236178</v>
      </c>
      <c r="DC74" s="9">
        <v>0.158180666</v>
      </c>
      <c r="DD74" s="9">
        <v>0.30906952999999998</v>
      </c>
      <c r="DE74" s="9">
        <v>0.18375007700000001</v>
      </c>
      <c r="DF74" s="9">
        <v>0.20387486699999999</v>
      </c>
      <c r="DG74" s="9">
        <v>9.5277902999999997E-2</v>
      </c>
      <c r="DH74" s="9">
        <v>8.5847300000000001E-2</v>
      </c>
      <c r="DI74" s="9">
        <v>0.146124902</v>
      </c>
      <c r="DJ74" s="9">
        <v>9.0222202000000001E-2</v>
      </c>
      <c r="DK74" s="9">
        <v>0.11520826799999999</v>
      </c>
      <c r="DL74" s="9">
        <v>0.19794445299999999</v>
      </c>
      <c r="DM74" s="9">
        <v>0.17645835199999998</v>
      </c>
      <c r="DN74" s="9">
        <v>0.16887497200000001</v>
      </c>
      <c r="DO74" s="9">
        <v>0.12337511900000001</v>
      </c>
      <c r="DP74" s="9">
        <v>0.13115283999999999</v>
      </c>
      <c r="DQ74" s="9">
        <v>0.19376399</v>
      </c>
      <c r="DR74" s="9">
        <v>0.106847153</v>
      </c>
      <c r="DS74" s="9">
        <v>0.159055645</v>
      </c>
      <c r="DT74" s="9">
        <v>8.5847229999999997E-2</v>
      </c>
      <c r="DU74" s="9">
        <v>0.111514088</v>
      </c>
      <c r="DV74" s="9">
        <v>8.4777707000000008E-2</v>
      </c>
      <c r="DW74" s="9">
        <v>0.14126392700000001</v>
      </c>
      <c r="DX74" s="9">
        <v>0.11666678800000001</v>
      </c>
      <c r="DY74" s="9">
        <v>9.5666648000000007E-2</v>
      </c>
      <c r="DZ74" s="9">
        <v>0.14943065899999999</v>
      </c>
      <c r="EA74" s="9">
        <v>0.21077756</v>
      </c>
      <c r="EB74" s="9">
        <v>0.18375014000000001</v>
      </c>
      <c r="EC74" s="9">
        <v>0.24266680900000001</v>
      </c>
      <c r="ED74" s="9">
        <v>0.110250105</v>
      </c>
      <c r="EE74" s="9">
        <v>0.10393066599999999</v>
      </c>
      <c r="EF74" s="9">
        <v>0.13834737699999999</v>
      </c>
      <c r="EG74" s="9">
        <v>0.128430554</v>
      </c>
      <c r="EH74" s="9">
        <v>0.13037516800000001</v>
      </c>
      <c r="EI74" s="9">
        <v>0.24150014699999997</v>
      </c>
      <c r="EJ74" s="9">
        <v>0.14777781899999998</v>
      </c>
      <c r="EK74" s="9">
        <v>0.16206960000000001</v>
      </c>
    </row>
    <row r="75" spans="1:141" x14ac:dyDescent="0.2">
      <c r="A75">
        <v>71</v>
      </c>
      <c r="B75" s="9">
        <v>1.2070000000000001E-2</v>
      </c>
      <c r="C75" s="9">
        <v>0.24717606244963047</v>
      </c>
      <c r="D75" s="9">
        <v>1.5619999999999998E-2</v>
      </c>
      <c r="E75" s="9">
        <v>1.9880000000000002E-2</v>
      </c>
      <c r="F75" s="9">
        <v>3.6014492753623194E-2</v>
      </c>
      <c r="G75" s="9">
        <v>0.14200000000000002</v>
      </c>
      <c r="H75" s="9">
        <v>3.1240000000000004E-2</v>
      </c>
      <c r="I75" s="9">
        <v>3.5500000000000004E-2</v>
      </c>
      <c r="J75" s="9">
        <v>7.1000000000000008E-2</v>
      </c>
      <c r="K75" s="9">
        <v>0.31950000000000001</v>
      </c>
      <c r="L75" s="9">
        <v>7.1000000000000008E-2</v>
      </c>
      <c r="M75" s="9">
        <v>7.1000000000000008E-2</v>
      </c>
      <c r="N75" s="9">
        <v>7.1000000000000008E-2</v>
      </c>
      <c r="O75" s="9">
        <v>0.51119999999999999</v>
      </c>
      <c r="P75" s="9">
        <v>6.5320000000000003E-2</v>
      </c>
      <c r="Q75" s="9">
        <v>5.6800000000000003E-2</v>
      </c>
      <c r="R75" s="9">
        <v>0.1509737042</v>
      </c>
      <c r="S75" s="9">
        <v>0.13647794660000001</v>
      </c>
      <c r="T75" s="9">
        <v>0.23321565959999999</v>
      </c>
      <c r="U75" s="9">
        <v>0.14387354800000002</v>
      </c>
      <c r="V75" s="9">
        <v>0.1975182583</v>
      </c>
      <c r="W75" s="9">
        <v>0.3218663377</v>
      </c>
      <c r="X75" s="9">
        <v>0.29800282589999999</v>
      </c>
      <c r="Y75" s="9">
        <v>0.28281662880000003</v>
      </c>
      <c r="Z75" s="9">
        <v>0.20294200510000002</v>
      </c>
      <c r="AA75" s="9">
        <v>0.21655025560000002</v>
      </c>
      <c r="AB75" s="9">
        <v>0.32748779820000001</v>
      </c>
      <c r="AC75" s="9">
        <v>0.1760209422</v>
      </c>
      <c r="AD75" s="9">
        <v>0.26388371910000002</v>
      </c>
      <c r="AE75" s="9">
        <v>0.13342080019999999</v>
      </c>
      <c r="AF75" s="9">
        <v>0.17207636679999999</v>
      </c>
      <c r="AG75" s="9">
        <v>0.13766113320000001</v>
      </c>
      <c r="AH75" s="9">
        <v>0.23331358989999998</v>
      </c>
      <c r="AI75" s="9">
        <v>0.18943186240000001</v>
      </c>
      <c r="AJ75" s="9">
        <v>0.14298614030000001</v>
      </c>
      <c r="AK75" s="9">
        <v>0.2464291217</v>
      </c>
      <c r="AL75" s="9">
        <v>0.35292866019999997</v>
      </c>
      <c r="AM75" s="9">
        <v>0.30845598549999997</v>
      </c>
      <c r="AN75" s="9">
        <v>0.42915580800000003</v>
      </c>
      <c r="AO75" s="9">
        <v>0.17700685529999999</v>
      </c>
      <c r="AP75" s="9">
        <v>0.1674417637</v>
      </c>
      <c r="AQ75" s="9">
        <v>0.23804740130000002</v>
      </c>
      <c r="AR75" s="9">
        <v>0.20274439079999998</v>
      </c>
      <c r="AS75" s="9">
        <v>0.20116662170000002</v>
      </c>
      <c r="AT75" s="9">
        <v>0.42708453210000002</v>
      </c>
      <c r="AU75" s="9">
        <v>0.24228771300000002</v>
      </c>
      <c r="AV75" s="9">
        <v>0.27877393140000001</v>
      </c>
      <c r="AW75" s="9">
        <v>0.13539303110000001</v>
      </c>
      <c r="AX75" s="9">
        <v>0.12217915720000001</v>
      </c>
      <c r="AY75" s="9">
        <v>0.2113235054</v>
      </c>
      <c r="AZ75" s="9">
        <v>0.127504214</v>
      </c>
      <c r="BA75" s="9">
        <v>0.17325962440000001</v>
      </c>
      <c r="BB75" s="9">
        <v>0.28784581440000001</v>
      </c>
      <c r="BC75" s="9">
        <v>0.25875523290000002</v>
      </c>
      <c r="BD75" s="9">
        <v>0.24761259939999999</v>
      </c>
      <c r="BE75" s="9">
        <v>0.176316572</v>
      </c>
      <c r="BF75" s="9">
        <v>0.19022090670000003</v>
      </c>
      <c r="BG75" s="9">
        <v>0.28508498649999997</v>
      </c>
      <c r="BH75" s="9">
        <v>0.15521395200000002</v>
      </c>
      <c r="BI75" s="9">
        <v>0.23232784720000002</v>
      </c>
      <c r="BJ75" s="9">
        <v>0.1198124929</v>
      </c>
      <c r="BK75" s="9">
        <v>0.1529458641</v>
      </c>
      <c r="BL75" s="9">
        <v>0.1215877343</v>
      </c>
      <c r="BM75" s="9">
        <v>0.2056039513</v>
      </c>
      <c r="BN75" s="9">
        <v>0.16704740130000001</v>
      </c>
      <c r="BO75" s="9">
        <v>0.1300679672</v>
      </c>
      <c r="BP75" s="9">
        <v>0.2181276697</v>
      </c>
      <c r="BQ75" s="9">
        <v>0.309145644</v>
      </c>
      <c r="BR75" s="9">
        <v>0.26960253480000002</v>
      </c>
      <c r="BS75" s="9">
        <v>0.36969330089999997</v>
      </c>
      <c r="BT75" s="9">
        <v>0.15629880360000001</v>
      </c>
      <c r="BU75" s="9">
        <v>0.14821264200000001</v>
      </c>
      <c r="BV75" s="9">
        <v>0.20570269809999997</v>
      </c>
      <c r="BW75" s="9">
        <v>0.17917641649999999</v>
      </c>
      <c r="BX75" s="9">
        <v>0.18095135259999998</v>
      </c>
      <c r="BY75" s="9">
        <v>0.36781966060000004</v>
      </c>
      <c r="BZ75" s="9">
        <v>0.214084738</v>
      </c>
      <c r="CA75" s="9">
        <v>0.2408081866</v>
      </c>
      <c r="CB75" s="9">
        <v>0.1190236403</v>
      </c>
      <c r="CC75" s="9">
        <v>0.10728893069999999</v>
      </c>
      <c r="CD75" s="9">
        <v>0.1841071393</v>
      </c>
      <c r="CE75" s="9">
        <v>0.11221953280000001</v>
      </c>
      <c r="CF75" s="9">
        <v>0.1487056944</v>
      </c>
      <c r="CG75" s="9">
        <v>0.25037338469999998</v>
      </c>
      <c r="CH75" s="9">
        <v>0.2242415365</v>
      </c>
      <c r="CI75" s="9">
        <v>0.21447923529999999</v>
      </c>
      <c r="CJ75" s="9">
        <v>0.15432638809999999</v>
      </c>
      <c r="CK75" s="9">
        <v>0.16566687729999999</v>
      </c>
      <c r="CL75" s="9">
        <v>0.24672470179999997</v>
      </c>
      <c r="CM75" s="9">
        <v>0.13499866869999999</v>
      </c>
      <c r="CN75" s="9">
        <v>0.20146260649999997</v>
      </c>
      <c r="CO75" s="9">
        <v>0.10610550269999999</v>
      </c>
      <c r="CP75" s="9">
        <v>0.13618179850000001</v>
      </c>
      <c r="CQ75" s="9">
        <v>0.10610550269999999</v>
      </c>
      <c r="CR75" s="9">
        <v>0.17858479479999997</v>
      </c>
      <c r="CS75" s="9">
        <v>0.1463389662</v>
      </c>
      <c r="CT75" s="9">
        <v>0.1162623864</v>
      </c>
      <c r="CU75" s="9">
        <v>0.1892345889</v>
      </c>
      <c r="CV75" s="9">
        <v>0.26753172749999998</v>
      </c>
      <c r="CW75" s="9">
        <v>0.23321559570000003</v>
      </c>
      <c r="CX75" s="9">
        <v>0.31476729619999999</v>
      </c>
      <c r="CY75" s="9">
        <v>0.13726664300000002</v>
      </c>
      <c r="CZ75" s="9">
        <v>0.129969263</v>
      </c>
      <c r="DA75" s="9">
        <v>0.17680968829999999</v>
      </c>
      <c r="DB75" s="9">
        <v>0.15846812339999999</v>
      </c>
      <c r="DC75" s="9">
        <v>0.1604403898</v>
      </c>
      <c r="DD75" s="9">
        <v>0.31348480899999998</v>
      </c>
      <c r="DE75" s="9">
        <v>0.18637507810000001</v>
      </c>
      <c r="DF75" s="9">
        <v>0.20678736510000001</v>
      </c>
      <c r="DG75" s="9">
        <v>9.66390159E-2</v>
      </c>
      <c r="DH75" s="9">
        <v>8.7073689999999995E-2</v>
      </c>
      <c r="DI75" s="9">
        <v>0.14821240060000002</v>
      </c>
      <c r="DJ75" s="9">
        <v>9.1511090599999997E-2</v>
      </c>
      <c r="DK75" s="9">
        <v>0.11685410039999999</v>
      </c>
      <c r="DL75" s="9">
        <v>0.20077223089999999</v>
      </c>
      <c r="DM75" s="9">
        <v>0.17897918559999998</v>
      </c>
      <c r="DN75" s="9">
        <v>0.17128747160000002</v>
      </c>
      <c r="DO75" s="9">
        <v>0.12513762070000001</v>
      </c>
      <c r="DP75" s="9">
        <v>0.13302645200000002</v>
      </c>
      <c r="DQ75" s="9">
        <v>0.19653204699999999</v>
      </c>
      <c r="DR75" s="9">
        <v>0.1083735409</v>
      </c>
      <c r="DS75" s="9">
        <v>0.1613278685</v>
      </c>
      <c r="DT75" s="9">
        <v>8.7073618999999991E-2</v>
      </c>
      <c r="DU75" s="9">
        <v>0.1131071464</v>
      </c>
      <c r="DV75" s="9">
        <v>8.5988817100000003E-2</v>
      </c>
      <c r="DW75" s="9">
        <v>0.14328198310000001</v>
      </c>
      <c r="DX75" s="9">
        <v>0.11833345640000001</v>
      </c>
      <c r="DY75" s="9">
        <v>9.7033314400000001E-2</v>
      </c>
      <c r="DZ75" s="9">
        <v>0.1515653827</v>
      </c>
      <c r="EA75" s="9">
        <v>0.21378866800000002</v>
      </c>
      <c r="EB75" s="9">
        <v>0.18637514200000002</v>
      </c>
      <c r="EC75" s="9">
        <v>0.24613347770000002</v>
      </c>
      <c r="ED75" s="9">
        <v>0.11182510650000001</v>
      </c>
      <c r="EE75" s="9">
        <v>0.1054153898</v>
      </c>
      <c r="EF75" s="9">
        <v>0.1403237681</v>
      </c>
      <c r="EG75" s="9">
        <v>0.1302652762</v>
      </c>
      <c r="EH75" s="9">
        <v>0.13223767040000001</v>
      </c>
      <c r="EI75" s="9">
        <v>0.24495014909999999</v>
      </c>
      <c r="EJ75" s="9">
        <v>0.14988893069999998</v>
      </c>
      <c r="EK75" s="9">
        <v>0.16438488000000001</v>
      </c>
    </row>
    <row r="76" spans="1:141" x14ac:dyDescent="0.2">
      <c r="A76">
        <v>72</v>
      </c>
      <c r="B76" s="9">
        <v>1.2240000000000001E-2</v>
      </c>
      <c r="C76" s="9">
        <v>0.25065741544187881</v>
      </c>
      <c r="D76" s="9">
        <v>1.584E-2</v>
      </c>
      <c r="E76" s="9">
        <v>2.0160000000000001E-2</v>
      </c>
      <c r="F76" s="9">
        <v>3.6521739130434785E-2</v>
      </c>
      <c r="G76" s="9">
        <v>0.14400000000000002</v>
      </c>
      <c r="H76" s="9">
        <v>3.168E-2</v>
      </c>
      <c r="I76" s="9">
        <v>3.6000000000000004E-2</v>
      </c>
      <c r="J76" s="9">
        <v>7.2000000000000008E-2</v>
      </c>
      <c r="K76" s="9">
        <v>0.32400000000000001</v>
      </c>
      <c r="L76" s="9">
        <v>7.2000000000000008E-2</v>
      </c>
      <c r="M76" s="9">
        <v>7.2000000000000008E-2</v>
      </c>
      <c r="N76" s="9">
        <v>7.2000000000000008E-2</v>
      </c>
      <c r="O76" s="9">
        <v>0.51839999999999997</v>
      </c>
      <c r="P76" s="9">
        <v>6.6239999999999993E-2</v>
      </c>
      <c r="Q76" s="9">
        <v>5.7599999999999998E-2</v>
      </c>
      <c r="R76" s="9">
        <v>0.1531000944</v>
      </c>
      <c r="S76" s="9">
        <v>0.13840017120000001</v>
      </c>
      <c r="T76" s="9">
        <v>0.2365003872</v>
      </c>
      <c r="U76" s="9">
        <v>0.14589993600000001</v>
      </c>
      <c r="V76" s="9">
        <v>0.2003002056</v>
      </c>
      <c r="W76" s="9">
        <v>0.32639966640000001</v>
      </c>
      <c r="X76" s="9">
        <v>0.30220004880000001</v>
      </c>
      <c r="Y76" s="9">
        <v>0.28679996159999999</v>
      </c>
      <c r="Z76" s="9">
        <v>0.20580034320000001</v>
      </c>
      <c r="AA76" s="9">
        <v>0.21960025920000001</v>
      </c>
      <c r="AB76" s="9">
        <v>0.33210030239999999</v>
      </c>
      <c r="AC76" s="9">
        <v>0.17850011039999999</v>
      </c>
      <c r="AD76" s="9">
        <v>0.26760039120000001</v>
      </c>
      <c r="AE76" s="9">
        <v>0.1352999664</v>
      </c>
      <c r="AF76" s="9">
        <v>0.17449997759999999</v>
      </c>
      <c r="AG76" s="9">
        <v>0.1396000224</v>
      </c>
      <c r="AH76" s="9">
        <v>0.23659969679999998</v>
      </c>
      <c r="AI76" s="9">
        <v>0.19209991679999999</v>
      </c>
      <c r="AJ76" s="9">
        <v>0.1450000296</v>
      </c>
      <c r="AK76" s="9">
        <v>0.24989995440000001</v>
      </c>
      <c r="AL76" s="9">
        <v>0.35789948639999997</v>
      </c>
      <c r="AM76" s="9">
        <v>0.31280043600000002</v>
      </c>
      <c r="AN76" s="9">
        <v>0.43520025600000001</v>
      </c>
      <c r="AO76" s="9">
        <v>0.17949990960000001</v>
      </c>
      <c r="AP76" s="9">
        <v>0.16980009839999999</v>
      </c>
      <c r="AQ76" s="9">
        <v>0.24140018160000001</v>
      </c>
      <c r="AR76" s="9">
        <v>0.20559994559999997</v>
      </c>
      <c r="AS76" s="9">
        <v>0.20399995440000002</v>
      </c>
      <c r="AT76" s="9">
        <v>0.43309980720000002</v>
      </c>
      <c r="AU76" s="9">
        <v>0.245700216</v>
      </c>
      <c r="AV76" s="9">
        <v>0.28270032480000001</v>
      </c>
      <c r="AW76" s="9">
        <v>0.13729997520000001</v>
      </c>
      <c r="AX76" s="9">
        <v>0.12389999040000001</v>
      </c>
      <c r="AY76" s="9">
        <v>0.2142998928</v>
      </c>
      <c r="AZ76" s="9">
        <v>0.129300048</v>
      </c>
      <c r="BA76" s="9">
        <v>0.1756999008</v>
      </c>
      <c r="BB76" s="9">
        <v>0.29189998080000001</v>
      </c>
      <c r="BC76" s="9">
        <v>0.26239967279999998</v>
      </c>
      <c r="BD76" s="9">
        <v>0.2511001008</v>
      </c>
      <c r="BE76" s="9">
        <v>0.17879990400000001</v>
      </c>
      <c r="BF76" s="9">
        <v>0.19290007440000001</v>
      </c>
      <c r="BG76" s="9">
        <v>0.28910026799999999</v>
      </c>
      <c r="BH76" s="9">
        <v>0.15740006400000001</v>
      </c>
      <c r="BI76" s="9">
        <v>0.2356000704</v>
      </c>
      <c r="BJ76" s="9">
        <v>0.1214999928</v>
      </c>
      <c r="BK76" s="9">
        <v>0.15510003120000002</v>
      </c>
      <c r="BL76" s="9">
        <v>0.1233002376</v>
      </c>
      <c r="BM76" s="9">
        <v>0.20849978160000002</v>
      </c>
      <c r="BN76" s="9">
        <v>0.1694001816</v>
      </c>
      <c r="BO76" s="9">
        <v>0.13189991039999999</v>
      </c>
      <c r="BP76" s="9">
        <v>0.22119989040000002</v>
      </c>
      <c r="BQ76" s="9">
        <v>0.31349980799999999</v>
      </c>
      <c r="BR76" s="9">
        <v>0.27339975360000002</v>
      </c>
      <c r="BS76" s="9">
        <v>0.37490024879999995</v>
      </c>
      <c r="BT76" s="9">
        <v>0.1585001952</v>
      </c>
      <c r="BU76" s="9">
        <v>0.150300144</v>
      </c>
      <c r="BV76" s="9">
        <v>0.20859991919999998</v>
      </c>
      <c r="BW76" s="9">
        <v>0.18170002799999999</v>
      </c>
      <c r="BX76" s="9">
        <v>0.18349996319999998</v>
      </c>
      <c r="BY76" s="9">
        <v>0.37300021920000004</v>
      </c>
      <c r="BZ76" s="9">
        <v>0.21710001600000001</v>
      </c>
      <c r="CA76" s="9">
        <v>0.24419985120000001</v>
      </c>
      <c r="CB76" s="9">
        <v>0.12070002959999999</v>
      </c>
      <c r="CC76" s="9">
        <v>0.10880004239999999</v>
      </c>
      <c r="CD76" s="9">
        <v>0.18670019760000001</v>
      </c>
      <c r="CE76" s="9">
        <v>0.1138000896</v>
      </c>
      <c r="CF76" s="9">
        <v>0.15080014079999998</v>
      </c>
      <c r="CG76" s="9">
        <v>0.2538997704</v>
      </c>
      <c r="CH76" s="9">
        <v>0.227399868</v>
      </c>
      <c r="CI76" s="9">
        <v>0.21750006959999998</v>
      </c>
      <c r="CJ76" s="9">
        <v>0.15649999919999999</v>
      </c>
      <c r="CK76" s="9">
        <v>0.1680002136</v>
      </c>
      <c r="CL76" s="9">
        <v>0.25019969759999999</v>
      </c>
      <c r="CM76" s="9">
        <v>0.1369000584</v>
      </c>
      <c r="CN76" s="9">
        <v>0.20430010799999998</v>
      </c>
      <c r="CO76" s="9">
        <v>0.10759994639999999</v>
      </c>
      <c r="CP76" s="9">
        <v>0.13809985200000002</v>
      </c>
      <c r="CQ76" s="9">
        <v>0.10759994639999999</v>
      </c>
      <c r="CR76" s="9">
        <v>0.18110007359999999</v>
      </c>
      <c r="CS76" s="9">
        <v>0.1484000784</v>
      </c>
      <c r="CT76" s="9">
        <v>0.11789988480000001</v>
      </c>
      <c r="CU76" s="9">
        <v>0.19189986479999999</v>
      </c>
      <c r="CV76" s="9">
        <v>0.27129977999999999</v>
      </c>
      <c r="CW76" s="9">
        <v>0.23650032240000002</v>
      </c>
      <c r="CX76" s="9">
        <v>0.31920063840000001</v>
      </c>
      <c r="CY76" s="9">
        <v>0.139199976</v>
      </c>
      <c r="CZ76" s="9">
        <v>0.13179981600000001</v>
      </c>
      <c r="DA76" s="9">
        <v>0.1792999656</v>
      </c>
      <c r="DB76" s="9">
        <v>0.16070006879999998</v>
      </c>
      <c r="DC76" s="9">
        <v>0.1627001136</v>
      </c>
      <c r="DD76" s="9">
        <v>0.31790008799999997</v>
      </c>
      <c r="DE76" s="9">
        <v>0.1890000792</v>
      </c>
      <c r="DF76" s="9">
        <v>0.2096998632</v>
      </c>
      <c r="DG76" s="9">
        <v>9.8000128800000003E-2</v>
      </c>
      <c r="DH76" s="9">
        <v>8.8300080000000003E-2</v>
      </c>
      <c r="DI76" s="9">
        <v>0.1502998992</v>
      </c>
      <c r="DJ76" s="9">
        <v>9.2799979199999993E-2</v>
      </c>
      <c r="DK76" s="9">
        <v>0.1184999328</v>
      </c>
      <c r="DL76" s="9">
        <v>0.20360000879999998</v>
      </c>
      <c r="DM76" s="9">
        <v>0.18150001919999997</v>
      </c>
      <c r="DN76" s="9">
        <v>0.1736999712</v>
      </c>
      <c r="DO76" s="9">
        <v>0.12690012240000001</v>
      </c>
      <c r="DP76" s="9">
        <v>0.13490006400000001</v>
      </c>
      <c r="DQ76" s="9">
        <v>0.19930010399999998</v>
      </c>
      <c r="DR76" s="9">
        <v>0.10989992879999999</v>
      </c>
      <c r="DS76" s="9">
        <v>0.163600092</v>
      </c>
      <c r="DT76" s="9">
        <v>8.8300007999999999E-2</v>
      </c>
      <c r="DU76" s="9">
        <v>0.1147002048</v>
      </c>
      <c r="DV76" s="9">
        <v>8.7199927199999999E-2</v>
      </c>
      <c r="DW76" s="9">
        <v>0.14530003920000001</v>
      </c>
      <c r="DX76" s="9">
        <v>0.12000012480000001</v>
      </c>
      <c r="DY76" s="9">
        <v>9.8399980800000009E-2</v>
      </c>
      <c r="DZ76" s="9">
        <v>0.15370010640000001</v>
      </c>
      <c r="EA76" s="9">
        <v>0.216799776</v>
      </c>
      <c r="EB76" s="9">
        <v>0.18900014400000001</v>
      </c>
      <c r="EC76" s="9">
        <v>0.2496001464</v>
      </c>
      <c r="ED76" s="9">
        <v>0.113400108</v>
      </c>
      <c r="EE76" s="9">
        <v>0.10690011359999999</v>
      </c>
      <c r="EF76" s="9">
        <v>0.1423001592</v>
      </c>
      <c r="EG76" s="9">
        <v>0.1320999984</v>
      </c>
      <c r="EH76" s="9">
        <v>0.1341001728</v>
      </c>
      <c r="EI76" s="9">
        <v>0.24840015119999997</v>
      </c>
      <c r="EJ76" s="9">
        <v>0.15200004239999998</v>
      </c>
      <c r="EK76" s="9">
        <v>0.16670016000000001</v>
      </c>
    </row>
    <row r="77" spans="1:141" x14ac:dyDescent="0.2">
      <c r="A77">
        <v>73</v>
      </c>
      <c r="B77" s="9">
        <v>1.2410000000000001E-2</v>
      </c>
      <c r="C77" s="9">
        <v>0.25413876843412714</v>
      </c>
      <c r="D77" s="9">
        <v>1.6059999999999998E-2</v>
      </c>
      <c r="E77" s="9">
        <v>2.044E-2</v>
      </c>
      <c r="F77" s="9">
        <v>3.7028985507246377E-2</v>
      </c>
      <c r="G77" s="9">
        <v>0.14600000000000002</v>
      </c>
      <c r="H77" s="9">
        <v>3.2120000000000003E-2</v>
      </c>
      <c r="I77" s="9">
        <v>3.6500000000000005E-2</v>
      </c>
      <c r="J77" s="9">
        <v>7.3000000000000009E-2</v>
      </c>
      <c r="K77" s="9">
        <v>0.32850000000000001</v>
      </c>
      <c r="L77" s="9">
        <v>7.3000000000000009E-2</v>
      </c>
      <c r="M77" s="9">
        <v>7.3000000000000009E-2</v>
      </c>
      <c r="N77" s="9">
        <v>7.3000000000000009E-2</v>
      </c>
      <c r="O77" s="9">
        <v>0.52559999999999996</v>
      </c>
      <c r="P77" s="9">
        <v>6.7159999999999997E-2</v>
      </c>
      <c r="Q77" s="9">
        <v>5.8400000000000001E-2</v>
      </c>
      <c r="R77" s="9">
        <v>0.15522648460000002</v>
      </c>
      <c r="S77" s="9">
        <v>0.1403223958</v>
      </c>
      <c r="T77" s="9">
        <v>0.23978511479999998</v>
      </c>
      <c r="U77" s="9">
        <v>0.147926324</v>
      </c>
      <c r="V77" s="9">
        <v>0.20308215290000001</v>
      </c>
      <c r="W77" s="9">
        <v>0.33093299510000002</v>
      </c>
      <c r="X77" s="9">
        <v>0.30639727169999997</v>
      </c>
      <c r="Y77" s="9">
        <v>0.2907832944</v>
      </c>
      <c r="Z77" s="9">
        <v>0.20865868130000001</v>
      </c>
      <c r="AA77" s="9">
        <v>0.22265026280000003</v>
      </c>
      <c r="AB77" s="9">
        <v>0.33671280659999997</v>
      </c>
      <c r="AC77" s="9">
        <v>0.18097927860000002</v>
      </c>
      <c r="AD77" s="9">
        <v>0.27131706329999999</v>
      </c>
      <c r="AE77" s="9">
        <v>0.1371791326</v>
      </c>
      <c r="AF77" s="9">
        <v>0.1769235884</v>
      </c>
      <c r="AG77" s="9">
        <v>0.14153891159999998</v>
      </c>
      <c r="AH77" s="9">
        <v>0.23988580369999998</v>
      </c>
      <c r="AI77" s="9">
        <v>0.1947679712</v>
      </c>
      <c r="AJ77" s="9">
        <v>0.14701391889999998</v>
      </c>
      <c r="AK77" s="9">
        <v>0.25337078709999999</v>
      </c>
      <c r="AL77" s="9">
        <v>0.36287031259999997</v>
      </c>
      <c r="AM77" s="9">
        <v>0.3171448865</v>
      </c>
      <c r="AN77" s="9">
        <v>0.44124470399999999</v>
      </c>
      <c r="AO77" s="9">
        <v>0.1819929639</v>
      </c>
      <c r="AP77" s="9">
        <v>0.17215843309999998</v>
      </c>
      <c r="AQ77" s="9">
        <v>0.24475296190000001</v>
      </c>
      <c r="AR77" s="9">
        <v>0.20845550039999999</v>
      </c>
      <c r="AS77" s="9">
        <v>0.20683328710000001</v>
      </c>
      <c r="AT77" s="9">
        <v>0.43911508230000001</v>
      </c>
      <c r="AU77" s="9">
        <v>0.24911271900000001</v>
      </c>
      <c r="AV77" s="9">
        <v>0.28662671820000002</v>
      </c>
      <c r="AW77" s="9">
        <v>0.13920691930000001</v>
      </c>
      <c r="AX77" s="9">
        <v>0.12562082360000001</v>
      </c>
      <c r="AY77" s="9">
        <v>0.2172762802</v>
      </c>
      <c r="AZ77" s="9">
        <v>0.131095882</v>
      </c>
      <c r="BA77" s="9">
        <v>0.1781401772</v>
      </c>
      <c r="BB77" s="9">
        <v>0.29595414720000002</v>
      </c>
      <c r="BC77" s="9">
        <v>0.2660441127</v>
      </c>
      <c r="BD77" s="9">
        <v>0.25458760219999998</v>
      </c>
      <c r="BE77" s="9">
        <v>0.18128323600000001</v>
      </c>
      <c r="BF77" s="9">
        <v>0.19557924210000002</v>
      </c>
      <c r="BG77" s="9">
        <v>0.29311554949999996</v>
      </c>
      <c r="BH77" s="9">
        <v>0.159586176</v>
      </c>
      <c r="BI77" s="9">
        <v>0.23887229360000001</v>
      </c>
      <c r="BJ77" s="9">
        <v>0.1231874927</v>
      </c>
      <c r="BK77" s="9">
        <v>0.15725419830000001</v>
      </c>
      <c r="BL77" s="9">
        <v>0.1250127409</v>
      </c>
      <c r="BM77" s="9">
        <v>0.2113956119</v>
      </c>
      <c r="BN77" s="9">
        <v>0.1717529619</v>
      </c>
      <c r="BO77" s="9">
        <v>0.13373185360000001</v>
      </c>
      <c r="BP77" s="9">
        <v>0.2242721111</v>
      </c>
      <c r="BQ77" s="9">
        <v>0.31785397199999998</v>
      </c>
      <c r="BR77" s="9">
        <v>0.27719697240000002</v>
      </c>
      <c r="BS77" s="9">
        <v>0.38010719669999998</v>
      </c>
      <c r="BT77" s="9">
        <v>0.16070158679999999</v>
      </c>
      <c r="BU77" s="9">
        <v>0.15238764599999999</v>
      </c>
      <c r="BV77" s="9">
        <v>0.2114971403</v>
      </c>
      <c r="BW77" s="9">
        <v>0.18422363949999998</v>
      </c>
      <c r="BX77" s="9">
        <v>0.18604857379999998</v>
      </c>
      <c r="BY77" s="9">
        <v>0.37818077780000003</v>
      </c>
      <c r="BZ77" s="9">
        <v>0.22011529400000002</v>
      </c>
      <c r="CA77" s="9">
        <v>0.24759151579999999</v>
      </c>
      <c r="CB77" s="9">
        <v>0.12237641889999999</v>
      </c>
      <c r="CC77" s="9">
        <v>0.11031115409999999</v>
      </c>
      <c r="CD77" s="9">
        <v>0.18929325590000001</v>
      </c>
      <c r="CE77" s="9">
        <v>0.11538064640000001</v>
      </c>
      <c r="CF77" s="9">
        <v>0.15289458719999999</v>
      </c>
      <c r="CG77" s="9">
        <v>0.25742615609999997</v>
      </c>
      <c r="CH77" s="9">
        <v>0.23055819950000001</v>
      </c>
      <c r="CI77" s="9">
        <v>0.22052090389999998</v>
      </c>
      <c r="CJ77" s="9">
        <v>0.15867361029999999</v>
      </c>
      <c r="CK77" s="9">
        <v>0.17033354989999999</v>
      </c>
      <c r="CL77" s="9">
        <v>0.25367469339999998</v>
      </c>
      <c r="CM77" s="9">
        <v>0.1388014481</v>
      </c>
      <c r="CN77" s="9">
        <v>0.20713760949999999</v>
      </c>
      <c r="CO77" s="9">
        <v>0.10909439009999999</v>
      </c>
      <c r="CP77" s="9">
        <v>0.14001790550000001</v>
      </c>
      <c r="CQ77" s="9">
        <v>0.10909439009999999</v>
      </c>
      <c r="CR77" s="9">
        <v>0.18361535239999999</v>
      </c>
      <c r="CS77" s="9">
        <v>0.15046119060000002</v>
      </c>
      <c r="CT77" s="9">
        <v>0.1195373832</v>
      </c>
      <c r="CU77" s="9">
        <v>0.19456514069999997</v>
      </c>
      <c r="CV77" s="9">
        <v>0.2750678325</v>
      </c>
      <c r="CW77" s="9">
        <v>0.23978504910000001</v>
      </c>
      <c r="CX77" s="9">
        <v>0.32363398059999998</v>
      </c>
      <c r="CY77" s="9">
        <v>0.14113330900000001</v>
      </c>
      <c r="CZ77" s="9">
        <v>0.133630369</v>
      </c>
      <c r="DA77" s="9">
        <v>0.18179024290000001</v>
      </c>
      <c r="DB77" s="9">
        <v>0.1629320142</v>
      </c>
      <c r="DC77" s="9">
        <v>0.1649598374</v>
      </c>
      <c r="DD77" s="9">
        <v>0.32231536699999996</v>
      </c>
      <c r="DE77" s="9">
        <v>0.1916250803</v>
      </c>
      <c r="DF77" s="9">
        <v>0.2126123613</v>
      </c>
      <c r="DG77" s="9">
        <v>9.9361241699999991E-2</v>
      </c>
      <c r="DH77" s="9">
        <v>8.9526469999999997E-2</v>
      </c>
      <c r="DI77" s="9">
        <v>0.15238739780000002</v>
      </c>
      <c r="DJ77" s="9">
        <v>9.408886779999999E-2</v>
      </c>
      <c r="DK77" s="9">
        <v>0.12014576519999999</v>
      </c>
      <c r="DL77" s="9">
        <v>0.20642778669999998</v>
      </c>
      <c r="DM77" s="9">
        <v>0.1840208528</v>
      </c>
      <c r="DN77" s="9">
        <v>0.1761124708</v>
      </c>
      <c r="DO77" s="9">
        <v>0.12866262410000001</v>
      </c>
      <c r="DP77" s="9">
        <v>0.13677367600000001</v>
      </c>
      <c r="DQ77" s="9">
        <v>0.202068161</v>
      </c>
      <c r="DR77" s="9">
        <v>0.1114263167</v>
      </c>
      <c r="DS77" s="9">
        <v>0.16587231550000001</v>
      </c>
      <c r="DT77" s="9">
        <v>8.9526396999999994E-2</v>
      </c>
      <c r="DU77" s="9">
        <v>0.1162932632</v>
      </c>
      <c r="DV77" s="9">
        <v>8.8411037300000009E-2</v>
      </c>
      <c r="DW77" s="9">
        <v>0.14731809530000001</v>
      </c>
      <c r="DX77" s="9">
        <v>0.12166679320000001</v>
      </c>
      <c r="DY77" s="9">
        <v>9.9766647200000003E-2</v>
      </c>
      <c r="DZ77" s="9">
        <v>0.15583483009999999</v>
      </c>
      <c r="EA77" s="9">
        <v>0.21981088400000001</v>
      </c>
      <c r="EB77" s="9">
        <v>0.19162514600000002</v>
      </c>
      <c r="EC77" s="9">
        <v>0.25306681510000001</v>
      </c>
      <c r="ED77" s="9">
        <v>0.11497510950000001</v>
      </c>
      <c r="EE77" s="9">
        <v>0.10838483739999999</v>
      </c>
      <c r="EF77" s="9">
        <v>0.1442765503</v>
      </c>
      <c r="EG77" s="9">
        <v>0.1339347206</v>
      </c>
      <c r="EH77" s="9">
        <v>0.13596267520000002</v>
      </c>
      <c r="EI77" s="9">
        <v>0.25185015329999999</v>
      </c>
      <c r="EJ77" s="9">
        <v>0.15411115409999998</v>
      </c>
      <c r="EK77" s="9">
        <v>0.16901544000000002</v>
      </c>
    </row>
    <row r="78" spans="1:141" x14ac:dyDescent="0.2">
      <c r="A78">
        <v>74</v>
      </c>
      <c r="B78" s="9">
        <v>1.2580000000000001E-2</v>
      </c>
      <c r="C78" s="9">
        <v>0.25762012142637541</v>
      </c>
      <c r="D78" s="9">
        <v>1.6279999999999999E-2</v>
      </c>
      <c r="E78" s="9">
        <v>2.0719999999999999E-2</v>
      </c>
      <c r="F78" s="9">
        <v>3.7536231884057976E-2</v>
      </c>
      <c r="G78" s="9">
        <v>0.14800000000000002</v>
      </c>
      <c r="H78" s="9">
        <v>3.2560000000000006E-2</v>
      </c>
      <c r="I78" s="9">
        <v>3.7000000000000005E-2</v>
      </c>
      <c r="J78" s="9">
        <v>7.400000000000001E-2</v>
      </c>
      <c r="K78" s="9">
        <v>0.33300000000000002</v>
      </c>
      <c r="L78" s="9">
        <v>7.400000000000001E-2</v>
      </c>
      <c r="M78" s="9">
        <v>7.400000000000001E-2</v>
      </c>
      <c r="N78" s="9">
        <v>7.400000000000001E-2</v>
      </c>
      <c r="O78" s="9">
        <v>0.53279999999999994</v>
      </c>
      <c r="P78" s="9">
        <v>6.8080000000000002E-2</v>
      </c>
      <c r="Q78" s="9">
        <v>5.9200000000000003E-2</v>
      </c>
      <c r="R78" s="9">
        <v>0.15735287480000001</v>
      </c>
      <c r="S78" s="9">
        <v>0.14224462040000002</v>
      </c>
      <c r="T78" s="9">
        <v>0.24306984239999999</v>
      </c>
      <c r="U78" s="9">
        <v>0.14995271200000002</v>
      </c>
      <c r="V78" s="9">
        <v>0.20586410020000001</v>
      </c>
      <c r="W78" s="9">
        <v>0.33546632380000002</v>
      </c>
      <c r="X78" s="9">
        <v>0.31059449459999999</v>
      </c>
      <c r="Y78" s="9">
        <v>0.29476662720000002</v>
      </c>
      <c r="Z78" s="9">
        <v>0.21151701940000001</v>
      </c>
      <c r="AA78" s="9">
        <v>0.22570026640000002</v>
      </c>
      <c r="AB78" s="9">
        <v>0.3413253108</v>
      </c>
      <c r="AC78" s="9">
        <v>0.18345844680000001</v>
      </c>
      <c r="AD78" s="9">
        <v>0.27503373540000003</v>
      </c>
      <c r="AE78" s="9">
        <v>0.13905829880000001</v>
      </c>
      <c r="AF78" s="9">
        <v>0.1793471992</v>
      </c>
      <c r="AG78" s="9">
        <v>0.1434778008</v>
      </c>
      <c r="AH78" s="9">
        <v>0.24317191059999999</v>
      </c>
      <c r="AI78" s="9">
        <v>0.19743602560000001</v>
      </c>
      <c r="AJ78" s="9">
        <v>0.1490278082</v>
      </c>
      <c r="AK78" s="9">
        <v>0.25684161979999998</v>
      </c>
      <c r="AL78" s="9">
        <v>0.36784113879999997</v>
      </c>
      <c r="AM78" s="9">
        <v>0.32148933699999999</v>
      </c>
      <c r="AN78" s="9">
        <v>0.44728915200000002</v>
      </c>
      <c r="AO78" s="9">
        <v>0.18448601819999999</v>
      </c>
      <c r="AP78" s="9">
        <v>0.1745167678</v>
      </c>
      <c r="AQ78" s="9">
        <v>0.24810574220000001</v>
      </c>
      <c r="AR78" s="9">
        <v>0.21131105519999999</v>
      </c>
      <c r="AS78" s="9">
        <v>0.20966661980000001</v>
      </c>
      <c r="AT78" s="9">
        <v>0.44513035740000001</v>
      </c>
      <c r="AU78" s="9">
        <v>0.25252522199999999</v>
      </c>
      <c r="AV78" s="9">
        <v>0.29055311160000002</v>
      </c>
      <c r="AW78" s="9">
        <v>0.14111386340000001</v>
      </c>
      <c r="AX78" s="9">
        <v>0.12734165680000001</v>
      </c>
      <c r="AY78" s="9">
        <v>0.22025266760000001</v>
      </c>
      <c r="AZ78" s="9">
        <v>0.13289171599999999</v>
      </c>
      <c r="BA78" s="9">
        <v>0.1805804536</v>
      </c>
      <c r="BB78" s="9">
        <v>0.30000831360000002</v>
      </c>
      <c r="BC78" s="9">
        <v>0.26968855260000002</v>
      </c>
      <c r="BD78" s="9">
        <v>0.25807510359999997</v>
      </c>
      <c r="BE78" s="9">
        <v>0.18376656799999999</v>
      </c>
      <c r="BF78" s="9">
        <v>0.19825840980000001</v>
      </c>
      <c r="BG78" s="9">
        <v>0.29713083099999998</v>
      </c>
      <c r="BH78" s="9">
        <v>0.16177228800000001</v>
      </c>
      <c r="BI78" s="9">
        <v>0.24214451680000001</v>
      </c>
      <c r="BJ78" s="9">
        <v>0.1248749926</v>
      </c>
      <c r="BK78" s="9">
        <v>0.1594083654</v>
      </c>
      <c r="BL78" s="9">
        <v>0.1267252442</v>
      </c>
      <c r="BM78" s="9">
        <v>0.21429144220000002</v>
      </c>
      <c r="BN78" s="9">
        <v>0.1741057422</v>
      </c>
      <c r="BO78" s="9">
        <v>0.1355637968</v>
      </c>
      <c r="BP78" s="9">
        <v>0.22734433180000002</v>
      </c>
      <c r="BQ78" s="9">
        <v>0.32220813599999998</v>
      </c>
      <c r="BR78" s="9">
        <v>0.28099419120000002</v>
      </c>
      <c r="BS78" s="9">
        <v>0.38531414459999996</v>
      </c>
      <c r="BT78" s="9">
        <v>0.16290297840000001</v>
      </c>
      <c r="BU78" s="9">
        <v>0.15447514800000001</v>
      </c>
      <c r="BV78" s="9">
        <v>0.21439436139999998</v>
      </c>
      <c r="BW78" s="9">
        <v>0.18674725099999998</v>
      </c>
      <c r="BX78" s="9">
        <v>0.18859718439999998</v>
      </c>
      <c r="BY78" s="9">
        <v>0.38336133640000003</v>
      </c>
      <c r="BZ78" s="9">
        <v>0.223130572</v>
      </c>
      <c r="CA78" s="9">
        <v>0.25098318040000001</v>
      </c>
      <c r="CB78" s="9">
        <v>0.12405280819999999</v>
      </c>
      <c r="CC78" s="9">
        <v>0.11182226579999999</v>
      </c>
      <c r="CD78" s="9">
        <v>0.19188631420000002</v>
      </c>
      <c r="CE78" s="9">
        <v>0.1169612032</v>
      </c>
      <c r="CF78" s="9">
        <v>0.15498903359999999</v>
      </c>
      <c r="CG78" s="9">
        <v>0.26095254179999999</v>
      </c>
      <c r="CH78" s="9">
        <v>0.23371653100000001</v>
      </c>
      <c r="CI78" s="9">
        <v>0.22354173819999998</v>
      </c>
      <c r="CJ78" s="9">
        <v>0.16084722139999999</v>
      </c>
      <c r="CK78" s="9">
        <v>0.17266688619999998</v>
      </c>
      <c r="CL78" s="9">
        <v>0.25714968919999998</v>
      </c>
      <c r="CM78" s="9">
        <v>0.14070283779999998</v>
      </c>
      <c r="CN78" s="9">
        <v>0.20997511099999999</v>
      </c>
      <c r="CO78" s="9">
        <v>0.11058883379999999</v>
      </c>
      <c r="CP78" s="9">
        <v>0.141935959</v>
      </c>
      <c r="CQ78" s="9">
        <v>0.11058883379999999</v>
      </c>
      <c r="CR78" s="9">
        <v>0.18613063119999998</v>
      </c>
      <c r="CS78" s="9">
        <v>0.15252230280000001</v>
      </c>
      <c r="CT78" s="9">
        <v>0.12117488160000001</v>
      </c>
      <c r="CU78" s="9">
        <v>0.19723041659999999</v>
      </c>
      <c r="CV78" s="9">
        <v>0.27883588500000001</v>
      </c>
      <c r="CW78" s="9">
        <v>0.24306977580000003</v>
      </c>
      <c r="CX78" s="9">
        <v>0.32806732280000001</v>
      </c>
      <c r="CY78" s="9">
        <v>0.14306664200000002</v>
      </c>
      <c r="CZ78" s="9">
        <v>0.13546092200000001</v>
      </c>
      <c r="DA78" s="9">
        <v>0.18428052019999999</v>
      </c>
      <c r="DB78" s="9">
        <v>0.16516395959999999</v>
      </c>
      <c r="DC78" s="9">
        <v>0.16721956120000001</v>
      </c>
      <c r="DD78" s="9">
        <v>0.32673064599999996</v>
      </c>
      <c r="DE78" s="9">
        <v>0.1942500814</v>
      </c>
      <c r="DF78" s="9">
        <v>0.21552485939999999</v>
      </c>
      <c r="DG78" s="9">
        <v>0.10072235459999999</v>
      </c>
      <c r="DH78" s="9">
        <v>9.0752860000000005E-2</v>
      </c>
      <c r="DI78" s="9">
        <v>0.15447489640000001</v>
      </c>
      <c r="DJ78" s="9">
        <v>9.5377756399999999E-2</v>
      </c>
      <c r="DK78" s="9">
        <v>0.1217915976</v>
      </c>
      <c r="DL78" s="9">
        <v>0.20925556459999997</v>
      </c>
      <c r="DM78" s="9">
        <v>0.18654168639999999</v>
      </c>
      <c r="DN78" s="9">
        <v>0.17852497040000001</v>
      </c>
      <c r="DO78" s="9">
        <v>0.13042512580000001</v>
      </c>
      <c r="DP78" s="9">
        <v>0.13864728800000001</v>
      </c>
      <c r="DQ78" s="9">
        <v>0.20483621799999999</v>
      </c>
      <c r="DR78" s="9">
        <v>0.1129527046</v>
      </c>
      <c r="DS78" s="9">
        <v>0.16814453899999998</v>
      </c>
      <c r="DT78" s="9">
        <v>9.0752786000000002E-2</v>
      </c>
      <c r="DU78" s="9">
        <v>0.1178863216</v>
      </c>
      <c r="DV78" s="9">
        <v>8.9622147400000005E-2</v>
      </c>
      <c r="DW78" s="9">
        <v>0.14933615140000001</v>
      </c>
      <c r="DX78" s="9">
        <v>0.12333346160000001</v>
      </c>
      <c r="DY78" s="9">
        <v>0.10113331360000001</v>
      </c>
      <c r="DZ78" s="9">
        <v>0.1579695538</v>
      </c>
      <c r="EA78" s="9">
        <v>0.222821992</v>
      </c>
      <c r="EB78" s="9">
        <v>0.19425014800000001</v>
      </c>
      <c r="EC78" s="9">
        <v>0.25653348380000002</v>
      </c>
      <c r="ED78" s="9">
        <v>0.116550111</v>
      </c>
      <c r="EE78" s="9">
        <v>0.10986956119999999</v>
      </c>
      <c r="EF78" s="9">
        <v>0.1462529414</v>
      </c>
      <c r="EG78" s="9">
        <v>0.1357694428</v>
      </c>
      <c r="EH78" s="9">
        <v>0.13782517760000002</v>
      </c>
      <c r="EI78" s="9">
        <v>0.25530015540000001</v>
      </c>
      <c r="EJ78" s="9">
        <v>0.15622226579999998</v>
      </c>
      <c r="EK78" s="9">
        <v>0.17133072000000002</v>
      </c>
    </row>
    <row r="79" spans="1:141" x14ac:dyDescent="0.2">
      <c r="A79">
        <v>75</v>
      </c>
      <c r="B79" s="9">
        <v>1.2750000000000001E-2</v>
      </c>
      <c r="C79" s="9">
        <v>0.26110147441862375</v>
      </c>
      <c r="D79" s="9">
        <v>1.6500000000000001E-2</v>
      </c>
      <c r="E79" s="9">
        <v>2.1000000000000001E-2</v>
      </c>
      <c r="F79" s="9">
        <v>3.8043478260869568E-2</v>
      </c>
      <c r="G79" s="9">
        <v>0.15000000000000002</v>
      </c>
      <c r="H79" s="9">
        <v>3.3000000000000002E-2</v>
      </c>
      <c r="I79" s="9">
        <v>3.7500000000000006E-2</v>
      </c>
      <c r="J79" s="9">
        <v>7.5000000000000011E-2</v>
      </c>
      <c r="K79" s="9">
        <v>0.33750000000000002</v>
      </c>
      <c r="L79" s="9">
        <v>7.5000000000000011E-2</v>
      </c>
      <c r="M79" s="9">
        <v>7.5000000000000011E-2</v>
      </c>
      <c r="N79" s="9">
        <v>7.5000000000000011E-2</v>
      </c>
      <c r="O79" s="9">
        <v>0.54</v>
      </c>
      <c r="P79" s="9">
        <v>6.9000000000000006E-2</v>
      </c>
      <c r="Q79" s="9">
        <v>0.06</v>
      </c>
      <c r="R79" s="9">
        <v>0.15947926500000001</v>
      </c>
      <c r="S79" s="9">
        <v>0.14416684500000002</v>
      </c>
      <c r="T79" s="9">
        <v>0.24635456999999999</v>
      </c>
      <c r="U79" s="9">
        <v>0.15197910000000001</v>
      </c>
      <c r="V79" s="9">
        <v>0.20864604749999999</v>
      </c>
      <c r="W79" s="9">
        <v>0.33999965249999997</v>
      </c>
      <c r="X79" s="9">
        <v>0.31479171750000001</v>
      </c>
      <c r="Y79" s="9">
        <v>0.29874995999999998</v>
      </c>
      <c r="Z79" s="9">
        <v>0.21437535750000003</v>
      </c>
      <c r="AA79" s="9">
        <v>0.22875027000000003</v>
      </c>
      <c r="AB79" s="9">
        <v>0.34593781499999998</v>
      </c>
      <c r="AC79" s="9">
        <v>0.185937615</v>
      </c>
      <c r="AD79" s="9">
        <v>0.27875040750000002</v>
      </c>
      <c r="AE79" s="9">
        <v>0.14093746500000001</v>
      </c>
      <c r="AF79" s="9">
        <v>0.18177081</v>
      </c>
      <c r="AG79" s="9">
        <v>0.14541668999999999</v>
      </c>
      <c r="AH79" s="9">
        <v>0.24645801749999999</v>
      </c>
      <c r="AI79" s="9">
        <v>0.20010408000000002</v>
      </c>
      <c r="AJ79" s="9">
        <v>0.15104169749999999</v>
      </c>
      <c r="AK79" s="9">
        <v>0.26031245250000001</v>
      </c>
      <c r="AL79" s="9">
        <v>0.37281196499999997</v>
      </c>
      <c r="AM79" s="9">
        <v>0.32583378750000003</v>
      </c>
      <c r="AN79" s="9">
        <v>0.4533336</v>
      </c>
      <c r="AO79" s="9">
        <v>0.18697907250000001</v>
      </c>
      <c r="AP79" s="9">
        <v>0.17687510249999999</v>
      </c>
      <c r="AQ79" s="9">
        <v>0.2514585225</v>
      </c>
      <c r="AR79" s="9">
        <v>0.21416660999999998</v>
      </c>
      <c r="AS79" s="9">
        <v>0.21249995250000003</v>
      </c>
      <c r="AT79" s="9">
        <v>0.45114563250000006</v>
      </c>
      <c r="AU79" s="9">
        <v>0.255937725</v>
      </c>
      <c r="AV79" s="9">
        <v>0.29447950499999997</v>
      </c>
      <c r="AW79" s="9">
        <v>0.14302080750000001</v>
      </c>
      <c r="AX79" s="9">
        <v>0.12906249</v>
      </c>
      <c r="AY79" s="9">
        <v>0.22322905500000001</v>
      </c>
      <c r="AZ79" s="9">
        <v>0.13468754999999999</v>
      </c>
      <c r="BA79" s="9">
        <v>0.18302072999999999</v>
      </c>
      <c r="BB79" s="9">
        <v>0.30406248000000002</v>
      </c>
      <c r="BC79" s="9">
        <v>0.27333299249999998</v>
      </c>
      <c r="BD79" s="9">
        <v>0.261562605</v>
      </c>
      <c r="BE79" s="9">
        <v>0.1862499</v>
      </c>
      <c r="BF79" s="9">
        <v>0.20093757750000002</v>
      </c>
      <c r="BG79" s="9">
        <v>0.30114611250000001</v>
      </c>
      <c r="BH79" s="9">
        <v>0.1639584</v>
      </c>
      <c r="BI79" s="9">
        <v>0.24541674000000002</v>
      </c>
      <c r="BJ79" s="9">
        <v>0.12656249249999998</v>
      </c>
      <c r="BK79" s="9">
        <v>0.16156253250000002</v>
      </c>
      <c r="BL79" s="9">
        <v>0.1284377475</v>
      </c>
      <c r="BM79" s="9">
        <v>0.21718727250000003</v>
      </c>
      <c r="BN79" s="9">
        <v>0.17645852249999999</v>
      </c>
      <c r="BO79" s="9">
        <v>0.13739573999999999</v>
      </c>
      <c r="BP79" s="9">
        <v>0.23041655250000001</v>
      </c>
      <c r="BQ79" s="9">
        <v>0.32656229999999997</v>
      </c>
      <c r="BR79" s="9">
        <v>0.28479141000000002</v>
      </c>
      <c r="BS79" s="9">
        <v>0.3905210925</v>
      </c>
      <c r="BT79" s="9">
        <v>0.16510437</v>
      </c>
      <c r="BU79" s="9">
        <v>0.15656265</v>
      </c>
      <c r="BV79" s="9">
        <v>0.21729158249999997</v>
      </c>
      <c r="BW79" s="9">
        <v>0.18927086249999997</v>
      </c>
      <c r="BX79" s="9">
        <v>0.19114579499999998</v>
      </c>
      <c r="BY79" s="9">
        <v>0.38854189500000003</v>
      </c>
      <c r="BZ79" s="9">
        <v>0.22614585000000001</v>
      </c>
      <c r="CA79" s="9">
        <v>0.25437484500000002</v>
      </c>
      <c r="CB79" s="9">
        <v>0.1257291975</v>
      </c>
      <c r="CC79" s="9">
        <v>0.1133333775</v>
      </c>
      <c r="CD79" s="9">
        <v>0.19447937250000003</v>
      </c>
      <c r="CE79" s="9">
        <v>0.11854176</v>
      </c>
      <c r="CF79" s="9">
        <v>0.15708348</v>
      </c>
      <c r="CG79" s="9">
        <v>0.26447892750000002</v>
      </c>
      <c r="CH79" s="9">
        <v>0.23687486250000001</v>
      </c>
      <c r="CI79" s="9">
        <v>0.2265625725</v>
      </c>
      <c r="CJ79" s="9">
        <v>0.16302083249999999</v>
      </c>
      <c r="CK79" s="9">
        <v>0.1750002225</v>
      </c>
      <c r="CL79" s="9">
        <v>0.26062468499999997</v>
      </c>
      <c r="CM79" s="9">
        <v>0.14260422749999999</v>
      </c>
      <c r="CN79" s="9">
        <v>0.2128126125</v>
      </c>
      <c r="CO79" s="9">
        <v>0.11208327749999999</v>
      </c>
      <c r="CP79" s="9">
        <v>0.14385401250000002</v>
      </c>
      <c r="CQ79" s="9">
        <v>0.11208327749999999</v>
      </c>
      <c r="CR79" s="9">
        <v>0.18864590999999997</v>
      </c>
      <c r="CS79" s="9">
        <v>0.154583415</v>
      </c>
      <c r="CT79" s="9">
        <v>0.12281238</v>
      </c>
      <c r="CU79" s="9">
        <v>0.1998956925</v>
      </c>
      <c r="CV79" s="9">
        <v>0.28260393750000001</v>
      </c>
      <c r="CW79" s="9">
        <v>0.24635450250000002</v>
      </c>
      <c r="CX79" s="9">
        <v>0.33250066499999997</v>
      </c>
      <c r="CY79" s="9">
        <v>0.144999975</v>
      </c>
      <c r="CZ79" s="9">
        <v>0.137291475</v>
      </c>
      <c r="DA79" s="9">
        <v>0.1867707975</v>
      </c>
      <c r="DB79" s="9">
        <v>0.16739590500000001</v>
      </c>
      <c r="DC79" s="9">
        <v>0.16947928500000001</v>
      </c>
      <c r="DD79" s="9">
        <v>0.33114592499999995</v>
      </c>
      <c r="DE79" s="9">
        <v>0.19687508250000002</v>
      </c>
      <c r="DF79" s="9">
        <v>0.21843735749999998</v>
      </c>
      <c r="DG79" s="9">
        <v>0.1020834675</v>
      </c>
      <c r="DH79" s="9">
        <v>9.1979249999999999E-2</v>
      </c>
      <c r="DI79" s="9">
        <v>0.15656239500000002</v>
      </c>
      <c r="DJ79" s="9">
        <v>9.6666644999999995E-2</v>
      </c>
      <c r="DK79" s="9">
        <v>0.12343742999999999</v>
      </c>
      <c r="DL79" s="9">
        <v>0.21208334249999999</v>
      </c>
      <c r="DM79" s="9">
        <v>0.18906251999999998</v>
      </c>
      <c r="DN79" s="9">
        <v>0.18093747000000002</v>
      </c>
      <c r="DO79" s="9">
        <v>0.13218762750000002</v>
      </c>
      <c r="DP79" s="9">
        <v>0.1405209</v>
      </c>
      <c r="DQ79" s="9">
        <v>0.207604275</v>
      </c>
      <c r="DR79" s="9">
        <v>0.11447909249999999</v>
      </c>
      <c r="DS79" s="9">
        <v>0.17041676249999999</v>
      </c>
      <c r="DT79" s="9">
        <v>9.1979174999999996E-2</v>
      </c>
      <c r="DU79" s="9">
        <v>0.11947938</v>
      </c>
      <c r="DV79" s="9">
        <v>9.08332575E-2</v>
      </c>
      <c r="DW79" s="9">
        <v>0.1513542075</v>
      </c>
      <c r="DX79" s="9">
        <v>0.12500013000000001</v>
      </c>
      <c r="DY79" s="9">
        <v>0.10249998</v>
      </c>
      <c r="DZ79" s="9">
        <v>0.1601042775</v>
      </c>
      <c r="EA79" s="9">
        <v>0.22583310000000001</v>
      </c>
      <c r="EB79" s="9">
        <v>0.19687515</v>
      </c>
      <c r="EC79" s="9">
        <v>0.26000015250000003</v>
      </c>
      <c r="ED79" s="9">
        <v>0.1181251125</v>
      </c>
      <c r="EE79" s="9">
        <v>0.111354285</v>
      </c>
      <c r="EF79" s="9">
        <v>0.14822933250000001</v>
      </c>
      <c r="EG79" s="9">
        <v>0.137604165</v>
      </c>
      <c r="EH79" s="9">
        <v>0.13968768000000001</v>
      </c>
      <c r="EI79" s="9">
        <v>0.25875015749999997</v>
      </c>
      <c r="EJ79" s="9">
        <v>0.15833337749999998</v>
      </c>
      <c r="EK79" s="9">
        <v>0.17364600000000002</v>
      </c>
    </row>
    <row r="80" spans="1:141" x14ac:dyDescent="0.2">
      <c r="A80">
        <v>76</v>
      </c>
      <c r="B80" s="9">
        <v>1.2920000000000001E-2</v>
      </c>
      <c r="C80" s="9">
        <v>0.26458282741087208</v>
      </c>
      <c r="D80" s="9">
        <v>1.6719999999999999E-2</v>
      </c>
      <c r="E80" s="9">
        <v>2.128E-2</v>
      </c>
      <c r="F80" s="9">
        <v>3.8550724637681166E-2</v>
      </c>
      <c r="G80" s="9">
        <v>0.152</v>
      </c>
      <c r="H80" s="9">
        <v>3.3440000000000004E-2</v>
      </c>
      <c r="I80" s="9">
        <v>3.7999999999999999E-2</v>
      </c>
      <c r="J80" s="9">
        <v>7.5999999999999998E-2</v>
      </c>
      <c r="K80" s="9">
        <v>0.34200000000000003</v>
      </c>
      <c r="L80" s="9">
        <v>7.5999999999999998E-2</v>
      </c>
      <c r="M80" s="9">
        <v>7.5999999999999998E-2</v>
      </c>
      <c r="N80" s="9">
        <v>7.5999999999999998E-2</v>
      </c>
      <c r="O80" s="9">
        <v>0.54720000000000002</v>
      </c>
      <c r="P80" s="9">
        <v>6.9919999999999996E-2</v>
      </c>
      <c r="Q80" s="9">
        <v>6.08E-2</v>
      </c>
      <c r="R80" s="9">
        <v>0.1616056552</v>
      </c>
      <c r="S80" s="9">
        <v>0.14608906960000001</v>
      </c>
      <c r="T80" s="9">
        <v>0.24963929759999998</v>
      </c>
      <c r="U80" s="9">
        <v>0.154005488</v>
      </c>
      <c r="V80" s="9">
        <v>0.21142799479999999</v>
      </c>
      <c r="W80" s="9">
        <v>0.34453298119999998</v>
      </c>
      <c r="X80" s="9">
        <v>0.31898894039999998</v>
      </c>
      <c r="Y80" s="9">
        <v>0.3027332928</v>
      </c>
      <c r="Z80" s="9">
        <v>0.21723369560000003</v>
      </c>
      <c r="AA80" s="9">
        <v>0.23180027360000002</v>
      </c>
      <c r="AB80" s="9">
        <v>0.35055031920000002</v>
      </c>
      <c r="AC80" s="9">
        <v>0.18841678320000002</v>
      </c>
      <c r="AD80" s="9">
        <v>0.2824670796</v>
      </c>
      <c r="AE80" s="9">
        <v>0.14281663120000002</v>
      </c>
      <c r="AF80" s="9">
        <v>0.18419442080000001</v>
      </c>
      <c r="AG80" s="9">
        <v>0.1473555792</v>
      </c>
      <c r="AH80" s="9">
        <v>0.24974412439999999</v>
      </c>
      <c r="AI80" s="9">
        <v>0.2027721344</v>
      </c>
      <c r="AJ80" s="9">
        <v>0.1530555868</v>
      </c>
      <c r="AK80" s="9">
        <v>0.2637832852</v>
      </c>
      <c r="AL80" s="9">
        <v>0.37778279119999997</v>
      </c>
      <c r="AM80" s="9">
        <v>0.33017823800000001</v>
      </c>
      <c r="AN80" s="9">
        <v>0.45937804799999998</v>
      </c>
      <c r="AO80" s="9">
        <v>0.1894721268</v>
      </c>
      <c r="AP80" s="9">
        <v>0.17923343719999998</v>
      </c>
      <c r="AQ80" s="9">
        <v>0.25481130280000003</v>
      </c>
      <c r="AR80" s="9">
        <v>0.21702216479999997</v>
      </c>
      <c r="AS80" s="9">
        <v>0.21533328520000003</v>
      </c>
      <c r="AT80" s="9">
        <v>0.45716090760000005</v>
      </c>
      <c r="AU80" s="9">
        <v>0.25935022800000002</v>
      </c>
      <c r="AV80" s="9">
        <v>0.29840589839999998</v>
      </c>
      <c r="AW80" s="9">
        <v>0.14492775160000002</v>
      </c>
      <c r="AX80" s="9">
        <v>0.1307833232</v>
      </c>
      <c r="AY80" s="9">
        <v>0.22620544240000001</v>
      </c>
      <c r="AZ80" s="9">
        <v>0.13648338400000001</v>
      </c>
      <c r="BA80" s="9">
        <v>0.18546100639999999</v>
      </c>
      <c r="BB80" s="9">
        <v>0.30811664639999997</v>
      </c>
      <c r="BC80" s="9">
        <v>0.2769774324</v>
      </c>
      <c r="BD80" s="9">
        <v>0.26505010639999999</v>
      </c>
      <c r="BE80" s="9">
        <v>0.188733232</v>
      </c>
      <c r="BF80" s="9">
        <v>0.20361674520000003</v>
      </c>
      <c r="BG80" s="9">
        <v>0.30516139399999997</v>
      </c>
      <c r="BH80" s="9">
        <v>0.16614451199999999</v>
      </c>
      <c r="BI80" s="9">
        <v>0.2486889632</v>
      </c>
      <c r="BJ80" s="9">
        <v>0.12824999239999998</v>
      </c>
      <c r="BK80" s="9">
        <v>0.16371669960000002</v>
      </c>
      <c r="BL80" s="9">
        <v>0.13015025080000001</v>
      </c>
      <c r="BM80" s="9">
        <v>0.22008310280000001</v>
      </c>
      <c r="BN80" s="9">
        <v>0.17881130279999999</v>
      </c>
      <c r="BO80" s="9">
        <v>0.13922768320000001</v>
      </c>
      <c r="BP80" s="9">
        <v>0.2334887732</v>
      </c>
      <c r="BQ80" s="9">
        <v>0.33091646399999997</v>
      </c>
      <c r="BR80" s="9">
        <v>0.28858862880000002</v>
      </c>
      <c r="BS80" s="9">
        <v>0.39572804039999998</v>
      </c>
      <c r="BT80" s="9">
        <v>0.16730576159999999</v>
      </c>
      <c r="BU80" s="9">
        <v>0.15865015199999999</v>
      </c>
      <c r="BV80" s="9">
        <v>0.22018880359999998</v>
      </c>
      <c r="BW80" s="9">
        <v>0.19179447399999999</v>
      </c>
      <c r="BX80" s="9">
        <v>0.19369440559999998</v>
      </c>
      <c r="BY80" s="9">
        <v>0.39372245360000002</v>
      </c>
      <c r="BZ80" s="9">
        <v>0.22916112800000002</v>
      </c>
      <c r="CA80" s="9">
        <v>0.25776650960000003</v>
      </c>
      <c r="CB80" s="9">
        <v>0.1274055868</v>
      </c>
      <c r="CC80" s="9">
        <v>0.1148444892</v>
      </c>
      <c r="CD80" s="9">
        <v>0.1970724308</v>
      </c>
      <c r="CE80" s="9">
        <v>0.1201223168</v>
      </c>
      <c r="CF80" s="9">
        <v>0.1591779264</v>
      </c>
      <c r="CG80" s="9">
        <v>0.26800531319999998</v>
      </c>
      <c r="CH80" s="9">
        <v>0.24003319400000001</v>
      </c>
      <c r="CI80" s="9">
        <v>0.2295834068</v>
      </c>
      <c r="CJ80" s="9">
        <v>0.16519444359999999</v>
      </c>
      <c r="CK80" s="9">
        <v>0.17733355879999999</v>
      </c>
      <c r="CL80" s="9">
        <v>0.26409968079999996</v>
      </c>
      <c r="CM80" s="9">
        <v>0.14450561719999999</v>
      </c>
      <c r="CN80" s="9">
        <v>0.21565011399999998</v>
      </c>
      <c r="CO80" s="9">
        <v>0.1135777212</v>
      </c>
      <c r="CP80" s="9">
        <v>0.14577206600000001</v>
      </c>
      <c r="CQ80" s="9">
        <v>0.1135777212</v>
      </c>
      <c r="CR80" s="9">
        <v>0.19116118879999999</v>
      </c>
      <c r="CS80" s="9">
        <v>0.15664452720000002</v>
      </c>
      <c r="CT80" s="9">
        <v>0.12444987840000001</v>
      </c>
      <c r="CU80" s="9">
        <v>0.20256096839999999</v>
      </c>
      <c r="CV80" s="9">
        <v>0.28637198999999997</v>
      </c>
      <c r="CW80" s="9">
        <v>0.24963922920000001</v>
      </c>
      <c r="CX80" s="9">
        <v>0.3369340072</v>
      </c>
      <c r="CY80" s="9">
        <v>0.14693330800000001</v>
      </c>
      <c r="CZ80" s="9">
        <v>0.13912202800000001</v>
      </c>
      <c r="DA80" s="9">
        <v>0.18926107480000001</v>
      </c>
      <c r="DB80" s="9">
        <v>0.1696278504</v>
      </c>
      <c r="DC80" s="9">
        <v>0.17173900880000001</v>
      </c>
      <c r="DD80" s="9">
        <v>0.335561204</v>
      </c>
      <c r="DE80" s="9">
        <v>0.19950008360000002</v>
      </c>
      <c r="DF80" s="9">
        <v>0.22134985560000001</v>
      </c>
      <c r="DG80" s="9">
        <v>0.1034445804</v>
      </c>
      <c r="DH80" s="9">
        <v>9.3205639999999992E-2</v>
      </c>
      <c r="DI80" s="9">
        <v>0.15864989360000001</v>
      </c>
      <c r="DJ80" s="9">
        <v>9.7955533599999992E-2</v>
      </c>
      <c r="DK80" s="9">
        <v>0.12508326240000001</v>
      </c>
      <c r="DL80" s="9">
        <v>0.21491112039999999</v>
      </c>
      <c r="DM80" s="9">
        <v>0.19158335359999998</v>
      </c>
      <c r="DN80" s="9">
        <v>0.18334996960000002</v>
      </c>
      <c r="DO80" s="9">
        <v>0.13395012920000002</v>
      </c>
      <c r="DP80" s="9">
        <v>0.142394512</v>
      </c>
      <c r="DQ80" s="9">
        <v>0.210372332</v>
      </c>
      <c r="DR80" s="9">
        <v>0.1160054804</v>
      </c>
      <c r="DS80" s="9">
        <v>0.17268898599999999</v>
      </c>
      <c r="DT80" s="9">
        <v>9.3205563999999991E-2</v>
      </c>
      <c r="DU80" s="9">
        <v>0.12107243840000001</v>
      </c>
      <c r="DV80" s="9">
        <v>9.204436760000001E-2</v>
      </c>
      <c r="DW80" s="9">
        <v>0.1533722636</v>
      </c>
      <c r="DX80" s="9">
        <v>0.1266667984</v>
      </c>
      <c r="DY80" s="9">
        <v>0.1038666464</v>
      </c>
      <c r="DZ80" s="9">
        <v>0.16223900119999998</v>
      </c>
      <c r="EA80" s="9">
        <v>0.22884420800000002</v>
      </c>
      <c r="EB80" s="9">
        <v>0.19950015200000001</v>
      </c>
      <c r="EC80" s="9">
        <v>0.26346682120000003</v>
      </c>
      <c r="ED80" s="9">
        <v>0.11970011400000001</v>
      </c>
      <c r="EE80" s="9">
        <v>0.11283900879999999</v>
      </c>
      <c r="EF80" s="9">
        <v>0.15020572360000001</v>
      </c>
      <c r="EG80" s="9">
        <v>0.1394388872</v>
      </c>
      <c r="EH80" s="9">
        <v>0.1415501824</v>
      </c>
      <c r="EI80" s="9">
        <v>0.26220015959999998</v>
      </c>
      <c r="EJ80" s="9">
        <v>0.16044448919999998</v>
      </c>
      <c r="EK80" s="9">
        <v>0.17596128</v>
      </c>
    </row>
    <row r="81" spans="1:141" x14ac:dyDescent="0.2">
      <c r="A81">
        <v>77</v>
      </c>
      <c r="B81" s="9">
        <v>1.3090000000000001E-2</v>
      </c>
      <c r="C81" s="9">
        <v>0.26806418040312036</v>
      </c>
      <c r="D81" s="9">
        <v>1.694E-2</v>
      </c>
      <c r="E81" s="9">
        <v>2.1559999999999999E-2</v>
      </c>
      <c r="F81" s="9">
        <v>3.9057971014492758E-2</v>
      </c>
      <c r="G81" s="9">
        <v>0.154</v>
      </c>
      <c r="H81" s="9">
        <v>3.388E-2</v>
      </c>
      <c r="I81" s="9">
        <v>3.85E-2</v>
      </c>
      <c r="J81" s="9">
        <v>7.6999999999999999E-2</v>
      </c>
      <c r="K81" s="9">
        <v>0.34650000000000003</v>
      </c>
      <c r="L81" s="9">
        <v>7.6999999999999999E-2</v>
      </c>
      <c r="M81" s="9">
        <v>7.6999999999999999E-2</v>
      </c>
      <c r="N81" s="9">
        <v>7.6999999999999999E-2</v>
      </c>
      <c r="O81" s="9">
        <v>0.5544</v>
      </c>
      <c r="P81" s="9">
        <v>7.084E-2</v>
      </c>
      <c r="Q81" s="9">
        <v>6.1600000000000002E-2</v>
      </c>
      <c r="R81" s="9">
        <v>0.1637320454</v>
      </c>
      <c r="S81" s="9">
        <v>0.1480112942</v>
      </c>
      <c r="T81" s="9">
        <v>0.25292402519999996</v>
      </c>
      <c r="U81" s="9">
        <v>0.15603187600000001</v>
      </c>
      <c r="V81" s="9">
        <v>0.21420994209999999</v>
      </c>
      <c r="W81" s="9">
        <v>0.34906630989999998</v>
      </c>
      <c r="X81" s="9">
        <v>0.3231861633</v>
      </c>
      <c r="Y81" s="9">
        <v>0.30671662560000001</v>
      </c>
      <c r="Z81" s="9">
        <v>0.22009203370000002</v>
      </c>
      <c r="AA81" s="9">
        <v>0.23485027720000001</v>
      </c>
      <c r="AB81" s="9">
        <v>0.35516282339999999</v>
      </c>
      <c r="AC81" s="9">
        <v>0.19089595140000001</v>
      </c>
      <c r="AD81" s="9">
        <v>0.28618375170000004</v>
      </c>
      <c r="AE81" s="9">
        <v>0.14469579739999999</v>
      </c>
      <c r="AF81" s="9">
        <v>0.18661803160000001</v>
      </c>
      <c r="AG81" s="9">
        <v>0.14929446839999999</v>
      </c>
      <c r="AH81" s="9">
        <v>0.25303023129999996</v>
      </c>
      <c r="AI81" s="9">
        <v>0.20544018880000001</v>
      </c>
      <c r="AJ81" s="9">
        <v>0.15506947609999999</v>
      </c>
      <c r="AK81" s="9">
        <v>0.26725411789999998</v>
      </c>
      <c r="AL81" s="9">
        <v>0.38275361739999997</v>
      </c>
      <c r="AM81" s="9">
        <v>0.3345226885</v>
      </c>
      <c r="AN81" s="9">
        <v>0.46542249600000002</v>
      </c>
      <c r="AO81" s="9">
        <v>0.19196518109999999</v>
      </c>
      <c r="AP81" s="9">
        <v>0.1815917719</v>
      </c>
      <c r="AQ81" s="9">
        <v>0.2581640831</v>
      </c>
      <c r="AR81" s="9">
        <v>0.21987771959999997</v>
      </c>
      <c r="AS81" s="9">
        <v>0.21816661790000003</v>
      </c>
      <c r="AT81" s="9">
        <v>0.46317618270000005</v>
      </c>
      <c r="AU81" s="9">
        <v>0.26276273100000003</v>
      </c>
      <c r="AV81" s="9">
        <v>0.30233229179999999</v>
      </c>
      <c r="AW81" s="9">
        <v>0.14683469570000002</v>
      </c>
      <c r="AX81" s="9">
        <v>0.13250415640000002</v>
      </c>
      <c r="AY81" s="9">
        <v>0.22918182980000001</v>
      </c>
      <c r="AZ81" s="9">
        <v>0.13827921800000001</v>
      </c>
      <c r="BA81" s="9">
        <v>0.18790128279999999</v>
      </c>
      <c r="BB81" s="9">
        <v>0.31217081279999997</v>
      </c>
      <c r="BC81" s="9">
        <v>0.28062187230000002</v>
      </c>
      <c r="BD81" s="9">
        <v>0.26853760779999997</v>
      </c>
      <c r="BE81" s="9">
        <v>0.19121656400000001</v>
      </c>
      <c r="BF81" s="9">
        <v>0.20629591290000002</v>
      </c>
      <c r="BG81" s="9">
        <v>0.3091766755</v>
      </c>
      <c r="BH81" s="9">
        <v>0.16833062400000001</v>
      </c>
      <c r="BI81" s="9">
        <v>0.25196118639999998</v>
      </c>
      <c r="BJ81" s="9">
        <v>0.12993749229999998</v>
      </c>
      <c r="BK81" s="9">
        <v>0.16587086670000001</v>
      </c>
      <c r="BL81" s="9">
        <v>0.13186275410000001</v>
      </c>
      <c r="BM81" s="9">
        <v>0.22297893310000003</v>
      </c>
      <c r="BN81" s="9">
        <v>0.18116408310000001</v>
      </c>
      <c r="BO81" s="9">
        <v>0.1410596264</v>
      </c>
      <c r="BP81" s="9">
        <v>0.23656099390000002</v>
      </c>
      <c r="BQ81" s="9">
        <v>0.33527062799999996</v>
      </c>
      <c r="BR81" s="9">
        <v>0.29238584760000003</v>
      </c>
      <c r="BS81" s="9">
        <v>0.40093498829999996</v>
      </c>
      <c r="BT81" s="9">
        <v>0.16950715320000001</v>
      </c>
      <c r="BU81" s="9">
        <v>0.16073765400000001</v>
      </c>
      <c r="BV81" s="9">
        <v>0.2230860247</v>
      </c>
      <c r="BW81" s="9">
        <v>0.19431808549999999</v>
      </c>
      <c r="BX81" s="9">
        <v>0.19624301619999998</v>
      </c>
      <c r="BY81" s="9">
        <v>0.39890301220000002</v>
      </c>
      <c r="BZ81" s="9">
        <v>0.232176406</v>
      </c>
      <c r="CA81" s="9">
        <v>0.26115817419999998</v>
      </c>
      <c r="CB81" s="9">
        <v>0.1290819761</v>
      </c>
      <c r="CC81" s="9">
        <v>0.11635560089999999</v>
      </c>
      <c r="CD81" s="9">
        <v>0.19966548910000001</v>
      </c>
      <c r="CE81" s="9">
        <v>0.1217028736</v>
      </c>
      <c r="CF81" s="9">
        <v>0.16127237279999998</v>
      </c>
      <c r="CG81" s="9">
        <v>0.27153169890000001</v>
      </c>
      <c r="CH81" s="9">
        <v>0.24319152550000001</v>
      </c>
      <c r="CI81" s="9">
        <v>0.2326042411</v>
      </c>
      <c r="CJ81" s="9">
        <v>0.16736805469999999</v>
      </c>
      <c r="CK81" s="9">
        <v>0.1796668951</v>
      </c>
      <c r="CL81" s="9">
        <v>0.26757467660000001</v>
      </c>
      <c r="CM81" s="9">
        <v>0.1464070069</v>
      </c>
      <c r="CN81" s="9">
        <v>0.21848761549999998</v>
      </c>
      <c r="CO81" s="9">
        <v>0.1150721649</v>
      </c>
      <c r="CP81" s="9">
        <v>0.14769011950000002</v>
      </c>
      <c r="CQ81" s="9">
        <v>0.1150721649</v>
      </c>
      <c r="CR81" s="9">
        <v>0.19367646759999999</v>
      </c>
      <c r="CS81" s="9">
        <v>0.15870563940000001</v>
      </c>
      <c r="CT81" s="9">
        <v>0.12608737680000001</v>
      </c>
      <c r="CU81" s="9">
        <v>0.20522624429999997</v>
      </c>
      <c r="CV81" s="9">
        <v>0.29014004249999997</v>
      </c>
      <c r="CW81" s="9">
        <v>0.2529239559</v>
      </c>
      <c r="CX81" s="9">
        <v>0.34136734940000002</v>
      </c>
      <c r="CY81" s="9">
        <v>0.14886664100000002</v>
      </c>
      <c r="CZ81" s="9">
        <v>0.14095258099999999</v>
      </c>
      <c r="DA81" s="9">
        <v>0.19175135209999999</v>
      </c>
      <c r="DB81" s="9">
        <v>0.17185979579999999</v>
      </c>
      <c r="DC81" s="9">
        <v>0.17399873260000001</v>
      </c>
      <c r="DD81" s="9">
        <v>0.339976483</v>
      </c>
      <c r="DE81" s="9">
        <v>0.20212508470000001</v>
      </c>
      <c r="DF81" s="9">
        <v>0.2242623537</v>
      </c>
      <c r="DG81" s="9">
        <v>0.1048056933</v>
      </c>
      <c r="DH81" s="9">
        <v>9.443203E-2</v>
      </c>
      <c r="DI81" s="9">
        <v>0.1607373922</v>
      </c>
      <c r="DJ81" s="9">
        <v>9.9244422200000001E-2</v>
      </c>
      <c r="DK81" s="9">
        <v>0.1267290948</v>
      </c>
      <c r="DL81" s="9">
        <v>0.21773889829999998</v>
      </c>
      <c r="DM81" s="9">
        <v>0.19410418719999997</v>
      </c>
      <c r="DN81" s="9">
        <v>0.1857624692</v>
      </c>
      <c r="DO81" s="9">
        <v>0.13571263090000002</v>
      </c>
      <c r="DP81" s="9">
        <v>0.144268124</v>
      </c>
      <c r="DQ81" s="9">
        <v>0.21314038899999999</v>
      </c>
      <c r="DR81" s="9">
        <v>0.11753186829999999</v>
      </c>
      <c r="DS81" s="9">
        <v>0.17496120949999999</v>
      </c>
      <c r="DT81" s="9">
        <v>9.4431952999999999E-2</v>
      </c>
      <c r="DU81" s="9">
        <v>0.12266549680000001</v>
      </c>
      <c r="DV81" s="9">
        <v>9.3255477700000006E-2</v>
      </c>
      <c r="DW81" s="9">
        <v>0.1553903197</v>
      </c>
      <c r="DX81" s="9">
        <v>0.12833346680000002</v>
      </c>
      <c r="DY81" s="9">
        <v>0.10523331280000001</v>
      </c>
      <c r="DZ81" s="9">
        <v>0.16437372489999999</v>
      </c>
      <c r="EA81" s="9">
        <v>0.23185531600000001</v>
      </c>
      <c r="EB81" s="9">
        <v>0.202125154</v>
      </c>
      <c r="EC81" s="9">
        <v>0.26693348989999999</v>
      </c>
      <c r="ED81" s="9">
        <v>0.1212751155</v>
      </c>
      <c r="EE81" s="9">
        <v>0.11432373259999999</v>
      </c>
      <c r="EF81" s="9">
        <v>0.15218211470000001</v>
      </c>
      <c r="EG81" s="9">
        <v>0.1412736094</v>
      </c>
      <c r="EH81" s="9">
        <v>0.1434126848</v>
      </c>
      <c r="EI81" s="9">
        <v>0.2656501617</v>
      </c>
      <c r="EJ81" s="9">
        <v>0.16255560089999999</v>
      </c>
      <c r="EK81" s="9">
        <v>0.17827656</v>
      </c>
    </row>
    <row r="82" spans="1:141" x14ac:dyDescent="0.2">
      <c r="A82">
        <v>78</v>
      </c>
      <c r="B82" s="9">
        <v>1.3260000000000001E-2</v>
      </c>
      <c r="C82" s="9">
        <v>0.27154553339536869</v>
      </c>
      <c r="D82" s="9">
        <v>1.7159999999999998E-2</v>
      </c>
      <c r="E82" s="9">
        <v>2.1840000000000002E-2</v>
      </c>
      <c r="F82" s="9">
        <v>3.956521739130435E-2</v>
      </c>
      <c r="G82" s="9">
        <v>0.156</v>
      </c>
      <c r="H82" s="9">
        <v>3.4320000000000003E-2</v>
      </c>
      <c r="I82" s="9">
        <v>3.9E-2</v>
      </c>
      <c r="J82" s="9">
        <v>7.8E-2</v>
      </c>
      <c r="K82" s="9">
        <v>0.35100000000000003</v>
      </c>
      <c r="L82" s="9">
        <v>7.8E-2</v>
      </c>
      <c r="M82" s="9">
        <v>7.8E-2</v>
      </c>
      <c r="N82" s="9">
        <v>7.8E-2</v>
      </c>
      <c r="O82" s="9">
        <v>0.56159999999999999</v>
      </c>
      <c r="P82" s="9">
        <v>7.1760000000000004E-2</v>
      </c>
      <c r="Q82" s="9">
        <v>6.2400000000000004E-2</v>
      </c>
      <c r="R82" s="9">
        <v>0.16585843560000002</v>
      </c>
      <c r="S82" s="9">
        <v>0.1499335188</v>
      </c>
      <c r="T82" s="9">
        <v>0.25620875279999999</v>
      </c>
      <c r="U82" s="9">
        <v>0.158058264</v>
      </c>
      <c r="V82" s="9">
        <v>0.2169918894</v>
      </c>
      <c r="W82" s="9">
        <v>0.35359963859999999</v>
      </c>
      <c r="X82" s="9">
        <v>0.32738338620000001</v>
      </c>
      <c r="Y82" s="9">
        <v>0.31069995840000003</v>
      </c>
      <c r="Z82" s="9">
        <v>0.22295037180000002</v>
      </c>
      <c r="AA82" s="9">
        <v>0.23790028080000003</v>
      </c>
      <c r="AB82" s="9">
        <v>0.35977532759999997</v>
      </c>
      <c r="AC82" s="9">
        <v>0.19337511960000001</v>
      </c>
      <c r="AD82" s="9">
        <v>0.28990042380000003</v>
      </c>
      <c r="AE82" s="9">
        <v>0.1465749636</v>
      </c>
      <c r="AF82" s="9">
        <v>0.18904164240000002</v>
      </c>
      <c r="AG82" s="9">
        <v>0.15123335760000001</v>
      </c>
      <c r="AH82" s="9">
        <v>0.25631633819999999</v>
      </c>
      <c r="AI82" s="9">
        <v>0.20810824320000001</v>
      </c>
      <c r="AJ82" s="9">
        <v>0.15708336540000001</v>
      </c>
      <c r="AK82" s="9">
        <v>0.27072495060000001</v>
      </c>
      <c r="AL82" s="9">
        <v>0.38772444359999997</v>
      </c>
      <c r="AM82" s="9">
        <v>0.33886713899999998</v>
      </c>
      <c r="AN82" s="9">
        <v>0.471466944</v>
      </c>
      <c r="AO82" s="9">
        <v>0.19445823539999998</v>
      </c>
      <c r="AP82" s="9">
        <v>0.1839501066</v>
      </c>
      <c r="AQ82" s="9">
        <v>0.26151686340000002</v>
      </c>
      <c r="AR82" s="9">
        <v>0.22273327439999999</v>
      </c>
      <c r="AS82" s="9">
        <v>0.22099995060000002</v>
      </c>
      <c r="AT82" s="9">
        <v>0.46919145780000004</v>
      </c>
      <c r="AU82" s="9">
        <v>0.26617523399999998</v>
      </c>
      <c r="AV82" s="9">
        <v>0.30625868519999999</v>
      </c>
      <c r="AW82" s="9">
        <v>0.14874163980000002</v>
      </c>
      <c r="AX82" s="9">
        <v>0.13422498960000001</v>
      </c>
      <c r="AY82" s="9">
        <v>0.23215821720000002</v>
      </c>
      <c r="AZ82" s="9">
        <v>0.14007505200000001</v>
      </c>
      <c r="BA82" s="9">
        <v>0.19034155919999998</v>
      </c>
      <c r="BB82" s="9">
        <v>0.31622497919999998</v>
      </c>
      <c r="BC82" s="9">
        <v>0.28426631219999998</v>
      </c>
      <c r="BD82" s="9">
        <v>0.2720251092</v>
      </c>
      <c r="BE82" s="9">
        <v>0.19369989600000001</v>
      </c>
      <c r="BF82" s="9">
        <v>0.20897508060000003</v>
      </c>
      <c r="BG82" s="9">
        <v>0.31319195699999997</v>
      </c>
      <c r="BH82" s="9">
        <v>0.170516736</v>
      </c>
      <c r="BI82" s="9">
        <v>0.25523340960000002</v>
      </c>
      <c r="BJ82" s="9">
        <v>0.13162499219999999</v>
      </c>
      <c r="BK82" s="9">
        <v>0.1680250338</v>
      </c>
      <c r="BL82" s="9">
        <v>0.13357525740000001</v>
      </c>
      <c r="BM82" s="9">
        <v>0.22587476340000001</v>
      </c>
      <c r="BN82" s="9">
        <v>0.18351686340000001</v>
      </c>
      <c r="BO82" s="9">
        <v>0.14289156959999999</v>
      </c>
      <c r="BP82" s="9">
        <v>0.23963321460000001</v>
      </c>
      <c r="BQ82" s="9">
        <v>0.33962479200000001</v>
      </c>
      <c r="BR82" s="9">
        <v>0.29618306640000003</v>
      </c>
      <c r="BS82" s="9">
        <v>0.4061419362</v>
      </c>
      <c r="BT82" s="9">
        <v>0.1717085448</v>
      </c>
      <c r="BU82" s="9">
        <v>0.162825156</v>
      </c>
      <c r="BV82" s="9">
        <v>0.22598324579999998</v>
      </c>
      <c r="BW82" s="9">
        <v>0.19684169699999998</v>
      </c>
      <c r="BX82" s="9">
        <v>0.19879162679999998</v>
      </c>
      <c r="BY82" s="9">
        <v>0.40408357080000001</v>
      </c>
      <c r="BZ82" s="9">
        <v>0.23519168400000001</v>
      </c>
      <c r="CA82" s="9">
        <v>0.26454983879999999</v>
      </c>
      <c r="CB82" s="9">
        <v>0.13075836539999999</v>
      </c>
      <c r="CC82" s="9">
        <v>0.11786671259999999</v>
      </c>
      <c r="CD82" s="9">
        <v>0.20225854740000002</v>
      </c>
      <c r="CE82" s="9">
        <v>0.1232834304</v>
      </c>
      <c r="CF82" s="9">
        <v>0.16336681919999999</v>
      </c>
      <c r="CG82" s="9">
        <v>0.27505808459999997</v>
      </c>
      <c r="CH82" s="9">
        <v>0.24634985700000001</v>
      </c>
      <c r="CI82" s="9">
        <v>0.23562507539999999</v>
      </c>
      <c r="CJ82" s="9">
        <v>0.16954166579999999</v>
      </c>
      <c r="CK82" s="9">
        <v>0.18200023139999999</v>
      </c>
      <c r="CL82" s="9">
        <v>0.2710496724</v>
      </c>
      <c r="CM82" s="9">
        <v>0.1483083966</v>
      </c>
      <c r="CN82" s="9">
        <v>0.22132511699999999</v>
      </c>
      <c r="CO82" s="9">
        <v>0.1165666086</v>
      </c>
      <c r="CP82" s="9">
        <v>0.14960817300000001</v>
      </c>
      <c r="CQ82" s="9">
        <v>0.1165666086</v>
      </c>
      <c r="CR82" s="9">
        <v>0.19619174639999998</v>
      </c>
      <c r="CS82" s="9">
        <v>0.16076675160000001</v>
      </c>
      <c r="CT82" s="9">
        <v>0.1277248752</v>
      </c>
      <c r="CU82" s="9">
        <v>0.20789152019999999</v>
      </c>
      <c r="CV82" s="9">
        <v>0.29390809499999998</v>
      </c>
      <c r="CW82" s="9">
        <v>0.25620868260000002</v>
      </c>
      <c r="CX82" s="9">
        <v>0.34580069159999999</v>
      </c>
      <c r="CY82" s="9">
        <v>0.150799974</v>
      </c>
      <c r="CZ82" s="9">
        <v>0.14278313400000001</v>
      </c>
      <c r="DA82" s="9">
        <v>0.1942416294</v>
      </c>
      <c r="DB82" s="9">
        <v>0.17409174120000001</v>
      </c>
      <c r="DC82" s="9">
        <v>0.17625845640000001</v>
      </c>
      <c r="DD82" s="9">
        <v>0.34439176199999999</v>
      </c>
      <c r="DE82" s="9">
        <v>0.20475008580000001</v>
      </c>
      <c r="DF82" s="9">
        <v>0.22717485179999999</v>
      </c>
      <c r="DG82" s="9">
        <v>0.10616680619999999</v>
      </c>
      <c r="DH82" s="9">
        <v>9.5658419999999994E-2</v>
      </c>
      <c r="DI82" s="9">
        <v>0.16282489080000001</v>
      </c>
      <c r="DJ82" s="9">
        <v>0.1005333108</v>
      </c>
      <c r="DK82" s="9">
        <v>0.12837492719999999</v>
      </c>
      <c r="DL82" s="9">
        <v>0.22056667619999998</v>
      </c>
      <c r="DM82" s="9">
        <v>0.19662502079999999</v>
      </c>
      <c r="DN82" s="9">
        <v>0.18817496880000001</v>
      </c>
      <c r="DO82" s="9">
        <v>0.13747513260000002</v>
      </c>
      <c r="DP82" s="9">
        <v>0.14614173599999999</v>
      </c>
      <c r="DQ82" s="9">
        <v>0.215908446</v>
      </c>
      <c r="DR82" s="9">
        <v>0.1190582562</v>
      </c>
      <c r="DS82" s="9">
        <v>0.177233433</v>
      </c>
      <c r="DT82" s="9">
        <v>9.5658341999999993E-2</v>
      </c>
      <c r="DU82" s="9">
        <v>0.12425855520000001</v>
      </c>
      <c r="DV82" s="9">
        <v>9.4466587800000001E-2</v>
      </c>
      <c r="DW82" s="9">
        <v>0.1574083758</v>
      </c>
      <c r="DX82" s="9">
        <v>0.13000013520000001</v>
      </c>
      <c r="DY82" s="9">
        <v>0.1065999792</v>
      </c>
      <c r="DZ82" s="9">
        <v>0.1665084486</v>
      </c>
      <c r="EA82" s="9">
        <v>0.23486642400000002</v>
      </c>
      <c r="EB82" s="9">
        <v>0.20475015600000002</v>
      </c>
      <c r="EC82" s="9">
        <v>0.2704001586</v>
      </c>
      <c r="ED82" s="9">
        <v>0.12285011700000001</v>
      </c>
      <c r="EE82" s="9">
        <v>0.1158084564</v>
      </c>
      <c r="EF82" s="9">
        <v>0.15415850580000001</v>
      </c>
      <c r="EG82" s="9">
        <v>0.1431083316</v>
      </c>
      <c r="EH82" s="9">
        <v>0.14527518720000002</v>
      </c>
      <c r="EI82" s="9">
        <v>0.26910016379999996</v>
      </c>
      <c r="EJ82" s="9">
        <v>0.16466671259999999</v>
      </c>
      <c r="EK82" s="9">
        <v>0.18059184</v>
      </c>
    </row>
    <row r="83" spans="1:141" x14ac:dyDescent="0.2">
      <c r="A83">
        <v>79</v>
      </c>
      <c r="B83" s="9">
        <v>1.3430000000000001E-2</v>
      </c>
      <c r="C83" s="9">
        <v>0.27502688638761702</v>
      </c>
      <c r="D83" s="9">
        <v>1.738E-2</v>
      </c>
      <c r="E83" s="9">
        <v>2.2120000000000001E-2</v>
      </c>
      <c r="F83" s="9">
        <v>4.0072463768115948E-2</v>
      </c>
      <c r="G83" s="9">
        <v>0.158</v>
      </c>
      <c r="H83" s="9">
        <v>3.4760000000000006E-2</v>
      </c>
      <c r="I83" s="9">
        <v>3.95E-2</v>
      </c>
      <c r="J83" s="9">
        <v>7.9000000000000001E-2</v>
      </c>
      <c r="K83" s="9">
        <v>0.35549999999999998</v>
      </c>
      <c r="L83" s="9">
        <v>7.9000000000000001E-2</v>
      </c>
      <c r="M83" s="9">
        <v>7.9000000000000001E-2</v>
      </c>
      <c r="N83" s="9">
        <v>7.9000000000000001E-2</v>
      </c>
      <c r="O83" s="9">
        <v>0.56879999999999997</v>
      </c>
      <c r="P83" s="9">
        <v>7.2679999999999995E-2</v>
      </c>
      <c r="Q83" s="9">
        <v>6.3200000000000006E-2</v>
      </c>
      <c r="R83" s="9">
        <v>0.16798482580000001</v>
      </c>
      <c r="S83" s="9">
        <v>0.15185574340000002</v>
      </c>
      <c r="T83" s="9">
        <v>0.25949348039999998</v>
      </c>
      <c r="U83" s="9">
        <v>0.16008465199999999</v>
      </c>
      <c r="V83" s="9">
        <v>0.2197738367</v>
      </c>
      <c r="W83" s="9">
        <v>0.35813296729999999</v>
      </c>
      <c r="X83" s="9">
        <v>0.33158060909999998</v>
      </c>
      <c r="Y83" s="9">
        <v>0.31468329119999999</v>
      </c>
      <c r="Z83" s="9">
        <v>0.22580870990000002</v>
      </c>
      <c r="AA83" s="9">
        <v>0.24095028440000002</v>
      </c>
      <c r="AB83" s="9">
        <v>0.36438783180000001</v>
      </c>
      <c r="AC83" s="9">
        <v>0.1958542878</v>
      </c>
      <c r="AD83" s="9">
        <v>0.29361709590000001</v>
      </c>
      <c r="AE83" s="9">
        <v>0.1484541298</v>
      </c>
      <c r="AF83" s="9">
        <v>0.19146525320000002</v>
      </c>
      <c r="AG83" s="9">
        <v>0.15317224679999999</v>
      </c>
      <c r="AH83" s="9">
        <v>0.25960244509999997</v>
      </c>
      <c r="AI83" s="9">
        <v>0.2107762976</v>
      </c>
      <c r="AJ83" s="9">
        <v>0.1590972547</v>
      </c>
      <c r="AK83" s="9">
        <v>0.2741957833</v>
      </c>
      <c r="AL83" s="9">
        <v>0.39269526979999997</v>
      </c>
      <c r="AM83" s="9">
        <v>0.34321158950000002</v>
      </c>
      <c r="AN83" s="9">
        <v>0.47751139199999998</v>
      </c>
      <c r="AO83" s="9">
        <v>0.1969512897</v>
      </c>
      <c r="AP83" s="9">
        <v>0.18630844129999999</v>
      </c>
      <c r="AQ83" s="9">
        <v>0.26486964369999999</v>
      </c>
      <c r="AR83" s="9">
        <v>0.22558882919999998</v>
      </c>
      <c r="AS83" s="9">
        <v>0.22383328330000002</v>
      </c>
      <c r="AT83" s="9">
        <v>0.47520673290000004</v>
      </c>
      <c r="AU83" s="9">
        <v>0.26958773699999999</v>
      </c>
      <c r="AV83" s="9">
        <v>0.3101850786</v>
      </c>
      <c r="AW83" s="9">
        <v>0.15064858389999999</v>
      </c>
      <c r="AX83" s="9">
        <v>0.1359458228</v>
      </c>
      <c r="AY83" s="9">
        <v>0.23513460460000002</v>
      </c>
      <c r="AZ83" s="9">
        <v>0.141870886</v>
      </c>
      <c r="BA83" s="9">
        <v>0.19278183559999998</v>
      </c>
      <c r="BB83" s="9">
        <v>0.32027914559999998</v>
      </c>
      <c r="BC83" s="9">
        <v>0.2879107521</v>
      </c>
      <c r="BD83" s="9">
        <v>0.27551261059999999</v>
      </c>
      <c r="BE83" s="9">
        <v>0.19618322800000002</v>
      </c>
      <c r="BF83" s="9">
        <v>0.21165424830000001</v>
      </c>
      <c r="BG83" s="9">
        <v>0.31720723849999999</v>
      </c>
      <c r="BH83" s="9">
        <v>0.17270284799999999</v>
      </c>
      <c r="BI83" s="9">
        <v>0.2585056328</v>
      </c>
      <c r="BJ83" s="9">
        <v>0.13331249209999999</v>
      </c>
      <c r="BK83" s="9">
        <v>0.17017920090000002</v>
      </c>
      <c r="BL83" s="9">
        <v>0.13528776070000001</v>
      </c>
      <c r="BM83" s="9">
        <v>0.22877059370000002</v>
      </c>
      <c r="BN83" s="9">
        <v>0.1858696437</v>
      </c>
      <c r="BO83" s="9">
        <v>0.14472351279999998</v>
      </c>
      <c r="BP83" s="9">
        <v>0.24270543530000002</v>
      </c>
      <c r="BQ83" s="9">
        <v>0.343978956</v>
      </c>
      <c r="BR83" s="9">
        <v>0.29998028520000003</v>
      </c>
      <c r="BS83" s="9">
        <v>0.41134888409999998</v>
      </c>
      <c r="BT83" s="9">
        <v>0.17390993639999999</v>
      </c>
      <c r="BU83" s="9">
        <v>0.16491265799999999</v>
      </c>
      <c r="BV83" s="9">
        <v>0.22888046689999997</v>
      </c>
      <c r="BW83" s="9">
        <v>0.19936530849999998</v>
      </c>
      <c r="BX83" s="9">
        <v>0.20134023739999998</v>
      </c>
      <c r="BY83" s="9">
        <v>0.40926412940000001</v>
      </c>
      <c r="BZ83" s="9">
        <v>0.23820696200000002</v>
      </c>
      <c r="CA83" s="9">
        <v>0.2679415034</v>
      </c>
      <c r="CB83" s="9">
        <v>0.13243475469999999</v>
      </c>
      <c r="CC83" s="9">
        <v>0.11937782429999999</v>
      </c>
      <c r="CD83" s="9">
        <v>0.20485160570000002</v>
      </c>
      <c r="CE83" s="9">
        <v>0.1248639872</v>
      </c>
      <c r="CF83" s="9">
        <v>0.16546126559999999</v>
      </c>
      <c r="CG83" s="9">
        <v>0.2785844703</v>
      </c>
      <c r="CH83" s="9">
        <v>0.24950818850000001</v>
      </c>
      <c r="CI83" s="9">
        <v>0.23864590969999999</v>
      </c>
      <c r="CJ83" s="9">
        <v>0.17171527689999999</v>
      </c>
      <c r="CK83" s="9">
        <v>0.18433356769999998</v>
      </c>
      <c r="CL83" s="9">
        <v>0.27452466819999999</v>
      </c>
      <c r="CM83" s="9">
        <v>0.15020978629999998</v>
      </c>
      <c r="CN83" s="9">
        <v>0.22416261849999999</v>
      </c>
      <c r="CO83" s="9">
        <v>0.1180610523</v>
      </c>
      <c r="CP83" s="9">
        <v>0.1515262265</v>
      </c>
      <c r="CQ83" s="9">
        <v>0.1180610523</v>
      </c>
      <c r="CR83" s="9">
        <v>0.1987070252</v>
      </c>
      <c r="CS83" s="9">
        <v>0.1628278638</v>
      </c>
      <c r="CT83" s="9">
        <v>0.1293623736</v>
      </c>
      <c r="CU83" s="9">
        <v>0.2105567961</v>
      </c>
      <c r="CV83" s="9">
        <v>0.29767614749999999</v>
      </c>
      <c r="CW83" s="9">
        <v>0.25949340930000003</v>
      </c>
      <c r="CX83" s="9">
        <v>0.35023403380000001</v>
      </c>
      <c r="CY83" s="9">
        <v>0.15273330700000001</v>
      </c>
      <c r="CZ83" s="9">
        <v>0.14461368699999999</v>
      </c>
      <c r="DA83" s="9">
        <v>0.19673190670000001</v>
      </c>
      <c r="DB83" s="9">
        <v>0.1763236866</v>
      </c>
      <c r="DC83" s="9">
        <v>0.17851818019999999</v>
      </c>
      <c r="DD83" s="9">
        <v>0.34880704099999998</v>
      </c>
      <c r="DE83" s="9">
        <v>0.20737508690000001</v>
      </c>
      <c r="DF83" s="9">
        <v>0.23008734989999999</v>
      </c>
      <c r="DG83" s="9">
        <v>0.10752791909999999</v>
      </c>
      <c r="DH83" s="9">
        <v>9.6884810000000002E-2</v>
      </c>
      <c r="DI83" s="9">
        <v>0.1649123894</v>
      </c>
      <c r="DJ83" s="9">
        <v>0.10182219939999999</v>
      </c>
      <c r="DK83" s="9">
        <v>0.13002075959999998</v>
      </c>
      <c r="DL83" s="9">
        <v>0.22339445409999997</v>
      </c>
      <c r="DM83" s="9">
        <v>0.19914585439999999</v>
      </c>
      <c r="DN83" s="9">
        <v>0.19058746840000002</v>
      </c>
      <c r="DO83" s="9">
        <v>0.1392376343</v>
      </c>
      <c r="DP83" s="9">
        <v>0.14801534799999999</v>
      </c>
      <c r="DQ83" s="9">
        <v>0.21867650299999999</v>
      </c>
      <c r="DR83" s="9">
        <v>0.1205846441</v>
      </c>
      <c r="DS83" s="9">
        <v>0.1795056565</v>
      </c>
      <c r="DT83" s="9">
        <v>9.6884731000000002E-2</v>
      </c>
      <c r="DU83" s="9">
        <v>0.1258516136</v>
      </c>
      <c r="DV83" s="9">
        <v>9.5677697899999997E-2</v>
      </c>
      <c r="DW83" s="9">
        <v>0.1594264319</v>
      </c>
      <c r="DX83" s="9">
        <v>0.13166680360000002</v>
      </c>
      <c r="DY83" s="9">
        <v>0.10796664560000001</v>
      </c>
      <c r="DZ83" s="9">
        <v>0.1686431723</v>
      </c>
      <c r="EA83" s="9">
        <v>0.237877532</v>
      </c>
      <c r="EB83" s="9">
        <v>0.207375158</v>
      </c>
      <c r="EC83" s="9">
        <v>0.2738668273</v>
      </c>
      <c r="ED83" s="9">
        <v>0.1244251185</v>
      </c>
      <c r="EE83" s="9">
        <v>0.11729318019999999</v>
      </c>
      <c r="EF83" s="9">
        <v>0.15613489690000001</v>
      </c>
      <c r="EG83" s="9">
        <v>0.1449430538</v>
      </c>
      <c r="EH83" s="9">
        <v>0.14713768960000001</v>
      </c>
      <c r="EI83" s="9">
        <v>0.27255016589999997</v>
      </c>
      <c r="EJ83" s="9">
        <v>0.16677782429999999</v>
      </c>
      <c r="EK83" s="9">
        <v>0.18290712000000001</v>
      </c>
    </row>
    <row r="84" spans="1:141" x14ac:dyDescent="0.2">
      <c r="A84">
        <v>80</v>
      </c>
      <c r="B84" s="9">
        <v>1.3600000000000001E-2</v>
      </c>
      <c r="C84" s="9">
        <v>0.27850823937986535</v>
      </c>
      <c r="D84" s="9">
        <v>1.7599999999999998E-2</v>
      </c>
      <c r="E84" s="9">
        <v>2.24E-2</v>
      </c>
      <c r="F84" s="9">
        <v>4.057971014492754E-2</v>
      </c>
      <c r="G84" s="9">
        <v>0.16</v>
      </c>
      <c r="H84" s="9">
        <v>3.5200000000000002E-2</v>
      </c>
      <c r="I84" s="9">
        <v>0.04</v>
      </c>
      <c r="J84" s="9">
        <v>0.08</v>
      </c>
      <c r="K84" s="9">
        <v>0.36</v>
      </c>
      <c r="L84" s="9">
        <v>0.08</v>
      </c>
      <c r="M84" s="9">
        <v>0.08</v>
      </c>
      <c r="N84" s="9">
        <v>0.08</v>
      </c>
      <c r="O84" s="9">
        <v>0.57599999999999996</v>
      </c>
      <c r="P84" s="9">
        <v>7.3599999999999999E-2</v>
      </c>
      <c r="Q84" s="9">
        <v>6.4000000000000001E-2</v>
      </c>
      <c r="R84" s="9">
        <v>0.17011121600000001</v>
      </c>
      <c r="S84" s="9">
        <v>0.15377796800000001</v>
      </c>
      <c r="T84" s="9">
        <v>0.26277820799999996</v>
      </c>
      <c r="U84" s="9">
        <v>0.16211104000000001</v>
      </c>
      <c r="V84" s="9">
        <v>0.22255578400000001</v>
      </c>
      <c r="W84" s="9">
        <v>0.362666296</v>
      </c>
      <c r="X84" s="9">
        <v>0.335777832</v>
      </c>
      <c r="Y84" s="9">
        <v>0.31866662400000001</v>
      </c>
      <c r="Z84" s="9">
        <v>0.22866704800000001</v>
      </c>
      <c r="AA84" s="9">
        <v>0.24400028800000001</v>
      </c>
      <c r="AB84" s="9">
        <v>0.36900033599999998</v>
      </c>
      <c r="AC84" s="9">
        <v>0.19833345600000002</v>
      </c>
      <c r="AD84" s="9">
        <v>0.297333768</v>
      </c>
      <c r="AE84" s="9">
        <v>0.15033329600000001</v>
      </c>
      <c r="AF84" s="9">
        <v>0.19388886399999999</v>
      </c>
      <c r="AG84" s="9">
        <v>0.15511113599999998</v>
      </c>
      <c r="AH84" s="9">
        <v>0.262888552</v>
      </c>
      <c r="AI84" s="9">
        <v>0.213444352</v>
      </c>
      <c r="AJ84" s="9">
        <v>0.16111114399999998</v>
      </c>
      <c r="AK84" s="9">
        <v>0.27766661599999998</v>
      </c>
      <c r="AL84" s="9">
        <v>0.39766609599999997</v>
      </c>
      <c r="AM84" s="9">
        <v>0.34755604000000001</v>
      </c>
      <c r="AN84" s="9">
        <v>0.48355584000000001</v>
      </c>
      <c r="AO84" s="9">
        <v>0.199444344</v>
      </c>
      <c r="AP84" s="9">
        <v>0.18866677599999998</v>
      </c>
      <c r="AQ84" s="9">
        <v>0.26822242400000001</v>
      </c>
      <c r="AR84" s="9">
        <v>0.22844438399999997</v>
      </c>
      <c r="AS84" s="9">
        <v>0.22666661600000002</v>
      </c>
      <c r="AT84" s="9">
        <v>0.48122200800000003</v>
      </c>
      <c r="AU84" s="9">
        <v>0.27300024000000001</v>
      </c>
      <c r="AV84" s="9">
        <v>0.314111472</v>
      </c>
      <c r="AW84" s="9">
        <v>0.152555528</v>
      </c>
      <c r="AX84" s="9">
        <v>0.137666656</v>
      </c>
      <c r="AY84" s="9">
        <v>0.23811099200000002</v>
      </c>
      <c r="AZ84" s="9">
        <v>0.14366672</v>
      </c>
      <c r="BA84" s="9">
        <v>0.195222112</v>
      </c>
      <c r="BB84" s="9">
        <v>0.32433331199999998</v>
      </c>
      <c r="BC84" s="9">
        <v>0.29155519200000002</v>
      </c>
      <c r="BD84" s="9">
        <v>0.27900011199999997</v>
      </c>
      <c r="BE84" s="9">
        <v>0.19866655999999999</v>
      </c>
      <c r="BF84" s="9">
        <v>0.21433341600000003</v>
      </c>
      <c r="BG84" s="9">
        <v>0.32122251999999996</v>
      </c>
      <c r="BH84" s="9">
        <v>0.17488896000000001</v>
      </c>
      <c r="BI84" s="9">
        <v>0.26177785600000003</v>
      </c>
      <c r="BJ84" s="9">
        <v>0.13499999199999999</v>
      </c>
      <c r="BK84" s="9">
        <v>0.17233336800000001</v>
      </c>
      <c r="BL84" s="9">
        <v>0.13700026400000001</v>
      </c>
      <c r="BM84" s="9">
        <v>0.23166642400000001</v>
      </c>
      <c r="BN84" s="9">
        <v>0.188222424</v>
      </c>
      <c r="BO84" s="9">
        <v>0.146555456</v>
      </c>
      <c r="BP84" s="9">
        <v>0.24577765600000001</v>
      </c>
      <c r="BQ84" s="9">
        <v>0.34833312</v>
      </c>
      <c r="BR84" s="9">
        <v>0.30377750400000003</v>
      </c>
      <c r="BS84" s="9">
        <v>0.41655583199999996</v>
      </c>
      <c r="BT84" s="9">
        <v>0.17611132800000001</v>
      </c>
      <c r="BU84" s="9">
        <v>0.16700016000000001</v>
      </c>
      <c r="BV84" s="9">
        <v>0.23177768799999998</v>
      </c>
      <c r="BW84" s="9">
        <v>0.20188891999999997</v>
      </c>
      <c r="BX84" s="9">
        <v>0.20388884799999998</v>
      </c>
      <c r="BY84" s="9">
        <v>0.41444468800000001</v>
      </c>
      <c r="BZ84" s="9">
        <v>0.24122224</v>
      </c>
      <c r="CA84" s="9">
        <v>0.27133316800000001</v>
      </c>
      <c r="CB84" s="9">
        <v>0.13411114399999999</v>
      </c>
      <c r="CC84" s="9">
        <v>0.12088893599999999</v>
      </c>
      <c r="CD84" s="9">
        <v>0.207444664</v>
      </c>
      <c r="CE84" s="9">
        <v>0.12644454399999999</v>
      </c>
      <c r="CF84" s="9">
        <v>0.167555712</v>
      </c>
      <c r="CG84" s="9">
        <v>0.28211085599999997</v>
      </c>
      <c r="CH84" s="9">
        <v>0.25266652000000001</v>
      </c>
      <c r="CI84" s="9">
        <v>0.24166674399999999</v>
      </c>
      <c r="CJ84" s="9">
        <v>0.17388888799999999</v>
      </c>
      <c r="CK84" s="9">
        <v>0.18666690399999999</v>
      </c>
      <c r="CL84" s="9">
        <v>0.27799966399999998</v>
      </c>
      <c r="CM84" s="9">
        <v>0.15211117599999999</v>
      </c>
      <c r="CN84" s="9">
        <v>0.22700011999999997</v>
      </c>
      <c r="CO84" s="9">
        <v>0.119555496</v>
      </c>
      <c r="CP84" s="9">
        <v>0.15344428000000002</v>
      </c>
      <c r="CQ84" s="9">
        <v>0.119555496</v>
      </c>
      <c r="CR84" s="9">
        <v>0.20122230399999999</v>
      </c>
      <c r="CS84" s="9">
        <v>0.16488897600000002</v>
      </c>
      <c r="CT84" s="9">
        <v>0.13099987200000002</v>
      </c>
      <c r="CU84" s="9">
        <v>0.21322207199999998</v>
      </c>
      <c r="CV84" s="9">
        <v>0.3014442</v>
      </c>
      <c r="CW84" s="9">
        <v>0.262778136</v>
      </c>
      <c r="CX84" s="9">
        <v>0.35466737599999998</v>
      </c>
      <c r="CY84" s="9">
        <v>0.15466664000000002</v>
      </c>
      <c r="CZ84" s="9">
        <v>0.14644424</v>
      </c>
      <c r="DA84" s="9">
        <v>0.199222184</v>
      </c>
      <c r="DB84" s="9">
        <v>0.17855563199999999</v>
      </c>
      <c r="DC84" s="9">
        <v>0.18077790399999999</v>
      </c>
      <c r="DD84" s="9">
        <v>0.35322231999999998</v>
      </c>
      <c r="DE84" s="9">
        <v>0.210000088</v>
      </c>
      <c r="DF84" s="9">
        <v>0.23299984800000001</v>
      </c>
      <c r="DG84" s="9">
        <v>0.108889032</v>
      </c>
      <c r="DH84" s="9">
        <v>9.8111199999999996E-2</v>
      </c>
      <c r="DI84" s="9">
        <v>0.16699988800000001</v>
      </c>
      <c r="DJ84" s="9">
        <v>0.10311108799999999</v>
      </c>
      <c r="DK84" s="9">
        <v>0.131666592</v>
      </c>
      <c r="DL84" s="9">
        <v>0.22622223199999997</v>
      </c>
      <c r="DM84" s="9">
        <v>0.20166668799999998</v>
      </c>
      <c r="DN84" s="9">
        <v>0.19299996800000002</v>
      </c>
      <c r="DO84" s="9">
        <v>0.141000136</v>
      </c>
      <c r="DP84" s="9">
        <v>0.14988896000000002</v>
      </c>
      <c r="DQ84" s="9">
        <v>0.22144455999999998</v>
      </c>
      <c r="DR84" s="9">
        <v>0.12211103199999999</v>
      </c>
      <c r="DS84" s="9">
        <v>0.18177788</v>
      </c>
      <c r="DT84" s="9">
        <v>9.8111119999999996E-2</v>
      </c>
      <c r="DU84" s="9">
        <v>0.12744467200000001</v>
      </c>
      <c r="DV84" s="9">
        <v>9.6888808000000007E-2</v>
      </c>
      <c r="DW84" s="9">
        <v>0.161444488</v>
      </c>
      <c r="DX84" s="9">
        <v>0.13333347200000001</v>
      </c>
      <c r="DY84" s="9">
        <v>0.109333312</v>
      </c>
      <c r="DZ84" s="9">
        <v>0.17077789599999998</v>
      </c>
      <c r="EA84" s="9">
        <v>0.24088864000000001</v>
      </c>
      <c r="EB84" s="9">
        <v>0.21000016000000002</v>
      </c>
      <c r="EC84" s="9">
        <v>0.27733349600000001</v>
      </c>
      <c r="ED84" s="9">
        <v>0.12600011999999999</v>
      </c>
      <c r="EE84" s="9">
        <v>0.11877790399999999</v>
      </c>
      <c r="EF84" s="9">
        <v>0.15811128800000002</v>
      </c>
      <c r="EG84" s="9">
        <v>0.146777776</v>
      </c>
      <c r="EH84" s="9">
        <v>0.149000192</v>
      </c>
      <c r="EI84" s="9">
        <v>0.27600016799999999</v>
      </c>
      <c r="EJ84" s="9">
        <v>0.16888893599999999</v>
      </c>
      <c r="EK84" s="9">
        <v>0.18522240000000001</v>
      </c>
    </row>
    <row r="85" spans="1:141" x14ac:dyDescent="0.2">
      <c r="A85">
        <v>81</v>
      </c>
      <c r="B85" s="9">
        <v>1.3770000000000001E-2</v>
      </c>
      <c r="C85" s="9">
        <v>0.28198959237211363</v>
      </c>
      <c r="D85" s="9">
        <v>1.7819999999999999E-2</v>
      </c>
      <c r="E85" s="9">
        <v>2.2679999999999999E-2</v>
      </c>
      <c r="F85" s="9">
        <v>4.1086956521739132E-2</v>
      </c>
      <c r="G85" s="9">
        <v>0.16200000000000001</v>
      </c>
      <c r="H85" s="9">
        <v>3.5640000000000005E-2</v>
      </c>
      <c r="I85" s="9">
        <v>4.0500000000000001E-2</v>
      </c>
      <c r="J85" s="9">
        <v>8.1000000000000003E-2</v>
      </c>
      <c r="K85" s="9">
        <v>0.36449999999999999</v>
      </c>
      <c r="L85" s="9">
        <v>8.1000000000000003E-2</v>
      </c>
      <c r="M85" s="9">
        <v>8.1000000000000003E-2</v>
      </c>
      <c r="N85" s="9">
        <v>8.1000000000000003E-2</v>
      </c>
      <c r="O85" s="9">
        <v>0.58319999999999994</v>
      </c>
      <c r="P85" s="9">
        <v>7.4520000000000003E-2</v>
      </c>
      <c r="Q85" s="9">
        <v>6.4799999999999996E-2</v>
      </c>
      <c r="R85" s="9">
        <v>0.1722376062</v>
      </c>
      <c r="S85" s="9">
        <v>0.15570019260000001</v>
      </c>
      <c r="T85" s="9">
        <v>0.26606293559999999</v>
      </c>
      <c r="U85" s="9">
        <v>0.164137428</v>
      </c>
      <c r="V85" s="9">
        <v>0.22533773130000001</v>
      </c>
      <c r="W85" s="9">
        <v>0.3671996247</v>
      </c>
      <c r="X85" s="9">
        <v>0.33997505490000002</v>
      </c>
      <c r="Y85" s="9">
        <v>0.32264995680000003</v>
      </c>
      <c r="Z85" s="9">
        <v>0.23152538610000001</v>
      </c>
      <c r="AA85" s="9">
        <v>0.24705029160000003</v>
      </c>
      <c r="AB85" s="9">
        <v>0.37361284020000002</v>
      </c>
      <c r="AC85" s="9">
        <v>0.20081262420000001</v>
      </c>
      <c r="AD85" s="9">
        <v>0.30105044010000004</v>
      </c>
      <c r="AE85" s="9">
        <v>0.15221246220000001</v>
      </c>
      <c r="AF85" s="9">
        <v>0.1963124748</v>
      </c>
      <c r="AG85" s="9">
        <v>0.1570500252</v>
      </c>
      <c r="AH85" s="9">
        <v>0.26617465889999997</v>
      </c>
      <c r="AI85" s="9">
        <v>0.21611240640000001</v>
      </c>
      <c r="AJ85" s="9">
        <v>0.1631250333</v>
      </c>
      <c r="AK85" s="9">
        <v>0.28113744870000001</v>
      </c>
      <c r="AL85" s="9">
        <v>0.40263692219999997</v>
      </c>
      <c r="AM85" s="9">
        <v>0.3519004905</v>
      </c>
      <c r="AN85" s="9">
        <v>0.48960028799999999</v>
      </c>
      <c r="AO85" s="9">
        <v>0.20193739829999999</v>
      </c>
      <c r="AP85" s="9">
        <v>0.1910251107</v>
      </c>
      <c r="AQ85" s="9">
        <v>0.27157520429999998</v>
      </c>
      <c r="AR85" s="9">
        <v>0.23129993879999997</v>
      </c>
      <c r="AS85" s="9">
        <v>0.22949994870000001</v>
      </c>
      <c r="AT85" s="9">
        <v>0.48723728310000003</v>
      </c>
      <c r="AU85" s="9">
        <v>0.27641274300000002</v>
      </c>
      <c r="AV85" s="9">
        <v>0.31803786540000001</v>
      </c>
      <c r="AW85" s="9">
        <v>0.1544624721</v>
      </c>
      <c r="AX85" s="9">
        <v>0.13938748920000002</v>
      </c>
      <c r="AY85" s="9">
        <v>0.24108737940000002</v>
      </c>
      <c r="AZ85" s="9">
        <v>0.14546255399999999</v>
      </c>
      <c r="BA85" s="9">
        <v>0.1976623884</v>
      </c>
      <c r="BB85" s="9">
        <v>0.32838747839999999</v>
      </c>
      <c r="BC85" s="9">
        <v>0.29519963189999998</v>
      </c>
      <c r="BD85" s="9">
        <v>0.2824876134</v>
      </c>
      <c r="BE85" s="9">
        <v>0.201149892</v>
      </c>
      <c r="BF85" s="9">
        <v>0.21701258370000001</v>
      </c>
      <c r="BG85" s="9">
        <v>0.32523780149999998</v>
      </c>
      <c r="BH85" s="9">
        <v>0.177075072</v>
      </c>
      <c r="BI85" s="9">
        <v>0.26505007920000001</v>
      </c>
      <c r="BJ85" s="9">
        <v>0.13668749189999999</v>
      </c>
      <c r="BK85" s="9">
        <v>0.17448753510000001</v>
      </c>
      <c r="BL85" s="9">
        <v>0.13871276730000001</v>
      </c>
      <c r="BM85" s="9">
        <v>0.23456225430000002</v>
      </c>
      <c r="BN85" s="9">
        <v>0.1905752043</v>
      </c>
      <c r="BO85" s="9">
        <v>0.14838739919999999</v>
      </c>
      <c r="BP85" s="9">
        <v>0.2488498767</v>
      </c>
      <c r="BQ85" s="9">
        <v>0.35268728399999999</v>
      </c>
      <c r="BR85" s="9">
        <v>0.30757472280000003</v>
      </c>
      <c r="BS85" s="9">
        <v>0.4217627799</v>
      </c>
      <c r="BT85" s="9">
        <v>0.1783127196</v>
      </c>
      <c r="BU85" s="9">
        <v>0.169087662</v>
      </c>
      <c r="BV85" s="9">
        <v>0.2346749091</v>
      </c>
      <c r="BW85" s="9">
        <v>0.20441253149999999</v>
      </c>
      <c r="BX85" s="9">
        <v>0.20643745859999998</v>
      </c>
      <c r="BY85" s="9">
        <v>0.4196252466</v>
      </c>
      <c r="BZ85" s="9">
        <v>0.24423751800000001</v>
      </c>
      <c r="CA85" s="9">
        <v>0.27472483260000002</v>
      </c>
      <c r="CB85" s="9">
        <v>0.13578753329999999</v>
      </c>
      <c r="CC85" s="9">
        <v>0.12240004769999999</v>
      </c>
      <c r="CD85" s="9">
        <v>0.21003772230000001</v>
      </c>
      <c r="CE85" s="9">
        <v>0.12802510080000001</v>
      </c>
      <c r="CF85" s="9">
        <v>0.1696501584</v>
      </c>
      <c r="CG85" s="9">
        <v>0.28563724169999999</v>
      </c>
      <c r="CH85" s="9">
        <v>0.25582485150000001</v>
      </c>
      <c r="CI85" s="9">
        <v>0.24468757829999999</v>
      </c>
      <c r="CJ85" s="9">
        <v>0.17606249909999999</v>
      </c>
      <c r="CK85" s="9">
        <v>0.18900024029999998</v>
      </c>
      <c r="CL85" s="9">
        <v>0.28147465979999997</v>
      </c>
      <c r="CM85" s="9">
        <v>0.15401256569999999</v>
      </c>
      <c r="CN85" s="9">
        <v>0.22983762149999998</v>
      </c>
      <c r="CO85" s="9">
        <v>0.1210499397</v>
      </c>
      <c r="CP85" s="9">
        <v>0.1553623335</v>
      </c>
      <c r="CQ85" s="9">
        <v>0.1210499397</v>
      </c>
      <c r="CR85" s="9">
        <v>0.20373758279999998</v>
      </c>
      <c r="CS85" s="9">
        <v>0.16695008820000001</v>
      </c>
      <c r="CT85" s="9">
        <v>0.13263737040000001</v>
      </c>
      <c r="CU85" s="9">
        <v>0.21588734789999997</v>
      </c>
      <c r="CV85" s="9">
        <v>0.3052122525</v>
      </c>
      <c r="CW85" s="9">
        <v>0.26606286270000001</v>
      </c>
      <c r="CX85" s="9">
        <v>0.3591007182</v>
      </c>
      <c r="CY85" s="9">
        <v>0.156599973</v>
      </c>
      <c r="CZ85" s="9">
        <v>0.14827479300000002</v>
      </c>
      <c r="DA85" s="9">
        <v>0.20171246130000001</v>
      </c>
      <c r="DB85" s="9">
        <v>0.18078757740000001</v>
      </c>
      <c r="DC85" s="9">
        <v>0.18303762779999999</v>
      </c>
      <c r="DD85" s="9">
        <v>0.35763759899999997</v>
      </c>
      <c r="DE85" s="9">
        <v>0.2126250891</v>
      </c>
      <c r="DF85" s="9">
        <v>0.2359123461</v>
      </c>
      <c r="DG85" s="9">
        <v>0.1102501449</v>
      </c>
      <c r="DH85" s="9">
        <v>9.9337590000000003E-2</v>
      </c>
      <c r="DI85" s="9">
        <v>0.1690873866</v>
      </c>
      <c r="DJ85" s="9">
        <v>0.1043999766</v>
      </c>
      <c r="DK85" s="9">
        <v>0.13331242439999999</v>
      </c>
      <c r="DL85" s="9">
        <v>0.22905000989999999</v>
      </c>
      <c r="DM85" s="9">
        <v>0.20418752159999998</v>
      </c>
      <c r="DN85" s="9">
        <v>0.1954124676</v>
      </c>
      <c r="DO85" s="9">
        <v>0.1427626377</v>
      </c>
      <c r="DP85" s="9">
        <v>0.15176257200000001</v>
      </c>
      <c r="DQ85" s="9">
        <v>0.224212617</v>
      </c>
      <c r="DR85" s="9">
        <v>0.1236374199</v>
      </c>
      <c r="DS85" s="9">
        <v>0.18405010349999998</v>
      </c>
      <c r="DT85" s="9">
        <v>9.9337508999999991E-2</v>
      </c>
      <c r="DU85" s="9">
        <v>0.12903773039999999</v>
      </c>
      <c r="DV85" s="9">
        <v>9.8099918100000003E-2</v>
      </c>
      <c r="DW85" s="9">
        <v>0.1634625441</v>
      </c>
      <c r="DX85" s="9">
        <v>0.1350001404</v>
      </c>
      <c r="DY85" s="9">
        <v>0.11069997840000001</v>
      </c>
      <c r="DZ85" s="9">
        <v>0.17291261969999999</v>
      </c>
      <c r="EA85" s="9">
        <v>0.243899748</v>
      </c>
      <c r="EB85" s="9">
        <v>0.21262516200000001</v>
      </c>
      <c r="EC85" s="9">
        <v>0.28080016470000002</v>
      </c>
      <c r="ED85" s="9">
        <v>0.1275751215</v>
      </c>
      <c r="EE85" s="9">
        <v>0.12026262779999999</v>
      </c>
      <c r="EF85" s="9">
        <v>0.16008767910000002</v>
      </c>
      <c r="EG85" s="9">
        <v>0.1486124982</v>
      </c>
      <c r="EH85" s="9">
        <v>0.1508626944</v>
      </c>
      <c r="EI85" s="9">
        <v>0.27945017010000001</v>
      </c>
      <c r="EJ85" s="9">
        <v>0.17100004769999999</v>
      </c>
      <c r="EK85" s="9">
        <v>0.18753768000000001</v>
      </c>
    </row>
    <row r="86" spans="1:141" x14ac:dyDescent="0.2">
      <c r="A86">
        <v>82</v>
      </c>
      <c r="B86" s="9">
        <v>1.3940000000000001E-2</v>
      </c>
      <c r="C86" s="9">
        <v>0.28547094536436196</v>
      </c>
      <c r="D86" s="9">
        <v>1.804E-2</v>
      </c>
      <c r="E86" s="9">
        <v>2.2960000000000001E-2</v>
      </c>
      <c r="F86" s="9">
        <v>4.1594202898550731E-2</v>
      </c>
      <c r="G86" s="9">
        <v>0.16400000000000001</v>
      </c>
      <c r="H86" s="9">
        <v>3.6080000000000001E-2</v>
      </c>
      <c r="I86" s="9">
        <v>4.1000000000000002E-2</v>
      </c>
      <c r="J86" s="9">
        <v>8.2000000000000003E-2</v>
      </c>
      <c r="K86" s="9">
        <v>0.36899999999999999</v>
      </c>
      <c r="L86" s="9">
        <v>8.2000000000000003E-2</v>
      </c>
      <c r="M86" s="9">
        <v>8.2000000000000003E-2</v>
      </c>
      <c r="N86" s="9">
        <v>8.2000000000000003E-2</v>
      </c>
      <c r="O86" s="9">
        <v>0.59039999999999992</v>
      </c>
      <c r="P86" s="9">
        <v>7.5439999999999993E-2</v>
      </c>
      <c r="Q86" s="9">
        <v>6.5600000000000006E-2</v>
      </c>
      <c r="R86" s="9">
        <v>0.1743639964</v>
      </c>
      <c r="S86" s="9">
        <v>0.1576224172</v>
      </c>
      <c r="T86" s="9">
        <v>0.26934766319999998</v>
      </c>
      <c r="U86" s="9">
        <v>0.16616381600000002</v>
      </c>
      <c r="V86" s="9">
        <v>0.22811967860000001</v>
      </c>
      <c r="W86" s="9">
        <v>0.37173295340000001</v>
      </c>
      <c r="X86" s="9">
        <v>0.34417227779999998</v>
      </c>
      <c r="Y86" s="9">
        <v>0.32663328959999999</v>
      </c>
      <c r="Z86" s="9">
        <v>0.2343837242</v>
      </c>
      <c r="AA86" s="9">
        <v>0.25010029520000004</v>
      </c>
      <c r="AB86" s="9">
        <v>0.3782253444</v>
      </c>
      <c r="AC86" s="9">
        <v>0.2032917924</v>
      </c>
      <c r="AD86" s="9">
        <v>0.30476711220000002</v>
      </c>
      <c r="AE86" s="9">
        <v>0.15409162840000001</v>
      </c>
      <c r="AF86" s="9">
        <v>0.1987360856</v>
      </c>
      <c r="AG86" s="9">
        <v>0.15898891439999999</v>
      </c>
      <c r="AH86" s="9">
        <v>0.2694607658</v>
      </c>
      <c r="AI86" s="9">
        <v>0.21878046079999999</v>
      </c>
      <c r="AJ86" s="9">
        <v>0.16513892259999999</v>
      </c>
      <c r="AK86" s="9">
        <v>0.2846082814</v>
      </c>
      <c r="AL86" s="9">
        <v>0.40760774839999997</v>
      </c>
      <c r="AM86" s="9">
        <v>0.35624494099999998</v>
      </c>
      <c r="AN86" s="9">
        <v>0.49564473600000003</v>
      </c>
      <c r="AO86" s="9">
        <v>0.20443045260000001</v>
      </c>
      <c r="AP86" s="9">
        <v>0.19338344539999999</v>
      </c>
      <c r="AQ86" s="9">
        <v>0.27492798460000001</v>
      </c>
      <c r="AR86" s="9">
        <v>0.23415549359999999</v>
      </c>
      <c r="AS86" s="9">
        <v>0.23233328140000001</v>
      </c>
      <c r="AT86" s="9">
        <v>0.49325255820000002</v>
      </c>
      <c r="AU86" s="9">
        <v>0.27982524600000003</v>
      </c>
      <c r="AV86" s="9">
        <v>0.32196425880000001</v>
      </c>
      <c r="AW86" s="9">
        <v>0.1563694162</v>
      </c>
      <c r="AX86" s="9">
        <v>0.14110832240000001</v>
      </c>
      <c r="AY86" s="9">
        <v>0.2440637668</v>
      </c>
      <c r="AZ86" s="9">
        <v>0.14725838799999999</v>
      </c>
      <c r="BA86" s="9">
        <v>0.2001026648</v>
      </c>
      <c r="BB86" s="9">
        <v>0.33244164479999999</v>
      </c>
      <c r="BC86" s="9">
        <v>0.2988440718</v>
      </c>
      <c r="BD86" s="9">
        <v>0.28597511479999999</v>
      </c>
      <c r="BE86" s="9">
        <v>0.203633224</v>
      </c>
      <c r="BF86" s="9">
        <v>0.21969175140000002</v>
      </c>
      <c r="BG86" s="9">
        <v>0.329253083</v>
      </c>
      <c r="BH86" s="9">
        <v>0.17926118400000002</v>
      </c>
      <c r="BI86" s="9">
        <v>0.26832230239999999</v>
      </c>
      <c r="BJ86" s="9">
        <v>0.13837499179999999</v>
      </c>
      <c r="BK86" s="9">
        <v>0.1766417022</v>
      </c>
      <c r="BL86" s="9">
        <v>0.14042527060000001</v>
      </c>
      <c r="BM86" s="9">
        <v>0.23745808460000001</v>
      </c>
      <c r="BN86" s="9">
        <v>0.19292798459999999</v>
      </c>
      <c r="BO86" s="9">
        <v>0.15021934239999998</v>
      </c>
      <c r="BP86" s="9">
        <v>0.25192209739999999</v>
      </c>
      <c r="BQ86" s="9">
        <v>0.35704144799999998</v>
      </c>
      <c r="BR86" s="9">
        <v>0.31137194160000004</v>
      </c>
      <c r="BS86" s="9">
        <v>0.42696972779999998</v>
      </c>
      <c r="BT86" s="9">
        <v>0.18051411119999999</v>
      </c>
      <c r="BU86" s="9">
        <v>0.17117516399999999</v>
      </c>
      <c r="BV86" s="9">
        <v>0.23757213019999998</v>
      </c>
      <c r="BW86" s="9">
        <v>0.20693614299999999</v>
      </c>
      <c r="BX86" s="9">
        <v>0.20898606919999999</v>
      </c>
      <c r="BY86" s="9">
        <v>0.42480580520000005</v>
      </c>
      <c r="BZ86" s="9">
        <v>0.247252796</v>
      </c>
      <c r="CA86" s="9">
        <v>0.27811649719999998</v>
      </c>
      <c r="CB86" s="9">
        <v>0.13746392259999998</v>
      </c>
      <c r="CC86" s="9">
        <v>0.12391115939999998</v>
      </c>
      <c r="CD86" s="9">
        <v>0.21263078060000001</v>
      </c>
      <c r="CE86" s="9">
        <v>0.12960565760000001</v>
      </c>
      <c r="CF86" s="9">
        <v>0.17174460479999998</v>
      </c>
      <c r="CG86" s="9">
        <v>0.28916362740000001</v>
      </c>
      <c r="CH86" s="9">
        <v>0.25898318300000001</v>
      </c>
      <c r="CI86" s="9">
        <v>0.24770841259999998</v>
      </c>
      <c r="CJ86" s="9">
        <v>0.17823611019999999</v>
      </c>
      <c r="CK86" s="9">
        <v>0.1913335766</v>
      </c>
      <c r="CL86" s="9">
        <v>0.28494965559999996</v>
      </c>
      <c r="CM86" s="9">
        <v>0.1559139554</v>
      </c>
      <c r="CN86" s="9">
        <v>0.23267512299999998</v>
      </c>
      <c r="CO86" s="9">
        <v>0.1225443834</v>
      </c>
      <c r="CP86" s="9">
        <v>0.15728038700000002</v>
      </c>
      <c r="CQ86" s="9">
        <v>0.1225443834</v>
      </c>
      <c r="CR86" s="9">
        <v>0.20625286159999998</v>
      </c>
      <c r="CS86" s="9">
        <v>0.16901120040000001</v>
      </c>
      <c r="CT86" s="9">
        <v>0.1342748688</v>
      </c>
      <c r="CU86" s="9">
        <v>0.21855262379999998</v>
      </c>
      <c r="CV86" s="9">
        <v>0.30898030500000001</v>
      </c>
      <c r="CW86" s="9">
        <v>0.26934758940000003</v>
      </c>
      <c r="CX86" s="9">
        <v>0.36353406040000003</v>
      </c>
      <c r="CY86" s="9">
        <v>0.15853330600000001</v>
      </c>
      <c r="CZ86" s="9">
        <v>0.150105346</v>
      </c>
      <c r="DA86" s="9">
        <v>0.20420273859999999</v>
      </c>
      <c r="DB86" s="9">
        <v>0.1830195228</v>
      </c>
      <c r="DC86" s="9">
        <v>0.18529735159999999</v>
      </c>
      <c r="DD86" s="9">
        <v>0.36205287799999997</v>
      </c>
      <c r="DE86" s="9">
        <v>0.21525009019999999</v>
      </c>
      <c r="DF86" s="9">
        <v>0.2388248442</v>
      </c>
      <c r="DG86" s="9">
        <v>0.1116112578</v>
      </c>
      <c r="DH86" s="9">
        <v>0.10056398</v>
      </c>
      <c r="DI86" s="9">
        <v>0.17117488520000002</v>
      </c>
      <c r="DJ86" s="9">
        <v>0.1056888652</v>
      </c>
      <c r="DK86" s="9">
        <v>0.13495825679999998</v>
      </c>
      <c r="DL86" s="9">
        <v>0.23187778779999998</v>
      </c>
      <c r="DM86" s="9">
        <v>0.20670835519999997</v>
      </c>
      <c r="DN86" s="9">
        <v>0.19782496720000001</v>
      </c>
      <c r="DO86" s="9">
        <v>0.1445251394</v>
      </c>
      <c r="DP86" s="9">
        <v>0.15363618400000001</v>
      </c>
      <c r="DQ86" s="9">
        <v>0.22698067399999999</v>
      </c>
      <c r="DR86" s="9">
        <v>0.1251638078</v>
      </c>
      <c r="DS86" s="9">
        <v>0.18632232699999998</v>
      </c>
      <c r="DT86" s="9">
        <v>0.100563898</v>
      </c>
      <c r="DU86" s="9">
        <v>0.13063078880000001</v>
      </c>
      <c r="DV86" s="9">
        <v>9.9311028199999998E-2</v>
      </c>
      <c r="DW86" s="9">
        <v>0.16548060019999999</v>
      </c>
      <c r="DX86" s="9">
        <v>0.13666680880000001</v>
      </c>
      <c r="DY86" s="9">
        <v>0.1120666448</v>
      </c>
      <c r="DZ86" s="9">
        <v>0.1750473434</v>
      </c>
      <c r="EA86" s="9">
        <v>0.24691085600000001</v>
      </c>
      <c r="EB86" s="9">
        <v>0.21525016400000002</v>
      </c>
      <c r="EC86" s="9">
        <v>0.28426683340000003</v>
      </c>
      <c r="ED86" s="9">
        <v>0.12915012300000001</v>
      </c>
      <c r="EE86" s="9">
        <v>0.12174735159999998</v>
      </c>
      <c r="EF86" s="9">
        <v>0.16206407019999999</v>
      </c>
      <c r="EG86" s="9">
        <v>0.1504472204</v>
      </c>
      <c r="EH86" s="9">
        <v>0.15272519680000002</v>
      </c>
      <c r="EI86" s="9">
        <v>0.28290017219999997</v>
      </c>
      <c r="EJ86" s="9">
        <v>0.17311115939999999</v>
      </c>
      <c r="EK86" s="9">
        <v>0.18985296000000002</v>
      </c>
    </row>
    <row r="87" spans="1:141" x14ac:dyDescent="0.2">
      <c r="A87">
        <v>83</v>
      </c>
      <c r="B87" s="9">
        <v>1.4110000000000001E-2</v>
      </c>
      <c r="C87" s="9">
        <v>0.28895229835661029</v>
      </c>
      <c r="D87" s="9">
        <v>1.8259999999999998E-2</v>
      </c>
      <c r="E87" s="9">
        <v>2.324E-2</v>
      </c>
      <c r="F87" s="9">
        <v>4.2101449275362322E-2</v>
      </c>
      <c r="G87" s="9">
        <v>0.16600000000000001</v>
      </c>
      <c r="H87" s="9">
        <v>3.6520000000000004E-2</v>
      </c>
      <c r="I87" s="9">
        <v>4.1500000000000002E-2</v>
      </c>
      <c r="J87" s="9">
        <v>8.3000000000000004E-2</v>
      </c>
      <c r="K87" s="9">
        <v>0.3735</v>
      </c>
      <c r="L87" s="9">
        <v>8.3000000000000004E-2</v>
      </c>
      <c r="M87" s="9">
        <v>8.3000000000000004E-2</v>
      </c>
      <c r="N87" s="9">
        <v>8.3000000000000004E-2</v>
      </c>
      <c r="O87" s="9">
        <v>0.59760000000000002</v>
      </c>
      <c r="P87" s="9">
        <v>7.6359999999999997E-2</v>
      </c>
      <c r="Q87" s="9">
        <v>6.6400000000000001E-2</v>
      </c>
      <c r="R87" s="9">
        <v>0.17649038660000002</v>
      </c>
      <c r="S87" s="9">
        <v>0.1595446418</v>
      </c>
      <c r="T87" s="9">
        <v>0.27263239079999996</v>
      </c>
      <c r="U87" s="9">
        <v>0.16819020400000001</v>
      </c>
      <c r="V87" s="9">
        <v>0.23090162589999999</v>
      </c>
      <c r="W87" s="9">
        <v>0.37626628210000002</v>
      </c>
      <c r="X87" s="9">
        <v>0.3483695007</v>
      </c>
      <c r="Y87" s="9">
        <v>0.3306166224</v>
      </c>
      <c r="Z87" s="9">
        <v>0.23724206230000003</v>
      </c>
      <c r="AA87" s="9">
        <v>0.25315029880000001</v>
      </c>
      <c r="AB87" s="9">
        <v>0.38283784859999997</v>
      </c>
      <c r="AC87" s="9">
        <v>0.2057709606</v>
      </c>
      <c r="AD87" s="9">
        <v>0.30848378430000001</v>
      </c>
      <c r="AE87" s="9">
        <v>0.15597079460000002</v>
      </c>
      <c r="AF87" s="9">
        <v>0.2011596964</v>
      </c>
      <c r="AG87" s="9">
        <v>0.1609278036</v>
      </c>
      <c r="AH87" s="9">
        <v>0.27274687269999998</v>
      </c>
      <c r="AI87" s="9">
        <v>0.2214485152</v>
      </c>
      <c r="AJ87" s="9">
        <v>0.1671528119</v>
      </c>
      <c r="AK87" s="9">
        <v>0.28807911409999998</v>
      </c>
      <c r="AL87" s="9">
        <v>0.41257857459999997</v>
      </c>
      <c r="AM87" s="9">
        <v>0.36058939150000002</v>
      </c>
      <c r="AN87" s="9">
        <v>0.50168918399999995</v>
      </c>
      <c r="AO87" s="9">
        <v>0.2069235069</v>
      </c>
      <c r="AP87" s="9">
        <v>0.19574178009999998</v>
      </c>
      <c r="AQ87" s="9">
        <v>0.27828076489999998</v>
      </c>
      <c r="AR87" s="9">
        <v>0.23701104839999998</v>
      </c>
      <c r="AS87" s="9">
        <v>0.23516661410000003</v>
      </c>
      <c r="AT87" s="9">
        <v>0.49926783330000002</v>
      </c>
      <c r="AU87" s="9">
        <v>0.28323774899999998</v>
      </c>
      <c r="AV87" s="9">
        <v>0.32589065220000002</v>
      </c>
      <c r="AW87" s="9">
        <v>0.1582763603</v>
      </c>
      <c r="AX87" s="9">
        <v>0.14282915560000001</v>
      </c>
      <c r="AY87" s="9">
        <v>0.2470401542</v>
      </c>
      <c r="AZ87" s="9">
        <v>0.14905422200000001</v>
      </c>
      <c r="BA87" s="9">
        <v>0.20254294119999999</v>
      </c>
      <c r="BB87" s="9">
        <v>0.33649581119999999</v>
      </c>
      <c r="BC87" s="9">
        <v>0.30248851170000002</v>
      </c>
      <c r="BD87" s="9">
        <v>0.28946261619999997</v>
      </c>
      <c r="BE87" s="9">
        <v>0.20611655600000001</v>
      </c>
      <c r="BF87" s="9">
        <v>0.22237091910000001</v>
      </c>
      <c r="BG87" s="9">
        <v>0.33326836449999997</v>
      </c>
      <c r="BH87" s="9">
        <v>0.18144729600000001</v>
      </c>
      <c r="BI87" s="9">
        <v>0.27159452560000003</v>
      </c>
      <c r="BJ87" s="9">
        <v>0.14006249169999999</v>
      </c>
      <c r="BK87" s="9">
        <v>0.17879586930000002</v>
      </c>
      <c r="BL87" s="9">
        <v>0.14213777390000001</v>
      </c>
      <c r="BM87" s="9">
        <v>0.24035391490000002</v>
      </c>
      <c r="BN87" s="9">
        <v>0.19528076489999999</v>
      </c>
      <c r="BO87" s="9">
        <v>0.1520512856</v>
      </c>
      <c r="BP87" s="9">
        <v>0.25499431810000001</v>
      </c>
      <c r="BQ87" s="9">
        <v>0.36139561199999998</v>
      </c>
      <c r="BR87" s="9">
        <v>0.31516916040000004</v>
      </c>
      <c r="BS87" s="9">
        <v>0.43217667569999996</v>
      </c>
      <c r="BT87" s="9">
        <v>0.18271550280000001</v>
      </c>
      <c r="BU87" s="9">
        <v>0.17326266600000001</v>
      </c>
      <c r="BV87" s="9">
        <v>0.24046935129999997</v>
      </c>
      <c r="BW87" s="9">
        <v>0.20945975449999998</v>
      </c>
      <c r="BX87" s="9">
        <v>0.21153467979999999</v>
      </c>
      <c r="BY87" s="9">
        <v>0.42998636380000005</v>
      </c>
      <c r="BZ87" s="9">
        <v>0.25026807400000001</v>
      </c>
      <c r="CA87" s="9">
        <v>0.28150816179999999</v>
      </c>
      <c r="CB87" s="9">
        <v>0.13914031189999998</v>
      </c>
      <c r="CC87" s="9">
        <v>0.12542227109999998</v>
      </c>
      <c r="CD87" s="9">
        <v>0.21522383890000002</v>
      </c>
      <c r="CE87" s="9">
        <v>0.1311862144</v>
      </c>
      <c r="CF87" s="9">
        <v>0.17383905119999998</v>
      </c>
      <c r="CG87" s="9">
        <v>0.29269001309999998</v>
      </c>
      <c r="CH87" s="9">
        <v>0.26214151450000001</v>
      </c>
      <c r="CI87" s="9">
        <v>0.25072924689999998</v>
      </c>
      <c r="CJ87" s="9">
        <v>0.18040972129999999</v>
      </c>
      <c r="CK87" s="9">
        <v>0.19366691289999999</v>
      </c>
      <c r="CL87" s="9">
        <v>0.28842465139999995</v>
      </c>
      <c r="CM87" s="9">
        <v>0.1578153451</v>
      </c>
      <c r="CN87" s="9">
        <v>0.23551262449999999</v>
      </c>
      <c r="CO87" s="9">
        <v>0.1240388271</v>
      </c>
      <c r="CP87" s="9">
        <v>0.15919844050000001</v>
      </c>
      <c r="CQ87" s="9">
        <v>0.1240388271</v>
      </c>
      <c r="CR87" s="9">
        <v>0.2087681404</v>
      </c>
      <c r="CS87" s="9">
        <v>0.1710723126</v>
      </c>
      <c r="CT87" s="9">
        <v>0.13591236719999999</v>
      </c>
      <c r="CU87" s="9">
        <v>0.2212178997</v>
      </c>
      <c r="CV87" s="9">
        <v>0.31274835749999996</v>
      </c>
      <c r="CW87" s="9">
        <v>0.27263231609999999</v>
      </c>
      <c r="CX87" s="9">
        <v>0.36796740259999999</v>
      </c>
      <c r="CY87" s="9">
        <v>0.16046663900000002</v>
      </c>
      <c r="CZ87" s="9">
        <v>0.15193589900000001</v>
      </c>
      <c r="DA87" s="9">
        <v>0.2066930159</v>
      </c>
      <c r="DB87" s="9">
        <v>0.18525146819999999</v>
      </c>
      <c r="DC87" s="9">
        <v>0.1875570754</v>
      </c>
      <c r="DD87" s="9">
        <v>0.36646815699999996</v>
      </c>
      <c r="DE87" s="9">
        <v>0.21787509130000002</v>
      </c>
      <c r="DF87" s="9">
        <v>0.24173734229999999</v>
      </c>
      <c r="DG87" s="9">
        <v>0.11297237069999999</v>
      </c>
      <c r="DH87" s="9">
        <v>0.10179037000000001</v>
      </c>
      <c r="DI87" s="9">
        <v>0.1732623838</v>
      </c>
      <c r="DJ87" s="9">
        <v>0.10697775379999999</v>
      </c>
      <c r="DK87" s="9">
        <v>0.1366040892</v>
      </c>
      <c r="DL87" s="9">
        <v>0.23470556569999998</v>
      </c>
      <c r="DM87" s="9">
        <v>0.20922918879999999</v>
      </c>
      <c r="DN87" s="9">
        <v>0.20023746680000001</v>
      </c>
      <c r="DO87" s="9">
        <v>0.1462876411</v>
      </c>
      <c r="DP87" s="9">
        <v>0.15550979600000001</v>
      </c>
      <c r="DQ87" s="9">
        <v>0.22974873099999998</v>
      </c>
      <c r="DR87" s="9">
        <v>0.12669019570000001</v>
      </c>
      <c r="DS87" s="9">
        <v>0.18859455049999999</v>
      </c>
      <c r="DT87" s="9">
        <v>0.10179028699999999</v>
      </c>
      <c r="DU87" s="9">
        <v>0.13222384719999999</v>
      </c>
      <c r="DV87" s="9">
        <v>0.10052213830000001</v>
      </c>
      <c r="DW87" s="9">
        <v>0.16749865629999999</v>
      </c>
      <c r="DX87" s="9">
        <v>0.1383334772</v>
      </c>
      <c r="DY87" s="9">
        <v>0.11343331120000001</v>
      </c>
      <c r="DZ87" s="9">
        <v>0.17718206710000001</v>
      </c>
      <c r="EA87" s="9">
        <v>0.249921964</v>
      </c>
      <c r="EB87" s="9">
        <v>0.21787516600000001</v>
      </c>
      <c r="EC87" s="9">
        <v>0.28773350210000004</v>
      </c>
      <c r="ED87" s="9">
        <v>0.13072512450000001</v>
      </c>
      <c r="EE87" s="9">
        <v>0.12323207539999999</v>
      </c>
      <c r="EF87" s="9">
        <v>0.1640404613</v>
      </c>
      <c r="EG87" s="9">
        <v>0.1522819426</v>
      </c>
      <c r="EH87" s="9">
        <v>0.15458769920000001</v>
      </c>
      <c r="EI87" s="9">
        <v>0.28635017429999998</v>
      </c>
      <c r="EJ87" s="9">
        <v>0.17522227109999999</v>
      </c>
      <c r="EK87" s="9">
        <v>0.19216824000000002</v>
      </c>
    </row>
    <row r="88" spans="1:141" x14ac:dyDescent="0.2">
      <c r="A88">
        <v>84</v>
      </c>
      <c r="B88" s="9">
        <v>1.4280000000000001E-2</v>
      </c>
      <c r="C88" s="9">
        <v>0.29243365134885857</v>
      </c>
      <c r="D88" s="9">
        <v>1.848E-2</v>
      </c>
      <c r="E88" s="9">
        <v>2.3519999999999999E-2</v>
      </c>
      <c r="F88" s="9">
        <v>4.2608695652173914E-2</v>
      </c>
      <c r="G88" s="9">
        <v>0.16800000000000001</v>
      </c>
      <c r="H88" s="9">
        <v>3.6960000000000007E-2</v>
      </c>
      <c r="I88" s="9">
        <v>4.2000000000000003E-2</v>
      </c>
      <c r="J88" s="9">
        <v>8.4000000000000005E-2</v>
      </c>
      <c r="K88" s="9">
        <v>0.378</v>
      </c>
      <c r="L88" s="9">
        <v>8.4000000000000005E-2</v>
      </c>
      <c r="M88" s="9">
        <v>8.4000000000000005E-2</v>
      </c>
      <c r="N88" s="9">
        <v>8.4000000000000005E-2</v>
      </c>
      <c r="O88" s="9">
        <v>0.6048</v>
      </c>
      <c r="P88" s="9">
        <v>7.7280000000000001E-2</v>
      </c>
      <c r="Q88" s="9">
        <v>6.7199999999999996E-2</v>
      </c>
      <c r="R88" s="9">
        <v>0.17861677680000002</v>
      </c>
      <c r="S88" s="9">
        <v>0.16146686640000002</v>
      </c>
      <c r="T88" s="9">
        <v>0.27591711839999999</v>
      </c>
      <c r="U88" s="9">
        <v>0.170216592</v>
      </c>
      <c r="V88" s="9">
        <v>0.23368357319999999</v>
      </c>
      <c r="W88" s="9">
        <v>0.38079961080000002</v>
      </c>
      <c r="X88" s="9">
        <v>0.35256672360000002</v>
      </c>
      <c r="Y88" s="9">
        <v>0.33459995520000002</v>
      </c>
      <c r="Z88" s="9">
        <v>0.24010040040000002</v>
      </c>
      <c r="AA88" s="9">
        <v>0.25620030240000002</v>
      </c>
      <c r="AB88" s="9">
        <v>0.38745035280000001</v>
      </c>
      <c r="AC88" s="9">
        <v>0.20825012880000002</v>
      </c>
      <c r="AD88" s="9">
        <v>0.31220045640000005</v>
      </c>
      <c r="AE88" s="9">
        <v>0.15784996079999999</v>
      </c>
      <c r="AF88" s="9">
        <v>0.20358330720000001</v>
      </c>
      <c r="AG88" s="9">
        <v>0.16286669279999999</v>
      </c>
      <c r="AH88" s="9">
        <v>0.27603297960000001</v>
      </c>
      <c r="AI88" s="9">
        <v>0.22411656960000001</v>
      </c>
      <c r="AJ88" s="9">
        <v>0.16916670119999999</v>
      </c>
      <c r="AK88" s="9">
        <v>0.29154994680000001</v>
      </c>
      <c r="AL88" s="9">
        <v>0.41754940079999997</v>
      </c>
      <c r="AM88" s="9">
        <v>0.36493384200000001</v>
      </c>
      <c r="AN88" s="9">
        <v>0.50773363199999999</v>
      </c>
      <c r="AO88" s="9">
        <v>0.20941656119999999</v>
      </c>
      <c r="AP88" s="9">
        <v>0.1981001148</v>
      </c>
      <c r="AQ88" s="9">
        <v>0.2816335452</v>
      </c>
      <c r="AR88" s="9">
        <v>0.23986660319999997</v>
      </c>
      <c r="AS88" s="9">
        <v>0.23799994680000003</v>
      </c>
      <c r="AT88" s="9">
        <v>0.50528310840000001</v>
      </c>
      <c r="AU88" s="9">
        <v>0.28665025199999999</v>
      </c>
      <c r="AV88" s="9">
        <v>0.32981704560000003</v>
      </c>
      <c r="AW88" s="9">
        <v>0.1601833044</v>
      </c>
      <c r="AX88" s="9">
        <v>0.1445499888</v>
      </c>
      <c r="AY88" s="9">
        <v>0.25001654160000003</v>
      </c>
      <c r="AZ88" s="9">
        <v>0.15085005600000001</v>
      </c>
      <c r="BA88" s="9">
        <v>0.20498321759999999</v>
      </c>
      <c r="BB88" s="9">
        <v>0.3405499776</v>
      </c>
      <c r="BC88" s="9">
        <v>0.30613295159999998</v>
      </c>
      <c r="BD88" s="9">
        <v>0.2929501176</v>
      </c>
      <c r="BE88" s="9">
        <v>0.20859988800000001</v>
      </c>
      <c r="BF88" s="9">
        <v>0.22505008680000002</v>
      </c>
      <c r="BG88" s="9">
        <v>0.33728364599999999</v>
      </c>
      <c r="BH88" s="9">
        <v>0.183633408</v>
      </c>
      <c r="BI88" s="9">
        <v>0.2748667488</v>
      </c>
      <c r="BJ88" s="9">
        <v>0.14174999159999999</v>
      </c>
      <c r="BK88" s="9">
        <v>0.18095003640000001</v>
      </c>
      <c r="BL88" s="9">
        <v>0.14385027720000002</v>
      </c>
      <c r="BM88" s="9">
        <v>0.24324974520000001</v>
      </c>
      <c r="BN88" s="9">
        <v>0.19763354520000001</v>
      </c>
      <c r="BO88" s="9">
        <v>0.15388322879999999</v>
      </c>
      <c r="BP88" s="9">
        <v>0.25806653880000002</v>
      </c>
      <c r="BQ88" s="9">
        <v>0.36574977599999997</v>
      </c>
      <c r="BR88" s="9">
        <v>0.31896637919999998</v>
      </c>
      <c r="BS88" s="9">
        <v>0.43738362359999999</v>
      </c>
      <c r="BT88" s="9">
        <v>0.1849168944</v>
      </c>
      <c r="BU88" s="9">
        <v>0.175350168</v>
      </c>
      <c r="BV88" s="9">
        <v>0.24336657239999998</v>
      </c>
      <c r="BW88" s="9">
        <v>0.21198336599999998</v>
      </c>
      <c r="BX88" s="9">
        <v>0.21408329039999999</v>
      </c>
      <c r="BY88" s="9">
        <v>0.43516692240000004</v>
      </c>
      <c r="BZ88" s="9">
        <v>0.25328335200000002</v>
      </c>
      <c r="CA88" s="9">
        <v>0.2848998264</v>
      </c>
      <c r="CB88" s="9">
        <v>0.14081670120000001</v>
      </c>
      <c r="CC88" s="9">
        <v>0.12693338279999999</v>
      </c>
      <c r="CD88" s="9">
        <v>0.21781689720000003</v>
      </c>
      <c r="CE88" s="9">
        <v>0.13276677119999999</v>
      </c>
      <c r="CF88" s="9">
        <v>0.17593349759999999</v>
      </c>
      <c r="CG88" s="9">
        <v>0.2962163988</v>
      </c>
      <c r="CH88" s="9">
        <v>0.26529984600000001</v>
      </c>
      <c r="CI88" s="9">
        <v>0.25375008119999998</v>
      </c>
      <c r="CJ88" s="9">
        <v>0.18258333239999999</v>
      </c>
      <c r="CK88" s="9">
        <v>0.19600024919999998</v>
      </c>
      <c r="CL88" s="9">
        <v>0.2918996472</v>
      </c>
      <c r="CM88" s="9">
        <v>0.15971673479999998</v>
      </c>
      <c r="CN88" s="9">
        <v>0.238350126</v>
      </c>
      <c r="CO88" s="9">
        <v>0.12553327079999999</v>
      </c>
      <c r="CP88" s="9">
        <v>0.161116494</v>
      </c>
      <c r="CQ88" s="9">
        <v>0.12553327079999999</v>
      </c>
      <c r="CR88" s="9">
        <v>0.21128341919999999</v>
      </c>
      <c r="CS88" s="9">
        <v>0.17313342480000002</v>
      </c>
      <c r="CT88" s="9">
        <v>0.13754986560000002</v>
      </c>
      <c r="CU88" s="9">
        <v>0.22388317559999998</v>
      </c>
      <c r="CV88" s="9">
        <v>0.31651640999999997</v>
      </c>
      <c r="CW88" s="9">
        <v>0.27591704280000001</v>
      </c>
      <c r="CX88" s="9">
        <v>0.37240074480000002</v>
      </c>
      <c r="CY88" s="9">
        <v>0.162399972</v>
      </c>
      <c r="CZ88" s="9">
        <v>0.153766452</v>
      </c>
      <c r="DA88" s="9">
        <v>0.20918329320000001</v>
      </c>
      <c r="DB88" s="9">
        <v>0.18748341360000001</v>
      </c>
      <c r="DC88" s="9">
        <v>0.1898167992</v>
      </c>
      <c r="DD88" s="9">
        <v>0.37088343599999996</v>
      </c>
      <c r="DE88" s="9">
        <v>0.22050009240000001</v>
      </c>
      <c r="DF88" s="9">
        <v>0.24464984039999998</v>
      </c>
      <c r="DG88" s="9">
        <v>0.11433348359999999</v>
      </c>
      <c r="DH88" s="9">
        <v>0.10301676</v>
      </c>
      <c r="DI88" s="9">
        <v>0.17534988240000002</v>
      </c>
      <c r="DJ88" s="9">
        <v>0.1082666424</v>
      </c>
      <c r="DK88" s="9">
        <v>0.13824992159999999</v>
      </c>
      <c r="DL88" s="9">
        <v>0.23753334359999997</v>
      </c>
      <c r="DM88" s="9">
        <v>0.21175002239999999</v>
      </c>
      <c r="DN88" s="9">
        <v>0.20264996640000002</v>
      </c>
      <c r="DO88" s="9">
        <v>0.14805014280000001</v>
      </c>
      <c r="DP88" s="9">
        <v>0.157383408</v>
      </c>
      <c r="DQ88" s="9">
        <v>0.232516788</v>
      </c>
      <c r="DR88" s="9">
        <v>0.12821658359999999</v>
      </c>
      <c r="DS88" s="9">
        <v>0.19086677399999999</v>
      </c>
      <c r="DT88" s="9">
        <v>0.103016676</v>
      </c>
      <c r="DU88" s="9">
        <v>0.13381690560000001</v>
      </c>
      <c r="DV88" s="9">
        <v>0.1017332484</v>
      </c>
      <c r="DW88" s="9">
        <v>0.16951671239999999</v>
      </c>
      <c r="DX88" s="9">
        <v>0.14000014560000001</v>
      </c>
      <c r="DY88" s="9">
        <v>0.11479997760000001</v>
      </c>
      <c r="DZ88" s="9">
        <v>0.17931679079999999</v>
      </c>
      <c r="EA88" s="9">
        <v>0.25293307200000004</v>
      </c>
      <c r="EB88" s="9">
        <v>0.22050016800000002</v>
      </c>
      <c r="EC88" s="9">
        <v>0.29120017079999999</v>
      </c>
      <c r="ED88" s="9">
        <v>0.13230012600000002</v>
      </c>
      <c r="EE88" s="9">
        <v>0.12471679919999999</v>
      </c>
      <c r="EF88" s="9">
        <v>0.1660168524</v>
      </c>
      <c r="EG88" s="9">
        <v>0.1541166648</v>
      </c>
      <c r="EH88" s="9">
        <v>0.15645020160000001</v>
      </c>
      <c r="EI88" s="9">
        <v>0.2898001764</v>
      </c>
      <c r="EJ88" s="9">
        <v>0.17733338279999999</v>
      </c>
      <c r="EK88" s="9">
        <v>0.19448352000000002</v>
      </c>
    </row>
    <row r="89" spans="1:141" x14ac:dyDescent="0.2">
      <c r="A89">
        <v>85</v>
      </c>
      <c r="B89" s="9">
        <v>1.4450000000000001E-2</v>
      </c>
      <c r="C89" s="9">
        <v>0.2959150043411069</v>
      </c>
      <c r="D89" s="9">
        <v>1.8699999999999998E-2</v>
      </c>
      <c r="E89" s="9">
        <v>2.3800000000000002E-2</v>
      </c>
      <c r="F89" s="9">
        <v>4.3115942028985513E-2</v>
      </c>
      <c r="G89" s="9">
        <v>0.17</v>
      </c>
      <c r="H89" s="9">
        <v>3.7400000000000003E-2</v>
      </c>
      <c r="I89" s="9">
        <v>4.2500000000000003E-2</v>
      </c>
      <c r="J89" s="9">
        <v>8.5000000000000006E-2</v>
      </c>
      <c r="K89" s="9">
        <v>0.38250000000000001</v>
      </c>
      <c r="L89" s="9">
        <v>8.5000000000000006E-2</v>
      </c>
      <c r="M89" s="9">
        <v>8.5000000000000006E-2</v>
      </c>
      <c r="N89" s="9">
        <v>8.5000000000000006E-2</v>
      </c>
      <c r="O89" s="9">
        <v>0.61199999999999999</v>
      </c>
      <c r="P89" s="9">
        <v>7.8199999999999992E-2</v>
      </c>
      <c r="Q89" s="9">
        <v>6.8000000000000005E-2</v>
      </c>
      <c r="R89" s="9">
        <v>0.18074316700000001</v>
      </c>
      <c r="S89" s="9">
        <v>0.16338909100000001</v>
      </c>
      <c r="T89" s="9">
        <v>0.27920184599999998</v>
      </c>
      <c r="U89" s="9">
        <v>0.17224298000000002</v>
      </c>
      <c r="V89" s="9">
        <v>0.2364655205</v>
      </c>
      <c r="W89" s="9">
        <v>0.38533293950000003</v>
      </c>
      <c r="X89" s="9">
        <v>0.35676394649999998</v>
      </c>
      <c r="Y89" s="9">
        <v>0.33858328800000004</v>
      </c>
      <c r="Z89" s="9">
        <v>0.24295873850000002</v>
      </c>
      <c r="AA89" s="9">
        <v>0.25925030600000004</v>
      </c>
      <c r="AB89" s="9">
        <v>0.39206285699999999</v>
      </c>
      <c r="AC89" s="9">
        <v>0.21072929700000001</v>
      </c>
      <c r="AD89" s="9">
        <v>0.31591712850000003</v>
      </c>
      <c r="AE89" s="9">
        <v>0.159729127</v>
      </c>
      <c r="AF89" s="9">
        <v>0.20600691800000001</v>
      </c>
      <c r="AG89" s="9">
        <v>0.16480558200000001</v>
      </c>
      <c r="AH89" s="9">
        <v>0.27931908649999998</v>
      </c>
      <c r="AI89" s="9">
        <v>0.22678462399999999</v>
      </c>
      <c r="AJ89" s="9">
        <v>0.17118059050000001</v>
      </c>
      <c r="AK89" s="9">
        <v>0.2950207795</v>
      </c>
      <c r="AL89" s="9">
        <v>0.42252022699999997</v>
      </c>
      <c r="AM89" s="9">
        <v>0.36927829249999999</v>
      </c>
      <c r="AN89" s="9">
        <v>0.51377808000000003</v>
      </c>
      <c r="AO89" s="9">
        <v>0.21190961549999998</v>
      </c>
      <c r="AP89" s="9">
        <v>0.2004584495</v>
      </c>
      <c r="AQ89" s="9">
        <v>0.28498632550000003</v>
      </c>
      <c r="AR89" s="9">
        <v>0.24272215799999997</v>
      </c>
      <c r="AS89" s="9">
        <v>0.24083327950000002</v>
      </c>
      <c r="AT89" s="9">
        <v>0.51129838350000001</v>
      </c>
      <c r="AU89" s="9">
        <v>0.29006275500000001</v>
      </c>
      <c r="AV89" s="9">
        <v>0.33374343900000003</v>
      </c>
      <c r="AW89" s="9">
        <v>0.16209024850000001</v>
      </c>
      <c r="AX89" s="9">
        <v>0.14627082200000002</v>
      </c>
      <c r="AY89" s="9">
        <v>0.25299292900000003</v>
      </c>
      <c r="AZ89" s="9">
        <v>0.15264589000000001</v>
      </c>
      <c r="BA89" s="9">
        <v>0.20742349399999999</v>
      </c>
      <c r="BB89" s="9">
        <v>0.344604144</v>
      </c>
      <c r="BC89" s="9">
        <v>0.3097773915</v>
      </c>
      <c r="BD89" s="9">
        <v>0.29643761899999999</v>
      </c>
      <c r="BE89" s="9">
        <v>0.21108322000000002</v>
      </c>
      <c r="BF89" s="9">
        <v>0.22772925450000003</v>
      </c>
      <c r="BG89" s="9">
        <v>0.34129892749999996</v>
      </c>
      <c r="BH89" s="9">
        <v>0.18581952000000002</v>
      </c>
      <c r="BI89" s="9">
        <v>0.27813897199999998</v>
      </c>
      <c r="BJ89" s="9">
        <v>0.14343749149999999</v>
      </c>
      <c r="BK89" s="9">
        <v>0.18310420350000001</v>
      </c>
      <c r="BL89" s="9">
        <v>0.14556278050000002</v>
      </c>
      <c r="BM89" s="9">
        <v>0.24614557550000002</v>
      </c>
      <c r="BN89" s="9">
        <v>0.19998632550000001</v>
      </c>
      <c r="BO89" s="9">
        <v>0.15571517199999999</v>
      </c>
      <c r="BP89" s="9">
        <v>0.26113875949999998</v>
      </c>
      <c r="BQ89" s="9">
        <v>0.37010393999999996</v>
      </c>
      <c r="BR89" s="9">
        <v>0.32276359799999998</v>
      </c>
      <c r="BS89" s="9">
        <v>0.44259057149999997</v>
      </c>
      <c r="BT89" s="9">
        <v>0.18711828599999999</v>
      </c>
      <c r="BU89" s="9">
        <v>0.17743766999999999</v>
      </c>
      <c r="BV89" s="9">
        <v>0.24626379349999999</v>
      </c>
      <c r="BW89" s="9">
        <v>0.21450697749999997</v>
      </c>
      <c r="BX89" s="9">
        <v>0.21663190099999999</v>
      </c>
      <c r="BY89" s="9">
        <v>0.44034748100000004</v>
      </c>
      <c r="BZ89" s="9">
        <v>0.25629863000000003</v>
      </c>
      <c r="CA89" s="9">
        <v>0.28829149100000001</v>
      </c>
      <c r="CB89" s="9">
        <v>0.1424930905</v>
      </c>
      <c r="CC89" s="9">
        <v>0.12844449449999998</v>
      </c>
      <c r="CD89" s="9">
        <v>0.2204099555</v>
      </c>
      <c r="CE89" s="9">
        <v>0.13434732800000002</v>
      </c>
      <c r="CF89" s="9">
        <v>0.17802794399999999</v>
      </c>
      <c r="CG89" s="9">
        <v>0.29974278449999997</v>
      </c>
      <c r="CH89" s="9">
        <v>0.26845817750000001</v>
      </c>
      <c r="CI89" s="9">
        <v>0.25677091549999997</v>
      </c>
      <c r="CJ89" s="9">
        <v>0.18475694349999999</v>
      </c>
      <c r="CK89" s="9">
        <v>0.19833358549999999</v>
      </c>
      <c r="CL89" s="9">
        <v>0.29537464299999999</v>
      </c>
      <c r="CM89" s="9">
        <v>0.16161812449999999</v>
      </c>
      <c r="CN89" s="9">
        <v>0.24118762749999997</v>
      </c>
      <c r="CO89" s="9">
        <v>0.1270277145</v>
      </c>
      <c r="CP89" s="9">
        <v>0.16303454750000002</v>
      </c>
      <c r="CQ89" s="9">
        <v>0.1270277145</v>
      </c>
      <c r="CR89" s="9">
        <v>0.21379869799999998</v>
      </c>
      <c r="CS89" s="9">
        <v>0.17519453700000001</v>
      </c>
      <c r="CT89" s="9">
        <v>0.13918736400000001</v>
      </c>
      <c r="CU89" s="9">
        <v>0.22654845149999997</v>
      </c>
      <c r="CV89" s="9">
        <v>0.32028446249999998</v>
      </c>
      <c r="CW89" s="9">
        <v>0.27920176950000003</v>
      </c>
      <c r="CX89" s="9">
        <v>0.37683408699999998</v>
      </c>
      <c r="CY89" s="9">
        <v>0.16433330500000001</v>
      </c>
      <c r="CZ89" s="9">
        <v>0.15559700500000001</v>
      </c>
      <c r="DA89" s="9">
        <v>0.21167357049999999</v>
      </c>
      <c r="DB89" s="9">
        <v>0.189715359</v>
      </c>
      <c r="DC89" s="9">
        <v>0.192076523</v>
      </c>
      <c r="DD89" s="9">
        <v>0.375298715</v>
      </c>
      <c r="DE89" s="9">
        <v>0.22312509350000001</v>
      </c>
      <c r="DF89" s="9">
        <v>0.24756233850000001</v>
      </c>
      <c r="DG89" s="9">
        <v>0.1156945965</v>
      </c>
      <c r="DH89" s="9">
        <v>0.10424314999999999</v>
      </c>
      <c r="DI89" s="9">
        <v>0.17743738100000001</v>
      </c>
      <c r="DJ89" s="9">
        <v>0.109555531</v>
      </c>
      <c r="DK89" s="9">
        <v>0.13989575399999998</v>
      </c>
      <c r="DL89" s="9">
        <v>0.24036112149999997</v>
      </c>
      <c r="DM89" s="9">
        <v>0.21427085599999998</v>
      </c>
      <c r="DN89" s="9">
        <v>0.205062466</v>
      </c>
      <c r="DO89" s="9">
        <v>0.14981264450000001</v>
      </c>
      <c r="DP89" s="9">
        <v>0.15925702</v>
      </c>
      <c r="DQ89" s="9">
        <v>0.23528484499999999</v>
      </c>
      <c r="DR89" s="9">
        <v>0.1297429715</v>
      </c>
      <c r="DS89" s="9">
        <v>0.19313899749999999</v>
      </c>
      <c r="DT89" s="9">
        <v>0.104243065</v>
      </c>
      <c r="DU89" s="9">
        <v>0.13540996399999999</v>
      </c>
      <c r="DV89" s="9">
        <v>0.1029443585</v>
      </c>
      <c r="DW89" s="9">
        <v>0.17153476849999999</v>
      </c>
      <c r="DX89" s="9">
        <v>0.141666814</v>
      </c>
      <c r="DY89" s="9">
        <v>0.116166644</v>
      </c>
      <c r="DZ89" s="9">
        <v>0.18145151449999999</v>
      </c>
      <c r="EA89" s="9">
        <v>0.25594418000000002</v>
      </c>
      <c r="EB89" s="9">
        <v>0.22312517000000001</v>
      </c>
      <c r="EC89" s="9">
        <v>0.2946668395</v>
      </c>
      <c r="ED89" s="9">
        <v>0.1338751275</v>
      </c>
      <c r="EE89" s="9">
        <v>0.12620152299999998</v>
      </c>
      <c r="EF89" s="9">
        <v>0.1679932435</v>
      </c>
      <c r="EG89" s="9">
        <v>0.155951387</v>
      </c>
      <c r="EH89" s="9">
        <v>0.158312704</v>
      </c>
      <c r="EI89" s="9">
        <v>0.29325017849999996</v>
      </c>
      <c r="EJ89" s="9">
        <v>0.1794444945</v>
      </c>
      <c r="EK89" s="9">
        <v>0.1967988</v>
      </c>
    </row>
    <row r="90" spans="1:141" x14ac:dyDescent="0.2">
      <c r="A90">
        <v>86</v>
      </c>
      <c r="B90" s="9">
        <v>1.4620000000000001E-2</v>
      </c>
      <c r="C90" s="9">
        <v>0.29939635733335523</v>
      </c>
      <c r="D90" s="9">
        <v>1.8919999999999999E-2</v>
      </c>
      <c r="E90" s="9">
        <v>2.4080000000000001E-2</v>
      </c>
      <c r="F90" s="9">
        <v>4.3623188405797104E-2</v>
      </c>
      <c r="G90" s="9">
        <v>0.17200000000000001</v>
      </c>
      <c r="H90" s="9">
        <v>3.7840000000000006E-2</v>
      </c>
      <c r="I90" s="9">
        <v>4.3000000000000003E-2</v>
      </c>
      <c r="J90" s="9">
        <v>8.6000000000000007E-2</v>
      </c>
      <c r="K90" s="9">
        <v>0.38700000000000001</v>
      </c>
      <c r="L90" s="9">
        <v>8.6000000000000007E-2</v>
      </c>
      <c r="M90" s="9">
        <v>8.6000000000000007E-2</v>
      </c>
      <c r="N90" s="9">
        <v>8.6000000000000007E-2</v>
      </c>
      <c r="O90" s="9">
        <v>0.61919999999999997</v>
      </c>
      <c r="P90" s="9">
        <v>7.9119999999999996E-2</v>
      </c>
      <c r="Q90" s="9">
        <v>6.88E-2</v>
      </c>
      <c r="R90" s="9">
        <v>0.1828695572</v>
      </c>
      <c r="S90" s="9">
        <v>0.16531131560000001</v>
      </c>
      <c r="T90" s="9">
        <v>0.28248657359999996</v>
      </c>
      <c r="U90" s="9">
        <v>0.17426936800000001</v>
      </c>
      <c r="V90" s="9">
        <v>0.2392474678</v>
      </c>
      <c r="W90" s="9">
        <v>0.38986626819999998</v>
      </c>
      <c r="X90" s="9">
        <v>0.3609611694</v>
      </c>
      <c r="Y90" s="9">
        <v>0.3425666208</v>
      </c>
      <c r="Z90" s="9">
        <v>0.24581707660000002</v>
      </c>
      <c r="AA90" s="9">
        <v>0.2623003096</v>
      </c>
      <c r="AB90" s="9">
        <v>0.39667536120000002</v>
      </c>
      <c r="AC90" s="9">
        <v>0.2132084652</v>
      </c>
      <c r="AD90" s="9">
        <v>0.31963380060000002</v>
      </c>
      <c r="AE90" s="9">
        <v>0.1616082932</v>
      </c>
      <c r="AF90" s="9">
        <v>0.20843052880000001</v>
      </c>
      <c r="AG90" s="9">
        <v>0.16674447119999999</v>
      </c>
      <c r="AH90" s="9">
        <v>0.28260519340000001</v>
      </c>
      <c r="AI90" s="9">
        <v>0.2294526784</v>
      </c>
      <c r="AJ90" s="9">
        <v>0.1731944798</v>
      </c>
      <c r="AK90" s="9">
        <v>0.29849161219999998</v>
      </c>
      <c r="AL90" s="9">
        <v>0.42749105319999997</v>
      </c>
      <c r="AM90" s="9">
        <v>0.37362274299999998</v>
      </c>
      <c r="AN90" s="9">
        <v>0.51982252799999995</v>
      </c>
      <c r="AO90" s="9">
        <v>0.2144026698</v>
      </c>
      <c r="AP90" s="9">
        <v>0.20281678419999999</v>
      </c>
      <c r="AQ90" s="9">
        <v>0.2883391058</v>
      </c>
      <c r="AR90" s="9">
        <v>0.24557771279999999</v>
      </c>
      <c r="AS90" s="9">
        <v>0.24366661220000002</v>
      </c>
      <c r="AT90" s="9">
        <v>0.5173136586</v>
      </c>
      <c r="AU90" s="9">
        <v>0.29347525800000002</v>
      </c>
      <c r="AV90" s="9">
        <v>0.33766983239999998</v>
      </c>
      <c r="AW90" s="9">
        <v>0.16399719260000001</v>
      </c>
      <c r="AX90" s="9">
        <v>0.14799165520000002</v>
      </c>
      <c r="AY90" s="9">
        <v>0.25596931640000004</v>
      </c>
      <c r="AZ90" s="9">
        <v>0.154441724</v>
      </c>
      <c r="BA90" s="9">
        <v>0.20986377039999998</v>
      </c>
      <c r="BB90" s="9">
        <v>0.3486583104</v>
      </c>
      <c r="BC90" s="9">
        <v>0.31342183140000002</v>
      </c>
      <c r="BD90" s="9">
        <v>0.29992512039999997</v>
      </c>
      <c r="BE90" s="9">
        <v>0.21356655199999999</v>
      </c>
      <c r="BF90" s="9">
        <v>0.23040842220000002</v>
      </c>
      <c r="BG90" s="9">
        <v>0.34531420899999998</v>
      </c>
      <c r="BH90" s="9">
        <v>0.18800563200000001</v>
      </c>
      <c r="BI90" s="9">
        <v>0.28141119520000002</v>
      </c>
      <c r="BJ90" s="9">
        <v>0.14512499139999999</v>
      </c>
      <c r="BK90" s="9">
        <v>0.1852583706</v>
      </c>
      <c r="BL90" s="9">
        <v>0.14727528380000002</v>
      </c>
      <c r="BM90" s="9">
        <v>0.2490414058</v>
      </c>
      <c r="BN90" s="9">
        <v>0.2023391058</v>
      </c>
      <c r="BO90" s="9">
        <v>0.1575471152</v>
      </c>
      <c r="BP90" s="9">
        <v>0.2642109802</v>
      </c>
      <c r="BQ90" s="9">
        <v>0.37445810399999996</v>
      </c>
      <c r="BR90" s="9">
        <v>0.32656081679999999</v>
      </c>
      <c r="BS90" s="9">
        <v>0.44779751939999995</v>
      </c>
      <c r="BT90" s="9">
        <v>0.18931967760000001</v>
      </c>
      <c r="BU90" s="9">
        <v>0.17952517200000001</v>
      </c>
      <c r="BV90" s="9">
        <v>0.24916101459999998</v>
      </c>
      <c r="BW90" s="9">
        <v>0.21703058899999997</v>
      </c>
      <c r="BX90" s="9">
        <v>0.21918051159999999</v>
      </c>
      <c r="BY90" s="9">
        <v>0.44552803960000004</v>
      </c>
      <c r="BZ90" s="9">
        <v>0.25931390800000004</v>
      </c>
      <c r="CA90" s="9">
        <v>0.29168315560000002</v>
      </c>
      <c r="CB90" s="9">
        <v>0.1441694798</v>
      </c>
      <c r="CC90" s="9">
        <v>0.12995560619999999</v>
      </c>
      <c r="CD90" s="9">
        <v>0.22300301380000001</v>
      </c>
      <c r="CE90" s="9">
        <v>0.13592788480000001</v>
      </c>
      <c r="CF90" s="9">
        <v>0.1801223904</v>
      </c>
      <c r="CG90" s="9">
        <v>0.30326917019999999</v>
      </c>
      <c r="CH90" s="9">
        <v>0.27161650900000001</v>
      </c>
      <c r="CI90" s="9">
        <v>0.25979174979999997</v>
      </c>
      <c r="CJ90" s="9">
        <v>0.18693055459999999</v>
      </c>
      <c r="CK90" s="9">
        <v>0.20066692179999998</v>
      </c>
      <c r="CL90" s="9">
        <v>0.29884963879999998</v>
      </c>
      <c r="CM90" s="9">
        <v>0.16351951419999999</v>
      </c>
      <c r="CN90" s="9">
        <v>0.24402512899999998</v>
      </c>
      <c r="CO90" s="9">
        <v>0.12852215819999999</v>
      </c>
      <c r="CP90" s="9">
        <v>0.164952601</v>
      </c>
      <c r="CQ90" s="9">
        <v>0.12852215819999999</v>
      </c>
      <c r="CR90" s="9">
        <v>0.21631397679999997</v>
      </c>
      <c r="CS90" s="9">
        <v>0.1772556492</v>
      </c>
      <c r="CT90" s="9">
        <v>0.1408248624</v>
      </c>
      <c r="CU90" s="9">
        <v>0.22921372739999998</v>
      </c>
      <c r="CV90" s="9">
        <v>0.32405251499999999</v>
      </c>
      <c r="CW90" s="9">
        <v>0.28248649619999999</v>
      </c>
      <c r="CX90" s="9">
        <v>0.38126742920000001</v>
      </c>
      <c r="CY90" s="9">
        <v>0.16626663800000002</v>
      </c>
      <c r="CZ90" s="9">
        <v>0.157427558</v>
      </c>
      <c r="DA90" s="9">
        <v>0.2141638478</v>
      </c>
      <c r="DB90" s="9">
        <v>0.19194730439999999</v>
      </c>
      <c r="DC90" s="9">
        <v>0.1943362468</v>
      </c>
      <c r="DD90" s="9">
        <v>0.379713994</v>
      </c>
      <c r="DE90" s="9">
        <v>0.22575009460000001</v>
      </c>
      <c r="DF90" s="9">
        <v>0.25047483659999997</v>
      </c>
      <c r="DG90" s="9">
        <v>0.1170557094</v>
      </c>
      <c r="DH90" s="9">
        <v>0.10546954</v>
      </c>
      <c r="DI90" s="9">
        <v>0.17952487960000002</v>
      </c>
      <c r="DJ90" s="9">
        <v>0.11084441959999999</v>
      </c>
      <c r="DK90" s="9">
        <v>0.1415415864</v>
      </c>
      <c r="DL90" s="9">
        <v>0.24318889939999996</v>
      </c>
      <c r="DM90" s="9">
        <v>0.21679168959999998</v>
      </c>
      <c r="DN90" s="9">
        <v>0.20747496560000001</v>
      </c>
      <c r="DO90" s="9">
        <v>0.15157514620000001</v>
      </c>
      <c r="DP90" s="9">
        <v>0.161130632</v>
      </c>
      <c r="DQ90" s="9">
        <v>0.23805290199999998</v>
      </c>
      <c r="DR90" s="9">
        <v>0.13126935940000001</v>
      </c>
      <c r="DS90" s="9">
        <v>0.195411221</v>
      </c>
      <c r="DT90" s="9">
        <v>0.10546945399999999</v>
      </c>
      <c r="DU90" s="9">
        <v>0.13700302240000001</v>
      </c>
      <c r="DV90" s="9">
        <v>0.10415546860000001</v>
      </c>
      <c r="DW90" s="9">
        <v>0.17355282459999999</v>
      </c>
      <c r="DX90" s="9">
        <v>0.14333348240000002</v>
      </c>
      <c r="DY90" s="9">
        <v>0.11753331040000001</v>
      </c>
      <c r="DZ90" s="9">
        <v>0.1835862382</v>
      </c>
      <c r="EA90" s="9">
        <v>0.25895528800000001</v>
      </c>
      <c r="EB90" s="9">
        <v>0.22575017200000003</v>
      </c>
      <c r="EC90" s="9">
        <v>0.29813350820000001</v>
      </c>
      <c r="ED90" s="9">
        <v>0.135450129</v>
      </c>
      <c r="EE90" s="9">
        <v>0.12768624679999999</v>
      </c>
      <c r="EF90" s="9">
        <v>0.1699696346</v>
      </c>
      <c r="EG90" s="9">
        <v>0.1577861092</v>
      </c>
      <c r="EH90" s="9">
        <v>0.16017520640000002</v>
      </c>
      <c r="EI90" s="9">
        <v>0.29670018059999997</v>
      </c>
      <c r="EJ90" s="9">
        <v>0.1815556062</v>
      </c>
      <c r="EK90" s="9">
        <v>0.19911408</v>
      </c>
    </row>
    <row r="91" spans="1:141" x14ac:dyDescent="0.2">
      <c r="A91">
        <v>87</v>
      </c>
      <c r="B91" s="9">
        <v>1.4790000000000001E-2</v>
      </c>
      <c r="C91" s="9">
        <v>0.30287771032560357</v>
      </c>
      <c r="D91" s="9">
        <v>1.9139999999999997E-2</v>
      </c>
      <c r="E91" s="9">
        <v>2.436E-2</v>
      </c>
      <c r="F91" s="9">
        <v>4.4130434782608703E-2</v>
      </c>
      <c r="G91" s="9">
        <v>0.17400000000000002</v>
      </c>
      <c r="H91" s="9">
        <v>3.8280000000000002E-2</v>
      </c>
      <c r="I91" s="9">
        <v>4.3500000000000004E-2</v>
      </c>
      <c r="J91" s="9">
        <v>8.7000000000000008E-2</v>
      </c>
      <c r="K91" s="9">
        <v>0.39150000000000001</v>
      </c>
      <c r="L91" s="9">
        <v>8.7000000000000008E-2</v>
      </c>
      <c r="M91" s="9">
        <v>8.7000000000000008E-2</v>
      </c>
      <c r="N91" s="9">
        <v>8.7000000000000008E-2</v>
      </c>
      <c r="O91" s="9">
        <v>0.62639999999999996</v>
      </c>
      <c r="P91" s="9">
        <v>8.004E-2</v>
      </c>
      <c r="Q91" s="9">
        <v>6.9599999999999995E-2</v>
      </c>
      <c r="R91" s="9">
        <v>0.1849959474</v>
      </c>
      <c r="S91" s="9">
        <v>0.1672335402</v>
      </c>
      <c r="T91" s="9">
        <v>0.28577130119999999</v>
      </c>
      <c r="U91" s="9">
        <v>0.176295756</v>
      </c>
      <c r="V91" s="9">
        <v>0.24202941510000001</v>
      </c>
      <c r="W91" s="9">
        <v>0.39439959689999998</v>
      </c>
      <c r="X91" s="9">
        <v>0.36515839230000002</v>
      </c>
      <c r="Y91" s="9">
        <v>0.34654995360000002</v>
      </c>
      <c r="Z91" s="9">
        <v>0.24867541470000001</v>
      </c>
      <c r="AA91" s="9">
        <v>0.26535031320000002</v>
      </c>
      <c r="AB91" s="9">
        <v>0.4012878654</v>
      </c>
      <c r="AC91" s="9">
        <v>0.2156876334</v>
      </c>
      <c r="AD91" s="9">
        <v>0.3233504727</v>
      </c>
      <c r="AE91" s="9">
        <v>0.16348745940000001</v>
      </c>
      <c r="AF91" s="9">
        <v>0.21085413960000002</v>
      </c>
      <c r="AG91" s="9">
        <v>0.16868336039999998</v>
      </c>
      <c r="AH91" s="9">
        <v>0.28589130029999998</v>
      </c>
      <c r="AI91" s="9">
        <v>0.23212073280000001</v>
      </c>
      <c r="AJ91" s="9">
        <v>0.17520836909999998</v>
      </c>
      <c r="AK91" s="9">
        <v>0.30196244490000002</v>
      </c>
      <c r="AL91" s="9">
        <v>0.43246187939999997</v>
      </c>
      <c r="AM91" s="9">
        <v>0.37796719350000002</v>
      </c>
      <c r="AN91" s="9">
        <v>0.52586697599999999</v>
      </c>
      <c r="AO91" s="9">
        <v>0.21689572409999999</v>
      </c>
      <c r="AP91" s="9">
        <v>0.20517511889999998</v>
      </c>
      <c r="AQ91" s="9">
        <v>0.29169188610000002</v>
      </c>
      <c r="AR91" s="9">
        <v>0.24843326759999998</v>
      </c>
      <c r="AS91" s="9">
        <v>0.24649994490000002</v>
      </c>
      <c r="AT91" s="9">
        <v>0.5233289337</v>
      </c>
      <c r="AU91" s="9">
        <v>0.29688776100000003</v>
      </c>
      <c r="AV91" s="9">
        <v>0.34159622579999999</v>
      </c>
      <c r="AW91" s="9">
        <v>0.16590413670000001</v>
      </c>
      <c r="AX91" s="9">
        <v>0.14971248840000001</v>
      </c>
      <c r="AY91" s="9">
        <v>0.25894570380000004</v>
      </c>
      <c r="AZ91" s="9">
        <v>0.156237558</v>
      </c>
      <c r="BA91" s="9">
        <v>0.21230404679999998</v>
      </c>
      <c r="BB91" s="9">
        <v>0.35271247680000001</v>
      </c>
      <c r="BC91" s="9">
        <v>0.31706627129999998</v>
      </c>
      <c r="BD91" s="9">
        <v>0.3034126218</v>
      </c>
      <c r="BE91" s="9">
        <v>0.216049884</v>
      </c>
      <c r="BF91" s="9">
        <v>0.23308758990000003</v>
      </c>
      <c r="BG91" s="9">
        <v>0.34932949049999995</v>
      </c>
      <c r="BH91" s="9">
        <v>0.190191744</v>
      </c>
      <c r="BI91" s="9">
        <v>0.2846834184</v>
      </c>
      <c r="BJ91" s="9">
        <v>0.14681249129999999</v>
      </c>
      <c r="BK91" s="9">
        <v>0.18741253770000002</v>
      </c>
      <c r="BL91" s="9">
        <v>0.14898778710000002</v>
      </c>
      <c r="BM91" s="9">
        <v>0.25193723610000002</v>
      </c>
      <c r="BN91" s="9">
        <v>0.2046918861</v>
      </c>
      <c r="BO91" s="9">
        <v>0.1593790584</v>
      </c>
      <c r="BP91" s="9">
        <v>0.26728320090000002</v>
      </c>
      <c r="BQ91" s="9">
        <v>0.37881226800000001</v>
      </c>
      <c r="BR91" s="9">
        <v>0.33035803559999999</v>
      </c>
      <c r="BS91" s="9">
        <v>0.45300446729999999</v>
      </c>
      <c r="BT91" s="9">
        <v>0.1915210692</v>
      </c>
      <c r="BU91" s="9">
        <v>0.181612674</v>
      </c>
      <c r="BV91" s="9">
        <v>0.25205823569999997</v>
      </c>
      <c r="BW91" s="9">
        <v>0.21955420049999999</v>
      </c>
      <c r="BX91" s="9">
        <v>0.22172912219999999</v>
      </c>
      <c r="BY91" s="9">
        <v>0.45070859820000003</v>
      </c>
      <c r="BZ91" s="9">
        <v>0.26232918599999999</v>
      </c>
      <c r="CA91" s="9">
        <v>0.29507482019999998</v>
      </c>
      <c r="CB91" s="9">
        <v>0.1458458691</v>
      </c>
      <c r="CC91" s="9">
        <v>0.1314667179</v>
      </c>
      <c r="CD91" s="9">
        <v>0.22559607210000002</v>
      </c>
      <c r="CE91" s="9">
        <v>0.1375084416</v>
      </c>
      <c r="CF91" s="9">
        <v>0.18221683679999998</v>
      </c>
      <c r="CG91" s="9">
        <v>0.30679555589999996</v>
      </c>
      <c r="CH91" s="9">
        <v>0.27477484050000001</v>
      </c>
      <c r="CI91" s="9">
        <v>0.26281258409999997</v>
      </c>
      <c r="CJ91" s="9">
        <v>0.18910416569999999</v>
      </c>
      <c r="CK91" s="9">
        <v>0.2030002581</v>
      </c>
      <c r="CL91" s="9">
        <v>0.30232463459999998</v>
      </c>
      <c r="CM91" s="9">
        <v>0.1654209039</v>
      </c>
      <c r="CN91" s="9">
        <v>0.24686263049999999</v>
      </c>
      <c r="CO91" s="9">
        <v>0.1300166019</v>
      </c>
      <c r="CP91" s="9">
        <v>0.16687065450000002</v>
      </c>
      <c r="CQ91" s="9">
        <v>0.1300166019</v>
      </c>
      <c r="CR91" s="9">
        <v>0.21882925559999999</v>
      </c>
      <c r="CS91" s="9">
        <v>0.1793167614</v>
      </c>
      <c r="CT91" s="9">
        <v>0.14246236079999999</v>
      </c>
      <c r="CU91" s="9">
        <v>0.2318790033</v>
      </c>
      <c r="CV91" s="9">
        <v>0.32782056749999999</v>
      </c>
      <c r="CW91" s="9">
        <v>0.28577122290000001</v>
      </c>
      <c r="CX91" s="9">
        <v>0.38570077139999998</v>
      </c>
      <c r="CY91" s="9">
        <v>0.168199971</v>
      </c>
      <c r="CZ91" s="9">
        <v>0.15925811100000001</v>
      </c>
      <c r="DA91" s="9">
        <v>0.21665412510000001</v>
      </c>
      <c r="DB91" s="9">
        <v>0.19417924980000001</v>
      </c>
      <c r="DC91" s="9">
        <v>0.1965959706</v>
      </c>
      <c r="DD91" s="9">
        <v>0.38412927299999999</v>
      </c>
      <c r="DE91" s="9">
        <v>0.2283750957</v>
      </c>
      <c r="DF91" s="9">
        <v>0.25338733470000002</v>
      </c>
      <c r="DG91" s="9">
        <v>0.1184168223</v>
      </c>
      <c r="DH91" s="9">
        <v>0.10669592999999999</v>
      </c>
      <c r="DI91" s="9">
        <v>0.18161237820000001</v>
      </c>
      <c r="DJ91" s="9">
        <v>0.11213330819999999</v>
      </c>
      <c r="DK91" s="9">
        <v>0.14318741879999999</v>
      </c>
      <c r="DL91" s="9">
        <v>0.24601667729999999</v>
      </c>
      <c r="DM91" s="9">
        <v>0.21931252319999997</v>
      </c>
      <c r="DN91" s="9">
        <v>0.20988746520000001</v>
      </c>
      <c r="DO91" s="9">
        <v>0.15333764790000001</v>
      </c>
      <c r="DP91" s="9">
        <v>0.16300424399999999</v>
      </c>
      <c r="DQ91" s="9">
        <v>0.240820959</v>
      </c>
      <c r="DR91" s="9">
        <v>0.13279574729999999</v>
      </c>
      <c r="DS91" s="9">
        <v>0.1976834445</v>
      </c>
      <c r="DT91" s="9">
        <v>0.106695843</v>
      </c>
      <c r="DU91" s="9">
        <v>0.13859608079999999</v>
      </c>
      <c r="DV91" s="9">
        <v>0.1053665787</v>
      </c>
      <c r="DW91" s="9">
        <v>0.17557088069999999</v>
      </c>
      <c r="DX91" s="9">
        <v>0.14500015080000001</v>
      </c>
      <c r="DY91" s="9">
        <v>0.1188999768</v>
      </c>
      <c r="DZ91" s="9">
        <v>0.18572096190000001</v>
      </c>
      <c r="EA91" s="9">
        <v>0.26196639599999999</v>
      </c>
      <c r="EB91" s="9">
        <v>0.22837517400000001</v>
      </c>
      <c r="EC91" s="9">
        <v>0.30160017690000002</v>
      </c>
      <c r="ED91" s="9">
        <v>0.13702513050000001</v>
      </c>
      <c r="EE91" s="9">
        <v>0.12917097059999999</v>
      </c>
      <c r="EF91" s="9">
        <v>0.1719460257</v>
      </c>
      <c r="EG91" s="9">
        <v>0.1596208314</v>
      </c>
      <c r="EH91" s="9">
        <v>0.16203770880000001</v>
      </c>
      <c r="EI91" s="9">
        <v>0.30015018269999999</v>
      </c>
      <c r="EJ91" s="9">
        <v>0.1836667179</v>
      </c>
      <c r="EK91" s="9">
        <v>0.20142936</v>
      </c>
    </row>
    <row r="92" spans="1:141" x14ac:dyDescent="0.2">
      <c r="A92">
        <v>88</v>
      </c>
      <c r="B92" s="9">
        <v>1.4960000000000001E-2</v>
      </c>
      <c r="C92" s="9">
        <v>0.30635906331785184</v>
      </c>
      <c r="D92" s="9">
        <v>1.9359999999999999E-2</v>
      </c>
      <c r="E92" s="9">
        <v>2.4640000000000002E-2</v>
      </c>
      <c r="F92" s="9">
        <v>4.4637681159420295E-2</v>
      </c>
      <c r="G92" s="9">
        <v>0.17600000000000002</v>
      </c>
      <c r="H92" s="9">
        <v>3.8720000000000004E-2</v>
      </c>
      <c r="I92" s="9">
        <v>4.4000000000000004E-2</v>
      </c>
      <c r="J92" s="9">
        <v>8.8000000000000009E-2</v>
      </c>
      <c r="K92" s="9">
        <v>0.39600000000000002</v>
      </c>
      <c r="L92" s="9">
        <v>8.8000000000000009E-2</v>
      </c>
      <c r="M92" s="9">
        <v>8.8000000000000009E-2</v>
      </c>
      <c r="N92" s="9">
        <v>8.8000000000000009E-2</v>
      </c>
      <c r="O92" s="9">
        <v>0.63359999999999994</v>
      </c>
      <c r="P92" s="9">
        <v>8.0960000000000004E-2</v>
      </c>
      <c r="Q92" s="9">
        <v>7.0400000000000004E-2</v>
      </c>
      <c r="R92" s="9">
        <v>0.18712233760000002</v>
      </c>
      <c r="S92" s="9">
        <v>0.1691557648</v>
      </c>
      <c r="T92" s="9">
        <v>0.28905602879999998</v>
      </c>
      <c r="U92" s="9">
        <v>0.17832214400000002</v>
      </c>
      <c r="V92" s="9">
        <v>0.24481136240000001</v>
      </c>
      <c r="W92" s="9">
        <v>0.39893292559999999</v>
      </c>
      <c r="X92" s="9">
        <v>0.36935561519999999</v>
      </c>
      <c r="Y92" s="9">
        <v>0.35053328640000003</v>
      </c>
      <c r="Z92" s="9">
        <v>0.25153375280000001</v>
      </c>
      <c r="AA92" s="9">
        <v>0.26840031680000004</v>
      </c>
      <c r="AB92" s="9">
        <v>0.40590036959999998</v>
      </c>
      <c r="AC92" s="9">
        <v>0.21816680160000002</v>
      </c>
      <c r="AD92" s="9">
        <v>0.32706714480000004</v>
      </c>
      <c r="AE92" s="9">
        <v>0.16536662560000001</v>
      </c>
      <c r="AF92" s="9">
        <v>0.21327775039999999</v>
      </c>
      <c r="AG92" s="9">
        <v>0.1706222496</v>
      </c>
      <c r="AH92" s="9">
        <v>0.28917740719999996</v>
      </c>
      <c r="AI92" s="9">
        <v>0.23478878720000002</v>
      </c>
      <c r="AJ92" s="9">
        <v>0.1772222584</v>
      </c>
      <c r="AK92" s="9">
        <v>0.3054332776</v>
      </c>
      <c r="AL92" s="9">
        <v>0.43743270559999997</v>
      </c>
      <c r="AM92" s="9">
        <v>0.38231164400000001</v>
      </c>
      <c r="AN92" s="9">
        <v>0.53191142400000002</v>
      </c>
      <c r="AO92" s="9">
        <v>0.21938877839999998</v>
      </c>
      <c r="AP92" s="9">
        <v>0.2075334536</v>
      </c>
      <c r="AQ92" s="9">
        <v>0.29504466639999999</v>
      </c>
      <c r="AR92" s="9">
        <v>0.2512888224</v>
      </c>
      <c r="AS92" s="9">
        <v>0.24933327760000001</v>
      </c>
      <c r="AT92" s="9">
        <v>0.52934420879999999</v>
      </c>
      <c r="AU92" s="9">
        <v>0.30030026399999998</v>
      </c>
      <c r="AV92" s="9">
        <v>0.34552261919999999</v>
      </c>
      <c r="AW92" s="9">
        <v>0.16781108080000001</v>
      </c>
      <c r="AX92" s="9">
        <v>0.1514333216</v>
      </c>
      <c r="AY92" s="9">
        <v>0.26192209119999998</v>
      </c>
      <c r="AZ92" s="9">
        <v>0.15803339199999999</v>
      </c>
      <c r="BA92" s="9">
        <v>0.2147443232</v>
      </c>
      <c r="BB92" s="9">
        <v>0.35676664320000001</v>
      </c>
      <c r="BC92" s="9">
        <v>0.3207107112</v>
      </c>
      <c r="BD92" s="9">
        <v>0.30690012319999999</v>
      </c>
      <c r="BE92" s="9">
        <v>0.218533216</v>
      </c>
      <c r="BF92" s="9">
        <v>0.23576675760000002</v>
      </c>
      <c r="BG92" s="9">
        <v>0.35334477199999997</v>
      </c>
      <c r="BH92" s="9">
        <v>0.19237785600000001</v>
      </c>
      <c r="BI92" s="9">
        <v>0.28795564160000003</v>
      </c>
      <c r="BJ92" s="9">
        <v>0.14849999119999999</v>
      </c>
      <c r="BK92" s="9">
        <v>0.18956670480000001</v>
      </c>
      <c r="BL92" s="9">
        <v>0.15070029039999999</v>
      </c>
      <c r="BM92" s="9">
        <v>0.25483306640000003</v>
      </c>
      <c r="BN92" s="9">
        <v>0.20704466639999999</v>
      </c>
      <c r="BO92" s="9">
        <v>0.16121100159999999</v>
      </c>
      <c r="BP92" s="9">
        <v>0.27035542160000003</v>
      </c>
      <c r="BQ92" s="9">
        <v>0.383166432</v>
      </c>
      <c r="BR92" s="9">
        <v>0.33415525439999999</v>
      </c>
      <c r="BS92" s="9">
        <v>0.45821141519999997</v>
      </c>
      <c r="BT92" s="9">
        <v>0.1937224608</v>
      </c>
      <c r="BU92" s="9">
        <v>0.18370017599999999</v>
      </c>
      <c r="BV92" s="9">
        <v>0.25495545679999998</v>
      </c>
      <c r="BW92" s="9">
        <v>0.22207781199999999</v>
      </c>
      <c r="BX92" s="9">
        <v>0.22427773279999996</v>
      </c>
      <c r="BY92" s="9">
        <v>0.45588915680000003</v>
      </c>
      <c r="BZ92" s="9">
        <v>0.265344464</v>
      </c>
      <c r="CA92" s="9">
        <v>0.29846648479999999</v>
      </c>
      <c r="CB92" s="9">
        <v>0.14752225839999999</v>
      </c>
      <c r="CC92" s="9">
        <v>0.13297782959999999</v>
      </c>
      <c r="CD92" s="9">
        <v>0.22818913040000002</v>
      </c>
      <c r="CE92" s="9">
        <v>0.1390889984</v>
      </c>
      <c r="CF92" s="9">
        <v>0.18431128319999998</v>
      </c>
      <c r="CG92" s="9">
        <v>0.31032194159999998</v>
      </c>
      <c r="CH92" s="9">
        <v>0.27793317200000001</v>
      </c>
      <c r="CI92" s="9">
        <v>0.26583341839999997</v>
      </c>
      <c r="CJ92" s="9">
        <v>0.19127777679999999</v>
      </c>
      <c r="CK92" s="9">
        <v>0.20533359439999999</v>
      </c>
      <c r="CL92" s="9">
        <v>0.30579963039999997</v>
      </c>
      <c r="CM92" s="9">
        <v>0.1673222936</v>
      </c>
      <c r="CN92" s="9">
        <v>0.24970013199999999</v>
      </c>
      <c r="CO92" s="9">
        <v>0.13151104559999999</v>
      </c>
      <c r="CP92" s="9">
        <v>0.16878870800000001</v>
      </c>
      <c r="CQ92" s="9">
        <v>0.13151104559999999</v>
      </c>
      <c r="CR92" s="9">
        <v>0.22134453439999999</v>
      </c>
      <c r="CS92" s="9">
        <v>0.18137787360000002</v>
      </c>
      <c r="CT92" s="9">
        <v>0.14409985920000001</v>
      </c>
      <c r="CU92" s="9">
        <v>0.23454427919999998</v>
      </c>
      <c r="CV92" s="9">
        <v>0.33158862</v>
      </c>
      <c r="CW92" s="9">
        <v>0.28905594960000003</v>
      </c>
      <c r="CX92" s="9">
        <v>0.3901341136</v>
      </c>
      <c r="CY92" s="9">
        <v>0.17013330400000001</v>
      </c>
      <c r="CZ92" s="9">
        <v>0.16108866399999999</v>
      </c>
      <c r="DA92" s="9">
        <v>0.21914440239999999</v>
      </c>
      <c r="DB92" s="9">
        <v>0.1964111952</v>
      </c>
      <c r="DC92" s="9">
        <v>0.1988556944</v>
      </c>
      <c r="DD92" s="9">
        <v>0.38854455199999999</v>
      </c>
      <c r="DE92" s="9">
        <v>0.2310000968</v>
      </c>
      <c r="DF92" s="9">
        <v>0.25629983280000002</v>
      </c>
      <c r="DG92" s="9">
        <v>0.11977793519999999</v>
      </c>
      <c r="DH92" s="9">
        <v>0.10792232</v>
      </c>
      <c r="DI92" s="9">
        <v>0.18369987679999999</v>
      </c>
      <c r="DJ92" s="9">
        <v>0.1134221968</v>
      </c>
      <c r="DK92" s="9">
        <v>0.14483325119999998</v>
      </c>
      <c r="DL92" s="9">
        <v>0.24884445519999998</v>
      </c>
      <c r="DM92" s="9">
        <v>0.22183335679999999</v>
      </c>
      <c r="DN92" s="9">
        <v>0.21229996480000002</v>
      </c>
      <c r="DO92" s="9">
        <v>0.15510014960000001</v>
      </c>
      <c r="DP92" s="9">
        <v>0.16487785600000002</v>
      </c>
      <c r="DQ92" s="9">
        <v>0.24358901599999999</v>
      </c>
      <c r="DR92" s="9">
        <v>0.1343221352</v>
      </c>
      <c r="DS92" s="9">
        <v>0.199955668</v>
      </c>
      <c r="DT92" s="9">
        <v>0.10792223199999999</v>
      </c>
      <c r="DU92" s="9">
        <v>0.14018913920000001</v>
      </c>
      <c r="DV92" s="9">
        <v>0.1065776888</v>
      </c>
      <c r="DW92" s="9">
        <v>0.17758893679999999</v>
      </c>
      <c r="DX92" s="9">
        <v>0.14666681920000002</v>
      </c>
      <c r="DY92" s="9">
        <v>0.12026664320000001</v>
      </c>
      <c r="DZ92" s="9">
        <v>0.18785568559999999</v>
      </c>
      <c r="EA92" s="9">
        <v>0.26497750400000003</v>
      </c>
      <c r="EB92" s="9">
        <v>0.231000176</v>
      </c>
      <c r="EC92" s="9">
        <v>0.30506684560000003</v>
      </c>
      <c r="ED92" s="9">
        <v>0.13860013200000001</v>
      </c>
      <c r="EE92" s="9">
        <v>0.13065569439999999</v>
      </c>
      <c r="EF92" s="9">
        <v>0.17392241680000001</v>
      </c>
      <c r="EG92" s="9">
        <v>0.1614555536</v>
      </c>
      <c r="EH92" s="9">
        <v>0.16390021120000001</v>
      </c>
      <c r="EI92" s="9">
        <v>0.30360018479999995</v>
      </c>
      <c r="EJ92" s="9">
        <v>0.1857778296</v>
      </c>
      <c r="EK92" s="9">
        <v>0.20374464</v>
      </c>
    </row>
    <row r="93" spans="1:141" x14ac:dyDescent="0.2">
      <c r="A93">
        <v>89</v>
      </c>
      <c r="B93" s="9">
        <v>1.5130000000000001E-2</v>
      </c>
      <c r="C93" s="9">
        <v>0.30984041631010018</v>
      </c>
      <c r="D93" s="9">
        <v>1.958E-2</v>
      </c>
      <c r="E93" s="9">
        <v>2.4920000000000001E-2</v>
      </c>
      <c r="F93" s="9">
        <v>4.5144927536231887E-2</v>
      </c>
      <c r="G93" s="9">
        <v>0.17800000000000002</v>
      </c>
      <c r="H93" s="9">
        <v>3.9160000000000007E-2</v>
      </c>
      <c r="I93" s="9">
        <v>4.4500000000000005E-2</v>
      </c>
      <c r="J93" s="9">
        <v>8.900000000000001E-2</v>
      </c>
      <c r="K93" s="9">
        <v>0.40050000000000002</v>
      </c>
      <c r="L93" s="9">
        <v>8.900000000000001E-2</v>
      </c>
      <c r="M93" s="9">
        <v>8.900000000000001E-2</v>
      </c>
      <c r="N93" s="9">
        <v>8.900000000000001E-2</v>
      </c>
      <c r="O93" s="9">
        <v>0.64079999999999993</v>
      </c>
      <c r="P93" s="9">
        <v>8.1879999999999994E-2</v>
      </c>
      <c r="Q93" s="9">
        <v>7.1199999999999999E-2</v>
      </c>
      <c r="R93" s="9">
        <v>0.18924872780000002</v>
      </c>
      <c r="S93" s="9">
        <v>0.17107798940000002</v>
      </c>
      <c r="T93" s="9">
        <v>0.29234075639999996</v>
      </c>
      <c r="U93" s="9">
        <v>0.18034853200000001</v>
      </c>
      <c r="V93" s="9">
        <v>0.24759330970000001</v>
      </c>
      <c r="W93" s="9">
        <v>0.40346625429999999</v>
      </c>
      <c r="X93" s="9">
        <v>0.37355283810000001</v>
      </c>
      <c r="Y93" s="9">
        <v>0.35451661919999999</v>
      </c>
      <c r="Z93" s="9">
        <v>0.25439209090000003</v>
      </c>
      <c r="AA93" s="9">
        <v>0.2714503204</v>
      </c>
      <c r="AB93" s="9">
        <v>0.41051287380000001</v>
      </c>
      <c r="AC93" s="9">
        <v>0.22064596980000001</v>
      </c>
      <c r="AD93" s="9">
        <v>0.33078381690000003</v>
      </c>
      <c r="AE93" s="9">
        <v>0.16724579180000002</v>
      </c>
      <c r="AF93" s="9">
        <v>0.2157013612</v>
      </c>
      <c r="AG93" s="9">
        <v>0.17256113879999999</v>
      </c>
      <c r="AH93" s="9">
        <v>0.29246351409999999</v>
      </c>
      <c r="AI93" s="9">
        <v>0.2374568416</v>
      </c>
      <c r="AJ93" s="9">
        <v>0.17923614769999999</v>
      </c>
      <c r="AK93" s="9">
        <v>0.30890411029999998</v>
      </c>
      <c r="AL93" s="9">
        <v>0.44240353179999997</v>
      </c>
      <c r="AM93" s="9">
        <v>0.38665609449999999</v>
      </c>
      <c r="AN93" s="9">
        <v>0.53795587200000006</v>
      </c>
      <c r="AO93" s="9">
        <v>0.2218818327</v>
      </c>
      <c r="AP93" s="9">
        <v>0.20989178829999999</v>
      </c>
      <c r="AQ93" s="9">
        <v>0.29839744670000001</v>
      </c>
      <c r="AR93" s="9">
        <v>0.25414437719999999</v>
      </c>
      <c r="AS93" s="9">
        <v>0.25216661030000004</v>
      </c>
      <c r="AT93" s="9">
        <v>0.53535948389999999</v>
      </c>
      <c r="AU93" s="9">
        <v>0.30371276699999999</v>
      </c>
      <c r="AV93" s="9">
        <v>0.3494490126</v>
      </c>
      <c r="AW93" s="9">
        <v>0.16971802490000001</v>
      </c>
      <c r="AX93" s="9">
        <v>0.1531541548</v>
      </c>
      <c r="AY93" s="9">
        <v>0.26489847859999999</v>
      </c>
      <c r="AZ93" s="9">
        <v>0.15982922599999999</v>
      </c>
      <c r="BA93" s="9">
        <v>0.2171845996</v>
      </c>
      <c r="BB93" s="9">
        <v>0.36082080960000001</v>
      </c>
      <c r="BC93" s="9">
        <v>0.32435515110000002</v>
      </c>
      <c r="BD93" s="9">
        <v>0.31038762459999997</v>
      </c>
      <c r="BE93" s="9">
        <v>0.22101654800000001</v>
      </c>
      <c r="BF93" s="9">
        <v>0.23844592530000003</v>
      </c>
      <c r="BG93" s="9">
        <v>0.3573600535</v>
      </c>
      <c r="BH93" s="9">
        <v>0.194563968</v>
      </c>
      <c r="BI93" s="9">
        <v>0.29122786480000001</v>
      </c>
      <c r="BJ93" s="9">
        <v>0.15018749109999999</v>
      </c>
      <c r="BK93" s="9">
        <v>0.19172087190000001</v>
      </c>
      <c r="BL93" s="9">
        <v>0.15241279369999999</v>
      </c>
      <c r="BM93" s="9">
        <v>0.25772889670000004</v>
      </c>
      <c r="BN93" s="9">
        <v>0.20939744669999999</v>
      </c>
      <c r="BO93" s="9">
        <v>0.16304294480000001</v>
      </c>
      <c r="BP93" s="9">
        <v>0.2734276423</v>
      </c>
      <c r="BQ93" s="9">
        <v>0.38752059599999999</v>
      </c>
      <c r="BR93" s="9">
        <v>0.33795247319999999</v>
      </c>
      <c r="BS93" s="9">
        <v>0.46341836309999995</v>
      </c>
      <c r="BT93" s="9">
        <v>0.19592385239999999</v>
      </c>
      <c r="BU93" s="9">
        <v>0.18578767799999998</v>
      </c>
      <c r="BV93" s="9">
        <v>0.25785267789999999</v>
      </c>
      <c r="BW93" s="9">
        <v>0.22460142349999998</v>
      </c>
      <c r="BX93" s="9">
        <v>0.22682634339999996</v>
      </c>
      <c r="BY93" s="9">
        <v>0.46106971540000002</v>
      </c>
      <c r="BZ93" s="9">
        <v>0.26835974200000001</v>
      </c>
      <c r="CA93" s="9">
        <v>0.3018581494</v>
      </c>
      <c r="CB93" s="9">
        <v>0.14919864769999999</v>
      </c>
      <c r="CC93" s="9">
        <v>0.1344889413</v>
      </c>
      <c r="CD93" s="9">
        <v>0.2307821887</v>
      </c>
      <c r="CE93" s="9">
        <v>0.14066955519999999</v>
      </c>
      <c r="CF93" s="9">
        <v>0.18640572959999999</v>
      </c>
      <c r="CG93" s="9">
        <v>0.31384832730000001</v>
      </c>
      <c r="CH93" s="9">
        <v>0.28109150350000001</v>
      </c>
      <c r="CI93" s="9">
        <v>0.26885425269999996</v>
      </c>
      <c r="CJ93" s="9">
        <v>0.19345138789999999</v>
      </c>
      <c r="CK93" s="9">
        <v>0.20766693069999997</v>
      </c>
      <c r="CL93" s="9">
        <v>0.30927462619999996</v>
      </c>
      <c r="CM93" s="9">
        <v>0.16922368329999998</v>
      </c>
      <c r="CN93" s="9">
        <v>0.25253763349999997</v>
      </c>
      <c r="CO93" s="9">
        <v>0.1330054893</v>
      </c>
      <c r="CP93" s="9">
        <v>0.1707067615</v>
      </c>
      <c r="CQ93" s="9">
        <v>0.1330054893</v>
      </c>
      <c r="CR93" s="9">
        <v>0.22385981319999998</v>
      </c>
      <c r="CS93" s="9">
        <v>0.18343898580000001</v>
      </c>
      <c r="CT93" s="9">
        <v>0.14573735760000001</v>
      </c>
      <c r="CU93" s="9">
        <v>0.23720955509999997</v>
      </c>
      <c r="CV93" s="9">
        <v>0.33535667250000001</v>
      </c>
      <c r="CW93" s="9">
        <v>0.29234067630000005</v>
      </c>
      <c r="CX93" s="9">
        <v>0.39456745580000002</v>
      </c>
      <c r="CY93" s="9">
        <v>0.17206663700000002</v>
      </c>
      <c r="CZ93" s="9">
        <v>0.16291921700000001</v>
      </c>
      <c r="DA93" s="9">
        <v>0.2216346797</v>
      </c>
      <c r="DB93" s="9">
        <v>0.19864314059999999</v>
      </c>
      <c r="DC93" s="9">
        <v>0.20111541820000001</v>
      </c>
      <c r="DD93" s="9">
        <v>0.39295983099999998</v>
      </c>
      <c r="DE93" s="9">
        <v>0.23362509789999999</v>
      </c>
      <c r="DF93" s="9">
        <v>0.25921233090000001</v>
      </c>
      <c r="DG93" s="9">
        <v>0.12113904809999999</v>
      </c>
      <c r="DH93" s="9">
        <v>0.10914871</v>
      </c>
      <c r="DI93" s="9">
        <v>0.18578737540000001</v>
      </c>
      <c r="DJ93" s="9">
        <v>0.1147110854</v>
      </c>
      <c r="DK93" s="9">
        <v>0.1464790836</v>
      </c>
      <c r="DL93" s="9">
        <v>0.25167223309999998</v>
      </c>
      <c r="DM93" s="9">
        <v>0.22435419039999999</v>
      </c>
      <c r="DN93" s="9">
        <v>0.21471246440000002</v>
      </c>
      <c r="DO93" s="9">
        <v>0.15686265130000002</v>
      </c>
      <c r="DP93" s="9">
        <v>0.16675146800000001</v>
      </c>
      <c r="DQ93" s="9">
        <v>0.24635707299999998</v>
      </c>
      <c r="DR93" s="9">
        <v>0.13584852310000001</v>
      </c>
      <c r="DS93" s="9">
        <v>0.20222789149999998</v>
      </c>
      <c r="DT93" s="9">
        <v>0.109148621</v>
      </c>
      <c r="DU93" s="9">
        <v>0.14178219759999999</v>
      </c>
      <c r="DV93" s="9">
        <v>0.10778879890000001</v>
      </c>
      <c r="DW93" s="9">
        <v>0.17960699289999998</v>
      </c>
      <c r="DX93" s="9">
        <v>0.14833348760000001</v>
      </c>
      <c r="DY93" s="9">
        <v>0.1216333096</v>
      </c>
      <c r="DZ93" s="9">
        <v>0.1899904093</v>
      </c>
      <c r="EA93" s="9">
        <v>0.26798861200000001</v>
      </c>
      <c r="EB93" s="9">
        <v>0.23362517800000002</v>
      </c>
      <c r="EC93" s="9">
        <v>0.30853351430000003</v>
      </c>
      <c r="ED93" s="9">
        <v>0.14017513349999999</v>
      </c>
      <c r="EE93" s="9">
        <v>0.1321404182</v>
      </c>
      <c r="EF93" s="9">
        <v>0.17589880790000001</v>
      </c>
      <c r="EG93" s="9">
        <v>0.1632902758</v>
      </c>
      <c r="EH93" s="9">
        <v>0.1657627136</v>
      </c>
      <c r="EI93" s="9">
        <v>0.30705018689999997</v>
      </c>
      <c r="EJ93" s="9">
        <v>0.1878889413</v>
      </c>
      <c r="EK93" s="9">
        <v>0.20605992000000001</v>
      </c>
    </row>
    <row r="94" spans="1:141" x14ac:dyDescent="0.2">
      <c r="A94">
        <v>90</v>
      </c>
      <c r="B94" s="9">
        <v>1.5300000000000001E-2</v>
      </c>
      <c r="C94" s="9">
        <v>0.31332176930234851</v>
      </c>
      <c r="D94" s="9">
        <v>1.9799999999999998E-2</v>
      </c>
      <c r="E94" s="9">
        <v>2.52E-2</v>
      </c>
      <c r="F94" s="9">
        <v>4.5652173913043485E-2</v>
      </c>
      <c r="G94" s="9">
        <v>0.18000000000000002</v>
      </c>
      <c r="H94" s="9">
        <v>3.9600000000000003E-2</v>
      </c>
      <c r="I94" s="9">
        <v>4.5000000000000005E-2</v>
      </c>
      <c r="J94" s="9">
        <v>9.0000000000000011E-2</v>
      </c>
      <c r="K94" s="9">
        <v>0.40500000000000003</v>
      </c>
      <c r="L94" s="9">
        <v>9.0000000000000011E-2</v>
      </c>
      <c r="M94" s="9">
        <v>9.0000000000000011E-2</v>
      </c>
      <c r="N94" s="9">
        <v>9.0000000000000011E-2</v>
      </c>
      <c r="O94" s="9">
        <v>0.64800000000000002</v>
      </c>
      <c r="P94" s="9">
        <v>8.2799999999999999E-2</v>
      </c>
      <c r="Q94" s="9">
        <v>7.2000000000000008E-2</v>
      </c>
      <c r="R94" s="9">
        <v>0.19137511800000001</v>
      </c>
      <c r="S94" s="9">
        <v>0.17300021400000001</v>
      </c>
      <c r="T94" s="9">
        <v>0.29562548399999999</v>
      </c>
      <c r="U94" s="9">
        <v>0.18237492</v>
      </c>
      <c r="V94" s="9">
        <v>0.25037525700000002</v>
      </c>
      <c r="W94" s="9">
        <v>0.407999583</v>
      </c>
      <c r="X94" s="9">
        <v>0.37775006099999997</v>
      </c>
      <c r="Y94" s="9">
        <v>0.35849995200000001</v>
      </c>
      <c r="Z94" s="9">
        <v>0.257250429</v>
      </c>
      <c r="AA94" s="9">
        <v>0.27450032400000002</v>
      </c>
      <c r="AB94" s="9">
        <v>0.41512537799999999</v>
      </c>
      <c r="AC94" s="9">
        <v>0.223125138</v>
      </c>
      <c r="AD94" s="9">
        <v>0.33450048900000001</v>
      </c>
      <c r="AE94" s="9">
        <v>0.16912495799999999</v>
      </c>
      <c r="AF94" s="9">
        <v>0.218124972</v>
      </c>
      <c r="AG94" s="9">
        <v>0.174500028</v>
      </c>
      <c r="AH94" s="9">
        <v>0.29574962099999996</v>
      </c>
      <c r="AI94" s="9">
        <v>0.240124896</v>
      </c>
      <c r="AJ94" s="9">
        <v>0.181250037</v>
      </c>
      <c r="AK94" s="9">
        <v>0.31237494300000002</v>
      </c>
      <c r="AL94" s="9">
        <v>0.44737435799999997</v>
      </c>
      <c r="AM94" s="9">
        <v>0.39100054499999998</v>
      </c>
      <c r="AN94" s="9">
        <v>0.54400031999999998</v>
      </c>
      <c r="AO94" s="9">
        <v>0.224374887</v>
      </c>
      <c r="AP94" s="9">
        <v>0.21225012299999998</v>
      </c>
      <c r="AQ94" s="9">
        <v>0.30175022699999998</v>
      </c>
      <c r="AR94" s="9">
        <v>0.25699993199999999</v>
      </c>
      <c r="AS94" s="9">
        <v>0.25499994300000001</v>
      </c>
      <c r="AT94" s="9">
        <v>0.54137475899999998</v>
      </c>
      <c r="AU94" s="9">
        <v>0.30712527000000001</v>
      </c>
      <c r="AV94" s="9">
        <v>0.353375406</v>
      </c>
      <c r="AW94" s="9">
        <v>0.17162496900000002</v>
      </c>
      <c r="AX94" s="9">
        <v>0.15487498800000002</v>
      </c>
      <c r="AY94" s="9">
        <v>0.26787486599999999</v>
      </c>
      <c r="AZ94" s="9">
        <v>0.16162506000000001</v>
      </c>
      <c r="BA94" s="9">
        <v>0.219624876</v>
      </c>
      <c r="BB94" s="9">
        <v>0.36487497600000002</v>
      </c>
      <c r="BC94" s="9">
        <v>0.32799959099999998</v>
      </c>
      <c r="BD94" s="9">
        <v>0.313875126</v>
      </c>
      <c r="BE94" s="9">
        <v>0.22349988000000001</v>
      </c>
      <c r="BF94" s="9">
        <v>0.24112509300000001</v>
      </c>
      <c r="BG94" s="9">
        <v>0.36137533499999996</v>
      </c>
      <c r="BH94" s="9">
        <v>0.19675007999999999</v>
      </c>
      <c r="BI94" s="9">
        <v>0.29450008799999999</v>
      </c>
      <c r="BJ94" s="9">
        <v>0.15187499099999999</v>
      </c>
      <c r="BK94" s="9">
        <v>0.193875039</v>
      </c>
      <c r="BL94" s="9">
        <v>0.15412529699999999</v>
      </c>
      <c r="BM94" s="9">
        <v>0.260624727</v>
      </c>
      <c r="BN94" s="9">
        <v>0.21175022700000001</v>
      </c>
      <c r="BO94" s="9">
        <v>0.164874888</v>
      </c>
      <c r="BP94" s="9">
        <v>0.27649986300000001</v>
      </c>
      <c r="BQ94" s="9">
        <v>0.39187475999999999</v>
      </c>
      <c r="BR94" s="9">
        <v>0.34174969199999999</v>
      </c>
      <c r="BS94" s="9">
        <v>0.46862531099999999</v>
      </c>
      <c r="BT94" s="9">
        <v>0.19812524400000001</v>
      </c>
      <c r="BU94" s="9">
        <v>0.18787518</v>
      </c>
      <c r="BV94" s="9">
        <v>0.26074989900000001</v>
      </c>
      <c r="BW94" s="9">
        <v>0.22712503499999998</v>
      </c>
      <c r="BX94" s="9">
        <v>0.22937495399999996</v>
      </c>
      <c r="BY94" s="9">
        <v>0.46625027400000002</v>
      </c>
      <c r="BZ94" s="9">
        <v>0.27137502000000002</v>
      </c>
      <c r="CA94" s="9">
        <v>0.30524981400000001</v>
      </c>
      <c r="CB94" s="9">
        <v>0.15087503699999999</v>
      </c>
      <c r="CC94" s="9">
        <v>0.13600005299999998</v>
      </c>
      <c r="CD94" s="9">
        <v>0.23337524700000001</v>
      </c>
      <c r="CE94" s="9">
        <v>0.14225011200000001</v>
      </c>
      <c r="CF94" s="9">
        <v>0.18850017599999999</v>
      </c>
      <c r="CG94" s="9">
        <v>0.31737471299999997</v>
      </c>
      <c r="CH94" s="9">
        <v>0.28424983500000001</v>
      </c>
      <c r="CI94" s="9">
        <v>0.27187508699999996</v>
      </c>
      <c r="CJ94" s="9">
        <v>0.19562499899999999</v>
      </c>
      <c r="CK94" s="9">
        <v>0.21000026699999999</v>
      </c>
      <c r="CL94" s="9">
        <v>0.312749622</v>
      </c>
      <c r="CM94" s="9">
        <v>0.17112507299999999</v>
      </c>
      <c r="CN94" s="9">
        <v>0.25537513499999998</v>
      </c>
      <c r="CO94" s="9">
        <v>0.13449993299999999</v>
      </c>
      <c r="CP94" s="9">
        <v>0.17262481500000001</v>
      </c>
      <c r="CQ94" s="9">
        <v>0.13449993299999999</v>
      </c>
      <c r="CR94" s="9">
        <v>0.22637509199999997</v>
      </c>
      <c r="CS94" s="9">
        <v>0.185500098</v>
      </c>
      <c r="CT94" s="9">
        <v>0.147374856</v>
      </c>
      <c r="CU94" s="9">
        <v>0.23987483099999998</v>
      </c>
      <c r="CV94" s="9">
        <v>0.33912472499999996</v>
      </c>
      <c r="CW94" s="9">
        <v>0.29562540300000001</v>
      </c>
      <c r="CX94" s="9">
        <v>0.39900079799999999</v>
      </c>
      <c r="CY94" s="9">
        <v>0.17399997</v>
      </c>
      <c r="CZ94" s="9">
        <v>0.16474977000000002</v>
      </c>
      <c r="DA94" s="9">
        <v>0.22412495700000001</v>
      </c>
      <c r="DB94" s="9">
        <v>0.20087508600000001</v>
      </c>
      <c r="DC94" s="9">
        <v>0.20337514200000001</v>
      </c>
      <c r="DD94" s="9">
        <v>0.39737510999999998</v>
      </c>
      <c r="DE94" s="9">
        <v>0.23625009900000002</v>
      </c>
      <c r="DF94" s="9">
        <v>0.262124829</v>
      </c>
      <c r="DG94" s="9">
        <v>0.122500161</v>
      </c>
      <c r="DH94" s="9">
        <v>0.1103751</v>
      </c>
      <c r="DI94" s="9">
        <v>0.187874874</v>
      </c>
      <c r="DJ94" s="9">
        <v>0.11599997399999999</v>
      </c>
      <c r="DK94" s="9">
        <v>0.148124916</v>
      </c>
      <c r="DL94" s="9">
        <v>0.25450001099999997</v>
      </c>
      <c r="DM94" s="9">
        <v>0.22687502399999998</v>
      </c>
      <c r="DN94" s="9">
        <v>0.217124964</v>
      </c>
      <c r="DO94" s="9">
        <v>0.15862515300000002</v>
      </c>
      <c r="DP94" s="9">
        <v>0.16862508000000001</v>
      </c>
      <c r="DQ94" s="9">
        <v>0.24912513</v>
      </c>
      <c r="DR94" s="9">
        <v>0.13737491099999999</v>
      </c>
      <c r="DS94" s="9">
        <v>0.20450011499999998</v>
      </c>
      <c r="DT94" s="9">
        <v>0.11037501</v>
      </c>
      <c r="DU94" s="9">
        <v>0.14337525600000001</v>
      </c>
      <c r="DV94" s="9">
        <v>0.10899990900000001</v>
      </c>
      <c r="DW94" s="9">
        <v>0.18162504899999998</v>
      </c>
      <c r="DX94" s="9">
        <v>0.150000156</v>
      </c>
      <c r="DY94" s="9">
        <v>0.12299997600000001</v>
      </c>
      <c r="DZ94" s="9">
        <v>0.192125133</v>
      </c>
      <c r="EA94" s="9">
        <v>0.27099972</v>
      </c>
      <c r="EB94" s="9">
        <v>0.23625018</v>
      </c>
      <c r="EC94" s="9">
        <v>0.31200018299999999</v>
      </c>
      <c r="ED94" s="9">
        <v>0.141750135</v>
      </c>
      <c r="EE94" s="9">
        <v>0.13362514199999997</v>
      </c>
      <c r="EF94" s="9">
        <v>0.17787519900000001</v>
      </c>
      <c r="EG94" s="9">
        <v>0.165124998</v>
      </c>
      <c r="EH94" s="9">
        <v>0.16762521600000002</v>
      </c>
      <c r="EI94" s="9">
        <v>0.31050018899999998</v>
      </c>
      <c r="EJ94" s="9">
        <v>0.190000053</v>
      </c>
      <c r="EK94" s="9">
        <v>0.20837520000000001</v>
      </c>
    </row>
    <row r="95" spans="1:141" x14ac:dyDescent="0.2">
      <c r="A95">
        <v>91</v>
      </c>
      <c r="B95" s="9">
        <v>1.5470000000000001E-2</v>
      </c>
      <c r="C95" s="9">
        <v>0.31680312229459684</v>
      </c>
      <c r="D95" s="9">
        <v>2.002E-2</v>
      </c>
      <c r="E95" s="9">
        <v>2.5479999999999999E-2</v>
      </c>
      <c r="F95" s="9">
        <v>4.6159420289855077E-2</v>
      </c>
      <c r="G95" s="9">
        <v>0.18200000000000002</v>
      </c>
      <c r="H95" s="9">
        <v>4.0040000000000006E-2</v>
      </c>
      <c r="I95" s="9">
        <v>4.5500000000000006E-2</v>
      </c>
      <c r="J95" s="9">
        <v>9.1000000000000011E-2</v>
      </c>
      <c r="K95" s="9">
        <v>0.40950000000000003</v>
      </c>
      <c r="L95" s="9">
        <v>9.1000000000000011E-2</v>
      </c>
      <c r="M95" s="9">
        <v>9.1000000000000011E-2</v>
      </c>
      <c r="N95" s="9">
        <v>9.1000000000000011E-2</v>
      </c>
      <c r="O95" s="9">
        <v>0.6552</v>
      </c>
      <c r="P95" s="9">
        <v>8.3720000000000003E-2</v>
      </c>
      <c r="Q95" s="9">
        <v>7.2800000000000004E-2</v>
      </c>
      <c r="R95" s="9">
        <v>0.19350150820000001</v>
      </c>
      <c r="S95" s="9">
        <v>0.17492243860000001</v>
      </c>
      <c r="T95" s="9">
        <v>0.29891021159999998</v>
      </c>
      <c r="U95" s="9">
        <v>0.18440130800000001</v>
      </c>
      <c r="V95" s="9">
        <v>0.25315720429999999</v>
      </c>
      <c r="W95" s="9">
        <v>0.4125329117</v>
      </c>
      <c r="X95" s="9">
        <v>0.38194728389999999</v>
      </c>
      <c r="Y95" s="9">
        <v>0.36248328480000003</v>
      </c>
      <c r="Z95" s="9">
        <v>0.26010876710000003</v>
      </c>
      <c r="AA95" s="9">
        <v>0.27755032760000004</v>
      </c>
      <c r="AB95" s="9">
        <v>0.41973788219999997</v>
      </c>
      <c r="AC95" s="9">
        <v>0.22560430620000002</v>
      </c>
      <c r="AD95" s="9">
        <v>0.3382171611</v>
      </c>
      <c r="AE95" s="9">
        <v>0.1710041242</v>
      </c>
      <c r="AF95" s="9">
        <v>0.2205485828</v>
      </c>
      <c r="AG95" s="9">
        <v>0.17643891719999999</v>
      </c>
      <c r="AH95" s="9">
        <v>0.29903572789999999</v>
      </c>
      <c r="AI95" s="9">
        <v>0.24279295040000001</v>
      </c>
      <c r="AJ95" s="9">
        <v>0.18326392629999999</v>
      </c>
      <c r="AK95" s="9">
        <v>0.3158457757</v>
      </c>
      <c r="AL95" s="9">
        <v>0.45234518419999997</v>
      </c>
      <c r="AM95" s="9">
        <v>0.39534499550000002</v>
      </c>
      <c r="AN95" s="9">
        <v>0.55004476800000002</v>
      </c>
      <c r="AO95" s="9">
        <v>0.22686794129999999</v>
      </c>
      <c r="AP95" s="9">
        <v>0.21460845769999998</v>
      </c>
      <c r="AQ95" s="9">
        <v>0.30510300730000001</v>
      </c>
      <c r="AR95" s="9">
        <v>0.25985548679999998</v>
      </c>
      <c r="AS95" s="9">
        <v>0.25783327570000003</v>
      </c>
      <c r="AT95" s="9">
        <v>0.54739003410000009</v>
      </c>
      <c r="AU95" s="9">
        <v>0.31053777300000002</v>
      </c>
      <c r="AV95" s="9">
        <v>0.35730179940000001</v>
      </c>
      <c r="AW95" s="9">
        <v>0.17353191310000002</v>
      </c>
      <c r="AX95" s="9">
        <v>0.15659582120000001</v>
      </c>
      <c r="AY95" s="9">
        <v>0.27085125339999999</v>
      </c>
      <c r="AZ95" s="9">
        <v>0.16342089400000001</v>
      </c>
      <c r="BA95" s="9">
        <v>0.22206515239999999</v>
      </c>
      <c r="BB95" s="9">
        <v>0.36892914240000002</v>
      </c>
      <c r="BC95" s="9">
        <v>0.3316440309</v>
      </c>
      <c r="BD95" s="9">
        <v>0.31736262739999999</v>
      </c>
      <c r="BE95" s="9">
        <v>0.22598321200000002</v>
      </c>
      <c r="BF95" s="9">
        <v>0.24380426070000003</v>
      </c>
      <c r="BG95" s="9">
        <v>0.36539061649999999</v>
      </c>
      <c r="BH95" s="9">
        <v>0.19893619200000001</v>
      </c>
      <c r="BI95" s="9">
        <v>0.29777231120000003</v>
      </c>
      <c r="BJ95" s="9">
        <v>0.15356249089999999</v>
      </c>
      <c r="BK95" s="9">
        <v>0.19602920610000002</v>
      </c>
      <c r="BL95" s="9">
        <v>0.1558378003</v>
      </c>
      <c r="BM95" s="9">
        <v>0.26352055730000001</v>
      </c>
      <c r="BN95" s="9">
        <v>0.21410300730000001</v>
      </c>
      <c r="BO95" s="9">
        <v>0.16670683119999999</v>
      </c>
      <c r="BP95" s="9">
        <v>0.27957208370000003</v>
      </c>
      <c r="BQ95" s="9">
        <v>0.39622892399999998</v>
      </c>
      <c r="BR95" s="9">
        <v>0.3455469108</v>
      </c>
      <c r="BS95" s="9">
        <v>0.47383225889999997</v>
      </c>
      <c r="BT95" s="9">
        <v>0.2003266356</v>
      </c>
      <c r="BU95" s="9">
        <v>0.18996268199999999</v>
      </c>
      <c r="BV95" s="9">
        <v>0.26364712009999997</v>
      </c>
      <c r="BW95" s="9">
        <v>0.22964864649999997</v>
      </c>
      <c r="BX95" s="9">
        <v>0.23192356459999997</v>
      </c>
      <c r="BY95" s="9">
        <v>0.47143083260000002</v>
      </c>
      <c r="BZ95" s="9">
        <v>0.27439029800000003</v>
      </c>
      <c r="CA95" s="9">
        <v>0.30864147860000002</v>
      </c>
      <c r="CB95" s="9">
        <v>0.15255142629999999</v>
      </c>
      <c r="CC95" s="9">
        <v>0.13751116469999999</v>
      </c>
      <c r="CD95" s="9">
        <v>0.23596830530000001</v>
      </c>
      <c r="CE95" s="9">
        <v>0.14383066880000001</v>
      </c>
      <c r="CF95" s="9">
        <v>0.1905946224</v>
      </c>
      <c r="CG95" s="9">
        <v>0.3209010987</v>
      </c>
      <c r="CH95" s="9">
        <v>0.28740816650000001</v>
      </c>
      <c r="CI95" s="9">
        <v>0.27489592130000001</v>
      </c>
      <c r="CJ95" s="9">
        <v>0.19779861009999999</v>
      </c>
      <c r="CK95" s="9">
        <v>0.21233360329999998</v>
      </c>
      <c r="CL95" s="9">
        <v>0.3162246178</v>
      </c>
      <c r="CM95" s="9">
        <v>0.17302646269999999</v>
      </c>
      <c r="CN95" s="9">
        <v>0.25821263649999998</v>
      </c>
      <c r="CO95" s="9">
        <v>0.1359943767</v>
      </c>
      <c r="CP95" s="9">
        <v>0.1745428685</v>
      </c>
      <c r="CQ95" s="9">
        <v>0.1359943767</v>
      </c>
      <c r="CR95" s="9">
        <v>0.22889037079999999</v>
      </c>
      <c r="CS95" s="9">
        <v>0.18756121020000002</v>
      </c>
      <c r="CT95" s="9">
        <v>0.14901235440000002</v>
      </c>
      <c r="CU95" s="9">
        <v>0.2425401069</v>
      </c>
      <c r="CV95" s="9">
        <v>0.34289277749999997</v>
      </c>
      <c r="CW95" s="9">
        <v>0.29891012970000003</v>
      </c>
      <c r="CX95" s="9">
        <v>0.40343414020000001</v>
      </c>
      <c r="CY95" s="9">
        <v>0.17593330300000001</v>
      </c>
      <c r="CZ95" s="9">
        <v>0.166580323</v>
      </c>
      <c r="DA95" s="9">
        <v>0.2266152343</v>
      </c>
      <c r="DB95" s="9">
        <v>0.2031070314</v>
      </c>
      <c r="DC95" s="9">
        <v>0.20563486580000001</v>
      </c>
      <c r="DD95" s="9">
        <v>0.40179038899999997</v>
      </c>
      <c r="DE95" s="9">
        <v>0.23887510010000002</v>
      </c>
      <c r="DF95" s="9">
        <v>0.2650373271</v>
      </c>
      <c r="DG95" s="9">
        <v>0.1238612739</v>
      </c>
      <c r="DH95" s="9">
        <v>0.11160149</v>
      </c>
      <c r="DI95" s="9">
        <v>0.18996237260000001</v>
      </c>
      <c r="DJ95" s="9">
        <v>0.11728886259999999</v>
      </c>
      <c r="DK95" s="9">
        <v>0.14977074839999999</v>
      </c>
      <c r="DL95" s="9">
        <v>0.25732778889999997</v>
      </c>
      <c r="DM95" s="9">
        <v>0.22939585759999997</v>
      </c>
      <c r="DN95" s="9">
        <v>0.21953746360000001</v>
      </c>
      <c r="DO95" s="9">
        <v>0.16038765470000002</v>
      </c>
      <c r="DP95" s="9">
        <v>0.17049869200000001</v>
      </c>
      <c r="DQ95" s="9">
        <v>0.25189318699999996</v>
      </c>
      <c r="DR95" s="9">
        <v>0.1389012989</v>
      </c>
      <c r="DS95" s="9">
        <v>0.20677233849999999</v>
      </c>
      <c r="DT95" s="9">
        <v>0.11160139899999999</v>
      </c>
      <c r="DU95" s="9">
        <v>0.14496831439999999</v>
      </c>
      <c r="DV95" s="9">
        <v>0.1102110191</v>
      </c>
      <c r="DW95" s="9">
        <v>0.18364310510000001</v>
      </c>
      <c r="DX95" s="9">
        <v>0.15166682440000001</v>
      </c>
      <c r="DY95" s="9">
        <v>0.1243666424</v>
      </c>
      <c r="DZ95" s="9">
        <v>0.19425985669999998</v>
      </c>
      <c r="EA95" s="9">
        <v>0.27401082799999998</v>
      </c>
      <c r="EB95" s="9">
        <v>0.23887518200000002</v>
      </c>
      <c r="EC95" s="9">
        <v>0.31546685169999999</v>
      </c>
      <c r="ED95" s="9">
        <v>0.14332513650000001</v>
      </c>
      <c r="EE95" s="9">
        <v>0.13510986579999998</v>
      </c>
      <c r="EF95" s="9">
        <v>0.17985159010000001</v>
      </c>
      <c r="EG95" s="9">
        <v>0.16695972019999999</v>
      </c>
      <c r="EH95" s="9">
        <v>0.16948771840000001</v>
      </c>
      <c r="EI95" s="9">
        <v>0.3139501911</v>
      </c>
      <c r="EJ95" s="9">
        <v>0.19211116469999998</v>
      </c>
      <c r="EK95" s="9">
        <v>0.21069048000000001</v>
      </c>
    </row>
    <row r="96" spans="1:141" x14ac:dyDescent="0.2">
      <c r="A96">
        <v>92</v>
      </c>
      <c r="B96" s="9">
        <v>1.5640000000000001E-2</v>
      </c>
      <c r="C96" s="9">
        <v>0.32028447528684512</v>
      </c>
      <c r="D96" s="9">
        <v>2.0239999999999998E-2</v>
      </c>
      <c r="E96" s="9">
        <v>2.5760000000000002E-2</v>
      </c>
      <c r="F96" s="9">
        <v>4.6666666666666669E-2</v>
      </c>
      <c r="G96" s="9">
        <v>0.184</v>
      </c>
      <c r="H96" s="9">
        <v>4.0480000000000002E-2</v>
      </c>
      <c r="I96" s="9">
        <v>4.5999999999999999E-2</v>
      </c>
      <c r="J96" s="9">
        <v>9.1999999999999998E-2</v>
      </c>
      <c r="K96" s="9">
        <v>0.41400000000000003</v>
      </c>
      <c r="L96" s="9">
        <v>9.1999999999999998E-2</v>
      </c>
      <c r="M96" s="9">
        <v>9.1999999999999998E-2</v>
      </c>
      <c r="N96" s="9">
        <v>9.1999999999999998E-2</v>
      </c>
      <c r="O96" s="9">
        <v>0.66239999999999999</v>
      </c>
      <c r="P96" s="9">
        <v>8.4639999999999993E-2</v>
      </c>
      <c r="Q96" s="9">
        <v>7.3599999999999999E-2</v>
      </c>
      <c r="R96" s="9">
        <v>0.1956278984</v>
      </c>
      <c r="S96" s="9">
        <v>0.1768446632</v>
      </c>
      <c r="T96" s="9">
        <v>0.30219493919999996</v>
      </c>
      <c r="U96" s="9">
        <v>0.186427696</v>
      </c>
      <c r="V96" s="9">
        <v>0.25593915160000003</v>
      </c>
      <c r="W96" s="9">
        <v>0.41706624040000001</v>
      </c>
      <c r="X96" s="9">
        <v>0.38614450680000001</v>
      </c>
      <c r="Y96" s="9">
        <v>0.36646661759999999</v>
      </c>
      <c r="Z96" s="9">
        <v>0.2629671052</v>
      </c>
      <c r="AA96" s="9">
        <v>0.2806003312</v>
      </c>
      <c r="AB96" s="9">
        <v>0.4243503864</v>
      </c>
      <c r="AC96" s="9">
        <v>0.22808347440000001</v>
      </c>
      <c r="AD96" s="9">
        <v>0.34193383320000004</v>
      </c>
      <c r="AE96" s="9">
        <v>0.1728832904</v>
      </c>
      <c r="AF96" s="9">
        <v>0.22297219360000001</v>
      </c>
      <c r="AG96" s="9">
        <v>0.17837780640000001</v>
      </c>
      <c r="AH96" s="9">
        <v>0.30232183479999997</v>
      </c>
      <c r="AI96" s="9">
        <v>0.24546100479999999</v>
      </c>
      <c r="AJ96" s="9">
        <v>0.18527781560000001</v>
      </c>
      <c r="AK96" s="9">
        <v>0.31931660839999998</v>
      </c>
      <c r="AL96" s="9">
        <v>0.45731601039999997</v>
      </c>
      <c r="AM96" s="9">
        <v>0.399689446</v>
      </c>
      <c r="AN96" s="9">
        <v>0.55608921600000005</v>
      </c>
      <c r="AO96" s="9">
        <v>0.22936099560000001</v>
      </c>
      <c r="AP96" s="9">
        <v>0.2169667924</v>
      </c>
      <c r="AQ96" s="9">
        <v>0.30845578760000003</v>
      </c>
      <c r="AR96" s="9">
        <v>0.26271104159999997</v>
      </c>
      <c r="AS96" s="9">
        <v>0.2606666084</v>
      </c>
      <c r="AT96" s="9">
        <v>0.55340530920000008</v>
      </c>
      <c r="AU96" s="9">
        <v>0.31395027600000003</v>
      </c>
      <c r="AV96" s="9">
        <v>0.36122819280000001</v>
      </c>
      <c r="AW96" s="9">
        <v>0.17543885720000002</v>
      </c>
      <c r="AX96" s="9">
        <v>0.15831665440000001</v>
      </c>
      <c r="AY96" s="9">
        <v>0.27382764079999999</v>
      </c>
      <c r="AZ96" s="9">
        <v>0.16521672800000001</v>
      </c>
      <c r="BA96" s="9">
        <v>0.22450542879999999</v>
      </c>
      <c r="BB96" s="9">
        <v>0.37298330879999997</v>
      </c>
      <c r="BC96" s="9">
        <v>0.33528847080000002</v>
      </c>
      <c r="BD96" s="9">
        <v>0.32085012879999997</v>
      </c>
      <c r="BE96" s="9">
        <v>0.22846654399999999</v>
      </c>
      <c r="BF96" s="9">
        <v>0.24648342840000004</v>
      </c>
      <c r="BG96" s="9">
        <v>0.36940589799999995</v>
      </c>
      <c r="BH96" s="9">
        <v>0.201122304</v>
      </c>
      <c r="BI96" s="9">
        <v>0.30104453440000001</v>
      </c>
      <c r="BJ96" s="9">
        <v>0.15524999079999999</v>
      </c>
      <c r="BK96" s="9">
        <v>0.19818337320000001</v>
      </c>
      <c r="BL96" s="9">
        <v>0.1575503036</v>
      </c>
      <c r="BM96" s="9">
        <v>0.26641638760000003</v>
      </c>
      <c r="BN96" s="9">
        <v>0.2164557876</v>
      </c>
      <c r="BO96" s="9">
        <v>0.16853877440000001</v>
      </c>
      <c r="BP96" s="9">
        <v>0.28264430439999999</v>
      </c>
      <c r="BQ96" s="9">
        <v>0.40058308799999998</v>
      </c>
      <c r="BR96" s="9">
        <v>0.3493441296</v>
      </c>
      <c r="BS96" s="9">
        <v>0.47903920679999995</v>
      </c>
      <c r="BT96" s="9">
        <v>0.20252802719999999</v>
      </c>
      <c r="BU96" s="9">
        <v>0.19205018399999998</v>
      </c>
      <c r="BV96" s="9">
        <v>0.26654434119999998</v>
      </c>
      <c r="BW96" s="9">
        <v>0.23217225799999999</v>
      </c>
      <c r="BX96" s="9">
        <v>0.23447217519999997</v>
      </c>
      <c r="BY96" s="9">
        <v>0.47661139120000001</v>
      </c>
      <c r="BZ96" s="9">
        <v>0.27740557599999999</v>
      </c>
      <c r="CA96" s="9">
        <v>0.31203314320000003</v>
      </c>
      <c r="CB96" s="9">
        <v>0.15422781559999998</v>
      </c>
      <c r="CC96" s="9">
        <v>0.13902227639999998</v>
      </c>
      <c r="CD96" s="9">
        <v>0.23856136360000002</v>
      </c>
      <c r="CE96" s="9">
        <v>0.1454112256</v>
      </c>
      <c r="CF96" s="9">
        <v>0.1926890688</v>
      </c>
      <c r="CG96" s="9">
        <v>0.32442748439999997</v>
      </c>
      <c r="CH96" s="9">
        <v>0.29056649800000001</v>
      </c>
      <c r="CI96" s="9">
        <v>0.27791675560000001</v>
      </c>
      <c r="CJ96" s="9">
        <v>0.19997222119999999</v>
      </c>
      <c r="CK96" s="9">
        <v>0.2146669396</v>
      </c>
      <c r="CL96" s="9">
        <v>0.31969961359999999</v>
      </c>
      <c r="CM96" s="9">
        <v>0.1749278524</v>
      </c>
      <c r="CN96" s="9">
        <v>0.26105013799999999</v>
      </c>
      <c r="CO96" s="9">
        <v>0.13748882039999999</v>
      </c>
      <c r="CP96" s="9">
        <v>0.17646092200000002</v>
      </c>
      <c r="CQ96" s="9">
        <v>0.13748882039999999</v>
      </c>
      <c r="CR96" s="9">
        <v>0.23140564959999999</v>
      </c>
      <c r="CS96" s="9">
        <v>0.18962232240000002</v>
      </c>
      <c r="CT96" s="9">
        <v>0.15064985280000001</v>
      </c>
      <c r="CU96" s="9">
        <v>0.24520538279999998</v>
      </c>
      <c r="CV96" s="9">
        <v>0.34666082999999998</v>
      </c>
      <c r="CW96" s="9">
        <v>0.30219485640000004</v>
      </c>
      <c r="CX96" s="9">
        <v>0.40786748239999998</v>
      </c>
      <c r="CY96" s="9">
        <v>0.17786663600000002</v>
      </c>
      <c r="CZ96" s="9">
        <v>0.16841087600000001</v>
      </c>
      <c r="DA96" s="9">
        <v>0.22910551160000001</v>
      </c>
      <c r="DB96" s="9">
        <v>0.20533897679999999</v>
      </c>
      <c r="DC96" s="9">
        <v>0.20789458960000001</v>
      </c>
      <c r="DD96" s="9">
        <v>0.40620566799999996</v>
      </c>
      <c r="DE96" s="9">
        <v>0.24150010120000001</v>
      </c>
      <c r="DF96" s="9">
        <v>0.26794982519999999</v>
      </c>
      <c r="DG96" s="9">
        <v>0.1252223868</v>
      </c>
      <c r="DH96" s="9">
        <v>0.11282787999999999</v>
      </c>
      <c r="DI96" s="9">
        <v>0.1920498712</v>
      </c>
      <c r="DJ96" s="9">
        <v>0.1185777512</v>
      </c>
      <c r="DK96" s="9">
        <v>0.15141658080000001</v>
      </c>
      <c r="DL96" s="9">
        <v>0.26015556679999996</v>
      </c>
      <c r="DM96" s="9">
        <v>0.23191669119999997</v>
      </c>
      <c r="DN96" s="9">
        <v>0.22194996320000002</v>
      </c>
      <c r="DO96" s="9">
        <v>0.16215015640000002</v>
      </c>
      <c r="DP96" s="9">
        <v>0.172372304</v>
      </c>
      <c r="DQ96" s="9">
        <v>0.25466124400000001</v>
      </c>
      <c r="DR96" s="9">
        <v>0.14042768680000001</v>
      </c>
      <c r="DS96" s="9">
        <v>0.20904456199999999</v>
      </c>
      <c r="DT96" s="9">
        <v>0.112827788</v>
      </c>
      <c r="DU96" s="9">
        <v>0.14656137280000001</v>
      </c>
      <c r="DV96" s="9">
        <v>0.11142212920000001</v>
      </c>
      <c r="DW96" s="9">
        <v>0.18566116120000001</v>
      </c>
      <c r="DX96" s="9">
        <v>0.1533334928</v>
      </c>
      <c r="DY96" s="9">
        <v>0.1257333088</v>
      </c>
      <c r="DZ96" s="9">
        <v>0.19639458039999999</v>
      </c>
      <c r="EA96" s="9">
        <v>0.27702193600000002</v>
      </c>
      <c r="EB96" s="9">
        <v>0.24150018400000001</v>
      </c>
      <c r="EC96" s="9">
        <v>0.3189335204</v>
      </c>
      <c r="ED96" s="9">
        <v>0.14490013800000001</v>
      </c>
      <c r="EE96" s="9">
        <v>0.13659458959999998</v>
      </c>
      <c r="EF96" s="9">
        <v>0.18182798120000002</v>
      </c>
      <c r="EG96" s="9">
        <v>0.16879444239999999</v>
      </c>
      <c r="EH96" s="9">
        <v>0.17135022080000001</v>
      </c>
      <c r="EI96" s="9">
        <v>0.31740019319999996</v>
      </c>
      <c r="EJ96" s="9">
        <v>0.19422227639999998</v>
      </c>
      <c r="EK96" s="9">
        <v>0.21300576000000002</v>
      </c>
    </row>
    <row r="97" spans="1:141" x14ac:dyDescent="0.2">
      <c r="A97">
        <v>93</v>
      </c>
      <c r="B97" s="9">
        <v>1.5810000000000001E-2</v>
      </c>
      <c r="C97" s="9">
        <v>0.32376582827909345</v>
      </c>
      <c r="D97" s="9">
        <v>2.0459999999999999E-2</v>
      </c>
      <c r="E97" s="9">
        <v>2.6040000000000001E-2</v>
      </c>
      <c r="F97" s="9">
        <v>4.7173913043478267E-2</v>
      </c>
      <c r="G97" s="9">
        <v>0.186</v>
      </c>
      <c r="H97" s="9">
        <v>4.0920000000000005E-2</v>
      </c>
      <c r="I97" s="9">
        <v>4.65E-2</v>
      </c>
      <c r="J97" s="9">
        <v>9.2999999999999999E-2</v>
      </c>
      <c r="K97" s="9">
        <v>0.41849999999999998</v>
      </c>
      <c r="L97" s="9">
        <v>9.2999999999999999E-2</v>
      </c>
      <c r="M97" s="9">
        <v>9.2999999999999999E-2</v>
      </c>
      <c r="N97" s="9">
        <v>9.2999999999999999E-2</v>
      </c>
      <c r="O97" s="9">
        <v>0.66959999999999997</v>
      </c>
      <c r="P97" s="9">
        <v>8.5559999999999997E-2</v>
      </c>
      <c r="Q97" s="9">
        <v>7.4400000000000008E-2</v>
      </c>
      <c r="R97" s="9">
        <v>0.19775428860000002</v>
      </c>
      <c r="S97" s="9">
        <v>0.17876688780000002</v>
      </c>
      <c r="T97" s="9">
        <v>0.30547966679999999</v>
      </c>
      <c r="U97" s="9">
        <v>0.18845408399999999</v>
      </c>
      <c r="V97" s="9">
        <v>0.2587210989</v>
      </c>
      <c r="W97" s="9">
        <v>0.42159956910000002</v>
      </c>
      <c r="X97" s="9">
        <v>0.39034172969999997</v>
      </c>
      <c r="Y97" s="9">
        <v>0.37044995040000001</v>
      </c>
      <c r="Z97" s="9">
        <v>0.26582544330000002</v>
      </c>
      <c r="AA97" s="9">
        <v>0.28365033480000001</v>
      </c>
      <c r="AB97" s="9">
        <v>0.42896289059999998</v>
      </c>
      <c r="AC97" s="9">
        <v>0.23056264260000001</v>
      </c>
      <c r="AD97" s="9">
        <v>0.34565050530000002</v>
      </c>
      <c r="AE97" s="9">
        <v>0.1747624566</v>
      </c>
      <c r="AF97" s="9">
        <v>0.22539580440000001</v>
      </c>
      <c r="AG97" s="9">
        <v>0.18031669559999999</v>
      </c>
      <c r="AH97" s="9">
        <v>0.3056079417</v>
      </c>
      <c r="AI97" s="9">
        <v>0.2481290592</v>
      </c>
      <c r="AJ97" s="9">
        <v>0.18729170489999999</v>
      </c>
      <c r="AK97" s="9">
        <v>0.32278744110000002</v>
      </c>
      <c r="AL97" s="9">
        <v>0.46228683659999997</v>
      </c>
      <c r="AM97" s="9">
        <v>0.40403389649999999</v>
      </c>
      <c r="AN97" s="9">
        <v>0.56213366399999998</v>
      </c>
      <c r="AO97" s="9">
        <v>0.2318540499</v>
      </c>
      <c r="AP97" s="9">
        <v>0.21932512709999999</v>
      </c>
      <c r="AQ97" s="9">
        <v>0.3118085679</v>
      </c>
      <c r="AR97" s="9">
        <v>0.26556659639999997</v>
      </c>
      <c r="AS97" s="9">
        <v>0.26349994110000002</v>
      </c>
      <c r="AT97" s="9">
        <v>0.55942058430000008</v>
      </c>
      <c r="AU97" s="9">
        <v>0.31736277899999998</v>
      </c>
      <c r="AV97" s="9">
        <v>0.36515458620000002</v>
      </c>
      <c r="AW97" s="9">
        <v>0.17734580129999999</v>
      </c>
      <c r="AX97" s="9">
        <v>0.1600374876</v>
      </c>
      <c r="AY97" s="9">
        <v>0.2768040282</v>
      </c>
      <c r="AZ97" s="9">
        <v>0.167012562</v>
      </c>
      <c r="BA97" s="9">
        <v>0.22694570519999999</v>
      </c>
      <c r="BB97" s="9">
        <v>0.37703747519999997</v>
      </c>
      <c r="BC97" s="9">
        <v>0.33893291069999998</v>
      </c>
      <c r="BD97" s="9">
        <v>0.3243376302</v>
      </c>
      <c r="BE97" s="9">
        <v>0.230949876</v>
      </c>
      <c r="BF97" s="9">
        <v>0.24916259610000002</v>
      </c>
      <c r="BG97" s="9">
        <v>0.37342117949999998</v>
      </c>
      <c r="BH97" s="9">
        <v>0.20330841599999999</v>
      </c>
      <c r="BI97" s="9">
        <v>0.30431675759999999</v>
      </c>
      <c r="BJ97" s="9">
        <v>0.15693749069999999</v>
      </c>
      <c r="BK97" s="9">
        <v>0.20033754030000001</v>
      </c>
      <c r="BL97" s="9">
        <v>0.1592628069</v>
      </c>
      <c r="BM97" s="9">
        <v>0.26931221790000004</v>
      </c>
      <c r="BN97" s="9">
        <v>0.2188085679</v>
      </c>
      <c r="BO97" s="9">
        <v>0.1703707176</v>
      </c>
      <c r="BP97" s="9">
        <v>0.28571652510000001</v>
      </c>
      <c r="BQ97" s="9">
        <v>0.40493725199999997</v>
      </c>
      <c r="BR97" s="9">
        <v>0.3531413484</v>
      </c>
      <c r="BS97" s="9">
        <v>0.48424615469999999</v>
      </c>
      <c r="BT97" s="9">
        <v>0.20472941880000001</v>
      </c>
      <c r="BU97" s="9">
        <v>0.194137686</v>
      </c>
      <c r="BV97" s="9">
        <v>0.26944156229999999</v>
      </c>
      <c r="BW97" s="9">
        <v>0.23469586949999999</v>
      </c>
      <c r="BX97" s="9">
        <v>0.23702078579999997</v>
      </c>
      <c r="BY97" s="9">
        <v>0.48179194980000001</v>
      </c>
      <c r="BZ97" s="9">
        <v>0.280420854</v>
      </c>
      <c r="CA97" s="9">
        <v>0.31542480779999998</v>
      </c>
      <c r="CB97" s="9">
        <v>0.15590420489999998</v>
      </c>
      <c r="CC97" s="9">
        <v>0.14053338809999999</v>
      </c>
      <c r="CD97" s="9">
        <v>0.24115442190000003</v>
      </c>
      <c r="CE97" s="9">
        <v>0.14699178239999999</v>
      </c>
      <c r="CF97" s="9">
        <v>0.19478351519999998</v>
      </c>
      <c r="CG97" s="9">
        <v>0.32795387009999999</v>
      </c>
      <c r="CH97" s="9">
        <v>0.29372482950000001</v>
      </c>
      <c r="CI97" s="9">
        <v>0.28093758990000001</v>
      </c>
      <c r="CJ97" s="9">
        <v>0.20214583229999999</v>
      </c>
      <c r="CK97" s="9">
        <v>0.21700027589999998</v>
      </c>
      <c r="CL97" s="9">
        <v>0.32317460939999998</v>
      </c>
      <c r="CM97" s="9">
        <v>0.17682924209999998</v>
      </c>
      <c r="CN97" s="9">
        <v>0.26388763949999999</v>
      </c>
      <c r="CO97" s="9">
        <v>0.1389832641</v>
      </c>
      <c r="CP97" s="9">
        <v>0.17837897550000001</v>
      </c>
      <c r="CQ97" s="9">
        <v>0.1389832641</v>
      </c>
      <c r="CR97" s="9">
        <v>0.23392092839999998</v>
      </c>
      <c r="CS97" s="9">
        <v>0.19168343460000001</v>
      </c>
      <c r="CT97" s="9">
        <v>0.1522873512</v>
      </c>
      <c r="CU97" s="9">
        <v>0.24787065869999997</v>
      </c>
      <c r="CV97" s="9">
        <v>0.35042888249999998</v>
      </c>
      <c r="CW97" s="9">
        <v>0.30547958310000001</v>
      </c>
      <c r="CX97" s="9">
        <v>0.4123008246</v>
      </c>
      <c r="CY97" s="9">
        <v>0.179799969</v>
      </c>
      <c r="CZ97" s="9">
        <v>0.170241429</v>
      </c>
      <c r="DA97" s="9">
        <v>0.23159578890000002</v>
      </c>
      <c r="DB97" s="9">
        <v>0.20757092220000001</v>
      </c>
      <c r="DC97" s="9">
        <v>0.21015431339999999</v>
      </c>
      <c r="DD97" s="9">
        <v>0.41062094699999996</v>
      </c>
      <c r="DE97" s="9">
        <v>0.24412510230000001</v>
      </c>
      <c r="DF97" s="9">
        <v>0.27086232329999999</v>
      </c>
      <c r="DG97" s="9">
        <v>0.12658349969999999</v>
      </c>
      <c r="DH97" s="9">
        <v>0.11405427</v>
      </c>
      <c r="DI97" s="9">
        <v>0.19413736980000001</v>
      </c>
      <c r="DJ97" s="9">
        <v>0.11986663979999999</v>
      </c>
      <c r="DK97" s="9">
        <v>0.1530624132</v>
      </c>
      <c r="DL97" s="9">
        <v>0.26298334469999995</v>
      </c>
      <c r="DM97" s="9">
        <v>0.23443752479999999</v>
      </c>
      <c r="DN97" s="9">
        <v>0.22436246280000002</v>
      </c>
      <c r="DO97" s="9">
        <v>0.1639126581</v>
      </c>
      <c r="DP97" s="9">
        <v>0.174245916</v>
      </c>
      <c r="DQ97" s="9">
        <v>0.257429301</v>
      </c>
      <c r="DR97" s="9">
        <v>0.14195407469999999</v>
      </c>
      <c r="DS97" s="9">
        <v>0.21131678549999999</v>
      </c>
      <c r="DT97" s="9">
        <v>0.11405417699999999</v>
      </c>
      <c r="DU97" s="9">
        <v>0.14815443119999999</v>
      </c>
      <c r="DV97" s="9">
        <v>0.11263323930000001</v>
      </c>
      <c r="DW97" s="9">
        <v>0.18767921730000001</v>
      </c>
      <c r="DX97" s="9">
        <v>0.15500016120000001</v>
      </c>
      <c r="DY97" s="9">
        <v>0.12709997519999999</v>
      </c>
      <c r="DZ97" s="9">
        <v>0.1985293041</v>
      </c>
      <c r="EA97" s="9">
        <v>0.28003304400000001</v>
      </c>
      <c r="EB97" s="9">
        <v>0.24412518600000002</v>
      </c>
      <c r="EC97" s="9">
        <v>0.32240018910000001</v>
      </c>
      <c r="ED97" s="9">
        <v>0.14647513950000002</v>
      </c>
      <c r="EE97" s="9">
        <v>0.13807931339999999</v>
      </c>
      <c r="EF97" s="9">
        <v>0.18380437230000002</v>
      </c>
      <c r="EG97" s="9">
        <v>0.17062916459999999</v>
      </c>
      <c r="EH97" s="9">
        <v>0.1732127232</v>
      </c>
      <c r="EI97" s="9">
        <v>0.32085019529999997</v>
      </c>
      <c r="EJ97" s="9">
        <v>0.19633338809999998</v>
      </c>
      <c r="EK97" s="9">
        <v>0.21532104000000002</v>
      </c>
    </row>
    <row r="98" spans="1:141" x14ac:dyDescent="0.2">
      <c r="A98">
        <v>94</v>
      </c>
      <c r="B98" s="9">
        <v>1.5980000000000001E-2</v>
      </c>
      <c r="C98" s="9">
        <v>0.32724718127134178</v>
      </c>
      <c r="D98" s="9">
        <v>2.068E-2</v>
      </c>
      <c r="E98" s="9">
        <v>2.632E-2</v>
      </c>
      <c r="F98" s="9">
        <v>4.7681159420289859E-2</v>
      </c>
      <c r="G98" s="9">
        <v>0.188</v>
      </c>
      <c r="H98" s="9">
        <v>4.1360000000000001E-2</v>
      </c>
      <c r="I98" s="9">
        <v>4.7E-2</v>
      </c>
      <c r="J98" s="9">
        <v>9.4E-2</v>
      </c>
      <c r="K98" s="9">
        <v>0.42299999999999999</v>
      </c>
      <c r="L98" s="9">
        <v>9.4E-2</v>
      </c>
      <c r="M98" s="9">
        <v>9.4E-2</v>
      </c>
      <c r="N98" s="9">
        <v>9.4E-2</v>
      </c>
      <c r="O98" s="9">
        <v>0.67679999999999996</v>
      </c>
      <c r="P98" s="9">
        <v>8.6480000000000001E-2</v>
      </c>
      <c r="Q98" s="9">
        <v>7.5200000000000003E-2</v>
      </c>
      <c r="R98" s="9">
        <v>0.19988067880000002</v>
      </c>
      <c r="S98" s="9">
        <v>0.18068911240000002</v>
      </c>
      <c r="T98" s="9">
        <v>0.30876439439999998</v>
      </c>
      <c r="U98" s="9">
        <v>0.19048047200000001</v>
      </c>
      <c r="V98" s="9">
        <v>0.26150304619999998</v>
      </c>
      <c r="W98" s="9">
        <v>0.42613289780000002</v>
      </c>
      <c r="X98" s="9">
        <v>0.39453895259999999</v>
      </c>
      <c r="Y98" s="9">
        <v>0.37443328320000002</v>
      </c>
      <c r="Z98" s="9">
        <v>0.26868378140000004</v>
      </c>
      <c r="AA98" s="9">
        <v>0.28670033840000003</v>
      </c>
      <c r="AB98" s="9">
        <v>0.43357539480000001</v>
      </c>
      <c r="AC98" s="9">
        <v>0.2330418108</v>
      </c>
      <c r="AD98" s="9">
        <v>0.34936717740000001</v>
      </c>
      <c r="AE98" s="9">
        <v>0.17664162280000001</v>
      </c>
      <c r="AF98" s="9">
        <v>0.22781941520000001</v>
      </c>
      <c r="AG98" s="9">
        <v>0.18225558479999998</v>
      </c>
      <c r="AH98" s="9">
        <v>0.30889404859999997</v>
      </c>
      <c r="AI98" s="9">
        <v>0.25079711360000001</v>
      </c>
      <c r="AJ98" s="9">
        <v>0.18930559419999998</v>
      </c>
      <c r="AK98" s="9">
        <v>0.3262582738</v>
      </c>
      <c r="AL98" s="9">
        <v>0.46725766279999997</v>
      </c>
      <c r="AM98" s="9">
        <v>0.40837834699999997</v>
      </c>
      <c r="AN98" s="9">
        <v>0.56817811200000001</v>
      </c>
      <c r="AO98" s="9">
        <v>0.23434710419999999</v>
      </c>
      <c r="AP98" s="9">
        <v>0.22168346179999998</v>
      </c>
      <c r="AQ98" s="9">
        <v>0.31516134820000002</v>
      </c>
      <c r="AR98" s="9">
        <v>0.26842215119999996</v>
      </c>
      <c r="AS98" s="9">
        <v>0.26633327380000005</v>
      </c>
      <c r="AT98" s="9">
        <v>0.56543585940000007</v>
      </c>
      <c r="AU98" s="9">
        <v>0.32077528199999999</v>
      </c>
      <c r="AV98" s="9">
        <v>0.36908097960000003</v>
      </c>
      <c r="AW98" s="9">
        <v>0.1792527454</v>
      </c>
      <c r="AX98" s="9">
        <v>0.16175832080000002</v>
      </c>
      <c r="AY98" s="9">
        <v>0.2797804156</v>
      </c>
      <c r="AZ98" s="9">
        <v>0.168808396</v>
      </c>
      <c r="BA98" s="9">
        <v>0.22938598159999998</v>
      </c>
      <c r="BB98" s="9">
        <v>0.38109164159999998</v>
      </c>
      <c r="BC98" s="9">
        <v>0.3425773506</v>
      </c>
      <c r="BD98" s="9">
        <v>0.32782513159999999</v>
      </c>
      <c r="BE98" s="9">
        <v>0.233433208</v>
      </c>
      <c r="BF98" s="9">
        <v>0.25184176380000001</v>
      </c>
      <c r="BG98" s="9">
        <v>0.377436461</v>
      </c>
      <c r="BH98" s="9">
        <v>0.20549452800000001</v>
      </c>
      <c r="BI98" s="9">
        <v>0.30758898080000002</v>
      </c>
      <c r="BJ98" s="9">
        <v>0.15862499059999999</v>
      </c>
      <c r="BK98" s="9">
        <v>0.2024917074</v>
      </c>
      <c r="BL98" s="9">
        <v>0.1609753102</v>
      </c>
      <c r="BM98" s="9">
        <v>0.2722080482</v>
      </c>
      <c r="BN98" s="9">
        <v>0.2211613482</v>
      </c>
      <c r="BO98" s="9">
        <v>0.17220266079999999</v>
      </c>
      <c r="BP98" s="9">
        <v>0.28878874580000002</v>
      </c>
      <c r="BQ98" s="9">
        <v>0.40929141599999996</v>
      </c>
      <c r="BR98" s="9">
        <v>0.3569385672</v>
      </c>
      <c r="BS98" s="9">
        <v>0.48945310259999997</v>
      </c>
      <c r="BT98" s="9">
        <v>0.2069308104</v>
      </c>
      <c r="BU98" s="9">
        <v>0.19622518799999999</v>
      </c>
      <c r="BV98" s="9">
        <v>0.27233878339999995</v>
      </c>
      <c r="BW98" s="9">
        <v>0.23721948099999998</v>
      </c>
      <c r="BX98" s="9">
        <v>0.23956939639999997</v>
      </c>
      <c r="BY98" s="9">
        <v>0.48697250840000006</v>
      </c>
      <c r="BZ98" s="9">
        <v>0.28343613200000001</v>
      </c>
      <c r="CA98" s="9">
        <v>0.31881647239999999</v>
      </c>
      <c r="CB98" s="9">
        <v>0.15758059419999998</v>
      </c>
      <c r="CC98" s="9">
        <v>0.1420444998</v>
      </c>
      <c r="CD98" s="9">
        <v>0.24374748020000001</v>
      </c>
      <c r="CE98" s="9">
        <v>0.14857233920000001</v>
      </c>
      <c r="CF98" s="9">
        <v>0.19687796159999998</v>
      </c>
      <c r="CG98" s="9">
        <v>0.33148025580000001</v>
      </c>
      <c r="CH98" s="9">
        <v>0.29688316100000001</v>
      </c>
      <c r="CI98" s="9">
        <v>0.2839584242</v>
      </c>
      <c r="CJ98" s="9">
        <v>0.20431944339999999</v>
      </c>
      <c r="CK98" s="9">
        <v>0.2193336122</v>
      </c>
      <c r="CL98" s="9">
        <v>0.32664960519999997</v>
      </c>
      <c r="CM98" s="9">
        <v>0.17873063179999998</v>
      </c>
      <c r="CN98" s="9">
        <v>0.266725141</v>
      </c>
      <c r="CO98" s="9">
        <v>0.14047770779999999</v>
      </c>
      <c r="CP98" s="9">
        <v>0.18029702900000003</v>
      </c>
      <c r="CQ98" s="9">
        <v>0.14047770779999999</v>
      </c>
      <c r="CR98" s="9">
        <v>0.23643620719999997</v>
      </c>
      <c r="CS98" s="9">
        <v>0.1937445468</v>
      </c>
      <c r="CT98" s="9">
        <v>0.1539248496</v>
      </c>
      <c r="CU98" s="9">
        <v>0.25053593460000001</v>
      </c>
      <c r="CV98" s="9">
        <v>0.35419693499999999</v>
      </c>
      <c r="CW98" s="9">
        <v>0.30876430980000003</v>
      </c>
      <c r="CX98" s="9">
        <v>0.41673416680000003</v>
      </c>
      <c r="CY98" s="9">
        <v>0.18173330200000001</v>
      </c>
      <c r="CZ98" s="9">
        <v>0.17207198200000001</v>
      </c>
      <c r="DA98" s="9">
        <v>0.2340860662</v>
      </c>
      <c r="DB98" s="9">
        <v>0.2098028676</v>
      </c>
      <c r="DC98" s="9">
        <v>0.21241403719999999</v>
      </c>
      <c r="DD98" s="9">
        <v>0.41503622599999995</v>
      </c>
      <c r="DE98" s="9">
        <v>0.2467501034</v>
      </c>
      <c r="DF98" s="9">
        <v>0.27377482139999998</v>
      </c>
      <c r="DG98" s="9">
        <v>0.12794461260000001</v>
      </c>
      <c r="DH98" s="9">
        <v>0.11528065999999999</v>
      </c>
      <c r="DI98" s="9">
        <v>0.1962248684</v>
      </c>
      <c r="DJ98" s="9">
        <v>0.12115552839999999</v>
      </c>
      <c r="DK98" s="9">
        <v>0.15470824559999999</v>
      </c>
      <c r="DL98" s="9">
        <v>0.26581112259999995</v>
      </c>
      <c r="DM98" s="9">
        <v>0.23695835839999999</v>
      </c>
      <c r="DN98" s="9">
        <v>0.2267749624</v>
      </c>
      <c r="DO98" s="9">
        <v>0.1656751598</v>
      </c>
      <c r="DP98" s="9">
        <v>0.176119528</v>
      </c>
      <c r="DQ98" s="9">
        <v>0.26019735799999999</v>
      </c>
      <c r="DR98" s="9">
        <v>0.1434804626</v>
      </c>
      <c r="DS98" s="9">
        <v>0.213589009</v>
      </c>
      <c r="DT98" s="9">
        <v>0.115280566</v>
      </c>
      <c r="DU98" s="9">
        <v>0.14974748960000001</v>
      </c>
      <c r="DV98" s="9">
        <v>0.1138443494</v>
      </c>
      <c r="DW98" s="9">
        <v>0.1896972734</v>
      </c>
      <c r="DX98" s="9">
        <v>0.1566668296</v>
      </c>
      <c r="DY98" s="9">
        <v>0.12846664160000001</v>
      </c>
      <c r="DZ98" s="9">
        <v>0.20066402780000001</v>
      </c>
      <c r="EA98" s="9">
        <v>0.28304415199999999</v>
      </c>
      <c r="EB98" s="9">
        <v>0.24675018800000001</v>
      </c>
      <c r="EC98" s="9">
        <v>0.32586685780000002</v>
      </c>
      <c r="ED98" s="9">
        <v>0.148050141</v>
      </c>
      <c r="EE98" s="9">
        <v>0.13956403719999999</v>
      </c>
      <c r="EF98" s="9">
        <v>0.18578076339999999</v>
      </c>
      <c r="EG98" s="9">
        <v>0.17246388679999999</v>
      </c>
      <c r="EH98" s="9">
        <v>0.17507522560000002</v>
      </c>
      <c r="EI98" s="9">
        <v>0.32430019739999999</v>
      </c>
      <c r="EJ98" s="9">
        <v>0.19844449979999998</v>
      </c>
      <c r="EK98" s="9">
        <v>0.21763632000000002</v>
      </c>
    </row>
    <row r="99" spans="1:141" x14ac:dyDescent="0.2">
      <c r="A99">
        <v>95</v>
      </c>
      <c r="B99" s="9">
        <v>1.6150000000000001E-2</v>
      </c>
      <c r="C99" s="9">
        <v>0.33072853426359006</v>
      </c>
      <c r="D99" s="9">
        <v>2.0899999999999998E-2</v>
      </c>
      <c r="E99" s="9">
        <v>2.6600000000000002E-2</v>
      </c>
      <c r="F99" s="9">
        <v>4.8188405797101451E-2</v>
      </c>
      <c r="G99" s="9">
        <v>0.19</v>
      </c>
      <c r="H99" s="9">
        <v>4.1800000000000004E-2</v>
      </c>
      <c r="I99" s="9">
        <v>4.7500000000000001E-2</v>
      </c>
      <c r="J99" s="9">
        <v>9.5000000000000001E-2</v>
      </c>
      <c r="K99" s="9">
        <v>0.42749999999999999</v>
      </c>
      <c r="L99" s="9">
        <v>9.5000000000000001E-2</v>
      </c>
      <c r="M99" s="9">
        <v>9.5000000000000001E-2</v>
      </c>
      <c r="N99" s="9">
        <v>9.5000000000000001E-2</v>
      </c>
      <c r="O99" s="9">
        <v>0.68399999999999994</v>
      </c>
      <c r="P99" s="9">
        <v>8.7400000000000005E-2</v>
      </c>
      <c r="Q99" s="9">
        <v>7.5999999999999998E-2</v>
      </c>
      <c r="R99" s="9">
        <v>0.20200706900000001</v>
      </c>
      <c r="S99" s="9">
        <v>0.18261133700000001</v>
      </c>
      <c r="T99" s="9">
        <v>0.31204912199999996</v>
      </c>
      <c r="U99" s="9">
        <v>0.19250686</v>
      </c>
      <c r="V99" s="9">
        <v>0.26428499350000001</v>
      </c>
      <c r="W99" s="9">
        <v>0.43066622649999997</v>
      </c>
      <c r="X99" s="9">
        <v>0.39873617550000001</v>
      </c>
      <c r="Y99" s="9">
        <v>0.37841661599999998</v>
      </c>
      <c r="Z99" s="9">
        <v>0.27154211950000001</v>
      </c>
      <c r="AA99" s="9">
        <v>0.28975034200000005</v>
      </c>
      <c r="AB99" s="9">
        <v>0.43818789899999999</v>
      </c>
      <c r="AC99" s="9">
        <v>0.23552097900000002</v>
      </c>
      <c r="AD99" s="9">
        <v>0.35308384950000005</v>
      </c>
      <c r="AE99" s="9">
        <v>0.17852078900000001</v>
      </c>
      <c r="AF99" s="9">
        <v>0.23024302600000002</v>
      </c>
      <c r="AG99" s="9">
        <v>0.184194474</v>
      </c>
      <c r="AH99" s="9">
        <v>0.3121801555</v>
      </c>
      <c r="AI99" s="9">
        <v>0.25346516800000002</v>
      </c>
      <c r="AJ99" s="9">
        <v>0.1913194835</v>
      </c>
      <c r="AK99" s="9">
        <v>0.32972910649999998</v>
      </c>
      <c r="AL99" s="9">
        <v>0.47222848899999997</v>
      </c>
      <c r="AM99" s="9">
        <v>0.41272279750000002</v>
      </c>
      <c r="AN99" s="9">
        <v>0.57422256000000005</v>
      </c>
      <c r="AO99" s="9">
        <v>0.23684015850000001</v>
      </c>
      <c r="AP99" s="9">
        <v>0.2240417965</v>
      </c>
      <c r="AQ99" s="9">
        <v>0.31851412849999999</v>
      </c>
      <c r="AR99" s="9">
        <v>0.27127770599999995</v>
      </c>
      <c r="AS99" s="9">
        <v>0.26916660650000002</v>
      </c>
      <c r="AT99" s="9">
        <v>0.57145113450000007</v>
      </c>
      <c r="AU99" s="9">
        <v>0.32418778500000001</v>
      </c>
      <c r="AV99" s="9">
        <v>0.37300737299999998</v>
      </c>
      <c r="AW99" s="9">
        <v>0.1811596895</v>
      </c>
      <c r="AX99" s="9">
        <v>0.16347915400000002</v>
      </c>
      <c r="AY99" s="9">
        <v>0.282756803</v>
      </c>
      <c r="AZ99" s="9">
        <v>0.17060423</v>
      </c>
      <c r="BA99" s="9">
        <v>0.23182625799999998</v>
      </c>
      <c r="BB99" s="9">
        <v>0.38514580799999998</v>
      </c>
      <c r="BC99" s="9">
        <v>0.34622179050000002</v>
      </c>
      <c r="BD99" s="9">
        <v>0.33131263299999997</v>
      </c>
      <c r="BE99" s="9">
        <v>0.23591654000000001</v>
      </c>
      <c r="BF99" s="9">
        <v>0.25452093150000005</v>
      </c>
      <c r="BG99" s="9">
        <v>0.38145174249999997</v>
      </c>
      <c r="BH99" s="9">
        <v>0.20768064</v>
      </c>
      <c r="BI99" s="9">
        <v>0.310861204</v>
      </c>
      <c r="BJ99" s="9">
        <v>0.16031249049999999</v>
      </c>
      <c r="BK99" s="9">
        <v>0.20464587450000002</v>
      </c>
      <c r="BL99" s="9">
        <v>0.1626878135</v>
      </c>
      <c r="BM99" s="9">
        <v>0.27510387850000001</v>
      </c>
      <c r="BN99" s="9">
        <v>0.22351412849999999</v>
      </c>
      <c r="BO99" s="9">
        <v>0.17403460399999998</v>
      </c>
      <c r="BP99" s="9">
        <v>0.29186096650000004</v>
      </c>
      <c r="BQ99" s="9">
        <v>0.41364557999999996</v>
      </c>
      <c r="BR99" s="9">
        <v>0.360735786</v>
      </c>
      <c r="BS99" s="9">
        <v>0.49466005049999995</v>
      </c>
      <c r="BT99" s="9">
        <v>0.20913220199999999</v>
      </c>
      <c r="BU99" s="9">
        <v>0.19831268999999999</v>
      </c>
      <c r="BV99" s="9">
        <v>0.27523600449999996</v>
      </c>
      <c r="BW99" s="9">
        <v>0.23974309249999998</v>
      </c>
      <c r="BX99" s="9">
        <v>0.24211800699999997</v>
      </c>
      <c r="BY99" s="9">
        <v>0.49215306700000006</v>
      </c>
      <c r="BZ99" s="9">
        <v>0.28645141000000002</v>
      </c>
      <c r="CA99" s="9">
        <v>0.32220813700000001</v>
      </c>
      <c r="CB99" s="9">
        <v>0.1592569835</v>
      </c>
      <c r="CC99" s="9">
        <v>0.14355561149999999</v>
      </c>
      <c r="CD99" s="9">
        <v>0.24634053850000001</v>
      </c>
      <c r="CE99" s="9">
        <v>0.15015289600000001</v>
      </c>
      <c r="CF99" s="9">
        <v>0.19897240799999999</v>
      </c>
      <c r="CG99" s="9">
        <v>0.33500664149999998</v>
      </c>
      <c r="CH99" s="9">
        <v>0.30004149250000001</v>
      </c>
      <c r="CI99" s="9">
        <v>0.2869792585</v>
      </c>
      <c r="CJ99" s="9">
        <v>0.2064930545</v>
      </c>
      <c r="CK99" s="9">
        <v>0.22166694849999999</v>
      </c>
      <c r="CL99" s="9">
        <v>0.33012460099999996</v>
      </c>
      <c r="CM99" s="9">
        <v>0.18063202149999999</v>
      </c>
      <c r="CN99" s="9">
        <v>0.2695626425</v>
      </c>
      <c r="CO99" s="9">
        <v>0.1419721515</v>
      </c>
      <c r="CP99" s="9">
        <v>0.18221508250000001</v>
      </c>
      <c r="CQ99" s="9">
        <v>0.1419721515</v>
      </c>
      <c r="CR99" s="9">
        <v>0.23895148599999999</v>
      </c>
      <c r="CS99" s="9">
        <v>0.19580565900000002</v>
      </c>
      <c r="CT99" s="9">
        <v>0.15556234800000002</v>
      </c>
      <c r="CU99" s="9">
        <v>0.2532012105</v>
      </c>
      <c r="CV99" s="9">
        <v>0.3579649875</v>
      </c>
      <c r="CW99" s="9">
        <v>0.31204903650000004</v>
      </c>
      <c r="CX99" s="9">
        <v>0.421167509</v>
      </c>
      <c r="CY99" s="9">
        <v>0.18366663500000002</v>
      </c>
      <c r="CZ99" s="9">
        <v>0.173902535</v>
      </c>
      <c r="DA99" s="9">
        <v>0.23657634350000001</v>
      </c>
      <c r="DB99" s="9">
        <v>0.21203481299999999</v>
      </c>
      <c r="DC99" s="9">
        <v>0.21467376099999999</v>
      </c>
      <c r="DD99" s="9">
        <v>0.41945150499999995</v>
      </c>
      <c r="DE99" s="9">
        <v>0.2493751045</v>
      </c>
      <c r="DF99" s="9">
        <v>0.27668731949999997</v>
      </c>
      <c r="DG99" s="9">
        <v>0.1293057255</v>
      </c>
      <c r="DH99" s="9">
        <v>0.11650705</v>
      </c>
      <c r="DI99" s="9">
        <v>0.19831236700000002</v>
      </c>
      <c r="DJ99" s="9">
        <v>0.122444417</v>
      </c>
      <c r="DK99" s="9">
        <v>0.15635407799999998</v>
      </c>
      <c r="DL99" s="9">
        <v>0.2686389005</v>
      </c>
      <c r="DM99" s="9">
        <v>0.23947919199999998</v>
      </c>
      <c r="DN99" s="9">
        <v>0.22918746200000001</v>
      </c>
      <c r="DO99" s="9">
        <v>0.1674376615</v>
      </c>
      <c r="DP99" s="9">
        <v>0.17799313999999999</v>
      </c>
      <c r="DQ99" s="9">
        <v>0.26296541499999998</v>
      </c>
      <c r="DR99" s="9">
        <v>0.14500685050000001</v>
      </c>
      <c r="DS99" s="9">
        <v>0.2158612325</v>
      </c>
      <c r="DT99" s="9">
        <v>0.116506955</v>
      </c>
      <c r="DU99" s="9">
        <v>0.15134054799999999</v>
      </c>
      <c r="DV99" s="9">
        <v>0.1150554595</v>
      </c>
      <c r="DW99" s="9">
        <v>0.1917153295</v>
      </c>
      <c r="DX99" s="9">
        <v>0.15833349800000002</v>
      </c>
      <c r="DY99" s="9">
        <v>0.12983330800000001</v>
      </c>
      <c r="DZ99" s="9">
        <v>0.20279875149999999</v>
      </c>
      <c r="EA99" s="9">
        <v>0.28605526000000003</v>
      </c>
      <c r="EB99" s="9">
        <v>0.24937519000000002</v>
      </c>
      <c r="EC99" s="9">
        <v>0.32933352650000003</v>
      </c>
      <c r="ED99" s="9">
        <v>0.1496251425</v>
      </c>
      <c r="EE99" s="9">
        <v>0.14104876099999999</v>
      </c>
      <c r="EF99" s="9">
        <v>0.1877571545</v>
      </c>
      <c r="EG99" s="9">
        <v>0.17429860899999999</v>
      </c>
      <c r="EH99" s="9">
        <v>0.17693772800000002</v>
      </c>
      <c r="EI99" s="9">
        <v>0.32775019949999995</v>
      </c>
      <c r="EJ99" s="9">
        <v>0.20055561149999998</v>
      </c>
      <c r="EK99" s="9">
        <v>0.21995160000000002</v>
      </c>
    </row>
    <row r="100" spans="1:141" x14ac:dyDescent="0.2">
      <c r="A100">
        <v>96</v>
      </c>
      <c r="B100" s="9">
        <v>1.6320000000000001E-2</v>
      </c>
      <c r="C100" s="9">
        <v>0.33420988725583839</v>
      </c>
      <c r="D100" s="9">
        <v>2.112E-2</v>
      </c>
      <c r="E100" s="9">
        <v>2.6880000000000001E-2</v>
      </c>
      <c r="F100" s="9">
        <v>4.869565217391305E-2</v>
      </c>
      <c r="G100" s="9">
        <v>0.192</v>
      </c>
      <c r="H100" s="9">
        <v>4.2240000000000007E-2</v>
      </c>
      <c r="I100" s="9">
        <v>4.8000000000000001E-2</v>
      </c>
      <c r="J100" s="9">
        <v>9.6000000000000002E-2</v>
      </c>
      <c r="K100" s="9">
        <v>0.432</v>
      </c>
      <c r="L100" s="9">
        <v>9.6000000000000002E-2</v>
      </c>
      <c r="M100" s="9">
        <v>9.6000000000000002E-2</v>
      </c>
      <c r="N100" s="9">
        <v>9.6000000000000002E-2</v>
      </c>
      <c r="O100" s="9">
        <v>0.69119999999999993</v>
      </c>
      <c r="P100" s="9">
        <v>8.8319999999999996E-2</v>
      </c>
      <c r="Q100" s="9">
        <v>7.6800000000000007E-2</v>
      </c>
      <c r="R100" s="9">
        <v>0.20413345920000001</v>
      </c>
      <c r="S100" s="9">
        <v>0.18453356160000001</v>
      </c>
      <c r="T100" s="9">
        <v>0.31533384959999999</v>
      </c>
      <c r="U100" s="9">
        <v>0.19453324800000002</v>
      </c>
      <c r="V100" s="9">
        <v>0.26706694079999999</v>
      </c>
      <c r="W100" s="9">
        <v>0.43519955519999998</v>
      </c>
      <c r="X100" s="9">
        <v>0.40293339839999998</v>
      </c>
      <c r="Y100" s="9">
        <v>0.3823999488</v>
      </c>
      <c r="Z100" s="9">
        <v>0.27440045760000004</v>
      </c>
      <c r="AA100" s="9">
        <v>0.29280034560000001</v>
      </c>
      <c r="AB100" s="9">
        <v>0.44280040319999997</v>
      </c>
      <c r="AC100" s="9">
        <v>0.23800014720000001</v>
      </c>
      <c r="AD100" s="9">
        <v>0.35680052160000003</v>
      </c>
      <c r="AE100" s="9">
        <v>0.18039995520000002</v>
      </c>
      <c r="AF100" s="9">
        <v>0.23266663679999999</v>
      </c>
      <c r="AG100" s="9">
        <v>0.18613336319999998</v>
      </c>
      <c r="AH100" s="9">
        <v>0.31546626239999997</v>
      </c>
      <c r="AI100" s="9">
        <v>0.25613322240000003</v>
      </c>
      <c r="AJ100" s="9">
        <v>0.19333337279999999</v>
      </c>
      <c r="AK100" s="9">
        <v>0.33319993920000002</v>
      </c>
      <c r="AL100" s="9">
        <v>0.47719931519999997</v>
      </c>
      <c r="AM100" s="9">
        <v>0.417067248</v>
      </c>
      <c r="AN100" s="9">
        <v>0.58026700799999997</v>
      </c>
      <c r="AO100" s="9">
        <v>0.2393332128</v>
      </c>
      <c r="AP100" s="9">
        <v>0.22640013119999999</v>
      </c>
      <c r="AQ100" s="9">
        <v>0.32186690880000002</v>
      </c>
      <c r="AR100" s="9">
        <v>0.2741332608</v>
      </c>
      <c r="AS100" s="9">
        <v>0.27199993920000004</v>
      </c>
      <c r="AT100" s="9">
        <v>0.57746640960000006</v>
      </c>
      <c r="AU100" s="9">
        <v>0.32760028800000002</v>
      </c>
      <c r="AV100" s="9">
        <v>0.37693376639999998</v>
      </c>
      <c r="AW100" s="9">
        <v>0.1830666336</v>
      </c>
      <c r="AX100" s="9">
        <v>0.16519998720000001</v>
      </c>
      <c r="AY100" s="9">
        <v>0.2857331904</v>
      </c>
      <c r="AZ100" s="9">
        <v>0.17240006399999999</v>
      </c>
      <c r="BA100" s="9">
        <v>0.2342665344</v>
      </c>
      <c r="BB100" s="9">
        <v>0.38919997439999998</v>
      </c>
      <c r="BC100" s="9">
        <v>0.34986623039999998</v>
      </c>
      <c r="BD100" s="9">
        <v>0.3348001344</v>
      </c>
      <c r="BE100" s="9">
        <v>0.23839987200000001</v>
      </c>
      <c r="BF100" s="9">
        <v>0.25720009920000003</v>
      </c>
      <c r="BG100" s="9">
        <v>0.38546702399999999</v>
      </c>
      <c r="BH100" s="9">
        <v>0.20986675200000002</v>
      </c>
      <c r="BI100" s="9">
        <v>0.31413342720000004</v>
      </c>
      <c r="BJ100" s="9">
        <v>0.16199999039999999</v>
      </c>
      <c r="BK100" s="9">
        <v>0.20680004160000001</v>
      </c>
      <c r="BL100" s="9">
        <v>0.1644003168</v>
      </c>
      <c r="BM100" s="9">
        <v>0.27799970880000002</v>
      </c>
      <c r="BN100" s="9">
        <v>0.22586690879999999</v>
      </c>
      <c r="BO100" s="9">
        <v>0.1758665472</v>
      </c>
      <c r="BP100" s="9">
        <v>0.2949331872</v>
      </c>
      <c r="BQ100" s="9">
        <v>0.41799974400000001</v>
      </c>
      <c r="BR100" s="9">
        <v>0.3645330048</v>
      </c>
      <c r="BS100" s="9">
        <v>0.49986699839999998</v>
      </c>
      <c r="BT100" s="9">
        <v>0.21133359360000001</v>
      </c>
      <c r="BU100" s="9">
        <v>0.200400192</v>
      </c>
      <c r="BV100" s="9">
        <v>0.27813322559999998</v>
      </c>
      <c r="BW100" s="9">
        <v>0.24226670399999997</v>
      </c>
      <c r="BX100" s="9">
        <v>0.24466661759999997</v>
      </c>
      <c r="BY100" s="9">
        <v>0.49733362560000005</v>
      </c>
      <c r="BZ100" s="9">
        <v>0.28946668800000003</v>
      </c>
      <c r="CA100" s="9">
        <v>0.32559980160000002</v>
      </c>
      <c r="CB100" s="9">
        <v>0.1609333728</v>
      </c>
      <c r="CC100" s="9">
        <v>0.1450667232</v>
      </c>
      <c r="CD100" s="9">
        <v>0.24893359680000002</v>
      </c>
      <c r="CE100" s="9">
        <v>0.1517334528</v>
      </c>
      <c r="CF100" s="9">
        <v>0.20106685439999999</v>
      </c>
      <c r="CG100" s="9">
        <v>0.3385330272</v>
      </c>
      <c r="CH100" s="9">
        <v>0.30319982400000001</v>
      </c>
      <c r="CI100" s="9">
        <v>0.2900000928</v>
      </c>
      <c r="CJ100" s="9">
        <v>0.2086666656</v>
      </c>
      <c r="CK100" s="9">
        <v>0.22400028479999998</v>
      </c>
      <c r="CL100" s="9">
        <v>0.33359959679999995</v>
      </c>
      <c r="CM100" s="9">
        <v>0.1825334112</v>
      </c>
      <c r="CN100" s="9">
        <v>0.27240014399999996</v>
      </c>
      <c r="CO100" s="9">
        <v>0.14346659519999999</v>
      </c>
      <c r="CP100" s="9">
        <v>0.184133136</v>
      </c>
      <c r="CQ100" s="9">
        <v>0.14346659519999999</v>
      </c>
      <c r="CR100" s="9">
        <v>0.24146676479999998</v>
      </c>
      <c r="CS100" s="9">
        <v>0.19786677120000001</v>
      </c>
      <c r="CT100" s="9">
        <v>0.15719984640000001</v>
      </c>
      <c r="CU100" s="9">
        <v>0.25586648639999998</v>
      </c>
      <c r="CV100" s="9">
        <v>0.36173304000000001</v>
      </c>
      <c r="CW100" s="9">
        <v>0.31533376320000001</v>
      </c>
      <c r="CX100" s="9">
        <v>0.42560085120000002</v>
      </c>
      <c r="CY100" s="9">
        <v>0.185599968</v>
      </c>
      <c r="CZ100" s="9">
        <v>0.17573308800000001</v>
      </c>
      <c r="DA100" s="9">
        <v>0.23906662079999999</v>
      </c>
      <c r="DB100" s="9">
        <v>0.21426675840000001</v>
      </c>
      <c r="DC100" s="9">
        <v>0.21693348479999999</v>
      </c>
      <c r="DD100" s="9">
        <v>0.423866784</v>
      </c>
      <c r="DE100" s="9">
        <v>0.25200010560000002</v>
      </c>
      <c r="DF100" s="9">
        <v>0.27959981760000002</v>
      </c>
      <c r="DG100" s="9">
        <v>0.13066683839999998</v>
      </c>
      <c r="DH100" s="9">
        <v>0.11773343999999999</v>
      </c>
      <c r="DI100" s="9">
        <v>0.2003998656</v>
      </c>
      <c r="DJ100" s="9">
        <v>0.1237333056</v>
      </c>
      <c r="DK100" s="9">
        <v>0.1579999104</v>
      </c>
      <c r="DL100" s="9">
        <v>0.27146667839999999</v>
      </c>
      <c r="DM100" s="9">
        <v>0.24200002559999997</v>
      </c>
      <c r="DN100" s="9">
        <v>0.23159996160000001</v>
      </c>
      <c r="DO100" s="9">
        <v>0.1692001632</v>
      </c>
      <c r="DP100" s="9">
        <v>0.17986675200000002</v>
      </c>
      <c r="DQ100" s="9">
        <v>0.26573347199999997</v>
      </c>
      <c r="DR100" s="9">
        <v>0.14653323839999999</v>
      </c>
      <c r="DS100" s="9">
        <v>0.218133456</v>
      </c>
      <c r="DT100" s="9">
        <v>0.11773334399999999</v>
      </c>
      <c r="DU100" s="9">
        <v>0.15293360640000001</v>
      </c>
      <c r="DV100" s="9">
        <v>0.11626656960000001</v>
      </c>
      <c r="DW100" s="9">
        <v>0.1937333856</v>
      </c>
      <c r="DX100" s="9">
        <v>0.1600001664</v>
      </c>
      <c r="DY100" s="9">
        <v>0.1311999744</v>
      </c>
      <c r="DZ100" s="9">
        <v>0.20493347519999999</v>
      </c>
      <c r="EA100" s="9">
        <v>0.28906636800000002</v>
      </c>
      <c r="EB100" s="9">
        <v>0.25200019200000001</v>
      </c>
      <c r="EC100" s="9">
        <v>0.33280019520000004</v>
      </c>
      <c r="ED100" s="9">
        <v>0.15120014400000001</v>
      </c>
      <c r="EE100" s="9">
        <v>0.1425334848</v>
      </c>
      <c r="EF100" s="9">
        <v>0.1897335456</v>
      </c>
      <c r="EG100" s="9">
        <v>0.17613333119999999</v>
      </c>
      <c r="EH100" s="9">
        <v>0.17880023040000001</v>
      </c>
      <c r="EI100" s="9">
        <v>0.33120020159999997</v>
      </c>
      <c r="EJ100" s="9">
        <v>0.20266672319999998</v>
      </c>
      <c r="EK100" s="9">
        <v>0.22226688</v>
      </c>
    </row>
    <row r="101" spans="1:141" x14ac:dyDescent="0.2">
      <c r="A101">
        <v>97</v>
      </c>
      <c r="B101" s="9">
        <v>1.6490000000000001E-2</v>
      </c>
      <c r="C101" s="9">
        <v>0.33769124024808672</v>
      </c>
      <c r="D101" s="9">
        <v>2.1339999999999998E-2</v>
      </c>
      <c r="E101" s="9">
        <v>2.716E-2</v>
      </c>
      <c r="F101" s="9">
        <v>4.9202898550724641E-2</v>
      </c>
      <c r="G101" s="9">
        <v>0.19400000000000001</v>
      </c>
      <c r="H101" s="9">
        <v>4.2680000000000003E-2</v>
      </c>
      <c r="I101" s="9">
        <v>4.8500000000000001E-2</v>
      </c>
      <c r="J101" s="9">
        <v>9.7000000000000003E-2</v>
      </c>
      <c r="K101" s="9">
        <v>0.4365</v>
      </c>
      <c r="L101" s="9">
        <v>9.7000000000000003E-2</v>
      </c>
      <c r="M101" s="9">
        <v>9.7000000000000003E-2</v>
      </c>
      <c r="N101" s="9">
        <v>9.7000000000000003E-2</v>
      </c>
      <c r="O101" s="9">
        <v>0.69840000000000002</v>
      </c>
      <c r="P101" s="9">
        <v>8.924E-2</v>
      </c>
      <c r="Q101" s="9">
        <v>7.7600000000000002E-2</v>
      </c>
      <c r="R101" s="9">
        <v>0.2062598494</v>
      </c>
      <c r="S101" s="9">
        <v>0.1864557862</v>
      </c>
      <c r="T101" s="9">
        <v>0.31861857719999997</v>
      </c>
      <c r="U101" s="9">
        <v>0.19655963600000001</v>
      </c>
      <c r="V101" s="9">
        <v>0.26984888810000002</v>
      </c>
      <c r="W101" s="9">
        <v>0.43973288389999998</v>
      </c>
      <c r="X101" s="9">
        <v>0.4071306213</v>
      </c>
      <c r="Y101" s="9">
        <v>0.38638328160000002</v>
      </c>
      <c r="Z101" s="9">
        <v>0.2772587957</v>
      </c>
      <c r="AA101" s="9">
        <v>0.29585034920000003</v>
      </c>
      <c r="AB101" s="9">
        <v>0.4474129074</v>
      </c>
      <c r="AC101" s="9">
        <v>0.2404793154</v>
      </c>
      <c r="AD101" s="9">
        <v>0.36051719370000002</v>
      </c>
      <c r="AE101" s="9">
        <v>0.18227912139999999</v>
      </c>
      <c r="AF101" s="9">
        <v>0.2350902476</v>
      </c>
      <c r="AG101" s="9">
        <v>0.1880722524</v>
      </c>
      <c r="AH101" s="9">
        <v>0.3187523693</v>
      </c>
      <c r="AI101" s="9">
        <v>0.25880127679999998</v>
      </c>
      <c r="AJ101" s="9">
        <v>0.1953472621</v>
      </c>
      <c r="AK101" s="9">
        <v>0.3366707719</v>
      </c>
      <c r="AL101" s="9">
        <v>0.48217014139999997</v>
      </c>
      <c r="AM101" s="9">
        <v>0.42141169849999999</v>
      </c>
      <c r="AN101" s="9">
        <v>0.58631145600000001</v>
      </c>
      <c r="AO101" s="9">
        <v>0.24182626709999999</v>
      </c>
      <c r="AP101" s="9">
        <v>0.22875846589999999</v>
      </c>
      <c r="AQ101" s="9">
        <v>0.32521968909999999</v>
      </c>
      <c r="AR101" s="9">
        <v>0.27698881559999999</v>
      </c>
      <c r="AS101" s="9">
        <v>0.27483327190000001</v>
      </c>
      <c r="AT101" s="9">
        <v>0.58348168470000006</v>
      </c>
      <c r="AU101" s="9">
        <v>0.33101279100000003</v>
      </c>
      <c r="AV101" s="9">
        <v>0.38086015979999999</v>
      </c>
      <c r="AW101" s="9">
        <v>0.1849735777</v>
      </c>
      <c r="AX101" s="9">
        <v>0.1669208204</v>
      </c>
      <c r="AY101" s="9">
        <v>0.28870957780000001</v>
      </c>
      <c r="AZ101" s="9">
        <v>0.17419589800000002</v>
      </c>
      <c r="BA101" s="9">
        <v>0.2367068108</v>
      </c>
      <c r="BB101" s="9">
        <v>0.39325414079999998</v>
      </c>
      <c r="BC101" s="9">
        <v>0.3535106703</v>
      </c>
      <c r="BD101" s="9">
        <v>0.33828763579999999</v>
      </c>
      <c r="BE101" s="9">
        <v>0.24088320400000002</v>
      </c>
      <c r="BF101" s="9">
        <v>0.25987926690000002</v>
      </c>
      <c r="BG101" s="9">
        <v>0.38948230549999996</v>
      </c>
      <c r="BH101" s="9">
        <v>0.21205286400000001</v>
      </c>
      <c r="BI101" s="9">
        <v>0.31740565040000002</v>
      </c>
      <c r="BJ101" s="9">
        <v>0.16368749029999999</v>
      </c>
      <c r="BK101" s="9">
        <v>0.2089542087</v>
      </c>
      <c r="BL101" s="9">
        <v>0.1661128201</v>
      </c>
      <c r="BM101" s="9">
        <v>0.28089553910000004</v>
      </c>
      <c r="BN101" s="9">
        <v>0.22821968910000001</v>
      </c>
      <c r="BO101" s="9">
        <v>0.17769849039999999</v>
      </c>
      <c r="BP101" s="9">
        <v>0.29800540790000002</v>
      </c>
      <c r="BQ101" s="9">
        <v>0.422353908</v>
      </c>
      <c r="BR101" s="9">
        <v>0.36833022360000001</v>
      </c>
      <c r="BS101" s="9">
        <v>0.50507394629999991</v>
      </c>
      <c r="BT101" s="9">
        <v>0.2135349852</v>
      </c>
      <c r="BU101" s="9">
        <v>0.202487694</v>
      </c>
      <c r="BV101" s="9">
        <v>0.28103044669999999</v>
      </c>
      <c r="BW101" s="9">
        <v>0.24479031549999997</v>
      </c>
      <c r="BX101" s="9">
        <v>0.24721522819999997</v>
      </c>
      <c r="BY101" s="9">
        <v>0.50251418420000005</v>
      </c>
      <c r="BZ101" s="9">
        <v>0.29248196600000004</v>
      </c>
      <c r="CA101" s="9">
        <v>0.32899146620000003</v>
      </c>
      <c r="CB101" s="9">
        <v>0.1626097621</v>
      </c>
      <c r="CC101" s="9">
        <v>0.14657783489999998</v>
      </c>
      <c r="CD101" s="9">
        <v>0.2515266551</v>
      </c>
      <c r="CE101" s="9">
        <v>0.1533140096</v>
      </c>
      <c r="CF101" s="9">
        <v>0.2031613008</v>
      </c>
      <c r="CG101" s="9">
        <v>0.34205941289999997</v>
      </c>
      <c r="CH101" s="9">
        <v>0.30635815550000001</v>
      </c>
      <c r="CI101" s="9">
        <v>0.29302092709999999</v>
      </c>
      <c r="CJ101" s="9">
        <v>0.2108402767</v>
      </c>
      <c r="CK101" s="9">
        <v>0.22633362109999999</v>
      </c>
      <c r="CL101" s="9">
        <v>0.3370745926</v>
      </c>
      <c r="CM101" s="9">
        <v>0.1844348009</v>
      </c>
      <c r="CN101" s="9">
        <v>0.27523764549999996</v>
      </c>
      <c r="CO101" s="9">
        <v>0.14496103890000001</v>
      </c>
      <c r="CP101" s="9">
        <v>0.18605118950000002</v>
      </c>
      <c r="CQ101" s="9">
        <v>0.14496103890000001</v>
      </c>
      <c r="CR101" s="9">
        <v>0.24398204359999998</v>
      </c>
      <c r="CS101" s="9">
        <v>0.19992788340000001</v>
      </c>
      <c r="CT101" s="9">
        <v>0.1588373448</v>
      </c>
      <c r="CU101" s="9">
        <v>0.25853176229999997</v>
      </c>
      <c r="CV101" s="9">
        <v>0.36550109249999996</v>
      </c>
      <c r="CW101" s="9">
        <v>0.31861848990000002</v>
      </c>
      <c r="CX101" s="9">
        <v>0.43003419339999999</v>
      </c>
      <c r="CY101" s="9">
        <v>0.18753330100000001</v>
      </c>
      <c r="CZ101" s="9">
        <v>0.17756364099999999</v>
      </c>
      <c r="DA101" s="9">
        <v>0.2415568981</v>
      </c>
      <c r="DB101" s="9">
        <v>0.2164987038</v>
      </c>
      <c r="DC101" s="9">
        <v>0.21919320859999999</v>
      </c>
      <c r="DD101" s="9">
        <v>0.42828206299999999</v>
      </c>
      <c r="DE101" s="9">
        <v>0.25462510669999999</v>
      </c>
      <c r="DF101" s="9">
        <v>0.28251231570000002</v>
      </c>
      <c r="DG101" s="9">
        <v>0.1320279513</v>
      </c>
      <c r="DH101" s="9">
        <v>0.11895983</v>
      </c>
      <c r="DI101" s="9">
        <v>0.20248736420000002</v>
      </c>
      <c r="DJ101" s="9">
        <v>0.12502219419999999</v>
      </c>
      <c r="DK101" s="9">
        <v>0.15964574279999999</v>
      </c>
      <c r="DL101" s="9">
        <v>0.27429445629999999</v>
      </c>
      <c r="DM101" s="9">
        <v>0.24452085919999997</v>
      </c>
      <c r="DN101" s="9">
        <v>0.23401246120000002</v>
      </c>
      <c r="DO101" s="9">
        <v>0.17096266490000001</v>
      </c>
      <c r="DP101" s="9">
        <v>0.18174036400000002</v>
      </c>
      <c r="DQ101" s="9">
        <v>0.26850152899999996</v>
      </c>
      <c r="DR101" s="9">
        <v>0.1480596263</v>
      </c>
      <c r="DS101" s="9">
        <v>0.22040567949999998</v>
      </c>
      <c r="DT101" s="9">
        <v>0.118959733</v>
      </c>
      <c r="DU101" s="9">
        <v>0.15452666479999999</v>
      </c>
      <c r="DV101" s="9">
        <v>0.1174776797</v>
      </c>
      <c r="DW101" s="9">
        <v>0.1957514417</v>
      </c>
      <c r="DX101" s="9">
        <v>0.16166683480000002</v>
      </c>
      <c r="DY101" s="9">
        <v>0.1325666408</v>
      </c>
      <c r="DZ101" s="9">
        <v>0.2070681989</v>
      </c>
      <c r="EA101" s="9">
        <v>0.292077476</v>
      </c>
      <c r="EB101" s="9">
        <v>0.254625194</v>
      </c>
      <c r="EC101" s="9">
        <v>0.33626686389999999</v>
      </c>
      <c r="ED101" s="9">
        <v>0.15277514550000001</v>
      </c>
      <c r="EE101" s="9">
        <v>0.14401820859999998</v>
      </c>
      <c r="EF101" s="9">
        <v>0.1917099367</v>
      </c>
      <c r="EG101" s="9">
        <v>0.17796805339999999</v>
      </c>
      <c r="EH101" s="9">
        <v>0.1806627328</v>
      </c>
      <c r="EI101" s="9">
        <v>0.33465020369999998</v>
      </c>
      <c r="EJ101" s="9">
        <v>0.20477783489999998</v>
      </c>
      <c r="EK101" s="9">
        <v>0.22458216</v>
      </c>
    </row>
    <row r="102" spans="1:141" x14ac:dyDescent="0.2">
      <c r="A102">
        <v>98</v>
      </c>
      <c r="B102" s="9">
        <v>1.6660000000000001E-2</v>
      </c>
      <c r="C102" s="9">
        <v>0.34117259324033505</v>
      </c>
      <c r="D102" s="9">
        <v>2.1559999999999999E-2</v>
      </c>
      <c r="E102" s="9">
        <v>2.7439999999999999E-2</v>
      </c>
      <c r="F102" s="9">
        <v>4.971014492753624E-2</v>
      </c>
      <c r="G102" s="9">
        <v>0.19600000000000001</v>
      </c>
      <c r="H102" s="9">
        <v>4.3120000000000006E-2</v>
      </c>
      <c r="I102" s="9">
        <v>4.9000000000000002E-2</v>
      </c>
      <c r="J102" s="9">
        <v>9.8000000000000004E-2</v>
      </c>
      <c r="K102" s="9">
        <v>0.441</v>
      </c>
      <c r="L102" s="9">
        <v>9.8000000000000004E-2</v>
      </c>
      <c r="M102" s="9">
        <v>9.8000000000000004E-2</v>
      </c>
      <c r="N102" s="9">
        <v>9.8000000000000004E-2</v>
      </c>
      <c r="O102" s="9">
        <v>0.7056</v>
      </c>
      <c r="P102" s="9">
        <v>9.0160000000000004E-2</v>
      </c>
      <c r="Q102" s="9">
        <v>7.8399999999999997E-2</v>
      </c>
      <c r="R102" s="9">
        <v>0.20838623960000002</v>
      </c>
      <c r="S102" s="9">
        <v>0.18837801080000002</v>
      </c>
      <c r="T102" s="9">
        <v>0.32190330479999996</v>
      </c>
      <c r="U102" s="9">
        <v>0.198586024</v>
      </c>
      <c r="V102" s="9">
        <v>0.27263083539999999</v>
      </c>
      <c r="W102" s="9">
        <v>0.44426621259999999</v>
      </c>
      <c r="X102" s="9">
        <v>0.41132784420000001</v>
      </c>
      <c r="Y102" s="9">
        <v>0.39036661440000003</v>
      </c>
      <c r="Z102" s="9">
        <v>0.28011713380000003</v>
      </c>
      <c r="AA102" s="9">
        <v>0.29890035280000005</v>
      </c>
      <c r="AB102" s="9">
        <v>0.45202541159999998</v>
      </c>
      <c r="AC102" s="9">
        <v>0.2429584836</v>
      </c>
      <c r="AD102" s="9">
        <v>0.3642338658</v>
      </c>
      <c r="AE102" s="9">
        <v>0.1841582876</v>
      </c>
      <c r="AF102" s="9">
        <v>0.2375138584</v>
      </c>
      <c r="AG102" s="9">
        <v>0.19001114159999999</v>
      </c>
      <c r="AH102" s="9">
        <v>0.32203847619999998</v>
      </c>
      <c r="AI102" s="9">
        <v>0.26146933119999999</v>
      </c>
      <c r="AJ102" s="9">
        <v>0.19736115139999999</v>
      </c>
      <c r="AK102" s="9">
        <v>0.34014160459999998</v>
      </c>
      <c r="AL102" s="9">
        <v>0.48714096759999997</v>
      </c>
      <c r="AM102" s="9">
        <v>0.42575614899999997</v>
      </c>
      <c r="AN102" s="9">
        <v>0.59235590400000004</v>
      </c>
      <c r="AO102" s="9">
        <v>0.24431932139999998</v>
      </c>
      <c r="AP102" s="9">
        <v>0.23111680059999998</v>
      </c>
      <c r="AQ102" s="9">
        <v>0.32857246940000001</v>
      </c>
      <c r="AR102" s="9">
        <v>0.27984437039999999</v>
      </c>
      <c r="AS102" s="9">
        <v>0.27766660460000003</v>
      </c>
      <c r="AT102" s="9">
        <v>0.58949695980000005</v>
      </c>
      <c r="AU102" s="9">
        <v>0.33442529399999998</v>
      </c>
      <c r="AV102" s="9">
        <v>0.38478655319999999</v>
      </c>
      <c r="AW102" s="9">
        <v>0.1868805218</v>
      </c>
      <c r="AX102" s="9">
        <v>0.16864165360000002</v>
      </c>
      <c r="AY102" s="9">
        <v>0.29168596520000001</v>
      </c>
      <c r="AZ102" s="9">
        <v>0.17599173200000001</v>
      </c>
      <c r="BA102" s="9">
        <v>0.2391470872</v>
      </c>
      <c r="BB102" s="9">
        <v>0.39730830719999999</v>
      </c>
      <c r="BC102" s="9">
        <v>0.35715511020000001</v>
      </c>
      <c r="BD102" s="9">
        <v>0.34177513719999997</v>
      </c>
      <c r="BE102" s="9">
        <v>0.24336653599999999</v>
      </c>
      <c r="BF102" s="9">
        <v>0.2625584346</v>
      </c>
      <c r="BG102" s="9">
        <v>0.39349758699999998</v>
      </c>
      <c r="BH102" s="9">
        <v>0.214238976</v>
      </c>
      <c r="BI102" s="9">
        <v>0.3206778736</v>
      </c>
      <c r="BJ102" s="9">
        <v>0.16537499019999999</v>
      </c>
      <c r="BK102" s="9">
        <v>0.2111083758</v>
      </c>
      <c r="BL102" s="9">
        <v>0.1678253234</v>
      </c>
      <c r="BM102" s="9">
        <v>0.28379136939999999</v>
      </c>
      <c r="BN102" s="9">
        <v>0.23057246940000001</v>
      </c>
      <c r="BO102" s="9">
        <v>0.17953043359999998</v>
      </c>
      <c r="BP102" s="9">
        <v>0.30107762860000004</v>
      </c>
      <c r="BQ102" s="9">
        <v>0.42670807199999999</v>
      </c>
      <c r="BR102" s="9">
        <v>0.37212744240000001</v>
      </c>
      <c r="BS102" s="9">
        <v>0.5102808942</v>
      </c>
      <c r="BT102" s="9">
        <v>0.21573637679999999</v>
      </c>
      <c r="BU102" s="9">
        <v>0.20457519599999999</v>
      </c>
      <c r="BV102" s="9">
        <v>0.28392766780000001</v>
      </c>
      <c r="BW102" s="9">
        <v>0.24731392699999999</v>
      </c>
      <c r="BX102" s="9">
        <v>0.24976383879999997</v>
      </c>
      <c r="BY102" s="9">
        <v>0.50769474280000004</v>
      </c>
      <c r="BZ102" s="9">
        <v>0.29549724399999999</v>
      </c>
      <c r="CA102" s="9">
        <v>0.33238313079999998</v>
      </c>
      <c r="CB102" s="9">
        <v>0.1642861514</v>
      </c>
      <c r="CC102" s="9">
        <v>0.14808894659999999</v>
      </c>
      <c r="CD102" s="9">
        <v>0.2541197134</v>
      </c>
      <c r="CE102" s="9">
        <v>0.15489456640000002</v>
      </c>
      <c r="CF102" s="9">
        <v>0.20525574719999998</v>
      </c>
      <c r="CG102" s="9">
        <v>0.34558579859999999</v>
      </c>
      <c r="CH102" s="9">
        <v>0.30951648700000001</v>
      </c>
      <c r="CI102" s="9">
        <v>0.29604176139999999</v>
      </c>
      <c r="CJ102" s="9">
        <v>0.2130138878</v>
      </c>
      <c r="CK102" s="9">
        <v>0.22866695739999998</v>
      </c>
      <c r="CL102" s="9">
        <v>0.34054958839999999</v>
      </c>
      <c r="CM102" s="9">
        <v>0.18633619059999998</v>
      </c>
      <c r="CN102" s="9">
        <v>0.27807514699999997</v>
      </c>
      <c r="CO102" s="9">
        <v>0.14645548259999999</v>
      </c>
      <c r="CP102" s="9">
        <v>0.18796924300000001</v>
      </c>
      <c r="CQ102" s="9">
        <v>0.14645548259999999</v>
      </c>
      <c r="CR102" s="9">
        <v>0.24649732239999997</v>
      </c>
      <c r="CS102" s="9">
        <v>0.2019889956</v>
      </c>
      <c r="CT102" s="9">
        <v>0.16047484319999999</v>
      </c>
      <c r="CU102" s="9">
        <v>0.26119703819999995</v>
      </c>
      <c r="CV102" s="9">
        <v>0.36926914499999997</v>
      </c>
      <c r="CW102" s="9">
        <v>0.32190321660000004</v>
      </c>
      <c r="CX102" s="9">
        <v>0.43446753560000001</v>
      </c>
      <c r="CY102" s="9">
        <v>0.18946663400000002</v>
      </c>
      <c r="CZ102" s="9">
        <v>0.17939419400000001</v>
      </c>
      <c r="DA102" s="9">
        <v>0.24404717540000001</v>
      </c>
      <c r="DB102" s="9">
        <v>0.21873064919999999</v>
      </c>
      <c r="DC102" s="9">
        <v>0.2214529324</v>
      </c>
      <c r="DD102" s="9">
        <v>0.43269734199999998</v>
      </c>
      <c r="DE102" s="9">
        <v>0.25725010780000002</v>
      </c>
      <c r="DF102" s="9">
        <v>0.28542481380000001</v>
      </c>
      <c r="DG102" s="9">
        <v>0.13338906419999999</v>
      </c>
      <c r="DH102" s="9">
        <v>0.12018622</v>
      </c>
      <c r="DI102" s="9">
        <v>0.20457486280000001</v>
      </c>
      <c r="DJ102" s="9">
        <v>0.1263110828</v>
      </c>
      <c r="DK102" s="9">
        <v>0.16129157519999998</v>
      </c>
      <c r="DL102" s="9">
        <v>0.27712223419999998</v>
      </c>
      <c r="DM102" s="9">
        <v>0.24704169279999999</v>
      </c>
      <c r="DN102" s="9">
        <v>0.2364249608</v>
      </c>
      <c r="DO102" s="9">
        <v>0.17272516660000001</v>
      </c>
      <c r="DP102" s="9">
        <v>0.18361397600000001</v>
      </c>
      <c r="DQ102" s="9">
        <v>0.27126958600000001</v>
      </c>
      <c r="DR102" s="9">
        <v>0.14958601420000001</v>
      </c>
      <c r="DS102" s="9">
        <v>0.22267790299999998</v>
      </c>
      <c r="DT102" s="9">
        <v>0.12018612199999999</v>
      </c>
      <c r="DU102" s="9">
        <v>0.1561197232</v>
      </c>
      <c r="DV102" s="9">
        <v>0.1186887898</v>
      </c>
      <c r="DW102" s="9">
        <v>0.1977694978</v>
      </c>
      <c r="DX102" s="9">
        <v>0.16333350320000001</v>
      </c>
      <c r="DY102" s="9">
        <v>0.13393330720000002</v>
      </c>
      <c r="DZ102" s="9">
        <v>0.20920292260000001</v>
      </c>
      <c r="EA102" s="9">
        <v>0.29508858399999999</v>
      </c>
      <c r="EB102" s="9">
        <v>0.25725019600000004</v>
      </c>
      <c r="EC102" s="9">
        <v>0.3397335326</v>
      </c>
      <c r="ED102" s="9">
        <v>0.15435014699999999</v>
      </c>
      <c r="EE102" s="9">
        <v>0.14550293239999998</v>
      </c>
      <c r="EF102" s="9">
        <v>0.1936863278</v>
      </c>
      <c r="EG102" s="9">
        <v>0.17980277559999999</v>
      </c>
      <c r="EH102" s="9">
        <v>0.18252523520000002</v>
      </c>
      <c r="EI102" s="9">
        <v>0.3381002058</v>
      </c>
      <c r="EJ102" s="9">
        <v>0.20688894659999998</v>
      </c>
      <c r="EK102" s="9">
        <v>0.22689744000000001</v>
      </c>
    </row>
    <row r="103" spans="1:141" x14ac:dyDescent="0.2">
      <c r="A103">
        <v>99</v>
      </c>
      <c r="B103" s="9">
        <v>1.6830000000000001E-2</v>
      </c>
      <c r="C103" s="9">
        <v>0.34465394623258333</v>
      </c>
      <c r="D103" s="9">
        <v>2.1779999999999997E-2</v>
      </c>
      <c r="E103" s="9">
        <v>2.7720000000000002E-2</v>
      </c>
      <c r="F103" s="9">
        <v>5.0217391304347832E-2</v>
      </c>
      <c r="G103" s="9">
        <v>0.19800000000000001</v>
      </c>
      <c r="H103" s="9">
        <v>4.3560000000000001E-2</v>
      </c>
      <c r="I103" s="9">
        <v>4.9500000000000002E-2</v>
      </c>
      <c r="J103" s="9">
        <v>9.9000000000000005E-2</v>
      </c>
      <c r="K103" s="9">
        <v>0.44550000000000001</v>
      </c>
      <c r="L103" s="9">
        <v>9.9000000000000005E-2</v>
      </c>
      <c r="M103" s="9">
        <v>9.9000000000000005E-2</v>
      </c>
      <c r="N103" s="9">
        <v>9.9000000000000005E-2</v>
      </c>
      <c r="O103" s="9">
        <v>0.71279999999999999</v>
      </c>
      <c r="P103" s="9">
        <v>9.1079999999999994E-2</v>
      </c>
      <c r="Q103" s="9">
        <v>7.9200000000000007E-2</v>
      </c>
      <c r="R103" s="9">
        <v>0.21051262980000002</v>
      </c>
      <c r="S103" s="9">
        <v>0.19030023540000002</v>
      </c>
      <c r="T103" s="9">
        <v>0.32518803239999999</v>
      </c>
      <c r="U103" s="9">
        <v>0.20061241200000002</v>
      </c>
      <c r="V103" s="9">
        <v>0.27541278270000003</v>
      </c>
      <c r="W103" s="9">
        <v>0.44879954129999999</v>
      </c>
      <c r="X103" s="9">
        <v>0.41552506709999998</v>
      </c>
      <c r="Y103" s="9">
        <v>0.3943499472</v>
      </c>
      <c r="Z103" s="9">
        <v>0.2829754719</v>
      </c>
      <c r="AA103" s="9">
        <v>0.30195035640000001</v>
      </c>
      <c r="AB103" s="9">
        <v>0.45663791580000002</v>
      </c>
      <c r="AC103" s="9">
        <v>0.24543765180000002</v>
      </c>
      <c r="AD103" s="9">
        <v>0.36795053790000004</v>
      </c>
      <c r="AE103" s="9">
        <v>0.1860374538</v>
      </c>
      <c r="AF103" s="9">
        <v>0.2399374692</v>
      </c>
      <c r="AG103" s="9">
        <v>0.1919500308</v>
      </c>
      <c r="AH103" s="9">
        <v>0.32532458310000001</v>
      </c>
      <c r="AI103" s="9">
        <v>0.2641373856</v>
      </c>
      <c r="AJ103" s="9">
        <v>0.19937504070000001</v>
      </c>
      <c r="AK103" s="9">
        <v>0.34361243730000002</v>
      </c>
      <c r="AL103" s="9">
        <v>0.49211179379999997</v>
      </c>
      <c r="AM103" s="9">
        <v>0.43010059950000001</v>
      </c>
      <c r="AN103" s="9">
        <v>0.59840035199999997</v>
      </c>
      <c r="AO103" s="9">
        <v>0.2468123757</v>
      </c>
      <c r="AP103" s="9">
        <v>0.2334751353</v>
      </c>
      <c r="AQ103" s="9">
        <v>0.33192524969999998</v>
      </c>
      <c r="AR103" s="9">
        <v>0.28269992519999998</v>
      </c>
      <c r="AS103" s="9">
        <v>0.2804999373</v>
      </c>
      <c r="AT103" s="9">
        <v>0.59551223490000005</v>
      </c>
      <c r="AU103" s="9">
        <v>0.337837797</v>
      </c>
      <c r="AV103" s="9">
        <v>0.3887129466</v>
      </c>
      <c r="AW103" s="9">
        <v>0.18878746590000001</v>
      </c>
      <c r="AX103" s="9">
        <v>0.17036248680000002</v>
      </c>
      <c r="AY103" s="9">
        <v>0.29466235260000001</v>
      </c>
      <c r="AZ103" s="9">
        <v>0.17778756600000001</v>
      </c>
      <c r="BA103" s="9">
        <v>0.24158736359999999</v>
      </c>
      <c r="BB103" s="9">
        <v>0.40136247359999999</v>
      </c>
      <c r="BC103" s="9">
        <v>0.36079955009999998</v>
      </c>
      <c r="BD103" s="9">
        <v>0.3452626386</v>
      </c>
      <c r="BE103" s="9">
        <v>0.245849868</v>
      </c>
      <c r="BF103" s="9">
        <v>0.26523760230000004</v>
      </c>
      <c r="BG103" s="9">
        <v>0.39751286849999995</v>
      </c>
      <c r="BH103" s="9">
        <v>0.21642508800000002</v>
      </c>
      <c r="BI103" s="9">
        <v>0.32395009680000003</v>
      </c>
      <c r="BJ103" s="9">
        <v>0.16706249009999999</v>
      </c>
      <c r="BK103" s="9">
        <v>0.21326254290000002</v>
      </c>
      <c r="BL103" s="9">
        <v>0.1695378267</v>
      </c>
      <c r="BM103" s="9">
        <v>0.28668719970000001</v>
      </c>
      <c r="BN103" s="9">
        <v>0.2329252497</v>
      </c>
      <c r="BO103" s="9">
        <v>0.1813623768</v>
      </c>
      <c r="BP103" s="9">
        <v>0.3041498493</v>
      </c>
      <c r="BQ103" s="9">
        <v>0.43106223599999999</v>
      </c>
      <c r="BR103" s="9">
        <v>0.37592466120000001</v>
      </c>
      <c r="BS103" s="9">
        <v>0.51548784209999998</v>
      </c>
      <c r="BT103" s="9">
        <v>0.21793776840000001</v>
      </c>
      <c r="BU103" s="9">
        <v>0.20666269800000001</v>
      </c>
      <c r="BV103" s="9">
        <v>0.28682488889999996</v>
      </c>
      <c r="BW103" s="9">
        <v>0.24983753849999998</v>
      </c>
      <c r="BX103" s="9">
        <v>0.25231244939999997</v>
      </c>
      <c r="BY103" s="9">
        <v>0.51287530140000004</v>
      </c>
      <c r="BZ103" s="9">
        <v>0.298512522</v>
      </c>
      <c r="CA103" s="9">
        <v>0.33577479539999999</v>
      </c>
      <c r="CB103" s="9">
        <v>0.16596254069999999</v>
      </c>
      <c r="CC103" s="9">
        <v>0.14960005829999998</v>
      </c>
      <c r="CD103" s="9">
        <v>0.25671277170000001</v>
      </c>
      <c r="CE103" s="9">
        <v>0.15647512320000001</v>
      </c>
      <c r="CF103" s="9">
        <v>0.20735019359999998</v>
      </c>
      <c r="CG103" s="9">
        <v>0.34911218429999996</v>
      </c>
      <c r="CH103" s="9">
        <v>0.31267481850000001</v>
      </c>
      <c r="CI103" s="9">
        <v>0.29906259569999999</v>
      </c>
      <c r="CJ103" s="9">
        <v>0.2151874989</v>
      </c>
      <c r="CK103" s="9">
        <v>0.2310002937</v>
      </c>
      <c r="CL103" s="9">
        <v>0.34402458419999998</v>
      </c>
      <c r="CM103" s="9">
        <v>0.18823758029999998</v>
      </c>
      <c r="CN103" s="9">
        <v>0.28091264849999997</v>
      </c>
      <c r="CO103" s="9">
        <v>0.14794992630000001</v>
      </c>
      <c r="CP103" s="9">
        <v>0.18988729650000002</v>
      </c>
      <c r="CQ103" s="9">
        <v>0.14794992630000001</v>
      </c>
      <c r="CR103" s="9">
        <v>0.24901260119999999</v>
      </c>
      <c r="CS103" s="9">
        <v>0.20405010780000002</v>
      </c>
      <c r="CT103" s="9">
        <v>0.16211234160000002</v>
      </c>
      <c r="CU103" s="9">
        <v>0.26386231409999999</v>
      </c>
      <c r="CV103" s="9">
        <v>0.37303719749999997</v>
      </c>
      <c r="CW103" s="9">
        <v>0.3251879433</v>
      </c>
      <c r="CX103" s="9">
        <v>0.43890087779999998</v>
      </c>
      <c r="CY103" s="9">
        <v>0.191399967</v>
      </c>
      <c r="CZ103" s="9">
        <v>0.18122474699999999</v>
      </c>
      <c r="DA103" s="9">
        <v>0.24653745269999999</v>
      </c>
      <c r="DB103" s="9">
        <v>0.22096259460000001</v>
      </c>
      <c r="DC103" s="9">
        <v>0.2237126562</v>
      </c>
      <c r="DD103" s="9">
        <v>0.43711262099999998</v>
      </c>
      <c r="DE103" s="9">
        <v>0.25987510889999998</v>
      </c>
      <c r="DF103" s="9">
        <v>0.2883373119</v>
      </c>
      <c r="DG103" s="9">
        <v>0.13475017710000001</v>
      </c>
      <c r="DH103" s="9">
        <v>0.12141261</v>
      </c>
      <c r="DI103" s="9">
        <v>0.20666236140000002</v>
      </c>
      <c r="DJ103" s="9">
        <v>0.12759997139999998</v>
      </c>
      <c r="DK103" s="9">
        <v>0.1629374076</v>
      </c>
      <c r="DL103" s="9">
        <v>0.27995001209999998</v>
      </c>
      <c r="DM103" s="9">
        <v>0.24956252639999998</v>
      </c>
      <c r="DN103" s="9">
        <v>0.23883746040000001</v>
      </c>
      <c r="DO103" s="9">
        <v>0.17448766830000001</v>
      </c>
      <c r="DP103" s="9">
        <v>0.18548758800000001</v>
      </c>
      <c r="DQ103" s="9">
        <v>0.274037643</v>
      </c>
      <c r="DR103" s="9">
        <v>0.15111240209999999</v>
      </c>
      <c r="DS103" s="9">
        <v>0.22495012649999999</v>
      </c>
      <c r="DT103" s="9">
        <v>0.121412511</v>
      </c>
      <c r="DU103" s="9">
        <v>0.15771278159999999</v>
      </c>
      <c r="DV103" s="9">
        <v>0.11989989990000001</v>
      </c>
      <c r="DW103" s="9">
        <v>0.1997875539</v>
      </c>
      <c r="DX103" s="9">
        <v>0.16500017160000002</v>
      </c>
      <c r="DY103" s="9">
        <v>0.13529997360000001</v>
      </c>
      <c r="DZ103" s="9">
        <v>0.21133764629999999</v>
      </c>
      <c r="EA103" s="9">
        <v>0.29809969200000003</v>
      </c>
      <c r="EB103" s="9">
        <v>0.25987519800000003</v>
      </c>
      <c r="EC103" s="9">
        <v>0.34320020130000001</v>
      </c>
      <c r="ED103" s="9">
        <v>0.1559251485</v>
      </c>
      <c r="EE103" s="9">
        <v>0.14698765619999998</v>
      </c>
      <c r="EF103" s="9">
        <v>0.1956627189</v>
      </c>
      <c r="EG103" s="9">
        <v>0.18163749779999999</v>
      </c>
      <c r="EH103" s="9">
        <v>0.18438773760000002</v>
      </c>
      <c r="EI103" s="9">
        <v>0.34155020789999996</v>
      </c>
      <c r="EJ103" s="9">
        <v>0.20900005829999999</v>
      </c>
      <c r="EK103" s="9">
        <v>0.22921272000000001</v>
      </c>
    </row>
    <row r="104" spans="1:141" x14ac:dyDescent="0.2">
      <c r="A104">
        <v>100</v>
      </c>
      <c r="B104" s="9">
        <v>1.7000000000000001E-2</v>
      </c>
      <c r="C104" s="9">
        <v>0.34813529922483166</v>
      </c>
      <c r="D104" s="9">
        <v>2.1999999999999999E-2</v>
      </c>
      <c r="E104" s="9">
        <v>2.8000000000000001E-2</v>
      </c>
      <c r="F104" s="9">
        <v>5.0724637681159424E-2</v>
      </c>
      <c r="G104" s="9">
        <v>0.2</v>
      </c>
      <c r="H104" s="9">
        <v>4.4000000000000004E-2</v>
      </c>
      <c r="I104" s="9">
        <v>0.05</v>
      </c>
      <c r="J104" s="9">
        <v>0.1</v>
      </c>
      <c r="K104" s="9">
        <v>0.45</v>
      </c>
      <c r="L104" s="9">
        <v>0.1</v>
      </c>
      <c r="M104" s="9">
        <v>0.1</v>
      </c>
      <c r="N104" s="9">
        <v>0.1</v>
      </c>
      <c r="O104" s="9">
        <v>0.72</v>
      </c>
      <c r="P104" s="9">
        <v>9.1999999999999998E-2</v>
      </c>
      <c r="Q104" s="9">
        <v>0.08</v>
      </c>
      <c r="R104" s="9">
        <v>0.21263902000000001</v>
      </c>
      <c r="S104" s="9">
        <v>0.19222246000000001</v>
      </c>
      <c r="T104" s="9">
        <v>0.32847275999999997</v>
      </c>
      <c r="U104" s="9">
        <v>0.20263880000000001</v>
      </c>
      <c r="V104" s="9">
        <v>0.27819473</v>
      </c>
      <c r="W104" s="9">
        <v>0.45333287</v>
      </c>
      <c r="X104" s="9">
        <v>0.41972229</v>
      </c>
      <c r="Y104" s="9">
        <v>0.39833328000000001</v>
      </c>
      <c r="Z104" s="9">
        <v>0.28583381000000002</v>
      </c>
      <c r="AA104" s="9">
        <v>0.30500036000000003</v>
      </c>
      <c r="AB104" s="9">
        <v>0.46125041999999999</v>
      </c>
      <c r="AC104" s="9">
        <v>0.24791682000000001</v>
      </c>
      <c r="AD104" s="9">
        <v>0.37166721000000003</v>
      </c>
      <c r="AE104" s="9">
        <v>0.18791662000000001</v>
      </c>
      <c r="AF104" s="9">
        <v>0.24236108000000001</v>
      </c>
      <c r="AG104" s="9">
        <v>0.19388891999999999</v>
      </c>
      <c r="AH104" s="9">
        <v>0.32861068999999998</v>
      </c>
      <c r="AI104" s="9">
        <v>0.26680544</v>
      </c>
      <c r="AJ104" s="9">
        <v>0.20138892999999999</v>
      </c>
      <c r="AK104" s="9">
        <v>0.34708327</v>
      </c>
      <c r="AL104" s="9">
        <v>0.49708261999999998</v>
      </c>
      <c r="AM104" s="9">
        <v>0.43444505</v>
      </c>
      <c r="AN104" s="9">
        <v>0.6044448</v>
      </c>
      <c r="AO104" s="9">
        <v>0.24930542999999999</v>
      </c>
      <c r="AP104" s="9">
        <v>0.23583346999999999</v>
      </c>
      <c r="AQ104" s="9">
        <v>0.33527803</v>
      </c>
      <c r="AR104" s="9">
        <v>0.28555547999999997</v>
      </c>
      <c r="AS104" s="9">
        <v>0.28333327000000003</v>
      </c>
      <c r="AT104" s="9">
        <v>0.60152751000000004</v>
      </c>
      <c r="AU104" s="9">
        <v>0.34125030000000001</v>
      </c>
      <c r="AV104" s="9">
        <v>0.39263934</v>
      </c>
      <c r="AW104" s="9">
        <v>0.19069441000000001</v>
      </c>
      <c r="AX104" s="9">
        <v>0.17208332000000001</v>
      </c>
      <c r="AY104" s="9">
        <v>0.29763874000000001</v>
      </c>
      <c r="AZ104" s="9">
        <v>0.1795834</v>
      </c>
      <c r="BA104" s="9">
        <v>0.24402763999999999</v>
      </c>
      <c r="BB104" s="9">
        <v>0.40541663999999999</v>
      </c>
      <c r="BC104" s="9">
        <v>0.36444399</v>
      </c>
      <c r="BD104" s="9">
        <v>0.34875013999999999</v>
      </c>
      <c r="BE104" s="9">
        <v>0.2483332</v>
      </c>
      <c r="BF104" s="9">
        <v>0.26791677000000003</v>
      </c>
      <c r="BG104" s="9">
        <v>0.40152814999999997</v>
      </c>
      <c r="BH104" s="9">
        <v>0.21861120000000001</v>
      </c>
      <c r="BI104" s="9">
        <v>0.32722232000000001</v>
      </c>
      <c r="BJ104" s="9">
        <v>0.16874998999999999</v>
      </c>
      <c r="BK104" s="9">
        <v>0.21541671000000001</v>
      </c>
      <c r="BL104" s="9">
        <v>0.17125033000000001</v>
      </c>
      <c r="BM104" s="9">
        <v>0.28958303000000002</v>
      </c>
      <c r="BN104" s="9">
        <v>0.23527803</v>
      </c>
      <c r="BO104" s="9">
        <v>0.18319431999999999</v>
      </c>
      <c r="BP104" s="9">
        <v>0.30722207000000001</v>
      </c>
      <c r="BQ104" s="9">
        <v>0.43541639999999998</v>
      </c>
      <c r="BR104" s="9">
        <v>0.37972188000000001</v>
      </c>
      <c r="BS104" s="9">
        <v>0.52069478999999996</v>
      </c>
      <c r="BT104" s="9">
        <v>0.22013916</v>
      </c>
      <c r="BU104" s="9">
        <v>0.2087502</v>
      </c>
      <c r="BV104" s="9">
        <v>0.28972210999999998</v>
      </c>
      <c r="BW104" s="9">
        <v>0.25236114999999998</v>
      </c>
      <c r="BX104" s="9">
        <v>0.25486105999999997</v>
      </c>
      <c r="BY104" s="9">
        <v>0.51805586000000003</v>
      </c>
      <c r="BZ104" s="9">
        <v>0.30152780000000001</v>
      </c>
      <c r="CA104" s="9">
        <v>0.33916646</v>
      </c>
      <c r="CB104" s="9">
        <v>0.16763892999999999</v>
      </c>
      <c r="CC104" s="9">
        <v>0.15111116999999999</v>
      </c>
      <c r="CD104" s="9">
        <v>0.25930583000000001</v>
      </c>
      <c r="CE104" s="9">
        <v>0.15805568</v>
      </c>
      <c r="CF104" s="9">
        <v>0.20944463999999999</v>
      </c>
      <c r="CG104" s="9">
        <v>0.35263856999999998</v>
      </c>
      <c r="CH104" s="9">
        <v>0.31583315000000001</v>
      </c>
      <c r="CI104" s="9">
        <v>0.30208342999999999</v>
      </c>
      <c r="CJ104" s="9">
        <v>0.21736111</v>
      </c>
      <c r="CK104" s="9">
        <v>0.23333362999999999</v>
      </c>
      <c r="CL104" s="9">
        <v>0.34749957999999997</v>
      </c>
      <c r="CM104" s="9">
        <v>0.19013896999999999</v>
      </c>
      <c r="CN104" s="9">
        <v>0.28375014999999998</v>
      </c>
      <c r="CO104" s="9">
        <v>0.14944436999999999</v>
      </c>
      <c r="CP104" s="9">
        <v>0.19180535000000001</v>
      </c>
      <c r="CQ104" s="9">
        <v>0.14944436999999999</v>
      </c>
      <c r="CR104" s="9">
        <v>0.25152787999999998</v>
      </c>
      <c r="CS104" s="9">
        <v>0.20611122000000001</v>
      </c>
      <c r="CT104" s="9">
        <v>0.16374984000000001</v>
      </c>
      <c r="CU104" s="9">
        <v>0.26652758999999998</v>
      </c>
      <c r="CV104" s="9">
        <v>0.37680524999999998</v>
      </c>
      <c r="CW104" s="9">
        <v>0.32847267000000002</v>
      </c>
      <c r="CX104" s="9">
        <v>0.44333422</v>
      </c>
      <c r="CY104" s="9">
        <v>0.19333330000000001</v>
      </c>
      <c r="CZ104" s="9">
        <v>0.1830553</v>
      </c>
      <c r="DA104" s="9">
        <v>0.24902773</v>
      </c>
      <c r="DB104" s="9">
        <v>0.22319454</v>
      </c>
      <c r="DC104" s="9">
        <v>0.22597238</v>
      </c>
      <c r="DD104" s="9">
        <v>0.44152789999999997</v>
      </c>
      <c r="DE104" s="9">
        <v>0.26250011000000001</v>
      </c>
      <c r="DF104" s="9">
        <v>0.29124981</v>
      </c>
      <c r="DG104" s="9">
        <v>0.13611129</v>
      </c>
      <c r="DH104" s="9">
        <v>0.122639</v>
      </c>
      <c r="DI104" s="9">
        <v>0.20874986000000001</v>
      </c>
      <c r="DJ104" s="9">
        <v>0.12888885999999999</v>
      </c>
      <c r="DK104" s="9">
        <v>0.16458323999999999</v>
      </c>
      <c r="DL104" s="9">
        <v>0.28277778999999997</v>
      </c>
      <c r="DM104" s="9">
        <v>0.25208335999999998</v>
      </c>
      <c r="DN104" s="9">
        <v>0.24124996000000001</v>
      </c>
      <c r="DO104" s="9">
        <v>0.17625017000000001</v>
      </c>
      <c r="DP104" s="9">
        <v>0.18736120000000001</v>
      </c>
      <c r="DQ104" s="9">
        <v>0.27680569999999999</v>
      </c>
      <c r="DR104" s="9">
        <v>0.15263879</v>
      </c>
      <c r="DS104" s="9">
        <v>0.22722234999999999</v>
      </c>
      <c r="DT104" s="9">
        <v>0.1226389</v>
      </c>
      <c r="DU104" s="9">
        <v>0.15930584</v>
      </c>
      <c r="DV104" s="9">
        <v>0.12111101000000001</v>
      </c>
      <c r="DW104" s="9">
        <v>0.20180561</v>
      </c>
      <c r="DX104" s="9">
        <v>0.16666684000000001</v>
      </c>
      <c r="DY104" s="9">
        <v>0.13666664000000001</v>
      </c>
      <c r="DZ104" s="9">
        <v>0.21347236999999999</v>
      </c>
      <c r="EA104" s="9">
        <v>0.30111080000000001</v>
      </c>
      <c r="EB104" s="9">
        <v>0.26250020000000002</v>
      </c>
      <c r="EC104" s="9">
        <v>0.34666687000000002</v>
      </c>
      <c r="ED104" s="9">
        <v>0.15750015000000001</v>
      </c>
      <c r="EE104" s="9">
        <v>0.14847237999999999</v>
      </c>
      <c r="EF104" s="9">
        <v>0.19763911000000001</v>
      </c>
      <c r="EG104" s="9">
        <v>0.18347221999999999</v>
      </c>
      <c r="EH104" s="9">
        <v>0.18625024000000001</v>
      </c>
      <c r="EI104" s="9">
        <v>0.34500020999999997</v>
      </c>
      <c r="EJ104" s="9">
        <v>0.21111116999999999</v>
      </c>
      <c r="EK104" s="9">
        <v>0.23152800000000001</v>
      </c>
    </row>
    <row r="105" spans="1:141" x14ac:dyDescent="0.2">
      <c r="A105">
        <v>101</v>
      </c>
      <c r="B105" s="9">
        <v>1.7520000000000001E-2</v>
      </c>
      <c r="C105" s="9">
        <v>0.35173321973593258</v>
      </c>
      <c r="D105" s="9">
        <v>2.2629999999999997E-2</v>
      </c>
      <c r="E105" s="9">
        <v>2.8830000000000001E-2</v>
      </c>
      <c r="F105" s="9">
        <v>5.1231884057971022E-2</v>
      </c>
      <c r="G105" s="9">
        <v>0.20200000000000001</v>
      </c>
      <c r="H105" s="9">
        <v>4.4440000000000007E-2</v>
      </c>
      <c r="I105" s="9">
        <v>5.0500000000000003E-2</v>
      </c>
      <c r="J105" s="9">
        <v>0.10110000000000001</v>
      </c>
      <c r="K105" s="9">
        <v>0.45490000000000003</v>
      </c>
      <c r="L105" s="9">
        <v>0.10135000000000001</v>
      </c>
      <c r="M105" s="9">
        <v>0.1018</v>
      </c>
      <c r="N105" s="9">
        <v>0.10120000000000001</v>
      </c>
      <c r="O105" s="9">
        <v>0.7278</v>
      </c>
      <c r="P105" s="9">
        <v>9.3409999999999993E-2</v>
      </c>
      <c r="Q105" s="9">
        <v>8.1699999999999995E-2</v>
      </c>
      <c r="R105" s="9">
        <v>0.21476540870000002</v>
      </c>
      <c r="S105" s="9">
        <v>0.1941446822</v>
      </c>
      <c r="T105" s="9">
        <v>0.33175748109999997</v>
      </c>
      <c r="U105" s="9">
        <v>0.20466518960000002</v>
      </c>
      <c r="V105" s="9">
        <v>0.28097667069999999</v>
      </c>
      <c r="W105" s="9">
        <v>0.45786620589999999</v>
      </c>
      <c r="X105" s="9">
        <v>0.42391951410000001</v>
      </c>
      <c r="Y105" s="9">
        <v>0.40231661699999999</v>
      </c>
      <c r="Z105" s="9">
        <v>0.28869214380000002</v>
      </c>
      <c r="AA105" s="9">
        <v>0.30805035950000004</v>
      </c>
      <c r="AB105" s="9">
        <v>0.46586291590000001</v>
      </c>
      <c r="AC105" s="9">
        <v>0.25039598610000002</v>
      </c>
      <c r="AD105" s="9">
        <v>0.37538387430000003</v>
      </c>
      <c r="AE105" s="9">
        <v>0.1897957877</v>
      </c>
      <c r="AF105" s="9">
        <v>0.24478469090000002</v>
      </c>
      <c r="AG105" s="9">
        <v>0.19582780999999999</v>
      </c>
      <c r="AH105" s="9">
        <v>0.33189680399999999</v>
      </c>
      <c r="AI105" s="9">
        <v>0.26947349679999999</v>
      </c>
      <c r="AJ105" s="9">
        <v>0.2034028198</v>
      </c>
      <c r="AK105" s="9">
        <v>0.35055410269999998</v>
      </c>
      <c r="AL105" s="9">
        <v>0.50205345629999998</v>
      </c>
      <c r="AM105" s="9">
        <v>0.438789494</v>
      </c>
      <c r="AN105" s="9">
        <v>0.61048924599999999</v>
      </c>
      <c r="AO105" s="9">
        <v>0.2517984848</v>
      </c>
      <c r="AP105" s="9">
        <v>0.23819180399999998</v>
      </c>
      <c r="AQ105" s="9">
        <v>0.33863080560000003</v>
      </c>
      <c r="AR105" s="9">
        <v>0.28841103479999997</v>
      </c>
      <c r="AS105" s="9">
        <v>0.28616660330000004</v>
      </c>
      <c r="AT105" s="9">
        <v>0.60754279090000007</v>
      </c>
      <c r="AU105" s="9">
        <v>0.34466279700000002</v>
      </c>
      <c r="AV105" s="9">
        <v>0.39656573160000003</v>
      </c>
      <c r="AW105" s="9">
        <v>0.1926013543</v>
      </c>
      <c r="AX105" s="9">
        <v>0.17380415290000001</v>
      </c>
      <c r="AY105" s="9">
        <v>0.30061513109999999</v>
      </c>
      <c r="AZ105" s="9">
        <v>0.18137923310000001</v>
      </c>
      <c r="BA105" s="9">
        <v>0.24646791709999999</v>
      </c>
      <c r="BB105" s="9">
        <v>0.40947080460000002</v>
      </c>
      <c r="BC105" s="9">
        <v>0.36808843759999998</v>
      </c>
      <c r="BD105" s="9">
        <v>0.3522376391</v>
      </c>
      <c r="BE105" s="9">
        <v>0.25081653320000002</v>
      </c>
      <c r="BF105" s="9">
        <v>0.27059593650000002</v>
      </c>
      <c r="BG105" s="9">
        <v>0.40554342429999996</v>
      </c>
      <c r="BH105" s="9">
        <v>0.22079731160000002</v>
      </c>
      <c r="BI105" s="9">
        <v>0.33049454020000002</v>
      </c>
      <c r="BJ105" s="9">
        <v>0.1704374914</v>
      </c>
      <c r="BK105" s="9">
        <v>0.21757087510000001</v>
      </c>
      <c r="BL105" s="9">
        <v>0.17296282760000001</v>
      </c>
      <c r="BM105" s="9">
        <v>0.2924788626</v>
      </c>
      <c r="BN105" s="9">
        <v>0.23763080780000001</v>
      </c>
      <c r="BO105" s="9">
        <v>0.1850262657</v>
      </c>
      <c r="BP105" s="9">
        <v>0.31029429359999999</v>
      </c>
      <c r="BQ105" s="9">
        <v>0.43977056459999997</v>
      </c>
      <c r="BR105" s="9">
        <v>0.383519106</v>
      </c>
      <c r="BS105" s="9">
        <v>0.52590173709999999</v>
      </c>
      <c r="BT105" s="9">
        <v>0.2223405477</v>
      </c>
      <c r="BU105" s="9">
        <v>0.21083769759999998</v>
      </c>
      <c r="BV105" s="9">
        <v>0.29261933479999996</v>
      </c>
      <c r="BW105" s="9">
        <v>0.25488476329999998</v>
      </c>
      <c r="BX105" s="9">
        <v>0.25740967109999996</v>
      </c>
      <c r="BY105" s="9">
        <v>0.52323641340000004</v>
      </c>
      <c r="BZ105" s="9">
        <v>0.30454307680000003</v>
      </c>
      <c r="CA105" s="9">
        <v>0.3425581264</v>
      </c>
      <c r="CB105" s="9">
        <v>0.16931531989999998</v>
      </c>
      <c r="CC105" s="9">
        <v>0.15262228049999998</v>
      </c>
      <c r="CD105" s="9">
        <v>0.26189888420000002</v>
      </c>
      <c r="CE105" s="9">
        <v>0.15963623530000001</v>
      </c>
      <c r="CF105" s="9">
        <v>0.2115390838</v>
      </c>
      <c r="CG105" s="9">
        <v>0.35616496409999998</v>
      </c>
      <c r="CH105" s="9">
        <v>0.3189914827</v>
      </c>
      <c r="CI105" s="9">
        <v>0.30510426199999996</v>
      </c>
      <c r="CJ105" s="9">
        <v>0.2195347208</v>
      </c>
      <c r="CK105" s="9">
        <v>0.2356669622</v>
      </c>
      <c r="CL105" s="9">
        <v>0.35097457879999999</v>
      </c>
      <c r="CM105" s="9">
        <v>0.1920403581</v>
      </c>
      <c r="CN105" s="9">
        <v>0.28658765079999998</v>
      </c>
      <c r="CO105" s="9">
        <v>0.15093881579999999</v>
      </c>
      <c r="CP105" s="9">
        <v>0.19372340610000002</v>
      </c>
      <c r="CQ105" s="9">
        <v>0.15093881579999999</v>
      </c>
      <c r="CR105" s="9">
        <v>0.2540431581</v>
      </c>
      <c r="CS105" s="9">
        <v>0.20817232960000001</v>
      </c>
      <c r="CT105" s="9">
        <v>0.16538734030000002</v>
      </c>
      <c r="CU105" s="9">
        <v>0.26919286779999996</v>
      </c>
      <c r="CV105" s="9">
        <v>0.38057330479999996</v>
      </c>
      <c r="CW105" s="9">
        <v>0.33175739140000005</v>
      </c>
      <c r="CX105" s="9">
        <v>0.44776755150000003</v>
      </c>
      <c r="CY105" s="9">
        <v>0.1952666324</v>
      </c>
      <c r="CZ105" s="9">
        <v>0.1848858562</v>
      </c>
      <c r="DA105" s="9">
        <v>0.25151800610000002</v>
      </c>
      <c r="DB105" s="9">
        <v>0.2254264872</v>
      </c>
      <c r="DC105" s="9">
        <v>0.2282321018</v>
      </c>
      <c r="DD105" s="9">
        <v>0.44594318319999998</v>
      </c>
      <c r="DE105" s="9">
        <v>0.26512510810000001</v>
      </c>
      <c r="DF105" s="9">
        <v>0.29416231230000001</v>
      </c>
      <c r="DG105" s="9">
        <v>0.1374724014</v>
      </c>
      <c r="DH105" s="9">
        <v>0.1238653881</v>
      </c>
      <c r="DI105" s="9">
        <v>0.210837361</v>
      </c>
      <c r="DJ105" s="9">
        <v>0.1301777489</v>
      </c>
      <c r="DK105" s="9">
        <v>0.1662290753</v>
      </c>
      <c r="DL105" s="9">
        <v>0.28560556779999996</v>
      </c>
      <c r="DM105" s="9">
        <v>0.25460419239999998</v>
      </c>
      <c r="DN105" s="9">
        <v>0.24366246060000002</v>
      </c>
      <c r="DO105" s="9">
        <v>0.17801266880000002</v>
      </c>
      <c r="DP105" s="9">
        <v>0.18923480980000001</v>
      </c>
      <c r="DQ105" s="9">
        <v>0.27957375879999996</v>
      </c>
      <c r="DR105" s="9">
        <v>0.15416517999999999</v>
      </c>
      <c r="DS105" s="9">
        <v>0.2294945712</v>
      </c>
      <c r="DT105" s="9">
        <v>0.12386528819999999</v>
      </c>
      <c r="DU105" s="9">
        <v>0.1608988925</v>
      </c>
      <c r="DV105" s="9">
        <v>0.12232212090000001</v>
      </c>
      <c r="DW105" s="9">
        <v>0.20382366690000001</v>
      </c>
      <c r="DX105" s="9">
        <v>0.16833350620000001</v>
      </c>
      <c r="DY105" s="9">
        <v>0.13803330699999999</v>
      </c>
      <c r="DZ105" s="9">
        <v>0.2156070903</v>
      </c>
      <c r="EA105" s="9">
        <v>0.30412191399999999</v>
      </c>
      <c r="EB105" s="9">
        <v>0.26512519779999999</v>
      </c>
      <c r="EC105" s="9">
        <v>0.35013353340000003</v>
      </c>
      <c r="ED105" s="9">
        <v>0.1590751494</v>
      </c>
      <c r="EE105" s="9">
        <v>0.1499571009</v>
      </c>
      <c r="EF105" s="9">
        <v>0.19961549720000002</v>
      </c>
      <c r="EG105" s="9">
        <v>0.1853069427</v>
      </c>
      <c r="EH105" s="9">
        <v>0.1881127373</v>
      </c>
      <c r="EI105" s="9">
        <v>0.34845020969999996</v>
      </c>
      <c r="EJ105" s="9">
        <v>0.21322228089999998</v>
      </c>
      <c r="EK105" s="9">
        <v>0.23384327730000001</v>
      </c>
    </row>
    <row r="106" spans="1:141" x14ac:dyDescent="0.2">
      <c r="A106">
        <v>102</v>
      </c>
      <c r="B106" s="9">
        <v>1.804E-2</v>
      </c>
      <c r="C106" s="9">
        <v>0.35533114024703344</v>
      </c>
      <c r="D106" s="9">
        <v>2.3259999999999999E-2</v>
      </c>
      <c r="E106" s="9">
        <v>2.9659999999999999E-2</v>
      </c>
      <c r="F106" s="9">
        <v>5.1739130434782614E-2</v>
      </c>
      <c r="G106" s="9">
        <v>0.20400000000000001</v>
      </c>
      <c r="H106" s="9">
        <v>4.4880000000000003E-2</v>
      </c>
      <c r="I106" s="9">
        <v>5.1000000000000004E-2</v>
      </c>
      <c r="J106" s="9">
        <v>0.1022</v>
      </c>
      <c r="K106" s="9">
        <v>0.45979999999999999</v>
      </c>
      <c r="L106" s="9">
        <v>0.1027</v>
      </c>
      <c r="M106" s="9">
        <v>0.10360000000000001</v>
      </c>
      <c r="N106" s="9">
        <v>0.1024</v>
      </c>
      <c r="O106" s="9">
        <v>0.73559999999999992</v>
      </c>
      <c r="P106" s="9">
        <v>9.4820000000000002E-2</v>
      </c>
      <c r="Q106" s="9">
        <v>8.3400000000000002E-2</v>
      </c>
      <c r="R106" s="9">
        <v>0.2168917974</v>
      </c>
      <c r="S106" s="9">
        <v>0.19606690440000002</v>
      </c>
      <c r="T106" s="9">
        <v>0.33504220219999997</v>
      </c>
      <c r="U106" s="9">
        <v>0.2066915792</v>
      </c>
      <c r="V106" s="9">
        <v>0.28375861140000003</v>
      </c>
      <c r="W106" s="9">
        <v>0.46239954179999998</v>
      </c>
      <c r="X106" s="9">
        <v>0.42811673820000001</v>
      </c>
      <c r="Y106" s="9">
        <v>0.40629995400000002</v>
      </c>
      <c r="Z106" s="9">
        <v>0.29155047760000002</v>
      </c>
      <c r="AA106" s="9">
        <v>0.31110035900000005</v>
      </c>
      <c r="AB106" s="9">
        <v>0.47047541180000002</v>
      </c>
      <c r="AC106" s="9">
        <v>0.25287515220000001</v>
      </c>
      <c r="AD106" s="9">
        <v>0.37910053860000004</v>
      </c>
      <c r="AE106" s="9">
        <v>0.19167495540000001</v>
      </c>
      <c r="AF106" s="9">
        <v>0.2472083018</v>
      </c>
      <c r="AG106" s="9">
        <v>0.19776669999999999</v>
      </c>
      <c r="AH106" s="9">
        <v>0.335182918</v>
      </c>
      <c r="AI106" s="9">
        <v>0.27214155360000003</v>
      </c>
      <c r="AJ106" s="9">
        <v>0.2054167096</v>
      </c>
      <c r="AK106" s="9">
        <v>0.35402493540000002</v>
      </c>
      <c r="AL106" s="9">
        <v>0.50702429259999993</v>
      </c>
      <c r="AM106" s="9">
        <v>0.443133938</v>
      </c>
      <c r="AN106" s="9">
        <v>0.61653369199999997</v>
      </c>
      <c r="AO106" s="9">
        <v>0.25429153960000001</v>
      </c>
      <c r="AP106" s="9">
        <v>0.240550138</v>
      </c>
      <c r="AQ106" s="9">
        <v>0.3419835812</v>
      </c>
      <c r="AR106" s="9">
        <v>0.29126658959999996</v>
      </c>
      <c r="AS106" s="9">
        <v>0.28899993660000001</v>
      </c>
      <c r="AT106" s="9">
        <v>0.61355807179999999</v>
      </c>
      <c r="AU106" s="9">
        <v>0.34807529399999998</v>
      </c>
      <c r="AV106" s="9">
        <v>0.40049212319999999</v>
      </c>
      <c r="AW106" s="9">
        <v>0.19450829860000002</v>
      </c>
      <c r="AX106" s="9">
        <v>0.17552498580000001</v>
      </c>
      <c r="AY106" s="9">
        <v>0.30359152220000002</v>
      </c>
      <c r="AZ106" s="9">
        <v>0.18317506620000001</v>
      </c>
      <c r="BA106" s="9">
        <v>0.24890819419999999</v>
      </c>
      <c r="BB106" s="9">
        <v>0.41352496919999998</v>
      </c>
      <c r="BC106" s="9">
        <v>0.37173288519999997</v>
      </c>
      <c r="BD106" s="9">
        <v>0.35572513820000001</v>
      </c>
      <c r="BE106" s="9">
        <v>0.25329986640000002</v>
      </c>
      <c r="BF106" s="9">
        <v>0.27327510300000002</v>
      </c>
      <c r="BG106" s="9">
        <v>0.40955869859999999</v>
      </c>
      <c r="BH106" s="9">
        <v>0.2229834232</v>
      </c>
      <c r="BI106" s="9">
        <v>0.33376676040000003</v>
      </c>
      <c r="BJ106" s="9">
        <v>0.17212499279999999</v>
      </c>
      <c r="BK106" s="9">
        <v>0.2197250402</v>
      </c>
      <c r="BL106" s="9">
        <v>0.17467532520000001</v>
      </c>
      <c r="BM106" s="9">
        <v>0.29537469520000004</v>
      </c>
      <c r="BN106" s="9">
        <v>0.23998358559999999</v>
      </c>
      <c r="BO106" s="9">
        <v>0.1868582114</v>
      </c>
      <c r="BP106" s="9">
        <v>0.31336651720000003</v>
      </c>
      <c r="BQ106" s="9">
        <v>0.44412472919999996</v>
      </c>
      <c r="BR106" s="9">
        <v>0.38731633199999999</v>
      </c>
      <c r="BS106" s="9">
        <v>0.53110868420000001</v>
      </c>
      <c r="BT106" s="9">
        <v>0.2245419354</v>
      </c>
      <c r="BU106" s="9">
        <v>0.2129251952</v>
      </c>
      <c r="BV106" s="9">
        <v>0.29551655960000001</v>
      </c>
      <c r="BW106" s="9">
        <v>0.25740837659999999</v>
      </c>
      <c r="BX106" s="9">
        <v>0.25995828219999995</v>
      </c>
      <c r="BY106" s="9">
        <v>0.52841696680000005</v>
      </c>
      <c r="BZ106" s="9">
        <v>0.3075583536</v>
      </c>
      <c r="CA106" s="9">
        <v>0.34594979279999999</v>
      </c>
      <c r="CB106" s="9">
        <v>0.1709917098</v>
      </c>
      <c r="CC106" s="9">
        <v>0.15413339099999998</v>
      </c>
      <c r="CD106" s="9">
        <v>0.26449193840000002</v>
      </c>
      <c r="CE106" s="9">
        <v>0.16121679059999999</v>
      </c>
      <c r="CF106" s="9">
        <v>0.21363352759999998</v>
      </c>
      <c r="CG106" s="9">
        <v>0.35969135819999998</v>
      </c>
      <c r="CH106" s="9">
        <v>0.32214981539999998</v>
      </c>
      <c r="CI106" s="9">
        <v>0.30812509399999999</v>
      </c>
      <c r="CJ106" s="9">
        <v>0.2217083316</v>
      </c>
      <c r="CK106" s="9">
        <v>0.23800029439999998</v>
      </c>
      <c r="CL106" s="9">
        <v>0.35444957759999995</v>
      </c>
      <c r="CM106" s="9">
        <v>0.19394174619999999</v>
      </c>
      <c r="CN106" s="9">
        <v>0.28942515159999999</v>
      </c>
      <c r="CO106" s="9">
        <v>0.15243326159999998</v>
      </c>
      <c r="CP106" s="9">
        <v>0.1956414622</v>
      </c>
      <c r="CQ106" s="9">
        <v>0.15243326159999998</v>
      </c>
      <c r="CR106" s="9">
        <v>0.25655843619999996</v>
      </c>
      <c r="CS106" s="9">
        <v>0.21023343920000001</v>
      </c>
      <c r="CT106" s="9">
        <v>0.1670248406</v>
      </c>
      <c r="CU106" s="9">
        <v>0.27185814559999999</v>
      </c>
      <c r="CV106" s="9">
        <v>0.38434135959999999</v>
      </c>
      <c r="CW106" s="9">
        <v>0.33504211280000001</v>
      </c>
      <c r="CX106" s="9">
        <v>0.452200883</v>
      </c>
      <c r="CY106" s="9">
        <v>0.19719996480000002</v>
      </c>
      <c r="CZ106" s="9">
        <v>0.1867164124</v>
      </c>
      <c r="DA106" s="9">
        <v>0.25400828219999999</v>
      </c>
      <c r="DB106" s="9">
        <v>0.2276584344</v>
      </c>
      <c r="DC106" s="9">
        <v>0.23049182360000001</v>
      </c>
      <c r="DD106" s="9">
        <v>0.45035846639999999</v>
      </c>
      <c r="DE106" s="9">
        <v>0.2677501062</v>
      </c>
      <c r="DF106" s="9">
        <v>0.29707481460000001</v>
      </c>
      <c r="DG106" s="9">
        <v>0.1388335128</v>
      </c>
      <c r="DH106" s="9">
        <v>0.1250917762</v>
      </c>
      <c r="DI106" s="9">
        <v>0.21292486200000002</v>
      </c>
      <c r="DJ106" s="9">
        <v>0.13146663780000001</v>
      </c>
      <c r="DK106" s="9">
        <v>0.16787491059999998</v>
      </c>
      <c r="DL106" s="9">
        <v>0.2884333456</v>
      </c>
      <c r="DM106" s="9">
        <v>0.25712502479999999</v>
      </c>
      <c r="DN106" s="9">
        <v>0.24607496120000003</v>
      </c>
      <c r="DO106" s="9">
        <v>0.17977516760000001</v>
      </c>
      <c r="DP106" s="9">
        <v>0.1911084196</v>
      </c>
      <c r="DQ106" s="9">
        <v>0.28234181759999999</v>
      </c>
      <c r="DR106" s="9">
        <v>0.15569157</v>
      </c>
      <c r="DS106" s="9">
        <v>0.23176679239999998</v>
      </c>
      <c r="DT106" s="9">
        <v>0.12509167639999999</v>
      </c>
      <c r="DU106" s="9">
        <v>0.162491945</v>
      </c>
      <c r="DV106" s="9">
        <v>0.1235332318</v>
      </c>
      <c r="DW106" s="9">
        <v>0.20584172379999999</v>
      </c>
      <c r="DX106" s="9">
        <v>0.17000017240000001</v>
      </c>
      <c r="DY106" s="9">
        <v>0.13939997400000001</v>
      </c>
      <c r="DZ106" s="9">
        <v>0.2177418106</v>
      </c>
      <c r="EA106" s="9">
        <v>0.30713302800000003</v>
      </c>
      <c r="EB106" s="9">
        <v>0.26775019560000002</v>
      </c>
      <c r="EC106" s="9">
        <v>0.35360019679999999</v>
      </c>
      <c r="ED106" s="9">
        <v>0.1606501488</v>
      </c>
      <c r="EE106" s="9">
        <v>0.15144182179999999</v>
      </c>
      <c r="EF106" s="9">
        <v>0.2015918844</v>
      </c>
      <c r="EG106" s="9">
        <v>0.18714166539999999</v>
      </c>
      <c r="EH106" s="9">
        <v>0.18997523460000001</v>
      </c>
      <c r="EI106" s="9">
        <v>0.3519002094</v>
      </c>
      <c r="EJ106" s="9">
        <v>0.2153333918</v>
      </c>
      <c r="EK106" s="9">
        <v>0.23615855460000001</v>
      </c>
    </row>
    <row r="107" spans="1:141" x14ac:dyDescent="0.2">
      <c r="A107">
        <v>103</v>
      </c>
      <c r="B107" s="9">
        <v>1.856E-2</v>
      </c>
      <c r="C107" s="9">
        <v>0.35892906075813436</v>
      </c>
      <c r="D107" s="9">
        <v>2.3889999999999998E-2</v>
      </c>
      <c r="E107" s="9">
        <v>3.049E-2</v>
      </c>
      <c r="F107" s="9">
        <v>5.2246376811594206E-2</v>
      </c>
      <c r="G107" s="9">
        <v>0.20600000000000002</v>
      </c>
      <c r="H107" s="9">
        <v>4.5320000000000006E-2</v>
      </c>
      <c r="I107" s="9">
        <v>5.1500000000000004E-2</v>
      </c>
      <c r="J107" s="9">
        <v>0.1033</v>
      </c>
      <c r="K107" s="9">
        <v>0.4647</v>
      </c>
      <c r="L107" s="9">
        <v>0.10405</v>
      </c>
      <c r="M107" s="9">
        <v>0.10540000000000001</v>
      </c>
      <c r="N107" s="9">
        <v>0.10360000000000001</v>
      </c>
      <c r="O107" s="9">
        <v>0.74339999999999995</v>
      </c>
      <c r="P107" s="9">
        <v>9.6229999999999996E-2</v>
      </c>
      <c r="Q107" s="9">
        <v>8.5099999999999995E-2</v>
      </c>
      <c r="R107" s="9">
        <v>0.21901818610000001</v>
      </c>
      <c r="S107" s="9">
        <v>0.19798912660000001</v>
      </c>
      <c r="T107" s="9">
        <v>0.33832692329999997</v>
      </c>
      <c r="U107" s="9">
        <v>0.20871796880000001</v>
      </c>
      <c r="V107" s="9">
        <v>0.28654055210000001</v>
      </c>
      <c r="W107" s="9">
        <v>0.46693287769999997</v>
      </c>
      <c r="X107" s="9">
        <v>0.43231396230000002</v>
      </c>
      <c r="Y107" s="9">
        <v>0.41028329099999999</v>
      </c>
      <c r="Z107" s="9">
        <v>0.29440881140000003</v>
      </c>
      <c r="AA107" s="9">
        <v>0.3141503585</v>
      </c>
      <c r="AB107" s="9">
        <v>0.47508790769999998</v>
      </c>
      <c r="AC107" s="9">
        <v>0.25535431829999999</v>
      </c>
      <c r="AD107" s="9">
        <v>0.38281720290000004</v>
      </c>
      <c r="AE107" s="9">
        <v>0.1935541231</v>
      </c>
      <c r="AF107" s="9">
        <v>0.24963191270000001</v>
      </c>
      <c r="AG107" s="9">
        <v>0.19970558999999999</v>
      </c>
      <c r="AH107" s="9">
        <v>0.338469032</v>
      </c>
      <c r="AI107" s="9">
        <v>0.27480961040000002</v>
      </c>
      <c r="AJ107" s="9">
        <v>0.2074305994</v>
      </c>
      <c r="AK107" s="9">
        <v>0.3574957681</v>
      </c>
      <c r="AL107" s="9">
        <v>0.51199512889999998</v>
      </c>
      <c r="AM107" s="9">
        <v>0.44747838200000001</v>
      </c>
      <c r="AN107" s="9">
        <v>0.62257813799999995</v>
      </c>
      <c r="AO107" s="9">
        <v>0.25678459440000001</v>
      </c>
      <c r="AP107" s="9">
        <v>0.24290847199999999</v>
      </c>
      <c r="AQ107" s="9">
        <v>0.34533635680000002</v>
      </c>
      <c r="AR107" s="9">
        <v>0.29412214439999995</v>
      </c>
      <c r="AS107" s="9">
        <v>0.29183326990000003</v>
      </c>
      <c r="AT107" s="9">
        <v>0.61957335270000002</v>
      </c>
      <c r="AU107" s="9">
        <v>0.35148779099999999</v>
      </c>
      <c r="AV107" s="9">
        <v>0.40441851480000002</v>
      </c>
      <c r="AW107" s="9">
        <v>0.19641524290000001</v>
      </c>
      <c r="AX107" s="9">
        <v>0.1772458187</v>
      </c>
      <c r="AY107" s="9">
        <v>0.30656791329999999</v>
      </c>
      <c r="AZ107" s="9">
        <v>0.18497089929999999</v>
      </c>
      <c r="BA107" s="9">
        <v>0.25134847129999999</v>
      </c>
      <c r="BB107" s="9">
        <v>0.4175791338</v>
      </c>
      <c r="BC107" s="9">
        <v>0.37537733280000002</v>
      </c>
      <c r="BD107" s="9">
        <v>0.35921263729999997</v>
      </c>
      <c r="BE107" s="9">
        <v>0.25578319960000001</v>
      </c>
      <c r="BF107" s="9">
        <v>0.27595426950000002</v>
      </c>
      <c r="BG107" s="9">
        <v>0.41357397289999998</v>
      </c>
      <c r="BH107" s="9">
        <v>0.22516953480000002</v>
      </c>
      <c r="BI107" s="9">
        <v>0.33703898059999998</v>
      </c>
      <c r="BJ107" s="9">
        <v>0.1738124942</v>
      </c>
      <c r="BK107" s="9">
        <v>0.22187920530000002</v>
      </c>
      <c r="BL107" s="9">
        <v>0.17638782280000001</v>
      </c>
      <c r="BM107" s="9">
        <v>0.29827052780000002</v>
      </c>
      <c r="BN107" s="9">
        <v>0.2423363634</v>
      </c>
      <c r="BO107" s="9">
        <v>0.18869015710000001</v>
      </c>
      <c r="BP107" s="9">
        <v>0.31643874080000001</v>
      </c>
      <c r="BQ107" s="9">
        <v>0.4484788938</v>
      </c>
      <c r="BR107" s="9">
        <v>0.39111355800000003</v>
      </c>
      <c r="BS107" s="9">
        <v>0.53631563129999993</v>
      </c>
      <c r="BT107" s="9">
        <v>0.2267433231</v>
      </c>
      <c r="BU107" s="9">
        <v>0.21501269279999999</v>
      </c>
      <c r="BV107" s="9">
        <v>0.29841378439999999</v>
      </c>
      <c r="BW107" s="9">
        <v>0.25993198989999999</v>
      </c>
      <c r="BX107" s="9">
        <v>0.26250689329999999</v>
      </c>
      <c r="BY107" s="9">
        <v>0.53359752020000006</v>
      </c>
      <c r="BZ107" s="9">
        <v>0.31057363040000002</v>
      </c>
      <c r="CA107" s="9">
        <v>0.34934145919999998</v>
      </c>
      <c r="CB107" s="9">
        <v>0.17266809969999999</v>
      </c>
      <c r="CC107" s="9">
        <v>0.15564450149999998</v>
      </c>
      <c r="CD107" s="9">
        <v>0.26708499260000002</v>
      </c>
      <c r="CE107" s="9">
        <v>0.1627973459</v>
      </c>
      <c r="CF107" s="9">
        <v>0.2157279714</v>
      </c>
      <c r="CG107" s="9">
        <v>0.36321775229999997</v>
      </c>
      <c r="CH107" s="9">
        <v>0.32530814810000003</v>
      </c>
      <c r="CI107" s="9">
        <v>0.31114592599999996</v>
      </c>
      <c r="CJ107" s="9">
        <v>0.22388194240000001</v>
      </c>
      <c r="CK107" s="9">
        <v>0.24033362659999999</v>
      </c>
      <c r="CL107" s="9">
        <v>0.35792457639999997</v>
      </c>
      <c r="CM107" s="9">
        <v>0.1958431343</v>
      </c>
      <c r="CN107" s="9">
        <v>0.29226265239999999</v>
      </c>
      <c r="CO107" s="9">
        <v>0.1539277074</v>
      </c>
      <c r="CP107" s="9">
        <v>0.19755951830000001</v>
      </c>
      <c r="CQ107" s="9">
        <v>0.1539277074</v>
      </c>
      <c r="CR107" s="9">
        <v>0.25907371429999998</v>
      </c>
      <c r="CS107" s="9">
        <v>0.21229454880000001</v>
      </c>
      <c r="CT107" s="9">
        <v>0.16866234090000001</v>
      </c>
      <c r="CU107" s="9">
        <v>0.27452342339999997</v>
      </c>
      <c r="CV107" s="9">
        <v>0.38810941439999996</v>
      </c>
      <c r="CW107" s="9">
        <v>0.33832683420000004</v>
      </c>
      <c r="CX107" s="9">
        <v>0.45663421450000002</v>
      </c>
      <c r="CY107" s="9">
        <v>0.1991332972</v>
      </c>
      <c r="CZ107" s="9">
        <v>0.1885469686</v>
      </c>
      <c r="DA107" s="9">
        <v>0.25649855830000001</v>
      </c>
      <c r="DB107" s="9">
        <v>0.2298903816</v>
      </c>
      <c r="DC107" s="9">
        <v>0.23275154540000001</v>
      </c>
      <c r="DD107" s="9">
        <v>0.4547737496</v>
      </c>
      <c r="DE107" s="9">
        <v>0.2703751043</v>
      </c>
      <c r="DF107" s="9">
        <v>0.29998731690000002</v>
      </c>
      <c r="DG107" s="9">
        <v>0.14019462420000001</v>
      </c>
      <c r="DH107" s="9">
        <v>0.12631816430000001</v>
      </c>
      <c r="DI107" s="9">
        <v>0.21501236300000001</v>
      </c>
      <c r="DJ107" s="9">
        <v>0.13275552669999999</v>
      </c>
      <c r="DK107" s="9">
        <v>0.16952074589999999</v>
      </c>
      <c r="DL107" s="9">
        <v>0.29126112339999999</v>
      </c>
      <c r="DM107" s="9">
        <v>0.2596458572</v>
      </c>
      <c r="DN107" s="9">
        <v>0.2484874618</v>
      </c>
      <c r="DO107" s="9">
        <v>0.18153766640000002</v>
      </c>
      <c r="DP107" s="9">
        <v>0.1929820294</v>
      </c>
      <c r="DQ107" s="9">
        <v>0.28510987639999996</v>
      </c>
      <c r="DR107" s="9">
        <v>0.15721795999999999</v>
      </c>
      <c r="DS107" s="9">
        <v>0.23403901359999998</v>
      </c>
      <c r="DT107" s="9">
        <v>0.1263180646</v>
      </c>
      <c r="DU107" s="9">
        <v>0.1640849975</v>
      </c>
      <c r="DV107" s="9">
        <v>0.12474434270000001</v>
      </c>
      <c r="DW107" s="9">
        <v>0.2078597807</v>
      </c>
      <c r="DX107" s="9">
        <v>0.17166683860000001</v>
      </c>
      <c r="DY107" s="9">
        <v>0.140766641</v>
      </c>
      <c r="DZ107" s="9">
        <v>0.21987653090000001</v>
      </c>
      <c r="EA107" s="9">
        <v>0.31014414200000001</v>
      </c>
      <c r="EB107" s="9">
        <v>0.27037519339999999</v>
      </c>
      <c r="EC107" s="9">
        <v>0.3570668602</v>
      </c>
      <c r="ED107" s="9">
        <v>0.1622251482</v>
      </c>
      <c r="EE107" s="9">
        <v>0.1529265427</v>
      </c>
      <c r="EF107" s="9">
        <v>0.20356827160000002</v>
      </c>
      <c r="EG107" s="9">
        <v>0.1889763881</v>
      </c>
      <c r="EH107" s="9">
        <v>0.1918377319</v>
      </c>
      <c r="EI107" s="9">
        <v>0.35535020909999998</v>
      </c>
      <c r="EJ107" s="9">
        <v>0.21744450269999999</v>
      </c>
      <c r="EK107" s="9">
        <v>0.23847383190000002</v>
      </c>
    </row>
    <row r="108" spans="1:141" x14ac:dyDescent="0.2">
      <c r="A108">
        <v>104</v>
      </c>
      <c r="B108" s="9">
        <v>1.908E-2</v>
      </c>
      <c r="C108" s="9">
        <v>0.36252698126923527</v>
      </c>
      <c r="D108" s="9">
        <v>2.452E-2</v>
      </c>
      <c r="E108" s="9">
        <v>3.1320000000000001E-2</v>
      </c>
      <c r="F108" s="9">
        <v>5.2753623188405804E-2</v>
      </c>
      <c r="G108" s="9">
        <v>0.20800000000000002</v>
      </c>
      <c r="H108" s="9">
        <v>4.5760000000000002E-2</v>
      </c>
      <c r="I108" s="9">
        <v>5.2000000000000005E-2</v>
      </c>
      <c r="J108" s="9">
        <v>0.10440000000000001</v>
      </c>
      <c r="K108" s="9">
        <v>0.46960000000000002</v>
      </c>
      <c r="L108" s="9">
        <v>0.10540000000000001</v>
      </c>
      <c r="M108" s="9">
        <v>0.1072</v>
      </c>
      <c r="N108" s="9">
        <v>0.1048</v>
      </c>
      <c r="O108" s="9">
        <v>0.75119999999999998</v>
      </c>
      <c r="P108" s="9">
        <v>9.7640000000000005E-2</v>
      </c>
      <c r="Q108" s="9">
        <v>8.6800000000000002E-2</v>
      </c>
      <c r="R108" s="9">
        <v>0.22114457480000002</v>
      </c>
      <c r="S108" s="9">
        <v>0.1999113488</v>
      </c>
      <c r="T108" s="9">
        <v>0.34161164439999997</v>
      </c>
      <c r="U108" s="9">
        <v>0.2107443584</v>
      </c>
      <c r="V108" s="9">
        <v>0.2893224928</v>
      </c>
      <c r="W108" s="9">
        <v>0.47146621360000002</v>
      </c>
      <c r="X108" s="9">
        <v>0.43651118639999997</v>
      </c>
      <c r="Y108" s="9">
        <v>0.41426662800000003</v>
      </c>
      <c r="Z108" s="9">
        <v>0.29726714520000003</v>
      </c>
      <c r="AA108" s="9">
        <v>0.31720035800000002</v>
      </c>
      <c r="AB108" s="9">
        <v>0.47970040359999999</v>
      </c>
      <c r="AC108" s="9">
        <v>0.25783348440000003</v>
      </c>
      <c r="AD108" s="9">
        <v>0.38653386720000005</v>
      </c>
      <c r="AE108" s="9">
        <v>0.19543329079999999</v>
      </c>
      <c r="AF108" s="9">
        <v>0.2520555236</v>
      </c>
      <c r="AG108" s="9">
        <v>0.20164447999999999</v>
      </c>
      <c r="AH108" s="9">
        <v>0.34175514600000001</v>
      </c>
      <c r="AI108" s="9">
        <v>0.2774776672</v>
      </c>
      <c r="AJ108" s="9">
        <v>0.2094444892</v>
      </c>
      <c r="AK108" s="9">
        <v>0.36096660079999998</v>
      </c>
      <c r="AL108" s="9">
        <v>0.51696596519999993</v>
      </c>
      <c r="AM108" s="9">
        <v>0.45182282600000001</v>
      </c>
      <c r="AN108" s="9">
        <v>0.62862258400000004</v>
      </c>
      <c r="AO108" s="9">
        <v>0.25927764920000002</v>
      </c>
      <c r="AP108" s="9">
        <v>0.245266806</v>
      </c>
      <c r="AQ108" s="9">
        <v>0.34868913239999999</v>
      </c>
      <c r="AR108" s="9">
        <v>0.29697769919999994</v>
      </c>
      <c r="AS108" s="9">
        <v>0.29466660320000004</v>
      </c>
      <c r="AT108" s="9">
        <v>0.62558863360000005</v>
      </c>
      <c r="AU108" s="9">
        <v>0.35490028800000001</v>
      </c>
      <c r="AV108" s="9">
        <v>0.40834490639999999</v>
      </c>
      <c r="AW108" s="9">
        <v>0.1983221872</v>
      </c>
      <c r="AX108" s="9">
        <v>0.1789666516</v>
      </c>
      <c r="AY108" s="9">
        <v>0.30954430440000003</v>
      </c>
      <c r="AZ108" s="9">
        <v>0.1867667324</v>
      </c>
      <c r="BA108" s="9">
        <v>0.25378874839999999</v>
      </c>
      <c r="BB108" s="9">
        <v>0.42163329839999997</v>
      </c>
      <c r="BC108" s="9">
        <v>0.37902178040000001</v>
      </c>
      <c r="BD108" s="9">
        <v>0.36270013639999998</v>
      </c>
      <c r="BE108" s="9">
        <v>0.2582665328</v>
      </c>
      <c r="BF108" s="9">
        <v>0.27863343600000001</v>
      </c>
      <c r="BG108" s="9">
        <v>0.41758924719999996</v>
      </c>
      <c r="BH108" s="9">
        <v>0.2273556464</v>
      </c>
      <c r="BI108" s="9">
        <v>0.34031120079999999</v>
      </c>
      <c r="BJ108" s="9">
        <v>0.17549999559999999</v>
      </c>
      <c r="BK108" s="9">
        <v>0.22403337040000001</v>
      </c>
      <c r="BL108" s="9">
        <v>0.17810032040000001</v>
      </c>
      <c r="BM108" s="9">
        <v>0.3011663604</v>
      </c>
      <c r="BN108" s="9">
        <v>0.24468914119999999</v>
      </c>
      <c r="BO108" s="9">
        <v>0.19052210279999998</v>
      </c>
      <c r="BP108" s="9">
        <v>0.31951096440000004</v>
      </c>
      <c r="BQ108" s="9">
        <v>0.45283305839999999</v>
      </c>
      <c r="BR108" s="9">
        <v>0.39491078400000001</v>
      </c>
      <c r="BS108" s="9">
        <v>0.54152257839999995</v>
      </c>
      <c r="BT108" s="9">
        <v>0.22894471080000001</v>
      </c>
      <c r="BU108" s="9">
        <v>0.2171001904</v>
      </c>
      <c r="BV108" s="9">
        <v>0.30131100919999998</v>
      </c>
      <c r="BW108" s="9">
        <v>0.2624556032</v>
      </c>
      <c r="BX108" s="9">
        <v>0.26505550439999997</v>
      </c>
      <c r="BY108" s="9">
        <v>0.53877807360000007</v>
      </c>
      <c r="BZ108" s="9">
        <v>0.31358890719999999</v>
      </c>
      <c r="CA108" s="9">
        <v>0.35273312560000003</v>
      </c>
      <c r="CB108" s="9">
        <v>0.17434448959999999</v>
      </c>
      <c r="CC108" s="9">
        <v>0.157155612</v>
      </c>
      <c r="CD108" s="9">
        <v>0.26967804680000002</v>
      </c>
      <c r="CE108" s="9">
        <v>0.16437790120000001</v>
      </c>
      <c r="CF108" s="9">
        <v>0.21782241519999998</v>
      </c>
      <c r="CG108" s="9">
        <v>0.36674414639999997</v>
      </c>
      <c r="CH108" s="9">
        <v>0.32846648080000002</v>
      </c>
      <c r="CI108" s="9">
        <v>0.31416675799999999</v>
      </c>
      <c r="CJ108" s="9">
        <v>0.22605555320000001</v>
      </c>
      <c r="CK108" s="9">
        <v>0.2426669588</v>
      </c>
      <c r="CL108" s="9">
        <v>0.36139957519999999</v>
      </c>
      <c r="CM108" s="9">
        <v>0.19774452239999998</v>
      </c>
      <c r="CN108" s="9">
        <v>0.29510015319999999</v>
      </c>
      <c r="CO108" s="9">
        <v>0.1554221532</v>
      </c>
      <c r="CP108" s="9">
        <v>0.19947757440000002</v>
      </c>
      <c r="CQ108" s="9">
        <v>0.1554221532</v>
      </c>
      <c r="CR108" s="9">
        <v>0.2615889924</v>
      </c>
      <c r="CS108" s="9">
        <v>0.21435565840000001</v>
      </c>
      <c r="CT108" s="9">
        <v>0.1702998412</v>
      </c>
      <c r="CU108" s="9">
        <v>0.2771887012</v>
      </c>
      <c r="CV108" s="9">
        <v>0.39187746919999999</v>
      </c>
      <c r="CW108" s="9">
        <v>0.34161155560000001</v>
      </c>
      <c r="CX108" s="9">
        <v>0.46106754599999999</v>
      </c>
      <c r="CY108" s="9">
        <v>0.20106662960000002</v>
      </c>
      <c r="CZ108" s="9">
        <v>0.1903775248</v>
      </c>
      <c r="DA108" s="9">
        <v>0.25898883439999998</v>
      </c>
      <c r="DB108" s="9">
        <v>0.2321223288</v>
      </c>
      <c r="DC108" s="9">
        <v>0.23501126720000001</v>
      </c>
      <c r="DD108" s="9">
        <v>0.45918903279999995</v>
      </c>
      <c r="DE108" s="9">
        <v>0.2730001024</v>
      </c>
      <c r="DF108" s="9">
        <v>0.30289981919999998</v>
      </c>
      <c r="DG108" s="9">
        <v>0.14155573560000001</v>
      </c>
      <c r="DH108" s="9">
        <v>0.12754455240000001</v>
      </c>
      <c r="DI108" s="9">
        <v>0.217099864</v>
      </c>
      <c r="DJ108" s="9">
        <v>0.13404441559999999</v>
      </c>
      <c r="DK108" s="9">
        <v>0.1711665812</v>
      </c>
      <c r="DL108" s="9">
        <v>0.29408890119999997</v>
      </c>
      <c r="DM108" s="9">
        <v>0.2621666896</v>
      </c>
      <c r="DN108" s="9">
        <v>0.25089996240000001</v>
      </c>
      <c r="DO108" s="9">
        <v>0.1833001652</v>
      </c>
      <c r="DP108" s="9">
        <v>0.19485563920000001</v>
      </c>
      <c r="DQ108" s="9">
        <v>0.28787793519999999</v>
      </c>
      <c r="DR108" s="9">
        <v>0.15874435000000001</v>
      </c>
      <c r="DS108" s="9">
        <v>0.23631123479999999</v>
      </c>
      <c r="DT108" s="9">
        <v>0.12754445279999999</v>
      </c>
      <c r="DU108" s="9">
        <v>0.16567804999999999</v>
      </c>
      <c r="DV108" s="9">
        <v>0.12595545360000002</v>
      </c>
      <c r="DW108" s="9">
        <v>0.20987783760000001</v>
      </c>
      <c r="DX108" s="9">
        <v>0.17333350480000001</v>
      </c>
      <c r="DY108" s="9">
        <v>0.14213330800000001</v>
      </c>
      <c r="DZ108" s="9">
        <v>0.22201125119999998</v>
      </c>
      <c r="EA108" s="9">
        <v>0.31315525599999999</v>
      </c>
      <c r="EB108" s="9">
        <v>0.27300019120000002</v>
      </c>
      <c r="EC108" s="9">
        <v>0.36053352360000002</v>
      </c>
      <c r="ED108" s="9">
        <v>0.1638001476</v>
      </c>
      <c r="EE108" s="9">
        <v>0.15441126359999999</v>
      </c>
      <c r="EF108" s="9">
        <v>0.2055446588</v>
      </c>
      <c r="EG108" s="9">
        <v>0.19081111079999999</v>
      </c>
      <c r="EH108" s="9">
        <v>0.19370022920000002</v>
      </c>
      <c r="EI108" s="9">
        <v>0.35880020879999996</v>
      </c>
      <c r="EJ108" s="9">
        <v>0.21955561359999998</v>
      </c>
      <c r="EK108" s="9">
        <v>0.24078910920000002</v>
      </c>
    </row>
    <row r="109" spans="1:141" x14ac:dyDescent="0.2">
      <c r="A109">
        <v>105</v>
      </c>
      <c r="B109" s="9">
        <v>1.9600000000000003E-2</v>
      </c>
      <c r="C109" s="9">
        <v>0.36612490178033619</v>
      </c>
      <c r="D109" s="9">
        <v>2.5149999999999999E-2</v>
      </c>
      <c r="E109" s="9">
        <v>3.2149999999999998E-2</v>
      </c>
      <c r="F109" s="9">
        <v>5.3260869565217396E-2</v>
      </c>
      <c r="G109" s="9">
        <v>0.21000000000000002</v>
      </c>
      <c r="H109" s="9">
        <v>4.6200000000000005E-2</v>
      </c>
      <c r="I109" s="9">
        <v>5.2500000000000005E-2</v>
      </c>
      <c r="J109" s="9">
        <v>0.10550000000000001</v>
      </c>
      <c r="K109" s="9">
        <v>0.47450000000000003</v>
      </c>
      <c r="L109" s="9">
        <v>0.10675000000000001</v>
      </c>
      <c r="M109" s="9">
        <v>0.10900000000000001</v>
      </c>
      <c r="N109" s="9">
        <v>0.10600000000000001</v>
      </c>
      <c r="O109" s="9">
        <v>0.75900000000000001</v>
      </c>
      <c r="P109" s="9">
        <v>9.9049999999999999E-2</v>
      </c>
      <c r="Q109" s="9">
        <v>8.8499999999999995E-2</v>
      </c>
      <c r="R109" s="9">
        <v>0.2232709635</v>
      </c>
      <c r="S109" s="9">
        <v>0.20183357100000002</v>
      </c>
      <c r="T109" s="9">
        <v>0.34489636549999997</v>
      </c>
      <c r="U109" s="9">
        <v>0.21277074800000001</v>
      </c>
      <c r="V109" s="9">
        <v>0.29210443349999998</v>
      </c>
      <c r="W109" s="9">
        <v>0.47599954950000001</v>
      </c>
      <c r="X109" s="9">
        <v>0.44070841049999998</v>
      </c>
      <c r="Y109" s="9">
        <v>0.418249965</v>
      </c>
      <c r="Z109" s="9">
        <v>0.30012547900000003</v>
      </c>
      <c r="AA109" s="9">
        <v>0.32025035750000003</v>
      </c>
      <c r="AB109" s="9">
        <v>0.4843128995</v>
      </c>
      <c r="AC109" s="9">
        <v>0.26031265050000002</v>
      </c>
      <c r="AD109" s="9">
        <v>0.3902505315</v>
      </c>
      <c r="AE109" s="9">
        <v>0.19731245850000001</v>
      </c>
      <c r="AF109" s="9">
        <v>0.25447913449999998</v>
      </c>
      <c r="AG109" s="9">
        <v>0.20358336999999999</v>
      </c>
      <c r="AH109" s="9">
        <v>0.34504125999999996</v>
      </c>
      <c r="AI109" s="9">
        <v>0.28014572399999998</v>
      </c>
      <c r="AJ109" s="9">
        <v>0.211458379</v>
      </c>
      <c r="AK109" s="9">
        <v>0.36443743350000002</v>
      </c>
      <c r="AL109" s="9">
        <v>0.52193680149999999</v>
      </c>
      <c r="AM109" s="9">
        <v>0.45616727000000001</v>
      </c>
      <c r="AN109" s="9">
        <v>0.63466703000000002</v>
      </c>
      <c r="AO109" s="9">
        <v>0.26177070400000002</v>
      </c>
      <c r="AP109" s="9">
        <v>0.24762513999999999</v>
      </c>
      <c r="AQ109" s="9">
        <v>0.35204190800000001</v>
      </c>
      <c r="AR109" s="9">
        <v>0.29983325399999999</v>
      </c>
      <c r="AS109" s="9">
        <v>0.29749993650000001</v>
      </c>
      <c r="AT109" s="9">
        <v>0.63160391450000009</v>
      </c>
      <c r="AU109" s="9">
        <v>0.35831278500000002</v>
      </c>
      <c r="AV109" s="9">
        <v>0.41227129800000001</v>
      </c>
      <c r="AW109" s="9">
        <v>0.20022913150000002</v>
      </c>
      <c r="AX109" s="9">
        <v>0.18068748450000002</v>
      </c>
      <c r="AY109" s="9">
        <v>0.3125206955</v>
      </c>
      <c r="AZ109" s="9">
        <v>0.1885625655</v>
      </c>
      <c r="BA109" s="9">
        <v>0.25622902549999999</v>
      </c>
      <c r="BB109" s="9">
        <v>0.42568746299999999</v>
      </c>
      <c r="BC109" s="9">
        <v>0.382666228</v>
      </c>
      <c r="BD109" s="9">
        <v>0.3661876355</v>
      </c>
      <c r="BE109" s="9">
        <v>0.260749866</v>
      </c>
      <c r="BF109" s="9">
        <v>0.28131260250000001</v>
      </c>
      <c r="BG109" s="9">
        <v>0.4216045215</v>
      </c>
      <c r="BH109" s="9">
        <v>0.22954175800000001</v>
      </c>
      <c r="BI109" s="9">
        <v>0.343583421</v>
      </c>
      <c r="BJ109" s="9">
        <v>0.177187497</v>
      </c>
      <c r="BK109" s="9">
        <v>0.22618753550000001</v>
      </c>
      <c r="BL109" s="9">
        <v>0.17981281800000001</v>
      </c>
      <c r="BM109" s="9">
        <v>0.30406219300000004</v>
      </c>
      <c r="BN109" s="9">
        <v>0.247041919</v>
      </c>
      <c r="BO109" s="9">
        <v>0.19235404849999999</v>
      </c>
      <c r="BP109" s="9">
        <v>0.32258318800000002</v>
      </c>
      <c r="BQ109" s="9">
        <v>0.45718722299999998</v>
      </c>
      <c r="BR109" s="9">
        <v>0.39870801</v>
      </c>
      <c r="BS109" s="9">
        <v>0.54672952549999998</v>
      </c>
      <c r="BT109" s="9">
        <v>0.23114609850000001</v>
      </c>
      <c r="BU109" s="9">
        <v>0.21918768799999999</v>
      </c>
      <c r="BV109" s="9">
        <v>0.30420823399999997</v>
      </c>
      <c r="BW109" s="9">
        <v>0.2649792165</v>
      </c>
      <c r="BX109" s="9">
        <v>0.26760411549999996</v>
      </c>
      <c r="BY109" s="9">
        <v>0.54395862700000008</v>
      </c>
      <c r="BZ109" s="9">
        <v>0.31660418400000001</v>
      </c>
      <c r="CA109" s="9">
        <v>0.35612479200000002</v>
      </c>
      <c r="CB109" s="9">
        <v>0.1760208795</v>
      </c>
      <c r="CC109" s="9">
        <v>0.1586667225</v>
      </c>
      <c r="CD109" s="9">
        <v>0.27227110100000002</v>
      </c>
      <c r="CE109" s="9">
        <v>0.16595845649999999</v>
      </c>
      <c r="CF109" s="9">
        <v>0.21991685899999999</v>
      </c>
      <c r="CG109" s="9">
        <v>0.37027054049999997</v>
      </c>
      <c r="CH109" s="9">
        <v>0.3316248135</v>
      </c>
      <c r="CI109" s="9">
        <v>0.31718758999999996</v>
      </c>
      <c r="CJ109" s="9">
        <v>0.22822916399999998</v>
      </c>
      <c r="CK109" s="9">
        <v>0.24500029099999998</v>
      </c>
      <c r="CL109" s="9">
        <v>0.36487457399999995</v>
      </c>
      <c r="CM109" s="9">
        <v>0.1996459105</v>
      </c>
      <c r="CN109" s="9">
        <v>0.297937654</v>
      </c>
      <c r="CO109" s="9">
        <v>0.15691659899999999</v>
      </c>
      <c r="CP109" s="9">
        <v>0.20139563050000001</v>
      </c>
      <c r="CQ109" s="9">
        <v>0.15691659899999999</v>
      </c>
      <c r="CR109" s="9">
        <v>0.26410427049999996</v>
      </c>
      <c r="CS109" s="9">
        <v>0.21641676800000001</v>
      </c>
      <c r="CT109" s="9">
        <v>0.17193734150000001</v>
      </c>
      <c r="CU109" s="9">
        <v>0.27985397899999997</v>
      </c>
      <c r="CV109" s="9">
        <v>0.39564552399999997</v>
      </c>
      <c r="CW109" s="9">
        <v>0.34489627700000003</v>
      </c>
      <c r="CX109" s="9">
        <v>0.46550087750000002</v>
      </c>
      <c r="CY109" s="9">
        <v>0.20299996200000001</v>
      </c>
      <c r="CZ109" s="9">
        <v>0.192208081</v>
      </c>
      <c r="DA109" s="9">
        <v>0.2614791105</v>
      </c>
      <c r="DB109" s="9">
        <v>0.234354276</v>
      </c>
      <c r="DC109" s="9">
        <v>0.23727098899999999</v>
      </c>
      <c r="DD109" s="9">
        <v>0.46360431599999996</v>
      </c>
      <c r="DE109" s="9">
        <v>0.2756251005</v>
      </c>
      <c r="DF109" s="9">
        <v>0.30581232149999998</v>
      </c>
      <c r="DG109" s="9">
        <v>0.14291684699999999</v>
      </c>
      <c r="DH109" s="9">
        <v>0.12877094049999999</v>
      </c>
      <c r="DI109" s="9">
        <v>0.21918736500000002</v>
      </c>
      <c r="DJ109" s="9">
        <v>0.1353333045</v>
      </c>
      <c r="DK109" s="9">
        <v>0.17281241649999998</v>
      </c>
      <c r="DL109" s="9">
        <v>0.29691667899999996</v>
      </c>
      <c r="DM109" s="9">
        <v>0.26468752200000001</v>
      </c>
      <c r="DN109" s="9">
        <v>0.25331246299999999</v>
      </c>
      <c r="DO109" s="9">
        <v>0.18506266400000002</v>
      </c>
      <c r="DP109" s="9">
        <v>0.19672924899999999</v>
      </c>
      <c r="DQ109" s="9">
        <v>0.29064599399999996</v>
      </c>
      <c r="DR109" s="9">
        <v>0.16027073999999999</v>
      </c>
      <c r="DS109" s="9">
        <v>0.238583456</v>
      </c>
      <c r="DT109" s="9">
        <v>0.128770841</v>
      </c>
      <c r="DU109" s="9">
        <v>0.16727110249999999</v>
      </c>
      <c r="DV109" s="9">
        <v>0.1271665645</v>
      </c>
      <c r="DW109" s="9">
        <v>0.21189589449999999</v>
      </c>
      <c r="DX109" s="9">
        <v>0.17500017100000001</v>
      </c>
      <c r="DY109" s="9">
        <v>0.143499975</v>
      </c>
      <c r="DZ109" s="9">
        <v>0.22414597149999999</v>
      </c>
      <c r="EA109" s="9">
        <v>0.31616637000000003</v>
      </c>
      <c r="EB109" s="9">
        <v>0.27562518899999999</v>
      </c>
      <c r="EC109" s="9">
        <v>0.36400018700000003</v>
      </c>
      <c r="ED109" s="9">
        <v>0.165375147</v>
      </c>
      <c r="EE109" s="9">
        <v>0.1558959845</v>
      </c>
      <c r="EF109" s="9">
        <v>0.20752104600000001</v>
      </c>
      <c r="EG109" s="9">
        <v>0.1926458335</v>
      </c>
      <c r="EH109" s="9">
        <v>0.19556272650000001</v>
      </c>
      <c r="EI109" s="9">
        <v>0.36225020849999995</v>
      </c>
      <c r="EJ109" s="9">
        <v>0.2216667245</v>
      </c>
      <c r="EK109" s="9">
        <v>0.24310438650000002</v>
      </c>
    </row>
    <row r="110" spans="1:141" x14ac:dyDescent="0.2">
      <c r="A110">
        <v>106</v>
      </c>
      <c r="B110" s="9">
        <v>2.0120000000000002E-2</v>
      </c>
      <c r="C110" s="9">
        <v>0.36972282229143705</v>
      </c>
      <c r="D110" s="9">
        <v>2.5780000000000001E-2</v>
      </c>
      <c r="E110" s="9">
        <v>3.2980000000000002E-2</v>
      </c>
      <c r="F110" s="9">
        <v>5.3768115942028988E-2</v>
      </c>
      <c r="G110" s="9">
        <v>0.21200000000000002</v>
      </c>
      <c r="H110" s="9">
        <v>4.6640000000000008E-2</v>
      </c>
      <c r="I110" s="9">
        <v>5.3000000000000005E-2</v>
      </c>
      <c r="J110" s="9">
        <v>0.1066</v>
      </c>
      <c r="K110" s="9">
        <v>0.47939999999999999</v>
      </c>
      <c r="L110" s="9">
        <v>0.1081</v>
      </c>
      <c r="M110" s="9">
        <v>0.11080000000000001</v>
      </c>
      <c r="N110" s="9">
        <v>0.1072</v>
      </c>
      <c r="O110" s="9">
        <v>0.76679999999999993</v>
      </c>
      <c r="P110" s="9">
        <v>0.10045999999999999</v>
      </c>
      <c r="Q110" s="9">
        <v>9.0200000000000002E-2</v>
      </c>
      <c r="R110" s="9">
        <v>0.22539735220000001</v>
      </c>
      <c r="S110" s="9">
        <v>0.20375579320000001</v>
      </c>
      <c r="T110" s="9">
        <v>0.34818108659999997</v>
      </c>
      <c r="U110" s="9">
        <v>0.21479713759999999</v>
      </c>
      <c r="V110" s="9">
        <v>0.29488637420000002</v>
      </c>
      <c r="W110" s="9">
        <v>0.4805328854</v>
      </c>
      <c r="X110" s="9">
        <v>0.44490563459999999</v>
      </c>
      <c r="Y110" s="9">
        <v>0.42223330200000003</v>
      </c>
      <c r="Z110" s="9">
        <v>0.30298381280000003</v>
      </c>
      <c r="AA110" s="9">
        <v>0.32330035700000004</v>
      </c>
      <c r="AB110" s="9">
        <v>0.48892539540000002</v>
      </c>
      <c r="AC110" s="9">
        <v>0.26279181660000001</v>
      </c>
      <c r="AD110" s="9">
        <v>0.3939671958</v>
      </c>
      <c r="AE110" s="9">
        <v>0.1991916262</v>
      </c>
      <c r="AF110" s="9">
        <v>0.25690274540000002</v>
      </c>
      <c r="AG110" s="9">
        <v>0.20552225999999998</v>
      </c>
      <c r="AH110" s="9">
        <v>0.34832737399999997</v>
      </c>
      <c r="AI110" s="9">
        <v>0.28281378080000003</v>
      </c>
      <c r="AJ110" s="9">
        <v>0.2134722688</v>
      </c>
      <c r="AK110" s="9">
        <v>0.3679082662</v>
      </c>
      <c r="AL110" s="9">
        <v>0.52690763779999994</v>
      </c>
      <c r="AM110" s="9">
        <v>0.46051171400000002</v>
      </c>
      <c r="AN110" s="9">
        <v>0.640711476</v>
      </c>
      <c r="AO110" s="9">
        <v>0.26426375879999997</v>
      </c>
      <c r="AP110" s="9">
        <v>0.24998347399999998</v>
      </c>
      <c r="AQ110" s="9">
        <v>0.35539468359999998</v>
      </c>
      <c r="AR110" s="9">
        <v>0.30268880879999999</v>
      </c>
      <c r="AS110" s="9">
        <v>0.30033326980000002</v>
      </c>
      <c r="AT110" s="9">
        <v>0.63761919540000001</v>
      </c>
      <c r="AU110" s="9">
        <v>0.36172528199999998</v>
      </c>
      <c r="AV110" s="9">
        <v>0.41619768959999998</v>
      </c>
      <c r="AW110" s="9">
        <v>0.20213607580000001</v>
      </c>
      <c r="AX110" s="9">
        <v>0.18240831740000002</v>
      </c>
      <c r="AY110" s="9">
        <v>0.31549708660000003</v>
      </c>
      <c r="AZ110" s="9">
        <v>0.19035839860000001</v>
      </c>
      <c r="BA110" s="9">
        <v>0.25866930259999998</v>
      </c>
      <c r="BB110" s="9">
        <v>0.42974162760000001</v>
      </c>
      <c r="BC110" s="9">
        <v>0.38631067559999999</v>
      </c>
      <c r="BD110" s="9">
        <v>0.36967513460000001</v>
      </c>
      <c r="BE110" s="9">
        <v>0.26323319919999999</v>
      </c>
      <c r="BF110" s="9">
        <v>0.28399176900000001</v>
      </c>
      <c r="BG110" s="9">
        <v>0.42561979579999998</v>
      </c>
      <c r="BH110" s="9">
        <v>0.2317278696</v>
      </c>
      <c r="BI110" s="9">
        <v>0.34685564120000001</v>
      </c>
      <c r="BJ110" s="9">
        <v>0.17887499839999998</v>
      </c>
      <c r="BK110" s="9">
        <v>0.2283417006</v>
      </c>
      <c r="BL110" s="9">
        <v>0.18152531560000001</v>
      </c>
      <c r="BM110" s="9">
        <v>0.30695802560000002</v>
      </c>
      <c r="BN110" s="9">
        <v>0.24939469680000001</v>
      </c>
      <c r="BO110" s="9">
        <v>0.19418599419999999</v>
      </c>
      <c r="BP110" s="9">
        <v>0.3256554116</v>
      </c>
      <c r="BQ110" s="9">
        <v>0.46154138759999996</v>
      </c>
      <c r="BR110" s="9">
        <v>0.40250523599999999</v>
      </c>
      <c r="BS110" s="9">
        <v>0.55193647260000001</v>
      </c>
      <c r="BT110" s="9">
        <v>0.23334748620000001</v>
      </c>
      <c r="BU110" s="9">
        <v>0.22127518560000001</v>
      </c>
      <c r="BV110" s="9">
        <v>0.30710545879999995</v>
      </c>
      <c r="BW110" s="9">
        <v>0.26750282979999995</v>
      </c>
      <c r="BX110" s="9">
        <v>0.27015272659999995</v>
      </c>
      <c r="BY110" s="9">
        <v>0.54913918039999998</v>
      </c>
      <c r="BZ110" s="9">
        <v>0.31961946080000003</v>
      </c>
      <c r="CA110" s="9">
        <v>0.35951645840000002</v>
      </c>
      <c r="CB110" s="9">
        <v>0.1776972694</v>
      </c>
      <c r="CC110" s="9">
        <v>0.16017783299999999</v>
      </c>
      <c r="CD110" s="9">
        <v>0.27486415520000002</v>
      </c>
      <c r="CE110" s="9">
        <v>0.1675390118</v>
      </c>
      <c r="CF110" s="9">
        <v>0.22201130279999998</v>
      </c>
      <c r="CG110" s="9">
        <v>0.37379693459999996</v>
      </c>
      <c r="CH110" s="9">
        <v>0.33478314619999999</v>
      </c>
      <c r="CI110" s="9">
        <v>0.32020842199999999</v>
      </c>
      <c r="CJ110" s="9">
        <v>0.23040277479999999</v>
      </c>
      <c r="CK110" s="9">
        <v>0.24733362319999999</v>
      </c>
      <c r="CL110" s="9">
        <v>0.36834957279999997</v>
      </c>
      <c r="CM110" s="9">
        <v>0.20154729859999998</v>
      </c>
      <c r="CN110" s="9">
        <v>0.3007751548</v>
      </c>
      <c r="CO110" s="9">
        <v>0.15841104479999998</v>
      </c>
      <c r="CP110" s="9">
        <v>0.20331368660000002</v>
      </c>
      <c r="CQ110" s="9">
        <v>0.15841104479999998</v>
      </c>
      <c r="CR110" s="9">
        <v>0.26661954859999998</v>
      </c>
      <c r="CS110" s="9">
        <v>0.21847787760000001</v>
      </c>
      <c r="CT110" s="9">
        <v>0.17357484180000002</v>
      </c>
      <c r="CU110" s="9">
        <v>0.28251925680000001</v>
      </c>
      <c r="CV110" s="9">
        <v>0.3994135788</v>
      </c>
      <c r="CW110" s="9">
        <v>0.3481809984</v>
      </c>
      <c r="CX110" s="9">
        <v>0.46993420899999999</v>
      </c>
      <c r="CY110" s="9">
        <v>0.20493329440000002</v>
      </c>
      <c r="CZ110" s="9">
        <v>0.1940386372</v>
      </c>
      <c r="DA110" s="9">
        <v>0.26396938660000002</v>
      </c>
      <c r="DB110" s="9">
        <v>0.2365862232</v>
      </c>
      <c r="DC110" s="9">
        <v>0.23953071079999999</v>
      </c>
      <c r="DD110" s="9">
        <v>0.46801959919999997</v>
      </c>
      <c r="DE110" s="9">
        <v>0.2782500986</v>
      </c>
      <c r="DF110" s="9">
        <v>0.30872482379999999</v>
      </c>
      <c r="DG110" s="9">
        <v>0.14427795839999999</v>
      </c>
      <c r="DH110" s="9">
        <v>0.12999732859999999</v>
      </c>
      <c r="DI110" s="9">
        <v>0.22127486600000001</v>
      </c>
      <c r="DJ110" s="9">
        <v>0.13662219340000001</v>
      </c>
      <c r="DK110" s="9">
        <v>0.17445825179999999</v>
      </c>
      <c r="DL110" s="9">
        <v>0.29974445679999995</v>
      </c>
      <c r="DM110" s="9">
        <v>0.26720835439999996</v>
      </c>
      <c r="DN110" s="9">
        <v>0.25572496360000002</v>
      </c>
      <c r="DO110" s="9">
        <v>0.1868251628</v>
      </c>
      <c r="DP110" s="9">
        <v>0.1986028588</v>
      </c>
      <c r="DQ110" s="9">
        <v>0.29341405279999999</v>
      </c>
      <c r="DR110" s="9">
        <v>0.16179712999999998</v>
      </c>
      <c r="DS110" s="9">
        <v>0.24085567719999998</v>
      </c>
      <c r="DT110" s="9">
        <v>0.12999722920000001</v>
      </c>
      <c r="DU110" s="9">
        <v>0.16886415500000002</v>
      </c>
      <c r="DV110" s="9">
        <v>0.1283776754</v>
      </c>
      <c r="DW110" s="9">
        <v>0.2139139514</v>
      </c>
      <c r="DX110" s="9">
        <v>0.17666683720000001</v>
      </c>
      <c r="DY110" s="9">
        <v>0.14486664200000002</v>
      </c>
      <c r="DZ110" s="9">
        <v>0.22628069179999999</v>
      </c>
      <c r="EA110" s="9">
        <v>0.31917748400000001</v>
      </c>
      <c r="EB110" s="9">
        <v>0.27825018680000002</v>
      </c>
      <c r="EC110" s="9">
        <v>0.36746685040000004</v>
      </c>
      <c r="ED110" s="9">
        <v>0.1669501464</v>
      </c>
      <c r="EE110" s="9">
        <v>0.15738070539999999</v>
      </c>
      <c r="EF110" s="9">
        <v>0.2094974332</v>
      </c>
      <c r="EG110" s="9">
        <v>0.19448055619999999</v>
      </c>
      <c r="EH110" s="9">
        <v>0.19742522380000002</v>
      </c>
      <c r="EI110" s="9">
        <v>0.36570020819999999</v>
      </c>
      <c r="EJ110" s="9">
        <v>0.22377783539999999</v>
      </c>
      <c r="EK110" s="9">
        <v>0.24541966380000002</v>
      </c>
    </row>
    <row r="111" spans="1:141" x14ac:dyDescent="0.2">
      <c r="A111">
        <v>107</v>
      </c>
      <c r="B111" s="9">
        <v>2.0640000000000002E-2</v>
      </c>
      <c r="C111" s="9">
        <v>0.37332074280253796</v>
      </c>
      <c r="D111" s="9">
        <v>2.6409999999999999E-2</v>
      </c>
      <c r="E111" s="9">
        <v>3.381E-2</v>
      </c>
      <c r="F111" s="9">
        <v>5.4275362318840586E-2</v>
      </c>
      <c r="G111" s="9">
        <v>0.21400000000000002</v>
      </c>
      <c r="H111" s="9">
        <v>4.7080000000000004E-2</v>
      </c>
      <c r="I111" s="9">
        <v>5.3500000000000006E-2</v>
      </c>
      <c r="J111" s="9">
        <v>0.1077</v>
      </c>
      <c r="K111" s="9">
        <v>0.48430000000000001</v>
      </c>
      <c r="L111" s="9">
        <v>0.10945000000000001</v>
      </c>
      <c r="M111" s="9">
        <v>0.11260000000000001</v>
      </c>
      <c r="N111" s="9">
        <v>0.10840000000000001</v>
      </c>
      <c r="O111" s="9">
        <v>0.77459999999999996</v>
      </c>
      <c r="P111" s="9">
        <v>0.10187</v>
      </c>
      <c r="Q111" s="9">
        <v>9.1899999999999996E-2</v>
      </c>
      <c r="R111" s="9">
        <v>0.22752374090000002</v>
      </c>
      <c r="S111" s="9">
        <v>0.2056780154</v>
      </c>
      <c r="T111" s="9">
        <v>0.35146580769999997</v>
      </c>
      <c r="U111" s="9">
        <v>0.2168235272</v>
      </c>
      <c r="V111" s="9">
        <v>0.29766831490000001</v>
      </c>
      <c r="W111" s="9">
        <v>0.48506622129999999</v>
      </c>
      <c r="X111" s="9">
        <v>0.4491028587</v>
      </c>
      <c r="Y111" s="9">
        <v>0.42621663900000001</v>
      </c>
      <c r="Z111" s="9">
        <v>0.30584214660000003</v>
      </c>
      <c r="AA111" s="9">
        <v>0.32635035650000005</v>
      </c>
      <c r="AB111" s="9">
        <v>0.49353789129999998</v>
      </c>
      <c r="AC111" s="9">
        <v>0.26527098269999999</v>
      </c>
      <c r="AD111" s="9">
        <v>0.39768386010000001</v>
      </c>
      <c r="AE111" s="9">
        <v>0.20107079390000002</v>
      </c>
      <c r="AF111" s="9">
        <v>0.2593263563</v>
      </c>
      <c r="AG111" s="9">
        <v>0.20746114999999998</v>
      </c>
      <c r="AH111" s="9">
        <v>0.35161348799999997</v>
      </c>
      <c r="AI111" s="9">
        <v>0.28548183760000001</v>
      </c>
      <c r="AJ111" s="9">
        <v>0.21548615860000001</v>
      </c>
      <c r="AK111" s="9">
        <v>0.37137909889999998</v>
      </c>
      <c r="AL111" s="9">
        <v>0.5318784741</v>
      </c>
      <c r="AM111" s="9">
        <v>0.46485615800000002</v>
      </c>
      <c r="AN111" s="9">
        <v>0.64675592199999998</v>
      </c>
      <c r="AO111" s="9">
        <v>0.26675681359999998</v>
      </c>
      <c r="AP111" s="9">
        <v>0.252341808</v>
      </c>
      <c r="AQ111" s="9">
        <v>0.35874745920000001</v>
      </c>
      <c r="AR111" s="9">
        <v>0.30554436359999998</v>
      </c>
      <c r="AS111" s="9">
        <v>0.30316660310000004</v>
      </c>
      <c r="AT111" s="9">
        <v>0.64363447630000004</v>
      </c>
      <c r="AU111" s="9">
        <v>0.365137779</v>
      </c>
      <c r="AV111" s="9">
        <v>0.4201240812</v>
      </c>
      <c r="AW111" s="9">
        <v>0.2040430201</v>
      </c>
      <c r="AX111" s="9">
        <v>0.18412915030000002</v>
      </c>
      <c r="AY111" s="9">
        <v>0.31847347770000001</v>
      </c>
      <c r="AZ111" s="9">
        <v>0.19215423170000001</v>
      </c>
      <c r="BA111" s="9">
        <v>0.26110957969999998</v>
      </c>
      <c r="BB111" s="9">
        <v>0.43379579219999997</v>
      </c>
      <c r="BC111" s="9">
        <v>0.38995512319999998</v>
      </c>
      <c r="BD111" s="9">
        <v>0.37316263369999997</v>
      </c>
      <c r="BE111" s="9">
        <v>0.26571653239999998</v>
      </c>
      <c r="BF111" s="9">
        <v>0.2866709355</v>
      </c>
      <c r="BG111" s="9">
        <v>0.42963507009999996</v>
      </c>
      <c r="BH111" s="9">
        <v>0.23391398120000001</v>
      </c>
      <c r="BI111" s="9">
        <v>0.35012786140000002</v>
      </c>
      <c r="BJ111" s="9">
        <v>0.1805624998</v>
      </c>
      <c r="BK111" s="9">
        <v>0.23049586570000002</v>
      </c>
      <c r="BL111" s="9">
        <v>0.18323781320000002</v>
      </c>
      <c r="BM111" s="9">
        <v>0.3098538582</v>
      </c>
      <c r="BN111" s="9">
        <v>0.25174747460000002</v>
      </c>
      <c r="BO111" s="9">
        <v>0.19601793989999999</v>
      </c>
      <c r="BP111" s="9">
        <v>0.32872763520000003</v>
      </c>
      <c r="BQ111" s="9">
        <v>0.46589555220000001</v>
      </c>
      <c r="BR111" s="9">
        <v>0.40630246200000003</v>
      </c>
      <c r="BS111" s="9">
        <v>0.55714341969999992</v>
      </c>
      <c r="BT111" s="9">
        <v>0.23554887390000001</v>
      </c>
      <c r="BU111" s="9">
        <v>0.2233626832</v>
      </c>
      <c r="BV111" s="9">
        <v>0.3100026836</v>
      </c>
      <c r="BW111" s="9">
        <v>0.27002644309999996</v>
      </c>
      <c r="BX111" s="9">
        <v>0.27270133769999999</v>
      </c>
      <c r="BY111" s="9">
        <v>0.55431973379999999</v>
      </c>
      <c r="BZ111" s="9">
        <v>0.3226347376</v>
      </c>
      <c r="CA111" s="9">
        <v>0.36290812480000001</v>
      </c>
      <c r="CB111" s="9">
        <v>0.17937365929999999</v>
      </c>
      <c r="CC111" s="9">
        <v>0.16168894349999999</v>
      </c>
      <c r="CD111" s="9">
        <v>0.27745720940000002</v>
      </c>
      <c r="CE111" s="9">
        <v>0.16911956710000001</v>
      </c>
      <c r="CF111" s="9">
        <v>0.22410574659999999</v>
      </c>
      <c r="CG111" s="9">
        <v>0.37732332869999996</v>
      </c>
      <c r="CH111" s="9">
        <v>0.33794147889999998</v>
      </c>
      <c r="CI111" s="9">
        <v>0.32322925399999997</v>
      </c>
      <c r="CJ111" s="9">
        <v>0.23257638559999999</v>
      </c>
      <c r="CK111" s="9">
        <v>0.2496669554</v>
      </c>
      <c r="CL111" s="9">
        <v>0.37182457159999999</v>
      </c>
      <c r="CM111" s="9">
        <v>0.20344868669999999</v>
      </c>
      <c r="CN111" s="9">
        <v>0.3036126556</v>
      </c>
      <c r="CO111" s="9">
        <v>0.15990549060000001</v>
      </c>
      <c r="CP111" s="9">
        <v>0.20523174270000002</v>
      </c>
      <c r="CQ111" s="9">
        <v>0.15990549060000001</v>
      </c>
      <c r="CR111" s="9">
        <v>0.2691348267</v>
      </c>
      <c r="CS111" s="9">
        <v>0.22053898720000001</v>
      </c>
      <c r="CT111" s="9">
        <v>0.1752123421</v>
      </c>
      <c r="CU111" s="9">
        <v>0.28518453459999998</v>
      </c>
      <c r="CV111" s="9">
        <v>0.40318163359999998</v>
      </c>
      <c r="CW111" s="9">
        <v>0.35146571980000002</v>
      </c>
      <c r="CX111" s="9">
        <v>0.47436754050000002</v>
      </c>
      <c r="CY111" s="9">
        <v>0.20686662680000001</v>
      </c>
      <c r="CZ111" s="9">
        <v>0.1958691934</v>
      </c>
      <c r="DA111" s="9">
        <v>0.26645966269999999</v>
      </c>
      <c r="DB111" s="9">
        <v>0.2388181704</v>
      </c>
      <c r="DC111" s="9">
        <v>0.24179043259999999</v>
      </c>
      <c r="DD111" s="9">
        <v>0.47243488239999998</v>
      </c>
      <c r="DE111" s="9">
        <v>0.28087509669999999</v>
      </c>
      <c r="DF111" s="9">
        <v>0.3116373261</v>
      </c>
      <c r="DG111" s="9">
        <v>0.14563906979999999</v>
      </c>
      <c r="DH111" s="9">
        <v>0.13122371669999999</v>
      </c>
      <c r="DI111" s="9">
        <v>0.22336236700000001</v>
      </c>
      <c r="DJ111" s="9">
        <v>0.13791108229999999</v>
      </c>
      <c r="DK111" s="9">
        <v>0.1761040871</v>
      </c>
      <c r="DL111" s="9">
        <v>0.30257223459999999</v>
      </c>
      <c r="DM111" s="9">
        <v>0.26972918679999996</v>
      </c>
      <c r="DN111" s="9">
        <v>0.2581374642</v>
      </c>
      <c r="DO111" s="9">
        <v>0.18858766160000001</v>
      </c>
      <c r="DP111" s="9">
        <v>0.20047646860000001</v>
      </c>
      <c r="DQ111" s="9">
        <v>0.29618211159999996</v>
      </c>
      <c r="DR111" s="9">
        <v>0.16332352</v>
      </c>
      <c r="DS111" s="9">
        <v>0.24312789839999999</v>
      </c>
      <c r="DT111" s="9">
        <v>0.13122361739999999</v>
      </c>
      <c r="DU111" s="9">
        <v>0.17045720750000001</v>
      </c>
      <c r="DV111" s="9">
        <v>0.12958878630000001</v>
      </c>
      <c r="DW111" s="9">
        <v>0.21593200830000001</v>
      </c>
      <c r="DX111" s="9">
        <v>0.17833350340000001</v>
      </c>
      <c r="DY111" s="9">
        <v>0.14623330900000001</v>
      </c>
      <c r="DZ111" s="9">
        <v>0.22841541209999999</v>
      </c>
      <c r="EA111" s="9">
        <v>0.32218859799999999</v>
      </c>
      <c r="EB111" s="9">
        <v>0.28087518459999999</v>
      </c>
      <c r="EC111" s="9">
        <v>0.3709335138</v>
      </c>
      <c r="ED111" s="9">
        <v>0.1685251458</v>
      </c>
      <c r="EE111" s="9">
        <v>0.1588654263</v>
      </c>
      <c r="EF111" s="9">
        <v>0.21147382040000001</v>
      </c>
      <c r="EG111" s="9">
        <v>0.1963152789</v>
      </c>
      <c r="EH111" s="9">
        <v>0.19928772110000001</v>
      </c>
      <c r="EI111" s="9">
        <v>0.36915020789999997</v>
      </c>
      <c r="EJ111" s="9">
        <v>0.22588894629999998</v>
      </c>
      <c r="EK111" s="9">
        <v>0.24773494110000002</v>
      </c>
    </row>
    <row r="112" spans="1:141" x14ac:dyDescent="0.2">
      <c r="A112">
        <v>108</v>
      </c>
      <c r="B112" s="9">
        <v>2.1160000000000002E-2</v>
      </c>
      <c r="C112" s="9">
        <v>0.37691866331363888</v>
      </c>
      <c r="D112" s="9">
        <v>2.7039999999999998E-2</v>
      </c>
      <c r="E112" s="9">
        <v>3.4640000000000004E-2</v>
      </c>
      <c r="F112" s="9">
        <v>5.4782608695652178E-2</v>
      </c>
      <c r="G112" s="9">
        <v>0.21600000000000003</v>
      </c>
      <c r="H112" s="9">
        <v>4.7520000000000007E-2</v>
      </c>
      <c r="I112" s="9">
        <v>5.4000000000000006E-2</v>
      </c>
      <c r="J112" s="9">
        <v>0.10880000000000001</v>
      </c>
      <c r="K112" s="9">
        <v>0.48920000000000002</v>
      </c>
      <c r="L112" s="9">
        <v>0.11080000000000001</v>
      </c>
      <c r="M112" s="9">
        <v>0.1144</v>
      </c>
      <c r="N112" s="9">
        <v>0.1096</v>
      </c>
      <c r="O112" s="9">
        <v>0.78239999999999998</v>
      </c>
      <c r="P112" s="9">
        <v>0.10328</v>
      </c>
      <c r="Q112" s="9">
        <v>9.3600000000000003E-2</v>
      </c>
      <c r="R112" s="9">
        <v>0.2296501296</v>
      </c>
      <c r="S112" s="9">
        <v>0.20760023760000001</v>
      </c>
      <c r="T112" s="9">
        <v>0.35475052879999996</v>
      </c>
      <c r="U112" s="9">
        <v>0.21884991680000002</v>
      </c>
      <c r="V112" s="9">
        <v>0.30045025559999999</v>
      </c>
      <c r="W112" s="9">
        <v>0.48959955719999998</v>
      </c>
      <c r="X112" s="9">
        <v>0.4533000828</v>
      </c>
      <c r="Y112" s="9">
        <v>0.43019997600000004</v>
      </c>
      <c r="Z112" s="9">
        <v>0.30870048040000003</v>
      </c>
      <c r="AA112" s="9">
        <v>0.32940035600000001</v>
      </c>
      <c r="AB112" s="9">
        <v>0.49815038719999999</v>
      </c>
      <c r="AC112" s="9">
        <v>0.26775014880000003</v>
      </c>
      <c r="AD112" s="9">
        <v>0.40140052440000001</v>
      </c>
      <c r="AE112" s="9">
        <v>0.20294996160000001</v>
      </c>
      <c r="AF112" s="9">
        <v>0.26174996719999999</v>
      </c>
      <c r="AG112" s="9">
        <v>0.20940003999999998</v>
      </c>
      <c r="AH112" s="9">
        <v>0.35489960199999998</v>
      </c>
      <c r="AI112" s="9">
        <v>0.2881498944</v>
      </c>
      <c r="AJ112" s="9">
        <v>0.21750004840000001</v>
      </c>
      <c r="AK112" s="9">
        <v>0.37484993160000002</v>
      </c>
      <c r="AL112" s="9">
        <v>0.53684931039999995</v>
      </c>
      <c r="AM112" s="9">
        <v>0.46920060200000002</v>
      </c>
      <c r="AN112" s="9">
        <v>0.65280036799999996</v>
      </c>
      <c r="AO112" s="9">
        <v>0.26924986839999998</v>
      </c>
      <c r="AP112" s="9">
        <v>0.25470014200000002</v>
      </c>
      <c r="AQ112" s="9">
        <v>0.36210023479999998</v>
      </c>
      <c r="AR112" s="9">
        <v>0.30839991839999997</v>
      </c>
      <c r="AS112" s="9">
        <v>0.30599993640000001</v>
      </c>
      <c r="AT112" s="9">
        <v>0.64964975720000007</v>
      </c>
      <c r="AU112" s="9">
        <v>0.36855027600000001</v>
      </c>
      <c r="AV112" s="9">
        <v>0.42405047280000002</v>
      </c>
      <c r="AW112" s="9">
        <v>0.20594996440000002</v>
      </c>
      <c r="AX112" s="9">
        <v>0.18584998320000001</v>
      </c>
      <c r="AY112" s="9">
        <v>0.32144986880000004</v>
      </c>
      <c r="AZ112" s="9">
        <v>0.19395006480000002</v>
      </c>
      <c r="BA112" s="9">
        <v>0.26354985679999998</v>
      </c>
      <c r="BB112" s="9">
        <v>0.4378499568</v>
      </c>
      <c r="BC112" s="9">
        <v>0.39359957080000002</v>
      </c>
      <c r="BD112" s="9">
        <v>0.37665013279999998</v>
      </c>
      <c r="BE112" s="9">
        <v>0.26819986559999998</v>
      </c>
      <c r="BF112" s="9">
        <v>0.289350102</v>
      </c>
      <c r="BG112" s="9">
        <v>0.4336503444</v>
      </c>
      <c r="BH112" s="9">
        <v>0.23610009279999999</v>
      </c>
      <c r="BI112" s="9">
        <v>0.35340008160000003</v>
      </c>
      <c r="BJ112" s="9">
        <v>0.18225000119999998</v>
      </c>
      <c r="BK112" s="9">
        <v>0.23265003080000002</v>
      </c>
      <c r="BL112" s="9">
        <v>0.18495031080000002</v>
      </c>
      <c r="BM112" s="9">
        <v>0.31274969080000004</v>
      </c>
      <c r="BN112" s="9">
        <v>0.2541002524</v>
      </c>
      <c r="BO112" s="9">
        <v>0.1978498856</v>
      </c>
      <c r="BP112" s="9">
        <v>0.33179985880000001</v>
      </c>
      <c r="BQ112" s="9">
        <v>0.47024971679999999</v>
      </c>
      <c r="BR112" s="9">
        <v>0.41009968800000002</v>
      </c>
      <c r="BS112" s="9">
        <v>0.56235036679999995</v>
      </c>
      <c r="BT112" s="9">
        <v>0.23775026160000001</v>
      </c>
      <c r="BU112" s="9">
        <v>0.22545018080000001</v>
      </c>
      <c r="BV112" s="9">
        <v>0.31289990839999998</v>
      </c>
      <c r="BW112" s="9">
        <v>0.27255005639999996</v>
      </c>
      <c r="BX112" s="9">
        <v>0.27524994879999998</v>
      </c>
      <c r="BY112" s="9">
        <v>0.5595002872</v>
      </c>
      <c r="BZ112" s="9">
        <v>0.32565001440000002</v>
      </c>
      <c r="CA112" s="9">
        <v>0.3662997912</v>
      </c>
      <c r="CB112" s="9">
        <v>0.18105004919999998</v>
      </c>
      <c r="CC112" s="9">
        <v>0.16320005399999998</v>
      </c>
      <c r="CD112" s="9">
        <v>0.28005026360000002</v>
      </c>
      <c r="CE112" s="9">
        <v>0.17070012240000002</v>
      </c>
      <c r="CF112" s="9">
        <v>0.2262001904</v>
      </c>
      <c r="CG112" s="9">
        <v>0.38084972279999996</v>
      </c>
      <c r="CH112" s="9">
        <v>0.34109981160000002</v>
      </c>
      <c r="CI112" s="9">
        <v>0.32625008599999999</v>
      </c>
      <c r="CJ112" s="9">
        <v>0.23474999639999999</v>
      </c>
      <c r="CK112" s="9">
        <v>0.25200028759999998</v>
      </c>
      <c r="CL112" s="9">
        <v>0.3752995704</v>
      </c>
      <c r="CM112" s="9">
        <v>0.2053500748</v>
      </c>
      <c r="CN112" s="9">
        <v>0.30645015640000001</v>
      </c>
      <c r="CO112" s="9">
        <v>0.1613999364</v>
      </c>
      <c r="CP112" s="9">
        <v>0.20714979880000001</v>
      </c>
      <c r="CQ112" s="9">
        <v>0.1613999364</v>
      </c>
      <c r="CR112" s="9">
        <v>0.27165010480000001</v>
      </c>
      <c r="CS112" s="9">
        <v>0.22260009680000001</v>
      </c>
      <c r="CT112" s="9">
        <v>0.17684984240000001</v>
      </c>
      <c r="CU112" s="9">
        <v>0.28784981239999996</v>
      </c>
      <c r="CV112" s="9">
        <v>0.40694968840000001</v>
      </c>
      <c r="CW112" s="9">
        <v>0.35475044120000004</v>
      </c>
      <c r="CX112" s="9">
        <v>0.47880087199999999</v>
      </c>
      <c r="CY112" s="9">
        <v>0.20879995920000002</v>
      </c>
      <c r="CZ112" s="9">
        <v>0.1976997496</v>
      </c>
      <c r="DA112" s="9">
        <v>0.26894993880000001</v>
      </c>
      <c r="DB112" s="9">
        <v>0.2410501176</v>
      </c>
      <c r="DC112" s="9">
        <v>0.2440501544</v>
      </c>
      <c r="DD112" s="9">
        <v>0.47685016559999999</v>
      </c>
      <c r="DE112" s="9">
        <v>0.28350009479999999</v>
      </c>
      <c r="DF112" s="9">
        <v>0.31454982840000001</v>
      </c>
      <c r="DG112" s="9">
        <v>0.1470001812</v>
      </c>
      <c r="DH112" s="9">
        <v>0.1324501048</v>
      </c>
      <c r="DI112" s="9">
        <v>0.225449868</v>
      </c>
      <c r="DJ112" s="9">
        <v>0.13919997119999999</v>
      </c>
      <c r="DK112" s="9">
        <v>0.17774992239999998</v>
      </c>
      <c r="DL112" s="9">
        <v>0.30540001239999998</v>
      </c>
      <c r="DM112" s="9">
        <v>0.27225001919999997</v>
      </c>
      <c r="DN112" s="9">
        <v>0.26054996480000003</v>
      </c>
      <c r="DO112" s="9">
        <v>0.19035016040000002</v>
      </c>
      <c r="DP112" s="9">
        <v>0.20235007839999999</v>
      </c>
      <c r="DQ112" s="9">
        <v>0.29895017039999999</v>
      </c>
      <c r="DR112" s="9">
        <v>0.16484990999999999</v>
      </c>
      <c r="DS112" s="9">
        <v>0.24540011959999999</v>
      </c>
      <c r="DT112" s="9">
        <v>0.1324500056</v>
      </c>
      <c r="DU112" s="9">
        <v>0.17205026000000001</v>
      </c>
      <c r="DV112" s="9">
        <v>0.13079989720000001</v>
      </c>
      <c r="DW112" s="9">
        <v>0.21795006519999999</v>
      </c>
      <c r="DX112" s="9">
        <v>0.18000016960000001</v>
      </c>
      <c r="DY112" s="9">
        <v>0.14759997599999999</v>
      </c>
      <c r="DZ112" s="9">
        <v>0.2305501324</v>
      </c>
      <c r="EA112" s="9">
        <v>0.32519971200000003</v>
      </c>
      <c r="EB112" s="9">
        <v>0.28350018240000002</v>
      </c>
      <c r="EC112" s="9">
        <v>0.37440017720000002</v>
      </c>
      <c r="ED112" s="9">
        <v>0.1701001452</v>
      </c>
      <c r="EE112" s="9">
        <v>0.16035014719999999</v>
      </c>
      <c r="EF112" s="9">
        <v>0.2134502076</v>
      </c>
      <c r="EG112" s="9">
        <v>0.19815000159999999</v>
      </c>
      <c r="EH112" s="9">
        <v>0.20115021840000002</v>
      </c>
      <c r="EI112" s="9">
        <v>0.37260020759999996</v>
      </c>
      <c r="EJ112" s="9">
        <v>0.22800005719999999</v>
      </c>
      <c r="EK112" s="9">
        <v>0.25005021840000002</v>
      </c>
    </row>
    <row r="113" spans="1:141" x14ac:dyDescent="0.2">
      <c r="A113">
        <v>109</v>
      </c>
      <c r="B113" s="9">
        <v>2.1680000000000001E-2</v>
      </c>
      <c r="C113" s="9">
        <v>0.38051658382473974</v>
      </c>
      <c r="D113" s="9">
        <v>2.767E-2</v>
      </c>
      <c r="E113" s="9">
        <v>3.5470000000000002E-2</v>
      </c>
      <c r="F113" s="9">
        <v>5.528985507246377E-2</v>
      </c>
      <c r="G113" s="9">
        <v>0.218</v>
      </c>
      <c r="H113" s="9">
        <v>4.7960000000000003E-2</v>
      </c>
      <c r="I113" s="9">
        <v>5.45E-2</v>
      </c>
      <c r="J113" s="9">
        <v>0.1099</v>
      </c>
      <c r="K113" s="9">
        <v>0.49409999999999998</v>
      </c>
      <c r="L113" s="9">
        <v>0.11215</v>
      </c>
      <c r="M113" s="9">
        <v>0.11620000000000001</v>
      </c>
      <c r="N113" s="9">
        <v>0.11080000000000001</v>
      </c>
      <c r="O113" s="9">
        <v>0.79020000000000001</v>
      </c>
      <c r="P113" s="9">
        <v>0.10469000000000001</v>
      </c>
      <c r="Q113" s="9">
        <v>9.5299999999999996E-2</v>
      </c>
      <c r="R113" s="9">
        <v>0.23177651830000001</v>
      </c>
      <c r="S113" s="9">
        <v>0.2095224598</v>
      </c>
      <c r="T113" s="9">
        <v>0.35803524989999996</v>
      </c>
      <c r="U113" s="9">
        <v>0.2208763064</v>
      </c>
      <c r="V113" s="9">
        <v>0.30323219629999998</v>
      </c>
      <c r="W113" s="9">
        <v>0.49413289309999997</v>
      </c>
      <c r="X113" s="9">
        <v>0.45749730690000001</v>
      </c>
      <c r="Y113" s="9">
        <v>0.43418331300000002</v>
      </c>
      <c r="Z113" s="9">
        <v>0.31155881420000003</v>
      </c>
      <c r="AA113" s="9">
        <v>0.33245035550000002</v>
      </c>
      <c r="AB113" s="9">
        <v>0.50276288309999995</v>
      </c>
      <c r="AC113" s="9">
        <v>0.27022931490000002</v>
      </c>
      <c r="AD113" s="9">
        <v>0.40511718870000002</v>
      </c>
      <c r="AE113" s="9">
        <v>0.2048291293</v>
      </c>
      <c r="AF113" s="9">
        <v>0.26417357810000003</v>
      </c>
      <c r="AG113" s="9">
        <v>0.21133892999999998</v>
      </c>
      <c r="AH113" s="9">
        <v>0.35818571599999999</v>
      </c>
      <c r="AI113" s="9">
        <v>0.29081795119999998</v>
      </c>
      <c r="AJ113" s="9">
        <v>0.21951393820000001</v>
      </c>
      <c r="AK113" s="9">
        <v>0.3783207643</v>
      </c>
      <c r="AL113" s="9">
        <v>0.5418201467</v>
      </c>
      <c r="AM113" s="9">
        <v>0.47354504599999997</v>
      </c>
      <c r="AN113" s="9">
        <v>0.65884481399999995</v>
      </c>
      <c r="AO113" s="9">
        <v>0.27174292319999999</v>
      </c>
      <c r="AP113" s="9">
        <v>0.25705847599999998</v>
      </c>
      <c r="AQ113" s="9">
        <v>0.3654530104</v>
      </c>
      <c r="AR113" s="9">
        <v>0.31125547319999997</v>
      </c>
      <c r="AS113" s="9">
        <v>0.30883326970000002</v>
      </c>
      <c r="AT113" s="9">
        <v>0.65566503809999999</v>
      </c>
      <c r="AU113" s="9">
        <v>0.37196277300000002</v>
      </c>
      <c r="AV113" s="9">
        <v>0.42797686439999999</v>
      </c>
      <c r="AW113" s="9">
        <v>0.20785690870000001</v>
      </c>
      <c r="AX113" s="9">
        <v>0.18757081610000001</v>
      </c>
      <c r="AY113" s="9">
        <v>0.32442625990000001</v>
      </c>
      <c r="AZ113" s="9">
        <v>0.19574589789999999</v>
      </c>
      <c r="BA113" s="9">
        <v>0.26599013389999998</v>
      </c>
      <c r="BB113" s="9">
        <v>0.44190412140000002</v>
      </c>
      <c r="BC113" s="9">
        <v>0.39724401840000001</v>
      </c>
      <c r="BD113" s="9">
        <v>0.38013763189999999</v>
      </c>
      <c r="BE113" s="9">
        <v>0.27068319880000002</v>
      </c>
      <c r="BF113" s="9">
        <v>0.29202926850000005</v>
      </c>
      <c r="BG113" s="9">
        <v>0.43766561869999998</v>
      </c>
      <c r="BH113" s="9">
        <v>0.23828620440000001</v>
      </c>
      <c r="BI113" s="9">
        <v>0.35667230179999998</v>
      </c>
      <c r="BJ113" s="9">
        <v>0.1839375026</v>
      </c>
      <c r="BK113" s="9">
        <v>0.23480419590000001</v>
      </c>
      <c r="BL113" s="9">
        <v>0.18666280839999999</v>
      </c>
      <c r="BM113" s="9">
        <v>0.31564552340000002</v>
      </c>
      <c r="BN113" s="9">
        <v>0.25645303019999999</v>
      </c>
      <c r="BO113" s="9">
        <v>0.1996818313</v>
      </c>
      <c r="BP113" s="9">
        <v>0.33487208239999999</v>
      </c>
      <c r="BQ113" s="9">
        <v>0.47460388139999998</v>
      </c>
      <c r="BR113" s="9">
        <v>0.413896914</v>
      </c>
      <c r="BS113" s="9">
        <v>0.56755731389999997</v>
      </c>
      <c r="BT113" s="9">
        <v>0.23995164929999999</v>
      </c>
      <c r="BU113" s="9">
        <v>0.2275376784</v>
      </c>
      <c r="BV113" s="9">
        <v>0.31579713319999997</v>
      </c>
      <c r="BW113" s="9">
        <v>0.27507366969999997</v>
      </c>
      <c r="BX113" s="9">
        <v>0.27779855989999996</v>
      </c>
      <c r="BY113" s="9">
        <v>0.56468084060000001</v>
      </c>
      <c r="BZ113" s="9">
        <v>0.32866529119999999</v>
      </c>
      <c r="CA113" s="9">
        <v>0.3696914576</v>
      </c>
      <c r="CB113" s="9">
        <v>0.1827264391</v>
      </c>
      <c r="CC113" s="9">
        <v>0.16471116449999998</v>
      </c>
      <c r="CD113" s="9">
        <v>0.28264331780000002</v>
      </c>
      <c r="CE113" s="9">
        <v>0.1722806777</v>
      </c>
      <c r="CF113" s="9">
        <v>0.22829463419999999</v>
      </c>
      <c r="CG113" s="9">
        <v>0.38437611690000001</v>
      </c>
      <c r="CH113" s="9">
        <v>0.34425814430000001</v>
      </c>
      <c r="CI113" s="9">
        <v>0.32927091799999997</v>
      </c>
      <c r="CJ113" s="9">
        <v>0.2369236072</v>
      </c>
      <c r="CK113" s="9">
        <v>0.25433361979999997</v>
      </c>
      <c r="CL113" s="9">
        <v>0.37877456919999997</v>
      </c>
      <c r="CM113" s="9">
        <v>0.20725146289999999</v>
      </c>
      <c r="CN113" s="9">
        <v>0.30928765720000001</v>
      </c>
      <c r="CO113" s="9">
        <v>0.16289438219999999</v>
      </c>
      <c r="CP113" s="9">
        <v>0.20906785490000002</v>
      </c>
      <c r="CQ113" s="9">
        <v>0.16289438219999999</v>
      </c>
      <c r="CR113" s="9">
        <v>0.27416538289999998</v>
      </c>
      <c r="CS113" s="9">
        <v>0.22466120640000001</v>
      </c>
      <c r="CT113" s="9">
        <v>0.1784873427</v>
      </c>
      <c r="CU113" s="9">
        <v>0.29051509019999999</v>
      </c>
      <c r="CV113" s="9">
        <v>0.41071774319999999</v>
      </c>
      <c r="CW113" s="9">
        <v>0.35803516260000001</v>
      </c>
      <c r="CX113" s="9">
        <v>0.48323420350000001</v>
      </c>
      <c r="CY113" s="9">
        <v>0.21073329160000001</v>
      </c>
      <c r="CZ113" s="9">
        <v>0.1995303058</v>
      </c>
      <c r="DA113" s="9">
        <v>0.27144021489999998</v>
      </c>
      <c r="DB113" s="9">
        <v>0.2432820648</v>
      </c>
      <c r="DC113" s="9">
        <v>0.2463098762</v>
      </c>
      <c r="DD113" s="9">
        <v>0.4812654488</v>
      </c>
      <c r="DE113" s="9">
        <v>0.28612509289999999</v>
      </c>
      <c r="DF113" s="9">
        <v>0.31746233070000002</v>
      </c>
      <c r="DG113" s="9">
        <v>0.1483612926</v>
      </c>
      <c r="DH113" s="9">
        <v>0.1336764929</v>
      </c>
      <c r="DI113" s="9">
        <v>0.22753736900000002</v>
      </c>
      <c r="DJ113" s="9">
        <v>0.1404888601</v>
      </c>
      <c r="DK113" s="9">
        <v>0.17939575769999999</v>
      </c>
      <c r="DL113" s="9">
        <v>0.30822779019999996</v>
      </c>
      <c r="DM113" s="9">
        <v>0.27477085159999998</v>
      </c>
      <c r="DN113" s="9">
        <v>0.26296246540000001</v>
      </c>
      <c r="DO113" s="9">
        <v>0.19211265920000001</v>
      </c>
      <c r="DP113" s="9">
        <v>0.2042236882</v>
      </c>
      <c r="DQ113" s="9">
        <v>0.30171822919999997</v>
      </c>
      <c r="DR113" s="9">
        <v>0.1663763</v>
      </c>
      <c r="DS113" s="9">
        <v>0.2476723408</v>
      </c>
      <c r="DT113" s="9">
        <v>0.13367639379999999</v>
      </c>
      <c r="DU113" s="9">
        <v>0.17364331250000001</v>
      </c>
      <c r="DV113" s="9">
        <v>0.13201100809999999</v>
      </c>
      <c r="DW113" s="9">
        <v>0.2199681221</v>
      </c>
      <c r="DX113" s="9">
        <v>0.18166683580000001</v>
      </c>
      <c r="DY113" s="9">
        <v>0.14896664300000001</v>
      </c>
      <c r="DZ113" s="9">
        <v>0.2326848527</v>
      </c>
      <c r="EA113" s="9">
        <v>0.32821082600000001</v>
      </c>
      <c r="EB113" s="9">
        <v>0.2861251802</v>
      </c>
      <c r="EC113" s="9">
        <v>0.37786684060000003</v>
      </c>
      <c r="ED113" s="9">
        <v>0.1716751446</v>
      </c>
      <c r="EE113" s="9">
        <v>0.1618348681</v>
      </c>
      <c r="EF113" s="9">
        <v>0.21542659480000001</v>
      </c>
      <c r="EG113" s="9">
        <v>0.1999847243</v>
      </c>
      <c r="EH113" s="9">
        <v>0.20301271570000001</v>
      </c>
      <c r="EI113" s="9">
        <v>0.37605020729999999</v>
      </c>
      <c r="EJ113" s="9">
        <v>0.23011116809999999</v>
      </c>
      <c r="EK113" s="9">
        <v>0.2523654957</v>
      </c>
    </row>
    <row r="114" spans="1:141" x14ac:dyDescent="0.2">
      <c r="A114">
        <v>110</v>
      </c>
      <c r="B114" s="9">
        <v>2.2200000000000001E-2</v>
      </c>
      <c r="C114" s="9">
        <v>0.38411450433584066</v>
      </c>
      <c r="D114" s="9">
        <v>2.8299999999999999E-2</v>
      </c>
      <c r="E114" s="9">
        <v>3.6299999999999999E-2</v>
      </c>
      <c r="F114" s="9">
        <v>5.5797101449275369E-2</v>
      </c>
      <c r="G114" s="9">
        <v>0.22</v>
      </c>
      <c r="H114" s="9">
        <v>4.8400000000000006E-2</v>
      </c>
      <c r="I114" s="9">
        <v>5.5E-2</v>
      </c>
      <c r="J114" s="9">
        <v>0.111</v>
      </c>
      <c r="K114" s="9">
        <v>0.499</v>
      </c>
      <c r="L114" s="9">
        <v>0.1135</v>
      </c>
      <c r="M114" s="9">
        <v>0.11800000000000001</v>
      </c>
      <c r="N114" s="9">
        <v>0.112</v>
      </c>
      <c r="O114" s="9">
        <v>0.79799999999999993</v>
      </c>
      <c r="P114" s="9">
        <v>0.1061</v>
      </c>
      <c r="Q114" s="9">
        <v>9.7000000000000003E-2</v>
      </c>
      <c r="R114" s="9">
        <v>0.23390290700000002</v>
      </c>
      <c r="S114" s="9">
        <v>0.21144468199999999</v>
      </c>
      <c r="T114" s="9">
        <v>0.36131997099999996</v>
      </c>
      <c r="U114" s="9">
        <v>0.22290269600000001</v>
      </c>
      <c r="V114" s="9">
        <v>0.30601413700000002</v>
      </c>
      <c r="W114" s="9">
        <v>0.49866622900000002</v>
      </c>
      <c r="X114" s="9">
        <v>0.46169453100000002</v>
      </c>
      <c r="Y114" s="9">
        <v>0.43816664999999999</v>
      </c>
      <c r="Z114" s="9">
        <v>0.31441714800000004</v>
      </c>
      <c r="AA114" s="9">
        <v>0.33550035500000003</v>
      </c>
      <c r="AB114" s="9">
        <v>0.50737537899999996</v>
      </c>
      <c r="AC114" s="9">
        <v>0.272708481</v>
      </c>
      <c r="AD114" s="9">
        <v>0.40883385300000002</v>
      </c>
      <c r="AE114" s="9">
        <v>0.20670829700000001</v>
      </c>
      <c r="AF114" s="9">
        <v>0.26659718900000001</v>
      </c>
      <c r="AG114" s="9">
        <v>0.21327782000000001</v>
      </c>
      <c r="AH114" s="9">
        <v>0.36147182999999999</v>
      </c>
      <c r="AI114" s="9">
        <v>0.29348600800000002</v>
      </c>
      <c r="AJ114" s="9">
        <v>0.22152782799999998</v>
      </c>
      <c r="AK114" s="9">
        <v>0.38179159699999998</v>
      </c>
      <c r="AL114" s="9">
        <v>0.54679098299999995</v>
      </c>
      <c r="AM114" s="9">
        <v>0.47788948999999997</v>
      </c>
      <c r="AN114" s="9">
        <v>0.66488926000000004</v>
      </c>
      <c r="AO114" s="9">
        <v>0.27423597799999999</v>
      </c>
      <c r="AP114" s="9">
        <v>0.25941681</v>
      </c>
      <c r="AQ114" s="9">
        <v>0.36880578600000002</v>
      </c>
      <c r="AR114" s="9">
        <v>0.31411102799999996</v>
      </c>
      <c r="AS114" s="9">
        <v>0.31166660300000004</v>
      </c>
      <c r="AT114" s="9">
        <v>0.66168031900000002</v>
      </c>
      <c r="AU114" s="9">
        <v>0.37537526999999998</v>
      </c>
      <c r="AV114" s="9">
        <v>0.43190325600000001</v>
      </c>
      <c r="AW114" s="9">
        <v>0.209763853</v>
      </c>
      <c r="AX114" s="9">
        <v>0.18929164900000001</v>
      </c>
      <c r="AY114" s="9">
        <v>0.32740265099999999</v>
      </c>
      <c r="AZ114" s="9">
        <v>0.197541731</v>
      </c>
      <c r="BA114" s="9">
        <v>0.26843041099999998</v>
      </c>
      <c r="BB114" s="9">
        <v>0.44595828599999998</v>
      </c>
      <c r="BC114" s="9">
        <v>0.400888466</v>
      </c>
      <c r="BD114" s="9">
        <v>0.38362513100000001</v>
      </c>
      <c r="BE114" s="9">
        <v>0.27316653200000002</v>
      </c>
      <c r="BF114" s="9">
        <v>0.29470843500000005</v>
      </c>
      <c r="BG114" s="9">
        <v>0.44168089299999996</v>
      </c>
      <c r="BH114" s="9">
        <v>0.24047231599999999</v>
      </c>
      <c r="BI114" s="9">
        <v>0.35994452199999999</v>
      </c>
      <c r="BJ114" s="9">
        <v>0.18562500399999998</v>
      </c>
      <c r="BK114" s="9">
        <v>0.23695836100000001</v>
      </c>
      <c r="BL114" s="9">
        <v>0.18837530599999999</v>
      </c>
      <c r="BM114" s="9">
        <v>0.318541356</v>
      </c>
      <c r="BN114" s="9">
        <v>0.25880580800000003</v>
      </c>
      <c r="BO114" s="9">
        <v>0.20151377700000001</v>
      </c>
      <c r="BP114" s="9">
        <v>0.33794430600000003</v>
      </c>
      <c r="BQ114" s="9">
        <v>0.47895804599999997</v>
      </c>
      <c r="BR114" s="9">
        <v>0.41769413999999999</v>
      </c>
      <c r="BS114" s="9">
        <v>0.572764261</v>
      </c>
      <c r="BT114" s="9">
        <v>0.24215303699999999</v>
      </c>
      <c r="BU114" s="9">
        <v>0.22962517599999999</v>
      </c>
      <c r="BV114" s="9">
        <v>0.31869435800000001</v>
      </c>
      <c r="BW114" s="9">
        <v>0.27759728299999997</v>
      </c>
      <c r="BX114" s="9">
        <v>0.28034717099999995</v>
      </c>
      <c r="BY114" s="9">
        <v>0.56986139400000002</v>
      </c>
      <c r="BZ114" s="9">
        <v>0.33168056800000001</v>
      </c>
      <c r="CA114" s="9">
        <v>0.37308312399999999</v>
      </c>
      <c r="CB114" s="9">
        <v>0.18440282899999999</v>
      </c>
      <c r="CC114" s="9">
        <v>0.16622227499999997</v>
      </c>
      <c r="CD114" s="9">
        <v>0.28523637200000002</v>
      </c>
      <c r="CE114" s="9">
        <v>0.173861233</v>
      </c>
      <c r="CF114" s="9">
        <v>0.230389078</v>
      </c>
      <c r="CG114" s="9">
        <v>0.38790251100000001</v>
      </c>
      <c r="CH114" s="9">
        <v>0.347416477</v>
      </c>
      <c r="CI114" s="9">
        <v>0.33229175</v>
      </c>
      <c r="CJ114" s="9">
        <v>0.239097218</v>
      </c>
      <c r="CK114" s="9">
        <v>0.256666952</v>
      </c>
      <c r="CL114" s="9">
        <v>0.38224956799999998</v>
      </c>
      <c r="CM114" s="9">
        <v>0.209152851</v>
      </c>
      <c r="CN114" s="9">
        <v>0.31212515799999996</v>
      </c>
      <c r="CO114" s="9">
        <v>0.16438882799999999</v>
      </c>
      <c r="CP114" s="9">
        <v>0.21098591100000003</v>
      </c>
      <c r="CQ114" s="9">
        <v>0.16438882799999999</v>
      </c>
      <c r="CR114" s="9">
        <v>0.27668066099999999</v>
      </c>
      <c r="CS114" s="9">
        <v>0.22672231600000001</v>
      </c>
      <c r="CT114" s="9">
        <v>0.18012484300000001</v>
      </c>
      <c r="CU114" s="9">
        <v>0.29318036799999997</v>
      </c>
      <c r="CV114" s="9">
        <v>0.41448579799999996</v>
      </c>
      <c r="CW114" s="9">
        <v>0.36131988400000004</v>
      </c>
      <c r="CX114" s="9">
        <v>0.48766753499999999</v>
      </c>
      <c r="CY114" s="9">
        <v>0.21266662400000003</v>
      </c>
      <c r="CZ114" s="9">
        <v>0.201360862</v>
      </c>
      <c r="DA114" s="9">
        <v>0.273930491</v>
      </c>
      <c r="DB114" s="9">
        <v>0.245514012</v>
      </c>
      <c r="DC114" s="9">
        <v>0.248569598</v>
      </c>
      <c r="DD114" s="9">
        <v>0.48568073199999995</v>
      </c>
      <c r="DE114" s="9">
        <v>0.28875009099999999</v>
      </c>
      <c r="DF114" s="9">
        <v>0.32037483300000003</v>
      </c>
      <c r="DG114" s="9">
        <v>0.149722404</v>
      </c>
      <c r="DH114" s="9">
        <v>0.134902881</v>
      </c>
      <c r="DI114" s="9">
        <v>0.22962487000000001</v>
      </c>
      <c r="DJ114" s="9">
        <v>0.14177774900000001</v>
      </c>
      <c r="DK114" s="9">
        <v>0.181041593</v>
      </c>
      <c r="DL114" s="9">
        <v>0.311055568</v>
      </c>
      <c r="DM114" s="9">
        <v>0.27729168399999998</v>
      </c>
      <c r="DN114" s="9">
        <v>0.26537496599999999</v>
      </c>
      <c r="DO114" s="9">
        <v>0.19387515800000002</v>
      </c>
      <c r="DP114" s="9">
        <v>0.20609729800000001</v>
      </c>
      <c r="DQ114" s="9">
        <v>0.30448628799999999</v>
      </c>
      <c r="DR114" s="9">
        <v>0.16790268999999999</v>
      </c>
      <c r="DS114" s="9">
        <v>0.24994456199999998</v>
      </c>
      <c r="DT114" s="9">
        <v>0.134902782</v>
      </c>
      <c r="DU114" s="9">
        <v>0.17523636500000001</v>
      </c>
      <c r="DV114" s="9">
        <v>0.133222119</v>
      </c>
      <c r="DW114" s="9">
        <v>0.22198617900000001</v>
      </c>
      <c r="DX114" s="9">
        <v>0.18333350200000001</v>
      </c>
      <c r="DY114" s="9">
        <v>0.15033331</v>
      </c>
      <c r="DZ114" s="9">
        <v>0.234819573</v>
      </c>
      <c r="EA114" s="9">
        <v>0.33122193999999999</v>
      </c>
      <c r="EB114" s="9">
        <v>0.28875017800000002</v>
      </c>
      <c r="EC114" s="9">
        <v>0.38133350399999999</v>
      </c>
      <c r="ED114" s="9">
        <v>0.17325014399999999</v>
      </c>
      <c r="EE114" s="9">
        <v>0.16331958899999999</v>
      </c>
      <c r="EF114" s="9">
        <v>0.21740298199999999</v>
      </c>
      <c r="EG114" s="9">
        <v>0.20181944699999999</v>
      </c>
      <c r="EH114" s="9">
        <v>0.204875213</v>
      </c>
      <c r="EI114" s="9">
        <v>0.37950020699999998</v>
      </c>
      <c r="EJ114" s="9">
        <v>0.23222227899999998</v>
      </c>
      <c r="EK114" s="9">
        <v>0.25468077300000003</v>
      </c>
    </row>
    <row r="115" spans="1:141" x14ac:dyDescent="0.2">
      <c r="A115">
        <v>111</v>
      </c>
      <c r="B115" s="9">
        <v>2.2720000000000001E-2</v>
      </c>
      <c r="C115" s="9">
        <v>0.38771242484694157</v>
      </c>
      <c r="D115" s="9">
        <v>2.8930000000000001E-2</v>
      </c>
      <c r="E115" s="9">
        <v>3.7130000000000003E-2</v>
      </c>
      <c r="F115" s="9">
        <v>5.630434782608696E-2</v>
      </c>
      <c r="G115" s="9">
        <v>0.222</v>
      </c>
      <c r="H115" s="9">
        <v>4.8840000000000001E-2</v>
      </c>
      <c r="I115" s="9">
        <v>5.5500000000000001E-2</v>
      </c>
      <c r="J115" s="9">
        <v>0.11210000000000001</v>
      </c>
      <c r="K115" s="9">
        <v>0.50390000000000001</v>
      </c>
      <c r="L115" s="9">
        <v>0.11485000000000001</v>
      </c>
      <c r="M115" s="9">
        <v>0.1198</v>
      </c>
      <c r="N115" s="9">
        <v>0.11320000000000001</v>
      </c>
      <c r="O115" s="9">
        <v>0.80579999999999996</v>
      </c>
      <c r="P115" s="9">
        <v>0.10750999999999999</v>
      </c>
      <c r="Q115" s="9">
        <v>9.8699999999999996E-2</v>
      </c>
      <c r="R115" s="9">
        <v>0.2360292957</v>
      </c>
      <c r="S115" s="9">
        <v>0.21336690420000001</v>
      </c>
      <c r="T115" s="9">
        <v>0.36460469209999996</v>
      </c>
      <c r="U115" s="9">
        <v>0.22492908559999999</v>
      </c>
      <c r="V115" s="9">
        <v>0.3087960777</v>
      </c>
      <c r="W115" s="9">
        <v>0.50319956489999995</v>
      </c>
      <c r="X115" s="9">
        <v>0.46589175510000003</v>
      </c>
      <c r="Y115" s="9">
        <v>0.44214998700000002</v>
      </c>
      <c r="Z115" s="9">
        <v>0.31727548180000004</v>
      </c>
      <c r="AA115" s="9">
        <v>0.33855035450000004</v>
      </c>
      <c r="AB115" s="9">
        <v>0.51198787489999997</v>
      </c>
      <c r="AC115" s="9">
        <v>0.27518764709999999</v>
      </c>
      <c r="AD115" s="9">
        <v>0.41255051730000003</v>
      </c>
      <c r="AE115" s="9">
        <v>0.2085874647</v>
      </c>
      <c r="AF115" s="9">
        <v>0.2690207999</v>
      </c>
      <c r="AG115" s="9">
        <v>0.21521671000000001</v>
      </c>
      <c r="AH115" s="9">
        <v>0.364757944</v>
      </c>
      <c r="AI115" s="9">
        <v>0.29615406480000001</v>
      </c>
      <c r="AJ115" s="9">
        <v>0.22354171779999998</v>
      </c>
      <c r="AK115" s="9">
        <v>0.38526242970000002</v>
      </c>
      <c r="AL115" s="9">
        <v>0.55176181930000001</v>
      </c>
      <c r="AM115" s="9">
        <v>0.48223393399999998</v>
      </c>
      <c r="AN115" s="9">
        <v>0.67093370600000002</v>
      </c>
      <c r="AO115" s="9">
        <v>0.2767290328</v>
      </c>
      <c r="AP115" s="9">
        <v>0.26177514400000002</v>
      </c>
      <c r="AQ115" s="9">
        <v>0.37215856159999999</v>
      </c>
      <c r="AR115" s="9">
        <v>0.31696658279999995</v>
      </c>
      <c r="AS115" s="9">
        <v>0.3144999363</v>
      </c>
      <c r="AT115" s="9">
        <v>0.66769559990000005</v>
      </c>
      <c r="AU115" s="9">
        <v>0.378787767</v>
      </c>
      <c r="AV115" s="9">
        <v>0.43582964759999998</v>
      </c>
      <c r="AW115" s="9">
        <v>0.21167079730000002</v>
      </c>
      <c r="AX115" s="9">
        <v>0.1910124819</v>
      </c>
      <c r="AY115" s="9">
        <v>0.33037904210000002</v>
      </c>
      <c r="AZ115" s="9">
        <v>0.1993375641</v>
      </c>
      <c r="BA115" s="9">
        <v>0.27087068809999998</v>
      </c>
      <c r="BB115" s="9">
        <v>0.4500124506</v>
      </c>
      <c r="BC115" s="9">
        <v>0.40453291359999999</v>
      </c>
      <c r="BD115" s="9">
        <v>0.38711263009999997</v>
      </c>
      <c r="BE115" s="9">
        <v>0.27564986520000001</v>
      </c>
      <c r="BF115" s="9">
        <v>0.29738760150000004</v>
      </c>
      <c r="BG115" s="9">
        <v>0.4456961673</v>
      </c>
      <c r="BH115" s="9">
        <v>0.2426584276</v>
      </c>
      <c r="BI115" s="9">
        <v>0.3632167422</v>
      </c>
      <c r="BJ115" s="9">
        <v>0.1873125054</v>
      </c>
      <c r="BK115" s="9">
        <v>0.2391125261</v>
      </c>
      <c r="BL115" s="9">
        <v>0.19008780359999999</v>
      </c>
      <c r="BM115" s="9">
        <v>0.32143718860000003</v>
      </c>
      <c r="BN115" s="9">
        <v>0.26115858580000001</v>
      </c>
      <c r="BO115" s="9">
        <v>0.20334572270000001</v>
      </c>
      <c r="BP115" s="9">
        <v>0.34101652960000001</v>
      </c>
      <c r="BQ115" s="9">
        <v>0.48331221060000001</v>
      </c>
      <c r="BR115" s="9">
        <v>0.42149136600000003</v>
      </c>
      <c r="BS115" s="9">
        <v>0.57797120809999991</v>
      </c>
      <c r="BT115" s="9">
        <v>0.24435442469999999</v>
      </c>
      <c r="BU115" s="9">
        <v>0.2317126736</v>
      </c>
      <c r="BV115" s="9">
        <v>0.3215915828</v>
      </c>
      <c r="BW115" s="9">
        <v>0.28012089629999998</v>
      </c>
      <c r="BX115" s="9">
        <v>0.28289578209999999</v>
      </c>
      <c r="BY115" s="9">
        <v>0.57504194740000003</v>
      </c>
      <c r="BZ115" s="9">
        <v>0.33469584480000003</v>
      </c>
      <c r="CA115" s="9">
        <v>0.37647479039999998</v>
      </c>
      <c r="CB115" s="9">
        <v>0.18607921889999998</v>
      </c>
      <c r="CC115" s="9">
        <v>0.1677333855</v>
      </c>
      <c r="CD115" s="9">
        <v>0.28782942620000002</v>
      </c>
      <c r="CE115" s="9">
        <v>0.17544178830000001</v>
      </c>
      <c r="CF115" s="9">
        <v>0.23248352179999998</v>
      </c>
      <c r="CG115" s="9">
        <v>0.3914289051</v>
      </c>
      <c r="CH115" s="9">
        <v>0.35057480969999999</v>
      </c>
      <c r="CI115" s="9">
        <v>0.33531258199999997</v>
      </c>
      <c r="CJ115" s="9">
        <v>0.2412708288</v>
      </c>
      <c r="CK115" s="9">
        <v>0.25900028419999999</v>
      </c>
      <c r="CL115" s="9">
        <v>0.3857245668</v>
      </c>
      <c r="CM115" s="9">
        <v>0.21105423909999999</v>
      </c>
      <c r="CN115" s="9">
        <v>0.31496265879999996</v>
      </c>
      <c r="CO115" s="9">
        <v>0.16588327379999998</v>
      </c>
      <c r="CP115" s="9">
        <v>0.21290396710000001</v>
      </c>
      <c r="CQ115" s="9">
        <v>0.16588327379999998</v>
      </c>
      <c r="CR115" s="9">
        <v>0.27919593910000001</v>
      </c>
      <c r="CS115" s="9">
        <v>0.22878342560000001</v>
      </c>
      <c r="CT115" s="9">
        <v>0.18176234330000002</v>
      </c>
      <c r="CU115" s="9">
        <v>0.2958456458</v>
      </c>
      <c r="CV115" s="9">
        <v>0.41825385279999999</v>
      </c>
      <c r="CW115" s="9">
        <v>0.3646046054</v>
      </c>
      <c r="CX115" s="9">
        <v>0.49210086650000001</v>
      </c>
      <c r="CY115" s="9">
        <v>0.21459995640000001</v>
      </c>
      <c r="CZ115" s="9">
        <v>0.2031914182</v>
      </c>
      <c r="DA115" s="9">
        <v>0.27642076710000002</v>
      </c>
      <c r="DB115" s="9">
        <v>0.2477459592</v>
      </c>
      <c r="DC115" s="9">
        <v>0.25082931980000001</v>
      </c>
      <c r="DD115" s="9">
        <v>0.49009601519999996</v>
      </c>
      <c r="DE115" s="9">
        <v>0.29137508909999998</v>
      </c>
      <c r="DF115" s="9">
        <v>0.32328733529999998</v>
      </c>
      <c r="DG115" s="9">
        <v>0.15108351540000001</v>
      </c>
      <c r="DH115" s="9">
        <v>0.13612926910000001</v>
      </c>
      <c r="DI115" s="9">
        <v>0.231712371</v>
      </c>
      <c r="DJ115" s="9">
        <v>0.14306663789999999</v>
      </c>
      <c r="DK115" s="9">
        <v>0.18268742829999998</v>
      </c>
      <c r="DL115" s="9">
        <v>0.31388334579999999</v>
      </c>
      <c r="DM115" s="9">
        <v>0.27981251639999999</v>
      </c>
      <c r="DN115" s="9">
        <v>0.26778746660000002</v>
      </c>
      <c r="DO115" s="9">
        <v>0.1956376568</v>
      </c>
      <c r="DP115" s="9">
        <v>0.20797090779999999</v>
      </c>
      <c r="DQ115" s="9">
        <v>0.30725434679999997</v>
      </c>
      <c r="DR115" s="9">
        <v>0.16942908000000001</v>
      </c>
      <c r="DS115" s="9">
        <v>0.25221678320000002</v>
      </c>
      <c r="DT115" s="9">
        <v>0.13612917019999998</v>
      </c>
      <c r="DU115" s="9">
        <v>0.1768294175</v>
      </c>
      <c r="DV115" s="9">
        <v>0.13443322990000001</v>
      </c>
      <c r="DW115" s="9">
        <v>0.22400423589999999</v>
      </c>
      <c r="DX115" s="9">
        <v>0.18500016820000001</v>
      </c>
      <c r="DY115" s="9">
        <v>0.15169997700000001</v>
      </c>
      <c r="DZ115" s="9">
        <v>0.23695429330000001</v>
      </c>
      <c r="EA115" s="9">
        <v>0.33423305400000003</v>
      </c>
      <c r="EB115" s="9">
        <v>0.2913751758</v>
      </c>
      <c r="EC115" s="9">
        <v>0.3848001674</v>
      </c>
      <c r="ED115" s="9">
        <v>0.17482514339999999</v>
      </c>
      <c r="EE115" s="9">
        <v>0.1648043099</v>
      </c>
      <c r="EF115" s="9">
        <v>0.21937936920000001</v>
      </c>
      <c r="EG115" s="9">
        <v>0.2036541697</v>
      </c>
      <c r="EH115" s="9">
        <v>0.20673771030000002</v>
      </c>
      <c r="EI115" s="9">
        <v>0.38295020669999996</v>
      </c>
      <c r="EJ115" s="9">
        <v>0.23433338989999999</v>
      </c>
      <c r="EK115" s="9">
        <v>0.2569960503</v>
      </c>
    </row>
    <row r="116" spans="1:141" x14ac:dyDescent="0.2">
      <c r="A116">
        <v>112</v>
      </c>
      <c r="B116" s="9">
        <v>2.324E-2</v>
      </c>
      <c r="C116" s="9">
        <v>0.39131034535804249</v>
      </c>
      <c r="D116" s="9">
        <v>2.9559999999999999E-2</v>
      </c>
      <c r="E116" s="9">
        <v>3.7960000000000001E-2</v>
      </c>
      <c r="F116" s="9">
        <v>5.6811594202898559E-2</v>
      </c>
      <c r="G116" s="9">
        <v>0.224</v>
      </c>
      <c r="H116" s="9">
        <v>4.9280000000000004E-2</v>
      </c>
      <c r="I116" s="9">
        <v>5.6000000000000001E-2</v>
      </c>
      <c r="J116" s="9">
        <v>0.11320000000000001</v>
      </c>
      <c r="K116" s="9">
        <v>0.50880000000000003</v>
      </c>
      <c r="L116" s="9">
        <v>0.1162</v>
      </c>
      <c r="M116" s="9">
        <v>0.12160000000000001</v>
      </c>
      <c r="N116" s="9">
        <v>0.1144</v>
      </c>
      <c r="O116" s="9">
        <v>0.81359999999999999</v>
      </c>
      <c r="P116" s="9">
        <v>0.10892</v>
      </c>
      <c r="Q116" s="9">
        <v>0.1004</v>
      </c>
      <c r="R116" s="9">
        <v>0.23815568440000001</v>
      </c>
      <c r="S116" s="9">
        <v>0.2152891264</v>
      </c>
      <c r="T116" s="9">
        <v>0.36788941319999996</v>
      </c>
      <c r="U116" s="9">
        <v>0.22695547520000001</v>
      </c>
      <c r="V116" s="9">
        <v>0.31157801839999999</v>
      </c>
      <c r="W116" s="9">
        <v>0.5077329008</v>
      </c>
      <c r="X116" s="9">
        <v>0.47008897919999998</v>
      </c>
      <c r="Y116" s="9">
        <v>0.446133324</v>
      </c>
      <c r="Z116" s="9">
        <v>0.32013381560000004</v>
      </c>
      <c r="AA116" s="9">
        <v>0.34160035399999999</v>
      </c>
      <c r="AB116" s="9">
        <v>0.51660037079999999</v>
      </c>
      <c r="AC116" s="9">
        <v>0.27766681320000003</v>
      </c>
      <c r="AD116" s="9">
        <v>0.41626718160000004</v>
      </c>
      <c r="AE116" s="9">
        <v>0.21046663239999999</v>
      </c>
      <c r="AF116" s="9">
        <v>0.27144441079999998</v>
      </c>
      <c r="AG116" s="9">
        <v>0.2171556</v>
      </c>
      <c r="AH116" s="9">
        <v>0.36804405800000001</v>
      </c>
      <c r="AI116" s="9">
        <v>0.29882212159999999</v>
      </c>
      <c r="AJ116" s="9">
        <v>0.22555560759999999</v>
      </c>
      <c r="AK116" s="9">
        <v>0.3887332624</v>
      </c>
      <c r="AL116" s="9">
        <v>0.55673265559999996</v>
      </c>
      <c r="AM116" s="9">
        <v>0.48657837799999998</v>
      </c>
      <c r="AN116" s="9">
        <v>0.676978152</v>
      </c>
      <c r="AO116" s="9">
        <v>0.2792220876</v>
      </c>
      <c r="AP116" s="9">
        <v>0.26413347799999998</v>
      </c>
      <c r="AQ116" s="9">
        <v>0.37551133720000002</v>
      </c>
      <c r="AR116" s="9">
        <v>0.31982213759999994</v>
      </c>
      <c r="AS116" s="9">
        <v>0.31733326960000002</v>
      </c>
      <c r="AT116" s="9">
        <v>0.67371088080000008</v>
      </c>
      <c r="AU116" s="9">
        <v>0.38220026400000001</v>
      </c>
      <c r="AV116" s="9">
        <v>0.4397560392</v>
      </c>
      <c r="AW116" s="9">
        <v>0.21357774160000001</v>
      </c>
      <c r="AX116" s="9">
        <v>0.1927333148</v>
      </c>
      <c r="AY116" s="9">
        <v>0.3333554332</v>
      </c>
      <c r="AZ116" s="9">
        <v>0.20113339720000001</v>
      </c>
      <c r="BA116" s="9">
        <v>0.27331096519999998</v>
      </c>
      <c r="BB116" s="9">
        <v>0.45406661519999997</v>
      </c>
      <c r="BC116" s="9">
        <v>0.40817736119999998</v>
      </c>
      <c r="BD116" s="9">
        <v>0.39060012919999998</v>
      </c>
      <c r="BE116" s="9">
        <v>0.2781331984</v>
      </c>
      <c r="BF116" s="9">
        <v>0.30006676800000004</v>
      </c>
      <c r="BG116" s="9">
        <v>0.44971144159999998</v>
      </c>
      <c r="BH116" s="9">
        <v>0.24484453919999999</v>
      </c>
      <c r="BI116" s="9">
        <v>0.36648896240000001</v>
      </c>
      <c r="BJ116" s="9">
        <v>0.18900000679999998</v>
      </c>
      <c r="BK116" s="9">
        <v>0.24126669120000002</v>
      </c>
      <c r="BL116" s="9">
        <v>0.1918003012</v>
      </c>
      <c r="BM116" s="9">
        <v>0.32433302120000002</v>
      </c>
      <c r="BN116" s="9">
        <v>0.26351136359999999</v>
      </c>
      <c r="BO116" s="9">
        <v>0.20517766839999999</v>
      </c>
      <c r="BP116" s="9">
        <v>0.34408875320000004</v>
      </c>
      <c r="BQ116" s="9">
        <v>0.4876663752</v>
      </c>
      <c r="BR116" s="9">
        <v>0.42528859200000002</v>
      </c>
      <c r="BS116" s="9">
        <v>0.58317815519999994</v>
      </c>
      <c r="BT116" s="9">
        <v>0.24655581239999999</v>
      </c>
      <c r="BU116" s="9">
        <v>0.23380017119999999</v>
      </c>
      <c r="BV116" s="9">
        <v>0.32448880759999998</v>
      </c>
      <c r="BW116" s="9">
        <v>0.28264450959999998</v>
      </c>
      <c r="BX116" s="9">
        <v>0.28544439319999998</v>
      </c>
      <c r="BY116" s="9">
        <v>0.58022250080000004</v>
      </c>
      <c r="BZ116" s="9">
        <v>0.3377111216</v>
      </c>
      <c r="CA116" s="9">
        <v>0.37986645680000003</v>
      </c>
      <c r="CB116" s="9">
        <v>0.1877556088</v>
      </c>
      <c r="CC116" s="9">
        <v>0.16924449599999999</v>
      </c>
      <c r="CD116" s="9">
        <v>0.29042248040000002</v>
      </c>
      <c r="CE116" s="9">
        <v>0.17702234359999999</v>
      </c>
      <c r="CF116" s="9">
        <v>0.23457796559999999</v>
      </c>
      <c r="CG116" s="9">
        <v>0.3949552992</v>
      </c>
      <c r="CH116" s="9">
        <v>0.35373314239999998</v>
      </c>
      <c r="CI116" s="9">
        <v>0.338333414</v>
      </c>
      <c r="CJ116" s="9">
        <v>0.24344443960000001</v>
      </c>
      <c r="CK116" s="9">
        <v>0.26133361639999997</v>
      </c>
      <c r="CL116" s="9">
        <v>0.38919956559999996</v>
      </c>
      <c r="CM116" s="9">
        <v>0.2129556272</v>
      </c>
      <c r="CN116" s="9">
        <v>0.31780015959999997</v>
      </c>
      <c r="CO116" s="9">
        <v>0.1673777196</v>
      </c>
      <c r="CP116" s="9">
        <v>0.21482202320000002</v>
      </c>
      <c r="CQ116" s="9">
        <v>0.1673777196</v>
      </c>
      <c r="CR116" s="9">
        <v>0.28171121719999997</v>
      </c>
      <c r="CS116" s="9">
        <v>0.23084453520000001</v>
      </c>
      <c r="CT116" s="9">
        <v>0.1833998436</v>
      </c>
      <c r="CU116" s="9">
        <v>0.29851092359999998</v>
      </c>
      <c r="CV116" s="9">
        <v>0.42202190759999997</v>
      </c>
      <c r="CW116" s="9">
        <v>0.36788932680000003</v>
      </c>
      <c r="CX116" s="9">
        <v>0.49653419799999998</v>
      </c>
      <c r="CY116" s="9">
        <v>0.2165332888</v>
      </c>
      <c r="CZ116" s="9">
        <v>0.2050219744</v>
      </c>
      <c r="DA116" s="9">
        <v>0.27891104319999999</v>
      </c>
      <c r="DB116" s="9">
        <v>0.24997790640000001</v>
      </c>
      <c r="DC116" s="9">
        <v>0.25308904160000001</v>
      </c>
      <c r="DD116" s="9">
        <v>0.49451129839999997</v>
      </c>
      <c r="DE116" s="9">
        <v>0.29400008719999998</v>
      </c>
      <c r="DF116" s="9">
        <v>0.32619983759999999</v>
      </c>
      <c r="DG116" s="9">
        <v>0.15244462680000001</v>
      </c>
      <c r="DH116" s="9">
        <v>0.13735565720000001</v>
      </c>
      <c r="DI116" s="9">
        <v>0.23379987200000002</v>
      </c>
      <c r="DJ116" s="9">
        <v>0.14435552679999999</v>
      </c>
      <c r="DK116" s="9">
        <v>0.18433326359999999</v>
      </c>
      <c r="DL116" s="9">
        <v>0.31671112359999998</v>
      </c>
      <c r="DM116" s="9">
        <v>0.28233334879999999</v>
      </c>
      <c r="DN116" s="9">
        <v>0.2701999672</v>
      </c>
      <c r="DO116" s="9">
        <v>0.19740015560000002</v>
      </c>
      <c r="DP116" s="9">
        <v>0.2098445176</v>
      </c>
      <c r="DQ116" s="9">
        <v>0.3100224056</v>
      </c>
      <c r="DR116" s="9">
        <v>0.17095547</v>
      </c>
      <c r="DS116" s="9">
        <v>0.2544890044</v>
      </c>
      <c r="DT116" s="9">
        <v>0.13735555839999999</v>
      </c>
      <c r="DU116" s="9">
        <v>0.17842247</v>
      </c>
      <c r="DV116" s="9">
        <v>0.13564434080000001</v>
      </c>
      <c r="DW116" s="9">
        <v>0.2260222928</v>
      </c>
      <c r="DX116" s="9">
        <v>0.18666683440000001</v>
      </c>
      <c r="DY116" s="9">
        <v>0.153066644</v>
      </c>
      <c r="DZ116" s="9">
        <v>0.23908901359999998</v>
      </c>
      <c r="EA116" s="9">
        <v>0.33724416800000001</v>
      </c>
      <c r="EB116" s="9">
        <v>0.29400017360000003</v>
      </c>
      <c r="EC116" s="9">
        <v>0.38826683080000002</v>
      </c>
      <c r="ED116" s="9">
        <v>0.17640014279999999</v>
      </c>
      <c r="EE116" s="9">
        <v>0.16628903079999999</v>
      </c>
      <c r="EF116" s="9">
        <v>0.22135575639999999</v>
      </c>
      <c r="EG116" s="9">
        <v>0.20548889239999998</v>
      </c>
      <c r="EH116" s="9">
        <v>0.2086002076</v>
      </c>
      <c r="EI116" s="9">
        <v>0.38640020639999995</v>
      </c>
      <c r="EJ116" s="9">
        <v>0.23644450079999998</v>
      </c>
      <c r="EK116" s="9">
        <v>0.25931132760000003</v>
      </c>
    </row>
    <row r="117" spans="1:141" x14ac:dyDescent="0.2">
      <c r="A117">
        <v>113</v>
      </c>
      <c r="B117" s="9">
        <v>2.3760000000000003E-2</v>
      </c>
      <c r="C117" s="9">
        <v>0.39490826586914335</v>
      </c>
      <c r="D117" s="9">
        <v>3.0189999999999998E-2</v>
      </c>
      <c r="E117" s="9">
        <v>3.8789999999999998E-2</v>
      </c>
      <c r="F117" s="9">
        <v>5.7318840579710151E-2</v>
      </c>
      <c r="G117" s="9">
        <v>0.22600000000000001</v>
      </c>
      <c r="H117" s="9">
        <v>4.9720000000000007E-2</v>
      </c>
      <c r="I117" s="9">
        <v>5.6500000000000002E-2</v>
      </c>
      <c r="J117" s="9">
        <v>0.1143</v>
      </c>
      <c r="K117" s="9">
        <v>0.51370000000000005</v>
      </c>
      <c r="L117" s="9">
        <v>0.11755</v>
      </c>
      <c r="M117" s="9">
        <v>0.12340000000000001</v>
      </c>
      <c r="N117" s="9">
        <v>0.11560000000000001</v>
      </c>
      <c r="O117" s="9">
        <v>0.82140000000000002</v>
      </c>
      <c r="P117" s="9">
        <v>0.11033</v>
      </c>
      <c r="Q117" s="9">
        <v>0.1021</v>
      </c>
      <c r="R117" s="9">
        <v>0.24028207310000002</v>
      </c>
      <c r="S117" s="9">
        <v>0.21721134860000002</v>
      </c>
      <c r="T117" s="9">
        <v>0.37117413429999996</v>
      </c>
      <c r="U117" s="9">
        <v>0.22898186480000002</v>
      </c>
      <c r="V117" s="9">
        <v>0.31435995910000003</v>
      </c>
      <c r="W117" s="9">
        <v>0.51226623670000004</v>
      </c>
      <c r="X117" s="9">
        <v>0.47428620329999999</v>
      </c>
      <c r="Y117" s="9">
        <v>0.45011666100000003</v>
      </c>
      <c r="Z117" s="9">
        <v>0.32299214940000004</v>
      </c>
      <c r="AA117" s="9">
        <v>0.34465035350000001</v>
      </c>
      <c r="AB117" s="9">
        <v>0.5212128667</v>
      </c>
      <c r="AC117" s="9">
        <v>0.28014597930000001</v>
      </c>
      <c r="AD117" s="9">
        <v>0.41998384590000004</v>
      </c>
      <c r="AE117" s="9">
        <v>0.21234580010000001</v>
      </c>
      <c r="AF117" s="9">
        <v>0.27386802170000002</v>
      </c>
      <c r="AG117" s="9">
        <v>0.21909449</v>
      </c>
      <c r="AH117" s="9">
        <v>0.37133017199999996</v>
      </c>
      <c r="AI117" s="9">
        <v>0.30149017840000003</v>
      </c>
      <c r="AJ117" s="9">
        <v>0.22756949739999999</v>
      </c>
      <c r="AK117" s="9">
        <v>0.39220409509999998</v>
      </c>
      <c r="AL117" s="9">
        <v>0.56170349190000002</v>
      </c>
      <c r="AM117" s="9">
        <v>0.49092282199999998</v>
      </c>
      <c r="AN117" s="9">
        <v>0.68302259799999998</v>
      </c>
      <c r="AO117" s="9">
        <v>0.28171514240000001</v>
      </c>
      <c r="AP117" s="9">
        <v>0.26649181199999999</v>
      </c>
      <c r="AQ117" s="9">
        <v>0.37886411279999999</v>
      </c>
      <c r="AR117" s="9">
        <v>0.32267769239999999</v>
      </c>
      <c r="AS117" s="9">
        <v>0.32016660290000004</v>
      </c>
      <c r="AT117" s="9">
        <v>0.6797261617</v>
      </c>
      <c r="AU117" s="9">
        <v>0.38561276100000003</v>
      </c>
      <c r="AV117" s="9">
        <v>0.44368243080000003</v>
      </c>
      <c r="AW117" s="9">
        <v>0.2154846859</v>
      </c>
      <c r="AX117" s="9">
        <v>0.1944541477</v>
      </c>
      <c r="AY117" s="9">
        <v>0.33633182430000003</v>
      </c>
      <c r="AZ117" s="9">
        <v>0.20292923030000001</v>
      </c>
      <c r="BA117" s="9">
        <v>0.27575124229999998</v>
      </c>
      <c r="BB117" s="9">
        <v>0.45812077979999999</v>
      </c>
      <c r="BC117" s="9">
        <v>0.41182180879999997</v>
      </c>
      <c r="BD117" s="9">
        <v>0.39408762829999999</v>
      </c>
      <c r="BE117" s="9">
        <v>0.2806165316</v>
      </c>
      <c r="BF117" s="9">
        <v>0.30274593450000004</v>
      </c>
      <c r="BG117" s="9">
        <v>0.45372671589999997</v>
      </c>
      <c r="BH117" s="9">
        <v>0.2470306508</v>
      </c>
      <c r="BI117" s="9">
        <v>0.36976118260000002</v>
      </c>
      <c r="BJ117" s="9">
        <v>0.19068750819999999</v>
      </c>
      <c r="BK117" s="9">
        <v>0.24342085630000002</v>
      </c>
      <c r="BL117" s="9">
        <v>0.1935127988</v>
      </c>
      <c r="BM117" s="9">
        <v>0.3272288538</v>
      </c>
      <c r="BN117" s="9">
        <v>0.26586414139999998</v>
      </c>
      <c r="BO117" s="9">
        <v>0.20700961409999999</v>
      </c>
      <c r="BP117" s="9">
        <v>0.34716097680000002</v>
      </c>
      <c r="BQ117" s="9">
        <v>0.49202053979999999</v>
      </c>
      <c r="BR117" s="9">
        <v>0.42908581800000001</v>
      </c>
      <c r="BS117" s="9">
        <v>0.58838510229999996</v>
      </c>
      <c r="BT117" s="9">
        <v>0.24875720009999999</v>
      </c>
      <c r="BU117" s="9">
        <v>0.23588766880000001</v>
      </c>
      <c r="BV117" s="9">
        <v>0.32738603239999997</v>
      </c>
      <c r="BW117" s="9">
        <v>0.28516812289999999</v>
      </c>
      <c r="BX117" s="9">
        <v>0.28799300429999997</v>
      </c>
      <c r="BY117" s="9">
        <v>0.58540305420000005</v>
      </c>
      <c r="BZ117" s="9">
        <v>0.34072639840000002</v>
      </c>
      <c r="CA117" s="9">
        <v>0.38325812320000002</v>
      </c>
      <c r="CB117" s="9">
        <v>0.18943199869999999</v>
      </c>
      <c r="CC117" s="9">
        <v>0.17075560649999999</v>
      </c>
      <c r="CD117" s="9">
        <v>0.29301553460000002</v>
      </c>
      <c r="CE117" s="9">
        <v>0.1786028989</v>
      </c>
      <c r="CF117" s="9">
        <v>0.23667240939999998</v>
      </c>
      <c r="CG117" s="9">
        <v>0.39848169329999999</v>
      </c>
      <c r="CH117" s="9">
        <v>0.35689147510000002</v>
      </c>
      <c r="CI117" s="9">
        <v>0.34135424599999997</v>
      </c>
      <c r="CJ117" s="9">
        <v>0.24561805040000001</v>
      </c>
      <c r="CK117" s="9">
        <v>0.26366694860000001</v>
      </c>
      <c r="CL117" s="9">
        <v>0.39267456439999998</v>
      </c>
      <c r="CM117" s="9">
        <v>0.21485701529999998</v>
      </c>
      <c r="CN117" s="9">
        <v>0.32063766039999997</v>
      </c>
      <c r="CO117" s="9">
        <v>0.1688721654</v>
      </c>
      <c r="CP117" s="9">
        <v>0.2167400793</v>
      </c>
      <c r="CQ117" s="9">
        <v>0.1688721654</v>
      </c>
      <c r="CR117" s="9">
        <v>0.28422649529999999</v>
      </c>
      <c r="CS117" s="9">
        <v>0.23290564480000001</v>
      </c>
      <c r="CT117" s="9">
        <v>0.18503734390000001</v>
      </c>
      <c r="CU117" s="9">
        <v>0.30117620140000001</v>
      </c>
      <c r="CV117" s="9">
        <v>0.4257899624</v>
      </c>
      <c r="CW117" s="9">
        <v>0.37117404820000005</v>
      </c>
      <c r="CX117" s="9">
        <v>0.50096752950000001</v>
      </c>
      <c r="CY117" s="9">
        <v>0.21846662120000002</v>
      </c>
      <c r="CZ117" s="9">
        <v>0.2068525306</v>
      </c>
      <c r="DA117" s="9">
        <v>0.28140131930000001</v>
      </c>
      <c r="DB117" s="9">
        <v>0.25220985359999998</v>
      </c>
      <c r="DC117" s="9">
        <v>0.25534876340000001</v>
      </c>
      <c r="DD117" s="9">
        <v>0.49892658159999997</v>
      </c>
      <c r="DE117" s="9">
        <v>0.29662508529999998</v>
      </c>
      <c r="DF117" s="9">
        <v>0.32911233989999999</v>
      </c>
      <c r="DG117" s="9">
        <v>0.15380573819999999</v>
      </c>
      <c r="DH117" s="9">
        <v>0.13858204530000001</v>
      </c>
      <c r="DI117" s="9">
        <v>0.23588737300000001</v>
      </c>
      <c r="DJ117" s="9">
        <v>0.1456444157</v>
      </c>
      <c r="DK117" s="9">
        <v>0.1859790989</v>
      </c>
      <c r="DL117" s="9">
        <v>0.31953890139999996</v>
      </c>
      <c r="DM117" s="9">
        <v>0.2848541812</v>
      </c>
      <c r="DN117" s="9">
        <v>0.27261246780000004</v>
      </c>
      <c r="DO117" s="9">
        <v>0.1991626544</v>
      </c>
      <c r="DP117" s="9">
        <v>0.21171812740000001</v>
      </c>
      <c r="DQ117" s="9">
        <v>0.31279046439999997</v>
      </c>
      <c r="DR117" s="9">
        <v>0.17248185999999999</v>
      </c>
      <c r="DS117" s="9">
        <v>0.25676122559999998</v>
      </c>
      <c r="DT117" s="9">
        <v>0.13858194660000001</v>
      </c>
      <c r="DU117" s="9">
        <v>0.1800155225</v>
      </c>
      <c r="DV117" s="9">
        <v>0.13685545169999999</v>
      </c>
      <c r="DW117" s="9">
        <v>0.22804034970000001</v>
      </c>
      <c r="DX117" s="9">
        <v>0.18833350060000001</v>
      </c>
      <c r="DY117" s="9">
        <v>0.15443331099999999</v>
      </c>
      <c r="DZ117" s="9">
        <v>0.24122373389999999</v>
      </c>
      <c r="EA117" s="9">
        <v>0.34025528199999999</v>
      </c>
      <c r="EB117" s="9">
        <v>0.2966251714</v>
      </c>
      <c r="EC117" s="9">
        <v>0.39173349420000003</v>
      </c>
      <c r="ED117" s="9">
        <v>0.17797514220000002</v>
      </c>
      <c r="EE117" s="9">
        <v>0.1677737517</v>
      </c>
      <c r="EF117" s="9">
        <v>0.2233321436</v>
      </c>
      <c r="EG117" s="9">
        <v>0.2073236151</v>
      </c>
      <c r="EH117" s="9">
        <v>0.21046270490000002</v>
      </c>
      <c r="EI117" s="9">
        <v>0.38985020609999999</v>
      </c>
      <c r="EJ117" s="9">
        <v>0.2385556117</v>
      </c>
      <c r="EK117" s="9">
        <v>0.2616266049</v>
      </c>
    </row>
    <row r="118" spans="1:141" x14ac:dyDescent="0.2">
      <c r="A118">
        <v>114</v>
      </c>
      <c r="B118" s="9">
        <v>2.4280000000000003E-2</v>
      </c>
      <c r="C118" s="9">
        <v>0.39850618638024426</v>
      </c>
      <c r="D118" s="9">
        <v>3.082E-2</v>
      </c>
      <c r="E118" s="9">
        <v>3.9620000000000002E-2</v>
      </c>
      <c r="F118" s="9">
        <v>5.7826086956521743E-2</v>
      </c>
      <c r="G118" s="9">
        <v>0.22800000000000001</v>
      </c>
      <c r="H118" s="9">
        <v>5.0160000000000003E-2</v>
      </c>
      <c r="I118" s="9">
        <v>5.7000000000000002E-2</v>
      </c>
      <c r="J118" s="9">
        <v>0.1154</v>
      </c>
      <c r="K118" s="9">
        <v>0.51859999999999995</v>
      </c>
      <c r="L118" s="9">
        <v>0.11890000000000001</v>
      </c>
      <c r="M118" s="9">
        <v>0.12520000000000001</v>
      </c>
      <c r="N118" s="9">
        <v>0.1168</v>
      </c>
      <c r="O118" s="9">
        <v>0.82919999999999994</v>
      </c>
      <c r="P118" s="9">
        <v>0.11174000000000001</v>
      </c>
      <c r="Q118" s="9">
        <v>0.1038</v>
      </c>
      <c r="R118" s="9">
        <v>0.2424084618</v>
      </c>
      <c r="S118" s="9">
        <v>0.21913357080000001</v>
      </c>
      <c r="T118" s="9">
        <v>0.37445885539999996</v>
      </c>
      <c r="U118" s="9">
        <v>0.2310082544</v>
      </c>
      <c r="V118" s="9">
        <v>0.31714189980000002</v>
      </c>
      <c r="W118" s="9">
        <v>0.51679957259999998</v>
      </c>
      <c r="X118" s="9">
        <v>0.47848342739999999</v>
      </c>
      <c r="Y118" s="9">
        <v>0.454099998</v>
      </c>
      <c r="Z118" s="9">
        <v>0.32585048320000004</v>
      </c>
      <c r="AA118" s="9">
        <v>0.34770035300000002</v>
      </c>
      <c r="AB118" s="9">
        <v>0.52582536260000001</v>
      </c>
      <c r="AC118" s="9">
        <v>0.2826251454</v>
      </c>
      <c r="AD118" s="9">
        <v>0.42370051020000005</v>
      </c>
      <c r="AE118" s="9">
        <v>0.2142249678</v>
      </c>
      <c r="AF118" s="9">
        <v>0.2762916326</v>
      </c>
      <c r="AG118" s="9">
        <v>0.22103338</v>
      </c>
      <c r="AH118" s="9">
        <v>0.37461628599999997</v>
      </c>
      <c r="AI118" s="9">
        <v>0.30415823520000002</v>
      </c>
      <c r="AJ118" s="9">
        <v>0.22958338719999999</v>
      </c>
      <c r="AK118" s="9">
        <v>0.39567492780000002</v>
      </c>
      <c r="AL118" s="9">
        <v>0.56667432819999997</v>
      </c>
      <c r="AM118" s="9">
        <v>0.49526726599999998</v>
      </c>
      <c r="AN118" s="9">
        <v>0.68906704399999996</v>
      </c>
      <c r="AO118" s="9">
        <v>0.28420819720000001</v>
      </c>
      <c r="AP118" s="9">
        <v>0.26885014600000001</v>
      </c>
      <c r="AQ118" s="9">
        <v>0.38221688840000001</v>
      </c>
      <c r="AR118" s="9">
        <v>0.32553324719999999</v>
      </c>
      <c r="AS118" s="9">
        <v>0.3229999362</v>
      </c>
      <c r="AT118" s="9">
        <v>0.68574144260000003</v>
      </c>
      <c r="AU118" s="9">
        <v>0.38902525799999998</v>
      </c>
      <c r="AV118" s="9">
        <v>0.44760882239999999</v>
      </c>
      <c r="AW118" s="9">
        <v>0.21739163020000002</v>
      </c>
      <c r="AX118" s="9">
        <v>0.19617498060000002</v>
      </c>
      <c r="AY118" s="9">
        <v>0.3393082154</v>
      </c>
      <c r="AZ118" s="9">
        <v>0.20472506339999999</v>
      </c>
      <c r="BA118" s="9">
        <v>0.27819151939999998</v>
      </c>
      <c r="BB118" s="9">
        <v>0.46217494440000001</v>
      </c>
      <c r="BC118" s="9">
        <v>0.41546625640000001</v>
      </c>
      <c r="BD118" s="9">
        <v>0.39757512740000001</v>
      </c>
      <c r="BE118" s="9">
        <v>0.28309986479999999</v>
      </c>
      <c r="BF118" s="9">
        <v>0.30542510100000003</v>
      </c>
      <c r="BG118" s="9">
        <v>0.45774199019999995</v>
      </c>
      <c r="BH118" s="9">
        <v>0.24921676240000001</v>
      </c>
      <c r="BI118" s="9">
        <v>0.37303340280000002</v>
      </c>
      <c r="BJ118" s="9">
        <v>0.19237500959999998</v>
      </c>
      <c r="BK118" s="9">
        <v>0.24557502140000001</v>
      </c>
      <c r="BL118" s="9">
        <v>0.1952252964</v>
      </c>
      <c r="BM118" s="9">
        <v>0.33012468640000003</v>
      </c>
      <c r="BN118" s="9">
        <v>0.26821691920000001</v>
      </c>
      <c r="BO118" s="9">
        <v>0.20884155979999999</v>
      </c>
      <c r="BP118" s="9">
        <v>0.3502332004</v>
      </c>
      <c r="BQ118" s="9">
        <v>0.49637470439999998</v>
      </c>
      <c r="BR118" s="9">
        <v>0.43288304399999999</v>
      </c>
      <c r="BS118" s="9">
        <v>0.59359204939999999</v>
      </c>
      <c r="BT118" s="9">
        <v>0.25095858780000002</v>
      </c>
      <c r="BU118" s="9">
        <v>0.23797516639999999</v>
      </c>
      <c r="BV118" s="9">
        <v>0.33028325719999996</v>
      </c>
      <c r="BW118" s="9">
        <v>0.28769173619999999</v>
      </c>
      <c r="BX118" s="9">
        <v>0.29054161539999995</v>
      </c>
      <c r="BY118" s="9">
        <v>0.59058360760000006</v>
      </c>
      <c r="BZ118" s="9">
        <v>0.34374167519999999</v>
      </c>
      <c r="CA118" s="9">
        <v>0.38664978960000002</v>
      </c>
      <c r="CB118" s="9">
        <v>0.19110838859999998</v>
      </c>
      <c r="CC118" s="9">
        <v>0.17226671699999999</v>
      </c>
      <c r="CD118" s="9">
        <v>0.29560858880000002</v>
      </c>
      <c r="CE118" s="9">
        <v>0.18018345420000001</v>
      </c>
      <c r="CF118" s="9">
        <v>0.23876685319999999</v>
      </c>
      <c r="CG118" s="9">
        <v>0.40200808739999999</v>
      </c>
      <c r="CH118" s="9">
        <v>0.36004980780000001</v>
      </c>
      <c r="CI118" s="9">
        <v>0.344375078</v>
      </c>
      <c r="CJ118" s="9">
        <v>0.24779166119999999</v>
      </c>
      <c r="CK118" s="9">
        <v>0.26600028079999999</v>
      </c>
      <c r="CL118" s="9">
        <v>0.3961495632</v>
      </c>
      <c r="CM118" s="9">
        <v>0.21675840339999999</v>
      </c>
      <c r="CN118" s="9">
        <v>0.32347516119999997</v>
      </c>
      <c r="CO118" s="9">
        <v>0.17036661119999999</v>
      </c>
      <c r="CP118" s="9">
        <v>0.21865813540000001</v>
      </c>
      <c r="CQ118" s="9">
        <v>0.17036661119999999</v>
      </c>
      <c r="CR118" s="9">
        <v>0.28674177340000001</v>
      </c>
      <c r="CS118" s="9">
        <v>0.23496675440000001</v>
      </c>
      <c r="CT118" s="9">
        <v>0.18667484420000002</v>
      </c>
      <c r="CU118" s="9">
        <v>0.30384147919999999</v>
      </c>
      <c r="CV118" s="9">
        <v>0.42955801719999998</v>
      </c>
      <c r="CW118" s="9">
        <v>0.37445876960000002</v>
      </c>
      <c r="CX118" s="9">
        <v>0.50540086100000003</v>
      </c>
      <c r="CY118" s="9">
        <v>0.2203999536</v>
      </c>
      <c r="CZ118" s="9">
        <v>0.2086830868</v>
      </c>
      <c r="DA118" s="9">
        <v>0.28389159540000003</v>
      </c>
      <c r="DB118" s="9">
        <v>0.25444180080000001</v>
      </c>
      <c r="DC118" s="9">
        <v>0.25760848520000001</v>
      </c>
      <c r="DD118" s="9">
        <v>0.50334186479999998</v>
      </c>
      <c r="DE118" s="9">
        <v>0.29925008339999998</v>
      </c>
      <c r="DF118" s="9">
        <v>0.3320248422</v>
      </c>
      <c r="DG118" s="9">
        <v>0.15516684959999999</v>
      </c>
      <c r="DH118" s="9">
        <v>0.13980843339999999</v>
      </c>
      <c r="DI118" s="9">
        <v>0.237974874</v>
      </c>
      <c r="DJ118" s="9">
        <v>0.14693330460000001</v>
      </c>
      <c r="DK118" s="9">
        <v>0.18762493419999998</v>
      </c>
      <c r="DL118" s="9">
        <v>0.32236667919999995</v>
      </c>
      <c r="DM118" s="9">
        <v>0.28737501360000001</v>
      </c>
      <c r="DN118" s="9">
        <v>0.27502496840000001</v>
      </c>
      <c r="DO118" s="9">
        <v>0.20092515320000001</v>
      </c>
      <c r="DP118" s="9">
        <v>0.21359173720000002</v>
      </c>
      <c r="DQ118" s="9">
        <v>0.3155585232</v>
      </c>
      <c r="DR118" s="9">
        <v>0.17400825</v>
      </c>
      <c r="DS118" s="9">
        <v>0.25903344680000001</v>
      </c>
      <c r="DT118" s="9">
        <v>0.13980833479999999</v>
      </c>
      <c r="DU118" s="9">
        <v>0.18160857499999999</v>
      </c>
      <c r="DV118" s="9">
        <v>0.1380665626</v>
      </c>
      <c r="DW118" s="9">
        <v>0.23005840659999999</v>
      </c>
      <c r="DX118" s="9">
        <v>0.19000016680000001</v>
      </c>
      <c r="DY118" s="9">
        <v>0.15579997800000001</v>
      </c>
      <c r="DZ118" s="9">
        <v>0.24335845419999999</v>
      </c>
      <c r="EA118" s="9">
        <v>0.34326639600000003</v>
      </c>
      <c r="EB118" s="9">
        <v>0.29925016920000003</v>
      </c>
      <c r="EC118" s="9">
        <v>0.39520015760000005</v>
      </c>
      <c r="ED118" s="9">
        <v>0.17955014160000002</v>
      </c>
      <c r="EE118" s="9">
        <v>0.16925847259999999</v>
      </c>
      <c r="EF118" s="9">
        <v>0.22530853080000002</v>
      </c>
      <c r="EG118" s="9">
        <v>0.20915833779999998</v>
      </c>
      <c r="EH118" s="9">
        <v>0.21232520220000001</v>
      </c>
      <c r="EI118" s="9">
        <v>0.39330020579999997</v>
      </c>
      <c r="EJ118" s="9">
        <v>0.24066672259999999</v>
      </c>
      <c r="EK118" s="9">
        <v>0.26394188220000003</v>
      </c>
    </row>
    <row r="119" spans="1:141" x14ac:dyDescent="0.2">
      <c r="A119">
        <v>115</v>
      </c>
      <c r="B119" s="9">
        <v>2.4800000000000003E-2</v>
      </c>
      <c r="C119" s="9">
        <v>0.40210410689134518</v>
      </c>
      <c r="D119" s="9">
        <v>3.1449999999999999E-2</v>
      </c>
      <c r="E119" s="9">
        <v>4.045E-2</v>
      </c>
      <c r="F119" s="9">
        <v>5.8333333333333341E-2</v>
      </c>
      <c r="G119" s="9">
        <v>0.23</v>
      </c>
      <c r="H119" s="9">
        <v>5.0600000000000006E-2</v>
      </c>
      <c r="I119" s="9">
        <v>5.7500000000000002E-2</v>
      </c>
      <c r="J119" s="9">
        <v>0.11650000000000001</v>
      </c>
      <c r="K119" s="9">
        <v>0.52349999999999997</v>
      </c>
      <c r="L119" s="9">
        <v>0.12025</v>
      </c>
      <c r="M119" s="9">
        <v>0.127</v>
      </c>
      <c r="N119" s="9">
        <v>0.11800000000000001</v>
      </c>
      <c r="O119" s="9">
        <v>0.83699999999999997</v>
      </c>
      <c r="P119" s="9">
        <v>0.11315</v>
      </c>
      <c r="Q119" s="9">
        <v>0.1055</v>
      </c>
      <c r="R119" s="9">
        <v>0.24453485050000001</v>
      </c>
      <c r="S119" s="9">
        <v>0.221055793</v>
      </c>
      <c r="T119" s="9">
        <v>0.37774357649999996</v>
      </c>
      <c r="U119" s="9">
        <v>0.23303464400000001</v>
      </c>
      <c r="V119" s="9">
        <v>0.3199238405</v>
      </c>
      <c r="W119" s="9">
        <v>0.52133290850000003</v>
      </c>
      <c r="X119" s="9">
        <v>0.4826806515</v>
      </c>
      <c r="Y119" s="9">
        <v>0.45808333500000004</v>
      </c>
      <c r="Z119" s="9">
        <v>0.32870881700000004</v>
      </c>
      <c r="AA119" s="9">
        <v>0.35075035250000003</v>
      </c>
      <c r="AB119" s="9">
        <v>0.53043785850000003</v>
      </c>
      <c r="AC119" s="9">
        <v>0.28510431149999999</v>
      </c>
      <c r="AD119" s="9">
        <v>0.42741717450000005</v>
      </c>
      <c r="AE119" s="9">
        <v>0.21610413550000002</v>
      </c>
      <c r="AF119" s="9">
        <v>0.27871524349999999</v>
      </c>
      <c r="AG119" s="9">
        <v>0.22297227</v>
      </c>
      <c r="AH119" s="9">
        <v>0.37790239999999997</v>
      </c>
      <c r="AI119" s="9">
        <v>0.306826292</v>
      </c>
      <c r="AJ119" s="9">
        <v>0.23159727699999999</v>
      </c>
      <c r="AK119" s="9">
        <v>0.3991457605</v>
      </c>
      <c r="AL119" s="9">
        <v>0.57164516450000002</v>
      </c>
      <c r="AM119" s="9">
        <v>0.49961170999999999</v>
      </c>
      <c r="AN119" s="9">
        <v>0.69511148999999994</v>
      </c>
      <c r="AO119" s="9">
        <v>0.28670125200000002</v>
      </c>
      <c r="AP119" s="9">
        <v>0.27120847999999997</v>
      </c>
      <c r="AQ119" s="9">
        <v>0.38556966399999998</v>
      </c>
      <c r="AR119" s="9">
        <v>0.32838880199999998</v>
      </c>
      <c r="AS119" s="9">
        <v>0.32583326950000002</v>
      </c>
      <c r="AT119" s="9">
        <v>0.69175672350000006</v>
      </c>
      <c r="AU119" s="9">
        <v>0.392437755</v>
      </c>
      <c r="AV119" s="9">
        <v>0.45153521400000002</v>
      </c>
      <c r="AW119" s="9">
        <v>0.21929857450000001</v>
      </c>
      <c r="AX119" s="9">
        <v>0.19789581350000002</v>
      </c>
      <c r="AY119" s="9">
        <v>0.34228460650000003</v>
      </c>
      <c r="AZ119" s="9">
        <v>0.2065208965</v>
      </c>
      <c r="BA119" s="9">
        <v>0.28063179649999997</v>
      </c>
      <c r="BB119" s="9">
        <v>0.46622910899999997</v>
      </c>
      <c r="BC119" s="9">
        <v>0.419110704</v>
      </c>
      <c r="BD119" s="9">
        <v>0.40106262650000002</v>
      </c>
      <c r="BE119" s="9">
        <v>0.28558319799999998</v>
      </c>
      <c r="BF119" s="9">
        <v>0.30810426750000003</v>
      </c>
      <c r="BG119" s="9">
        <v>0.46175726449999999</v>
      </c>
      <c r="BH119" s="9">
        <v>0.251402874</v>
      </c>
      <c r="BI119" s="9">
        <v>0.37630562299999998</v>
      </c>
      <c r="BJ119" s="9">
        <v>0.19406251099999999</v>
      </c>
      <c r="BK119" s="9">
        <v>0.2477291865</v>
      </c>
      <c r="BL119" s="9">
        <v>0.196937794</v>
      </c>
      <c r="BM119" s="9">
        <v>0.33302051900000001</v>
      </c>
      <c r="BN119" s="9">
        <v>0.270569697</v>
      </c>
      <c r="BO119" s="9">
        <v>0.2106735055</v>
      </c>
      <c r="BP119" s="9">
        <v>0.35330542400000003</v>
      </c>
      <c r="BQ119" s="9">
        <v>0.50072886900000002</v>
      </c>
      <c r="BR119" s="9">
        <v>0.43668026999999998</v>
      </c>
      <c r="BS119" s="9">
        <v>0.59879899650000001</v>
      </c>
      <c r="BT119" s="9">
        <v>0.25315997550000002</v>
      </c>
      <c r="BU119" s="9">
        <v>0.24006266400000001</v>
      </c>
      <c r="BV119" s="9">
        <v>0.333180482</v>
      </c>
      <c r="BW119" s="9">
        <v>0.2902153495</v>
      </c>
      <c r="BX119" s="9">
        <v>0.2930902265</v>
      </c>
      <c r="BY119" s="9">
        <v>0.59576416099999996</v>
      </c>
      <c r="BZ119" s="9">
        <v>0.34675695200000001</v>
      </c>
      <c r="CA119" s="9">
        <v>0.39004145600000001</v>
      </c>
      <c r="CB119" s="9">
        <v>0.1927847785</v>
      </c>
      <c r="CC119" s="9">
        <v>0.17377782749999998</v>
      </c>
      <c r="CD119" s="9">
        <v>0.29820164300000002</v>
      </c>
      <c r="CE119" s="9">
        <v>0.18176400949999999</v>
      </c>
      <c r="CF119" s="9">
        <v>0.240861297</v>
      </c>
      <c r="CG119" s="9">
        <v>0.40553448149999999</v>
      </c>
      <c r="CH119" s="9">
        <v>0.3632081405</v>
      </c>
      <c r="CI119" s="9">
        <v>0.34739590999999997</v>
      </c>
      <c r="CJ119" s="9">
        <v>0.24996527199999999</v>
      </c>
      <c r="CK119" s="9">
        <v>0.26833361299999997</v>
      </c>
      <c r="CL119" s="9">
        <v>0.39962456199999996</v>
      </c>
      <c r="CM119" s="9">
        <v>0.21865979150000001</v>
      </c>
      <c r="CN119" s="9">
        <v>0.32631266199999998</v>
      </c>
      <c r="CO119" s="9">
        <v>0.17186105699999998</v>
      </c>
      <c r="CP119" s="9">
        <v>0.22057619150000002</v>
      </c>
      <c r="CQ119" s="9">
        <v>0.17186105699999998</v>
      </c>
      <c r="CR119" s="9">
        <v>0.28925705149999997</v>
      </c>
      <c r="CS119" s="9">
        <v>0.237027864</v>
      </c>
      <c r="CT119" s="9">
        <v>0.18831234450000001</v>
      </c>
      <c r="CU119" s="9">
        <v>0.30650675699999996</v>
      </c>
      <c r="CV119" s="9">
        <v>0.43332607200000001</v>
      </c>
      <c r="CW119" s="9">
        <v>0.37774349100000004</v>
      </c>
      <c r="CX119" s="9">
        <v>0.50983419249999995</v>
      </c>
      <c r="CY119" s="9">
        <v>0.22233328600000002</v>
      </c>
      <c r="CZ119" s="9">
        <v>0.210513643</v>
      </c>
      <c r="DA119" s="9">
        <v>0.2863818715</v>
      </c>
      <c r="DB119" s="9">
        <v>0.25667374799999998</v>
      </c>
      <c r="DC119" s="9">
        <v>0.25986820700000002</v>
      </c>
      <c r="DD119" s="9">
        <v>0.50775714799999994</v>
      </c>
      <c r="DE119" s="9">
        <v>0.30187508149999998</v>
      </c>
      <c r="DF119" s="9">
        <v>0.33493734450000001</v>
      </c>
      <c r="DG119" s="9">
        <v>0.15652796099999999</v>
      </c>
      <c r="DH119" s="9">
        <v>0.14103482149999999</v>
      </c>
      <c r="DI119" s="9">
        <v>0.24006237499999999</v>
      </c>
      <c r="DJ119" s="9">
        <v>0.14822219349999999</v>
      </c>
      <c r="DK119" s="9">
        <v>0.18927076949999999</v>
      </c>
      <c r="DL119" s="9">
        <v>0.32519445699999999</v>
      </c>
      <c r="DM119" s="9">
        <v>0.28989584599999996</v>
      </c>
      <c r="DN119" s="9">
        <v>0.27743746899999999</v>
      </c>
      <c r="DO119" s="9">
        <v>0.20268765200000002</v>
      </c>
      <c r="DP119" s="9">
        <v>0.215465347</v>
      </c>
      <c r="DQ119" s="9">
        <v>0.31832658199999997</v>
      </c>
      <c r="DR119" s="9">
        <v>0.17553463999999999</v>
      </c>
      <c r="DS119" s="9">
        <v>0.26130566799999999</v>
      </c>
      <c r="DT119" s="9">
        <v>0.141034723</v>
      </c>
      <c r="DU119" s="9">
        <v>0.18320162749999999</v>
      </c>
      <c r="DV119" s="9">
        <v>0.1392776735</v>
      </c>
      <c r="DW119" s="9">
        <v>0.2320764635</v>
      </c>
      <c r="DX119" s="9">
        <v>0.19166683300000001</v>
      </c>
      <c r="DY119" s="9">
        <v>0.15716664499999999</v>
      </c>
      <c r="DZ119" s="9">
        <v>0.24549317449999999</v>
      </c>
      <c r="EA119" s="9">
        <v>0.34627751000000001</v>
      </c>
      <c r="EB119" s="9">
        <v>0.301875167</v>
      </c>
      <c r="EC119" s="9">
        <v>0.398666821</v>
      </c>
      <c r="ED119" s="9">
        <v>0.18112514100000002</v>
      </c>
      <c r="EE119" s="9">
        <v>0.1707431935</v>
      </c>
      <c r="EF119" s="9">
        <v>0.227284918</v>
      </c>
      <c r="EG119" s="9">
        <v>0.2109930605</v>
      </c>
      <c r="EH119" s="9">
        <v>0.21418769950000002</v>
      </c>
      <c r="EI119" s="9">
        <v>0.39675020549999995</v>
      </c>
      <c r="EJ119" s="9">
        <v>0.24277783349999998</v>
      </c>
      <c r="EK119" s="9">
        <v>0.26625715950000001</v>
      </c>
    </row>
    <row r="120" spans="1:141" x14ac:dyDescent="0.2">
      <c r="A120">
        <v>116</v>
      </c>
      <c r="B120" s="9">
        <v>2.5320000000000002E-2</v>
      </c>
      <c r="C120" s="9">
        <v>0.4057020274024461</v>
      </c>
      <c r="D120" s="9">
        <v>3.2079999999999997E-2</v>
      </c>
      <c r="E120" s="9">
        <v>4.1279999999999997E-2</v>
      </c>
      <c r="F120" s="9">
        <v>5.8840579710144933E-2</v>
      </c>
      <c r="G120" s="9">
        <v>0.23200000000000001</v>
      </c>
      <c r="H120" s="9">
        <v>5.1040000000000002E-2</v>
      </c>
      <c r="I120" s="9">
        <v>5.8000000000000003E-2</v>
      </c>
      <c r="J120" s="9">
        <v>0.11760000000000001</v>
      </c>
      <c r="K120" s="9">
        <v>0.52839999999999998</v>
      </c>
      <c r="L120" s="9">
        <v>0.1216</v>
      </c>
      <c r="M120" s="9">
        <v>0.1288</v>
      </c>
      <c r="N120" s="9">
        <v>0.1192</v>
      </c>
      <c r="O120" s="9">
        <v>0.8448</v>
      </c>
      <c r="P120" s="9">
        <v>0.11456</v>
      </c>
      <c r="Q120" s="9">
        <v>0.1072</v>
      </c>
      <c r="R120" s="9">
        <v>0.24666123920000002</v>
      </c>
      <c r="S120" s="9">
        <v>0.22297801520000002</v>
      </c>
      <c r="T120" s="9">
        <v>0.38102829759999995</v>
      </c>
      <c r="U120" s="9">
        <v>0.2350610336</v>
      </c>
      <c r="V120" s="9">
        <v>0.32270578119999999</v>
      </c>
      <c r="W120" s="9">
        <v>0.52586624439999996</v>
      </c>
      <c r="X120" s="9">
        <v>0.48687787560000001</v>
      </c>
      <c r="Y120" s="9">
        <v>0.46206667200000001</v>
      </c>
      <c r="Z120" s="9">
        <v>0.33156715080000004</v>
      </c>
      <c r="AA120" s="9">
        <v>0.35380035200000004</v>
      </c>
      <c r="AB120" s="9">
        <v>0.53505035440000004</v>
      </c>
      <c r="AC120" s="9">
        <v>0.28758347760000003</v>
      </c>
      <c r="AD120" s="9">
        <v>0.4311338388</v>
      </c>
      <c r="AE120" s="9">
        <v>0.21798330320000001</v>
      </c>
      <c r="AF120" s="9">
        <v>0.28113885440000003</v>
      </c>
      <c r="AG120" s="9">
        <v>0.22491116</v>
      </c>
      <c r="AH120" s="9">
        <v>0.38118851399999998</v>
      </c>
      <c r="AI120" s="9">
        <v>0.30949434879999999</v>
      </c>
      <c r="AJ120" s="9">
        <v>0.23361116679999999</v>
      </c>
      <c r="AK120" s="9">
        <v>0.40261659319999998</v>
      </c>
      <c r="AL120" s="9">
        <v>0.57661600079999997</v>
      </c>
      <c r="AM120" s="9">
        <v>0.50395615400000005</v>
      </c>
      <c r="AN120" s="9">
        <v>0.70115593600000004</v>
      </c>
      <c r="AO120" s="9">
        <v>0.28919430680000002</v>
      </c>
      <c r="AP120" s="9">
        <v>0.27356681399999999</v>
      </c>
      <c r="AQ120" s="9">
        <v>0.3889224396</v>
      </c>
      <c r="AR120" s="9">
        <v>0.33124435679999997</v>
      </c>
      <c r="AS120" s="9">
        <v>0.32866660280000004</v>
      </c>
      <c r="AT120" s="9">
        <v>0.69777200439999998</v>
      </c>
      <c r="AU120" s="9">
        <v>0.39585025200000001</v>
      </c>
      <c r="AV120" s="9">
        <v>0.45546160559999999</v>
      </c>
      <c r="AW120" s="9">
        <v>0.2212055188</v>
      </c>
      <c r="AX120" s="9">
        <v>0.19961664640000001</v>
      </c>
      <c r="AY120" s="9">
        <v>0.34526099760000001</v>
      </c>
      <c r="AZ120" s="9">
        <v>0.2083167296</v>
      </c>
      <c r="BA120" s="9">
        <v>0.28307207359999997</v>
      </c>
      <c r="BB120" s="9">
        <v>0.4702832736</v>
      </c>
      <c r="BC120" s="9">
        <v>0.42275515159999999</v>
      </c>
      <c r="BD120" s="9">
        <v>0.40455012559999998</v>
      </c>
      <c r="BE120" s="9">
        <v>0.28806653120000003</v>
      </c>
      <c r="BF120" s="9">
        <v>0.31078343400000003</v>
      </c>
      <c r="BG120" s="9">
        <v>0.46577253879999997</v>
      </c>
      <c r="BH120" s="9">
        <v>0.25358898559999998</v>
      </c>
      <c r="BI120" s="9">
        <v>0.37957784319999999</v>
      </c>
      <c r="BJ120" s="9">
        <v>0.19575001239999998</v>
      </c>
      <c r="BK120" s="9">
        <v>0.24988335160000003</v>
      </c>
      <c r="BL120" s="9">
        <v>0.1986502916</v>
      </c>
      <c r="BM120" s="9">
        <v>0.3359163516</v>
      </c>
      <c r="BN120" s="9">
        <v>0.27292247479999998</v>
      </c>
      <c r="BO120" s="9">
        <v>0.2125054512</v>
      </c>
      <c r="BP120" s="9">
        <v>0.35637764760000001</v>
      </c>
      <c r="BQ120" s="9">
        <v>0.50508303359999995</v>
      </c>
      <c r="BR120" s="9">
        <v>0.44047749600000002</v>
      </c>
      <c r="BS120" s="9">
        <v>0.60400594359999993</v>
      </c>
      <c r="BT120" s="9">
        <v>0.25536136320000002</v>
      </c>
      <c r="BU120" s="9">
        <v>0.2421501616</v>
      </c>
      <c r="BV120" s="9">
        <v>0.33607770679999999</v>
      </c>
      <c r="BW120" s="9">
        <v>0.2927389628</v>
      </c>
      <c r="BX120" s="9">
        <v>0.29563883759999998</v>
      </c>
      <c r="BY120" s="9">
        <v>0.60094471439999997</v>
      </c>
      <c r="BZ120" s="9">
        <v>0.34977222880000003</v>
      </c>
      <c r="CA120" s="9">
        <v>0.3934331224</v>
      </c>
      <c r="CB120" s="9">
        <v>0.1944611684</v>
      </c>
      <c r="CC120" s="9">
        <v>0.17528893799999998</v>
      </c>
      <c r="CD120" s="9">
        <v>0.30079469720000002</v>
      </c>
      <c r="CE120" s="9">
        <v>0.1833445648</v>
      </c>
      <c r="CF120" s="9">
        <v>0.24295574079999999</v>
      </c>
      <c r="CG120" s="9">
        <v>0.40906087559999998</v>
      </c>
      <c r="CH120" s="9">
        <v>0.36636647319999999</v>
      </c>
      <c r="CI120" s="9">
        <v>0.350416742</v>
      </c>
      <c r="CJ120" s="9">
        <v>0.25213888280000002</v>
      </c>
      <c r="CK120" s="9">
        <v>0.27066694520000001</v>
      </c>
      <c r="CL120" s="9">
        <v>0.40309956079999998</v>
      </c>
      <c r="CM120" s="9">
        <v>0.22056117959999999</v>
      </c>
      <c r="CN120" s="9">
        <v>0.32915016279999998</v>
      </c>
      <c r="CO120" s="9">
        <v>0.17335550280000001</v>
      </c>
      <c r="CP120" s="9">
        <v>0.2224942476</v>
      </c>
      <c r="CQ120" s="9">
        <v>0.17335550280000001</v>
      </c>
      <c r="CR120" s="9">
        <v>0.29177232959999999</v>
      </c>
      <c r="CS120" s="9">
        <v>0.2390889736</v>
      </c>
      <c r="CT120" s="9">
        <v>0.18994984480000002</v>
      </c>
      <c r="CU120" s="9">
        <v>0.3091720348</v>
      </c>
      <c r="CV120" s="9">
        <v>0.43709412679999998</v>
      </c>
      <c r="CW120" s="9">
        <v>0.38102821240000001</v>
      </c>
      <c r="CX120" s="9">
        <v>0.51426752399999998</v>
      </c>
      <c r="CY120" s="9">
        <v>0.22426661840000001</v>
      </c>
      <c r="CZ120" s="9">
        <v>0.2123441992</v>
      </c>
      <c r="DA120" s="9">
        <v>0.28887214760000002</v>
      </c>
      <c r="DB120" s="9">
        <v>0.25890569520000001</v>
      </c>
      <c r="DC120" s="9">
        <v>0.26212792880000002</v>
      </c>
      <c r="DD120" s="9">
        <v>0.5121724312</v>
      </c>
      <c r="DE120" s="9">
        <v>0.30450007959999997</v>
      </c>
      <c r="DF120" s="9">
        <v>0.33784984680000002</v>
      </c>
      <c r="DG120" s="9">
        <v>0.1578890724</v>
      </c>
      <c r="DH120" s="9">
        <v>0.14226120959999999</v>
      </c>
      <c r="DI120" s="9">
        <v>0.24214987600000001</v>
      </c>
      <c r="DJ120" s="9">
        <v>0.14951108239999999</v>
      </c>
      <c r="DK120" s="9">
        <v>0.1909166048</v>
      </c>
      <c r="DL120" s="9">
        <v>0.32802223479999998</v>
      </c>
      <c r="DM120" s="9">
        <v>0.29241667839999996</v>
      </c>
      <c r="DN120" s="9">
        <v>0.27984996960000003</v>
      </c>
      <c r="DO120" s="9">
        <v>0.20445015080000001</v>
      </c>
      <c r="DP120" s="9">
        <v>0.21733895680000001</v>
      </c>
      <c r="DQ120" s="9">
        <v>0.3210946408</v>
      </c>
      <c r="DR120" s="9">
        <v>0.17706103000000001</v>
      </c>
      <c r="DS120" s="9">
        <v>0.26357788919999997</v>
      </c>
      <c r="DT120" s="9">
        <v>0.14226111119999998</v>
      </c>
      <c r="DU120" s="9">
        <v>0.18479467999999999</v>
      </c>
      <c r="DV120" s="9">
        <v>0.14048878440000001</v>
      </c>
      <c r="DW120" s="9">
        <v>0.23409452040000001</v>
      </c>
      <c r="DX120" s="9">
        <v>0.19333349920000001</v>
      </c>
      <c r="DY120" s="9">
        <v>0.15853331200000001</v>
      </c>
      <c r="DZ120" s="9">
        <v>0.2476278948</v>
      </c>
      <c r="EA120" s="9">
        <v>0.34928862399999999</v>
      </c>
      <c r="EB120" s="9">
        <v>0.30450016480000003</v>
      </c>
      <c r="EC120" s="9">
        <v>0.40213348440000002</v>
      </c>
      <c r="ED120" s="9">
        <v>0.18270014040000002</v>
      </c>
      <c r="EE120" s="9">
        <v>0.17222791439999999</v>
      </c>
      <c r="EF120" s="9">
        <v>0.22926130520000002</v>
      </c>
      <c r="EG120" s="9">
        <v>0.21282778319999998</v>
      </c>
      <c r="EH120" s="9">
        <v>0.21605019680000001</v>
      </c>
      <c r="EI120" s="9">
        <v>0.40020020519999999</v>
      </c>
      <c r="EJ120" s="9">
        <v>0.2448889444</v>
      </c>
      <c r="EK120" s="9">
        <v>0.26857243680000004</v>
      </c>
    </row>
    <row r="121" spans="1:141" x14ac:dyDescent="0.2">
      <c r="A121">
        <v>117</v>
      </c>
      <c r="B121" s="9">
        <v>2.5840000000000002E-2</v>
      </c>
      <c r="C121" s="9">
        <v>0.40929994791354696</v>
      </c>
      <c r="D121" s="9">
        <v>3.2710000000000003E-2</v>
      </c>
      <c r="E121" s="9">
        <v>4.2110000000000002E-2</v>
      </c>
      <c r="F121" s="9">
        <v>5.9347826086956525E-2</v>
      </c>
      <c r="G121" s="9">
        <v>0.23400000000000001</v>
      </c>
      <c r="H121" s="9">
        <v>5.1480000000000005E-2</v>
      </c>
      <c r="I121" s="9">
        <v>5.8500000000000003E-2</v>
      </c>
      <c r="J121" s="9">
        <v>0.1187</v>
      </c>
      <c r="K121" s="9">
        <v>0.5333</v>
      </c>
      <c r="L121" s="9">
        <v>0.12295</v>
      </c>
      <c r="M121" s="9">
        <v>0.13060000000000002</v>
      </c>
      <c r="N121" s="9">
        <v>0.12040000000000001</v>
      </c>
      <c r="O121" s="9">
        <v>0.85260000000000002</v>
      </c>
      <c r="P121" s="9">
        <v>0.11597</v>
      </c>
      <c r="Q121" s="9">
        <v>0.1089</v>
      </c>
      <c r="R121" s="9">
        <v>0.2487876279</v>
      </c>
      <c r="S121" s="9">
        <v>0.22490023740000001</v>
      </c>
      <c r="T121" s="9">
        <v>0.38431301870000001</v>
      </c>
      <c r="U121" s="9">
        <v>0.23708742320000001</v>
      </c>
      <c r="V121" s="9">
        <v>0.32548772190000003</v>
      </c>
      <c r="W121" s="9">
        <v>0.53039958030000001</v>
      </c>
      <c r="X121" s="9">
        <v>0.49107509970000002</v>
      </c>
      <c r="Y121" s="9">
        <v>0.46605000899999999</v>
      </c>
      <c r="Z121" s="9">
        <v>0.33442548459999999</v>
      </c>
      <c r="AA121" s="9">
        <v>0.3568503515</v>
      </c>
      <c r="AB121" s="9">
        <v>0.53966285030000005</v>
      </c>
      <c r="AC121" s="9">
        <v>0.29006264370000001</v>
      </c>
      <c r="AD121" s="9">
        <v>0.43485050310000001</v>
      </c>
      <c r="AE121" s="9">
        <v>0.2198624709</v>
      </c>
      <c r="AF121" s="9">
        <v>0.28356246530000001</v>
      </c>
      <c r="AG121" s="9">
        <v>0.22685005</v>
      </c>
      <c r="AH121" s="9">
        <v>0.38447462799999998</v>
      </c>
      <c r="AI121" s="9">
        <v>0.31216240560000003</v>
      </c>
      <c r="AJ121" s="9">
        <v>0.23562505659999999</v>
      </c>
      <c r="AK121" s="9">
        <v>0.40608742590000002</v>
      </c>
      <c r="AL121" s="9">
        <v>0.58158683710000003</v>
      </c>
      <c r="AM121" s="9">
        <v>0.50830059799999994</v>
      </c>
      <c r="AN121" s="9">
        <v>0.70720038200000002</v>
      </c>
      <c r="AO121" s="9">
        <v>0.29168736159999997</v>
      </c>
      <c r="AP121" s="9">
        <v>0.27592514800000001</v>
      </c>
      <c r="AQ121" s="9">
        <v>0.39227521520000003</v>
      </c>
      <c r="AR121" s="9">
        <v>0.33409991159999997</v>
      </c>
      <c r="AS121" s="9">
        <v>0.3314999361</v>
      </c>
      <c r="AT121" s="9">
        <v>0.70378728530000001</v>
      </c>
      <c r="AU121" s="9">
        <v>0.39926274900000003</v>
      </c>
      <c r="AV121" s="9">
        <v>0.45938799720000001</v>
      </c>
      <c r="AW121" s="9">
        <v>0.22311246310000002</v>
      </c>
      <c r="AX121" s="9">
        <v>0.20133747930000001</v>
      </c>
      <c r="AY121" s="9">
        <v>0.34823738869999998</v>
      </c>
      <c r="AZ121" s="9">
        <v>0.21011256270000001</v>
      </c>
      <c r="BA121" s="9">
        <v>0.28551235069999997</v>
      </c>
      <c r="BB121" s="9">
        <v>0.47433743820000002</v>
      </c>
      <c r="BC121" s="9">
        <v>0.42639959919999998</v>
      </c>
      <c r="BD121" s="9">
        <v>0.40803762469999999</v>
      </c>
      <c r="BE121" s="9">
        <v>0.29054986440000002</v>
      </c>
      <c r="BF121" s="9">
        <v>0.31346260050000002</v>
      </c>
      <c r="BG121" s="9">
        <v>0.46978781309999995</v>
      </c>
      <c r="BH121" s="9">
        <v>0.25577509720000002</v>
      </c>
      <c r="BI121" s="9">
        <v>0.3828500634</v>
      </c>
      <c r="BJ121" s="9">
        <v>0.19743751379999999</v>
      </c>
      <c r="BK121" s="9">
        <v>0.25203751670000002</v>
      </c>
      <c r="BL121" s="9">
        <v>0.2003627892</v>
      </c>
      <c r="BM121" s="9">
        <v>0.33881218420000003</v>
      </c>
      <c r="BN121" s="9">
        <v>0.27527525260000002</v>
      </c>
      <c r="BO121" s="9">
        <v>0.2143373969</v>
      </c>
      <c r="BP121" s="9">
        <v>0.35944987119999999</v>
      </c>
      <c r="BQ121" s="9">
        <v>0.5094371982</v>
      </c>
      <c r="BR121" s="9">
        <v>0.44427472200000001</v>
      </c>
      <c r="BS121" s="9">
        <v>0.60921289069999995</v>
      </c>
      <c r="BT121" s="9">
        <v>0.25756275089999997</v>
      </c>
      <c r="BU121" s="9">
        <v>0.24423765919999998</v>
      </c>
      <c r="BV121" s="9">
        <v>0.33897493159999997</v>
      </c>
      <c r="BW121" s="9">
        <v>0.29526257609999995</v>
      </c>
      <c r="BX121" s="9">
        <v>0.29818744869999997</v>
      </c>
      <c r="BY121" s="9">
        <v>0.60612526779999998</v>
      </c>
      <c r="BZ121" s="9">
        <v>0.3527875056</v>
      </c>
      <c r="CA121" s="9">
        <v>0.39682478879999999</v>
      </c>
      <c r="CB121" s="9">
        <v>0.19613755829999999</v>
      </c>
      <c r="CC121" s="9">
        <v>0.1768000485</v>
      </c>
      <c r="CD121" s="9">
        <v>0.30338775140000002</v>
      </c>
      <c r="CE121" s="9">
        <v>0.18492512010000001</v>
      </c>
      <c r="CF121" s="9">
        <v>0.2450501846</v>
      </c>
      <c r="CG121" s="9">
        <v>0.41258726969999998</v>
      </c>
      <c r="CH121" s="9">
        <v>0.36952480589999998</v>
      </c>
      <c r="CI121" s="9">
        <v>0.35343757399999998</v>
      </c>
      <c r="CJ121" s="9">
        <v>0.25431249360000002</v>
      </c>
      <c r="CK121" s="9">
        <v>0.27300027739999999</v>
      </c>
      <c r="CL121" s="9">
        <v>0.4065745596</v>
      </c>
      <c r="CM121" s="9">
        <v>0.2224625677</v>
      </c>
      <c r="CN121" s="9">
        <v>0.33198766359999998</v>
      </c>
      <c r="CO121" s="9">
        <v>0.1748499486</v>
      </c>
      <c r="CP121" s="9">
        <v>0.22441230370000001</v>
      </c>
      <c r="CQ121" s="9">
        <v>0.1748499486</v>
      </c>
      <c r="CR121" s="9">
        <v>0.29428760770000001</v>
      </c>
      <c r="CS121" s="9">
        <v>0.2411500832</v>
      </c>
      <c r="CT121" s="9">
        <v>0.1915873451</v>
      </c>
      <c r="CU121" s="9">
        <v>0.31183731259999997</v>
      </c>
      <c r="CV121" s="9">
        <v>0.44086218159999996</v>
      </c>
      <c r="CW121" s="9">
        <v>0.38431293380000003</v>
      </c>
      <c r="CX121" s="9">
        <v>0.5187008555</v>
      </c>
      <c r="CY121" s="9">
        <v>0.22619995080000002</v>
      </c>
      <c r="CZ121" s="9">
        <v>0.2141747554</v>
      </c>
      <c r="DA121" s="9">
        <v>0.29136242369999998</v>
      </c>
      <c r="DB121" s="9">
        <v>0.26113764239999998</v>
      </c>
      <c r="DC121" s="9">
        <v>0.26438765060000002</v>
      </c>
      <c r="DD121" s="9">
        <v>0.51658771439999995</v>
      </c>
      <c r="DE121" s="9">
        <v>0.30712507770000003</v>
      </c>
      <c r="DF121" s="9">
        <v>0.34076234909999997</v>
      </c>
      <c r="DG121" s="9">
        <v>0.1592501838</v>
      </c>
      <c r="DH121" s="9">
        <v>0.1434875977</v>
      </c>
      <c r="DI121" s="9">
        <v>0.24423737700000001</v>
      </c>
      <c r="DJ121" s="9">
        <v>0.1507999713</v>
      </c>
      <c r="DK121" s="9">
        <v>0.19256244009999998</v>
      </c>
      <c r="DL121" s="9">
        <v>0.33085001259999997</v>
      </c>
      <c r="DM121" s="9">
        <v>0.29493751079999997</v>
      </c>
      <c r="DN121" s="9">
        <v>0.2822624702</v>
      </c>
      <c r="DO121" s="9">
        <v>0.20621264960000002</v>
      </c>
      <c r="DP121" s="9">
        <v>0.21921256660000002</v>
      </c>
      <c r="DQ121" s="9">
        <v>0.32386269959999997</v>
      </c>
      <c r="DR121" s="9">
        <v>0.17858742</v>
      </c>
      <c r="DS121" s="9">
        <v>0.26585011040000001</v>
      </c>
      <c r="DT121" s="9">
        <v>0.1434874994</v>
      </c>
      <c r="DU121" s="9">
        <v>0.18638773250000001</v>
      </c>
      <c r="DV121" s="9">
        <v>0.14169989530000002</v>
      </c>
      <c r="DW121" s="9">
        <v>0.23611257729999999</v>
      </c>
      <c r="DX121" s="9">
        <v>0.19500016540000001</v>
      </c>
      <c r="DY121" s="9">
        <v>0.159899979</v>
      </c>
      <c r="DZ121" s="9">
        <v>0.2497626151</v>
      </c>
      <c r="EA121" s="9">
        <v>0.35229973800000003</v>
      </c>
      <c r="EB121" s="9">
        <v>0.3071251626</v>
      </c>
      <c r="EC121" s="9">
        <v>0.40560014780000003</v>
      </c>
      <c r="ED121" s="9">
        <v>0.18427513980000002</v>
      </c>
      <c r="EE121" s="9">
        <v>0.1737126353</v>
      </c>
      <c r="EF121" s="9">
        <v>0.2312376924</v>
      </c>
      <c r="EG121" s="9">
        <v>0.21466250589999999</v>
      </c>
      <c r="EH121" s="9">
        <v>0.2179126941</v>
      </c>
      <c r="EI121" s="9">
        <v>0.40365020489999998</v>
      </c>
      <c r="EJ121" s="9">
        <v>0.24700005529999999</v>
      </c>
      <c r="EK121" s="9">
        <v>0.27088771410000001</v>
      </c>
    </row>
    <row r="122" spans="1:141" x14ac:dyDescent="0.2">
      <c r="A122">
        <v>118</v>
      </c>
      <c r="B122" s="9">
        <v>2.6360000000000001E-2</v>
      </c>
      <c r="C122" s="9">
        <v>0.41289786842464787</v>
      </c>
      <c r="D122" s="9">
        <v>3.3340000000000002E-2</v>
      </c>
      <c r="E122" s="9">
        <v>4.2939999999999999E-2</v>
      </c>
      <c r="F122" s="9">
        <v>5.9855072463768123E-2</v>
      </c>
      <c r="G122" s="9">
        <v>0.23600000000000002</v>
      </c>
      <c r="H122" s="9">
        <v>5.1920000000000008E-2</v>
      </c>
      <c r="I122" s="9">
        <v>5.9000000000000004E-2</v>
      </c>
      <c r="J122" s="9">
        <v>0.1198</v>
      </c>
      <c r="K122" s="9">
        <v>0.53820000000000001</v>
      </c>
      <c r="L122" s="9">
        <v>0.12430000000000001</v>
      </c>
      <c r="M122" s="9">
        <v>0.13240000000000002</v>
      </c>
      <c r="N122" s="9">
        <v>0.1216</v>
      </c>
      <c r="O122" s="9">
        <v>0.86039999999999994</v>
      </c>
      <c r="P122" s="9">
        <v>0.11738</v>
      </c>
      <c r="Q122" s="9">
        <v>0.1106</v>
      </c>
      <c r="R122" s="9">
        <v>0.25091401660000001</v>
      </c>
      <c r="S122" s="9">
        <v>0.2268224596</v>
      </c>
      <c r="T122" s="9">
        <v>0.38759773980000001</v>
      </c>
      <c r="U122" s="9">
        <v>0.23911381279999999</v>
      </c>
      <c r="V122" s="9">
        <v>0.32826966260000001</v>
      </c>
      <c r="W122" s="9">
        <v>0.53493291619999994</v>
      </c>
      <c r="X122" s="9">
        <v>0.49527232380000002</v>
      </c>
      <c r="Y122" s="9">
        <v>0.47003334600000002</v>
      </c>
      <c r="Z122" s="9">
        <v>0.33728381839999999</v>
      </c>
      <c r="AA122" s="9">
        <v>0.35990035100000001</v>
      </c>
      <c r="AB122" s="9">
        <v>0.54427534619999995</v>
      </c>
      <c r="AC122" s="9">
        <v>0.2925418098</v>
      </c>
      <c r="AD122" s="9">
        <v>0.43856716740000001</v>
      </c>
      <c r="AE122" s="9">
        <v>0.22174163860000001</v>
      </c>
      <c r="AF122" s="9">
        <v>0.28598607619999999</v>
      </c>
      <c r="AG122" s="9">
        <v>0.22878894</v>
      </c>
      <c r="AH122" s="9">
        <v>0.38776074199999999</v>
      </c>
      <c r="AI122" s="9">
        <v>0.31483046240000001</v>
      </c>
      <c r="AJ122" s="9">
        <v>0.2376389464</v>
      </c>
      <c r="AK122" s="9">
        <v>0.4095582586</v>
      </c>
      <c r="AL122" s="9">
        <v>0.58655767339999998</v>
      </c>
      <c r="AM122" s="9">
        <v>0.51264504199999994</v>
      </c>
      <c r="AN122" s="9">
        <v>0.713244828</v>
      </c>
      <c r="AO122" s="9">
        <v>0.29418041639999998</v>
      </c>
      <c r="AP122" s="9">
        <v>0.27828348199999997</v>
      </c>
      <c r="AQ122" s="9">
        <v>0.3956279908</v>
      </c>
      <c r="AR122" s="9">
        <v>0.33695546639999996</v>
      </c>
      <c r="AS122" s="9">
        <v>0.33433326940000002</v>
      </c>
      <c r="AT122" s="9">
        <v>0.70980256620000004</v>
      </c>
      <c r="AU122" s="9">
        <v>0.40267524599999999</v>
      </c>
      <c r="AV122" s="9">
        <v>0.46331438879999998</v>
      </c>
      <c r="AW122" s="9">
        <v>0.22501940740000001</v>
      </c>
      <c r="AX122" s="9">
        <v>0.20305831220000001</v>
      </c>
      <c r="AY122" s="9">
        <v>0.35121377980000001</v>
      </c>
      <c r="AZ122" s="9">
        <v>0.21190839580000001</v>
      </c>
      <c r="BA122" s="9">
        <v>0.28795262779999997</v>
      </c>
      <c r="BB122" s="9">
        <v>0.47839160279999998</v>
      </c>
      <c r="BC122" s="9">
        <v>0.43004404679999997</v>
      </c>
      <c r="BD122" s="9">
        <v>0.4115251238</v>
      </c>
      <c r="BE122" s="9">
        <v>0.29303319760000002</v>
      </c>
      <c r="BF122" s="9">
        <v>0.31614176700000002</v>
      </c>
      <c r="BG122" s="9">
        <v>0.47380308739999999</v>
      </c>
      <c r="BH122" s="9">
        <v>0.25796120880000001</v>
      </c>
      <c r="BI122" s="9">
        <v>0.3861222836</v>
      </c>
      <c r="BJ122" s="9">
        <v>0.19912501520000001</v>
      </c>
      <c r="BK122" s="9">
        <v>0.25419168180000001</v>
      </c>
      <c r="BL122" s="9">
        <v>0.2020752868</v>
      </c>
      <c r="BM122" s="9">
        <v>0.34170801680000001</v>
      </c>
      <c r="BN122" s="9">
        <v>0.2776280304</v>
      </c>
      <c r="BO122" s="9">
        <v>0.21616934260000001</v>
      </c>
      <c r="BP122" s="9">
        <v>0.36252209480000003</v>
      </c>
      <c r="BQ122" s="9">
        <v>0.51379136280000004</v>
      </c>
      <c r="BR122" s="9">
        <v>0.448071948</v>
      </c>
      <c r="BS122" s="9">
        <v>0.61441983779999998</v>
      </c>
      <c r="BT122" s="9">
        <v>0.25976413859999997</v>
      </c>
      <c r="BU122" s="9">
        <v>0.2463251568</v>
      </c>
      <c r="BV122" s="9">
        <v>0.34187215640000002</v>
      </c>
      <c r="BW122" s="9">
        <v>0.29778618939999996</v>
      </c>
      <c r="BX122" s="9">
        <v>0.30073605979999996</v>
      </c>
      <c r="BY122" s="9">
        <v>0.61130582119999999</v>
      </c>
      <c r="BZ122" s="9">
        <v>0.35580278240000002</v>
      </c>
      <c r="CA122" s="9">
        <v>0.40021645519999999</v>
      </c>
      <c r="CB122" s="9">
        <v>0.19781394820000001</v>
      </c>
      <c r="CC122" s="9">
        <v>0.178311159</v>
      </c>
      <c r="CD122" s="9">
        <v>0.30598080560000002</v>
      </c>
      <c r="CE122" s="9">
        <v>0.18650567539999999</v>
      </c>
      <c r="CF122" s="9">
        <v>0.24714462839999998</v>
      </c>
      <c r="CG122" s="9">
        <v>0.41611366379999998</v>
      </c>
      <c r="CH122" s="9">
        <v>0.37268313860000002</v>
      </c>
      <c r="CI122" s="9">
        <v>0.35645840600000001</v>
      </c>
      <c r="CJ122" s="9">
        <v>0.25648610440000003</v>
      </c>
      <c r="CK122" s="9">
        <v>0.27533360959999997</v>
      </c>
      <c r="CL122" s="9">
        <v>0.41004955839999996</v>
      </c>
      <c r="CM122" s="9">
        <v>0.22436395579999999</v>
      </c>
      <c r="CN122" s="9">
        <v>0.33482516439999999</v>
      </c>
      <c r="CO122" s="9">
        <v>0.17634439439999999</v>
      </c>
      <c r="CP122" s="9">
        <v>0.22633035980000002</v>
      </c>
      <c r="CQ122" s="9">
        <v>0.17634439439999999</v>
      </c>
      <c r="CR122" s="9">
        <v>0.29680288579999997</v>
      </c>
      <c r="CS122" s="9">
        <v>0.2432111928</v>
      </c>
      <c r="CT122" s="9">
        <v>0.19322484540000001</v>
      </c>
      <c r="CU122" s="9">
        <v>0.3145025904</v>
      </c>
      <c r="CV122" s="9">
        <v>0.44463023639999999</v>
      </c>
      <c r="CW122" s="9">
        <v>0.3875976552</v>
      </c>
      <c r="CX122" s="9">
        <v>0.52313418700000003</v>
      </c>
      <c r="CY122" s="9">
        <v>0.22813328320000001</v>
      </c>
      <c r="CZ122" s="9">
        <v>0.2160053116</v>
      </c>
      <c r="DA122" s="9">
        <v>0.29385269980000001</v>
      </c>
      <c r="DB122" s="9">
        <v>0.26336958960000001</v>
      </c>
      <c r="DC122" s="9">
        <v>0.26664737240000003</v>
      </c>
      <c r="DD122" s="9">
        <v>0.52100299760000002</v>
      </c>
      <c r="DE122" s="9">
        <v>0.30975007580000002</v>
      </c>
      <c r="DF122" s="9">
        <v>0.34367485139999998</v>
      </c>
      <c r="DG122" s="9">
        <v>0.1606112952</v>
      </c>
      <c r="DH122" s="9">
        <v>0.1447139858</v>
      </c>
      <c r="DI122" s="9">
        <v>0.246324878</v>
      </c>
      <c r="DJ122" s="9">
        <v>0.15208886020000001</v>
      </c>
      <c r="DK122" s="9">
        <v>0.19420827539999999</v>
      </c>
      <c r="DL122" s="9">
        <v>0.33367779040000001</v>
      </c>
      <c r="DM122" s="9">
        <v>0.29745834319999997</v>
      </c>
      <c r="DN122" s="9">
        <v>0.28467497079999998</v>
      </c>
      <c r="DO122" s="9">
        <v>0.2079751484</v>
      </c>
      <c r="DP122" s="9">
        <v>0.2210861764</v>
      </c>
      <c r="DQ122" s="9">
        <v>0.3266307584</v>
      </c>
      <c r="DR122" s="9">
        <v>0.18011380999999999</v>
      </c>
      <c r="DS122" s="9">
        <v>0.26812233159999999</v>
      </c>
      <c r="DT122" s="9">
        <v>0.14471388760000001</v>
      </c>
      <c r="DU122" s="9">
        <v>0.18798078500000001</v>
      </c>
      <c r="DV122" s="9">
        <v>0.1429110062</v>
      </c>
      <c r="DW122" s="9">
        <v>0.2381306342</v>
      </c>
      <c r="DX122" s="9">
        <v>0.19666683160000001</v>
      </c>
      <c r="DY122" s="9">
        <v>0.16126664600000001</v>
      </c>
      <c r="DZ122" s="9">
        <v>0.25189733539999998</v>
      </c>
      <c r="EA122" s="9">
        <v>0.35531085200000001</v>
      </c>
      <c r="EB122" s="9">
        <v>0.30975016040000003</v>
      </c>
      <c r="EC122" s="9">
        <v>0.40906681119999999</v>
      </c>
      <c r="ED122" s="9">
        <v>0.18585013920000001</v>
      </c>
      <c r="EE122" s="9">
        <v>0.17519735619999999</v>
      </c>
      <c r="EF122" s="9">
        <v>0.23321407960000001</v>
      </c>
      <c r="EG122" s="9">
        <v>0.21649722860000001</v>
      </c>
      <c r="EH122" s="9">
        <v>0.21977519140000001</v>
      </c>
      <c r="EI122" s="9">
        <v>0.40710020459999996</v>
      </c>
      <c r="EJ122" s="9">
        <v>0.24911116619999998</v>
      </c>
      <c r="EK122" s="9">
        <v>0.27320299139999998</v>
      </c>
    </row>
    <row r="123" spans="1:141" x14ac:dyDescent="0.2">
      <c r="A123">
        <v>119</v>
      </c>
      <c r="B123" s="9">
        <v>2.6880000000000001E-2</v>
      </c>
      <c r="C123" s="9">
        <v>0.41649578893574879</v>
      </c>
      <c r="D123" s="9">
        <v>3.397E-2</v>
      </c>
      <c r="E123" s="9">
        <v>4.3770000000000003E-2</v>
      </c>
      <c r="F123" s="9">
        <v>6.0362318840579715E-2</v>
      </c>
      <c r="G123" s="9">
        <v>0.23800000000000002</v>
      </c>
      <c r="H123" s="9">
        <v>5.2360000000000004E-2</v>
      </c>
      <c r="I123" s="9">
        <v>5.9500000000000004E-2</v>
      </c>
      <c r="J123" s="9">
        <v>0.12090000000000001</v>
      </c>
      <c r="K123" s="9">
        <v>0.54310000000000003</v>
      </c>
      <c r="L123" s="9">
        <v>0.12565000000000001</v>
      </c>
      <c r="M123" s="9">
        <v>0.13420000000000001</v>
      </c>
      <c r="N123" s="9">
        <v>0.12280000000000001</v>
      </c>
      <c r="O123" s="9">
        <v>0.86819999999999997</v>
      </c>
      <c r="P123" s="9">
        <v>0.11879000000000001</v>
      </c>
      <c r="Q123" s="9">
        <v>0.1123</v>
      </c>
      <c r="R123" s="9">
        <v>0.25304040529999999</v>
      </c>
      <c r="S123" s="9">
        <v>0.22874468180000002</v>
      </c>
      <c r="T123" s="9">
        <v>0.39088246090000001</v>
      </c>
      <c r="U123" s="9">
        <v>0.2411402024</v>
      </c>
      <c r="V123" s="9">
        <v>0.3310516033</v>
      </c>
      <c r="W123" s="9">
        <v>0.53946625209999999</v>
      </c>
      <c r="X123" s="9">
        <v>0.49946954790000003</v>
      </c>
      <c r="Y123" s="9">
        <v>0.47401668299999999</v>
      </c>
      <c r="Z123" s="9">
        <v>0.34014215219999999</v>
      </c>
      <c r="AA123" s="9">
        <v>0.36295035050000002</v>
      </c>
      <c r="AB123" s="9">
        <v>0.54888784209999997</v>
      </c>
      <c r="AC123" s="9">
        <v>0.29502097590000004</v>
      </c>
      <c r="AD123" s="9">
        <v>0.44228383170000002</v>
      </c>
      <c r="AE123" s="9">
        <v>0.2236208063</v>
      </c>
      <c r="AF123" s="9">
        <v>0.28840968710000003</v>
      </c>
      <c r="AG123" s="9">
        <v>0.23072782999999999</v>
      </c>
      <c r="AH123" s="9">
        <v>0.391046856</v>
      </c>
      <c r="AI123" s="9">
        <v>0.3174985192</v>
      </c>
      <c r="AJ123" s="9">
        <v>0.2396528362</v>
      </c>
      <c r="AK123" s="9">
        <v>0.41302909129999998</v>
      </c>
      <c r="AL123" s="9">
        <v>0.59152850970000004</v>
      </c>
      <c r="AM123" s="9">
        <v>0.51698948599999994</v>
      </c>
      <c r="AN123" s="9">
        <v>0.71928927399999998</v>
      </c>
      <c r="AO123" s="9">
        <v>0.29667347119999998</v>
      </c>
      <c r="AP123" s="9">
        <v>0.28064181599999999</v>
      </c>
      <c r="AQ123" s="9">
        <v>0.39898076640000002</v>
      </c>
      <c r="AR123" s="9">
        <v>0.33981102119999995</v>
      </c>
      <c r="AS123" s="9">
        <v>0.33716660270000004</v>
      </c>
      <c r="AT123" s="9">
        <v>0.71581784709999996</v>
      </c>
      <c r="AU123" s="9">
        <v>0.406087743</v>
      </c>
      <c r="AV123" s="9">
        <v>0.4672407804</v>
      </c>
      <c r="AW123" s="9">
        <v>0.2269263517</v>
      </c>
      <c r="AX123" s="9">
        <v>0.2047791451</v>
      </c>
      <c r="AY123" s="9">
        <v>0.35419017089999999</v>
      </c>
      <c r="AZ123" s="9">
        <v>0.21370422890000002</v>
      </c>
      <c r="BA123" s="9">
        <v>0.29039290489999997</v>
      </c>
      <c r="BB123" s="9">
        <v>0.4824457674</v>
      </c>
      <c r="BC123" s="9">
        <v>0.43368849440000001</v>
      </c>
      <c r="BD123" s="9">
        <v>0.41501262290000002</v>
      </c>
      <c r="BE123" s="9">
        <v>0.29551653080000001</v>
      </c>
      <c r="BF123" s="9">
        <v>0.31882093350000001</v>
      </c>
      <c r="BG123" s="9">
        <v>0.47781836169999997</v>
      </c>
      <c r="BH123" s="9">
        <v>0.26014732039999999</v>
      </c>
      <c r="BI123" s="9">
        <v>0.38939450380000001</v>
      </c>
      <c r="BJ123" s="9">
        <v>0.20081251659999999</v>
      </c>
      <c r="BK123" s="9">
        <v>0.25634584690000001</v>
      </c>
      <c r="BL123" s="9">
        <v>0.2037877844</v>
      </c>
      <c r="BM123" s="9">
        <v>0.3446038494</v>
      </c>
      <c r="BN123" s="9">
        <v>0.27998080819999999</v>
      </c>
      <c r="BO123" s="9">
        <v>0.21800128830000001</v>
      </c>
      <c r="BP123" s="9">
        <v>0.36559431840000001</v>
      </c>
      <c r="BQ123" s="9">
        <v>0.51814552739999997</v>
      </c>
      <c r="BR123" s="9">
        <v>0.45186917399999998</v>
      </c>
      <c r="BS123" s="9">
        <v>0.6196267849</v>
      </c>
      <c r="BT123" s="9">
        <v>0.26196552629999997</v>
      </c>
      <c r="BU123" s="9">
        <v>0.24841265439999999</v>
      </c>
      <c r="BV123" s="9">
        <v>0.3447693812</v>
      </c>
      <c r="BW123" s="9">
        <v>0.30030980269999996</v>
      </c>
      <c r="BX123" s="9">
        <v>0.3032846709</v>
      </c>
      <c r="BY123" s="9">
        <v>0.6164863746</v>
      </c>
      <c r="BZ123" s="9">
        <v>0.35881805919999998</v>
      </c>
      <c r="CA123" s="9">
        <v>0.40360812159999998</v>
      </c>
      <c r="CB123" s="9">
        <v>0.1994903381</v>
      </c>
      <c r="CC123" s="9">
        <v>0.17982226949999999</v>
      </c>
      <c r="CD123" s="9">
        <v>0.30857385980000002</v>
      </c>
      <c r="CE123" s="9">
        <v>0.1880862307</v>
      </c>
      <c r="CF123" s="9">
        <v>0.24923907219999999</v>
      </c>
      <c r="CG123" s="9">
        <v>0.41964005789999997</v>
      </c>
      <c r="CH123" s="9">
        <v>0.37584147130000001</v>
      </c>
      <c r="CI123" s="9">
        <v>0.35947923799999998</v>
      </c>
      <c r="CJ123" s="9">
        <v>0.25865971519999997</v>
      </c>
      <c r="CK123" s="9">
        <v>0.27766694180000001</v>
      </c>
      <c r="CL123" s="9">
        <v>0.41352455719999998</v>
      </c>
      <c r="CM123" s="9">
        <v>0.2262653439</v>
      </c>
      <c r="CN123" s="9">
        <v>0.33766266519999999</v>
      </c>
      <c r="CO123" s="9">
        <v>0.17783884019999999</v>
      </c>
      <c r="CP123" s="9">
        <v>0.2282484159</v>
      </c>
      <c r="CQ123" s="9">
        <v>0.17783884019999999</v>
      </c>
      <c r="CR123" s="9">
        <v>0.29931816389999999</v>
      </c>
      <c r="CS123" s="9">
        <v>0.2452723024</v>
      </c>
      <c r="CT123" s="9">
        <v>0.19486234570000002</v>
      </c>
      <c r="CU123" s="9">
        <v>0.31716786819999998</v>
      </c>
      <c r="CV123" s="9">
        <v>0.44839829119999997</v>
      </c>
      <c r="CW123" s="9">
        <v>0.39088237660000003</v>
      </c>
      <c r="CX123" s="9">
        <v>0.52756751849999994</v>
      </c>
      <c r="CY123" s="9">
        <v>0.23006661560000002</v>
      </c>
      <c r="CZ123" s="9">
        <v>0.2178358678</v>
      </c>
      <c r="DA123" s="9">
        <v>0.29634297590000003</v>
      </c>
      <c r="DB123" s="9">
        <v>0.26560153679999998</v>
      </c>
      <c r="DC123" s="9">
        <v>0.26890709419999997</v>
      </c>
      <c r="DD123" s="9">
        <v>0.52541828079999997</v>
      </c>
      <c r="DE123" s="9">
        <v>0.31237507390000002</v>
      </c>
      <c r="DF123" s="9">
        <v>0.34658735369999999</v>
      </c>
      <c r="DG123" s="9">
        <v>0.16197240660000001</v>
      </c>
      <c r="DH123" s="9">
        <v>0.1459403739</v>
      </c>
      <c r="DI123" s="9">
        <v>0.24841237900000002</v>
      </c>
      <c r="DJ123" s="9">
        <v>0.15337774909999999</v>
      </c>
      <c r="DK123" s="9">
        <v>0.1958541107</v>
      </c>
      <c r="DL123" s="9">
        <v>0.33650556819999999</v>
      </c>
      <c r="DM123" s="9">
        <v>0.29997917559999998</v>
      </c>
      <c r="DN123" s="9">
        <v>0.28708747140000002</v>
      </c>
      <c r="DO123" s="9">
        <v>0.20973764720000002</v>
      </c>
      <c r="DP123" s="9">
        <v>0.22295978620000001</v>
      </c>
      <c r="DQ123" s="9">
        <v>0.32939881719999997</v>
      </c>
      <c r="DR123" s="9">
        <v>0.1816402</v>
      </c>
      <c r="DS123" s="9">
        <v>0.27039455279999997</v>
      </c>
      <c r="DT123" s="9">
        <v>0.14594027579999999</v>
      </c>
      <c r="DU123" s="9">
        <v>0.18957383750000001</v>
      </c>
      <c r="DV123" s="9">
        <v>0.1441221171</v>
      </c>
      <c r="DW123" s="9">
        <v>0.24014869110000001</v>
      </c>
      <c r="DX123" s="9">
        <v>0.19833349780000001</v>
      </c>
      <c r="DY123" s="9">
        <v>0.162633313</v>
      </c>
      <c r="DZ123" s="9">
        <v>0.25403205569999998</v>
      </c>
      <c r="EA123" s="9">
        <v>0.35832196599999999</v>
      </c>
      <c r="EB123" s="9">
        <v>0.3123751582</v>
      </c>
      <c r="EC123" s="9">
        <v>0.41253347460000001</v>
      </c>
      <c r="ED123" s="9">
        <v>0.18742513860000001</v>
      </c>
      <c r="EE123" s="9">
        <v>0.1766820771</v>
      </c>
      <c r="EF123" s="9">
        <v>0.2351904668</v>
      </c>
      <c r="EG123" s="9">
        <v>0.21833195129999999</v>
      </c>
      <c r="EH123" s="9">
        <v>0.2216376887</v>
      </c>
      <c r="EI123" s="9">
        <v>0.4105502043</v>
      </c>
      <c r="EJ123" s="9">
        <v>0.2512222771</v>
      </c>
      <c r="EK123" s="9">
        <v>0.27551826870000001</v>
      </c>
    </row>
    <row r="124" spans="1:141" x14ac:dyDescent="0.2">
      <c r="A124">
        <v>120</v>
      </c>
      <c r="B124" s="9">
        <v>2.7400000000000001E-2</v>
      </c>
      <c r="C124" s="9">
        <v>0.42009370944684965</v>
      </c>
      <c r="D124" s="9">
        <v>3.4599999999999999E-2</v>
      </c>
      <c r="E124" s="9">
        <v>4.4600000000000001E-2</v>
      </c>
      <c r="F124" s="9">
        <v>6.0869565217391307E-2</v>
      </c>
      <c r="G124" s="9">
        <v>0.24000000000000002</v>
      </c>
      <c r="H124" s="9">
        <v>5.2800000000000007E-2</v>
      </c>
      <c r="I124" s="9">
        <v>6.0000000000000005E-2</v>
      </c>
      <c r="J124" s="9">
        <v>0.122</v>
      </c>
      <c r="K124" s="9">
        <v>0.54800000000000004</v>
      </c>
      <c r="L124" s="9">
        <v>0.127</v>
      </c>
      <c r="M124" s="9">
        <v>0.13600000000000001</v>
      </c>
      <c r="N124" s="9">
        <v>0.124</v>
      </c>
      <c r="O124" s="9">
        <v>0.876</v>
      </c>
      <c r="P124" s="9">
        <v>0.1202</v>
      </c>
      <c r="Q124" s="9">
        <v>0.114</v>
      </c>
      <c r="R124" s="9">
        <v>0.25516679400000003</v>
      </c>
      <c r="S124" s="9">
        <v>0.23066690400000001</v>
      </c>
      <c r="T124" s="9">
        <v>0.394167182</v>
      </c>
      <c r="U124" s="9">
        <v>0.24316659200000001</v>
      </c>
      <c r="V124" s="9">
        <v>0.33383354399999998</v>
      </c>
      <c r="W124" s="9">
        <v>0.54399958800000003</v>
      </c>
      <c r="X124" s="9">
        <v>0.50366677199999998</v>
      </c>
      <c r="Y124" s="9">
        <v>0.47800002000000003</v>
      </c>
      <c r="Z124" s="9">
        <v>0.34300048599999999</v>
      </c>
      <c r="AA124" s="9">
        <v>0.36600035000000003</v>
      </c>
      <c r="AB124" s="9">
        <v>0.55350033799999998</v>
      </c>
      <c r="AC124" s="9">
        <v>0.29750014200000002</v>
      </c>
      <c r="AD124" s="9">
        <v>0.44600049600000002</v>
      </c>
      <c r="AE124" s="9">
        <v>0.22549997399999999</v>
      </c>
      <c r="AF124" s="9">
        <v>0.29083329800000002</v>
      </c>
      <c r="AG124" s="9">
        <v>0.23266671999999999</v>
      </c>
      <c r="AH124" s="9">
        <v>0.39433297</v>
      </c>
      <c r="AI124" s="9">
        <v>0.32016657599999998</v>
      </c>
      <c r="AJ124" s="9">
        <v>0.241666726</v>
      </c>
      <c r="AK124" s="9">
        <v>0.41649992400000002</v>
      </c>
      <c r="AL124" s="9">
        <v>0.59649934599999999</v>
      </c>
      <c r="AM124" s="9">
        <v>0.52133392999999995</v>
      </c>
      <c r="AN124" s="9">
        <v>0.72533371999999996</v>
      </c>
      <c r="AO124" s="9">
        <v>0.29916652599999999</v>
      </c>
      <c r="AP124" s="9">
        <v>0.28300015000000001</v>
      </c>
      <c r="AQ124" s="9">
        <v>0.40233354199999999</v>
      </c>
      <c r="AR124" s="9">
        <v>0.34266657599999994</v>
      </c>
      <c r="AS124" s="9">
        <v>0.339999936</v>
      </c>
      <c r="AT124" s="9">
        <v>0.72183312799999999</v>
      </c>
      <c r="AU124" s="9">
        <v>0.40950024000000002</v>
      </c>
      <c r="AV124" s="9">
        <v>0.47116717200000002</v>
      </c>
      <c r="AW124" s="9">
        <v>0.22883329600000002</v>
      </c>
      <c r="AX124" s="9">
        <v>0.206499978</v>
      </c>
      <c r="AY124" s="9">
        <v>0.35716656200000002</v>
      </c>
      <c r="AZ124" s="9">
        <v>0.21550006199999999</v>
      </c>
      <c r="BA124" s="9">
        <v>0.29283318199999997</v>
      </c>
      <c r="BB124" s="9">
        <v>0.48649993199999997</v>
      </c>
      <c r="BC124" s="9">
        <v>0.437332942</v>
      </c>
      <c r="BD124" s="9">
        <v>0.41850012199999997</v>
      </c>
      <c r="BE124" s="9">
        <v>0.297999864</v>
      </c>
      <c r="BF124" s="9">
        <v>0.32150010000000001</v>
      </c>
      <c r="BG124" s="9">
        <v>0.48183363599999995</v>
      </c>
      <c r="BH124" s="9">
        <v>0.26233343199999998</v>
      </c>
      <c r="BI124" s="9">
        <v>0.39266672400000002</v>
      </c>
      <c r="BJ124" s="9">
        <v>0.202500018</v>
      </c>
      <c r="BK124" s="9">
        <v>0.258500012</v>
      </c>
      <c r="BL124" s="9">
        <v>0.20550028200000001</v>
      </c>
      <c r="BM124" s="9">
        <v>0.34749968200000003</v>
      </c>
      <c r="BN124" s="9">
        <v>0.28233358600000003</v>
      </c>
      <c r="BO124" s="9">
        <v>0.21983323399999999</v>
      </c>
      <c r="BP124" s="9">
        <v>0.36866654200000004</v>
      </c>
      <c r="BQ124" s="9">
        <v>0.52249969200000002</v>
      </c>
      <c r="BR124" s="9">
        <v>0.45566640000000003</v>
      </c>
      <c r="BS124" s="9">
        <v>0.62483373199999992</v>
      </c>
      <c r="BT124" s="9">
        <v>0.26416691399999997</v>
      </c>
      <c r="BU124" s="9">
        <v>0.25050015199999998</v>
      </c>
      <c r="BV124" s="9">
        <v>0.34766660599999999</v>
      </c>
      <c r="BW124" s="9">
        <v>0.30283341599999997</v>
      </c>
      <c r="BX124" s="9">
        <v>0.30583328199999998</v>
      </c>
      <c r="BY124" s="9">
        <v>0.62166692800000001</v>
      </c>
      <c r="BZ124" s="9">
        <v>0.36183333600000001</v>
      </c>
      <c r="CA124" s="9">
        <v>0.40699978800000003</v>
      </c>
      <c r="CB124" s="9">
        <v>0.20116672799999999</v>
      </c>
      <c r="CC124" s="9">
        <v>0.18133337999999999</v>
      </c>
      <c r="CD124" s="9">
        <v>0.31116691400000002</v>
      </c>
      <c r="CE124" s="9">
        <v>0.189666786</v>
      </c>
      <c r="CF124" s="9">
        <v>0.25133351599999998</v>
      </c>
      <c r="CG124" s="9">
        <v>0.42316645199999997</v>
      </c>
      <c r="CH124" s="9">
        <v>0.378999804</v>
      </c>
      <c r="CI124" s="9">
        <v>0.36250007000000001</v>
      </c>
      <c r="CJ124" s="9">
        <v>0.26083332599999998</v>
      </c>
      <c r="CK124" s="9">
        <v>0.28000027399999999</v>
      </c>
      <c r="CL124" s="9">
        <v>0.41699955599999999</v>
      </c>
      <c r="CM124" s="9">
        <v>0.22816673199999998</v>
      </c>
      <c r="CN124" s="9">
        <v>0.34050016599999999</v>
      </c>
      <c r="CO124" s="9">
        <v>0.17933328599999998</v>
      </c>
      <c r="CP124" s="9">
        <v>0.23016647200000001</v>
      </c>
      <c r="CQ124" s="9">
        <v>0.17933328599999998</v>
      </c>
      <c r="CR124" s="9">
        <v>0.30183344200000001</v>
      </c>
      <c r="CS124" s="9">
        <v>0.247333412</v>
      </c>
      <c r="CT124" s="9">
        <v>0.19649984600000001</v>
      </c>
      <c r="CU124" s="9">
        <v>0.31983314600000001</v>
      </c>
      <c r="CV124" s="9">
        <v>0.452166346</v>
      </c>
      <c r="CW124" s="9">
        <v>0.39416709800000005</v>
      </c>
      <c r="CX124" s="9">
        <v>0.53200084999999997</v>
      </c>
      <c r="CY124" s="9">
        <v>0.23199994800000001</v>
      </c>
      <c r="CZ124" s="9">
        <v>0.219666424</v>
      </c>
      <c r="DA124" s="9">
        <v>0.29883325199999999</v>
      </c>
      <c r="DB124" s="9">
        <v>0.26783348400000001</v>
      </c>
      <c r="DC124" s="9">
        <v>0.27116681599999998</v>
      </c>
      <c r="DD124" s="9">
        <v>0.52983356399999992</v>
      </c>
      <c r="DE124" s="9">
        <v>0.31500007200000002</v>
      </c>
      <c r="DF124" s="9">
        <v>0.349499856</v>
      </c>
      <c r="DG124" s="9">
        <v>0.16333351800000001</v>
      </c>
      <c r="DH124" s="9">
        <v>0.14716676200000001</v>
      </c>
      <c r="DI124" s="9">
        <v>0.25049988000000001</v>
      </c>
      <c r="DJ124" s="9">
        <v>0.154666638</v>
      </c>
      <c r="DK124" s="9">
        <v>0.19749994599999998</v>
      </c>
      <c r="DL124" s="9">
        <v>0.33933334599999998</v>
      </c>
      <c r="DM124" s="9">
        <v>0.30250000799999999</v>
      </c>
      <c r="DN124" s="9">
        <v>0.28949997199999999</v>
      </c>
      <c r="DO124" s="9">
        <v>0.211500146</v>
      </c>
      <c r="DP124" s="9">
        <v>0.22483339600000002</v>
      </c>
      <c r="DQ124" s="9">
        <v>0.332166876</v>
      </c>
      <c r="DR124" s="9">
        <v>0.18316658999999999</v>
      </c>
      <c r="DS124" s="9">
        <v>0.272666774</v>
      </c>
      <c r="DT124" s="9">
        <v>0.147166664</v>
      </c>
      <c r="DU124" s="9">
        <v>0.19116689000000001</v>
      </c>
      <c r="DV124" s="9">
        <v>0.14533322800000001</v>
      </c>
      <c r="DW124" s="9">
        <v>0.24216674799999999</v>
      </c>
      <c r="DX124" s="9">
        <v>0.20000016400000001</v>
      </c>
      <c r="DY124" s="9">
        <v>0.16399997999999999</v>
      </c>
      <c r="DZ124" s="9">
        <v>0.25616677599999998</v>
      </c>
      <c r="EA124" s="9">
        <v>0.36133308000000003</v>
      </c>
      <c r="EB124" s="9">
        <v>0.31500015600000003</v>
      </c>
      <c r="EC124" s="9">
        <v>0.41600013800000002</v>
      </c>
      <c r="ED124" s="9">
        <v>0.18900013800000001</v>
      </c>
      <c r="EE124" s="9">
        <v>0.17816679799999999</v>
      </c>
      <c r="EF124" s="9">
        <v>0.23716685400000001</v>
      </c>
      <c r="EG124" s="9">
        <v>0.22016667400000001</v>
      </c>
      <c r="EH124" s="9">
        <v>0.22350018600000002</v>
      </c>
      <c r="EI124" s="9">
        <v>0.41400020399999998</v>
      </c>
      <c r="EJ124" s="9">
        <v>0.25333338799999999</v>
      </c>
      <c r="EK124" s="9">
        <v>0.27783354599999999</v>
      </c>
    </row>
    <row r="125" spans="1:141" x14ac:dyDescent="0.2">
      <c r="A125">
        <v>121</v>
      </c>
      <c r="B125" s="9">
        <v>2.7920000000000004E-2</v>
      </c>
      <c r="C125" s="9">
        <v>0.42369162995795057</v>
      </c>
      <c r="D125" s="9">
        <v>3.5229999999999997E-2</v>
      </c>
      <c r="E125" s="9">
        <v>4.5429999999999998E-2</v>
      </c>
      <c r="F125" s="9">
        <v>6.1376811594202905E-2</v>
      </c>
      <c r="G125" s="9">
        <v>0.24200000000000002</v>
      </c>
      <c r="H125" s="9">
        <v>5.3240000000000003E-2</v>
      </c>
      <c r="I125" s="9">
        <v>6.0500000000000005E-2</v>
      </c>
      <c r="J125" s="9">
        <v>0.1231</v>
      </c>
      <c r="K125" s="9">
        <v>0.55289999999999995</v>
      </c>
      <c r="L125" s="9">
        <v>0.12834999999999999</v>
      </c>
      <c r="M125" s="9">
        <v>0.13780000000000001</v>
      </c>
      <c r="N125" s="9">
        <v>0.12520000000000001</v>
      </c>
      <c r="O125" s="9">
        <v>0.88380000000000003</v>
      </c>
      <c r="P125" s="9">
        <v>0.12161</v>
      </c>
      <c r="Q125" s="9">
        <v>0.1157</v>
      </c>
      <c r="R125" s="9">
        <v>0.25729318270000001</v>
      </c>
      <c r="S125" s="9">
        <v>0.2325891262</v>
      </c>
      <c r="T125" s="9">
        <v>0.3974519031</v>
      </c>
      <c r="U125" s="9">
        <v>0.2451929816</v>
      </c>
      <c r="V125" s="9">
        <v>0.33661548470000002</v>
      </c>
      <c r="W125" s="9">
        <v>0.54853292389999997</v>
      </c>
      <c r="X125" s="9">
        <v>0.50786399609999999</v>
      </c>
      <c r="Y125" s="9">
        <v>0.481983357</v>
      </c>
      <c r="Z125" s="9">
        <v>0.34585881979999999</v>
      </c>
      <c r="AA125" s="9">
        <v>0.36905034950000004</v>
      </c>
      <c r="AB125" s="9">
        <v>0.55811283389999999</v>
      </c>
      <c r="AC125" s="9">
        <v>0.29997930810000001</v>
      </c>
      <c r="AD125" s="9">
        <v>0.44971716030000003</v>
      </c>
      <c r="AE125" s="9">
        <v>0.22737914170000001</v>
      </c>
      <c r="AF125" s="9">
        <v>0.2932569089</v>
      </c>
      <c r="AG125" s="9">
        <v>0.23460560999999999</v>
      </c>
      <c r="AH125" s="9">
        <v>0.39761908399999996</v>
      </c>
      <c r="AI125" s="9">
        <v>0.32283463280000002</v>
      </c>
      <c r="AJ125" s="9">
        <v>0.2436806158</v>
      </c>
      <c r="AK125" s="9">
        <v>0.4199707567</v>
      </c>
      <c r="AL125" s="9">
        <v>0.60147018229999993</v>
      </c>
      <c r="AM125" s="9">
        <v>0.52567837399999995</v>
      </c>
      <c r="AN125" s="9">
        <v>0.73137816599999994</v>
      </c>
      <c r="AO125" s="9">
        <v>0.30165958079999999</v>
      </c>
      <c r="AP125" s="9">
        <v>0.28535848399999997</v>
      </c>
      <c r="AQ125" s="9">
        <v>0.40568631760000001</v>
      </c>
      <c r="AR125" s="9">
        <v>0.34552213079999999</v>
      </c>
      <c r="AS125" s="9">
        <v>0.34283326930000002</v>
      </c>
      <c r="AT125" s="9">
        <v>0.72784840890000002</v>
      </c>
      <c r="AU125" s="9">
        <v>0.41291273700000003</v>
      </c>
      <c r="AV125" s="9">
        <v>0.47509356359999999</v>
      </c>
      <c r="AW125" s="9">
        <v>0.23074024030000001</v>
      </c>
      <c r="AX125" s="9">
        <v>0.2082208109</v>
      </c>
      <c r="AY125" s="9">
        <v>0.3601429531</v>
      </c>
      <c r="AZ125" s="9">
        <v>0.2172958951</v>
      </c>
      <c r="BA125" s="9">
        <v>0.29527345909999997</v>
      </c>
      <c r="BB125" s="9">
        <v>0.49055409659999999</v>
      </c>
      <c r="BC125" s="9">
        <v>0.44097738959999999</v>
      </c>
      <c r="BD125" s="9">
        <v>0.42198762109999999</v>
      </c>
      <c r="BE125" s="9">
        <v>0.3004831972</v>
      </c>
      <c r="BF125" s="9">
        <v>0.32417926650000001</v>
      </c>
      <c r="BG125" s="9">
        <v>0.48584891029999999</v>
      </c>
      <c r="BH125" s="9">
        <v>0.26451954360000002</v>
      </c>
      <c r="BI125" s="9">
        <v>0.39593894419999998</v>
      </c>
      <c r="BJ125" s="9">
        <v>0.20418751939999999</v>
      </c>
      <c r="BK125" s="9">
        <v>0.2606541771</v>
      </c>
      <c r="BL125" s="9">
        <v>0.20721277960000001</v>
      </c>
      <c r="BM125" s="9">
        <v>0.35039551460000001</v>
      </c>
      <c r="BN125" s="9">
        <v>0.28468636380000001</v>
      </c>
      <c r="BO125" s="9">
        <v>0.22166517969999999</v>
      </c>
      <c r="BP125" s="9">
        <v>0.37173876560000002</v>
      </c>
      <c r="BQ125" s="9">
        <v>0.52685385659999995</v>
      </c>
      <c r="BR125" s="9">
        <v>0.45946362600000001</v>
      </c>
      <c r="BS125" s="9">
        <v>0.63004067909999995</v>
      </c>
      <c r="BT125" s="9">
        <v>0.26636830169999998</v>
      </c>
      <c r="BU125" s="9">
        <v>0.25258764960000002</v>
      </c>
      <c r="BV125" s="9">
        <v>0.35056383079999998</v>
      </c>
      <c r="BW125" s="9">
        <v>0.30535702929999997</v>
      </c>
      <c r="BX125" s="9">
        <v>0.30838189309999997</v>
      </c>
      <c r="BY125" s="9">
        <v>0.62684748140000002</v>
      </c>
      <c r="BZ125" s="9">
        <v>0.36484861280000003</v>
      </c>
      <c r="CA125" s="9">
        <v>0.41039145440000002</v>
      </c>
      <c r="CB125" s="9">
        <v>0.20284311790000001</v>
      </c>
      <c r="CC125" s="9">
        <v>0.18284449049999998</v>
      </c>
      <c r="CD125" s="9">
        <v>0.31375996820000002</v>
      </c>
      <c r="CE125" s="9">
        <v>0.19124734129999998</v>
      </c>
      <c r="CF125" s="9">
        <v>0.25342795979999999</v>
      </c>
      <c r="CG125" s="9">
        <v>0.42669284609999997</v>
      </c>
      <c r="CH125" s="9">
        <v>0.38215813669999998</v>
      </c>
      <c r="CI125" s="9">
        <v>0.36552090199999998</v>
      </c>
      <c r="CJ125" s="9">
        <v>0.26300693679999998</v>
      </c>
      <c r="CK125" s="9">
        <v>0.28233360619999998</v>
      </c>
      <c r="CL125" s="9">
        <v>0.42047455479999996</v>
      </c>
      <c r="CM125" s="9">
        <v>0.2300681201</v>
      </c>
      <c r="CN125" s="9">
        <v>0.3433376668</v>
      </c>
      <c r="CO125" s="9">
        <v>0.1808277318</v>
      </c>
      <c r="CP125" s="9">
        <v>0.23208452810000002</v>
      </c>
      <c r="CQ125" s="9">
        <v>0.1808277318</v>
      </c>
      <c r="CR125" s="9">
        <v>0.30434872009999997</v>
      </c>
      <c r="CS125" s="9">
        <v>0.2493945216</v>
      </c>
      <c r="CT125" s="9">
        <v>0.19813734630000002</v>
      </c>
      <c r="CU125" s="9">
        <v>0.32249842379999999</v>
      </c>
      <c r="CV125" s="9">
        <v>0.45593440079999997</v>
      </c>
      <c r="CW125" s="9">
        <v>0.39745181940000002</v>
      </c>
      <c r="CX125" s="9">
        <v>0.5364341815</v>
      </c>
      <c r="CY125" s="9">
        <v>0.2339332804</v>
      </c>
      <c r="CZ125" s="9">
        <v>0.2214969802</v>
      </c>
      <c r="DA125" s="9">
        <v>0.30132352810000002</v>
      </c>
      <c r="DB125" s="9">
        <v>0.27006543119999998</v>
      </c>
      <c r="DC125" s="9">
        <v>0.27342653779999998</v>
      </c>
      <c r="DD125" s="9">
        <v>0.53424884719999999</v>
      </c>
      <c r="DE125" s="9">
        <v>0.31762507010000002</v>
      </c>
      <c r="DF125" s="9">
        <v>0.35241235830000001</v>
      </c>
      <c r="DG125" s="9">
        <v>0.16469462939999999</v>
      </c>
      <c r="DH125" s="9">
        <v>0.14839315010000001</v>
      </c>
      <c r="DI125" s="9">
        <v>0.252587381</v>
      </c>
      <c r="DJ125" s="9">
        <v>0.1559555269</v>
      </c>
      <c r="DK125" s="9">
        <v>0.19914578129999999</v>
      </c>
      <c r="DL125" s="9">
        <v>0.34216112379999997</v>
      </c>
      <c r="DM125" s="9">
        <v>0.30502084039999999</v>
      </c>
      <c r="DN125" s="9">
        <v>0.29191247260000003</v>
      </c>
      <c r="DO125" s="9">
        <v>0.21326264480000001</v>
      </c>
      <c r="DP125" s="9">
        <v>0.2267070058</v>
      </c>
      <c r="DQ125" s="9">
        <v>0.33493493479999997</v>
      </c>
      <c r="DR125" s="9">
        <v>0.18469298000000001</v>
      </c>
      <c r="DS125" s="9">
        <v>0.27493899519999998</v>
      </c>
      <c r="DT125" s="9">
        <v>0.14839305219999999</v>
      </c>
      <c r="DU125" s="9">
        <v>0.1927599425</v>
      </c>
      <c r="DV125" s="9">
        <v>0.14654433890000002</v>
      </c>
      <c r="DW125" s="9">
        <v>0.2441848049</v>
      </c>
      <c r="DX125" s="9">
        <v>0.20166683020000001</v>
      </c>
      <c r="DY125" s="9">
        <v>0.16536664700000001</v>
      </c>
      <c r="DZ125" s="9">
        <v>0.25830149629999999</v>
      </c>
      <c r="EA125" s="9">
        <v>0.36434419400000001</v>
      </c>
      <c r="EB125" s="9">
        <v>0.3176251538</v>
      </c>
      <c r="EC125" s="9">
        <v>0.41946680140000003</v>
      </c>
      <c r="ED125" s="9">
        <v>0.19057513740000001</v>
      </c>
      <c r="EE125" s="9">
        <v>0.1796515189</v>
      </c>
      <c r="EF125" s="9">
        <v>0.2391432412</v>
      </c>
      <c r="EG125" s="9">
        <v>0.22200139669999999</v>
      </c>
      <c r="EH125" s="9">
        <v>0.22536268330000001</v>
      </c>
      <c r="EI125" s="9">
        <v>0.41745020369999997</v>
      </c>
      <c r="EJ125" s="9">
        <v>0.25544449889999998</v>
      </c>
      <c r="EK125" s="9">
        <v>0.28014882330000002</v>
      </c>
    </row>
    <row r="126" spans="1:141" x14ac:dyDescent="0.2">
      <c r="A126">
        <v>122</v>
      </c>
      <c r="B126" s="9">
        <v>2.8440000000000003E-2</v>
      </c>
      <c r="C126" s="9">
        <v>0.42728955046905148</v>
      </c>
      <c r="D126" s="9">
        <v>3.5860000000000003E-2</v>
      </c>
      <c r="E126" s="9">
        <v>4.6260000000000003E-2</v>
      </c>
      <c r="F126" s="9">
        <v>6.1884057971014497E-2</v>
      </c>
      <c r="G126" s="9">
        <v>0.24400000000000002</v>
      </c>
      <c r="H126" s="9">
        <v>5.3680000000000005E-2</v>
      </c>
      <c r="I126" s="9">
        <v>6.1000000000000006E-2</v>
      </c>
      <c r="J126" s="9">
        <v>0.1242</v>
      </c>
      <c r="K126" s="9">
        <v>0.55779999999999996</v>
      </c>
      <c r="L126" s="9">
        <v>0.12970000000000001</v>
      </c>
      <c r="M126" s="9">
        <v>0.1396</v>
      </c>
      <c r="N126" s="9">
        <v>0.12640000000000001</v>
      </c>
      <c r="O126" s="9">
        <v>0.89159999999999995</v>
      </c>
      <c r="P126" s="9">
        <v>0.12302</v>
      </c>
      <c r="Q126" s="9">
        <v>0.1174</v>
      </c>
      <c r="R126" s="9">
        <v>0.25941957139999999</v>
      </c>
      <c r="S126" s="9">
        <v>0.23451134840000001</v>
      </c>
      <c r="T126" s="9">
        <v>0.4007366242</v>
      </c>
      <c r="U126" s="9">
        <v>0.24721937120000001</v>
      </c>
      <c r="V126" s="9">
        <v>0.33939742540000001</v>
      </c>
      <c r="W126" s="9">
        <v>0.55306625980000002</v>
      </c>
      <c r="X126" s="9">
        <v>0.5120612202</v>
      </c>
      <c r="Y126" s="9">
        <v>0.48596669400000003</v>
      </c>
      <c r="Z126" s="9">
        <v>0.3487171536</v>
      </c>
      <c r="AA126" s="9">
        <v>0.372100349</v>
      </c>
      <c r="AB126" s="9">
        <v>0.56272532980000001</v>
      </c>
      <c r="AC126" s="9">
        <v>0.30245847419999999</v>
      </c>
      <c r="AD126" s="9">
        <v>0.45343382460000003</v>
      </c>
      <c r="AE126" s="9">
        <v>0.2292583094</v>
      </c>
      <c r="AF126" s="9">
        <v>0.29568051979999999</v>
      </c>
      <c r="AG126" s="9">
        <v>0.23654449999999999</v>
      </c>
      <c r="AH126" s="9">
        <v>0.40090519799999996</v>
      </c>
      <c r="AI126" s="9">
        <v>0.32550268960000001</v>
      </c>
      <c r="AJ126" s="9">
        <v>0.2456945056</v>
      </c>
      <c r="AK126" s="9">
        <v>0.42344158939999998</v>
      </c>
      <c r="AL126" s="9">
        <v>0.60644101859999999</v>
      </c>
      <c r="AM126" s="9">
        <v>0.53002281799999995</v>
      </c>
      <c r="AN126" s="9">
        <v>0.73742261200000003</v>
      </c>
      <c r="AO126" s="9">
        <v>0.3041526356</v>
      </c>
      <c r="AP126" s="9">
        <v>0.28771681799999999</v>
      </c>
      <c r="AQ126" s="9">
        <v>0.40903909319999998</v>
      </c>
      <c r="AR126" s="9">
        <v>0.34837768559999999</v>
      </c>
      <c r="AS126" s="9">
        <v>0.34566660260000004</v>
      </c>
      <c r="AT126" s="9">
        <v>0.73386368980000005</v>
      </c>
      <c r="AU126" s="9">
        <v>0.41632523399999999</v>
      </c>
      <c r="AV126" s="9">
        <v>0.47901995520000001</v>
      </c>
      <c r="AW126" s="9">
        <v>0.2326471846</v>
      </c>
      <c r="AX126" s="9">
        <v>0.20994164379999999</v>
      </c>
      <c r="AY126" s="9">
        <v>0.36311934420000003</v>
      </c>
      <c r="AZ126" s="9">
        <v>0.2190917282</v>
      </c>
      <c r="BA126" s="9">
        <v>0.29771373619999997</v>
      </c>
      <c r="BB126" s="9">
        <v>0.49460826120000001</v>
      </c>
      <c r="BC126" s="9">
        <v>0.44462183719999998</v>
      </c>
      <c r="BD126" s="9">
        <v>0.4254751202</v>
      </c>
      <c r="BE126" s="9">
        <v>0.30296653039999999</v>
      </c>
      <c r="BF126" s="9">
        <v>0.326858433</v>
      </c>
      <c r="BG126" s="9">
        <v>0.48986418459999997</v>
      </c>
      <c r="BH126" s="9">
        <v>0.2667056552</v>
      </c>
      <c r="BI126" s="9">
        <v>0.39921116439999998</v>
      </c>
      <c r="BJ126" s="9">
        <v>0.2058750208</v>
      </c>
      <c r="BK126" s="9">
        <v>0.26280834219999999</v>
      </c>
      <c r="BL126" s="9">
        <v>0.20892527720000001</v>
      </c>
      <c r="BM126" s="9">
        <v>0.35329134719999999</v>
      </c>
      <c r="BN126" s="9">
        <v>0.28703914159999999</v>
      </c>
      <c r="BO126" s="9">
        <v>0.2234971254</v>
      </c>
      <c r="BP126" s="9">
        <v>0.3748109892</v>
      </c>
      <c r="BQ126" s="9">
        <v>0.53120802119999999</v>
      </c>
      <c r="BR126" s="9">
        <v>0.463260852</v>
      </c>
      <c r="BS126" s="9">
        <v>0.63524762619999997</v>
      </c>
      <c r="BT126" s="9">
        <v>0.26856968939999998</v>
      </c>
      <c r="BU126" s="9">
        <v>0.25467514720000001</v>
      </c>
      <c r="BV126" s="9">
        <v>0.35346105559999996</v>
      </c>
      <c r="BW126" s="9">
        <v>0.30788064259999998</v>
      </c>
      <c r="BX126" s="9">
        <v>0.31093050419999996</v>
      </c>
      <c r="BY126" s="9">
        <v>0.63202803480000003</v>
      </c>
      <c r="BZ126" s="9">
        <v>0.36786388959999999</v>
      </c>
      <c r="CA126" s="9">
        <v>0.41378312080000001</v>
      </c>
      <c r="CB126" s="9">
        <v>0.2045195078</v>
      </c>
      <c r="CC126" s="9">
        <v>0.18435560099999998</v>
      </c>
      <c r="CD126" s="9">
        <v>0.31635302240000002</v>
      </c>
      <c r="CE126" s="9">
        <v>0.19282789659999999</v>
      </c>
      <c r="CF126" s="9">
        <v>0.2555224036</v>
      </c>
      <c r="CG126" s="9">
        <v>0.43021924019999996</v>
      </c>
      <c r="CH126" s="9">
        <v>0.38531646939999997</v>
      </c>
      <c r="CI126" s="9">
        <v>0.36854173400000001</v>
      </c>
      <c r="CJ126" s="9">
        <v>0.26518054759999998</v>
      </c>
      <c r="CK126" s="9">
        <v>0.28466693840000001</v>
      </c>
      <c r="CL126" s="9">
        <v>0.42394955359999997</v>
      </c>
      <c r="CM126" s="9">
        <v>0.23196950820000001</v>
      </c>
      <c r="CN126" s="9">
        <v>0.3461751676</v>
      </c>
      <c r="CO126" s="9">
        <v>0.1823221776</v>
      </c>
      <c r="CP126" s="9">
        <v>0.2340025842</v>
      </c>
      <c r="CQ126" s="9">
        <v>0.1823221776</v>
      </c>
      <c r="CR126" s="9">
        <v>0.30686399819999999</v>
      </c>
      <c r="CS126" s="9">
        <v>0.25145563120000003</v>
      </c>
      <c r="CT126" s="9">
        <v>0.1997748466</v>
      </c>
      <c r="CU126" s="9">
        <v>0.32516370159999997</v>
      </c>
      <c r="CV126" s="9">
        <v>0.4597024556</v>
      </c>
      <c r="CW126" s="9">
        <v>0.40073654080000004</v>
      </c>
      <c r="CX126" s="9">
        <v>0.54086751300000002</v>
      </c>
      <c r="CY126" s="9">
        <v>0.23586661280000001</v>
      </c>
      <c r="CZ126" s="9">
        <v>0.2233275364</v>
      </c>
      <c r="DA126" s="9">
        <v>0.30381380419999998</v>
      </c>
      <c r="DB126" s="9">
        <v>0.27229737840000001</v>
      </c>
      <c r="DC126" s="9">
        <v>0.27568625959999998</v>
      </c>
      <c r="DD126" s="9">
        <v>0.53866413039999994</v>
      </c>
      <c r="DE126" s="9">
        <v>0.32025006820000002</v>
      </c>
      <c r="DF126" s="9">
        <v>0.35532486060000001</v>
      </c>
      <c r="DG126" s="9">
        <v>0.16605574079999999</v>
      </c>
      <c r="DH126" s="9">
        <v>0.14961953820000001</v>
      </c>
      <c r="DI126" s="9">
        <v>0.25467488199999999</v>
      </c>
      <c r="DJ126" s="9">
        <v>0.15724441580000001</v>
      </c>
      <c r="DK126" s="9">
        <v>0.2007916166</v>
      </c>
      <c r="DL126" s="9">
        <v>0.34498890159999995</v>
      </c>
      <c r="DM126" s="9">
        <v>0.3075416728</v>
      </c>
      <c r="DN126" s="9">
        <v>0.29432497320000001</v>
      </c>
      <c r="DO126" s="9">
        <v>0.21502514360000002</v>
      </c>
      <c r="DP126" s="9">
        <v>0.22858061560000001</v>
      </c>
      <c r="DQ126" s="9">
        <v>0.3377029936</v>
      </c>
      <c r="DR126" s="9">
        <v>0.18621937</v>
      </c>
      <c r="DS126" s="9">
        <v>0.27721121640000002</v>
      </c>
      <c r="DT126" s="9">
        <v>0.1496194404</v>
      </c>
      <c r="DU126" s="9">
        <v>0.194352995</v>
      </c>
      <c r="DV126" s="9">
        <v>0.14775544979999999</v>
      </c>
      <c r="DW126" s="9">
        <v>0.24620286180000001</v>
      </c>
      <c r="DX126" s="9">
        <v>0.20333349640000001</v>
      </c>
      <c r="DY126" s="9">
        <v>0.16673331399999999</v>
      </c>
      <c r="DZ126" s="9">
        <v>0.26043621659999999</v>
      </c>
      <c r="EA126" s="9">
        <v>0.36735530799999999</v>
      </c>
      <c r="EB126" s="9">
        <v>0.32025015160000003</v>
      </c>
      <c r="EC126" s="9">
        <v>0.42293346480000005</v>
      </c>
      <c r="ED126" s="9">
        <v>0.19215013680000001</v>
      </c>
      <c r="EE126" s="9">
        <v>0.18113623979999999</v>
      </c>
      <c r="EF126" s="9">
        <v>0.24111962840000001</v>
      </c>
      <c r="EG126" s="9">
        <v>0.22383611940000001</v>
      </c>
      <c r="EH126" s="9">
        <v>0.22722518060000002</v>
      </c>
      <c r="EI126" s="9">
        <v>0.42090020339999995</v>
      </c>
      <c r="EJ126" s="9">
        <v>0.25755560979999997</v>
      </c>
      <c r="EK126" s="9">
        <v>0.28246410059999999</v>
      </c>
    </row>
    <row r="127" spans="1:141" x14ac:dyDescent="0.2">
      <c r="A127">
        <v>123</v>
      </c>
      <c r="B127" s="9">
        <v>2.8960000000000003E-2</v>
      </c>
      <c r="C127" s="9">
        <v>0.4308874709801524</v>
      </c>
      <c r="D127" s="9">
        <v>3.6490000000000002E-2</v>
      </c>
      <c r="E127" s="9">
        <v>4.709E-2</v>
      </c>
      <c r="F127" s="9">
        <v>6.2391304347826096E-2</v>
      </c>
      <c r="G127" s="9">
        <v>0.24600000000000002</v>
      </c>
      <c r="H127" s="9">
        <v>5.4120000000000008E-2</v>
      </c>
      <c r="I127" s="9">
        <v>6.1500000000000006E-2</v>
      </c>
      <c r="J127" s="9">
        <v>0.12529999999999999</v>
      </c>
      <c r="K127" s="9">
        <v>0.56269999999999998</v>
      </c>
      <c r="L127" s="9">
        <v>0.13105</v>
      </c>
      <c r="M127" s="9">
        <v>0.1414</v>
      </c>
      <c r="N127" s="9">
        <v>0.12759999999999999</v>
      </c>
      <c r="O127" s="9">
        <v>0.89939999999999998</v>
      </c>
      <c r="P127" s="9">
        <v>0.12443</v>
      </c>
      <c r="Q127" s="9">
        <v>0.1191</v>
      </c>
      <c r="R127" s="9">
        <v>0.26154596010000003</v>
      </c>
      <c r="S127" s="9">
        <v>0.2364335706</v>
      </c>
      <c r="T127" s="9">
        <v>0.4040213453</v>
      </c>
      <c r="U127" s="9">
        <v>0.24924576079999999</v>
      </c>
      <c r="V127" s="9">
        <v>0.34217936609999999</v>
      </c>
      <c r="W127" s="9">
        <v>0.55759959569999995</v>
      </c>
      <c r="X127" s="9">
        <v>0.51625844430000001</v>
      </c>
      <c r="Y127" s="9">
        <v>0.48995003100000001</v>
      </c>
      <c r="Z127" s="9">
        <v>0.3515754874</v>
      </c>
      <c r="AA127" s="9">
        <v>0.37515034850000001</v>
      </c>
      <c r="AB127" s="9">
        <v>0.56733782570000002</v>
      </c>
      <c r="AC127" s="9">
        <v>0.30493764030000003</v>
      </c>
      <c r="AD127" s="9">
        <v>0.45715048890000004</v>
      </c>
      <c r="AE127" s="9">
        <v>0.23113747710000002</v>
      </c>
      <c r="AF127" s="9">
        <v>0.29810413070000003</v>
      </c>
      <c r="AG127" s="9">
        <v>0.23848338999999999</v>
      </c>
      <c r="AH127" s="9">
        <v>0.40419131199999997</v>
      </c>
      <c r="AI127" s="9">
        <v>0.32817074639999999</v>
      </c>
      <c r="AJ127" s="9">
        <v>0.2477083954</v>
      </c>
      <c r="AK127" s="9">
        <v>0.42691242210000002</v>
      </c>
      <c r="AL127" s="9">
        <v>0.61141185489999994</v>
      </c>
      <c r="AM127" s="9">
        <v>0.53436726199999995</v>
      </c>
      <c r="AN127" s="9">
        <v>0.74346705800000001</v>
      </c>
      <c r="AO127" s="9">
        <v>0.3066456904</v>
      </c>
      <c r="AP127" s="9">
        <v>0.290075152</v>
      </c>
      <c r="AQ127" s="9">
        <v>0.41239186880000001</v>
      </c>
      <c r="AR127" s="9">
        <v>0.35123324039999998</v>
      </c>
      <c r="AS127" s="9">
        <v>0.3484999359</v>
      </c>
      <c r="AT127" s="9">
        <v>0.73987897069999997</v>
      </c>
      <c r="AU127" s="9">
        <v>0.419737731</v>
      </c>
      <c r="AV127" s="9">
        <v>0.48294634679999998</v>
      </c>
      <c r="AW127" s="9">
        <v>0.23455412890000002</v>
      </c>
      <c r="AX127" s="9">
        <v>0.21166247670000002</v>
      </c>
      <c r="AY127" s="9">
        <v>0.3660957353</v>
      </c>
      <c r="AZ127" s="9">
        <v>0.22088756130000001</v>
      </c>
      <c r="BA127" s="9">
        <v>0.30015401329999997</v>
      </c>
      <c r="BB127" s="9">
        <v>0.49866242579999998</v>
      </c>
      <c r="BC127" s="9">
        <v>0.44826628479999997</v>
      </c>
      <c r="BD127" s="9">
        <v>0.42896261930000001</v>
      </c>
      <c r="BE127" s="9">
        <v>0.30544986359999998</v>
      </c>
      <c r="BF127" s="9">
        <v>0.3295375995</v>
      </c>
      <c r="BG127" s="9">
        <v>0.49387945889999996</v>
      </c>
      <c r="BH127" s="9">
        <v>0.26889176679999999</v>
      </c>
      <c r="BI127" s="9">
        <v>0.40248338459999999</v>
      </c>
      <c r="BJ127" s="9">
        <v>0.20756252219999999</v>
      </c>
      <c r="BK127" s="9">
        <v>0.26496250730000004</v>
      </c>
      <c r="BL127" s="9">
        <v>0.21063777480000001</v>
      </c>
      <c r="BM127" s="9">
        <v>0.35618717980000003</v>
      </c>
      <c r="BN127" s="9">
        <v>0.28939191940000003</v>
      </c>
      <c r="BO127" s="9">
        <v>0.2253290711</v>
      </c>
      <c r="BP127" s="9">
        <v>0.37788321280000003</v>
      </c>
      <c r="BQ127" s="9">
        <v>0.53556218580000003</v>
      </c>
      <c r="BR127" s="9">
        <v>0.46705807799999999</v>
      </c>
      <c r="BS127" s="9">
        <v>0.6404545733</v>
      </c>
      <c r="BT127" s="9">
        <v>0.27077107709999998</v>
      </c>
      <c r="BU127" s="9">
        <v>0.2567626448</v>
      </c>
      <c r="BV127" s="9">
        <v>0.3563582804</v>
      </c>
      <c r="BW127" s="9">
        <v>0.31040425589999998</v>
      </c>
      <c r="BX127" s="9">
        <v>0.3134791153</v>
      </c>
      <c r="BY127" s="9">
        <v>0.63720858820000004</v>
      </c>
      <c r="BZ127" s="9">
        <v>0.37087916640000002</v>
      </c>
      <c r="CA127" s="9">
        <v>0.41717478720000001</v>
      </c>
      <c r="CB127" s="9">
        <v>0.20619589769999999</v>
      </c>
      <c r="CC127" s="9">
        <v>0.18586671149999998</v>
      </c>
      <c r="CD127" s="9">
        <v>0.31894607660000002</v>
      </c>
      <c r="CE127" s="9">
        <v>0.1944084519</v>
      </c>
      <c r="CF127" s="9">
        <v>0.25761684740000002</v>
      </c>
      <c r="CG127" s="9">
        <v>0.43374563429999996</v>
      </c>
      <c r="CH127" s="9">
        <v>0.38847480210000002</v>
      </c>
      <c r="CI127" s="9">
        <v>0.37156256599999998</v>
      </c>
      <c r="CJ127" s="9">
        <v>0.26735415839999999</v>
      </c>
      <c r="CK127" s="9">
        <v>0.2870002706</v>
      </c>
      <c r="CL127" s="9">
        <v>0.42742455239999999</v>
      </c>
      <c r="CM127" s="9">
        <v>0.23387089629999999</v>
      </c>
      <c r="CN127" s="9">
        <v>0.3490126684</v>
      </c>
      <c r="CO127" s="9">
        <v>0.18381662339999999</v>
      </c>
      <c r="CP127" s="9">
        <v>0.23592064030000001</v>
      </c>
      <c r="CQ127" s="9">
        <v>0.18381662339999999</v>
      </c>
      <c r="CR127" s="9">
        <v>0.30937927630000001</v>
      </c>
      <c r="CS127" s="9">
        <v>0.25351674080000003</v>
      </c>
      <c r="CT127" s="9">
        <v>0.20141234690000001</v>
      </c>
      <c r="CU127" s="9">
        <v>0.3278289794</v>
      </c>
      <c r="CV127" s="9">
        <v>0.46347051039999998</v>
      </c>
      <c r="CW127" s="9">
        <v>0.40402126220000001</v>
      </c>
      <c r="CX127" s="9">
        <v>0.54530084449999994</v>
      </c>
      <c r="CY127" s="9">
        <v>0.2377999452</v>
      </c>
      <c r="CZ127" s="9">
        <v>0.2251580926</v>
      </c>
      <c r="DA127" s="9">
        <v>0.3063040803</v>
      </c>
      <c r="DB127" s="9">
        <v>0.27452932559999998</v>
      </c>
      <c r="DC127" s="9">
        <v>0.27794598139999999</v>
      </c>
      <c r="DD127" s="9">
        <v>0.5430794136</v>
      </c>
      <c r="DE127" s="9">
        <v>0.32287506630000001</v>
      </c>
      <c r="DF127" s="9">
        <v>0.35823736290000002</v>
      </c>
      <c r="DG127" s="9">
        <v>0.16741685219999999</v>
      </c>
      <c r="DH127" s="9">
        <v>0.15084592629999999</v>
      </c>
      <c r="DI127" s="9">
        <v>0.25676238299999998</v>
      </c>
      <c r="DJ127" s="9">
        <v>0.15853330469999999</v>
      </c>
      <c r="DK127" s="9">
        <v>0.20243745189999998</v>
      </c>
      <c r="DL127" s="9">
        <v>0.3478166794</v>
      </c>
      <c r="DM127" s="9">
        <v>0.3100625052</v>
      </c>
      <c r="DN127" s="9">
        <v>0.29673747379999998</v>
      </c>
      <c r="DO127" s="9">
        <v>0.21678764240000001</v>
      </c>
      <c r="DP127" s="9">
        <v>0.23045422540000002</v>
      </c>
      <c r="DQ127" s="9">
        <v>0.34047105239999997</v>
      </c>
      <c r="DR127" s="9">
        <v>0.18774575999999998</v>
      </c>
      <c r="DS127" s="9">
        <v>0.2794834376</v>
      </c>
      <c r="DT127" s="9">
        <v>0.15084582860000001</v>
      </c>
      <c r="DU127" s="9">
        <v>0.1959460475</v>
      </c>
      <c r="DV127" s="9">
        <v>0.1489665607</v>
      </c>
      <c r="DW127" s="9">
        <v>0.24822091869999999</v>
      </c>
      <c r="DX127" s="9">
        <v>0.20500016260000001</v>
      </c>
      <c r="DY127" s="9">
        <v>0.16809998100000001</v>
      </c>
      <c r="DZ127" s="9">
        <v>0.2625709369</v>
      </c>
      <c r="EA127" s="9">
        <v>0.37036642200000003</v>
      </c>
      <c r="EB127" s="9">
        <v>0.32287514940000001</v>
      </c>
      <c r="EC127" s="9">
        <v>0.42640012820000001</v>
      </c>
      <c r="ED127" s="9">
        <v>0.19372513620000001</v>
      </c>
      <c r="EE127" s="9">
        <v>0.1826209607</v>
      </c>
      <c r="EF127" s="9">
        <v>0.24309601559999999</v>
      </c>
      <c r="EG127" s="9">
        <v>0.22567084209999999</v>
      </c>
      <c r="EH127" s="9">
        <v>0.22908767790000001</v>
      </c>
      <c r="EI127" s="9">
        <v>0.42435020309999999</v>
      </c>
      <c r="EJ127" s="9">
        <v>0.25966672070000002</v>
      </c>
      <c r="EK127" s="9">
        <v>0.28477937790000002</v>
      </c>
    </row>
    <row r="128" spans="1:141" x14ac:dyDescent="0.2">
      <c r="A128">
        <v>124</v>
      </c>
      <c r="B128" s="9">
        <v>2.9480000000000003E-2</v>
      </c>
      <c r="C128" s="9">
        <v>0.43448539149125326</v>
      </c>
      <c r="D128" s="9">
        <v>3.712E-2</v>
      </c>
      <c r="E128" s="9">
        <v>4.7920000000000004E-2</v>
      </c>
      <c r="F128" s="9">
        <v>6.2898550724637681E-2</v>
      </c>
      <c r="G128" s="9">
        <v>0.24800000000000003</v>
      </c>
      <c r="H128" s="9">
        <v>5.4560000000000004E-2</v>
      </c>
      <c r="I128" s="9">
        <v>6.2000000000000006E-2</v>
      </c>
      <c r="J128" s="9">
        <v>0.12640000000000001</v>
      </c>
      <c r="K128" s="9">
        <v>0.56759999999999999</v>
      </c>
      <c r="L128" s="9">
        <v>0.13239999999999999</v>
      </c>
      <c r="M128" s="9">
        <v>0.14320000000000002</v>
      </c>
      <c r="N128" s="9">
        <v>0.1288</v>
      </c>
      <c r="O128" s="9">
        <v>0.90720000000000001</v>
      </c>
      <c r="P128" s="9">
        <v>0.12584000000000001</v>
      </c>
      <c r="Q128" s="9">
        <v>0.1208</v>
      </c>
      <c r="R128" s="9">
        <v>0.26367234880000001</v>
      </c>
      <c r="S128" s="9">
        <v>0.23835579279999999</v>
      </c>
      <c r="T128" s="9">
        <v>0.4073060664</v>
      </c>
      <c r="U128" s="9">
        <v>0.25127215040000001</v>
      </c>
      <c r="V128" s="9">
        <v>0.34496130679999998</v>
      </c>
      <c r="W128" s="9">
        <v>0.5621329316</v>
      </c>
      <c r="X128" s="9">
        <v>0.52045566840000002</v>
      </c>
      <c r="Y128" s="9">
        <v>0.49393336800000004</v>
      </c>
      <c r="Z128" s="9">
        <v>0.3544338212</v>
      </c>
      <c r="AA128" s="9">
        <v>0.37820034800000002</v>
      </c>
      <c r="AB128" s="9">
        <v>0.57195032160000003</v>
      </c>
      <c r="AC128" s="9">
        <v>0.30741680640000002</v>
      </c>
      <c r="AD128" s="9">
        <v>0.46086715320000005</v>
      </c>
      <c r="AE128" s="9">
        <v>0.23301664480000001</v>
      </c>
      <c r="AF128" s="9">
        <v>0.30052774160000001</v>
      </c>
      <c r="AG128" s="9">
        <v>0.24042227999999999</v>
      </c>
      <c r="AH128" s="9">
        <v>0.40747742599999998</v>
      </c>
      <c r="AI128" s="9">
        <v>0.33083880319999998</v>
      </c>
      <c r="AJ128" s="9">
        <v>0.2497222852</v>
      </c>
      <c r="AK128" s="9">
        <v>0.4303832548</v>
      </c>
      <c r="AL128" s="9">
        <v>0.6163826912</v>
      </c>
      <c r="AM128" s="9">
        <v>0.53871170599999996</v>
      </c>
      <c r="AN128" s="9">
        <v>0.749511504</v>
      </c>
      <c r="AO128" s="9">
        <v>0.30913874520000001</v>
      </c>
      <c r="AP128" s="9">
        <v>0.29243348600000002</v>
      </c>
      <c r="AQ128" s="9">
        <v>0.41574464439999997</v>
      </c>
      <c r="AR128" s="9">
        <v>0.35408879519999997</v>
      </c>
      <c r="AS128" s="9">
        <v>0.35133326920000002</v>
      </c>
      <c r="AT128" s="9">
        <v>0.7458942516</v>
      </c>
      <c r="AU128" s="9">
        <v>0.42315022800000002</v>
      </c>
      <c r="AV128" s="9">
        <v>0.4868727384</v>
      </c>
      <c r="AW128" s="9">
        <v>0.23646107320000001</v>
      </c>
      <c r="AX128" s="9">
        <v>0.21338330960000002</v>
      </c>
      <c r="AY128" s="9">
        <v>0.36907212640000003</v>
      </c>
      <c r="AZ128" s="9">
        <v>0.22268339440000001</v>
      </c>
      <c r="BA128" s="9">
        <v>0.30259429039999997</v>
      </c>
      <c r="BB128" s="9">
        <v>0.50271659039999994</v>
      </c>
      <c r="BC128" s="9">
        <v>0.45191073240000001</v>
      </c>
      <c r="BD128" s="9">
        <v>0.43245011839999997</v>
      </c>
      <c r="BE128" s="9">
        <v>0.30793319679999998</v>
      </c>
      <c r="BF128" s="9">
        <v>0.332216766</v>
      </c>
      <c r="BG128" s="9">
        <v>0.49789473319999999</v>
      </c>
      <c r="BH128" s="9">
        <v>0.27107787839999997</v>
      </c>
      <c r="BI128" s="9">
        <v>0.4057556048</v>
      </c>
      <c r="BJ128" s="9">
        <v>0.2092500236</v>
      </c>
      <c r="BK128" s="9">
        <v>0.26711667240000003</v>
      </c>
      <c r="BL128" s="9">
        <v>0.21235027240000001</v>
      </c>
      <c r="BM128" s="9">
        <v>0.35908301240000001</v>
      </c>
      <c r="BN128" s="9">
        <v>0.29174469720000001</v>
      </c>
      <c r="BO128" s="9">
        <v>0.2271610168</v>
      </c>
      <c r="BP128" s="9">
        <v>0.38095543640000001</v>
      </c>
      <c r="BQ128" s="9">
        <v>0.53991635039999997</v>
      </c>
      <c r="BR128" s="9">
        <v>0.47085530400000003</v>
      </c>
      <c r="BS128" s="9">
        <v>0.64566152039999991</v>
      </c>
      <c r="BT128" s="9">
        <v>0.27297246479999998</v>
      </c>
      <c r="BU128" s="9">
        <v>0.25885014239999998</v>
      </c>
      <c r="BV128" s="9">
        <v>0.35925550519999999</v>
      </c>
      <c r="BW128" s="9">
        <v>0.31292786919999999</v>
      </c>
      <c r="BX128" s="9">
        <v>0.31602772639999999</v>
      </c>
      <c r="BY128" s="9">
        <v>0.64238914160000005</v>
      </c>
      <c r="BZ128" s="9">
        <v>0.37389444319999998</v>
      </c>
      <c r="CA128" s="9">
        <v>0.4205664536</v>
      </c>
      <c r="CB128" s="9">
        <v>0.20787228759999998</v>
      </c>
      <c r="CC128" s="9">
        <v>0.187377822</v>
      </c>
      <c r="CD128" s="9">
        <v>0.32153913080000002</v>
      </c>
      <c r="CE128" s="9">
        <v>0.19598900720000001</v>
      </c>
      <c r="CF128" s="9">
        <v>0.25971129119999997</v>
      </c>
      <c r="CG128" s="9">
        <v>0.43727202839999996</v>
      </c>
      <c r="CH128" s="9">
        <v>0.3916331348</v>
      </c>
      <c r="CI128" s="9">
        <v>0.37458339800000001</v>
      </c>
      <c r="CJ128" s="9">
        <v>0.26952776919999999</v>
      </c>
      <c r="CK128" s="9">
        <v>0.28933360279999998</v>
      </c>
      <c r="CL128" s="9">
        <v>0.43089955120000001</v>
      </c>
      <c r="CM128" s="9">
        <v>0.2357722844</v>
      </c>
      <c r="CN128" s="9">
        <v>0.35185016920000001</v>
      </c>
      <c r="CO128" s="9">
        <v>0.18531106919999998</v>
      </c>
      <c r="CP128" s="9">
        <v>0.23783869640000002</v>
      </c>
      <c r="CQ128" s="9">
        <v>0.18531106919999998</v>
      </c>
      <c r="CR128" s="9">
        <v>0.31189455440000002</v>
      </c>
      <c r="CS128" s="9">
        <v>0.25557785040000003</v>
      </c>
      <c r="CT128" s="9">
        <v>0.20304984720000002</v>
      </c>
      <c r="CU128" s="9">
        <v>0.33049425719999997</v>
      </c>
      <c r="CV128" s="9">
        <v>0.46723856520000001</v>
      </c>
      <c r="CW128" s="9">
        <v>0.40730598360000003</v>
      </c>
      <c r="CX128" s="9">
        <v>0.54973417599999996</v>
      </c>
      <c r="CY128" s="9">
        <v>0.23973327760000002</v>
      </c>
      <c r="CZ128" s="9">
        <v>0.2269886488</v>
      </c>
      <c r="DA128" s="9">
        <v>0.30879435640000003</v>
      </c>
      <c r="DB128" s="9">
        <v>0.27676127280000001</v>
      </c>
      <c r="DC128" s="9">
        <v>0.28020570319999999</v>
      </c>
      <c r="DD128" s="9">
        <v>0.54749469679999996</v>
      </c>
      <c r="DE128" s="9">
        <v>0.32550006440000001</v>
      </c>
      <c r="DF128" s="9">
        <v>0.36114986519999998</v>
      </c>
      <c r="DG128" s="9">
        <v>0.1687779636</v>
      </c>
      <c r="DH128" s="9">
        <v>0.15207231439999999</v>
      </c>
      <c r="DI128" s="9">
        <v>0.25884988400000003</v>
      </c>
      <c r="DJ128" s="9">
        <v>0.1598221936</v>
      </c>
      <c r="DK128" s="9">
        <v>0.20408328719999999</v>
      </c>
      <c r="DL128" s="9">
        <v>0.35064445719999998</v>
      </c>
      <c r="DM128" s="9">
        <v>0.31258333760000001</v>
      </c>
      <c r="DN128" s="9">
        <v>0.29914997440000002</v>
      </c>
      <c r="DO128" s="9">
        <v>0.21855014120000002</v>
      </c>
      <c r="DP128" s="9">
        <v>0.2323278352</v>
      </c>
      <c r="DQ128" s="9">
        <v>0.3432391112</v>
      </c>
      <c r="DR128" s="9">
        <v>0.18927215</v>
      </c>
      <c r="DS128" s="9">
        <v>0.28175565879999998</v>
      </c>
      <c r="DT128" s="9">
        <v>0.15207221679999999</v>
      </c>
      <c r="DU128" s="9">
        <v>0.1975391</v>
      </c>
      <c r="DV128" s="9">
        <v>0.15017767160000001</v>
      </c>
      <c r="DW128" s="9">
        <v>0.25023897560000002</v>
      </c>
      <c r="DX128" s="9">
        <v>0.20666682880000001</v>
      </c>
      <c r="DY128" s="9">
        <v>0.169466648</v>
      </c>
      <c r="DZ128" s="9">
        <v>0.2647056572</v>
      </c>
      <c r="EA128" s="9">
        <v>0.37337753600000001</v>
      </c>
      <c r="EB128" s="9">
        <v>0.32550014720000003</v>
      </c>
      <c r="EC128" s="9">
        <v>0.42986679160000002</v>
      </c>
      <c r="ED128" s="9">
        <v>0.19530013560000001</v>
      </c>
      <c r="EE128" s="9">
        <v>0.18410568159999999</v>
      </c>
      <c r="EF128" s="9">
        <v>0.24507240280000001</v>
      </c>
      <c r="EG128" s="9">
        <v>0.2275055648</v>
      </c>
      <c r="EH128" s="9">
        <v>0.23095017520000002</v>
      </c>
      <c r="EI128" s="9">
        <v>0.42780020279999997</v>
      </c>
      <c r="EJ128" s="9">
        <v>0.26177783160000001</v>
      </c>
      <c r="EK128" s="9">
        <v>0.28709465519999999</v>
      </c>
    </row>
    <row r="129" spans="1:141" x14ac:dyDescent="0.2">
      <c r="A129">
        <v>125</v>
      </c>
      <c r="B129" s="9">
        <v>3.0000000000000002E-2</v>
      </c>
      <c r="C129" s="9">
        <v>0.43808331200235417</v>
      </c>
      <c r="D129" s="9">
        <v>3.7749999999999999E-2</v>
      </c>
      <c r="E129" s="9">
        <v>4.8750000000000002E-2</v>
      </c>
      <c r="F129" s="9">
        <v>6.3405797101449279E-2</v>
      </c>
      <c r="G129" s="9">
        <v>0.25</v>
      </c>
      <c r="H129" s="9">
        <v>5.5000000000000007E-2</v>
      </c>
      <c r="I129" s="9">
        <v>6.25E-2</v>
      </c>
      <c r="J129" s="9">
        <v>0.1275</v>
      </c>
      <c r="K129" s="9">
        <v>0.57250000000000001</v>
      </c>
      <c r="L129" s="9">
        <v>0.13375000000000001</v>
      </c>
      <c r="M129" s="9">
        <v>0.14500000000000002</v>
      </c>
      <c r="N129" s="9">
        <v>0.13</v>
      </c>
      <c r="O129" s="9">
        <v>0.91500000000000004</v>
      </c>
      <c r="P129" s="9">
        <v>0.12725</v>
      </c>
      <c r="Q129" s="9">
        <v>0.1225</v>
      </c>
      <c r="R129" s="9">
        <v>0.26579873749999999</v>
      </c>
      <c r="S129" s="9">
        <v>0.24027801500000001</v>
      </c>
      <c r="T129" s="9">
        <v>0.4105907875</v>
      </c>
      <c r="U129" s="9">
        <v>0.25329854000000002</v>
      </c>
      <c r="V129" s="9">
        <v>0.34774324750000002</v>
      </c>
      <c r="W129" s="9">
        <v>0.56666626750000004</v>
      </c>
      <c r="X129" s="9">
        <v>0.52465289250000002</v>
      </c>
      <c r="Y129" s="9">
        <v>0.49791670500000001</v>
      </c>
      <c r="Z129" s="9">
        <v>0.357292155</v>
      </c>
      <c r="AA129" s="9">
        <v>0.38125034750000003</v>
      </c>
      <c r="AB129" s="9">
        <v>0.57656281750000005</v>
      </c>
      <c r="AC129" s="9">
        <v>0.30989597250000001</v>
      </c>
      <c r="AD129" s="9">
        <v>0.4645838175</v>
      </c>
      <c r="AE129" s="9">
        <v>0.2348958125</v>
      </c>
      <c r="AF129" s="9">
        <v>0.30295135249999999</v>
      </c>
      <c r="AG129" s="9">
        <v>0.24236116999999999</v>
      </c>
      <c r="AH129" s="9">
        <v>0.41076353999999998</v>
      </c>
      <c r="AI129" s="9">
        <v>0.33350686000000002</v>
      </c>
      <c r="AJ129" s="9">
        <v>0.25173617500000001</v>
      </c>
      <c r="AK129" s="9">
        <v>0.43385408749999999</v>
      </c>
      <c r="AL129" s="9">
        <v>0.62135352749999995</v>
      </c>
      <c r="AM129" s="9">
        <v>0.54305614999999996</v>
      </c>
      <c r="AN129" s="9">
        <v>0.75555594999999998</v>
      </c>
      <c r="AO129" s="9">
        <v>0.31163180000000001</v>
      </c>
      <c r="AP129" s="9">
        <v>0.29479181999999998</v>
      </c>
      <c r="AQ129" s="9">
        <v>0.41909742</v>
      </c>
      <c r="AR129" s="9">
        <v>0.35694434999999997</v>
      </c>
      <c r="AS129" s="9">
        <v>0.35416660250000004</v>
      </c>
      <c r="AT129" s="9">
        <v>0.75190953250000003</v>
      </c>
      <c r="AU129" s="9">
        <v>0.42656272500000003</v>
      </c>
      <c r="AV129" s="9">
        <v>0.49079912999999997</v>
      </c>
      <c r="AW129" s="9">
        <v>0.2383680175</v>
      </c>
      <c r="AX129" s="9">
        <v>0.21510414250000001</v>
      </c>
      <c r="AY129" s="9">
        <v>0.37204851750000001</v>
      </c>
      <c r="AZ129" s="9">
        <v>0.22447922749999999</v>
      </c>
      <c r="BA129" s="9">
        <v>0.30503456750000002</v>
      </c>
      <c r="BB129" s="9">
        <v>0.50677075500000002</v>
      </c>
      <c r="BC129" s="9">
        <v>0.45555518</v>
      </c>
      <c r="BD129" s="9">
        <v>0.43593761749999999</v>
      </c>
      <c r="BE129" s="9">
        <v>0.31041653000000002</v>
      </c>
      <c r="BF129" s="9">
        <v>0.33489593250000005</v>
      </c>
      <c r="BG129" s="9">
        <v>0.50191000750000003</v>
      </c>
      <c r="BH129" s="9">
        <v>0.27326399000000001</v>
      </c>
      <c r="BI129" s="9">
        <v>0.40902782500000001</v>
      </c>
      <c r="BJ129" s="9">
        <v>0.21093752499999999</v>
      </c>
      <c r="BK129" s="9">
        <v>0.26927083750000003</v>
      </c>
      <c r="BL129" s="9">
        <v>0.21406277000000001</v>
      </c>
      <c r="BM129" s="9">
        <v>0.36197884499999999</v>
      </c>
      <c r="BN129" s="9">
        <v>0.294097475</v>
      </c>
      <c r="BO129" s="9">
        <v>0.22899296250000001</v>
      </c>
      <c r="BP129" s="9">
        <v>0.38402765999999999</v>
      </c>
      <c r="BQ129" s="9">
        <v>0.54427051500000001</v>
      </c>
      <c r="BR129" s="9">
        <v>0.47465253000000002</v>
      </c>
      <c r="BS129" s="9">
        <v>0.65086846749999994</v>
      </c>
      <c r="BT129" s="9">
        <v>0.27517385249999998</v>
      </c>
      <c r="BU129" s="9">
        <v>0.26093763999999997</v>
      </c>
      <c r="BV129" s="9">
        <v>0.36215272999999998</v>
      </c>
      <c r="BW129" s="9">
        <v>0.31545148249999999</v>
      </c>
      <c r="BX129" s="9">
        <v>0.31857633749999997</v>
      </c>
      <c r="BY129" s="9">
        <v>0.64756969500000006</v>
      </c>
      <c r="BZ129" s="9">
        <v>0.37690972</v>
      </c>
      <c r="CA129" s="9">
        <v>0.42395811999999999</v>
      </c>
      <c r="CB129" s="9">
        <v>0.2095486775</v>
      </c>
      <c r="CC129" s="9">
        <v>0.1888889325</v>
      </c>
      <c r="CD129" s="9">
        <v>0.32413218500000002</v>
      </c>
      <c r="CE129" s="9">
        <v>0.19756956249999999</v>
      </c>
      <c r="CF129" s="9">
        <v>0.26180573499999998</v>
      </c>
      <c r="CG129" s="9">
        <v>0.44079842250000001</v>
      </c>
      <c r="CH129" s="9">
        <v>0.39479146749999999</v>
      </c>
      <c r="CI129" s="9">
        <v>0.37760422999999999</v>
      </c>
      <c r="CJ129" s="9">
        <v>0.27170137999999999</v>
      </c>
      <c r="CK129" s="9">
        <v>0.29166693500000002</v>
      </c>
      <c r="CL129" s="9">
        <v>0.43437454999999997</v>
      </c>
      <c r="CM129" s="9">
        <v>0.23767367249999999</v>
      </c>
      <c r="CN129" s="9">
        <v>0.35468767000000001</v>
      </c>
      <c r="CO129" s="9">
        <v>0.18680551499999998</v>
      </c>
      <c r="CP129" s="9">
        <v>0.2397567525</v>
      </c>
      <c r="CQ129" s="9">
        <v>0.18680551499999998</v>
      </c>
      <c r="CR129" s="9">
        <v>0.31440983249999999</v>
      </c>
      <c r="CS129" s="9">
        <v>0.25763896000000003</v>
      </c>
      <c r="CT129" s="9">
        <v>0.20468734750000001</v>
      </c>
      <c r="CU129" s="9">
        <v>0.33315953500000001</v>
      </c>
      <c r="CV129" s="9">
        <v>0.47100661999999999</v>
      </c>
      <c r="CW129" s="9">
        <v>0.41059070500000006</v>
      </c>
      <c r="CX129" s="9">
        <v>0.55416750749999999</v>
      </c>
      <c r="CY129" s="9">
        <v>0.24166661</v>
      </c>
      <c r="CZ129" s="9">
        <v>0.228819205</v>
      </c>
      <c r="DA129" s="9">
        <v>0.31128463249999999</v>
      </c>
      <c r="DB129" s="9">
        <v>0.27899321999999999</v>
      </c>
      <c r="DC129" s="9">
        <v>0.28246542499999999</v>
      </c>
      <c r="DD129" s="9">
        <v>0.55190998000000002</v>
      </c>
      <c r="DE129" s="9">
        <v>0.32812506250000001</v>
      </c>
      <c r="DF129" s="9">
        <v>0.36406236749999998</v>
      </c>
      <c r="DG129" s="9">
        <v>0.170139075</v>
      </c>
      <c r="DH129" s="9">
        <v>0.15329870249999999</v>
      </c>
      <c r="DI129" s="9">
        <v>0.26093738500000002</v>
      </c>
      <c r="DJ129" s="9">
        <v>0.1611110825</v>
      </c>
      <c r="DK129" s="9">
        <v>0.2057291225</v>
      </c>
      <c r="DL129" s="9">
        <v>0.35347223499999997</v>
      </c>
      <c r="DM129" s="9">
        <v>0.31510417000000002</v>
      </c>
      <c r="DN129" s="9">
        <v>0.301562475</v>
      </c>
      <c r="DO129" s="9">
        <v>0.22031264</v>
      </c>
      <c r="DP129" s="9">
        <v>0.23420144500000001</v>
      </c>
      <c r="DQ129" s="9">
        <v>0.34600716999999998</v>
      </c>
      <c r="DR129" s="9">
        <v>0.19079853999999999</v>
      </c>
      <c r="DS129" s="9">
        <v>0.28402788000000001</v>
      </c>
      <c r="DT129" s="9">
        <v>0.153298605</v>
      </c>
      <c r="DU129" s="9">
        <v>0.19913215249999999</v>
      </c>
      <c r="DV129" s="9">
        <v>0.15138878250000001</v>
      </c>
      <c r="DW129" s="9">
        <v>0.25225703249999998</v>
      </c>
      <c r="DX129" s="9">
        <v>0.20833349500000001</v>
      </c>
      <c r="DY129" s="9">
        <v>0.17083331499999999</v>
      </c>
      <c r="DZ129" s="9">
        <v>0.2668403775</v>
      </c>
      <c r="EA129" s="9">
        <v>0.37638864999999999</v>
      </c>
      <c r="EB129" s="9">
        <v>0.32812514500000001</v>
      </c>
      <c r="EC129" s="9">
        <v>0.43333345500000003</v>
      </c>
      <c r="ED129" s="9">
        <v>0.19687513500000001</v>
      </c>
      <c r="EE129" s="9">
        <v>0.1855904025</v>
      </c>
      <c r="EF129" s="9">
        <v>0.24704879000000002</v>
      </c>
      <c r="EG129" s="9">
        <v>0.22934028749999999</v>
      </c>
      <c r="EH129" s="9">
        <v>0.23281267250000001</v>
      </c>
      <c r="EI129" s="9">
        <v>0.43125020249999996</v>
      </c>
      <c r="EJ129" s="9">
        <v>0.2638889425</v>
      </c>
      <c r="EK129" s="9">
        <v>0.28940993250000002</v>
      </c>
    </row>
    <row r="130" spans="1:141" x14ac:dyDescent="0.2">
      <c r="A130">
        <v>126</v>
      </c>
      <c r="B130" s="9">
        <v>3.0520000000000002E-2</v>
      </c>
      <c r="C130" s="9">
        <v>0.44168123251345509</v>
      </c>
      <c r="D130" s="9">
        <v>3.8379999999999997E-2</v>
      </c>
      <c r="E130" s="9">
        <v>4.9579999999999999E-2</v>
      </c>
      <c r="F130" s="9">
        <v>6.3913043478260878E-2</v>
      </c>
      <c r="G130" s="9">
        <v>0.252</v>
      </c>
      <c r="H130" s="9">
        <v>5.5440000000000003E-2</v>
      </c>
      <c r="I130" s="9">
        <v>6.3E-2</v>
      </c>
      <c r="J130" s="9">
        <v>0.12859999999999999</v>
      </c>
      <c r="K130" s="9">
        <v>0.57740000000000002</v>
      </c>
      <c r="L130" s="9">
        <v>0.1351</v>
      </c>
      <c r="M130" s="9">
        <v>0.14680000000000001</v>
      </c>
      <c r="N130" s="9">
        <v>0.13120000000000001</v>
      </c>
      <c r="O130" s="9">
        <v>0.92279999999999995</v>
      </c>
      <c r="P130" s="9">
        <v>0.12866</v>
      </c>
      <c r="Q130" s="9">
        <v>0.1242</v>
      </c>
      <c r="R130" s="9">
        <v>0.26792512620000003</v>
      </c>
      <c r="S130" s="9">
        <v>0.2422002372</v>
      </c>
      <c r="T130" s="9">
        <v>0.4138755086</v>
      </c>
      <c r="U130" s="9">
        <v>0.25532492960000003</v>
      </c>
      <c r="V130" s="9">
        <v>0.3505251882</v>
      </c>
      <c r="W130" s="9">
        <v>0.57119960339999998</v>
      </c>
      <c r="X130" s="9">
        <v>0.52885011660000003</v>
      </c>
      <c r="Y130" s="9">
        <v>0.50190004200000005</v>
      </c>
      <c r="Z130" s="9">
        <v>0.3601504888</v>
      </c>
      <c r="AA130" s="9">
        <v>0.38430034700000004</v>
      </c>
      <c r="AB130" s="9">
        <v>0.58117531340000006</v>
      </c>
      <c r="AC130" s="9">
        <v>0.31237513859999999</v>
      </c>
      <c r="AD130" s="9">
        <v>0.4683004818</v>
      </c>
      <c r="AE130" s="9">
        <v>0.23677498020000001</v>
      </c>
      <c r="AF130" s="9">
        <v>0.30537496340000003</v>
      </c>
      <c r="AG130" s="9">
        <v>0.24430005999999999</v>
      </c>
      <c r="AH130" s="9">
        <v>0.41404965399999999</v>
      </c>
      <c r="AI130" s="9">
        <v>0.3361749168</v>
      </c>
      <c r="AJ130" s="9">
        <v>0.25375006480000001</v>
      </c>
      <c r="AK130" s="9">
        <v>0.43732492020000002</v>
      </c>
      <c r="AL130" s="9">
        <v>0.62632436380000001</v>
      </c>
      <c r="AM130" s="9">
        <v>0.54740059399999996</v>
      </c>
      <c r="AN130" s="9">
        <v>0.76160039599999996</v>
      </c>
      <c r="AO130" s="9">
        <v>0.31412485480000002</v>
      </c>
      <c r="AP130" s="9">
        <v>0.297150154</v>
      </c>
      <c r="AQ130" s="9">
        <v>0.42245019560000002</v>
      </c>
      <c r="AR130" s="9">
        <v>0.35979990479999996</v>
      </c>
      <c r="AS130" s="9">
        <v>0.3569999358</v>
      </c>
      <c r="AT130" s="9">
        <v>0.75792481339999995</v>
      </c>
      <c r="AU130" s="9">
        <v>0.42997522199999999</v>
      </c>
      <c r="AV130" s="9">
        <v>0.4947255216</v>
      </c>
      <c r="AW130" s="9">
        <v>0.24027496180000002</v>
      </c>
      <c r="AX130" s="9">
        <v>0.21682497540000001</v>
      </c>
      <c r="AY130" s="9">
        <v>0.37502490859999998</v>
      </c>
      <c r="AZ130" s="9">
        <v>0.22627506059999999</v>
      </c>
      <c r="BA130" s="9">
        <v>0.30747484460000002</v>
      </c>
      <c r="BB130" s="9">
        <v>0.51082491959999998</v>
      </c>
      <c r="BC130" s="9">
        <v>0.45919962759999999</v>
      </c>
      <c r="BD130" s="9">
        <v>0.4394251166</v>
      </c>
      <c r="BE130" s="9">
        <v>0.31289986320000002</v>
      </c>
      <c r="BF130" s="9">
        <v>0.33757509900000005</v>
      </c>
      <c r="BG130" s="9">
        <v>0.50592528179999996</v>
      </c>
      <c r="BH130" s="9">
        <v>0.2754501016</v>
      </c>
      <c r="BI130" s="9">
        <v>0.41230004520000002</v>
      </c>
      <c r="BJ130" s="9">
        <v>0.2126250264</v>
      </c>
      <c r="BK130" s="9">
        <v>0.27142500260000002</v>
      </c>
      <c r="BL130" s="9">
        <v>0.21577526759999999</v>
      </c>
      <c r="BM130" s="9">
        <v>0.36487467760000003</v>
      </c>
      <c r="BN130" s="9">
        <v>0.29645025279999998</v>
      </c>
      <c r="BO130" s="9">
        <v>0.23082490820000001</v>
      </c>
      <c r="BP130" s="9">
        <v>0.38709988360000003</v>
      </c>
      <c r="BQ130" s="9">
        <v>0.54862467959999994</v>
      </c>
      <c r="BR130" s="9">
        <v>0.478449756</v>
      </c>
      <c r="BS130" s="9">
        <v>0.65607541459999996</v>
      </c>
      <c r="BT130" s="9">
        <v>0.27737524019999998</v>
      </c>
      <c r="BU130" s="9">
        <v>0.26302513760000001</v>
      </c>
      <c r="BV130" s="9">
        <v>0.36504995480000002</v>
      </c>
      <c r="BW130" s="9">
        <v>0.3179750958</v>
      </c>
      <c r="BX130" s="9">
        <v>0.32112494859999996</v>
      </c>
      <c r="BY130" s="9">
        <v>0.65275024839999995</v>
      </c>
      <c r="BZ130" s="9">
        <v>0.37992499680000003</v>
      </c>
      <c r="CA130" s="9">
        <v>0.42734978639999999</v>
      </c>
      <c r="CB130" s="9">
        <v>0.21122506739999999</v>
      </c>
      <c r="CC130" s="9">
        <v>0.19040004299999999</v>
      </c>
      <c r="CD130" s="9">
        <v>0.32672523920000002</v>
      </c>
      <c r="CE130" s="9">
        <v>0.1991501178</v>
      </c>
      <c r="CF130" s="9">
        <v>0.2639001788</v>
      </c>
      <c r="CG130" s="9">
        <v>0.44432481660000001</v>
      </c>
      <c r="CH130" s="9">
        <v>0.39794980019999998</v>
      </c>
      <c r="CI130" s="9">
        <v>0.38062506200000001</v>
      </c>
      <c r="CJ130" s="9">
        <v>0.2738749908</v>
      </c>
      <c r="CK130" s="9">
        <v>0.2940002672</v>
      </c>
      <c r="CL130" s="9">
        <v>0.43784954879999999</v>
      </c>
      <c r="CM130" s="9">
        <v>0.2395750606</v>
      </c>
      <c r="CN130" s="9">
        <v>0.35752517080000001</v>
      </c>
      <c r="CO130" s="9">
        <v>0.1882999608</v>
      </c>
      <c r="CP130" s="9">
        <v>0.24167480860000001</v>
      </c>
      <c r="CQ130" s="9">
        <v>0.1882999608</v>
      </c>
      <c r="CR130" s="9">
        <v>0.3169251106</v>
      </c>
      <c r="CS130" s="9">
        <v>0.25970006960000003</v>
      </c>
      <c r="CT130" s="9">
        <v>0.20632484780000002</v>
      </c>
      <c r="CU130" s="9">
        <v>0.33582481279999998</v>
      </c>
      <c r="CV130" s="9">
        <v>0.47477467479999996</v>
      </c>
      <c r="CW130" s="9">
        <v>0.41387542640000002</v>
      </c>
      <c r="CX130" s="9">
        <v>0.55860083900000002</v>
      </c>
      <c r="CY130" s="9">
        <v>0.24359994240000002</v>
      </c>
      <c r="CZ130" s="9">
        <v>0.2306497612</v>
      </c>
      <c r="DA130" s="9">
        <v>0.31377490860000001</v>
      </c>
      <c r="DB130" s="9">
        <v>0.28122516720000001</v>
      </c>
      <c r="DC130" s="9">
        <v>0.2847251468</v>
      </c>
      <c r="DD130" s="9">
        <v>0.55632526319999998</v>
      </c>
      <c r="DE130" s="9">
        <v>0.33075006060000001</v>
      </c>
      <c r="DF130" s="9">
        <v>0.36697486979999999</v>
      </c>
      <c r="DG130" s="9">
        <v>0.1715001864</v>
      </c>
      <c r="DH130" s="9">
        <v>0.1545250906</v>
      </c>
      <c r="DI130" s="9">
        <v>0.26302488600000001</v>
      </c>
      <c r="DJ130" s="9">
        <v>0.16239997140000001</v>
      </c>
      <c r="DK130" s="9">
        <v>0.20737495779999998</v>
      </c>
      <c r="DL130" s="9">
        <v>0.35630001280000001</v>
      </c>
      <c r="DM130" s="9">
        <v>0.31762500239999997</v>
      </c>
      <c r="DN130" s="9">
        <v>0.30397497560000003</v>
      </c>
      <c r="DO130" s="9">
        <v>0.22207513880000002</v>
      </c>
      <c r="DP130" s="9">
        <v>0.23607505480000002</v>
      </c>
      <c r="DQ130" s="9">
        <v>0.3487752288</v>
      </c>
      <c r="DR130" s="9">
        <v>0.19232493000000001</v>
      </c>
      <c r="DS130" s="9">
        <v>0.28630010119999999</v>
      </c>
      <c r="DT130" s="9">
        <v>0.15452499319999999</v>
      </c>
      <c r="DU130" s="9">
        <v>0.20072520499999999</v>
      </c>
      <c r="DV130" s="9">
        <v>0.15259989339999999</v>
      </c>
      <c r="DW130" s="9">
        <v>0.25427508939999999</v>
      </c>
      <c r="DX130" s="9">
        <v>0.21000016120000001</v>
      </c>
      <c r="DY130" s="9">
        <v>0.172199982</v>
      </c>
      <c r="DZ130" s="9">
        <v>0.26897509780000001</v>
      </c>
      <c r="EA130" s="9">
        <v>0.37939976400000003</v>
      </c>
      <c r="EB130" s="9">
        <v>0.33075014280000004</v>
      </c>
      <c r="EC130" s="9">
        <v>0.43680011839999999</v>
      </c>
      <c r="ED130" s="9">
        <v>0.19845013440000001</v>
      </c>
      <c r="EE130" s="9">
        <v>0.18707512339999999</v>
      </c>
      <c r="EF130" s="9">
        <v>0.2490251772</v>
      </c>
      <c r="EG130" s="9">
        <v>0.2311750102</v>
      </c>
      <c r="EH130" s="9">
        <v>0.2346751698</v>
      </c>
      <c r="EI130" s="9">
        <v>0.4347002022</v>
      </c>
      <c r="EJ130" s="9">
        <v>0.26600005339999999</v>
      </c>
      <c r="EK130" s="9">
        <v>0.2917252098</v>
      </c>
    </row>
    <row r="131" spans="1:141" x14ac:dyDescent="0.2">
      <c r="A131">
        <v>127</v>
      </c>
      <c r="B131" s="9">
        <v>3.1040000000000002E-2</v>
      </c>
      <c r="C131" s="9">
        <v>0.44527915302455595</v>
      </c>
      <c r="D131" s="9">
        <v>3.9010000000000003E-2</v>
      </c>
      <c r="E131" s="9">
        <v>5.0410000000000003E-2</v>
      </c>
      <c r="F131" s="9">
        <v>6.4420289855072477E-2</v>
      </c>
      <c r="G131" s="9">
        <v>0.254</v>
      </c>
      <c r="H131" s="9">
        <v>5.5880000000000006E-2</v>
      </c>
      <c r="I131" s="9">
        <v>6.3500000000000001E-2</v>
      </c>
      <c r="J131" s="9">
        <v>0.12970000000000001</v>
      </c>
      <c r="K131" s="9">
        <v>0.58230000000000004</v>
      </c>
      <c r="L131" s="9">
        <v>0.13644999999999999</v>
      </c>
      <c r="M131" s="9">
        <v>0.14860000000000001</v>
      </c>
      <c r="N131" s="9">
        <v>0.13240000000000002</v>
      </c>
      <c r="O131" s="9">
        <v>0.93059999999999998</v>
      </c>
      <c r="P131" s="9">
        <v>0.13006999999999999</v>
      </c>
      <c r="Q131" s="9">
        <v>0.12590000000000001</v>
      </c>
      <c r="R131" s="9">
        <v>0.27005151490000001</v>
      </c>
      <c r="S131" s="9">
        <v>0.24412245939999999</v>
      </c>
      <c r="T131" s="9">
        <v>0.4171602297</v>
      </c>
      <c r="U131" s="9">
        <v>0.25735131919999998</v>
      </c>
      <c r="V131" s="9">
        <v>0.35330712889999999</v>
      </c>
      <c r="W131" s="9">
        <v>0.57573293930000002</v>
      </c>
      <c r="X131" s="9">
        <v>0.53304734070000004</v>
      </c>
      <c r="Y131" s="9">
        <v>0.50588337900000002</v>
      </c>
      <c r="Z131" s="9">
        <v>0.3630088226</v>
      </c>
      <c r="AA131" s="9">
        <v>0.3873503465</v>
      </c>
      <c r="AB131" s="9">
        <v>0.58578780929999996</v>
      </c>
      <c r="AC131" s="9">
        <v>0.31485430470000003</v>
      </c>
      <c r="AD131" s="9">
        <v>0.47201714610000001</v>
      </c>
      <c r="AE131" s="9">
        <v>0.2386541479</v>
      </c>
      <c r="AF131" s="9">
        <v>0.30779857430000002</v>
      </c>
      <c r="AG131" s="9">
        <v>0.24623894999999998</v>
      </c>
      <c r="AH131" s="9">
        <v>0.417335768</v>
      </c>
      <c r="AI131" s="9">
        <v>0.33884297359999999</v>
      </c>
      <c r="AJ131" s="9">
        <v>0.25576395460000001</v>
      </c>
      <c r="AK131" s="9">
        <v>0.4407957529</v>
      </c>
      <c r="AL131" s="9">
        <v>0.63129520009999995</v>
      </c>
      <c r="AM131" s="9">
        <v>0.55174503799999997</v>
      </c>
      <c r="AN131" s="9">
        <v>0.76764484199999994</v>
      </c>
      <c r="AO131" s="9">
        <v>0.31661790960000002</v>
      </c>
      <c r="AP131" s="9">
        <v>0.29950848800000002</v>
      </c>
      <c r="AQ131" s="9">
        <v>0.42580297119999999</v>
      </c>
      <c r="AR131" s="9">
        <v>0.36265545959999995</v>
      </c>
      <c r="AS131" s="9">
        <v>0.35983326910000002</v>
      </c>
      <c r="AT131" s="9">
        <v>0.76394009429999998</v>
      </c>
      <c r="AU131" s="9">
        <v>0.433387719</v>
      </c>
      <c r="AV131" s="9">
        <v>0.49865191320000002</v>
      </c>
      <c r="AW131" s="9">
        <v>0.24218190610000001</v>
      </c>
      <c r="AX131" s="9">
        <v>0.21854580830000001</v>
      </c>
      <c r="AY131" s="9">
        <v>0.37800129970000002</v>
      </c>
      <c r="AZ131" s="9">
        <v>0.2280708937</v>
      </c>
      <c r="BA131" s="9">
        <v>0.30991512170000002</v>
      </c>
      <c r="BB131" s="9">
        <v>0.51487908419999995</v>
      </c>
      <c r="BC131" s="9">
        <v>0.46284407519999998</v>
      </c>
      <c r="BD131" s="9">
        <v>0.44291261570000001</v>
      </c>
      <c r="BE131" s="9">
        <v>0.31538319640000001</v>
      </c>
      <c r="BF131" s="9">
        <v>0.34025426550000004</v>
      </c>
      <c r="BG131" s="9">
        <v>0.5099405561</v>
      </c>
      <c r="BH131" s="9">
        <v>0.27763621319999998</v>
      </c>
      <c r="BI131" s="9">
        <v>0.41557226539999997</v>
      </c>
      <c r="BJ131" s="9">
        <v>0.21431252779999999</v>
      </c>
      <c r="BK131" s="9">
        <v>0.27357916770000001</v>
      </c>
      <c r="BL131" s="9">
        <v>0.21748776519999999</v>
      </c>
      <c r="BM131" s="9">
        <v>0.36777051020000001</v>
      </c>
      <c r="BN131" s="9">
        <v>0.29880303060000002</v>
      </c>
      <c r="BO131" s="9">
        <v>0.23265685389999999</v>
      </c>
      <c r="BP131" s="9">
        <v>0.39017210720000001</v>
      </c>
      <c r="BQ131" s="9">
        <v>0.55297884419999999</v>
      </c>
      <c r="BR131" s="9">
        <v>0.48224698199999999</v>
      </c>
      <c r="BS131" s="9">
        <v>0.66128236169999999</v>
      </c>
      <c r="BT131" s="9">
        <v>0.27957662789999999</v>
      </c>
      <c r="BU131" s="9">
        <v>0.2651126352</v>
      </c>
      <c r="BV131" s="9">
        <v>0.36794717960000001</v>
      </c>
      <c r="BW131" s="9">
        <v>0.3204987091</v>
      </c>
      <c r="BX131" s="9">
        <v>0.32367355969999995</v>
      </c>
      <c r="BY131" s="9">
        <v>0.65793080179999996</v>
      </c>
      <c r="BZ131" s="9">
        <v>0.38294027359999999</v>
      </c>
      <c r="CA131" s="9">
        <v>0.43074145280000004</v>
      </c>
      <c r="CB131" s="9">
        <v>0.21290145729999999</v>
      </c>
      <c r="CC131" s="9">
        <v>0.19191115349999999</v>
      </c>
      <c r="CD131" s="9">
        <v>0.32931829340000002</v>
      </c>
      <c r="CE131" s="9">
        <v>0.20073067310000001</v>
      </c>
      <c r="CF131" s="9">
        <v>0.26599462260000001</v>
      </c>
      <c r="CG131" s="9">
        <v>0.4478512107</v>
      </c>
      <c r="CH131" s="9">
        <v>0.40110813289999997</v>
      </c>
      <c r="CI131" s="9">
        <v>0.38364589399999999</v>
      </c>
      <c r="CJ131" s="9">
        <v>0.2760486016</v>
      </c>
      <c r="CK131" s="9">
        <v>0.29633359939999998</v>
      </c>
      <c r="CL131" s="9">
        <v>0.44132454760000001</v>
      </c>
      <c r="CM131" s="9">
        <v>0.24147644869999998</v>
      </c>
      <c r="CN131" s="9">
        <v>0.36036267160000002</v>
      </c>
      <c r="CO131" s="9">
        <v>0.18979440659999999</v>
      </c>
      <c r="CP131" s="9">
        <v>0.24359286470000002</v>
      </c>
      <c r="CQ131" s="9">
        <v>0.18979440659999999</v>
      </c>
      <c r="CR131" s="9">
        <v>0.31944038870000002</v>
      </c>
      <c r="CS131" s="9">
        <v>0.26176117920000003</v>
      </c>
      <c r="CT131" s="9">
        <v>0.2079623481</v>
      </c>
      <c r="CU131" s="9">
        <v>0.33849009060000002</v>
      </c>
      <c r="CV131" s="9">
        <v>0.47854272959999999</v>
      </c>
      <c r="CW131" s="9">
        <v>0.41716014780000005</v>
      </c>
      <c r="CX131" s="9">
        <v>0.56303417050000004</v>
      </c>
      <c r="CY131" s="9">
        <v>0.24553327480000001</v>
      </c>
      <c r="CZ131" s="9">
        <v>0.2324803174</v>
      </c>
      <c r="DA131" s="9">
        <v>0.31626518469999998</v>
      </c>
      <c r="DB131" s="9">
        <v>0.28345711439999999</v>
      </c>
      <c r="DC131" s="9">
        <v>0.2869848686</v>
      </c>
      <c r="DD131" s="9">
        <v>0.56074054639999993</v>
      </c>
      <c r="DE131" s="9">
        <v>0.3333750587</v>
      </c>
      <c r="DF131" s="9">
        <v>0.3698873721</v>
      </c>
      <c r="DG131" s="9">
        <v>0.17286129780000001</v>
      </c>
      <c r="DH131" s="9">
        <v>0.1557514787</v>
      </c>
      <c r="DI131" s="9">
        <v>0.265112387</v>
      </c>
      <c r="DJ131" s="9">
        <v>0.16368886030000002</v>
      </c>
      <c r="DK131" s="9">
        <v>0.20902079309999999</v>
      </c>
      <c r="DL131" s="9">
        <v>0.3591277906</v>
      </c>
      <c r="DM131" s="9">
        <v>0.32014583479999997</v>
      </c>
      <c r="DN131" s="9">
        <v>0.30638747620000001</v>
      </c>
      <c r="DO131" s="9">
        <v>0.2238376376</v>
      </c>
      <c r="DP131" s="9">
        <v>0.2379486646</v>
      </c>
      <c r="DQ131" s="9">
        <v>0.35154328759999998</v>
      </c>
      <c r="DR131" s="9">
        <v>0.19385131999999999</v>
      </c>
      <c r="DS131" s="9">
        <v>0.28857232239999997</v>
      </c>
      <c r="DT131" s="9">
        <v>0.1557513814</v>
      </c>
      <c r="DU131" s="9">
        <v>0.20231825749999999</v>
      </c>
      <c r="DV131" s="9">
        <v>0.1538110043</v>
      </c>
      <c r="DW131" s="9">
        <v>0.2562931463</v>
      </c>
      <c r="DX131" s="9">
        <v>0.21166682740000001</v>
      </c>
      <c r="DY131" s="9">
        <v>0.17356664899999999</v>
      </c>
      <c r="DZ131" s="9">
        <v>0.27110981810000001</v>
      </c>
      <c r="EA131" s="9">
        <v>0.38241087800000001</v>
      </c>
      <c r="EB131" s="9">
        <v>0.33337514060000001</v>
      </c>
      <c r="EC131" s="9">
        <v>0.44026678180000001</v>
      </c>
      <c r="ED131" s="9">
        <v>0.2000251338</v>
      </c>
      <c r="EE131" s="9">
        <v>0.1885598443</v>
      </c>
      <c r="EF131" s="9">
        <v>0.25100156439999999</v>
      </c>
      <c r="EG131" s="9">
        <v>0.23300973289999999</v>
      </c>
      <c r="EH131" s="9">
        <v>0.23653766710000002</v>
      </c>
      <c r="EI131" s="9">
        <v>0.43815020189999998</v>
      </c>
      <c r="EJ131" s="9">
        <v>0.26811116429999998</v>
      </c>
      <c r="EK131" s="9">
        <v>0.29404048710000003</v>
      </c>
    </row>
    <row r="132" spans="1:141" x14ac:dyDescent="0.2">
      <c r="A132">
        <v>128</v>
      </c>
      <c r="B132" s="9">
        <v>3.1560000000000005E-2</v>
      </c>
      <c r="C132" s="9">
        <v>0.44887707353565687</v>
      </c>
      <c r="D132" s="9">
        <v>3.9640000000000002E-2</v>
      </c>
      <c r="E132" s="9">
        <v>5.1240000000000001E-2</v>
      </c>
      <c r="F132" s="9">
        <v>6.4927536231884062E-2</v>
      </c>
      <c r="G132" s="9">
        <v>0.25600000000000001</v>
      </c>
      <c r="H132" s="9">
        <v>5.6320000000000009E-2</v>
      </c>
      <c r="I132" s="9">
        <v>6.4000000000000001E-2</v>
      </c>
      <c r="J132" s="9">
        <v>0.1308</v>
      </c>
      <c r="K132" s="9">
        <v>0.58719999999999994</v>
      </c>
      <c r="L132" s="9">
        <v>0.13780000000000001</v>
      </c>
      <c r="M132" s="9">
        <v>0.15040000000000001</v>
      </c>
      <c r="N132" s="9">
        <v>0.1336</v>
      </c>
      <c r="O132" s="9">
        <v>0.93840000000000001</v>
      </c>
      <c r="P132" s="9">
        <v>0.13148000000000001</v>
      </c>
      <c r="Q132" s="9">
        <v>0.12759999999999999</v>
      </c>
      <c r="R132" s="9">
        <v>0.27217790359999999</v>
      </c>
      <c r="S132" s="9">
        <v>0.24604468160000001</v>
      </c>
      <c r="T132" s="9">
        <v>0.42044495079999999</v>
      </c>
      <c r="U132" s="9">
        <v>0.2593777088</v>
      </c>
      <c r="V132" s="9">
        <v>0.35608906960000003</v>
      </c>
      <c r="W132" s="9">
        <v>0.58026627519999996</v>
      </c>
      <c r="X132" s="9">
        <v>0.53724456480000005</v>
      </c>
      <c r="Y132" s="9">
        <v>0.509866716</v>
      </c>
      <c r="Z132" s="9">
        <v>0.3658671564</v>
      </c>
      <c r="AA132" s="9">
        <v>0.39040034600000001</v>
      </c>
      <c r="AB132" s="9">
        <v>0.59040030519999998</v>
      </c>
      <c r="AC132" s="9">
        <v>0.31733347080000002</v>
      </c>
      <c r="AD132" s="9">
        <v>0.47573381040000001</v>
      </c>
      <c r="AE132" s="9">
        <v>0.24053331559999999</v>
      </c>
      <c r="AF132" s="9">
        <v>0.3102221852</v>
      </c>
      <c r="AG132" s="9">
        <v>0.24817783999999998</v>
      </c>
      <c r="AH132" s="9">
        <v>0.420621882</v>
      </c>
      <c r="AI132" s="9">
        <v>0.34151103040000003</v>
      </c>
      <c r="AJ132" s="9">
        <v>0.25777784440000001</v>
      </c>
      <c r="AK132" s="9">
        <v>0.44426658559999999</v>
      </c>
      <c r="AL132" s="9">
        <v>0.63626603640000001</v>
      </c>
      <c r="AM132" s="9">
        <v>0.55608948199999997</v>
      </c>
      <c r="AN132" s="9">
        <v>0.77368928799999992</v>
      </c>
      <c r="AO132" s="9">
        <v>0.31911096439999997</v>
      </c>
      <c r="AP132" s="9">
        <v>0.30186682199999998</v>
      </c>
      <c r="AQ132" s="9">
        <v>0.42915574680000002</v>
      </c>
      <c r="AR132" s="9">
        <v>0.36551101439999995</v>
      </c>
      <c r="AS132" s="9">
        <v>0.36266660240000004</v>
      </c>
      <c r="AT132" s="9">
        <v>0.76995537520000001</v>
      </c>
      <c r="AU132" s="9">
        <v>0.43680021600000002</v>
      </c>
      <c r="AV132" s="9">
        <v>0.50257830479999999</v>
      </c>
      <c r="AW132" s="9">
        <v>0.2440888504</v>
      </c>
      <c r="AX132" s="9">
        <v>0.2202666412</v>
      </c>
      <c r="AY132" s="9">
        <v>0.38097769079999999</v>
      </c>
      <c r="AZ132" s="9">
        <v>0.2298667268</v>
      </c>
      <c r="BA132" s="9">
        <v>0.31235539880000002</v>
      </c>
      <c r="BB132" s="9">
        <v>0.51893324880000002</v>
      </c>
      <c r="BC132" s="9">
        <v>0.46648852279999997</v>
      </c>
      <c r="BD132" s="9">
        <v>0.44640011480000003</v>
      </c>
      <c r="BE132" s="9">
        <v>0.3178665296</v>
      </c>
      <c r="BF132" s="9">
        <v>0.34293343200000004</v>
      </c>
      <c r="BG132" s="9">
        <v>0.51395583039999992</v>
      </c>
      <c r="BH132" s="9">
        <v>0.27982232480000002</v>
      </c>
      <c r="BI132" s="9">
        <v>0.41884448559999998</v>
      </c>
      <c r="BJ132" s="9">
        <v>0.2160000292</v>
      </c>
      <c r="BK132" s="9">
        <v>0.27573333280000001</v>
      </c>
      <c r="BL132" s="9">
        <v>0.21920026279999999</v>
      </c>
      <c r="BM132" s="9">
        <v>0.37066634279999999</v>
      </c>
      <c r="BN132" s="9">
        <v>0.3011558084</v>
      </c>
      <c r="BO132" s="9">
        <v>0.23448879959999999</v>
      </c>
      <c r="BP132" s="9">
        <v>0.39324433080000004</v>
      </c>
      <c r="BQ132" s="9">
        <v>0.55733300880000003</v>
      </c>
      <c r="BR132" s="9">
        <v>0.48604420799999998</v>
      </c>
      <c r="BS132" s="9">
        <v>0.66648930880000001</v>
      </c>
      <c r="BT132" s="9">
        <v>0.28177801559999999</v>
      </c>
      <c r="BU132" s="9">
        <v>0.26720013279999999</v>
      </c>
      <c r="BV132" s="9">
        <v>0.37084440439999999</v>
      </c>
      <c r="BW132" s="9">
        <v>0.32302232239999995</v>
      </c>
      <c r="BX132" s="9">
        <v>0.32622217079999999</v>
      </c>
      <c r="BY132" s="9">
        <v>0.66311135519999997</v>
      </c>
      <c r="BZ132" s="9">
        <v>0.38595555040000001</v>
      </c>
      <c r="CA132" s="9">
        <v>0.43413311920000003</v>
      </c>
      <c r="CB132" s="9">
        <v>0.2145778472</v>
      </c>
      <c r="CC132" s="9">
        <v>0.19342226399999998</v>
      </c>
      <c r="CD132" s="9">
        <v>0.33191134760000002</v>
      </c>
      <c r="CE132" s="9">
        <v>0.20231122839999999</v>
      </c>
      <c r="CF132" s="9">
        <v>0.26808906639999996</v>
      </c>
      <c r="CG132" s="9">
        <v>0.4513776048</v>
      </c>
      <c r="CH132" s="9">
        <v>0.40426646560000001</v>
      </c>
      <c r="CI132" s="9">
        <v>0.38666672600000002</v>
      </c>
      <c r="CJ132" s="9">
        <v>0.2782222124</v>
      </c>
      <c r="CK132" s="9">
        <v>0.29866693160000002</v>
      </c>
      <c r="CL132" s="9">
        <v>0.44479954639999997</v>
      </c>
      <c r="CM132" s="9">
        <v>0.2433778368</v>
      </c>
      <c r="CN132" s="9">
        <v>0.36320017240000002</v>
      </c>
      <c r="CO132" s="9">
        <v>0.19128885239999999</v>
      </c>
      <c r="CP132" s="9">
        <v>0.2455109208</v>
      </c>
      <c r="CQ132" s="9">
        <v>0.19128885239999999</v>
      </c>
      <c r="CR132" s="9">
        <v>0.32195566679999998</v>
      </c>
      <c r="CS132" s="9">
        <v>0.26382228880000003</v>
      </c>
      <c r="CT132" s="9">
        <v>0.20959984840000001</v>
      </c>
      <c r="CU132" s="9">
        <v>0.34115536839999999</v>
      </c>
      <c r="CV132" s="9">
        <v>0.48231078439999997</v>
      </c>
      <c r="CW132" s="9">
        <v>0.42044486920000002</v>
      </c>
      <c r="CX132" s="9">
        <v>0.56746750199999996</v>
      </c>
      <c r="CY132" s="9">
        <v>0.24746660720000002</v>
      </c>
      <c r="CZ132" s="9">
        <v>0.2343108736</v>
      </c>
      <c r="DA132" s="9">
        <v>0.3187554608</v>
      </c>
      <c r="DB132" s="9">
        <v>0.28568906160000002</v>
      </c>
      <c r="DC132" s="9">
        <v>0.2892445904</v>
      </c>
      <c r="DD132" s="9">
        <v>0.56515582959999999</v>
      </c>
      <c r="DE132" s="9">
        <v>0.3360000568</v>
      </c>
      <c r="DF132" s="9">
        <v>0.37279987440000001</v>
      </c>
      <c r="DG132" s="9">
        <v>0.17422240920000001</v>
      </c>
      <c r="DH132" s="9">
        <v>0.1569778668</v>
      </c>
      <c r="DI132" s="9">
        <v>0.267199888</v>
      </c>
      <c r="DJ132" s="9">
        <v>0.1649777492</v>
      </c>
      <c r="DK132" s="9">
        <v>0.2106666284</v>
      </c>
      <c r="DL132" s="9">
        <v>0.36195556839999998</v>
      </c>
      <c r="DM132" s="9">
        <v>0.32266666719999998</v>
      </c>
      <c r="DN132" s="9">
        <v>0.30879997679999999</v>
      </c>
      <c r="DO132" s="9">
        <v>0.22560013640000001</v>
      </c>
      <c r="DP132" s="9">
        <v>0.23982227440000001</v>
      </c>
      <c r="DQ132" s="9">
        <v>0.3543113464</v>
      </c>
      <c r="DR132" s="9">
        <v>0.19537770999999998</v>
      </c>
      <c r="DS132" s="9">
        <v>0.29084454360000001</v>
      </c>
      <c r="DT132" s="9">
        <v>0.15697776960000001</v>
      </c>
      <c r="DU132" s="9">
        <v>0.20391131000000001</v>
      </c>
      <c r="DV132" s="9">
        <v>0.1550221152</v>
      </c>
      <c r="DW132" s="9">
        <v>0.25831120320000001</v>
      </c>
      <c r="DX132" s="9">
        <v>0.21333349360000001</v>
      </c>
      <c r="DY132" s="9">
        <v>0.17493331600000001</v>
      </c>
      <c r="DZ132" s="9">
        <v>0.27324453840000001</v>
      </c>
      <c r="EA132" s="9">
        <v>0.38542199200000005</v>
      </c>
      <c r="EB132" s="9">
        <v>0.33600013840000004</v>
      </c>
      <c r="EC132" s="9">
        <v>0.44373344520000002</v>
      </c>
      <c r="ED132" s="9">
        <v>0.2016001332</v>
      </c>
      <c r="EE132" s="9">
        <v>0.19004456519999999</v>
      </c>
      <c r="EF132" s="9">
        <v>0.25297795160000003</v>
      </c>
      <c r="EG132" s="9">
        <v>0.2348444556</v>
      </c>
      <c r="EH132" s="9">
        <v>0.2384001644</v>
      </c>
      <c r="EI132" s="9">
        <v>0.44160020159999996</v>
      </c>
      <c r="EJ132" s="9">
        <v>0.27022227519999997</v>
      </c>
      <c r="EK132" s="9">
        <v>0.2963557644</v>
      </c>
    </row>
    <row r="133" spans="1:141" x14ac:dyDescent="0.2">
      <c r="A133">
        <v>129</v>
      </c>
      <c r="B133" s="9">
        <v>3.2080000000000004E-2</v>
      </c>
      <c r="C133" s="9">
        <v>0.45247499404675778</v>
      </c>
      <c r="D133" s="9">
        <v>4.027E-2</v>
      </c>
      <c r="E133" s="9">
        <v>5.2069999999999998E-2</v>
      </c>
      <c r="F133" s="9">
        <v>6.543478260869566E-2</v>
      </c>
      <c r="G133" s="9">
        <v>0.25800000000000001</v>
      </c>
      <c r="H133" s="9">
        <v>5.6760000000000005E-2</v>
      </c>
      <c r="I133" s="9">
        <v>6.4500000000000002E-2</v>
      </c>
      <c r="J133" s="9">
        <v>0.13189999999999999</v>
      </c>
      <c r="K133" s="9">
        <v>0.59209999999999996</v>
      </c>
      <c r="L133" s="9">
        <v>0.13915</v>
      </c>
      <c r="M133" s="9">
        <v>0.1522</v>
      </c>
      <c r="N133" s="9">
        <v>0.1348</v>
      </c>
      <c r="O133" s="9">
        <v>0.94619999999999993</v>
      </c>
      <c r="P133" s="9">
        <v>0.13289000000000001</v>
      </c>
      <c r="Q133" s="9">
        <v>0.1293</v>
      </c>
      <c r="R133" s="9">
        <v>0.27430429230000003</v>
      </c>
      <c r="S133" s="9">
        <v>0.2479669038</v>
      </c>
      <c r="T133" s="9">
        <v>0.42372967189999999</v>
      </c>
      <c r="U133" s="9">
        <v>0.26140409840000001</v>
      </c>
      <c r="V133" s="9">
        <v>0.35887101030000002</v>
      </c>
      <c r="W133" s="9">
        <v>0.58479961110000001</v>
      </c>
      <c r="X133" s="9">
        <v>0.54144178890000005</v>
      </c>
      <c r="Y133" s="9">
        <v>0.51385005299999997</v>
      </c>
      <c r="Z133" s="9">
        <v>0.36872549020000001</v>
      </c>
      <c r="AA133" s="9">
        <v>0.39345034550000002</v>
      </c>
      <c r="AB133" s="9">
        <v>0.59501280109999999</v>
      </c>
      <c r="AC133" s="9">
        <v>0.3198126369</v>
      </c>
      <c r="AD133" s="9">
        <v>0.47945047470000002</v>
      </c>
      <c r="AE133" s="9">
        <v>0.24241248330000001</v>
      </c>
      <c r="AF133" s="9">
        <v>0.31264579609999998</v>
      </c>
      <c r="AG133" s="9">
        <v>0.25011673000000001</v>
      </c>
      <c r="AH133" s="9">
        <v>0.42390799600000001</v>
      </c>
      <c r="AI133" s="9">
        <v>0.34417908720000001</v>
      </c>
      <c r="AJ133" s="9">
        <v>0.25979173420000001</v>
      </c>
      <c r="AK133" s="9">
        <v>0.44773741830000002</v>
      </c>
      <c r="AL133" s="9">
        <v>0.64123687269999996</v>
      </c>
      <c r="AM133" s="9">
        <v>0.56043392599999997</v>
      </c>
      <c r="AN133" s="9">
        <v>0.77973373400000001</v>
      </c>
      <c r="AO133" s="9">
        <v>0.32160401919999998</v>
      </c>
      <c r="AP133" s="9">
        <v>0.304225156</v>
      </c>
      <c r="AQ133" s="9">
        <v>0.43250852239999998</v>
      </c>
      <c r="AR133" s="9">
        <v>0.36836656919999994</v>
      </c>
      <c r="AS133" s="9">
        <v>0.3654999357</v>
      </c>
      <c r="AT133" s="9">
        <v>0.77597065610000004</v>
      </c>
      <c r="AU133" s="9">
        <v>0.44021271299999998</v>
      </c>
      <c r="AV133" s="9">
        <v>0.50650469639999995</v>
      </c>
      <c r="AW133" s="9">
        <v>0.24599579470000002</v>
      </c>
      <c r="AX133" s="9">
        <v>0.2219874741</v>
      </c>
      <c r="AY133" s="9">
        <v>0.38395408190000002</v>
      </c>
      <c r="AZ133" s="9">
        <v>0.23166255990000001</v>
      </c>
      <c r="BA133" s="9">
        <v>0.31479567590000002</v>
      </c>
      <c r="BB133" s="9">
        <v>0.52298741339999999</v>
      </c>
      <c r="BC133" s="9">
        <v>0.47013297040000002</v>
      </c>
      <c r="BD133" s="9">
        <v>0.44988761389999998</v>
      </c>
      <c r="BE133" s="9">
        <v>0.3203498628</v>
      </c>
      <c r="BF133" s="9">
        <v>0.34561259850000003</v>
      </c>
      <c r="BG133" s="9">
        <v>0.51797110469999996</v>
      </c>
      <c r="BH133" s="9">
        <v>0.28200843640000001</v>
      </c>
      <c r="BI133" s="9">
        <v>0.42211670579999999</v>
      </c>
      <c r="BJ133" s="9">
        <v>0.21768753059999998</v>
      </c>
      <c r="BK133" s="9">
        <v>0.2778874979</v>
      </c>
      <c r="BL133" s="9">
        <v>0.22091276039999999</v>
      </c>
      <c r="BM133" s="9">
        <v>0.37356217540000003</v>
      </c>
      <c r="BN133" s="9">
        <v>0.30350858619999999</v>
      </c>
      <c r="BO133" s="9">
        <v>0.2363207453</v>
      </c>
      <c r="BP133" s="9">
        <v>0.39631655440000002</v>
      </c>
      <c r="BQ133" s="9">
        <v>0.56168717339999996</v>
      </c>
      <c r="BR133" s="9">
        <v>0.48984143400000002</v>
      </c>
      <c r="BS133" s="9">
        <v>0.67169625589999993</v>
      </c>
      <c r="BT133" s="9">
        <v>0.28397940329999999</v>
      </c>
      <c r="BU133" s="9">
        <v>0.26928763039999998</v>
      </c>
      <c r="BV133" s="9">
        <v>0.37374162919999998</v>
      </c>
      <c r="BW133" s="9">
        <v>0.32554593569999996</v>
      </c>
      <c r="BX133" s="9">
        <v>0.32877078189999998</v>
      </c>
      <c r="BY133" s="9">
        <v>0.66829190859999998</v>
      </c>
      <c r="BZ133" s="9">
        <v>0.38897082719999998</v>
      </c>
      <c r="CA133" s="9">
        <v>0.43752478560000002</v>
      </c>
      <c r="CB133" s="9">
        <v>0.2162542371</v>
      </c>
      <c r="CC133" s="9">
        <v>0.19493337449999998</v>
      </c>
      <c r="CD133" s="9">
        <v>0.33450440180000002</v>
      </c>
      <c r="CE133" s="9">
        <v>0.2038917837</v>
      </c>
      <c r="CF133" s="9">
        <v>0.27018351019999998</v>
      </c>
      <c r="CG133" s="9">
        <v>0.4549039989</v>
      </c>
      <c r="CH133" s="9">
        <v>0.4074247983</v>
      </c>
      <c r="CI133" s="9">
        <v>0.38968755799999999</v>
      </c>
      <c r="CJ133" s="9">
        <v>0.28039582320000001</v>
      </c>
      <c r="CK133" s="9">
        <v>0.3010002638</v>
      </c>
      <c r="CL133" s="9">
        <v>0.44827454519999999</v>
      </c>
      <c r="CM133" s="9">
        <v>0.24527922490000001</v>
      </c>
      <c r="CN133" s="9">
        <v>0.36603767320000002</v>
      </c>
      <c r="CO133" s="9">
        <v>0.19278329819999998</v>
      </c>
      <c r="CP133" s="9">
        <v>0.24742897690000001</v>
      </c>
      <c r="CQ133" s="9">
        <v>0.19278329819999998</v>
      </c>
      <c r="CR133" s="9">
        <v>0.3244709449</v>
      </c>
      <c r="CS133" s="9">
        <v>0.26588339840000003</v>
      </c>
      <c r="CT133" s="9">
        <v>0.21123734870000002</v>
      </c>
      <c r="CU133" s="9">
        <v>0.34382064619999997</v>
      </c>
      <c r="CV133" s="9">
        <v>0.4860788392</v>
      </c>
      <c r="CW133" s="9">
        <v>0.42372959060000004</v>
      </c>
      <c r="CX133" s="9">
        <v>0.57190083349999998</v>
      </c>
      <c r="CY133" s="9">
        <v>0.24939993960000001</v>
      </c>
      <c r="CZ133" s="9">
        <v>0.2361414298</v>
      </c>
      <c r="DA133" s="9">
        <v>0.32124573690000002</v>
      </c>
      <c r="DB133" s="9">
        <v>0.28792100879999999</v>
      </c>
      <c r="DC133" s="9">
        <v>0.2915043122</v>
      </c>
      <c r="DD133" s="9">
        <v>0.56957111279999995</v>
      </c>
      <c r="DE133" s="9">
        <v>0.3386250549</v>
      </c>
      <c r="DF133" s="9">
        <v>0.37571237670000002</v>
      </c>
      <c r="DG133" s="9">
        <v>0.17558352060000001</v>
      </c>
      <c r="DH133" s="9">
        <v>0.15820425490000001</v>
      </c>
      <c r="DI133" s="9">
        <v>0.26928738899999999</v>
      </c>
      <c r="DJ133" s="9">
        <v>0.1662666381</v>
      </c>
      <c r="DK133" s="9">
        <v>0.21231246369999998</v>
      </c>
      <c r="DL133" s="9">
        <v>0.36478334619999997</v>
      </c>
      <c r="DM133" s="9">
        <v>0.32518749959999999</v>
      </c>
      <c r="DN133" s="9">
        <v>0.31121247740000002</v>
      </c>
      <c r="DO133" s="9">
        <v>0.22736263520000002</v>
      </c>
      <c r="DP133" s="9">
        <v>0.24169588420000002</v>
      </c>
      <c r="DQ133" s="9">
        <v>0.35707940519999998</v>
      </c>
      <c r="DR133" s="9">
        <v>0.1969041</v>
      </c>
      <c r="DS133" s="9">
        <v>0.29311676479999998</v>
      </c>
      <c r="DT133" s="9">
        <v>0.15820415779999999</v>
      </c>
      <c r="DU133" s="9">
        <v>0.20550436250000001</v>
      </c>
      <c r="DV133" s="9">
        <v>0.15623322610000001</v>
      </c>
      <c r="DW133" s="9">
        <v>0.26032926010000002</v>
      </c>
      <c r="DX133" s="9">
        <v>0.21500015980000001</v>
      </c>
      <c r="DY133" s="9">
        <v>0.17629998299999999</v>
      </c>
      <c r="DZ133" s="9">
        <v>0.27537925870000002</v>
      </c>
      <c r="EA133" s="9">
        <v>0.38843310600000003</v>
      </c>
      <c r="EB133" s="9">
        <v>0.33862513620000001</v>
      </c>
      <c r="EC133" s="9">
        <v>0.44720010860000003</v>
      </c>
      <c r="ED133" s="9">
        <v>0.2031751326</v>
      </c>
      <c r="EE133" s="9">
        <v>0.1915292861</v>
      </c>
      <c r="EF133" s="9">
        <v>0.25495433880000001</v>
      </c>
      <c r="EG133" s="9">
        <v>0.23667917829999999</v>
      </c>
      <c r="EH133" s="9">
        <v>0.24026266170000002</v>
      </c>
      <c r="EI133" s="9">
        <v>0.44505020129999995</v>
      </c>
      <c r="EJ133" s="9">
        <v>0.27233338610000002</v>
      </c>
      <c r="EK133" s="9">
        <v>0.29867104170000003</v>
      </c>
    </row>
    <row r="134" spans="1:141" x14ac:dyDescent="0.2">
      <c r="A134">
        <v>130</v>
      </c>
      <c r="B134" s="9">
        <v>3.2600000000000004E-2</v>
      </c>
      <c r="C134" s="9">
        <v>0.4560729145578587</v>
      </c>
      <c r="D134" s="9">
        <v>4.0899999999999999E-2</v>
      </c>
      <c r="E134" s="9">
        <v>5.2900000000000003E-2</v>
      </c>
      <c r="F134" s="9">
        <v>6.5942028985507259E-2</v>
      </c>
      <c r="G134" s="9">
        <v>0.26</v>
      </c>
      <c r="H134" s="9">
        <v>5.7200000000000008E-2</v>
      </c>
      <c r="I134" s="9">
        <v>6.5000000000000002E-2</v>
      </c>
      <c r="J134" s="9">
        <v>0.13300000000000001</v>
      </c>
      <c r="K134" s="9">
        <v>0.59699999999999998</v>
      </c>
      <c r="L134" s="9">
        <v>0.14050000000000001</v>
      </c>
      <c r="M134" s="9">
        <v>0.15400000000000003</v>
      </c>
      <c r="N134" s="9">
        <v>0.13600000000000001</v>
      </c>
      <c r="O134" s="9">
        <v>0.95399999999999996</v>
      </c>
      <c r="P134" s="9">
        <v>0.1343</v>
      </c>
      <c r="Q134" s="9">
        <v>0.13100000000000001</v>
      </c>
      <c r="R134" s="9">
        <v>0.27643068100000001</v>
      </c>
      <c r="S134" s="9">
        <v>0.24988912600000002</v>
      </c>
      <c r="T134" s="9">
        <v>0.42701439299999999</v>
      </c>
      <c r="U134" s="9">
        <v>0.26343048800000002</v>
      </c>
      <c r="V134" s="9">
        <v>0.361652951</v>
      </c>
      <c r="W134" s="9">
        <v>0.58933294699999994</v>
      </c>
      <c r="X134" s="9">
        <v>0.54563901300000006</v>
      </c>
      <c r="Y134" s="9">
        <v>0.51783339000000006</v>
      </c>
      <c r="Z134" s="9">
        <v>0.37158382400000001</v>
      </c>
      <c r="AA134" s="9">
        <v>0.39650034500000003</v>
      </c>
      <c r="AB134" s="9">
        <v>0.599625297</v>
      </c>
      <c r="AC134" s="9">
        <v>0.32229180299999999</v>
      </c>
      <c r="AD134" s="9">
        <v>0.48316713900000002</v>
      </c>
      <c r="AE134" s="9">
        <v>0.244291651</v>
      </c>
      <c r="AF134" s="9">
        <v>0.31506940700000002</v>
      </c>
      <c r="AG134" s="9">
        <v>0.25205561999999998</v>
      </c>
      <c r="AH134" s="9">
        <v>0.42719410999999996</v>
      </c>
      <c r="AI134" s="9">
        <v>0.346847144</v>
      </c>
      <c r="AJ134" s="9">
        <v>0.26180562400000001</v>
      </c>
      <c r="AK134" s="9">
        <v>0.451208251</v>
      </c>
      <c r="AL134" s="9">
        <v>0.64620770900000002</v>
      </c>
      <c r="AM134" s="9">
        <v>0.56477836999999997</v>
      </c>
      <c r="AN134" s="9">
        <v>0.78577817999999999</v>
      </c>
      <c r="AO134" s="9">
        <v>0.32409707399999999</v>
      </c>
      <c r="AP134" s="9">
        <v>0.30658349000000001</v>
      </c>
      <c r="AQ134" s="9">
        <v>0.43586129800000001</v>
      </c>
      <c r="AR134" s="9">
        <v>0.37122212399999999</v>
      </c>
      <c r="AS134" s="9">
        <v>0.36833326900000002</v>
      </c>
      <c r="AT134" s="9">
        <v>0.78198593699999996</v>
      </c>
      <c r="AU134" s="9">
        <v>0.44362520999999999</v>
      </c>
      <c r="AV134" s="9">
        <v>0.51043108800000003</v>
      </c>
      <c r="AW134" s="9">
        <v>0.24790273900000001</v>
      </c>
      <c r="AX134" s="9">
        <v>0.223708307</v>
      </c>
      <c r="AY134" s="9">
        <v>0.386930473</v>
      </c>
      <c r="AZ134" s="9">
        <v>0.23345839300000001</v>
      </c>
      <c r="BA134" s="9">
        <v>0.31723595300000001</v>
      </c>
      <c r="BB134" s="9">
        <v>0.52704157799999996</v>
      </c>
      <c r="BC134" s="9">
        <v>0.47377741800000001</v>
      </c>
      <c r="BD134" s="9">
        <v>0.453375113</v>
      </c>
      <c r="BE134" s="9">
        <v>0.32283319599999999</v>
      </c>
      <c r="BF134" s="9">
        <v>0.34829176500000003</v>
      </c>
      <c r="BG134" s="9">
        <v>0.521986379</v>
      </c>
      <c r="BH134" s="9">
        <v>0.28419454799999999</v>
      </c>
      <c r="BI134" s="9">
        <v>0.425388926</v>
      </c>
      <c r="BJ134" s="9">
        <v>0.219375032</v>
      </c>
      <c r="BK134" s="9">
        <v>0.280041663</v>
      </c>
      <c r="BL134" s="9">
        <v>0.22262525799999999</v>
      </c>
      <c r="BM134" s="9">
        <v>0.37645800800000001</v>
      </c>
      <c r="BN134" s="9">
        <v>0.30586136400000002</v>
      </c>
      <c r="BO134" s="9">
        <v>0.238152691</v>
      </c>
      <c r="BP134" s="9">
        <v>0.399388778</v>
      </c>
      <c r="BQ134" s="9">
        <v>0.566041338</v>
      </c>
      <c r="BR134" s="9">
        <v>0.49363866000000001</v>
      </c>
      <c r="BS134" s="9">
        <v>0.67690320299999995</v>
      </c>
      <c r="BT134" s="9">
        <v>0.28618079099999999</v>
      </c>
      <c r="BU134" s="9">
        <v>0.27137512800000002</v>
      </c>
      <c r="BV134" s="9">
        <v>0.37663885399999997</v>
      </c>
      <c r="BW134" s="9">
        <v>0.32806954899999996</v>
      </c>
      <c r="BX134" s="9">
        <v>0.33131939299999996</v>
      </c>
      <c r="BY134" s="9">
        <v>0.67347246199999999</v>
      </c>
      <c r="BZ134" s="9">
        <v>0.391986104</v>
      </c>
      <c r="CA134" s="9">
        <v>0.44091645200000001</v>
      </c>
      <c r="CB134" s="9">
        <v>0.21793062699999999</v>
      </c>
      <c r="CC134" s="9">
        <v>0.196444485</v>
      </c>
      <c r="CD134" s="9">
        <v>0.33709745600000002</v>
      </c>
      <c r="CE134" s="9">
        <v>0.205472339</v>
      </c>
      <c r="CF134" s="9">
        <v>0.27227795399999999</v>
      </c>
      <c r="CG134" s="9">
        <v>0.45843039299999999</v>
      </c>
      <c r="CH134" s="9">
        <v>0.41058313099999999</v>
      </c>
      <c r="CI134" s="9">
        <v>0.39270839000000002</v>
      </c>
      <c r="CJ134" s="9">
        <v>0.28256943400000001</v>
      </c>
      <c r="CK134" s="9">
        <v>0.30333359599999998</v>
      </c>
      <c r="CL134" s="9">
        <v>0.451749544</v>
      </c>
      <c r="CM134" s="9">
        <v>0.24718061299999999</v>
      </c>
      <c r="CN134" s="9">
        <v>0.36887517400000003</v>
      </c>
      <c r="CO134" s="9">
        <v>0.194277744</v>
      </c>
      <c r="CP134" s="9">
        <v>0.249347033</v>
      </c>
      <c r="CQ134" s="9">
        <v>0.194277744</v>
      </c>
      <c r="CR134" s="9">
        <v>0.32698622300000002</v>
      </c>
      <c r="CS134" s="9">
        <v>0.26794450800000003</v>
      </c>
      <c r="CT134" s="9">
        <v>0.212874849</v>
      </c>
      <c r="CU134" s="9">
        <v>0.346485924</v>
      </c>
      <c r="CV134" s="9">
        <v>0.48984689399999998</v>
      </c>
      <c r="CW134" s="9">
        <v>0.42701431200000001</v>
      </c>
      <c r="CX134" s="9">
        <v>0.57633416500000001</v>
      </c>
      <c r="CY134" s="9">
        <v>0.251333272</v>
      </c>
      <c r="CZ134" s="9">
        <v>0.237971986</v>
      </c>
      <c r="DA134" s="9">
        <v>0.32373601299999999</v>
      </c>
      <c r="DB134" s="9">
        <v>0.29015295600000002</v>
      </c>
      <c r="DC134" s="9">
        <v>0.29376403400000001</v>
      </c>
      <c r="DD134" s="9">
        <v>0.57398639600000001</v>
      </c>
      <c r="DE134" s="9">
        <v>0.341250053</v>
      </c>
      <c r="DF134" s="9">
        <v>0.37862487899999997</v>
      </c>
      <c r="DG134" s="9">
        <v>0.17694463199999999</v>
      </c>
      <c r="DH134" s="9">
        <v>0.15943064300000001</v>
      </c>
      <c r="DI134" s="9">
        <v>0.27137489000000004</v>
      </c>
      <c r="DJ134" s="9">
        <v>0.16755552700000001</v>
      </c>
      <c r="DK134" s="9">
        <v>0.21395829899999999</v>
      </c>
      <c r="DL134" s="9">
        <v>0.36761112399999996</v>
      </c>
      <c r="DM134" s="9">
        <v>0.32770833199999999</v>
      </c>
      <c r="DN134" s="9">
        <v>0.313624978</v>
      </c>
      <c r="DO134" s="9">
        <v>0.22912513400000001</v>
      </c>
      <c r="DP134" s="9">
        <v>0.243569494</v>
      </c>
      <c r="DQ134" s="9">
        <v>0.35984746400000001</v>
      </c>
      <c r="DR134" s="9">
        <v>0.19843048999999999</v>
      </c>
      <c r="DS134" s="9">
        <v>0.29538898599999996</v>
      </c>
      <c r="DT134" s="9">
        <v>0.15943054600000001</v>
      </c>
      <c r="DU134" s="9">
        <v>0.20709741500000001</v>
      </c>
      <c r="DV134" s="9">
        <v>0.15744433699999999</v>
      </c>
      <c r="DW134" s="9">
        <v>0.26234731700000002</v>
      </c>
      <c r="DX134" s="9">
        <v>0.21666682600000001</v>
      </c>
      <c r="DY134" s="9">
        <v>0.17766665000000001</v>
      </c>
      <c r="DZ134" s="9">
        <v>0.27751397900000002</v>
      </c>
      <c r="EA134" s="9">
        <v>0.39144422000000001</v>
      </c>
      <c r="EB134" s="9">
        <v>0.34125013400000004</v>
      </c>
      <c r="EC134" s="9">
        <v>0.45066677200000005</v>
      </c>
      <c r="ED134" s="9">
        <v>0.204750132</v>
      </c>
      <c r="EE134" s="9">
        <v>0.19301400699999999</v>
      </c>
      <c r="EF134" s="9">
        <v>0.256930726</v>
      </c>
      <c r="EG134" s="9">
        <v>0.238513901</v>
      </c>
      <c r="EH134" s="9">
        <v>0.24212515900000001</v>
      </c>
      <c r="EI134" s="9">
        <v>0.44850020099999999</v>
      </c>
      <c r="EJ134" s="9">
        <v>0.27444449700000001</v>
      </c>
      <c r="EK134" s="9">
        <v>0.300986319</v>
      </c>
    </row>
    <row r="135" spans="1:141" x14ac:dyDescent="0.2">
      <c r="A135">
        <v>131</v>
      </c>
      <c r="B135" s="9">
        <v>3.3120000000000004E-2</v>
      </c>
      <c r="C135" s="9">
        <v>0.45967083506895956</v>
      </c>
      <c r="D135" s="9">
        <v>4.1530000000000004E-2</v>
      </c>
      <c r="E135" s="9">
        <v>5.373E-2</v>
      </c>
      <c r="F135" s="9">
        <v>6.6449275362318844E-2</v>
      </c>
      <c r="G135" s="9">
        <v>0.26200000000000001</v>
      </c>
      <c r="H135" s="9">
        <v>5.7640000000000004E-2</v>
      </c>
      <c r="I135" s="9">
        <v>6.5500000000000003E-2</v>
      </c>
      <c r="J135" s="9">
        <v>0.1341</v>
      </c>
      <c r="K135" s="9">
        <v>0.60189999999999999</v>
      </c>
      <c r="L135" s="9">
        <v>0.14185</v>
      </c>
      <c r="M135" s="9">
        <v>0.15580000000000002</v>
      </c>
      <c r="N135" s="9">
        <v>0.13720000000000002</v>
      </c>
      <c r="O135" s="9">
        <v>0.96179999999999999</v>
      </c>
      <c r="P135" s="9">
        <v>0.13571</v>
      </c>
      <c r="Q135" s="9">
        <v>0.13270000000000001</v>
      </c>
      <c r="R135" s="9">
        <v>0.27855706969999999</v>
      </c>
      <c r="S135" s="9">
        <v>0.25181134820000001</v>
      </c>
      <c r="T135" s="9">
        <v>0.43029911409999999</v>
      </c>
      <c r="U135" s="9">
        <v>0.26545687759999997</v>
      </c>
      <c r="V135" s="9">
        <v>0.36443489169999999</v>
      </c>
      <c r="W135" s="9">
        <v>0.59386628289999999</v>
      </c>
      <c r="X135" s="9">
        <v>0.54983623709999996</v>
      </c>
      <c r="Y135" s="9">
        <v>0.52181672700000004</v>
      </c>
      <c r="Z135" s="9">
        <v>0.37444215780000001</v>
      </c>
      <c r="AA135" s="9">
        <v>0.39955034449999999</v>
      </c>
      <c r="AB135" s="9">
        <v>0.60423779290000001</v>
      </c>
      <c r="AC135" s="9">
        <v>0.32477096910000003</v>
      </c>
      <c r="AD135" s="9">
        <v>0.48688380330000003</v>
      </c>
      <c r="AE135" s="9">
        <v>0.24617081869999999</v>
      </c>
      <c r="AF135" s="9">
        <v>0.31749301790000001</v>
      </c>
      <c r="AG135" s="9">
        <v>0.25399451000000001</v>
      </c>
      <c r="AH135" s="9">
        <v>0.43048022399999997</v>
      </c>
      <c r="AI135" s="9">
        <v>0.34951520079999998</v>
      </c>
      <c r="AJ135" s="9">
        <v>0.26381951380000002</v>
      </c>
      <c r="AK135" s="9">
        <v>0.45467908369999999</v>
      </c>
      <c r="AL135" s="9">
        <v>0.65117854529999997</v>
      </c>
      <c r="AM135" s="9">
        <v>0.56912281399999998</v>
      </c>
      <c r="AN135" s="9">
        <v>0.79182262599999997</v>
      </c>
      <c r="AO135" s="9">
        <v>0.32659012879999999</v>
      </c>
      <c r="AP135" s="9">
        <v>0.30894182399999998</v>
      </c>
      <c r="AQ135" s="9">
        <v>0.43921407359999998</v>
      </c>
      <c r="AR135" s="9">
        <v>0.37407767879999998</v>
      </c>
      <c r="AS135" s="9">
        <v>0.37116660230000004</v>
      </c>
      <c r="AT135" s="9">
        <v>0.78800121789999999</v>
      </c>
      <c r="AU135" s="9">
        <v>0.44703770700000001</v>
      </c>
      <c r="AV135" s="9">
        <v>0.5143574796</v>
      </c>
      <c r="AW135" s="9">
        <v>0.2498096833</v>
      </c>
      <c r="AX135" s="9">
        <v>0.22542913989999999</v>
      </c>
      <c r="AY135" s="9">
        <v>0.38990686410000003</v>
      </c>
      <c r="AZ135" s="9">
        <v>0.23525422609999999</v>
      </c>
      <c r="BA135" s="9">
        <v>0.31967623010000001</v>
      </c>
      <c r="BB135" s="9">
        <v>0.53109574260000003</v>
      </c>
      <c r="BC135" s="9">
        <v>0.47742186559999999</v>
      </c>
      <c r="BD135" s="9">
        <v>0.45686261210000001</v>
      </c>
      <c r="BE135" s="9">
        <v>0.32531652919999998</v>
      </c>
      <c r="BF135" s="9">
        <v>0.35097093150000003</v>
      </c>
      <c r="BG135" s="9">
        <v>0.52600165329999993</v>
      </c>
      <c r="BH135" s="9">
        <v>0.28638065959999998</v>
      </c>
      <c r="BI135" s="9">
        <v>0.42866114620000001</v>
      </c>
      <c r="BJ135" s="9">
        <v>0.22106253339999998</v>
      </c>
      <c r="BK135" s="9">
        <v>0.28219582809999999</v>
      </c>
      <c r="BL135" s="9">
        <v>0.22433775559999999</v>
      </c>
      <c r="BM135" s="9">
        <v>0.37935384059999999</v>
      </c>
      <c r="BN135" s="9">
        <v>0.30821414180000001</v>
      </c>
      <c r="BO135" s="9">
        <v>0.2399846367</v>
      </c>
      <c r="BP135" s="9">
        <v>0.40246100160000003</v>
      </c>
      <c r="BQ135" s="9">
        <v>0.57039550260000005</v>
      </c>
      <c r="BR135" s="9">
        <v>0.49743588599999999</v>
      </c>
      <c r="BS135" s="9">
        <v>0.68211015009999998</v>
      </c>
      <c r="BT135" s="9">
        <v>0.28838217869999999</v>
      </c>
      <c r="BU135" s="9">
        <v>0.27346262560000001</v>
      </c>
      <c r="BV135" s="9">
        <v>0.37953607880000001</v>
      </c>
      <c r="BW135" s="9">
        <v>0.33059316229999997</v>
      </c>
      <c r="BX135" s="9">
        <v>0.33386800409999995</v>
      </c>
      <c r="BY135" s="9">
        <v>0.6786530154</v>
      </c>
      <c r="BZ135" s="9">
        <v>0.39500138080000002</v>
      </c>
      <c r="CA135" s="9">
        <v>0.44430811840000001</v>
      </c>
      <c r="CB135" s="9">
        <v>0.21960701690000001</v>
      </c>
      <c r="CC135" s="9">
        <v>0.1979555955</v>
      </c>
      <c r="CD135" s="9">
        <v>0.33969051020000002</v>
      </c>
      <c r="CE135" s="9">
        <v>0.20705289429999998</v>
      </c>
      <c r="CF135" s="9">
        <v>0.2743723978</v>
      </c>
      <c r="CG135" s="9">
        <v>0.46195678709999999</v>
      </c>
      <c r="CH135" s="9">
        <v>0.41374146369999998</v>
      </c>
      <c r="CI135" s="9">
        <v>0.39572922199999999</v>
      </c>
      <c r="CJ135" s="9">
        <v>0.28474304480000001</v>
      </c>
      <c r="CK135" s="9">
        <v>0.30566692820000002</v>
      </c>
      <c r="CL135" s="9">
        <v>0.45522454279999996</v>
      </c>
      <c r="CM135" s="9">
        <v>0.24908200110000001</v>
      </c>
      <c r="CN135" s="9">
        <v>0.37171267479999998</v>
      </c>
      <c r="CO135" s="9">
        <v>0.1957721898</v>
      </c>
      <c r="CP135" s="9">
        <v>0.25126508910000001</v>
      </c>
      <c r="CQ135" s="9">
        <v>0.1957721898</v>
      </c>
      <c r="CR135" s="9">
        <v>0.32950150109999998</v>
      </c>
      <c r="CS135" s="9">
        <v>0.27000561760000003</v>
      </c>
      <c r="CT135" s="9">
        <v>0.21451234930000002</v>
      </c>
      <c r="CU135" s="9">
        <v>0.34915120179999998</v>
      </c>
      <c r="CV135" s="9">
        <v>0.49361494880000001</v>
      </c>
      <c r="CW135" s="9">
        <v>0.43029903340000003</v>
      </c>
      <c r="CX135" s="9">
        <v>0.58076749650000004</v>
      </c>
      <c r="CY135" s="9">
        <v>0.25326660439999998</v>
      </c>
      <c r="CZ135" s="9">
        <v>0.2398025422</v>
      </c>
      <c r="DA135" s="9">
        <v>0.32622628910000001</v>
      </c>
      <c r="DB135" s="9">
        <v>0.29238490319999999</v>
      </c>
      <c r="DC135" s="9">
        <v>0.29602375580000001</v>
      </c>
      <c r="DD135" s="9">
        <v>0.57840167919999996</v>
      </c>
      <c r="DE135" s="9">
        <v>0.3438750511</v>
      </c>
      <c r="DF135" s="9">
        <v>0.38153738129999998</v>
      </c>
      <c r="DG135" s="9">
        <v>0.17830574339999999</v>
      </c>
      <c r="DH135" s="9">
        <v>0.16065703110000001</v>
      </c>
      <c r="DI135" s="9">
        <v>0.27346239100000003</v>
      </c>
      <c r="DJ135" s="9">
        <v>0.16884441590000002</v>
      </c>
      <c r="DK135" s="9">
        <v>0.2156041343</v>
      </c>
      <c r="DL135" s="9">
        <v>0.3704389018</v>
      </c>
      <c r="DM135" s="9">
        <v>0.3302291644</v>
      </c>
      <c r="DN135" s="9">
        <v>0.31603747859999998</v>
      </c>
      <c r="DO135" s="9">
        <v>0.23088763280000002</v>
      </c>
      <c r="DP135" s="9">
        <v>0.24544310380000001</v>
      </c>
      <c r="DQ135" s="9">
        <v>0.36261552279999998</v>
      </c>
      <c r="DR135" s="9">
        <v>0.19995688</v>
      </c>
      <c r="DS135" s="9">
        <v>0.2976612072</v>
      </c>
      <c r="DT135" s="9">
        <v>0.16065693419999999</v>
      </c>
      <c r="DU135" s="9">
        <v>0.2086904675</v>
      </c>
      <c r="DV135" s="9">
        <v>0.1586554479</v>
      </c>
      <c r="DW135" s="9">
        <v>0.26436537389999998</v>
      </c>
      <c r="DX135" s="9">
        <v>0.21833349220000001</v>
      </c>
      <c r="DY135" s="9">
        <v>0.179033317</v>
      </c>
      <c r="DZ135" s="9">
        <v>0.27964869929999997</v>
      </c>
      <c r="EA135" s="9">
        <v>0.39445533400000005</v>
      </c>
      <c r="EB135" s="9">
        <v>0.34387513180000001</v>
      </c>
      <c r="EC135" s="9">
        <v>0.45413343540000001</v>
      </c>
      <c r="ED135" s="9">
        <v>0.2063251314</v>
      </c>
      <c r="EE135" s="9">
        <v>0.1944987279</v>
      </c>
      <c r="EF135" s="9">
        <v>0.25890711319999998</v>
      </c>
      <c r="EG135" s="9">
        <v>0.24034862369999999</v>
      </c>
      <c r="EH135" s="9">
        <v>0.24398765630000002</v>
      </c>
      <c r="EI135" s="9">
        <v>0.45195020069999997</v>
      </c>
      <c r="EJ135" s="9">
        <v>0.2765556079</v>
      </c>
      <c r="EK135" s="9">
        <v>0.30330159630000003</v>
      </c>
    </row>
    <row r="136" spans="1:141" x14ac:dyDescent="0.2">
      <c r="A136">
        <v>132</v>
      </c>
      <c r="B136" s="9">
        <v>3.3640000000000003E-2</v>
      </c>
      <c r="C136" s="9">
        <v>0.46326875558006048</v>
      </c>
      <c r="D136" s="9">
        <v>4.2160000000000003E-2</v>
      </c>
      <c r="E136" s="9">
        <v>5.4559999999999997E-2</v>
      </c>
      <c r="F136" s="9">
        <v>6.6956521739130442E-2</v>
      </c>
      <c r="G136" s="9">
        <v>0.26400000000000001</v>
      </c>
      <c r="H136" s="9">
        <v>5.8080000000000007E-2</v>
      </c>
      <c r="I136" s="9">
        <v>6.6000000000000003E-2</v>
      </c>
      <c r="J136" s="9">
        <v>0.13520000000000001</v>
      </c>
      <c r="K136" s="9">
        <v>0.60680000000000001</v>
      </c>
      <c r="L136" s="9">
        <v>0.14319999999999999</v>
      </c>
      <c r="M136" s="9">
        <v>0.15760000000000002</v>
      </c>
      <c r="N136" s="9">
        <v>0.1384</v>
      </c>
      <c r="O136" s="9">
        <v>0.96960000000000002</v>
      </c>
      <c r="P136" s="9">
        <v>0.13711999999999999</v>
      </c>
      <c r="Q136" s="9">
        <v>0.13439999999999999</v>
      </c>
      <c r="R136" s="9">
        <v>0.28068345840000003</v>
      </c>
      <c r="S136" s="9">
        <v>0.2537335704</v>
      </c>
      <c r="T136" s="9">
        <v>0.43358383519999999</v>
      </c>
      <c r="U136" s="9">
        <v>0.26748326719999999</v>
      </c>
      <c r="V136" s="9">
        <v>0.36721683240000003</v>
      </c>
      <c r="W136" s="9">
        <v>0.59839961880000003</v>
      </c>
      <c r="X136" s="9">
        <v>0.55403346119999997</v>
      </c>
      <c r="Y136" s="9">
        <v>0.52580006400000001</v>
      </c>
      <c r="Z136" s="9">
        <v>0.37730049160000001</v>
      </c>
      <c r="AA136" s="9">
        <v>0.402600344</v>
      </c>
      <c r="AB136" s="9">
        <v>0.60885028880000003</v>
      </c>
      <c r="AC136" s="9">
        <v>0.32725013520000001</v>
      </c>
      <c r="AD136" s="9">
        <v>0.49060046760000003</v>
      </c>
      <c r="AE136" s="9">
        <v>0.24804998640000001</v>
      </c>
      <c r="AF136" s="9">
        <v>0.31991662879999999</v>
      </c>
      <c r="AG136" s="9">
        <v>0.25593339999999998</v>
      </c>
      <c r="AH136" s="9">
        <v>0.43376633799999997</v>
      </c>
      <c r="AI136" s="9">
        <v>0.35218325760000002</v>
      </c>
      <c r="AJ136" s="9">
        <v>0.26583340360000002</v>
      </c>
      <c r="AK136" s="9">
        <v>0.45814991640000002</v>
      </c>
      <c r="AL136" s="9">
        <v>0.65614938160000003</v>
      </c>
      <c r="AM136" s="9">
        <v>0.57346725799999998</v>
      </c>
      <c r="AN136" s="9">
        <v>0.79786707199999995</v>
      </c>
      <c r="AO136" s="9">
        <v>0.3290831836</v>
      </c>
      <c r="AP136" s="9">
        <v>0.31130015799999999</v>
      </c>
      <c r="AQ136" s="9">
        <v>0.4425668492</v>
      </c>
      <c r="AR136" s="9">
        <v>0.37693323359999997</v>
      </c>
      <c r="AS136" s="9">
        <v>0.3739999356</v>
      </c>
      <c r="AT136" s="9">
        <v>0.79401649880000003</v>
      </c>
      <c r="AU136" s="9">
        <v>0.45045020400000002</v>
      </c>
      <c r="AV136" s="9">
        <v>0.51828387119999997</v>
      </c>
      <c r="AW136" s="9">
        <v>0.25171662760000002</v>
      </c>
      <c r="AX136" s="9">
        <v>0.22714997280000002</v>
      </c>
      <c r="AY136" s="9">
        <v>0.3928832552</v>
      </c>
      <c r="AZ136" s="9">
        <v>0.2370500592</v>
      </c>
      <c r="BA136" s="9">
        <v>0.32211650720000001</v>
      </c>
      <c r="BB136" s="9">
        <v>0.5351499072</v>
      </c>
      <c r="BC136" s="9">
        <v>0.48106631319999998</v>
      </c>
      <c r="BD136" s="9">
        <v>0.46035011120000002</v>
      </c>
      <c r="BE136" s="9">
        <v>0.32779986240000003</v>
      </c>
      <c r="BF136" s="9">
        <v>0.35365009800000002</v>
      </c>
      <c r="BG136" s="9">
        <v>0.53001692759999997</v>
      </c>
      <c r="BH136" s="9">
        <v>0.28856677120000002</v>
      </c>
      <c r="BI136" s="9">
        <v>0.43193336640000002</v>
      </c>
      <c r="BJ136" s="9">
        <v>0.2227500348</v>
      </c>
      <c r="BK136" s="9">
        <v>0.28434999320000004</v>
      </c>
      <c r="BL136" s="9">
        <v>0.2260502532</v>
      </c>
      <c r="BM136" s="9">
        <v>0.38224967320000003</v>
      </c>
      <c r="BN136" s="9">
        <v>0.31056691959999999</v>
      </c>
      <c r="BO136" s="9">
        <v>0.24181658240000001</v>
      </c>
      <c r="BP136" s="9">
        <v>0.40553322520000001</v>
      </c>
      <c r="BQ136" s="9">
        <v>0.57474966719999998</v>
      </c>
      <c r="BR136" s="9">
        <v>0.50123311199999998</v>
      </c>
      <c r="BS136" s="9">
        <v>0.6873170972</v>
      </c>
      <c r="BT136" s="9">
        <v>0.29058356639999999</v>
      </c>
      <c r="BU136" s="9">
        <v>0.2755501232</v>
      </c>
      <c r="BV136" s="9">
        <v>0.3824333036</v>
      </c>
      <c r="BW136" s="9">
        <v>0.33311677559999997</v>
      </c>
      <c r="BX136" s="9">
        <v>0.33641661519999999</v>
      </c>
      <c r="BY136" s="9">
        <v>0.68383356880000001</v>
      </c>
      <c r="BZ136" s="9">
        <v>0.39801665759999999</v>
      </c>
      <c r="CA136" s="9">
        <v>0.4476997848</v>
      </c>
      <c r="CB136" s="9">
        <v>0.2212834068</v>
      </c>
      <c r="CC136" s="9">
        <v>0.19946670599999999</v>
      </c>
      <c r="CD136" s="9">
        <v>0.34228356440000002</v>
      </c>
      <c r="CE136" s="9">
        <v>0.20863344959999999</v>
      </c>
      <c r="CF136" s="9">
        <v>0.27646684160000001</v>
      </c>
      <c r="CG136" s="9">
        <v>0.46548318119999998</v>
      </c>
      <c r="CH136" s="9">
        <v>0.41689979639999997</v>
      </c>
      <c r="CI136" s="9">
        <v>0.39875005400000002</v>
      </c>
      <c r="CJ136" s="9">
        <v>0.28691665560000001</v>
      </c>
      <c r="CK136" s="9">
        <v>0.3080002604</v>
      </c>
      <c r="CL136" s="9">
        <v>0.45869954159999998</v>
      </c>
      <c r="CM136" s="9">
        <v>0.25098338920000002</v>
      </c>
      <c r="CN136" s="9">
        <v>0.37455017559999998</v>
      </c>
      <c r="CO136" s="9">
        <v>0.19726663559999999</v>
      </c>
      <c r="CP136" s="9">
        <v>0.25318314520000001</v>
      </c>
      <c r="CQ136" s="9">
        <v>0.19726663559999999</v>
      </c>
      <c r="CR136" s="9">
        <v>0.3320167792</v>
      </c>
      <c r="CS136" s="9">
        <v>0.27206672720000002</v>
      </c>
      <c r="CT136" s="9">
        <v>0.21614984960000003</v>
      </c>
      <c r="CU136" s="9">
        <v>0.35181647960000001</v>
      </c>
      <c r="CV136" s="9">
        <v>0.49738300359999998</v>
      </c>
      <c r="CW136" s="9">
        <v>0.43358375480000005</v>
      </c>
      <c r="CX136" s="9">
        <v>0.58520082799999995</v>
      </c>
      <c r="CY136" s="9">
        <v>0.25519993680000003</v>
      </c>
      <c r="CZ136" s="9">
        <v>0.2416330984</v>
      </c>
      <c r="DA136" s="9">
        <v>0.32871656520000003</v>
      </c>
      <c r="DB136" s="9">
        <v>0.29461685040000002</v>
      </c>
      <c r="DC136" s="9">
        <v>0.29828347760000001</v>
      </c>
      <c r="DD136" s="9">
        <v>0.58281696239999992</v>
      </c>
      <c r="DE136" s="9">
        <v>0.34650004919999999</v>
      </c>
      <c r="DF136" s="9">
        <v>0.38444988359999999</v>
      </c>
      <c r="DG136" s="9">
        <v>0.1796668548</v>
      </c>
      <c r="DH136" s="9">
        <v>0.16188341919999999</v>
      </c>
      <c r="DI136" s="9">
        <v>0.27554989200000002</v>
      </c>
      <c r="DJ136" s="9">
        <v>0.1701333048</v>
      </c>
      <c r="DK136" s="9">
        <v>0.21724996959999998</v>
      </c>
      <c r="DL136" s="9">
        <v>0.37326667959999998</v>
      </c>
      <c r="DM136" s="9">
        <v>0.3327499968</v>
      </c>
      <c r="DN136" s="9">
        <v>0.31844997920000001</v>
      </c>
      <c r="DO136" s="9">
        <v>0.2326501316</v>
      </c>
      <c r="DP136" s="9">
        <v>0.24731671360000002</v>
      </c>
      <c r="DQ136" s="9">
        <v>0.36538358160000001</v>
      </c>
      <c r="DR136" s="9">
        <v>0.20148326999999999</v>
      </c>
      <c r="DS136" s="9">
        <v>0.29993342839999998</v>
      </c>
      <c r="DT136" s="9">
        <v>0.1618833224</v>
      </c>
      <c r="DU136" s="9">
        <v>0.21028352</v>
      </c>
      <c r="DV136" s="9">
        <v>0.1598665588</v>
      </c>
      <c r="DW136" s="9">
        <v>0.26638343079999999</v>
      </c>
      <c r="DX136" s="9">
        <v>0.22000015840000001</v>
      </c>
      <c r="DY136" s="9">
        <v>0.18039998399999999</v>
      </c>
      <c r="DZ136" s="9">
        <v>0.28178341959999997</v>
      </c>
      <c r="EA136" s="9">
        <v>0.39746644800000003</v>
      </c>
      <c r="EB136" s="9">
        <v>0.34650012960000004</v>
      </c>
      <c r="EC136" s="9">
        <v>0.45760009880000002</v>
      </c>
      <c r="ED136" s="9">
        <v>0.2079001308</v>
      </c>
      <c r="EE136" s="9">
        <v>0.19598344879999999</v>
      </c>
      <c r="EF136" s="9">
        <v>0.26088350040000002</v>
      </c>
      <c r="EG136" s="9">
        <v>0.2421833464</v>
      </c>
      <c r="EH136" s="9">
        <v>0.24585015360000001</v>
      </c>
      <c r="EI136" s="9">
        <v>0.45540020039999995</v>
      </c>
      <c r="EJ136" s="9">
        <v>0.27866671879999999</v>
      </c>
      <c r="EK136" s="9">
        <v>0.30561687360000001</v>
      </c>
    </row>
    <row r="137" spans="1:141" x14ac:dyDescent="0.2">
      <c r="A137">
        <v>133</v>
      </c>
      <c r="B137" s="9">
        <v>3.4160000000000003E-2</v>
      </c>
      <c r="C137" s="9">
        <v>0.46686667609116139</v>
      </c>
      <c r="D137" s="9">
        <v>4.2790000000000002E-2</v>
      </c>
      <c r="E137" s="9">
        <v>5.5390000000000002E-2</v>
      </c>
      <c r="F137" s="9">
        <v>6.7463768115942041E-2</v>
      </c>
      <c r="G137" s="9">
        <v>0.26600000000000001</v>
      </c>
      <c r="H137" s="9">
        <v>5.8520000000000003E-2</v>
      </c>
      <c r="I137" s="9">
        <v>6.6500000000000004E-2</v>
      </c>
      <c r="J137" s="9">
        <v>0.1363</v>
      </c>
      <c r="K137" s="9">
        <v>0.61170000000000002</v>
      </c>
      <c r="L137" s="9">
        <v>0.14455000000000001</v>
      </c>
      <c r="M137" s="9">
        <v>0.15940000000000001</v>
      </c>
      <c r="N137" s="9">
        <v>0.1396</v>
      </c>
      <c r="O137" s="9">
        <v>0.97739999999999994</v>
      </c>
      <c r="P137" s="9">
        <v>0.13853000000000001</v>
      </c>
      <c r="Q137" s="9">
        <v>0.1361</v>
      </c>
      <c r="R137" s="9">
        <v>0.28280984710000001</v>
      </c>
      <c r="S137" s="9">
        <v>0.25565579259999999</v>
      </c>
      <c r="T137" s="9">
        <v>0.43686855629999999</v>
      </c>
      <c r="U137" s="9">
        <v>0.2695096568</v>
      </c>
      <c r="V137" s="9">
        <v>0.36999877310000001</v>
      </c>
      <c r="W137" s="9">
        <v>0.60293295469999997</v>
      </c>
      <c r="X137" s="9">
        <v>0.55823068529999997</v>
      </c>
      <c r="Y137" s="9">
        <v>0.52978340099999999</v>
      </c>
      <c r="Z137" s="9">
        <v>0.38015882540000001</v>
      </c>
      <c r="AA137" s="9">
        <v>0.40565034350000001</v>
      </c>
      <c r="AB137" s="9">
        <v>0.61346278470000004</v>
      </c>
      <c r="AC137" s="9">
        <v>0.3297293013</v>
      </c>
      <c r="AD137" s="9">
        <v>0.49431713190000004</v>
      </c>
      <c r="AE137" s="9">
        <v>0.24992915409999999</v>
      </c>
      <c r="AF137" s="9">
        <v>0.32234023970000003</v>
      </c>
      <c r="AG137" s="9">
        <v>0.25787229</v>
      </c>
      <c r="AH137" s="9">
        <v>0.43705245199999998</v>
      </c>
      <c r="AI137" s="9">
        <v>0.35485131440000001</v>
      </c>
      <c r="AJ137" s="9">
        <v>0.26784729340000002</v>
      </c>
      <c r="AK137" s="9">
        <v>0.46162074910000001</v>
      </c>
      <c r="AL137" s="9">
        <v>0.66112021789999997</v>
      </c>
      <c r="AM137" s="9">
        <v>0.57781170199999998</v>
      </c>
      <c r="AN137" s="9">
        <v>0.80391151799999994</v>
      </c>
      <c r="AO137" s="9">
        <v>0.3315762384</v>
      </c>
      <c r="AP137" s="9">
        <v>0.31365849200000001</v>
      </c>
      <c r="AQ137" s="9">
        <v>0.44591962479999997</v>
      </c>
      <c r="AR137" s="9">
        <v>0.37978878839999997</v>
      </c>
      <c r="AS137" s="9">
        <v>0.37683326890000002</v>
      </c>
      <c r="AT137" s="9">
        <v>0.80003177969999995</v>
      </c>
      <c r="AU137" s="9">
        <v>0.45386270099999998</v>
      </c>
      <c r="AV137" s="9">
        <v>0.52221026280000005</v>
      </c>
      <c r="AW137" s="9">
        <v>0.25362357190000001</v>
      </c>
      <c r="AX137" s="9">
        <v>0.22887080570000001</v>
      </c>
      <c r="AY137" s="9">
        <v>0.39585964630000003</v>
      </c>
      <c r="AZ137" s="9">
        <v>0.2388458923</v>
      </c>
      <c r="BA137" s="9">
        <v>0.32455678430000001</v>
      </c>
      <c r="BB137" s="9">
        <v>0.53920407179999996</v>
      </c>
      <c r="BC137" s="9">
        <v>0.48471076079999997</v>
      </c>
      <c r="BD137" s="9">
        <v>0.46383761029999998</v>
      </c>
      <c r="BE137" s="9">
        <v>0.33028319560000002</v>
      </c>
      <c r="BF137" s="9">
        <v>0.35632926450000002</v>
      </c>
      <c r="BG137" s="9">
        <v>0.5340322019</v>
      </c>
      <c r="BH137" s="9">
        <v>0.2907528828</v>
      </c>
      <c r="BI137" s="9">
        <v>0.43520558659999997</v>
      </c>
      <c r="BJ137" s="9">
        <v>0.22443753619999998</v>
      </c>
      <c r="BK137" s="9">
        <v>0.28650415830000003</v>
      </c>
      <c r="BL137" s="9">
        <v>0.2277627508</v>
      </c>
      <c r="BM137" s="9">
        <v>0.38514550580000001</v>
      </c>
      <c r="BN137" s="9">
        <v>0.31291969740000003</v>
      </c>
      <c r="BO137" s="9">
        <v>0.24364852810000001</v>
      </c>
      <c r="BP137" s="9">
        <v>0.40860544880000005</v>
      </c>
      <c r="BQ137" s="9">
        <v>0.57910383180000002</v>
      </c>
      <c r="BR137" s="9">
        <v>0.50503033799999997</v>
      </c>
      <c r="BS137" s="9">
        <v>0.69252404429999992</v>
      </c>
      <c r="BT137" s="9">
        <v>0.29278495409999999</v>
      </c>
      <c r="BU137" s="9">
        <v>0.27763762079999998</v>
      </c>
      <c r="BV137" s="9">
        <v>0.38533052839999998</v>
      </c>
      <c r="BW137" s="9">
        <v>0.33564038889999998</v>
      </c>
      <c r="BX137" s="9">
        <v>0.33896522629999998</v>
      </c>
      <c r="BY137" s="9">
        <v>0.68901412220000002</v>
      </c>
      <c r="BZ137" s="9">
        <v>0.40103193440000001</v>
      </c>
      <c r="CA137" s="9">
        <v>0.45109145119999999</v>
      </c>
      <c r="CB137" s="9">
        <v>0.22295979669999999</v>
      </c>
      <c r="CC137" s="9">
        <v>0.20097781649999999</v>
      </c>
      <c r="CD137" s="9">
        <v>0.34487661860000002</v>
      </c>
      <c r="CE137" s="9">
        <v>0.2102140049</v>
      </c>
      <c r="CF137" s="9">
        <v>0.27856128539999997</v>
      </c>
      <c r="CG137" s="9">
        <v>0.46900957529999998</v>
      </c>
      <c r="CH137" s="9">
        <v>0.42005812910000001</v>
      </c>
      <c r="CI137" s="9">
        <v>0.40177088599999999</v>
      </c>
      <c r="CJ137" s="9">
        <v>0.28909026640000002</v>
      </c>
      <c r="CK137" s="9">
        <v>0.31033359259999999</v>
      </c>
      <c r="CL137" s="9">
        <v>0.4621745404</v>
      </c>
      <c r="CM137" s="9">
        <v>0.25288477729999997</v>
      </c>
      <c r="CN137" s="9">
        <v>0.37738767639999998</v>
      </c>
      <c r="CO137" s="9">
        <v>0.19876108139999998</v>
      </c>
      <c r="CP137" s="9">
        <v>0.25510120130000002</v>
      </c>
      <c r="CQ137" s="9">
        <v>0.19876108139999998</v>
      </c>
      <c r="CR137" s="9">
        <v>0.33453205730000002</v>
      </c>
      <c r="CS137" s="9">
        <v>0.27412783680000002</v>
      </c>
      <c r="CT137" s="9">
        <v>0.21778734990000001</v>
      </c>
      <c r="CU137" s="9">
        <v>0.35448175739999999</v>
      </c>
      <c r="CV137" s="9">
        <v>0.50115105839999996</v>
      </c>
      <c r="CW137" s="9">
        <v>0.43686847620000002</v>
      </c>
      <c r="CX137" s="9">
        <v>0.58963415949999998</v>
      </c>
      <c r="CY137" s="9">
        <v>0.25713326920000001</v>
      </c>
      <c r="CZ137" s="9">
        <v>0.2434636546</v>
      </c>
      <c r="DA137" s="9">
        <v>0.3312068413</v>
      </c>
      <c r="DB137" s="9">
        <v>0.29684879759999999</v>
      </c>
      <c r="DC137" s="9">
        <v>0.30054319940000002</v>
      </c>
      <c r="DD137" s="9">
        <v>0.58723224559999998</v>
      </c>
      <c r="DE137" s="9">
        <v>0.34912504729999999</v>
      </c>
      <c r="DF137" s="9">
        <v>0.38736238589999999</v>
      </c>
      <c r="DG137" s="9">
        <v>0.1810279662</v>
      </c>
      <c r="DH137" s="9">
        <v>0.16310980729999999</v>
      </c>
      <c r="DI137" s="9">
        <v>0.27763739300000001</v>
      </c>
      <c r="DJ137" s="9">
        <v>0.1714221937</v>
      </c>
      <c r="DK137" s="9">
        <v>0.21889580489999999</v>
      </c>
      <c r="DL137" s="9">
        <v>0.37609445739999997</v>
      </c>
      <c r="DM137" s="9">
        <v>0.33527082920000001</v>
      </c>
      <c r="DN137" s="9">
        <v>0.32086247979999999</v>
      </c>
      <c r="DO137" s="9">
        <v>0.23441263040000002</v>
      </c>
      <c r="DP137" s="9">
        <v>0.2491903234</v>
      </c>
      <c r="DQ137" s="9">
        <v>0.36815164039999998</v>
      </c>
      <c r="DR137" s="9">
        <v>0.20300966000000001</v>
      </c>
      <c r="DS137" s="9">
        <v>0.30220564960000001</v>
      </c>
      <c r="DT137" s="9">
        <v>0.16310971059999999</v>
      </c>
      <c r="DU137" s="9">
        <v>0.2118765725</v>
      </c>
      <c r="DV137" s="9">
        <v>0.16107766970000001</v>
      </c>
      <c r="DW137" s="9">
        <v>0.2684014877</v>
      </c>
      <c r="DX137" s="9">
        <v>0.22166682460000001</v>
      </c>
      <c r="DY137" s="9">
        <v>0.181766651</v>
      </c>
      <c r="DZ137" s="9">
        <v>0.28391813989999998</v>
      </c>
      <c r="EA137" s="9">
        <v>0.40047756200000001</v>
      </c>
      <c r="EB137" s="9">
        <v>0.34912512740000001</v>
      </c>
      <c r="EC137" s="9">
        <v>0.46106676220000004</v>
      </c>
      <c r="ED137" s="9">
        <v>0.2094751302</v>
      </c>
      <c r="EE137" s="9">
        <v>0.1974681697</v>
      </c>
      <c r="EF137" s="9">
        <v>0.26285988760000001</v>
      </c>
      <c r="EG137" s="9">
        <v>0.24401806909999998</v>
      </c>
      <c r="EH137" s="9">
        <v>0.24771265090000003</v>
      </c>
      <c r="EI137" s="9">
        <v>0.45885020009999999</v>
      </c>
      <c r="EJ137" s="9">
        <v>0.28077782969999998</v>
      </c>
      <c r="EK137" s="9">
        <v>0.30793215090000003</v>
      </c>
    </row>
    <row r="138" spans="1:141" x14ac:dyDescent="0.2">
      <c r="A138">
        <v>134</v>
      </c>
      <c r="B138" s="9">
        <v>3.4680000000000002E-2</v>
      </c>
      <c r="C138" s="9">
        <v>0.47046459660226225</v>
      </c>
      <c r="D138" s="9">
        <v>4.342E-2</v>
      </c>
      <c r="E138" s="9">
        <v>5.6219999999999999E-2</v>
      </c>
      <c r="F138" s="9">
        <v>6.7971014492753626E-2</v>
      </c>
      <c r="G138" s="9">
        <v>0.26800000000000002</v>
      </c>
      <c r="H138" s="9">
        <v>5.8960000000000005E-2</v>
      </c>
      <c r="I138" s="9">
        <v>6.7000000000000004E-2</v>
      </c>
      <c r="J138" s="9">
        <v>0.13739999999999999</v>
      </c>
      <c r="K138" s="9">
        <v>0.61660000000000004</v>
      </c>
      <c r="L138" s="9">
        <v>0.1459</v>
      </c>
      <c r="M138" s="9">
        <v>0.16120000000000001</v>
      </c>
      <c r="N138" s="9">
        <v>0.14080000000000001</v>
      </c>
      <c r="O138" s="9">
        <v>0.98519999999999996</v>
      </c>
      <c r="P138" s="9">
        <v>0.13994000000000001</v>
      </c>
      <c r="Q138" s="9">
        <v>0.13780000000000001</v>
      </c>
      <c r="R138" s="9">
        <v>0.28493623579999999</v>
      </c>
      <c r="S138" s="9">
        <v>0.25757801479999998</v>
      </c>
      <c r="T138" s="9">
        <v>0.44015327739999999</v>
      </c>
      <c r="U138" s="9">
        <v>0.27153604640000001</v>
      </c>
      <c r="V138" s="9">
        <v>0.3727807138</v>
      </c>
      <c r="W138" s="9">
        <v>0.60746629060000001</v>
      </c>
      <c r="X138" s="9">
        <v>0.56242790939999998</v>
      </c>
      <c r="Y138" s="9">
        <v>0.53376673799999996</v>
      </c>
      <c r="Z138" s="9">
        <v>0.38301715920000001</v>
      </c>
      <c r="AA138" s="9">
        <v>0.40870034300000002</v>
      </c>
      <c r="AB138" s="9">
        <v>0.61807528060000005</v>
      </c>
      <c r="AC138" s="9">
        <v>0.33220846740000004</v>
      </c>
      <c r="AD138" s="9">
        <v>0.49803379620000005</v>
      </c>
      <c r="AE138" s="9">
        <v>0.25180832180000001</v>
      </c>
      <c r="AF138" s="9">
        <v>0.32476385060000001</v>
      </c>
      <c r="AG138" s="9">
        <v>0.25981117999999997</v>
      </c>
      <c r="AH138" s="9">
        <v>0.44033856599999999</v>
      </c>
      <c r="AI138" s="9">
        <v>0.35751937119999999</v>
      </c>
      <c r="AJ138" s="9">
        <v>0.26986118320000002</v>
      </c>
      <c r="AK138" s="9">
        <v>0.46509158179999999</v>
      </c>
      <c r="AL138" s="9">
        <v>0.66609105420000003</v>
      </c>
      <c r="AM138" s="9">
        <v>0.58215614599999999</v>
      </c>
      <c r="AN138" s="9">
        <v>0.80995596399999992</v>
      </c>
      <c r="AO138" s="9">
        <v>0.33406929320000001</v>
      </c>
      <c r="AP138" s="9">
        <v>0.31601682599999997</v>
      </c>
      <c r="AQ138" s="9">
        <v>0.44927240039999999</v>
      </c>
      <c r="AR138" s="9">
        <v>0.38264434319999996</v>
      </c>
      <c r="AS138" s="9">
        <v>0.37966660220000004</v>
      </c>
      <c r="AT138" s="9">
        <v>0.80604706059999998</v>
      </c>
      <c r="AU138" s="9">
        <v>0.45727519799999999</v>
      </c>
      <c r="AV138" s="9">
        <v>0.52613665440000001</v>
      </c>
      <c r="AW138" s="9">
        <v>0.2555305162</v>
      </c>
      <c r="AX138" s="9">
        <v>0.23059163860000001</v>
      </c>
      <c r="AY138" s="9">
        <v>0.39883603740000001</v>
      </c>
      <c r="AZ138" s="9">
        <v>0.24064172540000001</v>
      </c>
      <c r="BA138" s="9">
        <v>0.32699706140000001</v>
      </c>
      <c r="BB138" s="9">
        <v>0.54325823640000004</v>
      </c>
      <c r="BC138" s="9">
        <v>0.48835520839999996</v>
      </c>
      <c r="BD138" s="9">
        <v>0.46732510939999999</v>
      </c>
      <c r="BE138" s="9">
        <v>0.33276652880000002</v>
      </c>
      <c r="BF138" s="9">
        <v>0.35900843100000002</v>
      </c>
      <c r="BG138" s="9">
        <v>0.53804747619999993</v>
      </c>
      <c r="BH138" s="9">
        <v>0.29293899439999999</v>
      </c>
      <c r="BI138" s="9">
        <v>0.43847780679999998</v>
      </c>
      <c r="BJ138" s="9">
        <v>0.2261250376</v>
      </c>
      <c r="BK138" s="9">
        <v>0.28865832340000003</v>
      </c>
      <c r="BL138" s="9">
        <v>0.2294752484</v>
      </c>
      <c r="BM138" s="9">
        <v>0.38804133839999999</v>
      </c>
      <c r="BN138" s="9">
        <v>0.31527247520000001</v>
      </c>
      <c r="BO138" s="9">
        <v>0.24548047380000002</v>
      </c>
      <c r="BP138" s="9">
        <v>0.41167767240000003</v>
      </c>
      <c r="BQ138" s="9">
        <v>0.58345799639999996</v>
      </c>
      <c r="BR138" s="9">
        <v>0.50882756399999995</v>
      </c>
      <c r="BS138" s="9">
        <v>0.69773099139999994</v>
      </c>
      <c r="BT138" s="9">
        <v>0.2949863418</v>
      </c>
      <c r="BU138" s="9">
        <v>0.27972511839999997</v>
      </c>
      <c r="BV138" s="9">
        <v>0.38822775320000003</v>
      </c>
      <c r="BW138" s="9">
        <v>0.33816400219999998</v>
      </c>
      <c r="BX138" s="9">
        <v>0.34151383739999996</v>
      </c>
      <c r="BY138" s="9">
        <v>0.69419467560000003</v>
      </c>
      <c r="BZ138" s="9">
        <v>0.40404721119999998</v>
      </c>
      <c r="CA138" s="9">
        <v>0.45448311759999999</v>
      </c>
      <c r="CB138" s="9">
        <v>0.22463618660000001</v>
      </c>
      <c r="CC138" s="9">
        <v>0.20248892699999999</v>
      </c>
      <c r="CD138" s="9">
        <v>0.34746967280000002</v>
      </c>
      <c r="CE138" s="9">
        <v>0.21179456019999998</v>
      </c>
      <c r="CF138" s="9">
        <v>0.28065572919999998</v>
      </c>
      <c r="CG138" s="9">
        <v>0.47253596939999998</v>
      </c>
      <c r="CH138" s="9">
        <v>0.4232164618</v>
      </c>
      <c r="CI138" s="9">
        <v>0.40479171800000002</v>
      </c>
      <c r="CJ138" s="9">
        <v>0.29126387720000002</v>
      </c>
      <c r="CK138" s="9">
        <v>0.31266692480000002</v>
      </c>
      <c r="CL138" s="9">
        <v>0.46564953919999996</v>
      </c>
      <c r="CM138" s="9">
        <v>0.25478616539999999</v>
      </c>
      <c r="CN138" s="9">
        <v>0.38022517719999999</v>
      </c>
      <c r="CO138" s="9">
        <v>0.20025552719999998</v>
      </c>
      <c r="CP138" s="9">
        <v>0.25701925740000003</v>
      </c>
      <c r="CQ138" s="9">
        <v>0.20025552719999998</v>
      </c>
      <c r="CR138" s="9">
        <v>0.33704733539999998</v>
      </c>
      <c r="CS138" s="9">
        <v>0.27618894640000002</v>
      </c>
      <c r="CT138" s="9">
        <v>0.21942485020000002</v>
      </c>
      <c r="CU138" s="9">
        <v>0.35714703520000002</v>
      </c>
      <c r="CV138" s="9">
        <v>0.50491911319999994</v>
      </c>
      <c r="CW138" s="9">
        <v>0.44015319760000005</v>
      </c>
      <c r="CX138" s="9">
        <v>0.594067491</v>
      </c>
      <c r="CY138" s="9">
        <v>0.2590666016</v>
      </c>
      <c r="CZ138" s="9">
        <v>0.2452942108</v>
      </c>
      <c r="DA138" s="9">
        <v>0.33369711740000002</v>
      </c>
      <c r="DB138" s="9">
        <v>0.29908074480000002</v>
      </c>
      <c r="DC138" s="9">
        <v>0.30280292120000002</v>
      </c>
      <c r="DD138" s="9">
        <v>0.59164752879999993</v>
      </c>
      <c r="DE138" s="9">
        <v>0.35175004539999999</v>
      </c>
      <c r="DF138" s="9">
        <v>0.3902748882</v>
      </c>
      <c r="DG138" s="9">
        <v>0.1823890776</v>
      </c>
      <c r="DH138" s="9">
        <v>0.1643361954</v>
      </c>
      <c r="DI138" s="9">
        <v>0.279724894</v>
      </c>
      <c r="DJ138" s="9">
        <v>0.17271108260000001</v>
      </c>
      <c r="DK138" s="9">
        <v>0.2205416402</v>
      </c>
      <c r="DL138" s="9">
        <v>0.37892223520000001</v>
      </c>
      <c r="DM138" s="9">
        <v>0.33779166160000001</v>
      </c>
      <c r="DN138" s="9">
        <v>0.32327498040000002</v>
      </c>
      <c r="DO138" s="9">
        <v>0.2361751292</v>
      </c>
      <c r="DP138" s="9">
        <v>0.25106393320000003</v>
      </c>
      <c r="DQ138" s="9">
        <v>0.37091969920000001</v>
      </c>
      <c r="DR138" s="9">
        <v>0.20453605</v>
      </c>
      <c r="DS138" s="9">
        <v>0.30447787079999999</v>
      </c>
      <c r="DT138" s="9">
        <v>0.1643360988</v>
      </c>
      <c r="DU138" s="9">
        <v>0.213469625</v>
      </c>
      <c r="DV138" s="9">
        <v>0.16228878060000002</v>
      </c>
      <c r="DW138" s="9">
        <v>0.27041954460000001</v>
      </c>
      <c r="DX138" s="9">
        <v>0.22333349080000001</v>
      </c>
      <c r="DY138" s="9">
        <v>0.18313331799999999</v>
      </c>
      <c r="DZ138" s="9">
        <v>0.28605286019999998</v>
      </c>
      <c r="EA138" s="9">
        <v>0.40348867600000005</v>
      </c>
      <c r="EB138" s="9">
        <v>0.35175012520000004</v>
      </c>
      <c r="EC138" s="9">
        <v>0.46453342559999999</v>
      </c>
      <c r="ED138" s="9">
        <v>0.2110501296</v>
      </c>
      <c r="EE138" s="9">
        <v>0.19895289059999999</v>
      </c>
      <c r="EF138" s="9">
        <v>0.26483627479999999</v>
      </c>
      <c r="EG138" s="9">
        <v>0.2458527918</v>
      </c>
      <c r="EH138" s="9">
        <v>0.24957514820000001</v>
      </c>
      <c r="EI138" s="9">
        <v>0.46230019979999998</v>
      </c>
      <c r="EJ138" s="9">
        <v>0.28288894059999997</v>
      </c>
      <c r="EK138" s="9">
        <v>0.31024742820000001</v>
      </c>
    </row>
    <row r="139" spans="1:141" x14ac:dyDescent="0.2">
      <c r="A139">
        <v>135</v>
      </c>
      <c r="B139" s="9">
        <v>3.5200000000000002E-2</v>
      </c>
      <c r="C139" s="9">
        <v>0.47406251711336317</v>
      </c>
      <c r="D139" s="9">
        <v>4.4049999999999999E-2</v>
      </c>
      <c r="E139" s="9">
        <v>5.7050000000000003E-2</v>
      </c>
      <c r="F139" s="9">
        <v>6.8478260869565225E-2</v>
      </c>
      <c r="G139" s="9">
        <v>0.27</v>
      </c>
      <c r="H139" s="9">
        <v>5.9400000000000008E-2</v>
      </c>
      <c r="I139" s="9">
        <v>6.7500000000000004E-2</v>
      </c>
      <c r="J139" s="9">
        <v>0.13850000000000001</v>
      </c>
      <c r="K139" s="9">
        <v>0.62149999999999994</v>
      </c>
      <c r="L139" s="9">
        <v>0.14724999999999999</v>
      </c>
      <c r="M139" s="9">
        <v>0.16300000000000001</v>
      </c>
      <c r="N139" s="9">
        <v>0.14200000000000002</v>
      </c>
      <c r="O139" s="9">
        <v>0.99299999999999999</v>
      </c>
      <c r="P139" s="9">
        <v>0.14135</v>
      </c>
      <c r="Q139" s="9">
        <v>0.13950000000000001</v>
      </c>
      <c r="R139" s="9">
        <v>0.28706262450000003</v>
      </c>
      <c r="S139" s="9">
        <v>0.25950023700000002</v>
      </c>
      <c r="T139" s="9">
        <v>0.44343799849999999</v>
      </c>
      <c r="U139" s="9">
        <v>0.27356243600000002</v>
      </c>
      <c r="V139" s="9">
        <v>0.37556265449999998</v>
      </c>
      <c r="W139" s="9">
        <v>0.61199962649999995</v>
      </c>
      <c r="X139" s="9">
        <v>0.56662513349999999</v>
      </c>
      <c r="Y139" s="9">
        <v>0.53775007500000005</v>
      </c>
      <c r="Z139" s="9">
        <v>0.38587549300000001</v>
      </c>
      <c r="AA139" s="9">
        <v>0.41175034250000003</v>
      </c>
      <c r="AB139" s="9">
        <v>0.62268777649999996</v>
      </c>
      <c r="AC139" s="9">
        <v>0.33468763350000003</v>
      </c>
      <c r="AD139" s="9">
        <v>0.50175046050000005</v>
      </c>
      <c r="AE139" s="9">
        <v>0.25368748949999997</v>
      </c>
      <c r="AF139" s="9">
        <v>0.3271874615</v>
      </c>
      <c r="AG139" s="9">
        <v>0.26175007</v>
      </c>
      <c r="AH139" s="9">
        <v>0.44362467999999999</v>
      </c>
      <c r="AI139" s="9">
        <v>0.36018742799999998</v>
      </c>
      <c r="AJ139" s="9">
        <v>0.27187507300000002</v>
      </c>
      <c r="AK139" s="9">
        <v>0.46856241450000002</v>
      </c>
      <c r="AL139" s="9">
        <v>0.67106189049999998</v>
      </c>
      <c r="AM139" s="9">
        <v>0.58650058999999999</v>
      </c>
      <c r="AN139" s="9">
        <v>0.81600041000000001</v>
      </c>
      <c r="AO139" s="9">
        <v>0.33656234800000001</v>
      </c>
      <c r="AP139" s="9">
        <v>0.31837515999999999</v>
      </c>
      <c r="AQ139" s="9">
        <v>0.45262517600000002</v>
      </c>
      <c r="AR139" s="9">
        <v>0.38549989799999995</v>
      </c>
      <c r="AS139" s="9">
        <v>0.3824999355</v>
      </c>
      <c r="AT139" s="9">
        <v>0.81206234150000001</v>
      </c>
      <c r="AU139" s="9">
        <v>0.46068769500000001</v>
      </c>
      <c r="AV139" s="9">
        <v>0.53006304599999998</v>
      </c>
      <c r="AW139" s="9">
        <v>0.25743746049999999</v>
      </c>
      <c r="AX139" s="9">
        <v>0.23231247150000001</v>
      </c>
      <c r="AY139" s="9">
        <v>0.40181242849999999</v>
      </c>
      <c r="AZ139" s="9">
        <v>0.24243755850000001</v>
      </c>
      <c r="BA139" s="9">
        <v>0.32943733850000001</v>
      </c>
      <c r="BB139" s="9">
        <v>0.547312401</v>
      </c>
      <c r="BC139" s="9">
        <v>0.49199965600000001</v>
      </c>
      <c r="BD139" s="9">
        <v>0.47081260850000001</v>
      </c>
      <c r="BE139" s="9">
        <v>0.33524986200000001</v>
      </c>
      <c r="BF139" s="9">
        <v>0.36168759750000001</v>
      </c>
      <c r="BG139" s="9">
        <v>0.54206275049999997</v>
      </c>
      <c r="BH139" s="9">
        <v>0.29512510599999997</v>
      </c>
      <c r="BI139" s="9">
        <v>0.44175002699999999</v>
      </c>
      <c r="BJ139" s="9">
        <v>0.22781253900000001</v>
      </c>
      <c r="BK139" s="9">
        <v>0.29081248850000002</v>
      </c>
      <c r="BL139" s="9">
        <v>0.231187746</v>
      </c>
      <c r="BM139" s="9">
        <v>0.39093717100000003</v>
      </c>
      <c r="BN139" s="9">
        <v>0.317625253</v>
      </c>
      <c r="BO139" s="9">
        <v>0.24731241949999999</v>
      </c>
      <c r="BP139" s="9">
        <v>0.41474989600000001</v>
      </c>
      <c r="BQ139" s="9">
        <v>0.587812161</v>
      </c>
      <c r="BR139" s="9">
        <v>0.51262479000000005</v>
      </c>
      <c r="BS139" s="9">
        <v>0.70293793849999997</v>
      </c>
      <c r="BT139" s="9">
        <v>0.2971877295</v>
      </c>
      <c r="BU139" s="9">
        <v>0.28181261600000002</v>
      </c>
      <c r="BV139" s="9">
        <v>0.39112497800000001</v>
      </c>
      <c r="BW139" s="9">
        <v>0.34068761549999999</v>
      </c>
      <c r="BX139" s="9">
        <v>0.34406244849999995</v>
      </c>
      <c r="BY139" s="9">
        <v>0.69937522899999993</v>
      </c>
      <c r="BZ139" s="9">
        <v>0.407062488</v>
      </c>
      <c r="CA139" s="9">
        <v>0.45787478400000003</v>
      </c>
      <c r="CB139" s="9">
        <v>0.2263125765</v>
      </c>
      <c r="CC139" s="9">
        <v>0.20400003749999998</v>
      </c>
      <c r="CD139" s="9">
        <v>0.35006272700000002</v>
      </c>
      <c r="CE139" s="9">
        <v>0.21337511549999999</v>
      </c>
      <c r="CF139" s="9">
        <v>0.28275017299999999</v>
      </c>
      <c r="CG139" s="9">
        <v>0.47606236349999997</v>
      </c>
      <c r="CH139" s="9">
        <v>0.42637479449999999</v>
      </c>
      <c r="CI139" s="9">
        <v>0.40781255</v>
      </c>
      <c r="CJ139" s="9">
        <v>0.29343748800000002</v>
      </c>
      <c r="CK139" s="9">
        <v>0.31500025700000001</v>
      </c>
      <c r="CL139" s="9">
        <v>0.46912453799999998</v>
      </c>
      <c r="CM139" s="9">
        <v>0.2566875535</v>
      </c>
      <c r="CN139" s="9">
        <v>0.38306267799999999</v>
      </c>
      <c r="CO139" s="9">
        <v>0.201749973</v>
      </c>
      <c r="CP139" s="9">
        <v>0.25893731349999999</v>
      </c>
      <c r="CQ139" s="9">
        <v>0.201749973</v>
      </c>
      <c r="CR139" s="9">
        <v>0.3395626135</v>
      </c>
      <c r="CS139" s="9">
        <v>0.27825005600000002</v>
      </c>
      <c r="CT139" s="9">
        <v>0.2210623505</v>
      </c>
      <c r="CU139" s="9">
        <v>0.35981231299999999</v>
      </c>
      <c r="CV139" s="9">
        <v>0.50868716800000002</v>
      </c>
      <c r="CW139" s="9">
        <v>0.44343791900000001</v>
      </c>
      <c r="CX139" s="9">
        <v>0.59850082250000003</v>
      </c>
      <c r="CY139" s="9">
        <v>0.26099993399999999</v>
      </c>
      <c r="CZ139" s="9">
        <v>0.247124767</v>
      </c>
      <c r="DA139" s="9">
        <v>0.33618739349999999</v>
      </c>
      <c r="DB139" s="9">
        <v>0.30131269199999999</v>
      </c>
      <c r="DC139" s="9">
        <v>0.30506264300000002</v>
      </c>
      <c r="DD139" s="9">
        <v>0.596062812</v>
      </c>
      <c r="DE139" s="9">
        <v>0.35437504349999999</v>
      </c>
      <c r="DF139" s="9">
        <v>0.39318739050000001</v>
      </c>
      <c r="DG139" s="9">
        <v>0.18375018900000001</v>
      </c>
      <c r="DH139" s="9">
        <v>0.1655625835</v>
      </c>
      <c r="DI139" s="9">
        <v>0.28181239499999999</v>
      </c>
      <c r="DJ139" s="9">
        <v>0.17399997150000002</v>
      </c>
      <c r="DK139" s="9">
        <v>0.22218747549999998</v>
      </c>
      <c r="DL139" s="9">
        <v>0.381750013</v>
      </c>
      <c r="DM139" s="9">
        <v>0.34031249399999997</v>
      </c>
      <c r="DN139" s="9">
        <v>0.325687481</v>
      </c>
      <c r="DO139" s="9">
        <v>0.23793762800000001</v>
      </c>
      <c r="DP139" s="9">
        <v>0.25293754299999999</v>
      </c>
      <c r="DQ139" s="9">
        <v>0.37368775799999998</v>
      </c>
      <c r="DR139" s="9">
        <v>0.20606243999999999</v>
      </c>
      <c r="DS139" s="9">
        <v>0.30675009199999997</v>
      </c>
      <c r="DT139" s="9">
        <v>0.16556248700000001</v>
      </c>
      <c r="DU139" s="9">
        <v>0.21506267749999999</v>
      </c>
      <c r="DV139" s="9">
        <v>0.16349989149999999</v>
      </c>
      <c r="DW139" s="9">
        <v>0.27243760150000002</v>
      </c>
      <c r="DX139" s="9">
        <v>0.22500015700000001</v>
      </c>
      <c r="DY139" s="9">
        <v>0.18449998500000001</v>
      </c>
      <c r="DZ139" s="9">
        <v>0.28818758049999998</v>
      </c>
      <c r="EA139" s="9">
        <v>0.40649979000000003</v>
      </c>
      <c r="EB139" s="9">
        <v>0.35437512300000001</v>
      </c>
      <c r="EC139" s="9">
        <v>0.46800008900000001</v>
      </c>
      <c r="ED139" s="9">
        <v>0.212625129</v>
      </c>
      <c r="EE139" s="9">
        <v>0.2004376115</v>
      </c>
      <c r="EF139" s="9">
        <v>0.26681266199999998</v>
      </c>
      <c r="EG139" s="9">
        <v>0.24768751450000001</v>
      </c>
      <c r="EH139" s="9">
        <v>0.25143764550000003</v>
      </c>
      <c r="EI139" s="9">
        <v>0.46575019949999996</v>
      </c>
      <c r="EJ139" s="9">
        <v>0.28500005150000002</v>
      </c>
      <c r="EK139" s="9">
        <v>0.31256270549999998</v>
      </c>
    </row>
    <row r="140" spans="1:141" x14ac:dyDescent="0.2">
      <c r="A140">
        <v>136</v>
      </c>
      <c r="B140" s="9">
        <v>3.5720000000000002E-2</v>
      </c>
      <c r="C140" s="9">
        <v>0.47766043762446408</v>
      </c>
      <c r="D140" s="9">
        <v>4.4680000000000004E-2</v>
      </c>
      <c r="E140" s="9">
        <v>5.7880000000000001E-2</v>
      </c>
      <c r="F140" s="9">
        <v>6.8985507246376823E-2</v>
      </c>
      <c r="G140" s="9">
        <v>0.27200000000000002</v>
      </c>
      <c r="H140" s="9">
        <v>5.9840000000000004E-2</v>
      </c>
      <c r="I140" s="9">
        <v>6.8000000000000005E-2</v>
      </c>
      <c r="J140" s="9">
        <v>0.1396</v>
      </c>
      <c r="K140" s="9">
        <v>0.62639999999999996</v>
      </c>
      <c r="L140" s="9">
        <v>0.14860000000000001</v>
      </c>
      <c r="M140" s="9">
        <v>0.1648</v>
      </c>
      <c r="N140" s="9">
        <v>0.14319999999999999</v>
      </c>
      <c r="O140" s="9">
        <v>1.0007999999999999</v>
      </c>
      <c r="P140" s="9">
        <v>0.14276</v>
      </c>
      <c r="Q140" s="9">
        <v>0.14119999999999999</v>
      </c>
      <c r="R140" s="9">
        <v>0.28918901320000001</v>
      </c>
      <c r="S140" s="9">
        <v>0.26142245920000001</v>
      </c>
      <c r="T140" s="9">
        <v>0.44672271959999998</v>
      </c>
      <c r="U140" s="9">
        <v>0.27558882559999998</v>
      </c>
      <c r="V140" s="9">
        <v>0.37834459520000002</v>
      </c>
      <c r="W140" s="9">
        <v>0.6165329624</v>
      </c>
      <c r="X140" s="9">
        <v>0.5708223576</v>
      </c>
      <c r="Y140" s="9">
        <v>0.54173341200000003</v>
      </c>
      <c r="Z140" s="9">
        <v>0.38873382680000002</v>
      </c>
      <c r="AA140" s="9">
        <v>0.41480034199999999</v>
      </c>
      <c r="AB140" s="9">
        <v>0.62730027239999997</v>
      </c>
      <c r="AC140" s="9">
        <v>0.33716679960000001</v>
      </c>
      <c r="AD140" s="9">
        <v>0.5054671248</v>
      </c>
      <c r="AE140" s="9">
        <v>0.25556665719999999</v>
      </c>
      <c r="AF140" s="9">
        <v>0.32961107239999998</v>
      </c>
      <c r="AG140" s="9">
        <v>0.26368895999999997</v>
      </c>
      <c r="AH140" s="9">
        <v>0.446910794</v>
      </c>
      <c r="AI140" s="9">
        <v>0.36285548480000002</v>
      </c>
      <c r="AJ140" s="9">
        <v>0.27388896280000002</v>
      </c>
      <c r="AK140" s="9">
        <v>0.47203324720000001</v>
      </c>
      <c r="AL140" s="9">
        <v>0.67603272680000004</v>
      </c>
      <c r="AM140" s="9">
        <v>0.59084503399999999</v>
      </c>
      <c r="AN140" s="9">
        <v>0.82204485599999999</v>
      </c>
      <c r="AO140" s="9">
        <v>0.33905540280000002</v>
      </c>
      <c r="AP140" s="9">
        <v>0.32073349400000001</v>
      </c>
      <c r="AQ140" s="9">
        <v>0.45597795159999999</v>
      </c>
      <c r="AR140" s="9">
        <v>0.38835545279999995</v>
      </c>
      <c r="AS140" s="9">
        <v>0.38533326880000002</v>
      </c>
      <c r="AT140" s="9">
        <v>0.81807762240000004</v>
      </c>
      <c r="AU140" s="9">
        <v>0.46410019200000002</v>
      </c>
      <c r="AV140" s="9">
        <v>0.53398943759999995</v>
      </c>
      <c r="AW140" s="9">
        <v>0.25934440479999998</v>
      </c>
      <c r="AX140" s="9">
        <v>0.2340333044</v>
      </c>
      <c r="AY140" s="9">
        <v>0.40478881960000002</v>
      </c>
      <c r="AZ140" s="9">
        <v>0.24423339160000002</v>
      </c>
      <c r="BA140" s="9">
        <v>0.33187761560000001</v>
      </c>
      <c r="BB140" s="9">
        <v>0.55136656559999997</v>
      </c>
      <c r="BC140" s="9">
        <v>0.4956441036</v>
      </c>
      <c r="BD140" s="9">
        <v>0.47430010760000002</v>
      </c>
      <c r="BE140" s="9">
        <v>0.3377331952</v>
      </c>
      <c r="BF140" s="9">
        <v>0.36436676400000001</v>
      </c>
      <c r="BG140" s="9">
        <v>0.54607802480000001</v>
      </c>
      <c r="BH140" s="9">
        <v>0.29731121760000001</v>
      </c>
      <c r="BI140" s="9">
        <v>0.4450222472</v>
      </c>
      <c r="BJ140" s="9">
        <v>0.22950004039999999</v>
      </c>
      <c r="BK140" s="9">
        <v>0.29296665360000002</v>
      </c>
      <c r="BL140" s="9">
        <v>0.2329002436</v>
      </c>
      <c r="BM140" s="9">
        <v>0.39383300360000001</v>
      </c>
      <c r="BN140" s="9">
        <v>0.31997803079999998</v>
      </c>
      <c r="BO140" s="9">
        <v>0.2491443652</v>
      </c>
      <c r="BP140" s="9">
        <v>0.41782211960000004</v>
      </c>
      <c r="BQ140" s="9">
        <v>0.59216632560000004</v>
      </c>
      <c r="BR140" s="9">
        <v>0.51642201600000004</v>
      </c>
      <c r="BS140" s="9">
        <v>0.7081448856</v>
      </c>
      <c r="BT140" s="9">
        <v>0.2993891172</v>
      </c>
      <c r="BU140" s="9">
        <v>0.2839001136</v>
      </c>
      <c r="BV140" s="9">
        <v>0.3940222028</v>
      </c>
      <c r="BW140" s="9">
        <v>0.34321122879999999</v>
      </c>
      <c r="BX140" s="9">
        <v>0.34661105959999999</v>
      </c>
      <c r="BY140" s="9">
        <v>0.70455578239999994</v>
      </c>
      <c r="BZ140" s="9">
        <v>0.41007776480000002</v>
      </c>
      <c r="CA140" s="9">
        <v>0.46126645040000003</v>
      </c>
      <c r="CB140" s="9">
        <v>0.22798896639999999</v>
      </c>
      <c r="CC140" s="9">
        <v>0.20551114799999998</v>
      </c>
      <c r="CD140" s="9">
        <v>0.35265578120000002</v>
      </c>
      <c r="CE140" s="9">
        <v>0.2149556708</v>
      </c>
      <c r="CF140" s="9">
        <v>0.28484461680000001</v>
      </c>
      <c r="CG140" s="9">
        <v>0.47958875759999997</v>
      </c>
      <c r="CH140" s="9">
        <v>0.42953312719999998</v>
      </c>
      <c r="CI140" s="9">
        <v>0.41083338200000002</v>
      </c>
      <c r="CJ140" s="9">
        <v>0.29561109880000003</v>
      </c>
      <c r="CK140" s="9">
        <v>0.31733358919999999</v>
      </c>
      <c r="CL140" s="9">
        <v>0.4725995368</v>
      </c>
      <c r="CM140" s="9">
        <v>0.25858894160000001</v>
      </c>
      <c r="CN140" s="9">
        <v>0.38590017879999999</v>
      </c>
      <c r="CO140" s="9">
        <v>0.20324441879999999</v>
      </c>
      <c r="CP140" s="9">
        <v>0.2608553696</v>
      </c>
      <c r="CQ140" s="9">
        <v>0.20324441879999999</v>
      </c>
      <c r="CR140" s="9">
        <v>0.34207789160000002</v>
      </c>
      <c r="CS140" s="9">
        <v>0.28031116560000002</v>
      </c>
      <c r="CT140" s="9">
        <v>0.22269985080000002</v>
      </c>
      <c r="CU140" s="9">
        <v>0.36247759079999997</v>
      </c>
      <c r="CV140" s="9">
        <v>0.5124552228</v>
      </c>
      <c r="CW140" s="9">
        <v>0.44672264040000004</v>
      </c>
      <c r="CX140" s="9">
        <v>0.60293415399999994</v>
      </c>
      <c r="CY140" s="9">
        <v>0.26293326640000003</v>
      </c>
      <c r="CZ140" s="9">
        <v>0.24895532319999999</v>
      </c>
      <c r="DA140" s="9">
        <v>0.33867766960000001</v>
      </c>
      <c r="DB140" s="9">
        <v>0.30354463920000002</v>
      </c>
      <c r="DC140" s="9">
        <v>0.30732236480000003</v>
      </c>
      <c r="DD140" s="9">
        <v>0.60047809519999995</v>
      </c>
      <c r="DE140" s="9">
        <v>0.35700004159999998</v>
      </c>
      <c r="DF140" s="9">
        <v>0.39609989280000002</v>
      </c>
      <c r="DG140" s="9">
        <v>0.18511130040000001</v>
      </c>
      <c r="DH140" s="9">
        <v>0.1667889716</v>
      </c>
      <c r="DI140" s="9">
        <v>0.28389989599999998</v>
      </c>
      <c r="DJ140" s="9">
        <v>0.1752888604</v>
      </c>
      <c r="DK140" s="9">
        <v>0.22383331079999999</v>
      </c>
      <c r="DL140" s="9">
        <v>0.38457779079999999</v>
      </c>
      <c r="DM140" s="9">
        <v>0.34283332639999997</v>
      </c>
      <c r="DN140" s="9">
        <v>0.32809998159999998</v>
      </c>
      <c r="DO140" s="9">
        <v>0.23970012680000002</v>
      </c>
      <c r="DP140" s="9">
        <v>0.2548111528</v>
      </c>
      <c r="DQ140" s="9">
        <v>0.37645581680000001</v>
      </c>
      <c r="DR140" s="9">
        <v>0.20758883</v>
      </c>
      <c r="DS140" s="9">
        <v>0.30902231320000001</v>
      </c>
      <c r="DT140" s="9">
        <v>0.16678887519999999</v>
      </c>
      <c r="DU140" s="9">
        <v>0.21665572999999999</v>
      </c>
      <c r="DV140" s="9">
        <v>0.1647110024</v>
      </c>
      <c r="DW140" s="9">
        <v>0.27445565840000002</v>
      </c>
      <c r="DX140" s="9">
        <v>0.22666682320000001</v>
      </c>
      <c r="DY140" s="9">
        <v>0.18586665199999999</v>
      </c>
      <c r="DZ140" s="9">
        <v>0.29032230079999999</v>
      </c>
      <c r="EA140" s="9">
        <v>0.40951090400000001</v>
      </c>
      <c r="EB140" s="9">
        <v>0.35700012080000004</v>
      </c>
      <c r="EC140" s="9">
        <v>0.47146675240000002</v>
      </c>
      <c r="ED140" s="9">
        <v>0.21420012839999999</v>
      </c>
      <c r="EE140" s="9">
        <v>0.20192233239999999</v>
      </c>
      <c r="EF140" s="9">
        <v>0.26878904920000002</v>
      </c>
      <c r="EG140" s="9">
        <v>0.2495222372</v>
      </c>
      <c r="EH140" s="9">
        <v>0.25330014280000002</v>
      </c>
      <c r="EI140" s="9">
        <v>0.46920019919999995</v>
      </c>
      <c r="EJ140" s="9">
        <v>0.28711116240000001</v>
      </c>
      <c r="EK140" s="9">
        <v>0.31487798280000001</v>
      </c>
    </row>
    <row r="141" spans="1:141" x14ac:dyDescent="0.2">
      <c r="A141">
        <v>137</v>
      </c>
      <c r="B141" s="9">
        <v>3.6240000000000001E-2</v>
      </c>
      <c r="C141" s="9">
        <v>0.481258358135565</v>
      </c>
      <c r="D141" s="9">
        <v>4.5310000000000003E-2</v>
      </c>
      <c r="E141" s="9">
        <v>5.8709999999999998E-2</v>
      </c>
      <c r="F141" s="9">
        <v>6.9492753623188408E-2</v>
      </c>
      <c r="G141" s="9">
        <v>0.27400000000000002</v>
      </c>
      <c r="H141" s="9">
        <v>6.0280000000000007E-2</v>
      </c>
      <c r="I141" s="9">
        <v>6.8500000000000005E-2</v>
      </c>
      <c r="J141" s="9">
        <v>0.14069999999999999</v>
      </c>
      <c r="K141" s="9">
        <v>0.63129999999999997</v>
      </c>
      <c r="L141" s="9">
        <v>0.14995</v>
      </c>
      <c r="M141" s="9">
        <v>0.16660000000000003</v>
      </c>
      <c r="N141" s="9">
        <v>0.1444</v>
      </c>
      <c r="O141" s="9">
        <v>1.0085999999999999</v>
      </c>
      <c r="P141" s="9">
        <v>0.14416999999999999</v>
      </c>
      <c r="Q141" s="9">
        <v>0.1429</v>
      </c>
      <c r="R141" s="9">
        <v>0.29131540189999999</v>
      </c>
      <c r="S141" s="9">
        <v>0.2633446814</v>
      </c>
      <c r="T141" s="9">
        <v>0.45000744069999998</v>
      </c>
      <c r="U141" s="9">
        <v>0.27761521519999999</v>
      </c>
      <c r="V141" s="9">
        <v>0.38112653590000001</v>
      </c>
      <c r="W141" s="9">
        <v>0.62106629829999993</v>
      </c>
      <c r="X141" s="9">
        <v>0.5750195817</v>
      </c>
      <c r="Y141" s="9">
        <v>0.545716749</v>
      </c>
      <c r="Z141" s="9">
        <v>0.39159216060000002</v>
      </c>
      <c r="AA141" s="9">
        <v>0.4178503415</v>
      </c>
      <c r="AB141" s="9">
        <v>0.63191276829999998</v>
      </c>
      <c r="AC141" s="9">
        <v>0.3396459657</v>
      </c>
      <c r="AD141" s="9">
        <v>0.50918378910000006</v>
      </c>
      <c r="AE141" s="9">
        <v>0.25744582490000001</v>
      </c>
      <c r="AF141" s="9">
        <v>0.33203468330000002</v>
      </c>
      <c r="AG141" s="9">
        <v>0.26562785</v>
      </c>
      <c r="AH141" s="9">
        <v>0.45019690800000001</v>
      </c>
      <c r="AI141" s="9">
        <v>0.3655235416</v>
      </c>
      <c r="AJ141" s="9">
        <v>0.27590285260000003</v>
      </c>
      <c r="AK141" s="9">
        <v>0.47550407989999999</v>
      </c>
      <c r="AL141" s="9">
        <v>0.68100356309999999</v>
      </c>
      <c r="AM141" s="9">
        <v>0.59518947799999999</v>
      </c>
      <c r="AN141" s="9">
        <v>0.82808930199999997</v>
      </c>
      <c r="AO141" s="9">
        <v>0.34154845760000002</v>
      </c>
      <c r="AP141" s="9">
        <v>0.32309182800000003</v>
      </c>
      <c r="AQ141" s="9">
        <v>0.45933072720000001</v>
      </c>
      <c r="AR141" s="9">
        <v>0.39121100759999994</v>
      </c>
      <c r="AS141" s="9">
        <v>0.38816660210000004</v>
      </c>
      <c r="AT141" s="9">
        <v>0.82409290329999996</v>
      </c>
      <c r="AU141" s="9">
        <v>0.46751268899999998</v>
      </c>
      <c r="AV141" s="9">
        <v>0.53791582920000003</v>
      </c>
      <c r="AW141" s="9">
        <v>0.26125134910000003</v>
      </c>
      <c r="AX141" s="9">
        <v>0.2357541373</v>
      </c>
      <c r="AY141" s="9">
        <v>0.40776521069999999</v>
      </c>
      <c r="AZ141" s="9">
        <v>0.24602922469999999</v>
      </c>
      <c r="BA141" s="9">
        <v>0.33431789270000001</v>
      </c>
      <c r="BB141" s="9">
        <v>0.55542073019999993</v>
      </c>
      <c r="BC141" s="9">
        <v>0.49928855119999999</v>
      </c>
      <c r="BD141" s="9">
        <v>0.47778760669999998</v>
      </c>
      <c r="BE141" s="9">
        <v>0.3402165284</v>
      </c>
      <c r="BF141" s="9">
        <v>0.36704593050000001</v>
      </c>
      <c r="BG141" s="9">
        <v>0.55009329909999993</v>
      </c>
      <c r="BH141" s="9">
        <v>0.2994973292</v>
      </c>
      <c r="BI141" s="9">
        <v>0.44829446740000001</v>
      </c>
      <c r="BJ141" s="9">
        <v>0.23118754180000001</v>
      </c>
      <c r="BK141" s="9">
        <v>0.29512081870000001</v>
      </c>
      <c r="BL141" s="9">
        <v>0.2346127412</v>
      </c>
      <c r="BM141" s="9">
        <v>0.39672883619999999</v>
      </c>
      <c r="BN141" s="9">
        <v>0.32233080860000002</v>
      </c>
      <c r="BO141" s="9">
        <v>0.2509763109</v>
      </c>
      <c r="BP141" s="9">
        <v>0.42089434320000002</v>
      </c>
      <c r="BQ141" s="9">
        <v>0.59652049019999998</v>
      </c>
      <c r="BR141" s="9">
        <v>0.52021924200000003</v>
      </c>
      <c r="BS141" s="9">
        <v>0.71335183269999991</v>
      </c>
      <c r="BT141" s="9">
        <v>0.3015905049</v>
      </c>
      <c r="BU141" s="9">
        <v>0.28598761119999999</v>
      </c>
      <c r="BV141" s="9">
        <v>0.39691942759999999</v>
      </c>
      <c r="BW141" s="9">
        <v>0.34573484209999999</v>
      </c>
      <c r="BX141" s="9">
        <v>0.34915967069999998</v>
      </c>
      <c r="BY141" s="9">
        <v>0.70973633579999995</v>
      </c>
      <c r="BZ141" s="9">
        <v>0.41309304159999999</v>
      </c>
      <c r="CA141" s="9">
        <v>0.46465811680000002</v>
      </c>
      <c r="CB141" s="9">
        <v>0.22966535629999998</v>
      </c>
      <c r="CC141" s="9">
        <v>0.2070222585</v>
      </c>
      <c r="CD141" s="9">
        <v>0.35524883540000002</v>
      </c>
      <c r="CE141" s="9">
        <v>0.21653622610000001</v>
      </c>
      <c r="CF141" s="9">
        <v>0.28693906060000002</v>
      </c>
      <c r="CG141" s="9">
        <v>0.48311515169999997</v>
      </c>
      <c r="CH141" s="9">
        <v>0.43269145989999996</v>
      </c>
      <c r="CI141" s="9">
        <v>0.413854214</v>
      </c>
      <c r="CJ141" s="9">
        <v>0.29778470959999997</v>
      </c>
      <c r="CK141" s="9">
        <v>0.31966692140000003</v>
      </c>
      <c r="CL141" s="9">
        <v>0.47607453560000002</v>
      </c>
      <c r="CM141" s="9">
        <v>0.26049032970000002</v>
      </c>
      <c r="CN141" s="9">
        <v>0.3887376796</v>
      </c>
      <c r="CO141" s="9">
        <v>0.20473886459999999</v>
      </c>
      <c r="CP141" s="9">
        <v>0.26277342570000001</v>
      </c>
      <c r="CQ141" s="9">
        <v>0.20473886459999999</v>
      </c>
      <c r="CR141" s="9">
        <v>0.34459316970000003</v>
      </c>
      <c r="CS141" s="9">
        <v>0.28237227520000002</v>
      </c>
      <c r="CT141" s="9">
        <v>0.22433735110000003</v>
      </c>
      <c r="CU141" s="9">
        <v>0.3651428686</v>
      </c>
      <c r="CV141" s="9">
        <v>0.51622327759999997</v>
      </c>
      <c r="CW141" s="9">
        <v>0.45000736180000001</v>
      </c>
      <c r="CX141" s="9">
        <v>0.60736748549999997</v>
      </c>
      <c r="CY141" s="9">
        <v>0.26486659880000002</v>
      </c>
      <c r="CZ141" s="9">
        <v>0.25078587940000002</v>
      </c>
      <c r="DA141" s="9">
        <v>0.34116794570000003</v>
      </c>
      <c r="DB141" s="9">
        <v>0.30577658639999999</v>
      </c>
      <c r="DC141" s="9">
        <v>0.30958208659999997</v>
      </c>
      <c r="DD141" s="9">
        <v>0.60489337840000001</v>
      </c>
      <c r="DE141" s="9">
        <v>0.35962503969999998</v>
      </c>
      <c r="DF141" s="9">
        <v>0.39901239509999997</v>
      </c>
      <c r="DG141" s="9">
        <v>0.18647241180000002</v>
      </c>
      <c r="DH141" s="9">
        <v>0.16801535970000001</v>
      </c>
      <c r="DI141" s="9">
        <v>0.28598739700000003</v>
      </c>
      <c r="DJ141" s="9">
        <v>0.1765777493</v>
      </c>
      <c r="DK141" s="9">
        <v>0.2254791461</v>
      </c>
      <c r="DL141" s="9">
        <v>0.38740556859999997</v>
      </c>
      <c r="DM141" s="9">
        <v>0.34535415879999998</v>
      </c>
      <c r="DN141" s="9">
        <v>0.33051248220000001</v>
      </c>
      <c r="DO141" s="9">
        <v>0.24146262560000001</v>
      </c>
      <c r="DP141" s="9">
        <v>0.2566847626</v>
      </c>
      <c r="DQ141" s="9">
        <v>0.37922387559999998</v>
      </c>
      <c r="DR141" s="9">
        <v>0.20911521999999999</v>
      </c>
      <c r="DS141" s="9">
        <v>0.31129453439999999</v>
      </c>
      <c r="DT141" s="9">
        <v>0.1680152634</v>
      </c>
      <c r="DU141" s="9">
        <v>0.21824878249999999</v>
      </c>
      <c r="DV141" s="9">
        <v>0.16592211330000001</v>
      </c>
      <c r="DW141" s="9">
        <v>0.27647371529999998</v>
      </c>
      <c r="DX141" s="9">
        <v>0.22833348940000001</v>
      </c>
      <c r="DY141" s="9">
        <v>0.18723331900000001</v>
      </c>
      <c r="DZ141" s="9">
        <v>0.29245702109999999</v>
      </c>
      <c r="EA141" s="9">
        <v>0.41252201800000005</v>
      </c>
      <c r="EB141" s="9">
        <v>0.35962511860000002</v>
      </c>
      <c r="EC141" s="9">
        <v>0.47493341580000004</v>
      </c>
      <c r="ED141" s="9">
        <v>0.21577512779999999</v>
      </c>
      <c r="EE141" s="9">
        <v>0.2034070533</v>
      </c>
      <c r="EF141" s="9">
        <v>0.2707654364</v>
      </c>
      <c r="EG141" s="9">
        <v>0.25135695990000001</v>
      </c>
      <c r="EH141" s="9">
        <v>0.2551626401</v>
      </c>
      <c r="EI141" s="9">
        <v>0.47265019889999998</v>
      </c>
      <c r="EJ141" s="9">
        <v>0.2892222733</v>
      </c>
      <c r="EK141" s="9">
        <v>0.31719326009999999</v>
      </c>
    </row>
    <row r="142" spans="1:141" x14ac:dyDescent="0.2">
      <c r="A142">
        <v>138</v>
      </c>
      <c r="B142" s="9">
        <v>3.6760000000000001E-2</v>
      </c>
      <c r="C142" s="9">
        <v>0.48485627864666586</v>
      </c>
      <c r="D142" s="9">
        <v>4.5940000000000002E-2</v>
      </c>
      <c r="E142" s="9">
        <v>5.9540000000000003E-2</v>
      </c>
      <c r="F142" s="9">
        <v>7.0000000000000007E-2</v>
      </c>
      <c r="G142" s="9">
        <v>0.27600000000000002</v>
      </c>
      <c r="H142" s="9">
        <v>6.0720000000000003E-2</v>
      </c>
      <c r="I142" s="9">
        <v>6.9000000000000006E-2</v>
      </c>
      <c r="J142" s="9">
        <v>0.14180000000000001</v>
      </c>
      <c r="K142" s="9">
        <v>0.63619999999999999</v>
      </c>
      <c r="L142" s="9">
        <v>0.15129999999999999</v>
      </c>
      <c r="M142" s="9">
        <v>0.16840000000000002</v>
      </c>
      <c r="N142" s="9">
        <v>0.14560000000000001</v>
      </c>
      <c r="O142" s="9">
        <v>1.0164</v>
      </c>
      <c r="P142" s="9">
        <v>0.14558000000000001</v>
      </c>
      <c r="Q142" s="9">
        <v>0.14460000000000001</v>
      </c>
      <c r="R142" s="9">
        <v>0.29344179060000003</v>
      </c>
      <c r="S142" s="9">
        <v>0.26526690359999999</v>
      </c>
      <c r="T142" s="9">
        <v>0.45329216179999998</v>
      </c>
      <c r="U142" s="9">
        <v>0.2796416048</v>
      </c>
      <c r="V142" s="9">
        <v>0.38390847659999999</v>
      </c>
      <c r="W142" s="9">
        <v>0.62559963419999998</v>
      </c>
      <c r="X142" s="9">
        <v>0.57921680580000001</v>
      </c>
      <c r="Y142" s="9">
        <v>0.54970008599999998</v>
      </c>
      <c r="Z142" s="9">
        <v>0.39445049440000002</v>
      </c>
      <c r="AA142" s="9">
        <v>0.42090034100000001</v>
      </c>
      <c r="AB142" s="9">
        <v>0.6365252642</v>
      </c>
      <c r="AC142" s="9">
        <v>0.34212513180000004</v>
      </c>
      <c r="AD142" s="9">
        <v>0.51290045340000001</v>
      </c>
      <c r="AE142" s="9">
        <v>0.25932499260000003</v>
      </c>
      <c r="AF142" s="9">
        <v>0.33445829420000001</v>
      </c>
      <c r="AG142" s="9">
        <v>0.26756673999999997</v>
      </c>
      <c r="AH142" s="9">
        <v>0.45348302199999996</v>
      </c>
      <c r="AI142" s="9">
        <v>0.36819159839999999</v>
      </c>
      <c r="AJ142" s="9">
        <v>0.27791674240000003</v>
      </c>
      <c r="AK142" s="9">
        <v>0.47897491260000002</v>
      </c>
      <c r="AL142" s="9">
        <v>0.68597439940000005</v>
      </c>
      <c r="AM142" s="9">
        <v>0.599533922</v>
      </c>
      <c r="AN142" s="9">
        <v>0.83413374799999995</v>
      </c>
      <c r="AO142" s="9">
        <v>0.34404151240000003</v>
      </c>
      <c r="AP142" s="9">
        <v>0.32545016199999999</v>
      </c>
      <c r="AQ142" s="9">
        <v>0.46268350279999998</v>
      </c>
      <c r="AR142" s="9">
        <v>0.39406656239999999</v>
      </c>
      <c r="AS142" s="9">
        <v>0.3909999354</v>
      </c>
      <c r="AT142" s="9">
        <v>0.83010818419999999</v>
      </c>
      <c r="AU142" s="9">
        <v>0.470925186</v>
      </c>
      <c r="AV142" s="9">
        <v>0.5418422208</v>
      </c>
      <c r="AW142" s="9">
        <v>0.26315829340000002</v>
      </c>
      <c r="AX142" s="9">
        <v>0.2374749702</v>
      </c>
      <c r="AY142" s="9">
        <v>0.41074160180000002</v>
      </c>
      <c r="AZ142" s="9">
        <v>0.2478250578</v>
      </c>
      <c r="BA142" s="9">
        <v>0.33675816980000001</v>
      </c>
      <c r="BB142" s="9">
        <v>0.55947489480000001</v>
      </c>
      <c r="BC142" s="9">
        <v>0.50293299879999998</v>
      </c>
      <c r="BD142" s="9">
        <v>0.48127510579999999</v>
      </c>
      <c r="BE142" s="9">
        <v>0.34269986159999999</v>
      </c>
      <c r="BF142" s="9">
        <v>0.369725097</v>
      </c>
      <c r="BG142" s="9">
        <v>0.55410857339999997</v>
      </c>
      <c r="BH142" s="9">
        <v>0.30168344079999998</v>
      </c>
      <c r="BI142" s="9">
        <v>0.45156668760000002</v>
      </c>
      <c r="BJ142" s="9">
        <v>0.23287504319999999</v>
      </c>
      <c r="BK142" s="9">
        <v>0.2972749838</v>
      </c>
      <c r="BL142" s="9">
        <v>0.2363252388</v>
      </c>
      <c r="BM142" s="9">
        <v>0.39962466880000003</v>
      </c>
      <c r="BN142" s="9">
        <v>0.3246835864</v>
      </c>
      <c r="BO142" s="9">
        <v>0.2528082566</v>
      </c>
      <c r="BP142" s="9">
        <v>0.4239665668</v>
      </c>
      <c r="BQ142" s="9">
        <v>0.60087465480000002</v>
      </c>
      <c r="BR142" s="9">
        <v>0.52401646800000001</v>
      </c>
      <c r="BS142" s="9">
        <v>0.71855877979999994</v>
      </c>
      <c r="BT142" s="9">
        <v>0.3037918926</v>
      </c>
      <c r="BU142" s="9">
        <v>0.28807510879999998</v>
      </c>
      <c r="BV142" s="9">
        <v>0.39981665239999997</v>
      </c>
      <c r="BW142" s="9">
        <v>0.3482584554</v>
      </c>
      <c r="BX142" s="9">
        <v>0.35170828179999997</v>
      </c>
      <c r="BY142" s="9">
        <v>0.71491688919999996</v>
      </c>
      <c r="BZ142" s="9">
        <v>0.41610831840000001</v>
      </c>
      <c r="CA142" s="9">
        <v>0.46804978320000001</v>
      </c>
      <c r="CB142" s="9">
        <v>0.2313417462</v>
      </c>
      <c r="CC142" s="9">
        <v>0.208533369</v>
      </c>
      <c r="CD142" s="9">
        <v>0.35784188960000002</v>
      </c>
      <c r="CE142" s="9">
        <v>0.21811678139999999</v>
      </c>
      <c r="CF142" s="9">
        <v>0.28903350439999997</v>
      </c>
      <c r="CG142" s="9">
        <v>0.48664154579999996</v>
      </c>
      <c r="CH142" s="9">
        <v>0.43584979260000001</v>
      </c>
      <c r="CI142" s="9">
        <v>0.41687504600000003</v>
      </c>
      <c r="CJ142" s="9">
        <v>0.29995832039999998</v>
      </c>
      <c r="CK142" s="9">
        <v>0.32200025360000001</v>
      </c>
      <c r="CL142" s="9">
        <v>0.47954953439999998</v>
      </c>
      <c r="CM142" s="9">
        <v>0.26239171779999998</v>
      </c>
      <c r="CN142" s="9">
        <v>0.3915751804</v>
      </c>
      <c r="CO142" s="9">
        <v>0.20623331039999998</v>
      </c>
      <c r="CP142" s="9">
        <v>0.26469148180000002</v>
      </c>
      <c r="CQ142" s="9">
        <v>0.20623331039999998</v>
      </c>
      <c r="CR142" s="9">
        <v>0.3471084478</v>
      </c>
      <c r="CS142" s="9">
        <v>0.28443338480000002</v>
      </c>
      <c r="CT142" s="9">
        <v>0.22597485140000001</v>
      </c>
      <c r="CU142" s="9">
        <v>0.36780814639999998</v>
      </c>
      <c r="CV142" s="9">
        <v>0.51999133239999995</v>
      </c>
      <c r="CW142" s="9">
        <v>0.45329208320000003</v>
      </c>
      <c r="CX142" s="9">
        <v>0.611800817</v>
      </c>
      <c r="CY142" s="9">
        <v>0.26679993120000001</v>
      </c>
      <c r="CZ142" s="9">
        <v>0.25261643560000002</v>
      </c>
      <c r="DA142" s="9">
        <v>0.3436582218</v>
      </c>
      <c r="DB142" s="9">
        <v>0.30800853360000002</v>
      </c>
      <c r="DC142" s="9">
        <v>0.31184180839999998</v>
      </c>
      <c r="DD142" s="9">
        <v>0.60930866159999997</v>
      </c>
      <c r="DE142" s="9">
        <v>0.36225003779999998</v>
      </c>
      <c r="DF142" s="9">
        <v>0.40192489739999998</v>
      </c>
      <c r="DG142" s="9">
        <v>0.18783352319999999</v>
      </c>
      <c r="DH142" s="9">
        <v>0.16924174780000001</v>
      </c>
      <c r="DI142" s="9">
        <v>0.28807489800000002</v>
      </c>
      <c r="DJ142" s="9">
        <v>0.17786663820000001</v>
      </c>
      <c r="DK142" s="9">
        <v>0.22712498139999998</v>
      </c>
      <c r="DL142" s="9">
        <v>0.39023334639999996</v>
      </c>
      <c r="DM142" s="9">
        <v>0.34787499119999998</v>
      </c>
      <c r="DN142" s="9">
        <v>0.33292498279999999</v>
      </c>
      <c r="DO142" s="9">
        <v>0.24322512440000002</v>
      </c>
      <c r="DP142" s="9">
        <v>0.25855837240000001</v>
      </c>
      <c r="DQ142" s="9">
        <v>0.38199193440000001</v>
      </c>
      <c r="DR142" s="9">
        <v>0.21064161000000001</v>
      </c>
      <c r="DS142" s="9">
        <v>0.31356675559999997</v>
      </c>
      <c r="DT142" s="9">
        <v>0.16924165159999999</v>
      </c>
      <c r="DU142" s="9">
        <v>0.21984183499999999</v>
      </c>
      <c r="DV142" s="9">
        <v>0.16713322420000001</v>
      </c>
      <c r="DW142" s="9">
        <v>0.27849177219999999</v>
      </c>
      <c r="DX142" s="9">
        <v>0.23000015560000001</v>
      </c>
      <c r="DY142" s="9">
        <v>0.188599986</v>
      </c>
      <c r="DZ142" s="9">
        <v>0.2945917414</v>
      </c>
      <c r="EA142" s="9">
        <v>0.41553313200000003</v>
      </c>
      <c r="EB142" s="9">
        <v>0.36225011640000004</v>
      </c>
      <c r="EC142" s="9">
        <v>0.47840007920000005</v>
      </c>
      <c r="ED142" s="9">
        <v>0.21735012720000002</v>
      </c>
      <c r="EE142" s="9">
        <v>0.20489177419999999</v>
      </c>
      <c r="EF142" s="9">
        <v>0.27274182359999999</v>
      </c>
      <c r="EG142" s="9">
        <v>0.25319168260000002</v>
      </c>
      <c r="EH142" s="9">
        <v>0.25702513739999999</v>
      </c>
      <c r="EI142" s="9">
        <v>0.47610019859999997</v>
      </c>
      <c r="EJ142" s="9">
        <v>0.29133338419999999</v>
      </c>
      <c r="EK142" s="9">
        <v>0.31950853740000001</v>
      </c>
    </row>
    <row r="143" spans="1:141" x14ac:dyDescent="0.2">
      <c r="A143">
        <v>139</v>
      </c>
      <c r="B143" s="9">
        <v>3.7280000000000001E-2</v>
      </c>
      <c r="C143" s="9">
        <v>0.48845419915776678</v>
      </c>
      <c r="D143" s="9">
        <v>4.657E-2</v>
      </c>
      <c r="E143" s="9">
        <v>6.037E-2</v>
      </c>
      <c r="F143" s="9">
        <v>7.0507246376811605E-2</v>
      </c>
      <c r="G143" s="9">
        <v>0.27800000000000002</v>
      </c>
      <c r="H143" s="9">
        <v>6.1160000000000006E-2</v>
      </c>
      <c r="I143" s="9">
        <v>6.9500000000000006E-2</v>
      </c>
      <c r="J143" s="9">
        <v>0.1429</v>
      </c>
      <c r="K143" s="9">
        <v>0.6411</v>
      </c>
      <c r="L143" s="9">
        <v>0.15265000000000001</v>
      </c>
      <c r="M143" s="9">
        <v>0.17020000000000002</v>
      </c>
      <c r="N143" s="9">
        <v>0.14680000000000001</v>
      </c>
      <c r="O143" s="9">
        <v>1.0242</v>
      </c>
      <c r="P143" s="9">
        <v>0.14699000000000001</v>
      </c>
      <c r="Q143" s="9">
        <v>0.14630000000000001</v>
      </c>
      <c r="R143" s="9">
        <v>0.29556817930000001</v>
      </c>
      <c r="S143" s="9">
        <v>0.26718912579999998</v>
      </c>
      <c r="T143" s="9">
        <v>0.45657688289999998</v>
      </c>
      <c r="U143" s="9">
        <v>0.28166799440000001</v>
      </c>
      <c r="V143" s="9">
        <v>0.38669041730000003</v>
      </c>
      <c r="W143" s="9">
        <v>0.63013297010000002</v>
      </c>
      <c r="X143" s="9">
        <v>0.58341402990000002</v>
      </c>
      <c r="Y143" s="9">
        <v>0.55368342300000006</v>
      </c>
      <c r="Z143" s="9">
        <v>0.39730882820000002</v>
      </c>
      <c r="AA143" s="9">
        <v>0.42395034050000002</v>
      </c>
      <c r="AB143" s="9">
        <v>0.64113776010000001</v>
      </c>
      <c r="AC143" s="9">
        <v>0.34460429790000002</v>
      </c>
      <c r="AD143" s="9">
        <v>0.51661711770000007</v>
      </c>
      <c r="AE143" s="9">
        <v>0.26120416029999999</v>
      </c>
      <c r="AF143" s="9">
        <v>0.33688190509999999</v>
      </c>
      <c r="AG143" s="9">
        <v>0.26950563</v>
      </c>
      <c r="AH143" s="9">
        <v>0.45676913599999996</v>
      </c>
      <c r="AI143" s="9">
        <v>0.37085965520000003</v>
      </c>
      <c r="AJ143" s="9">
        <v>0.27993063220000003</v>
      </c>
      <c r="AK143" s="9">
        <v>0.48244574530000001</v>
      </c>
      <c r="AL143" s="9">
        <v>0.69094523569999999</v>
      </c>
      <c r="AM143" s="9">
        <v>0.603878366</v>
      </c>
      <c r="AN143" s="9">
        <v>0.84017819399999993</v>
      </c>
      <c r="AO143" s="9">
        <v>0.34653456719999998</v>
      </c>
      <c r="AP143" s="9">
        <v>0.327808496</v>
      </c>
      <c r="AQ143" s="9">
        <v>0.4660362784</v>
      </c>
      <c r="AR143" s="9">
        <v>0.39692211719999998</v>
      </c>
      <c r="AS143" s="9">
        <v>0.39383326870000002</v>
      </c>
      <c r="AT143" s="9">
        <v>0.83612346510000002</v>
      </c>
      <c r="AU143" s="9">
        <v>0.47433768300000001</v>
      </c>
      <c r="AV143" s="9">
        <v>0.54576861239999996</v>
      </c>
      <c r="AW143" s="9">
        <v>0.26506523770000001</v>
      </c>
      <c r="AX143" s="9">
        <v>0.23919580309999999</v>
      </c>
      <c r="AY143" s="9">
        <v>0.4137179929</v>
      </c>
      <c r="AZ143" s="9">
        <v>0.2496208909</v>
      </c>
      <c r="BA143" s="9">
        <v>0.33919844690000001</v>
      </c>
      <c r="BB143" s="9">
        <v>0.56352905939999998</v>
      </c>
      <c r="BC143" s="9">
        <v>0.50657744640000002</v>
      </c>
      <c r="BD143" s="9">
        <v>0.4847626049</v>
      </c>
      <c r="BE143" s="9">
        <v>0.34518319479999998</v>
      </c>
      <c r="BF143" s="9">
        <v>0.3724042635</v>
      </c>
      <c r="BG143" s="9">
        <v>0.55812384770000001</v>
      </c>
      <c r="BH143" s="9">
        <v>0.30386955240000002</v>
      </c>
      <c r="BI143" s="9">
        <v>0.45483890779999997</v>
      </c>
      <c r="BJ143" s="9">
        <v>0.23456254460000001</v>
      </c>
      <c r="BK143" s="9">
        <v>0.2994291489</v>
      </c>
      <c r="BL143" s="9">
        <v>0.23803773640000001</v>
      </c>
      <c r="BM143" s="9">
        <v>0.40252050140000001</v>
      </c>
      <c r="BN143" s="9">
        <v>0.32703636419999998</v>
      </c>
      <c r="BO143" s="9">
        <v>0.25464020230000001</v>
      </c>
      <c r="BP143" s="9">
        <v>0.42703879040000003</v>
      </c>
      <c r="BQ143" s="9">
        <v>0.60522881939999995</v>
      </c>
      <c r="BR143" s="9">
        <v>0.527813694</v>
      </c>
      <c r="BS143" s="9">
        <v>0.72376572689999996</v>
      </c>
      <c r="BT143" s="9">
        <v>0.3059932803</v>
      </c>
      <c r="BU143" s="9">
        <v>0.29016260640000002</v>
      </c>
      <c r="BV143" s="9">
        <v>0.40271387720000001</v>
      </c>
      <c r="BW143" s="9">
        <v>0.35078206869999995</v>
      </c>
      <c r="BX143" s="9">
        <v>0.35425689289999995</v>
      </c>
      <c r="BY143" s="9">
        <v>0.72009744259999997</v>
      </c>
      <c r="BZ143" s="9">
        <v>0.41912359519999998</v>
      </c>
      <c r="CA143" s="9">
        <v>0.47144144960000001</v>
      </c>
      <c r="CB143" s="9">
        <v>0.2330181361</v>
      </c>
      <c r="CC143" s="9">
        <v>0.21004447949999999</v>
      </c>
      <c r="CD143" s="9">
        <v>0.36043494380000002</v>
      </c>
      <c r="CE143" s="9">
        <v>0.2196973367</v>
      </c>
      <c r="CF143" s="9">
        <v>0.29112794819999999</v>
      </c>
      <c r="CG143" s="9">
        <v>0.49016793989999996</v>
      </c>
      <c r="CH143" s="9">
        <v>0.4390081253</v>
      </c>
      <c r="CI143" s="9">
        <v>0.419895878</v>
      </c>
      <c r="CJ143" s="9">
        <v>0.30213193119999998</v>
      </c>
      <c r="CK143" s="9">
        <v>0.32433358579999999</v>
      </c>
      <c r="CL143" s="9">
        <v>0.48302453319999999</v>
      </c>
      <c r="CM143" s="9">
        <v>0.26429310589999999</v>
      </c>
      <c r="CN143" s="9">
        <v>0.3944126812</v>
      </c>
      <c r="CO143" s="9">
        <v>0.2077277562</v>
      </c>
      <c r="CP143" s="9">
        <v>0.26660953790000003</v>
      </c>
      <c r="CQ143" s="9">
        <v>0.2077277562</v>
      </c>
      <c r="CR143" s="9">
        <v>0.34962372590000002</v>
      </c>
      <c r="CS143" s="9">
        <v>0.28649449440000002</v>
      </c>
      <c r="CT143" s="9">
        <v>0.22761235170000002</v>
      </c>
      <c r="CU143" s="9">
        <v>0.37047342420000001</v>
      </c>
      <c r="CV143" s="9">
        <v>0.52375938720000004</v>
      </c>
      <c r="CW143" s="9">
        <v>0.45657680460000005</v>
      </c>
      <c r="CX143" s="9">
        <v>0.61623414850000002</v>
      </c>
      <c r="CY143" s="9">
        <v>0.26873326359999999</v>
      </c>
      <c r="CZ143" s="9">
        <v>0.25444699180000002</v>
      </c>
      <c r="DA143" s="9">
        <v>0.34614849790000002</v>
      </c>
      <c r="DB143" s="9">
        <v>0.3102404808</v>
      </c>
      <c r="DC143" s="9">
        <v>0.31410153019999998</v>
      </c>
      <c r="DD143" s="9">
        <v>0.61372394479999992</v>
      </c>
      <c r="DE143" s="9">
        <v>0.36487503589999998</v>
      </c>
      <c r="DF143" s="9">
        <v>0.40483739969999999</v>
      </c>
      <c r="DG143" s="9">
        <v>0.18919463459999999</v>
      </c>
      <c r="DH143" s="9">
        <v>0.17046813590000001</v>
      </c>
      <c r="DI143" s="9">
        <v>0.29016239900000002</v>
      </c>
      <c r="DJ143" s="9">
        <v>0.17915552710000002</v>
      </c>
      <c r="DK143" s="9">
        <v>0.22877081669999999</v>
      </c>
      <c r="DL143" s="9">
        <v>0.3930611242</v>
      </c>
      <c r="DM143" s="9">
        <v>0.35039582359999999</v>
      </c>
      <c r="DN143" s="9">
        <v>0.33533748340000002</v>
      </c>
      <c r="DO143" s="9">
        <v>0.2449876232</v>
      </c>
      <c r="DP143" s="9">
        <v>0.26043198220000002</v>
      </c>
      <c r="DQ143" s="9">
        <v>0.38475999319999998</v>
      </c>
      <c r="DR143" s="9">
        <v>0.212168</v>
      </c>
      <c r="DS143" s="9">
        <v>0.3158389768</v>
      </c>
      <c r="DT143" s="9">
        <v>0.1704680398</v>
      </c>
      <c r="DU143" s="9">
        <v>0.22143488750000001</v>
      </c>
      <c r="DV143" s="9">
        <v>0.16834433509999999</v>
      </c>
      <c r="DW143" s="9">
        <v>0.2805098291</v>
      </c>
      <c r="DX143" s="9">
        <v>0.23166682180000001</v>
      </c>
      <c r="DY143" s="9">
        <v>0.18996665299999999</v>
      </c>
      <c r="DZ143" s="9">
        <v>0.2967264617</v>
      </c>
      <c r="EA143" s="9">
        <v>0.41854424600000001</v>
      </c>
      <c r="EB143" s="9">
        <v>0.36487511420000002</v>
      </c>
      <c r="EC143" s="9">
        <v>0.48186674260000001</v>
      </c>
      <c r="ED143" s="9">
        <v>0.21892512660000002</v>
      </c>
      <c r="EE143" s="9">
        <v>0.2063764951</v>
      </c>
      <c r="EF143" s="9">
        <v>0.27471821080000003</v>
      </c>
      <c r="EG143" s="9">
        <v>0.25502640529999998</v>
      </c>
      <c r="EH143" s="9">
        <v>0.25888763470000004</v>
      </c>
      <c r="EI143" s="9">
        <v>0.47955019829999995</v>
      </c>
      <c r="EJ143" s="9">
        <v>0.29344449509999998</v>
      </c>
      <c r="EK143" s="9">
        <v>0.32182381469999999</v>
      </c>
    </row>
    <row r="144" spans="1:141" x14ac:dyDescent="0.2">
      <c r="A144">
        <v>140</v>
      </c>
      <c r="B144" s="9">
        <v>3.78E-2</v>
      </c>
      <c r="C144" s="9">
        <v>0.49205211966886769</v>
      </c>
      <c r="D144" s="9">
        <v>4.7199999999999999E-2</v>
      </c>
      <c r="E144" s="9">
        <v>6.1200000000000004E-2</v>
      </c>
      <c r="F144" s="9">
        <v>7.101449275362319E-2</v>
      </c>
      <c r="G144" s="9">
        <v>0.28000000000000003</v>
      </c>
      <c r="H144" s="9">
        <v>6.1600000000000009E-2</v>
      </c>
      <c r="I144" s="9">
        <v>7.0000000000000007E-2</v>
      </c>
      <c r="J144" s="9">
        <v>0.14399999999999999</v>
      </c>
      <c r="K144" s="9">
        <v>0.64600000000000002</v>
      </c>
      <c r="L144" s="9">
        <v>0.154</v>
      </c>
      <c r="M144" s="9">
        <v>0.17200000000000001</v>
      </c>
      <c r="N144" s="9">
        <v>0.14799999999999999</v>
      </c>
      <c r="O144" s="9">
        <v>1.032</v>
      </c>
      <c r="P144" s="9">
        <v>0.1484</v>
      </c>
      <c r="Q144" s="9">
        <v>0.14799999999999999</v>
      </c>
      <c r="R144" s="9">
        <v>0.29769456799999999</v>
      </c>
      <c r="S144" s="9">
        <v>0.26911134800000003</v>
      </c>
      <c r="T144" s="9">
        <v>0.45986160399999998</v>
      </c>
      <c r="U144" s="9">
        <v>0.28369438400000002</v>
      </c>
      <c r="V144" s="9">
        <v>0.38947235800000002</v>
      </c>
      <c r="W144" s="9">
        <v>0.63466630599999996</v>
      </c>
      <c r="X144" s="9">
        <v>0.58761125400000003</v>
      </c>
      <c r="Y144" s="9">
        <v>0.55766676000000004</v>
      </c>
      <c r="Z144" s="9">
        <v>0.40016716200000002</v>
      </c>
      <c r="AA144" s="9">
        <v>0.42700034000000003</v>
      </c>
      <c r="AB144" s="9">
        <v>0.64575025600000002</v>
      </c>
      <c r="AC144" s="9">
        <v>0.34708346400000001</v>
      </c>
      <c r="AD144" s="9">
        <v>0.52033378200000002</v>
      </c>
      <c r="AE144" s="9">
        <v>0.26308332800000001</v>
      </c>
      <c r="AF144" s="9">
        <v>0.33930551600000003</v>
      </c>
      <c r="AG144" s="9">
        <v>0.27144451999999997</v>
      </c>
      <c r="AH144" s="9">
        <v>0.46005524999999997</v>
      </c>
      <c r="AI144" s="9">
        <v>0.37352771200000001</v>
      </c>
      <c r="AJ144" s="9">
        <v>0.28194452199999998</v>
      </c>
      <c r="AK144" s="9">
        <v>0.48591657799999999</v>
      </c>
      <c r="AL144" s="9">
        <v>0.69591607199999994</v>
      </c>
      <c r="AM144" s="9">
        <v>0.60822281</v>
      </c>
      <c r="AN144" s="9">
        <v>0.84622263999999991</v>
      </c>
      <c r="AO144" s="9">
        <v>0.34902762199999998</v>
      </c>
      <c r="AP144" s="9">
        <v>0.33016683000000002</v>
      </c>
      <c r="AQ144" s="9">
        <v>0.46938905399999997</v>
      </c>
      <c r="AR144" s="9">
        <v>0.39977767199999997</v>
      </c>
      <c r="AS144" s="9">
        <v>0.39666660200000003</v>
      </c>
      <c r="AT144" s="9">
        <v>0.84213874599999994</v>
      </c>
      <c r="AU144" s="9">
        <v>0.47775018000000002</v>
      </c>
      <c r="AV144" s="9">
        <v>0.54969500400000004</v>
      </c>
      <c r="AW144" s="9">
        <v>0.266972182</v>
      </c>
      <c r="AX144" s="9">
        <v>0.24091663599999999</v>
      </c>
      <c r="AY144" s="9">
        <v>0.41669438400000003</v>
      </c>
      <c r="AZ144" s="9">
        <v>0.25141672399999998</v>
      </c>
      <c r="BA144" s="9">
        <v>0.341638724</v>
      </c>
      <c r="BB144" s="9">
        <v>0.56758322399999994</v>
      </c>
      <c r="BC144" s="9">
        <v>0.51022189399999995</v>
      </c>
      <c r="BD144" s="9">
        <v>0.48825010400000002</v>
      </c>
      <c r="BE144" s="9">
        <v>0.34766652799999997</v>
      </c>
      <c r="BF144" s="9">
        <v>0.37508343</v>
      </c>
      <c r="BG144" s="9">
        <v>0.56213912199999994</v>
      </c>
      <c r="BH144" s="9">
        <v>0.30605566400000001</v>
      </c>
      <c r="BI144" s="9">
        <v>0.45811112799999998</v>
      </c>
      <c r="BJ144" s="9">
        <v>0.23625004599999999</v>
      </c>
      <c r="BK144" s="9">
        <v>0.30158331399999999</v>
      </c>
      <c r="BL144" s="9">
        <v>0.23975023400000001</v>
      </c>
      <c r="BM144" s="9">
        <v>0.40541633399999999</v>
      </c>
      <c r="BN144" s="9">
        <v>0.32938914200000002</v>
      </c>
      <c r="BO144" s="9">
        <v>0.25647214800000001</v>
      </c>
      <c r="BP144" s="9">
        <v>0.43011101400000001</v>
      </c>
      <c r="BQ144" s="9">
        <v>0.60958298399999999</v>
      </c>
      <c r="BR144" s="9">
        <v>0.53161091999999999</v>
      </c>
      <c r="BS144" s="9">
        <v>0.72897267399999999</v>
      </c>
      <c r="BT144" s="9">
        <v>0.308194668</v>
      </c>
      <c r="BU144" s="9">
        <v>0.29225010400000001</v>
      </c>
      <c r="BV144" s="9">
        <v>0.405611102</v>
      </c>
      <c r="BW144" s="9">
        <v>0.35330568199999995</v>
      </c>
      <c r="BX144" s="9">
        <v>0.356805504</v>
      </c>
      <c r="BY144" s="9">
        <v>0.72527799599999998</v>
      </c>
      <c r="BZ144" s="9">
        <v>0.422138872</v>
      </c>
      <c r="CA144" s="9">
        <v>0.474833116</v>
      </c>
      <c r="CB144" s="9">
        <v>0.23469452599999999</v>
      </c>
      <c r="CC144" s="9">
        <v>0.21155558999999999</v>
      </c>
      <c r="CD144" s="9">
        <v>0.36302799800000002</v>
      </c>
      <c r="CE144" s="9">
        <v>0.221277892</v>
      </c>
      <c r="CF144" s="9">
        <v>0.293222392</v>
      </c>
      <c r="CG144" s="9">
        <v>0.49369433399999996</v>
      </c>
      <c r="CH144" s="9">
        <v>0.44216645799999998</v>
      </c>
      <c r="CI144" s="9">
        <v>0.42291671000000003</v>
      </c>
      <c r="CJ144" s="9">
        <v>0.30430554199999998</v>
      </c>
      <c r="CK144" s="9">
        <v>0.32666691800000003</v>
      </c>
      <c r="CL144" s="9">
        <v>0.48649953200000001</v>
      </c>
      <c r="CM144" s="9">
        <v>0.266194494</v>
      </c>
      <c r="CN144" s="9">
        <v>0.39725018200000001</v>
      </c>
      <c r="CO144" s="9">
        <v>0.209222202</v>
      </c>
      <c r="CP144" s="9">
        <v>0.26852759400000004</v>
      </c>
      <c r="CQ144" s="9">
        <v>0.209222202</v>
      </c>
      <c r="CR144" s="9">
        <v>0.35213900400000003</v>
      </c>
      <c r="CS144" s="9">
        <v>0.28855560400000002</v>
      </c>
      <c r="CT144" s="9">
        <v>0.229249852</v>
      </c>
      <c r="CU144" s="9">
        <v>0.37313870199999999</v>
      </c>
      <c r="CV144" s="9">
        <v>0.52752744200000001</v>
      </c>
      <c r="CW144" s="9">
        <v>0.45986152600000002</v>
      </c>
      <c r="CX144" s="9">
        <v>0.62066747999999994</v>
      </c>
      <c r="CY144" s="9">
        <v>0.27066659599999998</v>
      </c>
      <c r="CZ144" s="9">
        <v>0.25627754800000002</v>
      </c>
      <c r="DA144" s="9">
        <v>0.34863877399999998</v>
      </c>
      <c r="DB144" s="9">
        <v>0.31247242800000002</v>
      </c>
      <c r="DC144" s="9">
        <v>0.31636125199999998</v>
      </c>
      <c r="DD144" s="9">
        <v>0.61813922799999999</v>
      </c>
      <c r="DE144" s="9">
        <v>0.36750003399999998</v>
      </c>
      <c r="DF144" s="9">
        <v>0.407749902</v>
      </c>
      <c r="DG144" s="9">
        <v>0.190555746</v>
      </c>
      <c r="DH144" s="9">
        <v>0.17169452400000002</v>
      </c>
      <c r="DI144" s="9">
        <v>0.29224990000000001</v>
      </c>
      <c r="DJ144" s="9">
        <v>0.180444416</v>
      </c>
      <c r="DK144" s="9">
        <v>0.230416652</v>
      </c>
      <c r="DL144" s="9">
        <v>0.39588890199999999</v>
      </c>
      <c r="DM144" s="9">
        <v>0.352916656</v>
      </c>
      <c r="DN144" s="9">
        <v>0.337749984</v>
      </c>
      <c r="DO144" s="9">
        <v>0.24675012200000002</v>
      </c>
      <c r="DP144" s="9">
        <v>0.26230559200000003</v>
      </c>
      <c r="DQ144" s="9">
        <v>0.38752805200000001</v>
      </c>
      <c r="DR144" s="9">
        <v>0.21369438999999998</v>
      </c>
      <c r="DS144" s="9">
        <v>0.31811119799999998</v>
      </c>
      <c r="DT144" s="9">
        <v>0.17169442800000001</v>
      </c>
      <c r="DU144" s="9">
        <v>0.22302794000000001</v>
      </c>
      <c r="DV144" s="9">
        <v>0.169555446</v>
      </c>
      <c r="DW144" s="9">
        <v>0.28252788600000001</v>
      </c>
      <c r="DX144" s="9">
        <v>0.23333348800000001</v>
      </c>
      <c r="DY144" s="9">
        <v>0.19133332</v>
      </c>
      <c r="DZ144" s="9">
        <v>0.298861182</v>
      </c>
      <c r="EA144" s="9">
        <v>0.42155536000000005</v>
      </c>
      <c r="EB144" s="9">
        <v>0.36750011200000005</v>
      </c>
      <c r="EC144" s="9">
        <v>0.48533340600000002</v>
      </c>
      <c r="ED144" s="9">
        <v>0.22050012600000002</v>
      </c>
      <c r="EE144" s="9">
        <v>0.20786121599999999</v>
      </c>
      <c r="EF144" s="9">
        <v>0.27669459800000001</v>
      </c>
      <c r="EG144" s="9">
        <v>0.25686112799999999</v>
      </c>
      <c r="EH144" s="9">
        <v>0.26075013200000002</v>
      </c>
      <c r="EI144" s="9">
        <v>0.48300019799999999</v>
      </c>
      <c r="EJ144" s="9">
        <v>0.29555560599999997</v>
      </c>
      <c r="EK144" s="9">
        <v>0.32413909200000002</v>
      </c>
    </row>
    <row r="145" spans="1:141" x14ac:dyDescent="0.2">
      <c r="A145">
        <v>141</v>
      </c>
      <c r="B145" s="9">
        <v>3.832E-2</v>
      </c>
      <c r="C145" s="9">
        <v>0.49565004017996861</v>
      </c>
      <c r="D145" s="9">
        <v>4.7830000000000004E-2</v>
      </c>
      <c r="E145" s="9">
        <v>6.2030000000000002E-2</v>
      </c>
      <c r="F145" s="9">
        <v>7.1521739130434789E-2</v>
      </c>
      <c r="G145" s="9">
        <v>0.28200000000000003</v>
      </c>
      <c r="H145" s="9">
        <v>6.2040000000000005E-2</v>
      </c>
      <c r="I145" s="9">
        <v>7.0500000000000007E-2</v>
      </c>
      <c r="J145" s="9">
        <v>0.14510000000000001</v>
      </c>
      <c r="K145" s="9">
        <v>0.65090000000000003</v>
      </c>
      <c r="L145" s="9">
        <v>0.15534999999999999</v>
      </c>
      <c r="M145" s="9">
        <v>0.17380000000000001</v>
      </c>
      <c r="N145" s="9">
        <v>0.1492</v>
      </c>
      <c r="O145" s="9">
        <v>1.0398000000000001</v>
      </c>
      <c r="P145" s="9">
        <v>0.14981</v>
      </c>
      <c r="Q145" s="9">
        <v>0.1497</v>
      </c>
      <c r="R145" s="9">
        <v>0.29982095670000003</v>
      </c>
      <c r="S145" s="9">
        <v>0.27103357020000002</v>
      </c>
      <c r="T145" s="9">
        <v>0.46314632509999998</v>
      </c>
      <c r="U145" s="9">
        <v>0.28572077359999998</v>
      </c>
      <c r="V145" s="9">
        <v>0.3922542987</v>
      </c>
      <c r="W145" s="9">
        <v>0.6391996419</v>
      </c>
      <c r="X145" s="9">
        <v>0.59180847810000003</v>
      </c>
      <c r="Y145" s="9">
        <v>0.56165009700000001</v>
      </c>
      <c r="Z145" s="9">
        <v>0.40302549580000002</v>
      </c>
      <c r="AA145" s="9">
        <v>0.43005033949999999</v>
      </c>
      <c r="AB145" s="9">
        <v>0.65036275190000004</v>
      </c>
      <c r="AC145" s="9">
        <v>0.34956263009999999</v>
      </c>
      <c r="AD145" s="9">
        <v>0.52405044629999997</v>
      </c>
      <c r="AE145" s="9">
        <v>0.26496249570000002</v>
      </c>
      <c r="AF145" s="9">
        <v>0.34172912690000001</v>
      </c>
      <c r="AG145" s="9">
        <v>0.27338340999999999</v>
      </c>
      <c r="AH145" s="9">
        <v>0.46334136399999998</v>
      </c>
      <c r="AI145" s="9">
        <v>0.3761957688</v>
      </c>
      <c r="AJ145" s="9">
        <v>0.28395841179999998</v>
      </c>
      <c r="AK145" s="9">
        <v>0.48938741070000003</v>
      </c>
      <c r="AL145" s="9">
        <v>0.7008869083</v>
      </c>
      <c r="AM145" s="9">
        <v>0.61256725400000001</v>
      </c>
      <c r="AN145" s="9">
        <v>0.85226708600000001</v>
      </c>
      <c r="AO145" s="9">
        <v>0.35152067679999999</v>
      </c>
      <c r="AP145" s="9">
        <v>0.33252516399999998</v>
      </c>
      <c r="AQ145" s="9">
        <v>0.4727418296</v>
      </c>
      <c r="AR145" s="9">
        <v>0.40263322679999997</v>
      </c>
      <c r="AS145" s="9">
        <v>0.3994999353</v>
      </c>
      <c r="AT145" s="9">
        <v>0.84815402689999997</v>
      </c>
      <c r="AU145" s="9">
        <v>0.48116267699999998</v>
      </c>
      <c r="AV145" s="9">
        <v>0.55362139560000001</v>
      </c>
      <c r="AW145" s="9">
        <v>0.26887912629999999</v>
      </c>
      <c r="AX145" s="9">
        <v>0.24263746890000001</v>
      </c>
      <c r="AY145" s="9">
        <v>0.4196707751</v>
      </c>
      <c r="AZ145" s="9">
        <v>0.25321255710000001</v>
      </c>
      <c r="BA145" s="9">
        <v>0.3440790011</v>
      </c>
      <c r="BB145" s="9">
        <v>0.57163738860000002</v>
      </c>
      <c r="BC145" s="9">
        <v>0.5138663416</v>
      </c>
      <c r="BD145" s="9">
        <v>0.49173760310000003</v>
      </c>
      <c r="BE145" s="9">
        <v>0.35014986120000002</v>
      </c>
      <c r="BF145" s="9">
        <v>0.37776259649999999</v>
      </c>
      <c r="BG145" s="9">
        <v>0.56615439629999997</v>
      </c>
      <c r="BH145" s="9">
        <v>0.30824177559999999</v>
      </c>
      <c r="BI145" s="9">
        <v>0.46138334819999999</v>
      </c>
      <c r="BJ145" s="9">
        <v>0.2379375474</v>
      </c>
      <c r="BK145" s="9">
        <v>0.30373747910000004</v>
      </c>
      <c r="BL145" s="9">
        <v>0.24146273160000001</v>
      </c>
      <c r="BM145" s="9">
        <v>0.40831216660000003</v>
      </c>
      <c r="BN145" s="9">
        <v>0.33174191980000001</v>
      </c>
      <c r="BO145" s="9">
        <v>0.25830409370000001</v>
      </c>
      <c r="BP145" s="9">
        <v>0.43318323760000005</v>
      </c>
      <c r="BQ145" s="9">
        <v>0.61393714860000004</v>
      </c>
      <c r="BR145" s="9">
        <v>0.53540814599999997</v>
      </c>
      <c r="BS145" s="9">
        <v>0.73417962110000001</v>
      </c>
      <c r="BT145" s="9">
        <v>0.31039605570000001</v>
      </c>
      <c r="BU145" s="9">
        <v>0.2943376016</v>
      </c>
      <c r="BV145" s="9">
        <v>0.40850832679999999</v>
      </c>
      <c r="BW145" s="9">
        <v>0.35582929529999996</v>
      </c>
      <c r="BX145" s="9">
        <v>0.35935411509999998</v>
      </c>
      <c r="BY145" s="9">
        <v>0.73045854939999999</v>
      </c>
      <c r="BZ145" s="9">
        <v>0.42515414880000002</v>
      </c>
      <c r="CA145" s="9">
        <v>0.47822478239999999</v>
      </c>
      <c r="CB145" s="9">
        <v>0.23637091590000001</v>
      </c>
      <c r="CC145" s="9">
        <v>0.21306670049999998</v>
      </c>
      <c r="CD145" s="9">
        <v>0.36562105220000002</v>
      </c>
      <c r="CE145" s="9">
        <v>0.22285844729999998</v>
      </c>
      <c r="CF145" s="9">
        <v>0.29531683580000001</v>
      </c>
      <c r="CG145" s="9">
        <v>0.49722072809999995</v>
      </c>
      <c r="CH145" s="9">
        <v>0.44532479069999997</v>
      </c>
      <c r="CI145" s="9">
        <v>0.425937542</v>
      </c>
      <c r="CJ145" s="9">
        <v>0.30647915279999999</v>
      </c>
      <c r="CK145" s="9">
        <v>0.32900025020000001</v>
      </c>
      <c r="CL145" s="9">
        <v>0.48997453079999997</v>
      </c>
      <c r="CM145" s="9">
        <v>0.26809588210000002</v>
      </c>
      <c r="CN145" s="9">
        <v>0.40008768280000001</v>
      </c>
      <c r="CO145" s="9">
        <v>0.21071664779999999</v>
      </c>
      <c r="CP145" s="9">
        <v>0.27044565009999999</v>
      </c>
      <c r="CQ145" s="9">
        <v>0.21071664779999999</v>
      </c>
      <c r="CR145" s="9">
        <v>0.3546542821</v>
      </c>
      <c r="CS145" s="9">
        <v>0.29061671360000002</v>
      </c>
      <c r="CT145" s="9">
        <v>0.23088735230000001</v>
      </c>
      <c r="CU145" s="9">
        <v>0.37580397980000002</v>
      </c>
      <c r="CV145" s="9">
        <v>0.53129549679999999</v>
      </c>
      <c r="CW145" s="9">
        <v>0.46314624740000004</v>
      </c>
      <c r="CX145" s="9">
        <v>0.62510081149999996</v>
      </c>
      <c r="CY145" s="9">
        <v>0.27259992840000002</v>
      </c>
      <c r="CZ145" s="9">
        <v>0.25810810420000002</v>
      </c>
      <c r="DA145" s="9">
        <v>0.35112905010000001</v>
      </c>
      <c r="DB145" s="9">
        <v>0.3147043752</v>
      </c>
      <c r="DC145" s="9">
        <v>0.31862097379999998</v>
      </c>
      <c r="DD145" s="9">
        <v>0.62255451119999994</v>
      </c>
      <c r="DE145" s="9">
        <v>0.37012503209999997</v>
      </c>
      <c r="DF145" s="9">
        <v>0.41066240430000001</v>
      </c>
      <c r="DG145" s="9">
        <v>0.1919168574</v>
      </c>
      <c r="DH145" s="9">
        <v>0.17292091209999999</v>
      </c>
      <c r="DI145" s="9">
        <v>0.294337401</v>
      </c>
      <c r="DJ145" s="9">
        <v>0.1817333049</v>
      </c>
      <c r="DK145" s="9">
        <v>0.23206248729999998</v>
      </c>
      <c r="DL145" s="9">
        <v>0.39871667979999997</v>
      </c>
      <c r="DM145" s="9">
        <v>0.3554374884</v>
      </c>
      <c r="DN145" s="9">
        <v>0.34016248459999998</v>
      </c>
      <c r="DO145" s="9">
        <v>0.2485126208</v>
      </c>
      <c r="DP145" s="9">
        <v>0.26417920179999999</v>
      </c>
      <c r="DQ145" s="9">
        <v>0.39029611079999998</v>
      </c>
      <c r="DR145" s="9">
        <v>0.21522078</v>
      </c>
      <c r="DS145" s="9">
        <v>0.32038341919999996</v>
      </c>
      <c r="DT145" s="9">
        <v>0.17292081619999999</v>
      </c>
      <c r="DU145" s="9">
        <v>0.22462099250000001</v>
      </c>
      <c r="DV145" s="9">
        <v>0.1707665569</v>
      </c>
      <c r="DW145" s="9">
        <v>0.28454594290000002</v>
      </c>
      <c r="DX145" s="9">
        <v>0.23500015420000001</v>
      </c>
      <c r="DY145" s="9">
        <v>0.19269998699999999</v>
      </c>
      <c r="DZ145" s="9">
        <v>0.30099590230000001</v>
      </c>
      <c r="EA145" s="9">
        <v>0.42456647400000003</v>
      </c>
      <c r="EB145" s="9">
        <v>0.37012510980000002</v>
      </c>
      <c r="EC145" s="9">
        <v>0.48880006940000004</v>
      </c>
      <c r="ED145" s="9">
        <v>0.22207512540000002</v>
      </c>
      <c r="EE145" s="9">
        <v>0.2093459369</v>
      </c>
      <c r="EF145" s="9">
        <v>0.2786709852</v>
      </c>
      <c r="EG145" s="9">
        <v>0.25869585070000001</v>
      </c>
      <c r="EH145" s="9">
        <v>0.26261262930000001</v>
      </c>
      <c r="EI145" s="9">
        <v>0.48645019769999998</v>
      </c>
      <c r="EJ145" s="9">
        <v>0.29766671690000002</v>
      </c>
      <c r="EK145" s="9">
        <v>0.32645436929999999</v>
      </c>
    </row>
    <row r="146" spans="1:141" x14ac:dyDescent="0.2">
      <c r="A146">
        <v>142</v>
      </c>
      <c r="B146" s="9">
        <v>3.8840000000000006E-2</v>
      </c>
      <c r="C146" s="9">
        <v>0.49924796069106947</v>
      </c>
      <c r="D146" s="9">
        <v>4.8460000000000003E-2</v>
      </c>
      <c r="E146" s="9">
        <v>6.2859999999999999E-2</v>
      </c>
      <c r="F146" s="9">
        <v>7.2028985507246387E-2</v>
      </c>
      <c r="G146" s="9">
        <v>0.28400000000000003</v>
      </c>
      <c r="H146" s="9">
        <v>6.2480000000000008E-2</v>
      </c>
      <c r="I146" s="9">
        <v>7.1000000000000008E-2</v>
      </c>
      <c r="J146" s="9">
        <v>0.1462</v>
      </c>
      <c r="K146" s="9">
        <v>0.65579999999999994</v>
      </c>
      <c r="L146" s="9">
        <v>0.15670000000000001</v>
      </c>
      <c r="M146" s="9">
        <v>0.17560000000000001</v>
      </c>
      <c r="N146" s="9">
        <v>0.15040000000000001</v>
      </c>
      <c r="O146" s="9">
        <v>1.0476000000000001</v>
      </c>
      <c r="P146" s="9">
        <v>0.15121999999999999</v>
      </c>
      <c r="Q146" s="9">
        <v>0.15140000000000001</v>
      </c>
      <c r="R146" s="9">
        <v>0.30194734540000001</v>
      </c>
      <c r="S146" s="9">
        <v>0.27295579240000001</v>
      </c>
      <c r="T146" s="9">
        <v>0.46643104619999998</v>
      </c>
      <c r="U146" s="9">
        <v>0.28774716319999999</v>
      </c>
      <c r="V146" s="9">
        <v>0.39503623939999999</v>
      </c>
      <c r="W146" s="9">
        <v>0.64373297779999994</v>
      </c>
      <c r="X146" s="9">
        <v>0.59600570220000004</v>
      </c>
      <c r="Y146" s="9">
        <v>0.56563343399999999</v>
      </c>
      <c r="Z146" s="9">
        <v>0.40588382960000002</v>
      </c>
      <c r="AA146" s="9">
        <v>0.433100339</v>
      </c>
      <c r="AB146" s="9">
        <v>0.65497524780000005</v>
      </c>
      <c r="AC146" s="9">
        <v>0.35204179620000003</v>
      </c>
      <c r="AD146" s="9">
        <v>0.52776711060000003</v>
      </c>
      <c r="AE146" s="9">
        <v>0.26684166339999998</v>
      </c>
      <c r="AF146" s="9">
        <v>0.3441527378</v>
      </c>
      <c r="AG146" s="9">
        <v>0.27532230000000002</v>
      </c>
      <c r="AH146" s="9">
        <v>0.46662747799999998</v>
      </c>
      <c r="AI146" s="9">
        <v>0.37886382559999998</v>
      </c>
      <c r="AJ146" s="9">
        <v>0.28597230159999998</v>
      </c>
      <c r="AK146" s="9">
        <v>0.49285824340000001</v>
      </c>
      <c r="AL146" s="9">
        <v>0.70585774459999995</v>
      </c>
      <c r="AM146" s="9">
        <v>0.61691169800000001</v>
      </c>
      <c r="AN146" s="9">
        <v>0.85831153199999999</v>
      </c>
      <c r="AO146" s="9">
        <v>0.35401373159999999</v>
      </c>
      <c r="AP146" s="9">
        <v>0.334883498</v>
      </c>
      <c r="AQ146" s="9">
        <v>0.47609460520000002</v>
      </c>
      <c r="AR146" s="9">
        <v>0.40548878159999996</v>
      </c>
      <c r="AS146" s="9">
        <v>0.40233326860000002</v>
      </c>
      <c r="AT146" s="9">
        <v>0.8541693078</v>
      </c>
      <c r="AU146" s="9">
        <v>0.484575174</v>
      </c>
      <c r="AV146" s="9">
        <v>0.55754778719999998</v>
      </c>
      <c r="AW146" s="9">
        <v>0.27078607059999998</v>
      </c>
      <c r="AX146" s="9">
        <v>0.24435830180000001</v>
      </c>
      <c r="AY146" s="9">
        <v>0.42264716619999998</v>
      </c>
      <c r="AZ146" s="9">
        <v>0.25500839019999999</v>
      </c>
      <c r="BA146" s="9">
        <v>0.3465192782</v>
      </c>
      <c r="BB146" s="9">
        <v>0.57569155319999998</v>
      </c>
      <c r="BC146" s="9">
        <v>0.51751078919999993</v>
      </c>
      <c r="BD146" s="9">
        <v>0.49522510219999999</v>
      </c>
      <c r="BE146" s="9">
        <v>0.35263319440000002</v>
      </c>
      <c r="BF146" s="9">
        <v>0.38044176300000004</v>
      </c>
      <c r="BG146" s="9">
        <v>0.57016967060000001</v>
      </c>
      <c r="BH146" s="9">
        <v>0.31042788719999997</v>
      </c>
      <c r="BI146" s="9">
        <v>0.4646555684</v>
      </c>
      <c r="BJ146" s="9">
        <v>0.23962504879999999</v>
      </c>
      <c r="BK146" s="9">
        <v>0.30589164420000003</v>
      </c>
      <c r="BL146" s="9">
        <v>0.24317522919999998</v>
      </c>
      <c r="BM146" s="9">
        <v>0.41120799920000001</v>
      </c>
      <c r="BN146" s="9">
        <v>0.33409469759999999</v>
      </c>
      <c r="BO146" s="9">
        <v>0.26013603940000002</v>
      </c>
      <c r="BP146" s="9">
        <v>0.43625546120000003</v>
      </c>
      <c r="BQ146" s="9">
        <v>0.61829131319999997</v>
      </c>
      <c r="BR146" s="9">
        <v>0.53920537199999996</v>
      </c>
      <c r="BS146" s="9">
        <v>0.73938656819999993</v>
      </c>
      <c r="BT146" s="9">
        <v>0.31259744340000001</v>
      </c>
      <c r="BU146" s="9">
        <v>0.29642509919999999</v>
      </c>
      <c r="BV146" s="9">
        <v>0.41140555160000003</v>
      </c>
      <c r="BW146" s="9">
        <v>0.35835290859999996</v>
      </c>
      <c r="BX146" s="9">
        <v>0.36190272619999997</v>
      </c>
      <c r="BY146" s="9">
        <v>0.7356391028</v>
      </c>
      <c r="BZ146" s="9">
        <v>0.42816942559999999</v>
      </c>
      <c r="CA146" s="9">
        <v>0.48161644879999999</v>
      </c>
      <c r="CB146" s="9">
        <v>0.2380473058</v>
      </c>
      <c r="CC146" s="9">
        <v>0.21457781099999998</v>
      </c>
      <c r="CD146" s="9">
        <v>0.36821410640000002</v>
      </c>
      <c r="CE146" s="9">
        <v>0.22443900259999999</v>
      </c>
      <c r="CF146" s="9">
        <v>0.29741127959999997</v>
      </c>
      <c r="CG146" s="9">
        <v>0.50074712219999995</v>
      </c>
      <c r="CH146" s="9">
        <v>0.44848312339999996</v>
      </c>
      <c r="CI146" s="9">
        <v>0.42895837400000003</v>
      </c>
      <c r="CJ146" s="9">
        <v>0.30865276359999999</v>
      </c>
      <c r="CK146" s="9">
        <v>0.33133358239999999</v>
      </c>
      <c r="CL146" s="9">
        <v>0.49344952959999999</v>
      </c>
      <c r="CM146" s="9">
        <v>0.26999727019999997</v>
      </c>
      <c r="CN146" s="9">
        <v>0.40292518360000001</v>
      </c>
      <c r="CO146" s="9">
        <v>0.21221109359999998</v>
      </c>
      <c r="CP146" s="9">
        <v>0.2723637062</v>
      </c>
      <c r="CQ146" s="9">
        <v>0.21221109359999998</v>
      </c>
      <c r="CR146" s="9">
        <v>0.35716956020000001</v>
      </c>
      <c r="CS146" s="9">
        <v>0.29267782320000002</v>
      </c>
      <c r="CT146" s="9">
        <v>0.23252485260000003</v>
      </c>
      <c r="CU146" s="9">
        <v>0.3784692576</v>
      </c>
      <c r="CV146" s="9">
        <v>0.53506355159999996</v>
      </c>
      <c r="CW146" s="9">
        <v>0.46643096880000001</v>
      </c>
      <c r="CX146" s="9">
        <v>0.62953414299999999</v>
      </c>
      <c r="CY146" s="9">
        <v>0.27453326080000001</v>
      </c>
      <c r="CZ146" s="9">
        <v>0.25993866040000002</v>
      </c>
      <c r="DA146" s="9">
        <v>0.35361932620000003</v>
      </c>
      <c r="DB146" s="9">
        <v>0.31693632240000003</v>
      </c>
      <c r="DC146" s="9">
        <v>0.32088069559999999</v>
      </c>
      <c r="DD146" s="9">
        <v>0.6269697944</v>
      </c>
      <c r="DE146" s="9">
        <v>0.37275003019999997</v>
      </c>
      <c r="DF146" s="9">
        <v>0.41357490660000001</v>
      </c>
      <c r="DG146" s="9">
        <v>0.19327796880000001</v>
      </c>
      <c r="DH146" s="9">
        <v>0.17414730019999999</v>
      </c>
      <c r="DI146" s="9">
        <v>0.29642490199999999</v>
      </c>
      <c r="DJ146" s="9">
        <v>0.18302219380000001</v>
      </c>
      <c r="DK146" s="9">
        <v>0.23370832259999999</v>
      </c>
      <c r="DL146" s="9">
        <v>0.40154445760000002</v>
      </c>
      <c r="DM146" s="9">
        <v>0.35795832080000001</v>
      </c>
      <c r="DN146" s="9">
        <v>0.34257498520000002</v>
      </c>
      <c r="DO146" s="9">
        <v>0.25027511959999998</v>
      </c>
      <c r="DP146" s="9">
        <v>0.26605281159999999</v>
      </c>
      <c r="DQ146" s="9">
        <v>0.39306416960000001</v>
      </c>
      <c r="DR146" s="9">
        <v>0.21674716999999999</v>
      </c>
      <c r="DS146" s="9">
        <v>0.3226556404</v>
      </c>
      <c r="DT146" s="9">
        <v>0.17414720440000001</v>
      </c>
      <c r="DU146" s="9">
        <v>0.226214045</v>
      </c>
      <c r="DV146" s="9">
        <v>0.17197766780000001</v>
      </c>
      <c r="DW146" s="9">
        <v>0.28656399980000002</v>
      </c>
      <c r="DX146" s="9">
        <v>0.23666682040000001</v>
      </c>
      <c r="DY146" s="9">
        <v>0.19406665400000001</v>
      </c>
      <c r="DZ146" s="9">
        <v>0.30313062260000001</v>
      </c>
      <c r="EA146" s="9">
        <v>0.42757758800000001</v>
      </c>
      <c r="EB146" s="9">
        <v>0.37275010760000005</v>
      </c>
      <c r="EC146" s="9">
        <v>0.4922667328</v>
      </c>
      <c r="ED146" s="9">
        <v>0.22365012480000002</v>
      </c>
      <c r="EE146" s="9">
        <v>0.21083065779999999</v>
      </c>
      <c r="EF146" s="9">
        <v>0.28064737239999998</v>
      </c>
      <c r="EG146" s="9">
        <v>0.26053057340000002</v>
      </c>
      <c r="EH146" s="9">
        <v>0.2644751266</v>
      </c>
      <c r="EI146" s="9">
        <v>0.48990019739999996</v>
      </c>
      <c r="EJ146" s="9">
        <v>0.29977782780000001</v>
      </c>
      <c r="EK146" s="9">
        <v>0.32876964660000002</v>
      </c>
    </row>
    <row r="147" spans="1:141" x14ac:dyDescent="0.2">
      <c r="A147">
        <v>143</v>
      </c>
      <c r="B147" s="9">
        <v>3.9360000000000006E-2</v>
      </c>
      <c r="C147" s="9">
        <v>0.50284588120217033</v>
      </c>
      <c r="D147" s="9">
        <v>4.9090000000000002E-2</v>
      </c>
      <c r="E147" s="9">
        <v>6.3689999999999997E-2</v>
      </c>
      <c r="F147" s="9">
        <v>7.2536231884057972E-2</v>
      </c>
      <c r="G147" s="9">
        <v>0.28600000000000003</v>
      </c>
      <c r="H147" s="9">
        <v>6.2920000000000004E-2</v>
      </c>
      <c r="I147" s="9">
        <v>7.1500000000000008E-2</v>
      </c>
      <c r="J147" s="9">
        <v>0.14729999999999999</v>
      </c>
      <c r="K147" s="9">
        <v>0.66069999999999995</v>
      </c>
      <c r="L147" s="9">
        <v>0.15805</v>
      </c>
      <c r="M147" s="9">
        <v>0.1774</v>
      </c>
      <c r="N147" s="9">
        <v>0.15160000000000001</v>
      </c>
      <c r="O147" s="9">
        <v>1.0553999999999999</v>
      </c>
      <c r="P147" s="9">
        <v>0.15263000000000002</v>
      </c>
      <c r="Q147" s="9">
        <v>0.15310000000000001</v>
      </c>
      <c r="R147" s="9">
        <v>0.30407373409999999</v>
      </c>
      <c r="S147" s="9">
        <v>0.2748780146</v>
      </c>
      <c r="T147" s="9">
        <v>0.46971576729999998</v>
      </c>
      <c r="U147" s="9">
        <v>0.2897735528</v>
      </c>
      <c r="V147" s="9">
        <v>0.39781818010000003</v>
      </c>
      <c r="W147" s="9">
        <v>0.64826631369999999</v>
      </c>
      <c r="X147" s="9">
        <v>0.60020292630000005</v>
      </c>
      <c r="Y147" s="9">
        <v>0.56961677099999997</v>
      </c>
      <c r="Z147" s="9">
        <v>0.40874216340000002</v>
      </c>
      <c r="AA147" s="9">
        <v>0.43615033850000001</v>
      </c>
      <c r="AB147" s="9">
        <v>0.65958774370000006</v>
      </c>
      <c r="AC147" s="9">
        <v>0.35452096230000002</v>
      </c>
      <c r="AD147" s="9">
        <v>0.53148377489999998</v>
      </c>
      <c r="AE147" s="9">
        <v>0.2687208311</v>
      </c>
      <c r="AF147" s="9">
        <v>0.34657634869999998</v>
      </c>
      <c r="AG147" s="9">
        <v>0.27726118999999999</v>
      </c>
      <c r="AH147" s="9">
        <v>0.46991359199999999</v>
      </c>
      <c r="AI147" s="9">
        <v>0.38153188240000002</v>
      </c>
      <c r="AJ147" s="9">
        <v>0.28798619139999998</v>
      </c>
      <c r="AK147" s="9">
        <v>0.49632907609999999</v>
      </c>
      <c r="AL147" s="9">
        <v>0.71082858090000001</v>
      </c>
      <c r="AM147" s="9">
        <v>0.62125614200000001</v>
      </c>
      <c r="AN147" s="9">
        <v>0.86435597799999997</v>
      </c>
      <c r="AO147" s="9">
        <v>0.3565067864</v>
      </c>
      <c r="AP147" s="9">
        <v>0.33724183200000002</v>
      </c>
      <c r="AQ147" s="9">
        <v>0.47944738079999999</v>
      </c>
      <c r="AR147" s="9">
        <v>0.40834433639999995</v>
      </c>
      <c r="AS147" s="9">
        <v>0.40516660190000003</v>
      </c>
      <c r="AT147" s="9">
        <v>0.86018458870000003</v>
      </c>
      <c r="AU147" s="9">
        <v>0.48798767100000001</v>
      </c>
      <c r="AV147" s="9">
        <v>0.56147417879999995</v>
      </c>
      <c r="AW147" s="9">
        <v>0.27269301490000003</v>
      </c>
      <c r="AX147" s="9">
        <v>0.24607913470000001</v>
      </c>
      <c r="AY147" s="9">
        <v>0.42562355730000001</v>
      </c>
      <c r="AZ147" s="9">
        <v>0.25680422330000002</v>
      </c>
      <c r="BA147" s="9">
        <v>0.3489595553</v>
      </c>
      <c r="BB147" s="9">
        <v>0.57974571779999995</v>
      </c>
      <c r="BC147" s="9">
        <v>0.52115523679999998</v>
      </c>
      <c r="BD147" s="9">
        <v>0.4987126013</v>
      </c>
      <c r="BE147" s="9">
        <v>0.35511652760000001</v>
      </c>
      <c r="BF147" s="9">
        <v>0.38312092950000004</v>
      </c>
      <c r="BG147" s="9">
        <v>0.57418494489999994</v>
      </c>
      <c r="BH147" s="9">
        <v>0.31261399880000001</v>
      </c>
      <c r="BI147" s="9">
        <v>0.46792778860000001</v>
      </c>
      <c r="BJ147" s="9">
        <v>0.2413125502</v>
      </c>
      <c r="BK147" s="9">
        <v>0.30804580930000003</v>
      </c>
      <c r="BL147" s="9">
        <v>0.24488772679999998</v>
      </c>
      <c r="BM147" s="9">
        <v>0.41410383179999999</v>
      </c>
      <c r="BN147" s="9">
        <v>0.33644747540000003</v>
      </c>
      <c r="BO147" s="9">
        <v>0.26196798510000002</v>
      </c>
      <c r="BP147" s="9">
        <v>0.43932768480000001</v>
      </c>
      <c r="BQ147" s="9">
        <v>0.62264547780000001</v>
      </c>
      <c r="BR147" s="9">
        <v>0.54300259799999995</v>
      </c>
      <c r="BS147" s="9">
        <v>0.74459351529999995</v>
      </c>
      <c r="BT147" s="9">
        <v>0.31479883110000001</v>
      </c>
      <c r="BU147" s="9">
        <v>0.29851259679999997</v>
      </c>
      <c r="BV147" s="9">
        <v>0.41430277640000002</v>
      </c>
      <c r="BW147" s="9">
        <v>0.36087652189999997</v>
      </c>
      <c r="BX147" s="9">
        <v>0.36445133729999996</v>
      </c>
      <c r="BY147" s="9">
        <v>0.74081965620000001</v>
      </c>
      <c r="BZ147" s="9">
        <v>0.43118470240000001</v>
      </c>
      <c r="CA147" s="9">
        <v>0.48500811520000003</v>
      </c>
      <c r="CB147" s="9">
        <v>0.23972369569999999</v>
      </c>
      <c r="CC147" s="9">
        <v>0.21608892149999998</v>
      </c>
      <c r="CD147" s="9">
        <v>0.37080716060000002</v>
      </c>
      <c r="CE147" s="9">
        <v>0.2260195579</v>
      </c>
      <c r="CF147" s="9">
        <v>0.29950572339999998</v>
      </c>
      <c r="CG147" s="9">
        <v>0.50427351629999995</v>
      </c>
      <c r="CH147" s="9">
        <v>0.4516414561</v>
      </c>
      <c r="CI147" s="9">
        <v>0.431979206</v>
      </c>
      <c r="CJ147" s="9">
        <v>0.31082637439999999</v>
      </c>
      <c r="CK147" s="9">
        <v>0.33366691459999998</v>
      </c>
      <c r="CL147" s="9">
        <v>0.49692452840000001</v>
      </c>
      <c r="CM147" s="9">
        <v>0.27189865829999998</v>
      </c>
      <c r="CN147" s="9">
        <v>0.40576268440000002</v>
      </c>
      <c r="CO147" s="9">
        <v>0.21370553939999998</v>
      </c>
      <c r="CP147" s="9">
        <v>0.27428176230000001</v>
      </c>
      <c r="CQ147" s="9">
        <v>0.21370553939999998</v>
      </c>
      <c r="CR147" s="9">
        <v>0.35968483830000003</v>
      </c>
      <c r="CS147" s="9">
        <v>0.29473893280000002</v>
      </c>
      <c r="CT147" s="9">
        <v>0.23416235290000001</v>
      </c>
      <c r="CU147" s="9">
        <v>0.38113453539999997</v>
      </c>
      <c r="CV147" s="9">
        <v>0.53883160639999994</v>
      </c>
      <c r="CW147" s="9">
        <v>0.46971569020000004</v>
      </c>
      <c r="CX147" s="9">
        <v>0.63396747450000002</v>
      </c>
      <c r="CY147" s="9">
        <v>0.2764665932</v>
      </c>
      <c r="CZ147" s="9">
        <v>0.26176921660000002</v>
      </c>
      <c r="DA147" s="9">
        <v>0.35610960229999999</v>
      </c>
      <c r="DB147" s="9">
        <v>0.3191682696</v>
      </c>
      <c r="DC147" s="9">
        <v>0.32314041739999999</v>
      </c>
      <c r="DD147" s="9">
        <v>0.63138507759999996</v>
      </c>
      <c r="DE147" s="9">
        <v>0.37537502829999997</v>
      </c>
      <c r="DF147" s="9">
        <v>0.41648740890000002</v>
      </c>
      <c r="DG147" s="9">
        <v>0.19463908020000001</v>
      </c>
      <c r="DH147" s="9">
        <v>0.1753736883</v>
      </c>
      <c r="DI147" s="9">
        <v>0.29851240299999998</v>
      </c>
      <c r="DJ147" s="9">
        <v>0.18431108270000002</v>
      </c>
      <c r="DK147" s="9">
        <v>0.2353541579</v>
      </c>
      <c r="DL147" s="9">
        <v>0.4043722354</v>
      </c>
      <c r="DM147" s="9">
        <v>0.36047915320000001</v>
      </c>
      <c r="DN147" s="9">
        <v>0.34498748579999999</v>
      </c>
      <c r="DO147" s="9">
        <v>0.2520376184</v>
      </c>
      <c r="DP147" s="9">
        <v>0.2679264214</v>
      </c>
      <c r="DQ147" s="9">
        <v>0.39583222839999999</v>
      </c>
      <c r="DR147" s="9">
        <v>0.21827356000000001</v>
      </c>
      <c r="DS147" s="9">
        <v>0.32492786159999998</v>
      </c>
      <c r="DT147" s="9">
        <v>0.17537359259999999</v>
      </c>
      <c r="DU147" s="9">
        <v>0.2278070975</v>
      </c>
      <c r="DV147" s="9">
        <v>0.17318877869999999</v>
      </c>
      <c r="DW147" s="9">
        <v>0.28858205669999998</v>
      </c>
      <c r="DX147" s="9">
        <v>0.23833348660000001</v>
      </c>
      <c r="DY147" s="9">
        <v>0.19543332099999999</v>
      </c>
      <c r="DZ147" s="9">
        <v>0.30526534290000001</v>
      </c>
      <c r="EA147" s="9">
        <v>0.43058870200000005</v>
      </c>
      <c r="EB147" s="9">
        <v>0.37537510540000002</v>
      </c>
      <c r="EC147" s="9">
        <v>0.49573339620000001</v>
      </c>
      <c r="ED147" s="9">
        <v>0.22522512420000002</v>
      </c>
      <c r="EE147" s="9">
        <v>0.2123153787</v>
      </c>
      <c r="EF147" s="9">
        <v>0.28262375960000002</v>
      </c>
      <c r="EG147" s="9">
        <v>0.26236529609999998</v>
      </c>
      <c r="EH147" s="9">
        <v>0.26633762389999999</v>
      </c>
      <c r="EI147" s="9">
        <v>0.49335019709999994</v>
      </c>
      <c r="EJ147" s="9">
        <v>0.3018889387</v>
      </c>
      <c r="EK147" s="9">
        <v>0.33108492389999999</v>
      </c>
    </row>
    <row r="148" spans="1:141" x14ac:dyDescent="0.2">
      <c r="A148">
        <v>144</v>
      </c>
      <c r="B148" s="9">
        <v>3.9880000000000006E-2</v>
      </c>
      <c r="C148" s="9">
        <v>0.5064438017132713</v>
      </c>
      <c r="D148" s="9">
        <v>4.972E-2</v>
      </c>
      <c r="E148" s="9">
        <v>6.4519999999999994E-2</v>
      </c>
      <c r="F148" s="9">
        <v>7.3043478260869571E-2</v>
      </c>
      <c r="G148" s="9">
        <v>0.28800000000000003</v>
      </c>
      <c r="H148" s="9">
        <v>6.336E-2</v>
      </c>
      <c r="I148" s="9">
        <v>7.2000000000000008E-2</v>
      </c>
      <c r="J148" s="9">
        <v>0.1484</v>
      </c>
      <c r="K148" s="9">
        <v>0.66559999999999997</v>
      </c>
      <c r="L148" s="9">
        <v>0.15939999999999999</v>
      </c>
      <c r="M148" s="9">
        <v>0.17920000000000003</v>
      </c>
      <c r="N148" s="9">
        <v>0.15279999999999999</v>
      </c>
      <c r="O148" s="9">
        <v>1.0631999999999999</v>
      </c>
      <c r="P148" s="9">
        <v>0.15404000000000001</v>
      </c>
      <c r="Q148" s="9">
        <v>0.15479999999999999</v>
      </c>
      <c r="R148" s="9">
        <v>0.30620012280000003</v>
      </c>
      <c r="S148" s="9">
        <v>0.27680023679999999</v>
      </c>
      <c r="T148" s="9">
        <v>0.47300048839999997</v>
      </c>
      <c r="U148" s="9">
        <v>0.29179994240000001</v>
      </c>
      <c r="V148" s="9">
        <v>0.40060012080000001</v>
      </c>
      <c r="W148" s="9">
        <v>0.65279964960000003</v>
      </c>
      <c r="X148" s="9">
        <v>0.60440015040000006</v>
      </c>
      <c r="Y148" s="9">
        <v>0.57360010800000005</v>
      </c>
      <c r="Z148" s="9">
        <v>0.41160049720000003</v>
      </c>
      <c r="AA148" s="9">
        <v>0.43920033800000002</v>
      </c>
      <c r="AB148" s="9">
        <v>0.66420023959999996</v>
      </c>
      <c r="AC148" s="9">
        <v>0.35700012840000001</v>
      </c>
      <c r="AD148" s="9">
        <v>0.53520043920000004</v>
      </c>
      <c r="AE148" s="9">
        <v>0.27059999880000002</v>
      </c>
      <c r="AF148" s="9">
        <v>0.34899995960000002</v>
      </c>
      <c r="AG148" s="9">
        <v>0.27920008000000002</v>
      </c>
      <c r="AH148" s="9">
        <v>0.473199706</v>
      </c>
      <c r="AI148" s="9">
        <v>0.38419993920000001</v>
      </c>
      <c r="AJ148" s="9">
        <v>0.29000008119999998</v>
      </c>
      <c r="AK148" s="9">
        <v>0.49979990880000003</v>
      </c>
      <c r="AL148" s="9">
        <v>0.71579941719999995</v>
      </c>
      <c r="AM148" s="9">
        <v>0.62560058600000001</v>
      </c>
      <c r="AN148" s="9">
        <v>0.87040042399999995</v>
      </c>
      <c r="AO148" s="9">
        <v>0.3589998412</v>
      </c>
      <c r="AP148" s="9">
        <v>0.33960016599999998</v>
      </c>
      <c r="AQ148" s="9">
        <v>0.48280015640000001</v>
      </c>
      <c r="AR148" s="9">
        <v>0.41119989119999995</v>
      </c>
      <c r="AS148" s="9">
        <v>0.4079999352</v>
      </c>
      <c r="AT148" s="9">
        <v>0.86619986959999995</v>
      </c>
      <c r="AU148" s="9">
        <v>0.49140016800000003</v>
      </c>
      <c r="AV148" s="9">
        <v>0.56540057040000002</v>
      </c>
      <c r="AW148" s="9">
        <v>0.27459995920000002</v>
      </c>
      <c r="AX148" s="9">
        <v>0.2477999676</v>
      </c>
      <c r="AY148" s="9">
        <v>0.42859994839999999</v>
      </c>
      <c r="AZ148" s="9">
        <v>0.2586000564</v>
      </c>
      <c r="BA148" s="9">
        <v>0.3513998324</v>
      </c>
      <c r="BB148" s="9">
        <v>0.58379988240000003</v>
      </c>
      <c r="BC148" s="9">
        <v>0.52479968440000002</v>
      </c>
      <c r="BD148" s="9">
        <v>0.50220010039999996</v>
      </c>
      <c r="BE148" s="9">
        <v>0.3575998608</v>
      </c>
      <c r="BF148" s="9">
        <v>0.38580009600000004</v>
      </c>
      <c r="BG148" s="9">
        <v>0.57820021919999998</v>
      </c>
      <c r="BH148" s="9">
        <v>0.3148001104</v>
      </c>
      <c r="BI148" s="9">
        <v>0.47120000880000001</v>
      </c>
      <c r="BJ148" s="9">
        <v>0.24300005159999999</v>
      </c>
      <c r="BK148" s="9">
        <v>0.31019997440000002</v>
      </c>
      <c r="BL148" s="9">
        <v>0.24660022439999998</v>
      </c>
      <c r="BM148" s="9">
        <v>0.41699966440000003</v>
      </c>
      <c r="BN148" s="9">
        <v>0.33880025320000001</v>
      </c>
      <c r="BO148" s="9">
        <v>0.26379993080000003</v>
      </c>
      <c r="BP148" s="9">
        <v>0.44239990840000004</v>
      </c>
      <c r="BQ148" s="9">
        <v>0.62699964240000006</v>
      </c>
      <c r="BR148" s="9">
        <v>0.54679982400000005</v>
      </c>
      <c r="BS148" s="9">
        <v>0.74980046239999998</v>
      </c>
      <c r="BT148" s="9">
        <v>0.31700021880000001</v>
      </c>
      <c r="BU148" s="9">
        <v>0.30060009440000002</v>
      </c>
      <c r="BV148" s="9">
        <v>0.4172000012</v>
      </c>
      <c r="BW148" s="9">
        <v>0.36340013519999997</v>
      </c>
      <c r="BX148" s="9">
        <v>0.3669999484</v>
      </c>
      <c r="BY148" s="9">
        <v>0.74600020960000002</v>
      </c>
      <c r="BZ148" s="9">
        <v>0.43419997919999997</v>
      </c>
      <c r="CA148" s="9">
        <v>0.48839978160000003</v>
      </c>
      <c r="CB148" s="9">
        <v>0.24140008560000001</v>
      </c>
      <c r="CC148" s="9">
        <v>0.217600032</v>
      </c>
      <c r="CD148" s="9">
        <v>0.37340021480000002</v>
      </c>
      <c r="CE148" s="9">
        <v>0.22760011319999998</v>
      </c>
      <c r="CF148" s="9">
        <v>0.30160016719999999</v>
      </c>
      <c r="CG148" s="9">
        <v>0.50779991039999994</v>
      </c>
      <c r="CH148" s="9">
        <v>0.45479978879999999</v>
      </c>
      <c r="CI148" s="9">
        <v>0.43500003800000003</v>
      </c>
      <c r="CJ148" s="9">
        <v>0.3129999852</v>
      </c>
      <c r="CK148" s="9">
        <v>0.33600024680000001</v>
      </c>
      <c r="CL148" s="9">
        <v>0.50039952720000003</v>
      </c>
      <c r="CM148" s="9">
        <v>0.2738000464</v>
      </c>
      <c r="CN148" s="9">
        <v>0.40860018520000002</v>
      </c>
      <c r="CO148" s="9">
        <v>0.2151999852</v>
      </c>
      <c r="CP148" s="9">
        <v>0.27619981840000002</v>
      </c>
      <c r="CQ148" s="9">
        <v>0.2151999852</v>
      </c>
      <c r="CR148" s="9">
        <v>0.36220011639999999</v>
      </c>
      <c r="CS148" s="9">
        <v>0.29680004240000002</v>
      </c>
      <c r="CT148" s="9">
        <v>0.23579985320000002</v>
      </c>
      <c r="CU148" s="9">
        <v>0.38379981320000001</v>
      </c>
      <c r="CV148" s="9">
        <v>0.54259966120000003</v>
      </c>
      <c r="CW148" s="9">
        <v>0.47300041160000006</v>
      </c>
      <c r="CX148" s="9">
        <v>0.63840080599999993</v>
      </c>
      <c r="CY148" s="9">
        <v>0.27839992559999999</v>
      </c>
      <c r="CZ148" s="9">
        <v>0.26359977280000002</v>
      </c>
      <c r="DA148" s="9">
        <v>0.35859987840000002</v>
      </c>
      <c r="DB148" s="9">
        <v>0.32140021680000003</v>
      </c>
      <c r="DC148" s="9">
        <v>0.32540013919999999</v>
      </c>
      <c r="DD148" s="9">
        <v>0.63580036079999991</v>
      </c>
      <c r="DE148" s="9">
        <v>0.37800002639999997</v>
      </c>
      <c r="DF148" s="9">
        <v>0.41939991119999998</v>
      </c>
      <c r="DG148" s="9">
        <v>0.19600019160000001</v>
      </c>
      <c r="DH148" s="9">
        <v>0.1766000764</v>
      </c>
      <c r="DI148" s="9">
        <v>0.30059990400000003</v>
      </c>
      <c r="DJ148" s="9">
        <v>0.1855999716</v>
      </c>
      <c r="DK148" s="9">
        <v>0.23699999319999998</v>
      </c>
      <c r="DL148" s="9">
        <v>0.40720001319999999</v>
      </c>
      <c r="DM148" s="9">
        <v>0.36299998560000002</v>
      </c>
      <c r="DN148" s="9">
        <v>0.34739998639999997</v>
      </c>
      <c r="DO148" s="9">
        <v>0.25380011720000001</v>
      </c>
      <c r="DP148" s="9">
        <v>0.26980003120000001</v>
      </c>
      <c r="DQ148" s="9">
        <v>0.39860028720000001</v>
      </c>
      <c r="DR148" s="9">
        <v>0.21979994999999999</v>
      </c>
      <c r="DS148" s="9">
        <v>0.32720008280000001</v>
      </c>
      <c r="DT148" s="9">
        <v>0.1765999808</v>
      </c>
      <c r="DU148" s="9">
        <v>0.22940015</v>
      </c>
      <c r="DV148" s="9">
        <v>0.1743998896</v>
      </c>
      <c r="DW148" s="9">
        <v>0.29060011359999999</v>
      </c>
      <c r="DX148" s="9">
        <v>0.24000015280000001</v>
      </c>
      <c r="DY148" s="9">
        <v>0.19679998799999998</v>
      </c>
      <c r="DZ148" s="9">
        <v>0.30740006320000002</v>
      </c>
      <c r="EA148" s="9">
        <v>0.43359981600000003</v>
      </c>
      <c r="EB148" s="9">
        <v>0.37800010320000005</v>
      </c>
      <c r="EC148" s="9">
        <v>0.49920005960000002</v>
      </c>
      <c r="ED148" s="9">
        <v>0.22680012360000001</v>
      </c>
      <c r="EE148" s="9">
        <v>0.21380009959999999</v>
      </c>
      <c r="EF148" s="9">
        <v>0.28460014680000001</v>
      </c>
      <c r="EG148" s="9">
        <v>0.26420001879999999</v>
      </c>
      <c r="EH148" s="9">
        <v>0.26820012120000003</v>
      </c>
      <c r="EI148" s="9">
        <v>0.49680019679999998</v>
      </c>
      <c r="EJ148" s="9">
        <v>0.30400004959999999</v>
      </c>
      <c r="EK148" s="9">
        <v>0.33340020120000002</v>
      </c>
    </row>
    <row r="149" spans="1:141" x14ac:dyDescent="0.2">
      <c r="A149">
        <v>145</v>
      </c>
      <c r="B149" s="9">
        <v>4.0400000000000005E-2</v>
      </c>
      <c r="C149" s="9">
        <v>0.51004172222437216</v>
      </c>
      <c r="D149" s="9">
        <v>5.0349999999999999E-2</v>
      </c>
      <c r="E149" s="9">
        <v>6.5350000000000005E-2</v>
      </c>
      <c r="F149" s="9">
        <v>7.355072463768117E-2</v>
      </c>
      <c r="G149" s="9">
        <v>0.29000000000000004</v>
      </c>
      <c r="H149" s="9">
        <v>6.3800000000000009E-2</v>
      </c>
      <c r="I149" s="9">
        <v>7.2500000000000009E-2</v>
      </c>
      <c r="J149" s="9">
        <v>0.14949999999999999</v>
      </c>
      <c r="K149" s="9">
        <v>0.67049999999999998</v>
      </c>
      <c r="L149" s="9">
        <v>0.16075</v>
      </c>
      <c r="M149" s="9">
        <v>0.18100000000000002</v>
      </c>
      <c r="N149" s="9">
        <v>0.154</v>
      </c>
      <c r="O149" s="9">
        <v>1.071</v>
      </c>
      <c r="P149" s="9">
        <v>0.15545</v>
      </c>
      <c r="Q149" s="9">
        <v>0.1565</v>
      </c>
      <c r="R149" s="9">
        <v>0.30832651150000001</v>
      </c>
      <c r="S149" s="9">
        <v>0.27872245899999998</v>
      </c>
      <c r="T149" s="9">
        <v>0.47628520949999997</v>
      </c>
      <c r="U149" s="9">
        <v>0.29382633200000002</v>
      </c>
      <c r="V149" s="9">
        <v>0.4033820615</v>
      </c>
      <c r="W149" s="9">
        <v>0.65733298549999997</v>
      </c>
      <c r="X149" s="9">
        <v>0.60859737450000007</v>
      </c>
      <c r="Y149" s="9">
        <v>0.57758344500000003</v>
      </c>
      <c r="Z149" s="9">
        <v>0.41445883100000003</v>
      </c>
      <c r="AA149" s="9">
        <v>0.44225033750000003</v>
      </c>
      <c r="AB149" s="9">
        <v>0.66881273549999998</v>
      </c>
      <c r="AC149" s="9">
        <v>0.35947929449999999</v>
      </c>
      <c r="AD149" s="9">
        <v>0.53891710349999999</v>
      </c>
      <c r="AE149" s="9">
        <v>0.27247916649999998</v>
      </c>
      <c r="AF149" s="9">
        <v>0.3514235705</v>
      </c>
      <c r="AG149" s="9">
        <v>0.28113896999999999</v>
      </c>
      <c r="AH149" s="9">
        <v>0.47648582</v>
      </c>
      <c r="AI149" s="9">
        <v>0.38686799599999999</v>
      </c>
      <c r="AJ149" s="9">
        <v>0.29201397099999998</v>
      </c>
      <c r="AK149" s="9">
        <v>0.50327074149999995</v>
      </c>
      <c r="AL149" s="9">
        <v>0.72077025350000001</v>
      </c>
      <c r="AM149" s="9">
        <v>0.62994503000000002</v>
      </c>
      <c r="AN149" s="9">
        <v>0.87644486999999993</v>
      </c>
      <c r="AO149" s="9">
        <v>0.36149289600000001</v>
      </c>
      <c r="AP149" s="9">
        <v>0.3419585</v>
      </c>
      <c r="AQ149" s="9">
        <v>0.48615293199999998</v>
      </c>
      <c r="AR149" s="9">
        <v>0.41405544599999994</v>
      </c>
      <c r="AS149" s="9">
        <v>0.41083326850000002</v>
      </c>
      <c r="AT149" s="9">
        <v>0.87221515049999998</v>
      </c>
      <c r="AU149" s="9">
        <v>0.49481266499999998</v>
      </c>
      <c r="AV149" s="9">
        <v>0.56932696199999999</v>
      </c>
      <c r="AW149" s="9">
        <v>0.27650690350000001</v>
      </c>
      <c r="AX149" s="9">
        <v>0.2495208005</v>
      </c>
      <c r="AY149" s="9">
        <v>0.43157633950000002</v>
      </c>
      <c r="AZ149" s="9">
        <v>0.26039588949999998</v>
      </c>
      <c r="BA149" s="9">
        <v>0.3538401095</v>
      </c>
      <c r="BB149" s="9">
        <v>0.58785404699999999</v>
      </c>
      <c r="BC149" s="9">
        <v>0.52844413199999996</v>
      </c>
      <c r="BD149" s="9">
        <v>0.50568759949999997</v>
      </c>
      <c r="BE149" s="9">
        <v>0.360083194</v>
      </c>
      <c r="BF149" s="9">
        <v>0.38847926250000003</v>
      </c>
      <c r="BG149" s="9">
        <v>0.58221549350000001</v>
      </c>
      <c r="BH149" s="9">
        <v>0.31698622199999998</v>
      </c>
      <c r="BI149" s="9">
        <v>0.47447222899999997</v>
      </c>
      <c r="BJ149" s="9">
        <v>0.244687553</v>
      </c>
      <c r="BK149" s="9">
        <v>0.31235413950000002</v>
      </c>
      <c r="BL149" s="9">
        <v>0.24831272199999999</v>
      </c>
      <c r="BM149" s="9">
        <v>0.41989549700000001</v>
      </c>
      <c r="BN149" s="9">
        <v>0.341153031</v>
      </c>
      <c r="BO149" s="9">
        <v>0.26563187650000003</v>
      </c>
      <c r="BP149" s="9">
        <v>0.44547213200000002</v>
      </c>
      <c r="BQ149" s="9">
        <v>0.63135380699999999</v>
      </c>
      <c r="BR149" s="9">
        <v>0.55059705000000003</v>
      </c>
      <c r="BS149" s="9">
        <v>0.7550074095</v>
      </c>
      <c r="BT149" s="9">
        <v>0.31920160650000001</v>
      </c>
      <c r="BU149" s="9">
        <v>0.30268759200000001</v>
      </c>
      <c r="BV149" s="9">
        <v>0.42009722599999999</v>
      </c>
      <c r="BW149" s="9">
        <v>0.36592374849999998</v>
      </c>
      <c r="BX149" s="9">
        <v>0.36954855949999998</v>
      </c>
      <c r="BY149" s="9">
        <v>0.75118076300000003</v>
      </c>
      <c r="BZ149" s="9">
        <v>0.437215256</v>
      </c>
      <c r="CA149" s="9">
        <v>0.49179144800000002</v>
      </c>
      <c r="CB149" s="9">
        <v>0.2430764755</v>
      </c>
      <c r="CC149" s="9">
        <v>0.21911114249999999</v>
      </c>
      <c r="CD149" s="9">
        <v>0.37599326900000002</v>
      </c>
      <c r="CE149" s="9">
        <v>0.22918066849999999</v>
      </c>
      <c r="CF149" s="9">
        <v>0.303694611</v>
      </c>
      <c r="CG149" s="9">
        <v>0.51132630449999994</v>
      </c>
      <c r="CH149" s="9">
        <v>0.45795812149999998</v>
      </c>
      <c r="CI149" s="9">
        <v>0.43802087000000001</v>
      </c>
      <c r="CJ149" s="9">
        <v>0.315173596</v>
      </c>
      <c r="CK149" s="9">
        <v>0.338333579</v>
      </c>
      <c r="CL149" s="9">
        <v>0.50387452600000004</v>
      </c>
      <c r="CM149" s="9">
        <v>0.27570143450000001</v>
      </c>
      <c r="CN149" s="9">
        <v>0.41143768600000002</v>
      </c>
      <c r="CO149" s="9">
        <v>0.21669443099999999</v>
      </c>
      <c r="CP149" s="9">
        <v>0.27811787450000003</v>
      </c>
      <c r="CQ149" s="9">
        <v>0.21669443099999999</v>
      </c>
      <c r="CR149" s="9">
        <v>0.36471539450000001</v>
      </c>
      <c r="CS149" s="9">
        <v>0.29886115200000002</v>
      </c>
      <c r="CT149" s="9">
        <v>0.2374373535</v>
      </c>
      <c r="CU149" s="9">
        <v>0.38646509099999998</v>
      </c>
      <c r="CV149" s="9">
        <v>0.546367716</v>
      </c>
      <c r="CW149" s="9">
        <v>0.47628513300000003</v>
      </c>
      <c r="CX149" s="9">
        <v>0.64283413749999996</v>
      </c>
      <c r="CY149" s="9">
        <v>0.28033325800000003</v>
      </c>
      <c r="CZ149" s="9">
        <v>0.26543032900000002</v>
      </c>
      <c r="DA149" s="9">
        <v>0.36109015449999998</v>
      </c>
      <c r="DB149" s="9">
        <v>0.323632164</v>
      </c>
      <c r="DC149" s="9">
        <v>0.327659861</v>
      </c>
      <c r="DD149" s="9">
        <v>0.64021564399999997</v>
      </c>
      <c r="DE149" s="9">
        <v>0.38062502449999996</v>
      </c>
      <c r="DF149" s="9">
        <v>0.42231241349999998</v>
      </c>
      <c r="DG149" s="9">
        <v>0.19736130300000002</v>
      </c>
      <c r="DH149" s="9">
        <v>0.1778264645</v>
      </c>
      <c r="DI149" s="9">
        <v>0.30268740500000002</v>
      </c>
      <c r="DJ149" s="9">
        <v>0.1868888605</v>
      </c>
      <c r="DK149" s="9">
        <v>0.23864582849999999</v>
      </c>
      <c r="DL149" s="9">
        <v>0.41002779099999997</v>
      </c>
      <c r="DM149" s="9">
        <v>0.36552081800000003</v>
      </c>
      <c r="DN149" s="9">
        <v>0.34981248700000001</v>
      </c>
      <c r="DO149" s="9">
        <v>0.25556261600000002</v>
      </c>
      <c r="DP149" s="9">
        <v>0.27167364100000002</v>
      </c>
      <c r="DQ149" s="9">
        <v>0.40136834599999999</v>
      </c>
      <c r="DR149" s="9">
        <v>0.22132633999999998</v>
      </c>
      <c r="DS149" s="9">
        <v>0.32947230399999999</v>
      </c>
      <c r="DT149" s="9">
        <v>0.17782636900000001</v>
      </c>
      <c r="DU149" s="9">
        <v>0.23099320249999999</v>
      </c>
      <c r="DV149" s="9">
        <v>0.1756110005</v>
      </c>
      <c r="DW149" s="9">
        <v>0.2926181705</v>
      </c>
      <c r="DX149" s="9">
        <v>0.241666819</v>
      </c>
      <c r="DY149" s="9">
        <v>0.198166655</v>
      </c>
      <c r="DZ149" s="9">
        <v>0.30953478350000002</v>
      </c>
      <c r="EA149" s="9">
        <v>0.43661093000000001</v>
      </c>
      <c r="EB149" s="9">
        <v>0.38062510100000002</v>
      </c>
      <c r="EC149" s="9">
        <v>0.50266672300000004</v>
      </c>
      <c r="ED149" s="9">
        <v>0.22837512300000001</v>
      </c>
      <c r="EE149" s="9">
        <v>0.2152848205</v>
      </c>
      <c r="EF149" s="9">
        <v>0.28657653399999999</v>
      </c>
      <c r="EG149" s="9">
        <v>0.2660347415</v>
      </c>
      <c r="EH149" s="9">
        <v>0.27006261850000002</v>
      </c>
      <c r="EI149" s="9">
        <v>0.50025019650000002</v>
      </c>
      <c r="EJ149" s="9">
        <v>0.30611116049999998</v>
      </c>
      <c r="EK149" s="9">
        <v>0.3357154785</v>
      </c>
    </row>
    <row r="150" spans="1:141" x14ac:dyDescent="0.2">
      <c r="A150">
        <v>146</v>
      </c>
      <c r="B150" s="9">
        <v>4.0920000000000005E-2</v>
      </c>
      <c r="C150" s="9">
        <v>0.51363964273547313</v>
      </c>
      <c r="D150" s="9">
        <v>5.0980000000000004E-2</v>
      </c>
      <c r="E150" s="9">
        <v>6.6180000000000003E-2</v>
      </c>
      <c r="F150" s="9">
        <v>7.4057971014492754E-2</v>
      </c>
      <c r="G150" s="9">
        <v>0.29200000000000004</v>
      </c>
      <c r="H150" s="9">
        <v>6.4240000000000005E-2</v>
      </c>
      <c r="I150" s="9">
        <v>7.3000000000000009E-2</v>
      </c>
      <c r="J150" s="9">
        <v>0.15060000000000001</v>
      </c>
      <c r="K150" s="9">
        <v>0.6754</v>
      </c>
      <c r="L150" s="9">
        <v>0.16209999999999999</v>
      </c>
      <c r="M150" s="9">
        <v>0.18280000000000002</v>
      </c>
      <c r="N150" s="9">
        <v>0.1552</v>
      </c>
      <c r="O150" s="9">
        <v>1.0788</v>
      </c>
      <c r="P150" s="9">
        <v>0.15686</v>
      </c>
      <c r="Q150" s="9">
        <v>0.15820000000000001</v>
      </c>
      <c r="R150" s="9">
        <v>0.31045290019999999</v>
      </c>
      <c r="S150" s="9">
        <v>0.28064468120000002</v>
      </c>
      <c r="T150" s="9">
        <v>0.47956993059999997</v>
      </c>
      <c r="U150" s="9">
        <v>0.29585272159999998</v>
      </c>
      <c r="V150" s="9">
        <v>0.40616400219999998</v>
      </c>
      <c r="W150" s="9">
        <v>0.66186632140000001</v>
      </c>
      <c r="X150" s="9">
        <v>0.61279459860000007</v>
      </c>
      <c r="Y150" s="9">
        <v>0.581566782</v>
      </c>
      <c r="Z150" s="9">
        <v>0.41731716480000003</v>
      </c>
      <c r="AA150" s="9">
        <v>0.44530033699999999</v>
      </c>
      <c r="AB150" s="9">
        <v>0.67342523139999999</v>
      </c>
      <c r="AC150" s="9">
        <v>0.36195846060000003</v>
      </c>
      <c r="AD150" s="9">
        <v>0.54263376780000006</v>
      </c>
      <c r="AE150" s="9">
        <v>0.2743583342</v>
      </c>
      <c r="AF150" s="9">
        <v>0.35384718139999999</v>
      </c>
      <c r="AG150" s="9">
        <v>0.28307786000000001</v>
      </c>
      <c r="AH150" s="9">
        <v>0.47977193399999996</v>
      </c>
      <c r="AI150" s="9">
        <v>0.38953605279999998</v>
      </c>
      <c r="AJ150" s="9">
        <v>0.29402786079999998</v>
      </c>
      <c r="AK150" s="9">
        <v>0.50674157419999999</v>
      </c>
      <c r="AL150" s="9">
        <v>0.72574108979999996</v>
      </c>
      <c r="AM150" s="9">
        <v>0.63428947400000002</v>
      </c>
      <c r="AN150" s="9">
        <v>0.88248931599999991</v>
      </c>
      <c r="AO150" s="9">
        <v>0.36398595080000001</v>
      </c>
      <c r="AP150" s="9">
        <v>0.34431683400000002</v>
      </c>
      <c r="AQ150" s="9">
        <v>0.48950570760000001</v>
      </c>
      <c r="AR150" s="9">
        <v>0.41691100079999999</v>
      </c>
      <c r="AS150" s="9">
        <v>0.41366660180000003</v>
      </c>
      <c r="AT150" s="9">
        <v>0.87823043140000001</v>
      </c>
      <c r="AU150" s="9">
        <v>0.498225162</v>
      </c>
      <c r="AV150" s="9">
        <v>0.57325335359999996</v>
      </c>
      <c r="AW150" s="9">
        <v>0.2784138478</v>
      </c>
      <c r="AX150" s="9">
        <v>0.2512416334</v>
      </c>
      <c r="AY150" s="9">
        <v>0.43455273059999999</v>
      </c>
      <c r="AZ150" s="9">
        <v>0.26219172260000001</v>
      </c>
      <c r="BA150" s="9">
        <v>0.3562803866</v>
      </c>
      <c r="BB150" s="9">
        <v>0.59190821159999996</v>
      </c>
      <c r="BC150" s="9">
        <v>0.5320885796</v>
      </c>
      <c r="BD150" s="9">
        <v>0.50917509859999999</v>
      </c>
      <c r="BE150" s="9">
        <v>0.36256652719999999</v>
      </c>
      <c r="BF150" s="9">
        <v>0.39115842900000003</v>
      </c>
      <c r="BG150" s="9">
        <v>0.58623076779999994</v>
      </c>
      <c r="BH150" s="9">
        <v>0.31917233359999997</v>
      </c>
      <c r="BI150" s="9">
        <v>0.47774444919999998</v>
      </c>
      <c r="BJ150" s="9">
        <v>0.24637505439999999</v>
      </c>
      <c r="BK150" s="9">
        <v>0.31450830460000001</v>
      </c>
      <c r="BL150" s="9">
        <v>0.25002521960000001</v>
      </c>
      <c r="BM150" s="9">
        <v>0.42279132959999999</v>
      </c>
      <c r="BN150" s="9">
        <v>0.34350580880000003</v>
      </c>
      <c r="BO150" s="9">
        <v>0.26746382220000003</v>
      </c>
      <c r="BP150" s="9">
        <v>0.4485443556</v>
      </c>
      <c r="BQ150" s="9">
        <v>0.63570797160000003</v>
      </c>
      <c r="BR150" s="9">
        <v>0.55439427600000002</v>
      </c>
      <c r="BS150" s="9">
        <v>0.76021435659999992</v>
      </c>
      <c r="BT150" s="9">
        <v>0.32140299420000001</v>
      </c>
      <c r="BU150" s="9">
        <v>0.30477508959999999</v>
      </c>
      <c r="BV150" s="9">
        <v>0.42299445079999998</v>
      </c>
      <c r="BW150" s="9">
        <v>0.36844736179999998</v>
      </c>
      <c r="BX150" s="9">
        <v>0.37209717059999997</v>
      </c>
      <c r="BY150" s="9">
        <v>0.75636131639999993</v>
      </c>
      <c r="BZ150" s="9">
        <v>0.44023053280000002</v>
      </c>
      <c r="CA150" s="9">
        <v>0.49518311440000001</v>
      </c>
      <c r="CB150" s="9">
        <v>0.24475286539999999</v>
      </c>
      <c r="CC150" s="9">
        <v>0.22062225299999999</v>
      </c>
      <c r="CD150" s="9">
        <v>0.37858632320000002</v>
      </c>
      <c r="CE150" s="9">
        <v>0.2307612238</v>
      </c>
      <c r="CF150" s="9">
        <v>0.30578905480000002</v>
      </c>
      <c r="CG150" s="9">
        <v>0.51485269859999994</v>
      </c>
      <c r="CH150" s="9">
        <v>0.46111645419999997</v>
      </c>
      <c r="CI150" s="9">
        <v>0.44104170200000004</v>
      </c>
      <c r="CJ150" s="9">
        <v>0.3173472068</v>
      </c>
      <c r="CK150" s="9">
        <v>0.34066691119999998</v>
      </c>
      <c r="CL150" s="9">
        <v>0.50734952479999995</v>
      </c>
      <c r="CM150" s="9">
        <v>0.27760282260000002</v>
      </c>
      <c r="CN150" s="9">
        <v>0.41427518680000003</v>
      </c>
      <c r="CO150" s="9">
        <v>0.21818887679999999</v>
      </c>
      <c r="CP150" s="9">
        <v>0.28003593059999998</v>
      </c>
      <c r="CQ150" s="9">
        <v>0.21818887679999999</v>
      </c>
      <c r="CR150" s="9">
        <v>0.36723067260000003</v>
      </c>
      <c r="CS150" s="9">
        <v>0.30092226160000002</v>
      </c>
      <c r="CT150" s="9">
        <v>0.23907485380000001</v>
      </c>
      <c r="CU150" s="9">
        <v>0.38913036880000001</v>
      </c>
      <c r="CV150" s="9">
        <v>0.55013577079999998</v>
      </c>
      <c r="CW150" s="9">
        <v>0.47956985440000005</v>
      </c>
      <c r="CX150" s="9">
        <v>0.64726746899999998</v>
      </c>
      <c r="CY150" s="9">
        <v>0.28226659040000002</v>
      </c>
      <c r="CZ150" s="9">
        <v>0.26726088520000002</v>
      </c>
      <c r="DA150" s="9">
        <v>0.3635804306</v>
      </c>
      <c r="DB150" s="9">
        <v>0.32586411120000003</v>
      </c>
      <c r="DC150" s="9">
        <v>0.3299195828</v>
      </c>
      <c r="DD150" s="9">
        <v>0.64463092719999993</v>
      </c>
      <c r="DE150" s="9">
        <v>0.38325002259999996</v>
      </c>
      <c r="DF150" s="9">
        <v>0.42522491579999999</v>
      </c>
      <c r="DG150" s="9">
        <v>0.19872241439999999</v>
      </c>
      <c r="DH150" s="9">
        <v>0.17905285260000001</v>
      </c>
      <c r="DI150" s="9">
        <v>0.30477490600000001</v>
      </c>
      <c r="DJ150" s="9">
        <v>0.18817774940000001</v>
      </c>
      <c r="DK150" s="9">
        <v>0.2402916638</v>
      </c>
      <c r="DL150" s="9">
        <v>0.41285556879999996</v>
      </c>
      <c r="DM150" s="9">
        <v>0.36804165039999998</v>
      </c>
      <c r="DN150" s="9">
        <v>0.35222498759999998</v>
      </c>
      <c r="DO150" s="9">
        <v>0.25732511480000003</v>
      </c>
      <c r="DP150" s="9">
        <v>0.27354725080000003</v>
      </c>
      <c r="DQ150" s="9">
        <v>0.40413640480000002</v>
      </c>
      <c r="DR150" s="9">
        <v>0.22285273</v>
      </c>
      <c r="DS150" s="9">
        <v>0.33174452519999997</v>
      </c>
      <c r="DT150" s="9">
        <v>0.1790527572</v>
      </c>
      <c r="DU150" s="9">
        <v>0.23258625499999999</v>
      </c>
      <c r="DV150" s="9">
        <v>0.17682211140000001</v>
      </c>
      <c r="DW150" s="9">
        <v>0.29463622740000001</v>
      </c>
      <c r="DX150" s="9">
        <v>0.2433334852</v>
      </c>
      <c r="DY150" s="9">
        <v>0.19953332199999999</v>
      </c>
      <c r="DZ150" s="9">
        <v>0.31166950380000003</v>
      </c>
      <c r="EA150" s="9">
        <v>0.43962204400000005</v>
      </c>
      <c r="EB150" s="9">
        <v>0.38325009880000005</v>
      </c>
      <c r="EC150" s="9">
        <v>0.50613338640000005</v>
      </c>
      <c r="ED150" s="9">
        <v>0.22995012240000001</v>
      </c>
      <c r="EE150" s="9">
        <v>0.21676954139999999</v>
      </c>
      <c r="EF150" s="9">
        <v>0.28855292119999998</v>
      </c>
      <c r="EG150" s="9">
        <v>0.26786946420000002</v>
      </c>
      <c r="EH150" s="9">
        <v>0.27192511580000001</v>
      </c>
      <c r="EI150" s="9">
        <v>0.50370019619999995</v>
      </c>
      <c r="EJ150" s="9">
        <v>0.30822227140000003</v>
      </c>
      <c r="EK150" s="9">
        <v>0.33803075580000003</v>
      </c>
    </row>
    <row r="151" spans="1:141" x14ac:dyDescent="0.2">
      <c r="A151">
        <v>147</v>
      </c>
      <c r="B151" s="9">
        <v>4.1440000000000005E-2</v>
      </c>
      <c r="C151" s="9">
        <v>0.51723756324657399</v>
      </c>
      <c r="D151" s="9">
        <v>5.1610000000000003E-2</v>
      </c>
      <c r="E151" s="9">
        <v>6.701E-2</v>
      </c>
      <c r="F151" s="9">
        <v>7.4565217391304353E-2</v>
      </c>
      <c r="G151" s="9">
        <v>0.29400000000000004</v>
      </c>
      <c r="H151" s="9">
        <v>6.4680000000000001E-2</v>
      </c>
      <c r="I151" s="9">
        <v>7.350000000000001E-2</v>
      </c>
      <c r="J151" s="9">
        <v>0.1517</v>
      </c>
      <c r="K151" s="9">
        <v>0.68030000000000002</v>
      </c>
      <c r="L151" s="9">
        <v>0.16344999999999998</v>
      </c>
      <c r="M151" s="9">
        <v>0.18460000000000001</v>
      </c>
      <c r="N151" s="9">
        <v>0.15640000000000001</v>
      </c>
      <c r="O151" s="9">
        <v>1.0866</v>
      </c>
      <c r="P151" s="9">
        <v>0.15826999999999999</v>
      </c>
      <c r="Q151" s="9">
        <v>0.15990000000000001</v>
      </c>
      <c r="R151" s="9">
        <v>0.31257928890000003</v>
      </c>
      <c r="S151" s="9">
        <v>0.28256690340000001</v>
      </c>
      <c r="T151" s="9">
        <v>0.48285465169999997</v>
      </c>
      <c r="U151" s="9">
        <v>0.29787911119999999</v>
      </c>
      <c r="V151" s="9">
        <v>0.40894594290000003</v>
      </c>
      <c r="W151" s="9">
        <v>0.66639965729999995</v>
      </c>
      <c r="X151" s="9">
        <v>0.61699182269999997</v>
      </c>
      <c r="Y151" s="9">
        <v>0.58555011899999998</v>
      </c>
      <c r="Z151" s="9">
        <v>0.42017549860000003</v>
      </c>
      <c r="AA151" s="9">
        <v>0.4483503365</v>
      </c>
      <c r="AB151" s="9">
        <v>0.6780377273</v>
      </c>
      <c r="AC151" s="9">
        <v>0.36443762670000002</v>
      </c>
      <c r="AD151" s="9">
        <v>0.54635043210000001</v>
      </c>
      <c r="AE151" s="9">
        <v>0.27623750190000002</v>
      </c>
      <c r="AF151" s="9">
        <v>0.35627079230000003</v>
      </c>
      <c r="AG151" s="9">
        <v>0.28501674999999999</v>
      </c>
      <c r="AH151" s="9">
        <v>0.48305804799999996</v>
      </c>
      <c r="AI151" s="9">
        <v>0.39220410960000002</v>
      </c>
      <c r="AJ151" s="9">
        <v>0.29604175059999999</v>
      </c>
      <c r="AK151" s="9">
        <v>0.51021240690000003</v>
      </c>
      <c r="AL151" s="9">
        <v>0.73071192610000002</v>
      </c>
      <c r="AM151" s="9">
        <v>0.63863391800000002</v>
      </c>
      <c r="AN151" s="9">
        <v>0.888533762</v>
      </c>
      <c r="AO151" s="9">
        <v>0.36647900560000002</v>
      </c>
      <c r="AP151" s="9">
        <v>0.34667516799999998</v>
      </c>
      <c r="AQ151" s="9">
        <v>0.49285848319999997</v>
      </c>
      <c r="AR151" s="9">
        <v>0.41976655559999998</v>
      </c>
      <c r="AS151" s="9">
        <v>0.4164999351</v>
      </c>
      <c r="AT151" s="9">
        <v>0.88424571229999993</v>
      </c>
      <c r="AU151" s="9">
        <v>0.50163765900000001</v>
      </c>
      <c r="AV151" s="9">
        <v>0.57717974520000004</v>
      </c>
      <c r="AW151" s="9">
        <v>0.28032079209999999</v>
      </c>
      <c r="AX151" s="9">
        <v>0.25296246630000002</v>
      </c>
      <c r="AY151" s="9">
        <v>0.43752912170000002</v>
      </c>
      <c r="AZ151" s="9">
        <v>0.26398755569999999</v>
      </c>
      <c r="BA151" s="9">
        <v>0.3587206637</v>
      </c>
      <c r="BB151" s="9">
        <v>0.59596237620000003</v>
      </c>
      <c r="BC151" s="9">
        <v>0.53573302719999993</v>
      </c>
      <c r="BD151" s="9">
        <v>0.5126625977</v>
      </c>
      <c r="BE151" s="9">
        <v>0.36504986039999998</v>
      </c>
      <c r="BF151" s="9">
        <v>0.39383759550000003</v>
      </c>
      <c r="BG151" s="9">
        <v>0.59024604209999998</v>
      </c>
      <c r="BH151" s="9">
        <v>0.32135844520000001</v>
      </c>
      <c r="BI151" s="9">
        <v>0.48101666939999999</v>
      </c>
      <c r="BJ151" s="9">
        <v>0.2480625558</v>
      </c>
      <c r="BK151" s="9">
        <v>0.3166624697</v>
      </c>
      <c r="BL151" s="9">
        <v>0.25173771719999999</v>
      </c>
      <c r="BM151" s="9">
        <v>0.42568716220000002</v>
      </c>
      <c r="BN151" s="9">
        <v>0.34585858660000002</v>
      </c>
      <c r="BO151" s="9">
        <v>0.26929576789999998</v>
      </c>
      <c r="BP151" s="9">
        <v>0.45161657920000003</v>
      </c>
      <c r="BQ151" s="9">
        <v>0.64006213619999996</v>
      </c>
      <c r="BR151" s="9">
        <v>0.55819150200000001</v>
      </c>
      <c r="BS151" s="9">
        <v>0.76542130369999994</v>
      </c>
      <c r="BT151" s="9">
        <v>0.32360438190000002</v>
      </c>
      <c r="BU151" s="9">
        <v>0.30686258719999998</v>
      </c>
      <c r="BV151" s="9">
        <v>0.42589167560000002</v>
      </c>
      <c r="BW151" s="9">
        <v>0.37097097509999999</v>
      </c>
      <c r="BX151" s="9">
        <v>0.37464578169999996</v>
      </c>
      <c r="BY151" s="9">
        <v>0.76154186979999994</v>
      </c>
      <c r="BZ151" s="9">
        <v>0.44324580959999998</v>
      </c>
      <c r="CA151" s="9">
        <v>0.49857478080000001</v>
      </c>
      <c r="CB151" s="9">
        <v>0.24642925530000001</v>
      </c>
      <c r="CC151" s="9">
        <v>0.22213336349999999</v>
      </c>
      <c r="CD151" s="9">
        <v>0.38117937740000002</v>
      </c>
      <c r="CE151" s="9">
        <v>0.23234177909999998</v>
      </c>
      <c r="CF151" s="9">
        <v>0.30788349859999997</v>
      </c>
      <c r="CG151" s="9">
        <v>0.51837909269999993</v>
      </c>
      <c r="CH151" s="9">
        <v>0.46427478689999996</v>
      </c>
      <c r="CI151" s="9">
        <v>0.44406253400000001</v>
      </c>
      <c r="CJ151" s="9">
        <v>0.31952081760000001</v>
      </c>
      <c r="CK151" s="9">
        <v>0.34300024340000002</v>
      </c>
      <c r="CL151" s="9">
        <v>0.51082452359999997</v>
      </c>
      <c r="CM151" s="9">
        <v>0.27950421069999998</v>
      </c>
      <c r="CN151" s="9">
        <v>0.41711268760000003</v>
      </c>
      <c r="CO151" s="9">
        <v>0.21968332259999998</v>
      </c>
      <c r="CP151" s="9">
        <v>0.28195398669999999</v>
      </c>
      <c r="CQ151" s="9">
        <v>0.21968332259999998</v>
      </c>
      <c r="CR151" s="9">
        <v>0.36974595069999999</v>
      </c>
      <c r="CS151" s="9">
        <v>0.30298337120000002</v>
      </c>
      <c r="CT151" s="9">
        <v>0.24071235410000003</v>
      </c>
      <c r="CU151" s="9">
        <v>0.39179564659999999</v>
      </c>
      <c r="CV151" s="9">
        <v>0.55390382559999995</v>
      </c>
      <c r="CW151" s="9">
        <v>0.48285457580000002</v>
      </c>
      <c r="CX151" s="9">
        <v>0.65170080050000001</v>
      </c>
      <c r="CY151" s="9">
        <v>0.2841999228</v>
      </c>
      <c r="CZ151" s="9">
        <v>0.26909144140000002</v>
      </c>
      <c r="DA151" s="9">
        <v>0.36607070670000003</v>
      </c>
      <c r="DB151" s="9">
        <v>0.3280960584</v>
      </c>
      <c r="DC151" s="9">
        <v>0.3321793046</v>
      </c>
      <c r="DD151" s="9">
        <v>0.64904621039999999</v>
      </c>
      <c r="DE151" s="9">
        <v>0.38587502069999996</v>
      </c>
      <c r="DF151" s="9">
        <v>0.4281374181</v>
      </c>
      <c r="DG151" s="9">
        <v>0.20008352579999999</v>
      </c>
      <c r="DH151" s="9">
        <v>0.18027924070000001</v>
      </c>
      <c r="DI151" s="9">
        <v>0.306862407</v>
      </c>
      <c r="DJ151" s="9">
        <v>0.18946663830000002</v>
      </c>
      <c r="DK151" s="9">
        <v>0.24193749909999998</v>
      </c>
      <c r="DL151" s="9">
        <v>0.4156833466</v>
      </c>
      <c r="DM151" s="9">
        <v>0.37056248279999998</v>
      </c>
      <c r="DN151" s="9">
        <v>0.35463748820000002</v>
      </c>
      <c r="DO151" s="9">
        <v>0.25908761359999999</v>
      </c>
      <c r="DP151" s="9">
        <v>0.27542086059999998</v>
      </c>
      <c r="DQ151" s="9">
        <v>0.40690446359999999</v>
      </c>
      <c r="DR151" s="9">
        <v>0.22437911999999999</v>
      </c>
      <c r="DS151" s="9">
        <v>0.33401674640000001</v>
      </c>
      <c r="DT151" s="9">
        <v>0.18027914540000001</v>
      </c>
      <c r="DU151" s="9">
        <v>0.23417930749999999</v>
      </c>
      <c r="DV151" s="9">
        <v>0.17803322229999999</v>
      </c>
      <c r="DW151" s="9">
        <v>0.29665428430000002</v>
      </c>
      <c r="DX151" s="9">
        <v>0.2450001514</v>
      </c>
      <c r="DY151" s="9">
        <v>0.200899989</v>
      </c>
      <c r="DZ151" s="9">
        <v>0.31380422409999997</v>
      </c>
      <c r="EA151" s="9">
        <v>0.44263315800000003</v>
      </c>
      <c r="EB151" s="9">
        <v>0.38587509660000002</v>
      </c>
      <c r="EC151" s="9">
        <v>0.50960004980000007</v>
      </c>
      <c r="ED151" s="9">
        <v>0.23152512180000001</v>
      </c>
      <c r="EE151" s="9">
        <v>0.2182542623</v>
      </c>
      <c r="EF151" s="9">
        <v>0.29052930840000002</v>
      </c>
      <c r="EG151" s="9">
        <v>0.26970418689999998</v>
      </c>
      <c r="EH151" s="9">
        <v>0.27378761309999999</v>
      </c>
      <c r="EI151" s="9">
        <v>0.50715019589999999</v>
      </c>
      <c r="EJ151" s="9">
        <v>0.31033338230000002</v>
      </c>
      <c r="EK151" s="9">
        <v>0.3403460331</v>
      </c>
    </row>
    <row r="152" spans="1:141" x14ac:dyDescent="0.2">
      <c r="A152">
        <v>148</v>
      </c>
      <c r="B152" s="9">
        <v>4.1960000000000004E-2</v>
      </c>
      <c r="C152" s="9">
        <v>0.52083548375767486</v>
      </c>
      <c r="D152" s="9">
        <v>5.2240000000000002E-2</v>
      </c>
      <c r="E152" s="9">
        <v>6.7839999999999998E-2</v>
      </c>
      <c r="F152" s="9">
        <v>7.5072463768115952E-2</v>
      </c>
      <c r="G152" s="9">
        <v>0.29600000000000004</v>
      </c>
      <c r="H152" s="9">
        <v>6.5120000000000011E-2</v>
      </c>
      <c r="I152" s="9">
        <v>7.400000000000001E-2</v>
      </c>
      <c r="J152" s="9">
        <v>0.15279999999999999</v>
      </c>
      <c r="K152" s="9">
        <v>0.68520000000000003</v>
      </c>
      <c r="L152" s="9">
        <v>0.1648</v>
      </c>
      <c r="M152" s="9">
        <v>0.18640000000000001</v>
      </c>
      <c r="N152" s="9">
        <v>0.15759999999999999</v>
      </c>
      <c r="O152" s="9">
        <v>1.0944</v>
      </c>
      <c r="P152" s="9">
        <v>0.15968000000000002</v>
      </c>
      <c r="Q152" s="9">
        <v>0.16159999999999999</v>
      </c>
      <c r="R152" s="9">
        <v>0.31470567760000001</v>
      </c>
      <c r="S152" s="9">
        <v>0.2844891256</v>
      </c>
      <c r="T152" s="9">
        <v>0.48613937279999997</v>
      </c>
      <c r="U152" s="9">
        <v>0.2999055008</v>
      </c>
      <c r="V152" s="9">
        <v>0.41172788360000001</v>
      </c>
      <c r="W152" s="9">
        <v>0.67093299319999999</v>
      </c>
      <c r="X152" s="9">
        <v>0.62118904679999998</v>
      </c>
      <c r="Y152" s="9">
        <v>0.58953345600000007</v>
      </c>
      <c r="Z152" s="9">
        <v>0.42303383240000003</v>
      </c>
      <c r="AA152" s="9">
        <v>0.45140033600000001</v>
      </c>
      <c r="AB152" s="9">
        <v>0.68265022320000002</v>
      </c>
      <c r="AC152" s="9">
        <v>0.3669167928</v>
      </c>
      <c r="AD152" s="9">
        <v>0.55006709640000007</v>
      </c>
      <c r="AE152" s="9">
        <v>0.27811666959999998</v>
      </c>
      <c r="AF152" s="9">
        <v>0.35869440320000001</v>
      </c>
      <c r="AG152" s="9">
        <v>0.28695564000000001</v>
      </c>
      <c r="AH152" s="9">
        <v>0.48634416199999997</v>
      </c>
      <c r="AI152" s="9">
        <v>0.3948721664</v>
      </c>
      <c r="AJ152" s="9">
        <v>0.29805564039999999</v>
      </c>
      <c r="AK152" s="9">
        <v>0.51368323959999995</v>
      </c>
      <c r="AL152" s="9">
        <v>0.73568276239999997</v>
      </c>
      <c r="AM152" s="9">
        <v>0.64297836200000003</v>
      </c>
      <c r="AN152" s="9">
        <v>0.89457820799999999</v>
      </c>
      <c r="AO152" s="9">
        <v>0.36897206040000002</v>
      </c>
      <c r="AP152" s="9">
        <v>0.349033502</v>
      </c>
      <c r="AQ152" s="9">
        <v>0.4962112588</v>
      </c>
      <c r="AR152" s="9">
        <v>0.42262211039999997</v>
      </c>
      <c r="AS152" s="9">
        <v>0.41933326840000001</v>
      </c>
      <c r="AT152" s="9">
        <v>0.89026099319999996</v>
      </c>
      <c r="AU152" s="9">
        <v>0.50505015600000003</v>
      </c>
      <c r="AV152" s="9">
        <v>0.58110613680000001</v>
      </c>
      <c r="AW152" s="9">
        <v>0.28222773639999998</v>
      </c>
      <c r="AX152" s="9">
        <v>0.25468329919999999</v>
      </c>
      <c r="AY152" s="9">
        <v>0.4405055128</v>
      </c>
      <c r="AZ152" s="9">
        <v>0.26578338880000002</v>
      </c>
      <c r="BA152" s="9">
        <v>0.3611609408</v>
      </c>
      <c r="BB152" s="9">
        <v>0.6000165408</v>
      </c>
      <c r="BC152" s="9">
        <v>0.53937747479999998</v>
      </c>
      <c r="BD152" s="9">
        <v>0.51615009680000001</v>
      </c>
      <c r="BE152" s="9">
        <v>0.36753319360000003</v>
      </c>
      <c r="BF152" s="9">
        <v>0.39651676200000002</v>
      </c>
      <c r="BG152" s="9">
        <v>0.59426131640000002</v>
      </c>
      <c r="BH152" s="9">
        <v>0.32354455679999999</v>
      </c>
      <c r="BI152" s="9">
        <v>0.48428888959999999</v>
      </c>
      <c r="BJ152" s="9">
        <v>0.24975005719999999</v>
      </c>
      <c r="BK152" s="9">
        <v>0.3188166348</v>
      </c>
      <c r="BL152" s="9">
        <v>0.25345021480000002</v>
      </c>
      <c r="BM152" s="9">
        <v>0.42858299480000001</v>
      </c>
      <c r="BN152" s="9">
        <v>0.3482113644</v>
      </c>
      <c r="BO152" s="9">
        <v>0.27112771359999999</v>
      </c>
      <c r="BP152" s="9">
        <v>0.45468880280000001</v>
      </c>
      <c r="BQ152" s="9">
        <v>0.64441630080000001</v>
      </c>
      <c r="BR152" s="9">
        <v>0.56198872799999999</v>
      </c>
      <c r="BS152" s="9">
        <v>0.77062825079999997</v>
      </c>
      <c r="BT152" s="9">
        <v>0.32580576960000002</v>
      </c>
      <c r="BU152" s="9">
        <v>0.30895008480000002</v>
      </c>
      <c r="BV152" s="9">
        <v>0.42878890040000001</v>
      </c>
      <c r="BW152" s="9">
        <v>0.37349458839999999</v>
      </c>
      <c r="BX152" s="9">
        <v>0.3771943928</v>
      </c>
      <c r="BY152" s="9">
        <v>0.76672242319999995</v>
      </c>
      <c r="BZ152" s="9">
        <v>0.44626108640000001</v>
      </c>
      <c r="CA152" s="9">
        <v>0.50196644720000005</v>
      </c>
      <c r="CB152" s="9">
        <v>0.2481056452</v>
      </c>
      <c r="CC152" s="9">
        <v>0.22364447399999998</v>
      </c>
      <c r="CD152" s="9">
        <v>0.38377243160000002</v>
      </c>
      <c r="CE152" s="9">
        <v>0.23392233439999999</v>
      </c>
      <c r="CF152" s="9">
        <v>0.30997794239999998</v>
      </c>
      <c r="CG152" s="9">
        <v>0.52190548679999993</v>
      </c>
      <c r="CH152" s="9">
        <v>0.4674331196</v>
      </c>
      <c r="CI152" s="9">
        <v>0.44708336600000004</v>
      </c>
      <c r="CJ152" s="9">
        <v>0.32169442840000001</v>
      </c>
      <c r="CK152" s="9">
        <v>0.3453335756</v>
      </c>
      <c r="CL152" s="9">
        <v>0.51429952239999999</v>
      </c>
      <c r="CM152" s="9">
        <v>0.28140559879999999</v>
      </c>
      <c r="CN152" s="9">
        <v>0.41995018840000004</v>
      </c>
      <c r="CO152" s="9">
        <v>0.2211777684</v>
      </c>
      <c r="CP152" s="9">
        <v>0.2838720428</v>
      </c>
      <c r="CQ152" s="9">
        <v>0.2211777684</v>
      </c>
      <c r="CR152" s="9">
        <v>0.37226122880000001</v>
      </c>
      <c r="CS152" s="9">
        <v>0.30504448080000002</v>
      </c>
      <c r="CT152" s="9">
        <v>0.24234985440000001</v>
      </c>
      <c r="CU152" s="9">
        <v>0.39446092440000002</v>
      </c>
      <c r="CV152" s="9">
        <v>0.55767188040000004</v>
      </c>
      <c r="CW152" s="9">
        <v>0.48613929720000004</v>
      </c>
      <c r="CX152" s="9">
        <v>0.65613413199999993</v>
      </c>
      <c r="CY152" s="9">
        <v>0.28613325519999999</v>
      </c>
      <c r="CZ152" s="9">
        <v>0.27092199760000002</v>
      </c>
      <c r="DA152" s="9">
        <v>0.36856098279999999</v>
      </c>
      <c r="DB152" s="9">
        <v>0.33032800560000003</v>
      </c>
      <c r="DC152" s="9">
        <v>0.33443902640000001</v>
      </c>
      <c r="DD152" s="9">
        <v>0.65346149359999994</v>
      </c>
      <c r="DE152" s="9">
        <v>0.38850001879999996</v>
      </c>
      <c r="DF152" s="9">
        <v>0.43104992040000001</v>
      </c>
      <c r="DG152" s="9">
        <v>0.2014446372</v>
      </c>
      <c r="DH152" s="9">
        <v>0.18150562880000001</v>
      </c>
      <c r="DI152" s="9">
        <v>0.308949908</v>
      </c>
      <c r="DJ152" s="9">
        <v>0.1907555272</v>
      </c>
      <c r="DK152" s="9">
        <v>0.24358333439999999</v>
      </c>
      <c r="DL152" s="9">
        <v>0.41851112439999999</v>
      </c>
      <c r="DM152" s="9">
        <v>0.37308331519999999</v>
      </c>
      <c r="DN152" s="9">
        <v>0.3570499888</v>
      </c>
      <c r="DO152" s="9">
        <v>0.2608501124</v>
      </c>
      <c r="DP152" s="9">
        <v>0.27729447039999999</v>
      </c>
      <c r="DQ152" s="9">
        <v>0.40967252240000002</v>
      </c>
      <c r="DR152" s="9">
        <v>0.22590551</v>
      </c>
      <c r="DS152" s="9">
        <v>0.33628896759999999</v>
      </c>
      <c r="DT152" s="9">
        <v>0.18150553359999999</v>
      </c>
      <c r="DU152" s="9">
        <v>0.23577235999999999</v>
      </c>
      <c r="DV152" s="9">
        <v>0.17924433319999999</v>
      </c>
      <c r="DW152" s="9">
        <v>0.29867234120000002</v>
      </c>
      <c r="DX152" s="9">
        <v>0.2466668176</v>
      </c>
      <c r="DY152" s="9">
        <v>0.20226665599999999</v>
      </c>
      <c r="DZ152" s="9">
        <v>0.31593894439999998</v>
      </c>
      <c r="EA152" s="9">
        <v>0.44564427200000001</v>
      </c>
      <c r="EB152" s="9">
        <v>0.38850009440000005</v>
      </c>
      <c r="EC152" s="9">
        <v>0.51306671319999997</v>
      </c>
      <c r="ED152" s="9">
        <v>0.23310012120000001</v>
      </c>
      <c r="EE152" s="9">
        <v>0.21973898319999999</v>
      </c>
      <c r="EF152" s="9">
        <v>0.2925056956</v>
      </c>
      <c r="EG152" s="9">
        <v>0.27153890959999999</v>
      </c>
      <c r="EH152" s="9">
        <v>0.27565011040000004</v>
      </c>
      <c r="EI152" s="9">
        <v>0.51060019559999992</v>
      </c>
      <c r="EJ152" s="9">
        <v>0.31244449320000001</v>
      </c>
      <c r="EK152" s="9">
        <v>0.34266131040000003</v>
      </c>
    </row>
    <row r="153" spans="1:141" x14ac:dyDescent="0.2">
      <c r="A153">
        <v>149</v>
      </c>
      <c r="B153" s="9">
        <v>4.2480000000000004E-2</v>
      </c>
      <c r="C153" s="9">
        <v>0.52443340426877583</v>
      </c>
      <c r="D153" s="9">
        <v>5.287E-2</v>
      </c>
      <c r="E153" s="9">
        <v>6.8669999999999995E-2</v>
      </c>
      <c r="F153" s="9">
        <v>7.5579710144927537E-2</v>
      </c>
      <c r="G153" s="9">
        <v>0.29800000000000004</v>
      </c>
      <c r="H153" s="9">
        <v>6.5560000000000007E-2</v>
      </c>
      <c r="I153" s="9">
        <v>7.4500000000000011E-2</v>
      </c>
      <c r="J153" s="9">
        <v>0.15390000000000001</v>
      </c>
      <c r="K153" s="9">
        <v>0.69009999999999994</v>
      </c>
      <c r="L153" s="9">
        <v>0.16614999999999999</v>
      </c>
      <c r="M153" s="9">
        <v>0.18820000000000001</v>
      </c>
      <c r="N153" s="9">
        <v>0.1588</v>
      </c>
      <c r="O153" s="9">
        <v>1.1022000000000001</v>
      </c>
      <c r="P153" s="9">
        <v>0.16109000000000001</v>
      </c>
      <c r="Q153" s="9">
        <v>0.1633</v>
      </c>
      <c r="R153" s="9">
        <v>0.31683206629999999</v>
      </c>
      <c r="S153" s="9">
        <v>0.28641134779999999</v>
      </c>
      <c r="T153" s="9">
        <v>0.48942409389999997</v>
      </c>
      <c r="U153" s="9">
        <v>0.30193189040000001</v>
      </c>
      <c r="V153" s="9">
        <v>0.4145098243</v>
      </c>
      <c r="W153" s="9">
        <v>0.67546632909999993</v>
      </c>
      <c r="X153" s="9">
        <v>0.62538627089999999</v>
      </c>
      <c r="Y153" s="9">
        <v>0.59351679300000004</v>
      </c>
      <c r="Z153" s="9">
        <v>0.42589216620000003</v>
      </c>
      <c r="AA153" s="9">
        <v>0.45445033550000002</v>
      </c>
      <c r="AB153" s="9">
        <v>0.68726271910000003</v>
      </c>
      <c r="AC153" s="9">
        <v>0.36939595889999999</v>
      </c>
      <c r="AD153" s="9">
        <v>0.55378376070000002</v>
      </c>
      <c r="AE153" s="9">
        <v>0.27999583729999999</v>
      </c>
      <c r="AF153" s="9">
        <v>0.3611180141</v>
      </c>
      <c r="AG153" s="9">
        <v>0.28889452999999998</v>
      </c>
      <c r="AH153" s="9">
        <v>0.48963027599999998</v>
      </c>
      <c r="AI153" s="9">
        <v>0.39754022319999999</v>
      </c>
      <c r="AJ153" s="9">
        <v>0.30006953019999999</v>
      </c>
      <c r="AK153" s="9">
        <v>0.51715407229999999</v>
      </c>
      <c r="AL153" s="9">
        <v>0.74065359870000003</v>
      </c>
      <c r="AM153" s="9">
        <v>0.64732280600000003</v>
      </c>
      <c r="AN153" s="9">
        <v>0.90062265399999997</v>
      </c>
      <c r="AO153" s="9">
        <v>0.37146511520000003</v>
      </c>
      <c r="AP153" s="9">
        <v>0.35139183600000001</v>
      </c>
      <c r="AQ153" s="9">
        <v>0.49956403439999997</v>
      </c>
      <c r="AR153" s="9">
        <v>0.42547766519999997</v>
      </c>
      <c r="AS153" s="9">
        <v>0.42216660170000003</v>
      </c>
      <c r="AT153" s="9">
        <v>0.89627627409999999</v>
      </c>
      <c r="AU153" s="9">
        <v>0.50846265300000004</v>
      </c>
      <c r="AV153" s="9">
        <v>0.58503252839999997</v>
      </c>
      <c r="AW153" s="9">
        <v>0.28413468070000003</v>
      </c>
      <c r="AX153" s="9">
        <v>0.25640413210000002</v>
      </c>
      <c r="AY153" s="9">
        <v>0.44348190390000003</v>
      </c>
      <c r="AZ153" s="9">
        <v>0.2675792219</v>
      </c>
      <c r="BA153" s="9">
        <v>0.3636012179</v>
      </c>
      <c r="BB153" s="9">
        <v>0.60407070539999996</v>
      </c>
      <c r="BC153" s="9">
        <v>0.54302192240000002</v>
      </c>
      <c r="BD153" s="9">
        <v>0.51963759590000003</v>
      </c>
      <c r="BE153" s="9">
        <v>0.37001652680000002</v>
      </c>
      <c r="BF153" s="9">
        <v>0.39919592850000002</v>
      </c>
      <c r="BG153" s="9">
        <v>0.59827659069999994</v>
      </c>
      <c r="BH153" s="9">
        <v>0.32573066839999998</v>
      </c>
      <c r="BI153" s="9">
        <v>0.4875611098</v>
      </c>
      <c r="BJ153" s="9">
        <v>0.2514375586</v>
      </c>
      <c r="BK153" s="9">
        <v>0.32097079989999999</v>
      </c>
      <c r="BL153" s="9">
        <v>0.25516271239999999</v>
      </c>
      <c r="BM153" s="9">
        <v>0.43147882739999999</v>
      </c>
      <c r="BN153" s="9">
        <v>0.35056414219999998</v>
      </c>
      <c r="BO153" s="9">
        <v>0.27295965929999999</v>
      </c>
      <c r="BP153" s="9">
        <v>0.45776102640000005</v>
      </c>
      <c r="BQ153" s="9">
        <v>0.64877046540000005</v>
      </c>
      <c r="BR153" s="9">
        <v>0.56578595399999998</v>
      </c>
      <c r="BS153" s="9">
        <v>0.7758351979</v>
      </c>
      <c r="BT153" s="9">
        <v>0.32800715730000002</v>
      </c>
      <c r="BU153" s="9">
        <v>0.31103758240000001</v>
      </c>
      <c r="BV153" s="9">
        <v>0.43168612519999999</v>
      </c>
      <c r="BW153" s="9">
        <v>0.3760182017</v>
      </c>
      <c r="BX153" s="9">
        <v>0.37974300389999999</v>
      </c>
      <c r="BY153" s="9">
        <v>0.77190297659999996</v>
      </c>
      <c r="BZ153" s="9">
        <v>0.44927636319999997</v>
      </c>
      <c r="CA153" s="9">
        <v>0.50535811360000005</v>
      </c>
      <c r="CB153" s="9">
        <v>0.24978203509999999</v>
      </c>
      <c r="CC153" s="9">
        <v>0.22515558449999998</v>
      </c>
      <c r="CD153" s="9">
        <v>0.38636548580000002</v>
      </c>
      <c r="CE153" s="9">
        <v>0.2355028897</v>
      </c>
      <c r="CF153" s="9">
        <v>0.3120723862</v>
      </c>
      <c r="CG153" s="9">
        <v>0.52543188089999993</v>
      </c>
      <c r="CH153" s="9">
        <v>0.47059145229999999</v>
      </c>
      <c r="CI153" s="9">
        <v>0.45010419800000001</v>
      </c>
      <c r="CJ153" s="9">
        <v>0.32386803920000001</v>
      </c>
      <c r="CK153" s="9">
        <v>0.34766690779999998</v>
      </c>
      <c r="CL153" s="9">
        <v>0.5177745212</v>
      </c>
      <c r="CM153" s="9">
        <v>0.2833069869</v>
      </c>
      <c r="CN153" s="9">
        <v>0.42278768920000004</v>
      </c>
      <c r="CO153" s="9">
        <v>0.2226722142</v>
      </c>
      <c r="CP153" s="9">
        <v>0.28579009890000001</v>
      </c>
      <c r="CQ153" s="9">
        <v>0.2226722142</v>
      </c>
      <c r="CR153" s="9">
        <v>0.37477650690000003</v>
      </c>
      <c r="CS153" s="9">
        <v>0.30710559040000002</v>
      </c>
      <c r="CT153" s="9">
        <v>0.24398735470000002</v>
      </c>
      <c r="CU153" s="9">
        <v>0.3971262022</v>
      </c>
      <c r="CV153" s="9">
        <v>0.56143993520000002</v>
      </c>
      <c r="CW153" s="9">
        <v>0.48942401860000001</v>
      </c>
      <c r="CX153" s="9">
        <v>0.66056746349999995</v>
      </c>
      <c r="CY153" s="9">
        <v>0.28806658760000003</v>
      </c>
      <c r="CZ153" s="9">
        <v>0.27275255380000002</v>
      </c>
      <c r="DA153" s="9">
        <v>0.37105125890000001</v>
      </c>
      <c r="DB153" s="9">
        <v>0.3325599528</v>
      </c>
      <c r="DC153" s="9">
        <v>0.33669874820000001</v>
      </c>
      <c r="DD153" s="9">
        <v>0.65787677680000001</v>
      </c>
      <c r="DE153" s="9">
        <v>0.39112501689999996</v>
      </c>
      <c r="DF153" s="9">
        <v>0.43396242270000002</v>
      </c>
      <c r="DG153" s="9">
        <v>0.2028057486</v>
      </c>
      <c r="DH153" s="9">
        <v>0.18273201690000002</v>
      </c>
      <c r="DI153" s="9">
        <v>0.31103740899999999</v>
      </c>
      <c r="DJ153" s="9">
        <v>0.1920444161</v>
      </c>
      <c r="DK153" s="9">
        <v>0.2452291697</v>
      </c>
      <c r="DL153" s="9">
        <v>0.42133890219999998</v>
      </c>
      <c r="DM153" s="9">
        <v>0.37560414759999999</v>
      </c>
      <c r="DN153" s="9">
        <v>0.35946248939999997</v>
      </c>
      <c r="DO153" s="9">
        <v>0.26261261120000001</v>
      </c>
      <c r="DP153" s="9">
        <v>0.2791680802</v>
      </c>
      <c r="DQ153" s="9">
        <v>0.41244058119999999</v>
      </c>
      <c r="DR153" s="9">
        <v>0.22743189999999999</v>
      </c>
      <c r="DS153" s="9">
        <v>0.33856118879999997</v>
      </c>
      <c r="DT153" s="9">
        <v>0.1827319218</v>
      </c>
      <c r="DU153" s="9">
        <v>0.23736541249999998</v>
      </c>
      <c r="DV153" s="9">
        <v>0.1804554441</v>
      </c>
      <c r="DW153" s="9">
        <v>0.30069039809999998</v>
      </c>
      <c r="DX153" s="9">
        <v>0.2483334838</v>
      </c>
      <c r="DY153" s="9">
        <v>0.203633323</v>
      </c>
      <c r="DZ153" s="9">
        <v>0.31807366469999998</v>
      </c>
      <c r="EA153" s="9">
        <v>0.44865538600000004</v>
      </c>
      <c r="EB153" s="9">
        <v>0.39112509220000002</v>
      </c>
      <c r="EC153" s="9">
        <v>0.51653337659999998</v>
      </c>
      <c r="ED153" s="9">
        <v>0.23467512060000001</v>
      </c>
      <c r="EE153" s="9">
        <v>0.2212237041</v>
      </c>
      <c r="EF153" s="9">
        <v>0.29448208279999999</v>
      </c>
      <c r="EG153" s="9">
        <v>0.2733736323</v>
      </c>
      <c r="EH153" s="9">
        <v>0.27751260770000002</v>
      </c>
      <c r="EI153" s="9">
        <v>0.51405019529999996</v>
      </c>
      <c r="EJ153" s="9">
        <v>0.3145556041</v>
      </c>
      <c r="EK153" s="9">
        <v>0.3449765877</v>
      </c>
    </row>
    <row r="154" spans="1:141" x14ac:dyDescent="0.2">
      <c r="A154">
        <v>150</v>
      </c>
      <c r="B154" s="9">
        <v>4.3000000000000003E-2</v>
      </c>
      <c r="C154" s="9">
        <v>0.52803132477987669</v>
      </c>
      <c r="D154" s="9">
        <v>5.3500000000000006E-2</v>
      </c>
      <c r="E154" s="9">
        <v>6.9500000000000006E-2</v>
      </c>
      <c r="F154" s="9">
        <v>7.6086956521739135E-2</v>
      </c>
      <c r="G154" s="9">
        <v>0.30000000000000004</v>
      </c>
      <c r="H154" s="9">
        <v>6.6000000000000003E-2</v>
      </c>
      <c r="I154" s="9">
        <v>7.5000000000000011E-2</v>
      </c>
      <c r="J154" s="9">
        <v>0.155</v>
      </c>
      <c r="K154" s="9">
        <v>0.69499999999999995</v>
      </c>
      <c r="L154" s="9">
        <v>0.16749999999999998</v>
      </c>
      <c r="M154" s="9">
        <v>0.19</v>
      </c>
      <c r="N154" s="9">
        <v>0.16</v>
      </c>
      <c r="O154" s="9">
        <v>1.1099999999999999</v>
      </c>
      <c r="P154" s="9">
        <v>0.16250000000000001</v>
      </c>
      <c r="Q154" s="9">
        <v>0.16500000000000001</v>
      </c>
      <c r="R154" s="9">
        <v>0.31895845499999997</v>
      </c>
      <c r="S154" s="9">
        <v>0.28833356999999998</v>
      </c>
      <c r="T154" s="9">
        <v>0.49270881499999997</v>
      </c>
      <c r="U154" s="9">
        <v>0.30395828000000003</v>
      </c>
      <c r="V154" s="9">
        <v>0.41729176499999998</v>
      </c>
      <c r="W154" s="9">
        <v>0.67999966499999998</v>
      </c>
      <c r="X154" s="9">
        <v>0.62958349499999999</v>
      </c>
      <c r="Y154" s="9">
        <v>0.59750013000000002</v>
      </c>
      <c r="Z154" s="9">
        <v>0.42875050000000003</v>
      </c>
      <c r="AA154" s="9">
        <v>0.45750033499999998</v>
      </c>
      <c r="AB154" s="9">
        <v>0.69187521500000004</v>
      </c>
      <c r="AC154" s="9">
        <v>0.37187512500000003</v>
      </c>
      <c r="AD154" s="9">
        <v>0.55750042499999997</v>
      </c>
      <c r="AE154" s="9">
        <v>0.28187500500000001</v>
      </c>
      <c r="AF154" s="9">
        <v>0.36354162499999998</v>
      </c>
      <c r="AG154" s="9">
        <v>0.29083342000000001</v>
      </c>
      <c r="AH154" s="9">
        <v>0.49291638999999998</v>
      </c>
      <c r="AI154" s="9">
        <v>0.40020827999999997</v>
      </c>
      <c r="AJ154" s="9">
        <v>0.30208341999999999</v>
      </c>
      <c r="AK154" s="9">
        <v>0.52062490500000003</v>
      </c>
      <c r="AL154" s="9">
        <v>0.74562443499999997</v>
      </c>
      <c r="AM154" s="9">
        <v>0.65166725000000003</v>
      </c>
      <c r="AN154" s="9">
        <v>0.90666709999999995</v>
      </c>
      <c r="AO154" s="9">
        <v>0.37395816999999998</v>
      </c>
      <c r="AP154" s="9">
        <v>0.35375016999999997</v>
      </c>
      <c r="AQ154" s="9">
        <v>0.50291680999999999</v>
      </c>
      <c r="AR154" s="9">
        <v>0.42833321999999996</v>
      </c>
      <c r="AS154" s="9">
        <v>0.424999935</v>
      </c>
      <c r="AT154" s="9">
        <v>0.90229155499999991</v>
      </c>
      <c r="AU154" s="9">
        <v>0.51187515000000006</v>
      </c>
      <c r="AV154" s="9">
        <v>0.58895892000000005</v>
      </c>
      <c r="AW154" s="9">
        <v>0.28604162500000002</v>
      </c>
      <c r="AX154" s="9">
        <v>0.25812496499999998</v>
      </c>
      <c r="AY154" s="9">
        <v>0.44645829500000001</v>
      </c>
      <c r="AZ154" s="9">
        <v>0.26937505500000003</v>
      </c>
      <c r="BA154" s="9">
        <v>0.36604149499999999</v>
      </c>
      <c r="BB154" s="9">
        <v>0.60812486999999993</v>
      </c>
      <c r="BC154" s="9">
        <v>0.54666636999999996</v>
      </c>
      <c r="BD154" s="9">
        <v>0.52312509500000004</v>
      </c>
      <c r="BE154" s="9">
        <v>0.37249986000000002</v>
      </c>
      <c r="BF154" s="9">
        <v>0.40187509500000002</v>
      </c>
      <c r="BG154" s="9">
        <v>0.60229186499999998</v>
      </c>
      <c r="BH154" s="9">
        <v>0.32791678000000002</v>
      </c>
      <c r="BI154" s="9">
        <v>0.49083332999999996</v>
      </c>
      <c r="BJ154" s="9">
        <v>0.25312506000000001</v>
      </c>
      <c r="BK154" s="9">
        <v>0.32312496499999999</v>
      </c>
      <c r="BL154" s="9">
        <v>0.25687521000000002</v>
      </c>
      <c r="BM154" s="9">
        <v>0.43437466000000002</v>
      </c>
      <c r="BN154" s="9">
        <v>0.35291692000000002</v>
      </c>
      <c r="BO154" s="9">
        <v>0.27479160499999999</v>
      </c>
      <c r="BP154" s="9">
        <v>0.46083325000000003</v>
      </c>
      <c r="BQ154" s="9">
        <v>0.65312462999999998</v>
      </c>
      <c r="BR154" s="9">
        <v>0.56958317999999997</v>
      </c>
      <c r="BS154" s="9">
        <v>0.78104214500000002</v>
      </c>
      <c r="BT154" s="9">
        <v>0.33020854499999996</v>
      </c>
      <c r="BU154" s="9">
        <v>0.31312508</v>
      </c>
      <c r="BV154" s="9">
        <v>0.43458335000000003</v>
      </c>
      <c r="BW154" s="9">
        <v>0.37854181499999995</v>
      </c>
      <c r="BX154" s="9">
        <v>0.38229161499999997</v>
      </c>
      <c r="BY154" s="9">
        <v>0.77708352999999997</v>
      </c>
      <c r="BZ154" s="9">
        <v>0.45229163999999999</v>
      </c>
      <c r="CA154" s="9">
        <v>0.50874978000000004</v>
      </c>
      <c r="CB154" s="9">
        <v>0.25145842499999999</v>
      </c>
      <c r="CC154" s="9">
        <v>0.22666669499999997</v>
      </c>
      <c r="CD154" s="9">
        <v>0.38895853999999996</v>
      </c>
      <c r="CE154" s="9">
        <v>0.237083445</v>
      </c>
      <c r="CF154" s="9">
        <v>0.31416683000000001</v>
      </c>
      <c r="CG154" s="9">
        <v>0.52895827499999992</v>
      </c>
      <c r="CH154" s="9">
        <v>0.47374978499999998</v>
      </c>
      <c r="CI154" s="9">
        <v>0.45312503000000004</v>
      </c>
      <c r="CJ154" s="9">
        <v>0.32604165000000002</v>
      </c>
      <c r="CK154" s="9">
        <v>0.35000024000000002</v>
      </c>
      <c r="CL154" s="9">
        <v>0.52124952000000002</v>
      </c>
      <c r="CM154" s="9">
        <v>0.28520837500000001</v>
      </c>
      <c r="CN154" s="9">
        <v>0.42562518999999999</v>
      </c>
      <c r="CO154" s="9">
        <v>0.22416665999999999</v>
      </c>
      <c r="CP154" s="9">
        <v>0.28770815500000002</v>
      </c>
      <c r="CQ154" s="9">
        <v>0.22416665999999999</v>
      </c>
      <c r="CR154" s="9">
        <v>0.37729178500000005</v>
      </c>
      <c r="CS154" s="9">
        <v>0.30916670000000002</v>
      </c>
      <c r="CT154" s="9">
        <v>0.24562485500000003</v>
      </c>
      <c r="CU154" s="9">
        <v>0.39979147999999998</v>
      </c>
      <c r="CV154" s="9">
        <v>0.56520798999999999</v>
      </c>
      <c r="CW154" s="9">
        <v>0.49270874000000003</v>
      </c>
      <c r="CX154" s="9">
        <v>0.66500079499999998</v>
      </c>
      <c r="CY154" s="9">
        <v>0.28999992000000002</v>
      </c>
      <c r="CZ154" s="9">
        <v>0.27458311000000002</v>
      </c>
      <c r="DA154" s="9">
        <v>0.37354153499999998</v>
      </c>
      <c r="DB154" s="9">
        <v>0.33479190000000003</v>
      </c>
      <c r="DC154" s="9">
        <v>0.33895847000000001</v>
      </c>
      <c r="DD154" s="9">
        <v>0.66229205999999996</v>
      </c>
      <c r="DE154" s="9">
        <v>0.39375001499999995</v>
      </c>
      <c r="DF154" s="9">
        <v>0.43687492500000003</v>
      </c>
      <c r="DG154" s="9">
        <v>0.20416686000000001</v>
      </c>
      <c r="DH154" s="9">
        <v>0.18395840499999999</v>
      </c>
      <c r="DI154" s="9">
        <v>0.31312490999999998</v>
      </c>
      <c r="DJ154" s="9">
        <v>0.19333330500000001</v>
      </c>
      <c r="DK154" s="9">
        <v>0.24687500499999998</v>
      </c>
      <c r="DL154" s="9">
        <v>0.42416668000000002</v>
      </c>
      <c r="DM154" s="9">
        <v>0.37812498</v>
      </c>
      <c r="DN154" s="9">
        <v>0.36187499000000001</v>
      </c>
      <c r="DO154" s="9">
        <v>0.26437511000000002</v>
      </c>
      <c r="DP154" s="9">
        <v>0.28104169000000001</v>
      </c>
      <c r="DQ154" s="9">
        <v>0.41520864000000002</v>
      </c>
      <c r="DR154" s="9">
        <v>0.22895829000000001</v>
      </c>
      <c r="DS154" s="9">
        <v>0.34083341</v>
      </c>
      <c r="DT154" s="9">
        <v>0.18395831000000001</v>
      </c>
      <c r="DU154" s="9">
        <v>0.23895846500000001</v>
      </c>
      <c r="DV154" s="9">
        <v>0.18166655500000001</v>
      </c>
      <c r="DW154" s="9">
        <v>0.30270845499999999</v>
      </c>
      <c r="DX154" s="9">
        <v>0.25000015000000003</v>
      </c>
      <c r="DY154" s="9">
        <v>0.20499998999999999</v>
      </c>
      <c r="DZ154" s="9">
        <v>0.32020838499999998</v>
      </c>
      <c r="EA154" s="9">
        <v>0.45166650000000003</v>
      </c>
      <c r="EB154" s="9">
        <v>0.39375009000000005</v>
      </c>
      <c r="EC154" s="9">
        <v>0.52000004</v>
      </c>
      <c r="ED154" s="9">
        <v>0.23625012000000001</v>
      </c>
      <c r="EE154" s="9">
        <v>0.22270842499999999</v>
      </c>
      <c r="EF154" s="9">
        <v>0.29645847000000003</v>
      </c>
      <c r="EG154" s="9">
        <v>0.27520835500000002</v>
      </c>
      <c r="EH154" s="9">
        <v>0.27937510500000001</v>
      </c>
      <c r="EI154" s="9">
        <v>0.517500195</v>
      </c>
      <c r="EJ154" s="9">
        <v>0.31666671499999999</v>
      </c>
      <c r="EK154" s="9">
        <v>0.34729186499999998</v>
      </c>
    </row>
    <row r="155" spans="1:141" x14ac:dyDescent="0.2">
      <c r="A155">
        <v>151</v>
      </c>
      <c r="B155" s="9">
        <v>4.3520000000000003E-2</v>
      </c>
      <c r="C155" s="9">
        <v>0.53162924529097755</v>
      </c>
      <c r="D155" s="9">
        <v>5.4130000000000005E-2</v>
      </c>
      <c r="E155" s="9">
        <v>7.0330000000000004E-2</v>
      </c>
      <c r="F155" s="9">
        <v>7.6594202898550734E-2</v>
      </c>
      <c r="G155" s="9">
        <v>0.30199999999999999</v>
      </c>
      <c r="H155" s="9">
        <v>6.6440000000000013E-2</v>
      </c>
      <c r="I155" s="9">
        <v>7.5499999999999998E-2</v>
      </c>
      <c r="J155" s="9">
        <v>0.15609999999999999</v>
      </c>
      <c r="K155" s="9">
        <v>0.69989999999999997</v>
      </c>
      <c r="L155" s="9">
        <v>0.16885</v>
      </c>
      <c r="M155" s="9">
        <v>0.19180000000000003</v>
      </c>
      <c r="N155" s="9">
        <v>0.16120000000000001</v>
      </c>
      <c r="O155" s="9">
        <v>1.1177999999999999</v>
      </c>
      <c r="P155" s="9">
        <v>0.16391</v>
      </c>
      <c r="Q155" s="9">
        <v>0.16669999999999999</v>
      </c>
      <c r="R155" s="9">
        <v>0.32108484370000001</v>
      </c>
      <c r="S155" s="9">
        <v>0.29025579219999997</v>
      </c>
      <c r="T155" s="9">
        <v>0.49599353610000002</v>
      </c>
      <c r="U155" s="9">
        <v>0.30598466959999998</v>
      </c>
      <c r="V155" s="9">
        <v>0.42007370570000002</v>
      </c>
      <c r="W155" s="9">
        <v>0.68453300090000002</v>
      </c>
      <c r="X155" s="9">
        <v>0.6337807191</v>
      </c>
      <c r="Y155" s="9">
        <v>0.60148346699999999</v>
      </c>
      <c r="Z155" s="9">
        <v>0.43160883379999998</v>
      </c>
      <c r="AA155" s="9">
        <v>0.46055033449999999</v>
      </c>
      <c r="AB155" s="9">
        <v>0.69648771090000006</v>
      </c>
      <c r="AC155" s="9">
        <v>0.37435429110000001</v>
      </c>
      <c r="AD155" s="9">
        <v>0.56121708930000003</v>
      </c>
      <c r="AE155" s="9">
        <v>0.28375417269999997</v>
      </c>
      <c r="AF155" s="9">
        <v>0.36596523590000002</v>
      </c>
      <c r="AG155" s="9">
        <v>0.29277230999999998</v>
      </c>
      <c r="AH155" s="9">
        <v>0.49620250399999999</v>
      </c>
      <c r="AI155" s="9">
        <v>0.40287633680000001</v>
      </c>
      <c r="AJ155" s="9">
        <v>0.30409730979999999</v>
      </c>
      <c r="AK155" s="9">
        <v>0.52409573769999995</v>
      </c>
      <c r="AL155" s="9">
        <v>0.75059527130000003</v>
      </c>
      <c r="AM155" s="9">
        <v>0.65601169399999992</v>
      </c>
      <c r="AN155" s="9">
        <v>0.91271154599999993</v>
      </c>
      <c r="AO155" s="9">
        <v>0.37645122479999998</v>
      </c>
      <c r="AP155" s="9">
        <v>0.35610850399999999</v>
      </c>
      <c r="AQ155" s="9">
        <v>0.50626958560000002</v>
      </c>
      <c r="AR155" s="9">
        <v>0.43118877479999995</v>
      </c>
      <c r="AS155" s="9">
        <v>0.42783326830000001</v>
      </c>
      <c r="AT155" s="9">
        <v>0.90830683589999994</v>
      </c>
      <c r="AU155" s="9">
        <v>0.51528764699999996</v>
      </c>
      <c r="AV155" s="9">
        <v>0.59288531160000002</v>
      </c>
      <c r="AW155" s="9">
        <v>0.28794856930000001</v>
      </c>
      <c r="AX155" s="9">
        <v>0.25984579790000001</v>
      </c>
      <c r="AY155" s="9">
        <v>0.44943468609999998</v>
      </c>
      <c r="AZ155" s="9">
        <v>0.27117088810000001</v>
      </c>
      <c r="BA155" s="9">
        <v>0.36848177209999999</v>
      </c>
      <c r="BB155" s="9">
        <v>0.6121790346</v>
      </c>
      <c r="BC155" s="9">
        <v>0.5503108176</v>
      </c>
      <c r="BD155" s="9">
        <v>0.52661259410000005</v>
      </c>
      <c r="BE155" s="9">
        <v>0.37498319320000001</v>
      </c>
      <c r="BF155" s="9">
        <v>0.40455426150000001</v>
      </c>
      <c r="BG155" s="9">
        <v>0.60630713930000002</v>
      </c>
      <c r="BH155" s="9">
        <v>0.3301028916</v>
      </c>
      <c r="BI155" s="9">
        <v>0.49410555019999997</v>
      </c>
      <c r="BJ155" s="9">
        <v>0.25481256140000003</v>
      </c>
      <c r="BK155" s="9">
        <v>0.32527913010000004</v>
      </c>
      <c r="BL155" s="9">
        <v>0.25858770759999999</v>
      </c>
      <c r="BM155" s="9">
        <v>0.4372704926</v>
      </c>
      <c r="BN155" s="9">
        <v>0.35526969780000001</v>
      </c>
      <c r="BO155" s="9">
        <v>0.2766235507</v>
      </c>
      <c r="BP155" s="9">
        <v>0.46390547360000001</v>
      </c>
      <c r="BQ155" s="9">
        <v>0.65747879460000003</v>
      </c>
      <c r="BR155" s="9">
        <v>0.57338040599999995</v>
      </c>
      <c r="BS155" s="9">
        <v>0.78624909209999994</v>
      </c>
      <c r="BT155" s="9">
        <v>0.33240993269999997</v>
      </c>
      <c r="BU155" s="9">
        <v>0.31521257759999999</v>
      </c>
      <c r="BV155" s="9">
        <v>0.43748057480000002</v>
      </c>
      <c r="BW155" s="9">
        <v>0.38106542829999995</v>
      </c>
      <c r="BX155" s="9">
        <v>0.38484022609999996</v>
      </c>
      <c r="BY155" s="9">
        <v>0.78226408339999998</v>
      </c>
      <c r="BZ155" s="9">
        <v>0.45530691680000002</v>
      </c>
      <c r="CA155" s="9">
        <v>0.51214144640000003</v>
      </c>
      <c r="CB155" s="9">
        <v>0.2531348149</v>
      </c>
      <c r="CC155" s="9">
        <v>0.2281778055</v>
      </c>
      <c r="CD155" s="9">
        <v>0.39155159419999996</v>
      </c>
      <c r="CE155" s="9">
        <v>0.23866400029999998</v>
      </c>
      <c r="CF155" s="9">
        <v>0.31626127380000002</v>
      </c>
      <c r="CG155" s="9">
        <v>0.53248466910000003</v>
      </c>
      <c r="CH155" s="9">
        <v>0.47690811769999997</v>
      </c>
      <c r="CI155" s="9">
        <v>0.45614586200000001</v>
      </c>
      <c r="CJ155" s="9">
        <v>0.32821526080000002</v>
      </c>
      <c r="CK155" s="9">
        <v>0.3523335722</v>
      </c>
      <c r="CL155" s="9">
        <v>0.52472451880000004</v>
      </c>
      <c r="CM155" s="9">
        <v>0.28710976310000003</v>
      </c>
      <c r="CN155" s="9">
        <v>0.42846269079999999</v>
      </c>
      <c r="CO155" s="9">
        <v>0.22566110579999998</v>
      </c>
      <c r="CP155" s="9">
        <v>0.28962621110000003</v>
      </c>
      <c r="CQ155" s="9">
        <v>0.22566110579999998</v>
      </c>
      <c r="CR155" s="9">
        <v>0.37980706310000001</v>
      </c>
      <c r="CS155" s="9">
        <v>0.31122780960000002</v>
      </c>
      <c r="CT155" s="9">
        <v>0.24726235530000001</v>
      </c>
      <c r="CU155" s="9">
        <v>0.40245675780000001</v>
      </c>
      <c r="CV155" s="9">
        <v>0.56897604479999997</v>
      </c>
      <c r="CW155" s="9">
        <v>0.49599346140000006</v>
      </c>
      <c r="CX155" s="9">
        <v>0.6694341265</v>
      </c>
      <c r="CY155" s="9">
        <v>0.29193325240000001</v>
      </c>
      <c r="CZ155" s="9">
        <v>0.27641366620000002</v>
      </c>
      <c r="DA155" s="9">
        <v>0.3760318111</v>
      </c>
      <c r="DB155" s="9">
        <v>0.3370238472</v>
      </c>
      <c r="DC155" s="9">
        <v>0.34121819180000001</v>
      </c>
      <c r="DD155" s="9">
        <v>0.66670734319999991</v>
      </c>
      <c r="DE155" s="9">
        <v>0.39637501310000001</v>
      </c>
      <c r="DF155" s="9">
        <v>0.43978742729999998</v>
      </c>
      <c r="DG155" s="9">
        <v>0.20552797140000001</v>
      </c>
      <c r="DH155" s="9">
        <v>0.18518479309999999</v>
      </c>
      <c r="DI155" s="9">
        <v>0.31521241100000003</v>
      </c>
      <c r="DJ155" s="9">
        <v>0.19462219390000002</v>
      </c>
      <c r="DK155" s="9">
        <v>0.24852084029999999</v>
      </c>
      <c r="DL155" s="9">
        <v>0.4269944578</v>
      </c>
      <c r="DM155" s="9">
        <v>0.38064581240000001</v>
      </c>
      <c r="DN155" s="9">
        <v>0.36428749059999999</v>
      </c>
      <c r="DO155" s="9">
        <v>0.26613760880000004</v>
      </c>
      <c r="DP155" s="9">
        <v>0.28291529980000002</v>
      </c>
      <c r="DQ155" s="9">
        <v>0.41797669879999999</v>
      </c>
      <c r="DR155" s="9">
        <v>0.23048468</v>
      </c>
      <c r="DS155" s="9">
        <v>0.34310563119999998</v>
      </c>
      <c r="DT155" s="9">
        <v>0.1851846982</v>
      </c>
      <c r="DU155" s="9">
        <v>0.24055151750000001</v>
      </c>
      <c r="DV155" s="9">
        <v>0.18287766590000001</v>
      </c>
      <c r="DW155" s="9">
        <v>0.3047265119</v>
      </c>
      <c r="DX155" s="9">
        <v>0.25166681620000003</v>
      </c>
      <c r="DY155" s="9">
        <v>0.20636665699999998</v>
      </c>
      <c r="DZ155" s="9">
        <v>0.32234310529999999</v>
      </c>
      <c r="EA155" s="9">
        <v>0.45467761400000001</v>
      </c>
      <c r="EB155" s="9">
        <v>0.39637508780000003</v>
      </c>
      <c r="EC155" s="9">
        <v>0.52346670340000001</v>
      </c>
      <c r="ED155" s="9">
        <v>0.23782511940000001</v>
      </c>
      <c r="EE155" s="9">
        <v>0.2241931459</v>
      </c>
      <c r="EF155" s="9">
        <v>0.29843485720000001</v>
      </c>
      <c r="EG155" s="9">
        <v>0.27704307770000003</v>
      </c>
      <c r="EH155" s="9">
        <v>0.2812376023</v>
      </c>
      <c r="EI155" s="9">
        <v>0.52095019469999992</v>
      </c>
      <c r="EJ155" s="9">
        <v>0.31877782589999998</v>
      </c>
      <c r="EK155" s="9">
        <v>0.34960714230000001</v>
      </c>
    </row>
    <row r="156" spans="1:141" x14ac:dyDescent="0.2">
      <c r="A156">
        <v>152</v>
      </c>
      <c r="B156" s="9">
        <v>4.4040000000000003E-2</v>
      </c>
      <c r="C156" s="9">
        <v>0.53522716580207852</v>
      </c>
      <c r="D156" s="9">
        <v>5.4760000000000003E-2</v>
      </c>
      <c r="E156" s="9">
        <v>7.1160000000000001E-2</v>
      </c>
      <c r="F156" s="9">
        <v>7.7101449275362333E-2</v>
      </c>
      <c r="G156" s="9">
        <v>0.30399999999999999</v>
      </c>
      <c r="H156" s="9">
        <v>6.6880000000000009E-2</v>
      </c>
      <c r="I156" s="9">
        <v>7.5999999999999998E-2</v>
      </c>
      <c r="J156" s="9">
        <v>0.15720000000000001</v>
      </c>
      <c r="K156" s="9">
        <v>0.70479999999999998</v>
      </c>
      <c r="L156" s="9">
        <v>0.17019999999999999</v>
      </c>
      <c r="M156" s="9">
        <v>0.19360000000000002</v>
      </c>
      <c r="N156" s="9">
        <v>0.16240000000000002</v>
      </c>
      <c r="O156" s="9">
        <v>1.1255999999999999</v>
      </c>
      <c r="P156" s="9">
        <v>0.16531999999999999</v>
      </c>
      <c r="Q156" s="9">
        <v>0.16839999999999999</v>
      </c>
      <c r="R156" s="9">
        <v>0.32321123239999999</v>
      </c>
      <c r="S156" s="9">
        <v>0.29217801440000002</v>
      </c>
      <c r="T156" s="9">
        <v>0.49927825720000002</v>
      </c>
      <c r="U156" s="9">
        <v>0.30801105919999999</v>
      </c>
      <c r="V156" s="9">
        <v>0.42285564640000001</v>
      </c>
      <c r="W156" s="9">
        <v>0.68906633679999996</v>
      </c>
      <c r="X156" s="9">
        <v>0.63797794320000001</v>
      </c>
      <c r="Y156" s="9">
        <v>0.60546680399999997</v>
      </c>
      <c r="Z156" s="9">
        <v>0.43446716759999998</v>
      </c>
      <c r="AA156" s="9">
        <v>0.463600334</v>
      </c>
      <c r="AB156" s="9">
        <v>0.70110020680000007</v>
      </c>
      <c r="AC156" s="9">
        <v>0.3768334572</v>
      </c>
      <c r="AD156" s="9">
        <v>0.56493375359999998</v>
      </c>
      <c r="AE156" s="9">
        <v>0.28563334039999999</v>
      </c>
      <c r="AF156" s="9">
        <v>0.3683888468</v>
      </c>
      <c r="AG156" s="9">
        <v>0.29471120000000001</v>
      </c>
      <c r="AH156" s="9">
        <v>0.499488618</v>
      </c>
      <c r="AI156" s="9">
        <v>0.4055443936</v>
      </c>
      <c r="AJ156" s="9">
        <v>0.30611119959999999</v>
      </c>
      <c r="AK156" s="9">
        <v>0.52756657039999999</v>
      </c>
      <c r="AL156" s="9">
        <v>0.75556610759999998</v>
      </c>
      <c r="AM156" s="9">
        <v>0.66035613799999993</v>
      </c>
      <c r="AN156" s="9">
        <v>0.91875599199999991</v>
      </c>
      <c r="AO156" s="9">
        <v>0.37894427959999999</v>
      </c>
      <c r="AP156" s="9">
        <v>0.35846683800000001</v>
      </c>
      <c r="AQ156" s="9">
        <v>0.50962236120000004</v>
      </c>
      <c r="AR156" s="9">
        <v>0.43404432959999995</v>
      </c>
      <c r="AS156" s="9">
        <v>0.43066660160000003</v>
      </c>
      <c r="AT156" s="9">
        <v>0.91432211679999997</v>
      </c>
      <c r="AU156" s="9">
        <v>0.51870014399999997</v>
      </c>
      <c r="AV156" s="9">
        <v>0.59681170319999999</v>
      </c>
      <c r="AW156" s="9">
        <v>0.2898555136</v>
      </c>
      <c r="AX156" s="9">
        <v>0.26156663079999998</v>
      </c>
      <c r="AY156" s="9">
        <v>0.45241107720000001</v>
      </c>
      <c r="AZ156" s="9">
        <v>0.27296672119999998</v>
      </c>
      <c r="BA156" s="9">
        <v>0.37092204919999999</v>
      </c>
      <c r="BB156" s="9">
        <v>0.61623319919999997</v>
      </c>
      <c r="BC156" s="9">
        <v>0.55395526519999994</v>
      </c>
      <c r="BD156" s="9">
        <v>0.53010009320000007</v>
      </c>
      <c r="BE156" s="9">
        <v>0.3774665264</v>
      </c>
      <c r="BF156" s="9">
        <v>0.40723342800000001</v>
      </c>
      <c r="BG156" s="9">
        <v>0.61032241359999995</v>
      </c>
      <c r="BH156" s="9">
        <v>0.33228900319999999</v>
      </c>
      <c r="BI156" s="9">
        <v>0.49737777039999997</v>
      </c>
      <c r="BJ156" s="9">
        <v>0.25650006279999998</v>
      </c>
      <c r="BK156" s="9">
        <v>0.32743329520000003</v>
      </c>
      <c r="BL156" s="9">
        <v>0.26030020519999997</v>
      </c>
      <c r="BM156" s="9">
        <v>0.44016632519999999</v>
      </c>
      <c r="BN156" s="9">
        <v>0.35762247559999999</v>
      </c>
      <c r="BO156" s="9">
        <v>0.2784554964</v>
      </c>
      <c r="BP156" s="9">
        <v>0.46697769720000004</v>
      </c>
      <c r="BQ156" s="9">
        <v>0.66183295919999996</v>
      </c>
      <c r="BR156" s="9">
        <v>0.57717763199999994</v>
      </c>
      <c r="BS156" s="9">
        <v>0.79145603919999996</v>
      </c>
      <c r="BT156" s="9">
        <v>0.33461132039999997</v>
      </c>
      <c r="BU156" s="9">
        <v>0.31730007519999998</v>
      </c>
      <c r="BV156" s="9">
        <v>0.44037779960000001</v>
      </c>
      <c r="BW156" s="9">
        <v>0.38358904159999996</v>
      </c>
      <c r="BX156" s="9">
        <v>0.38738883719999995</v>
      </c>
      <c r="BY156" s="9">
        <v>0.78744463679999999</v>
      </c>
      <c r="BZ156" s="9">
        <v>0.45832219359999998</v>
      </c>
      <c r="CA156" s="9">
        <v>0.51553311280000003</v>
      </c>
      <c r="CB156" s="9">
        <v>0.25481120480000002</v>
      </c>
      <c r="CC156" s="9">
        <v>0.22968891599999999</v>
      </c>
      <c r="CD156" s="9">
        <v>0.39414464839999996</v>
      </c>
      <c r="CE156" s="9">
        <v>0.24024455559999999</v>
      </c>
      <c r="CF156" s="9">
        <v>0.31835571759999998</v>
      </c>
      <c r="CG156" s="9">
        <v>0.53601106320000003</v>
      </c>
      <c r="CH156" s="9">
        <v>0.48006645039999996</v>
      </c>
      <c r="CI156" s="9">
        <v>0.45916669399999999</v>
      </c>
      <c r="CJ156" s="9">
        <v>0.33038887160000002</v>
      </c>
      <c r="CK156" s="9">
        <v>0.35466690439999998</v>
      </c>
      <c r="CL156" s="9">
        <v>0.52819951759999995</v>
      </c>
      <c r="CM156" s="9">
        <v>0.28901115119999998</v>
      </c>
      <c r="CN156" s="9">
        <v>0.43130019159999999</v>
      </c>
      <c r="CO156" s="9">
        <v>0.22715555159999998</v>
      </c>
      <c r="CP156" s="9">
        <v>0.29154426719999998</v>
      </c>
      <c r="CQ156" s="9">
        <v>0.22715555159999998</v>
      </c>
      <c r="CR156" s="9">
        <v>0.38232234120000003</v>
      </c>
      <c r="CS156" s="9">
        <v>0.31328891920000002</v>
      </c>
      <c r="CT156" s="9">
        <v>0.24889985560000003</v>
      </c>
      <c r="CU156" s="9">
        <v>0.40512203559999999</v>
      </c>
      <c r="CV156" s="9">
        <v>0.57274409959999995</v>
      </c>
      <c r="CW156" s="9">
        <v>0.49927818280000003</v>
      </c>
      <c r="CX156" s="9">
        <v>0.67386745800000003</v>
      </c>
      <c r="CY156" s="9">
        <v>0.2938665848</v>
      </c>
      <c r="CZ156" s="9">
        <v>0.27824422240000002</v>
      </c>
      <c r="DA156" s="9">
        <v>0.37852208720000002</v>
      </c>
      <c r="DB156" s="9">
        <v>0.33925579439999998</v>
      </c>
      <c r="DC156" s="9">
        <v>0.34347791360000002</v>
      </c>
      <c r="DD156" s="9">
        <v>0.67112262639999998</v>
      </c>
      <c r="DE156" s="9">
        <v>0.3990000112</v>
      </c>
      <c r="DF156" s="9">
        <v>0.44269992959999999</v>
      </c>
      <c r="DG156" s="9">
        <v>0.20688908280000001</v>
      </c>
      <c r="DH156" s="9">
        <v>0.1864111812</v>
      </c>
      <c r="DI156" s="9">
        <v>0.31729991200000002</v>
      </c>
      <c r="DJ156" s="9">
        <v>0.19591108280000002</v>
      </c>
      <c r="DK156" s="9">
        <v>0.2501666756</v>
      </c>
      <c r="DL156" s="9">
        <v>0.42982223559999999</v>
      </c>
      <c r="DM156" s="9">
        <v>0.38316664480000001</v>
      </c>
      <c r="DN156" s="9">
        <v>0.36669999120000002</v>
      </c>
      <c r="DO156" s="9">
        <v>0.26790010759999999</v>
      </c>
      <c r="DP156" s="9">
        <v>0.28478890960000003</v>
      </c>
      <c r="DQ156" s="9">
        <v>0.42074475759999996</v>
      </c>
      <c r="DR156" s="9">
        <v>0.23201106999999999</v>
      </c>
      <c r="DS156" s="9">
        <v>0.34537785239999996</v>
      </c>
      <c r="DT156" s="9">
        <v>0.18641108640000001</v>
      </c>
      <c r="DU156" s="9">
        <v>0.24214457</v>
      </c>
      <c r="DV156" s="9">
        <v>0.18408877679999999</v>
      </c>
      <c r="DW156" s="9">
        <v>0.30674456880000001</v>
      </c>
      <c r="DX156" s="9">
        <v>0.25333348240000003</v>
      </c>
      <c r="DY156" s="9">
        <v>0.207733324</v>
      </c>
      <c r="DZ156" s="9">
        <v>0.32447782559999999</v>
      </c>
      <c r="EA156" s="9">
        <v>0.45768872800000004</v>
      </c>
      <c r="EB156" s="9">
        <v>0.3990000856</v>
      </c>
      <c r="EC156" s="9">
        <v>0.52693336680000002</v>
      </c>
      <c r="ED156" s="9">
        <v>0.23940011880000001</v>
      </c>
      <c r="EE156" s="9">
        <v>0.22567786680000002</v>
      </c>
      <c r="EF156" s="9">
        <v>0.3004112444</v>
      </c>
      <c r="EG156" s="9">
        <v>0.27887780039999999</v>
      </c>
      <c r="EH156" s="9">
        <v>0.28310009959999999</v>
      </c>
      <c r="EI156" s="9">
        <v>0.52440019439999996</v>
      </c>
      <c r="EJ156" s="9">
        <v>0.32088893680000002</v>
      </c>
      <c r="EK156" s="9">
        <v>0.35192241959999998</v>
      </c>
    </row>
    <row r="157" spans="1:141" x14ac:dyDescent="0.2">
      <c r="A157">
        <v>153</v>
      </c>
      <c r="B157" s="9">
        <v>4.4560000000000002E-2</v>
      </c>
      <c r="C157" s="9">
        <v>0.53882508631317938</v>
      </c>
      <c r="D157" s="9">
        <v>5.5390000000000002E-2</v>
      </c>
      <c r="E157" s="9">
        <v>7.1989999999999998E-2</v>
      </c>
      <c r="F157" s="9">
        <v>7.7608695652173917E-2</v>
      </c>
      <c r="G157" s="9">
        <v>0.30599999999999999</v>
      </c>
      <c r="H157" s="9">
        <v>6.7320000000000005E-2</v>
      </c>
      <c r="I157" s="9">
        <v>7.6499999999999999E-2</v>
      </c>
      <c r="J157" s="9">
        <v>0.1583</v>
      </c>
      <c r="K157" s="9">
        <v>0.7097</v>
      </c>
      <c r="L157" s="9">
        <v>0.17155000000000001</v>
      </c>
      <c r="M157" s="9">
        <v>0.19540000000000002</v>
      </c>
      <c r="N157" s="9">
        <v>0.1636</v>
      </c>
      <c r="O157" s="9">
        <v>1.1334</v>
      </c>
      <c r="P157" s="9">
        <v>0.16673000000000002</v>
      </c>
      <c r="Q157" s="9">
        <v>0.1701</v>
      </c>
      <c r="R157" s="9">
        <v>0.32533762109999997</v>
      </c>
      <c r="S157" s="9">
        <v>0.29410023660000001</v>
      </c>
      <c r="T157" s="9">
        <v>0.50256297829999996</v>
      </c>
      <c r="U157" s="9">
        <v>0.3100374488</v>
      </c>
      <c r="V157" s="9">
        <v>0.42563758709999999</v>
      </c>
      <c r="W157" s="9">
        <v>0.6935996727</v>
      </c>
      <c r="X157" s="9">
        <v>0.64217516730000002</v>
      </c>
      <c r="Y157" s="9">
        <v>0.60945014100000006</v>
      </c>
      <c r="Z157" s="9">
        <v>0.43732550139999998</v>
      </c>
      <c r="AA157" s="9">
        <v>0.46665033350000001</v>
      </c>
      <c r="AB157" s="9">
        <v>0.70571270269999997</v>
      </c>
      <c r="AC157" s="9">
        <v>0.37931262330000004</v>
      </c>
      <c r="AD157" s="9">
        <v>0.56865041790000004</v>
      </c>
      <c r="AE157" s="9">
        <v>0.28751250810000001</v>
      </c>
      <c r="AF157" s="9">
        <v>0.37081245769999999</v>
      </c>
      <c r="AG157" s="9">
        <v>0.29665008999999998</v>
      </c>
      <c r="AH157" s="9">
        <v>0.502774732</v>
      </c>
      <c r="AI157" s="9">
        <v>0.40821245039999998</v>
      </c>
      <c r="AJ157" s="9">
        <v>0.3081250894</v>
      </c>
      <c r="AK157" s="9">
        <v>0.53103740310000003</v>
      </c>
      <c r="AL157" s="9">
        <v>0.76053694390000004</v>
      </c>
      <c r="AM157" s="9">
        <v>0.66470058199999993</v>
      </c>
      <c r="AN157" s="9">
        <v>0.92480043799999989</v>
      </c>
      <c r="AO157" s="9">
        <v>0.38143733439999999</v>
      </c>
      <c r="AP157" s="9">
        <v>0.36082517200000003</v>
      </c>
      <c r="AQ157" s="9">
        <v>0.51297513679999995</v>
      </c>
      <c r="AR157" s="9">
        <v>0.43689988439999994</v>
      </c>
      <c r="AS157" s="9">
        <v>0.43349993490000005</v>
      </c>
      <c r="AT157" s="9">
        <v>0.9203373977</v>
      </c>
      <c r="AU157" s="9">
        <v>0.52211264099999999</v>
      </c>
      <c r="AV157" s="9">
        <v>0.60073809479999996</v>
      </c>
      <c r="AW157" s="9">
        <v>0.29176245789999999</v>
      </c>
      <c r="AX157" s="9">
        <v>0.2632874637</v>
      </c>
      <c r="AY157" s="9">
        <v>0.45538746829999999</v>
      </c>
      <c r="AZ157" s="9">
        <v>0.27476255430000002</v>
      </c>
      <c r="BA157" s="9">
        <v>0.37336232629999999</v>
      </c>
      <c r="BB157" s="9">
        <v>0.62028736379999994</v>
      </c>
      <c r="BC157" s="9">
        <v>0.55759971279999998</v>
      </c>
      <c r="BD157" s="9">
        <v>0.53358759229999997</v>
      </c>
      <c r="BE157" s="9">
        <v>0.3799498596</v>
      </c>
      <c r="BF157" s="9">
        <v>0.4099125945</v>
      </c>
      <c r="BG157" s="9">
        <v>0.61433768789999998</v>
      </c>
      <c r="BH157" s="9">
        <v>0.33447511479999997</v>
      </c>
      <c r="BI157" s="9">
        <v>0.50064999059999993</v>
      </c>
      <c r="BJ157" s="9">
        <v>0.2581875642</v>
      </c>
      <c r="BK157" s="9">
        <v>0.32958746030000002</v>
      </c>
      <c r="BL157" s="9">
        <v>0.2620127028</v>
      </c>
      <c r="BM157" s="9">
        <v>0.44306215779999997</v>
      </c>
      <c r="BN157" s="9">
        <v>0.35997525340000003</v>
      </c>
      <c r="BO157" s="9">
        <v>0.28028744210000001</v>
      </c>
      <c r="BP157" s="9">
        <v>0.47004992080000002</v>
      </c>
      <c r="BQ157" s="9">
        <v>0.6661871238</v>
      </c>
      <c r="BR157" s="9">
        <v>0.58097485800000004</v>
      </c>
      <c r="BS157" s="9">
        <v>0.79666298629999999</v>
      </c>
      <c r="BT157" s="9">
        <v>0.33681270809999997</v>
      </c>
      <c r="BU157" s="9">
        <v>0.31938757280000002</v>
      </c>
      <c r="BV157" s="9">
        <v>0.4432750244</v>
      </c>
      <c r="BW157" s="9">
        <v>0.38611265489999996</v>
      </c>
      <c r="BX157" s="9">
        <v>0.38993744829999999</v>
      </c>
      <c r="BY157" s="9">
        <v>0.7926251902</v>
      </c>
      <c r="BZ157" s="9">
        <v>0.4613374704</v>
      </c>
      <c r="CA157" s="9">
        <v>0.51892477920000002</v>
      </c>
      <c r="CB157" s="9">
        <v>0.25648759469999999</v>
      </c>
      <c r="CC157" s="9">
        <v>0.23120002649999999</v>
      </c>
      <c r="CD157" s="9">
        <v>0.39673770259999996</v>
      </c>
      <c r="CE157" s="9">
        <v>0.2418251109</v>
      </c>
      <c r="CF157" s="9">
        <v>0.32045016139999999</v>
      </c>
      <c r="CG157" s="9">
        <v>0.53953745730000002</v>
      </c>
      <c r="CH157" s="9">
        <v>0.4832247831</v>
      </c>
      <c r="CI157" s="9">
        <v>0.46218752600000002</v>
      </c>
      <c r="CJ157" s="9">
        <v>0.33256248240000003</v>
      </c>
      <c r="CK157" s="9">
        <v>0.35700023660000002</v>
      </c>
      <c r="CL157" s="9">
        <v>0.53167451639999996</v>
      </c>
      <c r="CM157" s="9">
        <v>0.29091253929999999</v>
      </c>
      <c r="CN157" s="9">
        <v>0.4341376924</v>
      </c>
      <c r="CO157" s="9">
        <v>0.2286499974</v>
      </c>
      <c r="CP157" s="9">
        <v>0.29346232329999999</v>
      </c>
      <c r="CQ157" s="9">
        <v>0.2286499974</v>
      </c>
      <c r="CR157" s="9">
        <v>0.38483761930000004</v>
      </c>
      <c r="CS157" s="9">
        <v>0.31535002880000002</v>
      </c>
      <c r="CT157" s="9">
        <v>0.25053735590000004</v>
      </c>
      <c r="CU157" s="9">
        <v>0.40778731340000002</v>
      </c>
      <c r="CV157" s="9">
        <v>0.57651215440000003</v>
      </c>
      <c r="CW157" s="9">
        <v>0.50256290420000005</v>
      </c>
      <c r="CX157" s="9">
        <v>0.67830078949999995</v>
      </c>
      <c r="CY157" s="9">
        <v>0.29579991719999998</v>
      </c>
      <c r="CZ157" s="9">
        <v>0.28007477860000002</v>
      </c>
      <c r="DA157" s="9">
        <v>0.38101236329999999</v>
      </c>
      <c r="DB157" s="9">
        <v>0.34148774160000001</v>
      </c>
      <c r="DC157" s="9">
        <v>0.34573763540000002</v>
      </c>
      <c r="DD157" s="9">
        <v>0.67553790959999993</v>
      </c>
      <c r="DE157" s="9">
        <v>0.4016250093</v>
      </c>
      <c r="DF157" s="9">
        <v>0.44561243189999999</v>
      </c>
      <c r="DG157" s="9">
        <v>0.20825019420000002</v>
      </c>
      <c r="DH157" s="9">
        <v>0.1876375693</v>
      </c>
      <c r="DI157" s="9">
        <v>0.31938741300000001</v>
      </c>
      <c r="DJ157" s="9">
        <v>0.1971999717</v>
      </c>
      <c r="DK157" s="9">
        <v>0.25181251090000001</v>
      </c>
      <c r="DL157" s="9">
        <v>0.43265001339999998</v>
      </c>
      <c r="DM157" s="9">
        <v>0.38568747720000002</v>
      </c>
      <c r="DN157" s="9">
        <v>0.3691124918</v>
      </c>
      <c r="DO157" s="9">
        <v>0.2696626064</v>
      </c>
      <c r="DP157" s="9">
        <v>0.28666251940000004</v>
      </c>
      <c r="DQ157" s="9">
        <v>0.42351281639999999</v>
      </c>
      <c r="DR157" s="9">
        <v>0.23353746</v>
      </c>
      <c r="DS157" s="9">
        <v>0.3476500736</v>
      </c>
      <c r="DT157" s="9">
        <v>0.18763747459999999</v>
      </c>
      <c r="DU157" s="9">
        <v>0.2437376225</v>
      </c>
      <c r="DV157" s="9">
        <v>0.1852998877</v>
      </c>
      <c r="DW157" s="9">
        <v>0.30876262570000002</v>
      </c>
      <c r="DX157" s="9">
        <v>0.25500014860000003</v>
      </c>
      <c r="DY157" s="9">
        <v>0.20909999099999999</v>
      </c>
      <c r="DZ157" s="9">
        <v>0.3266125459</v>
      </c>
      <c r="EA157" s="9">
        <v>0.46069984200000003</v>
      </c>
      <c r="EB157" s="9">
        <v>0.40162508340000003</v>
      </c>
      <c r="EC157" s="9">
        <v>0.53040003020000004</v>
      </c>
      <c r="ED157" s="9">
        <v>0.2409751182</v>
      </c>
      <c r="EE157" s="9">
        <v>0.2271625877</v>
      </c>
      <c r="EF157" s="9">
        <v>0.30238763159999998</v>
      </c>
      <c r="EG157" s="9">
        <v>0.2807125231</v>
      </c>
      <c r="EH157" s="9">
        <v>0.28496259690000003</v>
      </c>
      <c r="EI157" s="9">
        <v>0.5278501941</v>
      </c>
      <c r="EJ157" s="9">
        <v>0.32300004770000001</v>
      </c>
      <c r="EK157" s="9">
        <v>0.35423769690000001</v>
      </c>
    </row>
    <row r="158" spans="1:141" x14ac:dyDescent="0.2">
      <c r="A158">
        <v>154</v>
      </c>
      <c r="B158" s="9">
        <v>4.5080000000000002E-2</v>
      </c>
      <c r="C158" s="9">
        <v>0.54242300682428024</v>
      </c>
      <c r="D158" s="9">
        <v>5.602E-2</v>
      </c>
      <c r="E158" s="9">
        <v>7.2819999999999996E-2</v>
      </c>
      <c r="F158" s="9">
        <v>7.8115942028985516E-2</v>
      </c>
      <c r="G158" s="9">
        <v>0.308</v>
      </c>
      <c r="H158" s="9">
        <v>6.7760000000000001E-2</v>
      </c>
      <c r="I158" s="9">
        <v>7.6999999999999999E-2</v>
      </c>
      <c r="J158" s="9">
        <v>0.15939999999999999</v>
      </c>
      <c r="K158" s="9">
        <v>0.71460000000000001</v>
      </c>
      <c r="L158" s="9">
        <v>0.1729</v>
      </c>
      <c r="M158" s="9">
        <v>0.19720000000000001</v>
      </c>
      <c r="N158" s="9">
        <v>0.1648</v>
      </c>
      <c r="O158" s="9">
        <v>1.1412</v>
      </c>
      <c r="P158" s="9">
        <v>0.16814000000000001</v>
      </c>
      <c r="Q158" s="9">
        <v>0.17180000000000001</v>
      </c>
      <c r="R158" s="9">
        <v>0.32746400980000001</v>
      </c>
      <c r="S158" s="9">
        <v>0.2960224588</v>
      </c>
      <c r="T158" s="9">
        <v>0.50584769939999996</v>
      </c>
      <c r="U158" s="9">
        <v>0.31206383840000002</v>
      </c>
      <c r="V158" s="9">
        <v>0.42841952780000003</v>
      </c>
      <c r="W158" s="9">
        <v>0.69813300859999994</v>
      </c>
      <c r="X158" s="9">
        <v>0.64637239140000002</v>
      </c>
      <c r="Y158" s="9">
        <v>0.61343347800000003</v>
      </c>
      <c r="Z158" s="9">
        <v>0.44018383519999998</v>
      </c>
      <c r="AA158" s="9">
        <v>0.46970033300000003</v>
      </c>
      <c r="AB158" s="9">
        <v>0.71032519859999999</v>
      </c>
      <c r="AC158" s="9">
        <v>0.38179178940000003</v>
      </c>
      <c r="AD158" s="9">
        <v>0.57236708219999999</v>
      </c>
      <c r="AE158" s="9">
        <v>0.28939167579999997</v>
      </c>
      <c r="AF158" s="9">
        <v>0.37323606860000003</v>
      </c>
      <c r="AG158" s="9">
        <v>0.29858898</v>
      </c>
      <c r="AH158" s="9">
        <v>0.50606084600000001</v>
      </c>
      <c r="AI158" s="9">
        <v>0.41088050720000002</v>
      </c>
      <c r="AJ158" s="9">
        <v>0.3101389792</v>
      </c>
      <c r="AK158" s="9">
        <v>0.53450823579999995</v>
      </c>
      <c r="AL158" s="9">
        <v>0.76550778019999999</v>
      </c>
      <c r="AM158" s="9">
        <v>0.66904502599999993</v>
      </c>
      <c r="AN158" s="9">
        <v>0.93084488399999998</v>
      </c>
      <c r="AO158" s="9">
        <v>0.3839303892</v>
      </c>
      <c r="AP158" s="9">
        <v>0.36318350599999999</v>
      </c>
      <c r="AQ158" s="9">
        <v>0.51632791239999998</v>
      </c>
      <c r="AR158" s="9">
        <v>0.43975543919999993</v>
      </c>
      <c r="AS158" s="9">
        <v>0.43633326820000001</v>
      </c>
      <c r="AT158" s="9">
        <v>0.92635267859999992</v>
      </c>
      <c r="AU158" s="9">
        <v>0.525525138</v>
      </c>
      <c r="AV158" s="9">
        <v>0.60466448640000003</v>
      </c>
      <c r="AW158" s="9">
        <v>0.29366940219999998</v>
      </c>
      <c r="AX158" s="9">
        <v>0.26500829659999997</v>
      </c>
      <c r="AY158" s="9">
        <v>0.45836385940000002</v>
      </c>
      <c r="AZ158" s="9">
        <v>0.27655838739999999</v>
      </c>
      <c r="BA158" s="9">
        <v>0.37580260339999999</v>
      </c>
      <c r="BB158" s="9">
        <v>0.62434152840000001</v>
      </c>
      <c r="BC158" s="9">
        <v>0.56124416040000003</v>
      </c>
      <c r="BD158" s="9">
        <v>0.53707509139999998</v>
      </c>
      <c r="BE158" s="9">
        <v>0.38243319279999999</v>
      </c>
      <c r="BF158" s="9">
        <v>0.412591761</v>
      </c>
      <c r="BG158" s="9">
        <v>0.61835296220000002</v>
      </c>
      <c r="BH158" s="9">
        <v>0.33666122640000001</v>
      </c>
      <c r="BI158" s="9">
        <v>0.50392221079999999</v>
      </c>
      <c r="BJ158" s="9">
        <v>0.25987506560000001</v>
      </c>
      <c r="BK158" s="9">
        <v>0.33174162540000002</v>
      </c>
      <c r="BL158" s="9">
        <v>0.26372520039999997</v>
      </c>
      <c r="BM158" s="9">
        <v>0.4459579904</v>
      </c>
      <c r="BN158" s="9">
        <v>0.36232803120000001</v>
      </c>
      <c r="BO158" s="9">
        <v>0.28211938780000001</v>
      </c>
      <c r="BP158" s="9">
        <v>0.47312214440000006</v>
      </c>
      <c r="BQ158" s="9">
        <v>0.67054128840000005</v>
      </c>
      <c r="BR158" s="9">
        <v>0.58477208400000003</v>
      </c>
      <c r="BS158" s="9">
        <v>0.80186993340000001</v>
      </c>
      <c r="BT158" s="9">
        <v>0.33901409579999997</v>
      </c>
      <c r="BU158" s="9">
        <v>0.32147507040000001</v>
      </c>
      <c r="BV158" s="9">
        <v>0.44617224919999998</v>
      </c>
      <c r="BW158" s="9">
        <v>0.38863626819999997</v>
      </c>
      <c r="BX158" s="9">
        <v>0.39248605939999998</v>
      </c>
      <c r="BY158" s="9">
        <v>0.79780574360000001</v>
      </c>
      <c r="BZ158" s="9">
        <v>0.46435274719999997</v>
      </c>
      <c r="CA158" s="9">
        <v>0.52231644560000001</v>
      </c>
      <c r="CB158" s="9">
        <v>0.25816398460000001</v>
      </c>
      <c r="CC158" s="9">
        <v>0.23271113699999998</v>
      </c>
      <c r="CD158" s="9">
        <v>0.39933075679999996</v>
      </c>
      <c r="CE158" s="9">
        <v>0.24340566619999998</v>
      </c>
      <c r="CF158" s="9">
        <v>0.3225446052</v>
      </c>
      <c r="CG158" s="9">
        <v>0.54306385140000002</v>
      </c>
      <c r="CH158" s="9">
        <v>0.48638311579999999</v>
      </c>
      <c r="CI158" s="9">
        <v>0.46520835799999999</v>
      </c>
      <c r="CJ158" s="9">
        <v>0.33473609320000003</v>
      </c>
      <c r="CK158" s="9">
        <v>0.3593335688</v>
      </c>
      <c r="CL158" s="9">
        <v>0.53514951519999998</v>
      </c>
      <c r="CM158" s="9">
        <v>0.29281392740000001</v>
      </c>
      <c r="CN158" s="9">
        <v>0.4369751932</v>
      </c>
      <c r="CO158" s="9">
        <v>0.23014444319999999</v>
      </c>
      <c r="CP158" s="9">
        <v>0.2953803794</v>
      </c>
      <c r="CQ158" s="9">
        <v>0.23014444319999999</v>
      </c>
      <c r="CR158" s="9">
        <v>0.38735289740000001</v>
      </c>
      <c r="CS158" s="9">
        <v>0.31741113840000001</v>
      </c>
      <c r="CT158" s="9">
        <v>0.25217485620000002</v>
      </c>
      <c r="CU158" s="9">
        <v>0.41045259119999999</v>
      </c>
      <c r="CV158" s="9">
        <v>0.58028020920000001</v>
      </c>
      <c r="CW158" s="9">
        <v>0.50584762560000007</v>
      </c>
      <c r="CX158" s="9">
        <v>0.68273412099999997</v>
      </c>
      <c r="CY158" s="9">
        <v>0.29773324960000003</v>
      </c>
      <c r="CZ158" s="9">
        <v>0.28190533480000002</v>
      </c>
      <c r="DA158" s="9">
        <v>0.38350263940000001</v>
      </c>
      <c r="DB158" s="9">
        <v>0.34371968879999998</v>
      </c>
      <c r="DC158" s="9">
        <v>0.34799735720000002</v>
      </c>
      <c r="DD158" s="9">
        <v>0.67995319279999999</v>
      </c>
      <c r="DE158" s="9">
        <v>0.4042500074</v>
      </c>
      <c r="DF158" s="9">
        <v>0.4485249342</v>
      </c>
      <c r="DG158" s="9">
        <v>0.20961130560000002</v>
      </c>
      <c r="DH158" s="9">
        <v>0.1888639574</v>
      </c>
      <c r="DI158" s="9">
        <v>0.321474914</v>
      </c>
      <c r="DJ158" s="9">
        <v>0.19848886060000001</v>
      </c>
      <c r="DK158" s="9">
        <v>0.25345834620000002</v>
      </c>
      <c r="DL158" s="9">
        <v>0.43547779119999996</v>
      </c>
      <c r="DM158" s="9">
        <v>0.38820830960000002</v>
      </c>
      <c r="DN158" s="9">
        <v>0.37152499239999998</v>
      </c>
      <c r="DO158" s="9">
        <v>0.27142510520000002</v>
      </c>
      <c r="DP158" s="9">
        <v>0.28853612919999999</v>
      </c>
      <c r="DQ158" s="9">
        <v>0.42628087519999996</v>
      </c>
      <c r="DR158" s="9">
        <v>0.23506384999999999</v>
      </c>
      <c r="DS158" s="9">
        <v>0.34992229479999998</v>
      </c>
      <c r="DT158" s="9">
        <v>0.1888638628</v>
      </c>
      <c r="DU158" s="9">
        <v>0.245330675</v>
      </c>
      <c r="DV158" s="9">
        <v>0.18651099860000001</v>
      </c>
      <c r="DW158" s="9">
        <v>0.31078068260000002</v>
      </c>
      <c r="DX158" s="9">
        <v>0.25666681480000003</v>
      </c>
      <c r="DY158" s="9">
        <v>0.210466658</v>
      </c>
      <c r="DZ158" s="9">
        <v>0.3287472662</v>
      </c>
      <c r="EA158" s="9">
        <v>0.46371095600000001</v>
      </c>
      <c r="EB158" s="9">
        <v>0.4042500812</v>
      </c>
      <c r="EC158" s="9">
        <v>0.53386669360000005</v>
      </c>
      <c r="ED158" s="9">
        <v>0.2425501176</v>
      </c>
      <c r="EE158" s="9">
        <v>0.22864730860000002</v>
      </c>
      <c r="EF158" s="9">
        <v>0.30436401880000002</v>
      </c>
      <c r="EG158" s="9">
        <v>0.28254724580000001</v>
      </c>
      <c r="EH158" s="9">
        <v>0.28682509420000002</v>
      </c>
      <c r="EI158" s="9">
        <v>0.53130019379999993</v>
      </c>
      <c r="EJ158" s="9">
        <v>0.32511115860000001</v>
      </c>
      <c r="EK158" s="9">
        <v>0.35655297419999998</v>
      </c>
    </row>
    <row r="159" spans="1:141" x14ac:dyDescent="0.2">
      <c r="A159">
        <v>155</v>
      </c>
      <c r="B159" s="9">
        <v>4.5600000000000002E-2</v>
      </c>
      <c r="C159" s="9">
        <v>0.54602092733538121</v>
      </c>
      <c r="D159" s="9">
        <v>5.6650000000000006E-2</v>
      </c>
      <c r="E159" s="9">
        <v>7.3650000000000007E-2</v>
      </c>
      <c r="F159" s="9">
        <v>7.8623188405797115E-2</v>
      </c>
      <c r="G159" s="9">
        <v>0.31</v>
      </c>
      <c r="H159" s="9">
        <v>6.8200000000000011E-2</v>
      </c>
      <c r="I159" s="9">
        <v>7.7499999999999999E-2</v>
      </c>
      <c r="J159" s="9">
        <v>0.1605</v>
      </c>
      <c r="K159" s="9">
        <v>0.71950000000000003</v>
      </c>
      <c r="L159" s="9">
        <v>0.17424999999999999</v>
      </c>
      <c r="M159" s="9">
        <v>0.19900000000000001</v>
      </c>
      <c r="N159" s="9">
        <v>0.16600000000000001</v>
      </c>
      <c r="O159" s="9">
        <v>1.149</v>
      </c>
      <c r="P159" s="9">
        <v>0.16955000000000001</v>
      </c>
      <c r="Q159" s="9">
        <v>0.17349999999999999</v>
      </c>
      <c r="R159" s="9">
        <v>0.32959039849999999</v>
      </c>
      <c r="S159" s="9">
        <v>0.29794468099999999</v>
      </c>
      <c r="T159" s="9">
        <v>0.50913242049999996</v>
      </c>
      <c r="U159" s="9">
        <v>0.31409022799999997</v>
      </c>
      <c r="V159" s="9">
        <v>0.43120146850000002</v>
      </c>
      <c r="W159" s="9">
        <v>0.70266634449999998</v>
      </c>
      <c r="X159" s="9">
        <v>0.65056961550000003</v>
      </c>
      <c r="Y159" s="9">
        <v>0.61741681500000001</v>
      </c>
      <c r="Z159" s="9">
        <v>0.44304216899999999</v>
      </c>
      <c r="AA159" s="9">
        <v>0.47275033249999998</v>
      </c>
      <c r="AB159" s="9">
        <v>0.7149376945</v>
      </c>
      <c r="AC159" s="9">
        <v>0.38427095550000001</v>
      </c>
      <c r="AD159" s="9">
        <v>0.57608374650000005</v>
      </c>
      <c r="AE159" s="9">
        <v>0.29127084349999999</v>
      </c>
      <c r="AF159" s="9">
        <v>0.37565967950000001</v>
      </c>
      <c r="AG159" s="9">
        <v>0.30052786999999997</v>
      </c>
      <c r="AH159" s="9">
        <v>0.50934696000000002</v>
      </c>
      <c r="AI159" s="9">
        <v>0.41354856400000001</v>
      </c>
      <c r="AJ159" s="9">
        <v>0.312152869</v>
      </c>
      <c r="AK159" s="9">
        <v>0.53797906849999999</v>
      </c>
      <c r="AL159" s="9">
        <v>0.77047861650000005</v>
      </c>
      <c r="AM159" s="9">
        <v>0.67338946999999993</v>
      </c>
      <c r="AN159" s="9">
        <v>0.93688932999999996</v>
      </c>
      <c r="AO159" s="9">
        <v>0.386423444</v>
      </c>
      <c r="AP159" s="9">
        <v>0.36554184000000001</v>
      </c>
      <c r="AQ159" s="9">
        <v>0.519680688</v>
      </c>
      <c r="AR159" s="9">
        <v>0.44261099399999998</v>
      </c>
      <c r="AS159" s="9">
        <v>0.43916660150000003</v>
      </c>
      <c r="AT159" s="9">
        <v>0.93236795949999995</v>
      </c>
      <c r="AU159" s="9">
        <v>0.52893763500000002</v>
      </c>
      <c r="AV159" s="9">
        <v>0.608590878</v>
      </c>
      <c r="AW159" s="9">
        <v>0.29557634650000003</v>
      </c>
      <c r="AX159" s="9">
        <v>0.2667291295</v>
      </c>
      <c r="AY159" s="9">
        <v>0.46134025049999999</v>
      </c>
      <c r="AZ159" s="9">
        <v>0.27835422050000003</v>
      </c>
      <c r="BA159" s="9">
        <v>0.37824288049999999</v>
      </c>
      <c r="BB159" s="9">
        <v>0.62839569299999998</v>
      </c>
      <c r="BC159" s="9">
        <v>0.56488860799999996</v>
      </c>
      <c r="BD159" s="9">
        <v>0.5405625905</v>
      </c>
      <c r="BE159" s="9">
        <v>0.38491652599999998</v>
      </c>
      <c r="BF159" s="9">
        <v>0.4152709275</v>
      </c>
      <c r="BG159" s="9">
        <v>0.62236823649999995</v>
      </c>
      <c r="BH159" s="9">
        <v>0.338847338</v>
      </c>
      <c r="BI159" s="9">
        <v>0.50719443099999995</v>
      </c>
      <c r="BJ159" s="9">
        <v>0.26156256700000002</v>
      </c>
      <c r="BK159" s="9">
        <v>0.33389579050000001</v>
      </c>
      <c r="BL159" s="9">
        <v>0.265437698</v>
      </c>
      <c r="BM159" s="9">
        <v>0.44885382299999999</v>
      </c>
      <c r="BN159" s="9">
        <v>0.36468080899999999</v>
      </c>
      <c r="BO159" s="9">
        <v>0.28395133350000001</v>
      </c>
      <c r="BP159" s="9">
        <v>0.47619436800000003</v>
      </c>
      <c r="BQ159" s="9">
        <v>0.67489545299999998</v>
      </c>
      <c r="BR159" s="9">
        <v>0.58856931000000001</v>
      </c>
      <c r="BS159" s="9">
        <v>0.80707688049999993</v>
      </c>
      <c r="BT159" s="9">
        <v>0.34121548349999997</v>
      </c>
      <c r="BU159" s="9">
        <v>0.32356256799999999</v>
      </c>
      <c r="BV159" s="9">
        <v>0.44906947400000002</v>
      </c>
      <c r="BW159" s="9">
        <v>0.39115988149999997</v>
      </c>
      <c r="BX159" s="9">
        <v>0.39503467049999996</v>
      </c>
      <c r="BY159" s="9">
        <v>0.8029862969999999</v>
      </c>
      <c r="BZ159" s="9">
        <v>0.46736802399999999</v>
      </c>
      <c r="CA159" s="9">
        <v>0.52570811200000001</v>
      </c>
      <c r="CB159" s="9">
        <v>0.25984037450000003</v>
      </c>
      <c r="CC159" s="9">
        <v>0.23422224749999998</v>
      </c>
      <c r="CD159" s="9">
        <v>0.40192381099999996</v>
      </c>
      <c r="CE159" s="9">
        <v>0.24498622149999999</v>
      </c>
      <c r="CF159" s="9">
        <v>0.32463904900000001</v>
      </c>
      <c r="CG159" s="9">
        <v>0.54659024550000002</v>
      </c>
      <c r="CH159" s="9">
        <v>0.48954144849999998</v>
      </c>
      <c r="CI159" s="9">
        <v>0.46822919000000002</v>
      </c>
      <c r="CJ159" s="9">
        <v>0.33690970399999998</v>
      </c>
      <c r="CK159" s="9">
        <v>0.36166690099999999</v>
      </c>
      <c r="CL159" s="9">
        <v>0.538624514</v>
      </c>
      <c r="CM159" s="9">
        <v>0.29471531550000002</v>
      </c>
      <c r="CN159" s="9">
        <v>0.439812694</v>
      </c>
      <c r="CO159" s="9">
        <v>0.23163888899999999</v>
      </c>
      <c r="CP159" s="9">
        <v>0.29729843550000001</v>
      </c>
      <c r="CQ159" s="9">
        <v>0.23163888899999999</v>
      </c>
      <c r="CR159" s="9">
        <v>0.38986817550000002</v>
      </c>
      <c r="CS159" s="9">
        <v>0.31947224800000001</v>
      </c>
      <c r="CT159" s="9">
        <v>0.2538123565</v>
      </c>
      <c r="CU159" s="9">
        <v>0.41311786900000003</v>
      </c>
      <c r="CV159" s="9">
        <v>0.58404826399999998</v>
      </c>
      <c r="CW159" s="9">
        <v>0.50913234699999999</v>
      </c>
      <c r="CX159" s="9">
        <v>0.6871674525</v>
      </c>
      <c r="CY159" s="9">
        <v>0.29966658200000001</v>
      </c>
      <c r="CZ159" s="9">
        <v>0.28373589100000002</v>
      </c>
      <c r="DA159" s="9">
        <v>0.38599291550000003</v>
      </c>
      <c r="DB159" s="9">
        <v>0.34595163600000001</v>
      </c>
      <c r="DC159" s="9">
        <v>0.35025707899999997</v>
      </c>
      <c r="DD159" s="9">
        <v>0.68436847599999995</v>
      </c>
      <c r="DE159" s="9">
        <v>0.4068750055</v>
      </c>
      <c r="DF159" s="9">
        <v>0.45143743650000001</v>
      </c>
      <c r="DG159" s="9">
        <v>0.210972417</v>
      </c>
      <c r="DH159" s="9">
        <v>0.19009034550000001</v>
      </c>
      <c r="DI159" s="9">
        <v>0.32356241499999999</v>
      </c>
      <c r="DJ159" s="9">
        <v>0.19977774950000002</v>
      </c>
      <c r="DK159" s="9">
        <v>0.25510418149999997</v>
      </c>
      <c r="DL159" s="9">
        <v>0.43830556900000001</v>
      </c>
      <c r="DM159" s="9">
        <v>0.39072914199999997</v>
      </c>
      <c r="DN159" s="9">
        <v>0.37393749300000001</v>
      </c>
      <c r="DO159" s="9">
        <v>0.27318760400000003</v>
      </c>
      <c r="DP159" s="9">
        <v>0.290409739</v>
      </c>
      <c r="DQ159" s="9">
        <v>0.42904893399999999</v>
      </c>
      <c r="DR159" s="9">
        <v>0.23659024000000001</v>
      </c>
      <c r="DS159" s="9">
        <v>0.35219451600000001</v>
      </c>
      <c r="DT159" s="9">
        <v>0.19009025099999999</v>
      </c>
      <c r="DU159" s="9">
        <v>0.2469237275</v>
      </c>
      <c r="DV159" s="9">
        <v>0.18772210950000001</v>
      </c>
      <c r="DW159" s="9">
        <v>0.31279873949999998</v>
      </c>
      <c r="DX159" s="9">
        <v>0.25833348100000003</v>
      </c>
      <c r="DY159" s="9">
        <v>0.21183332499999999</v>
      </c>
      <c r="DZ159" s="9">
        <v>0.3308819865</v>
      </c>
      <c r="EA159" s="9">
        <v>0.46672207000000004</v>
      </c>
      <c r="EB159" s="9">
        <v>0.40687507900000003</v>
      </c>
      <c r="EC159" s="9">
        <v>0.53733335700000007</v>
      </c>
      <c r="ED159" s="9">
        <v>0.244125117</v>
      </c>
      <c r="EE159" s="9">
        <v>0.2301320295</v>
      </c>
      <c r="EF159" s="9">
        <v>0.30634040600000001</v>
      </c>
      <c r="EG159" s="9">
        <v>0.28438196850000003</v>
      </c>
      <c r="EH159" s="9">
        <v>0.28868759150000001</v>
      </c>
      <c r="EI159" s="9">
        <v>0.53475019349999997</v>
      </c>
      <c r="EJ159" s="9">
        <v>0.3272222695</v>
      </c>
      <c r="EK159" s="9">
        <v>0.35886825150000001</v>
      </c>
    </row>
    <row r="160" spans="1:141" x14ac:dyDescent="0.2">
      <c r="A160">
        <v>156</v>
      </c>
      <c r="B160" s="9">
        <v>4.6120000000000001E-2</v>
      </c>
      <c r="C160" s="9">
        <v>0.54961884784648207</v>
      </c>
      <c r="D160" s="9">
        <v>5.7280000000000005E-2</v>
      </c>
      <c r="E160" s="9">
        <v>7.4480000000000005E-2</v>
      </c>
      <c r="F160" s="9">
        <v>7.91304347826087E-2</v>
      </c>
      <c r="G160" s="9">
        <v>0.312</v>
      </c>
      <c r="H160" s="9">
        <v>6.8640000000000007E-2</v>
      </c>
      <c r="I160" s="9">
        <v>7.8E-2</v>
      </c>
      <c r="J160" s="9">
        <v>0.16159999999999999</v>
      </c>
      <c r="K160" s="9">
        <v>0.72439999999999993</v>
      </c>
      <c r="L160" s="9">
        <v>0.17560000000000001</v>
      </c>
      <c r="M160" s="9">
        <v>0.20080000000000001</v>
      </c>
      <c r="N160" s="9">
        <v>0.16720000000000002</v>
      </c>
      <c r="O160" s="9">
        <v>1.1568000000000001</v>
      </c>
      <c r="P160" s="9">
        <v>0.17096</v>
      </c>
      <c r="Q160" s="9">
        <v>0.17519999999999999</v>
      </c>
      <c r="R160" s="9">
        <v>0.33171678719999997</v>
      </c>
      <c r="S160" s="9">
        <v>0.29986690319999998</v>
      </c>
      <c r="T160" s="9">
        <v>0.51241714159999996</v>
      </c>
      <c r="U160" s="9">
        <v>0.31611661759999998</v>
      </c>
      <c r="V160" s="9">
        <v>0.4339834092</v>
      </c>
      <c r="W160" s="9">
        <v>0.70719968039999992</v>
      </c>
      <c r="X160" s="9">
        <v>0.65476683960000004</v>
      </c>
      <c r="Y160" s="9">
        <v>0.62140015199999998</v>
      </c>
      <c r="Z160" s="9">
        <v>0.44590050279999999</v>
      </c>
      <c r="AA160" s="9">
        <v>0.47580033199999999</v>
      </c>
      <c r="AB160" s="9">
        <v>0.71955019040000001</v>
      </c>
      <c r="AC160" s="9">
        <v>0.3867501216</v>
      </c>
      <c r="AD160" s="9">
        <v>0.5798004108</v>
      </c>
      <c r="AE160" s="9">
        <v>0.2931500112</v>
      </c>
      <c r="AF160" s="9">
        <v>0.37808329039999999</v>
      </c>
      <c r="AG160" s="9">
        <v>0.30246676</v>
      </c>
      <c r="AH160" s="9">
        <v>0.51263307400000002</v>
      </c>
      <c r="AI160" s="9">
        <v>0.41621662079999999</v>
      </c>
      <c r="AJ160" s="9">
        <v>0.3141667588</v>
      </c>
      <c r="AK160" s="9">
        <v>0.54144990120000003</v>
      </c>
      <c r="AL160" s="9">
        <v>0.77544945279999999</v>
      </c>
      <c r="AM160" s="9">
        <v>0.67773391399999994</v>
      </c>
      <c r="AN160" s="9">
        <v>0.94293377599999995</v>
      </c>
      <c r="AO160" s="9">
        <v>0.38891649880000001</v>
      </c>
      <c r="AP160" s="9">
        <v>0.36790017400000002</v>
      </c>
      <c r="AQ160" s="9">
        <v>0.52303346360000003</v>
      </c>
      <c r="AR160" s="9">
        <v>0.44546654879999997</v>
      </c>
      <c r="AS160" s="9">
        <v>0.44199993480000005</v>
      </c>
      <c r="AT160" s="9">
        <v>0.93838324039999998</v>
      </c>
      <c r="AU160" s="9">
        <v>0.53235013200000003</v>
      </c>
      <c r="AV160" s="9">
        <v>0.61251726959999997</v>
      </c>
      <c r="AW160" s="9">
        <v>0.29748329080000002</v>
      </c>
      <c r="AX160" s="9">
        <v>0.26844996240000002</v>
      </c>
      <c r="AY160" s="9">
        <v>0.46431664160000002</v>
      </c>
      <c r="AZ160" s="9">
        <v>0.2801500536</v>
      </c>
      <c r="BA160" s="9">
        <v>0.38068315759999999</v>
      </c>
      <c r="BB160" s="9">
        <v>0.63244985759999994</v>
      </c>
      <c r="BC160" s="9">
        <v>0.5685330556</v>
      </c>
      <c r="BD160" s="9">
        <v>0.54405008960000001</v>
      </c>
      <c r="BE160" s="9">
        <v>0.38739985919999997</v>
      </c>
      <c r="BF160" s="9">
        <v>0.41795009399999999</v>
      </c>
      <c r="BG160" s="9">
        <v>0.62638351079999999</v>
      </c>
      <c r="BH160" s="9">
        <v>0.34103344959999998</v>
      </c>
      <c r="BI160" s="9">
        <v>0.51046665120000001</v>
      </c>
      <c r="BJ160" s="9">
        <v>0.26325006839999998</v>
      </c>
      <c r="BK160" s="9">
        <v>0.33604995560000001</v>
      </c>
      <c r="BL160" s="9">
        <v>0.26715019559999997</v>
      </c>
      <c r="BM160" s="9">
        <v>0.45174965559999997</v>
      </c>
      <c r="BN160" s="9">
        <v>0.36703358680000003</v>
      </c>
      <c r="BO160" s="9">
        <v>0.28578327920000002</v>
      </c>
      <c r="BP160" s="9">
        <v>0.47926659160000001</v>
      </c>
      <c r="BQ160" s="9">
        <v>0.67924961760000002</v>
      </c>
      <c r="BR160" s="9">
        <v>0.592366536</v>
      </c>
      <c r="BS160" s="9">
        <v>0.81228382759999995</v>
      </c>
      <c r="BT160" s="9">
        <v>0.34341687119999997</v>
      </c>
      <c r="BU160" s="9">
        <v>0.32565006559999998</v>
      </c>
      <c r="BV160" s="9">
        <v>0.45196669880000001</v>
      </c>
      <c r="BW160" s="9">
        <v>0.39368349479999998</v>
      </c>
      <c r="BX160" s="9">
        <v>0.39758328159999995</v>
      </c>
      <c r="BY160" s="9">
        <v>0.80816685039999991</v>
      </c>
      <c r="BZ160" s="9">
        <v>0.47038330080000001</v>
      </c>
      <c r="CA160" s="9">
        <v>0.5290997784</v>
      </c>
      <c r="CB160" s="9">
        <v>0.26151676439999999</v>
      </c>
      <c r="CC160" s="9">
        <v>0.23573335799999998</v>
      </c>
      <c r="CD160" s="9">
        <v>0.40451686519999996</v>
      </c>
      <c r="CE160" s="9">
        <v>0.2465667768</v>
      </c>
      <c r="CF160" s="9">
        <v>0.32673349279999997</v>
      </c>
      <c r="CG160" s="9">
        <v>0.55011663960000001</v>
      </c>
      <c r="CH160" s="9">
        <v>0.49269978119999996</v>
      </c>
      <c r="CI160" s="9">
        <v>0.47125002199999999</v>
      </c>
      <c r="CJ160" s="9">
        <v>0.33908331479999998</v>
      </c>
      <c r="CK160" s="9">
        <v>0.36400023320000002</v>
      </c>
      <c r="CL160" s="9">
        <v>0.54209951280000002</v>
      </c>
      <c r="CM160" s="9">
        <v>0.29661670359999998</v>
      </c>
      <c r="CN160" s="9">
        <v>0.44265019480000001</v>
      </c>
      <c r="CO160" s="9">
        <v>0.23313333479999998</v>
      </c>
      <c r="CP160" s="9">
        <v>0.29921649160000002</v>
      </c>
      <c r="CQ160" s="9">
        <v>0.23313333479999998</v>
      </c>
      <c r="CR160" s="9">
        <v>0.39238345360000004</v>
      </c>
      <c r="CS160" s="9">
        <v>0.32153335760000001</v>
      </c>
      <c r="CT160" s="9">
        <v>0.25544985680000004</v>
      </c>
      <c r="CU160" s="9">
        <v>0.4157831468</v>
      </c>
      <c r="CV160" s="9">
        <v>0.58781631879999996</v>
      </c>
      <c r="CW160" s="9">
        <v>0.51241706840000001</v>
      </c>
      <c r="CX160" s="9">
        <v>0.69160078400000002</v>
      </c>
      <c r="CY160" s="9">
        <v>0.3015999144</v>
      </c>
      <c r="CZ160" s="9">
        <v>0.28556644720000002</v>
      </c>
      <c r="DA160" s="9">
        <v>0.3884831916</v>
      </c>
      <c r="DB160" s="9">
        <v>0.34818358319999998</v>
      </c>
      <c r="DC160" s="9">
        <v>0.35251680079999997</v>
      </c>
      <c r="DD160" s="9">
        <v>0.68878375920000001</v>
      </c>
      <c r="DE160" s="9">
        <v>0.4095000036</v>
      </c>
      <c r="DF160" s="9">
        <v>0.45434993880000002</v>
      </c>
      <c r="DG160" s="9">
        <v>0.2123335284</v>
      </c>
      <c r="DH160" s="9">
        <v>0.19131673360000001</v>
      </c>
      <c r="DI160" s="9">
        <v>0.32564991599999998</v>
      </c>
      <c r="DJ160" s="9">
        <v>0.20106663840000003</v>
      </c>
      <c r="DK160" s="9">
        <v>0.25675001679999998</v>
      </c>
      <c r="DL160" s="9">
        <v>0.44113334679999999</v>
      </c>
      <c r="DM160" s="9">
        <v>0.39324997439999998</v>
      </c>
      <c r="DN160" s="9">
        <v>0.37634999359999999</v>
      </c>
      <c r="DO160" s="9">
        <v>0.27495010279999998</v>
      </c>
      <c r="DP160" s="9">
        <v>0.29228334880000001</v>
      </c>
      <c r="DQ160" s="9">
        <v>0.43181699279999997</v>
      </c>
      <c r="DR160" s="9">
        <v>0.23811663</v>
      </c>
      <c r="DS160" s="9">
        <v>0.35446673719999999</v>
      </c>
      <c r="DT160" s="9">
        <v>0.1913166392</v>
      </c>
      <c r="DU160" s="9">
        <v>0.24851677999999999</v>
      </c>
      <c r="DV160" s="9">
        <v>0.18893322039999999</v>
      </c>
      <c r="DW160" s="9">
        <v>0.31481679639999999</v>
      </c>
      <c r="DX160" s="9">
        <v>0.26000014720000003</v>
      </c>
      <c r="DY160" s="9">
        <v>0.213199992</v>
      </c>
      <c r="DZ160" s="9">
        <v>0.33301670680000001</v>
      </c>
      <c r="EA160" s="9">
        <v>0.46973318400000003</v>
      </c>
      <c r="EB160" s="9">
        <v>0.4095000768</v>
      </c>
      <c r="EC160" s="9">
        <v>0.54080002040000008</v>
      </c>
      <c r="ED160" s="9">
        <v>0.2457001164</v>
      </c>
      <c r="EE160" s="9">
        <v>0.23161675040000002</v>
      </c>
      <c r="EF160" s="9">
        <v>0.30831679319999999</v>
      </c>
      <c r="EG160" s="9">
        <v>0.28621669119999998</v>
      </c>
      <c r="EH160" s="9">
        <v>0.29055008879999999</v>
      </c>
      <c r="EI160" s="9">
        <v>0.53820019320000001</v>
      </c>
      <c r="EJ160" s="9">
        <v>0.32933338039999999</v>
      </c>
      <c r="EK160" s="9">
        <v>0.36118352879999999</v>
      </c>
    </row>
    <row r="161" spans="1:141" x14ac:dyDescent="0.2">
      <c r="A161">
        <v>157</v>
      </c>
      <c r="B161" s="9">
        <v>4.6640000000000001E-2</v>
      </c>
      <c r="C161" s="9">
        <v>0.55321676835758304</v>
      </c>
      <c r="D161" s="9">
        <v>5.7910000000000003E-2</v>
      </c>
      <c r="E161" s="9">
        <v>7.5310000000000002E-2</v>
      </c>
      <c r="F161" s="9">
        <v>7.9637681159420298E-2</v>
      </c>
      <c r="G161" s="9">
        <v>0.314</v>
      </c>
      <c r="H161" s="9">
        <v>6.9080000000000003E-2</v>
      </c>
      <c r="I161" s="9">
        <v>7.85E-2</v>
      </c>
      <c r="J161" s="9">
        <v>0.16270000000000001</v>
      </c>
      <c r="K161" s="9">
        <v>0.72929999999999995</v>
      </c>
      <c r="L161" s="9">
        <v>0.17695</v>
      </c>
      <c r="M161" s="9">
        <v>0.20260000000000003</v>
      </c>
      <c r="N161" s="9">
        <v>0.16839999999999999</v>
      </c>
      <c r="O161" s="9">
        <v>1.1646000000000001</v>
      </c>
      <c r="P161" s="9">
        <v>0.17237</v>
      </c>
      <c r="Q161" s="9">
        <v>0.1769</v>
      </c>
      <c r="R161" s="9">
        <v>0.33384317590000001</v>
      </c>
      <c r="S161" s="9">
        <v>0.30178912539999997</v>
      </c>
      <c r="T161" s="9">
        <v>0.51570186269999996</v>
      </c>
      <c r="U161" s="9">
        <v>0.31814300719999999</v>
      </c>
      <c r="V161" s="9">
        <v>0.43676534989999999</v>
      </c>
      <c r="W161" s="9">
        <v>0.71173301629999997</v>
      </c>
      <c r="X161" s="9">
        <v>0.65896406370000005</v>
      </c>
      <c r="Y161" s="9">
        <v>0.62538348900000007</v>
      </c>
      <c r="Z161" s="9">
        <v>0.44875883659999999</v>
      </c>
      <c r="AA161" s="9">
        <v>0.4788503315</v>
      </c>
      <c r="AB161" s="9">
        <v>0.72416268630000002</v>
      </c>
      <c r="AC161" s="9">
        <v>0.38922928770000004</v>
      </c>
      <c r="AD161" s="9">
        <v>0.58351707510000006</v>
      </c>
      <c r="AE161" s="9">
        <v>0.29502917890000002</v>
      </c>
      <c r="AF161" s="9">
        <v>0.38050690130000003</v>
      </c>
      <c r="AG161" s="9">
        <v>0.30440564999999997</v>
      </c>
      <c r="AH161" s="9">
        <v>0.51591918800000003</v>
      </c>
      <c r="AI161" s="9">
        <v>0.41888467759999998</v>
      </c>
      <c r="AJ161" s="9">
        <v>0.3161806486</v>
      </c>
      <c r="AK161" s="9">
        <v>0.54492073389999995</v>
      </c>
      <c r="AL161" s="9">
        <v>0.78042028910000005</v>
      </c>
      <c r="AM161" s="9">
        <v>0.68207835799999994</v>
      </c>
      <c r="AN161" s="9">
        <v>0.94897822199999993</v>
      </c>
      <c r="AO161" s="9">
        <v>0.39140955360000002</v>
      </c>
      <c r="AP161" s="9">
        <v>0.37025850799999999</v>
      </c>
      <c r="AQ161" s="9">
        <v>0.52638623919999994</v>
      </c>
      <c r="AR161" s="9">
        <v>0.44832210359999997</v>
      </c>
      <c r="AS161" s="9">
        <v>0.44483326810000001</v>
      </c>
      <c r="AT161" s="9">
        <v>0.9443985212999999</v>
      </c>
      <c r="AU161" s="9">
        <v>0.53576262900000005</v>
      </c>
      <c r="AV161" s="9">
        <v>0.61644366120000005</v>
      </c>
      <c r="AW161" s="9">
        <v>0.29939023510000001</v>
      </c>
      <c r="AX161" s="9">
        <v>0.27017079529999999</v>
      </c>
      <c r="AY161" s="9">
        <v>0.4672930327</v>
      </c>
      <c r="AZ161" s="9">
        <v>0.28194588669999998</v>
      </c>
      <c r="BA161" s="9">
        <v>0.38312343469999999</v>
      </c>
      <c r="BB161" s="9">
        <v>0.63650402220000002</v>
      </c>
      <c r="BC161" s="9">
        <v>0.57217750319999994</v>
      </c>
      <c r="BD161" s="9">
        <v>0.54753758870000002</v>
      </c>
      <c r="BE161" s="9">
        <v>0.38988319240000002</v>
      </c>
      <c r="BF161" s="9">
        <v>0.42062926049999999</v>
      </c>
      <c r="BG161" s="9">
        <v>0.63039878510000003</v>
      </c>
      <c r="BH161" s="9">
        <v>0.34321956119999997</v>
      </c>
      <c r="BI161" s="9">
        <v>0.51373887139999996</v>
      </c>
      <c r="BJ161" s="9">
        <v>0.26493756979999999</v>
      </c>
      <c r="BK161" s="9">
        <v>0.3382041207</v>
      </c>
      <c r="BL161" s="9">
        <v>0.2688626932</v>
      </c>
      <c r="BM161" s="9">
        <v>0.4546454882</v>
      </c>
      <c r="BN161" s="9">
        <v>0.36938636460000002</v>
      </c>
      <c r="BO161" s="9">
        <v>0.28761522490000002</v>
      </c>
      <c r="BP161" s="9">
        <v>0.48233881520000005</v>
      </c>
      <c r="BQ161" s="9">
        <v>0.68360378220000007</v>
      </c>
      <c r="BR161" s="9">
        <v>0.59616376199999999</v>
      </c>
      <c r="BS161" s="9">
        <v>0.81749077469999998</v>
      </c>
      <c r="BT161" s="9">
        <v>0.34561825889999997</v>
      </c>
      <c r="BU161" s="9">
        <v>0.32773756320000003</v>
      </c>
      <c r="BV161" s="9">
        <v>0.4548639236</v>
      </c>
      <c r="BW161" s="9">
        <v>0.39620710809999998</v>
      </c>
      <c r="BX161" s="9">
        <v>0.40013189269999999</v>
      </c>
      <c r="BY161" s="9">
        <v>0.81334740379999992</v>
      </c>
      <c r="BZ161" s="9">
        <v>0.47339857759999998</v>
      </c>
      <c r="CA161" s="9">
        <v>0.53249144479999999</v>
      </c>
      <c r="CB161" s="9">
        <v>0.26319315430000001</v>
      </c>
      <c r="CC161" s="9">
        <v>0.2372444685</v>
      </c>
      <c r="CD161" s="9">
        <v>0.40710991939999996</v>
      </c>
      <c r="CE161" s="9">
        <v>0.24814733209999998</v>
      </c>
      <c r="CF161" s="9">
        <v>0.32882793659999998</v>
      </c>
      <c r="CG161" s="9">
        <v>0.55364303370000001</v>
      </c>
      <c r="CH161" s="9">
        <v>0.49585811389999995</v>
      </c>
      <c r="CI161" s="9">
        <v>0.47427085400000002</v>
      </c>
      <c r="CJ161" s="9">
        <v>0.34125692559999998</v>
      </c>
      <c r="CK161" s="9">
        <v>0.36633356540000001</v>
      </c>
      <c r="CL161" s="9">
        <v>0.54557451160000003</v>
      </c>
      <c r="CM161" s="9">
        <v>0.29851809169999999</v>
      </c>
      <c r="CN161" s="9">
        <v>0.44548769560000001</v>
      </c>
      <c r="CO161" s="9">
        <v>0.2346277806</v>
      </c>
      <c r="CP161" s="9">
        <v>0.30113454770000003</v>
      </c>
      <c r="CQ161" s="9">
        <v>0.2346277806</v>
      </c>
      <c r="CR161" s="9">
        <v>0.39489873170000001</v>
      </c>
      <c r="CS161" s="9">
        <v>0.32359446720000001</v>
      </c>
      <c r="CT161" s="9">
        <v>0.25708735710000002</v>
      </c>
      <c r="CU161" s="9">
        <v>0.41844842460000004</v>
      </c>
      <c r="CV161" s="9">
        <v>0.59158437360000005</v>
      </c>
      <c r="CW161" s="9">
        <v>0.51570178980000003</v>
      </c>
      <c r="CX161" s="9">
        <v>0.69603411549999994</v>
      </c>
      <c r="CY161" s="9">
        <v>0.30353324679999999</v>
      </c>
      <c r="CZ161" s="9">
        <v>0.28739700340000002</v>
      </c>
      <c r="DA161" s="9">
        <v>0.39097346770000002</v>
      </c>
      <c r="DB161" s="9">
        <v>0.35041553040000001</v>
      </c>
      <c r="DC161" s="9">
        <v>0.35477652259999998</v>
      </c>
      <c r="DD161" s="9">
        <v>0.69319904239999997</v>
      </c>
      <c r="DE161" s="9">
        <v>0.41212500169999999</v>
      </c>
      <c r="DF161" s="9">
        <v>0.45726244109999997</v>
      </c>
      <c r="DG161" s="9">
        <v>0.2136946398</v>
      </c>
      <c r="DH161" s="9">
        <v>0.19254312170000001</v>
      </c>
      <c r="DI161" s="9">
        <v>0.32773741700000003</v>
      </c>
      <c r="DJ161" s="9">
        <v>0.2023555273</v>
      </c>
      <c r="DK161" s="9">
        <v>0.25839585209999999</v>
      </c>
      <c r="DL161" s="9">
        <v>0.44396112459999998</v>
      </c>
      <c r="DM161" s="9">
        <v>0.39577080679999999</v>
      </c>
      <c r="DN161" s="9">
        <v>0.37876249419999997</v>
      </c>
      <c r="DO161" s="9">
        <v>0.2767126016</v>
      </c>
      <c r="DP161" s="9">
        <v>0.29415695860000002</v>
      </c>
      <c r="DQ161" s="9">
        <v>0.43458505159999999</v>
      </c>
      <c r="DR161" s="9">
        <v>0.23964301999999998</v>
      </c>
      <c r="DS161" s="9">
        <v>0.35673895839999997</v>
      </c>
      <c r="DT161" s="9">
        <v>0.19254302740000001</v>
      </c>
      <c r="DU161" s="9">
        <v>0.25010983250000002</v>
      </c>
      <c r="DV161" s="9">
        <v>0.1901443313</v>
      </c>
      <c r="DW161" s="9">
        <v>0.3168348533</v>
      </c>
      <c r="DX161" s="9">
        <v>0.26166681340000003</v>
      </c>
      <c r="DY161" s="9">
        <v>0.21456665899999999</v>
      </c>
      <c r="DZ161" s="9">
        <v>0.33515142710000001</v>
      </c>
      <c r="EA161" s="9">
        <v>0.47274429800000001</v>
      </c>
      <c r="EB161" s="9">
        <v>0.41212507460000003</v>
      </c>
      <c r="EC161" s="9">
        <v>0.54426668379999998</v>
      </c>
      <c r="ED161" s="9">
        <v>0.2472751158</v>
      </c>
      <c r="EE161" s="9">
        <v>0.2331014713</v>
      </c>
      <c r="EF161" s="9">
        <v>0.31029318039999998</v>
      </c>
      <c r="EG161" s="9">
        <v>0.2880514139</v>
      </c>
      <c r="EH161" s="9">
        <v>0.29241258610000004</v>
      </c>
      <c r="EI161" s="9">
        <v>0.54165019289999994</v>
      </c>
      <c r="EJ161" s="9">
        <v>0.33144449129999998</v>
      </c>
      <c r="EK161" s="9">
        <v>0.36349880610000002</v>
      </c>
    </row>
    <row r="162" spans="1:141" x14ac:dyDescent="0.2">
      <c r="A162">
        <v>158</v>
      </c>
      <c r="B162" s="9">
        <v>4.7160000000000001E-2</v>
      </c>
      <c r="C162" s="9">
        <v>0.5568146888686839</v>
      </c>
      <c r="D162" s="9">
        <v>5.8540000000000002E-2</v>
      </c>
      <c r="E162" s="9">
        <v>7.6139999999999999E-2</v>
      </c>
      <c r="F162" s="9">
        <v>8.0144927536231897E-2</v>
      </c>
      <c r="G162" s="9">
        <v>0.316</v>
      </c>
      <c r="H162" s="9">
        <v>6.9520000000000012E-2</v>
      </c>
      <c r="I162" s="9">
        <v>7.9000000000000001E-2</v>
      </c>
      <c r="J162" s="9">
        <v>0.1638</v>
      </c>
      <c r="K162" s="9">
        <v>0.73419999999999996</v>
      </c>
      <c r="L162" s="9">
        <v>0.17829999999999999</v>
      </c>
      <c r="M162" s="9">
        <v>0.20440000000000003</v>
      </c>
      <c r="N162" s="9">
        <v>0.1696</v>
      </c>
      <c r="O162" s="9">
        <v>1.1723999999999999</v>
      </c>
      <c r="P162" s="9">
        <v>0.17378000000000002</v>
      </c>
      <c r="Q162" s="9">
        <v>0.17860000000000001</v>
      </c>
      <c r="R162" s="9">
        <v>0.33596956459999999</v>
      </c>
      <c r="S162" s="9">
        <v>0.30371134760000001</v>
      </c>
      <c r="T162" s="9">
        <v>0.51898658379999996</v>
      </c>
      <c r="U162" s="9">
        <v>0.32016939680000001</v>
      </c>
      <c r="V162" s="9">
        <v>0.43954729060000003</v>
      </c>
      <c r="W162" s="9">
        <v>0.71626635220000001</v>
      </c>
      <c r="X162" s="9">
        <v>0.66316128780000005</v>
      </c>
      <c r="Y162" s="9">
        <v>0.62936682600000005</v>
      </c>
      <c r="Z162" s="9">
        <v>0.45161717039999999</v>
      </c>
      <c r="AA162" s="9">
        <v>0.48190033100000002</v>
      </c>
      <c r="AB162" s="9">
        <v>0.72877518220000004</v>
      </c>
      <c r="AC162" s="9">
        <v>0.39170845380000002</v>
      </c>
      <c r="AD162" s="9">
        <v>0.58723373940000001</v>
      </c>
      <c r="AE162" s="9">
        <v>0.29690834659999998</v>
      </c>
      <c r="AF162" s="9">
        <v>0.38293051220000002</v>
      </c>
      <c r="AG162" s="9">
        <v>0.30634454</v>
      </c>
      <c r="AH162" s="9">
        <v>0.51920530200000004</v>
      </c>
      <c r="AI162" s="9">
        <v>0.42155273440000002</v>
      </c>
      <c r="AJ162" s="9">
        <v>0.3181945384</v>
      </c>
      <c r="AK162" s="9">
        <v>0.54839156659999999</v>
      </c>
      <c r="AL162" s="9">
        <v>0.7853911254</v>
      </c>
      <c r="AM162" s="9">
        <v>0.68642280199999994</v>
      </c>
      <c r="AN162" s="9">
        <v>0.95502266799999991</v>
      </c>
      <c r="AO162" s="9">
        <v>0.39390260840000002</v>
      </c>
      <c r="AP162" s="9">
        <v>0.372616842</v>
      </c>
      <c r="AQ162" s="9">
        <v>0.52973901479999996</v>
      </c>
      <c r="AR162" s="9">
        <v>0.45117765839999996</v>
      </c>
      <c r="AS162" s="9">
        <v>0.44766660140000003</v>
      </c>
      <c r="AT162" s="9">
        <v>0.95041380219999994</v>
      </c>
      <c r="AU162" s="9">
        <v>0.53917512599999995</v>
      </c>
      <c r="AV162" s="9">
        <v>0.62037005280000002</v>
      </c>
      <c r="AW162" s="9">
        <v>0.3012971794</v>
      </c>
      <c r="AX162" s="9">
        <v>0.27189162820000001</v>
      </c>
      <c r="AY162" s="9">
        <v>0.47026942380000003</v>
      </c>
      <c r="AZ162" s="9">
        <v>0.28374171980000001</v>
      </c>
      <c r="BA162" s="9">
        <v>0.38556371179999999</v>
      </c>
      <c r="BB162" s="9">
        <v>0.64055818679999998</v>
      </c>
      <c r="BC162" s="9">
        <v>0.57582195079999998</v>
      </c>
      <c r="BD162" s="9">
        <v>0.55102508780000004</v>
      </c>
      <c r="BE162" s="9">
        <v>0.39236652560000002</v>
      </c>
      <c r="BF162" s="9">
        <v>0.42330842699999999</v>
      </c>
      <c r="BG162" s="9">
        <v>0.63441405939999995</v>
      </c>
      <c r="BH162" s="9">
        <v>0.34540567280000001</v>
      </c>
      <c r="BI162" s="9">
        <v>0.51701109160000003</v>
      </c>
      <c r="BJ162" s="9">
        <v>0.26662507120000001</v>
      </c>
      <c r="BK162" s="9">
        <v>0.34035828579999999</v>
      </c>
      <c r="BL162" s="9">
        <v>0.27057519079999998</v>
      </c>
      <c r="BM162" s="9">
        <v>0.45754132079999998</v>
      </c>
      <c r="BN162" s="9">
        <v>0.3717391424</v>
      </c>
      <c r="BO162" s="9">
        <v>0.28944717060000003</v>
      </c>
      <c r="BP162" s="9">
        <v>0.48541103880000003</v>
      </c>
      <c r="BQ162" s="9">
        <v>0.6879579468</v>
      </c>
      <c r="BR162" s="9">
        <v>0.59996098799999997</v>
      </c>
      <c r="BS162" s="9">
        <v>0.8226977218</v>
      </c>
      <c r="BT162" s="9">
        <v>0.34781964659999998</v>
      </c>
      <c r="BU162" s="9">
        <v>0.32982506080000001</v>
      </c>
      <c r="BV162" s="9">
        <v>0.45776114840000004</v>
      </c>
      <c r="BW162" s="9">
        <v>0.39873072139999999</v>
      </c>
      <c r="BX162" s="9">
        <v>0.40268050379999998</v>
      </c>
      <c r="BY162" s="9">
        <v>0.81852795719999993</v>
      </c>
      <c r="BZ162" s="9">
        <v>0.4764138544</v>
      </c>
      <c r="CA162" s="9">
        <v>0.53588311119999998</v>
      </c>
      <c r="CB162" s="9">
        <v>0.26486954419999997</v>
      </c>
      <c r="CC162" s="9">
        <v>0.238755579</v>
      </c>
      <c r="CD162" s="9">
        <v>0.40970297359999996</v>
      </c>
      <c r="CE162" s="9">
        <v>0.24972788739999999</v>
      </c>
      <c r="CF162" s="9">
        <v>0.33092238039999999</v>
      </c>
      <c r="CG162" s="9">
        <v>0.55716942780000001</v>
      </c>
      <c r="CH162" s="9">
        <v>0.4990164466</v>
      </c>
      <c r="CI162" s="9">
        <v>0.47729168599999999</v>
      </c>
      <c r="CJ162" s="9">
        <v>0.34343053639999999</v>
      </c>
      <c r="CK162" s="9">
        <v>0.36866689759999999</v>
      </c>
      <c r="CL162" s="9">
        <v>0.54904951040000005</v>
      </c>
      <c r="CM162" s="9">
        <v>0.3004194798</v>
      </c>
      <c r="CN162" s="9">
        <v>0.44832519640000001</v>
      </c>
      <c r="CO162" s="9">
        <v>0.2361222264</v>
      </c>
      <c r="CP162" s="9">
        <v>0.30305260379999999</v>
      </c>
      <c r="CQ162" s="9">
        <v>0.2361222264</v>
      </c>
      <c r="CR162" s="9">
        <v>0.39741400980000002</v>
      </c>
      <c r="CS162" s="9">
        <v>0.32565557680000001</v>
      </c>
      <c r="CT162" s="9">
        <v>0.25872485740000001</v>
      </c>
      <c r="CU162" s="9">
        <v>0.42111370240000001</v>
      </c>
      <c r="CV162" s="9">
        <v>0.59535242840000002</v>
      </c>
      <c r="CW162" s="9">
        <v>0.51898651120000006</v>
      </c>
      <c r="CX162" s="9">
        <v>0.70046744699999997</v>
      </c>
      <c r="CY162" s="9">
        <v>0.30546657920000003</v>
      </c>
      <c r="CZ162" s="9">
        <v>0.28922755960000002</v>
      </c>
      <c r="DA162" s="9">
        <v>0.39346374379999999</v>
      </c>
      <c r="DB162" s="9">
        <v>0.35264747759999998</v>
      </c>
      <c r="DC162" s="9">
        <v>0.35703624439999998</v>
      </c>
      <c r="DD162" s="9">
        <v>0.69761432559999992</v>
      </c>
      <c r="DE162" s="9">
        <v>0.41474999979999999</v>
      </c>
      <c r="DF162" s="9">
        <v>0.46017494339999998</v>
      </c>
      <c r="DG162" s="9">
        <v>0.21505575120000001</v>
      </c>
      <c r="DH162" s="9">
        <v>0.19376950980000002</v>
      </c>
      <c r="DI162" s="9">
        <v>0.32982491800000002</v>
      </c>
      <c r="DJ162" s="9">
        <v>0.20364441620000001</v>
      </c>
      <c r="DK162" s="9">
        <v>0.2600416874</v>
      </c>
      <c r="DL162" s="9">
        <v>0.44678890240000002</v>
      </c>
      <c r="DM162" s="9">
        <v>0.39829163919999999</v>
      </c>
      <c r="DN162" s="9">
        <v>0.3811749948</v>
      </c>
      <c r="DO162" s="9">
        <v>0.27847510040000001</v>
      </c>
      <c r="DP162" s="9">
        <v>0.29603056840000003</v>
      </c>
      <c r="DQ162" s="9">
        <v>0.43735311039999997</v>
      </c>
      <c r="DR162" s="9">
        <v>0.24116941</v>
      </c>
      <c r="DS162" s="9">
        <v>0.35901117960000001</v>
      </c>
      <c r="DT162" s="9">
        <v>0.19376941559999999</v>
      </c>
      <c r="DU162" s="9">
        <v>0.25170288499999999</v>
      </c>
      <c r="DV162" s="9">
        <v>0.1913554422</v>
      </c>
      <c r="DW162" s="9">
        <v>0.31885291020000001</v>
      </c>
      <c r="DX162" s="9">
        <v>0.26333347960000003</v>
      </c>
      <c r="DY162" s="9">
        <v>0.21593332599999998</v>
      </c>
      <c r="DZ162" s="9">
        <v>0.33728614740000001</v>
      </c>
      <c r="EA162" s="9">
        <v>0.47575541200000004</v>
      </c>
      <c r="EB162" s="9">
        <v>0.4147500724</v>
      </c>
      <c r="EC162" s="9">
        <v>0.5477333472</v>
      </c>
      <c r="ED162" s="9">
        <v>0.2488501152</v>
      </c>
      <c r="EE162" s="9">
        <v>0.23458619220000002</v>
      </c>
      <c r="EF162" s="9">
        <v>0.31226956760000002</v>
      </c>
      <c r="EG162" s="9">
        <v>0.28988613660000001</v>
      </c>
      <c r="EH162" s="9">
        <v>0.29427508340000003</v>
      </c>
      <c r="EI162" s="9">
        <v>0.54510019259999998</v>
      </c>
      <c r="EJ162" s="9">
        <v>0.33355560220000002</v>
      </c>
      <c r="EK162" s="9">
        <v>0.36581408339999999</v>
      </c>
    </row>
    <row r="163" spans="1:141" x14ac:dyDescent="0.2">
      <c r="A163">
        <v>159</v>
      </c>
      <c r="B163" s="9">
        <v>4.7680000000000007E-2</v>
      </c>
      <c r="C163" s="9">
        <v>0.56041260937978477</v>
      </c>
      <c r="D163" s="9">
        <v>5.917E-2</v>
      </c>
      <c r="E163" s="9">
        <v>7.6969999999999997E-2</v>
      </c>
      <c r="F163" s="9">
        <v>8.0652173913043482E-2</v>
      </c>
      <c r="G163" s="9">
        <v>0.318</v>
      </c>
      <c r="H163" s="9">
        <v>6.9960000000000008E-2</v>
      </c>
      <c r="I163" s="9">
        <v>7.9500000000000001E-2</v>
      </c>
      <c r="J163" s="9">
        <v>0.16489999999999999</v>
      </c>
      <c r="K163" s="9">
        <v>0.73909999999999998</v>
      </c>
      <c r="L163" s="9">
        <v>0.17965</v>
      </c>
      <c r="M163" s="9">
        <v>0.20620000000000002</v>
      </c>
      <c r="N163" s="9">
        <v>0.17080000000000001</v>
      </c>
      <c r="O163" s="9">
        <v>1.1801999999999999</v>
      </c>
      <c r="P163" s="9">
        <v>0.17519000000000001</v>
      </c>
      <c r="Q163" s="9">
        <v>0.18029999999999999</v>
      </c>
      <c r="R163" s="9">
        <v>0.33809595329999997</v>
      </c>
      <c r="S163" s="9">
        <v>0.3056335698</v>
      </c>
      <c r="T163" s="9">
        <v>0.52227130489999996</v>
      </c>
      <c r="U163" s="9">
        <v>0.32219578640000002</v>
      </c>
      <c r="V163" s="9">
        <v>0.44232923130000001</v>
      </c>
      <c r="W163" s="9">
        <v>0.72079968809999995</v>
      </c>
      <c r="X163" s="9">
        <v>0.66735851190000006</v>
      </c>
      <c r="Y163" s="9">
        <v>0.63335016300000002</v>
      </c>
      <c r="Z163" s="9">
        <v>0.45447550419999999</v>
      </c>
      <c r="AA163" s="9">
        <v>0.48495033050000003</v>
      </c>
      <c r="AB163" s="9">
        <v>0.73338767810000005</v>
      </c>
      <c r="AC163" s="9">
        <v>0.39418761990000001</v>
      </c>
      <c r="AD163" s="9">
        <v>0.59095040370000007</v>
      </c>
      <c r="AE163" s="9">
        <v>0.2987875143</v>
      </c>
      <c r="AF163" s="9">
        <v>0.3853541231</v>
      </c>
      <c r="AG163" s="9">
        <v>0.30828342999999997</v>
      </c>
      <c r="AH163" s="9">
        <v>0.52249141599999993</v>
      </c>
      <c r="AI163" s="9">
        <v>0.4242207912</v>
      </c>
      <c r="AJ163" s="9">
        <v>0.32020842820000001</v>
      </c>
      <c r="AK163" s="9">
        <v>0.55186239930000003</v>
      </c>
      <c r="AL163" s="9">
        <v>0.79036196170000006</v>
      </c>
      <c r="AM163" s="9">
        <v>0.69076724599999995</v>
      </c>
      <c r="AN163" s="9">
        <v>0.96106711399999989</v>
      </c>
      <c r="AO163" s="9">
        <v>0.39639566320000003</v>
      </c>
      <c r="AP163" s="9">
        <v>0.37497517600000002</v>
      </c>
      <c r="AQ163" s="9">
        <v>0.53309179039999999</v>
      </c>
      <c r="AR163" s="9">
        <v>0.45403321319999995</v>
      </c>
      <c r="AS163" s="9">
        <v>0.45049993470000005</v>
      </c>
      <c r="AT163" s="9">
        <v>0.95642908309999997</v>
      </c>
      <c r="AU163" s="9">
        <v>0.54258762299999996</v>
      </c>
      <c r="AV163" s="9">
        <v>0.62429644439999998</v>
      </c>
      <c r="AW163" s="9">
        <v>0.30320412369999999</v>
      </c>
      <c r="AX163" s="9">
        <v>0.27361246109999998</v>
      </c>
      <c r="AY163" s="9">
        <v>0.47324581490000001</v>
      </c>
      <c r="AZ163" s="9">
        <v>0.28553755289999999</v>
      </c>
      <c r="BA163" s="9">
        <v>0.38800398889999999</v>
      </c>
      <c r="BB163" s="9">
        <v>0.64461235139999995</v>
      </c>
      <c r="BC163" s="9">
        <v>0.57946639840000003</v>
      </c>
      <c r="BD163" s="9">
        <v>0.55451258690000005</v>
      </c>
      <c r="BE163" s="9">
        <v>0.39484985880000001</v>
      </c>
      <c r="BF163" s="9">
        <v>0.42598759350000004</v>
      </c>
      <c r="BG163" s="9">
        <v>0.63842933369999999</v>
      </c>
      <c r="BH163" s="9">
        <v>0.34759178439999999</v>
      </c>
      <c r="BI163" s="9">
        <v>0.52028331179999998</v>
      </c>
      <c r="BJ163" s="9">
        <v>0.26831257260000002</v>
      </c>
      <c r="BK163" s="9">
        <v>0.34251245089999999</v>
      </c>
      <c r="BL163" s="9">
        <v>0.27228768840000001</v>
      </c>
      <c r="BM163" s="9">
        <v>0.46043715339999997</v>
      </c>
      <c r="BN163" s="9">
        <v>0.37409192019999998</v>
      </c>
      <c r="BO163" s="9">
        <v>0.29127911630000003</v>
      </c>
      <c r="BP163" s="9">
        <v>0.48848326240000001</v>
      </c>
      <c r="BQ163" s="9">
        <v>0.69231211140000004</v>
      </c>
      <c r="BR163" s="9">
        <v>0.60375821399999996</v>
      </c>
      <c r="BS163" s="9">
        <v>0.82790466889999992</v>
      </c>
      <c r="BT163" s="9">
        <v>0.35002103429999998</v>
      </c>
      <c r="BU163" s="9">
        <v>0.3319125584</v>
      </c>
      <c r="BV163" s="9">
        <v>0.46065837320000003</v>
      </c>
      <c r="BW163" s="9">
        <v>0.40125433469999999</v>
      </c>
      <c r="BX163" s="9">
        <v>0.40522911489999996</v>
      </c>
      <c r="BY163" s="9">
        <v>0.82370851059999994</v>
      </c>
      <c r="BZ163" s="9">
        <v>0.47942913119999997</v>
      </c>
      <c r="CA163" s="9">
        <v>0.53927477759999998</v>
      </c>
      <c r="CB163" s="9">
        <v>0.26654593409999999</v>
      </c>
      <c r="CC163" s="9">
        <v>0.24026668949999999</v>
      </c>
      <c r="CD163" s="9">
        <v>0.41229602779999996</v>
      </c>
      <c r="CE163" s="9">
        <v>0.25130844269999997</v>
      </c>
      <c r="CF163" s="9">
        <v>0.33301682420000001</v>
      </c>
      <c r="CG163" s="9">
        <v>0.5606958219</v>
      </c>
      <c r="CH163" s="9">
        <v>0.50217477929999998</v>
      </c>
      <c r="CI163" s="9">
        <v>0.48031251800000002</v>
      </c>
      <c r="CJ163" s="9">
        <v>0.34560414719999999</v>
      </c>
      <c r="CK163" s="9">
        <v>0.37100022980000003</v>
      </c>
      <c r="CL163" s="9">
        <v>0.55252450919999996</v>
      </c>
      <c r="CM163" s="9">
        <v>0.30232086790000001</v>
      </c>
      <c r="CN163" s="9">
        <v>0.45116269720000002</v>
      </c>
      <c r="CO163" s="9">
        <v>0.23761667219999999</v>
      </c>
      <c r="CP163" s="9">
        <v>0.3049706599</v>
      </c>
      <c r="CQ163" s="9">
        <v>0.23761667219999999</v>
      </c>
      <c r="CR163" s="9">
        <v>0.39992928790000004</v>
      </c>
      <c r="CS163" s="9">
        <v>0.32771668640000001</v>
      </c>
      <c r="CT163" s="9">
        <v>0.26036235769999999</v>
      </c>
      <c r="CU163" s="9">
        <v>0.42377898019999999</v>
      </c>
      <c r="CV163" s="9">
        <v>0.5991204832</v>
      </c>
      <c r="CW163" s="9">
        <v>0.52227123260000008</v>
      </c>
      <c r="CX163" s="9">
        <v>0.70490077849999999</v>
      </c>
      <c r="CY163" s="9">
        <v>0.30739991160000002</v>
      </c>
      <c r="CZ163" s="9">
        <v>0.29105811580000002</v>
      </c>
      <c r="DA163" s="9">
        <v>0.39595401990000001</v>
      </c>
      <c r="DB163" s="9">
        <v>0.35487942480000001</v>
      </c>
      <c r="DC163" s="9">
        <v>0.35929596619999998</v>
      </c>
      <c r="DD163" s="9">
        <v>0.70202960879999998</v>
      </c>
      <c r="DE163" s="9">
        <v>0.41737499789999999</v>
      </c>
      <c r="DF163" s="9">
        <v>0.46308744569999999</v>
      </c>
      <c r="DG163" s="9">
        <v>0.21641686260000001</v>
      </c>
      <c r="DH163" s="9">
        <v>0.19499589790000002</v>
      </c>
      <c r="DI163" s="9">
        <v>0.33191241900000001</v>
      </c>
      <c r="DJ163" s="9">
        <v>0.20493330510000002</v>
      </c>
      <c r="DK163" s="9">
        <v>0.26168752270000001</v>
      </c>
      <c r="DL163" s="9">
        <v>0.44961668020000001</v>
      </c>
      <c r="DM163" s="9">
        <v>0.4008124716</v>
      </c>
      <c r="DN163" s="9">
        <v>0.38358749539999998</v>
      </c>
      <c r="DO163" s="9">
        <v>0.28023759920000002</v>
      </c>
      <c r="DP163" s="9">
        <v>0.29790417820000004</v>
      </c>
      <c r="DQ163" s="9">
        <v>0.4401211692</v>
      </c>
      <c r="DR163" s="9">
        <v>0.24269579999999999</v>
      </c>
      <c r="DS163" s="9">
        <v>0.36128340079999999</v>
      </c>
      <c r="DT163" s="9">
        <v>0.19499580380000001</v>
      </c>
      <c r="DU163" s="9">
        <v>0.25329593750000001</v>
      </c>
      <c r="DV163" s="9">
        <v>0.19256655310000001</v>
      </c>
      <c r="DW163" s="9">
        <v>0.32087096710000002</v>
      </c>
      <c r="DX163" s="9">
        <v>0.26500014580000003</v>
      </c>
      <c r="DY163" s="9">
        <v>0.217299993</v>
      </c>
      <c r="DZ163" s="9">
        <v>0.33942086770000002</v>
      </c>
      <c r="EA163" s="9">
        <v>0.47876652600000003</v>
      </c>
      <c r="EB163" s="9">
        <v>0.41737507020000003</v>
      </c>
      <c r="EC163" s="9">
        <v>0.55120001060000001</v>
      </c>
      <c r="ED163" s="9">
        <v>0.2504251146</v>
      </c>
      <c r="EE163" s="9">
        <v>0.2360709131</v>
      </c>
      <c r="EF163" s="9">
        <v>0.3142459548</v>
      </c>
      <c r="EG163" s="9">
        <v>0.29172085930000002</v>
      </c>
      <c r="EH163" s="9">
        <v>0.29613758070000001</v>
      </c>
      <c r="EI163" s="9">
        <v>0.54855019230000002</v>
      </c>
      <c r="EJ163" s="9">
        <v>0.33566671310000001</v>
      </c>
      <c r="EK163" s="9">
        <v>0.36812936070000002</v>
      </c>
    </row>
    <row r="164" spans="1:141" x14ac:dyDescent="0.2">
      <c r="A164">
        <v>160</v>
      </c>
      <c r="B164" s="9">
        <v>4.8200000000000007E-2</v>
      </c>
      <c r="C164" s="9">
        <v>0.56401052989088574</v>
      </c>
      <c r="D164" s="9">
        <v>5.9800000000000006E-2</v>
      </c>
      <c r="E164" s="9">
        <v>7.7800000000000008E-2</v>
      </c>
      <c r="F164" s="9">
        <v>8.115942028985508E-2</v>
      </c>
      <c r="G164" s="9">
        <v>0.32</v>
      </c>
      <c r="H164" s="9">
        <v>7.0400000000000004E-2</v>
      </c>
      <c r="I164" s="9">
        <v>0.08</v>
      </c>
      <c r="J164" s="9">
        <v>0.16600000000000001</v>
      </c>
      <c r="K164" s="9">
        <v>0.74399999999999999</v>
      </c>
      <c r="L164" s="9">
        <v>0.18099999999999999</v>
      </c>
      <c r="M164" s="9">
        <v>0.20800000000000002</v>
      </c>
      <c r="N164" s="9">
        <v>0.17200000000000001</v>
      </c>
      <c r="O164" s="9">
        <v>1.1879999999999999</v>
      </c>
      <c r="P164" s="9">
        <v>0.17660000000000001</v>
      </c>
      <c r="Q164" s="9">
        <v>0.182</v>
      </c>
      <c r="R164" s="9">
        <v>0.34022234200000001</v>
      </c>
      <c r="S164" s="9">
        <v>0.30755579199999999</v>
      </c>
      <c r="T164" s="9">
        <v>0.52555602599999995</v>
      </c>
      <c r="U164" s="9">
        <v>0.32422217599999997</v>
      </c>
      <c r="V164" s="9">
        <v>0.445111172</v>
      </c>
      <c r="W164" s="9">
        <v>0.72533302399999999</v>
      </c>
      <c r="X164" s="9">
        <v>0.67155573600000007</v>
      </c>
      <c r="Y164" s="9">
        <v>0.6373335</v>
      </c>
      <c r="Z164" s="9">
        <v>0.45733383799999999</v>
      </c>
      <c r="AA164" s="9">
        <v>0.48800032999999998</v>
      </c>
      <c r="AB164" s="9">
        <v>0.73800017400000006</v>
      </c>
      <c r="AC164" s="9">
        <v>0.39666678599999999</v>
      </c>
      <c r="AD164" s="9">
        <v>0.59466706800000002</v>
      </c>
      <c r="AE164" s="9">
        <v>0.30066668200000002</v>
      </c>
      <c r="AF164" s="9">
        <v>0.38777773399999999</v>
      </c>
      <c r="AG164" s="9">
        <v>0.31022232</v>
      </c>
      <c r="AH164" s="9">
        <v>0.52577752999999994</v>
      </c>
      <c r="AI164" s="9">
        <v>0.42688884799999999</v>
      </c>
      <c r="AJ164" s="9">
        <v>0.32222231800000001</v>
      </c>
      <c r="AK164" s="9">
        <v>0.55533323199999995</v>
      </c>
      <c r="AL164" s="9">
        <v>0.79533279800000001</v>
      </c>
      <c r="AM164" s="9">
        <v>0.69511168999999995</v>
      </c>
      <c r="AN164" s="9">
        <v>0.96711155999999998</v>
      </c>
      <c r="AO164" s="9">
        <v>0.39888871800000003</v>
      </c>
      <c r="AP164" s="9">
        <v>0.37733350999999998</v>
      </c>
      <c r="AQ164" s="9">
        <v>0.53644456600000001</v>
      </c>
      <c r="AR164" s="9">
        <v>0.45688876799999995</v>
      </c>
      <c r="AS164" s="9">
        <v>0.45333326800000001</v>
      </c>
      <c r="AT164" s="9">
        <v>0.962444364</v>
      </c>
      <c r="AU164" s="9">
        <v>0.54600011999999998</v>
      </c>
      <c r="AV164" s="9">
        <v>0.62822283599999995</v>
      </c>
      <c r="AW164" s="9">
        <v>0.30511106799999999</v>
      </c>
      <c r="AX164" s="9">
        <v>0.27533329400000001</v>
      </c>
      <c r="AY164" s="9">
        <v>0.47622220599999998</v>
      </c>
      <c r="AZ164" s="9">
        <v>0.28733338600000002</v>
      </c>
      <c r="BA164" s="9">
        <v>0.39044426599999998</v>
      </c>
      <c r="BB164" s="9">
        <v>0.64866651600000003</v>
      </c>
      <c r="BC164" s="9">
        <v>0.58311084599999996</v>
      </c>
      <c r="BD164" s="9">
        <v>0.55800008600000006</v>
      </c>
      <c r="BE164" s="9">
        <v>0.397333192</v>
      </c>
      <c r="BF164" s="9">
        <v>0.42866676000000004</v>
      </c>
      <c r="BG164" s="9">
        <v>0.64244460800000003</v>
      </c>
      <c r="BH164" s="9">
        <v>0.34977789599999998</v>
      </c>
      <c r="BI164" s="9">
        <v>0.52355553199999993</v>
      </c>
      <c r="BJ164" s="9">
        <v>0.27000007399999998</v>
      </c>
      <c r="BK164" s="9">
        <v>0.34466661600000004</v>
      </c>
      <c r="BL164" s="9">
        <v>0.27400018599999998</v>
      </c>
      <c r="BM164" s="9">
        <v>0.463332986</v>
      </c>
      <c r="BN164" s="9">
        <v>0.37644469800000002</v>
      </c>
      <c r="BO164" s="9">
        <v>0.29311106200000003</v>
      </c>
      <c r="BP164" s="9">
        <v>0.49155548600000004</v>
      </c>
      <c r="BQ164" s="9">
        <v>0.69666627599999997</v>
      </c>
      <c r="BR164" s="9">
        <v>0.60755543999999995</v>
      </c>
      <c r="BS164" s="9">
        <v>0.83311161599999994</v>
      </c>
      <c r="BT164" s="9">
        <v>0.35222242199999998</v>
      </c>
      <c r="BU164" s="9">
        <v>0.33400005599999999</v>
      </c>
      <c r="BV164" s="9">
        <v>0.46355559800000001</v>
      </c>
      <c r="BW164" s="9">
        <v>0.403777948</v>
      </c>
      <c r="BX164" s="9">
        <v>0.40777772599999995</v>
      </c>
      <c r="BY164" s="9">
        <v>0.82888906399999995</v>
      </c>
      <c r="BZ164" s="9">
        <v>0.48244440799999999</v>
      </c>
      <c r="CA164" s="9">
        <v>0.54266644399999997</v>
      </c>
      <c r="CB164" s="9">
        <v>0.26822232400000001</v>
      </c>
      <c r="CC164" s="9">
        <v>0.24177779999999999</v>
      </c>
      <c r="CD164" s="9">
        <v>0.41488908199999996</v>
      </c>
      <c r="CE164" s="9">
        <v>0.25288899799999998</v>
      </c>
      <c r="CF164" s="9">
        <v>0.33511126800000002</v>
      </c>
      <c r="CG164" s="9">
        <v>0.564222216</v>
      </c>
      <c r="CH164" s="9">
        <v>0.50533311199999997</v>
      </c>
      <c r="CI164" s="9">
        <v>0.48333334999999999</v>
      </c>
      <c r="CJ164" s="9">
        <v>0.34777775799999999</v>
      </c>
      <c r="CK164" s="9">
        <v>0.37333356200000001</v>
      </c>
      <c r="CL164" s="9">
        <v>0.55599950799999998</v>
      </c>
      <c r="CM164" s="9">
        <v>0.30422225600000002</v>
      </c>
      <c r="CN164" s="9">
        <v>0.45400019800000002</v>
      </c>
      <c r="CO164" s="9">
        <v>0.23911111799999998</v>
      </c>
      <c r="CP164" s="9">
        <v>0.30688871600000001</v>
      </c>
      <c r="CQ164" s="9">
        <v>0.23911111799999998</v>
      </c>
      <c r="CR164" s="9">
        <v>0.402444566</v>
      </c>
      <c r="CS164" s="9">
        <v>0.32977779600000001</v>
      </c>
      <c r="CT164" s="9">
        <v>0.26199985800000003</v>
      </c>
      <c r="CU164" s="9">
        <v>0.42644425800000002</v>
      </c>
      <c r="CV164" s="9">
        <v>0.60288853799999997</v>
      </c>
      <c r="CW164" s="9">
        <v>0.52555595399999999</v>
      </c>
      <c r="CX164" s="9">
        <v>0.70933411000000002</v>
      </c>
      <c r="CY164" s="9">
        <v>0.30933324400000001</v>
      </c>
      <c r="CZ164" s="9">
        <v>0.29288867200000002</v>
      </c>
      <c r="DA164" s="9">
        <v>0.39844429600000003</v>
      </c>
      <c r="DB164" s="9">
        <v>0.35711137199999998</v>
      </c>
      <c r="DC164" s="9">
        <v>0.36155568799999999</v>
      </c>
      <c r="DD164" s="9">
        <v>0.70644489199999994</v>
      </c>
      <c r="DE164" s="9">
        <v>0.41999999599999999</v>
      </c>
      <c r="DF164" s="9">
        <v>0.465999948</v>
      </c>
      <c r="DG164" s="9">
        <v>0.21777797400000001</v>
      </c>
      <c r="DH164" s="9">
        <v>0.196222286</v>
      </c>
      <c r="DI164" s="9">
        <v>0.33399992000000001</v>
      </c>
      <c r="DJ164" s="9">
        <v>0.20622219400000003</v>
      </c>
      <c r="DK164" s="9">
        <v>0.26333335800000002</v>
      </c>
      <c r="DL164" s="9">
        <v>0.45244445799999999</v>
      </c>
      <c r="DM164" s="9">
        <v>0.403333304</v>
      </c>
      <c r="DN164" s="9">
        <v>0.38599999600000001</v>
      </c>
      <c r="DO164" s="9">
        <v>0.28200009800000003</v>
      </c>
      <c r="DP164" s="9">
        <v>0.29977778799999999</v>
      </c>
      <c r="DQ164" s="9">
        <v>0.44288922799999997</v>
      </c>
      <c r="DR164" s="9">
        <v>0.24422219000000001</v>
      </c>
      <c r="DS164" s="9">
        <v>0.36355562199999997</v>
      </c>
      <c r="DT164" s="9">
        <v>0.19622219199999999</v>
      </c>
      <c r="DU164" s="9">
        <v>0.25488898999999998</v>
      </c>
      <c r="DV164" s="9">
        <v>0.19377766399999999</v>
      </c>
      <c r="DW164" s="9">
        <v>0.32288902400000002</v>
      </c>
      <c r="DX164" s="9">
        <v>0.26666681200000003</v>
      </c>
      <c r="DY164" s="9">
        <v>0.21866665999999998</v>
      </c>
      <c r="DZ164" s="9">
        <v>0.34155558800000002</v>
      </c>
      <c r="EA164" s="9">
        <v>0.48177764000000001</v>
      </c>
      <c r="EB164" s="9">
        <v>0.420000068</v>
      </c>
      <c r="EC164" s="9">
        <v>0.55466667400000003</v>
      </c>
      <c r="ED164" s="9">
        <v>0.252000114</v>
      </c>
      <c r="EE164" s="9">
        <v>0.23755563400000002</v>
      </c>
      <c r="EF164" s="9">
        <v>0.31622234199999999</v>
      </c>
      <c r="EG164" s="9">
        <v>0.29355558199999998</v>
      </c>
      <c r="EH164" s="9">
        <v>0.298000078</v>
      </c>
      <c r="EI164" s="9">
        <v>0.55200019199999995</v>
      </c>
      <c r="EJ164" s="9">
        <v>0.337777824</v>
      </c>
      <c r="EK164" s="9">
        <v>0.37044463799999999</v>
      </c>
    </row>
    <row r="165" spans="1:141" x14ac:dyDescent="0.2">
      <c r="A165">
        <v>161</v>
      </c>
      <c r="B165" s="9">
        <v>4.8720000000000006E-2</v>
      </c>
      <c r="C165" s="9">
        <v>0.5676084504019866</v>
      </c>
      <c r="D165" s="9">
        <v>6.0430000000000005E-2</v>
      </c>
      <c r="E165" s="9">
        <v>7.8630000000000005E-2</v>
      </c>
      <c r="F165" s="9">
        <v>8.1666666666666679E-2</v>
      </c>
      <c r="G165" s="9">
        <v>0.32200000000000001</v>
      </c>
      <c r="H165" s="9">
        <v>7.084E-2</v>
      </c>
      <c r="I165" s="9">
        <v>8.0500000000000002E-2</v>
      </c>
      <c r="J165" s="9">
        <v>0.1671</v>
      </c>
      <c r="K165" s="9">
        <v>0.74890000000000001</v>
      </c>
      <c r="L165" s="9">
        <v>0.18234999999999998</v>
      </c>
      <c r="M165" s="9">
        <v>0.20980000000000001</v>
      </c>
      <c r="N165" s="9">
        <v>0.17319999999999999</v>
      </c>
      <c r="O165" s="9">
        <v>1.1958</v>
      </c>
      <c r="P165" s="9">
        <v>0.17801</v>
      </c>
      <c r="Q165" s="9">
        <v>0.1837</v>
      </c>
      <c r="R165" s="9">
        <v>0.34234873069999999</v>
      </c>
      <c r="S165" s="9">
        <v>0.30947801419999998</v>
      </c>
      <c r="T165" s="9">
        <v>0.52884074709999995</v>
      </c>
      <c r="U165" s="9">
        <v>0.32624856559999998</v>
      </c>
      <c r="V165" s="9">
        <v>0.44789311269999998</v>
      </c>
      <c r="W165" s="9">
        <v>0.72986635989999993</v>
      </c>
      <c r="X165" s="9">
        <v>0.67575296010000008</v>
      </c>
      <c r="Y165" s="9">
        <v>0.64131683699999997</v>
      </c>
      <c r="Z165" s="9">
        <v>0.46019217179999999</v>
      </c>
      <c r="AA165" s="9">
        <v>0.49105032949999999</v>
      </c>
      <c r="AB165" s="9">
        <v>0.74261266989999997</v>
      </c>
      <c r="AC165" s="9">
        <v>0.39914595210000003</v>
      </c>
      <c r="AD165" s="9">
        <v>0.59838373229999997</v>
      </c>
      <c r="AE165" s="9">
        <v>0.30254584969999998</v>
      </c>
      <c r="AF165" s="9">
        <v>0.39020134490000002</v>
      </c>
      <c r="AG165" s="9">
        <v>0.31216121000000002</v>
      </c>
      <c r="AH165" s="9">
        <v>0.52906364399999994</v>
      </c>
      <c r="AI165" s="9">
        <v>0.42955690479999997</v>
      </c>
      <c r="AJ165" s="9">
        <v>0.32423620780000001</v>
      </c>
      <c r="AK165" s="9">
        <v>0.55880406469999999</v>
      </c>
      <c r="AL165" s="9">
        <v>0.80030363429999996</v>
      </c>
      <c r="AM165" s="9">
        <v>0.69945613399999995</v>
      </c>
      <c r="AN165" s="9">
        <v>0.97315600599999996</v>
      </c>
      <c r="AO165" s="9">
        <v>0.40138177280000004</v>
      </c>
      <c r="AP165" s="9">
        <v>0.379691844</v>
      </c>
      <c r="AQ165" s="9">
        <v>0.53979734160000004</v>
      </c>
      <c r="AR165" s="9">
        <v>0.45974432279999994</v>
      </c>
      <c r="AS165" s="9">
        <v>0.45616660130000003</v>
      </c>
      <c r="AT165" s="9">
        <v>0.96845964489999992</v>
      </c>
      <c r="AU165" s="9">
        <v>0.54941261699999999</v>
      </c>
      <c r="AV165" s="9">
        <v>0.63214922760000003</v>
      </c>
      <c r="AW165" s="9">
        <v>0.30701801230000003</v>
      </c>
      <c r="AX165" s="9">
        <v>0.27705412689999998</v>
      </c>
      <c r="AY165" s="9">
        <v>0.47919859710000001</v>
      </c>
      <c r="AZ165" s="9">
        <v>0.2891292191</v>
      </c>
      <c r="BA165" s="9">
        <v>0.39288454309999998</v>
      </c>
      <c r="BB165" s="9">
        <v>0.65272068059999999</v>
      </c>
      <c r="BC165" s="9">
        <v>0.58675529360000001</v>
      </c>
      <c r="BD165" s="9">
        <v>0.56148758509999996</v>
      </c>
      <c r="BE165" s="9">
        <v>0.39981652519999999</v>
      </c>
      <c r="BF165" s="9">
        <v>0.43134592650000003</v>
      </c>
      <c r="BG165" s="9">
        <v>0.64645988229999996</v>
      </c>
      <c r="BH165" s="9">
        <v>0.35196400759999996</v>
      </c>
      <c r="BI165" s="9">
        <v>0.5268277522</v>
      </c>
      <c r="BJ165" s="9">
        <v>0.27168757539999999</v>
      </c>
      <c r="BK165" s="9">
        <v>0.34682078110000003</v>
      </c>
      <c r="BL165" s="9">
        <v>0.27571268360000001</v>
      </c>
      <c r="BM165" s="9">
        <v>0.46622881859999998</v>
      </c>
      <c r="BN165" s="9">
        <v>0.37879747580000001</v>
      </c>
      <c r="BO165" s="9">
        <v>0.29494300770000004</v>
      </c>
      <c r="BP165" s="9">
        <v>0.49462770960000002</v>
      </c>
      <c r="BQ165" s="9">
        <v>0.70102044060000002</v>
      </c>
      <c r="BR165" s="9">
        <v>0.61135266600000004</v>
      </c>
      <c r="BS165" s="9">
        <v>0.83831856309999997</v>
      </c>
      <c r="BT165" s="9">
        <v>0.35442380969999998</v>
      </c>
      <c r="BU165" s="9">
        <v>0.33608755359999998</v>
      </c>
      <c r="BV165" s="9">
        <v>0.4664528228</v>
      </c>
      <c r="BW165" s="9">
        <v>0.4063015613</v>
      </c>
      <c r="BX165" s="9">
        <v>0.41032633709999999</v>
      </c>
      <c r="BY165" s="9">
        <v>0.83406961739999996</v>
      </c>
      <c r="BZ165" s="9">
        <v>0.48545968480000001</v>
      </c>
      <c r="CA165" s="9">
        <v>0.54605811039999996</v>
      </c>
      <c r="CB165" s="9">
        <v>0.26989871389999998</v>
      </c>
      <c r="CC165" s="9">
        <v>0.24328891049999998</v>
      </c>
      <c r="CD165" s="9">
        <v>0.41748213619999996</v>
      </c>
      <c r="CE165" s="9">
        <v>0.25446955329999998</v>
      </c>
      <c r="CF165" s="9">
        <v>0.33720571179999997</v>
      </c>
      <c r="CG165" s="9">
        <v>0.5677486101</v>
      </c>
      <c r="CH165" s="9">
        <v>0.50849144469999996</v>
      </c>
      <c r="CI165" s="9">
        <v>0.48635418200000002</v>
      </c>
      <c r="CJ165" s="9">
        <v>0.3499513688</v>
      </c>
      <c r="CK165" s="9">
        <v>0.37566689419999999</v>
      </c>
      <c r="CL165" s="9">
        <v>0.55947450679999999</v>
      </c>
      <c r="CM165" s="9">
        <v>0.30612364409999998</v>
      </c>
      <c r="CN165" s="9">
        <v>0.45683769880000002</v>
      </c>
      <c r="CO165" s="9">
        <v>0.24060556379999998</v>
      </c>
      <c r="CP165" s="9">
        <v>0.30880677210000002</v>
      </c>
      <c r="CQ165" s="9">
        <v>0.24060556379999998</v>
      </c>
      <c r="CR165" s="9">
        <v>0.40495984410000002</v>
      </c>
      <c r="CS165" s="9">
        <v>0.33183890560000001</v>
      </c>
      <c r="CT165" s="9">
        <v>0.26363735830000001</v>
      </c>
      <c r="CU165" s="9">
        <v>0.4291095358</v>
      </c>
      <c r="CV165" s="9">
        <v>0.60665659279999995</v>
      </c>
      <c r="CW165" s="9">
        <v>0.52884067540000002</v>
      </c>
      <c r="CX165" s="9">
        <v>0.71376744149999993</v>
      </c>
      <c r="CY165" s="9">
        <v>0.31126657639999999</v>
      </c>
      <c r="CZ165" s="9">
        <v>0.29471922820000002</v>
      </c>
      <c r="DA165" s="9">
        <v>0.4009345721</v>
      </c>
      <c r="DB165" s="9">
        <v>0.35934331920000001</v>
      </c>
      <c r="DC165" s="9">
        <v>0.36381540979999999</v>
      </c>
      <c r="DD165" s="9">
        <v>0.7108601752</v>
      </c>
      <c r="DE165" s="9">
        <v>0.42262499409999998</v>
      </c>
      <c r="DF165" s="9">
        <v>0.46891245030000001</v>
      </c>
      <c r="DG165" s="9">
        <v>0.21913908540000002</v>
      </c>
      <c r="DH165" s="9">
        <v>0.1974486741</v>
      </c>
      <c r="DI165" s="9">
        <v>0.336087421</v>
      </c>
      <c r="DJ165" s="9">
        <v>0.2075110829</v>
      </c>
      <c r="DK165" s="9">
        <v>0.26497919329999997</v>
      </c>
      <c r="DL165" s="9">
        <v>0.45527223579999998</v>
      </c>
      <c r="DM165" s="9">
        <v>0.40585413640000001</v>
      </c>
      <c r="DN165" s="9">
        <v>0.38841249659999999</v>
      </c>
      <c r="DO165" s="9">
        <v>0.28376259679999999</v>
      </c>
      <c r="DP165" s="9">
        <v>0.3016513978</v>
      </c>
      <c r="DQ165" s="9">
        <v>0.4456572868</v>
      </c>
      <c r="DR165" s="9">
        <v>0.24574857999999999</v>
      </c>
      <c r="DS165" s="9">
        <v>0.3658278432</v>
      </c>
      <c r="DT165" s="9">
        <v>0.1974485802</v>
      </c>
      <c r="DU165" s="9">
        <v>0.25648204250000001</v>
      </c>
      <c r="DV165" s="9">
        <v>0.19498877489999999</v>
      </c>
      <c r="DW165" s="9">
        <v>0.32490708089999998</v>
      </c>
      <c r="DX165" s="9">
        <v>0.26833347820000003</v>
      </c>
      <c r="DY165" s="9">
        <v>0.220033327</v>
      </c>
      <c r="DZ165" s="9">
        <v>0.34369030830000002</v>
      </c>
      <c r="EA165" s="9">
        <v>0.48478875400000004</v>
      </c>
      <c r="EB165" s="9">
        <v>0.42262506580000003</v>
      </c>
      <c r="EC165" s="9">
        <v>0.55813333740000004</v>
      </c>
      <c r="ED165" s="9">
        <v>0.2535751134</v>
      </c>
      <c r="EE165" s="9">
        <v>0.2390403549</v>
      </c>
      <c r="EF165" s="9">
        <v>0.31819872919999997</v>
      </c>
      <c r="EG165" s="9">
        <v>0.29539030469999999</v>
      </c>
      <c r="EH165" s="9">
        <v>0.29986257529999999</v>
      </c>
      <c r="EI165" s="9">
        <v>0.55545019169999998</v>
      </c>
      <c r="EJ165" s="9">
        <v>0.33988893489999999</v>
      </c>
      <c r="EK165" s="9">
        <v>0.37275991530000002</v>
      </c>
    </row>
    <row r="166" spans="1:141" x14ac:dyDescent="0.2">
      <c r="A166">
        <v>162</v>
      </c>
      <c r="B166" s="9">
        <v>4.9240000000000006E-2</v>
      </c>
      <c r="C166" s="9">
        <v>0.57120637091308746</v>
      </c>
      <c r="D166" s="9">
        <v>6.1060000000000003E-2</v>
      </c>
      <c r="E166" s="9">
        <v>7.9460000000000003E-2</v>
      </c>
      <c r="F166" s="9">
        <v>8.2173913043478264E-2</v>
      </c>
      <c r="G166" s="9">
        <v>0.32400000000000001</v>
      </c>
      <c r="H166" s="9">
        <v>7.128000000000001E-2</v>
      </c>
      <c r="I166" s="9">
        <v>8.1000000000000003E-2</v>
      </c>
      <c r="J166" s="9">
        <v>0.16819999999999999</v>
      </c>
      <c r="K166" s="9">
        <v>0.75380000000000003</v>
      </c>
      <c r="L166" s="9">
        <v>0.1837</v>
      </c>
      <c r="M166" s="9">
        <v>0.21160000000000001</v>
      </c>
      <c r="N166" s="9">
        <v>0.1744</v>
      </c>
      <c r="O166" s="9">
        <v>1.2036</v>
      </c>
      <c r="P166" s="9">
        <v>0.17942</v>
      </c>
      <c r="Q166" s="9">
        <v>0.18540000000000001</v>
      </c>
      <c r="R166" s="9">
        <v>0.34447511939999997</v>
      </c>
      <c r="S166" s="9">
        <v>0.31140023639999997</v>
      </c>
      <c r="T166" s="9">
        <v>0.53212546819999995</v>
      </c>
      <c r="U166" s="9">
        <v>0.3282749552</v>
      </c>
      <c r="V166" s="9">
        <v>0.45067505340000003</v>
      </c>
      <c r="W166" s="9">
        <v>0.73439969579999997</v>
      </c>
      <c r="X166" s="9">
        <v>0.67995018419999997</v>
      </c>
      <c r="Y166" s="9">
        <v>0.64530017400000006</v>
      </c>
      <c r="Z166" s="9">
        <v>0.4630505056</v>
      </c>
      <c r="AA166" s="9">
        <v>0.494100329</v>
      </c>
      <c r="AB166" s="9">
        <v>0.74722516579999998</v>
      </c>
      <c r="AC166" s="9">
        <v>0.40162511820000002</v>
      </c>
      <c r="AD166" s="9">
        <v>0.60210039660000003</v>
      </c>
      <c r="AE166" s="9">
        <v>0.3044250174</v>
      </c>
      <c r="AF166" s="9">
        <v>0.39262495580000001</v>
      </c>
      <c r="AG166" s="9">
        <v>0.31410009999999999</v>
      </c>
      <c r="AH166" s="9">
        <v>0.53234975799999995</v>
      </c>
      <c r="AI166" s="9">
        <v>0.43222496160000001</v>
      </c>
      <c r="AJ166" s="9">
        <v>0.32625009760000001</v>
      </c>
      <c r="AK166" s="9">
        <v>0.56227489740000003</v>
      </c>
      <c r="AL166" s="9">
        <v>0.80527447060000001</v>
      </c>
      <c r="AM166" s="9">
        <v>0.70380057799999995</v>
      </c>
      <c r="AN166" s="9">
        <v>0.97920045199999994</v>
      </c>
      <c r="AO166" s="9">
        <v>0.40387482759999999</v>
      </c>
      <c r="AP166" s="9">
        <v>0.38205017800000002</v>
      </c>
      <c r="AQ166" s="9">
        <v>0.54315011719999995</v>
      </c>
      <c r="AR166" s="9">
        <v>0.46259987759999993</v>
      </c>
      <c r="AS166" s="9">
        <v>0.45899993460000005</v>
      </c>
      <c r="AT166" s="9">
        <v>0.97447492579999995</v>
      </c>
      <c r="AU166" s="9">
        <v>0.55282511400000001</v>
      </c>
      <c r="AV166" s="9">
        <v>0.6360756192</v>
      </c>
      <c r="AW166" s="9">
        <v>0.30892495660000002</v>
      </c>
      <c r="AX166" s="9">
        <v>0.2787749598</v>
      </c>
      <c r="AY166" s="9">
        <v>0.48217498819999999</v>
      </c>
      <c r="AZ166" s="9">
        <v>0.29092505219999998</v>
      </c>
      <c r="BA166" s="9">
        <v>0.39532482019999998</v>
      </c>
      <c r="BB166" s="9">
        <v>0.65677484519999996</v>
      </c>
      <c r="BC166" s="9">
        <v>0.59039974119999994</v>
      </c>
      <c r="BD166" s="9">
        <v>0.56497508419999998</v>
      </c>
      <c r="BE166" s="9">
        <v>0.40229985839999999</v>
      </c>
      <c r="BF166" s="9">
        <v>0.43402509300000003</v>
      </c>
      <c r="BG166" s="9">
        <v>0.65047515659999999</v>
      </c>
      <c r="BH166" s="9">
        <v>0.3541501192</v>
      </c>
      <c r="BI166" s="9">
        <v>0.53009997239999995</v>
      </c>
      <c r="BJ166" s="9">
        <v>0.27337507680000001</v>
      </c>
      <c r="BK166" s="9">
        <v>0.34897494620000002</v>
      </c>
      <c r="BL166" s="9">
        <v>0.27742518119999998</v>
      </c>
      <c r="BM166" s="9">
        <v>0.46912465119999996</v>
      </c>
      <c r="BN166" s="9">
        <v>0.38115025359999999</v>
      </c>
      <c r="BO166" s="9">
        <v>0.29677495339999999</v>
      </c>
      <c r="BP166" s="9">
        <v>0.49769993320000006</v>
      </c>
      <c r="BQ166" s="9">
        <v>0.70537460520000006</v>
      </c>
      <c r="BR166" s="9">
        <v>0.61514989200000003</v>
      </c>
      <c r="BS166" s="9">
        <v>0.84352551019999999</v>
      </c>
      <c r="BT166" s="9">
        <v>0.35662519739999998</v>
      </c>
      <c r="BU166" s="9">
        <v>0.33817505120000002</v>
      </c>
      <c r="BV166" s="9">
        <v>0.46935004759999999</v>
      </c>
      <c r="BW166" s="9">
        <v>0.40882517459999995</v>
      </c>
      <c r="BX166" s="9">
        <v>0.41287494819999998</v>
      </c>
      <c r="BY166" s="9">
        <v>0.83925017079999997</v>
      </c>
      <c r="BZ166" s="9">
        <v>0.48847496159999998</v>
      </c>
      <c r="CA166" s="9">
        <v>0.54944977680000007</v>
      </c>
      <c r="CB166" s="9">
        <v>0.2715751038</v>
      </c>
      <c r="CC166" s="9">
        <v>0.24480002099999998</v>
      </c>
      <c r="CD166" s="9">
        <v>0.42007519039999996</v>
      </c>
      <c r="CE166" s="9">
        <v>0.25605010859999999</v>
      </c>
      <c r="CF166" s="9">
        <v>0.33930015559999999</v>
      </c>
      <c r="CG166" s="9">
        <v>0.57127500419999999</v>
      </c>
      <c r="CH166" s="9">
        <v>0.51164977739999995</v>
      </c>
      <c r="CI166" s="9">
        <v>0.489375014</v>
      </c>
      <c r="CJ166" s="9">
        <v>0.3521249796</v>
      </c>
      <c r="CK166" s="9">
        <v>0.37800022640000003</v>
      </c>
      <c r="CL166" s="9">
        <v>0.56294950560000001</v>
      </c>
      <c r="CM166" s="9">
        <v>0.30802503219999999</v>
      </c>
      <c r="CN166" s="9">
        <v>0.45967519960000003</v>
      </c>
      <c r="CO166" s="9">
        <v>0.2421000096</v>
      </c>
      <c r="CP166" s="9">
        <v>0.31072482820000003</v>
      </c>
      <c r="CQ166" s="9">
        <v>0.2421000096</v>
      </c>
      <c r="CR166" s="9">
        <v>0.40747512220000004</v>
      </c>
      <c r="CS166" s="9">
        <v>0.33390001520000001</v>
      </c>
      <c r="CT166" s="9">
        <v>0.2652748586</v>
      </c>
      <c r="CU166" s="9">
        <v>0.43177481360000003</v>
      </c>
      <c r="CV166" s="9">
        <v>0.61042464760000004</v>
      </c>
      <c r="CW166" s="9">
        <v>0.53212539680000004</v>
      </c>
      <c r="CX166" s="9">
        <v>0.71820077299999996</v>
      </c>
      <c r="CY166" s="9">
        <v>0.31319990879999998</v>
      </c>
      <c r="CZ166" s="9">
        <v>0.29654978440000002</v>
      </c>
      <c r="DA166" s="9">
        <v>0.40342484820000002</v>
      </c>
      <c r="DB166" s="9">
        <v>0.36157526639999998</v>
      </c>
      <c r="DC166" s="9">
        <v>0.36607513159999999</v>
      </c>
      <c r="DD166" s="9">
        <v>0.71527545839999995</v>
      </c>
      <c r="DE166" s="9">
        <v>0.42524999219999998</v>
      </c>
      <c r="DF166" s="9">
        <v>0.47182495260000001</v>
      </c>
      <c r="DG166" s="9">
        <v>0.22050019680000002</v>
      </c>
      <c r="DH166" s="9">
        <v>0.1986750622</v>
      </c>
      <c r="DI166" s="9">
        <v>0.33817492199999999</v>
      </c>
      <c r="DJ166" s="9">
        <v>0.20879997180000001</v>
      </c>
      <c r="DK166" s="9">
        <v>0.26662502859999998</v>
      </c>
      <c r="DL166" s="9">
        <v>0.45810001359999997</v>
      </c>
      <c r="DM166" s="9">
        <v>0.40837496880000002</v>
      </c>
      <c r="DN166" s="9">
        <v>0.39082499719999997</v>
      </c>
      <c r="DO166" s="9">
        <v>0.2855250956</v>
      </c>
      <c r="DP166" s="9">
        <v>0.30352500760000001</v>
      </c>
      <c r="DQ166" s="9">
        <v>0.44842534559999997</v>
      </c>
      <c r="DR166" s="9">
        <v>0.24727496999999998</v>
      </c>
      <c r="DS166" s="9">
        <v>0.36810006439999998</v>
      </c>
      <c r="DT166" s="9">
        <v>0.19867496840000001</v>
      </c>
      <c r="DU166" s="9">
        <v>0.25807509499999998</v>
      </c>
      <c r="DV166" s="9">
        <v>0.1961998858</v>
      </c>
      <c r="DW166" s="9">
        <v>0.32692513779999999</v>
      </c>
      <c r="DX166" s="9">
        <v>0.27000014440000003</v>
      </c>
      <c r="DY166" s="9">
        <v>0.22139999399999999</v>
      </c>
      <c r="DZ166" s="9">
        <v>0.34582502859999997</v>
      </c>
      <c r="EA166" s="9">
        <v>0.48779986800000003</v>
      </c>
      <c r="EB166" s="9">
        <v>0.42525006360000001</v>
      </c>
      <c r="EC166" s="9">
        <v>0.56160000080000005</v>
      </c>
      <c r="ED166" s="9">
        <v>0.2551501128</v>
      </c>
      <c r="EE166" s="9">
        <v>0.24052507580000002</v>
      </c>
      <c r="EF166" s="9">
        <v>0.32017511640000001</v>
      </c>
      <c r="EG166" s="9">
        <v>0.29722502740000001</v>
      </c>
      <c r="EH166" s="9">
        <v>0.30172507260000003</v>
      </c>
      <c r="EI166" s="9">
        <v>0.55890019139999991</v>
      </c>
      <c r="EJ166" s="9">
        <v>0.34200004579999999</v>
      </c>
      <c r="EK166" s="9">
        <v>0.3750751926</v>
      </c>
    </row>
    <row r="167" spans="1:141" x14ac:dyDescent="0.2">
      <c r="A167">
        <v>163</v>
      </c>
      <c r="B167" s="9">
        <v>4.9760000000000006E-2</v>
      </c>
      <c r="C167" s="9">
        <v>0.57480429142418843</v>
      </c>
      <c r="D167" s="9">
        <v>6.1690000000000002E-2</v>
      </c>
      <c r="E167" s="9">
        <v>8.029E-2</v>
      </c>
      <c r="F167" s="9">
        <v>8.2681159420289863E-2</v>
      </c>
      <c r="G167" s="9">
        <v>0.32600000000000001</v>
      </c>
      <c r="H167" s="9">
        <v>7.1720000000000006E-2</v>
      </c>
      <c r="I167" s="9">
        <v>8.1500000000000003E-2</v>
      </c>
      <c r="J167" s="9">
        <v>0.16930000000000001</v>
      </c>
      <c r="K167" s="9">
        <v>0.75869999999999993</v>
      </c>
      <c r="L167" s="9">
        <v>0.18504999999999999</v>
      </c>
      <c r="M167" s="9">
        <v>0.21340000000000001</v>
      </c>
      <c r="N167" s="9">
        <v>0.17560000000000001</v>
      </c>
      <c r="O167" s="9">
        <v>1.2114</v>
      </c>
      <c r="P167" s="9">
        <v>0.18083000000000002</v>
      </c>
      <c r="Q167" s="9">
        <v>0.18709999999999999</v>
      </c>
      <c r="R167" s="9">
        <v>0.34660150810000001</v>
      </c>
      <c r="S167" s="9">
        <v>0.31332245860000002</v>
      </c>
      <c r="T167" s="9">
        <v>0.53541018929999995</v>
      </c>
      <c r="U167" s="9">
        <v>0.33030134480000001</v>
      </c>
      <c r="V167" s="9">
        <v>0.45345699410000001</v>
      </c>
      <c r="W167" s="9">
        <v>0.73893303170000002</v>
      </c>
      <c r="X167" s="9">
        <v>0.68414740829999998</v>
      </c>
      <c r="Y167" s="9">
        <v>0.64928351100000004</v>
      </c>
      <c r="Z167" s="9">
        <v>0.4659088394</v>
      </c>
      <c r="AA167" s="9">
        <v>0.49715032850000002</v>
      </c>
      <c r="AB167" s="9">
        <v>0.75183766169999999</v>
      </c>
      <c r="AC167" s="9">
        <v>0.40410428430000001</v>
      </c>
      <c r="AD167" s="9">
        <v>0.60581706089999998</v>
      </c>
      <c r="AE167" s="9">
        <v>0.30630418510000001</v>
      </c>
      <c r="AF167" s="9">
        <v>0.39504856669999999</v>
      </c>
      <c r="AG167" s="9">
        <v>0.31603899000000002</v>
      </c>
      <c r="AH167" s="9">
        <v>0.53563587199999996</v>
      </c>
      <c r="AI167" s="9">
        <v>0.4348930184</v>
      </c>
      <c r="AJ167" s="9">
        <v>0.32826398740000001</v>
      </c>
      <c r="AK167" s="9">
        <v>0.56574573009999995</v>
      </c>
      <c r="AL167" s="9">
        <v>0.81024530689999996</v>
      </c>
      <c r="AM167" s="9">
        <v>0.70814502199999996</v>
      </c>
      <c r="AN167" s="9">
        <v>0.98524489799999992</v>
      </c>
      <c r="AO167" s="9">
        <v>0.40636788239999999</v>
      </c>
      <c r="AP167" s="9">
        <v>0.38440851199999998</v>
      </c>
      <c r="AQ167" s="9">
        <v>0.54650289279999997</v>
      </c>
      <c r="AR167" s="9">
        <v>0.46545543239999998</v>
      </c>
      <c r="AS167" s="9">
        <v>0.46183326790000001</v>
      </c>
      <c r="AT167" s="9">
        <v>0.98049020669999998</v>
      </c>
      <c r="AU167" s="9">
        <v>0.55623761100000002</v>
      </c>
      <c r="AV167" s="9">
        <v>0.64000201079999997</v>
      </c>
      <c r="AW167" s="9">
        <v>0.31083190090000001</v>
      </c>
      <c r="AX167" s="9">
        <v>0.28049579269999997</v>
      </c>
      <c r="AY167" s="9">
        <v>0.48515137930000002</v>
      </c>
      <c r="AZ167" s="9">
        <v>0.29272088530000001</v>
      </c>
      <c r="BA167" s="9">
        <v>0.39776509729999998</v>
      </c>
      <c r="BB167" s="9">
        <v>0.66082900980000003</v>
      </c>
      <c r="BC167" s="9">
        <v>0.59404418879999998</v>
      </c>
      <c r="BD167" s="9">
        <v>0.56846258329999999</v>
      </c>
      <c r="BE167" s="9">
        <v>0.40478319159999998</v>
      </c>
      <c r="BF167" s="9">
        <v>0.43670425950000002</v>
      </c>
      <c r="BG167" s="9">
        <v>0.65449043090000003</v>
      </c>
      <c r="BH167" s="9">
        <v>0.35633623079999999</v>
      </c>
      <c r="BI167" s="9">
        <v>0.53337219260000002</v>
      </c>
      <c r="BJ167" s="9">
        <v>0.27506257820000002</v>
      </c>
      <c r="BK167" s="9">
        <v>0.35112911130000002</v>
      </c>
      <c r="BL167" s="9">
        <v>0.27913767880000001</v>
      </c>
      <c r="BM167" s="9">
        <v>0.4720204838</v>
      </c>
      <c r="BN167" s="9">
        <v>0.38350303140000003</v>
      </c>
      <c r="BO167" s="9">
        <v>0.29860689909999999</v>
      </c>
      <c r="BP167" s="9">
        <v>0.50077215679999998</v>
      </c>
      <c r="BQ167" s="9">
        <v>0.70972876979999999</v>
      </c>
      <c r="BR167" s="9">
        <v>0.61894711800000002</v>
      </c>
      <c r="BS167" s="9">
        <v>0.84873245730000002</v>
      </c>
      <c r="BT167" s="9">
        <v>0.35882658509999998</v>
      </c>
      <c r="BU167" s="9">
        <v>0.34026254880000001</v>
      </c>
      <c r="BV167" s="9">
        <v>0.47224727240000003</v>
      </c>
      <c r="BW167" s="9">
        <v>0.41134878789999996</v>
      </c>
      <c r="BX167" s="9">
        <v>0.41542355929999997</v>
      </c>
      <c r="BY167" s="9">
        <v>0.84443072419999998</v>
      </c>
      <c r="BZ167" s="9">
        <v>0.4914902384</v>
      </c>
      <c r="CA167" s="9">
        <v>0.55284144320000006</v>
      </c>
      <c r="CB167" s="9">
        <v>0.27325149370000001</v>
      </c>
      <c r="CC167" s="9">
        <v>0.24631113149999997</v>
      </c>
      <c r="CD167" s="9">
        <v>0.42266824459999996</v>
      </c>
      <c r="CE167" s="9">
        <v>0.2576306639</v>
      </c>
      <c r="CF167" s="9">
        <v>0.3413945994</v>
      </c>
      <c r="CG167" s="9">
        <v>0.57480139829999999</v>
      </c>
      <c r="CH167" s="9">
        <v>0.51480811009999994</v>
      </c>
      <c r="CI167" s="9">
        <v>0.49239584600000003</v>
      </c>
      <c r="CJ167" s="9">
        <v>0.3542985904</v>
      </c>
      <c r="CK167" s="9">
        <v>0.38033355860000001</v>
      </c>
      <c r="CL167" s="9">
        <v>0.56642450440000003</v>
      </c>
      <c r="CM167" s="9">
        <v>0.30992642030000001</v>
      </c>
      <c r="CN167" s="9">
        <v>0.46251270040000003</v>
      </c>
      <c r="CO167" s="9">
        <v>0.24359445539999999</v>
      </c>
      <c r="CP167" s="9">
        <v>0.31264288429999998</v>
      </c>
      <c r="CQ167" s="9">
        <v>0.24359445539999999</v>
      </c>
      <c r="CR167" s="9">
        <v>0.4099904003</v>
      </c>
      <c r="CS167" s="9">
        <v>0.33596112480000001</v>
      </c>
      <c r="CT167" s="9">
        <v>0.26691235890000004</v>
      </c>
      <c r="CU167" s="9">
        <v>0.43444009140000001</v>
      </c>
      <c r="CV167" s="9">
        <v>0.61419270240000001</v>
      </c>
      <c r="CW167" s="9">
        <v>0.53541011820000006</v>
      </c>
      <c r="CX167" s="9">
        <v>0.72263410449999999</v>
      </c>
      <c r="CY167" s="9">
        <v>0.31513324120000002</v>
      </c>
      <c r="CZ167" s="9">
        <v>0.29838034060000002</v>
      </c>
      <c r="DA167" s="9">
        <v>0.40591512429999999</v>
      </c>
      <c r="DB167" s="9">
        <v>0.36380721360000001</v>
      </c>
      <c r="DC167" s="9">
        <v>0.3683348534</v>
      </c>
      <c r="DD167" s="9">
        <v>0.71969074159999991</v>
      </c>
      <c r="DE167" s="9">
        <v>0.42787499029999998</v>
      </c>
      <c r="DF167" s="9">
        <v>0.47473745490000002</v>
      </c>
      <c r="DG167" s="9">
        <v>0.2218613082</v>
      </c>
      <c r="DH167" s="9">
        <v>0.19990145030000001</v>
      </c>
      <c r="DI167" s="9">
        <v>0.34026242299999998</v>
      </c>
      <c r="DJ167" s="9">
        <v>0.21008886070000002</v>
      </c>
      <c r="DK167" s="9">
        <v>0.26827086389999999</v>
      </c>
      <c r="DL167" s="9">
        <v>0.46092779140000001</v>
      </c>
      <c r="DM167" s="9">
        <v>0.41089580120000002</v>
      </c>
      <c r="DN167" s="9">
        <v>0.3932374978</v>
      </c>
      <c r="DO167" s="9">
        <v>0.28728759440000001</v>
      </c>
      <c r="DP167" s="9">
        <v>0.30539861740000002</v>
      </c>
      <c r="DQ167" s="9">
        <v>0.4511934044</v>
      </c>
      <c r="DR167" s="9">
        <v>0.24880136</v>
      </c>
      <c r="DS167" s="9">
        <v>0.37037228559999996</v>
      </c>
      <c r="DT167" s="9">
        <v>0.1999013566</v>
      </c>
      <c r="DU167" s="9">
        <v>0.2596681475</v>
      </c>
      <c r="DV167" s="9">
        <v>0.19741099670000001</v>
      </c>
      <c r="DW167" s="9">
        <v>0.3289431947</v>
      </c>
      <c r="DX167" s="9">
        <v>0.27166681060000003</v>
      </c>
      <c r="DY167" s="9">
        <v>0.22276666099999998</v>
      </c>
      <c r="DZ167" s="9">
        <v>0.34795974889999998</v>
      </c>
      <c r="EA167" s="9">
        <v>0.49081098200000001</v>
      </c>
      <c r="EB167" s="9">
        <v>0.42787506140000003</v>
      </c>
      <c r="EC167" s="9">
        <v>0.56506666420000007</v>
      </c>
      <c r="ED167" s="9">
        <v>0.25672511219999999</v>
      </c>
      <c r="EE167" s="9">
        <v>0.2420097967</v>
      </c>
      <c r="EF167" s="9">
        <v>0.3221515036</v>
      </c>
      <c r="EG167" s="9">
        <v>0.29905975010000002</v>
      </c>
      <c r="EH167" s="9">
        <v>0.30358756990000002</v>
      </c>
      <c r="EI167" s="9">
        <v>0.56235019109999995</v>
      </c>
      <c r="EJ167" s="9">
        <v>0.34411115670000003</v>
      </c>
      <c r="EK167" s="9">
        <v>0.37739046990000003</v>
      </c>
    </row>
    <row r="168" spans="1:141" x14ac:dyDescent="0.2">
      <c r="A168">
        <v>164</v>
      </c>
      <c r="B168" s="9">
        <v>5.0280000000000005E-2</v>
      </c>
      <c r="C168" s="9">
        <v>0.57840221193528929</v>
      </c>
      <c r="D168" s="9">
        <v>6.232E-2</v>
      </c>
      <c r="E168" s="9">
        <v>8.1119999999999998E-2</v>
      </c>
      <c r="F168" s="9">
        <v>8.3188405797101461E-2</v>
      </c>
      <c r="G168" s="9">
        <v>0.32800000000000001</v>
      </c>
      <c r="H168" s="9">
        <v>7.2160000000000002E-2</v>
      </c>
      <c r="I168" s="9">
        <v>8.2000000000000003E-2</v>
      </c>
      <c r="J168" s="9">
        <v>0.1704</v>
      </c>
      <c r="K168" s="9">
        <v>0.76359999999999995</v>
      </c>
      <c r="L168" s="9">
        <v>0.18639999999999998</v>
      </c>
      <c r="M168" s="9">
        <v>0.21520000000000003</v>
      </c>
      <c r="N168" s="9">
        <v>0.17680000000000001</v>
      </c>
      <c r="O168" s="9">
        <v>1.2192000000000001</v>
      </c>
      <c r="P168" s="9">
        <v>0.18224000000000001</v>
      </c>
      <c r="Q168" s="9">
        <v>0.1888</v>
      </c>
      <c r="R168" s="9">
        <v>0.34872789679999999</v>
      </c>
      <c r="S168" s="9">
        <v>0.31524468080000001</v>
      </c>
      <c r="T168" s="9">
        <v>0.53869491039999995</v>
      </c>
      <c r="U168" s="9">
        <v>0.33232773440000002</v>
      </c>
      <c r="V168" s="9">
        <v>0.4562389348</v>
      </c>
      <c r="W168" s="9">
        <v>0.74346636759999996</v>
      </c>
      <c r="X168" s="9">
        <v>0.68834463239999999</v>
      </c>
      <c r="Y168" s="9">
        <v>0.65326684800000001</v>
      </c>
      <c r="Z168" s="9">
        <v>0.4687671732</v>
      </c>
      <c r="AA168" s="9">
        <v>0.50020032800000003</v>
      </c>
      <c r="AB168" s="9">
        <v>0.75645015760000001</v>
      </c>
      <c r="AC168" s="9">
        <v>0.40658345039999999</v>
      </c>
      <c r="AD168" s="9">
        <v>0.60953372520000004</v>
      </c>
      <c r="AE168" s="9">
        <v>0.30818335279999998</v>
      </c>
      <c r="AF168" s="9">
        <v>0.39747217760000003</v>
      </c>
      <c r="AG168" s="9">
        <v>0.31797787999999999</v>
      </c>
      <c r="AH168" s="9">
        <v>0.53892198599999996</v>
      </c>
      <c r="AI168" s="9">
        <v>0.43756107519999998</v>
      </c>
      <c r="AJ168" s="9">
        <v>0.33027787720000001</v>
      </c>
      <c r="AK168" s="9">
        <v>0.56921656279999999</v>
      </c>
      <c r="AL168" s="9">
        <v>0.81521614320000002</v>
      </c>
      <c r="AM168" s="9">
        <v>0.71248946599999996</v>
      </c>
      <c r="AN168" s="9">
        <v>0.99128934399999991</v>
      </c>
      <c r="AO168" s="9">
        <v>0.4088609372</v>
      </c>
      <c r="AP168" s="9">
        <v>0.386766846</v>
      </c>
      <c r="AQ168" s="9">
        <v>0.5498556684</v>
      </c>
      <c r="AR168" s="9">
        <v>0.46831098719999997</v>
      </c>
      <c r="AS168" s="9">
        <v>0.46466660120000003</v>
      </c>
      <c r="AT168" s="9">
        <v>0.9865054875999999</v>
      </c>
      <c r="AU168" s="9">
        <v>0.55965010800000003</v>
      </c>
      <c r="AV168" s="9">
        <v>0.64392840240000004</v>
      </c>
      <c r="AW168" s="9">
        <v>0.3127388452</v>
      </c>
      <c r="AX168" s="9">
        <v>0.28221662559999999</v>
      </c>
      <c r="AY168" s="9">
        <v>0.48812777039999999</v>
      </c>
      <c r="AZ168" s="9">
        <v>0.29451671839999999</v>
      </c>
      <c r="BA168" s="9">
        <v>0.40020537439999998</v>
      </c>
      <c r="BB168" s="9">
        <v>0.6648831744</v>
      </c>
      <c r="BC168" s="9">
        <v>0.59768863640000003</v>
      </c>
      <c r="BD168" s="9">
        <v>0.5719500824</v>
      </c>
      <c r="BE168" s="9">
        <v>0.40726652480000003</v>
      </c>
      <c r="BF168" s="9">
        <v>0.43938342600000002</v>
      </c>
      <c r="BG168" s="9">
        <v>0.65850570519999996</v>
      </c>
      <c r="BH168" s="9">
        <v>0.35852234239999997</v>
      </c>
      <c r="BI168" s="9">
        <v>0.53664441279999997</v>
      </c>
      <c r="BJ168" s="9">
        <v>0.27675007959999998</v>
      </c>
      <c r="BK168" s="9">
        <v>0.35328327640000001</v>
      </c>
      <c r="BL168" s="9">
        <v>0.28085017639999998</v>
      </c>
      <c r="BM168" s="9">
        <v>0.47491631639999998</v>
      </c>
      <c r="BN168" s="9">
        <v>0.38585580920000001</v>
      </c>
      <c r="BO168" s="9">
        <v>0.30043884479999999</v>
      </c>
      <c r="BP168" s="9">
        <v>0.50384438040000001</v>
      </c>
      <c r="BQ168" s="9">
        <v>0.71408293440000004</v>
      </c>
      <c r="BR168" s="9">
        <v>0.62274434400000001</v>
      </c>
      <c r="BS168" s="9">
        <v>0.85393940439999994</v>
      </c>
      <c r="BT168" s="9">
        <v>0.36102797279999999</v>
      </c>
      <c r="BU168" s="9">
        <v>0.3423500464</v>
      </c>
      <c r="BV168" s="9">
        <v>0.47514449720000002</v>
      </c>
      <c r="BW168" s="9">
        <v>0.41387240119999996</v>
      </c>
      <c r="BX168" s="9">
        <v>0.41797217039999995</v>
      </c>
      <c r="BY168" s="9">
        <v>0.84961127759999999</v>
      </c>
      <c r="BZ168" s="9">
        <v>0.49450551519999997</v>
      </c>
      <c r="CA168" s="9">
        <v>0.55623310960000005</v>
      </c>
      <c r="CB168" s="9">
        <v>0.27492788359999998</v>
      </c>
      <c r="CC168" s="9">
        <v>0.247822242</v>
      </c>
      <c r="CD168" s="9">
        <v>0.42526129879999996</v>
      </c>
      <c r="CE168" s="9">
        <v>0.25921121920000001</v>
      </c>
      <c r="CF168" s="9">
        <v>0.34348904320000001</v>
      </c>
      <c r="CG168" s="9">
        <v>0.57832779239999998</v>
      </c>
      <c r="CH168" s="9">
        <v>0.51796644279999993</v>
      </c>
      <c r="CI168" s="9">
        <v>0.495416678</v>
      </c>
      <c r="CJ168" s="9">
        <v>0.35647220120000001</v>
      </c>
      <c r="CK168" s="9">
        <v>0.38266689079999999</v>
      </c>
      <c r="CL168" s="9">
        <v>0.56989950320000005</v>
      </c>
      <c r="CM168" s="9">
        <v>0.31182780840000002</v>
      </c>
      <c r="CN168" s="9">
        <v>0.46535020120000004</v>
      </c>
      <c r="CO168" s="9">
        <v>0.24508890119999999</v>
      </c>
      <c r="CP168" s="9">
        <v>0.31456094039999999</v>
      </c>
      <c r="CQ168" s="9">
        <v>0.24508890119999999</v>
      </c>
      <c r="CR168" s="9">
        <v>0.41250567840000002</v>
      </c>
      <c r="CS168" s="9">
        <v>0.33802223440000001</v>
      </c>
      <c r="CT168" s="9">
        <v>0.26854985920000002</v>
      </c>
      <c r="CU168" s="9">
        <v>0.43710536920000004</v>
      </c>
      <c r="CV168" s="9">
        <v>0.61796075719999999</v>
      </c>
      <c r="CW168" s="9">
        <v>0.53869483960000009</v>
      </c>
      <c r="CX168" s="9">
        <v>0.72706743600000001</v>
      </c>
      <c r="CY168" s="9">
        <v>0.31706657360000001</v>
      </c>
      <c r="CZ168" s="9">
        <v>0.30021089680000002</v>
      </c>
      <c r="DA168" s="9">
        <v>0.40840540040000001</v>
      </c>
      <c r="DB168" s="9">
        <v>0.36603916079999999</v>
      </c>
      <c r="DC168" s="9">
        <v>0.3705945752</v>
      </c>
      <c r="DD168" s="9">
        <v>0.72410602479999997</v>
      </c>
      <c r="DE168" s="9">
        <v>0.43049998839999998</v>
      </c>
      <c r="DF168" s="9">
        <v>0.47764995719999997</v>
      </c>
      <c r="DG168" s="9">
        <v>0.2232224196</v>
      </c>
      <c r="DH168" s="9">
        <v>0.20112783840000001</v>
      </c>
      <c r="DI168" s="9">
        <v>0.34234992400000003</v>
      </c>
      <c r="DJ168" s="9">
        <v>0.21137774960000003</v>
      </c>
      <c r="DK168" s="9">
        <v>0.2699166992</v>
      </c>
      <c r="DL168" s="9">
        <v>0.4637555692</v>
      </c>
      <c r="DM168" s="9">
        <v>0.41341663360000003</v>
      </c>
      <c r="DN168" s="9">
        <v>0.39564999839999998</v>
      </c>
      <c r="DO168" s="9">
        <v>0.28905009320000002</v>
      </c>
      <c r="DP168" s="9">
        <v>0.30727222720000003</v>
      </c>
      <c r="DQ168" s="9">
        <v>0.45396146319999997</v>
      </c>
      <c r="DR168" s="9">
        <v>0.25032775000000002</v>
      </c>
      <c r="DS168" s="9">
        <v>0.3726445068</v>
      </c>
      <c r="DT168" s="9">
        <v>0.20112774480000001</v>
      </c>
      <c r="DU168" s="9">
        <v>0.26126119999999997</v>
      </c>
      <c r="DV168" s="9">
        <v>0.19862210759999999</v>
      </c>
      <c r="DW168" s="9">
        <v>0.33096125160000001</v>
      </c>
      <c r="DX168" s="9">
        <v>0.27333347680000003</v>
      </c>
      <c r="DY168" s="9">
        <v>0.22413332799999999</v>
      </c>
      <c r="DZ168" s="9">
        <v>0.35009446919999998</v>
      </c>
      <c r="EA168" s="9">
        <v>0.49382209600000004</v>
      </c>
      <c r="EB168" s="9">
        <v>0.43050005920000001</v>
      </c>
      <c r="EC168" s="9">
        <v>0.56853332759999997</v>
      </c>
      <c r="ED168" s="9">
        <v>0.25830011159999999</v>
      </c>
      <c r="EE168" s="9">
        <v>0.24349451760000002</v>
      </c>
      <c r="EF168" s="9">
        <v>0.32412789079999998</v>
      </c>
      <c r="EG168" s="9">
        <v>0.30089447279999998</v>
      </c>
      <c r="EH168" s="9">
        <v>0.30545006720000001</v>
      </c>
      <c r="EI168" s="9">
        <v>0.56580019079999999</v>
      </c>
      <c r="EJ168" s="9">
        <v>0.34622226760000002</v>
      </c>
      <c r="EK168" s="9">
        <v>0.3797057472</v>
      </c>
    </row>
    <row r="169" spans="1:141" x14ac:dyDescent="0.2">
      <c r="A169">
        <v>165</v>
      </c>
      <c r="B169" s="9">
        <v>5.0800000000000005E-2</v>
      </c>
      <c r="C169" s="9">
        <v>0.58200013244639015</v>
      </c>
      <c r="D169" s="9">
        <v>6.2950000000000006E-2</v>
      </c>
      <c r="E169" s="9">
        <v>8.1949999999999995E-2</v>
      </c>
      <c r="F169" s="9">
        <v>8.3695652173913046E-2</v>
      </c>
      <c r="G169" s="9">
        <v>0.33</v>
      </c>
      <c r="H169" s="9">
        <v>7.2600000000000012E-2</v>
      </c>
      <c r="I169" s="9">
        <v>8.2500000000000004E-2</v>
      </c>
      <c r="J169" s="9">
        <v>0.17149999999999999</v>
      </c>
      <c r="K169" s="9">
        <v>0.76849999999999996</v>
      </c>
      <c r="L169" s="9">
        <v>0.18775</v>
      </c>
      <c r="M169" s="9">
        <v>0.21700000000000003</v>
      </c>
      <c r="N169" s="9">
        <v>0.17799999999999999</v>
      </c>
      <c r="O169" s="9">
        <v>1.2270000000000001</v>
      </c>
      <c r="P169" s="9">
        <v>0.18365000000000001</v>
      </c>
      <c r="Q169" s="9">
        <v>0.1905</v>
      </c>
      <c r="R169" s="9">
        <v>0.35085428549999997</v>
      </c>
      <c r="S169" s="9">
        <v>0.317166903</v>
      </c>
      <c r="T169" s="9">
        <v>0.54197963149999995</v>
      </c>
      <c r="U169" s="9">
        <v>0.33435412399999997</v>
      </c>
      <c r="V169" s="9">
        <v>0.45902087550000004</v>
      </c>
      <c r="W169" s="9">
        <v>0.7479997035</v>
      </c>
      <c r="X169" s="9">
        <v>0.6925418565</v>
      </c>
      <c r="Y169" s="9">
        <v>0.65725018499999999</v>
      </c>
      <c r="Z169" s="9">
        <v>0.471625507</v>
      </c>
      <c r="AA169" s="9">
        <v>0.50325032749999998</v>
      </c>
      <c r="AB169" s="9">
        <v>0.76106265350000002</v>
      </c>
      <c r="AC169" s="9">
        <v>0.40906261650000003</v>
      </c>
      <c r="AD169" s="9">
        <v>0.61325038949999999</v>
      </c>
      <c r="AE169" s="9">
        <v>0.31006252049999999</v>
      </c>
      <c r="AF169" s="9">
        <v>0.39989578850000002</v>
      </c>
      <c r="AG169" s="9">
        <v>0.31991677000000002</v>
      </c>
      <c r="AH169" s="9">
        <v>0.54220809999999997</v>
      </c>
      <c r="AI169" s="9">
        <v>0.44022913200000002</v>
      </c>
      <c r="AJ169" s="9">
        <v>0.33229176700000002</v>
      </c>
      <c r="AK169" s="9">
        <v>0.57268739550000003</v>
      </c>
      <c r="AL169" s="9">
        <v>0.82018697949999997</v>
      </c>
      <c r="AM169" s="9">
        <v>0.71683390999999996</v>
      </c>
      <c r="AN169" s="9">
        <v>0.99733378999999989</v>
      </c>
      <c r="AO169" s="9">
        <v>0.411353992</v>
      </c>
      <c r="AP169" s="9">
        <v>0.38912518000000001</v>
      </c>
      <c r="AQ169" s="9">
        <v>0.55320844400000002</v>
      </c>
      <c r="AR169" s="9">
        <v>0.47116654199999997</v>
      </c>
      <c r="AS169" s="9">
        <v>0.46749993450000005</v>
      </c>
      <c r="AT169" s="9">
        <v>0.99252076849999993</v>
      </c>
      <c r="AU169" s="9">
        <v>0.56306260500000005</v>
      </c>
      <c r="AV169" s="9">
        <v>0.64785479400000001</v>
      </c>
      <c r="AW169" s="9">
        <v>0.31464578949999999</v>
      </c>
      <c r="AX169" s="9">
        <v>0.28393745850000002</v>
      </c>
      <c r="AY169" s="9">
        <v>0.49110416150000002</v>
      </c>
      <c r="AZ169" s="9">
        <v>0.29631255150000002</v>
      </c>
      <c r="BA169" s="9">
        <v>0.40264565149999998</v>
      </c>
      <c r="BB169" s="9">
        <v>0.66893733899999996</v>
      </c>
      <c r="BC169" s="9">
        <v>0.60133308399999996</v>
      </c>
      <c r="BD169" s="9">
        <v>0.57543758150000002</v>
      </c>
      <c r="BE169" s="9">
        <v>0.40974985800000002</v>
      </c>
      <c r="BF169" s="9">
        <v>0.44206259250000002</v>
      </c>
      <c r="BG169" s="9">
        <v>0.6625209795</v>
      </c>
      <c r="BH169" s="9">
        <v>0.36070845400000001</v>
      </c>
      <c r="BI169" s="9">
        <v>0.53991663299999992</v>
      </c>
      <c r="BJ169" s="9">
        <v>0.27843758099999999</v>
      </c>
      <c r="BK169" s="9">
        <v>0.35543744150000001</v>
      </c>
      <c r="BL169" s="9">
        <v>0.28256267400000001</v>
      </c>
      <c r="BM169" s="9">
        <v>0.47781214899999996</v>
      </c>
      <c r="BN169" s="9">
        <v>0.38820858699999999</v>
      </c>
      <c r="BO169" s="9">
        <v>0.3022707905</v>
      </c>
      <c r="BP169" s="9">
        <v>0.50691660400000005</v>
      </c>
      <c r="BQ169" s="9">
        <v>0.71843709899999997</v>
      </c>
      <c r="BR169" s="9">
        <v>0.62654156999999999</v>
      </c>
      <c r="BS169" s="9">
        <v>0.85914635149999996</v>
      </c>
      <c r="BT169" s="9">
        <v>0.36322936049999999</v>
      </c>
      <c r="BU169" s="9">
        <v>0.34443754399999998</v>
      </c>
      <c r="BV169" s="9">
        <v>0.478041722</v>
      </c>
      <c r="BW169" s="9">
        <v>0.41639601449999997</v>
      </c>
      <c r="BX169" s="9">
        <v>0.4205207815</v>
      </c>
      <c r="BY169" s="9">
        <v>0.854791831</v>
      </c>
      <c r="BZ169" s="9">
        <v>0.49752079199999999</v>
      </c>
      <c r="CA169" s="9">
        <v>0.55962477600000005</v>
      </c>
      <c r="CB169" s="9">
        <v>0.2766042735</v>
      </c>
      <c r="CC169" s="9">
        <v>0.24933335249999999</v>
      </c>
      <c r="CD169" s="9">
        <v>0.42785435299999997</v>
      </c>
      <c r="CE169" s="9">
        <v>0.26079177449999996</v>
      </c>
      <c r="CF169" s="9">
        <v>0.34558348700000002</v>
      </c>
      <c r="CG169" s="9">
        <v>0.58185418649999998</v>
      </c>
      <c r="CH169" s="9">
        <v>0.52112477549999991</v>
      </c>
      <c r="CI169" s="9">
        <v>0.49843751000000003</v>
      </c>
      <c r="CJ169" s="9">
        <v>0.35864581200000001</v>
      </c>
      <c r="CK169" s="9">
        <v>0.38500022300000003</v>
      </c>
      <c r="CL169" s="9">
        <v>0.57337450199999995</v>
      </c>
      <c r="CM169" s="9">
        <v>0.31372919650000003</v>
      </c>
      <c r="CN169" s="9">
        <v>0.46818770200000004</v>
      </c>
      <c r="CO169" s="9">
        <v>0.24658334699999998</v>
      </c>
      <c r="CP169" s="9">
        <v>0.3164789965</v>
      </c>
      <c r="CQ169" s="9">
        <v>0.24658334699999998</v>
      </c>
      <c r="CR169" s="9">
        <v>0.41502095650000004</v>
      </c>
      <c r="CS169" s="9">
        <v>0.34008334400000001</v>
      </c>
      <c r="CT169" s="9">
        <v>0.2701873595</v>
      </c>
      <c r="CU169" s="9">
        <v>0.43977064700000001</v>
      </c>
      <c r="CV169" s="9">
        <v>0.62172881199999996</v>
      </c>
      <c r="CW169" s="9">
        <v>0.541979561</v>
      </c>
      <c r="CX169" s="9">
        <v>0.73150076749999993</v>
      </c>
      <c r="CY169" s="9">
        <v>0.318999906</v>
      </c>
      <c r="CZ169" s="9">
        <v>0.30204145300000002</v>
      </c>
      <c r="DA169" s="9">
        <v>0.41089567650000003</v>
      </c>
      <c r="DB169" s="9">
        <v>0.36827110800000001</v>
      </c>
      <c r="DC169" s="9">
        <v>0.372854297</v>
      </c>
      <c r="DD169" s="9">
        <v>0.72852130799999992</v>
      </c>
      <c r="DE169" s="9">
        <v>0.43312498649999998</v>
      </c>
      <c r="DF169" s="9">
        <v>0.48056245949999998</v>
      </c>
      <c r="DG169" s="9">
        <v>0.224583531</v>
      </c>
      <c r="DH169" s="9">
        <v>0.20235422650000001</v>
      </c>
      <c r="DI169" s="9">
        <v>0.34443742500000002</v>
      </c>
      <c r="DJ169" s="9">
        <v>0.2126666385</v>
      </c>
      <c r="DK169" s="9">
        <v>0.27156253450000001</v>
      </c>
      <c r="DL169" s="9">
        <v>0.46658334699999998</v>
      </c>
      <c r="DM169" s="9">
        <v>0.41593746600000003</v>
      </c>
      <c r="DN169" s="9">
        <v>0.39806249900000001</v>
      </c>
      <c r="DO169" s="9">
        <v>0.29081259200000004</v>
      </c>
      <c r="DP169" s="9">
        <v>0.30914583700000003</v>
      </c>
      <c r="DQ169" s="9">
        <v>0.456729522</v>
      </c>
      <c r="DR169" s="9">
        <v>0.25185414</v>
      </c>
      <c r="DS169" s="9">
        <v>0.37491672799999998</v>
      </c>
      <c r="DT169" s="9">
        <v>0.20235413299999999</v>
      </c>
      <c r="DU169" s="9">
        <v>0.2628542525</v>
      </c>
      <c r="DV169" s="9">
        <v>0.19983321849999999</v>
      </c>
      <c r="DW169" s="9">
        <v>0.33297930850000002</v>
      </c>
      <c r="DX169" s="9">
        <v>0.27500014300000003</v>
      </c>
      <c r="DY169" s="9">
        <v>0.22549999499999998</v>
      </c>
      <c r="DZ169" s="9">
        <v>0.35222918949999998</v>
      </c>
      <c r="EA169" s="9">
        <v>0.49683321000000003</v>
      </c>
      <c r="EB169" s="9">
        <v>0.43312505700000004</v>
      </c>
      <c r="EC169" s="9">
        <v>0.57199999099999999</v>
      </c>
      <c r="ED169" s="9">
        <v>0.25987511099999999</v>
      </c>
      <c r="EE169" s="9">
        <v>0.2449792385</v>
      </c>
      <c r="EF169" s="9">
        <v>0.32610427800000003</v>
      </c>
      <c r="EG169" s="9">
        <v>0.30272919549999999</v>
      </c>
      <c r="EH169" s="9">
        <v>0.3073125645</v>
      </c>
      <c r="EI169" s="9">
        <v>0.56925019049999992</v>
      </c>
      <c r="EJ169" s="9">
        <v>0.34833337850000001</v>
      </c>
      <c r="EK169" s="9">
        <v>0.38202102450000003</v>
      </c>
    </row>
    <row r="170" spans="1:141" x14ac:dyDescent="0.2">
      <c r="A170">
        <v>166</v>
      </c>
      <c r="B170" s="9">
        <v>5.1320000000000005E-2</v>
      </c>
      <c r="C170" s="9">
        <v>0.58559805295749112</v>
      </c>
      <c r="D170" s="9">
        <v>6.3579999999999998E-2</v>
      </c>
      <c r="E170" s="9">
        <v>8.2780000000000006E-2</v>
      </c>
      <c r="F170" s="9">
        <v>8.4202898550724645E-2</v>
      </c>
      <c r="G170" s="9">
        <v>0.33200000000000002</v>
      </c>
      <c r="H170" s="9">
        <v>7.3040000000000008E-2</v>
      </c>
      <c r="I170" s="9">
        <v>8.3000000000000004E-2</v>
      </c>
      <c r="J170" s="9">
        <v>0.1726</v>
      </c>
      <c r="K170" s="9">
        <v>0.77339999999999998</v>
      </c>
      <c r="L170" s="9">
        <v>0.18909999999999999</v>
      </c>
      <c r="M170" s="9">
        <v>0.21880000000000002</v>
      </c>
      <c r="N170" s="9">
        <v>0.1792</v>
      </c>
      <c r="O170" s="9">
        <v>1.2347999999999999</v>
      </c>
      <c r="P170" s="9">
        <v>0.18506</v>
      </c>
      <c r="Q170" s="9">
        <v>0.19220000000000001</v>
      </c>
      <c r="R170" s="9">
        <v>0.35298067420000001</v>
      </c>
      <c r="S170" s="9">
        <v>0.31908912519999999</v>
      </c>
      <c r="T170" s="9">
        <v>0.54526435259999995</v>
      </c>
      <c r="U170" s="9">
        <v>0.33638051359999999</v>
      </c>
      <c r="V170" s="9">
        <v>0.46180281620000002</v>
      </c>
      <c r="W170" s="9">
        <v>0.75253303939999994</v>
      </c>
      <c r="X170" s="9">
        <v>0.6967390806</v>
      </c>
      <c r="Y170" s="9">
        <v>0.66123352200000007</v>
      </c>
      <c r="Z170" s="9">
        <v>0.4744838408</v>
      </c>
      <c r="AA170" s="9">
        <v>0.50630032700000005</v>
      </c>
      <c r="AB170" s="9">
        <v>0.76567514940000003</v>
      </c>
      <c r="AC170" s="9">
        <v>0.41154178260000002</v>
      </c>
      <c r="AD170" s="9">
        <v>0.61696705380000005</v>
      </c>
      <c r="AE170" s="9">
        <v>0.31194168820000001</v>
      </c>
      <c r="AF170" s="9">
        <v>0.4023193994</v>
      </c>
      <c r="AG170" s="9">
        <v>0.32185565999999999</v>
      </c>
      <c r="AH170" s="9">
        <v>0.54549421399999998</v>
      </c>
      <c r="AI170" s="9">
        <v>0.44289718880000001</v>
      </c>
      <c r="AJ170" s="9">
        <v>0.33430565680000002</v>
      </c>
      <c r="AK170" s="9">
        <v>0.57615822819999996</v>
      </c>
      <c r="AL170" s="9">
        <v>0.82515781580000003</v>
      </c>
      <c r="AM170" s="9">
        <v>0.72117835399999997</v>
      </c>
      <c r="AN170" s="9">
        <v>1.0033782359999999</v>
      </c>
      <c r="AO170" s="9">
        <v>0.41384704680000001</v>
      </c>
      <c r="AP170" s="9">
        <v>0.39148351400000003</v>
      </c>
      <c r="AQ170" s="9">
        <v>0.55656121959999993</v>
      </c>
      <c r="AR170" s="9">
        <v>0.47402209679999996</v>
      </c>
      <c r="AS170" s="9">
        <v>0.47033326780000001</v>
      </c>
      <c r="AT170" s="9">
        <v>0.99853604939999996</v>
      </c>
      <c r="AU170" s="9">
        <v>0.56647510199999995</v>
      </c>
      <c r="AV170" s="9">
        <v>0.65178118559999998</v>
      </c>
      <c r="AW170" s="9">
        <v>0.31655273379999999</v>
      </c>
      <c r="AX170" s="9">
        <v>0.28565829139999999</v>
      </c>
      <c r="AY170" s="9">
        <v>0.4940805526</v>
      </c>
      <c r="AZ170" s="9">
        <v>0.2981083846</v>
      </c>
      <c r="BA170" s="9">
        <v>0.40508592859999998</v>
      </c>
      <c r="BB170" s="9">
        <v>0.67299150359999993</v>
      </c>
      <c r="BC170" s="9">
        <v>0.60497753160000001</v>
      </c>
      <c r="BD170" s="9">
        <v>0.57892508060000003</v>
      </c>
      <c r="BE170" s="9">
        <v>0.41223319120000002</v>
      </c>
      <c r="BF170" s="9">
        <v>0.44474175900000001</v>
      </c>
      <c r="BG170" s="9">
        <v>0.66653625380000003</v>
      </c>
      <c r="BH170" s="9">
        <v>0.3628945656</v>
      </c>
      <c r="BI170" s="9">
        <v>0.54318885319999999</v>
      </c>
      <c r="BJ170" s="9">
        <v>0.2801250824</v>
      </c>
      <c r="BK170" s="9">
        <v>0.3575916066</v>
      </c>
      <c r="BL170" s="9">
        <v>0.28427517159999999</v>
      </c>
      <c r="BM170" s="9">
        <v>0.4807079816</v>
      </c>
      <c r="BN170" s="9">
        <v>0.39056136480000003</v>
      </c>
      <c r="BO170" s="9">
        <v>0.3041027362</v>
      </c>
      <c r="BP170" s="9">
        <v>0.50998882760000008</v>
      </c>
      <c r="BQ170" s="9">
        <v>0.72279126360000001</v>
      </c>
      <c r="BR170" s="9">
        <v>0.63033879599999998</v>
      </c>
      <c r="BS170" s="9">
        <v>0.86435329859999999</v>
      </c>
      <c r="BT170" s="9">
        <v>0.36543074819999999</v>
      </c>
      <c r="BU170" s="9">
        <v>0.34652504160000003</v>
      </c>
      <c r="BV170" s="9">
        <v>0.48093894680000004</v>
      </c>
      <c r="BW170" s="9">
        <v>0.41891962779999997</v>
      </c>
      <c r="BX170" s="9">
        <v>0.42306939259999998</v>
      </c>
      <c r="BY170" s="9">
        <v>0.8599723843999999</v>
      </c>
      <c r="BZ170" s="9">
        <v>0.50053606880000001</v>
      </c>
      <c r="CA170" s="9">
        <v>0.56301644240000004</v>
      </c>
      <c r="CB170" s="9">
        <v>0.27828066340000002</v>
      </c>
      <c r="CC170" s="9">
        <v>0.25084446299999996</v>
      </c>
      <c r="CD170" s="9">
        <v>0.43044740719999997</v>
      </c>
      <c r="CE170" s="9">
        <v>0.26237232979999997</v>
      </c>
      <c r="CF170" s="9">
        <v>0.34767793079999998</v>
      </c>
      <c r="CG170" s="9">
        <v>0.58538058059999998</v>
      </c>
      <c r="CH170" s="9">
        <v>0.52428310820000001</v>
      </c>
      <c r="CI170" s="9">
        <v>0.50145834200000006</v>
      </c>
      <c r="CJ170" s="9">
        <v>0.36081942280000001</v>
      </c>
      <c r="CK170" s="9">
        <v>0.38733355520000001</v>
      </c>
      <c r="CL170" s="9">
        <v>0.57684950079999997</v>
      </c>
      <c r="CM170" s="9">
        <v>0.31563058459999999</v>
      </c>
      <c r="CN170" s="9">
        <v>0.47102520280000004</v>
      </c>
      <c r="CO170" s="9">
        <v>0.2480777928</v>
      </c>
      <c r="CP170" s="9">
        <v>0.31839705260000001</v>
      </c>
      <c r="CQ170" s="9">
        <v>0.2480777928</v>
      </c>
      <c r="CR170" s="9">
        <v>0.41753623460000006</v>
      </c>
      <c r="CS170" s="9">
        <v>0.34214445360000001</v>
      </c>
      <c r="CT170" s="9">
        <v>0.27182485980000004</v>
      </c>
      <c r="CU170" s="9">
        <v>0.44243592479999999</v>
      </c>
      <c r="CV170" s="9">
        <v>0.62549686680000005</v>
      </c>
      <c r="CW170" s="9">
        <v>0.54526428240000002</v>
      </c>
      <c r="CX170" s="9">
        <v>0.73593409899999995</v>
      </c>
      <c r="CY170" s="9">
        <v>0.32093323839999999</v>
      </c>
      <c r="CZ170" s="9">
        <v>0.30387200920000002</v>
      </c>
      <c r="DA170" s="9">
        <v>0.4133859526</v>
      </c>
      <c r="DB170" s="9">
        <v>0.37050305519999999</v>
      </c>
      <c r="DC170" s="9">
        <v>0.3751140188</v>
      </c>
      <c r="DD170" s="9">
        <v>0.73293659119999999</v>
      </c>
      <c r="DE170" s="9">
        <v>0.43574998459999997</v>
      </c>
      <c r="DF170" s="9">
        <v>0.48347496179999999</v>
      </c>
      <c r="DG170" s="9">
        <v>0.22594464240000001</v>
      </c>
      <c r="DH170" s="9">
        <v>0.20358061460000001</v>
      </c>
      <c r="DI170" s="9">
        <v>0.34652492600000001</v>
      </c>
      <c r="DJ170" s="9">
        <v>0.21395552740000001</v>
      </c>
      <c r="DK170" s="9">
        <v>0.27320836980000002</v>
      </c>
      <c r="DL170" s="9">
        <v>0.46941112480000002</v>
      </c>
      <c r="DM170" s="9">
        <v>0.41845829839999998</v>
      </c>
      <c r="DN170" s="9">
        <v>0.40047499959999999</v>
      </c>
      <c r="DO170" s="9">
        <v>0.29257509079999999</v>
      </c>
      <c r="DP170" s="9">
        <v>0.31101944679999999</v>
      </c>
      <c r="DQ170" s="9">
        <v>0.45949758079999997</v>
      </c>
      <c r="DR170" s="9">
        <v>0.25338052999999999</v>
      </c>
      <c r="DS170" s="9">
        <v>0.37718894920000001</v>
      </c>
      <c r="DT170" s="9">
        <v>0.2035805212</v>
      </c>
      <c r="DU170" s="9">
        <v>0.26444730499999997</v>
      </c>
      <c r="DV170" s="9">
        <v>0.2010443294</v>
      </c>
      <c r="DW170" s="9">
        <v>0.33499736540000002</v>
      </c>
      <c r="DX170" s="9">
        <v>0.27666680920000003</v>
      </c>
      <c r="DY170" s="9">
        <v>0.226866662</v>
      </c>
      <c r="DZ170" s="9">
        <v>0.35436390979999999</v>
      </c>
      <c r="EA170" s="9">
        <v>0.49984432400000001</v>
      </c>
      <c r="EB170" s="9">
        <v>0.43575005480000001</v>
      </c>
      <c r="EC170" s="9">
        <v>0.5754666544</v>
      </c>
      <c r="ED170" s="9">
        <v>0.26145011039999999</v>
      </c>
      <c r="EE170" s="9">
        <v>0.24646395940000002</v>
      </c>
      <c r="EF170" s="9">
        <v>0.32808066520000001</v>
      </c>
      <c r="EG170" s="9">
        <v>0.30456391820000001</v>
      </c>
      <c r="EH170" s="9">
        <v>0.30917506180000004</v>
      </c>
      <c r="EI170" s="9">
        <v>0.57270019019999996</v>
      </c>
      <c r="EJ170" s="9">
        <v>0.3504444894</v>
      </c>
      <c r="EK170" s="9">
        <v>0.3843363018</v>
      </c>
    </row>
    <row r="171" spans="1:141" x14ac:dyDescent="0.2">
      <c r="A171">
        <v>167</v>
      </c>
      <c r="B171" s="9">
        <v>5.1840000000000004E-2</v>
      </c>
      <c r="C171" s="9">
        <v>0.58919597346859198</v>
      </c>
      <c r="D171" s="9">
        <v>6.4210000000000003E-2</v>
      </c>
      <c r="E171" s="9">
        <v>8.3610000000000004E-2</v>
      </c>
      <c r="F171" s="9">
        <v>8.4710144927536243E-2</v>
      </c>
      <c r="G171" s="9">
        <v>0.33400000000000002</v>
      </c>
      <c r="H171" s="9">
        <v>7.3480000000000004E-2</v>
      </c>
      <c r="I171" s="9">
        <v>8.3500000000000005E-2</v>
      </c>
      <c r="J171" s="9">
        <v>0.17369999999999999</v>
      </c>
      <c r="K171" s="9">
        <v>0.77829999999999999</v>
      </c>
      <c r="L171" s="9">
        <v>0.19044999999999998</v>
      </c>
      <c r="M171" s="9">
        <v>0.22060000000000002</v>
      </c>
      <c r="N171" s="9">
        <v>0.1804</v>
      </c>
      <c r="O171" s="9">
        <v>1.2425999999999999</v>
      </c>
      <c r="P171" s="9">
        <v>0.18647</v>
      </c>
      <c r="Q171" s="9">
        <v>0.19389999999999999</v>
      </c>
      <c r="R171" s="9">
        <v>0.35510706289999999</v>
      </c>
      <c r="S171" s="9">
        <v>0.32101134739999998</v>
      </c>
      <c r="T171" s="9">
        <v>0.54854907370000006</v>
      </c>
      <c r="U171" s="9">
        <v>0.3384069032</v>
      </c>
      <c r="V171" s="9">
        <v>0.46458475690000001</v>
      </c>
      <c r="W171" s="9">
        <v>0.75706637529999998</v>
      </c>
      <c r="X171" s="9">
        <v>0.70093630470000001</v>
      </c>
      <c r="Y171" s="9">
        <v>0.66521685900000005</v>
      </c>
      <c r="Z171" s="9">
        <v>0.4773421746</v>
      </c>
      <c r="AA171" s="9">
        <v>0.50935032650000001</v>
      </c>
      <c r="AB171" s="9">
        <v>0.77028764530000005</v>
      </c>
      <c r="AC171" s="9">
        <v>0.4140209487</v>
      </c>
      <c r="AD171" s="9">
        <v>0.6206837181</v>
      </c>
      <c r="AE171" s="9">
        <v>0.31382085589999997</v>
      </c>
      <c r="AF171" s="9">
        <v>0.40474301029999998</v>
      </c>
      <c r="AG171" s="9">
        <v>0.32379455000000001</v>
      </c>
      <c r="AH171" s="9">
        <v>0.54878032799999998</v>
      </c>
      <c r="AI171" s="9">
        <v>0.44556524559999999</v>
      </c>
      <c r="AJ171" s="9">
        <v>0.33631954660000002</v>
      </c>
      <c r="AK171" s="9">
        <v>0.57962906089999999</v>
      </c>
      <c r="AL171" s="9">
        <v>0.83012865209999998</v>
      </c>
      <c r="AM171" s="9">
        <v>0.72552279799999997</v>
      </c>
      <c r="AN171" s="9">
        <v>1.0094226819999998</v>
      </c>
      <c r="AO171" s="9">
        <v>0.41634010160000001</v>
      </c>
      <c r="AP171" s="9">
        <v>0.39384184799999999</v>
      </c>
      <c r="AQ171" s="9">
        <v>0.55991399519999996</v>
      </c>
      <c r="AR171" s="9">
        <v>0.47687765159999995</v>
      </c>
      <c r="AS171" s="9">
        <v>0.47316660110000003</v>
      </c>
      <c r="AT171" s="9">
        <v>1.0045513303</v>
      </c>
      <c r="AU171" s="9">
        <v>0.56988759899999997</v>
      </c>
      <c r="AV171" s="9">
        <v>0.65570757719999995</v>
      </c>
      <c r="AW171" s="9">
        <v>0.31845967810000003</v>
      </c>
      <c r="AX171" s="9">
        <v>0.28737912430000001</v>
      </c>
      <c r="AY171" s="9">
        <v>0.49705694369999998</v>
      </c>
      <c r="AZ171" s="9">
        <v>0.29990421769999998</v>
      </c>
      <c r="BA171" s="9">
        <v>0.40752620569999998</v>
      </c>
      <c r="BB171" s="9">
        <v>0.67704566820000001</v>
      </c>
      <c r="BC171" s="9">
        <v>0.60862197919999994</v>
      </c>
      <c r="BD171" s="9">
        <v>0.58241257970000004</v>
      </c>
      <c r="BE171" s="9">
        <v>0.41471652440000001</v>
      </c>
      <c r="BF171" s="9">
        <v>0.44742092550000001</v>
      </c>
      <c r="BG171" s="9">
        <v>0.67055152809999996</v>
      </c>
      <c r="BH171" s="9">
        <v>0.36508067719999998</v>
      </c>
      <c r="BI171" s="9">
        <v>0.54646107339999994</v>
      </c>
      <c r="BJ171" s="9">
        <v>0.28181258380000002</v>
      </c>
      <c r="BK171" s="9">
        <v>0.35974577169999999</v>
      </c>
      <c r="BL171" s="9">
        <v>0.28598766919999996</v>
      </c>
      <c r="BM171" s="9">
        <v>0.48360381419999998</v>
      </c>
      <c r="BN171" s="9">
        <v>0.39291414260000002</v>
      </c>
      <c r="BO171" s="9">
        <v>0.30593468190000001</v>
      </c>
      <c r="BP171" s="9">
        <v>0.51306105120000001</v>
      </c>
      <c r="BQ171" s="9">
        <v>0.72714542820000005</v>
      </c>
      <c r="BR171" s="9">
        <v>0.63413602199999997</v>
      </c>
      <c r="BS171" s="9">
        <v>0.86956024570000001</v>
      </c>
      <c r="BT171" s="9">
        <v>0.36763213589999999</v>
      </c>
      <c r="BU171" s="9">
        <v>0.34861253920000002</v>
      </c>
      <c r="BV171" s="9">
        <v>0.48383617160000003</v>
      </c>
      <c r="BW171" s="9">
        <v>0.42144324109999998</v>
      </c>
      <c r="BX171" s="9">
        <v>0.42561800369999997</v>
      </c>
      <c r="BY171" s="9">
        <v>0.86515293779999991</v>
      </c>
      <c r="BZ171" s="9">
        <v>0.50355134560000003</v>
      </c>
      <c r="CA171" s="9">
        <v>0.56640810880000003</v>
      </c>
      <c r="CB171" s="9">
        <v>0.27995705329999998</v>
      </c>
      <c r="CC171" s="9">
        <v>0.25235557349999999</v>
      </c>
      <c r="CD171" s="9">
        <v>0.43304046139999997</v>
      </c>
      <c r="CE171" s="9">
        <v>0.26395288509999998</v>
      </c>
      <c r="CF171" s="9">
        <v>0.34977237459999999</v>
      </c>
      <c r="CG171" s="9">
        <v>0.58890697469999997</v>
      </c>
      <c r="CH171" s="9">
        <v>0.5274414409</v>
      </c>
      <c r="CI171" s="9">
        <v>0.50447917399999997</v>
      </c>
      <c r="CJ171" s="9">
        <v>0.36299303360000001</v>
      </c>
      <c r="CK171" s="9">
        <v>0.38966688739999999</v>
      </c>
      <c r="CL171" s="9">
        <v>0.58032449959999999</v>
      </c>
      <c r="CM171" s="9">
        <v>0.3175319727</v>
      </c>
      <c r="CN171" s="9">
        <v>0.47386270360000005</v>
      </c>
      <c r="CO171" s="9">
        <v>0.2495722386</v>
      </c>
      <c r="CP171" s="9">
        <v>0.32031510870000002</v>
      </c>
      <c r="CQ171" s="9">
        <v>0.2495722386</v>
      </c>
      <c r="CR171" s="9">
        <v>0.42005151270000002</v>
      </c>
      <c r="CS171" s="9">
        <v>0.34420556320000001</v>
      </c>
      <c r="CT171" s="9">
        <v>0.27346236010000002</v>
      </c>
      <c r="CU171" s="9">
        <v>0.44510120260000002</v>
      </c>
      <c r="CV171" s="9">
        <v>0.62926492160000003</v>
      </c>
      <c r="CW171" s="9">
        <v>0.54854900380000005</v>
      </c>
      <c r="CX171" s="9">
        <v>0.74036743049999998</v>
      </c>
      <c r="CY171" s="9">
        <v>0.32286657080000003</v>
      </c>
      <c r="CZ171" s="9">
        <v>0.30570256540000001</v>
      </c>
      <c r="DA171" s="9">
        <v>0.41587622870000002</v>
      </c>
      <c r="DB171" s="9">
        <v>0.37273500240000002</v>
      </c>
      <c r="DC171" s="9">
        <v>0.37737374060000001</v>
      </c>
      <c r="DD171" s="9">
        <v>0.73735187439999994</v>
      </c>
      <c r="DE171" s="9">
        <v>0.43837498269999997</v>
      </c>
      <c r="DF171" s="9">
        <v>0.4863874641</v>
      </c>
      <c r="DG171" s="9">
        <v>0.22730575380000001</v>
      </c>
      <c r="DH171" s="9">
        <v>0.20480700270000002</v>
      </c>
      <c r="DI171" s="9">
        <v>0.348612427</v>
      </c>
      <c r="DJ171" s="9">
        <v>0.21524441630000002</v>
      </c>
      <c r="DK171" s="9">
        <v>0.27485420509999997</v>
      </c>
      <c r="DL171" s="9">
        <v>0.47223890260000001</v>
      </c>
      <c r="DM171" s="9">
        <v>0.42097913079999999</v>
      </c>
      <c r="DN171" s="9">
        <v>0.40288750019999997</v>
      </c>
      <c r="DO171" s="9">
        <v>0.2943375896</v>
      </c>
      <c r="DP171" s="9">
        <v>0.3128930566</v>
      </c>
      <c r="DQ171" s="9">
        <v>0.4622656396</v>
      </c>
      <c r="DR171" s="9">
        <v>0.25490691999999998</v>
      </c>
      <c r="DS171" s="9">
        <v>0.37946117039999999</v>
      </c>
      <c r="DT171" s="9">
        <v>0.20480690940000001</v>
      </c>
      <c r="DU171" s="9">
        <v>0.26604035749999999</v>
      </c>
      <c r="DV171" s="9">
        <v>0.20225544030000001</v>
      </c>
      <c r="DW171" s="9">
        <v>0.33701542229999998</v>
      </c>
      <c r="DX171" s="9">
        <v>0.27833347540000003</v>
      </c>
      <c r="DY171" s="9">
        <v>0.22823332899999998</v>
      </c>
      <c r="DZ171" s="9">
        <v>0.35649863009999999</v>
      </c>
      <c r="EA171" s="9">
        <v>0.50285543799999999</v>
      </c>
      <c r="EB171" s="9">
        <v>0.43837505260000004</v>
      </c>
      <c r="EC171" s="9">
        <v>0.57893331780000001</v>
      </c>
      <c r="ED171" s="9">
        <v>0.26302510979999999</v>
      </c>
      <c r="EE171" s="9">
        <v>0.2479486803</v>
      </c>
      <c r="EF171" s="9">
        <v>0.3300570524</v>
      </c>
      <c r="EG171" s="9">
        <v>0.30639864090000002</v>
      </c>
      <c r="EH171" s="9">
        <v>0.31103755910000003</v>
      </c>
      <c r="EI171" s="9">
        <v>0.5761501899</v>
      </c>
      <c r="EJ171" s="9">
        <v>0.35255560029999999</v>
      </c>
      <c r="EK171" s="9">
        <v>0.38665157909999998</v>
      </c>
    </row>
    <row r="172" spans="1:141" x14ac:dyDescent="0.2">
      <c r="A172">
        <v>168</v>
      </c>
      <c r="B172" s="9">
        <v>5.2360000000000004E-2</v>
      </c>
      <c r="C172" s="9">
        <v>0.59279389397969284</v>
      </c>
      <c r="D172" s="9">
        <v>6.4840000000000009E-2</v>
      </c>
      <c r="E172" s="9">
        <v>8.4440000000000001E-2</v>
      </c>
      <c r="F172" s="9">
        <v>8.5217391304347828E-2</v>
      </c>
      <c r="G172" s="9">
        <v>0.33600000000000002</v>
      </c>
      <c r="H172" s="9">
        <v>7.3920000000000013E-2</v>
      </c>
      <c r="I172" s="9">
        <v>8.4000000000000005E-2</v>
      </c>
      <c r="J172" s="9">
        <v>0.17479999999999998</v>
      </c>
      <c r="K172" s="9">
        <v>0.78320000000000001</v>
      </c>
      <c r="L172" s="9">
        <v>0.1918</v>
      </c>
      <c r="M172" s="9">
        <v>0.22240000000000001</v>
      </c>
      <c r="N172" s="9">
        <v>0.18160000000000001</v>
      </c>
      <c r="O172" s="9">
        <v>1.2504</v>
      </c>
      <c r="P172" s="9">
        <v>0.18788000000000002</v>
      </c>
      <c r="Q172" s="9">
        <v>0.1956</v>
      </c>
      <c r="R172" s="9">
        <v>0.35723345159999997</v>
      </c>
      <c r="S172" s="9">
        <v>0.32293356959999997</v>
      </c>
      <c r="T172" s="9">
        <v>0.55183379480000005</v>
      </c>
      <c r="U172" s="9">
        <v>0.34043329280000001</v>
      </c>
      <c r="V172" s="9">
        <v>0.46736669759999999</v>
      </c>
      <c r="W172" s="9">
        <v>0.76159971119999992</v>
      </c>
      <c r="X172" s="9">
        <v>0.70513352880000002</v>
      </c>
      <c r="Y172" s="9">
        <v>0.66920019600000002</v>
      </c>
      <c r="Z172" s="9">
        <v>0.4802005084</v>
      </c>
      <c r="AA172" s="9">
        <v>0.51240032599999996</v>
      </c>
      <c r="AB172" s="9">
        <v>0.77490014120000006</v>
      </c>
      <c r="AC172" s="9">
        <v>0.41650011480000004</v>
      </c>
      <c r="AD172" s="9">
        <v>0.62440038240000006</v>
      </c>
      <c r="AE172" s="9">
        <v>0.31570002359999999</v>
      </c>
      <c r="AF172" s="9">
        <v>0.40716662120000002</v>
      </c>
      <c r="AG172" s="9">
        <v>0.32573343999999999</v>
      </c>
      <c r="AH172" s="9">
        <v>0.55206644199999999</v>
      </c>
      <c r="AI172" s="9">
        <v>0.44823330239999998</v>
      </c>
      <c r="AJ172" s="9">
        <v>0.33833343640000002</v>
      </c>
      <c r="AK172" s="9">
        <v>0.58309989360000003</v>
      </c>
      <c r="AL172" s="9">
        <v>0.83509948840000003</v>
      </c>
      <c r="AM172" s="9">
        <v>0.72986724199999997</v>
      </c>
      <c r="AN172" s="9">
        <v>1.0154671279999998</v>
      </c>
      <c r="AO172" s="9">
        <v>0.41883315640000002</v>
      </c>
      <c r="AP172" s="9">
        <v>0.39620018200000001</v>
      </c>
      <c r="AQ172" s="9">
        <v>0.56326677079999998</v>
      </c>
      <c r="AR172" s="9">
        <v>0.47973320639999995</v>
      </c>
      <c r="AS172" s="9">
        <v>0.47599993440000005</v>
      </c>
      <c r="AT172" s="9">
        <v>1.0105666112</v>
      </c>
      <c r="AU172" s="9">
        <v>0.57330009599999998</v>
      </c>
      <c r="AV172" s="9">
        <v>0.65963396880000003</v>
      </c>
      <c r="AW172" s="9">
        <v>0.32036662240000002</v>
      </c>
      <c r="AX172" s="9">
        <v>0.28909995719999998</v>
      </c>
      <c r="AY172" s="9">
        <v>0.50003333480000001</v>
      </c>
      <c r="AZ172" s="9">
        <v>0.30170005080000001</v>
      </c>
      <c r="BA172" s="9">
        <v>0.40996648279999998</v>
      </c>
      <c r="BB172" s="9">
        <v>0.68109983279999997</v>
      </c>
      <c r="BC172" s="9">
        <v>0.61226642679999999</v>
      </c>
      <c r="BD172" s="9">
        <v>0.58590007880000006</v>
      </c>
      <c r="BE172" s="9">
        <v>0.4171998576</v>
      </c>
      <c r="BF172" s="9">
        <v>0.45010009200000001</v>
      </c>
      <c r="BG172" s="9">
        <v>0.6745668024</v>
      </c>
      <c r="BH172" s="9">
        <v>0.36726678879999997</v>
      </c>
      <c r="BI172" s="9">
        <v>0.54973329360000001</v>
      </c>
      <c r="BJ172" s="9">
        <v>0.28350008520000003</v>
      </c>
      <c r="BK172" s="9">
        <v>0.36189993679999999</v>
      </c>
      <c r="BL172" s="9">
        <v>0.28770016679999999</v>
      </c>
      <c r="BM172" s="9">
        <v>0.48649964679999996</v>
      </c>
      <c r="BN172" s="9">
        <v>0.3952669204</v>
      </c>
      <c r="BO172" s="9">
        <v>0.30776662760000001</v>
      </c>
      <c r="BP172" s="9">
        <v>0.51613327480000004</v>
      </c>
      <c r="BQ172" s="9">
        <v>0.73149959279999999</v>
      </c>
      <c r="BR172" s="9">
        <v>0.63793324799999995</v>
      </c>
      <c r="BS172" s="9">
        <v>0.87476719279999993</v>
      </c>
      <c r="BT172" s="9">
        <v>0.36983352359999999</v>
      </c>
      <c r="BU172" s="9">
        <v>0.3507000368</v>
      </c>
      <c r="BV172" s="9">
        <v>0.48673339640000002</v>
      </c>
      <c r="BW172" s="9">
        <v>0.42396685439999998</v>
      </c>
      <c r="BX172" s="9">
        <v>0.42816661479999996</v>
      </c>
      <c r="BY172" s="9">
        <v>0.87033349119999992</v>
      </c>
      <c r="BZ172" s="9">
        <v>0.50656662239999994</v>
      </c>
      <c r="CA172" s="9">
        <v>0.56979977520000002</v>
      </c>
      <c r="CB172" s="9">
        <v>0.2816334432</v>
      </c>
      <c r="CC172" s="9">
        <v>0.25386668400000001</v>
      </c>
      <c r="CD172" s="9">
        <v>0.43563351559999997</v>
      </c>
      <c r="CE172" s="9">
        <v>0.26553344039999999</v>
      </c>
      <c r="CF172" s="9">
        <v>0.3518668184</v>
      </c>
      <c r="CG172" s="9">
        <v>0.59243336879999997</v>
      </c>
      <c r="CH172" s="9">
        <v>0.53059977359999999</v>
      </c>
      <c r="CI172" s="9">
        <v>0.507500006</v>
      </c>
      <c r="CJ172" s="9">
        <v>0.36516664440000002</v>
      </c>
      <c r="CK172" s="9">
        <v>0.39200021960000003</v>
      </c>
      <c r="CL172" s="9">
        <v>0.58379949840000001</v>
      </c>
      <c r="CM172" s="9">
        <v>0.31943336080000001</v>
      </c>
      <c r="CN172" s="9">
        <v>0.47670020440000005</v>
      </c>
      <c r="CO172" s="9">
        <v>0.25106668439999996</v>
      </c>
      <c r="CP172" s="9">
        <v>0.32223316480000003</v>
      </c>
      <c r="CQ172" s="9">
        <v>0.25106668439999996</v>
      </c>
      <c r="CR172" s="9">
        <v>0.42256679080000004</v>
      </c>
      <c r="CS172" s="9">
        <v>0.34626667280000001</v>
      </c>
      <c r="CT172" s="9">
        <v>0.27509986040000001</v>
      </c>
      <c r="CU172" s="9">
        <v>0.4477664804</v>
      </c>
      <c r="CV172" s="9">
        <v>0.6330329764</v>
      </c>
      <c r="CW172" s="9">
        <v>0.55183372520000007</v>
      </c>
      <c r="CX172" s="9">
        <v>0.74480076200000001</v>
      </c>
      <c r="CY172" s="9">
        <v>0.32479990320000002</v>
      </c>
      <c r="CZ172" s="9">
        <v>0.30753312160000001</v>
      </c>
      <c r="DA172" s="9">
        <v>0.41836650479999998</v>
      </c>
      <c r="DB172" s="9">
        <v>0.37496694959999999</v>
      </c>
      <c r="DC172" s="9">
        <v>0.37963346240000001</v>
      </c>
      <c r="DD172" s="9">
        <v>0.7417671576</v>
      </c>
      <c r="DE172" s="9">
        <v>0.44099998079999997</v>
      </c>
      <c r="DF172" s="9">
        <v>0.48929996640000001</v>
      </c>
      <c r="DG172" s="9">
        <v>0.22866686520000001</v>
      </c>
      <c r="DH172" s="9">
        <v>0.20603339080000002</v>
      </c>
      <c r="DI172" s="9">
        <v>0.35069992799999999</v>
      </c>
      <c r="DJ172" s="9">
        <v>0.21653330520000003</v>
      </c>
      <c r="DK172" s="9">
        <v>0.27650004039999998</v>
      </c>
      <c r="DL172" s="9">
        <v>0.4750666804</v>
      </c>
      <c r="DM172" s="9">
        <v>0.4234999632</v>
      </c>
      <c r="DN172" s="9">
        <v>0.4053000008</v>
      </c>
      <c r="DO172" s="9">
        <v>0.29610008840000002</v>
      </c>
      <c r="DP172" s="9">
        <v>0.31476666640000001</v>
      </c>
      <c r="DQ172" s="9">
        <v>0.46503369839999997</v>
      </c>
      <c r="DR172" s="9">
        <v>0.25643330999999997</v>
      </c>
      <c r="DS172" s="9">
        <v>0.38173339159999997</v>
      </c>
      <c r="DT172" s="9">
        <v>0.2060332976</v>
      </c>
      <c r="DU172" s="9">
        <v>0.26763341000000002</v>
      </c>
      <c r="DV172" s="9">
        <v>0.20346655120000001</v>
      </c>
      <c r="DW172" s="9">
        <v>0.33903347919999999</v>
      </c>
      <c r="DX172" s="9">
        <v>0.28000014160000003</v>
      </c>
      <c r="DY172" s="9">
        <v>0.229599996</v>
      </c>
      <c r="DZ172" s="9">
        <v>0.35863335039999999</v>
      </c>
      <c r="EA172" s="9">
        <v>0.50586655200000008</v>
      </c>
      <c r="EB172" s="9">
        <v>0.44100005040000001</v>
      </c>
      <c r="EC172" s="9">
        <v>0.58239998120000003</v>
      </c>
      <c r="ED172" s="9">
        <v>0.26460010919999999</v>
      </c>
      <c r="EE172" s="9">
        <v>0.24943340120000002</v>
      </c>
      <c r="EF172" s="9">
        <v>0.33203343959999998</v>
      </c>
      <c r="EG172" s="9">
        <v>0.30823336360000003</v>
      </c>
      <c r="EH172" s="9">
        <v>0.31290005640000002</v>
      </c>
      <c r="EI172" s="9">
        <v>0.57960018959999993</v>
      </c>
      <c r="EJ172" s="9">
        <v>0.35466671119999998</v>
      </c>
      <c r="EK172" s="9">
        <v>0.38896685640000001</v>
      </c>
    </row>
    <row r="173" spans="1:141" x14ac:dyDescent="0.2">
      <c r="A173">
        <v>169</v>
      </c>
      <c r="B173" s="9">
        <v>5.2880000000000003E-2</v>
      </c>
      <c r="C173" s="9">
        <v>0.59639181449079381</v>
      </c>
      <c r="D173" s="9">
        <v>6.547E-2</v>
      </c>
      <c r="E173" s="9">
        <v>8.5269999999999999E-2</v>
      </c>
      <c r="F173" s="9">
        <v>8.5724637681159427E-2</v>
      </c>
      <c r="G173" s="9">
        <v>0.33800000000000002</v>
      </c>
      <c r="H173" s="9">
        <v>7.4360000000000009E-2</v>
      </c>
      <c r="I173" s="9">
        <v>8.4500000000000006E-2</v>
      </c>
      <c r="J173" s="9">
        <v>0.1759</v>
      </c>
      <c r="K173" s="9">
        <v>0.78809999999999991</v>
      </c>
      <c r="L173" s="9">
        <v>0.19314999999999999</v>
      </c>
      <c r="M173" s="9">
        <v>0.22420000000000001</v>
      </c>
      <c r="N173" s="9">
        <v>0.18279999999999999</v>
      </c>
      <c r="O173" s="9">
        <v>1.2582</v>
      </c>
      <c r="P173" s="9">
        <v>0.18929000000000001</v>
      </c>
      <c r="Q173" s="9">
        <v>0.1973</v>
      </c>
      <c r="R173" s="9">
        <v>0.35935984030000001</v>
      </c>
      <c r="S173" s="9">
        <v>0.32485579180000002</v>
      </c>
      <c r="T173" s="9">
        <v>0.55511851590000005</v>
      </c>
      <c r="U173" s="9">
        <v>0.34245968240000002</v>
      </c>
      <c r="V173" s="9">
        <v>0.47014863830000003</v>
      </c>
      <c r="W173" s="9">
        <v>0.76613304709999996</v>
      </c>
      <c r="X173" s="9">
        <v>0.70933075290000003</v>
      </c>
      <c r="Y173" s="9">
        <v>0.673183533</v>
      </c>
      <c r="Z173" s="9">
        <v>0.4830588422</v>
      </c>
      <c r="AA173" s="9">
        <v>0.51545032550000003</v>
      </c>
      <c r="AB173" s="9">
        <v>0.77951263710000007</v>
      </c>
      <c r="AC173" s="9">
        <v>0.41897928090000003</v>
      </c>
      <c r="AD173" s="9">
        <v>0.62811704670000001</v>
      </c>
      <c r="AE173" s="9">
        <v>0.31757919130000001</v>
      </c>
      <c r="AF173" s="9">
        <v>0.40959023210000001</v>
      </c>
      <c r="AG173" s="9">
        <v>0.32767233000000001</v>
      </c>
      <c r="AH173" s="9">
        <v>0.555352556</v>
      </c>
      <c r="AI173" s="9">
        <v>0.45090135920000002</v>
      </c>
      <c r="AJ173" s="9">
        <v>0.34034732620000002</v>
      </c>
      <c r="AK173" s="9">
        <v>0.58657072629999996</v>
      </c>
      <c r="AL173" s="9">
        <v>0.84007032469999998</v>
      </c>
      <c r="AM173" s="9">
        <v>0.73421168599999997</v>
      </c>
      <c r="AN173" s="9">
        <v>1.021511574</v>
      </c>
      <c r="AO173" s="9">
        <v>0.42132621120000002</v>
      </c>
      <c r="AP173" s="9">
        <v>0.39855851600000003</v>
      </c>
      <c r="AQ173" s="9">
        <v>0.56661954640000001</v>
      </c>
      <c r="AR173" s="9">
        <v>0.48258876119999994</v>
      </c>
      <c r="AS173" s="9">
        <v>0.47883326770000001</v>
      </c>
      <c r="AT173" s="9">
        <v>1.0165818920999998</v>
      </c>
      <c r="AU173" s="9">
        <v>0.576712593</v>
      </c>
      <c r="AV173" s="9">
        <v>0.66356036039999999</v>
      </c>
      <c r="AW173" s="9">
        <v>0.32227356670000001</v>
      </c>
      <c r="AX173" s="9">
        <v>0.2908207901</v>
      </c>
      <c r="AY173" s="9">
        <v>0.50300972590000004</v>
      </c>
      <c r="AZ173" s="9">
        <v>0.30349588389999999</v>
      </c>
      <c r="BA173" s="9">
        <v>0.41240675989999998</v>
      </c>
      <c r="BB173" s="9">
        <v>0.68515399739999994</v>
      </c>
      <c r="BC173" s="9">
        <v>0.61591087440000003</v>
      </c>
      <c r="BD173" s="9">
        <v>0.58938757790000007</v>
      </c>
      <c r="BE173" s="9">
        <v>0.41968319079999999</v>
      </c>
      <c r="BF173" s="9">
        <v>0.4527792585</v>
      </c>
      <c r="BG173" s="9">
        <v>0.67858207670000004</v>
      </c>
      <c r="BH173" s="9">
        <v>0.36945290040000001</v>
      </c>
      <c r="BI173" s="9">
        <v>0.55300551379999996</v>
      </c>
      <c r="BJ173" s="9">
        <v>0.28518758659999999</v>
      </c>
      <c r="BK173" s="9">
        <v>0.36405410190000004</v>
      </c>
      <c r="BL173" s="9">
        <v>0.28941266439999996</v>
      </c>
      <c r="BM173" s="9">
        <v>0.4893954794</v>
      </c>
      <c r="BN173" s="9">
        <v>0.39761969820000004</v>
      </c>
      <c r="BO173" s="9">
        <v>0.30959857330000001</v>
      </c>
      <c r="BP173" s="9">
        <v>0.51920549840000008</v>
      </c>
      <c r="BQ173" s="9">
        <v>0.73585375740000003</v>
      </c>
      <c r="BR173" s="9">
        <v>0.64173047399999994</v>
      </c>
      <c r="BS173" s="9">
        <v>0.87997413989999995</v>
      </c>
      <c r="BT173" s="9">
        <v>0.37203491129999999</v>
      </c>
      <c r="BU173" s="9">
        <v>0.35278753439999999</v>
      </c>
      <c r="BV173" s="9">
        <v>0.4896306212</v>
      </c>
      <c r="BW173" s="9">
        <v>0.42649046769999999</v>
      </c>
      <c r="BX173" s="9">
        <v>0.4307152259</v>
      </c>
      <c r="BY173" s="9">
        <v>0.87551404459999993</v>
      </c>
      <c r="BZ173" s="9">
        <v>0.50958189919999997</v>
      </c>
      <c r="CA173" s="9">
        <v>0.57319144160000002</v>
      </c>
      <c r="CB173" s="9">
        <v>0.28330983310000002</v>
      </c>
      <c r="CC173" s="9">
        <v>0.25537779449999998</v>
      </c>
      <c r="CD173" s="9">
        <v>0.43822656979999997</v>
      </c>
      <c r="CE173" s="9">
        <v>0.2671139957</v>
      </c>
      <c r="CF173" s="9">
        <v>0.35396126220000002</v>
      </c>
      <c r="CG173" s="9">
        <v>0.59595976289999997</v>
      </c>
      <c r="CH173" s="9">
        <v>0.53375810629999998</v>
      </c>
      <c r="CI173" s="9">
        <v>0.51052083800000003</v>
      </c>
      <c r="CJ173" s="9">
        <v>0.36734025520000002</v>
      </c>
      <c r="CK173" s="9">
        <v>0.39433355180000002</v>
      </c>
      <c r="CL173" s="9">
        <v>0.58727449720000002</v>
      </c>
      <c r="CM173" s="9">
        <v>0.32133474890000002</v>
      </c>
      <c r="CN173" s="9">
        <v>0.47953770520000005</v>
      </c>
      <c r="CO173" s="9">
        <v>0.25256113019999998</v>
      </c>
      <c r="CP173" s="9">
        <v>0.32415122089999998</v>
      </c>
      <c r="CQ173" s="9">
        <v>0.25256113019999998</v>
      </c>
      <c r="CR173" s="9">
        <v>0.42508206890000005</v>
      </c>
      <c r="CS173" s="9">
        <v>0.34832778240000001</v>
      </c>
      <c r="CT173" s="9">
        <v>0.27673736070000005</v>
      </c>
      <c r="CU173" s="9">
        <v>0.45043175820000003</v>
      </c>
      <c r="CV173" s="9">
        <v>0.63680103119999998</v>
      </c>
      <c r="CW173" s="9">
        <v>0.55511844660000009</v>
      </c>
      <c r="CX173" s="9">
        <v>0.74923409349999992</v>
      </c>
      <c r="CY173" s="9">
        <v>0.3267332356</v>
      </c>
      <c r="CZ173" s="9">
        <v>0.30936367780000001</v>
      </c>
      <c r="DA173" s="9">
        <v>0.4208567809</v>
      </c>
      <c r="DB173" s="9">
        <v>0.37719889680000002</v>
      </c>
      <c r="DC173" s="9">
        <v>0.38189318420000001</v>
      </c>
      <c r="DD173" s="9">
        <v>0.74618244079999996</v>
      </c>
      <c r="DE173" s="9">
        <v>0.44362497889999997</v>
      </c>
      <c r="DF173" s="9">
        <v>0.49221246870000002</v>
      </c>
      <c r="DG173" s="9">
        <v>0.23002797660000002</v>
      </c>
      <c r="DH173" s="9">
        <v>0.2072597789</v>
      </c>
      <c r="DI173" s="9">
        <v>0.35278742899999999</v>
      </c>
      <c r="DJ173" s="9">
        <v>0.21782219410000001</v>
      </c>
      <c r="DK173" s="9">
        <v>0.27814587569999999</v>
      </c>
      <c r="DL173" s="9">
        <v>0.47789445819999998</v>
      </c>
      <c r="DM173" s="9">
        <v>0.4260207956</v>
      </c>
      <c r="DN173" s="9">
        <v>0.40771250139999998</v>
      </c>
      <c r="DO173" s="9">
        <v>0.29786258720000003</v>
      </c>
      <c r="DP173" s="9">
        <v>0.31664027620000001</v>
      </c>
      <c r="DQ173" s="9">
        <v>0.4678017572</v>
      </c>
      <c r="DR173" s="9">
        <v>0.25795970000000001</v>
      </c>
      <c r="DS173" s="9">
        <v>0.38400561280000001</v>
      </c>
      <c r="DT173" s="9">
        <v>0.20725968580000001</v>
      </c>
      <c r="DU173" s="9">
        <v>0.26922646249999999</v>
      </c>
      <c r="DV173" s="9">
        <v>0.20467766209999999</v>
      </c>
      <c r="DW173" s="9">
        <v>0.3410515361</v>
      </c>
      <c r="DX173" s="9">
        <v>0.28166680780000003</v>
      </c>
      <c r="DY173" s="9">
        <v>0.23096666299999999</v>
      </c>
      <c r="DZ173" s="9">
        <v>0.3607680707</v>
      </c>
      <c r="EA173" s="9">
        <v>0.50887766600000006</v>
      </c>
      <c r="EB173" s="9">
        <v>0.44362504820000004</v>
      </c>
      <c r="EC173" s="9">
        <v>0.58586664460000004</v>
      </c>
      <c r="ED173" s="9">
        <v>0.26617510859999999</v>
      </c>
      <c r="EE173" s="9">
        <v>0.25091812210000003</v>
      </c>
      <c r="EF173" s="9">
        <v>0.33400982680000002</v>
      </c>
      <c r="EG173" s="9">
        <v>0.31006808629999999</v>
      </c>
      <c r="EH173" s="9">
        <v>0.3147625537</v>
      </c>
      <c r="EI173" s="9">
        <v>0.58305018929999997</v>
      </c>
      <c r="EJ173" s="9">
        <v>0.35677782210000003</v>
      </c>
      <c r="EK173" s="9">
        <v>0.39128213369999998</v>
      </c>
    </row>
    <row r="174" spans="1:141" x14ac:dyDescent="0.2">
      <c r="A174">
        <v>170</v>
      </c>
      <c r="B174" s="9">
        <v>5.3400000000000003E-2</v>
      </c>
      <c r="C174" s="9">
        <v>0.59998973500189468</v>
      </c>
      <c r="D174" s="9">
        <v>6.6100000000000006E-2</v>
      </c>
      <c r="E174" s="9">
        <v>8.6099999999999996E-2</v>
      </c>
      <c r="F174" s="9">
        <v>8.6231884057971026E-2</v>
      </c>
      <c r="G174" s="9">
        <v>0.34</v>
      </c>
      <c r="H174" s="9">
        <v>7.4800000000000005E-2</v>
      </c>
      <c r="I174" s="9">
        <v>8.5000000000000006E-2</v>
      </c>
      <c r="J174" s="9">
        <v>0.17699999999999999</v>
      </c>
      <c r="K174" s="9">
        <v>0.79299999999999993</v>
      </c>
      <c r="L174" s="9">
        <v>0.19450000000000001</v>
      </c>
      <c r="M174" s="9">
        <v>0.22600000000000003</v>
      </c>
      <c r="N174" s="9">
        <v>0.184</v>
      </c>
      <c r="O174" s="9">
        <v>1.266</v>
      </c>
      <c r="P174" s="9">
        <v>0.19070000000000001</v>
      </c>
      <c r="Q174" s="9">
        <v>0.19900000000000001</v>
      </c>
      <c r="R174" s="9">
        <v>0.36148622899999999</v>
      </c>
      <c r="S174" s="9">
        <v>0.32677801400000001</v>
      </c>
      <c r="T174" s="9">
        <v>0.55840323700000005</v>
      </c>
      <c r="U174" s="9">
        <v>0.34448607199999998</v>
      </c>
      <c r="V174" s="9">
        <v>0.47293057900000002</v>
      </c>
      <c r="W174" s="9">
        <v>0.77066638300000001</v>
      </c>
      <c r="X174" s="9">
        <v>0.71352797700000004</v>
      </c>
      <c r="Y174" s="9">
        <v>0.67716686999999998</v>
      </c>
      <c r="Z174" s="9">
        <v>0.48591717600000001</v>
      </c>
      <c r="AA174" s="9">
        <v>0.51850032499999998</v>
      </c>
      <c r="AB174" s="9">
        <v>0.78412513299999997</v>
      </c>
      <c r="AC174" s="9">
        <v>0.42145844700000001</v>
      </c>
      <c r="AD174" s="9">
        <v>0.63183371100000008</v>
      </c>
      <c r="AE174" s="9">
        <v>0.31945835899999997</v>
      </c>
      <c r="AF174" s="9">
        <v>0.41201384299999999</v>
      </c>
      <c r="AG174" s="9">
        <v>0.32961121999999998</v>
      </c>
      <c r="AH174" s="9">
        <v>0.55863867</v>
      </c>
      <c r="AI174" s="9">
        <v>0.453569416</v>
      </c>
      <c r="AJ174" s="9">
        <v>0.34236121600000002</v>
      </c>
      <c r="AK174" s="9">
        <v>0.59004155899999999</v>
      </c>
      <c r="AL174" s="9">
        <v>0.84504116100000004</v>
      </c>
      <c r="AM174" s="9">
        <v>0.73855612999999998</v>
      </c>
      <c r="AN174" s="9">
        <v>1.02755602</v>
      </c>
      <c r="AO174" s="9">
        <v>0.42381926600000003</v>
      </c>
      <c r="AP174" s="9">
        <v>0.40091684999999999</v>
      </c>
      <c r="AQ174" s="9">
        <v>0.56997232200000003</v>
      </c>
      <c r="AR174" s="9">
        <v>0.48544431599999993</v>
      </c>
      <c r="AS174" s="9">
        <v>0.48166660100000003</v>
      </c>
      <c r="AT174" s="9">
        <v>1.0225971729999999</v>
      </c>
      <c r="AU174" s="9">
        <v>0.58012509000000001</v>
      </c>
      <c r="AV174" s="9">
        <v>0.66748675199999996</v>
      </c>
      <c r="AW174" s="9">
        <v>0.324180511</v>
      </c>
      <c r="AX174" s="9">
        <v>0.29254162299999997</v>
      </c>
      <c r="AY174" s="9">
        <v>0.50598611699999996</v>
      </c>
      <c r="AZ174" s="9">
        <v>0.30529171700000002</v>
      </c>
      <c r="BA174" s="9">
        <v>0.41484703699999997</v>
      </c>
      <c r="BB174" s="9">
        <v>0.68920816200000001</v>
      </c>
      <c r="BC174" s="9">
        <v>0.61955532199999996</v>
      </c>
      <c r="BD174" s="9">
        <v>0.59287507699999997</v>
      </c>
      <c r="BE174" s="9">
        <v>0.42216652399999999</v>
      </c>
      <c r="BF174" s="9">
        <v>0.455458425</v>
      </c>
      <c r="BG174" s="9">
        <v>0.68259735099999996</v>
      </c>
      <c r="BH174" s="9">
        <v>0.37163901199999999</v>
      </c>
      <c r="BI174" s="9">
        <v>0.55627773400000002</v>
      </c>
      <c r="BJ174" s="9">
        <v>0.286875088</v>
      </c>
      <c r="BK174" s="9">
        <v>0.36620826700000003</v>
      </c>
      <c r="BL174" s="9">
        <v>0.29112516199999999</v>
      </c>
      <c r="BM174" s="9">
        <v>0.49229131199999998</v>
      </c>
      <c r="BN174" s="9">
        <v>0.39997247600000002</v>
      </c>
      <c r="BO174" s="9">
        <v>0.31143051900000002</v>
      </c>
      <c r="BP174" s="9">
        <v>0.522277722</v>
      </c>
      <c r="BQ174" s="9">
        <v>0.74020792200000007</v>
      </c>
      <c r="BR174" s="9">
        <v>0.64552770000000004</v>
      </c>
      <c r="BS174" s="9">
        <v>0.88518108699999998</v>
      </c>
      <c r="BT174" s="9">
        <v>0.37423629899999999</v>
      </c>
      <c r="BU174" s="9">
        <v>0.35487503199999998</v>
      </c>
      <c r="BV174" s="9">
        <v>0.49252784599999999</v>
      </c>
      <c r="BW174" s="9">
        <v>0.42901408099999999</v>
      </c>
      <c r="BX174" s="9">
        <v>0.43326383699999999</v>
      </c>
      <c r="BY174" s="9">
        <v>0.88069459799999994</v>
      </c>
      <c r="BZ174" s="9">
        <v>0.51259717599999999</v>
      </c>
      <c r="CA174" s="9">
        <v>0.57658310800000001</v>
      </c>
      <c r="CB174" s="9">
        <v>0.28498622299999998</v>
      </c>
      <c r="CC174" s="9">
        <v>0.256888905</v>
      </c>
      <c r="CD174" s="9">
        <v>0.44081962399999997</v>
      </c>
      <c r="CE174" s="9">
        <v>0.268694551</v>
      </c>
      <c r="CF174" s="9">
        <v>0.35605570599999997</v>
      </c>
      <c r="CG174" s="9">
        <v>0.59948615699999996</v>
      </c>
      <c r="CH174" s="9">
        <v>0.53691643899999997</v>
      </c>
      <c r="CI174" s="9">
        <v>0.51354167000000006</v>
      </c>
      <c r="CJ174" s="9">
        <v>0.36951386600000002</v>
      </c>
      <c r="CK174" s="9">
        <v>0.396666884</v>
      </c>
      <c r="CL174" s="9">
        <v>0.59074949600000004</v>
      </c>
      <c r="CM174" s="9">
        <v>0.32323613699999998</v>
      </c>
      <c r="CN174" s="9">
        <v>0.48237520600000006</v>
      </c>
      <c r="CO174" s="9">
        <v>0.25405557600000001</v>
      </c>
      <c r="CP174" s="9">
        <v>0.32606927699999999</v>
      </c>
      <c r="CQ174" s="9">
        <v>0.25405557600000001</v>
      </c>
      <c r="CR174" s="9">
        <v>0.42759734700000002</v>
      </c>
      <c r="CS174" s="9">
        <v>0.35038889200000001</v>
      </c>
      <c r="CT174" s="9">
        <v>0.27837486100000003</v>
      </c>
      <c r="CU174" s="9">
        <v>0.45309703600000001</v>
      </c>
      <c r="CV174" s="9">
        <v>0.64056908599999995</v>
      </c>
      <c r="CW174" s="9">
        <v>0.55840316800000001</v>
      </c>
      <c r="CX174" s="9">
        <v>0.75366742499999995</v>
      </c>
      <c r="CY174" s="9">
        <v>0.32866656799999999</v>
      </c>
      <c r="CZ174" s="9">
        <v>0.31119423400000001</v>
      </c>
      <c r="DA174" s="9">
        <v>0.42334705700000003</v>
      </c>
      <c r="DB174" s="9">
        <v>0.37943084399999999</v>
      </c>
      <c r="DC174" s="9">
        <v>0.38415290600000002</v>
      </c>
      <c r="DD174" s="9">
        <v>0.75059772399999991</v>
      </c>
      <c r="DE174" s="9">
        <v>0.44624997699999996</v>
      </c>
      <c r="DF174" s="9">
        <v>0.49512497099999997</v>
      </c>
      <c r="DG174" s="9">
        <v>0.23138908800000002</v>
      </c>
      <c r="DH174" s="9">
        <v>0.208486167</v>
      </c>
      <c r="DI174" s="9">
        <v>0.35487493000000003</v>
      </c>
      <c r="DJ174" s="9">
        <v>0.21911108300000001</v>
      </c>
      <c r="DK174" s="9">
        <v>0.279791711</v>
      </c>
      <c r="DL174" s="9">
        <v>0.48072223599999997</v>
      </c>
      <c r="DM174" s="9">
        <v>0.42854162800000001</v>
      </c>
      <c r="DN174" s="9">
        <v>0.41012500199999996</v>
      </c>
      <c r="DO174" s="9">
        <v>0.29962508599999998</v>
      </c>
      <c r="DP174" s="9">
        <v>0.31851388600000002</v>
      </c>
      <c r="DQ174" s="9">
        <v>0.47056981599999997</v>
      </c>
      <c r="DR174" s="9">
        <v>0.25948609</v>
      </c>
      <c r="DS174" s="9">
        <v>0.38627783399999999</v>
      </c>
      <c r="DT174" s="9">
        <v>0.20848607399999999</v>
      </c>
      <c r="DU174" s="9">
        <v>0.27081951500000001</v>
      </c>
      <c r="DV174" s="9">
        <v>0.205888773</v>
      </c>
      <c r="DW174" s="9">
        <v>0.34306959300000001</v>
      </c>
      <c r="DX174" s="9">
        <v>0.28333347400000003</v>
      </c>
      <c r="DY174" s="9">
        <v>0.23233332999999998</v>
      </c>
      <c r="DZ174" s="9">
        <v>0.362902791</v>
      </c>
      <c r="EA174" s="9">
        <v>0.51188878000000004</v>
      </c>
      <c r="EB174" s="9">
        <v>0.44625004600000001</v>
      </c>
      <c r="EC174" s="9">
        <v>0.58933330800000006</v>
      </c>
      <c r="ED174" s="9">
        <v>0.26775010799999999</v>
      </c>
      <c r="EE174" s="9">
        <v>0.25240284299999999</v>
      </c>
      <c r="EF174" s="9">
        <v>0.33598621400000001</v>
      </c>
      <c r="EG174" s="9">
        <v>0.311902809</v>
      </c>
      <c r="EH174" s="9">
        <v>0.31662505099999999</v>
      </c>
      <c r="EI174" s="9">
        <v>0.58650018900000001</v>
      </c>
      <c r="EJ174" s="9">
        <v>0.35888893300000002</v>
      </c>
      <c r="EK174" s="9">
        <v>0.39359741100000001</v>
      </c>
    </row>
    <row r="175" spans="1:141" x14ac:dyDescent="0.2">
      <c r="A175">
        <v>171</v>
      </c>
      <c r="B175" s="9">
        <v>5.3920000000000003E-2</v>
      </c>
      <c r="C175" s="9">
        <v>0.60358765551299565</v>
      </c>
      <c r="D175" s="9">
        <v>6.6729999999999998E-2</v>
      </c>
      <c r="E175" s="9">
        <v>8.6930000000000007E-2</v>
      </c>
      <c r="F175" s="9">
        <v>8.673913043478261E-2</v>
      </c>
      <c r="G175" s="9">
        <v>0.34200000000000003</v>
      </c>
      <c r="H175" s="9">
        <v>7.5240000000000001E-2</v>
      </c>
      <c r="I175" s="9">
        <v>8.5500000000000007E-2</v>
      </c>
      <c r="J175" s="9">
        <v>0.17810000000000001</v>
      </c>
      <c r="K175" s="9">
        <v>0.79789999999999994</v>
      </c>
      <c r="L175" s="9">
        <v>0.19585</v>
      </c>
      <c r="M175" s="9">
        <v>0.22780000000000003</v>
      </c>
      <c r="N175" s="9">
        <v>0.1852</v>
      </c>
      <c r="O175" s="9">
        <v>1.2738</v>
      </c>
      <c r="P175" s="9">
        <v>0.19211</v>
      </c>
      <c r="Q175" s="9">
        <v>0.20069999999999999</v>
      </c>
      <c r="R175" s="9">
        <v>0.36361261769999997</v>
      </c>
      <c r="S175" s="9">
        <v>0.3287002362</v>
      </c>
      <c r="T175" s="9">
        <v>0.56168795810000005</v>
      </c>
      <c r="U175" s="9">
        <v>0.34651246159999999</v>
      </c>
      <c r="V175" s="9">
        <v>0.4757125197</v>
      </c>
      <c r="W175" s="9">
        <v>0.77519971889999995</v>
      </c>
      <c r="X175" s="9">
        <v>0.71772520110000004</v>
      </c>
      <c r="Y175" s="9">
        <v>0.68115020700000006</v>
      </c>
      <c r="Z175" s="9">
        <v>0.48877550980000001</v>
      </c>
      <c r="AA175" s="9">
        <v>0.52155032450000005</v>
      </c>
      <c r="AB175" s="9">
        <v>0.78873762889999999</v>
      </c>
      <c r="AC175" s="9">
        <v>0.4239376131</v>
      </c>
      <c r="AD175" s="9">
        <v>0.63555037530000003</v>
      </c>
      <c r="AE175" s="9">
        <v>0.32133752669999999</v>
      </c>
      <c r="AF175" s="9">
        <v>0.41443745390000003</v>
      </c>
      <c r="AG175" s="9">
        <v>0.33155011000000001</v>
      </c>
      <c r="AH175" s="9">
        <v>0.56192478400000001</v>
      </c>
      <c r="AI175" s="9">
        <v>0.45623747279999999</v>
      </c>
      <c r="AJ175" s="9">
        <v>0.34437510580000003</v>
      </c>
      <c r="AK175" s="9">
        <v>0.59351239170000003</v>
      </c>
      <c r="AL175" s="9">
        <v>0.85001199729999999</v>
      </c>
      <c r="AM175" s="9">
        <v>0.74290057399999998</v>
      </c>
      <c r="AN175" s="9">
        <v>1.033600466</v>
      </c>
      <c r="AO175" s="9">
        <v>0.42631232080000003</v>
      </c>
      <c r="AP175" s="9">
        <v>0.40327518400000001</v>
      </c>
      <c r="AQ175" s="9">
        <v>0.57332509759999994</v>
      </c>
      <c r="AR175" s="9">
        <v>0.48829987079999998</v>
      </c>
      <c r="AS175" s="9">
        <v>0.48449993430000005</v>
      </c>
      <c r="AT175" s="9">
        <v>1.0286124538999999</v>
      </c>
      <c r="AU175" s="9">
        <v>0.58353758700000002</v>
      </c>
      <c r="AV175" s="9">
        <v>0.67141314360000004</v>
      </c>
      <c r="AW175" s="9">
        <v>0.3260874553</v>
      </c>
      <c r="AX175" s="9">
        <v>0.2942624559</v>
      </c>
      <c r="AY175" s="9">
        <v>0.50896250809999999</v>
      </c>
      <c r="AZ175" s="9">
        <v>0.3070875501</v>
      </c>
      <c r="BA175" s="9">
        <v>0.41728731409999997</v>
      </c>
      <c r="BB175" s="9">
        <v>0.69326232659999998</v>
      </c>
      <c r="BC175" s="9">
        <v>0.62319976960000001</v>
      </c>
      <c r="BD175" s="9">
        <v>0.59636257609999999</v>
      </c>
      <c r="BE175" s="9">
        <v>0.42464985719999998</v>
      </c>
      <c r="BF175" s="9">
        <v>0.4581375915</v>
      </c>
      <c r="BG175" s="9">
        <v>0.6866126253</v>
      </c>
      <c r="BH175" s="9">
        <v>0.37382512359999998</v>
      </c>
      <c r="BI175" s="9">
        <v>0.55954995419999998</v>
      </c>
      <c r="BJ175" s="9">
        <v>0.28856258940000001</v>
      </c>
      <c r="BK175" s="9">
        <v>0.36836243210000003</v>
      </c>
      <c r="BL175" s="9">
        <v>0.29283765959999997</v>
      </c>
      <c r="BM175" s="9">
        <v>0.49518714459999996</v>
      </c>
      <c r="BN175" s="9">
        <v>0.4023252538</v>
      </c>
      <c r="BO175" s="9">
        <v>0.31326246470000002</v>
      </c>
      <c r="BP175" s="9">
        <v>0.52534994560000003</v>
      </c>
      <c r="BQ175" s="9">
        <v>0.74456208660000001</v>
      </c>
      <c r="BR175" s="9">
        <v>0.64932492600000002</v>
      </c>
      <c r="BS175" s="9">
        <v>0.8903880341</v>
      </c>
      <c r="BT175" s="9">
        <v>0.3764376867</v>
      </c>
      <c r="BU175" s="9">
        <v>0.35696252960000002</v>
      </c>
      <c r="BV175" s="9">
        <v>0.49542507080000003</v>
      </c>
      <c r="BW175" s="9">
        <v>0.4315376943</v>
      </c>
      <c r="BX175" s="9">
        <v>0.43581244809999997</v>
      </c>
      <c r="BY175" s="9">
        <v>0.88587515139999995</v>
      </c>
      <c r="BZ175" s="9">
        <v>0.51561245280000001</v>
      </c>
      <c r="CA175" s="9">
        <v>0.5799747744</v>
      </c>
      <c r="CB175" s="9">
        <v>0.2866626129</v>
      </c>
      <c r="CC175" s="9">
        <v>0.25840001549999997</v>
      </c>
      <c r="CD175" s="9">
        <v>0.44341267819999997</v>
      </c>
      <c r="CE175" s="9">
        <v>0.27027510629999996</v>
      </c>
      <c r="CF175" s="9">
        <v>0.35815014979999998</v>
      </c>
      <c r="CG175" s="9">
        <v>0.60301255109999996</v>
      </c>
      <c r="CH175" s="9">
        <v>0.54007477169999996</v>
      </c>
      <c r="CI175" s="9">
        <v>0.51656250199999998</v>
      </c>
      <c r="CJ175" s="9">
        <v>0.37168747680000003</v>
      </c>
      <c r="CK175" s="9">
        <v>0.39900021620000004</v>
      </c>
      <c r="CL175" s="9">
        <v>0.59422449479999995</v>
      </c>
      <c r="CM175" s="9">
        <v>0.32513752509999999</v>
      </c>
      <c r="CN175" s="9">
        <v>0.4852127068</v>
      </c>
      <c r="CO175" s="9">
        <v>0.25555002179999997</v>
      </c>
      <c r="CP175" s="9">
        <v>0.3279873331</v>
      </c>
      <c r="CQ175" s="9">
        <v>0.25555002179999997</v>
      </c>
      <c r="CR175" s="9">
        <v>0.43011262510000003</v>
      </c>
      <c r="CS175" s="9">
        <v>0.35245000160000001</v>
      </c>
      <c r="CT175" s="9">
        <v>0.28001236130000001</v>
      </c>
      <c r="CU175" s="9">
        <v>0.45576231380000004</v>
      </c>
      <c r="CV175" s="9">
        <v>0.64433714080000004</v>
      </c>
      <c r="CW175" s="9">
        <v>0.56168788940000003</v>
      </c>
      <c r="CX175" s="9">
        <v>0.75810075649999997</v>
      </c>
      <c r="CY175" s="9">
        <v>0.33059990039999998</v>
      </c>
      <c r="CZ175" s="9">
        <v>0.31302479020000001</v>
      </c>
      <c r="DA175" s="9">
        <v>0.42583733309999999</v>
      </c>
      <c r="DB175" s="9">
        <v>0.38166279120000002</v>
      </c>
      <c r="DC175" s="9">
        <v>0.38641262780000002</v>
      </c>
      <c r="DD175" s="9">
        <v>0.75501300719999997</v>
      </c>
      <c r="DE175" s="9">
        <v>0.44887497509999996</v>
      </c>
      <c r="DF175" s="9">
        <v>0.49803747329999998</v>
      </c>
      <c r="DG175" s="9">
        <v>0.2327501994</v>
      </c>
      <c r="DH175" s="9">
        <v>0.2097125551</v>
      </c>
      <c r="DI175" s="9">
        <v>0.35696243100000002</v>
      </c>
      <c r="DJ175" s="9">
        <v>0.22039997190000002</v>
      </c>
      <c r="DK175" s="9">
        <v>0.28143754630000001</v>
      </c>
      <c r="DL175" s="9">
        <v>0.48355001380000001</v>
      </c>
      <c r="DM175" s="9">
        <v>0.43106246040000001</v>
      </c>
      <c r="DN175" s="9">
        <v>0.41253750259999999</v>
      </c>
      <c r="DO175" s="9">
        <v>0.3013875848</v>
      </c>
      <c r="DP175" s="9">
        <v>0.32038749580000003</v>
      </c>
      <c r="DQ175" s="9">
        <v>0.4733378748</v>
      </c>
      <c r="DR175" s="9">
        <v>0.26101247999999999</v>
      </c>
      <c r="DS175" s="9">
        <v>0.38855005519999997</v>
      </c>
      <c r="DT175" s="9">
        <v>0.2097124622</v>
      </c>
      <c r="DU175" s="9">
        <v>0.27241256749999998</v>
      </c>
      <c r="DV175" s="9">
        <v>0.2070998839</v>
      </c>
      <c r="DW175" s="9">
        <v>0.34508764990000002</v>
      </c>
      <c r="DX175" s="9">
        <v>0.28500014020000003</v>
      </c>
      <c r="DY175" s="9">
        <v>0.23369999699999999</v>
      </c>
      <c r="DZ175" s="9">
        <v>0.36503751130000001</v>
      </c>
      <c r="EA175" s="9">
        <v>0.51489989400000002</v>
      </c>
      <c r="EB175" s="9">
        <v>0.44887504380000004</v>
      </c>
      <c r="EC175" s="9">
        <v>0.59279997140000007</v>
      </c>
      <c r="ED175" s="9">
        <v>0.26932510739999999</v>
      </c>
      <c r="EE175" s="9">
        <v>0.2538875639</v>
      </c>
      <c r="EF175" s="9">
        <v>0.33796260119999999</v>
      </c>
      <c r="EG175" s="9">
        <v>0.31373753170000002</v>
      </c>
      <c r="EH175" s="9">
        <v>0.31848754830000003</v>
      </c>
      <c r="EI175" s="9">
        <v>0.58995018869999993</v>
      </c>
      <c r="EJ175" s="9">
        <v>0.36100004390000001</v>
      </c>
      <c r="EK175" s="9">
        <v>0.39591268829999998</v>
      </c>
    </row>
    <row r="176" spans="1:141" x14ac:dyDescent="0.2">
      <c r="A176">
        <v>172</v>
      </c>
      <c r="B176" s="9">
        <v>5.4440000000000002E-2</v>
      </c>
      <c r="C176" s="9">
        <v>0.60718557602409651</v>
      </c>
      <c r="D176" s="9">
        <v>6.7360000000000003E-2</v>
      </c>
      <c r="E176" s="9">
        <v>8.7760000000000005E-2</v>
      </c>
      <c r="F176" s="9">
        <v>8.7246376811594209E-2</v>
      </c>
      <c r="G176" s="9">
        <v>0.34400000000000003</v>
      </c>
      <c r="H176" s="9">
        <v>7.5680000000000011E-2</v>
      </c>
      <c r="I176" s="9">
        <v>8.6000000000000007E-2</v>
      </c>
      <c r="J176" s="9">
        <v>0.1792</v>
      </c>
      <c r="K176" s="9">
        <v>0.80279999999999996</v>
      </c>
      <c r="L176" s="9">
        <v>0.19719999999999999</v>
      </c>
      <c r="M176" s="9">
        <v>0.22960000000000003</v>
      </c>
      <c r="N176" s="9">
        <v>0.18640000000000001</v>
      </c>
      <c r="O176" s="9">
        <v>1.2816000000000001</v>
      </c>
      <c r="P176" s="9">
        <v>0.19352</v>
      </c>
      <c r="Q176" s="9">
        <v>0.2024</v>
      </c>
      <c r="R176" s="9">
        <v>0.36573900640000001</v>
      </c>
      <c r="S176" s="9">
        <v>0.33062245839999999</v>
      </c>
      <c r="T176" s="9">
        <v>0.56497267920000005</v>
      </c>
      <c r="U176" s="9">
        <v>0.3485388512</v>
      </c>
      <c r="V176" s="9">
        <v>0.47849446039999999</v>
      </c>
      <c r="W176" s="9">
        <v>0.77973305479999999</v>
      </c>
      <c r="X176" s="9">
        <v>0.72192242520000005</v>
      </c>
      <c r="Y176" s="9">
        <v>0.68513354400000004</v>
      </c>
      <c r="Z176" s="9">
        <v>0.49163384360000001</v>
      </c>
      <c r="AA176" s="9">
        <v>0.52460032400000001</v>
      </c>
      <c r="AB176" s="9">
        <v>0.7933501248</v>
      </c>
      <c r="AC176" s="9">
        <v>0.42641677920000004</v>
      </c>
      <c r="AD176" s="9">
        <v>0.63926703959999998</v>
      </c>
      <c r="AE176" s="9">
        <v>0.3232166944</v>
      </c>
      <c r="AF176" s="9">
        <v>0.41686106480000001</v>
      </c>
      <c r="AG176" s="9">
        <v>0.33348899999999998</v>
      </c>
      <c r="AH176" s="9">
        <v>0.56521089800000002</v>
      </c>
      <c r="AI176" s="9">
        <v>0.45890552959999997</v>
      </c>
      <c r="AJ176" s="9">
        <v>0.34638899560000003</v>
      </c>
      <c r="AK176" s="9">
        <v>0.59698322439999996</v>
      </c>
      <c r="AL176" s="9">
        <v>0.85498283360000005</v>
      </c>
      <c r="AM176" s="9">
        <v>0.74724501799999998</v>
      </c>
      <c r="AN176" s="9">
        <v>1.039644912</v>
      </c>
      <c r="AO176" s="9">
        <v>0.42880537560000004</v>
      </c>
      <c r="AP176" s="9">
        <v>0.40563351800000003</v>
      </c>
      <c r="AQ176" s="9">
        <v>0.57667787319999997</v>
      </c>
      <c r="AR176" s="9">
        <v>0.49115542559999997</v>
      </c>
      <c r="AS176" s="9">
        <v>0.48733326760000001</v>
      </c>
      <c r="AT176" s="9">
        <v>1.0346277347999999</v>
      </c>
      <c r="AU176" s="9">
        <v>0.58695008400000004</v>
      </c>
      <c r="AV176" s="9">
        <v>0.67533953520000001</v>
      </c>
      <c r="AW176" s="9">
        <v>0.32799439959999999</v>
      </c>
      <c r="AX176" s="9">
        <v>0.29598328879999997</v>
      </c>
      <c r="AY176" s="9">
        <v>0.51193889920000002</v>
      </c>
      <c r="AZ176" s="9">
        <v>0.30888338320000003</v>
      </c>
      <c r="BA176" s="9">
        <v>0.41972759119999997</v>
      </c>
      <c r="BB176" s="9">
        <v>0.69731649119999994</v>
      </c>
      <c r="BC176" s="9">
        <v>0.62684421719999994</v>
      </c>
      <c r="BD176" s="9">
        <v>0.5998500752</v>
      </c>
      <c r="BE176" s="9">
        <v>0.42713319039999997</v>
      </c>
      <c r="BF176" s="9">
        <v>0.46081675799999999</v>
      </c>
      <c r="BG176" s="9">
        <v>0.69062789960000004</v>
      </c>
      <c r="BH176" s="9">
        <v>0.37601123519999996</v>
      </c>
      <c r="BI176" s="9">
        <v>0.56282217439999993</v>
      </c>
      <c r="BJ176" s="9">
        <v>0.29025009080000003</v>
      </c>
      <c r="BK176" s="9">
        <v>0.37051659720000002</v>
      </c>
      <c r="BL176" s="9">
        <v>0.2945501572</v>
      </c>
      <c r="BM176" s="9">
        <v>0.4980829772</v>
      </c>
      <c r="BN176" s="9">
        <v>0.40467803159999999</v>
      </c>
      <c r="BO176" s="9">
        <v>0.31509441040000002</v>
      </c>
      <c r="BP176" s="9">
        <v>0.52842216920000007</v>
      </c>
      <c r="BQ176" s="9">
        <v>0.74891625120000005</v>
      </c>
      <c r="BR176" s="9">
        <v>0.65312215200000001</v>
      </c>
      <c r="BS176" s="9">
        <v>0.89559498119999992</v>
      </c>
      <c r="BT176" s="9">
        <v>0.3786390744</v>
      </c>
      <c r="BU176" s="9">
        <v>0.35905002720000001</v>
      </c>
      <c r="BV176" s="9">
        <v>0.49832229560000002</v>
      </c>
      <c r="BW176" s="9">
        <v>0.4340613076</v>
      </c>
      <c r="BX176" s="9">
        <v>0.43836105919999996</v>
      </c>
      <c r="BY176" s="9">
        <v>0.89105570479999996</v>
      </c>
      <c r="BZ176" s="9">
        <v>0.51862772960000003</v>
      </c>
      <c r="CA176" s="9">
        <v>0.5833664408</v>
      </c>
      <c r="CB176" s="9">
        <v>0.28833900280000002</v>
      </c>
      <c r="CC176" s="9">
        <v>0.25991112599999999</v>
      </c>
      <c r="CD176" s="9">
        <v>0.44600573239999997</v>
      </c>
      <c r="CE176" s="9">
        <v>0.27185566159999996</v>
      </c>
      <c r="CF176" s="9">
        <v>0.3602445936</v>
      </c>
      <c r="CG176" s="9">
        <v>0.60653894519999996</v>
      </c>
      <c r="CH176" s="9">
        <v>0.54323310439999994</v>
      </c>
      <c r="CI176" s="9">
        <v>0.51958333400000001</v>
      </c>
      <c r="CJ176" s="9">
        <v>0.37386108760000003</v>
      </c>
      <c r="CK176" s="9">
        <v>0.40133354840000002</v>
      </c>
      <c r="CL176" s="9">
        <v>0.59769949359999996</v>
      </c>
      <c r="CM176" s="9">
        <v>0.3270389132</v>
      </c>
      <c r="CN176" s="9">
        <v>0.48805020760000001</v>
      </c>
      <c r="CO176" s="9">
        <v>0.25704446759999999</v>
      </c>
      <c r="CP176" s="9">
        <v>0.32990538920000001</v>
      </c>
      <c r="CQ176" s="9">
        <v>0.25704446759999999</v>
      </c>
      <c r="CR176" s="9">
        <v>0.43262790320000005</v>
      </c>
      <c r="CS176" s="9">
        <v>0.35451111120000001</v>
      </c>
      <c r="CT176" s="9">
        <v>0.2816498616</v>
      </c>
      <c r="CU176" s="9">
        <v>0.45842759160000002</v>
      </c>
      <c r="CV176" s="9">
        <v>0.64810519560000002</v>
      </c>
      <c r="CW176" s="9">
        <v>0.56497261080000005</v>
      </c>
      <c r="CX176" s="9">
        <v>0.762534088</v>
      </c>
      <c r="CY176" s="9">
        <v>0.33253323280000002</v>
      </c>
      <c r="CZ176" s="9">
        <v>0.31485534640000001</v>
      </c>
      <c r="DA176" s="9">
        <v>0.42832760920000001</v>
      </c>
      <c r="DB176" s="9">
        <v>0.38389473839999999</v>
      </c>
      <c r="DC176" s="9">
        <v>0.38867234960000002</v>
      </c>
      <c r="DD176" s="9">
        <v>0.75942829039999993</v>
      </c>
      <c r="DE176" s="9">
        <v>0.45149997319999996</v>
      </c>
      <c r="DF176" s="9">
        <v>0.50094997559999999</v>
      </c>
      <c r="DG176" s="9">
        <v>0.2341113108</v>
      </c>
      <c r="DH176" s="9">
        <v>0.21093894320000001</v>
      </c>
      <c r="DI176" s="9">
        <v>0.35904993200000002</v>
      </c>
      <c r="DJ176" s="9">
        <v>0.22168886080000003</v>
      </c>
      <c r="DK176" s="9">
        <v>0.28308338160000002</v>
      </c>
      <c r="DL176" s="9">
        <v>0.4863777916</v>
      </c>
      <c r="DM176" s="9">
        <v>0.43358329280000002</v>
      </c>
      <c r="DN176" s="9">
        <v>0.41495000319999997</v>
      </c>
      <c r="DO176" s="9">
        <v>0.30315008360000001</v>
      </c>
      <c r="DP176" s="9">
        <v>0.32226110559999999</v>
      </c>
      <c r="DQ176" s="9">
        <v>0.47610593359999998</v>
      </c>
      <c r="DR176" s="9">
        <v>0.26253886999999998</v>
      </c>
      <c r="DS176" s="9">
        <v>0.3908222764</v>
      </c>
      <c r="DT176" s="9">
        <v>0.21093885039999999</v>
      </c>
      <c r="DU176" s="9">
        <v>0.27400562000000001</v>
      </c>
      <c r="DV176" s="9">
        <v>0.20831099480000001</v>
      </c>
      <c r="DW176" s="9">
        <v>0.34710570680000002</v>
      </c>
      <c r="DX176" s="9">
        <v>0.28666680640000003</v>
      </c>
      <c r="DY176" s="9">
        <v>0.23506666399999998</v>
      </c>
      <c r="DZ176" s="9">
        <v>0.36717223160000001</v>
      </c>
      <c r="EA176" s="9">
        <v>0.51791100800000001</v>
      </c>
      <c r="EB176" s="9">
        <v>0.45150004160000001</v>
      </c>
      <c r="EC176" s="9">
        <v>0.59626663480000008</v>
      </c>
      <c r="ED176" s="9">
        <v>0.27090010679999998</v>
      </c>
      <c r="EE176" s="9">
        <v>0.25537228480000002</v>
      </c>
      <c r="EF176" s="9">
        <v>0.33993898839999998</v>
      </c>
      <c r="EG176" s="9">
        <v>0.31557225440000003</v>
      </c>
      <c r="EH176" s="9">
        <v>0.32035004560000002</v>
      </c>
      <c r="EI176" s="9">
        <v>0.59340018839999997</v>
      </c>
      <c r="EJ176" s="9">
        <v>0.3631111548</v>
      </c>
      <c r="EK176" s="9">
        <v>0.39822796560000001</v>
      </c>
    </row>
    <row r="177" spans="1:141" x14ac:dyDescent="0.2">
      <c r="A177">
        <v>173</v>
      </c>
      <c r="B177" s="9">
        <v>5.4960000000000002E-2</v>
      </c>
      <c r="C177" s="9">
        <v>0.61078349653519737</v>
      </c>
      <c r="D177" s="9">
        <v>6.7990000000000009E-2</v>
      </c>
      <c r="E177" s="9">
        <v>8.8590000000000002E-2</v>
      </c>
      <c r="F177" s="9">
        <v>8.7753623188405808E-2</v>
      </c>
      <c r="G177" s="9">
        <v>0.34600000000000003</v>
      </c>
      <c r="H177" s="9">
        <v>7.6120000000000007E-2</v>
      </c>
      <c r="I177" s="9">
        <v>8.6500000000000007E-2</v>
      </c>
      <c r="J177" s="9">
        <v>0.18029999999999999</v>
      </c>
      <c r="K177" s="9">
        <v>0.80769999999999997</v>
      </c>
      <c r="L177" s="9">
        <v>0.19855</v>
      </c>
      <c r="M177" s="9">
        <v>0.23140000000000002</v>
      </c>
      <c r="N177" s="9">
        <v>0.18759999999999999</v>
      </c>
      <c r="O177" s="9">
        <v>1.2894000000000001</v>
      </c>
      <c r="P177" s="9">
        <v>0.19493000000000002</v>
      </c>
      <c r="Q177" s="9">
        <v>0.2041</v>
      </c>
      <c r="R177" s="9">
        <v>0.36786539509999999</v>
      </c>
      <c r="S177" s="9">
        <v>0.33254468059999998</v>
      </c>
      <c r="T177" s="9">
        <v>0.56825740030000005</v>
      </c>
      <c r="U177" s="9">
        <v>0.35056524080000001</v>
      </c>
      <c r="V177" s="9">
        <v>0.48127640110000003</v>
      </c>
      <c r="W177" s="9">
        <v>0.78426639069999993</v>
      </c>
      <c r="X177" s="9">
        <v>0.72611964930000006</v>
      </c>
      <c r="Y177" s="9">
        <v>0.68911688100000001</v>
      </c>
      <c r="Z177" s="9">
        <v>0.49449217740000001</v>
      </c>
      <c r="AA177" s="9">
        <v>0.52765032349999996</v>
      </c>
      <c r="AB177" s="9">
        <v>0.79796262070000001</v>
      </c>
      <c r="AC177" s="9">
        <v>0.42889594530000003</v>
      </c>
      <c r="AD177" s="9">
        <v>0.64298370390000004</v>
      </c>
      <c r="AE177" s="9">
        <v>0.32509586210000002</v>
      </c>
      <c r="AF177" s="9">
        <v>0.4192846757</v>
      </c>
      <c r="AG177" s="9">
        <v>0.33542789000000001</v>
      </c>
      <c r="AH177" s="9">
        <v>0.56849701200000002</v>
      </c>
      <c r="AI177" s="9">
        <v>0.46157358640000001</v>
      </c>
      <c r="AJ177" s="9">
        <v>0.34840288540000003</v>
      </c>
      <c r="AK177" s="9">
        <v>0.60045405709999999</v>
      </c>
      <c r="AL177" s="9">
        <v>0.8599536699</v>
      </c>
      <c r="AM177" s="9">
        <v>0.75158946199999999</v>
      </c>
      <c r="AN177" s="9">
        <v>1.045689358</v>
      </c>
      <c r="AO177" s="9">
        <v>0.43129843039999999</v>
      </c>
      <c r="AP177" s="9">
        <v>0.40799185199999999</v>
      </c>
      <c r="AQ177" s="9">
        <v>0.58003064879999999</v>
      </c>
      <c r="AR177" s="9">
        <v>0.49401098039999997</v>
      </c>
      <c r="AS177" s="9">
        <v>0.49016660090000003</v>
      </c>
      <c r="AT177" s="9">
        <v>1.0406430157</v>
      </c>
      <c r="AU177" s="9">
        <v>0.59036258100000005</v>
      </c>
      <c r="AV177" s="9">
        <v>0.67926592679999998</v>
      </c>
      <c r="AW177" s="9">
        <v>0.32990134390000003</v>
      </c>
      <c r="AX177" s="9">
        <v>0.29770412169999999</v>
      </c>
      <c r="AY177" s="9">
        <v>0.51491529030000005</v>
      </c>
      <c r="AZ177" s="9">
        <v>0.31067921630000001</v>
      </c>
      <c r="BA177" s="9">
        <v>0.42216786829999997</v>
      </c>
      <c r="BB177" s="9">
        <v>0.70137065580000002</v>
      </c>
      <c r="BC177" s="9">
        <v>0.63048866479999999</v>
      </c>
      <c r="BD177" s="9">
        <v>0.60333757430000001</v>
      </c>
      <c r="BE177" s="9">
        <v>0.42961652360000002</v>
      </c>
      <c r="BF177" s="9">
        <v>0.46349592449999999</v>
      </c>
      <c r="BG177" s="9">
        <v>0.69464317389999997</v>
      </c>
      <c r="BH177" s="9">
        <v>0.3781973468</v>
      </c>
      <c r="BI177" s="9">
        <v>0.56609439459999999</v>
      </c>
      <c r="BJ177" s="9">
        <v>0.29193759219999998</v>
      </c>
      <c r="BK177" s="9">
        <v>0.37267076230000001</v>
      </c>
      <c r="BL177" s="9">
        <v>0.29626265479999997</v>
      </c>
      <c r="BM177" s="9">
        <v>0.50097880979999998</v>
      </c>
      <c r="BN177" s="9">
        <v>0.40703080940000003</v>
      </c>
      <c r="BO177" s="9">
        <v>0.31692635610000003</v>
      </c>
      <c r="BP177" s="9">
        <v>0.53149439279999999</v>
      </c>
      <c r="BQ177" s="9">
        <v>0.75327041579999998</v>
      </c>
      <c r="BR177" s="9">
        <v>0.656919378</v>
      </c>
      <c r="BS177" s="9">
        <v>0.90080192829999994</v>
      </c>
      <c r="BT177" s="9">
        <v>0.3808404621</v>
      </c>
      <c r="BU177" s="9">
        <v>0.3611375248</v>
      </c>
      <c r="BV177" s="9">
        <v>0.50121952040000006</v>
      </c>
      <c r="BW177" s="9">
        <v>0.43658492089999995</v>
      </c>
      <c r="BX177" s="9">
        <v>0.4409096703</v>
      </c>
      <c r="BY177" s="9">
        <v>0.89623625819999997</v>
      </c>
      <c r="BZ177" s="9">
        <v>0.52164300639999994</v>
      </c>
      <c r="CA177" s="9">
        <v>0.58675810719999999</v>
      </c>
      <c r="CB177" s="9">
        <v>0.29001539269999999</v>
      </c>
      <c r="CC177" s="9">
        <v>0.26142223649999996</v>
      </c>
      <c r="CD177" s="9">
        <v>0.44859878659999997</v>
      </c>
      <c r="CE177" s="9">
        <v>0.27343621689999997</v>
      </c>
      <c r="CF177" s="9">
        <v>0.36233903740000001</v>
      </c>
      <c r="CG177" s="9">
        <v>0.61006533929999995</v>
      </c>
      <c r="CH177" s="9">
        <v>0.54639143709999993</v>
      </c>
      <c r="CI177" s="9">
        <v>0.52260416600000004</v>
      </c>
      <c r="CJ177" s="9">
        <v>0.37603469839999998</v>
      </c>
      <c r="CK177" s="9">
        <v>0.4036668806</v>
      </c>
      <c r="CL177" s="9">
        <v>0.60117449239999998</v>
      </c>
      <c r="CM177" s="9">
        <v>0.32894030130000002</v>
      </c>
      <c r="CN177" s="9">
        <v>0.49088770840000001</v>
      </c>
      <c r="CO177" s="9">
        <v>0.25853891340000001</v>
      </c>
      <c r="CP177" s="9">
        <v>0.33182344530000002</v>
      </c>
      <c r="CQ177" s="9">
        <v>0.25853891340000001</v>
      </c>
      <c r="CR177" s="9">
        <v>0.43514318130000001</v>
      </c>
      <c r="CS177" s="9">
        <v>0.35657222080000001</v>
      </c>
      <c r="CT177" s="9">
        <v>0.28328736190000003</v>
      </c>
      <c r="CU177" s="9">
        <v>0.46109286939999999</v>
      </c>
      <c r="CV177" s="9">
        <v>0.65187325039999999</v>
      </c>
      <c r="CW177" s="9">
        <v>0.56825733220000008</v>
      </c>
      <c r="CX177" s="9">
        <v>0.76696741949999991</v>
      </c>
      <c r="CY177" s="9">
        <v>0.33446656520000001</v>
      </c>
      <c r="CZ177" s="9">
        <v>0.31668590260000001</v>
      </c>
      <c r="DA177" s="9">
        <v>0.43081788530000004</v>
      </c>
      <c r="DB177" s="9">
        <v>0.38612668560000002</v>
      </c>
      <c r="DC177" s="9">
        <v>0.39093207139999997</v>
      </c>
      <c r="DD177" s="9">
        <v>0.76384357359999999</v>
      </c>
      <c r="DE177" s="9">
        <v>0.45412497129999996</v>
      </c>
      <c r="DF177" s="9">
        <v>0.50386247790000005</v>
      </c>
      <c r="DG177" s="9">
        <v>0.2354724222</v>
      </c>
      <c r="DH177" s="9">
        <v>0.21216533130000001</v>
      </c>
      <c r="DI177" s="9">
        <v>0.36113743300000001</v>
      </c>
      <c r="DJ177" s="9">
        <v>0.22297774970000001</v>
      </c>
      <c r="DK177" s="9">
        <v>0.28472921689999997</v>
      </c>
      <c r="DL177" s="9">
        <v>0.48920556939999998</v>
      </c>
      <c r="DM177" s="9">
        <v>0.43610412520000003</v>
      </c>
      <c r="DN177" s="9">
        <v>0.41736250380000001</v>
      </c>
      <c r="DO177" s="9">
        <v>0.30491258240000002</v>
      </c>
      <c r="DP177" s="9">
        <v>0.3241347154</v>
      </c>
      <c r="DQ177" s="9">
        <v>0.4788739924</v>
      </c>
      <c r="DR177" s="9">
        <v>0.26406525999999997</v>
      </c>
      <c r="DS177" s="9">
        <v>0.39309449759999998</v>
      </c>
      <c r="DT177" s="9">
        <v>0.2121652386</v>
      </c>
      <c r="DU177" s="9">
        <v>0.27559867249999997</v>
      </c>
      <c r="DV177" s="9">
        <v>0.20952210569999999</v>
      </c>
      <c r="DW177" s="9">
        <v>0.34912376369999998</v>
      </c>
      <c r="DX177" s="9">
        <v>0.28833347260000003</v>
      </c>
      <c r="DY177" s="9">
        <v>0.236433331</v>
      </c>
      <c r="DZ177" s="9">
        <v>0.36930695190000001</v>
      </c>
      <c r="EA177" s="9">
        <v>0.52092212199999999</v>
      </c>
      <c r="EB177" s="9">
        <v>0.45412503940000004</v>
      </c>
      <c r="EC177" s="9">
        <v>0.59973329819999999</v>
      </c>
      <c r="ED177" s="9">
        <v>0.27247510619999998</v>
      </c>
      <c r="EE177" s="9">
        <v>0.25685700570000003</v>
      </c>
      <c r="EF177" s="9">
        <v>0.34191537560000002</v>
      </c>
      <c r="EG177" s="9">
        <v>0.31740697709999999</v>
      </c>
      <c r="EH177" s="9">
        <v>0.32221254290000001</v>
      </c>
      <c r="EI177" s="9">
        <v>0.59685018810000001</v>
      </c>
      <c r="EJ177" s="9">
        <v>0.36522226569999999</v>
      </c>
      <c r="EK177" s="9">
        <v>0.40054324289999998</v>
      </c>
    </row>
    <row r="178" spans="1:141" x14ac:dyDescent="0.2">
      <c r="A178">
        <v>174</v>
      </c>
      <c r="B178" s="9">
        <v>5.5480000000000002E-2</v>
      </c>
      <c r="C178" s="9">
        <v>0.61438141704629834</v>
      </c>
      <c r="D178" s="9">
        <v>6.862E-2</v>
      </c>
      <c r="E178" s="9">
        <v>8.9419999999999999E-2</v>
      </c>
      <c r="F178" s="9">
        <v>8.8260869565217406E-2</v>
      </c>
      <c r="G178" s="9">
        <v>0.34800000000000003</v>
      </c>
      <c r="H178" s="9">
        <v>7.6560000000000003E-2</v>
      </c>
      <c r="I178" s="9">
        <v>8.7000000000000008E-2</v>
      </c>
      <c r="J178" s="9">
        <v>0.18140000000000001</v>
      </c>
      <c r="K178" s="9">
        <v>0.81259999999999999</v>
      </c>
      <c r="L178" s="9">
        <v>0.19989999999999999</v>
      </c>
      <c r="M178" s="9">
        <v>0.23320000000000002</v>
      </c>
      <c r="N178" s="9">
        <v>0.1888</v>
      </c>
      <c r="O178" s="9">
        <v>1.2971999999999999</v>
      </c>
      <c r="P178" s="9">
        <v>0.19634000000000001</v>
      </c>
      <c r="Q178" s="9">
        <v>0.20580000000000001</v>
      </c>
      <c r="R178" s="9">
        <v>0.36999178379999997</v>
      </c>
      <c r="S178" s="9">
        <v>0.33446690279999997</v>
      </c>
      <c r="T178" s="9">
        <v>0.57154212140000005</v>
      </c>
      <c r="U178" s="9">
        <v>0.35259163039999997</v>
      </c>
      <c r="V178" s="9">
        <v>0.48405834180000001</v>
      </c>
      <c r="W178" s="9">
        <v>0.78879972659999997</v>
      </c>
      <c r="X178" s="9">
        <v>0.73031687340000007</v>
      </c>
      <c r="Y178" s="9">
        <v>0.69310021799999999</v>
      </c>
      <c r="Z178" s="9">
        <v>0.49735051120000001</v>
      </c>
      <c r="AA178" s="9">
        <v>0.53070032300000003</v>
      </c>
      <c r="AB178" s="9">
        <v>0.80257511660000003</v>
      </c>
      <c r="AC178" s="9">
        <v>0.43137511140000001</v>
      </c>
      <c r="AD178" s="9">
        <v>0.64670036819999999</v>
      </c>
      <c r="AE178" s="9">
        <v>0.32697502979999998</v>
      </c>
      <c r="AF178" s="9">
        <v>0.42170828659999998</v>
      </c>
      <c r="AG178" s="9">
        <v>0.33736677999999998</v>
      </c>
      <c r="AH178" s="9">
        <v>0.57178312600000003</v>
      </c>
      <c r="AI178" s="9">
        <v>0.4642416432</v>
      </c>
      <c r="AJ178" s="9">
        <v>0.35041677520000003</v>
      </c>
      <c r="AK178" s="9">
        <v>0.60392488980000003</v>
      </c>
      <c r="AL178" s="9">
        <v>0.86492450620000005</v>
      </c>
      <c r="AM178" s="9">
        <v>0.75593390599999999</v>
      </c>
      <c r="AN178" s="9">
        <v>1.0517338039999999</v>
      </c>
      <c r="AO178" s="9">
        <v>0.43379148519999999</v>
      </c>
      <c r="AP178" s="9">
        <v>0.41035018600000001</v>
      </c>
      <c r="AQ178" s="9">
        <v>0.58338342440000002</v>
      </c>
      <c r="AR178" s="9">
        <v>0.49686653519999996</v>
      </c>
      <c r="AS178" s="9">
        <v>0.49299993420000005</v>
      </c>
      <c r="AT178" s="9">
        <v>1.0466582966</v>
      </c>
      <c r="AU178" s="9">
        <v>0.59377507799999996</v>
      </c>
      <c r="AV178" s="9">
        <v>0.68319231839999994</v>
      </c>
      <c r="AW178" s="9">
        <v>0.33180828820000002</v>
      </c>
      <c r="AX178" s="9">
        <v>0.29942495460000002</v>
      </c>
      <c r="AY178" s="9">
        <v>0.51789168139999997</v>
      </c>
      <c r="AZ178" s="9">
        <v>0.31247504939999998</v>
      </c>
      <c r="BA178" s="9">
        <v>0.42460814539999997</v>
      </c>
      <c r="BB178" s="9">
        <v>0.70542482039999999</v>
      </c>
      <c r="BC178" s="9">
        <v>0.63413311240000003</v>
      </c>
      <c r="BD178" s="9">
        <v>0.60682507340000003</v>
      </c>
      <c r="BE178" s="9">
        <v>0.43209985680000002</v>
      </c>
      <c r="BF178" s="9">
        <v>0.46617509099999999</v>
      </c>
      <c r="BG178" s="9">
        <v>0.6986584482</v>
      </c>
      <c r="BH178" s="9">
        <v>0.38038345839999999</v>
      </c>
      <c r="BI178" s="9">
        <v>0.56936661479999995</v>
      </c>
      <c r="BJ178" s="9">
        <v>0.2936250936</v>
      </c>
      <c r="BK178" s="9">
        <v>0.37482492740000001</v>
      </c>
      <c r="BL178" s="9">
        <v>0.2979751524</v>
      </c>
      <c r="BM178" s="9">
        <v>0.50387464240000002</v>
      </c>
      <c r="BN178" s="9">
        <v>0.40938358720000001</v>
      </c>
      <c r="BO178" s="9">
        <v>0.31875830180000003</v>
      </c>
      <c r="BP178" s="9">
        <v>0.53456661640000003</v>
      </c>
      <c r="BQ178" s="9">
        <v>0.75762458040000003</v>
      </c>
      <c r="BR178" s="9">
        <v>0.66071660399999999</v>
      </c>
      <c r="BS178" s="9">
        <v>0.90600887539999997</v>
      </c>
      <c r="BT178" s="9">
        <v>0.3830418498</v>
      </c>
      <c r="BU178" s="9">
        <v>0.36322502239999999</v>
      </c>
      <c r="BV178" s="9">
        <v>0.50411674520000005</v>
      </c>
      <c r="BW178" s="9">
        <v>0.43910853419999996</v>
      </c>
      <c r="BX178" s="9">
        <v>0.44345828139999999</v>
      </c>
      <c r="BY178" s="9">
        <v>0.90141681159999998</v>
      </c>
      <c r="BZ178" s="9">
        <v>0.52465828319999996</v>
      </c>
      <c r="CA178" s="9">
        <v>0.59014977359999998</v>
      </c>
      <c r="CB178" s="9">
        <v>0.2916917826</v>
      </c>
      <c r="CC178" s="9">
        <v>0.26293334699999998</v>
      </c>
      <c r="CD178" s="9">
        <v>0.45119184079999997</v>
      </c>
      <c r="CE178" s="9">
        <v>0.27501677219999998</v>
      </c>
      <c r="CF178" s="9">
        <v>0.36443348120000002</v>
      </c>
      <c r="CG178" s="9">
        <v>0.61359173339999995</v>
      </c>
      <c r="CH178" s="9">
        <v>0.54954976979999992</v>
      </c>
      <c r="CI178" s="9">
        <v>0.52562499800000007</v>
      </c>
      <c r="CJ178" s="9">
        <v>0.37820830919999998</v>
      </c>
      <c r="CK178" s="9">
        <v>0.40600021280000004</v>
      </c>
      <c r="CL178" s="9">
        <v>0.6046494912</v>
      </c>
      <c r="CM178" s="9">
        <v>0.33084168940000003</v>
      </c>
      <c r="CN178" s="9">
        <v>0.49372520920000001</v>
      </c>
      <c r="CO178" s="9">
        <v>0.26003335919999998</v>
      </c>
      <c r="CP178" s="9">
        <v>0.33374150140000003</v>
      </c>
      <c r="CQ178" s="9">
        <v>0.26003335919999998</v>
      </c>
      <c r="CR178" s="9">
        <v>0.43765845940000003</v>
      </c>
      <c r="CS178" s="9">
        <v>0.35863333040000001</v>
      </c>
      <c r="CT178" s="9">
        <v>0.28492486220000002</v>
      </c>
      <c r="CU178" s="9">
        <v>0.46375814720000003</v>
      </c>
      <c r="CV178" s="9">
        <v>0.65564130519999997</v>
      </c>
      <c r="CW178" s="9">
        <v>0.57154205359999999</v>
      </c>
      <c r="CX178" s="9">
        <v>0.77140075099999994</v>
      </c>
      <c r="CY178" s="9">
        <v>0.3363998976</v>
      </c>
      <c r="CZ178" s="9">
        <v>0.31851645880000001</v>
      </c>
      <c r="DA178" s="9">
        <v>0.4333081614</v>
      </c>
      <c r="DB178" s="9">
        <v>0.38835863279999999</v>
      </c>
      <c r="DC178" s="9">
        <v>0.39319179319999997</v>
      </c>
      <c r="DD178" s="9">
        <v>0.76825885679999995</v>
      </c>
      <c r="DE178" s="9">
        <v>0.45674996939999996</v>
      </c>
      <c r="DF178" s="9">
        <v>0.5067749802</v>
      </c>
      <c r="DG178" s="9">
        <v>0.23683353360000001</v>
      </c>
      <c r="DH178" s="9">
        <v>0.21339171940000001</v>
      </c>
      <c r="DI178" s="9">
        <v>0.363224934</v>
      </c>
      <c r="DJ178" s="9">
        <v>0.22426663860000001</v>
      </c>
      <c r="DK178" s="9">
        <v>0.28637505219999998</v>
      </c>
      <c r="DL178" s="9">
        <v>0.49203334720000003</v>
      </c>
      <c r="DM178" s="9">
        <v>0.43862495760000003</v>
      </c>
      <c r="DN178" s="9">
        <v>0.41977500439999998</v>
      </c>
      <c r="DO178" s="9">
        <v>0.30667508120000003</v>
      </c>
      <c r="DP178" s="9">
        <v>0.3260083252</v>
      </c>
      <c r="DQ178" s="9">
        <v>0.48164205119999998</v>
      </c>
      <c r="DR178" s="9">
        <v>0.26559165000000001</v>
      </c>
      <c r="DS178" s="9">
        <v>0.39536671880000002</v>
      </c>
      <c r="DT178" s="9">
        <v>0.21339162680000001</v>
      </c>
      <c r="DU178" s="9">
        <v>0.277191725</v>
      </c>
      <c r="DV178" s="9">
        <v>0.2107332166</v>
      </c>
      <c r="DW178" s="9">
        <v>0.35114182059999999</v>
      </c>
      <c r="DX178" s="9">
        <v>0.29000013880000003</v>
      </c>
      <c r="DY178" s="9">
        <v>0.23779999799999998</v>
      </c>
      <c r="DZ178" s="9">
        <v>0.37144167220000002</v>
      </c>
      <c r="EA178" s="9">
        <v>0.52393323600000008</v>
      </c>
      <c r="EB178" s="9">
        <v>0.45675003720000001</v>
      </c>
      <c r="EC178" s="9">
        <v>0.6031999616</v>
      </c>
      <c r="ED178" s="9">
        <v>0.27405010559999998</v>
      </c>
      <c r="EE178" s="9">
        <v>0.25834172659999999</v>
      </c>
      <c r="EF178" s="9">
        <v>0.3438917628</v>
      </c>
      <c r="EG178" s="9">
        <v>0.3192416998</v>
      </c>
      <c r="EH178" s="9">
        <v>0.3240750402</v>
      </c>
      <c r="EI178" s="9">
        <v>0.60030018779999994</v>
      </c>
      <c r="EJ178" s="9">
        <v>0.36733337659999998</v>
      </c>
      <c r="EK178" s="9">
        <v>0.40285852020000001</v>
      </c>
    </row>
    <row r="179" spans="1:141" x14ac:dyDescent="0.2">
      <c r="A179">
        <v>175</v>
      </c>
      <c r="B179" s="9">
        <v>5.6000000000000008E-2</v>
      </c>
      <c r="C179" s="9">
        <v>0.6179793375573992</v>
      </c>
      <c r="D179" s="9">
        <v>6.9250000000000006E-2</v>
      </c>
      <c r="E179" s="9">
        <v>9.0249999999999997E-2</v>
      </c>
      <c r="F179" s="9">
        <v>8.8768115942028991E-2</v>
      </c>
      <c r="G179" s="9">
        <v>0.35000000000000003</v>
      </c>
      <c r="H179" s="9">
        <v>7.7000000000000013E-2</v>
      </c>
      <c r="I179" s="9">
        <v>8.7500000000000008E-2</v>
      </c>
      <c r="J179" s="9">
        <v>0.1825</v>
      </c>
      <c r="K179" s="9">
        <v>0.8175</v>
      </c>
      <c r="L179" s="9">
        <v>0.20124999999999998</v>
      </c>
      <c r="M179" s="9">
        <v>0.23500000000000001</v>
      </c>
      <c r="N179" s="9">
        <v>0.19</v>
      </c>
      <c r="O179" s="9">
        <v>1.3049999999999999</v>
      </c>
      <c r="P179" s="9">
        <v>0.19775000000000001</v>
      </c>
      <c r="Q179" s="9">
        <v>0.20749999999999999</v>
      </c>
      <c r="R179" s="9">
        <v>0.37211817250000001</v>
      </c>
      <c r="S179" s="9">
        <v>0.33638912500000001</v>
      </c>
      <c r="T179" s="9">
        <v>0.57482684250000005</v>
      </c>
      <c r="U179" s="9">
        <v>0.35461801999999998</v>
      </c>
      <c r="V179" s="9">
        <v>0.4868402825</v>
      </c>
      <c r="W179" s="9">
        <v>0.79333306249999991</v>
      </c>
      <c r="X179" s="9">
        <v>0.73451409750000007</v>
      </c>
      <c r="Y179" s="9">
        <v>0.69708355500000008</v>
      </c>
      <c r="Z179" s="9">
        <v>0.50020884499999996</v>
      </c>
      <c r="AA179" s="9">
        <v>0.53375032249999999</v>
      </c>
      <c r="AB179" s="9">
        <v>0.80718761250000004</v>
      </c>
      <c r="AC179" s="9">
        <v>0.4338542775</v>
      </c>
      <c r="AD179" s="9">
        <v>0.65041703250000005</v>
      </c>
      <c r="AE179" s="9">
        <v>0.3288541975</v>
      </c>
      <c r="AF179" s="9">
        <v>0.42413189750000002</v>
      </c>
      <c r="AG179" s="9">
        <v>0.33930567</v>
      </c>
      <c r="AH179" s="9">
        <v>0.57506923999999993</v>
      </c>
      <c r="AI179" s="9">
        <v>0.46690969999999998</v>
      </c>
      <c r="AJ179" s="9">
        <v>0.35243066500000003</v>
      </c>
      <c r="AK179" s="9">
        <v>0.60739572249999996</v>
      </c>
      <c r="AL179" s="9">
        <v>0.8698953425</v>
      </c>
      <c r="AM179" s="9">
        <v>0.76027834999999999</v>
      </c>
      <c r="AN179" s="9">
        <v>1.0577782499999999</v>
      </c>
      <c r="AO179" s="9">
        <v>0.43628454</v>
      </c>
      <c r="AP179" s="9">
        <v>0.41270852000000002</v>
      </c>
      <c r="AQ179" s="9">
        <v>0.58673620000000004</v>
      </c>
      <c r="AR179" s="9">
        <v>0.49972208999999995</v>
      </c>
      <c r="AS179" s="9">
        <v>0.49583326750000001</v>
      </c>
      <c r="AT179" s="9">
        <v>1.0526735775</v>
      </c>
      <c r="AU179" s="9">
        <v>0.59718757499999997</v>
      </c>
      <c r="AV179" s="9">
        <v>0.68711871000000002</v>
      </c>
      <c r="AW179" s="9">
        <v>0.33371523250000001</v>
      </c>
      <c r="AX179" s="9">
        <v>0.30114578749999998</v>
      </c>
      <c r="AY179" s="9">
        <v>0.5208680725</v>
      </c>
      <c r="AZ179" s="9">
        <v>0.31427088250000002</v>
      </c>
      <c r="BA179" s="9">
        <v>0.42704842249999997</v>
      </c>
      <c r="BB179" s="9">
        <v>0.70947898499999995</v>
      </c>
      <c r="BC179" s="9">
        <v>0.63777755999999997</v>
      </c>
      <c r="BD179" s="9">
        <v>0.61031257250000004</v>
      </c>
      <c r="BE179" s="9">
        <v>0.43458319000000001</v>
      </c>
      <c r="BF179" s="9">
        <v>0.46885425749999998</v>
      </c>
      <c r="BG179" s="9">
        <v>0.70267372249999993</v>
      </c>
      <c r="BH179" s="9">
        <v>0.38256956999999997</v>
      </c>
      <c r="BI179" s="9">
        <v>0.57263883500000001</v>
      </c>
      <c r="BJ179" s="9">
        <v>0.29531259500000001</v>
      </c>
      <c r="BK179" s="9">
        <v>0.3769790925</v>
      </c>
      <c r="BL179" s="9">
        <v>0.29968764999999997</v>
      </c>
      <c r="BM179" s="9">
        <v>0.50677047499999994</v>
      </c>
      <c r="BN179" s="9">
        <v>0.41173636499999999</v>
      </c>
      <c r="BO179" s="9">
        <v>0.32059024750000004</v>
      </c>
      <c r="BP179" s="9">
        <v>0.53763884000000006</v>
      </c>
      <c r="BQ179" s="9">
        <v>0.76197874500000007</v>
      </c>
      <c r="BR179" s="9">
        <v>0.66451382999999997</v>
      </c>
      <c r="BS179" s="9">
        <v>0.91121582249999999</v>
      </c>
      <c r="BT179" s="9">
        <v>0.3852432375</v>
      </c>
      <c r="BU179" s="9">
        <v>0.36531252000000003</v>
      </c>
      <c r="BV179" s="9">
        <v>0.50701397000000004</v>
      </c>
      <c r="BW179" s="9">
        <v>0.44163214749999996</v>
      </c>
      <c r="BX179" s="9">
        <v>0.44600689249999997</v>
      </c>
      <c r="BY179" s="9">
        <v>0.90659736499999988</v>
      </c>
      <c r="BZ179" s="9">
        <v>0.52767355999999999</v>
      </c>
      <c r="CA179" s="9">
        <v>0.59354143999999998</v>
      </c>
      <c r="CB179" s="9">
        <v>0.29336817250000002</v>
      </c>
      <c r="CC179" s="9">
        <v>0.26444445750000001</v>
      </c>
      <c r="CD179" s="9">
        <v>0.45378489499999997</v>
      </c>
      <c r="CE179" s="9">
        <v>0.27659732749999999</v>
      </c>
      <c r="CF179" s="9">
        <v>0.36652792499999998</v>
      </c>
      <c r="CG179" s="9">
        <v>0.61711812749999995</v>
      </c>
      <c r="CH179" s="9">
        <v>0.55270810250000002</v>
      </c>
      <c r="CI179" s="9">
        <v>0.52864582999999998</v>
      </c>
      <c r="CJ179" s="9">
        <v>0.38038191999999998</v>
      </c>
      <c r="CK179" s="9">
        <v>0.40833354500000002</v>
      </c>
      <c r="CL179" s="9">
        <v>0.60812449000000002</v>
      </c>
      <c r="CM179" s="9">
        <v>0.33274307749999998</v>
      </c>
      <c r="CN179" s="9">
        <v>0.49656271000000002</v>
      </c>
      <c r="CO179" s="9">
        <v>0.261527805</v>
      </c>
      <c r="CP179" s="9">
        <v>0.33565955749999998</v>
      </c>
      <c r="CQ179" s="9">
        <v>0.261527805</v>
      </c>
      <c r="CR179" s="9">
        <v>0.44017373750000005</v>
      </c>
      <c r="CS179" s="9">
        <v>0.36069444000000001</v>
      </c>
      <c r="CT179" s="9">
        <v>0.2865623625</v>
      </c>
      <c r="CU179" s="9">
        <v>0.466423425</v>
      </c>
      <c r="CV179" s="9">
        <v>0.65940935999999994</v>
      </c>
      <c r="CW179" s="9">
        <v>0.57482677500000001</v>
      </c>
      <c r="CX179" s="9">
        <v>0.77583408249999997</v>
      </c>
      <c r="CY179" s="9">
        <v>0.33833322999999998</v>
      </c>
      <c r="CZ179" s="9">
        <v>0.32034701500000001</v>
      </c>
      <c r="DA179" s="9">
        <v>0.43579843750000002</v>
      </c>
      <c r="DB179" s="9">
        <v>0.39059058000000002</v>
      </c>
      <c r="DC179" s="9">
        <v>0.39545151499999998</v>
      </c>
      <c r="DD179" s="9">
        <v>0.7726741399999999</v>
      </c>
      <c r="DE179" s="9">
        <v>0.45937496749999995</v>
      </c>
      <c r="DF179" s="9">
        <v>0.50968748249999996</v>
      </c>
      <c r="DG179" s="9">
        <v>0.23819464500000001</v>
      </c>
      <c r="DH179" s="9">
        <v>0.21461810750000002</v>
      </c>
      <c r="DI179" s="9">
        <v>0.36531243499999999</v>
      </c>
      <c r="DJ179" s="9">
        <v>0.22555552750000002</v>
      </c>
      <c r="DK179" s="9">
        <v>0.28802088749999999</v>
      </c>
      <c r="DL179" s="9">
        <v>0.49486112500000001</v>
      </c>
      <c r="DM179" s="9">
        <v>0.44114578999999998</v>
      </c>
      <c r="DN179" s="9">
        <v>0.42218750499999996</v>
      </c>
      <c r="DO179" s="9">
        <v>0.30843757999999999</v>
      </c>
      <c r="DP179" s="9">
        <v>0.32788193500000001</v>
      </c>
      <c r="DQ179" s="9">
        <v>0.48441011</v>
      </c>
      <c r="DR179" s="9">
        <v>0.26711804</v>
      </c>
      <c r="DS179" s="9">
        <v>0.39763894</v>
      </c>
      <c r="DT179" s="9">
        <v>0.214618015</v>
      </c>
      <c r="DU179" s="9">
        <v>0.27878477749999997</v>
      </c>
      <c r="DV179" s="9">
        <v>0.2119443275</v>
      </c>
      <c r="DW179" s="9">
        <v>0.3531598775</v>
      </c>
      <c r="DX179" s="9">
        <v>0.29166680500000003</v>
      </c>
      <c r="DY179" s="9">
        <v>0.239166665</v>
      </c>
      <c r="DZ179" s="9">
        <v>0.37357639250000002</v>
      </c>
      <c r="EA179" s="9">
        <v>0.52694435000000006</v>
      </c>
      <c r="EB179" s="9">
        <v>0.45937503500000004</v>
      </c>
      <c r="EC179" s="9">
        <v>0.60666662500000001</v>
      </c>
      <c r="ED179" s="9">
        <v>0.27562510500000004</v>
      </c>
      <c r="EE179" s="9">
        <v>0.2598264475</v>
      </c>
      <c r="EF179" s="9">
        <v>0.34586814999999999</v>
      </c>
      <c r="EG179" s="9">
        <v>0.32107642250000001</v>
      </c>
      <c r="EH179" s="9">
        <v>0.32593753749999999</v>
      </c>
      <c r="EI179" s="9">
        <v>0.60375018749999998</v>
      </c>
      <c r="EJ179" s="9">
        <v>0.36944448750000003</v>
      </c>
      <c r="EK179" s="9">
        <v>0.40517379749999999</v>
      </c>
    </row>
    <row r="180" spans="1:141" x14ac:dyDescent="0.2">
      <c r="A180">
        <v>176</v>
      </c>
      <c r="B180" s="9">
        <v>5.6520000000000008E-2</v>
      </c>
      <c r="C180" s="9">
        <v>0.62157725806850006</v>
      </c>
      <c r="D180" s="9">
        <v>6.9879999999999998E-2</v>
      </c>
      <c r="E180" s="9">
        <v>9.1079999999999994E-2</v>
      </c>
      <c r="F180" s="9">
        <v>8.927536231884059E-2</v>
      </c>
      <c r="G180" s="9">
        <v>0.35200000000000004</v>
      </c>
      <c r="H180" s="9">
        <v>7.7440000000000009E-2</v>
      </c>
      <c r="I180" s="9">
        <v>8.8000000000000009E-2</v>
      </c>
      <c r="J180" s="9">
        <v>0.18359999999999999</v>
      </c>
      <c r="K180" s="9">
        <v>0.82239999999999991</v>
      </c>
      <c r="L180" s="9">
        <v>0.2026</v>
      </c>
      <c r="M180" s="9">
        <v>0.23680000000000001</v>
      </c>
      <c r="N180" s="9">
        <v>0.19120000000000001</v>
      </c>
      <c r="O180" s="9">
        <v>1.3128</v>
      </c>
      <c r="P180" s="9">
        <v>0.19916</v>
      </c>
      <c r="Q180" s="9">
        <v>0.2092</v>
      </c>
      <c r="R180" s="9">
        <v>0.37424456119999999</v>
      </c>
      <c r="S180" s="9">
        <v>0.3383113472</v>
      </c>
      <c r="T180" s="9">
        <v>0.57811156360000004</v>
      </c>
      <c r="U180" s="9">
        <v>0.35664440959999999</v>
      </c>
      <c r="V180" s="9">
        <v>0.48962222320000004</v>
      </c>
      <c r="W180" s="9">
        <v>0.79786639839999995</v>
      </c>
      <c r="X180" s="9">
        <v>0.73871132160000008</v>
      </c>
      <c r="Y180" s="9">
        <v>0.70106689200000005</v>
      </c>
      <c r="Z180" s="9">
        <v>0.50306717879999996</v>
      </c>
      <c r="AA180" s="9">
        <v>0.53680032200000005</v>
      </c>
      <c r="AB180" s="9">
        <v>0.81180010840000005</v>
      </c>
      <c r="AC180" s="9">
        <v>0.43633344360000004</v>
      </c>
      <c r="AD180" s="9">
        <v>0.6541336968</v>
      </c>
      <c r="AE180" s="9">
        <v>0.33073336520000002</v>
      </c>
      <c r="AF180" s="9">
        <v>0.42655550840000001</v>
      </c>
      <c r="AG180" s="9">
        <v>0.34124455999999997</v>
      </c>
      <c r="AH180" s="9">
        <v>0.57835535399999993</v>
      </c>
      <c r="AI180" s="9">
        <v>0.46957775680000002</v>
      </c>
      <c r="AJ180" s="9">
        <v>0.35444455480000003</v>
      </c>
      <c r="AK180" s="9">
        <v>0.61086655519999999</v>
      </c>
      <c r="AL180" s="9">
        <v>0.87486617880000006</v>
      </c>
      <c r="AM180" s="9">
        <v>0.76462279399999999</v>
      </c>
      <c r="AN180" s="9">
        <v>1.0638226959999999</v>
      </c>
      <c r="AO180" s="9">
        <v>0.4387775948</v>
      </c>
      <c r="AP180" s="9">
        <v>0.41506685399999999</v>
      </c>
      <c r="AQ180" s="9">
        <v>0.59008897559999995</v>
      </c>
      <c r="AR180" s="9">
        <v>0.5025776448</v>
      </c>
      <c r="AS180" s="9">
        <v>0.49866660080000003</v>
      </c>
      <c r="AT180" s="9">
        <v>1.0586888583999998</v>
      </c>
      <c r="AU180" s="9">
        <v>0.60060007199999998</v>
      </c>
      <c r="AV180" s="9">
        <v>0.69104510159999999</v>
      </c>
      <c r="AW180" s="9">
        <v>0.3356221768</v>
      </c>
      <c r="AX180" s="9">
        <v>0.30286662040000001</v>
      </c>
      <c r="AY180" s="9">
        <v>0.52384446360000003</v>
      </c>
      <c r="AZ180" s="9">
        <v>0.31606671559999999</v>
      </c>
      <c r="BA180" s="9">
        <v>0.42948869960000002</v>
      </c>
      <c r="BB180" s="9">
        <v>0.71353314960000003</v>
      </c>
      <c r="BC180" s="9">
        <v>0.64142200760000001</v>
      </c>
      <c r="BD180" s="9">
        <v>0.61380007160000005</v>
      </c>
      <c r="BE180" s="9">
        <v>0.4370665232</v>
      </c>
      <c r="BF180" s="9">
        <v>0.47153342400000003</v>
      </c>
      <c r="BG180" s="9">
        <v>0.70668899679999997</v>
      </c>
      <c r="BH180" s="9">
        <v>0.38475568160000001</v>
      </c>
      <c r="BI180" s="9">
        <v>0.57591105519999997</v>
      </c>
      <c r="BJ180" s="9">
        <v>0.29700009640000002</v>
      </c>
      <c r="BK180" s="9">
        <v>0.3791332576</v>
      </c>
      <c r="BL180" s="9">
        <v>0.3014001476</v>
      </c>
      <c r="BM180" s="9">
        <v>0.50966630759999998</v>
      </c>
      <c r="BN180" s="9">
        <v>0.41408914280000003</v>
      </c>
      <c r="BO180" s="9">
        <v>0.32242219320000004</v>
      </c>
      <c r="BP180" s="9">
        <v>0.54071106359999999</v>
      </c>
      <c r="BQ180" s="9">
        <v>0.7663329096</v>
      </c>
      <c r="BR180" s="9">
        <v>0.66831105599999996</v>
      </c>
      <c r="BS180" s="9">
        <v>0.91642276960000002</v>
      </c>
      <c r="BT180" s="9">
        <v>0.3874446252</v>
      </c>
      <c r="BU180" s="9">
        <v>0.36740001760000002</v>
      </c>
      <c r="BV180" s="9">
        <v>0.50991119480000002</v>
      </c>
      <c r="BW180" s="9">
        <v>0.44415576079999997</v>
      </c>
      <c r="BX180" s="9">
        <v>0.44855550359999996</v>
      </c>
      <c r="BY180" s="9">
        <v>0.91177791839999989</v>
      </c>
      <c r="BZ180" s="9">
        <v>0.53068883680000001</v>
      </c>
      <c r="CA180" s="9">
        <v>0.59693310639999997</v>
      </c>
      <c r="CB180" s="9">
        <v>0.29504456239999999</v>
      </c>
      <c r="CC180" s="9">
        <v>0.26595556799999998</v>
      </c>
      <c r="CD180" s="9">
        <v>0.45637794919999997</v>
      </c>
      <c r="CE180" s="9">
        <v>0.2781778828</v>
      </c>
      <c r="CF180" s="9">
        <v>0.36862236879999999</v>
      </c>
      <c r="CG180" s="9">
        <v>0.62064452159999994</v>
      </c>
      <c r="CH180" s="9">
        <v>0.55586643520000001</v>
      </c>
      <c r="CI180" s="9">
        <v>0.53166666200000001</v>
      </c>
      <c r="CJ180" s="9">
        <v>0.38255553079999999</v>
      </c>
      <c r="CK180" s="9">
        <v>0.4106668772</v>
      </c>
      <c r="CL180" s="9">
        <v>0.61159948880000004</v>
      </c>
      <c r="CM180" s="9">
        <v>0.3346444656</v>
      </c>
      <c r="CN180" s="9">
        <v>0.49940021080000002</v>
      </c>
      <c r="CO180" s="9">
        <v>0.26302225079999997</v>
      </c>
      <c r="CP180" s="9">
        <v>0.33757761359999999</v>
      </c>
      <c r="CQ180" s="9">
        <v>0.26302225079999997</v>
      </c>
      <c r="CR180" s="9">
        <v>0.44268901560000001</v>
      </c>
      <c r="CS180" s="9">
        <v>0.3627555496</v>
      </c>
      <c r="CT180" s="9">
        <v>0.28819986280000004</v>
      </c>
      <c r="CU180" s="9">
        <v>0.46908870280000003</v>
      </c>
      <c r="CV180" s="9">
        <v>0.66317741480000003</v>
      </c>
      <c r="CW180" s="9">
        <v>0.57811149640000004</v>
      </c>
      <c r="CX180" s="9">
        <v>0.78026741399999999</v>
      </c>
      <c r="CY180" s="9">
        <v>0.34026656240000003</v>
      </c>
      <c r="CZ180" s="9">
        <v>0.32217757120000001</v>
      </c>
      <c r="DA180" s="9">
        <v>0.43828871359999999</v>
      </c>
      <c r="DB180" s="9">
        <v>0.39282252719999999</v>
      </c>
      <c r="DC180" s="9">
        <v>0.39771123679999998</v>
      </c>
      <c r="DD180" s="9">
        <v>0.77708942319999996</v>
      </c>
      <c r="DE180" s="9">
        <v>0.46199996559999995</v>
      </c>
      <c r="DF180" s="9">
        <v>0.51259998480000002</v>
      </c>
      <c r="DG180" s="9">
        <v>0.23955575640000001</v>
      </c>
      <c r="DH180" s="9">
        <v>0.21584449560000002</v>
      </c>
      <c r="DI180" s="9">
        <v>0.36739993599999998</v>
      </c>
      <c r="DJ180" s="9">
        <v>0.22684441640000003</v>
      </c>
      <c r="DK180" s="9">
        <v>0.2896667228</v>
      </c>
      <c r="DL180" s="9">
        <v>0.4976889028</v>
      </c>
      <c r="DM180" s="9">
        <v>0.44366662239999999</v>
      </c>
      <c r="DN180" s="9">
        <v>0.4246000056</v>
      </c>
      <c r="DO180" s="9">
        <v>0.3102000788</v>
      </c>
      <c r="DP180" s="9">
        <v>0.32975554480000002</v>
      </c>
      <c r="DQ180" s="9">
        <v>0.48717816879999998</v>
      </c>
      <c r="DR180" s="9">
        <v>0.26864442999999999</v>
      </c>
      <c r="DS180" s="9">
        <v>0.39991116119999998</v>
      </c>
      <c r="DT180" s="9">
        <v>0.21584440320000001</v>
      </c>
      <c r="DU180" s="9">
        <v>0.28037782999999999</v>
      </c>
      <c r="DV180" s="9">
        <v>0.21315543840000001</v>
      </c>
      <c r="DW180" s="9">
        <v>0.35517793440000001</v>
      </c>
      <c r="DX180" s="9">
        <v>0.29333347120000003</v>
      </c>
      <c r="DY180" s="9">
        <v>0.24053333199999999</v>
      </c>
      <c r="DZ180" s="9">
        <v>0.37571111280000002</v>
      </c>
      <c r="EA180" s="9">
        <v>0.52995546400000004</v>
      </c>
      <c r="EB180" s="9">
        <v>0.46200003280000002</v>
      </c>
      <c r="EC180" s="9">
        <v>0.61013328840000003</v>
      </c>
      <c r="ED180" s="9">
        <v>0.27720010440000004</v>
      </c>
      <c r="EE180" s="9">
        <v>0.26131116840000002</v>
      </c>
      <c r="EF180" s="9">
        <v>0.34784453720000003</v>
      </c>
      <c r="EG180" s="9">
        <v>0.32291114520000003</v>
      </c>
      <c r="EH180" s="9">
        <v>0.32780003480000003</v>
      </c>
      <c r="EI180" s="9">
        <v>0.60720018720000002</v>
      </c>
      <c r="EJ180" s="9">
        <v>0.37155559840000002</v>
      </c>
      <c r="EK180" s="9">
        <v>0.40748907480000002</v>
      </c>
    </row>
    <row r="181" spans="1:141" x14ac:dyDescent="0.2">
      <c r="A181">
        <v>177</v>
      </c>
      <c r="B181" s="9">
        <v>5.7040000000000007E-2</v>
      </c>
      <c r="C181" s="9">
        <v>0.62517517857960103</v>
      </c>
      <c r="D181" s="9">
        <v>7.0510000000000003E-2</v>
      </c>
      <c r="E181" s="9">
        <v>9.1910000000000006E-2</v>
      </c>
      <c r="F181" s="9">
        <v>8.9782608695652188E-2</v>
      </c>
      <c r="G181" s="9">
        <v>0.35400000000000004</v>
      </c>
      <c r="H181" s="9">
        <v>7.7880000000000005E-2</v>
      </c>
      <c r="I181" s="9">
        <v>8.8500000000000009E-2</v>
      </c>
      <c r="J181" s="9">
        <v>0.1847</v>
      </c>
      <c r="K181" s="9">
        <v>0.82729999999999992</v>
      </c>
      <c r="L181" s="9">
        <v>0.20394999999999999</v>
      </c>
      <c r="M181" s="9">
        <v>0.23860000000000003</v>
      </c>
      <c r="N181" s="9">
        <v>0.19240000000000002</v>
      </c>
      <c r="O181" s="9">
        <v>1.3206</v>
      </c>
      <c r="P181" s="9">
        <v>0.20057</v>
      </c>
      <c r="Q181" s="9">
        <v>0.2109</v>
      </c>
      <c r="R181" s="9">
        <v>0.37637094989999997</v>
      </c>
      <c r="S181" s="9">
        <v>0.34023356939999999</v>
      </c>
      <c r="T181" s="9">
        <v>0.58139628470000004</v>
      </c>
      <c r="U181" s="9">
        <v>0.3586707992</v>
      </c>
      <c r="V181" s="9">
        <v>0.49240416390000002</v>
      </c>
      <c r="W181" s="9">
        <v>0.8023997343</v>
      </c>
      <c r="X181" s="9">
        <v>0.74290854569999998</v>
      </c>
      <c r="Y181" s="9">
        <v>0.70505022900000003</v>
      </c>
      <c r="Z181" s="9">
        <v>0.50592551259999996</v>
      </c>
      <c r="AA181" s="9">
        <v>0.53985032150000001</v>
      </c>
      <c r="AB181" s="9">
        <v>0.81641260430000007</v>
      </c>
      <c r="AC181" s="9">
        <v>0.43881260970000002</v>
      </c>
      <c r="AD181" s="9">
        <v>0.65785036110000006</v>
      </c>
      <c r="AE181" s="9">
        <v>0.33261253289999998</v>
      </c>
      <c r="AF181" s="9">
        <v>0.42897911929999999</v>
      </c>
      <c r="AG181" s="9">
        <v>0.34318345</v>
      </c>
      <c r="AH181" s="9">
        <v>0.58164146799999994</v>
      </c>
      <c r="AI181" s="9">
        <v>0.47224581360000001</v>
      </c>
      <c r="AJ181" s="9">
        <v>0.35645844460000004</v>
      </c>
      <c r="AK181" s="9">
        <v>0.61433738790000003</v>
      </c>
      <c r="AL181" s="9">
        <v>0.87983701510000001</v>
      </c>
      <c r="AM181" s="9">
        <v>0.768967238</v>
      </c>
      <c r="AN181" s="9">
        <v>1.0698671419999999</v>
      </c>
      <c r="AO181" s="9">
        <v>0.44127064960000001</v>
      </c>
      <c r="AP181" s="9">
        <v>0.417425188</v>
      </c>
      <c r="AQ181" s="9">
        <v>0.59344175119999998</v>
      </c>
      <c r="AR181" s="9">
        <v>0.50543319959999999</v>
      </c>
      <c r="AS181" s="9">
        <v>0.50149993410000004</v>
      </c>
      <c r="AT181" s="9">
        <v>1.0647041392999999</v>
      </c>
      <c r="AU181" s="9">
        <v>0.604012569</v>
      </c>
      <c r="AV181" s="9">
        <v>0.69497149319999996</v>
      </c>
      <c r="AW181" s="9">
        <v>0.3375291211</v>
      </c>
      <c r="AX181" s="9">
        <v>0.30458745329999998</v>
      </c>
      <c r="AY181" s="9">
        <v>0.52682085469999995</v>
      </c>
      <c r="AZ181" s="9">
        <v>0.31786254870000002</v>
      </c>
      <c r="BA181" s="9">
        <v>0.43192897670000002</v>
      </c>
      <c r="BB181" s="9">
        <v>0.71758731419999999</v>
      </c>
      <c r="BC181" s="9">
        <v>0.64506645519999994</v>
      </c>
      <c r="BD181" s="9">
        <v>0.61728757070000007</v>
      </c>
      <c r="BE181" s="9">
        <v>0.43954985639999999</v>
      </c>
      <c r="BF181" s="9">
        <v>0.47421259050000003</v>
      </c>
      <c r="BG181" s="9">
        <v>0.71070427110000001</v>
      </c>
      <c r="BH181" s="9">
        <v>0.38694179319999999</v>
      </c>
      <c r="BI181" s="9">
        <v>0.57918327539999992</v>
      </c>
      <c r="BJ181" s="9">
        <v>0.29868759779999998</v>
      </c>
      <c r="BK181" s="9">
        <v>0.38128742269999999</v>
      </c>
      <c r="BL181" s="9">
        <v>0.30311264519999997</v>
      </c>
      <c r="BM181" s="9">
        <v>0.51256214020000002</v>
      </c>
      <c r="BN181" s="9">
        <v>0.41644192060000002</v>
      </c>
      <c r="BO181" s="9">
        <v>0.32425413889999999</v>
      </c>
      <c r="BP181" s="9">
        <v>0.54378328720000002</v>
      </c>
      <c r="BQ181" s="9">
        <v>0.77068707420000004</v>
      </c>
      <c r="BR181" s="9">
        <v>0.67210828199999995</v>
      </c>
      <c r="BS181" s="9">
        <v>0.92162971669999993</v>
      </c>
      <c r="BT181" s="9">
        <v>0.3896460129</v>
      </c>
      <c r="BU181" s="9">
        <v>0.36948751520000001</v>
      </c>
      <c r="BV181" s="9">
        <v>0.51280841960000001</v>
      </c>
      <c r="BW181" s="9">
        <v>0.44667937409999997</v>
      </c>
      <c r="BX181" s="9">
        <v>0.45110411469999995</v>
      </c>
      <c r="BY181" s="9">
        <v>0.9169584717999999</v>
      </c>
      <c r="BZ181" s="9">
        <v>0.53370411360000003</v>
      </c>
      <c r="CA181" s="9">
        <v>0.60032477280000007</v>
      </c>
      <c r="CB181" s="9">
        <v>0.29672095230000001</v>
      </c>
      <c r="CC181" s="9">
        <v>0.2674666785</v>
      </c>
      <c r="CD181" s="9">
        <v>0.45897100339999997</v>
      </c>
      <c r="CE181" s="9">
        <v>0.27975843810000001</v>
      </c>
      <c r="CF181" s="9">
        <v>0.3707168126</v>
      </c>
      <c r="CG181" s="9">
        <v>0.62417091569999994</v>
      </c>
      <c r="CH181" s="9">
        <v>0.5590247679</v>
      </c>
      <c r="CI181" s="9">
        <v>0.53468749400000004</v>
      </c>
      <c r="CJ181" s="9">
        <v>0.38472914159999999</v>
      </c>
      <c r="CK181" s="9">
        <v>0.41300020940000004</v>
      </c>
      <c r="CL181" s="9">
        <v>0.61507448760000005</v>
      </c>
      <c r="CM181" s="9">
        <v>0.33654585370000001</v>
      </c>
      <c r="CN181" s="9">
        <v>0.50223771160000008</v>
      </c>
      <c r="CO181" s="9">
        <v>0.26451669659999999</v>
      </c>
      <c r="CP181" s="9">
        <v>0.3394956697</v>
      </c>
      <c r="CQ181" s="9">
        <v>0.26451669659999999</v>
      </c>
      <c r="CR181" s="9">
        <v>0.44520429370000003</v>
      </c>
      <c r="CS181" s="9">
        <v>0.3648166592</v>
      </c>
      <c r="CT181" s="9">
        <v>0.28983736310000002</v>
      </c>
      <c r="CU181" s="9">
        <v>0.47175398060000001</v>
      </c>
      <c r="CV181" s="9">
        <v>0.66694546960000001</v>
      </c>
      <c r="CW181" s="9">
        <v>0.58139621780000006</v>
      </c>
      <c r="CX181" s="9">
        <v>0.78470074550000002</v>
      </c>
      <c r="CY181" s="9">
        <v>0.34219989480000002</v>
      </c>
      <c r="CZ181" s="9">
        <v>0.32400812740000001</v>
      </c>
      <c r="DA181" s="9">
        <v>0.44077898970000001</v>
      </c>
      <c r="DB181" s="9">
        <v>0.39505447440000002</v>
      </c>
      <c r="DC181" s="9">
        <v>0.39997095859999998</v>
      </c>
      <c r="DD181" s="9">
        <v>0.78150470639999992</v>
      </c>
      <c r="DE181" s="9">
        <v>0.46462496369999995</v>
      </c>
      <c r="DF181" s="9">
        <v>0.51551248709999997</v>
      </c>
      <c r="DG181" s="9">
        <v>0.24091686780000002</v>
      </c>
      <c r="DH181" s="9">
        <v>0.21707088370000002</v>
      </c>
      <c r="DI181" s="9">
        <v>0.36948743700000003</v>
      </c>
      <c r="DJ181" s="9">
        <v>0.22813330530000003</v>
      </c>
      <c r="DK181" s="9">
        <v>0.29131255810000001</v>
      </c>
      <c r="DL181" s="9">
        <v>0.50051668059999999</v>
      </c>
      <c r="DM181" s="9">
        <v>0.44618745479999999</v>
      </c>
      <c r="DN181" s="9">
        <v>0.42701250619999997</v>
      </c>
      <c r="DO181" s="9">
        <v>0.31196257760000001</v>
      </c>
      <c r="DP181" s="9">
        <v>0.33162915460000003</v>
      </c>
      <c r="DQ181" s="9">
        <v>0.48994622760000001</v>
      </c>
      <c r="DR181" s="9">
        <v>0.27017081999999998</v>
      </c>
      <c r="DS181" s="9">
        <v>0.40218338240000001</v>
      </c>
      <c r="DT181" s="9">
        <v>0.21707079139999999</v>
      </c>
      <c r="DU181" s="9">
        <v>0.28197088249999996</v>
      </c>
      <c r="DV181" s="9">
        <v>0.21436654929999999</v>
      </c>
      <c r="DW181" s="9">
        <v>0.35719599130000002</v>
      </c>
      <c r="DX181" s="9">
        <v>0.29500013740000003</v>
      </c>
      <c r="DY181" s="9">
        <v>0.24189999899999998</v>
      </c>
      <c r="DZ181" s="9">
        <v>0.37784583309999997</v>
      </c>
      <c r="EA181" s="9">
        <v>0.53296657800000002</v>
      </c>
      <c r="EB181" s="9">
        <v>0.46462503060000004</v>
      </c>
      <c r="EC181" s="9">
        <v>0.61359995180000004</v>
      </c>
      <c r="ED181" s="9">
        <v>0.27877510380000003</v>
      </c>
      <c r="EE181" s="9">
        <v>0.26279588930000003</v>
      </c>
      <c r="EF181" s="9">
        <v>0.34982092440000001</v>
      </c>
      <c r="EG181" s="9">
        <v>0.32474586789999998</v>
      </c>
      <c r="EH181" s="9">
        <v>0.32966253210000002</v>
      </c>
      <c r="EI181" s="9">
        <v>0.61065018689999995</v>
      </c>
      <c r="EJ181" s="9">
        <v>0.37366670930000001</v>
      </c>
      <c r="EK181" s="9">
        <v>0.40980435209999999</v>
      </c>
    </row>
    <row r="182" spans="1:141" x14ac:dyDescent="0.2">
      <c r="A182">
        <v>178</v>
      </c>
      <c r="B182" s="9">
        <v>5.7560000000000007E-2</v>
      </c>
      <c r="C182" s="9">
        <v>0.62877309909070189</v>
      </c>
      <c r="D182" s="9">
        <v>7.1140000000000009E-2</v>
      </c>
      <c r="E182" s="9">
        <v>9.2740000000000003E-2</v>
      </c>
      <c r="F182" s="9">
        <v>9.0289855072463773E-2</v>
      </c>
      <c r="G182" s="9">
        <v>0.35600000000000004</v>
      </c>
      <c r="H182" s="9">
        <v>7.8320000000000015E-2</v>
      </c>
      <c r="I182" s="9">
        <v>8.900000000000001E-2</v>
      </c>
      <c r="J182" s="9">
        <v>0.18579999999999999</v>
      </c>
      <c r="K182" s="9">
        <v>0.83219999999999994</v>
      </c>
      <c r="L182" s="9">
        <v>0.20529999999999998</v>
      </c>
      <c r="M182" s="9">
        <v>0.24040000000000003</v>
      </c>
      <c r="N182" s="9">
        <v>0.19359999999999999</v>
      </c>
      <c r="O182" s="9">
        <v>1.3284</v>
      </c>
      <c r="P182" s="9">
        <v>0.20198000000000002</v>
      </c>
      <c r="Q182" s="9">
        <v>0.21260000000000001</v>
      </c>
      <c r="R182" s="9">
        <v>0.37849733860000001</v>
      </c>
      <c r="S182" s="9">
        <v>0.34215579159999998</v>
      </c>
      <c r="T182" s="9">
        <v>0.58468100580000004</v>
      </c>
      <c r="U182" s="9">
        <v>0.36069718880000001</v>
      </c>
      <c r="V182" s="9">
        <v>0.49518610460000001</v>
      </c>
      <c r="W182" s="9">
        <v>0.80693307019999994</v>
      </c>
      <c r="X182" s="9">
        <v>0.74710576979999999</v>
      </c>
      <c r="Y182" s="9">
        <v>0.709033566</v>
      </c>
      <c r="Z182" s="9">
        <v>0.50878384639999996</v>
      </c>
      <c r="AA182" s="9">
        <v>0.54290032099999996</v>
      </c>
      <c r="AB182" s="9">
        <v>0.82102510020000008</v>
      </c>
      <c r="AC182" s="9">
        <v>0.44129177580000001</v>
      </c>
      <c r="AD182" s="9">
        <v>0.66156702540000001</v>
      </c>
      <c r="AE182" s="9">
        <v>0.3344917006</v>
      </c>
      <c r="AF182" s="9">
        <v>0.43140273020000003</v>
      </c>
      <c r="AG182" s="9">
        <v>0.34512233999999997</v>
      </c>
      <c r="AH182" s="9">
        <v>0.58492758199999995</v>
      </c>
      <c r="AI182" s="9">
        <v>0.47491387039999999</v>
      </c>
      <c r="AJ182" s="9">
        <v>0.35847233440000004</v>
      </c>
      <c r="AK182" s="9">
        <v>0.61780822059999996</v>
      </c>
      <c r="AL182" s="9">
        <v>0.88480785140000007</v>
      </c>
      <c r="AM182" s="9">
        <v>0.773311682</v>
      </c>
      <c r="AN182" s="9">
        <v>1.0759115879999999</v>
      </c>
      <c r="AO182" s="9">
        <v>0.44376370440000001</v>
      </c>
      <c r="AP182" s="9">
        <v>0.41978352200000002</v>
      </c>
      <c r="AQ182" s="9">
        <v>0.5967945268</v>
      </c>
      <c r="AR182" s="9">
        <v>0.50828875439999999</v>
      </c>
      <c r="AS182" s="9">
        <v>0.50433326740000006</v>
      </c>
      <c r="AT182" s="9">
        <v>1.0707194201999999</v>
      </c>
      <c r="AU182" s="9">
        <v>0.60742506600000001</v>
      </c>
      <c r="AV182" s="9">
        <v>0.69889788480000004</v>
      </c>
      <c r="AW182" s="9">
        <v>0.33943606539999999</v>
      </c>
      <c r="AX182" s="9">
        <v>0.3063082862</v>
      </c>
      <c r="AY182" s="9">
        <v>0.52979724579999998</v>
      </c>
      <c r="AZ182" s="9">
        <v>0.3196583818</v>
      </c>
      <c r="BA182" s="9">
        <v>0.43436925380000002</v>
      </c>
      <c r="BB182" s="9">
        <v>0.72164147879999996</v>
      </c>
      <c r="BC182" s="9">
        <v>0.64871090279999999</v>
      </c>
      <c r="BD182" s="9">
        <v>0.62077506980000008</v>
      </c>
      <c r="BE182" s="9">
        <v>0.44203318959999999</v>
      </c>
      <c r="BF182" s="9">
        <v>0.47689175700000003</v>
      </c>
      <c r="BG182" s="9">
        <v>0.71471954539999993</v>
      </c>
      <c r="BH182" s="9">
        <v>0.38912790479999998</v>
      </c>
      <c r="BI182" s="9">
        <v>0.58245549559999998</v>
      </c>
      <c r="BJ182" s="9">
        <v>0.3003750992</v>
      </c>
      <c r="BK182" s="9">
        <v>0.38344158780000004</v>
      </c>
      <c r="BL182" s="9">
        <v>0.3048251428</v>
      </c>
      <c r="BM182" s="9">
        <v>0.51545797279999994</v>
      </c>
      <c r="BN182" s="9">
        <v>0.4187946984</v>
      </c>
      <c r="BO182" s="9">
        <v>0.32608608459999999</v>
      </c>
      <c r="BP182" s="9">
        <v>0.54685551080000006</v>
      </c>
      <c r="BQ182" s="9">
        <v>0.77504123879999998</v>
      </c>
      <c r="BR182" s="9">
        <v>0.67590550799999993</v>
      </c>
      <c r="BS182" s="9">
        <v>0.92683666379999996</v>
      </c>
      <c r="BT182" s="9">
        <v>0.39184740060000001</v>
      </c>
      <c r="BU182" s="9">
        <v>0.37157501279999999</v>
      </c>
      <c r="BV182" s="9">
        <v>0.5157056444</v>
      </c>
      <c r="BW182" s="9">
        <v>0.44920298739999998</v>
      </c>
      <c r="BX182" s="9">
        <v>0.45365272579999999</v>
      </c>
      <c r="BY182" s="9">
        <v>0.92213902519999991</v>
      </c>
      <c r="BZ182" s="9">
        <v>0.53671939039999994</v>
      </c>
      <c r="CA182" s="9">
        <v>0.60371643920000007</v>
      </c>
      <c r="CB182" s="9">
        <v>0.29839734220000003</v>
      </c>
      <c r="CC182" s="9">
        <v>0.26897778899999997</v>
      </c>
      <c r="CD182" s="9">
        <v>0.46156405759999997</v>
      </c>
      <c r="CE182" s="9">
        <v>0.28133899339999996</v>
      </c>
      <c r="CF182" s="9">
        <v>0.37281125640000001</v>
      </c>
      <c r="CG182" s="9">
        <v>0.62769730979999994</v>
      </c>
      <c r="CH182" s="9">
        <v>0.56218310059999999</v>
      </c>
      <c r="CI182" s="9">
        <v>0.53770832600000007</v>
      </c>
      <c r="CJ182" s="9">
        <v>0.38690275239999999</v>
      </c>
      <c r="CK182" s="9">
        <v>0.41533354160000002</v>
      </c>
      <c r="CL182" s="9">
        <v>0.61854948639999996</v>
      </c>
      <c r="CM182" s="9">
        <v>0.33844724180000002</v>
      </c>
      <c r="CN182" s="9">
        <v>0.50507521240000008</v>
      </c>
      <c r="CO182" s="9">
        <v>0.26601114240000001</v>
      </c>
      <c r="CP182" s="9">
        <v>0.34141372580000001</v>
      </c>
      <c r="CQ182" s="9">
        <v>0.26601114240000001</v>
      </c>
      <c r="CR182" s="9">
        <v>0.44771957180000005</v>
      </c>
      <c r="CS182" s="9">
        <v>0.3668777688</v>
      </c>
      <c r="CT182" s="9">
        <v>0.29147486340000001</v>
      </c>
      <c r="CU182" s="9">
        <v>0.47441925840000004</v>
      </c>
      <c r="CV182" s="9">
        <v>0.67071352439999998</v>
      </c>
      <c r="CW182" s="9">
        <v>0.58468093920000008</v>
      </c>
      <c r="CX182" s="9">
        <v>0.78913407699999993</v>
      </c>
      <c r="CY182" s="9">
        <v>0.3441332272</v>
      </c>
      <c r="CZ182" s="9">
        <v>0.32583868360000001</v>
      </c>
      <c r="DA182" s="9">
        <v>0.44326926580000003</v>
      </c>
      <c r="DB182" s="9">
        <v>0.39728642159999999</v>
      </c>
      <c r="DC182" s="9">
        <v>0.40223068039999998</v>
      </c>
      <c r="DD182" s="9">
        <v>0.78591998959999998</v>
      </c>
      <c r="DE182" s="9">
        <v>0.46724996179999995</v>
      </c>
      <c r="DF182" s="9">
        <v>0.51842498940000004</v>
      </c>
      <c r="DG182" s="9">
        <v>0.24227797920000002</v>
      </c>
      <c r="DH182" s="9">
        <v>0.2182972718</v>
      </c>
      <c r="DI182" s="9">
        <v>0.37157493800000002</v>
      </c>
      <c r="DJ182" s="9">
        <v>0.22942219420000001</v>
      </c>
      <c r="DK182" s="9">
        <v>0.29295839340000002</v>
      </c>
      <c r="DL182" s="9">
        <v>0.50334445839999997</v>
      </c>
      <c r="DM182" s="9">
        <v>0.4487082872</v>
      </c>
      <c r="DN182" s="9">
        <v>0.42942500680000001</v>
      </c>
      <c r="DO182" s="9">
        <v>0.31372507640000002</v>
      </c>
      <c r="DP182" s="9">
        <v>0.33350276440000004</v>
      </c>
      <c r="DQ182" s="9">
        <v>0.49271428639999998</v>
      </c>
      <c r="DR182" s="9">
        <v>0.27169720999999997</v>
      </c>
      <c r="DS182" s="9">
        <v>0.40445560359999999</v>
      </c>
      <c r="DT182" s="9">
        <v>0.2182971796</v>
      </c>
      <c r="DU182" s="9">
        <v>0.28356393499999999</v>
      </c>
      <c r="DV182" s="9">
        <v>0.21557766019999999</v>
      </c>
      <c r="DW182" s="9">
        <v>0.35921404820000002</v>
      </c>
      <c r="DX182" s="9">
        <v>0.29666680360000003</v>
      </c>
      <c r="DY182" s="9">
        <v>0.24326666599999999</v>
      </c>
      <c r="DZ182" s="9">
        <v>0.37998055339999998</v>
      </c>
      <c r="EA182" s="9">
        <v>0.53597769200000001</v>
      </c>
      <c r="EB182" s="9">
        <v>0.46725002840000002</v>
      </c>
      <c r="EC182" s="9">
        <v>0.61706661520000006</v>
      </c>
      <c r="ED182" s="9">
        <v>0.28035010320000003</v>
      </c>
      <c r="EE182" s="9">
        <v>0.26428061019999999</v>
      </c>
      <c r="EF182" s="9">
        <v>0.3517973116</v>
      </c>
      <c r="EG182" s="9">
        <v>0.3265805906</v>
      </c>
      <c r="EH182" s="9">
        <v>0.3315250294</v>
      </c>
      <c r="EI182" s="9">
        <v>0.61410018659999999</v>
      </c>
      <c r="EJ182" s="9">
        <v>0.3757778202</v>
      </c>
      <c r="EK182" s="9">
        <v>0.41211962940000002</v>
      </c>
    </row>
    <row r="183" spans="1:141" x14ac:dyDescent="0.2">
      <c r="A183">
        <v>179</v>
      </c>
      <c r="B183" s="9">
        <v>5.8080000000000007E-2</v>
      </c>
      <c r="C183" s="9">
        <v>0.63237101960180275</v>
      </c>
      <c r="D183" s="9">
        <v>7.177E-2</v>
      </c>
      <c r="E183" s="9">
        <v>9.357E-2</v>
      </c>
      <c r="F183" s="9">
        <v>9.0797101449275372E-2</v>
      </c>
      <c r="G183" s="9">
        <v>0.35800000000000004</v>
      </c>
      <c r="H183" s="9">
        <v>7.8760000000000011E-2</v>
      </c>
      <c r="I183" s="9">
        <v>8.950000000000001E-2</v>
      </c>
      <c r="J183" s="9">
        <v>0.18689999999999998</v>
      </c>
      <c r="K183" s="9">
        <v>0.83709999999999996</v>
      </c>
      <c r="L183" s="9">
        <v>0.20665</v>
      </c>
      <c r="M183" s="9">
        <v>0.24220000000000003</v>
      </c>
      <c r="N183" s="9">
        <v>0.1948</v>
      </c>
      <c r="O183" s="9">
        <v>1.3362000000000001</v>
      </c>
      <c r="P183" s="9">
        <v>0.20339000000000002</v>
      </c>
      <c r="Q183" s="9">
        <v>0.21429999999999999</v>
      </c>
      <c r="R183" s="9">
        <v>0.38062372729999999</v>
      </c>
      <c r="S183" s="9">
        <v>0.34407801379999997</v>
      </c>
      <c r="T183" s="9">
        <v>0.58796572690000004</v>
      </c>
      <c r="U183" s="9">
        <v>0.36272357839999997</v>
      </c>
      <c r="V183" s="9">
        <v>0.4979680453</v>
      </c>
      <c r="W183" s="9">
        <v>0.81146640609999998</v>
      </c>
      <c r="X183" s="9">
        <v>0.75130299389999999</v>
      </c>
      <c r="Y183" s="9">
        <v>0.71301690299999998</v>
      </c>
      <c r="Z183" s="9">
        <v>0.51164218019999996</v>
      </c>
      <c r="AA183" s="9">
        <v>0.54595032050000003</v>
      </c>
      <c r="AB183" s="9">
        <v>0.82563759609999998</v>
      </c>
      <c r="AC183" s="9">
        <v>0.44377094189999999</v>
      </c>
      <c r="AD183" s="9">
        <v>0.66528368970000007</v>
      </c>
      <c r="AE183" s="9">
        <v>0.33637086830000001</v>
      </c>
      <c r="AF183" s="9">
        <v>0.43382634110000001</v>
      </c>
      <c r="AG183" s="9">
        <v>0.34706123</v>
      </c>
      <c r="AH183" s="9">
        <v>0.58821369599999995</v>
      </c>
      <c r="AI183" s="9">
        <v>0.47758192719999998</v>
      </c>
      <c r="AJ183" s="9">
        <v>0.36048622420000004</v>
      </c>
      <c r="AK183" s="9">
        <v>0.62127905329999999</v>
      </c>
      <c r="AL183" s="9">
        <v>0.88977868770000001</v>
      </c>
      <c r="AM183" s="9">
        <v>0.777656126</v>
      </c>
      <c r="AN183" s="9">
        <v>1.0819560339999998</v>
      </c>
      <c r="AO183" s="9">
        <v>0.44625675920000002</v>
      </c>
      <c r="AP183" s="9">
        <v>0.42214185600000004</v>
      </c>
      <c r="AQ183" s="9">
        <v>0.60014730240000003</v>
      </c>
      <c r="AR183" s="9">
        <v>0.51114430919999998</v>
      </c>
      <c r="AS183" s="9">
        <v>0.50716660069999997</v>
      </c>
      <c r="AT183" s="9">
        <v>1.0767347010999999</v>
      </c>
      <c r="AU183" s="9">
        <v>0.61083756300000003</v>
      </c>
      <c r="AV183" s="9">
        <v>0.7028242764</v>
      </c>
      <c r="AW183" s="9">
        <v>0.34134300970000003</v>
      </c>
      <c r="AX183" s="9">
        <v>0.30802911909999997</v>
      </c>
      <c r="AY183" s="9">
        <v>0.53277363690000001</v>
      </c>
      <c r="AZ183" s="9">
        <v>0.32145421489999998</v>
      </c>
      <c r="BA183" s="9">
        <v>0.43680953090000002</v>
      </c>
      <c r="BB183" s="9">
        <v>0.72569564339999992</v>
      </c>
      <c r="BC183" s="9">
        <v>0.65235535040000003</v>
      </c>
      <c r="BD183" s="9">
        <v>0.62426256889999998</v>
      </c>
      <c r="BE183" s="9">
        <v>0.44451652279999998</v>
      </c>
      <c r="BF183" s="9">
        <v>0.47957092350000002</v>
      </c>
      <c r="BG183" s="9">
        <v>0.71873481969999997</v>
      </c>
      <c r="BH183" s="9">
        <v>0.39131401639999996</v>
      </c>
      <c r="BI183" s="9">
        <v>0.58572771579999994</v>
      </c>
      <c r="BJ183" s="9">
        <v>0.30206260060000001</v>
      </c>
      <c r="BK183" s="9">
        <v>0.38559575290000003</v>
      </c>
      <c r="BL183" s="9">
        <v>0.30653764039999998</v>
      </c>
      <c r="BM183" s="9">
        <v>0.51835380539999998</v>
      </c>
      <c r="BN183" s="9">
        <v>0.42114747620000004</v>
      </c>
      <c r="BO183" s="9">
        <v>0.3279180303</v>
      </c>
      <c r="BP183" s="9">
        <v>0.54992773440000009</v>
      </c>
      <c r="BQ183" s="9">
        <v>0.77939540340000002</v>
      </c>
      <c r="BR183" s="9">
        <v>0.67970273400000003</v>
      </c>
      <c r="BS183" s="9">
        <v>0.93204361089999999</v>
      </c>
      <c r="BT183" s="9">
        <v>0.39404878830000001</v>
      </c>
      <c r="BU183" s="9">
        <v>0.37366251039999998</v>
      </c>
      <c r="BV183" s="9">
        <v>0.51860286919999998</v>
      </c>
      <c r="BW183" s="9">
        <v>0.45172660069999998</v>
      </c>
      <c r="BX183" s="9">
        <v>0.45620133689999998</v>
      </c>
      <c r="BY183" s="9">
        <v>0.92731957859999992</v>
      </c>
      <c r="BZ183" s="9">
        <v>0.53973466719999996</v>
      </c>
      <c r="CA183" s="9">
        <v>0.60710810560000006</v>
      </c>
      <c r="CB183" s="9">
        <v>0.30007373209999999</v>
      </c>
      <c r="CC183" s="9">
        <v>0.27048889949999999</v>
      </c>
      <c r="CD183" s="9">
        <v>0.46415711179999997</v>
      </c>
      <c r="CE183" s="9">
        <v>0.28291954869999997</v>
      </c>
      <c r="CF183" s="9">
        <v>0.37490570020000002</v>
      </c>
      <c r="CG183" s="9">
        <v>0.63122370389999993</v>
      </c>
      <c r="CH183" s="9">
        <v>0.56534143329999997</v>
      </c>
      <c r="CI183" s="9">
        <v>0.54072915799999999</v>
      </c>
      <c r="CJ183" s="9">
        <v>0.3890763632</v>
      </c>
      <c r="CK183" s="9">
        <v>0.4176668738</v>
      </c>
      <c r="CL183" s="9">
        <v>0.62202448519999998</v>
      </c>
      <c r="CM183" s="9">
        <v>0.34034862990000003</v>
      </c>
      <c r="CN183" s="9">
        <v>0.50791271320000009</v>
      </c>
      <c r="CO183" s="9">
        <v>0.26750558819999998</v>
      </c>
      <c r="CP183" s="9">
        <v>0.34333178190000002</v>
      </c>
      <c r="CQ183" s="9">
        <v>0.26750558819999998</v>
      </c>
      <c r="CR183" s="9">
        <v>0.45023484990000007</v>
      </c>
      <c r="CS183" s="9">
        <v>0.3689388784</v>
      </c>
      <c r="CT183" s="9">
        <v>0.29311236370000004</v>
      </c>
      <c r="CU183" s="9">
        <v>0.47708453620000002</v>
      </c>
      <c r="CV183" s="9">
        <v>0.67448157919999996</v>
      </c>
      <c r="CW183" s="9">
        <v>0.5879656606</v>
      </c>
      <c r="CX183" s="9">
        <v>0.79356740849999996</v>
      </c>
      <c r="CY183" s="9">
        <v>0.34606655959999999</v>
      </c>
      <c r="CZ183" s="9">
        <v>0.32766923980000001</v>
      </c>
      <c r="DA183" s="9">
        <v>0.4457595419</v>
      </c>
      <c r="DB183" s="9">
        <v>0.39951836880000002</v>
      </c>
      <c r="DC183" s="9">
        <v>0.40449040219999999</v>
      </c>
      <c r="DD183" s="9">
        <v>0.79033527279999993</v>
      </c>
      <c r="DE183" s="9">
        <v>0.46987495989999994</v>
      </c>
      <c r="DF183" s="9">
        <v>0.52133749169999999</v>
      </c>
      <c r="DG183" s="9">
        <v>0.24363909060000002</v>
      </c>
      <c r="DH183" s="9">
        <v>0.2195236599</v>
      </c>
      <c r="DI183" s="9">
        <v>0.37366243900000001</v>
      </c>
      <c r="DJ183" s="9">
        <v>0.23071108310000002</v>
      </c>
      <c r="DK183" s="9">
        <v>0.29460422869999997</v>
      </c>
      <c r="DL183" s="9">
        <v>0.50617223619999996</v>
      </c>
      <c r="DM183" s="9">
        <v>0.45122911960000001</v>
      </c>
      <c r="DN183" s="9">
        <v>0.43183750739999999</v>
      </c>
      <c r="DO183" s="9">
        <v>0.31548757520000004</v>
      </c>
      <c r="DP183" s="9">
        <v>0.33537637419999999</v>
      </c>
      <c r="DQ183" s="9">
        <v>0.49548234520000001</v>
      </c>
      <c r="DR183" s="9">
        <v>0.27322360000000001</v>
      </c>
      <c r="DS183" s="9">
        <v>0.40672782479999997</v>
      </c>
      <c r="DT183" s="9">
        <v>0.21952356780000001</v>
      </c>
      <c r="DU183" s="9">
        <v>0.28515698750000001</v>
      </c>
      <c r="DV183" s="9">
        <v>0.2167887711</v>
      </c>
      <c r="DW183" s="9">
        <v>0.36123210509999998</v>
      </c>
      <c r="DX183" s="9">
        <v>0.29833346980000003</v>
      </c>
      <c r="DY183" s="9">
        <v>0.24463333299999998</v>
      </c>
      <c r="DZ183" s="9">
        <v>0.38211527369999998</v>
      </c>
      <c r="EA183" s="9">
        <v>0.53898880599999999</v>
      </c>
      <c r="EB183" s="9">
        <v>0.46987502620000005</v>
      </c>
      <c r="EC183" s="9">
        <v>0.62053327860000007</v>
      </c>
      <c r="ED183" s="9">
        <v>0.28192510260000003</v>
      </c>
      <c r="EE183" s="9">
        <v>0.2657653311</v>
      </c>
      <c r="EF183" s="9">
        <v>0.35377369879999998</v>
      </c>
      <c r="EG183" s="9">
        <v>0.32841531330000001</v>
      </c>
      <c r="EH183" s="9">
        <v>0.33338752669999999</v>
      </c>
      <c r="EI183" s="9">
        <v>0.61755018629999991</v>
      </c>
      <c r="EJ183" s="9">
        <v>0.37788893109999999</v>
      </c>
      <c r="EK183" s="9">
        <v>0.41443490669999999</v>
      </c>
    </row>
    <row r="184" spans="1:141" x14ac:dyDescent="0.2">
      <c r="A184">
        <v>180</v>
      </c>
      <c r="B184" s="9">
        <v>5.8600000000000006E-2</v>
      </c>
      <c r="C184" s="9">
        <v>0.63596894011290372</v>
      </c>
      <c r="D184" s="9">
        <v>7.2400000000000006E-2</v>
      </c>
      <c r="E184" s="9">
        <v>9.4399999999999998E-2</v>
      </c>
      <c r="F184" s="9">
        <v>9.1304347826086971E-2</v>
      </c>
      <c r="G184" s="9">
        <v>0.36000000000000004</v>
      </c>
      <c r="H184" s="9">
        <v>7.9200000000000007E-2</v>
      </c>
      <c r="I184" s="9">
        <v>9.0000000000000011E-2</v>
      </c>
      <c r="J184" s="9">
        <v>0.188</v>
      </c>
      <c r="K184" s="9">
        <v>0.84199999999999997</v>
      </c>
      <c r="L184" s="9">
        <v>0.20799999999999999</v>
      </c>
      <c r="M184" s="9">
        <v>0.24400000000000002</v>
      </c>
      <c r="N184" s="9">
        <v>0.19600000000000001</v>
      </c>
      <c r="O184" s="9">
        <v>1.3440000000000001</v>
      </c>
      <c r="P184" s="9">
        <v>0.20480000000000001</v>
      </c>
      <c r="Q184" s="9">
        <v>0.216</v>
      </c>
      <c r="R184" s="9">
        <v>0.38275011599999997</v>
      </c>
      <c r="S184" s="9">
        <v>0.34600023599999996</v>
      </c>
      <c r="T184" s="9">
        <v>0.59125044800000004</v>
      </c>
      <c r="U184" s="9">
        <v>0.36474996799999998</v>
      </c>
      <c r="V184" s="9">
        <v>0.50074998599999998</v>
      </c>
      <c r="W184" s="9">
        <v>0.81599974199999992</v>
      </c>
      <c r="X184" s="9">
        <v>0.755500218</v>
      </c>
      <c r="Y184" s="9">
        <v>0.71700024000000007</v>
      </c>
      <c r="Z184" s="9">
        <v>0.51450051399999996</v>
      </c>
      <c r="AA184" s="9">
        <v>0.54900031999999999</v>
      </c>
      <c r="AB184" s="9">
        <v>0.830250092</v>
      </c>
      <c r="AC184" s="9">
        <v>0.44625010800000003</v>
      </c>
      <c r="AD184" s="9">
        <v>0.66900035400000002</v>
      </c>
      <c r="AE184" s="9">
        <v>0.33825003599999998</v>
      </c>
      <c r="AF184" s="9">
        <v>0.436249952</v>
      </c>
      <c r="AG184" s="9">
        <v>0.34900012000000002</v>
      </c>
      <c r="AH184" s="9">
        <v>0.59149980999999996</v>
      </c>
      <c r="AI184" s="9">
        <v>0.48024998400000002</v>
      </c>
      <c r="AJ184" s="9">
        <v>0.36250011400000004</v>
      </c>
      <c r="AK184" s="9">
        <v>0.62474988600000003</v>
      </c>
      <c r="AL184" s="9">
        <v>0.89474952400000007</v>
      </c>
      <c r="AM184" s="9">
        <v>0.78200057000000001</v>
      </c>
      <c r="AN184" s="9">
        <v>1.0880004799999998</v>
      </c>
      <c r="AO184" s="9">
        <v>0.44874981400000002</v>
      </c>
      <c r="AP184" s="9">
        <v>0.42450019</v>
      </c>
      <c r="AQ184" s="9">
        <v>0.60350007799999994</v>
      </c>
      <c r="AR184" s="9">
        <v>0.51399986399999997</v>
      </c>
      <c r="AS184" s="9">
        <v>0.50999993399999999</v>
      </c>
      <c r="AT184" s="9">
        <v>1.0827499819999999</v>
      </c>
      <c r="AU184" s="9">
        <v>0.61425006000000004</v>
      </c>
      <c r="AV184" s="9">
        <v>0.70675066799999997</v>
      </c>
      <c r="AW184" s="9">
        <v>0.34324995400000002</v>
      </c>
      <c r="AX184" s="9">
        <v>0.309749952</v>
      </c>
      <c r="AY184" s="9">
        <v>0.53575002800000004</v>
      </c>
      <c r="AZ184" s="9">
        <v>0.32325004800000001</v>
      </c>
      <c r="BA184" s="9">
        <v>0.43924980800000002</v>
      </c>
      <c r="BB184" s="9">
        <v>0.729749808</v>
      </c>
      <c r="BC184" s="9">
        <v>0.65599979799999997</v>
      </c>
      <c r="BD184" s="9">
        <v>0.62775006799999999</v>
      </c>
      <c r="BE184" s="9">
        <v>0.44699985600000003</v>
      </c>
      <c r="BF184" s="9">
        <v>0.48225009000000002</v>
      </c>
      <c r="BG184" s="9">
        <v>0.72275009400000001</v>
      </c>
      <c r="BH184" s="9">
        <v>0.393500128</v>
      </c>
      <c r="BI184" s="9">
        <v>0.588999936</v>
      </c>
      <c r="BJ184" s="9">
        <v>0.30375010200000002</v>
      </c>
      <c r="BK184" s="9">
        <v>0.38774991800000003</v>
      </c>
      <c r="BL184" s="9">
        <v>0.30825013800000001</v>
      </c>
      <c r="BM184" s="9">
        <v>0.52124963800000002</v>
      </c>
      <c r="BN184" s="9">
        <v>0.42350025400000002</v>
      </c>
      <c r="BO184" s="9">
        <v>0.329749976</v>
      </c>
      <c r="BP184" s="9">
        <v>0.55299995800000001</v>
      </c>
      <c r="BQ184" s="9">
        <v>0.78374956800000006</v>
      </c>
      <c r="BR184" s="9">
        <v>0.68349996000000002</v>
      </c>
      <c r="BS184" s="9">
        <v>0.93725055800000001</v>
      </c>
      <c r="BT184" s="9">
        <v>0.39625017600000001</v>
      </c>
      <c r="BU184" s="9">
        <v>0.37575000800000002</v>
      </c>
      <c r="BV184" s="9">
        <v>0.52150009400000008</v>
      </c>
      <c r="BW184" s="9">
        <v>0.45425021399999999</v>
      </c>
      <c r="BX184" s="9">
        <v>0.45874994799999996</v>
      </c>
      <c r="BY184" s="9">
        <v>0.93250013199999993</v>
      </c>
      <c r="BZ184" s="9">
        <v>0.54274994399999998</v>
      </c>
      <c r="CA184" s="9">
        <v>0.61049977200000005</v>
      </c>
      <c r="CB184" s="9">
        <v>0.30175012200000001</v>
      </c>
      <c r="CC184" s="9">
        <v>0.27200000999999996</v>
      </c>
      <c r="CD184" s="9">
        <v>0.46675016599999997</v>
      </c>
      <c r="CE184" s="9">
        <v>0.28450010399999998</v>
      </c>
      <c r="CF184" s="9">
        <v>0.37700014399999998</v>
      </c>
      <c r="CG184" s="9">
        <v>0.63475009799999993</v>
      </c>
      <c r="CH184" s="9">
        <v>0.56849976599999996</v>
      </c>
      <c r="CI184" s="9">
        <v>0.54374999000000002</v>
      </c>
      <c r="CJ184" s="9">
        <v>0.391249974</v>
      </c>
      <c r="CK184" s="9">
        <v>0.42000020599999999</v>
      </c>
      <c r="CL184" s="9">
        <v>0.62549948399999999</v>
      </c>
      <c r="CM184" s="9">
        <v>0.34225001799999999</v>
      </c>
      <c r="CN184" s="9">
        <v>0.51075021399999998</v>
      </c>
      <c r="CO184" s="9">
        <v>0.269000034</v>
      </c>
      <c r="CP184" s="9">
        <v>0.34524983799999998</v>
      </c>
      <c r="CQ184" s="9">
        <v>0.269000034</v>
      </c>
      <c r="CR184" s="9">
        <v>0.45275012800000003</v>
      </c>
      <c r="CS184" s="9">
        <v>0.370999988</v>
      </c>
      <c r="CT184" s="9">
        <v>0.29474986400000003</v>
      </c>
      <c r="CU184" s="9">
        <v>0.479749814</v>
      </c>
      <c r="CV184" s="9">
        <v>0.67824963400000005</v>
      </c>
      <c r="CW184" s="9">
        <v>0.59125038200000002</v>
      </c>
      <c r="CX184" s="9">
        <v>0.79800073999999999</v>
      </c>
      <c r="CY184" s="9">
        <v>0.34799989200000003</v>
      </c>
      <c r="CZ184" s="9">
        <v>0.32949979600000001</v>
      </c>
      <c r="DA184" s="9">
        <v>0.44824981800000002</v>
      </c>
      <c r="DB184" s="9">
        <v>0.401750316</v>
      </c>
      <c r="DC184" s="9">
        <v>0.40675012399999999</v>
      </c>
      <c r="DD184" s="9">
        <v>0.794750556</v>
      </c>
      <c r="DE184" s="9">
        <v>0.47249995799999994</v>
      </c>
      <c r="DF184" s="9">
        <v>0.52424999400000005</v>
      </c>
      <c r="DG184" s="9">
        <v>0.245000202</v>
      </c>
      <c r="DH184" s="9">
        <v>0.220750048</v>
      </c>
      <c r="DI184" s="9">
        <v>0.37574994</v>
      </c>
      <c r="DJ184" s="9">
        <v>0.23199997200000003</v>
      </c>
      <c r="DK184" s="9">
        <v>0.29625006399999998</v>
      </c>
      <c r="DL184" s="9">
        <v>0.50900001399999995</v>
      </c>
      <c r="DM184" s="9">
        <v>0.45374995200000001</v>
      </c>
      <c r="DN184" s="9">
        <v>0.43425000799999997</v>
      </c>
      <c r="DO184" s="9">
        <v>0.31725007399999999</v>
      </c>
      <c r="DP184" s="9">
        <v>0.337249984</v>
      </c>
      <c r="DQ184" s="9">
        <v>0.49825040399999998</v>
      </c>
      <c r="DR184" s="9">
        <v>0.27474999</v>
      </c>
      <c r="DS184" s="9">
        <v>0.40900004600000001</v>
      </c>
      <c r="DT184" s="9">
        <v>0.220749956</v>
      </c>
      <c r="DU184" s="9">
        <v>0.28675003999999998</v>
      </c>
      <c r="DV184" s="9">
        <v>0.21799988200000001</v>
      </c>
      <c r="DW184" s="9">
        <v>0.36325016199999999</v>
      </c>
      <c r="DX184" s="9">
        <v>0.30000013600000003</v>
      </c>
      <c r="DY184" s="9">
        <v>0.246</v>
      </c>
      <c r="DZ184" s="9">
        <v>0.38424999399999998</v>
      </c>
      <c r="EA184" s="9">
        <v>0.54199992000000008</v>
      </c>
      <c r="EB184" s="9">
        <v>0.47250002400000002</v>
      </c>
      <c r="EC184" s="9">
        <v>0.62399994199999997</v>
      </c>
      <c r="ED184" s="9">
        <v>0.28350010200000003</v>
      </c>
      <c r="EE184" s="9">
        <v>0.26725005200000002</v>
      </c>
      <c r="EF184" s="9">
        <v>0.35575008600000002</v>
      </c>
      <c r="EG184" s="9">
        <v>0.33025003600000002</v>
      </c>
      <c r="EH184" s="9">
        <v>0.33525002400000004</v>
      </c>
      <c r="EI184" s="9">
        <v>0.62100018599999995</v>
      </c>
      <c r="EJ184" s="9">
        <v>0.38000004200000004</v>
      </c>
      <c r="EK184" s="9">
        <v>0.41675018400000002</v>
      </c>
    </row>
    <row r="185" spans="1:141" x14ac:dyDescent="0.2">
      <c r="A185">
        <v>181</v>
      </c>
      <c r="B185" s="9">
        <v>5.9120000000000006E-2</v>
      </c>
      <c r="C185" s="9">
        <v>0.63956686062400459</v>
      </c>
      <c r="D185" s="9">
        <v>7.3030000000000012E-2</v>
      </c>
      <c r="E185" s="9">
        <v>9.5229999999999995E-2</v>
      </c>
      <c r="F185" s="9">
        <v>9.1811594202898555E-2</v>
      </c>
      <c r="G185" s="9">
        <v>0.36200000000000004</v>
      </c>
      <c r="H185" s="9">
        <v>7.9640000000000002E-2</v>
      </c>
      <c r="I185" s="9">
        <v>9.0500000000000011E-2</v>
      </c>
      <c r="J185" s="9">
        <v>0.18909999999999999</v>
      </c>
      <c r="K185" s="9">
        <v>0.84689999999999999</v>
      </c>
      <c r="L185" s="9">
        <v>0.20934999999999998</v>
      </c>
      <c r="M185" s="9">
        <v>0.24580000000000002</v>
      </c>
      <c r="N185" s="9">
        <v>0.19720000000000001</v>
      </c>
      <c r="O185" s="9">
        <v>1.3517999999999999</v>
      </c>
      <c r="P185" s="9">
        <v>0.20621</v>
      </c>
      <c r="Q185" s="9">
        <v>0.2177</v>
      </c>
      <c r="R185" s="9">
        <v>0.38487650470000001</v>
      </c>
      <c r="S185" s="9">
        <v>0.34792245820000001</v>
      </c>
      <c r="T185" s="9">
        <v>0.59453516910000004</v>
      </c>
      <c r="U185" s="9">
        <v>0.36677635759999999</v>
      </c>
      <c r="V185" s="9">
        <v>0.50353192670000002</v>
      </c>
      <c r="W185" s="9">
        <v>0.82053307789999996</v>
      </c>
      <c r="X185" s="9">
        <v>0.75969744210000001</v>
      </c>
      <c r="Y185" s="9">
        <v>0.72098357700000004</v>
      </c>
      <c r="Z185" s="9">
        <v>0.51735884779999997</v>
      </c>
      <c r="AA185" s="9">
        <v>0.55205031949999994</v>
      </c>
      <c r="AB185" s="9">
        <v>0.83486258790000001</v>
      </c>
      <c r="AC185" s="9">
        <v>0.44872927410000002</v>
      </c>
      <c r="AD185" s="9">
        <v>0.67271701829999997</v>
      </c>
      <c r="AE185" s="9">
        <v>0.34012920369999999</v>
      </c>
      <c r="AF185" s="9">
        <v>0.43867356289999998</v>
      </c>
      <c r="AG185" s="9">
        <v>0.35093901</v>
      </c>
      <c r="AH185" s="9">
        <v>0.59478592399999997</v>
      </c>
      <c r="AI185" s="9">
        <v>0.4829180408</v>
      </c>
      <c r="AJ185" s="9">
        <v>0.36451400379999999</v>
      </c>
      <c r="AK185" s="9">
        <v>0.62822071869999996</v>
      </c>
      <c r="AL185" s="9">
        <v>0.89972036030000002</v>
      </c>
      <c r="AM185" s="9">
        <v>0.78634501400000001</v>
      </c>
      <c r="AN185" s="9">
        <v>1.0940449259999998</v>
      </c>
      <c r="AO185" s="9">
        <v>0.45124286880000003</v>
      </c>
      <c r="AP185" s="9">
        <v>0.42685852400000002</v>
      </c>
      <c r="AQ185" s="9">
        <v>0.60685285359999996</v>
      </c>
      <c r="AR185" s="9">
        <v>0.51685541879999997</v>
      </c>
      <c r="AS185" s="9">
        <v>0.51283326730000001</v>
      </c>
      <c r="AT185" s="9">
        <v>1.0887652629</v>
      </c>
      <c r="AU185" s="9">
        <v>0.61766255699999995</v>
      </c>
      <c r="AV185" s="9">
        <v>0.71067705959999994</v>
      </c>
      <c r="AW185" s="9">
        <v>0.34515689830000001</v>
      </c>
      <c r="AX185" s="9">
        <v>0.31147078489999996</v>
      </c>
      <c r="AY185" s="9">
        <v>0.53872641909999996</v>
      </c>
      <c r="AZ185" s="9">
        <v>0.32504588109999999</v>
      </c>
      <c r="BA185" s="9">
        <v>0.44169008510000002</v>
      </c>
      <c r="BB185" s="9">
        <v>0.73380397259999997</v>
      </c>
      <c r="BC185" s="9">
        <v>0.65964424560000001</v>
      </c>
      <c r="BD185" s="9">
        <v>0.63123756710000001</v>
      </c>
      <c r="BE185" s="9">
        <v>0.44948318920000002</v>
      </c>
      <c r="BF185" s="9">
        <v>0.48492925650000002</v>
      </c>
      <c r="BG185" s="9">
        <v>0.72676536829999994</v>
      </c>
      <c r="BH185" s="9">
        <v>0.39568623959999999</v>
      </c>
      <c r="BI185" s="9">
        <v>0.59227215619999996</v>
      </c>
      <c r="BJ185" s="9">
        <v>0.30543760339999998</v>
      </c>
      <c r="BK185" s="9">
        <v>0.38990408310000002</v>
      </c>
      <c r="BL185" s="9">
        <v>0.30996263559999998</v>
      </c>
      <c r="BM185" s="9">
        <v>0.52414547059999994</v>
      </c>
      <c r="BN185" s="9">
        <v>0.4258530318</v>
      </c>
      <c r="BO185" s="9">
        <v>0.3315819217</v>
      </c>
      <c r="BP185" s="9">
        <v>0.55607218160000005</v>
      </c>
      <c r="BQ185" s="9">
        <v>0.7881037326</v>
      </c>
      <c r="BR185" s="9">
        <v>0.687297186</v>
      </c>
      <c r="BS185" s="9">
        <v>0.94245750509999993</v>
      </c>
      <c r="BT185" s="9">
        <v>0.39845156370000001</v>
      </c>
      <c r="BU185" s="9">
        <v>0.37783750560000001</v>
      </c>
      <c r="BV185" s="9">
        <v>0.52439731880000007</v>
      </c>
      <c r="BW185" s="9">
        <v>0.45677382729999999</v>
      </c>
      <c r="BX185" s="9">
        <v>0.46129855909999995</v>
      </c>
      <c r="BY185" s="9">
        <v>0.93768068539999994</v>
      </c>
      <c r="BZ185" s="9">
        <v>0.54576522080000001</v>
      </c>
      <c r="CA185" s="9">
        <v>0.61389143840000004</v>
      </c>
      <c r="CB185" s="9">
        <v>0.30342651190000003</v>
      </c>
      <c r="CC185" s="9">
        <v>0.27351112049999998</v>
      </c>
      <c r="CD185" s="9">
        <v>0.46934322019999997</v>
      </c>
      <c r="CE185" s="9">
        <v>0.28608065929999998</v>
      </c>
      <c r="CF185" s="9">
        <v>0.37909458779999999</v>
      </c>
      <c r="CG185" s="9">
        <v>0.63827649209999993</v>
      </c>
      <c r="CH185" s="9">
        <v>0.57165809869999995</v>
      </c>
      <c r="CI185" s="9">
        <v>0.54677082200000005</v>
      </c>
      <c r="CJ185" s="9">
        <v>0.3934235848</v>
      </c>
      <c r="CK185" s="9">
        <v>0.42233353820000002</v>
      </c>
      <c r="CL185" s="9">
        <v>0.62897448280000001</v>
      </c>
      <c r="CM185" s="9">
        <v>0.3441514061</v>
      </c>
      <c r="CN185" s="9">
        <v>0.51358771479999998</v>
      </c>
      <c r="CO185" s="9">
        <v>0.27049447979999997</v>
      </c>
      <c r="CP185" s="9">
        <v>0.34716789409999999</v>
      </c>
      <c r="CQ185" s="9">
        <v>0.27049447979999997</v>
      </c>
      <c r="CR185" s="9">
        <v>0.45526540610000005</v>
      </c>
      <c r="CS185" s="9">
        <v>0.3730610976</v>
      </c>
      <c r="CT185" s="9">
        <v>0.29638736430000001</v>
      </c>
      <c r="CU185" s="9">
        <v>0.48241509180000003</v>
      </c>
      <c r="CV185" s="9">
        <v>0.68201768880000002</v>
      </c>
      <c r="CW185" s="9">
        <v>0.59453510340000004</v>
      </c>
      <c r="CX185" s="9">
        <v>0.80243407150000001</v>
      </c>
      <c r="CY185" s="9">
        <v>0.34993322440000002</v>
      </c>
      <c r="CZ185" s="9">
        <v>0.33133035220000001</v>
      </c>
      <c r="DA185" s="9">
        <v>0.45074009409999999</v>
      </c>
      <c r="DB185" s="9">
        <v>0.40398226320000002</v>
      </c>
      <c r="DC185" s="9">
        <v>0.40900984579999999</v>
      </c>
      <c r="DD185" s="9">
        <v>0.79916583919999995</v>
      </c>
      <c r="DE185" s="9">
        <v>0.47512495609999994</v>
      </c>
      <c r="DF185" s="9">
        <v>0.52716249630000001</v>
      </c>
      <c r="DG185" s="9">
        <v>0.2463613134</v>
      </c>
      <c r="DH185" s="9">
        <v>0.22197643610000001</v>
      </c>
      <c r="DI185" s="9">
        <v>0.377837441</v>
      </c>
      <c r="DJ185" s="9">
        <v>0.23328886090000003</v>
      </c>
      <c r="DK185" s="9">
        <v>0.29789589929999999</v>
      </c>
      <c r="DL185" s="9">
        <v>0.51182779180000004</v>
      </c>
      <c r="DM185" s="9">
        <v>0.45627078440000002</v>
      </c>
      <c r="DN185" s="9">
        <v>0.4366625086</v>
      </c>
      <c r="DO185" s="9">
        <v>0.3190125728</v>
      </c>
      <c r="DP185" s="9">
        <v>0.33912359380000001</v>
      </c>
      <c r="DQ185" s="9">
        <v>0.50101846279999995</v>
      </c>
      <c r="DR185" s="9">
        <v>0.27627637999999999</v>
      </c>
      <c r="DS185" s="9">
        <v>0.41127226719999999</v>
      </c>
      <c r="DT185" s="9">
        <v>0.22197634420000001</v>
      </c>
      <c r="DU185" s="9">
        <v>0.28834309250000001</v>
      </c>
      <c r="DV185" s="9">
        <v>0.21921099289999998</v>
      </c>
      <c r="DW185" s="9">
        <v>0.3652682189</v>
      </c>
      <c r="DX185" s="9">
        <v>0.30166680220000003</v>
      </c>
      <c r="DY185" s="9">
        <v>0.24736666699999998</v>
      </c>
      <c r="DZ185" s="9">
        <v>0.38638471429999999</v>
      </c>
      <c r="EA185" s="9">
        <v>0.54501103400000006</v>
      </c>
      <c r="EB185" s="9">
        <v>0.47512502180000005</v>
      </c>
      <c r="EC185" s="9">
        <v>0.62746660539999999</v>
      </c>
      <c r="ED185" s="9">
        <v>0.28507510140000003</v>
      </c>
      <c r="EE185" s="9">
        <v>0.26873477290000003</v>
      </c>
      <c r="EF185" s="9">
        <v>0.35772647320000001</v>
      </c>
      <c r="EG185" s="9">
        <v>0.33208475869999998</v>
      </c>
      <c r="EH185" s="9">
        <v>0.33711252130000002</v>
      </c>
      <c r="EI185" s="9">
        <v>0.62445018569999999</v>
      </c>
      <c r="EJ185" s="9">
        <v>0.38211115290000003</v>
      </c>
      <c r="EK185" s="9">
        <v>0.4190654613</v>
      </c>
    </row>
    <row r="186" spans="1:141" x14ac:dyDescent="0.2">
      <c r="A186">
        <v>182</v>
      </c>
      <c r="B186" s="9">
        <v>5.9640000000000006E-2</v>
      </c>
      <c r="C186" s="9">
        <v>0.64316478113510556</v>
      </c>
      <c r="D186" s="9">
        <v>7.3660000000000003E-2</v>
      </c>
      <c r="E186" s="9">
        <v>9.6060000000000006E-2</v>
      </c>
      <c r="F186" s="9">
        <v>9.2318840579710154E-2</v>
      </c>
      <c r="G186" s="9">
        <v>0.36400000000000005</v>
      </c>
      <c r="H186" s="9">
        <v>8.0080000000000012E-2</v>
      </c>
      <c r="I186" s="9">
        <v>9.1000000000000011E-2</v>
      </c>
      <c r="J186" s="9">
        <v>0.19020000000000001</v>
      </c>
      <c r="K186" s="9">
        <v>0.8518</v>
      </c>
      <c r="L186" s="9">
        <v>0.2107</v>
      </c>
      <c r="M186" s="9">
        <v>0.24760000000000001</v>
      </c>
      <c r="N186" s="9">
        <v>0.19839999999999999</v>
      </c>
      <c r="O186" s="9">
        <v>1.3595999999999999</v>
      </c>
      <c r="P186" s="9">
        <v>0.20762</v>
      </c>
      <c r="Q186" s="9">
        <v>0.21940000000000001</v>
      </c>
      <c r="R186" s="9">
        <v>0.38700289339999999</v>
      </c>
      <c r="S186" s="9">
        <v>0.3498446804</v>
      </c>
      <c r="T186" s="9">
        <v>0.59781989020000004</v>
      </c>
      <c r="U186" s="9">
        <v>0.3688027472</v>
      </c>
      <c r="V186" s="9">
        <v>0.50631386740000006</v>
      </c>
      <c r="W186" s="9">
        <v>0.82506641380000001</v>
      </c>
      <c r="X186" s="9">
        <v>0.76389466620000002</v>
      </c>
      <c r="Y186" s="9">
        <v>0.72496691400000002</v>
      </c>
      <c r="Z186" s="9">
        <v>0.52021718159999997</v>
      </c>
      <c r="AA186" s="9">
        <v>0.55510031900000001</v>
      </c>
      <c r="AB186" s="9">
        <v>0.83947508380000002</v>
      </c>
      <c r="AC186" s="9">
        <v>0.4512084402</v>
      </c>
      <c r="AD186" s="9">
        <v>0.67643368260000003</v>
      </c>
      <c r="AE186" s="9">
        <v>0.34200837140000001</v>
      </c>
      <c r="AF186" s="9">
        <v>0.44109717380000002</v>
      </c>
      <c r="AG186" s="9">
        <v>0.35287790000000002</v>
      </c>
      <c r="AH186" s="9">
        <v>0.59807203799999997</v>
      </c>
      <c r="AI186" s="9">
        <v>0.48558609759999999</v>
      </c>
      <c r="AJ186" s="9">
        <v>0.36652789359999999</v>
      </c>
      <c r="AK186" s="9">
        <v>0.6316915514</v>
      </c>
      <c r="AL186" s="9">
        <v>0.90469119659999997</v>
      </c>
      <c r="AM186" s="9">
        <v>0.79068945800000001</v>
      </c>
      <c r="AN186" s="9">
        <v>1.100089372</v>
      </c>
      <c r="AO186" s="9">
        <v>0.45373592360000004</v>
      </c>
      <c r="AP186" s="9">
        <v>0.42921685800000003</v>
      </c>
      <c r="AQ186" s="9">
        <v>0.61020562919999999</v>
      </c>
      <c r="AR186" s="9">
        <v>0.51971097359999996</v>
      </c>
      <c r="AS186" s="9">
        <v>0.51566660060000002</v>
      </c>
      <c r="AT186" s="9">
        <v>1.0947805438</v>
      </c>
      <c r="AU186" s="9">
        <v>0.62107505399999996</v>
      </c>
      <c r="AV186" s="9">
        <v>0.71460345120000002</v>
      </c>
      <c r="AW186" s="9">
        <v>0.34706384260000001</v>
      </c>
      <c r="AX186" s="9">
        <v>0.31319161779999999</v>
      </c>
      <c r="AY186" s="9">
        <v>0.5417028102</v>
      </c>
      <c r="AZ186" s="9">
        <v>0.32684171420000002</v>
      </c>
      <c r="BA186" s="9">
        <v>0.44413036220000002</v>
      </c>
      <c r="BB186" s="9">
        <v>0.73785813719999993</v>
      </c>
      <c r="BC186" s="9">
        <v>0.66328869319999995</v>
      </c>
      <c r="BD186" s="9">
        <v>0.63472506620000002</v>
      </c>
      <c r="BE186" s="9">
        <v>0.45196652240000001</v>
      </c>
      <c r="BF186" s="9">
        <v>0.48760842300000001</v>
      </c>
      <c r="BG186" s="9">
        <v>0.73078064259999997</v>
      </c>
      <c r="BH186" s="9">
        <v>0.39787235119999997</v>
      </c>
      <c r="BI186" s="9">
        <v>0.59554437640000002</v>
      </c>
      <c r="BJ186" s="9">
        <v>0.30712510479999999</v>
      </c>
      <c r="BK186" s="9">
        <v>0.39205824820000001</v>
      </c>
      <c r="BL186" s="9">
        <v>0.31167513320000001</v>
      </c>
      <c r="BM186" s="9">
        <v>0.52704130319999998</v>
      </c>
      <c r="BN186" s="9">
        <v>0.42820580960000004</v>
      </c>
      <c r="BO186" s="9">
        <v>0.33341386740000001</v>
      </c>
      <c r="BP186" s="9">
        <v>0.55914440520000008</v>
      </c>
      <c r="BQ186" s="9">
        <v>0.79245789720000004</v>
      </c>
      <c r="BR186" s="9">
        <v>0.69109441199999999</v>
      </c>
      <c r="BS186" s="9">
        <v>0.94766445219999995</v>
      </c>
      <c r="BT186" s="9">
        <v>0.40065295140000001</v>
      </c>
      <c r="BU186" s="9">
        <v>0.3799250032</v>
      </c>
      <c r="BV186" s="9">
        <v>0.52729454360000005</v>
      </c>
      <c r="BW186" s="9">
        <v>0.4592974406</v>
      </c>
      <c r="BX186" s="9">
        <v>0.46384717019999999</v>
      </c>
      <c r="BY186" s="9">
        <v>0.94286123879999995</v>
      </c>
      <c r="BZ186" s="9">
        <v>0.54878049760000003</v>
      </c>
      <c r="CA186" s="9">
        <v>0.61728310480000004</v>
      </c>
      <c r="CB186" s="9">
        <v>0.30510290179999999</v>
      </c>
      <c r="CC186" s="9">
        <v>0.27502223100000001</v>
      </c>
      <c r="CD186" s="9">
        <v>0.47193627439999997</v>
      </c>
      <c r="CE186" s="9">
        <v>0.28766121459999999</v>
      </c>
      <c r="CF186" s="9">
        <v>0.38118903160000001</v>
      </c>
      <c r="CG186" s="9">
        <v>0.64180288619999992</v>
      </c>
      <c r="CH186" s="9">
        <v>0.57481643139999994</v>
      </c>
      <c r="CI186" s="9">
        <v>0.54979165400000007</v>
      </c>
      <c r="CJ186" s="9">
        <v>0.39559719560000001</v>
      </c>
      <c r="CK186" s="9">
        <v>0.42466687040000001</v>
      </c>
      <c r="CL186" s="9">
        <v>0.63244948160000003</v>
      </c>
      <c r="CM186" s="9">
        <v>0.34605279420000001</v>
      </c>
      <c r="CN186" s="9">
        <v>0.51642521559999999</v>
      </c>
      <c r="CO186" s="9">
        <v>0.27198892559999999</v>
      </c>
      <c r="CP186" s="9">
        <v>0.34908595019999999</v>
      </c>
      <c r="CQ186" s="9">
        <v>0.27198892559999999</v>
      </c>
      <c r="CR186" s="9">
        <v>0.45778068420000007</v>
      </c>
      <c r="CS186" s="9">
        <v>0.3751222072</v>
      </c>
      <c r="CT186" s="9">
        <v>0.29802486460000005</v>
      </c>
      <c r="CU186" s="9">
        <v>0.48508036960000001</v>
      </c>
      <c r="CV186" s="9">
        <v>0.6857857436</v>
      </c>
      <c r="CW186" s="9">
        <v>0.59781982480000007</v>
      </c>
      <c r="CX186" s="9">
        <v>0.80686740299999993</v>
      </c>
      <c r="CY186" s="9">
        <v>0.35186655680000001</v>
      </c>
      <c r="CZ186" s="9">
        <v>0.33316090840000001</v>
      </c>
      <c r="DA186" s="9">
        <v>0.45323037020000001</v>
      </c>
      <c r="DB186" s="9">
        <v>0.4062142104</v>
      </c>
      <c r="DC186" s="9">
        <v>0.4112695676</v>
      </c>
      <c r="DD186" s="9">
        <v>0.8035811223999999</v>
      </c>
      <c r="DE186" s="9">
        <v>0.47774995419999994</v>
      </c>
      <c r="DF186" s="9">
        <v>0.53007499859999996</v>
      </c>
      <c r="DG186" s="9">
        <v>0.24772242480000001</v>
      </c>
      <c r="DH186" s="9">
        <v>0.22320282420000001</v>
      </c>
      <c r="DI186" s="9">
        <v>0.37992494199999999</v>
      </c>
      <c r="DJ186" s="9">
        <v>0.23457774980000001</v>
      </c>
      <c r="DK186" s="9">
        <v>0.2995417346</v>
      </c>
      <c r="DL186" s="9">
        <v>0.51465556960000003</v>
      </c>
      <c r="DM186" s="9">
        <v>0.45879161680000002</v>
      </c>
      <c r="DN186" s="9">
        <v>0.43907500919999998</v>
      </c>
      <c r="DO186" s="9">
        <v>0.32077507160000002</v>
      </c>
      <c r="DP186" s="9">
        <v>0.34099720360000002</v>
      </c>
      <c r="DQ186" s="9">
        <v>0.50378652160000004</v>
      </c>
      <c r="DR186" s="9">
        <v>0.27780276999999998</v>
      </c>
      <c r="DS186" s="9">
        <v>0.41354448839999997</v>
      </c>
      <c r="DT186" s="9">
        <v>0.22320273239999999</v>
      </c>
      <c r="DU186" s="9">
        <v>0.28993614499999998</v>
      </c>
      <c r="DV186" s="9">
        <v>0.22042210379999999</v>
      </c>
      <c r="DW186" s="9">
        <v>0.36728627580000001</v>
      </c>
      <c r="DX186" s="9">
        <v>0.30333346840000003</v>
      </c>
      <c r="DY186" s="9">
        <v>0.24873333399999997</v>
      </c>
      <c r="DZ186" s="9">
        <v>0.38851943459999999</v>
      </c>
      <c r="EA186" s="9">
        <v>0.54802214800000004</v>
      </c>
      <c r="EB186" s="9">
        <v>0.47775001960000002</v>
      </c>
      <c r="EC186" s="9">
        <v>0.6309332688</v>
      </c>
      <c r="ED186" s="9">
        <v>0.28665010080000003</v>
      </c>
      <c r="EE186" s="9">
        <v>0.27021949379999999</v>
      </c>
      <c r="EF186" s="9">
        <v>0.35970286039999999</v>
      </c>
      <c r="EG186" s="9">
        <v>0.3339194814</v>
      </c>
      <c r="EH186" s="9">
        <v>0.33897501860000001</v>
      </c>
      <c r="EI186" s="9">
        <v>0.62790018539999992</v>
      </c>
      <c r="EJ186" s="9">
        <v>0.38422226380000002</v>
      </c>
      <c r="EK186" s="9">
        <v>0.42138073860000003</v>
      </c>
    </row>
    <row r="187" spans="1:141" x14ac:dyDescent="0.2">
      <c r="A187">
        <v>183</v>
      </c>
      <c r="B187" s="9">
        <v>6.0160000000000005E-2</v>
      </c>
      <c r="C187" s="9">
        <v>0.64676270164620642</v>
      </c>
      <c r="D187" s="9">
        <v>7.4290000000000009E-2</v>
      </c>
      <c r="E187" s="9">
        <v>9.6890000000000004E-2</v>
      </c>
      <c r="F187" s="9">
        <v>9.2826086956521753E-2</v>
      </c>
      <c r="G187" s="9">
        <v>0.36600000000000005</v>
      </c>
      <c r="H187" s="9">
        <v>8.0520000000000008E-2</v>
      </c>
      <c r="I187" s="9">
        <v>9.1500000000000012E-2</v>
      </c>
      <c r="J187" s="9">
        <v>0.1913</v>
      </c>
      <c r="K187" s="9">
        <v>0.85669999999999991</v>
      </c>
      <c r="L187" s="9">
        <v>0.21204999999999999</v>
      </c>
      <c r="M187" s="9">
        <v>0.24940000000000001</v>
      </c>
      <c r="N187" s="9">
        <v>0.1996</v>
      </c>
      <c r="O187" s="9">
        <v>1.3673999999999999</v>
      </c>
      <c r="P187" s="9">
        <v>0.20903000000000002</v>
      </c>
      <c r="Q187" s="9">
        <v>0.22109999999999999</v>
      </c>
      <c r="R187" s="9">
        <v>0.38912928209999997</v>
      </c>
      <c r="S187" s="9">
        <v>0.35176690259999999</v>
      </c>
      <c r="T187" s="9">
        <v>0.60110461130000004</v>
      </c>
      <c r="U187" s="9">
        <v>0.37082913680000001</v>
      </c>
      <c r="V187" s="9">
        <v>0.50909580809999999</v>
      </c>
      <c r="W187" s="9">
        <v>0.82959974969999994</v>
      </c>
      <c r="X187" s="9">
        <v>0.76809189030000002</v>
      </c>
      <c r="Y187" s="9">
        <v>0.72895025099999999</v>
      </c>
      <c r="Z187" s="9">
        <v>0.52307551539999997</v>
      </c>
      <c r="AA187" s="9">
        <v>0.55815031849999996</v>
      </c>
      <c r="AB187" s="9">
        <v>0.84408757970000003</v>
      </c>
      <c r="AC187" s="9">
        <v>0.45368760629999999</v>
      </c>
      <c r="AD187" s="9">
        <v>0.68015034689999998</v>
      </c>
      <c r="AE187" s="9">
        <v>0.34388753909999997</v>
      </c>
      <c r="AF187" s="9">
        <v>0.4435207847</v>
      </c>
      <c r="AG187" s="9">
        <v>0.35481678999999999</v>
      </c>
      <c r="AH187" s="9">
        <v>0.60135815199999998</v>
      </c>
      <c r="AI187" s="9">
        <v>0.48825415439999997</v>
      </c>
      <c r="AJ187" s="9">
        <v>0.36854178339999999</v>
      </c>
      <c r="AK187" s="9">
        <v>0.63516238410000003</v>
      </c>
      <c r="AL187" s="9">
        <v>0.90966203290000003</v>
      </c>
      <c r="AM187" s="9">
        <v>0.79503390200000001</v>
      </c>
      <c r="AN187" s="9">
        <v>1.106133818</v>
      </c>
      <c r="AO187" s="9">
        <v>0.45622897840000004</v>
      </c>
      <c r="AP187" s="9">
        <v>0.431575192</v>
      </c>
      <c r="AQ187" s="9">
        <v>0.61355840480000001</v>
      </c>
      <c r="AR187" s="9">
        <v>0.52256652839999995</v>
      </c>
      <c r="AS187" s="9">
        <v>0.51849993390000004</v>
      </c>
      <c r="AT187" s="9">
        <v>1.1007958246999998</v>
      </c>
      <c r="AU187" s="9">
        <v>0.62448755099999997</v>
      </c>
      <c r="AV187" s="9">
        <v>0.71852984279999998</v>
      </c>
      <c r="AW187" s="9">
        <v>0.3489707869</v>
      </c>
      <c r="AX187" s="9">
        <v>0.31491245070000001</v>
      </c>
      <c r="AY187" s="9">
        <v>0.54467920130000003</v>
      </c>
      <c r="AZ187" s="9">
        <v>0.3286375473</v>
      </c>
      <c r="BA187" s="9">
        <v>0.44657063930000002</v>
      </c>
      <c r="BB187" s="9">
        <v>0.74191230180000001</v>
      </c>
      <c r="BC187" s="9">
        <v>0.66693314079999999</v>
      </c>
      <c r="BD187" s="9">
        <v>0.63821256530000003</v>
      </c>
      <c r="BE187" s="9">
        <v>0.45444985560000001</v>
      </c>
      <c r="BF187" s="9">
        <v>0.49028758950000001</v>
      </c>
      <c r="BG187" s="9">
        <v>0.73479591690000001</v>
      </c>
      <c r="BH187" s="9">
        <v>0.40005846279999996</v>
      </c>
      <c r="BI187" s="9">
        <v>0.59881659659999997</v>
      </c>
      <c r="BJ187" s="9">
        <v>0.30881260620000001</v>
      </c>
      <c r="BK187" s="9">
        <v>0.39421241330000001</v>
      </c>
      <c r="BL187" s="9">
        <v>0.31338763079999998</v>
      </c>
      <c r="BM187" s="9">
        <v>0.52993713580000001</v>
      </c>
      <c r="BN187" s="9">
        <v>0.43055858740000003</v>
      </c>
      <c r="BO187" s="9">
        <v>0.33524581310000001</v>
      </c>
      <c r="BP187" s="9">
        <v>0.56221662880000001</v>
      </c>
      <c r="BQ187" s="9">
        <v>0.79681206180000008</v>
      </c>
      <c r="BR187" s="9">
        <v>0.69489163799999998</v>
      </c>
      <c r="BS187" s="9">
        <v>0.95287139929999998</v>
      </c>
      <c r="BT187" s="9">
        <v>0.40285433910000001</v>
      </c>
      <c r="BU187" s="9">
        <v>0.38201250079999999</v>
      </c>
      <c r="BV187" s="9">
        <v>0.53019176840000004</v>
      </c>
      <c r="BW187" s="9">
        <v>0.4618210539</v>
      </c>
      <c r="BX187" s="9">
        <v>0.46639578129999998</v>
      </c>
      <c r="BY187" s="9">
        <v>0.94804179219999996</v>
      </c>
      <c r="BZ187" s="9">
        <v>0.55179577439999994</v>
      </c>
      <c r="CA187" s="9">
        <v>0.62067477120000003</v>
      </c>
      <c r="CB187" s="9">
        <v>0.30677929170000001</v>
      </c>
      <c r="CC187" s="9">
        <v>0.27653334149999997</v>
      </c>
      <c r="CD187" s="9">
        <v>0.47452932859999997</v>
      </c>
      <c r="CE187" s="9">
        <v>0.2892417699</v>
      </c>
      <c r="CF187" s="9">
        <v>0.38328347540000002</v>
      </c>
      <c r="CG187" s="9">
        <v>0.64532928029999992</v>
      </c>
      <c r="CH187" s="9">
        <v>0.57797476409999993</v>
      </c>
      <c r="CI187" s="9">
        <v>0.55281248599999999</v>
      </c>
      <c r="CJ187" s="9">
        <v>0.39777080640000001</v>
      </c>
      <c r="CK187" s="9">
        <v>0.42700020259999999</v>
      </c>
      <c r="CL187" s="9">
        <v>0.63592448040000005</v>
      </c>
      <c r="CM187" s="9">
        <v>0.34795418230000003</v>
      </c>
      <c r="CN187" s="9">
        <v>0.51926271639999999</v>
      </c>
      <c r="CO187" s="9">
        <v>0.27348337140000001</v>
      </c>
      <c r="CP187" s="9">
        <v>0.3510040063</v>
      </c>
      <c r="CQ187" s="9">
        <v>0.27348337140000001</v>
      </c>
      <c r="CR187" s="9">
        <v>0.46029596230000003</v>
      </c>
      <c r="CS187" s="9">
        <v>0.3771833168</v>
      </c>
      <c r="CT187" s="9">
        <v>0.29966236490000003</v>
      </c>
      <c r="CU187" s="9">
        <v>0.48774564740000004</v>
      </c>
      <c r="CV187" s="9">
        <v>0.68955379839999997</v>
      </c>
      <c r="CW187" s="9">
        <v>0.60110454620000009</v>
      </c>
      <c r="CX187" s="9">
        <v>0.81130073449999995</v>
      </c>
      <c r="CY187" s="9">
        <v>0.3537998892</v>
      </c>
      <c r="CZ187" s="9">
        <v>0.33499146460000001</v>
      </c>
      <c r="DA187" s="9">
        <v>0.45572064630000003</v>
      </c>
      <c r="DB187" s="9">
        <v>0.40844615760000003</v>
      </c>
      <c r="DC187" s="9">
        <v>0.4135292894</v>
      </c>
      <c r="DD187" s="9">
        <v>0.80799640559999997</v>
      </c>
      <c r="DE187" s="9">
        <v>0.48037495229999994</v>
      </c>
      <c r="DF187" s="9">
        <v>0.53298750090000002</v>
      </c>
      <c r="DG187" s="9">
        <v>0.24908353620000001</v>
      </c>
      <c r="DH187" s="9">
        <v>0.22442921230000001</v>
      </c>
      <c r="DI187" s="9">
        <v>0.38201244299999998</v>
      </c>
      <c r="DJ187" s="9">
        <v>0.23586663870000002</v>
      </c>
      <c r="DK187" s="9">
        <v>0.30118756990000001</v>
      </c>
      <c r="DL187" s="9">
        <v>0.51748334740000002</v>
      </c>
      <c r="DM187" s="9">
        <v>0.46131244920000003</v>
      </c>
      <c r="DN187" s="9">
        <v>0.44148750979999996</v>
      </c>
      <c r="DO187" s="9">
        <v>0.32253757040000003</v>
      </c>
      <c r="DP187" s="9">
        <v>0.34287081340000003</v>
      </c>
      <c r="DQ187" s="9">
        <v>0.50655458040000001</v>
      </c>
      <c r="DR187" s="9">
        <v>0.27932916000000002</v>
      </c>
      <c r="DS187" s="9">
        <v>0.4158167096</v>
      </c>
      <c r="DT187" s="9">
        <v>0.2244291206</v>
      </c>
      <c r="DU187" s="9">
        <v>0.2915291975</v>
      </c>
      <c r="DV187" s="9">
        <v>0.2216332147</v>
      </c>
      <c r="DW187" s="9">
        <v>0.36930433270000002</v>
      </c>
      <c r="DX187" s="9">
        <v>0.30500013460000003</v>
      </c>
      <c r="DY187" s="9">
        <v>0.25010000099999996</v>
      </c>
      <c r="DZ187" s="9">
        <v>0.39065415489999999</v>
      </c>
      <c r="EA187" s="9">
        <v>0.55103326200000002</v>
      </c>
      <c r="EB187" s="9">
        <v>0.48037501740000005</v>
      </c>
      <c r="EC187" s="9">
        <v>0.63439993220000002</v>
      </c>
      <c r="ED187" s="9">
        <v>0.28822510020000003</v>
      </c>
      <c r="EE187" s="9">
        <v>0.2717042147</v>
      </c>
      <c r="EF187" s="9">
        <v>0.36167924759999998</v>
      </c>
      <c r="EG187" s="9">
        <v>0.33575420410000001</v>
      </c>
      <c r="EH187" s="9">
        <v>0.3408375159</v>
      </c>
      <c r="EI187" s="9">
        <v>0.63135018509999996</v>
      </c>
      <c r="EJ187" s="9">
        <v>0.38633337470000001</v>
      </c>
      <c r="EK187" s="9">
        <v>0.4236960159</v>
      </c>
    </row>
    <row r="188" spans="1:141" x14ac:dyDescent="0.2">
      <c r="A188">
        <v>184</v>
      </c>
      <c r="B188" s="9">
        <v>6.0680000000000005E-2</v>
      </c>
      <c r="C188" s="9">
        <v>0.65036062215730728</v>
      </c>
      <c r="D188" s="9">
        <v>7.492E-2</v>
      </c>
      <c r="E188" s="9">
        <v>9.7720000000000001E-2</v>
      </c>
      <c r="F188" s="9">
        <v>9.3333333333333338E-2</v>
      </c>
      <c r="G188" s="9">
        <v>0.36799999999999999</v>
      </c>
      <c r="H188" s="9">
        <v>8.0960000000000004E-2</v>
      </c>
      <c r="I188" s="9">
        <v>9.1999999999999998E-2</v>
      </c>
      <c r="J188" s="9">
        <v>0.19239999999999999</v>
      </c>
      <c r="K188" s="9">
        <v>0.86159999999999992</v>
      </c>
      <c r="L188" s="9">
        <v>0.21339999999999998</v>
      </c>
      <c r="M188" s="9">
        <v>0.25120000000000003</v>
      </c>
      <c r="N188" s="9">
        <v>0.20080000000000001</v>
      </c>
      <c r="O188" s="9">
        <v>1.3752</v>
      </c>
      <c r="P188" s="9">
        <v>0.21044000000000002</v>
      </c>
      <c r="Q188" s="9">
        <v>0.2228</v>
      </c>
      <c r="R188" s="9">
        <v>0.39125567080000001</v>
      </c>
      <c r="S188" s="9">
        <v>0.35368912479999998</v>
      </c>
      <c r="T188" s="9">
        <v>0.60438933240000003</v>
      </c>
      <c r="U188" s="9">
        <v>0.37285552639999997</v>
      </c>
      <c r="V188" s="9">
        <v>0.51187774880000003</v>
      </c>
      <c r="W188" s="9">
        <v>0.83413308559999999</v>
      </c>
      <c r="X188" s="9">
        <v>0.77228911440000003</v>
      </c>
      <c r="Y188" s="9">
        <v>0.73293358799999997</v>
      </c>
      <c r="Z188" s="9">
        <v>0.52593384919999997</v>
      </c>
      <c r="AA188" s="9">
        <v>0.56120031800000003</v>
      </c>
      <c r="AB188" s="9">
        <v>0.84870007560000005</v>
      </c>
      <c r="AC188" s="9">
        <v>0.45616677240000003</v>
      </c>
      <c r="AD188" s="9">
        <v>0.68386701120000004</v>
      </c>
      <c r="AE188" s="9">
        <v>0.34576670679999999</v>
      </c>
      <c r="AF188" s="9">
        <v>0.44594439559999999</v>
      </c>
      <c r="AG188" s="9">
        <v>0.35675568000000002</v>
      </c>
      <c r="AH188" s="9">
        <v>0.60464426599999999</v>
      </c>
      <c r="AI188" s="9">
        <v>0.49092221120000001</v>
      </c>
      <c r="AJ188" s="9">
        <v>0.37055567319999999</v>
      </c>
      <c r="AK188" s="9">
        <v>0.63863321679999996</v>
      </c>
      <c r="AL188" s="9">
        <v>0.91463286919999998</v>
      </c>
      <c r="AM188" s="9">
        <v>0.79937834599999991</v>
      </c>
      <c r="AN188" s="9">
        <v>1.112178264</v>
      </c>
      <c r="AO188" s="9">
        <v>0.45872203319999999</v>
      </c>
      <c r="AP188" s="9">
        <v>0.43393352600000001</v>
      </c>
      <c r="AQ188" s="9">
        <v>0.61691118040000004</v>
      </c>
      <c r="AR188" s="9">
        <v>0.52542208319999995</v>
      </c>
      <c r="AS188" s="9">
        <v>0.52133326720000006</v>
      </c>
      <c r="AT188" s="9">
        <v>1.1068111055999998</v>
      </c>
      <c r="AU188" s="9">
        <v>0.62790004799999999</v>
      </c>
      <c r="AV188" s="9">
        <v>0.72245623439999995</v>
      </c>
      <c r="AW188" s="9">
        <v>0.35087773119999999</v>
      </c>
      <c r="AX188" s="9">
        <v>0.31663328359999998</v>
      </c>
      <c r="AY188" s="9">
        <v>0.54765559239999995</v>
      </c>
      <c r="AZ188" s="9">
        <v>0.33043338039999998</v>
      </c>
      <c r="BA188" s="9">
        <v>0.44901091640000002</v>
      </c>
      <c r="BB188" s="9">
        <v>0.74596646639999997</v>
      </c>
      <c r="BC188" s="9">
        <v>0.67057758839999992</v>
      </c>
      <c r="BD188" s="9">
        <v>0.64170006440000005</v>
      </c>
      <c r="BE188" s="9">
        <v>0.4569331888</v>
      </c>
      <c r="BF188" s="9">
        <v>0.49296675600000001</v>
      </c>
      <c r="BG188" s="9">
        <v>0.73881119119999994</v>
      </c>
      <c r="BH188" s="9">
        <v>0.4022445744</v>
      </c>
      <c r="BI188" s="9">
        <v>0.60208881679999993</v>
      </c>
      <c r="BJ188" s="9">
        <v>0.31050010760000002</v>
      </c>
      <c r="BK188" s="9">
        <v>0.3963665784</v>
      </c>
      <c r="BL188" s="9">
        <v>0.31510012839999996</v>
      </c>
      <c r="BM188" s="9">
        <v>0.53283296839999994</v>
      </c>
      <c r="BN188" s="9">
        <v>0.43291136520000001</v>
      </c>
      <c r="BO188" s="9">
        <v>0.33707775880000002</v>
      </c>
      <c r="BP188" s="9">
        <v>0.56528885240000004</v>
      </c>
      <c r="BQ188" s="9">
        <v>0.80116622640000001</v>
      </c>
      <c r="BR188" s="9">
        <v>0.69868886399999997</v>
      </c>
      <c r="BS188" s="9">
        <v>0.9580783464</v>
      </c>
      <c r="BT188" s="9">
        <v>0.40505572679999996</v>
      </c>
      <c r="BU188" s="9">
        <v>0.38409999839999998</v>
      </c>
      <c r="BV188" s="9">
        <v>0.53308899320000003</v>
      </c>
      <c r="BW188" s="9">
        <v>0.46434466719999995</v>
      </c>
      <c r="BX188" s="9">
        <v>0.46894439239999997</v>
      </c>
      <c r="BY188" s="9">
        <v>0.95322234559999997</v>
      </c>
      <c r="BZ188" s="9">
        <v>0.55481105119999996</v>
      </c>
      <c r="CA188" s="9">
        <v>0.62406643760000002</v>
      </c>
      <c r="CB188" s="9">
        <v>0.30845568160000003</v>
      </c>
      <c r="CC188" s="9">
        <v>0.278044452</v>
      </c>
      <c r="CD188" s="9">
        <v>0.47712238279999997</v>
      </c>
      <c r="CE188" s="9">
        <v>0.29082232519999995</v>
      </c>
      <c r="CF188" s="9">
        <v>0.38537791919999997</v>
      </c>
      <c r="CG188" s="9">
        <v>0.64885567440000003</v>
      </c>
      <c r="CH188" s="9">
        <v>0.58113309679999992</v>
      </c>
      <c r="CI188" s="9">
        <v>0.55583331800000002</v>
      </c>
      <c r="CJ188" s="9">
        <v>0.39994441720000001</v>
      </c>
      <c r="CK188" s="9">
        <v>0.42933353480000003</v>
      </c>
      <c r="CL188" s="9">
        <v>0.63939947919999995</v>
      </c>
      <c r="CM188" s="9">
        <v>0.34985557039999998</v>
      </c>
      <c r="CN188" s="9">
        <v>0.52210021719999999</v>
      </c>
      <c r="CO188" s="9">
        <v>0.27497781719999997</v>
      </c>
      <c r="CP188" s="9">
        <v>0.35292206240000001</v>
      </c>
      <c r="CQ188" s="9">
        <v>0.27497781719999997</v>
      </c>
      <c r="CR188" s="9">
        <v>0.46281124040000005</v>
      </c>
      <c r="CS188" s="9">
        <v>0.3792444264</v>
      </c>
      <c r="CT188" s="9">
        <v>0.30129986520000002</v>
      </c>
      <c r="CU188" s="9">
        <v>0.49041092520000001</v>
      </c>
      <c r="CV188" s="9">
        <v>0.69332185319999995</v>
      </c>
      <c r="CW188" s="9">
        <v>0.6043892676</v>
      </c>
      <c r="CX188" s="9">
        <v>0.81573406599999998</v>
      </c>
      <c r="CY188" s="9">
        <v>0.35573322159999998</v>
      </c>
      <c r="CZ188" s="9">
        <v>0.33682202080000001</v>
      </c>
      <c r="DA188" s="9">
        <v>0.4582109224</v>
      </c>
      <c r="DB188" s="9">
        <v>0.4106781048</v>
      </c>
      <c r="DC188" s="9">
        <v>0.4157890112</v>
      </c>
      <c r="DD188" s="9">
        <v>0.81241168879999992</v>
      </c>
      <c r="DE188" s="9">
        <v>0.48299995039999999</v>
      </c>
      <c r="DF188" s="9">
        <v>0.53590000319999997</v>
      </c>
      <c r="DG188" s="9">
        <v>0.25044464760000001</v>
      </c>
      <c r="DH188" s="9">
        <v>0.22565560040000002</v>
      </c>
      <c r="DI188" s="9">
        <v>0.38409994400000003</v>
      </c>
      <c r="DJ188" s="9">
        <v>0.23715552760000003</v>
      </c>
      <c r="DK188" s="9">
        <v>0.30283340520000002</v>
      </c>
      <c r="DL188" s="9">
        <v>0.5203111252</v>
      </c>
      <c r="DM188" s="9">
        <v>0.46383328160000004</v>
      </c>
      <c r="DN188" s="9">
        <v>0.44390001039999999</v>
      </c>
      <c r="DO188" s="9">
        <v>0.32430006919999999</v>
      </c>
      <c r="DP188" s="9">
        <v>0.34474442320000004</v>
      </c>
      <c r="DQ188" s="9">
        <v>0.50932263919999998</v>
      </c>
      <c r="DR188" s="9">
        <v>0.28085555000000001</v>
      </c>
      <c r="DS188" s="9">
        <v>0.41808893079999998</v>
      </c>
      <c r="DT188" s="9">
        <v>0.22565550880000002</v>
      </c>
      <c r="DU188" s="9">
        <v>0.29312224999999997</v>
      </c>
      <c r="DV188" s="9">
        <v>0.2228443256</v>
      </c>
      <c r="DW188" s="9">
        <v>0.37132238960000002</v>
      </c>
      <c r="DX188" s="9">
        <v>0.30666680080000003</v>
      </c>
      <c r="DY188" s="9">
        <v>0.251466668</v>
      </c>
      <c r="DZ188" s="9">
        <v>0.3927888752</v>
      </c>
      <c r="EA188" s="9">
        <v>0.55404437600000001</v>
      </c>
      <c r="EB188" s="9">
        <v>0.48300001520000002</v>
      </c>
      <c r="EC188" s="9">
        <v>0.63786659560000003</v>
      </c>
      <c r="ED188" s="9">
        <v>0.28980009960000003</v>
      </c>
      <c r="EE188" s="9">
        <v>0.27318893560000002</v>
      </c>
      <c r="EF188" s="9">
        <v>0.36365563480000002</v>
      </c>
      <c r="EG188" s="9">
        <v>0.33758892680000002</v>
      </c>
      <c r="EH188" s="9">
        <v>0.34270001319999999</v>
      </c>
      <c r="EI188" s="9">
        <v>0.6348001848</v>
      </c>
      <c r="EJ188" s="9">
        <v>0.3884444856</v>
      </c>
      <c r="EK188" s="9">
        <v>0.42601129319999997</v>
      </c>
    </row>
    <row r="189" spans="1:141" x14ac:dyDescent="0.2">
      <c r="A189">
        <v>185</v>
      </c>
      <c r="B189" s="9">
        <v>6.1200000000000004E-2</v>
      </c>
      <c r="C189" s="9">
        <v>0.65395854266840825</v>
      </c>
      <c r="D189" s="9">
        <v>7.5550000000000006E-2</v>
      </c>
      <c r="E189" s="9">
        <v>9.8549999999999999E-2</v>
      </c>
      <c r="F189" s="9">
        <v>9.3840579710144936E-2</v>
      </c>
      <c r="G189" s="9">
        <v>0.37</v>
      </c>
      <c r="H189" s="9">
        <v>8.1400000000000014E-2</v>
      </c>
      <c r="I189" s="9">
        <v>9.2499999999999999E-2</v>
      </c>
      <c r="J189" s="9">
        <v>0.19350000000000001</v>
      </c>
      <c r="K189" s="9">
        <v>0.86649999999999994</v>
      </c>
      <c r="L189" s="9">
        <v>0.21475</v>
      </c>
      <c r="M189" s="9">
        <v>0.253</v>
      </c>
      <c r="N189" s="9">
        <v>0.20200000000000001</v>
      </c>
      <c r="O189" s="9">
        <v>1.383</v>
      </c>
      <c r="P189" s="9">
        <v>0.21185000000000001</v>
      </c>
      <c r="Q189" s="9">
        <v>0.22450000000000001</v>
      </c>
      <c r="R189" s="9">
        <v>0.39338205949999999</v>
      </c>
      <c r="S189" s="9">
        <v>0.35561134699999997</v>
      </c>
      <c r="T189" s="9">
        <v>0.60767405350000003</v>
      </c>
      <c r="U189" s="9">
        <v>0.37488191599999998</v>
      </c>
      <c r="V189" s="9">
        <v>0.51465968949999996</v>
      </c>
      <c r="W189" s="9">
        <v>0.83866642149999993</v>
      </c>
      <c r="X189" s="9">
        <v>0.77648633850000004</v>
      </c>
      <c r="Y189" s="9">
        <v>0.73691692500000006</v>
      </c>
      <c r="Z189" s="9">
        <v>0.52879218299999997</v>
      </c>
      <c r="AA189" s="9">
        <v>0.56425031749999999</v>
      </c>
      <c r="AB189" s="9">
        <v>0.85331257150000006</v>
      </c>
      <c r="AC189" s="9">
        <v>0.45864593850000002</v>
      </c>
      <c r="AD189" s="9">
        <v>0.68758367549999999</v>
      </c>
      <c r="AE189" s="9">
        <v>0.34764587450000001</v>
      </c>
      <c r="AF189" s="9">
        <v>0.44836800650000003</v>
      </c>
      <c r="AG189" s="9">
        <v>0.35869456999999999</v>
      </c>
      <c r="AH189" s="9">
        <v>0.60793037999999999</v>
      </c>
      <c r="AI189" s="9">
        <v>0.493590268</v>
      </c>
      <c r="AJ189" s="9">
        <v>0.37256956299999999</v>
      </c>
      <c r="AK189" s="9">
        <v>0.6421040495</v>
      </c>
      <c r="AL189" s="9">
        <v>0.91960370550000003</v>
      </c>
      <c r="AM189" s="9">
        <v>0.80372278999999991</v>
      </c>
      <c r="AN189" s="9">
        <v>1.11822271</v>
      </c>
      <c r="AO189" s="9">
        <v>0.461215088</v>
      </c>
      <c r="AP189" s="9">
        <v>0.43629186000000003</v>
      </c>
      <c r="AQ189" s="9">
        <v>0.62026395599999995</v>
      </c>
      <c r="AR189" s="9">
        <v>0.52827763799999994</v>
      </c>
      <c r="AS189" s="9">
        <v>0.52416660049999997</v>
      </c>
      <c r="AT189" s="9">
        <v>1.1128263864999999</v>
      </c>
      <c r="AU189" s="9">
        <v>0.631312545</v>
      </c>
      <c r="AV189" s="9">
        <v>0.72638262600000003</v>
      </c>
      <c r="AW189" s="9">
        <v>0.35278467550000003</v>
      </c>
      <c r="AX189" s="9">
        <v>0.31835411650000001</v>
      </c>
      <c r="AY189" s="9">
        <v>0.55063198349999998</v>
      </c>
      <c r="AZ189" s="9">
        <v>0.33222921350000001</v>
      </c>
      <c r="BA189" s="9">
        <v>0.45145119350000001</v>
      </c>
      <c r="BB189" s="9">
        <v>0.75002063099999994</v>
      </c>
      <c r="BC189" s="9">
        <v>0.67422203599999997</v>
      </c>
      <c r="BD189" s="9">
        <v>0.64518756350000006</v>
      </c>
      <c r="BE189" s="9">
        <v>0.45941652199999999</v>
      </c>
      <c r="BF189" s="9">
        <v>0.4956459225</v>
      </c>
      <c r="BG189" s="9">
        <v>0.74282646549999998</v>
      </c>
      <c r="BH189" s="9">
        <v>0.40443068599999998</v>
      </c>
      <c r="BI189" s="9">
        <v>0.60536103699999999</v>
      </c>
      <c r="BJ189" s="9">
        <v>0.31218760900000003</v>
      </c>
      <c r="BK189" s="9">
        <v>0.3985207435</v>
      </c>
      <c r="BL189" s="9">
        <v>0.31681262599999999</v>
      </c>
      <c r="BM189" s="9">
        <v>0.53572880099999998</v>
      </c>
      <c r="BN189" s="9">
        <v>0.43526414299999999</v>
      </c>
      <c r="BO189" s="9">
        <v>0.33890970450000002</v>
      </c>
      <c r="BP189" s="9">
        <v>0.56836107600000008</v>
      </c>
      <c r="BQ189" s="9">
        <v>0.80552039100000006</v>
      </c>
      <c r="BR189" s="9">
        <v>0.70248608999999995</v>
      </c>
      <c r="BS189" s="9">
        <v>0.96328529349999992</v>
      </c>
      <c r="BT189" s="9">
        <v>0.40725711449999996</v>
      </c>
      <c r="BU189" s="9">
        <v>0.38618749600000002</v>
      </c>
      <c r="BV189" s="9">
        <v>0.53598621800000001</v>
      </c>
      <c r="BW189" s="9">
        <v>0.46686828049999995</v>
      </c>
      <c r="BX189" s="9">
        <v>0.47149300349999995</v>
      </c>
      <c r="BY189" s="9">
        <v>0.95840289899999997</v>
      </c>
      <c r="BZ189" s="9">
        <v>0.55782632799999998</v>
      </c>
      <c r="CA189" s="9">
        <v>0.62745810400000002</v>
      </c>
      <c r="CB189" s="9">
        <v>0.3101320715</v>
      </c>
      <c r="CC189" s="9">
        <v>0.27955556249999997</v>
      </c>
      <c r="CD189" s="9">
        <v>0.47971543699999997</v>
      </c>
      <c r="CE189" s="9">
        <v>0.29240288049999996</v>
      </c>
      <c r="CF189" s="9">
        <v>0.38747236299999999</v>
      </c>
      <c r="CG189" s="9">
        <v>0.65238206850000002</v>
      </c>
      <c r="CH189" s="9">
        <v>0.5842914294999999</v>
      </c>
      <c r="CI189" s="9">
        <v>0.55885415000000005</v>
      </c>
      <c r="CJ189" s="9">
        <v>0.40211802800000002</v>
      </c>
      <c r="CK189" s="9">
        <v>0.43166686700000001</v>
      </c>
      <c r="CL189" s="9">
        <v>0.64287447799999997</v>
      </c>
      <c r="CM189" s="9">
        <v>0.35175695849999999</v>
      </c>
      <c r="CN189" s="9">
        <v>0.524937718</v>
      </c>
      <c r="CO189" s="9">
        <v>0.276472263</v>
      </c>
      <c r="CP189" s="9">
        <v>0.35484011850000002</v>
      </c>
      <c r="CQ189" s="9">
        <v>0.276472263</v>
      </c>
      <c r="CR189" s="9">
        <v>0.46532651850000006</v>
      </c>
      <c r="CS189" s="9">
        <v>0.381305536</v>
      </c>
      <c r="CT189" s="9">
        <v>0.3029373655</v>
      </c>
      <c r="CU189" s="9">
        <v>0.49307620300000005</v>
      </c>
      <c r="CV189" s="9">
        <v>0.69708990800000004</v>
      </c>
      <c r="CW189" s="9">
        <v>0.60767398900000003</v>
      </c>
      <c r="CX189" s="9">
        <v>0.82016739750000001</v>
      </c>
      <c r="CY189" s="9">
        <v>0.35766655400000003</v>
      </c>
      <c r="CZ189" s="9">
        <v>0.33865257700000001</v>
      </c>
      <c r="DA189" s="9">
        <v>0.46070119850000002</v>
      </c>
      <c r="DB189" s="9">
        <v>0.41291005200000003</v>
      </c>
      <c r="DC189" s="9">
        <v>0.41804873300000001</v>
      </c>
      <c r="DD189" s="9">
        <v>0.81682697199999998</v>
      </c>
      <c r="DE189" s="9">
        <v>0.48562494849999999</v>
      </c>
      <c r="DF189" s="9">
        <v>0.53881250550000004</v>
      </c>
      <c r="DG189" s="9">
        <v>0.25180575900000002</v>
      </c>
      <c r="DH189" s="9">
        <v>0.22688198850000002</v>
      </c>
      <c r="DI189" s="9">
        <v>0.38618744500000002</v>
      </c>
      <c r="DJ189" s="9">
        <v>0.23844441650000003</v>
      </c>
      <c r="DK189" s="9">
        <v>0.30447924049999997</v>
      </c>
      <c r="DL189" s="9">
        <v>0.52313890299999999</v>
      </c>
      <c r="DM189" s="9">
        <v>0.46635411400000004</v>
      </c>
      <c r="DN189" s="9">
        <v>0.44631251099999997</v>
      </c>
      <c r="DO189" s="9">
        <v>0.326062568</v>
      </c>
      <c r="DP189" s="9">
        <v>0.34661803299999999</v>
      </c>
      <c r="DQ189" s="9">
        <v>0.51209069799999996</v>
      </c>
      <c r="DR189" s="9">
        <v>0.28238194</v>
      </c>
      <c r="DS189" s="9">
        <v>0.42036115200000002</v>
      </c>
      <c r="DT189" s="9">
        <v>0.226881897</v>
      </c>
      <c r="DU189" s="9">
        <v>0.2947153025</v>
      </c>
      <c r="DV189" s="9">
        <v>0.22405543650000001</v>
      </c>
      <c r="DW189" s="9">
        <v>0.37334044649999998</v>
      </c>
      <c r="DX189" s="9">
        <v>0.30833346700000003</v>
      </c>
      <c r="DY189" s="9">
        <v>0.25283333499999999</v>
      </c>
      <c r="DZ189" s="9">
        <v>0.3949235955</v>
      </c>
      <c r="EA189" s="9">
        <v>0.55705548999999999</v>
      </c>
      <c r="EB189" s="9">
        <v>0.48562501300000005</v>
      </c>
      <c r="EC189" s="9">
        <v>0.64133325900000004</v>
      </c>
      <c r="ED189" s="9">
        <v>0.29137509900000003</v>
      </c>
      <c r="EE189" s="9">
        <v>0.27467365650000003</v>
      </c>
      <c r="EF189" s="9">
        <v>0.365632022</v>
      </c>
      <c r="EG189" s="9">
        <v>0.33942364950000004</v>
      </c>
      <c r="EH189" s="9">
        <v>0.34456251050000003</v>
      </c>
      <c r="EI189" s="9">
        <v>0.63825018449999993</v>
      </c>
      <c r="EJ189" s="9">
        <v>0.39055559649999999</v>
      </c>
      <c r="EK189" s="9">
        <v>0.4283265705</v>
      </c>
    </row>
    <row r="190" spans="1:141" x14ac:dyDescent="0.2">
      <c r="A190">
        <v>186</v>
      </c>
      <c r="B190" s="9">
        <v>6.1720000000000004E-2</v>
      </c>
      <c r="C190" s="9">
        <v>0.65755646317950911</v>
      </c>
      <c r="D190" s="9">
        <v>7.6180000000000012E-2</v>
      </c>
      <c r="E190" s="9">
        <v>9.9379999999999996E-2</v>
      </c>
      <c r="F190" s="9">
        <v>9.4347826086956535E-2</v>
      </c>
      <c r="G190" s="9">
        <v>0.372</v>
      </c>
      <c r="H190" s="9">
        <v>8.184000000000001E-2</v>
      </c>
      <c r="I190" s="9">
        <v>9.2999999999999999E-2</v>
      </c>
      <c r="J190" s="9">
        <v>0.1946</v>
      </c>
      <c r="K190" s="9">
        <v>0.87139999999999995</v>
      </c>
      <c r="L190" s="9">
        <v>0.21609999999999999</v>
      </c>
      <c r="M190" s="9">
        <v>0.25480000000000003</v>
      </c>
      <c r="N190" s="9">
        <v>0.20319999999999999</v>
      </c>
      <c r="O190" s="9">
        <v>1.3908</v>
      </c>
      <c r="P190" s="9">
        <v>0.21326000000000001</v>
      </c>
      <c r="Q190" s="9">
        <v>0.22620000000000001</v>
      </c>
      <c r="R190" s="9">
        <v>0.39550844819999997</v>
      </c>
      <c r="S190" s="9">
        <v>0.35753356920000001</v>
      </c>
      <c r="T190" s="9">
        <v>0.61095877460000003</v>
      </c>
      <c r="U190" s="9">
        <v>0.37690830559999999</v>
      </c>
      <c r="V190" s="9">
        <v>0.5174416302</v>
      </c>
      <c r="W190" s="9">
        <v>0.84319975739999997</v>
      </c>
      <c r="X190" s="9">
        <v>0.78068356260000005</v>
      </c>
      <c r="Y190" s="9">
        <v>0.74090026200000003</v>
      </c>
      <c r="Z190" s="9">
        <v>0.53165051679999997</v>
      </c>
      <c r="AA190" s="9">
        <v>0.56730031699999994</v>
      </c>
      <c r="AB190" s="9">
        <v>0.85792506740000007</v>
      </c>
      <c r="AC190" s="9">
        <v>0.4611251046</v>
      </c>
      <c r="AD190" s="9">
        <v>0.69130033980000005</v>
      </c>
      <c r="AE190" s="9">
        <v>0.34952504219999997</v>
      </c>
      <c r="AF190" s="9">
        <v>0.45079161740000001</v>
      </c>
      <c r="AG190" s="9">
        <v>0.36063346000000002</v>
      </c>
      <c r="AH190" s="9">
        <v>0.611216494</v>
      </c>
      <c r="AI190" s="9">
        <v>0.49625832479999998</v>
      </c>
      <c r="AJ190" s="9">
        <v>0.37458345279999999</v>
      </c>
      <c r="AK190" s="9">
        <v>0.64557488220000003</v>
      </c>
      <c r="AL190" s="9">
        <v>0.92457454179999998</v>
      </c>
      <c r="AM190" s="9">
        <v>0.80806723399999991</v>
      </c>
      <c r="AN190" s="9">
        <v>1.1242671559999999</v>
      </c>
      <c r="AO190" s="9">
        <v>0.4637081428</v>
      </c>
      <c r="AP190" s="9">
        <v>0.43865019399999999</v>
      </c>
      <c r="AQ190" s="9">
        <v>0.62361673159999997</v>
      </c>
      <c r="AR190" s="9">
        <v>0.53113319279999993</v>
      </c>
      <c r="AS190" s="9">
        <v>0.52699993379999999</v>
      </c>
      <c r="AT190" s="9">
        <v>1.1188416673999999</v>
      </c>
      <c r="AU190" s="9">
        <v>0.63472504200000002</v>
      </c>
      <c r="AV190" s="9">
        <v>0.7303090176</v>
      </c>
      <c r="AW190" s="9">
        <v>0.35469161980000002</v>
      </c>
      <c r="AX190" s="9">
        <v>0.32007494939999998</v>
      </c>
      <c r="AY190" s="9">
        <v>0.55360837460000001</v>
      </c>
      <c r="AZ190" s="9">
        <v>0.33402504659999999</v>
      </c>
      <c r="BA190" s="9">
        <v>0.45389147060000001</v>
      </c>
      <c r="BB190" s="9">
        <v>0.75407479560000001</v>
      </c>
      <c r="BC190" s="9">
        <v>0.67786648360000001</v>
      </c>
      <c r="BD190" s="9">
        <v>0.64867506260000007</v>
      </c>
      <c r="BE190" s="9">
        <v>0.46189985519999999</v>
      </c>
      <c r="BF190" s="9">
        <v>0.498325089</v>
      </c>
      <c r="BG190" s="9">
        <v>0.74684173980000002</v>
      </c>
      <c r="BH190" s="9">
        <v>0.40661679759999997</v>
      </c>
      <c r="BI190" s="9">
        <v>0.60863325719999994</v>
      </c>
      <c r="BJ190" s="9">
        <v>0.31387511039999999</v>
      </c>
      <c r="BK190" s="9">
        <v>0.40067490859999999</v>
      </c>
      <c r="BL190" s="9">
        <v>0.31852512359999996</v>
      </c>
      <c r="BM190" s="9">
        <v>0.53862463360000001</v>
      </c>
      <c r="BN190" s="9">
        <v>0.43761692080000003</v>
      </c>
      <c r="BO190" s="9">
        <v>0.34074165020000002</v>
      </c>
      <c r="BP190" s="9">
        <v>0.5714332996</v>
      </c>
      <c r="BQ190" s="9">
        <v>0.80987455559999999</v>
      </c>
      <c r="BR190" s="9">
        <v>0.70628331599999994</v>
      </c>
      <c r="BS190" s="9">
        <v>0.96849224059999994</v>
      </c>
      <c r="BT190" s="9">
        <v>0.40945850219999996</v>
      </c>
      <c r="BU190" s="9">
        <v>0.38827499360000001</v>
      </c>
      <c r="BV190" s="9">
        <v>0.5388834428</v>
      </c>
      <c r="BW190" s="9">
        <v>0.46939189379999996</v>
      </c>
      <c r="BX190" s="9">
        <v>0.47404161459999999</v>
      </c>
      <c r="BY190" s="9">
        <v>0.96358345239999987</v>
      </c>
      <c r="BZ190" s="9">
        <v>0.5608416048</v>
      </c>
      <c r="CA190" s="9">
        <v>0.63084977040000001</v>
      </c>
      <c r="CB190" s="9">
        <v>0.31180846140000001</v>
      </c>
      <c r="CC190" s="9">
        <v>0.28106667299999999</v>
      </c>
      <c r="CD190" s="9">
        <v>0.48230849119999997</v>
      </c>
      <c r="CE190" s="9">
        <v>0.29398343579999997</v>
      </c>
      <c r="CF190" s="9">
        <v>0.3895668068</v>
      </c>
      <c r="CG190" s="9">
        <v>0.65590846260000002</v>
      </c>
      <c r="CH190" s="9">
        <v>0.5874497622</v>
      </c>
      <c r="CI190" s="9">
        <v>0.56187498200000008</v>
      </c>
      <c r="CJ190" s="9">
        <v>0.40429163880000002</v>
      </c>
      <c r="CK190" s="9">
        <v>0.43400019919999999</v>
      </c>
      <c r="CL190" s="9">
        <v>0.64634947679999999</v>
      </c>
      <c r="CM190" s="9">
        <v>0.35365834660000001</v>
      </c>
      <c r="CN190" s="9">
        <v>0.5277752188</v>
      </c>
      <c r="CO190" s="9">
        <v>0.27796670879999996</v>
      </c>
      <c r="CP190" s="9">
        <v>0.35675817459999998</v>
      </c>
      <c r="CQ190" s="9">
        <v>0.27796670879999996</v>
      </c>
      <c r="CR190" s="9">
        <v>0.46784179660000003</v>
      </c>
      <c r="CS190" s="9">
        <v>0.3833666456</v>
      </c>
      <c r="CT190" s="9">
        <v>0.30457486580000004</v>
      </c>
      <c r="CU190" s="9">
        <v>0.49574148080000002</v>
      </c>
      <c r="CV190" s="9">
        <v>0.70085796280000001</v>
      </c>
      <c r="CW190" s="9">
        <v>0.61095871040000005</v>
      </c>
      <c r="CX190" s="9">
        <v>0.82460072899999992</v>
      </c>
      <c r="CY190" s="9">
        <v>0.35959988640000001</v>
      </c>
      <c r="CZ190" s="9">
        <v>0.34048313320000001</v>
      </c>
      <c r="DA190" s="9">
        <v>0.46319147459999999</v>
      </c>
      <c r="DB190" s="9">
        <v>0.4151419992</v>
      </c>
      <c r="DC190" s="9">
        <v>0.42030845480000001</v>
      </c>
      <c r="DD190" s="9">
        <v>0.82124225519999994</v>
      </c>
      <c r="DE190" s="9">
        <v>0.48824994659999998</v>
      </c>
      <c r="DF190" s="9">
        <v>0.54172500779999999</v>
      </c>
      <c r="DG190" s="9">
        <v>0.25316687040000002</v>
      </c>
      <c r="DH190" s="9">
        <v>0.22810837660000002</v>
      </c>
      <c r="DI190" s="9">
        <v>0.38827494600000001</v>
      </c>
      <c r="DJ190" s="9">
        <v>0.23973330540000001</v>
      </c>
      <c r="DK190" s="9">
        <v>0.30612507579999998</v>
      </c>
      <c r="DL190" s="9">
        <v>0.52596668079999997</v>
      </c>
      <c r="DM190" s="9">
        <v>0.46887494639999999</v>
      </c>
      <c r="DN190" s="9">
        <v>0.4487250116</v>
      </c>
      <c r="DO190" s="9">
        <v>0.32782506680000001</v>
      </c>
      <c r="DP190" s="9">
        <v>0.3484916428</v>
      </c>
      <c r="DQ190" s="9">
        <v>0.51485875680000004</v>
      </c>
      <c r="DR190" s="9">
        <v>0.28390832999999999</v>
      </c>
      <c r="DS190" s="9">
        <v>0.4226333732</v>
      </c>
      <c r="DT190" s="9">
        <v>0.22810828520000001</v>
      </c>
      <c r="DU190" s="9">
        <v>0.29630835499999997</v>
      </c>
      <c r="DV190" s="9">
        <v>0.22526654739999999</v>
      </c>
      <c r="DW190" s="9">
        <v>0.37535850339999999</v>
      </c>
      <c r="DX190" s="9">
        <v>0.31000013320000003</v>
      </c>
      <c r="DY190" s="9">
        <v>0.25420000199999998</v>
      </c>
      <c r="DZ190" s="9">
        <v>0.39705831580000001</v>
      </c>
      <c r="EA190" s="9">
        <v>0.56006660400000008</v>
      </c>
      <c r="EB190" s="9">
        <v>0.48825001080000002</v>
      </c>
      <c r="EC190" s="9">
        <v>0.64479992240000006</v>
      </c>
      <c r="ED190" s="9">
        <v>0.29295009840000003</v>
      </c>
      <c r="EE190" s="9">
        <v>0.27615837739999999</v>
      </c>
      <c r="EF190" s="9">
        <v>0.36760840919999999</v>
      </c>
      <c r="EG190" s="9">
        <v>0.34125837219999999</v>
      </c>
      <c r="EH190" s="9">
        <v>0.34642500780000002</v>
      </c>
      <c r="EI190" s="9">
        <v>0.64170018419999997</v>
      </c>
      <c r="EJ190" s="9">
        <v>0.39266670740000004</v>
      </c>
      <c r="EK190" s="9">
        <v>0.43064184779999998</v>
      </c>
    </row>
    <row r="191" spans="1:141" x14ac:dyDescent="0.2">
      <c r="A191">
        <v>187</v>
      </c>
      <c r="B191" s="9">
        <v>6.2240000000000004E-2</v>
      </c>
      <c r="C191" s="9">
        <v>0.66115438369060997</v>
      </c>
      <c r="D191" s="9">
        <v>7.6810000000000003E-2</v>
      </c>
      <c r="E191" s="9">
        <v>0.10021000000000001</v>
      </c>
      <c r="F191" s="9">
        <v>9.485507246376812E-2</v>
      </c>
      <c r="G191" s="9">
        <v>0.374</v>
      </c>
      <c r="H191" s="9">
        <v>8.2280000000000006E-2</v>
      </c>
      <c r="I191" s="9">
        <v>9.35E-2</v>
      </c>
      <c r="J191" s="9">
        <v>0.19569999999999999</v>
      </c>
      <c r="K191" s="9">
        <v>0.87629999999999997</v>
      </c>
      <c r="L191" s="9">
        <v>0.21744999999999998</v>
      </c>
      <c r="M191" s="9">
        <v>0.25660000000000005</v>
      </c>
      <c r="N191" s="9">
        <v>0.2044</v>
      </c>
      <c r="O191" s="9">
        <v>1.3986000000000001</v>
      </c>
      <c r="P191" s="9">
        <v>0.21467</v>
      </c>
      <c r="Q191" s="9">
        <v>0.22789999999999999</v>
      </c>
      <c r="R191" s="9">
        <v>0.39763483690000001</v>
      </c>
      <c r="S191" s="9">
        <v>0.3594557914</v>
      </c>
      <c r="T191" s="9">
        <v>0.61424349570000003</v>
      </c>
      <c r="U191" s="9">
        <v>0.3789346952</v>
      </c>
      <c r="V191" s="9">
        <v>0.52022357090000004</v>
      </c>
      <c r="W191" s="9">
        <v>0.84773309329999991</v>
      </c>
      <c r="X191" s="9">
        <v>0.78488078670000005</v>
      </c>
      <c r="Y191" s="9">
        <v>0.74488359900000001</v>
      </c>
      <c r="Z191" s="9">
        <v>0.53450885059999997</v>
      </c>
      <c r="AA191" s="9">
        <v>0.57035031650000001</v>
      </c>
      <c r="AB191" s="9">
        <v>0.86253756329999998</v>
      </c>
      <c r="AC191" s="9">
        <v>0.46360427070000004</v>
      </c>
      <c r="AD191" s="9">
        <v>0.6950170041</v>
      </c>
      <c r="AE191" s="9">
        <v>0.35140420989999999</v>
      </c>
      <c r="AF191" s="9">
        <v>0.45321522829999999</v>
      </c>
      <c r="AG191" s="9">
        <v>0.36257234999999999</v>
      </c>
      <c r="AH191" s="9">
        <v>0.61450260800000001</v>
      </c>
      <c r="AI191" s="9">
        <v>0.49892638159999997</v>
      </c>
      <c r="AJ191" s="9">
        <v>0.3765973426</v>
      </c>
      <c r="AK191" s="9">
        <v>0.64904571489999996</v>
      </c>
      <c r="AL191" s="9">
        <v>0.92954537810000004</v>
      </c>
      <c r="AM191" s="9">
        <v>0.81241167799999991</v>
      </c>
      <c r="AN191" s="9">
        <v>1.1303116019999999</v>
      </c>
      <c r="AO191" s="9">
        <v>0.46620119760000001</v>
      </c>
      <c r="AP191" s="9">
        <v>0.44100852800000001</v>
      </c>
      <c r="AQ191" s="9">
        <v>0.6269695072</v>
      </c>
      <c r="AR191" s="9">
        <v>0.53398874759999992</v>
      </c>
      <c r="AS191" s="9">
        <v>0.5298332671</v>
      </c>
      <c r="AT191" s="9">
        <v>1.1248569482999999</v>
      </c>
      <c r="AU191" s="9">
        <v>0.63813753900000003</v>
      </c>
      <c r="AV191" s="9">
        <v>0.73423540919999997</v>
      </c>
      <c r="AW191" s="9">
        <v>0.35659856410000002</v>
      </c>
      <c r="AX191" s="9">
        <v>0.3217957823</v>
      </c>
      <c r="AY191" s="9">
        <v>0.55658476570000004</v>
      </c>
      <c r="AZ191" s="9">
        <v>0.33582087970000002</v>
      </c>
      <c r="BA191" s="9">
        <v>0.45633174770000001</v>
      </c>
      <c r="BB191" s="9">
        <v>0.75812896019999998</v>
      </c>
      <c r="BC191" s="9">
        <v>0.68151093119999995</v>
      </c>
      <c r="BD191" s="9">
        <v>0.65216256169999998</v>
      </c>
      <c r="BE191" s="9">
        <v>0.46438318839999998</v>
      </c>
      <c r="BF191" s="9">
        <v>0.50100425550000005</v>
      </c>
      <c r="BG191" s="9">
        <v>0.75085701409999994</v>
      </c>
      <c r="BH191" s="9">
        <v>0.40880290919999995</v>
      </c>
      <c r="BI191" s="9">
        <v>0.61190547740000001</v>
      </c>
      <c r="BJ191" s="9">
        <v>0.3155626118</v>
      </c>
      <c r="BK191" s="9">
        <v>0.40282907370000004</v>
      </c>
      <c r="BL191" s="9">
        <v>0.32023762119999999</v>
      </c>
      <c r="BM191" s="9">
        <v>0.54152046619999994</v>
      </c>
      <c r="BN191" s="9">
        <v>0.43996969860000001</v>
      </c>
      <c r="BO191" s="9">
        <v>0.34257359590000003</v>
      </c>
      <c r="BP191" s="9">
        <v>0.57450552320000003</v>
      </c>
      <c r="BQ191" s="9">
        <v>0.81422872020000003</v>
      </c>
      <c r="BR191" s="9">
        <v>0.71008054200000004</v>
      </c>
      <c r="BS191" s="9">
        <v>0.97369918769999997</v>
      </c>
      <c r="BT191" s="9">
        <v>0.41165988989999996</v>
      </c>
      <c r="BU191" s="9">
        <v>0.39036249119999999</v>
      </c>
      <c r="BV191" s="9">
        <v>0.54178066759999999</v>
      </c>
      <c r="BW191" s="9">
        <v>0.47191550709999996</v>
      </c>
      <c r="BX191" s="9">
        <v>0.47659022569999998</v>
      </c>
      <c r="BY191" s="9">
        <v>0.96876400579999988</v>
      </c>
      <c r="BZ191" s="9">
        <v>0.56385688160000003</v>
      </c>
      <c r="CA191" s="9">
        <v>0.6342414368</v>
      </c>
      <c r="CB191" s="9">
        <v>0.31348485129999998</v>
      </c>
      <c r="CC191" s="9">
        <v>0.28257778350000001</v>
      </c>
      <c r="CD191" s="9">
        <v>0.48490154539999997</v>
      </c>
      <c r="CE191" s="9">
        <v>0.29556399109999998</v>
      </c>
      <c r="CF191" s="9">
        <v>0.39166125060000001</v>
      </c>
      <c r="CG191" s="9">
        <v>0.65943485670000002</v>
      </c>
      <c r="CH191" s="9">
        <v>0.59060809489999999</v>
      </c>
      <c r="CI191" s="9">
        <v>0.564895814</v>
      </c>
      <c r="CJ191" s="9">
        <v>0.40646524960000002</v>
      </c>
      <c r="CK191" s="9">
        <v>0.43633353140000003</v>
      </c>
      <c r="CL191" s="9">
        <v>0.64982447560000001</v>
      </c>
      <c r="CM191" s="9">
        <v>0.35555973470000002</v>
      </c>
      <c r="CN191" s="9">
        <v>0.5306127196</v>
      </c>
      <c r="CO191" s="9">
        <v>0.27946115459999998</v>
      </c>
      <c r="CP191" s="9">
        <v>0.35867623069999999</v>
      </c>
      <c r="CQ191" s="9">
        <v>0.27946115459999998</v>
      </c>
      <c r="CR191" s="9">
        <v>0.47035707470000004</v>
      </c>
      <c r="CS191" s="9">
        <v>0.3854277552</v>
      </c>
      <c r="CT191" s="9">
        <v>0.30621236610000002</v>
      </c>
      <c r="CU191" s="9">
        <v>0.4984067586</v>
      </c>
      <c r="CV191" s="9">
        <v>0.70462601759999999</v>
      </c>
      <c r="CW191" s="9">
        <v>0.61424343180000007</v>
      </c>
      <c r="CX191" s="9">
        <v>0.82903406049999995</v>
      </c>
      <c r="CY191" s="9">
        <v>0.3615332188</v>
      </c>
      <c r="CZ191" s="9">
        <v>0.34231368940000001</v>
      </c>
      <c r="DA191" s="9">
        <v>0.46568175070000001</v>
      </c>
      <c r="DB191" s="9">
        <v>0.41737394640000003</v>
      </c>
      <c r="DC191" s="9">
        <v>0.42256817660000001</v>
      </c>
      <c r="DD191" s="9">
        <v>0.8256575384</v>
      </c>
      <c r="DE191" s="9">
        <v>0.49087494469999998</v>
      </c>
      <c r="DF191" s="9">
        <v>0.54463751009999994</v>
      </c>
      <c r="DG191" s="9">
        <v>0.25452798180000002</v>
      </c>
      <c r="DH191" s="9">
        <v>0.2293347647</v>
      </c>
      <c r="DI191" s="9">
        <v>0.390362447</v>
      </c>
      <c r="DJ191" s="9">
        <v>0.24102219430000002</v>
      </c>
      <c r="DK191" s="9">
        <v>0.30777091109999999</v>
      </c>
      <c r="DL191" s="9">
        <v>0.52879445859999996</v>
      </c>
      <c r="DM191" s="9">
        <v>0.4713957788</v>
      </c>
      <c r="DN191" s="9">
        <v>0.45113751219999998</v>
      </c>
      <c r="DO191" s="9">
        <v>0.32958756560000002</v>
      </c>
      <c r="DP191" s="9">
        <v>0.35036525260000001</v>
      </c>
      <c r="DQ191" s="9">
        <v>0.51762681560000001</v>
      </c>
      <c r="DR191" s="9">
        <v>0.28543471999999998</v>
      </c>
      <c r="DS191" s="9">
        <v>0.42490559439999998</v>
      </c>
      <c r="DT191" s="9">
        <v>0.22933467339999999</v>
      </c>
      <c r="DU191" s="9">
        <v>0.29790140749999999</v>
      </c>
      <c r="DV191" s="9">
        <v>0.2264776583</v>
      </c>
      <c r="DW191" s="9">
        <v>0.3773765603</v>
      </c>
      <c r="DX191" s="9">
        <v>0.31166679940000003</v>
      </c>
      <c r="DY191" s="9">
        <v>0.25556666899999997</v>
      </c>
      <c r="DZ191" s="9">
        <v>0.39919303610000001</v>
      </c>
      <c r="EA191" s="9">
        <v>0.56307771800000006</v>
      </c>
      <c r="EB191" s="9">
        <v>0.49087500860000005</v>
      </c>
      <c r="EC191" s="9">
        <v>0.64826658580000007</v>
      </c>
      <c r="ED191" s="9">
        <v>0.29452509780000002</v>
      </c>
      <c r="EE191" s="9">
        <v>0.2776430983</v>
      </c>
      <c r="EF191" s="9">
        <v>0.36958479639999997</v>
      </c>
      <c r="EG191" s="9">
        <v>0.34309309490000001</v>
      </c>
      <c r="EH191" s="9">
        <v>0.34828750510000001</v>
      </c>
      <c r="EI191" s="9">
        <v>0.64515018390000001</v>
      </c>
      <c r="EJ191" s="9">
        <v>0.39477781830000003</v>
      </c>
      <c r="EK191" s="9">
        <v>0.43295712510000001</v>
      </c>
    </row>
    <row r="192" spans="1:141" x14ac:dyDescent="0.2">
      <c r="A192">
        <v>188</v>
      </c>
      <c r="B192" s="9">
        <v>6.276000000000001E-2</v>
      </c>
      <c r="C192" s="9">
        <v>0.66475230420171094</v>
      </c>
      <c r="D192" s="9">
        <v>7.7440000000000009E-2</v>
      </c>
      <c r="E192" s="9">
        <v>0.10104</v>
      </c>
      <c r="F192" s="9">
        <v>9.5362318840579718E-2</v>
      </c>
      <c r="G192" s="9">
        <v>0.376</v>
      </c>
      <c r="H192" s="9">
        <v>8.2720000000000002E-2</v>
      </c>
      <c r="I192" s="9">
        <v>9.4E-2</v>
      </c>
      <c r="J192" s="9">
        <v>0.1968</v>
      </c>
      <c r="K192" s="9">
        <v>0.88119999999999998</v>
      </c>
      <c r="L192" s="9">
        <v>0.21879999999999999</v>
      </c>
      <c r="M192" s="9">
        <v>0.25840000000000002</v>
      </c>
      <c r="N192" s="9">
        <v>0.2056</v>
      </c>
      <c r="O192" s="9">
        <v>1.4064000000000001</v>
      </c>
      <c r="P192" s="9">
        <v>0.21608000000000002</v>
      </c>
      <c r="Q192" s="9">
        <v>0.2296</v>
      </c>
      <c r="R192" s="9">
        <v>0.39976122559999999</v>
      </c>
      <c r="S192" s="9">
        <v>0.36137801359999999</v>
      </c>
      <c r="T192" s="9">
        <v>0.61752821680000003</v>
      </c>
      <c r="U192" s="9">
        <v>0.38096108480000002</v>
      </c>
      <c r="V192" s="9">
        <v>0.52300551159999997</v>
      </c>
      <c r="W192" s="9">
        <v>0.85226642919999995</v>
      </c>
      <c r="X192" s="9">
        <v>0.78907801080000006</v>
      </c>
      <c r="Y192" s="9">
        <v>0.74886693599999998</v>
      </c>
      <c r="Z192" s="9">
        <v>0.53736718439999998</v>
      </c>
      <c r="AA192" s="9">
        <v>0.57340031599999997</v>
      </c>
      <c r="AB192" s="9">
        <v>0.86715005919999999</v>
      </c>
      <c r="AC192" s="9">
        <v>0.46608343680000003</v>
      </c>
      <c r="AD192" s="9">
        <v>0.69873366840000006</v>
      </c>
      <c r="AE192" s="9">
        <v>0.3532833776</v>
      </c>
      <c r="AF192" s="9">
        <v>0.45563883920000003</v>
      </c>
      <c r="AG192" s="9">
        <v>0.36451124000000001</v>
      </c>
      <c r="AH192" s="9">
        <v>0.61778872200000001</v>
      </c>
      <c r="AI192" s="9">
        <v>0.50159443839999995</v>
      </c>
      <c r="AJ192" s="9">
        <v>0.3786112324</v>
      </c>
      <c r="AK192" s="9">
        <v>0.6525165476</v>
      </c>
      <c r="AL192" s="9">
        <v>0.93451621439999999</v>
      </c>
      <c r="AM192" s="9">
        <v>0.81675612199999992</v>
      </c>
      <c r="AN192" s="9">
        <v>1.1363560479999999</v>
      </c>
      <c r="AO192" s="9">
        <v>0.46869425240000001</v>
      </c>
      <c r="AP192" s="9">
        <v>0.44336686200000003</v>
      </c>
      <c r="AQ192" s="9">
        <v>0.63032228280000002</v>
      </c>
      <c r="AR192" s="9">
        <v>0.53684430239999992</v>
      </c>
      <c r="AS192" s="9">
        <v>0.53266660040000002</v>
      </c>
      <c r="AT192" s="9">
        <v>1.1308722292</v>
      </c>
      <c r="AU192" s="9">
        <v>0.64155003600000005</v>
      </c>
      <c r="AV192" s="9">
        <v>0.73816180080000005</v>
      </c>
      <c r="AW192" s="9">
        <v>0.35850550840000001</v>
      </c>
      <c r="AX192" s="9">
        <v>0.32351661519999997</v>
      </c>
      <c r="AY192" s="9">
        <v>0.55956115679999996</v>
      </c>
      <c r="AZ192" s="9">
        <v>0.3376167128</v>
      </c>
      <c r="BA192" s="9">
        <v>0.45877202480000001</v>
      </c>
      <c r="BB192" s="9">
        <v>0.76218312479999994</v>
      </c>
      <c r="BC192" s="9">
        <v>0.68515537879999999</v>
      </c>
      <c r="BD192" s="9">
        <v>0.65565006079999999</v>
      </c>
      <c r="BE192" s="9">
        <v>0.46686652159999997</v>
      </c>
      <c r="BF192" s="9">
        <v>0.50368342200000005</v>
      </c>
      <c r="BG192" s="9">
        <v>0.75487228839999998</v>
      </c>
      <c r="BH192" s="9">
        <v>0.41098902079999999</v>
      </c>
      <c r="BI192" s="9">
        <v>0.61517769759999996</v>
      </c>
      <c r="BJ192" s="9">
        <v>0.31725011320000002</v>
      </c>
      <c r="BK192" s="9">
        <v>0.40498323880000003</v>
      </c>
      <c r="BL192" s="9">
        <v>0.32195011879999996</v>
      </c>
      <c r="BM192" s="9">
        <v>0.54441629879999998</v>
      </c>
      <c r="BN192" s="9">
        <v>0.4423224764</v>
      </c>
      <c r="BO192" s="9">
        <v>0.34440554160000003</v>
      </c>
      <c r="BP192" s="9">
        <v>0.57757774680000007</v>
      </c>
      <c r="BQ192" s="9">
        <v>0.81858288480000008</v>
      </c>
      <c r="BR192" s="9">
        <v>0.71387776800000002</v>
      </c>
      <c r="BS192" s="9">
        <v>0.97890613479999999</v>
      </c>
      <c r="BT192" s="9">
        <v>0.41386127759999997</v>
      </c>
      <c r="BU192" s="9">
        <v>0.39244998879999998</v>
      </c>
      <c r="BV192" s="9">
        <v>0.54467789239999997</v>
      </c>
      <c r="BW192" s="9">
        <v>0.47443912039999997</v>
      </c>
      <c r="BX192" s="9">
        <v>0.47913883679999997</v>
      </c>
      <c r="BY192" s="9">
        <v>0.97394455919999989</v>
      </c>
      <c r="BZ192" s="9">
        <v>0.56687215839999994</v>
      </c>
      <c r="CA192" s="9">
        <v>0.6376331032</v>
      </c>
      <c r="CB192" s="9">
        <v>0.3151612412</v>
      </c>
      <c r="CC192" s="9">
        <v>0.28408889399999998</v>
      </c>
      <c r="CD192" s="9">
        <v>0.48749459959999997</v>
      </c>
      <c r="CE192" s="9">
        <v>0.29714454639999999</v>
      </c>
      <c r="CF192" s="9">
        <v>0.39375569440000002</v>
      </c>
      <c r="CG192" s="9">
        <v>0.66296125080000001</v>
      </c>
      <c r="CH192" s="9">
        <v>0.59376642759999998</v>
      </c>
      <c r="CI192" s="9">
        <v>0.56791664600000002</v>
      </c>
      <c r="CJ192" s="9">
        <v>0.40863886040000003</v>
      </c>
      <c r="CK192" s="9">
        <v>0.43866686360000001</v>
      </c>
      <c r="CL192" s="9">
        <v>0.65329947440000002</v>
      </c>
      <c r="CM192" s="9">
        <v>0.35746112280000003</v>
      </c>
      <c r="CN192" s="9">
        <v>0.53345022040000001</v>
      </c>
      <c r="CO192" s="9">
        <v>0.28095560040000001</v>
      </c>
      <c r="CP192" s="9">
        <v>0.3605942868</v>
      </c>
      <c r="CQ192" s="9">
        <v>0.28095560040000001</v>
      </c>
      <c r="CR192" s="9">
        <v>0.47287235280000006</v>
      </c>
      <c r="CS192" s="9">
        <v>0.3874888648</v>
      </c>
      <c r="CT192" s="9">
        <v>0.30784986640000001</v>
      </c>
      <c r="CU192" s="9">
        <v>0.50107203639999998</v>
      </c>
      <c r="CV192" s="9">
        <v>0.70839407239999996</v>
      </c>
      <c r="CW192" s="9">
        <v>0.6175281532000001</v>
      </c>
      <c r="CX192" s="9">
        <v>0.83346739199999997</v>
      </c>
      <c r="CY192" s="9">
        <v>0.36346655119999999</v>
      </c>
      <c r="CZ192" s="9">
        <v>0.34414424560000001</v>
      </c>
      <c r="DA192" s="9">
        <v>0.46817202680000003</v>
      </c>
      <c r="DB192" s="9">
        <v>0.4196058936</v>
      </c>
      <c r="DC192" s="9">
        <v>0.42482789840000001</v>
      </c>
      <c r="DD192" s="9">
        <v>0.83007282159999995</v>
      </c>
      <c r="DE192" s="9">
        <v>0.49349994279999998</v>
      </c>
      <c r="DF192" s="9">
        <v>0.54755001240000001</v>
      </c>
      <c r="DG192" s="9">
        <v>0.25588909320000003</v>
      </c>
      <c r="DH192" s="9">
        <v>0.2305611528</v>
      </c>
      <c r="DI192" s="9">
        <v>0.39244994799999999</v>
      </c>
      <c r="DJ192" s="9">
        <v>0.24231108320000003</v>
      </c>
      <c r="DK192" s="9">
        <v>0.3094167464</v>
      </c>
      <c r="DL192" s="9">
        <v>0.53162223640000006</v>
      </c>
      <c r="DM192" s="9">
        <v>0.4739166112</v>
      </c>
      <c r="DN192" s="9">
        <v>0.45355001279999996</v>
      </c>
      <c r="DO192" s="9">
        <v>0.33135006440000003</v>
      </c>
      <c r="DP192" s="9">
        <v>0.35223886240000002</v>
      </c>
      <c r="DQ192" s="9">
        <v>0.52039487439999998</v>
      </c>
      <c r="DR192" s="9">
        <v>0.28696111000000002</v>
      </c>
      <c r="DS192" s="9">
        <v>0.42717781560000001</v>
      </c>
      <c r="DT192" s="9">
        <v>0.23056106160000001</v>
      </c>
      <c r="DU192" s="9">
        <v>0.29949445999999996</v>
      </c>
      <c r="DV192" s="9">
        <v>0.2276887692</v>
      </c>
      <c r="DW192" s="9">
        <v>0.37939461720000001</v>
      </c>
      <c r="DX192" s="9">
        <v>0.31333346560000003</v>
      </c>
      <c r="DY192" s="9">
        <v>0.25693333599999996</v>
      </c>
      <c r="DZ192" s="9">
        <v>0.40132775640000001</v>
      </c>
      <c r="EA192" s="9">
        <v>0.56608883200000004</v>
      </c>
      <c r="EB192" s="9">
        <v>0.49350000640000002</v>
      </c>
      <c r="EC192" s="9">
        <v>0.65173324920000009</v>
      </c>
      <c r="ED192" s="9">
        <v>0.29610009720000002</v>
      </c>
      <c r="EE192" s="9">
        <v>0.27912781920000002</v>
      </c>
      <c r="EF192" s="9">
        <v>0.37156118360000001</v>
      </c>
      <c r="EG192" s="9">
        <v>0.34492781760000002</v>
      </c>
      <c r="EH192" s="9">
        <v>0.35015000239999999</v>
      </c>
      <c r="EI192" s="9">
        <v>0.64860018359999994</v>
      </c>
      <c r="EJ192" s="9">
        <v>0.39688892920000002</v>
      </c>
      <c r="EK192" s="9">
        <v>0.43527240239999998</v>
      </c>
    </row>
    <row r="193" spans="1:141" x14ac:dyDescent="0.2">
      <c r="A193">
        <v>189</v>
      </c>
      <c r="B193" s="9">
        <v>6.3280000000000003E-2</v>
      </c>
      <c r="C193" s="9">
        <v>0.6683502247128118</v>
      </c>
      <c r="D193" s="9">
        <v>7.8070000000000001E-2</v>
      </c>
      <c r="E193" s="9">
        <v>0.10187</v>
      </c>
      <c r="F193" s="9">
        <v>9.5869565217391317E-2</v>
      </c>
      <c r="G193" s="9">
        <v>0.378</v>
      </c>
      <c r="H193" s="9">
        <v>8.3160000000000012E-2</v>
      </c>
      <c r="I193" s="9">
        <v>9.4500000000000001E-2</v>
      </c>
      <c r="J193" s="9">
        <v>0.19789999999999999</v>
      </c>
      <c r="K193" s="9">
        <v>0.8861</v>
      </c>
      <c r="L193" s="9">
        <v>0.22014999999999998</v>
      </c>
      <c r="M193" s="9">
        <v>0.26020000000000004</v>
      </c>
      <c r="N193" s="9">
        <v>0.20680000000000001</v>
      </c>
      <c r="O193" s="9">
        <v>1.4141999999999999</v>
      </c>
      <c r="P193" s="9">
        <v>0.21749000000000002</v>
      </c>
      <c r="Q193" s="9">
        <v>0.23130000000000001</v>
      </c>
      <c r="R193" s="9">
        <v>0.40188761429999997</v>
      </c>
      <c r="S193" s="9">
        <v>0.36330023579999998</v>
      </c>
      <c r="T193" s="9">
        <v>0.62081293790000003</v>
      </c>
      <c r="U193" s="9">
        <v>0.38298747439999997</v>
      </c>
      <c r="V193" s="9">
        <v>0.52578745230000001</v>
      </c>
      <c r="W193" s="9">
        <v>0.8567997651</v>
      </c>
      <c r="X193" s="9">
        <v>0.79327523490000007</v>
      </c>
      <c r="Y193" s="9">
        <v>0.75285027300000007</v>
      </c>
      <c r="Z193" s="9">
        <v>0.54022551819999998</v>
      </c>
      <c r="AA193" s="9">
        <v>0.57645031550000003</v>
      </c>
      <c r="AB193" s="9">
        <v>0.8717625551</v>
      </c>
      <c r="AC193" s="9">
        <v>0.46856260290000001</v>
      </c>
      <c r="AD193" s="9">
        <v>0.70245033270000001</v>
      </c>
      <c r="AE193" s="9">
        <v>0.35516254529999997</v>
      </c>
      <c r="AF193" s="9">
        <v>0.45806245010000002</v>
      </c>
      <c r="AG193" s="9">
        <v>0.36645012999999999</v>
      </c>
      <c r="AH193" s="9">
        <v>0.62107483600000002</v>
      </c>
      <c r="AI193" s="9">
        <v>0.50426249519999999</v>
      </c>
      <c r="AJ193" s="9">
        <v>0.3806251222</v>
      </c>
      <c r="AK193" s="9">
        <v>0.65598738030000003</v>
      </c>
      <c r="AL193" s="9">
        <v>0.93948705070000005</v>
      </c>
      <c r="AM193" s="9">
        <v>0.82110056599999992</v>
      </c>
      <c r="AN193" s="9">
        <v>1.1424004939999999</v>
      </c>
      <c r="AO193" s="9">
        <v>0.47118730720000002</v>
      </c>
      <c r="AP193" s="9">
        <v>0.44572519599999999</v>
      </c>
      <c r="AQ193" s="9">
        <v>0.63367505839999994</v>
      </c>
      <c r="AR193" s="9">
        <v>0.53969985719999991</v>
      </c>
      <c r="AS193" s="9">
        <v>0.53549993370000004</v>
      </c>
      <c r="AT193" s="9">
        <v>1.1368875101</v>
      </c>
      <c r="AU193" s="9">
        <v>0.64496253299999995</v>
      </c>
      <c r="AV193" s="9">
        <v>0.74208819240000001</v>
      </c>
      <c r="AW193" s="9">
        <v>0.3604124527</v>
      </c>
      <c r="AX193" s="9">
        <v>0.32523744809999999</v>
      </c>
      <c r="AY193" s="9">
        <v>0.56253754789999999</v>
      </c>
      <c r="AZ193" s="9">
        <v>0.33941254589999997</v>
      </c>
      <c r="BA193" s="9">
        <v>0.46121230190000001</v>
      </c>
      <c r="BB193" s="9">
        <v>0.76623728940000002</v>
      </c>
      <c r="BC193" s="9">
        <v>0.68879982639999993</v>
      </c>
      <c r="BD193" s="9">
        <v>0.6591375599</v>
      </c>
      <c r="BE193" s="9">
        <v>0.46934985480000002</v>
      </c>
      <c r="BF193" s="9">
        <v>0.50636258850000004</v>
      </c>
      <c r="BG193" s="9">
        <v>0.75888756270000002</v>
      </c>
      <c r="BH193" s="9">
        <v>0.41317513239999998</v>
      </c>
      <c r="BI193" s="9">
        <v>0.61844991779999992</v>
      </c>
      <c r="BJ193" s="9">
        <v>0.31893761460000003</v>
      </c>
      <c r="BK193" s="9">
        <v>0.40713740390000003</v>
      </c>
      <c r="BL193" s="9">
        <v>0.32366261639999999</v>
      </c>
      <c r="BM193" s="9">
        <v>0.54731213140000001</v>
      </c>
      <c r="BN193" s="9">
        <v>0.44467525420000004</v>
      </c>
      <c r="BO193" s="9">
        <v>0.34623748730000004</v>
      </c>
      <c r="BP193" s="9">
        <v>0.58064997039999999</v>
      </c>
      <c r="BQ193" s="9">
        <v>0.82293704940000001</v>
      </c>
      <c r="BR193" s="9">
        <v>0.71767499400000001</v>
      </c>
      <c r="BS193" s="9">
        <v>0.98411308190000002</v>
      </c>
      <c r="BT193" s="9">
        <v>0.41606266529999997</v>
      </c>
      <c r="BU193" s="9">
        <v>0.39453748640000003</v>
      </c>
      <c r="BV193" s="9">
        <v>0.54757511720000007</v>
      </c>
      <c r="BW193" s="9">
        <v>0.47696273369999997</v>
      </c>
      <c r="BX193" s="9">
        <v>0.48168744789999995</v>
      </c>
      <c r="BY193" s="9">
        <v>0.9791251125999999</v>
      </c>
      <c r="BZ193" s="9">
        <v>0.56988743519999996</v>
      </c>
      <c r="CA193" s="9">
        <v>0.64102476959999999</v>
      </c>
      <c r="CB193" s="9">
        <v>0.31683763110000002</v>
      </c>
      <c r="CC193" s="9">
        <v>0.2856000045</v>
      </c>
      <c r="CD193" s="9">
        <v>0.49008765379999997</v>
      </c>
      <c r="CE193" s="9">
        <v>0.2987251017</v>
      </c>
      <c r="CF193" s="9">
        <v>0.39585013819999998</v>
      </c>
      <c r="CG193" s="9">
        <v>0.66648764490000001</v>
      </c>
      <c r="CH193" s="9">
        <v>0.59692476029999997</v>
      </c>
      <c r="CI193" s="9">
        <v>0.57093747800000005</v>
      </c>
      <c r="CJ193" s="9">
        <v>0.41081247120000003</v>
      </c>
      <c r="CK193" s="9">
        <v>0.44100019579999999</v>
      </c>
      <c r="CL193" s="9">
        <v>0.65677447320000004</v>
      </c>
      <c r="CM193" s="9">
        <v>0.35936251089999999</v>
      </c>
      <c r="CN193" s="9">
        <v>0.53628772120000001</v>
      </c>
      <c r="CO193" s="9">
        <v>0.28245004619999997</v>
      </c>
      <c r="CP193" s="9">
        <v>0.36251234290000001</v>
      </c>
      <c r="CQ193" s="9">
        <v>0.28245004619999997</v>
      </c>
      <c r="CR193" s="9">
        <v>0.47538763090000002</v>
      </c>
      <c r="CS193" s="9">
        <v>0.3895499744</v>
      </c>
      <c r="CT193" s="9">
        <v>0.30948736670000004</v>
      </c>
      <c r="CU193" s="9">
        <v>0.50373731420000001</v>
      </c>
      <c r="CV193" s="9">
        <v>0.71216212720000005</v>
      </c>
      <c r="CW193" s="9">
        <v>0.62081287460000001</v>
      </c>
      <c r="CX193" s="9">
        <v>0.8379007235</v>
      </c>
      <c r="CY193" s="9">
        <v>0.36539988360000003</v>
      </c>
      <c r="CZ193" s="9">
        <v>0.34597480180000001</v>
      </c>
      <c r="DA193" s="9">
        <v>0.4706623029</v>
      </c>
      <c r="DB193" s="9">
        <v>0.42183784080000003</v>
      </c>
      <c r="DC193" s="9">
        <v>0.42708762020000002</v>
      </c>
      <c r="DD193" s="9">
        <v>0.83448810479999991</v>
      </c>
      <c r="DE193" s="9">
        <v>0.49612494089999998</v>
      </c>
      <c r="DF193" s="9">
        <v>0.55046251469999996</v>
      </c>
      <c r="DG193" s="9">
        <v>0.25725020460000003</v>
      </c>
      <c r="DH193" s="9">
        <v>0.23178754090000001</v>
      </c>
      <c r="DI193" s="9">
        <v>0.39453744899999998</v>
      </c>
      <c r="DJ193" s="9">
        <v>0.24359997210000003</v>
      </c>
      <c r="DK193" s="9">
        <v>0.31106258170000001</v>
      </c>
      <c r="DL193" s="9">
        <v>0.53445001420000005</v>
      </c>
      <c r="DM193" s="9">
        <v>0.47643744360000001</v>
      </c>
      <c r="DN193" s="9">
        <v>0.45596251339999999</v>
      </c>
      <c r="DO193" s="9">
        <v>0.33311256319999999</v>
      </c>
      <c r="DP193" s="9">
        <v>0.35411247220000003</v>
      </c>
      <c r="DQ193" s="9">
        <v>0.52316293319999996</v>
      </c>
      <c r="DR193" s="9">
        <v>0.28848750000000001</v>
      </c>
      <c r="DS193" s="9">
        <v>0.42945003679999999</v>
      </c>
      <c r="DT193" s="9">
        <v>0.23178744980000002</v>
      </c>
      <c r="DU193" s="9">
        <v>0.30108751249999999</v>
      </c>
      <c r="DV193" s="9">
        <v>0.22889988010000001</v>
      </c>
      <c r="DW193" s="9">
        <v>0.38141267410000002</v>
      </c>
      <c r="DX193" s="9">
        <v>0.31500013180000003</v>
      </c>
      <c r="DY193" s="9">
        <v>0.258300003</v>
      </c>
      <c r="DZ193" s="9">
        <v>0.40346247670000002</v>
      </c>
      <c r="EA193" s="9">
        <v>0.56909994600000002</v>
      </c>
      <c r="EB193" s="9">
        <v>0.49612500420000005</v>
      </c>
      <c r="EC193" s="9">
        <v>0.65519991259999999</v>
      </c>
      <c r="ED193" s="9">
        <v>0.29767509660000002</v>
      </c>
      <c r="EE193" s="9">
        <v>0.28061254010000003</v>
      </c>
      <c r="EF193" s="9">
        <v>0.3735375708</v>
      </c>
      <c r="EG193" s="9">
        <v>0.34676254030000003</v>
      </c>
      <c r="EH193" s="9">
        <v>0.35201249970000004</v>
      </c>
      <c r="EI193" s="9">
        <v>0.65205018329999997</v>
      </c>
      <c r="EJ193" s="9">
        <v>0.39900004010000001</v>
      </c>
      <c r="EK193" s="9">
        <v>0.43758767970000001</v>
      </c>
    </row>
    <row r="194" spans="1:141" x14ac:dyDescent="0.2">
      <c r="A194">
        <v>190</v>
      </c>
      <c r="B194" s="9">
        <v>6.3800000000000009E-2</v>
      </c>
      <c r="C194" s="9">
        <v>0.67194814522391266</v>
      </c>
      <c r="D194" s="9">
        <v>7.8700000000000006E-2</v>
      </c>
      <c r="E194" s="9">
        <v>0.1027</v>
      </c>
      <c r="F194" s="9">
        <v>9.6376811594202902E-2</v>
      </c>
      <c r="G194" s="9">
        <v>0.38</v>
      </c>
      <c r="H194" s="9">
        <v>8.3600000000000008E-2</v>
      </c>
      <c r="I194" s="9">
        <v>9.5000000000000001E-2</v>
      </c>
      <c r="J194" s="9">
        <v>0.19899999999999998</v>
      </c>
      <c r="K194" s="9">
        <v>0.8909999999999999</v>
      </c>
      <c r="L194" s="9">
        <v>0.22149999999999997</v>
      </c>
      <c r="M194" s="9">
        <v>0.26200000000000001</v>
      </c>
      <c r="N194" s="9">
        <v>0.20799999999999999</v>
      </c>
      <c r="O194" s="9">
        <v>1.4219999999999999</v>
      </c>
      <c r="P194" s="9">
        <v>0.21890000000000001</v>
      </c>
      <c r="Q194" s="9">
        <v>0.23300000000000001</v>
      </c>
      <c r="R194" s="9">
        <v>0.40401400300000001</v>
      </c>
      <c r="S194" s="9">
        <v>0.36522245799999997</v>
      </c>
      <c r="T194" s="9">
        <v>0.62409765900000003</v>
      </c>
      <c r="U194" s="9">
        <v>0.38501386399999998</v>
      </c>
      <c r="V194" s="9">
        <v>0.52856939300000005</v>
      </c>
      <c r="W194" s="9">
        <v>0.86133310099999993</v>
      </c>
      <c r="X194" s="9">
        <v>0.79747245900000008</v>
      </c>
      <c r="Y194" s="9">
        <v>0.75683361000000005</v>
      </c>
      <c r="Z194" s="9">
        <v>0.54308385199999998</v>
      </c>
      <c r="AA194" s="9">
        <v>0.57950031499999999</v>
      </c>
      <c r="AB194" s="9">
        <v>0.87637505100000002</v>
      </c>
      <c r="AC194" s="9">
        <v>0.471041769</v>
      </c>
      <c r="AD194" s="9">
        <v>0.70616699699999996</v>
      </c>
      <c r="AE194" s="9">
        <v>0.35704171299999998</v>
      </c>
      <c r="AF194" s="9">
        <v>0.460486061</v>
      </c>
      <c r="AG194" s="9">
        <v>0.36838902000000001</v>
      </c>
      <c r="AH194" s="9">
        <v>0.62436095000000003</v>
      </c>
      <c r="AI194" s="9">
        <v>0.50693055200000003</v>
      </c>
      <c r="AJ194" s="9">
        <v>0.382639012</v>
      </c>
      <c r="AK194" s="9">
        <v>0.65945821299999996</v>
      </c>
      <c r="AL194" s="9">
        <v>0.944457887</v>
      </c>
      <c r="AM194" s="9">
        <v>0.82544500999999992</v>
      </c>
      <c r="AN194" s="9">
        <v>1.1484449399999999</v>
      </c>
      <c r="AO194" s="9">
        <v>0.47368036200000002</v>
      </c>
      <c r="AP194" s="9">
        <v>0.44808353000000001</v>
      </c>
      <c r="AQ194" s="9">
        <v>0.63702783399999996</v>
      </c>
      <c r="AR194" s="9">
        <v>0.5425554119999999</v>
      </c>
      <c r="AS194" s="9">
        <v>0.53833326700000006</v>
      </c>
      <c r="AT194" s="9">
        <v>1.1429027909999998</v>
      </c>
      <c r="AU194" s="9">
        <v>0.64837502999999996</v>
      </c>
      <c r="AV194" s="9">
        <v>0.74601458399999998</v>
      </c>
      <c r="AW194" s="9">
        <v>0.36231939699999999</v>
      </c>
      <c r="AX194" s="9">
        <v>0.32695828099999996</v>
      </c>
      <c r="AY194" s="9">
        <v>0.56551393900000002</v>
      </c>
      <c r="AZ194" s="9">
        <v>0.34120837900000001</v>
      </c>
      <c r="BA194" s="9">
        <v>0.46365257900000001</v>
      </c>
      <c r="BB194" s="9">
        <v>0.77029145399999999</v>
      </c>
      <c r="BC194" s="9">
        <v>0.69244427399999997</v>
      </c>
      <c r="BD194" s="9">
        <v>0.66262505900000002</v>
      </c>
      <c r="BE194" s="9">
        <v>0.47183318800000001</v>
      </c>
      <c r="BF194" s="9">
        <v>0.50904175500000004</v>
      </c>
      <c r="BG194" s="9">
        <v>0.76290283699999994</v>
      </c>
      <c r="BH194" s="9">
        <v>0.41536124399999996</v>
      </c>
      <c r="BI194" s="9">
        <v>0.62172213799999998</v>
      </c>
      <c r="BJ194" s="9">
        <v>0.32062511599999999</v>
      </c>
      <c r="BK194" s="9">
        <v>0.40929156900000002</v>
      </c>
      <c r="BL194" s="9">
        <v>0.32537511399999997</v>
      </c>
      <c r="BM194" s="9">
        <v>0.55020796399999994</v>
      </c>
      <c r="BN194" s="9">
        <v>0.44702803200000002</v>
      </c>
      <c r="BO194" s="9">
        <v>0.34806943300000004</v>
      </c>
      <c r="BP194" s="9">
        <v>0.58372219400000003</v>
      </c>
      <c r="BQ194" s="9">
        <v>0.82729121400000005</v>
      </c>
      <c r="BR194" s="9">
        <v>0.72147222</v>
      </c>
      <c r="BS194" s="9">
        <v>0.98932002899999993</v>
      </c>
      <c r="BT194" s="9">
        <v>0.41826405299999997</v>
      </c>
      <c r="BU194" s="9">
        <v>0.39662498400000001</v>
      </c>
      <c r="BV194" s="9">
        <v>0.55047234200000006</v>
      </c>
      <c r="BW194" s="9">
        <v>0.47948634699999998</v>
      </c>
      <c r="BX194" s="9">
        <v>0.484236059</v>
      </c>
      <c r="BY194" s="9">
        <v>0.98430566599999991</v>
      </c>
      <c r="BZ194" s="9">
        <v>0.57290271199999998</v>
      </c>
      <c r="CA194" s="9">
        <v>0.64441643599999998</v>
      </c>
      <c r="CB194" s="9">
        <v>0.31851402099999998</v>
      </c>
      <c r="CC194" s="9">
        <v>0.28711111499999997</v>
      </c>
      <c r="CD194" s="9">
        <v>0.49268070799999997</v>
      </c>
      <c r="CE194" s="9">
        <v>0.300305657</v>
      </c>
      <c r="CF194" s="9">
        <v>0.39794458199999999</v>
      </c>
      <c r="CG194" s="9">
        <v>0.67001403900000001</v>
      </c>
      <c r="CH194" s="9">
        <v>0.60008309299999996</v>
      </c>
      <c r="CI194" s="9">
        <v>0.57395831000000008</v>
      </c>
      <c r="CJ194" s="9">
        <v>0.41298608200000003</v>
      </c>
      <c r="CK194" s="9">
        <v>0.44333352800000003</v>
      </c>
      <c r="CL194" s="9">
        <v>0.66024947200000006</v>
      </c>
      <c r="CM194" s="9">
        <v>0.361263899</v>
      </c>
      <c r="CN194" s="9">
        <v>0.53912522200000002</v>
      </c>
      <c r="CO194" s="9">
        <v>0.28394449199999999</v>
      </c>
      <c r="CP194" s="9">
        <v>0.36443039900000002</v>
      </c>
      <c r="CQ194" s="9">
        <v>0.28394449199999999</v>
      </c>
      <c r="CR194" s="9">
        <v>0.47790290900000004</v>
      </c>
      <c r="CS194" s="9">
        <v>0.391611084</v>
      </c>
      <c r="CT194" s="9">
        <v>0.31112486700000003</v>
      </c>
      <c r="CU194" s="9">
        <v>0.50640259200000004</v>
      </c>
      <c r="CV194" s="9">
        <v>0.71593018200000003</v>
      </c>
      <c r="CW194" s="9">
        <v>0.62409759600000003</v>
      </c>
      <c r="CX194" s="9">
        <v>0.84233405499999991</v>
      </c>
      <c r="CY194" s="9">
        <v>0.36733321600000002</v>
      </c>
      <c r="CZ194" s="9">
        <v>0.34780535800000001</v>
      </c>
      <c r="DA194" s="9">
        <v>0.47315257900000002</v>
      </c>
      <c r="DB194" s="9">
        <v>0.424069788</v>
      </c>
      <c r="DC194" s="9">
        <v>0.42934734200000002</v>
      </c>
      <c r="DD194" s="9">
        <v>0.83890338799999997</v>
      </c>
      <c r="DE194" s="9">
        <v>0.49874993899999998</v>
      </c>
      <c r="DF194" s="9">
        <v>0.55337501700000002</v>
      </c>
      <c r="DG194" s="9">
        <v>0.25861131600000004</v>
      </c>
      <c r="DH194" s="9">
        <v>0.23301392900000001</v>
      </c>
      <c r="DI194" s="9">
        <v>0.39662494999999998</v>
      </c>
      <c r="DJ194" s="9">
        <v>0.24488886100000001</v>
      </c>
      <c r="DK194" s="9">
        <v>0.31270841700000002</v>
      </c>
      <c r="DL194" s="9">
        <v>0.53727779200000003</v>
      </c>
      <c r="DM194" s="9">
        <v>0.47895827600000002</v>
      </c>
      <c r="DN194" s="9">
        <v>0.45837501399999997</v>
      </c>
      <c r="DO194" s="9">
        <v>0.334875062</v>
      </c>
      <c r="DP194" s="9">
        <v>0.35598608200000004</v>
      </c>
      <c r="DQ194" s="9">
        <v>0.52593099200000004</v>
      </c>
      <c r="DR194" s="9">
        <v>0.29001389</v>
      </c>
      <c r="DS194" s="9">
        <v>0.43172225799999997</v>
      </c>
      <c r="DT194" s="9">
        <v>0.233013838</v>
      </c>
      <c r="DU194" s="9">
        <v>0.30268056500000001</v>
      </c>
      <c r="DV194" s="9">
        <v>0.23011099099999999</v>
      </c>
      <c r="DW194" s="9">
        <v>0.38343073100000002</v>
      </c>
      <c r="DX194" s="9">
        <v>0.31666679800000003</v>
      </c>
      <c r="DY194" s="9">
        <v>0.25966666999999999</v>
      </c>
      <c r="DZ194" s="9">
        <v>0.40559719700000002</v>
      </c>
      <c r="EA194" s="9">
        <v>0.57211106</v>
      </c>
      <c r="EB194" s="9">
        <v>0.49875000200000003</v>
      </c>
      <c r="EC194" s="9">
        <v>0.658666576</v>
      </c>
      <c r="ED194" s="9">
        <v>0.29925009600000002</v>
      </c>
      <c r="EE194" s="9">
        <v>0.28209726099999999</v>
      </c>
      <c r="EF194" s="9">
        <v>0.37551395799999998</v>
      </c>
      <c r="EG194" s="9">
        <v>0.34859726299999999</v>
      </c>
      <c r="EH194" s="9">
        <v>0.35387499700000002</v>
      </c>
      <c r="EI194" s="9">
        <v>0.65550018300000001</v>
      </c>
      <c r="EJ194" s="9">
        <v>0.401111151</v>
      </c>
      <c r="EK194" s="9">
        <v>0.43990295699999998</v>
      </c>
    </row>
    <row r="195" spans="1:141" x14ac:dyDescent="0.2">
      <c r="A195">
        <v>191</v>
      </c>
      <c r="B195" s="9">
        <v>6.4320000000000002E-2</v>
      </c>
      <c r="C195" s="9">
        <v>0.67554606573501363</v>
      </c>
      <c r="D195" s="9">
        <v>7.9330000000000012E-2</v>
      </c>
      <c r="E195" s="9">
        <v>0.10353</v>
      </c>
      <c r="F195" s="9">
        <v>9.6884057971014501E-2</v>
      </c>
      <c r="G195" s="9">
        <v>0.38200000000000001</v>
      </c>
      <c r="H195" s="9">
        <v>8.4040000000000004E-2</v>
      </c>
      <c r="I195" s="9">
        <v>9.5500000000000002E-2</v>
      </c>
      <c r="J195" s="9">
        <v>0.2001</v>
      </c>
      <c r="K195" s="9">
        <v>0.89589999999999992</v>
      </c>
      <c r="L195" s="9">
        <v>0.22284999999999999</v>
      </c>
      <c r="M195" s="9">
        <v>0.26380000000000003</v>
      </c>
      <c r="N195" s="9">
        <v>0.2092</v>
      </c>
      <c r="O195" s="9">
        <v>1.4298</v>
      </c>
      <c r="P195" s="9">
        <v>0.22031000000000001</v>
      </c>
      <c r="Q195" s="9">
        <v>0.23469999999999999</v>
      </c>
      <c r="R195" s="9">
        <v>0.40614039169999999</v>
      </c>
      <c r="S195" s="9">
        <v>0.36714468019999996</v>
      </c>
      <c r="T195" s="9">
        <v>0.62738238010000003</v>
      </c>
      <c r="U195" s="9">
        <v>0.38704025359999999</v>
      </c>
      <c r="V195" s="9">
        <v>0.53135133369999998</v>
      </c>
      <c r="W195" s="9">
        <v>0.86586643689999998</v>
      </c>
      <c r="X195" s="9">
        <v>0.80166968310000009</v>
      </c>
      <c r="Y195" s="9">
        <v>0.76081694700000002</v>
      </c>
      <c r="Z195" s="9">
        <v>0.54594218579999998</v>
      </c>
      <c r="AA195" s="9">
        <v>0.58255031449999994</v>
      </c>
      <c r="AB195" s="9">
        <v>0.88098754690000003</v>
      </c>
      <c r="AC195" s="9">
        <v>0.47352093510000004</v>
      </c>
      <c r="AD195" s="9">
        <v>0.70988366130000002</v>
      </c>
      <c r="AE195" s="9">
        <v>0.3589208807</v>
      </c>
      <c r="AF195" s="9">
        <v>0.46290967189999999</v>
      </c>
      <c r="AG195" s="9">
        <v>0.37032790999999998</v>
      </c>
      <c r="AH195" s="9">
        <v>0.62764706400000003</v>
      </c>
      <c r="AI195" s="9">
        <v>0.50959860879999996</v>
      </c>
      <c r="AJ195" s="9">
        <v>0.3846529018</v>
      </c>
      <c r="AK195" s="9">
        <v>0.6629290457</v>
      </c>
      <c r="AL195" s="9">
        <v>0.94942872330000005</v>
      </c>
      <c r="AM195" s="9">
        <v>0.82978945399999993</v>
      </c>
      <c r="AN195" s="9">
        <v>1.1544893859999998</v>
      </c>
      <c r="AO195" s="9">
        <v>0.47617341680000003</v>
      </c>
      <c r="AP195" s="9">
        <v>0.45044186400000003</v>
      </c>
      <c r="AQ195" s="9">
        <v>0.64038060959999998</v>
      </c>
      <c r="AR195" s="9">
        <v>0.5454109667999999</v>
      </c>
      <c r="AS195" s="9">
        <v>0.54116660029999997</v>
      </c>
      <c r="AT195" s="9">
        <v>1.1489180718999998</v>
      </c>
      <c r="AU195" s="9">
        <v>0.65178752699999998</v>
      </c>
      <c r="AV195" s="9">
        <v>0.74994097559999995</v>
      </c>
      <c r="AW195" s="9">
        <v>0.36422634130000003</v>
      </c>
      <c r="AX195" s="9">
        <v>0.32867911389999999</v>
      </c>
      <c r="AY195" s="9">
        <v>0.56849033010000005</v>
      </c>
      <c r="AZ195" s="9">
        <v>0.34300421209999998</v>
      </c>
      <c r="BA195" s="9">
        <v>0.46609285610000001</v>
      </c>
      <c r="BB195" s="9">
        <v>0.77434561859999995</v>
      </c>
      <c r="BC195" s="9">
        <v>0.69608872160000002</v>
      </c>
      <c r="BD195" s="9">
        <v>0.66611255810000003</v>
      </c>
      <c r="BE195" s="9">
        <v>0.47431652120000001</v>
      </c>
      <c r="BF195" s="9">
        <v>0.51172092150000004</v>
      </c>
      <c r="BG195" s="9">
        <v>0.76691811129999998</v>
      </c>
      <c r="BH195" s="9">
        <v>0.4175473556</v>
      </c>
      <c r="BI195" s="9">
        <v>0.62499435819999993</v>
      </c>
      <c r="BJ195" s="9">
        <v>0.3223126174</v>
      </c>
      <c r="BK195" s="9">
        <v>0.41144573410000002</v>
      </c>
      <c r="BL195" s="9">
        <v>0.32708761159999999</v>
      </c>
      <c r="BM195" s="9">
        <v>0.55310379659999998</v>
      </c>
      <c r="BN195" s="9">
        <v>0.4493808098</v>
      </c>
      <c r="BO195" s="9">
        <v>0.34990137870000004</v>
      </c>
      <c r="BP195" s="9">
        <v>0.58679441760000006</v>
      </c>
      <c r="BQ195" s="9">
        <v>0.83164537859999998</v>
      </c>
      <c r="BR195" s="9">
        <v>0.72526944599999998</v>
      </c>
      <c r="BS195" s="9">
        <v>0.99452697609999996</v>
      </c>
      <c r="BT195" s="9">
        <v>0.42046544069999997</v>
      </c>
      <c r="BU195" s="9">
        <v>0.3987124816</v>
      </c>
      <c r="BV195" s="9">
        <v>0.55336956680000005</v>
      </c>
      <c r="BW195" s="9">
        <v>0.48200996029999998</v>
      </c>
      <c r="BX195" s="9">
        <v>0.48678467009999998</v>
      </c>
      <c r="BY195" s="9">
        <v>0.98948621939999992</v>
      </c>
      <c r="BZ195" s="9">
        <v>0.5759179888</v>
      </c>
      <c r="CA195" s="9">
        <v>0.64780810239999997</v>
      </c>
      <c r="CB195" s="9">
        <v>0.3201904109</v>
      </c>
      <c r="CC195" s="9">
        <v>0.2886222255</v>
      </c>
      <c r="CD195" s="9">
        <v>0.49527376219999997</v>
      </c>
      <c r="CE195" s="9">
        <v>0.30188621229999996</v>
      </c>
      <c r="CF195" s="9">
        <v>0.4000390258</v>
      </c>
      <c r="CG195" s="9">
        <v>0.6735404331</v>
      </c>
      <c r="CH195" s="9">
        <v>0.60324142569999994</v>
      </c>
      <c r="CI195" s="9">
        <v>0.576979142</v>
      </c>
      <c r="CJ195" s="9">
        <v>0.41515969279999998</v>
      </c>
      <c r="CK195" s="9">
        <v>0.44566686020000001</v>
      </c>
      <c r="CL195" s="9">
        <v>0.66372447079999997</v>
      </c>
      <c r="CM195" s="9">
        <v>0.36316528710000001</v>
      </c>
      <c r="CN195" s="9">
        <v>0.54196272280000002</v>
      </c>
      <c r="CO195" s="9">
        <v>0.28543893780000001</v>
      </c>
      <c r="CP195" s="9">
        <v>0.36634845510000003</v>
      </c>
      <c r="CQ195" s="9">
        <v>0.28543893780000001</v>
      </c>
      <c r="CR195" s="9">
        <v>0.48041818710000006</v>
      </c>
      <c r="CS195" s="9">
        <v>0.3936721936</v>
      </c>
      <c r="CT195" s="9">
        <v>0.31276236730000001</v>
      </c>
      <c r="CU195" s="9">
        <v>0.50906786980000007</v>
      </c>
      <c r="CV195" s="9">
        <v>0.7196982368</v>
      </c>
      <c r="CW195" s="9">
        <v>0.62738231740000006</v>
      </c>
      <c r="CX195" s="9">
        <v>0.84676738649999994</v>
      </c>
      <c r="CY195" s="9">
        <v>0.36926654840000001</v>
      </c>
      <c r="CZ195" s="9">
        <v>0.34963591420000001</v>
      </c>
      <c r="DA195" s="9">
        <v>0.47564285510000004</v>
      </c>
      <c r="DB195" s="9">
        <v>0.42630173520000003</v>
      </c>
      <c r="DC195" s="9">
        <v>0.43160706379999997</v>
      </c>
      <c r="DD195" s="9">
        <v>0.84331867119999993</v>
      </c>
      <c r="DE195" s="9">
        <v>0.50137493709999992</v>
      </c>
      <c r="DF195" s="9">
        <v>0.55628751929999998</v>
      </c>
      <c r="DG195" s="9">
        <v>0.25997242740000004</v>
      </c>
      <c r="DH195" s="9">
        <v>0.23424031710000001</v>
      </c>
      <c r="DI195" s="9">
        <v>0.39871245100000002</v>
      </c>
      <c r="DJ195" s="9">
        <v>0.24617774990000002</v>
      </c>
      <c r="DK195" s="9">
        <v>0.31435425229999997</v>
      </c>
      <c r="DL195" s="9">
        <v>0.54010556980000002</v>
      </c>
      <c r="DM195" s="9">
        <v>0.48147910840000002</v>
      </c>
      <c r="DN195" s="9">
        <v>0.4607875146</v>
      </c>
      <c r="DO195" s="9">
        <v>0.33663756080000001</v>
      </c>
      <c r="DP195" s="9">
        <v>0.35785969179999999</v>
      </c>
      <c r="DQ195" s="9">
        <v>0.52869905080000001</v>
      </c>
      <c r="DR195" s="9">
        <v>0.29154027999999998</v>
      </c>
      <c r="DS195" s="9">
        <v>0.43399447920000001</v>
      </c>
      <c r="DT195" s="9">
        <v>0.23424022620000001</v>
      </c>
      <c r="DU195" s="9">
        <v>0.30427361749999998</v>
      </c>
      <c r="DV195" s="9">
        <v>0.23132210189999999</v>
      </c>
      <c r="DW195" s="9">
        <v>0.38544878789999998</v>
      </c>
      <c r="DX195" s="9">
        <v>0.31833346420000003</v>
      </c>
      <c r="DY195" s="9">
        <v>0.26103333699999998</v>
      </c>
      <c r="DZ195" s="9">
        <v>0.40773191730000002</v>
      </c>
      <c r="EA195" s="9">
        <v>0.57512217399999999</v>
      </c>
      <c r="EB195" s="9">
        <v>0.5013749998</v>
      </c>
      <c r="EC195" s="9">
        <v>0.66213323940000002</v>
      </c>
      <c r="ED195" s="9">
        <v>0.30082509540000002</v>
      </c>
      <c r="EE195" s="9">
        <v>0.2835819819</v>
      </c>
      <c r="EF195" s="9">
        <v>0.37749034520000002</v>
      </c>
      <c r="EG195" s="9">
        <v>0.3504319857</v>
      </c>
      <c r="EH195" s="9">
        <v>0.35573749430000001</v>
      </c>
      <c r="EI195" s="9">
        <v>0.65895018269999994</v>
      </c>
      <c r="EJ195" s="9">
        <v>0.40322226189999999</v>
      </c>
      <c r="EK195" s="9">
        <v>0.44221823430000001</v>
      </c>
    </row>
    <row r="196" spans="1:141" x14ac:dyDescent="0.2">
      <c r="A196">
        <v>192</v>
      </c>
      <c r="B196" s="9">
        <v>6.4840000000000009E-2</v>
      </c>
      <c r="C196" s="9">
        <v>0.67914398624611449</v>
      </c>
      <c r="D196" s="9">
        <v>7.9960000000000003E-2</v>
      </c>
      <c r="E196" s="9">
        <v>0.10436000000000001</v>
      </c>
      <c r="F196" s="9">
        <v>9.7391304347826099E-2</v>
      </c>
      <c r="G196" s="9">
        <v>0.38400000000000001</v>
      </c>
      <c r="H196" s="9">
        <v>8.4480000000000013E-2</v>
      </c>
      <c r="I196" s="9">
        <v>9.6000000000000002E-2</v>
      </c>
      <c r="J196" s="9">
        <v>0.20119999999999999</v>
      </c>
      <c r="K196" s="9">
        <v>0.90079999999999993</v>
      </c>
      <c r="L196" s="9">
        <v>0.22419999999999998</v>
      </c>
      <c r="M196" s="9">
        <v>0.2656</v>
      </c>
      <c r="N196" s="9">
        <v>0.2104</v>
      </c>
      <c r="O196" s="9">
        <v>1.4376</v>
      </c>
      <c r="P196" s="9">
        <v>0.22172</v>
      </c>
      <c r="Q196" s="9">
        <v>0.2364</v>
      </c>
      <c r="R196" s="9">
        <v>0.40826678039999997</v>
      </c>
      <c r="S196" s="9">
        <v>0.36906690240000001</v>
      </c>
      <c r="T196" s="9">
        <v>0.63066710120000002</v>
      </c>
      <c r="U196" s="9">
        <v>0.38906664320000001</v>
      </c>
      <c r="V196" s="9">
        <v>0.53413327440000002</v>
      </c>
      <c r="W196" s="9">
        <v>0.87039977279999992</v>
      </c>
      <c r="X196" s="9">
        <v>0.80586690720000009</v>
      </c>
      <c r="Y196" s="9">
        <v>0.764800284</v>
      </c>
      <c r="Z196" s="9">
        <v>0.54880051959999998</v>
      </c>
      <c r="AA196" s="9">
        <v>0.58560031400000001</v>
      </c>
      <c r="AB196" s="9">
        <v>0.88560004280000004</v>
      </c>
      <c r="AC196" s="9">
        <v>0.47600010120000003</v>
      </c>
      <c r="AD196" s="9">
        <v>0.71360032559999997</v>
      </c>
      <c r="AE196" s="9">
        <v>0.36080004840000002</v>
      </c>
      <c r="AF196" s="9">
        <v>0.46533328280000003</v>
      </c>
      <c r="AG196" s="9">
        <v>0.37226680000000001</v>
      </c>
      <c r="AH196" s="9">
        <v>0.63093317799999993</v>
      </c>
      <c r="AI196" s="9">
        <v>0.5122666656</v>
      </c>
      <c r="AJ196" s="9">
        <v>0.3866667916</v>
      </c>
      <c r="AK196" s="9">
        <v>0.66639987840000003</v>
      </c>
      <c r="AL196" s="9">
        <v>0.9543995596</v>
      </c>
      <c r="AM196" s="9">
        <v>0.83413389799999993</v>
      </c>
      <c r="AN196" s="9">
        <v>1.1605338319999998</v>
      </c>
      <c r="AO196" s="9">
        <v>0.47866647160000003</v>
      </c>
      <c r="AP196" s="9">
        <v>0.45280019799999999</v>
      </c>
      <c r="AQ196" s="9">
        <v>0.64373338520000001</v>
      </c>
      <c r="AR196" s="9">
        <v>0.5482665216</v>
      </c>
      <c r="AS196" s="9">
        <v>0.54399993359999999</v>
      </c>
      <c r="AT196" s="9">
        <v>1.1549333527999999</v>
      </c>
      <c r="AU196" s="9">
        <v>0.65520002399999999</v>
      </c>
      <c r="AV196" s="9">
        <v>0.75386736720000003</v>
      </c>
      <c r="AW196" s="9">
        <v>0.36613328560000002</v>
      </c>
      <c r="AX196" s="9">
        <v>0.33039994680000001</v>
      </c>
      <c r="AY196" s="9">
        <v>0.57146672119999997</v>
      </c>
      <c r="AZ196" s="9">
        <v>0.34480004520000002</v>
      </c>
      <c r="BA196" s="9">
        <v>0.46853313320000001</v>
      </c>
      <c r="BB196" s="9">
        <v>0.77839978320000003</v>
      </c>
      <c r="BC196" s="9">
        <v>0.69973316919999995</v>
      </c>
      <c r="BD196" s="9">
        <v>0.66960005720000004</v>
      </c>
      <c r="BE196" s="9">
        <v>0.4767998544</v>
      </c>
      <c r="BF196" s="9">
        <v>0.51440008800000003</v>
      </c>
      <c r="BG196" s="9">
        <v>0.77093338560000002</v>
      </c>
      <c r="BH196" s="9">
        <v>0.41973346719999999</v>
      </c>
      <c r="BI196" s="9">
        <v>0.6282665784</v>
      </c>
      <c r="BJ196" s="9">
        <v>0.32400011880000001</v>
      </c>
      <c r="BK196" s="9">
        <v>0.41359989920000001</v>
      </c>
      <c r="BL196" s="9">
        <v>0.32880010919999997</v>
      </c>
      <c r="BM196" s="9">
        <v>0.55599962920000001</v>
      </c>
      <c r="BN196" s="9">
        <v>0.45173358760000004</v>
      </c>
      <c r="BO196" s="9">
        <v>0.35173332440000005</v>
      </c>
      <c r="BP196" s="9">
        <v>0.58986664119999999</v>
      </c>
      <c r="BQ196" s="9">
        <v>0.83599954320000003</v>
      </c>
      <c r="BR196" s="9">
        <v>0.72906667199999997</v>
      </c>
      <c r="BS196" s="9">
        <v>0.99973392319999999</v>
      </c>
      <c r="BT196" s="9">
        <v>0.42266682839999997</v>
      </c>
      <c r="BU196" s="9">
        <v>0.40079997919999999</v>
      </c>
      <c r="BV196" s="9">
        <v>0.55626679160000003</v>
      </c>
      <c r="BW196" s="9">
        <v>0.48453357359999999</v>
      </c>
      <c r="BX196" s="9">
        <v>0.48933328119999997</v>
      </c>
      <c r="BY196" s="9">
        <v>0.99466677279999993</v>
      </c>
      <c r="BZ196" s="9">
        <v>0.57893326560000002</v>
      </c>
      <c r="CA196" s="9">
        <v>0.65119976879999997</v>
      </c>
      <c r="CB196" s="9">
        <v>0.32186680080000002</v>
      </c>
      <c r="CC196" s="9">
        <v>0.29013333599999996</v>
      </c>
      <c r="CD196" s="9">
        <v>0.49786681639999997</v>
      </c>
      <c r="CE196" s="9">
        <v>0.30346676759999996</v>
      </c>
      <c r="CF196" s="9">
        <v>0.40213346960000002</v>
      </c>
      <c r="CG196" s="9">
        <v>0.6770668272</v>
      </c>
      <c r="CH196" s="9">
        <v>0.60639975839999993</v>
      </c>
      <c r="CI196" s="9">
        <v>0.57999997400000003</v>
      </c>
      <c r="CJ196" s="9">
        <v>0.41733330359999998</v>
      </c>
      <c r="CK196" s="9">
        <v>0.4480001924</v>
      </c>
      <c r="CL196" s="9">
        <v>0.66719946959999998</v>
      </c>
      <c r="CM196" s="9">
        <v>0.36506667520000002</v>
      </c>
      <c r="CN196" s="9">
        <v>0.54480022360000002</v>
      </c>
      <c r="CO196" s="9">
        <v>0.28693338359999998</v>
      </c>
      <c r="CP196" s="9">
        <v>0.36826651119999998</v>
      </c>
      <c r="CQ196" s="9">
        <v>0.28693338359999998</v>
      </c>
      <c r="CR196" s="9">
        <v>0.48293346520000002</v>
      </c>
      <c r="CS196" s="9">
        <v>0.3957333032</v>
      </c>
      <c r="CT196" s="9">
        <v>0.31439986760000005</v>
      </c>
      <c r="CU196" s="9">
        <v>0.51173314759999999</v>
      </c>
      <c r="CV196" s="9">
        <v>0.72346629159999998</v>
      </c>
      <c r="CW196" s="9">
        <v>0.63066703880000008</v>
      </c>
      <c r="CX196" s="9">
        <v>0.85120071799999997</v>
      </c>
      <c r="CY196" s="9">
        <v>0.37119988079999999</v>
      </c>
      <c r="CZ196" s="9">
        <v>0.35146647040000001</v>
      </c>
      <c r="DA196" s="9">
        <v>0.47813313120000001</v>
      </c>
      <c r="DB196" s="9">
        <v>0.4285336824</v>
      </c>
      <c r="DC196" s="9">
        <v>0.43386678559999997</v>
      </c>
      <c r="DD196" s="9">
        <v>0.84773395439999999</v>
      </c>
      <c r="DE196" s="9">
        <v>0.50399993519999997</v>
      </c>
      <c r="DF196" s="9">
        <v>0.55920002160000004</v>
      </c>
      <c r="DG196" s="9">
        <v>0.26133353879999999</v>
      </c>
      <c r="DH196" s="9">
        <v>0.23546670520000001</v>
      </c>
      <c r="DI196" s="9">
        <v>0.40079995200000001</v>
      </c>
      <c r="DJ196" s="9">
        <v>0.24746663880000003</v>
      </c>
      <c r="DK196" s="9">
        <v>0.31600008759999998</v>
      </c>
      <c r="DL196" s="9">
        <v>0.5429333476</v>
      </c>
      <c r="DM196" s="9">
        <v>0.48399994080000003</v>
      </c>
      <c r="DN196" s="9">
        <v>0.46320001519999998</v>
      </c>
      <c r="DO196" s="9">
        <v>0.33840005960000002</v>
      </c>
      <c r="DP196" s="9">
        <v>0.3597333016</v>
      </c>
      <c r="DQ196" s="9">
        <v>0.53146710959999999</v>
      </c>
      <c r="DR196" s="9">
        <v>0.29306666999999997</v>
      </c>
      <c r="DS196" s="9">
        <v>0.43626670039999998</v>
      </c>
      <c r="DT196" s="9">
        <v>0.2354666144</v>
      </c>
      <c r="DU196" s="9">
        <v>0.30586667000000001</v>
      </c>
      <c r="DV196" s="9">
        <v>0.2325332128</v>
      </c>
      <c r="DW196" s="9">
        <v>0.38746684479999999</v>
      </c>
      <c r="DX196" s="9">
        <v>0.32000013040000003</v>
      </c>
      <c r="DY196" s="9">
        <v>0.26240000399999996</v>
      </c>
      <c r="DZ196" s="9">
        <v>0.40986663760000003</v>
      </c>
      <c r="EA196" s="9">
        <v>0.57813328800000008</v>
      </c>
      <c r="EB196" s="9">
        <v>0.50399999760000003</v>
      </c>
      <c r="EC196" s="9">
        <v>0.66559990280000003</v>
      </c>
      <c r="ED196" s="9">
        <v>0.30240009480000002</v>
      </c>
      <c r="EE196" s="9">
        <v>0.28506670280000002</v>
      </c>
      <c r="EF196" s="9">
        <v>0.37946673240000001</v>
      </c>
      <c r="EG196" s="9">
        <v>0.35226670840000002</v>
      </c>
      <c r="EH196" s="9">
        <v>0.3575999916</v>
      </c>
      <c r="EI196" s="9">
        <v>0.66240018239999998</v>
      </c>
      <c r="EJ196" s="9">
        <v>0.40533337280000004</v>
      </c>
      <c r="EK196" s="9">
        <v>0.44453351159999999</v>
      </c>
    </row>
    <row r="197" spans="1:141" x14ac:dyDescent="0.2">
      <c r="A197">
        <v>193</v>
      </c>
      <c r="B197" s="9">
        <v>6.5360000000000001E-2</v>
      </c>
      <c r="C197" s="9">
        <v>0.68274190675721536</v>
      </c>
      <c r="D197" s="9">
        <v>8.0590000000000009E-2</v>
      </c>
      <c r="E197" s="9">
        <v>0.10519000000000001</v>
      </c>
      <c r="F197" s="9">
        <v>9.7898550724637684E-2</v>
      </c>
      <c r="G197" s="9">
        <v>0.38600000000000001</v>
      </c>
      <c r="H197" s="9">
        <v>8.4920000000000009E-2</v>
      </c>
      <c r="I197" s="9">
        <v>9.6500000000000002E-2</v>
      </c>
      <c r="J197" s="9">
        <v>0.20229999999999998</v>
      </c>
      <c r="K197" s="9">
        <v>0.90569999999999995</v>
      </c>
      <c r="L197" s="9">
        <v>0.22555</v>
      </c>
      <c r="M197" s="9">
        <v>0.26740000000000003</v>
      </c>
      <c r="N197" s="9">
        <v>0.21160000000000001</v>
      </c>
      <c r="O197" s="9">
        <v>1.4454</v>
      </c>
      <c r="P197" s="9">
        <v>0.22313000000000002</v>
      </c>
      <c r="Q197" s="9">
        <v>0.23810000000000001</v>
      </c>
      <c r="R197" s="9">
        <v>0.41039316910000001</v>
      </c>
      <c r="S197" s="9">
        <v>0.3709891246</v>
      </c>
      <c r="T197" s="9">
        <v>0.63395182230000002</v>
      </c>
      <c r="U197" s="9">
        <v>0.39109303279999996</v>
      </c>
      <c r="V197" s="9">
        <v>0.53691521510000007</v>
      </c>
      <c r="W197" s="9">
        <v>0.87493310869999996</v>
      </c>
      <c r="X197" s="9">
        <v>0.81006413129999999</v>
      </c>
      <c r="Y197" s="9">
        <v>0.76878362099999997</v>
      </c>
      <c r="Z197" s="9">
        <v>0.55165885339999998</v>
      </c>
      <c r="AA197" s="9">
        <v>0.58865031349999997</v>
      </c>
      <c r="AB197" s="9">
        <v>0.89021253870000006</v>
      </c>
      <c r="AC197" s="9">
        <v>0.47847926730000001</v>
      </c>
      <c r="AD197" s="9">
        <v>0.71731698990000003</v>
      </c>
      <c r="AE197" s="9">
        <v>0.36267921609999998</v>
      </c>
      <c r="AF197" s="9">
        <v>0.46775689370000001</v>
      </c>
      <c r="AG197" s="9">
        <v>0.37420568999999998</v>
      </c>
      <c r="AH197" s="9">
        <v>0.63421929199999993</v>
      </c>
      <c r="AI197" s="9">
        <v>0.51493472240000004</v>
      </c>
      <c r="AJ197" s="9">
        <v>0.38868068140000001</v>
      </c>
      <c r="AK197" s="9">
        <v>0.66987071109999996</v>
      </c>
      <c r="AL197" s="9">
        <v>0.95937039590000006</v>
      </c>
      <c r="AM197" s="9">
        <v>0.83847834199999993</v>
      </c>
      <c r="AN197" s="9">
        <v>1.1665782779999998</v>
      </c>
      <c r="AO197" s="9">
        <v>0.48115952640000004</v>
      </c>
      <c r="AP197" s="9">
        <v>0.455158532</v>
      </c>
      <c r="AQ197" s="9">
        <v>0.64708616080000003</v>
      </c>
      <c r="AR197" s="9">
        <v>0.55112207639999999</v>
      </c>
      <c r="AS197" s="9">
        <v>0.5468332669</v>
      </c>
      <c r="AT197" s="9">
        <v>1.1609486336999999</v>
      </c>
      <c r="AU197" s="9">
        <v>0.65861252100000001</v>
      </c>
      <c r="AV197" s="9">
        <v>0.75779375879999999</v>
      </c>
      <c r="AW197" s="9">
        <v>0.36804022990000002</v>
      </c>
      <c r="AX197" s="9">
        <v>0.33212077969999998</v>
      </c>
      <c r="AY197" s="9">
        <v>0.5744431123</v>
      </c>
      <c r="AZ197" s="9">
        <v>0.34659587829999999</v>
      </c>
      <c r="BA197" s="9">
        <v>0.47097341030000001</v>
      </c>
      <c r="BB197" s="9">
        <v>0.78245394779999999</v>
      </c>
      <c r="BC197" s="9">
        <v>0.70337761679999999</v>
      </c>
      <c r="BD197" s="9">
        <v>0.67308755630000006</v>
      </c>
      <c r="BE197" s="9">
        <v>0.47928318759999999</v>
      </c>
      <c r="BF197" s="9">
        <v>0.51707925450000003</v>
      </c>
      <c r="BG197" s="9">
        <v>0.77494865989999995</v>
      </c>
      <c r="BH197" s="9">
        <v>0.42191957879999997</v>
      </c>
      <c r="BI197" s="9">
        <v>0.63153879859999995</v>
      </c>
      <c r="BJ197" s="9">
        <v>0.32568762020000003</v>
      </c>
      <c r="BK197" s="9">
        <v>0.4157540643</v>
      </c>
      <c r="BL197" s="9">
        <v>0.3305126068</v>
      </c>
      <c r="BM197" s="9">
        <v>0.55889546179999994</v>
      </c>
      <c r="BN197" s="9">
        <v>0.45408636540000002</v>
      </c>
      <c r="BO197" s="9">
        <v>0.3535652701</v>
      </c>
      <c r="BP197" s="9">
        <v>0.59293886480000002</v>
      </c>
      <c r="BQ197" s="9">
        <v>0.84035370780000007</v>
      </c>
      <c r="BR197" s="9">
        <v>0.73286389799999996</v>
      </c>
      <c r="BS197" s="9">
        <v>1.0049408703</v>
      </c>
      <c r="BT197" s="9">
        <v>0.42486821609999997</v>
      </c>
      <c r="BU197" s="9">
        <v>0.40288747679999998</v>
      </c>
      <c r="BV197" s="9">
        <v>0.55916401640000002</v>
      </c>
      <c r="BW197" s="9">
        <v>0.48705718689999999</v>
      </c>
      <c r="BX197" s="9">
        <v>0.49188189229999996</v>
      </c>
      <c r="BY197" s="9">
        <v>0.99984732619999994</v>
      </c>
      <c r="BZ197" s="9">
        <v>0.58194854239999994</v>
      </c>
      <c r="CA197" s="9">
        <v>0.65459143520000007</v>
      </c>
      <c r="CB197" s="9">
        <v>0.32354319069999998</v>
      </c>
      <c r="CC197" s="9">
        <v>0.29164444649999999</v>
      </c>
      <c r="CD197" s="9">
        <v>0.50045987059999997</v>
      </c>
      <c r="CE197" s="9">
        <v>0.30504732289999997</v>
      </c>
      <c r="CF197" s="9">
        <v>0.40422791340000003</v>
      </c>
      <c r="CG197" s="9">
        <v>0.6805932213</v>
      </c>
      <c r="CH197" s="9">
        <v>0.60955809109999992</v>
      </c>
      <c r="CI197" s="9">
        <v>0.58302080600000006</v>
      </c>
      <c r="CJ197" s="9">
        <v>0.41950691439999999</v>
      </c>
      <c r="CK197" s="9">
        <v>0.45033352460000003</v>
      </c>
      <c r="CL197" s="9">
        <v>0.6706744684</v>
      </c>
      <c r="CM197" s="9">
        <v>0.36696806330000004</v>
      </c>
      <c r="CN197" s="9">
        <v>0.54763772440000003</v>
      </c>
      <c r="CO197" s="9">
        <v>0.2884278294</v>
      </c>
      <c r="CP197" s="9">
        <v>0.37018456729999999</v>
      </c>
      <c r="CQ197" s="9">
        <v>0.2884278294</v>
      </c>
      <c r="CR197" s="9">
        <v>0.48544874330000004</v>
      </c>
      <c r="CS197" s="9">
        <v>0.3977944128</v>
      </c>
      <c r="CT197" s="9">
        <v>0.31603736790000003</v>
      </c>
      <c r="CU197" s="9">
        <v>0.51439842540000003</v>
      </c>
      <c r="CV197" s="9">
        <v>0.72723434639999995</v>
      </c>
      <c r="CW197" s="9">
        <v>0.63395176019999999</v>
      </c>
      <c r="CX197" s="9">
        <v>0.85563404949999999</v>
      </c>
      <c r="CY197" s="9">
        <v>0.37313321319999998</v>
      </c>
      <c r="CZ197" s="9">
        <v>0.35329702660000001</v>
      </c>
      <c r="DA197" s="9">
        <v>0.48062340730000003</v>
      </c>
      <c r="DB197" s="9">
        <v>0.43076562960000003</v>
      </c>
      <c r="DC197" s="9">
        <v>0.43612650739999997</v>
      </c>
      <c r="DD197" s="9">
        <v>0.85214923759999994</v>
      </c>
      <c r="DE197" s="9">
        <v>0.50662493329999991</v>
      </c>
      <c r="DF197" s="9">
        <v>0.56211252389999999</v>
      </c>
      <c r="DG197" s="9">
        <v>0.26269465019999999</v>
      </c>
      <c r="DH197" s="9">
        <v>0.23669309330000002</v>
      </c>
      <c r="DI197" s="9">
        <v>0.40288745300000001</v>
      </c>
      <c r="DJ197" s="9">
        <v>0.24875552770000003</v>
      </c>
      <c r="DK197" s="9">
        <v>0.31764592289999999</v>
      </c>
      <c r="DL197" s="9">
        <v>0.54576112539999999</v>
      </c>
      <c r="DM197" s="9">
        <v>0.48652077320000003</v>
      </c>
      <c r="DN197" s="9">
        <v>0.46561251579999996</v>
      </c>
      <c r="DO197" s="9">
        <v>0.34016255840000004</v>
      </c>
      <c r="DP197" s="9">
        <v>0.36160691140000001</v>
      </c>
      <c r="DQ197" s="9">
        <v>0.53423516839999996</v>
      </c>
      <c r="DR197" s="9">
        <v>0.29459306000000002</v>
      </c>
      <c r="DS197" s="9">
        <v>0.43853892159999996</v>
      </c>
      <c r="DT197" s="9">
        <v>0.23669300260000001</v>
      </c>
      <c r="DU197" s="9">
        <v>0.30745972249999998</v>
      </c>
      <c r="DV197" s="9">
        <v>0.23374432370000001</v>
      </c>
      <c r="DW197" s="9">
        <v>0.3894849017</v>
      </c>
      <c r="DX197" s="9">
        <v>0.32166679660000003</v>
      </c>
      <c r="DY197" s="9">
        <v>0.26376667100000001</v>
      </c>
      <c r="DZ197" s="9">
        <v>0.41200135789999998</v>
      </c>
      <c r="EA197" s="9">
        <v>0.58114440200000006</v>
      </c>
      <c r="EB197" s="9">
        <v>0.50662499540000006</v>
      </c>
      <c r="EC197" s="9">
        <v>0.66906656620000005</v>
      </c>
      <c r="ED197" s="9">
        <v>0.30397509420000002</v>
      </c>
      <c r="EE197" s="9">
        <v>0.28655142370000003</v>
      </c>
      <c r="EF197" s="9">
        <v>0.38144311959999999</v>
      </c>
      <c r="EG197" s="9">
        <v>0.35410143110000003</v>
      </c>
      <c r="EH197" s="9">
        <v>0.35946248889999999</v>
      </c>
      <c r="EI197" s="9">
        <v>0.66585018209999991</v>
      </c>
      <c r="EJ197" s="9">
        <v>0.40744448370000003</v>
      </c>
      <c r="EK197" s="9">
        <v>0.44684878890000002</v>
      </c>
    </row>
    <row r="198" spans="1:141" x14ac:dyDescent="0.2">
      <c r="A198">
        <v>194</v>
      </c>
      <c r="B198" s="9">
        <v>6.5880000000000008E-2</v>
      </c>
      <c r="C198" s="9">
        <v>0.68633982726831633</v>
      </c>
      <c r="D198" s="9">
        <v>8.1220000000000001E-2</v>
      </c>
      <c r="E198" s="9">
        <v>0.10602</v>
      </c>
      <c r="F198" s="9">
        <v>9.8405797101449283E-2</v>
      </c>
      <c r="G198" s="9">
        <v>0.38800000000000001</v>
      </c>
      <c r="H198" s="9">
        <v>8.5360000000000005E-2</v>
      </c>
      <c r="I198" s="9">
        <v>9.7000000000000003E-2</v>
      </c>
      <c r="J198" s="9">
        <v>0.2034</v>
      </c>
      <c r="K198" s="9">
        <v>0.91059999999999997</v>
      </c>
      <c r="L198" s="9">
        <v>0.22689999999999999</v>
      </c>
      <c r="M198" s="9">
        <v>0.26920000000000005</v>
      </c>
      <c r="N198" s="9">
        <v>0.21279999999999999</v>
      </c>
      <c r="O198" s="9">
        <v>1.4532</v>
      </c>
      <c r="P198" s="9">
        <v>0.22454000000000002</v>
      </c>
      <c r="Q198" s="9">
        <v>0.23980000000000001</v>
      </c>
      <c r="R198" s="9">
        <v>0.41251955779999999</v>
      </c>
      <c r="S198" s="9">
        <v>0.37291134679999999</v>
      </c>
      <c r="T198" s="9">
        <v>0.63723654340000002</v>
      </c>
      <c r="U198" s="9">
        <v>0.39311942239999997</v>
      </c>
      <c r="V198" s="9">
        <v>0.53969715579999999</v>
      </c>
      <c r="W198" s="9">
        <v>0.87946644460000001</v>
      </c>
      <c r="X198" s="9">
        <v>0.8142613554</v>
      </c>
      <c r="Y198" s="9">
        <v>0.77276695800000006</v>
      </c>
      <c r="Z198" s="9">
        <v>0.55451718719999998</v>
      </c>
      <c r="AA198" s="9">
        <v>0.59170031300000003</v>
      </c>
      <c r="AB198" s="9">
        <v>0.89482503460000007</v>
      </c>
      <c r="AC198" s="9">
        <v>0.4809584334</v>
      </c>
      <c r="AD198" s="9">
        <v>0.72103365419999998</v>
      </c>
      <c r="AE198" s="9">
        <v>0.3645583838</v>
      </c>
      <c r="AF198" s="9">
        <v>0.47018050459999999</v>
      </c>
      <c r="AG198" s="9">
        <v>0.37614458000000001</v>
      </c>
      <c r="AH198" s="9">
        <v>0.63750540599999994</v>
      </c>
      <c r="AI198" s="9">
        <v>0.51760277919999997</v>
      </c>
      <c r="AJ198" s="9">
        <v>0.39069457120000001</v>
      </c>
      <c r="AK198" s="9">
        <v>0.6733415438</v>
      </c>
      <c r="AL198" s="9">
        <v>0.96434123220000001</v>
      </c>
      <c r="AM198" s="9">
        <v>0.84282278599999993</v>
      </c>
      <c r="AN198" s="9">
        <v>1.172622724</v>
      </c>
      <c r="AO198" s="9">
        <v>0.48365258120000004</v>
      </c>
      <c r="AP198" s="9">
        <v>0.45751686600000002</v>
      </c>
      <c r="AQ198" s="9">
        <v>0.65043893639999995</v>
      </c>
      <c r="AR198" s="9">
        <v>0.55397763119999999</v>
      </c>
      <c r="AS198" s="9">
        <v>0.54966660020000002</v>
      </c>
      <c r="AT198" s="9">
        <v>1.1669639145999999</v>
      </c>
      <c r="AU198" s="9">
        <v>0.66202501800000002</v>
      </c>
      <c r="AV198" s="9">
        <v>0.76172015039999996</v>
      </c>
      <c r="AW198" s="9">
        <v>0.36994717420000001</v>
      </c>
      <c r="AX198" s="9">
        <v>0.3338416126</v>
      </c>
      <c r="AY198" s="9">
        <v>0.57741950340000003</v>
      </c>
      <c r="AZ198" s="9">
        <v>0.34839171140000003</v>
      </c>
      <c r="BA198" s="9">
        <v>0.47341368740000001</v>
      </c>
      <c r="BB198" s="9">
        <v>0.78650811239999996</v>
      </c>
      <c r="BC198" s="9">
        <v>0.70702206439999993</v>
      </c>
      <c r="BD198" s="9">
        <v>0.67657505540000007</v>
      </c>
      <c r="BE198" s="9">
        <v>0.48176652079999999</v>
      </c>
      <c r="BF198" s="9">
        <v>0.51975842100000003</v>
      </c>
      <c r="BG198" s="9">
        <v>0.77896393419999999</v>
      </c>
      <c r="BH198" s="9">
        <v>0.42410569039999996</v>
      </c>
      <c r="BI198" s="9">
        <v>0.63481101880000002</v>
      </c>
      <c r="BJ198" s="9">
        <v>0.32737512159999999</v>
      </c>
      <c r="BK198" s="9">
        <v>0.4179082294</v>
      </c>
      <c r="BL198" s="9">
        <v>0.33222510439999997</v>
      </c>
      <c r="BM198" s="9">
        <v>0.56179129439999997</v>
      </c>
      <c r="BN198" s="9">
        <v>0.45643914320000001</v>
      </c>
      <c r="BO198" s="9">
        <v>0.3553972158</v>
      </c>
      <c r="BP198" s="9">
        <v>0.59601108840000006</v>
      </c>
      <c r="BQ198" s="9">
        <v>0.8447078724</v>
      </c>
      <c r="BR198" s="9">
        <v>0.73666112399999994</v>
      </c>
      <c r="BS198" s="9">
        <v>1.0101478174</v>
      </c>
      <c r="BT198" s="9">
        <v>0.42706960379999998</v>
      </c>
      <c r="BU198" s="9">
        <v>0.40497497440000002</v>
      </c>
      <c r="BV198" s="9">
        <v>0.56206124120000001</v>
      </c>
      <c r="BW198" s="9">
        <v>0.4895808002</v>
      </c>
      <c r="BX198" s="9">
        <v>0.4944305034</v>
      </c>
      <c r="BY198" s="9">
        <v>1.0050278795999998</v>
      </c>
      <c r="BZ198" s="9">
        <v>0.58496381919999996</v>
      </c>
      <c r="CA198" s="9">
        <v>0.65798310160000006</v>
      </c>
      <c r="CB198" s="9">
        <v>0.3252195806</v>
      </c>
      <c r="CC198" s="9">
        <v>0.29315555700000001</v>
      </c>
      <c r="CD198" s="9">
        <v>0.50305292479999997</v>
      </c>
      <c r="CE198" s="9">
        <v>0.30662787819999998</v>
      </c>
      <c r="CF198" s="9">
        <v>0.40632235719999998</v>
      </c>
      <c r="CG198" s="9">
        <v>0.68411961539999999</v>
      </c>
      <c r="CH198" s="9">
        <v>0.61271642379999991</v>
      </c>
      <c r="CI198" s="9">
        <v>0.58604163800000009</v>
      </c>
      <c r="CJ198" s="9">
        <v>0.42168052519999999</v>
      </c>
      <c r="CK198" s="9">
        <v>0.45266685680000002</v>
      </c>
      <c r="CL198" s="9">
        <v>0.67414946720000002</v>
      </c>
      <c r="CM198" s="9">
        <v>0.36886945139999999</v>
      </c>
      <c r="CN198" s="9">
        <v>0.55047522520000003</v>
      </c>
      <c r="CO198" s="9">
        <v>0.28992227519999997</v>
      </c>
      <c r="CP198" s="9">
        <v>0.3721026234</v>
      </c>
      <c r="CQ198" s="9">
        <v>0.28992227519999997</v>
      </c>
      <c r="CR198" s="9">
        <v>0.48796402140000006</v>
      </c>
      <c r="CS198" s="9">
        <v>0.3998555224</v>
      </c>
      <c r="CT198" s="9">
        <v>0.31767486820000002</v>
      </c>
      <c r="CU198" s="9">
        <v>0.51706370320000006</v>
      </c>
      <c r="CV198" s="9">
        <v>0.73100240120000004</v>
      </c>
      <c r="CW198" s="9">
        <v>0.63723648160000002</v>
      </c>
      <c r="CX198" s="9">
        <v>0.86006738099999991</v>
      </c>
      <c r="CY198" s="9">
        <v>0.37506654560000002</v>
      </c>
      <c r="CZ198" s="9">
        <v>0.35512758280000001</v>
      </c>
      <c r="DA198" s="9">
        <v>0.48311368339999999</v>
      </c>
      <c r="DB198" s="9">
        <v>0.43299757680000001</v>
      </c>
      <c r="DC198" s="9">
        <v>0.43838622919999998</v>
      </c>
      <c r="DD198" s="9">
        <v>0.8565645207999999</v>
      </c>
      <c r="DE198" s="9">
        <v>0.50924993139999997</v>
      </c>
      <c r="DF198" s="9">
        <v>0.56502502619999995</v>
      </c>
      <c r="DG198" s="9">
        <v>0.26405576159999999</v>
      </c>
      <c r="DH198" s="9">
        <v>0.23791948140000002</v>
      </c>
      <c r="DI198" s="9">
        <v>0.404974954</v>
      </c>
      <c r="DJ198" s="9">
        <v>0.25004441660000004</v>
      </c>
      <c r="DK198" s="9">
        <v>0.3192917582</v>
      </c>
      <c r="DL198" s="9">
        <v>0.54858890319999998</v>
      </c>
      <c r="DM198" s="9">
        <v>0.48904160560000004</v>
      </c>
      <c r="DN198" s="9">
        <v>0.46802501639999999</v>
      </c>
      <c r="DO198" s="9">
        <v>0.34192505719999999</v>
      </c>
      <c r="DP198" s="9">
        <v>0.36348052120000002</v>
      </c>
      <c r="DQ198" s="9">
        <v>0.53700322720000004</v>
      </c>
      <c r="DR198" s="9">
        <v>0.29611945000000001</v>
      </c>
      <c r="DS198" s="9">
        <v>0.4408111428</v>
      </c>
      <c r="DT198" s="9">
        <v>0.23791939079999999</v>
      </c>
      <c r="DU198" s="9">
        <v>0.309052775</v>
      </c>
      <c r="DV198" s="9">
        <v>0.23495543459999998</v>
      </c>
      <c r="DW198" s="9">
        <v>0.39150295860000001</v>
      </c>
      <c r="DX198" s="9">
        <v>0.32333346280000003</v>
      </c>
      <c r="DY198" s="9">
        <v>0.265133338</v>
      </c>
      <c r="DZ198" s="9">
        <v>0.41413607819999998</v>
      </c>
      <c r="EA198" s="9">
        <v>0.58415551600000004</v>
      </c>
      <c r="EB198" s="9">
        <v>0.50924999320000008</v>
      </c>
      <c r="EC198" s="9">
        <v>0.67253322960000006</v>
      </c>
      <c r="ED198" s="9">
        <v>0.30555009360000002</v>
      </c>
      <c r="EE198" s="9">
        <v>0.28803614459999999</v>
      </c>
      <c r="EF198" s="9">
        <v>0.38341950679999998</v>
      </c>
      <c r="EG198" s="9">
        <v>0.35593615379999999</v>
      </c>
      <c r="EH198" s="9">
        <v>0.36132498620000003</v>
      </c>
      <c r="EI198" s="9">
        <v>0.66930018179999995</v>
      </c>
      <c r="EJ198" s="9">
        <v>0.40955559460000002</v>
      </c>
      <c r="EK198" s="9">
        <v>0.44916406619999999</v>
      </c>
    </row>
    <row r="199" spans="1:141" x14ac:dyDescent="0.2">
      <c r="A199">
        <v>195</v>
      </c>
      <c r="B199" s="9">
        <v>6.6400000000000001E-2</v>
      </c>
      <c r="C199" s="9">
        <v>0.68993774777941719</v>
      </c>
      <c r="D199" s="9">
        <v>8.1850000000000006E-2</v>
      </c>
      <c r="E199" s="9">
        <v>0.10685</v>
      </c>
      <c r="F199" s="9">
        <v>9.8913043478260881E-2</v>
      </c>
      <c r="G199" s="9">
        <v>0.39</v>
      </c>
      <c r="H199" s="9">
        <v>8.5800000000000015E-2</v>
      </c>
      <c r="I199" s="9">
        <v>9.7500000000000003E-2</v>
      </c>
      <c r="J199" s="9">
        <v>0.20449999999999999</v>
      </c>
      <c r="K199" s="9">
        <v>0.91549999999999998</v>
      </c>
      <c r="L199" s="9">
        <v>0.22824999999999998</v>
      </c>
      <c r="M199" s="9">
        <v>0.27100000000000002</v>
      </c>
      <c r="N199" s="9">
        <v>0.214</v>
      </c>
      <c r="O199" s="9">
        <v>1.4610000000000001</v>
      </c>
      <c r="P199" s="9">
        <v>0.22595000000000001</v>
      </c>
      <c r="Q199" s="9">
        <v>0.24149999999999999</v>
      </c>
      <c r="R199" s="9">
        <v>0.41464594649999997</v>
      </c>
      <c r="S199" s="9">
        <v>0.37483356899999998</v>
      </c>
      <c r="T199" s="9">
        <v>0.64052126450000002</v>
      </c>
      <c r="U199" s="9">
        <v>0.39514581199999999</v>
      </c>
      <c r="V199" s="9">
        <v>0.54247909650000004</v>
      </c>
      <c r="W199" s="9">
        <v>0.88399978049999994</v>
      </c>
      <c r="X199" s="9">
        <v>0.81845857950000001</v>
      </c>
      <c r="Y199" s="9">
        <v>0.77675029500000004</v>
      </c>
      <c r="Z199" s="9">
        <v>0.55737552099999998</v>
      </c>
      <c r="AA199" s="9">
        <v>0.59475031249999999</v>
      </c>
      <c r="AB199" s="9">
        <v>0.89943753050000008</v>
      </c>
      <c r="AC199" s="9">
        <v>0.48343759950000004</v>
      </c>
      <c r="AD199" s="9">
        <v>0.72475031850000005</v>
      </c>
      <c r="AE199" s="9">
        <v>0.36643755150000001</v>
      </c>
      <c r="AF199" s="9">
        <v>0.47260411550000003</v>
      </c>
      <c r="AG199" s="9">
        <v>0.37808346999999998</v>
      </c>
      <c r="AH199" s="9">
        <v>0.64079151999999995</v>
      </c>
      <c r="AI199" s="9">
        <v>0.52027083600000001</v>
      </c>
      <c r="AJ199" s="9">
        <v>0.39270846100000001</v>
      </c>
      <c r="AK199" s="9">
        <v>0.67681237650000003</v>
      </c>
      <c r="AL199" s="9">
        <v>0.96931206850000007</v>
      </c>
      <c r="AM199" s="9">
        <v>0.84716722999999994</v>
      </c>
      <c r="AN199" s="9">
        <v>1.17866717</v>
      </c>
      <c r="AO199" s="9">
        <v>0.48614563599999999</v>
      </c>
      <c r="AP199" s="9">
        <v>0.45987520000000004</v>
      </c>
      <c r="AQ199" s="9">
        <v>0.65379171199999997</v>
      </c>
      <c r="AR199" s="9">
        <v>0.55683318599999998</v>
      </c>
      <c r="AS199" s="9">
        <v>0.55249993350000004</v>
      </c>
      <c r="AT199" s="9">
        <v>1.1729791955</v>
      </c>
      <c r="AU199" s="9">
        <v>0.66543751500000003</v>
      </c>
      <c r="AV199" s="9">
        <v>0.76564654200000004</v>
      </c>
      <c r="AW199" s="9">
        <v>0.3718541185</v>
      </c>
      <c r="AX199" s="9">
        <v>0.33556244549999997</v>
      </c>
      <c r="AY199" s="9">
        <v>0.58039589449999995</v>
      </c>
      <c r="AZ199" s="9">
        <v>0.3501875445</v>
      </c>
      <c r="BA199" s="9">
        <v>0.4758539645</v>
      </c>
      <c r="BB199" s="9">
        <v>0.79056227699999992</v>
      </c>
      <c r="BC199" s="9">
        <v>0.71066651199999997</v>
      </c>
      <c r="BD199" s="9">
        <v>0.68006255450000008</v>
      </c>
      <c r="BE199" s="9">
        <v>0.48424985399999998</v>
      </c>
      <c r="BF199" s="9">
        <v>0.52243758750000002</v>
      </c>
      <c r="BG199" s="9">
        <v>0.78297920850000002</v>
      </c>
      <c r="BH199" s="9">
        <v>0.426291802</v>
      </c>
      <c r="BI199" s="9">
        <v>0.63808323899999997</v>
      </c>
      <c r="BJ199" s="9">
        <v>0.329062623</v>
      </c>
      <c r="BK199" s="9">
        <v>0.42006239449999999</v>
      </c>
      <c r="BL199" s="9">
        <v>0.333937602</v>
      </c>
      <c r="BM199" s="9">
        <v>0.56468712700000001</v>
      </c>
      <c r="BN199" s="9">
        <v>0.45879192099999999</v>
      </c>
      <c r="BO199" s="9">
        <v>0.3572291615</v>
      </c>
      <c r="BP199" s="9">
        <v>0.59908331200000009</v>
      </c>
      <c r="BQ199" s="9">
        <v>0.84906203700000005</v>
      </c>
      <c r="BR199" s="9">
        <v>0.74045834999999993</v>
      </c>
      <c r="BS199" s="9">
        <v>1.0153547645000001</v>
      </c>
      <c r="BT199" s="9">
        <v>0.42927099149999998</v>
      </c>
      <c r="BU199" s="9">
        <v>0.40706247200000001</v>
      </c>
      <c r="BV199" s="9">
        <v>0.56495846599999999</v>
      </c>
      <c r="BW199" s="9">
        <v>0.49210441349999995</v>
      </c>
      <c r="BX199" s="9">
        <v>0.49697911449999999</v>
      </c>
      <c r="BY199" s="9">
        <v>1.0102084329999999</v>
      </c>
      <c r="BZ199" s="9">
        <v>0.58797909599999998</v>
      </c>
      <c r="CA199" s="9">
        <v>0.66137476800000006</v>
      </c>
      <c r="CB199" s="9">
        <v>0.32689597050000002</v>
      </c>
      <c r="CC199" s="9">
        <v>0.29466666749999998</v>
      </c>
      <c r="CD199" s="9">
        <v>0.50564597899999997</v>
      </c>
      <c r="CE199" s="9">
        <v>0.30820843349999999</v>
      </c>
      <c r="CF199" s="9">
        <v>0.408416801</v>
      </c>
      <c r="CG199" s="9">
        <v>0.68764600949999999</v>
      </c>
      <c r="CH199" s="9">
        <v>0.61587475650000001</v>
      </c>
      <c r="CI199" s="9">
        <v>0.58906247</v>
      </c>
      <c r="CJ199" s="9">
        <v>0.42385413599999999</v>
      </c>
      <c r="CK199" s="9">
        <v>0.455000189</v>
      </c>
      <c r="CL199" s="9">
        <v>0.67762446600000004</v>
      </c>
      <c r="CM199" s="9">
        <v>0.3707708395</v>
      </c>
      <c r="CN199" s="9">
        <v>0.55331272600000003</v>
      </c>
      <c r="CO199" s="9">
        <v>0.29141672099999999</v>
      </c>
      <c r="CP199" s="9">
        <v>0.37402067950000001</v>
      </c>
      <c r="CQ199" s="9">
        <v>0.29141672099999999</v>
      </c>
      <c r="CR199" s="9">
        <v>0.49047929950000008</v>
      </c>
      <c r="CS199" s="9">
        <v>0.401916632</v>
      </c>
      <c r="CT199" s="9">
        <v>0.3193123685</v>
      </c>
      <c r="CU199" s="9">
        <v>0.51972898099999998</v>
      </c>
      <c r="CV199" s="9">
        <v>0.73477045600000002</v>
      </c>
      <c r="CW199" s="9">
        <v>0.64052120300000004</v>
      </c>
      <c r="CX199" s="9">
        <v>0.86450071249999993</v>
      </c>
      <c r="CY199" s="9">
        <v>0.37699987800000001</v>
      </c>
      <c r="CZ199" s="9">
        <v>0.35695813900000001</v>
      </c>
      <c r="DA199" s="9">
        <v>0.48560395950000002</v>
      </c>
      <c r="DB199" s="9">
        <v>0.43522952400000003</v>
      </c>
      <c r="DC199" s="9">
        <v>0.44064595099999998</v>
      </c>
      <c r="DD199" s="9">
        <v>0.86097980399999996</v>
      </c>
      <c r="DE199" s="9">
        <v>0.51187492949999991</v>
      </c>
      <c r="DF199" s="9">
        <v>0.56793752850000001</v>
      </c>
      <c r="DG199" s="9">
        <v>0.265416873</v>
      </c>
      <c r="DH199" s="9">
        <v>0.23914586950000002</v>
      </c>
      <c r="DI199" s="9">
        <v>0.40706245499999999</v>
      </c>
      <c r="DJ199" s="9">
        <v>0.25133330550000005</v>
      </c>
      <c r="DK199" s="9">
        <v>0.32093759350000001</v>
      </c>
      <c r="DL199" s="9">
        <v>0.55141668099999996</v>
      </c>
      <c r="DM199" s="9">
        <v>0.49156243799999999</v>
      </c>
      <c r="DN199" s="9">
        <v>0.47043751699999997</v>
      </c>
      <c r="DO199" s="9">
        <v>0.34368755600000001</v>
      </c>
      <c r="DP199" s="9">
        <v>0.36535413100000003</v>
      </c>
      <c r="DQ199" s="9">
        <v>0.53977128600000002</v>
      </c>
      <c r="DR199" s="9">
        <v>0.29764583999999999</v>
      </c>
      <c r="DS199" s="9">
        <v>0.44308336399999998</v>
      </c>
      <c r="DT199" s="9">
        <v>0.239145779</v>
      </c>
      <c r="DU199" s="9">
        <v>0.31064582749999997</v>
      </c>
      <c r="DV199" s="9">
        <v>0.23616654549999999</v>
      </c>
      <c r="DW199" s="9">
        <v>0.39352101550000002</v>
      </c>
      <c r="DX199" s="9">
        <v>0.32500012900000003</v>
      </c>
      <c r="DY199" s="9">
        <v>0.26650000499999998</v>
      </c>
      <c r="DZ199" s="9">
        <v>0.41627079849999998</v>
      </c>
      <c r="EA199" s="9">
        <v>0.58716663000000002</v>
      </c>
      <c r="EB199" s="9">
        <v>0.511874991</v>
      </c>
      <c r="EC199" s="9">
        <v>0.67599989300000007</v>
      </c>
      <c r="ED199" s="9">
        <v>0.30712509300000002</v>
      </c>
      <c r="EE199" s="9">
        <v>0.2895208655</v>
      </c>
      <c r="EF199" s="9">
        <v>0.38539589400000002</v>
      </c>
      <c r="EG199" s="9">
        <v>0.3577708765</v>
      </c>
      <c r="EH199" s="9">
        <v>0.36318748350000002</v>
      </c>
      <c r="EI199" s="9">
        <v>0.67275018149999999</v>
      </c>
      <c r="EJ199" s="9">
        <v>0.41166670550000001</v>
      </c>
      <c r="EK199" s="9">
        <v>0.45147934350000002</v>
      </c>
    </row>
    <row r="200" spans="1:141" x14ac:dyDescent="0.2">
      <c r="A200">
        <v>196</v>
      </c>
      <c r="B200" s="9">
        <v>6.6920000000000007E-2</v>
      </c>
      <c r="C200" s="9">
        <v>0.69353566829051816</v>
      </c>
      <c r="D200" s="9">
        <v>8.2480000000000012E-2</v>
      </c>
      <c r="E200" s="9">
        <v>0.10768</v>
      </c>
      <c r="F200" s="9">
        <v>9.942028985507248E-2</v>
      </c>
      <c r="G200" s="9">
        <v>0.39200000000000002</v>
      </c>
      <c r="H200" s="9">
        <v>8.6240000000000011E-2</v>
      </c>
      <c r="I200" s="9">
        <v>9.8000000000000004E-2</v>
      </c>
      <c r="J200" s="9">
        <v>0.2056</v>
      </c>
      <c r="K200" s="9">
        <v>0.9204</v>
      </c>
      <c r="L200" s="9">
        <v>0.2296</v>
      </c>
      <c r="M200" s="9">
        <v>0.27280000000000004</v>
      </c>
      <c r="N200" s="9">
        <v>0.2152</v>
      </c>
      <c r="O200" s="9">
        <v>1.4688000000000001</v>
      </c>
      <c r="P200" s="9">
        <v>0.22736000000000001</v>
      </c>
      <c r="Q200" s="9">
        <v>0.2432</v>
      </c>
      <c r="R200" s="9">
        <v>0.41677233520000001</v>
      </c>
      <c r="S200" s="9">
        <v>0.37675579119999997</v>
      </c>
      <c r="T200" s="9">
        <v>0.64380598560000002</v>
      </c>
      <c r="U200" s="9">
        <v>0.3971722016</v>
      </c>
      <c r="V200" s="9">
        <v>0.54526103719999996</v>
      </c>
      <c r="W200" s="9">
        <v>0.88853311639999999</v>
      </c>
      <c r="X200" s="9">
        <v>0.82265580360000001</v>
      </c>
      <c r="Y200" s="9">
        <v>0.78073363200000001</v>
      </c>
      <c r="Z200" s="9">
        <v>0.56023385479999999</v>
      </c>
      <c r="AA200" s="9">
        <v>0.59780031199999994</v>
      </c>
      <c r="AB200" s="9">
        <v>0.90405002639999998</v>
      </c>
      <c r="AC200" s="9">
        <v>0.48591676560000002</v>
      </c>
      <c r="AD200" s="9">
        <v>0.7284669828</v>
      </c>
      <c r="AE200" s="9">
        <v>0.36831671919999998</v>
      </c>
      <c r="AF200" s="9">
        <v>0.47502772640000002</v>
      </c>
      <c r="AG200" s="9">
        <v>0.38002236</v>
      </c>
      <c r="AH200" s="9">
        <v>0.64407763399999995</v>
      </c>
      <c r="AI200" s="9">
        <v>0.52293889279999994</v>
      </c>
      <c r="AJ200" s="9">
        <v>0.39472235080000001</v>
      </c>
      <c r="AK200" s="9">
        <v>0.68028320919999996</v>
      </c>
      <c r="AL200" s="9">
        <v>0.97428290480000002</v>
      </c>
      <c r="AM200" s="9">
        <v>0.85151167399999994</v>
      </c>
      <c r="AN200" s="9">
        <v>1.184711616</v>
      </c>
      <c r="AO200" s="9">
        <v>0.4886386908</v>
      </c>
      <c r="AP200" s="9">
        <v>0.462233534</v>
      </c>
      <c r="AQ200" s="9">
        <v>0.65714448759999999</v>
      </c>
      <c r="AR200" s="9">
        <v>0.55968874079999997</v>
      </c>
      <c r="AS200" s="9">
        <v>0.55533326680000006</v>
      </c>
      <c r="AT200" s="9">
        <v>1.1789944764</v>
      </c>
      <c r="AU200" s="9">
        <v>0.66885001200000005</v>
      </c>
      <c r="AV200" s="9">
        <v>0.76957293360000001</v>
      </c>
      <c r="AW200" s="9">
        <v>0.37376106279999999</v>
      </c>
      <c r="AX200" s="9">
        <v>0.3372832784</v>
      </c>
      <c r="AY200" s="9">
        <v>0.58337228559999998</v>
      </c>
      <c r="AZ200" s="9">
        <v>0.35198337759999998</v>
      </c>
      <c r="BA200" s="9">
        <v>0.4782942416</v>
      </c>
      <c r="BB200" s="9">
        <v>0.7946164416</v>
      </c>
      <c r="BC200" s="9">
        <v>0.71431095960000002</v>
      </c>
      <c r="BD200" s="9">
        <v>0.68355005359999998</v>
      </c>
      <c r="BE200" s="9">
        <v>0.48673318720000003</v>
      </c>
      <c r="BF200" s="9">
        <v>0.52511675400000002</v>
      </c>
      <c r="BG200" s="9">
        <v>0.78699448279999995</v>
      </c>
      <c r="BH200" s="9">
        <v>0.42847791359999998</v>
      </c>
      <c r="BI200" s="9">
        <v>0.64135545919999992</v>
      </c>
      <c r="BJ200" s="9">
        <v>0.33075012440000001</v>
      </c>
      <c r="BK200" s="9">
        <v>0.42221655960000004</v>
      </c>
      <c r="BL200" s="9">
        <v>0.33565009959999997</v>
      </c>
      <c r="BM200" s="9">
        <v>0.56758295959999994</v>
      </c>
      <c r="BN200" s="9">
        <v>0.46114469880000003</v>
      </c>
      <c r="BO200" s="9">
        <v>0.35906110720000001</v>
      </c>
      <c r="BP200" s="9">
        <v>0.60215553560000001</v>
      </c>
      <c r="BQ200" s="9">
        <v>0.85341620160000009</v>
      </c>
      <c r="BR200" s="9">
        <v>0.74425557600000003</v>
      </c>
      <c r="BS200" s="9">
        <v>1.0205617115999999</v>
      </c>
      <c r="BT200" s="9">
        <v>0.43147237919999998</v>
      </c>
      <c r="BU200" s="9">
        <v>0.4091499696</v>
      </c>
      <c r="BV200" s="9">
        <v>0.56785569080000009</v>
      </c>
      <c r="BW200" s="9">
        <v>0.49462802679999995</v>
      </c>
      <c r="BX200" s="9">
        <v>0.49952772559999997</v>
      </c>
      <c r="BY200" s="9">
        <v>1.0153889863999999</v>
      </c>
      <c r="BZ200" s="9">
        <v>0.5909943728</v>
      </c>
      <c r="CA200" s="9">
        <v>0.66476643440000005</v>
      </c>
      <c r="CB200" s="9">
        <v>0.32857236039999999</v>
      </c>
      <c r="CC200" s="9">
        <v>0.296177778</v>
      </c>
      <c r="CD200" s="9">
        <v>0.50823903319999997</v>
      </c>
      <c r="CE200" s="9">
        <v>0.3097889888</v>
      </c>
      <c r="CF200" s="9">
        <v>0.41051124480000001</v>
      </c>
      <c r="CG200" s="9">
        <v>0.69117240359999998</v>
      </c>
      <c r="CH200" s="9">
        <v>0.6190330892</v>
      </c>
      <c r="CI200" s="9">
        <v>0.59208330200000003</v>
      </c>
      <c r="CJ200" s="9">
        <v>0.4260277468</v>
      </c>
      <c r="CK200" s="9">
        <v>0.45733352120000004</v>
      </c>
      <c r="CL200" s="9">
        <v>0.68109946480000005</v>
      </c>
      <c r="CM200" s="9">
        <v>0.37267222760000002</v>
      </c>
      <c r="CN200" s="9">
        <v>0.55615022680000004</v>
      </c>
      <c r="CO200" s="9">
        <v>0.29291116680000001</v>
      </c>
      <c r="CP200" s="9">
        <v>0.37593873560000002</v>
      </c>
      <c r="CQ200" s="9">
        <v>0.29291116680000001</v>
      </c>
      <c r="CR200" s="9">
        <v>0.49299457760000004</v>
      </c>
      <c r="CS200" s="9">
        <v>0.4039777416</v>
      </c>
      <c r="CT200" s="9">
        <v>0.32094986880000004</v>
      </c>
      <c r="CU200" s="9">
        <v>0.52239425880000001</v>
      </c>
      <c r="CV200" s="9">
        <v>0.73853851079999999</v>
      </c>
      <c r="CW200" s="9">
        <v>0.64380592440000006</v>
      </c>
      <c r="CX200" s="9">
        <v>0.86893404399999996</v>
      </c>
      <c r="CY200" s="9">
        <v>0.3789332104</v>
      </c>
      <c r="CZ200" s="9">
        <v>0.35878869520000001</v>
      </c>
      <c r="DA200" s="9">
        <v>0.48809423560000004</v>
      </c>
      <c r="DB200" s="9">
        <v>0.43746147120000001</v>
      </c>
      <c r="DC200" s="9">
        <v>0.44290567279999998</v>
      </c>
      <c r="DD200" s="9">
        <v>0.86539508719999991</v>
      </c>
      <c r="DE200" s="9">
        <v>0.51449992759999996</v>
      </c>
      <c r="DF200" s="9">
        <v>0.57085003079999996</v>
      </c>
      <c r="DG200" s="9">
        <v>0.2667779844</v>
      </c>
      <c r="DH200" s="9">
        <v>0.2403722576</v>
      </c>
      <c r="DI200" s="9">
        <v>0.40914995599999998</v>
      </c>
      <c r="DJ200" s="9">
        <v>0.2526221944</v>
      </c>
      <c r="DK200" s="9">
        <v>0.32258342880000002</v>
      </c>
      <c r="DL200" s="9">
        <v>0.55424445879999995</v>
      </c>
      <c r="DM200" s="9">
        <v>0.4940832704</v>
      </c>
      <c r="DN200" s="9">
        <v>0.47285001759999995</v>
      </c>
      <c r="DO200" s="9">
        <v>0.34545005480000002</v>
      </c>
      <c r="DP200" s="9">
        <v>0.36722774080000004</v>
      </c>
      <c r="DQ200" s="9">
        <v>0.54253934479999999</v>
      </c>
      <c r="DR200" s="9">
        <v>0.29917222999999998</v>
      </c>
      <c r="DS200" s="9">
        <v>0.44535558520000001</v>
      </c>
      <c r="DT200" s="9">
        <v>0.24037216720000001</v>
      </c>
      <c r="DU200" s="9">
        <v>0.31223888</v>
      </c>
      <c r="DV200" s="9">
        <v>0.2373776564</v>
      </c>
      <c r="DW200" s="9">
        <v>0.39553907240000002</v>
      </c>
      <c r="DX200" s="9">
        <v>0.32666679520000003</v>
      </c>
      <c r="DY200" s="9">
        <v>0.26786667199999997</v>
      </c>
      <c r="DZ200" s="9">
        <v>0.41840551879999999</v>
      </c>
      <c r="EA200" s="9">
        <v>0.590177744</v>
      </c>
      <c r="EB200" s="9">
        <v>0.51449998880000003</v>
      </c>
      <c r="EC200" s="9">
        <v>0.67946655639999998</v>
      </c>
      <c r="ED200" s="9">
        <v>0.30870009240000001</v>
      </c>
      <c r="EE200" s="9">
        <v>0.29100558640000002</v>
      </c>
      <c r="EF200" s="9">
        <v>0.3873722812</v>
      </c>
      <c r="EG200" s="9">
        <v>0.35960559920000001</v>
      </c>
      <c r="EH200" s="9">
        <v>0.36504998080000001</v>
      </c>
      <c r="EI200" s="9">
        <v>0.67620018119999992</v>
      </c>
      <c r="EJ200" s="9">
        <v>0.4137778164</v>
      </c>
      <c r="EK200" s="9">
        <v>0.45379462079999999</v>
      </c>
    </row>
    <row r="201" spans="1:141" x14ac:dyDescent="0.2">
      <c r="A201">
        <v>197</v>
      </c>
      <c r="B201" s="9">
        <v>6.744E-2</v>
      </c>
      <c r="C201" s="9">
        <v>0.69713358880161902</v>
      </c>
      <c r="D201" s="9">
        <v>8.3110000000000003E-2</v>
      </c>
      <c r="E201" s="9">
        <v>0.10851</v>
      </c>
      <c r="F201" s="9">
        <v>9.9927536231884065E-2</v>
      </c>
      <c r="G201" s="9">
        <v>0.39400000000000002</v>
      </c>
      <c r="H201" s="9">
        <v>8.6680000000000007E-2</v>
      </c>
      <c r="I201" s="9">
        <v>9.8500000000000004E-2</v>
      </c>
      <c r="J201" s="9">
        <v>0.20669999999999999</v>
      </c>
      <c r="K201" s="9">
        <v>0.9252999999999999</v>
      </c>
      <c r="L201" s="9">
        <v>0.23094999999999999</v>
      </c>
      <c r="M201" s="9">
        <v>0.27460000000000001</v>
      </c>
      <c r="N201" s="9">
        <v>0.21640000000000001</v>
      </c>
      <c r="O201" s="9">
        <v>1.4765999999999999</v>
      </c>
      <c r="P201" s="9">
        <v>0.22877</v>
      </c>
      <c r="Q201" s="9">
        <v>0.24490000000000001</v>
      </c>
      <c r="R201" s="9">
        <v>0.41889872389999999</v>
      </c>
      <c r="S201" s="9">
        <v>0.37867801339999996</v>
      </c>
      <c r="T201" s="9">
        <v>0.64709070670000002</v>
      </c>
      <c r="U201" s="9">
        <v>0.39919859120000001</v>
      </c>
      <c r="V201" s="9">
        <v>0.54804297790000001</v>
      </c>
      <c r="W201" s="9">
        <v>0.89306645229999992</v>
      </c>
      <c r="X201" s="9">
        <v>0.82685302770000002</v>
      </c>
      <c r="Y201" s="9">
        <v>0.78471696899999999</v>
      </c>
      <c r="Z201" s="9">
        <v>0.56309218859999999</v>
      </c>
      <c r="AA201" s="9">
        <v>0.60085031150000001</v>
      </c>
      <c r="AB201" s="9">
        <v>0.9086625223</v>
      </c>
      <c r="AC201" s="9">
        <v>0.48839593170000001</v>
      </c>
      <c r="AD201" s="9">
        <v>0.73218364710000006</v>
      </c>
      <c r="AE201" s="9">
        <v>0.37019588689999999</v>
      </c>
      <c r="AF201" s="9">
        <v>0.4774513373</v>
      </c>
      <c r="AG201" s="9">
        <v>0.38196124999999997</v>
      </c>
      <c r="AH201" s="9">
        <v>0.64736374799999996</v>
      </c>
      <c r="AI201" s="9">
        <v>0.52560694959999998</v>
      </c>
      <c r="AJ201" s="9">
        <v>0.39673624060000001</v>
      </c>
      <c r="AK201" s="9">
        <v>0.6837540419</v>
      </c>
      <c r="AL201" s="9">
        <v>0.97925374110000007</v>
      </c>
      <c r="AM201" s="9">
        <v>0.85585611799999994</v>
      </c>
      <c r="AN201" s="9">
        <v>1.1907560619999999</v>
      </c>
      <c r="AO201" s="9">
        <v>0.4911317456</v>
      </c>
      <c r="AP201" s="9">
        <v>0.46459186800000002</v>
      </c>
      <c r="AQ201" s="9">
        <v>0.66049726320000002</v>
      </c>
      <c r="AR201" s="9">
        <v>0.56254429559999997</v>
      </c>
      <c r="AS201" s="9">
        <v>0.55816660009999997</v>
      </c>
      <c r="AT201" s="9">
        <v>1.1850097572999998</v>
      </c>
      <c r="AU201" s="9">
        <v>0.67226250899999995</v>
      </c>
      <c r="AV201" s="9">
        <v>0.77349932519999998</v>
      </c>
      <c r="AW201" s="9">
        <v>0.37566800710000003</v>
      </c>
      <c r="AX201" s="9">
        <v>0.33900411129999997</v>
      </c>
      <c r="AY201" s="9">
        <v>0.58634867670000002</v>
      </c>
      <c r="AZ201" s="9">
        <v>0.35377921070000001</v>
      </c>
      <c r="BA201" s="9">
        <v>0.4807345187</v>
      </c>
      <c r="BB201" s="9">
        <v>0.79867060619999997</v>
      </c>
      <c r="BC201" s="9">
        <v>0.71795540719999995</v>
      </c>
      <c r="BD201" s="9">
        <v>0.6870375527</v>
      </c>
      <c r="BE201" s="9">
        <v>0.48921652040000002</v>
      </c>
      <c r="BF201" s="9">
        <v>0.52779592050000002</v>
      </c>
      <c r="BG201" s="9">
        <v>0.79100975709999999</v>
      </c>
      <c r="BH201" s="9">
        <v>0.43066402519999997</v>
      </c>
      <c r="BI201" s="9">
        <v>0.64462767939999999</v>
      </c>
      <c r="BJ201" s="9">
        <v>0.33243762580000003</v>
      </c>
      <c r="BK201" s="9">
        <v>0.42437072470000003</v>
      </c>
      <c r="BL201" s="9">
        <v>0.3373625972</v>
      </c>
      <c r="BM201" s="9">
        <v>0.57047879219999997</v>
      </c>
      <c r="BN201" s="9">
        <v>0.46349747660000001</v>
      </c>
      <c r="BO201" s="9">
        <v>0.36089305290000001</v>
      </c>
      <c r="BP201" s="9">
        <v>0.60522775920000005</v>
      </c>
      <c r="BQ201" s="9">
        <v>0.85777036620000002</v>
      </c>
      <c r="BR201" s="9">
        <v>0.74805280200000002</v>
      </c>
      <c r="BS201" s="9">
        <v>1.0257686586999999</v>
      </c>
      <c r="BT201" s="9">
        <v>0.43367376689999998</v>
      </c>
      <c r="BU201" s="9">
        <v>0.41123746719999998</v>
      </c>
      <c r="BV201" s="9">
        <v>0.57075291560000008</v>
      </c>
      <c r="BW201" s="9">
        <v>0.49715164009999996</v>
      </c>
      <c r="BX201" s="9">
        <v>0.50207633669999996</v>
      </c>
      <c r="BY201" s="9">
        <v>1.0205695397999999</v>
      </c>
      <c r="BZ201" s="9">
        <v>0.59400964960000002</v>
      </c>
      <c r="CA201" s="9">
        <v>0.66815810080000004</v>
      </c>
      <c r="CB201" s="9">
        <v>0.3302487503</v>
      </c>
      <c r="CC201" s="9">
        <v>0.29768888849999997</v>
      </c>
      <c r="CD201" s="9">
        <v>0.51083208739999997</v>
      </c>
      <c r="CE201" s="9">
        <v>0.31136954409999995</v>
      </c>
      <c r="CF201" s="9">
        <v>0.41260568860000002</v>
      </c>
      <c r="CG201" s="9">
        <v>0.69469879769999998</v>
      </c>
      <c r="CH201" s="9">
        <v>0.62219142189999999</v>
      </c>
      <c r="CI201" s="9">
        <v>0.59510413400000006</v>
      </c>
      <c r="CJ201" s="9">
        <v>0.4282013576</v>
      </c>
      <c r="CK201" s="9">
        <v>0.45966685340000002</v>
      </c>
      <c r="CL201" s="9">
        <v>0.68457446359999996</v>
      </c>
      <c r="CM201" s="9">
        <v>0.37457361570000003</v>
      </c>
      <c r="CN201" s="9">
        <v>0.55898772760000004</v>
      </c>
      <c r="CO201" s="9">
        <v>0.29440561259999998</v>
      </c>
      <c r="CP201" s="9">
        <v>0.37785679170000003</v>
      </c>
      <c r="CQ201" s="9">
        <v>0.29440561259999998</v>
      </c>
      <c r="CR201" s="9">
        <v>0.49550985570000006</v>
      </c>
      <c r="CS201" s="9">
        <v>0.40603885119999999</v>
      </c>
      <c r="CT201" s="9">
        <v>0.32258736910000002</v>
      </c>
      <c r="CU201" s="9">
        <v>0.52505953660000004</v>
      </c>
      <c r="CV201" s="9">
        <v>0.74230656559999997</v>
      </c>
      <c r="CW201" s="9">
        <v>0.64709064580000009</v>
      </c>
      <c r="CX201" s="9">
        <v>0.87336737549999999</v>
      </c>
      <c r="CY201" s="9">
        <v>0.38086654279999999</v>
      </c>
      <c r="CZ201" s="9">
        <v>0.36061925140000001</v>
      </c>
      <c r="DA201" s="9">
        <v>0.4905845117</v>
      </c>
      <c r="DB201" s="9">
        <v>0.43969341840000004</v>
      </c>
      <c r="DC201" s="9">
        <v>0.44516539459999999</v>
      </c>
      <c r="DD201" s="9">
        <v>0.86981037039999998</v>
      </c>
      <c r="DE201" s="9">
        <v>0.5171249256999999</v>
      </c>
      <c r="DF201" s="9">
        <v>0.57376253310000003</v>
      </c>
      <c r="DG201" s="9">
        <v>0.2681390958</v>
      </c>
      <c r="DH201" s="9">
        <v>0.2415986457</v>
      </c>
      <c r="DI201" s="9">
        <v>0.41123745700000003</v>
      </c>
      <c r="DJ201" s="9">
        <v>0.25391108330000001</v>
      </c>
      <c r="DK201" s="9">
        <v>0.32422926409999997</v>
      </c>
      <c r="DL201" s="9">
        <v>0.55707223660000005</v>
      </c>
      <c r="DM201" s="9">
        <v>0.4966041028</v>
      </c>
      <c r="DN201" s="9">
        <v>0.47526251819999998</v>
      </c>
      <c r="DO201" s="9">
        <v>0.34721255360000003</v>
      </c>
      <c r="DP201" s="9">
        <v>0.36910135059999999</v>
      </c>
      <c r="DQ201" s="9">
        <v>0.54530740359999996</v>
      </c>
      <c r="DR201" s="9">
        <v>0.30069861999999997</v>
      </c>
      <c r="DS201" s="9">
        <v>0.44762780639999999</v>
      </c>
      <c r="DT201" s="9">
        <v>0.2415985554</v>
      </c>
      <c r="DU201" s="9">
        <v>0.31383193249999997</v>
      </c>
      <c r="DV201" s="9">
        <v>0.2385887673</v>
      </c>
      <c r="DW201" s="9">
        <v>0.39755712929999998</v>
      </c>
      <c r="DX201" s="9">
        <v>0.32833346140000003</v>
      </c>
      <c r="DY201" s="9">
        <v>0.26923333899999996</v>
      </c>
      <c r="DZ201" s="9">
        <v>0.42054023909999999</v>
      </c>
      <c r="EA201" s="9">
        <v>0.59318885799999999</v>
      </c>
      <c r="EB201" s="9">
        <v>0.51712498660000006</v>
      </c>
      <c r="EC201" s="9">
        <v>0.68293321979999999</v>
      </c>
      <c r="ED201" s="9">
        <v>0.31027509180000001</v>
      </c>
      <c r="EE201" s="9">
        <v>0.29249030730000003</v>
      </c>
      <c r="EF201" s="9">
        <v>0.38934866839999999</v>
      </c>
      <c r="EG201" s="9">
        <v>0.36144032190000003</v>
      </c>
      <c r="EH201" s="9">
        <v>0.36691247809999999</v>
      </c>
      <c r="EI201" s="9">
        <v>0.67965018089999996</v>
      </c>
      <c r="EJ201" s="9">
        <v>0.41588892729999999</v>
      </c>
      <c r="EK201" s="9">
        <v>0.45610989810000002</v>
      </c>
    </row>
    <row r="202" spans="1:141" x14ac:dyDescent="0.2">
      <c r="A202">
        <v>198</v>
      </c>
      <c r="B202" s="9">
        <v>6.7960000000000007E-2</v>
      </c>
      <c r="C202" s="9">
        <v>0.70073150931271988</v>
      </c>
      <c r="D202" s="9">
        <v>8.3740000000000009E-2</v>
      </c>
      <c r="E202" s="9">
        <v>0.10934000000000001</v>
      </c>
      <c r="F202" s="9">
        <v>0.10043478260869566</v>
      </c>
      <c r="G202" s="9">
        <v>0.39600000000000002</v>
      </c>
      <c r="H202" s="9">
        <v>8.7120000000000003E-2</v>
      </c>
      <c r="I202" s="9">
        <v>9.9000000000000005E-2</v>
      </c>
      <c r="J202" s="9">
        <v>0.20779999999999998</v>
      </c>
      <c r="K202" s="9">
        <v>0.93019999999999992</v>
      </c>
      <c r="L202" s="9">
        <v>0.23229999999999998</v>
      </c>
      <c r="M202" s="9">
        <v>0.27640000000000003</v>
      </c>
      <c r="N202" s="9">
        <v>0.21759999999999999</v>
      </c>
      <c r="O202" s="9">
        <v>1.4843999999999999</v>
      </c>
      <c r="P202" s="9">
        <v>0.23018000000000002</v>
      </c>
      <c r="Q202" s="9">
        <v>0.24660000000000001</v>
      </c>
      <c r="R202" s="9">
        <v>0.42102511259999997</v>
      </c>
      <c r="S202" s="9">
        <v>0.3806002356</v>
      </c>
      <c r="T202" s="9">
        <v>0.65037542780000002</v>
      </c>
      <c r="U202" s="9">
        <v>0.40122498079999996</v>
      </c>
      <c r="V202" s="9">
        <v>0.55082491860000005</v>
      </c>
      <c r="W202" s="9">
        <v>0.89759978819999997</v>
      </c>
      <c r="X202" s="9">
        <v>0.83105025180000003</v>
      </c>
      <c r="Y202" s="9">
        <v>0.78870030600000007</v>
      </c>
      <c r="Z202" s="9">
        <v>0.56595052239999999</v>
      </c>
      <c r="AA202" s="9">
        <v>0.60390031099999997</v>
      </c>
      <c r="AB202" s="9">
        <v>0.91327501820000001</v>
      </c>
      <c r="AC202" s="9">
        <v>0.49087509779999999</v>
      </c>
      <c r="AD202" s="9">
        <v>0.73590031140000001</v>
      </c>
      <c r="AE202" s="9">
        <v>0.37207505460000001</v>
      </c>
      <c r="AF202" s="9">
        <v>0.47987494819999998</v>
      </c>
      <c r="AG202" s="9">
        <v>0.38390014</v>
      </c>
      <c r="AH202" s="9">
        <v>0.65064986199999997</v>
      </c>
      <c r="AI202" s="9">
        <v>0.52827500640000002</v>
      </c>
      <c r="AJ202" s="9">
        <v>0.39875013040000001</v>
      </c>
      <c r="AK202" s="9">
        <v>0.68722487460000004</v>
      </c>
      <c r="AL202" s="9">
        <v>0.98422457740000002</v>
      </c>
      <c r="AM202" s="9">
        <v>0.86020056199999995</v>
      </c>
      <c r="AN202" s="9">
        <v>1.1968005079999999</v>
      </c>
      <c r="AO202" s="9">
        <v>0.49362480040000001</v>
      </c>
      <c r="AP202" s="9">
        <v>0.46695020200000004</v>
      </c>
      <c r="AQ202" s="9">
        <v>0.66385003879999993</v>
      </c>
      <c r="AR202" s="9">
        <v>0.56539985039999996</v>
      </c>
      <c r="AS202" s="9">
        <v>0.56099993339999998</v>
      </c>
      <c r="AT202" s="9">
        <v>1.1910250381999998</v>
      </c>
      <c r="AU202" s="9">
        <v>0.67567500599999997</v>
      </c>
      <c r="AV202" s="9">
        <v>0.77742571679999994</v>
      </c>
      <c r="AW202" s="9">
        <v>0.37757495140000003</v>
      </c>
      <c r="AX202" s="9">
        <v>0.34072494419999999</v>
      </c>
      <c r="AY202" s="9">
        <v>0.58932506780000005</v>
      </c>
      <c r="AZ202" s="9">
        <v>0.35557504379999999</v>
      </c>
      <c r="BA202" s="9">
        <v>0.4831747958</v>
      </c>
      <c r="BB202" s="9">
        <v>0.80272477079999993</v>
      </c>
      <c r="BC202" s="9">
        <v>0.7215998548</v>
      </c>
      <c r="BD202" s="9">
        <v>0.69052505180000001</v>
      </c>
      <c r="BE202" s="9">
        <v>0.49169985360000001</v>
      </c>
      <c r="BF202" s="9">
        <v>0.53047508700000001</v>
      </c>
      <c r="BG202" s="9">
        <v>0.79502503140000003</v>
      </c>
      <c r="BH202" s="9">
        <v>0.43285013679999995</v>
      </c>
      <c r="BI202" s="9">
        <v>0.64789989959999994</v>
      </c>
      <c r="BJ202" s="9">
        <v>0.33412512719999998</v>
      </c>
      <c r="BK202" s="9">
        <v>0.42652488980000003</v>
      </c>
      <c r="BL202" s="9">
        <v>0.33907509479999998</v>
      </c>
      <c r="BM202" s="9">
        <v>0.57337462480000001</v>
      </c>
      <c r="BN202" s="9">
        <v>0.4658502544</v>
      </c>
      <c r="BO202" s="9">
        <v>0.36272499860000001</v>
      </c>
      <c r="BP202" s="9">
        <v>0.60829998280000008</v>
      </c>
      <c r="BQ202" s="9">
        <v>0.86212453080000007</v>
      </c>
      <c r="BR202" s="9">
        <v>0.751850028</v>
      </c>
      <c r="BS202" s="9">
        <v>1.0309756057999999</v>
      </c>
      <c r="BT202" s="9">
        <v>0.43587515459999998</v>
      </c>
      <c r="BU202" s="9">
        <v>0.41332496480000003</v>
      </c>
      <c r="BV202" s="9">
        <v>0.57365014040000006</v>
      </c>
      <c r="BW202" s="9">
        <v>0.49967525339999996</v>
      </c>
      <c r="BX202" s="9">
        <v>0.5046249478</v>
      </c>
      <c r="BY202" s="9">
        <v>1.0257500931999999</v>
      </c>
      <c r="BZ202" s="9">
        <v>0.59702492639999993</v>
      </c>
      <c r="CA202" s="9">
        <v>0.67154976720000004</v>
      </c>
      <c r="CB202" s="9">
        <v>0.33192514020000002</v>
      </c>
      <c r="CC202" s="9">
        <v>0.29919999899999999</v>
      </c>
      <c r="CD202" s="9">
        <v>0.51342514159999997</v>
      </c>
      <c r="CE202" s="9">
        <v>0.31295009939999996</v>
      </c>
      <c r="CF202" s="9">
        <v>0.41470013239999998</v>
      </c>
      <c r="CG202" s="9">
        <v>0.69822519179999998</v>
      </c>
      <c r="CH202" s="9">
        <v>0.62534975459999997</v>
      </c>
      <c r="CI202" s="9">
        <v>0.59812496600000009</v>
      </c>
      <c r="CJ202" s="9">
        <v>0.4303749684</v>
      </c>
      <c r="CK202" s="9">
        <v>0.4620001856</v>
      </c>
      <c r="CL202" s="9">
        <v>0.68804946239999998</v>
      </c>
      <c r="CM202" s="9">
        <v>0.37647500379999999</v>
      </c>
      <c r="CN202" s="9">
        <v>0.56182522840000004</v>
      </c>
      <c r="CO202" s="9">
        <v>0.2959000584</v>
      </c>
      <c r="CP202" s="9">
        <v>0.37977484779999998</v>
      </c>
      <c r="CQ202" s="9">
        <v>0.2959000584</v>
      </c>
      <c r="CR202" s="9">
        <v>0.49802513380000007</v>
      </c>
      <c r="CS202" s="9">
        <v>0.40809996079999999</v>
      </c>
      <c r="CT202" s="9">
        <v>0.3242248694</v>
      </c>
      <c r="CU202" s="9">
        <v>0.52772481440000008</v>
      </c>
      <c r="CV202" s="9">
        <v>0.74607462040000005</v>
      </c>
      <c r="CW202" s="9">
        <v>0.6503753672</v>
      </c>
      <c r="CX202" s="9">
        <v>0.8778007069999999</v>
      </c>
      <c r="CY202" s="9">
        <v>0.38279987520000003</v>
      </c>
      <c r="CZ202" s="9">
        <v>0.36244980760000001</v>
      </c>
      <c r="DA202" s="9">
        <v>0.49307478780000003</v>
      </c>
      <c r="DB202" s="9">
        <v>0.44192536560000001</v>
      </c>
      <c r="DC202" s="9">
        <v>0.44742511639999999</v>
      </c>
      <c r="DD202" s="9">
        <v>0.87422565359999993</v>
      </c>
      <c r="DE202" s="9">
        <v>0.51974992379999996</v>
      </c>
      <c r="DF202" s="9">
        <v>0.57667503539999998</v>
      </c>
      <c r="DG202" s="9">
        <v>0.26950020720000001</v>
      </c>
      <c r="DH202" s="9">
        <v>0.24282503380000001</v>
      </c>
      <c r="DI202" s="9">
        <v>0.41332495800000002</v>
      </c>
      <c r="DJ202" s="9">
        <v>0.25519997220000001</v>
      </c>
      <c r="DK202" s="9">
        <v>0.32587509939999998</v>
      </c>
      <c r="DL202" s="9">
        <v>0.55990001440000003</v>
      </c>
      <c r="DM202" s="9">
        <v>0.49912493520000001</v>
      </c>
      <c r="DN202" s="9">
        <v>0.47767501879999996</v>
      </c>
      <c r="DO202" s="9">
        <v>0.34897505239999999</v>
      </c>
      <c r="DP202" s="9">
        <v>0.3709749604</v>
      </c>
      <c r="DQ202" s="9">
        <v>0.54807546240000005</v>
      </c>
      <c r="DR202" s="9">
        <v>0.30222501000000002</v>
      </c>
      <c r="DS202" s="9">
        <v>0.44990002759999997</v>
      </c>
      <c r="DT202" s="9">
        <v>0.24282494360000001</v>
      </c>
      <c r="DU202" s="9">
        <v>0.31542498499999999</v>
      </c>
      <c r="DV202" s="9">
        <v>0.23979987819999998</v>
      </c>
      <c r="DW202" s="9">
        <v>0.39957518619999999</v>
      </c>
      <c r="DX202" s="9">
        <v>0.33000012760000003</v>
      </c>
      <c r="DY202" s="9">
        <v>0.270600006</v>
      </c>
      <c r="DZ202" s="9">
        <v>0.42267495939999999</v>
      </c>
      <c r="EA202" s="9">
        <v>0.59619997200000008</v>
      </c>
      <c r="EB202" s="9">
        <v>0.51974998440000009</v>
      </c>
      <c r="EC202" s="9">
        <v>0.6863998832</v>
      </c>
      <c r="ED202" s="9">
        <v>0.31185009120000001</v>
      </c>
      <c r="EE202" s="9">
        <v>0.29397502819999999</v>
      </c>
      <c r="EF202" s="9">
        <v>0.39132505559999997</v>
      </c>
      <c r="EG202" s="9">
        <v>0.36327504459999999</v>
      </c>
      <c r="EH202" s="9">
        <v>0.36877497540000004</v>
      </c>
      <c r="EI202" s="9">
        <v>0.6831001806</v>
      </c>
      <c r="EJ202" s="9">
        <v>0.41800003820000003</v>
      </c>
      <c r="EK202" s="9">
        <v>0.4584251754</v>
      </c>
    </row>
    <row r="203" spans="1:141" x14ac:dyDescent="0.2">
      <c r="A203">
        <v>199</v>
      </c>
      <c r="B203" s="9">
        <v>6.8479999999999999E-2</v>
      </c>
      <c r="C203" s="9">
        <v>0.70432942982382085</v>
      </c>
      <c r="D203" s="9">
        <v>8.4370000000000001E-2</v>
      </c>
      <c r="E203" s="9">
        <v>0.11017</v>
      </c>
      <c r="F203" s="9">
        <v>0.10094202898550726</v>
      </c>
      <c r="G203" s="9">
        <v>0.39800000000000002</v>
      </c>
      <c r="H203" s="9">
        <v>8.7560000000000013E-2</v>
      </c>
      <c r="I203" s="9">
        <v>9.9500000000000005E-2</v>
      </c>
      <c r="J203" s="9">
        <v>0.2089</v>
      </c>
      <c r="K203" s="9">
        <v>0.93509999999999993</v>
      </c>
      <c r="L203" s="9">
        <v>0.23365</v>
      </c>
      <c r="M203" s="9">
        <v>0.2782</v>
      </c>
      <c r="N203" s="9">
        <v>0.21879999999999999</v>
      </c>
      <c r="O203" s="9">
        <v>1.4922</v>
      </c>
      <c r="P203" s="9">
        <v>0.23159000000000002</v>
      </c>
      <c r="Q203" s="9">
        <v>0.24829999999999999</v>
      </c>
      <c r="R203" s="9">
        <v>0.42315150130000001</v>
      </c>
      <c r="S203" s="9">
        <v>0.38252245779999999</v>
      </c>
      <c r="T203" s="9">
        <v>0.65366014890000002</v>
      </c>
      <c r="U203" s="9">
        <v>0.40325137039999998</v>
      </c>
      <c r="V203" s="9">
        <v>0.55360685929999998</v>
      </c>
      <c r="W203" s="9">
        <v>0.90213312409999991</v>
      </c>
      <c r="X203" s="9">
        <v>0.83524747590000004</v>
      </c>
      <c r="Y203" s="9">
        <v>0.79268364300000005</v>
      </c>
      <c r="Z203" s="9">
        <v>0.56880885619999999</v>
      </c>
      <c r="AA203" s="9">
        <v>0.60695031050000003</v>
      </c>
      <c r="AB203" s="9">
        <v>0.91788751410000002</v>
      </c>
      <c r="AC203" s="9">
        <v>0.49335426390000003</v>
      </c>
      <c r="AD203" s="9">
        <v>0.73961697570000007</v>
      </c>
      <c r="AE203" s="9">
        <v>0.37395422229999997</v>
      </c>
      <c r="AF203" s="9">
        <v>0.48229855910000002</v>
      </c>
      <c r="AG203" s="9">
        <v>0.38583902999999997</v>
      </c>
      <c r="AH203" s="9">
        <v>0.65393597599999997</v>
      </c>
      <c r="AI203" s="9">
        <v>0.53094306319999995</v>
      </c>
      <c r="AJ203" s="9">
        <v>0.40076402020000002</v>
      </c>
      <c r="AK203" s="9">
        <v>0.69069570729999996</v>
      </c>
      <c r="AL203" s="9">
        <v>0.98919541370000008</v>
      </c>
      <c r="AM203" s="9">
        <v>0.86454500599999995</v>
      </c>
      <c r="AN203" s="9">
        <v>1.2028449539999999</v>
      </c>
      <c r="AO203" s="9">
        <v>0.49611785520000001</v>
      </c>
      <c r="AP203" s="9">
        <v>0.469308536</v>
      </c>
      <c r="AQ203" s="9">
        <v>0.66720281439999995</v>
      </c>
      <c r="AR203" s="9">
        <v>0.56825540519999995</v>
      </c>
      <c r="AS203" s="9">
        <v>0.5638332667</v>
      </c>
      <c r="AT203" s="9">
        <v>1.1970403190999999</v>
      </c>
      <c r="AU203" s="9">
        <v>0.67908750299999998</v>
      </c>
      <c r="AV203" s="9">
        <v>0.78135210840000002</v>
      </c>
      <c r="AW203" s="9">
        <v>0.37948189570000002</v>
      </c>
      <c r="AX203" s="9">
        <v>0.34244577709999996</v>
      </c>
      <c r="AY203" s="9">
        <v>0.59230145889999997</v>
      </c>
      <c r="AZ203" s="9">
        <v>0.35737087690000002</v>
      </c>
      <c r="BA203" s="9">
        <v>0.4856150729</v>
      </c>
      <c r="BB203" s="9">
        <v>0.80677893540000001</v>
      </c>
      <c r="BC203" s="9">
        <v>0.72524430239999993</v>
      </c>
      <c r="BD203" s="9">
        <v>0.69401255090000002</v>
      </c>
      <c r="BE203" s="9">
        <v>0.49418318680000001</v>
      </c>
      <c r="BF203" s="9">
        <v>0.53315425350000001</v>
      </c>
      <c r="BG203" s="9">
        <v>0.79904030569999995</v>
      </c>
      <c r="BH203" s="9">
        <v>0.43503624839999999</v>
      </c>
      <c r="BI203" s="9">
        <v>0.6511721198</v>
      </c>
      <c r="BJ203" s="9">
        <v>0.3358126286</v>
      </c>
      <c r="BK203" s="9">
        <v>0.42867905490000002</v>
      </c>
      <c r="BL203" s="9">
        <v>0.34078759240000001</v>
      </c>
      <c r="BM203" s="9">
        <v>0.57627045739999994</v>
      </c>
      <c r="BN203" s="9">
        <v>0.46820303220000004</v>
      </c>
      <c r="BO203" s="9">
        <v>0.36455694430000002</v>
      </c>
      <c r="BP203" s="9">
        <v>0.61137220640000001</v>
      </c>
      <c r="BQ203" s="9">
        <v>0.8664786954</v>
      </c>
      <c r="BR203" s="9">
        <v>0.75564725399999999</v>
      </c>
      <c r="BS203" s="9">
        <v>1.0361825528999999</v>
      </c>
      <c r="BT203" s="9">
        <v>0.43807654229999998</v>
      </c>
      <c r="BU203" s="9">
        <v>0.41541246240000002</v>
      </c>
      <c r="BV203" s="9">
        <v>0.57654736520000005</v>
      </c>
      <c r="BW203" s="9">
        <v>0.50219886670000002</v>
      </c>
      <c r="BX203" s="9">
        <v>0.50717355889999993</v>
      </c>
      <c r="BY203" s="9">
        <v>1.0309306465999999</v>
      </c>
      <c r="BZ203" s="9">
        <v>0.60004020319999996</v>
      </c>
      <c r="CA203" s="9">
        <v>0.67494143360000003</v>
      </c>
      <c r="CB203" s="9">
        <v>0.33360153009999999</v>
      </c>
      <c r="CC203" s="9">
        <v>0.30071110949999996</v>
      </c>
      <c r="CD203" s="9">
        <v>0.51601819579999997</v>
      </c>
      <c r="CE203" s="9">
        <v>0.31453065469999997</v>
      </c>
      <c r="CF203" s="9">
        <v>0.41679457619999999</v>
      </c>
      <c r="CG203" s="9">
        <v>0.70175158589999997</v>
      </c>
      <c r="CH203" s="9">
        <v>0.62850808729999996</v>
      </c>
      <c r="CI203" s="9">
        <v>0.60114579800000001</v>
      </c>
      <c r="CJ203" s="9">
        <v>0.43254857920000001</v>
      </c>
      <c r="CK203" s="9">
        <v>0.46433351780000004</v>
      </c>
      <c r="CL203" s="9">
        <v>0.6915244612</v>
      </c>
      <c r="CM203" s="9">
        <v>0.3783763919</v>
      </c>
      <c r="CN203" s="9">
        <v>0.56466272920000005</v>
      </c>
      <c r="CO203" s="9">
        <v>0.29739450419999996</v>
      </c>
      <c r="CP203" s="9">
        <v>0.38169290389999999</v>
      </c>
      <c r="CQ203" s="9">
        <v>0.29739450419999996</v>
      </c>
      <c r="CR203" s="9">
        <v>0.50054041190000009</v>
      </c>
      <c r="CS203" s="9">
        <v>0.41016107039999999</v>
      </c>
      <c r="CT203" s="9">
        <v>0.32586236970000004</v>
      </c>
      <c r="CU203" s="9">
        <v>0.5303900922</v>
      </c>
      <c r="CV203" s="9">
        <v>0.74984267520000003</v>
      </c>
      <c r="CW203" s="9">
        <v>0.65366008860000002</v>
      </c>
      <c r="CX203" s="9">
        <v>0.88223403849999993</v>
      </c>
      <c r="CY203" s="9">
        <v>0.38473320760000002</v>
      </c>
      <c r="CZ203" s="9">
        <v>0.36428036380000001</v>
      </c>
      <c r="DA203" s="9">
        <v>0.49556506389999999</v>
      </c>
      <c r="DB203" s="9">
        <v>0.44415731280000004</v>
      </c>
      <c r="DC203" s="9">
        <v>0.44968483819999999</v>
      </c>
      <c r="DD203" s="9">
        <v>0.87864093679999999</v>
      </c>
      <c r="DE203" s="9">
        <v>0.5223749218999999</v>
      </c>
      <c r="DF203" s="9">
        <v>0.57958753770000004</v>
      </c>
      <c r="DG203" s="9">
        <v>0.27086131860000001</v>
      </c>
      <c r="DH203" s="9">
        <v>0.24405142190000001</v>
      </c>
      <c r="DI203" s="9">
        <v>0.41541245900000001</v>
      </c>
      <c r="DJ203" s="9">
        <v>0.25648886110000002</v>
      </c>
      <c r="DK203" s="9">
        <v>0.32752093469999999</v>
      </c>
      <c r="DL203" s="9">
        <v>0.56272779220000002</v>
      </c>
      <c r="DM203" s="9">
        <v>0.50164576760000001</v>
      </c>
      <c r="DN203" s="9">
        <v>0.4800875194</v>
      </c>
      <c r="DO203" s="9">
        <v>0.3507375512</v>
      </c>
      <c r="DP203" s="9">
        <v>0.37284857020000001</v>
      </c>
      <c r="DQ203" s="9">
        <v>0.55084352120000002</v>
      </c>
      <c r="DR203" s="9">
        <v>0.3037514</v>
      </c>
      <c r="DS203" s="9">
        <v>0.45217224880000001</v>
      </c>
      <c r="DT203" s="9">
        <v>0.24405133179999999</v>
      </c>
      <c r="DU203" s="9">
        <v>0.31701803749999996</v>
      </c>
      <c r="DV203" s="9">
        <v>0.24101098909999999</v>
      </c>
      <c r="DW203" s="9">
        <v>0.4015932431</v>
      </c>
      <c r="DX203" s="9">
        <v>0.33166679380000003</v>
      </c>
      <c r="DY203" s="9">
        <v>0.27196667299999999</v>
      </c>
      <c r="DZ203" s="9">
        <v>0.4248096797</v>
      </c>
      <c r="EA203" s="9">
        <v>0.59921108600000006</v>
      </c>
      <c r="EB203" s="9">
        <v>0.5223749822</v>
      </c>
      <c r="EC203" s="9">
        <v>0.68986654660000002</v>
      </c>
      <c r="ED203" s="9">
        <v>0.31342509060000001</v>
      </c>
      <c r="EE203" s="9">
        <v>0.2954597491</v>
      </c>
      <c r="EF203" s="9">
        <v>0.39330144280000001</v>
      </c>
      <c r="EG203" s="9">
        <v>0.3651097673</v>
      </c>
      <c r="EH203" s="9">
        <v>0.37063747270000003</v>
      </c>
      <c r="EI203" s="9">
        <v>0.68655018029999992</v>
      </c>
      <c r="EJ203" s="9">
        <v>0.42011114910000003</v>
      </c>
      <c r="EK203" s="9">
        <v>0.46074045270000002</v>
      </c>
    </row>
    <row r="204" spans="1:141" x14ac:dyDescent="0.2">
      <c r="A204">
        <v>200</v>
      </c>
      <c r="B204" s="9">
        <v>6.9000000000000006E-2</v>
      </c>
      <c r="C204" s="9">
        <v>0.70792735033492171</v>
      </c>
      <c r="D204" s="9">
        <v>8.5000000000000006E-2</v>
      </c>
      <c r="E204" s="9">
        <v>0.111</v>
      </c>
      <c r="F204" s="9">
        <v>0.10144927536231885</v>
      </c>
      <c r="G204" s="9">
        <v>0.4</v>
      </c>
      <c r="H204" s="9">
        <v>8.8000000000000009E-2</v>
      </c>
      <c r="I204" s="9">
        <v>0.1</v>
      </c>
      <c r="J204" s="9">
        <v>0.21</v>
      </c>
      <c r="K204" s="9">
        <v>0.94</v>
      </c>
      <c r="L204" s="9">
        <v>0.23499999999999999</v>
      </c>
      <c r="M204" s="9">
        <v>0.28000000000000003</v>
      </c>
      <c r="N204" s="9">
        <v>0.22</v>
      </c>
      <c r="O204" s="9">
        <v>1.5</v>
      </c>
      <c r="P204" s="9">
        <v>0.23300000000000001</v>
      </c>
      <c r="Q204" s="9">
        <v>0.25</v>
      </c>
      <c r="R204" s="9">
        <v>0.42527788999999999</v>
      </c>
      <c r="S204" s="9">
        <v>0.38444467999999998</v>
      </c>
      <c r="T204" s="9">
        <v>0.65694487000000001</v>
      </c>
      <c r="U204" s="9">
        <v>0.40527775999999999</v>
      </c>
      <c r="V204" s="9">
        <v>0.55638880000000002</v>
      </c>
      <c r="W204" s="9">
        <v>0.90666645999999995</v>
      </c>
      <c r="X204" s="9">
        <v>0.83944470000000004</v>
      </c>
      <c r="Y204" s="9">
        <v>0.79666698000000002</v>
      </c>
      <c r="Z204" s="9">
        <v>0.57166718999999999</v>
      </c>
      <c r="AA204" s="9">
        <v>0.61000030999999999</v>
      </c>
      <c r="AB204" s="9">
        <v>0.92250001000000004</v>
      </c>
      <c r="AC204" s="9">
        <v>0.49583343000000002</v>
      </c>
      <c r="AD204" s="9">
        <v>0.74333364000000002</v>
      </c>
      <c r="AE204" s="9">
        <v>0.37583338999999999</v>
      </c>
      <c r="AF204" s="9">
        <v>0.48472217000000001</v>
      </c>
      <c r="AG204" s="9">
        <v>0.38777792</v>
      </c>
      <c r="AH204" s="9">
        <v>0.65722208999999998</v>
      </c>
      <c r="AI204" s="9">
        <v>0.53361111999999999</v>
      </c>
      <c r="AJ204" s="9">
        <v>0.40277791000000002</v>
      </c>
      <c r="AK204" s="9">
        <v>0.69416654</v>
      </c>
      <c r="AL204" s="9">
        <v>0.99416625000000003</v>
      </c>
      <c r="AM204" s="9">
        <v>0.86888944999999995</v>
      </c>
      <c r="AN204" s="9">
        <v>1.2088893999999999</v>
      </c>
      <c r="AO204" s="9">
        <v>0.49861091000000002</v>
      </c>
      <c r="AP204" s="9">
        <v>0.47166687000000002</v>
      </c>
      <c r="AQ204" s="9">
        <v>0.67055558999999998</v>
      </c>
      <c r="AR204" s="9">
        <v>0.57111095999999995</v>
      </c>
      <c r="AS204" s="9">
        <v>0.56666660000000002</v>
      </c>
      <c r="AT204" s="9">
        <v>1.2030555999999999</v>
      </c>
      <c r="AU204" s="9">
        <v>0.6825</v>
      </c>
      <c r="AV204" s="9">
        <v>0.78527849999999999</v>
      </c>
      <c r="AW204" s="9">
        <v>0.38138884000000001</v>
      </c>
      <c r="AX204" s="9">
        <v>0.34416660999999998</v>
      </c>
      <c r="AY204" s="9">
        <v>0.59527785</v>
      </c>
      <c r="AZ204" s="9">
        <v>0.35916671</v>
      </c>
      <c r="BA204" s="9">
        <v>0.48805535</v>
      </c>
      <c r="BB204" s="9">
        <v>0.81083309999999997</v>
      </c>
      <c r="BC204" s="9">
        <v>0.72888874999999997</v>
      </c>
      <c r="BD204" s="9">
        <v>0.69750005000000004</v>
      </c>
      <c r="BE204" s="9">
        <v>0.49666652</v>
      </c>
      <c r="BF204" s="9">
        <v>0.53583342</v>
      </c>
      <c r="BG204" s="9">
        <v>0.80305557999999999</v>
      </c>
      <c r="BH204" s="9">
        <v>0.43722235999999998</v>
      </c>
      <c r="BI204" s="9">
        <v>0.65444433999999996</v>
      </c>
      <c r="BJ204" s="9">
        <v>0.33750013000000001</v>
      </c>
      <c r="BK204" s="9">
        <v>0.43083322000000002</v>
      </c>
      <c r="BL204" s="9">
        <v>0.34250008999999998</v>
      </c>
      <c r="BM204" s="9">
        <v>0.57916628999999997</v>
      </c>
      <c r="BN204" s="9">
        <v>0.47055581000000002</v>
      </c>
      <c r="BO204" s="9">
        <v>0.36638889000000002</v>
      </c>
      <c r="BP204" s="9">
        <v>0.61444443000000004</v>
      </c>
      <c r="BQ204" s="9">
        <v>0.87083286000000004</v>
      </c>
      <c r="BR204" s="9">
        <v>0.75944447999999998</v>
      </c>
      <c r="BS204" s="9">
        <v>1.0413895</v>
      </c>
      <c r="BT204" s="9">
        <v>0.44027792999999998</v>
      </c>
      <c r="BU204" s="9">
        <v>0.41749996</v>
      </c>
      <c r="BV204" s="9">
        <v>0.57944459000000004</v>
      </c>
      <c r="BW204" s="9">
        <v>0.50472247999999997</v>
      </c>
      <c r="BX204" s="9">
        <v>0.50972216999999997</v>
      </c>
      <c r="BY204" s="9">
        <v>1.0361111999999999</v>
      </c>
      <c r="BZ204" s="9">
        <v>0.60305547999999998</v>
      </c>
      <c r="CA204" s="9">
        <v>0.67833310000000002</v>
      </c>
      <c r="CB204" s="9">
        <v>0.33527792000000001</v>
      </c>
      <c r="CC204" s="9">
        <v>0.30222221999999999</v>
      </c>
      <c r="CD204" s="9">
        <v>0.51861124999999997</v>
      </c>
      <c r="CE204" s="9">
        <v>0.31611120999999998</v>
      </c>
      <c r="CF204" s="9">
        <v>0.41888902</v>
      </c>
      <c r="CG204" s="9">
        <v>0.70527797999999997</v>
      </c>
      <c r="CH204" s="9">
        <v>0.63166641999999995</v>
      </c>
      <c r="CI204" s="9">
        <v>0.60416663000000004</v>
      </c>
      <c r="CJ204" s="9">
        <v>0.43472219000000001</v>
      </c>
      <c r="CK204" s="9">
        <v>0.46666685000000002</v>
      </c>
      <c r="CL204" s="9">
        <v>0.69499946000000001</v>
      </c>
      <c r="CM204" s="9">
        <v>0.38027778000000001</v>
      </c>
      <c r="CN204" s="9">
        <v>0.56750023000000005</v>
      </c>
      <c r="CO204" s="9">
        <v>0.29888894999999999</v>
      </c>
      <c r="CP204" s="9">
        <v>0.38361096</v>
      </c>
      <c r="CQ204" s="9">
        <v>0.29888894999999999</v>
      </c>
      <c r="CR204" s="9">
        <v>0.50305569000000006</v>
      </c>
      <c r="CS204" s="9">
        <v>0.41222217999999999</v>
      </c>
      <c r="CT204" s="9">
        <v>0.32749987000000003</v>
      </c>
      <c r="CU204" s="9">
        <v>0.53305537000000003</v>
      </c>
      <c r="CV204" s="9">
        <v>0.75361073000000001</v>
      </c>
      <c r="CW204" s="9">
        <v>0.65694481000000005</v>
      </c>
      <c r="CX204" s="9">
        <v>0.88666736999999995</v>
      </c>
      <c r="CY204" s="9">
        <v>0.38666654</v>
      </c>
      <c r="CZ204" s="9">
        <v>0.36611092000000001</v>
      </c>
      <c r="DA204" s="9">
        <v>0.49805534000000001</v>
      </c>
      <c r="DB204" s="9">
        <v>0.44638926000000001</v>
      </c>
      <c r="DC204" s="9">
        <v>0.45194456</v>
      </c>
      <c r="DD204" s="9">
        <v>0.88305621999999995</v>
      </c>
      <c r="DE204" s="9">
        <v>0.52499991999999995</v>
      </c>
      <c r="DF204" s="9">
        <v>0.58250004</v>
      </c>
      <c r="DG204" s="9">
        <v>0.27222243000000002</v>
      </c>
      <c r="DH204" s="9">
        <v>0.24527781000000001</v>
      </c>
      <c r="DI204" s="9">
        <v>0.41749996</v>
      </c>
      <c r="DJ204" s="9">
        <v>0.25777775000000003</v>
      </c>
      <c r="DK204" s="9">
        <v>0.32916677</v>
      </c>
      <c r="DL204" s="9">
        <v>0.56555557000000001</v>
      </c>
      <c r="DM204" s="9">
        <v>0.50416660000000002</v>
      </c>
      <c r="DN204" s="9">
        <v>0.48250001999999997</v>
      </c>
      <c r="DO204" s="9">
        <v>0.35250005000000001</v>
      </c>
      <c r="DP204" s="9">
        <v>0.37472218000000002</v>
      </c>
      <c r="DQ204" s="9">
        <v>0.55361157999999999</v>
      </c>
      <c r="DR204" s="9">
        <v>0.30527778999999999</v>
      </c>
      <c r="DS204" s="9">
        <v>0.45444446999999999</v>
      </c>
      <c r="DT204" s="9">
        <v>0.24527772</v>
      </c>
      <c r="DU204" s="9">
        <v>0.31861108999999999</v>
      </c>
      <c r="DV204" s="9">
        <v>0.2422221</v>
      </c>
      <c r="DW204" s="9">
        <v>0.40361130000000001</v>
      </c>
      <c r="DX204" s="9">
        <v>0.33333346000000003</v>
      </c>
      <c r="DY204" s="9">
        <v>0.27333333999999998</v>
      </c>
      <c r="DZ204" s="9">
        <v>0.4269444</v>
      </c>
      <c r="EA204" s="9">
        <v>0.60222220000000004</v>
      </c>
      <c r="EB204" s="9">
        <v>0.52499998000000003</v>
      </c>
      <c r="EC204" s="9">
        <v>0.69333321000000003</v>
      </c>
      <c r="ED204" s="9">
        <v>0.31500009000000001</v>
      </c>
      <c r="EE204" s="9">
        <v>0.29694447000000002</v>
      </c>
      <c r="EF204" s="9">
        <v>0.39527783</v>
      </c>
      <c r="EG204" s="9">
        <v>0.36694449000000001</v>
      </c>
      <c r="EH204" s="9">
        <v>0.37249997000000001</v>
      </c>
      <c r="EI204" s="9">
        <v>0.69000017999999996</v>
      </c>
      <c r="EJ204" s="9">
        <v>0.42222226000000002</v>
      </c>
      <c r="EK204" s="9">
        <v>0.46305573</v>
      </c>
    </row>
    <row r="205" spans="1:141" x14ac:dyDescent="0.2">
      <c r="A205">
        <v>201</v>
      </c>
      <c r="B205" s="9">
        <v>6.9870000000000002E-2</v>
      </c>
      <c r="C205" s="9">
        <v>0.71163660159600528</v>
      </c>
      <c r="D205" s="9">
        <v>8.6070000000000008E-2</v>
      </c>
      <c r="E205" s="9">
        <v>0.1124</v>
      </c>
      <c r="F205" s="9">
        <v>0.10195652173913045</v>
      </c>
      <c r="G205" s="9">
        <v>0.40210000000000001</v>
      </c>
      <c r="H205" s="9">
        <v>8.8880000000000015E-2</v>
      </c>
      <c r="I205" s="9">
        <v>0.10100000000000001</v>
      </c>
      <c r="J205" s="9">
        <v>0.2114</v>
      </c>
      <c r="K205" s="9">
        <v>0.9456</v>
      </c>
      <c r="L205" s="9">
        <v>0.23671999999999999</v>
      </c>
      <c r="M205" s="9">
        <v>0.28230000000000005</v>
      </c>
      <c r="N205" s="9">
        <v>0.22170000000000001</v>
      </c>
      <c r="O205" s="9">
        <v>1.508</v>
      </c>
      <c r="P205" s="9">
        <v>0.23520000000000002</v>
      </c>
      <c r="Q205" s="9">
        <v>0.25290000000000001</v>
      </c>
      <c r="R205" s="9">
        <v>0.42740428149999998</v>
      </c>
      <c r="S205" s="9">
        <v>0.38636690149999997</v>
      </c>
      <c r="T205" s="9">
        <v>0.66022959140000004</v>
      </c>
      <c r="U205" s="9">
        <v>0.40730414949999999</v>
      </c>
      <c r="V205" s="9">
        <v>0.55917074420000001</v>
      </c>
      <c r="W205" s="9">
        <v>0.9111997893999999</v>
      </c>
      <c r="X205" s="9">
        <v>0.84364192300000007</v>
      </c>
      <c r="Y205" s="9">
        <v>0.80065030920000002</v>
      </c>
      <c r="Z205" s="9">
        <v>0.57452551890000003</v>
      </c>
      <c r="AA205" s="9">
        <v>0.61305030890000001</v>
      </c>
      <c r="AB205" s="9">
        <v>0.92711251189999999</v>
      </c>
      <c r="AC205" s="9">
        <v>0.49831259550000001</v>
      </c>
      <c r="AD205" s="9">
        <v>0.74705030959999996</v>
      </c>
      <c r="AE205" s="9">
        <v>0.37771255339999998</v>
      </c>
      <c r="AF205" s="9">
        <v>0.48714578040000001</v>
      </c>
      <c r="AG205" s="9">
        <v>0.38971680669999997</v>
      </c>
      <c r="AH205" s="9">
        <v>0.66050820259999998</v>
      </c>
      <c r="AI205" s="9">
        <v>0.53627917589999996</v>
      </c>
      <c r="AJ205" s="9">
        <v>0.40479179840000001</v>
      </c>
      <c r="AK205" s="9">
        <v>0.69763737260000003</v>
      </c>
      <c r="AL205" s="9">
        <v>0.99913707950000008</v>
      </c>
      <c r="AM205" s="9">
        <v>0.87323389349999991</v>
      </c>
      <c r="AN205" s="9">
        <v>1.2149338429999998</v>
      </c>
      <c r="AO205" s="9">
        <v>0.50110396550000003</v>
      </c>
      <c r="AP205" s="9">
        <v>0.4740252029</v>
      </c>
      <c r="AQ205" s="9">
        <v>0.67390836509999996</v>
      </c>
      <c r="AR205" s="9">
        <v>0.57396651369999996</v>
      </c>
      <c r="AS205" s="9">
        <v>0.5694999342</v>
      </c>
      <c r="AT205" s="9">
        <v>1.2090708809999999</v>
      </c>
      <c r="AU205" s="9">
        <v>0.68591250100000001</v>
      </c>
      <c r="AV205" s="9">
        <v>0.78920489100000002</v>
      </c>
      <c r="AW205" s="9">
        <v>0.38329578390000002</v>
      </c>
      <c r="AX205" s="9">
        <v>0.34588744290000001</v>
      </c>
      <c r="AY205" s="9">
        <v>0.59825424009999995</v>
      </c>
      <c r="AZ205" s="9">
        <v>0.3609625434</v>
      </c>
      <c r="BA205" s="9">
        <v>0.49049562730000001</v>
      </c>
      <c r="BB205" s="9">
        <v>0.81488726599999994</v>
      </c>
      <c r="BC205" s="9">
        <v>0.73253318849999993</v>
      </c>
      <c r="BD205" s="9">
        <v>0.70098754950000008</v>
      </c>
      <c r="BE205" s="9">
        <v>0.49914985309999998</v>
      </c>
      <c r="BF205" s="9">
        <v>0.53851258680000003</v>
      </c>
      <c r="BG205" s="9">
        <v>0.80707086019999996</v>
      </c>
      <c r="BH205" s="9">
        <v>0.43940847059999999</v>
      </c>
      <c r="BI205" s="9">
        <v>0.6577165599</v>
      </c>
      <c r="BJ205" s="9">
        <v>0.33918762829999999</v>
      </c>
      <c r="BK205" s="9">
        <v>0.43298738850000001</v>
      </c>
      <c r="BL205" s="9">
        <v>0.34421259109999996</v>
      </c>
      <c r="BM205" s="9">
        <v>0.58206212209999997</v>
      </c>
      <c r="BN205" s="9">
        <v>0.47290858680000003</v>
      </c>
      <c r="BO205" s="9">
        <v>0.36822083550000001</v>
      </c>
      <c r="BP205" s="9">
        <v>0.61751664950000007</v>
      </c>
      <c r="BQ205" s="9">
        <v>0.87518702440000007</v>
      </c>
      <c r="BR205" s="9">
        <v>0.76324169720000001</v>
      </c>
      <c r="BS205" s="9">
        <v>1.046596447</v>
      </c>
      <c r="BT205" s="9">
        <v>0.44247931730000001</v>
      </c>
      <c r="BU205" s="9">
        <v>0.41958746190000001</v>
      </c>
      <c r="BV205" s="9">
        <v>0.58234180960000004</v>
      </c>
      <c r="BW205" s="9">
        <v>0.50724608879999999</v>
      </c>
      <c r="BX205" s="9">
        <v>0.51227077999999993</v>
      </c>
      <c r="BY205" s="9">
        <v>1.04129176</v>
      </c>
      <c r="BZ205" s="9">
        <v>0.60607075850000003</v>
      </c>
      <c r="CA205" s="9">
        <v>0.68172476599999998</v>
      </c>
      <c r="CB205" s="9">
        <v>0.3369543089</v>
      </c>
      <c r="CC205" s="9">
        <v>0.3037333304</v>
      </c>
      <c r="CD205" s="9">
        <v>0.52120430359999992</v>
      </c>
      <c r="CE205" s="9">
        <v>0.3176917648</v>
      </c>
      <c r="CF205" s="9">
        <v>0.4209834643</v>
      </c>
      <c r="CG205" s="9">
        <v>0.70880436920000001</v>
      </c>
      <c r="CH205" s="9">
        <v>0.63482475269999994</v>
      </c>
      <c r="CI205" s="9">
        <v>0.60718746190000006</v>
      </c>
      <c r="CJ205" s="9">
        <v>0.43689580030000003</v>
      </c>
      <c r="CK205" s="9">
        <v>0.46900018560000001</v>
      </c>
      <c r="CL205" s="9">
        <v>0.69847446540000002</v>
      </c>
      <c r="CM205" s="9">
        <v>0.3821791685</v>
      </c>
      <c r="CN205" s="9">
        <v>0.57033773120000009</v>
      </c>
      <c r="CO205" s="9">
        <v>0.30038339549999998</v>
      </c>
      <c r="CP205" s="9">
        <v>0.38552901309999998</v>
      </c>
      <c r="CQ205" s="9">
        <v>0.30038339159999999</v>
      </c>
      <c r="CR205" s="9">
        <v>0.50557096670000001</v>
      </c>
      <c r="CS205" s="9">
        <v>0.41428329339999997</v>
      </c>
      <c r="CT205" s="9">
        <v>0.32913737080000005</v>
      </c>
      <c r="CU205" s="9">
        <v>0.5357206471</v>
      </c>
      <c r="CV205" s="9">
        <v>0.75737878469999997</v>
      </c>
      <c r="CW205" s="9">
        <v>0.66022953080000002</v>
      </c>
      <c r="CX205" s="9">
        <v>0.89110069929999991</v>
      </c>
      <c r="CY205" s="9">
        <v>0.38859987200000001</v>
      </c>
      <c r="CZ205" s="9">
        <v>0.3679414734</v>
      </c>
      <c r="DA205" s="9">
        <v>0.50054561669999997</v>
      </c>
      <c r="DB205" s="9">
        <v>0.44862120300000002</v>
      </c>
      <c r="DC205" s="9">
        <v>0.45420428149999997</v>
      </c>
      <c r="DD205" s="9">
        <v>0.8874714937999999</v>
      </c>
      <c r="DE205" s="9">
        <v>0.52762492159999996</v>
      </c>
      <c r="DF205" s="9">
        <v>0.58541254229999995</v>
      </c>
      <c r="DG205" s="9">
        <v>0.27358354169999999</v>
      </c>
      <c r="DH205" s="9">
        <v>0.24650419770000001</v>
      </c>
      <c r="DI205" s="9">
        <v>0.41958746190000001</v>
      </c>
      <c r="DJ205" s="9">
        <v>0.25906663880000003</v>
      </c>
      <c r="DK205" s="9">
        <v>0.33081260210000002</v>
      </c>
      <c r="DL205" s="9">
        <v>0.5683833479</v>
      </c>
      <c r="DM205" s="9">
        <v>0.50668743189999998</v>
      </c>
      <c r="DN205" s="9">
        <v>0.4849125198</v>
      </c>
      <c r="DO205" s="9">
        <v>0.35426254950000002</v>
      </c>
      <c r="DP205" s="9">
        <v>0.37659578890000001</v>
      </c>
      <c r="DQ205" s="9">
        <v>0.55637963040000005</v>
      </c>
      <c r="DR205" s="9">
        <v>0.3068041762</v>
      </c>
      <c r="DS205" s="9">
        <v>0.4567166902</v>
      </c>
      <c r="DT205" s="9">
        <v>0.246504108</v>
      </c>
      <c r="DU205" s="9">
        <v>0.32020414539999997</v>
      </c>
      <c r="DV205" s="9">
        <v>0.24343321130000001</v>
      </c>
      <c r="DW205" s="9">
        <v>0.40562935589999999</v>
      </c>
      <c r="DX205" s="9">
        <v>0.33500012600000001</v>
      </c>
      <c r="DY205" s="9">
        <v>0.27470000659999999</v>
      </c>
      <c r="DZ205" s="9">
        <v>0.42907912339999998</v>
      </c>
      <c r="EA205" s="9">
        <v>0.60523330990000002</v>
      </c>
      <c r="EB205" s="9">
        <v>0.52762498219999998</v>
      </c>
      <c r="EC205" s="9">
        <v>0.69679987390000009</v>
      </c>
      <c r="ED205" s="9">
        <v>0.31657508849999999</v>
      </c>
      <c r="EE205" s="9">
        <v>0.29842918979999999</v>
      </c>
      <c r="EF205" s="9">
        <v>0.39725422020000001</v>
      </c>
      <c r="EG205" s="9">
        <v>0.36877921220000004</v>
      </c>
      <c r="EH205" s="9">
        <v>0.37436247119999999</v>
      </c>
      <c r="EI205" s="9">
        <v>0.69345018120000002</v>
      </c>
      <c r="EJ205" s="9">
        <v>0.4243333701</v>
      </c>
      <c r="EK205" s="9">
        <v>0.46537100689999999</v>
      </c>
    </row>
    <row r="206" spans="1:141" x14ac:dyDescent="0.2">
      <c r="A206">
        <v>202</v>
      </c>
      <c r="B206" s="9">
        <v>7.0740000000000011E-2</v>
      </c>
      <c r="C206" s="9">
        <v>0.71534585285708896</v>
      </c>
      <c r="D206" s="9">
        <v>8.7140000000000009E-2</v>
      </c>
      <c r="E206" s="9">
        <v>0.1138</v>
      </c>
      <c r="F206" s="9">
        <v>0.10246376811594204</v>
      </c>
      <c r="G206" s="9">
        <v>0.4042</v>
      </c>
      <c r="H206" s="9">
        <v>8.9760000000000006E-2</v>
      </c>
      <c r="I206" s="9">
        <v>0.10200000000000001</v>
      </c>
      <c r="J206" s="9">
        <v>0.21279999999999999</v>
      </c>
      <c r="K206" s="9">
        <v>0.95119999999999993</v>
      </c>
      <c r="L206" s="9">
        <v>0.23843999999999999</v>
      </c>
      <c r="M206" s="9">
        <v>0.28460000000000002</v>
      </c>
      <c r="N206" s="9">
        <v>0.22339999999999999</v>
      </c>
      <c r="O206" s="9">
        <v>1.516</v>
      </c>
      <c r="P206" s="9">
        <v>0.2374</v>
      </c>
      <c r="Q206" s="9">
        <v>0.25580000000000003</v>
      </c>
      <c r="R206" s="9">
        <v>0.42953067299999997</v>
      </c>
      <c r="S206" s="9">
        <v>0.38828912299999996</v>
      </c>
      <c r="T206" s="9">
        <v>0.66351431280000006</v>
      </c>
      <c r="U206" s="9">
        <v>0.40933053899999999</v>
      </c>
      <c r="V206" s="9">
        <v>0.56195268840000001</v>
      </c>
      <c r="W206" s="9">
        <v>0.91573311879999997</v>
      </c>
      <c r="X206" s="9">
        <v>0.84783914599999999</v>
      </c>
      <c r="Y206" s="9">
        <v>0.80463363840000002</v>
      </c>
      <c r="Z206" s="9">
        <v>0.57738384779999996</v>
      </c>
      <c r="AA206" s="9">
        <v>0.61610030780000002</v>
      </c>
      <c r="AB206" s="9">
        <v>0.93172501380000006</v>
      </c>
      <c r="AC206" s="9">
        <v>0.500791761</v>
      </c>
      <c r="AD206" s="9">
        <v>0.75076697920000002</v>
      </c>
      <c r="AE206" s="9">
        <v>0.37959171679999998</v>
      </c>
      <c r="AF206" s="9">
        <v>0.4895693908</v>
      </c>
      <c r="AG206" s="9">
        <v>0.3916556934</v>
      </c>
      <c r="AH206" s="9">
        <v>0.66379431519999998</v>
      </c>
      <c r="AI206" s="9">
        <v>0.53894723180000004</v>
      </c>
      <c r="AJ206" s="9">
        <v>0.40680568680000001</v>
      </c>
      <c r="AK206" s="9">
        <v>0.70110820519999995</v>
      </c>
      <c r="AL206" s="9">
        <v>1.004107909</v>
      </c>
      <c r="AM206" s="9">
        <v>0.87757833699999999</v>
      </c>
      <c r="AN206" s="9">
        <v>1.2209782859999998</v>
      </c>
      <c r="AO206" s="9">
        <v>0.50359702100000003</v>
      </c>
      <c r="AP206" s="9">
        <v>0.47638353580000004</v>
      </c>
      <c r="AQ206" s="9">
        <v>0.67726114019999994</v>
      </c>
      <c r="AR206" s="9">
        <v>0.57682206739999997</v>
      </c>
      <c r="AS206" s="9">
        <v>0.57233326839999998</v>
      </c>
      <c r="AT206" s="9">
        <v>1.215086162</v>
      </c>
      <c r="AU206" s="9">
        <v>0.68932500200000002</v>
      </c>
      <c r="AV206" s="9">
        <v>0.79313128199999994</v>
      </c>
      <c r="AW206" s="9">
        <v>0.38520272780000003</v>
      </c>
      <c r="AX206" s="9">
        <v>0.34760827579999998</v>
      </c>
      <c r="AY206" s="9">
        <v>0.6012306302</v>
      </c>
      <c r="AZ206" s="9">
        <v>0.3627583768</v>
      </c>
      <c r="BA206" s="9">
        <v>0.49293590459999997</v>
      </c>
      <c r="BB206" s="9">
        <v>0.81894143200000002</v>
      </c>
      <c r="BC206" s="9">
        <v>0.736177627</v>
      </c>
      <c r="BD206" s="9">
        <v>0.70447504900000002</v>
      </c>
      <c r="BE206" s="9">
        <v>0.50163318619999997</v>
      </c>
      <c r="BF206" s="9">
        <v>0.54119175360000005</v>
      </c>
      <c r="BG206" s="9">
        <v>0.81108614040000004</v>
      </c>
      <c r="BH206" s="9">
        <v>0.4415945812</v>
      </c>
      <c r="BI206" s="9">
        <v>0.66098877979999993</v>
      </c>
      <c r="BJ206" s="9">
        <v>0.34087512660000002</v>
      </c>
      <c r="BK206" s="9">
        <v>0.43514155700000001</v>
      </c>
      <c r="BL206" s="9">
        <v>0.34592509220000001</v>
      </c>
      <c r="BM206" s="9">
        <v>0.58495795419999996</v>
      </c>
      <c r="BN206" s="9">
        <v>0.47526136360000004</v>
      </c>
      <c r="BO206" s="9">
        <v>0.370052781</v>
      </c>
      <c r="BP206" s="9">
        <v>0.62058886899999999</v>
      </c>
      <c r="BQ206" s="9">
        <v>0.87954118879999998</v>
      </c>
      <c r="BR206" s="9">
        <v>0.76703891439999994</v>
      </c>
      <c r="BS206" s="9">
        <v>1.051803394</v>
      </c>
      <c r="BT206" s="9">
        <v>0.44468070459999998</v>
      </c>
      <c r="BU206" s="9">
        <v>0.42167496380000002</v>
      </c>
      <c r="BV206" s="9">
        <v>0.58523902920000004</v>
      </c>
      <c r="BW206" s="9">
        <v>0.50976969760000002</v>
      </c>
      <c r="BX206" s="9">
        <v>0.51481938999999999</v>
      </c>
      <c r="BY206" s="9">
        <v>1.0464723199999999</v>
      </c>
      <c r="BZ206" s="9">
        <v>0.60908603699999997</v>
      </c>
      <c r="CA206" s="9">
        <v>0.68511643200000005</v>
      </c>
      <c r="CB206" s="9">
        <v>0.33863069779999999</v>
      </c>
      <c r="CC206" s="9">
        <v>0.30524444079999996</v>
      </c>
      <c r="CD206" s="9">
        <v>0.52379735719999998</v>
      </c>
      <c r="CE206" s="9">
        <v>0.31927231959999997</v>
      </c>
      <c r="CF206" s="9">
        <v>0.4230779086</v>
      </c>
      <c r="CG206" s="9">
        <v>0.71233075839999993</v>
      </c>
      <c r="CH206" s="9">
        <v>0.63798308539999993</v>
      </c>
      <c r="CI206" s="9">
        <v>0.61020829380000008</v>
      </c>
      <c r="CJ206" s="9">
        <v>0.43906941059999999</v>
      </c>
      <c r="CK206" s="9">
        <v>0.47133352120000005</v>
      </c>
      <c r="CL206" s="9">
        <v>0.70194947080000003</v>
      </c>
      <c r="CM206" s="9">
        <v>0.38408055699999999</v>
      </c>
      <c r="CN206" s="9">
        <v>0.57317523240000001</v>
      </c>
      <c r="CO206" s="9">
        <v>0.30187784099999998</v>
      </c>
      <c r="CP206" s="9">
        <v>0.38744706620000002</v>
      </c>
      <c r="CQ206" s="9">
        <v>0.3018778332</v>
      </c>
      <c r="CR206" s="9">
        <v>0.50808624340000008</v>
      </c>
      <c r="CS206" s="9">
        <v>0.41634440680000001</v>
      </c>
      <c r="CT206" s="9">
        <v>0.33077487160000002</v>
      </c>
      <c r="CU206" s="9">
        <v>0.53838592419999998</v>
      </c>
      <c r="CV206" s="9">
        <v>0.76114683940000005</v>
      </c>
      <c r="CW206" s="9">
        <v>0.66351425159999999</v>
      </c>
      <c r="CX206" s="9">
        <v>0.89553402859999998</v>
      </c>
      <c r="CY206" s="9">
        <v>0.39053320400000002</v>
      </c>
      <c r="CZ206" s="9">
        <v>0.36977202679999999</v>
      </c>
      <c r="DA206" s="9">
        <v>0.50303589339999999</v>
      </c>
      <c r="DB206" s="9">
        <v>0.45085314599999998</v>
      </c>
      <c r="DC206" s="9">
        <v>0.45646400300000001</v>
      </c>
      <c r="DD206" s="9">
        <v>0.89188676759999996</v>
      </c>
      <c r="DE206" s="9">
        <v>0.53024992319999997</v>
      </c>
      <c r="DF206" s="9">
        <v>0.58832504460000001</v>
      </c>
      <c r="DG206" s="9">
        <v>0.27494465340000002</v>
      </c>
      <c r="DH206" s="9">
        <v>0.24773058540000001</v>
      </c>
      <c r="DI206" s="9">
        <v>0.42167496380000002</v>
      </c>
      <c r="DJ206" s="9">
        <v>0.26035552760000003</v>
      </c>
      <c r="DK206" s="9">
        <v>0.33245843419999999</v>
      </c>
      <c r="DL206" s="9">
        <v>0.5712111258</v>
      </c>
      <c r="DM206" s="9">
        <v>0.50920826380000006</v>
      </c>
      <c r="DN206" s="9">
        <v>0.48732501959999996</v>
      </c>
      <c r="DO206" s="9">
        <v>0.35602504899999998</v>
      </c>
      <c r="DP206" s="9">
        <v>0.3784693978</v>
      </c>
      <c r="DQ206" s="9">
        <v>0.55914768079999999</v>
      </c>
      <c r="DR206" s="9">
        <v>0.30833056240000001</v>
      </c>
      <c r="DS206" s="9">
        <v>0.45898891040000001</v>
      </c>
      <c r="DT206" s="9">
        <v>0.24773049599999999</v>
      </c>
      <c r="DU206" s="9">
        <v>0.32179720079999996</v>
      </c>
      <c r="DV206" s="9">
        <v>0.24464432259999999</v>
      </c>
      <c r="DW206" s="9">
        <v>0.40764741180000003</v>
      </c>
      <c r="DX206" s="9">
        <v>0.33666679200000005</v>
      </c>
      <c r="DY206" s="9">
        <v>0.2760666732</v>
      </c>
      <c r="DZ206" s="9">
        <v>0.43121384680000002</v>
      </c>
      <c r="EA206" s="9">
        <v>0.60824441979999999</v>
      </c>
      <c r="EB206" s="9">
        <v>0.53024998440000004</v>
      </c>
      <c r="EC206" s="9">
        <v>0.70026653780000003</v>
      </c>
      <c r="ED206" s="9">
        <v>0.31815008700000003</v>
      </c>
      <c r="EE206" s="9">
        <v>0.29991390960000003</v>
      </c>
      <c r="EF206" s="9">
        <v>0.39923061040000002</v>
      </c>
      <c r="EG206" s="9">
        <v>0.37061393440000001</v>
      </c>
      <c r="EH206" s="9">
        <v>0.37622497240000002</v>
      </c>
      <c r="EI206" s="9">
        <v>0.69690018239999996</v>
      </c>
      <c r="EJ206" s="9">
        <v>0.42644448020000003</v>
      </c>
      <c r="EK206" s="9">
        <v>0.46768628379999999</v>
      </c>
    </row>
    <row r="207" spans="1:141" x14ac:dyDescent="0.2">
      <c r="A207">
        <v>203</v>
      </c>
      <c r="B207" s="9">
        <v>7.1610000000000007E-2</v>
      </c>
      <c r="C207" s="9">
        <v>0.71905510411817253</v>
      </c>
      <c r="D207" s="9">
        <v>8.8210000000000011E-2</v>
      </c>
      <c r="E207" s="9">
        <v>0.1152</v>
      </c>
      <c r="F207" s="9">
        <v>0.10297101449275363</v>
      </c>
      <c r="G207" s="9">
        <v>0.40629999999999999</v>
      </c>
      <c r="H207" s="9">
        <v>9.0640000000000012E-2</v>
      </c>
      <c r="I207" s="9">
        <v>0.10300000000000001</v>
      </c>
      <c r="J207" s="9">
        <v>0.2142</v>
      </c>
      <c r="K207" s="9">
        <v>0.95679999999999998</v>
      </c>
      <c r="L207" s="9">
        <v>0.24015999999999998</v>
      </c>
      <c r="M207" s="9">
        <v>0.28690000000000004</v>
      </c>
      <c r="N207" s="9">
        <v>0.22509999999999999</v>
      </c>
      <c r="O207" s="9">
        <v>1.524</v>
      </c>
      <c r="P207" s="9">
        <v>0.23960000000000001</v>
      </c>
      <c r="Q207" s="9">
        <v>0.25869999999999999</v>
      </c>
      <c r="R207" s="9">
        <v>0.43165706450000002</v>
      </c>
      <c r="S207" s="9">
        <v>0.3902113445</v>
      </c>
      <c r="T207" s="9">
        <v>0.66679903419999997</v>
      </c>
      <c r="U207" s="9">
        <v>0.4113569285</v>
      </c>
      <c r="V207" s="9">
        <v>0.56473463260000001</v>
      </c>
      <c r="W207" s="9">
        <v>0.92026644819999992</v>
      </c>
      <c r="X207" s="9">
        <v>0.85203636900000002</v>
      </c>
      <c r="Y207" s="9">
        <v>0.80861696760000001</v>
      </c>
      <c r="Z207" s="9">
        <v>0.5802421767</v>
      </c>
      <c r="AA207" s="9">
        <v>0.61915030670000004</v>
      </c>
      <c r="AB207" s="9">
        <v>0.93633751570000001</v>
      </c>
      <c r="AC207" s="9">
        <v>0.50327092650000005</v>
      </c>
      <c r="AD207" s="9">
        <v>0.75448364879999996</v>
      </c>
      <c r="AE207" s="9">
        <v>0.38147088019999997</v>
      </c>
      <c r="AF207" s="9">
        <v>0.4919930012</v>
      </c>
      <c r="AG207" s="9">
        <v>0.39359458009999998</v>
      </c>
      <c r="AH207" s="9">
        <v>0.66708042779999999</v>
      </c>
      <c r="AI207" s="9">
        <v>0.5416152877</v>
      </c>
      <c r="AJ207" s="9">
        <v>0.40881957520000001</v>
      </c>
      <c r="AK207" s="9">
        <v>0.70457903779999997</v>
      </c>
      <c r="AL207" s="9">
        <v>1.0090787385</v>
      </c>
      <c r="AM207" s="9">
        <v>0.88192278049999995</v>
      </c>
      <c r="AN207" s="9">
        <v>1.227022729</v>
      </c>
      <c r="AO207" s="9">
        <v>0.50609007650000004</v>
      </c>
      <c r="AP207" s="9">
        <v>0.47874186870000002</v>
      </c>
      <c r="AQ207" s="9">
        <v>0.68061391529999993</v>
      </c>
      <c r="AR207" s="9">
        <v>0.57967762109999998</v>
      </c>
      <c r="AS207" s="9">
        <v>0.57516660259999997</v>
      </c>
      <c r="AT207" s="9">
        <v>1.2211014429999998</v>
      </c>
      <c r="AU207" s="9">
        <v>0.69273750300000003</v>
      </c>
      <c r="AV207" s="9">
        <v>0.79705767299999997</v>
      </c>
      <c r="AW207" s="9">
        <v>0.38710967169999999</v>
      </c>
      <c r="AX207" s="9">
        <v>0.3493291087</v>
      </c>
      <c r="AY207" s="9">
        <v>0.60420702029999995</v>
      </c>
      <c r="AZ207" s="9">
        <v>0.36455421020000001</v>
      </c>
      <c r="BA207" s="9">
        <v>0.49537618189999999</v>
      </c>
      <c r="BB207" s="9">
        <v>0.82299559799999999</v>
      </c>
      <c r="BC207" s="9">
        <v>0.73982206549999996</v>
      </c>
      <c r="BD207" s="9">
        <v>0.70796254850000007</v>
      </c>
      <c r="BE207" s="9">
        <v>0.50411651930000001</v>
      </c>
      <c r="BF207" s="9">
        <v>0.54387092039999996</v>
      </c>
      <c r="BG207" s="9">
        <v>0.81510142060000002</v>
      </c>
      <c r="BH207" s="9">
        <v>0.44378069179999996</v>
      </c>
      <c r="BI207" s="9">
        <v>0.66426099969999997</v>
      </c>
      <c r="BJ207" s="9">
        <v>0.3425626249</v>
      </c>
      <c r="BK207" s="9">
        <v>0.43729572550000001</v>
      </c>
      <c r="BL207" s="9">
        <v>0.34763759329999999</v>
      </c>
      <c r="BM207" s="9">
        <v>0.58785378629999996</v>
      </c>
      <c r="BN207" s="9">
        <v>0.4776141404</v>
      </c>
      <c r="BO207" s="9">
        <v>0.37188472650000004</v>
      </c>
      <c r="BP207" s="9">
        <v>0.62366108850000002</v>
      </c>
      <c r="BQ207" s="9">
        <v>0.88389535320000001</v>
      </c>
      <c r="BR207" s="9">
        <v>0.77083613159999997</v>
      </c>
      <c r="BS207" s="9">
        <v>1.057010341</v>
      </c>
      <c r="BT207" s="9">
        <v>0.4468820919</v>
      </c>
      <c r="BU207" s="9">
        <v>0.42376246569999998</v>
      </c>
      <c r="BV207" s="9">
        <v>0.58813624880000004</v>
      </c>
      <c r="BW207" s="9">
        <v>0.51229330639999993</v>
      </c>
      <c r="BX207" s="9">
        <v>0.51736799999999994</v>
      </c>
      <c r="BY207" s="9">
        <v>1.0516528799999998</v>
      </c>
      <c r="BZ207" s="9">
        <v>0.61210131550000002</v>
      </c>
      <c r="CA207" s="9">
        <v>0.68850809800000001</v>
      </c>
      <c r="CB207" s="9">
        <v>0.34030708669999998</v>
      </c>
      <c r="CC207" s="9">
        <v>0.30675555119999998</v>
      </c>
      <c r="CD207" s="9">
        <v>0.52639041079999993</v>
      </c>
      <c r="CE207" s="9">
        <v>0.32085287439999999</v>
      </c>
      <c r="CF207" s="9">
        <v>0.42517235289999999</v>
      </c>
      <c r="CG207" s="9">
        <v>0.71585714759999997</v>
      </c>
      <c r="CH207" s="9">
        <v>0.64114141809999992</v>
      </c>
      <c r="CI207" s="9">
        <v>0.61322912569999999</v>
      </c>
      <c r="CJ207" s="9">
        <v>0.4412430209</v>
      </c>
      <c r="CK207" s="9">
        <v>0.47366685680000004</v>
      </c>
      <c r="CL207" s="9">
        <v>0.70542447620000004</v>
      </c>
      <c r="CM207" s="9">
        <v>0.38598194550000003</v>
      </c>
      <c r="CN207" s="9">
        <v>0.57601273360000005</v>
      </c>
      <c r="CO207" s="9">
        <v>0.30337228649999998</v>
      </c>
      <c r="CP207" s="9">
        <v>0.38936511930000001</v>
      </c>
      <c r="CQ207" s="9">
        <v>0.30337227480000001</v>
      </c>
      <c r="CR207" s="9">
        <v>0.51060152010000004</v>
      </c>
      <c r="CS207" s="9">
        <v>0.41840552019999999</v>
      </c>
      <c r="CT207" s="9">
        <v>0.33241237240000004</v>
      </c>
      <c r="CU207" s="9">
        <v>0.54105120130000006</v>
      </c>
      <c r="CV207" s="9">
        <v>0.76491489410000002</v>
      </c>
      <c r="CW207" s="9">
        <v>0.66679897240000008</v>
      </c>
      <c r="CX207" s="9">
        <v>0.89996735789999993</v>
      </c>
      <c r="CY207" s="9">
        <v>0.39246653599999998</v>
      </c>
      <c r="CZ207" s="9">
        <v>0.37160258020000003</v>
      </c>
      <c r="DA207" s="9">
        <v>0.50552617010000001</v>
      </c>
      <c r="DB207" s="9">
        <v>0.453085089</v>
      </c>
      <c r="DC207" s="9">
        <v>0.45872372449999999</v>
      </c>
      <c r="DD207" s="9">
        <v>0.89630204139999992</v>
      </c>
      <c r="DE207" s="9">
        <v>0.53287492479999998</v>
      </c>
      <c r="DF207" s="9">
        <v>0.59123754689999997</v>
      </c>
      <c r="DG207" s="9">
        <v>0.27630576509999999</v>
      </c>
      <c r="DH207" s="9">
        <v>0.24895697310000001</v>
      </c>
      <c r="DI207" s="9">
        <v>0.42376246569999998</v>
      </c>
      <c r="DJ207" s="9">
        <v>0.26164441640000002</v>
      </c>
      <c r="DK207" s="9">
        <v>0.33410426630000001</v>
      </c>
      <c r="DL207" s="9">
        <v>0.57403890369999999</v>
      </c>
      <c r="DM207" s="9">
        <v>0.51172909570000003</v>
      </c>
      <c r="DN207" s="9">
        <v>0.48973751939999999</v>
      </c>
      <c r="DO207" s="9">
        <v>0.3577875485</v>
      </c>
      <c r="DP207" s="9">
        <v>0.38034300670000004</v>
      </c>
      <c r="DQ207" s="9">
        <v>0.56191573120000005</v>
      </c>
      <c r="DR207" s="9">
        <v>0.30985694860000002</v>
      </c>
      <c r="DS207" s="9">
        <v>0.46126113060000001</v>
      </c>
      <c r="DT207" s="9">
        <v>0.24895688400000002</v>
      </c>
      <c r="DU207" s="9">
        <v>0.3233902562</v>
      </c>
      <c r="DV207" s="9">
        <v>0.2458554339</v>
      </c>
      <c r="DW207" s="9">
        <v>0.40966546770000001</v>
      </c>
      <c r="DX207" s="9">
        <v>0.33833345800000003</v>
      </c>
      <c r="DY207" s="9">
        <v>0.27743333979999996</v>
      </c>
      <c r="DZ207" s="9">
        <v>0.43334857020000001</v>
      </c>
      <c r="EA207" s="9">
        <v>0.61125552970000008</v>
      </c>
      <c r="EB207" s="9">
        <v>0.53287498659999999</v>
      </c>
      <c r="EC207" s="9">
        <v>0.70373320169999998</v>
      </c>
      <c r="ED207" s="9">
        <v>0.31972508550000001</v>
      </c>
      <c r="EE207" s="9">
        <v>0.30139862940000001</v>
      </c>
      <c r="EF207" s="9">
        <v>0.40120700059999997</v>
      </c>
      <c r="EG207" s="9">
        <v>0.37244865660000004</v>
      </c>
      <c r="EH207" s="9">
        <v>0.3780874736</v>
      </c>
      <c r="EI207" s="9">
        <v>0.70035018360000001</v>
      </c>
      <c r="EJ207" s="9">
        <v>0.42855559030000001</v>
      </c>
      <c r="EK207" s="9">
        <v>0.47000156069999999</v>
      </c>
    </row>
    <row r="208" spans="1:141" x14ac:dyDescent="0.2">
      <c r="A208">
        <v>204</v>
      </c>
      <c r="B208" s="9">
        <v>7.2480000000000003E-2</v>
      </c>
      <c r="C208" s="9">
        <v>0.7227643553792561</v>
      </c>
      <c r="D208" s="9">
        <v>8.9280000000000012E-2</v>
      </c>
      <c r="E208" s="9">
        <v>0.1166</v>
      </c>
      <c r="F208" s="9">
        <v>0.10347826086956523</v>
      </c>
      <c r="G208" s="9">
        <v>0.40840000000000004</v>
      </c>
      <c r="H208" s="9">
        <v>9.1520000000000004E-2</v>
      </c>
      <c r="I208" s="9">
        <v>0.10400000000000001</v>
      </c>
      <c r="J208" s="9">
        <v>0.21559999999999999</v>
      </c>
      <c r="K208" s="9">
        <v>0.96239999999999992</v>
      </c>
      <c r="L208" s="9">
        <v>0.24187999999999998</v>
      </c>
      <c r="M208" s="9">
        <v>0.28920000000000001</v>
      </c>
      <c r="N208" s="9">
        <v>0.2268</v>
      </c>
      <c r="O208" s="9">
        <v>1.532</v>
      </c>
      <c r="P208" s="9">
        <v>0.24180000000000001</v>
      </c>
      <c r="Q208" s="9">
        <v>0.2616</v>
      </c>
      <c r="R208" s="9">
        <v>0.43378345600000001</v>
      </c>
      <c r="S208" s="9">
        <v>0.39213356599999999</v>
      </c>
      <c r="T208" s="9">
        <v>0.6700837556</v>
      </c>
      <c r="U208" s="9">
        <v>0.413383318</v>
      </c>
      <c r="V208" s="9">
        <v>0.56751657680000001</v>
      </c>
      <c r="W208" s="9">
        <v>0.92479977759999998</v>
      </c>
      <c r="X208" s="9">
        <v>0.85623359200000004</v>
      </c>
      <c r="Y208" s="9">
        <v>0.81260029680000001</v>
      </c>
      <c r="Z208" s="9">
        <v>0.58310050560000004</v>
      </c>
      <c r="AA208" s="9">
        <v>0.62220030559999995</v>
      </c>
      <c r="AB208" s="9">
        <v>0.94095001760000008</v>
      </c>
      <c r="AC208" s="9">
        <v>0.50575009199999998</v>
      </c>
      <c r="AD208" s="9">
        <v>0.75820031840000002</v>
      </c>
      <c r="AE208" s="9">
        <v>0.38335004359999997</v>
      </c>
      <c r="AF208" s="9">
        <v>0.4944166116</v>
      </c>
      <c r="AG208" s="9">
        <v>0.39553346680000001</v>
      </c>
      <c r="AH208" s="9">
        <v>0.67036654039999999</v>
      </c>
      <c r="AI208" s="9">
        <v>0.54428334359999997</v>
      </c>
      <c r="AJ208" s="9">
        <v>0.4108334636</v>
      </c>
      <c r="AK208" s="9">
        <v>0.7080498704</v>
      </c>
      <c r="AL208" s="9">
        <v>1.0140495680000001</v>
      </c>
      <c r="AM208" s="9">
        <v>0.88626722399999991</v>
      </c>
      <c r="AN208" s="9">
        <v>1.2330671719999999</v>
      </c>
      <c r="AO208" s="9">
        <v>0.50858313200000005</v>
      </c>
      <c r="AP208" s="9">
        <v>0.4811002016</v>
      </c>
      <c r="AQ208" s="9">
        <v>0.68396669040000002</v>
      </c>
      <c r="AR208" s="9">
        <v>0.5825331748</v>
      </c>
      <c r="AS208" s="9">
        <v>0.57799993680000006</v>
      </c>
      <c r="AT208" s="9">
        <v>1.2271167239999998</v>
      </c>
      <c r="AU208" s="9">
        <v>0.69615000400000004</v>
      </c>
      <c r="AV208" s="9">
        <v>0.800984064</v>
      </c>
      <c r="AW208" s="9">
        <v>0.3890166156</v>
      </c>
      <c r="AX208" s="9">
        <v>0.35104994159999997</v>
      </c>
      <c r="AY208" s="9">
        <v>0.60718341040000001</v>
      </c>
      <c r="AZ208" s="9">
        <v>0.36635004360000001</v>
      </c>
      <c r="BA208" s="9">
        <v>0.49781645920000001</v>
      </c>
      <c r="BB208" s="9">
        <v>0.82704976399999997</v>
      </c>
      <c r="BC208" s="9">
        <v>0.74346650400000003</v>
      </c>
      <c r="BD208" s="9">
        <v>0.711450048</v>
      </c>
      <c r="BE208" s="9">
        <v>0.50659985240000005</v>
      </c>
      <c r="BF208" s="9">
        <v>0.54655008719999998</v>
      </c>
      <c r="BG208" s="9">
        <v>0.81911670079999999</v>
      </c>
      <c r="BH208" s="9">
        <v>0.44596680239999997</v>
      </c>
      <c r="BI208" s="9">
        <v>0.66753321960000001</v>
      </c>
      <c r="BJ208" s="9">
        <v>0.34425012320000004</v>
      </c>
      <c r="BK208" s="9">
        <v>0.43944989400000001</v>
      </c>
      <c r="BL208" s="9">
        <v>0.34935009439999998</v>
      </c>
      <c r="BM208" s="9">
        <v>0.59074961839999995</v>
      </c>
      <c r="BN208" s="9">
        <v>0.47996691720000001</v>
      </c>
      <c r="BO208" s="9">
        <v>0.37371667200000003</v>
      </c>
      <c r="BP208" s="9">
        <v>0.62673330800000004</v>
      </c>
      <c r="BQ208" s="9">
        <v>0.88824951760000004</v>
      </c>
      <c r="BR208" s="9">
        <v>0.77463334880000001</v>
      </c>
      <c r="BS208" s="9">
        <v>1.062217288</v>
      </c>
      <c r="BT208" s="9">
        <v>0.44908347919999997</v>
      </c>
      <c r="BU208" s="9">
        <v>0.42584996759999999</v>
      </c>
      <c r="BV208" s="9">
        <v>0.59103346840000004</v>
      </c>
      <c r="BW208" s="9">
        <v>0.51481691519999995</v>
      </c>
      <c r="BX208" s="9">
        <v>0.51991661</v>
      </c>
      <c r="BY208" s="9">
        <v>1.0568334399999999</v>
      </c>
      <c r="BZ208" s="9">
        <v>0.61511659399999996</v>
      </c>
      <c r="CA208" s="9">
        <v>0.69189976399999997</v>
      </c>
      <c r="CB208" s="9">
        <v>0.34198347560000003</v>
      </c>
      <c r="CC208" s="9">
        <v>0.30826666159999999</v>
      </c>
      <c r="CD208" s="9">
        <v>0.52898346439999999</v>
      </c>
      <c r="CE208" s="9">
        <v>0.32243342919999995</v>
      </c>
      <c r="CF208" s="9">
        <v>0.42726679719999999</v>
      </c>
      <c r="CG208" s="9">
        <v>0.7193835368</v>
      </c>
      <c r="CH208" s="9">
        <v>0.6442997507999999</v>
      </c>
      <c r="CI208" s="9">
        <v>0.61624995760000001</v>
      </c>
      <c r="CJ208" s="9">
        <v>0.44341663120000002</v>
      </c>
      <c r="CK208" s="9">
        <v>0.47600019240000002</v>
      </c>
      <c r="CL208" s="9">
        <v>0.70889948160000005</v>
      </c>
      <c r="CM208" s="9">
        <v>0.38788333400000002</v>
      </c>
      <c r="CN208" s="9">
        <v>0.57885023480000009</v>
      </c>
      <c r="CO208" s="9">
        <v>0.30486673199999997</v>
      </c>
      <c r="CP208" s="9">
        <v>0.39128317239999999</v>
      </c>
      <c r="CQ208" s="9">
        <v>0.30486671639999996</v>
      </c>
      <c r="CR208" s="9">
        <v>0.51311679680000011</v>
      </c>
      <c r="CS208" s="9">
        <v>0.42046663359999997</v>
      </c>
      <c r="CT208" s="9">
        <v>0.33404987320000001</v>
      </c>
      <c r="CU208" s="9">
        <v>0.54371647840000004</v>
      </c>
      <c r="CV208" s="9">
        <v>0.76868294879999999</v>
      </c>
      <c r="CW208" s="9">
        <v>0.67008369320000005</v>
      </c>
      <c r="CX208" s="9">
        <v>0.9044006872</v>
      </c>
      <c r="CY208" s="9">
        <v>0.39439986799999999</v>
      </c>
      <c r="CZ208" s="9">
        <v>0.37343313360000002</v>
      </c>
      <c r="DA208" s="9">
        <v>0.50801644680000002</v>
      </c>
      <c r="DB208" s="9">
        <v>0.45531703200000001</v>
      </c>
      <c r="DC208" s="9">
        <v>0.46098344600000002</v>
      </c>
      <c r="DD208" s="9">
        <v>0.90071731519999998</v>
      </c>
      <c r="DE208" s="9">
        <v>0.53549992639999999</v>
      </c>
      <c r="DF208" s="9">
        <v>0.59415004920000003</v>
      </c>
      <c r="DG208" s="9">
        <v>0.27766687680000002</v>
      </c>
      <c r="DH208" s="9">
        <v>0.25018336080000003</v>
      </c>
      <c r="DI208" s="9">
        <v>0.42584996759999999</v>
      </c>
      <c r="DJ208" s="9">
        <v>0.26293330520000002</v>
      </c>
      <c r="DK208" s="9">
        <v>0.33575009839999997</v>
      </c>
      <c r="DL208" s="9">
        <v>0.57686668159999999</v>
      </c>
      <c r="DM208" s="9">
        <v>0.51424992759999999</v>
      </c>
      <c r="DN208" s="9">
        <v>0.49215001919999996</v>
      </c>
      <c r="DO208" s="9">
        <v>0.35955004800000001</v>
      </c>
      <c r="DP208" s="9">
        <v>0.38221661560000003</v>
      </c>
      <c r="DQ208" s="9">
        <v>0.56468378159999999</v>
      </c>
      <c r="DR208" s="9">
        <v>0.31138333479999997</v>
      </c>
      <c r="DS208" s="9">
        <v>0.46353335079999997</v>
      </c>
      <c r="DT208" s="9">
        <v>0.25018327200000001</v>
      </c>
      <c r="DU208" s="9">
        <v>0.32498331159999999</v>
      </c>
      <c r="DV208" s="9">
        <v>0.24706654519999999</v>
      </c>
      <c r="DW208" s="9">
        <v>0.41168352359999999</v>
      </c>
      <c r="DX208" s="9">
        <v>0.34000012400000001</v>
      </c>
      <c r="DY208" s="9">
        <v>0.27880000639999997</v>
      </c>
      <c r="DZ208" s="9">
        <v>0.43548329359999999</v>
      </c>
      <c r="EA208" s="9">
        <v>0.61426663960000005</v>
      </c>
      <c r="EB208" s="9">
        <v>0.53549998880000005</v>
      </c>
      <c r="EC208" s="9">
        <v>0.70719986560000003</v>
      </c>
      <c r="ED208" s="9">
        <v>0.32130008399999999</v>
      </c>
      <c r="EE208" s="9">
        <v>0.30288334920000004</v>
      </c>
      <c r="EF208" s="9">
        <v>0.40318339079999999</v>
      </c>
      <c r="EG208" s="9">
        <v>0.37428337880000001</v>
      </c>
      <c r="EH208" s="9">
        <v>0.37994997480000003</v>
      </c>
      <c r="EI208" s="9">
        <v>0.70380018479999995</v>
      </c>
      <c r="EJ208" s="9">
        <v>0.43066670039999999</v>
      </c>
      <c r="EK208" s="9">
        <v>0.47231683759999998</v>
      </c>
    </row>
    <row r="209" spans="1:141" x14ac:dyDescent="0.2">
      <c r="A209">
        <v>205</v>
      </c>
      <c r="B209" s="9">
        <v>7.3349999999999999E-2</v>
      </c>
      <c r="C209" s="9">
        <v>0.72647360664033966</v>
      </c>
      <c r="D209" s="9">
        <v>9.035E-2</v>
      </c>
      <c r="E209" s="9">
        <v>0.11800000000000001</v>
      </c>
      <c r="F209" s="9">
        <v>0.10398550724637683</v>
      </c>
      <c r="G209" s="9">
        <v>0.41050000000000003</v>
      </c>
      <c r="H209" s="9">
        <v>9.240000000000001E-2</v>
      </c>
      <c r="I209" s="9">
        <v>0.10500000000000001</v>
      </c>
      <c r="J209" s="9">
        <v>0.217</v>
      </c>
      <c r="K209" s="9">
        <v>0.96799999999999997</v>
      </c>
      <c r="L209" s="9">
        <v>0.24359999999999998</v>
      </c>
      <c r="M209" s="9">
        <v>0.29150000000000004</v>
      </c>
      <c r="N209" s="9">
        <v>0.22850000000000001</v>
      </c>
      <c r="O209" s="9">
        <v>1.54</v>
      </c>
      <c r="P209" s="9">
        <v>0.24400000000000002</v>
      </c>
      <c r="Q209" s="9">
        <v>0.26450000000000001</v>
      </c>
      <c r="R209" s="9">
        <v>0.4359098475</v>
      </c>
      <c r="S209" s="9">
        <v>0.39405578749999998</v>
      </c>
      <c r="T209" s="9">
        <v>0.67336847700000002</v>
      </c>
      <c r="U209" s="9">
        <v>0.4154097075</v>
      </c>
      <c r="V209" s="9">
        <v>0.570298521</v>
      </c>
      <c r="W209" s="9">
        <v>0.92933310699999994</v>
      </c>
      <c r="X209" s="9">
        <v>0.86043081500000007</v>
      </c>
      <c r="Y209" s="9">
        <v>0.81658362600000001</v>
      </c>
      <c r="Z209" s="9">
        <v>0.58595883449999997</v>
      </c>
      <c r="AA209" s="9">
        <v>0.62525030449999996</v>
      </c>
      <c r="AB209" s="9">
        <v>0.94556251950000003</v>
      </c>
      <c r="AC209" s="9">
        <v>0.50822925750000003</v>
      </c>
      <c r="AD209" s="9">
        <v>0.76191698799999996</v>
      </c>
      <c r="AE209" s="9">
        <v>0.38522920699999996</v>
      </c>
      <c r="AF209" s="9">
        <v>0.496840222</v>
      </c>
      <c r="AG209" s="9">
        <v>0.39747235349999999</v>
      </c>
      <c r="AH209" s="9">
        <v>0.67365265299999999</v>
      </c>
      <c r="AI209" s="9">
        <v>0.54695139950000005</v>
      </c>
      <c r="AJ209" s="9">
        <v>0.412847352</v>
      </c>
      <c r="AK209" s="9">
        <v>0.71152070300000003</v>
      </c>
      <c r="AL209" s="9">
        <v>1.0190203975000001</v>
      </c>
      <c r="AM209" s="9">
        <v>0.89061166749999998</v>
      </c>
      <c r="AN209" s="9">
        <v>1.2391116149999999</v>
      </c>
      <c r="AO209" s="9">
        <v>0.51107618750000006</v>
      </c>
      <c r="AP209" s="9">
        <v>0.48345853450000004</v>
      </c>
      <c r="AQ209" s="9">
        <v>0.6873194655</v>
      </c>
      <c r="AR209" s="9">
        <v>0.5853887284999999</v>
      </c>
      <c r="AS209" s="9">
        <v>0.58083327100000004</v>
      </c>
      <c r="AT209" s="9">
        <v>1.2331320049999999</v>
      </c>
      <c r="AU209" s="9">
        <v>0.69956250499999995</v>
      </c>
      <c r="AV209" s="9">
        <v>0.80491045500000002</v>
      </c>
      <c r="AW209" s="9">
        <v>0.39092355950000002</v>
      </c>
      <c r="AX209" s="9">
        <v>0.3527707745</v>
      </c>
      <c r="AY209" s="9">
        <v>0.61015980049999996</v>
      </c>
      <c r="AZ209" s="9">
        <v>0.36814587700000001</v>
      </c>
      <c r="BA209" s="9">
        <v>0.50025673650000002</v>
      </c>
      <c r="BB209" s="9">
        <v>0.83110392999999994</v>
      </c>
      <c r="BC209" s="9">
        <v>0.74711094249999999</v>
      </c>
      <c r="BD209" s="9">
        <v>0.71493754750000005</v>
      </c>
      <c r="BE209" s="9">
        <v>0.50908318549999998</v>
      </c>
      <c r="BF209" s="9">
        <v>0.549229254</v>
      </c>
      <c r="BG209" s="9">
        <v>0.82313198099999996</v>
      </c>
      <c r="BH209" s="9">
        <v>0.44815291299999999</v>
      </c>
      <c r="BI209" s="9">
        <v>0.67080543949999993</v>
      </c>
      <c r="BJ209" s="9">
        <v>0.34593762150000001</v>
      </c>
      <c r="BK209" s="9">
        <v>0.44160406250000001</v>
      </c>
      <c r="BL209" s="9">
        <v>0.35106259549999996</v>
      </c>
      <c r="BM209" s="9">
        <v>0.59364545049999995</v>
      </c>
      <c r="BN209" s="9">
        <v>0.48231969400000002</v>
      </c>
      <c r="BO209" s="9">
        <v>0.37554861750000001</v>
      </c>
      <c r="BP209" s="9">
        <v>0.62980552750000007</v>
      </c>
      <c r="BQ209" s="9">
        <v>0.89260368200000006</v>
      </c>
      <c r="BR209" s="9">
        <v>0.77843056599999993</v>
      </c>
      <c r="BS209" s="9">
        <v>1.0674242350000001</v>
      </c>
      <c r="BT209" s="9">
        <v>0.45128486649999999</v>
      </c>
      <c r="BU209" s="9">
        <v>0.4279374695</v>
      </c>
      <c r="BV209" s="9">
        <v>0.59393068800000004</v>
      </c>
      <c r="BW209" s="9">
        <v>0.51734052399999997</v>
      </c>
      <c r="BX209" s="9">
        <v>0.52246521999999995</v>
      </c>
      <c r="BY209" s="9">
        <v>1.062014</v>
      </c>
      <c r="BZ209" s="9">
        <v>0.61813187250000001</v>
      </c>
      <c r="CA209" s="9">
        <v>0.69529143000000004</v>
      </c>
      <c r="CB209" s="9">
        <v>0.34365986450000002</v>
      </c>
      <c r="CC209" s="9">
        <v>0.30977777200000001</v>
      </c>
      <c r="CD209" s="9">
        <v>0.53157651799999994</v>
      </c>
      <c r="CE209" s="9">
        <v>0.32401398399999998</v>
      </c>
      <c r="CF209" s="9">
        <v>0.42936124149999999</v>
      </c>
      <c r="CG209" s="9">
        <v>0.72290992599999992</v>
      </c>
      <c r="CH209" s="9">
        <v>0.6474580835</v>
      </c>
      <c r="CI209" s="9">
        <v>0.61927078950000003</v>
      </c>
      <c r="CJ209" s="9">
        <v>0.44559024149999998</v>
      </c>
      <c r="CK209" s="9">
        <v>0.47833352800000001</v>
      </c>
      <c r="CL209" s="9">
        <v>0.71237448700000006</v>
      </c>
      <c r="CM209" s="9">
        <v>0.38978472250000001</v>
      </c>
      <c r="CN209" s="9">
        <v>0.58168773600000001</v>
      </c>
      <c r="CO209" s="9">
        <v>0.30636117749999997</v>
      </c>
      <c r="CP209" s="9">
        <v>0.39320122549999997</v>
      </c>
      <c r="CQ209" s="9">
        <v>0.30636115799999997</v>
      </c>
      <c r="CR209" s="9">
        <v>0.51563207350000007</v>
      </c>
      <c r="CS209" s="9">
        <v>0.42252774700000001</v>
      </c>
      <c r="CT209" s="9">
        <v>0.33568737400000004</v>
      </c>
      <c r="CU209" s="9">
        <v>0.54638175550000001</v>
      </c>
      <c r="CV209" s="9">
        <v>0.77245100349999996</v>
      </c>
      <c r="CW209" s="9">
        <v>0.67336841400000003</v>
      </c>
      <c r="CX209" s="9">
        <v>0.90883401649999995</v>
      </c>
      <c r="CY209" s="9">
        <v>0.3963332</v>
      </c>
      <c r="CZ209" s="9">
        <v>0.37526368700000001</v>
      </c>
      <c r="DA209" s="9">
        <v>0.51050672350000004</v>
      </c>
      <c r="DB209" s="9">
        <v>0.45754897500000002</v>
      </c>
      <c r="DC209" s="9">
        <v>0.4632431675</v>
      </c>
      <c r="DD209" s="9">
        <v>0.90513258899999993</v>
      </c>
      <c r="DE209" s="9">
        <v>0.538124928</v>
      </c>
      <c r="DF209" s="9">
        <v>0.59706255149999998</v>
      </c>
      <c r="DG209" s="9">
        <v>0.27902798849999999</v>
      </c>
      <c r="DH209" s="9">
        <v>0.25140974850000003</v>
      </c>
      <c r="DI209" s="9">
        <v>0.4279374695</v>
      </c>
      <c r="DJ209" s="9">
        <v>0.26422219400000002</v>
      </c>
      <c r="DK209" s="9">
        <v>0.3373959305</v>
      </c>
      <c r="DL209" s="9">
        <v>0.57969445949999998</v>
      </c>
      <c r="DM209" s="9">
        <v>0.51677075950000007</v>
      </c>
      <c r="DN209" s="9">
        <v>0.49456251899999998</v>
      </c>
      <c r="DO209" s="9">
        <v>0.36131254750000003</v>
      </c>
      <c r="DP209" s="9">
        <v>0.38409022450000002</v>
      </c>
      <c r="DQ209" s="9">
        <v>0.56745183200000004</v>
      </c>
      <c r="DR209" s="9">
        <v>0.31290972099999997</v>
      </c>
      <c r="DS209" s="9">
        <v>0.46580557099999997</v>
      </c>
      <c r="DT209" s="9">
        <v>0.25140965999999998</v>
      </c>
      <c r="DU209" s="9">
        <v>0.32657636699999998</v>
      </c>
      <c r="DV209" s="9">
        <v>0.2482776565</v>
      </c>
      <c r="DW209" s="9">
        <v>0.41370157950000003</v>
      </c>
      <c r="DX209" s="9">
        <v>0.34166679</v>
      </c>
      <c r="DY209" s="9">
        <v>0.28016667299999998</v>
      </c>
      <c r="DZ209" s="9">
        <v>0.43761801700000003</v>
      </c>
      <c r="EA209" s="9">
        <v>0.61727774950000003</v>
      </c>
      <c r="EB209" s="9">
        <v>0.538124991</v>
      </c>
      <c r="EC209" s="9">
        <v>0.71066652950000009</v>
      </c>
      <c r="ED209" s="9">
        <v>0.32287508250000002</v>
      </c>
      <c r="EE209" s="9">
        <v>0.30436806900000002</v>
      </c>
      <c r="EF209" s="9">
        <v>0.405159781</v>
      </c>
      <c r="EG209" s="9">
        <v>0.37611810100000004</v>
      </c>
      <c r="EH209" s="9">
        <v>0.38181247600000001</v>
      </c>
      <c r="EI209" s="9">
        <v>0.707250186</v>
      </c>
      <c r="EJ209" s="9">
        <v>0.43277781050000003</v>
      </c>
      <c r="EK209" s="9">
        <v>0.47463211449999998</v>
      </c>
    </row>
    <row r="210" spans="1:141" x14ac:dyDescent="0.2">
      <c r="A210">
        <v>206</v>
      </c>
      <c r="B210" s="9">
        <v>7.4220000000000008E-2</v>
      </c>
      <c r="C210" s="9">
        <v>0.73018285790142334</v>
      </c>
      <c r="D210" s="9">
        <v>9.1420000000000001E-2</v>
      </c>
      <c r="E210" s="9">
        <v>0.11940000000000001</v>
      </c>
      <c r="F210" s="9">
        <v>0.10449275362318841</v>
      </c>
      <c r="G210" s="9">
        <v>0.41260000000000002</v>
      </c>
      <c r="H210" s="9">
        <v>9.3280000000000016E-2</v>
      </c>
      <c r="I210" s="9">
        <v>0.10600000000000001</v>
      </c>
      <c r="J210" s="9">
        <v>0.21839999999999998</v>
      </c>
      <c r="K210" s="9">
        <v>0.97359999999999991</v>
      </c>
      <c r="L210" s="9">
        <v>0.24531999999999998</v>
      </c>
      <c r="M210" s="9">
        <v>0.29380000000000001</v>
      </c>
      <c r="N210" s="9">
        <v>0.23020000000000002</v>
      </c>
      <c r="O210" s="9">
        <v>1.548</v>
      </c>
      <c r="P210" s="9">
        <v>0.2462</v>
      </c>
      <c r="Q210" s="9">
        <v>0.26740000000000003</v>
      </c>
      <c r="R210" s="9">
        <v>0.43803623899999999</v>
      </c>
      <c r="S210" s="9">
        <v>0.39597800899999996</v>
      </c>
      <c r="T210" s="9">
        <v>0.67665319840000004</v>
      </c>
      <c r="U210" s="9">
        <v>0.41743609700000001</v>
      </c>
      <c r="V210" s="9">
        <v>0.5730804652</v>
      </c>
      <c r="W210" s="9">
        <v>0.9338664364</v>
      </c>
      <c r="X210" s="9">
        <v>0.86462803799999999</v>
      </c>
      <c r="Y210" s="9">
        <v>0.8205669552</v>
      </c>
      <c r="Z210" s="9">
        <v>0.58881716340000001</v>
      </c>
      <c r="AA210" s="9">
        <v>0.62830030339999998</v>
      </c>
      <c r="AB210" s="9">
        <v>0.95017502139999999</v>
      </c>
      <c r="AC210" s="9">
        <v>0.51070842299999997</v>
      </c>
      <c r="AD210" s="9">
        <v>0.76563365760000002</v>
      </c>
      <c r="AE210" s="9">
        <v>0.38710837040000001</v>
      </c>
      <c r="AF210" s="9">
        <v>0.4992638324</v>
      </c>
      <c r="AG210" s="9">
        <v>0.39941124020000002</v>
      </c>
      <c r="AH210" s="9">
        <v>0.67693876559999999</v>
      </c>
      <c r="AI210" s="9">
        <v>0.54961945540000001</v>
      </c>
      <c r="AJ210" s="9">
        <v>0.4148612404</v>
      </c>
      <c r="AK210" s="9">
        <v>0.71499153559999995</v>
      </c>
      <c r="AL210" s="9">
        <v>1.023991227</v>
      </c>
      <c r="AM210" s="9">
        <v>0.89495611099999994</v>
      </c>
      <c r="AN210" s="9">
        <v>1.2451560579999998</v>
      </c>
      <c r="AO210" s="9">
        <v>0.51356924300000006</v>
      </c>
      <c r="AP210" s="9">
        <v>0.48581686740000002</v>
      </c>
      <c r="AQ210" s="9">
        <v>0.69067224059999999</v>
      </c>
      <c r="AR210" s="9">
        <v>0.58824428219999991</v>
      </c>
      <c r="AS210" s="9">
        <v>0.58366660520000002</v>
      </c>
      <c r="AT210" s="9">
        <v>1.2391472859999999</v>
      </c>
      <c r="AU210" s="9">
        <v>0.70297500599999996</v>
      </c>
      <c r="AV210" s="9">
        <v>0.80883684599999994</v>
      </c>
      <c r="AW210" s="9">
        <v>0.39283050340000003</v>
      </c>
      <c r="AX210" s="9">
        <v>0.35449160739999996</v>
      </c>
      <c r="AY210" s="9">
        <v>0.61313619060000002</v>
      </c>
      <c r="AZ210" s="9">
        <v>0.36994171040000001</v>
      </c>
      <c r="BA210" s="9">
        <v>0.50269701379999998</v>
      </c>
      <c r="BB210" s="9">
        <v>0.83515809600000002</v>
      </c>
      <c r="BC210" s="9">
        <v>0.75075538099999994</v>
      </c>
      <c r="BD210" s="9">
        <v>0.71842504699999998</v>
      </c>
      <c r="BE210" s="9">
        <v>0.51156651860000002</v>
      </c>
      <c r="BF210" s="9">
        <v>0.55190842080000002</v>
      </c>
      <c r="BG210" s="9">
        <v>0.82714726120000004</v>
      </c>
      <c r="BH210" s="9">
        <v>0.4503390236</v>
      </c>
      <c r="BI210" s="9">
        <v>0.67407765939999997</v>
      </c>
      <c r="BJ210" s="9">
        <v>0.34762511979999999</v>
      </c>
      <c r="BK210" s="9">
        <v>0.443758231</v>
      </c>
      <c r="BL210" s="9">
        <v>0.3527750966</v>
      </c>
      <c r="BM210" s="9">
        <v>0.59654128259999994</v>
      </c>
      <c r="BN210" s="9">
        <v>0.48467247080000003</v>
      </c>
      <c r="BO210" s="9">
        <v>0.377380563</v>
      </c>
      <c r="BP210" s="9">
        <v>0.63287774699999999</v>
      </c>
      <c r="BQ210" s="9">
        <v>0.89695784640000009</v>
      </c>
      <c r="BR210" s="9">
        <v>0.78222778319999997</v>
      </c>
      <c r="BS210" s="9">
        <v>1.0726311820000001</v>
      </c>
      <c r="BT210" s="9">
        <v>0.45348625379999996</v>
      </c>
      <c r="BU210" s="9">
        <v>0.43002497140000001</v>
      </c>
      <c r="BV210" s="9">
        <v>0.59682790760000004</v>
      </c>
      <c r="BW210" s="9">
        <v>0.51986413279999999</v>
      </c>
      <c r="BX210" s="9">
        <v>0.52501383000000001</v>
      </c>
      <c r="BY210" s="9">
        <v>1.0671945599999999</v>
      </c>
      <c r="BZ210" s="9">
        <v>0.62114715099999995</v>
      </c>
      <c r="CA210" s="9">
        <v>0.698683096</v>
      </c>
      <c r="CB210" s="9">
        <v>0.34533625340000002</v>
      </c>
      <c r="CC210" s="9">
        <v>0.31128888239999997</v>
      </c>
      <c r="CD210" s="9">
        <v>0.5341695716</v>
      </c>
      <c r="CE210" s="9">
        <v>0.3255945388</v>
      </c>
      <c r="CF210" s="9">
        <v>0.43145568579999999</v>
      </c>
      <c r="CG210" s="9">
        <v>0.72643631519999996</v>
      </c>
      <c r="CH210" s="9">
        <v>0.65061641619999999</v>
      </c>
      <c r="CI210" s="9">
        <v>0.62229162140000005</v>
      </c>
      <c r="CJ210" s="9">
        <v>0.4477638518</v>
      </c>
      <c r="CK210" s="9">
        <v>0.48066686359999999</v>
      </c>
      <c r="CL210" s="9">
        <v>0.71584949240000006</v>
      </c>
      <c r="CM210" s="9">
        <v>0.391686111</v>
      </c>
      <c r="CN210" s="9">
        <v>0.58452523720000005</v>
      </c>
      <c r="CO210" s="9">
        <v>0.30785562299999997</v>
      </c>
      <c r="CP210" s="9">
        <v>0.39511927860000001</v>
      </c>
      <c r="CQ210" s="9">
        <v>0.30785559959999997</v>
      </c>
      <c r="CR210" s="9">
        <v>0.51814735020000002</v>
      </c>
      <c r="CS210" s="9">
        <v>0.42458886039999999</v>
      </c>
      <c r="CT210" s="9">
        <v>0.33732487480000001</v>
      </c>
      <c r="CU210" s="9">
        <v>0.54904703259999998</v>
      </c>
      <c r="CV210" s="9">
        <v>0.77621905820000003</v>
      </c>
      <c r="CW210" s="9">
        <v>0.6766531348</v>
      </c>
      <c r="CX210" s="9">
        <v>0.91326734579999991</v>
      </c>
      <c r="CY210" s="9">
        <v>0.39826653200000001</v>
      </c>
      <c r="CZ210" s="9">
        <v>0.3770942404</v>
      </c>
      <c r="DA210" s="9">
        <v>0.51299700020000005</v>
      </c>
      <c r="DB210" s="9">
        <v>0.45978091799999998</v>
      </c>
      <c r="DC210" s="9">
        <v>0.46550288899999998</v>
      </c>
      <c r="DD210" s="9">
        <v>0.9095478628</v>
      </c>
      <c r="DE210" s="9">
        <v>0.54074992960000001</v>
      </c>
      <c r="DF210" s="9">
        <v>0.59997505380000005</v>
      </c>
      <c r="DG210" s="9">
        <v>0.28038910020000002</v>
      </c>
      <c r="DH210" s="9">
        <v>0.25263613620000003</v>
      </c>
      <c r="DI210" s="9">
        <v>0.43002497140000001</v>
      </c>
      <c r="DJ210" s="9">
        <v>0.26551108280000002</v>
      </c>
      <c r="DK210" s="9">
        <v>0.33904176260000002</v>
      </c>
      <c r="DL210" s="9">
        <v>0.58252223739999998</v>
      </c>
      <c r="DM210" s="9">
        <v>0.51929159140000003</v>
      </c>
      <c r="DN210" s="9">
        <v>0.4969750188</v>
      </c>
      <c r="DO210" s="9">
        <v>0.36307504700000004</v>
      </c>
      <c r="DP210" s="9">
        <v>0.38596383340000001</v>
      </c>
      <c r="DQ210" s="9">
        <v>0.57021988239999999</v>
      </c>
      <c r="DR210" s="9">
        <v>0.31443610719999998</v>
      </c>
      <c r="DS210" s="9">
        <v>0.46807779119999998</v>
      </c>
      <c r="DT210" s="9">
        <v>0.252636048</v>
      </c>
      <c r="DU210" s="9">
        <v>0.32816942239999997</v>
      </c>
      <c r="DV210" s="9">
        <v>0.24948876779999998</v>
      </c>
      <c r="DW210" s="9">
        <v>0.41571963540000001</v>
      </c>
      <c r="DX210" s="9">
        <v>0.34333345600000004</v>
      </c>
      <c r="DY210" s="9">
        <v>0.28153333959999999</v>
      </c>
      <c r="DZ210" s="9">
        <v>0.43975274040000001</v>
      </c>
      <c r="EA210" s="9">
        <v>0.6202888594</v>
      </c>
      <c r="EB210" s="9">
        <v>0.54074999320000006</v>
      </c>
      <c r="EC210" s="9">
        <v>0.71413319340000003</v>
      </c>
      <c r="ED210" s="9">
        <v>0.324450081</v>
      </c>
      <c r="EE210" s="9">
        <v>0.3058527888</v>
      </c>
      <c r="EF210" s="9">
        <v>0.40713617120000001</v>
      </c>
      <c r="EG210" s="9">
        <v>0.37795282320000001</v>
      </c>
      <c r="EH210" s="9">
        <v>0.38367497719999999</v>
      </c>
      <c r="EI210" s="9">
        <v>0.71070018719999994</v>
      </c>
      <c r="EJ210" s="9">
        <v>0.43488892060000001</v>
      </c>
      <c r="EK210" s="9">
        <v>0.47694739139999998</v>
      </c>
    </row>
    <row r="211" spans="1:141" x14ac:dyDescent="0.2">
      <c r="A211">
        <v>207</v>
      </c>
      <c r="B211" s="9">
        <v>7.5090000000000004E-2</v>
      </c>
      <c r="C211" s="9">
        <v>0.73389210916250691</v>
      </c>
      <c r="D211" s="9">
        <v>9.2490000000000003E-2</v>
      </c>
      <c r="E211" s="9">
        <v>0.1208</v>
      </c>
      <c r="F211" s="9">
        <v>0.10500000000000001</v>
      </c>
      <c r="G211" s="9">
        <v>0.41470000000000001</v>
      </c>
      <c r="H211" s="9">
        <v>9.4160000000000008E-2</v>
      </c>
      <c r="I211" s="9">
        <v>0.10700000000000001</v>
      </c>
      <c r="J211" s="9">
        <v>0.2198</v>
      </c>
      <c r="K211" s="9">
        <v>0.97919999999999996</v>
      </c>
      <c r="L211" s="9">
        <v>0.24703999999999998</v>
      </c>
      <c r="M211" s="9">
        <v>0.29610000000000003</v>
      </c>
      <c r="N211" s="9">
        <v>0.2319</v>
      </c>
      <c r="O211" s="9">
        <v>1.556</v>
      </c>
      <c r="P211" s="9">
        <v>0.24840000000000001</v>
      </c>
      <c r="Q211" s="9">
        <v>0.27029999999999998</v>
      </c>
      <c r="R211" s="9">
        <v>0.44016263049999999</v>
      </c>
      <c r="S211" s="9">
        <v>0.39790023050000001</v>
      </c>
      <c r="T211" s="9">
        <v>0.67993791980000007</v>
      </c>
      <c r="U211" s="9">
        <v>0.41946248650000001</v>
      </c>
      <c r="V211" s="9">
        <v>0.5758624094</v>
      </c>
      <c r="W211" s="9">
        <v>0.93839976579999995</v>
      </c>
      <c r="X211" s="9">
        <v>0.86882526100000002</v>
      </c>
      <c r="Y211" s="9">
        <v>0.8245502844</v>
      </c>
      <c r="Z211" s="9">
        <v>0.59167549229999994</v>
      </c>
      <c r="AA211" s="9">
        <v>0.6313503023</v>
      </c>
      <c r="AB211" s="9">
        <v>0.95478752330000005</v>
      </c>
      <c r="AC211" s="9">
        <v>0.51318758850000001</v>
      </c>
      <c r="AD211" s="9">
        <v>0.76935032719999996</v>
      </c>
      <c r="AE211" s="9">
        <v>0.38898753380000001</v>
      </c>
      <c r="AF211" s="9">
        <v>0.50168744279999999</v>
      </c>
      <c r="AG211" s="9">
        <v>0.40135012689999999</v>
      </c>
      <c r="AH211" s="9">
        <v>0.68022487819999999</v>
      </c>
      <c r="AI211" s="9">
        <v>0.55228751129999998</v>
      </c>
      <c r="AJ211" s="9">
        <v>0.41687512879999999</v>
      </c>
      <c r="AK211" s="9">
        <v>0.71846236819999998</v>
      </c>
      <c r="AL211" s="9">
        <v>1.0289620564999999</v>
      </c>
      <c r="AM211" s="9">
        <v>0.89930055450000002</v>
      </c>
      <c r="AN211" s="9">
        <v>1.2512005009999998</v>
      </c>
      <c r="AO211" s="9">
        <v>0.51606229850000007</v>
      </c>
      <c r="AP211" s="9">
        <v>0.4881752003</v>
      </c>
      <c r="AQ211" s="9">
        <v>0.69402501569999997</v>
      </c>
      <c r="AR211" s="9">
        <v>0.59109983589999993</v>
      </c>
      <c r="AS211" s="9">
        <v>0.5864999394</v>
      </c>
      <c r="AT211" s="9">
        <v>1.2451625669999999</v>
      </c>
      <c r="AU211" s="9">
        <v>0.70638750699999997</v>
      </c>
      <c r="AV211" s="9">
        <v>0.81276323699999997</v>
      </c>
      <c r="AW211" s="9">
        <v>0.39473744729999999</v>
      </c>
      <c r="AX211" s="9">
        <v>0.35621244029999999</v>
      </c>
      <c r="AY211" s="9">
        <v>0.61611258069999997</v>
      </c>
      <c r="AZ211" s="9">
        <v>0.37173754380000001</v>
      </c>
      <c r="BA211" s="9">
        <v>0.50513729110000005</v>
      </c>
      <c r="BB211" s="9">
        <v>0.83921226199999999</v>
      </c>
      <c r="BC211" s="9">
        <v>0.75439981950000001</v>
      </c>
      <c r="BD211" s="9">
        <v>0.72191254650000003</v>
      </c>
      <c r="BE211" s="9">
        <v>0.51404985169999995</v>
      </c>
      <c r="BF211" s="9">
        <v>0.55458758760000004</v>
      </c>
      <c r="BG211" s="9">
        <v>0.83116254140000001</v>
      </c>
      <c r="BH211" s="9">
        <v>0.45252513419999996</v>
      </c>
      <c r="BI211" s="9">
        <v>0.67734987930000001</v>
      </c>
      <c r="BJ211" s="9">
        <v>0.34931261810000003</v>
      </c>
      <c r="BK211" s="9">
        <v>0.4459123995</v>
      </c>
      <c r="BL211" s="9">
        <v>0.35448759769999999</v>
      </c>
      <c r="BM211" s="9">
        <v>0.59943711469999994</v>
      </c>
      <c r="BN211" s="9">
        <v>0.48702524759999999</v>
      </c>
      <c r="BO211" s="9">
        <v>0.37921250850000005</v>
      </c>
      <c r="BP211" s="9">
        <v>0.63594996650000002</v>
      </c>
      <c r="BQ211" s="9">
        <v>0.90131201080000001</v>
      </c>
      <c r="BR211" s="9">
        <v>0.78602500040000001</v>
      </c>
      <c r="BS211" s="9">
        <v>1.0778381289999999</v>
      </c>
      <c r="BT211" s="9">
        <v>0.45568764109999998</v>
      </c>
      <c r="BU211" s="9">
        <v>0.43211247330000002</v>
      </c>
      <c r="BV211" s="9">
        <v>0.59972512720000004</v>
      </c>
      <c r="BW211" s="9">
        <v>0.52238774160000001</v>
      </c>
      <c r="BX211" s="9">
        <v>0.52756243999999997</v>
      </c>
      <c r="BY211" s="9">
        <v>1.0723751199999998</v>
      </c>
      <c r="BZ211" s="9">
        <v>0.6241624295</v>
      </c>
      <c r="CA211" s="9">
        <v>0.70207476199999996</v>
      </c>
      <c r="CB211" s="9">
        <v>0.34701264230000001</v>
      </c>
      <c r="CC211" s="9">
        <v>0.31279999279999998</v>
      </c>
      <c r="CD211" s="9">
        <v>0.53676262519999995</v>
      </c>
      <c r="CE211" s="9">
        <v>0.32717509359999997</v>
      </c>
      <c r="CF211" s="9">
        <v>0.43355013009999999</v>
      </c>
      <c r="CG211" s="9">
        <v>0.7299627044</v>
      </c>
      <c r="CH211" s="9">
        <v>0.65377474889999998</v>
      </c>
      <c r="CI211" s="9">
        <v>0.62531245330000007</v>
      </c>
      <c r="CJ211" s="9">
        <v>0.44993746210000002</v>
      </c>
      <c r="CK211" s="9">
        <v>0.48300019920000004</v>
      </c>
      <c r="CL211" s="9">
        <v>0.71932449779999996</v>
      </c>
      <c r="CM211" s="9">
        <v>0.39358749949999999</v>
      </c>
      <c r="CN211" s="9">
        <v>0.58736273840000008</v>
      </c>
      <c r="CO211" s="9">
        <v>0.30935006849999996</v>
      </c>
      <c r="CP211" s="9">
        <v>0.3970373317</v>
      </c>
      <c r="CQ211" s="9">
        <v>0.30935004119999998</v>
      </c>
      <c r="CR211" s="9">
        <v>0.52066262690000009</v>
      </c>
      <c r="CS211" s="9">
        <v>0.42664997379999997</v>
      </c>
      <c r="CT211" s="9">
        <v>0.33896237560000003</v>
      </c>
      <c r="CU211" s="9">
        <v>0.55171230970000007</v>
      </c>
      <c r="CV211" s="9">
        <v>0.7799871129</v>
      </c>
      <c r="CW211" s="9">
        <v>0.67993785560000009</v>
      </c>
      <c r="CX211" s="9">
        <v>0.91770067509999997</v>
      </c>
      <c r="CY211" s="9">
        <v>0.40019986400000002</v>
      </c>
      <c r="CZ211" s="9">
        <v>0.37892479379999999</v>
      </c>
      <c r="DA211" s="9">
        <v>0.51548727689999996</v>
      </c>
      <c r="DB211" s="9">
        <v>0.462012861</v>
      </c>
      <c r="DC211" s="9">
        <v>0.46776261050000001</v>
      </c>
      <c r="DD211" s="9">
        <v>0.91396313659999995</v>
      </c>
      <c r="DE211" s="9">
        <v>0.54337493119999991</v>
      </c>
      <c r="DF211" s="9">
        <v>0.6028875561</v>
      </c>
      <c r="DG211" s="9">
        <v>0.28175021189999999</v>
      </c>
      <c r="DH211" s="9">
        <v>0.25386252390000003</v>
      </c>
      <c r="DI211" s="9">
        <v>0.43211247330000002</v>
      </c>
      <c r="DJ211" s="9">
        <v>0.26679997160000002</v>
      </c>
      <c r="DK211" s="9">
        <v>0.34068759469999998</v>
      </c>
      <c r="DL211" s="9">
        <v>0.58535001529999997</v>
      </c>
      <c r="DM211" s="9">
        <v>0.52181242329999999</v>
      </c>
      <c r="DN211" s="9">
        <v>0.49938751859999997</v>
      </c>
      <c r="DO211" s="9">
        <v>0.3648375465</v>
      </c>
      <c r="DP211" s="9">
        <v>0.3878374423</v>
      </c>
      <c r="DQ211" s="9">
        <v>0.57298793280000004</v>
      </c>
      <c r="DR211" s="9">
        <v>0.31596249339999999</v>
      </c>
      <c r="DS211" s="9">
        <v>0.47035001139999999</v>
      </c>
      <c r="DT211" s="9">
        <v>0.25386243600000002</v>
      </c>
      <c r="DU211" s="9">
        <v>0.32976247780000001</v>
      </c>
      <c r="DV211" s="9">
        <v>0.25069987910000002</v>
      </c>
      <c r="DW211" s="9">
        <v>0.41773769129999999</v>
      </c>
      <c r="DX211" s="9">
        <v>0.34500012200000002</v>
      </c>
      <c r="DY211" s="9">
        <v>0.2829000062</v>
      </c>
      <c r="DZ211" s="9">
        <v>0.44188746379999999</v>
      </c>
      <c r="EA211" s="9">
        <v>0.62329996930000009</v>
      </c>
      <c r="EB211" s="9">
        <v>0.5433749954</v>
      </c>
      <c r="EC211" s="9">
        <v>0.71759985729999998</v>
      </c>
      <c r="ED211" s="9">
        <v>0.32602507950000004</v>
      </c>
      <c r="EE211" s="9">
        <v>0.30733750860000003</v>
      </c>
      <c r="EF211" s="9">
        <v>0.40911256140000002</v>
      </c>
      <c r="EG211" s="9">
        <v>0.37978754540000004</v>
      </c>
      <c r="EH211" s="9">
        <v>0.38553747840000002</v>
      </c>
      <c r="EI211" s="9">
        <v>0.7141501884</v>
      </c>
      <c r="EJ211" s="9">
        <v>0.43700003069999999</v>
      </c>
      <c r="EK211" s="9">
        <v>0.47926266829999997</v>
      </c>
    </row>
    <row r="212" spans="1:141" x14ac:dyDescent="0.2">
      <c r="A212">
        <v>208</v>
      </c>
      <c r="B212" s="9">
        <v>7.596E-2</v>
      </c>
      <c r="C212" s="9">
        <v>0.73760136042359048</v>
      </c>
      <c r="D212" s="9">
        <v>9.3560000000000004E-2</v>
      </c>
      <c r="E212" s="9">
        <v>0.1222</v>
      </c>
      <c r="F212" s="9">
        <v>0.10550724637681161</v>
      </c>
      <c r="G212" s="9">
        <v>0.4168</v>
      </c>
      <c r="H212" s="9">
        <v>9.5040000000000013E-2</v>
      </c>
      <c r="I212" s="9">
        <v>0.10800000000000001</v>
      </c>
      <c r="J212" s="9">
        <v>0.22119999999999998</v>
      </c>
      <c r="K212" s="9">
        <v>0.9847999999999999</v>
      </c>
      <c r="L212" s="9">
        <v>0.24875999999999998</v>
      </c>
      <c r="M212" s="9">
        <v>0.2984</v>
      </c>
      <c r="N212" s="9">
        <v>0.2336</v>
      </c>
      <c r="O212" s="9">
        <v>1.5640000000000001</v>
      </c>
      <c r="P212" s="9">
        <v>0.25059999999999999</v>
      </c>
      <c r="Q212" s="9">
        <v>0.2732</v>
      </c>
      <c r="R212" s="9">
        <v>0.44228902199999998</v>
      </c>
      <c r="S212" s="9">
        <v>0.39982245199999999</v>
      </c>
      <c r="T212" s="9">
        <v>0.68322264119999998</v>
      </c>
      <c r="U212" s="9">
        <v>0.42148887600000001</v>
      </c>
      <c r="V212" s="9">
        <v>0.57864435359999999</v>
      </c>
      <c r="W212" s="9">
        <v>0.9429330951999999</v>
      </c>
      <c r="X212" s="9">
        <v>0.87302248400000004</v>
      </c>
      <c r="Y212" s="9">
        <v>0.8285336136</v>
      </c>
      <c r="Z212" s="9">
        <v>0.59453382119999998</v>
      </c>
      <c r="AA212" s="9">
        <v>0.63440030120000002</v>
      </c>
      <c r="AB212" s="9">
        <v>0.95940002520000001</v>
      </c>
      <c r="AC212" s="9">
        <v>0.51566675400000006</v>
      </c>
      <c r="AD212" s="9">
        <v>0.77306699680000002</v>
      </c>
      <c r="AE212" s="9">
        <v>0.3908666972</v>
      </c>
      <c r="AF212" s="9">
        <v>0.50411105320000005</v>
      </c>
      <c r="AG212" s="9">
        <v>0.40328901360000002</v>
      </c>
      <c r="AH212" s="9">
        <v>0.6835109908</v>
      </c>
      <c r="AI212" s="9">
        <v>0.55495556719999994</v>
      </c>
      <c r="AJ212" s="9">
        <v>0.41888901719999999</v>
      </c>
      <c r="AK212" s="9">
        <v>0.72193320080000001</v>
      </c>
      <c r="AL212" s="9">
        <v>1.0339328860000001</v>
      </c>
      <c r="AM212" s="9">
        <v>0.90364499799999998</v>
      </c>
      <c r="AN212" s="9">
        <v>1.257244944</v>
      </c>
      <c r="AO212" s="9">
        <v>0.51855535399999997</v>
      </c>
      <c r="AP212" s="9">
        <v>0.49053353320000004</v>
      </c>
      <c r="AQ212" s="9">
        <v>0.69737779079999995</v>
      </c>
      <c r="AR212" s="9">
        <v>0.59395538959999994</v>
      </c>
      <c r="AS212" s="9">
        <v>0.58933327359999998</v>
      </c>
      <c r="AT212" s="9">
        <v>1.251177848</v>
      </c>
      <c r="AU212" s="9">
        <v>0.70980000799999998</v>
      </c>
      <c r="AV212" s="9">
        <v>0.816689628</v>
      </c>
      <c r="AW212" s="9">
        <v>0.3966443912</v>
      </c>
      <c r="AX212" s="9">
        <v>0.35793327320000001</v>
      </c>
      <c r="AY212" s="9">
        <v>0.61908897080000003</v>
      </c>
      <c r="AZ212" s="9">
        <v>0.37353337720000002</v>
      </c>
      <c r="BA212" s="9">
        <v>0.50757756840000001</v>
      </c>
      <c r="BB212" s="9">
        <v>0.84326642799999996</v>
      </c>
      <c r="BC212" s="9">
        <v>0.75804425799999997</v>
      </c>
      <c r="BD212" s="9">
        <v>0.72540004600000008</v>
      </c>
      <c r="BE212" s="9">
        <v>0.51653318479999999</v>
      </c>
      <c r="BF212" s="9">
        <v>0.55726675439999995</v>
      </c>
      <c r="BG212" s="9">
        <v>0.83517782159999998</v>
      </c>
      <c r="BH212" s="9">
        <v>0.45471124479999997</v>
      </c>
      <c r="BI212" s="9">
        <v>0.68062209919999994</v>
      </c>
      <c r="BJ212" s="9">
        <v>0.35100011640000001</v>
      </c>
      <c r="BK212" s="9">
        <v>0.448066568</v>
      </c>
      <c r="BL212" s="9">
        <v>0.35620009879999998</v>
      </c>
      <c r="BM212" s="9">
        <v>0.60233294679999994</v>
      </c>
      <c r="BN212" s="9">
        <v>0.4893780244</v>
      </c>
      <c r="BO212" s="9">
        <v>0.38104445400000003</v>
      </c>
      <c r="BP212" s="9">
        <v>0.63902218600000005</v>
      </c>
      <c r="BQ212" s="9">
        <v>0.90566617520000003</v>
      </c>
      <c r="BR212" s="9">
        <v>0.78982221759999993</v>
      </c>
      <c r="BS212" s="9">
        <v>1.0830450759999999</v>
      </c>
      <c r="BT212" s="9">
        <v>0.45788902840000001</v>
      </c>
      <c r="BU212" s="9">
        <v>0.43419997519999998</v>
      </c>
      <c r="BV212" s="9">
        <v>0.60262234680000004</v>
      </c>
      <c r="BW212" s="9">
        <v>0.52491135039999992</v>
      </c>
      <c r="BX212" s="9">
        <v>0.53011105000000003</v>
      </c>
      <c r="BY212" s="9">
        <v>1.0775556799999999</v>
      </c>
      <c r="BZ212" s="9">
        <v>0.62717770799999994</v>
      </c>
      <c r="CA212" s="9">
        <v>0.70546642800000003</v>
      </c>
      <c r="CB212" s="9">
        <v>0.3486890312</v>
      </c>
      <c r="CC212" s="9">
        <v>0.3143111032</v>
      </c>
      <c r="CD212" s="9">
        <v>0.53935567880000002</v>
      </c>
      <c r="CE212" s="9">
        <v>0.32875564839999999</v>
      </c>
      <c r="CF212" s="9">
        <v>0.43564457439999998</v>
      </c>
      <c r="CG212" s="9">
        <v>0.73348909359999992</v>
      </c>
      <c r="CH212" s="9">
        <v>0.65693308159999997</v>
      </c>
      <c r="CI212" s="9">
        <v>0.62833328519999998</v>
      </c>
      <c r="CJ212" s="9">
        <v>0.45211107239999998</v>
      </c>
      <c r="CK212" s="9">
        <v>0.48533353480000002</v>
      </c>
      <c r="CL212" s="9">
        <v>0.72279950319999997</v>
      </c>
      <c r="CM212" s="9">
        <v>0.39548888799999998</v>
      </c>
      <c r="CN212" s="9">
        <v>0.59020023960000001</v>
      </c>
      <c r="CO212" s="9">
        <v>0.31084451399999996</v>
      </c>
      <c r="CP212" s="9">
        <v>0.39895538479999998</v>
      </c>
      <c r="CQ212" s="9">
        <v>0.31084448279999999</v>
      </c>
      <c r="CR212" s="9">
        <v>0.52317790360000005</v>
      </c>
      <c r="CS212" s="9">
        <v>0.42871108720000001</v>
      </c>
      <c r="CT212" s="9">
        <v>0.3405998764</v>
      </c>
      <c r="CU212" s="9">
        <v>0.55437758680000004</v>
      </c>
      <c r="CV212" s="9">
        <v>0.78375516759999997</v>
      </c>
      <c r="CW212" s="9">
        <v>0.68322257640000006</v>
      </c>
      <c r="CX212" s="9">
        <v>0.92213400439999993</v>
      </c>
      <c r="CY212" s="9">
        <v>0.40213319600000003</v>
      </c>
      <c r="CZ212" s="9">
        <v>0.38075534719999998</v>
      </c>
      <c r="DA212" s="9">
        <v>0.51797755359999997</v>
      </c>
      <c r="DB212" s="9">
        <v>0.46424480400000001</v>
      </c>
      <c r="DC212" s="9">
        <v>0.47002233199999999</v>
      </c>
      <c r="DD212" s="9">
        <v>0.9183784103999999</v>
      </c>
      <c r="DE212" s="9">
        <v>0.54599993279999992</v>
      </c>
      <c r="DF212" s="9">
        <v>0.60580005839999995</v>
      </c>
      <c r="DG212" s="9">
        <v>0.28311132360000002</v>
      </c>
      <c r="DH212" s="9">
        <v>0.25508891160000002</v>
      </c>
      <c r="DI212" s="9">
        <v>0.43419997519999998</v>
      </c>
      <c r="DJ212" s="9">
        <v>0.26808886040000002</v>
      </c>
      <c r="DK212" s="9">
        <v>0.34233342680000001</v>
      </c>
      <c r="DL212" s="9">
        <v>0.58817779319999997</v>
      </c>
      <c r="DM212" s="9">
        <v>0.52433325520000007</v>
      </c>
      <c r="DN212" s="9">
        <v>0.50180001839999999</v>
      </c>
      <c r="DO212" s="9">
        <v>0.36660004600000001</v>
      </c>
      <c r="DP212" s="9">
        <v>0.38971105119999999</v>
      </c>
      <c r="DQ212" s="9">
        <v>0.57575598319999999</v>
      </c>
      <c r="DR212" s="9">
        <v>0.3174888796</v>
      </c>
      <c r="DS212" s="9">
        <v>0.4726222316</v>
      </c>
      <c r="DT212" s="9">
        <v>0.25508882399999999</v>
      </c>
      <c r="DU212" s="9">
        <v>0.3313555332</v>
      </c>
      <c r="DV212" s="9">
        <v>0.25191099039999998</v>
      </c>
      <c r="DW212" s="9">
        <v>0.41975574720000003</v>
      </c>
      <c r="DX212" s="9">
        <v>0.346666788</v>
      </c>
      <c r="DY212" s="9">
        <v>0.28426667279999995</v>
      </c>
      <c r="DZ212" s="9">
        <v>0.44402218720000003</v>
      </c>
      <c r="EA212" s="9">
        <v>0.62631107920000006</v>
      </c>
      <c r="EB212" s="9">
        <v>0.54599999760000006</v>
      </c>
      <c r="EC212" s="9">
        <v>0.72106652120000003</v>
      </c>
      <c r="ED212" s="9">
        <v>0.32760007800000002</v>
      </c>
      <c r="EE212" s="9">
        <v>0.30882222840000001</v>
      </c>
      <c r="EF212" s="9">
        <v>0.41108895159999997</v>
      </c>
      <c r="EG212" s="9">
        <v>0.38162226760000001</v>
      </c>
      <c r="EH212" s="9">
        <v>0.3873999796</v>
      </c>
      <c r="EI212" s="9">
        <v>0.71760018959999994</v>
      </c>
      <c r="EJ212" s="9">
        <v>0.43911114080000002</v>
      </c>
      <c r="EK212" s="9">
        <v>0.48157794519999997</v>
      </c>
    </row>
    <row r="213" spans="1:141" x14ac:dyDescent="0.2">
      <c r="A213">
        <v>209</v>
      </c>
      <c r="B213" s="9">
        <v>7.6830000000000009E-2</v>
      </c>
      <c r="C213" s="9">
        <v>0.74131061168467416</v>
      </c>
      <c r="D213" s="9">
        <v>9.4630000000000006E-2</v>
      </c>
      <c r="E213" s="9">
        <v>0.1236</v>
      </c>
      <c r="F213" s="9">
        <v>0.10601449275362319</v>
      </c>
      <c r="G213" s="9">
        <v>0.41889999999999999</v>
      </c>
      <c r="H213" s="9">
        <v>9.5920000000000005E-2</v>
      </c>
      <c r="I213" s="9">
        <v>0.109</v>
      </c>
      <c r="J213" s="9">
        <v>0.22259999999999999</v>
      </c>
      <c r="K213" s="9">
        <v>0.99039999999999995</v>
      </c>
      <c r="L213" s="9">
        <v>0.25047999999999998</v>
      </c>
      <c r="M213" s="9">
        <v>0.30070000000000002</v>
      </c>
      <c r="N213" s="9">
        <v>0.23530000000000001</v>
      </c>
      <c r="O213" s="9">
        <v>1.5720000000000001</v>
      </c>
      <c r="P213" s="9">
        <v>0.25280000000000002</v>
      </c>
      <c r="Q213" s="9">
        <v>0.27610000000000001</v>
      </c>
      <c r="R213" s="9">
        <v>0.44441541350000002</v>
      </c>
      <c r="S213" s="9">
        <v>0.40174467349999998</v>
      </c>
      <c r="T213" s="9">
        <v>0.6865073626</v>
      </c>
      <c r="U213" s="9">
        <v>0.42351526550000002</v>
      </c>
      <c r="V213" s="9">
        <v>0.58142629779999999</v>
      </c>
      <c r="W213" s="9">
        <v>0.94746642459999997</v>
      </c>
      <c r="X213" s="9">
        <v>0.87721970700000007</v>
      </c>
      <c r="Y213" s="9">
        <v>0.83251694279999999</v>
      </c>
      <c r="Z213" s="9">
        <v>0.59739215010000002</v>
      </c>
      <c r="AA213" s="9">
        <v>0.63745030010000003</v>
      </c>
      <c r="AB213" s="9">
        <v>0.96401252710000007</v>
      </c>
      <c r="AC213" s="9">
        <v>0.5181459195</v>
      </c>
      <c r="AD213" s="9">
        <v>0.77678366639999996</v>
      </c>
      <c r="AE213" s="9">
        <v>0.3927458606</v>
      </c>
      <c r="AF213" s="9">
        <v>0.50653466359999999</v>
      </c>
      <c r="AG213" s="9">
        <v>0.4052279003</v>
      </c>
      <c r="AH213" s="9">
        <v>0.6867971034</v>
      </c>
      <c r="AI213" s="9">
        <v>0.55762362310000002</v>
      </c>
      <c r="AJ213" s="9">
        <v>0.42090290559999999</v>
      </c>
      <c r="AK213" s="9">
        <v>0.72540403340000004</v>
      </c>
      <c r="AL213" s="9">
        <v>1.0389037155</v>
      </c>
      <c r="AM213" s="9">
        <v>0.90798944149999994</v>
      </c>
      <c r="AN213" s="9">
        <v>1.2632893869999999</v>
      </c>
      <c r="AO213" s="9">
        <v>0.52104840949999998</v>
      </c>
      <c r="AP213" s="9">
        <v>0.49289186610000002</v>
      </c>
      <c r="AQ213" s="9">
        <v>0.70073056589999994</v>
      </c>
      <c r="AR213" s="9">
        <v>0.59681094329999995</v>
      </c>
      <c r="AS213" s="9">
        <v>0.59216660779999997</v>
      </c>
      <c r="AT213" s="9">
        <v>1.2571931289999998</v>
      </c>
      <c r="AU213" s="9">
        <v>0.71321250899999999</v>
      </c>
      <c r="AV213" s="9">
        <v>0.82061601900000003</v>
      </c>
      <c r="AW213" s="9">
        <v>0.39855133510000001</v>
      </c>
      <c r="AX213" s="9">
        <v>0.35965410609999998</v>
      </c>
      <c r="AY213" s="9">
        <v>0.62206536089999998</v>
      </c>
      <c r="AZ213" s="9">
        <v>0.37532921060000002</v>
      </c>
      <c r="BA213" s="9">
        <v>0.51001784569999997</v>
      </c>
      <c r="BB213" s="9">
        <v>0.84732059400000004</v>
      </c>
      <c r="BC213" s="9">
        <v>0.76168869650000004</v>
      </c>
      <c r="BD213" s="9">
        <v>0.72888754550000001</v>
      </c>
      <c r="BE213" s="9">
        <v>0.51901651790000003</v>
      </c>
      <c r="BF213" s="9">
        <v>0.55994592119999997</v>
      </c>
      <c r="BG213" s="9">
        <v>0.83919310179999995</v>
      </c>
      <c r="BH213" s="9">
        <v>0.45689735539999998</v>
      </c>
      <c r="BI213" s="9">
        <v>0.68389431909999998</v>
      </c>
      <c r="BJ213" s="9">
        <v>0.35268761469999999</v>
      </c>
      <c r="BK213" s="9">
        <v>0.4502207365</v>
      </c>
      <c r="BL213" s="9">
        <v>0.35791259989999996</v>
      </c>
      <c r="BM213" s="9">
        <v>0.60522877889999993</v>
      </c>
      <c r="BN213" s="9">
        <v>0.49173080120000001</v>
      </c>
      <c r="BO213" s="9">
        <v>0.38287639950000002</v>
      </c>
      <c r="BP213" s="9">
        <v>0.64209440550000008</v>
      </c>
      <c r="BQ213" s="9">
        <v>0.91002033960000006</v>
      </c>
      <c r="BR213" s="9">
        <v>0.79361943479999997</v>
      </c>
      <c r="BS213" s="9">
        <v>1.0882520229999999</v>
      </c>
      <c r="BT213" s="9">
        <v>0.46009041569999998</v>
      </c>
      <c r="BU213" s="9">
        <v>0.43628747709999999</v>
      </c>
      <c r="BV213" s="9">
        <v>0.60551956640000004</v>
      </c>
      <c r="BW213" s="9">
        <v>0.52743495919999994</v>
      </c>
      <c r="BX213" s="9">
        <v>0.53265965999999998</v>
      </c>
      <c r="BY213" s="9">
        <v>1.08273624</v>
      </c>
      <c r="BZ213" s="9">
        <v>0.6301929865</v>
      </c>
      <c r="CA213" s="9">
        <v>0.70885809399999999</v>
      </c>
      <c r="CB213" s="9">
        <v>0.35036542009999999</v>
      </c>
      <c r="CC213" s="9">
        <v>0.31582221360000001</v>
      </c>
      <c r="CD213" s="9">
        <v>0.54194873239999997</v>
      </c>
      <c r="CE213" s="9">
        <v>0.33033620319999996</v>
      </c>
      <c r="CF213" s="9">
        <v>0.43773901869999998</v>
      </c>
      <c r="CG213" s="9">
        <v>0.73701548279999995</v>
      </c>
      <c r="CH213" s="9">
        <v>0.66009141429999996</v>
      </c>
      <c r="CI213" s="9">
        <v>0.6313541171</v>
      </c>
      <c r="CJ213" s="9">
        <v>0.4542846827</v>
      </c>
      <c r="CK213" s="9">
        <v>0.48766687040000001</v>
      </c>
      <c r="CL213" s="9">
        <v>0.72627450859999998</v>
      </c>
      <c r="CM213" s="9">
        <v>0.39739027650000003</v>
      </c>
      <c r="CN213" s="9">
        <v>0.59303774080000005</v>
      </c>
      <c r="CO213" s="9">
        <v>0.31233895950000001</v>
      </c>
      <c r="CP213" s="9">
        <v>0.40087343790000002</v>
      </c>
      <c r="CQ213" s="9">
        <v>0.3123389244</v>
      </c>
      <c r="CR213" s="9">
        <v>0.52569318030000001</v>
      </c>
      <c r="CS213" s="9">
        <v>0.43077220059999999</v>
      </c>
      <c r="CT213" s="9">
        <v>0.34223737720000003</v>
      </c>
      <c r="CU213" s="9">
        <v>0.55704286390000002</v>
      </c>
      <c r="CV213" s="9">
        <v>0.78752322230000005</v>
      </c>
      <c r="CW213" s="9">
        <v>0.68650729720000003</v>
      </c>
      <c r="CX213" s="9">
        <v>0.9265673337</v>
      </c>
      <c r="CY213" s="9">
        <v>0.40406652799999998</v>
      </c>
      <c r="CZ213" s="9">
        <v>0.38258590060000003</v>
      </c>
      <c r="DA213" s="9">
        <v>0.52046783029999999</v>
      </c>
      <c r="DB213" s="9">
        <v>0.46647674700000002</v>
      </c>
      <c r="DC213" s="9">
        <v>0.47228205350000002</v>
      </c>
      <c r="DD213" s="9">
        <v>0.92279368419999996</v>
      </c>
      <c r="DE213" s="9">
        <v>0.54862493439999993</v>
      </c>
      <c r="DF213" s="9">
        <v>0.60871256070000002</v>
      </c>
      <c r="DG213" s="9">
        <v>0.28447243529999999</v>
      </c>
      <c r="DH213" s="9">
        <v>0.25631529930000002</v>
      </c>
      <c r="DI213" s="9">
        <v>0.43628747709999999</v>
      </c>
      <c r="DJ213" s="9">
        <v>0.26937774920000002</v>
      </c>
      <c r="DK213" s="9">
        <v>0.34397925889999997</v>
      </c>
      <c r="DL213" s="9">
        <v>0.59100557109999996</v>
      </c>
      <c r="DM213" s="9">
        <v>0.52685408710000003</v>
      </c>
      <c r="DN213" s="9">
        <v>0.50421251820000001</v>
      </c>
      <c r="DO213" s="9">
        <v>0.36836254550000003</v>
      </c>
      <c r="DP213" s="9">
        <v>0.39158466010000004</v>
      </c>
      <c r="DQ213" s="9">
        <v>0.57852403360000004</v>
      </c>
      <c r="DR213" s="9">
        <v>0.3190152658</v>
      </c>
      <c r="DS213" s="9">
        <v>0.47489445180000001</v>
      </c>
      <c r="DT213" s="9">
        <v>0.25631521200000001</v>
      </c>
      <c r="DU213" s="9">
        <v>0.33294858859999998</v>
      </c>
      <c r="DV213" s="9">
        <v>0.25312210169999999</v>
      </c>
      <c r="DW213" s="9">
        <v>0.42177380310000001</v>
      </c>
      <c r="DX213" s="9">
        <v>0.34833345400000004</v>
      </c>
      <c r="DY213" s="9">
        <v>0.28563333939999996</v>
      </c>
      <c r="DZ213" s="9">
        <v>0.44615691060000001</v>
      </c>
      <c r="EA213" s="9">
        <v>0.62932218910000004</v>
      </c>
      <c r="EB213" s="9">
        <v>0.54862499980000001</v>
      </c>
      <c r="EC213" s="9">
        <v>0.72453318510000009</v>
      </c>
      <c r="ED213" s="9">
        <v>0.3291750765</v>
      </c>
      <c r="EE213" s="9">
        <v>0.31030694820000004</v>
      </c>
      <c r="EF213" s="9">
        <v>0.41306534179999999</v>
      </c>
      <c r="EG213" s="9">
        <v>0.38345698980000004</v>
      </c>
      <c r="EH213" s="9">
        <v>0.38926248080000003</v>
      </c>
      <c r="EI213" s="9">
        <v>0.72105019079999999</v>
      </c>
      <c r="EJ213" s="9">
        <v>0.4412222509</v>
      </c>
      <c r="EK213" s="9">
        <v>0.48389322210000002</v>
      </c>
    </row>
    <row r="214" spans="1:141" x14ac:dyDescent="0.2">
      <c r="A214">
        <v>210</v>
      </c>
      <c r="B214" s="9">
        <v>7.7700000000000005E-2</v>
      </c>
      <c r="C214" s="9">
        <v>0.74501986294575773</v>
      </c>
      <c r="D214" s="9">
        <v>9.5700000000000007E-2</v>
      </c>
      <c r="E214" s="9">
        <v>0.125</v>
      </c>
      <c r="F214" s="9">
        <v>0.10652173913043479</v>
      </c>
      <c r="G214" s="9">
        <v>0.42100000000000004</v>
      </c>
      <c r="H214" s="9">
        <v>9.6800000000000011E-2</v>
      </c>
      <c r="I214" s="9">
        <v>0.11</v>
      </c>
      <c r="J214" s="9">
        <v>0.22399999999999998</v>
      </c>
      <c r="K214" s="9">
        <v>0.996</v>
      </c>
      <c r="L214" s="9">
        <v>0.25219999999999998</v>
      </c>
      <c r="M214" s="9">
        <v>0.30300000000000005</v>
      </c>
      <c r="N214" s="9">
        <v>0.23699999999999999</v>
      </c>
      <c r="O214" s="9">
        <v>1.58</v>
      </c>
      <c r="P214" s="9">
        <v>0.255</v>
      </c>
      <c r="Q214" s="9">
        <v>0.27900000000000003</v>
      </c>
      <c r="R214" s="9">
        <v>0.44654180500000001</v>
      </c>
      <c r="S214" s="9">
        <v>0.40366689499999997</v>
      </c>
      <c r="T214" s="9">
        <v>0.68979208400000003</v>
      </c>
      <c r="U214" s="9">
        <v>0.42554165499999996</v>
      </c>
      <c r="V214" s="9">
        <v>0.58420824199999999</v>
      </c>
      <c r="W214" s="9">
        <v>0.95199975399999992</v>
      </c>
      <c r="X214" s="9">
        <v>0.88141692999999999</v>
      </c>
      <c r="Y214" s="9">
        <v>0.83650027199999999</v>
      </c>
      <c r="Z214" s="9">
        <v>0.60025047899999995</v>
      </c>
      <c r="AA214" s="9">
        <v>0.64050029899999994</v>
      </c>
      <c r="AB214" s="9">
        <v>0.96862502900000003</v>
      </c>
      <c r="AC214" s="9">
        <v>0.52062508500000004</v>
      </c>
      <c r="AD214" s="9">
        <v>0.78050033600000002</v>
      </c>
      <c r="AE214" s="9">
        <v>0.39462502399999999</v>
      </c>
      <c r="AF214" s="9">
        <v>0.50895827400000004</v>
      </c>
      <c r="AG214" s="9">
        <v>0.40716678699999997</v>
      </c>
      <c r="AH214" s="9">
        <v>0.690083216</v>
      </c>
      <c r="AI214" s="9">
        <v>0.56029167899999999</v>
      </c>
      <c r="AJ214" s="9">
        <v>0.42291679400000004</v>
      </c>
      <c r="AK214" s="9">
        <v>0.72887486599999995</v>
      </c>
      <c r="AL214" s="9">
        <v>1.043874545</v>
      </c>
      <c r="AM214" s="9">
        <v>0.91233388500000001</v>
      </c>
      <c r="AN214" s="9">
        <v>1.2693338299999999</v>
      </c>
      <c r="AO214" s="9">
        <v>0.52354146499999998</v>
      </c>
      <c r="AP214" s="9">
        <v>0.495250199</v>
      </c>
      <c r="AQ214" s="9">
        <v>0.70408334100000003</v>
      </c>
      <c r="AR214" s="9">
        <v>0.59966649699999997</v>
      </c>
      <c r="AS214" s="9">
        <v>0.59499994200000006</v>
      </c>
      <c r="AT214" s="9">
        <v>1.2632084099999998</v>
      </c>
      <c r="AU214" s="9">
        <v>0.71662501000000001</v>
      </c>
      <c r="AV214" s="9">
        <v>0.82454240999999995</v>
      </c>
      <c r="AW214" s="9">
        <v>0.40045827900000003</v>
      </c>
      <c r="AX214" s="9">
        <v>0.36137493900000001</v>
      </c>
      <c r="AY214" s="9">
        <v>0.62504175100000003</v>
      </c>
      <c r="AZ214" s="9">
        <v>0.37712504400000002</v>
      </c>
      <c r="BA214" s="9">
        <v>0.51245812300000004</v>
      </c>
      <c r="BB214" s="9">
        <v>0.85137476000000001</v>
      </c>
      <c r="BC214" s="9">
        <v>0.765333135</v>
      </c>
      <c r="BD214" s="9">
        <v>0.73237504500000006</v>
      </c>
      <c r="BE214" s="9">
        <v>0.52149985099999996</v>
      </c>
      <c r="BF214" s="9">
        <v>0.562625088</v>
      </c>
      <c r="BG214" s="9">
        <v>0.84320838200000003</v>
      </c>
      <c r="BH214" s="9">
        <v>0.459083466</v>
      </c>
      <c r="BI214" s="9">
        <v>0.68716653899999991</v>
      </c>
      <c r="BJ214" s="9">
        <v>0.35437511300000002</v>
      </c>
      <c r="BK214" s="9">
        <v>0.45237490499999999</v>
      </c>
      <c r="BL214" s="9">
        <v>0.359625101</v>
      </c>
      <c r="BM214" s="9">
        <v>0.60812461099999993</v>
      </c>
      <c r="BN214" s="9">
        <v>0.49408357800000002</v>
      </c>
      <c r="BO214" s="9">
        <v>0.38470834500000001</v>
      </c>
      <c r="BP214" s="9">
        <v>0.64516662499999999</v>
      </c>
      <c r="BQ214" s="9">
        <v>0.91437450399999998</v>
      </c>
      <c r="BR214" s="9">
        <v>0.797416652</v>
      </c>
      <c r="BS214" s="9">
        <v>1.0934589699999999</v>
      </c>
      <c r="BT214" s="9">
        <v>0.462291803</v>
      </c>
      <c r="BU214" s="9">
        <v>0.438374979</v>
      </c>
      <c r="BV214" s="9">
        <v>0.60841678600000004</v>
      </c>
      <c r="BW214" s="9">
        <v>0.52995856799999996</v>
      </c>
      <c r="BX214" s="9">
        <v>0.53520826999999993</v>
      </c>
      <c r="BY214" s="9">
        <v>1.0879167999999999</v>
      </c>
      <c r="BZ214" s="9">
        <v>0.63320826499999994</v>
      </c>
      <c r="CA214" s="9">
        <v>0.71224975999999995</v>
      </c>
      <c r="CB214" s="9">
        <v>0.35204180899999998</v>
      </c>
      <c r="CC214" s="9">
        <v>0.31733332399999997</v>
      </c>
      <c r="CD214" s="9">
        <v>0.54454178599999992</v>
      </c>
      <c r="CE214" s="9">
        <v>0.33191675799999998</v>
      </c>
      <c r="CF214" s="9">
        <v>0.43983346299999998</v>
      </c>
      <c r="CG214" s="9">
        <v>0.74054187199999999</v>
      </c>
      <c r="CH214" s="9">
        <v>0.66324974699999995</v>
      </c>
      <c r="CI214" s="9">
        <v>0.63437494900000002</v>
      </c>
      <c r="CJ214" s="9">
        <v>0.45645829300000001</v>
      </c>
      <c r="CK214" s="9">
        <v>0.49000020600000005</v>
      </c>
      <c r="CL214" s="9">
        <v>0.72974951399999999</v>
      </c>
      <c r="CM214" s="9">
        <v>0.39929166500000002</v>
      </c>
      <c r="CN214" s="9">
        <v>0.59587524200000008</v>
      </c>
      <c r="CO214" s="9">
        <v>0.31383340500000001</v>
      </c>
      <c r="CP214" s="9">
        <v>0.402791491</v>
      </c>
      <c r="CQ214" s="9">
        <v>0.313833366</v>
      </c>
      <c r="CR214" s="9">
        <v>0.52820845700000008</v>
      </c>
      <c r="CS214" s="9">
        <v>0.43283331399999997</v>
      </c>
      <c r="CT214" s="9">
        <v>0.34387487800000005</v>
      </c>
      <c r="CU214" s="9">
        <v>0.55970814099999999</v>
      </c>
      <c r="CV214" s="9">
        <v>0.79129127700000002</v>
      </c>
      <c r="CW214" s="9">
        <v>0.68979201800000001</v>
      </c>
      <c r="CX214" s="9">
        <v>0.93100066299999995</v>
      </c>
      <c r="CY214" s="9">
        <v>0.40599985999999999</v>
      </c>
      <c r="CZ214" s="9">
        <v>0.38441645400000002</v>
      </c>
      <c r="DA214" s="9">
        <v>0.52295810700000001</v>
      </c>
      <c r="DB214" s="9">
        <v>0.46870868999999998</v>
      </c>
      <c r="DC214" s="9">
        <v>0.474541775</v>
      </c>
      <c r="DD214" s="9">
        <v>0.92720895799999992</v>
      </c>
      <c r="DE214" s="9">
        <v>0.55124993599999994</v>
      </c>
      <c r="DF214" s="9">
        <v>0.61162506299999997</v>
      </c>
      <c r="DG214" s="9">
        <v>0.28583354700000002</v>
      </c>
      <c r="DH214" s="9">
        <v>0.25754168700000002</v>
      </c>
      <c r="DI214" s="9">
        <v>0.438374979</v>
      </c>
      <c r="DJ214" s="9">
        <v>0.27066663800000001</v>
      </c>
      <c r="DK214" s="9">
        <v>0.345625091</v>
      </c>
      <c r="DL214" s="9">
        <v>0.59383334900000007</v>
      </c>
      <c r="DM214" s="9">
        <v>0.529374919</v>
      </c>
      <c r="DN214" s="9">
        <v>0.50662501799999993</v>
      </c>
      <c r="DO214" s="9">
        <v>0.37012504499999999</v>
      </c>
      <c r="DP214" s="9">
        <v>0.39345826900000003</v>
      </c>
      <c r="DQ214" s="9">
        <v>0.58129208399999999</v>
      </c>
      <c r="DR214" s="9">
        <v>0.32054165200000001</v>
      </c>
      <c r="DS214" s="9">
        <v>0.47716667200000001</v>
      </c>
      <c r="DT214" s="9">
        <v>0.25754159999999998</v>
      </c>
      <c r="DU214" s="9">
        <v>0.33454164399999997</v>
      </c>
      <c r="DV214" s="9">
        <v>0.254333213</v>
      </c>
      <c r="DW214" s="9">
        <v>0.42379185899999999</v>
      </c>
      <c r="DX214" s="9">
        <v>0.35000012000000003</v>
      </c>
      <c r="DY214" s="9">
        <v>0.28700000599999997</v>
      </c>
      <c r="DZ214" s="9">
        <v>0.44829163399999999</v>
      </c>
      <c r="EA214" s="9">
        <v>0.63233329900000002</v>
      </c>
      <c r="EB214" s="9">
        <v>0.55125000200000007</v>
      </c>
      <c r="EC214" s="9">
        <v>0.72799984900000003</v>
      </c>
      <c r="ED214" s="9">
        <v>0.33075007500000003</v>
      </c>
      <c r="EE214" s="9">
        <v>0.31179166800000002</v>
      </c>
      <c r="EF214" s="9">
        <v>0.415041732</v>
      </c>
      <c r="EG214" s="9">
        <v>0.38529171200000001</v>
      </c>
      <c r="EH214" s="9">
        <v>0.39112498200000001</v>
      </c>
      <c r="EI214" s="9">
        <v>0.72450019199999993</v>
      </c>
      <c r="EJ214" s="9">
        <v>0.44333336099999998</v>
      </c>
      <c r="EK214" s="9">
        <v>0.48620849900000002</v>
      </c>
    </row>
    <row r="215" spans="1:141" x14ac:dyDescent="0.2">
      <c r="A215">
        <v>211</v>
      </c>
      <c r="B215" s="9">
        <v>7.8570000000000001E-2</v>
      </c>
      <c r="C215" s="9">
        <v>0.7487291142068413</v>
      </c>
      <c r="D215" s="9">
        <v>9.6770000000000009E-2</v>
      </c>
      <c r="E215" s="9">
        <v>0.12640000000000001</v>
      </c>
      <c r="F215" s="9">
        <v>0.10702898550724639</v>
      </c>
      <c r="G215" s="9">
        <v>0.42310000000000003</v>
      </c>
      <c r="H215" s="9">
        <v>9.7680000000000003E-2</v>
      </c>
      <c r="I215" s="9">
        <v>0.111</v>
      </c>
      <c r="J215" s="9">
        <v>0.22539999999999999</v>
      </c>
      <c r="K215" s="9">
        <v>1.0016</v>
      </c>
      <c r="L215" s="9">
        <v>0.25391999999999998</v>
      </c>
      <c r="M215" s="9">
        <v>0.30530000000000002</v>
      </c>
      <c r="N215" s="9">
        <v>0.2387</v>
      </c>
      <c r="O215" s="9">
        <v>1.5880000000000001</v>
      </c>
      <c r="P215" s="9">
        <v>0.25720000000000004</v>
      </c>
      <c r="Q215" s="9">
        <v>0.28189999999999998</v>
      </c>
      <c r="R215" s="9">
        <v>0.4486681965</v>
      </c>
      <c r="S215" s="9">
        <v>0.40558911649999996</v>
      </c>
      <c r="T215" s="9">
        <v>0.69307680540000005</v>
      </c>
      <c r="U215" s="9">
        <v>0.42756804449999997</v>
      </c>
      <c r="V215" s="9">
        <v>0.58699018619999999</v>
      </c>
      <c r="W215" s="9">
        <v>0.95653308339999998</v>
      </c>
      <c r="X215" s="9">
        <v>0.88561415300000002</v>
      </c>
      <c r="Y215" s="9">
        <v>0.84048360119999999</v>
      </c>
      <c r="Z215" s="9">
        <v>0.60310880789999999</v>
      </c>
      <c r="AA215" s="9">
        <v>0.64355029789999996</v>
      </c>
      <c r="AB215" s="9">
        <v>0.97323753089999998</v>
      </c>
      <c r="AC215" s="9">
        <v>0.52310425049999998</v>
      </c>
      <c r="AD215" s="9">
        <v>0.78421700559999996</v>
      </c>
      <c r="AE215" s="9">
        <v>0.39650418739999999</v>
      </c>
      <c r="AF215" s="9">
        <v>0.51138188439999999</v>
      </c>
      <c r="AG215" s="9">
        <v>0.40910567370000001</v>
      </c>
      <c r="AH215" s="9">
        <v>0.6933693286</v>
      </c>
      <c r="AI215" s="9">
        <v>0.56295973489999995</v>
      </c>
      <c r="AJ215" s="9">
        <v>0.42493068240000004</v>
      </c>
      <c r="AK215" s="9">
        <v>0.73234569859999998</v>
      </c>
      <c r="AL215" s="9">
        <v>1.0488453744999999</v>
      </c>
      <c r="AM215" s="9">
        <v>0.91667832849999997</v>
      </c>
      <c r="AN215" s="9">
        <v>1.2753782729999998</v>
      </c>
      <c r="AO215" s="9">
        <v>0.52603452049999999</v>
      </c>
      <c r="AP215" s="9">
        <v>0.49760853190000004</v>
      </c>
      <c r="AQ215" s="9">
        <v>0.70743611610000001</v>
      </c>
      <c r="AR215" s="9">
        <v>0.60252205069999998</v>
      </c>
      <c r="AS215" s="9">
        <v>0.59783327620000004</v>
      </c>
      <c r="AT215" s="9">
        <v>1.2692236909999999</v>
      </c>
      <c r="AU215" s="9">
        <v>0.72003751100000002</v>
      </c>
      <c r="AV215" s="9">
        <v>0.82846880099999998</v>
      </c>
      <c r="AW215" s="9">
        <v>0.40236522289999999</v>
      </c>
      <c r="AX215" s="9">
        <v>0.36309577189999998</v>
      </c>
      <c r="AY215" s="9">
        <v>0.62801814109999998</v>
      </c>
      <c r="AZ215" s="9">
        <v>0.37892087740000002</v>
      </c>
      <c r="BA215" s="9">
        <v>0.5148984003</v>
      </c>
      <c r="BB215" s="9">
        <v>0.85542892599999998</v>
      </c>
      <c r="BC215" s="9">
        <v>0.76897757349999996</v>
      </c>
      <c r="BD215" s="9">
        <v>0.73586254449999999</v>
      </c>
      <c r="BE215" s="9">
        <v>0.5239831841</v>
      </c>
      <c r="BF215" s="9">
        <v>0.56530425480000002</v>
      </c>
      <c r="BG215" s="9">
        <v>0.84722366220000001</v>
      </c>
      <c r="BH215" s="9">
        <v>0.46126957659999995</v>
      </c>
      <c r="BI215" s="9">
        <v>0.69043875889999995</v>
      </c>
      <c r="BJ215" s="9">
        <v>0.3560626113</v>
      </c>
      <c r="BK215" s="9">
        <v>0.45452907349999999</v>
      </c>
      <c r="BL215" s="9">
        <v>0.36133760209999999</v>
      </c>
      <c r="BM215" s="9">
        <v>0.61102044309999992</v>
      </c>
      <c r="BN215" s="9">
        <v>0.49643635480000003</v>
      </c>
      <c r="BO215" s="9">
        <v>0.38654029050000005</v>
      </c>
      <c r="BP215" s="9">
        <v>0.64823884450000002</v>
      </c>
      <c r="BQ215" s="9">
        <v>0.9187286684</v>
      </c>
      <c r="BR215" s="9">
        <v>0.80121386919999993</v>
      </c>
      <c r="BS215" s="9">
        <v>1.0986659169999999</v>
      </c>
      <c r="BT215" s="9">
        <v>0.46449319029999997</v>
      </c>
      <c r="BU215" s="9">
        <v>0.44046248090000001</v>
      </c>
      <c r="BV215" s="9">
        <v>0.61131400560000004</v>
      </c>
      <c r="BW215" s="9">
        <v>0.53248217679999998</v>
      </c>
      <c r="BX215" s="9">
        <v>0.53775687999999999</v>
      </c>
      <c r="BY215" s="9">
        <v>1.0930973599999998</v>
      </c>
      <c r="BZ215" s="9">
        <v>0.63622354349999999</v>
      </c>
      <c r="CA215" s="9">
        <v>0.71564142600000002</v>
      </c>
      <c r="CB215" s="9">
        <v>0.35371819790000003</v>
      </c>
      <c r="CC215" s="9">
        <v>0.31884443439999999</v>
      </c>
      <c r="CD215" s="9">
        <v>0.54713483959999998</v>
      </c>
      <c r="CE215" s="9">
        <v>0.3334973128</v>
      </c>
      <c r="CF215" s="9">
        <v>0.44192790729999998</v>
      </c>
      <c r="CG215" s="9">
        <v>0.74406826119999991</v>
      </c>
      <c r="CH215" s="9">
        <v>0.66640807969999993</v>
      </c>
      <c r="CI215" s="9">
        <v>0.63739578090000004</v>
      </c>
      <c r="CJ215" s="9">
        <v>0.45863190329999998</v>
      </c>
      <c r="CK215" s="9">
        <v>0.49233354160000004</v>
      </c>
      <c r="CL215" s="9">
        <v>0.7332245194</v>
      </c>
      <c r="CM215" s="9">
        <v>0.40119305350000001</v>
      </c>
      <c r="CN215" s="9">
        <v>0.59871274320000001</v>
      </c>
      <c r="CO215" s="9">
        <v>0.31532785050000001</v>
      </c>
      <c r="CP215" s="9">
        <v>0.40470954409999998</v>
      </c>
      <c r="CQ215" s="9">
        <v>0.31532780760000001</v>
      </c>
      <c r="CR215" s="9">
        <v>0.53072373370000003</v>
      </c>
      <c r="CS215" s="9">
        <v>0.43489442740000001</v>
      </c>
      <c r="CT215" s="9">
        <v>0.34551237880000002</v>
      </c>
      <c r="CU215" s="9">
        <v>0.56237341810000008</v>
      </c>
      <c r="CV215" s="9">
        <v>0.79505933169999998</v>
      </c>
      <c r="CW215" s="9">
        <v>0.69307673880000009</v>
      </c>
      <c r="CX215" s="9">
        <v>0.93543399230000002</v>
      </c>
      <c r="CY215" s="9">
        <v>0.407933192</v>
      </c>
      <c r="CZ215" s="9">
        <v>0.38624700740000001</v>
      </c>
      <c r="DA215" s="9">
        <v>0.52544838370000002</v>
      </c>
      <c r="DB215" s="9">
        <v>0.470940633</v>
      </c>
      <c r="DC215" s="9">
        <v>0.47680149649999998</v>
      </c>
      <c r="DD215" s="9">
        <v>0.93162423179999998</v>
      </c>
      <c r="DE215" s="9">
        <v>0.55387493759999995</v>
      </c>
      <c r="DF215" s="9">
        <v>0.61453756530000003</v>
      </c>
      <c r="DG215" s="9">
        <v>0.28719465869999999</v>
      </c>
      <c r="DH215" s="9">
        <v>0.25876807470000002</v>
      </c>
      <c r="DI215" s="9">
        <v>0.44046248090000001</v>
      </c>
      <c r="DJ215" s="9">
        <v>0.27195552680000001</v>
      </c>
      <c r="DK215" s="9">
        <v>0.34727092310000002</v>
      </c>
      <c r="DL215" s="9">
        <v>0.59666112690000006</v>
      </c>
      <c r="DM215" s="9">
        <v>0.53189575090000007</v>
      </c>
      <c r="DN215" s="9">
        <v>0.50903751779999995</v>
      </c>
      <c r="DO215" s="9">
        <v>0.3718875445</v>
      </c>
      <c r="DP215" s="9">
        <v>0.39533187790000002</v>
      </c>
      <c r="DQ215" s="9">
        <v>0.58406013440000004</v>
      </c>
      <c r="DR215" s="9">
        <v>0.32206803820000002</v>
      </c>
      <c r="DS215" s="9">
        <v>0.47943889219999997</v>
      </c>
      <c r="DT215" s="9">
        <v>0.258767988</v>
      </c>
      <c r="DU215" s="9">
        <v>0.33613469940000001</v>
      </c>
      <c r="DV215" s="9">
        <v>0.25554432430000001</v>
      </c>
      <c r="DW215" s="9">
        <v>0.42580991490000003</v>
      </c>
      <c r="DX215" s="9">
        <v>0.35166678600000001</v>
      </c>
      <c r="DY215" s="9">
        <v>0.28836667259999998</v>
      </c>
      <c r="DZ215" s="9">
        <v>0.45042635740000003</v>
      </c>
      <c r="EA215" s="9">
        <v>0.63534440889999999</v>
      </c>
      <c r="EB215" s="9">
        <v>0.55387500420000002</v>
      </c>
      <c r="EC215" s="9">
        <v>0.73146651289999998</v>
      </c>
      <c r="ED215" s="9">
        <v>0.33232507350000001</v>
      </c>
      <c r="EE215" s="9">
        <v>0.3132763878</v>
      </c>
      <c r="EF215" s="9">
        <v>0.41701812220000001</v>
      </c>
      <c r="EG215" s="9">
        <v>0.38712643420000004</v>
      </c>
      <c r="EH215" s="9">
        <v>0.39298748319999999</v>
      </c>
      <c r="EI215" s="9">
        <v>0.72795019319999998</v>
      </c>
      <c r="EJ215" s="9">
        <v>0.44544447110000002</v>
      </c>
      <c r="EK215" s="9">
        <v>0.48852377590000001</v>
      </c>
    </row>
    <row r="216" spans="1:141" x14ac:dyDescent="0.2">
      <c r="A216">
        <v>212</v>
      </c>
      <c r="B216" s="9">
        <v>7.9440000000000011E-2</v>
      </c>
      <c r="C216" s="9">
        <v>0.75243836546792486</v>
      </c>
      <c r="D216" s="9">
        <v>9.784000000000001E-2</v>
      </c>
      <c r="E216" s="9">
        <v>0.1278</v>
      </c>
      <c r="F216" s="9">
        <v>0.10753623188405798</v>
      </c>
      <c r="G216" s="9">
        <v>0.42520000000000002</v>
      </c>
      <c r="H216" s="9">
        <v>9.8560000000000009E-2</v>
      </c>
      <c r="I216" s="9">
        <v>0.112</v>
      </c>
      <c r="J216" s="9">
        <v>0.2268</v>
      </c>
      <c r="K216" s="9">
        <v>1.0071999999999999</v>
      </c>
      <c r="L216" s="9">
        <v>0.25563999999999998</v>
      </c>
      <c r="M216" s="9">
        <v>0.30760000000000004</v>
      </c>
      <c r="N216" s="9">
        <v>0.2404</v>
      </c>
      <c r="O216" s="9">
        <v>1.5960000000000001</v>
      </c>
      <c r="P216" s="9">
        <v>0.25940000000000002</v>
      </c>
      <c r="Q216" s="9">
        <v>0.2848</v>
      </c>
      <c r="R216" s="9">
        <v>0.450794588</v>
      </c>
      <c r="S216" s="9">
        <v>0.407511338</v>
      </c>
      <c r="T216" s="9">
        <v>0.69636152679999996</v>
      </c>
      <c r="U216" s="9">
        <v>0.42959443399999997</v>
      </c>
      <c r="V216" s="9">
        <v>0.58977213039999998</v>
      </c>
      <c r="W216" s="9">
        <v>0.96106641279999994</v>
      </c>
      <c r="X216" s="9">
        <v>0.88981137600000004</v>
      </c>
      <c r="Y216" s="9">
        <v>0.84446693039999998</v>
      </c>
      <c r="Z216" s="9">
        <v>0.60596713680000003</v>
      </c>
      <c r="AA216" s="9">
        <v>0.64660029679999997</v>
      </c>
      <c r="AB216" s="9">
        <v>0.97785003280000005</v>
      </c>
      <c r="AC216" s="9">
        <v>0.52558341600000003</v>
      </c>
      <c r="AD216" s="9">
        <v>0.78793367520000002</v>
      </c>
      <c r="AE216" s="9">
        <v>0.39838335079999998</v>
      </c>
      <c r="AF216" s="9">
        <v>0.51380549480000004</v>
      </c>
      <c r="AG216" s="9">
        <v>0.41104456039999998</v>
      </c>
      <c r="AH216" s="9">
        <v>0.6966554412</v>
      </c>
      <c r="AI216" s="9">
        <v>0.56562779080000003</v>
      </c>
      <c r="AJ216" s="9">
        <v>0.42694457080000003</v>
      </c>
      <c r="AK216" s="9">
        <v>0.73581653120000001</v>
      </c>
      <c r="AL216" s="9">
        <v>1.0538162040000001</v>
      </c>
      <c r="AM216" s="9">
        <v>0.92102277199999993</v>
      </c>
      <c r="AN216" s="9">
        <v>1.281422716</v>
      </c>
      <c r="AO216" s="9">
        <v>0.528527576</v>
      </c>
      <c r="AP216" s="9">
        <v>0.49996686480000002</v>
      </c>
      <c r="AQ216" s="9">
        <v>0.71078889119999999</v>
      </c>
      <c r="AR216" s="9">
        <v>0.60537760439999999</v>
      </c>
      <c r="AS216" s="9">
        <v>0.60066661040000002</v>
      </c>
      <c r="AT216" s="9">
        <v>1.2752389719999999</v>
      </c>
      <c r="AU216" s="9">
        <v>0.72345001200000003</v>
      </c>
      <c r="AV216" s="9">
        <v>0.83239519200000001</v>
      </c>
      <c r="AW216" s="9">
        <v>0.4042721668</v>
      </c>
      <c r="AX216" s="9">
        <v>0.3648166048</v>
      </c>
      <c r="AY216" s="9">
        <v>0.63099453120000004</v>
      </c>
      <c r="AZ216" s="9">
        <v>0.38071671080000002</v>
      </c>
      <c r="BA216" s="9">
        <v>0.51733867759999996</v>
      </c>
      <c r="BB216" s="9">
        <v>0.85948309199999995</v>
      </c>
      <c r="BC216" s="9">
        <v>0.77262201200000002</v>
      </c>
      <c r="BD216" s="9">
        <v>0.73935004400000004</v>
      </c>
      <c r="BE216" s="9">
        <v>0.52646651720000004</v>
      </c>
      <c r="BF216" s="9">
        <v>0.56798342160000004</v>
      </c>
      <c r="BG216" s="9">
        <v>0.85123894239999998</v>
      </c>
      <c r="BH216" s="9">
        <v>0.46345568719999997</v>
      </c>
      <c r="BI216" s="9">
        <v>0.69371097879999999</v>
      </c>
      <c r="BJ216" s="9">
        <v>0.35775010960000003</v>
      </c>
      <c r="BK216" s="9">
        <v>0.45668324199999999</v>
      </c>
      <c r="BL216" s="9">
        <v>0.36305010319999997</v>
      </c>
      <c r="BM216" s="9">
        <v>0.61391627519999992</v>
      </c>
      <c r="BN216" s="9">
        <v>0.49878913159999999</v>
      </c>
      <c r="BO216" s="9">
        <v>0.38837223600000004</v>
      </c>
      <c r="BP216" s="9">
        <v>0.65131106400000005</v>
      </c>
      <c r="BQ216" s="9">
        <v>0.92308283280000003</v>
      </c>
      <c r="BR216" s="9">
        <v>0.80501108639999996</v>
      </c>
      <c r="BS216" s="9">
        <v>1.103872864</v>
      </c>
      <c r="BT216" s="9">
        <v>0.46669457759999999</v>
      </c>
      <c r="BU216" s="9">
        <v>0.44254998280000002</v>
      </c>
      <c r="BV216" s="9">
        <v>0.61421122520000004</v>
      </c>
      <c r="BW216" s="9">
        <v>0.53500578560000001</v>
      </c>
      <c r="BX216" s="9">
        <v>0.54030548999999994</v>
      </c>
      <c r="BY216" s="9">
        <v>1.0982779199999999</v>
      </c>
      <c r="BZ216" s="9">
        <v>0.63923882199999993</v>
      </c>
      <c r="CA216" s="9">
        <v>0.71903309199999998</v>
      </c>
      <c r="CB216" s="9">
        <v>0.35539458680000002</v>
      </c>
      <c r="CC216" s="9">
        <v>0.3203555448</v>
      </c>
      <c r="CD216" s="9">
        <v>0.54972789319999993</v>
      </c>
      <c r="CE216" s="9">
        <v>0.33507786759999997</v>
      </c>
      <c r="CF216" s="9">
        <v>0.44402235159999998</v>
      </c>
      <c r="CG216" s="9">
        <v>0.74759465039999995</v>
      </c>
      <c r="CH216" s="9">
        <v>0.66956641239999992</v>
      </c>
      <c r="CI216" s="9">
        <v>0.64041661280000006</v>
      </c>
      <c r="CJ216" s="9">
        <v>0.46080551359999999</v>
      </c>
      <c r="CK216" s="9">
        <v>0.49466687720000002</v>
      </c>
      <c r="CL216" s="9">
        <v>0.73669952480000001</v>
      </c>
      <c r="CM216" s="9">
        <v>0.403094442</v>
      </c>
      <c r="CN216" s="9">
        <v>0.60155024440000004</v>
      </c>
      <c r="CO216" s="9">
        <v>0.316822296</v>
      </c>
      <c r="CP216" s="9">
        <v>0.40662759719999997</v>
      </c>
      <c r="CQ216" s="9">
        <v>0.31682224919999996</v>
      </c>
      <c r="CR216" s="9">
        <v>0.5332390104000001</v>
      </c>
      <c r="CS216" s="9">
        <v>0.43695554079999999</v>
      </c>
      <c r="CT216" s="9">
        <v>0.34714987960000004</v>
      </c>
      <c r="CU216" s="9">
        <v>0.56503869520000005</v>
      </c>
      <c r="CV216" s="9">
        <v>0.79882738639999995</v>
      </c>
      <c r="CW216" s="9">
        <v>0.69636145960000007</v>
      </c>
      <c r="CX216" s="9">
        <v>0.93986732159999997</v>
      </c>
      <c r="CY216" s="9">
        <v>0.40986652400000001</v>
      </c>
      <c r="CZ216" s="9">
        <v>0.3880775608</v>
      </c>
      <c r="DA216" s="9">
        <v>0.52793866040000004</v>
      </c>
      <c r="DB216" s="9">
        <v>0.47317257600000001</v>
      </c>
      <c r="DC216" s="9">
        <v>0.47906121800000001</v>
      </c>
      <c r="DD216" s="9">
        <v>0.93603950559999993</v>
      </c>
      <c r="DE216" s="9">
        <v>0.55649993919999996</v>
      </c>
      <c r="DF216" s="9">
        <v>0.61745006759999999</v>
      </c>
      <c r="DG216" s="9">
        <v>0.28855577040000002</v>
      </c>
      <c r="DH216" s="9">
        <v>0.25999446240000001</v>
      </c>
      <c r="DI216" s="9">
        <v>0.44254998280000002</v>
      </c>
      <c r="DJ216" s="9">
        <v>0.27324441560000001</v>
      </c>
      <c r="DK216" s="9">
        <v>0.34891675519999998</v>
      </c>
      <c r="DL216" s="9">
        <v>0.59948890480000006</v>
      </c>
      <c r="DM216" s="9">
        <v>0.53441658280000004</v>
      </c>
      <c r="DN216" s="9">
        <v>0.51145001759999997</v>
      </c>
      <c r="DO216" s="9">
        <v>0.37365004400000001</v>
      </c>
      <c r="DP216" s="9">
        <v>0.39720548680000001</v>
      </c>
      <c r="DQ216" s="9">
        <v>0.58682818479999999</v>
      </c>
      <c r="DR216" s="9">
        <v>0.32359442439999997</v>
      </c>
      <c r="DS216" s="9">
        <v>0.48171111239999997</v>
      </c>
      <c r="DT216" s="9">
        <v>0.25999437600000003</v>
      </c>
      <c r="DU216" s="9">
        <v>0.3377277548</v>
      </c>
      <c r="DV216" s="9">
        <v>0.25675543559999997</v>
      </c>
      <c r="DW216" s="9">
        <v>0.42782797080000001</v>
      </c>
      <c r="DX216" s="9">
        <v>0.35333345199999999</v>
      </c>
      <c r="DY216" s="9">
        <v>0.2897333392</v>
      </c>
      <c r="DZ216" s="9">
        <v>0.45256108080000002</v>
      </c>
      <c r="EA216" s="9">
        <v>0.63835551880000008</v>
      </c>
      <c r="EB216" s="9">
        <v>0.55650000640000008</v>
      </c>
      <c r="EC216" s="9">
        <v>0.73493317680000003</v>
      </c>
      <c r="ED216" s="9">
        <v>0.33390007199999999</v>
      </c>
      <c r="EE216" s="9">
        <v>0.31476110760000003</v>
      </c>
      <c r="EF216" s="9">
        <v>0.41899451240000002</v>
      </c>
      <c r="EG216" s="9">
        <v>0.38896115640000001</v>
      </c>
      <c r="EH216" s="9">
        <v>0.39484998440000002</v>
      </c>
      <c r="EI216" s="9">
        <v>0.73140019439999993</v>
      </c>
      <c r="EJ216" s="9">
        <v>0.4475555812</v>
      </c>
      <c r="EK216" s="9">
        <v>0.49083905280000001</v>
      </c>
    </row>
    <row r="217" spans="1:141" x14ac:dyDescent="0.2">
      <c r="A217">
        <v>213</v>
      </c>
      <c r="B217" s="9">
        <v>8.0310000000000006E-2</v>
      </c>
      <c r="C217" s="9">
        <v>0.75614761672900854</v>
      </c>
      <c r="D217" s="9">
        <v>9.8910000000000012E-2</v>
      </c>
      <c r="E217" s="9">
        <v>0.12920000000000001</v>
      </c>
      <c r="F217" s="9">
        <v>0.10804347826086957</v>
      </c>
      <c r="G217" s="9">
        <v>0.42730000000000001</v>
      </c>
      <c r="H217" s="9">
        <v>9.9440000000000014E-2</v>
      </c>
      <c r="I217" s="9">
        <v>0.113</v>
      </c>
      <c r="J217" s="9">
        <v>0.22819999999999999</v>
      </c>
      <c r="K217" s="9">
        <v>1.0127999999999999</v>
      </c>
      <c r="L217" s="9">
        <v>0.25735999999999998</v>
      </c>
      <c r="M217" s="9">
        <v>0.30990000000000001</v>
      </c>
      <c r="N217" s="9">
        <v>0.24210000000000001</v>
      </c>
      <c r="O217" s="9">
        <v>1.6039999999999999</v>
      </c>
      <c r="P217" s="9">
        <v>0.2616</v>
      </c>
      <c r="Q217" s="9">
        <v>0.28770000000000001</v>
      </c>
      <c r="R217" s="9">
        <v>0.45292097949999999</v>
      </c>
      <c r="S217" s="9">
        <v>0.40943355949999999</v>
      </c>
      <c r="T217" s="9">
        <v>0.69964624819999999</v>
      </c>
      <c r="U217" s="9">
        <v>0.43162082349999997</v>
      </c>
      <c r="V217" s="9">
        <v>0.59255407459999998</v>
      </c>
      <c r="W217" s="9">
        <v>0.9655997422</v>
      </c>
      <c r="X217" s="9">
        <v>0.89400859900000007</v>
      </c>
      <c r="Y217" s="9">
        <v>0.84845025959999998</v>
      </c>
      <c r="Z217" s="9">
        <v>0.60882546569999996</v>
      </c>
      <c r="AA217" s="9">
        <v>0.64965029569999999</v>
      </c>
      <c r="AB217" s="9">
        <v>0.9824625347</v>
      </c>
      <c r="AC217" s="9">
        <v>0.52806258150000007</v>
      </c>
      <c r="AD217" s="9">
        <v>0.79165034479999996</v>
      </c>
      <c r="AE217" s="9">
        <v>0.40026251419999997</v>
      </c>
      <c r="AF217" s="9">
        <v>0.51622910519999998</v>
      </c>
      <c r="AG217" s="9">
        <v>0.41298344710000001</v>
      </c>
      <c r="AH217" s="9">
        <v>0.6999415538</v>
      </c>
      <c r="AI217" s="9">
        <v>0.5682958467</v>
      </c>
      <c r="AJ217" s="9">
        <v>0.42895845920000003</v>
      </c>
      <c r="AK217" s="9">
        <v>0.73928736379999993</v>
      </c>
      <c r="AL217" s="9">
        <v>1.0587870335</v>
      </c>
      <c r="AM217" s="9">
        <v>0.92536721550000001</v>
      </c>
      <c r="AN217" s="9">
        <v>1.287467159</v>
      </c>
      <c r="AO217" s="9">
        <v>0.53102063150000001</v>
      </c>
      <c r="AP217" s="9">
        <v>0.50232519770000006</v>
      </c>
      <c r="AQ217" s="9">
        <v>0.71414166629999998</v>
      </c>
      <c r="AR217" s="9">
        <v>0.6082331581</v>
      </c>
      <c r="AS217" s="9">
        <v>0.6034999446</v>
      </c>
      <c r="AT217" s="9">
        <v>1.281254253</v>
      </c>
      <c r="AU217" s="9">
        <v>0.72686251300000004</v>
      </c>
      <c r="AV217" s="9">
        <v>0.83632158300000004</v>
      </c>
      <c r="AW217" s="9">
        <v>0.40617911070000001</v>
      </c>
      <c r="AX217" s="9">
        <v>0.36653743769999997</v>
      </c>
      <c r="AY217" s="9">
        <v>0.63397092129999999</v>
      </c>
      <c r="AZ217" s="9">
        <v>0.38251254419999997</v>
      </c>
      <c r="BA217" s="9">
        <v>0.51977895490000003</v>
      </c>
      <c r="BB217" s="9">
        <v>0.86353725800000003</v>
      </c>
      <c r="BC217" s="9">
        <v>0.77626645049999998</v>
      </c>
      <c r="BD217" s="9">
        <v>0.74283754349999997</v>
      </c>
      <c r="BE217" s="9">
        <v>0.52894985029999997</v>
      </c>
      <c r="BF217" s="9">
        <v>0.57066258840000006</v>
      </c>
      <c r="BG217" s="9">
        <v>0.85525422260000006</v>
      </c>
      <c r="BH217" s="9">
        <v>0.46564179779999998</v>
      </c>
      <c r="BI217" s="9">
        <v>0.69698319869999992</v>
      </c>
      <c r="BJ217" s="9">
        <v>0.35943760790000001</v>
      </c>
      <c r="BK217" s="9">
        <v>0.45883741050000004</v>
      </c>
      <c r="BL217" s="9">
        <v>0.36476260430000002</v>
      </c>
      <c r="BM217" s="9">
        <v>0.61681210730000002</v>
      </c>
      <c r="BN217" s="9">
        <v>0.50114190840000006</v>
      </c>
      <c r="BO217" s="9">
        <v>0.39020418150000002</v>
      </c>
      <c r="BP217" s="9">
        <v>0.65438328350000008</v>
      </c>
      <c r="BQ217" s="9">
        <v>0.92743699720000006</v>
      </c>
      <c r="BR217" s="9">
        <v>0.8088083036</v>
      </c>
      <c r="BS217" s="9">
        <v>1.109079811</v>
      </c>
      <c r="BT217" s="9">
        <v>0.46889596489999996</v>
      </c>
      <c r="BU217" s="9">
        <v>0.44463748469999997</v>
      </c>
      <c r="BV217" s="9">
        <v>0.61710844480000004</v>
      </c>
      <c r="BW217" s="9">
        <v>0.53752939440000003</v>
      </c>
      <c r="BX217" s="9">
        <v>0.54285410000000001</v>
      </c>
      <c r="BY217" s="9">
        <v>1.10345848</v>
      </c>
      <c r="BZ217" s="9">
        <v>0.64225410049999998</v>
      </c>
      <c r="CA217" s="9">
        <v>0.72242475800000006</v>
      </c>
      <c r="CB217" s="9">
        <v>0.35707097570000002</v>
      </c>
      <c r="CC217" s="9">
        <v>0.32186665519999996</v>
      </c>
      <c r="CD217" s="9">
        <v>0.55232094679999999</v>
      </c>
      <c r="CE217" s="9">
        <v>0.33665842239999999</v>
      </c>
      <c r="CF217" s="9">
        <v>0.44611679589999997</v>
      </c>
      <c r="CG217" s="9">
        <v>0.75112103959999998</v>
      </c>
      <c r="CH217" s="9">
        <v>0.67272474509999991</v>
      </c>
      <c r="CI217" s="9">
        <v>0.64343744470000008</v>
      </c>
      <c r="CJ217" s="9">
        <v>0.46297912390000001</v>
      </c>
      <c r="CK217" s="9">
        <v>0.49700021280000001</v>
      </c>
      <c r="CL217" s="9">
        <v>0.74017453020000001</v>
      </c>
      <c r="CM217" s="9">
        <v>0.40499583049999999</v>
      </c>
      <c r="CN217" s="9">
        <v>0.60438774560000008</v>
      </c>
      <c r="CO217" s="9">
        <v>0.3183167415</v>
      </c>
      <c r="CP217" s="9">
        <v>0.40854565030000001</v>
      </c>
      <c r="CQ217" s="9">
        <v>0.31831669079999997</v>
      </c>
      <c r="CR217" s="9">
        <v>0.53575428710000006</v>
      </c>
      <c r="CS217" s="9">
        <v>0.43901665419999997</v>
      </c>
      <c r="CT217" s="9">
        <v>0.34878738040000001</v>
      </c>
      <c r="CU217" s="9">
        <v>0.56770397230000003</v>
      </c>
      <c r="CV217" s="9">
        <v>0.80259544110000003</v>
      </c>
      <c r="CW217" s="9">
        <v>0.69964618040000004</v>
      </c>
      <c r="CX217" s="9">
        <v>0.94430065089999993</v>
      </c>
      <c r="CY217" s="9">
        <v>0.41179985600000002</v>
      </c>
      <c r="CZ217" s="9">
        <v>0.38990811419999999</v>
      </c>
      <c r="DA217" s="9">
        <v>0.53042893710000005</v>
      </c>
      <c r="DB217" s="9">
        <v>0.47540451900000003</v>
      </c>
      <c r="DC217" s="9">
        <v>0.48132093949999999</v>
      </c>
      <c r="DD217" s="9">
        <v>0.9404547794</v>
      </c>
      <c r="DE217" s="9">
        <v>0.55912494079999997</v>
      </c>
      <c r="DF217" s="9">
        <v>0.62036256990000005</v>
      </c>
      <c r="DG217" s="9">
        <v>0.2899168821</v>
      </c>
      <c r="DH217" s="9">
        <v>0.26122085010000001</v>
      </c>
      <c r="DI217" s="9">
        <v>0.44463748469999997</v>
      </c>
      <c r="DJ217" s="9">
        <v>0.27453330440000001</v>
      </c>
      <c r="DK217" s="9">
        <v>0.35056258730000001</v>
      </c>
      <c r="DL217" s="9">
        <v>0.60231668270000005</v>
      </c>
      <c r="DM217" s="9">
        <v>0.5369374147</v>
      </c>
      <c r="DN217" s="9">
        <v>0.5138625174</v>
      </c>
      <c r="DO217" s="9">
        <v>0.37541254350000003</v>
      </c>
      <c r="DP217" s="9">
        <v>0.3990790957</v>
      </c>
      <c r="DQ217" s="9">
        <v>0.58959623520000004</v>
      </c>
      <c r="DR217" s="9">
        <v>0.32512081059999998</v>
      </c>
      <c r="DS217" s="9">
        <v>0.48398333259999998</v>
      </c>
      <c r="DT217" s="9">
        <v>0.26122076399999999</v>
      </c>
      <c r="DU217" s="9">
        <v>0.33932081019999999</v>
      </c>
      <c r="DV217" s="9">
        <v>0.25796654689999998</v>
      </c>
      <c r="DW217" s="9">
        <v>0.42984602669999999</v>
      </c>
      <c r="DX217" s="9">
        <v>0.35500011800000003</v>
      </c>
      <c r="DY217" s="9">
        <v>0.29110000580000001</v>
      </c>
      <c r="DZ217" s="9">
        <v>0.4546958042</v>
      </c>
      <c r="EA217" s="9">
        <v>0.64136662870000005</v>
      </c>
      <c r="EB217" s="9">
        <v>0.55912500860000003</v>
      </c>
      <c r="EC217" s="9">
        <v>0.73839984070000009</v>
      </c>
      <c r="ED217" s="9">
        <v>0.33547507050000003</v>
      </c>
      <c r="EE217" s="9">
        <v>0.31624582740000001</v>
      </c>
      <c r="EF217" s="9">
        <v>0.42097090260000003</v>
      </c>
      <c r="EG217" s="9">
        <v>0.39079587860000004</v>
      </c>
      <c r="EH217" s="9">
        <v>0.3967124856</v>
      </c>
      <c r="EI217" s="9">
        <v>0.73485019559999998</v>
      </c>
      <c r="EJ217" s="9">
        <v>0.44966669130000003</v>
      </c>
      <c r="EK217" s="9">
        <v>0.4931543297</v>
      </c>
    </row>
    <row r="218" spans="1:141" x14ac:dyDescent="0.2">
      <c r="A218">
        <v>214</v>
      </c>
      <c r="B218" s="9">
        <v>8.1180000000000002E-2</v>
      </c>
      <c r="C218" s="9">
        <v>0.75985686799009211</v>
      </c>
      <c r="D218" s="9">
        <v>9.9979999999999999E-2</v>
      </c>
      <c r="E218" s="9">
        <v>0.13059999999999999</v>
      </c>
      <c r="F218" s="9">
        <v>0.10855072463768117</v>
      </c>
      <c r="G218" s="9">
        <v>0.4294</v>
      </c>
      <c r="H218" s="9">
        <v>0.10032000000000001</v>
      </c>
      <c r="I218" s="9">
        <v>0.114</v>
      </c>
      <c r="J218" s="9">
        <v>0.2296</v>
      </c>
      <c r="K218" s="9">
        <v>1.0184</v>
      </c>
      <c r="L218" s="9">
        <v>0.25907999999999998</v>
      </c>
      <c r="M218" s="9">
        <v>0.31220000000000003</v>
      </c>
      <c r="N218" s="9">
        <v>0.24380000000000002</v>
      </c>
      <c r="O218" s="9">
        <v>1.6119999999999999</v>
      </c>
      <c r="P218" s="9">
        <v>0.26380000000000003</v>
      </c>
      <c r="Q218" s="9">
        <v>0.29060000000000002</v>
      </c>
      <c r="R218" s="9">
        <v>0.45504737099999998</v>
      </c>
      <c r="S218" s="9">
        <v>0.41135578099999998</v>
      </c>
      <c r="T218" s="9">
        <v>0.70293096960000001</v>
      </c>
      <c r="U218" s="9">
        <v>0.43364721299999998</v>
      </c>
      <c r="V218" s="9">
        <v>0.59533601879999998</v>
      </c>
      <c r="W218" s="9">
        <v>0.97013307159999995</v>
      </c>
      <c r="X218" s="9">
        <v>0.89820582199999999</v>
      </c>
      <c r="Y218" s="9">
        <v>0.85243358879999998</v>
      </c>
      <c r="Z218" s="9">
        <v>0.6116837946</v>
      </c>
      <c r="AA218" s="9">
        <v>0.65270029460000001</v>
      </c>
      <c r="AB218" s="9">
        <v>0.98707503660000007</v>
      </c>
      <c r="AC218" s="9">
        <v>0.53054174700000001</v>
      </c>
      <c r="AD218" s="9">
        <v>0.79536701440000002</v>
      </c>
      <c r="AE218" s="9">
        <v>0.40214167759999997</v>
      </c>
      <c r="AF218" s="9">
        <v>0.51865271560000004</v>
      </c>
      <c r="AG218" s="9">
        <v>0.41492233379999999</v>
      </c>
      <c r="AH218" s="9">
        <v>0.70322766640000001</v>
      </c>
      <c r="AI218" s="9">
        <v>0.57096390259999996</v>
      </c>
      <c r="AJ218" s="9">
        <v>0.43097234760000003</v>
      </c>
      <c r="AK218" s="9">
        <v>0.74275819639999996</v>
      </c>
      <c r="AL218" s="9">
        <v>1.063757863</v>
      </c>
      <c r="AM218" s="9">
        <v>0.92971165899999997</v>
      </c>
      <c r="AN218" s="9">
        <v>1.2935116019999999</v>
      </c>
      <c r="AO218" s="9">
        <v>0.53351368700000001</v>
      </c>
      <c r="AP218" s="9">
        <v>0.50468353060000004</v>
      </c>
      <c r="AQ218" s="9">
        <v>0.71749444139999996</v>
      </c>
      <c r="AR218" s="9">
        <v>0.61108871179999991</v>
      </c>
      <c r="AS218" s="9">
        <v>0.60633327879999999</v>
      </c>
      <c r="AT218" s="9">
        <v>1.287269534</v>
      </c>
      <c r="AU218" s="9">
        <v>0.73027501399999994</v>
      </c>
      <c r="AV218" s="9">
        <v>0.84024797399999995</v>
      </c>
      <c r="AW218" s="9">
        <v>0.40808605460000003</v>
      </c>
      <c r="AX218" s="9">
        <v>0.36825827059999999</v>
      </c>
      <c r="AY218" s="9">
        <v>0.63694731140000005</v>
      </c>
      <c r="AZ218" s="9">
        <v>0.38430837759999997</v>
      </c>
      <c r="BA218" s="9">
        <v>0.52221923219999999</v>
      </c>
      <c r="BB218" s="9">
        <v>0.867591424</v>
      </c>
      <c r="BC218" s="9">
        <v>0.77991088899999994</v>
      </c>
      <c r="BD218" s="9">
        <v>0.74632504300000002</v>
      </c>
      <c r="BE218" s="9">
        <v>0.53143318340000001</v>
      </c>
      <c r="BF218" s="9">
        <v>0.57334175519999997</v>
      </c>
      <c r="BG218" s="9">
        <v>0.85926950280000003</v>
      </c>
      <c r="BH218" s="9">
        <v>0.46782790839999999</v>
      </c>
      <c r="BI218" s="9">
        <v>0.70025541859999996</v>
      </c>
      <c r="BJ218" s="9">
        <v>0.36112510619999999</v>
      </c>
      <c r="BK218" s="9">
        <v>0.46099157900000004</v>
      </c>
      <c r="BL218" s="9">
        <v>0.3664751054</v>
      </c>
      <c r="BM218" s="9">
        <v>0.61970793940000002</v>
      </c>
      <c r="BN218" s="9">
        <v>0.50349468519999996</v>
      </c>
      <c r="BO218" s="9">
        <v>0.39203612700000001</v>
      </c>
      <c r="BP218" s="9">
        <v>0.657455503</v>
      </c>
      <c r="BQ218" s="9">
        <v>0.93179116160000008</v>
      </c>
      <c r="BR218" s="9">
        <v>0.81260552080000004</v>
      </c>
      <c r="BS218" s="9">
        <v>1.114286758</v>
      </c>
      <c r="BT218" s="9">
        <v>0.47109735219999999</v>
      </c>
      <c r="BU218" s="9">
        <v>0.44672498659999998</v>
      </c>
      <c r="BV218" s="9">
        <v>0.62000566440000004</v>
      </c>
      <c r="BW218" s="9">
        <v>0.54005300319999994</v>
      </c>
      <c r="BX218" s="9">
        <v>0.54540270999999996</v>
      </c>
      <c r="BY218" s="9">
        <v>1.1086390399999999</v>
      </c>
      <c r="BZ218" s="9">
        <v>0.64526937900000003</v>
      </c>
      <c r="CA218" s="9">
        <v>0.72581642400000002</v>
      </c>
      <c r="CB218" s="9">
        <v>0.35874736460000001</v>
      </c>
      <c r="CC218" s="9">
        <v>0.32337776559999998</v>
      </c>
      <c r="CD218" s="9">
        <v>0.55491400039999994</v>
      </c>
      <c r="CE218" s="9">
        <v>0.33823897719999996</v>
      </c>
      <c r="CF218" s="9">
        <v>0.44821124019999997</v>
      </c>
      <c r="CG218" s="9">
        <v>0.75464742880000002</v>
      </c>
      <c r="CH218" s="9">
        <v>0.67588307780000001</v>
      </c>
      <c r="CI218" s="9">
        <v>0.64645827659999999</v>
      </c>
      <c r="CJ218" s="9">
        <v>0.46515273420000003</v>
      </c>
      <c r="CK218" s="9">
        <v>0.49933354839999999</v>
      </c>
      <c r="CL218" s="9">
        <v>0.74364953560000002</v>
      </c>
      <c r="CM218" s="9">
        <v>0.40689721900000003</v>
      </c>
      <c r="CN218" s="9">
        <v>0.60722524680000001</v>
      </c>
      <c r="CO218" s="9">
        <v>0.319811187</v>
      </c>
      <c r="CP218" s="9">
        <v>0.41046370339999999</v>
      </c>
      <c r="CQ218" s="9">
        <v>0.31981113239999998</v>
      </c>
      <c r="CR218" s="9">
        <v>0.53826956380000002</v>
      </c>
      <c r="CS218" s="9">
        <v>0.4410777676</v>
      </c>
      <c r="CT218" s="9">
        <v>0.35042488120000004</v>
      </c>
      <c r="CU218" s="9">
        <v>0.5703692494</v>
      </c>
      <c r="CV218" s="9">
        <v>0.8063634958</v>
      </c>
      <c r="CW218" s="9">
        <v>0.70293090120000001</v>
      </c>
      <c r="CX218" s="9">
        <v>0.94873398019999999</v>
      </c>
      <c r="CY218" s="9">
        <v>0.41373318799999997</v>
      </c>
      <c r="CZ218" s="9">
        <v>0.39173866760000003</v>
      </c>
      <c r="DA218" s="9">
        <v>0.53291921379999996</v>
      </c>
      <c r="DB218" s="9">
        <v>0.47763646199999998</v>
      </c>
      <c r="DC218" s="9">
        <v>0.48358066099999997</v>
      </c>
      <c r="DD218" s="9">
        <v>0.94487005319999995</v>
      </c>
      <c r="DE218" s="9">
        <v>0.56174994239999998</v>
      </c>
      <c r="DF218" s="9">
        <v>0.6232750722</v>
      </c>
      <c r="DG218" s="9">
        <v>0.29127799380000002</v>
      </c>
      <c r="DH218" s="9">
        <v>0.26244723780000001</v>
      </c>
      <c r="DI218" s="9">
        <v>0.44672498659999998</v>
      </c>
      <c r="DJ218" s="9">
        <v>0.27582219320000001</v>
      </c>
      <c r="DK218" s="9">
        <v>0.35220841939999997</v>
      </c>
      <c r="DL218" s="9">
        <v>0.60514446060000004</v>
      </c>
      <c r="DM218" s="9">
        <v>0.53945824659999997</v>
      </c>
      <c r="DN218" s="9">
        <v>0.51627501720000002</v>
      </c>
      <c r="DO218" s="9">
        <v>0.37717504300000004</v>
      </c>
      <c r="DP218" s="9">
        <v>0.40095270460000004</v>
      </c>
      <c r="DQ218" s="9">
        <v>0.59236428559999998</v>
      </c>
      <c r="DR218" s="9">
        <v>0.32664719679999998</v>
      </c>
      <c r="DS218" s="9">
        <v>0.48625555279999999</v>
      </c>
      <c r="DT218" s="9">
        <v>0.26244715200000002</v>
      </c>
      <c r="DU218" s="9">
        <v>0.34091386559999998</v>
      </c>
      <c r="DV218" s="9">
        <v>0.25917765819999999</v>
      </c>
      <c r="DW218" s="9">
        <v>0.43186408259999998</v>
      </c>
      <c r="DX218" s="9">
        <v>0.35666678400000001</v>
      </c>
      <c r="DY218" s="9">
        <v>0.29246667239999996</v>
      </c>
      <c r="DZ218" s="9">
        <v>0.45683052759999998</v>
      </c>
      <c r="EA218" s="9">
        <v>0.64437773860000003</v>
      </c>
      <c r="EB218" s="9">
        <v>0.56175001079999998</v>
      </c>
      <c r="EC218" s="9">
        <v>0.74186650460000003</v>
      </c>
      <c r="ED218" s="9">
        <v>0.33705006900000001</v>
      </c>
      <c r="EE218" s="9">
        <v>0.31773054719999999</v>
      </c>
      <c r="EF218" s="9">
        <v>0.42294729279999999</v>
      </c>
      <c r="EG218" s="9">
        <v>0.39263060080000001</v>
      </c>
      <c r="EH218" s="9">
        <v>0.39857498680000003</v>
      </c>
      <c r="EI218" s="9">
        <v>0.73830019680000003</v>
      </c>
      <c r="EJ218" s="9">
        <v>0.45177780140000001</v>
      </c>
      <c r="EK218" s="9">
        <v>0.4954696066</v>
      </c>
    </row>
    <row r="219" spans="1:141" x14ac:dyDescent="0.2">
      <c r="A219">
        <v>215</v>
      </c>
      <c r="B219" s="9">
        <v>8.2050000000000012E-2</v>
      </c>
      <c r="C219" s="9">
        <v>0.76356611925117568</v>
      </c>
      <c r="D219" s="9">
        <v>0.10105</v>
      </c>
      <c r="E219" s="9">
        <v>0.13200000000000001</v>
      </c>
      <c r="F219" s="9">
        <v>0.10905797101449276</v>
      </c>
      <c r="G219" s="9">
        <v>0.43149999999999999</v>
      </c>
      <c r="H219" s="9">
        <v>0.10120000000000001</v>
      </c>
      <c r="I219" s="9">
        <v>0.115</v>
      </c>
      <c r="J219" s="9">
        <v>0.23099999999999998</v>
      </c>
      <c r="K219" s="9">
        <v>1.024</v>
      </c>
      <c r="L219" s="9">
        <v>0.26079999999999998</v>
      </c>
      <c r="M219" s="9">
        <v>0.3145</v>
      </c>
      <c r="N219" s="9">
        <v>0.2455</v>
      </c>
      <c r="O219" s="9">
        <v>1.6199999999999999</v>
      </c>
      <c r="P219" s="9">
        <v>0.26600000000000001</v>
      </c>
      <c r="Q219" s="9">
        <v>0.29349999999999998</v>
      </c>
      <c r="R219" s="9">
        <v>0.45717376250000002</v>
      </c>
      <c r="S219" s="9">
        <v>0.41327800249999996</v>
      </c>
      <c r="T219" s="9">
        <v>0.70621569100000003</v>
      </c>
      <c r="U219" s="9">
        <v>0.43567360249999998</v>
      </c>
      <c r="V219" s="9">
        <v>0.59811796299999997</v>
      </c>
      <c r="W219" s="9">
        <v>0.9746664009999999</v>
      </c>
      <c r="X219" s="9">
        <v>0.90240304500000001</v>
      </c>
      <c r="Y219" s="9">
        <v>0.85641691799999997</v>
      </c>
      <c r="Z219" s="9">
        <v>0.61454212350000004</v>
      </c>
      <c r="AA219" s="9">
        <v>0.65575029350000003</v>
      </c>
      <c r="AB219" s="9">
        <v>0.99168753850000002</v>
      </c>
      <c r="AC219" s="9">
        <v>0.53302091250000005</v>
      </c>
      <c r="AD219" s="9">
        <v>0.79908368399999996</v>
      </c>
      <c r="AE219" s="9">
        <v>0.40402084099999996</v>
      </c>
      <c r="AF219" s="9">
        <v>0.52107632599999998</v>
      </c>
      <c r="AG219" s="9">
        <v>0.41686122050000002</v>
      </c>
      <c r="AH219" s="9">
        <v>0.70651377900000001</v>
      </c>
      <c r="AI219" s="9">
        <v>0.57363195850000004</v>
      </c>
      <c r="AJ219" s="9">
        <v>0.43298623600000002</v>
      </c>
      <c r="AK219" s="9">
        <v>0.74622902899999999</v>
      </c>
      <c r="AL219" s="9">
        <v>1.0687286924999999</v>
      </c>
      <c r="AM219" s="9">
        <v>0.93405610249999993</v>
      </c>
      <c r="AN219" s="9">
        <v>1.2995560449999999</v>
      </c>
      <c r="AO219" s="9">
        <v>0.53600674250000002</v>
      </c>
      <c r="AP219" s="9">
        <v>0.50704186350000002</v>
      </c>
      <c r="AQ219" s="9">
        <v>0.72084721649999994</v>
      </c>
      <c r="AR219" s="9">
        <v>0.61394426549999992</v>
      </c>
      <c r="AS219" s="9">
        <v>0.60916661299999997</v>
      </c>
      <c r="AT219" s="9">
        <v>1.2932848149999998</v>
      </c>
      <c r="AU219" s="9">
        <v>0.73368751499999996</v>
      </c>
      <c r="AV219" s="9">
        <v>0.84417436499999998</v>
      </c>
      <c r="AW219" s="9">
        <v>0.40999299850000004</v>
      </c>
      <c r="AX219" s="9">
        <v>0.36997910350000002</v>
      </c>
      <c r="AY219" s="9">
        <v>0.6399237015</v>
      </c>
      <c r="AZ219" s="9">
        <v>0.38610421099999997</v>
      </c>
      <c r="BA219" s="9">
        <v>0.52465950949999995</v>
      </c>
      <c r="BB219" s="9">
        <v>0.87164558999999997</v>
      </c>
      <c r="BC219" s="9">
        <v>0.78355532750000001</v>
      </c>
      <c r="BD219" s="9">
        <v>0.74981254250000007</v>
      </c>
      <c r="BE219" s="9">
        <v>0.53391651650000005</v>
      </c>
      <c r="BF219" s="9">
        <v>0.57602092199999999</v>
      </c>
      <c r="BG219" s="9">
        <v>0.863284783</v>
      </c>
      <c r="BH219" s="9">
        <v>0.47001401900000001</v>
      </c>
      <c r="BI219" s="9">
        <v>0.7035276385</v>
      </c>
      <c r="BJ219" s="9">
        <v>0.36281260450000002</v>
      </c>
      <c r="BK219" s="9">
        <v>0.46314574750000004</v>
      </c>
      <c r="BL219" s="9">
        <v>0.36818760649999999</v>
      </c>
      <c r="BM219" s="9">
        <v>0.62260377150000001</v>
      </c>
      <c r="BN219" s="9">
        <v>0.50584746199999997</v>
      </c>
      <c r="BO219" s="9">
        <v>0.3938680725</v>
      </c>
      <c r="BP219" s="9">
        <v>0.66052772250000003</v>
      </c>
      <c r="BQ219" s="9">
        <v>0.936145326</v>
      </c>
      <c r="BR219" s="9">
        <v>0.81640273799999996</v>
      </c>
      <c r="BS219" s="9">
        <v>1.119493705</v>
      </c>
      <c r="BT219" s="9">
        <v>0.47329873950000001</v>
      </c>
      <c r="BU219" s="9">
        <v>0.4488124885</v>
      </c>
      <c r="BV219" s="9">
        <v>0.62290288400000005</v>
      </c>
      <c r="BW219" s="9">
        <v>0.54257661199999996</v>
      </c>
      <c r="BX219" s="9">
        <v>0.54795132000000002</v>
      </c>
      <c r="BY219" s="9">
        <v>1.1138195999999998</v>
      </c>
      <c r="BZ219" s="9">
        <v>0.64828465749999997</v>
      </c>
      <c r="CA219" s="9">
        <v>0.72920808999999998</v>
      </c>
      <c r="CB219" s="9">
        <v>0.3604237535</v>
      </c>
      <c r="CC219" s="9">
        <v>0.32488887599999999</v>
      </c>
      <c r="CD219" s="9">
        <v>0.557507054</v>
      </c>
      <c r="CE219" s="9">
        <v>0.33981953199999998</v>
      </c>
      <c r="CF219" s="9">
        <v>0.45030568449999997</v>
      </c>
      <c r="CG219" s="9">
        <v>0.75817381799999994</v>
      </c>
      <c r="CH219" s="9">
        <v>0.6790414105</v>
      </c>
      <c r="CI219" s="9">
        <v>0.64947910850000001</v>
      </c>
      <c r="CJ219" s="9">
        <v>0.46732634449999999</v>
      </c>
      <c r="CK219" s="9">
        <v>0.50166688400000004</v>
      </c>
      <c r="CL219" s="9">
        <v>0.74712454100000003</v>
      </c>
      <c r="CM219" s="9">
        <v>0.40879860750000002</v>
      </c>
      <c r="CN219" s="9">
        <v>0.61006274800000004</v>
      </c>
      <c r="CO219" s="9">
        <v>0.32130563249999999</v>
      </c>
      <c r="CP219" s="9">
        <v>0.41238175649999997</v>
      </c>
      <c r="CQ219" s="9">
        <v>0.32130557399999998</v>
      </c>
      <c r="CR219" s="9">
        <v>0.54078484050000009</v>
      </c>
      <c r="CS219" s="9">
        <v>0.44313888099999998</v>
      </c>
      <c r="CT219" s="9">
        <v>0.35206238200000001</v>
      </c>
      <c r="CU219" s="9">
        <v>0.57303452649999997</v>
      </c>
      <c r="CV219" s="9">
        <v>0.81013155049999996</v>
      </c>
      <c r="CW219" s="9">
        <v>0.70621562199999999</v>
      </c>
      <c r="CX219" s="9">
        <v>0.95316730949999995</v>
      </c>
      <c r="CY219" s="9">
        <v>0.41566651999999998</v>
      </c>
      <c r="CZ219" s="9">
        <v>0.39356922100000002</v>
      </c>
      <c r="DA219" s="9">
        <v>0.53540949049999997</v>
      </c>
      <c r="DB219" s="9">
        <v>0.479868405</v>
      </c>
      <c r="DC219" s="9">
        <v>0.4858403825</v>
      </c>
      <c r="DD219" s="9">
        <v>0.9492853269999999</v>
      </c>
      <c r="DE219" s="9">
        <v>0.56437494399999999</v>
      </c>
      <c r="DF219" s="9">
        <v>0.62618757449999995</v>
      </c>
      <c r="DG219" s="9">
        <v>0.2926391055</v>
      </c>
      <c r="DH219" s="9">
        <v>0.26367362550000001</v>
      </c>
      <c r="DI219" s="9">
        <v>0.4488124885</v>
      </c>
      <c r="DJ219" s="9">
        <v>0.27711108200000001</v>
      </c>
      <c r="DK219" s="9">
        <v>0.35385425149999999</v>
      </c>
      <c r="DL219" s="9">
        <v>0.60797223850000004</v>
      </c>
      <c r="DM219" s="9">
        <v>0.54197907850000004</v>
      </c>
      <c r="DN219" s="9">
        <v>0.51868751699999993</v>
      </c>
      <c r="DO219" s="9">
        <v>0.3789375425</v>
      </c>
      <c r="DP219" s="9">
        <v>0.40282631350000003</v>
      </c>
      <c r="DQ219" s="9">
        <v>0.59513233600000004</v>
      </c>
      <c r="DR219" s="9">
        <v>0.32817358299999999</v>
      </c>
      <c r="DS219" s="9">
        <v>0.488527773</v>
      </c>
      <c r="DT219" s="9">
        <v>0.26367353999999998</v>
      </c>
      <c r="DU219" s="9">
        <v>0.34250692099999996</v>
      </c>
      <c r="DV219" s="9">
        <v>0.26038876950000001</v>
      </c>
      <c r="DW219" s="9">
        <v>0.43388213850000001</v>
      </c>
      <c r="DX219" s="9">
        <v>0.35833345</v>
      </c>
      <c r="DY219" s="9">
        <v>0.29383333899999997</v>
      </c>
      <c r="DZ219" s="9">
        <v>0.45896525100000002</v>
      </c>
      <c r="EA219" s="9">
        <v>0.6473888485</v>
      </c>
      <c r="EB219" s="9">
        <v>0.56437501300000004</v>
      </c>
      <c r="EC219" s="9">
        <v>0.74533316849999998</v>
      </c>
      <c r="ED219" s="9">
        <v>0.33862506749999999</v>
      </c>
      <c r="EE219" s="9">
        <v>0.31921526700000002</v>
      </c>
      <c r="EF219" s="9">
        <v>0.424923683</v>
      </c>
      <c r="EG219" s="9">
        <v>0.39446532300000003</v>
      </c>
      <c r="EH219" s="9">
        <v>0.40043748800000001</v>
      </c>
      <c r="EI219" s="9">
        <v>0.74175019799999997</v>
      </c>
      <c r="EJ219" s="9">
        <v>0.45388891149999999</v>
      </c>
      <c r="EK219" s="9">
        <v>0.4977848835</v>
      </c>
    </row>
    <row r="220" spans="1:141" x14ac:dyDescent="0.2">
      <c r="A220">
        <v>216</v>
      </c>
      <c r="B220" s="9">
        <v>8.2920000000000008E-2</v>
      </c>
      <c r="C220" s="9">
        <v>0.76727537051225925</v>
      </c>
      <c r="D220" s="9">
        <v>0.10212</v>
      </c>
      <c r="E220" s="9">
        <v>0.13339999999999999</v>
      </c>
      <c r="F220" s="9">
        <v>0.10956521739130436</v>
      </c>
      <c r="G220" s="9">
        <v>0.43360000000000004</v>
      </c>
      <c r="H220" s="9">
        <v>0.10208</v>
      </c>
      <c r="I220" s="9">
        <v>0.11600000000000001</v>
      </c>
      <c r="J220" s="9">
        <v>0.2324</v>
      </c>
      <c r="K220" s="9">
        <v>1.0295999999999998</v>
      </c>
      <c r="L220" s="9">
        <v>0.26251999999999998</v>
      </c>
      <c r="M220" s="9">
        <v>0.31680000000000003</v>
      </c>
      <c r="N220" s="9">
        <v>0.2472</v>
      </c>
      <c r="O220" s="9">
        <v>1.6279999999999999</v>
      </c>
      <c r="P220" s="9">
        <v>0.26819999999999999</v>
      </c>
      <c r="Q220" s="9">
        <v>0.2964</v>
      </c>
      <c r="R220" s="9">
        <v>0.45930015400000002</v>
      </c>
      <c r="S220" s="9">
        <v>0.41520022400000001</v>
      </c>
      <c r="T220" s="9">
        <v>0.70950041240000006</v>
      </c>
      <c r="U220" s="9">
        <v>0.43769999199999998</v>
      </c>
      <c r="V220" s="9">
        <v>0.60089990719999997</v>
      </c>
      <c r="W220" s="9">
        <v>0.97919973039999997</v>
      </c>
      <c r="X220" s="9">
        <v>0.90660026800000004</v>
      </c>
      <c r="Y220" s="9">
        <v>0.86040024719999997</v>
      </c>
      <c r="Z220" s="9">
        <v>0.61740045239999997</v>
      </c>
      <c r="AA220" s="9">
        <v>0.65880029240000004</v>
      </c>
      <c r="AB220" s="9">
        <v>0.99630004039999998</v>
      </c>
      <c r="AC220" s="9">
        <v>0.53550007799999999</v>
      </c>
      <c r="AD220" s="9">
        <v>0.80280035360000002</v>
      </c>
      <c r="AE220" s="9">
        <v>0.40590000439999996</v>
      </c>
      <c r="AF220" s="9">
        <v>0.52349993640000003</v>
      </c>
      <c r="AG220" s="9">
        <v>0.41880010719999999</v>
      </c>
      <c r="AH220" s="9">
        <v>0.70979989160000001</v>
      </c>
      <c r="AI220" s="9">
        <v>0.5763000144</v>
      </c>
      <c r="AJ220" s="9">
        <v>0.43500012440000002</v>
      </c>
      <c r="AK220" s="9">
        <v>0.74969986160000002</v>
      </c>
      <c r="AL220" s="9">
        <v>1.0736995220000001</v>
      </c>
      <c r="AM220" s="9">
        <v>0.938400546</v>
      </c>
      <c r="AN220" s="9">
        <v>1.3056004879999998</v>
      </c>
      <c r="AO220" s="9">
        <v>0.53849979800000003</v>
      </c>
      <c r="AP220" s="9">
        <v>0.5094001964</v>
      </c>
      <c r="AQ220" s="9">
        <v>0.72419999160000004</v>
      </c>
      <c r="AR220" s="9">
        <v>0.61679981919999993</v>
      </c>
      <c r="AS220" s="9">
        <v>0.61199994720000006</v>
      </c>
      <c r="AT220" s="9">
        <v>1.2993000959999998</v>
      </c>
      <c r="AU220" s="9">
        <v>0.73710001599999997</v>
      </c>
      <c r="AV220" s="9">
        <v>0.84810075600000001</v>
      </c>
      <c r="AW220" s="9">
        <v>0.4118999424</v>
      </c>
      <c r="AX220" s="9">
        <v>0.37169993639999999</v>
      </c>
      <c r="AY220" s="9">
        <v>0.64290009160000006</v>
      </c>
      <c r="AZ220" s="9">
        <v>0.38790004439999998</v>
      </c>
      <c r="BA220" s="9">
        <v>0.52709978680000003</v>
      </c>
      <c r="BB220" s="9">
        <v>0.87569975599999994</v>
      </c>
      <c r="BC220" s="9">
        <v>0.78719976599999997</v>
      </c>
      <c r="BD220" s="9">
        <v>0.753300042</v>
      </c>
      <c r="BE220" s="9">
        <v>0.53639984959999998</v>
      </c>
      <c r="BF220" s="9">
        <v>0.57870008880000001</v>
      </c>
      <c r="BG220" s="9">
        <v>0.86730006319999997</v>
      </c>
      <c r="BH220" s="9">
        <v>0.47220012959999996</v>
      </c>
      <c r="BI220" s="9">
        <v>0.70679985839999993</v>
      </c>
      <c r="BJ220" s="9">
        <v>0.3645001028</v>
      </c>
      <c r="BK220" s="9">
        <v>0.46529991600000004</v>
      </c>
      <c r="BL220" s="9">
        <v>0.36990010759999997</v>
      </c>
      <c r="BM220" s="9">
        <v>0.62549960360000001</v>
      </c>
      <c r="BN220" s="9">
        <v>0.50820023879999998</v>
      </c>
      <c r="BO220" s="9">
        <v>0.39570001800000004</v>
      </c>
      <c r="BP220" s="9">
        <v>0.66359994200000005</v>
      </c>
      <c r="BQ220" s="9">
        <v>0.94049949040000003</v>
      </c>
      <c r="BR220" s="9">
        <v>0.8201999552</v>
      </c>
      <c r="BS220" s="9">
        <v>1.124700652</v>
      </c>
      <c r="BT220" s="9">
        <v>0.47550012679999998</v>
      </c>
      <c r="BU220" s="9">
        <v>0.45089999040000001</v>
      </c>
      <c r="BV220" s="9">
        <v>0.62580010360000005</v>
      </c>
      <c r="BW220" s="9">
        <v>0.54510022079999998</v>
      </c>
      <c r="BX220" s="9">
        <v>0.55049992999999997</v>
      </c>
      <c r="BY220" s="9">
        <v>1.1190001599999999</v>
      </c>
      <c r="BZ220" s="9">
        <v>0.65129993600000002</v>
      </c>
      <c r="CA220" s="9">
        <v>0.73259975600000005</v>
      </c>
      <c r="CB220" s="9">
        <v>0.36210014239999999</v>
      </c>
      <c r="CC220" s="9">
        <v>0.32639998640000001</v>
      </c>
      <c r="CD220" s="9">
        <v>0.56010010759999995</v>
      </c>
      <c r="CE220" s="9">
        <v>0.3414000868</v>
      </c>
      <c r="CF220" s="9">
        <v>0.45240012879999997</v>
      </c>
      <c r="CG220" s="9">
        <v>0.76170020719999998</v>
      </c>
      <c r="CH220" s="9">
        <v>0.68219974319999999</v>
      </c>
      <c r="CI220" s="9">
        <v>0.65249994040000003</v>
      </c>
      <c r="CJ220" s="9">
        <v>0.46949995480000001</v>
      </c>
      <c r="CK220" s="9">
        <v>0.50400021959999997</v>
      </c>
      <c r="CL220" s="9">
        <v>0.75059954640000004</v>
      </c>
      <c r="CM220" s="9">
        <v>0.41069999600000001</v>
      </c>
      <c r="CN220" s="9">
        <v>0.61290024920000008</v>
      </c>
      <c r="CO220" s="9">
        <v>0.32280007799999999</v>
      </c>
      <c r="CP220" s="9">
        <v>0.41429980960000001</v>
      </c>
      <c r="CQ220" s="9">
        <v>0.32280001559999999</v>
      </c>
      <c r="CR220" s="9">
        <v>0.54330011720000004</v>
      </c>
      <c r="CS220" s="9">
        <v>0.44519999439999997</v>
      </c>
      <c r="CT220" s="9">
        <v>0.35369988280000003</v>
      </c>
      <c r="CU220" s="9">
        <v>0.57569980360000006</v>
      </c>
      <c r="CV220" s="9">
        <v>0.81389960520000004</v>
      </c>
      <c r="CW220" s="9">
        <v>0.70950034280000007</v>
      </c>
      <c r="CX220" s="9">
        <v>0.95760063880000001</v>
      </c>
      <c r="CY220" s="9">
        <v>0.41759985199999999</v>
      </c>
      <c r="CZ220" s="9">
        <v>0.39539977440000001</v>
      </c>
      <c r="DA220" s="9">
        <v>0.53789976719999999</v>
      </c>
      <c r="DB220" s="9">
        <v>0.48210034800000001</v>
      </c>
      <c r="DC220" s="9">
        <v>0.48810010399999998</v>
      </c>
      <c r="DD220" s="9">
        <v>0.95370060079999996</v>
      </c>
      <c r="DE220" s="9">
        <v>0.5669999456</v>
      </c>
      <c r="DF220" s="9">
        <v>0.62910007680000002</v>
      </c>
      <c r="DG220" s="9">
        <v>0.29400021720000002</v>
      </c>
      <c r="DH220" s="9">
        <v>0.26490001320000001</v>
      </c>
      <c r="DI220" s="9">
        <v>0.45089999040000001</v>
      </c>
      <c r="DJ220" s="9">
        <v>0.27839997080000001</v>
      </c>
      <c r="DK220" s="9">
        <v>0.35550008360000002</v>
      </c>
      <c r="DL220" s="9">
        <v>0.61080001640000003</v>
      </c>
      <c r="DM220" s="9">
        <v>0.54449991040000001</v>
      </c>
      <c r="DN220" s="9">
        <v>0.52110001679999995</v>
      </c>
      <c r="DO220" s="9">
        <v>0.38070004200000002</v>
      </c>
      <c r="DP220" s="9">
        <v>0.40469992240000002</v>
      </c>
      <c r="DQ220" s="9">
        <v>0.59790038639999998</v>
      </c>
      <c r="DR220" s="9">
        <v>0.3296999692</v>
      </c>
      <c r="DS220" s="9">
        <v>0.49079999320000001</v>
      </c>
      <c r="DT220" s="9">
        <v>0.26489992800000001</v>
      </c>
      <c r="DU220" s="9">
        <v>0.34409997640000001</v>
      </c>
      <c r="DV220" s="9">
        <v>0.26159988080000002</v>
      </c>
      <c r="DW220" s="9">
        <v>0.4359001944</v>
      </c>
      <c r="DX220" s="9">
        <v>0.36000011600000004</v>
      </c>
      <c r="DY220" s="9">
        <v>0.29520000559999998</v>
      </c>
      <c r="DZ220" s="9">
        <v>0.4610999744</v>
      </c>
      <c r="EA220" s="9">
        <v>0.65039995840000009</v>
      </c>
      <c r="EB220" s="9">
        <v>0.56700001519999998</v>
      </c>
      <c r="EC220" s="9">
        <v>0.74879983240000003</v>
      </c>
      <c r="ED220" s="9">
        <v>0.34020006600000002</v>
      </c>
      <c r="EE220" s="9">
        <v>0.3206999868</v>
      </c>
      <c r="EF220" s="9">
        <v>0.42690007320000001</v>
      </c>
      <c r="EG220" s="9">
        <v>0.39630004520000001</v>
      </c>
      <c r="EH220" s="9">
        <v>0.40229998919999999</v>
      </c>
      <c r="EI220" s="9">
        <v>0.74520019920000002</v>
      </c>
      <c r="EJ220" s="9">
        <v>0.45600002160000003</v>
      </c>
      <c r="EK220" s="9">
        <v>0.50010016039999994</v>
      </c>
    </row>
    <row r="221" spans="1:141" x14ac:dyDescent="0.2">
      <c r="A221">
        <v>217</v>
      </c>
      <c r="B221" s="9">
        <v>8.3790000000000003E-2</v>
      </c>
      <c r="C221" s="9">
        <v>0.77098462177334293</v>
      </c>
      <c r="D221" s="9">
        <v>0.10319</v>
      </c>
      <c r="E221" s="9">
        <v>0.1348</v>
      </c>
      <c r="F221" s="9">
        <v>0.11007246376811596</v>
      </c>
      <c r="G221" s="9">
        <v>0.43570000000000003</v>
      </c>
      <c r="H221" s="9">
        <v>0.10296000000000001</v>
      </c>
      <c r="I221" s="9">
        <v>0.11700000000000001</v>
      </c>
      <c r="J221" s="9">
        <v>0.23379999999999998</v>
      </c>
      <c r="K221" s="9">
        <v>1.0351999999999999</v>
      </c>
      <c r="L221" s="9">
        <v>0.26423999999999997</v>
      </c>
      <c r="M221" s="9">
        <v>0.31910000000000005</v>
      </c>
      <c r="N221" s="9">
        <v>0.24890000000000001</v>
      </c>
      <c r="O221" s="9">
        <v>1.6359999999999999</v>
      </c>
      <c r="P221" s="9">
        <v>0.27040000000000003</v>
      </c>
      <c r="Q221" s="9">
        <v>0.29930000000000001</v>
      </c>
      <c r="R221" s="9">
        <v>0.46142654550000001</v>
      </c>
      <c r="S221" s="9">
        <v>0.41712244549999999</v>
      </c>
      <c r="T221" s="9">
        <v>0.71278513379999997</v>
      </c>
      <c r="U221" s="9">
        <v>0.43972638149999999</v>
      </c>
      <c r="V221" s="9">
        <v>0.60368185139999997</v>
      </c>
      <c r="W221" s="9">
        <v>0.98373305979999992</v>
      </c>
      <c r="X221" s="9">
        <v>0.91079749100000007</v>
      </c>
      <c r="Y221" s="9">
        <v>0.86438357640000008</v>
      </c>
      <c r="Z221" s="9">
        <v>0.62025878130000001</v>
      </c>
      <c r="AA221" s="9">
        <v>0.66185029129999995</v>
      </c>
      <c r="AB221" s="9">
        <v>1.0009125423</v>
      </c>
      <c r="AC221" s="9">
        <v>0.53797924350000004</v>
      </c>
      <c r="AD221" s="9">
        <v>0.80651702319999996</v>
      </c>
      <c r="AE221" s="9">
        <v>0.40777916780000001</v>
      </c>
      <c r="AF221" s="9">
        <v>0.52592354679999997</v>
      </c>
      <c r="AG221" s="9">
        <v>0.42073899389999997</v>
      </c>
      <c r="AH221" s="9">
        <v>0.71308600420000001</v>
      </c>
      <c r="AI221" s="9">
        <v>0.57896807029999997</v>
      </c>
      <c r="AJ221" s="9">
        <v>0.43701401280000002</v>
      </c>
      <c r="AK221" s="9">
        <v>0.75317069419999993</v>
      </c>
      <c r="AL221" s="9">
        <v>1.0786703515</v>
      </c>
      <c r="AM221" s="9">
        <v>0.94274498949999996</v>
      </c>
      <c r="AN221" s="9">
        <v>1.311644931</v>
      </c>
      <c r="AO221" s="9">
        <v>0.54099285350000004</v>
      </c>
      <c r="AP221" s="9">
        <v>0.51175852929999999</v>
      </c>
      <c r="AQ221" s="9">
        <v>0.72755276670000002</v>
      </c>
      <c r="AR221" s="9">
        <v>0.61965537289999995</v>
      </c>
      <c r="AS221" s="9">
        <v>0.61483328140000004</v>
      </c>
      <c r="AT221" s="9">
        <v>1.3053153769999999</v>
      </c>
      <c r="AU221" s="9">
        <v>0.74051251699999998</v>
      </c>
      <c r="AV221" s="9">
        <v>0.85202714700000004</v>
      </c>
      <c r="AW221" s="9">
        <v>0.41380688630000001</v>
      </c>
      <c r="AX221" s="9">
        <v>0.37342076930000001</v>
      </c>
      <c r="AY221" s="9">
        <v>0.6458764817</v>
      </c>
      <c r="AZ221" s="9">
        <v>0.38969587779999998</v>
      </c>
      <c r="BA221" s="9">
        <v>0.52954006409999999</v>
      </c>
      <c r="BB221" s="9">
        <v>0.87975392200000002</v>
      </c>
      <c r="BC221" s="9">
        <v>0.79084420450000004</v>
      </c>
      <c r="BD221" s="9">
        <v>0.75678754150000005</v>
      </c>
      <c r="BE221" s="9">
        <v>0.53888318270000002</v>
      </c>
      <c r="BF221" s="9">
        <v>0.58137925560000003</v>
      </c>
      <c r="BG221" s="9">
        <v>0.87131534340000005</v>
      </c>
      <c r="BH221" s="9">
        <v>0.47438624019999998</v>
      </c>
      <c r="BI221" s="9">
        <v>0.71007207829999996</v>
      </c>
      <c r="BJ221" s="9">
        <v>0.36618760109999998</v>
      </c>
      <c r="BK221" s="9">
        <v>0.46745408450000003</v>
      </c>
      <c r="BL221" s="9">
        <v>0.37161260870000001</v>
      </c>
      <c r="BM221" s="9">
        <v>0.6283954357</v>
      </c>
      <c r="BN221" s="9">
        <v>0.51055301559999999</v>
      </c>
      <c r="BO221" s="9">
        <v>0.39753196350000003</v>
      </c>
      <c r="BP221" s="9">
        <v>0.66667216150000008</v>
      </c>
      <c r="BQ221" s="9">
        <v>0.94485365480000005</v>
      </c>
      <c r="BR221" s="9">
        <v>0.82399717240000003</v>
      </c>
      <c r="BS221" s="9">
        <v>1.129907599</v>
      </c>
      <c r="BT221" s="9">
        <v>0.4777015141</v>
      </c>
      <c r="BU221" s="9">
        <v>0.45298749230000002</v>
      </c>
      <c r="BV221" s="9">
        <v>0.62869732320000005</v>
      </c>
      <c r="BW221" s="9">
        <v>0.5476238296</v>
      </c>
      <c r="BX221" s="9">
        <v>0.55304853999999992</v>
      </c>
      <c r="BY221" s="9">
        <v>1.12418072</v>
      </c>
      <c r="BZ221" s="9">
        <v>0.65431521449999996</v>
      </c>
      <c r="CA221" s="9">
        <v>0.73599142200000001</v>
      </c>
      <c r="CB221" s="9">
        <v>0.36377653129999998</v>
      </c>
      <c r="CC221" s="9">
        <v>0.32791109679999997</v>
      </c>
      <c r="CD221" s="9">
        <v>0.56269316120000001</v>
      </c>
      <c r="CE221" s="9">
        <v>0.34298064159999997</v>
      </c>
      <c r="CF221" s="9">
        <v>0.45449457310000002</v>
      </c>
      <c r="CG221" s="9">
        <v>0.76522659640000001</v>
      </c>
      <c r="CH221" s="9">
        <v>0.68535807589999997</v>
      </c>
      <c r="CI221" s="9">
        <v>0.65552077230000005</v>
      </c>
      <c r="CJ221" s="9">
        <v>0.47167356510000003</v>
      </c>
      <c r="CK221" s="9">
        <v>0.50633355520000001</v>
      </c>
      <c r="CL221" s="9">
        <v>0.75407455180000005</v>
      </c>
      <c r="CM221" s="9">
        <v>0.4126013845</v>
      </c>
      <c r="CN221" s="9">
        <v>0.61573775040000001</v>
      </c>
      <c r="CO221" s="9">
        <v>0.32429452349999999</v>
      </c>
      <c r="CP221" s="9">
        <v>0.4162178627</v>
      </c>
      <c r="CQ221" s="9">
        <v>0.3242944572</v>
      </c>
      <c r="CR221" s="9">
        <v>0.5458153939</v>
      </c>
      <c r="CS221" s="9">
        <v>0.4472611078</v>
      </c>
      <c r="CT221" s="9">
        <v>0.3553373836</v>
      </c>
      <c r="CU221" s="9">
        <v>0.57836508070000003</v>
      </c>
      <c r="CV221" s="9">
        <v>0.81766765990000001</v>
      </c>
      <c r="CW221" s="9">
        <v>0.71278506360000005</v>
      </c>
      <c r="CX221" s="9">
        <v>0.96203396809999997</v>
      </c>
      <c r="CY221" s="9">
        <v>0.419533184</v>
      </c>
      <c r="CZ221" s="9">
        <v>0.3972303278</v>
      </c>
      <c r="DA221" s="9">
        <v>0.54039004390000001</v>
      </c>
      <c r="DB221" s="9">
        <v>0.48433229100000003</v>
      </c>
      <c r="DC221" s="9">
        <v>0.49035982550000001</v>
      </c>
      <c r="DD221" s="9">
        <v>0.95811587459999992</v>
      </c>
      <c r="DE221" s="9">
        <v>0.56962494720000001</v>
      </c>
      <c r="DF221" s="9">
        <v>0.63201257909999997</v>
      </c>
      <c r="DG221" s="9">
        <v>0.2953613289</v>
      </c>
      <c r="DH221" s="9">
        <v>0.2661264009</v>
      </c>
      <c r="DI221" s="9">
        <v>0.45298749230000002</v>
      </c>
      <c r="DJ221" s="9">
        <v>0.27968885960000001</v>
      </c>
      <c r="DK221" s="9">
        <v>0.35714591569999998</v>
      </c>
      <c r="DL221" s="9">
        <v>0.61362779430000003</v>
      </c>
      <c r="DM221" s="9">
        <v>0.54702074229999997</v>
      </c>
      <c r="DN221" s="9">
        <v>0.52351251659999998</v>
      </c>
      <c r="DO221" s="9">
        <v>0.38246254150000003</v>
      </c>
      <c r="DP221" s="9">
        <v>0.40657353130000001</v>
      </c>
      <c r="DQ221" s="9">
        <v>0.60066843680000004</v>
      </c>
      <c r="DR221" s="9">
        <v>0.33122635540000001</v>
      </c>
      <c r="DS221" s="9">
        <v>0.49307221340000001</v>
      </c>
      <c r="DT221" s="9">
        <v>0.26612631600000003</v>
      </c>
      <c r="DU221" s="9">
        <v>0.34569303179999999</v>
      </c>
      <c r="DV221" s="9">
        <v>0.26281099209999997</v>
      </c>
      <c r="DW221" s="9">
        <v>0.43791825029999998</v>
      </c>
      <c r="DX221" s="9">
        <v>0.36166678200000002</v>
      </c>
      <c r="DY221" s="9">
        <v>0.29656667219999999</v>
      </c>
      <c r="DZ221" s="9">
        <v>0.46323469779999998</v>
      </c>
      <c r="EA221" s="9">
        <v>0.65341106830000006</v>
      </c>
      <c r="EB221" s="9">
        <v>0.56962501740000004</v>
      </c>
      <c r="EC221" s="9">
        <v>0.75226649630000009</v>
      </c>
      <c r="ED221" s="9">
        <v>0.3417750645</v>
      </c>
      <c r="EE221" s="9">
        <v>0.32218470660000004</v>
      </c>
      <c r="EF221" s="9">
        <v>0.42887646340000002</v>
      </c>
      <c r="EG221" s="9">
        <v>0.39813476740000003</v>
      </c>
      <c r="EH221" s="9">
        <v>0.40416249040000002</v>
      </c>
      <c r="EI221" s="9">
        <v>0.74865020039999997</v>
      </c>
      <c r="EJ221" s="9">
        <v>0.45811113170000001</v>
      </c>
      <c r="EK221" s="9">
        <v>0.50241543730000005</v>
      </c>
    </row>
    <row r="222" spans="1:141" x14ac:dyDescent="0.2">
      <c r="A222">
        <v>218</v>
      </c>
      <c r="B222" s="9">
        <v>8.4659999999999999E-2</v>
      </c>
      <c r="C222" s="9">
        <v>0.77469387303442649</v>
      </c>
      <c r="D222" s="9">
        <v>0.10426000000000001</v>
      </c>
      <c r="E222" s="9">
        <v>0.13619999999999999</v>
      </c>
      <c r="F222" s="9">
        <v>0.11057971014492754</v>
      </c>
      <c r="G222" s="9">
        <v>0.43780000000000002</v>
      </c>
      <c r="H222" s="9">
        <v>0.10384000000000002</v>
      </c>
      <c r="I222" s="9">
        <v>0.11800000000000001</v>
      </c>
      <c r="J222" s="9">
        <v>0.23519999999999999</v>
      </c>
      <c r="K222" s="9">
        <v>1.0407999999999999</v>
      </c>
      <c r="L222" s="9">
        <v>0.26595999999999997</v>
      </c>
      <c r="M222" s="9">
        <v>0.32140000000000002</v>
      </c>
      <c r="N222" s="9">
        <v>0.25059999999999999</v>
      </c>
      <c r="O222" s="9">
        <v>1.6439999999999999</v>
      </c>
      <c r="P222" s="9">
        <v>0.27260000000000001</v>
      </c>
      <c r="Q222" s="9">
        <v>0.30220000000000002</v>
      </c>
      <c r="R222" s="9">
        <v>0.463552937</v>
      </c>
      <c r="S222" s="9">
        <v>0.41904466699999998</v>
      </c>
      <c r="T222" s="9">
        <v>0.71606985519999999</v>
      </c>
      <c r="U222" s="9">
        <v>0.44175277099999999</v>
      </c>
      <c r="V222" s="9">
        <v>0.60646379559999997</v>
      </c>
      <c r="W222" s="9">
        <v>0.98826638919999998</v>
      </c>
      <c r="X222" s="9">
        <v>0.91499471399999999</v>
      </c>
      <c r="Y222" s="9">
        <v>0.86836690560000007</v>
      </c>
      <c r="Z222" s="9">
        <v>0.62311711020000005</v>
      </c>
      <c r="AA222" s="9">
        <v>0.66490029019999997</v>
      </c>
      <c r="AB222" s="9">
        <v>1.0055250442000001</v>
      </c>
      <c r="AC222" s="9">
        <v>0.54045840899999997</v>
      </c>
      <c r="AD222" s="9">
        <v>0.81023369280000002</v>
      </c>
      <c r="AE222" s="9">
        <v>0.4096583312</v>
      </c>
      <c r="AF222" s="9">
        <v>0.52834715720000003</v>
      </c>
      <c r="AG222" s="9">
        <v>0.4226778806</v>
      </c>
      <c r="AH222" s="9">
        <v>0.71637211680000001</v>
      </c>
      <c r="AI222" s="9">
        <v>0.58163612620000005</v>
      </c>
      <c r="AJ222" s="9">
        <v>0.43902790120000001</v>
      </c>
      <c r="AK222" s="9">
        <v>0.75664152679999996</v>
      </c>
      <c r="AL222" s="9">
        <v>1.083641181</v>
      </c>
      <c r="AM222" s="9">
        <v>0.94708943299999993</v>
      </c>
      <c r="AN222" s="9">
        <v>1.317689374</v>
      </c>
      <c r="AO222" s="9">
        <v>0.54348590900000004</v>
      </c>
      <c r="AP222" s="9">
        <v>0.51411686219999997</v>
      </c>
      <c r="AQ222" s="9">
        <v>0.7309055418</v>
      </c>
      <c r="AR222" s="9">
        <v>0.62251092659999996</v>
      </c>
      <c r="AS222" s="9">
        <v>0.61766661560000002</v>
      </c>
      <c r="AT222" s="9">
        <v>1.3113306579999999</v>
      </c>
      <c r="AU222" s="9">
        <v>0.74392501799999999</v>
      </c>
      <c r="AV222" s="9">
        <v>0.85595353799999996</v>
      </c>
      <c r="AW222" s="9">
        <v>0.41571383020000002</v>
      </c>
      <c r="AX222" s="9">
        <v>0.37514160219999998</v>
      </c>
      <c r="AY222" s="9">
        <v>0.64885287179999995</v>
      </c>
      <c r="AZ222" s="9">
        <v>0.39149171119999998</v>
      </c>
      <c r="BA222" s="9">
        <v>0.53198034139999995</v>
      </c>
      <c r="BB222" s="9">
        <v>0.88380808799999999</v>
      </c>
      <c r="BC222" s="9">
        <v>0.79448864299999999</v>
      </c>
      <c r="BD222" s="9">
        <v>0.76027504099999998</v>
      </c>
      <c r="BE222" s="9">
        <v>0.54136651580000006</v>
      </c>
      <c r="BF222" s="9">
        <v>0.58405842240000005</v>
      </c>
      <c r="BG222" s="9">
        <v>0.87533062360000002</v>
      </c>
      <c r="BH222" s="9">
        <v>0.47657235079999999</v>
      </c>
      <c r="BI222" s="9">
        <v>0.7133442982</v>
      </c>
      <c r="BJ222" s="9">
        <v>0.36787509940000002</v>
      </c>
      <c r="BK222" s="9">
        <v>0.46960825300000003</v>
      </c>
      <c r="BL222" s="9">
        <v>0.3733251098</v>
      </c>
      <c r="BM222" s="9">
        <v>0.6312912678</v>
      </c>
      <c r="BN222" s="9">
        <v>0.5129057924</v>
      </c>
      <c r="BO222" s="9">
        <v>0.39936390900000002</v>
      </c>
      <c r="BP222" s="9">
        <v>0.669744381</v>
      </c>
      <c r="BQ222" s="9">
        <v>0.94920781919999997</v>
      </c>
      <c r="BR222" s="9">
        <v>0.82779438959999996</v>
      </c>
      <c r="BS222" s="9">
        <v>1.1351145460000001</v>
      </c>
      <c r="BT222" s="9">
        <v>0.47990290139999997</v>
      </c>
      <c r="BU222" s="9">
        <v>0.45507499419999997</v>
      </c>
      <c r="BV222" s="9">
        <v>0.63159454280000005</v>
      </c>
      <c r="BW222" s="9">
        <v>0.55014743840000002</v>
      </c>
      <c r="BX222" s="9">
        <v>0.55559714999999998</v>
      </c>
      <c r="BY222" s="9">
        <v>1.1293612799999999</v>
      </c>
      <c r="BZ222" s="9">
        <v>0.65733049300000002</v>
      </c>
      <c r="CA222" s="9">
        <v>0.73938308799999997</v>
      </c>
      <c r="CB222" s="9">
        <v>0.36545292020000003</v>
      </c>
      <c r="CC222" s="9">
        <v>0.32942220719999998</v>
      </c>
      <c r="CD222" s="9">
        <v>0.56528621479999996</v>
      </c>
      <c r="CE222" s="9">
        <v>0.34456119639999999</v>
      </c>
      <c r="CF222" s="9">
        <v>0.45658901740000002</v>
      </c>
      <c r="CG222" s="9">
        <v>0.76875298559999994</v>
      </c>
      <c r="CH222" s="9">
        <v>0.68851640859999996</v>
      </c>
      <c r="CI222" s="9">
        <v>0.65854160420000007</v>
      </c>
      <c r="CJ222" s="9">
        <v>0.47384717539999999</v>
      </c>
      <c r="CK222" s="9">
        <v>0.50866689080000005</v>
      </c>
      <c r="CL222" s="9">
        <v>0.75754955720000006</v>
      </c>
      <c r="CM222" s="9">
        <v>0.41450277299999999</v>
      </c>
      <c r="CN222" s="9">
        <v>0.61857525160000004</v>
      </c>
      <c r="CO222" s="9">
        <v>0.32578896899999998</v>
      </c>
      <c r="CP222" s="9">
        <v>0.41813591579999998</v>
      </c>
      <c r="CQ222" s="9">
        <v>0.3257888988</v>
      </c>
      <c r="CR222" s="9">
        <v>0.54833067060000007</v>
      </c>
      <c r="CS222" s="9">
        <v>0.44932222119999998</v>
      </c>
      <c r="CT222" s="9">
        <v>0.35697488440000003</v>
      </c>
      <c r="CU222" s="9">
        <v>0.58103035780000001</v>
      </c>
      <c r="CV222" s="9">
        <v>0.82143571459999998</v>
      </c>
      <c r="CW222" s="9">
        <v>0.71606978440000002</v>
      </c>
      <c r="CX222" s="9">
        <v>0.96646729739999993</v>
      </c>
      <c r="CY222" s="9">
        <v>0.42146651600000001</v>
      </c>
      <c r="CZ222" s="9">
        <v>0.39906088119999999</v>
      </c>
      <c r="DA222" s="9">
        <v>0.54288032060000002</v>
      </c>
      <c r="DB222" s="9">
        <v>0.48656423399999998</v>
      </c>
      <c r="DC222" s="9">
        <v>0.49261954699999999</v>
      </c>
      <c r="DD222" s="9">
        <v>0.96253114839999998</v>
      </c>
      <c r="DE222" s="9">
        <v>0.57224994880000002</v>
      </c>
      <c r="DF222" s="9">
        <v>0.63492508140000004</v>
      </c>
      <c r="DG222" s="9">
        <v>0.29672244060000003</v>
      </c>
      <c r="DH222" s="9">
        <v>0.2673527886</v>
      </c>
      <c r="DI222" s="9">
        <v>0.45507499419999997</v>
      </c>
      <c r="DJ222" s="9">
        <v>0.2809777484</v>
      </c>
      <c r="DK222" s="9">
        <v>0.3587917478</v>
      </c>
      <c r="DL222" s="9">
        <v>0.61645557220000002</v>
      </c>
      <c r="DM222" s="9">
        <v>0.54954157420000005</v>
      </c>
      <c r="DN222" s="9">
        <v>0.5259250164</v>
      </c>
      <c r="DO222" s="9">
        <v>0.38422504099999999</v>
      </c>
      <c r="DP222" s="9">
        <v>0.4084471402</v>
      </c>
      <c r="DQ222" s="9">
        <v>0.60343648719999998</v>
      </c>
      <c r="DR222" s="9">
        <v>0.33275274160000001</v>
      </c>
      <c r="DS222" s="9">
        <v>0.49534443359999997</v>
      </c>
      <c r="DT222" s="9">
        <v>0.267352704</v>
      </c>
      <c r="DU222" s="9">
        <v>0.34728608719999998</v>
      </c>
      <c r="DV222" s="9">
        <v>0.26402210339999999</v>
      </c>
      <c r="DW222" s="9">
        <v>0.43993630620000002</v>
      </c>
      <c r="DX222" s="9">
        <v>0.363333448</v>
      </c>
      <c r="DY222" s="9">
        <v>0.2979333388</v>
      </c>
      <c r="DZ222" s="9">
        <v>0.46536942120000002</v>
      </c>
      <c r="EA222" s="9">
        <v>0.65642217820000004</v>
      </c>
      <c r="EB222" s="9">
        <v>0.57225001959999999</v>
      </c>
      <c r="EC222" s="9">
        <v>0.75573316020000003</v>
      </c>
      <c r="ED222" s="9">
        <v>0.34335006299999998</v>
      </c>
      <c r="EE222" s="9">
        <v>0.32366942640000002</v>
      </c>
      <c r="EF222" s="9">
        <v>0.43085285360000003</v>
      </c>
      <c r="EG222" s="9">
        <v>0.39996948960000001</v>
      </c>
      <c r="EH222" s="9">
        <v>0.4060249916</v>
      </c>
      <c r="EI222" s="9">
        <v>0.75210020160000002</v>
      </c>
      <c r="EJ222" s="9">
        <v>0.46022224179999999</v>
      </c>
      <c r="EK222" s="9">
        <v>0.50473071420000004</v>
      </c>
    </row>
    <row r="223" spans="1:141" x14ac:dyDescent="0.2">
      <c r="A223">
        <v>219</v>
      </c>
      <c r="B223" s="9">
        <v>8.5530000000000009E-2</v>
      </c>
      <c r="C223" s="9">
        <v>0.77840312429551006</v>
      </c>
      <c r="D223" s="9">
        <v>0.10533000000000001</v>
      </c>
      <c r="E223" s="9">
        <v>0.1376</v>
      </c>
      <c r="F223" s="9">
        <v>0.11108695652173914</v>
      </c>
      <c r="G223" s="9">
        <v>0.43990000000000001</v>
      </c>
      <c r="H223" s="9">
        <v>0.10472000000000001</v>
      </c>
      <c r="I223" s="9">
        <v>0.11900000000000001</v>
      </c>
      <c r="J223" s="9">
        <v>0.23659999999999998</v>
      </c>
      <c r="K223" s="9">
        <v>1.0464</v>
      </c>
      <c r="L223" s="9">
        <v>0.26767999999999997</v>
      </c>
      <c r="M223" s="9">
        <v>0.32370000000000004</v>
      </c>
      <c r="N223" s="9">
        <v>0.25230000000000002</v>
      </c>
      <c r="O223" s="9">
        <v>1.6519999999999999</v>
      </c>
      <c r="P223" s="9">
        <v>0.27479999999999999</v>
      </c>
      <c r="Q223" s="9">
        <v>0.30509999999999998</v>
      </c>
      <c r="R223" s="9">
        <v>0.46567932849999999</v>
      </c>
      <c r="S223" s="9">
        <v>0.42096688849999997</v>
      </c>
      <c r="T223" s="9">
        <v>0.71935457660000002</v>
      </c>
      <c r="U223" s="9">
        <v>0.44377916049999999</v>
      </c>
      <c r="V223" s="9">
        <v>0.60924573979999996</v>
      </c>
      <c r="W223" s="9">
        <v>0.99279971859999994</v>
      </c>
      <c r="X223" s="9">
        <v>0.91919193700000001</v>
      </c>
      <c r="Y223" s="9">
        <v>0.87235023480000007</v>
      </c>
      <c r="Z223" s="9">
        <v>0.62597543909999998</v>
      </c>
      <c r="AA223" s="9">
        <v>0.66795028909999998</v>
      </c>
      <c r="AB223" s="9">
        <v>1.0101375461</v>
      </c>
      <c r="AC223" s="9">
        <v>0.54293757450000002</v>
      </c>
      <c r="AD223" s="9">
        <v>0.81395036239999996</v>
      </c>
      <c r="AE223" s="9">
        <v>0.4115374946</v>
      </c>
      <c r="AF223" s="9">
        <v>0.53077076759999997</v>
      </c>
      <c r="AG223" s="9">
        <v>0.42461676729999998</v>
      </c>
      <c r="AH223" s="9">
        <v>0.71965822940000002</v>
      </c>
      <c r="AI223" s="9">
        <v>0.58430418210000001</v>
      </c>
      <c r="AJ223" s="9">
        <v>0.44104178960000001</v>
      </c>
      <c r="AK223" s="9">
        <v>0.76011235939999999</v>
      </c>
      <c r="AL223" s="9">
        <v>1.0886120105000001</v>
      </c>
      <c r="AM223" s="9">
        <v>0.9514338765</v>
      </c>
      <c r="AN223" s="9">
        <v>1.3237338169999999</v>
      </c>
      <c r="AO223" s="9">
        <v>0.54597896450000005</v>
      </c>
      <c r="AP223" s="9">
        <v>0.51647519510000006</v>
      </c>
      <c r="AQ223" s="9">
        <v>0.73425831689999999</v>
      </c>
      <c r="AR223" s="9">
        <v>0.62536648029999997</v>
      </c>
      <c r="AS223" s="9">
        <v>0.62049994980000001</v>
      </c>
      <c r="AT223" s="9">
        <v>1.317345939</v>
      </c>
      <c r="AU223" s="9">
        <v>0.74733751900000001</v>
      </c>
      <c r="AV223" s="9">
        <v>0.85987992899999999</v>
      </c>
      <c r="AW223" s="9">
        <v>0.41762077410000004</v>
      </c>
      <c r="AX223" s="9">
        <v>0.3768624351</v>
      </c>
      <c r="AY223" s="9">
        <v>0.65182926190000001</v>
      </c>
      <c r="AZ223" s="9">
        <v>0.39328754459999998</v>
      </c>
      <c r="BA223" s="9">
        <v>0.53442061870000002</v>
      </c>
      <c r="BB223" s="9">
        <v>0.88786225399999996</v>
      </c>
      <c r="BC223" s="9">
        <v>0.79813308149999995</v>
      </c>
      <c r="BD223" s="9">
        <v>0.76376254050000003</v>
      </c>
      <c r="BE223" s="9">
        <v>0.54384984889999999</v>
      </c>
      <c r="BF223" s="9">
        <v>0.58673758919999996</v>
      </c>
      <c r="BG223" s="9">
        <v>0.87934590379999999</v>
      </c>
      <c r="BH223" s="9">
        <v>0.4787584614</v>
      </c>
      <c r="BI223" s="9">
        <v>0.71661651809999993</v>
      </c>
      <c r="BJ223" s="9">
        <v>0.3695625977</v>
      </c>
      <c r="BK223" s="9">
        <v>0.47176242150000003</v>
      </c>
      <c r="BL223" s="9">
        <v>0.37503761089999998</v>
      </c>
      <c r="BM223" s="9">
        <v>0.6341870999</v>
      </c>
      <c r="BN223" s="9">
        <v>0.51525856920000002</v>
      </c>
      <c r="BO223" s="9">
        <v>0.4011958545</v>
      </c>
      <c r="BP223" s="9">
        <v>0.67281660050000003</v>
      </c>
      <c r="BQ223" s="9">
        <v>0.9535619836</v>
      </c>
      <c r="BR223" s="9">
        <v>0.83159160679999999</v>
      </c>
      <c r="BS223" s="9">
        <v>1.1403214929999999</v>
      </c>
      <c r="BT223" s="9">
        <v>0.48210428869999999</v>
      </c>
      <c r="BU223" s="9">
        <v>0.45716249609999998</v>
      </c>
      <c r="BV223" s="9">
        <v>0.63449176240000005</v>
      </c>
      <c r="BW223" s="9">
        <v>0.55267104719999993</v>
      </c>
      <c r="BX223" s="9">
        <v>0.55814575999999994</v>
      </c>
      <c r="BY223" s="9">
        <v>1.1345418399999998</v>
      </c>
      <c r="BZ223" s="9">
        <v>0.66034577149999996</v>
      </c>
      <c r="CA223" s="9">
        <v>0.74277475400000004</v>
      </c>
      <c r="CB223" s="9">
        <v>0.36712930910000002</v>
      </c>
      <c r="CC223" s="9">
        <v>0.3309333176</v>
      </c>
      <c r="CD223" s="9">
        <v>0.56787926840000003</v>
      </c>
      <c r="CE223" s="9">
        <v>0.34614175119999996</v>
      </c>
      <c r="CF223" s="9">
        <v>0.45868346170000002</v>
      </c>
      <c r="CG223" s="9">
        <v>0.77227937479999997</v>
      </c>
      <c r="CH223" s="9">
        <v>0.69167474129999995</v>
      </c>
      <c r="CI223" s="9">
        <v>0.66156243609999998</v>
      </c>
      <c r="CJ223" s="9">
        <v>0.4760207857</v>
      </c>
      <c r="CK223" s="9">
        <v>0.51100022639999998</v>
      </c>
      <c r="CL223" s="9">
        <v>0.76102456259999995</v>
      </c>
      <c r="CM223" s="9">
        <v>0.41640416149999998</v>
      </c>
      <c r="CN223" s="9">
        <v>0.62141275280000008</v>
      </c>
      <c r="CO223" s="9">
        <v>0.32728341449999998</v>
      </c>
      <c r="CP223" s="9">
        <v>0.42005396890000002</v>
      </c>
      <c r="CQ223" s="9">
        <v>0.32728334040000001</v>
      </c>
      <c r="CR223" s="9">
        <v>0.55084594730000003</v>
      </c>
      <c r="CS223" s="9">
        <v>0.45138333459999996</v>
      </c>
      <c r="CT223" s="9">
        <v>0.35861238519999999</v>
      </c>
      <c r="CU223" s="9">
        <v>0.58369563489999998</v>
      </c>
      <c r="CV223" s="9">
        <v>0.82520376930000006</v>
      </c>
      <c r="CW223" s="9">
        <v>0.71935450519999999</v>
      </c>
      <c r="CX223" s="9">
        <v>0.97090062669999999</v>
      </c>
      <c r="CY223" s="9">
        <v>0.42339984800000002</v>
      </c>
      <c r="CZ223" s="9">
        <v>0.40089143459999999</v>
      </c>
      <c r="DA223" s="9">
        <v>0.54537059730000004</v>
      </c>
      <c r="DB223" s="9">
        <v>0.488796177</v>
      </c>
      <c r="DC223" s="9">
        <v>0.49487926849999997</v>
      </c>
      <c r="DD223" s="9">
        <v>0.96694642219999993</v>
      </c>
      <c r="DE223" s="9">
        <v>0.57487495039999992</v>
      </c>
      <c r="DF223" s="9">
        <v>0.63783758369999999</v>
      </c>
      <c r="DG223" s="9">
        <v>0.2980835523</v>
      </c>
      <c r="DH223" s="9">
        <v>0.2685791763</v>
      </c>
      <c r="DI223" s="9">
        <v>0.45716249609999998</v>
      </c>
      <c r="DJ223" s="9">
        <v>0.2822666372</v>
      </c>
      <c r="DK223" s="9">
        <v>0.36043757989999997</v>
      </c>
      <c r="DL223" s="9">
        <v>0.61928335010000002</v>
      </c>
      <c r="DM223" s="9">
        <v>0.55206240610000001</v>
      </c>
      <c r="DN223" s="9">
        <v>0.52833751620000002</v>
      </c>
      <c r="DO223" s="9">
        <v>0.3859875405</v>
      </c>
      <c r="DP223" s="9">
        <v>0.41032074909999999</v>
      </c>
      <c r="DQ223" s="9">
        <v>0.60620453760000004</v>
      </c>
      <c r="DR223" s="9">
        <v>0.33427912780000002</v>
      </c>
      <c r="DS223" s="9">
        <v>0.49761665379999998</v>
      </c>
      <c r="DT223" s="9">
        <v>0.26857909200000002</v>
      </c>
      <c r="DU223" s="9">
        <v>0.34887914259999997</v>
      </c>
      <c r="DV223" s="9">
        <v>0.2652332147</v>
      </c>
      <c r="DW223" s="9">
        <v>0.4419543621</v>
      </c>
      <c r="DX223" s="9">
        <v>0.36500011400000004</v>
      </c>
      <c r="DY223" s="9">
        <v>0.29930000539999996</v>
      </c>
      <c r="DZ223" s="9">
        <v>0.4675041446</v>
      </c>
      <c r="EA223" s="9">
        <v>0.65943328810000001</v>
      </c>
      <c r="EB223" s="9">
        <v>0.57487502180000005</v>
      </c>
      <c r="EC223" s="9">
        <v>0.75919982409999998</v>
      </c>
      <c r="ED223" s="9">
        <v>0.34492506150000002</v>
      </c>
      <c r="EE223" s="9">
        <v>0.32515414619999999</v>
      </c>
      <c r="EF223" s="9">
        <v>0.43282924379999999</v>
      </c>
      <c r="EG223" s="9">
        <v>0.40180421180000003</v>
      </c>
      <c r="EH223" s="9">
        <v>0.40788749280000003</v>
      </c>
      <c r="EI223" s="9">
        <v>0.75555020279999996</v>
      </c>
      <c r="EJ223" s="9">
        <v>0.46233335190000002</v>
      </c>
      <c r="EK223" s="9">
        <v>0.50704599110000004</v>
      </c>
    </row>
    <row r="224" spans="1:141" x14ac:dyDescent="0.2">
      <c r="A224">
        <v>220</v>
      </c>
      <c r="B224" s="9">
        <v>8.6400000000000005E-2</v>
      </c>
      <c r="C224" s="9">
        <v>0.78211237555659374</v>
      </c>
      <c r="D224" s="9">
        <v>0.10640000000000001</v>
      </c>
      <c r="E224" s="9">
        <v>0.13900000000000001</v>
      </c>
      <c r="F224" s="9">
        <v>0.11159420289855074</v>
      </c>
      <c r="G224" s="9">
        <v>0.442</v>
      </c>
      <c r="H224" s="9">
        <v>0.10560000000000001</v>
      </c>
      <c r="I224" s="9">
        <v>0.12000000000000001</v>
      </c>
      <c r="J224" s="9">
        <v>0.23799999999999999</v>
      </c>
      <c r="K224" s="9">
        <v>1.052</v>
      </c>
      <c r="L224" s="9">
        <v>0.26939999999999997</v>
      </c>
      <c r="M224" s="9">
        <v>0.32600000000000001</v>
      </c>
      <c r="N224" s="9">
        <v>0.254</v>
      </c>
      <c r="O224" s="9">
        <v>1.66</v>
      </c>
      <c r="P224" s="9">
        <v>0.27700000000000002</v>
      </c>
      <c r="Q224" s="9">
        <v>0.308</v>
      </c>
      <c r="R224" s="9">
        <v>0.46780571999999998</v>
      </c>
      <c r="S224" s="9">
        <v>0.42288910999999996</v>
      </c>
      <c r="T224" s="9">
        <v>0.72263929800000004</v>
      </c>
      <c r="U224" s="9">
        <v>0.44580554999999999</v>
      </c>
      <c r="V224" s="9">
        <v>0.61202768399999996</v>
      </c>
      <c r="W224" s="9">
        <v>0.997333048</v>
      </c>
      <c r="X224" s="9">
        <v>0.92338916000000004</v>
      </c>
      <c r="Y224" s="9">
        <v>0.87633356400000006</v>
      </c>
      <c r="Z224" s="9">
        <v>0.62883376800000002</v>
      </c>
      <c r="AA224" s="9">
        <v>0.671000288</v>
      </c>
      <c r="AB224" s="9">
        <v>1.014750048</v>
      </c>
      <c r="AC224" s="9">
        <v>0.54541674000000007</v>
      </c>
      <c r="AD224" s="9">
        <v>0.81766703200000002</v>
      </c>
      <c r="AE224" s="9">
        <v>0.41341665799999999</v>
      </c>
      <c r="AF224" s="9">
        <v>0.53319437800000002</v>
      </c>
      <c r="AG224" s="9">
        <v>0.42655565400000001</v>
      </c>
      <c r="AH224" s="9">
        <v>0.72294434200000002</v>
      </c>
      <c r="AI224" s="9">
        <v>0.58697223799999998</v>
      </c>
      <c r="AJ224" s="9">
        <v>0.44305567800000001</v>
      </c>
      <c r="AK224" s="9">
        <v>0.76358319200000002</v>
      </c>
      <c r="AL224" s="9">
        <v>1.0935828400000001</v>
      </c>
      <c r="AM224" s="9">
        <v>0.95577831999999996</v>
      </c>
      <c r="AN224" s="9">
        <v>1.3297782599999999</v>
      </c>
      <c r="AO224" s="9">
        <v>0.54847202000000006</v>
      </c>
      <c r="AP224" s="9">
        <v>0.51883352800000004</v>
      </c>
      <c r="AQ224" s="9">
        <v>0.73761109199999997</v>
      </c>
      <c r="AR224" s="9">
        <v>0.62822203399999998</v>
      </c>
      <c r="AS224" s="9">
        <v>0.62333328399999999</v>
      </c>
      <c r="AT224" s="9">
        <v>1.32336122</v>
      </c>
      <c r="AU224" s="9">
        <v>0.75075002000000002</v>
      </c>
      <c r="AV224" s="9">
        <v>0.86380632000000002</v>
      </c>
      <c r="AW224" s="9">
        <v>0.41952771799999999</v>
      </c>
      <c r="AX224" s="9">
        <v>0.37858326799999997</v>
      </c>
      <c r="AY224" s="9">
        <v>0.65480565199999996</v>
      </c>
      <c r="AZ224" s="9">
        <v>0.39508337799999999</v>
      </c>
      <c r="BA224" s="9">
        <v>0.53686089599999998</v>
      </c>
      <c r="BB224" s="9">
        <v>0.89191642000000004</v>
      </c>
      <c r="BC224" s="9">
        <v>0.80177752000000002</v>
      </c>
      <c r="BD224" s="9">
        <v>0.76725003999999997</v>
      </c>
      <c r="BE224" s="9">
        <v>0.54633318200000003</v>
      </c>
      <c r="BF224" s="9">
        <v>0.58941675599999999</v>
      </c>
      <c r="BG224" s="9">
        <v>0.88336118399999997</v>
      </c>
      <c r="BH224" s="9">
        <v>0.48094457199999996</v>
      </c>
      <c r="BI224" s="9">
        <v>0.71988873799999997</v>
      </c>
      <c r="BJ224" s="9">
        <v>0.37125009600000003</v>
      </c>
      <c r="BK224" s="9">
        <v>0.47391659000000003</v>
      </c>
      <c r="BL224" s="9">
        <v>0.37675011199999997</v>
      </c>
      <c r="BM224" s="9">
        <v>0.63708293199999999</v>
      </c>
      <c r="BN224" s="9">
        <v>0.51761134600000003</v>
      </c>
      <c r="BO224" s="9">
        <v>0.40302780000000005</v>
      </c>
      <c r="BP224" s="9">
        <v>0.67588882000000006</v>
      </c>
      <c r="BQ224" s="9">
        <v>0.95791614800000002</v>
      </c>
      <c r="BR224" s="9">
        <v>0.83538882400000003</v>
      </c>
      <c r="BS224" s="9">
        <v>1.1455284399999999</v>
      </c>
      <c r="BT224" s="9">
        <v>0.48430567599999996</v>
      </c>
      <c r="BU224" s="9">
        <v>0.45924999799999999</v>
      </c>
      <c r="BV224" s="9">
        <v>0.63738898200000005</v>
      </c>
      <c r="BW224" s="9">
        <v>0.55519465599999995</v>
      </c>
      <c r="BX224" s="9">
        <v>0.56069437</v>
      </c>
      <c r="BY224" s="9">
        <v>1.1397223999999999</v>
      </c>
      <c r="BZ224" s="9">
        <v>0.66336105000000001</v>
      </c>
      <c r="CA224" s="9">
        <v>0.74616642</v>
      </c>
      <c r="CB224" s="9">
        <v>0.36880569800000002</v>
      </c>
      <c r="CC224" s="9">
        <v>0.33244442800000001</v>
      </c>
      <c r="CD224" s="9">
        <v>0.57047232199999998</v>
      </c>
      <c r="CE224" s="9">
        <v>0.34772230599999998</v>
      </c>
      <c r="CF224" s="9">
        <v>0.46077790600000001</v>
      </c>
      <c r="CG224" s="9">
        <v>0.77580576400000001</v>
      </c>
      <c r="CH224" s="9">
        <v>0.69483307399999994</v>
      </c>
      <c r="CI224" s="9">
        <v>0.664583268</v>
      </c>
      <c r="CJ224" s="9">
        <v>0.47819439600000002</v>
      </c>
      <c r="CK224" s="9">
        <v>0.51333356200000002</v>
      </c>
      <c r="CL224" s="9">
        <v>0.76449956799999996</v>
      </c>
      <c r="CM224" s="9">
        <v>0.41830555000000003</v>
      </c>
      <c r="CN224" s="9">
        <v>0.624250254</v>
      </c>
      <c r="CO224" s="9">
        <v>0.32877785999999998</v>
      </c>
      <c r="CP224" s="9">
        <v>0.421972022</v>
      </c>
      <c r="CQ224" s="9">
        <v>0.32877778199999996</v>
      </c>
      <c r="CR224" s="9">
        <v>0.5533612240000001</v>
      </c>
      <c r="CS224" s="9">
        <v>0.453444448</v>
      </c>
      <c r="CT224" s="9">
        <v>0.36024988600000002</v>
      </c>
      <c r="CU224" s="9">
        <v>0.58636091200000007</v>
      </c>
      <c r="CV224" s="9">
        <v>0.82897182400000002</v>
      </c>
      <c r="CW224" s="9">
        <v>0.72263922600000008</v>
      </c>
      <c r="CX224" s="9">
        <v>0.97533395599999995</v>
      </c>
      <c r="CY224" s="9">
        <v>0.42533317999999998</v>
      </c>
      <c r="CZ224" s="9">
        <v>0.40272198800000003</v>
      </c>
      <c r="DA224" s="9">
        <v>0.54786087400000005</v>
      </c>
      <c r="DB224" s="9">
        <v>0.49102812000000001</v>
      </c>
      <c r="DC224" s="9">
        <v>0.49713899</v>
      </c>
      <c r="DD224" s="9">
        <v>0.971361696</v>
      </c>
      <c r="DE224" s="9">
        <v>0.57749995199999993</v>
      </c>
      <c r="DF224" s="9">
        <v>0.64075008600000005</v>
      </c>
      <c r="DG224" s="9">
        <v>0.29944466400000003</v>
      </c>
      <c r="DH224" s="9">
        <v>0.269805564</v>
      </c>
      <c r="DI224" s="9">
        <v>0.45924999799999999</v>
      </c>
      <c r="DJ224" s="9">
        <v>0.283555526</v>
      </c>
      <c r="DK224" s="9">
        <v>0.36208341199999999</v>
      </c>
      <c r="DL224" s="9">
        <v>0.62211112800000001</v>
      </c>
      <c r="DM224" s="9">
        <v>0.55458323799999998</v>
      </c>
      <c r="DN224" s="9">
        <v>0.53075001599999994</v>
      </c>
      <c r="DO224" s="9">
        <v>0.38775004000000002</v>
      </c>
      <c r="DP224" s="9">
        <v>0.41219435800000004</v>
      </c>
      <c r="DQ224" s="9">
        <v>0.60897258799999998</v>
      </c>
      <c r="DR224" s="9">
        <v>0.33580551399999997</v>
      </c>
      <c r="DS224" s="9">
        <v>0.49988887399999998</v>
      </c>
      <c r="DT224" s="9">
        <v>0.26980547999999999</v>
      </c>
      <c r="DU224" s="9">
        <v>0.35047219800000001</v>
      </c>
      <c r="DV224" s="9">
        <v>0.26644432600000001</v>
      </c>
      <c r="DW224" s="9">
        <v>0.44397241799999998</v>
      </c>
      <c r="DX224" s="9">
        <v>0.36666678000000003</v>
      </c>
      <c r="DY224" s="9">
        <v>0.30066667199999997</v>
      </c>
      <c r="DZ224" s="9">
        <v>0.46963886799999999</v>
      </c>
      <c r="EA224" s="9">
        <v>0.66244439799999999</v>
      </c>
      <c r="EB224" s="9">
        <v>0.577500024</v>
      </c>
      <c r="EC224" s="9">
        <v>0.76266648800000003</v>
      </c>
      <c r="ED224" s="9">
        <v>0.34650006</v>
      </c>
      <c r="EE224" s="9">
        <v>0.32663886600000003</v>
      </c>
      <c r="EF224" s="9">
        <v>0.434805634</v>
      </c>
      <c r="EG224" s="9">
        <v>0.403638934</v>
      </c>
      <c r="EH224" s="9">
        <v>0.40974999400000001</v>
      </c>
      <c r="EI224" s="9">
        <v>0.75900020400000001</v>
      </c>
      <c r="EJ224" s="9">
        <v>0.464444462</v>
      </c>
      <c r="EK224" s="9">
        <v>0.50936126800000003</v>
      </c>
    </row>
    <row r="225" spans="1:141" x14ac:dyDescent="0.2">
      <c r="A225">
        <v>221</v>
      </c>
      <c r="B225" s="9">
        <v>8.727E-2</v>
      </c>
      <c r="C225" s="9">
        <v>0.78582162681767731</v>
      </c>
      <c r="D225" s="9">
        <v>0.10747000000000001</v>
      </c>
      <c r="E225" s="9">
        <v>0.1404</v>
      </c>
      <c r="F225" s="9">
        <v>0.11210144927536234</v>
      </c>
      <c r="G225" s="9">
        <v>0.44409999999999999</v>
      </c>
      <c r="H225" s="9">
        <v>0.10648000000000001</v>
      </c>
      <c r="I225" s="9">
        <v>0.12100000000000001</v>
      </c>
      <c r="J225" s="9">
        <v>0.2394</v>
      </c>
      <c r="K225" s="9">
        <v>1.0575999999999999</v>
      </c>
      <c r="L225" s="9">
        <v>0.27111999999999997</v>
      </c>
      <c r="M225" s="9">
        <v>0.32830000000000004</v>
      </c>
      <c r="N225" s="9">
        <v>0.25569999999999998</v>
      </c>
      <c r="O225" s="9">
        <v>1.6679999999999999</v>
      </c>
      <c r="P225" s="9">
        <v>0.2792</v>
      </c>
      <c r="Q225" s="9">
        <v>0.31090000000000001</v>
      </c>
      <c r="R225" s="9">
        <v>0.46993211150000003</v>
      </c>
      <c r="S225" s="9">
        <v>0.4248113315</v>
      </c>
      <c r="T225" s="9">
        <v>0.72592401940000006</v>
      </c>
      <c r="U225" s="9">
        <v>0.4478319395</v>
      </c>
      <c r="V225" s="9">
        <v>0.61480962819999996</v>
      </c>
      <c r="W225" s="9">
        <v>1.0018663774000001</v>
      </c>
      <c r="X225" s="9">
        <v>0.92758638300000007</v>
      </c>
      <c r="Y225" s="9">
        <v>0.88031689320000006</v>
      </c>
      <c r="Z225" s="9">
        <v>0.63169209689999994</v>
      </c>
      <c r="AA225" s="9">
        <v>0.67405028690000002</v>
      </c>
      <c r="AB225" s="9">
        <v>1.0193625499000001</v>
      </c>
      <c r="AC225" s="9">
        <v>0.5478959055</v>
      </c>
      <c r="AD225" s="9">
        <v>0.82138370159999996</v>
      </c>
      <c r="AE225" s="9">
        <v>0.41529582139999999</v>
      </c>
      <c r="AF225" s="9">
        <v>0.53561798839999997</v>
      </c>
      <c r="AG225" s="9">
        <v>0.42849454069999998</v>
      </c>
      <c r="AH225" s="9">
        <v>0.72623045460000002</v>
      </c>
      <c r="AI225" s="9">
        <v>0.58964029390000006</v>
      </c>
      <c r="AJ225" s="9">
        <v>0.44506956640000001</v>
      </c>
      <c r="AK225" s="9">
        <v>0.76705402459999994</v>
      </c>
      <c r="AL225" s="9">
        <v>1.0985536695</v>
      </c>
      <c r="AM225" s="9">
        <v>0.96012276350000003</v>
      </c>
      <c r="AN225" s="9">
        <v>1.3358227029999998</v>
      </c>
      <c r="AO225" s="9">
        <v>0.55096507550000007</v>
      </c>
      <c r="AP225" s="9">
        <v>0.52119186090000003</v>
      </c>
      <c r="AQ225" s="9">
        <v>0.74096386709999995</v>
      </c>
      <c r="AR225" s="9">
        <v>0.6310775877</v>
      </c>
      <c r="AS225" s="9">
        <v>0.62616661819999997</v>
      </c>
      <c r="AT225" s="9">
        <v>1.3293765009999998</v>
      </c>
      <c r="AU225" s="9">
        <v>0.75416252100000003</v>
      </c>
      <c r="AV225" s="9">
        <v>0.86773271100000005</v>
      </c>
      <c r="AW225" s="9">
        <v>0.42143466190000001</v>
      </c>
      <c r="AX225" s="9">
        <v>0.3803041009</v>
      </c>
      <c r="AY225" s="9">
        <v>0.65778204210000002</v>
      </c>
      <c r="AZ225" s="9">
        <v>0.39687921139999999</v>
      </c>
      <c r="BA225" s="9">
        <v>0.53930117330000005</v>
      </c>
      <c r="BB225" s="9">
        <v>0.89597058600000001</v>
      </c>
      <c r="BC225" s="9">
        <v>0.80542195849999998</v>
      </c>
      <c r="BD225" s="9">
        <v>0.77073753950000001</v>
      </c>
      <c r="BE225" s="9">
        <v>0.54881651509999996</v>
      </c>
      <c r="BF225" s="9">
        <v>0.59209592280000001</v>
      </c>
      <c r="BG225" s="9">
        <v>0.88737646420000005</v>
      </c>
      <c r="BH225" s="9">
        <v>0.48313068259999997</v>
      </c>
      <c r="BI225" s="9">
        <v>0.72316095790000001</v>
      </c>
      <c r="BJ225" s="9">
        <v>0.37293759430000001</v>
      </c>
      <c r="BK225" s="9">
        <v>0.47607075850000002</v>
      </c>
      <c r="BL225" s="9">
        <v>0.37846261310000001</v>
      </c>
      <c r="BM225" s="9">
        <v>0.63997876409999999</v>
      </c>
      <c r="BN225" s="9">
        <v>0.51996412280000004</v>
      </c>
      <c r="BO225" s="9">
        <v>0.40485974550000003</v>
      </c>
      <c r="BP225" s="9">
        <v>0.67896103950000009</v>
      </c>
      <c r="BQ225" s="9">
        <v>0.96227031240000005</v>
      </c>
      <c r="BR225" s="9">
        <v>0.83918604119999995</v>
      </c>
      <c r="BS225" s="9">
        <v>1.1507353869999999</v>
      </c>
      <c r="BT225" s="9">
        <v>0.48650706329999999</v>
      </c>
      <c r="BU225" s="9">
        <v>0.4613374999</v>
      </c>
      <c r="BV225" s="9">
        <v>0.64028620160000005</v>
      </c>
      <c r="BW225" s="9">
        <v>0.55771826479999997</v>
      </c>
      <c r="BX225" s="9">
        <v>0.56324297999999995</v>
      </c>
      <c r="BY225" s="9">
        <v>1.14490296</v>
      </c>
      <c r="BZ225" s="9">
        <v>0.66637632849999995</v>
      </c>
      <c r="CA225" s="9">
        <v>0.74955808599999996</v>
      </c>
      <c r="CB225" s="9">
        <v>0.37048208690000001</v>
      </c>
      <c r="CC225" s="9">
        <v>0.33395553839999997</v>
      </c>
      <c r="CD225" s="9">
        <v>0.57306537559999993</v>
      </c>
      <c r="CE225" s="9">
        <v>0.3493028608</v>
      </c>
      <c r="CF225" s="9">
        <v>0.46287235030000001</v>
      </c>
      <c r="CG225" s="9">
        <v>0.77933215319999993</v>
      </c>
      <c r="CH225" s="9">
        <v>0.69799140669999993</v>
      </c>
      <c r="CI225" s="9">
        <v>0.66760409990000003</v>
      </c>
      <c r="CJ225" s="9">
        <v>0.48036800629999998</v>
      </c>
      <c r="CK225" s="9">
        <v>0.51566689760000006</v>
      </c>
      <c r="CL225" s="9">
        <v>0.76797457339999997</v>
      </c>
      <c r="CM225" s="9">
        <v>0.42020693850000002</v>
      </c>
      <c r="CN225" s="9">
        <v>0.62708775520000004</v>
      </c>
      <c r="CO225" s="9">
        <v>0.33027230549999997</v>
      </c>
      <c r="CP225" s="9">
        <v>0.42389007509999999</v>
      </c>
      <c r="CQ225" s="9">
        <v>0.33027222359999997</v>
      </c>
      <c r="CR225" s="9">
        <v>0.55587650070000005</v>
      </c>
      <c r="CS225" s="9">
        <v>0.45550556139999998</v>
      </c>
      <c r="CT225" s="9">
        <v>0.36188738680000004</v>
      </c>
      <c r="CU225" s="9">
        <v>0.58902618910000004</v>
      </c>
      <c r="CV225" s="9">
        <v>0.83273987869999999</v>
      </c>
      <c r="CW225" s="9">
        <v>0.72592394680000005</v>
      </c>
      <c r="CX225" s="9">
        <v>0.97976728530000001</v>
      </c>
      <c r="CY225" s="9">
        <v>0.42726651199999999</v>
      </c>
      <c r="CZ225" s="9">
        <v>0.40455254140000002</v>
      </c>
      <c r="DA225" s="9">
        <v>0.55035115069999996</v>
      </c>
      <c r="DB225" s="9">
        <v>0.49326006300000003</v>
      </c>
      <c r="DC225" s="9">
        <v>0.49939871149999998</v>
      </c>
      <c r="DD225" s="9">
        <v>0.97577696979999995</v>
      </c>
      <c r="DE225" s="9">
        <v>0.58012495359999994</v>
      </c>
      <c r="DF225" s="9">
        <v>0.6436625883</v>
      </c>
      <c r="DG225" s="9">
        <v>0.3008057757</v>
      </c>
      <c r="DH225" s="9">
        <v>0.2710319517</v>
      </c>
      <c r="DI225" s="9">
        <v>0.4613374999</v>
      </c>
      <c r="DJ225" s="9">
        <v>0.2848444148</v>
      </c>
      <c r="DK225" s="9">
        <v>0.36372924410000002</v>
      </c>
      <c r="DL225" s="9">
        <v>0.62493890590000001</v>
      </c>
      <c r="DM225" s="9">
        <v>0.55710406990000005</v>
      </c>
      <c r="DN225" s="9">
        <v>0.53316251579999996</v>
      </c>
      <c r="DO225" s="9">
        <v>0.38951253950000003</v>
      </c>
      <c r="DP225" s="9">
        <v>0.41406796690000003</v>
      </c>
      <c r="DQ225" s="9">
        <v>0.61174063840000004</v>
      </c>
      <c r="DR225" s="9">
        <v>0.33733190019999998</v>
      </c>
      <c r="DS225" s="9">
        <v>0.50216109419999999</v>
      </c>
      <c r="DT225" s="9">
        <v>0.27103186800000001</v>
      </c>
      <c r="DU225" s="9">
        <v>0.3520652534</v>
      </c>
      <c r="DV225" s="9">
        <v>0.26765543730000002</v>
      </c>
      <c r="DW225" s="9">
        <v>0.44599047390000002</v>
      </c>
      <c r="DX225" s="9">
        <v>0.36833344600000001</v>
      </c>
      <c r="DY225" s="9">
        <v>0.30203333859999998</v>
      </c>
      <c r="DZ225" s="9">
        <v>0.47177359140000003</v>
      </c>
      <c r="EA225" s="9">
        <v>0.66545550790000008</v>
      </c>
      <c r="EB225" s="9">
        <v>0.58012502620000006</v>
      </c>
      <c r="EC225" s="9">
        <v>0.76613315190000009</v>
      </c>
      <c r="ED225" s="9">
        <v>0.34807505850000003</v>
      </c>
      <c r="EE225" s="9">
        <v>0.32812358580000001</v>
      </c>
      <c r="EF225" s="9">
        <v>0.43678202420000001</v>
      </c>
      <c r="EG225" s="9">
        <v>0.40547365620000003</v>
      </c>
      <c r="EH225" s="9">
        <v>0.41161249519999998</v>
      </c>
      <c r="EI225" s="9">
        <v>0.76245020519999995</v>
      </c>
      <c r="EJ225" s="9">
        <v>0.46655557209999998</v>
      </c>
      <c r="EK225" s="9">
        <v>0.51167654490000003</v>
      </c>
    </row>
    <row r="226" spans="1:141" x14ac:dyDescent="0.2">
      <c r="A226">
        <v>222</v>
      </c>
      <c r="B226" s="9">
        <v>8.814000000000001E-2</v>
      </c>
      <c r="C226" s="9">
        <v>0.78953087807876088</v>
      </c>
      <c r="D226" s="9">
        <v>0.10854000000000001</v>
      </c>
      <c r="E226" s="9">
        <v>0.14180000000000001</v>
      </c>
      <c r="F226" s="9">
        <v>0.11260869565217392</v>
      </c>
      <c r="G226" s="9">
        <v>0.44620000000000004</v>
      </c>
      <c r="H226" s="9">
        <v>0.10736000000000001</v>
      </c>
      <c r="I226" s="9">
        <v>0.12200000000000001</v>
      </c>
      <c r="J226" s="9">
        <v>0.24079999999999999</v>
      </c>
      <c r="K226" s="9">
        <v>1.0631999999999999</v>
      </c>
      <c r="L226" s="9">
        <v>0.27283999999999997</v>
      </c>
      <c r="M226" s="9">
        <v>0.3306</v>
      </c>
      <c r="N226" s="9">
        <v>0.25740000000000002</v>
      </c>
      <c r="O226" s="9">
        <v>1.6759999999999999</v>
      </c>
      <c r="P226" s="9">
        <v>0.28140000000000004</v>
      </c>
      <c r="Q226" s="9">
        <v>0.31380000000000002</v>
      </c>
      <c r="R226" s="9">
        <v>0.47205850300000002</v>
      </c>
      <c r="S226" s="9">
        <v>0.42673355299999999</v>
      </c>
      <c r="T226" s="9">
        <v>0.72920874079999998</v>
      </c>
      <c r="U226" s="9">
        <v>0.449858329</v>
      </c>
      <c r="V226" s="9">
        <v>0.61759157239999996</v>
      </c>
      <c r="W226" s="9">
        <v>1.0063997067999999</v>
      </c>
      <c r="X226" s="9">
        <v>0.93178360599999999</v>
      </c>
      <c r="Y226" s="9">
        <v>0.88430022240000006</v>
      </c>
      <c r="Z226" s="9">
        <v>0.63455042579999998</v>
      </c>
      <c r="AA226" s="9">
        <v>0.67710028580000003</v>
      </c>
      <c r="AB226" s="9">
        <v>1.0239750517999999</v>
      </c>
      <c r="AC226" s="9">
        <v>0.55037507100000005</v>
      </c>
      <c r="AD226" s="9">
        <v>0.82510037120000002</v>
      </c>
      <c r="AE226" s="9">
        <v>0.41717498479999998</v>
      </c>
      <c r="AF226" s="9">
        <v>0.53804159880000002</v>
      </c>
      <c r="AG226" s="9">
        <v>0.43043342740000001</v>
      </c>
      <c r="AH226" s="9">
        <v>0.72951656720000002</v>
      </c>
      <c r="AI226" s="9">
        <v>0.59230834980000002</v>
      </c>
      <c r="AJ226" s="9">
        <v>0.4470834548</v>
      </c>
      <c r="AK226" s="9">
        <v>0.77052485719999997</v>
      </c>
      <c r="AL226" s="9">
        <v>1.1035244989999999</v>
      </c>
      <c r="AM226" s="9">
        <v>0.96446720699999999</v>
      </c>
      <c r="AN226" s="9">
        <v>1.341867146</v>
      </c>
      <c r="AO226" s="9">
        <v>0.55345813099999996</v>
      </c>
      <c r="AP226" s="9">
        <v>0.52355019380000001</v>
      </c>
      <c r="AQ226" s="9">
        <v>0.74431664220000004</v>
      </c>
      <c r="AR226" s="9">
        <v>0.63393314140000001</v>
      </c>
      <c r="AS226" s="9">
        <v>0.62899995240000006</v>
      </c>
      <c r="AT226" s="9">
        <v>1.3353917819999999</v>
      </c>
      <c r="AU226" s="9">
        <v>0.75757502200000004</v>
      </c>
      <c r="AV226" s="9">
        <v>0.87165910199999996</v>
      </c>
      <c r="AW226" s="9">
        <v>0.42334160580000002</v>
      </c>
      <c r="AX226" s="9">
        <v>0.38202493380000002</v>
      </c>
      <c r="AY226" s="9">
        <v>0.66075843219999997</v>
      </c>
      <c r="AZ226" s="9">
        <v>0.39867504479999999</v>
      </c>
      <c r="BA226" s="9">
        <v>0.54174145060000001</v>
      </c>
      <c r="BB226" s="9">
        <v>0.90002475199999998</v>
      </c>
      <c r="BC226" s="9">
        <v>0.80906639700000005</v>
      </c>
      <c r="BD226" s="9">
        <v>0.77422503900000006</v>
      </c>
      <c r="BE226" s="9">
        <v>0.5512998482</v>
      </c>
      <c r="BF226" s="9">
        <v>0.59477508960000003</v>
      </c>
      <c r="BG226" s="9">
        <v>0.89139174440000002</v>
      </c>
      <c r="BH226" s="9">
        <v>0.48531679319999999</v>
      </c>
      <c r="BI226" s="9">
        <v>0.72643317779999994</v>
      </c>
      <c r="BJ226" s="9">
        <v>0.37462509259999999</v>
      </c>
      <c r="BK226" s="9">
        <v>0.47822492700000002</v>
      </c>
      <c r="BL226" s="9">
        <v>0.3801751142</v>
      </c>
      <c r="BM226" s="9">
        <v>0.64287459619999998</v>
      </c>
      <c r="BN226" s="9">
        <v>0.52231689960000005</v>
      </c>
      <c r="BO226" s="9">
        <v>0.40669169100000002</v>
      </c>
      <c r="BP226" s="9">
        <v>0.682033259</v>
      </c>
      <c r="BQ226" s="9">
        <v>0.96662447680000008</v>
      </c>
      <c r="BR226" s="9">
        <v>0.84298325839999999</v>
      </c>
      <c r="BS226" s="9">
        <v>1.1559423339999999</v>
      </c>
      <c r="BT226" s="9">
        <v>0.48870845060000001</v>
      </c>
      <c r="BU226" s="9">
        <v>0.46342500180000001</v>
      </c>
      <c r="BV226" s="9">
        <v>0.64318342120000005</v>
      </c>
      <c r="BW226" s="9">
        <v>0.5602418736</v>
      </c>
      <c r="BX226" s="9">
        <v>0.56579159000000001</v>
      </c>
      <c r="BY226" s="9">
        <v>1.1500835199999999</v>
      </c>
      <c r="BZ226" s="9">
        <v>0.669391607</v>
      </c>
      <c r="CA226" s="9">
        <v>0.75294975200000003</v>
      </c>
      <c r="CB226" s="9">
        <v>0.3721584758</v>
      </c>
      <c r="CC226" s="9">
        <v>0.33546664879999999</v>
      </c>
      <c r="CD226" s="9">
        <v>0.57565842919999999</v>
      </c>
      <c r="CE226" s="9">
        <v>0.35088341559999997</v>
      </c>
      <c r="CF226" s="9">
        <v>0.46496679460000001</v>
      </c>
      <c r="CG226" s="9">
        <v>0.78285854239999997</v>
      </c>
      <c r="CH226" s="9">
        <v>0.70114973939999992</v>
      </c>
      <c r="CI226" s="9">
        <v>0.67062493180000005</v>
      </c>
      <c r="CJ226" s="9">
        <v>0.4825416166</v>
      </c>
      <c r="CK226" s="9">
        <v>0.51800023319999999</v>
      </c>
      <c r="CL226" s="9">
        <v>0.77144957879999998</v>
      </c>
      <c r="CM226" s="9">
        <v>0.42210832700000001</v>
      </c>
      <c r="CN226" s="9">
        <v>0.62992525640000008</v>
      </c>
      <c r="CO226" s="9">
        <v>0.33176675099999997</v>
      </c>
      <c r="CP226" s="9">
        <v>0.42580812819999997</v>
      </c>
      <c r="CQ226" s="9">
        <v>0.33176666519999998</v>
      </c>
      <c r="CR226" s="9">
        <v>0.55839177740000001</v>
      </c>
      <c r="CS226" s="9">
        <v>0.45756667479999996</v>
      </c>
      <c r="CT226" s="9">
        <v>0.36352488760000001</v>
      </c>
      <c r="CU226" s="9">
        <v>0.59169146620000002</v>
      </c>
      <c r="CV226" s="9">
        <v>0.83650793339999996</v>
      </c>
      <c r="CW226" s="9">
        <v>0.72920866760000003</v>
      </c>
      <c r="CX226" s="9">
        <v>0.98420061459999997</v>
      </c>
      <c r="CY226" s="9">
        <v>0.429199844</v>
      </c>
      <c r="CZ226" s="9">
        <v>0.40638309480000001</v>
      </c>
      <c r="DA226" s="9">
        <v>0.55284142739999997</v>
      </c>
      <c r="DB226" s="9">
        <v>0.49549200599999998</v>
      </c>
      <c r="DC226" s="9">
        <v>0.50165843300000001</v>
      </c>
      <c r="DD226" s="9">
        <v>0.9801922435999999</v>
      </c>
      <c r="DE226" s="9">
        <v>0.58274995519999995</v>
      </c>
      <c r="DF226" s="9">
        <v>0.64657509059999996</v>
      </c>
      <c r="DG226" s="9">
        <v>0.30216688740000003</v>
      </c>
      <c r="DH226" s="9">
        <v>0.27225833939999999</v>
      </c>
      <c r="DI226" s="9">
        <v>0.46342500180000001</v>
      </c>
      <c r="DJ226" s="9">
        <v>0.2861333036</v>
      </c>
      <c r="DK226" s="9">
        <v>0.36537507619999998</v>
      </c>
      <c r="DL226" s="9">
        <v>0.6277666838</v>
      </c>
      <c r="DM226" s="9">
        <v>0.55962490180000002</v>
      </c>
      <c r="DN226" s="9">
        <v>0.53557501559999998</v>
      </c>
      <c r="DO226" s="9">
        <v>0.39127503900000005</v>
      </c>
      <c r="DP226" s="9">
        <v>0.41594157580000002</v>
      </c>
      <c r="DQ226" s="9">
        <v>0.61450868879999998</v>
      </c>
      <c r="DR226" s="9">
        <v>0.33885828639999999</v>
      </c>
      <c r="DS226" s="9">
        <v>0.50443331439999994</v>
      </c>
      <c r="DT226" s="9">
        <v>0.27225825600000003</v>
      </c>
      <c r="DU226" s="9">
        <v>0.35365830879999999</v>
      </c>
      <c r="DV226" s="9">
        <v>0.26886654859999998</v>
      </c>
      <c r="DW226" s="9">
        <v>0.4480085298</v>
      </c>
      <c r="DX226" s="9">
        <v>0.37000011199999999</v>
      </c>
      <c r="DY226" s="9">
        <v>0.30340000519999999</v>
      </c>
      <c r="DZ226" s="9">
        <v>0.47390831480000001</v>
      </c>
      <c r="EA226" s="9">
        <v>0.66846661780000005</v>
      </c>
      <c r="EB226" s="9">
        <v>0.58275002840000001</v>
      </c>
      <c r="EC226" s="9">
        <v>0.76959981580000003</v>
      </c>
      <c r="ED226" s="9">
        <v>0.34965005700000001</v>
      </c>
      <c r="EE226" s="9">
        <v>0.32960830560000004</v>
      </c>
      <c r="EF226" s="9">
        <v>0.43875841440000002</v>
      </c>
      <c r="EG226" s="9">
        <v>0.4073083784</v>
      </c>
      <c r="EH226" s="9">
        <v>0.41347499640000002</v>
      </c>
      <c r="EI226" s="9">
        <v>0.76590020640000001</v>
      </c>
      <c r="EJ226" s="9">
        <v>0.46866668220000002</v>
      </c>
      <c r="EK226" s="9">
        <v>0.51399182180000003</v>
      </c>
    </row>
    <row r="227" spans="1:141" x14ac:dyDescent="0.2">
      <c r="A227">
        <v>223</v>
      </c>
      <c r="B227" s="9">
        <v>8.9010000000000006E-2</v>
      </c>
      <c r="C227" s="9">
        <v>0.79324012933984445</v>
      </c>
      <c r="D227" s="9">
        <v>0.10961</v>
      </c>
      <c r="E227" s="9">
        <v>0.14319999999999999</v>
      </c>
      <c r="F227" s="9">
        <v>0.11311594202898552</v>
      </c>
      <c r="G227" s="9">
        <v>0.44830000000000003</v>
      </c>
      <c r="H227" s="9">
        <v>0.10824000000000002</v>
      </c>
      <c r="I227" s="9">
        <v>0.12300000000000001</v>
      </c>
      <c r="J227" s="9">
        <v>0.2422</v>
      </c>
      <c r="K227" s="9">
        <v>1.0688</v>
      </c>
      <c r="L227" s="9">
        <v>0.27455999999999997</v>
      </c>
      <c r="M227" s="9">
        <v>0.33290000000000003</v>
      </c>
      <c r="N227" s="9">
        <v>0.2591</v>
      </c>
      <c r="O227" s="9">
        <v>1.6839999999999999</v>
      </c>
      <c r="P227" s="9">
        <v>0.28360000000000002</v>
      </c>
      <c r="Q227" s="9">
        <v>0.31669999999999998</v>
      </c>
      <c r="R227" s="9">
        <v>0.47418489450000001</v>
      </c>
      <c r="S227" s="9">
        <v>0.42865577449999998</v>
      </c>
      <c r="T227" s="9">
        <v>0.7324934622</v>
      </c>
      <c r="U227" s="9">
        <v>0.4518847185</v>
      </c>
      <c r="V227" s="9">
        <v>0.62037351659999995</v>
      </c>
      <c r="W227" s="9">
        <v>1.0109330362</v>
      </c>
      <c r="X227" s="9">
        <v>0.93598082900000001</v>
      </c>
      <c r="Y227" s="9">
        <v>0.88828355160000005</v>
      </c>
      <c r="Z227" s="9">
        <v>0.63740875470000002</v>
      </c>
      <c r="AA227" s="9">
        <v>0.68015028470000005</v>
      </c>
      <c r="AB227" s="9">
        <v>1.0285875537</v>
      </c>
      <c r="AC227" s="9">
        <v>0.55285423649999998</v>
      </c>
      <c r="AD227" s="9">
        <v>0.82881704079999996</v>
      </c>
      <c r="AE227" s="9">
        <v>0.41905414819999998</v>
      </c>
      <c r="AF227" s="9">
        <v>0.54046520919999996</v>
      </c>
      <c r="AG227" s="9">
        <v>0.43237231409999999</v>
      </c>
      <c r="AH227" s="9">
        <v>0.73280267980000002</v>
      </c>
      <c r="AI227" s="9">
        <v>0.59497640569999999</v>
      </c>
      <c r="AJ227" s="9">
        <v>0.4490973432</v>
      </c>
      <c r="AK227" s="9">
        <v>0.7739956898</v>
      </c>
      <c r="AL227" s="9">
        <v>1.1084953285000001</v>
      </c>
      <c r="AM227" s="9">
        <v>0.96881165049999995</v>
      </c>
      <c r="AN227" s="9">
        <v>1.347911589</v>
      </c>
      <c r="AO227" s="9">
        <v>0.55595118649999997</v>
      </c>
      <c r="AP227" s="9">
        <v>0.52590852669999999</v>
      </c>
      <c r="AQ227" s="9">
        <v>0.74766941730000003</v>
      </c>
      <c r="AR227" s="9">
        <v>0.63678869509999991</v>
      </c>
      <c r="AS227" s="9">
        <v>0.63183328660000004</v>
      </c>
      <c r="AT227" s="9">
        <v>1.3414070629999999</v>
      </c>
      <c r="AU227" s="9">
        <v>0.76098752299999994</v>
      </c>
      <c r="AV227" s="9">
        <v>0.87558549299999999</v>
      </c>
      <c r="AW227" s="9">
        <v>0.42524854970000003</v>
      </c>
      <c r="AX227" s="9">
        <v>0.38374576669999999</v>
      </c>
      <c r="AY227" s="9">
        <v>0.66373482230000003</v>
      </c>
      <c r="AZ227" s="9">
        <v>0.40047087819999999</v>
      </c>
      <c r="BA227" s="9">
        <v>0.54418172789999997</v>
      </c>
      <c r="BB227" s="9">
        <v>0.90407891799999995</v>
      </c>
      <c r="BC227" s="9">
        <v>0.81271083550000001</v>
      </c>
      <c r="BD227" s="9">
        <v>0.77771253849999999</v>
      </c>
      <c r="BE227" s="9">
        <v>0.55378318130000004</v>
      </c>
      <c r="BF227" s="9">
        <v>0.59745425640000005</v>
      </c>
      <c r="BG227" s="9">
        <v>0.89540702459999999</v>
      </c>
      <c r="BH227" s="9">
        <v>0.4875029038</v>
      </c>
      <c r="BI227" s="9">
        <v>0.72970539769999998</v>
      </c>
      <c r="BJ227" s="9">
        <v>0.37631259090000002</v>
      </c>
      <c r="BK227" s="9">
        <v>0.48037909550000002</v>
      </c>
      <c r="BL227" s="9">
        <v>0.38188761529999998</v>
      </c>
      <c r="BM227" s="9">
        <v>0.64577042829999998</v>
      </c>
      <c r="BN227" s="9">
        <v>0.52466967639999995</v>
      </c>
      <c r="BO227" s="9">
        <v>0.40852363650000001</v>
      </c>
      <c r="BP227" s="9">
        <v>0.68510547850000003</v>
      </c>
      <c r="BQ227" s="9">
        <v>0.97097864119999999</v>
      </c>
      <c r="BR227" s="9">
        <v>0.84678047560000003</v>
      </c>
      <c r="BS227" s="9">
        <v>1.1611492809999999</v>
      </c>
      <c r="BT227" s="9">
        <v>0.49090983789999998</v>
      </c>
      <c r="BU227" s="9">
        <v>0.46551250369999997</v>
      </c>
      <c r="BV227" s="9">
        <v>0.64608064080000005</v>
      </c>
      <c r="BW227" s="9">
        <v>0.56276548240000002</v>
      </c>
      <c r="BX227" s="9">
        <v>0.56834019999999996</v>
      </c>
      <c r="BY227" s="9">
        <v>1.1552640799999998</v>
      </c>
      <c r="BZ227" s="9">
        <v>0.67240688549999994</v>
      </c>
      <c r="CA227" s="9">
        <v>0.75634141799999999</v>
      </c>
      <c r="CB227" s="9">
        <v>0.37383486469999999</v>
      </c>
      <c r="CC227" s="9">
        <v>0.3369777592</v>
      </c>
      <c r="CD227" s="9">
        <v>0.57825148279999994</v>
      </c>
      <c r="CE227" s="9">
        <v>0.35246397039999999</v>
      </c>
      <c r="CF227" s="9">
        <v>0.46706123890000001</v>
      </c>
      <c r="CG227" s="9">
        <v>0.7863849316</v>
      </c>
      <c r="CH227" s="9">
        <v>0.70430807210000002</v>
      </c>
      <c r="CI227" s="9">
        <v>0.67364576370000007</v>
      </c>
      <c r="CJ227" s="9">
        <v>0.48471522690000002</v>
      </c>
      <c r="CK227" s="9">
        <v>0.52033356880000003</v>
      </c>
      <c r="CL227" s="9">
        <v>0.77492458419999999</v>
      </c>
      <c r="CM227" s="9">
        <v>0.4240097155</v>
      </c>
      <c r="CN227" s="9">
        <v>0.6327627576</v>
      </c>
      <c r="CO227" s="9">
        <v>0.33326119649999997</v>
      </c>
      <c r="CP227" s="9">
        <v>0.42772618130000001</v>
      </c>
      <c r="CQ227" s="9">
        <v>0.33326110679999998</v>
      </c>
      <c r="CR227" s="9">
        <v>0.56090705410000008</v>
      </c>
      <c r="CS227" s="9">
        <v>0.4596277882</v>
      </c>
      <c r="CT227" s="9">
        <v>0.36516238840000004</v>
      </c>
      <c r="CU227" s="9">
        <v>0.59435674329999999</v>
      </c>
      <c r="CV227" s="9">
        <v>0.84027598810000004</v>
      </c>
      <c r="CW227" s="9">
        <v>0.7324933884</v>
      </c>
      <c r="CX227" s="9">
        <v>0.98863394389999992</v>
      </c>
      <c r="CY227" s="9">
        <v>0.43113317600000001</v>
      </c>
      <c r="CZ227" s="9">
        <v>0.4082136482</v>
      </c>
      <c r="DA227" s="9">
        <v>0.55533170409999999</v>
      </c>
      <c r="DB227" s="9">
        <v>0.497723949</v>
      </c>
      <c r="DC227" s="9">
        <v>0.50391815449999999</v>
      </c>
      <c r="DD227" s="9">
        <v>0.98460751739999997</v>
      </c>
      <c r="DE227" s="9">
        <v>0.58537495679999996</v>
      </c>
      <c r="DF227" s="9">
        <v>0.64948759290000002</v>
      </c>
      <c r="DG227" s="9">
        <v>0.3035279991</v>
      </c>
      <c r="DH227" s="9">
        <v>0.27348472709999999</v>
      </c>
      <c r="DI227" s="9">
        <v>0.46551250369999997</v>
      </c>
      <c r="DJ227" s="9">
        <v>0.2874221924</v>
      </c>
      <c r="DK227" s="9">
        <v>0.3670209083</v>
      </c>
      <c r="DL227" s="9">
        <v>0.6305944617</v>
      </c>
      <c r="DM227" s="9">
        <v>0.56214573369999998</v>
      </c>
      <c r="DN227" s="9">
        <v>0.5379875154</v>
      </c>
      <c r="DO227" s="9">
        <v>0.39303753850000001</v>
      </c>
      <c r="DP227" s="9">
        <v>0.41781518470000001</v>
      </c>
      <c r="DQ227" s="9">
        <v>0.61727673920000004</v>
      </c>
      <c r="DR227" s="9">
        <v>0.34038467259999999</v>
      </c>
      <c r="DS227" s="9">
        <v>0.50670553460000001</v>
      </c>
      <c r="DT227" s="9">
        <v>0.273484644</v>
      </c>
      <c r="DU227" s="9">
        <v>0.35525136419999997</v>
      </c>
      <c r="DV227" s="9">
        <v>0.27007765989999999</v>
      </c>
      <c r="DW227" s="9">
        <v>0.45002658569999998</v>
      </c>
      <c r="DX227" s="9">
        <v>0.37166677800000003</v>
      </c>
      <c r="DY227" s="9">
        <v>0.3047666718</v>
      </c>
      <c r="DZ227" s="9">
        <v>0.47604303819999999</v>
      </c>
      <c r="EA227" s="9">
        <v>0.67147772770000003</v>
      </c>
      <c r="EB227" s="9">
        <v>0.58537503060000007</v>
      </c>
      <c r="EC227" s="9">
        <v>0.77306647969999998</v>
      </c>
      <c r="ED227" s="9">
        <v>0.35122505549999999</v>
      </c>
      <c r="EE227" s="9">
        <v>0.33109302540000002</v>
      </c>
      <c r="EF227" s="9">
        <v>0.44073480460000003</v>
      </c>
      <c r="EG227" s="9">
        <v>0.40914310060000003</v>
      </c>
      <c r="EH227" s="9">
        <v>0.41533749759999999</v>
      </c>
      <c r="EI227" s="9">
        <v>0.76935020759999995</v>
      </c>
      <c r="EJ227" s="9">
        <v>0.4707777923</v>
      </c>
      <c r="EK227" s="9">
        <v>0.51630709870000002</v>
      </c>
    </row>
    <row r="228" spans="1:141" x14ac:dyDescent="0.2">
      <c r="A228">
        <v>224</v>
      </c>
      <c r="B228" s="9">
        <v>8.9880000000000002E-2</v>
      </c>
      <c r="C228" s="9">
        <v>0.79694938060092813</v>
      </c>
      <c r="D228" s="9">
        <v>0.11068</v>
      </c>
      <c r="E228" s="9">
        <v>0.14460000000000001</v>
      </c>
      <c r="F228" s="9">
        <v>0.11362318840579712</v>
      </c>
      <c r="G228" s="9">
        <v>0.45040000000000002</v>
      </c>
      <c r="H228" s="9">
        <v>0.10912000000000001</v>
      </c>
      <c r="I228" s="9">
        <v>0.12400000000000001</v>
      </c>
      <c r="J228" s="9">
        <v>0.24359999999999998</v>
      </c>
      <c r="K228" s="9">
        <v>1.0744</v>
      </c>
      <c r="L228" s="9">
        <v>0.27627999999999997</v>
      </c>
      <c r="M228" s="9">
        <v>0.3352</v>
      </c>
      <c r="N228" s="9">
        <v>0.26080000000000003</v>
      </c>
      <c r="O228" s="9">
        <v>1.6919999999999999</v>
      </c>
      <c r="P228" s="9">
        <v>0.2858</v>
      </c>
      <c r="Q228" s="9">
        <v>0.3196</v>
      </c>
      <c r="R228" s="9">
        <v>0.476311286</v>
      </c>
      <c r="S228" s="9">
        <v>0.43057799599999996</v>
      </c>
      <c r="T228" s="9">
        <v>0.73577818360000002</v>
      </c>
      <c r="U228" s="9">
        <v>0.45391110800000001</v>
      </c>
      <c r="V228" s="9">
        <v>0.62315546079999995</v>
      </c>
      <c r="W228" s="9">
        <v>1.0154663656</v>
      </c>
      <c r="X228" s="9">
        <v>0.94017805200000004</v>
      </c>
      <c r="Y228" s="9">
        <v>0.89226688080000005</v>
      </c>
      <c r="Z228" s="9">
        <v>0.64026708359999995</v>
      </c>
      <c r="AA228" s="9">
        <v>0.68320028359999996</v>
      </c>
      <c r="AB228" s="9">
        <v>1.0332000556000001</v>
      </c>
      <c r="AC228" s="9">
        <v>0.55533340200000003</v>
      </c>
      <c r="AD228" s="9">
        <v>0.83253371040000002</v>
      </c>
      <c r="AE228" s="9">
        <v>0.42093331159999997</v>
      </c>
      <c r="AF228" s="9">
        <v>0.54288881960000002</v>
      </c>
      <c r="AG228" s="9">
        <v>0.43431120080000002</v>
      </c>
      <c r="AH228" s="9">
        <v>0.73608879240000002</v>
      </c>
      <c r="AI228" s="9">
        <v>0.59764446159999995</v>
      </c>
      <c r="AJ228" s="9">
        <v>0.4511112316</v>
      </c>
      <c r="AK228" s="9">
        <v>0.77746652240000003</v>
      </c>
      <c r="AL228" s="9">
        <v>1.113466158</v>
      </c>
      <c r="AM228" s="9">
        <v>0.97315609400000003</v>
      </c>
      <c r="AN228" s="9">
        <v>1.3539560319999999</v>
      </c>
      <c r="AO228" s="9">
        <v>0.55844424199999998</v>
      </c>
      <c r="AP228" s="9">
        <v>0.52826685959999997</v>
      </c>
      <c r="AQ228" s="9">
        <v>0.75102219240000001</v>
      </c>
      <c r="AR228" s="9">
        <v>0.63964424879999993</v>
      </c>
      <c r="AS228" s="9">
        <v>0.63466662080000003</v>
      </c>
      <c r="AT228" s="9">
        <v>1.3474223439999999</v>
      </c>
      <c r="AU228" s="9">
        <v>0.76440002399999996</v>
      </c>
      <c r="AV228" s="9">
        <v>0.87951188400000002</v>
      </c>
      <c r="AW228" s="9">
        <v>0.42715549359999999</v>
      </c>
      <c r="AX228" s="9">
        <v>0.38546659960000001</v>
      </c>
      <c r="AY228" s="9">
        <v>0.66671121239999998</v>
      </c>
      <c r="AZ228" s="9">
        <v>0.40226671159999999</v>
      </c>
      <c r="BA228" s="9">
        <v>0.54662200520000004</v>
      </c>
      <c r="BB228" s="9">
        <v>0.90813308400000003</v>
      </c>
      <c r="BC228" s="9">
        <v>0.81635527399999996</v>
      </c>
      <c r="BD228" s="9">
        <v>0.78120003800000004</v>
      </c>
      <c r="BE228" s="9">
        <v>0.55626651439999997</v>
      </c>
      <c r="BF228" s="9">
        <v>0.60013342319999996</v>
      </c>
      <c r="BG228" s="9">
        <v>0.89942230479999996</v>
      </c>
      <c r="BH228" s="9">
        <v>0.48968901439999996</v>
      </c>
      <c r="BI228" s="9">
        <v>0.73297761760000002</v>
      </c>
      <c r="BJ228" s="9">
        <v>0.3780000892</v>
      </c>
      <c r="BK228" s="9">
        <v>0.48253326400000002</v>
      </c>
      <c r="BL228" s="9">
        <v>0.38360011639999997</v>
      </c>
      <c r="BM228" s="9">
        <v>0.64866626039999997</v>
      </c>
      <c r="BN228" s="9">
        <v>0.52702245319999996</v>
      </c>
      <c r="BO228" s="9">
        <v>0.41035558200000005</v>
      </c>
      <c r="BP228" s="9">
        <v>0.68817769800000006</v>
      </c>
      <c r="BQ228" s="9">
        <v>0.97533280560000002</v>
      </c>
      <c r="BR228" s="9">
        <v>0.85057769279999995</v>
      </c>
      <c r="BS228" s="9">
        <v>1.1663562279999999</v>
      </c>
      <c r="BT228" s="9">
        <v>0.4931112252</v>
      </c>
      <c r="BU228" s="9">
        <v>0.46760000559999998</v>
      </c>
      <c r="BV228" s="9">
        <v>0.64897786040000005</v>
      </c>
      <c r="BW228" s="9">
        <v>0.56528909119999993</v>
      </c>
      <c r="BX228" s="9">
        <v>0.57088881000000002</v>
      </c>
      <c r="BY228" s="9">
        <v>1.1604446399999999</v>
      </c>
      <c r="BZ228" s="9">
        <v>0.67542216399999999</v>
      </c>
      <c r="CA228" s="9">
        <v>0.75973308399999995</v>
      </c>
      <c r="CB228" s="9">
        <v>0.37551125359999998</v>
      </c>
      <c r="CC228" s="9">
        <v>0.33848886960000002</v>
      </c>
      <c r="CD228" s="9">
        <v>0.5808445364</v>
      </c>
      <c r="CE228" s="9">
        <v>0.35404452519999996</v>
      </c>
      <c r="CF228" s="9">
        <v>0.46915568320000001</v>
      </c>
      <c r="CG228" s="9">
        <v>0.78991132079999993</v>
      </c>
      <c r="CH228" s="9">
        <v>0.7074664048</v>
      </c>
      <c r="CI228" s="9">
        <v>0.67666659559999998</v>
      </c>
      <c r="CJ228" s="9">
        <v>0.48688883719999998</v>
      </c>
      <c r="CK228" s="9">
        <v>0.52266690440000008</v>
      </c>
      <c r="CL228" s="9">
        <v>0.7783995896</v>
      </c>
      <c r="CM228" s="9">
        <v>0.42591110399999998</v>
      </c>
      <c r="CN228" s="9">
        <v>0.63560025880000004</v>
      </c>
      <c r="CO228" s="9">
        <v>0.33475564199999996</v>
      </c>
      <c r="CP228" s="9">
        <v>0.42964423439999999</v>
      </c>
      <c r="CQ228" s="9">
        <v>0.33475554839999999</v>
      </c>
      <c r="CR228" s="9">
        <v>0.56342233080000004</v>
      </c>
      <c r="CS228" s="9">
        <v>0.46168890159999998</v>
      </c>
      <c r="CT228" s="9">
        <v>0.36679988920000001</v>
      </c>
      <c r="CU228" s="9">
        <v>0.59702202040000008</v>
      </c>
      <c r="CV228" s="9">
        <v>0.84404404280000001</v>
      </c>
      <c r="CW228" s="9">
        <v>0.73577810920000009</v>
      </c>
      <c r="CX228" s="9">
        <v>0.99306727319999999</v>
      </c>
      <c r="CY228" s="9">
        <v>0.43306650800000002</v>
      </c>
      <c r="CZ228" s="9">
        <v>0.41004420159999999</v>
      </c>
      <c r="DA228" s="9">
        <v>0.55782198080000001</v>
      </c>
      <c r="DB228" s="9">
        <v>0.49995589200000001</v>
      </c>
      <c r="DC228" s="9">
        <v>0.50617787599999997</v>
      </c>
      <c r="DD228" s="9">
        <v>0.98902279119999992</v>
      </c>
      <c r="DE228" s="9">
        <v>0.58799995839999997</v>
      </c>
      <c r="DF228" s="9">
        <v>0.65240009519999997</v>
      </c>
      <c r="DG228" s="9">
        <v>0.30488911080000003</v>
      </c>
      <c r="DH228" s="9">
        <v>0.27471111479999999</v>
      </c>
      <c r="DI228" s="9">
        <v>0.46760000559999998</v>
      </c>
      <c r="DJ228" s="9">
        <v>0.2887110812</v>
      </c>
      <c r="DK228" s="9">
        <v>0.36866674039999997</v>
      </c>
      <c r="DL228" s="9">
        <v>0.63342223959999999</v>
      </c>
      <c r="DM228" s="9">
        <v>0.56466656560000006</v>
      </c>
      <c r="DN228" s="9">
        <v>0.54040001520000003</v>
      </c>
      <c r="DO228" s="9">
        <v>0.39480003800000002</v>
      </c>
      <c r="DP228" s="9">
        <v>0.4196887936</v>
      </c>
      <c r="DQ228" s="9">
        <v>0.62004478959999998</v>
      </c>
      <c r="DR228" s="9">
        <v>0.3419110588</v>
      </c>
      <c r="DS228" s="9">
        <v>0.50897775479999996</v>
      </c>
      <c r="DT228" s="9">
        <v>0.27471103200000002</v>
      </c>
      <c r="DU228" s="9">
        <v>0.35684441960000002</v>
      </c>
      <c r="DV228" s="9">
        <v>0.2712887712</v>
      </c>
      <c r="DW228" s="9">
        <v>0.45204464160000002</v>
      </c>
      <c r="DX228" s="9">
        <v>0.37333344400000001</v>
      </c>
      <c r="DY228" s="9">
        <v>0.30613333839999995</v>
      </c>
      <c r="DZ228" s="9">
        <v>0.47817776160000003</v>
      </c>
      <c r="EA228" s="9">
        <v>0.6744888376</v>
      </c>
      <c r="EB228" s="9">
        <v>0.58800003280000002</v>
      </c>
      <c r="EC228" s="9">
        <v>0.77653314360000003</v>
      </c>
      <c r="ED228" s="9">
        <v>0.35280005400000003</v>
      </c>
      <c r="EE228" s="9">
        <v>0.3325777452</v>
      </c>
      <c r="EF228" s="9">
        <v>0.44271119479999999</v>
      </c>
      <c r="EG228" s="9">
        <v>0.4109778228</v>
      </c>
      <c r="EH228" s="9">
        <v>0.41719999880000003</v>
      </c>
      <c r="EI228" s="9">
        <v>0.7728002088</v>
      </c>
      <c r="EJ228" s="9">
        <v>0.47288890239999998</v>
      </c>
      <c r="EK228" s="9">
        <v>0.51862237560000002</v>
      </c>
    </row>
    <row r="229" spans="1:141" x14ac:dyDescent="0.2">
      <c r="A229">
        <v>225</v>
      </c>
      <c r="B229" s="9">
        <v>9.0749999999999997E-2</v>
      </c>
      <c r="C229" s="9">
        <v>0.80065863186201169</v>
      </c>
      <c r="D229" s="9">
        <v>0.11175</v>
      </c>
      <c r="E229" s="9">
        <v>0.14599999999999999</v>
      </c>
      <c r="F229" s="9">
        <v>0.1141304347826087</v>
      </c>
      <c r="G229" s="9">
        <v>0.45250000000000001</v>
      </c>
      <c r="H229" s="9">
        <v>0.11000000000000001</v>
      </c>
      <c r="I229" s="9">
        <v>0.125</v>
      </c>
      <c r="J229" s="9">
        <v>0.245</v>
      </c>
      <c r="K229" s="9">
        <v>1.08</v>
      </c>
      <c r="L229" s="9">
        <v>0.27799999999999997</v>
      </c>
      <c r="M229" s="9">
        <v>0.33750000000000002</v>
      </c>
      <c r="N229" s="9">
        <v>0.26250000000000001</v>
      </c>
      <c r="O229" s="9">
        <v>1.7</v>
      </c>
      <c r="P229" s="9">
        <v>0.28800000000000003</v>
      </c>
      <c r="Q229" s="9">
        <v>0.32250000000000001</v>
      </c>
      <c r="R229" s="9">
        <v>0.47843767749999999</v>
      </c>
      <c r="S229" s="9">
        <v>0.43250021750000001</v>
      </c>
      <c r="T229" s="9">
        <v>0.73906290500000005</v>
      </c>
      <c r="U229" s="9">
        <v>0.45593749750000001</v>
      </c>
      <c r="V229" s="9">
        <v>0.62593740499999995</v>
      </c>
      <c r="W229" s="9">
        <v>1.0199996949999999</v>
      </c>
      <c r="X229" s="9">
        <v>0.94437527500000007</v>
      </c>
      <c r="Y229" s="9">
        <v>0.89625021000000005</v>
      </c>
      <c r="Z229" s="9">
        <v>0.64312541249999999</v>
      </c>
      <c r="AA229" s="9">
        <v>0.68625028249999998</v>
      </c>
      <c r="AB229" s="9">
        <v>1.0378125575000001</v>
      </c>
      <c r="AC229" s="9">
        <v>0.55781256750000008</v>
      </c>
      <c r="AD229" s="9">
        <v>0.83625037999999996</v>
      </c>
      <c r="AE229" s="9">
        <v>0.42281247499999997</v>
      </c>
      <c r="AF229" s="9">
        <v>0.54531242999999996</v>
      </c>
      <c r="AG229" s="9">
        <v>0.43625008749999999</v>
      </c>
      <c r="AH229" s="9">
        <v>0.73937490500000003</v>
      </c>
      <c r="AI229" s="9">
        <v>0.60031251750000003</v>
      </c>
      <c r="AJ229" s="9">
        <v>0.45312511999999999</v>
      </c>
      <c r="AK229" s="9">
        <v>0.78093735499999994</v>
      </c>
      <c r="AL229" s="9">
        <v>1.1184369875</v>
      </c>
      <c r="AM229" s="9">
        <v>0.97750053749999999</v>
      </c>
      <c r="AN229" s="9">
        <v>1.3600004749999999</v>
      </c>
      <c r="AO229" s="9">
        <v>0.56093729749999999</v>
      </c>
      <c r="AP229" s="9">
        <v>0.53062519250000006</v>
      </c>
      <c r="AQ229" s="9">
        <v>0.75437496749999999</v>
      </c>
      <c r="AR229" s="9">
        <v>0.64249980249999994</v>
      </c>
      <c r="AS229" s="9">
        <v>0.63749995500000001</v>
      </c>
      <c r="AT229" s="9">
        <v>1.353437625</v>
      </c>
      <c r="AU229" s="9">
        <v>0.76781252499999997</v>
      </c>
      <c r="AV229" s="9">
        <v>0.88343827500000005</v>
      </c>
      <c r="AW229" s="9">
        <v>0.4290624375</v>
      </c>
      <c r="AX229" s="9">
        <v>0.38718743249999998</v>
      </c>
      <c r="AY229" s="9">
        <v>0.66968760250000003</v>
      </c>
      <c r="AZ229" s="9">
        <v>0.404062545</v>
      </c>
      <c r="BA229" s="9">
        <v>0.5490622825</v>
      </c>
      <c r="BB229" s="9">
        <v>0.91218725000000001</v>
      </c>
      <c r="BC229" s="9">
        <v>0.81999971250000003</v>
      </c>
      <c r="BD229" s="9">
        <v>0.78468753749999998</v>
      </c>
      <c r="BE229" s="9">
        <v>0.55874984750000001</v>
      </c>
      <c r="BF229" s="9">
        <v>0.60281258999999998</v>
      </c>
      <c r="BG229" s="9">
        <v>0.90343758500000004</v>
      </c>
      <c r="BH229" s="9">
        <v>0.49187512499999997</v>
      </c>
      <c r="BI229" s="9">
        <v>0.73624983749999995</v>
      </c>
      <c r="BJ229" s="9">
        <v>0.37968758749999998</v>
      </c>
      <c r="BK229" s="9">
        <v>0.48468743250000001</v>
      </c>
      <c r="BL229" s="9">
        <v>0.38531261750000001</v>
      </c>
      <c r="BM229" s="9">
        <v>0.65156209249999997</v>
      </c>
      <c r="BN229" s="9">
        <v>0.52937522999999997</v>
      </c>
      <c r="BO229" s="9">
        <v>0.41218752750000004</v>
      </c>
      <c r="BP229" s="9">
        <v>0.69124991749999998</v>
      </c>
      <c r="BQ229" s="9">
        <v>0.97968697000000005</v>
      </c>
      <c r="BR229" s="9">
        <v>0.85437490999999999</v>
      </c>
      <c r="BS229" s="9">
        <v>1.171563175</v>
      </c>
      <c r="BT229" s="9">
        <v>0.49531261249999997</v>
      </c>
      <c r="BU229" s="9">
        <v>0.46968750749999999</v>
      </c>
      <c r="BV229" s="9">
        <v>0.65187508000000005</v>
      </c>
      <c r="BW229" s="9">
        <v>0.56781269999999995</v>
      </c>
      <c r="BX229" s="9">
        <v>0.57343741999999998</v>
      </c>
      <c r="BY229" s="9">
        <v>1.1656252</v>
      </c>
      <c r="BZ229" s="9">
        <v>0.67843744249999993</v>
      </c>
      <c r="CA229" s="9">
        <v>0.76312475000000002</v>
      </c>
      <c r="CB229" s="9">
        <v>0.37718764250000003</v>
      </c>
      <c r="CC229" s="9">
        <v>0.33999997999999998</v>
      </c>
      <c r="CD229" s="9">
        <v>0.58343758999999995</v>
      </c>
      <c r="CE229" s="9">
        <v>0.35562507999999998</v>
      </c>
      <c r="CF229" s="9">
        <v>0.4712501275</v>
      </c>
      <c r="CG229" s="9">
        <v>0.79343770999999996</v>
      </c>
      <c r="CH229" s="9">
        <v>0.71062473749999999</v>
      </c>
      <c r="CI229" s="9">
        <v>0.6796874275</v>
      </c>
      <c r="CJ229" s="9">
        <v>0.4890624475</v>
      </c>
      <c r="CK229" s="9">
        <v>0.52500024000000001</v>
      </c>
      <c r="CL229" s="9">
        <v>0.78187459500000001</v>
      </c>
      <c r="CM229" s="9">
        <v>0.42781249249999997</v>
      </c>
      <c r="CN229" s="9">
        <v>0.63843776000000008</v>
      </c>
      <c r="CO229" s="9">
        <v>0.33625008749999996</v>
      </c>
      <c r="CP229" s="9">
        <v>0.43156228749999997</v>
      </c>
      <c r="CQ229" s="9">
        <v>0.33624999</v>
      </c>
      <c r="CR229" s="9">
        <v>0.5659376075</v>
      </c>
      <c r="CS229" s="9">
        <v>0.46375001500000002</v>
      </c>
      <c r="CT229" s="9">
        <v>0.36843739000000003</v>
      </c>
      <c r="CU229" s="9">
        <v>0.59968729750000005</v>
      </c>
      <c r="CV229" s="9">
        <v>0.84781209749999997</v>
      </c>
      <c r="CW229" s="9">
        <v>0.73906283000000006</v>
      </c>
      <c r="CX229" s="9">
        <v>0.99750060249999994</v>
      </c>
      <c r="CY229" s="9">
        <v>0.43499984000000003</v>
      </c>
      <c r="CZ229" s="9">
        <v>0.41187475500000004</v>
      </c>
      <c r="DA229" s="9">
        <v>0.56031225750000002</v>
      </c>
      <c r="DB229" s="9">
        <v>0.50218783499999997</v>
      </c>
      <c r="DC229" s="9">
        <v>0.50843759749999995</v>
      </c>
      <c r="DD229" s="9">
        <v>0.99343806499999998</v>
      </c>
      <c r="DE229" s="9">
        <v>0.59062495999999998</v>
      </c>
      <c r="DF229" s="9">
        <v>0.65531259750000004</v>
      </c>
      <c r="DG229" s="9">
        <v>0.3062502225</v>
      </c>
      <c r="DH229" s="9">
        <v>0.27593750249999999</v>
      </c>
      <c r="DI229" s="9">
        <v>0.46968750749999999</v>
      </c>
      <c r="DJ229" s="9">
        <v>0.28999997</v>
      </c>
      <c r="DK229" s="9">
        <v>0.37031257249999999</v>
      </c>
      <c r="DL229" s="9">
        <v>0.63625001749999999</v>
      </c>
      <c r="DM229" s="9">
        <v>0.56718739750000002</v>
      </c>
      <c r="DN229" s="9">
        <v>0.54281251499999994</v>
      </c>
      <c r="DO229" s="9">
        <v>0.39656253750000003</v>
      </c>
      <c r="DP229" s="9">
        <v>0.42156240249999999</v>
      </c>
      <c r="DQ229" s="9">
        <v>0.62281284000000003</v>
      </c>
      <c r="DR229" s="9">
        <v>0.34343744500000001</v>
      </c>
      <c r="DS229" s="9">
        <v>0.51124997500000002</v>
      </c>
      <c r="DT229" s="9">
        <v>0.27593741999999999</v>
      </c>
      <c r="DU229" s="9">
        <v>0.35843747500000001</v>
      </c>
      <c r="DV229" s="9">
        <v>0.27249988250000001</v>
      </c>
      <c r="DW229" s="9">
        <v>0.4540626975</v>
      </c>
      <c r="DX229" s="9">
        <v>0.37500011</v>
      </c>
      <c r="DY229" s="9">
        <v>0.30750000499999997</v>
      </c>
      <c r="DZ229" s="9">
        <v>0.48031248500000001</v>
      </c>
      <c r="EA229" s="9">
        <v>0.67749994750000009</v>
      </c>
      <c r="EB229" s="9">
        <v>0.59062503499999996</v>
      </c>
      <c r="EC229" s="9">
        <v>0.77999980750000009</v>
      </c>
      <c r="ED229" s="9">
        <v>0.35437505250000001</v>
      </c>
      <c r="EE229" s="9">
        <v>0.33406246500000003</v>
      </c>
      <c r="EF229" s="9">
        <v>0.444687585</v>
      </c>
      <c r="EG229" s="9">
        <v>0.41281254500000003</v>
      </c>
      <c r="EH229" s="9">
        <v>0.4190625</v>
      </c>
      <c r="EI229" s="9">
        <v>0.77625020999999994</v>
      </c>
      <c r="EJ229" s="9">
        <v>0.47500001250000001</v>
      </c>
      <c r="EK229" s="9">
        <v>0.52093765250000001</v>
      </c>
    </row>
    <row r="230" spans="1:141" x14ac:dyDescent="0.2">
      <c r="A230">
        <v>226</v>
      </c>
      <c r="B230" s="9">
        <v>9.1620000000000007E-2</v>
      </c>
      <c r="C230" s="9">
        <v>0.80436788312309526</v>
      </c>
      <c r="D230" s="9">
        <v>0.11282</v>
      </c>
      <c r="E230" s="9">
        <v>0.1474</v>
      </c>
      <c r="F230" s="9">
        <v>0.1146376811594203</v>
      </c>
      <c r="G230" s="9">
        <v>0.4546</v>
      </c>
      <c r="H230" s="9">
        <v>0.11088000000000001</v>
      </c>
      <c r="I230" s="9">
        <v>0.126</v>
      </c>
      <c r="J230" s="9">
        <v>0.24639999999999998</v>
      </c>
      <c r="K230" s="9">
        <v>1.0855999999999999</v>
      </c>
      <c r="L230" s="9">
        <v>0.27971999999999997</v>
      </c>
      <c r="M230" s="9">
        <v>0.33980000000000005</v>
      </c>
      <c r="N230" s="9">
        <v>0.26419999999999999</v>
      </c>
      <c r="O230" s="9">
        <v>1.708</v>
      </c>
      <c r="P230" s="9">
        <v>0.29020000000000001</v>
      </c>
      <c r="Q230" s="9">
        <v>0.32540000000000002</v>
      </c>
      <c r="R230" s="9">
        <v>0.48056406899999998</v>
      </c>
      <c r="S230" s="9">
        <v>0.43442243899999999</v>
      </c>
      <c r="T230" s="9">
        <v>0.74234762640000007</v>
      </c>
      <c r="U230" s="9">
        <v>0.45796388700000001</v>
      </c>
      <c r="V230" s="9">
        <v>0.62871934920000005</v>
      </c>
      <c r="W230" s="9">
        <v>1.0245330243999999</v>
      </c>
      <c r="X230" s="9">
        <v>0.94857249799999999</v>
      </c>
      <c r="Y230" s="9">
        <v>0.90023353920000004</v>
      </c>
      <c r="Z230" s="9">
        <v>0.64598374140000003</v>
      </c>
      <c r="AA230" s="9">
        <v>0.68930028139999999</v>
      </c>
      <c r="AB230" s="9">
        <v>1.0424250594</v>
      </c>
      <c r="AC230" s="9">
        <v>0.56029173300000001</v>
      </c>
      <c r="AD230" s="9">
        <v>0.83996704960000002</v>
      </c>
      <c r="AE230" s="9">
        <v>0.42469163839999996</v>
      </c>
      <c r="AF230" s="9">
        <v>0.54773604040000001</v>
      </c>
      <c r="AG230" s="9">
        <v>0.43818897419999997</v>
      </c>
      <c r="AH230" s="9">
        <v>0.74266101760000003</v>
      </c>
      <c r="AI230" s="9">
        <v>0.6029805734</v>
      </c>
      <c r="AJ230" s="9">
        <v>0.45513900839999999</v>
      </c>
      <c r="AK230" s="9">
        <v>0.78440818759999997</v>
      </c>
      <c r="AL230" s="9">
        <v>1.1234078169999999</v>
      </c>
      <c r="AM230" s="9">
        <v>0.98184498099999995</v>
      </c>
      <c r="AN230" s="9">
        <v>1.3660449179999998</v>
      </c>
      <c r="AO230" s="9">
        <v>0.56343035299999999</v>
      </c>
      <c r="AP230" s="9">
        <v>0.53298352540000005</v>
      </c>
      <c r="AQ230" s="9">
        <v>0.75772774259999998</v>
      </c>
      <c r="AR230" s="9">
        <v>0.64535535619999995</v>
      </c>
      <c r="AS230" s="9">
        <v>0.64033328919999999</v>
      </c>
      <c r="AT230" s="9">
        <v>1.359452906</v>
      </c>
      <c r="AU230" s="9">
        <v>0.77122502599999998</v>
      </c>
      <c r="AV230" s="9">
        <v>0.88736466599999997</v>
      </c>
      <c r="AW230" s="9">
        <v>0.43096938140000002</v>
      </c>
      <c r="AX230" s="9">
        <v>0.38890826540000001</v>
      </c>
      <c r="AY230" s="9">
        <v>0.67266399259999998</v>
      </c>
      <c r="AZ230" s="9">
        <v>0.4058583784</v>
      </c>
      <c r="BA230" s="9">
        <v>0.55150255979999996</v>
      </c>
      <c r="BB230" s="9">
        <v>0.91624141599999998</v>
      </c>
      <c r="BC230" s="9">
        <v>0.82364415099999999</v>
      </c>
      <c r="BD230" s="9">
        <v>0.78817503700000002</v>
      </c>
      <c r="BE230" s="9">
        <v>0.56123318060000005</v>
      </c>
      <c r="BF230" s="9">
        <v>0.6054917568</v>
      </c>
      <c r="BG230" s="9">
        <v>0.90745286520000001</v>
      </c>
      <c r="BH230" s="9">
        <v>0.49406123559999998</v>
      </c>
      <c r="BI230" s="9">
        <v>0.73952205739999999</v>
      </c>
      <c r="BJ230" s="9">
        <v>0.38137508580000001</v>
      </c>
      <c r="BK230" s="9">
        <v>0.48684160100000001</v>
      </c>
      <c r="BL230" s="9">
        <v>0.3870251186</v>
      </c>
      <c r="BM230" s="9">
        <v>0.65445792459999996</v>
      </c>
      <c r="BN230" s="9">
        <v>0.53172800679999999</v>
      </c>
      <c r="BO230" s="9">
        <v>0.41401947300000003</v>
      </c>
      <c r="BP230" s="9">
        <v>0.69432213700000001</v>
      </c>
      <c r="BQ230" s="9">
        <v>0.98404113439999996</v>
      </c>
      <c r="BR230" s="9">
        <v>0.85817212720000002</v>
      </c>
      <c r="BS230" s="9">
        <v>1.176770122</v>
      </c>
      <c r="BT230" s="9">
        <v>0.4975139998</v>
      </c>
      <c r="BU230" s="9">
        <v>0.4717750094</v>
      </c>
      <c r="BV230" s="9">
        <v>0.65477229960000005</v>
      </c>
      <c r="BW230" s="9">
        <v>0.57033630879999997</v>
      </c>
      <c r="BX230" s="9">
        <v>0.57598602999999993</v>
      </c>
      <c r="BY230" s="9">
        <v>1.1708057599999999</v>
      </c>
      <c r="BZ230" s="9">
        <v>0.68145272099999998</v>
      </c>
      <c r="CA230" s="9">
        <v>0.76651641599999998</v>
      </c>
      <c r="CB230" s="9">
        <v>0.37886403140000002</v>
      </c>
      <c r="CC230" s="9">
        <v>0.34151109039999999</v>
      </c>
      <c r="CD230" s="9">
        <v>0.58603064360000001</v>
      </c>
      <c r="CE230" s="9">
        <v>0.3572056348</v>
      </c>
      <c r="CF230" s="9">
        <v>0.4733445718</v>
      </c>
      <c r="CG230" s="9">
        <v>0.7969640992</v>
      </c>
      <c r="CH230" s="9">
        <v>0.71378307019999998</v>
      </c>
      <c r="CI230" s="9">
        <v>0.68270825940000002</v>
      </c>
      <c r="CJ230" s="9">
        <v>0.49123605780000001</v>
      </c>
      <c r="CK230" s="9">
        <v>0.52733357560000005</v>
      </c>
      <c r="CL230" s="9">
        <v>0.78534960040000001</v>
      </c>
      <c r="CM230" s="9">
        <v>0.42971388100000002</v>
      </c>
      <c r="CN230" s="9">
        <v>0.6412752612</v>
      </c>
      <c r="CO230" s="9">
        <v>0.33774453300000001</v>
      </c>
      <c r="CP230" s="9">
        <v>0.43348034060000001</v>
      </c>
      <c r="CQ230" s="9">
        <v>0.33774443160000001</v>
      </c>
      <c r="CR230" s="9">
        <v>0.56845288420000006</v>
      </c>
      <c r="CS230" s="9">
        <v>0.4658111284</v>
      </c>
      <c r="CT230" s="9">
        <v>0.3700748908</v>
      </c>
      <c r="CU230" s="9">
        <v>0.60235257460000002</v>
      </c>
      <c r="CV230" s="9">
        <v>0.85158015220000005</v>
      </c>
      <c r="CW230" s="9">
        <v>0.74234755080000003</v>
      </c>
      <c r="CX230" s="9">
        <v>1.0019339318</v>
      </c>
      <c r="CY230" s="9">
        <v>0.43693317199999998</v>
      </c>
      <c r="CZ230" s="9">
        <v>0.41370530840000003</v>
      </c>
      <c r="DA230" s="9">
        <v>0.56280253420000004</v>
      </c>
      <c r="DB230" s="9">
        <v>0.50441977800000004</v>
      </c>
      <c r="DC230" s="9">
        <v>0.51069731900000004</v>
      </c>
      <c r="DD230" s="9">
        <v>0.99785333879999993</v>
      </c>
      <c r="DE230" s="9">
        <v>0.59324996159999999</v>
      </c>
      <c r="DF230" s="9">
        <v>0.65822509979999999</v>
      </c>
      <c r="DG230" s="9">
        <v>0.30761133420000003</v>
      </c>
      <c r="DH230" s="9">
        <v>0.27716389019999998</v>
      </c>
      <c r="DI230" s="9">
        <v>0.4717750094</v>
      </c>
      <c r="DJ230" s="9">
        <v>0.29128885880000005</v>
      </c>
      <c r="DK230" s="9">
        <v>0.37195840460000001</v>
      </c>
      <c r="DL230" s="9">
        <v>0.63907779539999998</v>
      </c>
      <c r="DM230" s="9">
        <v>0.56970822939999999</v>
      </c>
      <c r="DN230" s="9">
        <v>0.54522501479999996</v>
      </c>
      <c r="DO230" s="9">
        <v>0.39832503699999999</v>
      </c>
      <c r="DP230" s="9">
        <v>0.42343601140000003</v>
      </c>
      <c r="DQ230" s="9">
        <v>0.62558089039999998</v>
      </c>
      <c r="DR230" s="9">
        <v>0.34496383120000002</v>
      </c>
      <c r="DS230" s="9">
        <v>0.51352219519999998</v>
      </c>
      <c r="DT230" s="9">
        <v>0.27716380800000001</v>
      </c>
      <c r="DU230" s="9">
        <v>0.36003053039999999</v>
      </c>
      <c r="DV230" s="9">
        <v>0.27371099380000002</v>
      </c>
      <c r="DW230" s="9">
        <v>0.45608075339999998</v>
      </c>
      <c r="DX230" s="9">
        <v>0.37666677600000004</v>
      </c>
      <c r="DY230" s="9">
        <v>0.30886667159999998</v>
      </c>
      <c r="DZ230" s="9">
        <v>0.48244720839999999</v>
      </c>
      <c r="EA230" s="9">
        <v>0.68051105740000006</v>
      </c>
      <c r="EB230" s="9">
        <v>0.59325003720000002</v>
      </c>
      <c r="EC230" s="9">
        <v>0.78346647140000003</v>
      </c>
      <c r="ED230" s="9">
        <v>0.35595005099999999</v>
      </c>
      <c r="EE230" s="9">
        <v>0.33554718480000001</v>
      </c>
      <c r="EF230" s="9">
        <v>0.44666397520000001</v>
      </c>
      <c r="EG230" s="9">
        <v>0.4146472672</v>
      </c>
      <c r="EH230" s="9">
        <v>0.42092500119999998</v>
      </c>
      <c r="EI230" s="9">
        <v>0.77970021119999999</v>
      </c>
      <c r="EJ230" s="9">
        <v>0.47711112259999999</v>
      </c>
      <c r="EK230" s="9">
        <v>0.52325292940000001</v>
      </c>
    </row>
    <row r="231" spans="1:141" x14ac:dyDescent="0.2">
      <c r="A231">
        <v>227</v>
      </c>
      <c r="B231" s="9">
        <v>9.2490000000000003E-2</v>
      </c>
      <c r="C231" s="9">
        <v>0.80807713438417894</v>
      </c>
      <c r="D231" s="9">
        <v>0.11389000000000001</v>
      </c>
      <c r="E231" s="9">
        <v>0.14879999999999999</v>
      </c>
      <c r="F231" s="9">
        <v>0.1151449275362319</v>
      </c>
      <c r="G231" s="9">
        <v>0.45669999999999999</v>
      </c>
      <c r="H231" s="9">
        <v>0.11176000000000001</v>
      </c>
      <c r="I231" s="9">
        <v>0.127</v>
      </c>
      <c r="J231" s="9">
        <v>0.24779999999999999</v>
      </c>
      <c r="K231" s="9">
        <v>1.0911999999999999</v>
      </c>
      <c r="L231" s="9">
        <v>0.28143999999999997</v>
      </c>
      <c r="M231" s="9">
        <v>0.34210000000000002</v>
      </c>
      <c r="N231" s="9">
        <v>0.26590000000000003</v>
      </c>
      <c r="O231" s="9">
        <v>1.716</v>
      </c>
      <c r="P231" s="9">
        <v>0.29239999999999999</v>
      </c>
      <c r="Q231" s="9">
        <v>0.32830000000000004</v>
      </c>
      <c r="R231" s="9">
        <v>0.48269046050000003</v>
      </c>
      <c r="S231" s="9">
        <v>0.43634466049999998</v>
      </c>
      <c r="T231" s="9">
        <v>0.74563234779999998</v>
      </c>
      <c r="U231" s="9">
        <v>0.45999027650000002</v>
      </c>
      <c r="V231" s="9">
        <v>0.63150129340000005</v>
      </c>
      <c r="W231" s="9">
        <v>1.0290663538</v>
      </c>
      <c r="X231" s="9">
        <v>0.95276972100000001</v>
      </c>
      <c r="Y231" s="9">
        <v>0.90421686840000004</v>
      </c>
      <c r="Z231" s="9">
        <v>0.64884207029999996</v>
      </c>
      <c r="AA231" s="9">
        <v>0.69235028030000001</v>
      </c>
      <c r="AB231" s="9">
        <v>1.0470375613</v>
      </c>
      <c r="AC231" s="9">
        <v>0.56277089850000006</v>
      </c>
      <c r="AD231" s="9">
        <v>0.84368371919999996</v>
      </c>
      <c r="AE231" s="9">
        <v>0.42657080179999995</v>
      </c>
      <c r="AF231" s="9">
        <v>0.55015965079999996</v>
      </c>
      <c r="AG231" s="9">
        <v>0.4401278609</v>
      </c>
      <c r="AH231" s="9">
        <v>0.74594713020000003</v>
      </c>
      <c r="AI231" s="9">
        <v>0.60564862929999996</v>
      </c>
      <c r="AJ231" s="9">
        <v>0.45715289679999999</v>
      </c>
      <c r="AK231" s="9">
        <v>0.7878790202</v>
      </c>
      <c r="AL231" s="9">
        <v>1.1283786465000001</v>
      </c>
      <c r="AM231" s="9">
        <v>0.98618942450000002</v>
      </c>
      <c r="AN231" s="9">
        <v>1.372089361</v>
      </c>
      <c r="AO231" s="9">
        <v>0.5659234085</v>
      </c>
      <c r="AP231" s="9">
        <v>0.53534185830000003</v>
      </c>
      <c r="AQ231" s="9">
        <v>0.76108051769999996</v>
      </c>
      <c r="AR231" s="9">
        <v>0.64821090989999997</v>
      </c>
      <c r="AS231" s="9">
        <v>0.64316662339999997</v>
      </c>
      <c r="AT231" s="9">
        <v>1.3654681869999998</v>
      </c>
      <c r="AU231" s="9">
        <v>0.77463752699999999</v>
      </c>
      <c r="AV231" s="9">
        <v>0.891291057</v>
      </c>
      <c r="AW231" s="9">
        <v>0.43287632530000003</v>
      </c>
      <c r="AX231" s="9">
        <v>0.39062909829999998</v>
      </c>
      <c r="AY231" s="9">
        <v>0.67564038270000004</v>
      </c>
      <c r="AZ231" s="9">
        <v>0.4076542118</v>
      </c>
      <c r="BA231" s="9">
        <v>0.55394283710000003</v>
      </c>
      <c r="BB231" s="9">
        <v>0.92029558200000006</v>
      </c>
      <c r="BC231" s="9">
        <v>0.82728858950000006</v>
      </c>
      <c r="BD231" s="9">
        <v>0.79166253649999996</v>
      </c>
      <c r="BE231" s="9">
        <v>0.56371651369999998</v>
      </c>
      <c r="BF231" s="9">
        <v>0.60817092360000002</v>
      </c>
      <c r="BG231" s="9">
        <v>0.91146814539999998</v>
      </c>
      <c r="BH231" s="9">
        <v>0.49624734619999999</v>
      </c>
      <c r="BI231" s="9">
        <v>0.74279427730000003</v>
      </c>
      <c r="BJ231" s="9">
        <v>0.38306258409999999</v>
      </c>
      <c r="BK231" s="9">
        <v>0.48899576950000001</v>
      </c>
      <c r="BL231" s="9">
        <v>0.38873761969999998</v>
      </c>
      <c r="BM231" s="9">
        <v>0.65735375669999996</v>
      </c>
      <c r="BN231" s="9">
        <v>0.5340807836</v>
      </c>
      <c r="BO231" s="9">
        <v>0.41585141850000001</v>
      </c>
      <c r="BP231" s="9">
        <v>0.69739435650000003</v>
      </c>
      <c r="BQ231" s="9">
        <v>0.98839529879999999</v>
      </c>
      <c r="BR231" s="9">
        <v>0.86196934439999995</v>
      </c>
      <c r="BS231" s="9">
        <v>1.181977069</v>
      </c>
      <c r="BT231" s="9">
        <v>0.49971538709999996</v>
      </c>
      <c r="BU231" s="9">
        <v>0.47386251130000001</v>
      </c>
      <c r="BV231" s="9">
        <v>0.65766951920000005</v>
      </c>
      <c r="BW231" s="9">
        <v>0.57285991759999999</v>
      </c>
      <c r="BX231" s="9">
        <v>0.57853463999999999</v>
      </c>
      <c r="BY231" s="9">
        <v>1.1759863199999998</v>
      </c>
      <c r="BZ231" s="9">
        <v>0.68446799950000003</v>
      </c>
      <c r="CA231" s="9">
        <v>0.76990808199999994</v>
      </c>
      <c r="CB231" s="9">
        <v>0.38054042030000002</v>
      </c>
      <c r="CC231" s="9">
        <v>0.34302220080000001</v>
      </c>
      <c r="CD231" s="9">
        <v>0.58862369719999996</v>
      </c>
      <c r="CE231" s="9">
        <v>0.35878618959999997</v>
      </c>
      <c r="CF231" s="9">
        <v>0.4754390161</v>
      </c>
      <c r="CG231" s="9">
        <v>0.80049048839999992</v>
      </c>
      <c r="CH231" s="9">
        <v>0.71694140289999997</v>
      </c>
      <c r="CI231" s="9">
        <v>0.68572909130000004</v>
      </c>
      <c r="CJ231" s="9">
        <v>0.49340966809999998</v>
      </c>
      <c r="CK231" s="9">
        <v>0.52966691119999998</v>
      </c>
      <c r="CL231" s="9">
        <v>0.78882460580000002</v>
      </c>
      <c r="CM231" s="9">
        <v>0.43161526950000001</v>
      </c>
      <c r="CN231" s="9">
        <v>0.64411276240000004</v>
      </c>
      <c r="CO231" s="9">
        <v>0.33923897850000001</v>
      </c>
      <c r="CP231" s="9">
        <v>0.4353983937</v>
      </c>
      <c r="CQ231" s="9">
        <v>0.33923887319999996</v>
      </c>
      <c r="CR231" s="9">
        <v>0.57096816090000002</v>
      </c>
      <c r="CS231" s="9">
        <v>0.46787224179999998</v>
      </c>
      <c r="CT231" s="9">
        <v>0.37171239160000002</v>
      </c>
      <c r="CU231" s="9">
        <v>0.6050178517</v>
      </c>
      <c r="CV231" s="9">
        <v>0.85534820690000002</v>
      </c>
      <c r="CW231" s="9">
        <v>0.74563227160000001</v>
      </c>
      <c r="CX231" s="9">
        <v>1.0063672611000001</v>
      </c>
      <c r="CY231" s="9">
        <v>0.43886650399999999</v>
      </c>
      <c r="CZ231" s="9">
        <v>0.41553586180000002</v>
      </c>
      <c r="DA231" s="9">
        <v>0.56529281090000005</v>
      </c>
      <c r="DB231" s="9">
        <v>0.506651721</v>
      </c>
      <c r="DC231" s="9">
        <v>0.51295704050000002</v>
      </c>
      <c r="DD231" s="9">
        <v>1.0022686126</v>
      </c>
      <c r="DE231" s="9">
        <v>0.5958749632</v>
      </c>
      <c r="DF231" s="9">
        <v>0.66113760210000005</v>
      </c>
      <c r="DG231" s="9">
        <v>0.3089724459</v>
      </c>
      <c r="DH231" s="9">
        <v>0.27839027789999998</v>
      </c>
      <c r="DI231" s="9">
        <v>0.47386251130000001</v>
      </c>
      <c r="DJ231" s="9">
        <v>0.29257774760000005</v>
      </c>
      <c r="DK231" s="9">
        <v>0.37360423669999998</v>
      </c>
      <c r="DL231" s="9">
        <v>0.64190557329999998</v>
      </c>
      <c r="DM231" s="9">
        <v>0.57222906130000006</v>
      </c>
      <c r="DN231" s="9">
        <v>0.54763751459999999</v>
      </c>
      <c r="DO231" s="9">
        <v>0.40008753650000001</v>
      </c>
      <c r="DP231" s="9">
        <v>0.42530962030000002</v>
      </c>
      <c r="DQ231" s="9">
        <v>0.62834894080000003</v>
      </c>
      <c r="DR231" s="9">
        <v>0.34649021739999997</v>
      </c>
      <c r="DS231" s="9">
        <v>0.51579441540000004</v>
      </c>
      <c r="DT231" s="9">
        <v>0.27839019600000003</v>
      </c>
      <c r="DU231" s="9">
        <v>0.36162358579999998</v>
      </c>
      <c r="DV231" s="9">
        <v>0.27492210509999998</v>
      </c>
      <c r="DW231" s="9">
        <v>0.45809880930000002</v>
      </c>
      <c r="DX231" s="9">
        <v>0.37833344200000002</v>
      </c>
      <c r="DY231" s="9">
        <v>0.31023333819999999</v>
      </c>
      <c r="DZ231" s="9">
        <v>0.48458193180000003</v>
      </c>
      <c r="EA231" s="9">
        <v>0.68352216730000004</v>
      </c>
      <c r="EB231" s="9">
        <v>0.59587503939999997</v>
      </c>
      <c r="EC231" s="9">
        <v>0.78693313529999998</v>
      </c>
      <c r="ED231" s="9">
        <v>0.35752504950000003</v>
      </c>
      <c r="EE231" s="9">
        <v>0.33703190460000004</v>
      </c>
      <c r="EF231" s="9">
        <v>0.44864036540000002</v>
      </c>
      <c r="EG231" s="9">
        <v>0.41648198940000003</v>
      </c>
      <c r="EH231" s="9">
        <v>0.42278750240000001</v>
      </c>
      <c r="EI231" s="9">
        <v>0.78315021240000005</v>
      </c>
      <c r="EJ231" s="9">
        <v>0.47922223269999997</v>
      </c>
      <c r="EK231" s="9">
        <v>0.52556820630000001</v>
      </c>
    </row>
    <row r="232" spans="1:141" x14ac:dyDescent="0.2">
      <c r="A232">
        <v>228</v>
      </c>
      <c r="B232" s="9">
        <v>9.3359999999999999E-2</v>
      </c>
      <c r="C232" s="9">
        <v>0.81178638564526251</v>
      </c>
      <c r="D232" s="9">
        <v>0.11496000000000001</v>
      </c>
      <c r="E232" s="9">
        <v>0.1502</v>
      </c>
      <c r="F232" s="9">
        <v>0.11565217391304349</v>
      </c>
      <c r="G232" s="9">
        <v>0.45879999999999999</v>
      </c>
      <c r="H232" s="9">
        <v>0.11264000000000002</v>
      </c>
      <c r="I232" s="9">
        <v>0.128</v>
      </c>
      <c r="J232" s="9">
        <v>0.24919999999999998</v>
      </c>
      <c r="K232" s="9">
        <v>1.0968</v>
      </c>
      <c r="L232" s="9">
        <v>0.28315999999999997</v>
      </c>
      <c r="M232" s="9">
        <v>0.34440000000000004</v>
      </c>
      <c r="N232" s="9">
        <v>0.2676</v>
      </c>
      <c r="O232" s="9">
        <v>1.724</v>
      </c>
      <c r="P232" s="9">
        <v>0.29460000000000003</v>
      </c>
      <c r="Q232" s="9">
        <v>0.33119999999999999</v>
      </c>
      <c r="R232" s="9">
        <v>0.48481685200000002</v>
      </c>
      <c r="S232" s="9">
        <v>0.43826688199999997</v>
      </c>
      <c r="T232" s="9">
        <v>0.74891706920000001</v>
      </c>
      <c r="U232" s="9">
        <v>0.46201666600000002</v>
      </c>
      <c r="V232" s="9">
        <v>0.63428323760000005</v>
      </c>
      <c r="W232" s="9">
        <v>1.0335996832000001</v>
      </c>
      <c r="X232" s="9">
        <v>0.95696694400000004</v>
      </c>
      <c r="Y232" s="9">
        <v>0.90820019760000004</v>
      </c>
      <c r="Z232" s="9">
        <v>0.6517003992</v>
      </c>
      <c r="AA232" s="9">
        <v>0.69540027920000003</v>
      </c>
      <c r="AB232" s="9">
        <v>1.0516500632000001</v>
      </c>
      <c r="AC232" s="9">
        <v>0.565250064</v>
      </c>
      <c r="AD232" s="9">
        <v>0.84740038880000002</v>
      </c>
      <c r="AE232" s="9">
        <v>0.4284499652</v>
      </c>
      <c r="AF232" s="9">
        <v>0.55258326120000001</v>
      </c>
      <c r="AG232" s="9">
        <v>0.44206674759999998</v>
      </c>
      <c r="AH232" s="9">
        <v>0.74923324280000003</v>
      </c>
      <c r="AI232" s="9">
        <v>0.60831668520000004</v>
      </c>
      <c r="AJ232" s="9">
        <v>0.45916678519999998</v>
      </c>
      <c r="AK232" s="9">
        <v>0.79134985279999992</v>
      </c>
      <c r="AL232" s="9">
        <v>1.133349476</v>
      </c>
      <c r="AM232" s="9">
        <v>0.99053386799999998</v>
      </c>
      <c r="AN232" s="9">
        <v>1.378133804</v>
      </c>
      <c r="AO232" s="9">
        <v>0.56841646400000001</v>
      </c>
      <c r="AP232" s="9">
        <v>0.53770019120000001</v>
      </c>
      <c r="AQ232" s="9">
        <v>0.76443329279999994</v>
      </c>
      <c r="AR232" s="9">
        <v>0.65106646359999998</v>
      </c>
      <c r="AS232" s="9">
        <v>0.64599995759999995</v>
      </c>
      <c r="AT232" s="9">
        <v>1.3714834679999999</v>
      </c>
      <c r="AU232" s="9">
        <v>0.778050028</v>
      </c>
      <c r="AV232" s="9">
        <v>0.89521744800000003</v>
      </c>
      <c r="AW232" s="9">
        <v>0.43478326920000004</v>
      </c>
      <c r="AX232" s="9">
        <v>0.3923499312</v>
      </c>
      <c r="AY232" s="9">
        <v>0.67861677279999999</v>
      </c>
      <c r="AZ232" s="9">
        <v>0.4094500452</v>
      </c>
      <c r="BA232" s="9">
        <v>0.55638311439999999</v>
      </c>
      <c r="BB232" s="9">
        <v>0.92434974800000003</v>
      </c>
      <c r="BC232" s="9">
        <v>0.83093302800000002</v>
      </c>
      <c r="BD232" s="9">
        <v>0.795150036</v>
      </c>
      <c r="BE232" s="9">
        <v>0.56619984680000002</v>
      </c>
      <c r="BF232" s="9">
        <v>0.61085009040000005</v>
      </c>
      <c r="BG232" s="9">
        <v>0.91548342560000007</v>
      </c>
      <c r="BH232" s="9">
        <v>0.49843345680000001</v>
      </c>
      <c r="BI232" s="9">
        <v>0.74606649719999996</v>
      </c>
      <c r="BJ232" s="9">
        <v>0.38475008240000003</v>
      </c>
      <c r="BK232" s="9">
        <v>0.49114993800000001</v>
      </c>
      <c r="BL232" s="9">
        <v>0.39045012080000002</v>
      </c>
      <c r="BM232" s="9">
        <v>0.66024958879999995</v>
      </c>
      <c r="BN232" s="9">
        <v>0.53643356040000001</v>
      </c>
      <c r="BO232" s="9">
        <v>0.417683364</v>
      </c>
      <c r="BP232" s="9">
        <v>0.70046657600000006</v>
      </c>
      <c r="BQ232" s="9">
        <v>0.99274946320000002</v>
      </c>
      <c r="BR232" s="9">
        <v>0.86576656159999998</v>
      </c>
      <c r="BS232" s="9">
        <v>1.187184016</v>
      </c>
      <c r="BT232" s="9">
        <v>0.50191677439999993</v>
      </c>
      <c r="BU232" s="9">
        <v>0.47595001319999997</v>
      </c>
      <c r="BV232" s="9">
        <v>0.66056673880000005</v>
      </c>
      <c r="BW232" s="9">
        <v>0.57538352640000001</v>
      </c>
      <c r="BX232" s="9">
        <v>0.58108324999999994</v>
      </c>
      <c r="BY232" s="9">
        <v>1.1811668799999999</v>
      </c>
      <c r="BZ232" s="9">
        <v>0.68748327799999998</v>
      </c>
      <c r="CA232" s="9">
        <v>0.77329974800000001</v>
      </c>
      <c r="CB232" s="9">
        <v>0.38221680920000001</v>
      </c>
      <c r="CC232" s="9">
        <v>0.34453331119999997</v>
      </c>
      <c r="CD232" s="9">
        <v>0.59121675080000002</v>
      </c>
      <c r="CE232" s="9">
        <v>0.36036674439999999</v>
      </c>
      <c r="CF232" s="9">
        <v>0.4775334604</v>
      </c>
      <c r="CG232" s="9">
        <v>0.80401687759999996</v>
      </c>
      <c r="CH232" s="9">
        <v>0.72009973559999996</v>
      </c>
      <c r="CI232" s="9">
        <v>0.68874992320000006</v>
      </c>
      <c r="CJ232" s="9">
        <v>0.49558327839999999</v>
      </c>
      <c r="CK232" s="9">
        <v>0.53200024680000002</v>
      </c>
      <c r="CL232" s="9">
        <v>0.79229961120000003</v>
      </c>
      <c r="CM232" s="9">
        <v>0.433516658</v>
      </c>
      <c r="CN232" s="9">
        <v>0.64695026360000008</v>
      </c>
      <c r="CO232" s="9">
        <v>0.34073342400000001</v>
      </c>
      <c r="CP232" s="9">
        <v>0.43731644679999998</v>
      </c>
      <c r="CQ232" s="9">
        <v>0.34073331479999996</v>
      </c>
      <c r="CR232" s="9">
        <v>0.57348343760000009</v>
      </c>
      <c r="CS232" s="9">
        <v>0.46993335520000001</v>
      </c>
      <c r="CT232" s="9">
        <v>0.37334989239999999</v>
      </c>
      <c r="CU232" s="9">
        <v>0.60768312879999997</v>
      </c>
      <c r="CV232" s="9">
        <v>0.85911626159999999</v>
      </c>
      <c r="CW232" s="9">
        <v>0.74891699239999998</v>
      </c>
      <c r="CX232" s="9">
        <v>1.0108005903999999</v>
      </c>
      <c r="CY232" s="9">
        <v>0.440799836</v>
      </c>
      <c r="CZ232" s="9">
        <v>0.41736641520000001</v>
      </c>
      <c r="DA232" s="9">
        <v>0.56778308759999996</v>
      </c>
      <c r="DB232" s="9">
        <v>0.50888366399999996</v>
      </c>
      <c r="DC232" s="9">
        <v>0.51521676199999999</v>
      </c>
      <c r="DD232" s="9">
        <v>1.0066838864000001</v>
      </c>
      <c r="DE232" s="9">
        <v>0.59849996480000001</v>
      </c>
      <c r="DF232" s="9">
        <v>0.66405010440000001</v>
      </c>
      <c r="DG232" s="9">
        <v>0.31033355760000003</v>
      </c>
      <c r="DH232" s="9">
        <v>0.27961666559999998</v>
      </c>
      <c r="DI232" s="9">
        <v>0.47595001319999997</v>
      </c>
      <c r="DJ232" s="9">
        <v>0.29386663640000005</v>
      </c>
      <c r="DK232" s="9">
        <v>0.3752500688</v>
      </c>
      <c r="DL232" s="9">
        <v>0.64473335119999997</v>
      </c>
      <c r="DM232" s="9">
        <v>0.57474989320000003</v>
      </c>
      <c r="DN232" s="9">
        <v>0.55005001440000001</v>
      </c>
      <c r="DO232" s="9">
        <v>0.40185003600000002</v>
      </c>
      <c r="DP232" s="9">
        <v>0.42718322920000001</v>
      </c>
      <c r="DQ232" s="9">
        <v>0.63111699119999998</v>
      </c>
      <c r="DR232" s="9">
        <v>0.34801660359999997</v>
      </c>
      <c r="DS232" s="9">
        <v>0.51806663559999999</v>
      </c>
      <c r="DT232" s="9">
        <v>0.279616584</v>
      </c>
      <c r="DU232" s="9">
        <v>0.36321664119999997</v>
      </c>
      <c r="DV232" s="9">
        <v>0.27613321639999999</v>
      </c>
      <c r="DW232" s="9">
        <v>0.4601168652</v>
      </c>
      <c r="DX232" s="9">
        <v>0.380000108</v>
      </c>
      <c r="DY232" s="9">
        <v>0.3116000048</v>
      </c>
      <c r="DZ232" s="9">
        <v>0.48671665520000001</v>
      </c>
      <c r="EA232" s="9">
        <v>0.68653327720000001</v>
      </c>
      <c r="EB232" s="9">
        <v>0.59850004160000003</v>
      </c>
      <c r="EC232" s="9">
        <v>0.79039979920000003</v>
      </c>
      <c r="ED232" s="9">
        <v>0.35910004800000001</v>
      </c>
      <c r="EE232" s="9">
        <v>0.33851662440000002</v>
      </c>
      <c r="EF232" s="9">
        <v>0.45061675560000003</v>
      </c>
      <c r="EG232" s="9">
        <v>0.4183167116</v>
      </c>
      <c r="EH232" s="9">
        <v>0.42465000359999999</v>
      </c>
      <c r="EI232" s="9">
        <v>0.78660021359999999</v>
      </c>
      <c r="EJ232" s="9">
        <v>0.48133334280000001</v>
      </c>
      <c r="EK232" s="9">
        <v>0.5278834832</v>
      </c>
    </row>
    <row r="233" spans="1:141" x14ac:dyDescent="0.2">
      <c r="A233">
        <v>229</v>
      </c>
      <c r="B233" s="9">
        <v>9.4230000000000008E-2</v>
      </c>
      <c r="C233" s="9">
        <v>0.81549563690634608</v>
      </c>
      <c r="D233" s="9">
        <v>0.11603000000000001</v>
      </c>
      <c r="E233" s="9">
        <v>0.15160000000000001</v>
      </c>
      <c r="F233" s="9">
        <v>0.11615942028985508</v>
      </c>
      <c r="G233" s="9">
        <v>0.46090000000000003</v>
      </c>
      <c r="H233" s="9">
        <v>0.11352000000000001</v>
      </c>
      <c r="I233" s="9">
        <v>0.129</v>
      </c>
      <c r="J233" s="9">
        <v>0.25059999999999999</v>
      </c>
      <c r="K233" s="9">
        <v>1.1024</v>
      </c>
      <c r="L233" s="9">
        <v>0.28487999999999997</v>
      </c>
      <c r="M233" s="9">
        <v>0.34670000000000001</v>
      </c>
      <c r="N233" s="9">
        <v>0.26929999999999998</v>
      </c>
      <c r="O233" s="9">
        <v>1.732</v>
      </c>
      <c r="P233" s="9">
        <v>0.29680000000000001</v>
      </c>
      <c r="Q233" s="9">
        <v>0.33410000000000001</v>
      </c>
      <c r="R233" s="9">
        <v>0.48694324350000001</v>
      </c>
      <c r="S233" s="9">
        <v>0.44018910349999996</v>
      </c>
      <c r="T233" s="9">
        <v>0.75220179060000003</v>
      </c>
      <c r="U233" s="9">
        <v>0.46404305550000002</v>
      </c>
      <c r="V233" s="9">
        <v>0.63706518180000005</v>
      </c>
      <c r="W233" s="9">
        <v>1.0381330125999999</v>
      </c>
      <c r="X233" s="9">
        <v>0.96116416699999996</v>
      </c>
      <c r="Y233" s="9">
        <v>0.91218352680000003</v>
      </c>
      <c r="Z233" s="9">
        <v>0.65455872810000004</v>
      </c>
      <c r="AA233" s="9">
        <v>0.69845027810000004</v>
      </c>
      <c r="AB233" s="9">
        <v>1.0562625650999999</v>
      </c>
      <c r="AC233" s="9">
        <v>0.56772922950000004</v>
      </c>
      <c r="AD233" s="9">
        <v>0.85111705839999996</v>
      </c>
      <c r="AE233" s="9">
        <v>0.4303291286</v>
      </c>
      <c r="AF233" s="9">
        <v>0.55500687159999995</v>
      </c>
      <c r="AG233" s="9">
        <v>0.44400563430000001</v>
      </c>
      <c r="AH233" s="9">
        <v>0.75251935540000003</v>
      </c>
      <c r="AI233" s="9">
        <v>0.61098474110000001</v>
      </c>
      <c r="AJ233" s="9">
        <v>0.46118067359999998</v>
      </c>
      <c r="AK233" s="9">
        <v>0.79482068539999995</v>
      </c>
      <c r="AL233" s="9">
        <v>1.1383203055</v>
      </c>
      <c r="AM233" s="9">
        <v>0.99487831149999995</v>
      </c>
      <c r="AN233" s="9">
        <v>1.3841782469999999</v>
      </c>
      <c r="AO233" s="9">
        <v>0.57090951950000002</v>
      </c>
      <c r="AP233" s="9">
        <v>0.54005852409999999</v>
      </c>
      <c r="AQ233" s="9">
        <v>0.76778606790000004</v>
      </c>
      <c r="AR233" s="9">
        <v>0.65392201729999999</v>
      </c>
      <c r="AS233" s="9">
        <v>0.64883329180000004</v>
      </c>
      <c r="AT233" s="9">
        <v>1.3774987489999999</v>
      </c>
      <c r="AU233" s="9">
        <v>0.78146252900000002</v>
      </c>
      <c r="AV233" s="9">
        <v>0.89914383899999994</v>
      </c>
      <c r="AW233" s="9">
        <v>0.4366902131</v>
      </c>
      <c r="AX233" s="9">
        <v>0.39407076410000003</v>
      </c>
      <c r="AY233" s="9">
        <v>0.68159316290000005</v>
      </c>
      <c r="AZ233" s="9">
        <v>0.4112458786</v>
      </c>
      <c r="BA233" s="9">
        <v>0.55882339169999995</v>
      </c>
      <c r="BB233" s="9">
        <v>0.928403914</v>
      </c>
      <c r="BC233" s="9">
        <v>0.83457746649999998</v>
      </c>
      <c r="BD233" s="9">
        <v>0.79863753550000005</v>
      </c>
      <c r="BE233" s="9">
        <v>0.56868317990000006</v>
      </c>
      <c r="BF233" s="9">
        <v>0.61352925719999996</v>
      </c>
      <c r="BG233" s="9">
        <v>0.91949870580000004</v>
      </c>
      <c r="BH233" s="9">
        <v>0.50061956740000002</v>
      </c>
      <c r="BI233" s="9">
        <v>0.7493387171</v>
      </c>
      <c r="BJ233" s="9">
        <v>0.38643758070000001</v>
      </c>
      <c r="BK233" s="9">
        <v>0.49330410650000001</v>
      </c>
      <c r="BL233" s="9">
        <v>0.39216262190000001</v>
      </c>
      <c r="BM233" s="9">
        <v>0.66314542089999995</v>
      </c>
      <c r="BN233" s="9">
        <v>0.53878633720000002</v>
      </c>
      <c r="BO233" s="9">
        <v>0.41951530950000004</v>
      </c>
      <c r="BP233" s="9">
        <v>0.70353879549999998</v>
      </c>
      <c r="BQ233" s="9">
        <v>0.99710362760000004</v>
      </c>
      <c r="BR233" s="9">
        <v>0.86956377880000002</v>
      </c>
      <c r="BS233" s="9">
        <v>1.192390963</v>
      </c>
      <c r="BT233" s="9">
        <v>0.50411816170000001</v>
      </c>
      <c r="BU233" s="9">
        <v>0.47803751509999998</v>
      </c>
      <c r="BV233" s="9">
        <v>0.66346395840000005</v>
      </c>
      <c r="BW233" s="9">
        <v>0.57790713519999992</v>
      </c>
      <c r="BX233" s="9">
        <v>0.58363186</v>
      </c>
      <c r="BY233" s="9">
        <v>1.18634744</v>
      </c>
      <c r="BZ233" s="9">
        <v>0.69049855650000003</v>
      </c>
      <c r="CA233" s="9">
        <v>0.77669141399999997</v>
      </c>
      <c r="CB233" s="9">
        <v>0.3838931981</v>
      </c>
      <c r="CC233" s="9">
        <v>0.34604442159999999</v>
      </c>
      <c r="CD233" s="9">
        <v>0.59380980439999997</v>
      </c>
      <c r="CE233" s="9">
        <v>0.36194729919999996</v>
      </c>
      <c r="CF233" s="9">
        <v>0.4796279047</v>
      </c>
      <c r="CG233" s="9">
        <v>0.80754326679999999</v>
      </c>
      <c r="CH233" s="9">
        <v>0.72325806829999995</v>
      </c>
      <c r="CI233" s="9">
        <v>0.69177075509999997</v>
      </c>
      <c r="CJ233" s="9">
        <v>0.49775688870000001</v>
      </c>
      <c r="CK233" s="9">
        <v>0.53433358240000006</v>
      </c>
      <c r="CL233" s="9">
        <v>0.79577461660000004</v>
      </c>
      <c r="CM233" s="9">
        <v>0.43541804649999999</v>
      </c>
      <c r="CN233" s="9">
        <v>0.6497877648</v>
      </c>
      <c r="CO233" s="9">
        <v>0.3422278695</v>
      </c>
      <c r="CP233" s="9">
        <v>0.43923449989999996</v>
      </c>
      <c r="CQ233" s="9">
        <v>0.34222775639999997</v>
      </c>
      <c r="CR233" s="9">
        <v>0.57599871430000005</v>
      </c>
      <c r="CS233" s="9">
        <v>0.47199446859999999</v>
      </c>
      <c r="CT233" s="9">
        <v>0.37498739320000002</v>
      </c>
      <c r="CU233" s="9">
        <v>0.61034840590000006</v>
      </c>
      <c r="CV233" s="9">
        <v>0.86288431629999995</v>
      </c>
      <c r="CW233" s="9">
        <v>0.75220171320000007</v>
      </c>
      <c r="CX233" s="9">
        <v>1.0152339197</v>
      </c>
      <c r="CY233" s="9">
        <v>0.44273316800000001</v>
      </c>
      <c r="CZ233" s="9">
        <v>0.4191969686</v>
      </c>
      <c r="DA233" s="9">
        <v>0.57027336429999997</v>
      </c>
      <c r="DB233" s="9">
        <v>0.51111560700000003</v>
      </c>
      <c r="DC233" s="9">
        <v>0.51747648349999997</v>
      </c>
      <c r="DD233" s="9">
        <v>1.0110991601999999</v>
      </c>
      <c r="DE233" s="9">
        <v>0.60112496640000002</v>
      </c>
      <c r="DF233" s="9">
        <v>0.66696260669999996</v>
      </c>
      <c r="DG233" s="9">
        <v>0.3116946693</v>
      </c>
      <c r="DH233" s="9">
        <v>0.28084305330000003</v>
      </c>
      <c r="DI233" s="9">
        <v>0.47803751509999998</v>
      </c>
      <c r="DJ233" s="9">
        <v>0.29515552520000005</v>
      </c>
      <c r="DK233" s="9">
        <v>0.37689590089999997</v>
      </c>
      <c r="DL233" s="9">
        <v>0.64756112909999997</v>
      </c>
      <c r="DM233" s="9">
        <v>0.57727072509999999</v>
      </c>
      <c r="DN233" s="9">
        <v>0.55246251420000003</v>
      </c>
      <c r="DO233" s="9">
        <v>0.40361253550000004</v>
      </c>
      <c r="DP233" s="9">
        <v>0.4290568381</v>
      </c>
      <c r="DQ233" s="9">
        <v>0.63388504160000003</v>
      </c>
      <c r="DR233" s="9">
        <v>0.34954298979999998</v>
      </c>
      <c r="DS233" s="9">
        <v>0.52033885579999994</v>
      </c>
      <c r="DT233" s="9">
        <v>0.28084297200000002</v>
      </c>
      <c r="DU233" s="9">
        <v>0.36480969660000001</v>
      </c>
      <c r="DV233" s="9">
        <v>0.2773443277</v>
      </c>
      <c r="DW233" s="9">
        <v>0.46213492109999998</v>
      </c>
      <c r="DX233" s="9">
        <v>0.38166677399999999</v>
      </c>
      <c r="DY233" s="9">
        <v>0.31296667139999995</v>
      </c>
      <c r="DZ233" s="9">
        <v>0.4888513786</v>
      </c>
      <c r="EA233" s="9">
        <v>0.68954438709999999</v>
      </c>
      <c r="EB233" s="9">
        <v>0.60112504379999998</v>
      </c>
      <c r="EC233" s="9">
        <v>0.79386646310000009</v>
      </c>
      <c r="ED233" s="9">
        <v>0.36067504649999999</v>
      </c>
      <c r="EE233" s="9">
        <v>0.3400013442</v>
      </c>
      <c r="EF233" s="9">
        <v>0.45259314579999999</v>
      </c>
      <c r="EG233" s="9">
        <v>0.42015143380000003</v>
      </c>
      <c r="EH233" s="9">
        <v>0.42651250480000003</v>
      </c>
      <c r="EI233" s="9">
        <v>0.79005021480000004</v>
      </c>
      <c r="EJ233" s="9">
        <v>0.48344445289999999</v>
      </c>
      <c r="EK233" s="9">
        <v>0.5301987601</v>
      </c>
    </row>
    <row r="234" spans="1:141" x14ac:dyDescent="0.2">
      <c r="A234">
        <v>230</v>
      </c>
      <c r="B234" s="9">
        <v>9.5100000000000004E-2</v>
      </c>
      <c r="C234" s="9">
        <v>0.81920488816742965</v>
      </c>
      <c r="D234" s="9">
        <v>0.11710000000000001</v>
      </c>
      <c r="E234" s="9">
        <v>0.153</v>
      </c>
      <c r="F234" s="9">
        <v>0.11666666666666668</v>
      </c>
      <c r="G234" s="9">
        <v>0.46300000000000002</v>
      </c>
      <c r="H234" s="9">
        <v>0.11440000000000002</v>
      </c>
      <c r="I234" s="9">
        <v>0.13</v>
      </c>
      <c r="J234" s="9">
        <v>0.252</v>
      </c>
      <c r="K234" s="9">
        <v>1.1079999999999999</v>
      </c>
      <c r="L234" s="9">
        <v>0.28659999999999997</v>
      </c>
      <c r="M234" s="9">
        <v>0.34900000000000003</v>
      </c>
      <c r="N234" s="9">
        <v>0.27100000000000002</v>
      </c>
      <c r="O234" s="9">
        <v>1.74</v>
      </c>
      <c r="P234" s="9">
        <v>0.29899999999999999</v>
      </c>
      <c r="Q234" s="9">
        <v>0.33700000000000002</v>
      </c>
      <c r="R234" s="9">
        <v>0.489069635</v>
      </c>
      <c r="S234" s="9">
        <v>0.442111325</v>
      </c>
      <c r="T234" s="9">
        <v>0.75548651200000005</v>
      </c>
      <c r="U234" s="9">
        <v>0.46606944500000003</v>
      </c>
      <c r="V234" s="9">
        <v>0.63984712600000004</v>
      </c>
      <c r="W234" s="9">
        <v>1.042666342</v>
      </c>
      <c r="X234" s="9">
        <v>0.96536138999999999</v>
      </c>
      <c r="Y234" s="9">
        <v>0.91616685600000003</v>
      </c>
      <c r="Z234" s="9">
        <v>0.65741705699999997</v>
      </c>
      <c r="AA234" s="9">
        <v>0.70150027700000006</v>
      </c>
      <c r="AB234" s="9">
        <v>1.060875067</v>
      </c>
      <c r="AC234" s="9">
        <v>0.57020839499999998</v>
      </c>
      <c r="AD234" s="9">
        <v>0.85483372800000001</v>
      </c>
      <c r="AE234" s="9">
        <v>0.43220829199999999</v>
      </c>
      <c r="AF234" s="9">
        <v>0.557430482</v>
      </c>
      <c r="AG234" s="9">
        <v>0.44594452099999998</v>
      </c>
      <c r="AH234" s="9">
        <v>0.75580546800000004</v>
      </c>
      <c r="AI234" s="9">
        <v>0.61365279699999997</v>
      </c>
      <c r="AJ234" s="9">
        <v>0.46319456199999998</v>
      </c>
      <c r="AK234" s="9">
        <v>0.79829151799999998</v>
      </c>
      <c r="AL234" s="9">
        <v>1.1432911349999999</v>
      </c>
      <c r="AM234" s="9">
        <v>0.99922275500000002</v>
      </c>
      <c r="AN234" s="9">
        <v>1.3902226899999999</v>
      </c>
      <c r="AO234" s="9">
        <v>0.57340257500000003</v>
      </c>
      <c r="AP234" s="9">
        <v>0.54241685699999997</v>
      </c>
      <c r="AQ234" s="9">
        <v>0.77113884300000002</v>
      </c>
      <c r="AR234" s="9">
        <v>0.656777571</v>
      </c>
      <c r="AS234" s="9">
        <v>0.65166662600000003</v>
      </c>
      <c r="AT234" s="9">
        <v>1.38351403</v>
      </c>
      <c r="AU234" s="9">
        <v>0.78487503000000003</v>
      </c>
      <c r="AV234" s="9">
        <v>0.90307022999999997</v>
      </c>
      <c r="AW234" s="9">
        <v>0.43859715700000002</v>
      </c>
      <c r="AX234" s="9">
        <v>0.39579159699999999</v>
      </c>
      <c r="AY234" s="9">
        <v>0.684569553</v>
      </c>
      <c r="AZ234" s="9">
        <v>0.41304171200000001</v>
      </c>
      <c r="BA234" s="9">
        <v>0.56126366900000002</v>
      </c>
      <c r="BB234" s="9">
        <v>0.93245807999999997</v>
      </c>
      <c r="BC234" s="9">
        <v>0.83822190500000004</v>
      </c>
      <c r="BD234" s="9">
        <v>0.80212503499999999</v>
      </c>
      <c r="BE234" s="9">
        <v>0.57116651299999999</v>
      </c>
      <c r="BF234" s="9">
        <v>0.61620842399999998</v>
      </c>
      <c r="BG234" s="9">
        <v>0.92351398600000001</v>
      </c>
      <c r="BH234" s="9">
        <v>0.50280567799999998</v>
      </c>
      <c r="BI234" s="9">
        <v>0.75261093700000004</v>
      </c>
      <c r="BJ234" s="9">
        <v>0.38812507899999998</v>
      </c>
      <c r="BK234" s="9">
        <v>0.495458275</v>
      </c>
      <c r="BL234" s="9">
        <v>0.39387512299999999</v>
      </c>
      <c r="BM234" s="9">
        <v>0.66604125299999994</v>
      </c>
      <c r="BN234" s="9">
        <v>0.54113911400000003</v>
      </c>
      <c r="BO234" s="9">
        <v>0.42134725500000003</v>
      </c>
      <c r="BP234" s="9">
        <v>0.70661101500000001</v>
      </c>
      <c r="BQ234" s="9">
        <v>1.0014577920000001</v>
      </c>
      <c r="BR234" s="9">
        <v>0.87336099599999995</v>
      </c>
      <c r="BS234" s="9">
        <v>1.19759791</v>
      </c>
      <c r="BT234" s="9">
        <v>0.50631954899999998</v>
      </c>
      <c r="BU234" s="9">
        <v>0.48012501699999999</v>
      </c>
      <c r="BV234" s="9">
        <v>0.66636117800000005</v>
      </c>
      <c r="BW234" s="9">
        <v>0.58043074399999994</v>
      </c>
      <c r="BX234" s="9">
        <v>0.58618046999999995</v>
      </c>
      <c r="BY234" s="9">
        <v>1.1915279999999999</v>
      </c>
      <c r="BZ234" s="9">
        <v>0.69351383499999997</v>
      </c>
      <c r="CA234" s="9">
        <v>0.78008308000000004</v>
      </c>
      <c r="CB234" s="9">
        <v>0.38556958699999999</v>
      </c>
      <c r="CC234" s="9">
        <v>0.347555532</v>
      </c>
      <c r="CD234" s="9">
        <v>0.59640285800000004</v>
      </c>
      <c r="CE234" s="9">
        <v>0.36352785399999998</v>
      </c>
      <c r="CF234" s="9">
        <v>0.48172234899999999</v>
      </c>
      <c r="CG234" s="9">
        <v>0.81106965599999992</v>
      </c>
      <c r="CH234" s="9">
        <v>0.72641640099999993</v>
      </c>
      <c r="CI234" s="9">
        <v>0.69479158699999999</v>
      </c>
      <c r="CJ234" s="9">
        <v>0.49993049899999997</v>
      </c>
      <c r="CK234" s="9">
        <v>0.53666691799999999</v>
      </c>
      <c r="CL234" s="9">
        <v>0.79924962200000005</v>
      </c>
      <c r="CM234" s="9">
        <v>0.43731943499999998</v>
      </c>
      <c r="CN234" s="9">
        <v>0.65262526600000004</v>
      </c>
      <c r="CO234" s="9">
        <v>0.343722315</v>
      </c>
      <c r="CP234" s="9">
        <v>0.441152553</v>
      </c>
      <c r="CQ234" s="9">
        <v>0.34372219799999998</v>
      </c>
      <c r="CR234" s="9">
        <v>0.57851399100000001</v>
      </c>
      <c r="CS234" s="9">
        <v>0.47405558199999998</v>
      </c>
      <c r="CT234" s="9">
        <v>0.37662489399999999</v>
      </c>
      <c r="CU234" s="9">
        <v>0.61301368300000003</v>
      </c>
      <c r="CV234" s="9">
        <v>0.86665237100000003</v>
      </c>
      <c r="CW234" s="9">
        <v>0.75548643400000004</v>
      </c>
      <c r="CX234" s="9">
        <v>1.0196672490000001</v>
      </c>
      <c r="CY234" s="9">
        <v>0.44466650000000002</v>
      </c>
      <c r="CZ234" s="9">
        <v>0.42102752199999999</v>
      </c>
      <c r="DA234" s="9">
        <v>0.57276364099999999</v>
      </c>
      <c r="DB234" s="9">
        <v>0.51334754999999999</v>
      </c>
      <c r="DC234" s="9">
        <v>0.51973620499999995</v>
      </c>
      <c r="DD234" s="9">
        <v>1.015514434</v>
      </c>
      <c r="DE234" s="9">
        <v>0.60374996800000003</v>
      </c>
      <c r="DF234" s="9">
        <v>0.66987510900000002</v>
      </c>
      <c r="DG234" s="9">
        <v>0.31305578100000003</v>
      </c>
      <c r="DH234" s="9">
        <v>0.28206944100000003</v>
      </c>
      <c r="DI234" s="9">
        <v>0.48012501699999999</v>
      </c>
      <c r="DJ234" s="9">
        <v>0.29644441400000004</v>
      </c>
      <c r="DK234" s="9">
        <v>0.37854173299999999</v>
      </c>
      <c r="DL234" s="9">
        <v>0.65038890699999996</v>
      </c>
      <c r="DM234" s="9">
        <v>0.57979155700000007</v>
      </c>
      <c r="DN234" s="9">
        <v>0.55487501399999994</v>
      </c>
      <c r="DO234" s="9">
        <v>0.40537503500000005</v>
      </c>
      <c r="DP234" s="9">
        <v>0.43093044699999999</v>
      </c>
      <c r="DQ234" s="9">
        <v>0.63665309199999998</v>
      </c>
      <c r="DR234" s="9">
        <v>0.35106937599999999</v>
      </c>
      <c r="DS234" s="9">
        <v>0.52261107600000001</v>
      </c>
      <c r="DT234" s="9">
        <v>0.28206935999999999</v>
      </c>
      <c r="DU234" s="9">
        <v>0.366402752</v>
      </c>
      <c r="DV234" s="9">
        <v>0.27855543900000002</v>
      </c>
      <c r="DW234" s="9">
        <v>0.46415297700000002</v>
      </c>
      <c r="DX234" s="9">
        <v>0.38333344000000003</v>
      </c>
      <c r="DY234" s="9">
        <v>0.31433333799999996</v>
      </c>
      <c r="DZ234" s="9">
        <v>0.49098610200000004</v>
      </c>
      <c r="EA234" s="9">
        <v>0.69255549700000008</v>
      </c>
      <c r="EB234" s="9">
        <v>0.60375004600000004</v>
      </c>
      <c r="EC234" s="9">
        <v>0.79733312700000003</v>
      </c>
      <c r="ED234" s="9">
        <v>0.36225004500000002</v>
      </c>
      <c r="EE234" s="9">
        <v>0.34148606400000003</v>
      </c>
      <c r="EF234" s="9">
        <v>0.454569536</v>
      </c>
      <c r="EG234" s="9">
        <v>0.421986156</v>
      </c>
      <c r="EH234" s="9">
        <v>0.428375006</v>
      </c>
      <c r="EI234" s="9">
        <v>0.79350021599999998</v>
      </c>
      <c r="EJ234" s="9">
        <v>0.48555556300000002</v>
      </c>
      <c r="EK234" s="9">
        <v>0.532514037</v>
      </c>
    </row>
    <row r="235" spans="1:141" x14ac:dyDescent="0.2">
      <c r="A235">
        <v>231</v>
      </c>
      <c r="B235" s="9">
        <v>9.597E-2</v>
      </c>
      <c r="C235" s="9">
        <v>0.82291413942851332</v>
      </c>
      <c r="D235" s="9">
        <v>0.11817000000000001</v>
      </c>
      <c r="E235" s="9">
        <v>0.15440000000000001</v>
      </c>
      <c r="F235" s="9">
        <v>0.11717391304347827</v>
      </c>
      <c r="G235" s="9">
        <v>0.46510000000000001</v>
      </c>
      <c r="H235" s="9">
        <v>0.11528000000000001</v>
      </c>
      <c r="I235" s="9">
        <v>0.13100000000000001</v>
      </c>
      <c r="J235" s="9">
        <v>0.25340000000000001</v>
      </c>
      <c r="K235" s="9">
        <v>1.1135999999999999</v>
      </c>
      <c r="L235" s="9">
        <v>0.28831999999999997</v>
      </c>
      <c r="M235" s="9">
        <v>0.3513</v>
      </c>
      <c r="N235" s="9">
        <v>0.2727</v>
      </c>
      <c r="O235" s="9">
        <v>1.748</v>
      </c>
      <c r="P235" s="9">
        <v>0.30120000000000002</v>
      </c>
      <c r="Q235" s="9">
        <v>0.33990000000000004</v>
      </c>
      <c r="R235" s="9">
        <v>0.49119602649999999</v>
      </c>
      <c r="S235" s="9">
        <v>0.44403354649999999</v>
      </c>
      <c r="T235" s="9">
        <v>0.75877123339999997</v>
      </c>
      <c r="U235" s="9">
        <v>0.46809583449999997</v>
      </c>
      <c r="V235" s="9">
        <v>0.64262907020000004</v>
      </c>
      <c r="W235" s="9">
        <v>1.0471996714</v>
      </c>
      <c r="X235" s="9">
        <v>0.96955861300000001</v>
      </c>
      <c r="Y235" s="9">
        <v>0.92015018520000003</v>
      </c>
      <c r="Z235" s="9">
        <v>0.66027538590000001</v>
      </c>
      <c r="AA235" s="9">
        <v>0.70455027589999997</v>
      </c>
      <c r="AB235" s="9">
        <v>1.0654875689000001</v>
      </c>
      <c r="AC235" s="9">
        <v>0.57268756050000003</v>
      </c>
      <c r="AD235" s="9">
        <v>0.85855039759999996</v>
      </c>
      <c r="AE235" s="9">
        <v>0.43408745539999999</v>
      </c>
      <c r="AF235" s="9">
        <v>0.55985409239999995</v>
      </c>
      <c r="AG235" s="9">
        <v>0.44788340770000001</v>
      </c>
      <c r="AH235" s="9">
        <v>0.75909158060000004</v>
      </c>
      <c r="AI235" s="9">
        <v>0.61632085290000005</v>
      </c>
      <c r="AJ235" s="9">
        <v>0.46520845040000003</v>
      </c>
      <c r="AK235" s="9">
        <v>0.80176235060000001</v>
      </c>
      <c r="AL235" s="9">
        <v>1.1482619645000001</v>
      </c>
      <c r="AM235" s="9">
        <v>1.0035671985000001</v>
      </c>
      <c r="AN235" s="9">
        <v>1.396267133</v>
      </c>
      <c r="AO235" s="9">
        <v>0.57589563050000003</v>
      </c>
      <c r="AP235" s="9">
        <v>0.54477518990000007</v>
      </c>
      <c r="AQ235" s="9">
        <v>0.7744916181</v>
      </c>
      <c r="AR235" s="9">
        <v>0.65963312470000002</v>
      </c>
      <c r="AS235" s="9">
        <v>0.65449996020000001</v>
      </c>
      <c r="AT235" s="9">
        <v>1.389529311</v>
      </c>
      <c r="AU235" s="9">
        <v>0.78828753100000004</v>
      </c>
      <c r="AV235" s="9">
        <v>0.906996621</v>
      </c>
      <c r="AW235" s="9">
        <v>0.44050410090000003</v>
      </c>
      <c r="AX235" s="9">
        <v>0.39751242990000002</v>
      </c>
      <c r="AY235" s="9">
        <v>0.68754594310000006</v>
      </c>
      <c r="AZ235" s="9">
        <v>0.41483754540000001</v>
      </c>
      <c r="BA235" s="9">
        <v>0.56370394629999998</v>
      </c>
      <c r="BB235" s="9">
        <v>0.93651224600000005</v>
      </c>
      <c r="BC235" s="9">
        <v>0.8418663435</v>
      </c>
      <c r="BD235" s="9">
        <v>0.80561253450000003</v>
      </c>
      <c r="BE235" s="9">
        <v>0.57364984610000003</v>
      </c>
      <c r="BF235" s="9">
        <v>0.6188875908</v>
      </c>
      <c r="BG235" s="9">
        <v>0.92752926619999998</v>
      </c>
      <c r="BH235" s="9">
        <v>0.50499178859999994</v>
      </c>
      <c r="BI235" s="9">
        <v>0.75588315689999996</v>
      </c>
      <c r="BJ235" s="9">
        <v>0.38981257730000002</v>
      </c>
      <c r="BK235" s="9">
        <v>0.4976124435</v>
      </c>
      <c r="BL235" s="9">
        <v>0.39558762409999998</v>
      </c>
      <c r="BM235" s="9">
        <v>0.66893708509999994</v>
      </c>
      <c r="BN235" s="9">
        <v>0.54349189080000004</v>
      </c>
      <c r="BO235" s="9">
        <v>0.42317920050000002</v>
      </c>
      <c r="BP235" s="9">
        <v>0.70968323450000004</v>
      </c>
      <c r="BQ235" s="9">
        <v>1.0058119564000001</v>
      </c>
      <c r="BR235" s="9">
        <v>0.87715821319999998</v>
      </c>
      <c r="BS235" s="9">
        <v>1.2028048570000001</v>
      </c>
      <c r="BT235" s="9">
        <v>0.50852093629999995</v>
      </c>
      <c r="BU235" s="9">
        <v>0.4822125189</v>
      </c>
      <c r="BV235" s="9">
        <v>0.66925839760000005</v>
      </c>
      <c r="BW235" s="9">
        <v>0.58295435279999996</v>
      </c>
      <c r="BX235" s="9">
        <v>0.58872908000000002</v>
      </c>
      <c r="BY235" s="9">
        <v>1.1967085599999998</v>
      </c>
      <c r="BZ235" s="9">
        <v>0.69652911350000002</v>
      </c>
      <c r="CA235" s="9">
        <v>0.783474746</v>
      </c>
      <c r="CB235" s="9">
        <v>0.38724597589999998</v>
      </c>
      <c r="CC235" s="9">
        <v>0.34906664240000002</v>
      </c>
      <c r="CD235" s="9">
        <v>0.59899591159999999</v>
      </c>
      <c r="CE235" s="9">
        <v>0.36510840880000001</v>
      </c>
      <c r="CF235" s="9">
        <v>0.48381679329999999</v>
      </c>
      <c r="CG235" s="9">
        <v>0.81459604519999995</v>
      </c>
      <c r="CH235" s="9">
        <v>0.72957473369999992</v>
      </c>
      <c r="CI235" s="9">
        <v>0.69781241890000001</v>
      </c>
      <c r="CJ235" s="9">
        <v>0.50210410930000005</v>
      </c>
      <c r="CK235" s="9">
        <v>0.53900025360000003</v>
      </c>
      <c r="CL235" s="9">
        <v>0.80272462740000006</v>
      </c>
      <c r="CM235" s="9">
        <v>0.43922082350000002</v>
      </c>
      <c r="CN235" s="9">
        <v>0.65546276720000007</v>
      </c>
      <c r="CO235" s="9">
        <v>0.3452167605</v>
      </c>
      <c r="CP235" s="9">
        <v>0.44307060609999999</v>
      </c>
      <c r="CQ235" s="9">
        <v>0.34521663959999999</v>
      </c>
      <c r="CR235" s="9">
        <v>0.58102926770000007</v>
      </c>
      <c r="CS235" s="9">
        <v>0.47611669540000001</v>
      </c>
      <c r="CT235" s="9">
        <v>0.37826239480000001</v>
      </c>
      <c r="CU235" s="9">
        <v>0.61567896010000001</v>
      </c>
      <c r="CV235" s="9">
        <v>0.8704204257</v>
      </c>
      <c r="CW235" s="9">
        <v>0.75877115480000001</v>
      </c>
      <c r="CX235" s="9">
        <v>1.0241005782999999</v>
      </c>
      <c r="CY235" s="9">
        <v>0.44659983199999997</v>
      </c>
      <c r="CZ235" s="9">
        <v>0.42285807540000003</v>
      </c>
      <c r="DA235" s="9">
        <v>0.57525391770000001</v>
      </c>
      <c r="DB235" s="9">
        <v>0.51557949299999994</v>
      </c>
      <c r="DC235" s="9">
        <v>0.52199592650000004</v>
      </c>
      <c r="DD235" s="9">
        <v>1.0199297078</v>
      </c>
      <c r="DE235" s="9">
        <v>0.60637496960000004</v>
      </c>
      <c r="DF235" s="9">
        <v>0.67278761129999998</v>
      </c>
      <c r="DG235" s="9">
        <v>0.31441689270000001</v>
      </c>
      <c r="DH235" s="9">
        <v>0.28329582870000003</v>
      </c>
      <c r="DI235" s="9">
        <v>0.4822125189</v>
      </c>
      <c r="DJ235" s="9">
        <v>0.29773330280000004</v>
      </c>
      <c r="DK235" s="9">
        <v>0.38018756510000001</v>
      </c>
      <c r="DL235" s="9">
        <v>0.65321668490000007</v>
      </c>
      <c r="DM235" s="9">
        <v>0.58231238890000003</v>
      </c>
      <c r="DN235" s="9">
        <v>0.55728751379999997</v>
      </c>
      <c r="DO235" s="9">
        <v>0.40713753450000001</v>
      </c>
      <c r="DP235" s="9">
        <v>0.43280405590000004</v>
      </c>
      <c r="DQ235" s="9">
        <v>0.63942114240000003</v>
      </c>
      <c r="DR235" s="9">
        <v>0.3525957622</v>
      </c>
      <c r="DS235" s="9">
        <v>0.52488329619999996</v>
      </c>
      <c r="DT235" s="9">
        <v>0.28329574800000001</v>
      </c>
      <c r="DU235" s="9">
        <v>0.36799580739999999</v>
      </c>
      <c r="DV235" s="9">
        <v>0.27976655029999997</v>
      </c>
      <c r="DW235" s="9">
        <v>0.4661710329</v>
      </c>
      <c r="DX235" s="9">
        <v>0.38500010600000001</v>
      </c>
      <c r="DY235" s="9">
        <v>0.31570000459999997</v>
      </c>
      <c r="DZ235" s="9">
        <v>0.49312082540000002</v>
      </c>
      <c r="EA235" s="9">
        <v>0.69556660690000005</v>
      </c>
      <c r="EB235" s="9">
        <v>0.60637504819999999</v>
      </c>
      <c r="EC235" s="9">
        <v>0.80079979089999997</v>
      </c>
      <c r="ED235" s="9">
        <v>0.3638250435</v>
      </c>
      <c r="EE235" s="9">
        <v>0.34297078380000001</v>
      </c>
      <c r="EF235" s="9">
        <v>0.45654592620000001</v>
      </c>
      <c r="EG235" s="9">
        <v>0.42382087820000003</v>
      </c>
      <c r="EH235" s="9">
        <v>0.43023750719999998</v>
      </c>
      <c r="EI235" s="9">
        <v>0.79695021720000003</v>
      </c>
      <c r="EJ235" s="9">
        <v>0.4876666731</v>
      </c>
      <c r="EK235" s="9">
        <v>0.53482931389999999</v>
      </c>
    </row>
    <row r="236" spans="1:141" x14ac:dyDescent="0.2">
      <c r="A236">
        <v>232</v>
      </c>
      <c r="B236" s="9">
        <v>9.6840000000000009E-2</v>
      </c>
      <c r="C236" s="9">
        <v>0.82662339068959689</v>
      </c>
      <c r="D236" s="9">
        <v>0.11924</v>
      </c>
      <c r="E236" s="9">
        <v>0.15579999999999999</v>
      </c>
      <c r="F236" s="9">
        <v>0.11768115942028987</v>
      </c>
      <c r="G236" s="9">
        <v>0.4672</v>
      </c>
      <c r="H236" s="9">
        <v>0.11616000000000001</v>
      </c>
      <c r="I236" s="9">
        <v>0.13200000000000001</v>
      </c>
      <c r="J236" s="9">
        <v>0.25479999999999997</v>
      </c>
      <c r="K236" s="9">
        <v>1.1192</v>
      </c>
      <c r="L236" s="9">
        <v>0.29003999999999996</v>
      </c>
      <c r="M236" s="9">
        <v>0.35360000000000003</v>
      </c>
      <c r="N236" s="9">
        <v>0.27439999999999998</v>
      </c>
      <c r="O236" s="9">
        <v>1.756</v>
      </c>
      <c r="P236" s="9">
        <v>0.3034</v>
      </c>
      <c r="Q236" s="9">
        <v>0.34279999999999999</v>
      </c>
      <c r="R236" s="9">
        <v>0.49332241799999998</v>
      </c>
      <c r="S236" s="9">
        <v>0.44595576799999997</v>
      </c>
      <c r="T236" s="9">
        <v>0.76205595479999999</v>
      </c>
      <c r="U236" s="9">
        <v>0.47012222399999998</v>
      </c>
      <c r="V236" s="9">
        <v>0.64541101440000004</v>
      </c>
      <c r="W236" s="9">
        <v>1.0517330007999999</v>
      </c>
      <c r="X236" s="9">
        <v>0.97375583600000004</v>
      </c>
      <c r="Y236" s="9">
        <v>0.92413351440000002</v>
      </c>
      <c r="Z236" s="9">
        <v>0.66313371479999994</v>
      </c>
      <c r="AA236" s="9">
        <v>0.70760027479999998</v>
      </c>
      <c r="AB236" s="9">
        <v>1.0701000707999999</v>
      </c>
      <c r="AC236" s="9">
        <v>0.57516672600000007</v>
      </c>
      <c r="AD236" s="9">
        <v>0.86226706720000001</v>
      </c>
      <c r="AE236" s="9">
        <v>0.43596661879999998</v>
      </c>
      <c r="AF236" s="9">
        <v>0.5622777028</v>
      </c>
      <c r="AG236" s="9">
        <v>0.44982229439999999</v>
      </c>
      <c r="AH236" s="9">
        <v>0.76237769320000004</v>
      </c>
      <c r="AI236" s="9">
        <v>0.61898890880000002</v>
      </c>
      <c r="AJ236" s="9">
        <v>0.46722233880000003</v>
      </c>
      <c r="AK236" s="9">
        <v>0.80523318319999992</v>
      </c>
      <c r="AL236" s="9">
        <v>1.153232794</v>
      </c>
      <c r="AM236" s="9">
        <v>1.0079116420000001</v>
      </c>
      <c r="AN236" s="9">
        <v>1.402311576</v>
      </c>
      <c r="AO236" s="9">
        <v>0.57838868600000004</v>
      </c>
      <c r="AP236" s="9">
        <v>0.54713352280000005</v>
      </c>
      <c r="AQ236" s="9">
        <v>0.77784439319999998</v>
      </c>
      <c r="AR236" s="9">
        <v>0.66248867839999992</v>
      </c>
      <c r="AS236" s="9">
        <v>0.65733329439999999</v>
      </c>
      <c r="AT236" s="9">
        <v>1.395544592</v>
      </c>
      <c r="AU236" s="9">
        <v>0.79170003199999994</v>
      </c>
      <c r="AV236" s="9">
        <v>0.91092301200000003</v>
      </c>
      <c r="AW236" s="9">
        <v>0.44241104480000004</v>
      </c>
      <c r="AX236" s="9">
        <v>0.39923326279999999</v>
      </c>
      <c r="AY236" s="9">
        <v>0.6905223332</v>
      </c>
      <c r="AZ236" s="9">
        <v>0.41663337880000001</v>
      </c>
      <c r="BA236" s="9">
        <v>0.56614422360000005</v>
      </c>
      <c r="BB236" s="9">
        <v>0.94056641200000002</v>
      </c>
      <c r="BC236" s="9">
        <v>0.84551078199999996</v>
      </c>
      <c r="BD236" s="9">
        <v>0.80910003399999997</v>
      </c>
      <c r="BE236" s="9">
        <v>0.57613317919999996</v>
      </c>
      <c r="BF236" s="9">
        <v>0.62156675760000002</v>
      </c>
      <c r="BG236" s="9">
        <v>0.93154454640000006</v>
      </c>
      <c r="BH236" s="9">
        <v>0.5071778992</v>
      </c>
      <c r="BI236" s="9">
        <v>0.7591553768</v>
      </c>
      <c r="BJ236" s="9">
        <v>0.3915000756</v>
      </c>
      <c r="BK236" s="9">
        <v>0.499766612</v>
      </c>
      <c r="BL236" s="9">
        <v>0.39730012520000002</v>
      </c>
      <c r="BM236" s="9">
        <v>0.67183291719999993</v>
      </c>
      <c r="BN236" s="9">
        <v>0.54584466759999994</v>
      </c>
      <c r="BO236" s="9">
        <v>0.42501114600000001</v>
      </c>
      <c r="BP236" s="9">
        <v>0.71275545400000007</v>
      </c>
      <c r="BQ236" s="9">
        <v>1.0101661208000001</v>
      </c>
      <c r="BR236" s="9">
        <v>0.88095543040000002</v>
      </c>
      <c r="BS236" s="9">
        <v>1.2080118039999999</v>
      </c>
      <c r="BT236" s="9">
        <v>0.51072232360000003</v>
      </c>
      <c r="BU236" s="9">
        <v>0.48430002080000001</v>
      </c>
      <c r="BV236" s="9">
        <v>0.67215561720000006</v>
      </c>
      <c r="BW236" s="9">
        <v>0.58547796159999999</v>
      </c>
      <c r="BX236" s="9">
        <v>0.59127768999999997</v>
      </c>
      <c r="BY236" s="9">
        <v>1.2018891199999999</v>
      </c>
      <c r="BZ236" s="9">
        <v>0.69954439199999996</v>
      </c>
      <c r="CA236" s="9">
        <v>0.78686641199999996</v>
      </c>
      <c r="CB236" s="9">
        <v>0.38892236479999998</v>
      </c>
      <c r="CC236" s="9">
        <v>0.35057775279999998</v>
      </c>
      <c r="CD236" s="9">
        <v>0.60158896519999994</v>
      </c>
      <c r="CE236" s="9">
        <v>0.36668896359999997</v>
      </c>
      <c r="CF236" s="9">
        <v>0.48591123759999999</v>
      </c>
      <c r="CG236" s="9">
        <v>0.81812243439999999</v>
      </c>
      <c r="CH236" s="9">
        <v>0.73273306640000002</v>
      </c>
      <c r="CI236" s="9">
        <v>0.70083325080000003</v>
      </c>
      <c r="CJ236" s="9">
        <v>0.50427771960000001</v>
      </c>
      <c r="CK236" s="9">
        <v>0.54133358919999996</v>
      </c>
      <c r="CL236" s="9">
        <v>0.80619963279999995</v>
      </c>
      <c r="CM236" s="9">
        <v>0.44112221200000001</v>
      </c>
      <c r="CN236" s="9">
        <v>0.6583002684</v>
      </c>
      <c r="CO236" s="9">
        <v>0.34671120599999999</v>
      </c>
      <c r="CP236" s="9">
        <v>0.44498865919999997</v>
      </c>
      <c r="CQ236" s="9">
        <v>0.34671108119999999</v>
      </c>
      <c r="CR236" s="9">
        <v>0.58354454440000003</v>
      </c>
      <c r="CS236" s="9">
        <v>0.47817780879999999</v>
      </c>
      <c r="CT236" s="9">
        <v>0.37989989560000004</v>
      </c>
      <c r="CU236" s="9">
        <v>0.61834423719999998</v>
      </c>
      <c r="CV236" s="9">
        <v>0.87418848039999997</v>
      </c>
      <c r="CW236" s="9">
        <v>0.76205587559999999</v>
      </c>
      <c r="CX236" s="9">
        <v>1.0285339076</v>
      </c>
      <c r="CY236" s="9">
        <v>0.44853316399999998</v>
      </c>
      <c r="CZ236" s="9">
        <v>0.42468862880000002</v>
      </c>
      <c r="DA236" s="9">
        <v>0.57774419440000002</v>
      </c>
      <c r="DB236" s="9">
        <v>0.51781143600000001</v>
      </c>
      <c r="DC236" s="9">
        <v>0.52425564800000002</v>
      </c>
      <c r="DD236" s="9">
        <v>1.0243449815999999</v>
      </c>
      <c r="DE236" s="9">
        <v>0.60899997119999993</v>
      </c>
      <c r="DF236" s="9">
        <v>0.67570011360000004</v>
      </c>
      <c r="DG236" s="9">
        <v>0.31577800440000003</v>
      </c>
      <c r="DH236" s="9">
        <v>0.28452221640000003</v>
      </c>
      <c r="DI236" s="9">
        <v>0.48430002080000001</v>
      </c>
      <c r="DJ236" s="9">
        <v>0.29902219160000004</v>
      </c>
      <c r="DK236" s="9">
        <v>0.38183339719999998</v>
      </c>
      <c r="DL236" s="9">
        <v>0.65604446280000006</v>
      </c>
      <c r="DM236" s="9">
        <v>0.5848332208</v>
      </c>
      <c r="DN236" s="9">
        <v>0.55970001359999999</v>
      </c>
      <c r="DO236" s="9">
        <v>0.40890003400000002</v>
      </c>
      <c r="DP236" s="9">
        <v>0.43467766480000003</v>
      </c>
      <c r="DQ236" s="9">
        <v>0.64218919279999997</v>
      </c>
      <c r="DR236" s="9">
        <v>0.3541221484</v>
      </c>
      <c r="DS236" s="9">
        <v>0.52715551640000002</v>
      </c>
      <c r="DT236" s="9">
        <v>0.28452213600000004</v>
      </c>
      <c r="DU236" s="9">
        <v>0.36958886279999997</v>
      </c>
      <c r="DV236" s="9">
        <v>0.28097766159999998</v>
      </c>
      <c r="DW236" s="9">
        <v>0.46818908879999999</v>
      </c>
      <c r="DX236" s="9">
        <v>0.38666677199999999</v>
      </c>
      <c r="DY236" s="9">
        <v>0.31706667119999998</v>
      </c>
      <c r="DZ236" s="9">
        <v>0.4952555488</v>
      </c>
      <c r="EA236" s="9">
        <v>0.69857771680000003</v>
      </c>
      <c r="EB236" s="9">
        <v>0.60900005040000005</v>
      </c>
      <c r="EC236" s="9">
        <v>0.80426645480000003</v>
      </c>
      <c r="ED236" s="9">
        <v>0.36540004200000004</v>
      </c>
      <c r="EE236" s="9">
        <v>0.34445550359999999</v>
      </c>
      <c r="EF236" s="9">
        <v>0.45852231640000002</v>
      </c>
      <c r="EG236" s="9">
        <v>0.4256556004</v>
      </c>
      <c r="EH236" s="9">
        <v>0.43210000840000001</v>
      </c>
      <c r="EI236" s="9">
        <v>0.80040021839999997</v>
      </c>
      <c r="EJ236" s="9">
        <v>0.48977778319999998</v>
      </c>
      <c r="EK236" s="9">
        <v>0.53714459079999999</v>
      </c>
    </row>
    <row r="237" spans="1:141" x14ac:dyDescent="0.2">
      <c r="A237">
        <v>233</v>
      </c>
      <c r="B237" s="9">
        <v>9.7710000000000005E-2</v>
      </c>
      <c r="C237" s="9">
        <v>0.83033264195068046</v>
      </c>
      <c r="D237" s="9">
        <v>0.12031</v>
      </c>
      <c r="E237" s="9">
        <v>0.15720000000000001</v>
      </c>
      <c r="F237" s="9">
        <v>0.11818840579710146</v>
      </c>
      <c r="G237" s="9">
        <v>0.46929999999999999</v>
      </c>
      <c r="H237" s="9">
        <v>0.11704000000000001</v>
      </c>
      <c r="I237" s="9">
        <v>0.13300000000000001</v>
      </c>
      <c r="J237" s="9">
        <v>0.25619999999999998</v>
      </c>
      <c r="K237" s="9">
        <v>1.1248</v>
      </c>
      <c r="L237" s="9">
        <v>0.29175999999999996</v>
      </c>
      <c r="M237" s="9">
        <v>0.35589999999999999</v>
      </c>
      <c r="N237" s="9">
        <v>0.27610000000000001</v>
      </c>
      <c r="O237" s="9">
        <v>1.764</v>
      </c>
      <c r="P237" s="9">
        <v>0.30560000000000004</v>
      </c>
      <c r="Q237" s="9">
        <v>0.34570000000000001</v>
      </c>
      <c r="R237" s="9">
        <v>0.49544880950000003</v>
      </c>
      <c r="S237" s="9">
        <v>0.44787798949999996</v>
      </c>
      <c r="T237" s="9">
        <v>0.76534067620000001</v>
      </c>
      <c r="U237" s="9">
        <v>0.47214861349999998</v>
      </c>
      <c r="V237" s="9">
        <v>0.64819295860000004</v>
      </c>
      <c r="W237" s="9">
        <v>1.0562663301999999</v>
      </c>
      <c r="X237" s="9">
        <v>0.97795305899999996</v>
      </c>
      <c r="Y237" s="9">
        <v>0.92811684360000002</v>
      </c>
      <c r="Z237" s="9">
        <v>0.66599204369999998</v>
      </c>
      <c r="AA237" s="9">
        <v>0.7106502737</v>
      </c>
      <c r="AB237" s="9">
        <v>1.0747125727</v>
      </c>
      <c r="AC237" s="9">
        <v>0.57764589150000001</v>
      </c>
      <c r="AD237" s="9">
        <v>0.86598373679999996</v>
      </c>
      <c r="AE237" s="9">
        <v>0.43784578219999998</v>
      </c>
      <c r="AF237" s="9">
        <v>0.56470131319999994</v>
      </c>
      <c r="AG237" s="9">
        <v>0.45176118110000002</v>
      </c>
      <c r="AH237" s="9">
        <v>0.76566380580000004</v>
      </c>
      <c r="AI237" s="9">
        <v>0.62165696469999998</v>
      </c>
      <c r="AJ237" s="9">
        <v>0.46923622720000002</v>
      </c>
      <c r="AK237" s="9">
        <v>0.80870401579999995</v>
      </c>
      <c r="AL237" s="9">
        <v>1.1582036234999999</v>
      </c>
      <c r="AM237" s="9">
        <v>1.0122560855</v>
      </c>
      <c r="AN237" s="9">
        <v>1.408356019</v>
      </c>
      <c r="AO237" s="9">
        <v>0.58088174150000005</v>
      </c>
      <c r="AP237" s="9">
        <v>0.54949185570000003</v>
      </c>
      <c r="AQ237" s="9">
        <v>0.78119716829999997</v>
      </c>
      <c r="AR237" s="9">
        <v>0.66534423209999993</v>
      </c>
      <c r="AS237" s="9">
        <v>0.66016662859999997</v>
      </c>
      <c r="AT237" s="9">
        <v>1.4015598729999998</v>
      </c>
      <c r="AU237" s="9">
        <v>0.79511253299999995</v>
      </c>
      <c r="AV237" s="9">
        <v>0.91484940299999995</v>
      </c>
      <c r="AW237" s="9">
        <v>0.4443179887</v>
      </c>
      <c r="AX237" s="9">
        <v>0.40095409570000001</v>
      </c>
      <c r="AY237" s="9">
        <v>0.69349872330000006</v>
      </c>
      <c r="AZ237" s="9">
        <v>0.41842921220000001</v>
      </c>
      <c r="BA237" s="9">
        <v>0.56858450090000001</v>
      </c>
      <c r="BB237" s="9">
        <v>0.94462057799999999</v>
      </c>
      <c r="BC237" s="9">
        <v>0.84915522050000003</v>
      </c>
      <c r="BD237" s="9">
        <v>0.81258753350000001</v>
      </c>
      <c r="BE237" s="9">
        <v>0.5786165123</v>
      </c>
      <c r="BF237" s="9">
        <v>0.62424592440000004</v>
      </c>
      <c r="BG237" s="9">
        <v>0.93555982660000003</v>
      </c>
      <c r="BH237" s="9">
        <v>0.50936400979999996</v>
      </c>
      <c r="BI237" s="9">
        <v>0.76242759669999993</v>
      </c>
      <c r="BJ237" s="9">
        <v>0.39318757390000003</v>
      </c>
      <c r="BK237" s="9">
        <v>0.5019207805</v>
      </c>
      <c r="BL237" s="9">
        <v>0.39901262630000001</v>
      </c>
      <c r="BM237" s="9">
        <v>0.67472874929999993</v>
      </c>
      <c r="BN237" s="9">
        <v>0.54819744439999996</v>
      </c>
      <c r="BO237" s="9">
        <v>0.42684309150000005</v>
      </c>
      <c r="BP237" s="9">
        <v>0.71582767349999998</v>
      </c>
      <c r="BQ237" s="9">
        <v>1.0145202851999999</v>
      </c>
      <c r="BR237" s="9">
        <v>0.88475264759999994</v>
      </c>
      <c r="BS237" s="9">
        <v>1.2132187509999999</v>
      </c>
      <c r="BT237" s="9">
        <v>0.5129237109</v>
      </c>
      <c r="BU237" s="9">
        <v>0.48638752269999996</v>
      </c>
      <c r="BV237" s="9">
        <v>0.67505283680000006</v>
      </c>
      <c r="BW237" s="9">
        <v>0.58800157040000001</v>
      </c>
      <c r="BX237" s="9">
        <v>0.59382630000000003</v>
      </c>
      <c r="BY237" s="9">
        <v>1.20706968</v>
      </c>
      <c r="BZ237" s="9">
        <v>0.70255967050000001</v>
      </c>
      <c r="CA237" s="9">
        <v>0.79025807800000003</v>
      </c>
      <c r="CB237" s="9">
        <v>0.39059875370000002</v>
      </c>
      <c r="CC237" s="9">
        <v>0.35208886319999999</v>
      </c>
      <c r="CD237" s="9">
        <v>0.6041820188</v>
      </c>
      <c r="CE237" s="9">
        <v>0.3682695184</v>
      </c>
      <c r="CF237" s="9">
        <v>0.48800568189999999</v>
      </c>
      <c r="CG237" s="9">
        <v>0.82164882359999991</v>
      </c>
      <c r="CH237" s="9">
        <v>0.73589139910000001</v>
      </c>
      <c r="CI237" s="9">
        <v>0.70385408270000005</v>
      </c>
      <c r="CJ237" s="9">
        <v>0.50645132989999997</v>
      </c>
      <c r="CK237" s="9">
        <v>0.54366692480000001</v>
      </c>
      <c r="CL237" s="9">
        <v>0.80967463819999996</v>
      </c>
      <c r="CM237" s="9">
        <v>0.4430236005</v>
      </c>
      <c r="CN237" s="9">
        <v>0.66113776960000004</v>
      </c>
      <c r="CO237" s="9">
        <v>0.34820565149999999</v>
      </c>
      <c r="CP237" s="9">
        <v>0.44690671230000001</v>
      </c>
      <c r="CQ237" s="9">
        <v>0.3482055228</v>
      </c>
      <c r="CR237" s="9">
        <v>0.5860598211000001</v>
      </c>
      <c r="CS237" s="9">
        <v>0.48023892219999997</v>
      </c>
      <c r="CT237" s="9">
        <v>0.38153739640000001</v>
      </c>
      <c r="CU237" s="9">
        <v>0.62100951430000007</v>
      </c>
      <c r="CV237" s="9">
        <v>0.87795653510000005</v>
      </c>
      <c r="CW237" s="9">
        <v>0.76534059640000007</v>
      </c>
      <c r="CX237" s="9">
        <v>1.0329672369</v>
      </c>
      <c r="CY237" s="9">
        <v>0.45046649599999999</v>
      </c>
      <c r="CZ237" s="9">
        <v>0.42651918220000001</v>
      </c>
      <c r="DA237" s="9">
        <v>0.58023447110000004</v>
      </c>
      <c r="DB237" s="9">
        <v>0.52004337899999997</v>
      </c>
      <c r="DC237" s="9">
        <v>0.5265153695</v>
      </c>
      <c r="DD237" s="9">
        <v>1.0287602553999999</v>
      </c>
      <c r="DE237" s="9">
        <v>0.61162497279999994</v>
      </c>
      <c r="DF237" s="9">
        <v>0.67861261589999999</v>
      </c>
      <c r="DG237" s="9">
        <v>0.31713911610000001</v>
      </c>
      <c r="DH237" s="9">
        <v>0.28574860410000003</v>
      </c>
      <c r="DI237" s="9">
        <v>0.48638752269999996</v>
      </c>
      <c r="DJ237" s="9">
        <v>0.30031108040000004</v>
      </c>
      <c r="DK237" s="9">
        <v>0.3834792293</v>
      </c>
      <c r="DL237" s="9">
        <v>0.65887224070000006</v>
      </c>
      <c r="DM237" s="9">
        <v>0.58735405270000007</v>
      </c>
      <c r="DN237" s="9">
        <v>0.56211251340000001</v>
      </c>
      <c r="DO237" s="9">
        <v>0.41066253350000004</v>
      </c>
      <c r="DP237" s="9">
        <v>0.43655127370000002</v>
      </c>
      <c r="DQ237" s="9">
        <v>0.64495724320000003</v>
      </c>
      <c r="DR237" s="9">
        <v>0.35564853460000001</v>
      </c>
      <c r="DS237" s="9">
        <v>0.52942773659999998</v>
      </c>
      <c r="DT237" s="9">
        <v>0.285748524</v>
      </c>
      <c r="DU237" s="9">
        <v>0.37118191820000002</v>
      </c>
      <c r="DV237" s="9">
        <v>0.2821887729</v>
      </c>
      <c r="DW237" s="9">
        <v>0.47020714470000002</v>
      </c>
      <c r="DX237" s="9">
        <v>0.38833343800000003</v>
      </c>
      <c r="DY237" s="9">
        <v>0.31843333779999999</v>
      </c>
      <c r="DZ237" s="9">
        <v>0.49739027220000004</v>
      </c>
      <c r="EA237" s="9">
        <v>0.7015888267</v>
      </c>
      <c r="EB237" s="9">
        <v>0.6116250526</v>
      </c>
      <c r="EC237" s="9">
        <v>0.80773311870000009</v>
      </c>
      <c r="ED237" s="9">
        <v>0.36697504050000002</v>
      </c>
      <c r="EE237" s="9">
        <v>0.34594022340000002</v>
      </c>
      <c r="EF237" s="9">
        <v>0.46049870660000003</v>
      </c>
      <c r="EG237" s="9">
        <v>0.42749032260000003</v>
      </c>
      <c r="EH237" s="9">
        <v>0.43396250959999999</v>
      </c>
      <c r="EI237" s="9">
        <v>0.80385021960000003</v>
      </c>
      <c r="EJ237" s="9">
        <v>0.49188889330000002</v>
      </c>
      <c r="EK237" s="9">
        <v>0.53945986769999998</v>
      </c>
    </row>
    <row r="238" spans="1:141" x14ac:dyDescent="0.2">
      <c r="A238">
        <v>234</v>
      </c>
      <c r="B238" s="9">
        <v>9.8580000000000001E-2</v>
      </c>
      <c r="C238" s="9">
        <v>0.83404189321176414</v>
      </c>
      <c r="D238" s="9">
        <v>0.12138</v>
      </c>
      <c r="E238" s="9">
        <v>0.15859999999999999</v>
      </c>
      <c r="F238" s="9">
        <v>0.11869565217391305</v>
      </c>
      <c r="G238" s="9">
        <v>0.47139999999999999</v>
      </c>
      <c r="H238" s="9">
        <v>0.11792000000000001</v>
      </c>
      <c r="I238" s="9">
        <v>0.13400000000000001</v>
      </c>
      <c r="J238" s="9">
        <v>0.2576</v>
      </c>
      <c r="K238" s="9">
        <v>1.1304000000000001</v>
      </c>
      <c r="L238" s="9">
        <v>0.29347999999999996</v>
      </c>
      <c r="M238" s="9">
        <v>0.35820000000000002</v>
      </c>
      <c r="N238" s="9">
        <v>0.27779999999999999</v>
      </c>
      <c r="O238" s="9">
        <v>1.772</v>
      </c>
      <c r="P238" s="9">
        <v>0.30780000000000002</v>
      </c>
      <c r="Q238" s="9">
        <v>0.34860000000000002</v>
      </c>
      <c r="R238" s="9">
        <v>0.49757520100000002</v>
      </c>
      <c r="S238" s="9">
        <v>0.44980021099999995</v>
      </c>
      <c r="T238" s="9">
        <v>0.76862539760000004</v>
      </c>
      <c r="U238" s="9">
        <v>0.47417500299999998</v>
      </c>
      <c r="V238" s="9">
        <v>0.65097490280000003</v>
      </c>
      <c r="W238" s="9">
        <v>1.0607996596</v>
      </c>
      <c r="X238" s="9">
        <v>0.98215028199999999</v>
      </c>
      <c r="Y238" s="9">
        <v>0.93210017280000002</v>
      </c>
      <c r="Z238" s="9">
        <v>0.66885037260000002</v>
      </c>
      <c r="AA238" s="9">
        <v>0.71370027260000002</v>
      </c>
      <c r="AB238" s="9">
        <v>1.0793250746</v>
      </c>
      <c r="AC238" s="9">
        <v>0.58012505700000006</v>
      </c>
      <c r="AD238" s="9">
        <v>0.86970040640000001</v>
      </c>
      <c r="AE238" s="9">
        <v>0.43972494559999997</v>
      </c>
      <c r="AF238" s="9">
        <v>0.5671249236</v>
      </c>
      <c r="AG238" s="9">
        <v>0.4537000678</v>
      </c>
      <c r="AH238" s="9">
        <v>0.76894991840000004</v>
      </c>
      <c r="AI238" s="9">
        <v>0.62432502060000006</v>
      </c>
      <c r="AJ238" s="9">
        <v>0.47125011560000002</v>
      </c>
      <c r="AK238" s="9">
        <v>0.81217484839999998</v>
      </c>
      <c r="AL238" s="9">
        <v>1.1631744530000001</v>
      </c>
      <c r="AM238" s="9">
        <v>1.016600529</v>
      </c>
      <c r="AN238" s="9">
        <v>1.4144004619999999</v>
      </c>
      <c r="AO238" s="9">
        <v>0.58337479700000006</v>
      </c>
      <c r="AP238" s="9">
        <v>0.55185018860000001</v>
      </c>
      <c r="AQ238" s="9">
        <v>0.78454994339999995</v>
      </c>
      <c r="AR238" s="9">
        <v>0.66819978579999995</v>
      </c>
      <c r="AS238" s="9">
        <v>0.66299996279999995</v>
      </c>
      <c r="AT238" s="9">
        <v>1.4075751539999999</v>
      </c>
      <c r="AU238" s="9">
        <v>0.79852503399999997</v>
      </c>
      <c r="AV238" s="9">
        <v>0.91877579399999998</v>
      </c>
      <c r="AW238" s="9">
        <v>0.44622493260000001</v>
      </c>
      <c r="AX238" s="9">
        <v>0.40267492859999998</v>
      </c>
      <c r="AY238" s="9">
        <v>0.69647511340000001</v>
      </c>
      <c r="AZ238" s="9">
        <v>0.42022504560000001</v>
      </c>
      <c r="BA238" s="9">
        <v>0.57102477819999997</v>
      </c>
      <c r="BB238" s="9">
        <v>0.94867474400000007</v>
      </c>
      <c r="BC238" s="9">
        <v>0.85279965899999999</v>
      </c>
      <c r="BD238" s="9">
        <v>0.81607503299999995</v>
      </c>
      <c r="BE238" s="9">
        <v>0.58109984540000004</v>
      </c>
      <c r="BF238" s="9">
        <v>0.62692509120000006</v>
      </c>
      <c r="BG238" s="9">
        <v>0.9395751068</v>
      </c>
      <c r="BH238" s="9">
        <v>0.51155012040000003</v>
      </c>
      <c r="BI238" s="9">
        <v>0.76569981659999997</v>
      </c>
      <c r="BJ238" s="9">
        <v>0.39487507220000001</v>
      </c>
      <c r="BK238" s="9">
        <v>0.50407494900000005</v>
      </c>
      <c r="BL238" s="9">
        <v>0.40072512739999999</v>
      </c>
      <c r="BM238" s="9">
        <v>0.67762458139999993</v>
      </c>
      <c r="BN238" s="9">
        <v>0.55055022119999997</v>
      </c>
      <c r="BO238" s="9">
        <v>0.42867503700000004</v>
      </c>
      <c r="BP238" s="9">
        <v>0.71889989300000001</v>
      </c>
      <c r="BQ238" s="9">
        <v>1.0188744496</v>
      </c>
      <c r="BR238" s="9">
        <v>0.88854986479999998</v>
      </c>
      <c r="BS238" s="9">
        <v>1.2184256979999999</v>
      </c>
      <c r="BT238" s="9">
        <v>0.51512509819999996</v>
      </c>
      <c r="BU238" s="9">
        <v>0.48847502459999997</v>
      </c>
      <c r="BV238" s="9">
        <v>0.67795005640000006</v>
      </c>
      <c r="BW238" s="9">
        <v>0.59052517920000003</v>
      </c>
      <c r="BX238" s="9">
        <v>0.59637490999999998</v>
      </c>
      <c r="BY238" s="9">
        <v>1.2122502399999999</v>
      </c>
      <c r="BZ238" s="9">
        <v>0.70557494899999995</v>
      </c>
      <c r="CA238" s="9">
        <v>0.79364974399999999</v>
      </c>
      <c r="CB238" s="9">
        <v>0.39227514260000002</v>
      </c>
      <c r="CC238" s="9">
        <v>0.35359997360000001</v>
      </c>
      <c r="CD238" s="9">
        <v>0.60677507239999995</v>
      </c>
      <c r="CE238" s="9">
        <v>0.36985007319999996</v>
      </c>
      <c r="CF238" s="9">
        <v>0.49010012619999999</v>
      </c>
      <c r="CG238" s="9">
        <v>0.82517521279999995</v>
      </c>
      <c r="CH238" s="9">
        <v>0.7390497318</v>
      </c>
      <c r="CI238" s="9">
        <v>0.70687491460000007</v>
      </c>
      <c r="CJ238" s="9">
        <v>0.50862494020000004</v>
      </c>
      <c r="CK238" s="9">
        <v>0.54600026040000005</v>
      </c>
      <c r="CL238" s="9">
        <v>0.81314964359999997</v>
      </c>
      <c r="CM238" s="9">
        <v>0.44492498899999999</v>
      </c>
      <c r="CN238" s="9">
        <v>0.66397527080000007</v>
      </c>
      <c r="CO238" s="9">
        <v>0.34970009699999999</v>
      </c>
      <c r="CP238" s="9">
        <v>0.44882476539999999</v>
      </c>
      <c r="CQ238" s="9">
        <v>0.34969996440000001</v>
      </c>
      <c r="CR238" s="9">
        <v>0.58857509780000006</v>
      </c>
      <c r="CS238" s="9">
        <v>0.48230003560000001</v>
      </c>
      <c r="CT238" s="9">
        <v>0.38317489720000003</v>
      </c>
      <c r="CU238" s="9">
        <v>0.62367479140000004</v>
      </c>
      <c r="CV238" s="9">
        <v>0.88172458980000001</v>
      </c>
      <c r="CW238" s="9">
        <v>0.76862531720000005</v>
      </c>
      <c r="CX238" s="9">
        <v>1.0374005661999999</v>
      </c>
      <c r="CY238" s="9">
        <v>0.452399828</v>
      </c>
      <c r="CZ238" s="9">
        <v>0.4283497356</v>
      </c>
      <c r="DA238" s="9">
        <v>0.58272474780000005</v>
      </c>
      <c r="DB238" s="9">
        <v>0.52227532200000004</v>
      </c>
      <c r="DC238" s="9">
        <v>0.52877509099999997</v>
      </c>
      <c r="DD238" s="9">
        <v>1.0331755292</v>
      </c>
      <c r="DE238" s="9">
        <v>0.61424997439999995</v>
      </c>
      <c r="DF238" s="9">
        <v>0.68152511820000006</v>
      </c>
      <c r="DG238" s="9">
        <v>0.31850022780000004</v>
      </c>
      <c r="DH238" s="9">
        <v>0.28697499180000002</v>
      </c>
      <c r="DI238" s="9">
        <v>0.48847502459999997</v>
      </c>
      <c r="DJ238" s="9">
        <v>0.30159996920000004</v>
      </c>
      <c r="DK238" s="9">
        <v>0.38512506139999997</v>
      </c>
      <c r="DL238" s="9">
        <v>0.66170001860000005</v>
      </c>
      <c r="DM238" s="9">
        <v>0.58987488460000004</v>
      </c>
      <c r="DN238" s="9">
        <v>0.56452501320000004</v>
      </c>
      <c r="DO238" s="9">
        <v>0.412425033</v>
      </c>
      <c r="DP238" s="9">
        <v>0.43842488260000001</v>
      </c>
      <c r="DQ238" s="9">
        <v>0.64772529359999997</v>
      </c>
      <c r="DR238" s="9">
        <v>0.35717492080000002</v>
      </c>
      <c r="DS238" s="9">
        <v>0.53169995680000004</v>
      </c>
      <c r="DT238" s="9">
        <v>0.28697491200000003</v>
      </c>
      <c r="DU238" s="9">
        <v>0.3727749736</v>
      </c>
      <c r="DV238" s="9">
        <v>0.28339988420000001</v>
      </c>
      <c r="DW238" s="9">
        <v>0.47222520060000001</v>
      </c>
      <c r="DX238" s="9">
        <v>0.39000010400000001</v>
      </c>
      <c r="DY238" s="9">
        <v>0.3198000044</v>
      </c>
      <c r="DZ238" s="9">
        <v>0.49952499560000002</v>
      </c>
      <c r="EA238" s="9">
        <v>0.70459993659999998</v>
      </c>
      <c r="EB238" s="9">
        <v>0.61425005480000006</v>
      </c>
      <c r="EC238" s="9">
        <v>0.81119978260000003</v>
      </c>
      <c r="ED238" s="9">
        <v>0.368550039</v>
      </c>
      <c r="EE238" s="9">
        <v>0.3474249432</v>
      </c>
      <c r="EF238" s="9">
        <v>0.46247509680000004</v>
      </c>
      <c r="EG238" s="9">
        <v>0.4293250448</v>
      </c>
      <c r="EH238" s="9">
        <v>0.43582501080000002</v>
      </c>
      <c r="EI238" s="9">
        <v>0.80730022079999997</v>
      </c>
      <c r="EJ238" s="9">
        <v>0.4940000034</v>
      </c>
      <c r="EK238" s="9">
        <v>0.54177514459999998</v>
      </c>
    </row>
    <row r="239" spans="1:141" x14ac:dyDescent="0.2">
      <c r="A239">
        <v>235</v>
      </c>
      <c r="B239" s="9">
        <v>9.9450000000000011E-2</v>
      </c>
      <c r="C239" s="9">
        <v>0.83775114447284771</v>
      </c>
      <c r="D239" s="9">
        <v>0.12245</v>
      </c>
      <c r="E239" s="9">
        <v>0.16</v>
      </c>
      <c r="F239" s="9">
        <v>0.11920289855072465</v>
      </c>
      <c r="G239" s="9">
        <v>0.47350000000000003</v>
      </c>
      <c r="H239" s="9">
        <v>0.11880000000000002</v>
      </c>
      <c r="I239" s="9">
        <v>0.13500000000000001</v>
      </c>
      <c r="J239" s="9">
        <v>0.25900000000000001</v>
      </c>
      <c r="K239" s="9">
        <v>1.1359999999999999</v>
      </c>
      <c r="L239" s="9">
        <v>0.29519999999999996</v>
      </c>
      <c r="M239" s="9">
        <v>0.36050000000000004</v>
      </c>
      <c r="N239" s="9">
        <v>0.27950000000000003</v>
      </c>
      <c r="O239" s="9">
        <v>1.78</v>
      </c>
      <c r="P239" s="9">
        <v>0.31</v>
      </c>
      <c r="Q239" s="9">
        <v>0.35150000000000003</v>
      </c>
      <c r="R239" s="9">
        <v>0.49970159250000001</v>
      </c>
      <c r="S239" s="9">
        <v>0.45172243249999999</v>
      </c>
      <c r="T239" s="9">
        <v>0.77191011900000006</v>
      </c>
      <c r="U239" s="9">
        <v>0.47620139249999999</v>
      </c>
      <c r="V239" s="9">
        <v>0.65375684700000003</v>
      </c>
      <c r="W239" s="9">
        <v>1.0653329890000001</v>
      </c>
      <c r="X239" s="9">
        <v>0.98634750500000001</v>
      </c>
      <c r="Y239" s="9">
        <v>0.93608350200000001</v>
      </c>
      <c r="Z239" s="9">
        <v>0.67170870149999995</v>
      </c>
      <c r="AA239" s="9">
        <v>0.71675027150000004</v>
      </c>
      <c r="AB239" s="9">
        <v>1.0839375764999999</v>
      </c>
      <c r="AC239" s="9">
        <v>0.58260422249999999</v>
      </c>
      <c r="AD239" s="9">
        <v>0.87341707599999996</v>
      </c>
      <c r="AE239" s="9">
        <v>0.44160410899999997</v>
      </c>
      <c r="AF239" s="9">
        <v>0.56954853400000005</v>
      </c>
      <c r="AG239" s="9">
        <v>0.45563895449999997</v>
      </c>
      <c r="AH239" s="9">
        <v>0.77223603100000004</v>
      </c>
      <c r="AI239" s="9">
        <v>0.62699307650000002</v>
      </c>
      <c r="AJ239" s="9">
        <v>0.47326400400000002</v>
      </c>
      <c r="AK239" s="9">
        <v>0.81564568100000001</v>
      </c>
      <c r="AL239" s="9">
        <v>1.1681452825</v>
      </c>
      <c r="AM239" s="9">
        <v>1.0209449724999999</v>
      </c>
      <c r="AN239" s="9">
        <v>1.4204449049999999</v>
      </c>
      <c r="AO239" s="9">
        <v>0.58586785250000006</v>
      </c>
      <c r="AP239" s="9">
        <v>0.5542085215</v>
      </c>
      <c r="AQ239" s="9">
        <v>0.78790271850000004</v>
      </c>
      <c r="AR239" s="9">
        <v>0.67105533949999996</v>
      </c>
      <c r="AS239" s="9">
        <v>0.66583329700000005</v>
      </c>
      <c r="AT239" s="9">
        <v>1.4135904349999999</v>
      </c>
      <c r="AU239" s="9">
        <v>0.80193753499999998</v>
      </c>
      <c r="AV239" s="9">
        <v>0.92270218500000001</v>
      </c>
      <c r="AW239" s="9">
        <v>0.44813187650000003</v>
      </c>
      <c r="AX239" s="9">
        <v>0.40439576150000001</v>
      </c>
      <c r="AY239" s="9">
        <v>0.69945150349999996</v>
      </c>
      <c r="AZ239" s="9">
        <v>0.42202087900000002</v>
      </c>
      <c r="BA239" s="9">
        <v>0.57346505550000004</v>
      </c>
      <c r="BB239" s="9">
        <v>0.95272891000000004</v>
      </c>
      <c r="BC239" s="9">
        <v>0.85644409750000006</v>
      </c>
      <c r="BD239" s="9">
        <v>0.8195625325</v>
      </c>
      <c r="BE239" s="9">
        <v>0.58358317849999997</v>
      </c>
      <c r="BF239" s="9">
        <v>0.62960425799999997</v>
      </c>
      <c r="BG239" s="9">
        <v>0.94359038699999997</v>
      </c>
      <c r="BH239" s="9">
        <v>0.51373623099999999</v>
      </c>
      <c r="BI239" s="9">
        <v>0.76897203650000001</v>
      </c>
      <c r="BJ239" s="9">
        <v>0.39656257049999999</v>
      </c>
      <c r="BK239" s="9">
        <v>0.50622911749999999</v>
      </c>
      <c r="BL239" s="9">
        <v>0.40243762849999998</v>
      </c>
      <c r="BM239" s="9">
        <v>0.68052041349999992</v>
      </c>
      <c r="BN239" s="9">
        <v>0.55290299799999998</v>
      </c>
      <c r="BO239" s="9">
        <v>0.43050698250000002</v>
      </c>
      <c r="BP239" s="9">
        <v>0.72197211250000004</v>
      </c>
      <c r="BQ239" s="9">
        <v>1.023228614</v>
      </c>
      <c r="BR239" s="9">
        <v>0.89234708200000001</v>
      </c>
      <c r="BS239" s="9">
        <v>1.2236326449999999</v>
      </c>
      <c r="BT239" s="9">
        <v>0.51732648549999993</v>
      </c>
      <c r="BU239" s="9">
        <v>0.49056252649999998</v>
      </c>
      <c r="BV239" s="9">
        <v>0.68084727600000006</v>
      </c>
      <c r="BW239" s="9">
        <v>0.59304878799999994</v>
      </c>
      <c r="BX239" s="9">
        <v>0.59892351999999993</v>
      </c>
      <c r="BY239" s="9">
        <v>1.2174307999999998</v>
      </c>
      <c r="BZ239" s="9">
        <v>0.7085902275</v>
      </c>
      <c r="CA239" s="9">
        <v>0.79704140999999995</v>
      </c>
      <c r="CB239" s="9">
        <v>0.39395153150000001</v>
      </c>
      <c r="CC239" s="9">
        <v>0.35511108400000002</v>
      </c>
      <c r="CD239" s="9">
        <v>0.60936812600000001</v>
      </c>
      <c r="CE239" s="9">
        <v>0.37143062799999998</v>
      </c>
      <c r="CF239" s="9">
        <v>0.49219457049999998</v>
      </c>
      <c r="CG239" s="9">
        <v>0.82870160199999998</v>
      </c>
      <c r="CH239" s="9">
        <v>0.74220806449999999</v>
      </c>
      <c r="CI239" s="9">
        <v>0.70989574649999998</v>
      </c>
      <c r="CJ239" s="9">
        <v>0.5107985505</v>
      </c>
      <c r="CK239" s="9">
        <v>0.54833359599999998</v>
      </c>
      <c r="CL239" s="9">
        <v>0.81662464899999998</v>
      </c>
      <c r="CM239" s="9">
        <v>0.44682637749999998</v>
      </c>
      <c r="CN239" s="9">
        <v>0.666812772</v>
      </c>
      <c r="CO239" s="9">
        <v>0.35119454249999998</v>
      </c>
      <c r="CP239" s="9">
        <v>0.45074281849999998</v>
      </c>
      <c r="CQ239" s="9">
        <v>0.35119440599999996</v>
      </c>
      <c r="CR239" s="9">
        <v>0.59109037450000002</v>
      </c>
      <c r="CS239" s="9">
        <v>0.48436114899999999</v>
      </c>
      <c r="CT239" s="9">
        <v>0.384812398</v>
      </c>
      <c r="CU239" s="9">
        <v>0.62634006850000001</v>
      </c>
      <c r="CV239" s="9">
        <v>0.88549264449999998</v>
      </c>
      <c r="CW239" s="9">
        <v>0.77191003800000002</v>
      </c>
      <c r="CX239" s="9">
        <v>1.0418338954999999</v>
      </c>
      <c r="CY239" s="9">
        <v>0.45433316000000001</v>
      </c>
      <c r="CZ239" s="9">
        <v>0.43018028899999999</v>
      </c>
      <c r="DA239" s="9">
        <v>0.58521502449999996</v>
      </c>
      <c r="DB239" s="9">
        <v>0.524507265</v>
      </c>
      <c r="DC239" s="9">
        <v>0.53103481249999995</v>
      </c>
      <c r="DD239" s="9">
        <v>1.0375908030000001</v>
      </c>
      <c r="DE239" s="9">
        <v>0.61687497599999996</v>
      </c>
      <c r="DF239" s="9">
        <v>0.68443762050000001</v>
      </c>
      <c r="DG239" s="9">
        <v>0.31986133950000001</v>
      </c>
      <c r="DH239" s="9">
        <v>0.28820137950000002</v>
      </c>
      <c r="DI239" s="9">
        <v>0.49056252649999998</v>
      </c>
      <c r="DJ239" s="9">
        <v>0.30288885800000004</v>
      </c>
      <c r="DK239" s="9">
        <v>0.38677089349999999</v>
      </c>
      <c r="DL239" s="9">
        <v>0.66452779650000005</v>
      </c>
      <c r="DM239" s="9">
        <v>0.5923957165</v>
      </c>
      <c r="DN239" s="9">
        <v>0.56693751299999995</v>
      </c>
      <c r="DO239" s="9">
        <v>0.41418753250000001</v>
      </c>
      <c r="DP239" s="9">
        <v>0.4402984915</v>
      </c>
      <c r="DQ239" s="9">
        <v>0.65049334400000003</v>
      </c>
      <c r="DR239" s="9">
        <v>0.35870130699999997</v>
      </c>
      <c r="DS239" s="9">
        <v>0.53397217699999999</v>
      </c>
      <c r="DT239" s="9">
        <v>0.28820129999999999</v>
      </c>
      <c r="DU239" s="9">
        <v>0.37436802899999999</v>
      </c>
      <c r="DV239" s="9">
        <v>0.28461099550000002</v>
      </c>
      <c r="DW239" s="9">
        <v>0.47424325649999999</v>
      </c>
      <c r="DX239" s="9">
        <v>0.39166677</v>
      </c>
      <c r="DY239" s="9">
        <v>0.32116667099999996</v>
      </c>
      <c r="DZ239" s="9">
        <v>0.50165971900000006</v>
      </c>
      <c r="EA239" s="9">
        <v>0.70761104650000006</v>
      </c>
      <c r="EB239" s="9">
        <v>0.616875057</v>
      </c>
      <c r="EC239" s="9">
        <v>0.81466644649999997</v>
      </c>
      <c r="ED239" s="9">
        <v>0.37012503750000003</v>
      </c>
      <c r="EE239" s="9">
        <v>0.34890966300000004</v>
      </c>
      <c r="EF239" s="9">
        <v>0.464451487</v>
      </c>
      <c r="EG239" s="9">
        <v>0.43115976700000003</v>
      </c>
      <c r="EH239" s="9">
        <v>0.437687512</v>
      </c>
      <c r="EI239" s="9">
        <v>0.81075022200000002</v>
      </c>
      <c r="EJ239" s="9">
        <v>0.49611111349999998</v>
      </c>
      <c r="EK239" s="9">
        <v>0.54409042149999998</v>
      </c>
    </row>
    <row r="240" spans="1:141" x14ac:dyDescent="0.2">
      <c r="A240">
        <v>236</v>
      </c>
      <c r="B240" s="9">
        <v>0.10032000000000001</v>
      </c>
      <c r="C240" s="9">
        <v>0.84146039573393128</v>
      </c>
      <c r="D240" s="9">
        <v>0.12352</v>
      </c>
      <c r="E240" s="9">
        <v>0.16139999999999999</v>
      </c>
      <c r="F240" s="9">
        <v>0.11971014492753625</v>
      </c>
      <c r="G240" s="9">
        <v>0.47560000000000002</v>
      </c>
      <c r="H240" s="9">
        <v>0.11968000000000001</v>
      </c>
      <c r="I240" s="9">
        <v>0.13600000000000001</v>
      </c>
      <c r="J240" s="9">
        <v>0.26039999999999996</v>
      </c>
      <c r="K240" s="9">
        <v>1.1415999999999999</v>
      </c>
      <c r="L240" s="9">
        <v>0.29691999999999996</v>
      </c>
      <c r="M240" s="9">
        <v>0.36280000000000001</v>
      </c>
      <c r="N240" s="9">
        <v>0.28120000000000001</v>
      </c>
      <c r="O240" s="9">
        <v>1.788</v>
      </c>
      <c r="P240" s="9">
        <v>0.31220000000000003</v>
      </c>
      <c r="Q240" s="9">
        <v>0.35439999999999999</v>
      </c>
      <c r="R240" s="9">
        <v>0.50182798400000006</v>
      </c>
      <c r="S240" s="9">
        <v>0.45364465399999998</v>
      </c>
      <c r="T240" s="9">
        <v>0.77519484039999997</v>
      </c>
      <c r="U240" s="9">
        <v>0.47822778199999999</v>
      </c>
      <c r="V240" s="9">
        <v>0.65653879120000003</v>
      </c>
      <c r="W240" s="9">
        <v>1.0698663183999999</v>
      </c>
      <c r="X240" s="9">
        <v>0.99054472800000004</v>
      </c>
      <c r="Y240" s="9">
        <v>0.94006683120000001</v>
      </c>
      <c r="Z240" s="9">
        <v>0.67456703039999999</v>
      </c>
      <c r="AA240" s="9">
        <v>0.71980027040000005</v>
      </c>
      <c r="AB240" s="9">
        <v>1.0885500784</v>
      </c>
      <c r="AC240" s="9">
        <v>0.58508338800000004</v>
      </c>
      <c r="AD240" s="9">
        <v>0.87713374560000001</v>
      </c>
      <c r="AE240" s="9">
        <v>0.44348327239999996</v>
      </c>
      <c r="AF240" s="9">
        <v>0.57197214439999999</v>
      </c>
      <c r="AG240" s="9">
        <v>0.4575778412</v>
      </c>
      <c r="AH240" s="9">
        <v>0.77552214360000005</v>
      </c>
      <c r="AI240" s="9">
        <v>0.62966113239999999</v>
      </c>
      <c r="AJ240" s="9">
        <v>0.47527789240000001</v>
      </c>
      <c r="AK240" s="9">
        <v>0.81911651359999993</v>
      </c>
      <c r="AL240" s="9">
        <v>1.173116112</v>
      </c>
      <c r="AM240" s="9">
        <v>1.0252894159999999</v>
      </c>
      <c r="AN240" s="9">
        <v>1.426489348</v>
      </c>
      <c r="AO240" s="9">
        <v>0.58836090799999996</v>
      </c>
      <c r="AP240" s="9">
        <v>0.55656685439999998</v>
      </c>
      <c r="AQ240" s="9">
        <v>0.79125549360000003</v>
      </c>
      <c r="AR240" s="9">
        <v>0.67391089319999997</v>
      </c>
      <c r="AS240" s="9">
        <v>0.66866663120000003</v>
      </c>
      <c r="AT240" s="9">
        <v>1.419605716</v>
      </c>
      <c r="AU240" s="9">
        <v>0.80535003599999999</v>
      </c>
      <c r="AV240" s="9">
        <v>0.92662857600000004</v>
      </c>
      <c r="AW240" s="9">
        <v>0.45003882040000004</v>
      </c>
      <c r="AX240" s="9">
        <v>0.40611659440000003</v>
      </c>
      <c r="AY240" s="9">
        <v>0.70242789360000002</v>
      </c>
      <c r="AZ240" s="9">
        <v>0.42381671240000002</v>
      </c>
      <c r="BA240" s="9">
        <v>0.5759053328</v>
      </c>
      <c r="BB240" s="9">
        <v>0.95678307600000001</v>
      </c>
      <c r="BC240" s="9">
        <v>0.86008853600000001</v>
      </c>
      <c r="BD240" s="9">
        <v>0.82305003200000004</v>
      </c>
      <c r="BE240" s="9">
        <v>0.58606651160000001</v>
      </c>
      <c r="BF240" s="9">
        <v>0.63228342479999999</v>
      </c>
      <c r="BG240" s="9">
        <v>0.94760566720000006</v>
      </c>
      <c r="BH240" s="9">
        <v>0.51592234159999995</v>
      </c>
      <c r="BI240" s="9">
        <v>0.77224425639999994</v>
      </c>
      <c r="BJ240" s="9">
        <v>0.39825006880000002</v>
      </c>
      <c r="BK240" s="9">
        <v>0.50838328600000005</v>
      </c>
      <c r="BL240" s="9">
        <v>0.40415012960000002</v>
      </c>
      <c r="BM240" s="9">
        <v>0.68341624559999992</v>
      </c>
      <c r="BN240" s="9">
        <v>0.55525577479999999</v>
      </c>
      <c r="BO240" s="9">
        <v>0.43233892800000001</v>
      </c>
      <c r="BP240" s="9">
        <v>0.72504433200000007</v>
      </c>
      <c r="BQ240" s="9">
        <v>1.0275827784</v>
      </c>
      <c r="BR240" s="9">
        <v>0.89614429919999994</v>
      </c>
      <c r="BS240" s="9">
        <v>1.2288395919999999</v>
      </c>
      <c r="BT240" s="9">
        <v>0.51952787280000001</v>
      </c>
      <c r="BU240" s="9">
        <v>0.4926500284</v>
      </c>
      <c r="BV240" s="9">
        <v>0.68374449560000006</v>
      </c>
      <c r="BW240" s="9">
        <v>0.59557239679999996</v>
      </c>
      <c r="BX240" s="9">
        <v>0.60147212999999999</v>
      </c>
      <c r="BY240" s="9">
        <v>1.2226113599999999</v>
      </c>
      <c r="BZ240" s="9">
        <v>0.71160550599999994</v>
      </c>
      <c r="CA240" s="9">
        <v>0.80043307600000002</v>
      </c>
      <c r="CB240" s="9">
        <v>0.3956279204</v>
      </c>
      <c r="CC240" s="9">
        <v>0.35662219439999998</v>
      </c>
      <c r="CD240" s="9">
        <v>0.61196117959999996</v>
      </c>
      <c r="CE240" s="9">
        <v>0.37301118280000001</v>
      </c>
      <c r="CF240" s="9">
        <v>0.49428901479999998</v>
      </c>
      <c r="CG240" s="9">
        <v>0.83222799119999991</v>
      </c>
      <c r="CH240" s="9">
        <v>0.74536639719999997</v>
      </c>
      <c r="CI240" s="9">
        <v>0.7129165784</v>
      </c>
      <c r="CJ240" s="9">
        <v>0.51297216079999997</v>
      </c>
      <c r="CK240" s="9">
        <v>0.55066693160000002</v>
      </c>
      <c r="CL240" s="9">
        <v>0.82009965439999999</v>
      </c>
      <c r="CM240" s="9">
        <v>0.44872776599999997</v>
      </c>
      <c r="CN240" s="9">
        <v>0.66965027320000003</v>
      </c>
      <c r="CO240" s="9">
        <v>0.35268898799999998</v>
      </c>
      <c r="CP240" s="9">
        <v>0.45266087159999996</v>
      </c>
      <c r="CQ240" s="9">
        <v>0.35268884759999997</v>
      </c>
      <c r="CR240" s="9">
        <v>0.59360565120000008</v>
      </c>
      <c r="CS240" s="9">
        <v>0.48642226239999997</v>
      </c>
      <c r="CT240" s="9">
        <v>0.38644989880000002</v>
      </c>
      <c r="CU240" s="9">
        <v>0.62900534559999999</v>
      </c>
      <c r="CV240" s="9">
        <v>0.88926069919999995</v>
      </c>
      <c r="CW240" s="9">
        <v>0.77519475879999999</v>
      </c>
      <c r="CX240" s="9">
        <v>1.0462672248</v>
      </c>
      <c r="CY240" s="9">
        <v>0.45626649200000002</v>
      </c>
      <c r="CZ240" s="9">
        <v>0.43201084239999998</v>
      </c>
      <c r="DA240" s="9">
        <v>0.58770530119999997</v>
      </c>
      <c r="DB240" s="9">
        <v>0.52673920799999996</v>
      </c>
      <c r="DC240" s="9">
        <v>0.53329453400000004</v>
      </c>
      <c r="DD240" s="9">
        <v>1.0420060767999999</v>
      </c>
      <c r="DE240" s="9">
        <v>0.61949997759999997</v>
      </c>
      <c r="DF240" s="9">
        <v>0.68735012279999996</v>
      </c>
      <c r="DG240" s="9">
        <v>0.32122245120000004</v>
      </c>
      <c r="DH240" s="9">
        <v>0.28942776720000002</v>
      </c>
      <c r="DI240" s="9">
        <v>0.4926500284</v>
      </c>
      <c r="DJ240" s="9">
        <v>0.30417774680000004</v>
      </c>
      <c r="DK240" s="9">
        <v>0.38841672560000001</v>
      </c>
      <c r="DL240" s="9">
        <v>0.66735557440000004</v>
      </c>
      <c r="DM240" s="9">
        <v>0.59491654840000008</v>
      </c>
      <c r="DN240" s="9">
        <v>0.56935001279999997</v>
      </c>
      <c r="DO240" s="9">
        <v>0.41595003200000003</v>
      </c>
      <c r="DP240" s="9">
        <v>0.44217210039999999</v>
      </c>
      <c r="DQ240" s="9">
        <v>0.65326139439999997</v>
      </c>
      <c r="DR240" s="9">
        <v>0.36022769319999998</v>
      </c>
      <c r="DS240" s="9">
        <v>0.53624439719999994</v>
      </c>
      <c r="DT240" s="9">
        <v>0.28942768800000002</v>
      </c>
      <c r="DU240" s="9">
        <v>0.37596108439999998</v>
      </c>
      <c r="DV240" s="9">
        <v>0.28582210679999998</v>
      </c>
      <c r="DW240" s="9">
        <v>0.47626131240000003</v>
      </c>
      <c r="DX240" s="9">
        <v>0.39333343599999998</v>
      </c>
      <c r="DY240" s="9">
        <v>0.32253333759999997</v>
      </c>
      <c r="DZ240" s="9">
        <v>0.50379444240000004</v>
      </c>
      <c r="EA240" s="9">
        <v>0.71062215640000004</v>
      </c>
      <c r="EB240" s="9">
        <v>0.61950005920000006</v>
      </c>
      <c r="EC240" s="9">
        <v>0.81813311040000003</v>
      </c>
      <c r="ED240" s="9">
        <v>0.37170003600000001</v>
      </c>
      <c r="EE240" s="9">
        <v>0.35039438280000001</v>
      </c>
      <c r="EF240" s="9">
        <v>0.46642787720000001</v>
      </c>
      <c r="EG240" s="9">
        <v>0.4329944892</v>
      </c>
      <c r="EH240" s="9">
        <v>0.43955001319999998</v>
      </c>
      <c r="EI240" s="9">
        <v>0.81420022319999996</v>
      </c>
      <c r="EJ240" s="9">
        <v>0.49822222360000001</v>
      </c>
      <c r="EK240" s="9">
        <v>0.54640569839999997</v>
      </c>
    </row>
    <row r="241" spans="1:141" x14ac:dyDescent="0.2">
      <c r="A241">
        <v>237</v>
      </c>
      <c r="B241" s="9">
        <v>0.10119</v>
      </c>
      <c r="C241" s="9">
        <v>0.84516964699501484</v>
      </c>
      <c r="D241" s="9">
        <v>0.12459000000000001</v>
      </c>
      <c r="E241" s="9">
        <v>0.1628</v>
      </c>
      <c r="F241" s="9">
        <v>0.12021739130434783</v>
      </c>
      <c r="G241" s="9">
        <v>0.47770000000000001</v>
      </c>
      <c r="H241" s="9">
        <v>0.12056000000000001</v>
      </c>
      <c r="I241" s="9">
        <v>0.13700000000000001</v>
      </c>
      <c r="J241" s="9">
        <v>0.26179999999999998</v>
      </c>
      <c r="K241" s="9">
        <v>1.1472</v>
      </c>
      <c r="L241" s="9">
        <v>0.29863999999999996</v>
      </c>
      <c r="M241" s="9">
        <v>0.36510000000000004</v>
      </c>
      <c r="N241" s="9">
        <v>0.28289999999999998</v>
      </c>
      <c r="O241" s="9">
        <v>1.796</v>
      </c>
      <c r="P241" s="9">
        <v>0.31440000000000001</v>
      </c>
      <c r="Q241" s="9">
        <v>0.35730000000000001</v>
      </c>
      <c r="R241" s="9">
        <v>0.5039543755</v>
      </c>
      <c r="S241" s="9">
        <v>0.45556687549999997</v>
      </c>
      <c r="T241" s="9">
        <v>0.7784795618</v>
      </c>
      <c r="U241" s="9">
        <v>0.48025417149999999</v>
      </c>
      <c r="V241" s="9">
        <v>0.65932073540000002</v>
      </c>
      <c r="W241" s="9">
        <v>1.0743996478</v>
      </c>
      <c r="X241" s="9">
        <v>0.99474195099999996</v>
      </c>
      <c r="Y241" s="9">
        <v>0.9440501604</v>
      </c>
      <c r="Z241" s="9">
        <v>0.67742535930000003</v>
      </c>
      <c r="AA241" s="9">
        <v>0.72285026929999996</v>
      </c>
      <c r="AB241" s="9">
        <v>1.0931625803</v>
      </c>
      <c r="AC241" s="9">
        <v>0.58756255349999997</v>
      </c>
      <c r="AD241" s="9">
        <v>0.88085041519999996</v>
      </c>
      <c r="AE241" s="9">
        <v>0.44536243579999996</v>
      </c>
      <c r="AF241" s="9">
        <v>0.57439575480000005</v>
      </c>
      <c r="AG241" s="9">
        <v>0.45951672789999998</v>
      </c>
      <c r="AH241" s="9">
        <v>0.77880825620000005</v>
      </c>
      <c r="AI241" s="9">
        <v>0.63232918829999996</v>
      </c>
      <c r="AJ241" s="9">
        <v>0.47729178080000001</v>
      </c>
      <c r="AK241" s="9">
        <v>0.82258734619999996</v>
      </c>
      <c r="AL241" s="9">
        <v>1.1780869414999999</v>
      </c>
      <c r="AM241" s="9">
        <v>1.0296338595000001</v>
      </c>
      <c r="AN241" s="9">
        <v>1.432533791</v>
      </c>
      <c r="AO241" s="9">
        <v>0.59085396349999997</v>
      </c>
      <c r="AP241" s="9">
        <v>0.55892518730000007</v>
      </c>
      <c r="AQ241" s="9">
        <v>0.79460826870000001</v>
      </c>
      <c r="AR241" s="9">
        <v>0.67676644689999998</v>
      </c>
      <c r="AS241" s="9">
        <v>0.67149996540000001</v>
      </c>
      <c r="AT241" s="9">
        <v>1.425620997</v>
      </c>
      <c r="AU241" s="9">
        <v>0.808762537</v>
      </c>
      <c r="AV241" s="9">
        <v>0.93055496699999996</v>
      </c>
      <c r="AW241" s="9">
        <v>0.4519457643</v>
      </c>
      <c r="AX241" s="9">
        <v>0.4078374273</v>
      </c>
      <c r="AY241" s="9">
        <v>0.70540428369999997</v>
      </c>
      <c r="AZ241" s="9">
        <v>0.42561254580000002</v>
      </c>
      <c r="BA241" s="9">
        <v>0.57834561009999996</v>
      </c>
      <c r="BB241" s="9">
        <v>0.96083724199999998</v>
      </c>
      <c r="BC241" s="9">
        <v>0.86373297449999997</v>
      </c>
      <c r="BD241" s="9">
        <v>0.82653753149999998</v>
      </c>
      <c r="BE241" s="9">
        <v>0.58854984470000005</v>
      </c>
      <c r="BF241" s="9">
        <v>0.63496259160000001</v>
      </c>
      <c r="BG241" s="9">
        <v>0.95162094740000003</v>
      </c>
      <c r="BH241" s="9">
        <v>0.51810845220000001</v>
      </c>
      <c r="BI241" s="9">
        <v>0.77551647629999998</v>
      </c>
      <c r="BJ241" s="9">
        <v>0.3999375671</v>
      </c>
      <c r="BK241" s="9">
        <v>0.51053745449999999</v>
      </c>
      <c r="BL241" s="9">
        <v>0.4058626307</v>
      </c>
      <c r="BM241" s="9">
        <v>0.68631207769999991</v>
      </c>
      <c r="BN241" s="9">
        <v>0.5576085516</v>
      </c>
      <c r="BO241" s="9">
        <v>0.43417087350000005</v>
      </c>
      <c r="BP241" s="9">
        <v>0.72811655149999999</v>
      </c>
      <c r="BQ241" s="9">
        <v>1.0319369428</v>
      </c>
      <c r="BR241" s="9">
        <v>0.89994151639999997</v>
      </c>
      <c r="BS241" s="9">
        <v>1.2340465389999999</v>
      </c>
      <c r="BT241" s="9">
        <v>0.52172926009999998</v>
      </c>
      <c r="BU241" s="9">
        <v>0.49473753030000001</v>
      </c>
      <c r="BV241" s="9">
        <v>0.68664171520000006</v>
      </c>
      <c r="BW241" s="9">
        <v>0.59809600559999998</v>
      </c>
      <c r="BX241" s="9">
        <v>0.60402073999999994</v>
      </c>
      <c r="BY241" s="9">
        <v>1.22779192</v>
      </c>
      <c r="BZ241" s="9">
        <v>0.71462078449999999</v>
      </c>
      <c r="CA241" s="9">
        <v>0.80382474199999998</v>
      </c>
      <c r="CB241" s="9">
        <v>0.39730430929999999</v>
      </c>
      <c r="CC241" s="9">
        <v>0.3581333048</v>
      </c>
      <c r="CD241" s="9">
        <v>0.61455423320000002</v>
      </c>
      <c r="CE241" s="9">
        <v>0.37459173759999997</v>
      </c>
      <c r="CF241" s="9">
        <v>0.49638345909999998</v>
      </c>
      <c r="CG241" s="9">
        <v>0.83575438039999994</v>
      </c>
      <c r="CH241" s="9">
        <v>0.74852472989999996</v>
      </c>
      <c r="CI241" s="9">
        <v>0.71593741030000002</v>
      </c>
      <c r="CJ241" s="9">
        <v>0.51514577110000004</v>
      </c>
      <c r="CK241" s="9">
        <v>0.55300026720000006</v>
      </c>
      <c r="CL241" s="9">
        <v>0.8235746598</v>
      </c>
      <c r="CM241" s="9">
        <v>0.45062915450000002</v>
      </c>
      <c r="CN241" s="9">
        <v>0.67248777440000007</v>
      </c>
      <c r="CO241" s="9">
        <v>0.35418343349999998</v>
      </c>
      <c r="CP241" s="9">
        <v>0.4545789247</v>
      </c>
      <c r="CQ241" s="9">
        <v>0.35418328919999997</v>
      </c>
      <c r="CR241" s="9">
        <v>0.59612092790000004</v>
      </c>
      <c r="CS241" s="9">
        <v>0.48848337580000001</v>
      </c>
      <c r="CT241" s="9">
        <v>0.38808739959999999</v>
      </c>
      <c r="CU241" s="9">
        <v>0.63167062270000007</v>
      </c>
      <c r="CV241" s="9">
        <v>0.89302875390000003</v>
      </c>
      <c r="CW241" s="9">
        <v>0.77847947960000008</v>
      </c>
      <c r="CX241" s="9">
        <v>1.0507005541000001</v>
      </c>
      <c r="CY241" s="9">
        <v>0.45819982399999998</v>
      </c>
      <c r="CZ241" s="9">
        <v>0.43384139580000003</v>
      </c>
      <c r="DA241" s="9">
        <v>0.59019557789999999</v>
      </c>
      <c r="DB241" s="9">
        <v>0.52897115100000003</v>
      </c>
      <c r="DC241" s="9">
        <v>0.53555425550000002</v>
      </c>
      <c r="DD241" s="9">
        <v>1.0464213506</v>
      </c>
      <c r="DE241" s="9">
        <v>0.62212497919999998</v>
      </c>
      <c r="DF241" s="9">
        <v>0.69026262510000003</v>
      </c>
      <c r="DG241" s="9">
        <v>0.32258356290000001</v>
      </c>
      <c r="DH241" s="9">
        <v>0.29065415490000002</v>
      </c>
      <c r="DI241" s="9">
        <v>0.49473753030000001</v>
      </c>
      <c r="DJ241" s="9">
        <v>0.30546663560000004</v>
      </c>
      <c r="DK241" s="9">
        <v>0.39006255769999998</v>
      </c>
      <c r="DL241" s="9">
        <v>0.67018335230000003</v>
      </c>
      <c r="DM241" s="9">
        <v>0.59743738030000004</v>
      </c>
      <c r="DN241" s="9">
        <v>0.57176251259999999</v>
      </c>
      <c r="DO241" s="9">
        <v>0.41771253150000004</v>
      </c>
      <c r="DP241" s="9">
        <v>0.44404570930000004</v>
      </c>
      <c r="DQ241" s="9">
        <v>0.65602944480000003</v>
      </c>
      <c r="DR241" s="9">
        <v>0.36175407939999998</v>
      </c>
      <c r="DS241" s="9">
        <v>0.53851661740000001</v>
      </c>
      <c r="DT241" s="9">
        <v>0.29065407600000004</v>
      </c>
      <c r="DU241" s="9">
        <v>0.37755413980000002</v>
      </c>
      <c r="DV241" s="9">
        <v>0.28703321809999999</v>
      </c>
      <c r="DW241" s="9">
        <v>0.47827936830000001</v>
      </c>
      <c r="DX241" s="9">
        <v>0.39500010200000002</v>
      </c>
      <c r="DY241" s="9">
        <v>0.32390000419999998</v>
      </c>
      <c r="DZ241" s="9">
        <v>0.50592916580000002</v>
      </c>
      <c r="EA241" s="9">
        <v>0.71363326630000001</v>
      </c>
      <c r="EB241" s="9">
        <v>0.62212506140000001</v>
      </c>
      <c r="EC241" s="9">
        <v>0.82159977430000009</v>
      </c>
      <c r="ED241" s="9">
        <v>0.37327503449999999</v>
      </c>
      <c r="EE241" s="9">
        <v>0.35187910259999999</v>
      </c>
      <c r="EF241" s="9">
        <v>0.46840426740000002</v>
      </c>
      <c r="EG241" s="9">
        <v>0.43482921140000003</v>
      </c>
      <c r="EH241" s="9">
        <v>0.44141251440000001</v>
      </c>
      <c r="EI241" s="9">
        <v>0.81765022440000001</v>
      </c>
      <c r="EJ241" s="9">
        <v>0.50033333369999999</v>
      </c>
      <c r="EK241" s="9">
        <v>0.54872097529999997</v>
      </c>
    </row>
    <row r="242" spans="1:141" x14ac:dyDescent="0.2">
      <c r="A242">
        <v>238</v>
      </c>
      <c r="B242" s="9">
        <v>0.10206</v>
      </c>
      <c r="C242" s="9">
        <v>0.84887889825609852</v>
      </c>
      <c r="D242" s="9">
        <v>0.12565999999999999</v>
      </c>
      <c r="E242" s="9">
        <v>0.16420000000000001</v>
      </c>
      <c r="F242" s="9">
        <v>0.12072463768115943</v>
      </c>
      <c r="G242" s="9">
        <v>0.4798</v>
      </c>
      <c r="H242" s="9">
        <v>0.12144000000000001</v>
      </c>
      <c r="I242" s="9">
        <v>0.13800000000000001</v>
      </c>
      <c r="J242" s="9">
        <v>0.26319999999999999</v>
      </c>
      <c r="K242" s="9">
        <v>1.1528</v>
      </c>
      <c r="L242" s="9">
        <v>0.30035999999999996</v>
      </c>
      <c r="M242" s="9">
        <v>0.3674</v>
      </c>
      <c r="N242" s="9">
        <v>0.28460000000000002</v>
      </c>
      <c r="O242" s="9">
        <v>1.8039999999999998</v>
      </c>
      <c r="P242" s="9">
        <v>0.31659999999999999</v>
      </c>
      <c r="Q242" s="9">
        <v>0.36020000000000002</v>
      </c>
      <c r="R242" s="9">
        <v>0.50608076700000004</v>
      </c>
      <c r="S242" s="9">
        <v>0.45748909699999996</v>
      </c>
      <c r="T242" s="9">
        <v>0.78176428320000002</v>
      </c>
      <c r="U242" s="9">
        <v>0.482280561</v>
      </c>
      <c r="V242" s="9">
        <v>0.66210267960000002</v>
      </c>
      <c r="W242" s="9">
        <v>1.0789329772</v>
      </c>
      <c r="X242" s="9">
        <v>0.99893917399999999</v>
      </c>
      <c r="Y242" s="9">
        <v>0.9480334896</v>
      </c>
      <c r="Z242" s="9">
        <v>0.68028368819999996</v>
      </c>
      <c r="AA242" s="9">
        <v>0.72590026819999998</v>
      </c>
      <c r="AB242" s="9">
        <v>1.0977750822000001</v>
      </c>
      <c r="AC242" s="9">
        <v>0.59004171900000002</v>
      </c>
      <c r="AD242" s="9">
        <v>0.88456708480000001</v>
      </c>
      <c r="AE242" s="9">
        <v>0.44724159919999995</v>
      </c>
      <c r="AF242" s="9">
        <v>0.57681936519999999</v>
      </c>
      <c r="AG242" s="9">
        <v>0.46145561460000001</v>
      </c>
      <c r="AH242" s="9">
        <v>0.78209436880000005</v>
      </c>
      <c r="AI242" s="9">
        <v>0.63499724420000003</v>
      </c>
      <c r="AJ242" s="9">
        <v>0.47930566920000001</v>
      </c>
      <c r="AK242" s="9">
        <v>0.82605817879999999</v>
      </c>
      <c r="AL242" s="9">
        <v>1.1830577710000001</v>
      </c>
      <c r="AM242" s="9">
        <v>1.033978303</v>
      </c>
      <c r="AN242" s="9">
        <v>1.438578234</v>
      </c>
      <c r="AO242" s="9">
        <v>0.59334701899999998</v>
      </c>
      <c r="AP242" s="9">
        <v>0.56128352020000005</v>
      </c>
      <c r="AQ242" s="9">
        <v>0.79796104379999999</v>
      </c>
      <c r="AR242" s="9">
        <v>0.6796220006</v>
      </c>
      <c r="AS242" s="9">
        <v>0.67433329959999999</v>
      </c>
      <c r="AT242" s="9">
        <v>1.431636278</v>
      </c>
      <c r="AU242" s="9">
        <v>0.81217503800000002</v>
      </c>
      <c r="AV242" s="9">
        <v>0.93448135799999998</v>
      </c>
      <c r="AW242" s="9">
        <v>0.45385270820000001</v>
      </c>
      <c r="AX242" s="9">
        <v>0.40955826020000002</v>
      </c>
      <c r="AY242" s="9">
        <v>0.70838067380000003</v>
      </c>
      <c r="AZ242" s="9">
        <v>0.42740837919999997</v>
      </c>
      <c r="BA242" s="9">
        <v>0.58078588740000003</v>
      </c>
      <c r="BB242" s="9">
        <v>0.96489140800000006</v>
      </c>
      <c r="BC242" s="9">
        <v>0.86737741300000004</v>
      </c>
      <c r="BD242" s="9">
        <v>0.83002503100000002</v>
      </c>
      <c r="BE242" s="9">
        <v>0.59103317779999998</v>
      </c>
      <c r="BF242" s="9">
        <v>0.63764175840000004</v>
      </c>
      <c r="BG242" s="9">
        <v>0.9556362276</v>
      </c>
      <c r="BH242" s="9">
        <v>0.52029456279999997</v>
      </c>
      <c r="BI242" s="9">
        <v>0.77878869620000002</v>
      </c>
      <c r="BJ242" s="9">
        <v>0.40162506539999998</v>
      </c>
      <c r="BK242" s="9">
        <v>0.51269162300000004</v>
      </c>
      <c r="BL242" s="9">
        <v>0.40757513179999999</v>
      </c>
      <c r="BM242" s="9">
        <v>0.68920790980000002</v>
      </c>
      <c r="BN242" s="9">
        <v>0.55996132840000001</v>
      </c>
      <c r="BO242" s="9">
        <v>0.43600281900000004</v>
      </c>
      <c r="BP242" s="9">
        <v>0.73118877100000002</v>
      </c>
      <c r="BQ242" s="9">
        <v>1.0362911072000001</v>
      </c>
      <c r="BR242" s="9">
        <v>0.90373873360000001</v>
      </c>
      <c r="BS242" s="9">
        <v>1.239253486</v>
      </c>
      <c r="BT242" s="9">
        <v>0.52393064739999995</v>
      </c>
      <c r="BU242" s="9">
        <v>0.49682503219999996</v>
      </c>
      <c r="BV242" s="9">
        <v>0.68953893480000006</v>
      </c>
      <c r="BW242" s="9">
        <v>0.6006196144</v>
      </c>
      <c r="BX242" s="9">
        <v>0.60656935000000001</v>
      </c>
      <c r="BY242" s="9">
        <v>1.2329724799999999</v>
      </c>
      <c r="BZ242" s="9">
        <v>0.71763606300000005</v>
      </c>
      <c r="CA242" s="9">
        <v>0.80721640799999994</v>
      </c>
      <c r="CB242" s="9">
        <v>0.39898069819999998</v>
      </c>
      <c r="CC242" s="9">
        <v>0.35964441520000001</v>
      </c>
      <c r="CD242" s="9">
        <v>0.61714728679999997</v>
      </c>
      <c r="CE242" s="9">
        <v>0.3761722924</v>
      </c>
      <c r="CF242" s="9">
        <v>0.49847790339999998</v>
      </c>
      <c r="CG242" s="9">
        <v>0.83928076959999998</v>
      </c>
      <c r="CH242" s="9">
        <v>0.75168306259999995</v>
      </c>
      <c r="CI242" s="9">
        <v>0.71895824220000004</v>
      </c>
      <c r="CJ242" s="9">
        <v>0.5173193814</v>
      </c>
      <c r="CK242" s="9">
        <v>0.55533360279999999</v>
      </c>
      <c r="CL242" s="9">
        <v>0.82704966520000001</v>
      </c>
      <c r="CM242" s="9">
        <v>0.45253054300000001</v>
      </c>
      <c r="CN242" s="9">
        <v>0.6753252756</v>
      </c>
      <c r="CO242" s="9">
        <v>0.35567787899999997</v>
      </c>
      <c r="CP242" s="9">
        <v>0.45649697779999998</v>
      </c>
      <c r="CQ242" s="9">
        <v>0.35567773079999998</v>
      </c>
      <c r="CR242" s="9">
        <v>0.5986362046</v>
      </c>
      <c r="CS242" s="9">
        <v>0.49054448919999999</v>
      </c>
      <c r="CT242" s="9">
        <v>0.38972490040000002</v>
      </c>
      <c r="CU242" s="9">
        <v>0.63433589980000005</v>
      </c>
      <c r="CV242" s="9">
        <v>0.89679680859999999</v>
      </c>
      <c r="CW242" s="9">
        <v>0.78176420040000005</v>
      </c>
      <c r="CX242" s="9">
        <v>1.0551338833999999</v>
      </c>
      <c r="CY242" s="9">
        <v>0.46013315599999999</v>
      </c>
      <c r="CZ242" s="9">
        <v>0.43567194920000002</v>
      </c>
      <c r="DA242" s="9">
        <v>0.59268585460000001</v>
      </c>
      <c r="DB242" s="9">
        <v>0.53120309399999999</v>
      </c>
      <c r="DC242" s="9">
        <v>0.537813977</v>
      </c>
      <c r="DD242" s="9">
        <v>1.0508366244</v>
      </c>
      <c r="DE242" s="9">
        <v>0.62474998079999999</v>
      </c>
      <c r="DF242" s="9">
        <v>0.69317512739999998</v>
      </c>
      <c r="DG242" s="9">
        <v>0.32394467460000004</v>
      </c>
      <c r="DH242" s="9">
        <v>0.29188054260000001</v>
      </c>
      <c r="DI242" s="9">
        <v>0.49682503219999996</v>
      </c>
      <c r="DJ242" s="9">
        <v>0.30675552440000003</v>
      </c>
      <c r="DK242" s="9">
        <v>0.3917083898</v>
      </c>
      <c r="DL242" s="9">
        <v>0.67301113020000003</v>
      </c>
      <c r="DM242" s="9">
        <v>0.59995821220000001</v>
      </c>
      <c r="DN242" s="9">
        <v>0.57417501240000002</v>
      </c>
      <c r="DO242" s="9">
        <v>0.41947503100000005</v>
      </c>
      <c r="DP242" s="9">
        <v>0.44591931820000003</v>
      </c>
      <c r="DQ242" s="9">
        <v>0.65879749519999997</v>
      </c>
      <c r="DR242" s="9">
        <v>0.36328046559999999</v>
      </c>
      <c r="DS242" s="9">
        <v>0.54078883759999996</v>
      </c>
      <c r="DT242" s="9">
        <v>0.29188046400000001</v>
      </c>
      <c r="DU242" s="9">
        <v>0.37914719520000001</v>
      </c>
      <c r="DV242" s="9">
        <v>0.2882443294</v>
      </c>
      <c r="DW242" s="9">
        <v>0.48029742419999999</v>
      </c>
      <c r="DX242" s="9">
        <v>0.396666768</v>
      </c>
      <c r="DY242" s="9">
        <v>0.32526667079999999</v>
      </c>
      <c r="DZ242" s="9">
        <v>0.50806388920000001</v>
      </c>
      <c r="EA242" s="9">
        <v>0.71664437619999999</v>
      </c>
      <c r="EB242" s="9">
        <v>0.62475006359999996</v>
      </c>
      <c r="EC242" s="9">
        <v>0.82506643820000003</v>
      </c>
      <c r="ED242" s="9">
        <v>0.37485003300000003</v>
      </c>
      <c r="EE242" s="9">
        <v>0.35336382240000003</v>
      </c>
      <c r="EF242" s="9">
        <v>0.47038065760000003</v>
      </c>
      <c r="EG242" s="9">
        <v>0.4366639336</v>
      </c>
      <c r="EH242" s="9">
        <v>0.44327501559999999</v>
      </c>
      <c r="EI242" s="9">
        <v>0.82110022560000007</v>
      </c>
      <c r="EJ242" s="9">
        <v>0.50244444379999997</v>
      </c>
      <c r="EK242" s="9">
        <v>0.55103625219999997</v>
      </c>
    </row>
    <row r="243" spans="1:141" x14ac:dyDescent="0.2">
      <c r="A243">
        <v>239</v>
      </c>
      <c r="B243" s="9">
        <v>0.10293000000000001</v>
      </c>
      <c r="C243" s="9">
        <v>0.85258814951718209</v>
      </c>
      <c r="D243" s="9">
        <v>0.12673000000000001</v>
      </c>
      <c r="E243" s="9">
        <v>0.1656</v>
      </c>
      <c r="F243" s="9">
        <v>0.12123188405797103</v>
      </c>
      <c r="G243" s="9">
        <v>0.4819</v>
      </c>
      <c r="H243" s="9">
        <v>0.12232000000000001</v>
      </c>
      <c r="I243" s="9">
        <v>0.13900000000000001</v>
      </c>
      <c r="J243" s="9">
        <v>0.2646</v>
      </c>
      <c r="K243" s="9">
        <v>1.1583999999999999</v>
      </c>
      <c r="L243" s="9">
        <v>0.30207999999999996</v>
      </c>
      <c r="M243" s="9">
        <v>0.36970000000000003</v>
      </c>
      <c r="N243" s="9">
        <v>0.2863</v>
      </c>
      <c r="O243" s="9">
        <v>1.8119999999999998</v>
      </c>
      <c r="P243" s="9">
        <v>0.31880000000000003</v>
      </c>
      <c r="Q243" s="9">
        <v>0.36310000000000003</v>
      </c>
      <c r="R243" s="9">
        <v>0.50820715849999998</v>
      </c>
      <c r="S243" s="9">
        <v>0.4594113185</v>
      </c>
      <c r="T243" s="9">
        <v>0.78504900460000004</v>
      </c>
      <c r="U243" s="9">
        <v>0.4843069505</v>
      </c>
      <c r="V243" s="9">
        <v>0.66488462380000002</v>
      </c>
      <c r="W243" s="9">
        <v>1.0834663065999999</v>
      </c>
      <c r="X243" s="9">
        <v>1.003136397</v>
      </c>
      <c r="Y243" s="9">
        <v>0.9520168188</v>
      </c>
      <c r="Z243" s="9">
        <v>0.6831420171</v>
      </c>
      <c r="AA243" s="9">
        <v>0.72895026709999999</v>
      </c>
      <c r="AB243" s="9">
        <v>1.1023875840999999</v>
      </c>
      <c r="AC243" s="9">
        <v>0.59252088450000007</v>
      </c>
      <c r="AD243" s="9">
        <v>0.88828375439999996</v>
      </c>
      <c r="AE243" s="9">
        <v>0.4491207626</v>
      </c>
      <c r="AF243" s="9">
        <v>0.57924297560000004</v>
      </c>
      <c r="AG243" s="9">
        <v>0.46339450129999998</v>
      </c>
      <c r="AH243" s="9">
        <v>0.78538048140000005</v>
      </c>
      <c r="AI243" s="9">
        <v>0.6376653001</v>
      </c>
      <c r="AJ243" s="9">
        <v>0.4813195576</v>
      </c>
      <c r="AK243" s="9">
        <v>0.8295290113999999</v>
      </c>
      <c r="AL243" s="9">
        <v>1.1880286005</v>
      </c>
      <c r="AM243" s="9">
        <v>1.0383227465</v>
      </c>
      <c r="AN243" s="9">
        <v>1.4446226769999999</v>
      </c>
      <c r="AO243" s="9">
        <v>0.59584007449999998</v>
      </c>
      <c r="AP243" s="9">
        <v>0.56364185310000003</v>
      </c>
      <c r="AQ243" s="9">
        <v>0.80131381889999997</v>
      </c>
      <c r="AR243" s="9">
        <v>0.68247755430000001</v>
      </c>
      <c r="AS243" s="9">
        <v>0.67716663379999997</v>
      </c>
      <c r="AT243" s="9">
        <v>1.4376515589999999</v>
      </c>
      <c r="AU243" s="9">
        <v>0.81558753900000003</v>
      </c>
      <c r="AV243" s="9">
        <v>0.93840774900000001</v>
      </c>
      <c r="AW243" s="9">
        <v>0.45575965210000002</v>
      </c>
      <c r="AX243" s="9">
        <v>0.41127909309999999</v>
      </c>
      <c r="AY243" s="9">
        <v>0.71135706389999998</v>
      </c>
      <c r="AZ243" s="9">
        <v>0.42920421259999997</v>
      </c>
      <c r="BA243" s="9">
        <v>0.58322616469999999</v>
      </c>
      <c r="BB243" s="9">
        <v>0.96894557400000003</v>
      </c>
      <c r="BC243" s="9">
        <v>0.8710218515</v>
      </c>
      <c r="BD243" s="9">
        <v>0.83351253049999996</v>
      </c>
      <c r="BE243" s="9">
        <v>0.59351651090000002</v>
      </c>
      <c r="BF243" s="9">
        <v>0.64032092520000006</v>
      </c>
      <c r="BG243" s="9">
        <v>0.95965150780000008</v>
      </c>
      <c r="BH243" s="9">
        <v>0.52248067340000004</v>
      </c>
      <c r="BI243" s="9">
        <v>0.78206091609999995</v>
      </c>
      <c r="BJ243" s="9">
        <v>0.40331256370000002</v>
      </c>
      <c r="BK243" s="9">
        <v>0.51484579149999998</v>
      </c>
      <c r="BL243" s="9">
        <v>0.40928763290000003</v>
      </c>
      <c r="BM243" s="9">
        <v>0.69210374190000001</v>
      </c>
      <c r="BN243" s="9">
        <v>0.56231410520000003</v>
      </c>
      <c r="BO243" s="9">
        <v>0.43783476450000003</v>
      </c>
      <c r="BP243" s="9">
        <v>0.73426099050000004</v>
      </c>
      <c r="BQ243" s="9">
        <v>1.0406452716000001</v>
      </c>
      <c r="BR243" s="9">
        <v>0.90753595080000005</v>
      </c>
      <c r="BS243" s="9">
        <v>1.244460433</v>
      </c>
      <c r="BT243" s="9">
        <v>0.52613203470000003</v>
      </c>
      <c r="BU243" s="9">
        <v>0.49891253409999997</v>
      </c>
      <c r="BV243" s="9">
        <v>0.69243615440000006</v>
      </c>
      <c r="BW243" s="9">
        <v>0.60314322320000002</v>
      </c>
      <c r="BX243" s="9">
        <v>0.60911795999999996</v>
      </c>
      <c r="BY243" s="9">
        <v>1.2381530399999998</v>
      </c>
      <c r="BZ243" s="9">
        <v>0.72065134149999999</v>
      </c>
      <c r="CA243" s="9">
        <v>0.81060807400000001</v>
      </c>
      <c r="CB243" s="9">
        <v>0.40065708709999998</v>
      </c>
      <c r="CC243" s="9">
        <v>0.36115552559999997</v>
      </c>
      <c r="CD243" s="9">
        <v>0.61974034040000003</v>
      </c>
      <c r="CE243" s="9">
        <v>0.37775284719999996</v>
      </c>
      <c r="CF243" s="9">
        <v>0.50057234770000003</v>
      </c>
      <c r="CG243" s="9">
        <v>0.84280715880000001</v>
      </c>
      <c r="CH243" s="9">
        <v>0.75484139529999994</v>
      </c>
      <c r="CI243" s="9">
        <v>0.72197907410000006</v>
      </c>
      <c r="CJ243" s="9">
        <v>0.51949299169999996</v>
      </c>
      <c r="CK243" s="9">
        <v>0.55766693840000003</v>
      </c>
      <c r="CL243" s="9">
        <v>0.83052467060000001</v>
      </c>
      <c r="CM243" s="9">
        <v>0.4544319315</v>
      </c>
      <c r="CN243" s="9">
        <v>0.67816277680000003</v>
      </c>
      <c r="CO243" s="9">
        <v>0.35717232449999997</v>
      </c>
      <c r="CP243" s="9">
        <v>0.45841503089999996</v>
      </c>
      <c r="CQ243" s="9">
        <v>0.35717217239999999</v>
      </c>
      <c r="CR243" s="9">
        <v>0.60115148130000007</v>
      </c>
      <c r="CS243" s="9">
        <v>0.49260560259999997</v>
      </c>
      <c r="CT243" s="9">
        <v>0.39136240119999999</v>
      </c>
      <c r="CU243" s="9">
        <v>0.63700117690000002</v>
      </c>
      <c r="CV243" s="9">
        <v>0.90056486329999996</v>
      </c>
      <c r="CW243" s="9">
        <v>0.78504892120000003</v>
      </c>
      <c r="CX243" s="9">
        <v>1.0595672127</v>
      </c>
      <c r="CY243" s="9">
        <v>0.462066488</v>
      </c>
      <c r="CZ243" s="9">
        <v>0.43750250260000001</v>
      </c>
      <c r="DA243" s="9">
        <v>0.59517613130000002</v>
      </c>
      <c r="DB243" s="9">
        <v>0.53343503699999995</v>
      </c>
      <c r="DC243" s="9">
        <v>0.54007369849999998</v>
      </c>
      <c r="DD243" s="9">
        <v>1.0552518981999999</v>
      </c>
      <c r="DE243" s="9">
        <v>0.6273749824</v>
      </c>
      <c r="DF243" s="9">
        <v>0.69608762970000004</v>
      </c>
      <c r="DG243" s="9">
        <v>0.32530578630000001</v>
      </c>
      <c r="DH243" s="9">
        <v>0.29310693030000001</v>
      </c>
      <c r="DI243" s="9">
        <v>0.49891253409999997</v>
      </c>
      <c r="DJ243" s="9">
        <v>0.30804441320000003</v>
      </c>
      <c r="DK243" s="9">
        <v>0.39335422189999997</v>
      </c>
      <c r="DL243" s="9">
        <v>0.67583890810000002</v>
      </c>
      <c r="DM243" s="9">
        <v>0.60247904409999997</v>
      </c>
      <c r="DN243" s="9">
        <v>0.57658751220000004</v>
      </c>
      <c r="DO243" s="9">
        <v>0.42123753050000001</v>
      </c>
      <c r="DP243" s="9">
        <v>0.44779292710000002</v>
      </c>
      <c r="DQ243" s="9">
        <v>0.66156554560000003</v>
      </c>
      <c r="DR243" s="9">
        <v>0.3648068518</v>
      </c>
      <c r="DS243" s="9">
        <v>0.54306105780000002</v>
      </c>
      <c r="DT243" s="9">
        <v>0.29310685200000003</v>
      </c>
      <c r="DU243" s="9">
        <v>0.3807402506</v>
      </c>
      <c r="DV243" s="9">
        <v>0.28945544070000001</v>
      </c>
      <c r="DW243" s="9">
        <v>0.48231548009999997</v>
      </c>
      <c r="DX243" s="9">
        <v>0.39833343399999999</v>
      </c>
      <c r="DY243" s="9">
        <v>0.3266333374</v>
      </c>
      <c r="DZ243" s="9">
        <v>0.51019861259999999</v>
      </c>
      <c r="EA243" s="9">
        <v>0.71965548610000007</v>
      </c>
      <c r="EB243" s="9">
        <v>0.62737506580000002</v>
      </c>
      <c r="EC243" s="9">
        <v>0.82853310209999997</v>
      </c>
      <c r="ED243" s="9">
        <v>0.37642503150000001</v>
      </c>
      <c r="EE243" s="9">
        <v>0.35484854220000001</v>
      </c>
      <c r="EF243" s="9">
        <v>0.47235704780000004</v>
      </c>
      <c r="EG243" s="9">
        <v>0.43849865580000003</v>
      </c>
      <c r="EH243" s="9">
        <v>0.44513751680000002</v>
      </c>
      <c r="EI243" s="9">
        <v>0.82455022680000001</v>
      </c>
      <c r="EJ243" s="9">
        <v>0.50455555389999995</v>
      </c>
      <c r="EK243" s="9">
        <v>0.55335152909999996</v>
      </c>
    </row>
    <row r="244" spans="1:141" x14ac:dyDescent="0.2">
      <c r="A244">
        <v>240</v>
      </c>
      <c r="B244" s="9">
        <v>0.1038</v>
      </c>
      <c r="C244" s="9">
        <v>0.85629740077826566</v>
      </c>
      <c r="D244" s="9">
        <v>0.1278</v>
      </c>
      <c r="E244" s="9">
        <v>0.16700000000000001</v>
      </c>
      <c r="F244" s="9">
        <v>0.12173913043478261</v>
      </c>
      <c r="G244" s="9">
        <v>0.48399999999999999</v>
      </c>
      <c r="H244" s="9">
        <v>0.12320000000000002</v>
      </c>
      <c r="I244" s="9">
        <v>0.14000000000000001</v>
      </c>
      <c r="J244" s="9">
        <v>0.26600000000000001</v>
      </c>
      <c r="K244" s="9">
        <v>1.1639999999999999</v>
      </c>
      <c r="L244" s="9">
        <v>0.30379999999999996</v>
      </c>
      <c r="M244" s="9">
        <v>0.372</v>
      </c>
      <c r="N244" s="9">
        <v>0.28800000000000003</v>
      </c>
      <c r="O244" s="9">
        <v>1.8199999999999998</v>
      </c>
      <c r="P244" s="9">
        <v>0.32100000000000001</v>
      </c>
      <c r="Q244" s="9">
        <v>0.36599999999999999</v>
      </c>
      <c r="R244" s="9">
        <v>0.51033355000000002</v>
      </c>
      <c r="S244" s="9">
        <v>0.46133353999999999</v>
      </c>
      <c r="T244" s="9">
        <v>0.78833372600000007</v>
      </c>
      <c r="U244" s="9">
        <v>0.48633334</v>
      </c>
      <c r="V244" s="9">
        <v>0.66766656800000002</v>
      </c>
      <c r="W244" s="9">
        <v>1.0879996359999999</v>
      </c>
      <c r="X244" s="9">
        <v>1.00733362</v>
      </c>
      <c r="Y244" s="9">
        <v>0.95600014799999999</v>
      </c>
      <c r="Z244" s="9">
        <v>0.68600034600000004</v>
      </c>
      <c r="AA244" s="9">
        <v>0.73200026600000001</v>
      </c>
      <c r="AB244" s="9">
        <v>1.107000086</v>
      </c>
      <c r="AC244" s="9">
        <v>0.59500005</v>
      </c>
      <c r="AD244" s="9">
        <v>0.89200042400000001</v>
      </c>
      <c r="AE244" s="9">
        <v>0.450999926</v>
      </c>
      <c r="AF244" s="9">
        <v>0.58166658599999999</v>
      </c>
      <c r="AG244" s="9">
        <v>0.46533338800000001</v>
      </c>
      <c r="AH244" s="9">
        <v>0.78866659400000005</v>
      </c>
      <c r="AI244" s="9">
        <v>0.64033335599999996</v>
      </c>
      <c r="AJ244" s="9">
        <v>0.483333446</v>
      </c>
      <c r="AK244" s="9">
        <v>0.83299984399999993</v>
      </c>
      <c r="AL244" s="9">
        <v>1.19299943</v>
      </c>
      <c r="AM244" s="9">
        <v>1.04266719</v>
      </c>
      <c r="AN244" s="9">
        <v>1.4506671199999999</v>
      </c>
      <c r="AO244" s="9">
        <v>0.59833312999999999</v>
      </c>
      <c r="AP244" s="9">
        <v>0.56600018600000002</v>
      </c>
      <c r="AQ244" s="9">
        <v>0.80466659399999996</v>
      </c>
      <c r="AR244" s="9">
        <v>0.68533310800000002</v>
      </c>
      <c r="AS244" s="9">
        <v>0.67999996799999995</v>
      </c>
      <c r="AT244" s="9">
        <v>1.4436668399999999</v>
      </c>
      <c r="AU244" s="9">
        <v>0.81900004000000004</v>
      </c>
      <c r="AV244" s="9">
        <v>0.94233414000000004</v>
      </c>
      <c r="AW244" s="9">
        <v>0.45766659600000004</v>
      </c>
      <c r="AX244" s="9">
        <v>0.41299992600000002</v>
      </c>
      <c r="AY244" s="9">
        <v>0.71433345400000003</v>
      </c>
      <c r="AZ244" s="9">
        <v>0.43100004599999997</v>
      </c>
      <c r="BA244" s="9">
        <v>0.58566644199999995</v>
      </c>
      <c r="BB244" s="9">
        <v>0.97299974</v>
      </c>
      <c r="BC244" s="9">
        <v>0.87466629000000007</v>
      </c>
      <c r="BD244" s="9">
        <v>0.83700003000000001</v>
      </c>
      <c r="BE244" s="9">
        <v>0.59599984400000006</v>
      </c>
      <c r="BF244" s="9">
        <v>0.64300009199999997</v>
      </c>
      <c r="BG244" s="9">
        <v>0.96366678800000005</v>
      </c>
      <c r="BH244" s="9">
        <v>0.524666784</v>
      </c>
      <c r="BI244" s="9">
        <v>0.78533313599999999</v>
      </c>
      <c r="BJ244" s="9">
        <v>0.40500006199999999</v>
      </c>
      <c r="BK244" s="9">
        <v>0.51699996000000004</v>
      </c>
      <c r="BL244" s="9">
        <v>0.41100013400000002</v>
      </c>
      <c r="BM244" s="9">
        <v>0.69499957400000001</v>
      </c>
      <c r="BN244" s="9">
        <v>0.56466688200000004</v>
      </c>
      <c r="BO244" s="9">
        <v>0.43966671000000002</v>
      </c>
      <c r="BP244" s="9">
        <v>0.73733321000000007</v>
      </c>
      <c r="BQ244" s="9">
        <v>1.0449994359999999</v>
      </c>
      <c r="BR244" s="9">
        <v>0.91133316799999997</v>
      </c>
      <c r="BS244" s="9">
        <v>1.24966738</v>
      </c>
      <c r="BT244" s="9">
        <v>0.528333422</v>
      </c>
      <c r="BU244" s="9">
        <v>0.50100003599999998</v>
      </c>
      <c r="BV244" s="9">
        <v>0.69533337400000006</v>
      </c>
      <c r="BW244" s="9">
        <v>0.60566683199999993</v>
      </c>
      <c r="BX244" s="9">
        <v>0.61166657000000002</v>
      </c>
      <c r="BY244" s="9">
        <v>1.2433335999999999</v>
      </c>
      <c r="BZ244" s="9">
        <v>0.72366662000000004</v>
      </c>
      <c r="CA244" s="9">
        <v>0.81399973999999997</v>
      </c>
      <c r="CB244" s="9">
        <v>0.40233347600000002</v>
      </c>
      <c r="CC244" s="9">
        <v>0.36266663599999999</v>
      </c>
      <c r="CD244" s="9">
        <v>0.62233339399999998</v>
      </c>
      <c r="CE244" s="9">
        <v>0.37933340199999999</v>
      </c>
      <c r="CF244" s="9">
        <v>0.50266679199999997</v>
      </c>
      <c r="CG244" s="9">
        <v>0.84633354799999994</v>
      </c>
      <c r="CH244" s="9">
        <v>0.75799972799999993</v>
      </c>
      <c r="CI244" s="9">
        <v>0.72499990599999997</v>
      </c>
      <c r="CJ244" s="9">
        <v>0.52166660200000003</v>
      </c>
      <c r="CK244" s="9">
        <v>0.56000027400000008</v>
      </c>
      <c r="CL244" s="9">
        <v>0.83399967600000002</v>
      </c>
      <c r="CM244" s="9">
        <v>0.45633331999999999</v>
      </c>
      <c r="CN244" s="9">
        <v>0.68100027800000007</v>
      </c>
      <c r="CO244" s="9">
        <v>0.35866676999999997</v>
      </c>
      <c r="CP244" s="9">
        <v>0.460333084</v>
      </c>
      <c r="CQ244" s="9">
        <v>0.35866661399999999</v>
      </c>
      <c r="CR244" s="9">
        <v>0.60366675800000003</v>
      </c>
      <c r="CS244" s="9">
        <v>0.49466671600000001</v>
      </c>
      <c r="CT244" s="9">
        <v>0.39299990200000001</v>
      </c>
      <c r="CU244" s="9">
        <v>0.639666454</v>
      </c>
      <c r="CV244" s="9">
        <v>0.90433291800000004</v>
      </c>
      <c r="CW244" s="9">
        <v>0.788333642</v>
      </c>
      <c r="CX244" s="9">
        <v>1.064000542</v>
      </c>
      <c r="CY244" s="9">
        <v>0.46399982000000001</v>
      </c>
      <c r="CZ244" s="9">
        <v>0.439333056</v>
      </c>
      <c r="DA244" s="9">
        <v>0.59766640800000004</v>
      </c>
      <c r="DB244" s="9">
        <v>0.53566698000000001</v>
      </c>
      <c r="DC244" s="9">
        <v>0.54233341999999995</v>
      </c>
      <c r="DD244" s="9">
        <v>1.0596671719999999</v>
      </c>
      <c r="DE244" s="9">
        <v>0.62999998400000001</v>
      </c>
      <c r="DF244" s="9">
        <v>0.699000132</v>
      </c>
      <c r="DG244" s="9">
        <v>0.32666689800000004</v>
      </c>
      <c r="DH244" s="9">
        <v>0.29433331800000001</v>
      </c>
      <c r="DI244" s="9">
        <v>0.50100003599999998</v>
      </c>
      <c r="DJ244" s="9">
        <v>0.30933330200000003</v>
      </c>
      <c r="DK244" s="9">
        <v>0.39500005399999999</v>
      </c>
      <c r="DL244" s="9">
        <v>0.67866668600000002</v>
      </c>
      <c r="DM244" s="9">
        <v>0.60499987600000005</v>
      </c>
      <c r="DN244" s="9">
        <v>0.57900001199999995</v>
      </c>
      <c r="DO244" s="9">
        <v>0.42300003000000003</v>
      </c>
      <c r="DP244" s="9">
        <v>0.44966653600000001</v>
      </c>
      <c r="DQ244" s="9">
        <v>0.66433359599999997</v>
      </c>
      <c r="DR244" s="9">
        <v>0.36633323800000001</v>
      </c>
      <c r="DS244" s="9">
        <v>0.54533327799999998</v>
      </c>
      <c r="DT244" s="9">
        <v>0.29433324</v>
      </c>
      <c r="DU244" s="9">
        <v>0.38233330599999998</v>
      </c>
      <c r="DV244" s="9">
        <v>0.29066655200000002</v>
      </c>
      <c r="DW244" s="9">
        <v>0.48433353600000001</v>
      </c>
      <c r="DX244" s="9">
        <v>0.40000010000000003</v>
      </c>
      <c r="DY244" s="9">
        <v>0.32800000399999996</v>
      </c>
      <c r="DZ244" s="9">
        <v>0.51233333599999997</v>
      </c>
      <c r="EA244" s="9">
        <v>0.72266659600000005</v>
      </c>
      <c r="EB244" s="9">
        <v>0.63000006799999997</v>
      </c>
      <c r="EC244" s="9">
        <v>0.83199976600000003</v>
      </c>
      <c r="ED244" s="9">
        <v>0.37800002999999999</v>
      </c>
      <c r="EE244" s="9">
        <v>0.35633326200000004</v>
      </c>
      <c r="EF244" s="9">
        <v>0.474333438</v>
      </c>
      <c r="EG244" s="9">
        <v>0.440333378</v>
      </c>
      <c r="EH244" s="9">
        <v>0.447000018</v>
      </c>
      <c r="EI244" s="9">
        <v>0.82800022800000006</v>
      </c>
      <c r="EJ244" s="9">
        <v>0.50666666399999993</v>
      </c>
      <c r="EK244" s="9">
        <v>0.55566680599999996</v>
      </c>
    </row>
    <row r="245" spans="1:141" x14ac:dyDescent="0.2">
      <c r="A245">
        <v>241</v>
      </c>
      <c r="B245" s="9">
        <v>0.10467</v>
      </c>
      <c r="C245" s="9">
        <v>0.86000665203934923</v>
      </c>
      <c r="D245" s="9">
        <v>0.12887000000000001</v>
      </c>
      <c r="E245" s="9">
        <v>0.16839999999999999</v>
      </c>
      <c r="F245" s="9">
        <v>0.12224637681159421</v>
      </c>
      <c r="G245" s="9">
        <v>0.48610000000000003</v>
      </c>
      <c r="H245" s="9">
        <v>0.12408000000000001</v>
      </c>
      <c r="I245" s="9">
        <v>0.14100000000000001</v>
      </c>
      <c r="J245" s="9">
        <v>0.26739999999999997</v>
      </c>
      <c r="K245" s="9">
        <v>1.1696</v>
      </c>
      <c r="L245" s="9">
        <v>0.30551999999999996</v>
      </c>
      <c r="M245" s="9">
        <v>0.37430000000000002</v>
      </c>
      <c r="N245" s="9">
        <v>0.28970000000000001</v>
      </c>
      <c r="O245" s="9">
        <v>1.8279999999999998</v>
      </c>
      <c r="P245" s="9">
        <v>0.32319999999999999</v>
      </c>
      <c r="Q245" s="9">
        <v>0.36890000000000001</v>
      </c>
      <c r="R245" s="9">
        <v>0.51245994149999996</v>
      </c>
      <c r="S245" s="9">
        <v>0.46325576149999997</v>
      </c>
      <c r="T245" s="9">
        <v>0.79161844739999998</v>
      </c>
      <c r="U245" s="9">
        <v>0.48835972950000001</v>
      </c>
      <c r="V245" s="9">
        <v>0.67044851220000001</v>
      </c>
      <c r="W245" s="9">
        <v>1.0925329654</v>
      </c>
      <c r="X245" s="9">
        <v>1.0115308430000001</v>
      </c>
      <c r="Y245" s="9">
        <v>0.95998347719999999</v>
      </c>
      <c r="Z245" s="9">
        <v>0.68885867489999997</v>
      </c>
      <c r="AA245" s="9">
        <v>0.73505026490000003</v>
      </c>
      <c r="AB245" s="9">
        <v>1.1116125879000001</v>
      </c>
      <c r="AC245" s="9">
        <v>0.59747921550000005</v>
      </c>
      <c r="AD245" s="9">
        <v>0.89571709359999996</v>
      </c>
      <c r="AE245" s="9">
        <v>0.45287908939999999</v>
      </c>
      <c r="AF245" s="9">
        <v>0.58409019640000004</v>
      </c>
      <c r="AG245" s="9">
        <v>0.46727227469999999</v>
      </c>
      <c r="AH245" s="9">
        <v>0.79195270660000006</v>
      </c>
      <c r="AI245" s="9">
        <v>0.64300141190000004</v>
      </c>
      <c r="AJ245" s="9">
        <v>0.4853473344</v>
      </c>
      <c r="AK245" s="9">
        <v>0.83647067659999996</v>
      </c>
      <c r="AL245" s="9">
        <v>1.1979702594999999</v>
      </c>
      <c r="AM245" s="9">
        <v>1.0470116334999999</v>
      </c>
      <c r="AN245" s="9">
        <v>1.456711563</v>
      </c>
      <c r="AO245" s="9">
        <v>0.6008261855</v>
      </c>
      <c r="AP245" s="9">
        <v>0.5683585189</v>
      </c>
      <c r="AQ245" s="9">
        <v>0.80801936910000005</v>
      </c>
      <c r="AR245" s="9">
        <v>0.68818866169999993</v>
      </c>
      <c r="AS245" s="9">
        <v>0.68283330220000005</v>
      </c>
      <c r="AT245" s="9">
        <v>1.4496821209999999</v>
      </c>
      <c r="AU245" s="9">
        <v>0.82241254099999994</v>
      </c>
      <c r="AV245" s="9">
        <v>0.94626053099999996</v>
      </c>
      <c r="AW245" s="9">
        <v>0.45957353990000005</v>
      </c>
      <c r="AX245" s="9">
        <v>0.41472075889999999</v>
      </c>
      <c r="AY245" s="9">
        <v>0.71730984409999998</v>
      </c>
      <c r="AZ245" s="9">
        <v>0.43279587939999997</v>
      </c>
      <c r="BA245" s="9">
        <v>0.58810671930000002</v>
      </c>
      <c r="BB245" s="9">
        <v>0.97705390599999997</v>
      </c>
      <c r="BC245" s="9">
        <v>0.87831072850000003</v>
      </c>
      <c r="BD245" s="9">
        <v>0.84048752949999994</v>
      </c>
      <c r="BE245" s="9">
        <v>0.59848317709999999</v>
      </c>
      <c r="BF245" s="9">
        <v>0.64567925879999999</v>
      </c>
      <c r="BG245" s="9">
        <v>0.96768206820000002</v>
      </c>
      <c r="BH245" s="9">
        <v>0.52685289459999995</v>
      </c>
      <c r="BI245" s="9">
        <v>0.78860535590000003</v>
      </c>
      <c r="BJ245" s="9">
        <v>0.40668756030000003</v>
      </c>
      <c r="BK245" s="9">
        <v>0.51915412849999998</v>
      </c>
      <c r="BL245" s="9">
        <v>0.4127126351</v>
      </c>
      <c r="BM245" s="9">
        <v>0.6978954061</v>
      </c>
      <c r="BN245" s="9">
        <v>0.56701965879999994</v>
      </c>
      <c r="BO245" s="9">
        <v>0.4414986555</v>
      </c>
      <c r="BP245" s="9">
        <v>0.74040542949999999</v>
      </c>
      <c r="BQ245" s="9">
        <v>1.0493536003999999</v>
      </c>
      <c r="BR245" s="9">
        <v>0.91513038520000001</v>
      </c>
      <c r="BS245" s="9">
        <v>1.254874327</v>
      </c>
      <c r="BT245" s="9">
        <v>0.53053480929999997</v>
      </c>
      <c r="BU245" s="9">
        <v>0.50308753789999994</v>
      </c>
      <c r="BV245" s="9">
        <v>0.69823059360000006</v>
      </c>
      <c r="BW245" s="9">
        <v>0.60819044079999995</v>
      </c>
      <c r="BX245" s="9">
        <v>0.61421517999999997</v>
      </c>
      <c r="BY245" s="9">
        <v>1.24851416</v>
      </c>
      <c r="BZ245" s="9">
        <v>0.72668189849999998</v>
      </c>
      <c r="CA245" s="9">
        <v>0.81739140599999993</v>
      </c>
      <c r="CB245" s="9">
        <v>0.40400986490000002</v>
      </c>
      <c r="CC245" s="9">
        <v>0.3641777464</v>
      </c>
      <c r="CD245" s="9">
        <v>0.62492644759999993</v>
      </c>
      <c r="CE245" s="9">
        <v>0.38091395680000001</v>
      </c>
      <c r="CF245" s="9">
        <v>0.50476123630000003</v>
      </c>
      <c r="CG245" s="9">
        <v>0.84985993719999997</v>
      </c>
      <c r="CH245" s="9">
        <v>0.76115806070000003</v>
      </c>
      <c r="CI245" s="9">
        <v>0.72802073789999999</v>
      </c>
      <c r="CJ245" s="9">
        <v>0.5238402123</v>
      </c>
      <c r="CK245" s="9">
        <v>0.56233360960000001</v>
      </c>
      <c r="CL245" s="9">
        <v>0.83747468140000003</v>
      </c>
      <c r="CM245" s="9">
        <v>0.45823470849999998</v>
      </c>
      <c r="CN245" s="9">
        <v>0.6838377792</v>
      </c>
      <c r="CO245" s="9">
        <v>0.36016121549999996</v>
      </c>
      <c r="CP245" s="9">
        <v>0.46225113709999999</v>
      </c>
      <c r="CQ245" s="9">
        <v>0.3601610556</v>
      </c>
      <c r="CR245" s="9">
        <v>0.60618203470000009</v>
      </c>
      <c r="CS245" s="9">
        <v>0.49672782939999999</v>
      </c>
      <c r="CT245" s="9">
        <v>0.39463740280000004</v>
      </c>
      <c r="CU245" s="9">
        <v>0.64233173109999997</v>
      </c>
      <c r="CV245" s="9">
        <v>0.90810097270000001</v>
      </c>
      <c r="CW245" s="9">
        <v>0.79161836279999998</v>
      </c>
      <c r="CX245" s="9">
        <v>1.0684338712999999</v>
      </c>
      <c r="CY245" s="9">
        <v>0.46593315200000002</v>
      </c>
      <c r="CZ245" s="9">
        <v>0.44116360939999999</v>
      </c>
      <c r="DA245" s="9">
        <v>0.60015668470000005</v>
      </c>
      <c r="DB245" s="9">
        <v>0.53789892299999997</v>
      </c>
      <c r="DC245" s="9">
        <v>0.54459314149999993</v>
      </c>
      <c r="DD245" s="9">
        <v>1.0640824458</v>
      </c>
      <c r="DE245" s="9">
        <v>0.63262498560000002</v>
      </c>
      <c r="DF245" s="9">
        <v>0.70191263430000006</v>
      </c>
      <c r="DG245" s="9">
        <v>0.32802800970000001</v>
      </c>
      <c r="DH245" s="9">
        <v>0.29555970570000001</v>
      </c>
      <c r="DI245" s="9">
        <v>0.50308753789999994</v>
      </c>
      <c r="DJ245" s="9">
        <v>0.31062219080000003</v>
      </c>
      <c r="DK245" s="9">
        <v>0.39664588610000001</v>
      </c>
      <c r="DL245" s="9">
        <v>0.68149446390000001</v>
      </c>
      <c r="DM245" s="9">
        <v>0.60752070790000001</v>
      </c>
      <c r="DN245" s="9">
        <v>0.58141251179999998</v>
      </c>
      <c r="DO245" s="9">
        <v>0.42476252950000004</v>
      </c>
      <c r="DP245" s="9">
        <v>0.4515401449</v>
      </c>
      <c r="DQ245" s="9">
        <v>0.66710164640000003</v>
      </c>
      <c r="DR245" s="9">
        <v>0.36785962420000001</v>
      </c>
      <c r="DS245" s="9">
        <v>0.54760549820000004</v>
      </c>
      <c r="DT245" s="9">
        <v>0.29555962800000002</v>
      </c>
      <c r="DU245" s="9">
        <v>0.38392636139999997</v>
      </c>
      <c r="DV245" s="9">
        <v>0.29187766329999998</v>
      </c>
      <c r="DW245" s="9">
        <v>0.48635159189999999</v>
      </c>
      <c r="DX245" s="9">
        <v>0.40166676600000001</v>
      </c>
      <c r="DY245" s="9">
        <v>0.32936667059999997</v>
      </c>
      <c r="DZ245" s="9">
        <v>0.51446805940000007</v>
      </c>
      <c r="EA245" s="9">
        <v>0.72567770590000003</v>
      </c>
      <c r="EB245" s="9">
        <v>0.63262507020000003</v>
      </c>
      <c r="EC245" s="9">
        <v>0.83546642990000008</v>
      </c>
      <c r="ED245" s="9">
        <v>0.37957502850000002</v>
      </c>
      <c r="EE245" s="9">
        <v>0.35781798180000002</v>
      </c>
      <c r="EF245" s="9">
        <v>0.47630982820000001</v>
      </c>
      <c r="EG245" s="9">
        <v>0.44216810020000002</v>
      </c>
      <c r="EH245" s="9">
        <v>0.44886251919999998</v>
      </c>
      <c r="EI245" s="9">
        <v>0.8314502292</v>
      </c>
      <c r="EJ245" s="9">
        <v>0.50877777410000002</v>
      </c>
      <c r="EK245" s="9">
        <v>0.55798208289999995</v>
      </c>
    </row>
    <row r="246" spans="1:141" x14ac:dyDescent="0.2">
      <c r="A246">
        <v>242</v>
      </c>
      <c r="B246" s="9">
        <v>0.10554000000000001</v>
      </c>
      <c r="C246" s="9">
        <v>0.86371590330043291</v>
      </c>
      <c r="D246" s="9">
        <v>0.12994</v>
      </c>
      <c r="E246" s="9">
        <v>0.16980000000000001</v>
      </c>
      <c r="F246" s="9">
        <v>0.12275362318840581</v>
      </c>
      <c r="G246" s="9">
        <v>0.48820000000000002</v>
      </c>
      <c r="H246" s="9">
        <v>0.12496000000000002</v>
      </c>
      <c r="I246" s="9">
        <v>0.14200000000000002</v>
      </c>
      <c r="J246" s="9">
        <v>0.26879999999999998</v>
      </c>
      <c r="K246" s="9">
        <v>1.1752</v>
      </c>
      <c r="L246" s="9">
        <v>0.30723999999999996</v>
      </c>
      <c r="M246" s="9">
        <v>0.37660000000000005</v>
      </c>
      <c r="N246" s="9">
        <v>0.29139999999999999</v>
      </c>
      <c r="O246" s="9">
        <v>1.8359999999999999</v>
      </c>
      <c r="P246" s="9">
        <v>0.32540000000000002</v>
      </c>
      <c r="Q246" s="9">
        <v>0.37180000000000002</v>
      </c>
      <c r="R246" s="9">
        <v>0.51458633300000001</v>
      </c>
      <c r="S246" s="9">
        <v>0.46517798299999996</v>
      </c>
      <c r="T246" s="9">
        <v>0.7949031688</v>
      </c>
      <c r="U246" s="9">
        <v>0.49038611900000001</v>
      </c>
      <c r="V246" s="9">
        <v>0.67323045640000001</v>
      </c>
      <c r="W246" s="9">
        <v>1.0970662948000001</v>
      </c>
      <c r="X246" s="9">
        <v>1.0157280660000001</v>
      </c>
      <c r="Y246" s="9">
        <v>0.96396680639999999</v>
      </c>
      <c r="Z246" s="9">
        <v>0.69171700380000001</v>
      </c>
      <c r="AA246" s="9">
        <v>0.73810026380000004</v>
      </c>
      <c r="AB246" s="9">
        <v>1.1162250897999999</v>
      </c>
      <c r="AC246" s="9">
        <v>0.59995838099999999</v>
      </c>
      <c r="AD246" s="9">
        <v>0.89943376320000001</v>
      </c>
      <c r="AE246" s="9">
        <v>0.45475825279999998</v>
      </c>
      <c r="AF246" s="9">
        <v>0.58651380679999998</v>
      </c>
      <c r="AG246" s="9">
        <v>0.46921116139999997</v>
      </c>
      <c r="AH246" s="9">
        <v>0.79523881920000006</v>
      </c>
      <c r="AI246" s="9">
        <v>0.64566946780000001</v>
      </c>
      <c r="AJ246" s="9">
        <v>0.48736122279999999</v>
      </c>
      <c r="AK246" s="9">
        <v>0.83994150919999999</v>
      </c>
      <c r="AL246" s="9">
        <v>1.2029410890000001</v>
      </c>
      <c r="AM246" s="9">
        <v>1.0513560770000001</v>
      </c>
      <c r="AN246" s="9">
        <v>1.462756006</v>
      </c>
      <c r="AO246" s="9">
        <v>0.60331924100000001</v>
      </c>
      <c r="AP246" s="9">
        <v>0.57071685179999998</v>
      </c>
      <c r="AQ246" s="9">
        <v>0.81137214420000003</v>
      </c>
      <c r="AR246" s="9">
        <v>0.69104421539999994</v>
      </c>
      <c r="AS246" s="9">
        <v>0.68566663640000003</v>
      </c>
      <c r="AT246" s="9">
        <v>1.455697402</v>
      </c>
      <c r="AU246" s="9">
        <v>0.82582504199999995</v>
      </c>
      <c r="AV246" s="9">
        <v>0.95018692199999999</v>
      </c>
      <c r="AW246" s="9">
        <v>0.46148048380000001</v>
      </c>
      <c r="AX246" s="9">
        <v>0.41644159180000001</v>
      </c>
      <c r="AY246" s="9">
        <v>0.72028623420000004</v>
      </c>
      <c r="AZ246" s="9">
        <v>0.43459171279999997</v>
      </c>
      <c r="BA246" s="9">
        <v>0.59054699659999998</v>
      </c>
      <c r="BB246" s="9">
        <v>0.98110807200000005</v>
      </c>
      <c r="BC246" s="9">
        <v>0.88195516699999998</v>
      </c>
      <c r="BD246" s="9">
        <v>0.84397502899999999</v>
      </c>
      <c r="BE246" s="9">
        <v>0.60096651020000003</v>
      </c>
      <c r="BF246" s="9">
        <v>0.64835842560000001</v>
      </c>
      <c r="BG246" s="9">
        <v>0.97169734839999999</v>
      </c>
      <c r="BH246" s="9">
        <v>0.52903900520000002</v>
      </c>
      <c r="BI246" s="9">
        <v>0.79187757579999996</v>
      </c>
      <c r="BJ246" s="9">
        <v>0.40837505860000001</v>
      </c>
      <c r="BK246" s="9">
        <v>0.52130829700000003</v>
      </c>
      <c r="BL246" s="9">
        <v>0.41442513619999999</v>
      </c>
      <c r="BM246" s="9">
        <v>0.7007912382</v>
      </c>
      <c r="BN246" s="9">
        <v>0.56937243559999995</v>
      </c>
      <c r="BO246" s="9">
        <v>0.44333060100000005</v>
      </c>
      <c r="BP246" s="9">
        <v>0.74347764900000002</v>
      </c>
      <c r="BQ246" s="9">
        <v>1.0537077647999999</v>
      </c>
      <c r="BR246" s="9">
        <v>0.91892760240000004</v>
      </c>
      <c r="BS246" s="9">
        <v>1.260081274</v>
      </c>
      <c r="BT246" s="9">
        <v>0.53273619659999993</v>
      </c>
      <c r="BU246" s="9">
        <v>0.5051750398</v>
      </c>
      <c r="BV246" s="9">
        <v>0.70112781320000006</v>
      </c>
      <c r="BW246" s="9">
        <v>0.61071404959999998</v>
      </c>
      <c r="BX246" s="9">
        <v>0.61676378999999992</v>
      </c>
      <c r="BY246" s="9">
        <v>1.2536947199999999</v>
      </c>
      <c r="BZ246" s="9">
        <v>0.72969717700000003</v>
      </c>
      <c r="CA246" s="9">
        <v>0.820783072</v>
      </c>
      <c r="CB246" s="9">
        <v>0.40568625380000001</v>
      </c>
      <c r="CC246" s="9">
        <v>0.36568885680000002</v>
      </c>
      <c r="CD246" s="9">
        <v>0.6275195012</v>
      </c>
      <c r="CE246" s="9">
        <v>0.38249451159999998</v>
      </c>
      <c r="CF246" s="9">
        <v>0.50685568059999997</v>
      </c>
      <c r="CG246" s="9">
        <v>0.85338632640000001</v>
      </c>
      <c r="CH246" s="9">
        <v>0.76431639340000002</v>
      </c>
      <c r="CI246" s="9">
        <v>0.73104156980000001</v>
      </c>
      <c r="CJ246" s="9">
        <v>0.52601382259999996</v>
      </c>
      <c r="CK246" s="9">
        <v>0.56466694520000005</v>
      </c>
      <c r="CL246" s="9">
        <v>0.84094968680000004</v>
      </c>
      <c r="CM246" s="9">
        <v>0.46013609700000002</v>
      </c>
      <c r="CN246" s="9">
        <v>0.68667528040000003</v>
      </c>
      <c r="CO246" s="9">
        <v>0.36165566100000002</v>
      </c>
      <c r="CP246" s="9">
        <v>0.46416919019999997</v>
      </c>
      <c r="CQ246" s="9">
        <v>0.36165549720000001</v>
      </c>
      <c r="CR246" s="9">
        <v>0.60869731140000005</v>
      </c>
      <c r="CS246" s="9">
        <v>0.49878894279999997</v>
      </c>
      <c r="CT246" s="9">
        <v>0.39627490360000001</v>
      </c>
      <c r="CU246" s="9">
        <v>0.64499700820000005</v>
      </c>
      <c r="CV246" s="9">
        <v>0.91186902739999998</v>
      </c>
      <c r="CW246" s="9">
        <v>0.79490308360000006</v>
      </c>
      <c r="CX246" s="9">
        <v>1.0728672006</v>
      </c>
      <c r="CY246" s="9">
        <v>0.46786648399999997</v>
      </c>
      <c r="CZ246" s="9">
        <v>0.44299416280000004</v>
      </c>
      <c r="DA246" s="9">
        <v>0.60264696139999996</v>
      </c>
      <c r="DB246" s="9">
        <v>0.54013086600000004</v>
      </c>
      <c r="DC246" s="9">
        <v>0.54685286300000002</v>
      </c>
      <c r="DD246" s="9">
        <v>1.0684977196000001</v>
      </c>
      <c r="DE246" s="9">
        <v>0.63524998720000003</v>
      </c>
      <c r="DF246" s="9">
        <v>0.70482513660000001</v>
      </c>
      <c r="DG246" s="9">
        <v>0.32938912140000004</v>
      </c>
      <c r="DH246" s="9">
        <v>0.29678609340000001</v>
      </c>
      <c r="DI246" s="9">
        <v>0.5051750398</v>
      </c>
      <c r="DJ246" s="9">
        <v>0.31191107960000003</v>
      </c>
      <c r="DK246" s="9">
        <v>0.39829171819999998</v>
      </c>
      <c r="DL246" s="9">
        <v>0.68432224180000001</v>
      </c>
      <c r="DM246" s="9">
        <v>0.61004153979999998</v>
      </c>
      <c r="DN246" s="9">
        <v>0.5838250116</v>
      </c>
      <c r="DO246" s="9">
        <v>0.426525029</v>
      </c>
      <c r="DP246" s="9">
        <v>0.45341375380000004</v>
      </c>
      <c r="DQ246" s="9">
        <v>0.66986969679999997</v>
      </c>
      <c r="DR246" s="9">
        <v>0.36938601040000002</v>
      </c>
      <c r="DS246" s="9">
        <v>0.54987771839999999</v>
      </c>
      <c r="DT246" s="9">
        <v>0.29678601599999999</v>
      </c>
      <c r="DU246" s="9">
        <v>0.38551941680000001</v>
      </c>
      <c r="DV246" s="9">
        <v>0.29308877459999999</v>
      </c>
      <c r="DW246" s="9">
        <v>0.48836964779999997</v>
      </c>
      <c r="DX246" s="9">
        <v>0.40333343199999999</v>
      </c>
      <c r="DY246" s="9">
        <v>0.33073333719999998</v>
      </c>
      <c r="DZ246" s="9">
        <v>0.51660278280000005</v>
      </c>
      <c r="EA246" s="9">
        <v>0.7286888158</v>
      </c>
      <c r="EB246" s="9">
        <v>0.63525007239999998</v>
      </c>
      <c r="EC246" s="9">
        <v>0.83893309380000003</v>
      </c>
      <c r="ED246" s="9">
        <v>0.381150027</v>
      </c>
      <c r="EE246" s="9">
        <v>0.3593027016</v>
      </c>
      <c r="EF246" s="9">
        <v>0.47828621840000002</v>
      </c>
      <c r="EG246" s="9">
        <v>0.4440028224</v>
      </c>
      <c r="EH246" s="9">
        <v>0.45072502040000001</v>
      </c>
      <c r="EI246" s="9">
        <v>0.83490023040000005</v>
      </c>
      <c r="EJ246" s="9">
        <v>0.5108888842</v>
      </c>
      <c r="EK246" s="9">
        <v>0.56029735979999995</v>
      </c>
    </row>
    <row r="247" spans="1:141" x14ac:dyDescent="0.2">
      <c r="A247">
        <v>243</v>
      </c>
      <c r="B247" s="9">
        <v>0.10641</v>
      </c>
      <c r="C247" s="9">
        <v>0.86742515456151648</v>
      </c>
      <c r="D247" s="9">
        <v>0.13101000000000002</v>
      </c>
      <c r="E247" s="9">
        <v>0.17119999999999999</v>
      </c>
      <c r="F247" s="9">
        <v>0.12326086956521741</v>
      </c>
      <c r="G247" s="9">
        <v>0.49030000000000001</v>
      </c>
      <c r="H247" s="9">
        <v>0.12584000000000001</v>
      </c>
      <c r="I247" s="9">
        <v>0.14300000000000002</v>
      </c>
      <c r="J247" s="9">
        <v>0.2702</v>
      </c>
      <c r="K247" s="9">
        <v>1.1808000000000001</v>
      </c>
      <c r="L247" s="9">
        <v>0.30895999999999996</v>
      </c>
      <c r="M247" s="9">
        <v>0.37890000000000001</v>
      </c>
      <c r="N247" s="9">
        <v>0.29310000000000003</v>
      </c>
      <c r="O247" s="9">
        <v>1.8439999999999999</v>
      </c>
      <c r="P247" s="9">
        <v>0.3276</v>
      </c>
      <c r="Q247" s="9">
        <v>0.37470000000000003</v>
      </c>
      <c r="R247" s="9">
        <v>0.51671272450000005</v>
      </c>
      <c r="S247" s="9">
        <v>0.46710020449999995</v>
      </c>
      <c r="T247" s="9">
        <v>0.79818789020000003</v>
      </c>
      <c r="U247" s="9">
        <v>0.49241250850000001</v>
      </c>
      <c r="V247" s="9">
        <v>0.67601240060000001</v>
      </c>
      <c r="W247" s="9">
        <v>1.1015996241999999</v>
      </c>
      <c r="X247" s="9">
        <v>1.0199252889999999</v>
      </c>
      <c r="Y247" s="9">
        <v>0.96795013559999998</v>
      </c>
      <c r="Z247" s="9">
        <v>0.69457533270000005</v>
      </c>
      <c r="AA247" s="9">
        <v>0.74115026270000006</v>
      </c>
      <c r="AB247" s="9">
        <v>1.1208375917</v>
      </c>
      <c r="AC247" s="9">
        <v>0.60243754650000003</v>
      </c>
      <c r="AD247" s="9">
        <v>0.90315043279999996</v>
      </c>
      <c r="AE247" s="9">
        <v>0.45663741619999998</v>
      </c>
      <c r="AF247" s="9">
        <v>0.58893741720000004</v>
      </c>
      <c r="AG247" s="9">
        <v>0.4711500481</v>
      </c>
      <c r="AH247" s="9">
        <v>0.79852493180000006</v>
      </c>
      <c r="AI247" s="9">
        <v>0.64833752369999997</v>
      </c>
      <c r="AJ247" s="9">
        <v>0.48937511119999999</v>
      </c>
      <c r="AK247" s="9">
        <v>0.84341234179999991</v>
      </c>
      <c r="AL247" s="9">
        <v>1.2079119185</v>
      </c>
      <c r="AM247" s="9">
        <v>1.0557005205000001</v>
      </c>
      <c r="AN247" s="9">
        <v>1.468800449</v>
      </c>
      <c r="AO247" s="9">
        <v>0.60581229650000001</v>
      </c>
      <c r="AP247" s="9">
        <v>0.57307518470000007</v>
      </c>
      <c r="AQ247" s="9">
        <v>0.81472491930000002</v>
      </c>
      <c r="AR247" s="9">
        <v>0.69389976909999995</v>
      </c>
      <c r="AS247" s="9">
        <v>0.68849997060000001</v>
      </c>
      <c r="AT247" s="9">
        <v>1.461712683</v>
      </c>
      <c r="AU247" s="9">
        <v>0.82923754299999997</v>
      </c>
      <c r="AV247" s="9">
        <v>0.95411331300000002</v>
      </c>
      <c r="AW247" s="9">
        <v>0.46338742770000002</v>
      </c>
      <c r="AX247" s="9">
        <v>0.41816242470000003</v>
      </c>
      <c r="AY247" s="9">
        <v>0.72326262429999999</v>
      </c>
      <c r="AZ247" s="9">
        <v>0.43638754619999998</v>
      </c>
      <c r="BA247" s="9">
        <v>0.59298727389999994</v>
      </c>
      <c r="BB247" s="9">
        <v>0.98516223800000002</v>
      </c>
      <c r="BC247" s="9">
        <v>0.88559960550000005</v>
      </c>
      <c r="BD247" s="9">
        <v>0.84746252850000003</v>
      </c>
      <c r="BE247" s="9">
        <v>0.60344984330000007</v>
      </c>
      <c r="BF247" s="9">
        <v>0.65103759240000003</v>
      </c>
      <c r="BG247" s="9">
        <v>0.97571262860000008</v>
      </c>
      <c r="BH247" s="9">
        <v>0.53122511579999998</v>
      </c>
      <c r="BI247" s="9">
        <v>0.79514979569999999</v>
      </c>
      <c r="BJ247" s="9">
        <v>0.41006255689999999</v>
      </c>
      <c r="BK247" s="9">
        <v>0.52346246549999997</v>
      </c>
      <c r="BL247" s="9">
        <v>0.41613763730000003</v>
      </c>
      <c r="BM247" s="9">
        <v>0.70368707029999999</v>
      </c>
      <c r="BN247" s="9">
        <v>0.57172521239999996</v>
      </c>
      <c r="BO247" s="9">
        <v>0.44516254650000003</v>
      </c>
      <c r="BP247" s="9">
        <v>0.74654986850000005</v>
      </c>
      <c r="BQ247" s="9">
        <v>1.0580619292</v>
      </c>
      <c r="BR247" s="9">
        <v>0.92272481959999997</v>
      </c>
      <c r="BS247" s="9">
        <v>1.265288221</v>
      </c>
      <c r="BT247" s="9">
        <v>0.53493758390000001</v>
      </c>
      <c r="BU247" s="9">
        <v>0.50726254169999996</v>
      </c>
      <c r="BV247" s="9">
        <v>0.70402503280000006</v>
      </c>
      <c r="BW247" s="9">
        <v>0.6132376584</v>
      </c>
      <c r="BX247" s="9">
        <v>0.61931239999999999</v>
      </c>
      <c r="BY247" s="9">
        <v>1.2588752799999998</v>
      </c>
      <c r="BZ247" s="9">
        <v>0.73271245549999997</v>
      </c>
      <c r="CA247" s="9">
        <v>0.82417473799999996</v>
      </c>
      <c r="CB247" s="9">
        <v>0.4073626427</v>
      </c>
      <c r="CC247" s="9">
        <v>0.36719996719999998</v>
      </c>
      <c r="CD247" s="9">
        <v>0.63011255479999995</v>
      </c>
      <c r="CE247" s="9">
        <v>0.3840750664</v>
      </c>
      <c r="CF247" s="9">
        <v>0.50895012490000002</v>
      </c>
      <c r="CG247" s="9">
        <v>0.85691271559999993</v>
      </c>
      <c r="CH247" s="9">
        <v>0.7674747261</v>
      </c>
      <c r="CI247" s="9">
        <v>0.73406240170000003</v>
      </c>
      <c r="CJ247" s="9">
        <v>0.52818743290000003</v>
      </c>
      <c r="CK247" s="9">
        <v>0.56700028079999998</v>
      </c>
      <c r="CL247" s="9">
        <v>0.84442469220000005</v>
      </c>
      <c r="CM247" s="9">
        <v>0.46203748550000001</v>
      </c>
      <c r="CN247" s="9">
        <v>0.68951278160000007</v>
      </c>
      <c r="CO247" s="9">
        <v>0.36315010650000001</v>
      </c>
      <c r="CP247" s="9">
        <v>0.46608724329999995</v>
      </c>
      <c r="CQ247" s="9">
        <v>0.36314993879999996</v>
      </c>
      <c r="CR247" s="9">
        <v>0.61121258810000001</v>
      </c>
      <c r="CS247" s="9">
        <v>0.5008500562</v>
      </c>
      <c r="CT247" s="9">
        <v>0.39791240440000003</v>
      </c>
      <c r="CU247" s="9">
        <v>0.64766228530000003</v>
      </c>
      <c r="CV247" s="9">
        <v>0.91563708209999994</v>
      </c>
      <c r="CW247" s="9">
        <v>0.79818780440000003</v>
      </c>
      <c r="CX247" s="9">
        <v>1.0773005299</v>
      </c>
      <c r="CY247" s="9">
        <v>0.46979981599999998</v>
      </c>
      <c r="CZ247" s="9">
        <v>0.44482471620000003</v>
      </c>
      <c r="DA247" s="9">
        <v>0.60513723809999997</v>
      </c>
      <c r="DB247" s="9">
        <v>0.542362809</v>
      </c>
      <c r="DC247" s="9">
        <v>0.5491125845</v>
      </c>
      <c r="DD247" s="9">
        <v>1.0729129933999999</v>
      </c>
      <c r="DE247" s="9">
        <v>0.63787498880000004</v>
      </c>
      <c r="DF247" s="9">
        <v>0.70773763889999997</v>
      </c>
      <c r="DG247" s="9">
        <v>0.33075023310000001</v>
      </c>
      <c r="DH247" s="9">
        <v>0.2980124811</v>
      </c>
      <c r="DI247" s="9">
        <v>0.50726254169999996</v>
      </c>
      <c r="DJ247" s="9">
        <v>0.31319996840000003</v>
      </c>
      <c r="DK247" s="9">
        <v>0.3999375503</v>
      </c>
      <c r="DL247" s="9">
        <v>0.6871500197</v>
      </c>
      <c r="DM247" s="9">
        <v>0.61256237170000005</v>
      </c>
      <c r="DN247" s="9">
        <v>0.58623751140000002</v>
      </c>
      <c r="DO247" s="9">
        <v>0.42828752850000001</v>
      </c>
      <c r="DP247" s="9">
        <v>0.45528736270000003</v>
      </c>
      <c r="DQ247" s="9">
        <v>0.67263774720000002</v>
      </c>
      <c r="DR247" s="9">
        <v>0.37091239659999997</v>
      </c>
      <c r="DS247" s="9">
        <v>0.55214993859999995</v>
      </c>
      <c r="DT247" s="9">
        <v>0.29801240400000001</v>
      </c>
      <c r="DU247" s="9">
        <v>0.3871124722</v>
      </c>
      <c r="DV247" s="9">
        <v>0.2942998859</v>
      </c>
      <c r="DW247" s="9">
        <v>0.49038770370000001</v>
      </c>
      <c r="DX247" s="9">
        <v>0.40500009799999998</v>
      </c>
      <c r="DY247" s="9">
        <v>0.33210000379999999</v>
      </c>
      <c r="DZ247" s="9">
        <v>0.51873750620000003</v>
      </c>
      <c r="EA247" s="9">
        <v>0.73169992569999998</v>
      </c>
      <c r="EB247" s="9">
        <v>0.63787507460000004</v>
      </c>
      <c r="EC247" s="9">
        <v>0.84239975769999997</v>
      </c>
      <c r="ED247" s="9">
        <v>0.38272502549999998</v>
      </c>
      <c r="EE247" s="9">
        <v>0.36078742140000003</v>
      </c>
      <c r="EF247" s="9">
        <v>0.48026260860000003</v>
      </c>
      <c r="EG247" s="9">
        <v>0.44583754460000002</v>
      </c>
      <c r="EH247" s="9">
        <v>0.45258752159999999</v>
      </c>
      <c r="EI247" s="9">
        <v>0.8383502316</v>
      </c>
      <c r="EJ247" s="9">
        <v>0.51299999429999998</v>
      </c>
      <c r="EK247" s="9">
        <v>0.56261263669999995</v>
      </c>
    </row>
    <row r="248" spans="1:141" x14ac:dyDescent="0.2">
      <c r="A248">
        <v>244</v>
      </c>
      <c r="B248" s="9">
        <v>0.10728</v>
      </c>
      <c r="C248" s="9">
        <v>0.87113440582260004</v>
      </c>
      <c r="D248" s="9">
        <v>0.13208</v>
      </c>
      <c r="E248" s="9">
        <v>0.1726</v>
      </c>
      <c r="F248" s="9">
        <v>0.12376811594202899</v>
      </c>
      <c r="G248" s="9">
        <v>0.4924</v>
      </c>
      <c r="H248" s="9">
        <v>0.12672</v>
      </c>
      <c r="I248" s="9">
        <v>0.14400000000000002</v>
      </c>
      <c r="J248" s="9">
        <v>0.27160000000000001</v>
      </c>
      <c r="K248" s="9">
        <v>1.1863999999999999</v>
      </c>
      <c r="L248" s="9">
        <v>0.31067999999999996</v>
      </c>
      <c r="M248" s="9">
        <v>0.38120000000000004</v>
      </c>
      <c r="N248" s="9">
        <v>0.29480000000000001</v>
      </c>
      <c r="O248" s="9">
        <v>1.8519999999999999</v>
      </c>
      <c r="P248" s="9">
        <v>0.32980000000000004</v>
      </c>
      <c r="Q248" s="9">
        <v>0.37759999999999999</v>
      </c>
      <c r="R248" s="9">
        <v>0.51883911599999999</v>
      </c>
      <c r="S248" s="9">
        <v>0.46902242599999999</v>
      </c>
      <c r="T248" s="9">
        <v>0.80147261160000005</v>
      </c>
      <c r="U248" s="9">
        <v>0.49443889800000002</v>
      </c>
      <c r="V248" s="9">
        <v>0.6787943448</v>
      </c>
      <c r="W248" s="9">
        <v>1.1061329536</v>
      </c>
      <c r="X248" s="9">
        <v>1.0241225119999999</v>
      </c>
      <c r="Y248" s="9">
        <v>0.97193346479999998</v>
      </c>
      <c r="Z248" s="9">
        <v>0.69743366159999998</v>
      </c>
      <c r="AA248" s="9">
        <v>0.74420026159999997</v>
      </c>
      <c r="AB248" s="9">
        <v>1.1254500936</v>
      </c>
      <c r="AC248" s="9">
        <v>0.60491671200000008</v>
      </c>
      <c r="AD248" s="9">
        <v>0.90686710240000001</v>
      </c>
      <c r="AE248" s="9">
        <v>0.45851657959999997</v>
      </c>
      <c r="AF248" s="9">
        <v>0.59136102759999998</v>
      </c>
      <c r="AG248" s="9">
        <v>0.47308893479999997</v>
      </c>
      <c r="AH248" s="9">
        <v>0.80181104440000006</v>
      </c>
      <c r="AI248" s="9">
        <v>0.65100557960000005</v>
      </c>
      <c r="AJ248" s="9">
        <v>0.49138899959999999</v>
      </c>
      <c r="AK248" s="9">
        <v>0.84688317439999994</v>
      </c>
      <c r="AL248" s="9">
        <v>1.212882748</v>
      </c>
      <c r="AM248" s="9">
        <v>1.060044964</v>
      </c>
      <c r="AN248" s="9">
        <v>1.4748448919999999</v>
      </c>
      <c r="AO248" s="9">
        <v>0.60830535200000002</v>
      </c>
      <c r="AP248" s="9">
        <v>0.57543351760000006</v>
      </c>
      <c r="AQ248" s="9">
        <v>0.8180776944</v>
      </c>
      <c r="AR248" s="9">
        <v>0.69675532279999997</v>
      </c>
      <c r="AS248" s="9">
        <v>0.69133330479999999</v>
      </c>
      <c r="AT248" s="9">
        <v>1.4677279640000001</v>
      </c>
      <c r="AU248" s="9">
        <v>0.83265004399999998</v>
      </c>
      <c r="AV248" s="9">
        <v>0.95803970400000005</v>
      </c>
      <c r="AW248" s="9">
        <v>0.46529437160000003</v>
      </c>
      <c r="AX248" s="9">
        <v>0.4198832576</v>
      </c>
      <c r="AY248" s="9">
        <v>0.72623901440000005</v>
      </c>
      <c r="AZ248" s="9">
        <v>0.43818337959999998</v>
      </c>
      <c r="BA248" s="9">
        <v>0.59542755120000002</v>
      </c>
      <c r="BB248" s="9">
        <v>0.98921640399999999</v>
      </c>
      <c r="BC248" s="9">
        <v>0.88924404400000001</v>
      </c>
      <c r="BD248" s="9">
        <v>0.85095002799999997</v>
      </c>
      <c r="BE248" s="9">
        <v>0.6059331764</v>
      </c>
      <c r="BF248" s="9">
        <v>0.65371675920000005</v>
      </c>
      <c r="BG248" s="9">
        <v>0.97972790880000005</v>
      </c>
      <c r="BH248" s="9">
        <v>0.53341122639999994</v>
      </c>
      <c r="BI248" s="9">
        <v>0.79842201560000003</v>
      </c>
      <c r="BJ248" s="9">
        <v>0.41175005520000002</v>
      </c>
      <c r="BK248" s="9">
        <v>0.52561663400000003</v>
      </c>
      <c r="BL248" s="9">
        <v>0.41785013840000002</v>
      </c>
      <c r="BM248" s="9">
        <v>0.70658290239999999</v>
      </c>
      <c r="BN248" s="9">
        <v>0.57407798919999997</v>
      </c>
      <c r="BO248" s="9">
        <v>0.44699449200000002</v>
      </c>
      <c r="BP248" s="9">
        <v>0.74962208800000008</v>
      </c>
      <c r="BQ248" s="9">
        <v>1.0624160936</v>
      </c>
      <c r="BR248" s="9">
        <v>0.9265220368</v>
      </c>
      <c r="BS248" s="9">
        <v>1.2704951679999998</v>
      </c>
      <c r="BT248" s="9">
        <v>0.53713897119999998</v>
      </c>
      <c r="BU248" s="9">
        <v>0.50935004360000002</v>
      </c>
      <c r="BV248" s="9">
        <v>0.70692225240000006</v>
      </c>
      <c r="BW248" s="9">
        <v>0.61576126720000002</v>
      </c>
      <c r="BX248" s="9">
        <v>0.62186100999999994</v>
      </c>
      <c r="BY248" s="9">
        <v>1.2640558399999999</v>
      </c>
      <c r="BZ248" s="9">
        <v>0.73572773400000002</v>
      </c>
      <c r="CA248" s="9">
        <v>0.82756640399999992</v>
      </c>
      <c r="CB248" s="9">
        <v>0.40903903159999999</v>
      </c>
      <c r="CC248" s="9">
        <v>0.36871107759999999</v>
      </c>
      <c r="CD248" s="9">
        <v>0.63270560840000001</v>
      </c>
      <c r="CE248" s="9">
        <v>0.38565562119999997</v>
      </c>
      <c r="CF248" s="9">
        <v>0.51104456919999997</v>
      </c>
      <c r="CG248" s="9">
        <v>0.86043910479999997</v>
      </c>
      <c r="CH248" s="9">
        <v>0.77063305879999999</v>
      </c>
      <c r="CI248" s="9">
        <v>0.73708323360000005</v>
      </c>
      <c r="CJ248" s="9">
        <v>0.53036104319999999</v>
      </c>
      <c r="CK248" s="9">
        <v>0.56933361640000002</v>
      </c>
      <c r="CL248" s="9">
        <v>0.84789969759999995</v>
      </c>
      <c r="CM248" s="9">
        <v>0.463938874</v>
      </c>
      <c r="CN248" s="9">
        <v>0.69235028279999999</v>
      </c>
      <c r="CO248" s="9">
        <v>0.36464455200000001</v>
      </c>
      <c r="CP248" s="9">
        <v>0.46800529639999999</v>
      </c>
      <c r="CQ248" s="9">
        <v>0.36464438039999997</v>
      </c>
      <c r="CR248" s="9">
        <v>0.61372786480000008</v>
      </c>
      <c r="CS248" s="9">
        <v>0.50291116959999993</v>
      </c>
      <c r="CT248" s="9">
        <v>0.3995499052</v>
      </c>
      <c r="CU248" s="9">
        <v>0.6503275624</v>
      </c>
      <c r="CV248" s="9">
        <v>0.91940513680000002</v>
      </c>
      <c r="CW248" s="9">
        <v>0.80147252520000001</v>
      </c>
      <c r="CX248" s="9">
        <v>1.0817338592000001</v>
      </c>
      <c r="CY248" s="9">
        <v>0.47173314799999999</v>
      </c>
      <c r="CZ248" s="9">
        <v>0.44665526960000002</v>
      </c>
      <c r="DA248" s="9">
        <v>0.60762751479999999</v>
      </c>
      <c r="DB248" s="9">
        <v>0.54459475199999996</v>
      </c>
      <c r="DC248" s="9">
        <v>0.55137230599999998</v>
      </c>
      <c r="DD248" s="9">
        <v>1.0773282672</v>
      </c>
      <c r="DE248" s="9">
        <v>0.64049999039999994</v>
      </c>
      <c r="DF248" s="9">
        <v>0.71065014120000003</v>
      </c>
      <c r="DG248" s="9">
        <v>0.33211134480000004</v>
      </c>
      <c r="DH248" s="9">
        <v>0.2992388688</v>
      </c>
      <c r="DI248" s="9">
        <v>0.50935004360000002</v>
      </c>
      <c r="DJ248" s="9">
        <v>0.31448885720000003</v>
      </c>
      <c r="DK248" s="9">
        <v>0.40158338239999997</v>
      </c>
      <c r="DL248" s="9">
        <v>0.6899777976</v>
      </c>
      <c r="DM248" s="9">
        <v>0.61508320360000002</v>
      </c>
      <c r="DN248" s="9">
        <v>0.58865001119999993</v>
      </c>
      <c r="DO248" s="9">
        <v>0.43005002800000003</v>
      </c>
      <c r="DP248" s="9">
        <v>0.45716097160000002</v>
      </c>
      <c r="DQ248" s="9">
        <v>0.67540579759999997</v>
      </c>
      <c r="DR248" s="9">
        <v>0.37243878279999998</v>
      </c>
      <c r="DS248" s="9">
        <v>0.55442215880000001</v>
      </c>
      <c r="DT248" s="9">
        <v>0.29923879200000003</v>
      </c>
      <c r="DU248" s="9">
        <v>0.38870552759999999</v>
      </c>
      <c r="DV248" s="9">
        <v>0.29551099720000001</v>
      </c>
      <c r="DW248" s="9">
        <v>0.49240575959999999</v>
      </c>
      <c r="DX248" s="9">
        <v>0.40666676400000001</v>
      </c>
      <c r="DY248" s="9">
        <v>0.3334666704</v>
      </c>
      <c r="DZ248" s="9">
        <v>0.52087222960000001</v>
      </c>
      <c r="EA248" s="9">
        <v>0.73471103560000006</v>
      </c>
      <c r="EB248" s="9">
        <v>0.64050007679999998</v>
      </c>
      <c r="EC248" s="9">
        <v>0.84586642160000003</v>
      </c>
      <c r="ED248" s="9">
        <v>0.38430002400000002</v>
      </c>
      <c r="EE248" s="9">
        <v>0.36227214120000001</v>
      </c>
      <c r="EF248" s="9">
        <v>0.48223899880000004</v>
      </c>
      <c r="EG248" s="9">
        <v>0.4476722668</v>
      </c>
      <c r="EH248" s="9">
        <v>0.45445002280000002</v>
      </c>
      <c r="EI248" s="9">
        <v>0.84180023280000005</v>
      </c>
      <c r="EJ248" s="9">
        <v>0.51511110439999996</v>
      </c>
      <c r="EK248" s="9">
        <v>0.56492791359999994</v>
      </c>
    </row>
    <row r="249" spans="1:141" x14ac:dyDescent="0.2">
      <c r="A249">
        <v>245</v>
      </c>
      <c r="B249" s="9">
        <v>0.10815</v>
      </c>
      <c r="C249" s="9">
        <v>0.87484365708368372</v>
      </c>
      <c r="D249" s="9">
        <v>0.13315000000000002</v>
      </c>
      <c r="E249" s="9">
        <v>0.17399999999999999</v>
      </c>
      <c r="F249" s="9">
        <v>0.12427536231884059</v>
      </c>
      <c r="G249" s="9">
        <v>0.4945</v>
      </c>
      <c r="H249" s="9">
        <v>0.12760000000000002</v>
      </c>
      <c r="I249" s="9">
        <v>0.14500000000000002</v>
      </c>
      <c r="J249" s="9">
        <v>0.27299999999999996</v>
      </c>
      <c r="K249" s="9">
        <v>1.1919999999999999</v>
      </c>
      <c r="L249" s="9">
        <v>0.31239999999999996</v>
      </c>
      <c r="M249" s="9">
        <v>0.38350000000000001</v>
      </c>
      <c r="N249" s="9">
        <v>0.29649999999999999</v>
      </c>
      <c r="O249" s="9">
        <v>1.8599999999999999</v>
      </c>
      <c r="P249" s="9">
        <v>0.33200000000000002</v>
      </c>
      <c r="Q249" s="9">
        <v>0.3805</v>
      </c>
      <c r="R249" s="9">
        <v>0.52096550750000004</v>
      </c>
      <c r="S249" s="9">
        <v>0.47094464749999998</v>
      </c>
      <c r="T249" s="9">
        <v>0.80475733300000007</v>
      </c>
      <c r="U249" s="9">
        <v>0.49646528750000002</v>
      </c>
      <c r="V249" s="9">
        <v>0.681576289</v>
      </c>
      <c r="W249" s="9">
        <v>1.110666283</v>
      </c>
      <c r="X249" s="9">
        <v>1.028319735</v>
      </c>
      <c r="Y249" s="9">
        <v>0.97591679399999998</v>
      </c>
      <c r="Z249" s="9">
        <v>0.70029199050000002</v>
      </c>
      <c r="AA249" s="9">
        <v>0.74725026049999999</v>
      </c>
      <c r="AB249" s="9">
        <v>1.1300625955000001</v>
      </c>
      <c r="AC249" s="9">
        <v>0.60739587750000001</v>
      </c>
      <c r="AD249" s="9">
        <v>0.91058377199999996</v>
      </c>
      <c r="AE249" s="9">
        <v>0.46039574299999997</v>
      </c>
      <c r="AF249" s="9">
        <v>0.59378463800000003</v>
      </c>
      <c r="AG249" s="9">
        <v>0.4750278215</v>
      </c>
      <c r="AH249" s="9">
        <v>0.80509715700000006</v>
      </c>
      <c r="AI249" s="9">
        <v>0.65367363550000002</v>
      </c>
      <c r="AJ249" s="9">
        <v>0.49340288799999998</v>
      </c>
      <c r="AK249" s="9">
        <v>0.85035400699999997</v>
      </c>
      <c r="AL249" s="9">
        <v>1.2178535774999999</v>
      </c>
      <c r="AM249" s="9">
        <v>1.0643894075</v>
      </c>
      <c r="AN249" s="9">
        <v>1.4808893349999999</v>
      </c>
      <c r="AO249" s="9">
        <v>0.61079840750000003</v>
      </c>
      <c r="AP249" s="9">
        <v>0.57779185050000004</v>
      </c>
      <c r="AQ249" s="9">
        <v>0.82143046949999998</v>
      </c>
      <c r="AR249" s="9">
        <v>0.69961087649999998</v>
      </c>
      <c r="AS249" s="9">
        <v>0.69416663899999997</v>
      </c>
      <c r="AT249" s="9">
        <v>1.4737432449999999</v>
      </c>
      <c r="AU249" s="9">
        <v>0.83606254499999999</v>
      </c>
      <c r="AV249" s="9">
        <v>0.96196609499999997</v>
      </c>
      <c r="AW249" s="9">
        <v>0.46720131550000005</v>
      </c>
      <c r="AX249" s="9">
        <v>0.42160409050000003</v>
      </c>
      <c r="AY249" s="9">
        <v>0.7292154045</v>
      </c>
      <c r="AZ249" s="9">
        <v>0.43997921299999998</v>
      </c>
      <c r="BA249" s="9">
        <v>0.59786782849999998</v>
      </c>
      <c r="BB249" s="9">
        <v>0.99327057000000007</v>
      </c>
      <c r="BC249" s="9">
        <v>0.89288848250000008</v>
      </c>
      <c r="BD249" s="9">
        <v>0.85443752750000002</v>
      </c>
      <c r="BE249" s="9">
        <v>0.60841650950000004</v>
      </c>
      <c r="BF249" s="9">
        <v>0.65639592599999996</v>
      </c>
      <c r="BG249" s="9">
        <v>0.98374318900000002</v>
      </c>
      <c r="BH249" s="9">
        <v>0.53559733700000001</v>
      </c>
      <c r="BI249" s="9">
        <v>0.80169423549999996</v>
      </c>
      <c r="BJ249" s="9">
        <v>0.4134375535</v>
      </c>
      <c r="BK249" s="9">
        <v>0.52777080249999997</v>
      </c>
      <c r="BL249" s="9">
        <v>0.4195626395</v>
      </c>
      <c r="BM249" s="9">
        <v>0.70947873449999999</v>
      </c>
      <c r="BN249" s="9">
        <v>0.57643076599999998</v>
      </c>
      <c r="BO249" s="9">
        <v>0.44882643750000001</v>
      </c>
      <c r="BP249" s="9">
        <v>0.75269430749999999</v>
      </c>
      <c r="BQ249" s="9">
        <v>1.066770258</v>
      </c>
      <c r="BR249" s="9">
        <v>0.93031925400000004</v>
      </c>
      <c r="BS249" s="9">
        <v>1.2757021149999999</v>
      </c>
      <c r="BT249" s="9">
        <v>0.53934035849999995</v>
      </c>
      <c r="BU249" s="9">
        <v>0.51143754549999998</v>
      </c>
      <c r="BV249" s="9">
        <v>0.70981947200000006</v>
      </c>
      <c r="BW249" s="9">
        <v>0.61828487599999993</v>
      </c>
      <c r="BX249" s="9">
        <v>0.62440962</v>
      </c>
      <c r="BY249" s="9">
        <v>1.2692364</v>
      </c>
      <c r="BZ249" s="9">
        <v>0.73874301249999996</v>
      </c>
      <c r="CA249" s="9">
        <v>0.83095806999999999</v>
      </c>
      <c r="CB249" s="9">
        <v>0.41071542049999998</v>
      </c>
      <c r="CC249" s="9">
        <v>0.37022218800000001</v>
      </c>
      <c r="CD249" s="9">
        <v>0.63529866199999996</v>
      </c>
      <c r="CE249" s="9">
        <v>0.38723617599999999</v>
      </c>
      <c r="CF249" s="9">
        <v>0.51313901350000002</v>
      </c>
      <c r="CG249" s="9">
        <v>0.863965494</v>
      </c>
      <c r="CH249" s="9">
        <v>0.77379139149999998</v>
      </c>
      <c r="CI249" s="9">
        <v>0.74010406549999996</v>
      </c>
      <c r="CJ249" s="9">
        <v>0.53253465349999995</v>
      </c>
      <c r="CK249" s="9">
        <v>0.57166695200000006</v>
      </c>
      <c r="CL249" s="9">
        <v>0.85137470299999995</v>
      </c>
      <c r="CM249" s="9">
        <v>0.46584026249999999</v>
      </c>
      <c r="CN249" s="9">
        <v>0.69518778400000003</v>
      </c>
      <c r="CO249" s="9">
        <v>0.36613899750000001</v>
      </c>
      <c r="CP249" s="9">
        <v>0.46992334949999998</v>
      </c>
      <c r="CQ249" s="9">
        <v>0.36613882199999997</v>
      </c>
      <c r="CR249" s="9">
        <v>0.61624314150000004</v>
      </c>
      <c r="CS249" s="9">
        <v>0.50497228299999997</v>
      </c>
      <c r="CT249" s="9">
        <v>0.40118740600000002</v>
      </c>
      <c r="CU249" s="9">
        <v>0.65299283949999998</v>
      </c>
      <c r="CV249" s="9">
        <v>0.92317319149999999</v>
      </c>
      <c r="CW249" s="9">
        <v>0.80475724599999998</v>
      </c>
      <c r="CX249" s="9">
        <v>1.0861671884999999</v>
      </c>
      <c r="CY249" s="9">
        <v>0.47366648</v>
      </c>
      <c r="CZ249" s="9">
        <v>0.44848582300000001</v>
      </c>
      <c r="DA249" s="9">
        <v>0.61011779150000001</v>
      </c>
      <c r="DB249" s="9">
        <v>0.54682669500000003</v>
      </c>
      <c r="DC249" s="9">
        <v>0.55363202749999996</v>
      </c>
      <c r="DD249" s="9">
        <v>1.081743541</v>
      </c>
      <c r="DE249" s="9">
        <v>0.64312499199999995</v>
      </c>
      <c r="DF249" s="9">
        <v>0.71356264349999998</v>
      </c>
      <c r="DG249" s="9">
        <v>0.33347245650000001</v>
      </c>
      <c r="DH249" s="9">
        <v>0.3004652565</v>
      </c>
      <c r="DI249" s="9">
        <v>0.51143754549999998</v>
      </c>
      <c r="DJ249" s="9">
        <v>0.31577774600000003</v>
      </c>
      <c r="DK249" s="9">
        <v>0.40322921449999999</v>
      </c>
      <c r="DL249" s="9">
        <v>0.69280557549999999</v>
      </c>
      <c r="DM249" s="9">
        <v>0.61760403549999998</v>
      </c>
      <c r="DN249" s="9">
        <v>0.59106251099999996</v>
      </c>
      <c r="DO249" s="9">
        <v>0.43181252750000004</v>
      </c>
      <c r="DP249" s="9">
        <v>0.45903458050000001</v>
      </c>
      <c r="DQ249" s="9">
        <v>0.67817384800000002</v>
      </c>
      <c r="DR249" s="9">
        <v>0.37396516899999999</v>
      </c>
      <c r="DS249" s="9">
        <v>0.55669437899999996</v>
      </c>
      <c r="DT249" s="9">
        <v>0.30046518</v>
      </c>
      <c r="DU249" s="9">
        <v>0.39029858299999998</v>
      </c>
      <c r="DV249" s="9">
        <v>0.29672210850000003</v>
      </c>
      <c r="DW249" s="9">
        <v>0.49442381549999997</v>
      </c>
      <c r="DX249" s="9">
        <v>0.40833343</v>
      </c>
      <c r="DY249" s="9">
        <v>0.33483333699999995</v>
      </c>
      <c r="DZ249" s="9">
        <v>0.523006953</v>
      </c>
      <c r="EA249" s="9">
        <v>0.73772214550000004</v>
      </c>
      <c r="EB249" s="9">
        <v>0.64312507900000004</v>
      </c>
      <c r="EC249" s="9">
        <v>0.84933308550000008</v>
      </c>
      <c r="ED249" s="9">
        <v>0.3858750225</v>
      </c>
      <c r="EE249" s="9">
        <v>0.36375686100000004</v>
      </c>
      <c r="EF249" s="9">
        <v>0.484215389</v>
      </c>
      <c r="EG249" s="9">
        <v>0.44950698900000002</v>
      </c>
      <c r="EH249" s="9">
        <v>0.456312524</v>
      </c>
      <c r="EI249" s="9">
        <v>0.84525023399999999</v>
      </c>
      <c r="EJ249" s="9">
        <v>0.51722221449999994</v>
      </c>
      <c r="EK249" s="9">
        <v>0.56724319049999994</v>
      </c>
    </row>
    <row r="250" spans="1:141" x14ac:dyDescent="0.2">
      <c r="A250">
        <v>246</v>
      </c>
      <c r="B250" s="9">
        <v>0.10902000000000001</v>
      </c>
      <c r="C250" s="9">
        <v>0.87855290834476729</v>
      </c>
      <c r="D250" s="9">
        <v>0.13422000000000001</v>
      </c>
      <c r="E250" s="9">
        <v>0.1754</v>
      </c>
      <c r="F250" s="9">
        <v>0.12478260869565219</v>
      </c>
      <c r="G250" s="9">
        <v>0.49659999999999999</v>
      </c>
      <c r="H250" s="9">
        <v>0.12848000000000001</v>
      </c>
      <c r="I250" s="9">
        <v>0.14600000000000002</v>
      </c>
      <c r="J250" s="9">
        <v>0.27439999999999998</v>
      </c>
      <c r="K250" s="9">
        <v>1.1976</v>
      </c>
      <c r="L250" s="9">
        <v>0.31411999999999995</v>
      </c>
      <c r="M250" s="9">
        <v>0.38580000000000003</v>
      </c>
      <c r="N250" s="9">
        <v>0.29820000000000002</v>
      </c>
      <c r="O250" s="9">
        <v>1.8679999999999999</v>
      </c>
      <c r="P250" s="9">
        <v>0.3342</v>
      </c>
      <c r="Q250" s="9">
        <v>0.38340000000000002</v>
      </c>
      <c r="R250" s="9">
        <v>0.52309189899999997</v>
      </c>
      <c r="S250" s="9">
        <v>0.47286686899999997</v>
      </c>
      <c r="T250" s="9">
        <v>0.80804205439999999</v>
      </c>
      <c r="U250" s="9">
        <v>0.49849167700000002</v>
      </c>
      <c r="V250" s="9">
        <v>0.6843582332</v>
      </c>
      <c r="W250" s="9">
        <v>1.1151996123999999</v>
      </c>
      <c r="X250" s="9">
        <v>1.032516958</v>
      </c>
      <c r="Y250" s="9">
        <v>0.97990012319999997</v>
      </c>
      <c r="Z250" s="9">
        <v>0.70315031939999995</v>
      </c>
      <c r="AA250" s="9">
        <v>0.7503002594</v>
      </c>
      <c r="AB250" s="9">
        <v>1.1346750973999999</v>
      </c>
      <c r="AC250" s="9">
        <v>0.60987504300000006</v>
      </c>
      <c r="AD250" s="9">
        <v>0.91430044160000001</v>
      </c>
      <c r="AE250" s="9">
        <v>0.46227490639999996</v>
      </c>
      <c r="AF250" s="9">
        <v>0.59620824839999997</v>
      </c>
      <c r="AG250" s="9">
        <v>0.47696670819999998</v>
      </c>
      <c r="AH250" s="9">
        <v>0.80838326960000007</v>
      </c>
      <c r="AI250" s="9">
        <v>0.65634169139999998</v>
      </c>
      <c r="AJ250" s="9">
        <v>0.49541677639999998</v>
      </c>
      <c r="AK250" s="9">
        <v>0.8538248396</v>
      </c>
      <c r="AL250" s="9">
        <v>1.2228244070000001</v>
      </c>
      <c r="AM250" s="9">
        <v>1.068733851</v>
      </c>
      <c r="AN250" s="9">
        <v>1.486933778</v>
      </c>
      <c r="AO250" s="9">
        <v>0.61329146300000004</v>
      </c>
      <c r="AP250" s="9">
        <v>0.58015018340000002</v>
      </c>
      <c r="AQ250" s="9">
        <v>0.82478324459999997</v>
      </c>
      <c r="AR250" s="9">
        <v>0.70246643019999999</v>
      </c>
      <c r="AS250" s="9">
        <v>0.69699997319999996</v>
      </c>
      <c r="AT250" s="9">
        <v>1.4797585259999999</v>
      </c>
      <c r="AU250" s="9">
        <v>0.839475046</v>
      </c>
      <c r="AV250" s="9">
        <v>0.96589248599999999</v>
      </c>
      <c r="AW250" s="9">
        <v>0.46910825940000001</v>
      </c>
      <c r="AX250" s="9">
        <v>0.4233249234</v>
      </c>
      <c r="AY250" s="9">
        <v>0.73219179460000006</v>
      </c>
      <c r="AZ250" s="9">
        <v>0.44177504639999998</v>
      </c>
      <c r="BA250" s="9">
        <v>0.60030810580000005</v>
      </c>
      <c r="BB250" s="9">
        <v>0.99732473600000004</v>
      </c>
      <c r="BC250" s="9">
        <v>0.89653292100000004</v>
      </c>
      <c r="BD250" s="9">
        <v>0.85792502699999995</v>
      </c>
      <c r="BE250" s="9">
        <v>0.61089984259999996</v>
      </c>
      <c r="BF250" s="9">
        <v>0.65907509279999998</v>
      </c>
      <c r="BG250" s="9">
        <v>0.98775846919999999</v>
      </c>
      <c r="BH250" s="9">
        <v>0.53778344759999996</v>
      </c>
      <c r="BI250" s="9">
        <v>0.8049664554</v>
      </c>
      <c r="BJ250" s="9">
        <v>0.41512505179999998</v>
      </c>
      <c r="BK250" s="9">
        <v>0.52992497100000002</v>
      </c>
      <c r="BL250" s="9">
        <v>0.42127514059999999</v>
      </c>
      <c r="BM250" s="9">
        <v>0.71237456659999998</v>
      </c>
      <c r="BN250" s="9">
        <v>0.57878354279999999</v>
      </c>
      <c r="BO250" s="9">
        <v>0.45065838300000005</v>
      </c>
      <c r="BP250" s="9">
        <v>0.75576652700000002</v>
      </c>
      <c r="BQ250" s="9">
        <v>1.0711244224000001</v>
      </c>
      <c r="BR250" s="9">
        <v>0.93411647119999996</v>
      </c>
      <c r="BS250" s="9">
        <v>1.2809090619999999</v>
      </c>
      <c r="BT250" s="9">
        <v>0.54154174580000003</v>
      </c>
      <c r="BU250" s="9">
        <v>0.51352504739999993</v>
      </c>
      <c r="BV250" s="9">
        <v>0.71271669160000006</v>
      </c>
      <c r="BW250" s="9">
        <v>0.62080848479999995</v>
      </c>
      <c r="BX250" s="9">
        <v>0.62695822999999995</v>
      </c>
      <c r="BY250" s="9">
        <v>1.2744169599999999</v>
      </c>
      <c r="BZ250" s="9">
        <v>0.74175829100000001</v>
      </c>
      <c r="CA250" s="9">
        <v>0.83434973599999995</v>
      </c>
      <c r="CB250" s="9">
        <v>0.41239180939999998</v>
      </c>
      <c r="CC250" s="9">
        <v>0.37173329840000002</v>
      </c>
      <c r="CD250" s="9">
        <v>0.63789171560000002</v>
      </c>
      <c r="CE250" s="9">
        <v>0.38881673080000001</v>
      </c>
      <c r="CF250" s="9">
        <v>0.51523345779999996</v>
      </c>
      <c r="CG250" s="9">
        <v>0.86749188319999992</v>
      </c>
      <c r="CH250" s="9">
        <v>0.77694972419999997</v>
      </c>
      <c r="CI250" s="9">
        <v>0.74312489739999998</v>
      </c>
      <c r="CJ250" s="9">
        <v>0.53470826380000003</v>
      </c>
      <c r="CK250" s="9">
        <v>0.57400028759999999</v>
      </c>
      <c r="CL250" s="9">
        <v>0.85484970839999996</v>
      </c>
      <c r="CM250" s="9">
        <v>0.46774165099999998</v>
      </c>
      <c r="CN250" s="9">
        <v>0.69802528520000007</v>
      </c>
      <c r="CO250" s="9">
        <v>0.367633443</v>
      </c>
      <c r="CP250" s="9">
        <v>0.47184140259999996</v>
      </c>
      <c r="CQ250" s="9">
        <v>0.36763326359999998</v>
      </c>
      <c r="CR250" s="9">
        <v>0.61875841819999999</v>
      </c>
      <c r="CS250" s="9">
        <v>0.5070333964</v>
      </c>
      <c r="CT250" s="9">
        <v>0.40282490679999999</v>
      </c>
      <c r="CU250" s="9">
        <v>0.65565811660000006</v>
      </c>
      <c r="CV250" s="9">
        <v>0.92694124619999996</v>
      </c>
      <c r="CW250" s="9">
        <v>0.80804196680000007</v>
      </c>
      <c r="CX250" s="9">
        <v>1.0906005178</v>
      </c>
      <c r="CY250" s="9">
        <v>0.47559981200000001</v>
      </c>
      <c r="CZ250" s="9">
        <v>0.4503163764</v>
      </c>
      <c r="DA250" s="9">
        <v>0.61260806820000002</v>
      </c>
      <c r="DB250" s="9">
        <v>0.54905863799999999</v>
      </c>
      <c r="DC250" s="9">
        <v>0.55589174899999994</v>
      </c>
      <c r="DD250" s="9">
        <v>1.0861588147999999</v>
      </c>
      <c r="DE250" s="9">
        <v>0.64574999359999996</v>
      </c>
      <c r="DF250" s="9">
        <v>0.71647514580000005</v>
      </c>
      <c r="DG250" s="9">
        <v>0.33483356820000004</v>
      </c>
      <c r="DH250" s="9">
        <v>0.3016916442</v>
      </c>
      <c r="DI250" s="9">
        <v>0.51352504739999993</v>
      </c>
      <c r="DJ250" s="9">
        <v>0.31706663480000002</v>
      </c>
      <c r="DK250" s="9">
        <v>0.40487504660000001</v>
      </c>
      <c r="DL250" s="9">
        <v>0.69563335339999999</v>
      </c>
      <c r="DM250" s="9">
        <v>0.62012486740000006</v>
      </c>
      <c r="DN250" s="9">
        <v>0.59347501079999998</v>
      </c>
      <c r="DO250" s="9">
        <v>0.43357502700000006</v>
      </c>
      <c r="DP250" s="9">
        <v>0.4609081894</v>
      </c>
      <c r="DQ250" s="9">
        <v>0.68094189839999997</v>
      </c>
      <c r="DR250" s="9">
        <v>0.37549155519999999</v>
      </c>
      <c r="DS250" s="9">
        <v>0.55896659920000002</v>
      </c>
      <c r="DT250" s="9">
        <v>0.30169156800000002</v>
      </c>
      <c r="DU250" s="9">
        <v>0.39189163840000002</v>
      </c>
      <c r="DV250" s="9">
        <v>0.29793321979999998</v>
      </c>
      <c r="DW250" s="9">
        <v>0.49644187140000001</v>
      </c>
      <c r="DX250" s="9">
        <v>0.41000009599999998</v>
      </c>
      <c r="DY250" s="9">
        <v>0.33620000359999996</v>
      </c>
      <c r="DZ250" s="9">
        <v>0.52514167639999998</v>
      </c>
      <c r="EA250" s="9">
        <v>0.74073325540000001</v>
      </c>
      <c r="EB250" s="9">
        <v>0.64575008119999999</v>
      </c>
      <c r="EC250" s="9">
        <v>0.85279974940000003</v>
      </c>
      <c r="ED250" s="9">
        <v>0.38745002100000003</v>
      </c>
      <c r="EE250" s="9">
        <v>0.36524158080000002</v>
      </c>
      <c r="EF250" s="9">
        <v>0.48619177920000001</v>
      </c>
      <c r="EG250" s="9">
        <v>0.4513417112</v>
      </c>
      <c r="EH250" s="9">
        <v>0.45817502519999997</v>
      </c>
      <c r="EI250" s="9">
        <v>0.84870023520000004</v>
      </c>
      <c r="EJ250" s="9">
        <v>0.51933332460000003</v>
      </c>
      <c r="EK250" s="9">
        <v>0.56955846739999993</v>
      </c>
    </row>
    <row r="251" spans="1:141" x14ac:dyDescent="0.2">
      <c r="A251">
        <v>247</v>
      </c>
      <c r="B251" s="9">
        <v>0.10989</v>
      </c>
      <c r="C251" s="9">
        <v>0.88226215960585086</v>
      </c>
      <c r="D251" s="9">
        <v>0.13528999999999999</v>
      </c>
      <c r="E251" s="9">
        <v>0.17680000000000001</v>
      </c>
      <c r="F251" s="9">
        <v>0.12528985507246379</v>
      </c>
      <c r="G251" s="9">
        <v>0.49870000000000003</v>
      </c>
      <c r="H251" s="9">
        <v>0.12936</v>
      </c>
      <c r="I251" s="9">
        <v>0.14700000000000002</v>
      </c>
      <c r="J251" s="9">
        <v>0.27579999999999999</v>
      </c>
      <c r="K251" s="9">
        <v>1.2032</v>
      </c>
      <c r="L251" s="9">
        <v>0.31583999999999995</v>
      </c>
      <c r="M251" s="9">
        <v>0.3881</v>
      </c>
      <c r="N251" s="9">
        <v>0.2999</v>
      </c>
      <c r="O251" s="9">
        <v>1.8759999999999999</v>
      </c>
      <c r="P251" s="9">
        <v>0.33640000000000003</v>
      </c>
      <c r="Q251" s="9">
        <v>0.38630000000000003</v>
      </c>
      <c r="R251" s="9">
        <v>0.52521829050000002</v>
      </c>
      <c r="S251" s="9">
        <v>0.47478909049999996</v>
      </c>
      <c r="T251" s="9">
        <v>0.81132677580000001</v>
      </c>
      <c r="U251" s="9">
        <v>0.50051806649999997</v>
      </c>
      <c r="V251" s="9">
        <v>0.6871401774</v>
      </c>
      <c r="W251" s="9">
        <v>1.1197329417999999</v>
      </c>
      <c r="X251" s="9">
        <v>1.036714181</v>
      </c>
      <c r="Y251" s="9">
        <v>0.98388345239999997</v>
      </c>
      <c r="Z251" s="9">
        <v>0.70600864829999999</v>
      </c>
      <c r="AA251" s="9">
        <v>0.75335025830000002</v>
      </c>
      <c r="AB251" s="9">
        <v>1.1392875993</v>
      </c>
      <c r="AC251" s="9">
        <v>0.6123542085</v>
      </c>
      <c r="AD251" s="9">
        <v>0.91801711119999996</v>
      </c>
      <c r="AE251" s="9">
        <v>0.46415406979999996</v>
      </c>
      <c r="AF251" s="9">
        <v>0.59863185880000003</v>
      </c>
      <c r="AG251" s="9">
        <v>0.47890559490000001</v>
      </c>
      <c r="AH251" s="9">
        <v>0.81166938220000007</v>
      </c>
      <c r="AI251" s="9">
        <v>0.65900974730000006</v>
      </c>
      <c r="AJ251" s="9">
        <v>0.49743066479999998</v>
      </c>
      <c r="AK251" s="9">
        <v>0.85729567219999991</v>
      </c>
      <c r="AL251" s="9">
        <v>1.2277952365</v>
      </c>
      <c r="AM251" s="9">
        <v>1.0730782944999999</v>
      </c>
      <c r="AN251" s="9">
        <v>1.492978221</v>
      </c>
      <c r="AO251" s="9">
        <v>0.61578451850000004</v>
      </c>
      <c r="AP251" s="9">
        <v>0.5825085163</v>
      </c>
      <c r="AQ251" s="9">
        <v>0.82813601970000006</v>
      </c>
      <c r="AR251" s="9">
        <v>0.7053219839</v>
      </c>
      <c r="AS251" s="9">
        <v>0.69983330740000005</v>
      </c>
      <c r="AT251" s="9">
        <v>1.4857738069999999</v>
      </c>
      <c r="AU251" s="9">
        <v>0.84288754700000001</v>
      </c>
      <c r="AV251" s="9">
        <v>0.96981887700000002</v>
      </c>
      <c r="AW251" s="9">
        <v>0.47101520330000002</v>
      </c>
      <c r="AX251" s="9">
        <v>0.42504575630000002</v>
      </c>
      <c r="AY251" s="9">
        <v>0.7351681847</v>
      </c>
      <c r="AZ251" s="9">
        <v>0.44357087979999998</v>
      </c>
      <c r="BA251" s="9">
        <v>0.60274838310000001</v>
      </c>
      <c r="BB251" s="9">
        <v>1.0013789020000001</v>
      </c>
      <c r="BC251" s="9">
        <v>0.9001773595</v>
      </c>
      <c r="BD251" s="9">
        <v>0.8614125265</v>
      </c>
      <c r="BE251" s="9">
        <v>0.61338317570000001</v>
      </c>
      <c r="BF251" s="9">
        <v>0.66175425960000001</v>
      </c>
      <c r="BG251" s="9">
        <v>0.99177374940000007</v>
      </c>
      <c r="BH251" s="9">
        <v>0.53996955820000003</v>
      </c>
      <c r="BI251" s="9">
        <v>0.80823867530000004</v>
      </c>
      <c r="BJ251" s="9">
        <v>0.41681255010000001</v>
      </c>
      <c r="BK251" s="9">
        <v>0.53207913949999996</v>
      </c>
      <c r="BL251" s="9">
        <v>0.42298764170000003</v>
      </c>
      <c r="BM251" s="9">
        <v>0.71527039869999998</v>
      </c>
      <c r="BN251" s="9">
        <v>0.58113631960000001</v>
      </c>
      <c r="BO251" s="9">
        <v>0.45249032850000004</v>
      </c>
      <c r="BP251" s="9">
        <v>0.75883874650000005</v>
      </c>
      <c r="BQ251" s="9">
        <v>1.0754785868000001</v>
      </c>
      <c r="BR251" s="9">
        <v>0.9379136884</v>
      </c>
      <c r="BS251" s="9">
        <v>1.2861160089999999</v>
      </c>
      <c r="BT251" s="9">
        <v>0.5437431331</v>
      </c>
      <c r="BU251" s="9">
        <v>0.5156125493</v>
      </c>
      <c r="BV251" s="9">
        <v>0.71561391120000006</v>
      </c>
      <c r="BW251" s="9">
        <v>0.62333209359999997</v>
      </c>
      <c r="BX251" s="9">
        <v>0.62950684000000001</v>
      </c>
      <c r="BY251" s="9">
        <v>1.2795975199999998</v>
      </c>
      <c r="BZ251" s="9">
        <v>0.74477356949999995</v>
      </c>
      <c r="CA251" s="9">
        <v>0.83774140199999991</v>
      </c>
      <c r="CB251" s="9">
        <v>0.41406819830000002</v>
      </c>
      <c r="CC251" s="9">
        <v>0.37324440879999998</v>
      </c>
      <c r="CD251" s="9">
        <v>0.64048476919999997</v>
      </c>
      <c r="CE251" s="9">
        <v>0.39039728559999998</v>
      </c>
      <c r="CF251" s="9">
        <v>0.51732790210000001</v>
      </c>
      <c r="CG251" s="9">
        <v>0.87101827239999996</v>
      </c>
      <c r="CH251" s="9">
        <v>0.78010805689999996</v>
      </c>
      <c r="CI251" s="9">
        <v>0.7461457293</v>
      </c>
      <c r="CJ251" s="9">
        <v>0.53688187409999999</v>
      </c>
      <c r="CK251" s="9">
        <v>0.57633362320000003</v>
      </c>
      <c r="CL251" s="9">
        <v>0.85832471379999997</v>
      </c>
      <c r="CM251" s="9">
        <v>0.46964303949999997</v>
      </c>
      <c r="CN251" s="9">
        <v>0.70086278639999999</v>
      </c>
      <c r="CO251" s="9">
        <v>0.3691278885</v>
      </c>
      <c r="CP251" s="9">
        <v>0.4737594557</v>
      </c>
      <c r="CQ251" s="9">
        <v>0.36912770519999999</v>
      </c>
      <c r="CR251" s="9">
        <v>0.62127369490000006</v>
      </c>
      <c r="CS251" s="9">
        <v>0.50909450979999993</v>
      </c>
      <c r="CT251" s="9">
        <v>0.40446240760000002</v>
      </c>
      <c r="CU251" s="9">
        <v>0.65832339370000004</v>
      </c>
      <c r="CV251" s="9">
        <v>0.93070930090000004</v>
      </c>
      <c r="CW251" s="9">
        <v>0.81132668760000004</v>
      </c>
      <c r="CX251" s="9">
        <v>1.0950338471000001</v>
      </c>
      <c r="CY251" s="9">
        <v>0.47753314400000002</v>
      </c>
      <c r="CZ251" s="9">
        <v>0.45214692979999999</v>
      </c>
      <c r="DA251" s="9">
        <v>0.61509834490000004</v>
      </c>
      <c r="DB251" s="9">
        <v>0.55129058099999995</v>
      </c>
      <c r="DC251" s="9">
        <v>0.55815147050000002</v>
      </c>
      <c r="DD251" s="9">
        <v>1.0905740885999999</v>
      </c>
      <c r="DE251" s="9">
        <v>0.64837499519999997</v>
      </c>
      <c r="DF251" s="9">
        <v>0.7193876481</v>
      </c>
      <c r="DG251" s="9">
        <v>0.33619467990000002</v>
      </c>
      <c r="DH251" s="9">
        <v>0.3029180319</v>
      </c>
      <c r="DI251" s="9">
        <v>0.5156125493</v>
      </c>
      <c r="DJ251" s="9">
        <v>0.31835552360000002</v>
      </c>
      <c r="DK251" s="9">
        <v>0.40652087869999998</v>
      </c>
      <c r="DL251" s="9">
        <v>0.69846113129999998</v>
      </c>
      <c r="DM251" s="9">
        <v>0.62264569930000002</v>
      </c>
      <c r="DN251" s="9">
        <v>0.5958875106</v>
      </c>
      <c r="DO251" s="9">
        <v>0.43533752650000002</v>
      </c>
      <c r="DP251" s="9">
        <v>0.46278179829999999</v>
      </c>
      <c r="DQ251" s="9">
        <v>0.68370994880000002</v>
      </c>
      <c r="DR251" s="9">
        <v>0.3770179414</v>
      </c>
      <c r="DS251" s="9">
        <v>0.56123881939999998</v>
      </c>
      <c r="DT251" s="9">
        <v>0.30291795599999999</v>
      </c>
      <c r="DU251" s="9">
        <v>0.39348469380000001</v>
      </c>
      <c r="DV251" s="9">
        <v>0.29914433109999999</v>
      </c>
      <c r="DW251" s="9">
        <v>0.49845992729999999</v>
      </c>
      <c r="DX251" s="9">
        <v>0.41166676200000002</v>
      </c>
      <c r="DY251" s="9">
        <v>0.33756667019999997</v>
      </c>
      <c r="DZ251" s="9">
        <v>0.52727639980000007</v>
      </c>
      <c r="EA251" s="9">
        <v>0.74374436529999999</v>
      </c>
      <c r="EB251" s="9">
        <v>0.64837508340000005</v>
      </c>
      <c r="EC251" s="9">
        <v>0.85626641329999997</v>
      </c>
      <c r="ED251" s="9">
        <v>0.38902501950000001</v>
      </c>
      <c r="EE251" s="9">
        <v>0.3667263006</v>
      </c>
      <c r="EF251" s="9">
        <v>0.48816816940000002</v>
      </c>
      <c r="EG251" s="9">
        <v>0.45317643340000002</v>
      </c>
      <c r="EH251" s="9">
        <v>0.46003752640000001</v>
      </c>
      <c r="EI251" s="9">
        <v>0.85215023639999998</v>
      </c>
      <c r="EJ251" s="9">
        <v>0.52144443470000001</v>
      </c>
      <c r="EK251" s="9">
        <v>0.57187374429999993</v>
      </c>
    </row>
    <row r="252" spans="1:141" x14ac:dyDescent="0.2">
      <c r="A252">
        <v>248</v>
      </c>
      <c r="B252" s="9">
        <v>0.11076</v>
      </c>
      <c r="C252" s="9">
        <v>0.88597141086693443</v>
      </c>
      <c r="D252" s="9">
        <v>0.13636000000000001</v>
      </c>
      <c r="E252" s="9">
        <v>0.1782</v>
      </c>
      <c r="F252" s="9">
        <v>0.12579710144927536</v>
      </c>
      <c r="G252" s="9">
        <v>0.50080000000000002</v>
      </c>
      <c r="H252" s="9">
        <v>0.13024000000000002</v>
      </c>
      <c r="I252" s="9">
        <v>0.14800000000000002</v>
      </c>
      <c r="J252" s="9">
        <v>0.2772</v>
      </c>
      <c r="K252" s="9">
        <v>1.2087999999999999</v>
      </c>
      <c r="L252" s="9">
        <v>0.31755999999999995</v>
      </c>
      <c r="M252" s="9">
        <v>0.39040000000000002</v>
      </c>
      <c r="N252" s="9">
        <v>0.30159999999999998</v>
      </c>
      <c r="O252" s="9">
        <v>1.8839999999999999</v>
      </c>
      <c r="P252" s="9">
        <v>0.33860000000000001</v>
      </c>
      <c r="Q252" s="9">
        <v>0.38919999999999999</v>
      </c>
      <c r="R252" s="9">
        <v>0.52734468200000006</v>
      </c>
      <c r="S252" s="9">
        <v>0.476711312</v>
      </c>
      <c r="T252" s="9">
        <v>0.81461149720000003</v>
      </c>
      <c r="U252" s="9">
        <v>0.50254445599999997</v>
      </c>
      <c r="V252" s="9">
        <v>0.68992212159999999</v>
      </c>
      <c r="W252" s="9">
        <v>1.1242662712</v>
      </c>
      <c r="X252" s="9">
        <v>1.040911404</v>
      </c>
      <c r="Y252" s="9">
        <v>0.98786678159999997</v>
      </c>
      <c r="Z252" s="9">
        <v>0.70886697720000003</v>
      </c>
      <c r="AA252" s="9">
        <v>0.75640025720000004</v>
      </c>
      <c r="AB252" s="9">
        <v>1.1439001012000001</v>
      </c>
      <c r="AC252" s="9">
        <v>0.61483337400000004</v>
      </c>
      <c r="AD252" s="9">
        <v>0.92173378080000001</v>
      </c>
      <c r="AE252" s="9">
        <v>0.46603323319999995</v>
      </c>
      <c r="AF252" s="9">
        <v>0.60105546919999997</v>
      </c>
      <c r="AG252" s="9">
        <v>0.48084448159999998</v>
      </c>
      <c r="AH252" s="9">
        <v>0.81495549480000007</v>
      </c>
      <c r="AI252" s="9">
        <v>0.66167780320000003</v>
      </c>
      <c r="AJ252" s="9">
        <v>0.49944455319999997</v>
      </c>
      <c r="AK252" s="9">
        <v>0.86076650479999994</v>
      </c>
      <c r="AL252" s="9">
        <v>1.2327660659999999</v>
      </c>
      <c r="AM252" s="9">
        <v>1.0774227380000001</v>
      </c>
      <c r="AN252" s="9">
        <v>1.4990226639999999</v>
      </c>
      <c r="AO252" s="9">
        <v>0.61827757400000005</v>
      </c>
      <c r="AP252" s="9">
        <v>0.58486684919999998</v>
      </c>
      <c r="AQ252" s="9">
        <v>0.83148879480000004</v>
      </c>
      <c r="AR252" s="9">
        <v>0.70817753760000002</v>
      </c>
      <c r="AS252" s="9">
        <v>0.70266664160000003</v>
      </c>
      <c r="AT252" s="9">
        <v>1.491789088</v>
      </c>
      <c r="AU252" s="9">
        <v>0.84630004800000003</v>
      </c>
      <c r="AV252" s="9">
        <v>0.97374526800000005</v>
      </c>
      <c r="AW252" s="9">
        <v>0.47292214720000003</v>
      </c>
      <c r="AX252" s="9">
        <v>0.42676658919999999</v>
      </c>
      <c r="AY252" s="9">
        <v>0.73814457480000006</v>
      </c>
      <c r="AZ252" s="9">
        <v>0.44536671319999999</v>
      </c>
      <c r="BA252" s="9">
        <v>0.60518866039999997</v>
      </c>
      <c r="BB252" s="9">
        <v>1.0054330680000001</v>
      </c>
      <c r="BC252" s="9">
        <v>0.90382179800000007</v>
      </c>
      <c r="BD252" s="9">
        <v>0.86490002599999993</v>
      </c>
      <c r="BE252" s="9">
        <v>0.61586650880000005</v>
      </c>
      <c r="BF252" s="9">
        <v>0.66443342640000003</v>
      </c>
      <c r="BG252" s="9">
        <v>0.99578902960000004</v>
      </c>
      <c r="BH252" s="9">
        <v>0.54215566879999999</v>
      </c>
      <c r="BI252" s="9">
        <v>0.81151089519999997</v>
      </c>
      <c r="BJ252" s="9">
        <v>0.41850004839999999</v>
      </c>
      <c r="BK252" s="9">
        <v>0.53423330800000002</v>
      </c>
      <c r="BL252" s="9">
        <v>0.42470014280000001</v>
      </c>
      <c r="BM252" s="9">
        <v>0.71816623079999997</v>
      </c>
      <c r="BN252" s="9">
        <v>0.58348909640000002</v>
      </c>
      <c r="BO252" s="9">
        <v>0.45432227400000003</v>
      </c>
      <c r="BP252" s="9">
        <v>0.76191096600000008</v>
      </c>
      <c r="BQ252" s="9">
        <v>1.0798327512000001</v>
      </c>
      <c r="BR252" s="9">
        <v>0.94171090560000004</v>
      </c>
      <c r="BS252" s="9">
        <v>1.2913229559999999</v>
      </c>
      <c r="BT252" s="9">
        <v>0.54594452039999997</v>
      </c>
      <c r="BU252" s="9">
        <v>0.51770005119999996</v>
      </c>
      <c r="BV252" s="9">
        <v>0.71851113080000006</v>
      </c>
      <c r="BW252" s="9">
        <v>0.62585570239999999</v>
      </c>
      <c r="BX252" s="9">
        <v>0.63205544999999996</v>
      </c>
      <c r="BY252" s="9">
        <v>1.2847780799999999</v>
      </c>
      <c r="BZ252" s="9">
        <v>0.74778884800000001</v>
      </c>
      <c r="CA252" s="9">
        <v>0.84113306799999998</v>
      </c>
      <c r="CB252" s="9">
        <v>0.41574458720000002</v>
      </c>
      <c r="CC252" s="9">
        <v>0.3747555192</v>
      </c>
      <c r="CD252" s="9">
        <v>0.64307782280000003</v>
      </c>
      <c r="CE252" s="9">
        <v>0.3919778404</v>
      </c>
      <c r="CF252" s="9">
        <v>0.51942234639999996</v>
      </c>
      <c r="CG252" s="9">
        <v>0.8745446616</v>
      </c>
      <c r="CH252" s="9">
        <v>0.78326638959999995</v>
      </c>
      <c r="CI252" s="9">
        <v>0.74916656120000003</v>
      </c>
      <c r="CJ252" s="9">
        <v>0.53905548439999995</v>
      </c>
      <c r="CK252" s="9">
        <v>0.57866695879999996</v>
      </c>
      <c r="CL252" s="9">
        <v>0.86179971919999998</v>
      </c>
      <c r="CM252" s="9">
        <v>0.47154442800000002</v>
      </c>
      <c r="CN252" s="9">
        <v>0.70370028760000003</v>
      </c>
      <c r="CO252" s="9">
        <v>0.370622334</v>
      </c>
      <c r="CP252" s="9">
        <v>0.47567750879999998</v>
      </c>
      <c r="CQ252" s="9">
        <v>0.3706221468</v>
      </c>
      <c r="CR252" s="9">
        <v>0.62378897160000002</v>
      </c>
      <c r="CS252" s="9">
        <v>0.51115562319999996</v>
      </c>
      <c r="CT252" s="9">
        <v>0.40609990839999999</v>
      </c>
      <c r="CU252" s="9">
        <v>0.66098867080000001</v>
      </c>
      <c r="CV252" s="9">
        <v>0.9344773556</v>
      </c>
      <c r="CW252" s="9">
        <v>0.81461140840000001</v>
      </c>
      <c r="CX252" s="9">
        <v>1.0994671763999999</v>
      </c>
      <c r="CY252" s="9">
        <v>0.47946647599999997</v>
      </c>
      <c r="CZ252" s="9">
        <v>0.45397748320000003</v>
      </c>
      <c r="DA252" s="9">
        <v>0.61758862160000005</v>
      </c>
      <c r="DB252" s="9">
        <v>0.55352252400000002</v>
      </c>
      <c r="DC252" s="9">
        <v>0.560411192</v>
      </c>
      <c r="DD252" s="9">
        <v>1.0949893624</v>
      </c>
      <c r="DE252" s="9">
        <v>0.65099999679999998</v>
      </c>
      <c r="DF252" s="9">
        <v>0.72230015040000006</v>
      </c>
      <c r="DG252" s="9">
        <v>0.33755579160000004</v>
      </c>
      <c r="DH252" s="9">
        <v>0.30414441959999999</v>
      </c>
      <c r="DI252" s="9">
        <v>0.51770005119999996</v>
      </c>
      <c r="DJ252" s="9">
        <v>0.31964441240000002</v>
      </c>
      <c r="DK252" s="9">
        <v>0.4081667108</v>
      </c>
      <c r="DL252" s="9">
        <v>0.70128890919999998</v>
      </c>
      <c r="DM252" s="9">
        <v>0.62516653119999999</v>
      </c>
      <c r="DN252" s="9">
        <v>0.59830001040000003</v>
      </c>
      <c r="DO252" s="9">
        <v>0.43710002600000003</v>
      </c>
      <c r="DP252" s="9">
        <v>0.46465540720000004</v>
      </c>
      <c r="DQ252" s="9">
        <v>0.68647799919999997</v>
      </c>
      <c r="DR252" s="9">
        <v>0.37854432760000001</v>
      </c>
      <c r="DS252" s="9">
        <v>0.56351103960000004</v>
      </c>
      <c r="DT252" s="9">
        <v>0.30414434400000001</v>
      </c>
      <c r="DU252" s="9">
        <v>0.39507774919999999</v>
      </c>
      <c r="DV252" s="9">
        <v>0.30035544240000001</v>
      </c>
      <c r="DW252" s="9">
        <v>0.50047798320000003</v>
      </c>
      <c r="DX252" s="9">
        <v>0.413333428</v>
      </c>
      <c r="DY252" s="9">
        <v>0.33893333679999998</v>
      </c>
      <c r="DZ252" s="9">
        <v>0.52941112320000006</v>
      </c>
      <c r="EA252" s="9">
        <v>0.74675547520000007</v>
      </c>
      <c r="EB252" s="9">
        <v>0.6510000856</v>
      </c>
      <c r="EC252" s="9">
        <v>0.85973307720000003</v>
      </c>
      <c r="ED252" s="9">
        <v>0.39060001799999999</v>
      </c>
      <c r="EE252" s="9">
        <v>0.36821102040000003</v>
      </c>
      <c r="EF252" s="9">
        <v>0.49014455960000003</v>
      </c>
      <c r="EG252" s="9">
        <v>0.45501115559999999</v>
      </c>
      <c r="EH252" s="9">
        <v>0.46190002759999998</v>
      </c>
      <c r="EI252" s="9">
        <v>0.85560023760000004</v>
      </c>
      <c r="EJ252" s="9">
        <v>0.52355554479999999</v>
      </c>
      <c r="EK252" s="9">
        <v>0.57418902119999993</v>
      </c>
    </row>
    <row r="253" spans="1:141" x14ac:dyDescent="0.2">
      <c r="A253">
        <v>249</v>
      </c>
      <c r="B253" s="9">
        <v>0.11163000000000001</v>
      </c>
      <c r="C253" s="9">
        <v>0.88968066212801811</v>
      </c>
      <c r="D253" s="9">
        <v>0.13743</v>
      </c>
      <c r="E253" s="9">
        <v>0.17960000000000001</v>
      </c>
      <c r="F253" s="9">
        <v>0.12630434782608696</v>
      </c>
      <c r="G253" s="9">
        <v>0.50290000000000001</v>
      </c>
      <c r="H253" s="9">
        <v>0.13112000000000001</v>
      </c>
      <c r="I253" s="9">
        <v>0.14900000000000002</v>
      </c>
      <c r="J253" s="9">
        <v>0.27859999999999996</v>
      </c>
      <c r="K253" s="9">
        <v>1.2143999999999999</v>
      </c>
      <c r="L253" s="9">
        <v>0.31927999999999995</v>
      </c>
      <c r="M253" s="9">
        <v>0.39269999999999999</v>
      </c>
      <c r="N253" s="9">
        <v>0.30330000000000001</v>
      </c>
      <c r="O253" s="9">
        <v>1.8919999999999999</v>
      </c>
      <c r="P253" s="9">
        <v>0.34079999999999999</v>
      </c>
      <c r="Q253" s="9">
        <v>0.3921</v>
      </c>
      <c r="R253" s="9">
        <v>0.5294710735</v>
      </c>
      <c r="S253" s="9">
        <v>0.47863353349999999</v>
      </c>
      <c r="T253" s="9">
        <v>0.81789621860000006</v>
      </c>
      <c r="U253" s="9">
        <v>0.50457084549999998</v>
      </c>
      <c r="V253" s="9">
        <v>0.69270406579999999</v>
      </c>
      <c r="W253" s="9">
        <v>1.1287996006000001</v>
      </c>
      <c r="X253" s="9">
        <v>1.0451086270000001</v>
      </c>
      <c r="Y253" s="9">
        <v>0.99185011079999996</v>
      </c>
      <c r="Z253" s="9">
        <v>0.71172530609999995</v>
      </c>
      <c r="AA253" s="9">
        <v>0.75945025610000005</v>
      </c>
      <c r="AB253" s="9">
        <v>1.1485126030999999</v>
      </c>
      <c r="AC253" s="9">
        <v>0.61731253949999998</v>
      </c>
      <c r="AD253" s="9">
        <v>0.92545045039999996</v>
      </c>
      <c r="AE253" s="9">
        <v>0.46791239659999995</v>
      </c>
      <c r="AF253" s="9">
        <v>0.60347907960000002</v>
      </c>
      <c r="AG253" s="9">
        <v>0.48278336830000002</v>
      </c>
      <c r="AH253" s="9">
        <v>0.81824160740000007</v>
      </c>
      <c r="AI253" s="9">
        <v>0.66434585909999999</v>
      </c>
      <c r="AJ253" s="9">
        <v>0.50145844159999997</v>
      </c>
      <c r="AK253" s="9">
        <v>0.86423733739999997</v>
      </c>
      <c r="AL253" s="9">
        <v>1.2377368954999999</v>
      </c>
      <c r="AM253" s="9">
        <v>1.0817671815000001</v>
      </c>
      <c r="AN253" s="9">
        <v>1.5050671069999999</v>
      </c>
      <c r="AO253" s="9">
        <v>0.62077062950000006</v>
      </c>
      <c r="AP253" s="9">
        <v>0.58722518210000008</v>
      </c>
      <c r="AQ253" s="9">
        <v>0.83484156990000002</v>
      </c>
      <c r="AR253" s="9">
        <v>0.71103309130000003</v>
      </c>
      <c r="AS253" s="9">
        <v>0.70549997580000001</v>
      </c>
      <c r="AT253" s="9">
        <v>1.497804369</v>
      </c>
      <c r="AU253" s="9">
        <v>0.84971254900000004</v>
      </c>
      <c r="AV253" s="9">
        <v>0.97767165899999997</v>
      </c>
      <c r="AW253" s="9">
        <v>0.47482909110000004</v>
      </c>
      <c r="AX253" s="9">
        <v>0.42848742210000001</v>
      </c>
      <c r="AY253" s="9">
        <v>0.74112096490000001</v>
      </c>
      <c r="AZ253" s="9">
        <v>0.44716254659999999</v>
      </c>
      <c r="BA253" s="9">
        <v>0.60762893770000004</v>
      </c>
      <c r="BB253" s="9">
        <v>1.0094872340000001</v>
      </c>
      <c r="BC253" s="9">
        <v>0.90746623650000002</v>
      </c>
      <c r="BD253" s="9">
        <v>0.86838752549999998</v>
      </c>
      <c r="BE253" s="9">
        <v>0.61834984189999997</v>
      </c>
      <c r="BF253" s="9">
        <v>0.66711259320000005</v>
      </c>
      <c r="BG253" s="9">
        <v>0.99980430980000001</v>
      </c>
      <c r="BH253" s="9">
        <v>0.54434177939999995</v>
      </c>
      <c r="BI253" s="9">
        <v>0.81478311510000001</v>
      </c>
      <c r="BJ253" s="9">
        <v>0.42018754670000003</v>
      </c>
      <c r="BK253" s="9">
        <v>0.53638747649999996</v>
      </c>
      <c r="BL253" s="9">
        <v>0.4264126439</v>
      </c>
      <c r="BM253" s="9">
        <v>0.72106206289999997</v>
      </c>
      <c r="BN253" s="9">
        <v>0.58584187320000003</v>
      </c>
      <c r="BO253" s="9">
        <v>0.45615421950000001</v>
      </c>
      <c r="BP253" s="9">
        <v>0.7649831855</v>
      </c>
      <c r="BQ253" s="9">
        <v>1.0841869155999999</v>
      </c>
      <c r="BR253" s="9">
        <v>0.94550812279999996</v>
      </c>
      <c r="BS253" s="9">
        <v>1.2965299029999999</v>
      </c>
      <c r="BT253" s="9">
        <v>0.54814590769999993</v>
      </c>
      <c r="BU253" s="9">
        <v>0.51978755310000002</v>
      </c>
      <c r="BV253" s="9">
        <v>0.72140835040000006</v>
      </c>
      <c r="BW253" s="9">
        <v>0.62837931120000001</v>
      </c>
      <c r="BX253" s="9">
        <v>0.63460406000000003</v>
      </c>
      <c r="BY253" s="9">
        <v>1.28995864</v>
      </c>
      <c r="BZ253" s="9">
        <v>0.75080412649999995</v>
      </c>
      <c r="CA253" s="9">
        <v>0.84452473399999994</v>
      </c>
      <c r="CB253" s="9">
        <v>0.41742097610000001</v>
      </c>
      <c r="CC253" s="9">
        <v>0.37626662960000001</v>
      </c>
      <c r="CD253" s="9">
        <v>0.64567087639999998</v>
      </c>
      <c r="CE253" s="9">
        <v>0.39355839519999997</v>
      </c>
      <c r="CF253" s="9">
        <v>0.52151679070000001</v>
      </c>
      <c r="CG253" s="9">
        <v>0.87807105079999992</v>
      </c>
      <c r="CH253" s="9">
        <v>0.78642472229999993</v>
      </c>
      <c r="CI253" s="9">
        <v>0.75218739310000005</v>
      </c>
      <c r="CJ253" s="9">
        <v>0.54122909470000002</v>
      </c>
      <c r="CK253" s="9">
        <v>0.58100029440000001</v>
      </c>
      <c r="CL253" s="9">
        <v>0.86527472459999999</v>
      </c>
      <c r="CM253" s="9">
        <v>0.47344581650000001</v>
      </c>
      <c r="CN253" s="9">
        <v>0.70653778880000007</v>
      </c>
      <c r="CO253" s="9">
        <v>0.37211677949999999</v>
      </c>
      <c r="CP253" s="9">
        <v>0.47759556189999997</v>
      </c>
      <c r="CQ253" s="9">
        <v>0.3721165884</v>
      </c>
      <c r="CR253" s="9">
        <v>0.62630424830000009</v>
      </c>
      <c r="CS253" s="9">
        <v>0.5132167366</v>
      </c>
      <c r="CT253" s="9">
        <v>0.40773740920000001</v>
      </c>
      <c r="CU253" s="9">
        <v>0.66365394789999999</v>
      </c>
      <c r="CV253" s="9">
        <v>0.93824541029999997</v>
      </c>
      <c r="CW253" s="9">
        <v>0.81789612919999999</v>
      </c>
      <c r="CX253" s="9">
        <v>1.1039005057</v>
      </c>
      <c r="CY253" s="9">
        <v>0.48139980799999998</v>
      </c>
      <c r="CZ253" s="9">
        <v>0.45580803660000002</v>
      </c>
      <c r="DA253" s="9">
        <v>0.62007889829999996</v>
      </c>
      <c r="DB253" s="9">
        <v>0.55575446699999997</v>
      </c>
      <c r="DC253" s="9">
        <v>0.56267091349999998</v>
      </c>
      <c r="DD253" s="9">
        <v>1.0994046362000001</v>
      </c>
      <c r="DE253" s="9">
        <v>0.65362499839999999</v>
      </c>
      <c r="DF253" s="9">
        <v>0.72521265270000002</v>
      </c>
      <c r="DG253" s="9">
        <v>0.33891690330000002</v>
      </c>
      <c r="DH253" s="9">
        <v>0.30537080729999999</v>
      </c>
      <c r="DI253" s="9">
        <v>0.51978755310000002</v>
      </c>
      <c r="DJ253" s="9">
        <v>0.32093330120000002</v>
      </c>
      <c r="DK253" s="9">
        <v>0.40981254289999997</v>
      </c>
      <c r="DL253" s="9">
        <v>0.70411668709999997</v>
      </c>
      <c r="DM253" s="9">
        <v>0.62768736310000006</v>
      </c>
      <c r="DN253" s="9">
        <v>0.60071251019999994</v>
      </c>
      <c r="DO253" s="9">
        <v>0.43886252550000004</v>
      </c>
      <c r="DP253" s="9">
        <v>0.46652901610000003</v>
      </c>
      <c r="DQ253" s="9">
        <v>0.68924604960000002</v>
      </c>
      <c r="DR253" s="9">
        <v>0.38007071380000002</v>
      </c>
      <c r="DS253" s="9">
        <v>0.56578325979999999</v>
      </c>
      <c r="DT253" s="9">
        <v>0.30537073200000003</v>
      </c>
      <c r="DU253" s="9">
        <v>0.39667080459999998</v>
      </c>
      <c r="DV253" s="9">
        <v>0.30156655370000002</v>
      </c>
      <c r="DW253" s="9">
        <v>0.50249603909999996</v>
      </c>
      <c r="DX253" s="9">
        <v>0.41500009399999999</v>
      </c>
      <c r="DY253" s="9">
        <v>0.3403000034</v>
      </c>
      <c r="DZ253" s="9">
        <v>0.53154584660000004</v>
      </c>
      <c r="EA253" s="9">
        <v>0.74976658510000005</v>
      </c>
      <c r="EB253" s="9">
        <v>0.65362508780000006</v>
      </c>
      <c r="EC253" s="9">
        <v>0.86319974110000008</v>
      </c>
      <c r="ED253" s="9">
        <v>0.39217501650000003</v>
      </c>
      <c r="EE253" s="9">
        <v>0.36969574020000001</v>
      </c>
      <c r="EF253" s="9">
        <v>0.49212094980000004</v>
      </c>
      <c r="EG253" s="9">
        <v>0.45684587780000002</v>
      </c>
      <c r="EH253" s="9">
        <v>0.46376252880000002</v>
      </c>
      <c r="EI253" s="9">
        <v>0.85905023879999998</v>
      </c>
      <c r="EJ253" s="9">
        <v>0.52566665489999997</v>
      </c>
      <c r="EK253" s="9">
        <v>0.57650429809999992</v>
      </c>
    </row>
    <row r="254" spans="1:141" x14ac:dyDescent="0.2">
      <c r="A254">
        <v>250</v>
      </c>
      <c r="B254" s="9">
        <v>0.1125</v>
      </c>
      <c r="C254" s="9">
        <v>0.89338991338910168</v>
      </c>
      <c r="D254" s="9">
        <v>0.13850000000000001</v>
      </c>
      <c r="E254" s="9">
        <v>0.18099999999999999</v>
      </c>
      <c r="F254" s="9">
        <v>0.12681159420289856</v>
      </c>
      <c r="G254" s="9">
        <v>0.505</v>
      </c>
      <c r="H254" s="9">
        <v>0.13200000000000001</v>
      </c>
      <c r="I254" s="9">
        <v>0.15000000000000002</v>
      </c>
      <c r="J254" s="9">
        <v>0.27999999999999997</v>
      </c>
      <c r="K254" s="9">
        <v>1.22</v>
      </c>
      <c r="L254" s="9">
        <v>0.32099999999999995</v>
      </c>
      <c r="M254" s="9">
        <v>0.39500000000000002</v>
      </c>
      <c r="N254" s="9">
        <v>0.30499999999999999</v>
      </c>
      <c r="O254" s="9">
        <v>1.9</v>
      </c>
      <c r="P254" s="9">
        <v>0.34300000000000003</v>
      </c>
      <c r="Q254" s="9">
        <v>0.39500000000000002</v>
      </c>
      <c r="R254" s="9">
        <v>0.53159746500000005</v>
      </c>
      <c r="S254" s="9">
        <v>0.48055575499999997</v>
      </c>
      <c r="T254" s="9">
        <v>0.82118094000000008</v>
      </c>
      <c r="U254" s="9">
        <v>0.50659723499999998</v>
      </c>
      <c r="V254" s="9">
        <v>0.69548600999999999</v>
      </c>
      <c r="W254" s="9">
        <v>1.1333329299999999</v>
      </c>
      <c r="X254" s="9">
        <v>1.0493058500000001</v>
      </c>
      <c r="Y254" s="9">
        <v>0.99583343999999996</v>
      </c>
      <c r="Z254" s="9">
        <v>0.71458363499999999</v>
      </c>
      <c r="AA254" s="9">
        <v>0.76250025499999996</v>
      </c>
      <c r="AB254" s="9">
        <v>1.153125105</v>
      </c>
      <c r="AC254" s="9">
        <v>0.61979170500000003</v>
      </c>
      <c r="AD254" s="9">
        <v>0.92916712000000001</v>
      </c>
      <c r="AE254" s="9">
        <v>0.46979156</v>
      </c>
      <c r="AF254" s="9">
        <v>0.60590268999999997</v>
      </c>
      <c r="AG254" s="9">
        <v>0.48472225499999999</v>
      </c>
      <c r="AH254" s="9">
        <v>0.82152771999999996</v>
      </c>
      <c r="AI254" s="9">
        <v>0.66701391500000007</v>
      </c>
      <c r="AJ254" s="9">
        <v>0.50347233000000002</v>
      </c>
      <c r="AK254" s="9">
        <v>0.86770817</v>
      </c>
      <c r="AL254" s="9">
        <v>1.242707725</v>
      </c>
      <c r="AM254" s="9">
        <v>1.086111625</v>
      </c>
      <c r="AN254" s="9">
        <v>1.5111115499999999</v>
      </c>
      <c r="AO254" s="9">
        <v>0.62326368499999996</v>
      </c>
      <c r="AP254" s="9">
        <v>0.58958351500000006</v>
      </c>
      <c r="AQ254" s="9">
        <v>0.83819434500000001</v>
      </c>
      <c r="AR254" s="9">
        <v>0.71388864499999993</v>
      </c>
      <c r="AS254" s="9">
        <v>0.70833330999999999</v>
      </c>
      <c r="AT254" s="9">
        <v>1.5038196500000001</v>
      </c>
      <c r="AU254" s="9">
        <v>0.85312505000000005</v>
      </c>
      <c r="AV254" s="9">
        <v>0.98159805</v>
      </c>
      <c r="AW254" s="9">
        <v>0.47673603500000006</v>
      </c>
      <c r="AX254" s="9">
        <v>0.43020825500000004</v>
      </c>
      <c r="AY254" s="9">
        <v>0.74409735500000007</v>
      </c>
      <c r="AZ254" s="9">
        <v>0.44895837999999999</v>
      </c>
      <c r="BA254" s="9">
        <v>0.610069215</v>
      </c>
      <c r="BB254" s="9">
        <v>1.0135414</v>
      </c>
      <c r="BC254" s="9">
        <v>0.91111067499999998</v>
      </c>
      <c r="BD254" s="9">
        <v>0.87187502500000003</v>
      </c>
      <c r="BE254" s="9">
        <v>0.62083317500000001</v>
      </c>
      <c r="BF254" s="9">
        <v>0.66979176000000007</v>
      </c>
      <c r="BG254" s="9">
        <v>1.00381959</v>
      </c>
      <c r="BH254" s="9">
        <v>0.54652789000000002</v>
      </c>
      <c r="BI254" s="9">
        <v>0.81805533499999994</v>
      </c>
      <c r="BJ254" s="9">
        <v>0.421875045</v>
      </c>
      <c r="BK254" s="9">
        <v>0.53854164500000001</v>
      </c>
      <c r="BL254" s="9">
        <v>0.42812514499999998</v>
      </c>
      <c r="BM254" s="9">
        <v>0.72395789499999996</v>
      </c>
      <c r="BN254" s="9">
        <v>0.58819464999999993</v>
      </c>
      <c r="BO254" s="9">
        <v>0.457986165</v>
      </c>
      <c r="BP254" s="9">
        <v>0.76805540500000002</v>
      </c>
      <c r="BQ254" s="9">
        <v>1.0885410799999999</v>
      </c>
      <c r="BR254" s="9">
        <v>0.94930534</v>
      </c>
      <c r="BS254" s="9">
        <v>1.3017368499999999</v>
      </c>
      <c r="BT254" s="9">
        <v>0.55034729500000001</v>
      </c>
      <c r="BU254" s="9">
        <v>0.52187505499999998</v>
      </c>
      <c r="BV254" s="9">
        <v>0.72430557000000007</v>
      </c>
      <c r="BW254" s="9">
        <v>0.63090292000000003</v>
      </c>
      <c r="BX254" s="9">
        <v>0.63715266999999998</v>
      </c>
      <c r="BY254" s="9">
        <v>1.2951391999999999</v>
      </c>
      <c r="BZ254" s="9">
        <v>0.753819405</v>
      </c>
      <c r="CA254" s="9">
        <v>0.8479163999999999</v>
      </c>
      <c r="CB254" s="9">
        <v>0.419097365</v>
      </c>
      <c r="CC254" s="9">
        <v>0.37777773999999997</v>
      </c>
      <c r="CD254" s="9">
        <v>0.64826392999999993</v>
      </c>
      <c r="CE254" s="9">
        <v>0.39513894999999999</v>
      </c>
      <c r="CF254" s="9">
        <v>0.52361123499999995</v>
      </c>
      <c r="CG254" s="9">
        <v>0.88159743999999995</v>
      </c>
      <c r="CH254" s="9">
        <v>0.78958305500000003</v>
      </c>
      <c r="CI254" s="9">
        <v>0.75520822500000007</v>
      </c>
      <c r="CJ254" s="9">
        <v>0.54340270499999999</v>
      </c>
      <c r="CK254" s="9">
        <v>0.58333363000000005</v>
      </c>
      <c r="CL254" s="9">
        <v>0.86874973</v>
      </c>
      <c r="CM254" s="9">
        <v>0.47534720499999999</v>
      </c>
      <c r="CN254" s="9">
        <v>0.7093752900000001</v>
      </c>
      <c r="CO254" s="9">
        <v>0.37361122499999999</v>
      </c>
      <c r="CP254" s="9">
        <v>0.479513615</v>
      </c>
      <c r="CQ254" s="9">
        <v>0.37361102999999996</v>
      </c>
      <c r="CR254" s="9">
        <v>0.62881952500000005</v>
      </c>
      <c r="CS254" s="9">
        <v>0.51527784999999993</v>
      </c>
      <c r="CT254" s="9">
        <v>0.40937491000000004</v>
      </c>
      <c r="CU254" s="9">
        <v>0.66631922500000007</v>
      </c>
      <c r="CV254" s="9">
        <v>0.94201346500000005</v>
      </c>
      <c r="CW254" s="9">
        <v>0.82118084999999996</v>
      </c>
      <c r="CX254" s="9">
        <v>1.108333835</v>
      </c>
      <c r="CY254" s="9">
        <v>0.48333313999999999</v>
      </c>
      <c r="CZ254" s="9">
        <v>0.45763859000000001</v>
      </c>
      <c r="DA254" s="9">
        <v>0.62256917499999997</v>
      </c>
      <c r="DB254" s="9">
        <v>0.55798641000000004</v>
      </c>
      <c r="DC254" s="9">
        <v>0.56493063499999996</v>
      </c>
      <c r="DD254" s="9">
        <v>1.1038199099999999</v>
      </c>
      <c r="DE254" s="9">
        <v>0.65625</v>
      </c>
      <c r="DF254" s="9">
        <v>0.72812515500000008</v>
      </c>
      <c r="DG254" s="9">
        <v>0.34027801499999999</v>
      </c>
      <c r="DH254" s="9">
        <v>0.30659719499999999</v>
      </c>
      <c r="DI254" s="9">
        <v>0.52187505499999998</v>
      </c>
      <c r="DJ254" s="9">
        <v>0.32222219000000002</v>
      </c>
      <c r="DK254" s="9">
        <v>0.41145837499999999</v>
      </c>
      <c r="DL254" s="9">
        <v>0.70694446500000008</v>
      </c>
      <c r="DM254" s="9">
        <v>0.63020819500000003</v>
      </c>
      <c r="DN254" s="9">
        <v>0.60312500999999996</v>
      </c>
      <c r="DO254" s="9">
        <v>0.440625025</v>
      </c>
      <c r="DP254" s="9">
        <v>0.46840262500000002</v>
      </c>
      <c r="DQ254" s="9">
        <v>0.69201409999999997</v>
      </c>
      <c r="DR254" s="9">
        <v>0.38159710000000002</v>
      </c>
      <c r="DS254" s="9">
        <v>0.56805547999999995</v>
      </c>
      <c r="DT254" s="9">
        <v>0.30659712</v>
      </c>
      <c r="DU254" s="9">
        <v>0.39826386000000003</v>
      </c>
      <c r="DV254" s="9">
        <v>0.30277766500000003</v>
      </c>
      <c r="DW254" s="9">
        <v>0.504514095</v>
      </c>
      <c r="DX254" s="9">
        <v>0.41666676000000002</v>
      </c>
      <c r="DY254" s="9">
        <v>0.34166666999999995</v>
      </c>
      <c r="DZ254" s="9">
        <v>0.53368057000000002</v>
      </c>
      <c r="EA254" s="9">
        <v>0.75277769500000002</v>
      </c>
      <c r="EB254" s="9">
        <v>0.65625009000000001</v>
      </c>
      <c r="EC254" s="9">
        <v>0.86666640500000003</v>
      </c>
      <c r="ED254" s="9">
        <v>0.39375001500000001</v>
      </c>
      <c r="EE254" s="9">
        <v>0.37118046000000005</v>
      </c>
      <c r="EF254" s="9">
        <v>0.49409734000000005</v>
      </c>
      <c r="EG254" s="9">
        <v>0.45868059999999999</v>
      </c>
      <c r="EH254" s="9">
        <v>0.46562503</v>
      </c>
      <c r="EI254" s="9">
        <v>0.86250024000000003</v>
      </c>
      <c r="EJ254" s="9">
        <v>0.52777776499999995</v>
      </c>
      <c r="EK254" s="9">
        <v>0.57881957500000003</v>
      </c>
    </row>
    <row r="255" spans="1:141" x14ac:dyDescent="0.2">
      <c r="A255">
        <v>251</v>
      </c>
      <c r="B255" s="9">
        <v>0.11337</v>
      </c>
      <c r="C255" s="9">
        <v>0.89709916465018524</v>
      </c>
      <c r="D255" s="9">
        <v>0.13957</v>
      </c>
      <c r="E255" s="9">
        <v>0.18240000000000001</v>
      </c>
      <c r="F255" s="9">
        <v>0.12731884057971016</v>
      </c>
      <c r="G255" s="9">
        <v>0.5071</v>
      </c>
      <c r="H255" s="9">
        <v>0.13288000000000003</v>
      </c>
      <c r="I255" s="9">
        <v>0.151</v>
      </c>
      <c r="J255" s="9">
        <v>0.28139999999999998</v>
      </c>
      <c r="K255" s="9">
        <v>1.2256</v>
      </c>
      <c r="L255" s="9">
        <v>0.32272000000000001</v>
      </c>
      <c r="M255" s="9">
        <v>0.39730000000000004</v>
      </c>
      <c r="N255" s="9">
        <v>0.30670000000000003</v>
      </c>
      <c r="O255" s="9">
        <v>1.9079999999999999</v>
      </c>
      <c r="P255" s="9">
        <v>0.34520000000000001</v>
      </c>
      <c r="Q255" s="9">
        <v>0.39790000000000003</v>
      </c>
      <c r="R255" s="9">
        <v>0.53372385649999998</v>
      </c>
      <c r="S255" s="9">
        <v>0.48247797649999996</v>
      </c>
      <c r="T255" s="9">
        <v>0.82446566139999999</v>
      </c>
      <c r="U255" s="9">
        <v>0.50862362449999998</v>
      </c>
      <c r="V255" s="9">
        <v>0.69826795419999999</v>
      </c>
      <c r="W255" s="9">
        <v>1.1378662594</v>
      </c>
      <c r="X255" s="9">
        <v>1.0535030729999999</v>
      </c>
      <c r="Y255" s="9">
        <v>0.99981676920000007</v>
      </c>
      <c r="Z255" s="9">
        <v>0.71744196390000003</v>
      </c>
      <c r="AA255" s="9">
        <v>0.76555025389999998</v>
      </c>
      <c r="AB255" s="9">
        <v>1.1577376069</v>
      </c>
      <c r="AC255" s="9">
        <v>0.62227087050000007</v>
      </c>
      <c r="AD255" s="9">
        <v>0.93288378959999996</v>
      </c>
      <c r="AE255" s="9">
        <v>0.47167072339999999</v>
      </c>
      <c r="AF255" s="9">
        <v>0.60832630040000002</v>
      </c>
      <c r="AG255" s="9">
        <v>0.48666114169999997</v>
      </c>
      <c r="AH255" s="9">
        <v>0.82481383259999996</v>
      </c>
      <c r="AI255" s="9">
        <v>0.66968197090000003</v>
      </c>
      <c r="AJ255" s="9">
        <v>0.50548621839999996</v>
      </c>
      <c r="AK255" s="9">
        <v>0.87117900259999992</v>
      </c>
      <c r="AL255" s="9">
        <v>1.2476785545</v>
      </c>
      <c r="AM255" s="9">
        <v>1.0904560685</v>
      </c>
      <c r="AN255" s="9">
        <v>1.517155993</v>
      </c>
      <c r="AO255" s="9">
        <v>0.62575674049999996</v>
      </c>
      <c r="AP255" s="9">
        <v>0.59194184790000004</v>
      </c>
      <c r="AQ255" s="9">
        <v>0.84154712009999999</v>
      </c>
      <c r="AR255" s="9">
        <v>0.71674419869999995</v>
      </c>
      <c r="AS255" s="9">
        <v>0.71116664419999998</v>
      </c>
      <c r="AT255" s="9">
        <v>1.5098349309999999</v>
      </c>
      <c r="AU255" s="9">
        <v>0.85653755099999995</v>
      </c>
      <c r="AV255" s="9">
        <v>0.98552444100000003</v>
      </c>
      <c r="AW255" s="9">
        <v>0.47864297890000002</v>
      </c>
      <c r="AX255" s="9">
        <v>0.43192908790000001</v>
      </c>
      <c r="AY255" s="9">
        <v>0.74707374510000002</v>
      </c>
      <c r="AZ255" s="9">
        <v>0.45075421339999999</v>
      </c>
      <c r="BA255" s="9">
        <v>0.61250949229999996</v>
      </c>
      <c r="BB255" s="9">
        <v>1.017595566</v>
      </c>
      <c r="BC255" s="9">
        <v>0.91475511350000005</v>
      </c>
      <c r="BD255" s="9">
        <v>0.87536252449999996</v>
      </c>
      <c r="BE255" s="9">
        <v>0.62331650810000006</v>
      </c>
      <c r="BF255" s="9">
        <v>0.67247092679999998</v>
      </c>
      <c r="BG255" s="9">
        <v>1.0078348702</v>
      </c>
      <c r="BH255" s="9">
        <v>0.54871400059999997</v>
      </c>
      <c r="BI255" s="9">
        <v>0.82132755489999998</v>
      </c>
      <c r="BJ255" s="9">
        <v>0.42356254329999998</v>
      </c>
      <c r="BK255" s="9">
        <v>0.54069581350000007</v>
      </c>
      <c r="BL255" s="9">
        <v>0.42983764610000003</v>
      </c>
      <c r="BM255" s="9">
        <v>0.72685372709999996</v>
      </c>
      <c r="BN255" s="9">
        <v>0.59054742679999994</v>
      </c>
      <c r="BO255" s="9">
        <v>0.45981811050000004</v>
      </c>
      <c r="BP255" s="9">
        <v>0.77112762450000005</v>
      </c>
      <c r="BQ255" s="9">
        <v>1.0928952444</v>
      </c>
      <c r="BR255" s="9">
        <v>0.95310255720000003</v>
      </c>
      <c r="BS255" s="9">
        <v>1.306943797</v>
      </c>
      <c r="BT255" s="9">
        <v>0.55254868229999998</v>
      </c>
      <c r="BU255" s="9">
        <v>0.52396255689999993</v>
      </c>
      <c r="BV255" s="9">
        <v>0.72720278959999995</v>
      </c>
      <c r="BW255" s="9">
        <v>0.63342652879999994</v>
      </c>
      <c r="BX255" s="9">
        <v>0.63970127999999993</v>
      </c>
      <c r="BY255" s="9">
        <v>1.3003197599999998</v>
      </c>
      <c r="BZ255" s="9">
        <v>0.75683468350000005</v>
      </c>
      <c r="CA255" s="9">
        <v>0.85130806599999997</v>
      </c>
      <c r="CB255" s="9">
        <v>0.42077375389999999</v>
      </c>
      <c r="CC255" s="9">
        <v>0.37928885039999999</v>
      </c>
      <c r="CD255" s="9">
        <v>0.65085698359999999</v>
      </c>
      <c r="CE255" s="9">
        <v>0.39671950480000001</v>
      </c>
      <c r="CF255" s="9">
        <v>0.52570567930000001</v>
      </c>
      <c r="CG255" s="9">
        <v>0.88512382919999999</v>
      </c>
      <c r="CH255" s="9">
        <v>0.79274138770000002</v>
      </c>
      <c r="CI255" s="9">
        <v>0.75822905689999998</v>
      </c>
      <c r="CJ255" s="9">
        <v>0.54557631529999995</v>
      </c>
      <c r="CK255" s="9">
        <v>0.58566696559999998</v>
      </c>
      <c r="CL255" s="9">
        <v>0.87222473540000001</v>
      </c>
      <c r="CM255" s="9">
        <v>0.47724859349999998</v>
      </c>
      <c r="CN255" s="9">
        <v>0.71221279120000003</v>
      </c>
      <c r="CO255" s="9">
        <v>0.37510567049999999</v>
      </c>
      <c r="CP255" s="9">
        <v>0.48143166809999999</v>
      </c>
      <c r="CQ255" s="9">
        <v>0.37510547159999996</v>
      </c>
      <c r="CR255" s="9">
        <v>0.6313348017</v>
      </c>
      <c r="CS255" s="9">
        <v>0.51733896339999996</v>
      </c>
      <c r="CT255" s="9">
        <v>0.41101241080000001</v>
      </c>
      <c r="CU255" s="9">
        <v>0.66898450210000004</v>
      </c>
      <c r="CV255" s="9">
        <v>0.94578151970000002</v>
      </c>
      <c r="CW255" s="9">
        <v>0.82446557080000005</v>
      </c>
      <c r="CX255" s="9">
        <v>1.1127671642999999</v>
      </c>
      <c r="CY255" s="9">
        <v>0.485266472</v>
      </c>
      <c r="CZ255" s="9">
        <v>0.4594691434</v>
      </c>
      <c r="DA255" s="9">
        <v>0.62505945169999999</v>
      </c>
      <c r="DB255" s="9">
        <v>0.560218353</v>
      </c>
      <c r="DC255" s="9">
        <v>0.56719035649999994</v>
      </c>
      <c r="DD255" s="9">
        <v>1.1082351838</v>
      </c>
      <c r="DE255" s="9">
        <v>0.65887500160000001</v>
      </c>
      <c r="DF255" s="9">
        <v>0.73103765730000003</v>
      </c>
      <c r="DG255" s="9">
        <v>0.34163912670000002</v>
      </c>
      <c r="DH255" s="9">
        <v>0.30782358269999999</v>
      </c>
      <c r="DI255" s="9">
        <v>0.52396255689999993</v>
      </c>
      <c r="DJ255" s="9">
        <v>0.32351107880000002</v>
      </c>
      <c r="DK255" s="9">
        <v>0.41310420710000001</v>
      </c>
      <c r="DL255" s="9">
        <v>0.70977224290000007</v>
      </c>
      <c r="DM255" s="9">
        <v>0.63272902689999999</v>
      </c>
      <c r="DN255" s="9">
        <v>0.60553750979999998</v>
      </c>
      <c r="DO255" s="9">
        <v>0.44238752450000002</v>
      </c>
      <c r="DP255" s="9">
        <v>0.47027623390000001</v>
      </c>
      <c r="DQ255" s="9">
        <v>0.69478215040000002</v>
      </c>
      <c r="DR255" s="9">
        <v>0.38312348619999997</v>
      </c>
      <c r="DS255" s="9">
        <v>0.57032770020000001</v>
      </c>
      <c r="DT255" s="9">
        <v>0.30782350800000002</v>
      </c>
      <c r="DU255" s="9">
        <v>0.39985691540000001</v>
      </c>
      <c r="DV255" s="9">
        <v>0.30398877629999999</v>
      </c>
      <c r="DW255" s="9">
        <v>0.50653215090000003</v>
      </c>
      <c r="DX255" s="9">
        <v>0.41833342600000001</v>
      </c>
      <c r="DY255" s="9">
        <v>0.34303333659999996</v>
      </c>
      <c r="DZ255" s="9">
        <v>0.5358152934</v>
      </c>
      <c r="EA255" s="9">
        <v>0.7557888049</v>
      </c>
      <c r="EB255" s="9">
        <v>0.65887509219999996</v>
      </c>
      <c r="EC255" s="9">
        <v>0.87013306889999997</v>
      </c>
      <c r="ED255" s="9">
        <v>0.39532501349999999</v>
      </c>
      <c r="EE255" s="9">
        <v>0.37266517980000002</v>
      </c>
      <c r="EF255" s="9">
        <v>0.49607373020000001</v>
      </c>
      <c r="EG255" s="9">
        <v>0.46051532220000002</v>
      </c>
      <c r="EH255" s="9">
        <v>0.46748753119999997</v>
      </c>
      <c r="EI255" s="9">
        <v>0.86595024120000008</v>
      </c>
      <c r="EJ255" s="9">
        <v>0.52988887509999993</v>
      </c>
      <c r="EK255" s="9">
        <v>0.58113485190000003</v>
      </c>
    </row>
    <row r="256" spans="1:141" x14ac:dyDescent="0.2">
      <c r="A256">
        <v>252</v>
      </c>
      <c r="B256" s="9">
        <v>0.11424000000000001</v>
      </c>
      <c r="C256" s="9">
        <v>0.90080841591126892</v>
      </c>
      <c r="D256" s="9">
        <v>0.14064000000000002</v>
      </c>
      <c r="E256" s="9">
        <v>0.18379999999999999</v>
      </c>
      <c r="F256" s="9">
        <v>0.12782608695652176</v>
      </c>
      <c r="G256" s="9">
        <v>0.50919999999999999</v>
      </c>
      <c r="H256" s="9">
        <v>0.13376000000000002</v>
      </c>
      <c r="I256" s="9">
        <v>0.152</v>
      </c>
      <c r="J256" s="9">
        <v>0.2828</v>
      </c>
      <c r="K256" s="9">
        <v>1.2312000000000001</v>
      </c>
      <c r="L256" s="9">
        <v>0.32444000000000001</v>
      </c>
      <c r="M256" s="9">
        <v>0.39960000000000001</v>
      </c>
      <c r="N256" s="9">
        <v>0.30840000000000001</v>
      </c>
      <c r="O256" s="9">
        <v>1.9159999999999999</v>
      </c>
      <c r="P256" s="9">
        <v>0.34739999999999999</v>
      </c>
      <c r="Q256" s="9">
        <v>0.40080000000000005</v>
      </c>
      <c r="R256" s="9">
        <v>0.53585024800000003</v>
      </c>
      <c r="S256" s="9">
        <v>0.48440019799999995</v>
      </c>
      <c r="T256" s="9">
        <v>0.82775038280000002</v>
      </c>
      <c r="U256" s="9">
        <v>0.51065001399999999</v>
      </c>
      <c r="V256" s="9">
        <v>0.70104989839999998</v>
      </c>
      <c r="W256" s="9">
        <v>1.1423995888</v>
      </c>
      <c r="X256" s="9">
        <v>1.0577002959999999</v>
      </c>
      <c r="Y256" s="9">
        <v>1.0038000984</v>
      </c>
      <c r="Z256" s="9">
        <v>0.72030029279999996</v>
      </c>
      <c r="AA256" s="9">
        <v>0.76860025279999999</v>
      </c>
      <c r="AB256" s="9">
        <v>1.1623501087999999</v>
      </c>
      <c r="AC256" s="9">
        <v>0.62475003600000001</v>
      </c>
      <c r="AD256" s="9">
        <v>0.9366004591999999</v>
      </c>
      <c r="AE256" s="9">
        <v>0.47354988679999999</v>
      </c>
      <c r="AF256" s="9">
        <v>0.61074991079999996</v>
      </c>
      <c r="AG256" s="9">
        <v>0.4886000284</v>
      </c>
      <c r="AH256" s="9">
        <v>0.82809994519999996</v>
      </c>
      <c r="AI256" s="9">
        <v>0.6723500268</v>
      </c>
      <c r="AJ256" s="9">
        <v>0.50750010680000002</v>
      </c>
      <c r="AK256" s="9">
        <v>0.87464983519999995</v>
      </c>
      <c r="AL256" s="9">
        <v>1.2526493839999999</v>
      </c>
      <c r="AM256" s="9">
        <v>1.0948005119999999</v>
      </c>
      <c r="AN256" s="9">
        <v>1.523200436</v>
      </c>
      <c r="AO256" s="9">
        <v>0.62824979599999997</v>
      </c>
      <c r="AP256" s="9">
        <v>0.59430018080000002</v>
      </c>
      <c r="AQ256" s="9">
        <v>0.84489989519999997</v>
      </c>
      <c r="AR256" s="9">
        <v>0.71959975239999996</v>
      </c>
      <c r="AS256" s="9">
        <v>0.71399997839999996</v>
      </c>
      <c r="AT256" s="9">
        <v>1.5158502119999999</v>
      </c>
      <c r="AU256" s="9">
        <v>0.85995005199999996</v>
      </c>
      <c r="AV256" s="9">
        <v>0.98945083199999995</v>
      </c>
      <c r="AW256" s="9">
        <v>0.48054992280000003</v>
      </c>
      <c r="AX256" s="9">
        <v>0.43364992080000003</v>
      </c>
      <c r="AY256" s="9">
        <v>0.75005013519999997</v>
      </c>
      <c r="AZ256" s="9">
        <v>0.45255004679999999</v>
      </c>
      <c r="BA256" s="9">
        <v>0.61494976960000003</v>
      </c>
      <c r="BB256" s="9">
        <v>1.021649732</v>
      </c>
      <c r="BC256" s="9">
        <v>0.91839955200000001</v>
      </c>
      <c r="BD256" s="9">
        <v>0.87885002400000001</v>
      </c>
      <c r="BE256" s="9">
        <v>0.62579984119999998</v>
      </c>
      <c r="BF256" s="9">
        <v>0.6751500936</v>
      </c>
      <c r="BG256" s="9">
        <v>1.0118501504000001</v>
      </c>
      <c r="BH256" s="9">
        <v>0.55090011120000004</v>
      </c>
      <c r="BI256" s="9">
        <v>0.82459977480000002</v>
      </c>
      <c r="BJ256" s="9">
        <v>0.42525004160000002</v>
      </c>
      <c r="BK256" s="9">
        <v>0.54284998200000001</v>
      </c>
      <c r="BL256" s="9">
        <v>0.43155014720000001</v>
      </c>
      <c r="BM256" s="9">
        <v>0.72974955919999995</v>
      </c>
      <c r="BN256" s="9">
        <v>0.59290020359999995</v>
      </c>
      <c r="BO256" s="9">
        <v>0.46165005600000003</v>
      </c>
      <c r="BP256" s="9">
        <v>0.77419984399999997</v>
      </c>
      <c r="BQ256" s="9">
        <v>1.0972494088</v>
      </c>
      <c r="BR256" s="9">
        <v>0.95689977439999996</v>
      </c>
      <c r="BS256" s="9">
        <v>1.312150744</v>
      </c>
      <c r="BT256" s="9">
        <v>0.55475006959999995</v>
      </c>
      <c r="BU256" s="9">
        <v>0.5260500588</v>
      </c>
      <c r="BV256" s="9">
        <v>0.73010000919999996</v>
      </c>
      <c r="BW256" s="9">
        <v>0.63595013759999997</v>
      </c>
      <c r="BX256" s="9">
        <v>0.64224988999999999</v>
      </c>
      <c r="BY256" s="9">
        <v>1.3055003199999999</v>
      </c>
      <c r="BZ256" s="9">
        <v>0.75984996199999999</v>
      </c>
      <c r="CA256" s="9">
        <v>0.85469973199999993</v>
      </c>
      <c r="CB256" s="9">
        <v>0.42245014279999998</v>
      </c>
      <c r="CC256" s="9">
        <v>0.3807999608</v>
      </c>
      <c r="CD256" s="9">
        <v>0.65345003719999994</v>
      </c>
      <c r="CE256" s="9">
        <v>0.39830005959999998</v>
      </c>
      <c r="CF256" s="9">
        <v>0.52780012359999995</v>
      </c>
      <c r="CG256" s="9">
        <v>0.88865021839999991</v>
      </c>
      <c r="CH256" s="9">
        <v>0.79589972040000001</v>
      </c>
      <c r="CI256" s="9">
        <v>0.7612498888</v>
      </c>
      <c r="CJ256" s="9">
        <v>0.54774992560000002</v>
      </c>
      <c r="CK256" s="9">
        <v>0.58800030120000002</v>
      </c>
      <c r="CL256" s="9">
        <v>0.87569974080000001</v>
      </c>
      <c r="CM256" s="9">
        <v>0.47914998199999997</v>
      </c>
      <c r="CN256" s="9">
        <v>0.71505029240000006</v>
      </c>
      <c r="CO256" s="9">
        <v>0.37660011599999998</v>
      </c>
      <c r="CP256" s="9">
        <v>0.48334972119999997</v>
      </c>
      <c r="CQ256" s="9">
        <v>0.37659991319999997</v>
      </c>
      <c r="CR256" s="9">
        <v>0.63385007840000007</v>
      </c>
      <c r="CS256" s="9">
        <v>0.5194000768</v>
      </c>
      <c r="CT256" s="9">
        <v>0.41264991160000003</v>
      </c>
      <c r="CU256" s="9">
        <v>0.67164977920000002</v>
      </c>
      <c r="CV256" s="9">
        <v>0.94954957439999998</v>
      </c>
      <c r="CW256" s="9">
        <v>0.82775029160000002</v>
      </c>
      <c r="CX256" s="9">
        <v>1.1172004936</v>
      </c>
      <c r="CY256" s="9">
        <v>0.48719980400000001</v>
      </c>
      <c r="CZ256" s="9">
        <v>0.46129969679999999</v>
      </c>
      <c r="DA256" s="9">
        <v>0.62754972840000001</v>
      </c>
      <c r="DB256" s="9">
        <v>0.56245029599999996</v>
      </c>
      <c r="DC256" s="9">
        <v>0.56945007800000003</v>
      </c>
      <c r="DD256" s="9">
        <v>1.1126504576</v>
      </c>
      <c r="DE256" s="9">
        <v>0.66150000320000002</v>
      </c>
      <c r="DF256" s="9">
        <v>0.73395015959999999</v>
      </c>
      <c r="DG256" s="9">
        <v>0.34300023839999999</v>
      </c>
      <c r="DH256" s="9">
        <v>0.30904997039999998</v>
      </c>
      <c r="DI256" s="9">
        <v>0.5260500588</v>
      </c>
      <c r="DJ256" s="9">
        <v>0.32479996760000002</v>
      </c>
      <c r="DK256" s="9">
        <v>0.41475003919999998</v>
      </c>
      <c r="DL256" s="9">
        <v>0.71260002080000007</v>
      </c>
      <c r="DM256" s="9">
        <v>0.63524985880000007</v>
      </c>
      <c r="DN256" s="9">
        <v>0.60795000960000001</v>
      </c>
      <c r="DO256" s="9">
        <v>0.44415002400000003</v>
      </c>
      <c r="DP256" s="9">
        <v>0.4721498428</v>
      </c>
      <c r="DQ256" s="9">
        <v>0.69755020080000008</v>
      </c>
      <c r="DR256" s="9">
        <v>0.38464987239999998</v>
      </c>
      <c r="DS256" s="9">
        <v>0.57259992039999996</v>
      </c>
      <c r="DT256" s="9">
        <v>0.30904989599999999</v>
      </c>
      <c r="DU256" s="9">
        <v>0.4014499708</v>
      </c>
      <c r="DV256" s="9">
        <v>0.3051998876</v>
      </c>
      <c r="DW256" s="9">
        <v>0.50855020679999996</v>
      </c>
      <c r="DX256" s="9">
        <v>0.42000009199999999</v>
      </c>
      <c r="DY256" s="9">
        <v>0.34440000319999997</v>
      </c>
      <c r="DZ256" s="9">
        <v>0.53795001679999999</v>
      </c>
      <c r="EA256" s="9">
        <v>0.75879991479999997</v>
      </c>
      <c r="EB256" s="9">
        <v>0.66150009440000002</v>
      </c>
      <c r="EC256" s="9">
        <v>0.87359973280000003</v>
      </c>
      <c r="ED256" s="9">
        <v>0.39690001200000002</v>
      </c>
      <c r="EE256" s="9">
        <v>0.3741498996</v>
      </c>
      <c r="EF256" s="9">
        <v>0.49805012040000002</v>
      </c>
      <c r="EG256" s="9">
        <v>0.46235004440000005</v>
      </c>
      <c r="EH256" s="9">
        <v>0.46935003240000001</v>
      </c>
      <c r="EI256" s="9">
        <v>0.86940024240000002</v>
      </c>
      <c r="EJ256" s="9">
        <v>0.53199998520000003</v>
      </c>
      <c r="EK256" s="9">
        <v>0.58345012880000002</v>
      </c>
    </row>
    <row r="257" spans="1:141" x14ac:dyDescent="0.2">
      <c r="A257">
        <v>253</v>
      </c>
      <c r="B257" s="9">
        <v>0.11511</v>
      </c>
      <c r="C257" s="9">
        <v>0.90451766717235249</v>
      </c>
      <c r="D257" s="9">
        <v>0.14171</v>
      </c>
      <c r="E257" s="9">
        <v>0.1852</v>
      </c>
      <c r="F257" s="9">
        <v>0.12833333333333335</v>
      </c>
      <c r="G257" s="9">
        <v>0.51129999999999998</v>
      </c>
      <c r="H257" s="9">
        <v>0.13464000000000001</v>
      </c>
      <c r="I257" s="9">
        <v>0.153</v>
      </c>
      <c r="J257" s="9">
        <v>0.28420000000000001</v>
      </c>
      <c r="K257" s="9">
        <v>1.2367999999999999</v>
      </c>
      <c r="L257" s="9">
        <v>0.32616000000000001</v>
      </c>
      <c r="M257" s="9">
        <v>0.40190000000000003</v>
      </c>
      <c r="N257" s="9">
        <v>0.31009999999999999</v>
      </c>
      <c r="O257" s="9">
        <v>1.9239999999999999</v>
      </c>
      <c r="P257" s="9">
        <v>0.34960000000000002</v>
      </c>
      <c r="Q257" s="9">
        <v>0.4037</v>
      </c>
      <c r="R257" s="9">
        <v>0.53797663950000008</v>
      </c>
      <c r="S257" s="9">
        <v>0.48632241949999999</v>
      </c>
      <c r="T257" s="9">
        <v>0.83103510420000004</v>
      </c>
      <c r="U257" s="9">
        <v>0.51267640349999999</v>
      </c>
      <c r="V257" s="9">
        <v>0.70383184259999998</v>
      </c>
      <c r="W257" s="9">
        <v>1.1469329181999999</v>
      </c>
      <c r="X257" s="9">
        <v>1.061897519</v>
      </c>
      <c r="Y257" s="9">
        <v>1.0077834275999999</v>
      </c>
      <c r="Z257" s="9">
        <v>0.7231586217</v>
      </c>
      <c r="AA257" s="9">
        <v>0.77165025170000001</v>
      </c>
      <c r="AB257" s="9">
        <v>1.1669626107</v>
      </c>
      <c r="AC257" s="9">
        <v>0.62722920150000006</v>
      </c>
      <c r="AD257" s="9">
        <v>0.94031712879999996</v>
      </c>
      <c r="AE257" s="9">
        <v>0.47542905019999998</v>
      </c>
      <c r="AF257" s="9">
        <v>0.61317352120000002</v>
      </c>
      <c r="AG257" s="9">
        <v>0.49053891509999997</v>
      </c>
      <c r="AH257" s="9">
        <v>0.83138605779999997</v>
      </c>
      <c r="AI257" s="9">
        <v>0.67501808269999997</v>
      </c>
      <c r="AJ257" s="9">
        <v>0.50951399519999996</v>
      </c>
      <c r="AK257" s="9">
        <v>0.87812066779999998</v>
      </c>
      <c r="AL257" s="9">
        <v>1.2576202135000001</v>
      </c>
      <c r="AM257" s="9">
        <v>1.0991449555000001</v>
      </c>
      <c r="AN257" s="9">
        <v>1.5292448789999999</v>
      </c>
      <c r="AO257" s="9">
        <v>0.63074285149999998</v>
      </c>
      <c r="AP257" s="9">
        <v>0.5966585137</v>
      </c>
      <c r="AQ257" s="9">
        <v>0.84825267029999996</v>
      </c>
      <c r="AR257" s="9">
        <v>0.72245530609999997</v>
      </c>
      <c r="AS257" s="9">
        <v>0.71683331259999994</v>
      </c>
      <c r="AT257" s="9">
        <v>1.521865493</v>
      </c>
      <c r="AU257" s="9">
        <v>0.86336255299999998</v>
      </c>
      <c r="AV257" s="9">
        <v>0.99337722299999998</v>
      </c>
      <c r="AW257" s="9">
        <v>0.48245686670000004</v>
      </c>
      <c r="AX257" s="9">
        <v>0.4353707537</v>
      </c>
      <c r="AY257" s="9">
        <v>0.75302652530000003</v>
      </c>
      <c r="AZ257" s="9">
        <v>0.4543458802</v>
      </c>
      <c r="BA257" s="9">
        <v>0.61739004689999999</v>
      </c>
      <c r="BB257" s="9">
        <v>1.0257038979999999</v>
      </c>
      <c r="BC257" s="9">
        <v>0.92204399050000008</v>
      </c>
      <c r="BD257" s="9">
        <v>0.88233752349999994</v>
      </c>
      <c r="BE257" s="9">
        <v>0.62828317430000002</v>
      </c>
      <c r="BF257" s="9">
        <v>0.67782926040000002</v>
      </c>
      <c r="BG257" s="9">
        <v>1.0158654306000001</v>
      </c>
      <c r="BH257" s="9">
        <v>0.5530862218</v>
      </c>
      <c r="BI257" s="9">
        <v>0.82787199469999995</v>
      </c>
      <c r="BJ257" s="9">
        <v>0.4269375399</v>
      </c>
      <c r="BK257" s="9">
        <v>0.54500415050000006</v>
      </c>
      <c r="BL257" s="9">
        <v>0.4332626483</v>
      </c>
      <c r="BM257" s="9">
        <v>0.73264539129999995</v>
      </c>
      <c r="BN257" s="9">
        <v>0.59525298039999996</v>
      </c>
      <c r="BO257" s="9">
        <v>0.46348200150000002</v>
      </c>
      <c r="BP257" s="9">
        <v>0.7772720635</v>
      </c>
      <c r="BQ257" s="9">
        <v>1.1016035732</v>
      </c>
      <c r="BR257" s="9">
        <v>0.96069699159999999</v>
      </c>
      <c r="BS257" s="9">
        <v>1.317357691</v>
      </c>
      <c r="BT257" s="9">
        <v>0.55695145690000003</v>
      </c>
      <c r="BU257" s="9">
        <v>0.52813756069999995</v>
      </c>
      <c r="BV257" s="9">
        <v>0.73299722879999996</v>
      </c>
      <c r="BW257" s="9">
        <v>0.63847374639999999</v>
      </c>
      <c r="BX257" s="9">
        <v>0.64479849999999994</v>
      </c>
      <c r="BY257" s="9">
        <v>1.31068088</v>
      </c>
      <c r="BZ257" s="9">
        <v>0.76286524050000004</v>
      </c>
      <c r="CA257" s="9">
        <v>0.85809139800000001</v>
      </c>
      <c r="CB257" s="9">
        <v>0.42412653169999998</v>
      </c>
      <c r="CC257" s="9">
        <v>0.38231107120000002</v>
      </c>
      <c r="CD257" s="9">
        <v>0.65604309080000001</v>
      </c>
      <c r="CE257" s="9">
        <v>0.3998806144</v>
      </c>
      <c r="CF257" s="9">
        <v>0.5298945679</v>
      </c>
      <c r="CG257" s="9">
        <v>0.89217660759999995</v>
      </c>
      <c r="CH257" s="9">
        <v>0.7990580531</v>
      </c>
      <c r="CI257" s="9">
        <v>0.76427072070000002</v>
      </c>
      <c r="CJ257" s="9">
        <v>0.54992353589999998</v>
      </c>
      <c r="CK257" s="9">
        <v>0.59033363680000006</v>
      </c>
      <c r="CL257" s="9">
        <v>0.87917474620000002</v>
      </c>
      <c r="CM257" s="9">
        <v>0.48105137050000002</v>
      </c>
      <c r="CN257" s="9">
        <v>0.7178877936000001</v>
      </c>
      <c r="CO257" s="9">
        <v>0.37809456149999998</v>
      </c>
      <c r="CP257" s="9">
        <v>0.48526777429999995</v>
      </c>
      <c r="CQ257" s="9">
        <v>0.37809435479999998</v>
      </c>
      <c r="CR257" s="9">
        <v>0.63636535510000003</v>
      </c>
      <c r="CS257" s="9">
        <v>0.52146119020000004</v>
      </c>
      <c r="CT257" s="9">
        <v>0.4142874124</v>
      </c>
      <c r="CU257" s="9">
        <v>0.67431505629999999</v>
      </c>
      <c r="CV257" s="9">
        <v>0.95331762909999995</v>
      </c>
      <c r="CW257" s="9">
        <v>0.83103501239999999</v>
      </c>
      <c r="CX257" s="9">
        <v>1.1216338229</v>
      </c>
      <c r="CY257" s="9">
        <v>0.48913313599999997</v>
      </c>
      <c r="CZ257" s="9">
        <v>0.46313025020000004</v>
      </c>
      <c r="DA257" s="9">
        <v>0.63004000510000002</v>
      </c>
      <c r="DB257" s="9">
        <v>0.56468223900000003</v>
      </c>
      <c r="DC257" s="9">
        <v>0.5717097995</v>
      </c>
      <c r="DD257" s="9">
        <v>1.1170657313999999</v>
      </c>
      <c r="DE257" s="9">
        <v>0.66412500480000003</v>
      </c>
      <c r="DF257" s="9">
        <v>0.73686266190000005</v>
      </c>
      <c r="DG257" s="9">
        <v>0.34436135010000002</v>
      </c>
      <c r="DH257" s="9">
        <v>0.31027635809999998</v>
      </c>
      <c r="DI257" s="9">
        <v>0.52813756069999995</v>
      </c>
      <c r="DJ257" s="9">
        <v>0.32608885640000002</v>
      </c>
      <c r="DK257" s="9">
        <v>0.4163958713</v>
      </c>
      <c r="DL257" s="9">
        <v>0.71542779870000006</v>
      </c>
      <c r="DM257" s="9">
        <v>0.63777069070000003</v>
      </c>
      <c r="DN257" s="9">
        <v>0.61036250940000003</v>
      </c>
      <c r="DO257" s="9">
        <v>0.44591252350000005</v>
      </c>
      <c r="DP257" s="9">
        <v>0.47402345170000004</v>
      </c>
      <c r="DQ257" s="9">
        <v>0.70031825120000002</v>
      </c>
      <c r="DR257" s="9">
        <v>0.38617625859999999</v>
      </c>
      <c r="DS257" s="9">
        <v>0.57487214060000003</v>
      </c>
      <c r="DT257" s="9">
        <v>0.31027628400000001</v>
      </c>
      <c r="DU257" s="9">
        <v>0.40304302619999999</v>
      </c>
      <c r="DV257" s="9">
        <v>0.30641099890000001</v>
      </c>
      <c r="DW257" s="9">
        <v>0.5105682627</v>
      </c>
      <c r="DX257" s="9">
        <v>0.42166675799999997</v>
      </c>
      <c r="DY257" s="9">
        <v>0.34576666979999998</v>
      </c>
      <c r="DZ257" s="9">
        <v>0.54008474019999997</v>
      </c>
      <c r="EA257" s="9">
        <v>0.76181102470000006</v>
      </c>
      <c r="EB257" s="9">
        <v>0.66412509659999996</v>
      </c>
      <c r="EC257" s="9">
        <v>0.87706639670000008</v>
      </c>
      <c r="ED257" s="9">
        <v>0.3984750105</v>
      </c>
      <c r="EE257" s="9">
        <v>0.37563461940000004</v>
      </c>
      <c r="EF257" s="9">
        <v>0.50002651060000003</v>
      </c>
      <c r="EG257" s="9">
        <v>0.46418476660000002</v>
      </c>
      <c r="EH257" s="9">
        <v>0.47121253359999998</v>
      </c>
      <c r="EI257" s="9">
        <v>0.87285024360000008</v>
      </c>
      <c r="EJ257" s="9">
        <v>0.53411109530000001</v>
      </c>
      <c r="EK257" s="9">
        <v>0.58576540570000002</v>
      </c>
    </row>
    <row r="258" spans="1:141" x14ac:dyDescent="0.2">
      <c r="A258">
        <v>254</v>
      </c>
      <c r="B258" s="9">
        <v>0.11598</v>
      </c>
      <c r="C258" s="9">
        <v>0.90822691843343606</v>
      </c>
      <c r="D258" s="9">
        <v>0.14278000000000002</v>
      </c>
      <c r="E258" s="9">
        <v>0.18659999999999999</v>
      </c>
      <c r="F258" s="9">
        <v>0.12884057971014495</v>
      </c>
      <c r="G258" s="9">
        <v>0.51339999999999997</v>
      </c>
      <c r="H258" s="9">
        <v>0.13552</v>
      </c>
      <c r="I258" s="9">
        <v>0.154</v>
      </c>
      <c r="J258" s="9">
        <v>0.28559999999999997</v>
      </c>
      <c r="K258" s="9">
        <v>1.2423999999999999</v>
      </c>
      <c r="L258" s="9">
        <v>0.32788</v>
      </c>
      <c r="M258" s="9">
        <v>0.4042</v>
      </c>
      <c r="N258" s="9">
        <v>0.31180000000000002</v>
      </c>
      <c r="O258" s="9">
        <v>1.9319999999999999</v>
      </c>
      <c r="P258" s="9">
        <v>0.3518</v>
      </c>
      <c r="Q258" s="9">
        <v>0.40660000000000002</v>
      </c>
      <c r="R258" s="9">
        <v>0.54010303100000001</v>
      </c>
      <c r="S258" s="9">
        <v>0.48824464099999998</v>
      </c>
      <c r="T258" s="9">
        <v>0.83431982560000006</v>
      </c>
      <c r="U258" s="9">
        <v>0.51470279299999999</v>
      </c>
      <c r="V258" s="9">
        <v>0.70661378679999998</v>
      </c>
      <c r="W258" s="9">
        <v>1.1514662475999999</v>
      </c>
      <c r="X258" s="9">
        <v>1.066094742</v>
      </c>
      <c r="Y258" s="9">
        <v>1.0117667567999999</v>
      </c>
      <c r="Z258" s="9">
        <v>0.72601695060000004</v>
      </c>
      <c r="AA258" s="9">
        <v>0.77470025060000003</v>
      </c>
      <c r="AB258" s="9">
        <v>1.1715751126</v>
      </c>
      <c r="AC258" s="9">
        <v>0.62970836699999999</v>
      </c>
      <c r="AD258" s="9">
        <v>0.9440337983999999</v>
      </c>
      <c r="AE258" s="9">
        <v>0.47730821359999998</v>
      </c>
      <c r="AF258" s="9">
        <v>0.61559713159999996</v>
      </c>
      <c r="AG258" s="9">
        <v>0.4924778018</v>
      </c>
      <c r="AH258" s="9">
        <v>0.83467217039999997</v>
      </c>
      <c r="AI258" s="9">
        <v>0.67768613860000004</v>
      </c>
      <c r="AJ258" s="9">
        <v>0.51152788360000001</v>
      </c>
      <c r="AK258" s="9">
        <v>0.88159150039999989</v>
      </c>
      <c r="AL258" s="9">
        <v>1.262591043</v>
      </c>
      <c r="AM258" s="9">
        <v>1.1034893990000001</v>
      </c>
      <c r="AN258" s="9">
        <v>1.5352893219999999</v>
      </c>
      <c r="AO258" s="9">
        <v>0.63323590699999999</v>
      </c>
      <c r="AP258" s="9">
        <v>0.59901684659999999</v>
      </c>
      <c r="AQ258" s="9">
        <v>0.85160544540000005</v>
      </c>
      <c r="AR258" s="9">
        <v>0.72531085979999999</v>
      </c>
      <c r="AS258" s="9">
        <v>0.71966664680000003</v>
      </c>
      <c r="AT258" s="9">
        <v>1.527880774</v>
      </c>
      <c r="AU258" s="9">
        <v>0.86677505399999999</v>
      </c>
      <c r="AV258" s="9">
        <v>0.997303614</v>
      </c>
      <c r="AW258" s="9">
        <v>0.48436381060000006</v>
      </c>
      <c r="AX258" s="9">
        <v>0.43709158660000003</v>
      </c>
      <c r="AY258" s="9">
        <v>0.75600291539999998</v>
      </c>
      <c r="AZ258" s="9">
        <v>0.4561417136</v>
      </c>
      <c r="BA258" s="9">
        <v>0.61983032419999995</v>
      </c>
      <c r="BB258" s="9">
        <v>1.0297580640000001</v>
      </c>
      <c r="BC258" s="9">
        <v>0.92568842900000003</v>
      </c>
      <c r="BD258" s="9">
        <v>0.88582502299999999</v>
      </c>
      <c r="BE258" s="9">
        <v>0.63076650740000006</v>
      </c>
      <c r="BF258" s="9">
        <v>0.68050842720000004</v>
      </c>
      <c r="BG258" s="9">
        <v>1.0198807108000001</v>
      </c>
      <c r="BH258" s="9">
        <v>0.55527233239999996</v>
      </c>
      <c r="BI258" s="9">
        <v>0.83114421459999999</v>
      </c>
      <c r="BJ258" s="9">
        <v>0.42862503820000003</v>
      </c>
      <c r="BK258" s="9">
        <v>0.547158319</v>
      </c>
      <c r="BL258" s="9">
        <v>0.43497514940000004</v>
      </c>
      <c r="BM258" s="9">
        <v>0.73554122339999994</v>
      </c>
      <c r="BN258" s="9">
        <v>0.59760575719999998</v>
      </c>
      <c r="BO258" s="9">
        <v>0.46531394700000001</v>
      </c>
      <c r="BP258" s="9">
        <v>0.78034428300000003</v>
      </c>
      <c r="BQ258" s="9">
        <v>1.1059577376</v>
      </c>
      <c r="BR258" s="9">
        <v>0.96449420880000003</v>
      </c>
      <c r="BS258" s="9">
        <v>1.322564638</v>
      </c>
      <c r="BT258" s="9">
        <v>0.5591528442</v>
      </c>
      <c r="BU258" s="9">
        <v>0.53022506260000002</v>
      </c>
      <c r="BV258" s="9">
        <v>0.73589444839999996</v>
      </c>
      <c r="BW258" s="9">
        <v>0.64099735520000001</v>
      </c>
      <c r="BX258" s="9">
        <v>0.64734711</v>
      </c>
      <c r="BY258" s="9">
        <v>1.3158614399999999</v>
      </c>
      <c r="BZ258" s="9">
        <v>0.76588051899999998</v>
      </c>
      <c r="CA258" s="9">
        <v>0.86148306399999997</v>
      </c>
      <c r="CB258" s="9">
        <v>0.42580292060000002</v>
      </c>
      <c r="CC258" s="9">
        <v>0.38382218159999998</v>
      </c>
      <c r="CD258" s="9">
        <v>0.65863614439999996</v>
      </c>
      <c r="CE258" s="9">
        <v>0.40146116919999997</v>
      </c>
      <c r="CF258" s="9">
        <v>0.53198901219999994</v>
      </c>
      <c r="CG258" s="9">
        <v>0.89570299679999998</v>
      </c>
      <c r="CH258" s="9">
        <v>0.80221638579999999</v>
      </c>
      <c r="CI258" s="9">
        <v>0.76729155260000004</v>
      </c>
      <c r="CJ258" s="9">
        <v>0.55209714619999994</v>
      </c>
      <c r="CK258" s="9">
        <v>0.59266697239999999</v>
      </c>
      <c r="CL258" s="9">
        <v>0.88264975160000003</v>
      </c>
      <c r="CM258" s="9">
        <v>0.48295275900000001</v>
      </c>
      <c r="CN258" s="9">
        <v>0.72072529480000003</v>
      </c>
      <c r="CO258" s="9">
        <v>0.37958900699999998</v>
      </c>
      <c r="CP258" s="9">
        <v>0.48718582739999999</v>
      </c>
      <c r="CQ258" s="9">
        <v>0.37958879639999998</v>
      </c>
      <c r="CR258" s="9">
        <v>0.6388806318000001</v>
      </c>
      <c r="CS258" s="9">
        <v>0.52352230359999996</v>
      </c>
      <c r="CT258" s="9">
        <v>0.41592491320000002</v>
      </c>
      <c r="CU258" s="9">
        <v>0.67698033339999997</v>
      </c>
      <c r="CV258" s="9">
        <v>0.95708568380000003</v>
      </c>
      <c r="CW258" s="9">
        <v>0.83431973319999997</v>
      </c>
      <c r="CX258" s="9">
        <v>1.1260671522000001</v>
      </c>
      <c r="CY258" s="9">
        <v>0.49106646799999998</v>
      </c>
      <c r="CZ258" s="9">
        <v>0.46496080360000003</v>
      </c>
      <c r="DA258" s="9">
        <v>0.63253028180000004</v>
      </c>
      <c r="DB258" s="9">
        <v>0.56691418199999999</v>
      </c>
      <c r="DC258" s="9">
        <v>0.57396952099999998</v>
      </c>
      <c r="DD258" s="9">
        <v>1.1214810051999999</v>
      </c>
      <c r="DE258" s="9">
        <v>0.66675000640000004</v>
      </c>
      <c r="DF258" s="9">
        <v>0.7397751642</v>
      </c>
      <c r="DG258" s="9">
        <v>0.34572246179999999</v>
      </c>
      <c r="DH258" s="9">
        <v>0.31150274579999998</v>
      </c>
      <c r="DI258" s="9">
        <v>0.53022506260000002</v>
      </c>
      <c r="DJ258" s="9">
        <v>0.32737774520000001</v>
      </c>
      <c r="DK258" s="9">
        <v>0.41804170339999996</v>
      </c>
      <c r="DL258" s="9">
        <v>0.71825557660000006</v>
      </c>
      <c r="DM258" s="9">
        <v>0.6402915226</v>
      </c>
      <c r="DN258" s="9">
        <v>0.61277500919999994</v>
      </c>
      <c r="DO258" s="9">
        <v>0.44767502300000006</v>
      </c>
      <c r="DP258" s="9">
        <v>0.47589706060000003</v>
      </c>
      <c r="DQ258" s="9">
        <v>0.70308630160000007</v>
      </c>
      <c r="DR258" s="9">
        <v>0.3877026448</v>
      </c>
      <c r="DS258" s="9">
        <v>0.57714436079999998</v>
      </c>
      <c r="DT258" s="9">
        <v>0.31150267200000004</v>
      </c>
      <c r="DU258" s="9">
        <v>0.40463608159999997</v>
      </c>
      <c r="DV258" s="9">
        <v>0.30762211020000002</v>
      </c>
      <c r="DW258" s="9">
        <v>0.51258631860000003</v>
      </c>
      <c r="DX258" s="9">
        <v>0.42333342400000001</v>
      </c>
      <c r="DY258" s="9">
        <v>0.34713333639999999</v>
      </c>
      <c r="DZ258" s="9">
        <v>0.54221946360000006</v>
      </c>
      <c r="EA258" s="9">
        <v>0.76482213460000004</v>
      </c>
      <c r="EB258" s="9">
        <v>0.66675009880000002</v>
      </c>
      <c r="EC258" s="9">
        <v>0.88053306060000003</v>
      </c>
      <c r="ED258" s="9">
        <v>0.40005000899999998</v>
      </c>
      <c r="EE258" s="9">
        <v>0.37711933920000001</v>
      </c>
      <c r="EF258" s="9">
        <v>0.50200290079999998</v>
      </c>
      <c r="EG258" s="9">
        <v>0.46601948880000005</v>
      </c>
      <c r="EH258" s="9">
        <v>0.47307503480000002</v>
      </c>
      <c r="EI258" s="9">
        <v>0.87630024480000002</v>
      </c>
      <c r="EJ258" s="9">
        <v>0.53622220539999998</v>
      </c>
      <c r="EK258" s="9">
        <v>0.58808068260000002</v>
      </c>
    </row>
    <row r="259" spans="1:141" x14ac:dyDescent="0.2">
      <c r="A259">
        <v>255</v>
      </c>
      <c r="B259" s="9">
        <v>0.11685000000000001</v>
      </c>
      <c r="C259" s="9">
        <v>0.91193616969451963</v>
      </c>
      <c r="D259" s="9">
        <v>0.14385000000000001</v>
      </c>
      <c r="E259" s="9">
        <v>0.188</v>
      </c>
      <c r="F259" s="9">
        <v>0.12934782608695652</v>
      </c>
      <c r="G259" s="9">
        <v>0.51549999999999996</v>
      </c>
      <c r="H259" s="9">
        <v>0.13640000000000002</v>
      </c>
      <c r="I259" s="9">
        <v>0.155</v>
      </c>
      <c r="J259" s="9">
        <v>0.28699999999999998</v>
      </c>
      <c r="K259" s="9">
        <v>1.248</v>
      </c>
      <c r="L259" s="9">
        <v>0.3296</v>
      </c>
      <c r="M259" s="9">
        <v>0.40650000000000003</v>
      </c>
      <c r="N259" s="9">
        <v>0.3135</v>
      </c>
      <c r="O259" s="9">
        <v>1.94</v>
      </c>
      <c r="P259" s="9">
        <v>0.35400000000000004</v>
      </c>
      <c r="Q259" s="9">
        <v>0.40950000000000003</v>
      </c>
      <c r="R259" s="9">
        <v>0.54222942250000006</v>
      </c>
      <c r="S259" s="9">
        <v>0.49016686249999997</v>
      </c>
      <c r="T259" s="9">
        <v>0.83760454699999998</v>
      </c>
      <c r="U259" s="9">
        <v>0.51672918249999999</v>
      </c>
      <c r="V259" s="9">
        <v>0.70939573099999997</v>
      </c>
      <c r="W259" s="9">
        <v>1.155999577</v>
      </c>
      <c r="X259" s="9">
        <v>1.070291965</v>
      </c>
      <c r="Y259" s="9">
        <v>1.0157500859999999</v>
      </c>
      <c r="Z259" s="9">
        <v>0.72887527949999997</v>
      </c>
      <c r="AA259" s="9">
        <v>0.77775024950000005</v>
      </c>
      <c r="AB259" s="9">
        <v>1.1761876144999999</v>
      </c>
      <c r="AC259" s="9">
        <v>0.63218753250000004</v>
      </c>
      <c r="AD259" s="9">
        <v>0.94775046799999996</v>
      </c>
      <c r="AE259" s="9">
        <v>0.47918737699999997</v>
      </c>
      <c r="AF259" s="9">
        <v>0.61802074200000001</v>
      </c>
      <c r="AG259" s="9">
        <v>0.49441668849999998</v>
      </c>
      <c r="AH259" s="9">
        <v>0.83795828299999997</v>
      </c>
      <c r="AI259" s="9">
        <v>0.68035419450000001</v>
      </c>
      <c r="AJ259" s="9">
        <v>0.51354177199999995</v>
      </c>
      <c r="AK259" s="9">
        <v>0.88506233299999992</v>
      </c>
      <c r="AL259" s="9">
        <v>1.2675618725</v>
      </c>
      <c r="AM259" s="9">
        <v>1.1078338425000001</v>
      </c>
      <c r="AN259" s="9">
        <v>1.5413337650000001</v>
      </c>
      <c r="AO259" s="9">
        <v>0.63572896249999999</v>
      </c>
      <c r="AP259" s="9">
        <v>0.60137517950000008</v>
      </c>
      <c r="AQ259" s="9">
        <v>0.85495822050000003</v>
      </c>
      <c r="AR259" s="9">
        <v>0.7281664135</v>
      </c>
      <c r="AS259" s="9">
        <v>0.72249998100000001</v>
      </c>
      <c r="AT259" s="9">
        <v>1.533896055</v>
      </c>
      <c r="AU259" s="9">
        <v>0.870187555</v>
      </c>
      <c r="AV259" s="9">
        <v>1.001230005</v>
      </c>
      <c r="AW259" s="9">
        <v>0.48627075450000001</v>
      </c>
      <c r="AX259" s="9">
        <v>0.43881241949999999</v>
      </c>
      <c r="AY259" s="9">
        <v>0.75897930550000003</v>
      </c>
      <c r="AZ259" s="9">
        <v>0.457937547</v>
      </c>
      <c r="BA259" s="9">
        <v>0.62227060150000002</v>
      </c>
      <c r="BB259" s="9">
        <v>1.0338122300000001</v>
      </c>
      <c r="BC259" s="9">
        <v>0.92933286749999999</v>
      </c>
      <c r="BD259" s="9">
        <v>0.88931252249999992</v>
      </c>
      <c r="BE259" s="9">
        <v>0.63324984049999999</v>
      </c>
      <c r="BF259" s="9">
        <v>0.68318759400000006</v>
      </c>
      <c r="BG259" s="9">
        <v>1.0238959910000001</v>
      </c>
      <c r="BH259" s="9">
        <v>0.55745844300000003</v>
      </c>
      <c r="BI259" s="9">
        <v>0.83441643450000003</v>
      </c>
      <c r="BJ259" s="9">
        <v>0.43031253650000001</v>
      </c>
      <c r="BK259" s="9">
        <v>0.54931248750000006</v>
      </c>
      <c r="BL259" s="9">
        <v>0.43668765050000002</v>
      </c>
      <c r="BM259" s="9">
        <v>0.73843705549999994</v>
      </c>
      <c r="BN259" s="9">
        <v>0.59995853399999999</v>
      </c>
      <c r="BO259" s="9">
        <v>0.46714589250000005</v>
      </c>
      <c r="BP259" s="9">
        <v>0.78341650250000006</v>
      </c>
      <c r="BQ259" s="9">
        <v>1.1103119020000001</v>
      </c>
      <c r="BR259" s="9">
        <v>0.96829142599999996</v>
      </c>
      <c r="BS259" s="9">
        <v>1.327771585</v>
      </c>
      <c r="BT259" s="9">
        <v>0.56135423149999997</v>
      </c>
      <c r="BU259" s="9">
        <v>0.53231256449999997</v>
      </c>
      <c r="BV259" s="9">
        <v>0.73879166799999996</v>
      </c>
      <c r="BW259" s="9">
        <v>0.64352096400000003</v>
      </c>
      <c r="BX259" s="9">
        <v>0.64989571999999995</v>
      </c>
      <c r="BY259" s="9">
        <v>1.3210419999999998</v>
      </c>
      <c r="BZ259" s="9">
        <v>0.76889579750000003</v>
      </c>
      <c r="CA259" s="9">
        <v>0.86487472999999992</v>
      </c>
      <c r="CB259" s="9">
        <v>0.42747930950000002</v>
      </c>
      <c r="CC259" s="9">
        <v>0.38533329199999999</v>
      </c>
      <c r="CD259" s="9">
        <v>0.66122919800000002</v>
      </c>
      <c r="CE259" s="9">
        <v>0.40304172399999999</v>
      </c>
      <c r="CF259" s="9">
        <v>0.5340834565</v>
      </c>
      <c r="CG259" s="9">
        <v>0.89922938599999991</v>
      </c>
      <c r="CH259" s="9">
        <v>0.80537471849999998</v>
      </c>
      <c r="CI259" s="9">
        <v>0.77031238450000006</v>
      </c>
      <c r="CJ259" s="9">
        <v>0.55427075650000002</v>
      </c>
      <c r="CK259" s="9">
        <v>0.59500030800000003</v>
      </c>
      <c r="CL259" s="9">
        <v>0.88612475700000004</v>
      </c>
      <c r="CM259" s="9">
        <v>0.4848541475</v>
      </c>
      <c r="CN259" s="9">
        <v>0.72356279600000006</v>
      </c>
      <c r="CO259" s="9">
        <v>0.38108345249999998</v>
      </c>
      <c r="CP259" s="9">
        <v>0.48910388049999998</v>
      </c>
      <c r="CQ259" s="9">
        <v>0.38108323799999999</v>
      </c>
      <c r="CR259" s="9">
        <v>0.64139590850000006</v>
      </c>
      <c r="CS259" s="9">
        <v>0.525583417</v>
      </c>
      <c r="CT259" s="9">
        <v>0.41756241399999999</v>
      </c>
      <c r="CU259" s="9">
        <v>0.67964561050000005</v>
      </c>
      <c r="CV259" s="9">
        <v>0.9608537385</v>
      </c>
      <c r="CW259" s="9">
        <v>0.83760445400000005</v>
      </c>
      <c r="CX259" s="9">
        <v>1.1305004814999999</v>
      </c>
      <c r="CY259" s="9">
        <v>0.49299979999999999</v>
      </c>
      <c r="CZ259" s="9">
        <v>0.46679135700000002</v>
      </c>
      <c r="DA259" s="9">
        <v>0.63502055850000005</v>
      </c>
      <c r="DB259" s="9">
        <v>0.56914612499999995</v>
      </c>
      <c r="DC259" s="9">
        <v>0.57622924249999996</v>
      </c>
      <c r="DD259" s="9">
        <v>1.125896279</v>
      </c>
      <c r="DE259" s="9">
        <v>0.66937500800000005</v>
      </c>
      <c r="DF259" s="9">
        <v>0.74268766650000007</v>
      </c>
      <c r="DG259" s="9">
        <v>0.34708357350000002</v>
      </c>
      <c r="DH259" s="9">
        <v>0.31272913349999998</v>
      </c>
      <c r="DI259" s="9">
        <v>0.53231256449999997</v>
      </c>
      <c r="DJ259" s="9">
        <v>0.32866663400000001</v>
      </c>
      <c r="DK259" s="9">
        <v>0.41968753549999999</v>
      </c>
      <c r="DL259" s="9">
        <v>0.72108335450000005</v>
      </c>
      <c r="DM259" s="9">
        <v>0.64281235450000007</v>
      </c>
      <c r="DN259" s="9">
        <v>0.61518750899999997</v>
      </c>
      <c r="DO259" s="9">
        <v>0.44943752250000002</v>
      </c>
      <c r="DP259" s="9">
        <v>0.47777066950000002</v>
      </c>
      <c r="DQ259" s="9">
        <v>0.70585435200000002</v>
      </c>
      <c r="DR259" s="9">
        <v>0.389229031</v>
      </c>
      <c r="DS259" s="9">
        <v>0.57941658100000004</v>
      </c>
      <c r="DT259" s="9">
        <v>0.31272906</v>
      </c>
      <c r="DU259" s="9">
        <v>0.40622913700000002</v>
      </c>
      <c r="DV259" s="9">
        <v>0.30883322149999998</v>
      </c>
      <c r="DW259" s="9">
        <v>0.51460437449999996</v>
      </c>
      <c r="DX259" s="9">
        <v>0.42500009</v>
      </c>
      <c r="DY259" s="9">
        <v>0.348500003</v>
      </c>
      <c r="DZ259" s="9">
        <v>0.54435418700000004</v>
      </c>
      <c r="EA259" s="9">
        <v>0.76783324450000001</v>
      </c>
      <c r="EB259" s="9">
        <v>0.66937510099999997</v>
      </c>
      <c r="EC259" s="9">
        <v>0.88399972449999997</v>
      </c>
      <c r="ED259" s="9">
        <v>0.40162500750000002</v>
      </c>
      <c r="EE259" s="9">
        <v>0.37860405899999999</v>
      </c>
      <c r="EF259" s="9">
        <v>0.50397929100000005</v>
      </c>
      <c r="EG259" s="9">
        <v>0.46785421100000002</v>
      </c>
      <c r="EH259" s="9">
        <v>0.47493753599999999</v>
      </c>
      <c r="EI259" s="9">
        <v>0.87975024600000007</v>
      </c>
      <c r="EJ259" s="9">
        <v>0.53833331549999996</v>
      </c>
      <c r="EK259" s="9">
        <v>0.59039595950000001</v>
      </c>
    </row>
    <row r="260" spans="1:141" x14ac:dyDescent="0.2">
      <c r="A260">
        <v>256</v>
      </c>
      <c r="B260" s="9">
        <v>0.11772000000000001</v>
      </c>
      <c r="C260" s="9">
        <v>0.91564542095560331</v>
      </c>
      <c r="D260" s="9">
        <v>0.14491999999999999</v>
      </c>
      <c r="E260" s="9">
        <v>0.18940000000000001</v>
      </c>
      <c r="F260" s="9">
        <v>0.12985507246376812</v>
      </c>
      <c r="G260" s="9">
        <v>0.51759999999999995</v>
      </c>
      <c r="H260" s="9">
        <v>0.13728000000000001</v>
      </c>
      <c r="I260" s="9">
        <v>0.156</v>
      </c>
      <c r="J260" s="9">
        <v>0.28839999999999999</v>
      </c>
      <c r="K260" s="9">
        <v>1.2536</v>
      </c>
      <c r="L260" s="9">
        <v>0.33132</v>
      </c>
      <c r="M260" s="9">
        <v>0.4088</v>
      </c>
      <c r="N260" s="9">
        <v>0.31520000000000004</v>
      </c>
      <c r="O260" s="9">
        <v>1.948</v>
      </c>
      <c r="P260" s="9">
        <v>0.35620000000000002</v>
      </c>
      <c r="Q260" s="9">
        <v>0.41240000000000004</v>
      </c>
      <c r="R260" s="9">
        <v>0.54435581399999999</v>
      </c>
      <c r="S260" s="9">
        <v>0.49208908399999995</v>
      </c>
      <c r="T260" s="9">
        <v>0.8408892684</v>
      </c>
      <c r="U260" s="9">
        <v>0.518755572</v>
      </c>
      <c r="V260" s="9">
        <v>0.71217767519999997</v>
      </c>
      <c r="W260" s="9">
        <v>1.1605329064000001</v>
      </c>
      <c r="X260" s="9">
        <v>1.074489188</v>
      </c>
      <c r="Y260" s="9">
        <v>1.0197334151999999</v>
      </c>
      <c r="Z260" s="9">
        <v>0.73173360840000001</v>
      </c>
      <c r="AA260" s="9">
        <v>0.78080024840000006</v>
      </c>
      <c r="AB260" s="9">
        <v>1.1808001163999999</v>
      </c>
      <c r="AC260" s="9">
        <v>0.63466669799999997</v>
      </c>
      <c r="AD260" s="9">
        <v>0.9514671375999999</v>
      </c>
      <c r="AE260" s="9">
        <v>0.48106654039999996</v>
      </c>
      <c r="AF260" s="9">
        <v>0.62044435239999995</v>
      </c>
      <c r="AG260" s="9">
        <v>0.49635557520000001</v>
      </c>
      <c r="AH260" s="9">
        <v>0.84124439559999997</v>
      </c>
      <c r="AI260" s="9">
        <v>0.68302225039999998</v>
      </c>
      <c r="AJ260" s="9">
        <v>0.5155556604</v>
      </c>
      <c r="AK260" s="9">
        <v>0.88853316559999995</v>
      </c>
      <c r="AL260" s="9">
        <v>1.2725327019999999</v>
      </c>
      <c r="AM260" s="9">
        <v>1.112178286</v>
      </c>
      <c r="AN260" s="9">
        <v>1.547378208</v>
      </c>
      <c r="AO260" s="9">
        <v>0.638222018</v>
      </c>
      <c r="AP260" s="9">
        <v>0.60373351240000006</v>
      </c>
      <c r="AQ260" s="9">
        <v>0.85831099560000002</v>
      </c>
      <c r="AR260" s="9">
        <v>0.73102196720000001</v>
      </c>
      <c r="AS260" s="9">
        <v>0.7253333152</v>
      </c>
      <c r="AT260" s="9">
        <v>1.5399113359999999</v>
      </c>
      <c r="AU260" s="9">
        <v>0.87360005600000001</v>
      </c>
      <c r="AV260" s="9">
        <v>1.0051563960000001</v>
      </c>
      <c r="AW260" s="9">
        <v>0.48817769840000003</v>
      </c>
      <c r="AX260" s="9">
        <v>0.44053325240000002</v>
      </c>
      <c r="AY260" s="9">
        <v>0.76195569559999998</v>
      </c>
      <c r="AZ260" s="9">
        <v>0.4597333804</v>
      </c>
      <c r="BA260" s="9">
        <v>0.62471087879999998</v>
      </c>
      <c r="BB260" s="9">
        <v>1.0378663960000001</v>
      </c>
      <c r="BC260" s="9">
        <v>0.93297730600000006</v>
      </c>
      <c r="BD260" s="9">
        <v>0.89280002199999997</v>
      </c>
      <c r="BE260" s="9">
        <v>0.63573317360000003</v>
      </c>
      <c r="BF260" s="9">
        <v>0.68586676079999997</v>
      </c>
      <c r="BG260" s="9">
        <v>1.0279112712</v>
      </c>
      <c r="BH260" s="9">
        <v>0.55964455359999998</v>
      </c>
      <c r="BI260" s="9">
        <v>0.83768865439999995</v>
      </c>
      <c r="BJ260" s="9">
        <v>0.43200003479999999</v>
      </c>
      <c r="BK260" s="9">
        <v>0.551466656</v>
      </c>
      <c r="BL260" s="9">
        <v>0.43840015160000001</v>
      </c>
      <c r="BM260" s="9">
        <v>0.74133288759999993</v>
      </c>
      <c r="BN260" s="9">
        <v>0.6023113108</v>
      </c>
      <c r="BO260" s="9">
        <v>0.46897783800000004</v>
      </c>
      <c r="BP260" s="9">
        <v>0.78648872199999997</v>
      </c>
      <c r="BQ260" s="9">
        <v>1.1146660663999999</v>
      </c>
      <c r="BR260" s="9">
        <v>0.97208864319999999</v>
      </c>
      <c r="BS260" s="9">
        <v>1.332978532</v>
      </c>
      <c r="BT260" s="9">
        <v>0.56355561879999994</v>
      </c>
      <c r="BU260" s="9">
        <v>0.53440006639999993</v>
      </c>
      <c r="BV260" s="9">
        <v>0.74168888759999996</v>
      </c>
      <c r="BW260" s="9">
        <v>0.64604457279999994</v>
      </c>
      <c r="BX260" s="9">
        <v>0.65244433000000002</v>
      </c>
      <c r="BY260" s="9">
        <v>1.3262225599999999</v>
      </c>
      <c r="BZ260" s="9">
        <v>0.77191107599999997</v>
      </c>
      <c r="CA260" s="9">
        <v>0.868266396</v>
      </c>
      <c r="CB260" s="9">
        <v>0.42915569840000001</v>
      </c>
      <c r="CC260" s="9">
        <v>0.38684440240000001</v>
      </c>
      <c r="CD260" s="9">
        <v>0.66382225159999997</v>
      </c>
      <c r="CE260" s="9">
        <v>0.40462227880000001</v>
      </c>
      <c r="CF260" s="9">
        <v>0.53617790079999994</v>
      </c>
      <c r="CG260" s="9">
        <v>0.90275577519999994</v>
      </c>
      <c r="CH260" s="9">
        <v>0.80853305119999996</v>
      </c>
      <c r="CI260" s="9">
        <v>0.77333321639999997</v>
      </c>
      <c r="CJ260" s="9">
        <v>0.55644436679999998</v>
      </c>
      <c r="CK260" s="9">
        <v>0.59733364360000007</v>
      </c>
      <c r="CL260" s="9">
        <v>0.88959976240000005</v>
      </c>
      <c r="CM260" s="9">
        <v>0.48675553599999999</v>
      </c>
      <c r="CN260" s="9">
        <v>0.7264002972000001</v>
      </c>
      <c r="CO260" s="9">
        <v>0.38257789799999997</v>
      </c>
      <c r="CP260" s="9">
        <v>0.49102193359999996</v>
      </c>
      <c r="CQ260" s="9">
        <v>0.3825776796</v>
      </c>
      <c r="CR260" s="9">
        <v>0.64391118520000001</v>
      </c>
      <c r="CS260" s="9">
        <v>0.52764453040000003</v>
      </c>
      <c r="CT260" s="9">
        <v>0.41919991480000002</v>
      </c>
      <c r="CU260" s="9">
        <v>0.68231088760000003</v>
      </c>
      <c r="CV260" s="9">
        <v>0.96462179319999997</v>
      </c>
      <c r="CW260" s="9">
        <v>0.84088917480000003</v>
      </c>
      <c r="CX260" s="9">
        <v>1.1349338108</v>
      </c>
      <c r="CY260" s="9">
        <v>0.494933132</v>
      </c>
      <c r="CZ260" s="9">
        <v>0.46862191040000001</v>
      </c>
      <c r="DA260" s="9">
        <v>0.63751083519999996</v>
      </c>
      <c r="DB260" s="9">
        <v>0.57137806800000002</v>
      </c>
      <c r="DC260" s="9">
        <v>0.57848896399999994</v>
      </c>
      <c r="DD260" s="9">
        <v>1.1303115528000001</v>
      </c>
      <c r="DE260" s="9">
        <v>0.67200000960000006</v>
      </c>
      <c r="DF260" s="9">
        <v>0.74560016880000002</v>
      </c>
      <c r="DG260" s="9">
        <v>0.34844468519999999</v>
      </c>
      <c r="DH260" s="9">
        <v>0.31395552119999998</v>
      </c>
      <c r="DI260" s="9">
        <v>0.53440006639999993</v>
      </c>
      <c r="DJ260" s="9">
        <v>0.32995552280000001</v>
      </c>
      <c r="DK260" s="9">
        <v>0.42133336760000001</v>
      </c>
      <c r="DL260" s="9">
        <v>0.72391113240000005</v>
      </c>
      <c r="DM260" s="9">
        <v>0.64533318640000004</v>
      </c>
      <c r="DN260" s="9">
        <v>0.61760000879999999</v>
      </c>
      <c r="DO260" s="9">
        <v>0.45120002200000003</v>
      </c>
      <c r="DP260" s="9">
        <v>0.47964427840000001</v>
      </c>
      <c r="DQ260" s="9">
        <v>0.70862240240000007</v>
      </c>
      <c r="DR260" s="9">
        <v>0.39075541720000001</v>
      </c>
      <c r="DS260" s="9">
        <v>0.58168880119999999</v>
      </c>
      <c r="DT260" s="9">
        <v>0.31395544800000003</v>
      </c>
      <c r="DU260" s="9">
        <v>0.40782219240000001</v>
      </c>
      <c r="DV260" s="9">
        <v>0.31004433279999999</v>
      </c>
      <c r="DW260" s="9">
        <v>0.5166224304</v>
      </c>
      <c r="DX260" s="9">
        <v>0.42666675599999998</v>
      </c>
      <c r="DY260" s="9">
        <v>0.34986666959999996</v>
      </c>
      <c r="DZ260" s="9">
        <v>0.54648891040000003</v>
      </c>
      <c r="EA260" s="9">
        <v>0.77084435439999999</v>
      </c>
      <c r="EB260" s="9">
        <v>0.67200010320000003</v>
      </c>
      <c r="EC260" s="9">
        <v>0.88746638840000003</v>
      </c>
      <c r="ED260" s="9">
        <v>0.403200006</v>
      </c>
      <c r="EE260" s="9">
        <v>0.38008877880000003</v>
      </c>
      <c r="EF260" s="9">
        <v>0.50595568120000001</v>
      </c>
      <c r="EG260" s="9">
        <v>0.46968893320000005</v>
      </c>
      <c r="EH260" s="9">
        <v>0.47680003719999997</v>
      </c>
      <c r="EI260" s="9">
        <v>0.88320024720000001</v>
      </c>
      <c r="EJ260" s="9">
        <v>0.54044442559999994</v>
      </c>
      <c r="EK260" s="9">
        <v>0.59271123640000001</v>
      </c>
    </row>
    <row r="261" spans="1:141" x14ac:dyDescent="0.2">
      <c r="A261">
        <v>257</v>
      </c>
      <c r="B261" s="9">
        <v>0.11859</v>
      </c>
      <c r="C261" s="9">
        <v>0.91935467221668687</v>
      </c>
      <c r="D261" s="9">
        <v>0.14599000000000001</v>
      </c>
      <c r="E261" s="9">
        <v>0.1908</v>
      </c>
      <c r="F261" s="9">
        <v>0.13036231884057972</v>
      </c>
      <c r="G261" s="9">
        <v>0.51970000000000005</v>
      </c>
      <c r="H261" s="9">
        <v>0.13816000000000001</v>
      </c>
      <c r="I261" s="9">
        <v>0.157</v>
      </c>
      <c r="J261" s="9">
        <v>0.2898</v>
      </c>
      <c r="K261" s="9">
        <v>1.2591999999999999</v>
      </c>
      <c r="L261" s="9">
        <v>0.33304</v>
      </c>
      <c r="M261" s="9">
        <v>0.41110000000000002</v>
      </c>
      <c r="N261" s="9">
        <v>0.31690000000000002</v>
      </c>
      <c r="O261" s="9">
        <v>1.956</v>
      </c>
      <c r="P261" s="9">
        <v>0.3584</v>
      </c>
      <c r="Q261" s="9">
        <v>0.4153</v>
      </c>
      <c r="R261" s="9">
        <v>0.54648220550000004</v>
      </c>
      <c r="S261" s="9">
        <v>0.4940113055</v>
      </c>
      <c r="T261" s="9">
        <v>0.84417398980000002</v>
      </c>
      <c r="U261" s="9">
        <v>0.5207819615</v>
      </c>
      <c r="V261" s="9">
        <v>0.71495961939999997</v>
      </c>
      <c r="W261" s="9">
        <v>1.1650662357999999</v>
      </c>
      <c r="X261" s="9">
        <v>1.0786864110000001</v>
      </c>
      <c r="Y261" s="9">
        <v>1.0237167443999999</v>
      </c>
      <c r="Z261" s="9">
        <v>0.73459193729999994</v>
      </c>
      <c r="AA261" s="9">
        <v>0.78385024729999997</v>
      </c>
      <c r="AB261" s="9">
        <v>1.1854126183</v>
      </c>
      <c r="AC261" s="9">
        <v>0.63714586350000002</v>
      </c>
      <c r="AD261" s="9">
        <v>0.95518380719999996</v>
      </c>
      <c r="AE261" s="9">
        <v>0.48294570379999996</v>
      </c>
      <c r="AF261" s="9">
        <v>0.62286796280000001</v>
      </c>
      <c r="AG261" s="9">
        <v>0.49829446189999999</v>
      </c>
      <c r="AH261" s="9">
        <v>0.84453050819999997</v>
      </c>
      <c r="AI261" s="9">
        <v>0.68569030630000005</v>
      </c>
      <c r="AJ261" s="9">
        <v>0.51756954879999995</v>
      </c>
      <c r="AK261" s="9">
        <v>0.89200399819999998</v>
      </c>
      <c r="AL261" s="9">
        <v>1.2775035315000001</v>
      </c>
      <c r="AM261" s="9">
        <v>1.1165227295</v>
      </c>
      <c r="AN261" s="9">
        <v>1.553422651</v>
      </c>
      <c r="AO261" s="9">
        <v>0.64071507350000001</v>
      </c>
      <c r="AP261" s="9">
        <v>0.60609184530000004</v>
      </c>
      <c r="AQ261" s="9">
        <v>0.8616637707</v>
      </c>
      <c r="AR261" s="9">
        <v>0.73387752090000002</v>
      </c>
      <c r="AS261" s="9">
        <v>0.72816664939999998</v>
      </c>
      <c r="AT261" s="9">
        <v>1.5459266169999999</v>
      </c>
      <c r="AU261" s="9">
        <v>0.87701255700000003</v>
      </c>
      <c r="AV261" s="9">
        <v>1.0090827870000001</v>
      </c>
      <c r="AW261" s="9">
        <v>0.49008464230000004</v>
      </c>
      <c r="AX261" s="9">
        <v>0.44225408529999999</v>
      </c>
      <c r="AY261" s="9">
        <v>0.76493208570000004</v>
      </c>
      <c r="AZ261" s="9">
        <v>0.4615292138</v>
      </c>
      <c r="BA261" s="9">
        <v>0.62715115610000005</v>
      </c>
      <c r="BB261" s="9">
        <v>1.0419205620000001</v>
      </c>
      <c r="BC261" s="9">
        <v>0.93662174450000002</v>
      </c>
      <c r="BD261" s="9">
        <v>0.89628752149999991</v>
      </c>
      <c r="BE261" s="9">
        <v>0.63821650669999996</v>
      </c>
      <c r="BF261" s="9">
        <v>0.6885459276</v>
      </c>
      <c r="BG261" s="9">
        <v>1.0319265514</v>
      </c>
      <c r="BH261" s="9">
        <v>0.56183066419999994</v>
      </c>
      <c r="BI261" s="9">
        <v>0.84096087429999999</v>
      </c>
      <c r="BJ261" s="9">
        <v>0.43368753310000002</v>
      </c>
      <c r="BK261" s="9">
        <v>0.55362082450000005</v>
      </c>
      <c r="BL261" s="9">
        <v>0.4401126527</v>
      </c>
      <c r="BM261" s="9">
        <v>0.74422871969999993</v>
      </c>
      <c r="BN261" s="9">
        <v>0.60466408760000001</v>
      </c>
      <c r="BO261" s="9">
        <v>0.47080978350000002</v>
      </c>
      <c r="BP261" s="9">
        <v>0.7895609415</v>
      </c>
      <c r="BQ261" s="9">
        <v>1.1190202307999999</v>
      </c>
      <c r="BR261" s="9">
        <v>0.97588586040000003</v>
      </c>
      <c r="BS261" s="9">
        <v>1.3381854789999998</v>
      </c>
      <c r="BT261" s="9">
        <v>0.56575700610000002</v>
      </c>
      <c r="BU261" s="9">
        <v>0.5364875683</v>
      </c>
      <c r="BV261" s="9">
        <v>0.74458610719999996</v>
      </c>
      <c r="BW261" s="9">
        <v>0.64856818159999996</v>
      </c>
      <c r="BX261" s="9">
        <v>0.65499293999999997</v>
      </c>
      <c r="BY261" s="9">
        <v>1.3314031200000001</v>
      </c>
      <c r="BZ261" s="9">
        <v>0.77492635450000003</v>
      </c>
      <c r="CA261" s="9">
        <v>0.87165806199999996</v>
      </c>
      <c r="CB261" s="9">
        <v>0.4308320873</v>
      </c>
      <c r="CC261" s="9">
        <v>0.38835551280000002</v>
      </c>
      <c r="CD261" s="9">
        <v>0.66641530520000003</v>
      </c>
      <c r="CE261" s="9">
        <v>0.40620283359999998</v>
      </c>
      <c r="CF261" s="9">
        <v>0.53827234509999999</v>
      </c>
      <c r="CG261" s="9">
        <v>0.90628216439999998</v>
      </c>
      <c r="CH261" s="9">
        <v>0.81169138389999995</v>
      </c>
      <c r="CI261" s="9">
        <v>0.77635404829999999</v>
      </c>
      <c r="CJ261" s="9">
        <v>0.55861797709999994</v>
      </c>
      <c r="CK261" s="9">
        <v>0.59966697920000001</v>
      </c>
      <c r="CL261" s="9">
        <v>0.89307476779999995</v>
      </c>
      <c r="CM261" s="9">
        <v>0.48865692449999998</v>
      </c>
      <c r="CN261" s="9">
        <v>0.72923779840000003</v>
      </c>
      <c r="CO261" s="9">
        <v>0.38407234349999997</v>
      </c>
      <c r="CP261" s="9">
        <v>0.4929399867</v>
      </c>
      <c r="CQ261" s="9">
        <v>0.38407212120000001</v>
      </c>
      <c r="CR261" s="9">
        <v>0.64642646190000008</v>
      </c>
      <c r="CS261" s="9">
        <v>0.52970564379999996</v>
      </c>
      <c r="CT261" s="9">
        <v>0.42083741559999999</v>
      </c>
      <c r="CU261" s="9">
        <v>0.6849761647</v>
      </c>
      <c r="CV261" s="9">
        <v>0.96838984790000004</v>
      </c>
      <c r="CW261" s="9">
        <v>0.8441738956</v>
      </c>
      <c r="CX261" s="9">
        <v>1.1393671401000001</v>
      </c>
      <c r="CY261" s="9">
        <v>0.49686646400000001</v>
      </c>
      <c r="CZ261" s="9">
        <v>0.4704524638</v>
      </c>
      <c r="DA261" s="9">
        <v>0.64000111189999997</v>
      </c>
      <c r="DB261" s="9">
        <v>0.57361001099999998</v>
      </c>
      <c r="DC261" s="9">
        <v>0.58074868550000003</v>
      </c>
      <c r="DD261" s="9">
        <v>1.1347268265999999</v>
      </c>
      <c r="DE261" s="9">
        <v>0.67462501119999996</v>
      </c>
      <c r="DF261" s="9">
        <v>0.74851267110000008</v>
      </c>
      <c r="DG261" s="9">
        <v>0.34980579690000002</v>
      </c>
      <c r="DH261" s="9">
        <v>0.31518190889999997</v>
      </c>
      <c r="DI261" s="9">
        <v>0.5364875683</v>
      </c>
      <c r="DJ261" s="9">
        <v>0.33124441160000001</v>
      </c>
      <c r="DK261" s="9">
        <v>0.42297919969999997</v>
      </c>
      <c r="DL261" s="9">
        <v>0.72673891030000004</v>
      </c>
      <c r="DM261" s="9">
        <v>0.6478540183</v>
      </c>
      <c r="DN261" s="9">
        <v>0.62001250860000001</v>
      </c>
      <c r="DO261" s="9">
        <v>0.45296252150000005</v>
      </c>
      <c r="DP261" s="9">
        <v>0.4815178873</v>
      </c>
      <c r="DQ261" s="9">
        <v>0.71139045280000002</v>
      </c>
      <c r="DR261" s="9">
        <v>0.39228180340000002</v>
      </c>
      <c r="DS261" s="9">
        <v>0.58396102140000006</v>
      </c>
      <c r="DT261" s="9">
        <v>0.31518183599999999</v>
      </c>
      <c r="DU261" s="9">
        <v>0.40941524779999999</v>
      </c>
      <c r="DV261" s="9">
        <v>0.3112554441</v>
      </c>
      <c r="DW261" s="9">
        <v>0.51864048630000004</v>
      </c>
      <c r="DX261" s="9">
        <v>0.42833342200000002</v>
      </c>
      <c r="DY261" s="9">
        <v>0.35123333619999997</v>
      </c>
      <c r="DZ261" s="9">
        <v>0.54862363380000001</v>
      </c>
      <c r="EA261" s="9">
        <v>0.77385546430000007</v>
      </c>
      <c r="EB261" s="9">
        <v>0.67462510539999998</v>
      </c>
      <c r="EC261" s="9">
        <v>0.89093305230000008</v>
      </c>
      <c r="ED261" s="9">
        <v>0.40477500450000004</v>
      </c>
      <c r="EE261" s="9">
        <v>0.38157349860000001</v>
      </c>
      <c r="EF261" s="9">
        <v>0.50793207140000007</v>
      </c>
      <c r="EG261" s="9">
        <v>0.47152365540000002</v>
      </c>
      <c r="EH261" s="9">
        <v>0.4786625384</v>
      </c>
      <c r="EI261" s="9">
        <v>0.88665024840000006</v>
      </c>
      <c r="EJ261" s="9">
        <v>0.54255553569999992</v>
      </c>
      <c r="EK261" s="9">
        <v>0.5950265133</v>
      </c>
    </row>
    <row r="262" spans="1:141" x14ac:dyDescent="0.2">
      <c r="A262">
        <v>258</v>
      </c>
      <c r="B262" s="9">
        <v>0.11946</v>
      </c>
      <c r="C262" s="9">
        <v>0.92306392347777044</v>
      </c>
      <c r="D262" s="9">
        <v>0.14706</v>
      </c>
      <c r="E262" s="9">
        <v>0.19220000000000001</v>
      </c>
      <c r="F262" s="9">
        <v>0.13086956521739132</v>
      </c>
      <c r="G262" s="9">
        <v>0.52180000000000004</v>
      </c>
      <c r="H262" s="9">
        <v>0.13904000000000002</v>
      </c>
      <c r="I262" s="9">
        <v>0.158</v>
      </c>
      <c r="J262" s="9">
        <v>0.29119999999999996</v>
      </c>
      <c r="K262" s="9">
        <v>1.2647999999999999</v>
      </c>
      <c r="L262" s="9">
        <v>0.33476</v>
      </c>
      <c r="M262" s="9">
        <v>0.41339999999999999</v>
      </c>
      <c r="N262" s="9">
        <v>0.31859999999999999</v>
      </c>
      <c r="O262" s="9">
        <v>1.964</v>
      </c>
      <c r="P262" s="9">
        <v>0.36060000000000003</v>
      </c>
      <c r="Q262" s="9">
        <v>0.41820000000000002</v>
      </c>
      <c r="R262" s="9">
        <v>0.54860859699999998</v>
      </c>
      <c r="S262" s="9">
        <v>0.49593352699999999</v>
      </c>
      <c r="T262" s="9">
        <v>0.84745871120000005</v>
      </c>
      <c r="U262" s="9">
        <v>0.522808351</v>
      </c>
      <c r="V262" s="9">
        <v>0.71774156359999997</v>
      </c>
      <c r="W262" s="9">
        <v>1.1695995652</v>
      </c>
      <c r="X262" s="9">
        <v>1.0828836339999999</v>
      </c>
      <c r="Y262" s="9">
        <v>1.0277000735999999</v>
      </c>
      <c r="Z262" s="9">
        <v>0.73745026619999998</v>
      </c>
      <c r="AA262" s="9">
        <v>0.78690024619999999</v>
      </c>
      <c r="AB262" s="9">
        <v>1.1900251202000001</v>
      </c>
      <c r="AC262" s="9">
        <v>0.63962502900000007</v>
      </c>
      <c r="AD262" s="9">
        <v>0.9589004767999999</v>
      </c>
      <c r="AE262" s="9">
        <v>0.48482486719999995</v>
      </c>
      <c r="AF262" s="9">
        <v>0.62529157319999995</v>
      </c>
      <c r="AG262" s="9">
        <v>0.50023334860000002</v>
      </c>
      <c r="AH262" s="9">
        <v>0.84781662079999998</v>
      </c>
      <c r="AI262" s="9">
        <v>0.68835836220000002</v>
      </c>
      <c r="AJ262" s="9">
        <v>0.5195834372</v>
      </c>
      <c r="AK262" s="9">
        <v>0.8954748307999999</v>
      </c>
      <c r="AL262" s="9">
        <v>1.282474361</v>
      </c>
      <c r="AM262" s="9">
        <v>1.1208671729999999</v>
      </c>
      <c r="AN262" s="9">
        <v>1.5594670939999999</v>
      </c>
      <c r="AO262" s="9">
        <v>0.64320812900000002</v>
      </c>
      <c r="AP262" s="9">
        <v>0.60845017820000002</v>
      </c>
      <c r="AQ262" s="9">
        <v>0.86501654579999998</v>
      </c>
      <c r="AR262" s="9">
        <v>0.73673307460000004</v>
      </c>
      <c r="AS262" s="9">
        <v>0.73099998359999996</v>
      </c>
      <c r="AT262" s="9">
        <v>1.5519418979999999</v>
      </c>
      <c r="AU262" s="9">
        <v>0.88042505800000004</v>
      </c>
      <c r="AV262" s="9">
        <v>1.0130091779999999</v>
      </c>
      <c r="AW262" s="9">
        <v>0.49199158620000005</v>
      </c>
      <c r="AX262" s="9">
        <v>0.44397491820000001</v>
      </c>
      <c r="AY262" s="9">
        <v>0.76790847579999999</v>
      </c>
      <c r="AZ262" s="9">
        <v>0.46332504720000001</v>
      </c>
      <c r="BA262" s="9">
        <v>0.62959143340000001</v>
      </c>
      <c r="BB262" s="9">
        <v>1.045974728</v>
      </c>
      <c r="BC262" s="9">
        <v>0.94026618300000009</v>
      </c>
      <c r="BD262" s="9">
        <v>0.89977502099999995</v>
      </c>
      <c r="BE262" s="9">
        <v>0.6406998398</v>
      </c>
      <c r="BF262" s="9">
        <v>0.69122509440000002</v>
      </c>
      <c r="BG262" s="9">
        <v>1.0359418316</v>
      </c>
      <c r="BH262" s="9">
        <v>0.56401677480000001</v>
      </c>
      <c r="BI262" s="9">
        <v>0.84423309420000003</v>
      </c>
      <c r="BJ262" s="9">
        <v>0.4353750314</v>
      </c>
      <c r="BK262" s="9">
        <v>0.55577499299999999</v>
      </c>
      <c r="BL262" s="9">
        <v>0.44182515380000004</v>
      </c>
      <c r="BM262" s="9">
        <v>0.74712455179999993</v>
      </c>
      <c r="BN262" s="9">
        <v>0.60701686440000002</v>
      </c>
      <c r="BO262" s="9">
        <v>0.47264172900000001</v>
      </c>
      <c r="BP262" s="9">
        <v>0.79263316100000003</v>
      </c>
      <c r="BQ262" s="9">
        <v>1.1233743951999999</v>
      </c>
      <c r="BR262" s="9">
        <v>0.97968307759999995</v>
      </c>
      <c r="BS262" s="9">
        <v>1.3433924259999999</v>
      </c>
      <c r="BT262" s="9">
        <v>0.56795839339999998</v>
      </c>
      <c r="BU262" s="9">
        <v>0.53857507019999995</v>
      </c>
      <c r="BV262" s="9">
        <v>0.74748332679999996</v>
      </c>
      <c r="BW262" s="9">
        <v>0.65109179039999998</v>
      </c>
      <c r="BX262" s="9">
        <v>0.65754155000000003</v>
      </c>
      <c r="BY262" s="9">
        <v>1.3365836799999999</v>
      </c>
      <c r="BZ262" s="9">
        <v>0.77794163299999997</v>
      </c>
      <c r="CA262" s="9">
        <v>0.87504972799999992</v>
      </c>
      <c r="CB262" s="9">
        <v>0.43250847619999999</v>
      </c>
      <c r="CC262" s="9">
        <v>0.38986662319999998</v>
      </c>
      <c r="CD262" s="9">
        <v>0.66900835879999998</v>
      </c>
      <c r="CE262" s="9">
        <v>0.4077833884</v>
      </c>
      <c r="CF262" s="9">
        <v>0.54036678939999994</v>
      </c>
      <c r="CG262" s="9">
        <v>0.9098085535999999</v>
      </c>
      <c r="CH262" s="9">
        <v>0.81484971659999994</v>
      </c>
      <c r="CI262" s="9">
        <v>0.77937488020000001</v>
      </c>
      <c r="CJ262" s="9">
        <v>0.56079158740000001</v>
      </c>
      <c r="CK262" s="9">
        <v>0.60200031480000005</v>
      </c>
      <c r="CL262" s="9">
        <v>0.89654977319999996</v>
      </c>
      <c r="CM262" s="9">
        <v>0.49055831299999997</v>
      </c>
      <c r="CN262" s="9">
        <v>0.73207529960000006</v>
      </c>
      <c r="CO262" s="9">
        <v>0.38556678899999997</v>
      </c>
      <c r="CP262" s="9">
        <v>0.49485803979999998</v>
      </c>
      <c r="CQ262" s="9">
        <v>0.38556656279999996</v>
      </c>
      <c r="CR262" s="9">
        <v>0.64894173860000004</v>
      </c>
      <c r="CS262" s="9">
        <v>0.5317667572</v>
      </c>
      <c r="CT262" s="9">
        <v>0.42247491640000001</v>
      </c>
      <c r="CU262" s="9">
        <v>0.68764144179999998</v>
      </c>
      <c r="CV262" s="9">
        <v>0.97215790260000001</v>
      </c>
      <c r="CW262" s="9">
        <v>0.84745861639999998</v>
      </c>
      <c r="CX262" s="9">
        <v>1.1438004693999999</v>
      </c>
      <c r="CY262" s="9">
        <v>0.49879979600000002</v>
      </c>
      <c r="CZ262" s="9">
        <v>0.47228301719999999</v>
      </c>
      <c r="DA262" s="9">
        <v>0.64249138859999999</v>
      </c>
      <c r="DB262" s="9">
        <v>0.57584195399999993</v>
      </c>
      <c r="DC262" s="9">
        <v>0.58300840700000001</v>
      </c>
      <c r="DD262" s="9">
        <v>1.1391421004</v>
      </c>
      <c r="DE262" s="9">
        <v>0.67725001279999997</v>
      </c>
      <c r="DF262" s="9">
        <v>0.75142517340000003</v>
      </c>
      <c r="DG262" s="9">
        <v>0.35116690859999999</v>
      </c>
      <c r="DH262" s="9">
        <v>0.31640829660000003</v>
      </c>
      <c r="DI262" s="9">
        <v>0.53857507019999995</v>
      </c>
      <c r="DJ262" s="9">
        <v>0.33253330040000001</v>
      </c>
      <c r="DK262" s="9">
        <v>0.4246250318</v>
      </c>
      <c r="DL262" s="9">
        <v>0.72956668820000004</v>
      </c>
      <c r="DM262" s="9">
        <v>0.65037485020000008</v>
      </c>
      <c r="DN262" s="9">
        <v>0.62242500840000003</v>
      </c>
      <c r="DO262" s="9">
        <v>0.45472502100000001</v>
      </c>
      <c r="DP262" s="9">
        <v>0.48339149619999999</v>
      </c>
      <c r="DQ262" s="9">
        <v>0.71415850320000007</v>
      </c>
      <c r="DR262" s="9">
        <v>0.39380818959999997</v>
      </c>
      <c r="DS262" s="9">
        <v>0.58623324160000001</v>
      </c>
      <c r="DT262" s="9">
        <v>0.31640822400000002</v>
      </c>
      <c r="DU262" s="9">
        <v>0.41100830319999998</v>
      </c>
      <c r="DV262" s="9">
        <v>0.31246655540000001</v>
      </c>
      <c r="DW262" s="9">
        <v>0.52065854219999996</v>
      </c>
      <c r="DX262" s="9">
        <v>0.430000088</v>
      </c>
      <c r="DY262" s="9">
        <v>0.35260000279999998</v>
      </c>
      <c r="DZ262" s="9">
        <v>0.55075835719999999</v>
      </c>
      <c r="EA262" s="9">
        <v>0.77686657420000005</v>
      </c>
      <c r="EB262" s="9">
        <v>0.67725010760000004</v>
      </c>
      <c r="EC262" s="9">
        <v>0.89439971620000003</v>
      </c>
      <c r="ED262" s="9">
        <v>0.40635000300000002</v>
      </c>
      <c r="EE262" s="9">
        <v>0.38305821840000004</v>
      </c>
      <c r="EF262" s="9">
        <v>0.50990846160000003</v>
      </c>
      <c r="EG262" s="9">
        <v>0.47335837760000005</v>
      </c>
      <c r="EH262" s="9">
        <v>0.48052503959999998</v>
      </c>
      <c r="EI262" s="9">
        <v>0.8901002496</v>
      </c>
      <c r="EJ262" s="9">
        <v>0.54466664580000002</v>
      </c>
      <c r="EK262" s="9">
        <v>0.5973417902</v>
      </c>
    </row>
    <row r="263" spans="1:141" x14ac:dyDescent="0.2">
      <c r="A263">
        <v>259</v>
      </c>
      <c r="B263" s="9">
        <v>0.12033000000000001</v>
      </c>
      <c r="C263" s="9">
        <v>0.92677317473885412</v>
      </c>
      <c r="D263" s="9">
        <v>0.14813000000000001</v>
      </c>
      <c r="E263" s="9">
        <v>0.19359999999999999</v>
      </c>
      <c r="F263" s="9">
        <v>0.13137681159420292</v>
      </c>
      <c r="G263" s="9">
        <v>0.52390000000000003</v>
      </c>
      <c r="H263" s="9">
        <v>0.13992000000000002</v>
      </c>
      <c r="I263" s="9">
        <v>0.159</v>
      </c>
      <c r="J263" s="9">
        <v>0.29259999999999997</v>
      </c>
      <c r="K263" s="9">
        <v>1.2704</v>
      </c>
      <c r="L263" s="9">
        <v>0.33648</v>
      </c>
      <c r="M263" s="9">
        <v>0.41570000000000001</v>
      </c>
      <c r="N263" s="9">
        <v>0.32030000000000003</v>
      </c>
      <c r="O263" s="9">
        <v>1.972</v>
      </c>
      <c r="P263" s="9">
        <v>0.36280000000000001</v>
      </c>
      <c r="Q263" s="9">
        <v>0.42110000000000003</v>
      </c>
      <c r="R263" s="9">
        <v>0.55073498850000002</v>
      </c>
      <c r="S263" s="9">
        <v>0.49785574849999997</v>
      </c>
      <c r="T263" s="9">
        <v>0.85074343260000007</v>
      </c>
      <c r="U263" s="9">
        <v>0.52483474050000001</v>
      </c>
      <c r="V263" s="9">
        <v>0.72052350779999996</v>
      </c>
      <c r="W263" s="9">
        <v>1.1741328946</v>
      </c>
      <c r="X263" s="9">
        <v>1.0870808569999999</v>
      </c>
      <c r="Y263" s="9">
        <v>1.0316834027999999</v>
      </c>
      <c r="Z263" s="9">
        <v>0.74030859510000002</v>
      </c>
      <c r="AA263" s="9">
        <v>0.7899502451</v>
      </c>
      <c r="AB263" s="9">
        <v>1.1946376220999999</v>
      </c>
      <c r="AC263" s="9">
        <v>0.6421041945</v>
      </c>
      <c r="AD263" s="9">
        <v>0.96261714639999996</v>
      </c>
      <c r="AE263" s="9">
        <v>0.48670403059999995</v>
      </c>
      <c r="AF263" s="9">
        <v>0.6277151836</v>
      </c>
      <c r="AG263" s="9">
        <v>0.50217223529999999</v>
      </c>
      <c r="AH263" s="9">
        <v>0.85110273339999998</v>
      </c>
      <c r="AI263" s="9">
        <v>0.69102641809999998</v>
      </c>
      <c r="AJ263" s="9">
        <v>0.52159732559999994</v>
      </c>
      <c r="AK263" s="9">
        <v>0.89894566339999993</v>
      </c>
      <c r="AL263" s="9">
        <v>1.2874451904999999</v>
      </c>
      <c r="AM263" s="9">
        <v>1.1252116165000001</v>
      </c>
      <c r="AN263" s="9">
        <v>1.5655115369999999</v>
      </c>
      <c r="AO263" s="9">
        <v>0.64570118450000002</v>
      </c>
      <c r="AP263" s="9">
        <v>0.61080851110000001</v>
      </c>
      <c r="AQ263" s="9">
        <v>0.86836932089999996</v>
      </c>
      <c r="AR263" s="9">
        <v>0.73958862830000005</v>
      </c>
      <c r="AS263" s="9">
        <v>0.73383331779999994</v>
      </c>
      <c r="AT263" s="9">
        <v>1.557957179</v>
      </c>
      <c r="AU263" s="9">
        <v>0.88383755900000005</v>
      </c>
      <c r="AV263" s="9">
        <v>1.0169355689999999</v>
      </c>
      <c r="AW263" s="9">
        <v>0.49389853010000001</v>
      </c>
      <c r="AX263" s="9">
        <v>0.44569575110000004</v>
      </c>
      <c r="AY263" s="9">
        <v>0.77088486590000005</v>
      </c>
      <c r="AZ263" s="9">
        <v>0.46512088060000001</v>
      </c>
      <c r="BA263" s="9">
        <v>0.63203171069999997</v>
      </c>
      <c r="BB263" s="9">
        <v>1.050028894</v>
      </c>
      <c r="BC263" s="9">
        <v>0.94391062150000005</v>
      </c>
      <c r="BD263" s="9">
        <v>0.9032625205</v>
      </c>
      <c r="BE263" s="9">
        <v>0.64318317290000004</v>
      </c>
      <c r="BF263" s="9">
        <v>0.69390426120000004</v>
      </c>
      <c r="BG263" s="9">
        <v>1.0399571117999999</v>
      </c>
      <c r="BH263" s="9">
        <v>0.56620288539999997</v>
      </c>
      <c r="BI263" s="9">
        <v>0.84750531409999996</v>
      </c>
      <c r="BJ263" s="9">
        <v>0.43706252969999998</v>
      </c>
      <c r="BK263" s="9">
        <v>0.55792916150000005</v>
      </c>
      <c r="BL263" s="9">
        <v>0.44353765490000002</v>
      </c>
      <c r="BM263" s="9">
        <v>0.75002038389999992</v>
      </c>
      <c r="BN263" s="9">
        <v>0.60936964120000003</v>
      </c>
      <c r="BO263" s="9">
        <v>0.47447367450000005</v>
      </c>
      <c r="BP263" s="9">
        <v>0.79570538050000006</v>
      </c>
      <c r="BQ263" s="9">
        <v>1.1277285596</v>
      </c>
      <c r="BR263" s="9">
        <v>0.98348029479999999</v>
      </c>
      <c r="BS263" s="9">
        <v>1.3485993729999999</v>
      </c>
      <c r="BT263" s="9">
        <v>0.57015978069999995</v>
      </c>
      <c r="BU263" s="9">
        <v>0.54066257210000002</v>
      </c>
      <c r="BV263" s="9">
        <v>0.75038054639999996</v>
      </c>
      <c r="BW263" s="9">
        <v>0.6536153992</v>
      </c>
      <c r="BX263" s="9">
        <v>0.66009015999999998</v>
      </c>
      <c r="BY263" s="9">
        <v>1.3417642399999998</v>
      </c>
      <c r="BZ263" s="9">
        <v>0.78095691150000002</v>
      </c>
      <c r="CA263" s="9">
        <v>0.87844139399999999</v>
      </c>
      <c r="CB263" s="9">
        <v>0.43418486509999998</v>
      </c>
      <c r="CC263" s="9">
        <v>0.3913777336</v>
      </c>
      <c r="CD263" s="9">
        <v>0.67160141240000004</v>
      </c>
      <c r="CE263" s="9">
        <v>0.40936394319999997</v>
      </c>
      <c r="CF263" s="9">
        <v>0.54246123369999999</v>
      </c>
      <c r="CG263" s="9">
        <v>0.91333494279999994</v>
      </c>
      <c r="CH263" s="9">
        <v>0.81800804929999993</v>
      </c>
      <c r="CI263" s="9">
        <v>0.78239571210000003</v>
      </c>
      <c r="CJ263" s="9">
        <v>0.56296519769999998</v>
      </c>
      <c r="CK263" s="9">
        <v>0.60433365039999998</v>
      </c>
      <c r="CL263" s="9">
        <v>0.90002477859999996</v>
      </c>
      <c r="CM263" s="9">
        <v>0.49245970150000001</v>
      </c>
      <c r="CN263" s="9">
        <v>0.7349128008000001</v>
      </c>
      <c r="CO263" s="9">
        <v>0.38706123450000002</v>
      </c>
      <c r="CP263" s="9">
        <v>0.49677609289999997</v>
      </c>
      <c r="CQ263" s="9">
        <v>0.38706100439999996</v>
      </c>
      <c r="CR263" s="9">
        <v>0.6514570153</v>
      </c>
      <c r="CS263" s="9">
        <v>0.53382787060000003</v>
      </c>
      <c r="CT263" s="9">
        <v>0.42411241719999998</v>
      </c>
      <c r="CU263" s="9">
        <v>0.69030671890000006</v>
      </c>
      <c r="CV263" s="9">
        <v>0.97592595729999998</v>
      </c>
      <c r="CW263" s="9">
        <v>0.85074333720000006</v>
      </c>
      <c r="CX263" s="9">
        <v>1.1482337987</v>
      </c>
      <c r="CY263" s="9">
        <v>0.50073312800000003</v>
      </c>
      <c r="CZ263" s="9">
        <v>0.47411357060000003</v>
      </c>
      <c r="DA263" s="9">
        <v>0.64498166530000001</v>
      </c>
      <c r="DB263" s="9">
        <v>0.578073897</v>
      </c>
      <c r="DC263" s="9">
        <v>0.58526812849999998</v>
      </c>
      <c r="DD263" s="9">
        <v>1.1435573742</v>
      </c>
      <c r="DE263" s="9">
        <v>0.67987501439999998</v>
      </c>
      <c r="DF263" s="9">
        <v>0.75433767569999999</v>
      </c>
      <c r="DG263" s="9">
        <v>0.35252802030000002</v>
      </c>
      <c r="DH263" s="9">
        <v>0.31763468430000003</v>
      </c>
      <c r="DI263" s="9">
        <v>0.54066257210000002</v>
      </c>
      <c r="DJ263" s="9">
        <v>0.33382218920000001</v>
      </c>
      <c r="DK263" s="9">
        <v>0.42627086389999996</v>
      </c>
      <c r="DL263" s="9">
        <v>0.73239446610000003</v>
      </c>
      <c r="DM263" s="9">
        <v>0.65289568210000004</v>
      </c>
      <c r="DN263" s="9">
        <v>0.62483750819999995</v>
      </c>
      <c r="DO263" s="9">
        <v>0.45648752050000002</v>
      </c>
      <c r="DP263" s="9">
        <v>0.48526510510000004</v>
      </c>
      <c r="DQ263" s="9">
        <v>0.71692655360000002</v>
      </c>
      <c r="DR263" s="9">
        <v>0.39533457579999998</v>
      </c>
      <c r="DS263" s="9">
        <v>0.58850546179999996</v>
      </c>
      <c r="DT263" s="9">
        <v>0.31763461200000004</v>
      </c>
      <c r="DU263" s="9">
        <v>0.41260135860000002</v>
      </c>
      <c r="DV263" s="9">
        <v>0.31367766670000002</v>
      </c>
      <c r="DW263" s="9">
        <v>0.5226765981</v>
      </c>
      <c r="DX263" s="9">
        <v>0.43166675399999999</v>
      </c>
      <c r="DY263" s="9">
        <v>0.35396666939999999</v>
      </c>
      <c r="DZ263" s="9">
        <v>0.55289308059999998</v>
      </c>
      <c r="EA263" s="9">
        <v>0.77987768410000002</v>
      </c>
      <c r="EB263" s="9">
        <v>0.67987510979999999</v>
      </c>
      <c r="EC263" s="9">
        <v>0.89786638009999997</v>
      </c>
      <c r="ED263" s="9">
        <v>0.4079250015</v>
      </c>
      <c r="EE263" s="9">
        <v>0.38454293820000002</v>
      </c>
      <c r="EF263" s="9">
        <v>0.51188485179999998</v>
      </c>
      <c r="EG263" s="9">
        <v>0.47519309980000002</v>
      </c>
      <c r="EH263" s="9">
        <v>0.48238754080000001</v>
      </c>
      <c r="EI263" s="9">
        <v>0.89355025080000006</v>
      </c>
      <c r="EJ263" s="9">
        <v>0.5467777559</v>
      </c>
      <c r="EK263" s="9">
        <v>0.5996570671</v>
      </c>
    </row>
    <row r="264" spans="1:141" x14ac:dyDescent="0.2">
      <c r="A264">
        <v>260</v>
      </c>
      <c r="B264" s="9">
        <v>0.1212</v>
      </c>
      <c r="C264" s="9">
        <v>0.93048242599993769</v>
      </c>
      <c r="D264" s="9">
        <v>0.1492</v>
      </c>
      <c r="E264" s="9">
        <v>0.19500000000000001</v>
      </c>
      <c r="F264" s="9">
        <v>0.13188405797101452</v>
      </c>
      <c r="G264" s="9">
        <v>0.52600000000000002</v>
      </c>
      <c r="H264" s="9">
        <v>0.14080000000000001</v>
      </c>
      <c r="I264" s="9">
        <v>0.16</v>
      </c>
      <c r="J264" s="9">
        <v>0.29399999999999998</v>
      </c>
      <c r="K264" s="9">
        <v>1.276</v>
      </c>
      <c r="L264" s="9">
        <v>0.3382</v>
      </c>
      <c r="M264" s="9">
        <v>0.41800000000000004</v>
      </c>
      <c r="N264" s="9">
        <v>0.32200000000000001</v>
      </c>
      <c r="O264" s="9">
        <v>1.98</v>
      </c>
      <c r="P264" s="9">
        <v>0.36499999999999999</v>
      </c>
      <c r="Q264" s="9">
        <v>0.42400000000000004</v>
      </c>
      <c r="R264" s="9">
        <v>0.55286138000000007</v>
      </c>
      <c r="S264" s="9">
        <v>0.49977796999999996</v>
      </c>
      <c r="T264" s="9">
        <v>0.85402815399999998</v>
      </c>
      <c r="U264" s="9">
        <v>0.52686113000000001</v>
      </c>
      <c r="V264" s="9">
        <v>0.72330545199999996</v>
      </c>
      <c r="W264" s="9">
        <v>1.1786662239999999</v>
      </c>
      <c r="X264" s="9">
        <v>1.0912780799999999</v>
      </c>
      <c r="Y264" s="9">
        <v>1.0356667319999999</v>
      </c>
      <c r="Z264" s="9">
        <v>0.74316692399999995</v>
      </c>
      <c r="AA264" s="9">
        <v>0.79300024400000002</v>
      </c>
      <c r="AB264" s="9">
        <v>1.199250124</v>
      </c>
      <c r="AC264" s="9">
        <v>0.64458336000000005</v>
      </c>
      <c r="AD264" s="9">
        <v>0.9663338159999999</v>
      </c>
      <c r="AE264" s="9">
        <v>0.48858319399999994</v>
      </c>
      <c r="AF264" s="9">
        <v>0.63013879399999995</v>
      </c>
      <c r="AG264" s="9">
        <v>0.50411112199999997</v>
      </c>
      <c r="AH264" s="9">
        <v>0.85438884599999998</v>
      </c>
      <c r="AI264" s="9">
        <v>0.69369447400000006</v>
      </c>
      <c r="AJ264" s="9">
        <v>0.52361121399999999</v>
      </c>
      <c r="AK264" s="9">
        <v>0.90241649599999996</v>
      </c>
      <c r="AL264" s="9">
        <v>1.2924160199999999</v>
      </c>
      <c r="AM264" s="9">
        <v>1.1295560600000001</v>
      </c>
      <c r="AN264" s="9">
        <v>1.5715559800000001</v>
      </c>
      <c r="AO264" s="9">
        <v>0.64819424000000003</v>
      </c>
      <c r="AP264" s="9">
        <v>0.61316684399999999</v>
      </c>
      <c r="AQ264" s="9">
        <v>0.87172209600000006</v>
      </c>
      <c r="AR264" s="9">
        <v>0.74244418199999995</v>
      </c>
      <c r="AS264" s="9">
        <v>0.73666665200000003</v>
      </c>
      <c r="AT264" s="9">
        <v>1.56397246</v>
      </c>
      <c r="AU264" s="9">
        <v>0.88725005999999995</v>
      </c>
      <c r="AV264" s="9">
        <v>1.02086196</v>
      </c>
      <c r="AW264" s="9">
        <v>0.49580547400000002</v>
      </c>
      <c r="AX264" s="9">
        <v>0.44741658400000001</v>
      </c>
      <c r="AY264" s="9">
        <v>0.773861256</v>
      </c>
      <c r="AZ264" s="9">
        <v>0.46691671400000001</v>
      </c>
      <c r="BA264" s="9">
        <v>0.63447198800000004</v>
      </c>
      <c r="BB264" s="9">
        <v>1.05408306</v>
      </c>
      <c r="BC264" s="9">
        <v>0.94755506</v>
      </c>
      <c r="BD264" s="9">
        <v>0.90675001999999993</v>
      </c>
      <c r="BE264" s="9">
        <v>0.64566650599999997</v>
      </c>
      <c r="BF264" s="9">
        <v>0.69658342800000006</v>
      </c>
      <c r="BG264" s="9">
        <v>1.0439723920000001</v>
      </c>
      <c r="BH264" s="9">
        <v>0.56838899600000004</v>
      </c>
      <c r="BI264" s="9">
        <v>0.850777534</v>
      </c>
      <c r="BJ264" s="9">
        <v>0.43875002800000001</v>
      </c>
      <c r="BK264" s="9">
        <v>0.56008332999999999</v>
      </c>
      <c r="BL264" s="9">
        <v>0.44525015600000001</v>
      </c>
      <c r="BM264" s="9">
        <v>0.75291621599999992</v>
      </c>
      <c r="BN264" s="9">
        <v>0.61172241799999993</v>
      </c>
      <c r="BO264" s="9">
        <v>0.47630562000000004</v>
      </c>
      <c r="BP264" s="9">
        <v>0.79877759999999998</v>
      </c>
      <c r="BQ264" s="9">
        <v>1.132082724</v>
      </c>
      <c r="BR264" s="9">
        <v>0.98727751200000002</v>
      </c>
      <c r="BS264" s="9">
        <v>1.3538063199999999</v>
      </c>
      <c r="BT264" s="9">
        <v>0.57236116800000003</v>
      </c>
      <c r="BU264" s="9">
        <v>0.54275007399999997</v>
      </c>
      <c r="BV264" s="9">
        <v>0.75327776599999996</v>
      </c>
      <c r="BW264" s="9">
        <v>0.65613900800000002</v>
      </c>
      <c r="BX264" s="9">
        <v>0.66263876999999993</v>
      </c>
      <c r="BY264" s="9">
        <v>1.3469447999999999</v>
      </c>
      <c r="BZ264" s="9">
        <v>0.78397218999999996</v>
      </c>
      <c r="CA264" s="9">
        <v>0.88183305999999995</v>
      </c>
      <c r="CB264" s="9">
        <v>0.43586125399999998</v>
      </c>
      <c r="CC264" s="9">
        <v>0.39288884400000001</v>
      </c>
      <c r="CD264" s="9">
        <v>0.67419446599999999</v>
      </c>
      <c r="CE264" s="9">
        <v>0.41094449799999999</v>
      </c>
      <c r="CF264" s="9">
        <v>0.54455567799999993</v>
      </c>
      <c r="CG264" s="9">
        <v>0.91686133199999997</v>
      </c>
      <c r="CH264" s="9">
        <v>0.82116638200000003</v>
      </c>
      <c r="CI264" s="9">
        <v>0.78541654400000005</v>
      </c>
      <c r="CJ264" s="9">
        <v>0.56513880799999994</v>
      </c>
      <c r="CK264" s="9">
        <v>0.60666698600000002</v>
      </c>
      <c r="CL264" s="9">
        <v>0.90349978399999997</v>
      </c>
      <c r="CM264" s="9">
        <v>0.49436109</v>
      </c>
      <c r="CN264" s="9">
        <v>0.73775030200000002</v>
      </c>
      <c r="CO264" s="9">
        <v>0.38855568000000001</v>
      </c>
      <c r="CP264" s="9">
        <v>0.49869414599999995</v>
      </c>
      <c r="CQ264" s="9">
        <v>0.38855544599999997</v>
      </c>
      <c r="CR264" s="9">
        <v>0.65397229200000007</v>
      </c>
      <c r="CS264" s="9">
        <v>0.53588898399999996</v>
      </c>
      <c r="CT264" s="9">
        <v>0.425749918</v>
      </c>
      <c r="CU264" s="9">
        <v>0.69297199600000003</v>
      </c>
      <c r="CV264" s="9">
        <v>0.97969401199999995</v>
      </c>
      <c r="CW264" s="9">
        <v>0.85402805800000003</v>
      </c>
      <c r="CX264" s="9">
        <v>1.152667128</v>
      </c>
      <c r="CY264" s="9">
        <v>0.50266646000000004</v>
      </c>
      <c r="CZ264" s="9">
        <v>0.47594412400000002</v>
      </c>
      <c r="DA264" s="9">
        <v>0.64747194200000002</v>
      </c>
      <c r="DB264" s="9">
        <v>0.58030583999999996</v>
      </c>
      <c r="DC264" s="9">
        <v>0.58752784999999996</v>
      </c>
      <c r="DD264" s="9">
        <v>1.1479726479999999</v>
      </c>
      <c r="DE264" s="9">
        <v>0.68250001599999999</v>
      </c>
      <c r="DF264" s="9">
        <v>0.75725017800000005</v>
      </c>
      <c r="DG264" s="9">
        <v>0.353889132</v>
      </c>
      <c r="DH264" s="9">
        <v>0.31886107200000002</v>
      </c>
      <c r="DI264" s="9">
        <v>0.54275007399999997</v>
      </c>
      <c r="DJ264" s="9">
        <v>0.33511107800000001</v>
      </c>
      <c r="DK264" s="9">
        <v>0.42791669599999999</v>
      </c>
      <c r="DL264" s="9">
        <v>0.73522224400000002</v>
      </c>
      <c r="DM264" s="9">
        <v>0.65541651400000001</v>
      </c>
      <c r="DN264" s="9">
        <v>0.62725000799999997</v>
      </c>
      <c r="DO264" s="9">
        <v>0.45825002000000004</v>
      </c>
      <c r="DP264" s="9">
        <v>0.48713871400000003</v>
      </c>
      <c r="DQ264" s="9">
        <v>0.71969460400000007</v>
      </c>
      <c r="DR264" s="9">
        <v>0.39686096199999998</v>
      </c>
      <c r="DS264" s="9">
        <v>0.59077768200000003</v>
      </c>
      <c r="DT264" s="9">
        <v>0.31886100000000001</v>
      </c>
      <c r="DU264" s="9">
        <v>0.41419441400000001</v>
      </c>
      <c r="DV264" s="9">
        <v>0.31488877799999998</v>
      </c>
      <c r="DW264" s="9">
        <v>0.52469465400000004</v>
      </c>
      <c r="DX264" s="9">
        <v>0.43333341999999997</v>
      </c>
      <c r="DY264" s="9">
        <v>0.355333336</v>
      </c>
      <c r="DZ264" s="9">
        <v>0.55502780400000007</v>
      </c>
      <c r="EA264" s="9">
        <v>0.782888794</v>
      </c>
      <c r="EB264" s="9">
        <v>0.68250011200000005</v>
      </c>
      <c r="EC264" s="9">
        <v>0.90133304400000003</v>
      </c>
      <c r="ED264" s="9">
        <v>0.40950000000000003</v>
      </c>
      <c r="EE264" s="9">
        <v>0.386027658</v>
      </c>
      <c r="EF264" s="9">
        <v>0.51386124200000005</v>
      </c>
      <c r="EG264" s="9">
        <v>0.47702782200000005</v>
      </c>
      <c r="EH264" s="9">
        <v>0.48425004199999999</v>
      </c>
      <c r="EI264" s="9">
        <v>0.897000252</v>
      </c>
      <c r="EJ264" s="9">
        <v>0.54888886599999998</v>
      </c>
      <c r="EK264" s="9">
        <v>0.60197234399999999</v>
      </c>
    </row>
    <row r="265" spans="1:141" x14ac:dyDescent="0.2">
      <c r="A265">
        <v>261</v>
      </c>
      <c r="B265" s="9">
        <v>0.12207</v>
      </c>
      <c r="C265" s="9">
        <v>0.93419167726102126</v>
      </c>
      <c r="D265" s="9">
        <v>0.15027000000000001</v>
      </c>
      <c r="E265" s="9">
        <v>0.19639999999999999</v>
      </c>
      <c r="F265" s="9">
        <v>0.13239130434782609</v>
      </c>
      <c r="G265" s="9">
        <v>0.52810000000000001</v>
      </c>
      <c r="H265" s="9">
        <v>0.14168</v>
      </c>
      <c r="I265" s="9">
        <v>0.161</v>
      </c>
      <c r="J265" s="9">
        <v>0.2954</v>
      </c>
      <c r="K265" s="9">
        <v>1.2816000000000001</v>
      </c>
      <c r="L265" s="9">
        <v>0.33992</v>
      </c>
      <c r="M265" s="9">
        <v>0.42030000000000001</v>
      </c>
      <c r="N265" s="9">
        <v>0.32369999999999999</v>
      </c>
      <c r="O265" s="9">
        <v>1.988</v>
      </c>
      <c r="P265" s="9">
        <v>0.36720000000000003</v>
      </c>
      <c r="Q265" s="9">
        <v>0.4269</v>
      </c>
      <c r="R265" s="9">
        <v>0.5549877715</v>
      </c>
      <c r="S265" s="9">
        <v>0.5017001915</v>
      </c>
      <c r="T265" s="9">
        <v>0.85731287540000001</v>
      </c>
      <c r="U265" s="9">
        <v>0.52888751950000001</v>
      </c>
      <c r="V265" s="9">
        <v>0.72608739619999996</v>
      </c>
      <c r="W265" s="9">
        <v>1.1831995533999999</v>
      </c>
      <c r="X265" s="9">
        <v>1.095475303</v>
      </c>
      <c r="Y265" s="9">
        <v>1.0396500611999999</v>
      </c>
      <c r="Z265" s="9">
        <v>0.74602525289999999</v>
      </c>
      <c r="AA265" s="9">
        <v>0.79605024290000004</v>
      </c>
      <c r="AB265" s="9">
        <v>1.2038626259</v>
      </c>
      <c r="AC265" s="9">
        <v>0.64706252549999999</v>
      </c>
      <c r="AD265" s="9">
        <v>0.97005048559999996</v>
      </c>
      <c r="AE265" s="9">
        <v>0.49046235739999994</v>
      </c>
      <c r="AF265" s="9">
        <v>0.6325624044</v>
      </c>
      <c r="AG265" s="9">
        <v>0.50605000869999994</v>
      </c>
      <c r="AH265" s="9">
        <v>0.85767495859999998</v>
      </c>
      <c r="AI265" s="9">
        <v>0.69636252990000003</v>
      </c>
      <c r="AJ265" s="9">
        <v>0.52562510240000004</v>
      </c>
      <c r="AK265" s="9">
        <v>0.90588732859999999</v>
      </c>
      <c r="AL265" s="9">
        <v>1.2973868495000001</v>
      </c>
      <c r="AM265" s="9">
        <v>1.1339005035</v>
      </c>
      <c r="AN265" s="9">
        <v>1.577600423</v>
      </c>
      <c r="AO265" s="9">
        <v>0.65068729550000004</v>
      </c>
      <c r="AP265" s="9">
        <v>0.61552517690000008</v>
      </c>
      <c r="AQ265" s="9">
        <v>0.87507487110000004</v>
      </c>
      <c r="AR265" s="9">
        <v>0.74529973569999997</v>
      </c>
      <c r="AS265" s="9">
        <v>0.73949998620000001</v>
      </c>
      <c r="AT265" s="9">
        <v>1.569987741</v>
      </c>
      <c r="AU265" s="9">
        <v>0.89066256099999996</v>
      </c>
      <c r="AV265" s="9">
        <v>1.024788351</v>
      </c>
      <c r="AW265" s="9">
        <v>0.49771241790000004</v>
      </c>
      <c r="AX265" s="9">
        <v>0.44913741690000003</v>
      </c>
      <c r="AY265" s="9">
        <v>0.77683764610000006</v>
      </c>
      <c r="AZ265" s="9">
        <v>0.46871254740000001</v>
      </c>
      <c r="BA265" s="9">
        <v>0.6369122653</v>
      </c>
      <c r="BB265" s="9">
        <v>1.0581372260000002</v>
      </c>
      <c r="BC265" s="9">
        <v>0.95119949850000007</v>
      </c>
      <c r="BD265" s="9">
        <v>0.91023751949999998</v>
      </c>
      <c r="BE265" s="9">
        <v>0.64814983910000001</v>
      </c>
      <c r="BF265" s="9">
        <v>0.69926259479999997</v>
      </c>
      <c r="BG265" s="9">
        <v>1.0479876722000001</v>
      </c>
      <c r="BH265" s="9">
        <v>0.57057510659999999</v>
      </c>
      <c r="BI265" s="9">
        <v>0.85404975390000004</v>
      </c>
      <c r="BJ265" s="9">
        <v>0.44043752629999999</v>
      </c>
      <c r="BK265" s="9">
        <v>0.56223749850000004</v>
      </c>
      <c r="BL265" s="9">
        <v>0.44696265709999999</v>
      </c>
      <c r="BM265" s="9">
        <v>0.75581204809999991</v>
      </c>
      <c r="BN265" s="9">
        <v>0.61407519479999995</v>
      </c>
      <c r="BO265" s="9">
        <v>0.47813756550000003</v>
      </c>
      <c r="BP265" s="9">
        <v>0.80184981950000001</v>
      </c>
      <c r="BQ265" s="9">
        <v>1.1364368884</v>
      </c>
      <c r="BR265" s="9">
        <v>0.99107472919999995</v>
      </c>
      <c r="BS265" s="9">
        <v>1.3590132669999999</v>
      </c>
      <c r="BT265" s="9">
        <v>0.5745625553</v>
      </c>
      <c r="BU265" s="9">
        <v>0.54483757589999993</v>
      </c>
      <c r="BV265" s="9">
        <v>0.75617498559999996</v>
      </c>
      <c r="BW265" s="9">
        <v>0.65866261679999993</v>
      </c>
      <c r="BX265" s="9">
        <v>0.66518737999999999</v>
      </c>
      <c r="BY265" s="9">
        <v>1.3521253600000001</v>
      </c>
      <c r="BZ265" s="9">
        <v>0.78698746850000001</v>
      </c>
      <c r="CA265" s="9">
        <v>0.88522472599999991</v>
      </c>
      <c r="CB265" s="9">
        <v>0.43753764290000002</v>
      </c>
      <c r="CC265" s="9">
        <v>0.39439995440000003</v>
      </c>
      <c r="CD265" s="9">
        <v>0.67678751959999994</v>
      </c>
      <c r="CE265" s="9">
        <v>0.41252505280000001</v>
      </c>
      <c r="CF265" s="9">
        <v>0.54665012229999999</v>
      </c>
      <c r="CG265" s="9">
        <v>0.9203877211999999</v>
      </c>
      <c r="CH265" s="9">
        <v>0.82432471470000002</v>
      </c>
      <c r="CI265" s="9">
        <v>0.78843737589999996</v>
      </c>
      <c r="CJ265" s="9">
        <v>0.56731241830000001</v>
      </c>
      <c r="CK265" s="9">
        <v>0.60900032160000006</v>
      </c>
      <c r="CL265" s="9">
        <v>0.90697478939999998</v>
      </c>
      <c r="CM265" s="9">
        <v>0.49626247849999999</v>
      </c>
      <c r="CN265" s="9">
        <v>0.74058780320000006</v>
      </c>
      <c r="CO265" s="9">
        <v>0.39005012550000001</v>
      </c>
      <c r="CP265" s="9">
        <v>0.50061219909999999</v>
      </c>
      <c r="CQ265" s="9">
        <v>0.39004988759999998</v>
      </c>
      <c r="CR265" s="9">
        <v>0.65648756870000002</v>
      </c>
      <c r="CS265" s="9">
        <v>0.53795009739999999</v>
      </c>
      <c r="CT265" s="9">
        <v>0.42738741880000003</v>
      </c>
      <c r="CU265" s="9">
        <v>0.69563727310000001</v>
      </c>
      <c r="CV265" s="9">
        <v>0.98346206670000003</v>
      </c>
      <c r="CW265" s="9">
        <v>0.85731277880000001</v>
      </c>
      <c r="CX265" s="9">
        <v>1.1571004573000001</v>
      </c>
      <c r="CY265" s="9">
        <v>0.50459979200000005</v>
      </c>
      <c r="CZ265" s="9">
        <v>0.47777467740000001</v>
      </c>
      <c r="DA265" s="9">
        <v>0.64996221870000004</v>
      </c>
      <c r="DB265" s="9">
        <v>0.58253778300000003</v>
      </c>
      <c r="DC265" s="9">
        <v>0.58978757149999994</v>
      </c>
      <c r="DD265" s="9">
        <v>1.1523879217999999</v>
      </c>
      <c r="DE265" s="9">
        <v>0.6851250176</v>
      </c>
      <c r="DF265" s="9">
        <v>0.7601626803</v>
      </c>
      <c r="DG265" s="9">
        <v>0.35525024370000002</v>
      </c>
      <c r="DH265" s="9">
        <v>0.32008745970000002</v>
      </c>
      <c r="DI265" s="9">
        <v>0.54483757589999993</v>
      </c>
      <c r="DJ265" s="9">
        <v>0.33639996680000001</v>
      </c>
      <c r="DK265" s="9">
        <v>0.42956252810000001</v>
      </c>
      <c r="DL265" s="9">
        <v>0.73805002190000002</v>
      </c>
      <c r="DM265" s="9">
        <v>0.65793734590000008</v>
      </c>
      <c r="DN265" s="9">
        <v>0.62966250779999999</v>
      </c>
      <c r="DO265" s="9">
        <v>0.46001251950000005</v>
      </c>
      <c r="DP265" s="9">
        <v>0.48901232290000002</v>
      </c>
      <c r="DQ265" s="9">
        <v>0.72246265440000002</v>
      </c>
      <c r="DR265" s="9">
        <v>0.39838734819999999</v>
      </c>
      <c r="DS265" s="9">
        <v>0.59304990219999998</v>
      </c>
      <c r="DT265" s="9">
        <v>0.32008738800000003</v>
      </c>
      <c r="DU265" s="9">
        <v>0.4157874694</v>
      </c>
      <c r="DV265" s="9">
        <v>0.31609988929999999</v>
      </c>
      <c r="DW265" s="9">
        <v>0.52671270989999996</v>
      </c>
      <c r="DX265" s="9">
        <v>0.43500008600000001</v>
      </c>
      <c r="DY265" s="9">
        <v>0.35670000259999995</v>
      </c>
      <c r="DZ265" s="9">
        <v>0.55716252740000005</v>
      </c>
      <c r="EA265" s="9">
        <v>0.78589990389999997</v>
      </c>
      <c r="EB265" s="9">
        <v>0.6851251142</v>
      </c>
      <c r="EC265" s="9">
        <v>0.90479970790000008</v>
      </c>
      <c r="ED265" s="9">
        <v>0.41107499850000001</v>
      </c>
      <c r="EE265" s="9">
        <v>0.38751237780000003</v>
      </c>
      <c r="EF265" s="9">
        <v>0.51583763220000001</v>
      </c>
      <c r="EG265" s="9">
        <v>0.47886254420000002</v>
      </c>
      <c r="EH265" s="9">
        <v>0.48611254319999997</v>
      </c>
      <c r="EI265" s="9">
        <v>0.90045025320000005</v>
      </c>
      <c r="EJ265" s="9">
        <v>0.55099997609999996</v>
      </c>
      <c r="EK265" s="9">
        <v>0.60428762089999999</v>
      </c>
    </row>
    <row r="266" spans="1:141" x14ac:dyDescent="0.2">
      <c r="A266">
        <v>262</v>
      </c>
      <c r="B266" s="9">
        <v>0.12294000000000001</v>
      </c>
      <c r="C266" s="9">
        <v>0.93790092852210483</v>
      </c>
      <c r="D266" s="9">
        <v>0.15134</v>
      </c>
      <c r="E266" s="9">
        <v>0.1978</v>
      </c>
      <c r="F266" s="9">
        <v>0.13289855072463769</v>
      </c>
      <c r="G266" s="9">
        <v>0.5302</v>
      </c>
      <c r="H266" s="9">
        <v>0.14256000000000002</v>
      </c>
      <c r="I266" s="9">
        <v>0.16200000000000001</v>
      </c>
      <c r="J266" s="9">
        <v>0.29680000000000001</v>
      </c>
      <c r="K266" s="9">
        <v>1.2871999999999999</v>
      </c>
      <c r="L266" s="9">
        <v>0.34164</v>
      </c>
      <c r="M266" s="9">
        <v>0.42260000000000003</v>
      </c>
      <c r="N266" s="9">
        <v>0.32540000000000002</v>
      </c>
      <c r="O266" s="9">
        <v>1.996</v>
      </c>
      <c r="P266" s="9">
        <v>0.36940000000000001</v>
      </c>
      <c r="Q266" s="9">
        <v>0.42980000000000002</v>
      </c>
      <c r="R266" s="9">
        <v>0.55711416300000005</v>
      </c>
      <c r="S266" s="9">
        <v>0.50362241299999999</v>
      </c>
      <c r="T266" s="9">
        <v>0.86059759680000003</v>
      </c>
      <c r="U266" s="9">
        <v>0.53091390900000002</v>
      </c>
      <c r="V266" s="9">
        <v>0.72886934039999995</v>
      </c>
      <c r="W266" s="9">
        <v>1.1877328828</v>
      </c>
      <c r="X266" s="9">
        <v>1.099672526</v>
      </c>
      <c r="Y266" s="9">
        <v>1.0436333903999999</v>
      </c>
      <c r="Z266" s="9">
        <v>0.74888358180000003</v>
      </c>
      <c r="AA266" s="9">
        <v>0.79910024180000006</v>
      </c>
      <c r="AB266" s="9">
        <v>1.2084751277999999</v>
      </c>
      <c r="AC266" s="9">
        <v>0.64954169100000003</v>
      </c>
      <c r="AD266" s="9">
        <v>0.9737671551999999</v>
      </c>
      <c r="AE266" s="9">
        <v>0.49234152079999999</v>
      </c>
      <c r="AF266" s="9">
        <v>0.63498601479999994</v>
      </c>
      <c r="AG266" s="9">
        <v>0.50798889540000003</v>
      </c>
      <c r="AH266" s="9">
        <v>0.86096107119999998</v>
      </c>
      <c r="AI266" s="9">
        <v>0.69903058579999999</v>
      </c>
      <c r="AJ266" s="9">
        <v>0.52763899079999999</v>
      </c>
      <c r="AK266" s="9">
        <v>0.9093581611999999</v>
      </c>
      <c r="AL266" s="9">
        <v>1.302357679</v>
      </c>
      <c r="AM266" s="9">
        <v>1.138244947</v>
      </c>
      <c r="AN266" s="9">
        <v>1.583644866</v>
      </c>
      <c r="AO266" s="9">
        <v>0.65318035100000005</v>
      </c>
      <c r="AP266" s="9">
        <v>0.61788350980000006</v>
      </c>
      <c r="AQ266" s="9">
        <v>0.87842764620000002</v>
      </c>
      <c r="AR266" s="9">
        <v>0.74815528939999998</v>
      </c>
      <c r="AS266" s="9">
        <v>0.7423333204</v>
      </c>
      <c r="AT266" s="9">
        <v>1.5760030219999999</v>
      </c>
      <c r="AU266" s="9">
        <v>0.89407506199999998</v>
      </c>
      <c r="AV266" s="9">
        <v>1.028714742</v>
      </c>
      <c r="AW266" s="9">
        <v>0.49961936180000005</v>
      </c>
      <c r="AX266" s="9">
        <v>0.4508582498</v>
      </c>
      <c r="AY266" s="9">
        <v>0.7798140362</v>
      </c>
      <c r="AZ266" s="9">
        <v>0.47050838080000001</v>
      </c>
      <c r="BA266" s="9">
        <v>0.63935254259999996</v>
      </c>
      <c r="BB266" s="9">
        <v>1.0621913920000001</v>
      </c>
      <c r="BC266" s="9">
        <v>0.95484393700000003</v>
      </c>
      <c r="BD266" s="9">
        <v>0.91372501899999992</v>
      </c>
      <c r="BE266" s="9">
        <v>0.65063317220000005</v>
      </c>
      <c r="BF266" s="9">
        <v>0.70194176159999999</v>
      </c>
      <c r="BG266" s="9">
        <v>1.0520029524000001</v>
      </c>
      <c r="BH266" s="9">
        <v>0.57276121719999995</v>
      </c>
      <c r="BI266" s="9">
        <v>0.85732197379999997</v>
      </c>
      <c r="BJ266" s="9">
        <v>0.44212502460000003</v>
      </c>
      <c r="BK266" s="9">
        <v>0.56439166699999999</v>
      </c>
      <c r="BL266" s="9">
        <v>0.44867515820000003</v>
      </c>
      <c r="BM266" s="9">
        <v>0.75870788019999991</v>
      </c>
      <c r="BN266" s="9">
        <v>0.61642797159999996</v>
      </c>
      <c r="BO266" s="9">
        <v>0.47996951100000002</v>
      </c>
      <c r="BP266" s="9">
        <v>0.80492203900000003</v>
      </c>
      <c r="BQ266" s="9">
        <v>1.1407910528</v>
      </c>
      <c r="BR266" s="9">
        <v>0.99487194639999998</v>
      </c>
      <c r="BS266" s="9">
        <v>1.3642202139999999</v>
      </c>
      <c r="BT266" s="9">
        <v>0.57676394259999997</v>
      </c>
      <c r="BU266" s="9">
        <v>0.54692507779999999</v>
      </c>
      <c r="BV266" s="9">
        <v>0.75907220519999996</v>
      </c>
      <c r="BW266" s="9">
        <v>0.66118622559999995</v>
      </c>
      <c r="BX266" s="9">
        <v>0.66773598999999995</v>
      </c>
      <c r="BY266" s="9">
        <v>1.3573059199999999</v>
      </c>
      <c r="BZ266" s="9">
        <v>0.79000274699999995</v>
      </c>
      <c r="CA266" s="9">
        <v>0.88861639199999998</v>
      </c>
      <c r="CB266" s="9">
        <v>0.43921403180000002</v>
      </c>
      <c r="CC266" s="9">
        <v>0.39591106479999999</v>
      </c>
      <c r="CD266" s="9">
        <v>0.6793805732</v>
      </c>
      <c r="CE266" s="9">
        <v>0.41410560759999998</v>
      </c>
      <c r="CF266" s="9">
        <v>0.54874456659999993</v>
      </c>
      <c r="CG266" s="9">
        <v>0.92391411039999993</v>
      </c>
      <c r="CH266" s="9">
        <v>0.8274830474</v>
      </c>
      <c r="CI266" s="9">
        <v>0.79145820779999998</v>
      </c>
      <c r="CJ266" s="9">
        <v>0.56948602859999997</v>
      </c>
      <c r="CK266" s="9">
        <v>0.61133365719999999</v>
      </c>
      <c r="CL266" s="9">
        <v>0.91044979479999999</v>
      </c>
      <c r="CM266" s="9">
        <v>0.49816386699999998</v>
      </c>
      <c r="CN266" s="9">
        <v>0.7434253044000001</v>
      </c>
      <c r="CO266" s="9">
        <v>0.39154457100000001</v>
      </c>
      <c r="CP266" s="9">
        <v>0.50253025219999992</v>
      </c>
      <c r="CQ266" s="9">
        <v>0.39154432919999999</v>
      </c>
      <c r="CR266" s="9">
        <v>0.65900284540000009</v>
      </c>
      <c r="CS266" s="9">
        <v>0.54001121080000003</v>
      </c>
      <c r="CT266" s="9">
        <v>0.4290249196</v>
      </c>
      <c r="CU266" s="9">
        <v>0.69830255019999998</v>
      </c>
      <c r="CV266" s="9">
        <v>0.98723012139999999</v>
      </c>
      <c r="CW266" s="9">
        <v>0.86059749959999998</v>
      </c>
      <c r="CX266" s="9">
        <v>1.1615337866</v>
      </c>
      <c r="CY266" s="9">
        <v>0.50653312399999995</v>
      </c>
      <c r="CZ266" s="9">
        <v>0.4796052308</v>
      </c>
      <c r="DA266" s="9">
        <v>0.65245249540000005</v>
      </c>
      <c r="DB266" s="9">
        <v>0.58476972599999999</v>
      </c>
      <c r="DC266" s="9">
        <v>0.59204729300000003</v>
      </c>
      <c r="DD266" s="9">
        <v>1.1568031956</v>
      </c>
      <c r="DE266" s="9">
        <v>0.68775001920000001</v>
      </c>
      <c r="DF266" s="9">
        <v>0.76307518260000007</v>
      </c>
      <c r="DG266" s="9">
        <v>0.3566113554</v>
      </c>
      <c r="DH266" s="9">
        <v>0.32131384740000002</v>
      </c>
      <c r="DI266" s="9">
        <v>0.54692507779999999</v>
      </c>
      <c r="DJ266" s="9">
        <v>0.3376888556</v>
      </c>
      <c r="DK266" s="9">
        <v>0.43120836019999997</v>
      </c>
      <c r="DL266" s="9">
        <v>0.74087779980000001</v>
      </c>
      <c r="DM266" s="9">
        <v>0.66045817780000005</v>
      </c>
      <c r="DN266" s="9">
        <v>0.63207500760000002</v>
      </c>
      <c r="DO266" s="9">
        <v>0.46177501900000006</v>
      </c>
      <c r="DP266" s="9">
        <v>0.49088593180000001</v>
      </c>
      <c r="DQ266" s="9">
        <v>0.72523070480000007</v>
      </c>
      <c r="DR266" s="9">
        <v>0.3999137344</v>
      </c>
      <c r="DS266" s="9">
        <v>0.59532212240000004</v>
      </c>
      <c r="DT266" s="9">
        <v>0.321313776</v>
      </c>
      <c r="DU266" s="9">
        <v>0.41738052479999999</v>
      </c>
      <c r="DV266" s="9">
        <v>0.3173110006</v>
      </c>
      <c r="DW266" s="9">
        <v>0.5287307658</v>
      </c>
      <c r="DX266" s="9">
        <v>0.43666675199999999</v>
      </c>
      <c r="DY266" s="9">
        <v>0.35806666919999997</v>
      </c>
      <c r="DZ266" s="9">
        <v>0.55929725080000003</v>
      </c>
      <c r="EA266" s="9">
        <v>0.78891101380000006</v>
      </c>
      <c r="EB266" s="9">
        <v>0.68775011640000006</v>
      </c>
      <c r="EC266" s="9">
        <v>0.90826637180000003</v>
      </c>
      <c r="ED266" s="9">
        <v>0.41264999699999999</v>
      </c>
      <c r="EE266" s="9">
        <v>0.38899709760000001</v>
      </c>
      <c r="EF266" s="9">
        <v>0.51781402240000007</v>
      </c>
      <c r="EG266" s="9">
        <v>0.48069726640000005</v>
      </c>
      <c r="EH266" s="9">
        <v>0.4879750444</v>
      </c>
      <c r="EI266" s="9">
        <v>0.90390025439999999</v>
      </c>
      <c r="EJ266" s="9">
        <v>0.55311108619999994</v>
      </c>
      <c r="EK266" s="9">
        <v>0.60660289779999998</v>
      </c>
    </row>
    <row r="267" spans="1:141" x14ac:dyDescent="0.2">
      <c r="A267">
        <v>263</v>
      </c>
      <c r="B267" s="9">
        <v>0.12381</v>
      </c>
      <c r="C267" s="9">
        <v>0.94161017978318851</v>
      </c>
      <c r="D267" s="9">
        <v>0.15241000000000002</v>
      </c>
      <c r="E267" s="9">
        <v>0.19919999999999999</v>
      </c>
      <c r="F267" s="9">
        <v>0.13340579710144929</v>
      </c>
      <c r="G267" s="9">
        <v>0.5323</v>
      </c>
      <c r="H267" s="9">
        <v>0.14344000000000001</v>
      </c>
      <c r="I267" s="9">
        <v>0.16300000000000001</v>
      </c>
      <c r="J267" s="9">
        <v>0.29819999999999997</v>
      </c>
      <c r="K267" s="9">
        <v>1.2927999999999999</v>
      </c>
      <c r="L267" s="9">
        <v>0.34336</v>
      </c>
      <c r="M267" s="9">
        <v>0.4249</v>
      </c>
      <c r="N267" s="9">
        <v>0.3271</v>
      </c>
      <c r="O267" s="9">
        <v>2.004</v>
      </c>
      <c r="P267" s="9">
        <v>0.37159999999999999</v>
      </c>
      <c r="Q267" s="9">
        <v>0.43270000000000003</v>
      </c>
      <c r="R267" s="9">
        <v>0.55924055449999999</v>
      </c>
      <c r="S267" s="9">
        <v>0.50554463449999998</v>
      </c>
      <c r="T267" s="9">
        <v>0.86388231820000005</v>
      </c>
      <c r="U267" s="9">
        <v>0.53294029850000002</v>
      </c>
      <c r="V267" s="9">
        <v>0.73165128459999995</v>
      </c>
      <c r="W267" s="9">
        <v>1.1922662122000001</v>
      </c>
      <c r="X267" s="9">
        <v>1.103869749</v>
      </c>
      <c r="Y267" s="9">
        <v>1.0476167195999999</v>
      </c>
      <c r="Z267" s="9">
        <v>0.75174191069999996</v>
      </c>
      <c r="AA267" s="9">
        <v>0.80215024070000007</v>
      </c>
      <c r="AB267" s="9">
        <v>1.2130876296999999</v>
      </c>
      <c r="AC267" s="9">
        <v>0.65202085650000008</v>
      </c>
      <c r="AD267" s="9">
        <v>0.97748382479999996</v>
      </c>
      <c r="AE267" s="9">
        <v>0.49422068419999998</v>
      </c>
      <c r="AF267" s="9">
        <v>0.6374096252</v>
      </c>
      <c r="AG267" s="9">
        <v>0.5099277821</v>
      </c>
      <c r="AH267" s="9">
        <v>0.86424718379999999</v>
      </c>
      <c r="AI267" s="9">
        <v>0.70169864170000007</v>
      </c>
      <c r="AJ267" s="9">
        <v>0.52965287920000004</v>
      </c>
      <c r="AK267" s="9">
        <v>0.91282899379999993</v>
      </c>
      <c r="AL267" s="9">
        <v>1.3073285084999999</v>
      </c>
      <c r="AM267" s="9">
        <v>1.1425893905</v>
      </c>
      <c r="AN267" s="9">
        <v>1.5896893089999999</v>
      </c>
      <c r="AO267" s="9">
        <v>0.65567340650000006</v>
      </c>
      <c r="AP267" s="9">
        <v>0.62024184270000005</v>
      </c>
      <c r="AQ267" s="9">
        <v>0.88178042130000001</v>
      </c>
      <c r="AR267" s="9">
        <v>0.75101084309999999</v>
      </c>
      <c r="AS267" s="9">
        <v>0.74516665459999998</v>
      </c>
      <c r="AT267" s="9">
        <v>1.5820183029999999</v>
      </c>
      <c r="AU267" s="9">
        <v>0.89748756299999999</v>
      </c>
      <c r="AV267" s="9">
        <v>1.032641133</v>
      </c>
      <c r="AW267" s="9">
        <v>0.50152630570000001</v>
      </c>
      <c r="AX267" s="9">
        <v>0.45257908270000002</v>
      </c>
      <c r="AY267" s="9">
        <v>0.78279042630000006</v>
      </c>
      <c r="AZ267" s="9">
        <v>0.47230421419999996</v>
      </c>
      <c r="BA267" s="9">
        <v>0.64179281990000003</v>
      </c>
      <c r="BB267" s="9">
        <v>1.0662455580000001</v>
      </c>
      <c r="BC267" s="9">
        <v>0.9584883755000001</v>
      </c>
      <c r="BD267" s="9">
        <v>0.91721251849999996</v>
      </c>
      <c r="BE267" s="9">
        <v>0.65311650529999998</v>
      </c>
      <c r="BF267" s="9">
        <v>0.70462092840000001</v>
      </c>
      <c r="BG267" s="9">
        <v>1.0560182326000001</v>
      </c>
      <c r="BH267" s="9">
        <v>0.57494732780000002</v>
      </c>
      <c r="BI267" s="9">
        <v>0.86059419370000001</v>
      </c>
      <c r="BJ267" s="9">
        <v>0.44381252290000001</v>
      </c>
      <c r="BK267" s="9">
        <v>0.56654583550000004</v>
      </c>
      <c r="BL267" s="9">
        <v>0.45038765930000002</v>
      </c>
      <c r="BM267" s="9">
        <v>0.76160371230000001</v>
      </c>
      <c r="BN267" s="9">
        <v>0.61878074839999997</v>
      </c>
      <c r="BO267" s="9">
        <v>0.4818014565</v>
      </c>
      <c r="BP267" s="9">
        <v>0.80799425850000006</v>
      </c>
      <c r="BQ267" s="9">
        <v>1.1451452172000001</v>
      </c>
      <c r="BR267" s="9">
        <v>0.99866916360000002</v>
      </c>
      <c r="BS267" s="9">
        <v>1.3694271609999999</v>
      </c>
      <c r="BT267" s="9">
        <v>0.57896532989999994</v>
      </c>
      <c r="BU267" s="9">
        <v>0.54901257969999995</v>
      </c>
      <c r="BV267" s="9">
        <v>0.76196942479999996</v>
      </c>
      <c r="BW267" s="9">
        <v>0.66370983439999998</v>
      </c>
      <c r="BX267" s="9">
        <v>0.67028460000000001</v>
      </c>
      <c r="BY267" s="9">
        <v>1.3624864799999998</v>
      </c>
      <c r="BZ267" s="9">
        <v>0.7930180255</v>
      </c>
      <c r="CA267" s="9">
        <v>0.89200805799999994</v>
      </c>
      <c r="CB267" s="9">
        <v>0.44089042070000001</v>
      </c>
      <c r="CC267" s="9">
        <v>0.39742217520000001</v>
      </c>
      <c r="CD267" s="9">
        <v>0.68197362679999995</v>
      </c>
      <c r="CE267" s="9">
        <v>0.4156861624</v>
      </c>
      <c r="CF267" s="9">
        <v>0.55083901089999998</v>
      </c>
      <c r="CG267" s="9">
        <v>0.92744049959999997</v>
      </c>
      <c r="CH267" s="9">
        <v>0.83064138009999999</v>
      </c>
      <c r="CI267" s="9">
        <v>0.7944790397</v>
      </c>
      <c r="CJ267" s="9">
        <v>0.57165963889999993</v>
      </c>
      <c r="CK267" s="9">
        <v>0.61366699280000003</v>
      </c>
      <c r="CL267" s="9">
        <v>0.9139248002</v>
      </c>
      <c r="CM267" s="9">
        <v>0.50006525550000003</v>
      </c>
      <c r="CN267" s="9">
        <v>0.74626280560000002</v>
      </c>
      <c r="CO267" s="9">
        <v>0.3930390165</v>
      </c>
      <c r="CP267" s="9">
        <v>0.50444830529999996</v>
      </c>
      <c r="CQ267" s="9">
        <v>0.39303877079999999</v>
      </c>
      <c r="CR267" s="9">
        <v>0.66151812210000005</v>
      </c>
      <c r="CS267" s="9">
        <v>0.54207232419999996</v>
      </c>
      <c r="CT267" s="9">
        <v>0.43066242040000002</v>
      </c>
      <c r="CU267" s="9">
        <v>0.70096782729999996</v>
      </c>
      <c r="CV267" s="9">
        <v>0.99099817609999996</v>
      </c>
      <c r="CW267" s="9">
        <v>0.86388222039999996</v>
      </c>
      <c r="CX267" s="9">
        <v>1.1659671159</v>
      </c>
      <c r="CY267" s="9">
        <v>0.50846645599999996</v>
      </c>
      <c r="CZ267" s="9">
        <v>0.48143578419999999</v>
      </c>
      <c r="DA267" s="9">
        <v>0.65494277209999996</v>
      </c>
      <c r="DB267" s="9">
        <v>0.58700166899999995</v>
      </c>
      <c r="DC267" s="9">
        <v>0.59430701450000001</v>
      </c>
      <c r="DD267" s="9">
        <v>1.1612184694000001</v>
      </c>
      <c r="DE267" s="9">
        <v>0.69037502080000002</v>
      </c>
      <c r="DF267" s="9">
        <v>0.76598768490000002</v>
      </c>
      <c r="DG267" s="9">
        <v>0.35797246710000002</v>
      </c>
      <c r="DH267" s="9">
        <v>0.32254023510000002</v>
      </c>
      <c r="DI267" s="9">
        <v>0.54901257969999995</v>
      </c>
      <c r="DJ267" s="9">
        <v>0.3389777444</v>
      </c>
      <c r="DK267" s="9">
        <v>0.4328541923</v>
      </c>
      <c r="DL267" s="9">
        <v>0.74370557770000001</v>
      </c>
      <c r="DM267" s="9">
        <v>0.66297900970000001</v>
      </c>
      <c r="DN267" s="9">
        <v>0.63448750740000004</v>
      </c>
      <c r="DO267" s="9">
        <v>0.46353751850000002</v>
      </c>
      <c r="DP267" s="9">
        <v>0.4927595407</v>
      </c>
      <c r="DQ267" s="9">
        <v>0.72799875520000001</v>
      </c>
      <c r="DR267" s="9">
        <v>0.40144012060000001</v>
      </c>
      <c r="DS267" s="9">
        <v>0.59759434259999999</v>
      </c>
      <c r="DT267" s="9">
        <v>0.32254016400000002</v>
      </c>
      <c r="DU267" s="9">
        <v>0.41897358019999997</v>
      </c>
      <c r="DV267" s="9">
        <v>0.31852211190000002</v>
      </c>
      <c r="DW267" s="9">
        <v>0.53074882170000004</v>
      </c>
      <c r="DX267" s="9">
        <v>0.43833341799999997</v>
      </c>
      <c r="DY267" s="9">
        <v>0.35943333579999998</v>
      </c>
      <c r="DZ267" s="9">
        <v>0.56143197420000002</v>
      </c>
      <c r="EA267" s="9">
        <v>0.79192212370000004</v>
      </c>
      <c r="EB267" s="9">
        <v>0.6903751186</v>
      </c>
      <c r="EC267" s="9">
        <v>0.91173303569999997</v>
      </c>
      <c r="ED267" s="9">
        <v>0.41422499550000003</v>
      </c>
      <c r="EE267" s="9">
        <v>0.39048181740000004</v>
      </c>
      <c r="EF267" s="9">
        <v>0.51979041260000003</v>
      </c>
      <c r="EG267" s="9">
        <v>0.48253198860000002</v>
      </c>
      <c r="EH267" s="9">
        <v>0.48983754559999998</v>
      </c>
      <c r="EI267" s="9">
        <v>0.90735025560000004</v>
      </c>
      <c r="EJ267" s="9">
        <v>0.55522219630000003</v>
      </c>
      <c r="EK267" s="9">
        <v>0.60891817469999998</v>
      </c>
    </row>
    <row r="268" spans="1:141" x14ac:dyDescent="0.2">
      <c r="A268">
        <v>264</v>
      </c>
      <c r="B268" s="9">
        <v>0.12468</v>
      </c>
      <c r="C268" s="9">
        <v>0.94531943104427207</v>
      </c>
      <c r="D268" s="9">
        <v>0.15348000000000001</v>
      </c>
      <c r="E268" s="9">
        <v>0.2006</v>
      </c>
      <c r="F268" s="9">
        <v>0.13391304347826088</v>
      </c>
      <c r="G268" s="9">
        <v>0.53439999999999999</v>
      </c>
      <c r="H268" s="9">
        <v>0.14432</v>
      </c>
      <c r="I268" s="9">
        <v>0.16400000000000001</v>
      </c>
      <c r="J268" s="9">
        <v>0.29959999999999998</v>
      </c>
      <c r="K268" s="9">
        <v>1.2984</v>
      </c>
      <c r="L268" s="9">
        <v>0.34508</v>
      </c>
      <c r="M268" s="9">
        <v>0.42720000000000002</v>
      </c>
      <c r="N268" s="9">
        <v>0.32879999999999998</v>
      </c>
      <c r="O268" s="9">
        <v>2.012</v>
      </c>
      <c r="P268" s="9">
        <v>0.37380000000000002</v>
      </c>
      <c r="Q268" s="9">
        <v>0.43560000000000004</v>
      </c>
      <c r="R268" s="9">
        <v>0.56136694600000003</v>
      </c>
      <c r="S268" s="9">
        <v>0.50746685599999997</v>
      </c>
      <c r="T268" s="9">
        <v>0.86716703960000008</v>
      </c>
      <c r="U268" s="9">
        <v>0.53496668800000002</v>
      </c>
      <c r="V268" s="9">
        <v>0.73443322879999995</v>
      </c>
      <c r="W268" s="9">
        <v>1.1967995415999999</v>
      </c>
      <c r="X268" s="9">
        <v>1.108066972</v>
      </c>
      <c r="Y268" s="9">
        <v>1.0516000487999999</v>
      </c>
      <c r="Z268" s="9">
        <v>0.7546002396</v>
      </c>
      <c r="AA268" s="9">
        <v>0.80520023959999998</v>
      </c>
      <c r="AB268" s="9">
        <v>1.2177001316</v>
      </c>
      <c r="AC268" s="9">
        <v>0.65450002200000001</v>
      </c>
      <c r="AD268" s="9">
        <v>0.9812004943999999</v>
      </c>
      <c r="AE268" s="9">
        <v>0.49609984759999998</v>
      </c>
      <c r="AF268" s="9">
        <v>0.63983323559999994</v>
      </c>
      <c r="AG268" s="9">
        <v>0.51186666879999998</v>
      </c>
      <c r="AH268" s="9">
        <v>0.86753329639999999</v>
      </c>
      <c r="AI268" s="9">
        <v>0.70436669760000004</v>
      </c>
      <c r="AJ268" s="9">
        <v>0.53166676759999998</v>
      </c>
      <c r="AK268" s="9">
        <v>0.91629982639999996</v>
      </c>
      <c r="AL268" s="9">
        <v>1.3122993379999999</v>
      </c>
      <c r="AM268" s="9">
        <v>1.1469338340000002</v>
      </c>
      <c r="AN268" s="9">
        <v>1.5957337519999999</v>
      </c>
      <c r="AO268" s="9">
        <v>0.65816646200000006</v>
      </c>
      <c r="AP268" s="9">
        <v>0.62260017560000003</v>
      </c>
      <c r="AQ268" s="9">
        <v>0.88513319639999999</v>
      </c>
      <c r="AR268" s="9">
        <v>0.7538663968</v>
      </c>
      <c r="AS268" s="9">
        <v>0.74799998879999996</v>
      </c>
      <c r="AT268" s="9">
        <v>1.5880335839999999</v>
      </c>
      <c r="AU268" s="9">
        <v>0.900900064</v>
      </c>
      <c r="AV268" s="9">
        <v>1.0365675240000001</v>
      </c>
      <c r="AW268" s="9">
        <v>0.50343324960000002</v>
      </c>
      <c r="AX268" s="9">
        <v>0.45429991559999999</v>
      </c>
      <c r="AY268" s="9">
        <v>0.78576681640000001</v>
      </c>
      <c r="AZ268" s="9">
        <v>0.47410004759999996</v>
      </c>
      <c r="BA268" s="9">
        <v>0.64423309719999999</v>
      </c>
      <c r="BB268" s="9">
        <v>1.0702997240000001</v>
      </c>
      <c r="BC268" s="9">
        <v>0.96213281400000006</v>
      </c>
      <c r="BD268" s="9">
        <v>0.9207000179999999</v>
      </c>
      <c r="BE268" s="9">
        <v>0.65559983840000002</v>
      </c>
      <c r="BF268" s="9">
        <v>0.70730009520000003</v>
      </c>
      <c r="BG268" s="9">
        <v>1.0600335128</v>
      </c>
      <c r="BH268" s="9">
        <v>0.57713343839999998</v>
      </c>
      <c r="BI268" s="9">
        <v>0.86386641360000005</v>
      </c>
      <c r="BJ268" s="9">
        <v>0.44550002119999998</v>
      </c>
      <c r="BK268" s="9">
        <v>0.56870000399999998</v>
      </c>
      <c r="BL268" s="9">
        <v>0.45210016040000001</v>
      </c>
      <c r="BM268" s="9">
        <v>0.76449954440000001</v>
      </c>
      <c r="BN268" s="9">
        <v>0.62113352519999998</v>
      </c>
      <c r="BO268" s="9">
        <v>0.48363340200000005</v>
      </c>
      <c r="BP268" s="9">
        <v>0.81106647799999998</v>
      </c>
      <c r="BQ268" s="9">
        <v>1.1494993816000001</v>
      </c>
      <c r="BR268" s="9">
        <v>1.0024663808000001</v>
      </c>
      <c r="BS268" s="9">
        <v>1.374634108</v>
      </c>
      <c r="BT268" s="9">
        <v>0.58116671720000002</v>
      </c>
      <c r="BU268" s="9">
        <v>0.55110008160000001</v>
      </c>
      <c r="BV268" s="9">
        <v>0.76486664439999996</v>
      </c>
      <c r="BW268" s="9">
        <v>0.6662334432</v>
      </c>
      <c r="BX268" s="9">
        <v>0.67283320999999996</v>
      </c>
      <c r="BY268" s="9">
        <v>1.3676670399999999</v>
      </c>
      <c r="BZ268" s="9">
        <v>0.79603330400000005</v>
      </c>
      <c r="CA268" s="9">
        <v>0.8953997239999999</v>
      </c>
      <c r="CB268" s="9">
        <v>0.4425668096</v>
      </c>
      <c r="CC268" s="9">
        <v>0.39893328560000002</v>
      </c>
      <c r="CD268" s="9">
        <v>0.68456668040000002</v>
      </c>
      <c r="CE268" s="9">
        <v>0.41726671719999997</v>
      </c>
      <c r="CF268" s="9">
        <v>0.55293345519999992</v>
      </c>
      <c r="CG268" s="9">
        <v>0.9309668888</v>
      </c>
      <c r="CH268" s="9">
        <v>0.83379971279999998</v>
      </c>
      <c r="CI268" s="9">
        <v>0.79749987160000002</v>
      </c>
      <c r="CJ268" s="9">
        <v>0.57383324920000001</v>
      </c>
      <c r="CK268" s="9">
        <v>0.61600032839999996</v>
      </c>
      <c r="CL268" s="9">
        <v>0.91739980560000001</v>
      </c>
      <c r="CM268" s="9">
        <v>0.50196664400000002</v>
      </c>
      <c r="CN268" s="9">
        <v>0.74910030680000006</v>
      </c>
      <c r="CO268" s="9">
        <v>0.394533462</v>
      </c>
      <c r="CP268" s="9">
        <v>0.50636635839999999</v>
      </c>
      <c r="CQ268" s="9">
        <v>0.3945332124</v>
      </c>
      <c r="CR268" s="9">
        <v>0.66403339880000001</v>
      </c>
      <c r="CS268" s="9">
        <v>0.54413343759999999</v>
      </c>
      <c r="CT268" s="9">
        <v>0.43229992119999999</v>
      </c>
      <c r="CU268" s="9">
        <v>0.70363310440000004</v>
      </c>
      <c r="CV268" s="9">
        <v>0.99476623080000004</v>
      </c>
      <c r="CW268" s="9">
        <v>0.86716694120000004</v>
      </c>
      <c r="CX268" s="9">
        <v>1.1704004452000001</v>
      </c>
      <c r="CY268" s="9">
        <v>0.51039978799999997</v>
      </c>
      <c r="CZ268" s="9">
        <v>0.48326633760000004</v>
      </c>
      <c r="DA268" s="9">
        <v>0.65743304879999998</v>
      </c>
      <c r="DB268" s="9">
        <v>0.58923361200000002</v>
      </c>
      <c r="DC268" s="9">
        <v>0.59656673599999999</v>
      </c>
      <c r="DD268" s="9">
        <v>1.1656337431999999</v>
      </c>
      <c r="DE268" s="9">
        <v>0.69300002240000003</v>
      </c>
      <c r="DF268" s="9">
        <v>0.76890018720000008</v>
      </c>
      <c r="DG268" s="9">
        <v>0.3593335788</v>
      </c>
      <c r="DH268" s="9">
        <v>0.32376662280000001</v>
      </c>
      <c r="DI268" s="9">
        <v>0.55110008160000001</v>
      </c>
      <c r="DJ268" s="9">
        <v>0.3402666332</v>
      </c>
      <c r="DK268" s="9">
        <v>0.43450002439999996</v>
      </c>
      <c r="DL268" s="9">
        <v>0.7465333556</v>
      </c>
      <c r="DM268" s="9">
        <v>0.66549984159999998</v>
      </c>
      <c r="DN268" s="9">
        <v>0.63690000719999995</v>
      </c>
      <c r="DO268" s="9">
        <v>0.46530001800000004</v>
      </c>
      <c r="DP268" s="9">
        <v>0.49463314960000004</v>
      </c>
      <c r="DQ268" s="9">
        <v>0.73076680560000007</v>
      </c>
      <c r="DR268" s="9">
        <v>0.40296650680000001</v>
      </c>
      <c r="DS268" s="9">
        <v>0.59986656280000006</v>
      </c>
      <c r="DT268" s="9">
        <v>0.32376655200000004</v>
      </c>
      <c r="DU268" s="9">
        <v>0.42056663560000002</v>
      </c>
      <c r="DV268" s="9">
        <v>0.31973322320000003</v>
      </c>
      <c r="DW268" s="9">
        <v>0.53276687759999997</v>
      </c>
      <c r="DX268" s="9">
        <v>0.44000008400000001</v>
      </c>
      <c r="DY268" s="9">
        <v>0.36080000239999999</v>
      </c>
      <c r="DZ268" s="9">
        <v>0.5635666976</v>
      </c>
      <c r="EA268" s="9">
        <v>0.79493323360000001</v>
      </c>
      <c r="EB268" s="9">
        <v>0.69300012079999995</v>
      </c>
      <c r="EC268" s="9">
        <v>0.91519969960000003</v>
      </c>
      <c r="ED268" s="9">
        <v>0.41579999400000001</v>
      </c>
      <c r="EE268" s="9">
        <v>0.39196653720000002</v>
      </c>
      <c r="EF268" s="9">
        <v>0.52176680279999998</v>
      </c>
      <c r="EG268" s="9">
        <v>0.48436671080000004</v>
      </c>
      <c r="EH268" s="9">
        <v>0.49170004680000001</v>
      </c>
      <c r="EI268" s="9">
        <v>0.9108002568000001</v>
      </c>
      <c r="EJ268" s="9">
        <v>0.55733330640000001</v>
      </c>
      <c r="EK268" s="9">
        <v>0.61123345159999998</v>
      </c>
    </row>
    <row r="269" spans="1:141" x14ac:dyDescent="0.2">
      <c r="A269">
        <v>265</v>
      </c>
      <c r="B269" s="9">
        <v>0.12554999999999999</v>
      </c>
      <c r="C269" s="9">
        <v>0.94902868230535564</v>
      </c>
      <c r="D269" s="9">
        <v>0.15454999999999999</v>
      </c>
      <c r="E269" s="9">
        <v>0.20200000000000001</v>
      </c>
      <c r="F269" s="9">
        <v>0.13442028985507248</v>
      </c>
      <c r="G269" s="9">
        <v>0.53649999999999998</v>
      </c>
      <c r="H269" s="9">
        <v>0.14520000000000002</v>
      </c>
      <c r="I269" s="9">
        <v>0.16500000000000001</v>
      </c>
      <c r="J269" s="9">
        <v>0.30099999999999999</v>
      </c>
      <c r="K269" s="9">
        <v>1.304</v>
      </c>
      <c r="L269" s="9">
        <v>0.3468</v>
      </c>
      <c r="M269" s="9">
        <v>0.42949999999999999</v>
      </c>
      <c r="N269" s="9">
        <v>0.33050000000000002</v>
      </c>
      <c r="O269" s="9">
        <v>2.02</v>
      </c>
      <c r="P269" s="9">
        <v>0.376</v>
      </c>
      <c r="Q269" s="9">
        <v>0.4385</v>
      </c>
      <c r="R269" s="9">
        <v>0.56349333750000008</v>
      </c>
      <c r="S269" s="9">
        <v>0.50938907749999995</v>
      </c>
      <c r="T269" s="9">
        <v>0.87045176099999999</v>
      </c>
      <c r="U269" s="9">
        <v>0.53699307750000003</v>
      </c>
      <c r="V269" s="9">
        <v>0.73721517299999995</v>
      </c>
      <c r="W269" s="9">
        <v>1.201332871</v>
      </c>
      <c r="X269" s="9">
        <v>1.1122641950000001</v>
      </c>
      <c r="Y269" s="9">
        <v>1.0555833779999999</v>
      </c>
      <c r="Z269" s="9">
        <v>0.75745856850000004</v>
      </c>
      <c r="AA269" s="9">
        <v>0.8082502385</v>
      </c>
      <c r="AB269" s="9">
        <v>1.2223126335000001</v>
      </c>
      <c r="AC269" s="9">
        <v>0.65697918750000006</v>
      </c>
      <c r="AD269" s="9">
        <v>0.98491716399999996</v>
      </c>
      <c r="AE269" s="9">
        <v>0.49797901099999997</v>
      </c>
      <c r="AF269" s="9">
        <v>0.64225684599999999</v>
      </c>
      <c r="AG269" s="9">
        <v>0.51380555549999996</v>
      </c>
      <c r="AH269" s="9">
        <v>0.87081940899999999</v>
      </c>
      <c r="AI269" s="9">
        <v>0.7070347535</v>
      </c>
      <c r="AJ269" s="9">
        <v>0.53368065600000003</v>
      </c>
      <c r="AK269" s="9">
        <v>0.91977065899999988</v>
      </c>
      <c r="AL269" s="9">
        <v>1.3172701675</v>
      </c>
      <c r="AM269" s="9">
        <v>1.1512782775000001</v>
      </c>
      <c r="AN269" s="9">
        <v>1.6017781950000001</v>
      </c>
      <c r="AO269" s="9">
        <v>0.66065951749999996</v>
      </c>
      <c r="AP269" s="9">
        <v>0.62495850850000001</v>
      </c>
      <c r="AQ269" s="9">
        <v>0.88848597149999997</v>
      </c>
      <c r="AR269" s="9">
        <v>0.75672195050000002</v>
      </c>
      <c r="AS269" s="9">
        <v>0.75083332299999994</v>
      </c>
      <c r="AT269" s="9">
        <v>1.594048865</v>
      </c>
      <c r="AU269" s="9">
        <v>0.90431256500000001</v>
      </c>
      <c r="AV269" s="9">
        <v>1.0404939150000001</v>
      </c>
      <c r="AW269" s="9">
        <v>0.50534019350000003</v>
      </c>
      <c r="AX269" s="9">
        <v>0.45602074850000002</v>
      </c>
      <c r="AY269" s="9">
        <v>0.78874320650000007</v>
      </c>
      <c r="AZ269" s="9">
        <v>0.47589588099999997</v>
      </c>
      <c r="BA269" s="9">
        <v>0.64667337449999995</v>
      </c>
      <c r="BB269" s="9">
        <v>1.07435389</v>
      </c>
      <c r="BC269" s="9">
        <v>0.96577725250000002</v>
      </c>
      <c r="BD269" s="9">
        <v>0.92418751749999994</v>
      </c>
      <c r="BE269" s="9">
        <v>0.65808317150000006</v>
      </c>
      <c r="BF269" s="9">
        <v>0.70997926200000006</v>
      </c>
      <c r="BG269" s="9">
        <v>1.064048793</v>
      </c>
      <c r="BH269" s="9">
        <v>0.57931954900000004</v>
      </c>
      <c r="BI269" s="9">
        <v>0.86713863349999998</v>
      </c>
      <c r="BJ269" s="9">
        <v>0.44718751950000002</v>
      </c>
      <c r="BK269" s="9">
        <v>0.57085417250000003</v>
      </c>
      <c r="BL269" s="9">
        <v>0.45381266150000005</v>
      </c>
      <c r="BM269" s="9">
        <v>0.7673953765</v>
      </c>
      <c r="BN269" s="9">
        <v>0.62348630199999999</v>
      </c>
      <c r="BO269" s="9">
        <v>0.48546534750000003</v>
      </c>
      <c r="BP269" s="9">
        <v>0.81413869750000001</v>
      </c>
      <c r="BQ269" s="9">
        <v>1.1538535459999999</v>
      </c>
      <c r="BR269" s="9">
        <v>1.0062635980000001</v>
      </c>
      <c r="BS269" s="9">
        <v>1.379841055</v>
      </c>
      <c r="BT269" s="9">
        <v>0.58336810449999998</v>
      </c>
      <c r="BU269" s="9">
        <v>0.55318758349999997</v>
      </c>
      <c r="BV269" s="9">
        <v>0.76776386399999996</v>
      </c>
      <c r="BW269" s="9">
        <v>0.66875705200000002</v>
      </c>
      <c r="BX269" s="9">
        <v>0.67538182000000002</v>
      </c>
      <c r="BY269" s="9">
        <v>1.3728476000000001</v>
      </c>
      <c r="BZ269" s="9">
        <v>0.79904858249999999</v>
      </c>
      <c r="CA269" s="9">
        <v>0.89879138999999997</v>
      </c>
      <c r="CB269" s="9">
        <v>0.44424319849999999</v>
      </c>
      <c r="CC269" s="9">
        <v>0.40044439599999998</v>
      </c>
      <c r="CD269" s="9">
        <v>0.68715973399999997</v>
      </c>
      <c r="CE269" s="9">
        <v>0.41884727199999999</v>
      </c>
      <c r="CF269" s="9">
        <v>0.55502789949999998</v>
      </c>
      <c r="CG269" s="9">
        <v>0.93449327799999993</v>
      </c>
      <c r="CH269" s="9">
        <v>0.83695804549999997</v>
      </c>
      <c r="CI269" s="9">
        <v>0.80052070350000004</v>
      </c>
      <c r="CJ269" s="9">
        <v>0.57600685949999997</v>
      </c>
      <c r="CK269" s="9">
        <v>0.61833366400000001</v>
      </c>
      <c r="CL269" s="9">
        <v>0.92087481100000002</v>
      </c>
      <c r="CM269" s="9">
        <v>0.50386803250000001</v>
      </c>
      <c r="CN269" s="9">
        <v>0.7519378080000001</v>
      </c>
      <c r="CO269" s="9">
        <v>0.3960279075</v>
      </c>
      <c r="CP269" s="9">
        <v>0.50828441149999992</v>
      </c>
      <c r="CQ269" s="9">
        <v>0.39602765400000001</v>
      </c>
      <c r="CR269" s="9">
        <v>0.66654867550000008</v>
      </c>
      <c r="CS269" s="9">
        <v>0.54619455100000003</v>
      </c>
      <c r="CT269" s="9">
        <v>0.43393742200000002</v>
      </c>
      <c r="CU269" s="9">
        <v>0.70629838150000002</v>
      </c>
      <c r="CV269" s="9">
        <v>0.99853428550000001</v>
      </c>
      <c r="CW269" s="9">
        <v>0.87045166200000001</v>
      </c>
      <c r="CX269" s="9">
        <v>1.1748337744999999</v>
      </c>
      <c r="CY269" s="9">
        <v>0.51233311999999998</v>
      </c>
      <c r="CZ269" s="9">
        <v>0.48509689100000003</v>
      </c>
      <c r="DA269" s="9">
        <v>0.65992332549999999</v>
      </c>
      <c r="DB269" s="9">
        <v>0.59146555499999998</v>
      </c>
      <c r="DC269" s="9">
        <v>0.59882645749999996</v>
      </c>
      <c r="DD269" s="9">
        <v>1.170049017</v>
      </c>
      <c r="DE269" s="9">
        <v>0.69562502400000004</v>
      </c>
      <c r="DF269" s="9">
        <v>0.77181268950000004</v>
      </c>
      <c r="DG269" s="9">
        <v>0.36069469050000003</v>
      </c>
      <c r="DH269" s="9">
        <v>0.32499301050000001</v>
      </c>
      <c r="DI269" s="9">
        <v>0.55318758349999997</v>
      </c>
      <c r="DJ269" s="9">
        <v>0.341555522</v>
      </c>
      <c r="DK269" s="9">
        <v>0.43614585649999998</v>
      </c>
      <c r="DL269" s="9">
        <v>0.7493611335</v>
      </c>
      <c r="DM269" s="9">
        <v>0.66802067350000005</v>
      </c>
      <c r="DN269" s="9">
        <v>0.63931250699999997</v>
      </c>
      <c r="DO269" s="9">
        <v>0.46706251750000005</v>
      </c>
      <c r="DP269" s="9">
        <v>0.49650675850000003</v>
      </c>
      <c r="DQ269" s="9">
        <v>0.73353485600000001</v>
      </c>
      <c r="DR269" s="9">
        <v>0.40449289300000002</v>
      </c>
      <c r="DS269" s="9">
        <v>0.60213878300000001</v>
      </c>
      <c r="DT269" s="9">
        <v>0.32499294000000001</v>
      </c>
      <c r="DU269" s="9">
        <v>0.422159691</v>
      </c>
      <c r="DV269" s="9">
        <v>0.32094433449999998</v>
      </c>
      <c r="DW269" s="9">
        <v>0.5347849335</v>
      </c>
      <c r="DX269" s="9">
        <v>0.44166675</v>
      </c>
      <c r="DY269" s="9">
        <v>0.362166669</v>
      </c>
      <c r="DZ269" s="9">
        <v>0.56570142099999998</v>
      </c>
      <c r="EA269" s="9">
        <v>0.79794434349999999</v>
      </c>
      <c r="EB269" s="9">
        <v>0.69562512300000001</v>
      </c>
      <c r="EC269" s="9">
        <v>0.91866636350000008</v>
      </c>
      <c r="ED269" s="9">
        <v>0.41737499249999999</v>
      </c>
      <c r="EE269" s="9">
        <v>0.393451257</v>
      </c>
      <c r="EF269" s="9">
        <v>0.52374319300000005</v>
      </c>
      <c r="EG269" s="9">
        <v>0.48620143300000002</v>
      </c>
      <c r="EH269" s="9">
        <v>0.49356254799999999</v>
      </c>
      <c r="EI269" s="9">
        <v>0.91425025800000004</v>
      </c>
      <c r="EJ269" s="9">
        <v>0.55944441649999999</v>
      </c>
      <c r="EK269" s="9">
        <v>0.61354872849999997</v>
      </c>
    </row>
    <row r="270" spans="1:141" x14ac:dyDescent="0.2">
      <c r="A270">
        <v>266</v>
      </c>
      <c r="B270" s="9">
        <v>0.12642</v>
      </c>
      <c r="C270" s="9">
        <v>0.95273793356643921</v>
      </c>
      <c r="D270" s="9">
        <v>0.15562000000000001</v>
      </c>
      <c r="E270" s="9">
        <v>0.2034</v>
      </c>
      <c r="F270" s="9">
        <v>0.13492753623188408</v>
      </c>
      <c r="G270" s="9">
        <v>0.53859999999999997</v>
      </c>
      <c r="H270" s="9">
        <v>0.14608000000000002</v>
      </c>
      <c r="I270" s="9">
        <v>0.16600000000000001</v>
      </c>
      <c r="J270" s="9">
        <v>0.3024</v>
      </c>
      <c r="K270" s="9">
        <v>1.3095999999999999</v>
      </c>
      <c r="L270" s="9">
        <v>0.34852</v>
      </c>
      <c r="M270" s="9">
        <v>0.43180000000000002</v>
      </c>
      <c r="N270" s="9">
        <v>0.3322</v>
      </c>
      <c r="O270" s="9">
        <v>2.028</v>
      </c>
      <c r="P270" s="9">
        <v>0.37820000000000004</v>
      </c>
      <c r="Q270" s="9">
        <v>0.44140000000000001</v>
      </c>
      <c r="R270" s="9">
        <v>0.56561972900000002</v>
      </c>
      <c r="S270" s="9">
        <v>0.51131129899999994</v>
      </c>
      <c r="T270" s="9">
        <v>0.87373648240000001</v>
      </c>
      <c r="U270" s="9">
        <v>0.53901946700000003</v>
      </c>
      <c r="V270" s="9">
        <v>0.73999711719999994</v>
      </c>
      <c r="W270" s="9">
        <v>1.2058662004</v>
      </c>
      <c r="X270" s="9">
        <v>1.1164614179999999</v>
      </c>
      <c r="Y270" s="9">
        <v>1.0595667071999999</v>
      </c>
      <c r="Z270" s="9">
        <v>0.76031689739999997</v>
      </c>
      <c r="AA270" s="9">
        <v>0.81130023740000001</v>
      </c>
      <c r="AB270" s="9">
        <v>1.2269251353999999</v>
      </c>
      <c r="AC270" s="9">
        <v>0.659458353</v>
      </c>
      <c r="AD270" s="9">
        <v>0.9886338335999999</v>
      </c>
      <c r="AE270" s="9">
        <v>0.49985817439999997</v>
      </c>
      <c r="AF270" s="9">
        <v>0.64468045639999993</v>
      </c>
      <c r="AG270" s="9">
        <v>0.51574444220000004</v>
      </c>
      <c r="AH270" s="9">
        <v>0.87410552159999999</v>
      </c>
      <c r="AI270" s="9">
        <v>0.70970280939999997</v>
      </c>
      <c r="AJ270" s="9">
        <v>0.53569454439999997</v>
      </c>
      <c r="AK270" s="9">
        <v>0.92324149159999991</v>
      </c>
      <c r="AL270" s="9">
        <v>1.322240997</v>
      </c>
      <c r="AM270" s="9">
        <v>1.1556227210000001</v>
      </c>
      <c r="AN270" s="9">
        <v>1.607822638</v>
      </c>
      <c r="AO270" s="9">
        <v>0.66315257299999997</v>
      </c>
      <c r="AP270" s="9">
        <v>0.62731684139999999</v>
      </c>
      <c r="AQ270" s="9">
        <v>0.89183874660000007</v>
      </c>
      <c r="AR270" s="9">
        <v>0.75957750420000003</v>
      </c>
      <c r="AS270" s="9">
        <v>0.75366665720000003</v>
      </c>
      <c r="AT270" s="9">
        <v>1.600064146</v>
      </c>
      <c r="AU270" s="9">
        <v>0.90772506600000002</v>
      </c>
      <c r="AV270" s="9">
        <v>1.0444203059999999</v>
      </c>
      <c r="AW270" s="9">
        <v>0.50724713740000005</v>
      </c>
      <c r="AX270" s="9">
        <v>0.45774158140000004</v>
      </c>
      <c r="AY270" s="9">
        <v>0.79171959660000002</v>
      </c>
      <c r="AZ270" s="9">
        <v>0.47769171439999997</v>
      </c>
      <c r="BA270" s="9">
        <v>0.64911365180000002</v>
      </c>
      <c r="BB270" s="9">
        <v>1.078408056</v>
      </c>
      <c r="BC270" s="9">
        <v>0.96942169100000009</v>
      </c>
      <c r="BD270" s="9">
        <v>0.92767501699999999</v>
      </c>
      <c r="BE270" s="9">
        <v>0.66056650459999999</v>
      </c>
      <c r="BF270" s="9">
        <v>0.71265842879999997</v>
      </c>
      <c r="BG270" s="9">
        <v>1.0680640732</v>
      </c>
      <c r="BH270" s="9">
        <v>0.5815056596</v>
      </c>
      <c r="BI270" s="9">
        <v>0.87041085340000002</v>
      </c>
      <c r="BJ270" s="9">
        <v>0.4488750178</v>
      </c>
      <c r="BK270" s="9">
        <v>0.57300834099999998</v>
      </c>
      <c r="BL270" s="9">
        <v>0.45552516260000003</v>
      </c>
      <c r="BM270" s="9">
        <v>0.7702912086</v>
      </c>
      <c r="BN270" s="9">
        <v>0.6258390788</v>
      </c>
      <c r="BO270" s="9">
        <v>0.48729729300000002</v>
      </c>
      <c r="BP270" s="9">
        <v>0.81721091700000004</v>
      </c>
      <c r="BQ270" s="9">
        <v>1.1582077103999999</v>
      </c>
      <c r="BR270" s="9">
        <v>1.0100608151999999</v>
      </c>
      <c r="BS270" s="9">
        <v>1.385048002</v>
      </c>
      <c r="BT270" s="9">
        <v>0.58556949179999995</v>
      </c>
      <c r="BU270" s="9">
        <v>0.55527508539999992</v>
      </c>
      <c r="BV270" s="9">
        <v>0.77066108359999996</v>
      </c>
      <c r="BW270" s="9">
        <v>0.67128066079999993</v>
      </c>
      <c r="BX270" s="9">
        <v>0.67793042999999997</v>
      </c>
      <c r="BY270" s="9">
        <v>1.3780281599999999</v>
      </c>
      <c r="BZ270" s="9">
        <v>0.80206386100000004</v>
      </c>
      <c r="CA270" s="9">
        <v>0.90218305599999993</v>
      </c>
      <c r="CB270" s="9">
        <v>0.44591958739999998</v>
      </c>
      <c r="CC270" s="9">
        <v>0.4019555064</v>
      </c>
      <c r="CD270" s="9">
        <v>0.68975278760000003</v>
      </c>
      <c r="CE270" s="9">
        <v>0.42042782680000002</v>
      </c>
      <c r="CF270" s="9">
        <v>0.55712234379999992</v>
      </c>
      <c r="CG270" s="9">
        <v>0.93801966719999996</v>
      </c>
      <c r="CH270" s="9">
        <v>0.84011637819999996</v>
      </c>
      <c r="CI270" s="9">
        <v>0.80354153539999995</v>
      </c>
      <c r="CJ270" s="9">
        <v>0.57818046979999993</v>
      </c>
      <c r="CK270" s="9">
        <v>0.62066699960000005</v>
      </c>
      <c r="CL270" s="9">
        <v>0.92434981640000002</v>
      </c>
      <c r="CM270" s="9">
        <v>0.505769421</v>
      </c>
      <c r="CN270" s="9">
        <v>0.75477530920000002</v>
      </c>
      <c r="CO270" s="9">
        <v>0.39752235299999999</v>
      </c>
      <c r="CP270" s="9">
        <v>0.51020246459999996</v>
      </c>
      <c r="CQ270" s="9">
        <v>0.39752209559999996</v>
      </c>
      <c r="CR270" s="9">
        <v>0.66906395220000003</v>
      </c>
      <c r="CS270" s="9">
        <v>0.54825566439999995</v>
      </c>
      <c r="CT270" s="9">
        <v>0.43557492279999999</v>
      </c>
      <c r="CU270" s="9">
        <v>0.70896365859999999</v>
      </c>
      <c r="CV270" s="9">
        <v>1.0023023402</v>
      </c>
      <c r="CW270" s="9">
        <v>0.87373638279999999</v>
      </c>
      <c r="CX270" s="9">
        <v>1.1792671038</v>
      </c>
      <c r="CY270" s="9">
        <v>0.51426645199999999</v>
      </c>
      <c r="CZ270" s="9">
        <v>0.48692744440000002</v>
      </c>
      <c r="DA270" s="9">
        <v>0.66241360220000001</v>
      </c>
      <c r="DB270" s="9">
        <v>0.59369749799999993</v>
      </c>
      <c r="DC270" s="9">
        <v>0.60108617899999994</v>
      </c>
      <c r="DD270" s="9">
        <v>1.1744642908</v>
      </c>
      <c r="DE270" s="9">
        <v>0.69825002560000005</v>
      </c>
      <c r="DF270" s="9">
        <v>0.77472519179999999</v>
      </c>
      <c r="DG270" s="9">
        <v>0.3620558022</v>
      </c>
      <c r="DH270" s="9">
        <v>0.32621939820000001</v>
      </c>
      <c r="DI270" s="9">
        <v>0.55527508539999992</v>
      </c>
      <c r="DJ270" s="9">
        <v>0.3428444108</v>
      </c>
      <c r="DK270" s="9">
        <v>0.43779168860000001</v>
      </c>
      <c r="DL270" s="9">
        <v>0.75218891139999999</v>
      </c>
      <c r="DM270" s="9">
        <v>0.67054150540000002</v>
      </c>
      <c r="DN270" s="9">
        <v>0.6417250068</v>
      </c>
      <c r="DO270" s="9">
        <v>0.46882501700000001</v>
      </c>
      <c r="DP270" s="9">
        <v>0.49838036740000002</v>
      </c>
      <c r="DQ270" s="9">
        <v>0.73630290640000007</v>
      </c>
      <c r="DR270" s="9">
        <v>0.40601927919999997</v>
      </c>
      <c r="DS270" s="9">
        <v>0.60441100319999996</v>
      </c>
      <c r="DT270" s="9">
        <v>0.32621932800000003</v>
      </c>
      <c r="DU270" s="9">
        <v>0.42375274639999999</v>
      </c>
      <c r="DV270" s="9">
        <v>0.3221554458</v>
      </c>
      <c r="DW270" s="9">
        <v>0.53680298940000004</v>
      </c>
      <c r="DX270" s="9">
        <v>0.44333341599999998</v>
      </c>
      <c r="DY270" s="9">
        <v>0.36353333559999995</v>
      </c>
      <c r="DZ270" s="9">
        <v>0.56783614440000008</v>
      </c>
      <c r="EA270" s="9">
        <v>0.80095545340000007</v>
      </c>
      <c r="EB270" s="9">
        <v>0.69825012519999996</v>
      </c>
      <c r="EC270" s="9">
        <v>0.92213302740000003</v>
      </c>
      <c r="ED270" s="9">
        <v>0.41894999100000002</v>
      </c>
      <c r="EE270" s="9">
        <v>0.39493597680000003</v>
      </c>
      <c r="EF270" s="9">
        <v>0.52571958320000001</v>
      </c>
      <c r="EG270" s="9">
        <v>0.48803615520000004</v>
      </c>
      <c r="EH270" s="9">
        <v>0.49542504919999997</v>
      </c>
      <c r="EI270" s="9">
        <v>0.91770025920000009</v>
      </c>
      <c r="EJ270" s="9">
        <v>0.56155552659999997</v>
      </c>
      <c r="EK270" s="9">
        <v>0.61586400539999997</v>
      </c>
    </row>
    <row r="271" spans="1:141" x14ac:dyDescent="0.2">
      <c r="A271">
        <v>267</v>
      </c>
      <c r="B271" s="9">
        <v>0.12729000000000001</v>
      </c>
      <c r="C271" s="9">
        <v>0.95644718482752289</v>
      </c>
      <c r="D271" s="9">
        <v>0.15669</v>
      </c>
      <c r="E271" s="9">
        <v>0.20480000000000001</v>
      </c>
      <c r="F271" s="9">
        <v>0.13543478260869565</v>
      </c>
      <c r="G271" s="9">
        <v>0.54069999999999996</v>
      </c>
      <c r="H271" s="9">
        <v>0.14696000000000001</v>
      </c>
      <c r="I271" s="9">
        <v>0.16700000000000001</v>
      </c>
      <c r="J271" s="9">
        <v>0.30379999999999996</v>
      </c>
      <c r="K271" s="9">
        <v>1.3151999999999999</v>
      </c>
      <c r="L271" s="9">
        <v>0.35024</v>
      </c>
      <c r="M271" s="9">
        <v>0.43410000000000004</v>
      </c>
      <c r="N271" s="9">
        <v>0.33390000000000003</v>
      </c>
      <c r="O271" s="9">
        <v>2.036</v>
      </c>
      <c r="P271" s="9">
        <v>0.38040000000000002</v>
      </c>
      <c r="Q271" s="9">
        <v>0.44430000000000003</v>
      </c>
      <c r="R271" s="9">
        <v>0.56774612050000006</v>
      </c>
      <c r="S271" s="9">
        <v>0.51323352049999993</v>
      </c>
      <c r="T271" s="9">
        <v>0.87702120380000004</v>
      </c>
      <c r="U271" s="9">
        <v>0.54104585650000003</v>
      </c>
      <c r="V271" s="9">
        <v>0.74277906139999994</v>
      </c>
      <c r="W271" s="9">
        <v>1.2103995297999999</v>
      </c>
      <c r="X271" s="9">
        <v>1.1206586409999999</v>
      </c>
      <c r="Y271" s="9">
        <v>1.0635500364000001</v>
      </c>
      <c r="Z271" s="9">
        <v>0.76317522630000001</v>
      </c>
      <c r="AA271" s="9">
        <v>0.81435023630000003</v>
      </c>
      <c r="AB271" s="9">
        <v>1.2315376373</v>
      </c>
      <c r="AC271" s="9">
        <v>0.66193751850000004</v>
      </c>
      <c r="AD271" s="9">
        <v>0.99235050319999996</v>
      </c>
      <c r="AE271" s="9">
        <v>0.50173733779999996</v>
      </c>
      <c r="AF271" s="9">
        <v>0.64710406679999999</v>
      </c>
      <c r="AG271" s="9">
        <v>0.51768332890000002</v>
      </c>
      <c r="AH271" s="9">
        <v>0.87739163419999999</v>
      </c>
      <c r="AI271" s="9">
        <v>0.71237086530000004</v>
      </c>
      <c r="AJ271" s="9">
        <v>0.53770843280000002</v>
      </c>
      <c r="AK271" s="9">
        <v>0.92671232419999994</v>
      </c>
      <c r="AL271" s="9">
        <v>1.3272118264999999</v>
      </c>
      <c r="AM271" s="9">
        <v>1.1599671645</v>
      </c>
      <c r="AN271" s="9">
        <v>1.613867081</v>
      </c>
      <c r="AO271" s="9">
        <v>0.66564562849999998</v>
      </c>
      <c r="AP271" s="9">
        <v>0.62967517430000008</v>
      </c>
      <c r="AQ271" s="9">
        <v>0.89519152170000005</v>
      </c>
      <c r="AR271" s="9">
        <v>0.76243305790000004</v>
      </c>
      <c r="AS271" s="9">
        <v>0.75649999140000002</v>
      </c>
      <c r="AT271" s="9">
        <v>1.6060794270000001</v>
      </c>
      <c r="AU271" s="9">
        <v>0.91113756700000004</v>
      </c>
      <c r="AV271" s="9">
        <v>1.0483466969999999</v>
      </c>
      <c r="AW271" s="9">
        <v>0.50915408130000006</v>
      </c>
      <c r="AX271" s="9">
        <v>0.45946241430000001</v>
      </c>
      <c r="AY271" s="9">
        <v>0.79469598669999997</v>
      </c>
      <c r="AZ271" s="9">
        <v>0.47948754779999997</v>
      </c>
      <c r="BA271" s="9">
        <v>0.65155392909999998</v>
      </c>
      <c r="BB271" s="9">
        <v>1.082462222</v>
      </c>
      <c r="BC271" s="9">
        <v>0.97306612950000004</v>
      </c>
      <c r="BD271" s="9">
        <v>0.93116251649999993</v>
      </c>
      <c r="BE271" s="9">
        <v>0.66304983770000003</v>
      </c>
      <c r="BF271" s="9">
        <v>0.71533759559999999</v>
      </c>
      <c r="BG271" s="9">
        <v>1.0720793534000002</v>
      </c>
      <c r="BH271" s="9">
        <v>0.58369177019999996</v>
      </c>
      <c r="BI271" s="9">
        <v>0.87368307330000006</v>
      </c>
      <c r="BJ271" s="9">
        <v>0.45056251609999998</v>
      </c>
      <c r="BK271" s="9">
        <v>0.57516250950000003</v>
      </c>
      <c r="BL271" s="9">
        <v>0.45723766370000002</v>
      </c>
      <c r="BM271" s="9">
        <v>0.77318704069999999</v>
      </c>
      <c r="BN271" s="9">
        <v>0.62819185560000002</v>
      </c>
      <c r="BO271" s="9">
        <v>0.48912923850000001</v>
      </c>
      <c r="BP271" s="9">
        <v>0.82028313650000007</v>
      </c>
      <c r="BQ271" s="9">
        <v>1.1625618748</v>
      </c>
      <c r="BR271" s="9">
        <v>1.0138580323999999</v>
      </c>
      <c r="BS271" s="9">
        <v>1.390254949</v>
      </c>
      <c r="BT271" s="9">
        <v>0.58777087910000003</v>
      </c>
      <c r="BU271" s="9">
        <v>0.55736258729999999</v>
      </c>
      <c r="BV271" s="9">
        <v>0.77355830319999996</v>
      </c>
      <c r="BW271" s="9">
        <v>0.67380426959999995</v>
      </c>
      <c r="BX271" s="9">
        <v>0.68047903999999992</v>
      </c>
      <c r="BY271" s="9">
        <v>1.3832087199999998</v>
      </c>
      <c r="BZ271" s="9">
        <v>0.80507913949999999</v>
      </c>
      <c r="CA271" s="9">
        <v>0.90557472199999989</v>
      </c>
      <c r="CB271" s="9">
        <v>0.44759597629999998</v>
      </c>
      <c r="CC271" s="9">
        <v>0.40346661680000001</v>
      </c>
      <c r="CD271" s="9">
        <v>0.69234584119999998</v>
      </c>
      <c r="CE271" s="9">
        <v>0.42200838159999998</v>
      </c>
      <c r="CF271" s="9">
        <v>0.55921678809999997</v>
      </c>
      <c r="CG271" s="9">
        <v>0.9415460564</v>
      </c>
      <c r="CH271" s="9">
        <v>0.84327471089999995</v>
      </c>
      <c r="CI271" s="9">
        <v>0.80656236729999997</v>
      </c>
      <c r="CJ271" s="9">
        <v>0.5803540801</v>
      </c>
      <c r="CK271" s="9">
        <v>0.62300033519999998</v>
      </c>
      <c r="CL271" s="9">
        <v>0.92782482180000003</v>
      </c>
      <c r="CM271" s="9">
        <v>0.50767080949999999</v>
      </c>
      <c r="CN271" s="9">
        <v>0.75761281040000006</v>
      </c>
      <c r="CO271" s="9">
        <v>0.39901679849999999</v>
      </c>
      <c r="CP271" s="9">
        <v>0.5121205177</v>
      </c>
      <c r="CQ271" s="9">
        <v>0.39901653719999997</v>
      </c>
      <c r="CR271" s="9">
        <v>0.67157922889999999</v>
      </c>
      <c r="CS271" s="9">
        <v>0.55031677779999999</v>
      </c>
      <c r="CT271" s="9">
        <v>0.43721242360000001</v>
      </c>
      <c r="CU271" s="9">
        <v>0.71162893569999996</v>
      </c>
      <c r="CV271" s="9">
        <v>1.0060703949000001</v>
      </c>
      <c r="CW271" s="9">
        <v>0.87702110359999996</v>
      </c>
      <c r="CX271" s="9">
        <v>1.1837004331000001</v>
      </c>
      <c r="CY271" s="9">
        <v>0.51619978399999999</v>
      </c>
      <c r="CZ271" s="9">
        <v>0.48875799780000001</v>
      </c>
      <c r="DA271" s="9">
        <v>0.66490387890000002</v>
      </c>
      <c r="DB271" s="9">
        <v>0.595929441</v>
      </c>
      <c r="DC271" s="9">
        <v>0.60334590050000003</v>
      </c>
      <c r="DD271" s="9">
        <v>1.1788795645999999</v>
      </c>
      <c r="DE271" s="9">
        <v>0.70087502720000006</v>
      </c>
      <c r="DF271" s="9">
        <v>0.77763769410000005</v>
      </c>
      <c r="DG271" s="9">
        <v>0.36341691390000003</v>
      </c>
      <c r="DH271" s="9">
        <v>0.32744578590000001</v>
      </c>
      <c r="DI271" s="9">
        <v>0.55736258729999999</v>
      </c>
      <c r="DJ271" s="9">
        <v>0.3441332996</v>
      </c>
      <c r="DK271" s="9">
        <v>0.43943752069999997</v>
      </c>
      <c r="DL271" s="9">
        <v>0.75501668929999999</v>
      </c>
      <c r="DM271" s="9">
        <v>0.67306233729999998</v>
      </c>
      <c r="DN271" s="9">
        <v>0.64413750660000002</v>
      </c>
      <c r="DO271" s="9">
        <v>0.47058751650000002</v>
      </c>
      <c r="DP271" s="9">
        <v>0.50025397630000001</v>
      </c>
      <c r="DQ271" s="9">
        <v>0.73907095680000001</v>
      </c>
      <c r="DR271" s="9">
        <v>0.40754566539999998</v>
      </c>
      <c r="DS271" s="9">
        <v>0.60668322340000003</v>
      </c>
      <c r="DT271" s="9">
        <v>0.327445716</v>
      </c>
      <c r="DU271" s="9">
        <v>0.42534580179999998</v>
      </c>
      <c r="DV271" s="9">
        <v>0.32336655710000001</v>
      </c>
      <c r="DW271" s="9">
        <v>0.53882104529999997</v>
      </c>
      <c r="DX271" s="9">
        <v>0.44500008199999996</v>
      </c>
      <c r="DY271" s="9">
        <v>0.36490000219999996</v>
      </c>
      <c r="DZ271" s="9">
        <v>0.56997086780000006</v>
      </c>
      <c r="EA271" s="9">
        <v>0.80396656330000005</v>
      </c>
      <c r="EB271" s="9">
        <v>0.70087512740000002</v>
      </c>
      <c r="EC271" s="9">
        <v>0.92559969129999997</v>
      </c>
      <c r="ED271" s="9">
        <v>0.4205249895</v>
      </c>
      <c r="EE271" s="9">
        <v>0.39642069660000001</v>
      </c>
      <c r="EF271" s="9">
        <v>0.52769597340000007</v>
      </c>
      <c r="EG271" s="9">
        <v>0.48987087740000002</v>
      </c>
      <c r="EH271" s="9">
        <v>0.4972875504</v>
      </c>
      <c r="EI271" s="9">
        <v>0.92115026040000003</v>
      </c>
      <c r="EJ271" s="9">
        <v>0.56366663669999995</v>
      </c>
      <c r="EK271" s="9">
        <v>0.61817928229999997</v>
      </c>
    </row>
    <row r="272" spans="1:141" x14ac:dyDescent="0.2">
      <c r="A272">
        <v>268</v>
      </c>
      <c r="B272" s="9">
        <v>0.12816</v>
      </c>
      <c r="C272" s="9">
        <v>0.96015643608860646</v>
      </c>
      <c r="D272" s="9">
        <v>0.15776000000000001</v>
      </c>
      <c r="E272" s="9">
        <v>0.20619999999999999</v>
      </c>
      <c r="F272" s="9">
        <v>0.13594202898550725</v>
      </c>
      <c r="G272" s="9">
        <v>0.54279999999999995</v>
      </c>
      <c r="H272" s="9">
        <v>0.14784000000000003</v>
      </c>
      <c r="I272" s="9">
        <v>0.16800000000000001</v>
      </c>
      <c r="J272" s="9">
        <v>0.30519999999999997</v>
      </c>
      <c r="K272" s="9">
        <v>1.3208</v>
      </c>
      <c r="L272" s="9">
        <v>0.35196</v>
      </c>
      <c r="M272" s="9">
        <v>0.43640000000000001</v>
      </c>
      <c r="N272" s="9">
        <v>0.33560000000000001</v>
      </c>
      <c r="O272" s="9">
        <v>2.044</v>
      </c>
      <c r="P272" s="9">
        <v>0.3826</v>
      </c>
      <c r="Q272" s="9">
        <v>0.44720000000000004</v>
      </c>
      <c r="R272" s="9">
        <v>0.569872512</v>
      </c>
      <c r="S272" s="9">
        <v>0.51515574199999992</v>
      </c>
      <c r="T272" s="9">
        <v>0.88030592520000006</v>
      </c>
      <c r="U272" s="9">
        <v>0.54307224600000004</v>
      </c>
      <c r="V272" s="9">
        <v>0.74556100559999994</v>
      </c>
      <c r="W272" s="9">
        <v>1.2149328591999999</v>
      </c>
      <c r="X272" s="9">
        <v>1.1248558639999999</v>
      </c>
      <c r="Y272" s="9">
        <v>1.0675333656000001</v>
      </c>
      <c r="Z272" s="9">
        <v>0.76603355520000005</v>
      </c>
      <c r="AA272" s="9">
        <v>0.81740023520000005</v>
      </c>
      <c r="AB272" s="9">
        <v>1.2361501392000001</v>
      </c>
      <c r="AC272" s="9">
        <v>0.66441668399999998</v>
      </c>
      <c r="AD272" s="9">
        <v>0.9960671727999999</v>
      </c>
      <c r="AE272" s="9">
        <v>0.50361650120000001</v>
      </c>
      <c r="AF272" s="9">
        <v>0.64952767720000004</v>
      </c>
      <c r="AG272" s="9">
        <v>0.51962221559999999</v>
      </c>
      <c r="AH272" s="9">
        <v>0.88067774679999999</v>
      </c>
      <c r="AI272" s="9">
        <v>0.71503892120000001</v>
      </c>
      <c r="AJ272" s="9">
        <v>0.53972232119999997</v>
      </c>
      <c r="AK272" s="9">
        <v>0.93018315679999997</v>
      </c>
      <c r="AL272" s="9">
        <v>1.3321826560000001</v>
      </c>
      <c r="AM272" s="9">
        <v>1.164311608</v>
      </c>
      <c r="AN272" s="9">
        <v>1.6199115239999999</v>
      </c>
      <c r="AO272" s="9">
        <v>0.66813868399999998</v>
      </c>
      <c r="AP272" s="9">
        <v>0.63203350720000007</v>
      </c>
      <c r="AQ272" s="9">
        <v>0.89854429680000003</v>
      </c>
      <c r="AR272" s="9">
        <v>0.76528861160000006</v>
      </c>
      <c r="AS272" s="9">
        <v>0.7593333256</v>
      </c>
      <c r="AT272" s="9">
        <v>1.6120947079999999</v>
      </c>
      <c r="AU272" s="9">
        <v>0.91455006800000005</v>
      </c>
      <c r="AV272" s="9">
        <v>1.052273088</v>
      </c>
      <c r="AW272" s="9">
        <v>0.51106102520000007</v>
      </c>
      <c r="AX272" s="9">
        <v>0.46118324720000003</v>
      </c>
      <c r="AY272" s="9">
        <v>0.79767237680000003</v>
      </c>
      <c r="AZ272" s="9">
        <v>0.48128338119999997</v>
      </c>
      <c r="BA272" s="9">
        <v>0.65399420639999994</v>
      </c>
      <c r="BB272" s="9">
        <v>1.0865163880000002</v>
      </c>
      <c r="BC272" s="9">
        <v>0.97671056800000011</v>
      </c>
      <c r="BD272" s="9">
        <v>0.93465001599999997</v>
      </c>
      <c r="BE272" s="9">
        <v>0.66553317080000007</v>
      </c>
      <c r="BF272" s="9">
        <v>0.71801676240000001</v>
      </c>
      <c r="BG272" s="9">
        <v>1.0760946336000001</v>
      </c>
      <c r="BH272" s="9">
        <v>0.58587788080000003</v>
      </c>
      <c r="BI272" s="9">
        <v>0.87695529319999999</v>
      </c>
      <c r="BJ272" s="9">
        <v>0.45225001440000001</v>
      </c>
      <c r="BK272" s="9">
        <v>0.57731667799999997</v>
      </c>
      <c r="BL272" s="9">
        <v>0.4589501648</v>
      </c>
      <c r="BM272" s="9">
        <v>0.77608287279999999</v>
      </c>
      <c r="BN272" s="9">
        <v>0.63054463240000003</v>
      </c>
      <c r="BO272" s="9">
        <v>0.49096118400000005</v>
      </c>
      <c r="BP272" s="9">
        <v>0.82335535599999998</v>
      </c>
      <c r="BQ272" s="9">
        <v>1.1669160392</v>
      </c>
      <c r="BR272" s="9">
        <v>1.0176552496</v>
      </c>
      <c r="BS272" s="9">
        <v>1.395461896</v>
      </c>
      <c r="BT272" s="9">
        <v>0.5899722664</v>
      </c>
      <c r="BU272" s="9">
        <v>0.55945008919999994</v>
      </c>
      <c r="BV272" s="9">
        <v>0.77645552279999996</v>
      </c>
      <c r="BW272" s="9">
        <v>0.67632787839999997</v>
      </c>
      <c r="BX272" s="9">
        <v>0.68302764999999999</v>
      </c>
      <c r="BY272" s="9">
        <v>1.3883892799999999</v>
      </c>
      <c r="BZ272" s="9">
        <v>0.80809441800000004</v>
      </c>
      <c r="CA272" s="9">
        <v>0.90896638799999996</v>
      </c>
      <c r="CB272" s="9">
        <v>0.44927236520000002</v>
      </c>
      <c r="CC272" s="9">
        <v>0.40497772720000003</v>
      </c>
      <c r="CD272" s="9">
        <v>0.69493889480000004</v>
      </c>
      <c r="CE272" s="9">
        <v>0.4235889364</v>
      </c>
      <c r="CF272" s="9">
        <v>0.56131123240000003</v>
      </c>
      <c r="CG272" s="9">
        <v>0.94507244559999992</v>
      </c>
      <c r="CH272" s="9">
        <v>0.84643304359999993</v>
      </c>
      <c r="CI272" s="9">
        <v>0.80958319919999999</v>
      </c>
      <c r="CJ272" s="9">
        <v>0.58252769039999996</v>
      </c>
      <c r="CK272" s="9">
        <v>0.62533367080000002</v>
      </c>
      <c r="CL272" s="9">
        <v>0.93129982720000004</v>
      </c>
      <c r="CM272" s="9">
        <v>0.50957219799999998</v>
      </c>
      <c r="CN272" s="9">
        <v>0.7604503116000001</v>
      </c>
      <c r="CO272" s="9">
        <v>0.40051124399999999</v>
      </c>
      <c r="CP272" s="9">
        <v>0.51403857079999993</v>
      </c>
      <c r="CQ272" s="9">
        <v>0.40051097879999997</v>
      </c>
      <c r="CR272" s="9">
        <v>0.67409450560000006</v>
      </c>
      <c r="CS272" s="9">
        <v>0.55237789120000003</v>
      </c>
      <c r="CT272" s="9">
        <v>0.43884992439999998</v>
      </c>
      <c r="CU272" s="9">
        <v>0.71429421280000005</v>
      </c>
      <c r="CV272" s="9">
        <v>1.0098384495999999</v>
      </c>
      <c r="CW272" s="9">
        <v>0.88030582440000005</v>
      </c>
      <c r="CX272" s="9">
        <v>1.1881337623999999</v>
      </c>
      <c r="CY272" s="9">
        <v>0.518133116</v>
      </c>
      <c r="CZ272" s="9">
        <v>0.4905885512</v>
      </c>
      <c r="DA272" s="9">
        <v>0.66739415560000004</v>
      </c>
      <c r="DB272" s="9">
        <v>0.59816138399999996</v>
      </c>
      <c r="DC272" s="9">
        <v>0.60560562200000001</v>
      </c>
      <c r="DD272" s="9">
        <v>1.1832948383999999</v>
      </c>
      <c r="DE272" s="9">
        <v>0.70350002880000007</v>
      </c>
      <c r="DF272" s="9">
        <v>0.78055019640000001</v>
      </c>
      <c r="DG272" s="9">
        <v>0.3647780256</v>
      </c>
      <c r="DH272" s="9">
        <v>0.32867217360000001</v>
      </c>
      <c r="DI272" s="9">
        <v>0.55945008919999994</v>
      </c>
      <c r="DJ272" s="9">
        <v>0.3454221884</v>
      </c>
      <c r="DK272" s="9">
        <v>0.44108335279999999</v>
      </c>
      <c r="DL272" s="9">
        <v>0.75784446719999998</v>
      </c>
      <c r="DM272" s="9">
        <v>0.67558316920000006</v>
      </c>
      <c r="DN272" s="9">
        <v>0.64655000640000004</v>
      </c>
      <c r="DO272" s="9">
        <v>0.47235001600000004</v>
      </c>
      <c r="DP272" s="9">
        <v>0.5021275852</v>
      </c>
      <c r="DQ272" s="9">
        <v>0.74183900720000007</v>
      </c>
      <c r="DR272" s="9">
        <v>0.40907205159999999</v>
      </c>
      <c r="DS272" s="9">
        <v>0.60895544359999998</v>
      </c>
      <c r="DT272" s="9">
        <v>0.32867210400000002</v>
      </c>
      <c r="DU272" s="9">
        <v>0.42693885720000002</v>
      </c>
      <c r="DV272" s="9">
        <v>0.32457766840000002</v>
      </c>
      <c r="DW272" s="9">
        <v>0.54083910120000001</v>
      </c>
      <c r="DX272" s="9">
        <v>0.446666748</v>
      </c>
      <c r="DY272" s="9">
        <v>0.36626666879999997</v>
      </c>
      <c r="DZ272" s="9">
        <v>0.57210559120000004</v>
      </c>
      <c r="EA272" s="9">
        <v>0.80697767320000002</v>
      </c>
      <c r="EB272" s="9">
        <v>0.70350012959999997</v>
      </c>
      <c r="EC272" s="9">
        <v>0.92906635520000003</v>
      </c>
      <c r="ED272" s="9">
        <v>0.42209998799999998</v>
      </c>
      <c r="EE272" s="9">
        <v>0.39790541640000004</v>
      </c>
      <c r="EF272" s="9">
        <v>0.52967236360000003</v>
      </c>
      <c r="EG272" s="9">
        <v>0.49170559960000004</v>
      </c>
      <c r="EH272" s="9">
        <v>0.49915005159999998</v>
      </c>
      <c r="EI272" s="9">
        <v>0.92460026160000008</v>
      </c>
      <c r="EJ272" s="9">
        <v>0.56577774679999993</v>
      </c>
      <c r="EK272" s="9">
        <v>0.62049455919999996</v>
      </c>
    </row>
    <row r="273" spans="1:141" x14ac:dyDescent="0.2">
      <c r="A273">
        <v>269</v>
      </c>
      <c r="B273" s="9">
        <v>0.12903000000000001</v>
      </c>
      <c r="C273" s="9">
        <v>0.96386568734969003</v>
      </c>
      <c r="D273" s="9">
        <v>0.15883</v>
      </c>
      <c r="E273" s="9">
        <v>0.20760000000000001</v>
      </c>
      <c r="F273" s="9">
        <v>0.13644927536231885</v>
      </c>
      <c r="G273" s="9">
        <v>0.54490000000000005</v>
      </c>
      <c r="H273" s="9">
        <v>0.14872000000000002</v>
      </c>
      <c r="I273" s="9">
        <v>0.16900000000000001</v>
      </c>
      <c r="J273" s="9">
        <v>0.30659999999999998</v>
      </c>
      <c r="K273" s="9">
        <v>1.3264</v>
      </c>
      <c r="L273" s="9">
        <v>0.35367999999999999</v>
      </c>
      <c r="M273" s="9">
        <v>0.43870000000000003</v>
      </c>
      <c r="N273" s="9">
        <v>0.33729999999999999</v>
      </c>
      <c r="O273" s="9">
        <v>2.052</v>
      </c>
      <c r="P273" s="9">
        <v>0.38480000000000003</v>
      </c>
      <c r="Q273" s="9">
        <v>0.4501</v>
      </c>
      <c r="R273" s="9">
        <v>0.57199890350000004</v>
      </c>
      <c r="S273" s="9">
        <v>0.51707796350000002</v>
      </c>
      <c r="T273" s="9">
        <v>0.88359064660000008</v>
      </c>
      <c r="U273" s="9">
        <v>0.54509863550000004</v>
      </c>
      <c r="V273" s="9">
        <v>0.74834294979999993</v>
      </c>
      <c r="W273" s="9">
        <v>1.2194661886</v>
      </c>
      <c r="X273" s="9">
        <v>1.129053087</v>
      </c>
      <c r="Y273" s="9">
        <v>1.0715166948000001</v>
      </c>
      <c r="Z273" s="9">
        <v>0.76889188409999998</v>
      </c>
      <c r="AA273" s="9">
        <v>0.82045023410000006</v>
      </c>
      <c r="AB273" s="9">
        <v>1.2407626410999999</v>
      </c>
      <c r="AC273" s="9">
        <v>0.66689584950000003</v>
      </c>
      <c r="AD273" s="9">
        <v>0.99978384239999996</v>
      </c>
      <c r="AE273" s="9">
        <v>0.50549566459999995</v>
      </c>
      <c r="AF273" s="9">
        <v>0.65195128759999998</v>
      </c>
      <c r="AG273" s="9">
        <v>0.52156110229999997</v>
      </c>
      <c r="AH273" s="9">
        <v>0.8839638594</v>
      </c>
      <c r="AI273" s="9">
        <v>0.71770697709999998</v>
      </c>
      <c r="AJ273" s="9">
        <v>0.54173620960000002</v>
      </c>
      <c r="AK273" s="9">
        <v>0.93365398939999988</v>
      </c>
      <c r="AL273" s="9">
        <v>1.3371534855</v>
      </c>
      <c r="AM273" s="9">
        <v>1.1686560515</v>
      </c>
      <c r="AN273" s="9">
        <v>1.6259559669999999</v>
      </c>
      <c r="AO273" s="9">
        <v>0.67063173949999999</v>
      </c>
      <c r="AP273" s="9">
        <v>0.63439184010000005</v>
      </c>
      <c r="AQ273" s="9">
        <v>0.90189707190000001</v>
      </c>
      <c r="AR273" s="9">
        <v>0.76814416529999996</v>
      </c>
      <c r="AS273" s="9">
        <v>0.76216665979999998</v>
      </c>
      <c r="AT273" s="9">
        <v>1.6181099889999999</v>
      </c>
      <c r="AU273" s="9">
        <v>0.91796256899999995</v>
      </c>
      <c r="AV273" s="9">
        <v>1.056199479</v>
      </c>
      <c r="AW273" s="9">
        <v>0.51296796910000009</v>
      </c>
      <c r="AX273" s="9">
        <v>0.4629040801</v>
      </c>
      <c r="AY273" s="9">
        <v>0.80064876689999998</v>
      </c>
      <c r="AZ273" s="9">
        <v>0.48307921459999997</v>
      </c>
      <c r="BA273" s="9">
        <v>0.65643448370000002</v>
      </c>
      <c r="BB273" s="9">
        <v>1.0905705540000001</v>
      </c>
      <c r="BC273" s="9">
        <v>0.98035500650000007</v>
      </c>
      <c r="BD273" s="9">
        <v>0.93813751549999991</v>
      </c>
      <c r="BE273" s="9">
        <v>0.6680165039</v>
      </c>
      <c r="BF273" s="9">
        <v>0.72069592920000003</v>
      </c>
      <c r="BG273" s="9">
        <v>1.0801099138000001</v>
      </c>
      <c r="BH273" s="9">
        <v>0.58806399139999999</v>
      </c>
      <c r="BI273" s="9">
        <v>0.88022751310000003</v>
      </c>
      <c r="BJ273" s="9">
        <v>0.45393751269999999</v>
      </c>
      <c r="BK273" s="9">
        <v>0.57947084650000003</v>
      </c>
      <c r="BL273" s="9">
        <v>0.46066266590000005</v>
      </c>
      <c r="BM273" s="9">
        <v>0.77897870489999999</v>
      </c>
      <c r="BN273" s="9">
        <v>0.63289740919999993</v>
      </c>
      <c r="BO273" s="9">
        <v>0.49279312950000004</v>
      </c>
      <c r="BP273" s="9">
        <v>0.82642757550000001</v>
      </c>
      <c r="BQ273" s="9">
        <v>1.1712702036</v>
      </c>
      <c r="BR273" s="9">
        <v>1.0214524668</v>
      </c>
      <c r="BS273" s="9">
        <v>1.4006688429999998</v>
      </c>
      <c r="BT273" s="9">
        <v>0.59217365369999997</v>
      </c>
      <c r="BU273" s="9">
        <v>0.56153759110000001</v>
      </c>
      <c r="BV273" s="9">
        <v>0.77935274239999996</v>
      </c>
      <c r="BW273" s="9">
        <v>0.67885148719999999</v>
      </c>
      <c r="BX273" s="9">
        <v>0.68557625999999994</v>
      </c>
      <c r="BY273" s="9">
        <v>1.3935698400000001</v>
      </c>
      <c r="BZ273" s="9">
        <v>0.81110969649999998</v>
      </c>
      <c r="CA273" s="9">
        <v>0.91235805399999992</v>
      </c>
      <c r="CB273" s="9">
        <v>0.45094875410000002</v>
      </c>
      <c r="CC273" s="9">
        <v>0.40648883759999999</v>
      </c>
      <c r="CD273" s="9">
        <v>0.69753194839999999</v>
      </c>
      <c r="CE273" s="9">
        <v>0.42516949119999997</v>
      </c>
      <c r="CF273" s="9">
        <v>0.56340567669999997</v>
      </c>
      <c r="CG273" s="9">
        <v>0.94859883479999996</v>
      </c>
      <c r="CH273" s="9">
        <v>0.84959137630000003</v>
      </c>
      <c r="CI273" s="9">
        <v>0.81260403110000001</v>
      </c>
      <c r="CJ273" s="9">
        <v>0.58470130069999993</v>
      </c>
      <c r="CK273" s="9">
        <v>0.62766700640000006</v>
      </c>
      <c r="CL273" s="9">
        <v>0.93477483259999994</v>
      </c>
      <c r="CM273" s="9">
        <v>0.51147358649999997</v>
      </c>
      <c r="CN273" s="9">
        <v>0.76328781280000002</v>
      </c>
      <c r="CO273" s="9">
        <v>0.40200568949999999</v>
      </c>
      <c r="CP273" s="9">
        <v>0.51595662389999997</v>
      </c>
      <c r="CQ273" s="9">
        <v>0.40200542039999998</v>
      </c>
      <c r="CR273" s="9">
        <v>0.67660978230000002</v>
      </c>
      <c r="CS273" s="9">
        <v>0.55443900459999995</v>
      </c>
      <c r="CT273" s="9">
        <v>0.4404874252</v>
      </c>
      <c r="CU273" s="9">
        <v>0.71695948990000002</v>
      </c>
      <c r="CV273" s="9">
        <v>1.0136065043</v>
      </c>
      <c r="CW273" s="9">
        <v>0.88359054520000002</v>
      </c>
      <c r="CX273" s="9">
        <v>1.1925670917</v>
      </c>
      <c r="CY273" s="9">
        <v>0.52006644800000001</v>
      </c>
      <c r="CZ273" s="9">
        <v>0.49241910459999999</v>
      </c>
      <c r="DA273" s="9">
        <v>0.66988443229999994</v>
      </c>
      <c r="DB273" s="9">
        <v>0.60039332700000003</v>
      </c>
      <c r="DC273" s="9">
        <v>0.60786534349999999</v>
      </c>
      <c r="DD273" s="9">
        <v>1.1877101122</v>
      </c>
      <c r="DE273" s="9">
        <v>0.70612503039999996</v>
      </c>
      <c r="DF273" s="9">
        <v>0.78346269870000007</v>
      </c>
      <c r="DG273" s="9">
        <v>0.36613913730000003</v>
      </c>
      <c r="DH273" s="9">
        <v>0.3298985613</v>
      </c>
      <c r="DI273" s="9">
        <v>0.56153759110000001</v>
      </c>
      <c r="DJ273" s="9">
        <v>0.3467110772</v>
      </c>
      <c r="DK273" s="9">
        <v>0.44272918489999996</v>
      </c>
      <c r="DL273" s="9">
        <v>0.76067224509999998</v>
      </c>
      <c r="DM273" s="9">
        <v>0.67810400110000002</v>
      </c>
      <c r="DN273" s="9">
        <v>0.64896250619999996</v>
      </c>
      <c r="DO273" s="9">
        <v>0.47411251550000005</v>
      </c>
      <c r="DP273" s="9">
        <v>0.50400119409999999</v>
      </c>
      <c r="DQ273" s="9">
        <v>0.74460705760000001</v>
      </c>
      <c r="DR273" s="9">
        <v>0.41059843779999999</v>
      </c>
      <c r="DS273" s="9">
        <v>0.61122766380000004</v>
      </c>
      <c r="DT273" s="9">
        <v>0.32989849200000004</v>
      </c>
      <c r="DU273" s="9">
        <v>0.42853191260000001</v>
      </c>
      <c r="DV273" s="9">
        <v>0.32578877970000003</v>
      </c>
      <c r="DW273" s="9">
        <v>0.54285715710000004</v>
      </c>
      <c r="DX273" s="9">
        <v>0.44833341399999999</v>
      </c>
      <c r="DY273" s="9">
        <v>0.36763333539999998</v>
      </c>
      <c r="DZ273" s="9">
        <v>0.57424031460000002</v>
      </c>
      <c r="EA273" s="9">
        <v>0.8099887831</v>
      </c>
      <c r="EB273" s="9">
        <v>0.70612513180000003</v>
      </c>
      <c r="EC273" s="9">
        <v>0.93253301910000008</v>
      </c>
      <c r="ED273" s="9">
        <v>0.42367498650000002</v>
      </c>
      <c r="EE273" s="9">
        <v>0.39939013620000002</v>
      </c>
      <c r="EF273" s="9">
        <v>0.53164875379999998</v>
      </c>
      <c r="EG273" s="9">
        <v>0.49354032180000001</v>
      </c>
      <c r="EH273" s="9">
        <v>0.50101255280000001</v>
      </c>
      <c r="EI273" s="9">
        <v>0.92805026280000003</v>
      </c>
      <c r="EJ273" s="9">
        <v>0.56788885690000002</v>
      </c>
      <c r="EK273" s="9">
        <v>0.62280983609999996</v>
      </c>
    </row>
    <row r="274" spans="1:141" x14ac:dyDescent="0.2">
      <c r="A274">
        <v>270</v>
      </c>
      <c r="B274" s="9">
        <v>0.12990000000000002</v>
      </c>
      <c r="C274" s="9">
        <v>0.9675749386107737</v>
      </c>
      <c r="D274" s="9">
        <v>0.15990000000000001</v>
      </c>
      <c r="E274" s="9">
        <v>0.20899999999999999</v>
      </c>
      <c r="F274" s="9">
        <v>0.13695652173913045</v>
      </c>
      <c r="G274" s="9">
        <v>0.54700000000000004</v>
      </c>
      <c r="H274" s="9">
        <v>0.14960000000000001</v>
      </c>
      <c r="I274" s="9">
        <v>0.17</v>
      </c>
      <c r="J274" s="9">
        <v>0.308</v>
      </c>
      <c r="K274" s="9">
        <v>1.3320000000000001</v>
      </c>
      <c r="L274" s="9">
        <v>0.35539999999999999</v>
      </c>
      <c r="M274" s="9">
        <v>0.441</v>
      </c>
      <c r="N274" s="9">
        <v>0.33900000000000002</v>
      </c>
      <c r="O274" s="9">
        <v>2.06</v>
      </c>
      <c r="P274" s="9">
        <v>0.38700000000000001</v>
      </c>
      <c r="Q274" s="9">
        <v>0.45300000000000001</v>
      </c>
      <c r="R274" s="9">
        <v>0.57412529499999998</v>
      </c>
      <c r="S274" s="9">
        <v>0.519000185</v>
      </c>
      <c r="T274" s="9">
        <v>0.886875368</v>
      </c>
      <c r="U274" s="9">
        <v>0.54712502500000004</v>
      </c>
      <c r="V274" s="9">
        <v>0.75112489399999993</v>
      </c>
      <c r="W274" s="9">
        <v>1.2239995180000001</v>
      </c>
      <c r="X274" s="9">
        <v>1.13325031</v>
      </c>
      <c r="Y274" s="9">
        <v>1.0755000240000001</v>
      </c>
      <c r="Z274" s="9">
        <v>0.77175021300000002</v>
      </c>
      <c r="AA274" s="9">
        <v>0.82350023300000008</v>
      </c>
      <c r="AB274" s="9">
        <v>1.245375143</v>
      </c>
      <c r="AC274" s="9">
        <v>0.66937501500000007</v>
      </c>
      <c r="AD274" s="9">
        <v>1.003500512</v>
      </c>
      <c r="AE274" s="9">
        <v>0.507374828</v>
      </c>
      <c r="AF274" s="9">
        <v>0.65437489800000004</v>
      </c>
      <c r="AG274" s="9">
        <v>0.52349998899999994</v>
      </c>
      <c r="AH274" s="9">
        <v>0.887249972</v>
      </c>
      <c r="AI274" s="9">
        <v>0.72037503300000005</v>
      </c>
      <c r="AJ274" s="9">
        <v>0.54375009799999996</v>
      </c>
      <c r="AK274" s="9">
        <v>0.93712482199999991</v>
      </c>
      <c r="AL274" s="9">
        <v>1.342124315</v>
      </c>
      <c r="AM274" s="9">
        <v>1.1730004950000001</v>
      </c>
      <c r="AN274" s="9">
        <v>1.6320004100000001</v>
      </c>
      <c r="AO274" s="9">
        <v>0.673124795</v>
      </c>
      <c r="AP274" s="9">
        <v>0.63675017300000003</v>
      </c>
      <c r="AQ274" s="9">
        <v>0.905249847</v>
      </c>
      <c r="AR274" s="9">
        <v>0.77099971899999997</v>
      </c>
      <c r="AS274" s="9">
        <v>0.76499999399999996</v>
      </c>
      <c r="AT274" s="9">
        <v>1.62412527</v>
      </c>
      <c r="AU274" s="9">
        <v>0.92137506999999996</v>
      </c>
      <c r="AV274" s="9">
        <v>1.06012587</v>
      </c>
      <c r="AW274" s="9">
        <v>0.51487491299999999</v>
      </c>
      <c r="AX274" s="9">
        <v>0.46462491300000003</v>
      </c>
      <c r="AY274" s="9">
        <v>0.80362515700000003</v>
      </c>
      <c r="AZ274" s="9">
        <v>0.48487504799999998</v>
      </c>
      <c r="BA274" s="9">
        <v>0.65887476099999998</v>
      </c>
      <c r="BB274" s="9">
        <v>1.0946247200000001</v>
      </c>
      <c r="BC274" s="9">
        <v>0.98399944500000003</v>
      </c>
      <c r="BD274" s="9">
        <v>0.94162501499999995</v>
      </c>
      <c r="BE274" s="9">
        <v>0.67049983700000004</v>
      </c>
      <c r="BF274" s="9">
        <v>0.72337509600000005</v>
      </c>
      <c r="BG274" s="9">
        <v>1.0841251940000001</v>
      </c>
      <c r="BH274" s="9">
        <v>0.59025010199999994</v>
      </c>
      <c r="BI274" s="9">
        <v>0.88349973300000006</v>
      </c>
      <c r="BJ274" s="9">
        <v>0.45562501100000002</v>
      </c>
      <c r="BK274" s="9">
        <v>0.58162501499999997</v>
      </c>
      <c r="BL274" s="9">
        <v>0.46237516700000003</v>
      </c>
      <c r="BM274" s="9">
        <v>0.78187453699999998</v>
      </c>
      <c r="BN274" s="9">
        <v>0.63525018599999994</v>
      </c>
      <c r="BO274" s="9">
        <v>0.49462507500000003</v>
      </c>
      <c r="BP274" s="9">
        <v>0.82949979500000004</v>
      </c>
      <c r="BQ274" s="9">
        <v>1.175624368</v>
      </c>
      <c r="BR274" s="9">
        <v>1.025249684</v>
      </c>
      <c r="BS274" s="9">
        <v>1.4058757899999998</v>
      </c>
      <c r="BT274" s="9">
        <v>0.59437504099999994</v>
      </c>
      <c r="BU274" s="9">
        <v>0.56362509299999997</v>
      </c>
      <c r="BV274" s="9">
        <v>0.78224996199999997</v>
      </c>
      <c r="BW274" s="9">
        <v>0.68137509600000001</v>
      </c>
      <c r="BX274" s="9">
        <v>0.68812487</v>
      </c>
      <c r="BY274" s="9">
        <v>1.3987503999999999</v>
      </c>
      <c r="BZ274" s="9">
        <v>0.81412497500000003</v>
      </c>
      <c r="CA274" s="9">
        <v>0.91574971999999999</v>
      </c>
      <c r="CB274" s="9">
        <v>0.45262514300000001</v>
      </c>
      <c r="CC274" s="9">
        <v>0.407999948</v>
      </c>
      <c r="CD274" s="9">
        <v>0.70012500200000005</v>
      </c>
      <c r="CE274" s="9">
        <v>0.42675004599999999</v>
      </c>
      <c r="CF274" s="9">
        <v>0.56550012100000002</v>
      </c>
      <c r="CG274" s="9">
        <v>0.95212522399999999</v>
      </c>
      <c r="CH274" s="9">
        <v>0.85274970900000002</v>
      </c>
      <c r="CI274" s="9">
        <v>0.81562486300000003</v>
      </c>
      <c r="CJ274" s="9">
        <v>0.586874911</v>
      </c>
      <c r="CK274" s="9">
        <v>0.63000034199999999</v>
      </c>
      <c r="CL274" s="9">
        <v>0.93824983799999995</v>
      </c>
      <c r="CM274" s="9">
        <v>0.51337497499999996</v>
      </c>
      <c r="CN274" s="9">
        <v>0.76612531400000006</v>
      </c>
      <c r="CO274" s="9">
        <v>0.40350013499999998</v>
      </c>
      <c r="CP274" s="9">
        <v>0.51787467700000001</v>
      </c>
      <c r="CQ274" s="9">
        <v>0.40349986199999999</v>
      </c>
      <c r="CR274" s="9">
        <v>0.67912505900000009</v>
      </c>
      <c r="CS274" s="9">
        <v>0.55650011799999999</v>
      </c>
      <c r="CT274" s="9">
        <v>0.44212492599999997</v>
      </c>
      <c r="CU274" s="9">
        <v>0.719624767</v>
      </c>
      <c r="CV274" s="9">
        <v>1.0173745590000001</v>
      </c>
      <c r="CW274" s="9">
        <v>0.886875266</v>
      </c>
      <c r="CX274" s="9">
        <v>1.197000421</v>
      </c>
      <c r="CY274" s="9">
        <v>0.52199978000000002</v>
      </c>
      <c r="CZ274" s="9">
        <v>0.49424965800000004</v>
      </c>
      <c r="DA274" s="9">
        <v>0.67237470899999996</v>
      </c>
      <c r="DB274" s="9">
        <v>0.60262526999999999</v>
      </c>
      <c r="DC274" s="9">
        <v>0.61012506499999997</v>
      </c>
      <c r="DD274" s="9">
        <v>1.1921253860000001</v>
      </c>
      <c r="DE274" s="9">
        <v>0.70875003199999997</v>
      </c>
      <c r="DF274" s="9">
        <v>0.78637520100000002</v>
      </c>
      <c r="DG274" s="9">
        <v>0.367500249</v>
      </c>
      <c r="DH274" s="9">
        <v>0.331124949</v>
      </c>
      <c r="DI274" s="9">
        <v>0.56362509299999997</v>
      </c>
      <c r="DJ274" s="9">
        <v>0.34799996599999999</v>
      </c>
      <c r="DK274" s="9">
        <v>0.44437501699999998</v>
      </c>
      <c r="DL274" s="9">
        <v>0.76350002299999997</v>
      </c>
      <c r="DM274" s="9">
        <v>0.68062483299999998</v>
      </c>
      <c r="DN274" s="9">
        <v>0.65137500599999998</v>
      </c>
      <c r="DO274" s="9">
        <v>0.47587501500000007</v>
      </c>
      <c r="DP274" s="9">
        <v>0.50587480299999998</v>
      </c>
      <c r="DQ274" s="9">
        <v>0.74737510800000007</v>
      </c>
      <c r="DR274" s="9">
        <v>0.412124824</v>
      </c>
      <c r="DS274" s="9">
        <v>0.613499884</v>
      </c>
      <c r="DT274" s="9">
        <v>0.33112488000000001</v>
      </c>
      <c r="DU274" s="9">
        <v>0.430124968</v>
      </c>
      <c r="DV274" s="9">
        <v>0.32699989099999999</v>
      </c>
      <c r="DW274" s="9">
        <v>0.54487521299999997</v>
      </c>
      <c r="DX274" s="9">
        <v>0.45000007999999997</v>
      </c>
      <c r="DY274" s="9">
        <v>0.36900000199999999</v>
      </c>
      <c r="DZ274" s="9">
        <v>0.57637503800000001</v>
      </c>
      <c r="EA274" s="9">
        <v>0.81299989299999997</v>
      </c>
      <c r="EB274" s="9">
        <v>0.70875013399999998</v>
      </c>
      <c r="EC274" s="9">
        <v>0.93599968300000003</v>
      </c>
      <c r="ED274" s="9">
        <v>0.425249985</v>
      </c>
      <c r="EE274" s="9">
        <v>0.400874856</v>
      </c>
      <c r="EF274" s="9">
        <v>0.53362514400000005</v>
      </c>
      <c r="EG274" s="9">
        <v>0.49537504400000004</v>
      </c>
      <c r="EH274" s="9">
        <v>0.50287505399999999</v>
      </c>
      <c r="EI274" s="9">
        <v>0.93150026400000008</v>
      </c>
      <c r="EJ274" s="9">
        <v>0.569999967</v>
      </c>
      <c r="EK274" s="9">
        <v>0.62512511299999995</v>
      </c>
    </row>
    <row r="275" spans="1:141" x14ac:dyDescent="0.2">
      <c r="A275">
        <v>271</v>
      </c>
      <c r="B275" s="9">
        <v>0.13077</v>
      </c>
      <c r="C275" s="9">
        <v>0.97128418987185727</v>
      </c>
      <c r="D275" s="9">
        <v>0.16097</v>
      </c>
      <c r="E275" s="9">
        <v>0.2104</v>
      </c>
      <c r="F275" s="9">
        <v>0.13746376811594205</v>
      </c>
      <c r="G275" s="9">
        <v>0.54910000000000003</v>
      </c>
      <c r="H275" s="9">
        <v>0.15048</v>
      </c>
      <c r="I275" s="9">
        <v>0.17100000000000001</v>
      </c>
      <c r="J275" s="9">
        <v>0.30940000000000001</v>
      </c>
      <c r="K275" s="9">
        <v>1.3375999999999999</v>
      </c>
      <c r="L275" s="9">
        <v>0.35711999999999999</v>
      </c>
      <c r="M275" s="9">
        <v>0.44330000000000003</v>
      </c>
      <c r="N275" s="9">
        <v>0.3407</v>
      </c>
      <c r="O275" s="9">
        <v>2.0680000000000001</v>
      </c>
      <c r="P275" s="9">
        <v>0.38919999999999999</v>
      </c>
      <c r="Q275" s="9">
        <v>0.45590000000000003</v>
      </c>
      <c r="R275" s="9">
        <v>0.57625168650000003</v>
      </c>
      <c r="S275" s="9">
        <v>0.52092240649999999</v>
      </c>
      <c r="T275" s="9">
        <v>0.89016008940000002</v>
      </c>
      <c r="U275" s="9">
        <v>0.54915141450000005</v>
      </c>
      <c r="V275" s="9">
        <v>0.75390683819999993</v>
      </c>
      <c r="W275" s="9">
        <v>1.2285328473999999</v>
      </c>
      <c r="X275" s="9">
        <v>1.137447533</v>
      </c>
      <c r="Y275" s="9">
        <v>1.0794833532000001</v>
      </c>
      <c r="Z275" s="9">
        <v>0.77460854189999995</v>
      </c>
      <c r="AA275" s="9">
        <v>0.82655023189999999</v>
      </c>
      <c r="AB275" s="9">
        <v>1.2499876449</v>
      </c>
      <c r="AC275" s="9">
        <v>0.67185418050000001</v>
      </c>
      <c r="AD275" s="9">
        <v>1.0072171816</v>
      </c>
      <c r="AE275" s="9">
        <v>0.50925399139999994</v>
      </c>
      <c r="AF275" s="9">
        <v>0.65679850839999998</v>
      </c>
      <c r="AG275" s="9">
        <v>0.52543887570000003</v>
      </c>
      <c r="AH275" s="9">
        <v>0.8905360846</v>
      </c>
      <c r="AI275" s="9">
        <v>0.72304308890000002</v>
      </c>
      <c r="AJ275" s="9">
        <v>0.54576398640000001</v>
      </c>
      <c r="AK275" s="9">
        <v>0.94059565459999994</v>
      </c>
      <c r="AL275" s="9">
        <v>1.3470951444999999</v>
      </c>
      <c r="AM275" s="9">
        <v>1.1773449385000001</v>
      </c>
      <c r="AN275" s="9">
        <v>1.638044853</v>
      </c>
      <c r="AO275" s="9">
        <v>0.67561785050000001</v>
      </c>
      <c r="AP275" s="9">
        <v>0.63910850590000001</v>
      </c>
      <c r="AQ275" s="9">
        <v>0.90860262209999998</v>
      </c>
      <c r="AR275" s="9">
        <v>0.77385527269999999</v>
      </c>
      <c r="AS275" s="9">
        <v>0.76783332819999994</v>
      </c>
      <c r="AT275" s="9">
        <v>1.630140551</v>
      </c>
      <c r="AU275" s="9">
        <v>0.92478757099999997</v>
      </c>
      <c r="AV275" s="9">
        <v>1.0640522610000001</v>
      </c>
      <c r="AW275" s="9">
        <v>0.5167818569</v>
      </c>
      <c r="AX275" s="9">
        <v>0.4663457459</v>
      </c>
      <c r="AY275" s="9">
        <v>0.80660154709999998</v>
      </c>
      <c r="AZ275" s="9">
        <v>0.48667088139999998</v>
      </c>
      <c r="BA275" s="9">
        <v>0.66131503830000005</v>
      </c>
      <c r="BB275" s="9">
        <v>1.0986788860000001</v>
      </c>
      <c r="BC275" s="9">
        <v>0.9876438835000001</v>
      </c>
      <c r="BD275" s="9">
        <v>0.94511251449999989</v>
      </c>
      <c r="BE275" s="9">
        <v>0.67298317009999997</v>
      </c>
      <c r="BF275" s="9">
        <v>0.72605426280000007</v>
      </c>
      <c r="BG275" s="9">
        <v>1.0881404742</v>
      </c>
      <c r="BH275" s="9">
        <v>0.59243621260000001</v>
      </c>
      <c r="BI275" s="9">
        <v>0.88677195289999999</v>
      </c>
      <c r="BJ275" s="9">
        <v>0.4573125093</v>
      </c>
      <c r="BK275" s="9">
        <v>0.58377918350000002</v>
      </c>
      <c r="BL275" s="9">
        <v>0.46408766810000002</v>
      </c>
      <c r="BM275" s="9">
        <v>0.78477036909999998</v>
      </c>
      <c r="BN275" s="9">
        <v>0.63760296279999995</v>
      </c>
      <c r="BO275" s="9">
        <v>0.49645702050000001</v>
      </c>
      <c r="BP275" s="9">
        <v>0.83257201450000007</v>
      </c>
      <c r="BQ275" s="9">
        <v>1.1799785324000001</v>
      </c>
      <c r="BR275" s="9">
        <v>1.0290469012000001</v>
      </c>
      <c r="BS275" s="9">
        <v>1.4110827369999999</v>
      </c>
      <c r="BT275" s="9">
        <v>0.59657642830000002</v>
      </c>
      <c r="BU275" s="9">
        <v>0.56571259489999992</v>
      </c>
      <c r="BV275" s="9">
        <v>0.78514718159999997</v>
      </c>
      <c r="BW275" s="9">
        <v>0.68389870480000003</v>
      </c>
      <c r="BX275" s="9">
        <v>0.69067347999999995</v>
      </c>
      <c r="BY275" s="9">
        <v>1.4039309599999998</v>
      </c>
      <c r="BZ275" s="9">
        <v>0.81714025349999997</v>
      </c>
      <c r="CA275" s="9">
        <v>0.91914138599999995</v>
      </c>
      <c r="CB275" s="9">
        <v>0.4543015319</v>
      </c>
      <c r="CC275" s="9">
        <v>0.40951105840000002</v>
      </c>
      <c r="CD275" s="9">
        <v>0.7027180556</v>
      </c>
      <c r="CE275" s="9">
        <v>0.42833060080000002</v>
      </c>
      <c r="CF275" s="9">
        <v>0.56759456529999996</v>
      </c>
      <c r="CG275" s="9">
        <v>0.95565161319999992</v>
      </c>
      <c r="CH275" s="9">
        <v>0.85590804170000001</v>
      </c>
      <c r="CI275" s="9">
        <v>0.81864569490000005</v>
      </c>
      <c r="CJ275" s="9">
        <v>0.58904852129999996</v>
      </c>
      <c r="CK275" s="9">
        <v>0.63233367760000003</v>
      </c>
      <c r="CL275" s="9">
        <v>0.94172484339999996</v>
      </c>
      <c r="CM275" s="9">
        <v>0.51527636349999995</v>
      </c>
      <c r="CN275" s="9">
        <v>0.76896281520000009</v>
      </c>
      <c r="CO275" s="9">
        <v>0.40499458049999998</v>
      </c>
      <c r="CP275" s="9">
        <v>0.51979273009999993</v>
      </c>
      <c r="CQ275" s="9">
        <v>0.40499430359999999</v>
      </c>
      <c r="CR275" s="9">
        <v>0.68164033570000004</v>
      </c>
      <c r="CS275" s="9">
        <v>0.55856123140000002</v>
      </c>
      <c r="CT275" s="9">
        <v>0.4437624268</v>
      </c>
      <c r="CU275" s="9">
        <v>0.72229004409999997</v>
      </c>
      <c r="CV275" s="9">
        <v>1.0211426136999999</v>
      </c>
      <c r="CW275" s="9">
        <v>0.89015998679999997</v>
      </c>
      <c r="CX275" s="9">
        <v>1.2014337503000001</v>
      </c>
      <c r="CY275" s="9">
        <v>0.52393311200000003</v>
      </c>
      <c r="CZ275" s="9">
        <v>0.49608021140000003</v>
      </c>
      <c r="DA275" s="9">
        <v>0.67486498569999998</v>
      </c>
      <c r="DB275" s="9">
        <v>0.60485721299999995</v>
      </c>
      <c r="DC275" s="9">
        <v>0.61238478649999994</v>
      </c>
      <c r="DD275" s="9">
        <v>1.1965406597999999</v>
      </c>
      <c r="DE275" s="9">
        <v>0.71137503359999998</v>
      </c>
      <c r="DF275" s="9">
        <v>0.78928770330000009</v>
      </c>
      <c r="DG275" s="9">
        <v>0.36886136070000003</v>
      </c>
      <c r="DH275" s="9">
        <v>0.3323513367</v>
      </c>
      <c r="DI275" s="9">
        <v>0.56571259489999992</v>
      </c>
      <c r="DJ275" s="9">
        <v>0.34928885479999999</v>
      </c>
      <c r="DK275" s="9">
        <v>0.44602084910000001</v>
      </c>
      <c r="DL275" s="9">
        <v>0.76632780090000008</v>
      </c>
      <c r="DM275" s="9">
        <v>0.68314566490000006</v>
      </c>
      <c r="DN275" s="9">
        <v>0.6537875058</v>
      </c>
      <c r="DO275" s="9">
        <v>0.47763751450000003</v>
      </c>
      <c r="DP275" s="9">
        <v>0.50774841189999997</v>
      </c>
      <c r="DQ275" s="9">
        <v>0.75014315840000001</v>
      </c>
      <c r="DR275" s="9">
        <v>0.41365121020000001</v>
      </c>
      <c r="DS275" s="9">
        <v>0.61577210420000006</v>
      </c>
      <c r="DT275" s="9">
        <v>0.33235126800000003</v>
      </c>
      <c r="DU275" s="9">
        <v>0.43171802339999998</v>
      </c>
      <c r="DV275" s="9">
        <v>0.3282110023</v>
      </c>
      <c r="DW275" s="9">
        <v>0.54689326890000001</v>
      </c>
      <c r="DX275" s="9">
        <v>0.45166674600000001</v>
      </c>
      <c r="DY275" s="9">
        <v>0.3703666686</v>
      </c>
      <c r="DZ275" s="9">
        <v>0.57850976139999999</v>
      </c>
      <c r="EA275" s="9">
        <v>0.81601100290000006</v>
      </c>
      <c r="EB275" s="9">
        <v>0.71137513620000004</v>
      </c>
      <c r="EC275" s="9">
        <v>0.93946634689999997</v>
      </c>
      <c r="ED275" s="9">
        <v>0.42682498350000003</v>
      </c>
      <c r="EE275" s="9">
        <v>0.40235957580000004</v>
      </c>
      <c r="EF275" s="9">
        <v>0.53560153420000001</v>
      </c>
      <c r="EG275" s="9">
        <v>0.49720976620000001</v>
      </c>
      <c r="EH275" s="9">
        <v>0.50473755519999997</v>
      </c>
      <c r="EI275" s="9">
        <v>0.93495026520000002</v>
      </c>
      <c r="EJ275" s="9">
        <v>0.57211107709999998</v>
      </c>
      <c r="EK275" s="9">
        <v>0.62744038989999995</v>
      </c>
    </row>
    <row r="276" spans="1:141" x14ac:dyDescent="0.2">
      <c r="A276">
        <v>272</v>
      </c>
      <c r="B276" s="9">
        <v>0.13164000000000001</v>
      </c>
      <c r="C276" s="9">
        <v>0.97499344113294084</v>
      </c>
      <c r="D276" s="9">
        <v>0.16204000000000002</v>
      </c>
      <c r="E276" s="9">
        <v>0.21179999999999999</v>
      </c>
      <c r="F276" s="9">
        <v>0.13797101449275365</v>
      </c>
      <c r="G276" s="9">
        <v>0.55120000000000002</v>
      </c>
      <c r="H276" s="9">
        <v>0.15136000000000002</v>
      </c>
      <c r="I276" s="9">
        <v>0.17200000000000001</v>
      </c>
      <c r="J276" s="9">
        <v>0.31079999999999997</v>
      </c>
      <c r="K276" s="9">
        <v>1.3431999999999999</v>
      </c>
      <c r="L276" s="9">
        <v>0.35883999999999999</v>
      </c>
      <c r="M276" s="9">
        <v>0.4456</v>
      </c>
      <c r="N276" s="9">
        <v>0.34240000000000004</v>
      </c>
      <c r="O276" s="9">
        <v>2.0760000000000001</v>
      </c>
      <c r="P276" s="9">
        <v>0.39140000000000003</v>
      </c>
      <c r="Q276" s="9">
        <v>0.45880000000000004</v>
      </c>
      <c r="R276" s="9">
        <v>0.57837807800000007</v>
      </c>
      <c r="S276" s="9">
        <v>0.52284462799999998</v>
      </c>
      <c r="T276" s="9">
        <v>0.89344481080000004</v>
      </c>
      <c r="U276" s="9">
        <v>0.55117780400000005</v>
      </c>
      <c r="V276" s="9">
        <v>0.75668878239999993</v>
      </c>
      <c r="W276" s="9">
        <v>1.2330661768</v>
      </c>
      <c r="X276" s="9">
        <v>1.141644756</v>
      </c>
      <c r="Y276" s="9">
        <v>1.0834666824000001</v>
      </c>
      <c r="Z276" s="9">
        <v>0.77746687079999999</v>
      </c>
      <c r="AA276" s="9">
        <v>0.8296002308</v>
      </c>
      <c r="AB276" s="9">
        <v>1.2546001467999999</v>
      </c>
      <c r="AC276" s="9">
        <v>0.67433334600000006</v>
      </c>
      <c r="AD276" s="9">
        <v>1.0109338511999999</v>
      </c>
      <c r="AE276" s="9">
        <v>0.51113315479999999</v>
      </c>
      <c r="AF276" s="9">
        <v>0.65922211880000003</v>
      </c>
      <c r="AG276" s="9">
        <v>0.52737776240000001</v>
      </c>
      <c r="AH276" s="9">
        <v>0.8938221972</v>
      </c>
      <c r="AI276" s="9">
        <v>0.72571114479999999</v>
      </c>
      <c r="AJ276" s="9">
        <v>0.54777787479999995</v>
      </c>
      <c r="AK276" s="9">
        <v>0.94406648719999997</v>
      </c>
      <c r="AL276" s="9">
        <v>1.3520659740000001</v>
      </c>
      <c r="AM276" s="9">
        <v>1.1816893820000001</v>
      </c>
      <c r="AN276" s="9">
        <v>1.644089296</v>
      </c>
      <c r="AO276" s="9">
        <v>0.67811090600000001</v>
      </c>
      <c r="AP276" s="9">
        <v>0.64146683879999999</v>
      </c>
      <c r="AQ276" s="9">
        <v>0.91195539720000007</v>
      </c>
      <c r="AR276" s="9">
        <v>0.7767108264</v>
      </c>
      <c r="AS276" s="9">
        <v>0.77066666240000004</v>
      </c>
      <c r="AT276" s="9">
        <v>1.636155832</v>
      </c>
      <c r="AU276" s="9">
        <v>0.92820007199999999</v>
      </c>
      <c r="AV276" s="9">
        <v>1.0679786520000001</v>
      </c>
      <c r="AW276" s="9">
        <v>0.51868880080000002</v>
      </c>
      <c r="AX276" s="9">
        <v>0.46806657880000002</v>
      </c>
      <c r="AY276" s="9">
        <v>0.80957793720000004</v>
      </c>
      <c r="AZ276" s="9">
        <v>0.48846671479999998</v>
      </c>
      <c r="BA276" s="9">
        <v>0.66375531560000001</v>
      </c>
      <c r="BB276" s="9">
        <v>1.102733052</v>
      </c>
      <c r="BC276" s="9">
        <v>0.99128832200000006</v>
      </c>
      <c r="BD276" s="9">
        <v>0.94860001399999994</v>
      </c>
      <c r="BE276" s="9">
        <v>0.67546650320000001</v>
      </c>
      <c r="BF276" s="9">
        <v>0.72873342959999998</v>
      </c>
      <c r="BG276" s="9">
        <v>1.0921557544</v>
      </c>
      <c r="BH276" s="9">
        <v>0.59462232319999997</v>
      </c>
      <c r="BI276" s="9">
        <v>0.89004417280000003</v>
      </c>
      <c r="BJ276" s="9">
        <v>0.45900000759999998</v>
      </c>
      <c r="BK276" s="9">
        <v>0.58593335199999996</v>
      </c>
      <c r="BL276" s="9">
        <v>0.4658001692</v>
      </c>
      <c r="BM276" s="9">
        <v>0.78766620119999997</v>
      </c>
      <c r="BN276" s="9">
        <v>0.63995573959999996</v>
      </c>
      <c r="BO276" s="9">
        <v>0.49828896600000006</v>
      </c>
      <c r="BP276" s="9">
        <v>0.83564423399999999</v>
      </c>
      <c r="BQ276" s="9">
        <v>1.1843326967999999</v>
      </c>
      <c r="BR276" s="9">
        <v>1.0328441183999999</v>
      </c>
      <c r="BS276" s="9">
        <v>1.4162896839999999</v>
      </c>
      <c r="BT276" s="9">
        <v>0.59877781559999999</v>
      </c>
      <c r="BU276" s="9">
        <v>0.56780009679999999</v>
      </c>
      <c r="BV276" s="9">
        <v>0.78804440119999997</v>
      </c>
      <c r="BW276" s="9">
        <v>0.68642231359999994</v>
      </c>
      <c r="BX276" s="9">
        <v>0.69322209000000001</v>
      </c>
      <c r="BY276" s="9">
        <v>1.40911152</v>
      </c>
      <c r="BZ276" s="9">
        <v>0.82015553200000002</v>
      </c>
      <c r="CA276" s="9">
        <v>0.92253305199999991</v>
      </c>
      <c r="CB276" s="9">
        <v>0.45597792079999999</v>
      </c>
      <c r="CC276" s="9">
        <v>0.41102216880000003</v>
      </c>
      <c r="CD276" s="9">
        <v>0.70531110919999995</v>
      </c>
      <c r="CE276" s="9">
        <v>0.42991115559999998</v>
      </c>
      <c r="CF276" s="9">
        <v>0.56968900960000002</v>
      </c>
      <c r="CG276" s="9">
        <v>0.95917800239999995</v>
      </c>
      <c r="CH276" s="9">
        <v>0.8590663744</v>
      </c>
      <c r="CI276" s="9">
        <v>0.82166652679999996</v>
      </c>
      <c r="CJ276" s="9">
        <v>0.59122213159999992</v>
      </c>
      <c r="CK276" s="9">
        <v>0.63466701320000007</v>
      </c>
      <c r="CL276" s="9">
        <v>0.94519984879999996</v>
      </c>
      <c r="CM276" s="9">
        <v>0.51717775199999994</v>
      </c>
      <c r="CN276" s="9">
        <v>0.77180031640000002</v>
      </c>
      <c r="CO276" s="9">
        <v>0.40648902599999998</v>
      </c>
      <c r="CP276" s="9">
        <v>0.52171078319999997</v>
      </c>
      <c r="CQ276" s="9">
        <v>0.4064887452</v>
      </c>
      <c r="CR276" s="9">
        <v>0.6841556124</v>
      </c>
      <c r="CS276" s="9">
        <v>0.56062234479999995</v>
      </c>
      <c r="CT276" s="9">
        <v>0.44539992760000002</v>
      </c>
      <c r="CU276" s="9">
        <v>0.72495532120000006</v>
      </c>
      <c r="CV276" s="9">
        <v>1.0249106684</v>
      </c>
      <c r="CW276" s="9">
        <v>0.89344470760000005</v>
      </c>
      <c r="CX276" s="9">
        <v>1.2058670795999999</v>
      </c>
      <c r="CY276" s="9">
        <v>0.52586644400000004</v>
      </c>
      <c r="CZ276" s="9">
        <v>0.49791076480000002</v>
      </c>
      <c r="DA276" s="9">
        <v>0.67735526239999999</v>
      </c>
      <c r="DB276" s="9">
        <v>0.60708915600000002</v>
      </c>
      <c r="DC276" s="9">
        <v>0.61464450800000003</v>
      </c>
      <c r="DD276" s="9">
        <v>1.2009559336</v>
      </c>
      <c r="DE276" s="9">
        <v>0.71400003519999999</v>
      </c>
      <c r="DF276" s="9">
        <v>0.79220020560000004</v>
      </c>
      <c r="DG276" s="9">
        <v>0.3702224724</v>
      </c>
      <c r="DH276" s="9">
        <v>0.3335777244</v>
      </c>
      <c r="DI276" s="9">
        <v>0.56780009679999999</v>
      </c>
      <c r="DJ276" s="9">
        <v>0.35057774359999999</v>
      </c>
      <c r="DK276" s="9">
        <v>0.44766668119999997</v>
      </c>
      <c r="DL276" s="9">
        <v>0.76915557880000007</v>
      </c>
      <c r="DM276" s="9">
        <v>0.68566649680000002</v>
      </c>
      <c r="DN276" s="9">
        <v>0.65620000560000002</v>
      </c>
      <c r="DO276" s="9">
        <v>0.47940001400000004</v>
      </c>
      <c r="DP276" s="9">
        <v>0.50962202079999996</v>
      </c>
      <c r="DQ276" s="9">
        <v>0.75291120880000006</v>
      </c>
      <c r="DR276" s="9">
        <v>0.41517759640000002</v>
      </c>
      <c r="DS276" s="9">
        <v>0.61804432440000001</v>
      </c>
      <c r="DT276" s="9">
        <v>0.333577656</v>
      </c>
      <c r="DU276" s="9">
        <v>0.43331107880000003</v>
      </c>
      <c r="DV276" s="9">
        <v>0.32942211360000001</v>
      </c>
      <c r="DW276" s="9">
        <v>0.54891132480000004</v>
      </c>
      <c r="DX276" s="9">
        <v>0.45333341199999999</v>
      </c>
      <c r="DY276" s="9">
        <v>0.37173333519999996</v>
      </c>
      <c r="DZ276" s="9">
        <v>0.58064448480000008</v>
      </c>
      <c r="EA276" s="9">
        <v>0.81902211280000004</v>
      </c>
      <c r="EB276" s="9">
        <v>0.71400013839999998</v>
      </c>
      <c r="EC276" s="9">
        <v>0.94293301080000003</v>
      </c>
      <c r="ED276" s="9">
        <v>0.42839998200000001</v>
      </c>
      <c r="EE276" s="9">
        <v>0.40384429560000001</v>
      </c>
      <c r="EF276" s="9">
        <v>0.53757792440000007</v>
      </c>
      <c r="EG276" s="9">
        <v>0.49904448840000004</v>
      </c>
      <c r="EH276" s="9">
        <v>0.50660005639999994</v>
      </c>
      <c r="EI276" s="9">
        <v>0.93840026640000007</v>
      </c>
      <c r="EJ276" s="9">
        <v>0.57422218719999996</v>
      </c>
      <c r="EK276" s="9">
        <v>0.62975566679999995</v>
      </c>
    </row>
    <row r="277" spans="1:141" x14ac:dyDescent="0.2">
      <c r="A277">
        <v>273</v>
      </c>
      <c r="B277" s="9">
        <v>0.13250999999999999</v>
      </c>
      <c r="C277" s="9">
        <v>0.97870269239402441</v>
      </c>
      <c r="D277" s="9">
        <v>0.16311</v>
      </c>
      <c r="E277" s="9">
        <v>0.2132</v>
      </c>
      <c r="F277" s="9">
        <v>0.13847826086956522</v>
      </c>
      <c r="G277" s="9">
        <v>0.55330000000000001</v>
      </c>
      <c r="H277" s="9">
        <v>0.15224000000000001</v>
      </c>
      <c r="I277" s="9">
        <v>0.17300000000000001</v>
      </c>
      <c r="J277" s="9">
        <v>0.31219999999999998</v>
      </c>
      <c r="K277" s="9">
        <v>1.3488</v>
      </c>
      <c r="L277" s="9">
        <v>0.36055999999999999</v>
      </c>
      <c r="M277" s="9">
        <v>0.44790000000000002</v>
      </c>
      <c r="N277" s="9">
        <v>0.34410000000000002</v>
      </c>
      <c r="O277" s="9">
        <v>2.0840000000000001</v>
      </c>
      <c r="P277" s="9">
        <v>0.39360000000000001</v>
      </c>
      <c r="Q277" s="9">
        <v>0.4617</v>
      </c>
      <c r="R277" s="9">
        <v>0.58050446950000001</v>
      </c>
      <c r="S277" s="9">
        <v>0.52476684949999997</v>
      </c>
      <c r="T277" s="9">
        <v>0.89672953220000007</v>
      </c>
      <c r="U277" s="9">
        <v>0.55320419350000005</v>
      </c>
      <c r="V277" s="9">
        <v>0.75947072659999992</v>
      </c>
      <c r="W277" s="9">
        <v>1.2375995062</v>
      </c>
      <c r="X277" s="9">
        <v>1.1458419790000001</v>
      </c>
      <c r="Y277" s="9">
        <v>1.0874500116000001</v>
      </c>
      <c r="Z277" s="9">
        <v>0.78032519970000003</v>
      </c>
      <c r="AA277" s="9">
        <v>0.83265022970000002</v>
      </c>
      <c r="AB277" s="9">
        <v>1.2592126486999999</v>
      </c>
      <c r="AC277" s="9">
        <v>0.67681251149999999</v>
      </c>
      <c r="AD277" s="9">
        <v>1.0146505207999998</v>
      </c>
      <c r="AE277" s="9">
        <v>0.51301231819999993</v>
      </c>
      <c r="AF277" s="9">
        <v>0.66164572919999998</v>
      </c>
      <c r="AG277" s="9">
        <v>0.52931664909999998</v>
      </c>
      <c r="AH277" s="9">
        <v>0.8971083098</v>
      </c>
      <c r="AI277" s="9">
        <v>0.72837920070000006</v>
      </c>
      <c r="AJ277" s="9">
        <v>0.54979176320000001</v>
      </c>
      <c r="AK277" s="9">
        <v>0.94753731979999989</v>
      </c>
      <c r="AL277" s="9">
        <v>1.3570368035</v>
      </c>
      <c r="AM277" s="9">
        <v>1.1860338255</v>
      </c>
      <c r="AN277" s="9">
        <v>1.6501337389999999</v>
      </c>
      <c r="AO277" s="9">
        <v>0.68060396150000002</v>
      </c>
      <c r="AP277" s="9">
        <v>0.64382517170000009</v>
      </c>
      <c r="AQ277" s="9">
        <v>0.91530817230000006</v>
      </c>
      <c r="AR277" s="9">
        <v>0.77956638010000001</v>
      </c>
      <c r="AS277" s="9">
        <v>0.77349999660000002</v>
      </c>
      <c r="AT277" s="9">
        <v>1.6421711130000001</v>
      </c>
      <c r="AU277" s="9">
        <v>0.931612573</v>
      </c>
      <c r="AV277" s="9">
        <v>1.0719050430000001</v>
      </c>
      <c r="AW277" s="9">
        <v>0.52059574470000003</v>
      </c>
      <c r="AX277" s="9">
        <v>0.46978741170000005</v>
      </c>
      <c r="AY277" s="9">
        <v>0.81255432729999999</v>
      </c>
      <c r="AZ277" s="9">
        <v>0.49026254819999998</v>
      </c>
      <c r="BA277" s="9">
        <v>0.66619559289999997</v>
      </c>
      <c r="BB277" s="9">
        <v>1.106787218</v>
      </c>
      <c r="BC277" s="9">
        <v>0.99493276050000001</v>
      </c>
      <c r="BD277" s="9">
        <v>0.95208751349999998</v>
      </c>
      <c r="BE277" s="9">
        <v>0.67794983630000005</v>
      </c>
      <c r="BF277" s="9">
        <v>0.7314125964</v>
      </c>
      <c r="BG277" s="9">
        <v>1.0961710346</v>
      </c>
      <c r="BH277" s="9">
        <v>0.59680843380000004</v>
      </c>
      <c r="BI277" s="9">
        <v>0.89331639269999996</v>
      </c>
      <c r="BJ277" s="9">
        <v>0.46068750590000002</v>
      </c>
      <c r="BK277" s="9">
        <v>0.58808752050000002</v>
      </c>
      <c r="BL277" s="9">
        <v>0.46751267030000004</v>
      </c>
      <c r="BM277" s="9">
        <v>0.79056203329999997</v>
      </c>
      <c r="BN277" s="9">
        <v>0.64230851639999997</v>
      </c>
      <c r="BO277" s="9">
        <v>0.50012091150000004</v>
      </c>
      <c r="BP277" s="9">
        <v>0.83871645350000001</v>
      </c>
      <c r="BQ277" s="9">
        <v>1.1886868611999999</v>
      </c>
      <c r="BR277" s="9">
        <v>1.0366413355999999</v>
      </c>
      <c r="BS277" s="9">
        <v>1.4214966309999999</v>
      </c>
      <c r="BT277" s="9">
        <v>0.60097920289999995</v>
      </c>
      <c r="BU277" s="9">
        <v>0.56988759869999994</v>
      </c>
      <c r="BV277" s="9">
        <v>0.79094162079999997</v>
      </c>
      <c r="BW277" s="9">
        <v>0.68894592239999997</v>
      </c>
      <c r="BX277" s="9">
        <v>0.69577069999999996</v>
      </c>
      <c r="BY277" s="9">
        <v>1.4142920800000001</v>
      </c>
      <c r="BZ277" s="9">
        <v>0.82317081049999996</v>
      </c>
      <c r="CA277" s="9">
        <v>0.92592471799999998</v>
      </c>
      <c r="CB277" s="9">
        <v>0.45765430969999998</v>
      </c>
      <c r="CC277" s="9">
        <v>0.41253327919999999</v>
      </c>
      <c r="CD277" s="9">
        <v>0.70790416280000001</v>
      </c>
      <c r="CE277" s="9">
        <v>0.43149171040000001</v>
      </c>
      <c r="CF277" s="9">
        <v>0.57178345389999996</v>
      </c>
      <c r="CG277" s="9">
        <v>0.96270439159999999</v>
      </c>
      <c r="CH277" s="9">
        <v>0.86222470709999999</v>
      </c>
      <c r="CI277" s="9">
        <v>0.82468735869999998</v>
      </c>
      <c r="CJ277" s="9">
        <v>0.5933957419</v>
      </c>
      <c r="CK277" s="9">
        <v>0.6370003488</v>
      </c>
      <c r="CL277" s="9">
        <v>0.94867485419999997</v>
      </c>
      <c r="CM277" s="9">
        <v>0.51907914050000004</v>
      </c>
      <c r="CN277" s="9">
        <v>0.77463781760000006</v>
      </c>
      <c r="CO277" s="9">
        <v>0.40798347149999997</v>
      </c>
      <c r="CP277" s="9">
        <v>0.52362883630000001</v>
      </c>
      <c r="CQ277" s="9">
        <v>0.40798318680000001</v>
      </c>
      <c r="CR277" s="9">
        <v>0.68667088910000007</v>
      </c>
      <c r="CS277" s="9">
        <v>0.56268345819999999</v>
      </c>
      <c r="CT277" s="9">
        <v>0.44703742839999999</v>
      </c>
      <c r="CU277" s="9">
        <v>0.72762059830000003</v>
      </c>
      <c r="CV277" s="9">
        <v>1.0286787231000001</v>
      </c>
      <c r="CW277" s="9">
        <v>0.89672942840000003</v>
      </c>
      <c r="CX277" s="9">
        <v>1.2103004089</v>
      </c>
      <c r="CY277" s="9">
        <v>0.52779977599999994</v>
      </c>
      <c r="CZ277" s="9">
        <v>0.49974131820000001</v>
      </c>
      <c r="DA277" s="9">
        <v>0.67984553910000001</v>
      </c>
      <c r="DB277" s="9">
        <v>0.60932109899999998</v>
      </c>
      <c r="DC277" s="9">
        <v>0.61690422950000001</v>
      </c>
      <c r="DD277" s="9">
        <v>1.2053712074</v>
      </c>
      <c r="DE277" s="9">
        <v>0.7166250368</v>
      </c>
      <c r="DF277" s="9">
        <v>0.79511270789999999</v>
      </c>
      <c r="DG277" s="9">
        <v>0.37158358410000003</v>
      </c>
      <c r="DH277" s="9">
        <v>0.3348041121</v>
      </c>
      <c r="DI277" s="9">
        <v>0.56988759869999994</v>
      </c>
      <c r="DJ277" s="9">
        <v>0.35186663239999999</v>
      </c>
      <c r="DK277" s="9">
        <v>0.44931251329999999</v>
      </c>
      <c r="DL277" s="9">
        <v>0.77198335670000007</v>
      </c>
      <c r="DM277" s="9">
        <v>0.68818732869999999</v>
      </c>
      <c r="DN277" s="9">
        <v>0.65861250540000005</v>
      </c>
      <c r="DO277" s="9">
        <v>0.48116251350000006</v>
      </c>
      <c r="DP277" s="9">
        <v>0.51149562970000007</v>
      </c>
      <c r="DQ277" s="9">
        <v>0.75567925920000001</v>
      </c>
      <c r="DR277" s="9">
        <v>0.41670398260000002</v>
      </c>
      <c r="DS277" s="9">
        <v>0.62031654459999996</v>
      </c>
      <c r="DT277" s="9">
        <v>0.33480404400000002</v>
      </c>
      <c r="DU277" s="9">
        <v>0.43490413420000001</v>
      </c>
      <c r="DV277" s="9">
        <v>0.33063322490000002</v>
      </c>
      <c r="DW277" s="9">
        <v>0.55092938069999997</v>
      </c>
      <c r="DX277" s="9">
        <v>0.45500007799999997</v>
      </c>
      <c r="DY277" s="9">
        <v>0.37310000179999997</v>
      </c>
      <c r="DZ277" s="9">
        <v>0.58277920820000007</v>
      </c>
      <c r="EA277" s="9">
        <v>0.82203322270000001</v>
      </c>
      <c r="EB277" s="9">
        <v>0.71662514060000004</v>
      </c>
      <c r="EC277" s="9">
        <v>0.94639967470000008</v>
      </c>
      <c r="ED277" s="9">
        <v>0.42997498049999999</v>
      </c>
      <c r="EE277" s="9">
        <v>0.40532901539999999</v>
      </c>
      <c r="EF277" s="9">
        <v>0.53955431460000003</v>
      </c>
      <c r="EG277" s="9">
        <v>0.50087921060000007</v>
      </c>
      <c r="EH277" s="9">
        <v>0.50846255760000003</v>
      </c>
      <c r="EI277" s="9">
        <v>0.94185026760000001</v>
      </c>
      <c r="EJ277" s="9">
        <v>0.57633329729999994</v>
      </c>
      <c r="EK277" s="9">
        <v>0.63207094369999994</v>
      </c>
    </row>
    <row r="278" spans="1:141" x14ac:dyDescent="0.2">
      <c r="A278">
        <v>274</v>
      </c>
      <c r="B278" s="9">
        <v>0.13338</v>
      </c>
      <c r="C278" s="9">
        <v>0.98241194365510809</v>
      </c>
      <c r="D278" s="9">
        <v>0.16417999999999999</v>
      </c>
      <c r="E278" s="9">
        <v>0.21460000000000001</v>
      </c>
      <c r="F278" s="9">
        <v>0.13898550724637682</v>
      </c>
      <c r="G278" s="9">
        <v>0.5554</v>
      </c>
      <c r="H278" s="9">
        <v>0.15312000000000001</v>
      </c>
      <c r="I278" s="9">
        <v>0.17400000000000002</v>
      </c>
      <c r="J278" s="9">
        <v>0.31359999999999999</v>
      </c>
      <c r="K278" s="9">
        <v>1.3544</v>
      </c>
      <c r="L278" s="9">
        <v>0.36227999999999999</v>
      </c>
      <c r="M278" s="9">
        <v>0.45019999999999999</v>
      </c>
      <c r="N278" s="9">
        <v>0.3458</v>
      </c>
      <c r="O278" s="9">
        <v>2.0920000000000001</v>
      </c>
      <c r="P278" s="9">
        <v>0.39580000000000004</v>
      </c>
      <c r="Q278" s="9">
        <v>0.46460000000000001</v>
      </c>
      <c r="R278" s="9">
        <v>0.58263086100000006</v>
      </c>
      <c r="S278" s="9">
        <v>0.52668907099999995</v>
      </c>
      <c r="T278" s="9">
        <v>0.90001425359999998</v>
      </c>
      <c r="U278" s="9">
        <v>0.55523058300000006</v>
      </c>
      <c r="V278" s="9">
        <v>0.76225267079999992</v>
      </c>
      <c r="W278" s="9">
        <v>1.2421328355999999</v>
      </c>
      <c r="X278" s="9">
        <v>1.1500392019999999</v>
      </c>
      <c r="Y278" s="9">
        <v>1.0914333408000001</v>
      </c>
      <c r="Z278" s="9">
        <v>0.78318352859999996</v>
      </c>
      <c r="AA278" s="9">
        <v>0.83570022860000004</v>
      </c>
      <c r="AB278" s="9">
        <v>1.2638251506</v>
      </c>
      <c r="AC278" s="9">
        <v>0.67929167700000004</v>
      </c>
      <c r="AD278" s="9">
        <v>1.0183671904</v>
      </c>
      <c r="AE278" s="9">
        <v>0.51489148159999998</v>
      </c>
      <c r="AF278" s="9">
        <v>0.66406933960000003</v>
      </c>
      <c r="AG278" s="9">
        <v>0.53125553579999996</v>
      </c>
      <c r="AH278" s="9">
        <v>0.90039442240000001</v>
      </c>
      <c r="AI278" s="9">
        <v>0.73104725660000003</v>
      </c>
      <c r="AJ278" s="9">
        <v>0.55180565159999995</v>
      </c>
      <c r="AK278" s="9">
        <v>0.95100815239999992</v>
      </c>
      <c r="AL278" s="9">
        <v>1.3620076329999999</v>
      </c>
      <c r="AM278" s="9">
        <v>1.190378269</v>
      </c>
      <c r="AN278" s="9">
        <v>1.6561781820000001</v>
      </c>
      <c r="AO278" s="9">
        <v>0.68309701700000003</v>
      </c>
      <c r="AP278" s="9">
        <v>0.64618350460000007</v>
      </c>
      <c r="AQ278" s="9">
        <v>0.91866094740000004</v>
      </c>
      <c r="AR278" s="9">
        <v>0.78242193380000002</v>
      </c>
      <c r="AS278" s="9">
        <v>0.7763333308</v>
      </c>
      <c r="AT278" s="9">
        <v>1.6481863939999999</v>
      </c>
      <c r="AU278" s="9">
        <v>0.93502507400000001</v>
      </c>
      <c r="AV278" s="9">
        <v>1.0758314339999999</v>
      </c>
      <c r="AW278" s="9">
        <v>0.52250268860000004</v>
      </c>
      <c r="AX278" s="9">
        <v>0.47150824460000001</v>
      </c>
      <c r="AY278" s="9">
        <v>0.81553071740000005</v>
      </c>
      <c r="AZ278" s="9">
        <v>0.49205838159999998</v>
      </c>
      <c r="BA278" s="9">
        <v>0.66863587020000004</v>
      </c>
      <c r="BB278" s="9">
        <v>1.110841384</v>
      </c>
      <c r="BC278" s="9">
        <v>0.99857719900000008</v>
      </c>
      <c r="BD278" s="9">
        <v>0.95557501299999992</v>
      </c>
      <c r="BE278" s="9">
        <v>0.68043316939999998</v>
      </c>
      <c r="BF278" s="9">
        <v>0.73409176320000002</v>
      </c>
      <c r="BG278" s="9">
        <v>1.1001863148</v>
      </c>
      <c r="BH278" s="9">
        <v>0.5989945444</v>
      </c>
      <c r="BI278" s="9">
        <v>0.8965886126</v>
      </c>
      <c r="BJ278" s="9">
        <v>0.46237500419999999</v>
      </c>
      <c r="BK278" s="9">
        <v>0.59024168899999996</v>
      </c>
      <c r="BL278" s="9">
        <v>0.46922517140000003</v>
      </c>
      <c r="BM278" s="9">
        <v>0.79345786539999996</v>
      </c>
      <c r="BN278" s="9">
        <v>0.64466129319999999</v>
      </c>
      <c r="BO278" s="9">
        <v>0.50195285700000003</v>
      </c>
      <c r="BP278" s="9">
        <v>0.84178867300000004</v>
      </c>
      <c r="BQ278" s="9">
        <v>1.1930410255999999</v>
      </c>
      <c r="BR278" s="9">
        <v>1.0404385528</v>
      </c>
      <c r="BS278" s="9">
        <v>1.4267035779999999</v>
      </c>
      <c r="BT278" s="9">
        <v>0.60318059020000003</v>
      </c>
      <c r="BU278" s="9">
        <v>0.57197510060000001</v>
      </c>
      <c r="BV278" s="9">
        <v>0.79383884039999997</v>
      </c>
      <c r="BW278" s="9">
        <v>0.69146953119999999</v>
      </c>
      <c r="BX278" s="9">
        <v>0.69831931000000003</v>
      </c>
      <c r="BY278" s="9">
        <v>1.41947264</v>
      </c>
      <c r="BZ278" s="9">
        <v>0.82618608900000001</v>
      </c>
      <c r="CA278" s="9">
        <v>0.92931638399999994</v>
      </c>
      <c r="CB278" s="9">
        <v>0.45933069859999998</v>
      </c>
      <c r="CC278" s="9">
        <v>0.41404438960000001</v>
      </c>
      <c r="CD278" s="9">
        <v>0.71049721639999996</v>
      </c>
      <c r="CE278" s="9">
        <v>0.43307226519999997</v>
      </c>
      <c r="CF278" s="9">
        <v>0.57387789820000001</v>
      </c>
      <c r="CG278" s="9">
        <v>0.96623078079999991</v>
      </c>
      <c r="CH278" s="9">
        <v>0.86538303979999998</v>
      </c>
      <c r="CI278" s="9">
        <v>0.8277081906</v>
      </c>
      <c r="CJ278" s="9">
        <v>0.59556935219999996</v>
      </c>
      <c r="CK278" s="9">
        <v>0.63933368440000005</v>
      </c>
      <c r="CL278" s="9">
        <v>0.95214985959999998</v>
      </c>
      <c r="CM278" s="9">
        <v>0.52098052900000003</v>
      </c>
      <c r="CN278" s="9">
        <v>0.77747531880000009</v>
      </c>
      <c r="CO278" s="9">
        <v>0.40947791699999997</v>
      </c>
      <c r="CP278" s="9">
        <v>0.52554688939999994</v>
      </c>
      <c r="CQ278" s="9">
        <v>0.40947762839999996</v>
      </c>
      <c r="CR278" s="9">
        <v>0.68918616580000003</v>
      </c>
      <c r="CS278" s="9">
        <v>0.56474457160000002</v>
      </c>
      <c r="CT278" s="9">
        <v>0.44867492920000002</v>
      </c>
      <c r="CU278" s="9">
        <v>0.73028587540000001</v>
      </c>
      <c r="CV278" s="9">
        <v>1.0324467777999999</v>
      </c>
      <c r="CW278" s="9">
        <v>0.9000141492</v>
      </c>
      <c r="CX278" s="9">
        <v>1.2147337382000001</v>
      </c>
      <c r="CY278" s="9">
        <v>0.52973310799999995</v>
      </c>
      <c r="CZ278" s="9">
        <v>0.50157187160000005</v>
      </c>
      <c r="DA278" s="9">
        <v>0.68233581580000002</v>
      </c>
      <c r="DB278" s="9">
        <v>0.61155304199999994</v>
      </c>
      <c r="DC278" s="9">
        <v>0.61916395099999999</v>
      </c>
      <c r="DD278" s="9">
        <v>1.2097864811999999</v>
      </c>
      <c r="DE278" s="9">
        <v>0.71925003840000001</v>
      </c>
      <c r="DF278" s="9">
        <v>0.79802521020000006</v>
      </c>
      <c r="DG278" s="9">
        <v>0.3729446958</v>
      </c>
      <c r="DH278" s="9">
        <v>0.33603049979999999</v>
      </c>
      <c r="DI278" s="9">
        <v>0.57197510060000001</v>
      </c>
      <c r="DJ278" s="9">
        <v>0.35315552119999999</v>
      </c>
      <c r="DK278" s="9">
        <v>0.45095834539999996</v>
      </c>
      <c r="DL278" s="9">
        <v>0.77481113460000006</v>
      </c>
      <c r="DM278" s="9">
        <v>0.69070816060000007</v>
      </c>
      <c r="DN278" s="9">
        <v>0.66102500519999996</v>
      </c>
      <c r="DO278" s="9">
        <v>0.48292501300000001</v>
      </c>
      <c r="DP278" s="9">
        <v>0.51336923860000006</v>
      </c>
      <c r="DQ278" s="9">
        <v>0.75844730960000006</v>
      </c>
      <c r="DR278" s="9">
        <v>0.41823036879999997</v>
      </c>
      <c r="DS278" s="9">
        <v>0.62258876480000003</v>
      </c>
      <c r="DT278" s="9">
        <v>0.33603043200000005</v>
      </c>
      <c r="DU278" s="9">
        <v>0.4364971896</v>
      </c>
      <c r="DV278" s="9">
        <v>0.33184433619999998</v>
      </c>
      <c r="DW278" s="9">
        <v>0.55294743660000001</v>
      </c>
      <c r="DX278" s="9">
        <v>0.45666674399999996</v>
      </c>
      <c r="DY278" s="9">
        <v>0.37446666839999998</v>
      </c>
      <c r="DZ278" s="9">
        <v>0.58491393160000005</v>
      </c>
      <c r="EA278" s="9">
        <v>0.82504433259999999</v>
      </c>
      <c r="EB278" s="9">
        <v>0.71925014279999999</v>
      </c>
      <c r="EC278" s="9">
        <v>0.94986633860000003</v>
      </c>
      <c r="ED278" s="9">
        <v>0.43154997900000003</v>
      </c>
      <c r="EE278" s="9">
        <v>0.40681373520000003</v>
      </c>
      <c r="EF278" s="9">
        <v>0.54153070479999998</v>
      </c>
      <c r="EG278" s="9">
        <v>0.50271393279999999</v>
      </c>
      <c r="EH278" s="9">
        <v>0.51032505880000001</v>
      </c>
      <c r="EI278" s="9">
        <v>0.94530026880000007</v>
      </c>
      <c r="EJ278" s="9">
        <v>0.57844440739999992</v>
      </c>
      <c r="EK278" s="9">
        <v>0.63438622059999994</v>
      </c>
    </row>
    <row r="279" spans="1:141" x14ac:dyDescent="0.2">
      <c r="A279">
        <v>275</v>
      </c>
      <c r="B279" s="9">
        <v>0.13425000000000001</v>
      </c>
      <c r="C279" s="9">
        <v>0.98612119491619166</v>
      </c>
      <c r="D279" s="9">
        <v>0.16525000000000001</v>
      </c>
      <c r="E279" s="9">
        <v>0.216</v>
      </c>
      <c r="F279" s="9">
        <v>0.13949275362318841</v>
      </c>
      <c r="G279" s="9">
        <v>0.5575</v>
      </c>
      <c r="H279" s="9">
        <v>0.15400000000000003</v>
      </c>
      <c r="I279" s="9">
        <v>0.17500000000000002</v>
      </c>
      <c r="J279" s="9">
        <v>0.315</v>
      </c>
      <c r="K279" s="9">
        <v>1.3599999999999999</v>
      </c>
      <c r="L279" s="9">
        <v>0.36399999999999999</v>
      </c>
      <c r="M279" s="9">
        <v>0.45250000000000001</v>
      </c>
      <c r="N279" s="9">
        <v>0.34750000000000003</v>
      </c>
      <c r="O279" s="9">
        <v>2.0999999999999996</v>
      </c>
      <c r="P279" s="9">
        <v>0.39800000000000002</v>
      </c>
      <c r="Q279" s="9">
        <v>0.46750000000000003</v>
      </c>
      <c r="R279" s="9">
        <v>0.58475725249999999</v>
      </c>
      <c r="S279" s="9">
        <v>0.52861129249999994</v>
      </c>
      <c r="T279" s="9">
        <v>0.903298975</v>
      </c>
      <c r="U279" s="9">
        <v>0.55725697250000006</v>
      </c>
      <c r="V279" s="9">
        <v>0.76503461500000003</v>
      </c>
      <c r="W279" s="9">
        <v>1.2466661649999999</v>
      </c>
      <c r="X279" s="9">
        <v>1.1542364249999999</v>
      </c>
      <c r="Y279" s="9">
        <v>1.0954166700000001</v>
      </c>
      <c r="Z279" s="9">
        <v>0.7860418575</v>
      </c>
      <c r="AA279" s="9">
        <v>0.83875022750000006</v>
      </c>
      <c r="AB279" s="9">
        <v>1.2684376524999998</v>
      </c>
      <c r="AC279" s="9">
        <v>0.68177084249999997</v>
      </c>
      <c r="AD279" s="9">
        <v>1.02208386</v>
      </c>
      <c r="AE279" s="9">
        <v>0.51677064499999992</v>
      </c>
      <c r="AF279" s="9">
        <v>0.66649294999999997</v>
      </c>
      <c r="AG279" s="9">
        <v>0.53319442250000004</v>
      </c>
      <c r="AH279" s="9">
        <v>0.90368053500000001</v>
      </c>
      <c r="AI279" s="9">
        <v>0.73371531249999999</v>
      </c>
      <c r="AJ279" s="9">
        <v>0.55381954</v>
      </c>
      <c r="AK279" s="9">
        <v>0.95447898499999995</v>
      </c>
      <c r="AL279" s="9">
        <v>1.3669784624999999</v>
      </c>
      <c r="AM279" s="9">
        <v>1.1947227125</v>
      </c>
      <c r="AN279" s="9">
        <v>1.6622226250000001</v>
      </c>
      <c r="AO279" s="9">
        <v>0.68559007250000004</v>
      </c>
      <c r="AP279" s="9">
        <v>0.64854183750000005</v>
      </c>
      <c r="AQ279" s="9">
        <v>0.92201372250000002</v>
      </c>
      <c r="AR279" s="9">
        <v>0.78527748750000004</v>
      </c>
      <c r="AS279" s="9">
        <v>0.77916666499999998</v>
      </c>
      <c r="AT279" s="9">
        <v>1.6542016749999999</v>
      </c>
      <c r="AU279" s="9">
        <v>0.93843757500000002</v>
      </c>
      <c r="AV279" s="9">
        <v>1.0797578249999999</v>
      </c>
      <c r="AW279" s="9">
        <v>0.52440963250000006</v>
      </c>
      <c r="AX279" s="9">
        <v>0.47322907750000004</v>
      </c>
      <c r="AY279" s="9">
        <v>0.8185071075</v>
      </c>
      <c r="AZ279" s="9">
        <v>0.49385421499999999</v>
      </c>
      <c r="BA279" s="9">
        <v>0.6710761475</v>
      </c>
      <c r="BB279" s="9">
        <v>1.11489555</v>
      </c>
      <c r="BC279" s="9">
        <v>1.0022216375000002</v>
      </c>
      <c r="BD279" s="9">
        <v>0.95906251249999996</v>
      </c>
      <c r="BE279" s="9">
        <v>0.68291650250000002</v>
      </c>
      <c r="BF279" s="9">
        <v>0.73677093000000005</v>
      </c>
      <c r="BG279" s="9">
        <v>1.1042015950000001</v>
      </c>
      <c r="BH279" s="9">
        <v>0.60118065499999995</v>
      </c>
      <c r="BI279" s="9">
        <v>0.89986083250000004</v>
      </c>
      <c r="BJ279" s="9">
        <v>0.46406250250000003</v>
      </c>
      <c r="BK279" s="9">
        <v>0.59239585750000001</v>
      </c>
      <c r="BL279" s="9">
        <v>0.47093767250000002</v>
      </c>
      <c r="BM279" s="9">
        <v>0.79635369749999996</v>
      </c>
      <c r="BN279" s="9">
        <v>0.64701407</v>
      </c>
      <c r="BO279" s="9">
        <v>0.50378480250000002</v>
      </c>
      <c r="BP279" s="9">
        <v>0.84486089250000007</v>
      </c>
      <c r="BQ279" s="9">
        <v>1.1973951899999999</v>
      </c>
      <c r="BR279" s="9">
        <v>1.04423577</v>
      </c>
      <c r="BS279" s="9">
        <v>1.4319105249999999</v>
      </c>
      <c r="BT279" s="9">
        <v>0.6053819775</v>
      </c>
      <c r="BU279" s="9">
        <v>0.57406260249999996</v>
      </c>
      <c r="BV279" s="9">
        <v>0.79673605999999997</v>
      </c>
      <c r="BW279" s="9">
        <v>0.69399314000000001</v>
      </c>
      <c r="BX279" s="9">
        <v>0.70086791999999998</v>
      </c>
      <c r="BY279" s="9">
        <v>1.4246531999999998</v>
      </c>
      <c r="BZ279" s="9">
        <v>0.82920136750000006</v>
      </c>
      <c r="CA279" s="9">
        <v>0.9327080499999999</v>
      </c>
      <c r="CB279" s="9">
        <v>0.46100708749999997</v>
      </c>
      <c r="CC279" s="9">
        <v>0.41555550000000002</v>
      </c>
      <c r="CD279" s="9">
        <v>0.71309027000000003</v>
      </c>
      <c r="CE279" s="9">
        <v>0.43465282</v>
      </c>
      <c r="CF279" s="9">
        <v>0.57597234249999996</v>
      </c>
      <c r="CG279" s="9">
        <v>0.96975716999999995</v>
      </c>
      <c r="CH279" s="9">
        <v>0.86854137249999996</v>
      </c>
      <c r="CI279" s="9">
        <v>0.83072902250000002</v>
      </c>
      <c r="CJ279" s="9">
        <v>0.59774296249999992</v>
      </c>
      <c r="CK279" s="9">
        <v>0.64166701999999998</v>
      </c>
      <c r="CL279" s="9">
        <v>0.95562486499999999</v>
      </c>
      <c r="CM279" s="9">
        <v>0.52288191750000002</v>
      </c>
      <c r="CN279" s="9">
        <v>0.78031282000000002</v>
      </c>
      <c r="CO279" s="9">
        <v>0.41097236250000002</v>
      </c>
      <c r="CP279" s="9">
        <v>0.52746494249999998</v>
      </c>
      <c r="CQ279" s="9">
        <v>0.41097206999999997</v>
      </c>
      <c r="CR279" s="9">
        <v>0.6917014425000001</v>
      </c>
      <c r="CS279" s="9">
        <v>0.56680568499999995</v>
      </c>
      <c r="CT279" s="9">
        <v>0.45031242999999999</v>
      </c>
      <c r="CU279" s="9">
        <v>0.73295115249999998</v>
      </c>
      <c r="CV279" s="9">
        <v>1.0362148325</v>
      </c>
      <c r="CW279" s="9">
        <v>0.90329886999999998</v>
      </c>
      <c r="CX279" s="9">
        <v>1.2191670674999999</v>
      </c>
      <c r="CY279" s="9">
        <v>0.53166643999999996</v>
      </c>
      <c r="CZ279" s="9">
        <v>0.50340242499999999</v>
      </c>
      <c r="DA279" s="9">
        <v>0.68482609250000004</v>
      </c>
      <c r="DB279" s="9">
        <v>0.61378498500000001</v>
      </c>
      <c r="DC279" s="9">
        <v>0.62142367249999997</v>
      </c>
      <c r="DD279" s="9">
        <v>1.2142017549999999</v>
      </c>
      <c r="DE279" s="9">
        <v>0.72187504000000002</v>
      </c>
      <c r="DF279" s="9">
        <v>0.80093771250000001</v>
      </c>
      <c r="DG279" s="9">
        <v>0.37430580750000003</v>
      </c>
      <c r="DH279" s="9">
        <v>0.33725688749999999</v>
      </c>
      <c r="DI279" s="9">
        <v>0.57406260249999996</v>
      </c>
      <c r="DJ279" s="9">
        <v>0.35444441000000004</v>
      </c>
      <c r="DK279" s="9">
        <v>0.45260417749999998</v>
      </c>
      <c r="DL279" s="9">
        <v>0.77763891250000006</v>
      </c>
      <c r="DM279" s="9">
        <v>0.69322899250000003</v>
      </c>
      <c r="DN279" s="9">
        <v>0.66343750499999998</v>
      </c>
      <c r="DO279" s="9">
        <v>0.48468751250000003</v>
      </c>
      <c r="DP279" s="9">
        <v>0.51524284750000005</v>
      </c>
      <c r="DQ279" s="9">
        <v>0.76121536000000001</v>
      </c>
      <c r="DR279" s="9">
        <v>0.41975675499999998</v>
      </c>
      <c r="DS279" s="9">
        <v>0.62486098499999998</v>
      </c>
      <c r="DT279" s="9">
        <v>0.33725682000000001</v>
      </c>
      <c r="DU279" s="9">
        <v>0.43809024499999999</v>
      </c>
      <c r="DV279" s="9">
        <v>0.33305544749999999</v>
      </c>
      <c r="DW279" s="9">
        <v>0.55496549250000005</v>
      </c>
      <c r="DX279" s="9">
        <v>0.45833341</v>
      </c>
      <c r="DY279" s="9">
        <v>0.37583333499999999</v>
      </c>
      <c r="DZ279" s="9">
        <v>0.58704865500000003</v>
      </c>
      <c r="EA279" s="9">
        <v>0.82805544249999996</v>
      </c>
      <c r="EB279" s="9">
        <v>0.72187514500000005</v>
      </c>
      <c r="EC279" s="9">
        <v>0.95333300249999997</v>
      </c>
      <c r="ED279" s="9">
        <v>0.43312497750000001</v>
      </c>
      <c r="EE279" s="9">
        <v>0.408298455</v>
      </c>
      <c r="EF279" s="9">
        <v>0.54350709500000005</v>
      </c>
      <c r="EG279" s="9">
        <v>0.50454865500000001</v>
      </c>
      <c r="EH279" s="9">
        <v>0.51218755999999999</v>
      </c>
      <c r="EI279" s="9">
        <v>0.94875027000000012</v>
      </c>
      <c r="EJ279" s="9">
        <v>0.58055551750000001</v>
      </c>
      <c r="EK279" s="9">
        <v>0.63670149749999994</v>
      </c>
    </row>
    <row r="280" spans="1:141" x14ac:dyDescent="0.2">
      <c r="A280">
        <v>276</v>
      </c>
      <c r="B280" s="9">
        <v>0.13511999999999999</v>
      </c>
      <c r="C280" s="9">
        <v>0.98983044617727522</v>
      </c>
      <c r="D280" s="9">
        <v>0.16632</v>
      </c>
      <c r="E280" s="9">
        <v>0.21740000000000001</v>
      </c>
      <c r="F280" s="9">
        <v>0.14000000000000001</v>
      </c>
      <c r="G280" s="9">
        <v>0.55959999999999999</v>
      </c>
      <c r="H280" s="9">
        <v>0.15488000000000002</v>
      </c>
      <c r="I280" s="9">
        <v>0.17600000000000002</v>
      </c>
      <c r="J280" s="9">
        <v>0.31639999999999996</v>
      </c>
      <c r="K280" s="9">
        <v>1.3655999999999999</v>
      </c>
      <c r="L280" s="9">
        <v>0.36571999999999999</v>
      </c>
      <c r="M280" s="9">
        <v>0.45480000000000004</v>
      </c>
      <c r="N280" s="9">
        <v>0.34920000000000001</v>
      </c>
      <c r="O280" s="9">
        <v>2.1079999999999997</v>
      </c>
      <c r="P280" s="9">
        <v>0.4002</v>
      </c>
      <c r="Q280" s="9">
        <v>0.47040000000000004</v>
      </c>
      <c r="R280" s="9">
        <v>0.58688364400000004</v>
      </c>
      <c r="S280" s="9">
        <v>0.53053351399999993</v>
      </c>
      <c r="T280" s="9">
        <v>0.90658369640000003</v>
      </c>
      <c r="U280" s="9">
        <v>0.55928336200000006</v>
      </c>
      <c r="V280" s="9">
        <v>0.76781655920000003</v>
      </c>
      <c r="W280" s="9">
        <v>1.2511994944</v>
      </c>
      <c r="X280" s="9">
        <v>1.1584336479999999</v>
      </c>
      <c r="Y280" s="9">
        <v>1.0993999992000001</v>
      </c>
      <c r="Z280" s="9">
        <v>0.78890018640000004</v>
      </c>
      <c r="AA280" s="9">
        <v>0.84180022640000007</v>
      </c>
      <c r="AB280" s="9">
        <v>1.2730501543999999</v>
      </c>
      <c r="AC280" s="9">
        <v>0.68425000800000002</v>
      </c>
      <c r="AD280" s="9">
        <v>1.0258005295999999</v>
      </c>
      <c r="AE280" s="9">
        <v>0.51864980839999997</v>
      </c>
      <c r="AF280" s="9">
        <v>0.66891656040000003</v>
      </c>
      <c r="AG280" s="9">
        <v>0.53513330920000002</v>
      </c>
      <c r="AH280" s="9">
        <v>0.90696664760000001</v>
      </c>
      <c r="AI280" s="9">
        <v>0.73638336840000007</v>
      </c>
      <c r="AJ280" s="9">
        <v>0.55583342839999994</v>
      </c>
      <c r="AK280" s="9">
        <v>0.95794981759999986</v>
      </c>
      <c r="AL280" s="9">
        <v>1.371949292</v>
      </c>
      <c r="AM280" s="9">
        <v>1.1990671560000001</v>
      </c>
      <c r="AN280" s="9">
        <v>1.668267068</v>
      </c>
      <c r="AO280" s="9">
        <v>0.68808312800000004</v>
      </c>
      <c r="AP280" s="9">
        <v>0.65090017040000003</v>
      </c>
      <c r="AQ280" s="9">
        <v>0.9253664976</v>
      </c>
      <c r="AR280" s="9">
        <v>0.78813304120000005</v>
      </c>
      <c r="AS280" s="9">
        <v>0.78199999919999996</v>
      </c>
      <c r="AT280" s="9">
        <v>1.660216956</v>
      </c>
      <c r="AU280" s="9">
        <v>0.94185007600000004</v>
      </c>
      <c r="AV280" s="9">
        <v>1.083684216</v>
      </c>
      <c r="AW280" s="9">
        <v>0.52631657640000007</v>
      </c>
      <c r="AX280" s="9">
        <v>0.47494991040000001</v>
      </c>
      <c r="AY280" s="9">
        <v>0.82148349760000006</v>
      </c>
      <c r="AZ280" s="9">
        <v>0.49565004839999999</v>
      </c>
      <c r="BA280" s="9">
        <v>0.67351642479999996</v>
      </c>
      <c r="BB280" s="9">
        <v>1.1189497160000001</v>
      </c>
      <c r="BC280" s="9">
        <v>1.005866076</v>
      </c>
      <c r="BD280" s="9">
        <v>0.9625500119999999</v>
      </c>
      <c r="BE280" s="9">
        <v>0.68539983560000006</v>
      </c>
      <c r="BF280" s="9">
        <v>0.73945009680000007</v>
      </c>
      <c r="BG280" s="9">
        <v>1.1082168752000001</v>
      </c>
      <c r="BH280" s="9">
        <v>0.60336676560000002</v>
      </c>
      <c r="BI280" s="9">
        <v>0.90313305239999997</v>
      </c>
      <c r="BJ280" s="9">
        <v>0.46575000080000001</v>
      </c>
      <c r="BK280" s="9">
        <v>0.59455002600000006</v>
      </c>
      <c r="BL280" s="9">
        <v>0.47265017360000006</v>
      </c>
      <c r="BM280" s="9">
        <v>0.79924952959999995</v>
      </c>
      <c r="BN280" s="9">
        <v>0.64936684680000001</v>
      </c>
      <c r="BO280" s="9">
        <v>0.505616748</v>
      </c>
      <c r="BP280" s="9">
        <v>0.84793311199999999</v>
      </c>
      <c r="BQ280" s="9">
        <v>1.2017493544</v>
      </c>
      <c r="BR280" s="9">
        <v>1.0480329872</v>
      </c>
      <c r="BS280" s="9">
        <v>1.437117472</v>
      </c>
      <c r="BT280" s="9">
        <v>0.60758336479999997</v>
      </c>
      <c r="BU280" s="9">
        <v>0.57615010439999992</v>
      </c>
      <c r="BV280" s="9">
        <v>0.79963327959999997</v>
      </c>
      <c r="BW280" s="9">
        <v>0.69651674880000003</v>
      </c>
      <c r="BX280" s="9">
        <v>0.70341652999999993</v>
      </c>
      <c r="BY280" s="9">
        <v>1.42983376</v>
      </c>
      <c r="BZ280" s="9">
        <v>0.832216646</v>
      </c>
      <c r="CA280" s="9">
        <v>0.93609971599999997</v>
      </c>
      <c r="CB280" s="9">
        <v>0.46268347640000002</v>
      </c>
      <c r="CC280" s="9">
        <v>0.41706661039999998</v>
      </c>
      <c r="CD280" s="9">
        <v>0.71568332359999998</v>
      </c>
      <c r="CE280" s="9">
        <v>0.43623337480000002</v>
      </c>
      <c r="CF280" s="9">
        <v>0.57806678680000001</v>
      </c>
      <c r="CG280" s="9">
        <v>0.97328355919999998</v>
      </c>
      <c r="CH280" s="9">
        <v>0.87169970519999995</v>
      </c>
      <c r="CI280" s="9">
        <v>0.83374985440000005</v>
      </c>
      <c r="CJ280" s="9">
        <v>0.59991657279999999</v>
      </c>
      <c r="CK280" s="9">
        <v>0.64400035560000002</v>
      </c>
      <c r="CL280" s="9">
        <v>0.9590998704</v>
      </c>
      <c r="CM280" s="9">
        <v>0.524783306</v>
      </c>
      <c r="CN280" s="9">
        <v>0.78315032120000005</v>
      </c>
      <c r="CO280" s="9">
        <v>0.41246680800000002</v>
      </c>
      <c r="CP280" s="9">
        <v>0.52938299560000002</v>
      </c>
      <c r="CQ280" s="9">
        <v>0.41246651159999997</v>
      </c>
      <c r="CR280" s="9">
        <v>0.69421671920000005</v>
      </c>
      <c r="CS280" s="9">
        <v>0.56886679839999998</v>
      </c>
      <c r="CT280" s="9">
        <v>0.45194993080000001</v>
      </c>
      <c r="CU280" s="9">
        <v>0.73561642959999995</v>
      </c>
      <c r="CV280" s="9">
        <v>1.0399828872000001</v>
      </c>
      <c r="CW280" s="9">
        <v>0.90658359079999995</v>
      </c>
      <c r="CX280" s="9">
        <v>1.2236003968</v>
      </c>
      <c r="CY280" s="9">
        <v>0.53359977199999997</v>
      </c>
      <c r="CZ280" s="9">
        <v>0.50523297840000003</v>
      </c>
      <c r="DA280" s="9">
        <v>0.68731636919999994</v>
      </c>
      <c r="DB280" s="9">
        <v>0.61601692799999996</v>
      </c>
      <c r="DC280" s="9">
        <v>0.62368339399999995</v>
      </c>
      <c r="DD280" s="9">
        <v>1.2186170288</v>
      </c>
      <c r="DE280" s="9">
        <v>0.72450004160000003</v>
      </c>
      <c r="DF280" s="9">
        <v>0.80385021480000007</v>
      </c>
      <c r="DG280" s="9">
        <v>0.3756669192</v>
      </c>
      <c r="DH280" s="9">
        <v>0.33848327519999999</v>
      </c>
      <c r="DI280" s="9">
        <v>0.57615010439999992</v>
      </c>
      <c r="DJ280" s="9">
        <v>0.35573329880000004</v>
      </c>
      <c r="DK280" s="9">
        <v>0.4542500096</v>
      </c>
      <c r="DL280" s="9">
        <v>0.78046669040000005</v>
      </c>
      <c r="DM280" s="9">
        <v>0.69574982439999999</v>
      </c>
      <c r="DN280" s="9">
        <v>0.66585000480000001</v>
      </c>
      <c r="DO280" s="9">
        <v>0.48645001200000004</v>
      </c>
      <c r="DP280" s="9">
        <v>0.51711645640000004</v>
      </c>
      <c r="DQ280" s="9">
        <v>0.76398341040000006</v>
      </c>
      <c r="DR280" s="9">
        <v>0.42128314119999999</v>
      </c>
      <c r="DS280" s="9">
        <v>0.62713320520000004</v>
      </c>
      <c r="DT280" s="9">
        <v>0.33848320800000004</v>
      </c>
      <c r="DU280" s="9">
        <v>0.43968330039999998</v>
      </c>
      <c r="DV280" s="9">
        <v>0.3342665588</v>
      </c>
      <c r="DW280" s="9">
        <v>0.55698354839999997</v>
      </c>
      <c r="DX280" s="9">
        <v>0.46000007599999998</v>
      </c>
      <c r="DY280" s="9">
        <v>0.3772000016</v>
      </c>
      <c r="DZ280" s="9">
        <v>0.58918337840000001</v>
      </c>
      <c r="EA280" s="9">
        <v>0.83106655240000005</v>
      </c>
      <c r="EB280" s="9">
        <v>0.7245001472</v>
      </c>
      <c r="EC280" s="9">
        <v>0.95679966640000003</v>
      </c>
      <c r="ED280" s="9">
        <v>0.43469997599999999</v>
      </c>
      <c r="EE280" s="9">
        <v>0.40978317480000004</v>
      </c>
      <c r="EF280" s="9">
        <v>0.54548348520000001</v>
      </c>
      <c r="EG280" s="9">
        <v>0.50638337720000004</v>
      </c>
      <c r="EH280" s="9">
        <v>0.51405006119999996</v>
      </c>
      <c r="EI280" s="9">
        <v>0.95220027120000006</v>
      </c>
      <c r="EJ280" s="9">
        <v>0.58266662759999999</v>
      </c>
      <c r="EK280" s="9">
        <v>0.63901677439999993</v>
      </c>
    </row>
    <row r="281" spans="1:141" x14ac:dyDescent="0.2">
      <c r="A281">
        <v>277</v>
      </c>
      <c r="B281" s="9">
        <v>0.13599</v>
      </c>
      <c r="C281" s="9">
        <v>0.9935396974383589</v>
      </c>
      <c r="D281" s="9">
        <v>0.16739000000000001</v>
      </c>
      <c r="E281" s="9">
        <v>0.21879999999999999</v>
      </c>
      <c r="F281" s="9">
        <v>0.14084745762711864</v>
      </c>
      <c r="G281" s="9">
        <v>0.56169999999999998</v>
      </c>
      <c r="H281" s="9">
        <v>0.15576000000000001</v>
      </c>
      <c r="I281" s="9">
        <v>0.17700000000000002</v>
      </c>
      <c r="J281" s="9">
        <v>0.31779999999999997</v>
      </c>
      <c r="K281" s="9">
        <v>1.3712</v>
      </c>
      <c r="L281" s="9">
        <v>0.36743999999999999</v>
      </c>
      <c r="M281" s="9">
        <v>0.45710000000000001</v>
      </c>
      <c r="N281" s="9">
        <v>0.35089999999999999</v>
      </c>
      <c r="O281" s="9">
        <v>2.1159999999999997</v>
      </c>
      <c r="P281" s="9">
        <v>0.40240000000000004</v>
      </c>
      <c r="Q281" s="9">
        <v>0.47330000000000005</v>
      </c>
      <c r="R281" s="9">
        <v>0.58901003550000008</v>
      </c>
      <c r="S281" s="9">
        <v>0.53245573549999992</v>
      </c>
      <c r="T281" s="9">
        <v>0.90986841780000005</v>
      </c>
      <c r="U281" s="9">
        <v>0.56130975150000006</v>
      </c>
      <c r="V281" s="9">
        <v>0.77059850340000002</v>
      </c>
      <c r="W281" s="9">
        <v>1.2557328238000001</v>
      </c>
      <c r="X281" s="9">
        <v>1.162630871</v>
      </c>
      <c r="Y281" s="9">
        <v>1.1033833284000001</v>
      </c>
      <c r="Z281" s="9">
        <v>0.79175851529999997</v>
      </c>
      <c r="AA281" s="9">
        <v>0.84485022529999998</v>
      </c>
      <c r="AB281" s="9">
        <v>1.2776626563</v>
      </c>
      <c r="AC281" s="9">
        <v>0.68672917350000007</v>
      </c>
      <c r="AD281" s="9">
        <v>1.0295171991999998</v>
      </c>
      <c r="AE281" s="9">
        <v>0.52052897179999991</v>
      </c>
      <c r="AF281" s="9">
        <v>0.67134017079999997</v>
      </c>
      <c r="AG281" s="9">
        <v>0.53707219589999999</v>
      </c>
      <c r="AH281" s="9">
        <v>0.91025276020000001</v>
      </c>
      <c r="AI281" s="9">
        <v>0.73905142430000004</v>
      </c>
      <c r="AJ281" s="9">
        <v>0.55784731679999999</v>
      </c>
      <c r="AK281" s="9">
        <v>0.96142065019999989</v>
      </c>
      <c r="AL281" s="9">
        <v>1.3769201215</v>
      </c>
      <c r="AM281" s="9">
        <v>1.2034115995000001</v>
      </c>
      <c r="AN281" s="9">
        <v>1.674311511</v>
      </c>
      <c r="AO281" s="9">
        <v>0.69057618350000005</v>
      </c>
      <c r="AP281" s="9">
        <v>0.65325850330000002</v>
      </c>
      <c r="AQ281" s="9">
        <v>0.92871927269999999</v>
      </c>
      <c r="AR281" s="9">
        <v>0.79098859490000006</v>
      </c>
      <c r="AS281" s="9">
        <v>0.78483333339999994</v>
      </c>
      <c r="AT281" s="9">
        <v>1.666232237</v>
      </c>
      <c r="AU281" s="9">
        <v>0.94526257700000005</v>
      </c>
      <c r="AV281" s="9">
        <v>1.087610607</v>
      </c>
      <c r="AW281" s="9">
        <v>0.52822352030000008</v>
      </c>
      <c r="AX281" s="9">
        <v>0.47667074330000003</v>
      </c>
      <c r="AY281" s="9">
        <v>0.8244598877</v>
      </c>
      <c r="AZ281" s="9">
        <v>0.49744588179999999</v>
      </c>
      <c r="BA281" s="9">
        <v>0.67595670210000003</v>
      </c>
      <c r="BB281" s="9">
        <v>1.1230038820000001</v>
      </c>
      <c r="BC281" s="9">
        <v>1.0095105145000001</v>
      </c>
      <c r="BD281" s="9">
        <v>0.96603751149999995</v>
      </c>
      <c r="BE281" s="9">
        <v>0.68788316869999999</v>
      </c>
      <c r="BF281" s="9">
        <v>0.74212926359999998</v>
      </c>
      <c r="BG281" s="9">
        <v>1.1122321554000001</v>
      </c>
      <c r="BH281" s="9">
        <v>0.60555287619999998</v>
      </c>
      <c r="BI281" s="9">
        <v>0.90640527230000001</v>
      </c>
      <c r="BJ281" s="9">
        <v>0.46743749909999999</v>
      </c>
      <c r="BK281" s="9">
        <v>0.59670419450000001</v>
      </c>
      <c r="BL281" s="9">
        <v>0.47436267470000004</v>
      </c>
      <c r="BM281" s="9">
        <v>0.80214536169999995</v>
      </c>
      <c r="BN281" s="9">
        <v>0.65171962360000002</v>
      </c>
      <c r="BO281" s="9">
        <v>0.50744869349999999</v>
      </c>
      <c r="BP281" s="9">
        <v>0.85100533150000002</v>
      </c>
      <c r="BQ281" s="9">
        <v>1.2061035188</v>
      </c>
      <c r="BR281" s="9">
        <v>1.0518302044000001</v>
      </c>
      <c r="BS281" s="9">
        <v>1.442324419</v>
      </c>
      <c r="BT281" s="9">
        <v>0.60978475209999994</v>
      </c>
      <c r="BU281" s="9">
        <v>0.57823760629999998</v>
      </c>
      <c r="BV281" s="9">
        <v>0.80253049919999997</v>
      </c>
      <c r="BW281" s="9">
        <v>0.69904035759999994</v>
      </c>
      <c r="BX281" s="9">
        <v>0.70596513999999999</v>
      </c>
      <c r="BY281" s="9">
        <v>1.4350143200000001</v>
      </c>
      <c r="BZ281" s="9">
        <v>0.83523192450000006</v>
      </c>
      <c r="CA281" s="9">
        <v>0.93949138199999993</v>
      </c>
      <c r="CB281" s="9">
        <v>0.46435986530000001</v>
      </c>
      <c r="CC281" s="9">
        <v>0.4185777208</v>
      </c>
      <c r="CD281" s="9">
        <v>0.71827637720000004</v>
      </c>
      <c r="CE281" s="9">
        <v>0.43781392959999998</v>
      </c>
      <c r="CF281" s="9">
        <v>0.58016123109999995</v>
      </c>
      <c r="CG281" s="9">
        <v>0.97680994839999991</v>
      </c>
      <c r="CH281" s="9">
        <v>0.87485803789999994</v>
      </c>
      <c r="CI281" s="9">
        <v>0.83677068629999996</v>
      </c>
      <c r="CJ281" s="9">
        <v>0.60209018309999995</v>
      </c>
      <c r="CK281" s="9">
        <v>0.64633369120000006</v>
      </c>
      <c r="CL281" s="9">
        <v>0.96257487580000001</v>
      </c>
      <c r="CM281" s="9">
        <v>0.52668469449999999</v>
      </c>
      <c r="CN281" s="9">
        <v>0.78598782240000009</v>
      </c>
      <c r="CO281" s="9">
        <v>0.41396125350000001</v>
      </c>
      <c r="CP281" s="9">
        <v>0.53130104869999994</v>
      </c>
      <c r="CQ281" s="9">
        <v>0.41396095319999998</v>
      </c>
      <c r="CR281" s="9">
        <v>0.69673199590000001</v>
      </c>
      <c r="CS281" s="9">
        <v>0.57092791180000002</v>
      </c>
      <c r="CT281" s="9">
        <v>0.45358743159999998</v>
      </c>
      <c r="CU281" s="9">
        <v>0.73828170670000004</v>
      </c>
      <c r="CV281" s="9">
        <v>1.0437509419</v>
      </c>
      <c r="CW281" s="9">
        <v>0.90986831160000003</v>
      </c>
      <c r="CX281" s="9">
        <v>1.2280337261000001</v>
      </c>
      <c r="CY281" s="9">
        <v>0.53553310399999998</v>
      </c>
      <c r="CZ281" s="9">
        <v>0.50706353179999997</v>
      </c>
      <c r="DA281" s="9">
        <v>0.68980664589999996</v>
      </c>
      <c r="DB281" s="9">
        <v>0.61824887099999992</v>
      </c>
      <c r="DC281" s="9">
        <v>0.62594311550000004</v>
      </c>
      <c r="DD281" s="9">
        <v>1.2230323026000001</v>
      </c>
      <c r="DE281" s="9">
        <v>0.72712504320000004</v>
      </c>
      <c r="DF281" s="9">
        <v>0.80676271710000003</v>
      </c>
      <c r="DG281" s="9">
        <v>0.37702803090000003</v>
      </c>
      <c r="DH281" s="9">
        <v>0.33970966289999999</v>
      </c>
      <c r="DI281" s="9">
        <v>0.57823760629999998</v>
      </c>
      <c r="DJ281" s="9">
        <v>0.35702218760000004</v>
      </c>
      <c r="DK281" s="9">
        <v>0.45589584169999997</v>
      </c>
      <c r="DL281" s="9">
        <v>0.78329446830000005</v>
      </c>
      <c r="DM281" s="9">
        <v>0.69827065630000007</v>
      </c>
      <c r="DN281" s="9">
        <v>0.66826250460000003</v>
      </c>
      <c r="DO281" s="9">
        <v>0.48821251150000006</v>
      </c>
      <c r="DP281" s="9">
        <v>0.51899006530000003</v>
      </c>
      <c r="DQ281" s="9">
        <v>0.76675146080000001</v>
      </c>
      <c r="DR281" s="9">
        <v>0.4228095274</v>
      </c>
      <c r="DS281" s="9">
        <v>0.6294054254</v>
      </c>
      <c r="DT281" s="9">
        <v>0.339709596</v>
      </c>
      <c r="DU281" s="9">
        <v>0.44127635580000002</v>
      </c>
      <c r="DV281" s="9">
        <v>0.33547767010000001</v>
      </c>
      <c r="DW281" s="9">
        <v>0.55900160430000001</v>
      </c>
      <c r="DX281" s="9">
        <v>0.46166674199999996</v>
      </c>
      <c r="DY281" s="9">
        <v>0.37856666819999996</v>
      </c>
      <c r="DZ281" s="9">
        <v>0.5913181018</v>
      </c>
      <c r="EA281" s="9">
        <v>0.83407766230000002</v>
      </c>
      <c r="EB281" s="9">
        <v>0.72712514939999995</v>
      </c>
      <c r="EC281" s="9">
        <v>0.96026633030000008</v>
      </c>
      <c r="ED281" s="9">
        <v>0.43627497450000002</v>
      </c>
      <c r="EE281" s="9">
        <v>0.41126789460000002</v>
      </c>
      <c r="EF281" s="9">
        <v>0.54745987540000007</v>
      </c>
      <c r="EG281" s="9">
        <v>0.50821809940000007</v>
      </c>
      <c r="EH281" s="9">
        <v>0.51591256239999994</v>
      </c>
      <c r="EI281" s="9">
        <v>0.95565027240000011</v>
      </c>
      <c r="EJ281" s="9">
        <v>0.58477773769999997</v>
      </c>
      <c r="EK281" s="9">
        <v>0.64133205129999993</v>
      </c>
    </row>
    <row r="282" spans="1:141" x14ac:dyDescent="0.2">
      <c r="A282">
        <v>278</v>
      </c>
      <c r="B282" s="9">
        <v>0.13686000000000001</v>
      </c>
      <c r="C282" s="9">
        <v>0.99724894869944247</v>
      </c>
      <c r="D282" s="9">
        <v>0.16846</v>
      </c>
      <c r="E282" s="9">
        <v>0.22020000000000001</v>
      </c>
      <c r="F282" s="9">
        <v>0.1416949152542373</v>
      </c>
      <c r="G282" s="9">
        <v>0.56379999999999997</v>
      </c>
      <c r="H282" s="9">
        <v>0.15664000000000003</v>
      </c>
      <c r="I282" s="9">
        <v>0.17800000000000002</v>
      </c>
      <c r="J282" s="9">
        <v>0.31919999999999998</v>
      </c>
      <c r="K282" s="9">
        <v>1.3768</v>
      </c>
      <c r="L282" s="9">
        <v>0.36915999999999999</v>
      </c>
      <c r="M282" s="9">
        <v>0.45940000000000003</v>
      </c>
      <c r="N282" s="9">
        <v>0.35260000000000002</v>
      </c>
      <c r="O282" s="9">
        <v>2.1239999999999997</v>
      </c>
      <c r="P282" s="9">
        <v>0.40460000000000002</v>
      </c>
      <c r="Q282" s="9">
        <v>0.47620000000000001</v>
      </c>
      <c r="R282" s="9">
        <v>0.59113642700000002</v>
      </c>
      <c r="S282" s="9">
        <v>0.53437795700000001</v>
      </c>
      <c r="T282" s="9">
        <v>0.91315313920000007</v>
      </c>
      <c r="U282" s="9">
        <v>0.56333614100000007</v>
      </c>
      <c r="V282" s="9">
        <v>0.77338044760000002</v>
      </c>
      <c r="W282" s="9">
        <v>1.2602661531999999</v>
      </c>
      <c r="X282" s="9">
        <v>1.166828094</v>
      </c>
      <c r="Y282" s="9">
        <v>1.1073666576000001</v>
      </c>
      <c r="Z282" s="9">
        <v>0.79461684420000001</v>
      </c>
      <c r="AA282" s="9">
        <v>0.8479002242</v>
      </c>
      <c r="AB282" s="9">
        <v>1.2822751582</v>
      </c>
      <c r="AC282" s="9">
        <v>0.689208339</v>
      </c>
      <c r="AD282" s="9">
        <v>1.0332338688</v>
      </c>
      <c r="AE282" s="9">
        <v>0.52240813519999996</v>
      </c>
      <c r="AF282" s="9">
        <v>0.67376378120000002</v>
      </c>
      <c r="AG282" s="9">
        <v>0.53901108259999997</v>
      </c>
      <c r="AH282" s="9">
        <v>0.91353887280000001</v>
      </c>
      <c r="AI282" s="9">
        <v>0.7417194802</v>
      </c>
      <c r="AJ282" s="9">
        <v>0.55986120519999993</v>
      </c>
      <c r="AK282" s="9">
        <v>0.96489148279999992</v>
      </c>
      <c r="AL282" s="9">
        <v>1.3818909509999999</v>
      </c>
      <c r="AM282" s="9">
        <v>1.2077560430000001</v>
      </c>
      <c r="AN282" s="9">
        <v>1.6803559539999999</v>
      </c>
      <c r="AO282" s="9">
        <v>0.69306923900000006</v>
      </c>
      <c r="AP282" s="9">
        <v>0.6556168362</v>
      </c>
      <c r="AQ282" s="9">
        <v>0.93207204779999997</v>
      </c>
      <c r="AR282" s="9">
        <v>0.79384414859999997</v>
      </c>
      <c r="AS282" s="9">
        <v>0.78766666759999993</v>
      </c>
      <c r="AT282" s="9">
        <v>1.672247518</v>
      </c>
      <c r="AU282" s="9">
        <v>0.94867507799999995</v>
      </c>
      <c r="AV282" s="9">
        <v>1.091536998</v>
      </c>
      <c r="AW282" s="9">
        <v>0.5301304642000001</v>
      </c>
      <c r="AX282" s="9">
        <v>0.4783915762</v>
      </c>
      <c r="AY282" s="9">
        <v>0.82743627780000006</v>
      </c>
      <c r="AZ282" s="9">
        <v>0.49924171519999999</v>
      </c>
      <c r="BA282" s="9">
        <v>0.67839697939999999</v>
      </c>
      <c r="BB282" s="9">
        <v>1.1270580480000001</v>
      </c>
      <c r="BC282" s="9">
        <v>1.0131549530000001</v>
      </c>
      <c r="BD282" s="9">
        <v>0.96952501099999988</v>
      </c>
      <c r="BE282" s="9">
        <v>0.69036650180000003</v>
      </c>
      <c r="BF282" s="9">
        <v>0.7448084304</v>
      </c>
      <c r="BG282" s="9">
        <v>1.1162474356000001</v>
      </c>
      <c r="BH282" s="9">
        <v>0.60773898680000005</v>
      </c>
      <c r="BI282" s="9">
        <v>0.90967749220000005</v>
      </c>
      <c r="BJ282" s="9">
        <v>0.46912499740000002</v>
      </c>
      <c r="BK282" s="9">
        <v>0.59885836300000006</v>
      </c>
      <c r="BL282" s="9">
        <v>0.47607517580000003</v>
      </c>
      <c r="BM282" s="9">
        <v>0.80504119379999994</v>
      </c>
      <c r="BN282" s="9">
        <v>0.65407240039999992</v>
      </c>
      <c r="BO282" s="9">
        <v>0.50928063899999998</v>
      </c>
      <c r="BP282" s="9">
        <v>0.85407755100000005</v>
      </c>
      <c r="BQ282" s="9">
        <v>1.2104576832</v>
      </c>
      <c r="BR282" s="9">
        <v>1.0556274216000001</v>
      </c>
      <c r="BS282" s="9">
        <v>1.447531366</v>
      </c>
      <c r="BT282" s="9">
        <v>0.61198613940000002</v>
      </c>
      <c r="BU282" s="9">
        <v>0.58032510819999994</v>
      </c>
      <c r="BV282" s="9">
        <v>0.80542771879999997</v>
      </c>
      <c r="BW282" s="9">
        <v>0.70156396639999996</v>
      </c>
      <c r="BX282" s="9">
        <v>0.70851374999999994</v>
      </c>
      <c r="BY282" s="9">
        <v>1.44019488</v>
      </c>
      <c r="BZ282" s="9">
        <v>0.838247203</v>
      </c>
      <c r="CA282" s="9">
        <v>0.94288304799999989</v>
      </c>
      <c r="CB282" s="9">
        <v>0.4660362542</v>
      </c>
      <c r="CC282" s="9">
        <v>0.42008883120000001</v>
      </c>
      <c r="CD282" s="9">
        <v>0.72086943079999999</v>
      </c>
      <c r="CE282" s="9">
        <v>0.43939448440000001</v>
      </c>
      <c r="CF282" s="9">
        <v>0.58225567540000001</v>
      </c>
      <c r="CG282" s="9">
        <v>0.98033633759999994</v>
      </c>
      <c r="CH282" s="9">
        <v>0.87801637060000004</v>
      </c>
      <c r="CI282" s="9">
        <v>0.83979151819999998</v>
      </c>
      <c r="CJ282" s="9">
        <v>0.60426379340000003</v>
      </c>
      <c r="CK282" s="9">
        <v>0.64866702679999999</v>
      </c>
      <c r="CL282" s="9">
        <v>0.96604988120000002</v>
      </c>
      <c r="CM282" s="9">
        <v>0.52858608299999998</v>
      </c>
      <c r="CN282" s="9">
        <v>0.78882532360000002</v>
      </c>
      <c r="CO282" s="9">
        <v>0.41545569900000001</v>
      </c>
      <c r="CP282" s="9">
        <v>0.53321910179999998</v>
      </c>
      <c r="CQ282" s="9">
        <v>0.41545539479999999</v>
      </c>
      <c r="CR282" s="9">
        <v>0.69924727260000008</v>
      </c>
      <c r="CS282" s="9">
        <v>0.57298902519999995</v>
      </c>
      <c r="CT282" s="9">
        <v>0.4552249324</v>
      </c>
      <c r="CU282" s="9">
        <v>0.74094698380000001</v>
      </c>
      <c r="CV282" s="9">
        <v>1.0475189966</v>
      </c>
      <c r="CW282" s="9">
        <v>0.91315303240000001</v>
      </c>
      <c r="CX282" s="9">
        <v>1.2324670553999999</v>
      </c>
      <c r="CY282" s="9">
        <v>0.53746643599999999</v>
      </c>
      <c r="CZ282" s="9">
        <v>0.50889408520000001</v>
      </c>
      <c r="DA282" s="9">
        <v>0.69229692259999998</v>
      </c>
      <c r="DB282" s="9">
        <v>0.62048081399999999</v>
      </c>
      <c r="DC282" s="9">
        <v>0.62820283700000001</v>
      </c>
      <c r="DD282" s="9">
        <v>1.2274475763999999</v>
      </c>
      <c r="DE282" s="9">
        <v>0.72975004480000005</v>
      </c>
      <c r="DF282" s="9">
        <v>0.80967521940000009</v>
      </c>
      <c r="DG282" s="9">
        <v>0.37838914260000001</v>
      </c>
      <c r="DH282" s="9">
        <v>0.34093605059999998</v>
      </c>
      <c r="DI282" s="9">
        <v>0.58032510819999994</v>
      </c>
      <c r="DJ282" s="9">
        <v>0.35831107640000004</v>
      </c>
      <c r="DK282" s="9">
        <v>0.45754167379999999</v>
      </c>
      <c r="DL282" s="9">
        <v>0.78612224620000004</v>
      </c>
      <c r="DM282" s="9">
        <v>0.70079148820000003</v>
      </c>
      <c r="DN282" s="9">
        <v>0.67067500440000005</v>
      </c>
      <c r="DO282" s="9">
        <v>0.48997501100000007</v>
      </c>
      <c r="DP282" s="9">
        <v>0.52086367420000002</v>
      </c>
      <c r="DQ282" s="9">
        <v>0.76951951120000006</v>
      </c>
      <c r="DR282" s="9">
        <v>0.4243359136</v>
      </c>
      <c r="DS282" s="9">
        <v>0.63167764560000006</v>
      </c>
      <c r="DT282" s="9">
        <v>0.34093598400000003</v>
      </c>
      <c r="DU282" s="9">
        <v>0.44286941120000001</v>
      </c>
      <c r="DV282" s="9">
        <v>0.33668878140000003</v>
      </c>
      <c r="DW282" s="9">
        <v>0.56101966019999994</v>
      </c>
      <c r="DX282" s="9">
        <v>0.463333408</v>
      </c>
      <c r="DY282" s="9">
        <v>0.37993333479999997</v>
      </c>
      <c r="DZ282" s="9">
        <v>0.59345282519999998</v>
      </c>
      <c r="EA282" s="9">
        <v>0.8370887722</v>
      </c>
      <c r="EB282" s="9">
        <v>0.72975015160000001</v>
      </c>
      <c r="EC282" s="9">
        <v>0.96373299420000003</v>
      </c>
      <c r="ED282" s="9">
        <v>0.437849973</v>
      </c>
      <c r="EE282" s="9">
        <v>0.4127526144</v>
      </c>
      <c r="EF282" s="9">
        <v>0.54943626560000003</v>
      </c>
      <c r="EG282" s="9">
        <v>0.51005282159999998</v>
      </c>
      <c r="EH282" s="9">
        <v>0.51777506360000003</v>
      </c>
      <c r="EI282" s="9">
        <v>0.95910027360000005</v>
      </c>
      <c r="EJ282" s="9">
        <v>0.58688884779999995</v>
      </c>
      <c r="EK282" s="9">
        <v>0.64364732819999992</v>
      </c>
    </row>
    <row r="283" spans="1:141" x14ac:dyDescent="0.2">
      <c r="A283">
        <v>279</v>
      </c>
      <c r="B283" s="9">
        <v>0.13772999999999999</v>
      </c>
      <c r="C283" s="9">
        <v>1.0009581999605262</v>
      </c>
      <c r="D283" s="9">
        <v>0.16953000000000001</v>
      </c>
      <c r="E283" s="9">
        <v>0.22159999999999999</v>
      </c>
      <c r="F283" s="9">
        <v>0.14254237288135593</v>
      </c>
      <c r="G283" s="9">
        <v>0.56589999999999996</v>
      </c>
      <c r="H283" s="9">
        <v>0.15752000000000002</v>
      </c>
      <c r="I283" s="9">
        <v>0.17900000000000002</v>
      </c>
      <c r="J283" s="9">
        <v>0.3206</v>
      </c>
      <c r="K283" s="9">
        <v>1.3824000000000001</v>
      </c>
      <c r="L283" s="9">
        <v>0.37087999999999999</v>
      </c>
      <c r="M283" s="9">
        <v>0.4617</v>
      </c>
      <c r="N283" s="9">
        <v>0.3543</v>
      </c>
      <c r="O283" s="9">
        <v>2.1319999999999997</v>
      </c>
      <c r="P283" s="9">
        <v>0.40679999999999999</v>
      </c>
      <c r="Q283" s="9">
        <v>0.47910000000000003</v>
      </c>
      <c r="R283" s="9">
        <v>0.59326281850000007</v>
      </c>
      <c r="S283" s="9">
        <v>0.5363001785</v>
      </c>
      <c r="T283" s="9">
        <v>0.91643786059999999</v>
      </c>
      <c r="U283" s="9">
        <v>0.56536253050000007</v>
      </c>
      <c r="V283" s="9">
        <v>0.77616239180000002</v>
      </c>
      <c r="W283" s="9">
        <v>1.2647994826</v>
      </c>
      <c r="X283" s="9">
        <v>1.171025317</v>
      </c>
      <c r="Y283" s="9">
        <v>1.1113499868000001</v>
      </c>
      <c r="Z283" s="9">
        <v>0.79747517310000005</v>
      </c>
      <c r="AA283" s="9">
        <v>0.85095022310000001</v>
      </c>
      <c r="AB283" s="9">
        <v>1.2868876600999999</v>
      </c>
      <c r="AC283" s="9">
        <v>0.69168750450000005</v>
      </c>
      <c r="AD283" s="9">
        <v>1.0369505384</v>
      </c>
      <c r="AE283" s="9">
        <v>0.52428729860000001</v>
      </c>
      <c r="AF283" s="9">
        <v>0.67618739159999997</v>
      </c>
      <c r="AG283" s="9">
        <v>0.54094996929999994</v>
      </c>
      <c r="AH283" s="9">
        <v>0.91682498540000001</v>
      </c>
      <c r="AI283" s="9">
        <v>0.74438753609999997</v>
      </c>
      <c r="AJ283" s="9">
        <v>0.56187509359999999</v>
      </c>
      <c r="AK283" s="9">
        <v>0.96836231539999995</v>
      </c>
      <c r="AL283" s="9">
        <v>1.3868617804999999</v>
      </c>
      <c r="AM283" s="9">
        <v>1.2121004865</v>
      </c>
      <c r="AN283" s="9">
        <v>1.6864003970000001</v>
      </c>
      <c r="AO283" s="9">
        <v>0.69556229449999996</v>
      </c>
      <c r="AP283" s="9">
        <v>0.65797516910000009</v>
      </c>
      <c r="AQ283" s="9">
        <v>0.93542482290000006</v>
      </c>
      <c r="AR283" s="9">
        <v>0.79669970229999998</v>
      </c>
      <c r="AS283" s="9">
        <v>0.79050000180000002</v>
      </c>
      <c r="AT283" s="9">
        <v>1.6782627990000001</v>
      </c>
      <c r="AU283" s="9">
        <v>0.95208757899999996</v>
      </c>
      <c r="AV283" s="9">
        <v>1.0954633890000001</v>
      </c>
      <c r="AW283" s="9">
        <v>0.5320374081</v>
      </c>
      <c r="AX283" s="9">
        <v>0.48011240910000003</v>
      </c>
      <c r="AY283" s="9">
        <v>0.83041266790000001</v>
      </c>
      <c r="AZ283" s="9">
        <v>0.50103754859999994</v>
      </c>
      <c r="BA283" s="9">
        <v>0.68083725669999995</v>
      </c>
      <c r="BB283" s="9">
        <v>1.1311122140000001</v>
      </c>
      <c r="BC283" s="9">
        <v>1.0167993915</v>
      </c>
      <c r="BD283" s="9">
        <v>0.97301251049999993</v>
      </c>
      <c r="BE283" s="9">
        <v>0.69284983490000007</v>
      </c>
      <c r="BF283" s="9">
        <v>0.74748759720000002</v>
      </c>
      <c r="BG283" s="9">
        <v>1.1202627158</v>
      </c>
      <c r="BH283" s="9">
        <v>0.6099250974</v>
      </c>
      <c r="BI283" s="9">
        <v>0.91294971209999998</v>
      </c>
      <c r="BJ283" s="9">
        <v>0.4708124957</v>
      </c>
      <c r="BK283" s="9">
        <v>0.6010125315</v>
      </c>
      <c r="BL283" s="9">
        <v>0.47778767690000001</v>
      </c>
      <c r="BM283" s="9">
        <v>0.80793702589999994</v>
      </c>
      <c r="BN283" s="9">
        <v>0.65642517719999993</v>
      </c>
      <c r="BO283" s="9">
        <v>0.51111258450000008</v>
      </c>
      <c r="BP283" s="9">
        <v>0.85714977049999996</v>
      </c>
      <c r="BQ283" s="9">
        <v>1.2148118476</v>
      </c>
      <c r="BR283" s="9">
        <v>1.0594246387999999</v>
      </c>
      <c r="BS283" s="9">
        <v>1.452738313</v>
      </c>
      <c r="BT283" s="9">
        <v>0.61418752669999999</v>
      </c>
      <c r="BU283" s="9">
        <v>0.58241261010000001</v>
      </c>
      <c r="BV283" s="9">
        <v>0.80832493839999997</v>
      </c>
      <c r="BW283" s="9">
        <v>0.70408757519999998</v>
      </c>
      <c r="BX283" s="9">
        <v>0.71106236</v>
      </c>
      <c r="BY283" s="9">
        <v>1.4453754399999998</v>
      </c>
      <c r="BZ283" s="9">
        <v>0.84126248150000005</v>
      </c>
      <c r="CA283" s="9">
        <v>0.94627471399999996</v>
      </c>
      <c r="CB283" s="9">
        <v>0.46771264309999999</v>
      </c>
      <c r="CC283" s="9">
        <v>0.42159994160000003</v>
      </c>
      <c r="CD283" s="9">
        <v>0.72346248440000005</v>
      </c>
      <c r="CE283" s="9">
        <v>0.44097503919999997</v>
      </c>
      <c r="CF283" s="9">
        <v>0.58435011969999995</v>
      </c>
      <c r="CG283" s="9">
        <v>0.98386272679999998</v>
      </c>
      <c r="CH283" s="9">
        <v>0.88117470330000003</v>
      </c>
      <c r="CI283" s="9">
        <v>0.8428123501</v>
      </c>
      <c r="CJ283" s="9">
        <v>0.60643740369999999</v>
      </c>
      <c r="CK283" s="9">
        <v>0.65100036240000003</v>
      </c>
      <c r="CL283" s="9">
        <v>0.96952488660000002</v>
      </c>
      <c r="CM283" s="9">
        <v>0.53048747149999997</v>
      </c>
      <c r="CN283" s="9">
        <v>0.79166282480000005</v>
      </c>
      <c r="CO283" s="9">
        <v>0.41695014450000001</v>
      </c>
      <c r="CP283" s="9">
        <v>0.53513715489999991</v>
      </c>
      <c r="CQ283" s="9">
        <v>0.4169498364</v>
      </c>
      <c r="CR283" s="9">
        <v>0.70176254930000004</v>
      </c>
      <c r="CS283" s="9">
        <v>0.57505013859999998</v>
      </c>
      <c r="CT283" s="9">
        <v>0.45686243319999997</v>
      </c>
      <c r="CU283" s="9">
        <v>0.74361226089999999</v>
      </c>
      <c r="CV283" s="9">
        <v>1.0512870512999999</v>
      </c>
      <c r="CW283" s="9">
        <v>0.91643775319999998</v>
      </c>
      <c r="CX283" s="9">
        <v>1.2369003847</v>
      </c>
      <c r="CY283" s="9">
        <v>0.539399768</v>
      </c>
      <c r="CZ283" s="9">
        <v>0.51072463860000006</v>
      </c>
      <c r="DA283" s="9">
        <v>0.69478719929999999</v>
      </c>
      <c r="DB283" s="9">
        <v>0.62271275699999995</v>
      </c>
      <c r="DC283" s="9">
        <v>0.63046255849999999</v>
      </c>
      <c r="DD283" s="9">
        <v>1.2318628502</v>
      </c>
      <c r="DE283" s="9">
        <v>0.73237504640000006</v>
      </c>
      <c r="DF283" s="9">
        <v>0.81258772170000004</v>
      </c>
      <c r="DG283" s="9">
        <v>0.37975025430000003</v>
      </c>
      <c r="DH283" s="9">
        <v>0.34216243829999998</v>
      </c>
      <c r="DI283" s="9">
        <v>0.58241261010000001</v>
      </c>
      <c r="DJ283" s="9">
        <v>0.35959996520000004</v>
      </c>
      <c r="DK283" s="9">
        <v>0.45918750589999996</v>
      </c>
      <c r="DL283" s="9">
        <v>0.78895002410000004</v>
      </c>
      <c r="DM283" s="9">
        <v>0.7033123201</v>
      </c>
      <c r="DN283" s="9">
        <v>0.67308750419999996</v>
      </c>
      <c r="DO283" s="9">
        <v>0.49173751050000003</v>
      </c>
      <c r="DP283" s="9">
        <v>0.52273728310000001</v>
      </c>
      <c r="DQ283" s="9">
        <v>0.77228756160000001</v>
      </c>
      <c r="DR283" s="9">
        <v>0.42586229980000001</v>
      </c>
      <c r="DS283" s="9">
        <v>0.63394986580000001</v>
      </c>
      <c r="DT283" s="9">
        <v>0.34216237200000005</v>
      </c>
      <c r="DU283" s="9">
        <v>0.44446246659999999</v>
      </c>
      <c r="DV283" s="9">
        <v>0.33789989269999998</v>
      </c>
      <c r="DW283" s="9">
        <v>0.56303771609999997</v>
      </c>
      <c r="DX283" s="9">
        <v>0.46500007399999999</v>
      </c>
      <c r="DY283" s="9">
        <v>0.38130000139999998</v>
      </c>
      <c r="DZ283" s="9">
        <v>0.59558754860000007</v>
      </c>
      <c r="EA283" s="9">
        <v>0.84009988209999997</v>
      </c>
      <c r="EB283" s="9">
        <v>0.73237515379999996</v>
      </c>
      <c r="EC283" s="9">
        <v>0.96719965809999997</v>
      </c>
      <c r="ED283" s="9">
        <v>0.43942497149999998</v>
      </c>
      <c r="EE283" s="9">
        <v>0.41423733420000003</v>
      </c>
      <c r="EF283" s="9">
        <v>0.55141265579999998</v>
      </c>
      <c r="EG283" s="9">
        <v>0.51188754380000001</v>
      </c>
      <c r="EH283" s="9">
        <v>0.51963756480000001</v>
      </c>
      <c r="EI283" s="9">
        <v>0.96255027480000011</v>
      </c>
      <c r="EJ283" s="9">
        <v>0.58899995789999993</v>
      </c>
      <c r="EK283" s="9">
        <v>0.64596260509999992</v>
      </c>
    </row>
    <row r="284" spans="1:141" x14ac:dyDescent="0.2">
      <c r="A284">
        <v>280</v>
      </c>
      <c r="B284" s="9">
        <v>0.1386</v>
      </c>
      <c r="C284" s="9">
        <v>1.0046674512216096</v>
      </c>
      <c r="D284" s="9">
        <v>0.1706</v>
      </c>
      <c r="E284" s="9">
        <v>0.223</v>
      </c>
      <c r="F284" s="9">
        <v>0.14338983050847459</v>
      </c>
      <c r="G284" s="9">
        <v>0.56799999999999995</v>
      </c>
      <c r="H284" s="9">
        <v>0.15840000000000001</v>
      </c>
      <c r="I284" s="9">
        <v>0.18000000000000002</v>
      </c>
      <c r="J284" s="9">
        <v>0.32199999999999995</v>
      </c>
      <c r="K284" s="9">
        <v>1.3879999999999999</v>
      </c>
      <c r="L284" s="9">
        <v>0.37259999999999999</v>
      </c>
      <c r="M284" s="9">
        <v>0.46400000000000002</v>
      </c>
      <c r="N284" s="9">
        <v>0.35599999999999998</v>
      </c>
      <c r="O284" s="9">
        <v>2.1399999999999997</v>
      </c>
      <c r="P284" s="9">
        <v>0.40900000000000003</v>
      </c>
      <c r="Q284" s="9">
        <v>0.48200000000000004</v>
      </c>
      <c r="R284" s="9">
        <v>0.59538921</v>
      </c>
      <c r="S284" s="9">
        <v>0.53822239999999999</v>
      </c>
      <c r="T284" s="9">
        <v>0.91972258200000001</v>
      </c>
      <c r="U284" s="9">
        <v>0.56738891999999996</v>
      </c>
      <c r="V284" s="9">
        <v>0.77894433600000001</v>
      </c>
      <c r="W284" s="9">
        <v>1.269332812</v>
      </c>
      <c r="X284" s="9">
        <v>1.17522254</v>
      </c>
      <c r="Y284" s="9">
        <v>1.1153333160000001</v>
      </c>
      <c r="Z284" s="9">
        <v>0.80033350199999997</v>
      </c>
      <c r="AA284" s="9">
        <v>0.85400022200000003</v>
      </c>
      <c r="AB284" s="9">
        <v>1.291500162</v>
      </c>
      <c r="AC284" s="9">
        <v>0.69416666999999999</v>
      </c>
      <c r="AD284" s="9">
        <v>1.0406672079999999</v>
      </c>
      <c r="AE284" s="9">
        <v>0.52616646199999995</v>
      </c>
      <c r="AF284" s="9">
        <v>0.67861100200000002</v>
      </c>
      <c r="AG284" s="9">
        <v>0.54288885600000003</v>
      </c>
      <c r="AH284" s="9">
        <v>0.92011109800000002</v>
      </c>
      <c r="AI284" s="9">
        <v>0.74705559200000005</v>
      </c>
      <c r="AJ284" s="9">
        <v>0.56388898199999993</v>
      </c>
      <c r="AK284" s="9">
        <v>0.97183314799999987</v>
      </c>
      <c r="AL284" s="9">
        <v>1.39183261</v>
      </c>
      <c r="AM284" s="9">
        <v>1.21644493</v>
      </c>
      <c r="AN284" s="9">
        <v>1.6924448400000001</v>
      </c>
      <c r="AO284" s="9">
        <v>0.69805534999999996</v>
      </c>
      <c r="AP284" s="9">
        <v>0.66033350200000007</v>
      </c>
      <c r="AQ284" s="9">
        <v>0.93877759800000005</v>
      </c>
      <c r="AR284" s="9">
        <v>0.79955525599999999</v>
      </c>
      <c r="AS284" s="9">
        <v>0.793333336</v>
      </c>
      <c r="AT284" s="9">
        <v>1.6842780799999999</v>
      </c>
      <c r="AU284" s="9">
        <v>0.95550007999999997</v>
      </c>
      <c r="AV284" s="9">
        <v>1.0993897800000001</v>
      </c>
      <c r="AW284" s="9">
        <v>0.53394435200000001</v>
      </c>
      <c r="AX284" s="9">
        <v>0.48183324200000005</v>
      </c>
      <c r="AY284" s="9">
        <v>0.83338905800000007</v>
      </c>
      <c r="AZ284" s="9">
        <v>0.50283338199999994</v>
      </c>
      <c r="BA284" s="9">
        <v>0.68327753400000002</v>
      </c>
      <c r="BB284" s="9">
        <v>1.13516638</v>
      </c>
      <c r="BC284" s="9">
        <v>1.0204438300000001</v>
      </c>
      <c r="BD284" s="9">
        <v>0.97650000999999997</v>
      </c>
      <c r="BE284" s="9">
        <v>0.695333168</v>
      </c>
      <c r="BF284" s="9">
        <v>0.75016676400000004</v>
      </c>
      <c r="BG284" s="9">
        <v>1.124277996</v>
      </c>
      <c r="BH284" s="9">
        <v>0.61211120799999996</v>
      </c>
      <c r="BI284" s="9">
        <v>0.91622193200000002</v>
      </c>
      <c r="BJ284" s="9">
        <v>0.47249999399999998</v>
      </c>
      <c r="BK284" s="9">
        <v>0.60316670000000006</v>
      </c>
      <c r="BL284" s="9">
        <v>0.47950017800000005</v>
      </c>
      <c r="BM284" s="9">
        <v>0.81083285799999993</v>
      </c>
      <c r="BN284" s="9">
        <v>0.65877795399999994</v>
      </c>
      <c r="BO284" s="9">
        <v>0.51294453000000007</v>
      </c>
      <c r="BP284" s="9">
        <v>0.86022198999999999</v>
      </c>
      <c r="BQ284" s="9">
        <v>1.2191660120000001</v>
      </c>
      <c r="BR284" s="9">
        <v>1.063221856</v>
      </c>
      <c r="BS284" s="9">
        <v>1.45794526</v>
      </c>
      <c r="BT284" s="9">
        <v>0.61638891399999995</v>
      </c>
      <c r="BU284" s="9">
        <v>0.58450011199999996</v>
      </c>
      <c r="BV284" s="9">
        <v>0.81122215799999997</v>
      </c>
      <c r="BW284" s="9">
        <v>0.706611184</v>
      </c>
      <c r="BX284" s="9">
        <v>0.71361096999999996</v>
      </c>
      <c r="BY284" s="9">
        <v>1.450556</v>
      </c>
      <c r="BZ284" s="9">
        <v>0.84427775999999999</v>
      </c>
      <c r="CA284" s="9">
        <v>0.94966637999999992</v>
      </c>
      <c r="CB284" s="9">
        <v>0.46938903199999998</v>
      </c>
      <c r="CC284" s="9">
        <v>0.42311105199999999</v>
      </c>
      <c r="CD284" s="9">
        <v>0.726055538</v>
      </c>
      <c r="CE284" s="9">
        <v>0.442555594</v>
      </c>
      <c r="CF284" s="9">
        <v>0.586444564</v>
      </c>
      <c r="CG284" s="9">
        <v>0.9873891159999999</v>
      </c>
      <c r="CH284" s="9">
        <v>0.88433303600000002</v>
      </c>
      <c r="CI284" s="9">
        <v>0.84583318200000002</v>
      </c>
      <c r="CJ284" s="9">
        <v>0.60861101399999995</v>
      </c>
      <c r="CK284" s="9">
        <v>0.65333369799999996</v>
      </c>
      <c r="CL284" s="9">
        <v>0.97299989200000003</v>
      </c>
      <c r="CM284" s="9">
        <v>0.53238885999999996</v>
      </c>
      <c r="CN284" s="9">
        <v>0.79450032600000009</v>
      </c>
      <c r="CO284" s="9">
        <v>0.41844459000000001</v>
      </c>
      <c r="CP284" s="9">
        <v>0.53705520799999995</v>
      </c>
      <c r="CQ284" s="9">
        <v>0.418444278</v>
      </c>
      <c r="CR284" s="9">
        <v>0.704277826</v>
      </c>
      <c r="CS284" s="9">
        <v>0.57711125200000002</v>
      </c>
      <c r="CT284" s="9">
        <v>0.458499934</v>
      </c>
      <c r="CU284" s="9">
        <v>0.74627753799999996</v>
      </c>
      <c r="CV284" s="9">
        <v>1.055055106</v>
      </c>
      <c r="CW284" s="9">
        <v>0.91972247399999996</v>
      </c>
      <c r="CX284" s="9">
        <v>1.241333714</v>
      </c>
      <c r="CY284" s="9">
        <v>0.54133310000000001</v>
      </c>
      <c r="CZ284" s="9">
        <v>0.51255519199999999</v>
      </c>
      <c r="DA284" s="9">
        <v>0.69727747600000001</v>
      </c>
      <c r="DB284" s="9">
        <v>0.62494470000000002</v>
      </c>
      <c r="DC284" s="9">
        <v>0.63272227999999997</v>
      </c>
      <c r="DD284" s="9">
        <v>1.236278124</v>
      </c>
      <c r="DE284" s="9">
        <v>0.73500004800000007</v>
      </c>
      <c r="DF284" s="9">
        <v>0.815500224</v>
      </c>
      <c r="DG284" s="9">
        <v>0.38111136600000001</v>
      </c>
      <c r="DH284" s="9">
        <v>0.34338882599999998</v>
      </c>
      <c r="DI284" s="9">
        <v>0.58450011199999996</v>
      </c>
      <c r="DJ284" s="9">
        <v>0.36088885400000004</v>
      </c>
      <c r="DK284" s="9">
        <v>0.46083333799999998</v>
      </c>
      <c r="DL284" s="9">
        <v>0.79177780200000003</v>
      </c>
      <c r="DM284" s="9">
        <v>0.70583315200000007</v>
      </c>
      <c r="DN284" s="9">
        <v>0.67550000399999999</v>
      </c>
      <c r="DO284" s="9">
        <v>0.49350001000000004</v>
      </c>
      <c r="DP284" s="9">
        <v>0.524610892</v>
      </c>
      <c r="DQ284" s="9">
        <v>0.77505561200000006</v>
      </c>
      <c r="DR284" s="9">
        <v>0.42738868600000002</v>
      </c>
      <c r="DS284" s="9">
        <v>0.63622208599999996</v>
      </c>
      <c r="DT284" s="9">
        <v>0.34338876000000002</v>
      </c>
      <c r="DU284" s="9">
        <v>0.44605552199999998</v>
      </c>
      <c r="DV284" s="9">
        <v>0.33911100399999999</v>
      </c>
      <c r="DW284" s="9">
        <v>0.56505577200000001</v>
      </c>
      <c r="DX284" s="9">
        <v>0.46666673999999997</v>
      </c>
      <c r="DY284" s="9">
        <v>0.38266666799999999</v>
      </c>
      <c r="DZ284" s="9">
        <v>0.59772227200000005</v>
      </c>
      <c r="EA284" s="9">
        <v>0.84311099200000006</v>
      </c>
      <c r="EB284" s="9">
        <v>0.73500015600000002</v>
      </c>
      <c r="EC284" s="9">
        <v>0.97066632200000003</v>
      </c>
      <c r="ED284" s="9">
        <v>0.44099997000000002</v>
      </c>
      <c r="EE284" s="9">
        <v>0.41572205400000001</v>
      </c>
      <c r="EF284" s="9">
        <v>0.55338904600000005</v>
      </c>
      <c r="EG284" s="9">
        <v>0.51372226600000004</v>
      </c>
      <c r="EH284" s="9">
        <v>0.52150006599999998</v>
      </c>
      <c r="EI284" s="9">
        <v>0.96600027600000005</v>
      </c>
      <c r="EJ284" s="9">
        <v>0.59111106800000002</v>
      </c>
      <c r="EK284" s="9">
        <v>0.64827788199999992</v>
      </c>
    </row>
    <row r="285" spans="1:141" x14ac:dyDescent="0.2">
      <c r="A285">
        <v>281</v>
      </c>
      <c r="B285" s="9">
        <v>0.13947000000000001</v>
      </c>
      <c r="C285" s="9">
        <v>1.0083767024826933</v>
      </c>
      <c r="D285" s="9">
        <v>0.17167000000000002</v>
      </c>
      <c r="E285" s="9">
        <v>0.22439999999999999</v>
      </c>
      <c r="F285" s="9">
        <v>0.14423728813559322</v>
      </c>
      <c r="G285" s="9">
        <v>0.57009999999999994</v>
      </c>
      <c r="H285" s="9">
        <v>0.15928</v>
      </c>
      <c r="I285" s="9">
        <v>0.18100000000000002</v>
      </c>
      <c r="J285" s="9">
        <v>0.32339999999999997</v>
      </c>
      <c r="K285" s="9">
        <v>1.3935999999999999</v>
      </c>
      <c r="L285" s="9">
        <v>0.37431999999999999</v>
      </c>
      <c r="M285" s="9">
        <v>0.46629999999999999</v>
      </c>
      <c r="N285" s="9">
        <v>0.35770000000000002</v>
      </c>
      <c r="O285" s="9">
        <v>2.1479999999999997</v>
      </c>
      <c r="P285" s="9">
        <v>0.41120000000000001</v>
      </c>
      <c r="Q285" s="9">
        <v>0.48490000000000005</v>
      </c>
      <c r="R285" s="9">
        <v>0.59751560150000005</v>
      </c>
      <c r="S285" s="9">
        <v>0.54014462149999998</v>
      </c>
      <c r="T285" s="9">
        <v>0.92300730340000003</v>
      </c>
      <c r="U285" s="9">
        <v>0.56941530949999997</v>
      </c>
      <c r="V285" s="9">
        <v>0.78172628020000001</v>
      </c>
      <c r="W285" s="9">
        <v>1.2738661413999999</v>
      </c>
      <c r="X285" s="9">
        <v>1.1794197629999998</v>
      </c>
      <c r="Y285" s="9">
        <v>1.1193166452000001</v>
      </c>
      <c r="Z285" s="9">
        <v>0.80319183090000001</v>
      </c>
      <c r="AA285" s="9">
        <v>0.85705022090000005</v>
      </c>
      <c r="AB285" s="9">
        <v>1.2961126639</v>
      </c>
      <c r="AC285" s="9">
        <v>0.69664583550000003</v>
      </c>
      <c r="AD285" s="9">
        <v>1.0443838775999998</v>
      </c>
      <c r="AE285" s="9">
        <v>0.5280456254</v>
      </c>
      <c r="AF285" s="9">
        <v>0.68103461239999996</v>
      </c>
      <c r="AG285" s="9">
        <v>0.54482774270000001</v>
      </c>
      <c r="AH285" s="9">
        <v>0.92339721060000002</v>
      </c>
      <c r="AI285" s="9">
        <v>0.74972364790000001</v>
      </c>
      <c r="AJ285" s="9">
        <v>0.56590287039999998</v>
      </c>
      <c r="AK285" s="9">
        <v>0.9753039805999999</v>
      </c>
      <c r="AL285" s="9">
        <v>1.3968034395</v>
      </c>
      <c r="AM285" s="9">
        <v>1.2207893735000002</v>
      </c>
      <c r="AN285" s="9">
        <v>1.698489283</v>
      </c>
      <c r="AO285" s="9">
        <v>0.70054840549999997</v>
      </c>
      <c r="AP285" s="9">
        <v>0.66269183490000005</v>
      </c>
      <c r="AQ285" s="9">
        <v>0.94213037310000003</v>
      </c>
      <c r="AR285" s="9">
        <v>0.80241080970000001</v>
      </c>
      <c r="AS285" s="9">
        <v>0.79616667019999998</v>
      </c>
      <c r="AT285" s="9">
        <v>1.6902933609999999</v>
      </c>
      <c r="AU285" s="9">
        <v>0.95891258099999999</v>
      </c>
      <c r="AV285" s="9">
        <v>1.1033161709999999</v>
      </c>
      <c r="AW285" s="9">
        <v>0.53585129590000002</v>
      </c>
      <c r="AX285" s="9">
        <v>0.48355407490000002</v>
      </c>
      <c r="AY285" s="9">
        <v>0.83636544810000002</v>
      </c>
      <c r="AZ285" s="9">
        <v>0.50462921539999994</v>
      </c>
      <c r="BA285" s="9">
        <v>0.68571781129999998</v>
      </c>
      <c r="BB285" s="9">
        <v>1.139220546</v>
      </c>
      <c r="BC285" s="9">
        <v>1.0240882685000001</v>
      </c>
      <c r="BD285" s="9">
        <v>0.97998750949999991</v>
      </c>
      <c r="BE285" s="9">
        <v>0.69781650110000004</v>
      </c>
      <c r="BF285" s="9">
        <v>0.75284593080000006</v>
      </c>
      <c r="BG285" s="9">
        <v>1.1282932762</v>
      </c>
      <c r="BH285" s="9">
        <v>0.61429731860000003</v>
      </c>
      <c r="BI285" s="9">
        <v>0.91949415190000006</v>
      </c>
      <c r="BJ285" s="9">
        <v>0.47418749230000001</v>
      </c>
      <c r="BK285" s="9">
        <v>0.6053208685</v>
      </c>
      <c r="BL285" s="9">
        <v>0.48121267910000004</v>
      </c>
      <c r="BM285" s="9">
        <v>0.81372869009999993</v>
      </c>
      <c r="BN285" s="9">
        <v>0.66113073079999995</v>
      </c>
      <c r="BO285" s="9">
        <v>0.51477647550000005</v>
      </c>
      <c r="BP285" s="9">
        <v>0.86329420950000002</v>
      </c>
      <c r="BQ285" s="9">
        <v>1.2235201763999999</v>
      </c>
      <c r="BR285" s="9">
        <v>1.0670190732</v>
      </c>
      <c r="BS285" s="9">
        <v>1.463152207</v>
      </c>
      <c r="BT285" s="9">
        <v>0.61859030130000003</v>
      </c>
      <c r="BU285" s="9">
        <v>0.58658761389999992</v>
      </c>
      <c r="BV285" s="9">
        <v>0.81411937759999997</v>
      </c>
      <c r="BW285" s="9">
        <v>0.70913479280000002</v>
      </c>
      <c r="BX285" s="9">
        <v>0.71615958000000002</v>
      </c>
      <c r="BY285" s="9">
        <v>1.4557365600000001</v>
      </c>
      <c r="BZ285" s="9">
        <v>0.84729303850000004</v>
      </c>
      <c r="CA285" s="9">
        <v>0.95305804599999988</v>
      </c>
      <c r="CB285" s="9">
        <v>0.47106542089999998</v>
      </c>
      <c r="CC285" s="9">
        <v>0.4246221624</v>
      </c>
      <c r="CD285" s="9">
        <v>0.72864859159999995</v>
      </c>
      <c r="CE285" s="9">
        <v>0.44413614880000002</v>
      </c>
      <c r="CF285" s="9">
        <v>0.58853900829999994</v>
      </c>
      <c r="CG285" s="9">
        <v>0.99091550519999994</v>
      </c>
      <c r="CH285" s="9">
        <v>0.88749136870000001</v>
      </c>
      <c r="CI285" s="9">
        <v>0.84885401390000004</v>
      </c>
      <c r="CJ285" s="9">
        <v>0.61078462430000002</v>
      </c>
      <c r="CK285" s="9">
        <v>0.6556670336</v>
      </c>
      <c r="CL285" s="9">
        <v>0.97647489740000004</v>
      </c>
      <c r="CM285" s="9">
        <v>0.53429024849999995</v>
      </c>
      <c r="CN285" s="9">
        <v>0.79733782720000002</v>
      </c>
      <c r="CO285" s="9">
        <v>0.4199390355</v>
      </c>
      <c r="CP285" s="9">
        <v>0.53897326109999999</v>
      </c>
      <c r="CQ285" s="9">
        <v>0.41993871959999995</v>
      </c>
      <c r="CR285" s="9">
        <v>0.70679310270000006</v>
      </c>
      <c r="CS285" s="9">
        <v>0.57917236539999994</v>
      </c>
      <c r="CT285" s="9">
        <v>0.46013743480000002</v>
      </c>
      <c r="CU285" s="9">
        <v>0.74894281510000005</v>
      </c>
      <c r="CV285" s="9">
        <v>1.0588231607</v>
      </c>
      <c r="CW285" s="9">
        <v>0.92300719480000004</v>
      </c>
      <c r="CX285" s="9">
        <v>1.2457670433000001</v>
      </c>
      <c r="CY285" s="9">
        <v>0.54326643200000002</v>
      </c>
      <c r="CZ285" s="9">
        <v>0.51438574540000004</v>
      </c>
      <c r="DA285" s="9">
        <v>0.69976775270000002</v>
      </c>
      <c r="DB285" s="9">
        <v>0.62717664299999998</v>
      </c>
      <c r="DC285" s="9">
        <v>0.63498200149999995</v>
      </c>
      <c r="DD285" s="9">
        <v>1.2406933977999999</v>
      </c>
      <c r="DE285" s="9">
        <v>0.73762504960000008</v>
      </c>
      <c r="DF285" s="9">
        <v>0.81841272630000006</v>
      </c>
      <c r="DG285" s="9">
        <v>0.38247247770000004</v>
      </c>
      <c r="DH285" s="9">
        <v>0.34461521369999998</v>
      </c>
      <c r="DI285" s="9">
        <v>0.58658761389999992</v>
      </c>
      <c r="DJ285" s="9">
        <v>0.36217774280000004</v>
      </c>
      <c r="DK285" s="9">
        <v>0.4624791701</v>
      </c>
      <c r="DL285" s="9">
        <v>0.79460557990000003</v>
      </c>
      <c r="DM285" s="9">
        <v>0.70835398390000004</v>
      </c>
      <c r="DN285" s="9">
        <v>0.67791250380000001</v>
      </c>
      <c r="DO285" s="9">
        <v>0.49526250950000006</v>
      </c>
      <c r="DP285" s="9">
        <v>0.52648450089999999</v>
      </c>
      <c r="DQ285" s="9">
        <v>0.7778236624</v>
      </c>
      <c r="DR285" s="9">
        <v>0.42891507219999997</v>
      </c>
      <c r="DS285" s="9">
        <v>0.63849430620000003</v>
      </c>
      <c r="DT285" s="9">
        <v>0.34461514800000004</v>
      </c>
      <c r="DU285" s="9">
        <v>0.44764857740000003</v>
      </c>
      <c r="DV285" s="9">
        <v>0.34032211530000001</v>
      </c>
      <c r="DW285" s="9">
        <v>0.56707382789999994</v>
      </c>
      <c r="DX285" s="9">
        <v>0.46833340599999995</v>
      </c>
      <c r="DY285" s="9">
        <v>0.3840333346</v>
      </c>
      <c r="DZ285" s="9">
        <v>0.59985699540000004</v>
      </c>
      <c r="EA285" s="9">
        <v>0.84612210190000003</v>
      </c>
      <c r="EB285" s="9">
        <v>0.73762515819999996</v>
      </c>
      <c r="EC285" s="9">
        <v>0.97413298590000008</v>
      </c>
      <c r="ED285" s="9">
        <v>0.4425749685</v>
      </c>
      <c r="EE285" s="9">
        <v>0.41720677380000004</v>
      </c>
      <c r="EF285" s="9">
        <v>0.55536543620000001</v>
      </c>
      <c r="EG285" s="9">
        <v>0.51555698820000007</v>
      </c>
      <c r="EH285" s="9">
        <v>0.52336256719999996</v>
      </c>
      <c r="EI285" s="9">
        <v>0.9694502772000001</v>
      </c>
      <c r="EJ285" s="9">
        <v>0.5932221781</v>
      </c>
      <c r="EK285" s="9">
        <v>0.65059315889999991</v>
      </c>
    </row>
    <row r="286" spans="1:141" x14ac:dyDescent="0.2">
      <c r="A286">
        <v>282</v>
      </c>
      <c r="B286" s="9">
        <v>0.14033999999999999</v>
      </c>
      <c r="C286" s="9">
        <v>1.0120859537437767</v>
      </c>
      <c r="D286" s="9">
        <v>0.17274</v>
      </c>
      <c r="E286" s="9">
        <v>0.2258</v>
      </c>
      <c r="F286" s="9">
        <v>0.14508474576271188</v>
      </c>
      <c r="G286" s="9">
        <v>0.57220000000000004</v>
      </c>
      <c r="H286" s="9">
        <v>0.16016000000000002</v>
      </c>
      <c r="I286" s="9">
        <v>0.18200000000000002</v>
      </c>
      <c r="J286" s="9">
        <v>0.32479999999999998</v>
      </c>
      <c r="K286" s="9">
        <v>1.3992</v>
      </c>
      <c r="L286" s="9">
        <v>0.37603999999999999</v>
      </c>
      <c r="M286" s="9">
        <v>0.46860000000000002</v>
      </c>
      <c r="N286" s="9">
        <v>0.3594</v>
      </c>
      <c r="O286" s="9">
        <v>2.1559999999999997</v>
      </c>
      <c r="P286" s="9">
        <v>0.41339999999999999</v>
      </c>
      <c r="Q286" s="9">
        <v>0.48780000000000001</v>
      </c>
      <c r="R286" s="9">
        <v>0.59964199299999998</v>
      </c>
      <c r="S286" s="9">
        <v>0.54206684299999996</v>
      </c>
      <c r="T286" s="9">
        <v>0.92629202480000006</v>
      </c>
      <c r="U286" s="9">
        <v>0.57144169899999997</v>
      </c>
      <c r="V286" s="9">
        <v>0.78450822440000001</v>
      </c>
      <c r="W286" s="9">
        <v>1.2783994707999999</v>
      </c>
      <c r="X286" s="9">
        <v>1.1836169859999999</v>
      </c>
      <c r="Y286" s="9">
        <v>1.1232999744000001</v>
      </c>
      <c r="Z286" s="9">
        <v>0.80605015979999994</v>
      </c>
      <c r="AA286" s="9">
        <v>0.86010021980000007</v>
      </c>
      <c r="AB286" s="9">
        <v>1.3007251657999999</v>
      </c>
      <c r="AC286" s="9">
        <v>0.69912500100000008</v>
      </c>
      <c r="AD286" s="9">
        <v>1.0481005472</v>
      </c>
      <c r="AE286" s="9">
        <v>0.52992478879999994</v>
      </c>
      <c r="AF286" s="9">
        <v>0.68345822280000001</v>
      </c>
      <c r="AG286" s="9">
        <v>0.54676662939999998</v>
      </c>
      <c r="AH286" s="9">
        <v>0.92668332320000002</v>
      </c>
      <c r="AI286" s="9">
        <v>0.75239170379999998</v>
      </c>
      <c r="AJ286" s="9">
        <v>0.56791675880000003</v>
      </c>
      <c r="AK286" s="9">
        <v>0.97877481319999993</v>
      </c>
      <c r="AL286" s="9">
        <v>1.4017742689999999</v>
      </c>
      <c r="AM286" s="9">
        <v>1.2251338170000001</v>
      </c>
      <c r="AN286" s="9">
        <v>1.704533726</v>
      </c>
      <c r="AO286" s="9">
        <v>0.70304146099999998</v>
      </c>
      <c r="AP286" s="9">
        <v>0.66505016780000004</v>
      </c>
      <c r="AQ286" s="9">
        <v>0.94548314820000001</v>
      </c>
      <c r="AR286" s="9">
        <v>0.80526636340000002</v>
      </c>
      <c r="AS286" s="9">
        <v>0.79900000439999996</v>
      </c>
      <c r="AT286" s="9">
        <v>1.696308642</v>
      </c>
      <c r="AU286" s="9">
        <v>0.962325082</v>
      </c>
      <c r="AV286" s="9">
        <v>1.1072425619999999</v>
      </c>
      <c r="AW286" s="9">
        <v>0.53775823980000004</v>
      </c>
      <c r="AX286" s="9">
        <v>0.48527490780000004</v>
      </c>
      <c r="AY286" s="9">
        <v>0.83934183820000008</v>
      </c>
      <c r="AZ286" s="9">
        <v>0.50642504879999994</v>
      </c>
      <c r="BA286" s="9">
        <v>0.68815808860000005</v>
      </c>
      <c r="BB286" s="9">
        <v>1.143274712</v>
      </c>
      <c r="BC286" s="9">
        <v>1.027732707</v>
      </c>
      <c r="BD286" s="9">
        <v>0.98347500899999996</v>
      </c>
      <c r="BE286" s="9">
        <v>0.70029983419999997</v>
      </c>
      <c r="BF286" s="9">
        <v>0.75552509759999997</v>
      </c>
      <c r="BG286" s="9">
        <v>1.1323085564000002</v>
      </c>
      <c r="BH286" s="9">
        <v>0.61648342919999999</v>
      </c>
      <c r="BI286" s="9">
        <v>0.92276637179999998</v>
      </c>
      <c r="BJ286" s="9">
        <v>0.47587499059999999</v>
      </c>
      <c r="BK286" s="9">
        <v>0.60747503700000005</v>
      </c>
      <c r="BL286" s="9">
        <v>0.48292518020000003</v>
      </c>
      <c r="BM286" s="9">
        <v>0.81662452219999992</v>
      </c>
      <c r="BN286" s="9">
        <v>0.66348350759999997</v>
      </c>
      <c r="BO286" s="9">
        <v>0.51660842100000004</v>
      </c>
      <c r="BP286" s="9">
        <v>0.86636642900000005</v>
      </c>
      <c r="BQ286" s="9">
        <v>1.2278743407999999</v>
      </c>
      <c r="BR286" s="9">
        <v>1.0708162904</v>
      </c>
      <c r="BS286" s="9">
        <v>1.4683591539999998</v>
      </c>
      <c r="BT286" s="9">
        <v>0.6207916886</v>
      </c>
      <c r="BU286" s="9">
        <v>0.58867511579999998</v>
      </c>
      <c r="BV286" s="9">
        <v>0.81701659719999997</v>
      </c>
      <c r="BW286" s="9">
        <v>0.71165840159999993</v>
      </c>
      <c r="BX286" s="9">
        <v>0.71870818999999997</v>
      </c>
      <c r="BY286" s="9">
        <v>1.46091712</v>
      </c>
      <c r="BZ286" s="9">
        <v>0.85030831699999998</v>
      </c>
      <c r="CA286" s="9">
        <v>0.95644971199999995</v>
      </c>
      <c r="CB286" s="9">
        <v>0.47274180979999997</v>
      </c>
      <c r="CC286" s="9">
        <v>0.42613327280000002</v>
      </c>
      <c r="CD286" s="9">
        <v>0.73124164520000001</v>
      </c>
      <c r="CE286" s="9">
        <v>0.44571670359999999</v>
      </c>
      <c r="CF286" s="9">
        <v>0.5906334526</v>
      </c>
      <c r="CG286" s="9">
        <v>0.99444189439999997</v>
      </c>
      <c r="CH286" s="9">
        <v>0.89064970139999999</v>
      </c>
      <c r="CI286" s="9">
        <v>0.85187484579999995</v>
      </c>
      <c r="CJ286" s="9">
        <v>0.61295823459999998</v>
      </c>
      <c r="CK286" s="9">
        <v>0.65800036920000005</v>
      </c>
      <c r="CL286" s="9">
        <v>0.97994990279999994</v>
      </c>
      <c r="CM286" s="9">
        <v>0.53619163699999994</v>
      </c>
      <c r="CN286" s="9">
        <v>0.80017532840000005</v>
      </c>
      <c r="CO286" s="9">
        <v>0.421433481</v>
      </c>
      <c r="CP286" s="9">
        <v>0.54089131419999992</v>
      </c>
      <c r="CQ286" s="9">
        <v>0.42143316119999996</v>
      </c>
      <c r="CR286" s="9">
        <v>0.70930837940000002</v>
      </c>
      <c r="CS286" s="9">
        <v>0.58123347879999998</v>
      </c>
      <c r="CT286" s="9">
        <v>0.46177493559999999</v>
      </c>
      <c r="CU286" s="9">
        <v>0.75160809220000002</v>
      </c>
      <c r="CV286" s="9">
        <v>1.0625912153999999</v>
      </c>
      <c r="CW286" s="9">
        <v>0.92629191560000002</v>
      </c>
      <c r="CX286" s="9">
        <v>1.2502003725999999</v>
      </c>
      <c r="CY286" s="9">
        <v>0.54519976400000003</v>
      </c>
      <c r="CZ286" s="9">
        <v>0.51621629879999997</v>
      </c>
      <c r="DA286" s="9">
        <v>0.70225802940000004</v>
      </c>
      <c r="DB286" s="9">
        <v>0.62940858599999994</v>
      </c>
      <c r="DC286" s="9">
        <v>0.63724172299999993</v>
      </c>
      <c r="DD286" s="9">
        <v>1.2451086715999999</v>
      </c>
      <c r="DE286" s="9">
        <v>0.74025005119999998</v>
      </c>
      <c r="DF286" s="9">
        <v>0.82132522860000001</v>
      </c>
      <c r="DG286" s="9">
        <v>0.38383358940000001</v>
      </c>
      <c r="DH286" s="9">
        <v>0.34584160139999998</v>
      </c>
      <c r="DI286" s="9">
        <v>0.58867511579999998</v>
      </c>
      <c r="DJ286" s="9">
        <v>0.36346663160000003</v>
      </c>
      <c r="DK286" s="9">
        <v>0.46412500219999997</v>
      </c>
      <c r="DL286" s="9">
        <v>0.79743335780000002</v>
      </c>
      <c r="DM286" s="9">
        <v>0.7108748158</v>
      </c>
      <c r="DN286" s="9">
        <v>0.68032500360000003</v>
      </c>
      <c r="DO286" s="9">
        <v>0.49702500900000002</v>
      </c>
      <c r="DP286" s="9">
        <v>0.52835810979999998</v>
      </c>
      <c r="DQ286" s="9">
        <v>0.78059171280000006</v>
      </c>
      <c r="DR286" s="9">
        <v>0.43044145839999998</v>
      </c>
      <c r="DS286" s="9">
        <v>0.64076652639999998</v>
      </c>
      <c r="DT286" s="9">
        <v>0.345841536</v>
      </c>
      <c r="DU286" s="9">
        <v>0.44924163280000001</v>
      </c>
      <c r="DV286" s="9">
        <v>0.34153322660000002</v>
      </c>
      <c r="DW286" s="9">
        <v>0.56909188379999998</v>
      </c>
      <c r="DX286" s="9">
        <v>0.47000007199999999</v>
      </c>
      <c r="DY286" s="9">
        <v>0.38540000119999995</v>
      </c>
      <c r="DZ286" s="9">
        <v>0.60199171880000002</v>
      </c>
      <c r="EA286" s="9">
        <v>0.84913321180000001</v>
      </c>
      <c r="EB286" s="9">
        <v>0.74025016040000002</v>
      </c>
      <c r="EC286" s="9">
        <v>0.97759964980000003</v>
      </c>
      <c r="ED286" s="9">
        <v>0.44414996700000003</v>
      </c>
      <c r="EE286" s="9">
        <v>0.41869149360000002</v>
      </c>
      <c r="EF286" s="9">
        <v>0.55734182640000007</v>
      </c>
      <c r="EG286" s="9">
        <v>0.51739171039999998</v>
      </c>
      <c r="EH286" s="9">
        <v>0.52522506839999994</v>
      </c>
      <c r="EI286" s="9">
        <v>0.97290027840000004</v>
      </c>
      <c r="EJ286" s="9">
        <v>0.59533328819999998</v>
      </c>
      <c r="EK286" s="9">
        <v>0.65290843579999991</v>
      </c>
    </row>
    <row r="287" spans="1:141" x14ac:dyDescent="0.2">
      <c r="A287">
        <v>283</v>
      </c>
      <c r="B287" s="9">
        <v>0.14121</v>
      </c>
      <c r="C287" s="9">
        <v>1.0157952050048604</v>
      </c>
      <c r="D287" s="9">
        <v>0.17380999999999999</v>
      </c>
      <c r="E287" s="9">
        <v>0.22720000000000001</v>
      </c>
      <c r="F287" s="9">
        <v>0.14593220338983051</v>
      </c>
      <c r="G287" s="9">
        <v>0.57430000000000003</v>
      </c>
      <c r="H287" s="9">
        <v>0.16104000000000002</v>
      </c>
      <c r="I287" s="9">
        <v>0.18300000000000002</v>
      </c>
      <c r="J287" s="9">
        <v>0.32619999999999999</v>
      </c>
      <c r="K287" s="9">
        <v>1.4048</v>
      </c>
      <c r="L287" s="9">
        <v>0.37775999999999998</v>
      </c>
      <c r="M287" s="9">
        <v>0.47089999999999999</v>
      </c>
      <c r="N287" s="9">
        <v>0.36110000000000003</v>
      </c>
      <c r="O287" s="9">
        <v>2.1639999999999997</v>
      </c>
      <c r="P287" s="9">
        <v>0.41560000000000002</v>
      </c>
      <c r="Q287" s="9">
        <v>0.49070000000000003</v>
      </c>
      <c r="R287" s="9">
        <v>0.60176838450000003</v>
      </c>
      <c r="S287" s="9">
        <v>0.54398906449999995</v>
      </c>
      <c r="T287" s="9">
        <v>0.92957674620000008</v>
      </c>
      <c r="U287" s="9">
        <v>0.57346808849999997</v>
      </c>
      <c r="V287" s="9">
        <v>0.78729016860000001</v>
      </c>
      <c r="W287" s="9">
        <v>1.2829328002</v>
      </c>
      <c r="X287" s="9">
        <v>1.1878142089999999</v>
      </c>
      <c r="Y287" s="9">
        <v>1.1272833036000001</v>
      </c>
      <c r="Z287" s="9">
        <v>0.80890848869999998</v>
      </c>
      <c r="AA287" s="9">
        <v>0.86315021870000008</v>
      </c>
      <c r="AB287" s="9">
        <v>1.3053376676999999</v>
      </c>
      <c r="AC287" s="9">
        <v>0.70160416650000001</v>
      </c>
      <c r="AD287" s="9">
        <v>1.0518172168</v>
      </c>
      <c r="AE287" s="9">
        <v>0.53180395219999999</v>
      </c>
      <c r="AF287" s="9">
        <v>0.68588183319999996</v>
      </c>
      <c r="AG287" s="9">
        <v>0.54870551609999996</v>
      </c>
      <c r="AH287" s="9">
        <v>0.92996943580000002</v>
      </c>
      <c r="AI287" s="9">
        <v>0.75505975970000005</v>
      </c>
      <c r="AJ287" s="9">
        <v>0.56993064719999997</v>
      </c>
      <c r="AK287" s="9">
        <v>0.98224564579999996</v>
      </c>
      <c r="AL287" s="9">
        <v>1.4067450984999998</v>
      </c>
      <c r="AM287" s="9">
        <v>1.2294782605000001</v>
      </c>
      <c r="AN287" s="9">
        <v>1.7105781689999999</v>
      </c>
      <c r="AO287" s="9">
        <v>0.70553451649999999</v>
      </c>
      <c r="AP287" s="9">
        <v>0.66740850070000002</v>
      </c>
      <c r="AQ287" s="9">
        <v>0.94883592329999999</v>
      </c>
      <c r="AR287" s="9">
        <v>0.80812191710000003</v>
      </c>
      <c r="AS287" s="9">
        <v>0.80183333859999995</v>
      </c>
      <c r="AT287" s="9">
        <v>1.702323923</v>
      </c>
      <c r="AU287" s="9">
        <v>0.96573758300000001</v>
      </c>
      <c r="AV287" s="9">
        <v>1.111168953</v>
      </c>
      <c r="AW287" s="9">
        <v>0.53966518370000005</v>
      </c>
      <c r="AX287" s="9">
        <v>0.48699574070000001</v>
      </c>
      <c r="AY287" s="9">
        <v>0.84231822830000003</v>
      </c>
      <c r="AZ287" s="9">
        <v>0.50822088219999995</v>
      </c>
      <c r="BA287" s="9">
        <v>0.69059836590000001</v>
      </c>
      <c r="BB287" s="9">
        <v>1.1473288780000002</v>
      </c>
      <c r="BC287" s="9">
        <v>1.0313771455</v>
      </c>
      <c r="BD287" s="9">
        <v>0.98696250849999989</v>
      </c>
      <c r="BE287" s="9">
        <v>0.70278316730000001</v>
      </c>
      <c r="BF287" s="9">
        <v>0.75820426439999999</v>
      </c>
      <c r="BG287" s="9">
        <v>1.1363238366000001</v>
      </c>
      <c r="BH287" s="9">
        <v>0.61866953979999995</v>
      </c>
      <c r="BI287" s="9">
        <v>0.92603859170000002</v>
      </c>
      <c r="BJ287" s="9">
        <v>0.47756248890000003</v>
      </c>
      <c r="BK287" s="9">
        <v>0.60962920549999999</v>
      </c>
      <c r="BL287" s="9">
        <v>0.48463768130000001</v>
      </c>
      <c r="BM287" s="9">
        <v>0.81952035429999992</v>
      </c>
      <c r="BN287" s="9">
        <v>0.66583628439999998</v>
      </c>
      <c r="BO287" s="9">
        <v>0.51844036650000003</v>
      </c>
      <c r="BP287" s="9">
        <v>0.86943864849999997</v>
      </c>
      <c r="BQ287" s="9">
        <v>1.2322285051999999</v>
      </c>
      <c r="BR287" s="9">
        <v>1.0746135076000001</v>
      </c>
      <c r="BS287" s="9">
        <v>1.4735661009999999</v>
      </c>
      <c r="BT287" s="9">
        <v>0.62299307589999997</v>
      </c>
      <c r="BU287" s="9">
        <v>0.59076261769999994</v>
      </c>
      <c r="BV287" s="9">
        <v>0.81991381679999997</v>
      </c>
      <c r="BW287" s="9">
        <v>0.71418201039999996</v>
      </c>
      <c r="BX287" s="9">
        <v>0.72125680000000003</v>
      </c>
      <c r="BY287" s="9">
        <v>1.4660976799999998</v>
      </c>
      <c r="BZ287" s="9">
        <v>0.85332359550000003</v>
      </c>
      <c r="CA287" s="9">
        <v>0.95984137799999991</v>
      </c>
      <c r="CB287" s="9">
        <v>0.47441819870000002</v>
      </c>
      <c r="CC287" s="9">
        <v>0.42764438320000003</v>
      </c>
      <c r="CD287" s="9">
        <v>0.73383469879999996</v>
      </c>
      <c r="CE287" s="9">
        <v>0.44729725840000001</v>
      </c>
      <c r="CF287" s="9">
        <v>0.59272789689999994</v>
      </c>
      <c r="CG287" s="9">
        <v>0.99796828359999989</v>
      </c>
      <c r="CH287" s="9">
        <v>0.89380803409999998</v>
      </c>
      <c r="CI287" s="9">
        <v>0.85489567769999997</v>
      </c>
      <c r="CJ287" s="9">
        <v>0.61513184489999995</v>
      </c>
      <c r="CK287" s="9">
        <v>0.66033370479999998</v>
      </c>
      <c r="CL287" s="9">
        <v>0.98342490819999995</v>
      </c>
      <c r="CM287" s="9">
        <v>0.53809302549999993</v>
      </c>
      <c r="CN287" s="9">
        <v>0.80301282960000009</v>
      </c>
      <c r="CO287" s="9">
        <v>0.4229279265</v>
      </c>
      <c r="CP287" s="9">
        <v>0.54280936729999996</v>
      </c>
      <c r="CQ287" s="9">
        <v>0.42292760279999997</v>
      </c>
      <c r="CR287" s="9">
        <v>0.71182365610000009</v>
      </c>
      <c r="CS287" s="9">
        <v>0.58329459220000002</v>
      </c>
      <c r="CT287" s="9">
        <v>0.46341243640000002</v>
      </c>
      <c r="CU287" s="9">
        <v>0.7542733693</v>
      </c>
      <c r="CV287" s="9">
        <v>1.0663592701</v>
      </c>
      <c r="CW287" s="9">
        <v>0.92957663639999999</v>
      </c>
      <c r="CX287" s="9">
        <v>1.2546337019</v>
      </c>
      <c r="CY287" s="9">
        <v>0.54713309600000004</v>
      </c>
      <c r="CZ287" s="9">
        <v>0.51804685220000002</v>
      </c>
      <c r="DA287" s="9">
        <v>0.70474830609999994</v>
      </c>
      <c r="DB287" s="9">
        <v>0.63164052900000001</v>
      </c>
      <c r="DC287" s="9">
        <v>0.63950144450000002</v>
      </c>
      <c r="DD287" s="9">
        <v>1.2495239454</v>
      </c>
      <c r="DE287" s="9">
        <v>0.74287505279999999</v>
      </c>
      <c r="DF287" s="9">
        <v>0.82423773090000008</v>
      </c>
      <c r="DG287" s="9">
        <v>0.38519470110000004</v>
      </c>
      <c r="DH287" s="9">
        <v>0.34706798909999997</v>
      </c>
      <c r="DI287" s="9">
        <v>0.59076261769999994</v>
      </c>
      <c r="DJ287" s="9">
        <v>0.36475552040000003</v>
      </c>
      <c r="DK287" s="9">
        <v>0.46577083429999999</v>
      </c>
      <c r="DL287" s="9">
        <v>0.80026113570000001</v>
      </c>
      <c r="DM287" s="9">
        <v>0.71339564770000008</v>
      </c>
      <c r="DN287" s="9">
        <v>0.68273750339999995</v>
      </c>
      <c r="DO287" s="9">
        <v>0.49878750850000003</v>
      </c>
      <c r="DP287" s="9">
        <v>0.53023171869999997</v>
      </c>
      <c r="DQ287" s="9">
        <v>0.7833597632</v>
      </c>
      <c r="DR287" s="9">
        <v>0.43196784459999998</v>
      </c>
      <c r="DS287" s="9">
        <v>0.64303874660000004</v>
      </c>
      <c r="DT287" s="9">
        <v>0.34706792400000003</v>
      </c>
      <c r="DU287" s="9">
        <v>0.4508346882</v>
      </c>
      <c r="DV287" s="9">
        <v>0.34274433790000003</v>
      </c>
      <c r="DW287" s="9">
        <v>0.57110993970000001</v>
      </c>
      <c r="DX287" s="9">
        <v>0.47166673799999997</v>
      </c>
      <c r="DY287" s="9">
        <v>0.38676666779999996</v>
      </c>
      <c r="DZ287" s="9">
        <v>0.6041264422</v>
      </c>
      <c r="EA287" s="9">
        <v>0.85214432169999998</v>
      </c>
      <c r="EB287" s="9">
        <v>0.74287516259999997</v>
      </c>
      <c r="EC287" s="9">
        <v>0.98106631369999997</v>
      </c>
      <c r="ED287" s="9">
        <v>0.44572496550000001</v>
      </c>
      <c r="EE287" s="9">
        <v>0.4201762134</v>
      </c>
      <c r="EF287" s="9">
        <v>0.55931821660000003</v>
      </c>
      <c r="EG287" s="9">
        <v>0.51922643260000001</v>
      </c>
      <c r="EH287" s="9">
        <v>0.52708756960000003</v>
      </c>
      <c r="EI287" s="9">
        <v>0.97635027960000009</v>
      </c>
      <c r="EJ287" s="9">
        <v>0.59744439829999996</v>
      </c>
      <c r="EK287" s="9">
        <v>0.65522371269999991</v>
      </c>
    </row>
    <row r="288" spans="1:141" x14ac:dyDescent="0.2">
      <c r="A288">
        <v>284</v>
      </c>
      <c r="B288" s="9">
        <v>0.14208000000000001</v>
      </c>
      <c r="C288" s="9">
        <v>1.0195044562659441</v>
      </c>
      <c r="D288" s="9">
        <v>0.17488000000000001</v>
      </c>
      <c r="E288" s="9">
        <v>0.2286</v>
      </c>
      <c r="F288" s="9">
        <v>0.14677966101694917</v>
      </c>
      <c r="G288" s="9">
        <v>0.57640000000000002</v>
      </c>
      <c r="H288" s="9">
        <v>0.16192000000000001</v>
      </c>
      <c r="I288" s="9">
        <v>0.184</v>
      </c>
      <c r="J288" s="9">
        <v>0.3276</v>
      </c>
      <c r="K288" s="9">
        <v>1.4104000000000001</v>
      </c>
      <c r="L288" s="9">
        <v>0.37947999999999998</v>
      </c>
      <c r="M288" s="9">
        <v>0.47320000000000001</v>
      </c>
      <c r="N288" s="9">
        <v>0.36280000000000001</v>
      </c>
      <c r="O288" s="9">
        <v>2.1719999999999997</v>
      </c>
      <c r="P288" s="9">
        <v>0.4178</v>
      </c>
      <c r="Q288" s="9">
        <v>0.49360000000000004</v>
      </c>
      <c r="R288" s="9">
        <v>0.60389477600000008</v>
      </c>
      <c r="S288" s="9">
        <v>0.54591128599999994</v>
      </c>
      <c r="T288" s="9">
        <v>0.93286146759999999</v>
      </c>
      <c r="U288" s="9">
        <v>0.57549447799999998</v>
      </c>
      <c r="V288" s="9">
        <v>0.7900721128</v>
      </c>
      <c r="W288" s="9">
        <v>1.2874661296000001</v>
      </c>
      <c r="X288" s="9">
        <v>1.1920114319999999</v>
      </c>
      <c r="Y288" s="9">
        <v>1.1312666328000001</v>
      </c>
      <c r="Z288" s="9">
        <v>0.81176681760000002</v>
      </c>
      <c r="AA288" s="9">
        <v>0.86620021759999999</v>
      </c>
      <c r="AB288" s="9">
        <v>1.3099501696</v>
      </c>
      <c r="AC288" s="9">
        <v>0.70408333200000006</v>
      </c>
      <c r="AD288" s="9">
        <v>1.0555338863999999</v>
      </c>
      <c r="AE288" s="9">
        <v>0.53368311559999992</v>
      </c>
      <c r="AF288" s="9">
        <v>0.68830544360000001</v>
      </c>
      <c r="AG288" s="9">
        <v>0.55064440279999993</v>
      </c>
      <c r="AH288" s="9">
        <v>0.93325554840000002</v>
      </c>
      <c r="AI288" s="9">
        <v>0.75772781560000002</v>
      </c>
      <c r="AJ288" s="9">
        <v>0.57194453560000003</v>
      </c>
      <c r="AK288" s="9">
        <v>0.98571647839999987</v>
      </c>
      <c r="AL288" s="9">
        <v>1.411715928</v>
      </c>
      <c r="AM288" s="9">
        <v>1.233822704</v>
      </c>
      <c r="AN288" s="9">
        <v>1.7166226120000001</v>
      </c>
      <c r="AO288" s="9">
        <v>0.70802757199999999</v>
      </c>
      <c r="AP288" s="9">
        <v>0.6697668336</v>
      </c>
      <c r="AQ288" s="9">
        <v>0.95218869839999998</v>
      </c>
      <c r="AR288" s="9">
        <v>0.81097747080000004</v>
      </c>
      <c r="AS288" s="9">
        <v>0.80466667279999993</v>
      </c>
      <c r="AT288" s="9">
        <v>1.7083392040000001</v>
      </c>
      <c r="AU288" s="9">
        <v>0.96915008400000002</v>
      </c>
      <c r="AV288" s="9">
        <v>1.115095344</v>
      </c>
      <c r="AW288" s="9">
        <v>0.54157212760000006</v>
      </c>
      <c r="AX288" s="9">
        <v>0.48871657360000004</v>
      </c>
      <c r="AY288" s="9">
        <v>0.84529461839999998</v>
      </c>
      <c r="AZ288" s="9">
        <v>0.51001671559999995</v>
      </c>
      <c r="BA288" s="9">
        <v>0.69303864319999997</v>
      </c>
      <c r="BB288" s="9">
        <v>1.1513830440000001</v>
      </c>
      <c r="BC288" s="9">
        <v>1.0350215840000001</v>
      </c>
      <c r="BD288" s="9">
        <v>0.99045000799999994</v>
      </c>
      <c r="BE288" s="9">
        <v>0.70526650040000005</v>
      </c>
      <c r="BF288" s="9">
        <v>0.76088343120000002</v>
      </c>
      <c r="BG288" s="9">
        <v>1.1403391168000001</v>
      </c>
      <c r="BH288" s="9">
        <v>0.62085565040000001</v>
      </c>
      <c r="BI288" s="9">
        <v>0.92931081160000006</v>
      </c>
      <c r="BJ288" s="9">
        <v>0.4792499872</v>
      </c>
      <c r="BK288" s="9">
        <v>0.61178337400000005</v>
      </c>
      <c r="BL288" s="9">
        <v>0.48635018240000005</v>
      </c>
      <c r="BM288" s="9">
        <v>0.82241618639999992</v>
      </c>
      <c r="BN288" s="9">
        <v>0.66818906119999999</v>
      </c>
      <c r="BO288" s="9">
        <v>0.52027231200000001</v>
      </c>
      <c r="BP288" s="9">
        <v>0.87251086799999999</v>
      </c>
      <c r="BQ288" s="9">
        <v>1.2365826696</v>
      </c>
      <c r="BR288" s="9">
        <v>1.0784107248000001</v>
      </c>
      <c r="BS288" s="9">
        <v>1.4787730479999999</v>
      </c>
      <c r="BT288" s="9">
        <v>0.62519446319999994</v>
      </c>
      <c r="BU288" s="9">
        <v>0.5928501196</v>
      </c>
      <c r="BV288" s="9">
        <v>0.82281103639999997</v>
      </c>
      <c r="BW288" s="9">
        <v>0.71670561919999998</v>
      </c>
      <c r="BX288" s="9">
        <v>0.72380540999999998</v>
      </c>
      <c r="BY288" s="9">
        <v>1.47127824</v>
      </c>
      <c r="BZ288" s="9">
        <v>0.85633887399999997</v>
      </c>
      <c r="CA288" s="9">
        <v>0.96323304399999987</v>
      </c>
      <c r="CB288" s="9">
        <v>0.47609458760000001</v>
      </c>
      <c r="CC288" s="9">
        <v>0.42915549359999999</v>
      </c>
      <c r="CD288" s="9">
        <v>0.73642775240000002</v>
      </c>
      <c r="CE288" s="9">
        <v>0.44887781319999998</v>
      </c>
      <c r="CF288" s="9">
        <v>0.59482234119999999</v>
      </c>
      <c r="CG288" s="9">
        <v>1.0014946728</v>
      </c>
      <c r="CH288" s="9">
        <v>0.89696636679999997</v>
      </c>
      <c r="CI288" s="9">
        <v>0.85791650959999999</v>
      </c>
      <c r="CJ288" s="9">
        <v>0.61730545520000002</v>
      </c>
      <c r="CK288" s="9">
        <v>0.66266704040000002</v>
      </c>
      <c r="CL288" s="9">
        <v>0.98689991359999996</v>
      </c>
      <c r="CM288" s="9">
        <v>0.53999441400000003</v>
      </c>
      <c r="CN288" s="9">
        <v>0.80585033080000001</v>
      </c>
      <c r="CO288" s="9">
        <v>0.42442237199999999</v>
      </c>
      <c r="CP288" s="9">
        <v>0.5447274204</v>
      </c>
      <c r="CQ288" s="9">
        <v>0.42442204439999998</v>
      </c>
      <c r="CR288" s="9">
        <v>0.71433893280000005</v>
      </c>
      <c r="CS288" s="9">
        <v>0.58535570559999994</v>
      </c>
      <c r="CT288" s="9">
        <v>0.46504993719999999</v>
      </c>
      <c r="CU288" s="9">
        <v>0.75693864639999997</v>
      </c>
      <c r="CV288" s="9">
        <v>1.0701273248000001</v>
      </c>
      <c r="CW288" s="9">
        <v>0.93286135719999996</v>
      </c>
      <c r="CX288" s="9">
        <v>1.2590670312000001</v>
      </c>
      <c r="CY288" s="9">
        <v>0.54906642799999994</v>
      </c>
      <c r="CZ288" s="9">
        <v>0.51987740560000006</v>
      </c>
      <c r="DA288" s="9">
        <v>0.70723858279999996</v>
      </c>
      <c r="DB288" s="9">
        <v>0.63387247199999996</v>
      </c>
      <c r="DC288" s="9">
        <v>0.64176116599999999</v>
      </c>
      <c r="DD288" s="9">
        <v>1.2539392192000001</v>
      </c>
      <c r="DE288" s="9">
        <v>0.7455000544</v>
      </c>
      <c r="DF288" s="9">
        <v>0.82715023320000003</v>
      </c>
      <c r="DG288" s="9">
        <v>0.38655581280000001</v>
      </c>
      <c r="DH288" s="9">
        <v>0.34829437679999997</v>
      </c>
      <c r="DI288" s="9">
        <v>0.5928501196</v>
      </c>
      <c r="DJ288" s="9">
        <v>0.36604440920000003</v>
      </c>
      <c r="DK288" s="9">
        <v>0.46741666639999996</v>
      </c>
      <c r="DL288" s="9">
        <v>0.80308891360000001</v>
      </c>
      <c r="DM288" s="9">
        <v>0.71591647960000004</v>
      </c>
      <c r="DN288" s="9">
        <v>0.68515000319999997</v>
      </c>
      <c r="DO288" s="9">
        <v>0.50055000800000005</v>
      </c>
      <c r="DP288" s="9">
        <v>0.53210532760000007</v>
      </c>
      <c r="DQ288" s="9">
        <v>0.78612781360000006</v>
      </c>
      <c r="DR288" s="9">
        <v>0.43349423079999999</v>
      </c>
      <c r="DS288" s="9">
        <v>0.6453109668</v>
      </c>
      <c r="DT288" s="9">
        <v>0.34829431199999999</v>
      </c>
      <c r="DU288" s="9">
        <v>0.45242774359999999</v>
      </c>
      <c r="DV288" s="9">
        <v>0.34395544919999999</v>
      </c>
      <c r="DW288" s="9">
        <v>0.57312799559999994</v>
      </c>
      <c r="DX288" s="9">
        <v>0.47333340399999996</v>
      </c>
      <c r="DY288" s="9">
        <v>0.38813333439999997</v>
      </c>
      <c r="DZ288" s="9">
        <v>0.60626116559999998</v>
      </c>
      <c r="EA288" s="9">
        <v>0.85515543159999996</v>
      </c>
      <c r="EB288" s="9">
        <v>0.74550016480000003</v>
      </c>
      <c r="EC288" s="9">
        <v>0.98453297760000003</v>
      </c>
      <c r="ED288" s="9">
        <v>0.44729996399999999</v>
      </c>
      <c r="EE288" s="9">
        <v>0.42166093320000003</v>
      </c>
      <c r="EF288" s="9">
        <v>0.5612946068000001</v>
      </c>
      <c r="EG288" s="9">
        <v>0.52106115480000004</v>
      </c>
      <c r="EH288" s="9">
        <v>0.52895007080000001</v>
      </c>
      <c r="EI288" s="9">
        <v>0.97980028080000003</v>
      </c>
      <c r="EJ288" s="9">
        <v>0.59955550839999994</v>
      </c>
      <c r="EK288" s="9">
        <v>0.65753898960000001</v>
      </c>
    </row>
    <row r="289" spans="1:141" x14ac:dyDescent="0.2">
      <c r="A289">
        <v>285</v>
      </c>
      <c r="B289" s="9">
        <v>0.14294999999999999</v>
      </c>
      <c r="C289" s="9">
        <v>1.0232137075270276</v>
      </c>
      <c r="D289" s="9">
        <v>0.17595</v>
      </c>
      <c r="E289" s="9">
        <v>0.23</v>
      </c>
      <c r="F289" s="9">
        <v>0.1476271186440678</v>
      </c>
      <c r="G289" s="9">
        <v>0.57850000000000001</v>
      </c>
      <c r="H289" s="9">
        <v>0.16280000000000003</v>
      </c>
      <c r="I289" s="9">
        <v>0.185</v>
      </c>
      <c r="J289" s="9">
        <v>0.32899999999999996</v>
      </c>
      <c r="K289" s="9">
        <v>1.4159999999999999</v>
      </c>
      <c r="L289" s="9">
        <v>0.38119999999999998</v>
      </c>
      <c r="M289" s="9">
        <v>0.47550000000000003</v>
      </c>
      <c r="N289" s="9">
        <v>0.36449999999999999</v>
      </c>
      <c r="O289" s="9">
        <v>2.1799999999999997</v>
      </c>
      <c r="P289" s="9">
        <v>0.42000000000000004</v>
      </c>
      <c r="Q289" s="9">
        <v>0.49650000000000005</v>
      </c>
      <c r="R289" s="9">
        <v>0.60602116750000001</v>
      </c>
      <c r="S289" s="9">
        <v>0.54783350749999993</v>
      </c>
      <c r="T289" s="9">
        <v>0.93614618900000002</v>
      </c>
      <c r="U289" s="9">
        <v>0.57752086749999998</v>
      </c>
      <c r="V289" s="9">
        <v>0.792854057</v>
      </c>
      <c r="W289" s="9">
        <v>1.2919994589999999</v>
      </c>
      <c r="X289" s="9">
        <v>1.196208655</v>
      </c>
      <c r="Y289" s="9">
        <v>1.1352499620000001</v>
      </c>
      <c r="Z289" s="9">
        <v>0.81462514649999995</v>
      </c>
      <c r="AA289" s="9">
        <v>0.86925021650000001</v>
      </c>
      <c r="AB289" s="9">
        <v>1.3145626715000001</v>
      </c>
      <c r="AC289" s="9">
        <v>0.7065624975</v>
      </c>
      <c r="AD289" s="9">
        <v>1.0592505559999998</v>
      </c>
      <c r="AE289" s="9">
        <v>0.53556227899999997</v>
      </c>
      <c r="AF289" s="9">
        <v>0.69072905399999995</v>
      </c>
      <c r="AG289" s="9">
        <v>0.55258328950000002</v>
      </c>
      <c r="AH289" s="9">
        <v>0.93654166100000003</v>
      </c>
      <c r="AI289" s="9">
        <v>0.76039587149999999</v>
      </c>
      <c r="AJ289" s="9">
        <v>0.57395842399999997</v>
      </c>
      <c r="AK289" s="9">
        <v>0.9891873109999999</v>
      </c>
      <c r="AL289" s="9">
        <v>1.4166867574999999</v>
      </c>
      <c r="AM289" s="9">
        <v>1.2381671475</v>
      </c>
      <c r="AN289" s="9">
        <v>1.7226670550000001</v>
      </c>
      <c r="AO289" s="9">
        <v>0.7105206275</v>
      </c>
      <c r="AP289" s="9">
        <v>0.67212516650000009</v>
      </c>
      <c r="AQ289" s="9">
        <v>0.95554147350000007</v>
      </c>
      <c r="AR289" s="9">
        <v>0.81383302450000006</v>
      </c>
      <c r="AS289" s="9">
        <v>0.80750000700000002</v>
      </c>
      <c r="AT289" s="9">
        <v>1.7143544850000001</v>
      </c>
      <c r="AU289" s="9">
        <v>0.97256258500000003</v>
      </c>
      <c r="AV289" s="9">
        <v>1.119021735</v>
      </c>
      <c r="AW289" s="9">
        <v>0.54347907150000008</v>
      </c>
      <c r="AX289" s="9">
        <v>0.49043740650000001</v>
      </c>
      <c r="AY289" s="9">
        <v>0.84827100850000003</v>
      </c>
      <c r="AZ289" s="9">
        <v>0.51181254899999995</v>
      </c>
      <c r="BA289" s="9">
        <v>0.69547892050000004</v>
      </c>
      <c r="BB289" s="9">
        <v>1.1554372100000001</v>
      </c>
      <c r="BC289" s="9">
        <v>1.0386660225000002</v>
      </c>
      <c r="BD289" s="9">
        <v>0.99393750749999987</v>
      </c>
      <c r="BE289" s="9">
        <v>0.70774983349999998</v>
      </c>
      <c r="BF289" s="9">
        <v>0.76356259800000004</v>
      </c>
      <c r="BG289" s="9">
        <v>1.1443543970000001</v>
      </c>
      <c r="BH289" s="9">
        <v>0.62304176099999997</v>
      </c>
      <c r="BI289" s="9">
        <v>0.93258303149999999</v>
      </c>
      <c r="BJ289" s="9">
        <v>0.48093748549999998</v>
      </c>
      <c r="BK289" s="9">
        <v>0.61393754249999999</v>
      </c>
      <c r="BL289" s="9">
        <v>0.48806268350000004</v>
      </c>
      <c r="BM289" s="9">
        <v>0.82531201849999991</v>
      </c>
      <c r="BN289" s="9">
        <v>0.670541838</v>
      </c>
      <c r="BO289" s="9">
        <v>0.5221042575</v>
      </c>
      <c r="BP289" s="9">
        <v>0.87558308750000002</v>
      </c>
      <c r="BQ289" s="9">
        <v>1.240936834</v>
      </c>
      <c r="BR289" s="9">
        <v>1.0822079419999999</v>
      </c>
      <c r="BS289" s="9">
        <v>1.4839799949999999</v>
      </c>
      <c r="BT289" s="9">
        <v>0.62739585050000002</v>
      </c>
      <c r="BU289" s="9">
        <v>0.59493762149999996</v>
      </c>
      <c r="BV289" s="9">
        <v>0.82570825599999997</v>
      </c>
      <c r="BW289" s="9">
        <v>0.719229228</v>
      </c>
      <c r="BX289" s="9">
        <v>0.72635401999999993</v>
      </c>
      <c r="BY289" s="9">
        <v>1.4764588000000001</v>
      </c>
      <c r="BZ289" s="9">
        <v>0.85935415250000002</v>
      </c>
      <c r="CA289" s="9">
        <v>0.96662470999999994</v>
      </c>
      <c r="CB289" s="9">
        <v>0.4777709765</v>
      </c>
      <c r="CC289" s="9">
        <v>0.43066660400000001</v>
      </c>
      <c r="CD289" s="9">
        <v>0.73902080599999997</v>
      </c>
      <c r="CE289" s="9">
        <v>0.450458368</v>
      </c>
      <c r="CF289" s="9">
        <v>0.59691678549999994</v>
      </c>
      <c r="CG289" s="9">
        <v>1.005021062</v>
      </c>
      <c r="CH289" s="9">
        <v>0.90012469949999996</v>
      </c>
      <c r="CI289" s="9">
        <v>0.86093734150000001</v>
      </c>
      <c r="CJ289" s="9">
        <v>0.61947906549999998</v>
      </c>
      <c r="CK289" s="9">
        <v>0.66500037600000006</v>
      </c>
      <c r="CL289" s="9">
        <v>0.99037491899999996</v>
      </c>
      <c r="CM289" s="9">
        <v>0.54189580250000002</v>
      </c>
      <c r="CN289" s="9">
        <v>0.80868783200000005</v>
      </c>
      <c r="CO289" s="9">
        <v>0.42591681749999999</v>
      </c>
      <c r="CP289" s="9">
        <v>0.54664547349999992</v>
      </c>
      <c r="CQ289" s="9">
        <v>0.42591648599999998</v>
      </c>
      <c r="CR289" s="9">
        <v>0.71685420950000001</v>
      </c>
      <c r="CS289" s="9">
        <v>0.58741681899999998</v>
      </c>
      <c r="CT289" s="9">
        <v>0.46668743800000001</v>
      </c>
      <c r="CU289" s="9">
        <v>0.75960392350000006</v>
      </c>
      <c r="CV289" s="9">
        <v>1.0738953794999999</v>
      </c>
      <c r="CW289" s="9">
        <v>0.93614607800000005</v>
      </c>
      <c r="CX289" s="9">
        <v>1.2635003604999999</v>
      </c>
      <c r="CY289" s="9">
        <v>0.55099975999999995</v>
      </c>
      <c r="CZ289" s="9">
        <v>0.521707959</v>
      </c>
      <c r="DA289" s="9">
        <v>0.70972885949999998</v>
      </c>
      <c r="DB289" s="9">
        <v>0.63610441499999992</v>
      </c>
      <c r="DC289" s="9">
        <v>0.64402088749999997</v>
      </c>
      <c r="DD289" s="9">
        <v>1.2583544929999999</v>
      </c>
      <c r="DE289" s="9">
        <v>0.74812505600000001</v>
      </c>
      <c r="DF289" s="9">
        <v>0.83006273550000009</v>
      </c>
      <c r="DG289" s="9">
        <v>0.38791692450000004</v>
      </c>
      <c r="DH289" s="9">
        <v>0.34952076449999997</v>
      </c>
      <c r="DI289" s="9">
        <v>0.59493762149999996</v>
      </c>
      <c r="DJ289" s="9">
        <v>0.36733329800000003</v>
      </c>
      <c r="DK289" s="9">
        <v>0.46906249849999998</v>
      </c>
      <c r="DL289" s="9">
        <v>0.8059166915</v>
      </c>
      <c r="DM289" s="9">
        <v>0.71843731150000001</v>
      </c>
      <c r="DN289" s="9">
        <v>0.68756250299999999</v>
      </c>
      <c r="DO289" s="9">
        <v>0.50231250750000001</v>
      </c>
      <c r="DP289" s="9">
        <v>0.53397893650000006</v>
      </c>
      <c r="DQ289" s="9">
        <v>0.788895864</v>
      </c>
      <c r="DR289" s="9">
        <v>0.435020617</v>
      </c>
      <c r="DS289" s="9">
        <v>0.64758318700000006</v>
      </c>
      <c r="DT289" s="9">
        <v>0.34952070000000002</v>
      </c>
      <c r="DU289" s="9">
        <v>0.45402079900000003</v>
      </c>
      <c r="DV289" s="9">
        <v>0.3451665605</v>
      </c>
      <c r="DW289" s="9">
        <v>0.57514605149999998</v>
      </c>
      <c r="DX289" s="9">
        <v>0.47500007</v>
      </c>
      <c r="DY289" s="9">
        <v>0.38950000099999998</v>
      </c>
      <c r="DZ289" s="9">
        <v>0.60839588900000008</v>
      </c>
      <c r="EA289" s="9">
        <v>0.85816654150000005</v>
      </c>
      <c r="EB289" s="9">
        <v>0.74812516699999998</v>
      </c>
      <c r="EC289" s="9">
        <v>0.98799964150000008</v>
      </c>
      <c r="ED289" s="9">
        <v>0.44887496250000003</v>
      </c>
      <c r="EE289" s="9">
        <v>0.42314565300000001</v>
      </c>
      <c r="EF289" s="9">
        <v>0.56327099700000005</v>
      </c>
      <c r="EG289" s="9">
        <v>0.52289587700000006</v>
      </c>
      <c r="EH289" s="9">
        <v>0.53081257199999998</v>
      </c>
      <c r="EI289" s="9">
        <v>0.98325028200000009</v>
      </c>
      <c r="EJ289" s="9">
        <v>0.60166661849999992</v>
      </c>
      <c r="EK289" s="9">
        <v>0.65985426650000001</v>
      </c>
    </row>
    <row r="290" spans="1:141" x14ac:dyDescent="0.2">
      <c r="A290">
        <v>286</v>
      </c>
      <c r="B290" s="9">
        <v>0.14382</v>
      </c>
      <c r="C290" s="9">
        <v>1.0269229587881112</v>
      </c>
      <c r="D290" s="9">
        <v>0.17702000000000001</v>
      </c>
      <c r="E290" s="9">
        <v>0.23139999999999999</v>
      </c>
      <c r="F290" s="9">
        <v>0.14847457627118646</v>
      </c>
      <c r="G290" s="9">
        <v>0.5806</v>
      </c>
      <c r="H290" s="9">
        <v>0.16368000000000002</v>
      </c>
      <c r="I290" s="9">
        <v>0.186</v>
      </c>
      <c r="J290" s="9">
        <v>0.33039999999999997</v>
      </c>
      <c r="K290" s="9">
        <v>1.4216</v>
      </c>
      <c r="L290" s="9">
        <v>0.38291999999999998</v>
      </c>
      <c r="M290" s="9">
        <v>0.4778</v>
      </c>
      <c r="N290" s="9">
        <v>0.36620000000000003</v>
      </c>
      <c r="O290" s="9">
        <v>2.1879999999999997</v>
      </c>
      <c r="P290" s="9">
        <v>0.42220000000000002</v>
      </c>
      <c r="Q290" s="9">
        <v>0.49940000000000001</v>
      </c>
      <c r="R290" s="9">
        <v>0.60814755900000006</v>
      </c>
      <c r="S290" s="9">
        <v>0.54975572899999992</v>
      </c>
      <c r="T290" s="9">
        <v>0.93943091040000004</v>
      </c>
      <c r="U290" s="9">
        <v>0.57954725699999998</v>
      </c>
      <c r="V290" s="9">
        <v>0.7956360012</v>
      </c>
      <c r="W290" s="9">
        <v>1.2965327884</v>
      </c>
      <c r="X290" s="9">
        <v>1.200405878</v>
      </c>
      <c r="Y290" s="9">
        <v>1.1392332912000001</v>
      </c>
      <c r="Z290" s="9">
        <v>0.81748347539999999</v>
      </c>
      <c r="AA290" s="9">
        <v>0.87230021540000002</v>
      </c>
      <c r="AB290" s="9">
        <v>1.3191751733999999</v>
      </c>
      <c r="AC290" s="9">
        <v>0.70904166300000004</v>
      </c>
      <c r="AD290" s="9">
        <v>1.0629672256</v>
      </c>
      <c r="AE290" s="9">
        <v>0.53744144239999991</v>
      </c>
      <c r="AF290" s="9">
        <v>0.69315266440000001</v>
      </c>
      <c r="AG290" s="9">
        <v>0.55452217619999999</v>
      </c>
      <c r="AH290" s="9">
        <v>0.93982777360000003</v>
      </c>
      <c r="AI290" s="9">
        <v>0.76306392740000006</v>
      </c>
      <c r="AJ290" s="9">
        <v>0.57597231240000002</v>
      </c>
      <c r="AK290" s="9">
        <v>0.99265814359999993</v>
      </c>
      <c r="AL290" s="9">
        <v>1.4216575869999999</v>
      </c>
      <c r="AM290" s="9">
        <v>1.242511591</v>
      </c>
      <c r="AN290" s="9">
        <v>1.728711498</v>
      </c>
      <c r="AO290" s="9">
        <v>0.71301368300000001</v>
      </c>
      <c r="AP290" s="9">
        <v>0.67448349940000007</v>
      </c>
      <c r="AQ290" s="9">
        <v>0.95889424860000005</v>
      </c>
      <c r="AR290" s="9">
        <v>0.81668857820000007</v>
      </c>
      <c r="AS290" s="9">
        <v>0.8103333412</v>
      </c>
      <c r="AT290" s="9">
        <v>1.7203697659999999</v>
      </c>
      <c r="AU290" s="9">
        <v>0.97597508600000005</v>
      </c>
      <c r="AV290" s="9">
        <v>1.122948126</v>
      </c>
      <c r="AW290" s="9">
        <v>0.54538601540000009</v>
      </c>
      <c r="AX290" s="9">
        <v>0.49215823940000003</v>
      </c>
      <c r="AY290" s="9">
        <v>0.85124739859999998</v>
      </c>
      <c r="AZ290" s="9">
        <v>0.51360838239999995</v>
      </c>
      <c r="BA290" s="9">
        <v>0.6979191978</v>
      </c>
      <c r="BB290" s="9">
        <v>1.1594913760000001</v>
      </c>
      <c r="BC290" s="9">
        <v>1.042310461</v>
      </c>
      <c r="BD290" s="9">
        <v>0.99742500699999992</v>
      </c>
      <c r="BE290" s="9">
        <v>0.71023316660000002</v>
      </c>
      <c r="BF290" s="9">
        <v>0.76624176480000006</v>
      </c>
      <c r="BG290" s="9">
        <v>1.1483696772</v>
      </c>
      <c r="BH290" s="9">
        <v>0.62522787160000004</v>
      </c>
      <c r="BI290" s="9">
        <v>0.93585525140000003</v>
      </c>
      <c r="BJ290" s="9">
        <v>0.48262498380000002</v>
      </c>
      <c r="BK290" s="9">
        <v>0.61609171100000004</v>
      </c>
      <c r="BL290" s="9">
        <v>0.48977518460000002</v>
      </c>
      <c r="BM290" s="9">
        <v>0.82820785059999991</v>
      </c>
      <c r="BN290" s="9">
        <v>0.67289461480000001</v>
      </c>
      <c r="BO290" s="9">
        <v>0.52393620299999999</v>
      </c>
      <c r="BP290" s="9">
        <v>0.87865530700000005</v>
      </c>
      <c r="BQ290" s="9">
        <v>1.2452909984</v>
      </c>
      <c r="BR290" s="9">
        <v>1.0860051592</v>
      </c>
      <c r="BS290" s="9">
        <v>1.4891869419999999</v>
      </c>
      <c r="BT290" s="9">
        <v>0.62959723779999999</v>
      </c>
      <c r="BU290" s="9">
        <v>0.59702512339999991</v>
      </c>
      <c r="BV290" s="9">
        <v>0.82860547559999997</v>
      </c>
      <c r="BW290" s="9">
        <v>0.72175283680000002</v>
      </c>
      <c r="BX290" s="9">
        <v>0.72890263</v>
      </c>
      <c r="BY290" s="9">
        <v>1.48163936</v>
      </c>
      <c r="BZ290" s="9">
        <v>0.86236943099999996</v>
      </c>
      <c r="CA290" s="9">
        <v>0.9700163759999999</v>
      </c>
      <c r="CB290" s="9">
        <v>0.47944736539999999</v>
      </c>
      <c r="CC290" s="9">
        <v>0.43217771440000002</v>
      </c>
      <c r="CD290" s="9">
        <v>0.74161385960000004</v>
      </c>
      <c r="CE290" s="9">
        <v>0.45203892280000002</v>
      </c>
      <c r="CF290" s="9">
        <v>0.59901122979999999</v>
      </c>
      <c r="CG290" s="9">
        <v>1.0085474511999999</v>
      </c>
      <c r="CH290" s="9">
        <v>0.90328303219999995</v>
      </c>
      <c r="CI290" s="9">
        <v>0.86395817340000003</v>
      </c>
      <c r="CJ290" s="9">
        <v>0.62165267579999994</v>
      </c>
      <c r="CK290" s="9">
        <v>0.66733371159999999</v>
      </c>
      <c r="CL290" s="9">
        <v>0.99384992439999997</v>
      </c>
      <c r="CM290" s="9">
        <v>0.54379719100000001</v>
      </c>
      <c r="CN290" s="9">
        <v>0.81152533320000009</v>
      </c>
      <c r="CO290" s="9">
        <v>0.42741126299999999</v>
      </c>
      <c r="CP290" s="9">
        <v>0.54856352659999996</v>
      </c>
      <c r="CQ290" s="9">
        <v>0.42741092759999999</v>
      </c>
      <c r="CR290" s="9">
        <v>0.71936948620000007</v>
      </c>
      <c r="CS290" s="9">
        <v>0.58947793240000002</v>
      </c>
      <c r="CT290" s="9">
        <v>0.46832493879999998</v>
      </c>
      <c r="CU290" s="9">
        <v>0.76226920060000003</v>
      </c>
      <c r="CV290" s="9">
        <v>1.0776634342</v>
      </c>
      <c r="CW290" s="9">
        <v>0.93943079880000002</v>
      </c>
      <c r="CX290" s="9">
        <v>1.2679336898</v>
      </c>
      <c r="CY290" s="9">
        <v>0.55293309199999996</v>
      </c>
      <c r="CZ290" s="9">
        <v>0.52353851240000004</v>
      </c>
      <c r="DA290" s="9">
        <v>0.71221913619999999</v>
      </c>
      <c r="DB290" s="9">
        <v>0.63833635799999999</v>
      </c>
      <c r="DC290" s="9">
        <v>0.64628060899999995</v>
      </c>
      <c r="DD290" s="9">
        <v>1.2627697668</v>
      </c>
      <c r="DE290" s="9">
        <v>0.75075005760000002</v>
      </c>
      <c r="DF290" s="9">
        <v>0.83297523780000005</v>
      </c>
      <c r="DG290" s="9">
        <v>0.38927803620000001</v>
      </c>
      <c r="DH290" s="9">
        <v>0.35074715220000002</v>
      </c>
      <c r="DI290" s="9">
        <v>0.59702512339999991</v>
      </c>
      <c r="DJ290" s="9">
        <v>0.36862218680000003</v>
      </c>
      <c r="DK290" s="9">
        <v>0.4707083306</v>
      </c>
      <c r="DL290" s="9">
        <v>0.8087444694</v>
      </c>
      <c r="DM290" s="9">
        <v>0.72095814340000008</v>
      </c>
      <c r="DN290" s="9">
        <v>0.68997500280000001</v>
      </c>
      <c r="DO290" s="9">
        <v>0.50407500700000007</v>
      </c>
      <c r="DP290" s="9">
        <v>0.53585254540000005</v>
      </c>
      <c r="DQ290" s="9">
        <v>0.79166391440000006</v>
      </c>
      <c r="DR290" s="9">
        <v>0.43654700320000001</v>
      </c>
      <c r="DS290" s="9">
        <v>0.64985540720000001</v>
      </c>
      <c r="DT290" s="9">
        <v>0.35074708800000004</v>
      </c>
      <c r="DU290" s="9">
        <v>0.45561385440000002</v>
      </c>
      <c r="DV290" s="9">
        <v>0.34637767180000001</v>
      </c>
      <c r="DW290" s="9">
        <v>0.57716410740000001</v>
      </c>
      <c r="DX290" s="9">
        <v>0.47666673599999998</v>
      </c>
      <c r="DY290" s="9">
        <v>0.3908666676</v>
      </c>
      <c r="DZ290" s="9">
        <v>0.61053061240000006</v>
      </c>
      <c r="EA290" s="9">
        <v>0.86117765140000002</v>
      </c>
      <c r="EB290" s="9">
        <v>0.75075016920000004</v>
      </c>
      <c r="EC290" s="9">
        <v>0.99146630540000003</v>
      </c>
      <c r="ED290" s="9">
        <v>0.45044996100000001</v>
      </c>
      <c r="EE290" s="9">
        <v>0.42463037280000004</v>
      </c>
      <c r="EF290" s="9">
        <v>0.56524738720000001</v>
      </c>
      <c r="EG290" s="9">
        <v>0.52473059919999998</v>
      </c>
      <c r="EH290" s="9">
        <v>0.53267507319999996</v>
      </c>
      <c r="EI290" s="9">
        <v>0.98670028320000003</v>
      </c>
      <c r="EJ290" s="9">
        <v>0.60377772860000001</v>
      </c>
      <c r="EK290" s="9">
        <v>0.6621695434</v>
      </c>
    </row>
    <row r="291" spans="1:141" x14ac:dyDescent="0.2">
      <c r="A291">
        <v>287</v>
      </c>
      <c r="B291" s="9">
        <v>0.14469000000000001</v>
      </c>
      <c r="C291" s="9">
        <v>1.0306322100491949</v>
      </c>
      <c r="D291" s="9">
        <v>0.17809</v>
      </c>
      <c r="E291" s="9">
        <v>0.23280000000000001</v>
      </c>
      <c r="F291" s="9">
        <v>0.14932203389830509</v>
      </c>
      <c r="G291" s="9">
        <v>0.5827</v>
      </c>
      <c r="H291" s="9">
        <v>0.16456000000000001</v>
      </c>
      <c r="I291" s="9">
        <v>0.187</v>
      </c>
      <c r="J291" s="9">
        <v>0.33179999999999998</v>
      </c>
      <c r="K291" s="9">
        <v>1.4272</v>
      </c>
      <c r="L291" s="9">
        <v>0.38463999999999998</v>
      </c>
      <c r="M291" s="9">
        <v>0.48010000000000003</v>
      </c>
      <c r="N291" s="9">
        <v>0.3679</v>
      </c>
      <c r="O291" s="9">
        <v>2.1959999999999997</v>
      </c>
      <c r="P291" s="9">
        <v>0.4244</v>
      </c>
      <c r="Q291" s="9">
        <v>0.50230000000000008</v>
      </c>
      <c r="R291" s="9">
        <v>0.6102739505</v>
      </c>
      <c r="S291" s="9">
        <v>0.55167795050000001</v>
      </c>
      <c r="T291" s="9">
        <v>0.94271563180000006</v>
      </c>
      <c r="U291" s="9">
        <v>0.58157364649999999</v>
      </c>
      <c r="V291" s="9">
        <v>0.7984179454</v>
      </c>
      <c r="W291" s="9">
        <v>1.3010661178</v>
      </c>
      <c r="X291" s="9">
        <v>1.204603101</v>
      </c>
      <c r="Y291" s="9">
        <v>1.1432166204</v>
      </c>
      <c r="Z291" s="9">
        <v>0.82034180430000003</v>
      </c>
      <c r="AA291" s="9">
        <v>0.87535021430000004</v>
      </c>
      <c r="AB291" s="9">
        <v>1.3237876753</v>
      </c>
      <c r="AC291" s="9">
        <v>0.71152082849999998</v>
      </c>
      <c r="AD291" s="9">
        <v>1.0666838952</v>
      </c>
      <c r="AE291" s="9">
        <v>0.53932060579999996</v>
      </c>
      <c r="AF291" s="9">
        <v>0.69557627479999995</v>
      </c>
      <c r="AG291" s="9">
        <v>0.55646106289999997</v>
      </c>
      <c r="AH291" s="9">
        <v>0.94311388620000003</v>
      </c>
      <c r="AI291" s="9">
        <v>0.76573198330000003</v>
      </c>
      <c r="AJ291" s="9">
        <v>0.57798620079999996</v>
      </c>
      <c r="AK291" s="9">
        <v>0.99612897619999996</v>
      </c>
      <c r="AL291" s="9">
        <v>1.4266284165000001</v>
      </c>
      <c r="AM291" s="9">
        <v>1.2468560345000002</v>
      </c>
      <c r="AN291" s="9">
        <v>1.734755941</v>
      </c>
      <c r="AO291" s="9">
        <v>0.71550673850000002</v>
      </c>
      <c r="AP291" s="9">
        <v>0.67684183230000006</v>
      </c>
      <c r="AQ291" s="9">
        <v>0.96224702370000004</v>
      </c>
      <c r="AR291" s="9">
        <v>0.81954413189999997</v>
      </c>
      <c r="AS291" s="9">
        <v>0.81316667539999998</v>
      </c>
      <c r="AT291" s="9">
        <v>1.726385047</v>
      </c>
      <c r="AU291" s="9">
        <v>0.97938758699999995</v>
      </c>
      <c r="AV291" s="9">
        <v>1.1268745170000001</v>
      </c>
      <c r="AW291" s="9">
        <v>0.54729295929999999</v>
      </c>
      <c r="AX291" s="9">
        <v>0.49387907230000005</v>
      </c>
      <c r="AY291" s="9">
        <v>0.85422378870000004</v>
      </c>
      <c r="AZ291" s="9">
        <v>0.51540421579999995</v>
      </c>
      <c r="BA291" s="9">
        <v>0.70035947509999996</v>
      </c>
      <c r="BB291" s="9">
        <v>1.163545542</v>
      </c>
      <c r="BC291" s="9">
        <v>1.0459548995000001</v>
      </c>
      <c r="BD291" s="9">
        <v>1.0009125065</v>
      </c>
      <c r="BE291" s="9">
        <v>0.71271649970000006</v>
      </c>
      <c r="BF291" s="9">
        <v>0.76892093159999997</v>
      </c>
      <c r="BG291" s="9">
        <v>1.1523849574</v>
      </c>
      <c r="BH291" s="9">
        <v>0.6274139822</v>
      </c>
      <c r="BI291" s="9">
        <v>0.93912747130000007</v>
      </c>
      <c r="BJ291" s="9">
        <v>0.4843124821</v>
      </c>
      <c r="BK291" s="9">
        <v>0.61824587949999998</v>
      </c>
      <c r="BL291" s="9">
        <v>0.49148768570000001</v>
      </c>
      <c r="BM291" s="9">
        <v>0.8311036826999999</v>
      </c>
      <c r="BN291" s="9">
        <v>0.67524739159999991</v>
      </c>
      <c r="BO291" s="9">
        <v>0.52576814850000009</v>
      </c>
      <c r="BP291" s="9">
        <v>0.88172752649999997</v>
      </c>
      <c r="BQ291" s="9">
        <v>1.2496451628</v>
      </c>
      <c r="BR291" s="9">
        <v>1.0898023764</v>
      </c>
      <c r="BS291" s="9">
        <v>1.4943938889999999</v>
      </c>
      <c r="BT291" s="9">
        <v>0.63179862509999996</v>
      </c>
      <c r="BU291" s="9">
        <v>0.59911262529999998</v>
      </c>
      <c r="BV291" s="9">
        <v>0.83150269519999997</v>
      </c>
      <c r="BW291" s="9">
        <v>0.72427644559999993</v>
      </c>
      <c r="BX291" s="9">
        <v>0.73145123999999995</v>
      </c>
      <c r="BY291" s="9">
        <v>1.4868199199999999</v>
      </c>
      <c r="BZ291" s="9">
        <v>0.86538470950000002</v>
      </c>
      <c r="CA291" s="9">
        <v>0.97340804199999986</v>
      </c>
      <c r="CB291" s="9">
        <v>0.48112375429999998</v>
      </c>
      <c r="CC291" s="9">
        <v>0.43368882480000004</v>
      </c>
      <c r="CD291" s="9">
        <v>0.74420691319999999</v>
      </c>
      <c r="CE291" s="9">
        <v>0.45361947759999999</v>
      </c>
      <c r="CF291" s="9">
        <v>0.60110567409999993</v>
      </c>
      <c r="CG291" s="9">
        <v>1.0120738404</v>
      </c>
      <c r="CH291" s="9">
        <v>0.90644136490000005</v>
      </c>
      <c r="CI291" s="9">
        <v>0.86697900529999994</v>
      </c>
      <c r="CJ291" s="9">
        <v>0.62382628610000002</v>
      </c>
      <c r="CK291" s="9">
        <v>0.66966704720000003</v>
      </c>
      <c r="CL291" s="9">
        <v>0.99732492979999998</v>
      </c>
      <c r="CM291" s="9">
        <v>0.5456985795</v>
      </c>
      <c r="CN291" s="9">
        <v>0.81436283440000001</v>
      </c>
      <c r="CO291" s="9">
        <v>0.42890570849999998</v>
      </c>
      <c r="CP291" s="9">
        <v>0.5504815797</v>
      </c>
      <c r="CQ291" s="9">
        <v>0.4289053692</v>
      </c>
      <c r="CR291" s="9">
        <v>0.72188476290000003</v>
      </c>
      <c r="CS291" s="9">
        <v>0.59153904579999994</v>
      </c>
      <c r="CT291" s="9">
        <v>0.4699624396</v>
      </c>
      <c r="CU291" s="9">
        <v>0.7649344777</v>
      </c>
      <c r="CV291" s="9">
        <v>1.0814314889000001</v>
      </c>
      <c r="CW291" s="9">
        <v>0.9427155196</v>
      </c>
      <c r="CX291" s="9">
        <v>1.2723670191000001</v>
      </c>
      <c r="CY291" s="9">
        <v>0.55486642399999997</v>
      </c>
      <c r="CZ291" s="9">
        <v>0.52536906579999998</v>
      </c>
      <c r="DA291" s="9">
        <v>0.71470941290000001</v>
      </c>
      <c r="DB291" s="9">
        <v>0.64056830099999995</v>
      </c>
      <c r="DC291" s="9">
        <v>0.64854033049999993</v>
      </c>
      <c r="DD291" s="9">
        <v>1.2671850406</v>
      </c>
      <c r="DE291" s="9">
        <v>0.75337505920000003</v>
      </c>
      <c r="DF291" s="9">
        <v>0.8358877401</v>
      </c>
      <c r="DG291" s="9">
        <v>0.39063914790000004</v>
      </c>
      <c r="DH291" s="9">
        <v>0.35197353990000002</v>
      </c>
      <c r="DI291" s="9">
        <v>0.59911262529999998</v>
      </c>
      <c r="DJ291" s="9">
        <v>0.36991107560000003</v>
      </c>
      <c r="DK291" s="9">
        <v>0.47235416269999997</v>
      </c>
      <c r="DL291" s="9">
        <v>0.81157224729999999</v>
      </c>
      <c r="DM291" s="9">
        <v>0.72347897530000005</v>
      </c>
      <c r="DN291" s="9">
        <v>0.69238750260000004</v>
      </c>
      <c r="DO291" s="9">
        <v>0.50583750650000003</v>
      </c>
      <c r="DP291" s="9">
        <v>0.53772615430000004</v>
      </c>
      <c r="DQ291" s="9">
        <v>0.7944319648</v>
      </c>
      <c r="DR291" s="9">
        <v>0.43807338940000001</v>
      </c>
      <c r="DS291" s="9">
        <v>0.65212762739999997</v>
      </c>
      <c r="DT291" s="9">
        <v>0.35197347600000001</v>
      </c>
      <c r="DU291" s="9">
        <v>0.45720690980000001</v>
      </c>
      <c r="DV291" s="9">
        <v>0.34758878310000002</v>
      </c>
      <c r="DW291" s="9">
        <v>0.57918216329999994</v>
      </c>
      <c r="DX291" s="9">
        <v>0.47833340199999996</v>
      </c>
      <c r="DY291" s="9">
        <v>0.39223333419999995</v>
      </c>
      <c r="DZ291" s="9">
        <v>0.61266533580000004</v>
      </c>
      <c r="EA291" s="9">
        <v>0.8641887613</v>
      </c>
      <c r="EB291" s="9">
        <v>0.75337517139999999</v>
      </c>
      <c r="EC291" s="9">
        <v>0.99493296929999997</v>
      </c>
      <c r="ED291" s="9">
        <v>0.45202495949999999</v>
      </c>
      <c r="EE291" s="9">
        <v>0.42611509260000002</v>
      </c>
      <c r="EF291" s="9">
        <v>0.56722377740000007</v>
      </c>
      <c r="EG291" s="9">
        <v>0.52656532140000001</v>
      </c>
      <c r="EH291" s="9">
        <v>0.53453757439999994</v>
      </c>
      <c r="EI291" s="9">
        <v>0.99015028440000008</v>
      </c>
      <c r="EJ291" s="9">
        <v>0.60588883869999999</v>
      </c>
      <c r="EK291" s="9">
        <v>0.6644848203</v>
      </c>
    </row>
    <row r="292" spans="1:141" x14ac:dyDescent="0.2">
      <c r="A292">
        <v>288</v>
      </c>
      <c r="B292" s="9">
        <v>0.14555999999999999</v>
      </c>
      <c r="C292" s="9">
        <v>1.0343414613102784</v>
      </c>
      <c r="D292" s="9">
        <v>0.17916000000000001</v>
      </c>
      <c r="E292" s="9">
        <v>0.23419999999999999</v>
      </c>
      <c r="F292" s="9">
        <v>0.15016949152542375</v>
      </c>
      <c r="G292" s="9">
        <v>0.58479999999999999</v>
      </c>
      <c r="H292" s="9">
        <v>0.16544</v>
      </c>
      <c r="I292" s="9">
        <v>0.188</v>
      </c>
      <c r="J292" s="9">
        <v>0.3332</v>
      </c>
      <c r="K292" s="9">
        <v>1.4328000000000001</v>
      </c>
      <c r="L292" s="9">
        <v>0.38635999999999998</v>
      </c>
      <c r="M292" s="9">
        <v>0.4824</v>
      </c>
      <c r="N292" s="9">
        <v>0.36960000000000004</v>
      </c>
      <c r="O292" s="9">
        <v>2.2039999999999997</v>
      </c>
      <c r="P292" s="9">
        <v>0.42660000000000003</v>
      </c>
      <c r="Q292" s="9">
        <v>0.50519999999999998</v>
      </c>
      <c r="R292" s="9">
        <v>0.61240034200000004</v>
      </c>
      <c r="S292" s="9">
        <v>0.553600172</v>
      </c>
      <c r="T292" s="9">
        <v>0.94600035320000009</v>
      </c>
      <c r="U292" s="9">
        <v>0.58360003599999999</v>
      </c>
      <c r="V292" s="9">
        <v>0.80119988959999999</v>
      </c>
      <c r="W292" s="9">
        <v>1.3055994471999999</v>
      </c>
      <c r="X292" s="9">
        <v>1.208800324</v>
      </c>
      <c r="Y292" s="9">
        <v>1.1471999496</v>
      </c>
      <c r="Z292" s="9">
        <v>0.82320013319999996</v>
      </c>
      <c r="AA292" s="9">
        <v>0.87840021320000006</v>
      </c>
      <c r="AB292" s="9">
        <v>1.3284001772</v>
      </c>
      <c r="AC292" s="9">
        <v>0.71399999400000003</v>
      </c>
      <c r="AD292" s="9">
        <v>1.0704005647999999</v>
      </c>
      <c r="AE292" s="9">
        <v>0.5411997691999999</v>
      </c>
      <c r="AF292" s="9">
        <v>0.6979998852</v>
      </c>
      <c r="AG292" s="9">
        <v>0.55839994959999995</v>
      </c>
      <c r="AH292" s="9">
        <v>0.94639999880000003</v>
      </c>
      <c r="AI292" s="9">
        <v>0.7684000392</v>
      </c>
      <c r="AJ292" s="9">
        <v>0.58000008920000001</v>
      </c>
      <c r="AK292" s="9">
        <v>0.99959980879999988</v>
      </c>
      <c r="AL292" s="9">
        <v>1.431599246</v>
      </c>
      <c r="AM292" s="9">
        <v>1.2512004780000001</v>
      </c>
      <c r="AN292" s="9">
        <v>1.7408003839999999</v>
      </c>
      <c r="AO292" s="9">
        <v>0.71799979400000002</v>
      </c>
      <c r="AP292" s="9">
        <v>0.67920016520000004</v>
      </c>
      <c r="AQ292" s="9">
        <v>0.96559979880000002</v>
      </c>
      <c r="AR292" s="9">
        <v>0.82239968559999999</v>
      </c>
      <c r="AS292" s="9">
        <v>0.81600000959999996</v>
      </c>
      <c r="AT292" s="9">
        <v>1.732400328</v>
      </c>
      <c r="AU292" s="9">
        <v>0.98280008799999996</v>
      </c>
      <c r="AV292" s="9">
        <v>1.1308009080000001</v>
      </c>
      <c r="AW292" s="9">
        <v>0.54919990320000001</v>
      </c>
      <c r="AX292" s="9">
        <v>0.49559990520000002</v>
      </c>
      <c r="AY292" s="9">
        <v>0.85720017879999999</v>
      </c>
      <c r="AZ292" s="9">
        <v>0.51720004919999996</v>
      </c>
      <c r="BA292" s="9">
        <v>0.70279975240000003</v>
      </c>
      <c r="BB292" s="9">
        <v>1.167599708</v>
      </c>
      <c r="BC292" s="9">
        <v>1.0495993380000002</v>
      </c>
      <c r="BD292" s="9">
        <v>1.004400006</v>
      </c>
      <c r="BE292" s="9">
        <v>0.71519983279999999</v>
      </c>
      <c r="BF292" s="9">
        <v>0.77160009839999999</v>
      </c>
      <c r="BG292" s="9">
        <v>1.1564002376</v>
      </c>
      <c r="BH292" s="9">
        <v>0.62960009279999996</v>
      </c>
      <c r="BI292" s="9">
        <v>0.9423996912</v>
      </c>
      <c r="BJ292" s="9">
        <v>0.48599998039999998</v>
      </c>
      <c r="BK292" s="9">
        <v>0.62040004800000004</v>
      </c>
      <c r="BL292" s="9">
        <v>0.49320018680000005</v>
      </c>
      <c r="BM292" s="9">
        <v>0.83399951480000001</v>
      </c>
      <c r="BN292" s="9">
        <v>0.67760016839999992</v>
      </c>
      <c r="BO292" s="9">
        <v>0.52760009400000007</v>
      </c>
      <c r="BP292" s="9">
        <v>0.884799746</v>
      </c>
      <c r="BQ292" s="9">
        <v>1.2539993271999998</v>
      </c>
      <c r="BR292" s="9">
        <v>1.0935995936</v>
      </c>
      <c r="BS292" s="9">
        <v>1.4996008359999999</v>
      </c>
      <c r="BT292" s="9">
        <v>0.63400001240000003</v>
      </c>
      <c r="BU292" s="9">
        <v>0.60120012719999993</v>
      </c>
      <c r="BV292" s="9">
        <v>0.83439991479999998</v>
      </c>
      <c r="BW292" s="9">
        <v>0.72680005439999995</v>
      </c>
      <c r="BX292" s="9">
        <v>0.73399985000000001</v>
      </c>
      <c r="BY292" s="9">
        <v>1.49200048</v>
      </c>
      <c r="BZ292" s="9">
        <v>0.86839998800000007</v>
      </c>
      <c r="CA292" s="9">
        <v>0.97679970799999993</v>
      </c>
      <c r="CB292" s="9">
        <v>0.48280014319999998</v>
      </c>
      <c r="CC292" s="9">
        <v>0.4351999352</v>
      </c>
      <c r="CD292" s="9">
        <v>0.74679996680000005</v>
      </c>
      <c r="CE292" s="9">
        <v>0.45520003240000001</v>
      </c>
      <c r="CF292" s="9">
        <v>0.60320011839999998</v>
      </c>
      <c r="CG292" s="9">
        <v>1.0156002296</v>
      </c>
      <c r="CH292" s="9">
        <v>0.90959969760000003</v>
      </c>
      <c r="CI292" s="9">
        <v>0.86999983719999996</v>
      </c>
      <c r="CJ292" s="9">
        <v>0.62599989639999998</v>
      </c>
      <c r="CK292" s="9">
        <v>0.67200038280000007</v>
      </c>
      <c r="CL292" s="9">
        <v>1.0007999351999999</v>
      </c>
      <c r="CM292" s="9">
        <v>0.54759996799999999</v>
      </c>
      <c r="CN292" s="9">
        <v>0.81720033560000005</v>
      </c>
      <c r="CO292" s="9">
        <v>0.43040015399999998</v>
      </c>
      <c r="CP292" s="9">
        <v>0.55239963279999993</v>
      </c>
      <c r="CQ292" s="9">
        <v>0.4303998108</v>
      </c>
      <c r="CR292" s="9">
        <v>0.72440003959999999</v>
      </c>
      <c r="CS292" s="9">
        <v>0.59360015919999998</v>
      </c>
      <c r="CT292" s="9">
        <v>0.47159994039999997</v>
      </c>
      <c r="CU292" s="9">
        <v>0.76759975479999998</v>
      </c>
      <c r="CV292" s="9">
        <v>1.0851995435999999</v>
      </c>
      <c r="CW292" s="9">
        <v>0.94600024039999997</v>
      </c>
      <c r="CX292" s="9">
        <v>1.2768003484000001</v>
      </c>
      <c r="CY292" s="9">
        <v>0.55679975599999998</v>
      </c>
      <c r="CZ292" s="9">
        <v>0.52719961920000002</v>
      </c>
      <c r="DA292" s="9">
        <v>0.71719968960000002</v>
      </c>
      <c r="DB292" s="9">
        <v>0.64280024400000002</v>
      </c>
      <c r="DC292" s="9">
        <v>0.65080005200000002</v>
      </c>
      <c r="DD292" s="9">
        <v>1.2716003143999999</v>
      </c>
      <c r="DE292" s="9">
        <v>0.75600006080000004</v>
      </c>
      <c r="DF292" s="9">
        <v>0.83880024240000006</v>
      </c>
      <c r="DG292" s="9">
        <v>0.39200025960000001</v>
      </c>
      <c r="DH292" s="9">
        <v>0.35319992760000002</v>
      </c>
      <c r="DI292" s="9">
        <v>0.60120012719999993</v>
      </c>
      <c r="DJ292" s="9">
        <v>0.37119996440000003</v>
      </c>
      <c r="DK292" s="9">
        <v>0.47399999479999999</v>
      </c>
      <c r="DL292" s="9">
        <v>0.81440002519999999</v>
      </c>
      <c r="DM292" s="9">
        <v>0.72599980720000001</v>
      </c>
      <c r="DN292" s="9">
        <v>0.69480000239999995</v>
      </c>
      <c r="DO292" s="9">
        <v>0.5076000060000001</v>
      </c>
      <c r="DP292" s="9">
        <v>0.53959976320000003</v>
      </c>
      <c r="DQ292" s="9">
        <v>0.79720001520000006</v>
      </c>
      <c r="DR292" s="9">
        <v>0.43959977560000002</v>
      </c>
      <c r="DS292" s="9">
        <v>0.65439984760000003</v>
      </c>
      <c r="DT292" s="9">
        <v>0.35319986400000003</v>
      </c>
      <c r="DU292" s="9">
        <v>0.45879996519999999</v>
      </c>
      <c r="DV292" s="9">
        <v>0.34879989440000003</v>
      </c>
      <c r="DW292" s="9">
        <v>0.58120021919999998</v>
      </c>
      <c r="DX292" s="9">
        <v>0.480000068</v>
      </c>
      <c r="DY292" s="9">
        <v>0.39360000079999996</v>
      </c>
      <c r="DZ292" s="9">
        <v>0.61480005920000003</v>
      </c>
      <c r="EA292" s="9">
        <v>0.86719987119999997</v>
      </c>
      <c r="EB292" s="9">
        <v>0.75600017359999994</v>
      </c>
      <c r="EC292" s="9">
        <v>0.99839963320000003</v>
      </c>
      <c r="ED292" s="9">
        <v>0.45359995800000003</v>
      </c>
      <c r="EE292" s="9">
        <v>0.4275998124</v>
      </c>
      <c r="EF292" s="9">
        <v>0.56920016760000003</v>
      </c>
      <c r="EG292" s="9">
        <v>0.52840004360000004</v>
      </c>
      <c r="EH292" s="9">
        <v>0.53640007560000003</v>
      </c>
      <c r="EI292" s="9">
        <v>0.99360028560000013</v>
      </c>
      <c r="EJ292" s="9">
        <v>0.60799994879999997</v>
      </c>
      <c r="EK292" s="9">
        <v>0.6668000972</v>
      </c>
    </row>
    <row r="293" spans="1:141" x14ac:dyDescent="0.2">
      <c r="A293">
        <v>289</v>
      </c>
      <c r="B293" s="9">
        <v>0.14643</v>
      </c>
      <c r="C293" s="9">
        <v>1.0380507125713621</v>
      </c>
      <c r="D293" s="9">
        <v>0.18023</v>
      </c>
      <c r="E293" s="9">
        <v>0.2356</v>
      </c>
      <c r="F293" s="9">
        <v>0.15101694915254238</v>
      </c>
      <c r="G293" s="9">
        <v>0.58689999999999998</v>
      </c>
      <c r="H293" s="9">
        <v>0.16632000000000002</v>
      </c>
      <c r="I293" s="9">
        <v>0.189</v>
      </c>
      <c r="J293" s="9">
        <v>0.33459999999999995</v>
      </c>
      <c r="K293" s="9">
        <v>1.4383999999999999</v>
      </c>
      <c r="L293" s="9">
        <v>0.38807999999999998</v>
      </c>
      <c r="M293" s="9">
        <v>0.48470000000000002</v>
      </c>
      <c r="N293" s="9">
        <v>0.37130000000000002</v>
      </c>
      <c r="O293" s="9">
        <v>2.2119999999999997</v>
      </c>
      <c r="P293" s="9">
        <v>0.42880000000000001</v>
      </c>
      <c r="Q293" s="9">
        <v>0.5081</v>
      </c>
      <c r="R293" s="9">
        <v>0.61452673350000009</v>
      </c>
      <c r="S293" s="9">
        <v>0.55552239349999999</v>
      </c>
      <c r="T293" s="9">
        <v>0.9492850746</v>
      </c>
      <c r="U293" s="9">
        <v>0.58562642549999999</v>
      </c>
      <c r="V293" s="9">
        <v>0.80398183379999999</v>
      </c>
      <c r="W293" s="9">
        <v>1.3101327765999999</v>
      </c>
      <c r="X293" s="9">
        <v>1.2129975469999998</v>
      </c>
      <c r="Y293" s="9">
        <v>1.1511832788</v>
      </c>
      <c r="Z293" s="9">
        <v>0.8260584621</v>
      </c>
      <c r="AA293" s="9">
        <v>0.88145021210000007</v>
      </c>
      <c r="AB293" s="9">
        <v>1.3330126790999999</v>
      </c>
      <c r="AC293" s="9">
        <v>0.71647915950000007</v>
      </c>
      <c r="AD293" s="9">
        <v>1.0741172343999998</v>
      </c>
      <c r="AE293" s="9">
        <v>0.54307893259999995</v>
      </c>
      <c r="AF293" s="9">
        <v>0.70042349559999995</v>
      </c>
      <c r="AG293" s="9">
        <v>0.56033883630000003</v>
      </c>
      <c r="AH293" s="9">
        <v>0.94968611140000003</v>
      </c>
      <c r="AI293" s="9">
        <v>0.77106809510000007</v>
      </c>
      <c r="AJ293" s="9">
        <v>0.58201397759999995</v>
      </c>
      <c r="AK293" s="9">
        <v>1.0030706413999999</v>
      </c>
      <c r="AL293" s="9">
        <v>1.4365700754999999</v>
      </c>
      <c r="AM293" s="9">
        <v>1.2555449215000001</v>
      </c>
      <c r="AN293" s="9">
        <v>1.7468448270000001</v>
      </c>
      <c r="AO293" s="9">
        <v>0.72049284950000003</v>
      </c>
      <c r="AP293" s="9">
        <v>0.68155849810000002</v>
      </c>
      <c r="AQ293" s="9">
        <v>0.9689525739</v>
      </c>
      <c r="AR293" s="9">
        <v>0.8252552393</v>
      </c>
      <c r="AS293" s="9">
        <v>0.81883334379999995</v>
      </c>
      <c r="AT293" s="9">
        <v>1.738415609</v>
      </c>
      <c r="AU293" s="9">
        <v>0.98621258899999997</v>
      </c>
      <c r="AV293" s="9">
        <v>1.1347272989999999</v>
      </c>
      <c r="AW293" s="9">
        <v>0.55110684710000002</v>
      </c>
      <c r="AX293" s="9">
        <v>0.49732073810000005</v>
      </c>
      <c r="AY293" s="9">
        <v>0.86017656890000005</v>
      </c>
      <c r="AZ293" s="9">
        <v>0.51899588259999996</v>
      </c>
      <c r="BA293" s="9">
        <v>0.70524002969999999</v>
      </c>
      <c r="BB293" s="9">
        <v>1.171653874</v>
      </c>
      <c r="BC293" s="9">
        <v>1.0532437765</v>
      </c>
      <c r="BD293" s="9">
        <v>1.0078875054999998</v>
      </c>
      <c r="BE293" s="9">
        <v>0.71768316590000003</v>
      </c>
      <c r="BF293" s="9">
        <v>0.77427926520000001</v>
      </c>
      <c r="BG293" s="9">
        <v>1.1604155178000002</v>
      </c>
      <c r="BH293" s="9">
        <v>0.63178620340000002</v>
      </c>
      <c r="BI293" s="9">
        <v>0.94567191110000004</v>
      </c>
      <c r="BJ293" s="9">
        <v>0.48768747870000001</v>
      </c>
      <c r="BK293" s="9">
        <v>0.62255421649999998</v>
      </c>
      <c r="BL293" s="9">
        <v>0.49491268790000004</v>
      </c>
      <c r="BM293" s="9">
        <v>0.8368953469</v>
      </c>
      <c r="BN293" s="9">
        <v>0.67995294519999994</v>
      </c>
      <c r="BO293" s="9">
        <v>0.52943203950000006</v>
      </c>
      <c r="BP293" s="9">
        <v>0.88787196550000003</v>
      </c>
      <c r="BQ293" s="9">
        <v>1.2583534915999999</v>
      </c>
      <c r="BR293" s="9">
        <v>1.0973968108000001</v>
      </c>
      <c r="BS293" s="9">
        <v>1.504807783</v>
      </c>
      <c r="BT293" s="9">
        <v>0.6362013997</v>
      </c>
      <c r="BU293" s="9">
        <v>0.6032876291</v>
      </c>
      <c r="BV293" s="9">
        <v>0.83729713439999998</v>
      </c>
      <c r="BW293" s="9">
        <v>0.72932366319999997</v>
      </c>
      <c r="BX293" s="9">
        <v>0.73654845999999996</v>
      </c>
      <c r="BY293" s="9">
        <v>1.4971810400000001</v>
      </c>
      <c r="BZ293" s="9">
        <v>0.87141526650000001</v>
      </c>
      <c r="CA293" s="9">
        <v>0.98019137399999989</v>
      </c>
      <c r="CB293" s="9">
        <v>0.48447653209999997</v>
      </c>
      <c r="CC293" s="9">
        <v>0.43671104560000001</v>
      </c>
      <c r="CD293" s="9">
        <v>0.7493930204</v>
      </c>
      <c r="CE293" s="9">
        <v>0.45678058719999998</v>
      </c>
      <c r="CF293" s="9">
        <v>0.60529456269999993</v>
      </c>
      <c r="CG293" s="9">
        <v>1.0191266187999999</v>
      </c>
      <c r="CH293" s="9">
        <v>0.91275803030000002</v>
      </c>
      <c r="CI293" s="9">
        <v>0.87302066909999998</v>
      </c>
      <c r="CJ293" s="9">
        <v>0.62817350669999994</v>
      </c>
      <c r="CK293" s="9">
        <v>0.6743337184</v>
      </c>
      <c r="CL293" s="9">
        <v>1.0042749406</v>
      </c>
      <c r="CM293" s="9">
        <v>0.54950135649999998</v>
      </c>
      <c r="CN293" s="9">
        <v>0.82003783680000009</v>
      </c>
      <c r="CO293" s="9">
        <v>0.43189459949999998</v>
      </c>
      <c r="CP293" s="9">
        <v>0.55431768589999997</v>
      </c>
      <c r="CQ293" s="9">
        <v>0.43189425239999996</v>
      </c>
      <c r="CR293" s="9">
        <v>0.72691531630000006</v>
      </c>
      <c r="CS293" s="9">
        <v>0.59566127260000001</v>
      </c>
      <c r="CT293" s="9">
        <v>0.4732374412</v>
      </c>
      <c r="CU293" s="9">
        <v>0.77026503189999995</v>
      </c>
      <c r="CV293" s="9">
        <v>1.0889675983</v>
      </c>
      <c r="CW293" s="9">
        <v>0.94928496119999994</v>
      </c>
      <c r="CX293" s="9">
        <v>1.2812336777</v>
      </c>
      <c r="CY293" s="9">
        <v>0.55873308799999999</v>
      </c>
      <c r="CZ293" s="9">
        <v>0.52903017260000007</v>
      </c>
      <c r="DA293" s="9">
        <v>0.71968996630000004</v>
      </c>
      <c r="DB293" s="9">
        <v>0.64503218699999998</v>
      </c>
      <c r="DC293" s="9">
        <v>0.6530597735</v>
      </c>
      <c r="DD293" s="9">
        <v>1.2760155881999999</v>
      </c>
      <c r="DE293" s="9">
        <v>0.75862506240000005</v>
      </c>
      <c r="DF293" s="9">
        <v>0.84171274470000002</v>
      </c>
      <c r="DG293" s="9">
        <v>0.39336137130000004</v>
      </c>
      <c r="DH293" s="9">
        <v>0.35442631530000002</v>
      </c>
      <c r="DI293" s="9">
        <v>0.6032876291</v>
      </c>
      <c r="DJ293" s="9">
        <v>0.37248885320000003</v>
      </c>
      <c r="DK293" s="9">
        <v>0.47564582689999996</v>
      </c>
      <c r="DL293" s="9">
        <v>0.81722780309999998</v>
      </c>
      <c r="DM293" s="9">
        <v>0.72852063909999998</v>
      </c>
      <c r="DN293" s="9">
        <v>0.69721250219999997</v>
      </c>
      <c r="DO293" s="9">
        <v>0.50936250550000006</v>
      </c>
      <c r="DP293" s="9">
        <v>0.54147337210000002</v>
      </c>
      <c r="DQ293" s="9">
        <v>0.7999680656</v>
      </c>
      <c r="DR293" s="9">
        <v>0.44112616179999997</v>
      </c>
      <c r="DS293" s="9">
        <v>0.65667206779999998</v>
      </c>
      <c r="DT293" s="9">
        <v>0.354426252</v>
      </c>
      <c r="DU293" s="9">
        <v>0.46039302059999998</v>
      </c>
      <c r="DV293" s="9">
        <v>0.35001100569999999</v>
      </c>
      <c r="DW293" s="9">
        <v>0.58321827510000002</v>
      </c>
      <c r="DX293" s="9">
        <v>0.48166673399999999</v>
      </c>
      <c r="DY293" s="9">
        <v>0.39496666739999997</v>
      </c>
      <c r="DZ293" s="9">
        <v>0.61693478260000001</v>
      </c>
      <c r="EA293" s="9">
        <v>0.87021098110000006</v>
      </c>
      <c r="EB293" s="9">
        <v>0.7586251758</v>
      </c>
      <c r="EC293" s="9">
        <v>1.0018662971000001</v>
      </c>
      <c r="ED293" s="9">
        <v>0.45517495650000001</v>
      </c>
      <c r="EE293" s="9">
        <v>0.42908453220000004</v>
      </c>
      <c r="EF293" s="9">
        <v>0.5711765578000001</v>
      </c>
      <c r="EG293" s="9">
        <v>0.53023476580000006</v>
      </c>
      <c r="EH293" s="9">
        <v>0.5382625768</v>
      </c>
      <c r="EI293" s="9">
        <v>0.99705028680000007</v>
      </c>
      <c r="EJ293" s="9">
        <v>0.61011105889999995</v>
      </c>
      <c r="EK293" s="9">
        <v>0.66911537409999999</v>
      </c>
    </row>
    <row r="294" spans="1:141" x14ac:dyDescent="0.2">
      <c r="A294">
        <v>290</v>
      </c>
      <c r="B294" s="9">
        <v>0.14729999999999999</v>
      </c>
      <c r="C294" s="9">
        <v>1.0417599638324457</v>
      </c>
      <c r="D294" s="9">
        <v>0.18130000000000002</v>
      </c>
      <c r="E294" s="9">
        <v>0.23699999999999999</v>
      </c>
      <c r="F294" s="9">
        <v>0.15186440677966104</v>
      </c>
      <c r="G294" s="9">
        <v>0.58899999999999997</v>
      </c>
      <c r="H294" s="9">
        <v>0.16720000000000002</v>
      </c>
      <c r="I294" s="9">
        <v>0.19</v>
      </c>
      <c r="J294" s="9">
        <v>0.33599999999999997</v>
      </c>
      <c r="K294" s="9">
        <v>1.444</v>
      </c>
      <c r="L294" s="9">
        <v>0.38979999999999998</v>
      </c>
      <c r="M294" s="9">
        <v>0.48699999999999999</v>
      </c>
      <c r="N294" s="9">
        <v>0.373</v>
      </c>
      <c r="O294" s="9">
        <v>2.2199999999999998</v>
      </c>
      <c r="P294" s="9">
        <v>0.43099999999999999</v>
      </c>
      <c r="Q294" s="9">
        <v>0.51100000000000001</v>
      </c>
      <c r="R294" s="9">
        <v>0.61665312500000002</v>
      </c>
      <c r="S294" s="9">
        <v>0.55744461499999998</v>
      </c>
      <c r="T294" s="9">
        <v>0.95256979600000002</v>
      </c>
      <c r="U294" s="9">
        <v>0.587652815</v>
      </c>
      <c r="V294" s="9">
        <v>0.80676377799999999</v>
      </c>
      <c r="W294" s="9">
        <v>1.314666106</v>
      </c>
      <c r="X294" s="9">
        <v>1.2171947699999999</v>
      </c>
      <c r="Y294" s="9">
        <v>1.155166608</v>
      </c>
      <c r="Z294" s="9">
        <v>0.82891679100000004</v>
      </c>
      <c r="AA294" s="9">
        <v>0.88450021099999998</v>
      </c>
      <c r="AB294" s="9">
        <v>1.3376251809999999</v>
      </c>
      <c r="AC294" s="9">
        <v>0.71895832500000001</v>
      </c>
      <c r="AD294" s="9">
        <v>1.077833904</v>
      </c>
      <c r="AE294" s="9">
        <v>0.544958096</v>
      </c>
      <c r="AF294" s="9">
        <v>0.702847106</v>
      </c>
      <c r="AG294" s="9">
        <v>0.56227772300000001</v>
      </c>
      <c r="AH294" s="9">
        <v>0.95297222400000003</v>
      </c>
      <c r="AI294" s="9">
        <v>0.77373615100000004</v>
      </c>
      <c r="AJ294" s="9">
        <v>0.58402786600000001</v>
      </c>
      <c r="AK294" s="9">
        <v>1.0065414739999998</v>
      </c>
      <c r="AL294" s="9">
        <v>1.4415409049999999</v>
      </c>
      <c r="AM294" s="9">
        <v>1.259889365</v>
      </c>
      <c r="AN294" s="9">
        <v>1.7528892700000001</v>
      </c>
      <c r="AO294" s="9">
        <v>0.72298590500000004</v>
      </c>
      <c r="AP294" s="9">
        <v>0.683916831</v>
      </c>
      <c r="AQ294" s="9">
        <v>0.97230534899999999</v>
      </c>
      <c r="AR294" s="9">
        <v>0.82811079300000001</v>
      </c>
      <c r="AS294" s="9">
        <v>0.82166667799999993</v>
      </c>
      <c r="AT294" s="9">
        <v>1.7444308900000001</v>
      </c>
      <c r="AU294" s="9">
        <v>0.98962508999999999</v>
      </c>
      <c r="AV294" s="9">
        <v>1.1386536899999999</v>
      </c>
      <c r="AW294" s="9">
        <v>0.55301379100000003</v>
      </c>
      <c r="AX294" s="9">
        <v>0.49904157100000002</v>
      </c>
      <c r="AY294" s="9">
        <v>0.863152959</v>
      </c>
      <c r="AZ294" s="9">
        <v>0.52079171599999996</v>
      </c>
      <c r="BA294" s="9">
        <v>0.70768030699999995</v>
      </c>
      <c r="BB294" s="9">
        <v>1.1757080400000002</v>
      </c>
      <c r="BC294" s="9">
        <v>1.0568882150000001</v>
      </c>
      <c r="BD294" s="9">
        <v>1.0113750049999999</v>
      </c>
      <c r="BE294" s="9">
        <v>0.72016649900000007</v>
      </c>
      <c r="BF294" s="9">
        <v>0.77695843200000003</v>
      </c>
      <c r="BG294" s="9">
        <v>1.1644307980000002</v>
      </c>
      <c r="BH294" s="9">
        <v>0.63397231399999998</v>
      </c>
      <c r="BI294" s="9">
        <v>0.94894413099999997</v>
      </c>
      <c r="BJ294" s="9">
        <v>0.48937497699999999</v>
      </c>
      <c r="BK294" s="9">
        <v>0.62470838500000003</v>
      </c>
      <c r="BL294" s="9">
        <v>0.49662518900000002</v>
      </c>
      <c r="BM294" s="9">
        <v>0.839791179</v>
      </c>
      <c r="BN294" s="9">
        <v>0.68230572199999995</v>
      </c>
      <c r="BO294" s="9">
        <v>0.53126398500000005</v>
      </c>
      <c r="BP294" s="9">
        <v>0.89094418500000006</v>
      </c>
      <c r="BQ294" s="9">
        <v>1.2627076559999999</v>
      </c>
      <c r="BR294" s="9">
        <v>1.1011940280000001</v>
      </c>
      <c r="BS294" s="9">
        <v>1.51001473</v>
      </c>
      <c r="BT294" s="9">
        <v>0.63840278699999997</v>
      </c>
      <c r="BU294" s="9">
        <v>0.60537513099999996</v>
      </c>
      <c r="BV294" s="9">
        <v>0.84019435399999998</v>
      </c>
      <c r="BW294" s="9">
        <v>0.73184727199999999</v>
      </c>
      <c r="BX294" s="9">
        <v>0.73909707000000002</v>
      </c>
      <c r="BY294" s="9">
        <v>1.5023616</v>
      </c>
      <c r="BZ294" s="9">
        <v>0.87443054500000006</v>
      </c>
      <c r="CA294" s="9">
        <v>0.98358303999999985</v>
      </c>
      <c r="CB294" s="9">
        <v>0.48615292100000002</v>
      </c>
      <c r="CC294" s="9">
        <v>0.43822215600000003</v>
      </c>
      <c r="CD294" s="9">
        <v>0.75198607399999995</v>
      </c>
      <c r="CE294" s="9">
        <v>0.458361142</v>
      </c>
      <c r="CF294" s="9">
        <v>0.60738900699999998</v>
      </c>
      <c r="CG294" s="9">
        <v>1.022653008</v>
      </c>
      <c r="CH294" s="9">
        <v>0.91591636300000001</v>
      </c>
      <c r="CI294" s="9">
        <v>0.876041501</v>
      </c>
      <c r="CJ294" s="9">
        <v>0.63034711700000001</v>
      </c>
      <c r="CK294" s="9">
        <v>0.67666705400000005</v>
      </c>
      <c r="CL294" s="9">
        <v>1.0077499459999999</v>
      </c>
      <c r="CM294" s="9">
        <v>0.55140274499999997</v>
      </c>
      <c r="CN294" s="9">
        <v>0.82287533800000001</v>
      </c>
      <c r="CO294" s="9">
        <v>0.43338904499999997</v>
      </c>
      <c r="CP294" s="9">
        <v>0.55623573900000001</v>
      </c>
      <c r="CQ294" s="9">
        <v>0.43338869399999996</v>
      </c>
      <c r="CR294" s="9">
        <v>0.72943059300000002</v>
      </c>
      <c r="CS294" s="9">
        <v>0.59772238599999994</v>
      </c>
      <c r="CT294" s="9">
        <v>0.47487494200000002</v>
      </c>
      <c r="CU294" s="9">
        <v>0.77293030900000004</v>
      </c>
      <c r="CV294" s="9">
        <v>1.0927356530000001</v>
      </c>
      <c r="CW294" s="9">
        <v>0.95256968200000003</v>
      </c>
      <c r="CX294" s="9">
        <v>1.285667007</v>
      </c>
      <c r="CY294" s="9">
        <v>0.56066642</v>
      </c>
      <c r="CZ294" s="9">
        <v>0.530860726</v>
      </c>
      <c r="DA294" s="9">
        <v>0.72218024299999994</v>
      </c>
      <c r="DB294" s="9">
        <v>0.64726412999999994</v>
      </c>
      <c r="DC294" s="9">
        <v>0.65531949499999997</v>
      </c>
      <c r="DD294" s="9">
        <v>1.280430862</v>
      </c>
      <c r="DE294" s="9">
        <v>0.76125006400000006</v>
      </c>
      <c r="DF294" s="9">
        <v>0.84462524700000008</v>
      </c>
      <c r="DG294" s="9">
        <v>0.39472248300000001</v>
      </c>
      <c r="DH294" s="9">
        <v>0.35565270300000001</v>
      </c>
      <c r="DI294" s="9">
        <v>0.60537513099999996</v>
      </c>
      <c r="DJ294" s="9">
        <v>0.37377774200000002</v>
      </c>
      <c r="DK294" s="9">
        <v>0.47729165899999998</v>
      </c>
      <c r="DL294" s="9">
        <v>0.82005558100000009</v>
      </c>
      <c r="DM294" s="9">
        <v>0.73104147100000005</v>
      </c>
      <c r="DN294" s="9">
        <v>0.699625002</v>
      </c>
      <c r="DO294" s="9">
        <v>0.51112500500000002</v>
      </c>
      <c r="DP294" s="9">
        <v>0.54334698100000001</v>
      </c>
      <c r="DQ294" s="9">
        <v>0.80273611600000006</v>
      </c>
      <c r="DR294" s="9">
        <v>0.44265254799999998</v>
      </c>
      <c r="DS294" s="9">
        <v>0.65894428800000004</v>
      </c>
      <c r="DT294" s="9">
        <v>0.35565264000000002</v>
      </c>
      <c r="DU294" s="9">
        <v>0.46198607600000002</v>
      </c>
      <c r="DV294" s="9">
        <v>0.351222117</v>
      </c>
      <c r="DW294" s="9">
        <v>0.58523633099999994</v>
      </c>
      <c r="DX294" s="9">
        <v>0.48333339999999997</v>
      </c>
      <c r="DY294" s="9">
        <v>0.39633333399999998</v>
      </c>
      <c r="DZ294" s="9">
        <v>0.61906950599999999</v>
      </c>
      <c r="EA294" s="9">
        <v>0.87322209100000003</v>
      </c>
      <c r="EB294" s="9">
        <v>0.76125017799999994</v>
      </c>
      <c r="EC294" s="9">
        <v>1.0053329610000001</v>
      </c>
      <c r="ED294" s="9">
        <v>0.45674995499999999</v>
      </c>
      <c r="EE294" s="9">
        <v>0.43056925200000001</v>
      </c>
      <c r="EF294" s="9">
        <v>0.57315294800000005</v>
      </c>
      <c r="EG294" s="9">
        <v>0.53206948799999998</v>
      </c>
      <c r="EH294" s="9">
        <v>0.54012507799999998</v>
      </c>
      <c r="EI294" s="9">
        <v>1.000500288</v>
      </c>
      <c r="EJ294" s="9">
        <v>0.61222216899999993</v>
      </c>
      <c r="EK294" s="9">
        <v>0.67143065099999999</v>
      </c>
    </row>
    <row r="295" spans="1:141" x14ac:dyDescent="0.2">
      <c r="A295">
        <v>291</v>
      </c>
      <c r="B295" s="9">
        <v>0.14817</v>
      </c>
      <c r="C295" s="9">
        <v>1.0454692150935292</v>
      </c>
      <c r="D295" s="9">
        <v>0.18237</v>
      </c>
      <c r="E295" s="9">
        <v>0.2384</v>
      </c>
      <c r="F295" s="9">
        <v>0.15271186440677967</v>
      </c>
      <c r="G295" s="9">
        <v>0.59109999999999996</v>
      </c>
      <c r="H295" s="9">
        <v>0.16808000000000001</v>
      </c>
      <c r="I295" s="9">
        <v>0.191</v>
      </c>
      <c r="J295" s="9">
        <v>0.33739999999999998</v>
      </c>
      <c r="K295" s="9">
        <v>1.4496</v>
      </c>
      <c r="L295" s="9">
        <v>0.39151999999999998</v>
      </c>
      <c r="M295" s="9">
        <v>0.48930000000000001</v>
      </c>
      <c r="N295" s="9">
        <v>0.37470000000000003</v>
      </c>
      <c r="O295" s="9">
        <v>2.2279999999999998</v>
      </c>
      <c r="P295" s="9">
        <v>0.43320000000000003</v>
      </c>
      <c r="Q295" s="9">
        <v>0.51390000000000002</v>
      </c>
      <c r="R295" s="9">
        <v>0.61877951650000007</v>
      </c>
      <c r="S295" s="9">
        <v>0.55936683649999996</v>
      </c>
      <c r="T295" s="9">
        <v>0.95585451740000005</v>
      </c>
      <c r="U295" s="9">
        <v>0.5896792045</v>
      </c>
      <c r="V295" s="9">
        <v>0.80954572219999998</v>
      </c>
      <c r="W295" s="9">
        <v>1.3191994354000001</v>
      </c>
      <c r="X295" s="9">
        <v>1.2213919929999999</v>
      </c>
      <c r="Y295" s="9">
        <v>1.1591499372</v>
      </c>
      <c r="Z295" s="9">
        <v>0.83177511989999997</v>
      </c>
      <c r="AA295" s="9">
        <v>0.8875502099</v>
      </c>
      <c r="AB295" s="9">
        <v>1.3422376829</v>
      </c>
      <c r="AC295" s="9">
        <v>0.72143749050000006</v>
      </c>
      <c r="AD295" s="9">
        <v>1.0815505736</v>
      </c>
      <c r="AE295" s="9">
        <v>0.54683725939999994</v>
      </c>
      <c r="AF295" s="9">
        <v>0.70527071639999994</v>
      </c>
      <c r="AG295" s="9">
        <v>0.56421660969999998</v>
      </c>
      <c r="AH295" s="9">
        <v>0.95625833660000004</v>
      </c>
      <c r="AI295" s="9">
        <v>0.7764042069</v>
      </c>
      <c r="AJ295" s="9">
        <v>0.58604175439999995</v>
      </c>
      <c r="AK295" s="9">
        <v>1.0100123066</v>
      </c>
      <c r="AL295" s="9">
        <v>1.4465117345</v>
      </c>
      <c r="AM295" s="9">
        <v>1.2642338085</v>
      </c>
      <c r="AN295" s="9">
        <v>1.758933713</v>
      </c>
      <c r="AO295" s="9">
        <v>0.72547896050000005</v>
      </c>
      <c r="AP295" s="9">
        <v>0.6862751639000001</v>
      </c>
      <c r="AQ295" s="9">
        <v>0.97565812410000008</v>
      </c>
      <c r="AR295" s="9">
        <v>0.83096634670000002</v>
      </c>
      <c r="AS295" s="9">
        <v>0.82450001220000002</v>
      </c>
      <c r="AT295" s="9">
        <v>1.7504461710000001</v>
      </c>
      <c r="AU295" s="9">
        <v>0.993037591</v>
      </c>
      <c r="AV295" s="9">
        <v>1.142580081</v>
      </c>
      <c r="AW295" s="9">
        <v>0.55492073490000005</v>
      </c>
      <c r="AX295" s="9">
        <v>0.50076240390000004</v>
      </c>
      <c r="AY295" s="9">
        <v>0.86612934910000006</v>
      </c>
      <c r="AZ295" s="9">
        <v>0.52258754939999996</v>
      </c>
      <c r="BA295" s="9">
        <v>0.71012058430000002</v>
      </c>
      <c r="BB295" s="9">
        <v>1.1797622060000001</v>
      </c>
      <c r="BC295" s="9">
        <v>1.0605326535000001</v>
      </c>
      <c r="BD295" s="9">
        <v>1.0148625044999999</v>
      </c>
      <c r="BE295" s="9">
        <v>0.7226498321</v>
      </c>
      <c r="BF295" s="9">
        <v>0.77963759880000005</v>
      </c>
      <c r="BG295" s="9">
        <v>1.1684460782000001</v>
      </c>
      <c r="BH295" s="9">
        <v>0.63615842460000005</v>
      </c>
      <c r="BI295" s="9">
        <v>0.95221635090000001</v>
      </c>
      <c r="BJ295" s="9">
        <v>0.49106247530000002</v>
      </c>
      <c r="BK295" s="9">
        <v>0.62686255349999997</v>
      </c>
      <c r="BL295" s="9">
        <v>0.49833769010000006</v>
      </c>
      <c r="BM295" s="9">
        <v>0.84268701109999999</v>
      </c>
      <c r="BN295" s="9">
        <v>0.68465849879999996</v>
      </c>
      <c r="BO295" s="9">
        <v>0.53309593050000004</v>
      </c>
      <c r="BP295" s="9">
        <v>0.89401640449999997</v>
      </c>
      <c r="BQ295" s="9">
        <v>1.2670618203999999</v>
      </c>
      <c r="BR295" s="9">
        <v>1.1049912451999999</v>
      </c>
      <c r="BS295" s="9">
        <v>1.515221677</v>
      </c>
      <c r="BT295" s="9">
        <v>0.64060417429999994</v>
      </c>
      <c r="BU295" s="9">
        <v>0.60746263289999991</v>
      </c>
      <c r="BV295" s="9">
        <v>0.84309157359999998</v>
      </c>
      <c r="BW295" s="9">
        <v>0.73437088080000001</v>
      </c>
      <c r="BX295" s="9">
        <v>0.74164567999999997</v>
      </c>
      <c r="BY295" s="9">
        <v>1.5075421599999999</v>
      </c>
      <c r="BZ295" s="9">
        <v>0.8774458235</v>
      </c>
      <c r="CA295" s="9">
        <v>0.98697470599999992</v>
      </c>
      <c r="CB295" s="9">
        <v>0.48782930990000001</v>
      </c>
      <c r="CC295" s="9">
        <v>0.43973326639999999</v>
      </c>
      <c r="CD295" s="9">
        <v>0.75457912760000001</v>
      </c>
      <c r="CE295" s="9">
        <v>0.45994169680000002</v>
      </c>
      <c r="CF295" s="9">
        <v>0.60948345129999992</v>
      </c>
      <c r="CG295" s="9">
        <v>1.0261793972</v>
      </c>
      <c r="CH295" s="9">
        <v>0.9190746957</v>
      </c>
      <c r="CI295" s="9">
        <v>0.87906233290000002</v>
      </c>
      <c r="CJ295" s="9">
        <v>0.63252072729999997</v>
      </c>
      <c r="CK295" s="9">
        <v>0.67900038959999998</v>
      </c>
      <c r="CL295" s="9">
        <v>1.0112249514</v>
      </c>
      <c r="CM295" s="9">
        <v>0.55330413349999996</v>
      </c>
      <c r="CN295" s="9">
        <v>0.82571283920000005</v>
      </c>
      <c r="CO295" s="9">
        <v>0.43488349049999997</v>
      </c>
      <c r="CP295" s="9">
        <v>0.55815379209999993</v>
      </c>
      <c r="CQ295" s="9">
        <v>0.43488313559999997</v>
      </c>
      <c r="CR295" s="9">
        <v>0.73194586970000008</v>
      </c>
      <c r="CS295" s="9">
        <v>0.59978349939999998</v>
      </c>
      <c r="CT295" s="9">
        <v>0.47651244279999999</v>
      </c>
      <c r="CU295" s="9">
        <v>0.77559558610000001</v>
      </c>
      <c r="CV295" s="9">
        <v>1.0965037076999999</v>
      </c>
      <c r="CW295" s="9">
        <v>0.9558544028</v>
      </c>
      <c r="CX295" s="9">
        <v>1.2901003363000001</v>
      </c>
      <c r="CY295" s="9">
        <v>0.56259975200000001</v>
      </c>
      <c r="CZ295" s="9">
        <v>0.53269127940000005</v>
      </c>
      <c r="DA295" s="9">
        <v>0.72467051969999996</v>
      </c>
      <c r="DB295" s="9">
        <v>0.64949607300000001</v>
      </c>
      <c r="DC295" s="9">
        <v>0.65757921649999995</v>
      </c>
      <c r="DD295" s="9">
        <v>1.2848461358000001</v>
      </c>
      <c r="DE295" s="9">
        <v>0.76387506560000007</v>
      </c>
      <c r="DF295" s="9">
        <v>0.84753774930000003</v>
      </c>
      <c r="DG295" s="9">
        <v>0.39608359470000004</v>
      </c>
      <c r="DH295" s="9">
        <v>0.35687909070000001</v>
      </c>
      <c r="DI295" s="9">
        <v>0.60746263289999991</v>
      </c>
      <c r="DJ295" s="9">
        <v>0.37506663080000002</v>
      </c>
      <c r="DK295" s="9">
        <v>0.4789374911</v>
      </c>
      <c r="DL295" s="9">
        <v>0.82288335890000008</v>
      </c>
      <c r="DM295" s="9">
        <v>0.73356230290000002</v>
      </c>
      <c r="DN295" s="9">
        <v>0.70203750180000002</v>
      </c>
      <c r="DO295" s="9">
        <v>0.51288750450000009</v>
      </c>
      <c r="DP295" s="9">
        <v>0.5452205899</v>
      </c>
      <c r="DQ295" s="9">
        <v>0.8055041664</v>
      </c>
      <c r="DR295" s="9">
        <v>0.44417893419999999</v>
      </c>
      <c r="DS295" s="9">
        <v>0.6612165082</v>
      </c>
      <c r="DT295" s="9">
        <v>0.35687902800000004</v>
      </c>
      <c r="DU295" s="9">
        <v>0.46357913140000001</v>
      </c>
      <c r="DV295" s="9">
        <v>0.35243322830000001</v>
      </c>
      <c r="DW295" s="9">
        <v>0.58725438689999998</v>
      </c>
      <c r="DX295" s="9">
        <v>0.48500006599999995</v>
      </c>
      <c r="DY295" s="9">
        <v>0.39770000059999999</v>
      </c>
      <c r="DZ295" s="9">
        <v>0.62120422940000009</v>
      </c>
      <c r="EA295" s="9">
        <v>0.87623320090000001</v>
      </c>
      <c r="EB295" s="9">
        <v>0.7638751802</v>
      </c>
      <c r="EC295" s="9">
        <v>1.0087996249</v>
      </c>
      <c r="ED295" s="9">
        <v>0.45832495350000002</v>
      </c>
      <c r="EE295" s="9">
        <v>0.43205397179999999</v>
      </c>
      <c r="EF295" s="9">
        <v>0.57512933820000001</v>
      </c>
      <c r="EG295" s="9">
        <v>0.53390421020000001</v>
      </c>
      <c r="EH295" s="9">
        <v>0.54198757919999996</v>
      </c>
      <c r="EI295" s="9">
        <v>1.0039502892000001</v>
      </c>
      <c r="EJ295" s="9">
        <v>0.61433327909999991</v>
      </c>
      <c r="EK295" s="9">
        <v>0.67374592789999999</v>
      </c>
    </row>
    <row r="296" spans="1:141" x14ac:dyDescent="0.2">
      <c r="A296">
        <v>292</v>
      </c>
      <c r="B296" s="9">
        <v>0.14904000000000001</v>
      </c>
      <c r="C296" s="9">
        <v>1.0491784663546129</v>
      </c>
      <c r="D296" s="9">
        <v>0.18343999999999999</v>
      </c>
      <c r="E296" s="9">
        <v>0.23980000000000001</v>
      </c>
      <c r="F296" s="9">
        <v>0.15355932203389833</v>
      </c>
      <c r="G296" s="9">
        <v>0.59319999999999995</v>
      </c>
      <c r="H296" s="9">
        <v>0.16896000000000003</v>
      </c>
      <c r="I296" s="9">
        <v>0.192</v>
      </c>
      <c r="J296" s="9">
        <v>0.33879999999999999</v>
      </c>
      <c r="K296" s="9">
        <v>1.4552</v>
      </c>
      <c r="L296" s="9">
        <v>0.39323999999999998</v>
      </c>
      <c r="M296" s="9">
        <v>0.49160000000000004</v>
      </c>
      <c r="N296" s="9">
        <v>0.37640000000000001</v>
      </c>
      <c r="O296" s="9">
        <v>2.2359999999999998</v>
      </c>
      <c r="P296" s="9">
        <v>0.43540000000000001</v>
      </c>
      <c r="Q296" s="9">
        <v>0.51680000000000004</v>
      </c>
      <c r="R296" s="9">
        <v>0.62090590800000001</v>
      </c>
      <c r="S296" s="9">
        <v>0.56128905799999995</v>
      </c>
      <c r="T296" s="9">
        <v>0.95913923880000007</v>
      </c>
      <c r="U296" s="9">
        <v>0.591705594</v>
      </c>
      <c r="V296" s="9">
        <v>0.81232766639999998</v>
      </c>
      <c r="W296" s="9">
        <v>1.3237327647999999</v>
      </c>
      <c r="X296" s="9">
        <v>1.2255892159999999</v>
      </c>
      <c r="Y296" s="9">
        <v>1.1631332664</v>
      </c>
      <c r="Z296" s="9">
        <v>0.83463344880000001</v>
      </c>
      <c r="AA296" s="9">
        <v>0.89060020880000001</v>
      </c>
      <c r="AB296" s="9">
        <v>1.3468501847999998</v>
      </c>
      <c r="AC296" s="9">
        <v>0.72391665599999999</v>
      </c>
      <c r="AD296" s="9">
        <v>1.0852672431999999</v>
      </c>
      <c r="AE296" s="9">
        <v>0.54871642279999999</v>
      </c>
      <c r="AF296" s="9">
        <v>0.7076943268</v>
      </c>
      <c r="AG296" s="9">
        <v>0.56615549639999996</v>
      </c>
      <c r="AH296" s="9">
        <v>0.95954444920000004</v>
      </c>
      <c r="AI296" s="9">
        <v>0.77907226280000008</v>
      </c>
      <c r="AJ296" s="9">
        <v>0.5880556428</v>
      </c>
      <c r="AK296" s="9">
        <v>1.0134831391999999</v>
      </c>
      <c r="AL296" s="9">
        <v>1.451482564</v>
      </c>
      <c r="AM296" s="9">
        <v>1.2685782520000002</v>
      </c>
      <c r="AN296" s="9">
        <v>1.764978156</v>
      </c>
      <c r="AO296" s="9">
        <v>0.72797201600000006</v>
      </c>
      <c r="AP296" s="9">
        <v>0.68863349680000008</v>
      </c>
      <c r="AQ296" s="9">
        <v>0.97901089920000006</v>
      </c>
      <c r="AR296" s="9">
        <v>0.83382190040000004</v>
      </c>
      <c r="AS296" s="9">
        <v>0.8273333464</v>
      </c>
      <c r="AT296" s="9">
        <v>1.7564614519999999</v>
      </c>
      <c r="AU296" s="9">
        <v>0.99645009200000001</v>
      </c>
      <c r="AV296" s="9">
        <v>1.146506472</v>
      </c>
      <c r="AW296" s="9">
        <v>0.55682767880000006</v>
      </c>
      <c r="AX296" s="9">
        <v>0.50248323680000007</v>
      </c>
      <c r="AY296" s="9">
        <v>0.8691057392</v>
      </c>
      <c r="AZ296" s="9">
        <v>0.52438338279999996</v>
      </c>
      <c r="BA296" s="9">
        <v>0.71256086159999998</v>
      </c>
      <c r="BB296" s="9">
        <v>1.1838163720000001</v>
      </c>
      <c r="BC296" s="9">
        <v>1.064177092</v>
      </c>
      <c r="BD296" s="9">
        <v>1.018350004</v>
      </c>
      <c r="BE296" s="9">
        <v>0.72513316520000004</v>
      </c>
      <c r="BF296" s="9">
        <v>0.78231676560000007</v>
      </c>
      <c r="BG296" s="9">
        <v>1.1724613584000001</v>
      </c>
      <c r="BH296" s="9">
        <v>0.63834453520000001</v>
      </c>
      <c r="BI296" s="9">
        <v>0.95548857080000005</v>
      </c>
      <c r="BJ296" s="9">
        <v>0.4927499736</v>
      </c>
      <c r="BK296" s="9">
        <v>0.62901672200000003</v>
      </c>
      <c r="BL296" s="9">
        <v>0.50005019120000005</v>
      </c>
      <c r="BM296" s="9">
        <v>0.84558284319999999</v>
      </c>
      <c r="BN296" s="9">
        <v>0.68701127559999997</v>
      </c>
      <c r="BO296" s="9">
        <v>0.53492787600000002</v>
      </c>
      <c r="BP296" s="9">
        <v>0.897088624</v>
      </c>
      <c r="BQ296" s="9">
        <v>1.2714159848</v>
      </c>
      <c r="BR296" s="9">
        <v>1.1087884624</v>
      </c>
      <c r="BS296" s="9">
        <v>1.520428624</v>
      </c>
      <c r="BT296" s="9">
        <v>0.64280556160000002</v>
      </c>
      <c r="BU296" s="9">
        <v>0.60955013479999998</v>
      </c>
      <c r="BV296" s="9">
        <v>0.84598879319999998</v>
      </c>
      <c r="BW296" s="9">
        <v>0.73689448960000004</v>
      </c>
      <c r="BX296" s="9">
        <v>0.74419428999999993</v>
      </c>
      <c r="BY296" s="9">
        <v>1.51272272</v>
      </c>
      <c r="BZ296" s="9">
        <v>0.88046110200000005</v>
      </c>
      <c r="CA296" s="9">
        <v>0.99036637199999988</v>
      </c>
      <c r="CB296" s="9">
        <v>0.4895056988</v>
      </c>
      <c r="CC296" s="9">
        <v>0.4412443768</v>
      </c>
      <c r="CD296" s="9">
        <v>0.75717218119999996</v>
      </c>
      <c r="CE296" s="9">
        <v>0.46152225159999999</v>
      </c>
      <c r="CF296" s="9">
        <v>0.61157789559999998</v>
      </c>
      <c r="CG296" s="9">
        <v>1.0297057863999999</v>
      </c>
      <c r="CH296" s="9">
        <v>0.92223302839999999</v>
      </c>
      <c r="CI296" s="9">
        <v>0.88208316480000004</v>
      </c>
      <c r="CJ296" s="9">
        <v>0.63469433759999994</v>
      </c>
      <c r="CK296" s="9">
        <v>0.68133372520000002</v>
      </c>
      <c r="CL296" s="9">
        <v>1.0146999567999999</v>
      </c>
      <c r="CM296" s="9">
        <v>0.55520552199999995</v>
      </c>
      <c r="CN296" s="9">
        <v>0.82855034040000008</v>
      </c>
      <c r="CO296" s="9">
        <v>0.43637793600000002</v>
      </c>
      <c r="CP296" s="9">
        <v>0.56007184519999997</v>
      </c>
      <c r="CQ296" s="9">
        <v>0.43637757719999998</v>
      </c>
      <c r="CR296" s="9">
        <v>0.73446114640000004</v>
      </c>
      <c r="CS296" s="9">
        <v>0.60184461280000001</v>
      </c>
      <c r="CT296" s="9">
        <v>0.47814994360000002</v>
      </c>
      <c r="CU296" s="9">
        <v>0.77826086319999999</v>
      </c>
      <c r="CV296" s="9">
        <v>1.1002717624</v>
      </c>
      <c r="CW296" s="9">
        <v>0.95913912359999998</v>
      </c>
      <c r="CX296" s="9">
        <v>1.2945336655999999</v>
      </c>
      <c r="CY296" s="9">
        <v>0.56453308400000002</v>
      </c>
      <c r="CZ296" s="9">
        <v>0.53452183279999999</v>
      </c>
      <c r="DA296" s="9">
        <v>0.72716079639999998</v>
      </c>
      <c r="DB296" s="9">
        <v>0.65172801599999997</v>
      </c>
      <c r="DC296" s="9">
        <v>0.65983893799999993</v>
      </c>
      <c r="DD296" s="9">
        <v>1.2892614095999999</v>
      </c>
      <c r="DE296" s="9">
        <v>0.76650006720000008</v>
      </c>
      <c r="DF296" s="9">
        <v>0.8504502516000001</v>
      </c>
      <c r="DG296" s="9">
        <v>0.39744470640000001</v>
      </c>
      <c r="DH296" s="9">
        <v>0.35810547840000001</v>
      </c>
      <c r="DI296" s="9">
        <v>0.60955013479999998</v>
      </c>
      <c r="DJ296" s="9">
        <v>0.37635551960000002</v>
      </c>
      <c r="DK296" s="9">
        <v>0.48058332319999997</v>
      </c>
      <c r="DL296" s="9">
        <v>0.82571113680000008</v>
      </c>
      <c r="DM296" s="9">
        <v>0.73608313479999998</v>
      </c>
      <c r="DN296" s="9">
        <v>0.70445000160000004</v>
      </c>
      <c r="DO296" s="9">
        <v>0.51465000400000005</v>
      </c>
      <c r="DP296" s="9">
        <v>0.54709419879999999</v>
      </c>
      <c r="DQ296" s="9">
        <v>0.80827221680000005</v>
      </c>
      <c r="DR296" s="9">
        <v>0.44570532039999999</v>
      </c>
      <c r="DS296" s="9">
        <v>0.66348872840000006</v>
      </c>
      <c r="DT296" s="9">
        <v>0.35810541600000001</v>
      </c>
      <c r="DU296" s="9">
        <v>0.4651721868</v>
      </c>
      <c r="DV296" s="9">
        <v>0.35364433960000002</v>
      </c>
      <c r="DW296" s="9">
        <v>0.58927244280000002</v>
      </c>
      <c r="DX296" s="9">
        <v>0.48666673199999999</v>
      </c>
      <c r="DY296" s="9">
        <v>0.3990666672</v>
      </c>
      <c r="DZ296" s="9">
        <v>0.62333895280000007</v>
      </c>
      <c r="EA296" s="9">
        <v>0.87924431079999998</v>
      </c>
      <c r="EB296" s="9">
        <v>0.76650018239999995</v>
      </c>
      <c r="EC296" s="9">
        <v>1.0122662888</v>
      </c>
      <c r="ED296" s="9">
        <v>0.459899952</v>
      </c>
      <c r="EE296" s="9">
        <v>0.43353869160000003</v>
      </c>
      <c r="EF296" s="9">
        <v>0.57710572840000007</v>
      </c>
      <c r="EG296" s="9">
        <v>0.53573893240000003</v>
      </c>
      <c r="EH296" s="9">
        <v>0.54385008039999994</v>
      </c>
      <c r="EI296" s="9">
        <v>1.0074002904000001</v>
      </c>
      <c r="EJ296" s="9">
        <v>0.6164443892</v>
      </c>
      <c r="EK296" s="9">
        <v>0.67606120479999998</v>
      </c>
    </row>
    <row r="297" spans="1:141" x14ac:dyDescent="0.2">
      <c r="A297">
        <v>293</v>
      </c>
      <c r="B297" s="9">
        <v>0.14990999999999999</v>
      </c>
      <c r="C297" s="9">
        <v>1.0528877176156966</v>
      </c>
      <c r="D297" s="9">
        <v>0.18451000000000001</v>
      </c>
      <c r="E297" s="9">
        <v>0.2412</v>
      </c>
      <c r="F297" s="9">
        <v>0.15440677966101696</v>
      </c>
      <c r="G297" s="9">
        <v>0.59529999999999994</v>
      </c>
      <c r="H297" s="9">
        <v>0.16984000000000002</v>
      </c>
      <c r="I297" s="9">
        <v>0.193</v>
      </c>
      <c r="J297" s="9">
        <v>0.3402</v>
      </c>
      <c r="K297" s="9">
        <v>1.4608000000000001</v>
      </c>
      <c r="L297" s="9">
        <v>0.39495999999999998</v>
      </c>
      <c r="M297" s="9">
        <v>0.49390000000000001</v>
      </c>
      <c r="N297" s="9">
        <v>0.37809999999999999</v>
      </c>
      <c r="O297" s="9">
        <v>2.2439999999999998</v>
      </c>
      <c r="P297" s="9">
        <v>0.43759999999999999</v>
      </c>
      <c r="Q297" s="9">
        <v>0.51970000000000005</v>
      </c>
      <c r="R297" s="9">
        <v>0.62303229950000005</v>
      </c>
      <c r="S297" s="9">
        <v>0.56321127949999994</v>
      </c>
      <c r="T297" s="9">
        <v>0.96242396019999998</v>
      </c>
      <c r="U297" s="9">
        <v>0.5937319835</v>
      </c>
      <c r="V297" s="9">
        <v>0.81510961059999998</v>
      </c>
      <c r="W297" s="9">
        <v>1.3282660942</v>
      </c>
      <c r="X297" s="9">
        <v>1.229786439</v>
      </c>
      <c r="Y297" s="9">
        <v>1.1671165956</v>
      </c>
      <c r="Z297" s="9">
        <v>0.83749177770000005</v>
      </c>
      <c r="AA297" s="9">
        <v>0.89365020770000003</v>
      </c>
      <c r="AB297" s="9">
        <v>1.3514626866999999</v>
      </c>
      <c r="AC297" s="9">
        <v>0.72639582150000004</v>
      </c>
      <c r="AD297" s="9">
        <v>1.0889839127999998</v>
      </c>
      <c r="AE297" s="9">
        <v>0.55059558619999993</v>
      </c>
      <c r="AF297" s="9">
        <v>0.71011793719999994</v>
      </c>
      <c r="AG297" s="9">
        <v>0.56809438309999993</v>
      </c>
      <c r="AH297" s="9">
        <v>0.96283056180000004</v>
      </c>
      <c r="AI297" s="9">
        <v>0.78174031870000005</v>
      </c>
      <c r="AJ297" s="9">
        <v>0.59006953119999994</v>
      </c>
      <c r="AK297" s="9">
        <v>1.0169539717999998</v>
      </c>
      <c r="AL297" s="9">
        <v>1.4564533934999999</v>
      </c>
      <c r="AM297" s="9">
        <v>1.2729226955000001</v>
      </c>
      <c r="AN297" s="9">
        <v>1.7710225990000001</v>
      </c>
      <c r="AO297" s="9">
        <v>0.73046507149999995</v>
      </c>
      <c r="AP297" s="9">
        <v>0.69099182970000006</v>
      </c>
      <c r="AQ297" s="9">
        <v>0.98236367430000004</v>
      </c>
      <c r="AR297" s="9">
        <v>0.83667745410000005</v>
      </c>
      <c r="AS297" s="9">
        <v>0.83016668059999998</v>
      </c>
      <c r="AT297" s="9">
        <v>1.762476733</v>
      </c>
      <c r="AU297" s="9">
        <v>0.99986259300000002</v>
      </c>
      <c r="AV297" s="9">
        <v>1.150432863</v>
      </c>
      <c r="AW297" s="9">
        <v>0.55873462270000007</v>
      </c>
      <c r="AX297" s="9">
        <v>0.50420406970000009</v>
      </c>
      <c r="AY297" s="9">
        <v>0.87208212930000006</v>
      </c>
      <c r="AZ297" s="9">
        <v>0.52617921619999997</v>
      </c>
      <c r="BA297" s="9">
        <v>0.71500113889999994</v>
      </c>
      <c r="BB297" s="9">
        <v>1.1878705380000001</v>
      </c>
      <c r="BC297" s="9">
        <v>1.0678215305000001</v>
      </c>
      <c r="BD297" s="9">
        <v>1.0218375035</v>
      </c>
      <c r="BE297" s="9">
        <v>0.72761649830000008</v>
      </c>
      <c r="BF297" s="9">
        <v>0.78499593239999998</v>
      </c>
      <c r="BG297" s="9">
        <v>1.1764766386000001</v>
      </c>
      <c r="BH297" s="9">
        <v>0.64053064579999996</v>
      </c>
      <c r="BI297" s="9">
        <v>0.95876079069999998</v>
      </c>
      <c r="BJ297" s="9">
        <v>0.49443747189999998</v>
      </c>
      <c r="BK297" s="9">
        <v>0.63117089049999997</v>
      </c>
      <c r="BL297" s="9">
        <v>0.50176269230000003</v>
      </c>
      <c r="BM297" s="9">
        <v>0.84847867529999998</v>
      </c>
      <c r="BN297" s="9">
        <v>0.68936405239999998</v>
      </c>
      <c r="BO297" s="9">
        <v>0.53675982150000001</v>
      </c>
      <c r="BP297" s="9">
        <v>0.90016084350000003</v>
      </c>
      <c r="BQ297" s="9">
        <v>1.2757701492</v>
      </c>
      <c r="BR297" s="9">
        <v>1.1125856796</v>
      </c>
      <c r="BS297" s="9">
        <v>1.525635571</v>
      </c>
      <c r="BT297" s="9">
        <v>0.64500694889999999</v>
      </c>
      <c r="BU297" s="9">
        <v>0.61163763669999993</v>
      </c>
      <c r="BV297" s="9">
        <v>0.84888601279999998</v>
      </c>
      <c r="BW297" s="9">
        <v>0.73941809839999995</v>
      </c>
      <c r="BX297" s="9">
        <v>0.74674289999999999</v>
      </c>
      <c r="BY297" s="9">
        <v>1.5179032800000001</v>
      </c>
      <c r="BZ297" s="9">
        <v>0.88347638049999999</v>
      </c>
      <c r="CA297" s="9">
        <v>0.99375803799999995</v>
      </c>
      <c r="CB297" s="9">
        <v>0.49118208769999999</v>
      </c>
      <c r="CC297" s="9">
        <v>0.44275548720000002</v>
      </c>
      <c r="CD297" s="9">
        <v>0.75976523480000002</v>
      </c>
      <c r="CE297" s="9">
        <v>0.46310280640000001</v>
      </c>
      <c r="CF297" s="9">
        <v>0.61367233989999992</v>
      </c>
      <c r="CG297" s="9">
        <v>1.0332321756</v>
      </c>
      <c r="CH297" s="9">
        <v>0.92539136109999998</v>
      </c>
      <c r="CI297" s="9">
        <v>0.88510399669999995</v>
      </c>
      <c r="CJ297" s="9">
        <v>0.63686794790000001</v>
      </c>
      <c r="CK297" s="9">
        <v>0.68366706080000006</v>
      </c>
      <c r="CL297" s="9">
        <v>1.0181749622</v>
      </c>
      <c r="CM297" s="9">
        <v>0.55710691049999994</v>
      </c>
      <c r="CN297" s="9">
        <v>0.83138784160000001</v>
      </c>
      <c r="CO297" s="9">
        <v>0.43787238150000002</v>
      </c>
      <c r="CP297" s="9">
        <v>0.5619898982999999</v>
      </c>
      <c r="CQ297" s="9">
        <v>0.43787201879999998</v>
      </c>
      <c r="CR297" s="9">
        <v>0.7369764231</v>
      </c>
      <c r="CS297" s="9">
        <v>0.60390572619999994</v>
      </c>
      <c r="CT297" s="9">
        <v>0.47978744439999998</v>
      </c>
      <c r="CU297" s="9">
        <v>0.78092614029999996</v>
      </c>
      <c r="CV297" s="9">
        <v>1.1040398170999999</v>
      </c>
      <c r="CW297" s="9">
        <v>0.96242384439999995</v>
      </c>
      <c r="CX297" s="9">
        <v>1.2989669949</v>
      </c>
      <c r="CY297" s="9">
        <v>0.56646641600000003</v>
      </c>
      <c r="CZ297" s="9">
        <v>0.53635238620000003</v>
      </c>
      <c r="DA297" s="9">
        <v>0.72965107309999999</v>
      </c>
      <c r="DB297" s="9">
        <v>0.65395995899999992</v>
      </c>
      <c r="DC297" s="9">
        <v>0.66209865950000002</v>
      </c>
      <c r="DD297" s="9">
        <v>1.2936766834</v>
      </c>
      <c r="DE297" s="9">
        <v>0.76912506880000009</v>
      </c>
      <c r="DF297" s="9">
        <v>0.85336275390000005</v>
      </c>
      <c r="DG297" s="9">
        <v>0.39880581810000004</v>
      </c>
      <c r="DH297" s="9">
        <v>0.35933186610000001</v>
      </c>
      <c r="DI297" s="9">
        <v>0.61163763669999993</v>
      </c>
      <c r="DJ297" s="9">
        <v>0.37764440840000002</v>
      </c>
      <c r="DK297" s="9">
        <v>0.48222915529999999</v>
      </c>
      <c r="DL297" s="9">
        <v>0.82853891470000007</v>
      </c>
      <c r="DM297" s="9">
        <v>0.73860396670000006</v>
      </c>
      <c r="DN297" s="9">
        <v>0.70686250139999995</v>
      </c>
      <c r="DO297" s="9">
        <v>0.51641250350000001</v>
      </c>
      <c r="DP297" s="9">
        <v>0.54896780769999998</v>
      </c>
      <c r="DQ297" s="9">
        <v>0.8110402672</v>
      </c>
      <c r="DR297" s="9">
        <v>0.4472317066</v>
      </c>
      <c r="DS297" s="9">
        <v>0.66576094860000001</v>
      </c>
      <c r="DT297" s="9">
        <v>0.35933180400000003</v>
      </c>
      <c r="DU297" s="9">
        <v>0.46676524219999999</v>
      </c>
      <c r="DV297" s="9">
        <v>0.35485545089999998</v>
      </c>
      <c r="DW297" s="9">
        <v>0.59129049869999994</v>
      </c>
      <c r="DX297" s="9">
        <v>0.48833339799999997</v>
      </c>
      <c r="DY297" s="9">
        <v>0.40043333379999996</v>
      </c>
      <c r="DZ297" s="9">
        <v>0.62547367620000005</v>
      </c>
      <c r="EA297" s="9">
        <v>0.88225542069999996</v>
      </c>
      <c r="EB297" s="9">
        <v>0.76912518460000001</v>
      </c>
      <c r="EC297" s="9">
        <v>1.0157329527000001</v>
      </c>
      <c r="ED297" s="9">
        <v>0.46147495049999998</v>
      </c>
      <c r="EE297" s="9">
        <v>0.4350234114</v>
      </c>
      <c r="EF297" s="9">
        <v>0.57908211860000003</v>
      </c>
      <c r="EG297" s="9">
        <v>0.53757365460000006</v>
      </c>
      <c r="EH297" s="9">
        <v>0.54571258160000002</v>
      </c>
      <c r="EI297" s="9">
        <v>1.0108502916000002</v>
      </c>
      <c r="EJ297" s="9">
        <v>0.61855549929999998</v>
      </c>
      <c r="EK297" s="9">
        <v>0.67837648169999998</v>
      </c>
    </row>
    <row r="298" spans="1:141" x14ac:dyDescent="0.2">
      <c r="A298">
        <v>294</v>
      </c>
      <c r="B298" s="9">
        <v>0.15078</v>
      </c>
      <c r="C298" s="9">
        <v>1.05659696887678</v>
      </c>
      <c r="D298" s="9">
        <v>0.18557999999999999</v>
      </c>
      <c r="E298" s="9">
        <v>0.24260000000000001</v>
      </c>
      <c r="F298" s="9">
        <v>0.15525423728813562</v>
      </c>
      <c r="G298" s="9">
        <v>0.59740000000000004</v>
      </c>
      <c r="H298" s="9">
        <v>0.17072000000000001</v>
      </c>
      <c r="I298" s="9">
        <v>0.19400000000000001</v>
      </c>
      <c r="J298" s="9">
        <v>0.34159999999999996</v>
      </c>
      <c r="K298" s="9">
        <v>1.4663999999999999</v>
      </c>
      <c r="L298" s="9">
        <v>0.39667999999999998</v>
      </c>
      <c r="M298" s="9">
        <v>0.49620000000000003</v>
      </c>
      <c r="N298" s="9">
        <v>0.37980000000000003</v>
      </c>
      <c r="O298" s="9">
        <v>2.2519999999999998</v>
      </c>
      <c r="P298" s="9">
        <v>0.43980000000000002</v>
      </c>
      <c r="Q298" s="9">
        <v>0.52260000000000006</v>
      </c>
      <c r="R298" s="9">
        <v>0.62515869099999999</v>
      </c>
      <c r="S298" s="9">
        <v>0.56513350099999993</v>
      </c>
      <c r="T298" s="9">
        <v>0.96570868160000001</v>
      </c>
      <c r="U298" s="9">
        <v>0.59575837300000001</v>
      </c>
      <c r="V298" s="9">
        <v>0.81789155479999998</v>
      </c>
      <c r="W298" s="9">
        <v>1.3327994236</v>
      </c>
      <c r="X298" s="9">
        <v>1.233983662</v>
      </c>
      <c r="Y298" s="9">
        <v>1.1710999248</v>
      </c>
      <c r="Z298" s="9">
        <v>0.84035010659999998</v>
      </c>
      <c r="AA298" s="9">
        <v>0.89670020660000005</v>
      </c>
      <c r="AB298" s="9">
        <v>1.3560751886</v>
      </c>
      <c r="AC298" s="9">
        <v>0.72887498700000009</v>
      </c>
      <c r="AD298" s="9">
        <v>1.0927005824</v>
      </c>
      <c r="AE298" s="9">
        <v>0.55247474959999998</v>
      </c>
      <c r="AF298" s="9">
        <v>0.71254154759999999</v>
      </c>
      <c r="AG298" s="9">
        <v>0.57003326980000002</v>
      </c>
      <c r="AH298" s="9">
        <v>0.96611667440000004</v>
      </c>
      <c r="AI298" s="9">
        <v>0.78440837460000001</v>
      </c>
      <c r="AJ298" s="9">
        <v>0.59208341959999999</v>
      </c>
      <c r="AK298" s="9">
        <v>1.0204248043999999</v>
      </c>
      <c r="AL298" s="9">
        <v>1.4614242229999999</v>
      </c>
      <c r="AM298" s="9">
        <v>1.2772671390000001</v>
      </c>
      <c r="AN298" s="9">
        <v>1.7770670420000001</v>
      </c>
      <c r="AO298" s="9">
        <v>0.73295812699999996</v>
      </c>
      <c r="AP298" s="9">
        <v>0.69335016260000004</v>
      </c>
      <c r="AQ298" s="9">
        <v>0.98571644940000003</v>
      </c>
      <c r="AR298" s="9">
        <v>0.83953300780000006</v>
      </c>
      <c r="AS298" s="9">
        <v>0.83300001479999997</v>
      </c>
      <c r="AT298" s="9">
        <v>1.768492014</v>
      </c>
      <c r="AU298" s="9">
        <v>1.0032750939999999</v>
      </c>
      <c r="AV298" s="9">
        <v>1.1543592540000001</v>
      </c>
      <c r="AW298" s="9">
        <v>0.56064156660000009</v>
      </c>
      <c r="AX298" s="9">
        <v>0.5059249026</v>
      </c>
      <c r="AY298" s="9">
        <v>0.87505851940000001</v>
      </c>
      <c r="AZ298" s="9">
        <v>0.52797504959999997</v>
      </c>
      <c r="BA298" s="9">
        <v>0.71744141620000002</v>
      </c>
      <c r="BB298" s="9">
        <v>1.1919247040000001</v>
      </c>
      <c r="BC298" s="9">
        <v>1.0714659690000001</v>
      </c>
      <c r="BD298" s="9">
        <v>1.0253250029999998</v>
      </c>
      <c r="BE298" s="9">
        <v>0.73009983140000001</v>
      </c>
      <c r="BF298" s="9">
        <v>0.78767509920000001</v>
      </c>
      <c r="BG298" s="9">
        <v>1.1804919188</v>
      </c>
      <c r="BH298" s="9">
        <v>0.64271675640000003</v>
      </c>
      <c r="BI298" s="9">
        <v>0.96203301060000002</v>
      </c>
      <c r="BJ298" s="9">
        <v>0.49612497020000002</v>
      </c>
      <c r="BK298" s="9">
        <v>0.63332505900000002</v>
      </c>
      <c r="BL298" s="9">
        <v>0.50347519340000002</v>
      </c>
      <c r="BM298" s="9">
        <v>0.85137450739999998</v>
      </c>
      <c r="BN298" s="9">
        <v>0.69171682919999999</v>
      </c>
      <c r="BO298" s="9">
        <v>0.538591767</v>
      </c>
      <c r="BP298" s="9">
        <v>0.90323306300000006</v>
      </c>
      <c r="BQ298" s="9">
        <v>1.2801243136</v>
      </c>
      <c r="BR298" s="9">
        <v>1.1163828968</v>
      </c>
      <c r="BS298" s="9">
        <v>1.5308425179999998</v>
      </c>
      <c r="BT298" s="9">
        <v>0.64720833619999996</v>
      </c>
      <c r="BU298" s="9">
        <v>0.6137251386</v>
      </c>
      <c r="BV298" s="9">
        <v>0.85178323239999998</v>
      </c>
      <c r="BW298" s="9">
        <v>0.74194170719999997</v>
      </c>
      <c r="BX298" s="9">
        <v>0.74929150999999994</v>
      </c>
      <c r="BY298" s="9">
        <v>1.52308384</v>
      </c>
      <c r="BZ298" s="9">
        <v>0.88649165900000004</v>
      </c>
      <c r="CA298" s="9">
        <v>0.99714970399999991</v>
      </c>
      <c r="CB298" s="9">
        <v>0.49285847659999998</v>
      </c>
      <c r="CC298" s="9">
        <v>0.44426659760000003</v>
      </c>
      <c r="CD298" s="9">
        <v>0.76235828839999997</v>
      </c>
      <c r="CE298" s="9">
        <v>0.46468336119999998</v>
      </c>
      <c r="CF298" s="9">
        <v>0.61576678419999997</v>
      </c>
      <c r="CG298" s="9">
        <v>1.0367585647999999</v>
      </c>
      <c r="CH298" s="9">
        <v>0.92854969379999996</v>
      </c>
      <c r="CI298" s="9">
        <v>0.88812482859999997</v>
      </c>
      <c r="CJ298" s="9">
        <v>0.63904155819999997</v>
      </c>
      <c r="CK298" s="9">
        <v>0.68600039639999999</v>
      </c>
      <c r="CL298" s="9">
        <v>1.0216499675999999</v>
      </c>
      <c r="CM298" s="9">
        <v>0.55900829899999993</v>
      </c>
      <c r="CN298" s="9">
        <v>0.83422534280000005</v>
      </c>
      <c r="CO298" s="9">
        <v>0.43936682700000002</v>
      </c>
      <c r="CP298" s="9">
        <v>0.56390795139999994</v>
      </c>
      <c r="CQ298" s="9">
        <v>0.43936646039999999</v>
      </c>
      <c r="CR298" s="9">
        <v>0.73949169980000007</v>
      </c>
      <c r="CS298" s="9">
        <v>0.60596683959999997</v>
      </c>
      <c r="CT298" s="9">
        <v>0.48142494520000001</v>
      </c>
      <c r="CU298" s="9">
        <v>0.78359141740000005</v>
      </c>
      <c r="CV298" s="9">
        <v>1.1078078718</v>
      </c>
      <c r="CW298" s="9">
        <v>0.96570856520000004</v>
      </c>
      <c r="CX298" s="9">
        <v>1.3034003242000001</v>
      </c>
      <c r="CY298" s="9">
        <v>0.56839974800000004</v>
      </c>
      <c r="CZ298" s="9">
        <v>0.53818293959999997</v>
      </c>
      <c r="DA298" s="9">
        <v>0.73214134980000001</v>
      </c>
      <c r="DB298" s="9">
        <v>0.65619190199999999</v>
      </c>
      <c r="DC298" s="9">
        <v>0.664358381</v>
      </c>
      <c r="DD298" s="9">
        <v>1.2980919572</v>
      </c>
      <c r="DE298" s="9">
        <v>0.77175007039999999</v>
      </c>
      <c r="DF298" s="9">
        <v>0.8562752562</v>
      </c>
      <c r="DG298" s="9">
        <v>0.40016692980000002</v>
      </c>
      <c r="DH298" s="9">
        <v>0.36055825380000001</v>
      </c>
      <c r="DI298" s="9">
        <v>0.6137251386</v>
      </c>
      <c r="DJ298" s="9">
        <v>0.37893329720000002</v>
      </c>
      <c r="DK298" s="9">
        <v>0.48387498739999996</v>
      </c>
      <c r="DL298" s="9">
        <v>0.83136669260000007</v>
      </c>
      <c r="DM298" s="9">
        <v>0.74112479860000002</v>
      </c>
      <c r="DN298" s="9">
        <v>0.70927500119999998</v>
      </c>
      <c r="DO298" s="9">
        <v>0.51817500300000008</v>
      </c>
      <c r="DP298" s="9">
        <v>0.55084141659999997</v>
      </c>
      <c r="DQ298" s="9">
        <v>0.81380831760000005</v>
      </c>
      <c r="DR298" s="9">
        <v>0.44875809280000001</v>
      </c>
      <c r="DS298" s="9">
        <v>0.66803316879999997</v>
      </c>
      <c r="DT298" s="9">
        <v>0.360558192</v>
      </c>
      <c r="DU298" s="9">
        <v>0.46835829760000003</v>
      </c>
      <c r="DV298" s="9">
        <v>0.35606656219999999</v>
      </c>
      <c r="DW298" s="9">
        <v>0.59330855459999998</v>
      </c>
      <c r="DX298" s="9">
        <v>0.49000006399999996</v>
      </c>
      <c r="DY298" s="9">
        <v>0.40180000039999997</v>
      </c>
      <c r="DZ298" s="9">
        <v>0.62760839960000003</v>
      </c>
      <c r="EA298" s="9">
        <v>0.88526653060000005</v>
      </c>
      <c r="EB298" s="9">
        <v>0.77175018679999996</v>
      </c>
      <c r="EC298" s="9">
        <v>1.0191996165999999</v>
      </c>
      <c r="ED298" s="9">
        <v>0.46304994900000002</v>
      </c>
      <c r="EE298" s="9">
        <v>0.43650813120000004</v>
      </c>
      <c r="EF298" s="9">
        <v>0.5810585088000001</v>
      </c>
      <c r="EG298" s="9">
        <v>0.53940837679999998</v>
      </c>
      <c r="EH298" s="9">
        <v>0.5475750828</v>
      </c>
      <c r="EI298" s="9">
        <v>1.0143002928</v>
      </c>
      <c r="EJ298" s="9">
        <v>0.62066660939999996</v>
      </c>
      <c r="EK298" s="9">
        <v>0.68069175859999997</v>
      </c>
    </row>
    <row r="299" spans="1:141" x14ac:dyDescent="0.2">
      <c r="A299">
        <v>295</v>
      </c>
      <c r="B299" s="9">
        <v>0.15165000000000001</v>
      </c>
      <c r="C299" s="9">
        <v>1.0603062201378637</v>
      </c>
      <c r="D299" s="9">
        <v>0.18665000000000001</v>
      </c>
      <c r="E299" s="9">
        <v>0.24399999999999999</v>
      </c>
      <c r="F299" s="9">
        <v>0.15610169491525425</v>
      </c>
      <c r="G299" s="9">
        <v>0.59950000000000003</v>
      </c>
      <c r="H299" s="9">
        <v>0.17160000000000003</v>
      </c>
      <c r="I299" s="9">
        <v>0.19500000000000001</v>
      </c>
      <c r="J299" s="9">
        <v>0.34299999999999997</v>
      </c>
      <c r="K299" s="9">
        <v>1.472</v>
      </c>
      <c r="L299" s="9">
        <v>0.39839999999999998</v>
      </c>
      <c r="M299" s="9">
        <v>0.4985</v>
      </c>
      <c r="N299" s="9">
        <v>0.38150000000000001</v>
      </c>
      <c r="O299" s="9">
        <v>2.2599999999999998</v>
      </c>
      <c r="P299" s="9">
        <v>0.442</v>
      </c>
      <c r="Q299" s="9">
        <v>0.52550000000000008</v>
      </c>
      <c r="R299" s="9">
        <v>0.62728508250000004</v>
      </c>
      <c r="S299" s="9">
        <v>0.56705572249999991</v>
      </c>
      <c r="T299" s="9">
        <v>0.96899340300000003</v>
      </c>
      <c r="U299" s="9">
        <v>0.59778476250000001</v>
      </c>
      <c r="V299" s="9">
        <v>0.82067349899999997</v>
      </c>
      <c r="W299" s="9">
        <v>1.3373327529999999</v>
      </c>
      <c r="X299" s="9">
        <v>1.238180885</v>
      </c>
      <c r="Y299" s="9">
        <v>1.175083254</v>
      </c>
      <c r="Z299" s="9">
        <v>0.84320843550000002</v>
      </c>
      <c r="AA299" s="9">
        <v>0.89975020550000007</v>
      </c>
      <c r="AB299" s="9">
        <v>1.3606876904999998</v>
      </c>
      <c r="AC299" s="9">
        <v>0.73135415250000002</v>
      </c>
      <c r="AD299" s="9">
        <v>1.096417252</v>
      </c>
      <c r="AE299" s="9">
        <v>0.55435391299999992</v>
      </c>
      <c r="AF299" s="9">
        <v>0.71496515799999993</v>
      </c>
      <c r="AG299" s="9">
        <v>0.5719721565</v>
      </c>
      <c r="AH299" s="9">
        <v>0.96940278700000004</v>
      </c>
      <c r="AI299" s="9">
        <v>0.78707643049999998</v>
      </c>
      <c r="AJ299" s="9">
        <v>0.59409730799999994</v>
      </c>
      <c r="AK299" s="9">
        <v>1.0238956369999999</v>
      </c>
      <c r="AL299" s="9">
        <v>1.4663950525</v>
      </c>
      <c r="AM299" s="9">
        <v>1.2816115825000001</v>
      </c>
      <c r="AN299" s="9">
        <v>1.7831114850000001</v>
      </c>
      <c r="AO299" s="9">
        <v>0.73545118249999997</v>
      </c>
      <c r="AP299" s="9">
        <v>0.69570849550000002</v>
      </c>
      <c r="AQ299" s="9">
        <v>0.98906922450000001</v>
      </c>
      <c r="AR299" s="9">
        <v>0.84238856150000008</v>
      </c>
      <c r="AS299" s="9">
        <v>0.83583334899999995</v>
      </c>
      <c r="AT299" s="9">
        <v>1.774507295</v>
      </c>
      <c r="AU299" s="9">
        <v>1.006687595</v>
      </c>
      <c r="AV299" s="9">
        <v>1.1582856450000001</v>
      </c>
      <c r="AW299" s="9">
        <v>0.5625485105000001</v>
      </c>
      <c r="AX299" s="9">
        <v>0.50764573550000003</v>
      </c>
      <c r="AY299" s="9">
        <v>0.87803490950000007</v>
      </c>
      <c r="AZ299" s="9">
        <v>0.52977088299999997</v>
      </c>
      <c r="BA299" s="9">
        <v>0.71988169349999998</v>
      </c>
      <c r="BB299" s="9">
        <v>1.19597887</v>
      </c>
      <c r="BC299" s="9">
        <v>1.0751104075000002</v>
      </c>
      <c r="BD299" s="9">
        <v>1.0288125024999999</v>
      </c>
      <c r="BE299" s="9">
        <v>0.73258316450000005</v>
      </c>
      <c r="BF299" s="9">
        <v>0.79035426600000003</v>
      </c>
      <c r="BG299" s="9">
        <v>1.184507199</v>
      </c>
      <c r="BH299" s="9">
        <v>0.64490286699999999</v>
      </c>
      <c r="BI299" s="9">
        <v>0.96530523050000006</v>
      </c>
      <c r="BJ299" s="9">
        <v>0.49781246849999999</v>
      </c>
      <c r="BK299" s="9">
        <v>0.63547922749999997</v>
      </c>
      <c r="BL299" s="9">
        <v>0.50518769450000001</v>
      </c>
      <c r="BM299" s="9">
        <v>0.85427033949999998</v>
      </c>
      <c r="BN299" s="9">
        <v>0.69406960600000001</v>
      </c>
      <c r="BO299" s="9">
        <v>0.54042371249999999</v>
      </c>
      <c r="BP299" s="9">
        <v>0.90630528249999998</v>
      </c>
      <c r="BQ299" s="9">
        <v>1.284478478</v>
      </c>
      <c r="BR299" s="9">
        <v>1.1201801140000001</v>
      </c>
      <c r="BS299" s="9">
        <v>1.5360494649999998</v>
      </c>
      <c r="BT299" s="9">
        <v>0.64940972350000004</v>
      </c>
      <c r="BU299" s="9">
        <v>0.61581264049999995</v>
      </c>
      <c r="BV299" s="9">
        <v>0.85468045199999998</v>
      </c>
      <c r="BW299" s="9">
        <v>0.74446531599999999</v>
      </c>
      <c r="BX299" s="9">
        <v>0.75184012</v>
      </c>
      <c r="BY299" s="9">
        <v>1.5282643999999999</v>
      </c>
      <c r="BZ299" s="9">
        <v>0.88950693749999998</v>
      </c>
      <c r="CA299" s="9">
        <v>1.0005413699999999</v>
      </c>
      <c r="CB299" s="9">
        <v>0.49453486549999998</v>
      </c>
      <c r="CC299" s="9">
        <v>0.44577770799999999</v>
      </c>
      <c r="CD299" s="9">
        <v>0.76495134200000003</v>
      </c>
      <c r="CE299" s="9">
        <v>0.466263916</v>
      </c>
      <c r="CF299" s="9">
        <v>0.61786122849999991</v>
      </c>
      <c r="CG299" s="9">
        <v>1.0402849539999999</v>
      </c>
      <c r="CH299" s="9">
        <v>0.93170802649999995</v>
      </c>
      <c r="CI299" s="9">
        <v>0.89114566049999999</v>
      </c>
      <c r="CJ299" s="9">
        <v>0.64121516849999993</v>
      </c>
      <c r="CK299" s="9">
        <v>0.68833373200000003</v>
      </c>
      <c r="CL299" s="9">
        <v>1.0251249730000001</v>
      </c>
      <c r="CM299" s="9">
        <v>0.56090968750000003</v>
      </c>
      <c r="CN299" s="9">
        <v>0.83706284400000008</v>
      </c>
      <c r="CO299" s="9">
        <v>0.44086127250000001</v>
      </c>
      <c r="CP299" s="9">
        <v>0.56582600449999998</v>
      </c>
      <c r="CQ299" s="9">
        <v>0.440860902</v>
      </c>
      <c r="CR299" s="9">
        <v>0.74200697650000003</v>
      </c>
      <c r="CS299" s="9">
        <v>0.60802795300000001</v>
      </c>
      <c r="CT299" s="9">
        <v>0.48306244599999998</v>
      </c>
      <c r="CU299" s="9">
        <v>0.78625669450000002</v>
      </c>
      <c r="CV299" s="9">
        <v>1.1115759265</v>
      </c>
      <c r="CW299" s="9">
        <v>0.96899328600000001</v>
      </c>
      <c r="CX299" s="9">
        <v>1.3078336534999999</v>
      </c>
      <c r="CY299" s="9">
        <v>0.57033307999999994</v>
      </c>
      <c r="CZ299" s="9">
        <v>0.54001349300000001</v>
      </c>
      <c r="DA299" s="9">
        <v>0.73463162650000002</v>
      </c>
      <c r="DB299" s="9">
        <v>0.65842384499999995</v>
      </c>
      <c r="DC299" s="9">
        <v>0.66661810249999998</v>
      </c>
      <c r="DD299" s="9">
        <v>1.3025072309999999</v>
      </c>
      <c r="DE299" s="9">
        <v>0.774375072</v>
      </c>
      <c r="DF299" s="9">
        <v>0.85918775850000006</v>
      </c>
      <c r="DG299" s="9">
        <v>0.40152804150000004</v>
      </c>
      <c r="DH299" s="9">
        <v>0.3617846415</v>
      </c>
      <c r="DI299" s="9">
        <v>0.61581264049999995</v>
      </c>
      <c r="DJ299" s="9">
        <v>0.38022218600000002</v>
      </c>
      <c r="DK299" s="9">
        <v>0.48552081949999998</v>
      </c>
      <c r="DL299" s="9">
        <v>0.83419447050000006</v>
      </c>
      <c r="DM299" s="9">
        <v>0.74364563049999999</v>
      </c>
      <c r="DN299" s="9">
        <v>0.711687501</v>
      </c>
      <c r="DO299" s="9">
        <v>0.51993750250000004</v>
      </c>
      <c r="DP299" s="9">
        <v>0.55271502550000007</v>
      </c>
      <c r="DQ299" s="9">
        <v>0.816576368</v>
      </c>
      <c r="DR299" s="9">
        <v>0.45028447900000002</v>
      </c>
      <c r="DS299" s="9">
        <v>0.67030538900000003</v>
      </c>
      <c r="DT299" s="9">
        <v>0.36178458000000002</v>
      </c>
      <c r="DU299" s="9">
        <v>0.46995135300000002</v>
      </c>
      <c r="DV299" s="9">
        <v>0.3572776735</v>
      </c>
      <c r="DW299" s="9">
        <v>0.59532661050000002</v>
      </c>
      <c r="DX299" s="9">
        <v>0.49166673</v>
      </c>
      <c r="DY299" s="9">
        <v>0.40316666699999998</v>
      </c>
      <c r="DZ299" s="9">
        <v>0.62974312300000002</v>
      </c>
      <c r="EA299" s="9">
        <v>0.88827764050000002</v>
      </c>
      <c r="EB299" s="9">
        <v>0.77437518900000002</v>
      </c>
      <c r="EC299" s="9">
        <v>1.0226662805</v>
      </c>
      <c r="ED299" s="9">
        <v>0.4646249475</v>
      </c>
      <c r="EE299" s="9">
        <v>0.43799285100000002</v>
      </c>
      <c r="EF299" s="9">
        <v>0.58303489900000005</v>
      </c>
      <c r="EG299" s="9">
        <v>0.54124309900000001</v>
      </c>
      <c r="EH299" s="9">
        <v>0.54943758399999998</v>
      </c>
      <c r="EI299" s="9">
        <v>1.0177502940000001</v>
      </c>
      <c r="EJ299" s="9">
        <v>0.62277771949999994</v>
      </c>
      <c r="EK299" s="9">
        <v>0.68300703549999997</v>
      </c>
    </row>
    <row r="300" spans="1:141" x14ac:dyDescent="0.2">
      <c r="A300">
        <v>296</v>
      </c>
      <c r="B300" s="9">
        <v>0.15251999999999999</v>
      </c>
      <c r="C300" s="9">
        <v>1.0640154713989471</v>
      </c>
      <c r="D300" s="9">
        <v>0.18772</v>
      </c>
      <c r="E300" s="9">
        <v>0.24540000000000001</v>
      </c>
      <c r="F300" s="9">
        <v>0.15694915254237291</v>
      </c>
      <c r="G300" s="9">
        <v>0.60160000000000002</v>
      </c>
      <c r="H300" s="9">
        <v>0.17248000000000002</v>
      </c>
      <c r="I300" s="9">
        <v>0.19600000000000001</v>
      </c>
      <c r="J300" s="9">
        <v>0.34439999999999998</v>
      </c>
      <c r="K300" s="9">
        <v>1.4776</v>
      </c>
      <c r="L300" s="9">
        <v>0.40011999999999998</v>
      </c>
      <c r="M300" s="9">
        <v>0.50080000000000002</v>
      </c>
      <c r="N300" s="9">
        <v>0.38319999999999999</v>
      </c>
      <c r="O300" s="9">
        <v>2.2679999999999998</v>
      </c>
      <c r="P300" s="9">
        <v>0.44420000000000004</v>
      </c>
      <c r="Q300" s="9">
        <v>0.52839999999999998</v>
      </c>
      <c r="R300" s="9">
        <v>0.62941147400000008</v>
      </c>
      <c r="S300" s="9">
        <v>0.56897794400000001</v>
      </c>
      <c r="T300" s="9">
        <v>0.97227812440000005</v>
      </c>
      <c r="U300" s="9">
        <v>0.59981115200000001</v>
      </c>
      <c r="V300" s="9">
        <v>0.82345544319999997</v>
      </c>
      <c r="W300" s="9">
        <v>1.3418660823999999</v>
      </c>
      <c r="X300" s="9">
        <v>1.242378108</v>
      </c>
      <c r="Y300" s="9">
        <v>1.1790665832</v>
      </c>
      <c r="Z300" s="9">
        <v>0.84606676439999995</v>
      </c>
      <c r="AA300" s="9">
        <v>0.90280020440000008</v>
      </c>
      <c r="AB300" s="9">
        <v>1.3653001923999999</v>
      </c>
      <c r="AC300" s="9">
        <v>0.73383331800000007</v>
      </c>
      <c r="AD300" s="9">
        <v>1.1001339215999999</v>
      </c>
      <c r="AE300" s="9">
        <v>0.55623307639999997</v>
      </c>
      <c r="AF300" s="9">
        <v>0.71738876839999999</v>
      </c>
      <c r="AG300" s="9">
        <v>0.57391104319999997</v>
      </c>
      <c r="AH300" s="9">
        <v>0.97268889960000005</v>
      </c>
      <c r="AI300" s="9">
        <v>0.78974448640000006</v>
      </c>
      <c r="AJ300" s="9">
        <v>0.59611119639999999</v>
      </c>
      <c r="AK300" s="9">
        <v>1.0273664696</v>
      </c>
      <c r="AL300" s="9">
        <v>1.471365882</v>
      </c>
      <c r="AM300" s="9">
        <v>1.285956026</v>
      </c>
      <c r="AN300" s="9">
        <v>1.789155928</v>
      </c>
      <c r="AO300" s="9">
        <v>0.73794423799999997</v>
      </c>
      <c r="AP300" s="9">
        <v>0.69806682840000001</v>
      </c>
      <c r="AQ300" s="9">
        <v>0.99242199959999999</v>
      </c>
      <c r="AR300" s="9">
        <v>0.84524411519999998</v>
      </c>
      <c r="AS300" s="9">
        <v>0.83866668319999993</v>
      </c>
      <c r="AT300" s="9">
        <v>1.7805225760000001</v>
      </c>
      <c r="AU300" s="9">
        <v>1.0101000959999999</v>
      </c>
      <c r="AV300" s="9">
        <v>1.1622120360000001</v>
      </c>
      <c r="AW300" s="9">
        <v>0.5644554544</v>
      </c>
      <c r="AX300" s="9">
        <v>0.50936656840000005</v>
      </c>
      <c r="AY300" s="9">
        <v>0.88101129960000002</v>
      </c>
      <c r="AZ300" s="9">
        <v>0.53156671639999997</v>
      </c>
      <c r="BA300" s="9">
        <v>0.72232197080000005</v>
      </c>
      <c r="BB300" s="9">
        <v>1.200033036</v>
      </c>
      <c r="BC300" s="9">
        <v>1.078754846</v>
      </c>
      <c r="BD300" s="9">
        <v>1.0323000019999999</v>
      </c>
      <c r="BE300" s="9">
        <v>0.73506649759999998</v>
      </c>
      <c r="BF300" s="9">
        <v>0.79303343280000005</v>
      </c>
      <c r="BG300" s="9">
        <v>1.1885224792</v>
      </c>
      <c r="BH300" s="9">
        <v>0.64708897759999995</v>
      </c>
      <c r="BI300" s="9">
        <v>0.96857745039999998</v>
      </c>
      <c r="BJ300" s="9">
        <v>0.49949996679999997</v>
      </c>
      <c r="BK300" s="9">
        <v>0.63763339600000002</v>
      </c>
      <c r="BL300" s="9">
        <v>0.50690019559999999</v>
      </c>
      <c r="BM300" s="9">
        <v>0.85716617159999997</v>
      </c>
      <c r="BN300" s="9">
        <v>0.69642238279999991</v>
      </c>
      <c r="BO300" s="9">
        <v>0.54225565800000008</v>
      </c>
      <c r="BP300" s="9">
        <v>0.909377502</v>
      </c>
      <c r="BQ300" s="9">
        <v>1.2888326424000001</v>
      </c>
      <c r="BR300" s="9">
        <v>1.1239773312000001</v>
      </c>
      <c r="BS300" s="9">
        <v>1.5412564119999999</v>
      </c>
      <c r="BT300" s="9">
        <v>0.6516111108</v>
      </c>
      <c r="BU300" s="9">
        <v>0.61790014239999991</v>
      </c>
      <c r="BV300" s="9">
        <v>0.85757767159999998</v>
      </c>
      <c r="BW300" s="9">
        <v>0.74698892480000001</v>
      </c>
      <c r="BX300" s="9">
        <v>0.75438872999999995</v>
      </c>
      <c r="BY300" s="9">
        <v>1.53344496</v>
      </c>
      <c r="BZ300" s="9">
        <v>0.89252221600000003</v>
      </c>
      <c r="CA300" s="9">
        <v>1.0039330359999998</v>
      </c>
      <c r="CB300" s="9">
        <v>0.49621125439999997</v>
      </c>
      <c r="CC300" s="9">
        <v>0.44728881840000001</v>
      </c>
      <c r="CD300" s="9">
        <v>0.76754439559999998</v>
      </c>
      <c r="CE300" s="9">
        <v>0.46784447080000002</v>
      </c>
      <c r="CF300" s="9">
        <v>0.61995567279999997</v>
      </c>
      <c r="CG300" s="9">
        <v>1.0438113432</v>
      </c>
      <c r="CH300" s="9">
        <v>0.93486635920000005</v>
      </c>
      <c r="CI300" s="9">
        <v>0.89416649240000001</v>
      </c>
      <c r="CJ300" s="9">
        <v>0.64338877880000001</v>
      </c>
      <c r="CK300" s="9">
        <v>0.69066706759999996</v>
      </c>
      <c r="CL300" s="9">
        <v>1.0285999783999999</v>
      </c>
      <c r="CM300" s="9">
        <v>0.56281107600000002</v>
      </c>
      <c r="CN300" s="9">
        <v>0.83990034520000001</v>
      </c>
      <c r="CO300" s="9">
        <v>0.44235571800000001</v>
      </c>
      <c r="CP300" s="9">
        <v>0.56774405759999991</v>
      </c>
      <c r="CQ300" s="9">
        <v>0.44235534360000001</v>
      </c>
      <c r="CR300" s="9">
        <v>0.74452225319999998</v>
      </c>
      <c r="CS300" s="9">
        <v>0.61008906639999994</v>
      </c>
      <c r="CT300" s="9">
        <v>0.4846999468</v>
      </c>
      <c r="CU300" s="9">
        <v>0.78892197159999999</v>
      </c>
      <c r="CV300" s="9">
        <v>1.1153439811999999</v>
      </c>
      <c r="CW300" s="9">
        <v>0.97227800679999998</v>
      </c>
      <c r="CX300" s="9">
        <v>1.3122669828</v>
      </c>
      <c r="CY300" s="9">
        <v>0.57226641199999995</v>
      </c>
      <c r="CZ300" s="9">
        <v>0.54184404640000006</v>
      </c>
      <c r="DA300" s="9">
        <v>0.73712190320000004</v>
      </c>
      <c r="DB300" s="9">
        <v>0.66065578800000002</v>
      </c>
      <c r="DC300" s="9">
        <v>0.66887782399999995</v>
      </c>
      <c r="DD300" s="9">
        <v>1.3069225047999999</v>
      </c>
      <c r="DE300" s="9">
        <v>0.77700007360000001</v>
      </c>
      <c r="DF300" s="9">
        <v>0.86210026080000002</v>
      </c>
      <c r="DG300" s="9">
        <v>0.40288915320000002</v>
      </c>
      <c r="DH300" s="9">
        <v>0.3630110292</v>
      </c>
      <c r="DI300" s="9">
        <v>0.61790014239999991</v>
      </c>
      <c r="DJ300" s="9">
        <v>0.38151107480000002</v>
      </c>
      <c r="DK300" s="9">
        <v>0.4871666516</v>
      </c>
      <c r="DL300" s="9">
        <v>0.83702224840000006</v>
      </c>
      <c r="DM300" s="9">
        <v>0.74616646240000006</v>
      </c>
      <c r="DN300" s="9">
        <v>0.71410000080000002</v>
      </c>
      <c r="DO300" s="9">
        <v>0.521700002</v>
      </c>
      <c r="DP300" s="9">
        <v>0.55458863440000006</v>
      </c>
      <c r="DQ300" s="9">
        <v>0.81934441840000005</v>
      </c>
      <c r="DR300" s="9">
        <v>0.45181086520000002</v>
      </c>
      <c r="DS300" s="9">
        <v>0.67257760919999998</v>
      </c>
      <c r="DT300" s="9">
        <v>0.36301096800000004</v>
      </c>
      <c r="DU300" s="9">
        <v>0.4715444084</v>
      </c>
      <c r="DV300" s="9">
        <v>0.35848878480000002</v>
      </c>
      <c r="DW300" s="9">
        <v>0.59734466639999995</v>
      </c>
      <c r="DX300" s="9">
        <v>0.49333339599999998</v>
      </c>
      <c r="DY300" s="9">
        <v>0.40453333359999999</v>
      </c>
      <c r="DZ300" s="9">
        <v>0.6318778464</v>
      </c>
      <c r="EA300" s="9">
        <v>0.8912887504</v>
      </c>
      <c r="EB300" s="9">
        <v>0.77700019119999997</v>
      </c>
      <c r="EC300" s="9">
        <v>1.0261329444</v>
      </c>
      <c r="ED300" s="9">
        <v>0.46619994600000003</v>
      </c>
      <c r="EE300" s="9">
        <v>0.43947757079999999</v>
      </c>
      <c r="EF300" s="9">
        <v>0.58501128920000001</v>
      </c>
      <c r="EG300" s="9">
        <v>0.54307782120000003</v>
      </c>
      <c r="EH300" s="9">
        <v>0.55130008519999996</v>
      </c>
      <c r="EI300" s="9">
        <v>1.0212002952000001</v>
      </c>
      <c r="EJ300" s="9">
        <v>0.62488882959999992</v>
      </c>
      <c r="EK300" s="9">
        <v>0.68532231239999997</v>
      </c>
    </row>
    <row r="301" spans="1:141" x14ac:dyDescent="0.2">
      <c r="A301">
        <v>297</v>
      </c>
      <c r="B301" s="9">
        <v>0.15339</v>
      </c>
      <c r="C301" s="9">
        <v>1.0677247226600308</v>
      </c>
      <c r="D301" s="9">
        <v>0.18879000000000001</v>
      </c>
      <c r="E301" s="9">
        <v>0.24679999999999999</v>
      </c>
      <c r="F301" s="9">
        <v>0.15779661016949154</v>
      </c>
      <c r="G301" s="9">
        <v>0.60370000000000001</v>
      </c>
      <c r="H301" s="9">
        <v>0.17336000000000001</v>
      </c>
      <c r="I301" s="9">
        <v>0.19700000000000001</v>
      </c>
      <c r="J301" s="9">
        <v>0.3458</v>
      </c>
      <c r="K301" s="9">
        <v>1.4832000000000001</v>
      </c>
      <c r="L301" s="9">
        <v>0.40183999999999997</v>
      </c>
      <c r="M301" s="9">
        <v>0.50309999999999999</v>
      </c>
      <c r="N301" s="9">
        <v>0.38490000000000002</v>
      </c>
      <c r="O301" s="9">
        <v>2.2759999999999998</v>
      </c>
      <c r="P301" s="9">
        <v>0.44640000000000002</v>
      </c>
      <c r="Q301" s="9">
        <v>0.53129999999999999</v>
      </c>
      <c r="R301" s="9">
        <v>0.63153786550000002</v>
      </c>
      <c r="S301" s="9">
        <v>0.5709001655</v>
      </c>
      <c r="T301" s="9">
        <v>0.97556284580000008</v>
      </c>
      <c r="U301" s="9">
        <v>0.60183754150000002</v>
      </c>
      <c r="V301" s="9">
        <v>0.82623738739999997</v>
      </c>
      <c r="W301" s="9">
        <v>1.3463994118</v>
      </c>
      <c r="X301" s="9">
        <v>1.2465753309999998</v>
      </c>
      <c r="Y301" s="9">
        <v>1.1830499124</v>
      </c>
      <c r="Z301" s="9">
        <v>0.84892509329999999</v>
      </c>
      <c r="AA301" s="9">
        <v>0.90585020329999999</v>
      </c>
      <c r="AB301" s="9">
        <v>1.3699126943</v>
      </c>
      <c r="AC301" s="9">
        <v>0.7363124835</v>
      </c>
      <c r="AD301" s="9">
        <v>1.1038505911999998</v>
      </c>
      <c r="AE301" s="9">
        <v>0.55811223979999991</v>
      </c>
      <c r="AF301" s="9">
        <v>0.71981237879999993</v>
      </c>
      <c r="AG301" s="9">
        <v>0.57584992989999995</v>
      </c>
      <c r="AH301" s="9">
        <v>0.97597501220000005</v>
      </c>
      <c r="AI301" s="9">
        <v>0.79241254230000002</v>
      </c>
      <c r="AJ301" s="9">
        <v>0.59812508479999993</v>
      </c>
      <c r="AK301" s="9">
        <v>1.0308373021999999</v>
      </c>
      <c r="AL301" s="9">
        <v>1.4763367114999999</v>
      </c>
      <c r="AM301" s="9">
        <v>1.2903004695</v>
      </c>
      <c r="AN301" s="9">
        <v>1.795200371</v>
      </c>
      <c r="AO301" s="9">
        <v>0.74043729349999998</v>
      </c>
      <c r="AP301" s="9">
        <v>0.7004251613000001</v>
      </c>
      <c r="AQ301" s="9">
        <v>0.99577477470000009</v>
      </c>
      <c r="AR301" s="9">
        <v>0.84809966889999999</v>
      </c>
      <c r="AS301" s="9">
        <v>0.84150001740000002</v>
      </c>
      <c r="AT301" s="9">
        <v>1.7865378570000001</v>
      </c>
      <c r="AU301" s="9">
        <v>1.0135125970000001</v>
      </c>
      <c r="AV301" s="9">
        <v>1.1661384269999999</v>
      </c>
      <c r="AW301" s="9">
        <v>0.56636239830000001</v>
      </c>
      <c r="AX301" s="9">
        <v>0.51108740130000008</v>
      </c>
      <c r="AY301" s="9">
        <v>0.88398768970000008</v>
      </c>
      <c r="AZ301" s="9">
        <v>0.53336254979999997</v>
      </c>
      <c r="BA301" s="9">
        <v>0.72476224810000001</v>
      </c>
      <c r="BB301" s="9">
        <v>1.2040872020000002</v>
      </c>
      <c r="BC301" s="9">
        <v>1.0823992845000001</v>
      </c>
      <c r="BD301" s="9">
        <v>1.0357875015</v>
      </c>
      <c r="BE301" s="9">
        <v>0.73754983070000002</v>
      </c>
      <c r="BF301" s="9">
        <v>0.79571259960000007</v>
      </c>
      <c r="BG301" s="9">
        <v>1.1925377594000002</v>
      </c>
      <c r="BH301" s="9">
        <v>0.64927508820000002</v>
      </c>
      <c r="BI301" s="9">
        <v>0.97184967030000002</v>
      </c>
      <c r="BJ301" s="9">
        <v>0.50118746510000001</v>
      </c>
      <c r="BK301" s="9">
        <v>0.63978756449999996</v>
      </c>
      <c r="BL301" s="9">
        <v>0.50861269670000009</v>
      </c>
      <c r="BM301" s="9">
        <v>0.86006200369999997</v>
      </c>
      <c r="BN301" s="9">
        <v>0.69877515959999992</v>
      </c>
      <c r="BO301" s="9">
        <v>0.54408760350000007</v>
      </c>
      <c r="BP301" s="9">
        <v>0.91244972150000003</v>
      </c>
      <c r="BQ301" s="9">
        <v>1.2931868067999999</v>
      </c>
      <c r="BR301" s="9">
        <v>1.1277745483999999</v>
      </c>
      <c r="BS301" s="9">
        <v>1.5464633589999999</v>
      </c>
      <c r="BT301" s="9">
        <v>0.65381249809999997</v>
      </c>
      <c r="BU301" s="9">
        <v>0.61998764429999997</v>
      </c>
      <c r="BV301" s="9">
        <v>0.86047489119999998</v>
      </c>
      <c r="BW301" s="9">
        <v>0.74951253360000003</v>
      </c>
      <c r="BX301" s="9">
        <v>0.75693734000000001</v>
      </c>
      <c r="BY301" s="9">
        <v>1.5386255200000001</v>
      </c>
      <c r="BZ301" s="9">
        <v>0.89553749449999998</v>
      </c>
      <c r="CA301" s="9">
        <v>1.0073247019999998</v>
      </c>
      <c r="CB301" s="9">
        <v>0.49788764330000002</v>
      </c>
      <c r="CC301" s="9">
        <v>0.44879992880000003</v>
      </c>
      <c r="CD301" s="9">
        <v>0.77013744920000005</v>
      </c>
      <c r="CE301" s="9">
        <v>0.46942502559999999</v>
      </c>
      <c r="CF301" s="9">
        <v>0.62205011709999991</v>
      </c>
      <c r="CG301" s="9">
        <v>1.0473377323999999</v>
      </c>
      <c r="CH301" s="9">
        <v>0.93802469190000004</v>
      </c>
      <c r="CI301" s="9">
        <v>0.89718732430000003</v>
      </c>
      <c r="CJ301" s="9">
        <v>0.64556238909999997</v>
      </c>
      <c r="CK301" s="9">
        <v>0.6930004032</v>
      </c>
      <c r="CL301" s="9">
        <v>1.0320749838000001</v>
      </c>
      <c r="CM301" s="9">
        <v>0.56471246450000001</v>
      </c>
      <c r="CN301" s="9">
        <v>0.84273784640000005</v>
      </c>
      <c r="CO301" s="9">
        <v>0.44385016350000001</v>
      </c>
      <c r="CP301" s="9">
        <v>0.56966211069999995</v>
      </c>
      <c r="CQ301" s="9">
        <v>0.44384978519999996</v>
      </c>
      <c r="CR301" s="9">
        <v>0.74703752990000005</v>
      </c>
      <c r="CS301" s="9">
        <v>0.61215017979999997</v>
      </c>
      <c r="CT301" s="9">
        <v>0.48633744759999997</v>
      </c>
      <c r="CU301" s="9">
        <v>0.79158724869999997</v>
      </c>
      <c r="CV301" s="9">
        <v>1.1191120359</v>
      </c>
      <c r="CW301" s="9">
        <v>0.97556272759999996</v>
      </c>
      <c r="CX301" s="9">
        <v>1.3167003121</v>
      </c>
      <c r="CY301" s="9">
        <v>0.57419974399999996</v>
      </c>
      <c r="CZ301" s="9">
        <v>0.54367459979999999</v>
      </c>
      <c r="DA301" s="9">
        <v>0.73961217989999994</v>
      </c>
      <c r="DB301" s="9">
        <v>0.66288773099999998</v>
      </c>
      <c r="DC301" s="9">
        <v>0.67113754549999993</v>
      </c>
      <c r="DD301" s="9">
        <v>1.3113377786</v>
      </c>
      <c r="DE301" s="9">
        <v>0.77962507520000002</v>
      </c>
      <c r="DF301" s="9">
        <v>0.86501276310000008</v>
      </c>
      <c r="DG301" s="9">
        <v>0.40425026490000004</v>
      </c>
      <c r="DH301" s="9">
        <v>0.3642374169</v>
      </c>
      <c r="DI301" s="9">
        <v>0.61998764429999997</v>
      </c>
      <c r="DJ301" s="9">
        <v>0.38279996360000001</v>
      </c>
      <c r="DK301" s="9">
        <v>0.48881248369999997</v>
      </c>
      <c r="DL301" s="9">
        <v>0.83985002630000005</v>
      </c>
      <c r="DM301" s="9">
        <v>0.74868729430000003</v>
      </c>
      <c r="DN301" s="9">
        <v>0.71651250060000005</v>
      </c>
      <c r="DO301" s="9">
        <v>0.52346250150000007</v>
      </c>
      <c r="DP301" s="9">
        <v>0.55646224330000005</v>
      </c>
      <c r="DQ301" s="9">
        <v>0.8221124688</v>
      </c>
      <c r="DR301" s="9">
        <v>0.45333725139999997</v>
      </c>
      <c r="DS301" s="9">
        <v>0.67484982940000005</v>
      </c>
      <c r="DT301" s="9">
        <v>0.36423735600000001</v>
      </c>
      <c r="DU301" s="9">
        <v>0.47313746379999999</v>
      </c>
      <c r="DV301" s="9">
        <v>0.35969989610000003</v>
      </c>
      <c r="DW301" s="9">
        <v>0.59936272229999998</v>
      </c>
      <c r="DX301" s="9">
        <v>0.49500006199999996</v>
      </c>
      <c r="DY301" s="9">
        <v>0.4059000002</v>
      </c>
      <c r="DZ301" s="9">
        <v>0.63401256980000009</v>
      </c>
      <c r="EA301" s="9">
        <v>0.89429986029999997</v>
      </c>
      <c r="EB301" s="9">
        <v>0.77962519340000003</v>
      </c>
      <c r="EC301" s="9">
        <v>1.0295996083000001</v>
      </c>
      <c r="ED301" s="9">
        <v>0.46777494450000001</v>
      </c>
      <c r="EE301" s="9">
        <v>0.44096229060000003</v>
      </c>
      <c r="EF301" s="9">
        <v>0.58698767940000007</v>
      </c>
      <c r="EG301" s="9">
        <v>0.54491254340000006</v>
      </c>
      <c r="EH301" s="9">
        <v>0.55316258639999993</v>
      </c>
      <c r="EI301" s="9">
        <v>1.0246502964000002</v>
      </c>
      <c r="EJ301" s="9">
        <v>0.6269999396999999</v>
      </c>
      <c r="EK301" s="9">
        <v>0.68763758929999996</v>
      </c>
    </row>
    <row r="302" spans="1:141" x14ac:dyDescent="0.2">
      <c r="A302">
        <v>298</v>
      </c>
      <c r="B302" s="9">
        <v>0.15426000000000001</v>
      </c>
      <c r="C302" s="9">
        <v>1.0714339739211145</v>
      </c>
      <c r="D302" s="9">
        <v>0.18986</v>
      </c>
      <c r="E302" s="9">
        <v>0.2482</v>
      </c>
      <c r="F302" s="9">
        <v>0.15864406779661019</v>
      </c>
      <c r="G302" s="9">
        <v>0.60580000000000001</v>
      </c>
      <c r="H302" s="9">
        <v>0.17424000000000001</v>
      </c>
      <c r="I302" s="9">
        <v>0.19800000000000001</v>
      </c>
      <c r="J302" s="9">
        <v>0.34719999999999995</v>
      </c>
      <c r="K302" s="9">
        <v>1.4887999999999999</v>
      </c>
      <c r="L302" s="9">
        <v>0.40355999999999997</v>
      </c>
      <c r="M302" s="9">
        <v>0.50539999999999996</v>
      </c>
      <c r="N302" s="9">
        <v>0.3866</v>
      </c>
      <c r="O302" s="9">
        <v>2.2839999999999998</v>
      </c>
      <c r="P302" s="9">
        <v>0.4486</v>
      </c>
      <c r="Q302" s="9">
        <v>0.53420000000000001</v>
      </c>
      <c r="R302" s="9">
        <v>0.63366425700000006</v>
      </c>
      <c r="S302" s="9">
        <v>0.57282238699999999</v>
      </c>
      <c r="T302" s="9">
        <v>0.97884756719999999</v>
      </c>
      <c r="U302" s="9">
        <v>0.60386393100000002</v>
      </c>
      <c r="V302" s="9">
        <v>0.82901933159999996</v>
      </c>
      <c r="W302" s="9">
        <v>1.3509327412000001</v>
      </c>
      <c r="X302" s="9">
        <v>1.2507725539999999</v>
      </c>
      <c r="Y302" s="9">
        <v>1.1870332416</v>
      </c>
      <c r="Z302" s="9">
        <v>0.85178342220000003</v>
      </c>
      <c r="AA302" s="9">
        <v>0.90890020220000001</v>
      </c>
      <c r="AB302" s="9">
        <v>1.3745251962</v>
      </c>
      <c r="AC302" s="9">
        <v>0.73879164900000005</v>
      </c>
      <c r="AD302" s="9">
        <v>1.1075672608</v>
      </c>
      <c r="AE302" s="9">
        <v>0.55999140319999996</v>
      </c>
      <c r="AF302" s="9">
        <v>0.72223598919999998</v>
      </c>
      <c r="AG302" s="9">
        <v>0.57778881660000003</v>
      </c>
      <c r="AH302" s="9">
        <v>0.97926112480000005</v>
      </c>
      <c r="AI302" s="9">
        <v>0.79508059819999999</v>
      </c>
      <c r="AJ302" s="9">
        <v>0.60013897319999998</v>
      </c>
      <c r="AK302" s="9">
        <v>1.0343081347999998</v>
      </c>
      <c r="AL302" s="9">
        <v>1.4813075409999998</v>
      </c>
      <c r="AM302" s="9">
        <v>1.2946449130000002</v>
      </c>
      <c r="AN302" s="9">
        <v>1.8012448140000001</v>
      </c>
      <c r="AO302" s="9">
        <v>0.74293034899999999</v>
      </c>
      <c r="AP302" s="9">
        <v>0.70278349420000008</v>
      </c>
      <c r="AQ302" s="9">
        <v>0.99912754980000007</v>
      </c>
      <c r="AR302" s="9">
        <v>0.85095522260000001</v>
      </c>
      <c r="AS302" s="9">
        <v>0.8443333516</v>
      </c>
      <c r="AT302" s="9">
        <v>1.7925531379999999</v>
      </c>
      <c r="AU302" s="9">
        <v>1.016925098</v>
      </c>
      <c r="AV302" s="9">
        <v>1.170064818</v>
      </c>
      <c r="AW302" s="9">
        <v>0.56826934220000003</v>
      </c>
      <c r="AX302" s="9">
        <v>0.51280823419999999</v>
      </c>
      <c r="AY302" s="9">
        <v>0.88696407980000003</v>
      </c>
      <c r="AZ302" s="9">
        <v>0.53515838319999998</v>
      </c>
      <c r="BA302" s="9">
        <v>0.72720252539999997</v>
      </c>
      <c r="BB302" s="9">
        <v>1.2081413680000002</v>
      </c>
      <c r="BC302" s="9">
        <v>1.0860437230000002</v>
      </c>
      <c r="BD302" s="9">
        <v>1.0392750009999998</v>
      </c>
      <c r="BE302" s="9">
        <v>0.74003316380000006</v>
      </c>
      <c r="BF302" s="9">
        <v>0.79839176639999998</v>
      </c>
      <c r="BG302" s="9">
        <v>1.1965530396000001</v>
      </c>
      <c r="BH302" s="9">
        <v>0.65146119879999997</v>
      </c>
      <c r="BI302" s="9">
        <v>0.97512189020000006</v>
      </c>
      <c r="BJ302" s="9">
        <v>0.50287496340000004</v>
      </c>
      <c r="BK302" s="9">
        <v>0.64194173300000001</v>
      </c>
      <c r="BL302" s="9">
        <v>0.51032519780000007</v>
      </c>
      <c r="BM302" s="9">
        <v>0.86295783579999996</v>
      </c>
      <c r="BN302" s="9">
        <v>0.70112793639999993</v>
      </c>
      <c r="BO302" s="9">
        <v>0.54591954900000006</v>
      </c>
      <c r="BP302" s="9">
        <v>0.91552194100000006</v>
      </c>
      <c r="BQ302" s="9">
        <v>1.2975409711999999</v>
      </c>
      <c r="BR302" s="9">
        <v>1.1315717655999999</v>
      </c>
      <c r="BS302" s="9">
        <v>1.5516703059999999</v>
      </c>
      <c r="BT302" s="9">
        <v>0.65601388539999994</v>
      </c>
      <c r="BU302" s="9">
        <v>0.62207514619999993</v>
      </c>
      <c r="BV302" s="9">
        <v>0.86337211079999998</v>
      </c>
      <c r="BW302" s="9">
        <v>0.75203614239999994</v>
      </c>
      <c r="BX302" s="9">
        <v>0.75948594999999997</v>
      </c>
      <c r="BY302" s="9">
        <v>1.54380608</v>
      </c>
      <c r="BZ302" s="9">
        <v>0.89855277300000003</v>
      </c>
      <c r="CA302" s="9">
        <v>1.010716368</v>
      </c>
      <c r="CB302" s="9">
        <v>0.49956403220000001</v>
      </c>
      <c r="CC302" s="9">
        <v>0.45031103920000004</v>
      </c>
      <c r="CD302" s="9">
        <v>0.7727305028</v>
      </c>
      <c r="CE302" s="9">
        <v>0.47100558040000001</v>
      </c>
      <c r="CF302" s="9">
        <v>0.62414456139999996</v>
      </c>
      <c r="CG302" s="9">
        <v>1.0508641215999999</v>
      </c>
      <c r="CH302" s="9">
        <v>0.94118302460000003</v>
      </c>
      <c r="CI302" s="9">
        <v>0.90020815619999994</v>
      </c>
      <c r="CJ302" s="9">
        <v>0.64773599939999993</v>
      </c>
      <c r="CK302" s="9">
        <v>0.69533373880000005</v>
      </c>
      <c r="CL302" s="9">
        <v>1.0355499892</v>
      </c>
      <c r="CM302" s="9">
        <v>0.566613853</v>
      </c>
      <c r="CN302" s="9">
        <v>0.84557534760000008</v>
      </c>
      <c r="CO302" s="9">
        <v>0.445344609</v>
      </c>
      <c r="CP302" s="9">
        <v>0.57158016379999999</v>
      </c>
      <c r="CQ302" s="9">
        <v>0.44534422679999996</v>
      </c>
      <c r="CR302" s="9">
        <v>0.74955280660000001</v>
      </c>
      <c r="CS302" s="9">
        <v>0.61421129320000001</v>
      </c>
      <c r="CT302" s="9">
        <v>0.4879749484</v>
      </c>
      <c r="CU302" s="9">
        <v>0.79425252580000005</v>
      </c>
      <c r="CV302" s="9">
        <v>1.1228800906</v>
      </c>
      <c r="CW302" s="9">
        <v>0.97884744840000004</v>
      </c>
      <c r="CX302" s="9">
        <v>1.3211336414000001</v>
      </c>
      <c r="CY302" s="9">
        <v>0.57613307599999997</v>
      </c>
      <c r="CZ302" s="9">
        <v>0.54550515320000004</v>
      </c>
      <c r="DA302" s="9">
        <v>0.74210245659999996</v>
      </c>
      <c r="DB302" s="9">
        <v>0.66511967399999994</v>
      </c>
      <c r="DC302" s="9">
        <v>0.67339726700000002</v>
      </c>
      <c r="DD302" s="9">
        <v>1.3157530524000001</v>
      </c>
      <c r="DE302" s="9">
        <v>0.78225007680000003</v>
      </c>
      <c r="DF302" s="9">
        <v>0.86792526540000003</v>
      </c>
      <c r="DG302" s="9">
        <v>0.40561137660000002</v>
      </c>
      <c r="DH302" s="9">
        <v>0.3654638046</v>
      </c>
      <c r="DI302" s="9">
        <v>0.62207514619999993</v>
      </c>
      <c r="DJ302" s="9">
        <v>0.38408885240000001</v>
      </c>
      <c r="DK302" s="9">
        <v>0.49045831579999999</v>
      </c>
      <c r="DL302" s="9">
        <v>0.84267780420000005</v>
      </c>
      <c r="DM302" s="9">
        <v>0.75120812619999999</v>
      </c>
      <c r="DN302" s="9">
        <v>0.71892500039999996</v>
      </c>
      <c r="DO302" s="9">
        <v>0.52522500100000002</v>
      </c>
      <c r="DP302" s="9">
        <v>0.55833585220000004</v>
      </c>
      <c r="DQ302" s="9">
        <v>0.82488051920000005</v>
      </c>
      <c r="DR302" s="9">
        <v>0.45486363759999998</v>
      </c>
      <c r="DS302" s="9">
        <v>0.6771220496</v>
      </c>
      <c r="DT302" s="9">
        <v>0.36546374400000003</v>
      </c>
      <c r="DU302" s="9">
        <v>0.47473051920000003</v>
      </c>
      <c r="DV302" s="9">
        <v>0.36091100739999998</v>
      </c>
      <c r="DW302" s="9">
        <v>0.60138077820000002</v>
      </c>
      <c r="DX302" s="9">
        <v>0.49666672799999995</v>
      </c>
      <c r="DY302" s="9">
        <v>0.40726666679999995</v>
      </c>
      <c r="DZ302" s="9">
        <v>0.63614729320000007</v>
      </c>
      <c r="EA302" s="9">
        <v>0.89731097020000006</v>
      </c>
      <c r="EB302" s="9">
        <v>0.78225019559999998</v>
      </c>
      <c r="EC302" s="9">
        <v>1.0330662722000001</v>
      </c>
      <c r="ED302" s="9">
        <v>0.46934994299999999</v>
      </c>
      <c r="EE302" s="9">
        <v>0.44244701040000001</v>
      </c>
      <c r="EF302" s="9">
        <v>0.58896406960000003</v>
      </c>
      <c r="EG302" s="9">
        <v>0.54674726559999998</v>
      </c>
      <c r="EH302" s="9">
        <v>0.55502508760000002</v>
      </c>
      <c r="EI302" s="9">
        <v>1.0281002976</v>
      </c>
      <c r="EJ302" s="9">
        <v>0.62911104979999999</v>
      </c>
      <c r="EK302" s="9">
        <v>0.68995286619999996</v>
      </c>
    </row>
    <row r="303" spans="1:141" x14ac:dyDescent="0.2">
      <c r="A303">
        <v>299</v>
      </c>
      <c r="B303" s="9">
        <v>0.15512999999999999</v>
      </c>
      <c r="C303" s="9">
        <v>1.075143225182198</v>
      </c>
      <c r="D303" s="9">
        <v>0.19093000000000002</v>
      </c>
      <c r="E303" s="9">
        <v>0.24959999999999999</v>
      </c>
      <c r="F303" s="9">
        <v>0.15949152542372882</v>
      </c>
      <c r="G303" s="9">
        <v>0.6079</v>
      </c>
      <c r="H303" s="9">
        <v>0.17512000000000003</v>
      </c>
      <c r="I303" s="9">
        <v>0.19900000000000001</v>
      </c>
      <c r="J303" s="9">
        <v>0.34859999999999997</v>
      </c>
      <c r="K303" s="9">
        <v>1.4944</v>
      </c>
      <c r="L303" s="9">
        <v>0.40527999999999997</v>
      </c>
      <c r="M303" s="9">
        <v>0.50770000000000004</v>
      </c>
      <c r="N303" s="9">
        <v>0.38830000000000003</v>
      </c>
      <c r="O303" s="9">
        <v>2.2919999999999998</v>
      </c>
      <c r="P303" s="9">
        <v>0.45080000000000003</v>
      </c>
      <c r="Q303" s="9">
        <v>0.53710000000000002</v>
      </c>
      <c r="R303" s="9">
        <v>0.6357906485</v>
      </c>
      <c r="S303" s="9">
        <v>0.57474460849999998</v>
      </c>
      <c r="T303" s="9">
        <v>0.98213228860000001</v>
      </c>
      <c r="U303" s="9">
        <v>0.60589032050000002</v>
      </c>
      <c r="V303" s="9">
        <v>0.83180127579999996</v>
      </c>
      <c r="W303" s="9">
        <v>1.3554660705999999</v>
      </c>
      <c r="X303" s="9">
        <v>1.2549697769999999</v>
      </c>
      <c r="Y303" s="9">
        <v>1.1910165708</v>
      </c>
      <c r="Z303" s="9">
        <v>0.85464175109999996</v>
      </c>
      <c r="AA303" s="9">
        <v>0.91195020110000002</v>
      </c>
      <c r="AB303" s="9">
        <v>1.3791376980999999</v>
      </c>
      <c r="AC303" s="9">
        <v>0.74127081449999999</v>
      </c>
      <c r="AD303" s="9">
        <v>1.1112839304</v>
      </c>
      <c r="AE303" s="9">
        <v>0.5618705665999999</v>
      </c>
      <c r="AF303" s="9">
        <v>0.72465959959999993</v>
      </c>
      <c r="AG303" s="9">
        <v>0.57972770330000001</v>
      </c>
      <c r="AH303" s="9">
        <v>0.98254723740000005</v>
      </c>
      <c r="AI303" s="9">
        <v>0.79774865410000007</v>
      </c>
      <c r="AJ303" s="9">
        <v>0.60215286159999992</v>
      </c>
      <c r="AK303" s="9">
        <v>1.0377789674</v>
      </c>
      <c r="AL303" s="9">
        <v>1.4862783705</v>
      </c>
      <c r="AM303" s="9">
        <v>1.2989893565000001</v>
      </c>
      <c r="AN303" s="9">
        <v>1.8072892570000001</v>
      </c>
      <c r="AO303" s="9">
        <v>0.7454234045</v>
      </c>
      <c r="AP303" s="9">
        <v>0.70514182710000006</v>
      </c>
      <c r="AQ303" s="9">
        <v>1.0024803249000001</v>
      </c>
      <c r="AR303" s="9">
        <v>0.85381077630000002</v>
      </c>
      <c r="AS303" s="9">
        <v>0.84716668579999999</v>
      </c>
      <c r="AT303" s="9">
        <v>1.798568419</v>
      </c>
      <c r="AU303" s="9">
        <v>1.0203375990000001</v>
      </c>
      <c r="AV303" s="9">
        <v>1.173991209</v>
      </c>
      <c r="AW303" s="9">
        <v>0.57017628610000004</v>
      </c>
      <c r="AX303" s="9">
        <v>0.51452906710000001</v>
      </c>
      <c r="AY303" s="9">
        <v>0.88994046990000009</v>
      </c>
      <c r="AZ303" s="9">
        <v>0.53695421659999998</v>
      </c>
      <c r="BA303" s="9">
        <v>0.72964280270000004</v>
      </c>
      <c r="BB303" s="9">
        <v>1.2121955340000001</v>
      </c>
      <c r="BC303" s="9">
        <v>1.0896881615</v>
      </c>
      <c r="BD303" s="9">
        <v>1.0427625004999999</v>
      </c>
      <c r="BE303" s="9">
        <v>0.74251649689999999</v>
      </c>
      <c r="BF303" s="9">
        <v>0.8010709332</v>
      </c>
      <c r="BG303" s="9">
        <v>1.2005683198000001</v>
      </c>
      <c r="BH303" s="9">
        <v>0.65364730940000004</v>
      </c>
      <c r="BI303" s="9">
        <v>0.97839411009999999</v>
      </c>
      <c r="BJ303" s="9">
        <v>0.50456246169999996</v>
      </c>
      <c r="BK303" s="9">
        <v>0.64409590149999996</v>
      </c>
      <c r="BL303" s="9">
        <v>0.51203769890000006</v>
      </c>
      <c r="BM303" s="9">
        <v>0.86585366789999996</v>
      </c>
      <c r="BN303" s="9">
        <v>0.70348071319999994</v>
      </c>
      <c r="BO303" s="9">
        <v>0.54775149450000005</v>
      </c>
      <c r="BP303" s="9">
        <v>0.91859416049999998</v>
      </c>
      <c r="BQ303" s="9">
        <v>1.3018951355999999</v>
      </c>
      <c r="BR303" s="9">
        <v>1.1353689828</v>
      </c>
      <c r="BS303" s="9">
        <v>1.5568772529999999</v>
      </c>
      <c r="BT303" s="9">
        <v>0.65821527270000002</v>
      </c>
      <c r="BU303" s="9">
        <v>0.62416264809999999</v>
      </c>
      <c r="BV303" s="9">
        <v>0.86626933039999998</v>
      </c>
      <c r="BW303" s="9">
        <v>0.75455975119999996</v>
      </c>
      <c r="BX303" s="9">
        <v>0.76203456000000003</v>
      </c>
      <c r="BY303" s="9">
        <v>1.5489866399999999</v>
      </c>
      <c r="BZ303" s="9">
        <v>0.90156805149999997</v>
      </c>
      <c r="CA303" s="9">
        <v>1.0141080339999999</v>
      </c>
      <c r="CB303" s="9">
        <v>0.5012404211</v>
      </c>
      <c r="CC303" s="9">
        <v>0.4518221496</v>
      </c>
      <c r="CD303" s="9">
        <v>0.77532355640000006</v>
      </c>
      <c r="CE303" s="9">
        <v>0.47258613519999998</v>
      </c>
      <c r="CF303" s="9">
        <v>0.62623900569999991</v>
      </c>
      <c r="CG303" s="9">
        <v>1.0543905108</v>
      </c>
      <c r="CH303" s="9">
        <v>0.94434135730000002</v>
      </c>
      <c r="CI303" s="9">
        <v>0.90322898809999996</v>
      </c>
      <c r="CJ303" s="9">
        <v>0.6499096097</v>
      </c>
      <c r="CK303" s="9">
        <v>0.69766707439999998</v>
      </c>
      <c r="CL303" s="9">
        <v>1.0390249946000001</v>
      </c>
      <c r="CM303" s="9">
        <v>0.56851524149999999</v>
      </c>
      <c r="CN303" s="9">
        <v>0.84841284880000001</v>
      </c>
      <c r="CO303" s="9">
        <v>0.4468390545</v>
      </c>
      <c r="CP303" s="9">
        <v>0.57349821689999991</v>
      </c>
      <c r="CQ303" s="9">
        <v>0.44683866839999997</v>
      </c>
      <c r="CR303" s="9">
        <v>0.75206808330000008</v>
      </c>
      <c r="CS303" s="9">
        <v>0.61627240659999993</v>
      </c>
      <c r="CT303" s="9">
        <v>0.48961244919999997</v>
      </c>
      <c r="CU303" s="9">
        <v>0.79691780290000003</v>
      </c>
      <c r="CV303" s="9">
        <v>1.1266481452999999</v>
      </c>
      <c r="CW303" s="9">
        <v>0.98213216920000002</v>
      </c>
      <c r="CX303" s="9">
        <v>1.3255669707</v>
      </c>
      <c r="CY303" s="9">
        <v>0.57806640799999998</v>
      </c>
      <c r="CZ303" s="9">
        <v>0.54733570659999997</v>
      </c>
      <c r="DA303" s="9">
        <v>0.74459273329999998</v>
      </c>
      <c r="DB303" s="9">
        <v>0.66735161700000001</v>
      </c>
      <c r="DC303" s="9">
        <v>0.6756569885</v>
      </c>
      <c r="DD303" s="9">
        <v>1.3201683261999999</v>
      </c>
      <c r="DE303" s="9">
        <v>0.78487507840000004</v>
      </c>
      <c r="DF303" s="9">
        <v>0.8708377677000001</v>
      </c>
      <c r="DG303" s="9">
        <v>0.40697248830000005</v>
      </c>
      <c r="DH303" s="9">
        <v>0.3666901923</v>
      </c>
      <c r="DI303" s="9">
        <v>0.62416264809999999</v>
      </c>
      <c r="DJ303" s="9">
        <v>0.38537774120000001</v>
      </c>
      <c r="DK303" s="9">
        <v>0.49210414789999996</v>
      </c>
      <c r="DL303" s="9">
        <v>0.84550558210000004</v>
      </c>
      <c r="DM303" s="9">
        <v>0.75372895810000007</v>
      </c>
      <c r="DN303" s="9">
        <v>0.72133750019999998</v>
      </c>
      <c r="DO303" s="9">
        <v>0.52698750050000009</v>
      </c>
      <c r="DP303" s="9">
        <v>0.56020946110000003</v>
      </c>
      <c r="DQ303" s="9">
        <v>0.82764856959999999</v>
      </c>
      <c r="DR303" s="9">
        <v>0.45639002379999999</v>
      </c>
      <c r="DS303" s="9">
        <v>0.67939426980000006</v>
      </c>
      <c r="DT303" s="9">
        <v>0.366690132</v>
      </c>
      <c r="DU303" s="9">
        <v>0.47632357460000002</v>
      </c>
      <c r="DV303" s="9">
        <v>0.3621221187</v>
      </c>
      <c r="DW303" s="9">
        <v>0.60339883409999995</v>
      </c>
      <c r="DX303" s="9">
        <v>0.49833339399999999</v>
      </c>
      <c r="DY303" s="9">
        <v>0.40863333339999997</v>
      </c>
      <c r="DZ303" s="9">
        <v>0.63828201660000006</v>
      </c>
      <c r="EA303" s="9">
        <v>0.90032208010000003</v>
      </c>
      <c r="EB303" s="9">
        <v>0.78487519780000004</v>
      </c>
      <c r="EC303" s="9">
        <v>1.0365329361</v>
      </c>
      <c r="ED303" s="9">
        <v>0.47092494150000003</v>
      </c>
      <c r="EE303" s="9">
        <v>0.44393173020000004</v>
      </c>
      <c r="EF303" s="9">
        <v>0.5909404598000001</v>
      </c>
      <c r="EG303" s="9">
        <v>0.5485819878</v>
      </c>
      <c r="EH303" s="9">
        <v>0.5568875888</v>
      </c>
      <c r="EI303" s="9">
        <v>1.0315502988</v>
      </c>
      <c r="EJ303" s="9">
        <v>0.63122215989999997</v>
      </c>
      <c r="EK303" s="9">
        <v>0.69226814309999996</v>
      </c>
    </row>
    <row r="304" spans="1:141" x14ac:dyDescent="0.2">
      <c r="A304">
        <v>300</v>
      </c>
      <c r="B304" s="9">
        <v>0.156</v>
      </c>
      <c r="C304" s="9">
        <v>1.0788524764432816</v>
      </c>
      <c r="D304" s="9">
        <v>0.192</v>
      </c>
      <c r="E304" s="9">
        <v>0.251</v>
      </c>
      <c r="F304" s="9">
        <v>0.16033898305084748</v>
      </c>
      <c r="G304" s="9">
        <v>0.61</v>
      </c>
      <c r="H304" s="9">
        <v>0.17600000000000002</v>
      </c>
      <c r="I304" s="9">
        <v>0.2</v>
      </c>
      <c r="J304" s="9">
        <v>0.35</v>
      </c>
      <c r="K304" s="9">
        <v>1.5</v>
      </c>
      <c r="L304" s="9">
        <v>0.40699999999999997</v>
      </c>
      <c r="M304" s="9">
        <v>0.51</v>
      </c>
      <c r="N304" s="9">
        <v>0.39</v>
      </c>
      <c r="O304" s="9">
        <v>2.2999999999999998</v>
      </c>
      <c r="P304" s="9">
        <v>0.45300000000000001</v>
      </c>
      <c r="Q304" s="9">
        <v>0.54</v>
      </c>
      <c r="R304" s="9">
        <v>0.63791704000000005</v>
      </c>
      <c r="S304" s="9">
        <v>0.57666682999999996</v>
      </c>
      <c r="T304" s="9">
        <v>0.98541701000000004</v>
      </c>
      <c r="U304" s="9">
        <v>0.60791671000000003</v>
      </c>
      <c r="V304" s="9">
        <v>0.83458321999999996</v>
      </c>
      <c r="W304" s="9">
        <v>1.3599994</v>
      </c>
      <c r="X304" s="9">
        <v>1.2591669999999999</v>
      </c>
      <c r="Y304" s="9">
        <v>1.1949999</v>
      </c>
      <c r="Z304" s="9">
        <v>0.85750008</v>
      </c>
      <c r="AA304" s="9">
        <v>0.91500020000000004</v>
      </c>
      <c r="AB304" s="9">
        <v>1.3837501999999999</v>
      </c>
      <c r="AC304" s="9">
        <v>0.74374998000000003</v>
      </c>
      <c r="AD304" s="9">
        <v>1.1150005999999999</v>
      </c>
      <c r="AE304" s="9">
        <v>0.56374972999999995</v>
      </c>
      <c r="AF304" s="9">
        <v>0.72708320999999998</v>
      </c>
      <c r="AG304" s="9">
        <v>0.58166658999999998</v>
      </c>
      <c r="AH304" s="9">
        <v>0.98583335000000005</v>
      </c>
      <c r="AI304" s="9">
        <v>0.80041671000000003</v>
      </c>
      <c r="AJ304" s="9">
        <v>0.60416674999999997</v>
      </c>
      <c r="AK304" s="9">
        <v>1.0412497999999999</v>
      </c>
      <c r="AL304" s="9">
        <v>1.4912491999999999</v>
      </c>
      <c r="AM304" s="9">
        <v>1.3033338000000001</v>
      </c>
      <c r="AN304" s="9">
        <v>1.8133337</v>
      </c>
      <c r="AO304" s="9">
        <v>0.74791646000000001</v>
      </c>
      <c r="AP304" s="9">
        <v>0.70750016000000004</v>
      </c>
      <c r="AQ304" s="9">
        <v>1.0058331</v>
      </c>
      <c r="AR304" s="9">
        <v>0.85666633000000003</v>
      </c>
      <c r="AS304" s="9">
        <v>0.85000001999999997</v>
      </c>
      <c r="AT304" s="9">
        <v>1.8045837</v>
      </c>
      <c r="AU304" s="9">
        <v>1.0237501</v>
      </c>
      <c r="AV304" s="9">
        <v>1.1779176</v>
      </c>
      <c r="AW304" s="9">
        <v>0.57208323000000005</v>
      </c>
      <c r="AX304" s="9">
        <v>0.51624990000000004</v>
      </c>
      <c r="AY304" s="9">
        <v>0.89291686000000003</v>
      </c>
      <c r="AZ304" s="9">
        <v>0.53875004999999998</v>
      </c>
      <c r="BA304" s="9">
        <v>0.73208308</v>
      </c>
      <c r="BB304" s="9">
        <v>1.2162497000000001</v>
      </c>
      <c r="BC304" s="9">
        <v>1.0933326000000001</v>
      </c>
      <c r="BD304" s="9">
        <v>1.0462499999999999</v>
      </c>
      <c r="BE304" s="9">
        <v>0.74499983000000003</v>
      </c>
      <c r="BF304" s="9">
        <v>0.80375010000000002</v>
      </c>
      <c r="BG304" s="9">
        <v>1.2045836000000001</v>
      </c>
      <c r="BH304" s="9">
        <v>0.65583342</v>
      </c>
      <c r="BI304" s="9">
        <v>0.98166633000000003</v>
      </c>
      <c r="BJ304" s="9">
        <v>0.50624996</v>
      </c>
      <c r="BK304" s="9">
        <v>0.64625007000000001</v>
      </c>
      <c r="BL304" s="9">
        <v>0.51375020000000005</v>
      </c>
      <c r="BM304" s="9">
        <v>0.86874949999999995</v>
      </c>
      <c r="BN304" s="9">
        <v>0.70583348999999995</v>
      </c>
      <c r="BO304" s="9">
        <v>0.54958344000000003</v>
      </c>
      <c r="BP304" s="9">
        <v>0.92166638000000001</v>
      </c>
      <c r="BQ304" s="9">
        <v>1.3062492999999999</v>
      </c>
      <c r="BR304" s="9">
        <v>1.1391662</v>
      </c>
      <c r="BS304" s="9">
        <v>1.5620841999999999</v>
      </c>
      <c r="BT304" s="9">
        <v>0.66041665999999999</v>
      </c>
      <c r="BU304" s="9">
        <v>0.62625014999999995</v>
      </c>
      <c r="BV304" s="9">
        <v>0.86916654999999998</v>
      </c>
      <c r="BW304" s="9">
        <v>0.75708335999999998</v>
      </c>
      <c r="BX304" s="9">
        <v>0.76458316999999998</v>
      </c>
      <c r="BY304" s="9">
        <v>1.5541672</v>
      </c>
      <c r="BZ304" s="9">
        <v>0.90458333000000002</v>
      </c>
      <c r="CA304" s="9">
        <v>1.0174996999999999</v>
      </c>
      <c r="CB304" s="9">
        <v>0.50291680999999999</v>
      </c>
      <c r="CC304" s="9">
        <v>0.45333326000000002</v>
      </c>
      <c r="CD304" s="9">
        <v>0.77791661000000001</v>
      </c>
      <c r="CE304" s="9">
        <v>0.47416669</v>
      </c>
      <c r="CF304" s="9">
        <v>0.62833344999999996</v>
      </c>
      <c r="CG304" s="9">
        <v>1.0579168999999999</v>
      </c>
      <c r="CH304" s="9">
        <v>0.94749969000000001</v>
      </c>
      <c r="CI304" s="9">
        <v>0.90624981999999998</v>
      </c>
      <c r="CJ304" s="9">
        <v>0.65208321999999996</v>
      </c>
      <c r="CK304" s="9">
        <v>0.70000041000000002</v>
      </c>
      <c r="CL304" s="9">
        <v>1.0425</v>
      </c>
      <c r="CM304" s="9">
        <v>0.57041662999999998</v>
      </c>
      <c r="CN304" s="9">
        <v>0.85125035000000004</v>
      </c>
      <c r="CO304" s="9">
        <v>0.4483335</v>
      </c>
      <c r="CP304" s="9">
        <v>0.57541626999999995</v>
      </c>
      <c r="CQ304" s="9">
        <v>0.44833310999999998</v>
      </c>
      <c r="CR304" s="9">
        <v>0.75458336000000004</v>
      </c>
      <c r="CS304" s="9">
        <v>0.61833351999999997</v>
      </c>
      <c r="CT304" s="9">
        <v>0.49124994999999999</v>
      </c>
      <c r="CU304" s="9">
        <v>0.79958308</v>
      </c>
      <c r="CV304" s="9">
        <v>1.1304162</v>
      </c>
      <c r="CW304" s="9">
        <v>0.98541688999999999</v>
      </c>
      <c r="CX304" s="9">
        <v>1.3300003</v>
      </c>
      <c r="CY304" s="9">
        <v>0.57999973999999999</v>
      </c>
      <c r="CZ304" s="9">
        <v>0.54916626000000002</v>
      </c>
      <c r="DA304" s="9">
        <v>0.74708300999999999</v>
      </c>
      <c r="DB304" s="9">
        <v>0.66958355999999997</v>
      </c>
      <c r="DC304" s="9">
        <v>0.67791670999999998</v>
      </c>
      <c r="DD304" s="9">
        <v>1.3245836</v>
      </c>
      <c r="DE304" s="9">
        <v>0.78750008000000005</v>
      </c>
      <c r="DF304" s="9">
        <v>0.87375027000000005</v>
      </c>
      <c r="DG304" s="9">
        <v>0.40833360000000002</v>
      </c>
      <c r="DH304" s="9">
        <v>0.36791657999999999</v>
      </c>
      <c r="DI304" s="9">
        <v>0.62625014999999995</v>
      </c>
      <c r="DJ304" s="9">
        <v>0.38666663000000001</v>
      </c>
      <c r="DK304" s="9">
        <v>0.49374997999999998</v>
      </c>
      <c r="DL304" s="9">
        <v>0.84833336000000004</v>
      </c>
      <c r="DM304" s="9">
        <v>0.75624979000000003</v>
      </c>
      <c r="DN304" s="9">
        <v>0.72375</v>
      </c>
      <c r="DO304" s="9">
        <v>0.52875000000000005</v>
      </c>
      <c r="DP304" s="9">
        <v>0.56208307000000002</v>
      </c>
      <c r="DQ304" s="9">
        <v>0.83041662000000005</v>
      </c>
      <c r="DR304" s="9">
        <v>0.45791641</v>
      </c>
      <c r="DS304" s="9">
        <v>0.68166649000000001</v>
      </c>
      <c r="DT304" s="9">
        <v>0.36791652000000002</v>
      </c>
      <c r="DU304" s="9">
        <v>0.47791663000000001</v>
      </c>
      <c r="DV304" s="9">
        <v>0.36333323000000001</v>
      </c>
      <c r="DW304" s="9">
        <v>0.60541688999999999</v>
      </c>
      <c r="DX304" s="9">
        <v>0.50000005999999997</v>
      </c>
      <c r="DY304" s="9">
        <v>0.41</v>
      </c>
      <c r="DZ304" s="9">
        <v>0.64041674000000004</v>
      </c>
      <c r="EA304" s="9">
        <v>0.90333319000000001</v>
      </c>
      <c r="EB304" s="9">
        <v>0.78750019999999998</v>
      </c>
      <c r="EC304" s="9">
        <v>1.0399996</v>
      </c>
      <c r="ED304" s="9">
        <v>0.47249994000000001</v>
      </c>
      <c r="EE304" s="9">
        <v>0.44541645000000002</v>
      </c>
      <c r="EF304" s="9">
        <v>0.59291685000000005</v>
      </c>
      <c r="EG304" s="9">
        <v>0.55041671000000003</v>
      </c>
      <c r="EH304" s="9">
        <v>0.55875008999999998</v>
      </c>
      <c r="EI304" s="9">
        <v>1.0350003000000001</v>
      </c>
      <c r="EJ304" s="9">
        <v>0.63333326999999995</v>
      </c>
      <c r="EK304" s="9">
        <v>0.69458341999999995</v>
      </c>
    </row>
    <row r="305" spans="1:141" x14ac:dyDescent="0.2">
      <c r="A305">
        <v>301</v>
      </c>
      <c r="B305" s="9">
        <v>0.15722</v>
      </c>
      <c r="C305" s="9">
        <v>1.0826902744716107</v>
      </c>
      <c r="D305" s="9">
        <v>0.19348000000000001</v>
      </c>
      <c r="E305" s="9">
        <v>0.25295000000000001</v>
      </c>
      <c r="F305" s="9">
        <v>0.16118644067796611</v>
      </c>
      <c r="G305" s="9">
        <v>0.61229999999999996</v>
      </c>
      <c r="H305" s="9">
        <v>0.17714400000000002</v>
      </c>
      <c r="I305" s="9">
        <v>0.20130000000000001</v>
      </c>
      <c r="J305" s="9">
        <v>0.35169999999999996</v>
      </c>
      <c r="K305" s="9">
        <v>1.5056</v>
      </c>
      <c r="L305" s="9">
        <v>0.40915999999999997</v>
      </c>
      <c r="M305" s="9">
        <v>0.51300000000000001</v>
      </c>
      <c r="N305" s="9">
        <v>0.3921</v>
      </c>
      <c r="O305" s="9">
        <v>2.3081999999999998</v>
      </c>
      <c r="P305" s="9">
        <v>0.45595000000000002</v>
      </c>
      <c r="Q305" s="9">
        <v>0.54410000000000003</v>
      </c>
      <c r="R305" s="9">
        <v>0.64004342920000001</v>
      </c>
      <c r="S305" s="9">
        <v>0.57858905239999991</v>
      </c>
      <c r="T305" s="9">
        <v>0.98870173090000002</v>
      </c>
      <c r="U305" s="9">
        <v>0.6099431005</v>
      </c>
      <c r="V305" s="9">
        <v>0.83736516480000001</v>
      </c>
      <c r="W305" s="9">
        <v>1.3645327359999999</v>
      </c>
      <c r="X305" s="9">
        <v>1.2633642199999999</v>
      </c>
      <c r="Y305" s="9">
        <v>1.1989832330000001</v>
      </c>
      <c r="Z305" s="9">
        <v>0.86035841319999995</v>
      </c>
      <c r="AA305" s="9">
        <v>0.91805020100000001</v>
      </c>
      <c r="AB305" s="9">
        <v>1.3883627029999999</v>
      </c>
      <c r="AC305" s="9">
        <v>0.74622914640000004</v>
      </c>
      <c r="AD305" s="9">
        <v>1.1187172639999998</v>
      </c>
      <c r="AE305" s="9">
        <v>0.5656288975999999</v>
      </c>
      <c r="AF305" s="9">
        <v>0.72950682010000001</v>
      </c>
      <c r="AG305" s="9">
        <v>0.58360548020000003</v>
      </c>
      <c r="AH305" s="9">
        <v>0.98911945750000008</v>
      </c>
      <c r="AI305" s="9">
        <v>0.80308476390000005</v>
      </c>
      <c r="AJ305" s="9">
        <v>0.60618064009999995</v>
      </c>
      <c r="AK305" s="9">
        <v>1.0447206339999999</v>
      </c>
      <c r="AL305" s="9">
        <v>1.4962200349999999</v>
      </c>
      <c r="AM305" s="9">
        <v>1.3076782450000002</v>
      </c>
      <c r="AN305" s="9">
        <v>1.819378146</v>
      </c>
      <c r="AO305" s="9">
        <v>0.75040951779999998</v>
      </c>
      <c r="AP305" s="9">
        <v>0.70985849170000004</v>
      </c>
      <c r="AQ305" s="9">
        <v>1.009185883</v>
      </c>
      <c r="AR305" s="9">
        <v>0.85952188670000007</v>
      </c>
      <c r="AS305" s="9">
        <v>0.85283335379999992</v>
      </c>
      <c r="AT305" s="9">
        <v>1.8105989730000001</v>
      </c>
      <c r="AU305" s="9">
        <v>1.027162599</v>
      </c>
      <c r="AV305" s="9">
        <v>1.1818439839999999</v>
      </c>
      <c r="AW305" s="9">
        <v>0.57399017460000001</v>
      </c>
      <c r="AX305" s="9">
        <v>0.51797073490000001</v>
      </c>
      <c r="AY305" s="9">
        <v>0.89589324940000004</v>
      </c>
      <c r="AZ305" s="9">
        <v>0.54054588189999997</v>
      </c>
      <c r="BA305" s="9">
        <v>0.73452335800000002</v>
      </c>
      <c r="BB305" s="9">
        <v>1.220303871</v>
      </c>
      <c r="BC305" s="9">
        <v>1.0969770480000001</v>
      </c>
      <c r="BD305" s="9">
        <v>1.0497375009999999</v>
      </c>
      <c r="BE305" s="9">
        <v>0.74748316270000004</v>
      </c>
      <c r="BF305" s="9">
        <v>0.80642926599999998</v>
      </c>
      <c r="BG305" s="9">
        <v>1.208598874</v>
      </c>
      <c r="BH305" s="9">
        <v>0.65801953179999995</v>
      </c>
      <c r="BI305" s="9">
        <v>0.98493855470000002</v>
      </c>
      <c r="BJ305" s="9">
        <v>0.50793746169999998</v>
      </c>
      <c r="BK305" s="9">
        <v>0.64840423550000004</v>
      </c>
      <c r="BL305" s="9">
        <v>0.51546270040000008</v>
      </c>
      <c r="BM305" s="9">
        <v>0.87164533599999994</v>
      </c>
      <c r="BN305" s="9">
        <v>0.70818626779999994</v>
      </c>
      <c r="BO305" s="9">
        <v>0.55141538330000006</v>
      </c>
      <c r="BP305" s="9">
        <v>0.92473860419999998</v>
      </c>
      <c r="BQ305" s="9">
        <v>1.310603467</v>
      </c>
      <c r="BR305" s="9">
        <v>1.1429634260000001</v>
      </c>
      <c r="BS305" s="9">
        <v>1.5672911429999998</v>
      </c>
      <c r="BT305" s="9">
        <v>0.66261805149999997</v>
      </c>
      <c r="BU305" s="9">
        <v>0.62833765129999997</v>
      </c>
      <c r="BV305" s="9">
        <v>0.87206377150000003</v>
      </c>
      <c r="BW305" s="9">
        <v>0.75960697239999997</v>
      </c>
      <c r="BX305" s="9">
        <v>0.76713178329999998</v>
      </c>
      <c r="BY305" s="9">
        <v>1.5593477549999999</v>
      </c>
      <c r="BZ305" s="9">
        <v>0.90759860670000003</v>
      </c>
      <c r="CA305" s="9">
        <v>1.0208913659999999</v>
      </c>
      <c r="CB305" s="9">
        <v>0.5045931978</v>
      </c>
      <c r="CC305" s="9">
        <v>0.45484437240000003</v>
      </c>
      <c r="CD305" s="9">
        <v>0.78050966489999996</v>
      </c>
      <c r="CE305" s="9">
        <v>0.47574724660000001</v>
      </c>
      <c r="CF305" s="9">
        <v>0.63042789399999999</v>
      </c>
      <c r="CG305" s="9">
        <v>1.061443288</v>
      </c>
      <c r="CH305" s="9">
        <v>0.95065802310000003</v>
      </c>
      <c r="CI305" s="9">
        <v>0.90927065679999997</v>
      </c>
      <c r="CJ305" s="9">
        <v>0.65425683209999996</v>
      </c>
      <c r="CK305" s="9">
        <v>0.70233374230000001</v>
      </c>
      <c r="CL305" s="9">
        <v>1.045974999</v>
      </c>
      <c r="CM305" s="9">
        <v>0.57231802170000001</v>
      </c>
      <c r="CN305" s="9">
        <v>0.85408784950000005</v>
      </c>
      <c r="CO305" s="9">
        <v>0.44982794339999999</v>
      </c>
      <c r="CP305" s="9">
        <v>0.5773343259999999</v>
      </c>
      <c r="CQ305" s="9">
        <v>0.44982755499999999</v>
      </c>
      <c r="CR305" s="9">
        <v>0.75709863740000005</v>
      </c>
      <c r="CS305" s="9">
        <v>0.62039462889999997</v>
      </c>
      <c r="CT305" s="9">
        <v>0.49288744899999998</v>
      </c>
      <c r="CU305" s="9">
        <v>0.80224835920000004</v>
      </c>
      <c r="CV305" s="9">
        <v>1.1341842550000001</v>
      </c>
      <c r="CW305" s="9">
        <v>0.98870161109999999</v>
      </c>
      <c r="CX305" s="9">
        <v>1.3344336350000001</v>
      </c>
      <c r="CY305" s="9">
        <v>0.58193307389999993</v>
      </c>
      <c r="CZ305" s="9">
        <v>0.55099681639999998</v>
      </c>
      <c r="DA305" s="9">
        <v>0.7495732879</v>
      </c>
      <c r="DB305" s="9">
        <v>0.67181550419999991</v>
      </c>
      <c r="DC305" s="9">
        <v>0.68017643529999994</v>
      </c>
      <c r="DD305" s="9">
        <v>1.3289988770000001</v>
      </c>
      <c r="DE305" s="9">
        <v>0.79012507920000008</v>
      </c>
      <c r="DF305" s="9">
        <v>0.87666276830000001</v>
      </c>
      <c r="DG305" s="9">
        <v>0.40969471080000003</v>
      </c>
      <c r="DH305" s="9">
        <v>0.36914297000000001</v>
      </c>
      <c r="DI305" s="9">
        <v>0.6283376477</v>
      </c>
      <c r="DJ305" s="9">
        <v>0.38795551989999999</v>
      </c>
      <c r="DK305" s="9">
        <v>0.49539581439999997</v>
      </c>
      <c r="DL305" s="9">
        <v>0.85116113739999999</v>
      </c>
      <c r="DM305" s="9">
        <v>0.75877062410000007</v>
      </c>
      <c r="DN305" s="9">
        <v>0.72616250029999996</v>
      </c>
      <c r="DO305" s="9">
        <v>0.53051250040000009</v>
      </c>
      <c r="DP305" s="9">
        <v>0.56395668180000003</v>
      </c>
      <c r="DQ305" s="9">
        <v>0.83318467680000008</v>
      </c>
      <c r="DR305" s="9">
        <v>0.45944279939999999</v>
      </c>
      <c r="DS305" s="9">
        <v>0.68393871449999999</v>
      </c>
      <c r="DT305" s="9">
        <v>0.36914291000000005</v>
      </c>
      <c r="DU305" s="9">
        <v>0.47950968599999999</v>
      </c>
      <c r="DV305" s="9">
        <v>0.36454434060000002</v>
      </c>
      <c r="DW305" s="9">
        <v>0.60743494539999998</v>
      </c>
      <c r="DX305" s="9">
        <v>0.50166672629999998</v>
      </c>
      <c r="DY305" s="9">
        <v>0.41136666799999999</v>
      </c>
      <c r="DZ305" s="9">
        <v>0.64255146370000005</v>
      </c>
      <c r="EA305" s="9">
        <v>0.90634430210000005</v>
      </c>
      <c r="EB305" s="9">
        <v>0.79012519800000003</v>
      </c>
      <c r="EC305" s="9">
        <v>1.043466268</v>
      </c>
      <c r="ED305" s="9">
        <v>0.47407494059999999</v>
      </c>
      <c r="EE305" s="9">
        <v>0.44690117309999999</v>
      </c>
      <c r="EF305" s="9">
        <v>0.59489323930000004</v>
      </c>
      <c r="EG305" s="9">
        <v>0.55225143210000005</v>
      </c>
      <c r="EH305" s="9">
        <v>0.56061259089999993</v>
      </c>
      <c r="EI305" s="9">
        <v>1.038450297</v>
      </c>
      <c r="EJ305" s="9">
        <v>0.63544438059999997</v>
      </c>
      <c r="EK305" s="9">
        <v>0.69689869919999992</v>
      </c>
    </row>
    <row r="306" spans="1:141" x14ac:dyDescent="0.2">
      <c r="A306">
        <v>302</v>
      </c>
      <c r="B306" s="9">
        <v>0.15844</v>
      </c>
      <c r="C306" s="9">
        <v>1.0865280724999395</v>
      </c>
      <c r="D306" s="9">
        <v>0.19495999999999999</v>
      </c>
      <c r="E306" s="9">
        <v>0.25490000000000002</v>
      </c>
      <c r="F306" s="9">
        <v>0.16203389830508477</v>
      </c>
      <c r="G306" s="9">
        <v>0.61460000000000004</v>
      </c>
      <c r="H306" s="9">
        <v>0.17828800000000003</v>
      </c>
      <c r="I306" s="9">
        <v>0.2026</v>
      </c>
      <c r="J306" s="9">
        <v>0.35339999999999999</v>
      </c>
      <c r="K306" s="9">
        <v>1.5112000000000001</v>
      </c>
      <c r="L306" s="9">
        <v>0.41131999999999996</v>
      </c>
      <c r="M306" s="9">
        <v>0.51600000000000001</v>
      </c>
      <c r="N306" s="9">
        <v>0.39419999999999999</v>
      </c>
      <c r="O306" s="9">
        <v>2.3163999999999998</v>
      </c>
      <c r="P306" s="9">
        <v>0.45890000000000003</v>
      </c>
      <c r="Q306" s="9">
        <v>0.54820000000000002</v>
      </c>
      <c r="R306" s="9">
        <v>0.64216981840000009</v>
      </c>
      <c r="S306" s="9">
        <v>0.58051127479999998</v>
      </c>
      <c r="T306" s="9">
        <v>0.9919864518</v>
      </c>
      <c r="U306" s="9">
        <v>0.61196949099999998</v>
      </c>
      <c r="V306" s="9">
        <v>0.84014710959999994</v>
      </c>
      <c r="W306" s="9">
        <v>1.3690660720000001</v>
      </c>
      <c r="X306" s="9">
        <v>1.2675614399999999</v>
      </c>
      <c r="Y306" s="9">
        <v>1.202966566</v>
      </c>
      <c r="Z306" s="9">
        <v>0.86321674640000001</v>
      </c>
      <c r="AA306" s="9">
        <v>0.92110020200000009</v>
      </c>
      <c r="AB306" s="9">
        <v>1.392975206</v>
      </c>
      <c r="AC306" s="9">
        <v>0.74870831280000005</v>
      </c>
      <c r="AD306" s="9">
        <v>1.122433928</v>
      </c>
      <c r="AE306" s="9">
        <v>0.56750806519999997</v>
      </c>
      <c r="AF306" s="9">
        <v>0.73193043019999993</v>
      </c>
      <c r="AG306" s="9">
        <v>0.58554437039999996</v>
      </c>
      <c r="AH306" s="9">
        <v>0.9924055650000001</v>
      </c>
      <c r="AI306" s="9">
        <v>0.80575281780000008</v>
      </c>
      <c r="AJ306" s="9">
        <v>0.60819453020000003</v>
      </c>
      <c r="AK306" s="9">
        <v>1.048191468</v>
      </c>
      <c r="AL306" s="9">
        <v>1.5011908699999998</v>
      </c>
      <c r="AM306" s="9">
        <v>1.31202269</v>
      </c>
      <c r="AN306" s="9">
        <v>1.825422592</v>
      </c>
      <c r="AO306" s="9">
        <v>0.75290257559999996</v>
      </c>
      <c r="AP306" s="9">
        <v>0.71221682340000003</v>
      </c>
      <c r="AQ306" s="9">
        <v>1.012538666</v>
      </c>
      <c r="AR306" s="9">
        <v>0.8623774434</v>
      </c>
      <c r="AS306" s="9">
        <v>0.85566668759999998</v>
      </c>
      <c r="AT306" s="9">
        <v>1.8166142460000001</v>
      </c>
      <c r="AU306" s="9">
        <v>1.0305750979999999</v>
      </c>
      <c r="AV306" s="9">
        <v>1.185770368</v>
      </c>
      <c r="AW306" s="9">
        <v>0.57589711920000008</v>
      </c>
      <c r="AX306" s="9">
        <v>0.51969156980000009</v>
      </c>
      <c r="AY306" s="9">
        <v>0.89886963880000004</v>
      </c>
      <c r="AZ306" s="9">
        <v>0.54234171379999996</v>
      </c>
      <c r="BA306" s="9">
        <v>0.73696363600000003</v>
      </c>
      <c r="BB306" s="9">
        <v>1.2243580420000002</v>
      </c>
      <c r="BC306" s="9">
        <v>1.100621496</v>
      </c>
      <c r="BD306" s="9">
        <v>1.0532250019999998</v>
      </c>
      <c r="BE306" s="9">
        <v>0.74996649540000004</v>
      </c>
      <c r="BF306" s="9">
        <v>0.80910843200000004</v>
      </c>
      <c r="BG306" s="9">
        <v>1.2126141480000001</v>
      </c>
      <c r="BH306" s="9">
        <v>0.6602056436</v>
      </c>
      <c r="BI306" s="9">
        <v>0.98821077940000002</v>
      </c>
      <c r="BJ306" s="9">
        <v>0.50962496339999996</v>
      </c>
      <c r="BK306" s="9">
        <v>0.65055840100000006</v>
      </c>
      <c r="BL306" s="9">
        <v>0.51717520080000001</v>
      </c>
      <c r="BM306" s="9">
        <v>0.87454117199999992</v>
      </c>
      <c r="BN306" s="9">
        <v>0.71053904559999992</v>
      </c>
      <c r="BO306" s="9">
        <v>0.55324732659999998</v>
      </c>
      <c r="BP306" s="9">
        <v>0.92781082839999995</v>
      </c>
      <c r="BQ306" s="9">
        <v>1.314957634</v>
      </c>
      <c r="BR306" s="9">
        <v>1.146760652</v>
      </c>
      <c r="BS306" s="9">
        <v>1.572498086</v>
      </c>
      <c r="BT306" s="9">
        <v>0.66481944299999995</v>
      </c>
      <c r="BU306" s="9">
        <v>0.63042515259999998</v>
      </c>
      <c r="BV306" s="9">
        <v>0.87496099299999996</v>
      </c>
      <c r="BW306" s="9">
        <v>0.76213058479999995</v>
      </c>
      <c r="BX306" s="9">
        <v>0.76968039659999998</v>
      </c>
      <c r="BY306" s="9">
        <v>1.56452831</v>
      </c>
      <c r="BZ306" s="9">
        <v>0.91061388340000005</v>
      </c>
      <c r="CA306" s="9">
        <v>1.0242830319999998</v>
      </c>
      <c r="CB306" s="9">
        <v>0.50626958560000002</v>
      </c>
      <c r="CC306" s="9">
        <v>0.45635548479999999</v>
      </c>
      <c r="CD306" s="9">
        <v>0.78310271980000001</v>
      </c>
      <c r="CE306" s="9">
        <v>0.47732780320000001</v>
      </c>
      <c r="CF306" s="9">
        <v>0.63252233800000002</v>
      </c>
      <c r="CG306" s="9">
        <v>1.064969676</v>
      </c>
      <c r="CH306" s="9">
        <v>0.95381635620000005</v>
      </c>
      <c r="CI306" s="9">
        <v>0.91229149359999995</v>
      </c>
      <c r="CJ306" s="9">
        <v>0.65643044419999996</v>
      </c>
      <c r="CK306" s="9">
        <v>0.7046670746</v>
      </c>
      <c r="CL306" s="9">
        <v>1.0494499980000001</v>
      </c>
      <c r="CM306" s="9">
        <v>0.57421941339999993</v>
      </c>
      <c r="CN306" s="9">
        <v>0.85692534900000006</v>
      </c>
      <c r="CO306" s="9">
        <v>0.45132238679999997</v>
      </c>
      <c r="CP306" s="9">
        <v>0.57925238199999995</v>
      </c>
      <c r="CQ306" s="9">
        <v>0.451322</v>
      </c>
      <c r="CR306" s="9">
        <v>0.75961391480000007</v>
      </c>
      <c r="CS306" s="9">
        <v>0.62245573779999996</v>
      </c>
      <c r="CT306" s="9">
        <v>0.49452494800000002</v>
      </c>
      <c r="CU306" s="9">
        <v>0.80491363839999996</v>
      </c>
      <c r="CV306" s="9">
        <v>1.13795231</v>
      </c>
      <c r="CW306" s="9">
        <v>0.99198633219999999</v>
      </c>
      <c r="CX306" s="9">
        <v>1.33886697</v>
      </c>
      <c r="CY306" s="9">
        <v>0.58386640779999999</v>
      </c>
      <c r="CZ306" s="9">
        <v>0.55282737280000005</v>
      </c>
      <c r="DA306" s="9">
        <v>0.7520635658</v>
      </c>
      <c r="DB306" s="9">
        <v>0.67404744839999997</v>
      </c>
      <c r="DC306" s="9">
        <v>0.68243616060000001</v>
      </c>
      <c r="DD306" s="9">
        <v>1.333414154</v>
      </c>
      <c r="DE306" s="9">
        <v>0.7927500784</v>
      </c>
      <c r="DF306" s="9">
        <v>0.87957526660000007</v>
      </c>
      <c r="DG306" s="9">
        <v>0.41105582160000004</v>
      </c>
      <c r="DH306" s="9">
        <v>0.37036935999999998</v>
      </c>
      <c r="DI306" s="9">
        <v>0.63042514539999994</v>
      </c>
      <c r="DJ306" s="9">
        <v>0.38924440980000002</v>
      </c>
      <c r="DK306" s="9">
        <v>0.49704164879999996</v>
      </c>
      <c r="DL306" s="9">
        <v>0.85398891480000005</v>
      </c>
      <c r="DM306" s="9">
        <v>0.76129145819999999</v>
      </c>
      <c r="DN306" s="9">
        <v>0.72857500060000002</v>
      </c>
      <c r="DO306" s="9">
        <v>0.53227500080000001</v>
      </c>
      <c r="DP306" s="9">
        <v>0.56583029360000003</v>
      </c>
      <c r="DQ306" s="9">
        <v>0.8359527336</v>
      </c>
      <c r="DR306" s="9">
        <v>0.46096918879999998</v>
      </c>
      <c r="DS306" s="9">
        <v>0.68621093899999996</v>
      </c>
      <c r="DT306" s="9">
        <v>0.37036930000000001</v>
      </c>
      <c r="DU306" s="9">
        <v>0.48110274200000003</v>
      </c>
      <c r="DV306" s="9">
        <v>0.36575545120000003</v>
      </c>
      <c r="DW306" s="9">
        <v>0.60945300079999998</v>
      </c>
      <c r="DX306" s="9">
        <v>0.50333339259999998</v>
      </c>
      <c r="DY306" s="9">
        <v>0.41273333599999995</v>
      </c>
      <c r="DZ306" s="9">
        <v>0.64468618740000005</v>
      </c>
      <c r="EA306" s="9">
        <v>0.90935541419999999</v>
      </c>
      <c r="EB306" s="9">
        <v>0.79275019599999996</v>
      </c>
      <c r="EC306" s="9">
        <v>1.0469329359999999</v>
      </c>
      <c r="ED306" s="9">
        <v>0.47564994119999998</v>
      </c>
      <c r="EE306" s="9">
        <v>0.44838589620000002</v>
      </c>
      <c r="EF306" s="9">
        <v>0.59686962860000004</v>
      </c>
      <c r="EG306" s="9">
        <v>0.55408615420000007</v>
      </c>
      <c r="EH306" s="9">
        <v>0.56247509179999999</v>
      </c>
      <c r="EI306" s="9">
        <v>1.0419002940000002</v>
      </c>
      <c r="EJ306" s="9">
        <v>0.63755549119999999</v>
      </c>
      <c r="EK306" s="9">
        <v>0.69921397839999999</v>
      </c>
    </row>
    <row r="307" spans="1:141" x14ac:dyDescent="0.2">
      <c r="A307">
        <v>303</v>
      </c>
      <c r="B307" s="9">
        <v>0.15966</v>
      </c>
      <c r="C307" s="9">
        <v>1.0903658705282686</v>
      </c>
      <c r="D307" s="9">
        <v>0.19644</v>
      </c>
      <c r="E307" s="9">
        <v>0.25685000000000002</v>
      </c>
      <c r="F307" s="9">
        <v>0.1628813559322034</v>
      </c>
      <c r="G307" s="9">
        <v>0.6169</v>
      </c>
      <c r="H307" s="9">
        <v>0.17943200000000001</v>
      </c>
      <c r="I307" s="9">
        <v>0.2039</v>
      </c>
      <c r="J307" s="9">
        <v>0.35509999999999997</v>
      </c>
      <c r="K307" s="9">
        <v>1.5167999999999999</v>
      </c>
      <c r="L307" s="9">
        <v>0.41347999999999996</v>
      </c>
      <c r="M307" s="9">
        <v>0.51900000000000002</v>
      </c>
      <c r="N307" s="9">
        <v>0.39629999999999999</v>
      </c>
      <c r="O307" s="9">
        <v>2.3245999999999998</v>
      </c>
      <c r="P307" s="9">
        <v>0.46185000000000004</v>
      </c>
      <c r="Q307" s="9">
        <v>0.55230000000000001</v>
      </c>
      <c r="R307" s="9">
        <v>0.64429620760000006</v>
      </c>
      <c r="S307" s="9">
        <v>0.58243349719999993</v>
      </c>
      <c r="T307" s="9">
        <v>0.99527117269999998</v>
      </c>
      <c r="U307" s="9">
        <v>0.61399588150000006</v>
      </c>
      <c r="V307" s="9">
        <v>0.84292905439999999</v>
      </c>
      <c r="W307" s="9">
        <v>1.373599408</v>
      </c>
      <c r="X307" s="9">
        <v>1.2717586599999999</v>
      </c>
      <c r="Y307" s="9">
        <v>1.206949899</v>
      </c>
      <c r="Z307" s="9">
        <v>0.86607507959999996</v>
      </c>
      <c r="AA307" s="9">
        <v>0.92415020300000006</v>
      </c>
      <c r="AB307" s="9">
        <v>1.397587709</v>
      </c>
      <c r="AC307" s="9">
        <v>0.75118747920000006</v>
      </c>
      <c r="AD307" s="9">
        <v>1.1261505919999999</v>
      </c>
      <c r="AE307" s="9">
        <v>0.56938723279999992</v>
      </c>
      <c r="AF307" s="9">
        <v>0.73435404029999996</v>
      </c>
      <c r="AG307" s="9">
        <v>0.5874832606</v>
      </c>
      <c r="AH307" s="9">
        <v>0.99569167250000001</v>
      </c>
      <c r="AI307" s="9">
        <v>0.80842087169999999</v>
      </c>
      <c r="AJ307" s="9">
        <v>0.6102084203</v>
      </c>
      <c r="AK307" s="9">
        <v>1.051662302</v>
      </c>
      <c r="AL307" s="9">
        <v>1.506161705</v>
      </c>
      <c r="AM307" s="9">
        <v>1.3163671350000001</v>
      </c>
      <c r="AN307" s="9">
        <v>1.831467038</v>
      </c>
      <c r="AO307" s="9">
        <v>0.75539563340000004</v>
      </c>
      <c r="AP307" s="9">
        <v>0.71457515510000003</v>
      </c>
      <c r="AQ307" s="9">
        <v>1.0158914489999999</v>
      </c>
      <c r="AR307" s="9">
        <v>0.86523300010000004</v>
      </c>
      <c r="AS307" s="9">
        <v>0.85850002139999992</v>
      </c>
      <c r="AT307" s="9">
        <v>1.8226295189999999</v>
      </c>
      <c r="AU307" s="9">
        <v>1.0339875970000001</v>
      </c>
      <c r="AV307" s="9">
        <v>1.1896967519999999</v>
      </c>
      <c r="AW307" s="9">
        <v>0.57780406380000005</v>
      </c>
      <c r="AX307" s="9">
        <v>0.52141240470000005</v>
      </c>
      <c r="AY307" s="9">
        <v>0.90184602820000004</v>
      </c>
      <c r="AZ307" s="9">
        <v>0.54413754569999995</v>
      </c>
      <c r="BA307" s="9">
        <v>0.73940391400000005</v>
      </c>
      <c r="BB307" s="9">
        <v>1.2284122130000001</v>
      </c>
      <c r="BC307" s="9">
        <v>1.104265944</v>
      </c>
      <c r="BD307" s="9">
        <v>1.056712503</v>
      </c>
      <c r="BE307" s="9">
        <v>0.75244982810000005</v>
      </c>
      <c r="BF307" s="9">
        <v>0.811787598</v>
      </c>
      <c r="BG307" s="9">
        <v>1.216629422</v>
      </c>
      <c r="BH307" s="9">
        <v>0.66239175539999995</v>
      </c>
      <c r="BI307" s="9">
        <v>0.99148300410000001</v>
      </c>
      <c r="BJ307" s="9">
        <v>0.51131246509999995</v>
      </c>
      <c r="BK307" s="9">
        <v>0.65271256649999998</v>
      </c>
      <c r="BL307" s="9">
        <v>0.51888770120000005</v>
      </c>
      <c r="BM307" s="9">
        <v>0.87743700799999991</v>
      </c>
      <c r="BN307" s="9">
        <v>0.7128918233999999</v>
      </c>
      <c r="BO307" s="9">
        <v>0.55507926990000001</v>
      </c>
      <c r="BP307" s="9">
        <v>0.93088305260000004</v>
      </c>
      <c r="BQ307" s="9">
        <v>1.319311801</v>
      </c>
      <c r="BR307" s="9">
        <v>1.1505578780000001</v>
      </c>
      <c r="BS307" s="9">
        <v>1.5777050289999999</v>
      </c>
      <c r="BT307" s="9">
        <v>0.66702083449999994</v>
      </c>
      <c r="BU307" s="9">
        <v>0.6325126539</v>
      </c>
      <c r="BV307" s="9">
        <v>0.87785821450000001</v>
      </c>
      <c r="BW307" s="9">
        <v>0.76465419719999994</v>
      </c>
      <c r="BX307" s="9">
        <v>0.77222900989999999</v>
      </c>
      <c r="BY307" s="9">
        <v>1.569708865</v>
      </c>
      <c r="BZ307" s="9">
        <v>0.91362916010000006</v>
      </c>
      <c r="CA307" s="9">
        <v>1.027674698</v>
      </c>
      <c r="CB307" s="9">
        <v>0.50794597340000003</v>
      </c>
      <c r="CC307" s="9">
        <v>0.4578665972</v>
      </c>
      <c r="CD307" s="9">
        <v>0.78569577469999996</v>
      </c>
      <c r="CE307" s="9">
        <v>0.47890835980000002</v>
      </c>
      <c r="CF307" s="9">
        <v>0.63461678199999993</v>
      </c>
      <c r="CG307" s="9">
        <v>1.0684960639999999</v>
      </c>
      <c r="CH307" s="9">
        <v>0.95697468929999996</v>
      </c>
      <c r="CI307" s="9">
        <v>0.91531233039999993</v>
      </c>
      <c r="CJ307" s="9">
        <v>0.65860405629999996</v>
      </c>
      <c r="CK307" s="9">
        <v>0.70700040689999999</v>
      </c>
      <c r="CL307" s="9">
        <v>1.0529249970000001</v>
      </c>
      <c r="CM307" s="9">
        <v>0.57612080509999997</v>
      </c>
      <c r="CN307" s="9">
        <v>0.85976284850000007</v>
      </c>
      <c r="CO307" s="9">
        <v>0.45281683020000002</v>
      </c>
      <c r="CP307" s="9">
        <v>0.5811704379999999</v>
      </c>
      <c r="CQ307" s="9">
        <v>0.45281644499999996</v>
      </c>
      <c r="CR307" s="9">
        <v>0.76212919220000008</v>
      </c>
      <c r="CS307" s="9">
        <v>0.62451684669999996</v>
      </c>
      <c r="CT307" s="9">
        <v>0.49616244700000001</v>
      </c>
      <c r="CU307" s="9">
        <v>0.8075789176</v>
      </c>
      <c r="CV307" s="9">
        <v>1.1417203650000001</v>
      </c>
      <c r="CW307" s="9">
        <v>0.99527105329999999</v>
      </c>
      <c r="CX307" s="9">
        <v>1.3433003050000001</v>
      </c>
      <c r="CY307" s="9">
        <v>0.58579974170000004</v>
      </c>
      <c r="CZ307" s="9">
        <v>0.55465792920000001</v>
      </c>
      <c r="DA307" s="9">
        <v>0.7545538437</v>
      </c>
      <c r="DB307" s="9">
        <v>0.67627939259999992</v>
      </c>
      <c r="DC307" s="9">
        <v>0.68469588589999997</v>
      </c>
      <c r="DD307" s="9">
        <v>1.3378294310000001</v>
      </c>
      <c r="DE307" s="9">
        <v>0.79537507760000004</v>
      </c>
      <c r="DF307" s="9">
        <v>0.88248776490000003</v>
      </c>
      <c r="DG307" s="9">
        <v>0.41241693239999999</v>
      </c>
      <c r="DH307" s="9">
        <v>0.37159575</v>
      </c>
      <c r="DI307" s="9">
        <v>0.63251264309999999</v>
      </c>
      <c r="DJ307" s="9">
        <v>0.3905332997</v>
      </c>
      <c r="DK307" s="9">
        <v>0.4986874832</v>
      </c>
      <c r="DL307" s="9">
        <v>0.85681669220000001</v>
      </c>
      <c r="DM307" s="9">
        <v>0.76381229230000003</v>
      </c>
      <c r="DN307" s="9">
        <v>0.73098750089999998</v>
      </c>
      <c r="DO307" s="9">
        <v>0.53403750120000004</v>
      </c>
      <c r="DP307" s="9">
        <v>0.56770390540000004</v>
      </c>
      <c r="DQ307" s="9">
        <v>0.83872079040000003</v>
      </c>
      <c r="DR307" s="9">
        <v>0.46249557819999998</v>
      </c>
      <c r="DS307" s="9">
        <v>0.68848316350000005</v>
      </c>
      <c r="DT307" s="9">
        <v>0.37159569000000003</v>
      </c>
      <c r="DU307" s="9">
        <v>0.48269579800000001</v>
      </c>
      <c r="DV307" s="9">
        <v>0.36696656179999998</v>
      </c>
      <c r="DW307" s="9">
        <v>0.61147105619999997</v>
      </c>
      <c r="DX307" s="9">
        <v>0.50500005889999999</v>
      </c>
      <c r="DY307" s="9">
        <v>0.41410000399999997</v>
      </c>
      <c r="DZ307" s="9">
        <v>0.64682091110000006</v>
      </c>
      <c r="EA307" s="9">
        <v>0.91236652630000004</v>
      </c>
      <c r="EB307" s="9">
        <v>0.79537519400000001</v>
      </c>
      <c r="EC307" s="9">
        <v>1.0503996040000001</v>
      </c>
      <c r="ED307" s="9">
        <v>0.47722494180000002</v>
      </c>
      <c r="EE307" s="9">
        <v>0.4498706193</v>
      </c>
      <c r="EF307" s="9">
        <v>0.59884601790000003</v>
      </c>
      <c r="EG307" s="9">
        <v>0.55592087629999998</v>
      </c>
      <c r="EH307" s="9">
        <v>0.56433759269999995</v>
      </c>
      <c r="EI307" s="9">
        <v>1.0453502910000001</v>
      </c>
      <c r="EJ307" s="9">
        <v>0.6396666017999999</v>
      </c>
      <c r="EK307" s="9">
        <v>0.70152925759999996</v>
      </c>
    </row>
    <row r="308" spans="1:141" x14ac:dyDescent="0.2">
      <c r="A308">
        <v>304</v>
      </c>
      <c r="B308" s="9">
        <v>0.16088</v>
      </c>
      <c r="C308" s="9">
        <v>1.0942036685565975</v>
      </c>
      <c r="D308" s="9">
        <v>0.19792000000000001</v>
      </c>
      <c r="E308" s="9">
        <v>0.25879999999999997</v>
      </c>
      <c r="F308" s="9">
        <v>0.16372881355932206</v>
      </c>
      <c r="G308" s="9">
        <v>0.61919999999999997</v>
      </c>
      <c r="H308" s="9">
        <v>0.18057600000000001</v>
      </c>
      <c r="I308" s="9">
        <v>0.20520000000000002</v>
      </c>
      <c r="J308" s="9">
        <v>0.35680000000000001</v>
      </c>
      <c r="K308" s="9">
        <v>1.5224</v>
      </c>
      <c r="L308" s="9">
        <v>0.41563999999999995</v>
      </c>
      <c r="M308" s="9">
        <v>0.52200000000000002</v>
      </c>
      <c r="N308" s="9">
        <v>0.39840000000000003</v>
      </c>
      <c r="O308" s="9">
        <v>2.3327999999999998</v>
      </c>
      <c r="P308" s="9">
        <v>0.46479999999999999</v>
      </c>
      <c r="Q308" s="9">
        <v>0.55640000000000001</v>
      </c>
      <c r="R308" s="9">
        <v>0.64642259680000003</v>
      </c>
      <c r="S308" s="9">
        <v>0.58435571959999999</v>
      </c>
      <c r="T308" s="9">
        <v>0.99855589360000008</v>
      </c>
      <c r="U308" s="9">
        <v>0.61602227200000004</v>
      </c>
      <c r="V308" s="9">
        <v>0.84571099919999992</v>
      </c>
      <c r="W308" s="9">
        <v>1.378132744</v>
      </c>
      <c r="X308" s="9">
        <v>1.2759558799999999</v>
      </c>
      <c r="Y308" s="9">
        <v>1.2109332319999999</v>
      </c>
      <c r="Z308" s="9">
        <v>0.86893341280000003</v>
      </c>
      <c r="AA308" s="9">
        <v>0.92720020400000003</v>
      </c>
      <c r="AB308" s="9">
        <v>1.4022002119999999</v>
      </c>
      <c r="AC308" s="9">
        <v>0.75366664560000007</v>
      </c>
      <c r="AD308" s="9">
        <v>1.1298672559999998</v>
      </c>
      <c r="AE308" s="9">
        <v>0.57126640039999999</v>
      </c>
      <c r="AF308" s="9">
        <v>0.73677765039999998</v>
      </c>
      <c r="AG308" s="9">
        <v>0.58942215079999993</v>
      </c>
      <c r="AH308" s="9">
        <v>0.99897778000000004</v>
      </c>
      <c r="AI308" s="9">
        <v>0.81108892560000001</v>
      </c>
      <c r="AJ308" s="9">
        <v>0.61222231039999997</v>
      </c>
      <c r="AK308" s="9">
        <v>1.0551331359999998</v>
      </c>
      <c r="AL308" s="9">
        <v>1.51113254</v>
      </c>
      <c r="AM308" s="9">
        <v>1.32071158</v>
      </c>
      <c r="AN308" s="9">
        <v>1.837511484</v>
      </c>
      <c r="AO308" s="9">
        <v>0.75788869120000002</v>
      </c>
      <c r="AP308" s="9">
        <v>0.71693348680000002</v>
      </c>
      <c r="AQ308" s="9">
        <v>1.0192442320000001</v>
      </c>
      <c r="AR308" s="9">
        <v>0.86808855680000008</v>
      </c>
      <c r="AS308" s="9">
        <v>0.86133335519999998</v>
      </c>
      <c r="AT308" s="9">
        <v>1.828644792</v>
      </c>
      <c r="AU308" s="9">
        <v>1.037400096</v>
      </c>
      <c r="AV308" s="9">
        <v>1.193623136</v>
      </c>
      <c r="AW308" s="9">
        <v>0.57971100840000001</v>
      </c>
      <c r="AX308" s="9">
        <v>0.52313323960000002</v>
      </c>
      <c r="AY308" s="9">
        <v>0.90482241760000004</v>
      </c>
      <c r="AZ308" s="9">
        <v>0.54593337759999994</v>
      </c>
      <c r="BA308" s="9">
        <v>0.74184419199999996</v>
      </c>
      <c r="BB308" s="9">
        <v>1.2324663840000001</v>
      </c>
      <c r="BC308" s="9">
        <v>1.1079103920000002</v>
      </c>
      <c r="BD308" s="9">
        <v>1.0602000039999999</v>
      </c>
      <c r="BE308" s="9">
        <v>0.75493316080000006</v>
      </c>
      <c r="BF308" s="9">
        <v>0.81446676400000007</v>
      </c>
      <c r="BG308" s="9">
        <v>1.2206446960000001</v>
      </c>
      <c r="BH308" s="9">
        <v>0.66457786720000001</v>
      </c>
      <c r="BI308" s="9">
        <v>0.9947552288</v>
      </c>
      <c r="BJ308" s="9">
        <v>0.51299996680000004</v>
      </c>
      <c r="BK308" s="9">
        <v>0.65486673200000001</v>
      </c>
      <c r="BL308" s="9">
        <v>0.52060020160000009</v>
      </c>
      <c r="BM308" s="9">
        <v>0.880332844</v>
      </c>
      <c r="BN308" s="9">
        <v>0.7152446012</v>
      </c>
      <c r="BO308" s="9">
        <v>0.55691121320000003</v>
      </c>
      <c r="BP308" s="9">
        <v>0.93395527680000001</v>
      </c>
      <c r="BQ308" s="9">
        <v>1.323665968</v>
      </c>
      <c r="BR308" s="9">
        <v>1.154355104</v>
      </c>
      <c r="BS308" s="9">
        <v>1.582911972</v>
      </c>
      <c r="BT308" s="9">
        <v>0.66922222600000003</v>
      </c>
      <c r="BU308" s="9">
        <v>0.6346001551999999</v>
      </c>
      <c r="BV308" s="9">
        <v>0.88075543599999995</v>
      </c>
      <c r="BW308" s="9">
        <v>0.76717780959999993</v>
      </c>
      <c r="BX308" s="9">
        <v>0.77477762319999999</v>
      </c>
      <c r="BY308" s="9">
        <v>1.5748894199999999</v>
      </c>
      <c r="BZ308" s="9">
        <v>0.91664443679999996</v>
      </c>
      <c r="CA308" s="9">
        <v>1.031066364</v>
      </c>
      <c r="CB308" s="9">
        <v>0.50962236120000004</v>
      </c>
      <c r="CC308" s="9">
        <v>0.45937770960000002</v>
      </c>
      <c r="CD308" s="9">
        <v>0.78828882960000002</v>
      </c>
      <c r="CE308" s="9">
        <v>0.48048891640000002</v>
      </c>
      <c r="CF308" s="9">
        <v>0.63671122599999996</v>
      </c>
      <c r="CG308" s="9">
        <v>1.0720224519999999</v>
      </c>
      <c r="CH308" s="9">
        <v>0.96013302239999998</v>
      </c>
      <c r="CI308" s="9">
        <v>0.91833316720000002</v>
      </c>
      <c r="CJ308" s="9">
        <v>0.66077766839999996</v>
      </c>
      <c r="CK308" s="9">
        <v>0.70933373919999998</v>
      </c>
      <c r="CL308" s="9">
        <v>1.0563999959999999</v>
      </c>
      <c r="CM308" s="9">
        <v>0.5780221968</v>
      </c>
      <c r="CN308" s="9">
        <v>0.86260034800000007</v>
      </c>
      <c r="CO308" s="9">
        <v>0.45431127360000001</v>
      </c>
      <c r="CP308" s="9">
        <v>0.58308849399999996</v>
      </c>
      <c r="CQ308" s="9">
        <v>0.45431088999999997</v>
      </c>
      <c r="CR308" s="9">
        <v>0.76464446959999999</v>
      </c>
      <c r="CS308" s="9">
        <v>0.62657795559999996</v>
      </c>
      <c r="CT308" s="9">
        <v>0.49779994599999999</v>
      </c>
      <c r="CU308" s="9">
        <v>0.81024419680000004</v>
      </c>
      <c r="CV308" s="9">
        <v>1.14548842</v>
      </c>
      <c r="CW308" s="9">
        <v>0.99855577439999998</v>
      </c>
      <c r="CX308" s="9">
        <v>1.34773364</v>
      </c>
      <c r="CY308" s="9">
        <v>0.58773307559999999</v>
      </c>
      <c r="CZ308" s="9">
        <v>0.55648848559999997</v>
      </c>
      <c r="DA308" s="9">
        <v>0.75704412160000001</v>
      </c>
      <c r="DB308" s="9">
        <v>0.67851133679999998</v>
      </c>
      <c r="DC308" s="9">
        <v>0.68695561119999993</v>
      </c>
      <c r="DD308" s="9">
        <v>1.342244708</v>
      </c>
      <c r="DE308" s="9">
        <v>0.79800007680000007</v>
      </c>
      <c r="DF308" s="9">
        <v>0.88540026320000009</v>
      </c>
      <c r="DG308" s="9">
        <v>0.4137780432</v>
      </c>
      <c r="DH308" s="9">
        <v>0.37282213999999997</v>
      </c>
      <c r="DI308" s="9">
        <v>0.63460014079999993</v>
      </c>
      <c r="DJ308" s="9">
        <v>0.39182218960000004</v>
      </c>
      <c r="DK308" s="9">
        <v>0.50033331759999999</v>
      </c>
      <c r="DL308" s="9">
        <v>0.85964446960000007</v>
      </c>
      <c r="DM308" s="9">
        <v>0.76633312640000006</v>
      </c>
      <c r="DN308" s="9">
        <v>0.73340000120000004</v>
      </c>
      <c r="DO308" s="9">
        <v>0.53580000160000008</v>
      </c>
      <c r="DP308" s="9">
        <v>0.56957751720000005</v>
      </c>
      <c r="DQ308" s="9">
        <v>0.84148884720000006</v>
      </c>
      <c r="DR308" s="9">
        <v>0.46402196759999997</v>
      </c>
      <c r="DS308" s="9">
        <v>0.69075538800000003</v>
      </c>
      <c r="DT308" s="9">
        <v>0.37282208</v>
      </c>
      <c r="DU308" s="9">
        <v>0.48428885399999999</v>
      </c>
      <c r="DV308" s="9">
        <v>0.36817767239999999</v>
      </c>
      <c r="DW308" s="9">
        <v>0.61348911159999997</v>
      </c>
      <c r="DX308" s="9">
        <v>0.5066667252</v>
      </c>
      <c r="DY308" s="9">
        <v>0.41546667199999998</v>
      </c>
      <c r="DZ308" s="9">
        <v>0.64895563480000007</v>
      </c>
      <c r="EA308" s="9">
        <v>0.91537763839999997</v>
      </c>
      <c r="EB308" s="9">
        <v>0.79800019199999994</v>
      </c>
      <c r="EC308" s="9">
        <v>1.053866272</v>
      </c>
      <c r="ED308" s="9">
        <v>0.47879994240000001</v>
      </c>
      <c r="EE308" s="9">
        <v>0.45135534240000003</v>
      </c>
      <c r="EF308" s="9">
        <v>0.60082240720000002</v>
      </c>
      <c r="EG308" s="9">
        <v>0.5577555984</v>
      </c>
      <c r="EH308" s="9">
        <v>0.56620009360000001</v>
      </c>
      <c r="EI308" s="9">
        <v>1.048800288</v>
      </c>
      <c r="EJ308" s="9">
        <v>0.64177771239999992</v>
      </c>
      <c r="EK308" s="9">
        <v>0.70384453679999992</v>
      </c>
    </row>
    <row r="309" spans="1:141" x14ac:dyDescent="0.2">
      <c r="A309">
        <v>305</v>
      </c>
      <c r="B309" s="9">
        <v>0.16209999999999999</v>
      </c>
      <c r="C309" s="9">
        <v>1.0980414665849265</v>
      </c>
      <c r="D309" s="9">
        <v>0.19939999999999999</v>
      </c>
      <c r="E309" s="9">
        <v>0.26074999999999998</v>
      </c>
      <c r="F309" s="9">
        <v>0.16457627118644069</v>
      </c>
      <c r="G309" s="9">
        <v>0.62149999999999994</v>
      </c>
      <c r="H309" s="9">
        <v>0.18172000000000002</v>
      </c>
      <c r="I309" s="9">
        <v>0.20650000000000002</v>
      </c>
      <c r="J309" s="9">
        <v>0.35849999999999999</v>
      </c>
      <c r="K309" s="9">
        <v>1.528</v>
      </c>
      <c r="L309" s="9">
        <v>0.41779999999999995</v>
      </c>
      <c r="M309" s="9">
        <v>0.52500000000000002</v>
      </c>
      <c r="N309" s="9">
        <v>0.40050000000000002</v>
      </c>
      <c r="O309" s="9">
        <v>2.3409999999999997</v>
      </c>
      <c r="P309" s="9">
        <v>0.46775</v>
      </c>
      <c r="Q309" s="9">
        <v>0.5605</v>
      </c>
      <c r="R309" s="9">
        <v>0.64854898599999999</v>
      </c>
      <c r="S309" s="9">
        <v>0.58627794199999994</v>
      </c>
      <c r="T309" s="9">
        <v>1.0018406145000001</v>
      </c>
      <c r="U309" s="9">
        <v>0.61804866250000001</v>
      </c>
      <c r="V309" s="9">
        <v>0.84849294399999997</v>
      </c>
      <c r="W309" s="9">
        <v>1.3826660799999999</v>
      </c>
      <c r="X309" s="9">
        <v>1.2801530999999999</v>
      </c>
      <c r="Y309" s="9">
        <v>1.214916565</v>
      </c>
      <c r="Z309" s="9">
        <v>0.87179174599999998</v>
      </c>
      <c r="AA309" s="9">
        <v>0.930250205</v>
      </c>
      <c r="AB309" s="9">
        <v>1.406812715</v>
      </c>
      <c r="AC309" s="9">
        <v>0.75614581200000008</v>
      </c>
      <c r="AD309" s="9">
        <v>1.13358392</v>
      </c>
      <c r="AE309" s="9">
        <v>0.57314556799999994</v>
      </c>
      <c r="AF309" s="9">
        <v>0.73920126050000001</v>
      </c>
      <c r="AG309" s="9">
        <v>0.59136104099999998</v>
      </c>
      <c r="AH309" s="9">
        <v>1.0022638875000001</v>
      </c>
      <c r="AI309" s="9">
        <v>0.81375697950000003</v>
      </c>
      <c r="AJ309" s="9">
        <v>0.61423620049999994</v>
      </c>
      <c r="AK309" s="9">
        <v>1.0586039699999998</v>
      </c>
      <c r="AL309" s="9">
        <v>1.5161033749999999</v>
      </c>
      <c r="AM309" s="9">
        <v>1.3250560250000001</v>
      </c>
      <c r="AN309" s="9">
        <v>1.84355593</v>
      </c>
      <c r="AO309" s="9">
        <v>0.760381749</v>
      </c>
      <c r="AP309" s="9">
        <v>0.71929181850000001</v>
      </c>
      <c r="AQ309" s="9">
        <v>1.0225970150000001</v>
      </c>
      <c r="AR309" s="9">
        <v>0.87094411350000001</v>
      </c>
      <c r="AS309" s="9">
        <v>0.86416668899999993</v>
      </c>
      <c r="AT309" s="9">
        <v>1.834660065</v>
      </c>
      <c r="AU309" s="9">
        <v>1.040812595</v>
      </c>
      <c r="AV309" s="9">
        <v>1.1975495199999999</v>
      </c>
      <c r="AW309" s="9">
        <v>0.58161795300000008</v>
      </c>
      <c r="AX309" s="9">
        <v>0.52485407449999999</v>
      </c>
      <c r="AY309" s="9">
        <v>0.90779880700000004</v>
      </c>
      <c r="AZ309" s="9">
        <v>0.54772920949999993</v>
      </c>
      <c r="BA309" s="9">
        <v>0.74428446999999998</v>
      </c>
      <c r="BB309" s="9">
        <v>1.236520555</v>
      </c>
      <c r="BC309" s="9">
        <v>1.1115548400000002</v>
      </c>
      <c r="BD309" s="9">
        <v>1.0636875049999999</v>
      </c>
      <c r="BE309" s="9">
        <v>0.75741649350000007</v>
      </c>
      <c r="BF309" s="9">
        <v>0.81714593000000002</v>
      </c>
      <c r="BG309" s="9">
        <v>1.22465997</v>
      </c>
      <c r="BH309" s="9">
        <v>0.66676397899999995</v>
      </c>
      <c r="BI309" s="9">
        <v>0.99802745349999999</v>
      </c>
      <c r="BJ309" s="9">
        <v>0.51468746850000002</v>
      </c>
      <c r="BK309" s="9">
        <v>0.65702089750000003</v>
      </c>
      <c r="BL309" s="9">
        <v>0.52231270200000002</v>
      </c>
      <c r="BM309" s="9">
        <v>0.88322867999999999</v>
      </c>
      <c r="BN309" s="9">
        <v>0.71759737899999998</v>
      </c>
      <c r="BO309" s="9">
        <v>0.55874315650000006</v>
      </c>
      <c r="BP309" s="9">
        <v>0.93702750099999998</v>
      </c>
      <c r="BQ309" s="9">
        <v>1.328020135</v>
      </c>
      <c r="BR309" s="9">
        <v>1.1581523300000001</v>
      </c>
      <c r="BS309" s="9">
        <v>1.5881189149999999</v>
      </c>
      <c r="BT309" s="9">
        <v>0.67142361750000001</v>
      </c>
      <c r="BU309" s="9">
        <v>0.63668765649999992</v>
      </c>
      <c r="BV309" s="9">
        <v>0.88365265749999999</v>
      </c>
      <c r="BW309" s="9">
        <v>0.76970142200000002</v>
      </c>
      <c r="BX309" s="9">
        <v>0.77732623649999999</v>
      </c>
      <c r="BY309" s="9">
        <v>1.580069975</v>
      </c>
      <c r="BZ309" s="9">
        <v>0.91965971349999998</v>
      </c>
      <c r="CA309" s="9">
        <v>1.0344580299999999</v>
      </c>
      <c r="CB309" s="9">
        <v>0.51129874899999994</v>
      </c>
      <c r="CC309" s="9">
        <v>0.46088882200000003</v>
      </c>
      <c r="CD309" s="9">
        <v>0.79088188449999997</v>
      </c>
      <c r="CE309" s="9">
        <v>0.48206947300000003</v>
      </c>
      <c r="CF309" s="9">
        <v>0.63880566999999999</v>
      </c>
      <c r="CG309" s="9">
        <v>1.07554884</v>
      </c>
      <c r="CH309" s="9">
        <v>0.9632913555</v>
      </c>
      <c r="CI309" s="9">
        <v>0.921354004</v>
      </c>
      <c r="CJ309" s="9">
        <v>0.66295128049999996</v>
      </c>
      <c r="CK309" s="9">
        <v>0.71166707149999997</v>
      </c>
      <c r="CL309" s="9">
        <v>1.0598749949999999</v>
      </c>
      <c r="CM309" s="9">
        <v>0.57992358850000003</v>
      </c>
      <c r="CN309" s="9">
        <v>0.86543784750000008</v>
      </c>
      <c r="CO309" s="9">
        <v>0.455805717</v>
      </c>
      <c r="CP309" s="9">
        <v>0.5850065499999999</v>
      </c>
      <c r="CQ309" s="9">
        <v>0.45580533499999998</v>
      </c>
      <c r="CR309" s="9">
        <v>0.767159747</v>
      </c>
      <c r="CS309" s="9">
        <v>0.62863906449999996</v>
      </c>
      <c r="CT309" s="9">
        <v>0.49943744499999998</v>
      </c>
      <c r="CU309" s="9">
        <v>0.81290947599999996</v>
      </c>
      <c r="CV309" s="9">
        <v>1.1492564750000001</v>
      </c>
      <c r="CW309" s="9">
        <v>1.0018404955</v>
      </c>
      <c r="CX309" s="9">
        <v>1.352166975</v>
      </c>
      <c r="CY309" s="9">
        <v>0.58966640949999993</v>
      </c>
      <c r="CZ309" s="9">
        <v>0.55831904200000004</v>
      </c>
      <c r="DA309" s="9">
        <v>0.75953439950000001</v>
      </c>
      <c r="DB309" s="9">
        <v>0.68074328099999992</v>
      </c>
      <c r="DC309" s="9">
        <v>0.6892153365</v>
      </c>
      <c r="DD309" s="9">
        <v>1.3466599850000001</v>
      </c>
      <c r="DE309" s="9">
        <v>0.80062507599999999</v>
      </c>
      <c r="DF309" s="9">
        <v>0.88831276150000005</v>
      </c>
      <c r="DG309" s="9">
        <v>0.41513915400000001</v>
      </c>
      <c r="DH309" s="9">
        <v>0.37404852999999999</v>
      </c>
      <c r="DI309" s="9">
        <v>0.63668763849999999</v>
      </c>
      <c r="DJ309" s="9">
        <v>0.39311107950000002</v>
      </c>
      <c r="DK309" s="9">
        <v>0.50197915199999998</v>
      </c>
      <c r="DL309" s="9">
        <v>0.86247224700000003</v>
      </c>
      <c r="DM309" s="9">
        <v>0.76885396049999999</v>
      </c>
      <c r="DN309" s="9">
        <v>0.73581250149999999</v>
      </c>
      <c r="DO309" s="9">
        <v>0.53756250200000011</v>
      </c>
      <c r="DP309" s="9">
        <v>0.57145112900000006</v>
      </c>
      <c r="DQ309" s="9">
        <v>0.84425690400000009</v>
      </c>
      <c r="DR309" s="9">
        <v>0.46554835700000002</v>
      </c>
      <c r="DS309" s="9">
        <v>0.6930276125</v>
      </c>
      <c r="DT309" s="9">
        <v>0.37404847000000002</v>
      </c>
      <c r="DU309" s="9">
        <v>0.48588191000000003</v>
      </c>
      <c r="DV309" s="9">
        <v>0.369388783</v>
      </c>
      <c r="DW309" s="9">
        <v>0.61550716699999997</v>
      </c>
      <c r="DX309" s="9">
        <v>0.50833339150000001</v>
      </c>
      <c r="DY309" s="9">
        <v>0.41683334</v>
      </c>
      <c r="DZ309" s="9">
        <v>0.65109035850000008</v>
      </c>
      <c r="EA309" s="9">
        <v>0.91838875050000002</v>
      </c>
      <c r="EB309" s="9">
        <v>0.80062518999999999</v>
      </c>
      <c r="EC309" s="9">
        <v>1.05733294</v>
      </c>
      <c r="ED309" s="9">
        <v>0.480374943</v>
      </c>
      <c r="EE309" s="9">
        <v>0.4528400655</v>
      </c>
      <c r="EF309" s="9">
        <v>0.60279879650000001</v>
      </c>
      <c r="EG309" s="9">
        <v>0.55959032050000002</v>
      </c>
      <c r="EH309" s="9">
        <v>0.56806259449999996</v>
      </c>
      <c r="EI309" s="9">
        <v>1.0522502850000002</v>
      </c>
      <c r="EJ309" s="9">
        <v>0.64388882299999994</v>
      </c>
      <c r="EK309" s="9">
        <v>0.706159816</v>
      </c>
    </row>
    <row r="310" spans="1:141" x14ac:dyDescent="0.2">
      <c r="A310">
        <v>306</v>
      </c>
      <c r="B310" s="9">
        <v>0.16331999999999999</v>
      </c>
      <c r="C310" s="9">
        <v>1.1018792646132556</v>
      </c>
      <c r="D310" s="9">
        <v>0.20088</v>
      </c>
      <c r="E310" s="9">
        <v>0.26269999999999999</v>
      </c>
      <c r="F310" s="9">
        <v>0.16542372881355932</v>
      </c>
      <c r="G310" s="9">
        <v>0.62380000000000002</v>
      </c>
      <c r="H310" s="9">
        <v>0.18286400000000003</v>
      </c>
      <c r="I310" s="9">
        <v>0.20780000000000001</v>
      </c>
      <c r="J310" s="9">
        <v>0.36019999999999996</v>
      </c>
      <c r="K310" s="9">
        <v>1.5336000000000001</v>
      </c>
      <c r="L310" s="9">
        <v>0.41996</v>
      </c>
      <c r="M310" s="9">
        <v>0.52800000000000002</v>
      </c>
      <c r="N310" s="9">
        <v>0.40260000000000001</v>
      </c>
      <c r="O310" s="9">
        <v>2.3491999999999997</v>
      </c>
      <c r="P310" s="9">
        <v>0.47070000000000001</v>
      </c>
      <c r="Q310" s="9">
        <v>0.56459999999999999</v>
      </c>
      <c r="R310" s="9">
        <v>0.65067537520000007</v>
      </c>
      <c r="S310" s="9">
        <v>0.5882001644</v>
      </c>
      <c r="T310" s="9">
        <v>1.0051253354</v>
      </c>
      <c r="U310" s="9">
        <v>0.62007505299999999</v>
      </c>
      <c r="V310" s="9">
        <v>0.85127488880000002</v>
      </c>
      <c r="W310" s="9">
        <v>1.3871994160000001</v>
      </c>
      <c r="X310" s="9">
        <v>1.2843503199999999</v>
      </c>
      <c r="Y310" s="9">
        <v>1.2188998980000001</v>
      </c>
      <c r="Z310" s="9">
        <v>0.87465007920000004</v>
      </c>
      <c r="AA310" s="9">
        <v>0.93330020600000008</v>
      </c>
      <c r="AB310" s="9">
        <v>1.411425218</v>
      </c>
      <c r="AC310" s="9">
        <v>0.75862497839999998</v>
      </c>
      <c r="AD310" s="9">
        <v>1.1373005839999999</v>
      </c>
      <c r="AE310" s="9">
        <v>0.5750247356</v>
      </c>
      <c r="AF310" s="9">
        <v>0.74162487059999993</v>
      </c>
      <c r="AG310" s="9">
        <v>0.59329993120000002</v>
      </c>
      <c r="AH310" s="9">
        <v>1.005549995</v>
      </c>
      <c r="AI310" s="9">
        <v>0.81642503340000006</v>
      </c>
      <c r="AJ310" s="9">
        <v>0.61625009060000002</v>
      </c>
      <c r="AK310" s="9">
        <v>1.0620748039999999</v>
      </c>
      <c r="AL310" s="9">
        <v>1.5210742099999999</v>
      </c>
      <c r="AM310" s="9">
        <v>1.3294004700000002</v>
      </c>
      <c r="AN310" s="9">
        <v>1.8496003760000002</v>
      </c>
      <c r="AO310" s="9">
        <v>0.76287480679999997</v>
      </c>
      <c r="AP310" s="9">
        <v>0.72165015020000001</v>
      </c>
      <c r="AQ310" s="9">
        <v>1.0259497980000001</v>
      </c>
      <c r="AR310" s="9">
        <v>0.87379967020000004</v>
      </c>
      <c r="AS310" s="9">
        <v>0.86700002279999999</v>
      </c>
      <c r="AT310" s="9">
        <v>1.840675338</v>
      </c>
      <c r="AU310" s="9">
        <v>1.044225094</v>
      </c>
      <c r="AV310" s="9">
        <v>1.201475904</v>
      </c>
      <c r="AW310" s="9">
        <v>0.58352489760000004</v>
      </c>
      <c r="AX310" s="9">
        <v>0.52657490940000007</v>
      </c>
      <c r="AY310" s="9">
        <v>0.91077519640000004</v>
      </c>
      <c r="AZ310" s="9">
        <v>0.54952504140000002</v>
      </c>
      <c r="BA310" s="9">
        <v>0.74672474799999999</v>
      </c>
      <c r="BB310" s="9">
        <v>1.2405747260000002</v>
      </c>
      <c r="BC310" s="9">
        <v>1.1151992880000001</v>
      </c>
      <c r="BD310" s="9">
        <v>1.0671750059999998</v>
      </c>
      <c r="BE310" s="9">
        <v>0.75989982620000007</v>
      </c>
      <c r="BF310" s="9">
        <v>0.81982509599999998</v>
      </c>
      <c r="BG310" s="9">
        <v>1.2286752440000002</v>
      </c>
      <c r="BH310" s="9">
        <v>0.66895009080000001</v>
      </c>
      <c r="BI310" s="9">
        <v>1.0012996782000001</v>
      </c>
      <c r="BJ310" s="9">
        <v>0.51637497020000001</v>
      </c>
      <c r="BK310" s="9">
        <v>0.65917506300000006</v>
      </c>
      <c r="BL310" s="9">
        <v>0.52402520240000006</v>
      </c>
      <c r="BM310" s="9">
        <v>0.88612451599999997</v>
      </c>
      <c r="BN310" s="9">
        <v>0.71995015679999996</v>
      </c>
      <c r="BO310" s="9">
        <v>0.56057509980000009</v>
      </c>
      <c r="BP310" s="9">
        <v>0.94009972519999996</v>
      </c>
      <c r="BQ310" s="9">
        <v>1.3323743019999998</v>
      </c>
      <c r="BR310" s="9">
        <v>1.1619495559999999</v>
      </c>
      <c r="BS310" s="9">
        <v>1.5933258579999998</v>
      </c>
      <c r="BT310" s="9">
        <v>0.673625009</v>
      </c>
      <c r="BU310" s="9">
        <v>0.63877515779999994</v>
      </c>
      <c r="BV310" s="9">
        <v>0.88654987900000004</v>
      </c>
      <c r="BW310" s="9">
        <v>0.77222503440000001</v>
      </c>
      <c r="BX310" s="9">
        <v>0.77987484979999999</v>
      </c>
      <c r="BY310" s="9">
        <v>1.5852505299999999</v>
      </c>
      <c r="BZ310" s="9">
        <v>0.92267499019999999</v>
      </c>
      <c r="CA310" s="9">
        <v>1.0378496959999999</v>
      </c>
      <c r="CB310" s="9">
        <v>0.51297513679999995</v>
      </c>
      <c r="CC310" s="9">
        <v>0.46239993440000005</v>
      </c>
      <c r="CD310" s="9">
        <v>0.79347493940000002</v>
      </c>
      <c r="CE310" s="9">
        <v>0.48365002960000003</v>
      </c>
      <c r="CF310" s="9">
        <v>0.64090011399999991</v>
      </c>
      <c r="CG310" s="9">
        <v>1.079075228</v>
      </c>
      <c r="CH310" s="9">
        <v>0.96644968860000002</v>
      </c>
      <c r="CI310" s="9">
        <v>0.92437484079999999</v>
      </c>
      <c r="CJ310" s="9">
        <v>0.66512489259999996</v>
      </c>
      <c r="CK310" s="9">
        <v>0.71400040379999996</v>
      </c>
      <c r="CL310" s="9">
        <v>1.063349994</v>
      </c>
      <c r="CM310" s="9">
        <v>0.58182498019999995</v>
      </c>
      <c r="CN310" s="9">
        <v>0.86827534700000009</v>
      </c>
      <c r="CO310" s="9">
        <v>0.45730016039999999</v>
      </c>
      <c r="CP310" s="9">
        <v>0.58692460599999996</v>
      </c>
      <c r="CQ310" s="9">
        <v>0.45729977999999999</v>
      </c>
      <c r="CR310" s="9">
        <v>0.76967502440000002</v>
      </c>
      <c r="CS310" s="9">
        <v>0.63070017339999995</v>
      </c>
      <c r="CT310" s="9">
        <v>0.50107494399999997</v>
      </c>
      <c r="CU310" s="9">
        <v>0.8155747552</v>
      </c>
      <c r="CV310" s="9">
        <v>1.1530245299999999</v>
      </c>
      <c r="CW310" s="9">
        <v>1.0051252166</v>
      </c>
      <c r="CX310" s="9">
        <v>1.3566003099999999</v>
      </c>
      <c r="CY310" s="9">
        <v>0.59159974339999999</v>
      </c>
      <c r="CZ310" s="9">
        <v>0.5601495984</v>
      </c>
      <c r="DA310" s="9">
        <v>0.76202467740000002</v>
      </c>
      <c r="DB310" s="9">
        <v>0.68297522519999998</v>
      </c>
      <c r="DC310" s="9">
        <v>0.69147506179999996</v>
      </c>
      <c r="DD310" s="9">
        <v>1.3510752619999999</v>
      </c>
      <c r="DE310" s="9">
        <v>0.80325007520000002</v>
      </c>
      <c r="DF310" s="9">
        <v>0.8912252598</v>
      </c>
      <c r="DG310" s="9">
        <v>0.41650026480000002</v>
      </c>
      <c r="DH310" s="9">
        <v>0.37527492000000001</v>
      </c>
      <c r="DI310" s="9">
        <v>0.63877513619999993</v>
      </c>
      <c r="DJ310" s="9">
        <v>0.39439996939999999</v>
      </c>
      <c r="DK310" s="9">
        <v>0.50362498639999997</v>
      </c>
      <c r="DL310" s="9">
        <v>0.86530002440000009</v>
      </c>
      <c r="DM310" s="9">
        <v>0.77137479460000002</v>
      </c>
      <c r="DN310" s="9">
        <v>0.73822500180000006</v>
      </c>
      <c r="DO310" s="9">
        <v>0.53932500240000003</v>
      </c>
      <c r="DP310" s="9">
        <v>0.57332474080000007</v>
      </c>
      <c r="DQ310" s="9">
        <v>0.8470249608</v>
      </c>
      <c r="DR310" s="9">
        <v>0.46707474640000002</v>
      </c>
      <c r="DS310" s="9">
        <v>0.69529983699999998</v>
      </c>
      <c r="DT310" s="9">
        <v>0.37527486000000004</v>
      </c>
      <c r="DU310" s="9">
        <v>0.48747496600000001</v>
      </c>
      <c r="DV310" s="9">
        <v>0.37059989360000001</v>
      </c>
      <c r="DW310" s="9">
        <v>0.61752522239999996</v>
      </c>
      <c r="DX310" s="9">
        <v>0.51000005780000002</v>
      </c>
      <c r="DY310" s="9">
        <v>0.41820000799999996</v>
      </c>
      <c r="DZ310" s="9">
        <v>0.65322508220000008</v>
      </c>
      <c r="EA310" s="9">
        <v>0.92139986260000006</v>
      </c>
      <c r="EB310" s="9">
        <v>0.80325018800000003</v>
      </c>
      <c r="EC310" s="9">
        <v>1.0607996079999999</v>
      </c>
      <c r="ED310" s="9">
        <v>0.48194994359999999</v>
      </c>
      <c r="EE310" s="9">
        <v>0.45432478860000003</v>
      </c>
      <c r="EF310" s="9">
        <v>0.6047751858</v>
      </c>
      <c r="EG310" s="9">
        <v>0.56142504260000003</v>
      </c>
      <c r="EH310" s="9">
        <v>0.56992509540000003</v>
      </c>
      <c r="EI310" s="9">
        <v>1.0557002820000001</v>
      </c>
      <c r="EJ310" s="9">
        <v>0.64599993359999996</v>
      </c>
      <c r="EK310" s="9">
        <v>0.70847509519999996</v>
      </c>
    </row>
    <row r="311" spans="1:141" x14ac:dyDescent="0.2">
      <c r="A311">
        <v>307</v>
      </c>
      <c r="B311" s="9">
        <v>0.16453999999999999</v>
      </c>
      <c r="C311" s="9">
        <v>1.1057170626415844</v>
      </c>
      <c r="D311" s="9">
        <v>0.20236000000000001</v>
      </c>
      <c r="E311" s="9">
        <v>0.26465</v>
      </c>
      <c r="F311" s="9">
        <v>0.16627118644067798</v>
      </c>
      <c r="G311" s="9">
        <v>0.62609999999999999</v>
      </c>
      <c r="H311" s="9">
        <v>0.184008</v>
      </c>
      <c r="I311" s="9">
        <v>0.20910000000000001</v>
      </c>
      <c r="J311" s="9">
        <v>0.3619</v>
      </c>
      <c r="K311" s="9">
        <v>1.5391999999999999</v>
      </c>
      <c r="L311" s="9">
        <v>0.42212</v>
      </c>
      <c r="M311" s="9">
        <v>0.53100000000000003</v>
      </c>
      <c r="N311" s="9">
        <v>0.4047</v>
      </c>
      <c r="O311" s="9">
        <v>2.3573999999999997</v>
      </c>
      <c r="P311" s="9">
        <v>0.47365000000000002</v>
      </c>
      <c r="Q311" s="9">
        <v>0.56869999999999998</v>
      </c>
      <c r="R311" s="9">
        <v>0.65280176440000004</v>
      </c>
      <c r="S311" s="9">
        <v>0.59012238679999995</v>
      </c>
      <c r="T311" s="9">
        <v>1.0084100563</v>
      </c>
      <c r="U311" s="9">
        <v>0.62210144350000007</v>
      </c>
      <c r="V311" s="9">
        <v>0.85405683359999995</v>
      </c>
      <c r="W311" s="9">
        <v>1.391732752</v>
      </c>
      <c r="X311" s="9">
        <v>1.2885475399999999</v>
      </c>
      <c r="Y311" s="9">
        <v>1.222883231</v>
      </c>
      <c r="Z311" s="9">
        <v>0.87750841239999999</v>
      </c>
      <c r="AA311" s="9">
        <v>0.93635020700000005</v>
      </c>
      <c r="AB311" s="9">
        <v>1.4160377209999999</v>
      </c>
      <c r="AC311" s="9">
        <v>0.76110414479999999</v>
      </c>
      <c r="AD311" s="9">
        <v>1.1410172479999998</v>
      </c>
      <c r="AE311" s="9">
        <v>0.57690390319999996</v>
      </c>
      <c r="AF311" s="9">
        <v>0.74404848069999996</v>
      </c>
      <c r="AG311" s="9">
        <v>0.59523882139999995</v>
      </c>
      <c r="AH311" s="9">
        <v>1.0088361025000001</v>
      </c>
      <c r="AI311" s="9">
        <v>0.81909308730000008</v>
      </c>
      <c r="AJ311" s="9">
        <v>0.61826398069999999</v>
      </c>
      <c r="AK311" s="9">
        <v>1.0655456379999999</v>
      </c>
      <c r="AL311" s="9">
        <v>1.526045045</v>
      </c>
      <c r="AM311" s="9">
        <v>1.333744915</v>
      </c>
      <c r="AN311" s="9">
        <v>1.8556448220000001</v>
      </c>
      <c r="AO311" s="9">
        <v>0.76536786460000006</v>
      </c>
      <c r="AP311" s="9">
        <v>0.7240084819</v>
      </c>
      <c r="AQ311" s="9">
        <v>1.029302581</v>
      </c>
      <c r="AR311" s="9">
        <v>0.87665522690000008</v>
      </c>
      <c r="AS311" s="9">
        <v>0.86983335659999994</v>
      </c>
      <c r="AT311" s="9">
        <v>1.8466906110000001</v>
      </c>
      <c r="AU311" s="9">
        <v>1.0476375929999999</v>
      </c>
      <c r="AV311" s="9">
        <v>1.2054022879999999</v>
      </c>
      <c r="AW311" s="9">
        <v>0.5854318422</v>
      </c>
      <c r="AX311" s="9">
        <v>0.52829574430000004</v>
      </c>
      <c r="AY311" s="9">
        <v>0.91375158580000004</v>
      </c>
      <c r="AZ311" s="9">
        <v>0.55132087330000001</v>
      </c>
      <c r="BA311" s="9">
        <v>0.74916502600000001</v>
      </c>
      <c r="BB311" s="9">
        <v>1.2446288970000001</v>
      </c>
      <c r="BC311" s="9">
        <v>1.1188437360000001</v>
      </c>
      <c r="BD311" s="9">
        <v>1.070662507</v>
      </c>
      <c r="BE311" s="9">
        <v>0.76238315890000008</v>
      </c>
      <c r="BF311" s="9">
        <v>0.82250426200000004</v>
      </c>
      <c r="BG311" s="9">
        <v>1.2326905180000001</v>
      </c>
      <c r="BH311" s="9">
        <v>0.67113620259999995</v>
      </c>
      <c r="BI311" s="9">
        <v>1.0045719029</v>
      </c>
      <c r="BJ311" s="9">
        <v>0.51806247189999999</v>
      </c>
      <c r="BK311" s="9">
        <v>0.66132922849999998</v>
      </c>
      <c r="BL311" s="9">
        <v>0.5257377028000001</v>
      </c>
      <c r="BM311" s="9">
        <v>0.88902035199999996</v>
      </c>
      <c r="BN311" s="9">
        <v>0.72230293459999995</v>
      </c>
      <c r="BO311" s="9">
        <v>0.5624070431</v>
      </c>
      <c r="BP311" s="9">
        <v>0.94317194940000004</v>
      </c>
      <c r="BQ311" s="9">
        <v>1.3367284689999999</v>
      </c>
      <c r="BR311" s="9">
        <v>1.165746782</v>
      </c>
      <c r="BS311" s="9">
        <v>1.5985328009999999</v>
      </c>
      <c r="BT311" s="9">
        <v>0.67582640049999998</v>
      </c>
      <c r="BU311" s="9">
        <v>0.64086265909999995</v>
      </c>
      <c r="BV311" s="9">
        <v>0.88944710049999998</v>
      </c>
      <c r="BW311" s="9">
        <v>0.7747486468</v>
      </c>
      <c r="BX311" s="9">
        <v>0.78242346309999999</v>
      </c>
      <c r="BY311" s="9">
        <v>1.5904310850000001</v>
      </c>
      <c r="BZ311" s="9">
        <v>0.9256902669</v>
      </c>
      <c r="CA311" s="9">
        <v>1.0412413619999998</v>
      </c>
      <c r="CB311" s="9">
        <v>0.51465152459999997</v>
      </c>
      <c r="CC311" s="9">
        <v>0.4639110468</v>
      </c>
      <c r="CD311" s="9">
        <v>0.79606799429999997</v>
      </c>
      <c r="CE311" s="9">
        <v>0.48523058619999998</v>
      </c>
      <c r="CF311" s="9">
        <v>0.64299455799999994</v>
      </c>
      <c r="CG311" s="9">
        <v>1.082601616</v>
      </c>
      <c r="CH311" s="9">
        <v>0.96960802170000004</v>
      </c>
      <c r="CI311" s="9">
        <v>0.92739567759999997</v>
      </c>
      <c r="CJ311" s="9">
        <v>0.66729850469999996</v>
      </c>
      <c r="CK311" s="9">
        <v>0.71633373610000006</v>
      </c>
      <c r="CL311" s="9">
        <v>1.066824993</v>
      </c>
      <c r="CM311" s="9">
        <v>0.58372637189999999</v>
      </c>
      <c r="CN311" s="9">
        <v>0.87111284650000009</v>
      </c>
      <c r="CO311" s="9">
        <v>0.45879460379999998</v>
      </c>
      <c r="CP311" s="9">
        <v>0.58884266199999991</v>
      </c>
      <c r="CQ311" s="9">
        <v>0.458794225</v>
      </c>
      <c r="CR311" s="9">
        <v>0.77219030180000003</v>
      </c>
      <c r="CS311" s="9">
        <v>0.63276128229999995</v>
      </c>
      <c r="CT311" s="9">
        <v>0.50271244299999995</v>
      </c>
      <c r="CU311" s="9">
        <v>0.81824003440000004</v>
      </c>
      <c r="CV311" s="9">
        <v>1.156792585</v>
      </c>
      <c r="CW311" s="9">
        <v>1.0084099377</v>
      </c>
      <c r="CX311" s="9">
        <v>1.361033645</v>
      </c>
      <c r="CY311" s="9">
        <v>0.59353307730000004</v>
      </c>
      <c r="CZ311" s="9">
        <v>0.56198015479999996</v>
      </c>
      <c r="DA311" s="9">
        <v>0.76451495530000002</v>
      </c>
      <c r="DB311" s="9">
        <v>0.68520716939999993</v>
      </c>
      <c r="DC311" s="9">
        <v>0.69373478710000003</v>
      </c>
      <c r="DD311" s="9">
        <v>1.355490539</v>
      </c>
      <c r="DE311" s="9">
        <v>0.80587507440000006</v>
      </c>
      <c r="DF311" s="9">
        <v>0.89413775810000007</v>
      </c>
      <c r="DG311" s="9">
        <v>0.41786137560000003</v>
      </c>
      <c r="DH311" s="9">
        <v>0.37650130999999998</v>
      </c>
      <c r="DI311" s="9">
        <v>0.64086263389999998</v>
      </c>
      <c r="DJ311" s="9">
        <v>0.39568885930000003</v>
      </c>
      <c r="DK311" s="9">
        <v>0.50527082079999996</v>
      </c>
      <c r="DL311" s="9">
        <v>0.86812780180000004</v>
      </c>
      <c r="DM311" s="9">
        <v>0.77389562870000006</v>
      </c>
      <c r="DN311" s="9">
        <v>0.74063750210000001</v>
      </c>
      <c r="DO311" s="9">
        <v>0.54108750280000006</v>
      </c>
      <c r="DP311" s="9">
        <v>0.57519835260000007</v>
      </c>
      <c r="DQ311" s="9">
        <v>0.84979301760000003</v>
      </c>
      <c r="DR311" s="9">
        <v>0.46860113580000001</v>
      </c>
      <c r="DS311" s="9">
        <v>0.69757206150000006</v>
      </c>
      <c r="DT311" s="9">
        <v>0.37650125000000001</v>
      </c>
      <c r="DU311" s="9">
        <v>0.48906802199999999</v>
      </c>
      <c r="DV311" s="9">
        <v>0.37181100420000002</v>
      </c>
      <c r="DW311" s="9">
        <v>0.61954327779999996</v>
      </c>
      <c r="DX311" s="9">
        <v>0.51166672410000003</v>
      </c>
      <c r="DY311" s="9">
        <v>0.41956667599999997</v>
      </c>
      <c r="DZ311" s="9">
        <v>0.65535980590000009</v>
      </c>
      <c r="EA311" s="9">
        <v>0.9244109747</v>
      </c>
      <c r="EB311" s="9">
        <v>0.80587518599999997</v>
      </c>
      <c r="EC311" s="9">
        <v>1.0642662760000001</v>
      </c>
      <c r="ED311" s="9">
        <v>0.48352494420000003</v>
      </c>
      <c r="EE311" s="9">
        <v>0.4558095117</v>
      </c>
      <c r="EF311" s="9">
        <v>0.6067515751</v>
      </c>
      <c r="EG311" s="9">
        <v>0.56325976470000005</v>
      </c>
      <c r="EH311" s="9">
        <v>0.57178759629999998</v>
      </c>
      <c r="EI311" s="9">
        <v>1.059150279</v>
      </c>
      <c r="EJ311" s="9">
        <v>0.64811104419999999</v>
      </c>
      <c r="EK311" s="9">
        <v>0.71079037439999992</v>
      </c>
    </row>
    <row r="312" spans="1:141" x14ac:dyDescent="0.2">
      <c r="A312">
        <v>308</v>
      </c>
      <c r="B312" s="9">
        <v>0.16575999999999999</v>
      </c>
      <c r="C312" s="9">
        <v>1.1095548606699135</v>
      </c>
      <c r="D312" s="9">
        <v>0.20383999999999999</v>
      </c>
      <c r="E312" s="9">
        <v>0.2666</v>
      </c>
      <c r="F312" s="9">
        <v>0.16711864406779661</v>
      </c>
      <c r="G312" s="9">
        <v>0.62839999999999996</v>
      </c>
      <c r="H312" s="9">
        <v>0.18515200000000001</v>
      </c>
      <c r="I312" s="9">
        <v>0.2104</v>
      </c>
      <c r="J312" s="9">
        <v>0.36359999999999998</v>
      </c>
      <c r="K312" s="9">
        <v>1.5448</v>
      </c>
      <c r="L312" s="9">
        <v>0.42427999999999999</v>
      </c>
      <c r="M312" s="9">
        <v>0.53400000000000003</v>
      </c>
      <c r="N312" s="9">
        <v>0.40679999999999999</v>
      </c>
      <c r="O312" s="9">
        <v>2.3655999999999997</v>
      </c>
      <c r="P312" s="9">
        <v>0.47660000000000002</v>
      </c>
      <c r="Q312" s="9">
        <v>0.57279999999999998</v>
      </c>
      <c r="R312" s="9">
        <v>0.65492815360000001</v>
      </c>
      <c r="S312" s="9">
        <v>0.59204460920000002</v>
      </c>
      <c r="T312" s="9">
        <v>1.0116947772</v>
      </c>
      <c r="U312" s="9">
        <v>0.62412783400000005</v>
      </c>
      <c r="V312" s="9">
        <v>0.8568387784</v>
      </c>
      <c r="W312" s="9">
        <v>1.396266088</v>
      </c>
      <c r="X312" s="9">
        <v>1.2927447599999999</v>
      </c>
      <c r="Y312" s="9">
        <v>1.226866564</v>
      </c>
      <c r="Z312" s="9">
        <v>0.88036674559999994</v>
      </c>
      <c r="AA312" s="9">
        <v>0.93940020800000001</v>
      </c>
      <c r="AB312" s="9">
        <v>1.4206502239999999</v>
      </c>
      <c r="AC312" s="9">
        <v>0.7635833112</v>
      </c>
      <c r="AD312" s="9">
        <v>1.144733912</v>
      </c>
      <c r="AE312" s="9">
        <v>0.57878307079999991</v>
      </c>
      <c r="AF312" s="9">
        <v>0.74647209079999999</v>
      </c>
      <c r="AG312" s="9">
        <v>0.59717771159999999</v>
      </c>
      <c r="AH312" s="9">
        <v>1.01212221</v>
      </c>
      <c r="AI312" s="9">
        <v>0.82176114119999999</v>
      </c>
      <c r="AJ312" s="9">
        <v>0.62027787079999996</v>
      </c>
      <c r="AK312" s="9">
        <v>1.0690164719999999</v>
      </c>
      <c r="AL312" s="9">
        <v>1.53101588</v>
      </c>
      <c r="AM312" s="9">
        <v>1.3380893600000001</v>
      </c>
      <c r="AN312" s="9">
        <v>1.8616892680000001</v>
      </c>
      <c r="AO312" s="9">
        <v>0.76786092240000003</v>
      </c>
      <c r="AP312" s="9">
        <v>0.72636681359999999</v>
      </c>
      <c r="AQ312" s="9">
        <v>1.032655364</v>
      </c>
      <c r="AR312" s="9">
        <v>0.87951078360000001</v>
      </c>
      <c r="AS312" s="9">
        <v>0.8726666904</v>
      </c>
      <c r="AT312" s="9">
        <v>1.8527058839999999</v>
      </c>
      <c r="AU312" s="9">
        <v>1.0510500920000001</v>
      </c>
      <c r="AV312" s="9">
        <v>1.209328672</v>
      </c>
      <c r="AW312" s="9">
        <v>0.58733878680000007</v>
      </c>
      <c r="AX312" s="9">
        <v>0.5300165792</v>
      </c>
      <c r="AY312" s="9">
        <v>0.91672797520000004</v>
      </c>
      <c r="AZ312" s="9">
        <v>0.5531167052</v>
      </c>
      <c r="BA312" s="9">
        <v>0.75160530400000003</v>
      </c>
      <c r="BB312" s="9">
        <v>1.2486830680000001</v>
      </c>
      <c r="BC312" s="9">
        <v>1.1224881840000001</v>
      </c>
      <c r="BD312" s="9">
        <v>1.0741500079999999</v>
      </c>
      <c r="BE312" s="9">
        <v>0.76486649159999998</v>
      </c>
      <c r="BF312" s="9">
        <v>0.825183428</v>
      </c>
      <c r="BG312" s="9">
        <v>1.2367057920000002</v>
      </c>
      <c r="BH312" s="9">
        <v>0.67332231440000001</v>
      </c>
      <c r="BI312" s="9">
        <v>1.0078441276000001</v>
      </c>
      <c r="BJ312" s="9">
        <v>0.51974997359999997</v>
      </c>
      <c r="BK312" s="9">
        <v>0.663483394</v>
      </c>
      <c r="BL312" s="9">
        <v>0.52745020320000002</v>
      </c>
      <c r="BM312" s="9">
        <v>0.89191618799999994</v>
      </c>
      <c r="BN312" s="9">
        <v>0.72465571239999993</v>
      </c>
      <c r="BO312" s="9">
        <v>0.56423898640000003</v>
      </c>
      <c r="BP312" s="9">
        <v>0.94624417360000002</v>
      </c>
      <c r="BQ312" s="9">
        <v>1.3410826359999999</v>
      </c>
      <c r="BR312" s="9">
        <v>1.1695440079999999</v>
      </c>
      <c r="BS312" s="9">
        <v>1.6037397439999999</v>
      </c>
      <c r="BT312" s="9">
        <v>0.67802779199999996</v>
      </c>
      <c r="BU312" s="9">
        <v>0.64295016039999997</v>
      </c>
      <c r="BV312" s="9">
        <v>0.89234432200000002</v>
      </c>
      <c r="BW312" s="9">
        <v>0.77727225919999998</v>
      </c>
      <c r="BX312" s="9">
        <v>0.7849720764</v>
      </c>
      <c r="BY312" s="9">
        <v>1.59561164</v>
      </c>
      <c r="BZ312" s="9">
        <v>0.92870554360000002</v>
      </c>
      <c r="CA312" s="9">
        <v>1.044633028</v>
      </c>
      <c r="CB312" s="9">
        <v>0.51632791239999998</v>
      </c>
      <c r="CC312" s="9">
        <v>0.46542215920000002</v>
      </c>
      <c r="CD312" s="9">
        <v>0.79866104920000003</v>
      </c>
      <c r="CE312" s="9">
        <v>0.48681114279999999</v>
      </c>
      <c r="CF312" s="9">
        <v>0.64508900199999997</v>
      </c>
      <c r="CG312" s="9">
        <v>1.0861280039999999</v>
      </c>
      <c r="CH312" s="9">
        <v>0.97276635479999995</v>
      </c>
      <c r="CI312" s="9">
        <v>0.93041651439999995</v>
      </c>
      <c r="CJ312" s="9">
        <v>0.66947211679999996</v>
      </c>
      <c r="CK312" s="9">
        <v>0.71866706840000005</v>
      </c>
      <c r="CL312" s="9">
        <v>1.070299992</v>
      </c>
      <c r="CM312" s="9">
        <v>0.58562776360000002</v>
      </c>
      <c r="CN312" s="9">
        <v>0.87395034599999999</v>
      </c>
      <c r="CO312" s="9">
        <v>0.46028904720000002</v>
      </c>
      <c r="CP312" s="9">
        <v>0.59076071799999996</v>
      </c>
      <c r="CQ312" s="9">
        <v>0.46028866999999996</v>
      </c>
      <c r="CR312" s="9">
        <v>0.77470557920000005</v>
      </c>
      <c r="CS312" s="9">
        <v>0.63482239119999995</v>
      </c>
      <c r="CT312" s="9">
        <v>0.50434994199999994</v>
      </c>
      <c r="CU312" s="9">
        <v>0.82090531359999996</v>
      </c>
      <c r="CV312" s="9">
        <v>1.1605606399999999</v>
      </c>
      <c r="CW312" s="9">
        <v>1.0116946588</v>
      </c>
      <c r="CX312" s="9">
        <v>1.3654669800000001</v>
      </c>
      <c r="CY312" s="9">
        <v>0.59546641119999999</v>
      </c>
      <c r="CZ312" s="9">
        <v>0.56381071120000004</v>
      </c>
      <c r="DA312" s="9">
        <v>0.76700523320000003</v>
      </c>
      <c r="DB312" s="9">
        <v>0.68743911359999998</v>
      </c>
      <c r="DC312" s="9">
        <v>0.69599451239999999</v>
      </c>
      <c r="DD312" s="9">
        <v>1.3599058159999999</v>
      </c>
      <c r="DE312" s="9">
        <v>0.80850007360000009</v>
      </c>
      <c r="DF312" s="9">
        <v>0.89705025640000002</v>
      </c>
      <c r="DG312" s="9">
        <v>0.41922248640000004</v>
      </c>
      <c r="DH312" s="9">
        <v>0.3777277</v>
      </c>
      <c r="DI312" s="9">
        <v>0.64295013159999992</v>
      </c>
      <c r="DJ312" s="9">
        <v>0.39697774920000001</v>
      </c>
      <c r="DK312" s="9">
        <v>0.50691665519999995</v>
      </c>
      <c r="DL312" s="9">
        <v>0.8709555792</v>
      </c>
      <c r="DM312" s="9">
        <v>0.77641646279999998</v>
      </c>
      <c r="DN312" s="9">
        <v>0.74305000239999996</v>
      </c>
      <c r="DO312" s="9">
        <v>0.5428500032000001</v>
      </c>
      <c r="DP312" s="9">
        <v>0.57707196439999997</v>
      </c>
      <c r="DQ312" s="9">
        <v>0.85256107440000006</v>
      </c>
      <c r="DR312" s="9">
        <v>0.47012752520000001</v>
      </c>
      <c r="DS312" s="9">
        <v>0.69984428600000004</v>
      </c>
      <c r="DT312" s="9">
        <v>0.37772764000000003</v>
      </c>
      <c r="DU312" s="9">
        <v>0.49066107800000003</v>
      </c>
      <c r="DV312" s="9">
        <v>0.37302211480000003</v>
      </c>
      <c r="DW312" s="9">
        <v>0.62156133319999995</v>
      </c>
      <c r="DX312" s="9">
        <v>0.51333339039999992</v>
      </c>
      <c r="DY312" s="9">
        <v>0.42093334399999999</v>
      </c>
      <c r="DZ312" s="9">
        <v>0.65749452959999999</v>
      </c>
      <c r="EA312" s="9">
        <v>0.92742208680000005</v>
      </c>
      <c r="EB312" s="9">
        <v>0.80850018400000001</v>
      </c>
      <c r="EC312" s="9">
        <v>1.0677329440000001</v>
      </c>
      <c r="ED312" s="9">
        <v>0.48509994480000002</v>
      </c>
      <c r="EE312" s="9">
        <v>0.45729423480000003</v>
      </c>
      <c r="EF312" s="9">
        <v>0.6087279644000001</v>
      </c>
      <c r="EG312" s="9">
        <v>0.56509448680000007</v>
      </c>
      <c r="EH312" s="9">
        <v>0.57365009719999993</v>
      </c>
      <c r="EI312" s="9">
        <v>1.0626002760000002</v>
      </c>
      <c r="EJ312" s="9">
        <v>0.6502221547999999</v>
      </c>
      <c r="EK312" s="9">
        <v>0.7131056536</v>
      </c>
    </row>
    <row r="313" spans="1:141" x14ac:dyDescent="0.2">
      <c r="A313">
        <v>309</v>
      </c>
      <c r="B313" s="9">
        <v>0.16697999999999999</v>
      </c>
      <c r="C313" s="9">
        <v>1.1133926586982423</v>
      </c>
      <c r="D313" s="9">
        <v>0.20532</v>
      </c>
      <c r="E313" s="9">
        <v>0.26855000000000001</v>
      </c>
      <c r="F313" s="9">
        <v>0.16796610169491527</v>
      </c>
      <c r="G313" s="9">
        <v>0.63070000000000004</v>
      </c>
      <c r="H313" s="9">
        <v>0.18629600000000002</v>
      </c>
      <c r="I313" s="9">
        <v>0.2117</v>
      </c>
      <c r="J313" s="9">
        <v>0.36529999999999996</v>
      </c>
      <c r="K313" s="9">
        <v>1.5504</v>
      </c>
      <c r="L313" s="9">
        <v>0.42643999999999999</v>
      </c>
      <c r="M313" s="9">
        <v>0.53700000000000003</v>
      </c>
      <c r="N313" s="9">
        <v>0.40889999999999999</v>
      </c>
      <c r="O313" s="9">
        <v>2.3737999999999997</v>
      </c>
      <c r="P313" s="9">
        <v>0.47955000000000003</v>
      </c>
      <c r="Q313" s="9">
        <v>0.57690000000000008</v>
      </c>
      <c r="R313" s="9">
        <v>0.65705454280000009</v>
      </c>
      <c r="S313" s="9">
        <v>0.59396683159999997</v>
      </c>
      <c r="T313" s="9">
        <v>1.0149794981</v>
      </c>
      <c r="U313" s="9">
        <v>0.62615422450000002</v>
      </c>
      <c r="V313" s="9">
        <v>0.85962072319999994</v>
      </c>
      <c r="W313" s="9">
        <v>1.4007994239999999</v>
      </c>
      <c r="X313" s="9">
        <v>1.2969419799999999</v>
      </c>
      <c r="Y313" s="9">
        <v>1.2308498969999999</v>
      </c>
      <c r="Z313" s="9">
        <v>0.88322507880000001</v>
      </c>
      <c r="AA313" s="9">
        <v>0.94245020899999998</v>
      </c>
      <c r="AB313" s="9">
        <v>1.425262727</v>
      </c>
      <c r="AC313" s="9">
        <v>0.76606247760000001</v>
      </c>
      <c r="AD313" s="9">
        <v>1.1484505759999999</v>
      </c>
      <c r="AE313" s="9">
        <v>0.58066223839999997</v>
      </c>
      <c r="AF313" s="9">
        <v>0.74889570090000002</v>
      </c>
      <c r="AG313" s="9">
        <v>0.59911660179999993</v>
      </c>
      <c r="AH313" s="9">
        <v>1.0154083175000002</v>
      </c>
      <c r="AI313" s="9">
        <v>0.82442919510000001</v>
      </c>
      <c r="AJ313" s="9">
        <v>0.62229176089999994</v>
      </c>
      <c r="AK313" s="9">
        <v>1.072487306</v>
      </c>
      <c r="AL313" s="9">
        <v>1.5359867149999999</v>
      </c>
      <c r="AM313" s="9">
        <v>1.342433805</v>
      </c>
      <c r="AN313" s="9">
        <v>1.8677337140000001</v>
      </c>
      <c r="AO313" s="9">
        <v>0.77035398020000001</v>
      </c>
      <c r="AP313" s="9">
        <v>0.72872514529999999</v>
      </c>
      <c r="AQ313" s="9">
        <v>1.036008147</v>
      </c>
      <c r="AR313" s="9">
        <v>0.88236634030000005</v>
      </c>
      <c r="AS313" s="9">
        <v>0.87550002419999995</v>
      </c>
      <c r="AT313" s="9">
        <v>1.858721157</v>
      </c>
      <c r="AU313" s="9">
        <v>1.0544625910000001</v>
      </c>
      <c r="AV313" s="9">
        <v>1.2132550559999999</v>
      </c>
      <c r="AW313" s="9">
        <v>0.58924573140000003</v>
      </c>
      <c r="AX313" s="9">
        <v>0.53173741410000008</v>
      </c>
      <c r="AY313" s="9">
        <v>0.91970436460000005</v>
      </c>
      <c r="AZ313" s="9">
        <v>0.55491253709999999</v>
      </c>
      <c r="BA313" s="9">
        <v>0.75404558200000005</v>
      </c>
      <c r="BB313" s="9">
        <v>1.252737239</v>
      </c>
      <c r="BC313" s="9">
        <v>1.126132632</v>
      </c>
      <c r="BD313" s="9">
        <v>1.0776375089999999</v>
      </c>
      <c r="BE313" s="9">
        <v>0.76734982429999998</v>
      </c>
      <c r="BF313" s="9">
        <v>0.82786259400000006</v>
      </c>
      <c r="BG313" s="9">
        <v>1.2407210660000001</v>
      </c>
      <c r="BH313" s="9">
        <v>0.67550842619999996</v>
      </c>
      <c r="BI313" s="9">
        <v>1.0111163523</v>
      </c>
      <c r="BJ313" s="9">
        <v>0.52143747529999995</v>
      </c>
      <c r="BK313" s="9">
        <v>0.66563755950000003</v>
      </c>
      <c r="BL313" s="9">
        <v>0.52916270360000006</v>
      </c>
      <c r="BM313" s="9">
        <v>0.89481202399999993</v>
      </c>
      <c r="BN313" s="9">
        <v>0.72700849019999991</v>
      </c>
      <c r="BO313" s="9">
        <v>0.56607092970000006</v>
      </c>
      <c r="BP313" s="9">
        <v>0.94931639779999999</v>
      </c>
      <c r="BQ313" s="9">
        <v>1.3454368029999999</v>
      </c>
      <c r="BR313" s="9">
        <v>1.173341234</v>
      </c>
      <c r="BS313" s="9">
        <v>1.608946687</v>
      </c>
      <c r="BT313" s="9">
        <v>0.68022918349999995</v>
      </c>
      <c r="BU313" s="9">
        <v>0.64503766169999999</v>
      </c>
      <c r="BV313" s="9">
        <v>0.89524154349999996</v>
      </c>
      <c r="BW313" s="9">
        <v>0.77979587159999997</v>
      </c>
      <c r="BX313" s="9">
        <v>0.7875206897</v>
      </c>
      <c r="BY313" s="9">
        <v>1.6007921949999999</v>
      </c>
      <c r="BZ313" s="9">
        <v>0.93172082030000003</v>
      </c>
      <c r="CA313" s="9">
        <v>1.048024694</v>
      </c>
      <c r="CB313" s="9">
        <v>0.51800430019999999</v>
      </c>
      <c r="CC313" s="9">
        <v>0.46693327160000003</v>
      </c>
      <c r="CD313" s="9">
        <v>0.80125410409999998</v>
      </c>
      <c r="CE313" s="9">
        <v>0.48839169939999999</v>
      </c>
      <c r="CF313" s="9">
        <v>0.647183446</v>
      </c>
      <c r="CG313" s="9">
        <v>1.0896543919999999</v>
      </c>
      <c r="CH313" s="9">
        <v>0.97592468789999998</v>
      </c>
      <c r="CI313" s="9">
        <v>0.93343735119999993</v>
      </c>
      <c r="CJ313" s="9">
        <v>0.67164572889999996</v>
      </c>
      <c r="CK313" s="9">
        <v>0.72100040070000004</v>
      </c>
      <c r="CL313" s="9">
        <v>1.0737749910000001</v>
      </c>
      <c r="CM313" s="9">
        <v>0.58752915529999994</v>
      </c>
      <c r="CN313" s="9">
        <v>0.8767878455</v>
      </c>
      <c r="CO313" s="9">
        <v>0.46178349060000001</v>
      </c>
      <c r="CP313" s="9">
        <v>0.59267877399999991</v>
      </c>
      <c r="CQ313" s="9">
        <v>0.46178311499999997</v>
      </c>
      <c r="CR313" s="9">
        <v>0.77722085660000007</v>
      </c>
      <c r="CS313" s="9">
        <v>0.63688350009999994</v>
      </c>
      <c r="CT313" s="9">
        <v>0.50598744100000004</v>
      </c>
      <c r="CU313" s="9">
        <v>0.8235705928</v>
      </c>
      <c r="CV313" s="9">
        <v>1.164328695</v>
      </c>
      <c r="CW313" s="9">
        <v>1.0149793799</v>
      </c>
      <c r="CX313" s="9">
        <v>1.369900315</v>
      </c>
      <c r="CY313" s="9">
        <v>0.59739974509999993</v>
      </c>
      <c r="CZ313" s="9">
        <v>0.5656412676</v>
      </c>
      <c r="DA313" s="9">
        <v>0.76949551110000003</v>
      </c>
      <c r="DB313" s="9">
        <v>0.68967105779999993</v>
      </c>
      <c r="DC313" s="9">
        <v>0.69825423769999995</v>
      </c>
      <c r="DD313" s="9">
        <v>1.364321093</v>
      </c>
      <c r="DE313" s="9">
        <v>0.81112507280000001</v>
      </c>
      <c r="DF313" s="9">
        <v>0.89996275470000009</v>
      </c>
      <c r="DG313" s="9">
        <v>0.42058359719999999</v>
      </c>
      <c r="DH313" s="9">
        <v>0.37895408999999997</v>
      </c>
      <c r="DI313" s="9">
        <v>0.64503762929999997</v>
      </c>
      <c r="DJ313" s="9">
        <v>0.39826663909999999</v>
      </c>
      <c r="DK313" s="9">
        <v>0.50856248959999995</v>
      </c>
      <c r="DL313" s="9">
        <v>0.87378335660000006</v>
      </c>
      <c r="DM313" s="9">
        <v>0.77893729690000002</v>
      </c>
      <c r="DN313" s="9">
        <v>0.74546250270000003</v>
      </c>
      <c r="DO313" s="9">
        <v>0.54461250360000002</v>
      </c>
      <c r="DP313" s="9">
        <v>0.57894557619999998</v>
      </c>
      <c r="DQ313" s="9">
        <v>0.85532913120000009</v>
      </c>
      <c r="DR313" s="9">
        <v>0.4716539146</v>
      </c>
      <c r="DS313" s="9">
        <v>0.70211651050000001</v>
      </c>
      <c r="DT313" s="9">
        <v>0.37895403</v>
      </c>
      <c r="DU313" s="9">
        <v>0.49225413400000001</v>
      </c>
      <c r="DV313" s="9">
        <v>0.37423322539999998</v>
      </c>
      <c r="DW313" s="9">
        <v>0.62357938859999995</v>
      </c>
      <c r="DX313" s="9">
        <v>0.51500005669999993</v>
      </c>
      <c r="DY313" s="9">
        <v>0.422300012</v>
      </c>
      <c r="DZ313" s="9">
        <v>0.6596292533</v>
      </c>
      <c r="EA313" s="9">
        <v>0.93043319889999998</v>
      </c>
      <c r="EB313" s="9">
        <v>0.81112518199999994</v>
      </c>
      <c r="EC313" s="9">
        <v>1.071199612</v>
      </c>
      <c r="ED313" s="9">
        <v>0.4866749454</v>
      </c>
      <c r="EE313" s="9">
        <v>0.45877895790000001</v>
      </c>
      <c r="EF313" s="9">
        <v>0.61070435370000009</v>
      </c>
      <c r="EG313" s="9">
        <v>0.56692920889999998</v>
      </c>
      <c r="EH313" s="9">
        <v>0.57551259809999999</v>
      </c>
      <c r="EI313" s="9">
        <v>1.0660502730000001</v>
      </c>
      <c r="EJ313" s="9">
        <v>0.65233326539999992</v>
      </c>
      <c r="EK313" s="9">
        <v>0.71542093279999996</v>
      </c>
    </row>
    <row r="314" spans="1:141" x14ac:dyDescent="0.2">
      <c r="A314">
        <v>310</v>
      </c>
      <c r="B314" s="9">
        <v>0.16820000000000002</v>
      </c>
      <c r="C314" s="9">
        <v>1.1172304567265714</v>
      </c>
      <c r="D314" s="9">
        <v>0.20680000000000001</v>
      </c>
      <c r="E314" s="9">
        <v>0.27050000000000002</v>
      </c>
      <c r="F314" s="9">
        <v>0.1688135593220339</v>
      </c>
      <c r="G314" s="9">
        <v>0.63300000000000001</v>
      </c>
      <c r="H314" s="9">
        <v>0.18744000000000002</v>
      </c>
      <c r="I314" s="9">
        <v>0.21300000000000002</v>
      </c>
      <c r="J314" s="9">
        <v>0.36699999999999999</v>
      </c>
      <c r="K314" s="9">
        <v>1.556</v>
      </c>
      <c r="L314" s="9">
        <v>0.42859999999999998</v>
      </c>
      <c r="M314" s="9">
        <v>0.54</v>
      </c>
      <c r="N314" s="9">
        <v>0.41100000000000003</v>
      </c>
      <c r="O314" s="9">
        <v>2.3819999999999997</v>
      </c>
      <c r="P314" s="9">
        <v>0.48250000000000004</v>
      </c>
      <c r="Q314" s="9">
        <v>0.58100000000000007</v>
      </c>
      <c r="R314" s="9">
        <v>0.65918093200000005</v>
      </c>
      <c r="S314" s="9">
        <v>0.59588905399999992</v>
      </c>
      <c r="T314" s="9">
        <v>1.018264219</v>
      </c>
      <c r="U314" s="9">
        <v>0.628180615</v>
      </c>
      <c r="V314" s="9">
        <v>0.86240266799999998</v>
      </c>
      <c r="W314" s="9">
        <v>1.4053327600000001</v>
      </c>
      <c r="X314" s="9">
        <v>1.3011391999999999</v>
      </c>
      <c r="Y314" s="9">
        <v>1.23483323</v>
      </c>
      <c r="Z314" s="9">
        <v>0.88608341199999996</v>
      </c>
      <c r="AA314" s="9">
        <v>0.94550021000000006</v>
      </c>
      <c r="AB314" s="9">
        <v>1.4298752299999999</v>
      </c>
      <c r="AC314" s="9">
        <v>0.76854164400000002</v>
      </c>
      <c r="AD314" s="9">
        <v>1.1521672399999998</v>
      </c>
      <c r="AE314" s="9">
        <v>0.58254140599999993</v>
      </c>
      <c r="AF314" s="9">
        <v>0.75131931099999993</v>
      </c>
      <c r="AG314" s="9">
        <v>0.60105549199999997</v>
      </c>
      <c r="AH314" s="9">
        <v>1.0186944250000001</v>
      </c>
      <c r="AI314" s="9">
        <v>0.82709724900000003</v>
      </c>
      <c r="AJ314" s="9">
        <v>0.62430565100000002</v>
      </c>
      <c r="AK314" s="9">
        <v>1.07595814</v>
      </c>
      <c r="AL314" s="9">
        <v>1.5409575499999999</v>
      </c>
      <c r="AM314" s="9">
        <v>1.3467782500000001</v>
      </c>
      <c r="AN314" s="9">
        <v>1.8737781600000001</v>
      </c>
      <c r="AO314" s="9">
        <v>0.77284703799999999</v>
      </c>
      <c r="AP314" s="9">
        <v>0.73108347700000009</v>
      </c>
      <c r="AQ314" s="9">
        <v>1.03936093</v>
      </c>
      <c r="AR314" s="9">
        <v>0.88522189700000009</v>
      </c>
      <c r="AS314" s="9">
        <v>0.87833335800000001</v>
      </c>
      <c r="AT314" s="9">
        <v>1.86473643</v>
      </c>
      <c r="AU314" s="9">
        <v>1.05787509</v>
      </c>
      <c r="AV314" s="9">
        <v>1.2171814400000001</v>
      </c>
      <c r="AW314" s="9">
        <v>0.5911526760000001</v>
      </c>
      <c r="AX314" s="9">
        <v>0.53345824900000005</v>
      </c>
      <c r="AY314" s="9">
        <v>0.92268075400000005</v>
      </c>
      <c r="AZ314" s="9">
        <v>0.55670836899999998</v>
      </c>
      <c r="BA314" s="9">
        <v>0.75648585999999995</v>
      </c>
      <c r="BB314" s="9">
        <v>1.2567914100000002</v>
      </c>
      <c r="BC314" s="9">
        <v>1.12977708</v>
      </c>
      <c r="BD314" s="9">
        <v>1.0811250099999998</v>
      </c>
      <c r="BE314" s="9">
        <v>0.76983315699999999</v>
      </c>
      <c r="BF314" s="9">
        <v>0.83054176000000002</v>
      </c>
      <c r="BG314" s="9">
        <v>1.24473634</v>
      </c>
      <c r="BH314" s="9">
        <v>0.67769453800000001</v>
      </c>
      <c r="BI314" s="9">
        <v>1.0143885770000001</v>
      </c>
      <c r="BJ314" s="9">
        <v>0.52312497700000005</v>
      </c>
      <c r="BK314" s="9">
        <v>0.66779172500000006</v>
      </c>
      <c r="BL314" s="9">
        <v>0.53087520399999999</v>
      </c>
      <c r="BM314" s="9">
        <v>0.89770785999999991</v>
      </c>
      <c r="BN314" s="9">
        <v>0.72936126800000001</v>
      </c>
      <c r="BO314" s="9">
        <v>0.56790287299999997</v>
      </c>
      <c r="BP314" s="9">
        <v>0.95238862199999996</v>
      </c>
      <c r="BQ314" s="9">
        <v>1.3497909699999999</v>
      </c>
      <c r="BR314" s="9">
        <v>1.1771384600000001</v>
      </c>
      <c r="BS314" s="9">
        <v>1.6141536299999999</v>
      </c>
      <c r="BT314" s="9">
        <v>0.68243057500000004</v>
      </c>
      <c r="BU314" s="9">
        <v>0.647125163</v>
      </c>
      <c r="BV314" s="9">
        <v>0.89813876500000001</v>
      </c>
      <c r="BW314" s="9">
        <v>0.78231948399999995</v>
      </c>
      <c r="BX314" s="9">
        <v>0.790069303</v>
      </c>
      <c r="BY314" s="9">
        <v>1.6059727500000001</v>
      </c>
      <c r="BZ314" s="9">
        <v>0.93473609700000004</v>
      </c>
      <c r="CA314" s="9">
        <v>1.0514163599999999</v>
      </c>
      <c r="CB314" s="9">
        <v>0.519680688</v>
      </c>
      <c r="CC314" s="9">
        <v>0.46844438399999999</v>
      </c>
      <c r="CD314" s="9">
        <v>0.80384715900000003</v>
      </c>
      <c r="CE314" s="9">
        <v>0.48997225599999999</v>
      </c>
      <c r="CF314" s="9">
        <v>0.64927789000000002</v>
      </c>
      <c r="CG314" s="9">
        <v>1.09318078</v>
      </c>
      <c r="CH314" s="9">
        <v>0.979083021</v>
      </c>
      <c r="CI314" s="9">
        <v>0.93645818800000002</v>
      </c>
      <c r="CJ314" s="9">
        <v>0.67381934099999996</v>
      </c>
      <c r="CK314" s="9">
        <v>0.72333373300000003</v>
      </c>
      <c r="CL314" s="9">
        <v>1.0772499899999999</v>
      </c>
      <c r="CM314" s="9">
        <v>0.58943054699999997</v>
      </c>
      <c r="CN314" s="9">
        <v>0.879625345</v>
      </c>
      <c r="CO314" s="9">
        <v>0.463277934</v>
      </c>
      <c r="CP314" s="9">
        <v>0.59459682999999997</v>
      </c>
      <c r="CQ314" s="9">
        <v>0.46327755999999998</v>
      </c>
      <c r="CR314" s="9">
        <v>0.77973613400000008</v>
      </c>
      <c r="CS314" s="9">
        <v>0.63894460899999994</v>
      </c>
      <c r="CT314" s="9">
        <v>0.50762494000000002</v>
      </c>
      <c r="CU314" s="9">
        <v>0.82623587200000004</v>
      </c>
      <c r="CV314" s="9">
        <v>1.1680967499999999</v>
      </c>
      <c r="CW314" s="9">
        <v>1.018264101</v>
      </c>
      <c r="CX314" s="9">
        <v>1.3743336500000001</v>
      </c>
      <c r="CY314" s="9">
        <v>0.59933307899999999</v>
      </c>
      <c r="CZ314" s="9">
        <v>0.56747182400000007</v>
      </c>
      <c r="DA314" s="9">
        <v>0.77198578900000003</v>
      </c>
      <c r="DB314" s="9">
        <v>0.69190300199999999</v>
      </c>
      <c r="DC314" s="9">
        <v>0.70051396300000002</v>
      </c>
      <c r="DD314" s="9">
        <v>1.3687363699999999</v>
      </c>
      <c r="DE314" s="9">
        <v>0.81375007200000005</v>
      </c>
      <c r="DF314" s="9">
        <v>0.90287525300000004</v>
      </c>
      <c r="DG314" s="9">
        <v>0.421944708</v>
      </c>
      <c r="DH314" s="9">
        <v>0.38018047999999999</v>
      </c>
      <c r="DI314" s="9">
        <v>0.64712512699999991</v>
      </c>
      <c r="DJ314" s="9">
        <v>0.39955552900000002</v>
      </c>
      <c r="DK314" s="9">
        <v>0.51020832399999994</v>
      </c>
      <c r="DL314" s="9">
        <v>0.87661113400000001</v>
      </c>
      <c r="DM314" s="9">
        <v>0.78145813100000006</v>
      </c>
      <c r="DN314" s="9">
        <v>0.74787500299999998</v>
      </c>
      <c r="DO314" s="9">
        <v>0.54637500400000005</v>
      </c>
      <c r="DP314" s="9">
        <v>0.58081918799999999</v>
      </c>
      <c r="DQ314" s="9">
        <v>0.85809718800000001</v>
      </c>
      <c r="DR314" s="9">
        <v>0.473180304</v>
      </c>
      <c r="DS314" s="9">
        <v>0.70438873499999999</v>
      </c>
      <c r="DT314" s="9">
        <v>0.38018042000000002</v>
      </c>
      <c r="DU314" s="9">
        <v>0.49384718999999999</v>
      </c>
      <c r="DV314" s="9">
        <v>0.37544433599999999</v>
      </c>
      <c r="DW314" s="9">
        <v>0.62559744399999995</v>
      </c>
      <c r="DX314" s="9">
        <v>0.51666672299999994</v>
      </c>
      <c r="DY314" s="9">
        <v>0.42366667999999996</v>
      </c>
      <c r="DZ314" s="9">
        <v>0.661763977</v>
      </c>
      <c r="EA314" s="9">
        <v>0.93344431100000003</v>
      </c>
      <c r="EB314" s="9">
        <v>0.81375017999999999</v>
      </c>
      <c r="EC314" s="9">
        <v>1.07466628</v>
      </c>
      <c r="ED314" s="9">
        <v>0.48824994599999999</v>
      </c>
      <c r="EE314" s="9">
        <v>0.46026368100000004</v>
      </c>
      <c r="EF314" s="9">
        <v>0.61268074300000008</v>
      </c>
      <c r="EG314" s="9">
        <v>0.568763931</v>
      </c>
      <c r="EH314" s="9">
        <v>0.57737509899999995</v>
      </c>
      <c r="EI314" s="9">
        <v>1.06950027</v>
      </c>
      <c r="EJ314" s="9">
        <v>0.65444437599999994</v>
      </c>
      <c r="EK314" s="9">
        <v>0.71773621199999993</v>
      </c>
    </row>
    <row r="315" spans="1:141" x14ac:dyDescent="0.2">
      <c r="A315">
        <v>311</v>
      </c>
      <c r="B315" s="9">
        <v>0.16942000000000002</v>
      </c>
      <c r="C315" s="9">
        <v>1.1210682547549005</v>
      </c>
      <c r="D315" s="9">
        <v>0.20827999999999999</v>
      </c>
      <c r="E315" s="9">
        <v>0.27245000000000003</v>
      </c>
      <c r="F315" s="9">
        <v>0.16966101694915256</v>
      </c>
      <c r="G315" s="9">
        <v>0.63529999999999998</v>
      </c>
      <c r="H315" s="9">
        <v>0.188584</v>
      </c>
      <c r="I315" s="9">
        <v>0.21430000000000002</v>
      </c>
      <c r="J315" s="9">
        <v>0.36869999999999997</v>
      </c>
      <c r="K315" s="9">
        <v>1.5616000000000001</v>
      </c>
      <c r="L315" s="9">
        <v>0.43075999999999998</v>
      </c>
      <c r="M315" s="9">
        <v>0.54300000000000004</v>
      </c>
      <c r="N315" s="9">
        <v>0.41310000000000002</v>
      </c>
      <c r="O315" s="9">
        <v>2.3901999999999997</v>
      </c>
      <c r="P315" s="9">
        <v>0.48544999999999999</v>
      </c>
      <c r="Q315" s="9">
        <v>0.58510000000000006</v>
      </c>
      <c r="R315" s="9">
        <v>0.66130732120000002</v>
      </c>
      <c r="S315" s="9">
        <v>0.59781127639999998</v>
      </c>
      <c r="T315" s="9">
        <v>1.0215489399</v>
      </c>
      <c r="U315" s="9">
        <v>0.63020700549999997</v>
      </c>
      <c r="V315" s="9">
        <v>0.86518461279999992</v>
      </c>
      <c r="W315" s="9">
        <v>1.409866096</v>
      </c>
      <c r="X315" s="9">
        <v>1.3053364199999999</v>
      </c>
      <c r="Y315" s="9">
        <v>1.2388165630000001</v>
      </c>
      <c r="Z315" s="9">
        <v>0.88894174520000002</v>
      </c>
      <c r="AA315" s="9">
        <v>0.94855021100000003</v>
      </c>
      <c r="AB315" s="9">
        <v>1.4344877329999999</v>
      </c>
      <c r="AC315" s="9">
        <v>0.77102081040000003</v>
      </c>
      <c r="AD315" s="9">
        <v>1.155883904</v>
      </c>
      <c r="AE315" s="9">
        <v>0.58442057359999999</v>
      </c>
      <c r="AF315" s="9">
        <v>0.75374292109999996</v>
      </c>
      <c r="AG315" s="9">
        <v>0.60299438220000001</v>
      </c>
      <c r="AH315" s="9">
        <v>1.0219805325</v>
      </c>
      <c r="AI315" s="9">
        <v>0.82976530290000006</v>
      </c>
      <c r="AJ315" s="9">
        <v>0.62631954109999999</v>
      </c>
      <c r="AK315" s="9">
        <v>1.0794289739999998</v>
      </c>
      <c r="AL315" s="9">
        <v>1.5459283849999998</v>
      </c>
      <c r="AM315" s="9">
        <v>1.3511226950000002</v>
      </c>
      <c r="AN315" s="9">
        <v>1.8798226060000001</v>
      </c>
      <c r="AO315" s="9">
        <v>0.77534009579999996</v>
      </c>
      <c r="AP315" s="9">
        <v>0.73344180870000009</v>
      </c>
      <c r="AQ315" s="9">
        <v>1.0427137129999999</v>
      </c>
      <c r="AR315" s="9">
        <v>0.88807745370000002</v>
      </c>
      <c r="AS315" s="9">
        <v>0.88116669179999996</v>
      </c>
      <c r="AT315" s="9">
        <v>1.870751703</v>
      </c>
      <c r="AU315" s="9">
        <v>1.061287589</v>
      </c>
      <c r="AV315" s="9">
        <v>1.221107824</v>
      </c>
      <c r="AW315" s="9">
        <v>0.59305962060000006</v>
      </c>
      <c r="AX315" s="9">
        <v>0.53517908390000002</v>
      </c>
      <c r="AY315" s="9">
        <v>0.92565714340000005</v>
      </c>
      <c r="AZ315" s="9">
        <v>0.55850420089999997</v>
      </c>
      <c r="BA315" s="9">
        <v>0.75892613799999997</v>
      </c>
      <c r="BB315" s="9">
        <v>1.2608455810000001</v>
      </c>
      <c r="BC315" s="9">
        <v>1.1334215280000002</v>
      </c>
      <c r="BD315" s="9">
        <v>1.084612511</v>
      </c>
      <c r="BE315" s="9">
        <v>0.7723164897</v>
      </c>
      <c r="BF315" s="9">
        <v>0.83322092599999997</v>
      </c>
      <c r="BG315" s="9">
        <v>1.2487516140000001</v>
      </c>
      <c r="BH315" s="9">
        <v>0.67988064979999996</v>
      </c>
      <c r="BI315" s="9">
        <v>1.0176608017</v>
      </c>
      <c r="BJ315" s="9">
        <v>0.52481247870000003</v>
      </c>
      <c r="BK315" s="9">
        <v>0.66994589049999997</v>
      </c>
      <c r="BL315" s="9">
        <v>0.53258770440000003</v>
      </c>
      <c r="BM315" s="9">
        <v>0.9006036959999999</v>
      </c>
      <c r="BN315" s="9">
        <v>0.73171404579999999</v>
      </c>
      <c r="BO315" s="9">
        <v>0.5697348163</v>
      </c>
      <c r="BP315" s="9">
        <v>0.95546084620000005</v>
      </c>
      <c r="BQ315" s="9">
        <v>1.3541451369999999</v>
      </c>
      <c r="BR315" s="9">
        <v>1.180935686</v>
      </c>
      <c r="BS315" s="9">
        <v>1.619360573</v>
      </c>
      <c r="BT315" s="9">
        <v>0.68463196650000002</v>
      </c>
      <c r="BU315" s="9">
        <v>0.64921266429999991</v>
      </c>
      <c r="BV315" s="9">
        <v>0.90103598649999994</v>
      </c>
      <c r="BW315" s="9">
        <v>0.78484309639999994</v>
      </c>
      <c r="BX315" s="9">
        <v>0.7926179163</v>
      </c>
      <c r="BY315" s="9">
        <v>1.611153305</v>
      </c>
      <c r="BZ315" s="9">
        <v>0.93775137370000006</v>
      </c>
      <c r="CA315" s="9">
        <v>1.0548080259999999</v>
      </c>
      <c r="CB315" s="9">
        <v>0.52135707580000001</v>
      </c>
      <c r="CC315" s="9">
        <v>0.46995549640000001</v>
      </c>
      <c r="CD315" s="9">
        <v>0.80644021389999998</v>
      </c>
      <c r="CE315" s="9">
        <v>0.4915528126</v>
      </c>
      <c r="CF315" s="9">
        <v>0.65137233399999994</v>
      </c>
      <c r="CG315" s="9">
        <v>1.096707168</v>
      </c>
      <c r="CH315" s="9">
        <v>0.98224135410000002</v>
      </c>
      <c r="CI315" s="9">
        <v>0.93947902480000001</v>
      </c>
      <c r="CJ315" s="9">
        <v>0.67599295309999996</v>
      </c>
      <c r="CK315" s="9">
        <v>0.72566706530000002</v>
      </c>
      <c r="CL315" s="9">
        <v>1.0807249889999999</v>
      </c>
      <c r="CM315" s="9">
        <v>0.5913319387</v>
      </c>
      <c r="CN315" s="9">
        <v>0.88246284450000001</v>
      </c>
      <c r="CO315" s="9">
        <v>0.46477237739999999</v>
      </c>
      <c r="CP315" s="9">
        <v>0.59651488599999991</v>
      </c>
      <c r="CQ315" s="9">
        <v>0.46477200499999999</v>
      </c>
      <c r="CR315" s="9">
        <v>0.78225141139999999</v>
      </c>
      <c r="CS315" s="9">
        <v>0.64100571789999994</v>
      </c>
      <c r="CT315" s="9">
        <v>0.50926243900000001</v>
      </c>
      <c r="CU315" s="9">
        <v>0.82890115119999996</v>
      </c>
      <c r="CV315" s="9">
        <v>1.171864805</v>
      </c>
      <c r="CW315" s="9">
        <v>1.0215488221</v>
      </c>
      <c r="CX315" s="9">
        <v>1.3787669849999999</v>
      </c>
      <c r="CY315" s="9">
        <v>0.60126641290000005</v>
      </c>
      <c r="CZ315" s="9">
        <v>0.56930238040000003</v>
      </c>
      <c r="DA315" s="9">
        <v>0.77447606690000004</v>
      </c>
      <c r="DB315" s="9">
        <v>0.69413494619999994</v>
      </c>
      <c r="DC315" s="9">
        <v>0.70277368829999998</v>
      </c>
      <c r="DD315" s="9">
        <v>1.373151647</v>
      </c>
      <c r="DE315" s="9">
        <v>0.81637507120000008</v>
      </c>
      <c r="DF315" s="9">
        <v>0.90578775130000011</v>
      </c>
      <c r="DG315" s="9">
        <v>0.42330581880000001</v>
      </c>
      <c r="DH315" s="9">
        <v>0.38140687000000001</v>
      </c>
      <c r="DI315" s="9">
        <v>0.64921262469999996</v>
      </c>
      <c r="DJ315" s="9">
        <v>0.4008444189</v>
      </c>
      <c r="DK315" s="9">
        <v>0.51185415839999993</v>
      </c>
      <c r="DL315" s="9">
        <v>0.87943891140000008</v>
      </c>
      <c r="DM315" s="9">
        <v>0.78397896509999998</v>
      </c>
      <c r="DN315" s="9">
        <v>0.75028750330000005</v>
      </c>
      <c r="DO315" s="9">
        <v>0.54813750440000009</v>
      </c>
      <c r="DP315" s="9">
        <v>0.58269279979999999</v>
      </c>
      <c r="DQ315" s="9">
        <v>0.86086524480000004</v>
      </c>
      <c r="DR315" s="9">
        <v>0.47470669339999999</v>
      </c>
      <c r="DS315" s="9">
        <v>0.70666095949999996</v>
      </c>
      <c r="DT315" s="9">
        <v>0.38140681000000004</v>
      </c>
      <c r="DU315" s="9">
        <v>0.49544024600000003</v>
      </c>
      <c r="DV315" s="9">
        <v>0.3766554466</v>
      </c>
      <c r="DW315" s="9">
        <v>0.62761549939999994</v>
      </c>
      <c r="DX315" s="9">
        <v>0.51833338929999995</v>
      </c>
      <c r="DY315" s="9">
        <v>0.42503334799999998</v>
      </c>
      <c r="DZ315" s="9">
        <v>0.66389870070000001</v>
      </c>
      <c r="EA315" s="9">
        <v>0.93645542309999996</v>
      </c>
      <c r="EB315" s="9">
        <v>0.81637517800000003</v>
      </c>
      <c r="EC315" s="9">
        <v>1.0781329479999999</v>
      </c>
      <c r="ED315" s="9">
        <v>0.48982494660000003</v>
      </c>
      <c r="EE315" s="9">
        <v>0.46174840410000001</v>
      </c>
      <c r="EF315" s="9">
        <v>0.61465713230000008</v>
      </c>
      <c r="EG315" s="9">
        <v>0.57059865310000002</v>
      </c>
      <c r="EH315" s="9">
        <v>0.57923759990000001</v>
      </c>
      <c r="EI315" s="9">
        <v>1.0729502670000002</v>
      </c>
      <c r="EJ315" s="9">
        <v>0.65655548659999996</v>
      </c>
      <c r="EK315" s="9">
        <v>0.7200514912</v>
      </c>
    </row>
    <row r="316" spans="1:141" x14ac:dyDescent="0.2">
      <c r="A316">
        <v>312</v>
      </c>
      <c r="B316" s="9">
        <v>0.17064000000000001</v>
      </c>
      <c r="C316" s="9">
        <v>1.1249060527832293</v>
      </c>
      <c r="D316" s="9">
        <v>0.20976</v>
      </c>
      <c r="E316" s="9">
        <v>0.27439999999999998</v>
      </c>
      <c r="F316" s="9">
        <v>0.17050847457627119</v>
      </c>
      <c r="G316" s="9">
        <v>0.63759999999999994</v>
      </c>
      <c r="H316" s="9">
        <v>0.18972800000000001</v>
      </c>
      <c r="I316" s="9">
        <v>0.21560000000000001</v>
      </c>
      <c r="J316" s="9">
        <v>0.37040000000000001</v>
      </c>
      <c r="K316" s="9">
        <v>1.5671999999999999</v>
      </c>
      <c r="L316" s="9">
        <v>0.43291999999999997</v>
      </c>
      <c r="M316" s="9">
        <v>0.54600000000000004</v>
      </c>
      <c r="N316" s="9">
        <v>0.41520000000000001</v>
      </c>
      <c r="O316" s="9">
        <v>2.3983999999999996</v>
      </c>
      <c r="P316" s="9">
        <v>0.4884</v>
      </c>
      <c r="Q316" s="9">
        <v>0.58920000000000006</v>
      </c>
      <c r="R316" s="9">
        <v>0.66343371039999999</v>
      </c>
      <c r="S316" s="9">
        <v>0.59973349879999993</v>
      </c>
      <c r="T316" s="9">
        <v>1.0248336607999999</v>
      </c>
      <c r="U316" s="9">
        <v>0.63223339600000006</v>
      </c>
      <c r="V316" s="9">
        <v>0.86796655759999997</v>
      </c>
      <c r="W316" s="9">
        <v>1.414399432</v>
      </c>
      <c r="X316" s="9">
        <v>1.3095336399999999</v>
      </c>
      <c r="Y316" s="9">
        <v>1.242799896</v>
      </c>
      <c r="Z316" s="9">
        <v>0.89180007839999997</v>
      </c>
      <c r="AA316" s="9">
        <v>0.951600212</v>
      </c>
      <c r="AB316" s="9">
        <v>1.439100236</v>
      </c>
      <c r="AC316" s="9">
        <v>0.77349997680000004</v>
      </c>
      <c r="AD316" s="9">
        <v>1.1596005679999999</v>
      </c>
      <c r="AE316" s="9">
        <v>0.58629974119999995</v>
      </c>
      <c r="AF316" s="9">
        <v>0.75616653119999999</v>
      </c>
      <c r="AG316" s="9">
        <v>0.60493327239999994</v>
      </c>
      <c r="AH316" s="9">
        <v>1.0252666400000001</v>
      </c>
      <c r="AI316" s="9">
        <v>0.83243335679999997</v>
      </c>
      <c r="AJ316" s="9">
        <v>0.62833343119999996</v>
      </c>
      <c r="AK316" s="9">
        <v>1.0828998079999999</v>
      </c>
      <c r="AL316" s="9">
        <v>1.55089922</v>
      </c>
      <c r="AM316" s="9">
        <v>1.35546714</v>
      </c>
      <c r="AN316" s="9">
        <v>1.885867052</v>
      </c>
      <c r="AO316" s="9">
        <v>0.77783315360000005</v>
      </c>
      <c r="AP316" s="9">
        <v>0.73580014040000008</v>
      </c>
      <c r="AQ316" s="9">
        <v>1.0460664960000001</v>
      </c>
      <c r="AR316" s="9">
        <v>0.89093301040000006</v>
      </c>
      <c r="AS316" s="9">
        <v>0.88400002560000002</v>
      </c>
      <c r="AT316" s="9">
        <v>1.8767669760000001</v>
      </c>
      <c r="AU316" s="9">
        <v>1.0647000879999999</v>
      </c>
      <c r="AV316" s="9">
        <v>1.2250342080000001</v>
      </c>
      <c r="AW316" s="9">
        <v>0.59496656520000002</v>
      </c>
      <c r="AX316" s="9">
        <v>0.53689991879999999</v>
      </c>
      <c r="AY316" s="9">
        <v>0.92863353280000005</v>
      </c>
      <c r="AZ316" s="9">
        <v>0.56030003279999996</v>
      </c>
      <c r="BA316" s="9">
        <v>0.76136641599999999</v>
      </c>
      <c r="BB316" s="9">
        <v>1.264899752</v>
      </c>
      <c r="BC316" s="9">
        <v>1.1370659760000001</v>
      </c>
      <c r="BD316" s="9">
        <v>1.0881000119999999</v>
      </c>
      <c r="BE316" s="9">
        <v>0.7747998224</v>
      </c>
      <c r="BF316" s="9">
        <v>0.83590009200000004</v>
      </c>
      <c r="BG316" s="9">
        <v>1.252766888</v>
      </c>
      <c r="BH316" s="9">
        <v>0.68206676160000002</v>
      </c>
      <c r="BI316" s="9">
        <v>1.0209330264000001</v>
      </c>
      <c r="BJ316" s="9">
        <v>0.52649998040000001</v>
      </c>
      <c r="BK316" s="9">
        <v>0.672100056</v>
      </c>
      <c r="BL316" s="9">
        <v>0.53430020480000007</v>
      </c>
      <c r="BM316" s="9">
        <v>0.90349953199999999</v>
      </c>
      <c r="BN316" s="9">
        <v>0.73406682359999997</v>
      </c>
      <c r="BO316" s="9">
        <v>0.57156675960000003</v>
      </c>
      <c r="BP316" s="9">
        <v>0.95853307040000002</v>
      </c>
      <c r="BQ316" s="9">
        <v>1.358499304</v>
      </c>
      <c r="BR316" s="9">
        <v>1.1847329120000001</v>
      </c>
      <c r="BS316" s="9">
        <v>1.6245675159999999</v>
      </c>
      <c r="BT316" s="9">
        <v>0.686833358</v>
      </c>
      <c r="BU316" s="9">
        <v>0.65130016559999993</v>
      </c>
      <c r="BV316" s="9">
        <v>0.90393320799999999</v>
      </c>
      <c r="BW316" s="9">
        <v>0.78736670879999993</v>
      </c>
      <c r="BX316" s="9">
        <v>0.7951665296</v>
      </c>
      <c r="BY316" s="9">
        <v>1.6163338599999999</v>
      </c>
      <c r="BZ316" s="9">
        <v>0.94076665039999996</v>
      </c>
      <c r="CA316" s="9">
        <v>1.0581996919999999</v>
      </c>
      <c r="CB316" s="9">
        <v>0.52303346360000003</v>
      </c>
      <c r="CC316" s="9">
        <v>0.47146660880000002</v>
      </c>
      <c r="CD316" s="9">
        <v>0.80903326880000004</v>
      </c>
      <c r="CE316" s="9">
        <v>0.4931333692</v>
      </c>
      <c r="CF316" s="9">
        <v>0.65346677799999997</v>
      </c>
      <c r="CG316" s="9">
        <v>1.1002335559999998</v>
      </c>
      <c r="CH316" s="9">
        <v>0.98539968720000004</v>
      </c>
      <c r="CI316" s="9">
        <v>0.94249986159999999</v>
      </c>
      <c r="CJ316" s="9">
        <v>0.67816656519999996</v>
      </c>
      <c r="CK316" s="9">
        <v>0.72800039760000002</v>
      </c>
      <c r="CL316" s="9">
        <v>1.0841999879999999</v>
      </c>
      <c r="CM316" s="9">
        <v>0.59323333040000004</v>
      </c>
      <c r="CN316" s="9">
        <v>0.88530034400000002</v>
      </c>
      <c r="CO316" s="9">
        <v>0.46626682079999998</v>
      </c>
      <c r="CP316" s="9">
        <v>0.59843294199999997</v>
      </c>
      <c r="CQ316" s="9">
        <v>0.46626645</v>
      </c>
      <c r="CR316" s="9">
        <v>0.7847666888</v>
      </c>
      <c r="CS316" s="9">
        <v>0.64306682679999994</v>
      </c>
      <c r="CT316" s="9">
        <v>0.510899938</v>
      </c>
      <c r="CU316" s="9">
        <v>0.8315664304</v>
      </c>
      <c r="CV316" s="9">
        <v>1.1756328599999999</v>
      </c>
      <c r="CW316" s="9">
        <v>1.0248335432</v>
      </c>
      <c r="CX316" s="9">
        <v>1.38320032</v>
      </c>
      <c r="CY316" s="9">
        <v>0.60319974679999999</v>
      </c>
      <c r="CZ316" s="9">
        <v>0.57113293679999999</v>
      </c>
      <c r="DA316" s="9">
        <v>0.77696634480000004</v>
      </c>
      <c r="DB316" s="9">
        <v>0.69636689039999999</v>
      </c>
      <c r="DC316" s="9">
        <v>0.70503341359999994</v>
      </c>
      <c r="DD316" s="9">
        <v>1.3775669239999999</v>
      </c>
      <c r="DE316" s="9">
        <v>0.8190000704</v>
      </c>
      <c r="DF316" s="9">
        <v>0.90870024960000007</v>
      </c>
      <c r="DG316" s="9">
        <v>0.42466692960000002</v>
      </c>
      <c r="DH316" s="9">
        <v>0.38263325999999998</v>
      </c>
      <c r="DI316" s="9">
        <v>0.6513001223999999</v>
      </c>
      <c r="DJ316" s="9">
        <v>0.40213330880000003</v>
      </c>
      <c r="DK316" s="9">
        <v>0.51349999280000003</v>
      </c>
      <c r="DL316" s="9">
        <v>0.88226668880000003</v>
      </c>
      <c r="DM316" s="9">
        <v>0.78649979920000002</v>
      </c>
      <c r="DN316" s="9">
        <v>0.7527000036</v>
      </c>
      <c r="DO316" s="9">
        <v>0.54990000480000001</v>
      </c>
      <c r="DP316" s="9">
        <v>0.5845664116</v>
      </c>
      <c r="DQ316" s="9">
        <v>0.86363330160000007</v>
      </c>
      <c r="DR316" s="9">
        <v>0.47623308279999998</v>
      </c>
      <c r="DS316" s="9">
        <v>0.70893318400000005</v>
      </c>
      <c r="DT316" s="9">
        <v>0.38263320000000001</v>
      </c>
      <c r="DU316" s="9">
        <v>0.49703330200000001</v>
      </c>
      <c r="DV316" s="9">
        <v>0.37786655720000001</v>
      </c>
      <c r="DW316" s="9">
        <v>0.62963355479999994</v>
      </c>
      <c r="DX316" s="9">
        <v>0.52000005559999996</v>
      </c>
      <c r="DY316" s="9">
        <v>0.42640001599999999</v>
      </c>
      <c r="DZ316" s="9">
        <v>0.66603342440000002</v>
      </c>
      <c r="EA316" s="9">
        <v>0.93946653520000001</v>
      </c>
      <c r="EB316" s="9">
        <v>0.81900017599999997</v>
      </c>
      <c r="EC316" s="9">
        <v>1.0815996160000001</v>
      </c>
      <c r="ED316" s="9">
        <v>0.49139994720000002</v>
      </c>
      <c r="EE316" s="9">
        <v>0.46323312720000004</v>
      </c>
      <c r="EF316" s="9">
        <v>0.61663352160000007</v>
      </c>
      <c r="EG316" s="9">
        <v>0.57243337520000004</v>
      </c>
      <c r="EH316" s="9">
        <v>0.58110010079999996</v>
      </c>
      <c r="EI316" s="9">
        <v>1.0764002640000001</v>
      </c>
      <c r="EJ316" s="9">
        <v>0.65866659719999998</v>
      </c>
      <c r="EK316" s="9">
        <v>0.72236677039999997</v>
      </c>
    </row>
    <row r="317" spans="1:141" x14ac:dyDescent="0.2">
      <c r="A317">
        <v>313</v>
      </c>
      <c r="B317" s="9">
        <v>0.17186000000000001</v>
      </c>
      <c r="C317" s="9">
        <v>1.1287438508115584</v>
      </c>
      <c r="D317" s="9">
        <v>0.21124000000000001</v>
      </c>
      <c r="E317" s="9">
        <v>0.27634999999999998</v>
      </c>
      <c r="F317" s="9">
        <v>0.17135593220338985</v>
      </c>
      <c r="G317" s="9">
        <v>0.63990000000000002</v>
      </c>
      <c r="H317" s="9">
        <v>0.19087200000000001</v>
      </c>
      <c r="I317" s="9">
        <v>0.21690000000000001</v>
      </c>
      <c r="J317" s="9">
        <v>0.37209999999999999</v>
      </c>
      <c r="K317" s="9">
        <v>1.5728</v>
      </c>
      <c r="L317" s="9">
        <v>0.43507999999999997</v>
      </c>
      <c r="M317" s="9">
        <v>0.54900000000000004</v>
      </c>
      <c r="N317" s="9">
        <v>0.4173</v>
      </c>
      <c r="O317" s="9">
        <v>2.4066000000000001</v>
      </c>
      <c r="P317" s="9">
        <v>0.49135000000000001</v>
      </c>
      <c r="Q317" s="9">
        <v>0.59330000000000005</v>
      </c>
      <c r="R317" s="9">
        <v>0.66556009960000007</v>
      </c>
      <c r="S317" s="9">
        <v>0.60165572119999999</v>
      </c>
      <c r="T317" s="9">
        <v>1.0281183816999999</v>
      </c>
      <c r="U317" s="9">
        <v>0.63425978650000003</v>
      </c>
      <c r="V317" s="9">
        <v>0.87074850240000001</v>
      </c>
      <c r="W317" s="9">
        <v>1.4189327679999999</v>
      </c>
      <c r="X317" s="9">
        <v>1.3137308599999999</v>
      </c>
      <c r="Y317" s="9">
        <v>1.246783229</v>
      </c>
      <c r="Z317" s="9">
        <v>0.89465841160000004</v>
      </c>
      <c r="AA317" s="9">
        <v>0.95465021300000008</v>
      </c>
      <c r="AB317" s="9">
        <v>1.443712739</v>
      </c>
      <c r="AC317" s="9">
        <v>0.77597914320000005</v>
      </c>
      <c r="AD317" s="9">
        <v>1.1633172319999998</v>
      </c>
      <c r="AE317" s="9">
        <v>0.5881789087999999</v>
      </c>
      <c r="AF317" s="9">
        <v>0.75859014130000002</v>
      </c>
      <c r="AG317" s="9">
        <v>0.60687216259999999</v>
      </c>
      <c r="AH317" s="9">
        <v>1.0285527475</v>
      </c>
      <c r="AI317" s="9">
        <v>0.83510141069999999</v>
      </c>
      <c r="AJ317" s="9">
        <v>0.63034732129999993</v>
      </c>
      <c r="AK317" s="9">
        <v>1.0863706419999999</v>
      </c>
      <c r="AL317" s="9">
        <v>1.555870055</v>
      </c>
      <c r="AM317" s="9">
        <v>1.3598115850000001</v>
      </c>
      <c r="AN317" s="9">
        <v>1.891911498</v>
      </c>
      <c r="AO317" s="9">
        <v>0.78032621140000002</v>
      </c>
      <c r="AP317" s="9">
        <v>0.73815847210000007</v>
      </c>
      <c r="AQ317" s="9">
        <v>1.0494192790000001</v>
      </c>
      <c r="AR317" s="9">
        <v>0.89378856709999999</v>
      </c>
      <c r="AS317" s="9">
        <v>0.88683335939999997</v>
      </c>
      <c r="AT317" s="9">
        <v>1.8827822490000001</v>
      </c>
      <c r="AU317" s="9">
        <v>1.0681125869999999</v>
      </c>
      <c r="AV317" s="9">
        <v>1.228960592</v>
      </c>
      <c r="AW317" s="9">
        <v>0.59687350980000009</v>
      </c>
      <c r="AX317" s="9">
        <v>0.53862075370000007</v>
      </c>
      <c r="AY317" s="9">
        <v>0.93160992220000005</v>
      </c>
      <c r="AZ317" s="9">
        <v>0.56209586469999995</v>
      </c>
      <c r="BA317" s="9">
        <v>0.76380669400000001</v>
      </c>
      <c r="BB317" s="9">
        <v>1.2689539230000002</v>
      </c>
      <c r="BC317" s="9">
        <v>1.1407104240000001</v>
      </c>
      <c r="BD317" s="9">
        <v>1.0915875129999999</v>
      </c>
      <c r="BE317" s="9">
        <v>0.77728315510000001</v>
      </c>
      <c r="BF317" s="9">
        <v>0.83857925799999999</v>
      </c>
      <c r="BG317" s="9">
        <v>1.2567821620000001</v>
      </c>
      <c r="BH317" s="9">
        <v>0.68425287339999996</v>
      </c>
      <c r="BI317" s="9">
        <v>1.0242052510999999</v>
      </c>
      <c r="BJ317" s="9">
        <v>0.52818748209999999</v>
      </c>
      <c r="BK317" s="9">
        <v>0.67425422150000003</v>
      </c>
      <c r="BL317" s="9">
        <v>0.53601270519999999</v>
      </c>
      <c r="BM317" s="9">
        <v>0.90639536799999998</v>
      </c>
      <c r="BN317" s="9">
        <v>0.73641960139999996</v>
      </c>
      <c r="BO317" s="9">
        <v>0.57339870290000006</v>
      </c>
      <c r="BP317" s="9">
        <v>0.96160529459999999</v>
      </c>
      <c r="BQ317" s="9">
        <v>1.362853471</v>
      </c>
      <c r="BR317" s="9">
        <v>1.188530138</v>
      </c>
      <c r="BS317" s="9">
        <v>1.6297744589999998</v>
      </c>
      <c r="BT317" s="9">
        <v>0.68903474949999999</v>
      </c>
      <c r="BU317" s="9">
        <v>0.65338766689999994</v>
      </c>
      <c r="BV317" s="9">
        <v>0.90683042950000003</v>
      </c>
      <c r="BW317" s="9">
        <v>0.78989032120000002</v>
      </c>
      <c r="BX317" s="9">
        <v>0.79771514290000001</v>
      </c>
      <c r="BY317" s="9">
        <v>1.621514415</v>
      </c>
      <c r="BZ317" s="9">
        <v>0.94378192709999997</v>
      </c>
      <c r="CA317" s="9">
        <v>1.0615913579999998</v>
      </c>
      <c r="CB317" s="9">
        <v>0.52470985140000004</v>
      </c>
      <c r="CC317" s="9">
        <v>0.47297772120000003</v>
      </c>
      <c r="CD317" s="9">
        <v>0.81162632369999999</v>
      </c>
      <c r="CE317" s="9">
        <v>0.49471392580000001</v>
      </c>
      <c r="CF317" s="9">
        <v>0.655561222</v>
      </c>
      <c r="CG317" s="9">
        <v>1.1037599439999999</v>
      </c>
      <c r="CH317" s="9">
        <v>0.98855802030000006</v>
      </c>
      <c r="CI317" s="9">
        <v>0.94552069839999997</v>
      </c>
      <c r="CJ317" s="9">
        <v>0.68034017729999996</v>
      </c>
      <c r="CK317" s="9">
        <v>0.73033372990000001</v>
      </c>
      <c r="CL317" s="9">
        <v>1.087674987</v>
      </c>
      <c r="CM317" s="9">
        <v>0.59513472209999996</v>
      </c>
      <c r="CN317" s="9">
        <v>0.88813784350000002</v>
      </c>
      <c r="CO317" s="9">
        <v>0.46776126419999997</v>
      </c>
      <c r="CP317" s="9">
        <v>0.60035099799999991</v>
      </c>
      <c r="CQ317" s="9">
        <v>0.46776089499999995</v>
      </c>
      <c r="CR317" s="9">
        <v>0.78728196620000002</v>
      </c>
      <c r="CS317" s="9">
        <v>0.64512793569999993</v>
      </c>
      <c r="CT317" s="9">
        <v>0.51253743699999998</v>
      </c>
      <c r="CU317" s="9">
        <v>0.83423170960000004</v>
      </c>
      <c r="CV317" s="9">
        <v>1.179400915</v>
      </c>
      <c r="CW317" s="9">
        <v>1.0281182643</v>
      </c>
      <c r="CX317" s="9">
        <v>1.3876336550000001</v>
      </c>
      <c r="CY317" s="9">
        <v>0.60513308069999994</v>
      </c>
      <c r="CZ317" s="9">
        <v>0.57296349320000006</v>
      </c>
      <c r="DA317" s="9">
        <v>0.77945662269999993</v>
      </c>
      <c r="DB317" s="9">
        <v>0.69859883459999994</v>
      </c>
      <c r="DC317" s="9">
        <v>0.70729313890000001</v>
      </c>
      <c r="DD317" s="9">
        <v>1.381982201</v>
      </c>
      <c r="DE317" s="9">
        <v>0.82162506960000004</v>
      </c>
      <c r="DF317" s="9">
        <v>0.91161274790000002</v>
      </c>
      <c r="DG317" s="9">
        <v>0.42602804040000003</v>
      </c>
      <c r="DH317" s="9">
        <v>0.38385965</v>
      </c>
      <c r="DI317" s="9">
        <v>0.65338762009999996</v>
      </c>
      <c r="DJ317" s="9">
        <v>0.40342219870000001</v>
      </c>
      <c r="DK317" s="9">
        <v>0.51514582720000002</v>
      </c>
      <c r="DL317" s="9">
        <v>0.88509446619999999</v>
      </c>
      <c r="DM317" s="9">
        <v>0.78902063330000005</v>
      </c>
      <c r="DN317" s="9">
        <v>0.75511250389999995</v>
      </c>
      <c r="DO317" s="9">
        <v>0.55166250520000004</v>
      </c>
      <c r="DP317" s="9">
        <v>0.58644002340000001</v>
      </c>
      <c r="DQ317" s="9">
        <v>0.8664013584000001</v>
      </c>
      <c r="DR317" s="9">
        <v>0.47775947219999998</v>
      </c>
      <c r="DS317" s="9">
        <v>0.71120540850000002</v>
      </c>
      <c r="DT317" s="9">
        <v>0.38385959000000003</v>
      </c>
      <c r="DU317" s="9">
        <v>0.49862635799999999</v>
      </c>
      <c r="DV317" s="9">
        <v>0.37907766780000002</v>
      </c>
      <c r="DW317" s="9">
        <v>0.63165161020000005</v>
      </c>
      <c r="DX317" s="9">
        <v>0.52166672189999996</v>
      </c>
      <c r="DY317" s="9">
        <v>0.42776668399999995</v>
      </c>
      <c r="DZ317" s="9">
        <v>0.66816814810000003</v>
      </c>
      <c r="EA317" s="9">
        <v>0.94247764730000005</v>
      </c>
      <c r="EB317" s="9">
        <v>0.82162517400000001</v>
      </c>
      <c r="EC317" s="9">
        <v>1.085066284</v>
      </c>
      <c r="ED317" s="9">
        <v>0.49297494780000001</v>
      </c>
      <c r="EE317" s="9">
        <v>0.46471785030000001</v>
      </c>
      <c r="EF317" s="9">
        <v>0.61860991090000006</v>
      </c>
      <c r="EG317" s="9">
        <v>0.57426809730000006</v>
      </c>
      <c r="EH317" s="9">
        <v>0.58296260170000003</v>
      </c>
      <c r="EI317" s="9">
        <v>1.079850261</v>
      </c>
      <c r="EJ317" s="9">
        <v>0.6607777078</v>
      </c>
      <c r="EK317" s="9">
        <v>0.72468204959999993</v>
      </c>
    </row>
    <row r="318" spans="1:141" x14ac:dyDescent="0.2">
      <c r="A318">
        <v>314</v>
      </c>
      <c r="B318" s="9">
        <v>0.17308000000000001</v>
      </c>
      <c r="C318" s="9">
        <v>1.1325816488398872</v>
      </c>
      <c r="D318" s="9">
        <v>0.21272000000000002</v>
      </c>
      <c r="E318" s="9">
        <v>0.27829999999999999</v>
      </c>
      <c r="F318" s="9">
        <v>0.17220338983050848</v>
      </c>
      <c r="G318" s="9">
        <v>0.64219999999999999</v>
      </c>
      <c r="H318" s="9">
        <v>0.19201600000000002</v>
      </c>
      <c r="I318" s="9">
        <v>0.21820000000000001</v>
      </c>
      <c r="J318" s="9">
        <v>0.37379999999999997</v>
      </c>
      <c r="K318" s="9">
        <v>1.5784</v>
      </c>
      <c r="L318" s="9">
        <v>0.43723999999999996</v>
      </c>
      <c r="M318" s="9">
        <v>0.55200000000000005</v>
      </c>
      <c r="N318" s="9">
        <v>0.4194</v>
      </c>
      <c r="O318" s="9">
        <v>2.4148000000000001</v>
      </c>
      <c r="P318" s="9">
        <v>0.49430000000000002</v>
      </c>
      <c r="Q318" s="9">
        <v>0.59740000000000004</v>
      </c>
      <c r="R318" s="9">
        <v>0.66768648880000003</v>
      </c>
      <c r="S318" s="9">
        <v>0.60357794359999994</v>
      </c>
      <c r="T318" s="9">
        <v>1.0314031026000001</v>
      </c>
      <c r="U318" s="9">
        <v>0.63628617700000001</v>
      </c>
      <c r="V318" s="9">
        <v>0.87353044719999995</v>
      </c>
      <c r="W318" s="9">
        <v>1.4234661040000001</v>
      </c>
      <c r="X318" s="9">
        <v>1.3179280799999999</v>
      </c>
      <c r="Y318" s="9">
        <v>1.2507665619999999</v>
      </c>
      <c r="Z318" s="9">
        <v>0.89751674479999999</v>
      </c>
      <c r="AA318" s="9">
        <v>0.95770021400000005</v>
      </c>
      <c r="AB318" s="9">
        <v>1.4483252419999999</v>
      </c>
      <c r="AC318" s="9">
        <v>0.77845830960000006</v>
      </c>
      <c r="AD318" s="9">
        <v>1.167033896</v>
      </c>
      <c r="AE318" s="9">
        <v>0.59005807639999996</v>
      </c>
      <c r="AF318" s="9">
        <v>0.76101375139999994</v>
      </c>
      <c r="AG318" s="9">
        <v>0.60881105280000003</v>
      </c>
      <c r="AH318" s="9">
        <v>1.0318388549999999</v>
      </c>
      <c r="AI318" s="9">
        <v>0.83776946460000001</v>
      </c>
      <c r="AJ318" s="9">
        <v>0.63236121140000001</v>
      </c>
      <c r="AK318" s="9">
        <v>1.0898414759999999</v>
      </c>
      <c r="AL318" s="9">
        <v>1.5608408899999999</v>
      </c>
      <c r="AM318" s="9">
        <v>1.3641560300000002</v>
      </c>
      <c r="AN318" s="9">
        <v>1.897955944</v>
      </c>
      <c r="AO318" s="9">
        <v>0.7828192692</v>
      </c>
      <c r="AP318" s="9">
        <v>0.74051680380000007</v>
      </c>
      <c r="AQ318" s="9">
        <v>1.0527720620000001</v>
      </c>
      <c r="AR318" s="9">
        <v>0.89664412380000003</v>
      </c>
      <c r="AS318" s="9">
        <v>0.88966669319999991</v>
      </c>
      <c r="AT318" s="9">
        <v>1.888797522</v>
      </c>
      <c r="AU318" s="9">
        <v>1.0715250860000001</v>
      </c>
      <c r="AV318" s="9">
        <v>1.2328869760000001</v>
      </c>
      <c r="AW318" s="9">
        <v>0.59878045440000005</v>
      </c>
      <c r="AX318" s="9">
        <v>0.54034158860000003</v>
      </c>
      <c r="AY318" s="9">
        <v>0.93458631160000005</v>
      </c>
      <c r="AZ318" s="9">
        <v>0.56389169659999994</v>
      </c>
      <c r="BA318" s="9">
        <v>0.76624697200000003</v>
      </c>
      <c r="BB318" s="9">
        <v>1.2730080940000001</v>
      </c>
      <c r="BC318" s="9">
        <v>1.1443548720000001</v>
      </c>
      <c r="BD318" s="9">
        <v>1.0950750139999998</v>
      </c>
      <c r="BE318" s="9">
        <v>0.77976648780000002</v>
      </c>
      <c r="BF318" s="9">
        <v>0.84125842400000006</v>
      </c>
      <c r="BG318" s="9">
        <v>1.260797436</v>
      </c>
      <c r="BH318" s="9">
        <v>0.68643898520000002</v>
      </c>
      <c r="BI318" s="9">
        <v>1.0274774758</v>
      </c>
      <c r="BJ318" s="9">
        <v>0.52987498379999998</v>
      </c>
      <c r="BK318" s="9">
        <v>0.67640838700000006</v>
      </c>
      <c r="BL318" s="9">
        <v>0.53772520560000003</v>
      </c>
      <c r="BM318" s="9">
        <v>0.90929120399999996</v>
      </c>
      <c r="BN318" s="9">
        <v>0.73877237919999994</v>
      </c>
      <c r="BO318" s="9">
        <v>0.57523064620000008</v>
      </c>
      <c r="BP318" s="9">
        <v>0.96467751879999997</v>
      </c>
      <c r="BQ318" s="9">
        <v>1.367207638</v>
      </c>
      <c r="BR318" s="9">
        <v>1.1923273640000001</v>
      </c>
      <c r="BS318" s="9">
        <v>1.634981402</v>
      </c>
      <c r="BT318" s="9">
        <v>0.69123614099999997</v>
      </c>
      <c r="BU318" s="9">
        <v>0.65547516819999996</v>
      </c>
      <c r="BV318" s="9">
        <v>0.90972765099999997</v>
      </c>
      <c r="BW318" s="9">
        <v>0.79241393360000001</v>
      </c>
      <c r="BX318" s="9">
        <v>0.80026375620000001</v>
      </c>
      <c r="BY318" s="9">
        <v>1.62669497</v>
      </c>
      <c r="BZ318" s="9">
        <v>0.94679720379999999</v>
      </c>
      <c r="CA318" s="9">
        <v>1.064983024</v>
      </c>
      <c r="CB318" s="9">
        <v>0.52638623919999994</v>
      </c>
      <c r="CC318" s="9">
        <v>0.47448883360000005</v>
      </c>
      <c r="CD318" s="9">
        <v>0.81421937860000004</v>
      </c>
      <c r="CE318" s="9">
        <v>0.49629448240000001</v>
      </c>
      <c r="CF318" s="9">
        <v>0.65765566599999992</v>
      </c>
      <c r="CG318" s="9">
        <v>1.1072863319999999</v>
      </c>
      <c r="CH318" s="9">
        <v>0.99171635339999997</v>
      </c>
      <c r="CI318" s="9">
        <v>0.94854153519999995</v>
      </c>
      <c r="CJ318" s="9">
        <v>0.68251378939999996</v>
      </c>
      <c r="CK318" s="9">
        <v>0.7326670622</v>
      </c>
      <c r="CL318" s="9">
        <v>1.091149986</v>
      </c>
      <c r="CM318" s="9">
        <v>0.59703611379999999</v>
      </c>
      <c r="CN318" s="9">
        <v>0.89097534300000003</v>
      </c>
      <c r="CO318" s="9">
        <v>0.46925570760000002</v>
      </c>
      <c r="CP318" s="9">
        <v>0.60226905399999997</v>
      </c>
      <c r="CQ318" s="9">
        <v>0.46925533999999997</v>
      </c>
      <c r="CR318" s="9">
        <v>0.78979724360000003</v>
      </c>
      <c r="CS318" s="9">
        <v>0.64718904459999993</v>
      </c>
      <c r="CT318" s="9">
        <v>0.51417493599999997</v>
      </c>
      <c r="CU318" s="9">
        <v>0.83689698879999996</v>
      </c>
      <c r="CV318" s="9">
        <v>1.1831689700000001</v>
      </c>
      <c r="CW318" s="9">
        <v>1.0314029854</v>
      </c>
      <c r="CX318" s="9">
        <v>1.39206699</v>
      </c>
      <c r="CY318" s="9">
        <v>0.60706641459999999</v>
      </c>
      <c r="CZ318" s="9">
        <v>0.57479404960000002</v>
      </c>
      <c r="DA318" s="9">
        <v>0.78194690059999994</v>
      </c>
      <c r="DB318" s="9">
        <v>0.7008307788</v>
      </c>
      <c r="DC318" s="9">
        <v>0.70955286419999997</v>
      </c>
      <c r="DD318" s="9">
        <v>1.3863974779999999</v>
      </c>
      <c r="DE318" s="9">
        <v>0.82425006880000007</v>
      </c>
      <c r="DF318" s="9">
        <v>0.91452524620000009</v>
      </c>
      <c r="DG318" s="9">
        <v>0.42738915120000004</v>
      </c>
      <c r="DH318" s="9">
        <v>0.38508604000000002</v>
      </c>
      <c r="DI318" s="9">
        <v>0.65547511780000001</v>
      </c>
      <c r="DJ318" s="9">
        <v>0.40471108859999999</v>
      </c>
      <c r="DK318" s="9">
        <v>0.51679166160000001</v>
      </c>
      <c r="DL318" s="9">
        <v>0.88792224360000005</v>
      </c>
      <c r="DM318" s="9">
        <v>0.79154146740000009</v>
      </c>
      <c r="DN318" s="9">
        <v>0.75752500420000002</v>
      </c>
      <c r="DO318" s="9">
        <v>0.55342500560000008</v>
      </c>
      <c r="DP318" s="9">
        <v>0.58831363520000002</v>
      </c>
      <c r="DQ318" s="9">
        <v>0.86916941520000002</v>
      </c>
      <c r="DR318" s="9">
        <v>0.47928586160000003</v>
      </c>
      <c r="DS318" s="9">
        <v>0.713477633</v>
      </c>
      <c r="DT318" s="9">
        <v>0.38508598000000005</v>
      </c>
      <c r="DU318" s="9">
        <v>0.50021941400000003</v>
      </c>
      <c r="DV318" s="9">
        <v>0.38028877840000003</v>
      </c>
      <c r="DW318" s="9">
        <v>0.63366966560000004</v>
      </c>
      <c r="DX318" s="9">
        <v>0.52333338819999997</v>
      </c>
      <c r="DY318" s="9">
        <v>0.42913335199999997</v>
      </c>
      <c r="DZ318" s="9">
        <v>0.67030287180000003</v>
      </c>
      <c r="EA318" s="9">
        <v>0.94548875939999999</v>
      </c>
      <c r="EB318" s="9">
        <v>0.82425017199999995</v>
      </c>
      <c r="EC318" s="9">
        <v>1.088532952</v>
      </c>
      <c r="ED318" s="9">
        <v>0.49454994839999999</v>
      </c>
      <c r="EE318" s="9">
        <v>0.46620257340000004</v>
      </c>
      <c r="EF318" s="9">
        <v>0.62058630020000005</v>
      </c>
      <c r="EG318" s="9">
        <v>0.57610281939999997</v>
      </c>
      <c r="EH318" s="9">
        <v>0.58482510259999998</v>
      </c>
      <c r="EI318" s="9">
        <v>1.083300258</v>
      </c>
      <c r="EJ318" s="9">
        <v>0.66288881839999991</v>
      </c>
      <c r="EK318" s="9">
        <v>0.7269973287999999</v>
      </c>
    </row>
    <row r="319" spans="1:141" x14ac:dyDescent="0.2">
      <c r="A319">
        <v>315</v>
      </c>
      <c r="B319" s="9">
        <v>0.17430000000000001</v>
      </c>
      <c r="C319" s="9">
        <v>1.1364194468682163</v>
      </c>
      <c r="D319" s="9">
        <v>0.2142</v>
      </c>
      <c r="E319" s="9">
        <v>0.28025</v>
      </c>
      <c r="F319" s="9">
        <v>0.17305084745762714</v>
      </c>
      <c r="G319" s="9">
        <v>0.64449999999999996</v>
      </c>
      <c r="H319" s="9">
        <v>0.19316000000000003</v>
      </c>
      <c r="I319" s="9">
        <v>0.2195</v>
      </c>
      <c r="J319" s="9">
        <v>0.3755</v>
      </c>
      <c r="K319" s="9">
        <v>1.5840000000000001</v>
      </c>
      <c r="L319" s="9">
        <v>0.43939999999999996</v>
      </c>
      <c r="M319" s="9">
        <v>0.55500000000000005</v>
      </c>
      <c r="N319" s="9">
        <v>0.42149999999999999</v>
      </c>
      <c r="O319" s="9">
        <v>2.423</v>
      </c>
      <c r="P319" s="9">
        <v>0.49725000000000003</v>
      </c>
      <c r="Q319" s="9">
        <v>0.60150000000000003</v>
      </c>
      <c r="R319" s="9">
        <v>0.669812878</v>
      </c>
      <c r="S319" s="9">
        <v>0.60550016600000001</v>
      </c>
      <c r="T319" s="9">
        <v>1.0346878235000001</v>
      </c>
      <c r="U319" s="9">
        <v>0.63831256749999998</v>
      </c>
      <c r="V319" s="9">
        <v>0.876312392</v>
      </c>
      <c r="W319" s="9">
        <v>1.42799944</v>
      </c>
      <c r="X319" s="9">
        <v>1.3221252999999999</v>
      </c>
      <c r="Y319" s="9">
        <v>1.254749895</v>
      </c>
      <c r="Z319" s="9">
        <v>0.90037507799999994</v>
      </c>
      <c r="AA319" s="9">
        <v>0.96075021500000002</v>
      </c>
      <c r="AB319" s="9">
        <v>1.4529377449999998</v>
      </c>
      <c r="AC319" s="9">
        <v>0.78093747600000007</v>
      </c>
      <c r="AD319" s="9">
        <v>1.1707505599999999</v>
      </c>
      <c r="AE319" s="9">
        <v>0.59193724399999992</v>
      </c>
      <c r="AF319" s="9">
        <v>0.76343736149999997</v>
      </c>
      <c r="AG319" s="9">
        <v>0.61074994299999996</v>
      </c>
      <c r="AH319" s="9">
        <v>1.0351249625000001</v>
      </c>
      <c r="AI319" s="9">
        <v>0.84043751850000004</v>
      </c>
      <c r="AJ319" s="9">
        <v>0.63437510149999998</v>
      </c>
      <c r="AK319" s="9">
        <v>1.09331231</v>
      </c>
      <c r="AL319" s="9">
        <v>1.5658117249999999</v>
      </c>
      <c r="AM319" s="9">
        <v>1.368500475</v>
      </c>
      <c r="AN319" s="9">
        <v>1.90400039</v>
      </c>
      <c r="AO319" s="9">
        <v>0.78531232699999998</v>
      </c>
      <c r="AP319" s="9">
        <v>0.74287513550000006</v>
      </c>
      <c r="AQ319" s="9">
        <v>1.056124845</v>
      </c>
      <c r="AR319" s="9">
        <v>0.89949968050000007</v>
      </c>
      <c r="AS319" s="9">
        <v>0.89250002699999997</v>
      </c>
      <c r="AT319" s="9">
        <v>1.894812795</v>
      </c>
      <c r="AU319" s="9">
        <v>1.074937585</v>
      </c>
      <c r="AV319" s="9">
        <v>1.23681336</v>
      </c>
      <c r="AW319" s="9">
        <v>0.60068739900000001</v>
      </c>
      <c r="AX319" s="9">
        <v>0.5420624235</v>
      </c>
      <c r="AY319" s="9">
        <v>0.93756270100000005</v>
      </c>
      <c r="AZ319" s="9">
        <v>0.56568752850000004</v>
      </c>
      <c r="BA319" s="9">
        <v>0.76868725000000004</v>
      </c>
      <c r="BB319" s="9">
        <v>1.2770622650000001</v>
      </c>
      <c r="BC319" s="9">
        <v>1.14799932</v>
      </c>
      <c r="BD319" s="9">
        <v>1.098562515</v>
      </c>
      <c r="BE319" s="9">
        <v>0.78224982050000003</v>
      </c>
      <c r="BF319" s="9">
        <v>0.84393759000000002</v>
      </c>
      <c r="BG319" s="9">
        <v>1.2648127100000002</v>
      </c>
      <c r="BH319" s="9">
        <v>0.68862509699999996</v>
      </c>
      <c r="BI319" s="9">
        <v>1.0307497005000001</v>
      </c>
      <c r="BJ319" s="9">
        <v>0.53156248549999996</v>
      </c>
      <c r="BK319" s="9">
        <v>0.67856255249999997</v>
      </c>
      <c r="BL319" s="9">
        <v>0.53943770600000007</v>
      </c>
      <c r="BM319" s="9">
        <v>0.91218703999999995</v>
      </c>
      <c r="BN319" s="9">
        <v>0.74112515699999992</v>
      </c>
      <c r="BO319" s="9">
        <v>0.5770625895</v>
      </c>
      <c r="BP319" s="9">
        <v>0.96774974300000005</v>
      </c>
      <c r="BQ319" s="9">
        <v>1.371561805</v>
      </c>
      <c r="BR319" s="9">
        <v>1.1961245899999999</v>
      </c>
      <c r="BS319" s="9">
        <v>1.6401883449999999</v>
      </c>
      <c r="BT319" s="9">
        <v>0.69343753249999995</v>
      </c>
      <c r="BU319" s="9">
        <v>0.65756266949999997</v>
      </c>
      <c r="BV319" s="9">
        <v>0.91262487250000002</v>
      </c>
      <c r="BW319" s="9">
        <v>0.79493754599999999</v>
      </c>
      <c r="BX319" s="9">
        <v>0.80281236950000001</v>
      </c>
      <c r="BY319" s="9">
        <v>1.6318755250000001</v>
      </c>
      <c r="BZ319" s="9">
        <v>0.9498124805</v>
      </c>
      <c r="CA319" s="9">
        <v>1.06837469</v>
      </c>
      <c r="CB319" s="9">
        <v>0.52806262699999995</v>
      </c>
      <c r="CC319" s="9">
        <v>0.47599994600000001</v>
      </c>
      <c r="CD319" s="9">
        <v>0.81681243349999999</v>
      </c>
      <c r="CE319" s="9">
        <v>0.49787503900000002</v>
      </c>
      <c r="CF319" s="9">
        <v>0.65975010999999995</v>
      </c>
      <c r="CG319" s="9">
        <v>1.11081272</v>
      </c>
      <c r="CH319" s="9">
        <v>0.99487468649999999</v>
      </c>
      <c r="CI319" s="9">
        <v>0.95156237199999993</v>
      </c>
      <c r="CJ319" s="9">
        <v>0.68468740149999996</v>
      </c>
      <c r="CK319" s="9">
        <v>0.73500039449999999</v>
      </c>
      <c r="CL319" s="9">
        <v>1.0946249850000001</v>
      </c>
      <c r="CM319" s="9">
        <v>0.59893750550000002</v>
      </c>
      <c r="CN319" s="9">
        <v>0.89381284250000004</v>
      </c>
      <c r="CO319" s="9">
        <v>0.47075015100000001</v>
      </c>
      <c r="CP319" s="9">
        <v>0.60418710999999992</v>
      </c>
      <c r="CQ319" s="9">
        <v>0.47074978499999998</v>
      </c>
      <c r="CR319" s="9">
        <v>0.79231252100000005</v>
      </c>
      <c r="CS319" s="9">
        <v>0.64925015349999993</v>
      </c>
      <c r="CT319" s="9">
        <v>0.51581243499999996</v>
      </c>
      <c r="CU319" s="9">
        <v>0.839562268</v>
      </c>
      <c r="CV319" s="9">
        <v>1.186937025</v>
      </c>
      <c r="CW319" s="9">
        <v>1.0346877065</v>
      </c>
      <c r="CX319" s="9">
        <v>1.3965003250000001</v>
      </c>
      <c r="CY319" s="9">
        <v>0.60899974850000005</v>
      </c>
      <c r="CZ319" s="9">
        <v>0.57662460599999998</v>
      </c>
      <c r="DA319" s="9">
        <v>0.78443717849999994</v>
      </c>
      <c r="DB319" s="9">
        <v>0.70306272299999995</v>
      </c>
      <c r="DC319" s="9">
        <v>0.71181258950000004</v>
      </c>
      <c r="DD319" s="9">
        <v>1.390812755</v>
      </c>
      <c r="DE319" s="9">
        <v>0.8268750680000001</v>
      </c>
      <c r="DF319" s="9">
        <v>0.91743774450000004</v>
      </c>
      <c r="DG319" s="9">
        <v>0.42875026199999999</v>
      </c>
      <c r="DH319" s="9">
        <v>0.38631242999999998</v>
      </c>
      <c r="DI319" s="9">
        <v>0.65756261549999995</v>
      </c>
      <c r="DJ319" s="9">
        <v>0.40599997850000002</v>
      </c>
      <c r="DK319" s="9">
        <v>0.518437496</v>
      </c>
      <c r="DL319" s="9">
        <v>0.890750021</v>
      </c>
      <c r="DM319" s="9">
        <v>0.79406230150000001</v>
      </c>
      <c r="DN319" s="9">
        <v>0.75993750449999997</v>
      </c>
      <c r="DO319" s="9">
        <v>0.555187506</v>
      </c>
      <c r="DP319" s="9">
        <v>0.59018724700000003</v>
      </c>
      <c r="DQ319" s="9">
        <v>0.87193747200000005</v>
      </c>
      <c r="DR319" s="9">
        <v>0.48081225100000002</v>
      </c>
      <c r="DS319" s="9">
        <v>0.71574985749999998</v>
      </c>
      <c r="DT319" s="9">
        <v>0.38631237000000002</v>
      </c>
      <c r="DU319" s="9">
        <v>0.50181246999999995</v>
      </c>
      <c r="DV319" s="9">
        <v>0.38149988899999998</v>
      </c>
      <c r="DW319" s="9">
        <v>0.63568772100000004</v>
      </c>
      <c r="DX319" s="9">
        <v>0.52500005449999998</v>
      </c>
      <c r="DY319" s="9">
        <v>0.43050001999999998</v>
      </c>
      <c r="DZ319" s="9">
        <v>0.67243759550000004</v>
      </c>
      <c r="EA319" s="9">
        <v>0.94849987150000004</v>
      </c>
      <c r="EB319" s="9">
        <v>0.82687516999999999</v>
      </c>
      <c r="EC319" s="9">
        <v>1.0919996199999999</v>
      </c>
      <c r="ED319" s="9">
        <v>0.49612494899999998</v>
      </c>
      <c r="EE319" s="9">
        <v>0.46768729650000002</v>
      </c>
      <c r="EF319" s="9">
        <v>0.62256268950000004</v>
      </c>
      <c r="EG319" s="9">
        <v>0.57793754149999998</v>
      </c>
      <c r="EH319" s="9">
        <v>0.58668760349999993</v>
      </c>
      <c r="EI319" s="9">
        <v>1.0867502550000001</v>
      </c>
      <c r="EJ319" s="9">
        <v>0.66499992899999993</v>
      </c>
      <c r="EK319" s="9">
        <v>0.72931260799999997</v>
      </c>
    </row>
    <row r="320" spans="1:141" x14ac:dyDescent="0.2">
      <c r="A320">
        <v>316</v>
      </c>
      <c r="B320" s="9">
        <v>0.17552000000000001</v>
      </c>
      <c r="C320" s="9">
        <v>1.1402572448965453</v>
      </c>
      <c r="D320" s="9">
        <v>0.21568000000000001</v>
      </c>
      <c r="E320" s="9">
        <v>0.28220000000000001</v>
      </c>
      <c r="F320" s="9">
        <v>0.17389830508474577</v>
      </c>
      <c r="G320" s="9">
        <v>0.64679999999999993</v>
      </c>
      <c r="H320" s="9">
        <v>0.194304</v>
      </c>
      <c r="I320" s="9">
        <v>0.22080000000000002</v>
      </c>
      <c r="J320" s="9">
        <v>0.37719999999999998</v>
      </c>
      <c r="K320" s="9">
        <v>1.5895999999999999</v>
      </c>
      <c r="L320" s="9">
        <v>0.44155999999999995</v>
      </c>
      <c r="M320" s="9">
        <v>0.55800000000000005</v>
      </c>
      <c r="N320" s="9">
        <v>0.42360000000000003</v>
      </c>
      <c r="O320" s="9">
        <v>2.4312</v>
      </c>
      <c r="P320" s="9">
        <v>0.50019999999999998</v>
      </c>
      <c r="Q320" s="9">
        <v>0.60560000000000003</v>
      </c>
      <c r="R320" s="9">
        <v>0.67193926720000008</v>
      </c>
      <c r="S320" s="9">
        <v>0.60742238839999996</v>
      </c>
      <c r="T320" s="9">
        <v>1.0379725444000001</v>
      </c>
      <c r="U320" s="9">
        <v>0.64033895800000007</v>
      </c>
      <c r="V320" s="9">
        <v>0.87909433679999993</v>
      </c>
      <c r="W320" s="9">
        <v>1.432532776</v>
      </c>
      <c r="X320" s="9">
        <v>1.3263225199999999</v>
      </c>
      <c r="Y320" s="9">
        <v>1.2587332280000001</v>
      </c>
      <c r="Z320" s="9">
        <v>0.9032334112</v>
      </c>
      <c r="AA320" s="9">
        <v>0.96380021599999999</v>
      </c>
      <c r="AB320" s="9">
        <v>1.457550248</v>
      </c>
      <c r="AC320" s="9">
        <v>0.78341664240000009</v>
      </c>
      <c r="AD320" s="9">
        <v>1.1744672239999998</v>
      </c>
      <c r="AE320" s="9">
        <v>0.59381641159999998</v>
      </c>
      <c r="AF320" s="9">
        <v>0.7658609716</v>
      </c>
      <c r="AG320" s="9">
        <v>0.6126888332</v>
      </c>
      <c r="AH320" s="9">
        <v>1.03841107</v>
      </c>
      <c r="AI320" s="9">
        <v>0.84310557240000006</v>
      </c>
      <c r="AJ320" s="9">
        <v>0.63638899159999995</v>
      </c>
      <c r="AK320" s="9">
        <v>1.096783144</v>
      </c>
      <c r="AL320" s="9">
        <v>1.57078256</v>
      </c>
      <c r="AM320" s="9">
        <v>1.3728449200000001</v>
      </c>
      <c r="AN320" s="9">
        <v>1.910044836</v>
      </c>
      <c r="AO320" s="9">
        <v>0.78780538480000006</v>
      </c>
      <c r="AP320" s="9">
        <v>0.74523346720000005</v>
      </c>
      <c r="AQ320" s="9">
        <v>1.059477628</v>
      </c>
      <c r="AR320" s="9">
        <v>0.90235523719999999</v>
      </c>
      <c r="AS320" s="9">
        <v>0.89533336079999992</v>
      </c>
      <c r="AT320" s="9">
        <v>1.900828068</v>
      </c>
      <c r="AU320" s="9">
        <v>1.078350084</v>
      </c>
      <c r="AV320" s="9">
        <v>1.2407397440000001</v>
      </c>
      <c r="AW320" s="9">
        <v>0.60259434360000008</v>
      </c>
      <c r="AX320" s="9">
        <v>0.54378325840000008</v>
      </c>
      <c r="AY320" s="9">
        <v>0.94053909040000006</v>
      </c>
      <c r="AZ320" s="9">
        <v>0.56748336040000003</v>
      </c>
      <c r="BA320" s="9">
        <v>0.77112752799999995</v>
      </c>
      <c r="BB320" s="9">
        <v>1.281116436</v>
      </c>
      <c r="BC320" s="9">
        <v>1.151643768</v>
      </c>
      <c r="BD320" s="9">
        <v>1.102050016</v>
      </c>
      <c r="BE320" s="9">
        <v>0.78473315320000003</v>
      </c>
      <c r="BF320" s="9">
        <v>0.84661675599999997</v>
      </c>
      <c r="BG320" s="9">
        <v>1.2688279840000001</v>
      </c>
      <c r="BH320" s="9">
        <v>0.69081120880000002</v>
      </c>
      <c r="BI320" s="9">
        <v>1.0340219252</v>
      </c>
      <c r="BJ320" s="9">
        <v>0.53324998720000005</v>
      </c>
      <c r="BK320" s="9">
        <v>0.680716718</v>
      </c>
      <c r="BL320" s="9">
        <v>0.5411502064</v>
      </c>
      <c r="BM320" s="9">
        <v>0.91508287599999993</v>
      </c>
      <c r="BN320" s="9">
        <v>0.74347793480000002</v>
      </c>
      <c r="BO320" s="9">
        <v>0.57889453280000003</v>
      </c>
      <c r="BP320" s="9">
        <v>0.97082196720000002</v>
      </c>
      <c r="BQ320" s="9">
        <v>1.375915972</v>
      </c>
      <c r="BR320" s="9">
        <v>1.199921816</v>
      </c>
      <c r="BS320" s="9">
        <v>1.645395288</v>
      </c>
      <c r="BT320" s="9">
        <v>0.69563892400000005</v>
      </c>
      <c r="BU320" s="9">
        <v>0.65965017079999999</v>
      </c>
      <c r="BV320" s="9">
        <v>0.91552209399999995</v>
      </c>
      <c r="BW320" s="9">
        <v>0.79746115839999998</v>
      </c>
      <c r="BX320" s="9">
        <v>0.80536098280000001</v>
      </c>
      <c r="BY320" s="9">
        <v>1.63705608</v>
      </c>
      <c r="BZ320" s="9">
        <v>0.95282775720000001</v>
      </c>
      <c r="CA320" s="9">
        <v>1.0717663559999999</v>
      </c>
      <c r="CB320" s="9">
        <v>0.52973901479999996</v>
      </c>
      <c r="CC320" s="9">
        <v>0.47751105840000002</v>
      </c>
      <c r="CD320" s="9">
        <v>0.81940548840000005</v>
      </c>
      <c r="CE320" s="9">
        <v>0.49945559560000002</v>
      </c>
      <c r="CF320" s="9">
        <v>0.66184455399999997</v>
      </c>
      <c r="CG320" s="9">
        <v>1.114339108</v>
      </c>
      <c r="CH320" s="9">
        <v>0.99803301960000002</v>
      </c>
      <c r="CI320" s="9">
        <v>0.95458320880000003</v>
      </c>
      <c r="CJ320" s="9">
        <v>0.68686101359999996</v>
      </c>
      <c r="CK320" s="9">
        <v>0.73733372679999998</v>
      </c>
      <c r="CL320" s="9">
        <v>1.0980999840000001</v>
      </c>
      <c r="CM320" s="9">
        <v>0.60083889719999994</v>
      </c>
      <c r="CN320" s="9">
        <v>0.89665034200000004</v>
      </c>
      <c r="CO320" s="9">
        <v>0.4722445944</v>
      </c>
      <c r="CP320" s="9">
        <v>0.60610516599999997</v>
      </c>
      <c r="CQ320" s="9">
        <v>0.47224422999999999</v>
      </c>
      <c r="CR320" s="9">
        <v>0.79482779840000006</v>
      </c>
      <c r="CS320" s="9">
        <v>0.65131126239999992</v>
      </c>
      <c r="CT320" s="9">
        <v>0.51744993400000006</v>
      </c>
      <c r="CU320" s="9">
        <v>0.84222754720000004</v>
      </c>
      <c r="CV320" s="9">
        <v>1.1907050800000001</v>
      </c>
      <c r="CW320" s="9">
        <v>1.0379724276</v>
      </c>
      <c r="CX320" s="9">
        <v>1.40093366</v>
      </c>
      <c r="CY320" s="9">
        <v>0.61093308239999999</v>
      </c>
      <c r="CZ320" s="9">
        <v>0.57845516240000006</v>
      </c>
      <c r="DA320" s="9">
        <v>0.78692745639999995</v>
      </c>
      <c r="DB320" s="9">
        <v>0.7052946672</v>
      </c>
      <c r="DC320" s="9">
        <v>0.7140723148</v>
      </c>
      <c r="DD320" s="9">
        <v>1.3952280319999999</v>
      </c>
      <c r="DE320" s="9">
        <v>0.82950006720000002</v>
      </c>
      <c r="DF320" s="9">
        <v>0.92035024280000011</v>
      </c>
      <c r="DG320" s="9">
        <v>0.4301113728</v>
      </c>
      <c r="DH320" s="9">
        <v>0.38753882000000001</v>
      </c>
      <c r="DI320" s="9">
        <v>0.6596501132</v>
      </c>
      <c r="DJ320" s="9">
        <v>0.4072888684</v>
      </c>
      <c r="DK320" s="9">
        <v>0.52008333039999999</v>
      </c>
      <c r="DL320" s="9">
        <v>0.89357779840000007</v>
      </c>
      <c r="DM320" s="9">
        <v>0.79658313560000005</v>
      </c>
      <c r="DN320" s="9">
        <v>0.76235000480000004</v>
      </c>
      <c r="DO320" s="9">
        <v>0.55695000640000003</v>
      </c>
      <c r="DP320" s="9">
        <v>0.59206085880000003</v>
      </c>
      <c r="DQ320" s="9">
        <v>0.87470552880000008</v>
      </c>
      <c r="DR320" s="9">
        <v>0.48233864040000002</v>
      </c>
      <c r="DS320" s="9">
        <v>0.71802208200000006</v>
      </c>
      <c r="DT320" s="9">
        <v>0.38753876000000004</v>
      </c>
      <c r="DU320" s="9">
        <v>0.50340552599999999</v>
      </c>
      <c r="DV320" s="9">
        <v>0.38271099959999999</v>
      </c>
      <c r="DW320" s="9">
        <v>0.63770577640000004</v>
      </c>
      <c r="DX320" s="9">
        <v>0.52666672079999999</v>
      </c>
      <c r="DY320" s="9">
        <v>0.431866688</v>
      </c>
      <c r="DZ320" s="9">
        <v>0.67457231920000005</v>
      </c>
      <c r="EA320" s="9">
        <v>0.95151098359999997</v>
      </c>
      <c r="EB320" s="9">
        <v>0.82950016800000004</v>
      </c>
      <c r="EC320" s="9">
        <v>1.0954662880000001</v>
      </c>
      <c r="ED320" s="9">
        <v>0.49769994960000002</v>
      </c>
      <c r="EE320" s="9">
        <v>0.46917201960000005</v>
      </c>
      <c r="EF320" s="9">
        <v>0.62453907880000004</v>
      </c>
      <c r="EG320" s="9">
        <v>0.5797722636</v>
      </c>
      <c r="EH320" s="9">
        <v>0.5885501044</v>
      </c>
      <c r="EI320" s="9">
        <v>1.090200252</v>
      </c>
      <c r="EJ320" s="9">
        <v>0.66711103959999996</v>
      </c>
      <c r="EK320" s="9">
        <v>0.73162788719999994</v>
      </c>
    </row>
    <row r="321" spans="1:141" x14ac:dyDescent="0.2">
      <c r="A321">
        <v>317</v>
      </c>
      <c r="B321" s="9">
        <v>0.17674000000000001</v>
      </c>
      <c r="C321" s="9">
        <v>1.1440950429248742</v>
      </c>
      <c r="D321" s="9">
        <v>0.21716000000000002</v>
      </c>
      <c r="E321" s="9">
        <v>0.28415000000000001</v>
      </c>
      <c r="F321" s="9">
        <v>0.17474576271186443</v>
      </c>
      <c r="G321" s="9">
        <v>0.64910000000000001</v>
      </c>
      <c r="H321" s="9">
        <v>0.19544800000000001</v>
      </c>
      <c r="I321" s="9">
        <v>0.22210000000000002</v>
      </c>
      <c r="J321" s="9">
        <v>0.37889999999999996</v>
      </c>
      <c r="K321" s="9">
        <v>1.5952</v>
      </c>
      <c r="L321" s="9">
        <v>0.44372</v>
      </c>
      <c r="M321" s="9">
        <v>0.56100000000000005</v>
      </c>
      <c r="N321" s="9">
        <v>0.42570000000000002</v>
      </c>
      <c r="O321" s="9">
        <v>2.4394</v>
      </c>
      <c r="P321" s="9">
        <v>0.50314999999999999</v>
      </c>
      <c r="Q321" s="9">
        <v>0.60970000000000002</v>
      </c>
      <c r="R321" s="9">
        <v>0.67406565640000005</v>
      </c>
      <c r="S321" s="9">
        <v>0.60934461079999991</v>
      </c>
      <c r="T321" s="9">
        <v>1.0412572653000001</v>
      </c>
      <c r="U321" s="9">
        <v>0.64236534850000004</v>
      </c>
      <c r="V321" s="9">
        <v>0.88187628159999998</v>
      </c>
      <c r="W321" s="9">
        <v>1.4370661119999999</v>
      </c>
      <c r="X321" s="9">
        <v>1.33051974</v>
      </c>
      <c r="Y321" s="9">
        <v>1.262716561</v>
      </c>
      <c r="Z321" s="9">
        <v>0.90609174439999995</v>
      </c>
      <c r="AA321" s="9">
        <v>0.96685021700000007</v>
      </c>
      <c r="AB321" s="9">
        <v>1.4621627509999999</v>
      </c>
      <c r="AC321" s="9">
        <v>0.78589580879999998</v>
      </c>
      <c r="AD321" s="9">
        <v>1.178183888</v>
      </c>
      <c r="AE321" s="9">
        <v>0.59569557919999994</v>
      </c>
      <c r="AF321" s="9">
        <v>0.76828458170000002</v>
      </c>
      <c r="AG321" s="9">
        <v>0.61462772339999994</v>
      </c>
      <c r="AH321" s="9">
        <v>1.0416971775000001</v>
      </c>
      <c r="AI321" s="9">
        <v>0.84577362629999997</v>
      </c>
      <c r="AJ321" s="9">
        <v>0.63840288169999992</v>
      </c>
      <c r="AK321" s="9">
        <v>1.1002539779999998</v>
      </c>
      <c r="AL321" s="9">
        <v>1.575753395</v>
      </c>
      <c r="AM321" s="9">
        <v>1.377189365</v>
      </c>
      <c r="AN321" s="9">
        <v>1.9160892820000002</v>
      </c>
      <c r="AO321" s="9">
        <v>0.79029844260000004</v>
      </c>
      <c r="AP321" s="9">
        <v>0.74759179890000005</v>
      </c>
      <c r="AQ321" s="9">
        <v>1.062830411</v>
      </c>
      <c r="AR321" s="9">
        <v>0.90521079390000003</v>
      </c>
      <c r="AS321" s="9">
        <v>0.89816669459999998</v>
      </c>
      <c r="AT321" s="9">
        <v>1.9068433410000001</v>
      </c>
      <c r="AU321" s="9">
        <v>1.0817625829999999</v>
      </c>
      <c r="AV321" s="9">
        <v>1.244666128</v>
      </c>
      <c r="AW321" s="9">
        <v>0.60450128820000004</v>
      </c>
      <c r="AX321" s="9">
        <v>0.54550409330000005</v>
      </c>
      <c r="AY321" s="9">
        <v>0.94351547980000006</v>
      </c>
      <c r="AZ321" s="9">
        <v>0.56927919230000001</v>
      </c>
      <c r="BA321" s="9">
        <v>0.77356780599999997</v>
      </c>
      <c r="BB321" s="9">
        <v>1.2851706070000002</v>
      </c>
      <c r="BC321" s="9">
        <v>1.155288216</v>
      </c>
      <c r="BD321" s="9">
        <v>1.1055375169999999</v>
      </c>
      <c r="BE321" s="9">
        <v>0.78721648590000004</v>
      </c>
      <c r="BF321" s="9">
        <v>0.84929592200000004</v>
      </c>
      <c r="BG321" s="9">
        <v>1.272843258</v>
      </c>
      <c r="BH321" s="9">
        <v>0.69299732059999997</v>
      </c>
      <c r="BI321" s="9">
        <v>1.0372941499000001</v>
      </c>
      <c r="BJ321" s="9">
        <v>0.53493748890000004</v>
      </c>
      <c r="BK321" s="9">
        <v>0.68287088350000003</v>
      </c>
      <c r="BL321" s="9">
        <v>0.54286270680000004</v>
      </c>
      <c r="BM321" s="9">
        <v>0.91797871199999992</v>
      </c>
      <c r="BN321" s="9">
        <v>0.7458307126</v>
      </c>
      <c r="BO321" s="9">
        <v>0.58072647610000006</v>
      </c>
      <c r="BP321" s="9">
        <v>0.9738941914</v>
      </c>
      <c r="BQ321" s="9">
        <v>1.3802701389999998</v>
      </c>
      <c r="BR321" s="9">
        <v>1.2037190420000001</v>
      </c>
      <c r="BS321" s="9">
        <v>1.6506022309999999</v>
      </c>
      <c r="BT321" s="9">
        <v>0.69784031550000003</v>
      </c>
      <c r="BU321" s="9">
        <v>0.66173767210000001</v>
      </c>
      <c r="BV321" s="9">
        <v>0.9184193155</v>
      </c>
      <c r="BW321" s="9">
        <v>0.79998477079999997</v>
      </c>
      <c r="BX321" s="9">
        <v>0.80790959610000002</v>
      </c>
      <c r="BY321" s="9">
        <v>1.6422366349999999</v>
      </c>
      <c r="BZ321" s="9">
        <v>0.95584303390000003</v>
      </c>
      <c r="CA321" s="9">
        <v>1.0751580219999999</v>
      </c>
      <c r="CB321" s="9">
        <v>0.53141540259999998</v>
      </c>
      <c r="CC321" s="9">
        <v>0.47902217080000004</v>
      </c>
      <c r="CD321" s="9">
        <v>0.8219985433</v>
      </c>
      <c r="CE321" s="9">
        <v>0.50103615219999997</v>
      </c>
      <c r="CF321" s="9">
        <v>0.663938998</v>
      </c>
      <c r="CG321" s="9">
        <v>1.1178654959999998</v>
      </c>
      <c r="CH321" s="9">
        <v>1.0011913527</v>
      </c>
      <c r="CI321" s="9">
        <v>0.95760404560000001</v>
      </c>
      <c r="CJ321" s="9">
        <v>0.68903462569999996</v>
      </c>
      <c r="CK321" s="9">
        <v>0.73966705909999997</v>
      </c>
      <c r="CL321" s="9">
        <v>1.1015749829999999</v>
      </c>
      <c r="CM321" s="9">
        <v>0.60274028889999998</v>
      </c>
      <c r="CN321" s="9">
        <v>0.89948784150000005</v>
      </c>
      <c r="CO321" s="9">
        <v>0.47373903779999998</v>
      </c>
      <c r="CP321" s="9">
        <v>0.60802322199999992</v>
      </c>
      <c r="CQ321" s="9">
        <v>0.473738675</v>
      </c>
      <c r="CR321" s="9">
        <v>0.79734307580000008</v>
      </c>
      <c r="CS321" s="9">
        <v>0.65337237130000003</v>
      </c>
      <c r="CT321" s="9">
        <v>0.51908743300000004</v>
      </c>
      <c r="CU321" s="9">
        <v>0.84489282639999996</v>
      </c>
      <c r="CV321" s="9">
        <v>1.194473135</v>
      </c>
      <c r="CW321" s="9">
        <v>1.0412571487</v>
      </c>
      <c r="CX321" s="9">
        <v>1.4053669950000001</v>
      </c>
      <c r="CY321" s="9">
        <v>0.61286641629999994</v>
      </c>
      <c r="CZ321" s="9">
        <v>0.58028571880000002</v>
      </c>
      <c r="DA321" s="9">
        <v>0.78941773429999995</v>
      </c>
      <c r="DB321" s="9">
        <v>0.70752661139999995</v>
      </c>
      <c r="DC321" s="9">
        <v>0.71633204009999996</v>
      </c>
      <c r="DD321" s="9">
        <v>1.399643309</v>
      </c>
      <c r="DE321" s="9">
        <v>0.83212506640000006</v>
      </c>
      <c r="DF321" s="9">
        <v>0.92326274110000006</v>
      </c>
      <c r="DG321" s="9">
        <v>0.43147248360000001</v>
      </c>
      <c r="DH321" s="9">
        <v>0.38876520999999997</v>
      </c>
      <c r="DI321" s="9">
        <v>0.66173761089999994</v>
      </c>
      <c r="DJ321" s="9">
        <v>0.40857775829999998</v>
      </c>
      <c r="DK321" s="9">
        <v>0.52172916479999998</v>
      </c>
      <c r="DL321" s="9">
        <v>0.89640557580000002</v>
      </c>
      <c r="DM321" s="9">
        <v>0.79910396970000008</v>
      </c>
      <c r="DN321" s="9">
        <v>0.76476250509999999</v>
      </c>
      <c r="DO321" s="9">
        <v>0.55871250680000006</v>
      </c>
      <c r="DP321" s="9">
        <v>0.59393447060000004</v>
      </c>
      <c r="DQ321" s="9">
        <v>0.87747358560000011</v>
      </c>
      <c r="DR321" s="9">
        <v>0.48386502980000001</v>
      </c>
      <c r="DS321" s="9">
        <v>0.72029430650000004</v>
      </c>
      <c r="DT321" s="9">
        <v>0.38876515</v>
      </c>
      <c r="DU321" s="9">
        <v>0.50499858200000003</v>
      </c>
      <c r="DV321" s="9">
        <v>0.3839221102</v>
      </c>
      <c r="DW321" s="9">
        <v>0.63972383180000003</v>
      </c>
      <c r="DX321" s="9">
        <v>0.5283333871</v>
      </c>
      <c r="DY321" s="9">
        <v>0.43323335599999996</v>
      </c>
      <c r="DZ321" s="9">
        <v>0.67670704290000006</v>
      </c>
      <c r="EA321" s="9">
        <v>0.95452209570000002</v>
      </c>
      <c r="EB321" s="9">
        <v>0.83212516599999997</v>
      </c>
      <c r="EC321" s="9">
        <v>1.0989329560000001</v>
      </c>
      <c r="ED321" s="9">
        <v>0.49927495020000001</v>
      </c>
      <c r="EE321" s="9">
        <v>0.47065674270000002</v>
      </c>
      <c r="EF321" s="9">
        <v>0.62651546810000003</v>
      </c>
      <c r="EG321" s="9">
        <v>0.58160698570000002</v>
      </c>
      <c r="EH321" s="9">
        <v>0.59041260529999995</v>
      </c>
      <c r="EI321" s="9">
        <v>1.093650249</v>
      </c>
      <c r="EJ321" s="9">
        <v>0.66922215019999998</v>
      </c>
      <c r="EK321" s="9">
        <v>0.7339431663999999</v>
      </c>
    </row>
    <row r="322" spans="1:141" x14ac:dyDescent="0.2">
      <c r="A322">
        <v>318</v>
      </c>
      <c r="B322" s="9">
        <v>0.17796000000000001</v>
      </c>
      <c r="C322" s="9">
        <v>1.1479328409532032</v>
      </c>
      <c r="D322" s="9">
        <v>0.21864</v>
      </c>
      <c r="E322" s="9">
        <v>0.28610000000000002</v>
      </c>
      <c r="F322" s="9">
        <v>0.17559322033898306</v>
      </c>
      <c r="G322" s="9">
        <v>0.65139999999999998</v>
      </c>
      <c r="H322" s="9">
        <v>0.19659200000000002</v>
      </c>
      <c r="I322" s="9">
        <v>0.22340000000000002</v>
      </c>
      <c r="J322" s="9">
        <v>0.38059999999999999</v>
      </c>
      <c r="K322" s="9">
        <v>1.6008</v>
      </c>
      <c r="L322" s="9">
        <v>0.44588</v>
      </c>
      <c r="M322" s="9">
        <v>0.56400000000000006</v>
      </c>
      <c r="N322" s="9">
        <v>0.42780000000000001</v>
      </c>
      <c r="O322" s="9">
        <v>2.4476</v>
      </c>
      <c r="P322" s="9">
        <v>0.50609999999999999</v>
      </c>
      <c r="Q322" s="9">
        <v>0.61380000000000001</v>
      </c>
      <c r="R322" s="9">
        <v>0.67619204560000001</v>
      </c>
      <c r="S322" s="9">
        <v>0.61126683319999997</v>
      </c>
      <c r="T322" s="9">
        <v>1.0445419862</v>
      </c>
      <c r="U322" s="9">
        <v>0.64439173900000002</v>
      </c>
      <c r="V322" s="9">
        <v>0.88465822640000003</v>
      </c>
      <c r="W322" s="9">
        <v>1.4415994480000001</v>
      </c>
      <c r="X322" s="9">
        <v>1.33471696</v>
      </c>
      <c r="Y322" s="9">
        <v>1.266699894</v>
      </c>
      <c r="Z322" s="9">
        <v>0.90895007760000002</v>
      </c>
      <c r="AA322" s="9">
        <v>0.96990021800000004</v>
      </c>
      <c r="AB322" s="9">
        <v>1.4667752539999999</v>
      </c>
      <c r="AC322" s="9">
        <v>0.78837497519999999</v>
      </c>
      <c r="AD322" s="9">
        <v>1.1819005519999999</v>
      </c>
      <c r="AE322" s="9">
        <v>0.5975747468</v>
      </c>
      <c r="AF322" s="9">
        <v>0.77070819179999994</v>
      </c>
      <c r="AG322" s="9">
        <v>0.61656661359999998</v>
      </c>
      <c r="AH322" s="9">
        <v>1.044983285</v>
      </c>
      <c r="AI322" s="9">
        <v>0.84844168019999999</v>
      </c>
      <c r="AJ322" s="9">
        <v>0.64041677180000001</v>
      </c>
      <c r="AK322" s="9">
        <v>1.1037248119999998</v>
      </c>
      <c r="AL322" s="9">
        <v>1.58072423</v>
      </c>
      <c r="AM322" s="9">
        <v>1.3815338100000001</v>
      </c>
      <c r="AN322" s="9">
        <v>1.9221337280000002</v>
      </c>
      <c r="AO322" s="9">
        <v>0.79279150040000002</v>
      </c>
      <c r="AP322" s="9">
        <v>0.74995013060000004</v>
      </c>
      <c r="AQ322" s="9">
        <v>1.0661831939999999</v>
      </c>
      <c r="AR322" s="9">
        <v>0.90806635060000007</v>
      </c>
      <c r="AS322" s="9">
        <v>0.90100002839999993</v>
      </c>
      <c r="AT322" s="9">
        <v>1.9128586140000001</v>
      </c>
      <c r="AU322" s="9">
        <v>1.0851750819999999</v>
      </c>
      <c r="AV322" s="9">
        <v>1.2485925120000001</v>
      </c>
      <c r="AW322" s="9">
        <v>0.6064082328</v>
      </c>
      <c r="AX322" s="9">
        <v>0.54722492820000002</v>
      </c>
      <c r="AY322" s="9">
        <v>0.94649186920000006</v>
      </c>
      <c r="AZ322" s="9">
        <v>0.5710750242</v>
      </c>
      <c r="BA322" s="9">
        <v>0.77600808399999999</v>
      </c>
      <c r="BB322" s="9">
        <v>1.2892247780000001</v>
      </c>
      <c r="BC322" s="9">
        <v>1.1589326640000002</v>
      </c>
      <c r="BD322" s="9">
        <v>1.1090250179999999</v>
      </c>
      <c r="BE322" s="9">
        <v>0.78969981860000005</v>
      </c>
      <c r="BF322" s="9">
        <v>0.85197508799999999</v>
      </c>
      <c r="BG322" s="9">
        <v>1.2768585320000001</v>
      </c>
      <c r="BH322" s="9">
        <v>0.69518343240000002</v>
      </c>
      <c r="BI322" s="9">
        <v>1.0405663746</v>
      </c>
      <c r="BJ322" s="9">
        <v>0.53662499060000002</v>
      </c>
      <c r="BK322" s="9">
        <v>0.68502504900000005</v>
      </c>
      <c r="BL322" s="9">
        <v>0.54457520720000008</v>
      </c>
      <c r="BM322" s="9">
        <v>0.9208745479999999</v>
      </c>
      <c r="BN322" s="9">
        <v>0.74818349039999998</v>
      </c>
      <c r="BO322" s="9">
        <v>0.58255841939999997</v>
      </c>
      <c r="BP322" s="9">
        <v>0.97696641559999997</v>
      </c>
      <c r="BQ322" s="9">
        <v>1.3846243059999999</v>
      </c>
      <c r="BR322" s="9">
        <v>1.207516268</v>
      </c>
      <c r="BS322" s="9">
        <v>1.6558091739999998</v>
      </c>
      <c r="BT322" s="9">
        <v>0.70004170700000001</v>
      </c>
      <c r="BU322" s="9">
        <v>0.66382517339999991</v>
      </c>
      <c r="BV322" s="9">
        <v>0.92131653700000005</v>
      </c>
      <c r="BW322" s="9">
        <v>0.80250838319999995</v>
      </c>
      <c r="BX322" s="9">
        <v>0.81045820940000002</v>
      </c>
      <c r="BY322" s="9">
        <v>1.6474171900000001</v>
      </c>
      <c r="BZ322" s="9">
        <v>0.95885831060000004</v>
      </c>
      <c r="CA322" s="9">
        <v>1.0785496879999998</v>
      </c>
      <c r="CB322" s="9">
        <v>0.53309179039999999</v>
      </c>
      <c r="CC322" s="9">
        <v>0.48053328319999999</v>
      </c>
      <c r="CD322" s="9">
        <v>0.82459159819999994</v>
      </c>
      <c r="CE322" s="9">
        <v>0.50261670879999998</v>
      </c>
      <c r="CF322" s="9">
        <v>0.66603344200000003</v>
      </c>
      <c r="CG322" s="9">
        <v>1.1213918839999999</v>
      </c>
      <c r="CH322" s="9">
        <v>1.0043496858000001</v>
      </c>
      <c r="CI322" s="9">
        <v>0.96062488239999999</v>
      </c>
      <c r="CJ322" s="9">
        <v>0.69120823779999996</v>
      </c>
      <c r="CK322" s="9">
        <v>0.74200039139999996</v>
      </c>
      <c r="CL322" s="9">
        <v>1.1050499819999999</v>
      </c>
      <c r="CM322" s="9">
        <v>0.60464168060000001</v>
      </c>
      <c r="CN322" s="9">
        <v>0.90232534100000006</v>
      </c>
      <c r="CO322" s="9">
        <v>0.47523348119999997</v>
      </c>
      <c r="CP322" s="9">
        <v>0.60994127799999998</v>
      </c>
      <c r="CQ322" s="9">
        <v>0.47523311999999995</v>
      </c>
      <c r="CR322" s="9">
        <v>0.79985835319999998</v>
      </c>
      <c r="CS322" s="9">
        <v>0.65543348020000003</v>
      </c>
      <c r="CT322" s="9">
        <v>0.52072493200000003</v>
      </c>
      <c r="CU322" s="9">
        <v>0.8475581056</v>
      </c>
      <c r="CV322" s="9">
        <v>1.1982411900000001</v>
      </c>
      <c r="CW322" s="9">
        <v>1.0445418698</v>
      </c>
      <c r="CX322" s="9">
        <v>1.4098003299999999</v>
      </c>
      <c r="CY322" s="9">
        <v>0.61479975019999999</v>
      </c>
      <c r="CZ322" s="9">
        <v>0.58211627519999998</v>
      </c>
      <c r="DA322" s="9">
        <v>0.79190801219999996</v>
      </c>
      <c r="DB322" s="9">
        <v>0.70975855560000001</v>
      </c>
      <c r="DC322" s="9">
        <v>0.71859176540000003</v>
      </c>
      <c r="DD322" s="9">
        <v>1.4040585859999999</v>
      </c>
      <c r="DE322" s="9">
        <v>0.83475006560000009</v>
      </c>
      <c r="DF322" s="9">
        <v>0.92617523940000002</v>
      </c>
      <c r="DG322" s="9">
        <v>0.43283359440000002</v>
      </c>
      <c r="DH322" s="9">
        <v>0.38999159999999999</v>
      </c>
      <c r="DI322" s="9">
        <v>0.66382510859999999</v>
      </c>
      <c r="DJ322" s="9">
        <v>0.40986664820000002</v>
      </c>
      <c r="DK322" s="9">
        <v>0.52337499919999997</v>
      </c>
      <c r="DL322" s="9">
        <v>0.89923335320000009</v>
      </c>
      <c r="DM322" s="9">
        <v>0.80162480380000001</v>
      </c>
      <c r="DN322" s="9">
        <v>0.76717500540000005</v>
      </c>
      <c r="DO322" s="9">
        <v>0.5604750072000001</v>
      </c>
      <c r="DP322" s="9">
        <v>0.59580808240000005</v>
      </c>
      <c r="DQ322" s="9">
        <v>0.88024164240000002</v>
      </c>
      <c r="DR322" s="9">
        <v>0.48539141920000001</v>
      </c>
      <c r="DS322" s="9">
        <v>0.72256653100000001</v>
      </c>
      <c r="DT322" s="9">
        <v>0.38999154000000003</v>
      </c>
      <c r="DU322" s="9">
        <v>0.50659163799999996</v>
      </c>
      <c r="DV322" s="9">
        <v>0.38513322080000001</v>
      </c>
      <c r="DW322" s="9">
        <v>0.64174188720000003</v>
      </c>
      <c r="DX322" s="9">
        <v>0.5300000534</v>
      </c>
      <c r="DY322" s="9">
        <v>0.43460002399999997</v>
      </c>
      <c r="DZ322" s="9">
        <v>0.67884176660000006</v>
      </c>
      <c r="EA322" s="9">
        <v>0.95753320780000006</v>
      </c>
      <c r="EB322" s="9">
        <v>0.83475016400000002</v>
      </c>
      <c r="EC322" s="9">
        <v>1.102399624</v>
      </c>
      <c r="ED322" s="9">
        <v>0.50084995080000005</v>
      </c>
      <c r="EE322" s="9">
        <v>0.47214146579999999</v>
      </c>
      <c r="EF322" s="9">
        <v>0.62849185740000002</v>
      </c>
      <c r="EG322" s="9">
        <v>0.58344170780000004</v>
      </c>
      <c r="EH322" s="9">
        <v>0.59227510620000001</v>
      </c>
      <c r="EI322" s="9">
        <v>1.0971002460000001</v>
      </c>
      <c r="EJ322" s="9">
        <v>0.6713332608</v>
      </c>
      <c r="EK322" s="9">
        <v>0.73625844559999998</v>
      </c>
    </row>
    <row r="323" spans="1:141" x14ac:dyDescent="0.2">
      <c r="A323">
        <v>319</v>
      </c>
      <c r="B323" s="9">
        <v>0.17918000000000001</v>
      </c>
      <c r="C323" s="9">
        <v>1.1517706389815321</v>
      </c>
      <c r="D323" s="9">
        <v>0.22012000000000001</v>
      </c>
      <c r="E323" s="9">
        <v>0.28805000000000003</v>
      </c>
      <c r="F323" s="9">
        <v>0.17644067796610172</v>
      </c>
      <c r="G323" s="9">
        <v>0.65369999999999995</v>
      </c>
      <c r="H323" s="9">
        <v>0.19773600000000002</v>
      </c>
      <c r="I323" s="9">
        <v>0.22470000000000001</v>
      </c>
      <c r="J323" s="9">
        <v>0.38229999999999997</v>
      </c>
      <c r="K323" s="9">
        <v>1.6064000000000001</v>
      </c>
      <c r="L323" s="9">
        <v>0.44803999999999999</v>
      </c>
      <c r="M323" s="9">
        <v>0.56700000000000006</v>
      </c>
      <c r="N323" s="9">
        <v>0.4299</v>
      </c>
      <c r="O323" s="9">
        <v>2.4558</v>
      </c>
      <c r="P323" s="9">
        <v>0.50905</v>
      </c>
      <c r="Q323" s="9">
        <v>0.6179</v>
      </c>
      <c r="R323" s="9">
        <v>0.67831843480000009</v>
      </c>
      <c r="S323" s="9">
        <v>0.61318905559999992</v>
      </c>
      <c r="T323" s="9">
        <v>1.0478267071</v>
      </c>
      <c r="U323" s="9">
        <v>0.64641812949999999</v>
      </c>
      <c r="V323" s="9">
        <v>0.88744017119999996</v>
      </c>
      <c r="W323" s="9">
        <v>1.446132784</v>
      </c>
      <c r="X323" s="9">
        <v>1.33891418</v>
      </c>
      <c r="Y323" s="9">
        <v>1.2706832269999999</v>
      </c>
      <c r="Z323" s="9">
        <v>0.91180841079999997</v>
      </c>
      <c r="AA323" s="9">
        <v>0.97295021900000001</v>
      </c>
      <c r="AB323" s="9">
        <v>1.471387757</v>
      </c>
      <c r="AC323" s="9">
        <v>0.7908541416</v>
      </c>
      <c r="AD323" s="9">
        <v>1.1856172159999998</v>
      </c>
      <c r="AE323" s="9">
        <v>0.59945391439999995</v>
      </c>
      <c r="AF323" s="9">
        <v>0.77313180189999997</v>
      </c>
      <c r="AG323" s="9">
        <v>0.61850550380000002</v>
      </c>
      <c r="AH323" s="9">
        <v>1.0482693925</v>
      </c>
      <c r="AI323" s="9">
        <v>0.85110973410000001</v>
      </c>
      <c r="AJ323" s="9">
        <v>0.64243066189999998</v>
      </c>
      <c r="AK323" s="9">
        <v>1.1071956459999999</v>
      </c>
      <c r="AL323" s="9">
        <v>1.5856950649999999</v>
      </c>
      <c r="AM323" s="9">
        <v>1.3858782550000002</v>
      </c>
      <c r="AN323" s="9">
        <v>1.9281781740000001</v>
      </c>
      <c r="AO323" s="9">
        <v>0.79528455819999999</v>
      </c>
      <c r="AP323" s="9">
        <v>0.75230846230000004</v>
      </c>
      <c r="AQ323" s="9">
        <v>1.0695359769999999</v>
      </c>
      <c r="AR323" s="9">
        <v>0.9109219073</v>
      </c>
      <c r="AS323" s="9">
        <v>0.90383336219999999</v>
      </c>
      <c r="AT323" s="9">
        <v>1.9188738869999999</v>
      </c>
      <c r="AU323" s="9">
        <v>1.0885875810000001</v>
      </c>
      <c r="AV323" s="9">
        <v>1.252518896</v>
      </c>
      <c r="AW323" s="9">
        <v>0.60831517740000007</v>
      </c>
      <c r="AX323" s="9">
        <v>0.54894576310000009</v>
      </c>
      <c r="AY323" s="9">
        <v>0.94946825860000006</v>
      </c>
      <c r="AZ323" s="9">
        <v>0.57287085609999999</v>
      </c>
      <c r="BA323" s="9">
        <v>0.778448362</v>
      </c>
      <c r="BB323" s="9">
        <v>1.2932789490000001</v>
      </c>
      <c r="BC323" s="9">
        <v>1.1625771120000001</v>
      </c>
      <c r="BD323" s="9">
        <v>1.112512519</v>
      </c>
      <c r="BE323" s="9">
        <v>0.79218315130000005</v>
      </c>
      <c r="BF323" s="9">
        <v>0.85465425400000006</v>
      </c>
      <c r="BG323" s="9">
        <v>1.280873806</v>
      </c>
      <c r="BH323" s="9">
        <v>0.69736954419999997</v>
      </c>
      <c r="BI323" s="9">
        <v>1.0438385993000001</v>
      </c>
      <c r="BJ323" s="9">
        <v>0.5383124923</v>
      </c>
      <c r="BK323" s="9">
        <v>0.68717921449999997</v>
      </c>
      <c r="BL323" s="9">
        <v>0.54628770760000001</v>
      </c>
      <c r="BM323" s="9">
        <v>0.92377038399999989</v>
      </c>
      <c r="BN323" s="9">
        <v>0.75053626819999997</v>
      </c>
      <c r="BO323" s="9">
        <v>0.5843903627</v>
      </c>
      <c r="BP323" s="9">
        <v>0.98003863980000006</v>
      </c>
      <c r="BQ323" s="9">
        <v>1.3889784729999999</v>
      </c>
      <c r="BR323" s="9">
        <v>1.2113134940000001</v>
      </c>
      <c r="BS323" s="9">
        <v>1.661016117</v>
      </c>
      <c r="BT323" s="9">
        <v>0.7022430985</v>
      </c>
      <c r="BU323" s="9">
        <v>0.66591267469999993</v>
      </c>
      <c r="BV323" s="9">
        <v>0.92421375849999998</v>
      </c>
      <c r="BW323" s="9">
        <v>0.80503199559999994</v>
      </c>
      <c r="BX323" s="9">
        <v>0.81300682270000002</v>
      </c>
      <c r="BY323" s="9">
        <v>1.652597745</v>
      </c>
      <c r="BZ323" s="9">
        <v>0.96187358730000005</v>
      </c>
      <c r="CA323" s="9">
        <v>1.081941354</v>
      </c>
      <c r="CB323" s="9">
        <v>0.5347681782</v>
      </c>
      <c r="CC323" s="9">
        <v>0.48204439560000001</v>
      </c>
      <c r="CD323" s="9">
        <v>0.8271846531</v>
      </c>
      <c r="CE323" s="9">
        <v>0.50419726539999998</v>
      </c>
      <c r="CF323" s="9">
        <v>0.66812788599999995</v>
      </c>
      <c r="CG323" s="9">
        <v>1.1249182719999999</v>
      </c>
      <c r="CH323" s="9">
        <v>1.0075080189000001</v>
      </c>
      <c r="CI323" s="9">
        <v>0.96364571919999997</v>
      </c>
      <c r="CJ323" s="9">
        <v>0.69338184989999996</v>
      </c>
      <c r="CK323" s="9">
        <v>0.74433372370000006</v>
      </c>
      <c r="CL323" s="9">
        <v>1.108524981</v>
      </c>
      <c r="CM323" s="9">
        <v>0.60654307229999993</v>
      </c>
      <c r="CN323" s="9">
        <v>0.90516284050000007</v>
      </c>
      <c r="CO323" s="9">
        <v>0.47672792460000002</v>
      </c>
      <c r="CP323" s="9">
        <v>0.61185933399999992</v>
      </c>
      <c r="CQ323" s="9">
        <v>0.47672756499999996</v>
      </c>
      <c r="CR323" s="9">
        <v>0.8023736306</v>
      </c>
      <c r="CS323" s="9">
        <v>0.65749458910000003</v>
      </c>
      <c r="CT323" s="9">
        <v>0.52236243100000002</v>
      </c>
      <c r="CU323" s="9">
        <v>0.85022338480000004</v>
      </c>
      <c r="CV323" s="9">
        <v>1.2020092449999999</v>
      </c>
      <c r="CW323" s="9">
        <v>1.0478265909</v>
      </c>
      <c r="CX323" s="9">
        <v>1.414233665</v>
      </c>
      <c r="CY323" s="9">
        <v>0.61673308410000005</v>
      </c>
      <c r="CZ323" s="9">
        <v>0.58394683160000005</v>
      </c>
      <c r="DA323" s="9">
        <v>0.79439829009999996</v>
      </c>
      <c r="DB323" s="9">
        <v>0.71199049979999995</v>
      </c>
      <c r="DC323" s="9">
        <v>0.72085149069999999</v>
      </c>
      <c r="DD323" s="9">
        <v>1.408473863</v>
      </c>
      <c r="DE323" s="9">
        <v>0.83737506480000001</v>
      </c>
      <c r="DF323" s="9">
        <v>0.92908773770000008</v>
      </c>
      <c r="DG323" s="9">
        <v>0.43419470520000003</v>
      </c>
      <c r="DH323" s="9">
        <v>0.39121799000000002</v>
      </c>
      <c r="DI323" s="9">
        <v>0.66591260629999993</v>
      </c>
      <c r="DJ323" s="9">
        <v>0.4111555381</v>
      </c>
      <c r="DK323" s="9">
        <v>0.52502083359999996</v>
      </c>
      <c r="DL323" s="9">
        <v>0.90206113060000004</v>
      </c>
      <c r="DM323" s="9">
        <v>0.80414563790000004</v>
      </c>
      <c r="DN323" s="9">
        <v>0.76958750570000001</v>
      </c>
      <c r="DO323" s="9">
        <v>0.56223750760000002</v>
      </c>
      <c r="DP323" s="9">
        <v>0.59768169420000006</v>
      </c>
      <c r="DQ323" s="9">
        <v>0.88300969920000005</v>
      </c>
      <c r="DR323" s="9">
        <v>0.4869178086</v>
      </c>
      <c r="DS323" s="9">
        <v>0.72483875549999999</v>
      </c>
      <c r="DT323" s="9">
        <v>0.39121793000000005</v>
      </c>
      <c r="DU323" s="9">
        <v>0.50818469399999999</v>
      </c>
      <c r="DV323" s="9">
        <v>0.38634433140000002</v>
      </c>
      <c r="DW323" s="9">
        <v>0.64375994260000002</v>
      </c>
      <c r="DX323" s="9">
        <v>0.53166671970000001</v>
      </c>
      <c r="DY323" s="9">
        <v>0.43596669199999999</v>
      </c>
      <c r="DZ323" s="9">
        <v>0.68097649030000007</v>
      </c>
      <c r="EA323" s="9">
        <v>0.9605443199</v>
      </c>
      <c r="EB323" s="9">
        <v>0.83737516199999995</v>
      </c>
      <c r="EC323" s="9">
        <v>1.105866292</v>
      </c>
      <c r="ED323" s="9">
        <v>0.50242495139999999</v>
      </c>
      <c r="EE323" s="9">
        <v>0.47362618890000002</v>
      </c>
      <c r="EF323" s="9">
        <v>0.63046824670000001</v>
      </c>
      <c r="EG323" s="9">
        <v>0.58527642990000006</v>
      </c>
      <c r="EH323" s="9">
        <v>0.59413760709999996</v>
      </c>
      <c r="EI323" s="9">
        <v>1.100550243</v>
      </c>
      <c r="EJ323" s="9">
        <v>0.67344437139999991</v>
      </c>
      <c r="EK323" s="9">
        <v>0.73857372479999994</v>
      </c>
    </row>
    <row r="324" spans="1:141" x14ac:dyDescent="0.2">
      <c r="A324">
        <v>320</v>
      </c>
      <c r="B324" s="9">
        <v>0.1804</v>
      </c>
      <c r="C324" s="9">
        <v>1.1556084370098612</v>
      </c>
      <c r="D324" s="9">
        <v>0.22160000000000002</v>
      </c>
      <c r="E324" s="9">
        <v>0.28999999999999998</v>
      </c>
      <c r="F324" s="9">
        <v>0.17728813559322035</v>
      </c>
      <c r="G324" s="9">
        <v>0.65600000000000003</v>
      </c>
      <c r="H324" s="9">
        <v>0.19888</v>
      </c>
      <c r="I324" s="9">
        <v>0.22600000000000001</v>
      </c>
      <c r="J324" s="9">
        <v>0.38400000000000001</v>
      </c>
      <c r="K324" s="9">
        <v>1.6120000000000001</v>
      </c>
      <c r="L324" s="9">
        <v>0.45019999999999999</v>
      </c>
      <c r="M324" s="9">
        <v>0.57000000000000006</v>
      </c>
      <c r="N324" s="9">
        <v>0.432</v>
      </c>
      <c r="O324" s="9">
        <v>2.464</v>
      </c>
      <c r="P324" s="9">
        <v>0.51200000000000001</v>
      </c>
      <c r="Q324" s="9">
        <v>0.622</v>
      </c>
      <c r="R324" s="9">
        <v>0.68044482400000006</v>
      </c>
      <c r="S324" s="9">
        <v>0.61511127799999998</v>
      </c>
      <c r="T324" s="9">
        <v>1.051111428</v>
      </c>
      <c r="U324" s="9">
        <v>0.64844451999999997</v>
      </c>
      <c r="V324" s="9">
        <v>0.89022211600000001</v>
      </c>
      <c r="W324" s="9">
        <v>1.4506661199999999</v>
      </c>
      <c r="X324" s="9">
        <v>1.3431114</v>
      </c>
      <c r="Y324" s="9">
        <v>1.27466656</v>
      </c>
      <c r="Z324" s="9">
        <v>0.91466674400000003</v>
      </c>
      <c r="AA324" s="9">
        <v>0.97600021999999997</v>
      </c>
      <c r="AB324" s="9">
        <v>1.47600026</v>
      </c>
      <c r="AC324" s="9">
        <v>0.79333330800000001</v>
      </c>
      <c r="AD324" s="9">
        <v>1.18933388</v>
      </c>
      <c r="AE324" s="9">
        <v>0.60133308199999991</v>
      </c>
      <c r="AF324" s="9">
        <v>0.775555412</v>
      </c>
      <c r="AG324" s="9">
        <v>0.62044439399999995</v>
      </c>
      <c r="AH324" s="9">
        <v>1.0515555000000001</v>
      </c>
      <c r="AI324" s="9">
        <v>0.85377778800000004</v>
      </c>
      <c r="AJ324" s="9">
        <v>0.64444455199999995</v>
      </c>
      <c r="AK324" s="9">
        <v>1.1106664799999999</v>
      </c>
      <c r="AL324" s="9">
        <v>1.5906658999999999</v>
      </c>
      <c r="AM324" s="9">
        <v>1.3902227</v>
      </c>
      <c r="AN324" s="9">
        <v>1.9342226200000001</v>
      </c>
      <c r="AO324" s="9">
        <v>0.79777761599999997</v>
      </c>
      <c r="AP324" s="9">
        <v>0.75466679400000003</v>
      </c>
      <c r="AQ324" s="9">
        <v>1.0728887600000001</v>
      </c>
      <c r="AR324" s="9">
        <v>0.91377746400000004</v>
      </c>
      <c r="AS324" s="9">
        <v>0.90666669599999994</v>
      </c>
      <c r="AT324" s="9">
        <v>1.92488916</v>
      </c>
      <c r="AU324" s="9">
        <v>1.09200008</v>
      </c>
      <c r="AV324" s="9">
        <v>1.2564452800000001</v>
      </c>
      <c r="AW324" s="9">
        <v>0.61022212200000003</v>
      </c>
      <c r="AX324" s="9">
        <v>0.55066659800000006</v>
      </c>
      <c r="AY324" s="9">
        <v>0.95244464800000006</v>
      </c>
      <c r="AZ324" s="9">
        <v>0.57466668799999998</v>
      </c>
      <c r="BA324" s="9">
        <v>0.78088864000000002</v>
      </c>
      <c r="BB324" s="9">
        <v>1.29733312</v>
      </c>
      <c r="BC324" s="9">
        <v>1.1662215600000001</v>
      </c>
      <c r="BD324" s="9">
        <v>1.11600002</v>
      </c>
      <c r="BE324" s="9">
        <v>0.79466648400000006</v>
      </c>
      <c r="BF324" s="9">
        <v>0.85733342000000001</v>
      </c>
      <c r="BG324" s="9">
        <v>1.2848890800000001</v>
      </c>
      <c r="BH324" s="9">
        <v>0.69955565600000003</v>
      </c>
      <c r="BI324" s="9">
        <v>1.047110824</v>
      </c>
      <c r="BJ324" s="9">
        <v>0.53999999399999998</v>
      </c>
      <c r="BK324" s="9">
        <v>0.68933338</v>
      </c>
      <c r="BL324" s="9">
        <v>0.54800020800000004</v>
      </c>
      <c r="BM324" s="9">
        <v>0.92666621999999998</v>
      </c>
      <c r="BN324" s="9">
        <v>0.75288904599999995</v>
      </c>
      <c r="BO324" s="9">
        <v>0.58622230600000003</v>
      </c>
      <c r="BP324" s="9">
        <v>0.98311086400000003</v>
      </c>
      <c r="BQ324" s="9">
        <v>1.3933326399999999</v>
      </c>
      <c r="BR324" s="9">
        <v>1.21511072</v>
      </c>
      <c r="BS324" s="9">
        <v>1.6662230599999999</v>
      </c>
      <c r="BT324" s="9">
        <v>0.70444448999999998</v>
      </c>
      <c r="BU324" s="9">
        <v>0.66800017599999995</v>
      </c>
      <c r="BV324" s="9">
        <v>0.92711098000000003</v>
      </c>
      <c r="BW324" s="9">
        <v>0.80755560799999992</v>
      </c>
      <c r="BX324" s="9">
        <v>0.81555543600000002</v>
      </c>
      <c r="BY324" s="9">
        <v>1.6577782999999999</v>
      </c>
      <c r="BZ324" s="9">
        <v>0.96488886399999996</v>
      </c>
      <c r="CA324" s="9">
        <v>1.08533302</v>
      </c>
      <c r="CB324" s="9">
        <v>0.53644456600000001</v>
      </c>
      <c r="CC324" s="9">
        <v>0.48355550800000002</v>
      </c>
      <c r="CD324" s="9">
        <v>0.82977770799999995</v>
      </c>
      <c r="CE324" s="9">
        <v>0.50577782199999999</v>
      </c>
      <c r="CF324" s="9">
        <v>0.67022232999999998</v>
      </c>
      <c r="CG324" s="9">
        <v>1.12844466</v>
      </c>
      <c r="CH324" s="9">
        <v>1.0106663520000001</v>
      </c>
      <c r="CI324" s="9">
        <v>0.96666655599999995</v>
      </c>
      <c r="CJ324" s="9">
        <v>0.69555546199999996</v>
      </c>
      <c r="CK324" s="9">
        <v>0.74666705600000005</v>
      </c>
      <c r="CL324" s="9">
        <v>1.11199998</v>
      </c>
      <c r="CM324" s="9">
        <v>0.60844446399999996</v>
      </c>
      <c r="CN324" s="9">
        <v>0.90800034000000007</v>
      </c>
      <c r="CO324" s="9">
        <v>0.47822236800000001</v>
      </c>
      <c r="CP324" s="9">
        <v>0.61377738999999998</v>
      </c>
      <c r="CQ324" s="9">
        <v>0.47822200999999998</v>
      </c>
      <c r="CR324" s="9">
        <v>0.80488890800000001</v>
      </c>
      <c r="CS324" s="9">
        <v>0.65955569800000002</v>
      </c>
      <c r="CT324" s="9">
        <v>0.52399993</v>
      </c>
      <c r="CU324" s="9">
        <v>0.85288866399999996</v>
      </c>
      <c r="CV324" s="9">
        <v>1.2057773000000001</v>
      </c>
      <c r="CW324" s="9">
        <v>1.051111312</v>
      </c>
      <c r="CX324" s="9">
        <v>1.4186670000000001</v>
      </c>
      <c r="CY324" s="9">
        <v>0.618666418</v>
      </c>
      <c r="CZ324" s="9">
        <v>0.58577738800000001</v>
      </c>
      <c r="DA324" s="9">
        <v>0.79688856799999996</v>
      </c>
      <c r="DB324" s="9">
        <v>0.71422244400000001</v>
      </c>
      <c r="DC324" s="9">
        <v>0.72311121599999995</v>
      </c>
      <c r="DD324" s="9">
        <v>1.4128891399999999</v>
      </c>
      <c r="DE324" s="9">
        <v>0.84000006400000005</v>
      </c>
      <c r="DF324" s="9">
        <v>0.93200023600000004</v>
      </c>
      <c r="DG324" s="9">
        <v>0.43555581600000004</v>
      </c>
      <c r="DH324" s="9">
        <v>0.39244437999999998</v>
      </c>
      <c r="DI324" s="9">
        <v>0.66800010399999998</v>
      </c>
      <c r="DJ324" s="9">
        <v>0.41244442800000003</v>
      </c>
      <c r="DK324" s="9">
        <v>0.52666666799999995</v>
      </c>
      <c r="DL324" s="9">
        <v>0.90488890799999999</v>
      </c>
      <c r="DM324" s="9">
        <v>0.80666647200000008</v>
      </c>
      <c r="DN324" s="9">
        <v>0.77200000599999996</v>
      </c>
      <c r="DO324" s="9">
        <v>0.56400000800000005</v>
      </c>
      <c r="DP324" s="9">
        <v>0.59955530600000007</v>
      </c>
      <c r="DQ324" s="9">
        <v>0.88577775600000008</v>
      </c>
      <c r="DR324" s="9">
        <v>0.488444198</v>
      </c>
      <c r="DS324" s="9">
        <v>0.72711097999999996</v>
      </c>
      <c r="DT324" s="9">
        <v>0.39244432000000001</v>
      </c>
      <c r="DU324" s="9">
        <v>0.50977775000000003</v>
      </c>
      <c r="DV324" s="9">
        <v>0.38755544200000003</v>
      </c>
      <c r="DW324" s="9">
        <v>0.64577799800000002</v>
      </c>
      <c r="DX324" s="9">
        <v>0.53333338600000002</v>
      </c>
      <c r="DY324" s="9">
        <v>0.43733336</v>
      </c>
      <c r="DZ324" s="9">
        <v>0.68311121400000008</v>
      </c>
      <c r="EA324" s="9">
        <v>0.96355543200000005</v>
      </c>
      <c r="EB324" s="9">
        <v>0.84000016</v>
      </c>
      <c r="EC324" s="9">
        <v>1.1093329599999999</v>
      </c>
      <c r="ED324" s="9">
        <v>0.50399995200000003</v>
      </c>
      <c r="EE324" s="9">
        <v>0.475110912</v>
      </c>
      <c r="EF324" s="9">
        <v>0.632444636</v>
      </c>
      <c r="EG324" s="9">
        <v>0.58711115199999997</v>
      </c>
      <c r="EH324" s="9">
        <v>0.59600010800000003</v>
      </c>
      <c r="EI324" s="9">
        <v>1.10400024</v>
      </c>
      <c r="EJ324" s="9">
        <v>0.67555548199999993</v>
      </c>
      <c r="EK324" s="9">
        <v>0.74088900399999991</v>
      </c>
    </row>
    <row r="325" spans="1:141" x14ac:dyDescent="0.2">
      <c r="A325">
        <v>321</v>
      </c>
      <c r="B325" s="9">
        <v>0.18162</v>
      </c>
      <c r="C325" s="9">
        <v>1.1594462350381902</v>
      </c>
      <c r="D325" s="9">
        <v>0.22308</v>
      </c>
      <c r="E325" s="9">
        <v>0.29194999999999999</v>
      </c>
      <c r="F325" s="9">
        <v>0.17813559322033901</v>
      </c>
      <c r="G325" s="9">
        <v>0.6583</v>
      </c>
      <c r="H325" s="9">
        <v>0.20002400000000001</v>
      </c>
      <c r="I325" s="9">
        <v>0.2273</v>
      </c>
      <c r="J325" s="9">
        <v>0.38569999999999999</v>
      </c>
      <c r="K325" s="9">
        <v>1.6175999999999999</v>
      </c>
      <c r="L325" s="9">
        <v>0.45235999999999998</v>
      </c>
      <c r="M325" s="9">
        <v>0.57300000000000006</v>
      </c>
      <c r="N325" s="9">
        <v>0.43409999999999999</v>
      </c>
      <c r="O325" s="9">
        <v>2.4722</v>
      </c>
      <c r="P325" s="9">
        <v>0.51495000000000002</v>
      </c>
      <c r="Q325" s="9">
        <v>0.62609999999999999</v>
      </c>
      <c r="R325" s="9">
        <v>0.68257121320000003</v>
      </c>
      <c r="S325" s="9">
        <v>0.61703350039999993</v>
      </c>
      <c r="T325" s="9">
        <v>1.0543961489</v>
      </c>
      <c r="U325" s="9">
        <v>0.65047091050000005</v>
      </c>
      <c r="V325" s="9">
        <v>0.89300406079999994</v>
      </c>
      <c r="W325" s="9">
        <v>1.4551994559999999</v>
      </c>
      <c r="X325" s="9">
        <v>1.34730862</v>
      </c>
      <c r="Y325" s="9">
        <v>1.2786498930000001</v>
      </c>
      <c r="Z325" s="9">
        <v>0.91752507719999998</v>
      </c>
      <c r="AA325" s="9">
        <v>0.97905022100000005</v>
      </c>
      <c r="AB325" s="9">
        <v>1.4806127629999999</v>
      </c>
      <c r="AC325" s="9">
        <v>0.79581247440000003</v>
      </c>
      <c r="AD325" s="9">
        <v>1.1930505439999999</v>
      </c>
      <c r="AE325" s="9">
        <v>0.60321224959999997</v>
      </c>
      <c r="AF325" s="9">
        <v>0.77797902210000003</v>
      </c>
      <c r="AG325" s="9">
        <v>0.6223832842</v>
      </c>
      <c r="AH325" s="9">
        <v>1.0548416075</v>
      </c>
      <c r="AI325" s="9">
        <v>0.85644584190000006</v>
      </c>
      <c r="AJ325" s="9">
        <v>0.64645844209999992</v>
      </c>
      <c r="AK325" s="9">
        <v>1.1141373139999999</v>
      </c>
      <c r="AL325" s="9">
        <v>1.595636735</v>
      </c>
      <c r="AM325" s="9">
        <v>1.3945671450000001</v>
      </c>
      <c r="AN325" s="9">
        <v>1.9402670660000001</v>
      </c>
      <c r="AO325" s="9">
        <v>0.80027067380000005</v>
      </c>
      <c r="AP325" s="9">
        <v>0.75702512570000002</v>
      </c>
      <c r="AQ325" s="9">
        <v>1.0762415430000001</v>
      </c>
      <c r="AR325" s="9">
        <v>0.91663302070000008</v>
      </c>
      <c r="AS325" s="9">
        <v>0.9095000298</v>
      </c>
      <c r="AT325" s="9">
        <v>1.930904433</v>
      </c>
      <c r="AU325" s="9">
        <v>1.095412579</v>
      </c>
      <c r="AV325" s="9">
        <v>1.260371664</v>
      </c>
      <c r="AW325" s="9">
        <v>0.61212906659999999</v>
      </c>
      <c r="AX325" s="9">
        <v>0.55238743290000003</v>
      </c>
      <c r="AY325" s="9">
        <v>0.95542103740000006</v>
      </c>
      <c r="AZ325" s="9">
        <v>0.57646251989999997</v>
      </c>
      <c r="BA325" s="9">
        <v>0.78332891800000004</v>
      </c>
      <c r="BB325" s="9">
        <v>1.3013872910000002</v>
      </c>
      <c r="BC325" s="9">
        <v>1.1698660080000001</v>
      </c>
      <c r="BD325" s="9">
        <v>1.1194875209999999</v>
      </c>
      <c r="BE325" s="9">
        <v>0.79714981670000007</v>
      </c>
      <c r="BF325" s="9">
        <v>0.86001258599999997</v>
      </c>
      <c r="BG325" s="9">
        <v>1.288904354</v>
      </c>
      <c r="BH325" s="9">
        <v>0.70174176779999997</v>
      </c>
      <c r="BI325" s="9">
        <v>1.0503830487000001</v>
      </c>
      <c r="BJ325" s="9">
        <v>0.54168749569999997</v>
      </c>
      <c r="BK325" s="9">
        <v>0.69148754550000002</v>
      </c>
      <c r="BL325" s="9">
        <v>0.54971270840000008</v>
      </c>
      <c r="BM325" s="9">
        <v>0.92956205599999997</v>
      </c>
      <c r="BN325" s="9">
        <v>0.75524182379999993</v>
      </c>
      <c r="BO325" s="9">
        <v>0.58805424930000005</v>
      </c>
      <c r="BP325" s="9">
        <v>0.9861830882</v>
      </c>
      <c r="BQ325" s="9">
        <v>1.3976868069999999</v>
      </c>
      <c r="BR325" s="9">
        <v>1.2189079460000001</v>
      </c>
      <c r="BS325" s="9">
        <v>1.671430003</v>
      </c>
      <c r="BT325" s="9">
        <v>0.70664588149999996</v>
      </c>
      <c r="BU325" s="9">
        <v>0.67008767729999996</v>
      </c>
      <c r="BV325" s="9">
        <v>0.93000820149999996</v>
      </c>
      <c r="BW325" s="9">
        <v>0.81007922040000002</v>
      </c>
      <c r="BX325" s="9">
        <v>0.81810404930000002</v>
      </c>
      <c r="BY325" s="9">
        <v>1.6629588550000001</v>
      </c>
      <c r="BZ325" s="9">
        <v>0.96790414069999997</v>
      </c>
      <c r="CA325" s="9">
        <v>1.0887246859999999</v>
      </c>
      <c r="CB325" s="9">
        <v>0.53812095380000002</v>
      </c>
      <c r="CC325" s="9">
        <v>0.48506662040000004</v>
      </c>
      <c r="CD325" s="9">
        <v>0.83237076290000001</v>
      </c>
      <c r="CE325" s="9">
        <v>0.50735837859999999</v>
      </c>
      <c r="CF325" s="9">
        <v>0.67231677400000001</v>
      </c>
      <c r="CG325" s="9">
        <v>1.131971048</v>
      </c>
      <c r="CH325" s="9">
        <v>1.0138246851000001</v>
      </c>
      <c r="CI325" s="9">
        <v>0.96968739279999994</v>
      </c>
      <c r="CJ325" s="9">
        <v>0.69772907409999996</v>
      </c>
      <c r="CK325" s="9">
        <v>0.74900038830000004</v>
      </c>
      <c r="CL325" s="9">
        <v>1.115474979</v>
      </c>
      <c r="CM325" s="9">
        <v>0.6103458557</v>
      </c>
      <c r="CN325" s="9">
        <v>0.91083783950000008</v>
      </c>
      <c r="CO325" s="9">
        <v>0.4797168114</v>
      </c>
      <c r="CP325" s="9">
        <v>0.61569544599999992</v>
      </c>
      <c r="CQ325" s="9">
        <v>0.47971645499999999</v>
      </c>
      <c r="CR325" s="9">
        <v>0.80740418540000003</v>
      </c>
      <c r="CS325" s="9">
        <v>0.66161680690000002</v>
      </c>
      <c r="CT325" s="9">
        <v>0.52563742899999999</v>
      </c>
      <c r="CU325" s="9">
        <v>0.8555539432</v>
      </c>
      <c r="CV325" s="9">
        <v>1.2095453549999999</v>
      </c>
      <c r="CW325" s="9">
        <v>1.0543960331</v>
      </c>
      <c r="CX325" s="9">
        <v>1.423100335</v>
      </c>
      <c r="CY325" s="9">
        <v>0.62059975189999994</v>
      </c>
      <c r="CZ325" s="9">
        <v>0.58760794439999997</v>
      </c>
      <c r="DA325" s="9">
        <v>0.79937884589999997</v>
      </c>
      <c r="DB325" s="9">
        <v>0.71645438819999996</v>
      </c>
      <c r="DC325" s="9">
        <v>0.72537094130000002</v>
      </c>
      <c r="DD325" s="9">
        <v>1.417304417</v>
      </c>
      <c r="DE325" s="9">
        <v>0.84262506320000008</v>
      </c>
      <c r="DF325" s="9">
        <v>0.9349127343000001</v>
      </c>
      <c r="DG325" s="9">
        <v>0.43691692679999999</v>
      </c>
      <c r="DH325" s="9">
        <v>0.39367077</v>
      </c>
      <c r="DI325" s="9">
        <v>0.67008760169999992</v>
      </c>
      <c r="DJ325" s="9">
        <v>0.41373331790000001</v>
      </c>
      <c r="DK325" s="9">
        <v>0.52831250239999994</v>
      </c>
      <c r="DL325" s="9">
        <v>0.90771668540000006</v>
      </c>
      <c r="DM325" s="9">
        <v>0.8091873061</v>
      </c>
      <c r="DN325" s="9">
        <v>0.77441250630000003</v>
      </c>
      <c r="DO325" s="9">
        <v>0.56576250840000009</v>
      </c>
      <c r="DP325" s="9">
        <v>0.60142891780000007</v>
      </c>
      <c r="DQ325" s="9">
        <v>0.88854581280000011</v>
      </c>
      <c r="DR325" s="9">
        <v>0.48997058739999999</v>
      </c>
      <c r="DS325" s="9">
        <v>0.72938320450000005</v>
      </c>
      <c r="DT325" s="9">
        <v>0.39367071000000003</v>
      </c>
      <c r="DU325" s="9">
        <v>0.51137080599999996</v>
      </c>
      <c r="DV325" s="9">
        <v>0.38876655259999998</v>
      </c>
      <c r="DW325" s="9">
        <v>0.64779605340000002</v>
      </c>
      <c r="DX325" s="9">
        <v>0.53500005230000003</v>
      </c>
      <c r="DY325" s="9">
        <v>0.43870002799999996</v>
      </c>
      <c r="DZ325" s="9">
        <v>0.68524593770000009</v>
      </c>
      <c r="EA325" s="9">
        <v>0.96656654409999998</v>
      </c>
      <c r="EB325" s="9">
        <v>0.84262515800000004</v>
      </c>
      <c r="EC325" s="9">
        <v>1.1127996280000001</v>
      </c>
      <c r="ED325" s="9">
        <v>0.50557495259999996</v>
      </c>
      <c r="EE325" s="9">
        <v>0.47659563510000003</v>
      </c>
      <c r="EF325" s="9">
        <v>0.6344210253</v>
      </c>
      <c r="EG325" s="9">
        <v>0.58894587409999999</v>
      </c>
      <c r="EH325" s="9">
        <v>0.59786260889999998</v>
      </c>
      <c r="EI325" s="9">
        <v>1.1074502370000001</v>
      </c>
      <c r="EJ325" s="9">
        <v>0.67766659259999995</v>
      </c>
      <c r="EK325" s="9">
        <v>0.74320428319999998</v>
      </c>
    </row>
    <row r="326" spans="1:141" x14ac:dyDescent="0.2">
      <c r="A326">
        <v>322</v>
      </c>
      <c r="B326" s="9">
        <v>0.18284</v>
      </c>
      <c r="C326" s="9">
        <v>1.1632840330665191</v>
      </c>
      <c r="D326" s="9">
        <v>0.22456000000000001</v>
      </c>
      <c r="E326" s="9">
        <v>0.29389999999999999</v>
      </c>
      <c r="F326" s="9">
        <v>0.17898305084745764</v>
      </c>
      <c r="G326" s="9">
        <v>0.66059999999999997</v>
      </c>
      <c r="H326" s="9">
        <v>0.20116800000000001</v>
      </c>
      <c r="I326" s="9">
        <v>0.22860000000000003</v>
      </c>
      <c r="J326" s="9">
        <v>0.38739999999999997</v>
      </c>
      <c r="K326" s="9">
        <v>1.6232</v>
      </c>
      <c r="L326" s="9">
        <v>0.45451999999999998</v>
      </c>
      <c r="M326" s="9">
        <v>0.57600000000000007</v>
      </c>
      <c r="N326" s="9">
        <v>0.43620000000000003</v>
      </c>
      <c r="O326" s="9">
        <v>2.4803999999999999</v>
      </c>
      <c r="P326" s="9">
        <v>0.51790000000000003</v>
      </c>
      <c r="Q326" s="9">
        <v>0.63019999999999998</v>
      </c>
      <c r="R326" s="9">
        <v>0.68469760239999999</v>
      </c>
      <c r="S326" s="9">
        <v>0.6189557228</v>
      </c>
      <c r="T326" s="9">
        <v>1.0576808698</v>
      </c>
      <c r="U326" s="9">
        <v>0.65249730100000003</v>
      </c>
      <c r="V326" s="9">
        <v>0.89578600559999999</v>
      </c>
      <c r="W326" s="9">
        <v>1.4597327920000001</v>
      </c>
      <c r="X326" s="9">
        <v>1.35150584</v>
      </c>
      <c r="Y326" s="9">
        <v>1.282633226</v>
      </c>
      <c r="Z326" s="9">
        <v>0.92038341039999993</v>
      </c>
      <c r="AA326" s="9">
        <v>0.98210022200000002</v>
      </c>
      <c r="AB326" s="9">
        <v>1.485225266</v>
      </c>
      <c r="AC326" s="9">
        <v>0.79829164080000004</v>
      </c>
      <c r="AD326" s="9">
        <v>1.1967672079999998</v>
      </c>
      <c r="AE326" s="9">
        <v>0.60509141719999993</v>
      </c>
      <c r="AF326" s="9">
        <v>0.78040263219999995</v>
      </c>
      <c r="AG326" s="9">
        <v>0.62432217439999993</v>
      </c>
      <c r="AH326" s="9">
        <v>1.0581277150000001</v>
      </c>
      <c r="AI326" s="9">
        <v>0.85911389579999997</v>
      </c>
      <c r="AJ326" s="9">
        <v>0.6484723322</v>
      </c>
      <c r="AK326" s="9">
        <v>1.117608148</v>
      </c>
      <c r="AL326" s="9">
        <v>1.60060757</v>
      </c>
      <c r="AM326" s="9">
        <v>1.39891159</v>
      </c>
      <c r="AN326" s="9">
        <v>1.9463115120000001</v>
      </c>
      <c r="AO326" s="9">
        <v>0.80276373160000003</v>
      </c>
      <c r="AP326" s="9">
        <v>0.75938345740000002</v>
      </c>
      <c r="AQ326" s="9">
        <v>1.079594326</v>
      </c>
      <c r="AR326" s="9">
        <v>0.91948857740000001</v>
      </c>
      <c r="AS326" s="9">
        <v>0.91233336359999995</v>
      </c>
      <c r="AT326" s="9">
        <v>1.9369197060000001</v>
      </c>
      <c r="AU326" s="9">
        <v>1.098825078</v>
      </c>
      <c r="AV326" s="9">
        <v>1.2642980480000001</v>
      </c>
      <c r="AW326" s="9">
        <v>0.61403601120000006</v>
      </c>
      <c r="AX326" s="9">
        <v>0.5541082678</v>
      </c>
      <c r="AY326" s="9">
        <v>0.95839742680000006</v>
      </c>
      <c r="AZ326" s="9">
        <v>0.57825835179999996</v>
      </c>
      <c r="BA326" s="9">
        <v>0.78576919599999995</v>
      </c>
      <c r="BB326" s="9">
        <v>1.3054414620000001</v>
      </c>
      <c r="BC326" s="9">
        <v>1.173510456</v>
      </c>
      <c r="BD326" s="9">
        <v>1.1229750219999999</v>
      </c>
      <c r="BE326" s="9">
        <v>0.79963314939999997</v>
      </c>
      <c r="BF326" s="9">
        <v>0.86269175200000003</v>
      </c>
      <c r="BG326" s="9">
        <v>1.2929196280000002</v>
      </c>
      <c r="BH326" s="9">
        <v>0.70392787960000003</v>
      </c>
      <c r="BI326" s="9">
        <v>1.0536552734</v>
      </c>
      <c r="BJ326" s="9">
        <v>0.54337499740000006</v>
      </c>
      <c r="BK326" s="9">
        <v>0.69364171100000005</v>
      </c>
      <c r="BL326" s="9">
        <v>0.55142520880000001</v>
      </c>
      <c r="BM326" s="9">
        <v>0.93245789199999995</v>
      </c>
      <c r="BN326" s="9">
        <v>0.75759460160000003</v>
      </c>
      <c r="BO326" s="9">
        <v>0.58988619260000008</v>
      </c>
      <c r="BP326" s="9">
        <v>0.98925531239999998</v>
      </c>
      <c r="BQ326" s="9">
        <v>1.4020409739999999</v>
      </c>
      <c r="BR326" s="9">
        <v>1.222705172</v>
      </c>
      <c r="BS326" s="9">
        <v>1.6766369459999999</v>
      </c>
      <c r="BT326" s="9">
        <v>0.70884727300000006</v>
      </c>
      <c r="BU326" s="9">
        <v>0.67217517859999998</v>
      </c>
      <c r="BV326" s="9">
        <v>0.93290542300000001</v>
      </c>
      <c r="BW326" s="9">
        <v>0.81260283280000001</v>
      </c>
      <c r="BX326" s="9">
        <v>0.82065266260000003</v>
      </c>
      <c r="BY326" s="9">
        <v>1.66813941</v>
      </c>
      <c r="BZ326" s="9">
        <v>0.97091941739999998</v>
      </c>
      <c r="CA326" s="9">
        <v>1.0921163519999999</v>
      </c>
      <c r="CB326" s="9">
        <v>0.53979734160000004</v>
      </c>
      <c r="CC326" s="9">
        <v>0.48657773280000005</v>
      </c>
      <c r="CD326" s="9">
        <v>0.83496381779999995</v>
      </c>
      <c r="CE326" s="9">
        <v>0.5089389352</v>
      </c>
      <c r="CF326" s="9">
        <v>0.67441121799999992</v>
      </c>
      <c r="CG326" s="9">
        <v>1.1354974359999999</v>
      </c>
      <c r="CH326" s="9">
        <v>1.0169830181999999</v>
      </c>
      <c r="CI326" s="9">
        <v>0.97270822960000003</v>
      </c>
      <c r="CJ326" s="9">
        <v>0.69990268619999996</v>
      </c>
      <c r="CK326" s="9">
        <v>0.75133372060000003</v>
      </c>
      <c r="CL326" s="9">
        <v>1.1189499780000001</v>
      </c>
      <c r="CM326" s="9">
        <v>0.61224724740000003</v>
      </c>
      <c r="CN326" s="9">
        <v>0.91367533899999998</v>
      </c>
      <c r="CO326" s="9">
        <v>0.48121125479999999</v>
      </c>
      <c r="CP326" s="9">
        <v>0.61761350199999998</v>
      </c>
      <c r="CQ326" s="9">
        <v>0.4812109</v>
      </c>
      <c r="CR326" s="9">
        <v>0.80991946280000005</v>
      </c>
      <c r="CS326" s="9">
        <v>0.66367791580000002</v>
      </c>
      <c r="CT326" s="9">
        <v>0.52727492799999998</v>
      </c>
      <c r="CU326" s="9">
        <v>0.85821922240000004</v>
      </c>
      <c r="CV326" s="9">
        <v>1.21331341</v>
      </c>
      <c r="CW326" s="9">
        <v>1.0576807542</v>
      </c>
      <c r="CX326" s="9">
        <v>1.4275336700000001</v>
      </c>
      <c r="CY326" s="9">
        <v>0.6225330858</v>
      </c>
      <c r="CZ326" s="9">
        <v>0.58943850080000004</v>
      </c>
      <c r="DA326" s="9">
        <v>0.80186912379999997</v>
      </c>
      <c r="DB326" s="9">
        <v>0.71868633240000002</v>
      </c>
      <c r="DC326" s="9">
        <v>0.72763066659999998</v>
      </c>
      <c r="DD326" s="9">
        <v>1.4217196939999999</v>
      </c>
      <c r="DE326" s="9">
        <v>0.8452500624</v>
      </c>
      <c r="DF326" s="9">
        <v>0.93782523260000006</v>
      </c>
      <c r="DG326" s="9">
        <v>0.4382780376</v>
      </c>
      <c r="DH326" s="9">
        <v>0.39489715999999997</v>
      </c>
      <c r="DI326" s="9">
        <v>0.67217509939999998</v>
      </c>
      <c r="DJ326" s="9">
        <v>0.41502220779999999</v>
      </c>
      <c r="DK326" s="9">
        <v>0.52995833679999993</v>
      </c>
      <c r="DL326" s="9">
        <v>0.91054446280000001</v>
      </c>
      <c r="DM326" s="9">
        <v>0.81170814020000004</v>
      </c>
      <c r="DN326" s="9">
        <v>0.77682500659999998</v>
      </c>
      <c r="DO326" s="9">
        <v>0.56752500880000001</v>
      </c>
      <c r="DP326" s="9">
        <v>0.60330252959999997</v>
      </c>
      <c r="DQ326" s="9">
        <v>0.89131386960000003</v>
      </c>
      <c r="DR326" s="9">
        <v>0.49149697679999999</v>
      </c>
      <c r="DS326" s="9">
        <v>0.73165542900000002</v>
      </c>
      <c r="DT326" s="9">
        <v>0.3948971</v>
      </c>
      <c r="DU326" s="9">
        <v>0.51296386199999999</v>
      </c>
      <c r="DV326" s="9">
        <v>0.38997766319999999</v>
      </c>
      <c r="DW326" s="9">
        <v>0.64981410880000001</v>
      </c>
      <c r="DX326" s="9">
        <v>0.53666671859999993</v>
      </c>
      <c r="DY326" s="9">
        <v>0.44006669599999998</v>
      </c>
      <c r="DZ326" s="9">
        <v>0.68738066139999998</v>
      </c>
      <c r="EA326" s="9">
        <v>0.96957765620000003</v>
      </c>
      <c r="EB326" s="9">
        <v>0.84525015599999997</v>
      </c>
      <c r="EC326" s="9">
        <v>1.116266296</v>
      </c>
      <c r="ED326" s="9">
        <v>0.5071499532</v>
      </c>
      <c r="EE326" s="9">
        <v>0.4780803582</v>
      </c>
      <c r="EF326" s="9">
        <v>0.6363974146000001</v>
      </c>
      <c r="EG326" s="9">
        <v>0.59078059620000001</v>
      </c>
      <c r="EH326" s="9">
        <v>0.59972510979999993</v>
      </c>
      <c r="EI326" s="9">
        <v>1.110900234</v>
      </c>
      <c r="EJ326" s="9">
        <v>0.67977770319999997</v>
      </c>
      <c r="EK326" s="9">
        <v>0.74551956239999995</v>
      </c>
    </row>
    <row r="327" spans="1:141" x14ac:dyDescent="0.2">
      <c r="A327">
        <v>323</v>
      </c>
      <c r="B327" s="9">
        <v>0.18406</v>
      </c>
      <c r="C327" s="9">
        <v>1.1671218310948481</v>
      </c>
      <c r="D327" s="9">
        <v>0.22604000000000002</v>
      </c>
      <c r="E327" s="9">
        <v>0.29585</v>
      </c>
      <c r="F327" s="9">
        <v>0.17983050847457629</v>
      </c>
      <c r="G327" s="9">
        <v>0.66289999999999993</v>
      </c>
      <c r="H327" s="9">
        <v>0.20231200000000002</v>
      </c>
      <c r="I327" s="9">
        <v>0.22990000000000002</v>
      </c>
      <c r="J327" s="9">
        <v>0.3891</v>
      </c>
      <c r="K327" s="9">
        <v>1.6288</v>
      </c>
      <c r="L327" s="9">
        <v>0.45667999999999997</v>
      </c>
      <c r="M327" s="9">
        <v>0.57900000000000007</v>
      </c>
      <c r="N327" s="9">
        <v>0.43830000000000002</v>
      </c>
      <c r="O327" s="9">
        <v>2.4885999999999999</v>
      </c>
      <c r="P327" s="9">
        <v>0.52085000000000004</v>
      </c>
      <c r="Q327" s="9">
        <v>0.63429999999999997</v>
      </c>
      <c r="R327" s="9">
        <v>0.68682399160000007</v>
      </c>
      <c r="S327" s="9">
        <v>0.62087794519999995</v>
      </c>
      <c r="T327" s="9">
        <v>1.0609655907</v>
      </c>
      <c r="U327" s="9">
        <v>0.6545236915</v>
      </c>
      <c r="V327" s="9">
        <v>0.89856795040000004</v>
      </c>
      <c r="W327" s="9">
        <v>1.464266128</v>
      </c>
      <c r="X327" s="9">
        <v>1.35570306</v>
      </c>
      <c r="Y327" s="9">
        <v>1.286616559</v>
      </c>
      <c r="Z327" s="9">
        <v>0.9232417436</v>
      </c>
      <c r="AA327" s="9">
        <v>0.98515022299999999</v>
      </c>
      <c r="AB327" s="9">
        <v>1.489837769</v>
      </c>
      <c r="AC327" s="9">
        <v>0.80077080720000005</v>
      </c>
      <c r="AD327" s="9">
        <v>1.200483872</v>
      </c>
      <c r="AE327" s="9">
        <v>0.60697058479999999</v>
      </c>
      <c r="AF327" s="9">
        <v>0.78282624229999997</v>
      </c>
      <c r="AG327" s="9">
        <v>0.62626106459999997</v>
      </c>
      <c r="AH327" s="9">
        <v>1.0614138225</v>
      </c>
      <c r="AI327" s="9">
        <v>0.86178194969999999</v>
      </c>
      <c r="AJ327" s="9">
        <v>0.65048622229999997</v>
      </c>
      <c r="AK327" s="9">
        <v>1.121078982</v>
      </c>
      <c r="AL327" s="9">
        <v>1.6055784049999999</v>
      </c>
      <c r="AM327" s="9">
        <v>1.4032560350000001</v>
      </c>
      <c r="AN327" s="9">
        <v>1.9523559580000001</v>
      </c>
      <c r="AO327" s="9">
        <v>0.80525678940000001</v>
      </c>
      <c r="AP327" s="9">
        <v>0.76174178910000001</v>
      </c>
      <c r="AQ327" s="9">
        <v>1.082947109</v>
      </c>
      <c r="AR327" s="9">
        <v>0.92234413410000005</v>
      </c>
      <c r="AS327" s="9">
        <v>0.91516669740000001</v>
      </c>
      <c r="AT327" s="9">
        <v>1.9429349790000001</v>
      </c>
      <c r="AU327" s="9">
        <v>1.1022375769999999</v>
      </c>
      <c r="AV327" s="9">
        <v>1.268224432</v>
      </c>
      <c r="AW327" s="9">
        <v>0.61594295580000002</v>
      </c>
      <c r="AX327" s="9">
        <v>0.55582910270000008</v>
      </c>
      <c r="AY327" s="9">
        <v>0.96137381620000006</v>
      </c>
      <c r="AZ327" s="9">
        <v>0.58005418369999995</v>
      </c>
      <c r="BA327" s="9">
        <v>0.78820947399999997</v>
      </c>
      <c r="BB327" s="9">
        <v>1.309495633</v>
      </c>
      <c r="BC327" s="9">
        <v>1.177154904</v>
      </c>
      <c r="BD327" s="9">
        <v>1.126462523</v>
      </c>
      <c r="BE327" s="9">
        <v>0.80211648209999997</v>
      </c>
      <c r="BF327" s="9">
        <v>0.86537091799999999</v>
      </c>
      <c r="BG327" s="9">
        <v>1.2969349020000001</v>
      </c>
      <c r="BH327" s="9">
        <v>0.70611399139999997</v>
      </c>
      <c r="BI327" s="9">
        <v>1.0569274981000001</v>
      </c>
      <c r="BJ327" s="9">
        <v>0.54506249910000004</v>
      </c>
      <c r="BK327" s="9">
        <v>0.69579587649999997</v>
      </c>
      <c r="BL327" s="9">
        <v>0.55313770920000005</v>
      </c>
      <c r="BM327" s="9">
        <v>0.93535372799999994</v>
      </c>
      <c r="BN327" s="9">
        <v>0.75994737940000001</v>
      </c>
      <c r="BO327" s="9">
        <v>0.5917181359</v>
      </c>
      <c r="BP327" s="9">
        <v>0.99232753660000006</v>
      </c>
      <c r="BQ327" s="9">
        <v>1.406395141</v>
      </c>
      <c r="BR327" s="9">
        <v>1.226502398</v>
      </c>
      <c r="BS327" s="9">
        <v>1.6818438889999998</v>
      </c>
      <c r="BT327" s="9">
        <v>0.71104866450000004</v>
      </c>
      <c r="BU327" s="9">
        <v>0.67426267989999999</v>
      </c>
      <c r="BV327" s="9">
        <v>0.93580264450000006</v>
      </c>
      <c r="BW327" s="9">
        <v>0.81512644519999999</v>
      </c>
      <c r="BX327" s="9">
        <v>0.82320127590000003</v>
      </c>
      <c r="BY327" s="9">
        <v>1.6733199650000001</v>
      </c>
      <c r="BZ327" s="9">
        <v>0.9739346941</v>
      </c>
      <c r="CA327" s="9">
        <v>1.0955080179999999</v>
      </c>
      <c r="CB327" s="9">
        <v>0.54147372939999994</v>
      </c>
      <c r="CC327" s="9">
        <v>0.48808884520000001</v>
      </c>
      <c r="CD327" s="9">
        <v>0.83755687270000001</v>
      </c>
      <c r="CE327" s="9">
        <v>0.5105194918</v>
      </c>
      <c r="CF327" s="9">
        <v>0.67650566199999995</v>
      </c>
      <c r="CG327" s="9">
        <v>1.1390238239999999</v>
      </c>
      <c r="CH327" s="9">
        <v>1.0201413512999999</v>
      </c>
      <c r="CI327" s="9">
        <v>0.97572906640000001</v>
      </c>
      <c r="CJ327" s="9">
        <v>0.70207629829999996</v>
      </c>
      <c r="CK327" s="9">
        <v>0.75366705290000002</v>
      </c>
      <c r="CL327" s="9">
        <v>1.1224249770000001</v>
      </c>
      <c r="CM327" s="9">
        <v>0.61414863909999995</v>
      </c>
      <c r="CN327" s="9">
        <v>0.91651283849999998</v>
      </c>
      <c r="CO327" s="9">
        <v>0.48270569819999998</v>
      </c>
      <c r="CP327" s="9">
        <v>0.61953155799999993</v>
      </c>
      <c r="CQ327" s="9">
        <v>0.48270534499999995</v>
      </c>
      <c r="CR327" s="9">
        <v>0.81243474020000006</v>
      </c>
      <c r="CS327" s="9">
        <v>0.66573902470000001</v>
      </c>
      <c r="CT327" s="9">
        <v>0.52891242699999996</v>
      </c>
      <c r="CU327" s="9">
        <v>0.86088450159999996</v>
      </c>
      <c r="CV327" s="9">
        <v>1.2170814649999999</v>
      </c>
      <c r="CW327" s="9">
        <v>1.0609654753</v>
      </c>
      <c r="CX327" s="9">
        <v>1.431967005</v>
      </c>
      <c r="CY327" s="9">
        <v>0.62446641970000005</v>
      </c>
      <c r="CZ327" s="9">
        <v>0.5912690572</v>
      </c>
      <c r="DA327" s="9">
        <v>0.80435940169999998</v>
      </c>
      <c r="DB327" s="9">
        <v>0.72091827659999996</v>
      </c>
      <c r="DC327" s="9">
        <v>0.72989039190000005</v>
      </c>
      <c r="DD327" s="9">
        <v>1.426134971</v>
      </c>
      <c r="DE327" s="9">
        <v>0.84787506160000004</v>
      </c>
      <c r="DF327" s="9">
        <v>0.94073773090000001</v>
      </c>
      <c r="DG327" s="9">
        <v>0.43963914840000001</v>
      </c>
      <c r="DH327" s="9">
        <v>0.39612354999999999</v>
      </c>
      <c r="DI327" s="9">
        <v>0.67426259709999992</v>
      </c>
      <c r="DJ327" s="9">
        <v>0.41631109770000002</v>
      </c>
      <c r="DK327" s="9">
        <v>0.53160417119999992</v>
      </c>
      <c r="DL327" s="9">
        <v>0.91337224020000007</v>
      </c>
      <c r="DM327" s="9">
        <v>0.81422897430000007</v>
      </c>
      <c r="DN327" s="9">
        <v>0.77923750690000004</v>
      </c>
      <c r="DO327" s="9">
        <v>0.56928750920000004</v>
      </c>
      <c r="DP327" s="9">
        <v>0.60517614139999998</v>
      </c>
      <c r="DQ327" s="9">
        <v>0.89408192640000006</v>
      </c>
      <c r="DR327" s="9">
        <v>0.49302336620000003</v>
      </c>
      <c r="DS327" s="9">
        <v>0.7339276535</v>
      </c>
      <c r="DT327" s="9">
        <v>0.39612349000000002</v>
      </c>
      <c r="DU327" s="9">
        <v>0.51455691800000003</v>
      </c>
      <c r="DV327" s="9">
        <v>0.3911887738</v>
      </c>
      <c r="DW327" s="9">
        <v>0.65183216420000001</v>
      </c>
      <c r="DX327" s="9">
        <v>0.53833338489999993</v>
      </c>
      <c r="DY327" s="9">
        <v>0.44143336399999999</v>
      </c>
      <c r="DZ327" s="9">
        <v>0.68951538509999999</v>
      </c>
      <c r="EA327" s="9">
        <v>0.97258876830000007</v>
      </c>
      <c r="EB327" s="9">
        <v>0.84787515400000002</v>
      </c>
      <c r="EC327" s="9">
        <v>1.119732964</v>
      </c>
      <c r="ED327" s="9">
        <v>0.50872495380000005</v>
      </c>
      <c r="EE327" s="9">
        <v>0.47956508130000003</v>
      </c>
      <c r="EF327" s="9">
        <v>0.63837380390000009</v>
      </c>
      <c r="EG327" s="9">
        <v>0.59261531830000003</v>
      </c>
      <c r="EH327" s="9">
        <v>0.6015876107</v>
      </c>
      <c r="EI327" s="9">
        <v>1.114350231</v>
      </c>
      <c r="EJ327" s="9">
        <v>0.68188881379999999</v>
      </c>
      <c r="EK327" s="9">
        <v>0.74783484159999991</v>
      </c>
    </row>
    <row r="328" spans="1:141" x14ac:dyDescent="0.2">
      <c r="A328">
        <v>324</v>
      </c>
      <c r="B328" s="9">
        <v>0.18528</v>
      </c>
      <c r="C328" s="9">
        <v>1.170959629123177</v>
      </c>
      <c r="D328" s="9">
        <v>0.22752</v>
      </c>
      <c r="E328" s="9">
        <v>0.29780000000000001</v>
      </c>
      <c r="F328" s="9">
        <v>0.18067796610169493</v>
      </c>
      <c r="G328" s="9">
        <v>0.66520000000000001</v>
      </c>
      <c r="H328" s="9">
        <v>0.203456</v>
      </c>
      <c r="I328" s="9">
        <v>0.23120000000000002</v>
      </c>
      <c r="J328" s="9">
        <v>0.39079999999999998</v>
      </c>
      <c r="K328" s="9">
        <v>1.6344000000000001</v>
      </c>
      <c r="L328" s="9">
        <v>0.45883999999999997</v>
      </c>
      <c r="M328" s="9">
        <v>0.58200000000000007</v>
      </c>
      <c r="N328" s="9">
        <v>0.44040000000000001</v>
      </c>
      <c r="O328" s="9">
        <v>2.4967999999999999</v>
      </c>
      <c r="P328" s="9">
        <v>0.52380000000000004</v>
      </c>
      <c r="Q328" s="9">
        <v>0.63839999999999997</v>
      </c>
      <c r="R328" s="9">
        <v>0.68895038080000004</v>
      </c>
      <c r="S328" s="9">
        <v>0.62280016760000001</v>
      </c>
      <c r="T328" s="9">
        <v>1.0642503115999999</v>
      </c>
      <c r="U328" s="9">
        <v>0.65655008199999998</v>
      </c>
      <c r="V328" s="9">
        <v>0.90134989519999997</v>
      </c>
      <c r="W328" s="9">
        <v>1.4687994639999999</v>
      </c>
      <c r="X328" s="9">
        <v>1.35990028</v>
      </c>
      <c r="Y328" s="9">
        <v>1.2905998919999999</v>
      </c>
      <c r="Z328" s="9">
        <v>0.92610007679999995</v>
      </c>
      <c r="AA328" s="9">
        <v>0.98820022399999996</v>
      </c>
      <c r="AB328" s="9">
        <v>1.4944502719999999</v>
      </c>
      <c r="AC328" s="9">
        <v>0.80324997360000006</v>
      </c>
      <c r="AD328" s="9">
        <v>1.2042005359999999</v>
      </c>
      <c r="AE328" s="9">
        <v>0.60884975239999994</v>
      </c>
      <c r="AF328" s="9">
        <v>0.7852498524</v>
      </c>
      <c r="AG328" s="9">
        <v>0.62819995480000002</v>
      </c>
      <c r="AH328" s="9">
        <v>1.06469993</v>
      </c>
      <c r="AI328" s="9">
        <v>0.86445000360000002</v>
      </c>
      <c r="AJ328" s="9">
        <v>0.65250011239999994</v>
      </c>
      <c r="AK328" s="9">
        <v>1.1245498159999998</v>
      </c>
      <c r="AL328" s="9">
        <v>1.6105492399999999</v>
      </c>
      <c r="AM328" s="9">
        <v>1.4076004800000002</v>
      </c>
      <c r="AN328" s="9">
        <v>1.958400404</v>
      </c>
      <c r="AO328" s="9">
        <v>0.80774984719999998</v>
      </c>
      <c r="AP328" s="9">
        <v>0.7641001208</v>
      </c>
      <c r="AQ328" s="9">
        <v>1.086299892</v>
      </c>
      <c r="AR328" s="9">
        <v>0.92519969080000009</v>
      </c>
      <c r="AS328" s="9">
        <v>0.91800003119999996</v>
      </c>
      <c r="AT328" s="9">
        <v>1.9489502519999999</v>
      </c>
      <c r="AU328" s="9">
        <v>1.1056500760000001</v>
      </c>
      <c r="AV328" s="9">
        <v>1.2721508160000001</v>
      </c>
      <c r="AW328" s="9">
        <v>0.61784990039999999</v>
      </c>
      <c r="AX328" s="9">
        <v>0.55754993760000005</v>
      </c>
      <c r="AY328" s="9">
        <v>0.96435020560000007</v>
      </c>
      <c r="AZ328" s="9">
        <v>0.58185001559999994</v>
      </c>
      <c r="BA328" s="9">
        <v>0.79064975199999998</v>
      </c>
      <c r="BB328" s="9">
        <v>1.313549804</v>
      </c>
      <c r="BC328" s="9">
        <v>1.180799352</v>
      </c>
      <c r="BD328" s="9">
        <v>1.129950024</v>
      </c>
      <c r="BE328" s="9">
        <v>0.80459981479999998</v>
      </c>
      <c r="BF328" s="9">
        <v>0.86805008400000006</v>
      </c>
      <c r="BG328" s="9">
        <v>1.3009501760000002</v>
      </c>
      <c r="BH328" s="9">
        <v>0.70830010320000003</v>
      </c>
      <c r="BI328" s="9">
        <v>1.0601997228</v>
      </c>
      <c r="BJ328" s="9">
        <v>0.54675000080000002</v>
      </c>
      <c r="BK328" s="9">
        <v>0.69795004199999999</v>
      </c>
      <c r="BL328" s="9">
        <v>0.55485020960000009</v>
      </c>
      <c r="BM328" s="9">
        <v>0.93824956399999992</v>
      </c>
      <c r="BN328" s="9">
        <v>0.76230015719999999</v>
      </c>
      <c r="BO328" s="9">
        <v>0.59355007920000002</v>
      </c>
      <c r="BP328" s="9">
        <v>0.99539976080000003</v>
      </c>
      <c r="BQ328" s="9">
        <v>1.410749308</v>
      </c>
      <c r="BR328" s="9">
        <v>1.2302996239999999</v>
      </c>
      <c r="BS328" s="9">
        <v>1.6870508319999999</v>
      </c>
      <c r="BT328" s="9">
        <v>0.71325005600000002</v>
      </c>
      <c r="BU328" s="9">
        <v>0.67635018120000001</v>
      </c>
      <c r="BV328" s="9">
        <v>0.93869986599999999</v>
      </c>
      <c r="BW328" s="9">
        <v>0.81765005759999998</v>
      </c>
      <c r="BX328" s="9">
        <v>0.82574988920000003</v>
      </c>
      <c r="BY328" s="9">
        <v>1.6785005200000001</v>
      </c>
      <c r="BZ328" s="9">
        <v>0.97694997080000001</v>
      </c>
      <c r="CA328" s="9">
        <v>1.098899684</v>
      </c>
      <c r="CB328" s="9">
        <v>0.54315011719999995</v>
      </c>
      <c r="CC328" s="9">
        <v>0.48959995760000002</v>
      </c>
      <c r="CD328" s="9">
        <v>0.84014992759999996</v>
      </c>
      <c r="CE328" s="9">
        <v>0.51210004840000001</v>
      </c>
      <c r="CF328" s="9">
        <v>0.67860010599999998</v>
      </c>
      <c r="CG328" s="9">
        <v>1.142550212</v>
      </c>
      <c r="CH328" s="9">
        <v>1.0232996844</v>
      </c>
      <c r="CI328" s="9">
        <v>0.97874990319999999</v>
      </c>
      <c r="CJ328" s="9">
        <v>0.70424991039999996</v>
      </c>
      <c r="CK328" s="9">
        <v>0.75600038520000001</v>
      </c>
      <c r="CL328" s="9">
        <v>1.1258999759999999</v>
      </c>
      <c r="CM328" s="9">
        <v>0.61605003079999998</v>
      </c>
      <c r="CN328" s="9">
        <v>0.91935033799999999</v>
      </c>
      <c r="CO328" s="9">
        <v>0.48420014160000002</v>
      </c>
      <c r="CP328" s="9">
        <v>0.62144961399999998</v>
      </c>
      <c r="CQ328" s="9">
        <v>0.48419978999999996</v>
      </c>
      <c r="CR328" s="9">
        <v>0.81495001760000008</v>
      </c>
      <c r="CS328" s="9">
        <v>0.66780013360000001</v>
      </c>
      <c r="CT328" s="9">
        <v>0.53054992599999995</v>
      </c>
      <c r="CU328" s="9">
        <v>0.8635497808</v>
      </c>
      <c r="CV328" s="9">
        <v>1.22084952</v>
      </c>
      <c r="CW328" s="9">
        <v>1.0642501964</v>
      </c>
      <c r="CX328" s="9">
        <v>1.4364003400000001</v>
      </c>
      <c r="CY328" s="9">
        <v>0.6263997536</v>
      </c>
      <c r="CZ328" s="9">
        <v>0.59309961359999996</v>
      </c>
      <c r="DA328" s="9">
        <v>0.80684967959999998</v>
      </c>
      <c r="DB328" s="9">
        <v>0.72315022080000002</v>
      </c>
      <c r="DC328" s="9">
        <v>0.73215011720000001</v>
      </c>
      <c r="DD328" s="9">
        <v>1.4305502479999999</v>
      </c>
      <c r="DE328" s="9">
        <v>0.85050006080000007</v>
      </c>
      <c r="DF328" s="9">
        <v>0.94365022920000008</v>
      </c>
      <c r="DG328" s="9">
        <v>0.44100025920000002</v>
      </c>
      <c r="DH328" s="9">
        <v>0.39734994000000001</v>
      </c>
      <c r="DI328" s="9">
        <v>0.67635009479999997</v>
      </c>
      <c r="DJ328" s="9">
        <v>0.4175999876</v>
      </c>
      <c r="DK328" s="9">
        <v>0.53325000560000002</v>
      </c>
      <c r="DL328" s="9">
        <v>0.91620001760000003</v>
      </c>
      <c r="DM328" s="9">
        <v>0.8167498084</v>
      </c>
      <c r="DN328" s="9">
        <v>0.7816500072</v>
      </c>
      <c r="DO328" s="9">
        <v>0.57105000960000007</v>
      </c>
      <c r="DP328" s="9">
        <v>0.60704975319999999</v>
      </c>
      <c r="DQ328" s="9">
        <v>0.89684998320000009</v>
      </c>
      <c r="DR328" s="9">
        <v>0.49454975560000003</v>
      </c>
      <c r="DS328" s="9">
        <v>0.73619987799999997</v>
      </c>
      <c r="DT328" s="9">
        <v>0.39734988000000004</v>
      </c>
      <c r="DU328" s="9">
        <v>0.51614997399999996</v>
      </c>
      <c r="DV328" s="9">
        <v>0.39239988440000001</v>
      </c>
      <c r="DW328" s="9">
        <v>0.6538502196</v>
      </c>
      <c r="DX328" s="9">
        <v>0.54000005119999994</v>
      </c>
      <c r="DY328" s="9">
        <v>0.44280003200000001</v>
      </c>
      <c r="DZ328" s="9">
        <v>0.6916501088</v>
      </c>
      <c r="EA328" s="9">
        <v>0.97559988040000001</v>
      </c>
      <c r="EB328" s="9">
        <v>0.85050015199999995</v>
      </c>
      <c r="EC328" s="9">
        <v>1.1231996319999999</v>
      </c>
      <c r="ED328" s="9">
        <v>0.51029995439999998</v>
      </c>
      <c r="EE328" s="9">
        <v>0.4810498044</v>
      </c>
      <c r="EF328" s="9">
        <v>0.64035019320000008</v>
      </c>
      <c r="EG328" s="9">
        <v>0.59445004040000005</v>
      </c>
      <c r="EH328" s="9">
        <v>0.60345011159999995</v>
      </c>
      <c r="EI328" s="9">
        <v>1.1178002280000001</v>
      </c>
      <c r="EJ328" s="9">
        <v>0.6839999243999999</v>
      </c>
      <c r="EK328" s="9">
        <v>0.75015012079999999</v>
      </c>
    </row>
    <row r="329" spans="1:141" x14ac:dyDescent="0.2">
      <c r="A329">
        <v>325</v>
      </c>
      <c r="B329" s="9">
        <v>0.1865</v>
      </c>
      <c r="C329" s="9">
        <v>1.174797427151506</v>
      </c>
      <c r="D329" s="9">
        <v>0.22900000000000001</v>
      </c>
      <c r="E329" s="9">
        <v>0.29975000000000002</v>
      </c>
      <c r="F329" s="9">
        <v>0.18152542372881358</v>
      </c>
      <c r="G329" s="9">
        <v>0.66749999999999998</v>
      </c>
      <c r="H329" s="9">
        <v>0.2046</v>
      </c>
      <c r="I329" s="9">
        <v>0.23250000000000001</v>
      </c>
      <c r="J329" s="9">
        <v>0.39249999999999996</v>
      </c>
      <c r="K329" s="9">
        <v>1.6400000000000001</v>
      </c>
      <c r="L329" s="9">
        <v>0.46099999999999997</v>
      </c>
      <c r="M329" s="9">
        <v>0.58499999999999996</v>
      </c>
      <c r="N329" s="9">
        <v>0.4425</v>
      </c>
      <c r="O329" s="9">
        <v>2.5049999999999999</v>
      </c>
      <c r="P329" s="9">
        <v>0.52675000000000005</v>
      </c>
      <c r="Q329" s="9">
        <v>0.64250000000000007</v>
      </c>
      <c r="R329" s="9">
        <v>0.69107677000000001</v>
      </c>
      <c r="S329" s="9">
        <v>0.62472238999999996</v>
      </c>
      <c r="T329" s="9">
        <v>1.0675350324999999</v>
      </c>
      <c r="U329" s="9">
        <v>0.65857647250000007</v>
      </c>
      <c r="V329" s="9">
        <v>0.90413184000000002</v>
      </c>
      <c r="W329" s="9">
        <v>1.4733328000000001</v>
      </c>
      <c r="X329" s="9">
        <v>1.3640975</v>
      </c>
      <c r="Y329" s="9">
        <v>1.294583225</v>
      </c>
      <c r="Z329" s="9">
        <v>0.92895841000000001</v>
      </c>
      <c r="AA329" s="9">
        <v>0.99125022500000004</v>
      </c>
      <c r="AB329" s="9">
        <v>1.4990627750000001</v>
      </c>
      <c r="AC329" s="9">
        <v>0.80572914000000007</v>
      </c>
      <c r="AD329" s="9">
        <v>1.2079171999999998</v>
      </c>
      <c r="AE329" s="9">
        <v>0.6107289199999999</v>
      </c>
      <c r="AF329" s="9">
        <v>0.78767346249999992</v>
      </c>
      <c r="AG329" s="9">
        <v>0.63013884499999995</v>
      </c>
      <c r="AH329" s="9">
        <v>1.0679860375000001</v>
      </c>
      <c r="AI329" s="9">
        <v>0.86711805750000004</v>
      </c>
      <c r="AJ329" s="9">
        <v>0.65451400250000003</v>
      </c>
      <c r="AK329" s="9">
        <v>1.1280206499999998</v>
      </c>
      <c r="AL329" s="9">
        <v>1.6155200750000001</v>
      </c>
      <c r="AM329" s="9">
        <v>1.411944925</v>
      </c>
      <c r="AN329" s="9">
        <v>1.96444485</v>
      </c>
      <c r="AO329" s="9">
        <v>0.81024290499999996</v>
      </c>
      <c r="AP329" s="9">
        <v>0.7664584525</v>
      </c>
      <c r="AQ329" s="9">
        <v>1.089652675</v>
      </c>
      <c r="AR329" s="9">
        <v>0.92805524750000001</v>
      </c>
      <c r="AS329" s="9">
        <v>0.92083336500000001</v>
      </c>
      <c r="AT329" s="9">
        <v>1.954965525</v>
      </c>
      <c r="AU329" s="9">
        <v>1.1090625750000001</v>
      </c>
      <c r="AV329" s="9">
        <v>1.2760772</v>
      </c>
      <c r="AW329" s="9">
        <v>0.61975684500000006</v>
      </c>
      <c r="AX329" s="9">
        <v>0.55927077250000001</v>
      </c>
      <c r="AY329" s="9">
        <v>0.96732659500000007</v>
      </c>
      <c r="AZ329" s="9">
        <v>0.58364584749999993</v>
      </c>
      <c r="BA329" s="9">
        <v>0.79309003</v>
      </c>
      <c r="BB329" s="9">
        <v>1.3176039750000001</v>
      </c>
      <c r="BC329" s="9">
        <v>1.1844437999999999</v>
      </c>
      <c r="BD329" s="9">
        <v>1.1334375249999999</v>
      </c>
      <c r="BE329" s="9">
        <v>0.80708314749999999</v>
      </c>
      <c r="BF329" s="9">
        <v>0.87072925000000001</v>
      </c>
      <c r="BG329" s="9">
        <v>1.3049654500000001</v>
      </c>
      <c r="BH329" s="9">
        <v>0.71048621499999998</v>
      </c>
      <c r="BI329" s="9">
        <v>1.0634719475000001</v>
      </c>
      <c r="BJ329" s="9">
        <v>0.54843750250000001</v>
      </c>
      <c r="BK329" s="9">
        <v>0.70010420750000002</v>
      </c>
      <c r="BL329" s="9">
        <v>0.55656271000000002</v>
      </c>
      <c r="BM329" s="9">
        <v>0.94114539999999991</v>
      </c>
      <c r="BN329" s="9">
        <v>0.76465293499999998</v>
      </c>
      <c r="BO329" s="9">
        <v>0.59538202250000005</v>
      </c>
      <c r="BP329" s="9">
        <v>0.99847198500000001</v>
      </c>
      <c r="BQ329" s="9">
        <v>1.415103475</v>
      </c>
      <c r="BR329" s="9">
        <v>1.23409685</v>
      </c>
      <c r="BS329" s="9">
        <v>1.6922577749999999</v>
      </c>
      <c r="BT329" s="9">
        <v>0.7154514475</v>
      </c>
      <c r="BU329" s="9">
        <v>0.67843768250000003</v>
      </c>
      <c r="BV329" s="9">
        <v>0.94159708750000004</v>
      </c>
      <c r="BW329" s="9">
        <v>0.82017366999999997</v>
      </c>
      <c r="BX329" s="9">
        <v>0.82829850250000003</v>
      </c>
      <c r="BY329" s="9">
        <v>1.683681075</v>
      </c>
      <c r="BZ329" s="9">
        <v>0.97996524750000003</v>
      </c>
      <c r="CA329" s="9">
        <v>1.10229135</v>
      </c>
      <c r="CB329" s="9">
        <v>0.54482650499999996</v>
      </c>
      <c r="CC329" s="9">
        <v>0.49111107000000004</v>
      </c>
      <c r="CD329" s="9">
        <v>0.84274298250000002</v>
      </c>
      <c r="CE329" s="9">
        <v>0.51368060500000001</v>
      </c>
      <c r="CF329" s="9">
        <v>0.68069455000000001</v>
      </c>
      <c r="CG329" s="9">
        <v>1.1460766</v>
      </c>
      <c r="CH329" s="9">
        <v>1.0264580175</v>
      </c>
      <c r="CI329" s="9">
        <v>0.98177073999999998</v>
      </c>
      <c r="CJ329" s="9">
        <v>0.70642352249999996</v>
      </c>
      <c r="CK329" s="9">
        <v>0.7583337175</v>
      </c>
      <c r="CL329" s="9">
        <v>1.1293749749999999</v>
      </c>
      <c r="CM329" s="9">
        <v>0.61795142250000001</v>
      </c>
      <c r="CN329" s="9">
        <v>0.9221878375</v>
      </c>
      <c r="CO329" s="9">
        <v>0.48569458500000001</v>
      </c>
      <c r="CP329" s="9">
        <v>0.62336766999999993</v>
      </c>
      <c r="CQ329" s="9">
        <v>0.48569423499999997</v>
      </c>
      <c r="CR329" s="9">
        <v>0.81746529500000009</v>
      </c>
      <c r="CS329" s="9">
        <v>0.66986124250000001</v>
      </c>
      <c r="CT329" s="9">
        <v>0.53218742500000005</v>
      </c>
      <c r="CU329" s="9">
        <v>0.86621506000000004</v>
      </c>
      <c r="CV329" s="9">
        <v>1.2246175749999999</v>
      </c>
      <c r="CW329" s="9">
        <v>1.0675349175</v>
      </c>
      <c r="CX329" s="9">
        <v>1.4408336749999999</v>
      </c>
      <c r="CY329" s="9">
        <v>0.62833308749999994</v>
      </c>
      <c r="CZ329" s="9">
        <v>0.59493017000000004</v>
      </c>
      <c r="DA329" s="9">
        <v>0.80933995749999998</v>
      </c>
      <c r="DB329" s="9">
        <v>0.72538216499999997</v>
      </c>
      <c r="DC329" s="9">
        <v>0.73440984249999997</v>
      </c>
      <c r="DD329" s="9">
        <v>1.434965525</v>
      </c>
      <c r="DE329" s="9">
        <v>0.85312505999999999</v>
      </c>
      <c r="DF329" s="9">
        <v>0.94656272750000003</v>
      </c>
      <c r="DG329" s="9">
        <v>0.44236137000000003</v>
      </c>
      <c r="DH329" s="9">
        <v>0.39857632999999998</v>
      </c>
      <c r="DI329" s="9">
        <v>0.67843759249999991</v>
      </c>
      <c r="DJ329" s="9">
        <v>0.41888887750000003</v>
      </c>
      <c r="DK329" s="9">
        <v>0.53489584000000001</v>
      </c>
      <c r="DL329" s="9">
        <v>0.91902779500000009</v>
      </c>
      <c r="DM329" s="9">
        <v>0.81927064250000003</v>
      </c>
      <c r="DN329" s="9">
        <v>0.78406250750000006</v>
      </c>
      <c r="DO329" s="9">
        <v>0.57281251000000011</v>
      </c>
      <c r="DP329" s="9">
        <v>0.60892336499999999</v>
      </c>
      <c r="DQ329" s="9">
        <v>0.89961804000000001</v>
      </c>
      <c r="DR329" s="9">
        <v>0.49607614500000002</v>
      </c>
      <c r="DS329" s="9">
        <v>0.73847210250000006</v>
      </c>
      <c r="DT329" s="9">
        <v>0.39857627000000001</v>
      </c>
      <c r="DU329" s="9">
        <v>0.51774302999999999</v>
      </c>
      <c r="DV329" s="9">
        <v>0.39361099500000002</v>
      </c>
      <c r="DW329" s="9">
        <v>0.655868275</v>
      </c>
      <c r="DX329" s="9">
        <v>0.54166671749999995</v>
      </c>
      <c r="DY329" s="9">
        <v>0.44416669999999997</v>
      </c>
      <c r="DZ329" s="9">
        <v>0.6937848325</v>
      </c>
      <c r="EA329" s="9">
        <v>0.97861099250000005</v>
      </c>
      <c r="EB329" s="9">
        <v>0.85312515</v>
      </c>
      <c r="EC329" s="9">
        <v>1.1266663000000001</v>
      </c>
      <c r="ED329" s="9">
        <v>0.51187495500000002</v>
      </c>
      <c r="EE329" s="9">
        <v>0.48253452750000003</v>
      </c>
      <c r="EF329" s="9">
        <v>0.64232658250000008</v>
      </c>
      <c r="EG329" s="9">
        <v>0.59628476250000007</v>
      </c>
      <c r="EH329" s="9">
        <v>0.60531261250000001</v>
      </c>
      <c r="EI329" s="9">
        <v>1.121250225</v>
      </c>
      <c r="EJ329" s="9">
        <v>0.68611103499999992</v>
      </c>
      <c r="EK329" s="9">
        <v>0.75246539999999995</v>
      </c>
    </row>
    <row r="330" spans="1:141" x14ac:dyDescent="0.2">
      <c r="A330">
        <v>326</v>
      </c>
      <c r="B330" s="9">
        <v>0.18772</v>
      </c>
      <c r="C330" s="9">
        <v>1.1786352251798351</v>
      </c>
      <c r="D330" s="9">
        <v>0.23048000000000002</v>
      </c>
      <c r="E330" s="9">
        <v>0.30170000000000002</v>
      </c>
      <c r="F330" s="9">
        <v>0.18237288135593221</v>
      </c>
      <c r="G330" s="9">
        <v>0.66979999999999995</v>
      </c>
      <c r="H330" s="9">
        <v>0.20574400000000001</v>
      </c>
      <c r="I330" s="9">
        <v>0.23380000000000001</v>
      </c>
      <c r="J330" s="9">
        <v>0.39419999999999999</v>
      </c>
      <c r="K330" s="9">
        <v>1.6456</v>
      </c>
      <c r="L330" s="9">
        <v>0.46315999999999996</v>
      </c>
      <c r="M330" s="9">
        <v>0.58799999999999997</v>
      </c>
      <c r="N330" s="9">
        <v>0.4446</v>
      </c>
      <c r="O330" s="9">
        <v>2.5131999999999999</v>
      </c>
      <c r="P330" s="9">
        <v>0.52970000000000006</v>
      </c>
      <c r="Q330" s="9">
        <v>0.64660000000000006</v>
      </c>
      <c r="R330" s="9">
        <v>0.69320315920000009</v>
      </c>
      <c r="S330" s="9">
        <v>0.62664461239999991</v>
      </c>
      <c r="T330" s="9">
        <v>1.0708197533999999</v>
      </c>
      <c r="U330" s="9">
        <v>0.66060286300000004</v>
      </c>
      <c r="V330" s="9">
        <v>0.90691378479999996</v>
      </c>
      <c r="W330" s="9">
        <v>1.4778661360000001</v>
      </c>
      <c r="X330" s="9">
        <v>1.36829472</v>
      </c>
      <c r="Y330" s="9">
        <v>1.2985665580000001</v>
      </c>
      <c r="Z330" s="9">
        <v>0.93181674319999996</v>
      </c>
      <c r="AA330" s="9">
        <v>0.99430022600000001</v>
      </c>
      <c r="AB330" s="9">
        <v>1.503675278</v>
      </c>
      <c r="AC330" s="9">
        <v>0.80820830640000008</v>
      </c>
      <c r="AD330" s="9">
        <v>1.2116338639999999</v>
      </c>
      <c r="AE330" s="9">
        <v>0.61260808759999996</v>
      </c>
      <c r="AF330" s="9">
        <v>0.79009707259999995</v>
      </c>
      <c r="AG330" s="9">
        <v>0.63207773519999999</v>
      </c>
      <c r="AH330" s="9">
        <v>1.071272145</v>
      </c>
      <c r="AI330" s="9">
        <v>0.86978611140000006</v>
      </c>
      <c r="AJ330" s="9">
        <v>0.6565278926</v>
      </c>
      <c r="AK330" s="9">
        <v>1.1314914839999999</v>
      </c>
      <c r="AL330" s="9">
        <v>1.62049091</v>
      </c>
      <c r="AM330" s="9">
        <v>1.4162893700000001</v>
      </c>
      <c r="AN330" s="9">
        <v>1.970489296</v>
      </c>
      <c r="AO330" s="9">
        <v>0.81273596280000004</v>
      </c>
      <c r="AP330" s="9">
        <v>0.76881678419999999</v>
      </c>
      <c r="AQ330" s="9">
        <v>1.0930054579999999</v>
      </c>
      <c r="AR330" s="9">
        <v>0.93091080420000005</v>
      </c>
      <c r="AS330" s="9">
        <v>0.92366669879999996</v>
      </c>
      <c r="AT330" s="9">
        <v>1.960980798</v>
      </c>
      <c r="AU330" s="9">
        <v>1.112475074</v>
      </c>
      <c r="AV330" s="9">
        <v>1.2800035839999999</v>
      </c>
      <c r="AW330" s="9">
        <v>0.62166378960000002</v>
      </c>
      <c r="AX330" s="9">
        <v>0.56099160740000009</v>
      </c>
      <c r="AY330" s="9">
        <v>0.97030298440000007</v>
      </c>
      <c r="AZ330" s="9">
        <v>0.58544167940000003</v>
      </c>
      <c r="BA330" s="9">
        <v>0.79553030800000002</v>
      </c>
      <c r="BB330" s="9">
        <v>1.3216581460000001</v>
      </c>
      <c r="BC330" s="9">
        <v>1.1880882480000001</v>
      </c>
      <c r="BD330" s="9">
        <v>1.1369250259999999</v>
      </c>
      <c r="BE330" s="9">
        <v>0.80956648019999999</v>
      </c>
      <c r="BF330" s="9">
        <v>0.87340841599999997</v>
      </c>
      <c r="BG330" s="9">
        <v>1.308980724</v>
      </c>
      <c r="BH330" s="9">
        <v>0.71267232680000003</v>
      </c>
      <c r="BI330" s="9">
        <v>1.0667441722</v>
      </c>
      <c r="BJ330" s="9">
        <v>0.55012500419999999</v>
      </c>
      <c r="BK330" s="9">
        <v>0.70225837300000005</v>
      </c>
      <c r="BL330" s="9">
        <v>0.55827521040000005</v>
      </c>
      <c r="BM330" s="9">
        <v>0.94404123599999989</v>
      </c>
      <c r="BN330" s="9">
        <v>0.76700571279999996</v>
      </c>
      <c r="BO330" s="9">
        <v>0.59721396579999997</v>
      </c>
      <c r="BP330" s="9">
        <v>1.0015442092</v>
      </c>
      <c r="BQ330" s="9">
        <v>1.419457642</v>
      </c>
      <c r="BR330" s="9">
        <v>1.2378940760000001</v>
      </c>
      <c r="BS330" s="9">
        <v>1.697464718</v>
      </c>
      <c r="BT330" s="9">
        <v>0.71765283899999999</v>
      </c>
      <c r="BU330" s="9">
        <v>0.68052518379999993</v>
      </c>
      <c r="BV330" s="9">
        <v>0.94449430899999998</v>
      </c>
      <c r="BW330" s="9">
        <v>0.82269728239999995</v>
      </c>
      <c r="BX330" s="9">
        <v>0.83084711580000004</v>
      </c>
      <c r="BY330" s="9">
        <v>1.6888616300000001</v>
      </c>
      <c r="BZ330" s="9">
        <v>0.98298052420000004</v>
      </c>
      <c r="CA330" s="9">
        <v>1.105683016</v>
      </c>
      <c r="CB330" s="9">
        <v>0.54650289279999997</v>
      </c>
      <c r="CC330" s="9">
        <v>0.4926221824</v>
      </c>
      <c r="CD330" s="9">
        <v>0.84533603739999996</v>
      </c>
      <c r="CE330" s="9">
        <v>0.51526116160000002</v>
      </c>
      <c r="CF330" s="9">
        <v>0.68278899400000004</v>
      </c>
      <c r="CG330" s="9">
        <v>1.149602988</v>
      </c>
      <c r="CH330" s="9">
        <v>1.0296163506</v>
      </c>
      <c r="CI330" s="9">
        <v>0.98479157679999996</v>
      </c>
      <c r="CJ330" s="9">
        <v>0.70859713459999996</v>
      </c>
      <c r="CK330" s="9">
        <v>0.76066704979999999</v>
      </c>
      <c r="CL330" s="9">
        <v>1.132849974</v>
      </c>
      <c r="CM330" s="9">
        <v>0.61985281419999994</v>
      </c>
      <c r="CN330" s="9">
        <v>0.925025337</v>
      </c>
      <c r="CO330" s="9">
        <v>0.4871890284</v>
      </c>
      <c r="CP330" s="9">
        <v>0.62528572599999999</v>
      </c>
      <c r="CQ330" s="9">
        <v>0.48718867999999999</v>
      </c>
      <c r="CR330" s="9">
        <v>0.8199805724</v>
      </c>
      <c r="CS330" s="9">
        <v>0.67192235140000001</v>
      </c>
      <c r="CT330" s="9">
        <v>0.53382492400000003</v>
      </c>
      <c r="CU330" s="9">
        <v>0.86888033919999996</v>
      </c>
      <c r="CV330" s="9">
        <v>1.22838563</v>
      </c>
      <c r="CW330" s="9">
        <v>1.0708196386</v>
      </c>
      <c r="CX330" s="9">
        <v>1.44526701</v>
      </c>
      <c r="CY330" s="9">
        <v>0.6302664214</v>
      </c>
      <c r="CZ330" s="9">
        <v>0.5967607264</v>
      </c>
      <c r="DA330" s="9">
        <v>0.81183023539999999</v>
      </c>
      <c r="DB330" s="9">
        <v>0.72761410919999991</v>
      </c>
      <c r="DC330" s="9">
        <v>0.73666956780000004</v>
      </c>
      <c r="DD330" s="9">
        <v>1.4393808020000001</v>
      </c>
      <c r="DE330" s="9">
        <v>0.85575005920000002</v>
      </c>
      <c r="DF330" s="9">
        <v>0.9494752258000001</v>
      </c>
      <c r="DG330" s="9">
        <v>0.44372248080000004</v>
      </c>
      <c r="DH330" s="9">
        <v>0.39980272</v>
      </c>
      <c r="DI330" s="9">
        <v>0.68052509019999996</v>
      </c>
      <c r="DJ330" s="9">
        <v>0.42017776740000001</v>
      </c>
      <c r="DK330" s="9">
        <v>0.5365416744</v>
      </c>
      <c r="DL330" s="9">
        <v>0.92185557240000005</v>
      </c>
      <c r="DM330" s="9">
        <v>0.82179147660000007</v>
      </c>
      <c r="DN330" s="9">
        <v>0.78647500780000001</v>
      </c>
      <c r="DO330" s="9">
        <v>0.57457501040000003</v>
      </c>
      <c r="DP330" s="9">
        <v>0.6107969768</v>
      </c>
      <c r="DQ330" s="9">
        <v>0.90238609680000004</v>
      </c>
      <c r="DR330" s="9">
        <v>0.49760253440000002</v>
      </c>
      <c r="DS330" s="9">
        <v>0.74074432700000004</v>
      </c>
      <c r="DT330" s="9">
        <v>0.39980266000000003</v>
      </c>
      <c r="DU330" s="9">
        <v>0.51933608600000003</v>
      </c>
      <c r="DV330" s="9">
        <v>0.39482210560000003</v>
      </c>
      <c r="DW330" s="9">
        <v>0.6578863304</v>
      </c>
      <c r="DX330" s="9">
        <v>0.54333338379999996</v>
      </c>
      <c r="DY330" s="9">
        <v>0.44553336799999999</v>
      </c>
      <c r="DZ330" s="9">
        <v>0.69591955620000001</v>
      </c>
      <c r="EA330" s="9">
        <v>0.98162210459999999</v>
      </c>
      <c r="EB330" s="9">
        <v>0.85575014800000004</v>
      </c>
      <c r="EC330" s="9">
        <v>1.1301329680000001</v>
      </c>
      <c r="ED330" s="9">
        <v>0.51344995559999995</v>
      </c>
      <c r="EE330" s="9">
        <v>0.48401925060000001</v>
      </c>
      <c r="EF330" s="9">
        <v>0.64430297180000007</v>
      </c>
      <c r="EG330" s="9">
        <v>0.59811948459999997</v>
      </c>
      <c r="EH330" s="9">
        <v>0.60717511339999997</v>
      </c>
      <c r="EI330" s="9">
        <v>1.124700222</v>
      </c>
      <c r="EJ330" s="9">
        <v>0.68822214559999995</v>
      </c>
      <c r="EK330" s="9">
        <v>0.75478067919999992</v>
      </c>
    </row>
    <row r="331" spans="1:141" x14ac:dyDescent="0.2">
      <c r="A331">
        <v>327</v>
      </c>
      <c r="B331" s="9">
        <v>0.18894</v>
      </c>
      <c r="C331" s="9">
        <v>1.1824730232081639</v>
      </c>
      <c r="D331" s="9">
        <v>0.23196</v>
      </c>
      <c r="E331" s="9">
        <v>0.30364999999999998</v>
      </c>
      <c r="F331" s="9">
        <v>0.18322033898305087</v>
      </c>
      <c r="G331" s="9">
        <v>0.67210000000000003</v>
      </c>
      <c r="H331" s="9">
        <v>0.20688800000000002</v>
      </c>
      <c r="I331" s="9">
        <v>0.2351</v>
      </c>
      <c r="J331" s="9">
        <v>0.39589999999999997</v>
      </c>
      <c r="K331" s="9">
        <v>1.6512</v>
      </c>
      <c r="L331" s="9">
        <v>0.46531999999999996</v>
      </c>
      <c r="M331" s="9">
        <v>0.59099999999999997</v>
      </c>
      <c r="N331" s="9">
        <v>0.44669999999999999</v>
      </c>
      <c r="O331" s="9">
        <v>2.5213999999999999</v>
      </c>
      <c r="P331" s="9">
        <v>0.53264999999999996</v>
      </c>
      <c r="Q331" s="9">
        <v>0.65070000000000006</v>
      </c>
      <c r="R331" s="9">
        <v>0.69532954840000005</v>
      </c>
      <c r="S331" s="9">
        <v>0.62856683479999997</v>
      </c>
      <c r="T331" s="9">
        <v>1.0741044743000001</v>
      </c>
      <c r="U331" s="9">
        <v>0.66262925350000002</v>
      </c>
      <c r="V331" s="9">
        <v>0.9096957296</v>
      </c>
      <c r="W331" s="9">
        <v>1.482399472</v>
      </c>
      <c r="X331" s="9">
        <v>1.37249194</v>
      </c>
      <c r="Y331" s="9">
        <v>1.302549891</v>
      </c>
      <c r="Z331" s="9">
        <v>0.93467507640000003</v>
      </c>
      <c r="AA331" s="9">
        <v>0.99735022699999998</v>
      </c>
      <c r="AB331" s="9">
        <v>1.5082877809999999</v>
      </c>
      <c r="AC331" s="9">
        <v>0.81068747280000009</v>
      </c>
      <c r="AD331" s="9">
        <v>1.2153505279999999</v>
      </c>
      <c r="AE331" s="9">
        <v>0.61448725519999992</v>
      </c>
      <c r="AF331" s="9">
        <v>0.79252068269999998</v>
      </c>
      <c r="AG331" s="9">
        <v>0.63401662539999992</v>
      </c>
      <c r="AH331" s="9">
        <v>1.0745582525000001</v>
      </c>
      <c r="AI331" s="9">
        <v>0.87245416529999997</v>
      </c>
      <c r="AJ331" s="9">
        <v>0.65854178269999997</v>
      </c>
      <c r="AK331" s="9">
        <v>1.1349623179999999</v>
      </c>
      <c r="AL331" s="9">
        <v>1.625461745</v>
      </c>
      <c r="AM331" s="9">
        <v>1.420633815</v>
      </c>
      <c r="AN331" s="9">
        <v>1.976533742</v>
      </c>
      <c r="AO331" s="9">
        <v>0.81522902060000002</v>
      </c>
      <c r="AP331" s="9">
        <v>0.77117511589999999</v>
      </c>
      <c r="AQ331" s="9">
        <v>1.0963582410000001</v>
      </c>
      <c r="AR331" s="9">
        <v>0.93376636090000009</v>
      </c>
      <c r="AS331" s="9">
        <v>0.92650003259999991</v>
      </c>
      <c r="AT331" s="9">
        <v>1.9669960710000001</v>
      </c>
      <c r="AU331" s="9">
        <v>1.115887573</v>
      </c>
      <c r="AV331" s="9">
        <v>1.283929968</v>
      </c>
      <c r="AW331" s="9">
        <v>0.62357073419999998</v>
      </c>
      <c r="AX331" s="9">
        <v>0.56271244230000006</v>
      </c>
      <c r="AY331" s="9">
        <v>0.97327937380000007</v>
      </c>
      <c r="AZ331" s="9">
        <v>0.58723751130000001</v>
      </c>
      <c r="BA331" s="9">
        <v>0.79797058600000004</v>
      </c>
      <c r="BB331" s="9">
        <v>1.325712317</v>
      </c>
      <c r="BC331" s="9">
        <v>1.1917326960000001</v>
      </c>
      <c r="BD331" s="9">
        <v>1.1404125269999998</v>
      </c>
      <c r="BE331" s="9">
        <v>0.8120498129</v>
      </c>
      <c r="BF331" s="9">
        <v>0.87608758200000003</v>
      </c>
      <c r="BG331" s="9">
        <v>1.3129959980000001</v>
      </c>
      <c r="BH331" s="9">
        <v>0.71485843859999998</v>
      </c>
      <c r="BI331" s="9">
        <v>1.0700163969000001</v>
      </c>
      <c r="BJ331" s="9">
        <v>0.55181250589999997</v>
      </c>
      <c r="BK331" s="9">
        <v>0.70441253850000007</v>
      </c>
      <c r="BL331" s="9">
        <v>0.55998771080000009</v>
      </c>
      <c r="BM331" s="9">
        <v>0.94693707199999999</v>
      </c>
      <c r="BN331" s="9">
        <v>0.76935849059999994</v>
      </c>
      <c r="BO331" s="9">
        <v>0.5990459091</v>
      </c>
      <c r="BP331" s="9">
        <v>1.0046164334000001</v>
      </c>
      <c r="BQ331" s="9">
        <v>1.423811809</v>
      </c>
      <c r="BR331" s="9">
        <v>1.241691302</v>
      </c>
      <c r="BS331" s="9">
        <v>1.7026716609999999</v>
      </c>
      <c r="BT331" s="9">
        <v>0.71985423049999997</v>
      </c>
      <c r="BU331" s="9">
        <v>0.68261268509999995</v>
      </c>
      <c r="BV331" s="9">
        <v>0.94739153050000002</v>
      </c>
      <c r="BW331" s="9">
        <v>0.82522089479999994</v>
      </c>
      <c r="BX331" s="9">
        <v>0.83339572910000004</v>
      </c>
      <c r="BY331" s="9">
        <v>1.694042185</v>
      </c>
      <c r="BZ331" s="9">
        <v>0.98599580089999994</v>
      </c>
      <c r="CA331" s="9">
        <v>1.1090746819999999</v>
      </c>
      <c r="CB331" s="9">
        <v>0.54817928059999999</v>
      </c>
      <c r="CC331" s="9">
        <v>0.49413329480000001</v>
      </c>
      <c r="CD331" s="9">
        <v>0.84792909230000002</v>
      </c>
      <c r="CE331" s="9">
        <v>0.51684171820000002</v>
      </c>
      <c r="CF331" s="9">
        <v>0.68488343799999996</v>
      </c>
      <c r="CG331" s="9">
        <v>1.1531293759999999</v>
      </c>
      <c r="CH331" s="9">
        <v>1.0327746837</v>
      </c>
      <c r="CI331" s="9">
        <v>0.98781241359999994</v>
      </c>
      <c r="CJ331" s="9">
        <v>0.71077074669999996</v>
      </c>
      <c r="CK331" s="9">
        <v>0.76300038209999999</v>
      </c>
      <c r="CL331" s="9">
        <v>1.136324973</v>
      </c>
      <c r="CM331" s="9">
        <v>0.62175420589999997</v>
      </c>
      <c r="CN331" s="9">
        <v>0.92786283650000001</v>
      </c>
      <c r="CO331" s="9">
        <v>0.48868347179999999</v>
      </c>
      <c r="CP331" s="9">
        <v>0.62720378199999993</v>
      </c>
      <c r="CQ331" s="9">
        <v>0.488683125</v>
      </c>
      <c r="CR331" s="9">
        <v>0.82249584980000001</v>
      </c>
      <c r="CS331" s="9">
        <v>0.6739834603</v>
      </c>
      <c r="CT331" s="9">
        <v>0.53546242300000002</v>
      </c>
      <c r="CU331" s="9">
        <v>0.8715456184</v>
      </c>
      <c r="CV331" s="9">
        <v>1.2321536850000001</v>
      </c>
      <c r="CW331" s="9">
        <v>1.0741043597</v>
      </c>
      <c r="CX331" s="9">
        <v>1.4497003450000001</v>
      </c>
      <c r="CY331" s="9">
        <v>0.63219975530000005</v>
      </c>
      <c r="CZ331" s="9">
        <v>0.59859128279999996</v>
      </c>
      <c r="DA331" s="9">
        <v>0.81432051329999999</v>
      </c>
      <c r="DB331" s="9">
        <v>0.72984605339999997</v>
      </c>
      <c r="DC331" s="9">
        <v>0.7389292931</v>
      </c>
      <c r="DD331" s="9">
        <v>1.443796079</v>
      </c>
      <c r="DE331" s="9">
        <v>0.85837505840000006</v>
      </c>
      <c r="DF331" s="9">
        <v>0.95238772410000005</v>
      </c>
      <c r="DG331" s="9">
        <v>0.44508359159999999</v>
      </c>
      <c r="DH331" s="9">
        <v>0.40102910999999997</v>
      </c>
      <c r="DI331" s="9">
        <v>0.68261258790000001</v>
      </c>
      <c r="DJ331" s="9">
        <v>0.42146665729999999</v>
      </c>
      <c r="DK331" s="9">
        <v>0.53818750879999999</v>
      </c>
      <c r="DL331" s="9">
        <v>0.9246833498</v>
      </c>
      <c r="DM331" s="9">
        <v>0.82431231069999999</v>
      </c>
      <c r="DN331" s="9">
        <v>0.78888750809999997</v>
      </c>
      <c r="DO331" s="9">
        <v>0.57633751080000006</v>
      </c>
      <c r="DP331" s="9">
        <v>0.61267058860000001</v>
      </c>
      <c r="DQ331" s="9">
        <v>0.90515415360000007</v>
      </c>
      <c r="DR331" s="9">
        <v>0.49912892380000001</v>
      </c>
      <c r="DS331" s="9">
        <v>0.74301655150000001</v>
      </c>
      <c r="DT331" s="9">
        <v>0.40102905</v>
      </c>
      <c r="DU331" s="9">
        <v>0.52092914199999996</v>
      </c>
      <c r="DV331" s="9">
        <v>0.39603321619999998</v>
      </c>
      <c r="DW331" s="9">
        <v>0.65990438579999999</v>
      </c>
      <c r="DX331" s="9">
        <v>0.54500005009999997</v>
      </c>
      <c r="DY331" s="9">
        <v>0.446900036</v>
      </c>
      <c r="DZ331" s="9">
        <v>0.69805427990000002</v>
      </c>
      <c r="EA331" s="9">
        <v>0.98463321670000004</v>
      </c>
      <c r="EB331" s="9">
        <v>0.85837514599999998</v>
      </c>
      <c r="EC331" s="9">
        <v>1.133599636</v>
      </c>
      <c r="ED331" s="9">
        <v>0.51502495619999999</v>
      </c>
      <c r="EE331" s="9">
        <v>0.48550397370000004</v>
      </c>
      <c r="EF331" s="9">
        <v>0.64627936110000006</v>
      </c>
      <c r="EG331" s="9">
        <v>0.59995420669999999</v>
      </c>
      <c r="EH331" s="9">
        <v>0.60903761430000003</v>
      </c>
      <c r="EI331" s="9">
        <v>1.1281502190000001</v>
      </c>
      <c r="EJ331" s="9">
        <v>0.69033325619999997</v>
      </c>
      <c r="EK331" s="9">
        <v>0.75709595839999999</v>
      </c>
    </row>
    <row r="332" spans="1:141" x14ac:dyDescent="0.2">
      <c r="A332">
        <v>328</v>
      </c>
      <c r="B332" s="9">
        <v>0.19016</v>
      </c>
      <c r="C332" s="9">
        <v>1.186310821236493</v>
      </c>
      <c r="D332" s="9">
        <v>0.23344000000000001</v>
      </c>
      <c r="E332" s="9">
        <v>0.30559999999999998</v>
      </c>
      <c r="F332" s="9">
        <v>0.1840677966101695</v>
      </c>
      <c r="G332" s="9">
        <v>0.6744</v>
      </c>
      <c r="H332" s="9">
        <v>0.20803200000000002</v>
      </c>
      <c r="I332" s="9">
        <v>0.2364</v>
      </c>
      <c r="J332" s="9">
        <v>0.39760000000000001</v>
      </c>
      <c r="K332" s="9">
        <v>1.6568000000000001</v>
      </c>
      <c r="L332" s="9">
        <v>0.46748000000000001</v>
      </c>
      <c r="M332" s="9">
        <v>0.59399999999999997</v>
      </c>
      <c r="N332" s="9">
        <v>0.44879999999999998</v>
      </c>
      <c r="O332" s="9">
        <v>2.5295999999999998</v>
      </c>
      <c r="P332" s="9">
        <v>0.53559999999999997</v>
      </c>
      <c r="Q332" s="9">
        <v>0.65480000000000005</v>
      </c>
      <c r="R332" s="9">
        <v>0.69745593760000002</v>
      </c>
      <c r="S332" s="9">
        <v>0.63048905719999992</v>
      </c>
      <c r="T332" s="9">
        <v>1.0773891952000001</v>
      </c>
      <c r="U332" s="9">
        <v>0.66465564399999999</v>
      </c>
      <c r="V332" s="9">
        <v>0.91247767440000005</v>
      </c>
      <c r="W332" s="9">
        <v>1.4869328079999999</v>
      </c>
      <c r="X332" s="9">
        <v>1.37668916</v>
      </c>
      <c r="Y332" s="9">
        <v>1.306533224</v>
      </c>
      <c r="Z332" s="9">
        <v>0.93753340959999998</v>
      </c>
      <c r="AA332" s="9">
        <v>1.0004002279999999</v>
      </c>
      <c r="AB332" s="9">
        <v>1.5129002839999999</v>
      </c>
      <c r="AC332" s="9">
        <v>0.81316663919999999</v>
      </c>
      <c r="AD332" s="9">
        <v>1.219067192</v>
      </c>
      <c r="AE332" s="9">
        <v>0.61636642279999998</v>
      </c>
      <c r="AF332" s="9">
        <v>0.79494429280000001</v>
      </c>
      <c r="AG332" s="9">
        <v>0.63595551559999997</v>
      </c>
      <c r="AH332" s="9">
        <v>1.0778443600000001</v>
      </c>
      <c r="AI332" s="9">
        <v>0.8751222192</v>
      </c>
      <c r="AJ332" s="9">
        <v>0.66055567279999994</v>
      </c>
      <c r="AK332" s="9">
        <v>1.1384331519999999</v>
      </c>
      <c r="AL332" s="9">
        <v>1.6304325799999999</v>
      </c>
      <c r="AM332" s="9">
        <v>1.4249782600000001</v>
      </c>
      <c r="AN332" s="9">
        <v>1.9825781880000002</v>
      </c>
      <c r="AO332" s="9">
        <v>0.8177220784</v>
      </c>
      <c r="AP332" s="9">
        <v>0.77353344759999998</v>
      </c>
      <c r="AQ332" s="9">
        <v>1.0997110240000001</v>
      </c>
      <c r="AR332" s="9">
        <v>0.93662191760000002</v>
      </c>
      <c r="AS332" s="9">
        <v>0.92933336639999997</v>
      </c>
      <c r="AT332" s="9">
        <v>1.9730113440000001</v>
      </c>
      <c r="AU332" s="9">
        <v>1.1193000719999999</v>
      </c>
      <c r="AV332" s="9">
        <v>1.2878563519999999</v>
      </c>
      <c r="AW332" s="9">
        <v>0.62547767880000005</v>
      </c>
      <c r="AX332" s="9">
        <v>0.56443327720000003</v>
      </c>
      <c r="AY332" s="9">
        <v>0.97625576320000007</v>
      </c>
      <c r="AZ332" s="9">
        <v>0.5890333432</v>
      </c>
      <c r="BA332" s="9">
        <v>0.80041086400000006</v>
      </c>
      <c r="BB332" s="9">
        <v>1.3297664880000002</v>
      </c>
      <c r="BC332" s="9">
        <v>1.1953771440000001</v>
      </c>
      <c r="BD332" s="9">
        <v>1.143900028</v>
      </c>
      <c r="BE332" s="9">
        <v>0.81453314560000001</v>
      </c>
      <c r="BF332" s="9">
        <v>0.87876674799999999</v>
      </c>
      <c r="BG332" s="9">
        <v>1.317011272</v>
      </c>
      <c r="BH332" s="9">
        <v>0.71704455040000004</v>
      </c>
      <c r="BI332" s="9">
        <v>1.0732886215999999</v>
      </c>
      <c r="BJ332" s="9">
        <v>0.55350000759999995</v>
      </c>
      <c r="BK332" s="9">
        <v>0.70656670399999999</v>
      </c>
      <c r="BL332" s="9">
        <v>0.56170021120000002</v>
      </c>
      <c r="BM332" s="9">
        <v>0.94983290799999998</v>
      </c>
      <c r="BN332" s="9">
        <v>0.77171126839999993</v>
      </c>
      <c r="BO332" s="9">
        <v>0.60087785240000002</v>
      </c>
      <c r="BP332" s="9">
        <v>1.0076886575999999</v>
      </c>
      <c r="BQ332" s="9">
        <v>1.4281659759999998</v>
      </c>
      <c r="BR332" s="9">
        <v>1.2454885280000001</v>
      </c>
      <c r="BS332" s="9">
        <v>1.7078786039999998</v>
      </c>
      <c r="BT332" s="9">
        <v>0.72205562199999995</v>
      </c>
      <c r="BU332" s="9">
        <v>0.68470018639999997</v>
      </c>
      <c r="BV332" s="9">
        <v>0.95028875200000007</v>
      </c>
      <c r="BW332" s="9">
        <v>0.82774450719999992</v>
      </c>
      <c r="BX332" s="9">
        <v>0.83594434240000004</v>
      </c>
      <c r="BY332" s="9">
        <v>1.69922274</v>
      </c>
      <c r="BZ332" s="9">
        <v>0.98901107759999995</v>
      </c>
      <c r="CA332" s="9">
        <v>1.1124663479999999</v>
      </c>
      <c r="CB332" s="9">
        <v>0.5498556684</v>
      </c>
      <c r="CC332" s="9">
        <v>0.49564440720000003</v>
      </c>
      <c r="CD332" s="9">
        <v>0.85052214719999997</v>
      </c>
      <c r="CE332" s="9">
        <v>0.51842227480000003</v>
      </c>
      <c r="CF332" s="9">
        <v>0.68697788199999998</v>
      </c>
      <c r="CG332" s="9">
        <v>1.1566557639999999</v>
      </c>
      <c r="CH332" s="9">
        <v>1.0359330168000001</v>
      </c>
      <c r="CI332" s="9">
        <v>0.99083325039999992</v>
      </c>
      <c r="CJ332" s="9">
        <v>0.71294435879999996</v>
      </c>
      <c r="CK332" s="9">
        <v>0.76533371439999998</v>
      </c>
      <c r="CL332" s="9">
        <v>1.1397999720000001</v>
      </c>
      <c r="CM332" s="9">
        <v>0.6236555976</v>
      </c>
      <c r="CN332" s="9">
        <v>0.93070033600000002</v>
      </c>
      <c r="CO332" s="9">
        <v>0.49017791519999998</v>
      </c>
      <c r="CP332" s="9">
        <v>0.62912183799999999</v>
      </c>
      <c r="CQ332" s="9">
        <v>0.49017756999999995</v>
      </c>
      <c r="CR332" s="9">
        <v>0.82501112720000003</v>
      </c>
      <c r="CS332" s="9">
        <v>0.6760445692</v>
      </c>
      <c r="CT332" s="9">
        <v>0.53709992200000001</v>
      </c>
      <c r="CU332" s="9">
        <v>0.87421089760000004</v>
      </c>
      <c r="CV332" s="9">
        <v>1.23592174</v>
      </c>
      <c r="CW332" s="9">
        <v>1.0773890808</v>
      </c>
      <c r="CX332" s="9">
        <v>1.45413368</v>
      </c>
      <c r="CY332" s="9">
        <v>0.6341330892</v>
      </c>
      <c r="CZ332" s="9">
        <v>0.60042183920000003</v>
      </c>
      <c r="DA332" s="9">
        <v>0.8168107912</v>
      </c>
      <c r="DB332" s="9">
        <v>0.73207799759999992</v>
      </c>
      <c r="DC332" s="9">
        <v>0.74118901839999995</v>
      </c>
      <c r="DD332" s="9">
        <v>1.4482113560000001</v>
      </c>
      <c r="DE332" s="9">
        <v>0.86100005760000009</v>
      </c>
      <c r="DF332" s="9">
        <v>0.95530022240000001</v>
      </c>
      <c r="DG332" s="9">
        <v>0.4464447024</v>
      </c>
      <c r="DH332" s="9">
        <v>0.40225549999999999</v>
      </c>
      <c r="DI332" s="9">
        <v>0.68470008559999995</v>
      </c>
      <c r="DJ332" s="9">
        <v>0.42275554720000003</v>
      </c>
      <c r="DK332" s="9">
        <v>0.53983334319999998</v>
      </c>
      <c r="DL332" s="9">
        <v>0.92751112720000006</v>
      </c>
      <c r="DM332" s="9">
        <v>0.82683314480000003</v>
      </c>
      <c r="DN332" s="9">
        <v>0.79130000840000003</v>
      </c>
      <c r="DO332" s="9">
        <v>0.5781000112000001</v>
      </c>
      <c r="DP332" s="9">
        <v>0.61454420040000002</v>
      </c>
      <c r="DQ332" s="9">
        <v>0.9079222104000001</v>
      </c>
      <c r="DR332" s="9">
        <v>0.50065531320000001</v>
      </c>
      <c r="DS332" s="9">
        <v>0.74528877599999999</v>
      </c>
      <c r="DT332" s="9">
        <v>0.40225544000000002</v>
      </c>
      <c r="DU332" s="9">
        <v>0.52252219799999999</v>
      </c>
      <c r="DV332" s="9">
        <v>0.39724432679999999</v>
      </c>
      <c r="DW332" s="9">
        <v>0.66192244119999999</v>
      </c>
      <c r="DX332" s="9">
        <v>0.54666671639999997</v>
      </c>
      <c r="DY332" s="9">
        <v>0.44826670399999996</v>
      </c>
      <c r="DZ332" s="9">
        <v>0.70018900360000003</v>
      </c>
      <c r="EA332" s="9">
        <v>0.98764432880000008</v>
      </c>
      <c r="EB332" s="9">
        <v>0.86100014400000002</v>
      </c>
      <c r="EC332" s="9">
        <v>1.137066304</v>
      </c>
      <c r="ED332" s="9">
        <v>0.51659995680000004</v>
      </c>
      <c r="EE332" s="9">
        <v>0.48698869680000001</v>
      </c>
      <c r="EF332" s="9">
        <v>0.64825575040000005</v>
      </c>
      <c r="EG332" s="9">
        <v>0.60178892880000001</v>
      </c>
      <c r="EH332" s="9">
        <v>0.61090011519999998</v>
      </c>
      <c r="EI332" s="9">
        <v>1.131600216</v>
      </c>
      <c r="EJ332" s="9">
        <v>0.69244436679999999</v>
      </c>
      <c r="EK332" s="9">
        <v>0.75941123759999996</v>
      </c>
    </row>
    <row r="333" spans="1:141" x14ac:dyDescent="0.2">
      <c r="A333">
        <v>329</v>
      </c>
      <c r="B333" s="9">
        <v>0.19137999999999999</v>
      </c>
      <c r="C333" s="9">
        <v>1.1901486192648218</v>
      </c>
      <c r="D333" s="9">
        <v>0.23492000000000002</v>
      </c>
      <c r="E333" s="9">
        <v>0.30754999999999999</v>
      </c>
      <c r="F333" s="9">
        <v>0.18491525423728816</v>
      </c>
      <c r="G333" s="9">
        <v>0.67669999999999997</v>
      </c>
      <c r="H333" s="9">
        <v>0.209176</v>
      </c>
      <c r="I333" s="9">
        <v>0.23770000000000002</v>
      </c>
      <c r="J333" s="9">
        <v>0.39929999999999999</v>
      </c>
      <c r="K333" s="9">
        <v>1.6624000000000001</v>
      </c>
      <c r="L333" s="9">
        <v>0.46964</v>
      </c>
      <c r="M333" s="9">
        <v>0.59699999999999998</v>
      </c>
      <c r="N333" s="9">
        <v>0.45090000000000002</v>
      </c>
      <c r="O333" s="9">
        <v>2.5377999999999998</v>
      </c>
      <c r="P333" s="9">
        <v>0.53854999999999997</v>
      </c>
      <c r="Q333" s="9">
        <v>0.65890000000000004</v>
      </c>
      <c r="R333" s="9">
        <v>0.69958232679999999</v>
      </c>
      <c r="S333" s="9">
        <v>0.63241127959999999</v>
      </c>
      <c r="T333" s="9">
        <v>1.0806739161000001</v>
      </c>
      <c r="U333" s="9">
        <v>0.66668203449999996</v>
      </c>
      <c r="V333" s="9">
        <v>0.91525961919999999</v>
      </c>
      <c r="W333" s="9">
        <v>1.4914661440000001</v>
      </c>
      <c r="X333" s="9">
        <v>1.38088638</v>
      </c>
      <c r="Y333" s="9">
        <v>1.3105165569999999</v>
      </c>
      <c r="Z333" s="9">
        <v>0.94039174279999993</v>
      </c>
      <c r="AA333" s="9">
        <v>1.003450229</v>
      </c>
      <c r="AB333" s="9">
        <v>1.517512787</v>
      </c>
      <c r="AC333" s="9">
        <v>0.8156458056</v>
      </c>
      <c r="AD333" s="9">
        <v>1.2227838559999999</v>
      </c>
      <c r="AE333" s="9">
        <v>0.61824559039999993</v>
      </c>
      <c r="AF333" s="9">
        <v>0.79736790289999993</v>
      </c>
      <c r="AG333" s="9">
        <v>0.63789440580000001</v>
      </c>
      <c r="AH333" s="9">
        <v>1.0811304675</v>
      </c>
      <c r="AI333" s="9">
        <v>0.87779027310000002</v>
      </c>
      <c r="AJ333" s="9">
        <v>0.66256956290000002</v>
      </c>
      <c r="AK333" s="9">
        <v>1.141903986</v>
      </c>
      <c r="AL333" s="9">
        <v>1.6354034149999999</v>
      </c>
      <c r="AM333" s="9">
        <v>1.4293227050000001</v>
      </c>
      <c r="AN333" s="9">
        <v>1.9886226340000002</v>
      </c>
      <c r="AO333" s="9">
        <v>0.82021513619999997</v>
      </c>
      <c r="AP333" s="9">
        <v>0.77589177929999997</v>
      </c>
      <c r="AQ333" s="9">
        <v>1.1030638070000001</v>
      </c>
      <c r="AR333" s="9">
        <v>0.93947747430000006</v>
      </c>
      <c r="AS333" s="9">
        <v>0.93216670019999992</v>
      </c>
      <c r="AT333" s="9">
        <v>1.9790266169999999</v>
      </c>
      <c r="AU333" s="9">
        <v>1.1227125710000001</v>
      </c>
      <c r="AV333" s="9">
        <v>1.291782736</v>
      </c>
      <c r="AW333" s="9">
        <v>0.62738462340000001</v>
      </c>
      <c r="AX333" s="9">
        <v>0.5661541121</v>
      </c>
      <c r="AY333" s="9">
        <v>0.97923215260000007</v>
      </c>
      <c r="AZ333" s="9">
        <v>0.59082917509999999</v>
      </c>
      <c r="BA333" s="9">
        <v>0.80285114199999996</v>
      </c>
      <c r="BB333" s="9">
        <v>1.3338206590000001</v>
      </c>
      <c r="BC333" s="9">
        <v>1.199021592</v>
      </c>
      <c r="BD333" s="9">
        <v>1.147387529</v>
      </c>
      <c r="BE333" s="9">
        <v>0.81701647830000002</v>
      </c>
      <c r="BF333" s="9">
        <v>0.88144591400000005</v>
      </c>
      <c r="BG333" s="9">
        <v>1.3210265460000001</v>
      </c>
      <c r="BH333" s="9">
        <v>0.71923066219999998</v>
      </c>
      <c r="BI333" s="9">
        <v>1.0765608463</v>
      </c>
      <c r="BJ333" s="9">
        <v>0.55518750930000005</v>
      </c>
      <c r="BK333" s="9">
        <v>0.70872086950000002</v>
      </c>
      <c r="BL333" s="9">
        <v>0.56341271160000006</v>
      </c>
      <c r="BM333" s="9">
        <v>0.95272874399999996</v>
      </c>
      <c r="BN333" s="9">
        <v>0.77406404620000002</v>
      </c>
      <c r="BO333" s="9">
        <v>0.60270979570000005</v>
      </c>
      <c r="BP333" s="9">
        <v>1.0107608818</v>
      </c>
      <c r="BQ333" s="9">
        <v>1.4325201429999999</v>
      </c>
      <c r="BR333" s="9">
        <v>1.249285754</v>
      </c>
      <c r="BS333" s="9">
        <v>1.7130855469999999</v>
      </c>
      <c r="BT333" s="9">
        <v>0.72425701350000005</v>
      </c>
      <c r="BU333" s="9">
        <v>0.68678768769999998</v>
      </c>
      <c r="BV333" s="9">
        <v>0.95318597350000001</v>
      </c>
      <c r="BW333" s="9">
        <v>0.83026811959999991</v>
      </c>
      <c r="BX333" s="9">
        <v>0.83849295570000004</v>
      </c>
      <c r="BY333" s="9">
        <v>1.7044032950000001</v>
      </c>
      <c r="BZ333" s="9">
        <v>0.99202635429999997</v>
      </c>
      <c r="CA333" s="9">
        <v>1.1158580140000001</v>
      </c>
      <c r="CB333" s="9">
        <v>0.55153205620000001</v>
      </c>
      <c r="CC333" s="9">
        <v>0.49715551960000004</v>
      </c>
      <c r="CD333" s="9">
        <v>0.85311520210000003</v>
      </c>
      <c r="CE333" s="9">
        <v>0.52000283140000003</v>
      </c>
      <c r="CF333" s="9">
        <v>0.68907232600000001</v>
      </c>
      <c r="CG333" s="9">
        <v>1.160182152</v>
      </c>
      <c r="CH333" s="9">
        <v>1.0390913499000001</v>
      </c>
      <c r="CI333" s="9">
        <v>0.99385408720000001</v>
      </c>
      <c r="CJ333" s="9">
        <v>0.71511797089999996</v>
      </c>
      <c r="CK333" s="9">
        <v>0.76766704669999997</v>
      </c>
      <c r="CL333" s="9">
        <v>1.1432749710000001</v>
      </c>
      <c r="CM333" s="9">
        <v>0.62555698930000003</v>
      </c>
      <c r="CN333" s="9">
        <v>0.93353783550000002</v>
      </c>
      <c r="CO333" s="9">
        <v>0.49167235860000003</v>
      </c>
      <c r="CP333" s="9">
        <v>0.63103989399999993</v>
      </c>
      <c r="CQ333" s="9">
        <v>0.49167201499999996</v>
      </c>
      <c r="CR333" s="9">
        <v>0.82752640460000004</v>
      </c>
      <c r="CS333" s="9">
        <v>0.6781056781</v>
      </c>
      <c r="CT333" s="9">
        <v>0.53873742099999999</v>
      </c>
      <c r="CU333" s="9">
        <v>0.87687617679999996</v>
      </c>
      <c r="CV333" s="9">
        <v>1.2396897950000001</v>
      </c>
      <c r="CW333" s="9">
        <v>1.0806738019</v>
      </c>
      <c r="CX333" s="9">
        <v>1.4585670150000001</v>
      </c>
      <c r="CY333" s="9">
        <v>0.63606642309999994</v>
      </c>
      <c r="CZ333" s="9">
        <v>0.60225239559999999</v>
      </c>
      <c r="DA333" s="9">
        <v>0.8193010691</v>
      </c>
      <c r="DB333" s="9">
        <v>0.73430994179999998</v>
      </c>
      <c r="DC333" s="9">
        <v>0.74344874370000003</v>
      </c>
      <c r="DD333" s="9">
        <v>1.4526266329999999</v>
      </c>
      <c r="DE333" s="9">
        <v>0.86362505680000001</v>
      </c>
      <c r="DF333" s="9">
        <v>0.95821272070000008</v>
      </c>
      <c r="DG333" s="9">
        <v>0.44780581320000001</v>
      </c>
      <c r="DH333" s="9">
        <v>0.40348189000000001</v>
      </c>
      <c r="DI333" s="9">
        <v>0.6867875833</v>
      </c>
      <c r="DJ333" s="9">
        <v>0.4240444371</v>
      </c>
      <c r="DK333" s="9">
        <v>0.54147917759999997</v>
      </c>
      <c r="DL333" s="9">
        <v>0.93033890460000002</v>
      </c>
      <c r="DM333" s="9">
        <v>0.82935397890000007</v>
      </c>
      <c r="DN333" s="9">
        <v>0.79371250869999999</v>
      </c>
      <c r="DO333" s="9">
        <v>0.57986251160000002</v>
      </c>
      <c r="DP333" s="9">
        <v>0.61641781220000003</v>
      </c>
      <c r="DQ333" s="9">
        <v>0.91069026720000001</v>
      </c>
      <c r="DR333" s="9">
        <v>0.50218170260000006</v>
      </c>
      <c r="DS333" s="9">
        <v>0.74756100049999996</v>
      </c>
      <c r="DT333" s="9">
        <v>0.40348183000000004</v>
      </c>
      <c r="DU333" s="9">
        <v>0.52411525400000003</v>
      </c>
      <c r="DV333" s="9">
        <v>0.3984554374</v>
      </c>
      <c r="DW333" s="9">
        <v>0.66394049659999999</v>
      </c>
      <c r="DX333" s="9">
        <v>0.54833338269999998</v>
      </c>
      <c r="DY333" s="9">
        <v>0.44963337199999998</v>
      </c>
      <c r="DZ333" s="9">
        <v>0.70232372730000003</v>
      </c>
      <c r="EA333" s="9">
        <v>0.99065544090000002</v>
      </c>
      <c r="EB333" s="9">
        <v>0.86362514199999996</v>
      </c>
      <c r="EC333" s="9">
        <v>1.1405329719999999</v>
      </c>
      <c r="ED333" s="9">
        <v>0.51817495739999997</v>
      </c>
      <c r="EE333" s="9">
        <v>0.48847341990000004</v>
      </c>
      <c r="EF333" s="9">
        <v>0.65023213970000004</v>
      </c>
      <c r="EG333" s="9">
        <v>0.60362365090000003</v>
      </c>
      <c r="EH333" s="9">
        <v>0.61276261609999993</v>
      </c>
      <c r="EI333" s="9">
        <v>1.135050213</v>
      </c>
      <c r="EJ333" s="9">
        <v>0.6945554773999999</v>
      </c>
      <c r="EK333" s="9">
        <v>0.76172651679999992</v>
      </c>
    </row>
    <row r="334" spans="1:141" x14ac:dyDescent="0.2">
      <c r="A334">
        <v>330</v>
      </c>
      <c r="B334" s="9">
        <v>0.19259999999999999</v>
      </c>
      <c r="C334" s="9">
        <v>1.1939864172931509</v>
      </c>
      <c r="D334" s="9">
        <v>0.2364</v>
      </c>
      <c r="E334" s="9">
        <v>0.3095</v>
      </c>
      <c r="F334" s="9">
        <v>0.18576271186440679</v>
      </c>
      <c r="G334" s="9">
        <v>0.67899999999999994</v>
      </c>
      <c r="H334" s="9">
        <v>0.21032000000000001</v>
      </c>
      <c r="I334" s="9">
        <v>0.23900000000000002</v>
      </c>
      <c r="J334" s="9">
        <v>0.40099999999999997</v>
      </c>
      <c r="K334" s="9">
        <v>1.6679999999999999</v>
      </c>
      <c r="L334" s="9">
        <v>0.4718</v>
      </c>
      <c r="M334" s="9">
        <v>0.6</v>
      </c>
      <c r="N334" s="9">
        <v>0.45300000000000001</v>
      </c>
      <c r="O334" s="9">
        <v>2.5459999999999998</v>
      </c>
      <c r="P334" s="9">
        <v>0.54149999999999998</v>
      </c>
      <c r="Q334" s="9">
        <v>0.66300000000000003</v>
      </c>
      <c r="R334" s="9">
        <v>0.70170871600000007</v>
      </c>
      <c r="S334" s="9">
        <v>0.63433350199999994</v>
      </c>
      <c r="T334" s="9">
        <v>1.0839586370000001</v>
      </c>
      <c r="U334" s="9">
        <v>0.66870842500000005</v>
      </c>
      <c r="V334" s="9">
        <v>0.91804156400000003</v>
      </c>
      <c r="W334" s="9">
        <v>1.49599948</v>
      </c>
      <c r="X334" s="9">
        <v>1.3850836</v>
      </c>
      <c r="Y334" s="9">
        <v>1.31449989</v>
      </c>
      <c r="Z334" s="9">
        <v>0.94325007599999999</v>
      </c>
      <c r="AA334" s="9">
        <v>1.0065002300000001</v>
      </c>
      <c r="AB334" s="9">
        <v>1.52212529</v>
      </c>
      <c r="AC334" s="9">
        <v>0.81812497200000001</v>
      </c>
      <c r="AD334" s="9">
        <v>1.2265005199999999</v>
      </c>
      <c r="AE334" s="9">
        <v>0.620124758</v>
      </c>
      <c r="AF334" s="9">
        <v>0.79979151299999995</v>
      </c>
      <c r="AG334" s="9">
        <v>0.63983329599999994</v>
      </c>
      <c r="AH334" s="9">
        <v>1.0844165750000001</v>
      </c>
      <c r="AI334" s="9">
        <v>0.88045832700000004</v>
      </c>
      <c r="AJ334" s="9">
        <v>0.66458345299999999</v>
      </c>
      <c r="AK334" s="9">
        <v>1.1453748199999998</v>
      </c>
      <c r="AL334" s="9">
        <v>1.64037425</v>
      </c>
      <c r="AM334" s="9">
        <v>1.43366715</v>
      </c>
      <c r="AN334" s="9">
        <v>1.9946670800000001</v>
      </c>
      <c r="AO334" s="9">
        <v>0.82270819400000006</v>
      </c>
      <c r="AP334" s="9">
        <v>0.77825011099999997</v>
      </c>
      <c r="AQ334" s="9">
        <v>1.10641659</v>
      </c>
      <c r="AR334" s="9">
        <v>0.94233303099999999</v>
      </c>
      <c r="AS334" s="9">
        <v>0.93500003399999998</v>
      </c>
      <c r="AT334" s="9">
        <v>1.98504189</v>
      </c>
      <c r="AU334" s="9">
        <v>1.1261250700000001</v>
      </c>
      <c r="AV334" s="9">
        <v>1.2957091199999999</v>
      </c>
      <c r="AW334" s="9">
        <v>0.62929156799999997</v>
      </c>
      <c r="AX334" s="9">
        <v>0.56787494700000007</v>
      </c>
      <c r="AY334" s="9">
        <v>0.98220854200000007</v>
      </c>
      <c r="AZ334" s="9">
        <v>0.59262500699999998</v>
      </c>
      <c r="BA334" s="9">
        <v>0.80529141999999998</v>
      </c>
      <c r="BB334" s="9">
        <v>1.3378748300000001</v>
      </c>
      <c r="BC334" s="9">
        <v>1.20266604</v>
      </c>
      <c r="BD334" s="9">
        <v>1.1508750299999999</v>
      </c>
      <c r="BE334" s="9">
        <v>0.81949981100000002</v>
      </c>
      <c r="BF334" s="9">
        <v>0.88412508000000001</v>
      </c>
      <c r="BG334" s="9">
        <v>1.32504182</v>
      </c>
      <c r="BH334" s="9">
        <v>0.72141677400000004</v>
      </c>
      <c r="BI334" s="9">
        <v>1.0798330710000001</v>
      </c>
      <c r="BJ334" s="9">
        <v>0.55687501100000003</v>
      </c>
      <c r="BK334" s="9">
        <v>0.71087503500000004</v>
      </c>
      <c r="BL334" s="9">
        <v>0.5651252120000001</v>
      </c>
      <c r="BM334" s="9">
        <v>0.95562457999999995</v>
      </c>
      <c r="BN334" s="9">
        <v>0.77641682400000001</v>
      </c>
      <c r="BO334" s="9">
        <v>0.60454173900000008</v>
      </c>
      <c r="BP334" s="9">
        <v>1.0138331060000001</v>
      </c>
      <c r="BQ334" s="9">
        <v>1.4368743099999999</v>
      </c>
      <c r="BR334" s="9">
        <v>1.2530829800000001</v>
      </c>
      <c r="BS334" s="9">
        <v>1.7182924899999998</v>
      </c>
      <c r="BT334" s="9">
        <v>0.72645840500000003</v>
      </c>
      <c r="BU334" s="9">
        <v>0.688875189</v>
      </c>
      <c r="BV334" s="9">
        <v>0.95608319500000005</v>
      </c>
      <c r="BW334" s="9">
        <v>0.83279173200000001</v>
      </c>
      <c r="BX334" s="9">
        <v>0.84104156900000004</v>
      </c>
      <c r="BY334" s="9">
        <v>1.70958385</v>
      </c>
      <c r="BZ334" s="9">
        <v>0.99504163099999998</v>
      </c>
      <c r="CA334" s="9">
        <v>1.11924968</v>
      </c>
      <c r="CB334" s="9">
        <v>0.55320844400000002</v>
      </c>
      <c r="CC334" s="9">
        <v>0.49866663200000005</v>
      </c>
      <c r="CD334" s="9">
        <v>0.85570825699999997</v>
      </c>
      <c r="CE334" s="9">
        <v>0.52158338800000004</v>
      </c>
      <c r="CF334" s="9">
        <v>0.69116676999999993</v>
      </c>
      <c r="CG334" s="9">
        <v>1.16370854</v>
      </c>
      <c r="CH334" s="9">
        <v>1.0422496830000001</v>
      </c>
      <c r="CI334" s="9">
        <v>0.996874924</v>
      </c>
      <c r="CJ334" s="9">
        <v>0.71729158299999995</v>
      </c>
      <c r="CK334" s="9">
        <v>0.77000037899999996</v>
      </c>
      <c r="CL334" s="9">
        <v>1.1467499700000001</v>
      </c>
      <c r="CM334" s="9">
        <v>0.62745838099999995</v>
      </c>
      <c r="CN334" s="9">
        <v>0.93637533500000003</v>
      </c>
      <c r="CO334" s="9">
        <v>0.49316680200000002</v>
      </c>
      <c r="CP334" s="9">
        <v>0.63295794999999999</v>
      </c>
      <c r="CQ334" s="9">
        <v>0.49316645999999997</v>
      </c>
      <c r="CR334" s="9">
        <v>0.83004168200000006</v>
      </c>
      <c r="CS334" s="9">
        <v>0.68016678699999999</v>
      </c>
      <c r="CT334" s="9">
        <v>0.54037491999999998</v>
      </c>
      <c r="CU334" s="9">
        <v>0.879541456</v>
      </c>
      <c r="CV334" s="9">
        <v>1.24345785</v>
      </c>
      <c r="CW334" s="9">
        <v>1.083958523</v>
      </c>
      <c r="CX334" s="9">
        <v>1.4630003499999999</v>
      </c>
      <c r="CY334" s="9">
        <v>0.637999757</v>
      </c>
      <c r="CZ334" s="9">
        <v>0.60408295199999995</v>
      </c>
      <c r="DA334" s="9">
        <v>0.82179134700000001</v>
      </c>
      <c r="DB334" s="9">
        <v>0.73654188599999992</v>
      </c>
      <c r="DC334" s="9">
        <v>0.74570846899999998</v>
      </c>
      <c r="DD334" s="9">
        <v>1.4570419100000001</v>
      </c>
      <c r="DE334" s="9">
        <v>0.86625005600000005</v>
      </c>
      <c r="DF334" s="9">
        <v>0.96112521900000003</v>
      </c>
      <c r="DG334" s="9">
        <v>0.44916692400000002</v>
      </c>
      <c r="DH334" s="9">
        <v>0.40470827999999998</v>
      </c>
      <c r="DI334" s="9">
        <v>0.68887508099999994</v>
      </c>
      <c r="DJ334" s="9">
        <v>0.42533332699999998</v>
      </c>
      <c r="DK334" s="9">
        <v>0.54312501199999996</v>
      </c>
      <c r="DL334" s="9">
        <v>0.93316668200000008</v>
      </c>
      <c r="DM334" s="9">
        <v>0.83187481299999999</v>
      </c>
      <c r="DN334" s="9">
        <v>0.79612500900000005</v>
      </c>
      <c r="DO334" s="9">
        <v>0.58162501200000005</v>
      </c>
      <c r="DP334" s="9">
        <v>0.61829142400000003</v>
      </c>
      <c r="DQ334" s="9">
        <v>0.91345832400000004</v>
      </c>
      <c r="DR334" s="9">
        <v>0.503708092</v>
      </c>
      <c r="DS334" s="9">
        <v>0.74983322500000005</v>
      </c>
      <c r="DT334" s="9">
        <v>0.40470822000000001</v>
      </c>
      <c r="DU334" s="9">
        <v>0.52570830999999996</v>
      </c>
      <c r="DV334" s="9">
        <v>0.39966654800000001</v>
      </c>
      <c r="DW334" s="9">
        <v>0.66595855199999998</v>
      </c>
      <c r="DX334" s="9">
        <v>0.55000004899999999</v>
      </c>
      <c r="DY334" s="9">
        <v>0.45100003999999999</v>
      </c>
      <c r="DZ334" s="9">
        <v>0.70445845100000004</v>
      </c>
      <c r="EA334" s="9">
        <v>0.99366655300000006</v>
      </c>
      <c r="EB334" s="9">
        <v>0.86625014</v>
      </c>
      <c r="EC334" s="9">
        <v>1.1439996400000001</v>
      </c>
      <c r="ED334" s="9">
        <v>0.51974995800000001</v>
      </c>
      <c r="EE334" s="9">
        <v>0.48995814300000001</v>
      </c>
      <c r="EF334" s="9">
        <v>0.65220852900000004</v>
      </c>
      <c r="EG334" s="9">
        <v>0.60545837300000005</v>
      </c>
      <c r="EH334" s="9">
        <v>0.614625117</v>
      </c>
      <c r="EI334" s="9">
        <v>1.1385002100000001</v>
      </c>
      <c r="EJ334" s="9">
        <v>0.69666658799999992</v>
      </c>
      <c r="EK334" s="9">
        <v>0.764041796</v>
      </c>
    </row>
    <row r="335" spans="1:141" x14ac:dyDescent="0.2">
      <c r="A335">
        <v>331</v>
      </c>
      <c r="B335" s="9">
        <v>0.19382000000000002</v>
      </c>
      <c r="C335" s="9">
        <v>1.19782421532148</v>
      </c>
      <c r="D335" s="9">
        <v>0.23788000000000001</v>
      </c>
      <c r="E335" s="9">
        <v>0.31145</v>
      </c>
      <c r="F335" s="9">
        <v>0.18661016949152545</v>
      </c>
      <c r="G335" s="9">
        <v>0.68130000000000002</v>
      </c>
      <c r="H335" s="9">
        <v>0.21146400000000001</v>
      </c>
      <c r="I335" s="9">
        <v>0.24030000000000001</v>
      </c>
      <c r="J335" s="9">
        <v>0.4027</v>
      </c>
      <c r="K335" s="9">
        <v>1.6736</v>
      </c>
      <c r="L335" s="9">
        <v>0.47395999999999999</v>
      </c>
      <c r="M335" s="9">
        <v>0.60299999999999998</v>
      </c>
      <c r="N335" s="9">
        <v>0.4551</v>
      </c>
      <c r="O335" s="9">
        <v>2.5541999999999998</v>
      </c>
      <c r="P335" s="9">
        <v>0.54444999999999999</v>
      </c>
      <c r="Q335" s="9">
        <v>0.66710000000000003</v>
      </c>
      <c r="R335" s="9">
        <v>0.70383510520000003</v>
      </c>
      <c r="S335" s="9">
        <v>0.6362557244</v>
      </c>
      <c r="T335" s="9">
        <v>1.0872433579</v>
      </c>
      <c r="U335" s="9">
        <v>0.67073481550000003</v>
      </c>
      <c r="V335" s="9">
        <v>0.92082350879999997</v>
      </c>
      <c r="W335" s="9">
        <v>1.500532816</v>
      </c>
      <c r="X335" s="9">
        <v>1.38928082</v>
      </c>
      <c r="Y335" s="9">
        <v>1.3184832230000001</v>
      </c>
      <c r="Z335" s="9">
        <v>0.94610840919999994</v>
      </c>
      <c r="AA335" s="9">
        <v>1.009550231</v>
      </c>
      <c r="AB335" s="9">
        <v>1.5267377929999999</v>
      </c>
      <c r="AC335" s="9">
        <v>0.82060413840000002</v>
      </c>
      <c r="AD335" s="9">
        <v>1.230217184</v>
      </c>
      <c r="AE335" s="9">
        <v>0.62200392559999995</v>
      </c>
      <c r="AF335" s="9">
        <v>0.80221512309999998</v>
      </c>
      <c r="AG335" s="9">
        <v>0.64177218619999998</v>
      </c>
      <c r="AH335" s="9">
        <v>1.0877026825</v>
      </c>
      <c r="AI335" s="9">
        <v>0.88312638089999995</v>
      </c>
      <c r="AJ335" s="9">
        <v>0.66659734309999996</v>
      </c>
      <c r="AK335" s="9">
        <v>1.1488456539999998</v>
      </c>
      <c r="AL335" s="9">
        <v>1.645345085</v>
      </c>
      <c r="AM335" s="9">
        <v>1.4380115950000001</v>
      </c>
      <c r="AN335" s="9">
        <v>2.0007115259999999</v>
      </c>
      <c r="AO335" s="9">
        <v>0.82520125180000004</v>
      </c>
      <c r="AP335" s="9">
        <v>0.78060844270000007</v>
      </c>
      <c r="AQ335" s="9">
        <v>1.109769373</v>
      </c>
      <c r="AR335" s="9">
        <v>0.94518858770000003</v>
      </c>
      <c r="AS335" s="9">
        <v>0.93783336779999993</v>
      </c>
      <c r="AT335" s="9">
        <v>1.991057163</v>
      </c>
      <c r="AU335" s="9">
        <v>1.129537569</v>
      </c>
      <c r="AV335" s="9">
        <v>1.2996355040000001</v>
      </c>
      <c r="AW335" s="9">
        <v>0.63119851260000004</v>
      </c>
      <c r="AX335" s="9">
        <v>0.56959578190000004</v>
      </c>
      <c r="AY335" s="9">
        <v>0.98518493140000007</v>
      </c>
      <c r="AZ335" s="9">
        <v>0.59442083889999997</v>
      </c>
      <c r="BA335" s="9">
        <v>0.807731698</v>
      </c>
      <c r="BB335" s="9">
        <v>1.341929001</v>
      </c>
      <c r="BC335" s="9">
        <v>1.206310488</v>
      </c>
      <c r="BD335" s="9">
        <v>1.1543625309999999</v>
      </c>
      <c r="BE335" s="9">
        <v>0.82198314370000003</v>
      </c>
      <c r="BF335" s="9">
        <v>0.88680424599999996</v>
      </c>
      <c r="BG335" s="9">
        <v>1.3290570940000002</v>
      </c>
      <c r="BH335" s="9">
        <v>0.72360288579999998</v>
      </c>
      <c r="BI335" s="9">
        <v>1.0831052957</v>
      </c>
      <c r="BJ335" s="9">
        <v>0.55856251270000001</v>
      </c>
      <c r="BK335" s="9">
        <v>0.71302920050000007</v>
      </c>
      <c r="BL335" s="9">
        <v>0.56683771240000003</v>
      </c>
      <c r="BM335" s="9">
        <v>0.95852041599999993</v>
      </c>
      <c r="BN335" s="9">
        <v>0.77876960179999999</v>
      </c>
      <c r="BO335" s="9">
        <v>0.60637368229999999</v>
      </c>
      <c r="BP335" s="9">
        <v>1.0169053302</v>
      </c>
      <c r="BQ335" s="9">
        <v>1.4412284769999999</v>
      </c>
      <c r="BR335" s="9">
        <v>1.2568802059999999</v>
      </c>
      <c r="BS335" s="9">
        <v>1.723499433</v>
      </c>
      <c r="BT335" s="9">
        <v>0.72865979650000001</v>
      </c>
      <c r="BU335" s="9">
        <v>0.69096269030000002</v>
      </c>
      <c r="BV335" s="9">
        <v>0.95898041649999999</v>
      </c>
      <c r="BW335" s="9">
        <v>0.83531534439999999</v>
      </c>
      <c r="BX335" s="9">
        <v>0.84359018230000005</v>
      </c>
      <c r="BY335" s="9">
        <v>1.7147644049999999</v>
      </c>
      <c r="BZ335" s="9">
        <v>0.9980569077</v>
      </c>
      <c r="CA335" s="9">
        <v>1.122641346</v>
      </c>
      <c r="CB335" s="9">
        <v>0.55488483180000003</v>
      </c>
      <c r="CC335" s="9">
        <v>0.50017774440000007</v>
      </c>
      <c r="CD335" s="9">
        <v>0.85830131190000003</v>
      </c>
      <c r="CE335" s="9">
        <v>0.52316394460000004</v>
      </c>
      <c r="CF335" s="9">
        <v>0.69326121399999996</v>
      </c>
      <c r="CG335" s="9">
        <v>1.1672349279999998</v>
      </c>
      <c r="CH335" s="9">
        <v>1.0454080161000001</v>
      </c>
      <c r="CI335" s="9">
        <v>0.99989576079999998</v>
      </c>
      <c r="CJ335" s="9">
        <v>0.71946519509999995</v>
      </c>
      <c r="CK335" s="9">
        <v>0.77233371129999995</v>
      </c>
      <c r="CL335" s="9">
        <v>1.1502249689999999</v>
      </c>
      <c r="CM335" s="9">
        <v>0.62935977269999999</v>
      </c>
      <c r="CN335" s="9">
        <v>0.93921283450000004</v>
      </c>
      <c r="CO335" s="9">
        <v>0.4946612454</v>
      </c>
      <c r="CP335" s="9">
        <v>0.63487600599999994</v>
      </c>
      <c r="CQ335" s="9">
        <v>0.49466090499999998</v>
      </c>
      <c r="CR335" s="9">
        <v>0.83255695940000007</v>
      </c>
      <c r="CS335" s="9">
        <v>0.68222789589999999</v>
      </c>
      <c r="CT335" s="9">
        <v>0.54201241899999997</v>
      </c>
      <c r="CU335" s="9">
        <v>0.88220673520000004</v>
      </c>
      <c r="CV335" s="9">
        <v>1.2472259050000001</v>
      </c>
      <c r="CW335" s="9">
        <v>1.0872432441</v>
      </c>
      <c r="CX335" s="9">
        <v>1.467433685</v>
      </c>
      <c r="CY335" s="9">
        <v>0.63993309090000006</v>
      </c>
      <c r="CZ335" s="9">
        <v>0.60591350840000002</v>
      </c>
      <c r="DA335" s="9">
        <v>0.82428162490000001</v>
      </c>
      <c r="DB335" s="9">
        <v>0.73877383019999998</v>
      </c>
      <c r="DC335" s="9">
        <v>0.74796819429999994</v>
      </c>
      <c r="DD335" s="9">
        <v>1.4614571869999999</v>
      </c>
      <c r="DE335" s="9">
        <v>0.86887505520000008</v>
      </c>
      <c r="DF335" s="9">
        <v>0.9640377173000001</v>
      </c>
      <c r="DG335" s="9">
        <v>0.45052803480000003</v>
      </c>
      <c r="DH335" s="9">
        <v>0.40593467</v>
      </c>
      <c r="DI335" s="9">
        <v>0.6909625787</v>
      </c>
      <c r="DJ335" s="9">
        <v>0.42662221690000002</v>
      </c>
      <c r="DK335" s="9">
        <v>0.54477084639999995</v>
      </c>
      <c r="DL335" s="9">
        <v>0.93599445940000003</v>
      </c>
      <c r="DM335" s="9">
        <v>0.83439564710000003</v>
      </c>
      <c r="DN335" s="9">
        <v>0.7985375093</v>
      </c>
      <c r="DO335" s="9">
        <v>0.58338751240000009</v>
      </c>
      <c r="DP335" s="9">
        <v>0.62016503580000004</v>
      </c>
      <c r="DQ335" s="9">
        <v>0.91622638080000007</v>
      </c>
      <c r="DR335" s="9">
        <v>0.50523448140000005</v>
      </c>
      <c r="DS335" s="9">
        <v>0.75210544950000002</v>
      </c>
      <c r="DT335" s="9">
        <v>0.40593461000000003</v>
      </c>
      <c r="DU335" s="9">
        <v>0.52730136599999999</v>
      </c>
      <c r="DV335" s="9">
        <v>0.40087765860000002</v>
      </c>
      <c r="DW335" s="9">
        <v>0.66797660739999998</v>
      </c>
      <c r="DX335" s="9">
        <v>0.5516667153</v>
      </c>
      <c r="DY335" s="9">
        <v>0.45236670800000001</v>
      </c>
      <c r="DZ335" s="9">
        <v>0.70659317470000005</v>
      </c>
      <c r="EA335" s="9">
        <v>0.9966776651</v>
      </c>
      <c r="EB335" s="9">
        <v>0.86887513800000005</v>
      </c>
      <c r="EC335" s="9">
        <v>1.147466308</v>
      </c>
      <c r="ED335" s="9">
        <v>0.52132495860000005</v>
      </c>
      <c r="EE335" s="9">
        <v>0.49144286610000004</v>
      </c>
      <c r="EF335" s="9">
        <v>0.65418491830000003</v>
      </c>
      <c r="EG335" s="9">
        <v>0.60729309509999996</v>
      </c>
      <c r="EH335" s="9">
        <v>0.61648761789999995</v>
      </c>
      <c r="EI335" s="9">
        <v>1.1419502070000001</v>
      </c>
      <c r="EJ335" s="9">
        <v>0.69877769859999994</v>
      </c>
      <c r="EK335" s="9">
        <v>0.76635707519999996</v>
      </c>
    </row>
    <row r="336" spans="1:141" x14ac:dyDescent="0.2">
      <c r="A336">
        <v>332</v>
      </c>
      <c r="B336" s="9">
        <v>0.19504000000000002</v>
      </c>
      <c r="C336" s="9">
        <v>1.2016620133498088</v>
      </c>
      <c r="D336" s="9">
        <v>0.23936000000000002</v>
      </c>
      <c r="E336" s="9">
        <v>0.31340000000000001</v>
      </c>
      <c r="F336" s="9">
        <v>0.18745762711864408</v>
      </c>
      <c r="G336" s="9">
        <v>0.68359999999999999</v>
      </c>
      <c r="H336" s="9">
        <v>0.21260800000000002</v>
      </c>
      <c r="I336" s="9">
        <v>0.24160000000000001</v>
      </c>
      <c r="J336" s="9">
        <v>0.40439999999999998</v>
      </c>
      <c r="K336" s="9">
        <v>1.6792</v>
      </c>
      <c r="L336" s="9">
        <v>0.47611999999999999</v>
      </c>
      <c r="M336" s="9">
        <v>0.60599999999999998</v>
      </c>
      <c r="N336" s="9">
        <v>0.4572</v>
      </c>
      <c r="O336" s="9">
        <v>2.5623999999999998</v>
      </c>
      <c r="P336" s="9">
        <v>0.5474</v>
      </c>
      <c r="Q336" s="9">
        <v>0.67120000000000002</v>
      </c>
      <c r="R336" s="9">
        <v>0.7059614944</v>
      </c>
      <c r="S336" s="9">
        <v>0.63817794679999995</v>
      </c>
      <c r="T336" s="9">
        <v>1.0905280788</v>
      </c>
      <c r="U336" s="9">
        <v>0.672761206</v>
      </c>
      <c r="V336" s="9">
        <v>0.92360545360000001</v>
      </c>
      <c r="W336" s="9">
        <v>1.5050661519999999</v>
      </c>
      <c r="X336" s="9">
        <v>1.39347804</v>
      </c>
      <c r="Y336" s="9">
        <v>1.322466556</v>
      </c>
      <c r="Z336" s="9">
        <v>0.94896674240000001</v>
      </c>
      <c r="AA336" s="9">
        <v>1.012600232</v>
      </c>
      <c r="AB336" s="9">
        <v>1.5313502960000001</v>
      </c>
      <c r="AC336" s="9">
        <v>0.82308330480000003</v>
      </c>
      <c r="AD336" s="9">
        <v>1.2339338479999999</v>
      </c>
      <c r="AE336" s="9">
        <v>0.62388309319999991</v>
      </c>
      <c r="AF336" s="9">
        <v>0.80463873320000001</v>
      </c>
      <c r="AG336" s="9">
        <v>0.64371107640000003</v>
      </c>
      <c r="AH336" s="9">
        <v>1.0909887899999999</v>
      </c>
      <c r="AI336" s="9">
        <v>0.88579443479999997</v>
      </c>
      <c r="AJ336" s="9">
        <v>0.66861123319999993</v>
      </c>
      <c r="AK336" s="9">
        <v>1.1523164879999999</v>
      </c>
      <c r="AL336" s="9">
        <v>1.6503159199999999</v>
      </c>
      <c r="AM336" s="9">
        <v>1.4423560400000002</v>
      </c>
      <c r="AN336" s="9">
        <v>2.0067559720000001</v>
      </c>
      <c r="AO336" s="9">
        <v>0.82769430960000001</v>
      </c>
      <c r="AP336" s="9">
        <v>0.78296677440000007</v>
      </c>
      <c r="AQ336" s="9">
        <v>1.113122156</v>
      </c>
      <c r="AR336" s="9">
        <v>0.94804414440000007</v>
      </c>
      <c r="AS336" s="9">
        <v>0.94066670159999999</v>
      </c>
      <c r="AT336" s="9">
        <v>1.9970724360000001</v>
      </c>
      <c r="AU336" s="9">
        <v>1.132950068</v>
      </c>
      <c r="AV336" s="9">
        <v>1.3035618879999999</v>
      </c>
      <c r="AW336" s="9">
        <v>0.6331054572</v>
      </c>
      <c r="AX336" s="9">
        <v>0.57131661680000001</v>
      </c>
      <c r="AY336" s="9">
        <v>0.98816132080000008</v>
      </c>
      <c r="AZ336" s="9">
        <v>0.59621667079999996</v>
      </c>
      <c r="BA336" s="9">
        <v>0.81017197600000002</v>
      </c>
      <c r="BB336" s="9">
        <v>1.3459831720000002</v>
      </c>
      <c r="BC336" s="9">
        <v>1.2099549359999999</v>
      </c>
      <c r="BD336" s="9">
        <v>1.157850032</v>
      </c>
      <c r="BE336" s="9">
        <v>0.82446647640000004</v>
      </c>
      <c r="BF336" s="9">
        <v>0.88948341200000003</v>
      </c>
      <c r="BG336" s="9">
        <v>1.3330723680000001</v>
      </c>
      <c r="BH336" s="9">
        <v>0.72578899760000004</v>
      </c>
      <c r="BI336" s="9">
        <v>1.0863775204000001</v>
      </c>
      <c r="BJ336" s="9">
        <v>0.5602500144</v>
      </c>
      <c r="BK336" s="9">
        <v>0.71518336599999999</v>
      </c>
      <c r="BL336" s="9">
        <v>0.56855021280000007</v>
      </c>
      <c r="BM336" s="9">
        <v>0.96141625199999992</v>
      </c>
      <c r="BN336" s="9">
        <v>0.78112237959999997</v>
      </c>
      <c r="BO336" s="9">
        <v>0.60820562560000002</v>
      </c>
      <c r="BP336" s="9">
        <v>1.0199775544</v>
      </c>
      <c r="BQ336" s="9">
        <v>1.4455826439999999</v>
      </c>
      <c r="BR336" s="9">
        <v>1.260677432</v>
      </c>
      <c r="BS336" s="9">
        <v>1.7287063759999999</v>
      </c>
      <c r="BT336" s="9">
        <v>0.73086118799999999</v>
      </c>
      <c r="BU336" s="9">
        <v>0.69305019160000003</v>
      </c>
      <c r="BV336" s="9">
        <v>0.96187763800000003</v>
      </c>
      <c r="BW336" s="9">
        <v>0.83783895679999998</v>
      </c>
      <c r="BX336" s="9">
        <v>0.84613879560000005</v>
      </c>
      <c r="BY336" s="9">
        <v>1.7199449600000001</v>
      </c>
      <c r="BZ336" s="9">
        <v>1.0010721843999999</v>
      </c>
      <c r="CA336" s="9">
        <v>1.1260330119999999</v>
      </c>
      <c r="CB336" s="9">
        <v>0.55656121959999993</v>
      </c>
      <c r="CC336" s="9">
        <v>0.50168885679999997</v>
      </c>
      <c r="CD336" s="9">
        <v>0.86089436679999998</v>
      </c>
      <c r="CE336" s="9">
        <v>0.52474450120000005</v>
      </c>
      <c r="CF336" s="9">
        <v>0.69535565799999999</v>
      </c>
      <c r="CG336" s="9">
        <v>1.1707613159999999</v>
      </c>
      <c r="CH336" s="9">
        <v>1.0485663491999999</v>
      </c>
      <c r="CI336" s="9">
        <v>1.0029165976000001</v>
      </c>
      <c r="CJ336" s="9">
        <v>0.72163880719999995</v>
      </c>
      <c r="CK336" s="9">
        <v>0.77466704360000005</v>
      </c>
      <c r="CL336" s="9">
        <v>1.153699968</v>
      </c>
      <c r="CM336" s="9">
        <v>0.63126116440000002</v>
      </c>
      <c r="CN336" s="9">
        <v>0.94205033400000004</v>
      </c>
      <c r="CO336" s="9">
        <v>0.49615568879999999</v>
      </c>
      <c r="CP336" s="9">
        <v>0.63679406199999999</v>
      </c>
      <c r="CQ336" s="9">
        <v>0.49615534999999999</v>
      </c>
      <c r="CR336" s="9">
        <v>0.83507223680000009</v>
      </c>
      <c r="CS336" s="9">
        <v>0.68428900479999999</v>
      </c>
      <c r="CT336" s="9">
        <v>0.54364991800000007</v>
      </c>
      <c r="CU336" s="9">
        <v>0.88487201439999996</v>
      </c>
      <c r="CV336" s="9">
        <v>1.25099396</v>
      </c>
      <c r="CW336" s="9">
        <v>1.0905279651999999</v>
      </c>
      <c r="CX336" s="9">
        <v>1.4718670200000001</v>
      </c>
      <c r="CY336" s="9">
        <v>0.6418664248</v>
      </c>
      <c r="CZ336" s="9">
        <v>0.60774406479999998</v>
      </c>
      <c r="DA336" s="9">
        <v>0.82677190280000001</v>
      </c>
      <c r="DB336" s="9">
        <v>0.74100577439999993</v>
      </c>
      <c r="DC336" s="9">
        <v>0.75022791960000001</v>
      </c>
      <c r="DD336" s="9">
        <v>1.465872464</v>
      </c>
      <c r="DE336" s="9">
        <v>0.8715000544</v>
      </c>
      <c r="DF336" s="9">
        <v>0.96695021560000005</v>
      </c>
      <c r="DG336" s="9">
        <v>0.45188914560000004</v>
      </c>
      <c r="DH336" s="9">
        <v>0.40716106000000002</v>
      </c>
      <c r="DI336" s="9">
        <v>0.69305007639999994</v>
      </c>
      <c r="DJ336" s="9">
        <v>0.4279111068</v>
      </c>
      <c r="DK336" s="9">
        <v>0.54641668079999994</v>
      </c>
      <c r="DL336" s="9">
        <v>0.93882223679999999</v>
      </c>
      <c r="DM336" s="9">
        <v>0.83691648120000006</v>
      </c>
      <c r="DN336" s="9">
        <v>0.80095000959999996</v>
      </c>
      <c r="DO336" s="9">
        <v>0.58515001280000001</v>
      </c>
      <c r="DP336" s="9">
        <v>0.62203864760000005</v>
      </c>
      <c r="DQ336" s="9">
        <v>0.9189944376000001</v>
      </c>
      <c r="DR336" s="9">
        <v>0.50676087079999999</v>
      </c>
      <c r="DS336" s="9">
        <v>0.754377674</v>
      </c>
      <c r="DT336" s="9">
        <v>0.40716100000000005</v>
      </c>
      <c r="DU336" s="9">
        <v>0.52889442200000003</v>
      </c>
      <c r="DV336" s="9">
        <v>0.40208876920000003</v>
      </c>
      <c r="DW336" s="9">
        <v>0.66999466279999997</v>
      </c>
      <c r="DX336" s="9">
        <v>0.55333338160000001</v>
      </c>
      <c r="DY336" s="9">
        <v>0.45373337599999997</v>
      </c>
      <c r="DZ336" s="9">
        <v>0.70872789840000006</v>
      </c>
      <c r="EA336" s="9">
        <v>0.99968877720000004</v>
      </c>
      <c r="EB336" s="9">
        <v>0.87150013599999998</v>
      </c>
      <c r="EC336" s="9">
        <v>1.150932976</v>
      </c>
      <c r="ED336" s="9">
        <v>0.52289995919999999</v>
      </c>
      <c r="EE336" s="9">
        <v>0.49292758920000002</v>
      </c>
      <c r="EF336" s="9">
        <v>0.65616130760000002</v>
      </c>
      <c r="EG336" s="9">
        <v>0.60912781719999998</v>
      </c>
      <c r="EH336" s="9">
        <v>0.61835011880000001</v>
      </c>
      <c r="EI336" s="9">
        <v>1.145400204</v>
      </c>
      <c r="EJ336" s="9">
        <v>0.70088880919999996</v>
      </c>
      <c r="EK336" s="9">
        <v>0.76867235439999992</v>
      </c>
    </row>
    <row r="337" spans="1:141" x14ac:dyDescent="0.2">
      <c r="A337">
        <v>333</v>
      </c>
      <c r="B337" s="9">
        <v>0.19626000000000002</v>
      </c>
      <c r="C337" s="9">
        <v>1.2054998113781379</v>
      </c>
      <c r="D337" s="9">
        <v>0.24084</v>
      </c>
      <c r="E337" s="9">
        <v>0.31535000000000002</v>
      </c>
      <c r="F337" s="9">
        <v>0.18830508474576274</v>
      </c>
      <c r="G337" s="9">
        <v>0.68589999999999995</v>
      </c>
      <c r="H337" s="9">
        <v>0.213752</v>
      </c>
      <c r="I337" s="9">
        <v>0.2429</v>
      </c>
      <c r="J337" s="9">
        <v>0.40610000000000002</v>
      </c>
      <c r="K337" s="9">
        <v>1.6848000000000001</v>
      </c>
      <c r="L337" s="9">
        <v>0.47827999999999998</v>
      </c>
      <c r="M337" s="9">
        <v>0.60899999999999999</v>
      </c>
      <c r="N337" s="9">
        <v>0.45929999999999999</v>
      </c>
      <c r="O337" s="9">
        <v>2.5705999999999998</v>
      </c>
      <c r="P337" s="9">
        <v>0.55035000000000001</v>
      </c>
      <c r="Q337" s="9">
        <v>0.67530000000000001</v>
      </c>
      <c r="R337" s="9">
        <v>0.70808788360000008</v>
      </c>
      <c r="S337" s="9">
        <v>0.64010016920000001</v>
      </c>
      <c r="T337" s="9">
        <v>1.0938127997</v>
      </c>
      <c r="U337" s="9">
        <v>0.67478759649999998</v>
      </c>
      <c r="V337" s="9">
        <v>0.92638739839999995</v>
      </c>
      <c r="W337" s="9">
        <v>1.5095994880000001</v>
      </c>
      <c r="X337" s="9">
        <v>1.39767526</v>
      </c>
      <c r="Y337" s="9">
        <v>1.326449889</v>
      </c>
      <c r="Z337" s="9">
        <v>0.95182507559999996</v>
      </c>
      <c r="AA337" s="9">
        <v>1.0156502329999999</v>
      </c>
      <c r="AB337" s="9">
        <v>1.535962799</v>
      </c>
      <c r="AC337" s="9">
        <v>0.82556247120000004</v>
      </c>
      <c r="AD337" s="9">
        <v>1.2376505119999999</v>
      </c>
      <c r="AE337" s="9">
        <v>0.62576226079999997</v>
      </c>
      <c r="AF337" s="9">
        <v>0.80706234329999993</v>
      </c>
      <c r="AG337" s="9">
        <v>0.64564996659999996</v>
      </c>
      <c r="AH337" s="9">
        <v>1.0942748975000001</v>
      </c>
      <c r="AI337" s="9">
        <v>0.8884624887</v>
      </c>
      <c r="AJ337" s="9">
        <v>0.67062512330000001</v>
      </c>
      <c r="AK337" s="9">
        <v>1.1557873219999999</v>
      </c>
      <c r="AL337" s="9">
        <v>1.6552867549999999</v>
      </c>
      <c r="AM337" s="9">
        <v>1.446700485</v>
      </c>
      <c r="AN337" s="9">
        <v>2.0128004179999999</v>
      </c>
      <c r="AO337" s="9">
        <v>0.83018736739999999</v>
      </c>
      <c r="AP337" s="9">
        <v>0.78532510610000006</v>
      </c>
      <c r="AQ337" s="9">
        <v>1.1164749389999999</v>
      </c>
      <c r="AR337" s="9">
        <v>0.95089970109999999</v>
      </c>
      <c r="AS337" s="9">
        <v>0.94350003539999994</v>
      </c>
      <c r="AT337" s="9">
        <v>2.0030877089999999</v>
      </c>
      <c r="AU337" s="9">
        <v>1.1363625669999999</v>
      </c>
      <c r="AV337" s="9">
        <v>1.3074882720000001</v>
      </c>
      <c r="AW337" s="9">
        <v>0.63501240180000007</v>
      </c>
      <c r="AX337" s="9">
        <v>0.57303745170000009</v>
      </c>
      <c r="AY337" s="9">
        <v>0.99113771020000008</v>
      </c>
      <c r="AZ337" s="9">
        <v>0.59801250269999995</v>
      </c>
      <c r="BA337" s="9">
        <v>0.81261225400000003</v>
      </c>
      <c r="BB337" s="9">
        <v>1.3500373430000001</v>
      </c>
      <c r="BC337" s="9">
        <v>1.2135993840000001</v>
      </c>
      <c r="BD337" s="9">
        <v>1.161337533</v>
      </c>
      <c r="BE337" s="9">
        <v>0.82694980910000004</v>
      </c>
      <c r="BF337" s="9">
        <v>0.89216257799999998</v>
      </c>
      <c r="BG337" s="9">
        <v>1.3370876420000002</v>
      </c>
      <c r="BH337" s="9">
        <v>0.72797510939999999</v>
      </c>
      <c r="BI337" s="9">
        <v>1.0896497451</v>
      </c>
      <c r="BJ337" s="9">
        <v>0.56193751609999998</v>
      </c>
      <c r="BK337" s="9">
        <v>0.71733753150000001</v>
      </c>
      <c r="BL337" s="9">
        <v>0.57026271319999999</v>
      </c>
      <c r="BM337" s="9">
        <v>0.9643120879999999</v>
      </c>
      <c r="BN337" s="9">
        <v>0.78347515739999996</v>
      </c>
      <c r="BO337" s="9">
        <v>0.61003756890000005</v>
      </c>
      <c r="BP337" s="9">
        <v>1.0230497785999999</v>
      </c>
      <c r="BQ337" s="9">
        <v>1.4499368109999999</v>
      </c>
      <c r="BR337" s="9">
        <v>1.2644746579999999</v>
      </c>
      <c r="BS337" s="9">
        <v>1.733913319</v>
      </c>
      <c r="BT337" s="9">
        <v>0.73306257949999998</v>
      </c>
      <c r="BU337" s="9">
        <v>0.69513769289999994</v>
      </c>
      <c r="BV337" s="9">
        <v>0.96477485949999997</v>
      </c>
      <c r="BW337" s="9">
        <v>0.84036256919999996</v>
      </c>
      <c r="BX337" s="9">
        <v>0.84868740890000005</v>
      </c>
      <c r="BY337" s="9">
        <v>1.725125515</v>
      </c>
      <c r="BZ337" s="9">
        <v>1.0040874610999999</v>
      </c>
      <c r="CA337" s="9">
        <v>1.1294246779999999</v>
      </c>
      <c r="CB337" s="9">
        <v>0.55823760739999995</v>
      </c>
      <c r="CC337" s="9">
        <v>0.50319996919999999</v>
      </c>
      <c r="CD337" s="9">
        <v>0.86348742170000004</v>
      </c>
      <c r="CE337" s="9">
        <v>0.52632505780000005</v>
      </c>
      <c r="CF337" s="9">
        <v>0.69745010200000002</v>
      </c>
      <c r="CG337" s="9">
        <v>1.1742877039999999</v>
      </c>
      <c r="CH337" s="9">
        <v>1.0517246822999999</v>
      </c>
      <c r="CI337" s="9">
        <v>1.0059374344000001</v>
      </c>
      <c r="CJ337" s="9">
        <v>0.72381241929999995</v>
      </c>
      <c r="CK337" s="9">
        <v>0.77700037590000004</v>
      </c>
      <c r="CL337" s="9">
        <v>1.157174967</v>
      </c>
      <c r="CM337" s="9">
        <v>0.63316255609999994</v>
      </c>
      <c r="CN337" s="9">
        <v>0.94488783350000005</v>
      </c>
      <c r="CO337" s="9">
        <v>0.49765013219999998</v>
      </c>
      <c r="CP337" s="9">
        <v>0.63871211799999994</v>
      </c>
      <c r="CQ337" s="9">
        <v>0.49764979499999995</v>
      </c>
      <c r="CR337" s="9">
        <v>0.83758751419999999</v>
      </c>
      <c r="CS337" s="9">
        <v>0.68635011369999999</v>
      </c>
      <c r="CT337" s="9">
        <v>0.54528741700000005</v>
      </c>
      <c r="CU337" s="9">
        <v>0.8875372936</v>
      </c>
      <c r="CV337" s="9">
        <v>1.2547620150000001</v>
      </c>
      <c r="CW337" s="9">
        <v>1.0938126862999999</v>
      </c>
      <c r="CX337" s="9">
        <v>1.476300355</v>
      </c>
      <c r="CY337" s="9">
        <v>0.64379975869999995</v>
      </c>
      <c r="CZ337" s="9">
        <v>0.60957462120000006</v>
      </c>
      <c r="DA337" s="9">
        <v>0.82926218070000002</v>
      </c>
      <c r="DB337" s="9">
        <v>0.74323771859999999</v>
      </c>
      <c r="DC337" s="9">
        <v>0.75248764489999997</v>
      </c>
      <c r="DD337" s="9">
        <v>1.4702877409999999</v>
      </c>
      <c r="DE337" s="9">
        <v>0.87412505360000003</v>
      </c>
      <c r="DF337" s="9">
        <v>0.96986271390000012</v>
      </c>
      <c r="DG337" s="9">
        <v>0.4532502564</v>
      </c>
      <c r="DH337" s="9">
        <v>0.40838744999999999</v>
      </c>
      <c r="DI337" s="9">
        <v>0.69513757409999999</v>
      </c>
      <c r="DJ337" s="9">
        <v>0.42919999670000003</v>
      </c>
      <c r="DK337" s="9">
        <v>0.54806251519999993</v>
      </c>
      <c r="DL337" s="9">
        <v>0.94165001420000005</v>
      </c>
      <c r="DM337" s="9">
        <v>0.83943731529999999</v>
      </c>
      <c r="DN337" s="9">
        <v>0.80336250990000002</v>
      </c>
      <c r="DO337" s="9">
        <v>0.58691251320000004</v>
      </c>
      <c r="DP337" s="9">
        <v>0.62391225940000006</v>
      </c>
      <c r="DQ337" s="9">
        <v>0.92176249440000002</v>
      </c>
      <c r="DR337" s="9">
        <v>0.50828726020000004</v>
      </c>
      <c r="DS337" s="9">
        <v>0.75664989849999997</v>
      </c>
      <c r="DT337" s="9">
        <v>0.40838739000000002</v>
      </c>
      <c r="DU337" s="9">
        <v>0.53048747799999996</v>
      </c>
      <c r="DV337" s="9">
        <v>0.40329987979999998</v>
      </c>
      <c r="DW337" s="9">
        <v>0.67201271819999997</v>
      </c>
      <c r="DX337" s="9">
        <v>0.55500004790000002</v>
      </c>
      <c r="DY337" s="9">
        <v>0.45510004399999998</v>
      </c>
      <c r="DZ337" s="9">
        <v>0.71086262210000006</v>
      </c>
      <c r="EA337" s="9">
        <v>1.0026998893000001</v>
      </c>
      <c r="EB337" s="9">
        <v>0.87412513400000003</v>
      </c>
      <c r="EC337" s="9">
        <v>1.1543996439999999</v>
      </c>
      <c r="ED337" s="9">
        <v>0.52447495980000003</v>
      </c>
      <c r="EE337" s="9">
        <v>0.49441231230000005</v>
      </c>
      <c r="EF337" s="9">
        <v>0.65813769690000001</v>
      </c>
      <c r="EG337" s="9">
        <v>0.6109625393</v>
      </c>
      <c r="EH337" s="9">
        <v>0.62021261969999997</v>
      </c>
      <c r="EI337" s="9">
        <v>1.1488502010000001</v>
      </c>
      <c r="EJ337" s="9">
        <v>0.70299991979999998</v>
      </c>
      <c r="EK337" s="9">
        <v>0.7709876336</v>
      </c>
    </row>
    <row r="338" spans="1:141" x14ac:dyDescent="0.2">
      <c r="A338">
        <v>334</v>
      </c>
      <c r="B338" s="9">
        <v>0.19748000000000002</v>
      </c>
      <c r="C338" s="9">
        <v>1.2093376094064667</v>
      </c>
      <c r="D338" s="9">
        <v>0.24232000000000001</v>
      </c>
      <c r="E338" s="9">
        <v>0.31730000000000003</v>
      </c>
      <c r="F338" s="9">
        <v>0.18915254237288137</v>
      </c>
      <c r="G338" s="9">
        <v>0.68820000000000003</v>
      </c>
      <c r="H338" s="9">
        <v>0.214896</v>
      </c>
      <c r="I338" s="9">
        <v>0.2442</v>
      </c>
      <c r="J338" s="9">
        <v>0.4078</v>
      </c>
      <c r="K338" s="9">
        <v>1.6904000000000001</v>
      </c>
      <c r="L338" s="9">
        <v>0.48043999999999998</v>
      </c>
      <c r="M338" s="9">
        <v>0.61199999999999999</v>
      </c>
      <c r="N338" s="9">
        <v>0.46139999999999998</v>
      </c>
      <c r="O338" s="9">
        <v>2.5787999999999998</v>
      </c>
      <c r="P338" s="9">
        <v>0.55330000000000001</v>
      </c>
      <c r="Q338" s="9">
        <v>0.6794</v>
      </c>
      <c r="R338" s="9">
        <v>0.71021427280000005</v>
      </c>
      <c r="S338" s="9">
        <v>0.64202239159999996</v>
      </c>
      <c r="T338" s="9">
        <v>1.0970975206</v>
      </c>
      <c r="U338" s="9">
        <v>0.67681398699999995</v>
      </c>
      <c r="V338" s="9">
        <v>0.9291693432</v>
      </c>
      <c r="W338" s="9">
        <v>1.514132824</v>
      </c>
      <c r="X338" s="9">
        <v>1.40187248</v>
      </c>
      <c r="Y338" s="9">
        <v>1.3304332219999999</v>
      </c>
      <c r="Z338" s="9">
        <v>0.95468340880000002</v>
      </c>
      <c r="AA338" s="9">
        <v>1.018700234</v>
      </c>
      <c r="AB338" s="9">
        <v>1.5405753019999999</v>
      </c>
      <c r="AC338" s="9">
        <v>0.82804163760000005</v>
      </c>
      <c r="AD338" s="9">
        <v>1.241367176</v>
      </c>
      <c r="AE338" s="9">
        <v>0.62764142839999992</v>
      </c>
      <c r="AF338" s="9">
        <v>0.80948595339999996</v>
      </c>
      <c r="AG338" s="9">
        <v>0.6475888568</v>
      </c>
      <c r="AH338" s="9">
        <v>1.097561005</v>
      </c>
      <c r="AI338" s="9">
        <v>0.89113054260000002</v>
      </c>
      <c r="AJ338" s="9">
        <v>0.67263901339999999</v>
      </c>
      <c r="AK338" s="9">
        <v>1.1592581559999999</v>
      </c>
      <c r="AL338" s="9">
        <v>1.6602575899999998</v>
      </c>
      <c r="AM338" s="9">
        <v>1.4510449300000001</v>
      </c>
      <c r="AN338" s="9">
        <v>2.0188448640000001</v>
      </c>
      <c r="AO338" s="9">
        <v>0.83268042519999996</v>
      </c>
      <c r="AP338" s="9">
        <v>0.78768343780000005</v>
      </c>
      <c r="AQ338" s="9">
        <v>1.1198277219999999</v>
      </c>
      <c r="AR338" s="9">
        <v>0.95375525780000003</v>
      </c>
      <c r="AS338" s="9">
        <v>0.9463333692</v>
      </c>
      <c r="AT338" s="9">
        <v>2.0091029819999999</v>
      </c>
      <c r="AU338" s="9">
        <v>1.1397750659999999</v>
      </c>
      <c r="AV338" s="9">
        <v>1.311414656</v>
      </c>
      <c r="AW338" s="9">
        <v>0.63691934640000003</v>
      </c>
      <c r="AX338" s="9">
        <v>0.57475828660000006</v>
      </c>
      <c r="AY338" s="9">
        <v>0.99411409960000008</v>
      </c>
      <c r="AZ338" s="9">
        <v>0.59980833459999994</v>
      </c>
      <c r="BA338" s="9">
        <v>0.81505253200000005</v>
      </c>
      <c r="BB338" s="9">
        <v>1.3540915140000001</v>
      </c>
      <c r="BC338" s="9">
        <v>1.2172438320000001</v>
      </c>
      <c r="BD338" s="9">
        <v>1.1648250339999999</v>
      </c>
      <c r="BE338" s="9">
        <v>0.82943314180000005</v>
      </c>
      <c r="BF338" s="9">
        <v>0.89484174400000005</v>
      </c>
      <c r="BG338" s="9">
        <v>1.3411029160000001</v>
      </c>
      <c r="BH338" s="9">
        <v>0.73016122120000004</v>
      </c>
      <c r="BI338" s="9">
        <v>1.0929219698000001</v>
      </c>
      <c r="BJ338" s="9">
        <v>0.56362501779999996</v>
      </c>
      <c r="BK338" s="9">
        <v>0.71949169700000004</v>
      </c>
      <c r="BL338" s="9">
        <v>0.57197521360000003</v>
      </c>
      <c r="BM338" s="9">
        <v>0.96720792399999989</v>
      </c>
      <c r="BN338" s="9">
        <v>0.78582793519999994</v>
      </c>
      <c r="BO338" s="9">
        <v>0.61186951219999997</v>
      </c>
      <c r="BP338" s="9">
        <v>1.0261220028</v>
      </c>
      <c r="BQ338" s="9">
        <v>1.454290978</v>
      </c>
      <c r="BR338" s="9">
        <v>1.268271884</v>
      </c>
      <c r="BS338" s="9">
        <v>1.7391202619999999</v>
      </c>
      <c r="BT338" s="9">
        <v>0.73526397099999996</v>
      </c>
      <c r="BU338" s="9">
        <v>0.69722519419999995</v>
      </c>
      <c r="BV338" s="9">
        <v>0.96767208100000002</v>
      </c>
      <c r="BW338" s="9">
        <v>0.84288618159999995</v>
      </c>
      <c r="BX338" s="9">
        <v>0.85123602220000005</v>
      </c>
      <c r="BY338" s="9">
        <v>1.7303060700000001</v>
      </c>
      <c r="BZ338" s="9">
        <v>1.0071027377999999</v>
      </c>
      <c r="CA338" s="9">
        <v>1.1328163439999999</v>
      </c>
      <c r="CB338" s="9">
        <v>0.55991399519999996</v>
      </c>
      <c r="CC338" s="9">
        <v>0.5047110816</v>
      </c>
      <c r="CD338" s="9">
        <v>0.86608047659999998</v>
      </c>
      <c r="CE338" s="9">
        <v>0.52790561440000006</v>
      </c>
      <c r="CF338" s="9">
        <v>0.69954454600000004</v>
      </c>
      <c r="CG338" s="9">
        <v>1.177814092</v>
      </c>
      <c r="CH338" s="9">
        <v>1.0548830154</v>
      </c>
      <c r="CI338" s="9">
        <v>1.0089582712</v>
      </c>
      <c r="CJ338" s="9">
        <v>0.72598603139999995</v>
      </c>
      <c r="CK338" s="9">
        <v>0.77933370820000003</v>
      </c>
      <c r="CL338" s="9">
        <v>1.160649966</v>
      </c>
      <c r="CM338" s="9">
        <v>0.63506394779999997</v>
      </c>
      <c r="CN338" s="9">
        <v>0.94772533300000006</v>
      </c>
      <c r="CO338" s="9">
        <v>0.49914457559999997</v>
      </c>
      <c r="CP338" s="9">
        <v>0.640630174</v>
      </c>
      <c r="CQ338" s="9">
        <v>0.49914423999999996</v>
      </c>
      <c r="CR338" s="9">
        <v>0.84010279160000001</v>
      </c>
      <c r="CS338" s="9">
        <v>0.68841122259999998</v>
      </c>
      <c r="CT338" s="9">
        <v>0.54692491600000004</v>
      </c>
      <c r="CU338" s="9">
        <v>0.89020257280000004</v>
      </c>
      <c r="CV338" s="9">
        <v>1.2585300699999999</v>
      </c>
      <c r="CW338" s="9">
        <v>1.0970974073999999</v>
      </c>
      <c r="CX338" s="9">
        <v>1.4807336900000001</v>
      </c>
      <c r="CY338" s="9">
        <v>0.6457330926</v>
      </c>
      <c r="CZ338" s="9">
        <v>0.61140517760000002</v>
      </c>
      <c r="DA338" s="9">
        <v>0.83175245860000002</v>
      </c>
      <c r="DB338" s="9">
        <v>0.74546966279999993</v>
      </c>
      <c r="DC338" s="9">
        <v>0.75474737020000005</v>
      </c>
      <c r="DD338" s="9">
        <v>1.474703018</v>
      </c>
      <c r="DE338" s="9">
        <v>0.87675005280000007</v>
      </c>
      <c r="DF338" s="9">
        <v>0.97277521220000007</v>
      </c>
      <c r="DG338" s="9">
        <v>0.4546113672</v>
      </c>
      <c r="DH338" s="9">
        <v>0.40961384000000001</v>
      </c>
      <c r="DI338" s="9">
        <v>0.69722507179999993</v>
      </c>
      <c r="DJ338" s="9">
        <v>0.43048888660000001</v>
      </c>
      <c r="DK338" s="9">
        <v>0.54970834959999992</v>
      </c>
      <c r="DL338" s="9">
        <v>0.94447779160000001</v>
      </c>
      <c r="DM338" s="9">
        <v>0.84195814940000002</v>
      </c>
      <c r="DN338" s="9">
        <v>0.80577501019999997</v>
      </c>
      <c r="DO338" s="9">
        <v>0.58867501360000007</v>
      </c>
      <c r="DP338" s="9">
        <v>0.62578587120000007</v>
      </c>
      <c r="DQ338" s="9">
        <v>0.92453055120000005</v>
      </c>
      <c r="DR338" s="9">
        <v>0.50981364959999997</v>
      </c>
      <c r="DS338" s="9">
        <v>0.75892212299999995</v>
      </c>
      <c r="DT338" s="9">
        <v>0.40961378000000004</v>
      </c>
      <c r="DU338" s="9">
        <v>0.53208053399999999</v>
      </c>
      <c r="DV338" s="9">
        <v>0.40451099039999999</v>
      </c>
      <c r="DW338" s="9">
        <v>0.67403077359999997</v>
      </c>
      <c r="DX338" s="9">
        <v>0.55666671420000002</v>
      </c>
      <c r="DY338" s="9">
        <v>0.456466712</v>
      </c>
      <c r="DZ338" s="9">
        <v>0.71299734580000007</v>
      </c>
      <c r="EA338" s="9">
        <v>1.0057110014000001</v>
      </c>
      <c r="EB338" s="9">
        <v>0.87675013199999996</v>
      </c>
      <c r="EC338" s="9">
        <v>1.1578663119999999</v>
      </c>
      <c r="ED338" s="9">
        <v>0.52604996039999996</v>
      </c>
      <c r="EE338" s="9">
        <v>0.49589703540000002</v>
      </c>
      <c r="EF338" s="9">
        <v>0.66011408620000001</v>
      </c>
      <c r="EG338" s="9">
        <v>0.61279726140000002</v>
      </c>
      <c r="EH338" s="9">
        <v>0.62207512060000003</v>
      </c>
      <c r="EI338" s="9">
        <v>1.1523001980000001</v>
      </c>
      <c r="EJ338" s="9">
        <v>0.70511103040000001</v>
      </c>
      <c r="EK338" s="9">
        <v>0.77330291279999996</v>
      </c>
    </row>
    <row r="339" spans="1:141" x14ac:dyDescent="0.2">
      <c r="A339">
        <v>335</v>
      </c>
      <c r="B339" s="9">
        <v>0.19870000000000002</v>
      </c>
      <c r="C339" s="9">
        <v>1.2131754074347958</v>
      </c>
      <c r="D339" s="9">
        <v>0.24380000000000002</v>
      </c>
      <c r="E339" s="9">
        <v>0.31924999999999998</v>
      </c>
      <c r="F339" s="9">
        <v>0.19</v>
      </c>
      <c r="G339" s="9">
        <v>0.6905</v>
      </c>
      <c r="H339" s="9">
        <v>0.21604000000000001</v>
      </c>
      <c r="I339" s="9">
        <v>0.24550000000000002</v>
      </c>
      <c r="J339" s="9">
        <v>0.40949999999999998</v>
      </c>
      <c r="K339" s="9">
        <v>1.696</v>
      </c>
      <c r="L339" s="9">
        <v>0.48259999999999997</v>
      </c>
      <c r="M339" s="9">
        <v>0.61499999999999999</v>
      </c>
      <c r="N339" s="9">
        <v>0.46350000000000002</v>
      </c>
      <c r="O339" s="9">
        <v>2.5869999999999997</v>
      </c>
      <c r="P339" s="9">
        <v>0.55625000000000002</v>
      </c>
      <c r="Q339" s="9">
        <v>0.6835</v>
      </c>
      <c r="R339" s="9">
        <v>0.71234066200000001</v>
      </c>
      <c r="S339" s="9">
        <v>0.64394461399999992</v>
      </c>
      <c r="T339" s="9">
        <v>1.1003822415</v>
      </c>
      <c r="U339" s="9">
        <v>0.67884037750000004</v>
      </c>
      <c r="V339" s="9">
        <v>0.93195128800000004</v>
      </c>
      <c r="W339" s="9">
        <v>1.51866616</v>
      </c>
      <c r="X339" s="9">
        <v>1.4060697</v>
      </c>
      <c r="Y339" s="9">
        <v>1.334416555</v>
      </c>
      <c r="Z339" s="9">
        <v>0.95754174199999997</v>
      </c>
      <c r="AA339" s="9">
        <v>1.0217502350000001</v>
      </c>
      <c r="AB339" s="9">
        <v>1.5451878049999999</v>
      </c>
      <c r="AC339" s="9">
        <v>0.83052080400000006</v>
      </c>
      <c r="AD339" s="9">
        <v>1.2450838399999999</v>
      </c>
      <c r="AE339" s="9">
        <v>0.62952059599999999</v>
      </c>
      <c r="AF339" s="9">
        <v>0.81190956349999999</v>
      </c>
      <c r="AG339" s="9">
        <v>0.64952774699999993</v>
      </c>
      <c r="AH339" s="9">
        <v>1.1008471125000001</v>
      </c>
      <c r="AI339" s="9">
        <v>0.89379859650000004</v>
      </c>
      <c r="AJ339" s="9">
        <v>0.67465290349999996</v>
      </c>
      <c r="AK339" s="9">
        <v>1.16272899</v>
      </c>
      <c r="AL339" s="9">
        <v>1.665228425</v>
      </c>
      <c r="AM339" s="9">
        <v>1.455389375</v>
      </c>
      <c r="AN339" s="9">
        <v>2.0248893100000003</v>
      </c>
      <c r="AO339" s="9">
        <v>0.83517348300000005</v>
      </c>
      <c r="AP339" s="9">
        <v>0.79004176950000005</v>
      </c>
      <c r="AQ339" s="9">
        <v>1.1231805050000001</v>
      </c>
      <c r="AR339" s="9">
        <v>0.95661081450000007</v>
      </c>
      <c r="AS339" s="9">
        <v>0.94916670299999994</v>
      </c>
      <c r="AT339" s="9">
        <v>2.015118255</v>
      </c>
      <c r="AU339" s="9">
        <v>1.1431875650000001</v>
      </c>
      <c r="AV339" s="9">
        <v>1.3153410400000001</v>
      </c>
      <c r="AW339" s="9">
        <v>0.63882629099999999</v>
      </c>
      <c r="AX339" s="9">
        <v>0.57647912150000002</v>
      </c>
      <c r="AY339" s="9">
        <v>0.99709048900000008</v>
      </c>
      <c r="AZ339" s="9">
        <v>0.60160416650000004</v>
      </c>
      <c r="BA339" s="9">
        <v>0.81749280999999996</v>
      </c>
      <c r="BB339" s="9">
        <v>1.358145685</v>
      </c>
      <c r="BC339" s="9">
        <v>1.22088828</v>
      </c>
      <c r="BD339" s="9">
        <v>1.1683125349999999</v>
      </c>
      <c r="BE339" s="9">
        <v>0.83191647450000006</v>
      </c>
      <c r="BF339" s="9">
        <v>0.89752091000000001</v>
      </c>
      <c r="BG339" s="9">
        <v>1.34511819</v>
      </c>
      <c r="BH339" s="9">
        <v>0.73234733299999999</v>
      </c>
      <c r="BI339" s="9">
        <v>1.0961941945</v>
      </c>
      <c r="BJ339" s="9">
        <v>0.56531251950000005</v>
      </c>
      <c r="BK339" s="9">
        <v>0.72164586250000007</v>
      </c>
      <c r="BL339" s="9">
        <v>0.57368771400000007</v>
      </c>
      <c r="BM339" s="9">
        <v>0.97010375999999998</v>
      </c>
      <c r="BN339" s="9">
        <v>0.78818071300000003</v>
      </c>
      <c r="BO339" s="9">
        <v>0.61370145549999999</v>
      </c>
      <c r="BP339" s="9">
        <v>1.0291942270000001</v>
      </c>
      <c r="BQ339" s="9">
        <v>1.458645145</v>
      </c>
      <c r="BR339" s="9">
        <v>1.2720691100000001</v>
      </c>
      <c r="BS339" s="9">
        <v>1.7443272049999998</v>
      </c>
      <c r="BT339" s="9">
        <v>0.73746536250000005</v>
      </c>
      <c r="BU339" s="9">
        <v>0.69931269549999997</v>
      </c>
      <c r="BV339" s="9">
        <v>0.97056930250000006</v>
      </c>
      <c r="BW339" s="9">
        <v>0.84540979399999994</v>
      </c>
      <c r="BX339" s="9">
        <v>0.85378463550000006</v>
      </c>
      <c r="BY339" s="9">
        <v>1.7354866250000001</v>
      </c>
      <c r="BZ339" s="9">
        <v>1.0101180144999999</v>
      </c>
      <c r="CA339" s="9">
        <v>1.13620801</v>
      </c>
      <c r="CB339" s="9">
        <v>0.56159038299999997</v>
      </c>
      <c r="CC339" s="9">
        <v>0.50622219400000001</v>
      </c>
      <c r="CD339" s="9">
        <v>0.86867353149999993</v>
      </c>
      <c r="CE339" s="9">
        <v>0.52948617100000006</v>
      </c>
      <c r="CF339" s="9">
        <v>0.70163898999999996</v>
      </c>
      <c r="CG339" s="9">
        <v>1.18134048</v>
      </c>
      <c r="CH339" s="9">
        <v>1.0580413485</v>
      </c>
      <c r="CI339" s="9">
        <v>1.011979108</v>
      </c>
      <c r="CJ339" s="9">
        <v>0.72815964349999995</v>
      </c>
      <c r="CK339" s="9">
        <v>0.78166704050000002</v>
      </c>
      <c r="CL339" s="9">
        <v>1.1641249650000001</v>
      </c>
      <c r="CM339" s="9">
        <v>0.63696533950000001</v>
      </c>
      <c r="CN339" s="9">
        <v>0.95056283250000007</v>
      </c>
      <c r="CO339" s="9">
        <v>0.50063901899999996</v>
      </c>
      <c r="CP339" s="9">
        <v>0.64254822999999994</v>
      </c>
      <c r="CQ339" s="9">
        <v>0.50063868499999997</v>
      </c>
      <c r="CR339" s="9">
        <v>0.84261806900000003</v>
      </c>
      <c r="CS339" s="9">
        <v>0.69047233149999998</v>
      </c>
      <c r="CT339" s="9">
        <v>0.54856241500000003</v>
      </c>
      <c r="CU339" s="9">
        <v>0.89286785199999996</v>
      </c>
      <c r="CV339" s="9">
        <v>1.262298125</v>
      </c>
      <c r="CW339" s="9">
        <v>1.1003821284999999</v>
      </c>
      <c r="CX339" s="9">
        <v>1.485167025</v>
      </c>
      <c r="CY339" s="9">
        <v>0.64766642650000006</v>
      </c>
      <c r="CZ339" s="9">
        <v>0.61323573399999998</v>
      </c>
      <c r="DA339" s="9">
        <v>0.83424273650000003</v>
      </c>
      <c r="DB339" s="9">
        <v>0.74770160699999999</v>
      </c>
      <c r="DC339" s="9">
        <v>0.7570070955</v>
      </c>
      <c r="DD339" s="9">
        <v>1.4791182949999999</v>
      </c>
      <c r="DE339" s="9">
        <v>0.8793750520000001</v>
      </c>
      <c r="DF339" s="9">
        <v>0.97568771050000003</v>
      </c>
      <c r="DG339" s="9">
        <v>0.45597247800000001</v>
      </c>
      <c r="DH339" s="9">
        <v>0.41084022999999997</v>
      </c>
      <c r="DI339" s="9">
        <v>0.69931256949999998</v>
      </c>
      <c r="DJ339" s="9">
        <v>0.43177777649999999</v>
      </c>
      <c r="DK339" s="9">
        <v>0.55135418399999991</v>
      </c>
      <c r="DL339" s="9">
        <v>0.94730556900000007</v>
      </c>
      <c r="DM339" s="9">
        <v>0.84447898350000006</v>
      </c>
      <c r="DN339" s="9">
        <v>0.80818751050000004</v>
      </c>
      <c r="DO339" s="9">
        <v>0.590437514</v>
      </c>
      <c r="DP339" s="9">
        <v>0.62765948300000007</v>
      </c>
      <c r="DQ339" s="9">
        <v>0.92729860800000008</v>
      </c>
      <c r="DR339" s="9">
        <v>0.51134003900000002</v>
      </c>
      <c r="DS339" s="9">
        <v>0.76119434750000003</v>
      </c>
      <c r="DT339" s="9">
        <v>0.41084017</v>
      </c>
      <c r="DU339" s="9">
        <v>0.53367359000000003</v>
      </c>
      <c r="DV339" s="9">
        <v>0.405722101</v>
      </c>
      <c r="DW339" s="9">
        <v>0.67604882899999996</v>
      </c>
      <c r="DX339" s="9">
        <v>0.55833338050000003</v>
      </c>
      <c r="DY339" s="9">
        <v>0.45783338000000001</v>
      </c>
      <c r="DZ339" s="9">
        <v>0.71513206950000008</v>
      </c>
      <c r="EA339" s="9">
        <v>1.0087221135</v>
      </c>
      <c r="EB339" s="9">
        <v>0.87937513</v>
      </c>
      <c r="EC339" s="9">
        <v>1.1613329800000001</v>
      </c>
      <c r="ED339" s="9">
        <v>0.527624961</v>
      </c>
      <c r="EE339" s="9">
        <v>0.49738175849999999</v>
      </c>
      <c r="EF339" s="9">
        <v>0.6620904755</v>
      </c>
      <c r="EG339" s="9">
        <v>0.61463198350000003</v>
      </c>
      <c r="EH339" s="9">
        <v>0.62393762149999998</v>
      </c>
      <c r="EI339" s="9">
        <v>1.155750195</v>
      </c>
      <c r="EJ339" s="9">
        <v>0.70722214099999992</v>
      </c>
      <c r="EK339" s="9">
        <v>0.77561819199999993</v>
      </c>
    </row>
    <row r="340" spans="1:141" x14ac:dyDescent="0.2">
      <c r="A340">
        <v>336</v>
      </c>
      <c r="B340" s="9">
        <v>0.19992000000000001</v>
      </c>
      <c r="C340" s="9">
        <v>1.2170132054631249</v>
      </c>
      <c r="D340" s="9">
        <v>0.24528</v>
      </c>
      <c r="E340" s="9">
        <v>0.32119999999999999</v>
      </c>
      <c r="F340" s="9">
        <v>0.19084745762711866</v>
      </c>
      <c r="G340" s="9">
        <v>0.69279999999999997</v>
      </c>
      <c r="H340" s="9">
        <v>0.21718400000000002</v>
      </c>
      <c r="I340" s="9">
        <v>0.24680000000000002</v>
      </c>
      <c r="J340" s="9">
        <v>0.41120000000000001</v>
      </c>
      <c r="K340" s="9">
        <v>1.7016</v>
      </c>
      <c r="L340" s="9">
        <v>0.48475999999999997</v>
      </c>
      <c r="M340" s="9">
        <v>0.61799999999999999</v>
      </c>
      <c r="N340" s="9">
        <v>0.46560000000000001</v>
      </c>
      <c r="O340" s="9">
        <v>2.5951999999999997</v>
      </c>
      <c r="P340" s="9">
        <v>0.55920000000000003</v>
      </c>
      <c r="Q340" s="9">
        <v>0.68759999999999999</v>
      </c>
      <c r="R340" s="9">
        <v>0.71446705119999998</v>
      </c>
      <c r="S340" s="9">
        <v>0.64586683639999998</v>
      </c>
      <c r="T340" s="9">
        <v>1.1036669624</v>
      </c>
      <c r="U340" s="9">
        <v>0.68086676800000001</v>
      </c>
      <c r="V340" s="9">
        <v>0.93473323279999998</v>
      </c>
      <c r="W340" s="9">
        <v>1.5231994959999999</v>
      </c>
      <c r="X340" s="9">
        <v>1.41026692</v>
      </c>
      <c r="Y340" s="9">
        <v>1.3383998880000001</v>
      </c>
      <c r="Z340" s="9">
        <v>0.96040007519999993</v>
      </c>
      <c r="AA340" s="9">
        <v>1.0248002359999999</v>
      </c>
      <c r="AB340" s="9">
        <v>1.549800308</v>
      </c>
      <c r="AC340" s="9">
        <v>0.83299997040000007</v>
      </c>
      <c r="AD340" s="9">
        <v>1.2488005039999999</v>
      </c>
      <c r="AE340" s="9">
        <v>0.63139976359999994</v>
      </c>
      <c r="AF340" s="9">
        <v>0.81433317360000002</v>
      </c>
      <c r="AG340" s="9">
        <v>0.65146663719999998</v>
      </c>
      <c r="AH340" s="9">
        <v>1.10413322</v>
      </c>
      <c r="AI340" s="9">
        <v>0.89646665039999995</v>
      </c>
      <c r="AJ340" s="9">
        <v>0.67666679359999993</v>
      </c>
      <c r="AK340" s="9">
        <v>1.166199824</v>
      </c>
      <c r="AL340" s="9">
        <v>1.67019926</v>
      </c>
      <c r="AM340" s="9">
        <v>1.4597338200000001</v>
      </c>
      <c r="AN340" s="9">
        <v>2.030933756</v>
      </c>
      <c r="AO340" s="9">
        <v>0.83766654080000003</v>
      </c>
      <c r="AP340" s="9">
        <v>0.79240010120000004</v>
      </c>
      <c r="AQ340" s="9">
        <v>1.1265332880000001</v>
      </c>
      <c r="AR340" s="9">
        <v>0.9594663712</v>
      </c>
      <c r="AS340" s="9">
        <v>0.9520000368</v>
      </c>
      <c r="AT340" s="9">
        <v>2.021133528</v>
      </c>
      <c r="AU340" s="9">
        <v>1.146600064</v>
      </c>
      <c r="AV340" s="9">
        <v>1.319267424</v>
      </c>
      <c r="AW340" s="9">
        <v>0.64073323560000006</v>
      </c>
      <c r="AX340" s="9">
        <v>0.57819995639999999</v>
      </c>
      <c r="AY340" s="9">
        <v>1.0000668784</v>
      </c>
      <c r="AZ340" s="9">
        <v>0.60339999840000003</v>
      </c>
      <c r="BA340" s="9">
        <v>0.81993308799999998</v>
      </c>
      <c r="BB340" s="9">
        <v>1.3621998560000002</v>
      </c>
      <c r="BC340" s="9">
        <v>1.224532728</v>
      </c>
      <c r="BD340" s="9">
        <v>1.171800036</v>
      </c>
      <c r="BE340" s="9">
        <v>0.83439980719999995</v>
      </c>
      <c r="BF340" s="9">
        <v>0.90020007599999996</v>
      </c>
      <c r="BG340" s="9">
        <v>1.3491334640000001</v>
      </c>
      <c r="BH340" s="9">
        <v>0.73453344480000005</v>
      </c>
      <c r="BI340" s="9">
        <v>1.0994664192000001</v>
      </c>
      <c r="BJ340" s="9">
        <v>0.56700002120000004</v>
      </c>
      <c r="BK340" s="9">
        <v>0.72380002799999998</v>
      </c>
      <c r="BL340" s="9">
        <v>0.5754002144</v>
      </c>
      <c r="BM340" s="9">
        <v>0.97299959599999997</v>
      </c>
      <c r="BN340" s="9">
        <v>0.79053349080000002</v>
      </c>
      <c r="BO340" s="9">
        <v>0.61553339880000002</v>
      </c>
      <c r="BP340" s="9">
        <v>1.0322664511999999</v>
      </c>
      <c r="BQ340" s="9">
        <v>1.462999312</v>
      </c>
      <c r="BR340" s="9">
        <v>1.275866336</v>
      </c>
      <c r="BS340" s="9">
        <v>1.749534148</v>
      </c>
      <c r="BT340" s="9">
        <v>0.73966675400000004</v>
      </c>
      <c r="BU340" s="9">
        <v>0.70140019679999999</v>
      </c>
      <c r="BV340" s="9">
        <v>0.973466524</v>
      </c>
      <c r="BW340" s="9">
        <v>0.84793340639999992</v>
      </c>
      <c r="BX340" s="9">
        <v>0.85633324880000006</v>
      </c>
      <c r="BY340" s="9">
        <v>1.74066718</v>
      </c>
      <c r="BZ340" s="9">
        <v>1.0131332912</v>
      </c>
      <c r="CA340" s="9">
        <v>1.139599676</v>
      </c>
      <c r="CB340" s="9">
        <v>0.56326677079999998</v>
      </c>
      <c r="CC340" s="9">
        <v>0.50773330640000003</v>
      </c>
      <c r="CD340" s="9">
        <v>0.87126658639999999</v>
      </c>
      <c r="CE340" s="9">
        <v>0.53106672760000007</v>
      </c>
      <c r="CF340" s="9">
        <v>0.70373343399999999</v>
      </c>
      <c r="CG340" s="9">
        <v>1.1848668679999999</v>
      </c>
      <c r="CH340" s="9">
        <v>1.0611996816</v>
      </c>
      <c r="CI340" s="9">
        <v>1.0149999448</v>
      </c>
      <c r="CJ340" s="9">
        <v>0.73033325559999995</v>
      </c>
      <c r="CK340" s="9">
        <v>0.78400037280000001</v>
      </c>
      <c r="CL340" s="9">
        <v>1.1675999640000001</v>
      </c>
      <c r="CM340" s="9">
        <v>0.63886673120000004</v>
      </c>
      <c r="CN340" s="9">
        <v>0.95340033199999996</v>
      </c>
      <c r="CO340" s="9">
        <v>0.50213346240000001</v>
      </c>
      <c r="CP340" s="9">
        <v>0.644466286</v>
      </c>
      <c r="CQ340" s="9">
        <v>0.50213312999999993</v>
      </c>
      <c r="CR340" s="9">
        <v>0.84513334640000004</v>
      </c>
      <c r="CS340" s="9">
        <v>0.69253344039999998</v>
      </c>
      <c r="CT340" s="9">
        <v>0.55019991400000001</v>
      </c>
      <c r="CU340" s="9">
        <v>0.8955331312</v>
      </c>
      <c r="CV340" s="9">
        <v>1.2660661799999999</v>
      </c>
      <c r="CW340" s="9">
        <v>1.1036668495999999</v>
      </c>
      <c r="CX340" s="9">
        <v>1.4896003600000001</v>
      </c>
      <c r="CY340" s="9">
        <v>0.6495997604</v>
      </c>
      <c r="CZ340" s="9">
        <v>0.61506629040000005</v>
      </c>
      <c r="DA340" s="9">
        <v>0.83673301440000003</v>
      </c>
      <c r="DB340" s="9">
        <v>0.74993355119999994</v>
      </c>
      <c r="DC340" s="9">
        <v>0.75926682079999996</v>
      </c>
      <c r="DD340" s="9">
        <v>1.483533572</v>
      </c>
      <c r="DE340" s="9">
        <v>0.88200005120000002</v>
      </c>
      <c r="DF340" s="9">
        <v>0.97860020880000009</v>
      </c>
      <c r="DG340" s="9">
        <v>0.45733358880000002</v>
      </c>
      <c r="DH340" s="9">
        <v>0.41206661999999999</v>
      </c>
      <c r="DI340" s="9">
        <v>0.70140006719999992</v>
      </c>
      <c r="DJ340" s="9">
        <v>0.43306666640000002</v>
      </c>
      <c r="DK340" s="9">
        <v>0.55300001840000002</v>
      </c>
      <c r="DL340" s="9">
        <v>0.95013334640000002</v>
      </c>
      <c r="DM340" s="9">
        <v>0.84699981759999998</v>
      </c>
      <c r="DN340" s="9">
        <v>0.81060001079999999</v>
      </c>
      <c r="DO340" s="9">
        <v>0.59220001440000003</v>
      </c>
      <c r="DP340" s="9">
        <v>0.62953309479999997</v>
      </c>
      <c r="DQ340" s="9">
        <v>0.93006666480000011</v>
      </c>
      <c r="DR340" s="9">
        <v>0.51286642839999996</v>
      </c>
      <c r="DS340" s="9">
        <v>0.76346657200000001</v>
      </c>
      <c r="DT340" s="9">
        <v>0.41206656000000003</v>
      </c>
      <c r="DU340" s="9">
        <v>0.53526664599999996</v>
      </c>
      <c r="DV340" s="9">
        <v>0.40693321160000001</v>
      </c>
      <c r="DW340" s="9">
        <v>0.67806688439999996</v>
      </c>
      <c r="DX340" s="9">
        <v>0.56000004679999993</v>
      </c>
      <c r="DY340" s="9">
        <v>0.45920004799999997</v>
      </c>
      <c r="DZ340" s="9">
        <v>0.71726679319999997</v>
      </c>
      <c r="EA340" s="9">
        <v>1.0117332256</v>
      </c>
      <c r="EB340" s="9">
        <v>0.88200012800000005</v>
      </c>
      <c r="EC340" s="9">
        <v>1.164799648</v>
      </c>
      <c r="ED340" s="9">
        <v>0.52919996160000005</v>
      </c>
      <c r="EE340" s="9">
        <v>0.49886648160000002</v>
      </c>
      <c r="EF340" s="9">
        <v>0.6640668648000001</v>
      </c>
      <c r="EG340" s="9">
        <v>0.61646670560000005</v>
      </c>
      <c r="EH340" s="9">
        <v>0.62580012239999994</v>
      </c>
      <c r="EI340" s="9">
        <v>1.1592001920000001</v>
      </c>
      <c r="EJ340" s="9">
        <v>0.70933325159999994</v>
      </c>
      <c r="EK340" s="9">
        <v>0.7779334712</v>
      </c>
    </row>
    <row r="341" spans="1:141" x14ac:dyDescent="0.2">
      <c r="A341">
        <v>337</v>
      </c>
      <c r="B341" s="9">
        <v>0.20114000000000001</v>
      </c>
      <c r="C341" s="9">
        <v>1.2208510034914537</v>
      </c>
      <c r="D341" s="9">
        <v>0.24676000000000001</v>
      </c>
      <c r="E341" s="9">
        <v>0.32314999999999999</v>
      </c>
      <c r="F341" s="9">
        <v>0.19169491525423729</v>
      </c>
      <c r="G341" s="9">
        <v>0.69509999999999994</v>
      </c>
      <c r="H341" s="9">
        <v>0.21832799999999999</v>
      </c>
      <c r="I341" s="9">
        <v>0.24810000000000001</v>
      </c>
      <c r="J341" s="9">
        <v>0.41289999999999999</v>
      </c>
      <c r="K341" s="9">
        <v>1.7072000000000001</v>
      </c>
      <c r="L341" s="9">
        <v>0.48691999999999996</v>
      </c>
      <c r="M341" s="9">
        <v>0.621</v>
      </c>
      <c r="N341" s="9">
        <v>0.4677</v>
      </c>
      <c r="O341" s="9">
        <v>2.6033999999999997</v>
      </c>
      <c r="P341" s="9">
        <v>0.56215000000000004</v>
      </c>
      <c r="Q341" s="9">
        <v>0.69169999999999998</v>
      </c>
      <c r="R341" s="9">
        <v>0.71659344040000006</v>
      </c>
      <c r="S341" s="9">
        <v>0.64778905879999993</v>
      </c>
      <c r="T341" s="9">
        <v>1.1069516832999999</v>
      </c>
      <c r="U341" s="9">
        <v>0.68289315849999999</v>
      </c>
      <c r="V341" s="9">
        <v>0.93751517760000003</v>
      </c>
      <c r="W341" s="9">
        <v>1.5277328320000001</v>
      </c>
      <c r="X341" s="9">
        <v>1.41446414</v>
      </c>
      <c r="Y341" s="9">
        <v>1.342383221</v>
      </c>
      <c r="Z341" s="9">
        <v>0.96325840839999999</v>
      </c>
      <c r="AA341" s="9">
        <v>1.027850237</v>
      </c>
      <c r="AB341" s="9">
        <v>1.5544128109999999</v>
      </c>
      <c r="AC341" s="9">
        <v>0.83547913680000008</v>
      </c>
      <c r="AD341" s="9">
        <v>1.252517168</v>
      </c>
      <c r="AE341" s="9">
        <v>0.63327893120000001</v>
      </c>
      <c r="AF341" s="9">
        <v>0.81675678369999993</v>
      </c>
      <c r="AG341" s="9">
        <v>0.65340552740000002</v>
      </c>
      <c r="AH341" s="9">
        <v>1.1074193274999999</v>
      </c>
      <c r="AI341" s="9">
        <v>0.89913470429999998</v>
      </c>
      <c r="AJ341" s="9">
        <v>0.67868068370000001</v>
      </c>
      <c r="AK341" s="9">
        <v>1.1696706579999998</v>
      </c>
      <c r="AL341" s="9">
        <v>1.6751700949999999</v>
      </c>
      <c r="AM341" s="9">
        <v>1.4640782650000002</v>
      </c>
      <c r="AN341" s="9">
        <v>2.0369782020000002</v>
      </c>
      <c r="AO341" s="9">
        <v>0.8401595986</v>
      </c>
      <c r="AP341" s="9">
        <v>0.79475843290000003</v>
      </c>
      <c r="AQ341" s="9">
        <v>1.129886071</v>
      </c>
      <c r="AR341" s="9">
        <v>0.96232192790000004</v>
      </c>
      <c r="AS341" s="9">
        <v>0.95483337059999995</v>
      </c>
      <c r="AT341" s="9">
        <v>2.0271488010000001</v>
      </c>
      <c r="AU341" s="9">
        <v>1.150012563</v>
      </c>
      <c r="AV341" s="9">
        <v>1.3231938080000001</v>
      </c>
      <c r="AW341" s="9">
        <v>0.64264018020000002</v>
      </c>
      <c r="AX341" s="9">
        <v>0.57992079130000007</v>
      </c>
      <c r="AY341" s="9">
        <v>1.0030432678000001</v>
      </c>
      <c r="AZ341" s="9">
        <v>0.60519583030000002</v>
      </c>
      <c r="BA341" s="9">
        <v>0.82237336599999999</v>
      </c>
      <c r="BB341" s="9">
        <v>1.3662540270000001</v>
      </c>
      <c r="BC341" s="9">
        <v>1.228177176</v>
      </c>
      <c r="BD341" s="9">
        <v>1.175287537</v>
      </c>
      <c r="BE341" s="9">
        <v>0.83688313989999996</v>
      </c>
      <c r="BF341" s="9">
        <v>0.90287924200000003</v>
      </c>
      <c r="BG341" s="9">
        <v>1.353148738</v>
      </c>
      <c r="BH341" s="9">
        <v>0.73671955659999999</v>
      </c>
      <c r="BI341" s="9">
        <v>1.1027386439</v>
      </c>
      <c r="BJ341" s="9">
        <v>0.56868752290000002</v>
      </c>
      <c r="BK341" s="9">
        <v>0.72595419350000001</v>
      </c>
      <c r="BL341" s="9">
        <v>0.57711271480000004</v>
      </c>
      <c r="BM341" s="9">
        <v>0.97589543199999995</v>
      </c>
      <c r="BN341" s="9">
        <v>0.7928862686</v>
      </c>
      <c r="BO341" s="9">
        <v>0.61736534210000005</v>
      </c>
      <c r="BP341" s="9">
        <v>1.0353386754</v>
      </c>
      <c r="BQ341" s="9">
        <v>1.467353479</v>
      </c>
      <c r="BR341" s="9">
        <v>1.2796635620000001</v>
      </c>
      <c r="BS341" s="9">
        <v>1.7547410909999999</v>
      </c>
      <c r="BT341" s="9">
        <v>0.74186814550000002</v>
      </c>
      <c r="BU341" s="9">
        <v>0.7034876981</v>
      </c>
      <c r="BV341" s="9">
        <v>0.97636374550000005</v>
      </c>
      <c r="BW341" s="9">
        <v>0.85045701879999991</v>
      </c>
      <c r="BX341" s="9">
        <v>0.85888186210000006</v>
      </c>
      <c r="BY341" s="9">
        <v>1.7458477350000001</v>
      </c>
      <c r="BZ341" s="9">
        <v>1.0161485679</v>
      </c>
      <c r="CA341" s="9">
        <v>1.142991342</v>
      </c>
      <c r="CB341" s="9">
        <v>0.56494315859999999</v>
      </c>
      <c r="CC341" s="9">
        <v>0.50924441880000004</v>
      </c>
      <c r="CD341" s="9">
        <v>0.87385964129999993</v>
      </c>
      <c r="CE341" s="9">
        <v>0.53264728420000007</v>
      </c>
      <c r="CF341" s="9">
        <v>0.70582787800000002</v>
      </c>
      <c r="CG341" s="9">
        <v>1.1883932559999999</v>
      </c>
      <c r="CH341" s="9">
        <v>1.0643580147</v>
      </c>
      <c r="CI341" s="9">
        <v>1.0180207816</v>
      </c>
      <c r="CJ341" s="9">
        <v>0.73250686769999995</v>
      </c>
      <c r="CK341" s="9">
        <v>0.7863337051</v>
      </c>
      <c r="CL341" s="9">
        <v>1.1710749629999999</v>
      </c>
      <c r="CM341" s="9">
        <v>0.64076812289999996</v>
      </c>
      <c r="CN341" s="9">
        <v>0.95623783149999997</v>
      </c>
      <c r="CO341" s="9">
        <v>0.50362790580000005</v>
      </c>
      <c r="CP341" s="9">
        <v>0.64638434199999995</v>
      </c>
      <c r="CQ341" s="9">
        <v>0.50362757499999999</v>
      </c>
      <c r="CR341" s="9">
        <v>0.84764862380000006</v>
      </c>
      <c r="CS341" s="9">
        <v>0.69459454929999997</v>
      </c>
      <c r="CT341" s="9">
        <v>0.551837413</v>
      </c>
      <c r="CU341" s="9">
        <v>0.89819841040000004</v>
      </c>
      <c r="CV341" s="9">
        <v>1.269834235</v>
      </c>
      <c r="CW341" s="9">
        <v>1.1069515706999999</v>
      </c>
      <c r="CX341" s="9">
        <v>1.4940336949999999</v>
      </c>
      <c r="CY341" s="9">
        <v>0.65153309429999995</v>
      </c>
      <c r="CZ341" s="9">
        <v>0.61689684680000001</v>
      </c>
      <c r="DA341" s="9">
        <v>0.83922329230000003</v>
      </c>
      <c r="DB341" s="9">
        <v>0.75216549539999999</v>
      </c>
      <c r="DC341" s="9">
        <v>0.76152654610000003</v>
      </c>
      <c r="DD341" s="9">
        <v>1.4879488489999999</v>
      </c>
      <c r="DE341" s="9">
        <v>0.88462505040000006</v>
      </c>
      <c r="DF341" s="9">
        <v>0.98151270710000005</v>
      </c>
      <c r="DG341" s="9">
        <v>0.45869469960000003</v>
      </c>
      <c r="DH341" s="9">
        <v>0.41329301000000002</v>
      </c>
      <c r="DI341" s="9">
        <v>0.70348756489999997</v>
      </c>
      <c r="DJ341" s="9">
        <v>0.4343555563</v>
      </c>
      <c r="DK341" s="9">
        <v>0.55464585280000001</v>
      </c>
      <c r="DL341" s="9">
        <v>0.95296112380000009</v>
      </c>
      <c r="DM341" s="9">
        <v>0.84952065170000002</v>
      </c>
      <c r="DN341" s="9">
        <v>0.81301251110000006</v>
      </c>
      <c r="DO341" s="9">
        <v>0.59396251480000006</v>
      </c>
      <c r="DP341" s="9">
        <v>0.63140670659999998</v>
      </c>
      <c r="DQ341" s="9">
        <v>0.93283472160000003</v>
      </c>
      <c r="DR341" s="9">
        <v>0.51439281780000001</v>
      </c>
      <c r="DS341" s="9">
        <v>0.76573879649999999</v>
      </c>
      <c r="DT341" s="9">
        <v>0.41329295000000005</v>
      </c>
      <c r="DU341" s="9">
        <v>0.53685970199999999</v>
      </c>
      <c r="DV341" s="9">
        <v>0.40814432220000002</v>
      </c>
      <c r="DW341" s="9">
        <v>0.68008493979999995</v>
      </c>
      <c r="DX341" s="9">
        <v>0.56166671309999994</v>
      </c>
      <c r="DY341" s="9">
        <v>0.46056671599999999</v>
      </c>
      <c r="DZ341" s="9">
        <v>0.71940151689999998</v>
      </c>
      <c r="EA341" s="9">
        <v>1.0147443377000001</v>
      </c>
      <c r="EB341" s="9">
        <v>0.88462512599999998</v>
      </c>
      <c r="EC341" s="9">
        <v>1.168266316</v>
      </c>
      <c r="ED341" s="9">
        <v>0.53077496219999998</v>
      </c>
      <c r="EE341" s="9">
        <v>0.50035120470000005</v>
      </c>
      <c r="EF341" s="9">
        <v>0.66604325410000009</v>
      </c>
      <c r="EG341" s="9">
        <v>0.61830142769999996</v>
      </c>
      <c r="EH341" s="9">
        <v>0.6276626233</v>
      </c>
      <c r="EI341" s="9">
        <v>1.1626501890000001</v>
      </c>
      <c r="EJ341" s="9">
        <v>0.71144436219999996</v>
      </c>
      <c r="EK341" s="9">
        <v>0.78024875039999997</v>
      </c>
    </row>
    <row r="342" spans="1:141" x14ac:dyDescent="0.2">
      <c r="A342">
        <v>338</v>
      </c>
      <c r="B342" s="9">
        <v>0.20236000000000001</v>
      </c>
      <c r="C342" s="9">
        <v>1.2246888015197828</v>
      </c>
      <c r="D342" s="9">
        <v>0.24824000000000002</v>
      </c>
      <c r="E342" s="9">
        <v>0.3251</v>
      </c>
      <c r="F342" s="9">
        <v>0.19254237288135595</v>
      </c>
      <c r="G342" s="9">
        <v>0.69740000000000002</v>
      </c>
      <c r="H342" s="9">
        <v>0.219472</v>
      </c>
      <c r="I342" s="9">
        <v>0.24940000000000001</v>
      </c>
      <c r="J342" s="9">
        <v>0.41459999999999997</v>
      </c>
      <c r="K342" s="9">
        <v>1.7128000000000001</v>
      </c>
      <c r="L342" s="9">
        <v>0.48907999999999996</v>
      </c>
      <c r="M342" s="9">
        <v>0.624</v>
      </c>
      <c r="N342" s="9">
        <v>0.4698</v>
      </c>
      <c r="O342" s="9">
        <v>2.6116000000000001</v>
      </c>
      <c r="P342" s="9">
        <v>0.56510000000000005</v>
      </c>
      <c r="Q342" s="9">
        <v>0.69579999999999997</v>
      </c>
      <c r="R342" s="9">
        <v>0.71871982960000003</v>
      </c>
      <c r="S342" s="9">
        <v>0.64971128119999999</v>
      </c>
      <c r="T342" s="9">
        <v>1.1102364041999999</v>
      </c>
      <c r="U342" s="9">
        <v>0.68491954899999996</v>
      </c>
      <c r="V342" s="9">
        <v>0.94029712239999996</v>
      </c>
      <c r="W342" s="9">
        <v>1.532266168</v>
      </c>
      <c r="X342" s="9">
        <v>1.41866136</v>
      </c>
      <c r="Y342" s="9">
        <v>1.346366554</v>
      </c>
      <c r="Z342" s="9">
        <v>0.96611674159999994</v>
      </c>
      <c r="AA342" s="9">
        <v>1.0309002380000001</v>
      </c>
      <c r="AB342" s="9">
        <v>1.5590253139999999</v>
      </c>
      <c r="AC342" s="9">
        <v>0.83795830320000009</v>
      </c>
      <c r="AD342" s="9">
        <v>1.2562338319999999</v>
      </c>
      <c r="AE342" s="9">
        <v>0.63515809879999996</v>
      </c>
      <c r="AF342" s="9">
        <v>0.81918039379999996</v>
      </c>
      <c r="AG342" s="9">
        <v>0.65534441759999995</v>
      </c>
      <c r="AH342" s="9">
        <v>1.1107054350000001</v>
      </c>
      <c r="AI342" s="9">
        <v>0.9018027582</v>
      </c>
      <c r="AJ342" s="9">
        <v>0.68069457379999998</v>
      </c>
      <c r="AK342" s="9">
        <v>1.1731414919999998</v>
      </c>
      <c r="AL342" s="9">
        <v>1.6801409299999999</v>
      </c>
      <c r="AM342" s="9">
        <v>1.46842271</v>
      </c>
      <c r="AN342" s="9">
        <v>2.043022648</v>
      </c>
      <c r="AO342" s="9">
        <v>0.84265265639999998</v>
      </c>
      <c r="AP342" s="9">
        <v>0.79711676460000003</v>
      </c>
      <c r="AQ342" s="9">
        <v>1.133238854</v>
      </c>
      <c r="AR342" s="9">
        <v>0.96517748460000008</v>
      </c>
      <c r="AS342" s="9">
        <v>0.9576667043999999</v>
      </c>
      <c r="AT342" s="9">
        <v>2.0331640740000001</v>
      </c>
      <c r="AU342" s="9">
        <v>1.1534250619999999</v>
      </c>
      <c r="AV342" s="9">
        <v>1.327120192</v>
      </c>
      <c r="AW342" s="9">
        <v>0.64454712479999998</v>
      </c>
      <c r="AX342" s="9">
        <v>0.58164162620000004</v>
      </c>
      <c r="AY342" s="9">
        <v>1.0060196572</v>
      </c>
      <c r="AZ342" s="9">
        <v>0.6069916622</v>
      </c>
      <c r="BA342" s="9">
        <v>0.82481364400000001</v>
      </c>
      <c r="BB342" s="9">
        <v>1.370308198</v>
      </c>
      <c r="BC342" s="9">
        <v>1.2318216239999999</v>
      </c>
      <c r="BD342" s="9">
        <v>1.1787750379999999</v>
      </c>
      <c r="BE342" s="9">
        <v>0.83936647259999997</v>
      </c>
      <c r="BF342" s="9">
        <v>0.90555840799999998</v>
      </c>
      <c r="BG342" s="9">
        <v>1.3571640120000001</v>
      </c>
      <c r="BH342" s="9">
        <v>0.73890566840000005</v>
      </c>
      <c r="BI342" s="9">
        <v>1.1060108686000001</v>
      </c>
      <c r="BJ342" s="9">
        <v>0.5703750246</v>
      </c>
      <c r="BK342" s="9">
        <v>0.72810835900000004</v>
      </c>
      <c r="BL342" s="9">
        <v>0.57882521520000008</v>
      </c>
      <c r="BM342" s="9">
        <v>0.97879126799999994</v>
      </c>
      <c r="BN342" s="9">
        <v>0.79523904639999998</v>
      </c>
      <c r="BO342" s="9">
        <v>0.61919728540000007</v>
      </c>
      <c r="BP342" s="9">
        <v>1.0384108996000001</v>
      </c>
      <c r="BQ342" s="9">
        <v>1.471707646</v>
      </c>
      <c r="BR342" s="9">
        <v>1.283460788</v>
      </c>
      <c r="BS342" s="9">
        <v>1.759948034</v>
      </c>
      <c r="BT342" s="9">
        <v>0.744069537</v>
      </c>
      <c r="BU342" s="9">
        <v>0.70557519940000002</v>
      </c>
      <c r="BV342" s="9">
        <v>0.97926096699999998</v>
      </c>
      <c r="BW342" s="9">
        <v>0.85298063120000001</v>
      </c>
      <c r="BX342" s="9">
        <v>0.86143047540000006</v>
      </c>
      <c r="BY342" s="9">
        <v>1.75102829</v>
      </c>
      <c r="BZ342" s="9">
        <v>1.0191638446</v>
      </c>
      <c r="CA342" s="9">
        <v>1.1463830079999999</v>
      </c>
      <c r="CB342" s="9">
        <v>0.56661954640000001</v>
      </c>
      <c r="CC342" s="9">
        <v>0.51075553120000006</v>
      </c>
      <c r="CD342" s="9">
        <v>0.87645269619999999</v>
      </c>
      <c r="CE342" s="9">
        <v>0.53422784079999996</v>
      </c>
      <c r="CF342" s="9">
        <v>0.70792232199999994</v>
      </c>
      <c r="CG342" s="9">
        <v>1.1919196439999999</v>
      </c>
      <c r="CH342" s="9">
        <v>1.0675163478</v>
      </c>
      <c r="CI342" s="9">
        <v>1.0210416184</v>
      </c>
      <c r="CJ342" s="9">
        <v>0.73468047979999995</v>
      </c>
      <c r="CK342" s="9">
        <v>0.78866703739999999</v>
      </c>
      <c r="CL342" s="9">
        <v>1.1745499619999999</v>
      </c>
      <c r="CM342" s="9">
        <v>0.64266951459999999</v>
      </c>
      <c r="CN342" s="9">
        <v>0.95907533099999998</v>
      </c>
      <c r="CO342" s="9">
        <v>0.50512234919999999</v>
      </c>
      <c r="CP342" s="9">
        <v>0.648302398</v>
      </c>
      <c r="CQ342" s="9">
        <v>0.50512201999999995</v>
      </c>
      <c r="CR342" s="9">
        <v>0.85016390120000007</v>
      </c>
      <c r="CS342" s="9">
        <v>0.69665565819999997</v>
      </c>
      <c r="CT342" s="9">
        <v>0.55347491199999999</v>
      </c>
      <c r="CU342" s="9">
        <v>0.90086368959999996</v>
      </c>
      <c r="CV342" s="9">
        <v>1.2736022900000001</v>
      </c>
      <c r="CW342" s="9">
        <v>1.1102362917999999</v>
      </c>
      <c r="CX342" s="9">
        <v>1.49846703</v>
      </c>
      <c r="CY342" s="9">
        <v>0.6534664282</v>
      </c>
      <c r="CZ342" s="9">
        <v>0.61872740319999997</v>
      </c>
      <c r="DA342" s="9">
        <v>0.84171357019999993</v>
      </c>
      <c r="DB342" s="9">
        <v>0.75439743959999994</v>
      </c>
      <c r="DC342" s="9">
        <v>0.76378627139999999</v>
      </c>
      <c r="DD342" s="9">
        <v>1.492364126</v>
      </c>
      <c r="DE342" s="9">
        <v>0.88725004960000009</v>
      </c>
      <c r="DF342" s="9">
        <v>0.98442520540000011</v>
      </c>
      <c r="DG342" s="9">
        <v>0.46005581040000004</v>
      </c>
      <c r="DH342" s="9">
        <v>0.41451939999999998</v>
      </c>
      <c r="DI342" s="9">
        <v>0.70557506260000002</v>
      </c>
      <c r="DJ342" s="9">
        <v>0.43564444619999998</v>
      </c>
      <c r="DK342" s="9">
        <v>0.5562916872</v>
      </c>
      <c r="DL342" s="9">
        <v>0.95578890120000004</v>
      </c>
      <c r="DM342" s="9">
        <v>0.85204148580000005</v>
      </c>
      <c r="DN342" s="9">
        <v>0.81542501140000001</v>
      </c>
      <c r="DO342" s="9">
        <v>0.5957250152000001</v>
      </c>
      <c r="DP342" s="9">
        <v>0.63328031839999999</v>
      </c>
      <c r="DQ342" s="9">
        <v>0.93560277840000006</v>
      </c>
      <c r="DR342" s="9">
        <v>0.51591920720000006</v>
      </c>
      <c r="DS342" s="9">
        <v>0.76801102099999996</v>
      </c>
      <c r="DT342" s="9">
        <v>0.41451934000000001</v>
      </c>
      <c r="DU342" s="9">
        <v>0.53845275800000003</v>
      </c>
      <c r="DV342" s="9">
        <v>0.40935543280000003</v>
      </c>
      <c r="DW342" s="9">
        <v>0.68210299520000006</v>
      </c>
      <c r="DX342" s="9">
        <v>0.56333337939999995</v>
      </c>
      <c r="DY342" s="9">
        <v>0.461933384</v>
      </c>
      <c r="DZ342" s="9">
        <v>0.72153624059999999</v>
      </c>
      <c r="EA342" s="9">
        <v>1.0177554498000001</v>
      </c>
      <c r="EB342" s="9">
        <v>0.88725012400000003</v>
      </c>
      <c r="EC342" s="9">
        <v>1.1717329839999999</v>
      </c>
      <c r="ED342" s="9">
        <v>0.53234996280000002</v>
      </c>
      <c r="EE342" s="9">
        <v>0.50183592779999997</v>
      </c>
      <c r="EF342" s="9">
        <v>0.66801964340000008</v>
      </c>
      <c r="EG342" s="9">
        <v>0.62013614979999998</v>
      </c>
      <c r="EH342" s="9">
        <v>0.62952512419999995</v>
      </c>
      <c r="EI342" s="9">
        <v>1.166100186</v>
      </c>
      <c r="EJ342" s="9">
        <v>0.71355547279999998</v>
      </c>
      <c r="EK342" s="9">
        <v>0.78256402959999993</v>
      </c>
    </row>
    <row r="343" spans="1:141" x14ac:dyDescent="0.2">
      <c r="A343">
        <v>339</v>
      </c>
      <c r="B343" s="9">
        <v>0.20358000000000001</v>
      </c>
      <c r="C343" s="9">
        <v>1.2285265995481116</v>
      </c>
      <c r="D343" s="9">
        <v>0.24972000000000003</v>
      </c>
      <c r="E343" s="9">
        <v>0.32705000000000001</v>
      </c>
      <c r="F343" s="9">
        <v>0.19338983050847458</v>
      </c>
      <c r="G343" s="9">
        <v>0.69969999999999999</v>
      </c>
      <c r="H343" s="9">
        <v>0.22061600000000001</v>
      </c>
      <c r="I343" s="9">
        <v>0.25070000000000003</v>
      </c>
      <c r="J343" s="9">
        <v>0.4163</v>
      </c>
      <c r="K343" s="9">
        <v>1.7183999999999999</v>
      </c>
      <c r="L343" s="9">
        <v>0.49124000000000001</v>
      </c>
      <c r="M343" s="9">
        <v>0.627</v>
      </c>
      <c r="N343" s="9">
        <v>0.47189999999999999</v>
      </c>
      <c r="O343" s="9">
        <v>2.6198000000000001</v>
      </c>
      <c r="P343" s="9">
        <v>0.56805000000000005</v>
      </c>
      <c r="Q343" s="9">
        <v>0.69989999999999997</v>
      </c>
      <c r="R343" s="9">
        <v>0.72084621879999999</v>
      </c>
      <c r="S343" s="9">
        <v>0.65163350359999994</v>
      </c>
      <c r="T343" s="9">
        <v>1.1135211250999999</v>
      </c>
      <c r="U343" s="9">
        <v>0.68694593950000005</v>
      </c>
      <c r="V343" s="9">
        <v>0.94307906720000001</v>
      </c>
      <c r="W343" s="9">
        <v>1.536799504</v>
      </c>
      <c r="X343" s="9">
        <v>1.42285858</v>
      </c>
      <c r="Y343" s="9">
        <v>1.3503498869999999</v>
      </c>
      <c r="Z343" s="9">
        <v>0.9689750748</v>
      </c>
      <c r="AA343" s="9">
        <v>1.0339502389999999</v>
      </c>
      <c r="AB343" s="9">
        <v>1.563637817</v>
      </c>
      <c r="AC343" s="9">
        <v>0.84043746959999999</v>
      </c>
      <c r="AD343" s="9">
        <v>1.2599504959999999</v>
      </c>
      <c r="AE343" s="9">
        <v>0.63703726639999991</v>
      </c>
      <c r="AF343" s="9">
        <v>0.82160400389999999</v>
      </c>
      <c r="AG343" s="9">
        <v>0.65728330779999999</v>
      </c>
      <c r="AH343" s="9">
        <v>1.1139915425</v>
      </c>
      <c r="AI343" s="9">
        <v>0.90447081210000002</v>
      </c>
      <c r="AJ343" s="9">
        <v>0.68270846389999995</v>
      </c>
      <c r="AK343" s="9">
        <v>1.1766123259999999</v>
      </c>
      <c r="AL343" s="9">
        <v>1.685111765</v>
      </c>
      <c r="AM343" s="9">
        <v>1.4727671550000001</v>
      </c>
      <c r="AN343" s="9">
        <v>2.0490670940000002</v>
      </c>
      <c r="AO343" s="9">
        <v>0.84514571420000006</v>
      </c>
      <c r="AP343" s="9">
        <v>0.79947509630000002</v>
      </c>
      <c r="AQ343" s="9">
        <v>1.136591637</v>
      </c>
      <c r="AR343" s="9">
        <v>0.96803304130000001</v>
      </c>
      <c r="AS343" s="9">
        <v>0.96050003819999996</v>
      </c>
      <c r="AT343" s="9">
        <v>2.0391793470000001</v>
      </c>
      <c r="AU343" s="9">
        <v>1.1568375609999999</v>
      </c>
      <c r="AV343" s="9">
        <v>1.3310465760000001</v>
      </c>
      <c r="AW343" s="9">
        <v>0.64645406940000005</v>
      </c>
      <c r="AX343" s="9">
        <v>0.58336246110000001</v>
      </c>
      <c r="AY343" s="9">
        <v>1.0089960466000001</v>
      </c>
      <c r="AZ343" s="9">
        <v>0.60878749409999999</v>
      </c>
      <c r="BA343" s="9">
        <v>0.82725392200000003</v>
      </c>
      <c r="BB343" s="9">
        <v>1.3743623690000002</v>
      </c>
      <c r="BC343" s="9">
        <v>1.2354660719999999</v>
      </c>
      <c r="BD343" s="9">
        <v>1.1822625389999999</v>
      </c>
      <c r="BE343" s="9">
        <v>0.84184980529999998</v>
      </c>
      <c r="BF343" s="9">
        <v>0.90823757400000005</v>
      </c>
      <c r="BG343" s="9">
        <v>1.361179286</v>
      </c>
      <c r="BH343" s="9">
        <v>0.74109178019999999</v>
      </c>
      <c r="BI343" s="9">
        <v>1.1092830933</v>
      </c>
      <c r="BJ343" s="9">
        <v>0.57206252629999998</v>
      </c>
      <c r="BK343" s="9">
        <v>0.73026252450000007</v>
      </c>
      <c r="BL343" s="9">
        <v>0.5805377156</v>
      </c>
      <c r="BM343" s="9">
        <v>0.98168710399999992</v>
      </c>
      <c r="BN343" s="9">
        <v>0.79759182419999997</v>
      </c>
      <c r="BO343" s="9">
        <v>0.62102922869999999</v>
      </c>
      <c r="BP343" s="9">
        <v>1.0414831238</v>
      </c>
      <c r="BQ343" s="9">
        <v>1.4760618129999998</v>
      </c>
      <c r="BR343" s="9">
        <v>1.2872580140000001</v>
      </c>
      <c r="BS343" s="9">
        <v>1.7651549769999999</v>
      </c>
      <c r="BT343" s="9">
        <v>0.74627092849999999</v>
      </c>
      <c r="BU343" s="9">
        <v>0.70766270070000004</v>
      </c>
      <c r="BV343" s="9">
        <v>0.98215818850000003</v>
      </c>
      <c r="BW343" s="9">
        <v>0.85550424359999999</v>
      </c>
      <c r="BX343" s="9">
        <v>0.86397908870000006</v>
      </c>
      <c r="BY343" s="9">
        <v>1.756208845</v>
      </c>
      <c r="BZ343" s="9">
        <v>1.0221791213</v>
      </c>
      <c r="CA343" s="9">
        <v>1.1497746739999999</v>
      </c>
      <c r="CB343" s="9">
        <v>0.56829593420000002</v>
      </c>
      <c r="CC343" s="9">
        <v>0.51226664360000007</v>
      </c>
      <c r="CD343" s="9">
        <v>0.87904575109999994</v>
      </c>
      <c r="CE343" s="9">
        <v>0.53580839739999997</v>
      </c>
      <c r="CF343" s="9">
        <v>0.71001676599999997</v>
      </c>
      <c r="CG343" s="9">
        <v>1.195446032</v>
      </c>
      <c r="CH343" s="9">
        <v>1.0706746809000001</v>
      </c>
      <c r="CI343" s="9">
        <v>1.0240624551999999</v>
      </c>
      <c r="CJ343" s="9">
        <v>0.73685409189999995</v>
      </c>
      <c r="CK343" s="9">
        <v>0.79100036969999998</v>
      </c>
      <c r="CL343" s="9">
        <v>1.178024961</v>
      </c>
      <c r="CM343" s="9">
        <v>0.64457090630000002</v>
      </c>
      <c r="CN343" s="9">
        <v>0.96191283049999998</v>
      </c>
      <c r="CO343" s="9">
        <v>0.50661679260000003</v>
      </c>
      <c r="CP343" s="9">
        <v>0.65022045399999995</v>
      </c>
      <c r="CQ343" s="9">
        <v>0.50661646500000002</v>
      </c>
      <c r="CR343" s="9">
        <v>0.85267917860000009</v>
      </c>
      <c r="CS343" s="9">
        <v>0.69871676709999997</v>
      </c>
      <c r="CT343" s="9">
        <v>0.55511241099999997</v>
      </c>
      <c r="CU343" s="9">
        <v>0.9035289688</v>
      </c>
      <c r="CV343" s="9">
        <v>1.277370345</v>
      </c>
      <c r="CW343" s="9">
        <v>1.1135210128999999</v>
      </c>
      <c r="CX343" s="9">
        <v>1.5029003650000001</v>
      </c>
      <c r="CY343" s="9">
        <v>0.65539976210000006</v>
      </c>
      <c r="CZ343" s="9">
        <v>0.62055795960000004</v>
      </c>
      <c r="DA343" s="9">
        <v>0.84420384809999993</v>
      </c>
      <c r="DB343" s="9">
        <v>0.7566293838</v>
      </c>
      <c r="DC343" s="9">
        <v>0.76604599669999995</v>
      </c>
      <c r="DD343" s="9">
        <v>1.4967794029999999</v>
      </c>
      <c r="DE343" s="9">
        <v>0.88987504880000001</v>
      </c>
      <c r="DF343" s="9">
        <v>0.98733770370000007</v>
      </c>
      <c r="DG343" s="9">
        <v>0.4614169212</v>
      </c>
      <c r="DH343" s="9">
        <v>0.41574579</v>
      </c>
      <c r="DI343" s="9">
        <v>0.70766256029999997</v>
      </c>
      <c r="DJ343" s="9">
        <v>0.43693333610000001</v>
      </c>
      <c r="DK343" s="9">
        <v>0.55793752159999999</v>
      </c>
      <c r="DL343" s="9">
        <v>0.95861667859999999</v>
      </c>
      <c r="DM343" s="9">
        <v>0.85456231990000009</v>
      </c>
      <c r="DN343" s="9">
        <v>0.81783751169999996</v>
      </c>
      <c r="DO343" s="9">
        <v>0.59748751560000002</v>
      </c>
      <c r="DP343" s="9">
        <v>0.63515393019999999</v>
      </c>
      <c r="DQ343" s="9">
        <v>0.93837083520000009</v>
      </c>
      <c r="DR343" s="9">
        <v>0.5174455966</v>
      </c>
      <c r="DS343" s="9">
        <v>0.77028324550000005</v>
      </c>
      <c r="DT343" s="9">
        <v>0.41574573000000004</v>
      </c>
      <c r="DU343" s="9">
        <v>0.54004581399999996</v>
      </c>
      <c r="DV343" s="9">
        <v>0.41056654339999998</v>
      </c>
      <c r="DW343" s="9">
        <v>0.68412105060000006</v>
      </c>
      <c r="DX343" s="9">
        <v>0.56500004569999995</v>
      </c>
      <c r="DY343" s="9">
        <v>0.46330005199999996</v>
      </c>
      <c r="DZ343" s="9">
        <v>0.7236709643</v>
      </c>
      <c r="EA343" s="9">
        <v>1.0207665619000001</v>
      </c>
      <c r="EB343" s="9">
        <v>0.88987512199999996</v>
      </c>
      <c r="EC343" s="9">
        <v>1.1751996520000001</v>
      </c>
      <c r="ED343" s="9">
        <v>0.53392496339999995</v>
      </c>
      <c r="EE343" s="9">
        <v>0.5033206509</v>
      </c>
      <c r="EF343" s="9">
        <v>0.66999603270000008</v>
      </c>
      <c r="EG343" s="9">
        <v>0.6219708719</v>
      </c>
      <c r="EH343" s="9">
        <v>0.63138762510000002</v>
      </c>
      <c r="EI343" s="9">
        <v>1.1695501829999999</v>
      </c>
      <c r="EJ343" s="9">
        <v>0.7156665834</v>
      </c>
      <c r="EK343" s="9">
        <v>0.7848793087999999</v>
      </c>
    </row>
    <row r="344" spans="1:141" x14ac:dyDescent="0.2">
      <c r="A344">
        <v>340</v>
      </c>
      <c r="B344" s="9">
        <v>0.20480000000000001</v>
      </c>
      <c r="C344" s="9">
        <v>1.2323643975764407</v>
      </c>
      <c r="D344" s="9">
        <v>0.25120000000000003</v>
      </c>
      <c r="E344" s="9">
        <v>0.32900000000000001</v>
      </c>
      <c r="F344" s="9">
        <v>0.19423728813559324</v>
      </c>
      <c r="G344" s="9">
        <v>0.70199999999999996</v>
      </c>
      <c r="H344" s="9">
        <v>0.22176000000000001</v>
      </c>
      <c r="I344" s="9">
        <v>0.252</v>
      </c>
      <c r="J344" s="9">
        <v>0.41799999999999998</v>
      </c>
      <c r="K344" s="9">
        <v>1.724</v>
      </c>
      <c r="L344" s="9">
        <v>0.49340000000000001</v>
      </c>
      <c r="M344" s="9">
        <v>0.63</v>
      </c>
      <c r="N344" s="9">
        <v>0.47399999999999998</v>
      </c>
      <c r="O344" s="9">
        <v>2.6280000000000001</v>
      </c>
      <c r="P344" s="9">
        <v>0.57099999999999995</v>
      </c>
      <c r="Q344" s="9">
        <v>0.70399999999999996</v>
      </c>
      <c r="R344" s="9">
        <v>0.72297260800000007</v>
      </c>
      <c r="S344" s="9">
        <v>0.653555726</v>
      </c>
      <c r="T344" s="9">
        <v>1.1168058460000001</v>
      </c>
      <c r="U344" s="9">
        <v>0.68897233000000002</v>
      </c>
      <c r="V344" s="9">
        <v>0.94586101200000006</v>
      </c>
      <c r="W344" s="9">
        <v>1.5413328399999999</v>
      </c>
      <c r="X344" s="9">
        <v>1.4270558</v>
      </c>
      <c r="Y344" s="9">
        <v>1.35433322</v>
      </c>
      <c r="Z344" s="9">
        <v>0.97183340799999995</v>
      </c>
      <c r="AA344" s="9">
        <v>1.03700024</v>
      </c>
      <c r="AB344" s="9">
        <v>1.56825032</v>
      </c>
      <c r="AC344" s="9">
        <v>0.842916636</v>
      </c>
      <c r="AD344" s="9">
        <v>1.26366716</v>
      </c>
      <c r="AE344" s="9">
        <v>0.63891643399999998</v>
      </c>
      <c r="AF344" s="9">
        <v>0.82402761400000002</v>
      </c>
      <c r="AG344" s="9">
        <v>0.65922219799999993</v>
      </c>
      <c r="AH344" s="9">
        <v>1.1172776500000001</v>
      </c>
      <c r="AI344" s="9">
        <v>0.90713886600000004</v>
      </c>
      <c r="AJ344" s="9">
        <v>0.68472235399999992</v>
      </c>
      <c r="AK344" s="9">
        <v>1.1800831599999999</v>
      </c>
      <c r="AL344" s="9">
        <v>1.6900826</v>
      </c>
      <c r="AM344" s="9">
        <v>1.4771116</v>
      </c>
      <c r="AN344" s="9">
        <v>2.05511154</v>
      </c>
      <c r="AO344" s="9">
        <v>0.84763877200000004</v>
      </c>
      <c r="AP344" s="9">
        <v>0.80183342800000001</v>
      </c>
      <c r="AQ344" s="9">
        <v>1.13994442</v>
      </c>
      <c r="AR344" s="9">
        <v>0.97088859800000005</v>
      </c>
      <c r="AS344" s="9">
        <v>0.96333337199999991</v>
      </c>
      <c r="AT344" s="9">
        <v>2.0451946200000002</v>
      </c>
      <c r="AU344" s="9">
        <v>1.1602500600000001</v>
      </c>
      <c r="AV344" s="9">
        <v>1.33497296</v>
      </c>
      <c r="AW344" s="9">
        <v>0.64836101400000001</v>
      </c>
      <c r="AX344" s="9">
        <v>0.58508329600000009</v>
      </c>
      <c r="AY344" s="9">
        <v>1.011972436</v>
      </c>
      <c r="AZ344" s="9">
        <v>0.61058332599999998</v>
      </c>
      <c r="BA344" s="9">
        <v>0.82969420000000005</v>
      </c>
      <c r="BB344" s="9">
        <v>1.3784165400000001</v>
      </c>
      <c r="BC344" s="9">
        <v>1.2391105200000001</v>
      </c>
      <c r="BD344" s="9">
        <v>1.1857500400000001</v>
      </c>
      <c r="BE344" s="9">
        <v>0.84433313799999998</v>
      </c>
      <c r="BF344" s="9">
        <v>0.91091674</v>
      </c>
      <c r="BG344" s="9">
        <v>1.3651945600000002</v>
      </c>
      <c r="BH344" s="9">
        <v>0.74327789200000005</v>
      </c>
      <c r="BI344" s="9">
        <v>1.1125553180000001</v>
      </c>
      <c r="BJ344" s="9">
        <v>0.57375002799999997</v>
      </c>
      <c r="BK344" s="9">
        <v>0.73241668999999998</v>
      </c>
      <c r="BL344" s="9">
        <v>0.58225021600000004</v>
      </c>
      <c r="BM344" s="9">
        <v>0.98458293999999991</v>
      </c>
      <c r="BN344" s="9">
        <v>0.79994460199999995</v>
      </c>
      <c r="BO344" s="9">
        <v>0.62286117200000002</v>
      </c>
      <c r="BP344" s="9">
        <v>1.0445553480000001</v>
      </c>
      <c r="BQ344" s="9">
        <v>1.4804159799999999</v>
      </c>
      <c r="BR344" s="9">
        <v>1.2910552399999999</v>
      </c>
      <c r="BS344" s="9">
        <v>1.7703619199999998</v>
      </c>
      <c r="BT344" s="9">
        <v>0.74847231999999997</v>
      </c>
      <c r="BU344" s="9">
        <v>0.70975020199999994</v>
      </c>
      <c r="BV344" s="9">
        <v>0.98505541000000008</v>
      </c>
      <c r="BW344" s="9">
        <v>0.85802785599999998</v>
      </c>
      <c r="BX344" s="9">
        <v>0.86652770200000007</v>
      </c>
      <c r="BY344" s="9">
        <v>1.7613894000000001</v>
      </c>
      <c r="BZ344" s="9">
        <v>1.025194398</v>
      </c>
      <c r="CA344" s="9">
        <v>1.1531663400000001</v>
      </c>
      <c r="CB344" s="9">
        <v>0.56997232200000003</v>
      </c>
      <c r="CC344" s="9">
        <v>0.51377775600000009</v>
      </c>
      <c r="CD344" s="9">
        <v>0.881638806</v>
      </c>
      <c r="CE344" s="9">
        <v>0.53738895399999997</v>
      </c>
      <c r="CF344" s="9">
        <v>0.71211120999999999</v>
      </c>
      <c r="CG344" s="9">
        <v>1.19897242</v>
      </c>
      <c r="CH344" s="9">
        <v>1.0738330140000001</v>
      </c>
      <c r="CI344" s="9">
        <v>1.0270832919999999</v>
      </c>
      <c r="CJ344" s="9">
        <v>0.73902770399999995</v>
      </c>
      <c r="CK344" s="9">
        <v>0.79333370199999997</v>
      </c>
      <c r="CL344" s="9">
        <v>1.18149996</v>
      </c>
      <c r="CM344" s="9">
        <v>0.64647229799999995</v>
      </c>
      <c r="CN344" s="9">
        <v>0.96475032999999999</v>
      </c>
      <c r="CO344" s="9">
        <v>0.50811123599999997</v>
      </c>
      <c r="CP344" s="9">
        <v>0.65213851</v>
      </c>
      <c r="CQ344" s="9">
        <v>0.50811090999999997</v>
      </c>
      <c r="CR344" s="9">
        <v>0.85519445599999999</v>
      </c>
      <c r="CS344" s="9">
        <v>0.70077787599999997</v>
      </c>
      <c r="CT344" s="9">
        <v>0.55674990999999996</v>
      </c>
      <c r="CU344" s="9">
        <v>0.90619424800000004</v>
      </c>
      <c r="CV344" s="9">
        <v>1.2811384000000001</v>
      </c>
      <c r="CW344" s="9">
        <v>1.1168057339999999</v>
      </c>
      <c r="CX344" s="9">
        <v>1.5073337</v>
      </c>
      <c r="CY344" s="9">
        <v>0.65733309600000001</v>
      </c>
      <c r="CZ344" s="9">
        <v>0.622388516</v>
      </c>
      <c r="DA344" s="9">
        <v>0.84669412599999994</v>
      </c>
      <c r="DB344" s="9">
        <v>0.75886132799999995</v>
      </c>
      <c r="DC344" s="9">
        <v>0.76830572200000002</v>
      </c>
      <c r="DD344" s="9">
        <v>1.50119468</v>
      </c>
      <c r="DE344" s="9">
        <v>0.89250004800000005</v>
      </c>
      <c r="DF344" s="9">
        <v>0.99025020200000002</v>
      </c>
      <c r="DG344" s="9">
        <v>0.46277803200000001</v>
      </c>
      <c r="DH344" s="9">
        <v>0.41697217999999997</v>
      </c>
      <c r="DI344" s="9">
        <v>0.70975005800000002</v>
      </c>
      <c r="DJ344" s="9">
        <v>0.43822222599999999</v>
      </c>
      <c r="DK344" s="9">
        <v>0.55958335599999998</v>
      </c>
      <c r="DL344" s="9">
        <v>0.96144445600000006</v>
      </c>
      <c r="DM344" s="9">
        <v>0.85708315400000001</v>
      </c>
      <c r="DN344" s="9">
        <v>0.82025001200000003</v>
      </c>
      <c r="DO344" s="9">
        <v>0.59925001600000005</v>
      </c>
      <c r="DP344" s="9">
        <v>0.637027542</v>
      </c>
      <c r="DQ344" s="9">
        <v>0.94113889200000012</v>
      </c>
      <c r="DR344" s="9">
        <v>0.51897198600000005</v>
      </c>
      <c r="DS344" s="9">
        <v>0.77255547000000002</v>
      </c>
      <c r="DT344" s="9">
        <v>0.41697212</v>
      </c>
      <c r="DU344" s="9">
        <v>0.54163886999999999</v>
      </c>
      <c r="DV344" s="9">
        <v>0.41177765399999999</v>
      </c>
      <c r="DW344" s="9">
        <v>0.68613910600000005</v>
      </c>
      <c r="DX344" s="9">
        <v>0.56666671199999996</v>
      </c>
      <c r="DY344" s="9">
        <v>0.46466671999999998</v>
      </c>
      <c r="DZ344" s="9">
        <v>0.725805688</v>
      </c>
      <c r="EA344" s="9">
        <v>1.023777674</v>
      </c>
      <c r="EB344" s="9">
        <v>0.89250012000000001</v>
      </c>
      <c r="EC344" s="9">
        <v>1.17866632</v>
      </c>
      <c r="ED344" s="9">
        <v>0.53549996399999999</v>
      </c>
      <c r="EE344" s="9">
        <v>0.50480537400000003</v>
      </c>
      <c r="EF344" s="9">
        <v>0.67197242200000007</v>
      </c>
      <c r="EG344" s="9">
        <v>0.62380559400000002</v>
      </c>
      <c r="EH344" s="9">
        <v>0.63325012599999997</v>
      </c>
      <c r="EI344" s="9">
        <v>1.1730001800000001</v>
      </c>
      <c r="EJ344" s="9">
        <v>0.71777769399999991</v>
      </c>
      <c r="EK344" s="9">
        <v>0.78719458799999997</v>
      </c>
    </row>
    <row r="345" spans="1:141" x14ac:dyDescent="0.2">
      <c r="A345">
        <v>341</v>
      </c>
      <c r="B345" s="9">
        <v>0.20602000000000001</v>
      </c>
      <c r="C345" s="9">
        <v>1.2362021956047697</v>
      </c>
      <c r="D345" s="9">
        <v>0.25268000000000002</v>
      </c>
      <c r="E345" s="9">
        <v>0.33095000000000002</v>
      </c>
      <c r="F345" s="9">
        <v>0.19508474576271187</v>
      </c>
      <c r="G345" s="9">
        <v>0.70429999999999993</v>
      </c>
      <c r="H345" s="9">
        <v>0.22290400000000002</v>
      </c>
      <c r="I345" s="9">
        <v>0.25330000000000003</v>
      </c>
      <c r="J345" s="9">
        <v>0.41970000000000002</v>
      </c>
      <c r="K345" s="9">
        <v>1.7296</v>
      </c>
      <c r="L345" s="9">
        <v>0.49556</v>
      </c>
      <c r="M345" s="9">
        <v>0.63300000000000001</v>
      </c>
      <c r="N345" s="9">
        <v>0.47610000000000002</v>
      </c>
      <c r="O345" s="9">
        <v>2.6362000000000001</v>
      </c>
      <c r="P345" s="9">
        <v>0.57394999999999996</v>
      </c>
      <c r="Q345" s="9">
        <v>0.70809999999999995</v>
      </c>
      <c r="R345" s="9">
        <v>0.72509899720000004</v>
      </c>
      <c r="S345" s="9">
        <v>0.65547794839999995</v>
      </c>
      <c r="T345" s="9">
        <v>1.1200905669000001</v>
      </c>
      <c r="U345" s="9">
        <v>0.6909987205</v>
      </c>
      <c r="V345" s="9">
        <v>0.94864295679999999</v>
      </c>
      <c r="W345" s="9">
        <v>1.5458661760000001</v>
      </c>
      <c r="X345" s="9">
        <v>1.43125302</v>
      </c>
      <c r="Y345" s="9">
        <v>1.3583165530000001</v>
      </c>
      <c r="Z345" s="9">
        <v>0.97469174120000002</v>
      </c>
      <c r="AA345" s="9">
        <v>1.0400502410000001</v>
      </c>
      <c r="AB345" s="9">
        <v>1.5728628229999999</v>
      </c>
      <c r="AC345" s="9">
        <v>0.84539580240000001</v>
      </c>
      <c r="AD345" s="9">
        <v>1.2673838239999999</v>
      </c>
      <c r="AE345" s="9">
        <v>0.64079560159999993</v>
      </c>
      <c r="AF345" s="9">
        <v>0.82645122409999994</v>
      </c>
      <c r="AG345" s="9">
        <v>0.66116108819999997</v>
      </c>
      <c r="AH345" s="9">
        <v>1.1205637575</v>
      </c>
      <c r="AI345" s="9">
        <v>0.90980691989999996</v>
      </c>
      <c r="AJ345" s="9">
        <v>0.6867362441</v>
      </c>
      <c r="AK345" s="9">
        <v>1.1835539939999999</v>
      </c>
      <c r="AL345" s="9">
        <v>1.6950534349999999</v>
      </c>
      <c r="AM345" s="9">
        <v>1.4814560450000001</v>
      </c>
      <c r="AN345" s="9">
        <v>2.0611559860000002</v>
      </c>
      <c r="AO345" s="9">
        <v>0.85013182980000002</v>
      </c>
      <c r="AP345" s="9">
        <v>0.80419175970000001</v>
      </c>
      <c r="AQ345" s="9">
        <v>1.1432972029999999</v>
      </c>
      <c r="AR345" s="9">
        <v>0.97374415470000009</v>
      </c>
      <c r="AS345" s="9">
        <v>0.96616670579999997</v>
      </c>
      <c r="AT345" s="9">
        <v>2.0512098930000002</v>
      </c>
      <c r="AU345" s="9">
        <v>1.163662559</v>
      </c>
      <c r="AV345" s="9">
        <v>1.3388993440000001</v>
      </c>
      <c r="AW345" s="9">
        <v>0.65026795859999997</v>
      </c>
      <c r="AX345" s="9">
        <v>0.58680413090000005</v>
      </c>
      <c r="AY345" s="9">
        <v>1.0149488254000001</v>
      </c>
      <c r="AZ345" s="9">
        <v>0.61237915789999997</v>
      </c>
      <c r="BA345" s="9">
        <v>0.83213447799999996</v>
      </c>
      <c r="BB345" s="9">
        <v>1.3824707110000001</v>
      </c>
      <c r="BC345" s="9">
        <v>1.2427549680000001</v>
      </c>
      <c r="BD345" s="9">
        <v>1.189237541</v>
      </c>
      <c r="BE345" s="9">
        <v>0.84681647069999999</v>
      </c>
      <c r="BF345" s="9">
        <v>0.91359590599999996</v>
      </c>
      <c r="BG345" s="9">
        <v>1.3692098340000001</v>
      </c>
      <c r="BH345" s="9">
        <v>0.7454640038</v>
      </c>
      <c r="BI345" s="9">
        <v>1.1158275427</v>
      </c>
      <c r="BJ345" s="9">
        <v>0.57543752970000006</v>
      </c>
      <c r="BK345" s="9">
        <v>0.73457085550000001</v>
      </c>
      <c r="BL345" s="9">
        <v>0.58396271640000008</v>
      </c>
      <c r="BM345" s="9">
        <v>0.98747877599999989</v>
      </c>
      <c r="BN345" s="9">
        <v>0.80229737980000004</v>
      </c>
      <c r="BO345" s="9">
        <v>0.62469311530000005</v>
      </c>
      <c r="BP345" s="9">
        <v>1.0476275721999999</v>
      </c>
      <c r="BQ345" s="9">
        <v>1.4847701469999999</v>
      </c>
      <c r="BR345" s="9">
        <v>1.294852466</v>
      </c>
      <c r="BS345" s="9">
        <v>1.7755688629999999</v>
      </c>
      <c r="BT345" s="9">
        <v>0.75067371150000006</v>
      </c>
      <c r="BU345" s="9">
        <v>0.71183770329999996</v>
      </c>
      <c r="BV345" s="9">
        <v>0.98795263150000001</v>
      </c>
      <c r="BW345" s="9">
        <v>0.86055146839999996</v>
      </c>
      <c r="BX345" s="9">
        <v>0.86907631530000007</v>
      </c>
      <c r="BY345" s="9">
        <v>1.766569955</v>
      </c>
      <c r="BZ345" s="9">
        <v>1.0282096747</v>
      </c>
      <c r="CA345" s="9">
        <v>1.156558006</v>
      </c>
      <c r="CB345" s="9">
        <v>0.57164870979999993</v>
      </c>
      <c r="CC345" s="9">
        <v>0.51528886839999999</v>
      </c>
      <c r="CD345" s="9">
        <v>0.88423186089999994</v>
      </c>
      <c r="CE345" s="9">
        <v>0.53896951059999998</v>
      </c>
      <c r="CF345" s="9">
        <v>0.71420565400000002</v>
      </c>
      <c r="CG345" s="9">
        <v>1.2024988079999999</v>
      </c>
      <c r="CH345" s="9">
        <v>1.0769913471000001</v>
      </c>
      <c r="CI345" s="9">
        <v>1.0301041287999999</v>
      </c>
      <c r="CJ345" s="9">
        <v>0.74120131609999995</v>
      </c>
      <c r="CK345" s="9">
        <v>0.79566703429999996</v>
      </c>
      <c r="CL345" s="9">
        <v>1.184974959</v>
      </c>
      <c r="CM345" s="9">
        <v>0.64837368969999998</v>
      </c>
      <c r="CN345" s="9">
        <v>0.9675878295</v>
      </c>
      <c r="CO345" s="9">
        <v>0.50960567940000001</v>
      </c>
      <c r="CP345" s="9">
        <v>0.65405656599999995</v>
      </c>
      <c r="CQ345" s="9">
        <v>0.50960535499999993</v>
      </c>
      <c r="CR345" s="9">
        <v>0.85770973340000001</v>
      </c>
      <c r="CS345" s="9">
        <v>0.70283898489999996</v>
      </c>
      <c r="CT345" s="9">
        <v>0.55838740900000006</v>
      </c>
      <c r="CU345" s="9">
        <v>0.90885952719999996</v>
      </c>
      <c r="CV345" s="9">
        <v>1.284906455</v>
      </c>
      <c r="CW345" s="9">
        <v>1.1200904550999999</v>
      </c>
      <c r="CX345" s="9">
        <v>1.5117670350000001</v>
      </c>
      <c r="CY345" s="9">
        <v>0.65926642989999995</v>
      </c>
      <c r="CZ345" s="9">
        <v>0.62421907239999996</v>
      </c>
      <c r="DA345" s="9">
        <v>0.84918440389999994</v>
      </c>
      <c r="DB345" s="9">
        <v>0.7610932722</v>
      </c>
      <c r="DC345" s="9">
        <v>0.77056544729999998</v>
      </c>
      <c r="DD345" s="9">
        <v>1.5056099569999999</v>
      </c>
      <c r="DE345" s="9">
        <v>0.89512504720000008</v>
      </c>
      <c r="DF345" s="9">
        <v>0.99316270030000009</v>
      </c>
      <c r="DG345" s="9">
        <v>0.46413914280000002</v>
      </c>
      <c r="DH345" s="9">
        <v>0.41819856999999999</v>
      </c>
      <c r="DI345" s="9">
        <v>0.71183755569999996</v>
      </c>
      <c r="DJ345" s="9">
        <v>0.43951111590000003</v>
      </c>
      <c r="DK345" s="9">
        <v>0.56122919039999997</v>
      </c>
      <c r="DL345" s="9">
        <v>0.96427223340000001</v>
      </c>
      <c r="DM345" s="9">
        <v>0.85960398810000005</v>
      </c>
      <c r="DN345" s="9">
        <v>0.82266251229999998</v>
      </c>
      <c r="DO345" s="9">
        <v>0.60101251640000009</v>
      </c>
      <c r="DP345" s="9">
        <v>0.63890115380000001</v>
      </c>
      <c r="DQ345" s="9">
        <v>0.94390694880000003</v>
      </c>
      <c r="DR345" s="9">
        <v>0.52049837539999999</v>
      </c>
      <c r="DS345" s="9">
        <v>0.7748276945</v>
      </c>
      <c r="DT345" s="9">
        <v>0.41819851000000002</v>
      </c>
      <c r="DU345" s="9">
        <v>0.54323192600000003</v>
      </c>
      <c r="DV345" s="9">
        <v>0.4129887646</v>
      </c>
      <c r="DW345" s="9">
        <v>0.68815716140000005</v>
      </c>
      <c r="DX345" s="9">
        <v>0.56833337829999997</v>
      </c>
      <c r="DY345" s="9">
        <v>0.46603338799999999</v>
      </c>
      <c r="DZ345" s="9">
        <v>0.72794041170000001</v>
      </c>
      <c r="EA345" s="9">
        <v>1.0267887861</v>
      </c>
      <c r="EB345" s="9">
        <v>0.89512511800000005</v>
      </c>
      <c r="EC345" s="9">
        <v>1.182132988</v>
      </c>
      <c r="ED345" s="9">
        <v>0.53707496460000004</v>
      </c>
      <c r="EE345" s="9">
        <v>0.50629009710000006</v>
      </c>
      <c r="EF345" s="9">
        <v>0.67394881130000006</v>
      </c>
      <c r="EG345" s="9">
        <v>0.62564031610000004</v>
      </c>
      <c r="EH345" s="9">
        <v>0.63511262690000003</v>
      </c>
      <c r="EI345" s="9">
        <v>1.176450177</v>
      </c>
      <c r="EJ345" s="9">
        <v>0.71988880459999993</v>
      </c>
      <c r="EK345" s="9">
        <v>0.78950986719999994</v>
      </c>
    </row>
    <row r="346" spans="1:141" x14ac:dyDescent="0.2">
      <c r="A346">
        <v>342</v>
      </c>
      <c r="B346" s="9">
        <v>0.20724000000000001</v>
      </c>
      <c r="C346" s="9">
        <v>1.2400399936330986</v>
      </c>
      <c r="D346" s="9">
        <v>0.25416</v>
      </c>
      <c r="E346" s="9">
        <v>0.33290000000000003</v>
      </c>
      <c r="F346" s="9">
        <v>0.19593220338983053</v>
      </c>
      <c r="G346" s="9">
        <v>0.70660000000000001</v>
      </c>
      <c r="H346" s="9">
        <v>0.224048</v>
      </c>
      <c r="I346" s="9">
        <v>0.25459999999999999</v>
      </c>
      <c r="J346" s="9">
        <v>0.4214</v>
      </c>
      <c r="K346" s="9">
        <v>1.7352000000000001</v>
      </c>
      <c r="L346" s="9">
        <v>0.49772</v>
      </c>
      <c r="M346" s="9">
        <v>0.63600000000000001</v>
      </c>
      <c r="N346" s="9">
        <v>0.47820000000000001</v>
      </c>
      <c r="O346" s="9">
        <v>2.6444000000000001</v>
      </c>
      <c r="P346" s="9">
        <v>0.57689999999999997</v>
      </c>
      <c r="Q346" s="9">
        <v>0.71220000000000006</v>
      </c>
      <c r="R346" s="9">
        <v>0.72722538640000001</v>
      </c>
      <c r="S346" s="9">
        <v>0.65740017079999991</v>
      </c>
      <c r="T346" s="9">
        <v>1.1233752878000001</v>
      </c>
      <c r="U346" s="9">
        <v>0.69302511099999997</v>
      </c>
      <c r="V346" s="9">
        <v>0.95142490160000004</v>
      </c>
      <c r="W346" s="9">
        <v>1.550399512</v>
      </c>
      <c r="X346" s="9">
        <v>1.43545024</v>
      </c>
      <c r="Y346" s="9">
        <v>1.362299886</v>
      </c>
      <c r="Z346" s="9">
        <v>0.97755007439999997</v>
      </c>
      <c r="AA346" s="9">
        <v>1.043100242</v>
      </c>
      <c r="AB346" s="9">
        <v>1.5774753260000001</v>
      </c>
      <c r="AC346" s="9">
        <v>0.84787496880000002</v>
      </c>
      <c r="AD346" s="9">
        <v>1.2711004879999999</v>
      </c>
      <c r="AE346" s="9">
        <v>0.6426747692</v>
      </c>
      <c r="AF346" s="9">
        <v>0.82887483419999997</v>
      </c>
      <c r="AG346" s="9">
        <v>0.66309997840000001</v>
      </c>
      <c r="AH346" s="9">
        <v>1.1238498649999999</v>
      </c>
      <c r="AI346" s="9">
        <v>0.91247497379999998</v>
      </c>
      <c r="AJ346" s="9">
        <v>0.68875013419999997</v>
      </c>
      <c r="AK346" s="9">
        <v>1.187024828</v>
      </c>
      <c r="AL346" s="9">
        <v>1.7000242699999999</v>
      </c>
      <c r="AM346" s="9">
        <v>1.4858004900000001</v>
      </c>
      <c r="AN346" s="9">
        <v>2.0672004319999999</v>
      </c>
      <c r="AO346" s="9">
        <v>0.85262488759999999</v>
      </c>
      <c r="AP346" s="9">
        <v>0.8065500914</v>
      </c>
      <c r="AQ346" s="9">
        <v>1.1466499859999999</v>
      </c>
      <c r="AR346" s="9">
        <v>0.97659971140000001</v>
      </c>
      <c r="AS346" s="9">
        <v>0.96900003959999992</v>
      </c>
      <c r="AT346" s="9">
        <v>2.0572251660000003</v>
      </c>
      <c r="AU346" s="9">
        <v>1.167075058</v>
      </c>
      <c r="AV346" s="9">
        <v>1.342825728</v>
      </c>
      <c r="AW346" s="9">
        <v>0.65217490320000004</v>
      </c>
      <c r="AX346" s="9">
        <v>0.58852496580000002</v>
      </c>
      <c r="AY346" s="9">
        <v>1.0179252148</v>
      </c>
      <c r="AZ346" s="9">
        <v>0.61417498979999996</v>
      </c>
      <c r="BA346" s="9">
        <v>0.83457475599999997</v>
      </c>
      <c r="BB346" s="9">
        <v>1.386524882</v>
      </c>
      <c r="BC346" s="9">
        <v>1.246399416</v>
      </c>
      <c r="BD346" s="9">
        <v>1.192725042</v>
      </c>
      <c r="BE346" s="9">
        <v>0.8492998034</v>
      </c>
      <c r="BF346" s="9">
        <v>0.91627507200000002</v>
      </c>
      <c r="BG346" s="9">
        <v>1.373225108</v>
      </c>
      <c r="BH346" s="9">
        <v>0.74765011560000005</v>
      </c>
      <c r="BI346" s="9">
        <v>1.1190997674000001</v>
      </c>
      <c r="BJ346" s="9">
        <v>0.57712503140000004</v>
      </c>
      <c r="BK346" s="9">
        <v>0.73672502100000004</v>
      </c>
      <c r="BL346" s="9">
        <v>0.58567521680000001</v>
      </c>
      <c r="BM346" s="9">
        <v>0.99037461199999988</v>
      </c>
      <c r="BN346" s="9">
        <v>0.80465015760000003</v>
      </c>
      <c r="BO346" s="9">
        <v>0.62652505859999996</v>
      </c>
      <c r="BP346" s="9">
        <v>1.0506997964</v>
      </c>
      <c r="BQ346" s="9">
        <v>1.4891243139999999</v>
      </c>
      <c r="BR346" s="9">
        <v>1.2986496920000001</v>
      </c>
      <c r="BS346" s="9">
        <v>1.7807758059999999</v>
      </c>
      <c r="BT346" s="9">
        <v>0.75287510300000005</v>
      </c>
      <c r="BU346" s="9">
        <v>0.71392520459999997</v>
      </c>
      <c r="BV346" s="9">
        <v>0.99084985300000006</v>
      </c>
      <c r="BW346" s="9">
        <v>0.86307508079999995</v>
      </c>
      <c r="BX346" s="9">
        <v>0.87162492860000007</v>
      </c>
      <c r="BY346" s="9">
        <v>1.7717505100000002</v>
      </c>
      <c r="BZ346" s="9">
        <v>1.0312249514</v>
      </c>
      <c r="CA346" s="9">
        <v>1.159949672</v>
      </c>
      <c r="CB346" s="9">
        <v>0.57332509759999994</v>
      </c>
      <c r="CC346" s="9">
        <v>0.5167999808</v>
      </c>
      <c r="CD346" s="9">
        <v>0.8868249158</v>
      </c>
      <c r="CE346" s="9">
        <v>0.54055006719999998</v>
      </c>
      <c r="CF346" s="9">
        <v>0.71630009800000005</v>
      </c>
      <c r="CG346" s="9">
        <v>1.2060251959999999</v>
      </c>
      <c r="CH346" s="9">
        <v>1.0801496802000001</v>
      </c>
      <c r="CI346" s="9">
        <v>1.0331249655999999</v>
      </c>
      <c r="CJ346" s="9">
        <v>0.74337492819999995</v>
      </c>
      <c r="CK346" s="9">
        <v>0.79800036659999996</v>
      </c>
      <c r="CL346" s="9">
        <v>1.1884499580000001</v>
      </c>
      <c r="CM346" s="9">
        <v>0.65027508140000001</v>
      </c>
      <c r="CN346" s="9">
        <v>0.970425329</v>
      </c>
      <c r="CO346" s="9">
        <v>0.51110012279999995</v>
      </c>
      <c r="CP346" s="9">
        <v>0.65597462200000001</v>
      </c>
      <c r="CQ346" s="9">
        <v>0.51109979999999999</v>
      </c>
      <c r="CR346" s="9">
        <v>0.86022501080000002</v>
      </c>
      <c r="CS346" s="9">
        <v>0.70490009379999996</v>
      </c>
      <c r="CT346" s="9">
        <v>0.56002490800000004</v>
      </c>
      <c r="CU346" s="9">
        <v>0.9115248064</v>
      </c>
      <c r="CV346" s="9">
        <v>1.2886745100000001</v>
      </c>
      <c r="CW346" s="9">
        <v>1.1233751761999999</v>
      </c>
      <c r="CX346" s="9">
        <v>1.51620037</v>
      </c>
      <c r="CY346" s="9">
        <v>0.66119976380000001</v>
      </c>
      <c r="CZ346" s="9">
        <v>0.62604962880000004</v>
      </c>
      <c r="DA346" s="9">
        <v>0.85167468179999994</v>
      </c>
      <c r="DB346" s="9">
        <v>0.76332521639999995</v>
      </c>
      <c r="DC346" s="9">
        <v>0.77282517260000005</v>
      </c>
      <c r="DD346" s="9">
        <v>1.510025234</v>
      </c>
      <c r="DE346" s="9">
        <v>0.8977500464</v>
      </c>
      <c r="DF346" s="9">
        <v>0.99607519860000004</v>
      </c>
      <c r="DG346" s="9">
        <v>0.46550025360000002</v>
      </c>
      <c r="DH346" s="9">
        <v>0.41942496000000001</v>
      </c>
      <c r="DI346" s="9">
        <v>0.71392505340000001</v>
      </c>
      <c r="DJ346" s="9">
        <v>0.44080000580000001</v>
      </c>
      <c r="DK346" s="9">
        <v>0.56287502479999996</v>
      </c>
      <c r="DL346" s="9">
        <v>0.96710001080000008</v>
      </c>
      <c r="DM346" s="9">
        <v>0.86212482220000008</v>
      </c>
      <c r="DN346" s="9">
        <v>0.82507501260000005</v>
      </c>
      <c r="DO346" s="9">
        <v>0.60277501680000001</v>
      </c>
      <c r="DP346" s="9">
        <v>0.64077476560000002</v>
      </c>
      <c r="DQ346" s="9">
        <v>0.94667500560000006</v>
      </c>
      <c r="DR346" s="9">
        <v>0.52202476480000004</v>
      </c>
      <c r="DS346" s="9">
        <v>0.77709991899999997</v>
      </c>
      <c r="DT346" s="9">
        <v>0.41942490000000004</v>
      </c>
      <c r="DU346" s="9">
        <v>0.54482498199999996</v>
      </c>
      <c r="DV346" s="9">
        <v>0.41419987520000001</v>
      </c>
      <c r="DW346" s="9">
        <v>0.69017521680000005</v>
      </c>
      <c r="DX346" s="9">
        <v>0.57000004459999998</v>
      </c>
      <c r="DY346" s="9">
        <v>0.46740005600000001</v>
      </c>
      <c r="DZ346" s="9">
        <v>0.73007513540000002</v>
      </c>
      <c r="EA346" s="9">
        <v>1.0297998982000001</v>
      </c>
      <c r="EB346" s="9">
        <v>0.89775011599999999</v>
      </c>
      <c r="EC346" s="9">
        <v>1.1855996559999999</v>
      </c>
      <c r="ED346" s="9">
        <v>0.53864996519999997</v>
      </c>
      <c r="EE346" s="9">
        <v>0.50777482019999998</v>
      </c>
      <c r="EF346" s="9">
        <v>0.67592520060000005</v>
      </c>
      <c r="EG346" s="9">
        <v>0.62747503819999995</v>
      </c>
      <c r="EH346" s="9">
        <v>0.63697512779999999</v>
      </c>
      <c r="EI346" s="9">
        <v>1.1799001739999999</v>
      </c>
      <c r="EJ346" s="9">
        <v>0.72199991519999995</v>
      </c>
      <c r="EK346" s="9">
        <v>0.7918251463999999</v>
      </c>
    </row>
    <row r="347" spans="1:141" x14ac:dyDescent="0.2">
      <c r="A347">
        <v>343</v>
      </c>
      <c r="B347" s="9">
        <v>0.20846000000000001</v>
      </c>
      <c r="C347" s="9">
        <v>1.2438777916614276</v>
      </c>
      <c r="D347" s="9">
        <v>0.25564000000000003</v>
      </c>
      <c r="E347" s="9">
        <v>0.33484999999999998</v>
      </c>
      <c r="F347" s="9">
        <v>0.19677966101694916</v>
      </c>
      <c r="G347" s="9">
        <v>0.70889999999999997</v>
      </c>
      <c r="H347" s="9">
        <v>0.225192</v>
      </c>
      <c r="I347" s="9">
        <v>0.25590000000000002</v>
      </c>
      <c r="J347" s="9">
        <v>0.42309999999999998</v>
      </c>
      <c r="K347" s="9">
        <v>1.7408000000000001</v>
      </c>
      <c r="L347" s="9">
        <v>0.49987999999999999</v>
      </c>
      <c r="M347" s="9">
        <v>0.63900000000000001</v>
      </c>
      <c r="N347" s="9">
        <v>0.4803</v>
      </c>
      <c r="O347" s="9">
        <v>2.6526000000000001</v>
      </c>
      <c r="P347" s="9">
        <v>0.57984999999999998</v>
      </c>
      <c r="Q347" s="9">
        <v>0.71630000000000005</v>
      </c>
      <c r="R347" s="9">
        <v>0.72935177559999997</v>
      </c>
      <c r="S347" s="9">
        <v>0.65932239319999997</v>
      </c>
      <c r="T347" s="9">
        <v>1.1266600087</v>
      </c>
      <c r="U347" s="9">
        <v>0.69505150149999995</v>
      </c>
      <c r="V347" s="9">
        <v>0.95420684639999998</v>
      </c>
      <c r="W347" s="9">
        <v>1.554932848</v>
      </c>
      <c r="X347" s="9">
        <v>1.43964746</v>
      </c>
      <c r="Y347" s="9">
        <v>1.366283219</v>
      </c>
      <c r="Z347" s="9">
        <v>0.98040840759999992</v>
      </c>
      <c r="AA347" s="9">
        <v>1.046150243</v>
      </c>
      <c r="AB347" s="9">
        <v>1.582087829</v>
      </c>
      <c r="AC347" s="9">
        <v>0.85035413520000003</v>
      </c>
      <c r="AD347" s="9">
        <v>1.274817152</v>
      </c>
      <c r="AE347" s="9">
        <v>0.64455393679999995</v>
      </c>
      <c r="AF347" s="9">
        <v>0.83129844429999999</v>
      </c>
      <c r="AG347" s="9">
        <v>0.66503886859999994</v>
      </c>
      <c r="AH347" s="9">
        <v>1.1271359725000001</v>
      </c>
      <c r="AI347" s="9">
        <v>0.9151430277</v>
      </c>
      <c r="AJ347" s="9">
        <v>0.69076402429999995</v>
      </c>
      <c r="AK347" s="9">
        <v>1.190495662</v>
      </c>
      <c r="AL347" s="9">
        <v>1.7049951049999998</v>
      </c>
      <c r="AM347" s="9">
        <v>1.490144935</v>
      </c>
      <c r="AN347" s="9">
        <v>2.0732448780000001</v>
      </c>
      <c r="AO347" s="9">
        <v>0.85511794539999997</v>
      </c>
      <c r="AP347" s="9">
        <v>0.8089084231</v>
      </c>
      <c r="AQ347" s="9">
        <v>1.1500027690000001</v>
      </c>
      <c r="AR347" s="9">
        <v>0.97945526810000005</v>
      </c>
      <c r="AS347" s="9">
        <v>0.97183337339999998</v>
      </c>
      <c r="AT347" s="9">
        <v>2.0632404389999999</v>
      </c>
      <c r="AU347" s="9">
        <v>1.170487557</v>
      </c>
      <c r="AV347" s="9">
        <v>1.3467521120000001</v>
      </c>
      <c r="AW347" s="9">
        <v>0.6540818478</v>
      </c>
      <c r="AX347" s="9">
        <v>0.59024580069999999</v>
      </c>
      <c r="AY347" s="9">
        <v>1.0209016042000001</v>
      </c>
      <c r="AZ347" s="9">
        <v>0.61597082169999995</v>
      </c>
      <c r="BA347" s="9">
        <v>0.83701503399999999</v>
      </c>
      <c r="BB347" s="9">
        <v>1.3905790530000002</v>
      </c>
      <c r="BC347" s="9">
        <v>1.250043864</v>
      </c>
      <c r="BD347" s="9">
        <v>1.1962125429999999</v>
      </c>
      <c r="BE347" s="9">
        <v>0.8517831361</v>
      </c>
      <c r="BF347" s="9">
        <v>0.91895423799999998</v>
      </c>
      <c r="BG347" s="9">
        <v>1.3772403820000001</v>
      </c>
      <c r="BH347" s="9">
        <v>0.7498362274</v>
      </c>
      <c r="BI347" s="9">
        <v>1.1223719921000002</v>
      </c>
      <c r="BJ347" s="9">
        <v>0.57881253310000003</v>
      </c>
      <c r="BK347" s="9">
        <v>0.73887918650000006</v>
      </c>
      <c r="BL347" s="9">
        <v>0.58738771720000005</v>
      </c>
      <c r="BM347" s="9">
        <v>0.99327044799999997</v>
      </c>
      <c r="BN347" s="9">
        <v>0.80700293540000001</v>
      </c>
      <c r="BO347" s="9">
        <v>0.62835700189999999</v>
      </c>
      <c r="BP347" s="9">
        <v>1.0537720206000001</v>
      </c>
      <c r="BQ347" s="9">
        <v>1.4934784809999999</v>
      </c>
      <c r="BR347" s="9">
        <v>1.302446918</v>
      </c>
      <c r="BS347" s="9">
        <v>1.785982749</v>
      </c>
      <c r="BT347" s="9">
        <v>0.75507649450000003</v>
      </c>
      <c r="BU347" s="9">
        <v>0.71601270589999999</v>
      </c>
      <c r="BV347" s="9">
        <v>0.99374707449999999</v>
      </c>
      <c r="BW347" s="9">
        <v>0.86559869319999994</v>
      </c>
      <c r="BX347" s="9">
        <v>0.87417354190000007</v>
      </c>
      <c r="BY347" s="9">
        <v>1.7769310650000001</v>
      </c>
      <c r="BZ347" s="9">
        <v>1.0342402281</v>
      </c>
      <c r="CA347" s="9">
        <v>1.1633413379999999</v>
      </c>
      <c r="CB347" s="9">
        <v>0.57500148539999996</v>
      </c>
      <c r="CC347" s="9">
        <v>0.51831109320000002</v>
      </c>
      <c r="CD347" s="9">
        <v>0.88941797069999995</v>
      </c>
      <c r="CE347" s="9">
        <v>0.54213062379999999</v>
      </c>
      <c r="CF347" s="9">
        <v>0.71839454199999997</v>
      </c>
      <c r="CG347" s="9">
        <v>1.209551584</v>
      </c>
      <c r="CH347" s="9">
        <v>1.0833080132999999</v>
      </c>
      <c r="CI347" s="9">
        <v>1.0361458023999999</v>
      </c>
      <c r="CJ347" s="9">
        <v>0.74554854029999995</v>
      </c>
      <c r="CK347" s="9">
        <v>0.80033369889999995</v>
      </c>
      <c r="CL347" s="9">
        <v>1.1919249570000001</v>
      </c>
      <c r="CM347" s="9">
        <v>0.65217647310000004</v>
      </c>
      <c r="CN347" s="9">
        <v>0.97326282850000001</v>
      </c>
      <c r="CO347" s="9">
        <v>0.51259456619999999</v>
      </c>
      <c r="CP347" s="9">
        <v>0.65789267799999995</v>
      </c>
      <c r="CQ347" s="9">
        <v>0.51259424499999995</v>
      </c>
      <c r="CR347" s="9">
        <v>0.86274028820000004</v>
      </c>
      <c r="CS347" s="9">
        <v>0.70696120269999996</v>
      </c>
      <c r="CT347" s="9">
        <v>0.56166240700000003</v>
      </c>
      <c r="CU347" s="9">
        <v>0.91419008560000004</v>
      </c>
      <c r="CV347" s="9">
        <v>1.292442565</v>
      </c>
      <c r="CW347" s="9">
        <v>1.1266598972999999</v>
      </c>
      <c r="CX347" s="9">
        <v>1.5206337050000001</v>
      </c>
      <c r="CY347" s="9">
        <v>0.66313309770000006</v>
      </c>
      <c r="CZ347" s="9">
        <v>0.6278801852</v>
      </c>
      <c r="DA347" s="9">
        <v>0.85416495969999995</v>
      </c>
      <c r="DB347" s="9">
        <v>0.76555716060000001</v>
      </c>
      <c r="DC347" s="9">
        <v>0.77508489790000001</v>
      </c>
      <c r="DD347" s="9">
        <v>1.5144405109999999</v>
      </c>
      <c r="DE347" s="9">
        <v>0.90037504560000003</v>
      </c>
      <c r="DF347" s="9">
        <v>0.99898769690000011</v>
      </c>
      <c r="DG347" s="9">
        <v>0.46686136440000003</v>
      </c>
      <c r="DH347" s="9">
        <v>0.42065134999999998</v>
      </c>
      <c r="DI347" s="9">
        <v>0.71601255109999995</v>
      </c>
      <c r="DJ347" s="9">
        <v>0.44208889569999998</v>
      </c>
      <c r="DK347" s="9">
        <v>0.56452085919999995</v>
      </c>
      <c r="DL347" s="9">
        <v>0.96992778820000003</v>
      </c>
      <c r="DM347" s="9">
        <v>0.86464565630000001</v>
      </c>
      <c r="DN347" s="9">
        <v>0.8274875129</v>
      </c>
      <c r="DO347" s="9">
        <v>0.60453751720000004</v>
      </c>
      <c r="DP347" s="9">
        <v>0.64264837740000003</v>
      </c>
      <c r="DQ347" s="9">
        <v>0.94944306240000009</v>
      </c>
      <c r="DR347" s="9">
        <v>0.52355115419999998</v>
      </c>
      <c r="DS347" s="9">
        <v>0.77937214349999995</v>
      </c>
      <c r="DT347" s="9">
        <v>0.42065129000000001</v>
      </c>
      <c r="DU347" s="9">
        <v>0.54641803799999999</v>
      </c>
      <c r="DV347" s="9">
        <v>0.41541098580000002</v>
      </c>
      <c r="DW347" s="9">
        <v>0.69219327220000004</v>
      </c>
      <c r="DX347" s="9">
        <v>0.57166671089999999</v>
      </c>
      <c r="DY347" s="9">
        <v>0.46876672399999997</v>
      </c>
      <c r="DZ347" s="9">
        <v>0.73220985910000003</v>
      </c>
      <c r="EA347" s="9">
        <v>1.0328110103000001</v>
      </c>
      <c r="EB347" s="9">
        <v>0.90037511400000003</v>
      </c>
      <c r="EC347" s="9">
        <v>1.1890663239999999</v>
      </c>
      <c r="ED347" s="9">
        <v>0.54022496580000001</v>
      </c>
      <c r="EE347" s="9">
        <v>0.50925954330000001</v>
      </c>
      <c r="EF347" s="9">
        <v>0.67790158990000005</v>
      </c>
      <c r="EG347" s="9">
        <v>0.62930976029999997</v>
      </c>
      <c r="EH347" s="9">
        <v>0.63883762869999994</v>
      </c>
      <c r="EI347" s="9">
        <v>1.1833501710000001</v>
      </c>
      <c r="EJ347" s="9">
        <v>0.72411102579999997</v>
      </c>
      <c r="EK347" s="9">
        <v>0.79414042559999998</v>
      </c>
    </row>
    <row r="348" spans="1:141" x14ac:dyDescent="0.2">
      <c r="A348">
        <v>344</v>
      </c>
      <c r="B348" s="9">
        <v>0.20968000000000001</v>
      </c>
      <c r="C348" s="9">
        <v>1.2477155896897565</v>
      </c>
      <c r="D348" s="9">
        <v>0.25712000000000002</v>
      </c>
      <c r="E348" s="9">
        <v>0.33679999999999999</v>
      </c>
      <c r="F348" s="9">
        <v>0.19762711864406782</v>
      </c>
      <c r="G348" s="9">
        <v>0.71119999999999994</v>
      </c>
      <c r="H348" s="9">
        <v>0.22633600000000001</v>
      </c>
      <c r="I348" s="9">
        <v>0.25720000000000004</v>
      </c>
      <c r="J348" s="9">
        <v>0.42480000000000001</v>
      </c>
      <c r="K348" s="9">
        <v>1.7464</v>
      </c>
      <c r="L348" s="9">
        <v>0.50203999999999993</v>
      </c>
      <c r="M348" s="9">
        <v>0.64200000000000002</v>
      </c>
      <c r="N348" s="9">
        <v>0.4824</v>
      </c>
      <c r="O348" s="9">
        <v>2.6608000000000001</v>
      </c>
      <c r="P348" s="9">
        <v>0.58279999999999998</v>
      </c>
      <c r="Q348" s="9">
        <v>0.72040000000000004</v>
      </c>
      <c r="R348" s="9">
        <v>0.73147816480000005</v>
      </c>
      <c r="S348" s="9">
        <v>0.66124461559999992</v>
      </c>
      <c r="T348" s="9">
        <v>1.1299447296</v>
      </c>
      <c r="U348" s="9">
        <v>0.69707789200000003</v>
      </c>
      <c r="V348" s="9">
        <v>0.95698879120000002</v>
      </c>
      <c r="W348" s="9">
        <v>1.5594661839999999</v>
      </c>
      <c r="X348" s="9">
        <v>1.44384468</v>
      </c>
      <c r="Y348" s="9">
        <v>1.3702665519999999</v>
      </c>
      <c r="Z348" s="9">
        <v>0.98326674079999998</v>
      </c>
      <c r="AA348" s="9">
        <v>1.0492002439999999</v>
      </c>
      <c r="AB348" s="9">
        <v>1.5867003319999999</v>
      </c>
      <c r="AC348" s="9">
        <v>0.85283330160000004</v>
      </c>
      <c r="AD348" s="9">
        <v>1.2785338159999999</v>
      </c>
      <c r="AE348" s="9">
        <v>0.6464331043999999</v>
      </c>
      <c r="AF348" s="9">
        <v>0.83372205440000002</v>
      </c>
      <c r="AG348" s="9">
        <v>0.66697775879999999</v>
      </c>
      <c r="AH348" s="9">
        <v>1.13042208</v>
      </c>
      <c r="AI348" s="9">
        <v>0.91781108160000002</v>
      </c>
      <c r="AJ348" s="9">
        <v>0.69277791439999992</v>
      </c>
      <c r="AK348" s="9">
        <v>1.1939664959999998</v>
      </c>
      <c r="AL348" s="9">
        <v>1.70996594</v>
      </c>
      <c r="AM348" s="9">
        <v>1.4944893800000001</v>
      </c>
      <c r="AN348" s="9">
        <v>2.0792893239999999</v>
      </c>
      <c r="AO348" s="9">
        <v>0.85761100320000005</v>
      </c>
      <c r="AP348" s="9">
        <v>0.81126675479999999</v>
      </c>
      <c r="AQ348" s="9">
        <v>1.1533555520000001</v>
      </c>
      <c r="AR348" s="9">
        <v>0.98231082480000009</v>
      </c>
      <c r="AS348" s="9">
        <v>0.97466670719999993</v>
      </c>
      <c r="AT348" s="9">
        <v>2.0692557119999999</v>
      </c>
      <c r="AU348" s="9">
        <v>1.1739000559999999</v>
      </c>
      <c r="AV348" s="9">
        <v>1.350678496</v>
      </c>
      <c r="AW348" s="9">
        <v>0.65598879239999996</v>
      </c>
      <c r="AX348" s="9">
        <v>0.59196663560000007</v>
      </c>
      <c r="AY348" s="9">
        <v>1.0238779936</v>
      </c>
      <c r="AZ348" s="9">
        <v>0.61776665359999994</v>
      </c>
      <c r="BA348" s="9">
        <v>0.83945531200000001</v>
      </c>
      <c r="BB348" s="9">
        <v>1.3946332240000001</v>
      </c>
      <c r="BC348" s="9">
        <v>1.253688312</v>
      </c>
      <c r="BD348" s="9">
        <v>1.1997000440000001</v>
      </c>
      <c r="BE348" s="9">
        <v>0.85426646880000001</v>
      </c>
      <c r="BF348" s="9">
        <v>0.92163340400000004</v>
      </c>
      <c r="BG348" s="9">
        <v>1.381255656</v>
      </c>
      <c r="BH348" s="9">
        <v>0.75202233920000006</v>
      </c>
      <c r="BI348" s="9">
        <v>1.1256442168</v>
      </c>
      <c r="BJ348" s="9">
        <v>0.58050003480000001</v>
      </c>
      <c r="BK348" s="9">
        <v>0.74103335199999998</v>
      </c>
      <c r="BL348" s="9">
        <v>0.58910021760000009</v>
      </c>
      <c r="BM348" s="9">
        <v>0.99616628399999996</v>
      </c>
      <c r="BN348" s="9">
        <v>0.80935571319999999</v>
      </c>
      <c r="BO348" s="9">
        <v>0.63018894520000002</v>
      </c>
      <c r="BP348" s="9">
        <v>1.0568442447999999</v>
      </c>
      <c r="BQ348" s="9">
        <v>1.4978326479999999</v>
      </c>
      <c r="BR348" s="9">
        <v>1.3062441440000001</v>
      </c>
      <c r="BS348" s="9">
        <v>1.7911896919999999</v>
      </c>
      <c r="BT348" s="9">
        <v>0.75727788600000001</v>
      </c>
      <c r="BU348" s="9">
        <v>0.71810020720000001</v>
      </c>
      <c r="BV348" s="9">
        <v>0.99664429600000004</v>
      </c>
      <c r="BW348" s="9">
        <v>0.86812230559999992</v>
      </c>
      <c r="BX348" s="9">
        <v>0.87672215520000008</v>
      </c>
      <c r="BY348" s="9">
        <v>1.78211162</v>
      </c>
      <c r="BZ348" s="9">
        <v>1.0372555048000001</v>
      </c>
      <c r="CA348" s="9">
        <v>1.1667330039999999</v>
      </c>
      <c r="CB348" s="9">
        <v>0.57667787319999997</v>
      </c>
      <c r="CC348" s="9">
        <v>0.51982220560000003</v>
      </c>
      <c r="CD348" s="9">
        <v>0.89201102560000001</v>
      </c>
      <c r="CE348" s="9">
        <v>0.54371118039999999</v>
      </c>
      <c r="CF348" s="9">
        <v>0.720488986</v>
      </c>
      <c r="CG348" s="9">
        <v>1.213077972</v>
      </c>
      <c r="CH348" s="9">
        <v>1.0864663463999999</v>
      </c>
      <c r="CI348" s="9">
        <v>1.0391666392000001</v>
      </c>
      <c r="CJ348" s="9">
        <v>0.74772215239999995</v>
      </c>
      <c r="CK348" s="9">
        <v>0.80266703120000005</v>
      </c>
      <c r="CL348" s="9">
        <v>1.1953999559999999</v>
      </c>
      <c r="CM348" s="9">
        <v>0.65407786479999996</v>
      </c>
      <c r="CN348" s="9">
        <v>0.97610032800000002</v>
      </c>
      <c r="CO348" s="9">
        <v>0.51408900960000004</v>
      </c>
      <c r="CP348" s="9">
        <v>0.65981073400000001</v>
      </c>
      <c r="CQ348" s="9">
        <v>0.51408869000000001</v>
      </c>
      <c r="CR348" s="9">
        <v>0.86525556560000005</v>
      </c>
      <c r="CS348" s="9">
        <v>0.70902231159999995</v>
      </c>
      <c r="CT348" s="9">
        <v>0.56329990600000002</v>
      </c>
      <c r="CU348" s="9">
        <v>0.91685536479999996</v>
      </c>
      <c r="CV348" s="9">
        <v>1.2962106200000001</v>
      </c>
      <c r="CW348" s="9">
        <v>1.1299446183999999</v>
      </c>
      <c r="CX348" s="9">
        <v>1.5250670400000002</v>
      </c>
      <c r="CY348" s="9">
        <v>0.66506643160000001</v>
      </c>
      <c r="CZ348" s="9">
        <v>0.62971074159999996</v>
      </c>
      <c r="DA348" s="9">
        <v>0.85665523759999995</v>
      </c>
      <c r="DB348" s="9">
        <v>0.76778910479999996</v>
      </c>
      <c r="DC348" s="9">
        <v>0.77734462319999997</v>
      </c>
      <c r="DD348" s="9">
        <v>1.518855788</v>
      </c>
      <c r="DE348" s="9">
        <v>0.90300004480000007</v>
      </c>
      <c r="DF348" s="9">
        <v>1.0019001952000002</v>
      </c>
      <c r="DG348" s="9">
        <v>0.46822247520000004</v>
      </c>
      <c r="DH348" s="9">
        <v>0.42187774</v>
      </c>
      <c r="DI348" s="9">
        <v>0.7181000488</v>
      </c>
      <c r="DJ348" s="9">
        <v>0.44337778560000002</v>
      </c>
      <c r="DK348" s="9">
        <v>0.56616669359999994</v>
      </c>
      <c r="DL348" s="9">
        <v>0.97275556559999998</v>
      </c>
      <c r="DM348" s="9">
        <v>0.86716649040000005</v>
      </c>
      <c r="DN348" s="9">
        <v>0.82990001319999995</v>
      </c>
      <c r="DO348" s="9">
        <v>0.60630001760000007</v>
      </c>
      <c r="DP348" s="9">
        <v>0.64452198920000003</v>
      </c>
      <c r="DQ348" s="9">
        <v>0.95221111920000012</v>
      </c>
      <c r="DR348" s="9">
        <v>0.52507754360000003</v>
      </c>
      <c r="DS348" s="9">
        <v>0.78164436800000003</v>
      </c>
      <c r="DT348" s="9">
        <v>0.42187768000000003</v>
      </c>
      <c r="DU348" s="9">
        <v>0.54801109400000003</v>
      </c>
      <c r="DV348" s="9">
        <v>0.41662209640000003</v>
      </c>
      <c r="DW348" s="9">
        <v>0.69421132760000004</v>
      </c>
      <c r="DX348" s="9">
        <v>0.57333337719999999</v>
      </c>
      <c r="DY348" s="9">
        <v>0.47013339199999998</v>
      </c>
      <c r="DZ348" s="9">
        <v>0.73434458280000003</v>
      </c>
      <c r="EA348" s="9">
        <v>1.0358221223999999</v>
      </c>
      <c r="EB348" s="9">
        <v>0.90300011199999997</v>
      </c>
      <c r="EC348" s="9">
        <v>1.1925329920000001</v>
      </c>
      <c r="ED348" s="9">
        <v>0.54179996640000005</v>
      </c>
      <c r="EE348" s="9">
        <v>0.51074426640000004</v>
      </c>
      <c r="EF348" s="9">
        <v>0.67987797920000004</v>
      </c>
      <c r="EG348" s="9">
        <v>0.63114448239999998</v>
      </c>
      <c r="EH348" s="9">
        <v>0.6407001296</v>
      </c>
      <c r="EI348" s="9">
        <v>1.186800168</v>
      </c>
      <c r="EJ348" s="9">
        <v>0.7262221364</v>
      </c>
      <c r="EK348" s="9">
        <v>0.79645570479999994</v>
      </c>
    </row>
    <row r="349" spans="1:141" x14ac:dyDescent="0.2">
      <c r="A349">
        <v>345</v>
      </c>
      <c r="B349" s="9">
        <v>0.2109</v>
      </c>
      <c r="C349" s="9">
        <v>1.2515533877180856</v>
      </c>
      <c r="D349" s="9">
        <v>0.2586</v>
      </c>
      <c r="E349" s="9">
        <v>0.33875</v>
      </c>
      <c r="F349" s="9">
        <v>0.19847457627118645</v>
      </c>
      <c r="G349" s="9">
        <v>0.71350000000000002</v>
      </c>
      <c r="H349" s="9">
        <v>0.22748000000000002</v>
      </c>
      <c r="I349" s="9">
        <v>0.25850000000000001</v>
      </c>
      <c r="J349" s="9">
        <v>0.42649999999999999</v>
      </c>
      <c r="K349" s="9">
        <v>1.752</v>
      </c>
      <c r="L349" s="9">
        <v>0.50419999999999998</v>
      </c>
      <c r="M349" s="9">
        <v>0.64500000000000002</v>
      </c>
      <c r="N349" s="9">
        <v>0.48449999999999999</v>
      </c>
      <c r="O349" s="9">
        <v>2.669</v>
      </c>
      <c r="P349" s="9">
        <v>0.58574999999999999</v>
      </c>
      <c r="Q349" s="9">
        <v>0.72450000000000003</v>
      </c>
      <c r="R349" s="9">
        <v>0.73360455400000002</v>
      </c>
      <c r="S349" s="9">
        <v>0.66316683799999998</v>
      </c>
      <c r="T349" s="9">
        <v>1.1332294505</v>
      </c>
      <c r="U349" s="9">
        <v>0.69910428250000001</v>
      </c>
      <c r="V349" s="9">
        <v>0.95977073600000007</v>
      </c>
      <c r="W349" s="9">
        <v>1.5639995200000001</v>
      </c>
      <c r="X349" s="9">
        <v>1.4480419</v>
      </c>
      <c r="Y349" s="9">
        <v>1.374249885</v>
      </c>
      <c r="Z349" s="9">
        <v>0.98612507399999993</v>
      </c>
      <c r="AA349" s="9">
        <v>1.052250245</v>
      </c>
      <c r="AB349" s="9">
        <v>1.5913128350000001</v>
      </c>
      <c r="AC349" s="9">
        <v>0.85531246800000005</v>
      </c>
      <c r="AD349" s="9">
        <v>1.2822504799999999</v>
      </c>
      <c r="AE349" s="9">
        <v>0.64831227199999997</v>
      </c>
      <c r="AF349" s="9">
        <v>0.83614566449999994</v>
      </c>
      <c r="AG349" s="9">
        <v>0.66891664899999992</v>
      </c>
      <c r="AH349" s="9">
        <v>1.1337081875000001</v>
      </c>
      <c r="AI349" s="9">
        <v>0.92047913550000005</v>
      </c>
      <c r="AJ349" s="9">
        <v>0.6947918045</v>
      </c>
      <c r="AK349" s="9">
        <v>1.1974373299999999</v>
      </c>
      <c r="AL349" s="9">
        <v>1.714936775</v>
      </c>
      <c r="AM349" s="9">
        <v>1.498833825</v>
      </c>
      <c r="AN349" s="9">
        <v>2.0853337700000001</v>
      </c>
      <c r="AO349" s="9">
        <v>0.86010406100000003</v>
      </c>
      <c r="AP349" s="9">
        <v>0.81362508649999998</v>
      </c>
      <c r="AQ349" s="9">
        <v>1.156708335</v>
      </c>
      <c r="AR349" s="9">
        <v>0.98516638150000002</v>
      </c>
      <c r="AS349" s="9">
        <v>0.97750004099999999</v>
      </c>
      <c r="AT349" s="9">
        <v>2.075270985</v>
      </c>
      <c r="AU349" s="9">
        <v>1.1773125550000001</v>
      </c>
      <c r="AV349" s="9">
        <v>1.3546048800000001</v>
      </c>
      <c r="AW349" s="9">
        <v>0.65789573700000004</v>
      </c>
      <c r="AX349" s="9">
        <v>0.59368747050000004</v>
      </c>
      <c r="AY349" s="9">
        <v>1.0268543830000001</v>
      </c>
      <c r="AZ349" s="9">
        <v>0.61956248549999993</v>
      </c>
      <c r="BA349" s="9">
        <v>0.84189559000000003</v>
      </c>
      <c r="BB349" s="9">
        <v>1.3986873950000001</v>
      </c>
      <c r="BC349" s="9">
        <v>1.2573327599999999</v>
      </c>
      <c r="BD349" s="9">
        <v>1.203187545</v>
      </c>
      <c r="BE349" s="9">
        <v>0.85674980150000002</v>
      </c>
      <c r="BF349" s="9">
        <v>0.92431257</v>
      </c>
      <c r="BG349" s="9">
        <v>1.3852709300000001</v>
      </c>
      <c r="BH349" s="9">
        <v>0.754208451</v>
      </c>
      <c r="BI349" s="9">
        <v>1.1289164415000001</v>
      </c>
      <c r="BJ349" s="9">
        <v>0.58218753649999999</v>
      </c>
      <c r="BK349" s="9">
        <v>0.74318751750000001</v>
      </c>
      <c r="BL349" s="9">
        <v>0.59081271800000001</v>
      </c>
      <c r="BM349" s="9">
        <v>0.99906211999999994</v>
      </c>
      <c r="BN349" s="9">
        <v>0.81170849099999998</v>
      </c>
      <c r="BO349" s="9">
        <v>0.63202088850000004</v>
      </c>
      <c r="BP349" s="9">
        <v>1.059916469</v>
      </c>
      <c r="BQ349" s="9">
        <v>1.502186815</v>
      </c>
      <c r="BR349" s="9">
        <v>1.31004137</v>
      </c>
      <c r="BS349" s="9">
        <v>1.7963966349999998</v>
      </c>
      <c r="BT349" s="9">
        <v>0.75947927749999999</v>
      </c>
      <c r="BU349" s="9">
        <v>0.72018770850000002</v>
      </c>
      <c r="BV349" s="9">
        <v>0.99954151750000009</v>
      </c>
      <c r="BW349" s="9">
        <v>0.87064591799999991</v>
      </c>
      <c r="BX349" s="9">
        <v>0.87927076850000008</v>
      </c>
      <c r="BY349" s="9">
        <v>1.7872921750000001</v>
      </c>
      <c r="BZ349" s="9">
        <v>1.0402707815000001</v>
      </c>
      <c r="CA349" s="9">
        <v>1.1701246700000001</v>
      </c>
      <c r="CB349" s="9">
        <v>0.57835426099999998</v>
      </c>
      <c r="CC349" s="9">
        <v>0.52133331800000005</v>
      </c>
      <c r="CD349" s="9">
        <v>0.89460408049999995</v>
      </c>
      <c r="CE349" s="9">
        <v>0.545291737</v>
      </c>
      <c r="CF349" s="9">
        <v>0.72258343000000003</v>
      </c>
      <c r="CG349" s="9">
        <v>1.2166043600000001</v>
      </c>
      <c r="CH349" s="9">
        <v>1.0896246795</v>
      </c>
      <c r="CI349" s="9">
        <v>1.0421874760000001</v>
      </c>
      <c r="CJ349" s="9">
        <v>0.74989576449999995</v>
      </c>
      <c r="CK349" s="9">
        <v>0.80500036350000004</v>
      </c>
      <c r="CL349" s="9">
        <v>1.198874955</v>
      </c>
      <c r="CM349" s="9">
        <v>0.6559792565</v>
      </c>
      <c r="CN349" s="9">
        <v>0.97893782750000002</v>
      </c>
      <c r="CO349" s="9">
        <v>0.51558345299999997</v>
      </c>
      <c r="CP349" s="9">
        <v>0.66172878999999996</v>
      </c>
      <c r="CQ349" s="9">
        <v>0.51558313499999997</v>
      </c>
      <c r="CR349" s="9">
        <v>0.86777084300000007</v>
      </c>
      <c r="CS349" s="9">
        <v>0.71108342049999995</v>
      </c>
      <c r="CT349" s="9">
        <v>0.564937405</v>
      </c>
      <c r="CU349" s="9">
        <v>0.919520644</v>
      </c>
      <c r="CV349" s="9">
        <v>1.299978675</v>
      </c>
      <c r="CW349" s="9">
        <v>1.1332293394999999</v>
      </c>
      <c r="CX349" s="9">
        <v>1.529500375</v>
      </c>
      <c r="CY349" s="9">
        <v>0.66699976549999995</v>
      </c>
      <c r="CZ349" s="9">
        <v>0.63154129800000003</v>
      </c>
      <c r="DA349" s="9">
        <v>0.85914551549999996</v>
      </c>
      <c r="DB349" s="9">
        <v>0.77002104900000001</v>
      </c>
      <c r="DC349" s="9">
        <v>0.77960434850000004</v>
      </c>
      <c r="DD349" s="9">
        <v>1.5232710649999999</v>
      </c>
      <c r="DE349" s="9">
        <v>0.90562504399999999</v>
      </c>
      <c r="DF349" s="9">
        <v>1.0048126935000001</v>
      </c>
      <c r="DG349" s="9">
        <v>0.469583586</v>
      </c>
      <c r="DH349" s="9">
        <v>0.42310412999999997</v>
      </c>
      <c r="DI349" s="9">
        <v>0.72018754649999994</v>
      </c>
      <c r="DJ349" s="9">
        <v>0.4446666755</v>
      </c>
      <c r="DK349" s="9">
        <v>0.56781252799999993</v>
      </c>
      <c r="DL349" s="9">
        <v>0.97558334300000005</v>
      </c>
      <c r="DM349" s="9">
        <v>0.86968732450000008</v>
      </c>
      <c r="DN349" s="9">
        <v>0.83231251350000002</v>
      </c>
      <c r="DO349" s="9">
        <v>0.60806251800000011</v>
      </c>
      <c r="DP349" s="9">
        <v>0.64639560100000004</v>
      </c>
      <c r="DQ349" s="9">
        <v>0.95497917600000004</v>
      </c>
      <c r="DR349" s="9">
        <v>0.52660393299999997</v>
      </c>
      <c r="DS349" s="9">
        <v>0.78391659250000001</v>
      </c>
      <c r="DT349" s="9">
        <v>0.42310407</v>
      </c>
      <c r="DU349" s="9">
        <v>0.54960414999999996</v>
      </c>
      <c r="DV349" s="9">
        <v>0.41783320699999998</v>
      </c>
      <c r="DW349" s="9">
        <v>0.69622938300000003</v>
      </c>
      <c r="DX349" s="9">
        <v>0.5750000435</v>
      </c>
      <c r="DY349" s="9">
        <v>0.47150006</v>
      </c>
      <c r="DZ349" s="9">
        <v>0.73647930650000004</v>
      </c>
      <c r="EA349" s="9">
        <v>1.0388332345</v>
      </c>
      <c r="EB349" s="9">
        <v>0.90562511000000001</v>
      </c>
      <c r="EC349" s="9">
        <v>1.19599966</v>
      </c>
      <c r="ED349" s="9">
        <v>0.54337496699999999</v>
      </c>
      <c r="EE349" s="9">
        <v>0.51222898950000006</v>
      </c>
      <c r="EF349" s="9">
        <v>0.68185436850000003</v>
      </c>
      <c r="EG349" s="9">
        <v>0.6329792045</v>
      </c>
      <c r="EH349" s="9">
        <v>0.64256263049999995</v>
      </c>
      <c r="EI349" s="9">
        <v>1.1902501649999999</v>
      </c>
      <c r="EJ349" s="9">
        <v>0.72833324699999991</v>
      </c>
      <c r="EK349" s="9">
        <v>0.79877098399999991</v>
      </c>
    </row>
    <row r="350" spans="1:141" x14ac:dyDescent="0.2">
      <c r="A350">
        <v>346</v>
      </c>
      <c r="B350" s="9">
        <v>0.21212</v>
      </c>
      <c r="C350" s="9">
        <v>1.2553911857464146</v>
      </c>
      <c r="D350" s="9">
        <v>0.26008000000000003</v>
      </c>
      <c r="E350" s="9">
        <v>0.3407</v>
      </c>
      <c r="F350" s="9">
        <v>0.19932203389830511</v>
      </c>
      <c r="G350" s="9">
        <v>0.71579999999999999</v>
      </c>
      <c r="H350" s="9">
        <v>0.22862399999999999</v>
      </c>
      <c r="I350" s="9">
        <v>0.25980000000000003</v>
      </c>
      <c r="J350" s="9">
        <v>0.42819999999999997</v>
      </c>
      <c r="K350" s="9">
        <v>1.7576000000000001</v>
      </c>
      <c r="L350" s="9">
        <v>0.50636000000000003</v>
      </c>
      <c r="M350" s="9">
        <v>0.64800000000000002</v>
      </c>
      <c r="N350" s="9">
        <v>0.48659999999999998</v>
      </c>
      <c r="O350" s="9">
        <v>2.6772</v>
      </c>
      <c r="P350" s="9">
        <v>0.5887</v>
      </c>
      <c r="Q350" s="9">
        <v>0.72860000000000003</v>
      </c>
      <c r="R350" s="9">
        <v>0.73573094319999999</v>
      </c>
      <c r="S350" s="9">
        <v>0.66508906039999993</v>
      </c>
      <c r="T350" s="9">
        <v>1.1365141714</v>
      </c>
      <c r="U350" s="9">
        <v>0.70113067299999998</v>
      </c>
      <c r="V350" s="9">
        <v>0.9625526808</v>
      </c>
      <c r="W350" s="9">
        <v>1.568532856</v>
      </c>
      <c r="X350" s="9">
        <v>1.45223912</v>
      </c>
      <c r="Y350" s="9">
        <v>1.3782332180000001</v>
      </c>
      <c r="Z350" s="9">
        <v>0.9889834072</v>
      </c>
      <c r="AA350" s="9">
        <v>1.0553002460000001</v>
      </c>
      <c r="AB350" s="9">
        <v>1.595925338</v>
      </c>
      <c r="AC350" s="9">
        <v>0.85779163440000006</v>
      </c>
      <c r="AD350" s="9">
        <v>1.285967144</v>
      </c>
      <c r="AE350" s="9">
        <v>0.65019143959999992</v>
      </c>
      <c r="AF350" s="9">
        <v>0.83856927459999997</v>
      </c>
      <c r="AG350" s="9">
        <v>0.67085553919999996</v>
      </c>
      <c r="AH350" s="9">
        <v>1.136994295</v>
      </c>
      <c r="AI350" s="9">
        <v>0.92314718939999996</v>
      </c>
      <c r="AJ350" s="9">
        <v>0.69680569459999997</v>
      </c>
      <c r="AK350" s="9">
        <v>1.2009081639999999</v>
      </c>
      <c r="AL350" s="9">
        <v>1.7199076099999999</v>
      </c>
      <c r="AM350" s="9">
        <v>1.50317827</v>
      </c>
      <c r="AN350" s="9">
        <v>2.0913782160000003</v>
      </c>
      <c r="AO350" s="9">
        <v>0.86259711880000001</v>
      </c>
      <c r="AP350" s="9">
        <v>0.81598341819999998</v>
      </c>
      <c r="AQ350" s="9">
        <v>1.160061118</v>
      </c>
      <c r="AR350" s="9">
        <v>0.98802193820000006</v>
      </c>
      <c r="AS350" s="9">
        <v>0.98033337479999993</v>
      </c>
      <c r="AT350" s="9">
        <v>2.081286258</v>
      </c>
      <c r="AU350" s="9">
        <v>1.1807250540000001</v>
      </c>
      <c r="AV350" s="9">
        <v>1.358531264</v>
      </c>
      <c r="AW350" s="9">
        <v>0.6598026816</v>
      </c>
      <c r="AX350" s="9">
        <v>0.5954083054</v>
      </c>
      <c r="AY350" s="9">
        <v>1.0298307724</v>
      </c>
      <c r="AZ350" s="9">
        <v>0.62135831740000003</v>
      </c>
      <c r="BA350" s="9">
        <v>0.84433586800000004</v>
      </c>
      <c r="BB350" s="9">
        <v>1.402741566</v>
      </c>
      <c r="BC350" s="9">
        <v>1.2609772079999999</v>
      </c>
      <c r="BD350" s="9">
        <v>1.206675046</v>
      </c>
      <c r="BE350" s="9">
        <v>0.85923313420000003</v>
      </c>
      <c r="BF350" s="9">
        <v>0.92699173599999996</v>
      </c>
      <c r="BG350" s="9">
        <v>1.389286204</v>
      </c>
      <c r="BH350" s="9">
        <v>0.75639456280000006</v>
      </c>
      <c r="BI350" s="9">
        <v>1.1321886662</v>
      </c>
      <c r="BJ350" s="9">
        <v>0.58387503819999997</v>
      </c>
      <c r="BK350" s="9">
        <v>0.74534168300000003</v>
      </c>
      <c r="BL350" s="9">
        <v>0.59252521840000005</v>
      </c>
      <c r="BM350" s="9">
        <v>1.0019579559999998</v>
      </c>
      <c r="BN350" s="9">
        <v>0.81406126879999996</v>
      </c>
      <c r="BO350" s="9">
        <v>0.63385283180000007</v>
      </c>
      <c r="BP350" s="9">
        <v>1.0629886932000001</v>
      </c>
      <c r="BQ350" s="9">
        <v>1.506540982</v>
      </c>
      <c r="BR350" s="9">
        <v>1.3138385960000001</v>
      </c>
      <c r="BS350" s="9">
        <v>1.8016035779999999</v>
      </c>
      <c r="BT350" s="9">
        <v>0.76168066899999998</v>
      </c>
      <c r="BU350" s="9">
        <v>0.72227520980000004</v>
      </c>
      <c r="BV350" s="9">
        <v>1.002438739</v>
      </c>
      <c r="BW350" s="9">
        <v>0.8731695304</v>
      </c>
      <c r="BX350" s="9">
        <v>0.88181938180000008</v>
      </c>
      <c r="BY350" s="9">
        <v>1.7924727300000001</v>
      </c>
      <c r="BZ350" s="9">
        <v>1.0432860582000001</v>
      </c>
      <c r="CA350" s="9">
        <v>1.173516336</v>
      </c>
      <c r="CB350" s="9">
        <v>0.58003064879999999</v>
      </c>
      <c r="CC350" s="9">
        <v>0.52284443040000006</v>
      </c>
      <c r="CD350" s="9">
        <v>0.89719713540000001</v>
      </c>
      <c r="CE350" s="9">
        <v>0.5468722936</v>
      </c>
      <c r="CF350" s="9">
        <v>0.72467787399999994</v>
      </c>
      <c r="CG350" s="9">
        <v>1.2201307479999999</v>
      </c>
      <c r="CH350" s="9">
        <v>1.0927830126</v>
      </c>
      <c r="CI350" s="9">
        <v>1.0452083128</v>
      </c>
      <c r="CJ350" s="9">
        <v>0.75206937659999995</v>
      </c>
      <c r="CK350" s="9">
        <v>0.80733369580000003</v>
      </c>
      <c r="CL350" s="9">
        <v>1.202349954</v>
      </c>
      <c r="CM350" s="9">
        <v>0.65788064820000003</v>
      </c>
      <c r="CN350" s="9">
        <v>0.98177532700000003</v>
      </c>
      <c r="CO350" s="9">
        <v>0.51707789640000001</v>
      </c>
      <c r="CP350" s="9">
        <v>0.66364684600000001</v>
      </c>
      <c r="CQ350" s="9">
        <v>0.51707757999999993</v>
      </c>
      <c r="CR350" s="9">
        <v>0.87028612040000008</v>
      </c>
      <c r="CS350" s="9">
        <v>0.71314452939999995</v>
      </c>
      <c r="CT350" s="9">
        <v>0.56657490399999999</v>
      </c>
      <c r="CU350" s="9">
        <v>0.92218592320000004</v>
      </c>
      <c r="CV350" s="9">
        <v>1.3037467300000001</v>
      </c>
      <c r="CW350" s="9">
        <v>1.1365140605999999</v>
      </c>
      <c r="CX350" s="9">
        <v>1.5339337100000001</v>
      </c>
      <c r="CY350" s="9">
        <v>0.66893309940000001</v>
      </c>
      <c r="CZ350" s="9">
        <v>0.63337185439999999</v>
      </c>
      <c r="DA350" s="9">
        <v>0.86163579339999996</v>
      </c>
      <c r="DB350" s="9">
        <v>0.77225299319999996</v>
      </c>
      <c r="DC350" s="9">
        <v>0.7818640738</v>
      </c>
      <c r="DD350" s="9">
        <v>1.527686342</v>
      </c>
      <c r="DE350" s="9">
        <v>0.90825004320000002</v>
      </c>
      <c r="DF350" s="9">
        <v>1.0077251918000001</v>
      </c>
      <c r="DG350" s="9">
        <v>0.47094469680000001</v>
      </c>
      <c r="DH350" s="9">
        <v>0.42433051999999999</v>
      </c>
      <c r="DI350" s="9">
        <v>0.72227504419999999</v>
      </c>
      <c r="DJ350" s="9">
        <v>0.44595556539999998</v>
      </c>
      <c r="DK350" s="9">
        <v>0.56945836239999992</v>
      </c>
      <c r="DL350" s="9">
        <v>0.9784111204</v>
      </c>
      <c r="DM350" s="9">
        <v>0.87220815860000001</v>
      </c>
      <c r="DN350" s="9">
        <v>0.83472501379999997</v>
      </c>
      <c r="DO350" s="9">
        <v>0.60982501840000003</v>
      </c>
      <c r="DP350" s="9">
        <v>0.64826921280000005</v>
      </c>
      <c r="DQ350" s="9">
        <v>0.95774723280000007</v>
      </c>
      <c r="DR350" s="9">
        <v>0.52813032240000002</v>
      </c>
      <c r="DS350" s="9">
        <v>0.78618881699999998</v>
      </c>
      <c r="DT350" s="9">
        <v>0.42433046000000002</v>
      </c>
      <c r="DU350" s="9">
        <v>0.551197206</v>
      </c>
      <c r="DV350" s="9">
        <v>0.41904431759999999</v>
      </c>
      <c r="DW350" s="9">
        <v>0.69824743840000003</v>
      </c>
      <c r="DX350" s="9">
        <v>0.57666670980000001</v>
      </c>
      <c r="DY350" s="9">
        <v>0.47286672800000001</v>
      </c>
      <c r="DZ350" s="9">
        <v>0.73861403020000005</v>
      </c>
      <c r="EA350" s="9">
        <v>1.0418443466</v>
      </c>
      <c r="EB350" s="9">
        <v>0.90825010800000006</v>
      </c>
      <c r="EC350" s="9">
        <v>1.199466328</v>
      </c>
      <c r="ED350" s="9">
        <v>0.54494996760000003</v>
      </c>
      <c r="EE350" s="9">
        <v>0.51371371259999998</v>
      </c>
      <c r="EF350" s="9">
        <v>0.68383075780000002</v>
      </c>
      <c r="EG350" s="9">
        <v>0.63481392660000002</v>
      </c>
      <c r="EH350" s="9">
        <v>0.64442513140000002</v>
      </c>
      <c r="EI350" s="9">
        <v>1.1937001620000001</v>
      </c>
      <c r="EJ350" s="9">
        <v>0.73044435759999993</v>
      </c>
      <c r="EK350" s="9">
        <v>0.80108626319999998</v>
      </c>
    </row>
    <row r="351" spans="1:141" x14ac:dyDescent="0.2">
      <c r="A351">
        <v>347</v>
      </c>
      <c r="B351" s="9">
        <v>0.21334</v>
      </c>
      <c r="C351" s="9">
        <v>1.2592289837747435</v>
      </c>
      <c r="D351" s="9">
        <v>0.26156000000000001</v>
      </c>
      <c r="E351" s="9">
        <v>0.34265000000000001</v>
      </c>
      <c r="F351" s="9">
        <v>0.20016949152542374</v>
      </c>
      <c r="G351" s="9">
        <v>0.71809999999999996</v>
      </c>
      <c r="H351" s="9">
        <v>0.229768</v>
      </c>
      <c r="I351" s="9">
        <v>0.2611</v>
      </c>
      <c r="J351" s="9">
        <v>0.4299</v>
      </c>
      <c r="K351" s="9">
        <v>1.7632000000000001</v>
      </c>
      <c r="L351" s="9">
        <v>0.50851999999999997</v>
      </c>
      <c r="M351" s="9">
        <v>0.65100000000000002</v>
      </c>
      <c r="N351" s="9">
        <v>0.48870000000000002</v>
      </c>
      <c r="O351" s="9">
        <v>2.6854</v>
      </c>
      <c r="P351" s="9">
        <v>0.59165000000000001</v>
      </c>
      <c r="Q351" s="9">
        <v>0.73270000000000002</v>
      </c>
      <c r="R351" s="9">
        <v>0.73785733240000007</v>
      </c>
      <c r="S351" s="9">
        <v>0.66701128279999999</v>
      </c>
      <c r="T351" s="9">
        <v>1.1397988923</v>
      </c>
      <c r="U351" s="9">
        <v>0.70315706349999996</v>
      </c>
      <c r="V351" s="9">
        <v>0.96533462560000005</v>
      </c>
      <c r="W351" s="9">
        <v>1.573066192</v>
      </c>
      <c r="X351" s="9">
        <v>1.45643634</v>
      </c>
      <c r="Y351" s="9">
        <v>1.382216551</v>
      </c>
      <c r="Z351" s="9">
        <v>0.99184174039999995</v>
      </c>
      <c r="AA351" s="9">
        <v>1.0583502469999999</v>
      </c>
      <c r="AB351" s="9">
        <v>1.600537841</v>
      </c>
      <c r="AC351" s="9">
        <v>0.86027080080000007</v>
      </c>
      <c r="AD351" s="9">
        <v>1.2896838079999999</v>
      </c>
      <c r="AE351" s="9">
        <v>0.65207060719999999</v>
      </c>
      <c r="AF351" s="9">
        <v>0.8409928847</v>
      </c>
      <c r="AG351" s="9">
        <v>0.6727944294</v>
      </c>
      <c r="AH351" s="9">
        <v>1.1402804025</v>
      </c>
      <c r="AI351" s="9">
        <v>0.92581524329999998</v>
      </c>
      <c r="AJ351" s="9">
        <v>0.69881958469999994</v>
      </c>
      <c r="AK351" s="9">
        <v>1.2043789979999999</v>
      </c>
      <c r="AL351" s="9">
        <v>1.7248784449999999</v>
      </c>
      <c r="AM351" s="9">
        <v>1.5075227150000001</v>
      </c>
      <c r="AN351" s="9">
        <v>2.097422662</v>
      </c>
      <c r="AO351" s="9">
        <v>0.86509017659999998</v>
      </c>
      <c r="AP351" s="9">
        <v>0.81834174989999997</v>
      </c>
      <c r="AQ351" s="9">
        <v>1.163413901</v>
      </c>
      <c r="AR351" s="9">
        <v>0.9908774949000001</v>
      </c>
      <c r="AS351" s="9">
        <v>0.98316670859999999</v>
      </c>
      <c r="AT351" s="9">
        <v>2.087301531</v>
      </c>
      <c r="AU351" s="9">
        <v>1.184137553</v>
      </c>
      <c r="AV351" s="9">
        <v>1.3624576480000001</v>
      </c>
      <c r="AW351" s="9">
        <v>0.66170962619999996</v>
      </c>
      <c r="AX351" s="9">
        <v>0.59712914030000008</v>
      </c>
      <c r="AY351" s="9">
        <v>1.0328071618000001</v>
      </c>
      <c r="AZ351" s="9">
        <v>0.62315414930000002</v>
      </c>
      <c r="BA351" s="9">
        <v>0.84677614599999995</v>
      </c>
      <c r="BB351" s="9">
        <v>1.4067957370000002</v>
      </c>
      <c r="BC351" s="9">
        <v>1.2646216560000001</v>
      </c>
      <c r="BD351" s="9">
        <v>1.2101625469999999</v>
      </c>
      <c r="BE351" s="9">
        <v>0.86171646690000003</v>
      </c>
      <c r="BF351" s="9">
        <v>0.92967090200000002</v>
      </c>
      <c r="BG351" s="9">
        <v>1.3933014780000001</v>
      </c>
      <c r="BH351" s="9">
        <v>0.7585806746</v>
      </c>
      <c r="BI351" s="9">
        <v>1.1354608909000001</v>
      </c>
      <c r="BJ351" s="9">
        <v>0.58556253990000007</v>
      </c>
      <c r="BK351" s="9">
        <v>0.74749584850000006</v>
      </c>
      <c r="BL351" s="9">
        <v>0.59423771880000009</v>
      </c>
      <c r="BM351" s="9">
        <v>1.004853792</v>
      </c>
      <c r="BN351" s="9">
        <v>0.81641404660000005</v>
      </c>
      <c r="BO351" s="9">
        <v>0.63568477509999999</v>
      </c>
      <c r="BP351" s="9">
        <v>1.0660609174</v>
      </c>
      <c r="BQ351" s="9">
        <v>1.510895149</v>
      </c>
      <c r="BR351" s="9">
        <v>1.317635822</v>
      </c>
      <c r="BS351" s="9">
        <v>1.8068105209999998</v>
      </c>
      <c r="BT351" s="9">
        <v>0.76388206050000007</v>
      </c>
      <c r="BU351" s="9">
        <v>0.72436271109999995</v>
      </c>
      <c r="BV351" s="9">
        <v>1.0053359605000001</v>
      </c>
      <c r="BW351" s="9">
        <v>0.87569314279999999</v>
      </c>
      <c r="BX351" s="9">
        <v>0.88436799510000008</v>
      </c>
      <c r="BY351" s="9">
        <v>1.797653285</v>
      </c>
      <c r="BZ351" s="9">
        <v>1.0463013348999999</v>
      </c>
      <c r="CA351" s="9">
        <v>1.176908002</v>
      </c>
      <c r="CB351" s="9">
        <v>0.5817070366</v>
      </c>
      <c r="CC351" s="9">
        <v>0.52435554280000007</v>
      </c>
      <c r="CD351" s="9">
        <v>0.89979019029999996</v>
      </c>
      <c r="CE351" s="9">
        <v>0.54845285020000001</v>
      </c>
      <c r="CF351" s="9">
        <v>0.72677231799999997</v>
      </c>
      <c r="CG351" s="9">
        <v>1.2236571359999999</v>
      </c>
      <c r="CH351" s="9">
        <v>1.0959413457</v>
      </c>
      <c r="CI351" s="9">
        <v>1.0482291496</v>
      </c>
      <c r="CJ351" s="9">
        <v>0.75424298869999995</v>
      </c>
      <c r="CK351" s="9">
        <v>0.80966702810000002</v>
      </c>
      <c r="CL351" s="9">
        <v>1.205824953</v>
      </c>
      <c r="CM351" s="9">
        <v>0.65978203989999995</v>
      </c>
      <c r="CN351" s="9">
        <v>0.98461282650000004</v>
      </c>
      <c r="CO351" s="9">
        <v>0.51857233979999995</v>
      </c>
      <c r="CP351" s="9">
        <v>0.66556490199999996</v>
      </c>
      <c r="CQ351" s="9">
        <v>0.51857202499999999</v>
      </c>
      <c r="CR351" s="9">
        <v>0.87280139779999999</v>
      </c>
      <c r="CS351" s="9">
        <v>0.71520563829999995</v>
      </c>
      <c r="CT351" s="9">
        <v>0.56821240299999998</v>
      </c>
      <c r="CU351" s="9">
        <v>0.92485120239999996</v>
      </c>
      <c r="CV351" s="9">
        <v>1.307514785</v>
      </c>
      <c r="CW351" s="9">
        <v>1.1397987816999999</v>
      </c>
      <c r="CX351" s="9">
        <v>1.538367045</v>
      </c>
      <c r="CY351" s="9">
        <v>0.67086643330000006</v>
      </c>
      <c r="CZ351" s="9">
        <v>0.63520241079999995</v>
      </c>
      <c r="DA351" s="9">
        <v>0.86412607129999996</v>
      </c>
      <c r="DB351" s="9">
        <v>0.77448493740000002</v>
      </c>
      <c r="DC351" s="9">
        <v>0.78412379909999996</v>
      </c>
      <c r="DD351" s="9">
        <v>1.5321016189999999</v>
      </c>
      <c r="DE351" s="9">
        <v>0.91087504240000006</v>
      </c>
      <c r="DF351" s="9">
        <v>1.0106376901</v>
      </c>
      <c r="DG351" s="9">
        <v>0.47230580760000002</v>
      </c>
      <c r="DH351" s="9">
        <v>0.42555691000000001</v>
      </c>
      <c r="DI351" s="9">
        <v>0.72436254189999993</v>
      </c>
      <c r="DJ351" s="9">
        <v>0.44724445530000001</v>
      </c>
      <c r="DK351" s="9">
        <v>0.57110419679999991</v>
      </c>
      <c r="DL351" s="9">
        <v>0.98123889780000006</v>
      </c>
      <c r="DM351" s="9">
        <v>0.87472899270000004</v>
      </c>
      <c r="DN351" s="9">
        <v>0.83713751410000004</v>
      </c>
      <c r="DO351" s="9">
        <v>0.61158751880000006</v>
      </c>
      <c r="DP351" s="9">
        <v>0.65014282460000006</v>
      </c>
      <c r="DQ351" s="9">
        <v>0.9605152896000001</v>
      </c>
      <c r="DR351" s="9">
        <v>0.52965671180000007</v>
      </c>
      <c r="DS351" s="9">
        <v>0.78846104149999996</v>
      </c>
      <c r="DT351" s="9">
        <v>0.42555685000000004</v>
      </c>
      <c r="DU351" s="9">
        <v>0.55279026200000003</v>
      </c>
      <c r="DV351" s="9">
        <v>0.4202554282</v>
      </c>
      <c r="DW351" s="9">
        <v>0.70026549380000003</v>
      </c>
      <c r="DX351" s="9">
        <v>0.57833337610000002</v>
      </c>
      <c r="DY351" s="9">
        <v>0.47423339599999997</v>
      </c>
      <c r="DZ351" s="9">
        <v>0.74074875390000006</v>
      </c>
      <c r="EA351" s="9">
        <v>1.0448554587000001</v>
      </c>
      <c r="EB351" s="9">
        <v>0.91087510599999999</v>
      </c>
      <c r="EC351" s="9">
        <v>1.2029329959999999</v>
      </c>
      <c r="ED351" s="9">
        <v>0.54652496819999996</v>
      </c>
      <c r="EE351" s="9">
        <v>0.51519843570000001</v>
      </c>
      <c r="EF351" s="9">
        <v>0.68580714710000001</v>
      </c>
      <c r="EG351" s="9">
        <v>0.63664864870000004</v>
      </c>
      <c r="EH351" s="9">
        <v>0.64628763229999997</v>
      </c>
      <c r="EI351" s="9">
        <v>1.197150159</v>
      </c>
      <c r="EJ351" s="9">
        <v>0.73255546819999995</v>
      </c>
      <c r="EK351" s="9">
        <v>0.80340154239999995</v>
      </c>
    </row>
    <row r="352" spans="1:141" x14ac:dyDescent="0.2">
      <c r="A352">
        <v>348</v>
      </c>
      <c r="B352" s="9">
        <v>0.21456</v>
      </c>
      <c r="C352" s="9">
        <v>1.2630667818030725</v>
      </c>
      <c r="D352" s="9">
        <v>0.26304</v>
      </c>
      <c r="E352" s="9">
        <v>0.34460000000000002</v>
      </c>
      <c r="F352" s="9">
        <v>0.2010169491525424</v>
      </c>
      <c r="G352" s="9">
        <v>0.72039999999999993</v>
      </c>
      <c r="H352" s="9">
        <v>0.23091200000000001</v>
      </c>
      <c r="I352" s="9">
        <v>0.26240000000000002</v>
      </c>
      <c r="J352" s="9">
        <v>0.43159999999999998</v>
      </c>
      <c r="K352" s="9">
        <v>1.7687999999999999</v>
      </c>
      <c r="L352" s="9">
        <v>0.51068000000000002</v>
      </c>
      <c r="M352" s="9">
        <v>0.65400000000000003</v>
      </c>
      <c r="N352" s="9">
        <v>0.49080000000000001</v>
      </c>
      <c r="O352" s="9">
        <v>2.6936</v>
      </c>
      <c r="P352" s="9">
        <v>0.59460000000000002</v>
      </c>
      <c r="Q352" s="9">
        <v>0.73680000000000001</v>
      </c>
      <c r="R352" s="9">
        <v>0.73998372160000003</v>
      </c>
      <c r="S352" s="9">
        <v>0.66893350519999994</v>
      </c>
      <c r="T352" s="9">
        <v>1.1430836132</v>
      </c>
      <c r="U352" s="9">
        <v>0.70518345400000004</v>
      </c>
      <c r="V352" s="9">
        <v>0.96811657039999999</v>
      </c>
      <c r="W352" s="9">
        <v>1.5775995279999999</v>
      </c>
      <c r="X352" s="9">
        <v>1.46063356</v>
      </c>
      <c r="Y352" s="9">
        <v>1.386199884</v>
      </c>
      <c r="Z352" s="9">
        <v>0.99470007360000001</v>
      </c>
      <c r="AA352" s="9">
        <v>1.061400248</v>
      </c>
      <c r="AB352" s="9">
        <v>1.6051503439999999</v>
      </c>
      <c r="AC352" s="9">
        <v>0.86274996720000008</v>
      </c>
      <c r="AD352" s="9">
        <v>1.2934004719999999</v>
      </c>
      <c r="AE352" s="9">
        <v>0.65394977479999994</v>
      </c>
      <c r="AF352" s="9">
        <v>0.84341649480000003</v>
      </c>
      <c r="AG352" s="9">
        <v>0.67473331959999994</v>
      </c>
      <c r="AH352" s="9">
        <v>1.1435665100000001</v>
      </c>
      <c r="AI352" s="9">
        <v>0.9284832972</v>
      </c>
      <c r="AJ352" s="9">
        <v>0.70083347479999991</v>
      </c>
      <c r="AK352" s="9">
        <v>1.207849832</v>
      </c>
      <c r="AL352" s="9">
        <v>1.72984928</v>
      </c>
      <c r="AM352" s="9">
        <v>1.51186716</v>
      </c>
      <c r="AN352" s="9">
        <v>2.1034671080000003</v>
      </c>
      <c r="AO352" s="9">
        <v>0.86758323440000007</v>
      </c>
      <c r="AP352" s="9">
        <v>0.82070008159999996</v>
      </c>
      <c r="AQ352" s="9">
        <v>1.1667666839999999</v>
      </c>
      <c r="AR352" s="9">
        <v>0.99373305160000003</v>
      </c>
      <c r="AS352" s="9">
        <v>0.98600004239999994</v>
      </c>
      <c r="AT352" s="9">
        <v>2.0933168040000001</v>
      </c>
      <c r="AU352" s="9">
        <v>1.187550052</v>
      </c>
      <c r="AV352" s="9">
        <v>1.366384032</v>
      </c>
      <c r="AW352" s="9">
        <v>0.66361657080000003</v>
      </c>
      <c r="AX352" s="9">
        <v>0.59884997520000005</v>
      </c>
      <c r="AY352" s="9">
        <v>1.0357835512</v>
      </c>
      <c r="AZ352" s="9">
        <v>0.6249499812</v>
      </c>
      <c r="BA352" s="9">
        <v>0.84921642399999997</v>
      </c>
      <c r="BB352" s="9">
        <v>1.4108499080000001</v>
      </c>
      <c r="BC352" s="9">
        <v>1.2682661040000001</v>
      </c>
      <c r="BD352" s="9">
        <v>1.2136500480000001</v>
      </c>
      <c r="BE352" s="9">
        <v>0.86419979960000004</v>
      </c>
      <c r="BF352" s="9">
        <v>0.93235006799999998</v>
      </c>
      <c r="BG352" s="9">
        <v>1.3973167520000001</v>
      </c>
      <c r="BH352" s="9">
        <v>0.76076678640000006</v>
      </c>
      <c r="BI352" s="9">
        <v>1.1387331156</v>
      </c>
      <c r="BJ352" s="9">
        <v>0.58725004160000005</v>
      </c>
      <c r="BK352" s="9">
        <v>0.74965001399999998</v>
      </c>
      <c r="BL352" s="9">
        <v>0.59595021920000002</v>
      </c>
      <c r="BM352" s="9">
        <v>1.007749628</v>
      </c>
      <c r="BN352" s="9">
        <v>0.81876682440000004</v>
      </c>
      <c r="BO352" s="9">
        <v>0.63751671840000002</v>
      </c>
      <c r="BP352" s="9">
        <v>1.0691331416000001</v>
      </c>
      <c r="BQ352" s="9">
        <v>1.515249316</v>
      </c>
      <c r="BR352" s="9">
        <v>1.3214330480000001</v>
      </c>
      <c r="BS352" s="9">
        <v>1.812017464</v>
      </c>
      <c r="BT352" s="9">
        <v>0.76608345200000005</v>
      </c>
      <c r="BU352" s="9">
        <v>0.72645021239999996</v>
      </c>
      <c r="BV352" s="9">
        <v>1.0082331820000001</v>
      </c>
      <c r="BW352" s="9">
        <v>0.87821675519999998</v>
      </c>
      <c r="BX352" s="9">
        <v>0.88691660840000008</v>
      </c>
      <c r="BY352" s="9">
        <v>1.8028338400000001</v>
      </c>
      <c r="BZ352" s="9">
        <v>1.0493166115999999</v>
      </c>
      <c r="CA352" s="9">
        <v>1.180299668</v>
      </c>
      <c r="CB352" s="9">
        <v>0.58338342440000002</v>
      </c>
      <c r="CC352" s="9">
        <v>0.52586665519999998</v>
      </c>
      <c r="CD352" s="9">
        <v>0.90238324520000002</v>
      </c>
      <c r="CE352" s="9">
        <v>0.55003340680000001</v>
      </c>
      <c r="CF352" s="9">
        <v>0.728866762</v>
      </c>
      <c r="CG352" s="9">
        <v>1.227183524</v>
      </c>
      <c r="CH352" s="9">
        <v>1.0990996788</v>
      </c>
      <c r="CI352" s="9">
        <v>1.0512499864</v>
      </c>
      <c r="CJ352" s="9">
        <v>0.75641660079999995</v>
      </c>
      <c r="CK352" s="9">
        <v>0.81200036040000001</v>
      </c>
      <c r="CL352" s="9">
        <v>1.2092999520000001</v>
      </c>
      <c r="CM352" s="9">
        <v>0.66168343159999998</v>
      </c>
      <c r="CN352" s="9">
        <v>0.98745032600000004</v>
      </c>
      <c r="CO352" s="9">
        <v>0.52006678319999999</v>
      </c>
      <c r="CP352" s="9">
        <v>0.66748295800000002</v>
      </c>
      <c r="CQ352" s="9">
        <v>0.52006646999999995</v>
      </c>
      <c r="CR352" s="9">
        <v>0.87531667520000001</v>
      </c>
      <c r="CS352" s="9">
        <v>0.71726674719999994</v>
      </c>
      <c r="CT352" s="9">
        <v>0.56984990200000007</v>
      </c>
      <c r="CU352" s="9">
        <v>0.9275164816</v>
      </c>
      <c r="CV352" s="9">
        <v>1.3112828400000001</v>
      </c>
      <c r="CW352" s="9">
        <v>1.1430835027999999</v>
      </c>
      <c r="CX352" s="9">
        <v>1.5428003800000001</v>
      </c>
      <c r="CY352" s="9">
        <v>0.67279976720000001</v>
      </c>
      <c r="CZ352" s="9">
        <v>0.63703296720000002</v>
      </c>
      <c r="DA352" s="9">
        <v>0.86661634919999997</v>
      </c>
      <c r="DB352" s="9">
        <v>0.77671688159999996</v>
      </c>
      <c r="DC352" s="9">
        <v>0.78638352440000003</v>
      </c>
      <c r="DD352" s="9">
        <v>1.536516896</v>
      </c>
      <c r="DE352" s="9">
        <v>0.91350004160000009</v>
      </c>
      <c r="DF352" s="9">
        <v>1.0135501884</v>
      </c>
      <c r="DG352" s="9">
        <v>0.47366691840000003</v>
      </c>
      <c r="DH352" s="9">
        <v>0.42678329999999998</v>
      </c>
      <c r="DI352" s="9">
        <v>0.72645003959999999</v>
      </c>
      <c r="DJ352" s="9">
        <v>0.44853334519999999</v>
      </c>
      <c r="DK352" s="9">
        <v>0.57275003120000001</v>
      </c>
      <c r="DL352" s="9">
        <v>0.98406667520000002</v>
      </c>
      <c r="DM352" s="9">
        <v>0.87724982680000008</v>
      </c>
      <c r="DN352" s="9">
        <v>0.83955001439999999</v>
      </c>
      <c r="DO352" s="9">
        <v>0.6133500192000001</v>
      </c>
      <c r="DP352" s="9">
        <v>0.65201643640000007</v>
      </c>
      <c r="DQ352" s="9">
        <v>0.96328334640000013</v>
      </c>
      <c r="DR352" s="9">
        <v>0.53118310120000001</v>
      </c>
      <c r="DS352" s="9">
        <v>0.79073326600000005</v>
      </c>
      <c r="DT352" s="9">
        <v>0.42678324000000001</v>
      </c>
      <c r="DU352" s="9">
        <v>0.55438331799999996</v>
      </c>
      <c r="DV352" s="9">
        <v>0.42146653880000001</v>
      </c>
      <c r="DW352" s="9">
        <v>0.70228354920000002</v>
      </c>
      <c r="DX352" s="9">
        <v>0.58000004240000003</v>
      </c>
      <c r="DY352" s="9">
        <v>0.47560006399999999</v>
      </c>
      <c r="DZ352" s="9">
        <v>0.74288347760000006</v>
      </c>
      <c r="EA352" s="9">
        <v>1.0478665708000001</v>
      </c>
      <c r="EB352" s="9">
        <v>0.91350010400000003</v>
      </c>
      <c r="EC352" s="9">
        <v>1.2063996640000001</v>
      </c>
      <c r="ED352" s="9">
        <v>0.5480999688</v>
      </c>
      <c r="EE352" s="9">
        <v>0.51668315880000004</v>
      </c>
      <c r="EF352" s="9">
        <v>0.68778353640000001</v>
      </c>
      <c r="EG352" s="9">
        <v>0.63848337079999995</v>
      </c>
      <c r="EH352" s="9">
        <v>0.64815013320000003</v>
      </c>
      <c r="EI352" s="9">
        <v>1.2006001559999999</v>
      </c>
      <c r="EJ352" s="9">
        <v>0.73466657879999997</v>
      </c>
      <c r="EK352" s="9">
        <v>0.80571682159999991</v>
      </c>
    </row>
    <row r="353" spans="1:141" x14ac:dyDescent="0.2">
      <c r="A353">
        <v>349</v>
      </c>
      <c r="B353" s="9">
        <v>0.21578</v>
      </c>
      <c r="C353" s="9">
        <v>1.2669045798314014</v>
      </c>
      <c r="D353" s="9">
        <v>0.26452000000000003</v>
      </c>
      <c r="E353" s="9">
        <v>0.34655000000000002</v>
      </c>
      <c r="F353" s="9">
        <v>0.20186440677966103</v>
      </c>
      <c r="G353" s="9">
        <v>0.72270000000000001</v>
      </c>
      <c r="H353" s="9">
        <v>0.23205600000000001</v>
      </c>
      <c r="I353" s="9">
        <v>0.26369999999999999</v>
      </c>
      <c r="J353" s="9">
        <v>0.43330000000000002</v>
      </c>
      <c r="K353" s="9">
        <v>1.7744</v>
      </c>
      <c r="L353" s="9">
        <v>0.51283999999999996</v>
      </c>
      <c r="M353" s="9">
        <v>0.65700000000000003</v>
      </c>
      <c r="N353" s="9">
        <v>0.4929</v>
      </c>
      <c r="O353" s="9">
        <v>2.7018</v>
      </c>
      <c r="P353" s="9">
        <v>0.59755000000000003</v>
      </c>
      <c r="Q353" s="9">
        <v>0.7409</v>
      </c>
      <c r="R353" s="9">
        <v>0.7421101108</v>
      </c>
      <c r="S353" s="9">
        <v>0.67085572760000001</v>
      </c>
      <c r="T353" s="9">
        <v>1.1463683340999999</v>
      </c>
      <c r="U353" s="9">
        <v>0.70720984450000002</v>
      </c>
      <c r="V353" s="9">
        <v>0.97089851520000003</v>
      </c>
      <c r="W353" s="9">
        <v>1.5821328640000001</v>
      </c>
      <c r="X353" s="9">
        <v>1.46483078</v>
      </c>
      <c r="Y353" s="9">
        <v>1.3901832169999999</v>
      </c>
      <c r="Z353" s="9">
        <v>0.99755840679999996</v>
      </c>
      <c r="AA353" s="9">
        <v>1.0644502490000001</v>
      </c>
      <c r="AB353" s="9">
        <v>1.6097628470000001</v>
      </c>
      <c r="AC353" s="9">
        <v>0.86522913360000009</v>
      </c>
      <c r="AD353" s="9">
        <v>1.297117136</v>
      </c>
      <c r="AE353" s="9">
        <v>0.6558289424</v>
      </c>
      <c r="AF353" s="9">
        <v>0.84584010489999994</v>
      </c>
      <c r="AG353" s="9">
        <v>0.67667220979999998</v>
      </c>
      <c r="AH353" s="9">
        <v>1.1468526175</v>
      </c>
      <c r="AI353" s="9">
        <v>0.93115135110000002</v>
      </c>
      <c r="AJ353" s="9">
        <v>0.70284736489999999</v>
      </c>
      <c r="AK353" s="9">
        <v>1.211320666</v>
      </c>
      <c r="AL353" s="9">
        <v>1.734820115</v>
      </c>
      <c r="AM353" s="9">
        <v>1.5162116050000001</v>
      </c>
      <c r="AN353" s="9">
        <v>2.109511554</v>
      </c>
      <c r="AO353" s="9">
        <v>0.87007629220000005</v>
      </c>
      <c r="AP353" s="9">
        <v>0.82305841329999996</v>
      </c>
      <c r="AQ353" s="9">
        <v>1.1701194669999999</v>
      </c>
      <c r="AR353" s="9">
        <v>0.99658860830000007</v>
      </c>
      <c r="AS353" s="9">
        <v>0.9888333762</v>
      </c>
      <c r="AT353" s="9">
        <v>2.0993320770000001</v>
      </c>
      <c r="AU353" s="9">
        <v>1.1909625509999999</v>
      </c>
      <c r="AV353" s="9">
        <v>1.3703104160000001</v>
      </c>
      <c r="AW353" s="9">
        <v>0.66552351539999999</v>
      </c>
      <c r="AX353" s="9">
        <v>0.60057081010000002</v>
      </c>
      <c r="AY353" s="9">
        <v>1.0387599406000001</v>
      </c>
      <c r="AZ353" s="9">
        <v>0.62674581309999999</v>
      </c>
      <c r="BA353" s="9">
        <v>0.85165670199999999</v>
      </c>
      <c r="BB353" s="9">
        <v>1.414904079</v>
      </c>
      <c r="BC353" s="9">
        <v>1.271910552</v>
      </c>
      <c r="BD353" s="9">
        <v>1.217137549</v>
      </c>
      <c r="BE353" s="9">
        <v>0.86668313230000005</v>
      </c>
      <c r="BF353" s="9">
        <v>0.93502923400000004</v>
      </c>
      <c r="BG353" s="9">
        <v>1.4013320260000002</v>
      </c>
      <c r="BH353" s="9">
        <v>0.76295289820000001</v>
      </c>
      <c r="BI353" s="9">
        <v>1.1420053403000001</v>
      </c>
      <c r="BJ353" s="9">
        <v>0.58893754330000003</v>
      </c>
      <c r="BK353" s="9">
        <v>0.7518041795</v>
      </c>
      <c r="BL353" s="9">
        <v>0.59766271960000006</v>
      </c>
      <c r="BM353" s="9">
        <v>1.010645464</v>
      </c>
      <c r="BN353" s="9">
        <v>0.82111960220000002</v>
      </c>
      <c r="BO353" s="9">
        <v>0.63934866170000004</v>
      </c>
      <c r="BP353" s="9">
        <v>1.0722053657999999</v>
      </c>
      <c r="BQ353" s="9">
        <v>1.519603483</v>
      </c>
      <c r="BR353" s="9">
        <v>1.3252302739999999</v>
      </c>
      <c r="BS353" s="9">
        <v>1.8172244069999999</v>
      </c>
      <c r="BT353" s="9">
        <v>0.76828484350000004</v>
      </c>
      <c r="BU353" s="9">
        <v>0.72853771369999998</v>
      </c>
      <c r="BV353" s="9">
        <v>1.0111304034999999</v>
      </c>
      <c r="BW353" s="9">
        <v>0.88074036759999996</v>
      </c>
      <c r="BX353" s="9">
        <v>0.88946522170000009</v>
      </c>
      <c r="BY353" s="9">
        <v>1.8080143950000001</v>
      </c>
      <c r="BZ353" s="9">
        <v>1.0523318882999999</v>
      </c>
      <c r="CA353" s="9">
        <v>1.1836913339999999</v>
      </c>
      <c r="CB353" s="9">
        <v>0.58505981220000003</v>
      </c>
      <c r="CC353" s="9">
        <v>0.52737776759999999</v>
      </c>
      <c r="CD353" s="9">
        <v>0.90497630009999996</v>
      </c>
      <c r="CE353" s="9">
        <v>0.55161396340000002</v>
      </c>
      <c r="CF353" s="9">
        <v>0.73096120600000003</v>
      </c>
      <c r="CG353" s="9">
        <v>1.230709912</v>
      </c>
      <c r="CH353" s="9">
        <v>1.1022580119000001</v>
      </c>
      <c r="CI353" s="9">
        <v>1.0542708232</v>
      </c>
      <c r="CJ353" s="9">
        <v>0.75859021289999995</v>
      </c>
      <c r="CK353" s="9">
        <v>0.8143336927</v>
      </c>
      <c r="CL353" s="9">
        <v>1.2127749510000001</v>
      </c>
      <c r="CM353" s="9">
        <v>0.66358482330000002</v>
      </c>
      <c r="CN353" s="9">
        <v>0.99028782550000005</v>
      </c>
      <c r="CO353" s="9">
        <v>0.52156122660000004</v>
      </c>
      <c r="CP353" s="9">
        <v>0.66940101399999996</v>
      </c>
      <c r="CQ353" s="9">
        <v>0.52156091500000001</v>
      </c>
      <c r="CR353" s="9">
        <v>0.87783195260000002</v>
      </c>
      <c r="CS353" s="9">
        <v>0.71932785609999994</v>
      </c>
      <c r="CT353" s="9">
        <v>0.57148740100000006</v>
      </c>
      <c r="CU353" s="9">
        <v>0.93018176080000003</v>
      </c>
      <c r="CV353" s="9">
        <v>1.3150508949999999</v>
      </c>
      <c r="CW353" s="9">
        <v>1.1463682238999999</v>
      </c>
      <c r="CX353" s="9">
        <v>1.547233715</v>
      </c>
      <c r="CY353" s="9">
        <v>0.67473310109999995</v>
      </c>
      <c r="CZ353" s="9">
        <v>0.63886352359999998</v>
      </c>
      <c r="DA353" s="9">
        <v>0.86910662709999997</v>
      </c>
      <c r="DB353" s="9">
        <v>0.77894882580000002</v>
      </c>
      <c r="DC353" s="9">
        <v>0.78864324969999999</v>
      </c>
      <c r="DD353" s="9">
        <v>1.5409321729999998</v>
      </c>
      <c r="DE353" s="9">
        <v>0.91612504080000001</v>
      </c>
      <c r="DF353" s="9">
        <v>1.0164626867000002</v>
      </c>
      <c r="DG353" s="9">
        <v>0.47502802920000003</v>
      </c>
      <c r="DH353" s="9">
        <v>0.42800969</v>
      </c>
      <c r="DI353" s="9">
        <v>0.72853753729999993</v>
      </c>
      <c r="DJ353" s="9">
        <v>0.44982223510000002</v>
      </c>
      <c r="DK353" s="9">
        <v>0.5743958656</v>
      </c>
      <c r="DL353" s="9">
        <v>0.98689445260000008</v>
      </c>
      <c r="DM353" s="9">
        <v>0.8797706609</v>
      </c>
      <c r="DN353" s="9">
        <v>0.84196251470000005</v>
      </c>
      <c r="DO353" s="9">
        <v>0.61511251960000002</v>
      </c>
      <c r="DP353" s="9">
        <v>0.65389004820000007</v>
      </c>
      <c r="DQ353" s="9">
        <v>0.96605140320000005</v>
      </c>
      <c r="DR353" s="9">
        <v>0.53270949060000006</v>
      </c>
      <c r="DS353" s="9">
        <v>0.79300549050000002</v>
      </c>
      <c r="DT353" s="9">
        <v>0.42800963000000003</v>
      </c>
      <c r="DU353" s="9">
        <v>0.555976374</v>
      </c>
      <c r="DV353" s="9">
        <v>0.42267764940000002</v>
      </c>
      <c r="DW353" s="9">
        <v>0.70430160460000002</v>
      </c>
      <c r="DX353" s="9">
        <v>0.58166670870000003</v>
      </c>
      <c r="DY353" s="9">
        <v>0.476966732</v>
      </c>
      <c r="DZ353" s="9">
        <v>0.74501820130000007</v>
      </c>
      <c r="EA353" s="9">
        <v>1.0508776828999999</v>
      </c>
      <c r="EB353" s="9">
        <v>0.91612510199999997</v>
      </c>
      <c r="EC353" s="9">
        <v>1.209866332</v>
      </c>
      <c r="ED353" s="9">
        <v>0.54967496940000005</v>
      </c>
      <c r="EE353" s="9">
        <v>0.51816788190000007</v>
      </c>
      <c r="EF353" s="9">
        <v>0.6897599257</v>
      </c>
      <c r="EG353" s="9">
        <v>0.64031809289999997</v>
      </c>
      <c r="EH353" s="9">
        <v>0.65001263409999999</v>
      </c>
      <c r="EI353" s="9">
        <v>1.2040501530000001</v>
      </c>
      <c r="EJ353" s="9">
        <v>0.73677768939999999</v>
      </c>
      <c r="EK353" s="9">
        <v>0.80803210079999999</v>
      </c>
    </row>
    <row r="354" spans="1:141" x14ac:dyDescent="0.2">
      <c r="A354">
        <v>350</v>
      </c>
      <c r="B354" s="9">
        <v>0.21700000000000003</v>
      </c>
      <c r="C354" s="9">
        <v>1.2707423778597304</v>
      </c>
      <c r="D354" s="9">
        <v>0.26600000000000001</v>
      </c>
      <c r="E354" s="9">
        <v>0.34850000000000003</v>
      </c>
      <c r="F354" s="9">
        <v>0.20271186440677968</v>
      </c>
      <c r="G354" s="9">
        <v>0.72499999999999998</v>
      </c>
      <c r="H354" s="9">
        <v>0.23320000000000002</v>
      </c>
      <c r="I354" s="9">
        <v>0.26500000000000001</v>
      </c>
      <c r="J354" s="9">
        <v>0.435</v>
      </c>
      <c r="K354" s="9">
        <v>1.78</v>
      </c>
      <c r="L354" s="9">
        <v>0.51500000000000001</v>
      </c>
      <c r="M354" s="9">
        <v>0.66</v>
      </c>
      <c r="N354" s="9">
        <v>0.495</v>
      </c>
      <c r="O354" s="9">
        <v>2.71</v>
      </c>
      <c r="P354" s="9">
        <v>0.60050000000000003</v>
      </c>
      <c r="Q354" s="9">
        <v>0.745</v>
      </c>
      <c r="R354" s="9">
        <v>0.74423649999999997</v>
      </c>
      <c r="S354" s="9">
        <v>0.67277794999999996</v>
      </c>
      <c r="T354" s="9">
        <v>1.1496530549999999</v>
      </c>
      <c r="U354" s="9">
        <v>0.70923623499999999</v>
      </c>
      <c r="V354" s="9">
        <v>0.97368045999999997</v>
      </c>
      <c r="W354" s="9">
        <v>1.5866662</v>
      </c>
      <c r="X354" s="9">
        <v>1.469028</v>
      </c>
      <c r="Y354" s="9">
        <v>1.39416655</v>
      </c>
      <c r="Z354" s="9">
        <v>1.0004167399999999</v>
      </c>
      <c r="AA354" s="9">
        <v>1.0675002499999999</v>
      </c>
      <c r="AB354" s="9">
        <v>1.61437535</v>
      </c>
      <c r="AC354" s="9">
        <v>0.8677083000000001</v>
      </c>
      <c r="AD354" s="9">
        <v>1.3008337999999999</v>
      </c>
      <c r="AE354" s="9">
        <v>0.65770810999999996</v>
      </c>
      <c r="AF354" s="9">
        <v>0.84826371499999997</v>
      </c>
      <c r="AG354" s="9">
        <v>0.67861109999999991</v>
      </c>
      <c r="AH354" s="9">
        <v>1.1501387250000001</v>
      </c>
      <c r="AI354" s="9">
        <v>0.93381940499999994</v>
      </c>
      <c r="AJ354" s="9">
        <v>0.70486125499999996</v>
      </c>
      <c r="AK354" s="9">
        <v>1.2147915</v>
      </c>
      <c r="AL354" s="9">
        <v>1.7397909499999999</v>
      </c>
      <c r="AM354" s="9">
        <v>1.5205560500000002</v>
      </c>
      <c r="AN354" s="9">
        <v>2.1155560000000002</v>
      </c>
      <c r="AO354" s="9">
        <v>0.87256935000000002</v>
      </c>
      <c r="AP354" s="9">
        <v>0.82541674500000006</v>
      </c>
      <c r="AQ354" s="9">
        <v>1.1734722500000001</v>
      </c>
      <c r="AR354" s="9">
        <v>0.99944416500000011</v>
      </c>
      <c r="AS354" s="9">
        <v>0.99166670999999995</v>
      </c>
      <c r="AT354" s="9">
        <v>2.1053473500000002</v>
      </c>
      <c r="AU354" s="9">
        <v>1.1943750500000001</v>
      </c>
      <c r="AV354" s="9">
        <v>1.3742368</v>
      </c>
      <c r="AW354" s="9">
        <v>0.66743046000000006</v>
      </c>
      <c r="AX354" s="9">
        <v>0.60229164499999999</v>
      </c>
      <c r="AY354" s="9">
        <v>1.04173633</v>
      </c>
      <c r="AZ354" s="9">
        <v>0.62854164499999998</v>
      </c>
      <c r="BA354" s="9">
        <v>0.85409698000000001</v>
      </c>
      <c r="BB354" s="9">
        <v>1.4189582500000002</v>
      </c>
      <c r="BC354" s="9">
        <v>1.275555</v>
      </c>
      <c r="BD354" s="9">
        <v>1.22062505</v>
      </c>
      <c r="BE354" s="9">
        <v>0.86916646499999994</v>
      </c>
      <c r="BF354" s="9">
        <v>0.9377084</v>
      </c>
      <c r="BG354" s="9">
        <v>1.4053473000000001</v>
      </c>
      <c r="BH354" s="9">
        <v>0.76513900999999995</v>
      </c>
      <c r="BI354" s="9">
        <v>1.145277565</v>
      </c>
      <c r="BJ354" s="9">
        <v>0.59062504500000002</v>
      </c>
      <c r="BK354" s="9">
        <v>0.75395834500000003</v>
      </c>
      <c r="BL354" s="9">
        <v>0.59937521999999999</v>
      </c>
      <c r="BM354" s="9">
        <v>1.0135413</v>
      </c>
      <c r="BN354" s="9">
        <v>0.82347238</v>
      </c>
      <c r="BO354" s="9">
        <v>0.64118060499999996</v>
      </c>
      <c r="BP354" s="9">
        <v>1.07527759</v>
      </c>
      <c r="BQ354" s="9">
        <v>1.5239576499999998</v>
      </c>
      <c r="BR354" s="9">
        <v>1.3290275</v>
      </c>
      <c r="BS354" s="9">
        <v>1.82243135</v>
      </c>
      <c r="BT354" s="9">
        <v>0.77048623500000002</v>
      </c>
      <c r="BU354" s="9">
        <v>0.73062521499999999</v>
      </c>
      <c r="BV354" s="9">
        <v>1.014027625</v>
      </c>
      <c r="BW354" s="9">
        <v>0.88326397999999995</v>
      </c>
      <c r="BX354" s="9">
        <v>0.89201383499999998</v>
      </c>
      <c r="BY354" s="9">
        <v>1.8131949500000002</v>
      </c>
      <c r="BZ354" s="9">
        <v>1.0553471649999999</v>
      </c>
      <c r="CA354" s="9">
        <v>1.1870829999999999</v>
      </c>
      <c r="CB354" s="9">
        <v>0.58673620000000004</v>
      </c>
      <c r="CC354" s="9">
        <v>0.52888888000000001</v>
      </c>
      <c r="CD354" s="9">
        <v>0.90756935499999991</v>
      </c>
      <c r="CE354" s="9">
        <v>0.55319452000000002</v>
      </c>
      <c r="CF354" s="9">
        <v>0.73305565000000006</v>
      </c>
      <c r="CG354" s="9">
        <v>1.2342363000000001</v>
      </c>
      <c r="CH354" s="9">
        <v>1.1054163450000001</v>
      </c>
      <c r="CI354" s="9">
        <v>1.05729166</v>
      </c>
      <c r="CJ354" s="9">
        <v>0.76076382499999995</v>
      </c>
      <c r="CK354" s="9">
        <v>0.81666702499999999</v>
      </c>
      <c r="CL354" s="9">
        <v>1.2162499499999999</v>
      </c>
      <c r="CM354" s="9">
        <v>0.66548621500000005</v>
      </c>
      <c r="CN354" s="9">
        <v>0.99312532500000006</v>
      </c>
      <c r="CO354" s="9">
        <v>0.52305566999999997</v>
      </c>
      <c r="CP354" s="9">
        <v>0.67131907000000002</v>
      </c>
      <c r="CQ354" s="9">
        <v>0.52305535999999997</v>
      </c>
      <c r="CR354" s="9">
        <v>0.88034723000000004</v>
      </c>
      <c r="CS354" s="9">
        <v>0.72138896500000005</v>
      </c>
      <c r="CT354" s="9">
        <v>0.57312490000000005</v>
      </c>
      <c r="CU354" s="9">
        <v>0.93284703999999996</v>
      </c>
      <c r="CV354" s="9">
        <v>1.31881895</v>
      </c>
      <c r="CW354" s="9">
        <v>1.1496529450000001</v>
      </c>
      <c r="CX354" s="9">
        <v>1.55166705</v>
      </c>
      <c r="CY354" s="9">
        <v>0.67666643500000001</v>
      </c>
      <c r="CZ354" s="9">
        <v>0.64069408000000005</v>
      </c>
      <c r="DA354" s="9">
        <v>0.87159690499999998</v>
      </c>
      <c r="DB354" s="9">
        <v>0.78118076999999997</v>
      </c>
      <c r="DC354" s="9">
        <v>0.79090297500000006</v>
      </c>
      <c r="DD354" s="9">
        <v>1.54534745</v>
      </c>
      <c r="DE354" s="9">
        <v>0.91875004000000005</v>
      </c>
      <c r="DF354" s="9">
        <v>1.0193751850000001</v>
      </c>
      <c r="DG354" s="9">
        <v>0.47638913999999999</v>
      </c>
      <c r="DH354" s="9">
        <v>0.42923608000000002</v>
      </c>
      <c r="DI354" s="9">
        <v>0.73062503499999998</v>
      </c>
      <c r="DJ354" s="9">
        <v>0.451111125</v>
      </c>
      <c r="DK354" s="9">
        <v>0.57604169999999999</v>
      </c>
      <c r="DL354" s="9">
        <v>0.98972223000000004</v>
      </c>
      <c r="DM354" s="9">
        <v>0.88229149500000004</v>
      </c>
      <c r="DN354" s="9">
        <v>0.84437501500000001</v>
      </c>
      <c r="DO354" s="9">
        <v>0.61687502000000005</v>
      </c>
      <c r="DP354" s="9">
        <v>0.65576366000000008</v>
      </c>
      <c r="DQ354" s="9">
        <v>0.96881946000000008</v>
      </c>
      <c r="DR354" s="9">
        <v>0.53423588</v>
      </c>
      <c r="DS354" s="9">
        <v>0.795277715</v>
      </c>
      <c r="DT354" s="9">
        <v>0.42923602000000005</v>
      </c>
      <c r="DU354" s="9">
        <v>0.55756943000000003</v>
      </c>
      <c r="DV354" s="9">
        <v>0.42388875999999998</v>
      </c>
      <c r="DW354" s="9">
        <v>0.70631966000000002</v>
      </c>
      <c r="DX354" s="9">
        <v>0.58333337500000004</v>
      </c>
      <c r="DY354" s="9">
        <v>0.47833340000000002</v>
      </c>
      <c r="DZ354" s="9">
        <v>0.74715292499999997</v>
      </c>
      <c r="EA354" s="9">
        <v>1.053888795</v>
      </c>
      <c r="EB354" s="9">
        <v>0.91875010000000001</v>
      </c>
      <c r="EC354" s="9">
        <v>1.213333</v>
      </c>
      <c r="ED354" s="9">
        <v>0.55124996999999998</v>
      </c>
      <c r="EE354" s="9">
        <v>0.51965260499999999</v>
      </c>
      <c r="EF354" s="9">
        <v>0.69173631499999999</v>
      </c>
      <c r="EG354" s="9">
        <v>0.64215281499999999</v>
      </c>
      <c r="EH354" s="9">
        <v>0.65187513500000005</v>
      </c>
      <c r="EI354" s="9">
        <v>1.20750015</v>
      </c>
      <c r="EJ354" s="9">
        <v>0.73888880000000001</v>
      </c>
      <c r="EK354" s="9">
        <v>0.81034737999999995</v>
      </c>
    </row>
    <row r="355" spans="1:141" x14ac:dyDescent="0.2">
      <c r="A355">
        <v>351</v>
      </c>
      <c r="B355" s="9">
        <v>0.21822000000000003</v>
      </c>
      <c r="C355" s="9">
        <v>1.2745801758880595</v>
      </c>
      <c r="D355" s="9">
        <v>0.26748</v>
      </c>
      <c r="E355" s="9">
        <v>0.35044999999999998</v>
      </c>
      <c r="F355" s="9">
        <v>0.20355932203389832</v>
      </c>
      <c r="G355" s="9">
        <v>0.72729999999999995</v>
      </c>
      <c r="H355" s="9">
        <v>0.234344</v>
      </c>
      <c r="I355" s="9">
        <v>0.26630000000000004</v>
      </c>
      <c r="J355" s="9">
        <v>0.43669999999999998</v>
      </c>
      <c r="K355" s="9">
        <v>1.7856000000000001</v>
      </c>
      <c r="L355" s="9">
        <v>0.51715999999999995</v>
      </c>
      <c r="M355" s="9">
        <v>0.66300000000000003</v>
      </c>
      <c r="N355" s="9">
        <v>0.49709999999999999</v>
      </c>
      <c r="O355" s="9">
        <v>2.7181999999999999</v>
      </c>
      <c r="P355" s="9">
        <v>0.60345000000000004</v>
      </c>
      <c r="Q355" s="9">
        <v>0.74909999999999999</v>
      </c>
      <c r="R355" s="9">
        <v>0.74636288920000005</v>
      </c>
      <c r="S355" s="9">
        <v>0.67470017239999991</v>
      </c>
      <c r="T355" s="9">
        <v>1.1529377758999999</v>
      </c>
      <c r="U355" s="9">
        <v>0.71126262549999997</v>
      </c>
      <c r="V355" s="9">
        <v>0.97646240480000002</v>
      </c>
      <c r="W355" s="9">
        <v>1.591199536</v>
      </c>
      <c r="X355" s="9">
        <v>1.47322522</v>
      </c>
      <c r="Y355" s="9">
        <v>1.3981498830000001</v>
      </c>
      <c r="Z355" s="9">
        <v>1.0032750732</v>
      </c>
      <c r="AA355" s="9">
        <v>1.070550251</v>
      </c>
      <c r="AB355" s="9">
        <v>1.6189878529999999</v>
      </c>
      <c r="AC355" s="9">
        <v>0.8701874664</v>
      </c>
      <c r="AD355" s="9">
        <v>1.3045504639999999</v>
      </c>
      <c r="AE355" s="9">
        <v>0.65958727759999991</v>
      </c>
      <c r="AF355" s="9">
        <v>0.8506873251</v>
      </c>
      <c r="AG355" s="9">
        <v>0.68054999019999995</v>
      </c>
      <c r="AH355" s="9">
        <v>1.1534248325000001</v>
      </c>
      <c r="AI355" s="9">
        <v>0.93648745889999996</v>
      </c>
      <c r="AJ355" s="9">
        <v>0.70687514509999994</v>
      </c>
      <c r="AK355" s="9">
        <v>1.2182623339999998</v>
      </c>
      <c r="AL355" s="9">
        <v>1.7447617849999999</v>
      </c>
      <c r="AM355" s="9">
        <v>1.524900495</v>
      </c>
      <c r="AN355" s="9">
        <v>2.121600446</v>
      </c>
      <c r="AO355" s="9">
        <v>0.8750624078</v>
      </c>
      <c r="AP355" s="9">
        <v>0.82777507670000006</v>
      </c>
      <c r="AQ355" s="9">
        <v>1.1768250330000001</v>
      </c>
      <c r="AR355" s="9">
        <v>1.0022997217</v>
      </c>
      <c r="AS355" s="9">
        <v>0.9945000437999999</v>
      </c>
      <c r="AT355" s="9">
        <v>2.1113626230000002</v>
      </c>
      <c r="AU355" s="9">
        <v>1.1977875490000001</v>
      </c>
      <c r="AV355" s="9">
        <v>1.3781631839999999</v>
      </c>
      <c r="AW355" s="9">
        <v>0.66933740460000002</v>
      </c>
      <c r="AX355" s="9">
        <v>0.60401247990000007</v>
      </c>
      <c r="AY355" s="9">
        <v>1.0447127194000001</v>
      </c>
      <c r="AZ355" s="9">
        <v>0.63033747689999997</v>
      </c>
      <c r="BA355" s="9">
        <v>0.85653725800000002</v>
      </c>
      <c r="BB355" s="9">
        <v>1.4230124210000001</v>
      </c>
      <c r="BC355" s="9">
        <v>1.279199448</v>
      </c>
      <c r="BD355" s="9">
        <v>1.2241125509999999</v>
      </c>
      <c r="BE355" s="9">
        <v>0.87164979769999995</v>
      </c>
      <c r="BF355" s="9">
        <v>0.94038756599999995</v>
      </c>
      <c r="BG355" s="9">
        <v>1.409362574</v>
      </c>
      <c r="BH355" s="9">
        <v>0.76732512180000001</v>
      </c>
      <c r="BI355" s="9">
        <v>1.1485497897000001</v>
      </c>
      <c r="BJ355" s="9">
        <v>0.5923125467</v>
      </c>
      <c r="BK355" s="9">
        <v>0.75611251050000006</v>
      </c>
      <c r="BL355" s="9">
        <v>0.60108772040000003</v>
      </c>
      <c r="BM355" s="9">
        <v>1.016437136</v>
      </c>
      <c r="BN355" s="9">
        <v>0.82582515779999999</v>
      </c>
      <c r="BO355" s="9">
        <v>0.64301254829999999</v>
      </c>
      <c r="BP355" s="9">
        <v>1.0783498142000001</v>
      </c>
      <c r="BQ355" s="9">
        <v>1.5283118169999999</v>
      </c>
      <c r="BR355" s="9">
        <v>1.3328247260000001</v>
      </c>
      <c r="BS355" s="9">
        <v>1.8276382929999999</v>
      </c>
      <c r="BT355" s="9">
        <v>0.7726876265</v>
      </c>
      <c r="BU355" s="9">
        <v>0.73271271630000001</v>
      </c>
      <c r="BV355" s="9">
        <v>1.0169248465</v>
      </c>
      <c r="BW355" s="9">
        <v>0.88578759239999993</v>
      </c>
      <c r="BX355" s="9">
        <v>0.89456244829999998</v>
      </c>
      <c r="BY355" s="9">
        <v>1.8183755050000001</v>
      </c>
      <c r="BZ355" s="9">
        <v>1.0583624416999999</v>
      </c>
      <c r="CA355" s="9">
        <v>1.1904746660000001</v>
      </c>
      <c r="CB355" s="9">
        <v>0.58841258779999994</v>
      </c>
      <c r="CC355" s="9">
        <v>0.53039999240000002</v>
      </c>
      <c r="CD355" s="9">
        <v>0.91016240989999997</v>
      </c>
      <c r="CE355" s="9">
        <v>0.55477507660000003</v>
      </c>
      <c r="CF355" s="9">
        <v>0.73515009399999998</v>
      </c>
      <c r="CG355" s="9">
        <v>1.2377626879999999</v>
      </c>
      <c r="CH355" s="9">
        <v>1.1085746781000001</v>
      </c>
      <c r="CI355" s="9">
        <v>1.0603124967999999</v>
      </c>
      <c r="CJ355" s="9">
        <v>0.76293743710000006</v>
      </c>
      <c r="CK355" s="9">
        <v>0.81900035729999998</v>
      </c>
      <c r="CL355" s="9">
        <v>1.2197249489999999</v>
      </c>
      <c r="CM355" s="9">
        <v>0.66738760669999997</v>
      </c>
      <c r="CN355" s="9">
        <v>0.99596282449999995</v>
      </c>
      <c r="CO355" s="9">
        <v>0.52455011340000002</v>
      </c>
      <c r="CP355" s="9">
        <v>0.67323712599999996</v>
      </c>
      <c r="CQ355" s="9">
        <v>0.52454980499999992</v>
      </c>
      <c r="CR355" s="9">
        <v>0.88286250740000005</v>
      </c>
      <c r="CS355" s="9">
        <v>0.72345007390000005</v>
      </c>
      <c r="CT355" s="9">
        <v>0.57476239900000003</v>
      </c>
      <c r="CU355" s="9">
        <v>0.9355123192</v>
      </c>
      <c r="CV355" s="9">
        <v>1.3225870050000001</v>
      </c>
      <c r="CW355" s="9">
        <v>1.1529376661000001</v>
      </c>
      <c r="CX355" s="9">
        <v>1.5561003850000001</v>
      </c>
      <c r="CY355" s="9">
        <v>0.67859976890000007</v>
      </c>
      <c r="CZ355" s="9">
        <v>0.64252463640000002</v>
      </c>
      <c r="DA355" s="9">
        <v>0.87408718289999998</v>
      </c>
      <c r="DB355" s="9">
        <v>0.78341271419999992</v>
      </c>
      <c r="DC355" s="9">
        <v>0.79316270030000002</v>
      </c>
      <c r="DD355" s="9">
        <v>1.5497627270000001</v>
      </c>
      <c r="DE355" s="9">
        <v>0.92137503920000008</v>
      </c>
      <c r="DF355" s="9">
        <v>1.0222876833000001</v>
      </c>
      <c r="DG355" s="9">
        <v>0.4777502508</v>
      </c>
      <c r="DH355" s="9">
        <v>0.43046246999999999</v>
      </c>
      <c r="DI355" s="9">
        <v>0.73271253270000003</v>
      </c>
      <c r="DJ355" s="9">
        <v>0.45240001489999998</v>
      </c>
      <c r="DK355" s="9">
        <v>0.57768753439999998</v>
      </c>
      <c r="DL355" s="9">
        <v>0.99255000739999999</v>
      </c>
      <c r="DM355" s="9">
        <v>0.88481232910000007</v>
      </c>
      <c r="DN355" s="9">
        <v>0.84678751529999996</v>
      </c>
      <c r="DO355" s="9">
        <v>0.61863752040000008</v>
      </c>
      <c r="DP355" s="9">
        <v>0.65763727179999998</v>
      </c>
      <c r="DQ355" s="9">
        <v>0.97158751680000011</v>
      </c>
      <c r="DR355" s="9">
        <v>0.53576226940000005</v>
      </c>
      <c r="DS355" s="9">
        <v>0.79754993949999997</v>
      </c>
      <c r="DT355" s="9">
        <v>0.43046241000000002</v>
      </c>
      <c r="DU355" s="9">
        <v>0.55916248599999996</v>
      </c>
      <c r="DV355" s="9">
        <v>0.42509987059999998</v>
      </c>
      <c r="DW355" s="9">
        <v>0.70833771540000001</v>
      </c>
      <c r="DX355" s="9">
        <v>0.58500004129999994</v>
      </c>
      <c r="DY355" s="9">
        <v>0.47970006799999998</v>
      </c>
      <c r="DZ355" s="9">
        <v>0.74928764869999998</v>
      </c>
      <c r="EA355" s="9">
        <v>1.0568999071</v>
      </c>
      <c r="EB355" s="9">
        <v>0.92137509800000006</v>
      </c>
      <c r="EC355" s="9">
        <v>1.2167996679999999</v>
      </c>
      <c r="ED355" s="9">
        <v>0.55282497060000002</v>
      </c>
      <c r="EE355" s="9">
        <v>0.52113732810000002</v>
      </c>
      <c r="EF355" s="9">
        <v>0.69371270430000009</v>
      </c>
      <c r="EG355" s="9">
        <v>0.64398753710000001</v>
      </c>
      <c r="EH355" s="9">
        <v>0.6537376359</v>
      </c>
      <c r="EI355" s="9">
        <v>1.2109501469999999</v>
      </c>
      <c r="EJ355" s="9">
        <v>0.74099991059999992</v>
      </c>
      <c r="EK355" s="9">
        <v>0.81266265919999991</v>
      </c>
    </row>
    <row r="356" spans="1:141" x14ac:dyDescent="0.2">
      <c r="A356">
        <v>352</v>
      </c>
      <c r="B356" s="9">
        <v>0.21944000000000002</v>
      </c>
      <c r="C356" s="9">
        <v>1.2784179739163883</v>
      </c>
      <c r="D356" s="9">
        <v>0.26896000000000003</v>
      </c>
      <c r="E356" s="9">
        <v>0.35239999999999999</v>
      </c>
      <c r="F356" s="9">
        <v>0.20440677966101697</v>
      </c>
      <c r="G356" s="9">
        <v>0.72960000000000003</v>
      </c>
      <c r="H356" s="9">
        <v>0.235488</v>
      </c>
      <c r="I356" s="9">
        <v>0.2676</v>
      </c>
      <c r="J356" s="9">
        <v>0.43840000000000001</v>
      </c>
      <c r="K356" s="9">
        <v>1.7912000000000001</v>
      </c>
      <c r="L356" s="9">
        <v>0.51932</v>
      </c>
      <c r="M356" s="9">
        <v>0.66600000000000004</v>
      </c>
      <c r="N356" s="9">
        <v>0.49919999999999998</v>
      </c>
      <c r="O356" s="9">
        <v>2.7263999999999999</v>
      </c>
      <c r="P356" s="9">
        <v>0.60640000000000005</v>
      </c>
      <c r="Q356" s="9">
        <v>0.75319999999999998</v>
      </c>
      <c r="R356" s="9">
        <v>0.74848927840000001</v>
      </c>
      <c r="S356" s="9">
        <v>0.67662239479999997</v>
      </c>
      <c r="T356" s="9">
        <v>1.1562224967999999</v>
      </c>
      <c r="U356" s="9">
        <v>0.71328901599999994</v>
      </c>
      <c r="V356" s="9">
        <v>0.97924434960000006</v>
      </c>
      <c r="W356" s="9">
        <v>1.5957328720000001</v>
      </c>
      <c r="X356" s="9">
        <v>1.47742244</v>
      </c>
      <c r="Y356" s="9">
        <v>1.402133216</v>
      </c>
      <c r="Z356" s="9">
        <v>1.0061334064</v>
      </c>
      <c r="AA356" s="9">
        <v>1.0736002520000001</v>
      </c>
      <c r="AB356" s="9">
        <v>1.6236003560000001</v>
      </c>
      <c r="AC356" s="9">
        <v>0.87266663280000001</v>
      </c>
      <c r="AD356" s="9">
        <v>1.308267128</v>
      </c>
      <c r="AE356" s="9">
        <v>0.66146644519999998</v>
      </c>
      <c r="AF356" s="9">
        <v>0.85311093519999992</v>
      </c>
      <c r="AG356" s="9">
        <v>0.6824888804</v>
      </c>
      <c r="AH356" s="9">
        <v>1.15671094</v>
      </c>
      <c r="AI356" s="9">
        <v>0.93915551279999998</v>
      </c>
      <c r="AJ356" s="9">
        <v>0.70888903520000002</v>
      </c>
      <c r="AK356" s="9">
        <v>1.2217331679999999</v>
      </c>
      <c r="AL356" s="9">
        <v>1.7497326199999998</v>
      </c>
      <c r="AM356" s="9">
        <v>1.5292449400000001</v>
      </c>
      <c r="AN356" s="9">
        <v>2.1276448920000002</v>
      </c>
      <c r="AO356" s="9">
        <v>0.87755546559999997</v>
      </c>
      <c r="AP356" s="9">
        <v>0.83013340840000005</v>
      </c>
      <c r="AQ356" s="9">
        <v>1.180177816</v>
      </c>
      <c r="AR356" s="9">
        <v>1.0051552784</v>
      </c>
      <c r="AS356" s="9">
        <v>0.99733337759999996</v>
      </c>
      <c r="AT356" s="9">
        <v>2.1173778960000003</v>
      </c>
      <c r="AU356" s="9">
        <v>1.201200048</v>
      </c>
      <c r="AV356" s="9">
        <v>1.382089568</v>
      </c>
      <c r="AW356" s="9">
        <v>0.67124434919999998</v>
      </c>
      <c r="AX356" s="9">
        <v>0.60573331480000003</v>
      </c>
      <c r="AY356" s="9">
        <v>1.0476891088</v>
      </c>
      <c r="AZ356" s="9">
        <v>0.63213330879999996</v>
      </c>
      <c r="BA356" s="9">
        <v>0.85897753600000004</v>
      </c>
      <c r="BB356" s="9">
        <v>1.4270665920000001</v>
      </c>
      <c r="BC356" s="9">
        <v>1.2828438959999999</v>
      </c>
      <c r="BD356" s="9">
        <v>1.2276000519999999</v>
      </c>
      <c r="BE356" s="9">
        <v>0.87413313039999996</v>
      </c>
      <c r="BF356" s="9">
        <v>0.94306673200000002</v>
      </c>
      <c r="BG356" s="9">
        <v>1.4133778480000001</v>
      </c>
      <c r="BH356" s="9">
        <v>0.76951123359999996</v>
      </c>
      <c r="BI356" s="9">
        <v>1.1518220144</v>
      </c>
      <c r="BJ356" s="9">
        <v>0.59400004839999998</v>
      </c>
      <c r="BK356" s="9">
        <v>0.75826667600000008</v>
      </c>
      <c r="BL356" s="9">
        <v>0.60280022080000006</v>
      </c>
      <c r="BM356" s="9">
        <v>1.0193329719999999</v>
      </c>
      <c r="BN356" s="9">
        <v>0.82817793559999997</v>
      </c>
      <c r="BO356" s="9">
        <v>0.64484449160000001</v>
      </c>
      <c r="BP356" s="9">
        <v>1.0814220384</v>
      </c>
      <c r="BQ356" s="9">
        <v>1.5326659839999999</v>
      </c>
      <c r="BR356" s="9">
        <v>1.336621952</v>
      </c>
      <c r="BS356" s="9">
        <v>1.8328452359999998</v>
      </c>
      <c r="BT356" s="9">
        <v>0.77488901799999998</v>
      </c>
      <c r="BU356" s="9">
        <v>0.73480021760000003</v>
      </c>
      <c r="BV356" s="9">
        <v>1.0198220680000001</v>
      </c>
      <c r="BW356" s="9">
        <v>0.88831120479999992</v>
      </c>
      <c r="BX356" s="9">
        <v>0.89711106159999998</v>
      </c>
      <c r="BY356" s="9">
        <v>1.82355606</v>
      </c>
      <c r="BZ356" s="9">
        <v>1.0613777183999999</v>
      </c>
      <c r="CA356" s="9">
        <v>1.193866332</v>
      </c>
      <c r="CB356" s="9">
        <v>0.59008897559999995</v>
      </c>
      <c r="CC356" s="9">
        <v>0.53191110480000003</v>
      </c>
      <c r="CD356" s="9">
        <v>0.91275546479999992</v>
      </c>
      <c r="CE356" s="9">
        <v>0.55635563320000003</v>
      </c>
      <c r="CF356" s="9">
        <v>0.737244538</v>
      </c>
      <c r="CG356" s="9">
        <v>1.2412890759999999</v>
      </c>
      <c r="CH356" s="9">
        <v>1.1117330112000001</v>
      </c>
      <c r="CI356" s="9">
        <v>1.0633333335999999</v>
      </c>
      <c r="CJ356" s="9">
        <v>0.76511104920000006</v>
      </c>
      <c r="CK356" s="9">
        <v>0.82133368959999997</v>
      </c>
      <c r="CL356" s="9">
        <v>1.223199948</v>
      </c>
      <c r="CM356" s="9">
        <v>0.6692889984</v>
      </c>
      <c r="CN356" s="9">
        <v>0.99880032399999996</v>
      </c>
      <c r="CO356" s="9">
        <v>0.52604455679999995</v>
      </c>
      <c r="CP356" s="9">
        <v>0.67515518199999991</v>
      </c>
      <c r="CQ356" s="9">
        <v>0.52604424999999999</v>
      </c>
      <c r="CR356" s="9">
        <v>0.88537778480000007</v>
      </c>
      <c r="CS356" s="9">
        <v>0.72551118280000004</v>
      </c>
      <c r="CT356" s="9">
        <v>0.57639989800000002</v>
      </c>
      <c r="CU356" s="9">
        <v>0.93817759840000003</v>
      </c>
      <c r="CV356" s="9">
        <v>1.32635506</v>
      </c>
      <c r="CW356" s="9">
        <v>1.1562223872000001</v>
      </c>
      <c r="CX356" s="9">
        <v>1.56053372</v>
      </c>
      <c r="CY356" s="9">
        <v>0.68053310280000001</v>
      </c>
      <c r="CZ356" s="9">
        <v>0.64435519279999998</v>
      </c>
      <c r="DA356" s="9">
        <v>0.87657746079999999</v>
      </c>
      <c r="DB356" s="9">
        <v>0.78564465839999997</v>
      </c>
      <c r="DC356" s="9">
        <v>0.79542242559999998</v>
      </c>
      <c r="DD356" s="9">
        <v>1.5541780039999999</v>
      </c>
      <c r="DE356" s="9">
        <v>0.9240000384</v>
      </c>
      <c r="DF356" s="9">
        <v>1.0252001816</v>
      </c>
      <c r="DG356" s="9">
        <v>0.47911136160000001</v>
      </c>
      <c r="DH356" s="9">
        <v>0.43168886000000001</v>
      </c>
      <c r="DI356" s="9">
        <v>0.73480003039999997</v>
      </c>
      <c r="DJ356" s="9">
        <v>0.45368890480000001</v>
      </c>
      <c r="DK356" s="9">
        <v>0.57933336879999997</v>
      </c>
      <c r="DL356" s="9">
        <v>0.99537778480000005</v>
      </c>
      <c r="DM356" s="9">
        <v>0.8873331632</v>
      </c>
      <c r="DN356" s="9">
        <v>0.84920001560000002</v>
      </c>
      <c r="DO356" s="9">
        <v>0.62040002080000001</v>
      </c>
      <c r="DP356" s="9">
        <v>0.65951088359999999</v>
      </c>
      <c r="DQ356" s="9">
        <v>0.97435557360000002</v>
      </c>
      <c r="DR356" s="9">
        <v>0.53728865879999999</v>
      </c>
      <c r="DS356" s="9">
        <v>0.79982216399999995</v>
      </c>
      <c r="DT356" s="9">
        <v>0.43168880000000004</v>
      </c>
      <c r="DU356" s="9">
        <v>0.560755542</v>
      </c>
      <c r="DV356" s="9">
        <v>0.42631098119999999</v>
      </c>
      <c r="DW356" s="9">
        <v>0.71035577080000001</v>
      </c>
      <c r="DX356" s="9">
        <v>0.58666670759999995</v>
      </c>
      <c r="DY356" s="9">
        <v>0.48106673599999999</v>
      </c>
      <c r="DZ356" s="9">
        <v>0.75142237239999998</v>
      </c>
      <c r="EA356" s="9">
        <v>1.0599110192000001</v>
      </c>
      <c r="EB356" s="9">
        <v>0.92400009599999999</v>
      </c>
      <c r="EC356" s="9">
        <v>1.2202663359999999</v>
      </c>
      <c r="ED356" s="9">
        <v>0.55439997119999995</v>
      </c>
      <c r="EE356" s="9">
        <v>0.52262205120000005</v>
      </c>
      <c r="EF356" s="9">
        <v>0.69568909360000009</v>
      </c>
      <c r="EG356" s="9">
        <v>0.64582225920000003</v>
      </c>
      <c r="EH356" s="9">
        <v>0.65560013679999996</v>
      </c>
      <c r="EI356" s="9">
        <v>1.2144001440000001</v>
      </c>
      <c r="EJ356" s="9">
        <v>0.74311102119999994</v>
      </c>
      <c r="EK356" s="9">
        <v>0.81497793839999999</v>
      </c>
    </row>
    <row r="357" spans="1:141" x14ac:dyDescent="0.2">
      <c r="A357">
        <v>353</v>
      </c>
      <c r="B357" s="9">
        <v>0.22066000000000002</v>
      </c>
      <c r="C357" s="9">
        <v>1.2822557719447174</v>
      </c>
      <c r="D357" s="9">
        <v>0.27044000000000001</v>
      </c>
      <c r="E357" s="9">
        <v>0.35435</v>
      </c>
      <c r="F357" s="9">
        <v>0.2052542372881356</v>
      </c>
      <c r="G357" s="9">
        <v>0.7319</v>
      </c>
      <c r="H357" s="9">
        <v>0.23663200000000001</v>
      </c>
      <c r="I357" s="9">
        <v>0.26890000000000003</v>
      </c>
      <c r="J357" s="9">
        <v>0.44009999999999999</v>
      </c>
      <c r="K357" s="9">
        <v>1.7968</v>
      </c>
      <c r="L357" s="9">
        <v>0.52147999999999994</v>
      </c>
      <c r="M357" s="9">
        <v>0.66900000000000004</v>
      </c>
      <c r="N357" s="9">
        <v>0.50129999999999997</v>
      </c>
      <c r="O357" s="9">
        <v>2.7345999999999999</v>
      </c>
      <c r="P357" s="9">
        <v>0.60935000000000006</v>
      </c>
      <c r="Q357" s="9">
        <v>0.75729999999999997</v>
      </c>
      <c r="R357" s="9">
        <v>0.75061566759999998</v>
      </c>
      <c r="S357" s="9">
        <v>0.67854461719999992</v>
      </c>
      <c r="T357" s="9">
        <v>1.1595072176999999</v>
      </c>
      <c r="U357" s="9">
        <v>0.71531540650000003</v>
      </c>
      <c r="V357" s="9">
        <v>0.9820262944</v>
      </c>
      <c r="W357" s="9">
        <v>1.6002662080000001</v>
      </c>
      <c r="X357" s="9">
        <v>1.48161966</v>
      </c>
      <c r="Y357" s="9">
        <v>1.406116549</v>
      </c>
      <c r="Z357" s="9">
        <v>1.0089917395999999</v>
      </c>
      <c r="AA357" s="9">
        <v>1.0766502529999999</v>
      </c>
      <c r="AB357" s="9">
        <v>1.628212859</v>
      </c>
      <c r="AC357" s="9">
        <v>0.87514579920000002</v>
      </c>
      <c r="AD357" s="9">
        <v>1.3119837919999999</v>
      </c>
      <c r="AE357" s="9">
        <v>0.66334561279999993</v>
      </c>
      <c r="AF357" s="9">
        <v>0.85553454529999995</v>
      </c>
      <c r="AG357" s="9">
        <v>0.68442777059999993</v>
      </c>
      <c r="AH357" s="9">
        <v>1.1599970475000001</v>
      </c>
      <c r="AI357" s="9">
        <v>0.9418235667</v>
      </c>
      <c r="AJ357" s="9">
        <v>0.71090292529999999</v>
      </c>
      <c r="AK357" s="9">
        <v>1.2252040019999999</v>
      </c>
      <c r="AL357" s="9">
        <v>1.754703455</v>
      </c>
      <c r="AM357" s="9">
        <v>1.533589385</v>
      </c>
      <c r="AN357" s="9">
        <v>2.1336893379999999</v>
      </c>
      <c r="AO357" s="9">
        <v>0.88004852340000006</v>
      </c>
      <c r="AP357" s="9">
        <v>0.83249174010000004</v>
      </c>
      <c r="AQ357" s="9">
        <v>1.183530599</v>
      </c>
      <c r="AR357" s="9">
        <v>1.0080108351000001</v>
      </c>
      <c r="AS357" s="9">
        <v>1.0001667113999999</v>
      </c>
      <c r="AT357" s="9">
        <v>2.1233931689999999</v>
      </c>
      <c r="AU357" s="9">
        <v>1.204612547</v>
      </c>
      <c r="AV357" s="9">
        <v>1.3860159519999999</v>
      </c>
      <c r="AW357" s="9">
        <v>0.67315129380000005</v>
      </c>
      <c r="AX357" s="9">
        <v>0.6074541497</v>
      </c>
      <c r="AY357" s="9">
        <v>1.0506654982000001</v>
      </c>
      <c r="AZ357" s="9">
        <v>0.63392914069999995</v>
      </c>
      <c r="BA357" s="9">
        <v>0.86141781400000006</v>
      </c>
      <c r="BB357" s="9">
        <v>1.431120763</v>
      </c>
      <c r="BC357" s="9">
        <v>1.2864883439999999</v>
      </c>
      <c r="BD357" s="9">
        <v>1.2310875530000001</v>
      </c>
      <c r="BE357" s="9">
        <v>0.87661646309999997</v>
      </c>
      <c r="BF357" s="9">
        <v>0.94574589799999997</v>
      </c>
      <c r="BG357" s="9">
        <v>1.417393122</v>
      </c>
      <c r="BH357" s="9">
        <v>0.77169734540000001</v>
      </c>
      <c r="BI357" s="9">
        <v>1.1550942391000001</v>
      </c>
      <c r="BJ357" s="9">
        <v>0.59568755009999996</v>
      </c>
      <c r="BK357" s="9">
        <v>0.7604208415</v>
      </c>
      <c r="BL357" s="9">
        <v>0.60451272119999999</v>
      </c>
      <c r="BM357" s="9">
        <v>1.0222288079999999</v>
      </c>
      <c r="BN357" s="9">
        <v>0.83053071339999995</v>
      </c>
      <c r="BO357" s="9">
        <v>0.64667643490000004</v>
      </c>
      <c r="BP357" s="9">
        <v>1.0844942626</v>
      </c>
      <c r="BQ357" s="9">
        <v>1.5370201509999999</v>
      </c>
      <c r="BR357" s="9">
        <v>1.3404191780000001</v>
      </c>
      <c r="BS357" s="9">
        <v>1.838052179</v>
      </c>
      <c r="BT357" s="9">
        <v>0.77709040949999997</v>
      </c>
      <c r="BU357" s="9">
        <v>0.73688771890000004</v>
      </c>
      <c r="BV357" s="9">
        <v>1.0227192895000001</v>
      </c>
      <c r="BW357" s="9">
        <v>0.89083481719999991</v>
      </c>
      <c r="BX357" s="9">
        <v>0.89965967489999998</v>
      </c>
      <c r="BY357" s="9">
        <v>1.8287366150000002</v>
      </c>
      <c r="BZ357" s="9">
        <v>1.0643929951</v>
      </c>
      <c r="CA357" s="9">
        <v>1.197257998</v>
      </c>
      <c r="CB357" s="9">
        <v>0.59176536339999997</v>
      </c>
      <c r="CC357" s="9">
        <v>0.53342221720000005</v>
      </c>
      <c r="CD357" s="9">
        <v>0.91534851969999997</v>
      </c>
      <c r="CE357" s="9">
        <v>0.55793618980000004</v>
      </c>
      <c r="CF357" s="9">
        <v>0.73933898200000003</v>
      </c>
      <c r="CG357" s="9">
        <v>1.244815464</v>
      </c>
      <c r="CH357" s="9">
        <v>1.1148913442999999</v>
      </c>
      <c r="CI357" s="9">
        <v>1.0663541703999999</v>
      </c>
      <c r="CJ357" s="9">
        <v>0.76728466130000006</v>
      </c>
      <c r="CK357" s="9">
        <v>0.82366702189999996</v>
      </c>
      <c r="CL357" s="9">
        <v>1.226674947</v>
      </c>
      <c r="CM357" s="9">
        <v>0.67119039010000003</v>
      </c>
      <c r="CN357" s="9">
        <v>1.0016378235000001</v>
      </c>
      <c r="CO357" s="9">
        <v>0.5275390002</v>
      </c>
      <c r="CP357" s="9">
        <v>0.67707323799999997</v>
      </c>
      <c r="CQ357" s="9">
        <v>0.52753869499999995</v>
      </c>
      <c r="CR357" s="9">
        <v>0.88789306220000008</v>
      </c>
      <c r="CS357" s="9">
        <v>0.72757229170000004</v>
      </c>
      <c r="CT357" s="9">
        <v>0.57803739700000001</v>
      </c>
      <c r="CU357" s="9">
        <v>0.94084287760000007</v>
      </c>
      <c r="CV357" s="9">
        <v>1.3301231150000001</v>
      </c>
      <c r="CW357" s="9">
        <v>1.1595071083000001</v>
      </c>
      <c r="CX357" s="9">
        <v>1.5649670550000001</v>
      </c>
      <c r="CY357" s="9">
        <v>0.68246643669999996</v>
      </c>
      <c r="CZ357" s="9">
        <v>0.64618574920000005</v>
      </c>
      <c r="DA357" s="9">
        <v>0.87906773869999999</v>
      </c>
      <c r="DB357" s="9">
        <v>0.78787660259999992</v>
      </c>
      <c r="DC357" s="9">
        <v>0.79768215090000005</v>
      </c>
      <c r="DD357" s="9">
        <v>1.5585932810000001</v>
      </c>
      <c r="DE357" s="9">
        <v>0.92662503760000003</v>
      </c>
      <c r="DF357" s="9">
        <v>1.0281126799</v>
      </c>
      <c r="DG357" s="9">
        <v>0.48047247240000002</v>
      </c>
      <c r="DH357" s="9">
        <v>0.43291524999999997</v>
      </c>
      <c r="DI357" s="9">
        <v>0.73688752810000002</v>
      </c>
      <c r="DJ357" s="9">
        <v>0.45497779469999999</v>
      </c>
      <c r="DK357" s="9">
        <v>0.58097920319999996</v>
      </c>
      <c r="DL357" s="9">
        <v>0.99820556220000001</v>
      </c>
      <c r="DM357" s="9">
        <v>0.88985399730000003</v>
      </c>
      <c r="DN357" s="9">
        <v>0.85161251589999998</v>
      </c>
      <c r="DO357" s="9">
        <v>0.62216252120000004</v>
      </c>
      <c r="DP357" s="9">
        <v>0.66138449539999999</v>
      </c>
      <c r="DQ357" s="9">
        <v>0.97712363040000005</v>
      </c>
      <c r="DR357" s="9">
        <v>0.53881504820000004</v>
      </c>
      <c r="DS357" s="9">
        <v>0.80209438850000003</v>
      </c>
      <c r="DT357" s="9">
        <v>0.43291519000000001</v>
      </c>
      <c r="DU357" s="9">
        <v>0.56234859800000003</v>
      </c>
      <c r="DV357" s="9">
        <v>0.4275220918</v>
      </c>
      <c r="DW357" s="9">
        <v>0.7123738262</v>
      </c>
      <c r="DX357" s="9">
        <v>0.58833337389999996</v>
      </c>
      <c r="DY357" s="9">
        <v>0.48243340400000001</v>
      </c>
      <c r="DZ357" s="9">
        <v>0.75355709609999999</v>
      </c>
      <c r="EA357" s="9">
        <v>1.0629221313000001</v>
      </c>
      <c r="EB357" s="9">
        <v>0.92662509400000004</v>
      </c>
      <c r="EC357" s="9">
        <v>1.2237330040000001</v>
      </c>
      <c r="ED357" s="9">
        <v>0.5559749718</v>
      </c>
      <c r="EE357" s="9">
        <v>0.52410677429999997</v>
      </c>
      <c r="EF357" s="9">
        <v>0.69766548290000008</v>
      </c>
      <c r="EG357" s="9">
        <v>0.64765698129999993</v>
      </c>
      <c r="EH357" s="9">
        <v>0.65746263770000002</v>
      </c>
      <c r="EI357" s="9">
        <v>1.217850141</v>
      </c>
      <c r="EJ357" s="9">
        <v>0.74522213179999997</v>
      </c>
      <c r="EK357" s="9">
        <v>0.81729321759999995</v>
      </c>
    </row>
    <row r="358" spans="1:141" x14ac:dyDescent="0.2">
      <c r="A358">
        <v>354</v>
      </c>
      <c r="B358" s="9">
        <v>0.22188000000000002</v>
      </c>
      <c r="C358" s="9">
        <v>1.2860935699730462</v>
      </c>
      <c r="D358" s="9">
        <v>0.27192</v>
      </c>
      <c r="E358" s="9">
        <v>0.35630000000000001</v>
      </c>
      <c r="F358" s="9">
        <v>0.20610169491525426</v>
      </c>
      <c r="G358" s="9">
        <v>0.73419999999999996</v>
      </c>
      <c r="H358" s="9">
        <v>0.23777600000000002</v>
      </c>
      <c r="I358" s="9">
        <v>0.2702</v>
      </c>
      <c r="J358" s="9">
        <v>0.44180000000000003</v>
      </c>
      <c r="K358" s="9">
        <v>1.8024</v>
      </c>
      <c r="L358" s="9">
        <v>0.52363999999999999</v>
      </c>
      <c r="M358" s="9">
        <v>0.67200000000000004</v>
      </c>
      <c r="N358" s="9">
        <v>0.50339999999999996</v>
      </c>
      <c r="O358" s="9">
        <v>2.7427999999999999</v>
      </c>
      <c r="P358" s="9">
        <v>0.61229999999999996</v>
      </c>
      <c r="Q358" s="9">
        <v>0.76139999999999997</v>
      </c>
      <c r="R358" s="9">
        <v>0.75274205680000006</v>
      </c>
      <c r="S358" s="9">
        <v>0.68046683959999998</v>
      </c>
      <c r="T358" s="9">
        <v>1.1627919386000001</v>
      </c>
      <c r="U358" s="9">
        <v>0.717341797</v>
      </c>
      <c r="V358" s="9">
        <v>0.98480823920000005</v>
      </c>
      <c r="W358" s="9">
        <v>1.604799544</v>
      </c>
      <c r="X358" s="9">
        <v>1.48581688</v>
      </c>
      <c r="Y358" s="9">
        <v>1.4100998819999999</v>
      </c>
      <c r="Z358" s="9">
        <v>1.0118500727999999</v>
      </c>
      <c r="AA358" s="9">
        <v>1.079700254</v>
      </c>
      <c r="AB358" s="9">
        <v>1.6328253619999999</v>
      </c>
      <c r="AC358" s="9">
        <v>0.87762496560000003</v>
      </c>
      <c r="AD358" s="9">
        <v>1.3157004559999999</v>
      </c>
      <c r="AE358" s="9">
        <v>0.66522478039999999</v>
      </c>
      <c r="AF358" s="9">
        <v>0.85795815539999998</v>
      </c>
      <c r="AG358" s="9">
        <v>0.68636666079999997</v>
      </c>
      <c r="AH358" s="9">
        <v>1.163283155</v>
      </c>
      <c r="AI358" s="9">
        <v>0.94449162060000003</v>
      </c>
      <c r="AJ358" s="9">
        <v>0.71291681539999996</v>
      </c>
      <c r="AK358" s="9">
        <v>1.2286748359999999</v>
      </c>
      <c r="AL358" s="9">
        <v>1.75967429</v>
      </c>
      <c r="AM358" s="9">
        <v>1.5379338300000001</v>
      </c>
      <c r="AN358" s="9">
        <v>2.1397337840000001</v>
      </c>
      <c r="AO358" s="9">
        <v>0.88254158120000004</v>
      </c>
      <c r="AP358" s="9">
        <v>0.83485007180000004</v>
      </c>
      <c r="AQ358" s="9">
        <v>1.186883382</v>
      </c>
      <c r="AR358" s="9">
        <v>1.0108663918</v>
      </c>
      <c r="AS358" s="9">
        <v>1.0030000451999999</v>
      </c>
      <c r="AT358" s="9">
        <v>2.1294084419999999</v>
      </c>
      <c r="AU358" s="9">
        <v>1.2080250459999999</v>
      </c>
      <c r="AV358" s="9">
        <v>1.3899423360000001</v>
      </c>
      <c r="AW358" s="9">
        <v>0.67505823840000001</v>
      </c>
      <c r="AX358" s="9">
        <v>0.60917498460000008</v>
      </c>
      <c r="AY358" s="9">
        <v>1.0536418876</v>
      </c>
      <c r="AZ358" s="9">
        <v>0.63572497259999994</v>
      </c>
      <c r="BA358" s="9">
        <v>0.86385809199999997</v>
      </c>
      <c r="BB358" s="9">
        <v>1.4351749340000002</v>
      </c>
      <c r="BC358" s="9">
        <v>1.2901327920000001</v>
      </c>
      <c r="BD358" s="9">
        <v>1.234575054</v>
      </c>
      <c r="BE358" s="9">
        <v>0.87909979579999997</v>
      </c>
      <c r="BF358" s="9">
        <v>0.94842506400000004</v>
      </c>
      <c r="BG358" s="9">
        <v>1.4214083960000001</v>
      </c>
      <c r="BH358" s="9">
        <v>0.77388345719999996</v>
      </c>
      <c r="BI358" s="9">
        <v>1.1583664638</v>
      </c>
      <c r="BJ358" s="9">
        <v>0.59737505180000006</v>
      </c>
      <c r="BK358" s="9">
        <v>0.76257500700000003</v>
      </c>
      <c r="BL358" s="9">
        <v>0.60622522160000003</v>
      </c>
      <c r="BM358" s="9">
        <v>1.0251246439999999</v>
      </c>
      <c r="BN358" s="9">
        <v>0.83288349120000005</v>
      </c>
      <c r="BO358" s="9">
        <v>0.64850837820000007</v>
      </c>
      <c r="BP358" s="9">
        <v>1.0875664867999999</v>
      </c>
      <c r="BQ358" s="9">
        <v>1.5413743179999999</v>
      </c>
      <c r="BR358" s="9">
        <v>1.344216404</v>
      </c>
      <c r="BS358" s="9">
        <v>1.8432591219999999</v>
      </c>
      <c r="BT358" s="9">
        <v>0.77929180100000006</v>
      </c>
      <c r="BU358" s="9">
        <v>0.73897522019999995</v>
      </c>
      <c r="BV358" s="9">
        <v>1.025616511</v>
      </c>
      <c r="BW358" s="9">
        <v>0.89335842959999989</v>
      </c>
      <c r="BX358" s="9">
        <v>0.90220828819999999</v>
      </c>
      <c r="BY358" s="9">
        <v>1.8339171700000001</v>
      </c>
      <c r="BZ358" s="9">
        <v>1.0674082718</v>
      </c>
      <c r="CA358" s="9">
        <v>1.2006496639999999</v>
      </c>
      <c r="CB358" s="9">
        <v>0.59344175119999998</v>
      </c>
      <c r="CC358" s="9">
        <v>0.53493332960000006</v>
      </c>
      <c r="CD358" s="9">
        <v>0.91794157459999992</v>
      </c>
      <c r="CE358" s="9">
        <v>0.55951674640000004</v>
      </c>
      <c r="CF358" s="9">
        <v>0.74143342599999995</v>
      </c>
      <c r="CG358" s="9">
        <v>1.248341852</v>
      </c>
      <c r="CH358" s="9">
        <v>1.1180496773999999</v>
      </c>
      <c r="CI358" s="9">
        <v>1.0693750071999999</v>
      </c>
      <c r="CJ358" s="9">
        <v>0.76945827340000006</v>
      </c>
      <c r="CK358" s="9">
        <v>0.82600035419999995</v>
      </c>
      <c r="CL358" s="9">
        <v>1.230149946</v>
      </c>
      <c r="CM358" s="9">
        <v>0.67309178179999996</v>
      </c>
      <c r="CN358" s="9">
        <v>1.0044753230000001</v>
      </c>
      <c r="CO358" s="9">
        <v>0.52903344360000004</v>
      </c>
      <c r="CP358" s="9">
        <v>0.67899129399999991</v>
      </c>
      <c r="CQ358" s="9">
        <v>0.52903314000000001</v>
      </c>
      <c r="CR358" s="9">
        <v>0.89040833959999999</v>
      </c>
      <c r="CS358" s="9">
        <v>0.72963340060000004</v>
      </c>
      <c r="CT358" s="9">
        <v>0.579674896</v>
      </c>
      <c r="CU358" s="9">
        <v>0.9435081568</v>
      </c>
      <c r="CV358" s="9">
        <v>1.33389117</v>
      </c>
      <c r="CW358" s="9">
        <v>1.1627918294000001</v>
      </c>
      <c r="CX358" s="9">
        <v>1.56940039</v>
      </c>
      <c r="CY358" s="9">
        <v>0.68439977060000001</v>
      </c>
      <c r="CZ358" s="9">
        <v>0.64801630560000001</v>
      </c>
      <c r="DA358" s="9">
        <v>0.88155801659999999</v>
      </c>
      <c r="DB358" s="9">
        <v>0.79010854679999998</v>
      </c>
      <c r="DC358" s="9">
        <v>0.79994187620000001</v>
      </c>
      <c r="DD358" s="9">
        <v>1.5630085579999999</v>
      </c>
      <c r="DE358" s="9">
        <v>0.92925003680000007</v>
      </c>
      <c r="DF358" s="9">
        <v>1.0310251782000002</v>
      </c>
      <c r="DG358" s="9">
        <v>0.48183358320000003</v>
      </c>
      <c r="DH358" s="9">
        <v>0.43414164</v>
      </c>
      <c r="DI358" s="9">
        <v>0.73897502579999996</v>
      </c>
      <c r="DJ358" s="9">
        <v>0.45626668460000003</v>
      </c>
      <c r="DK358" s="9">
        <v>0.58262503759999995</v>
      </c>
      <c r="DL358" s="9">
        <v>1.0010333396</v>
      </c>
      <c r="DM358" s="9">
        <v>0.89237483140000007</v>
      </c>
      <c r="DN358" s="9">
        <v>0.85402501620000004</v>
      </c>
      <c r="DO358" s="9">
        <v>0.62392502160000007</v>
      </c>
      <c r="DP358" s="9">
        <v>0.6632581072</v>
      </c>
      <c r="DQ358" s="9">
        <v>0.97989168720000008</v>
      </c>
      <c r="DR358" s="9">
        <v>0.54034143759999997</v>
      </c>
      <c r="DS358" s="9">
        <v>0.80436661300000001</v>
      </c>
      <c r="DT358" s="9">
        <v>0.43414158000000003</v>
      </c>
      <c r="DU358" s="9">
        <v>0.56394165399999996</v>
      </c>
      <c r="DV358" s="9">
        <v>0.42873320240000001</v>
      </c>
      <c r="DW358" s="9">
        <v>0.7143918816</v>
      </c>
      <c r="DX358" s="9">
        <v>0.59000004019999996</v>
      </c>
      <c r="DY358" s="9">
        <v>0.48380007199999997</v>
      </c>
      <c r="DZ358" s="9">
        <v>0.7556918198</v>
      </c>
      <c r="EA358" s="9">
        <v>1.0659332434</v>
      </c>
      <c r="EB358" s="9">
        <v>0.92925009199999997</v>
      </c>
      <c r="EC358" s="9">
        <v>1.227199672</v>
      </c>
      <c r="ED358" s="9">
        <v>0.55754997240000004</v>
      </c>
      <c r="EE358" s="9">
        <v>0.5255914974</v>
      </c>
      <c r="EF358" s="9">
        <v>0.69964187220000007</v>
      </c>
      <c r="EG358" s="9">
        <v>0.64949170339999995</v>
      </c>
      <c r="EH358" s="9">
        <v>0.65932513859999997</v>
      </c>
      <c r="EI358" s="9">
        <v>1.2213001379999999</v>
      </c>
      <c r="EJ358" s="9">
        <v>0.74733324239999999</v>
      </c>
      <c r="EK358" s="9">
        <v>0.81960849679999992</v>
      </c>
    </row>
    <row r="359" spans="1:141" x14ac:dyDescent="0.2">
      <c r="A359">
        <v>355</v>
      </c>
      <c r="B359" s="9">
        <v>0.22310000000000002</v>
      </c>
      <c r="C359" s="9">
        <v>1.2899313680013753</v>
      </c>
      <c r="D359" s="9">
        <v>0.27340000000000003</v>
      </c>
      <c r="E359" s="9">
        <v>0.35825000000000001</v>
      </c>
      <c r="F359" s="9">
        <v>0.20694915254237289</v>
      </c>
      <c r="G359" s="9">
        <v>0.73649999999999993</v>
      </c>
      <c r="H359" s="9">
        <v>0.23891999999999999</v>
      </c>
      <c r="I359" s="9">
        <v>0.27150000000000002</v>
      </c>
      <c r="J359" s="9">
        <v>0.44350000000000001</v>
      </c>
      <c r="K359" s="9">
        <v>1.8080000000000001</v>
      </c>
      <c r="L359" s="9">
        <v>0.52579999999999993</v>
      </c>
      <c r="M359" s="9">
        <v>0.67500000000000004</v>
      </c>
      <c r="N359" s="9">
        <v>0.50549999999999995</v>
      </c>
      <c r="O359" s="9">
        <v>2.7509999999999999</v>
      </c>
      <c r="P359" s="9">
        <v>0.61524999999999996</v>
      </c>
      <c r="Q359" s="9">
        <v>0.76549999999999996</v>
      </c>
      <c r="R359" s="9">
        <v>0.75486844600000003</v>
      </c>
      <c r="S359" s="9">
        <v>0.68238906199999994</v>
      </c>
      <c r="T359" s="9">
        <v>1.1660766595000001</v>
      </c>
      <c r="U359" s="9">
        <v>0.71936818749999998</v>
      </c>
      <c r="V359" s="9">
        <v>0.98759018399999998</v>
      </c>
      <c r="W359" s="9">
        <v>1.60933288</v>
      </c>
      <c r="X359" s="9">
        <v>1.4900141</v>
      </c>
      <c r="Y359" s="9">
        <v>1.414083215</v>
      </c>
      <c r="Z359" s="9">
        <v>1.014708406</v>
      </c>
      <c r="AA359" s="9">
        <v>1.0827502549999999</v>
      </c>
      <c r="AB359" s="9">
        <v>1.6374378649999999</v>
      </c>
      <c r="AC359" s="9">
        <v>0.88010413200000004</v>
      </c>
      <c r="AD359" s="9">
        <v>1.31941712</v>
      </c>
      <c r="AE359" s="9">
        <v>0.66710394799999995</v>
      </c>
      <c r="AF359" s="9">
        <v>0.86038176550000001</v>
      </c>
      <c r="AG359" s="9">
        <v>0.68830555100000002</v>
      </c>
      <c r="AH359" s="9">
        <v>1.1665692624999999</v>
      </c>
      <c r="AI359" s="9">
        <v>0.94715967449999994</v>
      </c>
      <c r="AJ359" s="9">
        <v>0.71493070549999993</v>
      </c>
      <c r="AK359" s="9">
        <v>1.23214567</v>
      </c>
      <c r="AL359" s="9">
        <v>1.7646451249999999</v>
      </c>
      <c r="AM359" s="9">
        <v>1.5422782750000001</v>
      </c>
      <c r="AN359" s="9">
        <v>2.1457782299999999</v>
      </c>
      <c r="AO359" s="9">
        <v>0.88503463900000001</v>
      </c>
      <c r="AP359" s="9">
        <v>0.83720840350000003</v>
      </c>
      <c r="AQ359" s="9">
        <v>1.190236165</v>
      </c>
      <c r="AR359" s="9">
        <v>1.0137219485</v>
      </c>
      <c r="AS359" s="9">
        <v>1.005833379</v>
      </c>
      <c r="AT359" s="9">
        <v>2.1354237149999999</v>
      </c>
      <c r="AU359" s="9">
        <v>1.2114375449999999</v>
      </c>
      <c r="AV359" s="9">
        <v>1.3938687199999999</v>
      </c>
      <c r="AW359" s="9">
        <v>0.67696518299999997</v>
      </c>
      <c r="AX359" s="9">
        <v>0.61089581950000005</v>
      </c>
      <c r="AY359" s="9">
        <v>1.0566182770000001</v>
      </c>
      <c r="AZ359" s="9">
        <v>0.63752080450000004</v>
      </c>
      <c r="BA359" s="9">
        <v>0.86629836999999998</v>
      </c>
      <c r="BB359" s="9">
        <v>1.4392291050000001</v>
      </c>
      <c r="BC359" s="9">
        <v>1.2937772400000001</v>
      </c>
      <c r="BD359" s="9">
        <v>1.238062555</v>
      </c>
      <c r="BE359" s="9">
        <v>0.88158312849999998</v>
      </c>
      <c r="BF359" s="9">
        <v>0.95110422999999999</v>
      </c>
      <c r="BG359" s="9">
        <v>1.42542367</v>
      </c>
      <c r="BH359" s="9">
        <v>0.77606956900000001</v>
      </c>
      <c r="BI359" s="9">
        <v>1.1616386885000001</v>
      </c>
      <c r="BJ359" s="9">
        <v>0.59906255350000004</v>
      </c>
      <c r="BK359" s="9">
        <v>0.76472917250000005</v>
      </c>
      <c r="BL359" s="9">
        <v>0.60793772200000007</v>
      </c>
      <c r="BM359" s="9">
        <v>1.0280204799999999</v>
      </c>
      <c r="BN359" s="9">
        <v>0.83523626900000003</v>
      </c>
      <c r="BO359" s="9">
        <v>0.65034032149999998</v>
      </c>
      <c r="BP359" s="9">
        <v>1.090638711</v>
      </c>
      <c r="BQ359" s="9">
        <v>1.5457284849999999</v>
      </c>
      <c r="BR359" s="9">
        <v>1.3480136300000001</v>
      </c>
      <c r="BS359" s="9">
        <v>1.848466065</v>
      </c>
      <c r="BT359" s="9">
        <v>0.78149319250000004</v>
      </c>
      <c r="BU359" s="9">
        <v>0.74106272149999997</v>
      </c>
      <c r="BV359" s="9">
        <v>1.0285137325</v>
      </c>
      <c r="BW359" s="9">
        <v>0.89588204199999999</v>
      </c>
      <c r="BX359" s="9">
        <v>0.90475690149999999</v>
      </c>
      <c r="BY359" s="9">
        <v>1.839097725</v>
      </c>
      <c r="BZ359" s="9">
        <v>1.0704235485</v>
      </c>
      <c r="CA359" s="9">
        <v>1.2040413299999999</v>
      </c>
      <c r="CB359" s="9">
        <v>0.59511813899999999</v>
      </c>
      <c r="CC359" s="9">
        <v>0.53644444200000008</v>
      </c>
      <c r="CD359" s="9">
        <v>0.92053462949999998</v>
      </c>
      <c r="CE359" s="9">
        <v>0.56109730300000005</v>
      </c>
      <c r="CF359" s="9">
        <v>0.74352786999999998</v>
      </c>
      <c r="CG359" s="9">
        <v>1.2518682399999999</v>
      </c>
      <c r="CH359" s="9">
        <v>1.1212080105</v>
      </c>
      <c r="CI359" s="9">
        <v>1.0723958439999999</v>
      </c>
      <c r="CJ359" s="9">
        <v>0.77163188550000006</v>
      </c>
      <c r="CK359" s="9">
        <v>0.82833368649999994</v>
      </c>
      <c r="CL359" s="9">
        <v>1.2336249450000001</v>
      </c>
      <c r="CM359" s="9">
        <v>0.67499317349999999</v>
      </c>
      <c r="CN359" s="9">
        <v>1.0073128225000001</v>
      </c>
      <c r="CO359" s="9">
        <v>0.53052788699999998</v>
      </c>
      <c r="CP359" s="9">
        <v>0.68090934999999997</v>
      </c>
      <c r="CQ359" s="9">
        <v>0.53052758499999997</v>
      </c>
      <c r="CR359" s="9">
        <v>0.892923617</v>
      </c>
      <c r="CS359" s="9">
        <v>0.73169450950000003</v>
      </c>
      <c r="CT359" s="9">
        <v>0.58131239499999998</v>
      </c>
      <c r="CU359" s="9">
        <v>0.94617343600000003</v>
      </c>
      <c r="CV359" s="9">
        <v>1.3376592250000001</v>
      </c>
      <c r="CW359" s="9">
        <v>1.1660765505000001</v>
      </c>
      <c r="CX359" s="9">
        <v>1.5738337250000001</v>
      </c>
      <c r="CY359" s="9">
        <v>0.68633310450000007</v>
      </c>
      <c r="CZ359" s="9">
        <v>0.64984686199999997</v>
      </c>
      <c r="DA359" s="9">
        <v>0.8840482945</v>
      </c>
      <c r="DB359" s="9">
        <v>0.79234049099999992</v>
      </c>
      <c r="DC359" s="9">
        <v>0.80220160149999997</v>
      </c>
      <c r="DD359" s="9">
        <v>1.567423835</v>
      </c>
      <c r="DE359" s="9">
        <v>0.9318750360000001</v>
      </c>
      <c r="DF359" s="9">
        <v>1.0339376765000001</v>
      </c>
      <c r="DG359" s="9">
        <v>0.48319469400000004</v>
      </c>
      <c r="DH359" s="9">
        <v>0.43536803000000002</v>
      </c>
      <c r="DI359" s="9">
        <v>0.74106252350000001</v>
      </c>
      <c r="DJ359" s="9">
        <v>0.45755557450000001</v>
      </c>
      <c r="DK359" s="9">
        <v>0.58427087199999994</v>
      </c>
      <c r="DL359" s="9">
        <v>1.003861117</v>
      </c>
      <c r="DM359" s="9">
        <v>0.89489566549999999</v>
      </c>
      <c r="DN359" s="9">
        <v>0.8564375165</v>
      </c>
      <c r="DO359" s="9">
        <v>0.625687522</v>
      </c>
      <c r="DP359" s="9">
        <v>0.66513171900000001</v>
      </c>
      <c r="DQ359" s="9">
        <v>0.98265974400000011</v>
      </c>
      <c r="DR359" s="9">
        <v>0.54186782700000002</v>
      </c>
      <c r="DS359" s="9">
        <v>0.80663883749999998</v>
      </c>
      <c r="DT359" s="9">
        <v>0.43536797000000005</v>
      </c>
      <c r="DU359" s="9">
        <v>0.56553471</v>
      </c>
      <c r="DV359" s="9">
        <v>0.42994431300000002</v>
      </c>
      <c r="DW359" s="9">
        <v>0.716409937</v>
      </c>
      <c r="DX359" s="9">
        <v>0.59166670649999997</v>
      </c>
      <c r="DY359" s="9">
        <v>0.48516673999999999</v>
      </c>
      <c r="DZ359" s="9">
        <v>0.7578265435</v>
      </c>
      <c r="EA359" s="9">
        <v>1.0689443555</v>
      </c>
      <c r="EB359" s="9">
        <v>0.93187509000000002</v>
      </c>
      <c r="EC359" s="9">
        <v>1.23066634</v>
      </c>
      <c r="ED359" s="9">
        <v>0.55912497299999997</v>
      </c>
      <c r="EE359" s="9">
        <v>0.52707622050000003</v>
      </c>
      <c r="EF359" s="9">
        <v>0.70161826150000006</v>
      </c>
      <c r="EG359" s="9">
        <v>0.65132642549999997</v>
      </c>
      <c r="EH359" s="9">
        <v>0.66118763950000004</v>
      </c>
      <c r="EI359" s="9">
        <v>1.2247501350000001</v>
      </c>
      <c r="EJ359" s="9">
        <v>0.74944435300000001</v>
      </c>
      <c r="EK359" s="9">
        <v>0.82192377599999999</v>
      </c>
    </row>
    <row r="360" spans="1:141" x14ac:dyDescent="0.2">
      <c r="A360">
        <v>356</v>
      </c>
      <c r="B360" s="9">
        <v>0.22432000000000002</v>
      </c>
      <c r="C360" s="9">
        <v>1.2937691660297044</v>
      </c>
      <c r="D360" s="9">
        <v>0.27488000000000001</v>
      </c>
      <c r="E360" s="9">
        <v>0.36020000000000002</v>
      </c>
      <c r="F360" s="9">
        <v>0.20779661016949155</v>
      </c>
      <c r="G360" s="9">
        <v>0.73880000000000001</v>
      </c>
      <c r="H360" s="9">
        <v>0.240064</v>
      </c>
      <c r="I360" s="9">
        <v>0.27279999999999999</v>
      </c>
      <c r="J360" s="9">
        <v>0.44519999999999998</v>
      </c>
      <c r="K360" s="9">
        <v>1.8136000000000001</v>
      </c>
      <c r="L360" s="9">
        <v>0.52795999999999998</v>
      </c>
      <c r="M360" s="9">
        <v>0.67800000000000005</v>
      </c>
      <c r="N360" s="9">
        <v>0.50759999999999994</v>
      </c>
      <c r="O360" s="9">
        <v>2.7591999999999999</v>
      </c>
      <c r="P360" s="9">
        <v>0.61819999999999997</v>
      </c>
      <c r="Q360" s="9">
        <v>0.76959999999999995</v>
      </c>
      <c r="R360" s="9">
        <v>0.75699483519999999</v>
      </c>
      <c r="S360" s="9">
        <v>0.6843112844</v>
      </c>
      <c r="T360" s="9">
        <v>1.1693613804</v>
      </c>
      <c r="U360" s="9">
        <v>0.72139457799999995</v>
      </c>
      <c r="V360" s="9">
        <v>0.99037212880000003</v>
      </c>
      <c r="W360" s="9">
        <v>1.6138662160000001</v>
      </c>
      <c r="X360" s="9">
        <v>1.49421132</v>
      </c>
      <c r="Y360" s="9">
        <v>1.4180665480000001</v>
      </c>
      <c r="Z360" s="9">
        <v>1.0175667392000001</v>
      </c>
      <c r="AA360" s="9">
        <v>1.085800256</v>
      </c>
      <c r="AB360" s="9">
        <v>1.642050368</v>
      </c>
      <c r="AC360" s="9">
        <v>0.88258329840000005</v>
      </c>
      <c r="AD360" s="9">
        <v>1.3231337839999999</v>
      </c>
      <c r="AE360" s="9">
        <v>0.66898311560000001</v>
      </c>
      <c r="AF360" s="9">
        <v>0.86280537559999992</v>
      </c>
      <c r="AG360" s="9">
        <v>0.69024444119999995</v>
      </c>
      <c r="AH360" s="9">
        <v>1.1698553700000001</v>
      </c>
      <c r="AI360" s="9">
        <v>0.94982772839999996</v>
      </c>
      <c r="AJ360" s="9">
        <v>0.71694459560000001</v>
      </c>
      <c r="AK360" s="9">
        <v>1.235616504</v>
      </c>
      <c r="AL360" s="9">
        <v>1.7696159599999999</v>
      </c>
      <c r="AM360" s="9">
        <v>1.54662272</v>
      </c>
      <c r="AN360" s="9">
        <v>2.1518226760000001</v>
      </c>
      <c r="AO360" s="9">
        <v>0.88752769679999999</v>
      </c>
      <c r="AP360" s="9">
        <v>0.83956673520000002</v>
      </c>
      <c r="AQ360" s="9">
        <v>1.1935889479999999</v>
      </c>
      <c r="AR360" s="9">
        <v>1.0165775052000001</v>
      </c>
      <c r="AS360" s="9">
        <v>1.0086667128</v>
      </c>
      <c r="AT360" s="9">
        <v>2.141438988</v>
      </c>
      <c r="AU360" s="9">
        <v>1.2148500440000001</v>
      </c>
      <c r="AV360" s="9">
        <v>1.3977951040000001</v>
      </c>
      <c r="AW360" s="9">
        <v>0.67887212760000004</v>
      </c>
      <c r="AX360" s="9">
        <v>0.61261665440000002</v>
      </c>
      <c r="AY360" s="9">
        <v>1.0595946664</v>
      </c>
      <c r="AZ360" s="9">
        <v>0.63931663640000003</v>
      </c>
      <c r="BA360" s="9">
        <v>0.868738648</v>
      </c>
      <c r="BB360" s="9">
        <v>1.4432832760000001</v>
      </c>
      <c r="BC360" s="9">
        <v>1.297421688</v>
      </c>
      <c r="BD360" s="9">
        <v>1.2415500559999999</v>
      </c>
      <c r="BE360" s="9">
        <v>0.88406646119999999</v>
      </c>
      <c r="BF360" s="9">
        <v>0.95378339599999995</v>
      </c>
      <c r="BG360" s="9">
        <v>1.4294389440000002</v>
      </c>
      <c r="BH360" s="9">
        <v>0.77825568079999996</v>
      </c>
      <c r="BI360" s="9">
        <v>1.1649109132</v>
      </c>
      <c r="BJ360" s="9">
        <v>0.60075005520000002</v>
      </c>
      <c r="BK360" s="9">
        <v>0.76688333800000008</v>
      </c>
      <c r="BL360" s="9">
        <v>0.6096502224</v>
      </c>
      <c r="BM360" s="9">
        <v>1.0309163159999999</v>
      </c>
      <c r="BN360" s="9">
        <v>0.83758904680000001</v>
      </c>
      <c r="BO360" s="9">
        <v>0.65217226480000001</v>
      </c>
      <c r="BP360" s="9">
        <v>1.0937109352000001</v>
      </c>
      <c r="BQ360" s="9">
        <v>1.5500826519999999</v>
      </c>
      <c r="BR360" s="9">
        <v>1.3518108559999999</v>
      </c>
      <c r="BS360" s="9">
        <v>1.8536730079999999</v>
      </c>
      <c r="BT360" s="9">
        <v>0.78369458400000003</v>
      </c>
      <c r="BU360" s="9">
        <v>0.74315022279999998</v>
      </c>
      <c r="BV360" s="9">
        <v>1.031410954</v>
      </c>
      <c r="BW360" s="9">
        <v>0.89840565439999998</v>
      </c>
      <c r="BX360" s="9">
        <v>0.90730551479999999</v>
      </c>
      <c r="BY360" s="9">
        <v>1.8442782800000002</v>
      </c>
      <c r="BZ360" s="9">
        <v>1.0734388252</v>
      </c>
      <c r="CA360" s="9">
        <v>1.2074329960000001</v>
      </c>
      <c r="CB360" s="9">
        <v>0.5967945268</v>
      </c>
      <c r="CC360" s="9">
        <v>0.53795555440000009</v>
      </c>
      <c r="CD360" s="9">
        <v>0.92312768439999993</v>
      </c>
      <c r="CE360" s="9">
        <v>0.56267785960000005</v>
      </c>
      <c r="CF360" s="9">
        <v>0.74562231400000001</v>
      </c>
      <c r="CG360" s="9">
        <v>1.2553946279999999</v>
      </c>
      <c r="CH360" s="9">
        <v>1.1243663436</v>
      </c>
      <c r="CI360" s="9">
        <v>1.0754166807999999</v>
      </c>
      <c r="CJ360" s="9">
        <v>0.77380549760000006</v>
      </c>
      <c r="CK360" s="9">
        <v>0.83066701879999993</v>
      </c>
      <c r="CL360" s="9">
        <v>1.2370999440000001</v>
      </c>
      <c r="CM360" s="9">
        <v>0.67689456520000002</v>
      </c>
      <c r="CN360" s="9">
        <v>1.0101503220000001</v>
      </c>
      <c r="CO360" s="9">
        <v>0.53202233040000002</v>
      </c>
      <c r="CP360" s="9">
        <v>0.68282740599999991</v>
      </c>
      <c r="CQ360" s="9">
        <v>0.53202202999999992</v>
      </c>
      <c r="CR360" s="9">
        <v>0.89543889440000002</v>
      </c>
      <c r="CS360" s="9">
        <v>0.73375561840000003</v>
      </c>
      <c r="CT360" s="9">
        <v>0.58294989399999997</v>
      </c>
      <c r="CU360" s="9">
        <v>0.94883871520000007</v>
      </c>
      <c r="CV360" s="9">
        <v>1.34142728</v>
      </c>
      <c r="CW360" s="9">
        <v>1.1693612716000001</v>
      </c>
      <c r="CX360" s="9">
        <v>1.5782670599999999</v>
      </c>
      <c r="CY360" s="9">
        <v>0.68826643840000001</v>
      </c>
      <c r="CZ360" s="9">
        <v>0.65167741840000004</v>
      </c>
      <c r="DA360" s="9">
        <v>0.8865385724</v>
      </c>
      <c r="DB360" s="9">
        <v>0.79457243519999998</v>
      </c>
      <c r="DC360" s="9">
        <v>0.80446132680000004</v>
      </c>
      <c r="DD360" s="9">
        <v>1.5718391119999999</v>
      </c>
      <c r="DE360" s="9">
        <v>0.93450003520000002</v>
      </c>
      <c r="DF360" s="9">
        <v>1.0368501748000001</v>
      </c>
      <c r="DG360" s="9">
        <v>0.48455580479999999</v>
      </c>
      <c r="DH360" s="9">
        <v>0.43659441999999998</v>
      </c>
      <c r="DI360" s="9">
        <v>0.74315002119999996</v>
      </c>
      <c r="DJ360" s="9">
        <v>0.45884446439999999</v>
      </c>
      <c r="DK360" s="9">
        <v>0.58591670639999993</v>
      </c>
      <c r="DL360" s="9">
        <v>1.0066888944000001</v>
      </c>
      <c r="DM360" s="9">
        <v>0.89741649960000003</v>
      </c>
      <c r="DN360" s="9">
        <v>0.85885001680000006</v>
      </c>
      <c r="DO360" s="9">
        <v>0.62745002240000003</v>
      </c>
      <c r="DP360" s="9">
        <v>0.66700533080000002</v>
      </c>
      <c r="DQ360" s="9">
        <v>0.98542780080000003</v>
      </c>
      <c r="DR360" s="9">
        <v>0.54339421640000007</v>
      </c>
      <c r="DS360" s="9">
        <v>0.80891106199999996</v>
      </c>
      <c r="DT360" s="9">
        <v>0.43659436000000001</v>
      </c>
      <c r="DU360" s="9">
        <v>0.56712776600000003</v>
      </c>
      <c r="DV360" s="9">
        <v>0.43115542359999998</v>
      </c>
      <c r="DW360" s="9">
        <v>0.71842799239999999</v>
      </c>
      <c r="DX360" s="9">
        <v>0.59333337279999998</v>
      </c>
      <c r="DY360" s="9">
        <v>0.486533408</v>
      </c>
      <c r="DZ360" s="9">
        <v>0.75996126720000001</v>
      </c>
      <c r="EA360" s="9">
        <v>1.0719554676</v>
      </c>
      <c r="EB360" s="9">
        <v>0.93450008800000006</v>
      </c>
      <c r="EC360" s="9">
        <v>1.2341330079999999</v>
      </c>
      <c r="ED360" s="9">
        <v>0.56069997360000001</v>
      </c>
      <c r="EE360" s="9">
        <v>0.52856094360000005</v>
      </c>
      <c r="EF360" s="9">
        <v>0.70359465080000005</v>
      </c>
      <c r="EG360" s="9">
        <v>0.65316114759999999</v>
      </c>
      <c r="EH360" s="9">
        <v>0.66305014039999999</v>
      </c>
      <c r="EI360" s="9">
        <v>1.228200132</v>
      </c>
      <c r="EJ360" s="9">
        <v>0.75155546359999992</v>
      </c>
      <c r="EK360" s="9">
        <v>0.82423905519999996</v>
      </c>
    </row>
    <row r="361" spans="1:141" x14ac:dyDescent="0.2">
      <c r="A361">
        <v>357</v>
      </c>
      <c r="B361" s="9">
        <v>0.22554000000000002</v>
      </c>
      <c r="C361" s="9">
        <v>1.2976069640580332</v>
      </c>
      <c r="D361" s="9">
        <v>0.27635999999999999</v>
      </c>
      <c r="E361" s="9">
        <v>0.36215000000000003</v>
      </c>
      <c r="F361" s="9">
        <v>0.20864406779661018</v>
      </c>
      <c r="G361" s="9">
        <v>0.74109999999999998</v>
      </c>
      <c r="H361" s="9">
        <v>0.24120800000000001</v>
      </c>
      <c r="I361" s="9">
        <v>0.27410000000000001</v>
      </c>
      <c r="J361" s="9">
        <v>0.44690000000000002</v>
      </c>
      <c r="K361" s="9">
        <v>1.8191999999999999</v>
      </c>
      <c r="L361" s="9">
        <v>0.53012000000000004</v>
      </c>
      <c r="M361" s="9">
        <v>0.68100000000000005</v>
      </c>
      <c r="N361" s="9">
        <v>0.50970000000000004</v>
      </c>
      <c r="O361" s="9">
        <v>2.7673999999999999</v>
      </c>
      <c r="P361" s="9">
        <v>0.62114999999999998</v>
      </c>
      <c r="Q361" s="9">
        <v>0.77369999999999994</v>
      </c>
      <c r="R361" s="9">
        <v>0.75912122440000007</v>
      </c>
      <c r="S361" s="9">
        <v>0.68623350679999995</v>
      </c>
      <c r="T361" s="9">
        <v>1.1726461013</v>
      </c>
      <c r="U361" s="9">
        <v>0.72342096850000004</v>
      </c>
      <c r="V361" s="9">
        <v>0.99315407360000008</v>
      </c>
      <c r="W361" s="9">
        <v>1.6183995520000001</v>
      </c>
      <c r="X361" s="9">
        <v>1.49840854</v>
      </c>
      <c r="Y361" s="9">
        <v>1.422049881</v>
      </c>
      <c r="Z361" s="9">
        <v>1.0204250723999999</v>
      </c>
      <c r="AA361" s="9">
        <v>1.088850257</v>
      </c>
      <c r="AB361" s="9">
        <v>1.646662871</v>
      </c>
      <c r="AC361" s="9">
        <v>0.88506246480000006</v>
      </c>
      <c r="AD361" s="9">
        <v>1.3268504479999998</v>
      </c>
      <c r="AE361" s="9">
        <v>0.67086228319999996</v>
      </c>
      <c r="AF361" s="9">
        <v>0.86522898569999995</v>
      </c>
      <c r="AG361" s="9">
        <v>0.69218333139999999</v>
      </c>
      <c r="AH361" s="9">
        <v>1.1731414775</v>
      </c>
      <c r="AI361" s="9">
        <v>0.95249578229999998</v>
      </c>
      <c r="AJ361" s="9">
        <v>0.71895848569999998</v>
      </c>
      <c r="AK361" s="9">
        <v>1.2390873379999998</v>
      </c>
      <c r="AL361" s="9">
        <v>1.7745867950000001</v>
      </c>
      <c r="AM361" s="9">
        <v>1.5509671650000001</v>
      </c>
      <c r="AN361" s="9">
        <v>2.1578671220000003</v>
      </c>
      <c r="AO361" s="9">
        <v>0.89002075460000007</v>
      </c>
      <c r="AP361" s="9">
        <v>0.84192506690000002</v>
      </c>
      <c r="AQ361" s="9">
        <v>1.1969417309999999</v>
      </c>
      <c r="AR361" s="9">
        <v>1.0194330619</v>
      </c>
      <c r="AS361" s="9">
        <v>1.0115000465999999</v>
      </c>
      <c r="AT361" s="9">
        <v>2.147454261</v>
      </c>
      <c r="AU361" s="9">
        <v>1.218262543</v>
      </c>
      <c r="AV361" s="9">
        <v>1.401721488</v>
      </c>
      <c r="AW361" s="9">
        <v>0.6807790722</v>
      </c>
      <c r="AX361" s="9">
        <v>0.61433748930000009</v>
      </c>
      <c r="AY361" s="9">
        <v>1.0625710558000001</v>
      </c>
      <c r="AZ361" s="9">
        <v>0.64111246830000002</v>
      </c>
      <c r="BA361" s="9">
        <v>0.87117892600000002</v>
      </c>
      <c r="BB361" s="9">
        <v>1.447337447</v>
      </c>
      <c r="BC361" s="9">
        <v>1.301066136</v>
      </c>
      <c r="BD361" s="9">
        <v>1.2450375570000001</v>
      </c>
      <c r="BE361" s="9">
        <v>0.88654979389999999</v>
      </c>
      <c r="BF361" s="9">
        <v>0.95646256200000002</v>
      </c>
      <c r="BG361" s="9">
        <v>1.4334542180000001</v>
      </c>
      <c r="BH361" s="9">
        <v>0.78044179260000002</v>
      </c>
      <c r="BI361" s="9">
        <v>1.1681831379000001</v>
      </c>
      <c r="BJ361" s="9">
        <v>0.6024375569</v>
      </c>
      <c r="BK361" s="9">
        <v>0.7690375035</v>
      </c>
      <c r="BL361" s="9">
        <v>0.61136272280000004</v>
      </c>
      <c r="BM361" s="9">
        <v>1.0338121519999999</v>
      </c>
      <c r="BN361" s="9">
        <v>0.8399418246</v>
      </c>
      <c r="BO361" s="9">
        <v>0.65400420810000004</v>
      </c>
      <c r="BP361" s="9">
        <v>1.0967831593999999</v>
      </c>
      <c r="BQ361" s="9">
        <v>1.554436819</v>
      </c>
      <c r="BR361" s="9">
        <v>1.355608082</v>
      </c>
      <c r="BS361" s="9">
        <v>1.8588799509999998</v>
      </c>
      <c r="BT361" s="9">
        <v>0.78589597550000001</v>
      </c>
      <c r="BU361" s="9">
        <v>0.7452377241</v>
      </c>
      <c r="BV361" s="9">
        <v>1.0343081755000001</v>
      </c>
      <c r="BW361" s="9">
        <v>0.90092926679999996</v>
      </c>
      <c r="BX361" s="9">
        <v>0.90985412809999999</v>
      </c>
      <c r="BY361" s="9">
        <v>1.8494588350000001</v>
      </c>
      <c r="BZ361" s="9">
        <v>1.0764541019</v>
      </c>
      <c r="CA361" s="9">
        <v>1.2108246620000001</v>
      </c>
      <c r="CB361" s="9">
        <v>0.59847091460000001</v>
      </c>
      <c r="CC361" s="9">
        <v>0.53946666679999999</v>
      </c>
      <c r="CD361" s="9">
        <v>0.92572073929999998</v>
      </c>
      <c r="CE361" s="9">
        <v>0.56425841620000006</v>
      </c>
      <c r="CF361" s="9">
        <v>0.74771675800000004</v>
      </c>
      <c r="CG361" s="9">
        <v>1.2589210159999999</v>
      </c>
      <c r="CH361" s="9">
        <v>1.1275246767</v>
      </c>
      <c r="CI361" s="9">
        <v>1.0784375176000001</v>
      </c>
      <c r="CJ361" s="9">
        <v>0.77597910970000006</v>
      </c>
      <c r="CK361" s="9">
        <v>0.83300035110000004</v>
      </c>
      <c r="CL361" s="9">
        <v>1.2405749429999999</v>
      </c>
      <c r="CM361" s="9">
        <v>0.67879595689999994</v>
      </c>
      <c r="CN361" s="9">
        <v>1.0129878215000001</v>
      </c>
      <c r="CO361" s="9">
        <v>0.53351677379999995</v>
      </c>
      <c r="CP361" s="9">
        <v>0.68474546199999997</v>
      </c>
      <c r="CQ361" s="9">
        <v>0.53351647499999999</v>
      </c>
      <c r="CR361" s="9">
        <v>0.89795417180000003</v>
      </c>
      <c r="CS361" s="9">
        <v>0.73581672730000003</v>
      </c>
      <c r="CT361" s="9">
        <v>0.58458739300000007</v>
      </c>
      <c r="CU361" s="9">
        <v>0.9515039944</v>
      </c>
      <c r="CV361" s="9">
        <v>1.3451953350000001</v>
      </c>
      <c r="CW361" s="9">
        <v>1.1726459927000001</v>
      </c>
      <c r="CX361" s="9">
        <v>1.582700395</v>
      </c>
      <c r="CY361" s="9">
        <v>0.69019977229999996</v>
      </c>
      <c r="CZ361" s="9">
        <v>0.6535079748</v>
      </c>
      <c r="DA361" s="9">
        <v>0.88902885030000001</v>
      </c>
      <c r="DB361" s="9">
        <v>0.79680437939999993</v>
      </c>
      <c r="DC361" s="9">
        <v>0.8067210521</v>
      </c>
      <c r="DD361" s="9">
        <v>1.576254389</v>
      </c>
      <c r="DE361" s="9">
        <v>0.93712503440000006</v>
      </c>
      <c r="DF361" s="9">
        <v>1.0397626731</v>
      </c>
      <c r="DG361" s="9">
        <v>0.4859169156</v>
      </c>
      <c r="DH361" s="9">
        <v>0.43782081</v>
      </c>
      <c r="DI361" s="9">
        <v>0.74523751890000001</v>
      </c>
      <c r="DJ361" s="9">
        <v>0.46013335430000002</v>
      </c>
      <c r="DK361" s="9">
        <v>0.58756254079999992</v>
      </c>
      <c r="DL361" s="9">
        <v>1.0095166717999999</v>
      </c>
      <c r="DM361" s="9">
        <v>0.89993733370000006</v>
      </c>
      <c r="DN361" s="9">
        <v>0.86126251710000001</v>
      </c>
      <c r="DO361" s="9">
        <v>0.62921252280000006</v>
      </c>
      <c r="DP361" s="9">
        <v>0.66887894260000003</v>
      </c>
      <c r="DQ361" s="9">
        <v>0.98819585760000006</v>
      </c>
      <c r="DR361" s="9">
        <v>0.54492060580000001</v>
      </c>
      <c r="DS361" s="9">
        <v>0.81118328650000004</v>
      </c>
      <c r="DT361" s="9">
        <v>0.43782075000000004</v>
      </c>
      <c r="DU361" s="9">
        <v>0.56872082199999996</v>
      </c>
      <c r="DV361" s="9">
        <v>0.43236653419999999</v>
      </c>
      <c r="DW361" s="9">
        <v>0.72044604779999999</v>
      </c>
      <c r="DX361" s="9">
        <v>0.59500003909999999</v>
      </c>
      <c r="DY361" s="9">
        <v>0.48790007600000002</v>
      </c>
      <c r="DZ361" s="9">
        <v>0.76209599090000002</v>
      </c>
      <c r="EA361" s="9">
        <v>1.0749665797000001</v>
      </c>
      <c r="EB361" s="9">
        <v>0.937125086</v>
      </c>
      <c r="EC361" s="9">
        <v>1.2375996760000001</v>
      </c>
      <c r="ED361" s="9">
        <v>0.56227497420000006</v>
      </c>
      <c r="EE361" s="9">
        <v>0.53004566669999997</v>
      </c>
      <c r="EF361" s="9">
        <v>0.70557104010000005</v>
      </c>
      <c r="EG361" s="9">
        <v>0.65499586970000001</v>
      </c>
      <c r="EH361" s="9">
        <v>0.66491264130000005</v>
      </c>
      <c r="EI361" s="9">
        <v>1.2316501289999999</v>
      </c>
      <c r="EJ361" s="9">
        <v>0.75366657419999994</v>
      </c>
      <c r="EK361" s="9">
        <v>0.82655433439999992</v>
      </c>
    </row>
    <row r="362" spans="1:141" x14ac:dyDescent="0.2">
      <c r="A362">
        <v>358</v>
      </c>
      <c r="B362" s="9">
        <v>0.22676000000000002</v>
      </c>
      <c r="C362" s="9">
        <v>1.3014447620863623</v>
      </c>
      <c r="D362" s="9">
        <v>0.27784000000000003</v>
      </c>
      <c r="E362" s="9">
        <v>0.36409999999999998</v>
      </c>
      <c r="F362" s="9">
        <v>0.20949152542372884</v>
      </c>
      <c r="G362" s="9">
        <v>0.74339999999999995</v>
      </c>
      <c r="H362" s="9">
        <v>0.24235200000000001</v>
      </c>
      <c r="I362" s="9">
        <v>0.27540000000000003</v>
      </c>
      <c r="J362" s="9">
        <v>0.4486</v>
      </c>
      <c r="K362" s="9">
        <v>1.8248</v>
      </c>
      <c r="L362" s="9">
        <v>0.53227999999999998</v>
      </c>
      <c r="M362" s="9">
        <v>0.68400000000000005</v>
      </c>
      <c r="N362" s="9">
        <v>0.51180000000000003</v>
      </c>
      <c r="O362" s="9">
        <v>2.7755999999999998</v>
      </c>
      <c r="P362" s="9">
        <v>0.62409999999999999</v>
      </c>
      <c r="Q362" s="9">
        <v>0.77779999999999994</v>
      </c>
      <c r="R362" s="9">
        <v>0.76124761360000004</v>
      </c>
      <c r="S362" s="9">
        <v>0.68815572920000001</v>
      </c>
      <c r="T362" s="9">
        <v>1.1759308222</v>
      </c>
      <c r="U362" s="9">
        <v>0.72544735900000001</v>
      </c>
      <c r="V362" s="9">
        <v>0.99593601840000001</v>
      </c>
      <c r="W362" s="9">
        <v>1.622932888</v>
      </c>
      <c r="X362" s="9">
        <v>1.50260576</v>
      </c>
      <c r="Y362" s="9">
        <v>1.426033214</v>
      </c>
      <c r="Z362" s="9">
        <v>1.0232834056</v>
      </c>
      <c r="AA362" s="9">
        <v>1.0919002579999999</v>
      </c>
      <c r="AB362" s="9">
        <v>1.6512753739999999</v>
      </c>
      <c r="AC362" s="9">
        <v>0.88754163120000007</v>
      </c>
      <c r="AD362" s="9">
        <v>1.330567112</v>
      </c>
      <c r="AE362" s="9">
        <v>0.67274145079999992</v>
      </c>
      <c r="AF362" s="9">
        <v>0.86765259579999998</v>
      </c>
      <c r="AG362" s="9">
        <v>0.69412222159999992</v>
      </c>
      <c r="AH362" s="9">
        <v>1.1764275850000001</v>
      </c>
      <c r="AI362" s="9">
        <v>0.9551638362</v>
      </c>
      <c r="AJ362" s="9">
        <v>0.72097237579999995</v>
      </c>
      <c r="AK362" s="9">
        <v>1.2425581719999998</v>
      </c>
      <c r="AL362" s="9">
        <v>1.77955763</v>
      </c>
      <c r="AM362" s="9">
        <v>1.55531161</v>
      </c>
      <c r="AN362" s="9">
        <v>2.1639115680000001</v>
      </c>
      <c r="AO362" s="9">
        <v>0.89251381240000005</v>
      </c>
      <c r="AP362" s="9">
        <v>0.84428339860000001</v>
      </c>
      <c r="AQ362" s="9">
        <v>1.2002945140000001</v>
      </c>
      <c r="AR362" s="9">
        <v>1.0222886186</v>
      </c>
      <c r="AS362" s="9">
        <v>1.0143333803999999</v>
      </c>
      <c r="AT362" s="9">
        <v>2.1534695340000001</v>
      </c>
      <c r="AU362" s="9">
        <v>1.221675042</v>
      </c>
      <c r="AV362" s="9">
        <v>1.4056478720000001</v>
      </c>
      <c r="AW362" s="9">
        <v>0.68268601679999996</v>
      </c>
      <c r="AX362" s="9">
        <v>0.61605832420000006</v>
      </c>
      <c r="AY362" s="9">
        <v>1.0655474452</v>
      </c>
      <c r="AZ362" s="9">
        <v>0.6429083002</v>
      </c>
      <c r="BA362" s="9">
        <v>0.87361920400000004</v>
      </c>
      <c r="BB362" s="9">
        <v>1.4513916180000002</v>
      </c>
      <c r="BC362" s="9">
        <v>1.304710584</v>
      </c>
      <c r="BD362" s="9">
        <v>1.248525058</v>
      </c>
      <c r="BE362" s="9">
        <v>0.8890331266</v>
      </c>
      <c r="BF362" s="9">
        <v>0.95914172799999997</v>
      </c>
      <c r="BG362" s="9">
        <v>1.4374694920000002</v>
      </c>
      <c r="BH362" s="9">
        <v>0.78262790439999996</v>
      </c>
      <c r="BI362" s="9">
        <v>1.1714553626000002</v>
      </c>
      <c r="BJ362" s="9">
        <v>0.60412505859999999</v>
      </c>
      <c r="BK362" s="9">
        <v>0.77119166900000002</v>
      </c>
      <c r="BL362" s="9">
        <v>0.61307522320000007</v>
      </c>
      <c r="BM362" s="9">
        <v>1.0367079879999999</v>
      </c>
      <c r="BN362" s="9">
        <v>0.84229460239999998</v>
      </c>
      <c r="BO362" s="9">
        <v>0.65583615139999996</v>
      </c>
      <c r="BP362" s="9">
        <v>1.0998553836</v>
      </c>
      <c r="BQ362" s="9">
        <v>1.558790986</v>
      </c>
      <c r="BR362" s="9">
        <v>1.3594053079999999</v>
      </c>
      <c r="BS362" s="9">
        <v>1.8640868939999999</v>
      </c>
      <c r="BT362" s="9">
        <v>0.78809736699999999</v>
      </c>
      <c r="BU362" s="9">
        <v>0.74732522540000001</v>
      </c>
      <c r="BV362" s="9">
        <v>1.0372053970000001</v>
      </c>
      <c r="BW362" s="9">
        <v>0.90345287919999995</v>
      </c>
      <c r="BX362" s="9">
        <v>0.91240274139999999</v>
      </c>
      <c r="BY362" s="9">
        <v>1.85463939</v>
      </c>
      <c r="BZ362" s="9">
        <v>1.0794693786</v>
      </c>
      <c r="CA362" s="9">
        <v>1.214216328</v>
      </c>
      <c r="CB362" s="9">
        <v>0.60014730240000003</v>
      </c>
      <c r="CC362" s="9">
        <v>0.54097777920000001</v>
      </c>
      <c r="CD362" s="9">
        <v>0.92831379419999993</v>
      </c>
      <c r="CE362" s="9">
        <v>0.56583897280000006</v>
      </c>
      <c r="CF362" s="9">
        <v>0.74981120200000007</v>
      </c>
      <c r="CG362" s="9">
        <v>1.262447404</v>
      </c>
      <c r="CH362" s="9">
        <v>1.1306830098</v>
      </c>
      <c r="CI362" s="9">
        <v>1.0814583544</v>
      </c>
      <c r="CJ362" s="9">
        <v>0.77815272180000006</v>
      </c>
      <c r="CK362" s="9">
        <v>0.83533368340000003</v>
      </c>
      <c r="CL362" s="9">
        <v>1.244049942</v>
      </c>
      <c r="CM362" s="9">
        <v>0.68069734859999997</v>
      </c>
      <c r="CN362" s="9">
        <v>1.0158253209999999</v>
      </c>
      <c r="CO362" s="9">
        <v>0.5350112172</v>
      </c>
      <c r="CP362" s="9">
        <v>0.68666351799999992</v>
      </c>
      <c r="CQ362" s="9">
        <v>0.53501091999999995</v>
      </c>
      <c r="CR362" s="9">
        <v>0.90046944920000005</v>
      </c>
      <c r="CS362" s="9">
        <v>0.73787783620000003</v>
      </c>
      <c r="CT362" s="9">
        <v>0.58622489200000005</v>
      </c>
      <c r="CU362" s="9">
        <v>0.95416927360000003</v>
      </c>
      <c r="CV362" s="9">
        <v>1.34896339</v>
      </c>
      <c r="CW362" s="9">
        <v>1.1759307138000001</v>
      </c>
      <c r="CX362" s="9">
        <v>1.5871337300000001</v>
      </c>
      <c r="CY362" s="9">
        <v>0.69213310620000001</v>
      </c>
      <c r="CZ362" s="9">
        <v>0.65533853119999996</v>
      </c>
      <c r="DA362" s="9">
        <v>0.89151912820000001</v>
      </c>
      <c r="DB362" s="9">
        <v>0.79903632359999999</v>
      </c>
      <c r="DC362" s="9">
        <v>0.80898077739999996</v>
      </c>
      <c r="DD362" s="9">
        <v>1.5806696659999999</v>
      </c>
      <c r="DE362" s="9">
        <v>0.93975003360000009</v>
      </c>
      <c r="DF362" s="9">
        <v>1.0426751714</v>
      </c>
      <c r="DG362" s="9">
        <v>0.48727802640000001</v>
      </c>
      <c r="DH362" s="9">
        <v>0.43904719999999997</v>
      </c>
      <c r="DI362" s="9">
        <v>0.74732501659999995</v>
      </c>
      <c r="DJ362" s="9">
        <v>0.4614222442</v>
      </c>
      <c r="DK362" s="9">
        <v>0.58920837519999991</v>
      </c>
      <c r="DL362" s="9">
        <v>1.0123444492</v>
      </c>
      <c r="DM362" s="9">
        <v>0.90245816779999999</v>
      </c>
      <c r="DN362" s="9">
        <v>0.86367501739999997</v>
      </c>
      <c r="DO362" s="9">
        <v>0.6309750232000001</v>
      </c>
      <c r="DP362" s="9">
        <v>0.67075255440000003</v>
      </c>
      <c r="DQ362" s="9">
        <v>0.99096391440000009</v>
      </c>
      <c r="DR362" s="9">
        <v>0.54644699520000006</v>
      </c>
      <c r="DS362" s="9">
        <v>0.81345551100000002</v>
      </c>
      <c r="DT362" s="9">
        <v>0.43904714</v>
      </c>
      <c r="DU362" s="9">
        <v>0.570313878</v>
      </c>
      <c r="DV362" s="9">
        <v>0.43357764479999999</v>
      </c>
      <c r="DW362" s="9">
        <v>0.72246410319999999</v>
      </c>
      <c r="DX362" s="9">
        <v>0.5966667054</v>
      </c>
      <c r="DY362" s="9">
        <v>0.48926674399999998</v>
      </c>
      <c r="DZ362" s="9">
        <v>0.76423071460000003</v>
      </c>
      <c r="EA362" s="9">
        <v>1.0779776918000001</v>
      </c>
      <c r="EB362" s="9">
        <v>0.93975008400000004</v>
      </c>
      <c r="EC362" s="9">
        <v>1.241066344</v>
      </c>
      <c r="ED362" s="9">
        <v>0.56384997479999999</v>
      </c>
      <c r="EE362" s="9">
        <v>0.5315303898</v>
      </c>
      <c r="EF362" s="9">
        <v>0.70754742940000004</v>
      </c>
      <c r="EG362" s="9">
        <v>0.65683059180000003</v>
      </c>
      <c r="EH362" s="9">
        <v>0.6667751422</v>
      </c>
      <c r="EI362" s="9">
        <v>1.2351001260000001</v>
      </c>
      <c r="EJ362" s="9">
        <v>0.75577768479999996</v>
      </c>
      <c r="EK362" s="9">
        <v>0.8288696136</v>
      </c>
    </row>
    <row r="363" spans="1:141" x14ac:dyDescent="0.2">
      <c r="A363">
        <v>359</v>
      </c>
      <c r="B363" s="9">
        <v>0.22798000000000002</v>
      </c>
      <c r="C363" s="9">
        <v>1.3052825601146911</v>
      </c>
      <c r="D363" s="9">
        <v>0.27932000000000001</v>
      </c>
      <c r="E363" s="9">
        <v>0.36604999999999999</v>
      </c>
      <c r="F363" s="9">
        <v>0.21033898305084747</v>
      </c>
      <c r="G363" s="9">
        <v>0.74570000000000003</v>
      </c>
      <c r="H363" s="9">
        <v>0.24349599999999999</v>
      </c>
      <c r="I363" s="9">
        <v>0.2767</v>
      </c>
      <c r="J363" s="9">
        <v>0.45029999999999998</v>
      </c>
      <c r="K363" s="9">
        <v>1.8304</v>
      </c>
      <c r="L363" s="9">
        <v>0.53444000000000003</v>
      </c>
      <c r="M363" s="9">
        <v>0.68700000000000006</v>
      </c>
      <c r="N363" s="9">
        <v>0.51390000000000002</v>
      </c>
      <c r="O363" s="9">
        <v>2.7837999999999998</v>
      </c>
      <c r="P363" s="9">
        <v>0.62705</v>
      </c>
      <c r="Q363" s="9">
        <v>0.78190000000000004</v>
      </c>
      <c r="R363" s="9">
        <v>0.76337400280000001</v>
      </c>
      <c r="S363" s="9">
        <v>0.69007795159999996</v>
      </c>
      <c r="T363" s="9">
        <v>1.1792155431</v>
      </c>
      <c r="U363" s="9">
        <v>0.72747374949999999</v>
      </c>
      <c r="V363" s="9">
        <v>0.99871796320000006</v>
      </c>
      <c r="W363" s="9">
        <v>1.627466224</v>
      </c>
      <c r="X363" s="9">
        <v>1.50680298</v>
      </c>
      <c r="Y363" s="9">
        <v>1.4300165469999999</v>
      </c>
      <c r="Z363" s="9">
        <v>1.0261417388</v>
      </c>
      <c r="AA363" s="9">
        <v>1.094950259</v>
      </c>
      <c r="AB363" s="9">
        <v>1.6558878770000001</v>
      </c>
      <c r="AC363" s="9">
        <v>0.89002079760000008</v>
      </c>
      <c r="AD363" s="9">
        <v>1.3342837759999999</v>
      </c>
      <c r="AE363" s="9">
        <v>0.67462061839999998</v>
      </c>
      <c r="AF363" s="9">
        <v>0.87007620590000001</v>
      </c>
      <c r="AG363" s="9">
        <v>0.69606111179999997</v>
      </c>
      <c r="AH363" s="9">
        <v>1.1797136925</v>
      </c>
      <c r="AI363" s="9">
        <v>0.95783189010000003</v>
      </c>
      <c r="AJ363" s="9">
        <v>0.72298626589999992</v>
      </c>
      <c r="AK363" s="9">
        <v>1.2460290059999999</v>
      </c>
      <c r="AL363" s="9">
        <v>1.784528465</v>
      </c>
      <c r="AM363" s="9">
        <v>1.559656055</v>
      </c>
      <c r="AN363" s="9">
        <v>2.1699560140000003</v>
      </c>
      <c r="AO363" s="9">
        <v>0.89500687020000003</v>
      </c>
      <c r="AP363" s="9">
        <v>0.84664173030000001</v>
      </c>
      <c r="AQ363" s="9">
        <v>1.2036472970000001</v>
      </c>
      <c r="AR363" s="9">
        <v>1.0251441753000001</v>
      </c>
      <c r="AS363" s="9">
        <v>1.0171667142</v>
      </c>
      <c r="AT363" s="9">
        <v>2.1594848070000001</v>
      </c>
      <c r="AU363" s="9">
        <v>1.2250875409999999</v>
      </c>
      <c r="AV363" s="9">
        <v>1.409574256</v>
      </c>
      <c r="AW363" s="9">
        <v>0.68459296140000003</v>
      </c>
      <c r="AX363" s="9">
        <v>0.61777915910000003</v>
      </c>
      <c r="AY363" s="9">
        <v>1.0685238346000001</v>
      </c>
      <c r="AZ363" s="9">
        <v>0.64470413209999999</v>
      </c>
      <c r="BA363" s="9">
        <v>0.87605948200000006</v>
      </c>
      <c r="BB363" s="9">
        <v>1.4554457890000001</v>
      </c>
      <c r="BC363" s="9">
        <v>1.3083550319999999</v>
      </c>
      <c r="BD363" s="9">
        <v>1.252012559</v>
      </c>
      <c r="BE363" s="9">
        <v>0.89151645930000001</v>
      </c>
      <c r="BF363" s="9">
        <v>0.96182089400000004</v>
      </c>
      <c r="BG363" s="9">
        <v>1.4414847660000001</v>
      </c>
      <c r="BH363" s="9">
        <v>0.78481401620000002</v>
      </c>
      <c r="BI363" s="9">
        <v>1.1747275873</v>
      </c>
      <c r="BJ363" s="9">
        <v>0.60581256029999997</v>
      </c>
      <c r="BK363" s="9">
        <v>0.77334583450000005</v>
      </c>
      <c r="BL363" s="9">
        <v>0.6147877236</v>
      </c>
      <c r="BM363" s="9">
        <v>1.0396038239999998</v>
      </c>
      <c r="BN363" s="9">
        <v>0.84464738019999996</v>
      </c>
      <c r="BO363" s="9">
        <v>0.65766809469999998</v>
      </c>
      <c r="BP363" s="9">
        <v>1.1029276078000001</v>
      </c>
      <c r="BQ363" s="9">
        <v>1.563145153</v>
      </c>
      <c r="BR363" s="9">
        <v>1.363202534</v>
      </c>
      <c r="BS363" s="9">
        <v>1.8692938369999998</v>
      </c>
      <c r="BT363" s="9">
        <v>0.79029875849999998</v>
      </c>
      <c r="BU363" s="9">
        <v>0.74941272670000003</v>
      </c>
      <c r="BV363" s="9">
        <v>1.0401026185</v>
      </c>
      <c r="BW363" s="9">
        <v>0.90597649159999993</v>
      </c>
      <c r="BX363" s="9">
        <v>0.9149513547</v>
      </c>
      <c r="BY363" s="9">
        <v>1.8598199450000001</v>
      </c>
      <c r="BZ363" s="9">
        <v>1.0824846553</v>
      </c>
      <c r="CA363" s="9">
        <v>1.217607994</v>
      </c>
      <c r="CB363" s="9">
        <v>0.60182369020000004</v>
      </c>
      <c r="CC363" s="9">
        <v>0.54248889160000002</v>
      </c>
      <c r="CD363" s="9">
        <v>0.93090684909999999</v>
      </c>
      <c r="CE363" s="9">
        <v>0.56741952940000007</v>
      </c>
      <c r="CF363" s="9">
        <v>0.75190564599999998</v>
      </c>
      <c r="CG363" s="9">
        <v>1.265973792</v>
      </c>
      <c r="CH363" s="9">
        <v>1.1338413429</v>
      </c>
      <c r="CI363" s="9">
        <v>1.0844791912</v>
      </c>
      <c r="CJ363" s="9">
        <v>0.78032633390000006</v>
      </c>
      <c r="CK363" s="9">
        <v>0.83766701570000002</v>
      </c>
      <c r="CL363" s="9">
        <v>1.247524941</v>
      </c>
      <c r="CM363" s="9">
        <v>0.68259874030000001</v>
      </c>
      <c r="CN363" s="9">
        <v>1.0186628204999999</v>
      </c>
      <c r="CO363" s="9">
        <v>0.53650566060000004</v>
      </c>
      <c r="CP363" s="9">
        <v>0.68858157399999997</v>
      </c>
      <c r="CQ363" s="9">
        <v>0.53650536500000001</v>
      </c>
      <c r="CR363" s="9">
        <v>0.90298472660000006</v>
      </c>
      <c r="CS363" s="9">
        <v>0.73993894510000002</v>
      </c>
      <c r="CT363" s="9">
        <v>0.58786239100000004</v>
      </c>
      <c r="CU363" s="9">
        <v>0.95683455280000007</v>
      </c>
      <c r="CV363" s="9">
        <v>1.3527314450000001</v>
      </c>
      <c r="CW363" s="9">
        <v>1.1792154349000001</v>
      </c>
      <c r="CX363" s="9">
        <v>1.591567065</v>
      </c>
      <c r="CY363" s="9">
        <v>0.69406644010000007</v>
      </c>
      <c r="CZ363" s="9">
        <v>0.65716908760000003</v>
      </c>
      <c r="DA363" s="9">
        <v>0.89400940610000001</v>
      </c>
      <c r="DB363" s="9">
        <v>0.80126826779999993</v>
      </c>
      <c r="DC363" s="9">
        <v>0.81124050270000003</v>
      </c>
      <c r="DD363" s="9">
        <v>1.585084943</v>
      </c>
      <c r="DE363" s="9">
        <v>0.94237503280000001</v>
      </c>
      <c r="DF363" s="9">
        <v>1.0455876697000002</v>
      </c>
      <c r="DG363" s="9">
        <v>0.48863913720000002</v>
      </c>
      <c r="DH363" s="9">
        <v>0.44027358999999999</v>
      </c>
      <c r="DI363" s="9">
        <v>0.7494125143</v>
      </c>
      <c r="DJ363" s="9">
        <v>0.46271113409999998</v>
      </c>
      <c r="DK363" s="9">
        <v>0.59085420960000001</v>
      </c>
      <c r="DL363" s="9">
        <v>1.0151722266000001</v>
      </c>
      <c r="DM363" s="9">
        <v>0.90497900190000002</v>
      </c>
      <c r="DN363" s="9">
        <v>0.86608751770000003</v>
      </c>
      <c r="DO363" s="9">
        <v>0.63273752360000002</v>
      </c>
      <c r="DP363" s="9">
        <v>0.67262616620000004</v>
      </c>
      <c r="DQ363" s="9">
        <v>0.99373197120000012</v>
      </c>
      <c r="DR363" s="9">
        <v>0.5479733846</v>
      </c>
      <c r="DS363" s="9">
        <v>0.8157277355</v>
      </c>
      <c r="DT363" s="9">
        <v>0.44027353000000002</v>
      </c>
      <c r="DU363" s="9">
        <v>0.57190693400000003</v>
      </c>
      <c r="DV363" s="9">
        <v>0.4347887554</v>
      </c>
      <c r="DW363" s="9">
        <v>0.72448215859999998</v>
      </c>
      <c r="DX363" s="9">
        <v>0.59833337170000001</v>
      </c>
      <c r="DY363" s="9">
        <v>0.49063341199999999</v>
      </c>
      <c r="DZ363" s="9">
        <v>0.76636543830000003</v>
      </c>
      <c r="EA363" s="9">
        <v>1.0809888039</v>
      </c>
      <c r="EB363" s="9">
        <v>0.94237508199999998</v>
      </c>
      <c r="EC363" s="9">
        <v>1.244533012</v>
      </c>
      <c r="ED363" s="9">
        <v>0.56542497540000003</v>
      </c>
      <c r="EE363" s="9">
        <v>0.53301511290000003</v>
      </c>
      <c r="EF363" s="9">
        <v>0.70952381870000003</v>
      </c>
      <c r="EG363" s="9">
        <v>0.65866531389999994</v>
      </c>
      <c r="EH363" s="9">
        <v>0.66863764309999996</v>
      </c>
      <c r="EI363" s="9">
        <v>1.238550123</v>
      </c>
      <c r="EJ363" s="9">
        <v>0.75788879539999998</v>
      </c>
      <c r="EK363" s="9">
        <v>0.83118489279999996</v>
      </c>
    </row>
    <row r="364" spans="1:141" x14ac:dyDescent="0.2">
      <c r="A364">
        <v>360</v>
      </c>
      <c r="B364" s="9">
        <v>0.22920000000000001</v>
      </c>
      <c r="C364" s="9">
        <v>1.3091203581430202</v>
      </c>
      <c r="D364" s="9">
        <v>0.28079999999999999</v>
      </c>
      <c r="E364" s="9">
        <v>0.36799999999999999</v>
      </c>
      <c r="F364" s="9">
        <v>0.21118644067796613</v>
      </c>
      <c r="G364" s="9">
        <v>0.748</v>
      </c>
      <c r="H364" s="9">
        <v>0.24464</v>
      </c>
      <c r="I364" s="9">
        <v>0.27800000000000002</v>
      </c>
      <c r="J364" s="9">
        <v>0.45200000000000001</v>
      </c>
      <c r="K364" s="9">
        <v>1.8360000000000001</v>
      </c>
      <c r="L364" s="9">
        <v>0.53659999999999997</v>
      </c>
      <c r="M364" s="9">
        <v>0.69000000000000006</v>
      </c>
      <c r="N364" s="9">
        <v>0.51600000000000001</v>
      </c>
      <c r="O364" s="9">
        <v>2.7919999999999998</v>
      </c>
      <c r="P364" s="9">
        <v>0.63</v>
      </c>
      <c r="Q364" s="9">
        <v>0.78600000000000003</v>
      </c>
      <c r="R364" s="9">
        <v>0.76550039199999997</v>
      </c>
      <c r="S364" s="9">
        <v>0.69200017399999991</v>
      </c>
      <c r="T364" s="9">
        <v>1.182500264</v>
      </c>
      <c r="U364" s="9">
        <v>0.72950013999999996</v>
      </c>
      <c r="V364" s="9">
        <v>1.001499908</v>
      </c>
      <c r="W364" s="9">
        <v>1.6319995600000001</v>
      </c>
      <c r="X364" s="9">
        <v>1.5110002</v>
      </c>
      <c r="Y364" s="9">
        <v>1.43399988</v>
      </c>
      <c r="Z364" s="9">
        <v>1.0290000719999999</v>
      </c>
      <c r="AA364" s="9">
        <v>1.0980002600000001</v>
      </c>
      <c r="AB364" s="9">
        <v>1.66050038</v>
      </c>
      <c r="AC364" s="9">
        <v>0.89249996400000009</v>
      </c>
      <c r="AD364" s="9">
        <v>1.3380004399999998</v>
      </c>
      <c r="AE364" s="9">
        <v>0.67649978599999994</v>
      </c>
      <c r="AF364" s="9">
        <v>0.87249981599999993</v>
      </c>
      <c r="AG364" s="9">
        <v>0.69800000200000001</v>
      </c>
      <c r="AH364" s="9">
        <v>1.1829997999999999</v>
      </c>
      <c r="AI364" s="9">
        <v>0.96049994399999994</v>
      </c>
      <c r="AJ364" s="9">
        <v>0.72500015600000001</v>
      </c>
      <c r="AK364" s="9">
        <v>1.2494998399999999</v>
      </c>
      <c r="AL364" s="9">
        <v>1.7894992999999999</v>
      </c>
      <c r="AM364" s="9">
        <v>1.5640005000000001</v>
      </c>
      <c r="AN364" s="9">
        <v>2.17600046</v>
      </c>
      <c r="AO364" s="9">
        <v>0.897499928</v>
      </c>
      <c r="AP364" s="9">
        <v>0.849000062</v>
      </c>
      <c r="AQ364" s="9">
        <v>1.20700008</v>
      </c>
      <c r="AR364" s="9">
        <v>1.0279997320000001</v>
      </c>
      <c r="AS364" s="9">
        <v>1.020000048</v>
      </c>
      <c r="AT364" s="9">
        <v>2.1655000800000002</v>
      </c>
      <c r="AU364" s="9">
        <v>1.2285000399999999</v>
      </c>
      <c r="AV364" s="9">
        <v>1.4135006400000001</v>
      </c>
      <c r="AW364" s="9">
        <v>0.68649990599999999</v>
      </c>
      <c r="AX364" s="9">
        <v>0.619499994</v>
      </c>
      <c r="AY364" s="9">
        <v>1.071500224</v>
      </c>
      <c r="AZ364" s="9">
        <v>0.64649996399999998</v>
      </c>
      <c r="BA364" s="9">
        <v>0.87849975999999996</v>
      </c>
      <c r="BB364" s="9">
        <v>1.45949996</v>
      </c>
      <c r="BC364" s="9">
        <v>1.3119994799999999</v>
      </c>
      <c r="BD364" s="9">
        <v>1.2555000599999999</v>
      </c>
      <c r="BE364" s="9">
        <v>0.89399979200000002</v>
      </c>
      <c r="BF364" s="9">
        <v>0.96450005999999999</v>
      </c>
      <c r="BG364" s="9">
        <v>1.44550004</v>
      </c>
      <c r="BH364" s="9">
        <v>0.78700012799999997</v>
      </c>
      <c r="BI364" s="9">
        <v>1.1779998120000001</v>
      </c>
      <c r="BJ364" s="9">
        <v>0.60750006200000006</v>
      </c>
      <c r="BK364" s="9">
        <v>0.77550000000000008</v>
      </c>
      <c r="BL364" s="9">
        <v>0.61650022400000004</v>
      </c>
      <c r="BM364" s="9">
        <v>1.0424996599999998</v>
      </c>
      <c r="BN364" s="9">
        <v>0.84700015800000006</v>
      </c>
      <c r="BO364" s="9">
        <v>0.65950003800000001</v>
      </c>
      <c r="BP364" s="9">
        <v>1.105999832</v>
      </c>
      <c r="BQ364" s="9">
        <v>1.56749932</v>
      </c>
      <c r="BR364" s="9">
        <v>1.3669997600000001</v>
      </c>
      <c r="BS364" s="9">
        <v>1.87450078</v>
      </c>
      <c r="BT364" s="9">
        <v>0.79250015000000007</v>
      </c>
      <c r="BU364" s="9">
        <v>0.75150022800000005</v>
      </c>
      <c r="BV364" s="9">
        <v>1.04299984</v>
      </c>
      <c r="BW364" s="9">
        <v>0.90850010399999992</v>
      </c>
      <c r="BX364" s="9">
        <v>0.917499968</v>
      </c>
      <c r="BY364" s="9">
        <v>1.8650005000000001</v>
      </c>
      <c r="BZ364" s="9">
        <v>1.0854999320000001</v>
      </c>
      <c r="CA364" s="9">
        <v>1.2209996599999999</v>
      </c>
      <c r="CB364" s="9">
        <v>0.60350007799999994</v>
      </c>
      <c r="CC364" s="9">
        <v>0.54400000400000004</v>
      </c>
      <c r="CD364" s="9">
        <v>0.93349990399999994</v>
      </c>
      <c r="CE364" s="9">
        <v>0.56900008600000007</v>
      </c>
      <c r="CF364" s="9">
        <v>0.75400009000000001</v>
      </c>
      <c r="CG364" s="9">
        <v>1.2695001799999999</v>
      </c>
      <c r="CH364" s="9">
        <v>1.1369996760000001</v>
      </c>
      <c r="CI364" s="9">
        <v>1.087500028</v>
      </c>
      <c r="CJ364" s="9">
        <v>0.78249994600000006</v>
      </c>
      <c r="CK364" s="9">
        <v>0.84000034800000001</v>
      </c>
      <c r="CL364" s="9">
        <v>1.25099994</v>
      </c>
      <c r="CM364" s="9">
        <v>0.68450013200000004</v>
      </c>
      <c r="CN364" s="9">
        <v>1.0215003199999999</v>
      </c>
      <c r="CO364" s="9">
        <v>0.53800010399999998</v>
      </c>
      <c r="CP364" s="9">
        <v>0.69049962999999992</v>
      </c>
      <c r="CQ364" s="9">
        <v>0.53799980999999997</v>
      </c>
      <c r="CR364" s="9">
        <v>0.90550000400000008</v>
      </c>
      <c r="CS364" s="9">
        <v>0.74200005400000002</v>
      </c>
      <c r="CT364" s="9">
        <v>0.58949989000000003</v>
      </c>
      <c r="CU364" s="9">
        <v>0.959499832</v>
      </c>
      <c r="CV364" s="9">
        <v>1.3564995</v>
      </c>
      <c r="CW364" s="9">
        <v>1.1825001560000001</v>
      </c>
      <c r="CX364" s="9">
        <v>1.5960004000000001</v>
      </c>
      <c r="CY364" s="9">
        <v>0.69599977400000002</v>
      </c>
      <c r="CZ364" s="9">
        <v>0.658999644</v>
      </c>
      <c r="DA364" s="9">
        <v>0.89649968400000002</v>
      </c>
      <c r="DB364" s="9">
        <v>0.80350021199999999</v>
      </c>
      <c r="DC364" s="9">
        <v>0.81350022799999999</v>
      </c>
      <c r="DD364" s="9">
        <v>1.5895002199999999</v>
      </c>
      <c r="DE364" s="9">
        <v>0.94500003200000005</v>
      </c>
      <c r="DF364" s="9">
        <v>1.0485001680000001</v>
      </c>
      <c r="DG364" s="9">
        <v>0.49000024800000003</v>
      </c>
      <c r="DH364" s="9">
        <v>0.44149998000000001</v>
      </c>
      <c r="DI364" s="9">
        <v>0.75150001199999994</v>
      </c>
      <c r="DJ364" s="9">
        <v>0.46400002400000001</v>
      </c>
      <c r="DK364" s="9">
        <v>0.592500044</v>
      </c>
      <c r="DL364" s="9">
        <v>1.0180000040000001</v>
      </c>
      <c r="DM364" s="9">
        <v>0.90749983600000006</v>
      </c>
      <c r="DN364" s="9">
        <v>0.86850001799999998</v>
      </c>
      <c r="DO364" s="9">
        <v>0.63450002400000005</v>
      </c>
      <c r="DP364" s="9">
        <v>0.67449977800000005</v>
      </c>
      <c r="DQ364" s="9">
        <v>0.99650002800000004</v>
      </c>
      <c r="DR364" s="9">
        <v>0.54949977400000005</v>
      </c>
      <c r="DS364" s="9">
        <v>0.81799995999999997</v>
      </c>
      <c r="DT364" s="9">
        <v>0.44149992000000005</v>
      </c>
      <c r="DU364" s="9">
        <v>0.57349998999999996</v>
      </c>
      <c r="DV364" s="9">
        <v>0.43599986600000001</v>
      </c>
      <c r="DW364" s="9">
        <v>0.72650021399999998</v>
      </c>
      <c r="DX364" s="9">
        <v>0.60000003800000001</v>
      </c>
      <c r="DY364" s="9">
        <v>0.49200008000000001</v>
      </c>
      <c r="DZ364" s="9">
        <v>0.76850016200000004</v>
      </c>
      <c r="EA364" s="9">
        <v>1.083999916</v>
      </c>
      <c r="EB364" s="9">
        <v>0.94500008000000002</v>
      </c>
      <c r="EC364" s="9">
        <v>1.2479996799999999</v>
      </c>
      <c r="ED364" s="9">
        <v>0.56699997599999996</v>
      </c>
      <c r="EE364" s="9">
        <v>0.53449983600000006</v>
      </c>
      <c r="EF364" s="9">
        <v>0.71150020800000002</v>
      </c>
      <c r="EG364" s="9">
        <v>0.66050003599999996</v>
      </c>
      <c r="EH364" s="9">
        <v>0.67050014400000002</v>
      </c>
      <c r="EI364" s="9">
        <v>1.2420001199999999</v>
      </c>
      <c r="EJ364" s="9">
        <v>0.759999906</v>
      </c>
      <c r="EK364" s="9">
        <v>0.83350017199999993</v>
      </c>
    </row>
    <row r="365" spans="1:141" x14ac:dyDescent="0.2">
      <c r="A365">
        <v>361</v>
      </c>
      <c r="B365" s="9">
        <v>0.23042000000000001</v>
      </c>
      <c r="C365" s="9">
        <v>1.3129581561713493</v>
      </c>
      <c r="D365" s="9">
        <v>0.28228000000000003</v>
      </c>
      <c r="E365" s="9">
        <v>0.36995</v>
      </c>
      <c r="F365" s="9">
        <v>0.21203389830508476</v>
      </c>
      <c r="G365" s="9">
        <v>0.75029999999999997</v>
      </c>
      <c r="H365" s="9">
        <v>0.245784</v>
      </c>
      <c r="I365" s="9">
        <v>0.27929999999999999</v>
      </c>
      <c r="J365" s="9">
        <v>0.45369999999999999</v>
      </c>
      <c r="K365" s="9">
        <v>1.8416000000000001</v>
      </c>
      <c r="L365" s="9">
        <v>0.53876000000000002</v>
      </c>
      <c r="M365" s="9">
        <v>0.69300000000000006</v>
      </c>
      <c r="N365" s="9">
        <v>0.5181</v>
      </c>
      <c r="O365" s="9">
        <v>2.8001999999999998</v>
      </c>
      <c r="P365" s="9">
        <v>0.63295000000000001</v>
      </c>
      <c r="Q365" s="9">
        <v>0.79010000000000002</v>
      </c>
      <c r="R365" s="9">
        <v>0.76762678120000005</v>
      </c>
      <c r="S365" s="9">
        <v>0.69392239639999997</v>
      </c>
      <c r="T365" s="9">
        <v>1.1857849848999999</v>
      </c>
      <c r="U365" s="9">
        <v>0.73152653049999994</v>
      </c>
      <c r="V365" s="9">
        <v>1.0042818527999999</v>
      </c>
      <c r="W365" s="9">
        <v>1.6365328960000001</v>
      </c>
      <c r="X365" s="9">
        <v>1.51519742</v>
      </c>
      <c r="Y365" s="9">
        <v>1.4379832130000001</v>
      </c>
      <c r="Z365" s="9">
        <v>1.0318584051999999</v>
      </c>
      <c r="AA365" s="9">
        <v>1.1010502609999999</v>
      </c>
      <c r="AB365" s="9">
        <v>1.6651128829999999</v>
      </c>
      <c r="AC365" s="9">
        <v>0.8949791304000001</v>
      </c>
      <c r="AD365" s="9">
        <v>1.341717104</v>
      </c>
      <c r="AE365" s="9">
        <v>0.6783789536</v>
      </c>
      <c r="AF365" s="9">
        <v>0.87492342609999996</v>
      </c>
      <c r="AG365" s="9">
        <v>0.69993889219999994</v>
      </c>
      <c r="AH365" s="9">
        <v>1.1862859075000001</v>
      </c>
      <c r="AI365" s="9">
        <v>0.96316799789999996</v>
      </c>
      <c r="AJ365" s="9">
        <v>0.72701404609999998</v>
      </c>
      <c r="AK365" s="9">
        <v>1.252970674</v>
      </c>
      <c r="AL365" s="9">
        <v>1.7944701349999999</v>
      </c>
      <c r="AM365" s="9">
        <v>1.568344945</v>
      </c>
      <c r="AN365" s="9">
        <v>2.1820449060000002</v>
      </c>
      <c r="AO365" s="9">
        <v>0.89999298579999998</v>
      </c>
      <c r="AP365" s="9">
        <v>0.85135839369999999</v>
      </c>
      <c r="AQ365" s="9">
        <v>1.210352863</v>
      </c>
      <c r="AR365" s="9">
        <v>1.0308552887</v>
      </c>
      <c r="AS365" s="9">
        <v>1.0228333817999999</v>
      </c>
      <c r="AT365" s="9">
        <v>2.1715153530000002</v>
      </c>
      <c r="AU365" s="9">
        <v>1.2319125390000001</v>
      </c>
      <c r="AV365" s="9">
        <v>1.417427024</v>
      </c>
      <c r="AW365" s="9">
        <v>0.68840685059999995</v>
      </c>
      <c r="AX365" s="9">
        <v>0.62122082890000008</v>
      </c>
      <c r="AY365" s="9">
        <v>1.0744766134000001</v>
      </c>
      <c r="AZ365" s="9">
        <v>0.64829579589999997</v>
      </c>
      <c r="BA365" s="9">
        <v>0.88094003799999998</v>
      </c>
      <c r="BB365" s="9">
        <v>1.463554131</v>
      </c>
      <c r="BC365" s="9">
        <v>1.3156439280000001</v>
      </c>
      <c r="BD365" s="9">
        <v>1.2589875610000001</v>
      </c>
      <c r="BE365" s="9">
        <v>0.89648312470000002</v>
      </c>
      <c r="BF365" s="9">
        <v>0.96717922599999995</v>
      </c>
      <c r="BG365" s="9">
        <v>1.4495153140000001</v>
      </c>
      <c r="BH365" s="9">
        <v>0.78918623980000002</v>
      </c>
      <c r="BI365" s="9">
        <v>1.1812720367</v>
      </c>
      <c r="BJ365" s="9">
        <v>0.60918756370000005</v>
      </c>
      <c r="BK365" s="9">
        <v>0.77765416549999999</v>
      </c>
      <c r="BL365" s="9">
        <v>0.61821272440000008</v>
      </c>
      <c r="BM365" s="9">
        <v>1.0453954959999998</v>
      </c>
      <c r="BN365" s="9">
        <v>0.84935293580000004</v>
      </c>
      <c r="BO365" s="9">
        <v>0.66133198130000004</v>
      </c>
      <c r="BP365" s="9">
        <v>1.1090720562</v>
      </c>
      <c r="BQ365" s="9">
        <v>1.571853487</v>
      </c>
      <c r="BR365" s="9">
        <v>1.370796986</v>
      </c>
      <c r="BS365" s="9">
        <v>1.8797077229999999</v>
      </c>
      <c r="BT365" s="9">
        <v>0.79470154150000005</v>
      </c>
      <c r="BU365" s="9">
        <v>0.75358772929999995</v>
      </c>
      <c r="BV365" s="9">
        <v>1.0458970615000001</v>
      </c>
      <c r="BW365" s="9">
        <v>0.91102371639999991</v>
      </c>
      <c r="BX365" s="9">
        <v>0.9200485813</v>
      </c>
      <c r="BY365" s="9">
        <v>1.8701810550000002</v>
      </c>
      <c r="BZ365" s="9">
        <v>1.0885152087000001</v>
      </c>
      <c r="CA365" s="9">
        <v>1.2243913260000001</v>
      </c>
      <c r="CB365" s="9">
        <v>0.60517646579999995</v>
      </c>
      <c r="CC365" s="9">
        <v>0.54551111640000005</v>
      </c>
      <c r="CD365" s="9">
        <v>0.93609295889999999</v>
      </c>
      <c r="CE365" s="9">
        <v>0.57058064260000008</v>
      </c>
      <c r="CF365" s="9">
        <v>0.75609453400000004</v>
      </c>
      <c r="CG365" s="9">
        <v>1.2730265679999999</v>
      </c>
      <c r="CH365" s="9">
        <v>1.1401580091000001</v>
      </c>
      <c r="CI365" s="9">
        <v>1.0905208648</v>
      </c>
      <c r="CJ365" s="9">
        <v>0.78467355810000006</v>
      </c>
      <c r="CK365" s="9">
        <v>0.8423336803</v>
      </c>
      <c r="CL365" s="9">
        <v>1.2544749390000001</v>
      </c>
      <c r="CM365" s="9">
        <v>0.68640152369999996</v>
      </c>
      <c r="CN365" s="9">
        <v>1.0243378194999999</v>
      </c>
      <c r="CO365" s="9">
        <v>0.53949454740000002</v>
      </c>
      <c r="CP365" s="9">
        <v>0.69241768599999998</v>
      </c>
      <c r="CQ365" s="9">
        <v>0.53949425499999992</v>
      </c>
      <c r="CR365" s="9">
        <v>0.90801528139999999</v>
      </c>
      <c r="CS365" s="9">
        <v>0.74406116290000002</v>
      </c>
      <c r="CT365" s="9">
        <v>0.59113738900000001</v>
      </c>
      <c r="CU365" s="9">
        <v>0.96216511120000003</v>
      </c>
      <c r="CV365" s="9">
        <v>1.3602675550000001</v>
      </c>
      <c r="CW365" s="9">
        <v>1.1857848771000001</v>
      </c>
      <c r="CX365" s="9">
        <v>1.600433735</v>
      </c>
      <c r="CY365" s="9">
        <v>0.69793310789999996</v>
      </c>
      <c r="CZ365" s="9">
        <v>0.66083020039999996</v>
      </c>
      <c r="DA365" s="9">
        <v>0.89898996190000002</v>
      </c>
      <c r="DB365" s="9">
        <v>0.80573215619999994</v>
      </c>
      <c r="DC365" s="9">
        <v>0.81575995330000006</v>
      </c>
      <c r="DD365" s="9">
        <v>1.593915497</v>
      </c>
      <c r="DE365" s="9">
        <v>0.94762503120000008</v>
      </c>
      <c r="DF365" s="9">
        <v>1.0514126663000001</v>
      </c>
      <c r="DG365" s="9">
        <v>0.49136135880000004</v>
      </c>
      <c r="DH365" s="9">
        <v>0.44272636999999998</v>
      </c>
      <c r="DI365" s="9">
        <v>0.75358750969999999</v>
      </c>
      <c r="DJ365" s="9">
        <v>0.46528891389999999</v>
      </c>
      <c r="DK365" s="9">
        <v>0.59414587839999999</v>
      </c>
      <c r="DL365" s="9">
        <v>1.0208277814</v>
      </c>
      <c r="DM365" s="9">
        <v>0.91002067009999998</v>
      </c>
      <c r="DN365" s="9">
        <v>0.87091251830000005</v>
      </c>
      <c r="DO365" s="9">
        <v>0.63626252440000008</v>
      </c>
      <c r="DP365" s="9">
        <v>0.67637338980000006</v>
      </c>
      <c r="DQ365" s="9">
        <v>0.99926808480000007</v>
      </c>
      <c r="DR365" s="9">
        <v>0.55102616339999999</v>
      </c>
      <c r="DS365" s="9">
        <v>0.82027218449999995</v>
      </c>
      <c r="DT365" s="9">
        <v>0.44272631000000001</v>
      </c>
      <c r="DU365" s="9">
        <v>0.575093046</v>
      </c>
      <c r="DV365" s="9">
        <v>0.43721097660000002</v>
      </c>
      <c r="DW365" s="9">
        <v>0.72851826939999997</v>
      </c>
      <c r="DX365" s="9">
        <v>0.60166670430000002</v>
      </c>
      <c r="DY365" s="9">
        <v>0.49336674800000002</v>
      </c>
      <c r="DZ365" s="9">
        <v>0.77063488570000005</v>
      </c>
      <c r="EA365" s="9">
        <v>1.0870110281000001</v>
      </c>
      <c r="EB365" s="9">
        <v>0.94762507800000007</v>
      </c>
      <c r="EC365" s="9">
        <v>1.2514663479999999</v>
      </c>
      <c r="ED365" s="9">
        <v>0.5685749766</v>
      </c>
      <c r="EE365" s="9">
        <v>0.53598455909999998</v>
      </c>
      <c r="EF365" s="9">
        <v>0.71347659730000001</v>
      </c>
      <c r="EG365" s="9">
        <v>0.66233475809999998</v>
      </c>
      <c r="EH365" s="9">
        <v>0.67236264489999997</v>
      </c>
      <c r="EI365" s="9">
        <v>1.2454501170000001</v>
      </c>
      <c r="EJ365" s="9">
        <v>0.76211101659999991</v>
      </c>
      <c r="EK365" s="9">
        <v>0.8358154512</v>
      </c>
    </row>
    <row r="366" spans="1:141" x14ac:dyDescent="0.2">
      <c r="A366">
        <v>362</v>
      </c>
      <c r="B366" s="9">
        <v>0.23164000000000001</v>
      </c>
      <c r="C366" s="9">
        <v>1.3167959541996781</v>
      </c>
      <c r="D366" s="9">
        <v>0.28376000000000001</v>
      </c>
      <c r="E366" s="9">
        <v>0.37190000000000001</v>
      </c>
      <c r="F366" s="9">
        <v>0.21288135593220342</v>
      </c>
      <c r="G366" s="9">
        <v>0.75259999999999994</v>
      </c>
      <c r="H366" s="9">
        <v>0.24692800000000001</v>
      </c>
      <c r="I366" s="9">
        <v>0.28060000000000002</v>
      </c>
      <c r="J366" s="9">
        <v>0.45540000000000003</v>
      </c>
      <c r="K366" s="9">
        <v>1.8472</v>
      </c>
      <c r="L366" s="9">
        <v>0.54091999999999996</v>
      </c>
      <c r="M366" s="9">
        <v>0.69600000000000006</v>
      </c>
      <c r="N366" s="9">
        <v>0.5202</v>
      </c>
      <c r="O366" s="9">
        <v>2.8083999999999998</v>
      </c>
      <c r="P366" s="9">
        <v>0.63590000000000002</v>
      </c>
      <c r="Q366" s="9">
        <v>0.79420000000000002</v>
      </c>
      <c r="R366" s="9">
        <v>0.76975317040000002</v>
      </c>
      <c r="S366" s="9">
        <v>0.69584461879999993</v>
      </c>
      <c r="T366" s="9">
        <v>1.1890697057999999</v>
      </c>
      <c r="U366" s="9">
        <v>0.73355292100000002</v>
      </c>
      <c r="V366" s="9">
        <v>1.0070637976000001</v>
      </c>
      <c r="W366" s="9">
        <v>1.641066232</v>
      </c>
      <c r="X366" s="9">
        <v>1.51939464</v>
      </c>
      <c r="Y366" s="9">
        <v>1.441966546</v>
      </c>
      <c r="Z366" s="9">
        <v>1.0347167384</v>
      </c>
      <c r="AA366" s="9">
        <v>1.104100262</v>
      </c>
      <c r="AB366" s="9">
        <v>1.6697253860000001</v>
      </c>
      <c r="AC366" s="9">
        <v>0.8974582968</v>
      </c>
      <c r="AD366" s="9">
        <v>1.3454337679999999</v>
      </c>
      <c r="AE366" s="9">
        <v>0.68025812119999995</v>
      </c>
      <c r="AF366" s="9">
        <v>0.87734703619999999</v>
      </c>
      <c r="AG366" s="9">
        <v>0.70187778239999998</v>
      </c>
      <c r="AH366" s="9">
        <v>1.189572015</v>
      </c>
      <c r="AI366" s="9">
        <v>0.96583605179999998</v>
      </c>
      <c r="AJ366" s="9">
        <v>0.72902793619999995</v>
      </c>
      <c r="AK366" s="9">
        <v>1.256441508</v>
      </c>
      <c r="AL366" s="9">
        <v>1.79944097</v>
      </c>
      <c r="AM366" s="9">
        <v>1.5726893900000001</v>
      </c>
      <c r="AN366" s="9">
        <v>2.188089352</v>
      </c>
      <c r="AO366" s="9">
        <v>0.90248604360000007</v>
      </c>
      <c r="AP366" s="9">
        <v>0.85371672539999999</v>
      </c>
      <c r="AQ366" s="9">
        <v>1.213705646</v>
      </c>
      <c r="AR366" s="9">
        <v>1.0337108454000001</v>
      </c>
      <c r="AS366" s="9">
        <v>1.0256667155999999</v>
      </c>
      <c r="AT366" s="9">
        <v>2.1775306260000002</v>
      </c>
      <c r="AU366" s="9">
        <v>1.235325038</v>
      </c>
      <c r="AV366" s="9">
        <v>1.4213534080000001</v>
      </c>
      <c r="AW366" s="9">
        <v>0.69031379520000002</v>
      </c>
      <c r="AX366" s="9">
        <v>0.62294166380000005</v>
      </c>
      <c r="AY366" s="9">
        <v>1.0774530028</v>
      </c>
      <c r="AZ366" s="9">
        <v>0.65009162779999996</v>
      </c>
      <c r="BA366" s="9">
        <v>0.883380316</v>
      </c>
      <c r="BB366" s="9">
        <v>1.4676083020000001</v>
      </c>
      <c r="BC366" s="9">
        <v>1.319288376</v>
      </c>
      <c r="BD366" s="9">
        <v>1.262475062</v>
      </c>
      <c r="BE366" s="9">
        <v>0.89896645740000003</v>
      </c>
      <c r="BF366" s="9">
        <v>0.96985839200000001</v>
      </c>
      <c r="BG366" s="9">
        <v>1.453530588</v>
      </c>
      <c r="BH366" s="9">
        <v>0.79137235159999997</v>
      </c>
      <c r="BI366" s="9">
        <v>1.1845442614000001</v>
      </c>
      <c r="BJ366" s="9">
        <v>0.61087506540000003</v>
      </c>
      <c r="BK366" s="9">
        <v>0.77980833100000002</v>
      </c>
      <c r="BL366" s="9">
        <v>0.61992522480000001</v>
      </c>
      <c r="BM366" s="9">
        <v>1.048291332</v>
      </c>
      <c r="BN366" s="9">
        <v>0.85170571360000003</v>
      </c>
      <c r="BO366" s="9">
        <v>0.66316392460000007</v>
      </c>
      <c r="BP366" s="9">
        <v>1.1121442803999999</v>
      </c>
      <c r="BQ366" s="9">
        <v>1.5762076539999998</v>
      </c>
      <c r="BR366" s="9">
        <v>1.3745942120000001</v>
      </c>
      <c r="BS366" s="9">
        <v>1.8849146659999998</v>
      </c>
      <c r="BT366" s="9">
        <v>0.79690293300000004</v>
      </c>
      <c r="BU366" s="9">
        <v>0.75567523059999997</v>
      </c>
      <c r="BV366" s="9">
        <v>1.0487942830000001</v>
      </c>
      <c r="BW366" s="9">
        <v>0.91354732879999989</v>
      </c>
      <c r="BX366" s="9">
        <v>0.9225971946</v>
      </c>
      <c r="BY366" s="9">
        <v>1.8753616100000001</v>
      </c>
      <c r="BZ366" s="9">
        <v>1.0915304853999999</v>
      </c>
      <c r="CA366" s="9">
        <v>1.2277829920000001</v>
      </c>
      <c r="CB366" s="9">
        <v>0.60685285359999996</v>
      </c>
      <c r="CC366" s="9">
        <v>0.54702222880000007</v>
      </c>
      <c r="CD366" s="9">
        <v>0.93868601379999994</v>
      </c>
      <c r="CE366" s="9">
        <v>0.57216119920000008</v>
      </c>
      <c r="CF366" s="9">
        <v>0.75818897799999996</v>
      </c>
      <c r="CG366" s="9">
        <v>1.276552956</v>
      </c>
      <c r="CH366" s="9">
        <v>1.1433163422000001</v>
      </c>
      <c r="CI366" s="9">
        <v>1.0935417016</v>
      </c>
      <c r="CJ366" s="9">
        <v>0.78684717020000006</v>
      </c>
      <c r="CK366" s="9">
        <v>0.84466701259999999</v>
      </c>
      <c r="CL366" s="9">
        <v>1.2579499380000001</v>
      </c>
      <c r="CM366" s="9">
        <v>0.68830291539999999</v>
      </c>
      <c r="CN366" s="9">
        <v>1.0271753189999999</v>
      </c>
      <c r="CO366" s="9">
        <v>0.54098899079999996</v>
      </c>
      <c r="CP366" s="9">
        <v>0.69433574199999992</v>
      </c>
      <c r="CQ366" s="9">
        <v>0.54098869999999999</v>
      </c>
      <c r="CR366" s="9">
        <v>0.9105305588</v>
      </c>
      <c r="CS366" s="9">
        <v>0.74612227180000001</v>
      </c>
      <c r="CT366" s="9">
        <v>0.592774888</v>
      </c>
      <c r="CU366" s="9">
        <v>0.96483039040000007</v>
      </c>
      <c r="CV366" s="9">
        <v>1.36403561</v>
      </c>
      <c r="CW366" s="9">
        <v>1.1890695982000001</v>
      </c>
      <c r="CX366" s="9">
        <v>1.6048670700000001</v>
      </c>
      <c r="CY366" s="9">
        <v>0.69986644180000002</v>
      </c>
      <c r="CZ366" s="9">
        <v>0.66266075680000003</v>
      </c>
      <c r="DA366" s="9">
        <v>0.90148023980000003</v>
      </c>
      <c r="DB366" s="9">
        <v>0.8079641004</v>
      </c>
      <c r="DC366" s="9">
        <v>0.81801967860000002</v>
      </c>
      <c r="DD366" s="9">
        <v>1.5983307739999999</v>
      </c>
      <c r="DE366" s="9">
        <v>0.9502500304</v>
      </c>
      <c r="DF366" s="9">
        <v>1.0543251646</v>
      </c>
      <c r="DG366" s="9">
        <v>0.49272246959999999</v>
      </c>
      <c r="DH366" s="9">
        <v>0.44395276</v>
      </c>
      <c r="DI366" s="9">
        <v>0.75567500739999993</v>
      </c>
      <c r="DJ366" s="9">
        <v>0.46657780380000002</v>
      </c>
      <c r="DK366" s="9">
        <v>0.59579171279999998</v>
      </c>
      <c r="DL366" s="9">
        <v>1.0236555588</v>
      </c>
      <c r="DM366" s="9">
        <v>0.91254150420000002</v>
      </c>
      <c r="DN366" s="9">
        <v>0.8733250186</v>
      </c>
      <c r="DO366" s="9">
        <v>0.63802502480000001</v>
      </c>
      <c r="DP366" s="9">
        <v>0.67824700160000007</v>
      </c>
      <c r="DQ366" s="9">
        <v>1.0020361416000001</v>
      </c>
      <c r="DR366" s="9">
        <v>0.55255255280000004</v>
      </c>
      <c r="DS366" s="9">
        <v>0.82254440900000003</v>
      </c>
      <c r="DT366" s="9">
        <v>0.44395270000000003</v>
      </c>
      <c r="DU366" s="9">
        <v>0.57668610200000003</v>
      </c>
      <c r="DV366" s="9">
        <v>0.43842208719999998</v>
      </c>
      <c r="DW366" s="9">
        <v>0.73053632479999997</v>
      </c>
      <c r="DX366" s="9">
        <v>0.60333337060000003</v>
      </c>
      <c r="DY366" s="9">
        <v>0.49473341599999998</v>
      </c>
      <c r="DZ366" s="9">
        <v>0.77276960940000006</v>
      </c>
      <c r="EA366" s="9">
        <v>1.0900221402000001</v>
      </c>
      <c r="EB366" s="9">
        <v>0.950250076</v>
      </c>
      <c r="EC366" s="9">
        <v>1.2549330160000001</v>
      </c>
      <c r="ED366" s="9">
        <v>0.57014997720000005</v>
      </c>
      <c r="EE366" s="9">
        <v>0.53746928220000001</v>
      </c>
      <c r="EF366" s="9">
        <v>0.71545298660000001</v>
      </c>
      <c r="EG366" s="9">
        <v>0.6641694802</v>
      </c>
      <c r="EH366" s="9">
        <v>0.67422514580000004</v>
      </c>
      <c r="EI366" s="9">
        <v>1.248900114</v>
      </c>
      <c r="EJ366" s="9">
        <v>0.76422212719999993</v>
      </c>
      <c r="EK366" s="9">
        <v>0.83813073039999997</v>
      </c>
    </row>
    <row r="367" spans="1:141" x14ac:dyDescent="0.2">
      <c r="A367">
        <v>363</v>
      </c>
      <c r="B367" s="9">
        <v>0.23286000000000001</v>
      </c>
      <c r="C367" s="9">
        <v>1.3206337522280072</v>
      </c>
      <c r="D367" s="9">
        <v>0.28523999999999999</v>
      </c>
      <c r="E367" s="9">
        <v>0.37385000000000002</v>
      </c>
      <c r="F367" s="9">
        <v>0.21372881355932205</v>
      </c>
      <c r="G367" s="9">
        <v>0.75490000000000002</v>
      </c>
      <c r="H367" s="9">
        <v>0.24807200000000001</v>
      </c>
      <c r="I367" s="9">
        <v>0.28190000000000004</v>
      </c>
      <c r="J367" s="9">
        <v>0.45710000000000001</v>
      </c>
      <c r="K367" s="9">
        <v>1.8528</v>
      </c>
      <c r="L367" s="9">
        <v>0.54308000000000001</v>
      </c>
      <c r="M367" s="9">
        <v>0.69900000000000007</v>
      </c>
      <c r="N367" s="9">
        <v>0.52229999999999999</v>
      </c>
      <c r="O367" s="9">
        <v>2.8166000000000002</v>
      </c>
      <c r="P367" s="9">
        <v>0.63885000000000003</v>
      </c>
      <c r="Q367" s="9">
        <v>0.79830000000000001</v>
      </c>
      <c r="R367" s="9">
        <v>0.77187955959999999</v>
      </c>
      <c r="S367" s="9">
        <v>0.69776684119999999</v>
      </c>
      <c r="T367" s="9">
        <v>1.1923544266999999</v>
      </c>
      <c r="U367" s="9">
        <v>0.7355793115</v>
      </c>
      <c r="V367" s="9">
        <v>1.0098457424</v>
      </c>
      <c r="W367" s="9">
        <v>1.645599568</v>
      </c>
      <c r="X367" s="9">
        <v>1.52359186</v>
      </c>
      <c r="Y367" s="9">
        <v>1.445949879</v>
      </c>
      <c r="Z367" s="9">
        <v>1.0375750716000001</v>
      </c>
      <c r="AA367" s="9">
        <v>1.1071502630000001</v>
      </c>
      <c r="AB367" s="9">
        <v>1.674337889</v>
      </c>
      <c r="AC367" s="9">
        <v>0.89993746320000001</v>
      </c>
      <c r="AD367" s="9">
        <v>1.3491504319999998</v>
      </c>
      <c r="AE367" s="9">
        <v>0.68213728879999991</v>
      </c>
      <c r="AF367" s="9">
        <v>0.87977064630000001</v>
      </c>
      <c r="AG367" s="9">
        <v>0.70381667259999992</v>
      </c>
      <c r="AH367" s="9">
        <v>1.1928581225000001</v>
      </c>
      <c r="AI367" s="9">
        <v>0.96850410570000001</v>
      </c>
      <c r="AJ367" s="9">
        <v>0.73104182629999992</v>
      </c>
      <c r="AK367" s="9">
        <v>1.259912342</v>
      </c>
      <c r="AL367" s="9">
        <v>1.804411805</v>
      </c>
      <c r="AM367" s="9">
        <v>1.5770338349999999</v>
      </c>
      <c r="AN367" s="9">
        <v>2.1941337980000002</v>
      </c>
      <c r="AO367" s="9">
        <v>0.90497910140000004</v>
      </c>
      <c r="AP367" s="9">
        <v>0.85607505709999998</v>
      </c>
      <c r="AQ367" s="9">
        <v>1.2170584289999999</v>
      </c>
      <c r="AR367" s="9">
        <v>1.0365664021000001</v>
      </c>
      <c r="AS367" s="9">
        <v>1.0285000493999998</v>
      </c>
      <c r="AT367" s="9">
        <v>2.1835458990000003</v>
      </c>
      <c r="AU367" s="9">
        <v>1.238737537</v>
      </c>
      <c r="AV367" s="9">
        <v>1.425279792</v>
      </c>
      <c r="AW367" s="9">
        <v>0.69222073979999998</v>
      </c>
      <c r="AX367" s="9">
        <v>0.62466249870000001</v>
      </c>
      <c r="AY367" s="9">
        <v>1.0804293922000001</v>
      </c>
      <c r="AZ367" s="9">
        <v>0.65188745969999995</v>
      </c>
      <c r="BA367" s="9">
        <v>0.88582059400000002</v>
      </c>
      <c r="BB367" s="9">
        <v>1.4716624730000001</v>
      </c>
      <c r="BC367" s="9">
        <v>1.322932824</v>
      </c>
      <c r="BD367" s="9">
        <v>1.265962563</v>
      </c>
      <c r="BE367" s="9">
        <v>0.90144979010000004</v>
      </c>
      <c r="BF367" s="9">
        <v>0.97253755799999997</v>
      </c>
      <c r="BG367" s="9">
        <v>1.4575458620000001</v>
      </c>
      <c r="BH367" s="9">
        <v>0.79355846340000002</v>
      </c>
      <c r="BI367" s="9">
        <v>1.1878164861</v>
      </c>
      <c r="BJ367" s="9">
        <v>0.61256256710000001</v>
      </c>
      <c r="BK367" s="9">
        <v>0.78196249650000005</v>
      </c>
      <c r="BL367" s="9">
        <v>0.62163772520000005</v>
      </c>
      <c r="BM367" s="9">
        <v>1.051187168</v>
      </c>
      <c r="BN367" s="9">
        <v>0.85405849140000001</v>
      </c>
      <c r="BO367" s="9">
        <v>0.66499586789999998</v>
      </c>
      <c r="BP367" s="9">
        <v>1.1152165046</v>
      </c>
      <c r="BQ367" s="9">
        <v>1.5805618209999999</v>
      </c>
      <c r="BR367" s="9">
        <v>1.378391438</v>
      </c>
      <c r="BS367" s="9">
        <v>1.8901216089999999</v>
      </c>
      <c r="BT367" s="9">
        <v>0.79910432450000002</v>
      </c>
      <c r="BU367" s="9">
        <v>0.75776273189999999</v>
      </c>
      <c r="BV367" s="9">
        <v>1.0516915045000002</v>
      </c>
      <c r="BW367" s="9">
        <v>0.91607094119999999</v>
      </c>
      <c r="BX367" s="9">
        <v>0.92514580790000001</v>
      </c>
      <c r="BY367" s="9">
        <v>1.880542165</v>
      </c>
      <c r="BZ367" s="9">
        <v>1.0945457620999999</v>
      </c>
      <c r="CA367" s="9">
        <v>1.231174658</v>
      </c>
      <c r="CB367" s="9">
        <v>0.60852924139999998</v>
      </c>
      <c r="CC367" s="9">
        <v>0.54853334120000008</v>
      </c>
      <c r="CD367" s="9">
        <v>0.9412790687</v>
      </c>
      <c r="CE367" s="9">
        <v>0.57374175579999998</v>
      </c>
      <c r="CF367" s="9">
        <v>0.76028342199999999</v>
      </c>
      <c r="CG367" s="9">
        <v>1.280079344</v>
      </c>
      <c r="CH367" s="9">
        <v>1.1464746753000001</v>
      </c>
      <c r="CI367" s="9">
        <v>1.0965625384</v>
      </c>
      <c r="CJ367" s="9">
        <v>0.78902078230000006</v>
      </c>
      <c r="CK367" s="9">
        <v>0.84700034489999998</v>
      </c>
      <c r="CL367" s="9">
        <v>1.2614249370000001</v>
      </c>
      <c r="CM367" s="9">
        <v>0.69020430710000003</v>
      </c>
      <c r="CN367" s="9">
        <v>1.0300128184999999</v>
      </c>
      <c r="CO367" s="9">
        <v>0.5424834342</v>
      </c>
      <c r="CP367" s="9">
        <v>0.69625379799999998</v>
      </c>
      <c r="CQ367" s="9">
        <v>0.54248314499999994</v>
      </c>
      <c r="CR367" s="9">
        <v>0.91304583620000002</v>
      </c>
      <c r="CS367" s="9">
        <v>0.74818338070000001</v>
      </c>
      <c r="CT367" s="9">
        <v>0.59441238699999999</v>
      </c>
      <c r="CU367" s="9">
        <v>0.9674956696</v>
      </c>
      <c r="CV367" s="9">
        <v>1.3678036650000001</v>
      </c>
      <c r="CW367" s="9">
        <v>1.1923543193000001</v>
      </c>
      <c r="CX367" s="9">
        <v>1.6093004050000002</v>
      </c>
      <c r="CY367" s="9">
        <v>0.70179977570000007</v>
      </c>
      <c r="CZ367" s="9">
        <v>0.66449131319999999</v>
      </c>
      <c r="DA367" s="9">
        <v>0.90397051769999992</v>
      </c>
      <c r="DB367" s="9">
        <v>0.81019604459999994</v>
      </c>
      <c r="DC367" s="9">
        <v>0.82027940389999998</v>
      </c>
      <c r="DD367" s="9">
        <v>1.602746051</v>
      </c>
      <c r="DE367" s="9">
        <v>0.95287502960000003</v>
      </c>
      <c r="DF367" s="9">
        <v>1.0572376629</v>
      </c>
      <c r="DG367" s="9">
        <v>0.4940835804</v>
      </c>
      <c r="DH367" s="9">
        <v>0.44517914999999997</v>
      </c>
      <c r="DI367" s="9">
        <v>0.75776250509999998</v>
      </c>
      <c r="DJ367" s="9">
        <v>0.4678666937</v>
      </c>
      <c r="DK367" s="9">
        <v>0.59743754719999997</v>
      </c>
      <c r="DL367" s="9">
        <v>1.0264833362000001</v>
      </c>
      <c r="DM367" s="9">
        <v>0.91506233830000006</v>
      </c>
      <c r="DN367" s="9">
        <v>0.87573751889999996</v>
      </c>
      <c r="DO367" s="9">
        <v>0.63978752520000004</v>
      </c>
      <c r="DP367" s="9">
        <v>0.68012061340000007</v>
      </c>
      <c r="DQ367" s="9">
        <v>1.0048041984</v>
      </c>
      <c r="DR367" s="9">
        <v>0.55407894219999998</v>
      </c>
      <c r="DS367" s="9">
        <v>0.82481663350000001</v>
      </c>
      <c r="DT367" s="9">
        <v>0.44517909</v>
      </c>
      <c r="DU367" s="9">
        <v>0.57827915799999996</v>
      </c>
      <c r="DV367" s="9">
        <v>0.43963319779999999</v>
      </c>
      <c r="DW367" s="9">
        <v>0.73255438020000008</v>
      </c>
      <c r="DX367" s="9">
        <v>0.60500003690000004</v>
      </c>
      <c r="DY367" s="9">
        <v>0.496100084</v>
      </c>
      <c r="DZ367" s="9">
        <v>0.77490433310000006</v>
      </c>
      <c r="EA367" s="9">
        <v>1.0930332523000001</v>
      </c>
      <c r="EB367" s="9">
        <v>0.95287507400000004</v>
      </c>
      <c r="EC367" s="9">
        <v>1.258399684</v>
      </c>
      <c r="ED367" s="9">
        <v>0.57172497779999998</v>
      </c>
      <c r="EE367" s="9">
        <v>0.53895400530000004</v>
      </c>
      <c r="EF367" s="9">
        <v>0.7174293759</v>
      </c>
      <c r="EG367" s="9">
        <v>0.66600420230000001</v>
      </c>
      <c r="EH367" s="9">
        <v>0.67608764669999999</v>
      </c>
      <c r="EI367" s="9">
        <v>1.2523501109999999</v>
      </c>
      <c r="EJ367" s="9">
        <v>0.76633323779999996</v>
      </c>
      <c r="EK367" s="9">
        <v>0.84044600959999993</v>
      </c>
    </row>
    <row r="368" spans="1:141" x14ac:dyDescent="0.2">
      <c r="A368">
        <v>364</v>
      </c>
      <c r="B368" s="9">
        <v>0.23408000000000001</v>
      </c>
      <c r="C368" s="9">
        <v>1.324471550256336</v>
      </c>
      <c r="D368" s="9">
        <v>0.28672000000000003</v>
      </c>
      <c r="E368" s="9">
        <v>0.37580000000000002</v>
      </c>
      <c r="F368" s="9">
        <v>0.21457627118644071</v>
      </c>
      <c r="G368" s="9">
        <v>0.75719999999999998</v>
      </c>
      <c r="H368" s="9">
        <v>0.24921599999999999</v>
      </c>
      <c r="I368" s="9">
        <v>0.28320000000000001</v>
      </c>
      <c r="J368" s="9">
        <v>0.45879999999999999</v>
      </c>
      <c r="K368" s="9">
        <v>1.8584000000000001</v>
      </c>
      <c r="L368" s="9">
        <v>0.54523999999999995</v>
      </c>
      <c r="M368" s="9">
        <v>0.70200000000000007</v>
      </c>
      <c r="N368" s="9">
        <v>0.52439999999999998</v>
      </c>
      <c r="O368" s="9">
        <v>2.8248000000000002</v>
      </c>
      <c r="P368" s="9">
        <v>0.64180000000000004</v>
      </c>
      <c r="Q368" s="9">
        <v>0.8024</v>
      </c>
      <c r="R368" s="9">
        <v>0.77400594880000007</v>
      </c>
      <c r="S368" s="9">
        <v>0.69968906359999994</v>
      </c>
      <c r="T368" s="9">
        <v>1.1956391475999999</v>
      </c>
      <c r="U368" s="9">
        <v>0.73760570199999997</v>
      </c>
      <c r="V368" s="9">
        <v>1.0126276872</v>
      </c>
      <c r="W368" s="9">
        <v>1.6501329040000001</v>
      </c>
      <c r="X368" s="9">
        <v>1.52778908</v>
      </c>
      <c r="Y368" s="9">
        <v>1.4499332119999999</v>
      </c>
      <c r="Z368" s="9">
        <v>1.0404334047999999</v>
      </c>
      <c r="AA368" s="9">
        <v>1.1102002639999999</v>
      </c>
      <c r="AB368" s="9">
        <v>1.678950392</v>
      </c>
      <c r="AC368" s="9">
        <v>0.90241662960000002</v>
      </c>
      <c r="AD368" s="9">
        <v>1.352867096</v>
      </c>
      <c r="AE368" s="9">
        <v>0.68401645639999997</v>
      </c>
      <c r="AF368" s="9">
        <v>0.88219425639999993</v>
      </c>
      <c r="AG368" s="9">
        <v>0.70575556279999996</v>
      </c>
      <c r="AH368" s="9">
        <v>1.19614423</v>
      </c>
      <c r="AI368" s="9">
        <v>0.97117215960000003</v>
      </c>
      <c r="AJ368" s="9">
        <v>0.7330557164</v>
      </c>
      <c r="AK368" s="9">
        <v>1.2633831759999998</v>
      </c>
      <c r="AL368" s="9">
        <v>1.8093826399999999</v>
      </c>
      <c r="AM368" s="9">
        <v>1.58137828</v>
      </c>
      <c r="AN368" s="9">
        <v>2.2001782439999999</v>
      </c>
      <c r="AO368" s="9">
        <v>0.90747215920000002</v>
      </c>
      <c r="AP368" s="9">
        <v>0.85843338879999997</v>
      </c>
      <c r="AQ368" s="9">
        <v>1.2204112119999999</v>
      </c>
      <c r="AR368" s="9">
        <v>1.0394219588</v>
      </c>
      <c r="AS368" s="9">
        <v>1.0313333832</v>
      </c>
      <c r="AT368" s="9">
        <v>2.1895611719999999</v>
      </c>
      <c r="AU368" s="9">
        <v>1.242150036</v>
      </c>
      <c r="AV368" s="9">
        <v>1.4292061760000001</v>
      </c>
      <c r="AW368" s="9">
        <v>0.69412768439999994</v>
      </c>
      <c r="AX368" s="9">
        <v>0.62638333360000009</v>
      </c>
      <c r="AY368" s="9">
        <v>1.0834057816</v>
      </c>
      <c r="AZ368" s="9">
        <v>0.65368329159999994</v>
      </c>
      <c r="BA368" s="9">
        <v>0.88826087200000003</v>
      </c>
      <c r="BB368" s="9">
        <v>1.475716644</v>
      </c>
      <c r="BC368" s="9">
        <v>1.326577272</v>
      </c>
      <c r="BD368" s="9">
        <v>1.2694500639999999</v>
      </c>
      <c r="BE368" s="9">
        <v>0.90393312280000004</v>
      </c>
      <c r="BF368" s="9">
        <v>0.97521672400000003</v>
      </c>
      <c r="BG368" s="9">
        <v>1.461561136</v>
      </c>
      <c r="BH368" s="9">
        <v>0.79574457519999997</v>
      </c>
      <c r="BI368" s="9">
        <v>1.1910887108000001</v>
      </c>
      <c r="BJ368" s="9">
        <v>0.61425006879999999</v>
      </c>
      <c r="BK368" s="9">
        <v>0.78411666200000008</v>
      </c>
      <c r="BL368" s="9">
        <v>0.62335022560000009</v>
      </c>
      <c r="BM368" s="9">
        <v>1.054083004</v>
      </c>
      <c r="BN368" s="9">
        <v>0.85641126919999999</v>
      </c>
      <c r="BO368" s="9">
        <v>0.66682781120000001</v>
      </c>
      <c r="BP368" s="9">
        <v>1.1182887288000001</v>
      </c>
      <c r="BQ368" s="9">
        <v>1.5849159879999999</v>
      </c>
      <c r="BR368" s="9">
        <v>1.3821886640000001</v>
      </c>
      <c r="BS368" s="9">
        <v>1.8953285519999998</v>
      </c>
      <c r="BT368" s="9">
        <v>0.801305716</v>
      </c>
      <c r="BU368" s="9">
        <v>0.7598502332</v>
      </c>
      <c r="BV368" s="9">
        <v>1.054588726</v>
      </c>
      <c r="BW368" s="9">
        <v>0.91859455359999997</v>
      </c>
      <c r="BX368" s="9">
        <v>0.92769442120000001</v>
      </c>
      <c r="BY368" s="9">
        <v>1.8857227200000002</v>
      </c>
      <c r="BZ368" s="9">
        <v>1.0975610387999999</v>
      </c>
      <c r="CA368" s="9">
        <v>1.234566324</v>
      </c>
      <c r="CB368" s="9">
        <v>0.61020562919999999</v>
      </c>
      <c r="CC368" s="9">
        <v>0.55004445359999998</v>
      </c>
      <c r="CD368" s="9">
        <v>0.94387212359999995</v>
      </c>
      <c r="CE368" s="9">
        <v>0.57532231239999998</v>
      </c>
      <c r="CF368" s="9">
        <v>0.76237786600000002</v>
      </c>
      <c r="CG368" s="9">
        <v>1.2836057320000001</v>
      </c>
      <c r="CH368" s="9">
        <v>1.1496330083999999</v>
      </c>
      <c r="CI368" s="9">
        <v>1.0995833751999999</v>
      </c>
      <c r="CJ368" s="9">
        <v>0.79119439440000006</v>
      </c>
      <c r="CK368" s="9">
        <v>0.84933367719999997</v>
      </c>
      <c r="CL368" s="9">
        <v>1.2648999359999999</v>
      </c>
      <c r="CM368" s="9">
        <v>0.69210569879999995</v>
      </c>
      <c r="CN368" s="9">
        <v>1.0328503179999999</v>
      </c>
      <c r="CO368" s="9">
        <v>0.54397787760000005</v>
      </c>
      <c r="CP368" s="9">
        <v>0.69817185399999993</v>
      </c>
      <c r="CQ368" s="9">
        <v>0.54397759000000001</v>
      </c>
      <c r="CR368" s="9">
        <v>0.91556111360000003</v>
      </c>
      <c r="CS368" s="9">
        <v>0.75024448960000001</v>
      </c>
      <c r="CT368" s="9">
        <v>0.59604988600000008</v>
      </c>
      <c r="CU368" s="9">
        <v>0.97016094880000003</v>
      </c>
      <c r="CV368" s="9">
        <v>1.3715717200000002</v>
      </c>
      <c r="CW368" s="9">
        <v>1.1956390404000001</v>
      </c>
      <c r="CX368" s="9">
        <v>1.61373374</v>
      </c>
      <c r="CY368" s="9">
        <v>0.70373310960000002</v>
      </c>
      <c r="CZ368" s="9">
        <v>0.66632186959999995</v>
      </c>
      <c r="DA368" s="9">
        <v>0.90646079559999992</v>
      </c>
      <c r="DB368" s="9">
        <v>0.8124279888</v>
      </c>
      <c r="DC368" s="9">
        <v>0.82253912920000005</v>
      </c>
      <c r="DD368" s="9">
        <v>1.6071613279999999</v>
      </c>
      <c r="DE368" s="9">
        <v>0.95550002880000007</v>
      </c>
      <c r="DF368" s="9">
        <v>1.0601501612000002</v>
      </c>
      <c r="DG368" s="9">
        <v>0.49544469120000001</v>
      </c>
      <c r="DH368" s="9">
        <v>0.44640553999999999</v>
      </c>
      <c r="DI368" s="9">
        <v>0.75985000280000004</v>
      </c>
      <c r="DJ368" s="9">
        <v>0.46915558359999998</v>
      </c>
      <c r="DK368" s="9">
        <v>0.59908338159999996</v>
      </c>
      <c r="DL368" s="9">
        <v>1.0293111135999999</v>
      </c>
      <c r="DM368" s="9">
        <v>0.91758317240000009</v>
      </c>
      <c r="DN368" s="9">
        <v>0.87815001920000002</v>
      </c>
      <c r="DO368" s="9">
        <v>0.64155002560000007</v>
      </c>
      <c r="DP368" s="9">
        <v>0.68199422520000008</v>
      </c>
      <c r="DQ368" s="9">
        <v>1.0075722552000002</v>
      </c>
      <c r="DR368" s="9">
        <v>0.55560533160000003</v>
      </c>
      <c r="DS368" s="9">
        <v>0.82708885799999998</v>
      </c>
      <c r="DT368" s="9">
        <v>0.44640548000000002</v>
      </c>
      <c r="DU368" s="9">
        <v>0.579872214</v>
      </c>
      <c r="DV368" s="9">
        <v>0.4408443084</v>
      </c>
      <c r="DW368" s="9">
        <v>0.73457243560000007</v>
      </c>
      <c r="DX368" s="9">
        <v>0.60666670320000005</v>
      </c>
      <c r="DY368" s="9">
        <v>0.49746675200000001</v>
      </c>
      <c r="DZ368" s="9">
        <v>0.77703905680000007</v>
      </c>
      <c r="EA368" s="9">
        <v>1.0960443644</v>
      </c>
      <c r="EB368" s="9">
        <v>0.95550007199999998</v>
      </c>
      <c r="EC368" s="9">
        <v>1.261866352</v>
      </c>
      <c r="ED368" s="9">
        <v>0.57329997840000002</v>
      </c>
      <c r="EE368" s="9">
        <v>0.54043872840000007</v>
      </c>
      <c r="EF368" s="9">
        <v>0.71940576519999999</v>
      </c>
      <c r="EG368" s="9">
        <v>0.66783892439999992</v>
      </c>
      <c r="EH368" s="9">
        <v>0.67795014760000005</v>
      </c>
      <c r="EI368" s="9">
        <v>1.2558001079999999</v>
      </c>
      <c r="EJ368" s="9">
        <v>0.76844434839999998</v>
      </c>
      <c r="EK368" s="9">
        <v>0.8427612887999999</v>
      </c>
    </row>
    <row r="369" spans="1:141" x14ac:dyDescent="0.2">
      <c r="A369">
        <v>365</v>
      </c>
      <c r="B369" s="9">
        <v>0.23530000000000001</v>
      </c>
      <c r="C369" s="9">
        <v>1.3283093482846651</v>
      </c>
      <c r="D369" s="9">
        <v>0.28820000000000001</v>
      </c>
      <c r="E369" s="9">
        <v>0.37775000000000003</v>
      </c>
      <c r="F369" s="9">
        <v>0.21542372881355934</v>
      </c>
      <c r="G369" s="9">
        <v>0.75949999999999995</v>
      </c>
      <c r="H369" s="9">
        <v>0.25036000000000003</v>
      </c>
      <c r="I369" s="9">
        <v>0.28450000000000003</v>
      </c>
      <c r="J369" s="9">
        <v>0.46050000000000002</v>
      </c>
      <c r="K369" s="9">
        <v>1.8640000000000001</v>
      </c>
      <c r="L369" s="9">
        <v>0.5474</v>
      </c>
      <c r="M369" s="9">
        <v>0.70500000000000007</v>
      </c>
      <c r="N369" s="9">
        <v>0.52649999999999997</v>
      </c>
      <c r="O369" s="9">
        <v>2.8330000000000002</v>
      </c>
      <c r="P369" s="9">
        <v>0.64475000000000005</v>
      </c>
      <c r="Q369" s="9">
        <v>0.80649999999999999</v>
      </c>
      <c r="R369" s="9">
        <v>0.77613233800000003</v>
      </c>
      <c r="S369" s="9">
        <v>0.701611286</v>
      </c>
      <c r="T369" s="9">
        <v>1.1989238684999999</v>
      </c>
      <c r="U369" s="9">
        <v>0.73963209249999995</v>
      </c>
      <c r="V369" s="9">
        <v>1.0154096320000001</v>
      </c>
      <c r="W369" s="9">
        <v>1.6546662400000001</v>
      </c>
      <c r="X369" s="9">
        <v>1.5319863</v>
      </c>
      <c r="Y369" s="9">
        <v>1.453916545</v>
      </c>
      <c r="Z369" s="9">
        <v>1.043291738</v>
      </c>
      <c r="AA369" s="9">
        <v>1.113250265</v>
      </c>
      <c r="AB369" s="9">
        <v>1.6835628950000001</v>
      </c>
      <c r="AC369" s="9">
        <v>0.90489579600000003</v>
      </c>
      <c r="AD369" s="9">
        <v>1.3565837599999999</v>
      </c>
      <c r="AE369" s="9">
        <v>0.68589562399999993</v>
      </c>
      <c r="AF369" s="9">
        <v>0.88461786649999996</v>
      </c>
      <c r="AG369" s="9">
        <v>0.707694453</v>
      </c>
      <c r="AH369" s="9">
        <v>1.1994303374999999</v>
      </c>
      <c r="AI369" s="9">
        <v>0.97384021349999994</v>
      </c>
      <c r="AJ369" s="9">
        <v>0.73506960649999997</v>
      </c>
      <c r="AK369" s="9">
        <v>1.2668540099999999</v>
      </c>
      <c r="AL369" s="9">
        <v>1.8143534749999999</v>
      </c>
      <c r="AM369" s="9">
        <v>1.5857227250000001</v>
      </c>
      <c r="AN369" s="9">
        <v>2.2062226900000002</v>
      </c>
      <c r="AO369" s="9">
        <v>0.90996521699999999</v>
      </c>
      <c r="AP369" s="9">
        <v>0.86079172049999997</v>
      </c>
      <c r="AQ369" s="9">
        <v>1.2237639949999999</v>
      </c>
      <c r="AR369" s="9">
        <v>1.0422775155000001</v>
      </c>
      <c r="AS369" s="9">
        <v>1.034166717</v>
      </c>
      <c r="AT369" s="9">
        <v>2.1955764449999999</v>
      </c>
      <c r="AU369" s="9">
        <v>1.2455625349999999</v>
      </c>
      <c r="AV369" s="9">
        <v>1.43313256</v>
      </c>
      <c r="AW369" s="9">
        <v>0.69603462900000002</v>
      </c>
      <c r="AX369" s="9">
        <v>0.62810416850000006</v>
      </c>
      <c r="AY369" s="9">
        <v>1.0863821710000001</v>
      </c>
      <c r="AZ369" s="9">
        <v>0.65547912349999993</v>
      </c>
      <c r="BA369" s="9">
        <v>0.89070115000000005</v>
      </c>
      <c r="BB369" s="9">
        <v>1.4797708150000002</v>
      </c>
      <c r="BC369" s="9">
        <v>1.3302217199999999</v>
      </c>
      <c r="BD369" s="9">
        <v>1.2729375650000001</v>
      </c>
      <c r="BE369" s="9">
        <v>0.90641645549999994</v>
      </c>
      <c r="BF369" s="9">
        <v>0.97789588999999999</v>
      </c>
      <c r="BG369" s="9">
        <v>1.4655764100000002</v>
      </c>
      <c r="BH369" s="9">
        <v>0.79793068700000003</v>
      </c>
      <c r="BI369" s="9">
        <v>1.1943609355</v>
      </c>
      <c r="BJ369" s="9">
        <v>0.61593757049999998</v>
      </c>
      <c r="BK369" s="9">
        <v>0.78627082749999999</v>
      </c>
      <c r="BL369" s="9">
        <v>0.62506272600000001</v>
      </c>
      <c r="BM369" s="9">
        <v>1.05697884</v>
      </c>
      <c r="BN369" s="9">
        <v>0.85876404699999997</v>
      </c>
      <c r="BO369" s="9">
        <v>0.66865975450000004</v>
      </c>
      <c r="BP369" s="9">
        <v>1.1213609529999999</v>
      </c>
      <c r="BQ369" s="9">
        <v>1.5892701549999999</v>
      </c>
      <c r="BR369" s="9">
        <v>1.3859858899999999</v>
      </c>
      <c r="BS369" s="9">
        <v>1.900535495</v>
      </c>
      <c r="BT369" s="9">
        <v>0.80350710749999998</v>
      </c>
      <c r="BU369" s="9">
        <v>0.76193773450000002</v>
      </c>
      <c r="BV369" s="9">
        <v>1.0574859475</v>
      </c>
      <c r="BW369" s="9">
        <v>0.92111816599999996</v>
      </c>
      <c r="BX369" s="9">
        <v>0.93024303450000001</v>
      </c>
      <c r="BY369" s="9">
        <v>1.8909032750000001</v>
      </c>
      <c r="BZ369" s="9">
        <v>1.1005763154999999</v>
      </c>
      <c r="CA369" s="9">
        <v>1.23795799</v>
      </c>
      <c r="CB369" s="9">
        <v>0.611882017</v>
      </c>
      <c r="CC369" s="9">
        <v>0.551555566</v>
      </c>
      <c r="CD369" s="9">
        <v>0.9464651785</v>
      </c>
      <c r="CE369" s="9">
        <v>0.57690286899999998</v>
      </c>
      <c r="CF369" s="9">
        <v>0.76447231000000004</v>
      </c>
      <c r="CG369" s="9">
        <v>1.2871321199999999</v>
      </c>
      <c r="CH369" s="9">
        <v>1.1527913415</v>
      </c>
      <c r="CI369" s="9">
        <v>1.1026042119999999</v>
      </c>
      <c r="CJ369" s="9">
        <v>0.79336800650000006</v>
      </c>
      <c r="CK369" s="9">
        <v>0.85166700949999996</v>
      </c>
      <c r="CL369" s="9">
        <v>1.268374935</v>
      </c>
      <c r="CM369" s="9">
        <v>0.69400709049999998</v>
      </c>
      <c r="CN369" s="9">
        <v>1.0356878174999999</v>
      </c>
      <c r="CO369" s="9">
        <v>0.54547232099999998</v>
      </c>
      <c r="CP369" s="9">
        <v>0.70008990999999998</v>
      </c>
      <c r="CQ369" s="9">
        <v>0.54547203499999997</v>
      </c>
      <c r="CR369" s="9">
        <v>0.91807639100000005</v>
      </c>
      <c r="CS369" s="9">
        <v>0.75230559850000001</v>
      </c>
      <c r="CT369" s="9">
        <v>0.59768738500000007</v>
      </c>
      <c r="CU369" s="9">
        <v>0.97282622800000007</v>
      </c>
      <c r="CV369" s="9">
        <v>1.375339775</v>
      </c>
      <c r="CW369" s="9">
        <v>1.1989237615000001</v>
      </c>
      <c r="CX369" s="9">
        <v>1.6181670750000001</v>
      </c>
      <c r="CY369" s="9">
        <v>0.70566644349999996</v>
      </c>
      <c r="CZ369" s="9">
        <v>0.66815242600000002</v>
      </c>
      <c r="DA369" s="9">
        <v>0.90895107349999993</v>
      </c>
      <c r="DB369" s="9">
        <v>0.81465993299999995</v>
      </c>
      <c r="DC369" s="9">
        <v>0.82479885450000001</v>
      </c>
      <c r="DD369" s="9">
        <v>1.611576605</v>
      </c>
      <c r="DE369" s="9">
        <v>0.95812502799999999</v>
      </c>
      <c r="DF369" s="9">
        <v>1.0630626595000001</v>
      </c>
      <c r="DG369" s="9">
        <v>0.49680580200000002</v>
      </c>
      <c r="DH369" s="9">
        <v>0.44763193000000001</v>
      </c>
      <c r="DI369" s="9">
        <v>0.76193750049999998</v>
      </c>
      <c r="DJ369" s="9">
        <v>0.47044447350000002</v>
      </c>
      <c r="DK369" s="9">
        <v>0.60072921599999995</v>
      </c>
      <c r="DL369" s="9">
        <v>1.032138891</v>
      </c>
      <c r="DM369" s="9">
        <v>0.92010400650000002</v>
      </c>
      <c r="DN369" s="9">
        <v>0.88056251949999997</v>
      </c>
      <c r="DO369" s="9">
        <v>0.64331252600000011</v>
      </c>
      <c r="DP369" s="9">
        <v>0.68386783699999998</v>
      </c>
      <c r="DQ369" s="9">
        <v>1.0103403120000001</v>
      </c>
      <c r="DR369" s="9">
        <v>0.55713172100000008</v>
      </c>
      <c r="DS369" s="9">
        <v>0.82936108249999996</v>
      </c>
      <c r="DT369" s="9">
        <v>0.44763187000000004</v>
      </c>
      <c r="DU369" s="9">
        <v>0.58146527000000003</v>
      </c>
      <c r="DV369" s="9">
        <v>0.442055419</v>
      </c>
      <c r="DW369" s="9">
        <v>0.73659049100000007</v>
      </c>
      <c r="DX369" s="9">
        <v>0.60833336949999994</v>
      </c>
      <c r="DY369" s="9">
        <v>0.49883341999999997</v>
      </c>
      <c r="DZ369" s="9">
        <v>0.77917378049999997</v>
      </c>
      <c r="EA369" s="9">
        <v>1.0990554765</v>
      </c>
      <c r="EB369" s="9">
        <v>0.95812507000000002</v>
      </c>
      <c r="EC369" s="9">
        <v>1.2653330199999999</v>
      </c>
      <c r="ED369" s="9">
        <v>0.57487497899999995</v>
      </c>
      <c r="EE369" s="9">
        <v>0.54192345149999999</v>
      </c>
      <c r="EF369" s="9">
        <v>0.72138215450000009</v>
      </c>
      <c r="EG369" s="9">
        <v>0.66967364649999994</v>
      </c>
      <c r="EH369" s="9">
        <v>0.67981264850000001</v>
      </c>
      <c r="EI369" s="9">
        <v>1.259250105</v>
      </c>
      <c r="EJ369" s="9">
        <v>0.770555459</v>
      </c>
      <c r="EK369" s="9">
        <v>0.84507656799999997</v>
      </c>
    </row>
    <row r="370" spans="1:141" x14ac:dyDescent="0.2">
      <c r="A370">
        <v>366</v>
      </c>
      <c r="B370" s="9">
        <v>0.23652000000000001</v>
      </c>
      <c r="C370" s="9">
        <v>1.3321471463129941</v>
      </c>
      <c r="D370" s="9">
        <v>0.28967999999999999</v>
      </c>
      <c r="E370" s="9">
        <v>0.37969999999999998</v>
      </c>
      <c r="F370" s="9">
        <v>0.21627118644067797</v>
      </c>
      <c r="G370" s="9">
        <v>0.76179999999999992</v>
      </c>
      <c r="H370" s="9">
        <v>0.25150400000000001</v>
      </c>
      <c r="I370" s="9">
        <v>0.2858</v>
      </c>
      <c r="J370" s="9">
        <v>0.4622</v>
      </c>
      <c r="K370" s="9">
        <v>1.8695999999999999</v>
      </c>
      <c r="L370" s="9">
        <v>0.54955999999999994</v>
      </c>
      <c r="M370" s="9">
        <v>0.70800000000000007</v>
      </c>
      <c r="N370" s="9">
        <v>0.52859999999999996</v>
      </c>
      <c r="O370" s="9">
        <v>2.8412000000000002</v>
      </c>
      <c r="P370" s="9">
        <v>0.64770000000000005</v>
      </c>
      <c r="Q370" s="9">
        <v>0.81059999999999999</v>
      </c>
      <c r="R370" s="9">
        <v>0.7782587272</v>
      </c>
      <c r="S370" s="9">
        <v>0.70353350839999995</v>
      </c>
      <c r="T370" s="9">
        <v>1.2022085893999999</v>
      </c>
      <c r="U370" s="9">
        <v>0.74165848300000004</v>
      </c>
      <c r="V370" s="9">
        <v>1.0181915768000001</v>
      </c>
      <c r="W370" s="9">
        <v>1.659199576</v>
      </c>
      <c r="X370" s="9">
        <v>1.53618352</v>
      </c>
      <c r="Y370" s="9">
        <v>1.4578998780000001</v>
      </c>
      <c r="Z370" s="9">
        <v>1.0461500712</v>
      </c>
      <c r="AA370" s="9">
        <v>1.1163002659999999</v>
      </c>
      <c r="AB370" s="9">
        <v>1.688175398</v>
      </c>
      <c r="AC370" s="9">
        <v>0.90737496240000004</v>
      </c>
      <c r="AD370" s="9">
        <v>1.3603004239999998</v>
      </c>
      <c r="AE370" s="9">
        <v>0.68777479159999999</v>
      </c>
      <c r="AF370" s="9">
        <v>0.88704147659999999</v>
      </c>
      <c r="AG370" s="9">
        <v>0.70963334319999993</v>
      </c>
      <c r="AH370" s="9">
        <v>1.2027164450000001</v>
      </c>
      <c r="AI370" s="9">
        <v>0.97650826739999996</v>
      </c>
      <c r="AJ370" s="9">
        <v>0.73708349659999994</v>
      </c>
      <c r="AK370" s="9">
        <v>1.2703248439999999</v>
      </c>
      <c r="AL370" s="9">
        <v>1.8193243100000001</v>
      </c>
      <c r="AM370" s="9">
        <v>1.59006717</v>
      </c>
      <c r="AN370" s="9">
        <v>2.2122671359999999</v>
      </c>
      <c r="AO370" s="9">
        <v>0.91245827480000008</v>
      </c>
      <c r="AP370" s="9">
        <v>0.86315005219999996</v>
      </c>
      <c r="AQ370" s="9">
        <v>1.2271167780000001</v>
      </c>
      <c r="AR370" s="9">
        <v>1.0451330722000001</v>
      </c>
      <c r="AS370" s="9">
        <v>1.0370000507999999</v>
      </c>
      <c r="AT370" s="9">
        <v>2.201591718</v>
      </c>
      <c r="AU370" s="9">
        <v>1.2489750340000001</v>
      </c>
      <c r="AV370" s="9">
        <v>1.4370589440000001</v>
      </c>
      <c r="AW370" s="9">
        <v>0.69794157359999998</v>
      </c>
      <c r="AX370" s="9">
        <v>0.62982500340000003</v>
      </c>
      <c r="AY370" s="9">
        <v>1.0893585604</v>
      </c>
      <c r="AZ370" s="9">
        <v>0.65727495540000003</v>
      </c>
      <c r="BA370" s="9">
        <v>0.89314142799999996</v>
      </c>
      <c r="BB370" s="9">
        <v>1.4838249860000001</v>
      </c>
      <c r="BC370" s="9">
        <v>1.3338661679999999</v>
      </c>
      <c r="BD370" s="9">
        <v>1.2764250660000001</v>
      </c>
      <c r="BE370" s="9">
        <v>0.90889978819999995</v>
      </c>
      <c r="BF370" s="9">
        <v>0.98057505599999994</v>
      </c>
      <c r="BG370" s="9">
        <v>1.4695916840000001</v>
      </c>
      <c r="BH370" s="9">
        <v>0.80011679879999997</v>
      </c>
      <c r="BI370" s="9">
        <v>1.1976331602000001</v>
      </c>
      <c r="BJ370" s="9">
        <v>0.61762507220000007</v>
      </c>
      <c r="BK370" s="9">
        <v>0.78842499300000002</v>
      </c>
      <c r="BL370" s="9">
        <v>0.62677522640000005</v>
      </c>
      <c r="BM370" s="9">
        <v>1.059874676</v>
      </c>
      <c r="BN370" s="9">
        <v>0.86111682480000007</v>
      </c>
      <c r="BO370" s="9">
        <v>0.67049169779999995</v>
      </c>
      <c r="BP370" s="9">
        <v>1.1244331772</v>
      </c>
      <c r="BQ370" s="9">
        <v>1.5936243219999999</v>
      </c>
      <c r="BR370" s="9">
        <v>1.389783116</v>
      </c>
      <c r="BS370" s="9">
        <v>1.9057424379999999</v>
      </c>
      <c r="BT370" s="9">
        <v>0.80570849900000008</v>
      </c>
      <c r="BU370" s="9">
        <v>0.76402523580000004</v>
      </c>
      <c r="BV370" s="9">
        <v>1.0603831690000001</v>
      </c>
      <c r="BW370" s="9">
        <v>0.92364177839999995</v>
      </c>
      <c r="BX370" s="9">
        <v>0.93279164780000001</v>
      </c>
      <c r="BY370" s="9">
        <v>1.89608383</v>
      </c>
      <c r="BZ370" s="9">
        <v>1.1035915921999999</v>
      </c>
      <c r="CA370" s="9">
        <v>1.2413496560000001</v>
      </c>
      <c r="CB370" s="9">
        <v>0.61355840480000001</v>
      </c>
      <c r="CC370" s="9">
        <v>0.55306667840000001</v>
      </c>
      <c r="CD370" s="9">
        <v>0.94905823339999995</v>
      </c>
      <c r="CE370" s="9">
        <v>0.57848342559999999</v>
      </c>
      <c r="CF370" s="9">
        <v>0.76656675400000007</v>
      </c>
      <c r="CG370" s="9">
        <v>1.2906585079999999</v>
      </c>
      <c r="CH370" s="9">
        <v>1.1559496746</v>
      </c>
      <c r="CI370" s="9">
        <v>1.1056250487999999</v>
      </c>
      <c r="CJ370" s="9">
        <v>0.79554161860000006</v>
      </c>
      <c r="CK370" s="9">
        <v>0.85400034179999995</v>
      </c>
      <c r="CL370" s="9">
        <v>1.271849934</v>
      </c>
      <c r="CM370" s="9">
        <v>0.69590848220000001</v>
      </c>
      <c r="CN370" s="9">
        <v>1.0385253169999999</v>
      </c>
      <c r="CO370" s="9">
        <v>0.54696676440000003</v>
      </c>
      <c r="CP370" s="9">
        <v>0.70200796599999993</v>
      </c>
      <c r="CQ370" s="9">
        <v>0.54696647999999992</v>
      </c>
      <c r="CR370" s="9">
        <v>0.92059166840000006</v>
      </c>
      <c r="CS370" s="9">
        <v>0.7543667074</v>
      </c>
      <c r="CT370" s="9">
        <v>0.59932488400000006</v>
      </c>
      <c r="CU370" s="9">
        <v>0.9754915072</v>
      </c>
      <c r="CV370" s="9">
        <v>1.3791078300000001</v>
      </c>
      <c r="CW370" s="9">
        <v>1.2022084826000001</v>
      </c>
      <c r="CX370" s="9">
        <v>1.62260041</v>
      </c>
      <c r="CY370" s="9">
        <v>0.70759977740000002</v>
      </c>
      <c r="CZ370" s="9">
        <v>0.66998298239999998</v>
      </c>
      <c r="DA370" s="9">
        <v>0.91144135139999993</v>
      </c>
      <c r="DB370" s="9">
        <v>0.81689187720000001</v>
      </c>
      <c r="DC370" s="9">
        <v>0.82705857979999997</v>
      </c>
      <c r="DD370" s="9">
        <v>1.6159918819999999</v>
      </c>
      <c r="DE370" s="9">
        <v>0.96075002720000002</v>
      </c>
      <c r="DF370" s="9">
        <v>1.0659751578000001</v>
      </c>
      <c r="DG370" s="9">
        <v>0.49816691280000003</v>
      </c>
      <c r="DH370" s="9">
        <v>0.44885831999999998</v>
      </c>
      <c r="DI370" s="9">
        <v>0.76402499820000003</v>
      </c>
      <c r="DJ370" s="9">
        <v>0.47173336339999999</v>
      </c>
      <c r="DK370" s="9">
        <v>0.60237505039999995</v>
      </c>
      <c r="DL370" s="9">
        <v>1.0349666684000001</v>
      </c>
      <c r="DM370" s="9">
        <v>0.92262484060000005</v>
      </c>
      <c r="DN370" s="9">
        <v>0.88297501980000004</v>
      </c>
      <c r="DO370" s="9">
        <v>0.64507502640000003</v>
      </c>
      <c r="DP370" s="9">
        <v>0.68574144879999999</v>
      </c>
      <c r="DQ370" s="9">
        <v>1.0131083688</v>
      </c>
      <c r="DR370" s="9">
        <v>0.55865811040000002</v>
      </c>
      <c r="DS370" s="9">
        <v>0.83163330700000004</v>
      </c>
      <c r="DT370" s="9">
        <v>0.44885826000000001</v>
      </c>
      <c r="DU370" s="9">
        <v>0.58305832599999996</v>
      </c>
      <c r="DV370" s="9">
        <v>0.44326652960000001</v>
      </c>
      <c r="DW370" s="9">
        <v>0.73860854640000007</v>
      </c>
      <c r="DX370" s="9">
        <v>0.61000003579999995</v>
      </c>
      <c r="DY370" s="9">
        <v>0.50020008800000004</v>
      </c>
      <c r="DZ370" s="9">
        <v>0.78130850419999998</v>
      </c>
      <c r="EA370" s="9">
        <v>1.1020665886000001</v>
      </c>
      <c r="EB370" s="9">
        <v>0.96075006800000007</v>
      </c>
      <c r="EC370" s="9">
        <v>1.2687996880000001</v>
      </c>
      <c r="ED370" s="9">
        <v>0.5764499796</v>
      </c>
      <c r="EE370" s="9">
        <v>0.54340817460000002</v>
      </c>
      <c r="EF370" s="9">
        <v>0.72335854380000009</v>
      </c>
      <c r="EG370" s="9">
        <v>0.67150836859999996</v>
      </c>
      <c r="EH370" s="9">
        <v>0.68167514939999996</v>
      </c>
      <c r="EI370" s="9">
        <v>1.2627001019999999</v>
      </c>
      <c r="EJ370" s="9">
        <v>0.77266656959999991</v>
      </c>
      <c r="EK370" s="9">
        <v>0.84739184719999994</v>
      </c>
    </row>
    <row r="371" spans="1:141" x14ac:dyDescent="0.2">
      <c r="A371">
        <v>367</v>
      </c>
      <c r="B371" s="9">
        <v>0.23774000000000001</v>
      </c>
      <c r="C371" s="9">
        <v>1.335984944341323</v>
      </c>
      <c r="D371" s="9">
        <v>0.29116000000000003</v>
      </c>
      <c r="E371" s="9">
        <v>0.38164999999999999</v>
      </c>
      <c r="F371" s="9">
        <v>0.21711864406779663</v>
      </c>
      <c r="G371" s="9">
        <v>0.7641</v>
      </c>
      <c r="H371" s="9">
        <v>0.25264799999999998</v>
      </c>
      <c r="I371" s="9">
        <v>0.28710000000000002</v>
      </c>
      <c r="J371" s="9">
        <v>0.46389999999999998</v>
      </c>
      <c r="K371" s="9">
        <v>1.8752</v>
      </c>
      <c r="L371" s="9">
        <v>0.55171999999999999</v>
      </c>
      <c r="M371" s="9">
        <v>0.71100000000000008</v>
      </c>
      <c r="N371" s="9">
        <v>0.53069999999999995</v>
      </c>
      <c r="O371" s="9">
        <v>2.8494000000000002</v>
      </c>
      <c r="P371" s="9">
        <v>0.65064999999999995</v>
      </c>
      <c r="Q371" s="9">
        <v>0.81469999999999998</v>
      </c>
      <c r="R371" s="9">
        <v>0.78038511639999997</v>
      </c>
      <c r="S371" s="9">
        <v>0.7054557307999999</v>
      </c>
      <c r="T371" s="9">
        <v>1.2054933103000001</v>
      </c>
      <c r="U371" s="9">
        <v>0.74368487350000001</v>
      </c>
      <c r="V371" s="9">
        <v>1.0209735216</v>
      </c>
      <c r="W371" s="9">
        <v>1.663732912</v>
      </c>
      <c r="X371" s="9">
        <v>1.54038074</v>
      </c>
      <c r="Y371" s="9">
        <v>1.461883211</v>
      </c>
      <c r="Z371" s="9">
        <v>1.0490084043999999</v>
      </c>
      <c r="AA371" s="9">
        <v>1.119350267</v>
      </c>
      <c r="AB371" s="9">
        <v>1.692787901</v>
      </c>
      <c r="AC371" s="9">
        <v>0.90985412880000005</v>
      </c>
      <c r="AD371" s="9">
        <v>1.364017088</v>
      </c>
      <c r="AE371" s="9">
        <v>0.68965395919999994</v>
      </c>
      <c r="AF371" s="9">
        <v>0.88946508670000002</v>
      </c>
      <c r="AG371" s="9">
        <v>0.71157223339999998</v>
      </c>
      <c r="AH371" s="9">
        <v>1.2060025525</v>
      </c>
      <c r="AI371" s="9">
        <v>0.97917632129999999</v>
      </c>
      <c r="AJ371" s="9">
        <v>0.73909738669999991</v>
      </c>
      <c r="AK371" s="9">
        <v>1.2737956779999999</v>
      </c>
      <c r="AL371" s="9">
        <v>1.824295145</v>
      </c>
      <c r="AM371" s="9">
        <v>1.5944116150000001</v>
      </c>
      <c r="AN371" s="9">
        <v>2.2183115820000001</v>
      </c>
      <c r="AO371" s="9">
        <v>0.91495133260000006</v>
      </c>
      <c r="AP371" s="9">
        <v>0.86550838389999996</v>
      </c>
      <c r="AQ371" s="9">
        <v>1.230469561</v>
      </c>
      <c r="AR371" s="9">
        <v>1.0479886289</v>
      </c>
      <c r="AS371" s="9">
        <v>1.0398333845999999</v>
      </c>
      <c r="AT371" s="9">
        <v>2.207606991</v>
      </c>
      <c r="AU371" s="9">
        <v>1.2523875330000001</v>
      </c>
      <c r="AV371" s="9">
        <v>1.440985328</v>
      </c>
      <c r="AW371" s="9">
        <v>0.69984851819999994</v>
      </c>
      <c r="AX371" s="9">
        <v>0.6315458383</v>
      </c>
      <c r="AY371" s="9">
        <v>1.0923349498000001</v>
      </c>
      <c r="AZ371" s="9">
        <v>0.65907078730000002</v>
      </c>
      <c r="BA371" s="9">
        <v>0.89558170599999998</v>
      </c>
      <c r="BB371" s="9">
        <v>1.4878791570000001</v>
      </c>
      <c r="BC371" s="9">
        <v>1.3375106159999999</v>
      </c>
      <c r="BD371" s="9">
        <v>1.279912567</v>
      </c>
      <c r="BE371" s="9">
        <v>0.91138312089999995</v>
      </c>
      <c r="BF371" s="9">
        <v>0.98325422200000001</v>
      </c>
      <c r="BG371" s="9">
        <v>1.473606958</v>
      </c>
      <c r="BH371" s="9">
        <v>0.80230291060000003</v>
      </c>
      <c r="BI371" s="9">
        <v>1.2009053849</v>
      </c>
      <c r="BJ371" s="9">
        <v>0.61931257390000005</v>
      </c>
      <c r="BK371" s="9">
        <v>0.79057915850000005</v>
      </c>
      <c r="BL371" s="9">
        <v>0.62848772680000009</v>
      </c>
      <c r="BM371" s="9">
        <v>1.0627705119999999</v>
      </c>
      <c r="BN371" s="9">
        <v>0.86346960260000005</v>
      </c>
      <c r="BO371" s="9">
        <v>0.67232364109999998</v>
      </c>
      <c r="BP371" s="9">
        <v>1.1275054014000001</v>
      </c>
      <c r="BQ371" s="9">
        <v>1.5979784889999999</v>
      </c>
      <c r="BR371" s="9">
        <v>1.3935803420000001</v>
      </c>
      <c r="BS371" s="9">
        <v>1.9109493809999998</v>
      </c>
      <c r="BT371" s="9">
        <v>0.80790989050000006</v>
      </c>
      <c r="BU371" s="9">
        <v>0.76611273710000005</v>
      </c>
      <c r="BV371" s="9">
        <v>1.0632803905000001</v>
      </c>
      <c r="BW371" s="9">
        <v>0.92616539079999993</v>
      </c>
      <c r="BX371" s="9">
        <v>0.93534026110000001</v>
      </c>
      <c r="BY371" s="9">
        <v>1.9012643850000002</v>
      </c>
      <c r="BZ371" s="9">
        <v>1.1066068688999999</v>
      </c>
      <c r="CA371" s="9">
        <v>1.2447413220000001</v>
      </c>
      <c r="CB371" s="9">
        <v>0.61523479260000002</v>
      </c>
      <c r="CC371" s="9">
        <v>0.55457779080000003</v>
      </c>
      <c r="CD371" s="9">
        <v>0.9516512882999999</v>
      </c>
      <c r="CE371" s="9">
        <v>0.58006398219999999</v>
      </c>
      <c r="CF371" s="9">
        <v>0.76866119799999999</v>
      </c>
      <c r="CG371" s="9">
        <v>1.294184896</v>
      </c>
      <c r="CH371" s="9">
        <v>1.1591080077</v>
      </c>
      <c r="CI371" s="9">
        <v>1.1086458855999999</v>
      </c>
      <c r="CJ371" s="9">
        <v>0.79771523070000006</v>
      </c>
      <c r="CK371" s="9">
        <v>0.85633367409999994</v>
      </c>
      <c r="CL371" s="9">
        <v>1.275324933</v>
      </c>
      <c r="CM371" s="9">
        <v>0.69780987390000004</v>
      </c>
      <c r="CN371" s="9">
        <v>1.0413628165</v>
      </c>
      <c r="CO371" s="9">
        <v>0.54846120779999996</v>
      </c>
      <c r="CP371" s="9">
        <v>0.70392602199999998</v>
      </c>
      <c r="CQ371" s="9">
        <v>0.54846092499999999</v>
      </c>
      <c r="CR371" s="9">
        <v>0.92310694580000008</v>
      </c>
      <c r="CS371" s="9">
        <v>0.7564278163</v>
      </c>
      <c r="CT371" s="9">
        <v>0.60096238300000004</v>
      </c>
      <c r="CU371" s="9">
        <v>0.97815678640000003</v>
      </c>
      <c r="CV371" s="9">
        <v>1.382875885</v>
      </c>
      <c r="CW371" s="9">
        <v>1.2054932037000001</v>
      </c>
      <c r="CX371" s="9">
        <v>1.6270337450000001</v>
      </c>
      <c r="CY371" s="9">
        <v>0.70953311130000007</v>
      </c>
      <c r="CZ371" s="9">
        <v>0.67181353879999994</v>
      </c>
      <c r="DA371" s="9">
        <v>0.91393162929999994</v>
      </c>
      <c r="DB371" s="9">
        <v>0.81912382139999995</v>
      </c>
      <c r="DC371" s="9">
        <v>0.82931830510000004</v>
      </c>
      <c r="DD371" s="9">
        <v>1.620407159</v>
      </c>
      <c r="DE371" s="9">
        <v>0.96337502640000006</v>
      </c>
      <c r="DF371" s="9">
        <v>1.0688876561</v>
      </c>
      <c r="DG371" s="9">
        <v>0.49952802360000004</v>
      </c>
      <c r="DH371" s="9">
        <v>0.45008471</v>
      </c>
      <c r="DI371" s="9">
        <v>0.76611249589999997</v>
      </c>
      <c r="DJ371" s="9">
        <v>0.47302225329999997</v>
      </c>
      <c r="DK371" s="9">
        <v>0.60402088479999994</v>
      </c>
      <c r="DL371" s="9">
        <v>1.0377944458000001</v>
      </c>
      <c r="DM371" s="9">
        <v>0.92514567470000009</v>
      </c>
      <c r="DN371" s="9">
        <v>0.88538752009999999</v>
      </c>
      <c r="DO371" s="9">
        <v>0.64683752680000006</v>
      </c>
      <c r="DP371" s="9">
        <v>0.68761506059999999</v>
      </c>
      <c r="DQ371" s="9">
        <v>1.0158764256000001</v>
      </c>
      <c r="DR371" s="9">
        <v>0.56018449980000007</v>
      </c>
      <c r="DS371" s="9">
        <v>0.83390553150000002</v>
      </c>
      <c r="DT371" s="9">
        <v>0.45008465000000003</v>
      </c>
      <c r="DU371" s="9">
        <v>0.584651382</v>
      </c>
      <c r="DV371" s="9">
        <v>0.44447764020000002</v>
      </c>
      <c r="DW371" s="9">
        <v>0.74062660180000006</v>
      </c>
      <c r="DX371" s="9">
        <v>0.61166670209999996</v>
      </c>
      <c r="DY371" s="9">
        <v>0.501566756</v>
      </c>
      <c r="DZ371" s="9">
        <v>0.78344322789999998</v>
      </c>
      <c r="EA371" s="9">
        <v>1.1050777007000001</v>
      </c>
      <c r="EB371" s="9">
        <v>0.963375066</v>
      </c>
      <c r="EC371" s="9">
        <v>1.272266356</v>
      </c>
      <c r="ED371" s="9">
        <v>0.57802498020000004</v>
      </c>
      <c r="EE371" s="9">
        <v>0.54489289770000005</v>
      </c>
      <c r="EF371" s="9">
        <v>0.72533493310000008</v>
      </c>
      <c r="EG371" s="9">
        <v>0.67334309069999998</v>
      </c>
      <c r="EH371" s="9">
        <v>0.68353765030000002</v>
      </c>
      <c r="EI371" s="9">
        <v>1.2661500989999999</v>
      </c>
      <c r="EJ371" s="9">
        <v>0.77477768019999993</v>
      </c>
      <c r="EK371" s="9">
        <v>0.8497071263999999</v>
      </c>
    </row>
    <row r="372" spans="1:141" x14ac:dyDescent="0.2">
      <c r="A372">
        <v>368</v>
      </c>
      <c r="B372" s="9">
        <v>0.23896000000000001</v>
      </c>
      <c r="C372" s="9">
        <v>1.339822742369652</v>
      </c>
      <c r="D372" s="9">
        <v>0.29264000000000001</v>
      </c>
      <c r="E372" s="9">
        <v>0.3836</v>
      </c>
      <c r="F372" s="9">
        <v>0.21796610169491526</v>
      </c>
      <c r="G372" s="9">
        <v>0.76639999999999997</v>
      </c>
      <c r="H372" s="9">
        <v>0.25379200000000002</v>
      </c>
      <c r="I372" s="9">
        <v>0.28839999999999999</v>
      </c>
      <c r="J372" s="9">
        <v>0.46560000000000001</v>
      </c>
      <c r="K372" s="9">
        <v>1.8808</v>
      </c>
      <c r="L372" s="9">
        <v>0.55388000000000004</v>
      </c>
      <c r="M372" s="9">
        <v>0.71400000000000008</v>
      </c>
      <c r="N372" s="9">
        <v>0.53279999999999994</v>
      </c>
      <c r="O372" s="9">
        <v>2.8576000000000001</v>
      </c>
      <c r="P372" s="9">
        <v>0.65359999999999996</v>
      </c>
      <c r="Q372" s="9">
        <v>0.81879999999999997</v>
      </c>
      <c r="R372" s="9">
        <v>0.78251150560000005</v>
      </c>
      <c r="S372" s="9">
        <v>0.70737795319999996</v>
      </c>
      <c r="T372" s="9">
        <v>1.2087780312</v>
      </c>
      <c r="U372" s="9">
        <v>0.74571126399999998</v>
      </c>
      <c r="V372" s="9">
        <v>1.0237554664000001</v>
      </c>
      <c r="W372" s="9">
        <v>1.6682662480000001</v>
      </c>
      <c r="X372" s="9">
        <v>1.54457796</v>
      </c>
      <c r="Y372" s="9">
        <v>1.465866544</v>
      </c>
      <c r="Z372" s="9">
        <v>1.0518667375999999</v>
      </c>
      <c r="AA372" s="9">
        <v>1.122400268</v>
      </c>
      <c r="AB372" s="9">
        <v>1.6974004039999999</v>
      </c>
      <c r="AC372" s="9">
        <v>0.91233329520000006</v>
      </c>
      <c r="AD372" s="9">
        <v>1.3677337519999999</v>
      </c>
      <c r="AE372" s="9">
        <v>0.69153312680000001</v>
      </c>
      <c r="AF372" s="9">
        <v>0.89188869679999994</v>
      </c>
      <c r="AG372" s="9">
        <v>0.71351112359999991</v>
      </c>
      <c r="AH372" s="9">
        <v>1.2092886600000001</v>
      </c>
      <c r="AI372" s="9">
        <v>0.98184437520000001</v>
      </c>
      <c r="AJ372" s="9">
        <v>0.7411112768</v>
      </c>
      <c r="AK372" s="9">
        <v>1.277266512</v>
      </c>
      <c r="AL372" s="9">
        <v>1.82926598</v>
      </c>
      <c r="AM372" s="9">
        <v>1.5987560599999999</v>
      </c>
      <c r="AN372" s="9">
        <v>2.2243560280000003</v>
      </c>
      <c r="AO372" s="9">
        <v>0.91744439040000003</v>
      </c>
      <c r="AP372" s="9">
        <v>0.86786671559999995</v>
      </c>
      <c r="AQ372" s="9">
        <v>1.233822344</v>
      </c>
      <c r="AR372" s="9">
        <v>1.0508441856000001</v>
      </c>
      <c r="AS372" s="9">
        <v>1.0426667184</v>
      </c>
      <c r="AT372" s="9">
        <v>2.2136222640000001</v>
      </c>
      <c r="AU372" s="9">
        <v>1.255800032</v>
      </c>
      <c r="AV372" s="9">
        <v>1.4449117120000001</v>
      </c>
      <c r="AW372" s="9">
        <v>0.70175546280000001</v>
      </c>
      <c r="AX372" s="9">
        <v>0.63326667320000007</v>
      </c>
      <c r="AY372" s="9">
        <v>1.0953113392</v>
      </c>
      <c r="AZ372" s="9">
        <v>0.66086661920000001</v>
      </c>
      <c r="BA372" s="9">
        <v>0.898021984</v>
      </c>
      <c r="BB372" s="9">
        <v>1.491933328</v>
      </c>
      <c r="BC372" s="9">
        <v>1.3411550640000001</v>
      </c>
      <c r="BD372" s="9">
        <v>1.2834000679999999</v>
      </c>
      <c r="BE372" s="9">
        <v>0.91386645359999996</v>
      </c>
      <c r="BF372" s="9">
        <v>0.98593338799999997</v>
      </c>
      <c r="BG372" s="9">
        <v>1.4776222320000001</v>
      </c>
      <c r="BH372" s="9">
        <v>0.80448902239999998</v>
      </c>
      <c r="BI372" s="9">
        <v>1.2041776096000001</v>
      </c>
      <c r="BJ372" s="9">
        <v>0.62100007560000003</v>
      </c>
      <c r="BK372" s="9">
        <v>0.79273332400000007</v>
      </c>
      <c r="BL372" s="9">
        <v>0.63020022720000002</v>
      </c>
      <c r="BM372" s="9">
        <v>1.0656663479999999</v>
      </c>
      <c r="BN372" s="9">
        <v>0.86582238040000004</v>
      </c>
      <c r="BO372" s="9">
        <v>0.67415558440000001</v>
      </c>
      <c r="BP372" s="9">
        <v>1.1305776256</v>
      </c>
      <c r="BQ372" s="9">
        <v>1.602332656</v>
      </c>
      <c r="BR372" s="9">
        <v>1.397377568</v>
      </c>
      <c r="BS372" s="9">
        <v>1.9161563239999999</v>
      </c>
      <c r="BT372" s="9">
        <v>0.81011128200000004</v>
      </c>
      <c r="BU372" s="9">
        <v>0.76820023839999996</v>
      </c>
      <c r="BV372" s="9">
        <v>1.0661776120000002</v>
      </c>
      <c r="BW372" s="9">
        <v>0.92868900319999992</v>
      </c>
      <c r="BX372" s="9">
        <v>0.93788887440000002</v>
      </c>
      <c r="BY372" s="9">
        <v>1.9064449400000001</v>
      </c>
      <c r="BZ372" s="9">
        <v>1.1096221455999999</v>
      </c>
      <c r="CA372" s="9">
        <v>1.2481329880000001</v>
      </c>
      <c r="CB372" s="9">
        <v>0.61691118040000004</v>
      </c>
      <c r="CC372" s="9">
        <v>0.55608890320000004</v>
      </c>
      <c r="CD372" s="9">
        <v>0.95424434319999996</v>
      </c>
      <c r="CE372" s="9">
        <v>0.5816445388</v>
      </c>
      <c r="CF372" s="9">
        <v>0.77075564200000002</v>
      </c>
      <c r="CG372" s="9">
        <v>1.297711284</v>
      </c>
      <c r="CH372" s="9">
        <v>1.1622663408</v>
      </c>
      <c r="CI372" s="9">
        <v>1.1116667223999999</v>
      </c>
      <c r="CJ372" s="9">
        <v>0.79988884280000005</v>
      </c>
      <c r="CK372" s="9">
        <v>0.85866700639999993</v>
      </c>
      <c r="CL372" s="9">
        <v>1.2787999320000001</v>
      </c>
      <c r="CM372" s="9">
        <v>0.69971126559999997</v>
      </c>
      <c r="CN372" s="9">
        <v>1.044200316</v>
      </c>
      <c r="CO372" s="9">
        <v>0.54995565120000001</v>
      </c>
      <c r="CP372" s="9">
        <v>0.70584407799999993</v>
      </c>
      <c r="CQ372" s="9">
        <v>0.54995536999999994</v>
      </c>
      <c r="CR372" s="9">
        <v>0.92562222319999998</v>
      </c>
      <c r="CS372" s="9">
        <v>0.7584889252</v>
      </c>
      <c r="CT372" s="9">
        <v>0.60259988200000003</v>
      </c>
      <c r="CU372" s="9">
        <v>0.98082206560000007</v>
      </c>
      <c r="CV372" s="9">
        <v>1.3866439400000001</v>
      </c>
      <c r="CW372" s="9">
        <v>1.2087779248000001</v>
      </c>
      <c r="CX372" s="9">
        <v>1.63146708</v>
      </c>
      <c r="CY372" s="9">
        <v>0.71146644520000002</v>
      </c>
      <c r="CZ372" s="9">
        <v>0.67364409520000001</v>
      </c>
      <c r="DA372" s="9">
        <v>0.91642190719999994</v>
      </c>
      <c r="DB372" s="9">
        <v>0.82135576560000001</v>
      </c>
      <c r="DC372" s="9">
        <v>0.8315780304</v>
      </c>
      <c r="DD372" s="9">
        <v>1.6248224359999999</v>
      </c>
      <c r="DE372" s="9">
        <v>0.96600002560000009</v>
      </c>
      <c r="DF372" s="9">
        <v>1.0718001544</v>
      </c>
      <c r="DG372" s="9">
        <v>0.50088913440000005</v>
      </c>
      <c r="DH372" s="9">
        <v>0.45131109999999997</v>
      </c>
      <c r="DI372" s="9">
        <v>0.76819999360000002</v>
      </c>
      <c r="DJ372" s="9">
        <v>0.47431114320000001</v>
      </c>
      <c r="DK372" s="9">
        <v>0.60566671919999993</v>
      </c>
      <c r="DL372" s="9">
        <v>1.0406222232</v>
      </c>
      <c r="DM372" s="9">
        <v>0.92766650880000001</v>
      </c>
      <c r="DN372" s="9">
        <v>0.88780002040000006</v>
      </c>
      <c r="DO372" s="9">
        <v>0.6486000272000001</v>
      </c>
      <c r="DP372" s="9">
        <v>0.6894886724</v>
      </c>
      <c r="DQ372" s="9">
        <v>1.0186444824000001</v>
      </c>
      <c r="DR372" s="9">
        <v>0.56171088920000001</v>
      </c>
      <c r="DS372" s="9">
        <v>0.83617775599999999</v>
      </c>
      <c r="DT372" s="9">
        <v>0.45131104</v>
      </c>
      <c r="DU372" s="9">
        <v>0.58624443800000003</v>
      </c>
      <c r="DV372" s="9">
        <v>0.44568875079999998</v>
      </c>
      <c r="DW372" s="9">
        <v>0.74264465720000006</v>
      </c>
      <c r="DX372" s="9">
        <v>0.61333336839999997</v>
      </c>
      <c r="DY372" s="9">
        <v>0.50293342399999996</v>
      </c>
      <c r="DZ372" s="9">
        <v>0.78557795159999999</v>
      </c>
      <c r="EA372" s="9">
        <v>1.1080888128000002</v>
      </c>
      <c r="EB372" s="9">
        <v>0.96600006400000005</v>
      </c>
      <c r="EC372" s="9">
        <v>1.275733024</v>
      </c>
      <c r="ED372" s="9">
        <v>0.57959998079999997</v>
      </c>
      <c r="EE372" s="9">
        <v>0.54637762079999996</v>
      </c>
      <c r="EF372" s="9">
        <v>0.72731132240000007</v>
      </c>
      <c r="EG372" s="9">
        <v>0.6751778128</v>
      </c>
      <c r="EH372" s="9">
        <v>0.68540015119999997</v>
      </c>
      <c r="EI372" s="9">
        <v>1.269600096</v>
      </c>
      <c r="EJ372" s="9">
        <v>0.77688879079999995</v>
      </c>
      <c r="EK372" s="9">
        <v>0.85202240559999998</v>
      </c>
    </row>
    <row r="373" spans="1:141" x14ac:dyDescent="0.2">
      <c r="A373">
        <v>369</v>
      </c>
      <c r="B373" s="9">
        <v>0.24018</v>
      </c>
      <c r="C373" s="9">
        <v>1.3436605403979809</v>
      </c>
      <c r="D373" s="9">
        <v>0.29411999999999999</v>
      </c>
      <c r="E373" s="9">
        <v>0.38555</v>
      </c>
      <c r="F373" s="9">
        <v>0.21881355932203392</v>
      </c>
      <c r="G373" s="9">
        <v>0.76869999999999994</v>
      </c>
      <c r="H373" s="9">
        <v>0.254936</v>
      </c>
      <c r="I373" s="9">
        <v>0.28970000000000001</v>
      </c>
      <c r="J373" s="9">
        <v>0.46729999999999999</v>
      </c>
      <c r="K373" s="9">
        <v>1.8864000000000001</v>
      </c>
      <c r="L373" s="9">
        <v>0.55603999999999998</v>
      </c>
      <c r="M373" s="9">
        <v>0.71700000000000008</v>
      </c>
      <c r="N373" s="9">
        <v>0.53490000000000004</v>
      </c>
      <c r="O373" s="9">
        <v>2.8658000000000001</v>
      </c>
      <c r="P373" s="9">
        <v>0.65654999999999997</v>
      </c>
      <c r="Q373" s="9">
        <v>0.82289999999999996</v>
      </c>
      <c r="R373" s="9">
        <v>0.78463789480000001</v>
      </c>
      <c r="S373" s="9">
        <v>0.70930017559999992</v>
      </c>
      <c r="T373" s="9">
        <v>1.2120627521</v>
      </c>
      <c r="U373" s="9">
        <v>0.74773765449999996</v>
      </c>
      <c r="V373" s="9">
        <v>1.0265374112000001</v>
      </c>
      <c r="W373" s="9">
        <v>1.6727995840000001</v>
      </c>
      <c r="X373" s="9">
        <v>1.54877518</v>
      </c>
      <c r="Y373" s="9">
        <v>1.4698498769999999</v>
      </c>
      <c r="Z373" s="9">
        <v>1.0547250708</v>
      </c>
      <c r="AA373" s="9">
        <v>1.1254502689999999</v>
      </c>
      <c r="AB373" s="9">
        <v>1.7020129070000001</v>
      </c>
      <c r="AC373" s="9">
        <v>0.91481246160000007</v>
      </c>
      <c r="AD373" s="9">
        <v>1.3714504159999998</v>
      </c>
      <c r="AE373" s="9">
        <v>0.69341229439999996</v>
      </c>
      <c r="AF373" s="9">
        <v>0.89431230689999996</v>
      </c>
      <c r="AG373" s="9">
        <v>0.71545001379999995</v>
      </c>
      <c r="AH373" s="9">
        <v>1.2125747675</v>
      </c>
      <c r="AI373" s="9">
        <v>0.98451242910000003</v>
      </c>
      <c r="AJ373" s="9">
        <v>0.74312516689999997</v>
      </c>
      <c r="AK373" s="9">
        <v>1.280737346</v>
      </c>
      <c r="AL373" s="9">
        <v>1.8342368149999999</v>
      </c>
      <c r="AM373" s="9">
        <v>1.603100505</v>
      </c>
      <c r="AN373" s="9">
        <v>2.2304004740000001</v>
      </c>
      <c r="AO373" s="9">
        <v>0.91993744820000001</v>
      </c>
      <c r="AP373" s="9">
        <v>0.87022504729999994</v>
      </c>
      <c r="AQ373" s="9">
        <v>1.237175127</v>
      </c>
      <c r="AR373" s="9">
        <v>1.0536997423000001</v>
      </c>
      <c r="AS373" s="9">
        <v>1.0455000522</v>
      </c>
      <c r="AT373" s="9">
        <v>2.2196375370000001</v>
      </c>
      <c r="AU373" s="9">
        <v>1.259212531</v>
      </c>
      <c r="AV373" s="9">
        <v>1.448838096</v>
      </c>
      <c r="AW373" s="9">
        <v>0.70366240739999997</v>
      </c>
      <c r="AX373" s="9">
        <v>0.63498750810000004</v>
      </c>
      <c r="AY373" s="9">
        <v>1.0982877286000001</v>
      </c>
      <c r="AZ373" s="9">
        <v>0.66266245109999999</v>
      </c>
      <c r="BA373" s="9">
        <v>0.90046226200000001</v>
      </c>
      <c r="BB373" s="9">
        <v>1.4959874990000002</v>
      </c>
      <c r="BC373" s="9">
        <v>1.344799512</v>
      </c>
      <c r="BD373" s="9">
        <v>1.2868875690000001</v>
      </c>
      <c r="BE373" s="9">
        <v>0.91634978629999997</v>
      </c>
      <c r="BF373" s="9">
        <v>0.98861255400000003</v>
      </c>
      <c r="BG373" s="9">
        <v>1.481637506</v>
      </c>
      <c r="BH373" s="9">
        <v>0.80667513420000003</v>
      </c>
      <c r="BI373" s="9">
        <v>1.2074498343</v>
      </c>
      <c r="BJ373" s="9">
        <v>0.62268757730000002</v>
      </c>
      <c r="BK373" s="9">
        <v>0.79488748949999999</v>
      </c>
      <c r="BL373" s="9">
        <v>0.63191272760000006</v>
      </c>
      <c r="BM373" s="9">
        <v>1.0685621839999999</v>
      </c>
      <c r="BN373" s="9">
        <v>0.86817515820000002</v>
      </c>
      <c r="BO373" s="9">
        <v>0.67598752770000003</v>
      </c>
      <c r="BP373" s="9">
        <v>1.1336498498000001</v>
      </c>
      <c r="BQ373" s="9">
        <v>1.606686823</v>
      </c>
      <c r="BR373" s="9">
        <v>1.4011747940000001</v>
      </c>
      <c r="BS373" s="9">
        <v>1.9213632669999998</v>
      </c>
      <c r="BT373" s="9">
        <v>0.81231267350000003</v>
      </c>
      <c r="BU373" s="9">
        <v>0.77028773969999997</v>
      </c>
      <c r="BV373" s="9">
        <v>1.0690748335</v>
      </c>
      <c r="BW373" s="9">
        <v>0.9312126155999999</v>
      </c>
      <c r="BX373" s="9">
        <v>0.94043748770000002</v>
      </c>
      <c r="BY373" s="9">
        <v>1.9116254950000002</v>
      </c>
      <c r="BZ373" s="9">
        <v>1.1126374223</v>
      </c>
      <c r="CA373" s="9">
        <v>1.251524654</v>
      </c>
      <c r="CB373" s="9">
        <v>0.61858756819999994</v>
      </c>
      <c r="CC373" s="9">
        <v>0.55760001560000005</v>
      </c>
      <c r="CD373" s="9">
        <v>0.9568373980999999</v>
      </c>
      <c r="CE373" s="9">
        <v>0.5832250954</v>
      </c>
      <c r="CF373" s="9">
        <v>0.77285008600000005</v>
      </c>
      <c r="CG373" s="9">
        <v>1.3012376720000001</v>
      </c>
      <c r="CH373" s="9">
        <v>1.1654246739</v>
      </c>
      <c r="CI373" s="9">
        <v>1.1146875592000001</v>
      </c>
      <c r="CJ373" s="9">
        <v>0.80206245490000005</v>
      </c>
      <c r="CK373" s="9">
        <v>0.86100033870000003</v>
      </c>
      <c r="CL373" s="9">
        <v>1.2822749310000001</v>
      </c>
      <c r="CM373" s="9">
        <v>0.7016126573</v>
      </c>
      <c r="CN373" s="9">
        <v>1.0470378155</v>
      </c>
      <c r="CO373" s="9">
        <v>0.55145009460000005</v>
      </c>
      <c r="CP373" s="9">
        <v>0.70776213399999999</v>
      </c>
      <c r="CQ373" s="9">
        <v>0.55144981500000001</v>
      </c>
      <c r="CR373" s="9">
        <v>0.9281375006</v>
      </c>
      <c r="CS373" s="9">
        <v>0.76055003409999999</v>
      </c>
      <c r="CT373" s="9">
        <v>0.60423738100000002</v>
      </c>
      <c r="CU373" s="9">
        <v>0.9834873448</v>
      </c>
      <c r="CV373" s="9">
        <v>1.390411995</v>
      </c>
      <c r="CW373" s="9">
        <v>1.2120626459000001</v>
      </c>
      <c r="CX373" s="9">
        <v>1.6359004150000001</v>
      </c>
      <c r="CY373" s="9">
        <v>0.71339977909999996</v>
      </c>
      <c r="CZ373" s="9">
        <v>0.67547465159999998</v>
      </c>
      <c r="DA373" s="9">
        <v>0.91891218509999995</v>
      </c>
      <c r="DB373" s="9">
        <v>0.82358770979999996</v>
      </c>
      <c r="DC373" s="9">
        <v>0.83383775570000007</v>
      </c>
      <c r="DD373" s="9">
        <v>1.629237713</v>
      </c>
      <c r="DE373" s="9">
        <v>0.96862502480000001</v>
      </c>
      <c r="DF373" s="9">
        <v>1.0747126527000002</v>
      </c>
      <c r="DG373" s="9">
        <v>0.50225024520000006</v>
      </c>
      <c r="DH373" s="9">
        <v>0.45253748999999999</v>
      </c>
      <c r="DI373" s="9">
        <v>0.77028749129999996</v>
      </c>
      <c r="DJ373" s="9">
        <v>0.47560003309999999</v>
      </c>
      <c r="DK373" s="9">
        <v>0.60731255359999992</v>
      </c>
      <c r="DL373" s="9">
        <v>1.0434500006</v>
      </c>
      <c r="DM373" s="9">
        <v>0.93018734290000005</v>
      </c>
      <c r="DN373" s="9">
        <v>0.89021252070000001</v>
      </c>
      <c r="DO373" s="9">
        <v>0.65036252760000002</v>
      </c>
      <c r="DP373" s="9">
        <v>0.69136228420000001</v>
      </c>
      <c r="DQ373" s="9">
        <v>1.0214125392000002</v>
      </c>
      <c r="DR373" s="9">
        <v>0.56323727860000006</v>
      </c>
      <c r="DS373" s="9">
        <v>0.83844998049999997</v>
      </c>
      <c r="DT373" s="9">
        <v>0.45253743000000002</v>
      </c>
      <c r="DU373" s="9">
        <v>0.58783749399999996</v>
      </c>
      <c r="DV373" s="9">
        <v>0.44689986139999999</v>
      </c>
      <c r="DW373" s="9">
        <v>0.74466271260000005</v>
      </c>
      <c r="DX373" s="9">
        <v>0.61500003469999998</v>
      </c>
      <c r="DY373" s="9">
        <v>0.50430009200000003</v>
      </c>
      <c r="DZ373" s="9">
        <v>0.7877126753</v>
      </c>
      <c r="EA373" s="9">
        <v>1.1110999249</v>
      </c>
      <c r="EB373" s="9">
        <v>0.96862506199999998</v>
      </c>
      <c r="EC373" s="9">
        <v>1.2791996919999999</v>
      </c>
      <c r="ED373" s="9">
        <v>0.58117498140000001</v>
      </c>
      <c r="EE373" s="9">
        <v>0.54786234389999999</v>
      </c>
      <c r="EF373" s="9">
        <v>0.72928771170000006</v>
      </c>
      <c r="EG373" s="9">
        <v>0.67701253490000002</v>
      </c>
      <c r="EH373" s="9">
        <v>0.68726265210000004</v>
      </c>
      <c r="EI373" s="9">
        <v>1.2730500929999999</v>
      </c>
      <c r="EJ373" s="9">
        <v>0.77899990139999997</v>
      </c>
      <c r="EK373" s="9">
        <v>0.85433768479999994</v>
      </c>
    </row>
    <row r="374" spans="1:141" x14ac:dyDescent="0.2">
      <c r="A374">
        <v>370</v>
      </c>
      <c r="B374" s="9">
        <v>0.2414</v>
      </c>
      <c r="C374" s="9">
        <v>1.3474983384263099</v>
      </c>
      <c r="D374" s="9">
        <v>0.29560000000000003</v>
      </c>
      <c r="E374" s="9">
        <v>0.38750000000000001</v>
      </c>
      <c r="F374" s="9">
        <v>0.21966101694915255</v>
      </c>
      <c r="G374" s="9">
        <v>0.77100000000000002</v>
      </c>
      <c r="H374" s="9">
        <v>0.25607999999999997</v>
      </c>
      <c r="I374" s="9">
        <v>0.29100000000000004</v>
      </c>
      <c r="J374" s="9">
        <v>0.46900000000000003</v>
      </c>
      <c r="K374" s="9">
        <v>1.8920000000000001</v>
      </c>
      <c r="L374" s="9">
        <v>0.55820000000000003</v>
      </c>
      <c r="M374" s="9">
        <v>0.72000000000000008</v>
      </c>
      <c r="N374" s="9">
        <v>0.53700000000000003</v>
      </c>
      <c r="O374" s="9">
        <v>2.8740000000000001</v>
      </c>
      <c r="P374" s="9">
        <v>0.65949999999999998</v>
      </c>
      <c r="Q374" s="9">
        <v>0.82699999999999996</v>
      </c>
      <c r="R374" s="9">
        <v>0.78676428399999998</v>
      </c>
      <c r="S374" s="9">
        <v>0.71122239799999998</v>
      </c>
      <c r="T374" s="9">
        <v>1.215347473</v>
      </c>
      <c r="U374" s="9">
        <v>0.74976404499999993</v>
      </c>
      <c r="V374" s="9">
        <v>1.029319356</v>
      </c>
      <c r="W374" s="9">
        <v>1.67733292</v>
      </c>
      <c r="X374" s="9">
        <v>1.5529724</v>
      </c>
      <c r="Y374" s="9">
        <v>1.47383321</v>
      </c>
      <c r="Z374" s="9">
        <v>1.0575834040000001</v>
      </c>
      <c r="AA374" s="9">
        <v>1.12850027</v>
      </c>
      <c r="AB374" s="9">
        <v>1.70662541</v>
      </c>
      <c r="AC374" s="9">
        <v>0.91729162800000008</v>
      </c>
      <c r="AD374" s="9">
        <v>1.37516708</v>
      </c>
      <c r="AE374" s="9">
        <v>0.69529146199999992</v>
      </c>
      <c r="AF374" s="9">
        <v>0.89673591699999999</v>
      </c>
      <c r="AG374" s="9">
        <v>0.71738890399999999</v>
      </c>
      <c r="AH374" s="9">
        <v>1.215860875</v>
      </c>
      <c r="AI374" s="9">
        <v>0.98718048299999994</v>
      </c>
      <c r="AJ374" s="9">
        <v>0.74513905699999994</v>
      </c>
      <c r="AK374" s="9">
        <v>1.2842081799999998</v>
      </c>
      <c r="AL374" s="9">
        <v>1.8392076499999999</v>
      </c>
      <c r="AM374" s="9">
        <v>1.6074449500000001</v>
      </c>
      <c r="AN374" s="9">
        <v>2.2364449200000003</v>
      </c>
      <c r="AO374" s="9">
        <v>0.92243050599999998</v>
      </c>
      <c r="AP374" s="9">
        <v>0.87258337899999994</v>
      </c>
      <c r="AQ374" s="9">
        <v>1.24052791</v>
      </c>
      <c r="AR374" s="9">
        <v>1.056555299</v>
      </c>
      <c r="AS374" s="9">
        <v>1.0483333859999999</v>
      </c>
      <c r="AT374" s="9">
        <v>2.2256528100000001</v>
      </c>
      <c r="AU374" s="9">
        <v>1.2626250299999999</v>
      </c>
      <c r="AV374" s="9">
        <v>1.4527644800000001</v>
      </c>
      <c r="AW374" s="9">
        <v>0.70556935199999993</v>
      </c>
      <c r="AX374" s="9">
        <v>0.63670834300000001</v>
      </c>
      <c r="AY374" s="9">
        <v>1.101264118</v>
      </c>
      <c r="AZ374" s="9">
        <v>0.66445828299999998</v>
      </c>
      <c r="BA374" s="9">
        <v>0.90290254000000003</v>
      </c>
      <c r="BB374" s="9">
        <v>1.5000416700000001</v>
      </c>
      <c r="BC374" s="9">
        <v>1.34844396</v>
      </c>
      <c r="BD374" s="9">
        <v>1.2903750700000001</v>
      </c>
      <c r="BE374" s="9">
        <v>0.91883311899999998</v>
      </c>
      <c r="BF374" s="9">
        <v>0.99129171999999999</v>
      </c>
      <c r="BG374" s="9">
        <v>1.4856527800000001</v>
      </c>
      <c r="BH374" s="9">
        <v>0.80886124599999998</v>
      </c>
      <c r="BI374" s="9">
        <v>1.2107220590000001</v>
      </c>
      <c r="BJ374" s="9">
        <v>0.624375079</v>
      </c>
      <c r="BK374" s="9">
        <v>0.79704165500000002</v>
      </c>
      <c r="BL374" s="9">
        <v>0.6336252280000001</v>
      </c>
      <c r="BM374" s="9">
        <v>1.0714580199999999</v>
      </c>
      <c r="BN374" s="9">
        <v>0.870527936</v>
      </c>
      <c r="BO374" s="9">
        <v>0.67781947100000006</v>
      </c>
      <c r="BP374" s="9">
        <v>1.1367220739999999</v>
      </c>
      <c r="BQ374" s="9">
        <v>1.61104099</v>
      </c>
      <c r="BR374" s="9">
        <v>1.40497202</v>
      </c>
      <c r="BS374" s="9">
        <v>1.9265702099999999</v>
      </c>
      <c r="BT374" s="9">
        <v>0.81451406500000001</v>
      </c>
      <c r="BU374" s="9">
        <v>0.77237524099999999</v>
      </c>
      <c r="BV374" s="9">
        <v>1.071972055</v>
      </c>
      <c r="BW374" s="9">
        <v>0.93373622799999989</v>
      </c>
      <c r="BX374" s="9">
        <v>0.94298610100000002</v>
      </c>
      <c r="BY374" s="9">
        <v>1.9168060500000002</v>
      </c>
      <c r="BZ374" s="9">
        <v>1.115652699</v>
      </c>
      <c r="CA374" s="9">
        <v>1.25491632</v>
      </c>
      <c r="CB374" s="9">
        <v>0.62026395599999995</v>
      </c>
      <c r="CC374" s="9">
        <v>0.55911112800000007</v>
      </c>
      <c r="CD374" s="9">
        <v>0.95943045299999996</v>
      </c>
      <c r="CE374" s="9">
        <v>0.58480565200000001</v>
      </c>
      <c r="CF374" s="9">
        <v>0.77494452999999996</v>
      </c>
      <c r="CG374" s="9">
        <v>1.3047640599999999</v>
      </c>
      <c r="CH374" s="9">
        <v>1.1685830070000001</v>
      </c>
      <c r="CI374" s="9">
        <v>1.117708396</v>
      </c>
      <c r="CJ374" s="9">
        <v>0.80423606700000005</v>
      </c>
      <c r="CK374" s="9">
        <v>0.86333367100000002</v>
      </c>
      <c r="CL374" s="9">
        <v>1.2857499300000002</v>
      </c>
      <c r="CM374" s="9">
        <v>0.70351404900000003</v>
      </c>
      <c r="CN374" s="9">
        <v>1.049875315</v>
      </c>
      <c r="CO374" s="9">
        <v>0.55294453799999999</v>
      </c>
      <c r="CP374" s="9">
        <v>0.70968018999999993</v>
      </c>
      <c r="CQ374" s="9">
        <v>0.55294425999999997</v>
      </c>
      <c r="CR374" s="9">
        <v>0.93065277800000001</v>
      </c>
      <c r="CS374" s="9">
        <v>0.76261114299999999</v>
      </c>
      <c r="CT374" s="9">
        <v>0.60587488</v>
      </c>
      <c r="CU374" s="9">
        <v>0.98615262400000003</v>
      </c>
      <c r="CV374" s="9">
        <v>1.3941800500000001</v>
      </c>
      <c r="CW374" s="9">
        <v>1.2153473670000001</v>
      </c>
      <c r="CX374" s="9">
        <v>1.6403337500000001</v>
      </c>
      <c r="CY374" s="9">
        <v>0.71533311300000002</v>
      </c>
      <c r="CZ374" s="9">
        <v>0.67730520799999994</v>
      </c>
      <c r="DA374" s="9">
        <v>0.92140246299999995</v>
      </c>
      <c r="DB374" s="9">
        <v>0.82581965400000001</v>
      </c>
      <c r="DC374" s="9">
        <v>0.83609748100000003</v>
      </c>
      <c r="DD374" s="9">
        <v>1.6336529899999999</v>
      </c>
      <c r="DE374" s="9">
        <v>0.97125002400000005</v>
      </c>
      <c r="DF374" s="9">
        <v>1.0776251510000001</v>
      </c>
      <c r="DG374" s="9">
        <v>0.50361135600000007</v>
      </c>
      <c r="DH374" s="9">
        <v>0.45376388000000001</v>
      </c>
      <c r="DI374" s="9">
        <v>0.77237498900000001</v>
      </c>
      <c r="DJ374" s="9">
        <v>0.47688892300000002</v>
      </c>
      <c r="DK374" s="9">
        <v>0.60895838799999991</v>
      </c>
      <c r="DL374" s="9">
        <v>1.0462777780000001</v>
      </c>
      <c r="DM374" s="9">
        <v>0.93270817700000008</v>
      </c>
      <c r="DN374" s="9">
        <v>0.89262502099999996</v>
      </c>
      <c r="DO374" s="9">
        <v>0.65212502800000005</v>
      </c>
      <c r="DP374" s="9">
        <v>0.69323589600000002</v>
      </c>
      <c r="DQ374" s="9">
        <v>1.0241805960000001</v>
      </c>
      <c r="DR374" s="9">
        <v>0.564763668</v>
      </c>
      <c r="DS374" s="9">
        <v>0.84072220499999994</v>
      </c>
      <c r="DT374" s="9">
        <v>0.45376382000000004</v>
      </c>
      <c r="DU374" s="9">
        <v>0.58943055</v>
      </c>
      <c r="DV374" s="9">
        <v>0.448110972</v>
      </c>
      <c r="DW374" s="9">
        <v>0.74668076800000005</v>
      </c>
      <c r="DX374" s="9">
        <v>0.61666670099999998</v>
      </c>
      <c r="DY374" s="9">
        <v>0.50566675999999999</v>
      </c>
      <c r="DZ374" s="9">
        <v>0.78984739900000001</v>
      </c>
      <c r="EA374" s="9">
        <v>1.114111037</v>
      </c>
      <c r="EB374" s="9">
        <v>0.97125006000000003</v>
      </c>
      <c r="EC374" s="9">
        <v>1.2826663599999999</v>
      </c>
      <c r="ED374" s="9">
        <v>0.58274998200000006</v>
      </c>
      <c r="EE374" s="9">
        <v>0.54934706700000002</v>
      </c>
      <c r="EF374" s="9">
        <v>0.73126410100000006</v>
      </c>
      <c r="EG374" s="9">
        <v>0.67884725699999993</v>
      </c>
      <c r="EH374" s="9">
        <v>0.68912515299999999</v>
      </c>
      <c r="EI374" s="9">
        <v>1.2765000899999999</v>
      </c>
      <c r="EJ374" s="9">
        <v>0.78111101199999999</v>
      </c>
      <c r="EK374" s="9">
        <v>0.85665296399999991</v>
      </c>
    </row>
    <row r="375" spans="1:141" x14ac:dyDescent="0.2">
      <c r="A375">
        <v>371</v>
      </c>
      <c r="B375" s="9">
        <v>0.24262000000000003</v>
      </c>
      <c r="C375" s="9">
        <v>1.351336136454639</v>
      </c>
      <c r="D375" s="9">
        <v>0.29708000000000001</v>
      </c>
      <c r="E375" s="9">
        <v>0.38945000000000002</v>
      </c>
      <c r="F375" s="9">
        <v>0.22050847457627121</v>
      </c>
      <c r="G375" s="9">
        <v>0.77329999999999999</v>
      </c>
      <c r="H375" s="9">
        <v>0.25722400000000001</v>
      </c>
      <c r="I375" s="9">
        <v>0.2923</v>
      </c>
      <c r="J375" s="9">
        <v>0.47070000000000001</v>
      </c>
      <c r="K375" s="9">
        <v>1.8976</v>
      </c>
      <c r="L375" s="9">
        <v>0.56035999999999997</v>
      </c>
      <c r="M375" s="9">
        <v>0.72300000000000009</v>
      </c>
      <c r="N375" s="9">
        <v>0.53910000000000002</v>
      </c>
      <c r="O375" s="9">
        <v>2.8822000000000001</v>
      </c>
      <c r="P375" s="9">
        <v>0.66244999999999998</v>
      </c>
      <c r="Q375" s="9">
        <v>0.83109999999999995</v>
      </c>
      <c r="R375" s="9">
        <v>0.78889067320000006</v>
      </c>
      <c r="S375" s="9">
        <v>0.71314462039999993</v>
      </c>
      <c r="T375" s="9">
        <v>1.2186321939</v>
      </c>
      <c r="U375" s="9">
        <v>0.75179043550000002</v>
      </c>
      <c r="V375" s="9">
        <v>1.0321013008</v>
      </c>
      <c r="W375" s="9">
        <v>1.6818662559999999</v>
      </c>
      <c r="X375" s="9">
        <v>1.55716962</v>
      </c>
      <c r="Y375" s="9">
        <v>1.4778165430000001</v>
      </c>
      <c r="Z375" s="9">
        <v>1.0604417371999999</v>
      </c>
      <c r="AA375" s="9">
        <v>1.1315502710000001</v>
      </c>
      <c r="AB375" s="9">
        <v>1.7112379129999999</v>
      </c>
      <c r="AC375" s="9">
        <v>0.91977079440000009</v>
      </c>
      <c r="AD375" s="9">
        <v>1.3788837439999999</v>
      </c>
      <c r="AE375" s="9">
        <v>0.69717062959999998</v>
      </c>
      <c r="AF375" s="9">
        <v>0.89915952710000002</v>
      </c>
      <c r="AG375" s="9">
        <v>0.71932779419999993</v>
      </c>
      <c r="AH375" s="9">
        <v>1.2191469825000001</v>
      </c>
      <c r="AI375" s="9">
        <v>0.98984853689999996</v>
      </c>
      <c r="AJ375" s="9">
        <v>0.74715294709999991</v>
      </c>
      <c r="AK375" s="9">
        <v>1.2876790139999998</v>
      </c>
      <c r="AL375" s="9">
        <v>1.844178485</v>
      </c>
      <c r="AM375" s="9">
        <v>1.611789395</v>
      </c>
      <c r="AN375" s="9">
        <v>2.242489366</v>
      </c>
      <c r="AO375" s="9">
        <v>0.92492356380000007</v>
      </c>
      <c r="AP375" s="9">
        <v>0.87494171070000004</v>
      </c>
      <c r="AQ375" s="9">
        <v>1.2438806929999999</v>
      </c>
      <c r="AR375" s="9">
        <v>1.0594108557000002</v>
      </c>
      <c r="AS375" s="9">
        <v>1.0511667197999999</v>
      </c>
      <c r="AT375" s="9">
        <v>2.2316680830000002</v>
      </c>
      <c r="AU375" s="9">
        <v>1.2660375289999999</v>
      </c>
      <c r="AV375" s="9">
        <v>1.456690864</v>
      </c>
      <c r="AW375" s="9">
        <v>0.7074762966</v>
      </c>
      <c r="AX375" s="9">
        <v>0.63842917790000009</v>
      </c>
      <c r="AY375" s="9">
        <v>1.1042405074000001</v>
      </c>
      <c r="AZ375" s="9">
        <v>0.66625411489999997</v>
      </c>
      <c r="BA375" s="9">
        <v>0.90534281800000005</v>
      </c>
      <c r="BB375" s="9">
        <v>1.504095841</v>
      </c>
      <c r="BC375" s="9">
        <v>1.352088408</v>
      </c>
      <c r="BD375" s="9">
        <v>1.293862571</v>
      </c>
      <c r="BE375" s="9">
        <v>0.92131645169999998</v>
      </c>
      <c r="BF375" s="9">
        <v>0.99397088599999994</v>
      </c>
      <c r="BG375" s="9">
        <v>1.489668054</v>
      </c>
      <c r="BH375" s="9">
        <v>0.81104735780000003</v>
      </c>
      <c r="BI375" s="9">
        <v>1.2139942837</v>
      </c>
      <c r="BJ375" s="9">
        <v>0.62606258069999998</v>
      </c>
      <c r="BK375" s="9">
        <v>0.79919582050000004</v>
      </c>
      <c r="BL375" s="9">
        <v>0.63533772840000002</v>
      </c>
      <c r="BM375" s="9">
        <v>1.0743538559999999</v>
      </c>
      <c r="BN375" s="9">
        <v>0.87288071379999999</v>
      </c>
      <c r="BO375" s="9">
        <v>0.67965141429999998</v>
      </c>
      <c r="BP375" s="9">
        <v>1.1397942982</v>
      </c>
      <c r="BQ375" s="9">
        <v>1.615395157</v>
      </c>
      <c r="BR375" s="9">
        <v>1.4087692460000001</v>
      </c>
      <c r="BS375" s="9">
        <v>1.9317771529999999</v>
      </c>
      <c r="BT375" s="9">
        <v>0.81671545649999999</v>
      </c>
      <c r="BU375" s="9">
        <v>0.77446274230000001</v>
      </c>
      <c r="BV375" s="9">
        <v>1.0748692765000001</v>
      </c>
      <c r="BW375" s="9">
        <v>0.93625984039999999</v>
      </c>
      <c r="BX375" s="9">
        <v>0.94553471430000002</v>
      </c>
      <c r="BY375" s="9">
        <v>1.9219866050000001</v>
      </c>
      <c r="BZ375" s="9">
        <v>1.1186679757</v>
      </c>
      <c r="CA375" s="9">
        <v>1.2583079859999999</v>
      </c>
      <c r="CB375" s="9">
        <v>0.62194034379999996</v>
      </c>
      <c r="CC375" s="9">
        <v>0.56062224040000008</v>
      </c>
      <c r="CD375" s="9">
        <v>0.96202350789999991</v>
      </c>
      <c r="CE375" s="9">
        <v>0.58638620860000001</v>
      </c>
      <c r="CF375" s="9">
        <v>0.77703897399999999</v>
      </c>
      <c r="CG375" s="9">
        <v>1.3082904479999999</v>
      </c>
      <c r="CH375" s="9">
        <v>1.1717413401000001</v>
      </c>
      <c r="CI375" s="9">
        <v>1.1207292328</v>
      </c>
      <c r="CJ375" s="9">
        <v>0.80640967910000005</v>
      </c>
      <c r="CK375" s="9">
        <v>0.86566700330000002</v>
      </c>
      <c r="CL375" s="9">
        <v>1.289224929</v>
      </c>
      <c r="CM375" s="9">
        <v>0.70541544069999995</v>
      </c>
      <c r="CN375" s="9">
        <v>1.0527128145</v>
      </c>
      <c r="CO375" s="9">
        <v>0.55443898140000003</v>
      </c>
      <c r="CP375" s="9">
        <v>0.71159824599999999</v>
      </c>
      <c r="CQ375" s="9">
        <v>0.55443870499999992</v>
      </c>
      <c r="CR375" s="9">
        <v>0.93316805540000003</v>
      </c>
      <c r="CS375" s="9">
        <v>0.76467225189999999</v>
      </c>
      <c r="CT375" s="9">
        <v>0.60751237899999999</v>
      </c>
      <c r="CU375" s="9">
        <v>0.98881790320000007</v>
      </c>
      <c r="CV375" s="9">
        <v>1.397948105</v>
      </c>
      <c r="CW375" s="9">
        <v>1.2186320881000001</v>
      </c>
      <c r="CX375" s="9">
        <v>1.644767085</v>
      </c>
      <c r="CY375" s="9">
        <v>0.71726644690000008</v>
      </c>
      <c r="CZ375" s="9">
        <v>0.67913576440000001</v>
      </c>
      <c r="DA375" s="9">
        <v>0.92389274089999995</v>
      </c>
      <c r="DB375" s="9">
        <v>0.82805159819999996</v>
      </c>
      <c r="DC375" s="9">
        <v>0.83835720629999999</v>
      </c>
      <c r="DD375" s="9">
        <v>1.638068267</v>
      </c>
      <c r="DE375" s="9">
        <v>0.97387502320000008</v>
      </c>
      <c r="DF375" s="9">
        <v>1.0805376493000001</v>
      </c>
      <c r="DG375" s="9">
        <v>0.50497246679999996</v>
      </c>
      <c r="DH375" s="9">
        <v>0.45499026999999997</v>
      </c>
      <c r="DI375" s="9">
        <v>0.77446248669999995</v>
      </c>
      <c r="DJ375" s="9">
        <v>0.4781778129</v>
      </c>
      <c r="DK375" s="9">
        <v>0.61060422240000001</v>
      </c>
      <c r="DL375" s="9">
        <v>1.0491055553999999</v>
      </c>
      <c r="DM375" s="9">
        <v>0.93522901110000001</v>
      </c>
      <c r="DN375" s="9">
        <v>0.89503752130000003</v>
      </c>
      <c r="DO375" s="9">
        <v>0.65388752840000008</v>
      </c>
      <c r="DP375" s="9">
        <v>0.69510950780000003</v>
      </c>
      <c r="DQ375" s="9">
        <v>1.0269486528</v>
      </c>
      <c r="DR375" s="9">
        <v>0.56629005740000005</v>
      </c>
      <c r="DS375" s="9">
        <v>0.84299442950000003</v>
      </c>
      <c r="DT375" s="9">
        <v>0.45499021000000001</v>
      </c>
      <c r="DU375" s="9">
        <v>0.59102360600000003</v>
      </c>
      <c r="DV375" s="9">
        <v>0.44932208260000001</v>
      </c>
      <c r="DW375" s="9">
        <v>0.74869882340000005</v>
      </c>
      <c r="DX375" s="9">
        <v>0.61833336729999999</v>
      </c>
      <c r="DY375" s="9">
        <v>0.50703342799999995</v>
      </c>
      <c r="DZ375" s="9">
        <v>0.79198212270000001</v>
      </c>
      <c r="EA375" s="9">
        <v>1.1171221491000001</v>
      </c>
      <c r="EB375" s="9">
        <v>0.97387505800000007</v>
      </c>
      <c r="EC375" s="9">
        <v>1.2861330280000001</v>
      </c>
      <c r="ED375" s="9">
        <v>0.58432498259999999</v>
      </c>
      <c r="EE375" s="9">
        <v>0.55083179010000005</v>
      </c>
      <c r="EF375" s="9">
        <v>0.73324049030000005</v>
      </c>
      <c r="EG375" s="9">
        <v>0.68068197909999995</v>
      </c>
      <c r="EH375" s="9">
        <v>0.69098765390000005</v>
      </c>
      <c r="EI375" s="9">
        <v>1.279950087</v>
      </c>
      <c r="EJ375" s="9">
        <v>0.78322212260000001</v>
      </c>
      <c r="EK375" s="9">
        <v>0.85896824319999998</v>
      </c>
    </row>
    <row r="376" spans="1:141" x14ac:dyDescent="0.2">
      <c r="A376">
        <v>372</v>
      </c>
      <c r="B376" s="9">
        <v>0.24384000000000003</v>
      </c>
      <c r="C376" s="9">
        <v>1.3551739344829679</v>
      </c>
      <c r="D376" s="9">
        <v>0.29855999999999999</v>
      </c>
      <c r="E376" s="9">
        <v>0.39140000000000003</v>
      </c>
      <c r="F376" s="9">
        <v>0.22135593220338984</v>
      </c>
      <c r="G376" s="9">
        <v>0.77559999999999996</v>
      </c>
      <c r="H376" s="9">
        <v>0.25836799999999999</v>
      </c>
      <c r="I376" s="9">
        <v>0.29360000000000003</v>
      </c>
      <c r="J376" s="9">
        <v>0.47239999999999999</v>
      </c>
      <c r="K376" s="9">
        <v>1.9032</v>
      </c>
      <c r="L376" s="9">
        <v>0.56252000000000002</v>
      </c>
      <c r="M376" s="9">
        <v>0.72600000000000009</v>
      </c>
      <c r="N376" s="9">
        <v>0.54120000000000001</v>
      </c>
      <c r="O376" s="9">
        <v>2.8904000000000001</v>
      </c>
      <c r="P376" s="9">
        <v>0.66539999999999999</v>
      </c>
      <c r="Q376" s="9">
        <v>0.83519999999999994</v>
      </c>
      <c r="R376" s="9">
        <v>0.79101706240000003</v>
      </c>
      <c r="S376" s="9">
        <v>0.71506684279999999</v>
      </c>
      <c r="T376" s="9">
        <v>1.2219169148</v>
      </c>
      <c r="U376" s="9">
        <v>0.753816826</v>
      </c>
      <c r="V376" s="9">
        <v>1.0348832456000001</v>
      </c>
      <c r="W376" s="9">
        <v>1.6863995920000001</v>
      </c>
      <c r="X376" s="9">
        <v>1.56136684</v>
      </c>
      <c r="Y376" s="9">
        <v>1.481799876</v>
      </c>
      <c r="Z376" s="9">
        <v>1.0633000704</v>
      </c>
      <c r="AA376" s="9">
        <v>1.1346002719999999</v>
      </c>
      <c r="AB376" s="9">
        <v>1.7158504160000001</v>
      </c>
      <c r="AC376" s="9">
        <v>0.9222499608000001</v>
      </c>
      <c r="AD376" s="9">
        <v>1.3826004079999998</v>
      </c>
      <c r="AE376" s="9">
        <v>0.69904979719999993</v>
      </c>
      <c r="AF376" s="9">
        <v>0.90158313719999994</v>
      </c>
      <c r="AG376" s="9">
        <v>0.72126668439999997</v>
      </c>
      <c r="AH376" s="9">
        <v>1.22243309</v>
      </c>
      <c r="AI376" s="9">
        <v>0.99251659079999999</v>
      </c>
      <c r="AJ376" s="9">
        <v>0.74916683719999999</v>
      </c>
      <c r="AK376" s="9">
        <v>1.2911498479999999</v>
      </c>
      <c r="AL376" s="9">
        <v>1.84914932</v>
      </c>
      <c r="AM376" s="9">
        <v>1.61613384</v>
      </c>
      <c r="AN376" s="9">
        <v>2.2485338120000002</v>
      </c>
      <c r="AO376" s="9">
        <v>0.92741662160000005</v>
      </c>
      <c r="AP376" s="9">
        <v>0.87730004240000004</v>
      </c>
      <c r="AQ376" s="9">
        <v>1.2472334759999999</v>
      </c>
      <c r="AR376" s="9">
        <v>1.0622664124000001</v>
      </c>
      <c r="AS376" s="9">
        <v>1.0540000536</v>
      </c>
      <c r="AT376" s="9">
        <v>2.2376833560000002</v>
      </c>
      <c r="AU376" s="9">
        <v>1.2694500280000001</v>
      </c>
      <c r="AV376" s="9">
        <v>1.4606172480000001</v>
      </c>
      <c r="AW376" s="9">
        <v>0.70938324119999996</v>
      </c>
      <c r="AX376" s="9">
        <v>0.64015001280000006</v>
      </c>
      <c r="AY376" s="9">
        <v>1.1072168968</v>
      </c>
      <c r="AZ376" s="9">
        <v>0.66804994679999996</v>
      </c>
      <c r="BA376" s="9">
        <v>0.90778309599999996</v>
      </c>
      <c r="BB376" s="9">
        <v>1.508150012</v>
      </c>
      <c r="BC376" s="9">
        <v>1.3557328559999999</v>
      </c>
      <c r="BD376" s="9">
        <v>1.297350072</v>
      </c>
      <c r="BE376" s="9">
        <v>0.92379978439999999</v>
      </c>
      <c r="BF376" s="9">
        <v>0.99665005200000001</v>
      </c>
      <c r="BG376" s="9">
        <v>1.4936833280000001</v>
      </c>
      <c r="BH376" s="9">
        <v>0.81323346959999998</v>
      </c>
      <c r="BI376" s="9">
        <v>1.2172665084000001</v>
      </c>
      <c r="BJ376" s="9">
        <v>0.62775008240000008</v>
      </c>
      <c r="BK376" s="9">
        <v>0.80134998600000007</v>
      </c>
      <c r="BL376" s="9">
        <v>0.63705022880000006</v>
      </c>
      <c r="BM376" s="9">
        <v>1.0772496919999999</v>
      </c>
      <c r="BN376" s="9">
        <v>0.87523349160000008</v>
      </c>
      <c r="BO376" s="9">
        <v>0.68148335760000001</v>
      </c>
      <c r="BP376" s="9">
        <v>1.1428665224000001</v>
      </c>
      <c r="BQ376" s="9">
        <v>1.619749324</v>
      </c>
      <c r="BR376" s="9">
        <v>1.412566472</v>
      </c>
      <c r="BS376" s="9">
        <v>1.936984096</v>
      </c>
      <c r="BT376" s="9">
        <v>0.81891684800000009</v>
      </c>
      <c r="BU376" s="9">
        <v>0.77655024360000002</v>
      </c>
      <c r="BV376" s="9">
        <v>1.0777664980000001</v>
      </c>
      <c r="BW376" s="9">
        <v>0.93878345279999997</v>
      </c>
      <c r="BX376" s="9">
        <v>0.94808332760000003</v>
      </c>
      <c r="BY376" s="9">
        <v>1.9271671600000002</v>
      </c>
      <c r="BZ376" s="9">
        <v>1.1216832524</v>
      </c>
      <c r="CA376" s="9">
        <v>1.2616996520000001</v>
      </c>
      <c r="CB376" s="9">
        <v>0.62361673159999997</v>
      </c>
      <c r="CC376" s="9">
        <v>0.5621333528000001</v>
      </c>
      <c r="CD376" s="9">
        <v>0.96461656279999997</v>
      </c>
      <c r="CE376" s="9">
        <v>0.58796676520000002</v>
      </c>
      <c r="CF376" s="9">
        <v>0.77913341800000002</v>
      </c>
      <c r="CG376" s="9">
        <v>1.311816836</v>
      </c>
      <c r="CH376" s="9">
        <v>1.1748996732000001</v>
      </c>
      <c r="CI376" s="9">
        <v>1.1237500696</v>
      </c>
      <c r="CJ376" s="9">
        <v>0.80858329120000005</v>
      </c>
      <c r="CK376" s="9">
        <v>0.86800033560000001</v>
      </c>
      <c r="CL376" s="9">
        <v>1.292699928</v>
      </c>
      <c r="CM376" s="9">
        <v>0.70731683239999998</v>
      </c>
      <c r="CN376" s="9">
        <v>1.055550314</v>
      </c>
      <c r="CO376" s="9">
        <v>0.55593342479999996</v>
      </c>
      <c r="CP376" s="9">
        <v>0.71351630199999994</v>
      </c>
      <c r="CQ376" s="9">
        <v>0.55593314999999999</v>
      </c>
      <c r="CR376" s="9">
        <v>0.93568333280000004</v>
      </c>
      <c r="CS376" s="9">
        <v>0.76673336079999999</v>
      </c>
      <c r="CT376" s="9">
        <v>0.60914987799999998</v>
      </c>
      <c r="CU376" s="9">
        <v>0.9914831824</v>
      </c>
      <c r="CV376" s="9">
        <v>1.4017161600000001</v>
      </c>
      <c r="CW376" s="9">
        <v>1.2219168092000001</v>
      </c>
      <c r="CX376" s="9">
        <v>1.6492004200000001</v>
      </c>
      <c r="CY376" s="9">
        <v>0.71919978080000002</v>
      </c>
      <c r="CZ376" s="9">
        <v>0.68096632079999997</v>
      </c>
      <c r="DA376" s="9">
        <v>0.92638301879999996</v>
      </c>
      <c r="DB376" s="9">
        <v>0.83028354240000002</v>
      </c>
      <c r="DC376" s="9">
        <v>0.84061693160000006</v>
      </c>
      <c r="DD376" s="9">
        <v>1.6424835439999999</v>
      </c>
      <c r="DE376" s="9">
        <v>0.9765000224</v>
      </c>
      <c r="DF376" s="9">
        <v>1.0834501476</v>
      </c>
      <c r="DG376" s="9">
        <v>0.50633357759999997</v>
      </c>
      <c r="DH376" s="9">
        <v>0.45621666</v>
      </c>
      <c r="DI376" s="9">
        <v>0.7765499844</v>
      </c>
      <c r="DJ376" s="9">
        <v>0.47946670279999998</v>
      </c>
      <c r="DK376" s="9">
        <v>0.6122500568</v>
      </c>
      <c r="DL376" s="9">
        <v>1.0519333328</v>
      </c>
      <c r="DM376" s="9">
        <v>0.93774984520000004</v>
      </c>
      <c r="DN376" s="9">
        <v>0.89745002159999998</v>
      </c>
      <c r="DO376" s="9">
        <v>0.65565002880000001</v>
      </c>
      <c r="DP376" s="9">
        <v>0.69698311960000003</v>
      </c>
      <c r="DQ376" s="9">
        <v>1.0297167096000002</v>
      </c>
      <c r="DR376" s="9">
        <v>0.56781644679999999</v>
      </c>
      <c r="DS376" s="9">
        <v>0.84526665400000001</v>
      </c>
      <c r="DT376" s="9">
        <v>0.45621660000000003</v>
      </c>
      <c r="DU376" s="9">
        <v>0.59261666199999996</v>
      </c>
      <c r="DV376" s="9">
        <v>0.45053319320000002</v>
      </c>
      <c r="DW376" s="9">
        <v>0.75071687880000004</v>
      </c>
      <c r="DX376" s="9">
        <v>0.6200000336</v>
      </c>
      <c r="DY376" s="9">
        <v>0.50840009600000002</v>
      </c>
      <c r="DZ376" s="9">
        <v>0.79411684640000002</v>
      </c>
      <c r="EA376" s="9">
        <v>1.1201332612000001</v>
      </c>
      <c r="EB376" s="9">
        <v>0.97650005600000001</v>
      </c>
      <c r="EC376" s="9">
        <v>1.289599696</v>
      </c>
      <c r="ED376" s="9">
        <v>0.58589998320000003</v>
      </c>
      <c r="EE376" s="9">
        <v>0.55231651319999997</v>
      </c>
      <c r="EF376" s="9">
        <v>0.73521687960000004</v>
      </c>
      <c r="EG376" s="9">
        <v>0.68251670119999996</v>
      </c>
      <c r="EH376" s="9">
        <v>0.69285015480000001</v>
      </c>
      <c r="EI376" s="9">
        <v>1.2834000839999999</v>
      </c>
      <c r="EJ376" s="9">
        <v>0.78533323319999992</v>
      </c>
      <c r="EK376" s="9">
        <v>0.86128352239999995</v>
      </c>
    </row>
    <row r="377" spans="1:141" x14ac:dyDescent="0.2">
      <c r="A377">
        <v>373</v>
      </c>
      <c r="B377" s="9">
        <v>0.24506000000000003</v>
      </c>
      <c r="C377" s="9">
        <v>1.3590117325112969</v>
      </c>
      <c r="D377" s="9">
        <v>0.30004000000000003</v>
      </c>
      <c r="E377" s="9">
        <v>0.39335000000000003</v>
      </c>
      <c r="F377" s="9">
        <v>0.2222033898305085</v>
      </c>
      <c r="G377" s="9">
        <v>0.77789999999999992</v>
      </c>
      <c r="H377" s="9">
        <v>0.25951200000000002</v>
      </c>
      <c r="I377" s="9">
        <v>0.2949</v>
      </c>
      <c r="J377" s="9">
        <v>0.47410000000000002</v>
      </c>
      <c r="K377" s="9">
        <v>1.9088000000000001</v>
      </c>
      <c r="L377" s="9">
        <v>0.56467999999999996</v>
      </c>
      <c r="M377" s="9">
        <v>0.72900000000000009</v>
      </c>
      <c r="N377" s="9">
        <v>0.54330000000000001</v>
      </c>
      <c r="O377" s="9">
        <v>2.8986000000000001</v>
      </c>
      <c r="P377" s="9">
        <v>0.66835</v>
      </c>
      <c r="Q377" s="9">
        <v>0.83929999999999993</v>
      </c>
      <c r="R377" s="9">
        <v>0.79314345159999999</v>
      </c>
      <c r="S377" s="9">
        <v>0.71698906519999994</v>
      </c>
      <c r="T377" s="9">
        <v>1.2252016357</v>
      </c>
      <c r="U377" s="9">
        <v>0.75584321649999997</v>
      </c>
      <c r="V377" s="9">
        <v>1.0376651904</v>
      </c>
      <c r="W377" s="9">
        <v>1.6909329280000001</v>
      </c>
      <c r="X377" s="9">
        <v>1.56556406</v>
      </c>
      <c r="Y377" s="9">
        <v>1.485783209</v>
      </c>
      <c r="Z377" s="9">
        <v>1.0661584036</v>
      </c>
      <c r="AA377" s="9">
        <v>1.137650273</v>
      </c>
      <c r="AB377" s="9">
        <v>1.720462919</v>
      </c>
      <c r="AC377" s="9">
        <v>0.9247291272</v>
      </c>
      <c r="AD377" s="9">
        <v>1.386317072</v>
      </c>
      <c r="AE377" s="9">
        <v>0.7009289648</v>
      </c>
      <c r="AF377" s="9">
        <v>0.90400674729999997</v>
      </c>
      <c r="AG377" s="9">
        <v>0.72320557460000001</v>
      </c>
      <c r="AH377" s="9">
        <v>1.2257191974999999</v>
      </c>
      <c r="AI377" s="9">
        <v>0.99518464470000001</v>
      </c>
      <c r="AJ377" s="9">
        <v>0.75118072729999996</v>
      </c>
      <c r="AK377" s="9">
        <v>1.2946206819999999</v>
      </c>
      <c r="AL377" s="9">
        <v>1.8541201549999999</v>
      </c>
      <c r="AM377" s="9">
        <v>1.6204782850000001</v>
      </c>
      <c r="AN377" s="9">
        <v>2.254578258</v>
      </c>
      <c r="AO377" s="9">
        <v>0.92990967940000002</v>
      </c>
      <c r="AP377" s="9">
        <v>0.87965837410000003</v>
      </c>
      <c r="AQ377" s="9">
        <v>1.2505862589999999</v>
      </c>
      <c r="AR377" s="9">
        <v>1.0651219691</v>
      </c>
      <c r="AS377" s="9">
        <v>1.0568333874</v>
      </c>
      <c r="AT377" s="9">
        <v>2.2436986290000003</v>
      </c>
      <c r="AU377" s="9">
        <v>1.272862527</v>
      </c>
      <c r="AV377" s="9">
        <v>1.464543632</v>
      </c>
      <c r="AW377" s="9">
        <v>0.71129018580000003</v>
      </c>
      <c r="AX377" s="9">
        <v>0.64187084770000002</v>
      </c>
      <c r="AY377" s="9">
        <v>1.1101932862000001</v>
      </c>
      <c r="AZ377" s="9">
        <v>0.66984577869999995</v>
      </c>
      <c r="BA377" s="9">
        <v>0.91022337399999997</v>
      </c>
      <c r="BB377" s="9">
        <v>1.5122041830000001</v>
      </c>
      <c r="BC377" s="9">
        <v>1.3593773039999999</v>
      </c>
      <c r="BD377" s="9">
        <v>1.3008375730000001</v>
      </c>
      <c r="BE377" s="9">
        <v>0.9262831171</v>
      </c>
      <c r="BF377" s="9">
        <v>0.99932921799999996</v>
      </c>
      <c r="BG377" s="9">
        <v>1.497698602</v>
      </c>
      <c r="BH377" s="9">
        <v>0.81541958140000004</v>
      </c>
      <c r="BI377" s="9">
        <v>1.2205387331000002</v>
      </c>
      <c r="BJ377" s="9">
        <v>0.62943758410000006</v>
      </c>
      <c r="BK377" s="9">
        <v>0.80350415149999999</v>
      </c>
      <c r="BL377" s="9">
        <v>0.63876272919999999</v>
      </c>
      <c r="BM377" s="9">
        <v>1.0801455279999999</v>
      </c>
      <c r="BN377" s="9">
        <v>0.87758626940000006</v>
      </c>
      <c r="BO377" s="9">
        <v>0.68331530090000003</v>
      </c>
      <c r="BP377" s="9">
        <v>1.1459387465999999</v>
      </c>
      <c r="BQ377" s="9">
        <v>1.6241034909999998</v>
      </c>
      <c r="BR377" s="9">
        <v>1.4163636980000001</v>
      </c>
      <c r="BS377" s="9">
        <v>1.9421910389999999</v>
      </c>
      <c r="BT377" s="9">
        <v>0.82111823950000007</v>
      </c>
      <c r="BU377" s="9">
        <v>0.77863774490000004</v>
      </c>
      <c r="BV377" s="9">
        <v>1.0806637195000002</v>
      </c>
      <c r="BW377" s="9">
        <v>0.94130706519999996</v>
      </c>
      <c r="BX377" s="9">
        <v>0.95063194090000003</v>
      </c>
      <c r="BY377" s="9">
        <v>1.9323477150000001</v>
      </c>
      <c r="BZ377" s="9">
        <v>1.1246985291</v>
      </c>
      <c r="CA377" s="9">
        <v>1.2650913180000001</v>
      </c>
      <c r="CB377" s="9">
        <v>0.62529311939999999</v>
      </c>
      <c r="CC377" s="9">
        <v>0.5636444652</v>
      </c>
      <c r="CD377" s="9">
        <v>0.96720961769999991</v>
      </c>
      <c r="CE377" s="9">
        <v>0.58954732180000002</v>
      </c>
      <c r="CF377" s="9">
        <v>0.78122786200000005</v>
      </c>
      <c r="CG377" s="9">
        <v>1.315343224</v>
      </c>
      <c r="CH377" s="9">
        <v>1.1780580063000001</v>
      </c>
      <c r="CI377" s="9">
        <v>1.1267709064</v>
      </c>
      <c r="CJ377" s="9">
        <v>0.81075690330000005</v>
      </c>
      <c r="CK377" s="9">
        <v>0.8703336679</v>
      </c>
      <c r="CL377" s="9">
        <v>1.296174927</v>
      </c>
      <c r="CM377" s="9">
        <v>0.70921822410000002</v>
      </c>
      <c r="CN377" s="9">
        <v>1.0583878135</v>
      </c>
      <c r="CO377" s="9">
        <v>0.55742786820000001</v>
      </c>
      <c r="CP377" s="9">
        <v>0.71543435799999999</v>
      </c>
      <c r="CQ377" s="9">
        <v>0.55742759499999994</v>
      </c>
      <c r="CR377" s="9">
        <v>0.93819861020000006</v>
      </c>
      <c r="CS377" s="9">
        <v>0.76879446969999998</v>
      </c>
      <c r="CT377" s="9">
        <v>0.61078737700000008</v>
      </c>
      <c r="CU377" s="9">
        <v>0.99414846160000003</v>
      </c>
      <c r="CV377" s="9">
        <v>1.405484215</v>
      </c>
      <c r="CW377" s="9">
        <v>1.2252015303000001</v>
      </c>
      <c r="CX377" s="9">
        <v>1.653633755</v>
      </c>
      <c r="CY377" s="9">
        <v>0.72113311469999997</v>
      </c>
      <c r="CZ377" s="9">
        <v>0.68279687720000004</v>
      </c>
      <c r="DA377" s="9">
        <v>0.92887329669999996</v>
      </c>
      <c r="DB377" s="9">
        <v>0.83251548659999997</v>
      </c>
      <c r="DC377" s="9">
        <v>0.84287665690000002</v>
      </c>
      <c r="DD377" s="9">
        <v>1.646898821</v>
      </c>
      <c r="DE377" s="9">
        <v>0.97912502160000003</v>
      </c>
      <c r="DF377" s="9">
        <v>1.0863626459</v>
      </c>
      <c r="DG377" s="9">
        <v>0.50769468839999998</v>
      </c>
      <c r="DH377" s="9">
        <v>0.45744305000000002</v>
      </c>
      <c r="DI377" s="9">
        <v>0.77863748209999994</v>
      </c>
      <c r="DJ377" s="9">
        <v>0.48075559270000001</v>
      </c>
      <c r="DK377" s="9">
        <v>0.61389589119999999</v>
      </c>
      <c r="DL377" s="9">
        <v>1.0547611102000001</v>
      </c>
      <c r="DM377" s="9">
        <v>0.94027067930000008</v>
      </c>
      <c r="DN377" s="9">
        <v>0.89986252190000005</v>
      </c>
      <c r="DO377" s="9">
        <v>0.65741252920000004</v>
      </c>
      <c r="DP377" s="9">
        <v>0.69885673140000004</v>
      </c>
      <c r="DQ377" s="9">
        <v>1.0324847664000001</v>
      </c>
      <c r="DR377" s="9">
        <v>0.56934283620000004</v>
      </c>
      <c r="DS377" s="9">
        <v>0.84753887849999998</v>
      </c>
      <c r="DT377" s="9">
        <v>0.45744299000000005</v>
      </c>
      <c r="DU377" s="9">
        <v>0.594209718</v>
      </c>
      <c r="DV377" s="9">
        <v>0.45174430380000002</v>
      </c>
      <c r="DW377" s="9">
        <v>0.75273493420000004</v>
      </c>
      <c r="DX377" s="9">
        <v>0.62166669990000001</v>
      </c>
      <c r="DY377" s="9">
        <v>0.50976676399999998</v>
      </c>
      <c r="DZ377" s="9">
        <v>0.79625157010000003</v>
      </c>
      <c r="EA377" s="9">
        <v>1.1231443733000002</v>
      </c>
      <c r="EB377" s="9">
        <v>0.97912505400000005</v>
      </c>
      <c r="EC377" s="9">
        <v>1.293066364</v>
      </c>
      <c r="ED377" s="9">
        <v>0.58747498379999996</v>
      </c>
      <c r="EE377" s="9">
        <v>0.5538012363</v>
      </c>
      <c r="EF377" s="9">
        <v>0.73719326890000003</v>
      </c>
      <c r="EG377" s="9">
        <v>0.68435142329999998</v>
      </c>
      <c r="EH377" s="9">
        <v>0.69471265569999996</v>
      </c>
      <c r="EI377" s="9">
        <v>1.2868500809999999</v>
      </c>
      <c r="EJ377" s="9">
        <v>0.78744434379999995</v>
      </c>
      <c r="EK377" s="9">
        <v>0.86359880159999991</v>
      </c>
    </row>
    <row r="378" spans="1:141" x14ac:dyDescent="0.2">
      <c r="A378">
        <v>374</v>
      </c>
      <c r="B378" s="9">
        <v>0.24628000000000003</v>
      </c>
      <c r="C378" s="9">
        <v>1.3628495305396258</v>
      </c>
      <c r="D378" s="9">
        <v>0.30152000000000001</v>
      </c>
      <c r="E378" s="9">
        <v>0.39529999999999998</v>
      </c>
      <c r="F378" s="9">
        <v>0.22305084745762713</v>
      </c>
      <c r="G378" s="9">
        <v>0.7802</v>
      </c>
      <c r="H378" s="9">
        <v>0.260656</v>
      </c>
      <c r="I378" s="9">
        <v>0.29620000000000002</v>
      </c>
      <c r="J378" s="9">
        <v>0.4758</v>
      </c>
      <c r="K378" s="9">
        <v>1.9144000000000001</v>
      </c>
      <c r="L378" s="9">
        <v>0.56684000000000001</v>
      </c>
      <c r="M378" s="9">
        <v>0.7320000000000001</v>
      </c>
      <c r="N378" s="9">
        <v>0.5454</v>
      </c>
      <c r="O378" s="9">
        <v>2.9068000000000001</v>
      </c>
      <c r="P378" s="9">
        <v>0.67130000000000001</v>
      </c>
      <c r="Q378" s="9">
        <v>0.84339999999999993</v>
      </c>
      <c r="R378" s="9">
        <v>0.79526984079999996</v>
      </c>
      <c r="S378" s="9">
        <v>0.7189112876</v>
      </c>
      <c r="T378" s="9">
        <v>1.2284863565999999</v>
      </c>
      <c r="U378" s="9">
        <v>0.75786960699999995</v>
      </c>
      <c r="V378" s="9">
        <v>1.0404471352</v>
      </c>
      <c r="W378" s="9">
        <v>1.695466264</v>
      </c>
      <c r="X378" s="9">
        <v>1.56976128</v>
      </c>
      <c r="Y378" s="9">
        <v>1.4897665419999999</v>
      </c>
      <c r="Z378" s="9">
        <v>1.0690167367999999</v>
      </c>
      <c r="AA378" s="9">
        <v>1.1407002739999998</v>
      </c>
      <c r="AB378" s="9">
        <v>1.725075422</v>
      </c>
      <c r="AC378" s="9">
        <v>0.92720829360000001</v>
      </c>
      <c r="AD378" s="9">
        <v>1.3900337359999999</v>
      </c>
      <c r="AE378" s="9">
        <v>0.70280813239999995</v>
      </c>
      <c r="AF378" s="9">
        <v>0.9064303574</v>
      </c>
      <c r="AG378" s="9">
        <v>0.72514446479999994</v>
      </c>
      <c r="AH378" s="9">
        <v>1.229005305</v>
      </c>
      <c r="AI378" s="9">
        <v>0.99785269859999992</v>
      </c>
      <c r="AJ378" s="9">
        <v>0.75319461739999993</v>
      </c>
      <c r="AK378" s="9">
        <v>1.2980915159999999</v>
      </c>
      <c r="AL378" s="9">
        <v>1.8590909899999999</v>
      </c>
      <c r="AM378" s="9">
        <v>1.62482273</v>
      </c>
      <c r="AN378" s="9">
        <v>2.2606227040000002</v>
      </c>
      <c r="AO378" s="9">
        <v>0.9324027372</v>
      </c>
      <c r="AP378" s="9">
        <v>0.88201670580000002</v>
      </c>
      <c r="AQ378" s="9">
        <v>1.2539390420000001</v>
      </c>
      <c r="AR378" s="9">
        <v>1.0679775258000002</v>
      </c>
      <c r="AS378" s="9">
        <v>1.0596667211999999</v>
      </c>
      <c r="AT378" s="9">
        <v>2.2497139019999999</v>
      </c>
      <c r="AU378" s="9">
        <v>1.276275026</v>
      </c>
      <c r="AV378" s="9">
        <v>1.4684700160000002</v>
      </c>
      <c r="AW378" s="9">
        <v>0.71319713039999999</v>
      </c>
      <c r="AX378" s="9">
        <v>0.64359168259999999</v>
      </c>
      <c r="AY378" s="9">
        <v>1.1131696756</v>
      </c>
      <c r="AZ378" s="9">
        <v>0.67164161059999994</v>
      </c>
      <c r="BA378" s="9">
        <v>0.91266365199999999</v>
      </c>
      <c r="BB378" s="9">
        <v>1.5162583540000001</v>
      </c>
      <c r="BC378" s="9">
        <v>1.3630217519999999</v>
      </c>
      <c r="BD378" s="9">
        <v>1.3043250740000001</v>
      </c>
      <c r="BE378" s="9">
        <v>0.9287664498</v>
      </c>
      <c r="BF378" s="9">
        <v>1.002008384</v>
      </c>
      <c r="BG378" s="9">
        <v>1.5017138760000002</v>
      </c>
      <c r="BH378" s="9">
        <v>0.81760569319999998</v>
      </c>
      <c r="BI378" s="9">
        <v>1.2238109578</v>
      </c>
      <c r="BJ378" s="9">
        <v>0.63112508580000004</v>
      </c>
      <c r="BK378" s="9">
        <v>0.80565831700000001</v>
      </c>
      <c r="BL378" s="9">
        <v>0.64047522960000003</v>
      </c>
      <c r="BM378" s="9">
        <v>1.0830413639999998</v>
      </c>
      <c r="BN378" s="9">
        <v>0.87993904720000005</v>
      </c>
      <c r="BO378" s="9">
        <v>0.68514724419999995</v>
      </c>
      <c r="BP378" s="9">
        <v>1.1490109708</v>
      </c>
      <c r="BQ378" s="9">
        <v>1.6284576579999999</v>
      </c>
      <c r="BR378" s="9">
        <v>1.4201609239999999</v>
      </c>
      <c r="BS378" s="9">
        <v>1.9473979819999998</v>
      </c>
      <c r="BT378" s="9">
        <v>0.82331963100000005</v>
      </c>
      <c r="BU378" s="9">
        <v>0.78072524620000006</v>
      </c>
      <c r="BV378" s="9">
        <v>1.083560941</v>
      </c>
      <c r="BW378" s="9">
        <v>0.94383067759999995</v>
      </c>
      <c r="BX378" s="9">
        <v>0.95318055420000003</v>
      </c>
      <c r="BY378" s="9">
        <v>1.9375282700000001</v>
      </c>
      <c r="BZ378" s="9">
        <v>1.1277138058</v>
      </c>
      <c r="CA378" s="9">
        <v>1.268482984</v>
      </c>
      <c r="CB378" s="9">
        <v>0.6269695072</v>
      </c>
      <c r="CC378" s="9">
        <v>0.56515557760000001</v>
      </c>
      <c r="CD378" s="9">
        <v>0.96980267259999997</v>
      </c>
      <c r="CE378" s="9">
        <v>0.59112787840000003</v>
      </c>
      <c r="CF378" s="9">
        <v>0.78332230600000008</v>
      </c>
      <c r="CG378" s="9">
        <v>1.3188696119999999</v>
      </c>
      <c r="CH378" s="9">
        <v>1.1812163393999999</v>
      </c>
      <c r="CI378" s="9">
        <v>1.1297917432</v>
      </c>
      <c r="CJ378" s="9">
        <v>0.81293051540000005</v>
      </c>
      <c r="CK378" s="9">
        <v>0.87266700019999999</v>
      </c>
      <c r="CL378" s="9">
        <v>1.2996499260000001</v>
      </c>
      <c r="CM378" s="9">
        <v>0.71111961580000005</v>
      </c>
      <c r="CN378" s="9">
        <v>1.061225313</v>
      </c>
      <c r="CO378" s="9">
        <v>0.55892231160000005</v>
      </c>
      <c r="CP378" s="9">
        <v>0.71735241399999994</v>
      </c>
      <c r="CQ378" s="9">
        <v>0.55892204000000001</v>
      </c>
      <c r="CR378" s="9">
        <v>0.94071388760000008</v>
      </c>
      <c r="CS378" s="9">
        <v>0.77085557859999998</v>
      </c>
      <c r="CT378" s="9">
        <v>0.61242487600000006</v>
      </c>
      <c r="CU378" s="9">
        <v>0.99681374080000007</v>
      </c>
      <c r="CV378" s="9">
        <v>1.4092522700000001</v>
      </c>
      <c r="CW378" s="9">
        <v>1.2284862514000001</v>
      </c>
      <c r="CX378" s="9">
        <v>1.6580670900000001</v>
      </c>
      <c r="CY378" s="9">
        <v>0.72306644860000002</v>
      </c>
      <c r="CZ378" s="9">
        <v>0.6846274336</v>
      </c>
      <c r="DA378" s="9">
        <v>0.93136357459999997</v>
      </c>
      <c r="DB378" s="9">
        <v>0.83474743080000002</v>
      </c>
      <c r="DC378" s="9">
        <v>0.84513638219999998</v>
      </c>
      <c r="DD378" s="9">
        <v>1.6513140979999998</v>
      </c>
      <c r="DE378" s="9">
        <v>0.98175002080000007</v>
      </c>
      <c r="DF378" s="9">
        <v>1.0892751442000002</v>
      </c>
      <c r="DG378" s="9">
        <v>0.50905579919999999</v>
      </c>
      <c r="DH378" s="9">
        <v>0.45866943999999998</v>
      </c>
      <c r="DI378" s="9">
        <v>0.7807249798</v>
      </c>
      <c r="DJ378" s="9">
        <v>0.48204448259999999</v>
      </c>
      <c r="DK378" s="9">
        <v>0.61554172559999998</v>
      </c>
      <c r="DL378" s="9">
        <v>1.0575888876000001</v>
      </c>
      <c r="DM378" s="9">
        <v>0.9427915134</v>
      </c>
      <c r="DN378" s="9">
        <v>0.9022750222</v>
      </c>
      <c r="DO378" s="9">
        <v>0.65917502960000007</v>
      </c>
      <c r="DP378" s="9">
        <v>0.70073034320000005</v>
      </c>
      <c r="DQ378" s="9">
        <v>1.0352528232</v>
      </c>
      <c r="DR378" s="9">
        <v>0.57086922560000009</v>
      </c>
      <c r="DS378" s="9">
        <v>0.84981110299999996</v>
      </c>
      <c r="DT378" s="9">
        <v>0.45866938000000002</v>
      </c>
      <c r="DU378" s="9">
        <v>0.59580277400000003</v>
      </c>
      <c r="DV378" s="9">
        <v>0.45295541439999998</v>
      </c>
      <c r="DW378" s="9">
        <v>0.75475298960000003</v>
      </c>
      <c r="DX378" s="9">
        <v>0.62333336620000002</v>
      </c>
      <c r="DY378" s="9">
        <v>0.51113343200000005</v>
      </c>
      <c r="DZ378" s="9">
        <v>0.79838629380000004</v>
      </c>
      <c r="EA378" s="9">
        <v>1.1261554854</v>
      </c>
      <c r="EB378" s="9">
        <v>0.98175005199999998</v>
      </c>
      <c r="EC378" s="9">
        <v>1.2965330319999999</v>
      </c>
      <c r="ED378" s="9">
        <v>0.5890499844</v>
      </c>
      <c r="EE378" s="9">
        <v>0.55528595940000003</v>
      </c>
      <c r="EF378" s="9">
        <v>0.73916965820000002</v>
      </c>
      <c r="EG378" s="9">
        <v>0.6861861454</v>
      </c>
      <c r="EH378" s="9">
        <v>0.69657515660000002</v>
      </c>
      <c r="EI378" s="9">
        <v>1.290300078</v>
      </c>
      <c r="EJ378" s="9">
        <v>0.78955545439999997</v>
      </c>
      <c r="EK378" s="9">
        <v>0.86591408079999999</v>
      </c>
    </row>
    <row r="379" spans="1:141" x14ac:dyDescent="0.2">
      <c r="A379">
        <v>375</v>
      </c>
      <c r="B379" s="9">
        <v>0.24750000000000003</v>
      </c>
      <c r="C379" s="9">
        <v>1.3666873285679548</v>
      </c>
      <c r="D379" s="9">
        <v>0.30300000000000005</v>
      </c>
      <c r="E379" s="9">
        <v>0.39724999999999999</v>
      </c>
      <c r="F379" s="9">
        <v>0.22389830508474579</v>
      </c>
      <c r="G379" s="9">
        <v>0.78249999999999997</v>
      </c>
      <c r="H379" s="9">
        <v>0.26179999999999998</v>
      </c>
      <c r="I379" s="9">
        <v>0.29749999999999999</v>
      </c>
      <c r="J379" s="9">
        <v>0.47750000000000004</v>
      </c>
      <c r="K379" s="9">
        <v>1.92</v>
      </c>
      <c r="L379" s="9">
        <v>0.56899999999999995</v>
      </c>
      <c r="M379" s="9">
        <v>0.7350000000000001</v>
      </c>
      <c r="N379" s="9">
        <v>0.54749999999999999</v>
      </c>
      <c r="O379" s="9">
        <v>2.915</v>
      </c>
      <c r="P379" s="9">
        <v>0.67425000000000002</v>
      </c>
      <c r="Q379" s="9">
        <v>0.84749999999999992</v>
      </c>
      <c r="R379" s="9">
        <v>0.79739623000000004</v>
      </c>
      <c r="S379" s="9">
        <v>0.72083350999999996</v>
      </c>
      <c r="T379" s="9">
        <v>1.2317710774999999</v>
      </c>
      <c r="U379" s="9">
        <v>0.75989599749999992</v>
      </c>
      <c r="V379" s="9">
        <v>1.0432290800000001</v>
      </c>
      <c r="W379" s="9">
        <v>1.6999995999999999</v>
      </c>
      <c r="X379" s="9">
        <v>1.5739585</v>
      </c>
      <c r="Y379" s="9">
        <v>1.493749875</v>
      </c>
      <c r="Z379" s="9">
        <v>1.0718750699999999</v>
      </c>
      <c r="AA379" s="9">
        <v>1.1437502749999999</v>
      </c>
      <c r="AB379" s="9">
        <v>1.7296879249999999</v>
      </c>
      <c r="AC379" s="9">
        <v>0.92968746000000002</v>
      </c>
      <c r="AD379" s="9">
        <v>1.3937504000000001</v>
      </c>
      <c r="AE379" s="9">
        <v>0.70468730000000002</v>
      </c>
      <c r="AF379" s="9">
        <v>0.90885396750000003</v>
      </c>
      <c r="AG379" s="9">
        <v>0.72708335499999999</v>
      </c>
      <c r="AH379" s="9">
        <v>1.2322914125</v>
      </c>
      <c r="AI379" s="9">
        <v>1.0005207524999999</v>
      </c>
      <c r="AJ379" s="9">
        <v>0.7552085074999999</v>
      </c>
      <c r="AK379" s="9">
        <v>1.30156235</v>
      </c>
      <c r="AL379" s="9">
        <v>1.8640618249999998</v>
      </c>
      <c r="AM379" s="9">
        <v>1.6291671750000001</v>
      </c>
      <c r="AN379" s="9">
        <v>2.26666715</v>
      </c>
      <c r="AO379" s="9">
        <v>0.93489579500000008</v>
      </c>
      <c r="AP379" s="9">
        <v>0.88437503750000002</v>
      </c>
      <c r="AQ379" s="9">
        <v>1.257291825</v>
      </c>
      <c r="AR379" s="9">
        <v>1.0708330825000001</v>
      </c>
      <c r="AS379" s="9">
        <v>1.0625000549999999</v>
      </c>
      <c r="AT379" s="9">
        <v>2.2557291749999999</v>
      </c>
      <c r="AU379" s="9">
        <v>1.2796875249999999</v>
      </c>
      <c r="AV379" s="9">
        <v>1.4723964</v>
      </c>
      <c r="AW379" s="9">
        <v>0.71510407499999995</v>
      </c>
      <c r="AX379" s="9">
        <v>0.64531251750000007</v>
      </c>
      <c r="AY379" s="9">
        <v>1.1161460650000001</v>
      </c>
      <c r="AZ379" s="9">
        <v>0.67343744250000004</v>
      </c>
      <c r="BA379" s="9">
        <v>0.91510393000000001</v>
      </c>
      <c r="BB379" s="9">
        <v>1.520312525</v>
      </c>
      <c r="BC379" s="9">
        <v>1.3666662000000001</v>
      </c>
      <c r="BD379" s="9">
        <v>1.307812575</v>
      </c>
      <c r="BE379" s="9">
        <v>0.93124978250000001</v>
      </c>
      <c r="BF379" s="9">
        <v>1.0046875499999999</v>
      </c>
      <c r="BG379" s="9">
        <v>1.5057291500000001</v>
      </c>
      <c r="BH379" s="9">
        <v>0.81979180500000004</v>
      </c>
      <c r="BI379" s="9">
        <v>1.2270831825000001</v>
      </c>
      <c r="BJ379" s="9">
        <v>0.63281258750000002</v>
      </c>
      <c r="BK379" s="9">
        <v>0.80781248250000004</v>
      </c>
      <c r="BL379" s="9">
        <v>0.64218773000000007</v>
      </c>
      <c r="BM379" s="9">
        <v>1.0859371999999998</v>
      </c>
      <c r="BN379" s="9">
        <v>0.88229182500000003</v>
      </c>
      <c r="BO379" s="9">
        <v>0.68697918749999998</v>
      </c>
      <c r="BP379" s="9">
        <v>1.1520831949999999</v>
      </c>
      <c r="BQ379" s="9">
        <v>1.6328118249999999</v>
      </c>
      <c r="BR379" s="9">
        <v>1.42395815</v>
      </c>
      <c r="BS379" s="9">
        <v>1.9526049249999999</v>
      </c>
      <c r="BT379" s="9">
        <v>0.82552102250000003</v>
      </c>
      <c r="BU379" s="9">
        <v>0.78281274749999996</v>
      </c>
      <c r="BV379" s="9">
        <v>1.0864581625</v>
      </c>
      <c r="BW379" s="9">
        <v>0.94635428999999993</v>
      </c>
      <c r="BX379" s="9">
        <v>0.95572916750000003</v>
      </c>
      <c r="BY379" s="9">
        <v>1.9427088250000002</v>
      </c>
      <c r="BZ379" s="9">
        <v>1.1307290825</v>
      </c>
      <c r="CA379" s="9">
        <v>1.27187465</v>
      </c>
      <c r="CB379" s="9">
        <v>0.62864589500000001</v>
      </c>
      <c r="CC379" s="9">
        <v>0.56666669000000003</v>
      </c>
      <c r="CD379" s="9">
        <v>0.97239572749999992</v>
      </c>
      <c r="CE379" s="9">
        <v>0.59270843500000003</v>
      </c>
      <c r="CF379" s="9">
        <v>0.78541675</v>
      </c>
      <c r="CG379" s="9">
        <v>1.3223959999999999</v>
      </c>
      <c r="CH379" s="9">
        <v>1.1843746724999999</v>
      </c>
      <c r="CI379" s="9">
        <v>1.13281258</v>
      </c>
      <c r="CJ379" s="9">
        <v>0.81510412750000005</v>
      </c>
      <c r="CK379" s="9">
        <v>0.87500033249999998</v>
      </c>
      <c r="CL379" s="9">
        <v>1.3031249250000001</v>
      </c>
      <c r="CM379" s="9">
        <v>0.71302100749999997</v>
      </c>
      <c r="CN379" s="9">
        <v>1.0640628125</v>
      </c>
      <c r="CO379" s="9">
        <v>0.56041675499999999</v>
      </c>
      <c r="CP379" s="9">
        <v>0.71927047</v>
      </c>
      <c r="CQ379" s="9">
        <v>0.56041648499999996</v>
      </c>
      <c r="CR379" s="9">
        <v>0.94322916499999998</v>
      </c>
      <c r="CS379" s="9">
        <v>0.77291668749999998</v>
      </c>
      <c r="CT379" s="9">
        <v>0.61406237500000005</v>
      </c>
      <c r="CU379" s="9">
        <v>0.99947902</v>
      </c>
      <c r="CV379" s="9">
        <v>1.4130203250000002</v>
      </c>
      <c r="CW379" s="9">
        <v>1.2317709725000001</v>
      </c>
      <c r="CX379" s="9">
        <v>1.6625004250000002</v>
      </c>
      <c r="CY379" s="9">
        <v>0.72499978250000008</v>
      </c>
      <c r="CZ379" s="9">
        <v>0.68645798999999996</v>
      </c>
      <c r="DA379" s="9">
        <v>0.93385385249999997</v>
      </c>
      <c r="DB379" s="9">
        <v>0.83697937499999997</v>
      </c>
      <c r="DC379" s="9">
        <v>0.84739610750000005</v>
      </c>
      <c r="DD379" s="9">
        <v>1.6557293749999999</v>
      </c>
      <c r="DE379" s="9">
        <v>0.9843750200000001</v>
      </c>
      <c r="DF379" s="9">
        <v>1.0921876425000001</v>
      </c>
      <c r="DG379" s="9">
        <v>0.51041691</v>
      </c>
      <c r="DH379" s="9">
        <v>0.45989583000000001</v>
      </c>
      <c r="DI379" s="9">
        <v>0.78281247750000005</v>
      </c>
      <c r="DJ379" s="9">
        <v>0.48333337249999997</v>
      </c>
      <c r="DK379" s="9">
        <v>0.61718755999999997</v>
      </c>
      <c r="DL379" s="9">
        <v>1.060416665</v>
      </c>
      <c r="DM379" s="9">
        <v>0.94531234750000004</v>
      </c>
      <c r="DN379" s="9">
        <v>0.90468752249999995</v>
      </c>
      <c r="DO379" s="9">
        <v>0.66093753</v>
      </c>
      <c r="DP379" s="9">
        <v>0.70260395500000006</v>
      </c>
      <c r="DQ379" s="9">
        <v>1.0380208800000001</v>
      </c>
      <c r="DR379" s="9">
        <v>0.57239561500000002</v>
      </c>
      <c r="DS379" s="9">
        <v>0.85208332749999993</v>
      </c>
      <c r="DT379" s="9">
        <v>0.45989577000000004</v>
      </c>
      <c r="DU379" s="9">
        <v>0.59739582999999996</v>
      </c>
      <c r="DV379" s="9">
        <v>0.45416652499999999</v>
      </c>
      <c r="DW379" s="9">
        <v>0.75677104500000003</v>
      </c>
      <c r="DX379" s="9">
        <v>0.62500003250000002</v>
      </c>
      <c r="DY379" s="9">
        <v>0.51250010000000001</v>
      </c>
      <c r="DZ379" s="9">
        <v>0.80052101750000004</v>
      </c>
      <c r="EA379" s="9">
        <v>1.1291665975</v>
      </c>
      <c r="EB379" s="9">
        <v>0.98437505000000003</v>
      </c>
      <c r="EC379" s="9">
        <v>1.2999996999999999</v>
      </c>
      <c r="ED379" s="9">
        <v>0.59062498500000005</v>
      </c>
      <c r="EE379" s="9">
        <v>0.55677068250000006</v>
      </c>
      <c r="EF379" s="9">
        <v>0.74114604750000002</v>
      </c>
      <c r="EG379" s="9">
        <v>0.68802086749999991</v>
      </c>
      <c r="EH379" s="9">
        <v>0.69843765749999998</v>
      </c>
      <c r="EI379" s="9">
        <v>1.2937500749999999</v>
      </c>
      <c r="EJ379" s="9">
        <v>0.79166656499999999</v>
      </c>
      <c r="EK379" s="9">
        <v>0.86822935999999995</v>
      </c>
    </row>
    <row r="380" spans="1:141" x14ac:dyDescent="0.2">
      <c r="A380">
        <v>376</v>
      </c>
      <c r="B380" s="9">
        <v>0.24872000000000002</v>
      </c>
      <c r="C380" s="9">
        <v>1.3705251265962839</v>
      </c>
      <c r="D380" s="9">
        <v>0.30448000000000003</v>
      </c>
      <c r="E380" s="9">
        <v>0.3992</v>
      </c>
      <c r="F380" s="9">
        <v>0.22474576271186442</v>
      </c>
      <c r="G380" s="9">
        <v>0.78479999999999994</v>
      </c>
      <c r="H380" s="9">
        <v>0.26294400000000001</v>
      </c>
      <c r="I380" s="9">
        <v>0.29880000000000001</v>
      </c>
      <c r="J380" s="9">
        <v>0.47920000000000001</v>
      </c>
      <c r="K380" s="9">
        <v>1.9256</v>
      </c>
      <c r="L380" s="9">
        <v>0.57116</v>
      </c>
      <c r="M380" s="9">
        <v>0.73799999999999999</v>
      </c>
      <c r="N380" s="9">
        <v>0.54959999999999998</v>
      </c>
      <c r="O380" s="9">
        <v>2.9232</v>
      </c>
      <c r="P380" s="9">
        <v>0.67720000000000002</v>
      </c>
      <c r="Q380" s="9">
        <v>0.85160000000000002</v>
      </c>
      <c r="R380" s="9">
        <v>0.79952261920000001</v>
      </c>
      <c r="S380" s="9">
        <v>0.72275573239999991</v>
      </c>
      <c r="T380" s="9">
        <v>1.2350557983999999</v>
      </c>
      <c r="U380" s="9">
        <v>0.76192238800000001</v>
      </c>
      <c r="V380" s="9">
        <v>1.0460110248000001</v>
      </c>
      <c r="W380" s="9">
        <v>1.7045329360000001</v>
      </c>
      <c r="X380" s="9">
        <v>1.57815572</v>
      </c>
      <c r="Y380" s="9">
        <v>1.4977332080000001</v>
      </c>
      <c r="Z380" s="9">
        <v>1.0747334032</v>
      </c>
      <c r="AA380" s="9">
        <v>1.146800276</v>
      </c>
      <c r="AB380" s="9">
        <v>1.7343004280000001</v>
      </c>
      <c r="AC380" s="9">
        <v>0.93216662640000003</v>
      </c>
      <c r="AD380" s="9">
        <v>1.397467064</v>
      </c>
      <c r="AE380" s="9">
        <v>0.70656646759999997</v>
      </c>
      <c r="AF380" s="9">
        <v>0.91127757759999994</v>
      </c>
      <c r="AG380" s="9">
        <v>0.72902224519999992</v>
      </c>
      <c r="AH380" s="9">
        <v>1.2355775200000001</v>
      </c>
      <c r="AI380" s="9">
        <v>1.0031888064000001</v>
      </c>
      <c r="AJ380" s="9">
        <v>0.75722239759999999</v>
      </c>
      <c r="AK380" s="9">
        <v>1.305033184</v>
      </c>
      <c r="AL380" s="9">
        <v>1.86903266</v>
      </c>
      <c r="AM380" s="9">
        <v>1.6335116199999999</v>
      </c>
      <c r="AN380" s="9">
        <v>2.2727115960000002</v>
      </c>
      <c r="AO380" s="9">
        <v>0.93738885280000006</v>
      </c>
      <c r="AP380" s="9">
        <v>0.88673336920000001</v>
      </c>
      <c r="AQ380" s="9">
        <v>1.260644608</v>
      </c>
      <c r="AR380" s="9">
        <v>1.0736886392</v>
      </c>
      <c r="AS380" s="9">
        <v>1.0653333887999998</v>
      </c>
      <c r="AT380" s="9">
        <v>2.261744448</v>
      </c>
      <c r="AU380" s="9">
        <v>1.2831000239999999</v>
      </c>
      <c r="AV380" s="9">
        <v>1.4763227839999999</v>
      </c>
      <c r="AW380" s="9">
        <v>0.71701101960000002</v>
      </c>
      <c r="AX380" s="9">
        <v>0.64703335240000004</v>
      </c>
      <c r="AY380" s="9">
        <v>1.1191224544</v>
      </c>
      <c r="AZ380" s="9">
        <v>0.67523327440000003</v>
      </c>
      <c r="BA380" s="9">
        <v>0.91754420800000003</v>
      </c>
      <c r="BB380" s="9">
        <v>1.5243666960000002</v>
      </c>
      <c r="BC380" s="9">
        <v>1.370310648</v>
      </c>
      <c r="BD380" s="9">
        <v>1.311300076</v>
      </c>
      <c r="BE380" s="9">
        <v>0.93373311520000002</v>
      </c>
      <c r="BF380" s="9">
        <v>1.0073667159999999</v>
      </c>
      <c r="BG380" s="9">
        <v>1.509744424</v>
      </c>
      <c r="BH380" s="9">
        <v>0.82197791679999999</v>
      </c>
      <c r="BI380" s="9">
        <v>1.2303554072</v>
      </c>
      <c r="BJ380" s="9">
        <v>0.63450008920000001</v>
      </c>
      <c r="BK380" s="9">
        <v>0.80996664800000007</v>
      </c>
      <c r="BL380" s="9">
        <v>0.6439002304</v>
      </c>
      <c r="BM380" s="9">
        <v>1.0888330359999998</v>
      </c>
      <c r="BN380" s="9">
        <v>0.88464460280000001</v>
      </c>
      <c r="BO380" s="9">
        <v>0.6888111308</v>
      </c>
      <c r="BP380" s="9">
        <v>1.1551554192</v>
      </c>
      <c r="BQ380" s="9">
        <v>1.6371659919999999</v>
      </c>
      <c r="BR380" s="9">
        <v>1.4277553760000001</v>
      </c>
      <c r="BS380" s="9">
        <v>1.9578118679999998</v>
      </c>
      <c r="BT380" s="9">
        <v>0.82772241400000002</v>
      </c>
      <c r="BU380" s="9">
        <v>0.78490024879999998</v>
      </c>
      <c r="BV380" s="9">
        <v>1.0893553840000001</v>
      </c>
      <c r="BW380" s="9">
        <v>0.94887790239999992</v>
      </c>
      <c r="BX380" s="9">
        <v>0.95827778080000003</v>
      </c>
      <c r="BY380" s="9">
        <v>1.9478893800000001</v>
      </c>
      <c r="BZ380" s="9">
        <v>1.1337443592000001</v>
      </c>
      <c r="CA380" s="9">
        <v>1.275266316</v>
      </c>
      <c r="CB380" s="9">
        <v>0.63032228280000002</v>
      </c>
      <c r="CC380" s="9">
        <v>0.56817780240000004</v>
      </c>
      <c r="CD380" s="9">
        <v>0.97498878239999998</v>
      </c>
      <c r="CE380" s="9">
        <v>0.59428899160000004</v>
      </c>
      <c r="CF380" s="9">
        <v>0.78751119400000003</v>
      </c>
      <c r="CG380" s="9">
        <v>1.325922388</v>
      </c>
      <c r="CH380" s="9">
        <v>1.1875330056</v>
      </c>
      <c r="CI380" s="9">
        <v>1.1358334167999999</v>
      </c>
      <c r="CJ380" s="9">
        <v>0.81727773960000005</v>
      </c>
      <c r="CK380" s="9">
        <v>0.87733366479999997</v>
      </c>
      <c r="CL380" s="9">
        <v>1.3065999240000001</v>
      </c>
      <c r="CM380" s="9">
        <v>0.7149223992</v>
      </c>
      <c r="CN380" s="9">
        <v>1.066900312</v>
      </c>
      <c r="CO380" s="9">
        <v>0.56191119840000003</v>
      </c>
      <c r="CP380" s="9">
        <v>0.72118852599999994</v>
      </c>
      <c r="CQ380" s="9">
        <v>0.56191092999999992</v>
      </c>
      <c r="CR380" s="9">
        <v>0.9457444424</v>
      </c>
      <c r="CS380" s="9">
        <v>0.77497779639999997</v>
      </c>
      <c r="CT380" s="9">
        <v>0.61569987400000004</v>
      </c>
      <c r="CU380" s="9">
        <v>1.0021442992</v>
      </c>
      <c r="CV380" s="9">
        <v>1.4167883800000001</v>
      </c>
      <c r="CW380" s="9">
        <v>1.2350556936000001</v>
      </c>
      <c r="CX380" s="9">
        <v>1.66693376</v>
      </c>
      <c r="CY380" s="9">
        <v>0.72693311640000002</v>
      </c>
      <c r="CZ380" s="9">
        <v>0.68828854640000003</v>
      </c>
      <c r="DA380" s="9">
        <v>0.93634413039999997</v>
      </c>
      <c r="DB380" s="9">
        <v>0.83921131919999992</v>
      </c>
      <c r="DC380" s="9">
        <v>0.84965583280000001</v>
      </c>
      <c r="DD380" s="9">
        <v>1.6601446520000001</v>
      </c>
      <c r="DE380" s="9">
        <v>0.98700001920000002</v>
      </c>
      <c r="DF380" s="9">
        <v>1.0951001408000001</v>
      </c>
      <c r="DG380" s="9">
        <v>0.51177802080000001</v>
      </c>
      <c r="DH380" s="9">
        <v>0.46112221999999997</v>
      </c>
      <c r="DI380" s="9">
        <v>0.78489997519999999</v>
      </c>
      <c r="DJ380" s="9">
        <v>0.4846222624</v>
      </c>
      <c r="DK380" s="9">
        <v>0.61883339439999996</v>
      </c>
      <c r="DL380" s="9">
        <v>1.0632444424</v>
      </c>
      <c r="DM380" s="9">
        <v>0.94783318160000007</v>
      </c>
      <c r="DN380" s="9">
        <v>0.90710002280000002</v>
      </c>
      <c r="DO380" s="9">
        <v>0.66270003040000003</v>
      </c>
      <c r="DP380" s="9">
        <v>0.70447756680000007</v>
      </c>
      <c r="DQ380" s="9">
        <v>1.0407889368000001</v>
      </c>
      <c r="DR380" s="9">
        <v>0.57392200440000007</v>
      </c>
      <c r="DS380" s="9">
        <v>0.85435555200000002</v>
      </c>
      <c r="DT380" s="9">
        <v>0.46112216</v>
      </c>
      <c r="DU380" s="9">
        <v>0.598988886</v>
      </c>
      <c r="DV380" s="9">
        <v>0.4553776356</v>
      </c>
      <c r="DW380" s="9">
        <v>0.75878910040000003</v>
      </c>
      <c r="DX380" s="9">
        <v>0.62666669880000003</v>
      </c>
      <c r="DY380" s="9">
        <v>0.51386676799999997</v>
      </c>
      <c r="DZ380" s="9">
        <v>0.80265574120000005</v>
      </c>
      <c r="EA380" s="9">
        <v>1.1321777096000001</v>
      </c>
      <c r="EB380" s="9">
        <v>0.98700004800000007</v>
      </c>
      <c r="EC380" s="9">
        <v>1.303466368</v>
      </c>
      <c r="ED380" s="9">
        <v>0.59219998559999998</v>
      </c>
      <c r="EE380" s="9">
        <v>0.55825540559999998</v>
      </c>
      <c r="EF380" s="9">
        <v>0.74312243680000001</v>
      </c>
      <c r="EG380" s="9">
        <v>0.68985558959999993</v>
      </c>
      <c r="EH380" s="9">
        <v>0.70030015840000004</v>
      </c>
      <c r="EI380" s="9">
        <v>1.2972000719999999</v>
      </c>
      <c r="EJ380" s="9">
        <v>0.79377767560000001</v>
      </c>
      <c r="EK380" s="9">
        <v>0.87054463919999991</v>
      </c>
    </row>
    <row r="381" spans="1:141" x14ac:dyDescent="0.2">
      <c r="A381">
        <v>377</v>
      </c>
      <c r="B381" s="9">
        <v>0.24994000000000002</v>
      </c>
      <c r="C381" s="9">
        <v>1.3743629246246127</v>
      </c>
      <c r="D381" s="9">
        <v>0.30596000000000001</v>
      </c>
      <c r="E381" s="9">
        <v>0.40115000000000001</v>
      </c>
      <c r="F381" s="9">
        <v>0.22559322033898307</v>
      </c>
      <c r="G381" s="9">
        <v>0.78710000000000002</v>
      </c>
      <c r="H381" s="9">
        <v>0.26408799999999999</v>
      </c>
      <c r="I381" s="9">
        <v>0.30010000000000003</v>
      </c>
      <c r="J381" s="9">
        <v>0.48089999999999999</v>
      </c>
      <c r="K381" s="9">
        <v>1.9312</v>
      </c>
      <c r="L381" s="9">
        <v>0.57331999999999994</v>
      </c>
      <c r="M381" s="9">
        <v>0.74099999999999999</v>
      </c>
      <c r="N381" s="9">
        <v>0.55169999999999997</v>
      </c>
      <c r="O381" s="9">
        <v>2.9314</v>
      </c>
      <c r="P381" s="9">
        <v>0.68015000000000003</v>
      </c>
      <c r="Q381" s="9">
        <v>0.85570000000000002</v>
      </c>
      <c r="R381" s="9">
        <v>0.80164900839999997</v>
      </c>
      <c r="S381" s="9">
        <v>0.72467795479999997</v>
      </c>
      <c r="T381" s="9">
        <v>1.2383405192999999</v>
      </c>
      <c r="U381" s="9">
        <v>0.76394877849999998</v>
      </c>
      <c r="V381" s="9">
        <v>1.0487929696</v>
      </c>
      <c r="W381" s="9">
        <v>1.7090662720000001</v>
      </c>
      <c r="X381" s="9">
        <v>1.58235294</v>
      </c>
      <c r="Y381" s="9">
        <v>1.501716541</v>
      </c>
      <c r="Z381" s="9">
        <v>1.0775917364000001</v>
      </c>
      <c r="AA381" s="9">
        <v>1.1498502769999999</v>
      </c>
      <c r="AB381" s="9">
        <v>1.738912931</v>
      </c>
      <c r="AC381" s="9">
        <v>0.93464579280000004</v>
      </c>
      <c r="AD381" s="9">
        <v>1.4011837279999999</v>
      </c>
      <c r="AE381" s="9">
        <v>0.70844563519999992</v>
      </c>
      <c r="AF381" s="9">
        <v>0.91370118769999997</v>
      </c>
      <c r="AG381" s="9">
        <v>0.73096113539999996</v>
      </c>
      <c r="AH381" s="9">
        <v>1.2388636275</v>
      </c>
      <c r="AI381" s="9">
        <v>1.0058568603</v>
      </c>
      <c r="AJ381" s="9">
        <v>0.75923628769999996</v>
      </c>
      <c r="AK381" s="9">
        <v>1.3085040179999998</v>
      </c>
      <c r="AL381" s="9">
        <v>1.874003495</v>
      </c>
      <c r="AM381" s="9">
        <v>1.637856065</v>
      </c>
      <c r="AN381" s="9">
        <v>2.2787560419999999</v>
      </c>
      <c r="AO381" s="9">
        <v>0.93988191060000004</v>
      </c>
      <c r="AP381" s="9">
        <v>0.8890917009</v>
      </c>
      <c r="AQ381" s="9">
        <v>1.263997391</v>
      </c>
      <c r="AR381" s="9">
        <v>1.0765441959000002</v>
      </c>
      <c r="AS381" s="9">
        <v>1.0681667226</v>
      </c>
      <c r="AT381" s="9">
        <v>2.267759721</v>
      </c>
      <c r="AU381" s="9">
        <v>1.2865125230000001</v>
      </c>
      <c r="AV381" s="9">
        <v>1.4802491680000001</v>
      </c>
      <c r="AW381" s="9">
        <v>0.71891796419999998</v>
      </c>
      <c r="AX381" s="9">
        <v>0.64875418730000001</v>
      </c>
      <c r="AY381" s="9">
        <v>1.1220988438000001</v>
      </c>
      <c r="AZ381" s="9">
        <v>0.67702910630000002</v>
      </c>
      <c r="BA381" s="9">
        <v>0.91998448600000005</v>
      </c>
      <c r="BB381" s="9">
        <v>1.5284208670000001</v>
      </c>
      <c r="BC381" s="9">
        <v>1.373955096</v>
      </c>
      <c r="BD381" s="9">
        <v>1.3147875769999999</v>
      </c>
      <c r="BE381" s="9">
        <v>0.93621644790000003</v>
      </c>
      <c r="BF381" s="9">
        <v>1.010045882</v>
      </c>
      <c r="BG381" s="9">
        <v>1.5137596980000001</v>
      </c>
      <c r="BH381" s="9">
        <v>0.82416402860000004</v>
      </c>
      <c r="BI381" s="9">
        <v>1.2336276319000001</v>
      </c>
      <c r="BJ381" s="9">
        <v>0.63618759089999999</v>
      </c>
      <c r="BK381" s="9">
        <v>0.81212081350000009</v>
      </c>
      <c r="BL381" s="9">
        <v>0.64561273080000003</v>
      </c>
      <c r="BM381" s="9">
        <v>1.091728872</v>
      </c>
      <c r="BN381" s="9">
        <v>0.8869973806</v>
      </c>
      <c r="BO381" s="9">
        <v>0.69064307410000003</v>
      </c>
      <c r="BP381" s="9">
        <v>1.1582276434000001</v>
      </c>
      <c r="BQ381" s="9">
        <v>1.6415201589999999</v>
      </c>
      <c r="BR381" s="9">
        <v>1.431552602</v>
      </c>
      <c r="BS381" s="9">
        <v>1.963018811</v>
      </c>
      <c r="BT381" s="9">
        <v>0.8299238055</v>
      </c>
      <c r="BU381" s="9">
        <v>0.78698775009999999</v>
      </c>
      <c r="BV381" s="9">
        <v>1.0922526055000001</v>
      </c>
      <c r="BW381" s="9">
        <v>0.9514015147999999</v>
      </c>
      <c r="BX381" s="9">
        <v>0.96082639410000004</v>
      </c>
      <c r="BY381" s="9">
        <v>1.953069935</v>
      </c>
      <c r="BZ381" s="9">
        <v>1.1367596358999998</v>
      </c>
      <c r="CA381" s="9">
        <v>1.2786579820000001</v>
      </c>
      <c r="CB381" s="9">
        <v>0.63199867060000003</v>
      </c>
      <c r="CC381" s="9">
        <v>0.56968891480000006</v>
      </c>
      <c r="CD381" s="9">
        <v>0.97758183729999992</v>
      </c>
      <c r="CE381" s="9">
        <v>0.59586954820000004</v>
      </c>
      <c r="CF381" s="9">
        <v>0.78960563800000005</v>
      </c>
      <c r="CG381" s="9">
        <v>1.329448776</v>
      </c>
      <c r="CH381" s="9">
        <v>1.1906913387</v>
      </c>
      <c r="CI381" s="9">
        <v>1.1388542535999999</v>
      </c>
      <c r="CJ381" s="9">
        <v>0.81945135170000005</v>
      </c>
      <c r="CK381" s="9">
        <v>0.87966699709999996</v>
      </c>
      <c r="CL381" s="9">
        <v>1.3100749229999999</v>
      </c>
      <c r="CM381" s="9">
        <v>0.71682379090000004</v>
      </c>
      <c r="CN381" s="9">
        <v>1.0697378115</v>
      </c>
      <c r="CO381" s="9">
        <v>0.56340564179999997</v>
      </c>
      <c r="CP381" s="9">
        <v>0.723106582</v>
      </c>
      <c r="CQ381" s="9">
        <v>0.56340537499999999</v>
      </c>
      <c r="CR381" s="9">
        <v>0.94825971980000001</v>
      </c>
      <c r="CS381" s="9">
        <v>0.77703890529999997</v>
      </c>
      <c r="CT381" s="9">
        <v>0.61733737300000002</v>
      </c>
      <c r="CU381" s="9">
        <v>1.0048095784</v>
      </c>
      <c r="CV381" s="9">
        <v>1.4205564350000002</v>
      </c>
      <c r="CW381" s="9">
        <v>1.2383404147000001</v>
      </c>
      <c r="CX381" s="9">
        <v>1.6713670950000001</v>
      </c>
      <c r="CY381" s="9">
        <v>0.72886645029999997</v>
      </c>
      <c r="CZ381" s="9">
        <v>0.69011910279999999</v>
      </c>
      <c r="DA381" s="9">
        <v>0.93883440829999998</v>
      </c>
      <c r="DB381" s="9">
        <v>0.84144326339999997</v>
      </c>
      <c r="DC381" s="9">
        <v>0.85191555809999997</v>
      </c>
      <c r="DD381" s="9">
        <v>1.6645599289999999</v>
      </c>
      <c r="DE381" s="9">
        <v>0.98962501840000006</v>
      </c>
      <c r="DF381" s="9">
        <v>1.0980126391</v>
      </c>
      <c r="DG381" s="9">
        <v>0.51313913160000002</v>
      </c>
      <c r="DH381" s="9">
        <v>0.46234860999999999</v>
      </c>
      <c r="DI381" s="9">
        <v>0.78698747290000004</v>
      </c>
      <c r="DJ381" s="9">
        <v>0.48591115229999998</v>
      </c>
      <c r="DK381" s="9">
        <v>0.62047922879999995</v>
      </c>
      <c r="DL381" s="9">
        <v>1.0660722198000001</v>
      </c>
      <c r="DM381" s="9">
        <v>0.9503540157</v>
      </c>
      <c r="DN381" s="9">
        <v>0.90951252309999997</v>
      </c>
      <c r="DO381" s="9">
        <v>0.66446253080000006</v>
      </c>
      <c r="DP381" s="9">
        <v>0.70635117860000007</v>
      </c>
      <c r="DQ381" s="9">
        <v>1.0435569936</v>
      </c>
      <c r="DR381" s="9">
        <v>0.57544839380000001</v>
      </c>
      <c r="DS381" s="9">
        <v>0.85662777649999999</v>
      </c>
      <c r="DT381" s="9">
        <v>0.46234855000000002</v>
      </c>
      <c r="DU381" s="9">
        <v>0.60058194200000004</v>
      </c>
      <c r="DV381" s="9">
        <v>0.45658874620000001</v>
      </c>
      <c r="DW381" s="9">
        <v>0.76080715580000002</v>
      </c>
      <c r="DX381" s="9">
        <v>0.62833336510000004</v>
      </c>
      <c r="DY381" s="9">
        <v>0.51523343600000004</v>
      </c>
      <c r="DZ381" s="9">
        <v>0.80479046490000006</v>
      </c>
      <c r="EA381" s="9">
        <v>1.1351888217000001</v>
      </c>
      <c r="EB381" s="9">
        <v>0.98962504600000001</v>
      </c>
      <c r="EC381" s="9">
        <v>1.306933036</v>
      </c>
      <c r="ED381" s="9">
        <v>0.59377498620000002</v>
      </c>
      <c r="EE381" s="9">
        <v>0.55974012870000001</v>
      </c>
      <c r="EF381" s="9">
        <v>0.7450988261</v>
      </c>
      <c r="EG381" s="9">
        <v>0.69169031169999995</v>
      </c>
      <c r="EH381" s="9">
        <v>0.70216265929999999</v>
      </c>
      <c r="EI381" s="9">
        <v>1.300650069</v>
      </c>
      <c r="EJ381" s="9">
        <v>0.79588878619999992</v>
      </c>
      <c r="EK381" s="9">
        <v>0.87285991839999999</v>
      </c>
    </row>
    <row r="382" spans="1:141" x14ac:dyDescent="0.2">
      <c r="A382">
        <v>378</v>
      </c>
      <c r="B382" s="9">
        <v>0.25115999999999999</v>
      </c>
      <c r="C382" s="9">
        <v>1.3782007226529418</v>
      </c>
      <c r="D382" s="9">
        <v>0.30744000000000005</v>
      </c>
      <c r="E382" s="9">
        <v>0.40310000000000001</v>
      </c>
      <c r="F382" s="9">
        <v>0.22644067796610171</v>
      </c>
      <c r="G382" s="9">
        <v>0.78939999999999999</v>
      </c>
      <c r="H382" s="9">
        <v>0.26523200000000002</v>
      </c>
      <c r="I382" s="9">
        <v>0.3014</v>
      </c>
      <c r="J382" s="9">
        <v>0.48260000000000003</v>
      </c>
      <c r="K382" s="9">
        <v>1.9368000000000001</v>
      </c>
      <c r="L382" s="9">
        <v>0.57547999999999999</v>
      </c>
      <c r="M382" s="9">
        <v>0.74399999999999999</v>
      </c>
      <c r="N382" s="9">
        <v>0.55379999999999996</v>
      </c>
      <c r="O382" s="9">
        <v>2.9396</v>
      </c>
      <c r="P382" s="9">
        <v>0.68310000000000004</v>
      </c>
      <c r="Q382" s="9">
        <v>0.85980000000000001</v>
      </c>
      <c r="R382" s="9">
        <v>0.80377539760000005</v>
      </c>
      <c r="S382" s="9">
        <v>0.72660017719999992</v>
      </c>
      <c r="T382" s="9">
        <v>1.2416252401999999</v>
      </c>
      <c r="U382" s="9">
        <v>0.76597516899999996</v>
      </c>
      <c r="V382" s="9">
        <v>1.0515749144000002</v>
      </c>
      <c r="W382" s="9">
        <v>1.713599608</v>
      </c>
      <c r="X382" s="9">
        <v>1.58655016</v>
      </c>
      <c r="Y382" s="9">
        <v>1.505699874</v>
      </c>
      <c r="Z382" s="9">
        <v>1.0804500695999999</v>
      </c>
      <c r="AA382" s="9">
        <v>1.1529002779999999</v>
      </c>
      <c r="AB382" s="9">
        <v>1.7435254339999999</v>
      </c>
      <c r="AC382" s="9">
        <v>0.93712495920000005</v>
      </c>
      <c r="AD382" s="9">
        <v>1.4049003920000001</v>
      </c>
      <c r="AE382" s="9">
        <v>0.71032480279999999</v>
      </c>
      <c r="AF382" s="9">
        <v>0.9161247978</v>
      </c>
      <c r="AG382" s="9">
        <v>0.7329000256</v>
      </c>
      <c r="AH382" s="9">
        <v>1.2421497349999999</v>
      </c>
      <c r="AI382" s="9">
        <v>1.0085249141999999</v>
      </c>
      <c r="AJ382" s="9">
        <v>0.76125017779999993</v>
      </c>
      <c r="AK382" s="9">
        <v>1.3119748519999999</v>
      </c>
      <c r="AL382" s="9">
        <v>1.8789743299999999</v>
      </c>
      <c r="AM382" s="9">
        <v>1.6422005100000001</v>
      </c>
      <c r="AN382" s="9">
        <v>2.2848004880000001</v>
      </c>
      <c r="AO382" s="9">
        <v>0.94237496840000001</v>
      </c>
      <c r="AP382" s="9">
        <v>0.8914500326</v>
      </c>
      <c r="AQ382" s="9">
        <v>1.2673501739999999</v>
      </c>
      <c r="AR382" s="9">
        <v>1.0793997526000001</v>
      </c>
      <c r="AS382" s="9">
        <v>1.0710000564</v>
      </c>
      <c r="AT382" s="9">
        <v>2.273774994</v>
      </c>
      <c r="AU382" s="9">
        <v>1.289925022</v>
      </c>
      <c r="AV382" s="9">
        <v>1.484175552</v>
      </c>
      <c r="AW382" s="9">
        <v>0.72082490879999994</v>
      </c>
      <c r="AX382" s="9">
        <v>0.65047502220000009</v>
      </c>
      <c r="AY382" s="9">
        <v>1.1250752332</v>
      </c>
      <c r="AZ382" s="9">
        <v>0.67882493820000001</v>
      </c>
      <c r="BA382" s="9">
        <v>0.92242476400000006</v>
      </c>
      <c r="BB382" s="9">
        <v>1.5324750380000001</v>
      </c>
      <c r="BC382" s="9">
        <v>1.377599544</v>
      </c>
      <c r="BD382" s="9">
        <v>1.3182750780000001</v>
      </c>
      <c r="BE382" s="9">
        <v>0.93869978060000003</v>
      </c>
      <c r="BF382" s="9">
        <v>1.0127250480000001</v>
      </c>
      <c r="BG382" s="9">
        <v>1.517774972</v>
      </c>
      <c r="BH382" s="9">
        <v>0.82635014039999999</v>
      </c>
      <c r="BI382" s="9">
        <v>1.2368998566</v>
      </c>
      <c r="BJ382" s="9">
        <v>0.63787509259999997</v>
      </c>
      <c r="BK382" s="9">
        <v>0.81427497900000001</v>
      </c>
      <c r="BL382" s="9">
        <v>0.64732523120000007</v>
      </c>
      <c r="BM382" s="9">
        <v>1.094624708</v>
      </c>
      <c r="BN382" s="9">
        <v>0.88935015839999998</v>
      </c>
      <c r="BO382" s="9">
        <v>0.69247501740000006</v>
      </c>
      <c r="BP382" s="9">
        <v>1.1612998675999999</v>
      </c>
      <c r="BQ382" s="9">
        <v>1.6458743259999999</v>
      </c>
      <c r="BR382" s="9">
        <v>1.4353498280000001</v>
      </c>
      <c r="BS382" s="9">
        <v>1.9682257539999999</v>
      </c>
      <c r="BT382" s="9">
        <v>0.83212519699999998</v>
      </c>
      <c r="BU382" s="9">
        <v>0.78907525140000001</v>
      </c>
      <c r="BV382" s="9">
        <v>1.0951498270000002</v>
      </c>
      <c r="BW382" s="9">
        <v>0.95392512719999989</v>
      </c>
      <c r="BX382" s="9">
        <v>0.96337500740000004</v>
      </c>
      <c r="BY382" s="9">
        <v>1.9582504900000002</v>
      </c>
      <c r="BZ382" s="9">
        <v>1.1397749125999999</v>
      </c>
      <c r="CA382" s="9">
        <v>1.2820496480000001</v>
      </c>
      <c r="CB382" s="9">
        <v>0.63367505839999994</v>
      </c>
      <c r="CC382" s="9">
        <v>0.57120002720000007</v>
      </c>
      <c r="CD382" s="9">
        <v>0.98017489219999998</v>
      </c>
      <c r="CE382" s="9">
        <v>0.59745010480000005</v>
      </c>
      <c r="CF382" s="9">
        <v>0.79170008199999997</v>
      </c>
      <c r="CG382" s="9">
        <v>1.332975164</v>
      </c>
      <c r="CH382" s="9">
        <v>1.1938496718</v>
      </c>
      <c r="CI382" s="9">
        <v>1.1418750903999999</v>
      </c>
      <c r="CJ382" s="9">
        <v>0.82162496380000005</v>
      </c>
      <c r="CK382" s="9">
        <v>0.88200032939999995</v>
      </c>
      <c r="CL382" s="9">
        <v>1.313549922</v>
      </c>
      <c r="CM382" s="9">
        <v>0.71872518259999996</v>
      </c>
      <c r="CN382" s="9">
        <v>1.072575311</v>
      </c>
      <c r="CO382" s="9">
        <v>0.56490008520000001</v>
      </c>
      <c r="CP382" s="9">
        <v>0.72502463799999994</v>
      </c>
      <c r="CQ382" s="9">
        <v>0.56489981999999994</v>
      </c>
      <c r="CR382" s="9">
        <v>0.95077499720000003</v>
      </c>
      <c r="CS382" s="9">
        <v>0.77910001419999997</v>
      </c>
      <c r="CT382" s="9">
        <v>0.61897487200000001</v>
      </c>
      <c r="CU382" s="9">
        <v>1.0074748576000001</v>
      </c>
      <c r="CV382" s="9">
        <v>1.4243244900000001</v>
      </c>
      <c r="CW382" s="9">
        <v>1.2416251358000001</v>
      </c>
      <c r="CX382" s="9">
        <v>1.67580043</v>
      </c>
      <c r="CY382" s="9">
        <v>0.73079978420000002</v>
      </c>
      <c r="CZ382" s="9">
        <v>0.69194965919999996</v>
      </c>
      <c r="DA382" s="9">
        <v>0.94132468619999998</v>
      </c>
      <c r="DB382" s="9">
        <v>0.84367520759999992</v>
      </c>
      <c r="DC382" s="9">
        <v>0.85417528340000004</v>
      </c>
      <c r="DD382" s="9">
        <v>1.668975206</v>
      </c>
      <c r="DE382" s="9">
        <v>0.99225001760000009</v>
      </c>
      <c r="DF382" s="9">
        <v>1.1009251374</v>
      </c>
      <c r="DG382" s="9">
        <v>0.51450024240000003</v>
      </c>
      <c r="DH382" s="9">
        <v>0.46357500000000001</v>
      </c>
      <c r="DI382" s="9">
        <v>0.78907497059999998</v>
      </c>
      <c r="DJ382" s="9">
        <v>0.48720004220000002</v>
      </c>
      <c r="DK382" s="9">
        <v>0.62212506319999994</v>
      </c>
      <c r="DL382" s="9">
        <v>1.0688999972</v>
      </c>
      <c r="DM382" s="9">
        <v>0.95287484980000003</v>
      </c>
      <c r="DN382" s="9">
        <v>0.91192502340000003</v>
      </c>
      <c r="DO382" s="9">
        <v>0.6662250312000001</v>
      </c>
      <c r="DP382" s="9">
        <v>0.70822479040000008</v>
      </c>
      <c r="DQ382" s="9">
        <v>1.0463250504000001</v>
      </c>
      <c r="DR382" s="9">
        <v>0.57697478320000006</v>
      </c>
      <c r="DS382" s="9">
        <v>0.85890000099999997</v>
      </c>
      <c r="DT382" s="9">
        <v>0.46357494000000005</v>
      </c>
      <c r="DU382" s="9">
        <v>0.60217499799999996</v>
      </c>
      <c r="DV382" s="9">
        <v>0.45779985680000002</v>
      </c>
      <c r="DW382" s="9">
        <v>0.76282521120000002</v>
      </c>
      <c r="DX382" s="9">
        <v>0.63000003140000005</v>
      </c>
      <c r="DY382" s="9">
        <v>0.516600104</v>
      </c>
      <c r="DZ382" s="9">
        <v>0.80692518860000007</v>
      </c>
      <c r="EA382" s="9">
        <v>1.1381999338000002</v>
      </c>
      <c r="EB382" s="9">
        <v>0.99225004400000005</v>
      </c>
      <c r="EC382" s="9">
        <v>1.3103997039999999</v>
      </c>
      <c r="ED382" s="9">
        <v>0.59534998679999995</v>
      </c>
      <c r="EE382" s="9">
        <v>0.56122485180000004</v>
      </c>
      <c r="EF382" s="9">
        <v>0.74707521539999999</v>
      </c>
      <c r="EG382" s="9">
        <v>0.69352503379999997</v>
      </c>
      <c r="EH382" s="9">
        <v>0.70402516020000006</v>
      </c>
      <c r="EI382" s="9">
        <v>1.3041000659999999</v>
      </c>
      <c r="EJ382" s="9">
        <v>0.79799989679999994</v>
      </c>
      <c r="EK382" s="9">
        <v>0.87517519759999995</v>
      </c>
    </row>
    <row r="383" spans="1:141" x14ac:dyDescent="0.2">
      <c r="A383">
        <v>379</v>
      </c>
      <c r="B383" s="9">
        <v>0.25237999999999999</v>
      </c>
      <c r="C383" s="9">
        <v>1.3820385206812706</v>
      </c>
      <c r="D383" s="9">
        <v>0.30892000000000003</v>
      </c>
      <c r="E383" s="9">
        <v>0.40505000000000002</v>
      </c>
      <c r="F383" s="9">
        <v>0.22728813559322036</v>
      </c>
      <c r="G383" s="9">
        <v>0.79169999999999996</v>
      </c>
      <c r="H383" s="9">
        <v>0.266376</v>
      </c>
      <c r="I383" s="9">
        <v>0.30270000000000002</v>
      </c>
      <c r="J383" s="9">
        <v>0.48430000000000001</v>
      </c>
      <c r="K383" s="9">
        <v>1.9424000000000001</v>
      </c>
      <c r="L383" s="9">
        <v>0.57764000000000004</v>
      </c>
      <c r="M383" s="9">
        <v>0.747</v>
      </c>
      <c r="N383" s="9">
        <v>0.55589999999999995</v>
      </c>
      <c r="O383" s="9">
        <v>2.9478</v>
      </c>
      <c r="P383" s="9">
        <v>0.68605000000000005</v>
      </c>
      <c r="Q383" s="9">
        <v>0.8639</v>
      </c>
      <c r="R383" s="9">
        <v>0.80590178680000002</v>
      </c>
      <c r="S383" s="9">
        <v>0.72852239959999998</v>
      </c>
      <c r="T383" s="9">
        <v>1.2449099610999999</v>
      </c>
      <c r="U383" s="9">
        <v>0.76800155949999993</v>
      </c>
      <c r="V383" s="9">
        <v>1.0543568592000001</v>
      </c>
      <c r="W383" s="9">
        <v>1.7181329440000002</v>
      </c>
      <c r="X383" s="9">
        <v>1.59074738</v>
      </c>
      <c r="Y383" s="9">
        <v>1.5096832069999999</v>
      </c>
      <c r="Z383" s="9">
        <v>1.0833084028</v>
      </c>
      <c r="AA383" s="9">
        <v>1.155950279</v>
      </c>
      <c r="AB383" s="9">
        <v>1.7481379370000001</v>
      </c>
      <c r="AC383" s="9">
        <v>0.93960412560000006</v>
      </c>
      <c r="AD383" s="9">
        <v>1.408617056</v>
      </c>
      <c r="AE383" s="9">
        <v>0.71220397039999994</v>
      </c>
      <c r="AF383" s="9">
        <v>0.91854840789999992</v>
      </c>
      <c r="AG383" s="9">
        <v>0.73483891579999994</v>
      </c>
      <c r="AH383" s="9">
        <v>1.2454358425000001</v>
      </c>
      <c r="AI383" s="9">
        <v>1.0111929681</v>
      </c>
      <c r="AJ383" s="9">
        <v>0.76326406790000001</v>
      </c>
      <c r="AK383" s="9">
        <v>1.3154456859999999</v>
      </c>
      <c r="AL383" s="9">
        <v>1.8839451649999999</v>
      </c>
      <c r="AM383" s="9">
        <v>1.646544955</v>
      </c>
      <c r="AN383" s="9">
        <v>2.2908449340000003</v>
      </c>
      <c r="AO383" s="9">
        <v>0.94486802619999999</v>
      </c>
      <c r="AP383" s="9">
        <v>0.89380836429999999</v>
      </c>
      <c r="AQ383" s="9">
        <v>1.2707029569999999</v>
      </c>
      <c r="AR383" s="9">
        <v>1.0822553093</v>
      </c>
      <c r="AS383" s="9">
        <v>1.0738333901999999</v>
      </c>
      <c r="AT383" s="9">
        <v>2.2797902670000001</v>
      </c>
      <c r="AU383" s="9">
        <v>1.293337521</v>
      </c>
      <c r="AV383" s="9">
        <v>1.4881019360000001</v>
      </c>
      <c r="AW383" s="9">
        <v>0.72273185340000001</v>
      </c>
      <c r="AX383" s="9">
        <v>0.65219585710000005</v>
      </c>
      <c r="AY383" s="9">
        <v>1.1280516226000001</v>
      </c>
      <c r="AZ383" s="9">
        <v>0.68062077009999999</v>
      </c>
      <c r="BA383" s="9">
        <v>0.92486504199999997</v>
      </c>
      <c r="BB383" s="9">
        <v>1.536529209</v>
      </c>
      <c r="BC383" s="9">
        <v>1.3812439919999999</v>
      </c>
      <c r="BD383" s="9">
        <v>1.321762579</v>
      </c>
      <c r="BE383" s="9">
        <v>0.94118311329999993</v>
      </c>
      <c r="BF383" s="9">
        <v>1.0154042139999999</v>
      </c>
      <c r="BG383" s="9">
        <v>1.5217902460000001</v>
      </c>
      <c r="BH383" s="9">
        <v>0.82853625220000005</v>
      </c>
      <c r="BI383" s="9">
        <v>1.2401720813000001</v>
      </c>
      <c r="BJ383" s="9">
        <v>0.63956259430000006</v>
      </c>
      <c r="BK383" s="9">
        <v>0.81642914450000004</v>
      </c>
      <c r="BL383" s="9">
        <v>0.6490377316</v>
      </c>
      <c r="BM383" s="9">
        <v>1.097520544</v>
      </c>
      <c r="BN383" s="9">
        <v>0.89170293620000007</v>
      </c>
      <c r="BO383" s="9">
        <v>0.69430696069999998</v>
      </c>
      <c r="BP383" s="9">
        <v>1.1643720918</v>
      </c>
      <c r="BQ383" s="9">
        <v>1.650228493</v>
      </c>
      <c r="BR383" s="9">
        <v>1.439147054</v>
      </c>
      <c r="BS383" s="9">
        <v>1.9734326969999998</v>
      </c>
      <c r="BT383" s="9">
        <v>0.83432658850000008</v>
      </c>
      <c r="BU383" s="9">
        <v>0.79116275270000003</v>
      </c>
      <c r="BV383" s="9">
        <v>1.0980470485</v>
      </c>
      <c r="BW383" s="9">
        <v>0.95644873959999988</v>
      </c>
      <c r="BX383" s="9">
        <v>0.96592362070000004</v>
      </c>
      <c r="BY383" s="9">
        <v>1.9634310450000001</v>
      </c>
      <c r="BZ383" s="9">
        <v>1.1427901892999999</v>
      </c>
      <c r="CA383" s="9">
        <v>1.2854413140000001</v>
      </c>
      <c r="CB383" s="9">
        <v>0.63535144619999995</v>
      </c>
      <c r="CC383" s="9">
        <v>0.57271113960000009</v>
      </c>
      <c r="CD383" s="9">
        <v>0.98276794709999993</v>
      </c>
      <c r="CE383" s="9">
        <v>0.59903066140000005</v>
      </c>
      <c r="CF383" s="9">
        <v>0.793794526</v>
      </c>
      <c r="CG383" s="9">
        <v>1.3365015519999999</v>
      </c>
      <c r="CH383" s="9">
        <v>1.1970080049</v>
      </c>
      <c r="CI383" s="9">
        <v>1.1448959271999999</v>
      </c>
      <c r="CJ383" s="9">
        <v>0.82379857590000005</v>
      </c>
      <c r="CK383" s="9">
        <v>0.88433366169999994</v>
      </c>
      <c r="CL383" s="9">
        <v>1.317024921</v>
      </c>
      <c r="CM383" s="9">
        <v>0.72062657429999999</v>
      </c>
      <c r="CN383" s="9">
        <v>1.0754128105</v>
      </c>
      <c r="CO383" s="9">
        <v>0.56639452860000006</v>
      </c>
      <c r="CP383" s="9">
        <v>0.726942694</v>
      </c>
      <c r="CQ383" s="9">
        <v>0.56639426500000001</v>
      </c>
      <c r="CR383" s="9">
        <v>0.95329027460000004</v>
      </c>
      <c r="CS383" s="9">
        <v>0.78116112309999997</v>
      </c>
      <c r="CT383" s="9">
        <v>0.620612371</v>
      </c>
      <c r="CU383" s="9">
        <v>1.0101401368</v>
      </c>
      <c r="CV383" s="9">
        <v>1.4280925450000002</v>
      </c>
      <c r="CW383" s="9">
        <v>1.2449098569000001</v>
      </c>
      <c r="CX383" s="9">
        <v>1.6802337650000001</v>
      </c>
      <c r="CY383" s="9">
        <v>0.73273311810000008</v>
      </c>
      <c r="CZ383" s="9">
        <v>0.69378021560000003</v>
      </c>
      <c r="DA383" s="9">
        <v>0.94381496409999999</v>
      </c>
      <c r="DB383" s="9">
        <v>0.84590715179999998</v>
      </c>
      <c r="DC383" s="9">
        <v>0.8564350087</v>
      </c>
      <c r="DD383" s="9">
        <v>1.6733904829999999</v>
      </c>
      <c r="DE383" s="9">
        <v>0.99487501680000001</v>
      </c>
      <c r="DF383" s="9">
        <v>1.1038376357000002</v>
      </c>
      <c r="DG383" s="9">
        <v>0.51586135320000004</v>
      </c>
      <c r="DH383" s="9">
        <v>0.46480138999999998</v>
      </c>
      <c r="DI383" s="9">
        <v>0.79116246830000003</v>
      </c>
      <c r="DJ383" s="9">
        <v>0.4884889321</v>
      </c>
      <c r="DK383" s="9">
        <v>0.62377089759999993</v>
      </c>
      <c r="DL383" s="9">
        <v>1.0717277746</v>
      </c>
      <c r="DM383" s="9">
        <v>0.95539568390000007</v>
      </c>
      <c r="DN383" s="9">
        <v>0.91433752369999999</v>
      </c>
      <c r="DO383" s="9">
        <v>0.66798753160000002</v>
      </c>
      <c r="DP383" s="9">
        <v>0.71009840219999998</v>
      </c>
      <c r="DQ383" s="9">
        <v>1.0490931072</v>
      </c>
      <c r="DR383" s="9">
        <v>0.5785011726</v>
      </c>
      <c r="DS383" s="9">
        <v>0.86117222549999994</v>
      </c>
      <c r="DT383" s="9">
        <v>0.46480133000000001</v>
      </c>
      <c r="DU383" s="9">
        <v>0.603768054</v>
      </c>
      <c r="DV383" s="9">
        <v>0.45901096740000003</v>
      </c>
      <c r="DW383" s="9">
        <v>0.76484326660000002</v>
      </c>
      <c r="DX383" s="9">
        <v>0.63166669769999995</v>
      </c>
      <c r="DY383" s="9">
        <v>0.51796677199999996</v>
      </c>
      <c r="DZ383" s="9">
        <v>0.80905991229999996</v>
      </c>
      <c r="EA383" s="9">
        <v>1.1412110459</v>
      </c>
      <c r="EB383" s="9">
        <v>0.99487504199999999</v>
      </c>
      <c r="EC383" s="9">
        <v>1.3138663719999999</v>
      </c>
      <c r="ED383" s="9">
        <v>0.5969249874</v>
      </c>
      <c r="EE383" s="9">
        <v>0.56270957490000006</v>
      </c>
      <c r="EF383" s="9">
        <v>0.7490516047000001</v>
      </c>
      <c r="EG383" s="9">
        <v>0.69535975589999999</v>
      </c>
      <c r="EH383" s="9">
        <v>0.70588766110000001</v>
      </c>
      <c r="EI383" s="9">
        <v>1.3075500629999999</v>
      </c>
      <c r="EJ383" s="9">
        <v>0.80011100739999996</v>
      </c>
      <c r="EK383" s="9">
        <v>0.87749047679999992</v>
      </c>
    </row>
    <row r="384" spans="1:141" x14ac:dyDescent="0.2">
      <c r="A384">
        <v>380</v>
      </c>
      <c r="B384" s="9">
        <v>0.25360000000000005</v>
      </c>
      <c r="C384" s="9">
        <v>1.3858763187095997</v>
      </c>
      <c r="D384" s="9">
        <v>0.31040000000000001</v>
      </c>
      <c r="E384" s="9">
        <v>0.40700000000000003</v>
      </c>
      <c r="F384" s="9">
        <v>0.22813559322033899</v>
      </c>
      <c r="G384" s="9">
        <v>0.79399999999999993</v>
      </c>
      <c r="H384" s="9">
        <v>0.26751999999999998</v>
      </c>
      <c r="I384" s="9">
        <v>0.30399999999999999</v>
      </c>
      <c r="J384" s="9">
        <v>0.48599999999999999</v>
      </c>
      <c r="K384" s="9">
        <v>1.948</v>
      </c>
      <c r="L384" s="9">
        <v>0.57979999999999998</v>
      </c>
      <c r="M384" s="9">
        <v>0.75</v>
      </c>
      <c r="N384" s="9">
        <v>0.55799999999999994</v>
      </c>
      <c r="O384" s="9">
        <v>2.956</v>
      </c>
      <c r="P384" s="9">
        <v>0.68900000000000006</v>
      </c>
      <c r="Q384" s="9">
        <v>0.86799999999999999</v>
      </c>
      <c r="R384" s="9">
        <v>0.80802817599999999</v>
      </c>
      <c r="S384" s="9">
        <v>0.73044462199999993</v>
      </c>
      <c r="T384" s="9">
        <v>1.2481946819999998</v>
      </c>
      <c r="U384" s="9">
        <v>0.77002795000000002</v>
      </c>
      <c r="V384" s="9">
        <v>1.057138804</v>
      </c>
      <c r="W384" s="9">
        <v>1.7226662800000001</v>
      </c>
      <c r="X384" s="9">
        <v>1.5949446</v>
      </c>
      <c r="Y384" s="9">
        <v>1.51366654</v>
      </c>
      <c r="Z384" s="9">
        <v>1.086166736</v>
      </c>
      <c r="AA384" s="9">
        <v>1.1590002799999999</v>
      </c>
      <c r="AB384" s="9">
        <v>1.75275044</v>
      </c>
      <c r="AC384" s="9">
        <v>0.94208329200000007</v>
      </c>
      <c r="AD384" s="9">
        <v>1.4123337199999999</v>
      </c>
      <c r="AE384" s="9">
        <v>0.71408313800000001</v>
      </c>
      <c r="AF384" s="9">
        <v>0.92097201799999995</v>
      </c>
      <c r="AG384" s="9">
        <v>0.73677780599999998</v>
      </c>
      <c r="AH384" s="9">
        <v>1.24872195</v>
      </c>
      <c r="AI384" s="9">
        <v>1.0138610219999999</v>
      </c>
      <c r="AJ384" s="9">
        <v>0.76527795799999998</v>
      </c>
      <c r="AK384" s="9">
        <v>1.3189165199999999</v>
      </c>
      <c r="AL384" s="9">
        <v>1.888916</v>
      </c>
      <c r="AM384" s="9">
        <v>1.6508894000000001</v>
      </c>
      <c r="AN384" s="9">
        <v>2.2968893800000001</v>
      </c>
      <c r="AO384" s="9">
        <v>0.94736108400000008</v>
      </c>
      <c r="AP384" s="9">
        <v>0.89616669599999998</v>
      </c>
      <c r="AQ384" s="9">
        <v>1.2740557399999999</v>
      </c>
      <c r="AR384" s="9">
        <v>1.085110866</v>
      </c>
      <c r="AS384" s="9">
        <v>1.0766667239999999</v>
      </c>
      <c r="AT384" s="9">
        <v>2.2858055400000001</v>
      </c>
      <c r="AU384" s="9">
        <v>1.2967500199999999</v>
      </c>
      <c r="AV384" s="9">
        <v>1.49202832</v>
      </c>
      <c r="AW384" s="9">
        <v>0.72463879799999997</v>
      </c>
      <c r="AX384" s="9">
        <v>0.65391669200000002</v>
      </c>
      <c r="AY384" s="9">
        <v>1.131028012</v>
      </c>
      <c r="AZ384" s="9">
        <v>0.68241660199999998</v>
      </c>
      <c r="BA384" s="9">
        <v>0.92730531999999999</v>
      </c>
      <c r="BB384" s="9">
        <v>1.5405833800000002</v>
      </c>
      <c r="BC384" s="9">
        <v>1.3848884399999999</v>
      </c>
      <c r="BD384" s="9">
        <v>1.32525008</v>
      </c>
      <c r="BE384" s="9">
        <v>0.94366644599999994</v>
      </c>
      <c r="BF384" s="9">
        <v>1.01808338</v>
      </c>
      <c r="BG384" s="9">
        <v>1.52580552</v>
      </c>
      <c r="BH384" s="9">
        <v>0.83072236399999999</v>
      </c>
      <c r="BI384" s="9">
        <v>1.243444306</v>
      </c>
      <c r="BJ384" s="9">
        <v>0.64125009600000005</v>
      </c>
      <c r="BK384" s="9">
        <v>0.81858331000000006</v>
      </c>
      <c r="BL384" s="9">
        <v>0.65075023200000004</v>
      </c>
      <c r="BM384" s="9">
        <v>1.10041638</v>
      </c>
      <c r="BN384" s="9">
        <v>0.89405571400000006</v>
      </c>
      <c r="BO384" s="9">
        <v>0.696138904</v>
      </c>
      <c r="BP384" s="9">
        <v>1.1674443160000001</v>
      </c>
      <c r="BQ384" s="9">
        <v>1.65458266</v>
      </c>
      <c r="BR384" s="9">
        <v>1.4429442800000001</v>
      </c>
      <c r="BS384" s="9">
        <v>1.9786396399999999</v>
      </c>
      <c r="BT384" s="9">
        <v>0.83652798000000006</v>
      </c>
      <c r="BU384" s="9">
        <v>0.79325025400000004</v>
      </c>
      <c r="BV384" s="9">
        <v>1.1009442700000001</v>
      </c>
      <c r="BW384" s="9">
        <v>0.95897235199999997</v>
      </c>
      <c r="BX384" s="9">
        <v>0.96847223400000004</v>
      </c>
      <c r="BY384" s="9">
        <v>1.9686116000000002</v>
      </c>
      <c r="BZ384" s="9">
        <v>1.1458054659999999</v>
      </c>
      <c r="CA384" s="9">
        <v>1.28883298</v>
      </c>
      <c r="CB384" s="9">
        <v>0.63702783399999996</v>
      </c>
      <c r="CC384" s="9">
        <v>0.57422225199999999</v>
      </c>
      <c r="CD384" s="9">
        <v>0.98536100199999999</v>
      </c>
      <c r="CE384" s="9">
        <v>0.60061121800000006</v>
      </c>
      <c r="CF384" s="9">
        <v>0.79588897000000003</v>
      </c>
      <c r="CG384" s="9">
        <v>1.3400279399999999</v>
      </c>
      <c r="CH384" s="9">
        <v>1.2001663380000001</v>
      </c>
      <c r="CI384" s="9">
        <v>1.1479167639999999</v>
      </c>
      <c r="CJ384" s="9">
        <v>0.82597218800000005</v>
      </c>
      <c r="CK384" s="9">
        <v>0.88666699399999993</v>
      </c>
      <c r="CL384" s="9">
        <v>1.32049992</v>
      </c>
      <c r="CM384" s="9">
        <v>0.72252796600000002</v>
      </c>
      <c r="CN384" s="9">
        <v>1.07825031</v>
      </c>
      <c r="CO384" s="9">
        <v>0.56788897199999999</v>
      </c>
      <c r="CP384" s="9">
        <v>0.72886074999999995</v>
      </c>
      <c r="CQ384" s="9">
        <v>0.56788870999999996</v>
      </c>
      <c r="CR384" s="9">
        <v>0.95580555200000006</v>
      </c>
      <c r="CS384" s="9">
        <v>0.78322223199999996</v>
      </c>
      <c r="CT384" s="9">
        <v>0.62224987000000009</v>
      </c>
      <c r="CU384" s="9">
        <v>1.012805416</v>
      </c>
      <c r="CV384" s="9">
        <v>1.4318606</v>
      </c>
      <c r="CW384" s="9">
        <v>1.2481945780000001</v>
      </c>
      <c r="CX384" s="9">
        <v>1.6846671</v>
      </c>
      <c r="CY384" s="9">
        <v>0.73466645200000003</v>
      </c>
      <c r="CZ384" s="9">
        <v>0.69561077199999999</v>
      </c>
      <c r="DA384" s="9">
        <v>0.94630524199999999</v>
      </c>
      <c r="DB384" s="9">
        <v>0.84813909599999993</v>
      </c>
      <c r="DC384" s="9">
        <v>0.85869473400000007</v>
      </c>
      <c r="DD384" s="9">
        <v>1.67780576</v>
      </c>
      <c r="DE384" s="9">
        <v>0.99750001600000004</v>
      </c>
      <c r="DF384" s="9">
        <v>1.1067501340000001</v>
      </c>
      <c r="DG384" s="9">
        <v>0.51722246400000005</v>
      </c>
      <c r="DH384" s="9">
        <v>0.46602778</v>
      </c>
      <c r="DI384" s="9">
        <v>0.79324996599999997</v>
      </c>
      <c r="DJ384" s="9">
        <v>0.48977782199999997</v>
      </c>
      <c r="DK384" s="9">
        <v>0.62541673199999992</v>
      </c>
      <c r="DL384" s="9">
        <v>1.0745555520000001</v>
      </c>
      <c r="DM384" s="9">
        <v>0.95791651799999999</v>
      </c>
      <c r="DN384" s="9">
        <v>0.91675002400000005</v>
      </c>
      <c r="DO384" s="9">
        <v>0.66975003200000005</v>
      </c>
      <c r="DP384" s="9">
        <v>0.71197201399999999</v>
      </c>
      <c r="DQ384" s="9">
        <v>1.0518611640000002</v>
      </c>
      <c r="DR384" s="9">
        <v>0.58002756200000005</v>
      </c>
      <c r="DS384" s="9">
        <v>0.86344445000000003</v>
      </c>
      <c r="DT384" s="9">
        <v>0.46602772000000003</v>
      </c>
      <c r="DU384" s="9">
        <v>0.60536111000000004</v>
      </c>
      <c r="DV384" s="9">
        <v>0.46022207799999998</v>
      </c>
      <c r="DW384" s="9">
        <v>0.76686132200000001</v>
      </c>
      <c r="DX384" s="9">
        <v>0.63333336399999995</v>
      </c>
      <c r="DY384" s="9">
        <v>0.51933344000000004</v>
      </c>
      <c r="DZ384" s="9">
        <v>0.81119463599999997</v>
      </c>
      <c r="EA384" s="9">
        <v>1.144222158</v>
      </c>
      <c r="EB384" s="9">
        <v>0.99750004000000003</v>
      </c>
      <c r="EC384" s="9">
        <v>1.3173330400000001</v>
      </c>
      <c r="ED384" s="9">
        <v>0.59849998800000004</v>
      </c>
      <c r="EE384" s="9">
        <v>0.56419429799999998</v>
      </c>
      <c r="EF384" s="9">
        <v>0.75102799400000009</v>
      </c>
      <c r="EG384" s="9">
        <v>0.69719447800000001</v>
      </c>
      <c r="EH384" s="9">
        <v>0.70775016199999996</v>
      </c>
      <c r="EI384" s="9">
        <v>1.31100006</v>
      </c>
      <c r="EJ384" s="9">
        <v>0.80222211799999998</v>
      </c>
      <c r="EK384" s="9">
        <v>0.87980575599999999</v>
      </c>
    </row>
    <row r="385" spans="1:141" x14ac:dyDescent="0.2">
      <c r="A385">
        <v>381</v>
      </c>
      <c r="B385" s="9">
        <v>0.25482000000000005</v>
      </c>
      <c r="C385" s="9">
        <v>1.3897141167379288</v>
      </c>
      <c r="D385" s="9">
        <v>0.31188000000000005</v>
      </c>
      <c r="E385" s="9">
        <v>0.40894999999999998</v>
      </c>
      <c r="F385" s="9">
        <v>0.22898305084745765</v>
      </c>
      <c r="G385" s="9">
        <v>0.79630000000000001</v>
      </c>
      <c r="H385" s="9">
        <v>0.26866400000000001</v>
      </c>
      <c r="I385" s="9">
        <v>0.30530000000000002</v>
      </c>
      <c r="J385" s="9">
        <v>0.48770000000000002</v>
      </c>
      <c r="K385" s="9">
        <v>1.9536</v>
      </c>
      <c r="L385" s="9">
        <v>0.58196000000000003</v>
      </c>
      <c r="M385" s="9">
        <v>0.753</v>
      </c>
      <c r="N385" s="9">
        <v>0.56009999999999993</v>
      </c>
      <c r="O385" s="9">
        <v>2.9641999999999999</v>
      </c>
      <c r="P385" s="9">
        <v>0.69194999999999995</v>
      </c>
      <c r="Q385" s="9">
        <v>0.87209999999999999</v>
      </c>
      <c r="R385" s="9">
        <v>0.81015456519999995</v>
      </c>
      <c r="S385" s="9">
        <v>0.73236684439999999</v>
      </c>
      <c r="T385" s="9">
        <v>1.2514794029</v>
      </c>
      <c r="U385" s="9">
        <v>0.77205434049999999</v>
      </c>
      <c r="V385" s="9">
        <v>1.0599207488</v>
      </c>
      <c r="W385" s="9">
        <v>1.727199616</v>
      </c>
      <c r="X385" s="9">
        <v>1.59914182</v>
      </c>
      <c r="Y385" s="9">
        <v>1.5176498730000001</v>
      </c>
      <c r="Z385" s="9">
        <v>1.0890250691999999</v>
      </c>
      <c r="AA385" s="9">
        <v>1.162050281</v>
      </c>
      <c r="AB385" s="9">
        <v>1.757362943</v>
      </c>
      <c r="AC385" s="9">
        <v>0.94456245840000008</v>
      </c>
      <c r="AD385" s="9">
        <v>1.4160503840000001</v>
      </c>
      <c r="AE385" s="9">
        <v>0.71596230559999996</v>
      </c>
      <c r="AF385" s="9">
        <v>0.92339562809999998</v>
      </c>
      <c r="AG385" s="9">
        <v>0.73871669619999991</v>
      </c>
      <c r="AH385" s="9">
        <v>1.2520080575000001</v>
      </c>
      <c r="AI385" s="9">
        <v>1.0165290758999999</v>
      </c>
      <c r="AJ385" s="9">
        <v>0.76729184809999995</v>
      </c>
      <c r="AK385" s="9">
        <v>1.322387354</v>
      </c>
      <c r="AL385" s="9">
        <v>1.893886835</v>
      </c>
      <c r="AM385" s="9">
        <v>1.6552338449999999</v>
      </c>
      <c r="AN385" s="9">
        <v>2.3029338260000003</v>
      </c>
      <c r="AO385" s="9">
        <v>0.94985414180000005</v>
      </c>
      <c r="AP385" s="9">
        <v>0.89852502769999998</v>
      </c>
      <c r="AQ385" s="9">
        <v>1.2774085230000001</v>
      </c>
      <c r="AR385" s="9">
        <v>1.0879664227000001</v>
      </c>
      <c r="AS385" s="9">
        <v>1.0795000578</v>
      </c>
      <c r="AT385" s="9">
        <v>2.2918208130000002</v>
      </c>
      <c r="AU385" s="9">
        <v>1.3001625189999999</v>
      </c>
      <c r="AV385" s="9">
        <v>1.4959547040000001</v>
      </c>
      <c r="AW385" s="9">
        <v>0.72654574259999993</v>
      </c>
      <c r="AX385" s="9">
        <v>0.65563752689999999</v>
      </c>
      <c r="AY385" s="9">
        <v>1.1340044014000001</v>
      </c>
      <c r="AZ385" s="9">
        <v>0.68421243389999997</v>
      </c>
      <c r="BA385" s="9">
        <v>0.92974559800000001</v>
      </c>
      <c r="BB385" s="9">
        <v>1.5446375510000001</v>
      </c>
      <c r="BC385" s="9">
        <v>1.3885328879999999</v>
      </c>
      <c r="BD385" s="9">
        <v>1.3287375809999999</v>
      </c>
      <c r="BE385" s="9">
        <v>0.94614977869999994</v>
      </c>
      <c r="BF385" s="9">
        <v>1.020762546</v>
      </c>
      <c r="BG385" s="9">
        <v>1.5298207940000002</v>
      </c>
      <c r="BH385" s="9">
        <v>0.83290847580000005</v>
      </c>
      <c r="BI385" s="9">
        <v>1.2467165307000001</v>
      </c>
      <c r="BJ385" s="9">
        <v>0.64293759770000003</v>
      </c>
      <c r="BK385" s="9">
        <v>0.82073747550000009</v>
      </c>
      <c r="BL385" s="9">
        <v>0.65246273240000008</v>
      </c>
      <c r="BM385" s="9">
        <v>1.103312216</v>
      </c>
      <c r="BN385" s="9">
        <v>0.89640849180000004</v>
      </c>
      <c r="BO385" s="9">
        <v>0.69797084730000003</v>
      </c>
      <c r="BP385" s="9">
        <v>1.1705165402</v>
      </c>
      <c r="BQ385" s="9">
        <v>1.658936827</v>
      </c>
      <c r="BR385" s="9">
        <v>1.446741506</v>
      </c>
      <c r="BS385" s="9">
        <v>1.9838465829999998</v>
      </c>
      <c r="BT385" s="9">
        <v>0.83872937150000004</v>
      </c>
      <c r="BU385" s="9">
        <v>0.79533775530000006</v>
      </c>
      <c r="BV385" s="9">
        <v>1.1038414915000001</v>
      </c>
      <c r="BW385" s="9">
        <v>0.96149596439999996</v>
      </c>
      <c r="BX385" s="9">
        <v>0.97102084730000005</v>
      </c>
      <c r="BY385" s="9">
        <v>1.9737921550000002</v>
      </c>
      <c r="BZ385" s="9">
        <v>1.1488207426999999</v>
      </c>
      <c r="CA385" s="9">
        <v>1.292224646</v>
      </c>
      <c r="CB385" s="9">
        <v>0.63870422179999997</v>
      </c>
      <c r="CC385" s="9">
        <v>0.5757333644</v>
      </c>
      <c r="CD385" s="9">
        <v>0.98795405689999993</v>
      </c>
      <c r="CE385" s="9">
        <v>0.60219177460000006</v>
      </c>
      <c r="CF385" s="9">
        <v>0.79798341400000006</v>
      </c>
      <c r="CG385" s="9">
        <v>1.343554328</v>
      </c>
      <c r="CH385" s="9">
        <v>1.2033246711000001</v>
      </c>
      <c r="CI385" s="9">
        <v>1.1509376007999998</v>
      </c>
      <c r="CJ385" s="9">
        <v>0.82814580010000005</v>
      </c>
      <c r="CK385" s="9">
        <v>0.88900032629999992</v>
      </c>
      <c r="CL385" s="9">
        <v>1.3239749190000001</v>
      </c>
      <c r="CM385" s="9">
        <v>0.72442935770000005</v>
      </c>
      <c r="CN385" s="9">
        <v>1.0810878095000001</v>
      </c>
      <c r="CO385" s="9">
        <v>0.56938341540000004</v>
      </c>
      <c r="CP385" s="9">
        <v>0.730778806</v>
      </c>
      <c r="CQ385" s="9">
        <v>0.56938315499999992</v>
      </c>
      <c r="CR385" s="9">
        <v>0.95832082940000007</v>
      </c>
      <c r="CS385" s="9">
        <v>0.78528334089999996</v>
      </c>
      <c r="CT385" s="9">
        <v>0.62388736900000008</v>
      </c>
      <c r="CU385" s="9">
        <v>1.0154706952000001</v>
      </c>
      <c r="CV385" s="9">
        <v>1.4356286550000001</v>
      </c>
      <c r="CW385" s="9">
        <v>1.2514792991000001</v>
      </c>
      <c r="CX385" s="9">
        <v>1.6891004350000001</v>
      </c>
      <c r="CY385" s="9">
        <v>0.73659978589999997</v>
      </c>
      <c r="CZ385" s="9">
        <v>0.69744132839999995</v>
      </c>
      <c r="DA385" s="9">
        <v>0.9487955199</v>
      </c>
      <c r="DB385" s="9">
        <v>0.85037104019999998</v>
      </c>
      <c r="DC385" s="9">
        <v>0.86095445930000003</v>
      </c>
      <c r="DD385" s="9">
        <v>1.6822210369999999</v>
      </c>
      <c r="DE385" s="9">
        <v>1.0001250152000001</v>
      </c>
      <c r="DF385" s="9">
        <v>1.1096626323000001</v>
      </c>
      <c r="DG385" s="9">
        <v>0.51858357480000006</v>
      </c>
      <c r="DH385" s="9">
        <v>0.46725416999999997</v>
      </c>
      <c r="DI385" s="9">
        <v>0.79533746370000002</v>
      </c>
      <c r="DJ385" s="9">
        <v>0.49106671190000001</v>
      </c>
      <c r="DK385" s="9">
        <v>0.62706256639999991</v>
      </c>
      <c r="DL385" s="9">
        <v>1.0773833294000001</v>
      </c>
      <c r="DM385" s="9">
        <v>0.96043735210000003</v>
      </c>
      <c r="DN385" s="9">
        <v>0.91916252430000001</v>
      </c>
      <c r="DO385" s="9">
        <v>0.67151253240000008</v>
      </c>
      <c r="DP385" s="9">
        <v>0.71384562579999999</v>
      </c>
      <c r="DQ385" s="9">
        <v>1.0546292208000001</v>
      </c>
      <c r="DR385" s="9">
        <v>0.58155395139999999</v>
      </c>
      <c r="DS385" s="9">
        <v>0.86571667450000001</v>
      </c>
      <c r="DT385" s="9">
        <v>0.46725411</v>
      </c>
      <c r="DU385" s="9">
        <v>0.60695416599999996</v>
      </c>
      <c r="DV385" s="9">
        <v>0.46143318859999999</v>
      </c>
      <c r="DW385" s="9">
        <v>0.76887937740000001</v>
      </c>
      <c r="DX385" s="9">
        <v>0.63500003029999996</v>
      </c>
      <c r="DY385" s="9">
        <v>0.52070010799999999</v>
      </c>
      <c r="DZ385" s="9">
        <v>0.81332935969999998</v>
      </c>
      <c r="EA385" s="9">
        <v>1.1472332701000001</v>
      </c>
      <c r="EB385" s="9">
        <v>1.000125038</v>
      </c>
      <c r="EC385" s="9">
        <v>1.320799708</v>
      </c>
      <c r="ED385" s="9">
        <v>0.60007498859999997</v>
      </c>
      <c r="EE385" s="9">
        <v>0.56567902110000001</v>
      </c>
      <c r="EF385" s="9">
        <v>0.75300438330000008</v>
      </c>
      <c r="EG385" s="9">
        <v>0.69902920009999991</v>
      </c>
      <c r="EH385" s="9">
        <v>0.70961266290000002</v>
      </c>
      <c r="EI385" s="9">
        <v>1.3144500569999999</v>
      </c>
      <c r="EJ385" s="9">
        <v>0.80433322860000001</v>
      </c>
      <c r="EK385" s="9">
        <v>0.88212103519999996</v>
      </c>
    </row>
    <row r="386" spans="1:141" x14ac:dyDescent="0.2">
      <c r="A386">
        <v>382</v>
      </c>
      <c r="B386" s="9">
        <v>0.25604000000000005</v>
      </c>
      <c r="C386" s="9">
        <v>1.3935519147662576</v>
      </c>
      <c r="D386" s="9">
        <v>0.31336000000000003</v>
      </c>
      <c r="E386" s="9">
        <v>0.41089999999999999</v>
      </c>
      <c r="F386" s="9">
        <v>0.22983050847457628</v>
      </c>
      <c r="G386" s="9">
        <v>0.79859999999999998</v>
      </c>
      <c r="H386" s="9">
        <v>0.26980799999999999</v>
      </c>
      <c r="I386" s="9">
        <v>0.30660000000000004</v>
      </c>
      <c r="J386" s="9">
        <v>0.4894</v>
      </c>
      <c r="K386" s="9">
        <v>1.9592000000000001</v>
      </c>
      <c r="L386" s="9">
        <v>0.58411999999999997</v>
      </c>
      <c r="M386" s="9">
        <v>0.75600000000000001</v>
      </c>
      <c r="N386" s="9">
        <v>0.56220000000000003</v>
      </c>
      <c r="O386" s="9">
        <v>2.9723999999999999</v>
      </c>
      <c r="P386" s="9">
        <v>0.69489999999999996</v>
      </c>
      <c r="Q386" s="9">
        <v>0.87619999999999998</v>
      </c>
      <c r="R386" s="9">
        <v>0.81228095440000003</v>
      </c>
      <c r="S386" s="9">
        <v>0.73428906679999995</v>
      </c>
      <c r="T386" s="9">
        <v>1.2547641238</v>
      </c>
      <c r="U386" s="9">
        <v>0.77408073099999997</v>
      </c>
      <c r="V386" s="9">
        <v>1.0627026936000001</v>
      </c>
      <c r="W386" s="9">
        <v>1.731732952</v>
      </c>
      <c r="X386" s="9">
        <v>1.60333904</v>
      </c>
      <c r="Y386" s="9">
        <v>1.521633206</v>
      </c>
      <c r="Z386" s="9">
        <v>1.0918834023999999</v>
      </c>
      <c r="AA386" s="9">
        <v>1.165100282</v>
      </c>
      <c r="AB386" s="9">
        <v>1.7619754460000001</v>
      </c>
      <c r="AC386" s="9">
        <v>0.94704162480000009</v>
      </c>
      <c r="AD386" s="9">
        <v>1.419767048</v>
      </c>
      <c r="AE386" s="9">
        <v>0.71784147319999991</v>
      </c>
      <c r="AF386" s="9">
        <v>0.92581923820000001</v>
      </c>
      <c r="AG386" s="9">
        <v>0.74065558639999995</v>
      </c>
      <c r="AH386" s="9">
        <v>1.255294165</v>
      </c>
      <c r="AI386" s="9">
        <v>1.0191971298</v>
      </c>
      <c r="AJ386" s="9">
        <v>0.76930573819999992</v>
      </c>
      <c r="AK386" s="9">
        <v>1.325858188</v>
      </c>
      <c r="AL386" s="9">
        <v>1.8988576699999999</v>
      </c>
      <c r="AM386" s="9">
        <v>1.65957829</v>
      </c>
      <c r="AN386" s="9">
        <v>2.3089782720000001</v>
      </c>
      <c r="AO386" s="9">
        <v>0.95234719960000003</v>
      </c>
      <c r="AP386" s="9">
        <v>0.90088335939999997</v>
      </c>
      <c r="AQ386" s="9">
        <v>1.280761306</v>
      </c>
      <c r="AR386" s="9">
        <v>1.0908219794</v>
      </c>
      <c r="AS386" s="9">
        <v>1.0823333916</v>
      </c>
      <c r="AT386" s="9">
        <v>2.2978360860000002</v>
      </c>
      <c r="AU386" s="9">
        <v>1.3035750180000001</v>
      </c>
      <c r="AV386" s="9">
        <v>1.499881088</v>
      </c>
      <c r="AW386" s="9">
        <v>0.7284526872</v>
      </c>
      <c r="AX386" s="9">
        <v>0.65735836180000007</v>
      </c>
      <c r="AY386" s="9">
        <v>1.1369807908</v>
      </c>
      <c r="AZ386" s="9">
        <v>0.68600826579999996</v>
      </c>
      <c r="BA386" s="9">
        <v>0.93218587600000002</v>
      </c>
      <c r="BB386" s="9">
        <v>1.548691722</v>
      </c>
      <c r="BC386" s="9">
        <v>1.3921773359999998</v>
      </c>
      <c r="BD386" s="9">
        <v>1.3322250820000001</v>
      </c>
      <c r="BE386" s="9">
        <v>0.94863311139999995</v>
      </c>
      <c r="BF386" s="9">
        <v>1.0234417119999999</v>
      </c>
      <c r="BG386" s="9">
        <v>1.5338360680000001</v>
      </c>
      <c r="BH386" s="9">
        <v>0.83509458759999999</v>
      </c>
      <c r="BI386" s="9">
        <v>1.2499887554</v>
      </c>
      <c r="BJ386" s="9">
        <v>0.64462509940000001</v>
      </c>
      <c r="BK386" s="9">
        <v>0.82289164100000001</v>
      </c>
      <c r="BL386" s="9">
        <v>0.65417523280000001</v>
      </c>
      <c r="BM386" s="9">
        <v>1.1062080519999999</v>
      </c>
      <c r="BN386" s="9">
        <v>0.89876126960000002</v>
      </c>
      <c r="BO386" s="9">
        <v>0.69980279059999995</v>
      </c>
      <c r="BP386" s="9">
        <v>1.1735887644</v>
      </c>
      <c r="BQ386" s="9">
        <v>1.663290994</v>
      </c>
      <c r="BR386" s="9">
        <v>1.4505387320000001</v>
      </c>
      <c r="BS386" s="9">
        <v>1.989053526</v>
      </c>
      <c r="BT386" s="9">
        <v>0.84093076300000003</v>
      </c>
      <c r="BU386" s="9">
        <v>0.79742525660000008</v>
      </c>
      <c r="BV386" s="9">
        <v>1.1067387130000002</v>
      </c>
      <c r="BW386" s="9">
        <v>0.96401957679999994</v>
      </c>
      <c r="BX386" s="9">
        <v>0.97356946060000005</v>
      </c>
      <c r="BY386" s="9">
        <v>1.9789727100000001</v>
      </c>
      <c r="BZ386" s="9">
        <v>1.1518360193999999</v>
      </c>
      <c r="CA386" s="9">
        <v>1.2956163120000002</v>
      </c>
      <c r="CB386" s="9">
        <v>0.64038060959999998</v>
      </c>
      <c r="CC386" s="9">
        <v>0.57724447680000002</v>
      </c>
      <c r="CD386" s="9">
        <v>0.99054711179999999</v>
      </c>
      <c r="CE386" s="9">
        <v>0.60377233120000007</v>
      </c>
      <c r="CF386" s="9">
        <v>0.80007785800000009</v>
      </c>
      <c r="CG386" s="9">
        <v>1.347080716</v>
      </c>
      <c r="CH386" s="9">
        <v>1.2064830042000001</v>
      </c>
      <c r="CI386" s="9">
        <v>1.1539584376000001</v>
      </c>
      <c r="CJ386" s="9">
        <v>0.83031941220000005</v>
      </c>
      <c r="CK386" s="9">
        <v>0.89133365860000002</v>
      </c>
      <c r="CL386" s="9">
        <v>1.3274499180000001</v>
      </c>
      <c r="CM386" s="9">
        <v>0.72633074939999998</v>
      </c>
      <c r="CN386" s="9">
        <v>1.0839253090000001</v>
      </c>
      <c r="CO386" s="9">
        <v>0.57087785879999997</v>
      </c>
      <c r="CP386" s="9">
        <v>0.73269686199999995</v>
      </c>
      <c r="CQ386" s="9">
        <v>0.57087759999999999</v>
      </c>
      <c r="CR386" s="9">
        <v>0.96083610680000009</v>
      </c>
      <c r="CS386" s="9">
        <v>0.78734444979999996</v>
      </c>
      <c r="CT386" s="9">
        <v>0.62552486800000007</v>
      </c>
      <c r="CU386" s="9">
        <v>1.0181359744</v>
      </c>
      <c r="CV386" s="9">
        <v>1.43939671</v>
      </c>
      <c r="CW386" s="9">
        <v>1.2547640202000001</v>
      </c>
      <c r="CX386" s="9">
        <v>1.6935337700000002</v>
      </c>
      <c r="CY386" s="9">
        <v>0.73853311980000003</v>
      </c>
      <c r="CZ386" s="9">
        <v>0.69927188480000002</v>
      </c>
      <c r="DA386" s="9">
        <v>0.9512857978</v>
      </c>
      <c r="DB386" s="9">
        <v>0.85260298439999993</v>
      </c>
      <c r="DC386" s="9">
        <v>0.86321418459999999</v>
      </c>
      <c r="DD386" s="9">
        <v>1.686636314</v>
      </c>
      <c r="DE386" s="9">
        <v>1.0027500144000001</v>
      </c>
      <c r="DF386" s="9">
        <v>1.1125751306</v>
      </c>
      <c r="DG386" s="9">
        <v>0.51994468560000007</v>
      </c>
      <c r="DH386" s="9">
        <v>0.46848055999999999</v>
      </c>
      <c r="DI386" s="9">
        <v>0.79742496139999997</v>
      </c>
      <c r="DJ386" s="9">
        <v>0.49235560179999999</v>
      </c>
      <c r="DK386" s="9">
        <v>0.6287084007999999</v>
      </c>
      <c r="DL386" s="9">
        <v>1.0802111068</v>
      </c>
      <c r="DM386" s="9">
        <v>0.96295818620000007</v>
      </c>
      <c r="DN386" s="9">
        <v>0.92157502459999996</v>
      </c>
      <c r="DO386" s="9">
        <v>0.67327503280000001</v>
      </c>
      <c r="DP386" s="9">
        <v>0.7157192376</v>
      </c>
      <c r="DQ386" s="9">
        <v>1.0573972776</v>
      </c>
      <c r="DR386" s="9">
        <v>0.58308034080000004</v>
      </c>
      <c r="DS386" s="9">
        <v>0.86798889899999998</v>
      </c>
      <c r="DT386" s="9">
        <v>0.46848050000000002</v>
      </c>
      <c r="DU386" s="9">
        <v>0.608547222</v>
      </c>
      <c r="DV386" s="9">
        <v>0.4626442992</v>
      </c>
      <c r="DW386" s="9">
        <v>0.7708974328</v>
      </c>
      <c r="DX386" s="9">
        <v>0.63666669659999997</v>
      </c>
      <c r="DY386" s="9">
        <v>0.52206677599999995</v>
      </c>
      <c r="DZ386" s="9">
        <v>0.81546408339999998</v>
      </c>
      <c r="EA386" s="9">
        <v>1.1502443822000001</v>
      </c>
      <c r="EB386" s="9">
        <v>1.0027500360000001</v>
      </c>
      <c r="EC386" s="9">
        <v>1.324266376</v>
      </c>
      <c r="ED386" s="9">
        <v>0.60164998920000001</v>
      </c>
      <c r="EE386" s="9">
        <v>0.56716374420000004</v>
      </c>
      <c r="EF386" s="9">
        <v>0.75498077260000007</v>
      </c>
      <c r="EG386" s="9">
        <v>0.70086392219999993</v>
      </c>
      <c r="EH386" s="9">
        <v>0.71147516379999998</v>
      </c>
      <c r="EI386" s="9">
        <v>1.3179000539999999</v>
      </c>
      <c r="EJ386" s="9">
        <v>0.80644433919999992</v>
      </c>
      <c r="EK386" s="9">
        <v>0.88443631439999992</v>
      </c>
    </row>
    <row r="387" spans="1:141" x14ac:dyDescent="0.2">
      <c r="A387">
        <v>383</v>
      </c>
      <c r="B387" s="9">
        <v>0.25726000000000004</v>
      </c>
      <c r="C387" s="9">
        <v>1.3973897127945867</v>
      </c>
      <c r="D387" s="9">
        <v>0.31484000000000001</v>
      </c>
      <c r="E387" s="9">
        <v>0.41284999999999999</v>
      </c>
      <c r="F387" s="9">
        <v>0.23067796610169494</v>
      </c>
      <c r="G387" s="9">
        <v>0.80089999999999995</v>
      </c>
      <c r="H387" s="9">
        <v>0.27095199999999997</v>
      </c>
      <c r="I387" s="9">
        <v>0.30790000000000001</v>
      </c>
      <c r="J387" s="9">
        <v>0.49110000000000004</v>
      </c>
      <c r="K387" s="9">
        <v>1.9648000000000001</v>
      </c>
      <c r="L387" s="9">
        <v>0.58628000000000002</v>
      </c>
      <c r="M387" s="9">
        <v>0.75900000000000001</v>
      </c>
      <c r="N387" s="9">
        <v>0.56430000000000002</v>
      </c>
      <c r="O387" s="9">
        <v>2.9805999999999999</v>
      </c>
      <c r="P387" s="9">
        <v>0.69784999999999997</v>
      </c>
      <c r="Q387" s="9">
        <v>0.88029999999999997</v>
      </c>
      <c r="R387" s="9">
        <v>0.8144073436</v>
      </c>
      <c r="S387" s="9">
        <v>0.73621128920000001</v>
      </c>
      <c r="T387" s="9">
        <v>1.2580488447</v>
      </c>
      <c r="U387" s="9">
        <v>0.77610712149999994</v>
      </c>
      <c r="V387" s="9">
        <v>1.0654846384000001</v>
      </c>
      <c r="W387" s="9">
        <v>1.7362662880000002</v>
      </c>
      <c r="X387" s="9">
        <v>1.6075362600000001</v>
      </c>
      <c r="Y387" s="9">
        <v>1.525616539</v>
      </c>
      <c r="Z387" s="9">
        <v>1.0947417356</v>
      </c>
      <c r="AA387" s="9">
        <v>1.1681502829999999</v>
      </c>
      <c r="AB387" s="9">
        <v>1.766587949</v>
      </c>
      <c r="AC387" s="9">
        <v>0.9495207912000001</v>
      </c>
      <c r="AD387" s="9">
        <v>1.4234837119999999</v>
      </c>
      <c r="AE387" s="9">
        <v>0.71972064079999998</v>
      </c>
      <c r="AF387" s="9">
        <v>0.92824284829999992</v>
      </c>
      <c r="AG387" s="9">
        <v>0.7425944766</v>
      </c>
      <c r="AH387" s="9">
        <v>1.2585802724999999</v>
      </c>
      <c r="AI387" s="9">
        <v>1.0218651836999999</v>
      </c>
      <c r="AJ387" s="9">
        <v>0.7713196283</v>
      </c>
      <c r="AK387" s="9">
        <v>1.329329022</v>
      </c>
      <c r="AL387" s="9">
        <v>1.9038285049999999</v>
      </c>
      <c r="AM387" s="9">
        <v>1.6639227350000001</v>
      </c>
      <c r="AN387" s="9">
        <v>2.3150227180000003</v>
      </c>
      <c r="AO387" s="9">
        <v>0.9548402574</v>
      </c>
      <c r="AP387" s="9">
        <v>0.90324169109999997</v>
      </c>
      <c r="AQ387" s="9">
        <v>1.284114089</v>
      </c>
      <c r="AR387" s="9">
        <v>1.0936775361</v>
      </c>
      <c r="AS387" s="9">
        <v>1.0851667253999999</v>
      </c>
      <c r="AT387" s="9">
        <v>2.3038513590000003</v>
      </c>
      <c r="AU387" s="9">
        <v>1.306987517</v>
      </c>
      <c r="AV387" s="9">
        <v>1.5038074720000001</v>
      </c>
      <c r="AW387" s="9">
        <v>0.73035963179999996</v>
      </c>
      <c r="AX387" s="9">
        <v>0.65907919670000004</v>
      </c>
      <c r="AY387" s="9">
        <v>1.1399571802000001</v>
      </c>
      <c r="AZ387" s="9">
        <v>0.68780409769999995</v>
      </c>
      <c r="BA387" s="9">
        <v>0.93462615400000004</v>
      </c>
      <c r="BB387" s="9">
        <v>1.552745893</v>
      </c>
      <c r="BC387" s="9">
        <v>1.395821784</v>
      </c>
      <c r="BD387" s="9">
        <v>1.3357125830000001</v>
      </c>
      <c r="BE387" s="9">
        <v>0.95111644409999996</v>
      </c>
      <c r="BF387" s="9">
        <v>1.026120878</v>
      </c>
      <c r="BG387" s="9">
        <v>1.5378513420000002</v>
      </c>
      <c r="BH387" s="9">
        <v>0.83728069940000005</v>
      </c>
      <c r="BI387" s="9">
        <v>1.2532609801000001</v>
      </c>
      <c r="BJ387" s="9">
        <v>0.64631260109999999</v>
      </c>
      <c r="BK387" s="9">
        <v>0.82504580650000003</v>
      </c>
      <c r="BL387" s="9">
        <v>0.65588773320000004</v>
      </c>
      <c r="BM387" s="9">
        <v>1.1091038879999999</v>
      </c>
      <c r="BN387" s="9">
        <v>0.90111404740000001</v>
      </c>
      <c r="BO387" s="9">
        <v>0.70163473389999997</v>
      </c>
      <c r="BP387" s="9">
        <v>1.1766609885999999</v>
      </c>
      <c r="BQ387" s="9">
        <v>1.667645161</v>
      </c>
      <c r="BR387" s="9">
        <v>1.4543359579999999</v>
      </c>
      <c r="BS387" s="9">
        <v>1.9942604689999999</v>
      </c>
      <c r="BT387" s="9">
        <v>0.84313215450000001</v>
      </c>
      <c r="BU387" s="9">
        <v>0.79951275789999998</v>
      </c>
      <c r="BV387" s="9">
        <v>1.1096359345</v>
      </c>
      <c r="BW387" s="9">
        <v>0.96654318919999993</v>
      </c>
      <c r="BX387" s="9">
        <v>0.97611807390000005</v>
      </c>
      <c r="BY387" s="9">
        <v>1.9841532650000002</v>
      </c>
      <c r="BZ387" s="9">
        <v>1.1548512960999999</v>
      </c>
      <c r="CA387" s="9">
        <v>1.2990079780000001</v>
      </c>
      <c r="CB387" s="9">
        <v>0.6420569974</v>
      </c>
      <c r="CC387" s="9">
        <v>0.57875558920000003</v>
      </c>
      <c r="CD387" s="9">
        <v>0.99314016669999994</v>
      </c>
      <c r="CE387" s="9">
        <v>0.60535288780000007</v>
      </c>
      <c r="CF387" s="9">
        <v>0.802172302</v>
      </c>
      <c r="CG387" s="9">
        <v>1.3506071040000001</v>
      </c>
      <c r="CH387" s="9">
        <v>1.2096413373000001</v>
      </c>
      <c r="CI387" s="9">
        <v>1.1569792744</v>
      </c>
      <c r="CJ387" s="9">
        <v>0.83249302430000005</v>
      </c>
      <c r="CK387" s="9">
        <v>0.89366699090000001</v>
      </c>
      <c r="CL387" s="9">
        <v>1.3309249170000002</v>
      </c>
      <c r="CM387" s="9">
        <v>0.72823214110000001</v>
      </c>
      <c r="CN387" s="9">
        <v>1.0867628085000001</v>
      </c>
      <c r="CO387" s="9">
        <v>0.57237230220000002</v>
      </c>
      <c r="CP387" s="9">
        <v>0.73461491800000001</v>
      </c>
      <c r="CQ387" s="9">
        <v>0.57237204499999994</v>
      </c>
      <c r="CR387" s="9">
        <v>0.96335138419999999</v>
      </c>
      <c r="CS387" s="9">
        <v>0.78940555869999995</v>
      </c>
      <c r="CT387" s="9">
        <v>0.62716236700000005</v>
      </c>
      <c r="CU387" s="9">
        <v>1.0208012536</v>
      </c>
      <c r="CV387" s="9">
        <v>1.4431647650000001</v>
      </c>
      <c r="CW387" s="9">
        <v>1.2580487413000001</v>
      </c>
      <c r="CX387" s="9">
        <v>1.697967105</v>
      </c>
      <c r="CY387" s="9">
        <v>0.74046645370000008</v>
      </c>
      <c r="CZ387" s="9">
        <v>0.70110244119999998</v>
      </c>
      <c r="DA387" s="9">
        <v>0.9537760757</v>
      </c>
      <c r="DB387" s="9">
        <v>0.85483492859999999</v>
      </c>
      <c r="DC387" s="9">
        <v>0.86547390990000006</v>
      </c>
      <c r="DD387" s="9">
        <v>1.6910515909999999</v>
      </c>
      <c r="DE387" s="9">
        <v>1.0053750136000001</v>
      </c>
      <c r="DF387" s="9">
        <v>1.1154876289000002</v>
      </c>
      <c r="DG387" s="9">
        <v>0.52130579639999997</v>
      </c>
      <c r="DH387" s="9">
        <v>0.46970695000000001</v>
      </c>
      <c r="DI387" s="9">
        <v>0.79951245910000002</v>
      </c>
      <c r="DJ387" s="9">
        <v>0.49364449170000002</v>
      </c>
      <c r="DK387" s="9">
        <v>0.6303542352</v>
      </c>
      <c r="DL387" s="9">
        <v>1.0830388842000001</v>
      </c>
      <c r="DM387" s="9">
        <v>0.96547902029999999</v>
      </c>
      <c r="DN387" s="9">
        <v>0.92398752490000002</v>
      </c>
      <c r="DO387" s="9">
        <v>0.67503753320000004</v>
      </c>
      <c r="DP387" s="9">
        <v>0.71759284940000001</v>
      </c>
      <c r="DQ387" s="9">
        <v>1.0601653344000002</v>
      </c>
      <c r="DR387" s="9">
        <v>0.58460673020000009</v>
      </c>
      <c r="DS387" s="9">
        <v>0.87026112349999996</v>
      </c>
      <c r="DT387" s="9">
        <v>0.46970689000000004</v>
      </c>
      <c r="DU387" s="9">
        <v>0.61014027800000004</v>
      </c>
      <c r="DV387" s="9">
        <v>0.46385540980000001</v>
      </c>
      <c r="DW387" s="9">
        <v>0.7729154882</v>
      </c>
      <c r="DX387" s="9">
        <v>0.63833336289999998</v>
      </c>
      <c r="DY387" s="9">
        <v>0.52343344400000003</v>
      </c>
      <c r="DZ387" s="9">
        <v>0.81759880709999999</v>
      </c>
      <c r="EA387" s="9">
        <v>1.1532554943</v>
      </c>
      <c r="EB387" s="9">
        <v>1.0053750340000001</v>
      </c>
      <c r="EC387" s="9">
        <v>1.3277330439999999</v>
      </c>
      <c r="ED387" s="9">
        <v>0.60322498980000006</v>
      </c>
      <c r="EE387" s="9">
        <v>0.56864846730000007</v>
      </c>
      <c r="EF387" s="9">
        <v>0.75695716190000006</v>
      </c>
      <c r="EG387" s="9">
        <v>0.70269864429999995</v>
      </c>
      <c r="EH387" s="9">
        <v>0.71333766470000004</v>
      </c>
      <c r="EI387" s="9">
        <v>1.321350051</v>
      </c>
      <c r="EJ387" s="9">
        <v>0.80855544979999994</v>
      </c>
      <c r="EK387" s="9">
        <v>0.8867515936</v>
      </c>
    </row>
    <row r="388" spans="1:141" x14ac:dyDescent="0.2">
      <c r="A388">
        <v>384</v>
      </c>
      <c r="B388" s="9">
        <v>0.25848000000000004</v>
      </c>
      <c r="C388" s="9">
        <v>1.4012275108229155</v>
      </c>
      <c r="D388" s="9">
        <v>0.31632000000000005</v>
      </c>
      <c r="E388" s="9">
        <v>0.4148</v>
      </c>
      <c r="F388" s="9">
        <v>0.23152542372881357</v>
      </c>
      <c r="G388" s="9">
        <v>0.80320000000000003</v>
      </c>
      <c r="H388" s="9">
        <v>0.272096</v>
      </c>
      <c r="I388" s="9">
        <v>0.30920000000000003</v>
      </c>
      <c r="J388" s="9">
        <v>0.49280000000000002</v>
      </c>
      <c r="K388" s="9">
        <v>1.9704000000000002</v>
      </c>
      <c r="L388" s="9">
        <v>0.58843999999999996</v>
      </c>
      <c r="M388" s="9">
        <v>0.76200000000000001</v>
      </c>
      <c r="N388" s="9">
        <v>0.56640000000000001</v>
      </c>
      <c r="O388" s="9">
        <v>2.9887999999999999</v>
      </c>
      <c r="P388" s="9">
        <v>0.70079999999999998</v>
      </c>
      <c r="Q388" s="9">
        <v>0.88439999999999996</v>
      </c>
      <c r="R388" s="9">
        <v>0.81653373279999997</v>
      </c>
      <c r="S388" s="9">
        <v>0.73813351159999996</v>
      </c>
      <c r="T388" s="9">
        <v>1.2613335656</v>
      </c>
      <c r="U388" s="9">
        <v>0.77813351199999992</v>
      </c>
      <c r="V388" s="9">
        <v>1.0682665832</v>
      </c>
      <c r="W388" s="9">
        <v>1.7407996240000001</v>
      </c>
      <c r="X388" s="9">
        <v>1.6117334800000001</v>
      </c>
      <c r="Y388" s="9">
        <v>1.5295998719999999</v>
      </c>
      <c r="Z388" s="9">
        <v>1.0976000688000001</v>
      </c>
      <c r="AA388" s="9">
        <v>1.171200284</v>
      </c>
      <c r="AB388" s="9">
        <v>1.771200452</v>
      </c>
      <c r="AC388" s="9">
        <v>0.9519999576</v>
      </c>
      <c r="AD388" s="9">
        <v>1.427200376</v>
      </c>
      <c r="AE388" s="9">
        <v>0.72159980839999993</v>
      </c>
      <c r="AF388" s="9">
        <v>0.93066645839999995</v>
      </c>
      <c r="AG388" s="9">
        <v>0.74453336679999993</v>
      </c>
      <c r="AH388" s="9">
        <v>1.2618663800000001</v>
      </c>
      <c r="AI388" s="9">
        <v>1.0245332376</v>
      </c>
      <c r="AJ388" s="9">
        <v>0.77333351839999998</v>
      </c>
      <c r="AK388" s="9">
        <v>1.3327998559999998</v>
      </c>
      <c r="AL388" s="9">
        <v>1.9087993399999998</v>
      </c>
      <c r="AM388" s="9">
        <v>1.66826718</v>
      </c>
      <c r="AN388" s="9">
        <v>2.321067164</v>
      </c>
      <c r="AO388" s="9">
        <v>0.95733331519999998</v>
      </c>
      <c r="AP388" s="9">
        <v>0.90560002279999996</v>
      </c>
      <c r="AQ388" s="9">
        <v>1.287466872</v>
      </c>
      <c r="AR388" s="9">
        <v>1.0965330928000001</v>
      </c>
      <c r="AS388" s="9">
        <v>1.0880000591999999</v>
      </c>
      <c r="AT388" s="9">
        <v>2.3098666320000003</v>
      </c>
      <c r="AU388" s="9">
        <v>1.310400016</v>
      </c>
      <c r="AV388" s="9">
        <v>1.507733856</v>
      </c>
      <c r="AW388" s="9">
        <v>0.73226657639999992</v>
      </c>
      <c r="AX388" s="9">
        <v>0.6608000316</v>
      </c>
      <c r="AY388" s="9">
        <v>1.1429335696</v>
      </c>
      <c r="AZ388" s="9">
        <v>0.68959992959999994</v>
      </c>
      <c r="BA388" s="9">
        <v>0.93706643200000006</v>
      </c>
      <c r="BB388" s="9">
        <v>1.5568000640000001</v>
      </c>
      <c r="BC388" s="9">
        <v>1.399466232</v>
      </c>
      <c r="BD388" s="9">
        <v>1.339200084</v>
      </c>
      <c r="BE388" s="9">
        <v>0.95359977679999997</v>
      </c>
      <c r="BF388" s="9">
        <v>1.028800044</v>
      </c>
      <c r="BG388" s="9">
        <v>1.5418666160000001</v>
      </c>
      <c r="BH388" s="9">
        <v>0.8394668112</v>
      </c>
      <c r="BI388" s="9">
        <v>1.2565332048</v>
      </c>
      <c r="BJ388" s="9">
        <v>0.64800010279999998</v>
      </c>
      <c r="BK388" s="9">
        <v>0.82719997200000006</v>
      </c>
      <c r="BL388" s="9">
        <v>0.65760023360000008</v>
      </c>
      <c r="BM388" s="9">
        <v>1.1119997239999999</v>
      </c>
      <c r="BN388" s="9">
        <v>0.90346682519999999</v>
      </c>
      <c r="BO388" s="9">
        <v>0.7034666772</v>
      </c>
      <c r="BP388" s="9">
        <v>1.1797332128</v>
      </c>
      <c r="BQ388" s="9">
        <v>1.6719993279999998</v>
      </c>
      <c r="BR388" s="9">
        <v>1.458133184</v>
      </c>
      <c r="BS388" s="9">
        <v>1.9994674119999998</v>
      </c>
      <c r="BT388" s="9">
        <v>0.84533354599999999</v>
      </c>
      <c r="BU388" s="9">
        <v>0.8016002592</v>
      </c>
      <c r="BV388" s="9">
        <v>1.112533156</v>
      </c>
      <c r="BW388" s="9">
        <v>0.96906680159999992</v>
      </c>
      <c r="BX388" s="9">
        <v>0.97866668720000005</v>
      </c>
      <c r="BY388" s="9">
        <v>1.9893338200000001</v>
      </c>
      <c r="BZ388" s="9">
        <v>1.1578665727999999</v>
      </c>
      <c r="CA388" s="9">
        <v>1.3023996440000001</v>
      </c>
      <c r="CB388" s="9">
        <v>0.64373338520000001</v>
      </c>
      <c r="CC388" s="9">
        <v>0.58026670160000005</v>
      </c>
      <c r="CD388" s="9">
        <v>0.99573322159999988</v>
      </c>
      <c r="CE388" s="9">
        <v>0.60693344440000008</v>
      </c>
      <c r="CF388" s="9">
        <v>0.80426674600000003</v>
      </c>
      <c r="CG388" s="9">
        <v>1.3541334919999999</v>
      </c>
      <c r="CH388" s="9">
        <v>1.2127996704000001</v>
      </c>
      <c r="CI388" s="9">
        <v>1.1600001112</v>
      </c>
      <c r="CJ388" s="9">
        <v>0.83466663640000005</v>
      </c>
      <c r="CK388" s="9">
        <v>0.8960003232</v>
      </c>
      <c r="CL388" s="9">
        <v>1.334399916</v>
      </c>
      <c r="CM388" s="9">
        <v>0.73013353280000004</v>
      </c>
      <c r="CN388" s="9">
        <v>1.0896003080000001</v>
      </c>
      <c r="CO388" s="9">
        <v>0.57386674559999995</v>
      </c>
      <c r="CP388" s="9">
        <v>0.73653297399999995</v>
      </c>
      <c r="CQ388" s="9">
        <v>0.57386649000000001</v>
      </c>
      <c r="CR388" s="9">
        <v>0.96586666160000001</v>
      </c>
      <c r="CS388" s="9">
        <v>0.79146666760000006</v>
      </c>
      <c r="CT388" s="9">
        <v>0.62879986600000004</v>
      </c>
      <c r="CU388" s="9">
        <v>1.0234665328000001</v>
      </c>
      <c r="CV388" s="9">
        <v>1.44693282</v>
      </c>
      <c r="CW388" s="9">
        <v>1.2613334624000001</v>
      </c>
      <c r="CX388" s="9">
        <v>1.7024004400000001</v>
      </c>
      <c r="CY388" s="9">
        <v>0.74239978760000003</v>
      </c>
      <c r="CZ388" s="9">
        <v>0.70293299759999994</v>
      </c>
      <c r="DA388" s="9">
        <v>0.95626635360000001</v>
      </c>
      <c r="DB388" s="9">
        <v>0.85706687279999993</v>
      </c>
      <c r="DC388" s="9">
        <v>0.86773363520000002</v>
      </c>
      <c r="DD388" s="9">
        <v>1.695466868</v>
      </c>
      <c r="DE388" s="9">
        <v>1.0080000128</v>
      </c>
      <c r="DF388" s="9">
        <v>1.1184001272000001</v>
      </c>
      <c r="DG388" s="9">
        <v>0.52266690719999997</v>
      </c>
      <c r="DH388" s="9">
        <v>0.47093333999999998</v>
      </c>
      <c r="DI388" s="9">
        <v>0.80159995679999996</v>
      </c>
      <c r="DJ388" s="9">
        <v>0.4949333816</v>
      </c>
      <c r="DK388" s="9">
        <v>0.63200006959999999</v>
      </c>
      <c r="DL388" s="9">
        <v>1.0858666616000001</v>
      </c>
      <c r="DM388" s="9">
        <v>0.96799985440000003</v>
      </c>
      <c r="DN388" s="9">
        <v>0.92640002519999998</v>
      </c>
      <c r="DO388" s="9">
        <v>0.67680003360000007</v>
      </c>
      <c r="DP388" s="9">
        <v>0.71946646120000002</v>
      </c>
      <c r="DQ388" s="9">
        <v>1.0629333912000001</v>
      </c>
      <c r="DR388" s="9">
        <v>0.58613311960000003</v>
      </c>
      <c r="DS388" s="9">
        <v>0.87253334799999993</v>
      </c>
      <c r="DT388" s="9">
        <v>0.47093328000000001</v>
      </c>
      <c r="DU388" s="9">
        <v>0.61173333399999996</v>
      </c>
      <c r="DV388" s="9">
        <v>0.46506652040000002</v>
      </c>
      <c r="DW388" s="9">
        <v>0.7749335436</v>
      </c>
      <c r="DX388" s="9">
        <v>0.64000002919999999</v>
      </c>
      <c r="DY388" s="9">
        <v>0.52480011199999999</v>
      </c>
      <c r="DZ388" s="9">
        <v>0.8197335308</v>
      </c>
      <c r="EA388" s="9">
        <v>1.1562666064</v>
      </c>
      <c r="EB388" s="9">
        <v>1.008000032</v>
      </c>
      <c r="EC388" s="9">
        <v>1.3311997119999999</v>
      </c>
      <c r="ED388" s="9">
        <v>0.60479999039999999</v>
      </c>
      <c r="EE388" s="9">
        <v>0.57013319039999999</v>
      </c>
      <c r="EF388" s="9">
        <v>0.75893355120000006</v>
      </c>
      <c r="EG388" s="9">
        <v>0.70453336639999997</v>
      </c>
      <c r="EH388" s="9">
        <v>0.71520016559999999</v>
      </c>
      <c r="EI388" s="9">
        <v>1.324800048</v>
      </c>
      <c r="EJ388" s="9">
        <v>0.81066656039999996</v>
      </c>
      <c r="EK388" s="9">
        <v>0.88906687279999996</v>
      </c>
    </row>
    <row r="389" spans="1:141" x14ac:dyDescent="0.2">
      <c r="A389">
        <v>385</v>
      </c>
      <c r="B389" s="9">
        <v>0.25970000000000004</v>
      </c>
      <c r="C389" s="9">
        <v>1.4050653088512446</v>
      </c>
      <c r="D389" s="9">
        <v>0.31780000000000003</v>
      </c>
      <c r="E389" s="9">
        <v>0.41675000000000001</v>
      </c>
      <c r="F389" s="9">
        <v>0.23237288135593223</v>
      </c>
      <c r="G389" s="9">
        <v>0.80549999999999999</v>
      </c>
      <c r="H389" s="9">
        <v>0.27323999999999998</v>
      </c>
      <c r="I389" s="9">
        <v>0.3105</v>
      </c>
      <c r="J389" s="9">
        <v>0.4945</v>
      </c>
      <c r="K389" s="9">
        <v>1.976</v>
      </c>
      <c r="L389" s="9">
        <v>0.59060000000000001</v>
      </c>
      <c r="M389" s="9">
        <v>0.76500000000000001</v>
      </c>
      <c r="N389" s="9">
        <v>0.56850000000000001</v>
      </c>
      <c r="O389" s="9">
        <v>2.9969999999999999</v>
      </c>
      <c r="P389" s="9">
        <v>0.70374999999999999</v>
      </c>
      <c r="Q389" s="9">
        <v>0.88849999999999996</v>
      </c>
      <c r="R389" s="9">
        <v>0.81866012200000005</v>
      </c>
      <c r="S389" s="9">
        <v>0.74005573399999991</v>
      </c>
      <c r="T389" s="9">
        <v>1.2646182865</v>
      </c>
      <c r="U389" s="9">
        <v>0.7801599025</v>
      </c>
      <c r="V389" s="9">
        <v>1.0710485280000002</v>
      </c>
      <c r="W389" s="9">
        <v>1.74533296</v>
      </c>
      <c r="X389" s="9">
        <v>1.6159307000000001</v>
      </c>
      <c r="Y389" s="9">
        <v>1.533583205</v>
      </c>
      <c r="Z389" s="9">
        <v>1.1004584019999999</v>
      </c>
      <c r="AA389" s="9">
        <v>1.1742502849999998</v>
      </c>
      <c r="AB389" s="9">
        <v>1.7758129550000001</v>
      </c>
      <c r="AC389" s="9">
        <v>0.95447912400000001</v>
      </c>
      <c r="AD389" s="9">
        <v>1.43091704</v>
      </c>
      <c r="AE389" s="9">
        <v>0.723478976</v>
      </c>
      <c r="AF389" s="9">
        <v>0.93309006849999998</v>
      </c>
      <c r="AG389" s="9">
        <v>0.74647225699999997</v>
      </c>
      <c r="AH389" s="9">
        <v>1.2651524875</v>
      </c>
      <c r="AI389" s="9">
        <v>1.0272012914999999</v>
      </c>
      <c r="AJ389" s="9">
        <v>0.77534740849999995</v>
      </c>
      <c r="AK389" s="9">
        <v>1.3362706899999999</v>
      </c>
      <c r="AL389" s="9">
        <v>1.913770175</v>
      </c>
      <c r="AM389" s="9">
        <v>1.672611625</v>
      </c>
      <c r="AN389" s="9">
        <v>2.3271116100000002</v>
      </c>
      <c r="AO389" s="9">
        <v>0.95982637300000007</v>
      </c>
      <c r="AP389" s="9">
        <v>0.90795835449999995</v>
      </c>
      <c r="AQ389" s="9">
        <v>1.290819655</v>
      </c>
      <c r="AR389" s="9">
        <v>1.0993886495</v>
      </c>
      <c r="AS389" s="9">
        <v>1.090833393</v>
      </c>
      <c r="AT389" s="9">
        <v>2.3158819049999999</v>
      </c>
      <c r="AU389" s="9">
        <v>1.313812515</v>
      </c>
      <c r="AV389" s="9">
        <v>1.5116602400000001</v>
      </c>
      <c r="AW389" s="9">
        <v>0.734173521</v>
      </c>
      <c r="AX389" s="9">
        <v>0.66252086650000008</v>
      </c>
      <c r="AY389" s="9">
        <v>1.1459099590000001</v>
      </c>
      <c r="AZ389" s="9">
        <v>0.69139576149999993</v>
      </c>
      <c r="BA389" s="9">
        <v>0.93950670999999997</v>
      </c>
      <c r="BB389" s="9">
        <v>1.5608542350000001</v>
      </c>
      <c r="BC389" s="9">
        <v>1.4031106799999999</v>
      </c>
      <c r="BD389" s="9">
        <v>1.342687585</v>
      </c>
      <c r="BE389" s="9">
        <v>0.95608310949999997</v>
      </c>
      <c r="BF389" s="9">
        <v>1.0314792100000001</v>
      </c>
      <c r="BG389" s="9">
        <v>1.54588189</v>
      </c>
      <c r="BH389" s="9">
        <v>0.84165292300000005</v>
      </c>
      <c r="BI389" s="9">
        <v>1.2598054295000001</v>
      </c>
      <c r="BJ389" s="9">
        <v>0.64968760450000007</v>
      </c>
      <c r="BK389" s="9">
        <v>0.82935413750000009</v>
      </c>
      <c r="BL389" s="9">
        <v>0.65931273400000001</v>
      </c>
      <c r="BM389" s="9">
        <v>1.1148955599999999</v>
      </c>
      <c r="BN389" s="9">
        <v>0.90581960300000008</v>
      </c>
      <c r="BO389" s="9">
        <v>0.70529862050000003</v>
      </c>
      <c r="BP389" s="9">
        <v>1.1828054370000001</v>
      </c>
      <c r="BQ389" s="9">
        <v>1.6763534949999999</v>
      </c>
      <c r="BR389" s="9">
        <v>1.4619304100000001</v>
      </c>
      <c r="BS389" s="9">
        <v>2.0046743549999997</v>
      </c>
      <c r="BT389" s="9">
        <v>0.84753493750000009</v>
      </c>
      <c r="BU389" s="9">
        <v>0.80368776050000001</v>
      </c>
      <c r="BV389" s="9">
        <v>1.1154303775000001</v>
      </c>
      <c r="BW389" s="9">
        <v>0.9715904139999999</v>
      </c>
      <c r="BX389" s="9">
        <v>0.98121530050000005</v>
      </c>
      <c r="BY389" s="9">
        <v>1.9945143750000001</v>
      </c>
      <c r="BZ389" s="9">
        <v>1.1608818495</v>
      </c>
      <c r="CA389" s="9">
        <v>1.30579131</v>
      </c>
      <c r="CB389" s="9">
        <v>0.64540977300000002</v>
      </c>
      <c r="CC389" s="9">
        <v>0.58177781400000006</v>
      </c>
      <c r="CD389" s="9">
        <v>0.99832627649999994</v>
      </c>
      <c r="CE389" s="9">
        <v>0.60851400100000008</v>
      </c>
      <c r="CF389" s="9">
        <v>0.80636119000000006</v>
      </c>
      <c r="CG389" s="9">
        <v>1.3576598799999999</v>
      </c>
      <c r="CH389" s="9">
        <v>1.2159580034999999</v>
      </c>
      <c r="CI389" s="9">
        <v>1.163020948</v>
      </c>
      <c r="CJ389" s="9">
        <v>0.83684024850000005</v>
      </c>
      <c r="CK389" s="9">
        <v>0.89833365549999999</v>
      </c>
      <c r="CL389" s="9">
        <v>1.337874915</v>
      </c>
      <c r="CM389" s="9">
        <v>0.73203492449999996</v>
      </c>
      <c r="CN389" s="9">
        <v>1.0924378075000001</v>
      </c>
      <c r="CO389" s="9">
        <v>0.575361189</v>
      </c>
      <c r="CP389" s="9">
        <v>0.73845103000000001</v>
      </c>
      <c r="CQ389" s="9">
        <v>0.57536093499999996</v>
      </c>
      <c r="CR389" s="9">
        <v>0.96838193900000002</v>
      </c>
      <c r="CS389" s="9">
        <v>0.79352777650000006</v>
      </c>
      <c r="CT389" s="9">
        <v>0.63043736500000003</v>
      </c>
      <c r="CU389" s="9">
        <v>1.026131812</v>
      </c>
      <c r="CV389" s="9">
        <v>1.4507008750000001</v>
      </c>
      <c r="CW389" s="9">
        <v>1.2646181835000001</v>
      </c>
      <c r="CX389" s="9">
        <v>1.706833775</v>
      </c>
      <c r="CY389" s="9">
        <v>0.74433312149999997</v>
      </c>
      <c r="CZ389" s="9">
        <v>0.70476355400000001</v>
      </c>
      <c r="DA389" s="9">
        <v>0.95875663150000001</v>
      </c>
      <c r="DB389" s="9">
        <v>0.85929881699999999</v>
      </c>
      <c r="DC389" s="9">
        <v>0.86999336049999998</v>
      </c>
      <c r="DD389" s="9">
        <v>1.6998821449999999</v>
      </c>
      <c r="DE389" s="9">
        <v>1.010625012</v>
      </c>
      <c r="DF389" s="9">
        <v>1.1213126255000001</v>
      </c>
      <c r="DG389" s="9">
        <v>0.52402801799999998</v>
      </c>
      <c r="DH389" s="9">
        <v>0.47215973</v>
      </c>
      <c r="DI389" s="9">
        <v>0.80368745450000001</v>
      </c>
      <c r="DJ389" s="9">
        <v>0.49622227149999998</v>
      </c>
      <c r="DK389" s="9">
        <v>0.63364590399999998</v>
      </c>
      <c r="DL389" s="9">
        <v>1.088694439</v>
      </c>
      <c r="DM389" s="9">
        <v>0.97052068850000006</v>
      </c>
      <c r="DN389" s="9">
        <v>0.92881252550000004</v>
      </c>
      <c r="DO389" s="9">
        <v>0.67856253400000011</v>
      </c>
      <c r="DP389" s="9">
        <v>0.72134007300000003</v>
      </c>
      <c r="DQ389" s="9">
        <v>1.065701448</v>
      </c>
      <c r="DR389" s="9">
        <v>0.58765950900000008</v>
      </c>
      <c r="DS389" s="9">
        <v>0.87480557250000002</v>
      </c>
      <c r="DT389" s="9">
        <v>0.47215967000000003</v>
      </c>
      <c r="DU389" s="9">
        <v>0.61332639</v>
      </c>
      <c r="DV389" s="9">
        <v>0.46627763100000003</v>
      </c>
      <c r="DW389" s="9">
        <v>0.77695159899999999</v>
      </c>
      <c r="DX389" s="9">
        <v>0.6416666955</v>
      </c>
      <c r="DY389" s="9">
        <v>0.52616678000000006</v>
      </c>
      <c r="DZ389" s="9">
        <v>0.82186825450000001</v>
      </c>
      <c r="EA389" s="9">
        <v>1.1592777185000001</v>
      </c>
      <c r="EB389" s="9">
        <v>1.0106250299999999</v>
      </c>
      <c r="EC389" s="9">
        <v>1.33466638</v>
      </c>
      <c r="ED389" s="9">
        <v>0.60637499100000003</v>
      </c>
      <c r="EE389" s="9">
        <v>0.57161791350000002</v>
      </c>
      <c r="EF389" s="9">
        <v>0.76090994050000005</v>
      </c>
      <c r="EG389" s="9">
        <v>0.70636808849999999</v>
      </c>
      <c r="EH389" s="9">
        <v>0.71706266650000006</v>
      </c>
      <c r="EI389" s="9">
        <v>1.3282500449999999</v>
      </c>
      <c r="EJ389" s="9">
        <v>0.81277767099999998</v>
      </c>
      <c r="EK389" s="9">
        <v>0.89138215199999993</v>
      </c>
    </row>
    <row r="390" spans="1:141" x14ac:dyDescent="0.2">
      <c r="A390">
        <v>386</v>
      </c>
      <c r="B390" s="9">
        <v>0.26092000000000004</v>
      </c>
      <c r="C390" s="9">
        <v>1.4089031068795737</v>
      </c>
      <c r="D390" s="9">
        <v>0.31928000000000001</v>
      </c>
      <c r="E390" s="9">
        <v>0.41870000000000002</v>
      </c>
      <c r="F390" s="9">
        <v>0.23322033898305086</v>
      </c>
      <c r="G390" s="9">
        <v>0.80779999999999996</v>
      </c>
      <c r="H390" s="9">
        <v>0.27438400000000002</v>
      </c>
      <c r="I390" s="9">
        <v>0.31180000000000002</v>
      </c>
      <c r="J390" s="9">
        <v>0.49620000000000003</v>
      </c>
      <c r="K390" s="9">
        <v>1.9816</v>
      </c>
      <c r="L390" s="9">
        <v>0.59275999999999995</v>
      </c>
      <c r="M390" s="9">
        <v>0.76800000000000002</v>
      </c>
      <c r="N390" s="9">
        <v>0.5706</v>
      </c>
      <c r="O390" s="9">
        <v>3.0051999999999999</v>
      </c>
      <c r="P390" s="9">
        <v>0.70669999999999999</v>
      </c>
      <c r="Q390" s="9">
        <v>0.89259999999999995</v>
      </c>
      <c r="R390" s="9">
        <v>0.82078651120000001</v>
      </c>
      <c r="S390" s="9">
        <v>0.74197795639999997</v>
      </c>
      <c r="T390" s="9">
        <v>1.2679030073999999</v>
      </c>
      <c r="U390" s="9">
        <v>0.78218629299999998</v>
      </c>
      <c r="V390" s="9">
        <v>1.0738304728000001</v>
      </c>
      <c r="W390" s="9">
        <v>1.749866296</v>
      </c>
      <c r="X390" s="9">
        <v>1.6201279200000001</v>
      </c>
      <c r="Y390" s="9">
        <v>1.5375665380000001</v>
      </c>
      <c r="Z390" s="9">
        <v>1.1033167352</v>
      </c>
      <c r="AA390" s="9">
        <v>1.1773002859999999</v>
      </c>
      <c r="AB390" s="9">
        <v>1.7804254580000001</v>
      </c>
      <c r="AC390" s="9">
        <v>0.95695829040000002</v>
      </c>
      <c r="AD390" s="9">
        <v>1.4346337039999999</v>
      </c>
      <c r="AE390" s="9">
        <v>0.72535814359999995</v>
      </c>
      <c r="AF390" s="9">
        <v>0.93551367860000001</v>
      </c>
      <c r="AG390" s="9">
        <v>0.7484111471999999</v>
      </c>
      <c r="AH390" s="9">
        <v>1.2684385950000001</v>
      </c>
      <c r="AI390" s="9">
        <v>1.0298693453999999</v>
      </c>
      <c r="AJ390" s="9">
        <v>0.77736129859999992</v>
      </c>
      <c r="AK390" s="9">
        <v>1.3397415239999999</v>
      </c>
      <c r="AL390" s="9">
        <v>1.91874101</v>
      </c>
      <c r="AM390" s="9">
        <v>1.6769560699999999</v>
      </c>
      <c r="AN390" s="9">
        <v>2.333156056</v>
      </c>
      <c r="AO390" s="9">
        <v>0.96231943080000004</v>
      </c>
      <c r="AP390" s="9">
        <v>0.91031668619999995</v>
      </c>
      <c r="AQ390" s="9">
        <v>1.2941724379999999</v>
      </c>
      <c r="AR390" s="9">
        <v>1.1022442062</v>
      </c>
      <c r="AS390" s="9">
        <v>1.0936667268</v>
      </c>
      <c r="AT390" s="9">
        <v>2.321897178</v>
      </c>
      <c r="AU390" s="9">
        <v>1.3172250139999999</v>
      </c>
      <c r="AV390" s="9">
        <v>1.515586624</v>
      </c>
      <c r="AW390" s="9">
        <v>0.73608046559999996</v>
      </c>
      <c r="AX390" s="9">
        <v>0.66424170140000005</v>
      </c>
      <c r="AY390" s="9">
        <v>1.1488863484</v>
      </c>
      <c r="AZ390" s="9">
        <v>0.69319159340000003</v>
      </c>
      <c r="BA390" s="9">
        <v>0.94194698799999999</v>
      </c>
      <c r="BB390" s="9">
        <v>1.564908406</v>
      </c>
      <c r="BC390" s="9">
        <v>1.4067551279999999</v>
      </c>
      <c r="BD390" s="9">
        <v>1.3461750860000001</v>
      </c>
      <c r="BE390" s="9">
        <v>0.95856644219999998</v>
      </c>
      <c r="BF390" s="9">
        <v>1.0341583759999999</v>
      </c>
      <c r="BG390" s="9">
        <v>1.5498971640000001</v>
      </c>
      <c r="BH390" s="9">
        <v>0.8438390348</v>
      </c>
      <c r="BI390" s="9">
        <v>1.2630776542000002</v>
      </c>
      <c r="BJ390" s="9">
        <v>0.65137510620000005</v>
      </c>
      <c r="BK390" s="9">
        <v>0.831508303</v>
      </c>
      <c r="BL390" s="9">
        <v>0.66102523440000005</v>
      </c>
      <c r="BM390" s="9">
        <v>1.1177913959999999</v>
      </c>
      <c r="BN390" s="9">
        <v>0.90817238080000007</v>
      </c>
      <c r="BO390" s="9">
        <v>0.70713056380000006</v>
      </c>
      <c r="BP390" s="9">
        <v>1.1858776611999999</v>
      </c>
      <c r="BQ390" s="9">
        <v>1.6807076619999999</v>
      </c>
      <c r="BR390" s="9">
        <v>1.465727636</v>
      </c>
      <c r="BS390" s="9">
        <v>2.0098812979999998</v>
      </c>
      <c r="BT390" s="9">
        <v>0.84973632900000007</v>
      </c>
      <c r="BU390" s="9">
        <v>0.80577526180000003</v>
      </c>
      <c r="BV390" s="9">
        <v>1.1183275990000001</v>
      </c>
      <c r="BW390" s="9">
        <v>0.97411402639999989</v>
      </c>
      <c r="BX390" s="9">
        <v>0.98376391380000006</v>
      </c>
      <c r="BY390" s="9">
        <v>1.9996949300000002</v>
      </c>
      <c r="BZ390" s="9">
        <v>1.1638971262</v>
      </c>
      <c r="CA390" s="9">
        <v>1.309182976</v>
      </c>
      <c r="CB390" s="9">
        <v>0.64708616080000003</v>
      </c>
      <c r="CC390" s="9">
        <v>0.58328892640000007</v>
      </c>
      <c r="CD390" s="9">
        <v>1.0009193314</v>
      </c>
      <c r="CE390" s="9">
        <v>0.61009455760000009</v>
      </c>
      <c r="CF390" s="9">
        <v>0.80845563399999998</v>
      </c>
      <c r="CG390" s="9">
        <v>1.361186268</v>
      </c>
      <c r="CH390" s="9">
        <v>1.2191163366</v>
      </c>
      <c r="CI390" s="9">
        <v>1.1660417848</v>
      </c>
      <c r="CJ390" s="9">
        <v>0.83901386060000005</v>
      </c>
      <c r="CK390" s="9">
        <v>0.90066698779999999</v>
      </c>
      <c r="CL390" s="9">
        <v>1.341349914</v>
      </c>
      <c r="CM390" s="9">
        <v>0.73393631619999999</v>
      </c>
      <c r="CN390" s="9">
        <v>1.0952753069999999</v>
      </c>
      <c r="CO390" s="9">
        <v>0.57685563240000004</v>
      </c>
      <c r="CP390" s="9">
        <v>0.74036908599999995</v>
      </c>
      <c r="CQ390" s="9">
        <v>0.57685537999999992</v>
      </c>
      <c r="CR390" s="9">
        <v>0.97089721640000004</v>
      </c>
      <c r="CS390" s="9">
        <v>0.79558888540000006</v>
      </c>
      <c r="CT390" s="9">
        <v>0.63207486400000001</v>
      </c>
      <c r="CU390" s="9">
        <v>1.0287970912</v>
      </c>
      <c r="CV390" s="9">
        <v>1.45446893</v>
      </c>
      <c r="CW390" s="9">
        <v>1.2679029046000001</v>
      </c>
      <c r="CX390" s="9">
        <v>1.7112671100000001</v>
      </c>
      <c r="CY390" s="9">
        <v>0.74626645540000003</v>
      </c>
      <c r="CZ390" s="9">
        <v>0.70659411039999998</v>
      </c>
      <c r="DA390" s="9">
        <v>0.96124690940000002</v>
      </c>
      <c r="DB390" s="9">
        <v>0.86153076119999994</v>
      </c>
      <c r="DC390" s="9">
        <v>0.87225308580000005</v>
      </c>
      <c r="DD390" s="9">
        <v>1.704297422</v>
      </c>
      <c r="DE390" s="9">
        <v>1.0132500112</v>
      </c>
      <c r="DF390" s="9">
        <v>1.1242251238000001</v>
      </c>
      <c r="DG390" s="9">
        <v>0.52538912879999999</v>
      </c>
      <c r="DH390" s="9">
        <v>0.47338611999999997</v>
      </c>
      <c r="DI390" s="9">
        <v>0.80577495219999995</v>
      </c>
      <c r="DJ390" s="9">
        <v>0.49751116140000001</v>
      </c>
      <c r="DK390" s="9">
        <v>0.63529173839999997</v>
      </c>
      <c r="DL390" s="9">
        <v>1.0915222164</v>
      </c>
      <c r="DM390" s="9">
        <v>0.97304152259999999</v>
      </c>
      <c r="DN390" s="9">
        <v>0.93122502579999999</v>
      </c>
      <c r="DO390" s="9">
        <v>0.68032503440000003</v>
      </c>
      <c r="DP390" s="9">
        <v>0.72321368480000003</v>
      </c>
      <c r="DQ390" s="9">
        <v>1.0684695048000001</v>
      </c>
      <c r="DR390" s="9">
        <v>0.58918589840000002</v>
      </c>
      <c r="DS390" s="9">
        <v>0.87707779699999999</v>
      </c>
      <c r="DT390" s="9">
        <v>0.47338606</v>
      </c>
      <c r="DU390" s="9">
        <v>0.61491944600000004</v>
      </c>
      <c r="DV390" s="9">
        <v>0.46748874159999998</v>
      </c>
      <c r="DW390" s="9">
        <v>0.77896965439999999</v>
      </c>
      <c r="DX390" s="9">
        <v>0.6433333618</v>
      </c>
      <c r="DY390" s="9">
        <v>0.52753344800000002</v>
      </c>
      <c r="DZ390" s="9">
        <v>0.82400297820000001</v>
      </c>
      <c r="EA390" s="9">
        <v>1.1622888306000001</v>
      </c>
      <c r="EB390" s="9">
        <v>1.0132500280000001</v>
      </c>
      <c r="EC390" s="9">
        <v>1.338133048</v>
      </c>
      <c r="ED390" s="9">
        <v>0.60794999159999996</v>
      </c>
      <c r="EE390" s="9">
        <v>0.57310263660000005</v>
      </c>
      <c r="EF390" s="9">
        <v>0.76288632980000004</v>
      </c>
      <c r="EG390" s="9">
        <v>0.70820281060000001</v>
      </c>
      <c r="EH390" s="9">
        <v>0.71892516740000001</v>
      </c>
      <c r="EI390" s="9">
        <v>1.331700042</v>
      </c>
      <c r="EJ390" s="9">
        <v>0.8148887816</v>
      </c>
      <c r="EK390" s="9">
        <v>0.8936974312</v>
      </c>
    </row>
    <row r="391" spans="1:141" x14ac:dyDescent="0.2">
      <c r="A391">
        <v>387</v>
      </c>
      <c r="B391" s="9">
        <v>0.26214000000000004</v>
      </c>
      <c r="C391" s="9">
        <v>1.4127409049079025</v>
      </c>
      <c r="D391" s="9">
        <v>0.32076000000000005</v>
      </c>
      <c r="E391" s="9">
        <v>0.42065000000000002</v>
      </c>
      <c r="F391" s="9">
        <v>0.23406779661016952</v>
      </c>
      <c r="G391" s="9">
        <v>0.81009999999999993</v>
      </c>
      <c r="H391" s="9">
        <v>0.275528</v>
      </c>
      <c r="I391" s="9">
        <v>0.31309999999999999</v>
      </c>
      <c r="J391" s="9">
        <v>0.49790000000000001</v>
      </c>
      <c r="K391" s="9">
        <v>1.9872000000000001</v>
      </c>
      <c r="L391" s="9">
        <v>0.59492</v>
      </c>
      <c r="M391" s="9">
        <v>0.77100000000000002</v>
      </c>
      <c r="N391" s="9">
        <v>0.57269999999999999</v>
      </c>
      <c r="O391" s="9">
        <v>3.0133999999999999</v>
      </c>
      <c r="P391" s="9">
        <v>0.70965</v>
      </c>
      <c r="Q391" s="9">
        <v>0.89669999999999994</v>
      </c>
      <c r="R391" s="9">
        <v>0.82291290039999998</v>
      </c>
      <c r="S391" s="9">
        <v>0.74390017879999992</v>
      </c>
      <c r="T391" s="9">
        <v>1.2711877282999999</v>
      </c>
      <c r="U391" s="9">
        <v>0.78421268349999995</v>
      </c>
      <c r="V391" s="9">
        <v>1.0766124176</v>
      </c>
      <c r="W391" s="9">
        <v>1.7543996320000002</v>
      </c>
      <c r="X391" s="9">
        <v>1.6243251400000001</v>
      </c>
      <c r="Y391" s="9">
        <v>1.541549871</v>
      </c>
      <c r="Z391" s="9">
        <v>1.1061750684</v>
      </c>
      <c r="AA391" s="9">
        <v>1.180350287</v>
      </c>
      <c r="AB391" s="9">
        <v>1.785037961</v>
      </c>
      <c r="AC391" s="9">
        <v>0.95943745680000003</v>
      </c>
      <c r="AD391" s="9">
        <v>1.438350368</v>
      </c>
      <c r="AE391" s="9">
        <v>0.72723731120000001</v>
      </c>
      <c r="AF391" s="9">
        <v>0.93793728869999993</v>
      </c>
      <c r="AG391" s="9">
        <v>0.75035003739999995</v>
      </c>
      <c r="AH391" s="9">
        <v>1.2717247025</v>
      </c>
      <c r="AI391" s="9">
        <v>1.0325373993</v>
      </c>
      <c r="AJ391" s="9">
        <v>0.7793751887</v>
      </c>
      <c r="AK391" s="9">
        <v>1.3432123579999999</v>
      </c>
      <c r="AL391" s="9">
        <v>1.9237118449999999</v>
      </c>
      <c r="AM391" s="9">
        <v>1.681300515</v>
      </c>
      <c r="AN391" s="9">
        <v>2.3392005020000002</v>
      </c>
      <c r="AO391" s="9">
        <v>0.96481248860000002</v>
      </c>
      <c r="AP391" s="9">
        <v>0.91267501789999994</v>
      </c>
      <c r="AQ391" s="9">
        <v>1.2975252209999999</v>
      </c>
      <c r="AR391" s="9">
        <v>1.1050997629000001</v>
      </c>
      <c r="AS391" s="9">
        <v>1.0965000605999999</v>
      </c>
      <c r="AT391" s="9">
        <v>2.327912451</v>
      </c>
      <c r="AU391" s="9">
        <v>1.3206375130000001</v>
      </c>
      <c r="AV391" s="9">
        <v>1.5195130080000001</v>
      </c>
      <c r="AW391" s="9">
        <v>0.73798741019999992</v>
      </c>
      <c r="AX391" s="9">
        <v>0.66596253630000002</v>
      </c>
      <c r="AY391" s="9">
        <v>1.1518627378000001</v>
      </c>
      <c r="AZ391" s="9">
        <v>0.69498742530000002</v>
      </c>
      <c r="BA391" s="9">
        <v>0.944387266</v>
      </c>
      <c r="BB391" s="9">
        <v>1.568962577</v>
      </c>
      <c r="BC391" s="9">
        <v>1.4103995759999999</v>
      </c>
      <c r="BD391" s="9">
        <v>1.3496625870000001</v>
      </c>
      <c r="BE391" s="9">
        <v>0.96104977489999999</v>
      </c>
      <c r="BF391" s="9">
        <v>1.036837542</v>
      </c>
      <c r="BG391" s="9">
        <v>1.553912438</v>
      </c>
      <c r="BH391" s="9">
        <v>0.84602514660000006</v>
      </c>
      <c r="BI391" s="9">
        <v>1.2663498789000001</v>
      </c>
      <c r="BJ391" s="9">
        <v>0.65306260790000004</v>
      </c>
      <c r="BK391" s="9">
        <v>0.83366246850000003</v>
      </c>
      <c r="BL391" s="9">
        <v>0.66273773480000009</v>
      </c>
      <c r="BM391" s="9">
        <v>1.1206872319999999</v>
      </c>
      <c r="BN391" s="9">
        <v>0.91052515860000005</v>
      </c>
      <c r="BO391" s="9">
        <v>0.70896250709999997</v>
      </c>
      <c r="BP391" s="9">
        <v>1.1889498854</v>
      </c>
      <c r="BQ391" s="9">
        <v>1.6850618289999999</v>
      </c>
      <c r="BR391" s="9">
        <v>1.4695248620000001</v>
      </c>
      <c r="BS391" s="9">
        <v>2.0150882409999999</v>
      </c>
      <c r="BT391" s="9">
        <v>0.85193772050000005</v>
      </c>
      <c r="BU391" s="9">
        <v>0.80786276310000005</v>
      </c>
      <c r="BV391" s="9">
        <v>1.1212248205000002</v>
      </c>
      <c r="BW391" s="9">
        <v>0.97663763879999987</v>
      </c>
      <c r="BX391" s="9">
        <v>0.98631252710000006</v>
      </c>
      <c r="BY391" s="9">
        <v>2.0048754850000003</v>
      </c>
      <c r="BZ391" s="9">
        <v>1.1669124029</v>
      </c>
      <c r="CA391" s="9">
        <v>1.3125746420000002</v>
      </c>
      <c r="CB391" s="9">
        <v>0.64876254859999993</v>
      </c>
      <c r="CC391" s="9">
        <v>0.58480003880000009</v>
      </c>
      <c r="CD391" s="9">
        <v>1.0035123862999999</v>
      </c>
      <c r="CE391" s="9">
        <v>0.61167511420000009</v>
      </c>
      <c r="CF391" s="9">
        <v>0.81055007800000001</v>
      </c>
      <c r="CG391" s="9">
        <v>1.364712656</v>
      </c>
      <c r="CH391" s="9">
        <v>1.2222746697</v>
      </c>
      <c r="CI391" s="9">
        <v>1.1690626216</v>
      </c>
      <c r="CJ391" s="9">
        <v>0.84118747270000005</v>
      </c>
      <c r="CK391" s="9">
        <v>0.90300032009999998</v>
      </c>
      <c r="CL391" s="9">
        <v>1.3448249130000001</v>
      </c>
      <c r="CM391" s="9">
        <v>0.73583770790000003</v>
      </c>
      <c r="CN391" s="9">
        <v>1.0981128064999999</v>
      </c>
      <c r="CO391" s="9">
        <v>0.57835007579999997</v>
      </c>
      <c r="CP391" s="9">
        <v>0.74228714200000001</v>
      </c>
      <c r="CQ391" s="9">
        <v>0.57834982499999998</v>
      </c>
      <c r="CR391" s="9">
        <v>0.97341249380000006</v>
      </c>
      <c r="CS391" s="9">
        <v>0.79764999430000005</v>
      </c>
      <c r="CT391" s="9">
        <v>0.633712363</v>
      </c>
      <c r="CU391" s="9">
        <v>1.0314623704000001</v>
      </c>
      <c r="CV391" s="9">
        <v>1.4582369850000001</v>
      </c>
      <c r="CW391" s="9">
        <v>1.2711876257000001</v>
      </c>
      <c r="CX391" s="9">
        <v>1.715700445</v>
      </c>
      <c r="CY391" s="9">
        <v>0.74819978930000008</v>
      </c>
      <c r="CZ391" s="9">
        <v>0.70842466679999994</v>
      </c>
      <c r="DA391" s="9">
        <v>0.96373718730000002</v>
      </c>
      <c r="DB391" s="9">
        <v>0.8637627054</v>
      </c>
      <c r="DC391" s="9">
        <v>0.87451281110000001</v>
      </c>
      <c r="DD391" s="9">
        <v>1.7087126989999999</v>
      </c>
      <c r="DE391" s="9">
        <v>1.0158750104000001</v>
      </c>
      <c r="DF391" s="9">
        <v>1.1271376221</v>
      </c>
      <c r="DG391" s="9">
        <v>0.5267502396</v>
      </c>
      <c r="DH391" s="9">
        <v>0.47461250999999999</v>
      </c>
      <c r="DI391" s="9">
        <v>0.8078624499</v>
      </c>
      <c r="DJ391" s="9">
        <v>0.49880005129999999</v>
      </c>
      <c r="DK391" s="9">
        <v>0.63693757279999996</v>
      </c>
      <c r="DL391" s="9">
        <v>1.0943499938000001</v>
      </c>
      <c r="DM391" s="9">
        <v>0.97556235670000002</v>
      </c>
      <c r="DN391" s="9">
        <v>0.93363752610000006</v>
      </c>
      <c r="DO391" s="9">
        <v>0.68208753480000006</v>
      </c>
      <c r="DP391" s="9">
        <v>0.72508729660000004</v>
      </c>
      <c r="DQ391" s="9">
        <v>1.0712375616000001</v>
      </c>
      <c r="DR391" s="9">
        <v>0.59071228780000007</v>
      </c>
      <c r="DS391" s="9">
        <v>0.87935002149999997</v>
      </c>
      <c r="DT391" s="9">
        <v>0.47461245000000002</v>
      </c>
      <c r="DU391" s="9">
        <v>0.61651250199999996</v>
      </c>
      <c r="DV391" s="9">
        <v>0.46869985219999999</v>
      </c>
      <c r="DW391" s="9">
        <v>0.78098770979999999</v>
      </c>
      <c r="DX391" s="9">
        <v>0.64500002810000001</v>
      </c>
      <c r="DY391" s="9">
        <v>0.52890011599999998</v>
      </c>
      <c r="DZ391" s="9">
        <v>0.82613770190000002</v>
      </c>
      <c r="EA391" s="9">
        <v>1.1652999427000001</v>
      </c>
      <c r="EB391" s="9">
        <v>1.015875026</v>
      </c>
      <c r="EC391" s="9">
        <v>1.3415997159999999</v>
      </c>
      <c r="ED391" s="9">
        <v>0.6095249922</v>
      </c>
      <c r="EE391" s="9">
        <v>0.57458735969999997</v>
      </c>
      <c r="EF391" s="9">
        <v>0.76486271910000003</v>
      </c>
      <c r="EG391" s="9">
        <v>0.71003753269999992</v>
      </c>
      <c r="EH391" s="9">
        <v>0.72078766829999996</v>
      </c>
      <c r="EI391" s="9">
        <v>1.335150039</v>
      </c>
      <c r="EJ391" s="9">
        <v>0.81699989219999991</v>
      </c>
      <c r="EK391" s="9">
        <v>0.89601271039999997</v>
      </c>
    </row>
    <row r="392" spans="1:141" x14ac:dyDescent="0.2">
      <c r="A392">
        <v>388</v>
      </c>
      <c r="B392" s="9">
        <v>0.26336000000000004</v>
      </c>
      <c r="C392" s="9">
        <v>1.4165787029362316</v>
      </c>
      <c r="D392" s="9">
        <v>0.32224000000000003</v>
      </c>
      <c r="E392" s="9">
        <v>0.42260000000000003</v>
      </c>
      <c r="F392" s="9">
        <v>0.23491525423728815</v>
      </c>
      <c r="G392" s="9">
        <v>0.81240000000000001</v>
      </c>
      <c r="H392" s="9">
        <v>0.27667199999999997</v>
      </c>
      <c r="I392" s="9">
        <v>0.31440000000000001</v>
      </c>
      <c r="J392" s="9">
        <v>0.49959999999999999</v>
      </c>
      <c r="K392" s="9">
        <v>1.9928000000000001</v>
      </c>
      <c r="L392" s="9">
        <v>0.59707999999999994</v>
      </c>
      <c r="M392" s="9">
        <v>0.77400000000000002</v>
      </c>
      <c r="N392" s="9">
        <v>0.57479999999999998</v>
      </c>
      <c r="O392" s="9">
        <v>3.0216000000000003</v>
      </c>
      <c r="P392" s="9">
        <v>0.71260000000000001</v>
      </c>
      <c r="Q392" s="9">
        <v>0.90079999999999993</v>
      </c>
      <c r="R392" s="9">
        <v>0.82503928960000006</v>
      </c>
      <c r="S392" s="9">
        <v>0.74582240119999998</v>
      </c>
      <c r="T392" s="9">
        <v>1.2744724491999999</v>
      </c>
      <c r="U392" s="9">
        <v>0.78623907399999993</v>
      </c>
      <c r="V392" s="9">
        <v>1.0793943624</v>
      </c>
      <c r="W392" s="9">
        <v>1.7589329680000001</v>
      </c>
      <c r="X392" s="9">
        <v>1.6285223600000001</v>
      </c>
      <c r="Y392" s="9">
        <v>1.545533204</v>
      </c>
      <c r="Z392" s="9">
        <v>1.1090334015999999</v>
      </c>
      <c r="AA392" s="9">
        <v>1.1834002879999999</v>
      </c>
      <c r="AB392" s="9">
        <v>1.7896504639999999</v>
      </c>
      <c r="AC392" s="9">
        <v>0.96191662320000004</v>
      </c>
      <c r="AD392" s="9">
        <v>1.442067032</v>
      </c>
      <c r="AE392" s="9">
        <v>0.72911647879999997</v>
      </c>
      <c r="AF392" s="9">
        <v>0.94036089879999996</v>
      </c>
      <c r="AG392" s="9">
        <v>0.75228892759999999</v>
      </c>
      <c r="AH392" s="9">
        <v>1.2750108099999999</v>
      </c>
      <c r="AI392" s="9">
        <v>1.0352054531999999</v>
      </c>
      <c r="AJ392" s="9">
        <v>0.78138907879999997</v>
      </c>
      <c r="AK392" s="9">
        <v>1.346683192</v>
      </c>
      <c r="AL392" s="9">
        <v>1.9286826799999999</v>
      </c>
      <c r="AM392" s="9">
        <v>1.6856449600000001</v>
      </c>
      <c r="AN392" s="9">
        <v>2.3452449479999999</v>
      </c>
      <c r="AO392" s="9">
        <v>0.96730554639999999</v>
      </c>
      <c r="AP392" s="9">
        <v>0.91503334959999993</v>
      </c>
      <c r="AQ392" s="9">
        <v>1.3008780039999999</v>
      </c>
      <c r="AR392" s="9">
        <v>1.1079553196</v>
      </c>
      <c r="AS392" s="9">
        <v>1.0993333943999999</v>
      </c>
      <c r="AT392" s="9">
        <v>2.333927724</v>
      </c>
      <c r="AU392" s="9">
        <v>1.3240500120000001</v>
      </c>
      <c r="AV392" s="9">
        <v>1.523439392</v>
      </c>
      <c r="AW392" s="9">
        <v>0.73989435479999999</v>
      </c>
      <c r="AX392" s="9">
        <v>0.6676833712000001</v>
      </c>
      <c r="AY392" s="9">
        <v>1.1548391272</v>
      </c>
      <c r="AZ392" s="9">
        <v>0.69678325720000001</v>
      </c>
      <c r="BA392" s="9">
        <v>0.94682754400000002</v>
      </c>
      <c r="BB392" s="9">
        <v>1.5730167480000001</v>
      </c>
      <c r="BC392" s="9">
        <v>1.4140440239999998</v>
      </c>
      <c r="BD392" s="9">
        <v>1.353150088</v>
      </c>
      <c r="BE392" s="9">
        <v>0.96353310759999999</v>
      </c>
      <c r="BF392" s="9">
        <v>1.0395167080000001</v>
      </c>
      <c r="BG392" s="9">
        <v>1.5579277120000001</v>
      </c>
      <c r="BH392" s="9">
        <v>0.8482112584</v>
      </c>
      <c r="BI392" s="9">
        <v>1.2696221036000002</v>
      </c>
      <c r="BJ392" s="9">
        <v>0.65475010960000002</v>
      </c>
      <c r="BK392" s="9">
        <v>0.83581663400000006</v>
      </c>
      <c r="BL392" s="9">
        <v>0.66445023520000002</v>
      </c>
      <c r="BM392" s="9">
        <v>1.1235830679999999</v>
      </c>
      <c r="BN392" s="9">
        <v>0.91287793640000003</v>
      </c>
      <c r="BO392" s="9">
        <v>0.7107944504</v>
      </c>
      <c r="BP392" s="9">
        <v>1.1920221096000001</v>
      </c>
      <c r="BQ392" s="9">
        <v>1.6894159959999999</v>
      </c>
      <c r="BR392" s="9">
        <v>1.473322088</v>
      </c>
      <c r="BS392" s="9">
        <v>2.0202951840000001</v>
      </c>
      <c r="BT392" s="9">
        <v>0.85413911200000003</v>
      </c>
      <c r="BU392" s="9">
        <v>0.80995026440000006</v>
      </c>
      <c r="BV392" s="9">
        <v>1.124122042</v>
      </c>
      <c r="BW392" s="9">
        <v>0.97916125119999997</v>
      </c>
      <c r="BX392" s="9">
        <v>0.98886114040000006</v>
      </c>
      <c r="BY392" s="9">
        <v>2.0100560400000003</v>
      </c>
      <c r="BZ392" s="9">
        <v>1.1699276796</v>
      </c>
      <c r="CA392" s="9">
        <v>1.3159663080000001</v>
      </c>
      <c r="CB392" s="9">
        <v>0.65043893639999995</v>
      </c>
      <c r="CC392" s="9">
        <v>0.5863111512000001</v>
      </c>
      <c r="CD392" s="9">
        <v>1.0061054411999999</v>
      </c>
      <c r="CE392" s="9">
        <v>0.61325567079999999</v>
      </c>
      <c r="CF392" s="9">
        <v>0.81264452200000004</v>
      </c>
      <c r="CG392" s="9">
        <v>1.3682390440000001</v>
      </c>
      <c r="CH392" s="9">
        <v>1.2254330028</v>
      </c>
      <c r="CI392" s="9">
        <v>1.1720834583999999</v>
      </c>
      <c r="CJ392" s="9">
        <v>0.84336108480000005</v>
      </c>
      <c r="CK392" s="9">
        <v>0.90533365239999997</v>
      </c>
      <c r="CL392" s="9">
        <v>1.3482999120000001</v>
      </c>
      <c r="CM392" s="9">
        <v>0.73773909959999995</v>
      </c>
      <c r="CN392" s="9">
        <v>1.1009503059999999</v>
      </c>
      <c r="CO392" s="9">
        <v>0.57984451920000002</v>
      </c>
      <c r="CP392" s="9">
        <v>0.74420519799999996</v>
      </c>
      <c r="CQ392" s="9">
        <v>0.57984426999999994</v>
      </c>
      <c r="CR392" s="9">
        <v>0.97592777120000007</v>
      </c>
      <c r="CS392" s="9">
        <v>0.79971110320000005</v>
      </c>
      <c r="CT392" s="9">
        <v>0.63534986199999999</v>
      </c>
      <c r="CU392" s="9">
        <v>1.0341276496</v>
      </c>
      <c r="CV392" s="9">
        <v>1.4620050400000002</v>
      </c>
      <c r="CW392" s="9">
        <v>1.2744723468000001</v>
      </c>
      <c r="CX392" s="9">
        <v>1.7201337800000001</v>
      </c>
      <c r="CY392" s="9">
        <v>0.75013312320000003</v>
      </c>
      <c r="CZ392" s="9">
        <v>0.71025522320000001</v>
      </c>
      <c r="DA392" s="9">
        <v>0.96622746519999991</v>
      </c>
      <c r="DB392" s="9">
        <v>0.86599464959999994</v>
      </c>
      <c r="DC392" s="9">
        <v>0.87677253640000008</v>
      </c>
      <c r="DD392" s="9">
        <v>1.713127976</v>
      </c>
      <c r="DE392" s="9">
        <v>1.0185000096000001</v>
      </c>
      <c r="DF392" s="9">
        <v>1.1300501204000002</v>
      </c>
      <c r="DG392" s="9">
        <v>0.52811135040000001</v>
      </c>
      <c r="DH392" s="9">
        <v>0.47583890000000001</v>
      </c>
      <c r="DI392" s="9">
        <v>0.80994994760000005</v>
      </c>
      <c r="DJ392" s="9">
        <v>0.50008894120000003</v>
      </c>
      <c r="DK392" s="9">
        <v>0.63858340719999995</v>
      </c>
      <c r="DL392" s="9">
        <v>1.0971777711999999</v>
      </c>
      <c r="DM392" s="9">
        <v>0.97808319080000006</v>
      </c>
      <c r="DN392" s="9">
        <v>0.93605002640000001</v>
      </c>
      <c r="DO392" s="9">
        <v>0.68385003520000009</v>
      </c>
      <c r="DP392" s="9">
        <v>0.72696090840000005</v>
      </c>
      <c r="DQ392" s="9">
        <v>1.0740056184000002</v>
      </c>
      <c r="DR392" s="9">
        <v>0.59223867720000001</v>
      </c>
      <c r="DS392" s="9">
        <v>0.88162224599999994</v>
      </c>
      <c r="DT392" s="9">
        <v>0.47583884000000004</v>
      </c>
      <c r="DU392" s="9">
        <v>0.618105558</v>
      </c>
      <c r="DV392" s="9">
        <v>0.4699109628</v>
      </c>
      <c r="DW392" s="9">
        <v>0.78300576520000009</v>
      </c>
      <c r="DX392" s="9">
        <v>0.64666669440000002</v>
      </c>
      <c r="DY392" s="9">
        <v>0.53026678400000005</v>
      </c>
      <c r="DZ392" s="9">
        <v>0.82827242560000003</v>
      </c>
      <c r="EA392" s="9">
        <v>1.1683110548</v>
      </c>
      <c r="EB392" s="9">
        <v>1.0185000239999999</v>
      </c>
      <c r="EC392" s="9">
        <v>1.3450663839999999</v>
      </c>
      <c r="ED392" s="9">
        <v>0.61109999280000005</v>
      </c>
      <c r="EE392" s="9">
        <v>0.5760720828</v>
      </c>
      <c r="EF392" s="9">
        <v>0.76683910840000002</v>
      </c>
      <c r="EG392" s="9">
        <v>0.71187225479999994</v>
      </c>
      <c r="EH392" s="9">
        <v>0.72265016920000003</v>
      </c>
      <c r="EI392" s="9">
        <v>1.3386000359999999</v>
      </c>
      <c r="EJ392" s="9">
        <v>0.81911100279999993</v>
      </c>
      <c r="EK392" s="9">
        <v>0.89832798959999993</v>
      </c>
    </row>
    <row r="393" spans="1:141" x14ac:dyDescent="0.2">
      <c r="A393">
        <v>389</v>
      </c>
      <c r="B393" s="9">
        <v>0.26458000000000004</v>
      </c>
      <c r="C393" s="9">
        <v>1.4204165009645604</v>
      </c>
      <c r="D393" s="9">
        <v>0.32372000000000001</v>
      </c>
      <c r="E393" s="9">
        <v>0.42454999999999998</v>
      </c>
      <c r="F393" s="9">
        <v>0.23576271186440681</v>
      </c>
      <c r="G393" s="9">
        <v>0.81469999999999998</v>
      </c>
      <c r="H393" s="9">
        <v>0.27781600000000001</v>
      </c>
      <c r="I393" s="9">
        <v>0.31570000000000004</v>
      </c>
      <c r="J393" s="9">
        <v>0.50129999999999997</v>
      </c>
      <c r="K393" s="9">
        <v>1.9984</v>
      </c>
      <c r="L393" s="9">
        <v>0.59923999999999999</v>
      </c>
      <c r="M393" s="9">
        <v>0.77700000000000002</v>
      </c>
      <c r="N393" s="9">
        <v>0.57689999999999997</v>
      </c>
      <c r="O393" s="9">
        <v>3.0298000000000003</v>
      </c>
      <c r="P393" s="9">
        <v>0.71555000000000002</v>
      </c>
      <c r="Q393" s="9">
        <v>0.90489999999999993</v>
      </c>
      <c r="R393" s="9">
        <v>0.82716567880000003</v>
      </c>
      <c r="S393" s="9">
        <v>0.74774462359999994</v>
      </c>
      <c r="T393" s="9">
        <v>1.2777571700999999</v>
      </c>
      <c r="U393" s="9">
        <v>0.78826546450000001</v>
      </c>
      <c r="V393" s="9">
        <v>1.0821763072000001</v>
      </c>
      <c r="W393" s="9">
        <v>1.763466304</v>
      </c>
      <c r="X393" s="9">
        <v>1.6327195800000001</v>
      </c>
      <c r="Y393" s="9">
        <v>1.5495165369999999</v>
      </c>
      <c r="Z393" s="9">
        <v>1.1118917347999999</v>
      </c>
      <c r="AA393" s="9">
        <v>1.1864502889999999</v>
      </c>
      <c r="AB393" s="9">
        <v>1.7942629670000001</v>
      </c>
      <c r="AC393" s="9">
        <v>0.96439578960000005</v>
      </c>
      <c r="AD393" s="9">
        <v>1.4457836959999999</v>
      </c>
      <c r="AE393" s="9">
        <v>0.73099564639999992</v>
      </c>
      <c r="AF393" s="9">
        <v>0.94278450889999998</v>
      </c>
      <c r="AG393" s="9">
        <v>0.75422781779999992</v>
      </c>
      <c r="AH393" s="9">
        <v>1.2782969175000001</v>
      </c>
      <c r="AI393" s="9">
        <v>1.0378735071</v>
      </c>
      <c r="AJ393" s="9">
        <v>0.78340296889999994</v>
      </c>
      <c r="AK393" s="9">
        <v>1.350154026</v>
      </c>
      <c r="AL393" s="9">
        <v>1.933653515</v>
      </c>
      <c r="AM393" s="9">
        <v>1.6899894049999999</v>
      </c>
      <c r="AN393" s="9">
        <v>2.3512893940000001</v>
      </c>
      <c r="AO393" s="9">
        <v>0.96979860420000008</v>
      </c>
      <c r="AP393" s="9">
        <v>0.91739168129999993</v>
      </c>
      <c r="AQ393" s="9">
        <v>1.3042307870000001</v>
      </c>
      <c r="AR393" s="9">
        <v>1.1108108763</v>
      </c>
      <c r="AS393" s="9">
        <v>1.1021667281999998</v>
      </c>
      <c r="AT393" s="9">
        <v>2.3399429970000001</v>
      </c>
      <c r="AU393" s="9">
        <v>1.327462511</v>
      </c>
      <c r="AV393" s="9">
        <v>1.5273657760000001</v>
      </c>
      <c r="AW393" s="9">
        <v>0.74180129939999995</v>
      </c>
      <c r="AX393" s="9">
        <v>0.66940420610000007</v>
      </c>
      <c r="AY393" s="9">
        <v>1.1578155166000001</v>
      </c>
      <c r="AZ393" s="9">
        <v>0.69857908909999999</v>
      </c>
      <c r="BA393" s="9">
        <v>0.94926782200000004</v>
      </c>
      <c r="BB393" s="9">
        <v>1.5770709190000001</v>
      </c>
      <c r="BC393" s="9">
        <v>1.4176884719999998</v>
      </c>
      <c r="BD393" s="9">
        <v>1.356637589</v>
      </c>
      <c r="BE393" s="9">
        <v>0.9660164403</v>
      </c>
      <c r="BF393" s="9">
        <v>1.0421958739999999</v>
      </c>
      <c r="BG393" s="9">
        <v>1.561942986</v>
      </c>
      <c r="BH393" s="9">
        <v>0.85039737020000006</v>
      </c>
      <c r="BI393" s="9">
        <v>1.2728943283</v>
      </c>
      <c r="BJ393" s="9">
        <v>0.6564376113</v>
      </c>
      <c r="BK393" s="9">
        <v>0.83797079950000009</v>
      </c>
      <c r="BL393" s="9">
        <v>0.66616273560000006</v>
      </c>
      <c r="BM393" s="9">
        <v>1.1264789039999998</v>
      </c>
      <c r="BN393" s="9">
        <v>0.91523071420000002</v>
      </c>
      <c r="BO393" s="9">
        <v>0.71262639370000003</v>
      </c>
      <c r="BP393" s="9">
        <v>1.1950943338</v>
      </c>
      <c r="BQ393" s="9">
        <v>1.6937701629999999</v>
      </c>
      <c r="BR393" s="9">
        <v>1.4771193140000001</v>
      </c>
      <c r="BS393" s="9">
        <v>2.0255021269999998</v>
      </c>
      <c r="BT393" s="9">
        <v>0.85634050350000002</v>
      </c>
      <c r="BU393" s="9">
        <v>0.81203776570000008</v>
      </c>
      <c r="BV393" s="9">
        <v>1.1270192635</v>
      </c>
      <c r="BW393" s="9">
        <v>0.98168486359999996</v>
      </c>
      <c r="BX393" s="9">
        <v>0.99140975370000006</v>
      </c>
      <c r="BY393" s="9">
        <v>2.0152365950000002</v>
      </c>
      <c r="BZ393" s="9">
        <v>1.1729429563</v>
      </c>
      <c r="CA393" s="9">
        <v>1.3193579740000001</v>
      </c>
      <c r="CB393" s="9">
        <v>0.65211532419999996</v>
      </c>
      <c r="CC393" s="9">
        <v>0.58782226360000001</v>
      </c>
      <c r="CD393" s="9">
        <v>1.0086984960999998</v>
      </c>
      <c r="CE393" s="9">
        <v>0.61483622739999999</v>
      </c>
      <c r="CF393" s="9">
        <v>0.81473896600000006</v>
      </c>
      <c r="CG393" s="9">
        <v>1.3717654319999999</v>
      </c>
      <c r="CH393" s="9">
        <v>1.2285913359</v>
      </c>
      <c r="CI393" s="9">
        <v>1.1751042951999999</v>
      </c>
      <c r="CJ393" s="9">
        <v>0.84553469690000005</v>
      </c>
      <c r="CK393" s="9">
        <v>0.90766698469999996</v>
      </c>
      <c r="CL393" s="9">
        <v>1.3517749110000001</v>
      </c>
      <c r="CM393" s="9">
        <v>0.73964049129999998</v>
      </c>
      <c r="CN393" s="9">
        <v>1.1037878054999999</v>
      </c>
      <c r="CO393" s="9">
        <v>0.58133896259999995</v>
      </c>
      <c r="CP393" s="9">
        <v>0.74612325400000001</v>
      </c>
      <c r="CQ393" s="9">
        <v>0.58133871500000001</v>
      </c>
      <c r="CR393" s="9">
        <v>0.97844304860000009</v>
      </c>
      <c r="CS393" s="9">
        <v>0.80177221210000005</v>
      </c>
      <c r="CT393" s="9">
        <v>0.63698736100000009</v>
      </c>
      <c r="CU393" s="9">
        <v>1.0367929288</v>
      </c>
      <c r="CV393" s="9">
        <v>1.4657730950000001</v>
      </c>
      <c r="CW393" s="9">
        <v>1.2777570679000001</v>
      </c>
      <c r="CX393" s="9">
        <v>1.7245671150000002</v>
      </c>
      <c r="CY393" s="9">
        <v>0.75206645709999997</v>
      </c>
      <c r="CZ393" s="9">
        <v>0.71208577959999997</v>
      </c>
      <c r="DA393" s="9">
        <v>0.96871774309999992</v>
      </c>
      <c r="DB393" s="9">
        <v>0.8682265938</v>
      </c>
      <c r="DC393" s="9">
        <v>0.87903226170000004</v>
      </c>
      <c r="DD393" s="9">
        <v>1.7175432529999999</v>
      </c>
      <c r="DE393" s="9">
        <v>1.0211250088000001</v>
      </c>
      <c r="DF393" s="9">
        <v>1.1329626187000001</v>
      </c>
      <c r="DG393" s="9">
        <v>0.52947246120000002</v>
      </c>
      <c r="DH393" s="9">
        <v>0.47706528999999998</v>
      </c>
      <c r="DI393" s="9">
        <v>0.81203744529999999</v>
      </c>
      <c r="DJ393" s="9">
        <v>0.5013778311</v>
      </c>
      <c r="DK393" s="9">
        <v>0.64022924159999994</v>
      </c>
      <c r="DL393" s="9">
        <v>1.1000055486</v>
      </c>
      <c r="DM393" s="9">
        <v>0.98060402490000009</v>
      </c>
      <c r="DN393" s="9">
        <v>0.93846252669999997</v>
      </c>
      <c r="DO393" s="9">
        <v>0.68561253560000002</v>
      </c>
      <c r="DP393" s="9">
        <v>0.72883452020000006</v>
      </c>
      <c r="DQ393" s="9">
        <v>1.0767736752000001</v>
      </c>
      <c r="DR393" s="9">
        <v>0.59376506660000006</v>
      </c>
      <c r="DS393" s="9">
        <v>0.88389447050000003</v>
      </c>
      <c r="DT393" s="9">
        <v>0.47706523000000001</v>
      </c>
      <c r="DU393" s="9">
        <v>0.61969861400000004</v>
      </c>
      <c r="DV393" s="9">
        <v>0.47112207340000001</v>
      </c>
      <c r="DW393" s="9">
        <v>0.78502382060000009</v>
      </c>
      <c r="DX393" s="9">
        <v>0.64833336070000003</v>
      </c>
      <c r="DY393" s="9">
        <v>0.53163345200000001</v>
      </c>
      <c r="DZ393" s="9">
        <v>0.83040714930000004</v>
      </c>
      <c r="EA393" s="9">
        <v>1.1713221669</v>
      </c>
      <c r="EB393" s="9">
        <v>1.0211250220000001</v>
      </c>
      <c r="EC393" s="9">
        <v>1.3485330520000001</v>
      </c>
      <c r="ED393" s="9">
        <v>0.61267499339999998</v>
      </c>
      <c r="EE393" s="9">
        <v>0.57755680590000003</v>
      </c>
      <c r="EF393" s="9">
        <v>0.76881549770000002</v>
      </c>
      <c r="EG393" s="9">
        <v>0.71370697689999996</v>
      </c>
      <c r="EH393" s="9">
        <v>0.72451267009999998</v>
      </c>
      <c r="EI393" s="9">
        <v>1.3420500329999998</v>
      </c>
      <c r="EJ393" s="9">
        <v>0.82122211339999995</v>
      </c>
      <c r="EK393" s="9">
        <v>0.9006432687999999</v>
      </c>
    </row>
    <row r="394" spans="1:141" x14ac:dyDescent="0.2">
      <c r="A394">
        <v>390</v>
      </c>
      <c r="B394" s="9">
        <v>0.26580000000000004</v>
      </c>
      <c r="C394" s="9">
        <v>1.4242542989928895</v>
      </c>
      <c r="D394" s="9">
        <v>0.32520000000000004</v>
      </c>
      <c r="E394" s="9">
        <v>0.42649999999999999</v>
      </c>
      <c r="F394" s="9">
        <v>0.23661016949152544</v>
      </c>
      <c r="G394" s="9">
        <v>0.81699999999999995</v>
      </c>
      <c r="H394" s="9">
        <v>0.27895999999999999</v>
      </c>
      <c r="I394" s="9">
        <v>0.317</v>
      </c>
      <c r="J394" s="9">
        <v>0.503</v>
      </c>
      <c r="K394" s="9">
        <v>2.004</v>
      </c>
      <c r="L394" s="9">
        <v>0.60140000000000005</v>
      </c>
      <c r="M394" s="9">
        <v>0.78</v>
      </c>
      <c r="N394" s="9">
        <v>0.57899999999999996</v>
      </c>
      <c r="O394" s="9">
        <v>3.0380000000000003</v>
      </c>
      <c r="P394" s="9">
        <v>0.71850000000000003</v>
      </c>
      <c r="Q394" s="9">
        <v>0.90899999999999992</v>
      </c>
      <c r="R394" s="9">
        <v>0.82929206799999999</v>
      </c>
      <c r="S394" s="9">
        <v>0.749666846</v>
      </c>
      <c r="T394" s="9">
        <v>1.2810418909999999</v>
      </c>
      <c r="U394" s="9">
        <v>0.79029185499999999</v>
      </c>
      <c r="V394" s="9">
        <v>1.0849582520000001</v>
      </c>
      <c r="W394" s="9">
        <v>1.76799964</v>
      </c>
      <c r="X394" s="9">
        <v>1.6369168000000001</v>
      </c>
      <c r="Y394" s="9">
        <v>1.55349987</v>
      </c>
      <c r="Z394" s="9">
        <v>1.114750068</v>
      </c>
      <c r="AA394" s="9">
        <v>1.18950029</v>
      </c>
      <c r="AB394" s="9">
        <v>1.79887547</v>
      </c>
      <c r="AC394" s="9">
        <v>0.96687495600000006</v>
      </c>
      <c r="AD394" s="9">
        <v>1.44950036</v>
      </c>
      <c r="AE394" s="9">
        <v>0.73287481399999999</v>
      </c>
      <c r="AF394" s="9">
        <v>0.94520811900000001</v>
      </c>
      <c r="AG394" s="9">
        <v>0.75616670799999997</v>
      </c>
      <c r="AH394" s="9">
        <v>1.281583025</v>
      </c>
      <c r="AI394" s="9">
        <v>1.0405415609999999</v>
      </c>
      <c r="AJ394" s="9">
        <v>0.78541685899999991</v>
      </c>
      <c r="AK394" s="9">
        <v>1.35362486</v>
      </c>
      <c r="AL394" s="9">
        <v>1.93862435</v>
      </c>
      <c r="AM394" s="9">
        <v>1.69433385</v>
      </c>
      <c r="AN394" s="9">
        <v>2.3573338400000003</v>
      </c>
      <c r="AO394" s="9">
        <v>0.97229166200000006</v>
      </c>
      <c r="AP394" s="9">
        <v>0.91975001300000003</v>
      </c>
      <c r="AQ394" s="9">
        <v>1.30758357</v>
      </c>
      <c r="AR394" s="9">
        <v>1.1136664330000001</v>
      </c>
      <c r="AS394" s="9">
        <v>1.105000062</v>
      </c>
      <c r="AT394" s="9">
        <v>2.3459582700000001</v>
      </c>
      <c r="AU394" s="9">
        <v>1.33087501</v>
      </c>
      <c r="AV394" s="9">
        <v>1.53129216</v>
      </c>
      <c r="AW394" s="9">
        <v>0.74370824400000002</v>
      </c>
      <c r="AX394" s="9">
        <v>0.67112504100000003</v>
      </c>
      <c r="AY394" s="9">
        <v>1.160791906</v>
      </c>
      <c r="AZ394" s="9">
        <v>0.70037492099999998</v>
      </c>
      <c r="BA394" s="9">
        <v>0.95170810000000006</v>
      </c>
      <c r="BB394" s="9">
        <v>1.58112509</v>
      </c>
      <c r="BC394" s="9">
        <v>1.42133292</v>
      </c>
      <c r="BD394" s="9">
        <v>1.3601250900000001</v>
      </c>
      <c r="BE394" s="9">
        <v>0.96849977300000001</v>
      </c>
      <c r="BF394" s="9">
        <v>1.04487504</v>
      </c>
      <c r="BG394" s="9">
        <v>1.5659582600000002</v>
      </c>
      <c r="BH394" s="9">
        <v>0.852583482</v>
      </c>
      <c r="BI394" s="9">
        <v>1.2761665530000001</v>
      </c>
      <c r="BJ394" s="9">
        <v>0.65812511299999998</v>
      </c>
      <c r="BK394" s="9">
        <v>0.840124965</v>
      </c>
      <c r="BL394" s="9">
        <v>0.66787523599999998</v>
      </c>
      <c r="BM394" s="9">
        <v>1.1293747399999998</v>
      </c>
      <c r="BN394" s="9">
        <v>0.917583492</v>
      </c>
      <c r="BO394" s="9">
        <v>0.71445833699999994</v>
      </c>
      <c r="BP394" s="9">
        <v>1.198166558</v>
      </c>
      <c r="BQ394" s="9">
        <v>1.69812433</v>
      </c>
      <c r="BR394" s="9">
        <v>1.4809165399999999</v>
      </c>
      <c r="BS394" s="9">
        <v>2.0307090699999999</v>
      </c>
      <c r="BT394" s="9">
        <v>0.858541895</v>
      </c>
      <c r="BU394" s="9">
        <v>0.81412526699999999</v>
      </c>
      <c r="BV394" s="9">
        <v>1.1299164850000001</v>
      </c>
      <c r="BW394" s="9">
        <v>0.98420847599999994</v>
      </c>
      <c r="BX394" s="9">
        <v>0.99395836700000006</v>
      </c>
      <c r="BY394" s="9">
        <v>2.0204171500000001</v>
      </c>
      <c r="BZ394" s="9">
        <v>1.175958233</v>
      </c>
      <c r="CA394" s="9">
        <v>1.3227496400000001</v>
      </c>
      <c r="CB394" s="9">
        <v>0.65379171199999997</v>
      </c>
      <c r="CC394" s="9">
        <v>0.58933337600000002</v>
      </c>
      <c r="CD394" s="9">
        <v>1.011291551</v>
      </c>
      <c r="CE394" s="9">
        <v>0.616416784</v>
      </c>
      <c r="CF394" s="9">
        <v>0.81683341000000009</v>
      </c>
      <c r="CG394" s="9">
        <v>1.3752918199999999</v>
      </c>
      <c r="CH394" s="9">
        <v>1.231749669</v>
      </c>
      <c r="CI394" s="9">
        <v>1.1781251319999999</v>
      </c>
      <c r="CJ394" s="9">
        <v>0.84770830900000005</v>
      </c>
      <c r="CK394" s="9">
        <v>0.91000031699999995</v>
      </c>
      <c r="CL394" s="9">
        <v>1.3552499099999999</v>
      </c>
      <c r="CM394" s="9">
        <v>0.74154188300000001</v>
      </c>
      <c r="CN394" s="9">
        <v>1.1066253049999999</v>
      </c>
      <c r="CO394" s="9">
        <v>0.582833406</v>
      </c>
      <c r="CP394" s="9">
        <v>0.74804130999999996</v>
      </c>
      <c r="CQ394" s="9">
        <v>0.58283315999999996</v>
      </c>
      <c r="CR394" s="9">
        <v>0.98095832599999999</v>
      </c>
      <c r="CS394" s="9">
        <v>0.80383332100000005</v>
      </c>
      <c r="CT394" s="9">
        <v>0.63862486000000007</v>
      </c>
      <c r="CU394" s="9">
        <v>1.0394582080000001</v>
      </c>
      <c r="CV394" s="9">
        <v>1.4695411500000002</v>
      </c>
      <c r="CW394" s="9">
        <v>1.2810417890000001</v>
      </c>
      <c r="CX394" s="9">
        <v>1.72900045</v>
      </c>
      <c r="CY394" s="9">
        <v>0.75399979100000003</v>
      </c>
      <c r="CZ394" s="9">
        <v>0.71391633600000004</v>
      </c>
      <c r="DA394" s="9">
        <v>0.97120802099999992</v>
      </c>
      <c r="DB394" s="9">
        <v>0.87045853799999995</v>
      </c>
      <c r="DC394" s="9">
        <v>0.881291987</v>
      </c>
      <c r="DD394" s="9">
        <v>1.72195853</v>
      </c>
      <c r="DE394" s="9">
        <v>1.0237500079999999</v>
      </c>
      <c r="DF394" s="9">
        <v>1.1358751170000001</v>
      </c>
      <c r="DG394" s="9">
        <v>0.53083357200000003</v>
      </c>
      <c r="DH394" s="9">
        <v>0.47829168</v>
      </c>
      <c r="DI394" s="9">
        <v>0.81412494300000005</v>
      </c>
      <c r="DJ394" s="9">
        <v>0.50266672099999998</v>
      </c>
      <c r="DK394" s="9">
        <v>0.64187507599999993</v>
      </c>
      <c r="DL394" s="9">
        <v>1.1028333260000001</v>
      </c>
      <c r="DM394" s="9">
        <v>0.98312485900000002</v>
      </c>
      <c r="DN394" s="9">
        <v>0.94087502700000003</v>
      </c>
      <c r="DO394" s="9">
        <v>0.68737503600000005</v>
      </c>
      <c r="DP394" s="9">
        <v>0.73070813200000007</v>
      </c>
      <c r="DQ394" s="9">
        <v>1.079541732</v>
      </c>
      <c r="DR394" s="9">
        <v>0.595291456</v>
      </c>
      <c r="DS394" s="9">
        <v>0.886166695</v>
      </c>
      <c r="DT394" s="9">
        <v>0.47829162000000003</v>
      </c>
      <c r="DU394" s="9">
        <v>0.62129166999999996</v>
      </c>
      <c r="DV394" s="9">
        <v>0.47233318400000002</v>
      </c>
      <c r="DW394" s="9">
        <v>0.78704187600000008</v>
      </c>
      <c r="DX394" s="9">
        <v>0.65000002700000004</v>
      </c>
      <c r="DY394" s="9">
        <v>0.53300011999999997</v>
      </c>
      <c r="DZ394" s="9">
        <v>0.83254187300000004</v>
      </c>
      <c r="EA394" s="9">
        <v>1.1743332790000001</v>
      </c>
      <c r="EB394" s="9">
        <v>1.02375002</v>
      </c>
      <c r="EC394" s="9">
        <v>1.35199972</v>
      </c>
      <c r="ED394" s="9">
        <v>0.61424999400000002</v>
      </c>
      <c r="EE394" s="9">
        <v>0.57904152900000005</v>
      </c>
      <c r="EF394" s="9">
        <v>0.77079188700000001</v>
      </c>
      <c r="EG394" s="9">
        <v>0.71554169899999998</v>
      </c>
      <c r="EH394" s="9">
        <v>0.72637517100000004</v>
      </c>
      <c r="EI394" s="9">
        <v>1.34550003</v>
      </c>
      <c r="EJ394" s="9">
        <v>0.82333322399999997</v>
      </c>
      <c r="EK394" s="9">
        <v>0.90295854799999997</v>
      </c>
    </row>
    <row r="395" spans="1:141" x14ac:dyDescent="0.2">
      <c r="A395">
        <v>391</v>
      </c>
      <c r="B395" s="9">
        <v>0.26702000000000004</v>
      </c>
      <c r="C395" s="9">
        <v>1.4280920970212185</v>
      </c>
      <c r="D395" s="9">
        <v>0.32668000000000003</v>
      </c>
      <c r="E395" s="9">
        <v>0.42845</v>
      </c>
      <c r="F395" s="9">
        <v>0.2374576271186441</v>
      </c>
      <c r="G395" s="9">
        <v>0.81929999999999992</v>
      </c>
      <c r="H395" s="9">
        <v>0.28010400000000002</v>
      </c>
      <c r="I395" s="9">
        <v>0.31830000000000003</v>
      </c>
      <c r="J395" s="9">
        <v>0.50470000000000004</v>
      </c>
      <c r="K395" s="9">
        <v>2.0095999999999998</v>
      </c>
      <c r="L395" s="9">
        <v>0.60355999999999999</v>
      </c>
      <c r="M395" s="9">
        <v>0.78300000000000003</v>
      </c>
      <c r="N395" s="9">
        <v>0.58109999999999995</v>
      </c>
      <c r="O395" s="9">
        <v>3.0462000000000002</v>
      </c>
      <c r="P395" s="9">
        <v>0.72145000000000004</v>
      </c>
      <c r="Q395" s="9">
        <v>0.91309999999999991</v>
      </c>
      <c r="R395" s="9">
        <v>0.83141845719999996</v>
      </c>
      <c r="S395" s="9">
        <v>0.75158906839999995</v>
      </c>
      <c r="T395" s="9">
        <v>1.2843266118999999</v>
      </c>
      <c r="U395" s="9">
        <v>0.79231824549999996</v>
      </c>
      <c r="V395" s="9">
        <v>1.0877401968</v>
      </c>
      <c r="W395" s="9">
        <v>1.7725329760000001</v>
      </c>
      <c r="X395" s="9">
        <v>1.6411140200000001</v>
      </c>
      <c r="Y395" s="9">
        <v>1.5574832030000001</v>
      </c>
      <c r="Z395" s="9">
        <v>1.1176084012</v>
      </c>
      <c r="AA395" s="9">
        <v>1.1925502909999999</v>
      </c>
      <c r="AB395" s="9">
        <v>1.803487973</v>
      </c>
      <c r="AC395" s="9">
        <v>0.96935412240000007</v>
      </c>
      <c r="AD395" s="9">
        <v>1.453217024</v>
      </c>
      <c r="AE395" s="9">
        <v>0.73475398159999994</v>
      </c>
      <c r="AF395" s="9">
        <v>0.94763172909999993</v>
      </c>
      <c r="AG395" s="9">
        <v>0.75810559820000001</v>
      </c>
      <c r="AH395" s="9">
        <v>1.2848691324999999</v>
      </c>
      <c r="AI395" s="9">
        <v>1.0432096148999999</v>
      </c>
      <c r="AJ395" s="9">
        <v>0.78743074909999999</v>
      </c>
      <c r="AK395" s="9">
        <v>1.3570956939999999</v>
      </c>
      <c r="AL395" s="9">
        <v>1.9435951849999999</v>
      </c>
      <c r="AM395" s="9">
        <v>1.6986782950000001</v>
      </c>
      <c r="AN395" s="9">
        <v>2.3633782860000001</v>
      </c>
      <c r="AO395" s="9">
        <v>0.97478471980000003</v>
      </c>
      <c r="AP395" s="9">
        <v>0.92210834470000003</v>
      </c>
      <c r="AQ395" s="9">
        <v>1.310936353</v>
      </c>
      <c r="AR395" s="9">
        <v>1.1165219897000001</v>
      </c>
      <c r="AS395" s="9">
        <v>1.1078333958</v>
      </c>
      <c r="AT395" s="9">
        <v>2.3519735430000002</v>
      </c>
      <c r="AU395" s="9">
        <v>1.3342875089999999</v>
      </c>
      <c r="AV395" s="9">
        <v>1.5352185440000001</v>
      </c>
      <c r="AW395" s="9">
        <v>0.74561518859999998</v>
      </c>
      <c r="AX395" s="9">
        <v>0.6728458759</v>
      </c>
      <c r="AY395" s="9">
        <v>1.1637682954000002</v>
      </c>
      <c r="AZ395" s="9">
        <v>0.70217075289999997</v>
      </c>
      <c r="BA395" s="9">
        <v>0.95414837799999996</v>
      </c>
      <c r="BB395" s="9">
        <v>1.5851792610000002</v>
      </c>
      <c r="BC395" s="9">
        <v>1.424977368</v>
      </c>
      <c r="BD395" s="9">
        <v>1.3636125910000001</v>
      </c>
      <c r="BE395" s="9">
        <v>0.97098310570000002</v>
      </c>
      <c r="BF395" s="9">
        <v>1.047554206</v>
      </c>
      <c r="BG395" s="9">
        <v>1.5699735340000001</v>
      </c>
      <c r="BH395" s="9">
        <v>0.85476959380000006</v>
      </c>
      <c r="BI395" s="9">
        <v>1.2794387777</v>
      </c>
      <c r="BJ395" s="9">
        <v>0.65981261470000008</v>
      </c>
      <c r="BK395" s="9">
        <v>0.84227913050000003</v>
      </c>
      <c r="BL395" s="9">
        <v>0.66958773640000002</v>
      </c>
      <c r="BM395" s="9">
        <v>1.1322705759999998</v>
      </c>
      <c r="BN395" s="9">
        <v>0.91993626980000009</v>
      </c>
      <c r="BO395" s="9">
        <v>0.71629028029999997</v>
      </c>
      <c r="BP395" s="9">
        <v>1.2012387821999999</v>
      </c>
      <c r="BQ395" s="9">
        <v>1.702478497</v>
      </c>
      <c r="BR395" s="9">
        <v>1.484713766</v>
      </c>
      <c r="BS395" s="9">
        <v>2.035916013</v>
      </c>
      <c r="BT395" s="9">
        <v>0.86074328650000009</v>
      </c>
      <c r="BU395" s="9">
        <v>0.8162127683</v>
      </c>
      <c r="BV395" s="9">
        <v>1.1328137065000001</v>
      </c>
      <c r="BW395" s="9">
        <v>0.98673208839999993</v>
      </c>
      <c r="BX395" s="9">
        <v>0.99650698030000007</v>
      </c>
      <c r="BY395" s="9">
        <v>2.025597705</v>
      </c>
      <c r="BZ395" s="9">
        <v>1.1789735097</v>
      </c>
      <c r="CA395" s="9">
        <v>1.326141306</v>
      </c>
      <c r="CB395" s="9">
        <v>0.65546809979999998</v>
      </c>
      <c r="CC395" s="9">
        <v>0.59084448840000003</v>
      </c>
      <c r="CD395" s="9">
        <v>1.0138846059</v>
      </c>
      <c r="CE395" s="9">
        <v>0.6179973406</v>
      </c>
      <c r="CF395" s="9">
        <v>0.81892785400000001</v>
      </c>
      <c r="CG395" s="9">
        <v>1.378818208</v>
      </c>
      <c r="CH395" s="9">
        <v>1.2349080021000001</v>
      </c>
      <c r="CI395" s="9">
        <v>1.1811459687999999</v>
      </c>
      <c r="CJ395" s="9">
        <v>0.84988192110000005</v>
      </c>
      <c r="CK395" s="9">
        <v>0.91233364929999994</v>
      </c>
      <c r="CL395" s="9">
        <v>1.358724909</v>
      </c>
      <c r="CM395" s="9">
        <v>0.74344327470000005</v>
      </c>
      <c r="CN395" s="9">
        <v>1.1094628044999999</v>
      </c>
      <c r="CO395" s="9">
        <v>0.58432784940000004</v>
      </c>
      <c r="CP395" s="9">
        <v>0.74995936600000002</v>
      </c>
      <c r="CQ395" s="9">
        <v>0.58432760499999992</v>
      </c>
      <c r="CR395" s="9">
        <v>0.98347360340000001</v>
      </c>
      <c r="CS395" s="9">
        <v>0.80589442990000004</v>
      </c>
      <c r="CT395" s="9">
        <v>0.64026235900000006</v>
      </c>
      <c r="CU395" s="9">
        <v>1.0421234872</v>
      </c>
      <c r="CV395" s="9">
        <v>1.4733092050000001</v>
      </c>
      <c r="CW395" s="9">
        <v>1.2843265101000001</v>
      </c>
      <c r="CX395" s="9">
        <v>1.7334337850000001</v>
      </c>
      <c r="CY395" s="9">
        <v>0.75593312490000009</v>
      </c>
      <c r="CZ395" s="9">
        <v>0.7157468924</v>
      </c>
      <c r="DA395" s="9">
        <v>0.97369829889999993</v>
      </c>
      <c r="DB395" s="9">
        <v>0.87269048220000001</v>
      </c>
      <c r="DC395" s="9">
        <v>0.88355171230000007</v>
      </c>
      <c r="DD395" s="9">
        <v>1.7263738069999999</v>
      </c>
      <c r="DE395" s="9">
        <v>1.0263750072</v>
      </c>
      <c r="DF395" s="9">
        <v>1.1387876153000001</v>
      </c>
      <c r="DG395" s="9">
        <v>0.53219468280000004</v>
      </c>
      <c r="DH395" s="9">
        <v>0.47951807000000002</v>
      </c>
      <c r="DI395" s="9">
        <v>0.81621244069999999</v>
      </c>
      <c r="DJ395" s="9">
        <v>0.50395561089999996</v>
      </c>
      <c r="DK395" s="9">
        <v>0.64352091039999992</v>
      </c>
      <c r="DL395" s="9">
        <v>1.1056611034000001</v>
      </c>
      <c r="DM395" s="9">
        <v>0.98564569310000005</v>
      </c>
      <c r="DN395" s="9">
        <v>0.94328752729999998</v>
      </c>
      <c r="DO395" s="9">
        <v>0.68913753640000008</v>
      </c>
      <c r="DP395" s="9">
        <v>0.73258174380000007</v>
      </c>
      <c r="DQ395" s="9">
        <v>1.0823097888000002</v>
      </c>
      <c r="DR395" s="9">
        <v>0.59681784540000005</v>
      </c>
      <c r="DS395" s="9">
        <v>0.88843891949999998</v>
      </c>
      <c r="DT395" s="9">
        <v>0.47951801000000005</v>
      </c>
      <c r="DU395" s="9">
        <v>0.622884726</v>
      </c>
      <c r="DV395" s="9">
        <v>0.47354429460000003</v>
      </c>
      <c r="DW395" s="9">
        <v>0.78905993140000008</v>
      </c>
      <c r="DX395" s="9">
        <v>0.65166669330000004</v>
      </c>
      <c r="DY395" s="9">
        <v>0.53436678800000004</v>
      </c>
      <c r="DZ395" s="9">
        <v>0.83467659670000005</v>
      </c>
      <c r="EA395" s="9">
        <v>1.1773443911000001</v>
      </c>
      <c r="EB395" s="9">
        <v>1.026375018</v>
      </c>
      <c r="EC395" s="9">
        <v>1.355466388</v>
      </c>
      <c r="ED395" s="9">
        <v>0.61582499459999995</v>
      </c>
      <c r="EE395" s="9">
        <v>0.58052625209999997</v>
      </c>
      <c r="EF395" s="9">
        <v>0.7727682763</v>
      </c>
      <c r="EG395" s="9">
        <v>0.71737642109999999</v>
      </c>
      <c r="EH395" s="9">
        <v>0.72823767189999999</v>
      </c>
      <c r="EI395" s="9">
        <v>1.3489500269999999</v>
      </c>
      <c r="EJ395" s="9">
        <v>0.8254443346</v>
      </c>
      <c r="EK395" s="9">
        <v>0.90527382719999994</v>
      </c>
    </row>
    <row r="396" spans="1:141" x14ac:dyDescent="0.2">
      <c r="A396">
        <v>392</v>
      </c>
      <c r="B396" s="9">
        <v>0.26824000000000003</v>
      </c>
      <c r="C396" s="9">
        <v>1.4319298950495474</v>
      </c>
      <c r="D396" s="9">
        <v>0.32816000000000001</v>
      </c>
      <c r="E396" s="9">
        <v>0.4304</v>
      </c>
      <c r="F396" s="9">
        <v>0.23830508474576273</v>
      </c>
      <c r="G396" s="9">
        <v>0.8216</v>
      </c>
      <c r="H396" s="9">
        <v>0.281248</v>
      </c>
      <c r="I396" s="9">
        <v>0.3196</v>
      </c>
      <c r="J396" s="9">
        <v>0.50639999999999996</v>
      </c>
      <c r="K396" s="9">
        <v>2.0152000000000001</v>
      </c>
      <c r="L396" s="9">
        <v>0.60572000000000004</v>
      </c>
      <c r="M396" s="9">
        <v>0.78600000000000003</v>
      </c>
      <c r="N396" s="9">
        <v>0.58319999999999994</v>
      </c>
      <c r="O396" s="9">
        <v>3.0544000000000002</v>
      </c>
      <c r="P396" s="9">
        <v>0.72440000000000004</v>
      </c>
      <c r="Q396" s="9">
        <v>0.91720000000000002</v>
      </c>
      <c r="R396" s="9">
        <v>0.83354484640000004</v>
      </c>
      <c r="S396" s="9">
        <v>0.7535112907999999</v>
      </c>
      <c r="T396" s="9">
        <v>1.2876113327999998</v>
      </c>
      <c r="U396" s="9">
        <v>0.79434463599999994</v>
      </c>
      <c r="V396" s="9">
        <v>1.0905221416000002</v>
      </c>
      <c r="W396" s="9">
        <v>1.7770663120000001</v>
      </c>
      <c r="X396" s="9">
        <v>1.6453112400000001</v>
      </c>
      <c r="Y396" s="9">
        <v>1.561466536</v>
      </c>
      <c r="Z396" s="9">
        <v>1.1204667343999999</v>
      </c>
      <c r="AA396" s="9">
        <v>1.195600292</v>
      </c>
      <c r="AB396" s="9">
        <v>1.8081004760000001</v>
      </c>
      <c r="AC396" s="9">
        <v>0.97183328880000008</v>
      </c>
      <c r="AD396" s="9">
        <v>1.4569336879999999</v>
      </c>
      <c r="AE396" s="9">
        <v>0.7366331492</v>
      </c>
      <c r="AF396" s="9">
        <v>0.95005533919999996</v>
      </c>
      <c r="AG396" s="9">
        <v>0.76004448839999994</v>
      </c>
      <c r="AH396" s="9">
        <v>1.28815524</v>
      </c>
      <c r="AI396" s="9">
        <v>1.0458776688</v>
      </c>
      <c r="AJ396" s="9">
        <v>0.78944463919999996</v>
      </c>
      <c r="AK396" s="9">
        <v>1.3605665279999999</v>
      </c>
      <c r="AL396" s="9">
        <v>1.9485660199999999</v>
      </c>
      <c r="AM396" s="9">
        <v>1.70302274</v>
      </c>
      <c r="AN396" s="9">
        <v>2.3694227320000003</v>
      </c>
      <c r="AO396" s="9">
        <v>0.97727777760000001</v>
      </c>
      <c r="AP396" s="9">
        <v>0.92446667640000002</v>
      </c>
      <c r="AQ396" s="9">
        <v>1.314289136</v>
      </c>
      <c r="AR396" s="9">
        <v>1.1193775464</v>
      </c>
      <c r="AS396" s="9">
        <v>1.1106667295999999</v>
      </c>
      <c r="AT396" s="9">
        <v>2.3579888160000002</v>
      </c>
      <c r="AU396" s="9">
        <v>1.3377000079999999</v>
      </c>
      <c r="AV396" s="9">
        <v>1.539144928</v>
      </c>
      <c r="AW396" s="9">
        <v>0.74752213319999994</v>
      </c>
      <c r="AX396" s="9">
        <v>0.67456671080000008</v>
      </c>
      <c r="AY396" s="9">
        <v>1.1667446848</v>
      </c>
      <c r="AZ396" s="9">
        <v>0.70396658479999996</v>
      </c>
      <c r="BA396" s="9">
        <v>0.95658865599999998</v>
      </c>
      <c r="BB396" s="9">
        <v>1.5892334320000001</v>
      </c>
      <c r="BC396" s="9">
        <v>1.4286218159999999</v>
      </c>
      <c r="BD396" s="9">
        <v>1.367100092</v>
      </c>
      <c r="BE396" s="9">
        <v>0.97346643840000002</v>
      </c>
      <c r="BF396" s="9">
        <v>1.0502333719999999</v>
      </c>
      <c r="BG396" s="9">
        <v>1.573988808</v>
      </c>
      <c r="BH396" s="9">
        <v>0.85695570560000001</v>
      </c>
      <c r="BI396" s="9">
        <v>1.2827110024000001</v>
      </c>
      <c r="BJ396" s="9">
        <v>0.66150011640000006</v>
      </c>
      <c r="BK396" s="9">
        <v>0.84443329600000006</v>
      </c>
      <c r="BL396" s="9">
        <v>0.67130023680000006</v>
      </c>
      <c r="BM396" s="9">
        <v>1.1351664119999998</v>
      </c>
      <c r="BN396" s="9">
        <v>0.92228904760000008</v>
      </c>
      <c r="BO396" s="9">
        <v>0.7181222236</v>
      </c>
      <c r="BP396" s="9">
        <v>1.2043110064</v>
      </c>
      <c r="BQ396" s="9">
        <v>1.706832664</v>
      </c>
      <c r="BR396" s="9">
        <v>1.4885109920000001</v>
      </c>
      <c r="BS396" s="9">
        <v>2.0411229559999997</v>
      </c>
      <c r="BT396" s="9">
        <v>0.86294467800000008</v>
      </c>
      <c r="BU396" s="9">
        <v>0.81830026960000002</v>
      </c>
      <c r="BV396" s="9">
        <v>1.1357109280000002</v>
      </c>
      <c r="BW396" s="9">
        <v>0.98925570079999992</v>
      </c>
      <c r="BX396" s="9">
        <v>0.99905559360000007</v>
      </c>
      <c r="BY396" s="9">
        <v>2.0307782600000004</v>
      </c>
      <c r="BZ396" s="9">
        <v>1.1819887864</v>
      </c>
      <c r="CA396" s="9">
        <v>1.329532972</v>
      </c>
      <c r="CB396" s="9">
        <v>0.65714448759999999</v>
      </c>
      <c r="CC396" s="9">
        <v>0.59235560080000005</v>
      </c>
      <c r="CD396" s="9">
        <v>1.0164776607999999</v>
      </c>
      <c r="CE396" s="9">
        <v>0.61957789720000001</v>
      </c>
      <c r="CF396" s="9">
        <v>0.82102229800000004</v>
      </c>
      <c r="CG396" s="9">
        <v>1.382344596</v>
      </c>
      <c r="CH396" s="9">
        <v>1.2380663352000001</v>
      </c>
      <c r="CI396" s="9">
        <v>1.1841668055999999</v>
      </c>
      <c r="CJ396" s="9">
        <v>0.85205553320000005</v>
      </c>
      <c r="CK396" s="9">
        <v>0.91466698159999993</v>
      </c>
      <c r="CL396" s="9">
        <v>1.362199908</v>
      </c>
      <c r="CM396" s="9">
        <v>0.74534466639999997</v>
      </c>
      <c r="CN396" s="9">
        <v>1.1123003039999999</v>
      </c>
      <c r="CO396" s="9">
        <v>0.58582229279999998</v>
      </c>
      <c r="CP396" s="9">
        <v>0.75187742199999996</v>
      </c>
      <c r="CQ396" s="9">
        <v>0.58582204999999998</v>
      </c>
      <c r="CR396" s="9">
        <v>0.98598888080000002</v>
      </c>
      <c r="CS396" s="9">
        <v>0.80795553880000004</v>
      </c>
      <c r="CT396" s="9">
        <v>0.64189985800000005</v>
      </c>
      <c r="CU396" s="9">
        <v>1.0447887664</v>
      </c>
      <c r="CV396" s="9">
        <v>1.4770772600000002</v>
      </c>
      <c r="CW396" s="9">
        <v>1.2876112312000001</v>
      </c>
      <c r="CX396" s="9">
        <v>1.73786712</v>
      </c>
      <c r="CY396" s="9">
        <v>0.75786645880000003</v>
      </c>
      <c r="CZ396" s="9">
        <v>0.71757744879999996</v>
      </c>
      <c r="DA396" s="9">
        <v>0.97618857679999993</v>
      </c>
      <c r="DB396" s="9">
        <v>0.87492242639999995</v>
      </c>
      <c r="DC396" s="9">
        <v>0.88581143760000003</v>
      </c>
      <c r="DD396" s="9">
        <v>1.730789084</v>
      </c>
      <c r="DE396" s="9">
        <v>1.0290000064</v>
      </c>
      <c r="DF396" s="9">
        <v>1.1417001136</v>
      </c>
      <c r="DG396" s="9">
        <v>0.53355579360000005</v>
      </c>
      <c r="DH396" s="9">
        <v>0.48074445999999998</v>
      </c>
      <c r="DI396" s="9">
        <v>0.81829993840000004</v>
      </c>
      <c r="DJ396" s="9">
        <v>0.50524450079999994</v>
      </c>
      <c r="DK396" s="9">
        <v>0.64516674479999991</v>
      </c>
      <c r="DL396" s="9">
        <v>1.1084888808</v>
      </c>
      <c r="DM396" s="9">
        <v>0.98816652720000009</v>
      </c>
      <c r="DN396" s="9">
        <v>0.94570002760000005</v>
      </c>
      <c r="DO396" s="9">
        <v>0.69090003680000001</v>
      </c>
      <c r="DP396" s="9">
        <v>0.73445535560000008</v>
      </c>
      <c r="DQ396" s="9">
        <v>1.0850778456000001</v>
      </c>
      <c r="DR396" s="9">
        <v>0.5983442348000001</v>
      </c>
      <c r="DS396" s="9">
        <v>0.89071114399999995</v>
      </c>
      <c r="DT396" s="9">
        <v>0.48074440000000002</v>
      </c>
      <c r="DU396" s="9">
        <v>0.62447778200000004</v>
      </c>
      <c r="DV396" s="9">
        <v>0.47475540519999998</v>
      </c>
      <c r="DW396" s="9">
        <v>0.79107798680000008</v>
      </c>
      <c r="DX396" s="9">
        <v>0.65333335960000005</v>
      </c>
      <c r="DY396" s="9">
        <v>0.535733456</v>
      </c>
      <c r="DZ396" s="9">
        <v>0.83681132040000006</v>
      </c>
      <c r="EA396" s="9">
        <v>1.1803555032000002</v>
      </c>
      <c r="EB396" s="9">
        <v>1.0290000160000001</v>
      </c>
      <c r="EC396" s="9">
        <v>1.3589330559999999</v>
      </c>
      <c r="ED396" s="9">
        <v>0.6173999952</v>
      </c>
      <c r="EE396" s="9">
        <v>0.5820109752</v>
      </c>
      <c r="EF396" s="9">
        <v>0.77474466559999999</v>
      </c>
      <c r="EG396" s="9">
        <v>0.7192111431999999</v>
      </c>
      <c r="EH396" s="9">
        <v>0.73010017280000006</v>
      </c>
      <c r="EI396" s="9">
        <v>1.3524000239999998</v>
      </c>
      <c r="EJ396" s="9">
        <v>0.82755544520000002</v>
      </c>
      <c r="EK396" s="9">
        <v>0.9075891063999999</v>
      </c>
    </row>
    <row r="397" spans="1:141" x14ac:dyDescent="0.2">
      <c r="A397">
        <v>393</v>
      </c>
      <c r="B397" s="9">
        <v>0.26946000000000003</v>
      </c>
      <c r="C397" s="9">
        <v>1.4357676930778764</v>
      </c>
      <c r="D397" s="9">
        <v>0.32964000000000004</v>
      </c>
      <c r="E397" s="9">
        <v>0.43235000000000001</v>
      </c>
      <c r="F397" s="9">
        <v>0.23915254237288139</v>
      </c>
      <c r="G397" s="9">
        <v>0.82389999999999997</v>
      </c>
      <c r="H397" s="9">
        <v>0.28239199999999998</v>
      </c>
      <c r="I397" s="9">
        <v>0.32090000000000002</v>
      </c>
      <c r="J397" s="9">
        <v>0.5081</v>
      </c>
      <c r="K397" s="9">
        <v>2.0207999999999999</v>
      </c>
      <c r="L397" s="9">
        <v>0.60787999999999998</v>
      </c>
      <c r="M397" s="9">
        <v>0.78900000000000003</v>
      </c>
      <c r="N397" s="9">
        <v>0.58529999999999993</v>
      </c>
      <c r="O397" s="9">
        <v>3.0626000000000002</v>
      </c>
      <c r="P397" s="9">
        <v>0.72735000000000005</v>
      </c>
      <c r="Q397" s="9">
        <v>0.92130000000000001</v>
      </c>
      <c r="R397" s="9">
        <v>0.83567123560000001</v>
      </c>
      <c r="S397" s="9">
        <v>0.75543351319999996</v>
      </c>
      <c r="T397" s="9">
        <v>1.2908960536999998</v>
      </c>
      <c r="U397" s="9">
        <v>0.79637102649999991</v>
      </c>
      <c r="V397" s="9">
        <v>1.0933040864000001</v>
      </c>
      <c r="W397" s="9">
        <v>1.781599648</v>
      </c>
      <c r="X397" s="9">
        <v>1.6495084600000001</v>
      </c>
      <c r="Y397" s="9">
        <v>1.565449869</v>
      </c>
      <c r="Z397" s="9">
        <v>1.1233250675999999</v>
      </c>
      <c r="AA397" s="9">
        <v>1.198650293</v>
      </c>
      <c r="AB397" s="9">
        <v>1.8127129790000001</v>
      </c>
      <c r="AC397" s="9">
        <v>0.97431245520000009</v>
      </c>
      <c r="AD397" s="9">
        <v>1.460650352</v>
      </c>
      <c r="AE397" s="9">
        <v>0.73851231679999996</v>
      </c>
      <c r="AF397" s="9">
        <v>0.95247894929999999</v>
      </c>
      <c r="AG397" s="9">
        <v>0.76198337859999998</v>
      </c>
      <c r="AH397" s="9">
        <v>1.2914413474999999</v>
      </c>
      <c r="AI397" s="9">
        <v>1.0485457226999999</v>
      </c>
      <c r="AJ397" s="9">
        <v>0.79145852929999994</v>
      </c>
      <c r="AK397" s="9">
        <v>1.3640373619999999</v>
      </c>
      <c r="AL397" s="9">
        <v>1.9535368549999998</v>
      </c>
      <c r="AM397" s="9">
        <v>1.7073671850000001</v>
      </c>
      <c r="AN397" s="9">
        <v>2.3754671780000001</v>
      </c>
      <c r="AO397" s="9">
        <v>0.97977083539999998</v>
      </c>
      <c r="AP397" s="9">
        <v>0.92682500810000001</v>
      </c>
      <c r="AQ397" s="9">
        <v>1.3176419189999999</v>
      </c>
      <c r="AR397" s="9">
        <v>1.1222331031000001</v>
      </c>
      <c r="AS397" s="9">
        <v>1.1135000633999999</v>
      </c>
      <c r="AT397" s="9">
        <v>2.3640040890000003</v>
      </c>
      <c r="AU397" s="9">
        <v>1.3411125070000001</v>
      </c>
      <c r="AV397" s="9">
        <v>1.5430713120000001</v>
      </c>
      <c r="AW397" s="9">
        <v>0.74942907780000001</v>
      </c>
      <c r="AX397" s="9">
        <v>0.67628754570000005</v>
      </c>
      <c r="AY397" s="9">
        <v>1.1697210742000002</v>
      </c>
      <c r="AZ397" s="9">
        <v>0.70576241669999995</v>
      </c>
      <c r="BA397" s="9">
        <v>0.959028934</v>
      </c>
      <c r="BB397" s="9">
        <v>1.5932876030000001</v>
      </c>
      <c r="BC397" s="9">
        <v>1.4322662639999999</v>
      </c>
      <c r="BD397" s="9">
        <v>1.370587593</v>
      </c>
      <c r="BE397" s="9">
        <v>0.97594977109999992</v>
      </c>
      <c r="BF397" s="9">
        <v>1.052912538</v>
      </c>
      <c r="BG397" s="9">
        <v>1.5780040820000001</v>
      </c>
      <c r="BH397" s="9">
        <v>0.85914181740000006</v>
      </c>
      <c r="BI397" s="9">
        <v>1.2859832271</v>
      </c>
      <c r="BJ397" s="9">
        <v>0.66318761810000004</v>
      </c>
      <c r="BK397" s="9">
        <v>0.84658746150000008</v>
      </c>
      <c r="BL397" s="9">
        <v>0.67301273719999999</v>
      </c>
      <c r="BM397" s="9">
        <v>1.138062248</v>
      </c>
      <c r="BN397" s="9">
        <v>0.92464182540000006</v>
      </c>
      <c r="BO397" s="9">
        <v>0.71995416690000003</v>
      </c>
      <c r="BP397" s="9">
        <v>1.2073832306000001</v>
      </c>
      <c r="BQ397" s="9">
        <v>1.711186831</v>
      </c>
      <c r="BR397" s="9">
        <v>1.492308218</v>
      </c>
      <c r="BS397" s="9">
        <v>2.0463298989999998</v>
      </c>
      <c r="BT397" s="9">
        <v>0.86514606950000006</v>
      </c>
      <c r="BU397" s="9">
        <v>0.82038777090000004</v>
      </c>
      <c r="BV397" s="9">
        <v>1.1386081495</v>
      </c>
      <c r="BW397" s="9">
        <v>0.9917793131999999</v>
      </c>
      <c r="BX397" s="9">
        <v>1.0016042069000002</v>
      </c>
      <c r="BY397" s="9">
        <v>2.0359588150000003</v>
      </c>
      <c r="BZ397" s="9">
        <v>1.1850040630999998</v>
      </c>
      <c r="CA397" s="9">
        <v>1.3329246380000002</v>
      </c>
      <c r="CB397" s="9">
        <v>0.65882087540000001</v>
      </c>
      <c r="CC397" s="9">
        <v>0.59386671320000006</v>
      </c>
      <c r="CD397" s="9">
        <v>1.0190707156999999</v>
      </c>
      <c r="CE397" s="9">
        <v>0.62115845380000001</v>
      </c>
      <c r="CF397" s="9">
        <v>0.82311674200000007</v>
      </c>
      <c r="CG397" s="9">
        <v>1.3858709839999999</v>
      </c>
      <c r="CH397" s="9">
        <v>1.2412246683000001</v>
      </c>
      <c r="CI397" s="9">
        <v>1.1871876423999999</v>
      </c>
      <c r="CJ397" s="9">
        <v>0.85422914530000005</v>
      </c>
      <c r="CK397" s="9">
        <v>0.91700031389999992</v>
      </c>
      <c r="CL397" s="9">
        <v>1.365674907</v>
      </c>
      <c r="CM397" s="9">
        <v>0.7472460581</v>
      </c>
      <c r="CN397" s="9">
        <v>1.1151378034999999</v>
      </c>
      <c r="CO397" s="9">
        <v>0.58731673620000002</v>
      </c>
      <c r="CP397" s="9">
        <v>0.75379547800000002</v>
      </c>
      <c r="CQ397" s="9">
        <v>0.58731649499999994</v>
      </c>
      <c r="CR397" s="9">
        <v>0.98850415820000004</v>
      </c>
      <c r="CS397" s="9">
        <v>0.81001664770000004</v>
      </c>
      <c r="CT397" s="9">
        <v>0.64353735700000003</v>
      </c>
      <c r="CU397" s="9">
        <v>1.0474540456000001</v>
      </c>
      <c r="CV397" s="9">
        <v>1.4808453150000001</v>
      </c>
      <c r="CW397" s="9">
        <v>1.2908959523000001</v>
      </c>
      <c r="CX397" s="9">
        <v>1.7423004550000001</v>
      </c>
      <c r="CY397" s="9">
        <v>0.75979979269999998</v>
      </c>
      <c r="CZ397" s="9">
        <v>0.71940800520000003</v>
      </c>
      <c r="DA397" s="9">
        <v>0.97867885469999993</v>
      </c>
      <c r="DB397" s="9">
        <v>0.87715437060000001</v>
      </c>
      <c r="DC397" s="9">
        <v>0.88807116289999999</v>
      </c>
      <c r="DD397" s="9">
        <v>1.7352043609999999</v>
      </c>
      <c r="DE397" s="9">
        <v>1.0316250056</v>
      </c>
      <c r="DF397" s="9">
        <v>1.1446126119000002</v>
      </c>
      <c r="DG397" s="9">
        <v>0.53491690440000006</v>
      </c>
      <c r="DH397" s="9">
        <v>0.48197085000000001</v>
      </c>
      <c r="DI397" s="9">
        <v>0.82038743609999998</v>
      </c>
      <c r="DJ397" s="9">
        <v>0.50653339070000003</v>
      </c>
      <c r="DK397" s="9">
        <v>0.6468125791999999</v>
      </c>
      <c r="DL397" s="9">
        <v>1.1113166582</v>
      </c>
      <c r="DM397" s="9">
        <v>0.99068736130000001</v>
      </c>
      <c r="DN397" s="9">
        <v>0.9481125279</v>
      </c>
      <c r="DO397" s="9">
        <v>0.69266253720000004</v>
      </c>
      <c r="DP397" s="9">
        <v>0.73632896739999998</v>
      </c>
      <c r="DQ397" s="9">
        <v>1.0878459024</v>
      </c>
      <c r="DR397" s="9">
        <v>0.59987062420000004</v>
      </c>
      <c r="DS397" s="9">
        <v>0.89298336849999993</v>
      </c>
      <c r="DT397" s="9">
        <v>0.48197079000000004</v>
      </c>
      <c r="DU397" s="9">
        <v>0.62607083799999996</v>
      </c>
      <c r="DV397" s="9">
        <v>0.47596651579999999</v>
      </c>
      <c r="DW397" s="9">
        <v>0.79309604220000007</v>
      </c>
      <c r="DX397" s="9">
        <v>0.65500002589999995</v>
      </c>
      <c r="DY397" s="9">
        <v>0.53710012399999996</v>
      </c>
      <c r="DZ397" s="9">
        <v>0.83894604409999995</v>
      </c>
      <c r="EA397" s="9">
        <v>1.1833666153</v>
      </c>
      <c r="EB397" s="9">
        <v>1.0316250140000001</v>
      </c>
      <c r="EC397" s="9">
        <v>1.3623997239999999</v>
      </c>
      <c r="ED397" s="9">
        <v>0.61897499580000004</v>
      </c>
      <c r="EE397" s="9">
        <v>0.58349569830000003</v>
      </c>
      <c r="EF397" s="9">
        <v>0.7767210549000001</v>
      </c>
      <c r="EG397" s="9">
        <v>0.72104586529999992</v>
      </c>
      <c r="EH397" s="9">
        <v>0.73196267370000001</v>
      </c>
      <c r="EI397" s="9">
        <v>1.355850021</v>
      </c>
      <c r="EJ397" s="9">
        <v>0.82966655579999993</v>
      </c>
      <c r="EK397" s="9">
        <v>0.90990438559999998</v>
      </c>
    </row>
    <row r="398" spans="1:141" x14ac:dyDescent="0.2">
      <c r="A398">
        <v>394</v>
      </c>
      <c r="B398" s="9">
        <v>0.27068000000000003</v>
      </c>
      <c r="C398" s="9">
        <v>1.4396054911062053</v>
      </c>
      <c r="D398" s="9">
        <v>0.33112000000000003</v>
      </c>
      <c r="E398" s="9">
        <v>0.43430000000000002</v>
      </c>
      <c r="F398" s="9">
        <v>0.24000000000000002</v>
      </c>
      <c r="G398" s="9">
        <v>0.82619999999999993</v>
      </c>
      <c r="H398" s="9">
        <v>0.28353600000000001</v>
      </c>
      <c r="I398" s="9">
        <v>0.32220000000000004</v>
      </c>
      <c r="J398" s="9">
        <v>0.50980000000000003</v>
      </c>
      <c r="K398" s="9">
        <v>2.0264000000000002</v>
      </c>
      <c r="L398" s="9">
        <v>0.61004000000000003</v>
      </c>
      <c r="M398" s="9">
        <v>0.79200000000000004</v>
      </c>
      <c r="N398" s="9">
        <v>0.58740000000000003</v>
      </c>
      <c r="O398" s="9">
        <v>3.0708000000000002</v>
      </c>
      <c r="P398" s="9">
        <v>0.73029999999999995</v>
      </c>
      <c r="Q398" s="9">
        <v>0.9254</v>
      </c>
      <c r="R398" s="9">
        <v>0.83779762479999997</v>
      </c>
      <c r="S398" s="9">
        <v>0.75735573559999991</v>
      </c>
      <c r="T398" s="9">
        <v>1.2941807746</v>
      </c>
      <c r="U398" s="9">
        <v>0.798397417</v>
      </c>
      <c r="V398" s="9">
        <v>1.0960860312</v>
      </c>
      <c r="W398" s="9">
        <v>1.786132984</v>
      </c>
      <c r="X398" s="9">
        <v>1.6537056800000001</v>
      </c>
      <c r="Y398" s="9">
        <v>1.5694332019999999</v>
      </c>
      <c r="Z398" s="9">
        <v>1.1261834008</v>
      </c>
      <c r="AA398" s="9">
        <v>1.2017002939999999</v>
      </c>
      <c r="AB398" s="9">
        <v>1.817325482</v>
      </c>
      <c r="AC398" s="9">
        <v>0.9767916216000001</v>
      </c>
      <c r="AD398" s="9">
        <v>1.464367016</v>
      </c>
      <c r="AE398" s="9">
        <v>0.74039148439999991</v>
      </c>
      <c r="AF398" s="9">
        <v>0.95490255940000002</v>
      </c>
      <c r="AG398" s="9">
        <v>0.76392226879999992</v>
      </c>
      <c r="AH398" s="9">
        <v>1.2947274550000001</v>
      </c>
      <c r="AI398" s="9">
        <v>1.0512137766</v>
      </c>
      <c r="AJ398" s="9">
        <v>0.79347241939999991</v>
      </c>
      <c r="AK398" s="9">
        <v>1.367508196</v>
      </c>
      <c r="AL398" s="9">
        <v>1.95850769</v>
      </c>
      <c r="AM398" s="9">
        <v>1.7117116299999999</v>
      </c>
      <c r="AN398" s="9">
        <v>2.3815116240000003</v>
      </c>
      <c r="AO398" s="9">
        <v>0.98226389320000007</v>
      </c>
      <c r="AP398" s="9">
        <v>0.92918333980000001</v>
      </c>
      <c r="AQ398" s="9">
        <v>1.3209947019999999</v>
      </c>
      <c r="AR398" s="9">
        <v>1.1250886598000001</v>
      </c>
      <c r="AS398" s="9">
        <v>1.1163333972</v>
      </c>
      <c r="AT398" s="9">
        <v>2.3700193620000003</v>
      </c>
      <c r="AU398" s="9">
        <v>1.344525006</v>
      </c>
      <c r="AV398" s="9">
        <v>1.546997696</v>
      </c>
      <c r="AW398" s="9">
        <v>0.75133602239999997</v>
      </c>
      <c r="AX398" s="9">
        <v>0.67800838060000002</v>
      </c>
      <c r="AY398" s="9">
        <v>1.1726974636</v>
      </c>
      <c r="AZ398" s="9">
        <v>0.70755824859999994</v>
      </c>
      <c r="BA398" s="9">
        <v>0.96146921200000002</v>
      </c>
      <c r="BB398" s="9">
        <v>1.597341774</v>
      </c>
      <c r="BC398" s="9">
        <v>1.4359107119999999</v>
      </c>
      <c r="BD398" s="9">
        <v>1.3740750940000002</v>
      </c>
      <c r="BE398" s="9">
        <v>0.97843310379999993</v>
      </c>
      <c r="BF398" s="9">
        <v>1.055591704</v>
      </c>
      <c r="BG398" s="9">
        <v>1.582019356</v>
      </c>
      <c r="BH398" s="9">
        <v>0.86132792920000001</v>
      </c>
      <c r="BI398" s="9">
        <v>1.2892554518000001</v>
      </c>
      <c r="BJ398" s="9">
        <v>0.66487511980000003</v>
      </c>
      <c r="BK398" s="9">
        <v>0.848741627</v>
      </c>
      <c r="BL398" s="9">
        <v>0.67472523760000003</v>
      </c>
      <c r="BM398" s="9">
        <v>1.140958084</v>
      </c>
      <c r="BN398" s="9">
        <v>0.92699460320000004</v>
      </c>
      <c r="BO398" s="9">
        <v>0.72178611020000005</v>
      </c>
      <c r="BP398" s="9">
        <v>1.2104554547999999</v>
      </c>
      <c r="BQ398" s="9">
        <v>1.715540998</v>
      </c>
      <c r="BR398" s="9">
        <v>1.4961054440000001</v>
      </c>
      <c r="BS398" s="9">
        <v>2.051536842</v>
      </c>
      <c r="BT398" s="9">
        <v>0.86734746100000004</v>
      </c>
      <c r="BU398" s="9">
        <v>0.82247527220000005</v>
      </c>
      <c r="BV398" s="9">
        <v>1.141505371</v>
      </c>
      <c r="BW398" s="9">
        <v>0.99430292559999989</v>
      </c>
      <c r="BX398" s="9">
        <v>1.0041528202000001</v>
      </c>
      <c r="BY398" s="9">
        <v>2.0411393700000002</v>
      </c>
      <c r="BZ398" s="9">
        <v>1.1880193397999999</v>
      </c>
      <c r="CA398" s="9">
        <v>1.3363163040000001</v>
      </c>
      <c r="CB398" s="9">
        <v>0.66049726320000002</v>
      </c>
      <c r="CC398" s="9">
        <v>0.59537782560000008</v>
      </c>
      <c r="CD398" s="9">
        <v>1.0216637706</v>
      </c>
      <c r="CE398" s="9">
        <v>0.62273901040000001</v>
      </c>
      <c r="CF398" s="9">
        <v>0.82521118599999999</v>
      </c>
      <c r="CG398" s="9">
        <v>1.3893973719999999</v>
      </c>
      <c r="CH398" s="9">
        <v>1.2443830014000001</v>
      </c>
      <c r="CI398" s="9">
        <v>1.1902084792000001</v>
      </c>
      <c r="CJ398" s="9">
        <v>0.85640275740000005</v>
      </c>
      <c r="CK398" s="9">
        <v>0.91933364620000002</v>
      </c>
      <c r="CL398" s="9">
        <v>1.3691499060000001</v>
      </c>
      <c r="CM398" s="9">
        <v>0.74914744980000003</v>
      </c>
      <c r="CN398" s="9">
        <v>1.1179753029999999</v>
      </c>
      <c r="CO398" s="9">
        <v>0.58881117959999996</v>
      </c>
      <c r="CP398" s="9">
        <v>0.75571353399999996</v>
      </c>
      <c r="CQ398" s="9">
        <v>0.58881094</v>
      </c>
      <c r="CR398" s="9">
        <v>0.99101943560000005</v>
      </c>
      <c r="CS398" s="9">
        <v>0.81207775660000003</v>
      </c>
      <c r="CT398" s="9">
        <v>0.64517485600000002</v>
      </c>
      <c r="CU398" s="9">
        <v>1.0501193248</v>
      </c>
      <c r="CV398" s="9">
        <v>1.4846133700000002</v>
      </c>
      <c r="CW398" s="9">
        <v>1.2941806734000001</v>
      </c>
      <c r="CX398" s="9">
        <v>1.7467337900000002</v>
      </c>
      <c r="CY398" s="9">
        <v>0.76173312660000003</v>
      </c>
      <c r="CZ398" s="9">
        <v>0.72123856159999999</v>
      </c>
      <c r="DA398" s="9">
        <v>0.98116913259999994</v>
      </c>
      <c r="DB398" s="9">
        <v>0.87938631479999996</v>
      </c>
      <c r="DC398" s="9">
        <v>0.89033088820000006</v>
      </c>
      <c r="DD398" s="9">
        <v>1.739619638</v>
      </c>
      <c r="DE398" s="9">
        <v>1.0342500048000001</v>
      </c>
      <c r="DF398" s="9">
        <v>1.1475251102000001</v>
      </c>
      <c r="DG398" s="9">
        <v>0.53627801520000007</v>
      </c>
      <c r="DH398" s="9">
        <v>0.48319723999999997</v>
      </c>
      <c r="DI398" s="9">
        <v>0.82247493380000003</v>
      </c>
      <c r="DJ398" s="9">
        <v>0.50782228060000001</v>
      </c>
      <c r="DK398" s="9">
        <v>0.64845841359999989</v>
      </c>
      <c r="DL398" s="9">
        <v>1.1141444356000001</v>
      </c>
      <c r="DM398" s="9">
        <v>0.99320819540000005</v>
      </c>
      <c r="DN398" s="9">
        <v>0.95052502819999996</v>
      </c>
      <c r="DO398" s="9">
        <v>0.69442503760000007</v>
      </c>
      <c r="DP398" s="9">
        <v>0.73820257919999999</v>
      </c>
      <c r="DQ398" s="9">
        <v>1.0906139592000001</v>
      </c>
      <c r="DR398" s="9">
        <v>0.60139701360000009</v>
      </c>
      <c r="DS398" s="9">
        <v>0.89525559300000002</v>
      </c>
      <c r="DT398" s="9">
        <v>0.48319718</v>
      </c>
      <c r="DU398" s="9">
        <v>0.627663894</v>
      </c>
      <c r="DV398" s="9">
        <v>0.4771776264</v>
      </c>
      <c r="DW398" s="9">
        <v>0.79511409760000007</v>
      </c>
      <c r="DX398" s="9">
        <v>0.65666669219999996</v>
      </c>
      <c r="DY398" s="9">
        <v>0.53846679200000003</v>
      </c>
      <c r="DZ398" s="9">
        <v>0.84108076779999996</v>
      </c>
      <c r="EA398" s="9">
        <v>1.1863777274</v>
      </c>
      <c r="EB398" s="9">
        <v>1.034250012</v>
      </c>
      <c r="EC398" s="9">
        <v>1.365866392</v>
      </c>
      <c r="ED398" s="9">
        <v>0.62054999639999997</v>
      </c>
      <c r="EE398" s="9">
        <v>0.58498042140000006</v>
      </c>
      <c r="EF398" s="9">
        <v>0.77869744420000009</v>
      </c>
      <c r="EG398" s="9">
        <v>0.72288058739999994</v>
      </c>
      <c r="EH398" s="9">
        <v>0.73382517459999996</v>
      </c>
      <c r="EI398" s="9">
        <v>1.3593000179999999</v>
      </c>
      <c r="EJ398" s="9">
        <v>0.83177766639999995</v>
      </c>
      <c r="EK398" s="9">
        <v>0.91221966479999994</v>
      </c>
    </row>
    <row r="399" spans="1:141" x14ac:dyDescent="0.2">
      <c r="A399">
        <v>395</v>
      </c>
      <c r="B399" s="9">
        <v>0.27190000000000003</v>
      </c>
      <c r="C399" s="9">
        <v>1.4434432891345343</v>
      </c>
      <c r="D399" s="9">
        <v>0.33260000000000001</v>
      </c>
      <c r="E399" s="9">
        <v>0.43625000000000003</v>
      </c>
      <c r="F399" s="9">
        <v>0.24084745762711865</v>
      </c>
      <c r="G399" s="9">
        <v>0.82850000000000001</v>
      </c>
      <c r="H399" s="9">
        <v>0.28467999999999999</v>
      </c>
      <c r="I399" s="9">
        <v>0.32350000000000001</v>
      </c>
      <c r="J399" s="9">
        <v>0.51150000000000007</v>
      </c>
      <c r="K399" s="9">
        <v>2.032</v>
      </c>
      <c r="L399" s="9">
        <v>0.61219999999999997</v>
      </c>
      <c r="M399" s="9">
        <v>0.79500000000000004</v>
      </c>
      <c r="N399" s="9">
        <v>0.58950000000000002</v>
      </c>
      <c r="O399" s="9">
        <v>3.0790000000000002</v>
      </c>
      <c r="P399" s="9">
        <v>0.73324999999999996</v>
      </c>
      <c r="Q399" s="9">
        <v>0.92949999999999999</v>
      </c>
      <c r="R399" s="9">
        <v>0.83992401400000005</v>
      </c>
      <c r="S399" s="9">
        <v>0.75927795799999998</v>
      </c>
      <c r="T399" s="9">
        <v>1.2974654955</v>
      </c>
      <c r="U399" s="9">
        <v>0.80042380749999997</v>
      </c>
      <c r="V399" s="9">
        <v>1.0988679760000002</v>
      </c>
      <c r="W399" s="9">
        <v>1.7906663200000001</v>
      </c>
      <c r="X399" s="9">
        <v>1.6579029000000001</v>
      </c>
      <c r="Y399" s="9">
        <v>1.573416535</v>
      </c>
      <c r="Z399" s="9">
        <v>1.1290417339999999</v>
      </c>
      <c r="AA399" s="9">
        <v>1.204750295</v>
      </c>
      <c r="AB399" s="9">
        <v>1.8219379849999999</v>
      </c>
      <c r="AC399" s="9">
        <v>0.979270788</v>
      </c>
      <c r="AD399" s="9">
        <v>1.4680836799999999</v>
      </c>
      <c r="AE399" s="9">
        <v>0.74227065199999998</v>
      </c>
      <c r="AF399" s="9">
        <v>0.95732616949999993</v>
      </c>
      <c r="AG399" s="9">
        <v>0.76586115899999996</v>
      </c>
      <c r="AH399" s="9">
        <v>1.2980135625</v>
      </c>
      <c r="AI399" s="9">
        <v>1.0538818304999999</v>
      </c>
      <c r="AJ399" s="9">
        <v>0.79548630949999999</v>
      </c>
      <c r="AK399" s="9">
        <v>1.37097903</v>
      </c>
      <c r="AL399" s="9">
        <v>1.963478525</v>
      </c>
      <c r="AM399" s="9">
        <v>1.716056075</v>
      </c>
      <c r="AN399" s="9">
        <v>2.38755607</v>
      </c>
      <c r="AO399" s="9">
        <v>0.98475695100000005</v>
      </c>
      <c r="AP399" s="9">
        <v>0.9315416715</v>
      </c>
      <c r="AQ399" s="9">
        <v>1.3243474849999999</v>
      </c>
      <c r="AR399" s="9">
        <v>1.1279442165</v>
      </c>
      <c r="AS399" s="9">
        <v>1.119166731</v>
      </c>
      <c r="AT399" s="9">
        <v>2.3760346349999999</v>
      </c>
      <c r="AU399" s="9">
        <v>1.347937505</v>
      </c>
      <c r="AV399" s="9">
        <v>1.5509240800000001</v>
      </c>
      <c r="AW399" s="9">
        <v>0.75324296699999993</v>
      </c>
      <c r="AX399" s="9">
        <v>0.67972921550000009</v>
      </c>
      <c r="AY399" s="9">
        <v>1.1756738530000002</v>
      </c>
      <c r="AZ399" s="9">
        <v>0.70935408050000004</v>
      </c>
      <c r="BA399" s="9">
        <v>0.96390949000000004</v>
      </c>
      <c r="BB399" s="9">
        <v>1.6013959450000002</v>
      </c>
      <c r="BC399" s="9">
        <v>1.4395551599999998</v>
      </c>
      <c r="BD399" s="9">
        <v>1.3775625950000001</v>
      </c>
      <c r="BE399" s="9">
        <v>0.98091643649999993</v>
      </c>
      <c r="BF399" s="9">
        <v>1.0582708699999999</v>
      </c>
      <c r="BG399" s="9">
        <v>1.5860346300000001</v>
      </c>
      <c r="BH399" s="9">
        <v>0.86351404100000007</v>
      </c>
      <c r="BI399" s="9">
        <v>1.2925276765</v>
      </c>
      <c r="BJ399" s="9">
        <v>0.66656262150000001</v>
      </c>
      <c r="BK399" s="9">
        <v>0.85089579250000003</v>
      </c>
      <c r="BL399" s="9">
        <v>0.67643773800000007</v>
      </c>
      <c r="BM399" s="9">
        <v>1.14385392</v>
      </c>
      <c r="BN399" s="9">
        <v>0.92934738100000003</v>
      </c>
      <c r="BO399" s="9">
        <v>0.72361805349999997</v>
      </c>
      <c r="BP399" s="9">
        <v>1.213527679</v>
      </c>
      <c r="BQ399" s="9">
        <v>1.7198951649999998</v>
      </c>
      <c r="BR399" s="9">
        <v>1.49990267</v>
      </c>
      <c r="BS399" s="9">
        <v>2.0567437849999997</v>
      </c>
      <c r="BT399" s="9">
        <v>0.86954885250000002</v>
      </c>
      <c r="BU399" s="9">
        <v>0.82456277350000007</v>
      </c>
      <c r="BV399" s="9">
        <v>1.1444025925000001</v>
      </c>
      <c r="BW399" s="9">
        <v>0.99682653799999987</v>
      </c>
      <c r="BX399" s="9">
        <v>1.0067014335000002</v>
      </c>
      <c r="BY399" s="9">
        <v>2.0463199250000002</v>
      </c>
      <c r="BZ399" s="9">
        <v>1.1910346164999999</v>
      </c>
      <c r="CA399" s="9">
        <v>1.3397079700000001</v>
      </c>
      <c r="CB399" s="9">
        <v>0.66217365100000003</v>
      </c>
      <c r="CC399" s="9">
        <v>0.59688893800000009</v>
      </c>
      <c r="CD399" s="9">
        <v>1.0242568255</v>
      </c>
      <c r="CE399" s="9">
        <v>0.62431956700000002</v>
      </c>
      <c r="CF399" s="9">
        <v>0.82730563000000001</v>
      </c>
      <c r="CG399" s="9">
        <v>1.39292376</v>
      </c>
      <c r="CH399" s="9">
        <v>1.2475413344999999</v>
      </c>
      <c r="CI399" s="9">
        <v>1.193229316</v>
      </c>
      <c r="CJ399" s="9">
        <v>0.85857636950000005</v>
      </c>
      <c r="CK399" s="9">
        <v>0.92166697850000001</v>
      </c>
      <c r="CL399" s="9">
        <v>1.3726249050000001</v>
      </c>
      <c r="CM399" s="9">
        <v>0.75104884149999995</v>
      </c>
      <c r="CN399" s="9">
        <v>1.1208128024999999</v>
      </c>
      <c r="CO399" s="9">
        <v>0.590305623</v>
      </c>
      <c r="CP399" s="9">
        <v>0.75763159000000002</v>
      </c>
      <c r="CQ399" s="9">
        <v>0.59030538499999996</v>
      </c>
      <c r="CR399" s="9">
        <v>0.99353471300000007</v>
      </c>
      <c r="CS399" s="9">
        <v>0.81413886550000003</v>
      </c>
      <c r="CT399" s="9">
        <v>0.64681235500000001</v>
      </c>
      <c r="CU399" s="9">
        <v>1.052784604</v>
      </c>
      <c r="CV399" s="9">
        <v>1.488381425</v>
      </c>
      <c r="CW399" s="9">
        <v>1.2974653945000001</v>
      </c>
      <c r="CX399" s="9">
        <v>1.751167125</v>
      </c>
      <c r="CY399" s="9">
        <v>0.76366646050000009</v>
      </c>
      <c r="CZ399" s="9">
        <v>0.72306911799999996</v>
      </c>
      <c r="DA399" s="9">
        <v>0.98365941049999994</v>
      </c>
      <c r="DB399" s="9">
        <v>0.88161825900000002</v>
      </c>
      <c r="DC399" s="9">
        <v>0.89259061350000002</v>
      </c>
      <c r="DD399" s="9">
        <v>1.7440349149999999</v>
      </c>
      <c r="DE399" s="9">
        <v>1.0368750040000001</v>
      </c>
      <c r="DF399" s="9">
        <v>1.1504376085000001</v>
      </c>
      <c r="DG399" s="9">
        <v>0.53763912599999997</v>
      </c>
      <c r="DH399" s="9">
        <v>0.48442362999999999</v>
      </c>
      <c r="DI399" s="9">
        <v>0.82456243149999997</v>
      </c>
      <c r="DJ399" s="9">
        <v>0.50911117049999999</v>
      </c>
      <c r="DK399" s="9">
        <v>0.650104248</v>
      </c>
      <c r="DL399" s="9">
        <v>1.1169722129999999</v>
      </c>
      <c r="DM399" s="9">
        <v>0.99572902950000008</v>
      </c>
      <c r="DN399" s="9">
        <v>0.95293752850000002</v>
      </c>
      <c r="DO399" s="9">
        <v>0.69618753799999999</v>
      </c>
      <c r="DP399" s="9">
        <v>0.74007619099999999</v>
      </c>
      <c r="DQ399" s="9">
        <v>1.0933820160000001</v>
      </c>
      <c r="DR399" s="9">
        <v>0.60292340300000002</v>
      </c>
      <c r="DS399" s="9">
        <v>0.89752781749999999</v>
      </c>
      <c r="DT399" s="9">
        <v>0.48442357000000003</v>
      </c>
      <c r="DU399" s="9">
        <v>0.62925695000000004</v>
      </c>
      <c r="DV399" s="9">
        <v>0.47838873700000001</v>
      </c>
      <c r="DW399" s="9">
        <v>0.79713215300000007</v>
      </c>
      <c r="DX399" s="9">
        <v>0.65833335849999997</v>
      </c>
      <c r="DY399" s="9">
        <v>0.53983345999999999</v>
      </c>
      <c r="DZ399" s="9">
        <v>0.84321549149999997</v>
      </c>
      <c r="EA399" s="9">
        <v>1.1893888395000001</v>
      </c>
      <c r="EB399" s="9">
        <v>1.0368750100000002</v>
      </c>
      <c r="EC399" s="9">
        <v>1.36933306</v>
      </c>
      <c r="ED399" s="9">
        <v>0.62212499700000001</v>
      </c>
      <c r="EE399" s="9">
        <v>0.58646514449999998</v>
      </c>
      <c r="EF399" s="9">
        <v>0.78067383350000008</v>
      </c>
      <c r="EG399" s="9">
        <v>0.72471530949999996</v>
      </c>
      <c r="EH399" s="9">
        <v>0.73568767550000003</v>
      </c>
      <c r="EI399" s="9">
        <v>1.3627500149999998</v>
      </c>
      <c r="EJ399" s="9">
        <v>0.83388877699999997</v>
      </c>
      <c r="EK399" s="9">
        <v>0.91453494399999991</v>
      </c>
    </row>
    <row r="400" spans="1:141" x14ac:dyDescent="0.2">
      <c r="A400">
        <v>396</v>
      </c>
      <c r="B400" s="9">
        <v>0.27312000000000003</v>
      </c>
      <c r="C400" s="9">
        <v>1.4472810871628634</v>
      </c>
      <c r="D400" s="9">
        <v>0.33408000000000004</v>
      </c>
      <c r="E400" s="9">
        <v>0.43820000000000003</v>
      </c>
      <c r="F400" s="9">
        <v>0.24169491525423731</v>
      </c>
      <c r="G400" s="9">
        <v>0.83079999999999998</v>
      </c>
      <c r="H400" s="9">
        <v>0.28582399999999997</v>
      </c>
      <c r="I400" s="9">
        <v>0.32480000000000003</v>
      </c>
      <c r="J400" s="9">
        <v>0.51319999999999999</v>
      </c>
      <c r="K400" s="9">
        <v>2.0375999999999999</v>
      </c>
      <c r="L400" s="9">
        <v>0.61436000000000002</v>
      </c>
      <c r="M400" s="9">
        <v>0.79800000000000004</v>
      </c>
      <c r="N400" s="9">
        <v>0.59160000000000001</v>
      </c>
      <c r="O400" s="9">
        <v>3.0872000000000002</v>
      </c>
      <c r="P400" s="9">
        <v>0.73619999999999997</v>
      </c>
      <c r="Q400" s="9">
        <v>0.93359999999999999</v>
      </c>
      <c r="R400" s="9">
        <v>0.84205040320000002</v>
      </c>
      <c r="S400" s="9">
        <v>0.76120018039999993</v>
      </c>
      <c r="T400" s="9">
        <v>1.3007502164</v>
      </c>
      <c r="U400" s="9">
        <v>0.80245019799999995</v>
      </c>
      <c r="V400" s="9">
        <v>1.1016499208000001</v>
      </c>
      <c r="W400" s="9">
        <v>1.7951996560000001</v>
      </c>
      <c r="X400" s="9">
        <v>1.6621001200000001</v>
      </c>
      <c r="Y400" s="9">
        <v>1.5773998680000001</v>
      </c>
      <c r="Z400" s="9">
        <v>1.1319000671999999</v>
      </c>
      <c r="AA400" s="9">
        <v>1.2078002959999998</v>
      </c>
      <c r="AB400" s="9">
        <v>1.8265504880000001</v>
      </c>
      <c r="AC400" s="9">
        <v>0.98174995440000001</v>
      </c>
      <c r="AD400" s="9">
        <v>1.471800344</v>
      </c>
      <c r="AE400" s="9">
        <v>0.74414981959999993</v>
      </c>
      <c r="AF400" s="9">
        <v>0.95974977959999996</v>
      </c>
      <c r="AG400" s="9">
        <v>0.7678000492</v>
      </c>
      <c r="AH400" s="9">
        <v>1.3012996699999999</v>
      </c>
      <c r="AI400" s="9">
        <v>1.0565498843999999</v>
      </c>
      <c r="AJ400" s="9">
        <v>0.79750019959999996</v>
      </c>
      <c r="AK400" s="9">
        <v>1.374449864</v>
      </c>
      <c r="AL400" s="9">
        <v>1.9684493599999999</v>
      </c>
      <c r="AM400" s="9">
        <v>1.7204005200000001</v>
      </c>
      <c r="AN400" s="9">
        <v>2.3936005160000002</v>
      </c>
      <c r="AO400" s="9">
        <v>0.98725000880000002</v>
      </c>
      <c r="AP400" s="9">
        <v>0.9339000032</v>
      </c>
      <c r="AQ400" s="9">
        <v>1.3277002679999999</v>
      </c>
      <c r="AR400" s="9">
        <v>1.1307997732000001</v>
      </c>
      <c r="AS400" s="9">
        <v>1.1220000647999999</v>
      </c>
      <c r="AT400" s="9">
        <v>2.3820499079999999</v>
      </c>
      <c r="AU400" s="9">
        <v>1.3513500039999999</v>
      </c>
      <c r="AV400" s="9">
        <v>1.554850464</v>
      </c>
      <c r="AW400" s="9">
        <v>0.7551499116</v>
      </c>
      <c r="AX400" s="9">
        <v>0.68145005040000006</v>
      </c>
      <c r="AY400" s="9">
        <v>1.1786502424</v>
      </c>
      <c r="AZ400" s="9">
        <v>0.71114991240000003</v>
      </c>
      <c r="BA400" s="9">
        <v>0.96634976800000005</v>
      </c>
      <c r="BB400" s="9">
        <v>1.6054501160000001</v>
      </c>
      <c r="BC400" s="9">
        <v>1.4431996079999998</v>
      </c>
      <c r="BD400" s="9">
        <v>1.3810500960000001</v>
      </c>
      <c r="BE400" s="9">
        <v>0.98339976919999994</v>
      </c>
      <c r="BF400" s="9">
        <v>1.0609500359999999</v>
      </c>
      <c r="BG400" s="9">
        <v>1.590049904</v>
      </c>
      <c r="BH400" s="9">
        <v>0.86570015280000001</v>
      </c>
      <c r="BI400" s="9">
        <v>1.2957999012000001</v>
      </c>
      <c r="BJ400" s="9">
        <v>0.66825012319999999</v>
      </c>
      <c r="BK400" s="9">
        <v>0.85304995800000005</v>
      </c>
      <c r="BL400" s="9">
        <v>0.67815023839999999</v>
      </c>
      <c r="BM400" s="9">
        <v>1.146749756</v>
      </c>
      <c r="BN400" s="9">
        <v>0.93170015880000001</v>
      </c>
      <c r="BO400" s="9">
        <v>0.7254499968</v>
      </c>
      <c r="BP400" s="9">
        <v>1.2165999032000001</v>
      </c>
      <c r="BQ400" s="9">
        <v>1.7242493319999999</v>
      </c>
      <c r="BR400" s="9">
        <v>1.5036998960000001</v>
      </c>
      <c r="BS400" s="9">
        <v>2.0619507279999998</v>
      </c>
      <c r="BT400" s="9">
        <v>0.87175024400000001</v>
      </c>
      <c r="BU400" s="9">
        <v>0.82665027480000008</v>
      </c>
      <c r="BV400" s="9">
        <v>1.1472998140000001</v>
      </c>
      <c r="BW400" s="9">
        <v>0.99935015039999997</v>
      </c>
      <c r="BX400" s="9">
        <v>1.0092500468000001</v>
      </c>
      <c r="BY400" s="9">
        <v>2.0515004800000001</v>
      </c>
      <c r="BZ400" s="9">
        <v>1.1940498931999999</v>
      </c>
      <c r="CA400" s="9">
        <v>1.343099636</v>
      </c>
      <c r="CB400" s="9">
        <v>0.66385003879999993</v>
      </c>
      <c r="CC400" s="9">
        <v>0.59840005039999999</v>
      </c>
      <c r="CD400" s="9">
        <v>1.0268498803999999</v>
      </c>
      <c r="CE400" s="9">
        <v>0.62590012360000002</v>
      </c>
      <c r="CF400" s="9">
        <v>0.82940007400000004</v>
      </c>
      <c r="CG400" s="9">
        <v>1.396450148</v>
      </c>
      <c r="CH400" s="9">
        <v>1.2506996676</v>
      </c>
      <c r="CI400" s="9">
        <v>1.1962501528</v>
      </c>
      <c r="CJ400" s="9">
        <v>0.86074998160000005</v>
      </c>
      <c r="CK400" s="9">
        <v>0.9240003108</v>
      </c>
      <c r="CL400" s="9">
        <v>1.3760999040000002</v>
      </c>
      <c r="CM400" s="9">
        <v>0.75295023319999999</v>
      </c>
      <c r="CN400" s="9">
        <v>1.1236503019999999</v>
      </c>
      <c r="CO400" s="9">
        <v>0.59180006640000005</v>
      </c>
      <c r="CP400" s="9">
        <v>0.75954964599999997</v>
      </c>
      <c r="CQ400" s="9">
        <v>0.59179982999999992</v>
      </c>
      <c r="CR400" s="9">
        <v>0.99604999040000008</v>
      </c>
      <c r="CS400" s="9">
        <v>0.81619997440000003</v>
      </c>
      <c r="CT400" s="9">
        <v>0.6484498540000001</v>
      </c>
      <c r="CU400" s="9">
        <v>1.0554498832000001</v>
      </c>
      <c r="CV400" s="9">
        <v>1.4921494800000001</v>
      </c>
      <c r="CW400" s="9">
        <v>1.3007501156000001</v>
      </c>
      <c r="CX400" s="9">
        <v>1.7556004600000001</v>
      </c>
      <c r="CY400" s="9">
        <v>0.76559979440000003</v>
      </c>
      <c r="CZ400" s="9">
        <v>0.72489967440000003</v>
      </c>
      <c r="DA400" s="9">
        <v>0.98614968839999995</v>
      </c>
      <c r="DB400" s="9">
        <v>0.88385020319999996</v>
      </c>
      <c r="DC400" s="9">
        <v>0.89485033880000009</v>
      </c>
      <c r="DD400" s="9">
        <v>1.748450192</v>
      </c>
      <c r="DE400" s="9">
        <v>1.0395000032000001</v>
      </c>
      <c r="DF400" s="9">
        <v>1.1533501068000001</v>
      </c>
      <c r="DG400" s="9">
        <v>0.53900023679999998</v>
      </c>
      <c r="DH400" s="9">
        <v>0.48565002000000002</v>
      </c>
      <c r="DI400" s="9">
        <v>0.82664992920000002</v>
      </c>
      <c r="DJ400" s="9">
        <v>0.51040006039999997</v>
      </c>
      <c r="DK400" s="9">
        <v>0.65175008239999999</v>
      </c>
      <c r="DL400" s="9">
        <v>1.1197999904</v>
      </c>
      <c r="DM400" s="9">
        <v>0.99824986360000001</v>
      </c>
      <c r="DN400" s="9">
        <v>0.95535002879999997</v>
      </c>
      <c r="DO400" s="9">
        <v>0.69795003840000003</v>
      </c>
      <c r="DP400" s="9">
        <v>0.7419498028</v>
      </c>
      <c r="DQ400" s="9">
        <v>1.0961500728000002</v>
      </c>
      <c r="DR400" s="9">
        <v>0.60444979240000007</v>
      </c>
      <c r="DS400" s="9">
        <v>0.89980004199999997</v>
      </c>
      <c r="DT400" s="9">
        <v>0.48564996000000005</v>
      </c>
      <c r="DU400" s="9">
        <v>0.63085000599999996</v>
      </c>
      <c r="DV400" s="9">
        <v>0.47959984760000002</v>
      </c>
      <c r="DW400" s="9">
        <v>0.79915020840000006</v>
      </c>
      <c r="DX400" s="9">
        <v>0.66000002479999997</v>
      </c>
      <c r="DY400" s="9">
        <v>0.54120012800000006</v>
      </c>
      <c r="DZ400" s="9">
        <v>0.84535021519999998</v>
      </c>
      <c r="EA400" s="9">
        <v>1.1923999516000001</v>
      </c>
      <c r="EB400" s="9">
        <v>1.0395000080000001</v>
      </c>
      <c r="EC400" s="9">
        <v>1.3727997279999999</v>
      </c>
      <c r="ED400" s="9">
        <v>0.62369999760000006</v>
      </c>
      <c r="EE400" s="9">
        <v>0.58794986760000001</v>
      </c>
      <c r="EF400" s="9">
        <v>0.78265022280000007</v>
      </c>
      <c r="EG400" s="9">
        <v>0.72655003159999998</v>
      </c>
      <c r="EH400" s="9">
        <v>0.73755017639999998</v>
      </c>
      <c r="EI400" s="9">
        <v>1.366200012</v>
      </c>
      <c r="EJ400" s="9">
        <v>0.83599988759999999</v>
      </c>
      <c r="EK400" s="9">
        <v>0.91685022319999998</v>
      </c>
    </row>
    <row r="401" spans="1:141" x14ac:dyDescent="0.2">
      <c r="A401">
        <v>397</v>
      </c>
      <c r="B401" s="9">
        <v>0.27434000000000003</v>
      </c>
      <c r="C401" s="9">
        <v>1.4511188851911923</v>
      </c>
      <c r="D401" s="9">
        <v>0.33556000000000002</v>
      </c>
      <c r="E401" s="9">
        <v>0.44014999999999999</v>
      </c>
      <c r="F401" s="9">
        <v>0.24254237288135594</v>
      </c>
      <c r="G401" s="9">
        <v>0.83309999999999995</v>
      </c>
      <c r="H401" s="9">
        <v>0.286968</v>
      </c>
      <c r="I401" s="9">
        <v>0.3261</v>
      </c>
      <c r="J401" s="9">
        <v>0.51490000000000002</v>
      </c>
      <c r="K401" s="9">
        <v>2.0432000000000001</v>
      </c>
      <c r="L401" s="9">
        <v>0.61651999999999996</v>
      </c>
      <c r="M401" s="9">
        <v>0.80100000000000005</v>
      </c>
      <c r="N401" s="9">
        <v>0.59370000000000001</v>
      </c>
      <c r="O401" s="9">
        <v>3.0954000000000002</v>
      </c>
      <c r="P401" s="9">
        <v>0.73914999999999997</v>
      </c>
      <c r="Q401" s="9">
        <v>0.93769999999999998</v>
      </c>
      <c r="R401" s="9">
        <v>0.84417679239999999</v>
      </c>
      <c r="S401" s="9">
        <v>0.76312240279999999</v>
      </c>
      <c r="T401" s="9">
        <v>1.3040349373</v>
      </c>
      <c r="U401" s="9">
        <v>0.80447658849999992</v>
      </c>
      <c r="V401" s="9">
        <v>1.1044318656000001</v>
      </c>
      <c r="W401" s="9">
        <v>1.799732992</v>
      </c>
      <c r="X401" s="9">
        <v>1.6662973400000001</v>
      </c>
      <c r="Y401" s="9">
        <v>1.581383201</v>
      </c>
      <c r="Z401" s="9">
        <v>1.1347584004</v>
      </c>
      <c r="AA401" s="9">
        <v>1.2108502969999999</v>
      </c>
      <c r="AB401" s="9">
        <v>1.831162991</v>
      </c>
      <c r="AC401" s="9">
        <v>0.98422912080000002</v>
      </c>
      <c r="AD401" s="9">
        <v>1.475517008</v>
      </c>
      <c r="AE401" s="9">
        <v>0.74602898719999999</v>
      </c>
      <c r="AF401" s="9">
        <v>0.96217338969999999</v>
      </c>
      <c r="AG401" s="9">
        <v>0.76973893939999993</v>
      </c>
      <c r="AH401" s="9">
        <v>1.3045857775</v>
      </c>
      <c r="AI401" s="9">
        <v>1.0592179383</v>
      </c>
      <c r="AJ401" s="9">
        <v>0.79951408969999993</v>
      </c>
      <c r="AK401" s="9">
        <v>1.3779206979999998</v>
      </c>
      <c r="AL401" s="9">
        <v>1.9734201949999999</v>
      </c>
      <c r="AM401" s="9">
        <v>1.724744965</v>
      </c>
      <c r="AN401" s="9">
        <v>2.399644962</v>
      </c>
      <c r="AO401" s="9">
        <v>0.9897430666</v>
      </c>
      <c r="AP401" s="9">
        <v>0.93625833489999999</v>
      </c>
      <c r="AQ401" s="9">
        <v>1.331053051</v>
      </c>
      <c r="AR401" s="9">
        <v>1.1336553299000001</v>
      </c>
      <c r="AS401" s="9">
        <v>1.1248333985999999</v>
      </c>
      <c r="AT401" s="9">
        <v>2.388065181</v>
      </c>
      <c r="AU401" s="9">
        <v>1.3547625029999999</v>
      </c>
      <c r="AV401" s="9">
        <v>1.5587768480000002</v>
      </c>
      <c r="AW401" s="9">
        <v>0.75705685619999996</v>
      </c>
      <c r="AX401" s="9">
        <v>0.68317088530000003</v>
      </c>
      <c r="AY401" s="9">
        <v>1.1816266318000002</v>
      </c>
      <c r="AZ401" s="9">
        <v>0.71294574430000002</v>
      </c>
      <c r="BA401" s="9">
        <v>0.96879004599999996</v>
      </c>
      <c r="BB401" s="9">
        <v>1.609504287</v>
      </c>
      <c r="BC401" s="9">
        <v>1.446844056</v>
      </c>
      <c r="BD401" s="9">
        <v>1.384537597</v>
      </c>
      <c r="BE401" s="9">
        <v>0.98588310189999995</v>
      </c>
      <c r="BF401" s="9">
        <v>1.063629202</v>
      </c>
      <c r="BG401" s="9">
        <v>1.5940651780000001</v>
      </c>
      <c r="BH401" s="9">
        <v>0.86788626460000007</v>
      </c>
      <c r="BI401" s="9">
        <v>1.2990721259</v>
      </c>
      <c r="BJ401" s="9">
        <v>0.66993762490000008</v>
      </c>
      <c r="BK401" s="9">
        <v>0.85520412350000008</v>
      </c>
      <c r="BL401" s="9">
        <v>0.67986273880000003</v>
      </c>
      <c r="BM401" s="9">
        <v>1.1496455919999999</v>
      </c>
      <c r="BN401" s="9">
        <v>0.93405293660000011</v>
      </c>
      <c r="BO401" s="9">
        <v>0.72728194010000002</v>
      </c>
      <c r="BP401" s="9">
        <v>1.2196721274</v>
      </c>
      <c r="BQ401" s="9">
        <v>1.7286034989999999</v>
      </c>
      <c r="BR401" s="9">
        <v>1.507497122</v>
      </c>
      <c r="BS401" s="9">
        <v>2.0671576709999999</v>
      </c>
      <c r="BT401" s="9">
        <v>0.8739516355000001</v>
      </c>
      <c r="BU401" s="9">
        <v>0.82873777609999999</v>
      </c>
      <c r="BV401" s="9">
        <v>1.1501970355000002</v>
      </c>
      <c r="BW401" s="9">
        <v>1.0018737627999998</v>
      </c>
      <c r="BX401" s="9">
        <v>1.0117986601000002</v>
      </c>
      <c r="BY401" s="9">
        <v>2.056681035</v>
      </c>
      <c r="BZ401" s="9">
        <v>1.1970651698999999</v>
      </c>
      <c r="CA401" s="9">
        <v>1.346491302</v>
      </c>
      <c r="CB401" s="9">
        <v>0.66552642659999994</v>
      </c>
      <c r="CC401" s="9">
        <v>0.59991116280000001</v>
      </c>
      <c r="CD401" s="9">
        <v>1.0294429352999999</v>
      </c>
      <c r="CE401" s="9">
        <v>0.62748068020000003</v>
      </c>
      <c r="CF401" s="9">
        <v>0.83149451800000007</v>
      </c>
      <c r="CG401" s="9">
        <v>1.399976536</v>
      </c>
      <c r="CH401" s="9">
        <v>1.2538580007</v>
      </c>
      <c r="CI401" s="9">
        <v>1.1992709896</v>
      </c>
      <c r="CJ401" s="9">
        <v>0.86292359370000005</v>
      </c>
      <c r="CK401" s="9">
        <v>0.92633364309999999</v>
      </c>
      <c r="CL401" s="9">
        <v>1.379574903</v>
      </c>
      <c r="CM401" s="9">
        <v>0.75485162490000002</v>
      </c>
      <c r="CN401" s="9">
        <v>1.1264878014999999</v>
      </c>
      <c r="CO401" s="9">
        <v>0.59329450979999998</v>
      </c>
      <c r="CP401" s="9">
        <v>0.76146770200000002</v>
      </c>
      <c r="CQ401" s="9">
        <v>0.59329427499999998</v>
      </c>
      <c r="CR401" s="9">
        <v>0.99856526779999999</v>
      </c>
      <c r="CS401" s="9">
        <v>0.81826108330000002</v>
      </c>
      <c r="CT401" s="9">
        <v>0.65008735300000009</v>
      </c>
      <c r="CU401" s="9">
        <v>1.0581151624</v>
      </c>
      <c r="CV401" s="9">
        <v>1.495917535</v>
      </c>
      <c r="CW401" s="9">
        <v>1.3040348367000001</v>
      </c>
      <c r="CX401" s="9">
        <v>1.760033795</v>
      </c>
      <c r="CY401" s="9">
        <v>0.76753312829999998</v>
      </c>
      <c r="CZ401" s="9">
        <v>0.72673023079999999</v>
      </c>
      <c r="DA401" s="9">
        <v>0.98863996629999995</v>
      </c>
      <c r="DB401" s="9">
        <v>0.88608214740000002</v>
      </c>
      <c r="DC401" s="9">
        <v>0.89711006410000005</v>
      </c>
      <c r="DD401" s="9">
        <v>1.7528654689999998</v>
      </c>
      <c r="DE401" s="9">
        <v>1.0421250023999999</v>
      </c>
      <c r="DF401" s="9">
        <v>1.1562626051</v>
      </c>
      <c r="DG401" s="9">
        <v>0.54036134759999999</v>
      </c>
      <c r="DH401" s="9">
        <v>0.48687640999999998</v>
      </c>
      <c r="DI401" s="9">
        <v>0.82873742689999996</v>
      </c>
      <c r="DJ401" s="9">
        <v>0.51168895029999995</v>
      </c>
      <c r="DK401" s="9">
        <v>0.65339591679999998</v>
      </c>
      <c r="DL401" s="9">
        <v>1.1226277678000001</v>
      </c>
      <c r="DM401" s="9">
        <v>1.0007706976999999</v>
      </c>
      <c r="DN401" s="9">
        <v>0.95776252910000004</v>
      </c>
      <c r="DO401" s="9">
        <v>0.69971253880000006</v>
      </c>
      <c r="DP401" s="9">
        <v>0.74382341460000001</v>
      </c>
      <c r="DQ401" s="9">
        <v>1.0989181296000001</v>
      </c>
      <c r="DR401" s="9">
        <v>0.60597618180000001</v>
      </c>
      <c r="DS401" s="9">
        <v>0.90207226649999994</v>
      </c>
      <c r="DT401" s="9">
        <v>0.48687635000000001</v>
      </c>
      <c r="DU401" s="9">
        <v>0.632443062</v>
      </c>
      <c r="DV401" s="9">
        <v>0.48081095820000003</v>
      </c>
      <c r="DW401" s="9">
        <v>0.80116826380000006</v>
      </c>
      <c r="DX401" s="9">
        <v>0.66166669109999998</v>
      </c>
      <c r="DY401" s="9">
        <v>0.54256679600000002</v>
      </c>
      <c r="DZ401" s="9">
        <v>0.84748493889999998</v>
      </c>
      <c r="EA401" s="9">
        <v>1.1954110637000002</v>
      </c>
      <c r="EB401" s="9">
        <v>1.042125006</v>
      </c>
      <c r="EC401" s="9">
        <v>1.3762663959999999</v>
      </c>
      <c r="ED401" s="9">
        <v>0.62527499819999999</v>
      </c>
      <c r="EE401" s="9">
        <v>0.58943459070000004</v>
      </c>
      <c r="EF401" s="9">
        <v>0.78462661210000006</v>
      </c>
      <c r="EG401" s="9">
        <v>0.7283847537</v>
      </c>
      <c r="EH401" s="9">
        <v>0.73941267730000004</v>
      </c>
      <c r="EI401" s="9">
        <v>1.3696500089999999</v>
      </c>
      <c r="EJ401" s="9">
        <v>0.83811099820000001</v>
      </c>
      <c r="EK401" s="9">
        <v>0.91916550239999995</v>
      </c>
    </row>
    <row r="402" spans="1:141" x14ac:dyDescent="0.2">
      <c r="A402">
        <v>398</v>
      </c>
      <c r="B402" s="9">
        <v>0.27556000000000003</v>
      </c>
      <c r="C402" s="9">
        <v>1.4549566832195213</v>
      </c>
      <c r="D402" s="9">
        <v>0.33704000000000001</v>
      </c>
      <c r="E402" s="9">
        <v>0.44209999999999999</v>
      </c>
      <c r="F402" s="9">
        <v>0.2433898305084746</v>
      </c>
      <c r="G402" s="9">
        <v>0.83539999999999992</v>
      </c>
      <c r="H402" s="9">
        <v>0.28811199999999998</v>
      </c>
      <c r="I402" s="9">
        <v>0.32740000000000002</v>
      </c>
      <c r="J402" s="9">
        <v>0.51660000000000006</v>
      </c>
      <c r="K402" s="9">
        <v>2.0488</v>
      </c>
      <c r="L402" s="9">
        <v>0.61868000000000001</v>
      </c>
      <c r="M402" s="9">
        <v>0.80400000000000005</v>
      </c>
      <c r="N402" s="9">
        <v>0.5958</v>
      </c>
      <c r="O402" s="9">
        <v>3.1036000000000001</v>
      </c>
      <c r="P402" s="9">
        <v>0.74209999999999998</v>
      </c>
      <c r="Q402" s="9">
        <v>0.94179999999999997</v>
      </c>
      <c r="R402" s="9">
        <v>0.84630318159999995</v>
      </c>
      <c r="S402" s="9">
        <v>0.76504462519999994</v>
      </c>
      <c r="T402" s="9">
        <v>1.3073196582</v>
      </c>
      <c r="U402" s="9">
        <v>0.80650297900000001</v>
      </c>
      <c r="V402" s="9">
        <v>1.1072138104</v>
      </c>
      <c r="W402" s="9">
        <v>1.804266328</v>
      </c>
      <c r="X402" s="9">
        <v>1.6704945600000001</v>
      </c>
      <c r="Y402" s="9">
        <v>1.585366534</v>
      </c>
      <c r="Z402" s="9">
        <v>1.1376167336</v>
      </c>
      <c r="AA402" s="9">
        <v>1.213900298</v>
      </c>
      <c r="AB402" s="9">
        <v>1.835775494</v>
      </c>
      <c r="AC402" s="9">
        <v>0.98670828720000003</v>
      </c>
      <c r="AD402" s="9">
        <v>1.4792336719999999</v>
      </c>
      <c r="AE402" s="9">
        <v>0.74790815479999995</v>
      </c>
      <c r="AF402" s="9">
        <v>0.96459699980000002</v>
      </c>
      <c r="AG402" s="9">
        <v>0.77167782959999998</v>
      </c>
      <c r="AH402" s="9">
        <v>1.307871885</v>
      </c>
      <c r="AI402" s="9">
        <v>1.0618859921999999</v>
      </c>
      <c r="AJ402" s="9">
        <v>0.8015279797999999</v>
      </c>
      <c r="AK402" s="9">
        <v>1.3813915319999999</v>
      </c>
      <c r="AL402" s="9">
        <v>1.9783910300000001</v>
      </c>
      <c r="AM402" s="9">
        <v>1.72908941</v>
      </c>
      <c r="AN402" s="9">
        <v>2.4056894080000002</v>
      </c>
      <c r="AO402" s="9">
        <v>0.99223612440000009</v>
      </c>
      <c r="AP402" s="9">
        <v>0.93861666659999998</v>
      </c>
      <c r="AQ402" s="9">
        <v>1.334405834</v>
      </c>
      <c r="AR402" s="9">
        <v>1.1365108866</v>
      </c>
      <c r="AS402" s="9">
        <v>1.1276667324</v>
      </c>
      <c r="AT402" s="9">
        <v>2.394080454</v>
      </c>
      <c r="AU402" s="9">
        <v>1.3581750020000001</v>
      </c>
      <c r="AV402" s="9">
        <v>1.5627032320000001</v>
      </c>
      <c r="AW402" s="9">
        <v>0.75896380079999992</v>
      </c>
      <c r="AX402" s="9">
        <v>0.6848917202</v>
      </c>
      <c r="AY402" s="9">
        <v>1.1846030212000001</v>
      </c>
      <c r="AZ402" s="9">
        <v>0.71474157620000001</v>
      </c>
      <c r="BA402" s="9">
        <v>0.97123032399999998</v>
      </c>
      <c r="BB402" s="9">
        <v>1.613558458</v>
      </c>
      <c r="BC402" s="9">
        <v>1.450488504</v>
      </c>
      <c r="BD402" s="9">
        <v>1.3880250980000002</v>
      </c>
      <c r="BE402" s="9">
        <v>0.98836643459999995</v>
      </c>
      <c r="BF402" s="9">
        <v>1.0663083680000001</v>
      </c>
      <c r="BG402" s="9">
        <v>1.598080452</v>
      </c>
      <c r="BH402" s="9">
        <v>0.87007237640000001</v>
      </c>
      <c r="BI402" s="9">
        <v>1.3023443506000001</v>
      </c>
      <c r="BJ402" s="9">
        <v>0.67162512660000007</v>
      </c>
      <c r="BK402" s="9">
        <v>0.857358289</v>
      </c>
      <c r="BL402" s="9">
        <v>0.68157523920000007</v>
      </c>
      <c r="BM402" s="9">
        <v>1.1525414279999999</v>
      </c>
      <c r="BN402" s="9">
        <v>0.93640571440000009</v>
      </c>
      <c r="BO402" s="9">
        <v>0.72911388339999994</v>
      </c>
      <c r="BP402" s="9">
        <v>1.2227443516000001</v>
      </c>
      <c r="BQ402" s="9">
        <v>1.7329576659999999</v>
      </c>
      <c r="BR402" s="9">
        <v>1.5112943480000001</v>
      </c>
      <c r="BS402" s="9">
        <v>2.072364614</v>
      </c>
      <c r="BT402" s="9">
        <v>0.87615302700000008</v>
      </c>
      <c r="BU402" s="9">
        <v>0.83082527740000001</v>
      </c>
      <c r="BV402" s="9">
        <v>1.153094257</v>
      </c>
      <c r="BW402" s="9">
        <v>1.0043973751999999</v>
      </c>
      <c r="BX402" s="9">
        <v>1.0143472734000001</v>
      </c>
      <c r="BY402" s="9">
        <v>2.0618615900000004</v>
      </c>
      <c r="BZ402" s="9">
        <v>1.2000804465999999</v>
      </c>
      <c r="CA402" s="9">
        <v>1.3498829680000002</v>
      </c>
      <c r="CB402" s="9">
        <v>0.66720281439999995</v>
      </c>
      <c r="CC402" s="9">
        <v>0.60142227520000002</v>
      </c>
      <c r="CD402" s="9">
        <v>1.0320359902</v>
      </c>
      <c r="CE402" s="9">
        <v>0.62906123680000003</v>
      </c>
      <c r="CF402" s="9">
        <v>0.8335889620000001</v>
      </c>
      <c r="CG402" s="9">
        <v>1.4035029239999999</v>
      </c>
      <c r="CH402" s="9">
        <v>1.2570163338</v>
      </c>
      <c r="CI402" s="9">
        <v>1.2022918264</v>
      </c>
      <c r="CJ402" s="9">
        <v>0.86509720580000005</v>
      </c>
      <c r="CK402" s="9">
        <v>0.92866697539999998</v>
      </c>
      <c r="CL402" s="9">
        <v>1.383049902</v>
      </c>
      <c r="CM402" s="9">
        <v>0.75675301660000005</v>
      </c>
      <c r="CN402" s="9">
        <v>1.1293253009999999</v>
      </c>
      <c r="CO402" s="9">
        <v>0.59478895320000003</v>
      </c>
      <c r="CP402" s="9">
        <v>0.76338575799999997</v>
      </c>
      <c r="CQ402" s="9">
        <v>0.59478871999999994</v>
      </c>
      <c r="CR402" s="9">
        <v>1.0010805452</v>
      </c>
      <c r="CS402" s="9">
        <v>0.82032219220000002</v>
      </c>
      <c r="CT402" s="9">
        <v>0.65172485200000008</v>
      </c>
      <c r="CU402" s="9">
        <v>1.0607804416</v>
      </c>
      <c r="CV402" s="9">
        <v>1.4996855900000001</v>
      </c>
      <c r="CW402" s="9">
        <v>1.3073195578000001</v>
      </c>
      <c r="CX402" s="9">
        <v>1.7644671300000001</v>
      </c>
      <c r="CY402" s="9">
        <v>0.76946646220000003</v>
      </c>
      <c r="CZ402" s="9">
        <v>0.72856078719999995</v>
      </c>
      <c r="DA402" s="9">
        <v>0.99113024419999995</v>
      </c>
      <c r="DB402" s="9">
        <v>0.88831409159999997</v>
      </c>
      <c r="DC402" s="9">
        <v>0.89936978940000001</v>
      </c>
      <c r="DD402" s="9">
        <v>1.7572807459999999</v>
      </c>
      <c r="DE402" s="9">
        <v>1.0447500016</v>
      </c>
      <c r="DF402" s="9">
        <v>1.1591751034000002</v>
      </c>
      <c r="DG402" s="9">
        <v>0.5417224584</v>
      </c>
      <c r="DH402" s="9">
        <v>0.4881028</v>
      </c>
      <c r="DI402" s="9">
        <v>0.83082492460000001</v>
      </c>
      <c r="DJ402" s="9">
        <v>0.51297784020000003</v>
      </c>
      <c r="DK402" s="9">
        <v>0.65504175119999997</v>
      </c>
      <c r="DL402" s="9">
        <v>1.1254555452000001</v>
      </c>
      <c r="DM402" s="9">
        <v>1.0032915318</v>
      </c>
      <c r="DN402" s="9">
        <v>0.96017502939999999</v>
      </c>
      <c r="DO402" s="9">
        <v>0.70147503920000009</v>
      </c>
      <c r="DP402" s="9">
        <v>0.74569702640000002</v>
      </c>
      <c r="DQ402" s="9">
        <v>1.1016861864</v>
      </c>
      <c r="DR402" s="9">
        <v>0.60750257120000006</v>
      </c>
      <c r="DS402" s="9">
        <v>0.90434449100000003</v>
      </c>
      <c r="DT402" s="9">
        <v>0.48810274000000003</v>
      </c>
      <c r="DU402" s="9">
        <v>0.63403611800000004</v>
      </c>
      <c r="DV402" s="9">
        <v>0.48202206879999998</v>
      </c>
      <c r="DW402" s="9">
        <v>0.80318631920000005</v>
      </c>
      <c r="DX402" s="9">
        <v>0.66333335739999999</v>
      </c>
      <c r="DY402" s="9">
        <v>0.54393346399999998</v>
      </c>
      <c r="DZ402" s="9">
        <v>0.84961966259999999</v>
      </c>
      <c r="EA402" s="9">
        <v>1.1984221758</v>
      </c>
      <c r="EB402" s="9">
        <v>1.044750004</v>
      </c>
      <c r="EC402" s="9">
        <v>1.3797330640000001</v>
      </c>
      <c r="ED402" s="9">
        <v>0.62684999880000003</v>
      </c>
      <c r="EE402" s="9">
        <v>0.59091931380000007</v>
      </c>
      <c r="EF402" s="9">
        <v>0.78660300140000006</v>
      </c>
      <c r="EG402" s="9">
        <v>0.73021947579999991</v>
      </c>
      <c r="EH402" s="9">
        <v>0.7412751782</v>
      </c>
      <c r="EI402" s="9">
        <v>1.3731000059999998</v>
      </c>
      <c r="EJ402" s="9">
        <v>0.84022210879999992</v>
      </c>
      <c r="EK402" s="9">
        <v>0.92148078159999991</v>
      </c>
    </row>
    <row r="403" spans="1:141" x14ac:dyDescent="0.2">
      <c r="A403">
        <v>399</v>
      </c>
      <c r="B403" s="9">
        <v>0.27678000000000003</v>
      </c>
      <c r="C403" s="9">
        <v>1.4587944812478502</v>
      </c>
      <c r="D403" s="9">
        <v>0.33852000000000004</v>
      </c>
      <c r="E403" s="9">
        <v>0.44405</v>
      </c>
      <c r="F403" s="9">
        <v>0.24423728813559323</v>
      </c>
      <c r="G403" s="9">
        <v>0.8377</v>
      </c>
      <c r="H403" s="9">
        <v>0.28925600000000001</v>
      </c>
      <c r="I403" s="9">
        <v>0.32869999999999999</v>
      </c>
      <c r="J403" s="9">
        <v>0.51829999999999998</v>
      </c>
      <c r="K403" s="9">
        <v>2.0544000000000002</v>
      </c>
      <c r="L403" s="9">
        <v>0.62083999999999995</v>
      </c>
      <c r="M403" s="9">
        <v>0.80700000000000005</v>
      </c>
      <c r="N403" s="9">
        <v>0.59789999999999999</v>
      </c>
      <c r="O403" s="9">
        <v>3.1118000000000001</v>
      </c>
      <c r="P403" s="9">
        <v>0.74504999999999999</v>
      </c>
      <c r="Q403" s="9">
        <v>0.94589999999999996</v>
      </c>
      <c r="R403" s="9">
        <v>0.84842957080000003</v>
      </c>
      <c r="S403" s="9">
        <v>0.7669668476</v>
      </c>
      <c r="T403" s="9">
        <v>1.3106043790999999</v>
      </c>
      <c r="U403" s="9">
        <v>0.80852936949999998</v>
      </c>
      <c r="V403" s="9">
        <v>1.1099957552000002</v>
      </c>
      <c r="W403" s="9">
        <v>1.8087996640000001</v>
      </c>
      <c r="X403" s="9">
        <v>1.6746917800000001</v>
      </c>
      <c r="Y403" s="9">
        <v>1.5893498669999999</v>
      </c>
      <c r="Z403" s="9">
        <v>1.1404750667999999</v>
      </c>
      <c r="AA403" s="9">
        <v>1.2169502989999998</v>
      </c>
      <c r="AB403" s="9">
        <v>1.8403879970000001</v>
      </c>
      <c r="AC403" s="9">
        <v>0.98918745360000004</v>
      </c>
      <c r="AD403" s="9">
        <v>1.482950336</v>
      </c>
      <c r="AE403" s="9">
        <v>0.74978732240000001</v>
      </c>
      <c r="AF403" s="9">
        <v>0.96702060989999994</v>
      </c>
      <c r="AG403" s="9">
        <v>0.77361671979999991</v>
      </c>
      <c r="AH403" s="9">
        <v>1.3111579925000001</v>
      </c>
      <c r="AI403" s="9">
        <v>1.0645540461</v>
      </c>
      <c r="AJ403" s="9">
        <v>0.80354186989999998</v>
      </c>
      <c r="AK403" s="9">
        <v>1.3848623659999999</v>
      </c>
      <c r="AL403" s="9">
        <v>1.983361865</v>
      </c>
      <c r="AM403" s="9">
        <v>1.7334338549999999</v>
      </c>
      <c r="AN403" s="9">
        <v>2.411733854</v>
      </c>
      <c r="AO403" s="9">
        <v>0.99472918220000006</v>
      </c>
      <c r="AP403" s="9">
        <v>0.94097499829999998</v>
      </c>
      <c r="AQ403" s="9">
        <v>1.337758617</v>
      </c>
      <c r="AR403" s="9">
        <v>1.1393664433000001</v>
      </c>
      <c r="AS403" s="9">
        <v>1.1305000662</v>
      </c>
      <c r="AT403" s="9">
        <v>2.4000957270000001</v>
      </c>
      <c r="AU403" s="9">
        <v>1.361587501</v>
      </c>
      <c r="AV403" s="9">
        <v>1.5666296160000002</v>
      </c>
      <c r="AW403" s="9">
        <v>0.76087074539999999</v>
      </c>
      <c r="AX403" s="9">
        <v>0.68661255510000008</v>
      </c>
      <c r="AY403" s="9">
        <v>1.1875794106000002</v>
      </c>
      <c r="AZ403" s="9">
        <v>0.7165374081</v>
      </c>
      <c r="BA403" s="9">
        <v>0.973670602</v>
      </c>
      <c r="BB403" s="9">
        <v>1.6176126290000001</v>
      </c>
      <c r="BC403" s="9">
        <v>1.4541329519999999</v>
      </c>
      <c r="BD403" s="9">
        <v>1.3915125990000001</v>
      </c>
      <c r="BE403" s="9">
        <v>0.99084976729999996</v>
      </c>
      <c r="BF403" s="9">
        <v>1.0689875339999999</v>
      </c>
      <c r="BG403" s="9">
        <v>1.6020957260000002</v>
      </c>
      <c r="BH403" s="9">
        <v>0.87225848820000007</v>
      </c>
      <c r="BI403" s="9">
        <v>1.3056165753</v>
      </c>
      <c r="BJ403" s="9">
        <v>0.67331262830000005</v>
      </c>
      <c r="BK403" s="9">
        <v>0.85951245450000002</v>
      </c>
      <c r="BL403" s="9">
        <v>0.6832877396</v>
      </c>
      <c r="BM403" s="9">
        <v>1.1554372639999999</v>
      </c>
      <c r="BN403" s="9">
        <v>0.93875849220000007</v>
      </c>
      <c r="BO403" s="9">
        <v>0.73094582669999997</v>
      </c>
      <c r="BP403" s="9">
        <v>1.2258165757999999</v>
      </c>
      <c r="BQ403" s="9">
        <v>1.7373118329999999</v>
      </c>
      <c r="BR403" s="9">
        <v>1.5150915739999999</v>
      </c>
      <c r="BS403" s="9">
        <v>2.0775715569999997</v>
      </c>
      <c r="BT403" s="9">
        <v>0.87835441850000007</v>
      </c>
      <c r="BU403" s="9">
        <v>0.83291277870000002</v>
      </c>
      <c r="BV403" s="9">
        <v>1.1559914785000001</v>
      </c>
      <c r="BW403" s="9">
        <v>1.0069209875999998</v>
      </c>
      <c r="BX403" s="9">
        <v>1.0168958867000002</v>
      </c>
      <c r="BY403" s="9">
        <v>2.0670421450000003</v>
      </c>
      <c r="BZ403" s="9">
        <v>1.2030957232999999</v>
      </c>
      <c r="CA403" s="9">
        <v>1.3532746340000001</v>
      </c>
      <c r="CB403" s="9">
        <v>0.66887920219999997</v>
      </c>
      <c r="CC403" s="9">
        <v>0.60293338760000004</v>
      </c>
      <c r="CD403" s="9">
        <v>1.0346290451</v>
      </c>
      <c r="CE403" s="9">
        <v>0.63064179340000004</v>
      </c>
      <c r="CF403" s="9">
        <v>0.83568340600000002</v>
      </c>
      <c r="CG403" s="9">
        <v>1.4070293119999999</v>
      </c>
      <c r="CH403" s="9">
        <v>1.2601746669</v>
      </c>
      <c r="CI403" s="9">
        <v>1.2053126632</v>
      </c>
      <c r="CJ403" s="9">
        <v>0.86727081790000005</v>
      </c>
      <c r="CK403" s="9">
        <v>0.93100030769999997</v>
      </c>
      <c r="CL403" s="9">
        <v>1.386524901</v>
      </c>
      <c r="CM403" s="9">
        <v>0.75865440829999997</v>
      </c>
      <c r="CN403" s="9">
        <v>1.1321628005</v>
      </c>
      <c r="CO403" s="9">
        <v>0.59628339659999996</v>
      </c>
      <c r="CP403" s="9">
        <v>0.76530381400000003</v>
      </c>
      <c r="CQ403" s="9">
        <v>0.596283165</v>
      </c>
      <c r="CR403" s="9">
        <v>1.0035958226000001</v>
      </c>
      <c r="CS403" s="9">
        <v>0.82238330110000002</v>
      </c>
      <c r="CT403" s="9">
        <v>0.65336235100000006</v>
      </c>
      <c r="CU403" s="9">
        <v>1.0634457208000001</v>
      </c>
      <c r="CV403" s="9">
        <v>1.503453645</v>
      </c>
      <c r="CW403" s="9">
        <v>1.3106042789000001</v>
      </c>
      <c r="CX403" s="9">
        <v>1.768900465</v>
      </c>
      <c r="CY403" s="9">
        <v>0.77139979610000009</v>
      </c>
      <c r="CZ403" s="9">
        <v>0.73039134360000002</v>
      </c>
      <c r="DA403" s="9">
        <v>0.99362052209999996</v>
      </c>
      <c r="DB403" s="9">
        <v>0.89054603580000002</v>
      </c>
      <c r="DC403" s="9">
        <v>0.90162951470000008</v>
      </c>
      <c r="DD403" s="9">
        <v>1.7616960229999998</v>
      </c>
      <c r="DE403" s="9">
        <v>1.0473750008</v>
      </c>
      <c r="DF403" s="9">
        <v>1.1620876017000001</v>
      </c>
      <c r="DG403" s="9">
        <v>0.5430835692</v>
      </c>
      <c r="DH403" s="9">
        <v>0.48932918999999997</v>
      </c>
      <c r="DI403" s="9">
        <v>0.83291242229999995</v>
      </c>
      <c r="DJ403" s="9">
        <v>0.51426673010000001</v>
      </c>
      <c r="DK403" s="9">
        <v>0.65668758559999996</v>
      </c>
      <c r="DL403" s="9">
        <v>1.1282833226</v>
      </c>
      <c r="DM403" s="9">
        <v>1.0058123659</v>
      </c>
      <c r="DN403" s="9">
        <v>0.96258752970000006</v>
      </c>
      <c r="DO403" s="9">
        <v>0.70323753960000002</v>
      </c>
      <c r="DP403" s="9">
        <v>0.74757063820000003</v>
      </c>
      <c r="DQ403" s="9">
        <v>1.1044542432000002</v>
      </c>
      <c r="DR403" s="9">
        <v>0.6090289606</v>
      </c>
      <c r="DS403" s="9">
        <v>0.9066167155</v>
      </c>
      <c r="DT403" s="9">
        <v>0.48932913</v>
      </c>
      <c r="DU403" s="9">
        <v>0.63562917399999996</v>
      </c>
      <c r="DV403" s="9">
        <v>0.48323317939999999</v>
      </c>
      <c r="DW403" s="9">
        <v>0.80520437460000005</v>
      </c>
      <c r="DX403" s="9">
        <v>0.6650000237</v>
      </c>
      <c r="DY403" s="9">
        <v>0.54530013200000005</v>
      </c>
      <c r="DZ403" s="9">
        <v>0.8517543863</v>
      </c>
      <c r="EA403" s="9">
        <v>1.2014332879</v>
      </c>
      <c r="EB403" s="9">
        <v>1.0473750020000001</v>
      </c>
      <c r="EC403" s="9">
        <v>1.383199732</v>
      </c>
      <c r="ED403" s="9">
        <v>0.62842499939999996</v>
      </c>
      <c r="EE403" s="9">
        <v>0.59240403689999999</v>
      </c>
      <c r="EF403" s="9">
        <v>0.78857939070000005</v>
      </c>
      <c r="EG403" s="9">
        <v>0.73205419789999993</v>
      </c>
      <c r="EH403" s="9">
        <v>0.74313767910000006</v>
      </c>
      <c r="EI403" s="9">
        <v>1.376550003</v>
      </c>
      <c r="EJ403" s="9">
        <v>0.84233321939999994</v>
      </c>
      <c r="EK403" s="9">
        <v>0.92379606079999999</v>
      </c>
    </row>
    <row r="404" spans="1:141" x14ac:dyDescent="0.2">
      <c r="A404">
        <v>400</v>
      </c>
      <c r="B404" s="9">
        <v>0.27800000000000002</v>
      </c>
      <c r="C404" s="9">
        <v>1.4626322792761792</v>
      </c>
      <c r="D404" s="9">
        <v>0.34</v>
      </c>
      <c r="E404" s="9">
        <v>0.44600000000000001</v>
      </c>
      <c r="F404" s="9">
        <v>0.24508474576271189</v>
      </c>
      <c r="G404" s="9">
        <v>0.84</v>
      </c>
      <c r="H404" s="9">
        <v>0.29039999999999999</v>
      </c>
      <c r="I404" s="9">
        <v>0.33</v>
      </c>
      <c r="J404" s="9">
        <v>0.52</v>
      </c>
      <c r="K404" s="9">
        <v>2.06</v>
      </c>
      <c r="L404" s="9">
        <v>0.623</v>
      </c>
      <c r="M404" s="9">
        <v>0.81</v>
      </c>
      <c r="N404" s="9">
        <v>0.6</v>
      </c>
      <c r="O404" s="9">
        <v>3.12</v>
      </c>
      <c r="P404" s="9">
        <v>0.748</v>
      </c>
      <c r="Q404" s="9">
        <v>0.95</v>
      </c>
      <c r="R404" s="9">
        <v>0.85055596</v>
      </c>
      <c r="S404" s="9">
        <v>0.76888906999999995</v>
      </c>
      <c r="T404" s="9">
        <v>1.3138890999999999</v>
      </c>
      <c r="U404" s="9">
        <v>0.81055575999999996</v>
      </c>
      <c r="V404" s="9">
        <v>1.1127777000000001</v>
      </c>
      <c r="W404" s="9">
        <v>1.8133330000000001</v>
      </c>
      <c r="X404" s="9">
        <v>1.6788890000000001</v>
      </c>
      <c r="Y404" s="9">
        <v>1.5933332</v>
      </c>
      <c r="Z404" s="9">
        <v>1.1433333999999999</v>
      </c>
      <c r="AA404" s="9">
        <v>1.2200002999999999</v>
      </c>
      <c r="AB404" s="9">
        <v>1.8450005</v>
      </c>
      <c r="AC404" s="9">
        <v>0.99166662000000005</v>
      </c>
      <c r="AD404" s="9">
        <v>1.486667</v>
      </c>
      <c r="AE404" s="9">
        <v>0.75166648999999996</v>
      </c>
      <c r="AF404" s="9">
        <v>0.96944421999999997</v>
      </c>
      <c r="AG404" s="9">
        <v>0.77555560999999995</v>
      </c>
      <c r="AH404" s="9">
        <v>1.3144441</v>
      </c>
      <c r="AI404" s="9">
        <v>1.0672221</v>
      </c>
      <c r="AJ404" s="9">
        <v>0.80555575999999995</v>
      </c>
      <c r="AK404" s="9">
        <v>1.3883331999999999</v>
      </c>
      <c r="AL404" s="9">
        <v>1.9883327</v>
      </c>
      <c r="AM404" s="9">
        <v>1.7377783</v>
      </c>
      <c r="AN404" s="9">
        <v>2.4177783000000002</v>
      </c>
      <c r="AO404" s="9">
        <v>0.99722224000000004</v>
      </c>
      <c r="AP404" s="9">
        <v>0.94333332999999997</v>
      </c>
      <c r="AQ404" s="9">
        <v>1.3411114</v>
      </c>
      <c r="AR404" s="9">
        <v>1.1422220000000001</v>
      </c>
      <c r="AS404" s="9">
        <v>1.1333333999999999</v>
      </c>
      <c r="AT404" s="9">
        <v>2.4061110000000001</v>
      </c>
      <c r="AU404" s="9">
        <v>1.365</v>
      </c>
      <c r="AV404" s="9">
        <v>1.5705560000000001</v>
      </c>
      <c r="AW404" s="9">
        <v>0.76277768999999995</v>
      </c>
      <c r="AX404" s="9">
        <v>0.68833339000000004</v>
      </c>
      <c r="AY404" s="9">
        <v>1.1905558000000001</v>
      </c>
      <c r="AZ404" s="9">
        <v>0.71833323999999998</v>
      </c>
      <c r="BA404" s="9">
        <v>0.97611088000000001</v>
      </c>
      <c r="BB404" s="9">
        <v>1.6216668000000001</v>
      </c>
      <c r="BC404" s="9">
        <v>1.4577773999999999</v>
      </c>
      <c r="BD404" s="9">
        <v>1.3950001000000001</v>
      </c>
      <c r="BE404" s="9">
        <v>0.99333309999999997</v>
      </c>
      <c r="BF404" s="9">
        <v>1.0716667</v>
      </c>
      <c r="BG404" s="9">
        <v>1.6061110000000001</v>
      </c>
      <c r="BH404" s="9">
        <v>0.87444460000000002</v>
      </c>
      <c r="BI404" s="9">
        <v>1.3088888000000001</v>
      </c>
      <c r="BJ404" s="9">
        <v>0.67500013000000003</v>
      </c>
      <c r="BK404" s="9">
        <v>0.86166662000000005</v>
      </c>
      <c r="BL404" s="9">
        <v>0.68500024000000004</v>
      </c>
      <c r="BM404" s="9">
        <v>1.1583330999999999</v>
      </c>
      <c r="BN404" s="9">
        <v>0.94111127000000006</v>
      </c>
      <c r="BO404" s="9">
        <v>0.73277776999999999</v>
      </c>
      <c r="BP404" s="9">
        <v>1.2288888</v>
      </c>
      <c r="BQ404" s="9">
        <v>1.7416659999999999</v>
      </c>
      <c r="BR404" s="9">
        <v>1.5188888</v>
      </c>
      <c r="BS404" s="9">
        <v>2.0827784999999999</v>
      </c>
      <c r="BT404" s="9">
        <v>0.88055581000000005</v>
      </c>
      <c r="BU404" s="9">
        <v>0.83500028000000004</v>
      </c>
      <c r="BV404" s="9">
        <v>1.1588887000000001</v>
      </c>
      <c r="BW404" s="9">
        <v>1.0094445999999999</v>
      </c>
      <c r="BX404" s="9">
        <v>1.0194445000000001</v>
      </c>
      <c r="BY404" s="9">
        <v>2.0722227000000002</v>
      </c>
      <c r="BZ404" s="9">
        <v>1.2061109999999999</v>
      </c>
      <c r="CA404" s="9">
        <v>1.3566663000000001</v>
      </c>
      <c r="CB404" s="9">
        <v>0.67055558999999998</v>
      </c>
      <c r="CC404" s="9">
        <v>0.60444450000000005</v>
      </c>
      <c r="CD404" s="9">
        <v>1.0372220999999999</v>
      </c>
      <c r="CE404" s="9">
        <v>0.63222235000000004</v>
      </c>
      <c r="CF404" s="9">
        <v>0.83777785000000005</v>
      </c>
      <c r="CG404" s="9">
        <v>1.4105557</v>
      </c>
      <c r="CH404" s="9">
        <v>1.263333</v>
      </c>
      <c r="CI404" s="9">
        <v>1.2083334999999999</v>
      </c>
      <c r="CJ404" s="9">
        <v>0.86944443000000005</v>
      </c>
      <c r="CK404" s="9">
        <v>0.93333363999999996</v>
      </c>
      <c r="CL404" s="9">
        <v>1.3899999000000001</v>
      </c>
      <c r="CM404" s="9">
        <v>0.7605558</v>
      </c>
      <c r="CN404" s="9">
        <v>1.1350003</v>
      </c>
      <c r="CO404" s="9">
        <v>0.59777784</v>
      </c>
      <c r="CP404" s="9">
        <v>0.76722186999999997</v>
      </c>
      <c r="CQ404" s="9">
        <v>0.59777760999999996</v>
      </c>
      <c r="CR404" s="9">
        <v>1.0061111</v>
      </c>
      <c r="CS404" s="9">
        <v>0.82444441000000002</v>
      </c>
      <c r="CT404" s="9">
        <v>0.65499985000000005</v>
      </c>
      <c r="CU404" s="9">
        <v>1.066111</v>
      </c>
      <c r="CV404" s="9">
        <v>1.5072217000000001</v>
      </c>
      <c r="CW404" s="9">
        <v>1.3138890000000001</v>
      </c>
      <c r="CX404" s="9">
        <v>1.7733338000000001</v>
      </c>
      <c r="CY404" s="9">
        <v>0.77333313000000004</v>
      </c>
      <c r="CZ404" s="9">
        <v>0.73222189999999998</v>
      </c>
      <c r="DA404" s="9">
        <v>0.99611079999999996</v>
      </c>
      <c r="DB404" s="9">
        <v>0.89277797999999997</v>
      </c>
      <c r="DC404" s="9">
        <v>0.90388924000000004</v>
      </c>
      <c r="DD404" s="9">
        <v>1.7661112999999999</v>
      </c>
      <c r="DE404" s="9">
        <v>1.05</v>
      </c>
      <c r="DF404" s="9">
        <v>1.1650001000000001</v>
      </c>
      <c r="DG404" s="9">
        <v>0.54444468000000001</v>
      </c>
      <c r="DH404" s="9">
        <v>0.49055557999999999</v>
      </c>
      <c r="DI404" s="9">
        <v>0.83499992000000001</v>
      </c>
      <c r="DJ404" s="9">
        <v>0.51555561999999999</v>
      </c>
      <c r="DK404" s="9">
        <v>0.65833341999999995</v>
      </c>
      <c r="DL404" s="9">
        <v>1.1311111</v>
      </c>
      <c r="DM404" s="9">
        <v>1.0083332</v>
      </c>
      <c r="DN404" s="9">
        <v>0.96500003000000001</v>
      </c>
      <c r="DO404" s="9">
        <v>0.70500004000000005</v>
      </c>
      <c r="DP404" s="9">
        <v>0.74944425000000003</v>
      </c>
      <c r="DQ404" s="9">
        <v>1.1072223000000001</v>
      </c>
      <c r="DR404" s="9">
        <v>0.61055535000000005</v>
      </c>
      <c r="DS404" s="9">
        <v>0.90888893999999998</v>
      </c>
      <c r="DT404" s="9">
        <v>0.49055552000000002</v>
      </c>
      <c r="DU404" s="9">
        <v>0.63722223</v>
      </c>
      <c r="DV404" s="9">
        <v>0.48444429</v>
      </c>
      <c r="DW404" s="9">
        <v>0.80722243000000005</v>
      </c>
      <c r="DX404" s="9">
        <v>0.66666669000000001</v>
      </c>
      <c r="DY404" s="9">
        <v>0.54666680000000001</v>
      </c>
      <c r="DZ404" s="9">
        <v>0.85388911000000001</v>
      </c>
      <c r="EA404" s="9">
        <v>1.2044444000000001</v>
      </c>
      <c r="EB404" s="9">
        <v>1.05</v>
      </c>
      <c r="EC404" s="9">
        <v>1.3866664</v>
      </c>
      <c r="ED404" s="9">
        <v>0.63</v>
      </c>
      <c r="EE404" s="9">
        <v>0.59388876000000002</v>
      </c>
      <c r="EF404" s="9">
        <v>0.79055578000000004</v>
      </c>
      <c r="EG404" s="9">
        <v>0.73388891999999994</v>
      </c>
      <c r="EH404" s="9">
        <v>0.74500018000000001</v>
      </c>
      <c r="EI404" s="9">
        <v>1.38</v>
      </c>
      <c r="EJ404" s="9">
        <v>0.84444432999999997</v>
      </c>
      <c r="EK404" s="9">
        <v>0.92611133999999995</v>
      </c>
    </row>
    <row r="405" spans="1:141" x14ac:dyDescent="0.2">
      <c r="A405">
        <v>401</v>
      </c>
      <c r="B405" s="9">
        <v>0.27955000000000002</v>
      </c>
      <c r="C405" s="9">
        <v>1.4666212252434123</v>
      </c>
      <c r="D405" s="9">
        <v>0.34192</v>
      </c>
      <c r="E405" s="9">
        <v>0.44852000000000003</v>
      </c>
      <c r="F405" s="9">
        <v>0.24593220338983052</v>
      </c>
      <c r="G405" s="9">
        <v>0.8427</v>
      </c>
      <c r="H405" s="9">
        <v>0.29251199999999999</v>
      </c>
      <c r="I405" s="9">
        <v>0.33240000000000003</v>
      </c>
      <c r="J405" s="9">
        <v>0.52215</v>
      </c>
      <c r="K405" s="9">
        <v>2.0659000000000001</v>
      </c>
      <c r="L405" s="9">
        <v>0.62570000000000003</v>
      </c>
      <c r="M405" s="9">
        <v>0.81370000000000009</v>
      </c>
      <c r="N405" s="9">
        <v>0.60275000000000001</v>
      </c>
      <c r="O405" s="9">
        <v>3.1284000000000001</v>
      </c>
      <c r="P405" s="9">
        <v>0.75168999999999997</v>
      </c>
      <c r="Q405" s="9">
        <v>0.95499999999999996</v>
      </c>
      <c r="R405" s="9">
        <v>0.85268234939999998</v>
      </c>
      <c r="S405" s="9">
        <v>0.77081129179999996</v>
      </c>
      <c r="T405" s="9">
        <v>1.317173822</v>
      </c>
      <c r="U405" s="9">
        <v>0.81258214639999993</v>
      </c>
      <c r="V405" s="9">
        <v>1.1155596440000002</v>
      </c>
      <c r="W405" s="9">
        <v>1.8178663370000001</v>
      </c>
      <c r="X405" s="9">
        <v>1.6830862210000002</v>
      </c>
      <c r="Y405" s="9">
        <v>1.597316535</v>
      </c>
      <c r="Z405" s="9">
        <v>1.1461917339999999</v>
      </c>
      <c r="AA405" s="9">
        <v>1.2230503019999999</v>
      </c>
      <c r="AB405" s="9">
        <v>1.8496129960000001</v>
      </c>
      <c r="AC405" s="9">
        <v>0.9941457868000001</v>
      </c>
      <c r="AD405" s="9">
        <v>1.490383663</v>
      </c>
      <c r="AE405" s="9">
        <v>0.75354565749999991</v>
      </c>
      <c r="AF405" s="9">
        <v>0.97186783079999994</v>
      </c>
      <c r="AG405" s="9">
        <v>0.77749450079999993</v>
      </c>
      <c r="AH405" s="9">
        <v>1.3177302129999999</v>
      </c>
      <c r="AI405" s="9">
        <v>1.069890155</v>
      </c>
      <c r="AJ405" s="9">
        <v>0.80756964939999998</v>
      </c>
      <c r="AK405" s="9">
        <v>1.391804032</v>
      </c>
      <c r="AL405" s="9">
        <v>1.9933035299999999</v>
      </c>
      <c r="AM405" s="9">
        <v>1.7421227459999999</v>
      </c>
      <c r="AN405" s="9">
        <v>2.4238227450000003</v>
      </c>
      <c r="AO405" s="9">
        <v>0.9997152936</v>
      </c>
      <c r="AP405" s="9">
        <v>0.94569166469999999</v>
      </c>
      <c r="AQ405" s="9">
        <v>1.344464176</v>
      </c>
      <c r="AR405" s="9">
        <v>1.1450775560000002</v>
      </c>
      <c r="AS405" s="9">
        <v>1.136166735</v>
      </c>
      <c r="AT405" s="9">
        <v>2.412126277</v>
      </c>
      <c r="AU405" s="9">
        <v>1.3684125009999999</v>
      </c>
      <c r="AV405" s="9">
        <v>1.574482392</v>
      </c>
      <c r="AW405" s="9">
        <v>0.76468463389999997</v>
      </c>
      <c r="AX405" s="9">
        <v>0.69005422440000008</v>
      </c>
      <c r="AY405" s="9">
        <v>1.193532188</v>
      </c>
      <c r="AZ405" s="9">
        <v>0.72012907549999994</v>
      </c>
      <c r="BA405" s="9">
        <v>0.97855115920000002</v>
      </c>
      <c r="BB405" s="9">
        <v>1.625720966</v>
      </c>
      <c r="BC405" s="9">
        <v>1.461421839</v>
      </c>
      <c r="BD405" s="9">
        <v>1.398487598</v>
      </c>
      <c r="BE405" s="9">
        <v>0.99581643099999995</v>
      </c>
      <c r="BF405" s="9">
        <v>1.074345868</v>
      </c>
      <c r="BG405" s="9">
        <v>1.6101262840000001</v>
      </c>
      <c r="BH405" s="9">
        <v>0.87663071199999998</v>
      </c>
      <c r="BI405" s="9">
        <v>1.312161023</v>
      </c>
      <c r="BJ405" s="9">
        <v>0.67668763170000001</v>
      </c>
      <c r="BK405" s="9">
        <v>0.8638207858000001</v>
      </c>
      <c r="BL405" s="9">
        <v>0.68671273929999999</v>
      </c>
      <c r="BM405" s="9">
        <v>1.1612289349999998</v>
      </c>
      <c r="BN405" s="9">
        <v>0.94346404730000011</v>
      </c>
      <c r="BO405" s="9">
        <v>0.73460971340000003</v>
      </c>
      <c r="BP405" s="9">
        <v>1.23196102</v>
      </c>
      <c r="BQ405" s="9">
        <v>1.746020168</v>
      </c>
      <c r="BR405" s="9">
        <v>1.522686019</v>
      </c>
      <c r="BS405" s="9">
        <v>2.0879854440000001</v>
      </c>
      <c r="BT405" s="9">
        <v>0.8827571969000001</v>
      </c>
      <c r="BU405" s="9">
        <v>0.83708777720000005</v>
      </c>
      <c r="BV405" s="9">
        <v>1.1617859210000001</v>
      </c>
      <c r="BW405" s="9">
        <v>1.011968209</v>
      </c>
      <c r="BX405" s="9">
        <v>1.021993108</v>
      </c>
      <c r="BY405" s="9">
        <v>2.077403254</v>
      </c>
      <c r="BZ405" s="9">
        <v>1.2091262759999999</v>
      </c>
      <c r="CA405" s="9">
        <v>1.3600579670000001</v>
      </c>
      <c r="CB405" s="9">
        <v>0.67223198139999996</v>
      </c>
      <c r="CC405" s="9">
        <v>0.6059556101000001</v>
      </c>
      <c r="CD405" s="9">
        <v>1.039815156</v>
      </c>
      <c r="CE405" s="9">
        <v>0.63380290670000006</v>
      </c>
      <c r="CF405" s="9">
        <v>0.83987229450000001</v>
      </c>
      <c r="CG405" s="9">
        <v>1.4140820889999999</v>
      </c>
      <c r="CH405" s="9">
        <v>1.266491332</v>
      </c>
      <c r="CI405" s="9">
        <v>1.211354332</v>
      </c>
      <c r="CJ405" s="9">
        <v>0.8716180427000001</v>
      </c>
      <c r="CK405" s="9">
        <v>0.93566697259999998</v>
      </c>
      <c r="CL405" s="9">
        <v>1.393474898</v>
      </c>
      <c r="CM405" s="9">
        <v>0.76245718819999997</v>
      </c>
      <c r="CN405" s="9">
        <v>1.1378378009999999</v>
      </c>
      <c r="CO405" s="9">
        <v>0.59927228460000004</v>
      </c>
      <c r="CP405" s="9">
        <v>0.76913992599999992</v>
      </c>
      <c r="CQ405" s="9">
        <v>0.59927205459999999</v>
      </c>
      <c r="CR405" s="9">
        <v>1.0086263799999999</v>
      </c>
      <c r="CS405" s="9">
        <v>0.82650552290000001</v>
      </c>
      <c r="CT405" s="9">
        <v>0.65663734880000002</v>
      </c>
      <c r="CU405" s="9">
        <v>1.06877628</v>
      </c>
      <c r="CV405" s="9">
        <v>1.5109897540000001</v>
      </c>
      <c r="CW405" s="9">
        <v>1.3171737220000002</v>
      </c>
      <c r="CX405" s="9">
        <v>1.7777671340000001</v>
      </c>
      <c r="CY405" s="9">
        <v>0.77526646450000003</v>
      </c>
      <c r="CZ405" s="9">
        <v>0.73405245699999999</v>
      </c>
      <c r="DA405" s="9">
        <v>0.99860107799999998</v>
      </c>
      <c r="DB405" s="9">
        <v>0.8950099252</v>
      </c>
      <c r="DC405" s="9">
        <v>0.9061489626</v>
      </c>
      <c r="DD405" s="9">
        <v>1.770526582</v>
      </c>
      <c r="DE405" s="9">
        <v>1.0526250000000001</v>
      </c>
      <c r="DF405" s="9">
        <v>1.1679125970000002</v>
      </c>
      <c r="DG405" s="9">
        <v>0.54580579080000002</v>
      </c>
      <c r="DH405" s="9">
        <v>0.49178196829999998</v>
      </c>
      <c r="DI405" s="9">
        <v>0.83708742079999998</v>
      </c>
      <c r="DJ405" s="9">
        <v>0.5168445102</v>
      </c>
      <c r="DK405" s="9">
        <v>0.65997925329999996</v>
      </c>
      <c r="DL405" s="9">
        <v>1.1339388779999999</v>
      </c>
      <c r="DM405" s="9">
        <v>1.010854033</v>
      </c>
      <c r="DN405" s="9">
        <v>0.9674125307</v>
      </c>
      <c r="DO405" s="9">
        <v>0.70676254040000008</v>
      </c>
      <c r="DP405" s="9">
        <v>0.75131786119999999</v>
      </c>
      <c r="DQ405" s="9">
        <v>1.109990357</v>
      </c>
      <c r="DR405" s="9">
        <v>0.61208173850000003</v>
      </c>
      <c r="DS405" s="9">
        <v>0.91116116059999996</v>
      </c>
      <c r="DT405" s="9">
        <v>0.49178190770000002</v>
      </c>
      <c r="DU405" s="9">
        <v>0.63881528509999996</v>
      </c>
      <c r="DV405" s="9">
        <v>0.48565540130000001</v>
      </c>
      <c r="DW405" s="9">
        <v>0.80924048570000007</v>
      </c>
      <c r="DX405" s="9">
        <v>0.66833335920000003</v>
      </c>
      <c r="DY405" s="9">
        <v>0.54803346600000002</v>
      </c>
      <c r="DZ405" s="9">
        <v>0.85602382990000003</v>
      </c>
      <c r="EA405" s="9">
        <v>1.2074555090000001</v>
      </c>
      <c r="EB405" s="9">
        <v>1.052625001</v>
      </c>
      <c r="EC405" s="9">
        <v>1.390133066</v>
      </c>
      <c r="ED405" s="9">
        <v>0.63157499900000003</v>
      </c>
      <c r="EE405" s="9">
        <v>0.59537348070000007</v>
      </c>
      <c r="EF405" s="9">
        <v>0.79253216920000003</v>
      </c>
      <c r="EG405" s="9">
        <v>0.73572364279999991</v>
      </c>
      <c r="EH405" s="9">
        <v>0.74686267800000006</v>
      </c>
      <c r="EI405" s="9">
        <v>1.3834499969999998</v>
      </c>
      <c r="EJ405" s="9">
        <v>0.84655544169999997</v>
      </c>
      <c r="EK405" s="9">
        <v>0.92842661959999995</v>
      </c>
    </row>
    <row r="406" spans="1:141" x14ac:dyDescent="0.2">
      <c r="A406">
        <v>402</v>
      </c>
      <c r="B406" s="9">
        <v>0.28110000000000002</v>
      </c>
      <c r="C406" s="9">
        <v>1.4706101712106454</v>
      </c>
      <c r="D406" s="9">
        <v>0.34384000000000003</v>
      </c>
      <c r="E406" s="9">
        <v>0.45104</v>
      </c>
      <c r="F406" s="9">
        <v>0.24677966101694918</v>
      </c>
      <c r="G406" s="9">
        <v>0.84539999999999993</v>
      </c>
      <c r="H406" s="9">
        <v>0.294624</v>
      </c>
      <c r="I406" s="9">
        <v>0.33479999999999999</v>
      </c>
      <c r="J406" s="9">
        <v>0.52429999999999999</v>
      </c>
      <c r="K406" s="9">
        <v>2.0718000000000001</v>
      </c>
      <c r="L406" s="9">
        <v>0.62839999999999996</v>
      </c>
      <c r="M406" s="9">
        <v>0.81740000000000002</v>
      </c>
      <c r="N406" s="9">
        <v>0.60549999999999993</v>
      </c>
      <c r="O406" s="9">
        <v>3.1368</v>
      </c>
      <c r="P406" s="9">
        <v>0.75538000000000005</v>
      </c>
      <c r="Q406" s="9">
        <v>0.96</v>
      </c>
      <c r="R406" s="9">
        <v>0.85480873879999997</v>
      </c>
      <c r="S406" s="9">
        <v>0.77273351359999998</v>
      </c>
      <c r="T406" s="9">
        <v>1.3204585439999998</v>
      </c>
      <c r="U406" s="9">
        <v>0.81460853280000001</v>
      </c>
      <c r="V406" s="9">
        <v>1.1183415880000001</v>
      </c>
      <c r="W406" s="9">
        <v>1.8223996740000001</v>
      </c>
      <c r="X406" s="9">
        <v>1.687283442</v>
      </c>
      <c r="Y406" s="9">
        <v>1.6012998700000001</v>
      </c>
      <c r="Z406" s="9">
        <v>1.149050068</v>
      </c>
      <c r="AA406" s="9">
        <v>1.226100304</v>
      </c>
      <c r="AB406" s="9">
        <v>1.8542254920000001</v>
      </c>
      <c r="AC406" s="9">
        <v>0.99662495360000003</v>
      </c>
      <c r="AD406" s="9">
        <v>1.4941003259999999</v>
      </c>
      <c r="AE406" s="9">
        <v>0.75542482499999997</v>
      </c>
      <c r="AF406" s="9">
        <v>0.97429144159999992</v>
      </c>
      <c r="AG406" s="9">
        <v>0.77943339159999991</v>
      </c>
      <c r="AH406" s="9">
        <v>1.3210163260000001</v>
      </c>
      <c r="AI406" s="9">
        <v>1.07255821</v>
      </c>
      <c r="AJ406" s="9">
        <v>0.8095835388</v>
      </c>
      <c r="AK406" s="9">
        <v>1.3952748639999999</v>
      </c>
      <c r="AL406" s="9">
        <v>1.9982743599999999</v>
      </c>
      <c r="AM406" s="9">
        <v>1.7464671919999999</v>
      </c>
      <c r="AN406" s="9">
        <v>2.42986719</v>
      </c>
      <c r="AO406" s="9">
        <v>1.0022083472000001</v>
      </c>
      <c r="AP406" s="9">
        <v>0.94804999940000001</v>
      </c>
      <c r="AQ406" s="9">
        <v>1.3478169519999998</v>
      </c>
      <c r="AR406" s="9">
        <v>1.147933112</v>
      </c>
      <c r="AS406" s="9">
        <v>1.13900007</v>
      </c>
      <c r="AT406" s="9">
        <v>2.418141554</v>
      </c>
      <c r="AU406" s="9">
        <v>1.371825002</v>
      </c>
      <c r="AV406" s="9">
        <v>1.5784087840000001</v>
      </c>
      <c r="AW406" s="9">
        <v>0.76659157779999998</v>
      </c>
      <c r="AX406" s="9">
        <v>0.69177505880000001</v>
      </c>
      <c r="AY406" s="9">
        <v>1.196508576</v>
      </c>
      <c r="AZ406" s="9">
        <v>0.721924911</v>
      </c>
      <c r="BA406" s="9">
        <v>0.98099143840000003</v>
      </c>
      <c r="BB406" s="9">
        <v>1.629775132</v>
      </c>
      <c r="BC406" s="9">
        <v>1.4650662779999999</v>
      </c>
      <c r="BD406" s="9">
        <v>1.4019750960000001</v>
      </c>
      <c r="BE406" s="9">
        <v>0.99829976199999992</v>
      </c>
      <c r="BF406" s="9">
        <v>1.077025036</v>
      </c>
      <c r="BG406" s="9">
        <v>1.614141568</v>
      </c>
      <c r="BH406" s="9">
        <v>0.87881682400000005</v>
      </c>
      <c r="BI406" s="9">
        <v>1.315433246</v>
      </c>
      <c r="BJ406" s="9">
        <v>0.6783751334</v>
      </c>
      <c r="BK406" s="9">
        <v>0.86597495160000004</v>
      </c>
      <c r="BL406" s="9">
        <v>0.68842523860000004</v>
      </c>
      <c r="BM406" s="9">
        <v>1.1641247699999999</v>
      </c>
      <c r="BN406" s="9">
        <v>0.94581682460000005</v>
      </c>
      <c r="BO406" s="9">
        <v>0.73644165679999996</v>
      </c>
      <c r="BP406" s="9">
        <v>1.2350332399999999</v>
      </c>
      <c r="BQ406" s="9">
        <v>1.7503743359999999</v>
      </c>
      <c r="BR406" s="9">
        <v>1.526483238</v>
      </c>
      <c r="BS406" s="9">
        <v>2.0931923879999998</v>
      </c>
      <c r="BT406" s="9">
        <v>0.88495858380000003</v>
      </c>
      <c r="BU406" s="9">
        <v>0.83917527440000006</v>
      </c>
      <c r="BV406" s="9">
        <v>1.1646831420000001</v>
      </c>
      <c r="BW406" s="9">
        <v>1.014491818</v>
      </c>
      <c r="BX406" s="9">
        <v>1.0245417160000001</v>
      </c>
      <c r="BY406" s="9">
        <v>2.0825838080000003</v>
      </c>
      <c r="BZ406" s="9">
        <v>1.2121415519999998</v>
      </c>
      <c r="CA406" s="9">
        <v>1.3634496340000002</v>
      </c>
      <c r="CB406" s="9">
        <v>0.67390837279999993</v>
      </c>
      <c r="CC406" s="9">
        <v>0.60746672020000003</v>
      </c>
      <c r="CD406" s="9">
        <v>1.042408212</v>
      </c>
      <c r="CE406" s="9">
        <v>0.63538346340000007</v>
      </c>
      <c r="CF406" s="9">
        <v>0.84196673900000008</v>
      </c>
      <c r="CG406" s="9">
        <v>1.417608478</v>
      </c>
      <c r="CH406" s="9">
        <v>1.2696496640000001</v>
      </c>
      <c r="CI406" s="9">
        <v>1.214375164</v>
      </c>
      <c r="CJ406" s="9">
        <v>0.87379165540000003</v>
      </c>
      <c r="CK406" s="9">
        <v>0.9380003052</v>
      </c>
      <c r="CL406" s="9">
        <v>1.396949896</v>
      </c>
      <c r="CM406" s="9">
        <v>0.76435857640000004</v>
      </c>
      <c r="CN406" s="9">
        <v>1.140675302</v>
      </c>
      <c r="CO406" s="9">
        <v>0.60076672919999996</v>
      </c>
      <c r="CP406" s="9">
        <v>0.77105798199999998</v>
      </c>
      <c r="CQ406" s="9">
        <v>0.60076649919999991</v>
      </c>
      <c r="CR406" s="9">
        <v>1.0111416600000001</v>
      </c>
      <c r="CS406" s="9">
        <v>0.82856663580000001</v>
      </c>
      <c r="CT406" s="9">
        <v>0.6582748476000001</v>
      </c>
      <c r="CU406" s="9">
        <v>1.07144156</v>
      </c>
      <c r="CV406" s="9">
        <v>1.5147578080000001</v>
      </c>
      <c r="CW406" s="9">
        <v>1.320458444</v>
      </c>
      <c r="CX406" s="9">
        <v>1.7822004680000001</v>
      </c>
      <c r="CY406" s="9">
        <v>0.77719979900000002</v>
      </c>
      <c r="CZ406" s="9">
        <v>0.735883014</v>
      </c>
      <c r="DA406" s="9">
        <v>1.0010913559999999</v>
      </c>
      <c r="DB406" s="9">
        <v>0.89724187039999992</v>
      </c>
      <c r="DC406" s="9">
        <v>0.90840868520000007</v>
      </c>
      <c r="DD406" s="9">
        <v>1.7749418639999999</v>
      </c>
      <c r="DE406" s="9">
        <v>1.05525</v>
      </c>
      <c r="DF406" s="9">
        <v>1.170825094</v>
      </c>
      <c r="DG406" s="9">
        <v>0.54716690160000003</v>
      </c>
      <c r="DH406" s="9">
        <v>0.49300835659999998</v>
      </c>
      <c r="DI406" s="9">
        <v>0.83917492159999996</v>
      </c>
      <c r="DJ406" s="9">
        <v>0.5181334004</v>
      </c>
      <c r="DK406" s="9">
        <v>0.66162508659999997</v>
      </c>
      <c r="DL406" s="9">
        <v>1.136766656</v>
      </c>
      <c r="DM406" s="9">
        <v>1.0133748659999999</v>
      </c>
      <c r="DN406" s="9">
        <v>0.96982503139999998</v>
      </c>
      <c r="DO406" s="9">
        <v>0.70852504080000001</v>
      </c>
      <c r="DP406" s="9">
        <v>0.75319147240000006</v>
      </c>
      <c r="DQ406" s="9">
        <v>1.1127584140000002</v>
      </c>
      <c r="DR406" s="9">
        <v>0.613608127</v>
      </c>
      <c r="DS406" s="9">
        <v>0.91343338119999995</v>
      </c>
      <c r="DT406" s="9">
        <v>0.49300829540000002</v>
      </c>
      <c r="DU406" s="9">
        <v>0.64040834020000004</v>
      </c>
      <c r="DV406" s="9">
        <v>0.48686651260000002</v>
      </c>
      <c r="DW406" s="9">
        <v>0.81125854140000009</v>
      </c>
      <c r="DX406" s="9">
        <v>0.67000002840000006</v>
      </c>
      <c r="DY406" s="9">
        <v>0.54940013200000004</v>
      </c>
      <c r="DZ406" s="9">
        <v>0.85815854980000006</v>
      </c>
      <c r="EA406" s="9">
        <v>1.2104666180000001</v>
      </c>
      <c r="EB406" s="9">
        <v>1.055250002</v>
      </c>
      <c r="EC406" s="9">
        <v>1.393599732</v>
      </c>
      <c r="ED406" s="9">
        <v>0.63314999800000005</v>
      </c>
      <c r="EE406" s="9">
        <v>0.59685820140000001</v>
      </c>
      <c r="EF406" s="9">
        <v>0.79450855840000001</v>
      </c>
      <c r="EG406" s="9">
        <v>0.73755836559999999</v>
      </c>
      <c r="EH406" s="9">
        <v>0.74872517599999999</v>
      </c>
      <c r="EI406" s="9">
        <v>1.386899994</v>
      </c>
      <c r="EJ406" s="9">
        <v>0.84866655339999997</v>
      </c>
      <c r="EK406" s="9">
        <v>0.93074189919999994</v>
      </c>
    </row>
    <row r="407" spans="1:141" x14ac:dyDescent="0.2">
      <c r="A407">
        <v>403</v>
      </c>
      <c r="B407" s="9">
        <v>0.28265000000000001</v>
      </c>
      <c r="C407" s="9">
        <v>1.4745991171778785</v>
      </c>
      <c r="D407" s="9">
        <v>0.34576000000000001</v>
      </c>
      <c r="E407" s="9">
        <v>0.45356000000000002</v>
      </c>
      <c r="F407" s="9">
        <v>0.24762711864406781</v>
      </c>
      <c r="G407" s="9">
        <v>0.84809999999999997</v>
      </c>
      <c r="H407" s="9">
        <v>0.296736</v>
      </c>
      <c r="I407" s="9">
        <v>0.3372</v>
      </c>
      <c r="J407" s="9">
        <v>0.52644999999999997</v>
      </c>
      <c r="K407" s="9">
        <v>2.0777000000000001</v>
      </c>
      <c r="L407" s="9">
        <v>0.63109999999999999</v>
      </c>
      <c r="M407" s="9">
        <v>0.82110000000000005</v>
      </c>
      <c r="N407" s="9">
        <v>0.60824999999999996</v>
      </c>
      <c r="O407" s="9">
        <v>3.1452</v>
      </c>
      <c r="P407" s="9">
        <v>0.75907000000000002</v>
      </c>
      <c r="Q407" s="9">
        <v>0.96499999999999997</v>
      </c>
      <c r="R407" s="9">
        <v>0.85693512819999995</v>
      </c>
      <c r="S407" s="9">
        <v>0.77465573539999999</v>
      </c>
      <c r="T407" s="9">
        <v>1.3237432659999999</v>
      </c>
      <c r="U407" s="9">
        <v>0.81663491919999998</v>
      </c>
      <c r="V407" s="9">
        <v>1.1211235320000001</v>
      </c>
      <c r="W407" s="9">
        <v>1.8269330110000002</v>
      </c>
      <c r="X407" s="9">
        <v>1.6914806630000001</v>
      </c>
      <c r="Y407" s="9">
        <v>1.6052832050000001</v>
      </c>
      <c r="Z407" s="9">
        <v>1.1519084019999999</v>
      </c>
      <c r="AA407" s="9">
        <v>1.229150306</v>
      </c>
      <c r="AB407" s="9">
        <v>1.8588379880000001</v>
      </c>
      <c r="AC407" s="9">
        <v>0.99910412040000007</v>
      </c>
      <c r="AD407" s="9">
        <v>1.4978169889999999</v>
      </c>
      <c r="AE407" s="9">
        <v>0.75730399250000002</v>
      </c>
      <c r="AF407" s="9">
        <v>0.97671505240000001</v>
      </c>
      <c r="AG407" s="9">
        <v>0.78137228240000001</v>
      </c>
      <c r="AH407" s="9">
        <v>1.324302439</v>
      </c>
      <c r="AI407" s="9">
        <v>1.075226265</v>
      </c>
      <c r="AJ407" s="9">
        <v>0.81159742819999992</v>
      </c>
      <c r="AK407" s="9">
        <v>1.398745696</v>
      </c>
      <c r="AL407" s="9">
        <v>2.0032451899999999</v>
      </c>
      <c r="AM407" s="9">
        <v>1.7508116380000001</v>
      </c>
      <c r="AN407" s="9">
        <v>2.4359116350000001</v>
      </c>
      <c r="AO407" s="9">
        <v>1.0047014008000001</v>
      </c>
      <c r="AP407" s="9">
        <v>0.95040833409999992</v>
      </c>
      <c r="AQ407" s="9">
        <v>1.3511697279999999</v>
      </c>
      <c r="AR407" s="9">
        <v>1.1507886680000001</v>
      </c>
      <c r="AS407" s="9">
        <v>1.1418334049999999</v>
      </c>
      <c r="AT407" s="9">
        <v>2.4241568309999999</v>
      </c>
      <c r="AU407" s="9">
        <v>1.3752375029999999</v>
      </c>
      <c r="AV407" s="9">
        <v>1.582335176</v>
      </c>
      <c r="AW407" s="9">
        <v>0.76849852169999999</v>
      </c>
      <c r="AX407" s="9">
        <v>0.69349589320000005</v>
      </c>
      <c r="AY407" s="9">
        <v>1.199484964</v>
      </c>
      <c r="AZ407" s="9">
        <v>0.72372074649999996</v>
      </c>
      <c r="BA407" s="9">
        <v>0.98343171760000003</v>
      </c>
      <c r="BB407" s="9">
        <v>1.633829298</v>
      </c>
      <c r="BC407" s="9">
        <v>1.468710717</v>
      </c>
      <c r="BD407" s="9">
        <v>1.4054625940000001</v>
      </c>
      <c r="BE407" s="9">
        <v>1.0007830929999999</v>
      </c>
      <c r="BF407" s="9">
        <v>1.079704204</v>
      </c>
      <c r="BG407" s="9">
        <v>1.618156852</v>
      </c>
      <c r="BH407" s="9">
        <v>0.88100293600000001</v>
      </c>
      <c r="BI407" s="9">
        <v>1.318705469</v>
      </c>
      <c r="BJ407" s="9">
        <v>0.68006263509999998</v>
      </c>
      <c r="BK407" s="9">
        <v>0.86812911740000009</v>
      </c>
      <c r="BL407" s="9">
        <v>0.69013773789999999</v>
      </c>
      <c r="BM407" s="9">
        <v>1.1670206049999998</v>
      </c>
      <c r="BN407" s="9">
        <v>0.9481696019000001</v>
      </c>
      <c r="BO407" s="9">
        <v>0.73827360019999999</v>
      </c>
      <c r="BP407" s="9">
        <v>1.2381054600000001</v>
      </c>
      <c r="BQ407" s="9">
        <v>1.754728504</v>
      </c>
      <c r="BR407" s="9">
        <v>1.5302804570000001</v>
      </c>
      <c r="BS407" s="9">
        <v>2.0983993320000001</v>
      </c>
      <c r="BT407" s="9">
        <v>0.88715997070000008</v>
      </c>
      <c r="BU407" s="9">
        <v>0.84126277160000007</v>
      </c>
      <c r="BV407" s="9">
        <v>1.1675803630000001</v>
      </c>
      <c r="BW407" s="9">
        <v>1.0170154269999998</v>
      </c>
      <c r="BX407" s="9">
        <v>1.027090324</v>
      </c>
      <c r="BY407" s="9">
        <v>2.0877643620000002</v>
      </c>
      <c r="BZ407" s="9">
        <v>1.215156828</v>
      </c>
      <c r="CA407" s="9">
        <v>1.366841301</v>
      </c>
      <c r="CB407" s="9">
        <v>0.67558476420000002</v>
      </c>
      <c r="CC407" s="9">
        <v>0.60897783030000008</v>
      </c>
      <c r="CD407" s="9">
        <v>1.0450012679999998</v>
      </c>
      <c r="CE407" s="9">
        <v>0.63696402010000008</v>
      </c>
      <c r="CF407" s="9">
        <v>0.84406118350000003</v>
      </c>
      <c r="CG407" s="9">
        <v>1.4211348669999999</v>
      </c>
      <c r="CH407" s="9">
        <v>1.2728079960000001</v>
      </c>
      <c r="CI407" s="9">
        <v>1.217395996</v>
      </c>
      <c r="CJ407" s="9">
        <v>0.87596526810000008</v>
      </c>
      <c r="CK407" s="9">
        <v>0.94033363780000001</v>
      </c>
      <c r="CL407" s="9">
        <v>1.4004248940000001</v>
      </c>
      <c r="CM407" s="9">
        <v>0.76625996460000001</v>
      </c>
      <c r="CN407" s="9">
        <v>1.1435128029999999</v>
      </c>
      <c r="CO407" s="9">
        <v>0.60226117379999999</v>
      </c>
      <c r="CP407" s="9">
        <v>0.77297603799999992</v>
      </c>
      <c r="CQ407" s="9">
        <v>0.60226094379999995</v>
      </c>
      <c r="CR407" s="9">
        <v>1.01365694</v>
      </c>
      <c r="CS407" s="9">
        <v>0.8306277487</v>
      </c>
      <c r="CT407" s="9">
        <v>0.65991234640000007</v>
      </c>
      <c r="CU407" s="9">
        <v>1.07410684</v>
      </c>
      <c r="CV407" s="9">
        <v>1.5185258620000002</v>
      </c>
      <c r="CW407" s="9">
        <v>1.3237431660000001</v>
      </c>
      <c r="CX407" s="9">
        <v>1.7866338020000001</v>
      </c>
      <c r="CY407" s="9">
        <v>0.77913313350000002</v>
      </c>
      <c r="CZ407" s="9">
        <v>0.73771357100000001</v>
      </c>
      <c r="DA407" s="9">
        <v>1.0035816339999999</v>
      </c>
      <c r="DB407" s="9">
        <v>0.89947381559999995</v>
      </c>
      <c r="DC407" s="9">
        <v>0.91066840780000002</v>
      </c>
      <c r="DD407" s="9">
        <v>1.7793571459999999</v>
      </c>
      <c r="DE407" s="9">
        <v>1.0578750000000001</v>
      </c>
      <c r="DF407" s="9">
        <v>1.1737375910000001</v>
      </c>
      <c r="DG407" s="9">
        <v>0.54852801240000004</v>
      </c>
      <c r="DH407" s="9">
        <v>0.49423474489999997</v>
      </c>
      <c r="DI407" s="9">
        <v>0.84126242240000004</v>
      </c>
      <c r="DJ407" s="9">
        <v>0.5194222906</v>
      </c>
      <c r="DK407" s="9">
        <v>0.66327091989999998</v>
      </c>
      <c r="DL407" s="9">
        <v>1.1395944339999999</v>
      </c>
      <c r="DM407" s="9">
        <v>1.0158956990000001</v>
      </c>
      <c r="DN407" s="9">
        <v>0.97223753209999997</v>
      </c>
      <c r="DO407" s="9">
        <v>0.71028754120000004</v>
      </c>
      <c r="DP407" s="9">
        <v>0.75506508360000002</v>
      </c>
      <c r="DQ407" s="9">
        <v>1.1155264710000001</v>
      </c>
      <c r="DR407" s="9">
        <v>0.61513451550000009</v>
      </c>
      <c r="DS407" s="9">
        <v>0.91570560179999994</v>
      </c>
      <c r="DT407" s="9">
        <v>0.49423468310000002</v>
      </c>
      <c r="DU407" s="9">
        <v>0.6420013953</v>
      </c>
      <c r="DV407" s="9">
        <v>0.48807762389999998</v>
      </c>
      <c r="DW407" s="9">
        <v>0.8132765971</v>
      </c>
      <c r="DX407" s="9">
        <v>0.67166669759999997</v>
      </c>
      <c r="DY407" s="9">
        <v>0.55076679800000006</v>
      </c>
      <c r="DZ407" s="9">
        <v>0.86029326969999997</v>
      </c>
      <c r="EA407" s="9">
        <v>1.2134777270000001</v>
      </c>
      <c r="EB407" s="9">
        <v>1.0578750030000001</v>
      </c>
      <c r="EC407" s="9">
        <v>1.397066398</v>
      </c>
      <c r="ED407" s="9">
        <v>0.63472499699999996</v>
      </c>
      <c r="EE407" s="9">
        <v>0.59834292210000006</v>
      </c>
      <c r="EF407" s="9">
        <v>0.79648494759999999</v>
      </c>
      <c r="EG407" s="9">
        <v>0.73939308839999995</v>
      </c>
      <c r="EH407" s="9">
        <v>0.75058767400000004</v>
      </c>
      <c r="EI407" s="9">
        <v>1.3903499909999999</v>
      </c>
      <c r="EJ407" s="9">
        <v>0.85077766509999997</v>
      </c>
      <c r="EK407" s="9">
        <v>0.93305717879999994</v>
      </c>
    </row>
    <row r="408" spans="1:141" x14ac:dyDescent="0.2">
      <c r="A408">
        <v>404</v>
      </c>
      <c r="B408" s="9">
        <v>0.28420000000000001</v>
      </c>
      <c r="C408" s="9">
        <v>1.4785880631451116</v>
      </c>
      <c r="D408" s="9">
        <v>0.34768000000000004</v>
      </c>
      <c r="E408" s="9">
        <v>0.45607999999999999</v>
      </c>
      <c r="F408" s="9">
        <v>0.24847457627118646</v>
      </c>
      <c r="G408" s="9">
        <v>0.8508</v>
      </c>
      <c r="H408" s="9">
        <v>0.298848</v>
      </c>
      <c r="I408" s="9">
        <v>0.33960000000000001</v>
      </c>
      <c r="J408" s="9">
        <v>0.52860000000000007</v>
      </c>
      <c r="K408" s="9">
        <v>2.0836000000000001</v>
      </c>
      <c r="L408" s="9">
        <v>0.63380000000000003</v>
      </c>
      <c r="M408" s="9">
        <v>0.82480000000000009</v>
      </c>
      <c r="N408" s="9">
        <v>0.61099999999999999</v>
      </c>
      <c r="O408" s="9">
        <v>3.1536</v>
      </c>
      <c r="P408" s="9">
        <v>0.76275999999999999</v>
      </c>
      <c r="Q408" s="9">
        <v>0.97</v>
      </c>
      <c r="R408" s="9">
        <v>0.85906151760000005</v>
      </c>
      <c r="S408" s="9">
        <v>0.7765779572</v>
      </c>
      <c r="T408" s="9">
        <v>1.327027988</v>
      </c>
      <c r="U408" s="9">
        <v>0.81866130559999994</v>
      </c>
      <c r="V408" s="9">
        <v>1.123905476</v>
      </c>
      <c r="W408" s="9">
        <v>1.8314663480000002</v>
      </c>
      <c r="X408" s="9">
        <v>1.695677884</v>
      </c>
      <c r="Y408" s="9">
        <v>1.6092665399999999</v>
      </c>
      <c r="Z408" s="9">
        <v>1.154766736</v>
      </c>
      <c r="AA408" s="9">
        <v>1.2322003079999999</v>
      </c>
      <c r="AB408" s="9">
        <v>1.8634504840000001</v>
      </c>
      <c r="AC408" s="9">
        <v>1.0015832872000001</v>
      </c>
      <c r="AD408" s="9">
        <v>1.501533652</v>
      </c>
      <c r="AE408" s="9">
        <v>0.75918315999999997</v>
      </c>
      <c r="AF408" s="9">
        <v>0.97913866319999998</v>
      </c>
      <c r="AG408" s="9">
        <v>0.78331117319999999</v>
      </c>
      <c r="AH408" s="9">
        <v>1.3275885519999999</v>
      </c>
      <c r="AI408" s="9">
        <v>1.07789432</v>
      </c>
      <c r="AJ408" s="9">
        <v>0.81361131759999994</v>
      </c>
      <c r="AK408" s="9">
        <v>1.4022165279999999</v>
      </c>
      <c r="AL408" s="9">
        <v>2.0082160199999999</v>
      </c>
      <c r="AM408" s="9">
        <v>1.755156084</v>
      </c>
      <c r="AN408" s="9">
        <v>2.4419560800000002</v>
      </c>
      <c r="AO408" s="9">
        <v>1.0071944544</v>
      </c>
      <c r="AP408" s="9">
        <v>0.95276666879999994</v>
      </c>
      <c r="AQ408" s="9">
        <v>1.354522504</v>
      </c>
      <c r="AR408" s="9">
        <v>1.153644224</v>
      </c>
      <c r="AS408" s="9">
        <v>1.1446667399999999</v>
      </c>
      <c r="AT408" s="9">
        <v>2.4301721080000003</v>
      </c>
      <c r="AU408" s="9">
        <v>1.378650004</v>
      </c>
      <c r="AV408" s="9">
        <v>1.5862615680000001</v>
      </c>
      <c r="AW408" s="9">
        <v>0.77040546560000001</v>
      </c>
      <c r="AX408" s="9">
        <v>0.69521672760000008</v>
      </c>
      <c r="AY408" s="9">
        <v>1.202461352</v>
      </c>
      <c r="AZ408" s="9">
        <v>0.72551658200000002</v>
      </c>
      <c r="BA408" s="9">
        <v>0.98587199680000004</v>
      </c>
      <c r="BB408" s="9">
        <v>1.6378834640000002</v>
      </c>
      <c r="BC408" s="9">
        <v>1.4723551559999999</v>
      </c>
      <c r="BD408" s="9">
        <v>1.408950092</v>
      </c>
      <c r="BE408" s="9">
        <v>1.003266424</v>
      </c>
      <c r="BF408" s="9">
        <v>1.082383372</v>
      </c>
      <c r="BG408" s="9">
        <v>1.6221721360000001</v>
      </c>
      <c r="BH408" s="9">
        <v>0.88318904799999998</v>
      </c>
      <c r="BI408" s="9">
        <v>1.3219776920000001</v>
      </c>
      <c r="BJ408" s="9">
        <v>0.68175013680000007</v>
      </c>
      <c r="BK408" s="9">
        <v>0.87028328320000004</v>
      </c>
      <c r="BL408" s="9">
        <v>0.69185023720000005</v>
      </c>
      <c r="BM408" s="9">
        <v>1.1699164399999999</v>
      </c>
      <c r="BN408" s="9">
        <v>0.95052237920000004</v>
      </c>
      <c r="BO408" s="9">
        <v>0.74010554360000003</v>
      </c>
      <c r="BP408" s="9">
        <v>1.2411776800000001</v>
      </c>
      <c r="BQ408" s="9">
        <v>1.7590826719999999</v>
      </c>
      <c r="BR408" s="9">
        <v>1.5340776760000001</v>
      </c>
      <c r="BS408" s="9">
        <v>2.1036062759999998</v>
      </c>
      <c r="BT408" s="9">
        <v>0.88936135760000001</v>
      </c>
      <c r="BU408" s="9">
        <v>0.84335026880000008</v>
      </c>
      <c r="BV408" s="9">
        <v>1.1704775840000001</v>
      </c>
      <c r="BW408" s="9">
        <v>1.0195390359999998</v>
      </c>
      <c r="BX408" s="9">
        <v>1.0296389320000001</v>
      </c>
      <c r="BY408" s="9">
        <v>2.092944916</v>
      </c>
      <c r="BZ408" s="9">
        <v>1.218172104</v>
      </c>
      <c r="CA408" s="9">
        <v>1.3702329680000001</v>
      </c>
      <c r="CB408" s="9">
        <v>0.6772611556</v>
      </c>
      <c r="CC408" s="9">
        <v>0.61048894040000001</v>
      </c>
      <c r="CD408" s="9">
        <v>1.0475943239999999</v>
      </c>
      <c r="CE408" s="9">
        <v>0.6385445768000001</v>
      </c>
      <c r="CF408" s="9">
        <v>0.84615562799999999</v>
      </c>
      <c r="CG408" s="9">
        <v>1.424661256</v>
      </c>
      <c r="CH408" s="9">
        <v>1.275966328</v>
      </c>
      <c r="CI408" s="9">
        <v>1.2204168279999998</v>
      </c>
      <c r="CJ408" s="9">
        <v>0.87813888080000002</v>
      </c>
      <c r="CK408" s="9">
        <v>0.94266697039999992</v>
      </c>
      <c r="CL408" s="9">
        <v>1.4038998920000001</v>
      </c>
      <c r="CM408" s="9">
        <v>0.76816135279999997</v>
      </c>
      <c r="CN408" s="9">
        <v>1.146350304</v>
      </c>
      <c r="CO408" s="9">
        <v>0.60375561840000003</v>
      </c>
      <c r="CP408" s="9">
        <v>0.77489409399999998</v>
      </c>
      <c r="CQ408" s="9">
        <v>0.60375538839999998</v>
      </c>
      <c r="CR408" s="9">
        <v>1.0161722200000001</v>
      </c>
      <c r="CS408" s="9">
        <v>0.8326888616</v>
      </c>
      <c r="CT408" s="9">
        <v>0.66154984520000004</v>
      </c>
      <c r="CU408" s="9">
        <v>1.07677212</v>
      </c>
      <c r="CV408" s="9">
        <v>1.5222939160000002</v>
      </c>
      <c r="CW408" s="9">
        <v>1.3270278880000002</v>
      </c>
      <c r="CX408" s="9">
        <v>1.7910671360000001</v>
      </c>
      <c r="CY408" s="9">
        <v>0.78106646800000001</v>
      </c>
      <c r="CZ408" s="9">
        <v>0.73954412800000002</v>
      </c>
      <c r="DA408" s="9">
        <v>1.0060719119999999</v>
      </c>
      <c r="DB408" s="9">
        <v>0.90170576079999998</v>
      </c>
      <c r="DC408" s="9">
        <v>0.91292813040000009</v>
      </c>
      <c r="DD408" s="9">
        <v>1.783772428</v>
      </c>
      <c r="DE408" s="9">
        <v>1.0605</v>
      </c>
      <c r="DF408" s="9">
        <v>1.1766500880000001</v>
      </c>
      <c r="DG408" s="9">
        <v>0.54988912320000005</v>
      </c>
      <c r="DH408" s="9">
        <v>0.49546113320000001</v>
      </c>
      <c r="DI408" s="9">
        <v>0.84334992320000002</v>
      </c>
      <c r="DJ408" s="9">
        <v>0.52071118080000001</v>
      </c>
      <c r="DK408" s="9">
        <v>0.66491675319999999</v>
      </c>
      <c r="DL408" s="9">
        <v>1.142422212</v>
      </c>
      <c r="DM408" s="9">
        <v>1.018416532</v>
      </c>
      <c r="DN408" s="9">
        <v>0.97465003280000007</v>
      </c>
      <c r="DO408" s="9">
        <v>0.71205004160000007</v>
      </c>
      <c r="DP408" s="9">
        <v>0.75693869479999998</v>
      </c>
      <c r="DQ408" s="9">
        <v>1.1182945280000001</v>
      </c>
      <c r="DR408" s="9">
        <v>0.61666090400000007</v>
      </c>
      <c r="DS408" s="9">
        <v>0.91797782240000003</v>
      </c>
      <c r="DT408" s="9">
        <v>0.49546107080000001</v>
      </c>
      <c r="DU408" s="9">
        <v>0.64359445039999996</v>
      </c>
      <c r="DV408" s="9">
        <v>0.48928873519999999</v>
      </c>
      <c r="DW408" s="9">
        <v>0.81529465280000002</v>
      </c>
      <c r="DX408" s="9">
        <v>0.6733333668</v>
      </c>
      <c r="DY408" s="9">
        <v>0.55213346399999996</v>
      </c>
      <c r="DZ408" s="9">
        <v>0.8624279896</v>
      </c>
      <c r="EA408" s="9">
        <v>1.2164888360000001</v>
      </c>
      <c r="EB408" s="9">
        <v>1.0605000040000001</v>
      </c>
      <c r="EC408" s="9">
        <v>1.400533064</v>
      </c>
      <c r="ED408" s="9">
        <v>0.63629999599999998</v>
      </c>
      <c r="EE408" s="9">
        <v>0.5998276428</v>
      </c>
      <c r="EF408" s="9">
        <v>0.79846133680000009</v>
      </c>
      <c r="EG408" s="9">
        <v>0.74122781119999992</v>
      </c>
      <c r="EH408" s="9">
        <v>0.75245017199999997</v>
      </c>
      <c r="EI408" s="9">
        <v>1.3937999879999998</v>
      </c>
      <c r="EJ408" s="9">
        <v>0.85288877679999997</v>
      </c>
      <c r="EK408" s="9">
        <v>0.93537245839999994</v>
      </c>
    </row>
    <row r="409" spans="1:141" x14ac:dyDescent="0.2">
      <c r="A409">
        <v>405</v>
      </c>
      <c r="B409" s="9">
        <v>0.28575</v>
      </c>
      <c r="C409" s="9">
        <v>1.4825770091123447</v>
      </c>
      <c r="D409" s="9">
        <v>0.34960000000000002</v>
      </c>
      <c r="E409" s="9">
        <v>0.45860000000000001</v>
      </c>
      <c r="F409" s="9">
        <v>0.2493220338983051</v>
      </c>
      <c r="G409" s="9">
        <v>0.85349999999999993</v>
      </c>
      <c r="H409" s="9">
        <v>0.30096000000000001</v>
      </c>
      <c r="I409" s="9">
        <v>0.34200000000000003</v>
      </c>
      <c r="J409" s="9">
        <v>0.53075000000000006</v>
      </c>
      <c r="K409" s="9">
        <v>2.0895000000000001</v>
      </c>
      <c r="L409" s="9">
        <v>0.63649999999999995</v>
      </c>
      <c r="M409" s="9">
        <v>0.82850000000000001</v>
      </c>
      <c r="N409" s="9">
        <v>0.61375000000000002</v>
      </c>
      <c r="O409" s="9">
        <v>3.1619999999999999</v>
      </c>
      <c r="P409" s="9">
        <v>0.76644999999999996</v>
      </c>
      <c r="Q409" s="9">
        <v>0.97499999999999998</v>
      </c>
      <c r="R409" s="9">
        <v>0.86118790700000003</v>
      </c>
      <c r="S409" s="9">
        <v>0.7785001789999999</v>
      </c>
      <c r="T409" s="9">
        <v>1.3303127099999998</v>
      </c>
      <c r="U409" s="9">
        <v>0.82068769199999991</v>
      </c>
      <c r="V409" s="9">
        <v>1.1266874200000001</v>
      </c>
      <c r="W409" s="9">
        <v>1.835999685</v>
      </c>
      <c r="X409" s="9">
        <v>1.6998751050000001</v>
      </c>
      <c r="Y409" s="9">
        <v>1.6132498749999999</v>
      </c>
      <c r="Z409" s="9">
        <v>1.1576250699999999</v>
      </c>
      <c r="AA409" s="9">
        <v>1.2352503099999999</v>
      </c>
      <c r="AB409" s="9">
        <v>1.8680629800000002</v>
      </c>
      <c r="AC409" s="9">
        <v>1.004062454</v>
      </c>
      <c r="AD409" s="9">
        <v>1.5052503150000001</v>
      </c>
      <c r="AE409" s="9">
        <v>0.76106232749999991</v>
      </c>
      <c r="AF409" s="9">
        <v>0.98156227399999996</v>
      </c>
      <c r="AG409" s="9">
        <v>0.78525006399999997</v>
      </c>
      <c r="AH409" s="9">
        <v>1.3308746650000001</v>
      </c>
      <c r="AI409" s="9">
        <v>1.080562375</v>
      </c>
      <c r="AJ409" s="9">
        <v>0.81562520699999996</v>
      </c>
      <c r="AK409" s="9">
        <v>1.4056873599999999</v>
      </c>
      <c r="AL409" s="9">
        <v>2.0131868499999999</v>
      </c>
      <c r="AM409" s="9">
        <v>1.75950053</v>
      </c>
      <c r="AN409" s="9">
        <v>2.4480005250000003</v>
      </c>
      <c r="AO409" s="9">
        <v>1.0096875080000001</v>
      </c>
      <c r="AP409" s="9">
        <v>0.95512500349999996</v>
      </c>
      <c r="AQ409" s="9">
        <v>1.35787528</v>
      </c>
      <c r="AR409" s="9">
        <v>1.1564997800000001</v>
      </c>
      <c r="AS409" s="9">
        <v>1.147500075</v>
      </c>
      <c r="AT409" s="9">
        <v>2.4361873850000002</v>
      </c>
      <c r="AU409" s="9">
        <v>1.3820625049999999</v>
      </c>
      <c r="AV409" s="9">
        <v>1.59018796</v>
      </c>
      <c r="AW409" s="9">
        <v>0.77231240949999991</v>
      </c>
      <c r="AX409" s="9">
        <v>0.69693756200000001</v>
      </c>
      <c r="AY409" s="9">
        <v>1.20543774</v>
      </c>
      <c r="AZ409" s="9">
        <v>0.72731241749999997</v>
      </c>
      <c r="BA409" s="9">
        <v>0.98831227600000005</v>
      </c>
      <c r="BB409" s="9">
        <v>1.6419376300000001</v>
      </c>
      <c r="BC409" s="9">
        <v>1.475999595</v>
      </c>
      <c r="BD409" s="9">
        <v>1.4124375900000001</v>
      </c>
      <c r="BE409" s="9">
        <v>1.0057497550000001</v>
      </c>
      <c r="BF409" s="9">
        <v>1.08506254</v>
      </c>
      <c r="BG409" s="9">
        <v>1.6261874200000002</v>
      </c>
      <c r="BH409" s="9">
        <v>0.88537516000000005</v>
      </c>
      <c r="BI409" s="9">
        <v>1.3252499150000001</v>
      </c>
      <c r="BJ409" s="9">
        <v>0.68343763850000006</v>
      </c>
      <c r="BK409" s="9">
        <v>0.87243744900000009</v>
      </c>
      <c r="BL409" s="9">
        <v>0.6935627365</v>
      </c>
      <c r="BM409" s="9">
        <v>1.1728122749999998</v>
      </c>
      <c r="BN409" s="9">
        <v>0.9528751565000001</v>
      </c>
      <c r="BO409" s="9">
        <v>0.74193748699999995</v>
      </c>
      <c r="BP409" s="9">
        <v>1.2442499</v>
      </c>
      <c r="BQ409" s="9">
        <v>1.76343684</v>
      </c>
      <c r="BR409" s="9">
        <v>1.5378748950000001</v>
      </c>
      <c r="BS409" s="9">
        <v>2.10881322</v>
      </c>
      <c r="BT409" s="9">
        <v>0.89156274450000006</v>
      </c>
      <c r="BU409" s="9">
        <v>0.84543776600000009</v>
      </c>
      <c r="BV409" s="9">
        <v>1.1733748050000001</v>
      </c>
      <c r="BW409" s="9">
        <v>1.0220626449999999</v>
      </c>
      <c r="BX409" s="9">
        <v>1.03218754</v>
      </c>
      <c r="BY409" s="9">
        <v>2.0981254700000003</v>
      </c>
      <c r="BZ409" s="9">
        <v>1.2211873799999999</v>
      </c>
      <c r="CA409" s="9">
        <v>1.3736246350000001</v>
      </c>
      <c r="CB409" s="9">
        <v>0.67893754699999997</v>
      </c>
      <c r="CC409" s="9">
        <v>0.61200005050000006</v>
      </c>
      <c r="CD409" s="9">
        <v>1.0501873799999999</v>
      </c>
      <c r="CE409" s="9">
        <v>0.6401251335</v>
      </c>
      <c r="CF409" s="9">
        <v>0.84825007250000006</v>
      </c>
      <c r="CG409" s="9">
        <v>1.428187645</v>
      </c>
      <c r="CH409" s="9">
        <v>1.2791246600000001</v>
      </c>
      <c r="CI409" s="9">
        <v>1.2234376599999999</v>
      </c>
      <c r="CJ409" s="9">
        <v>0.88031249350000007</v>
      </c>
      <c r="CK409" s="9">
        <v>0.94500030299999993</v>
      </c>
      <c r="CL409" s="9">
        <v>1.40737489</v>
      </c>
      <c r="CM409" s="9">
        <v>0.77006274100000005</v>
      </c>
      <c r="CN409" s="9">
        <v>1.149187805</v>
      </c>
      <c r="CO409" s="9">
        <v>0.60525006299999995</v>
      </c>
      <c r="CP409" s="9">
        <v>0.77681214999999992</v>
      </c>
      <c r="CQ409" s="9">
        <v>0.60524983300000001</v>
      </c>
      <c r="CR409" s="9">
        <v>1.0186875</v>
      </c>
      <c r="CS409" s="9">
        <v>0.83474997449999999</v>
      </c>
      <c r="CT409" s="9">
        <v>0.66318734400000001</v>
      </c>
      <c r="CU409" s="9">
        <v>1.0794374</v>
      </c>
      <c r="CV409" s="9">
        <v>1.5260619700000002</v>
      </c>
      <c r="CW409" s="9">
        <v>1.33031261</v>
      </c>
      <c r="CX409" s="9">
        <v>1.7955004700000001</v>
      </c>
      <c r="CY409" s="9">
        <v>0.78299980250000001</v>
      </c>
      <c r="CZ409" s="9">
        <v>0.74137468500000003</v>
      </c>
      <c r="DA409" s="9">
        <v>1.0085621899999999</v>
      </c>
      <c r="DB409" s="9">
        <v>0.90393770600000001</v>
      </c>
      <c r="DC409" s="9">
        <v>0.91518785300000005</v>
      </c>
      <c r="DD409" s="9">
        <v>1.7881877099999999</v>
      </c>
      <c r="DE409" s="9">
        <v>1.0631250000000001</v>
      </c>
      <c r="DF409" s="9">
        <v>1.179562585</v>
      </c>
      <c r="DG409" s="9">
        <v>0.55125023400000006</v>
      </c>
      <c r="DH409" s="9">
        <v>0.49668752150000001</v>
      </c>
      <c r="DI409" s="9">
        <v>0.84543742399999999</v>
      </c>
      <c r="DJ409" s="9">
        <v>0.52200007100000001</v>
      </c>
      <c r="DK409" s="9">
        <v>0.6665625865</v>
      </c>
      <c r="DL409" s="9">
        <v>1.1452499899999999</v>
      </c>
      <c r="DM409" s="9">
        <v>1.020937365</v>
      </c>
      <c r="DN409" s="9">
        <v>0.97706253350000005</v>
      </c>
      <c r="DO409" s="9">
        <v>0.71381254200000011</v>
      </c>
      <c r="DP409" s="9">
        <v>0.75881230600000005</v>
      </c>
      <c r="DQ409" s="9">
        <v>1.121062585</v>
      </c>
      <c r="DR409" s="9">
        <v>0.61818729250000004</v>
      </c>
      <c r="DS409" s="9">
        <v>0.92025004300000002</v>
      </c>
      <c r="DT409" s="9">
        <v>0.49668745850000001</v>
      </c>
      <c r="DU409" s="9">
        <v>0.64518750550000004</v>
      </c>
      <c r="DV409" s="9">
        <v>0.4904998465</v>
      </c>
      <c r="DW409" s="9">
        <v>0.81731270850000004</v>
      </c>
      <c r="DX409" s="9">
        <v>0.67500003600000003</v>
      </c>
      <c r="DY409" s="9">
        <v>0.55350012999999998</v>
      </c>
      <c r="DZ409" s="9">
        <v>0.86456270950000003</v>
      </c>
      <c r="EA409" s="9">
        <v>1.2194999450000001</v>
      </c>
      <c r="EB409" s="9">
        <v>1.0631250050000001</v>
      </c>
      <c r="EC409" s="9">
        <v>1.40399973</v>
      </c>
      <c r="ED409" s="9">
        <v>0.637874995</v>
      </c>
      <c r="EE409" s="9">
        <v>0.60131236350000006</v>
      </c>
      <c r="EF409" s="9">
        <v>0.80043772600000007</v>
      </c>
      <c r="EG409" s="9">
        <v>0.743062534</v>
      </c>
      <c r="EH409" s="9">
        <v>0.75431267000000002</v>
      </c>
      <c r="EI409" s="9">
        <v>1.397249985</v>
      </c>
      <c r="EJ409" s="9">
        <v>0.85499988849999997</v>
      </c>
      <c r="EK409" s="9">
        <v>0.93768773799999994</v>
      </c>
    </row>
    <row r="410" spans="1:141" x14ac:dyDescent="0.2">
      <c r="A410">
        <v>406</v>
      </c>
      <c r="B410" s="9">
        <v>0.2873</v>
      </c>
      <c r="C410" s="9">
        <v>1.4865659550795778</v>
      </c>
      <c r="D410" s="9">
        <v>0.35152</v>
      </c>
      <c r="E410" s="9">
        <v>0.46112000000000003</v>
      </c>
      <c r="F410" s="9">
        <v>0.25016949152542373</v>
      </c>
      <c r="G410" s="9">
        <v>0.85619999999999996</v>
      </c>
      <c r="H410" s="9">
        <v>0.30307200000000001</v>
      </c>
      <c r="I410" s="9">
        <v>0.34440000000000004</v>
      </c>
      <c r="J410" s="9">
        <v>0.53290000000000004</v>
      </c>
      <c r="K410" s="9">
        <v>2.0954000000000002</v>
      </c>
      <c r="L410" s="9">
        <v>0.63919999999999999</v>
      </c>
      <c r="M410" s="9">
        <v>0.83220000000000005</v>
      </c>
      <c r="N410" s="9">
        <v>0.61649999999999994</v>
      </c>
      <c r="O410" s="9">
        <v>3.1703999999999999</v>
      </c>
      <c r="P410" s="9">
        <v>0.77014000000000005</v>
      </c>
      <c r="Q410" s="9">
        <v>0.98</v>
      </c>
      <c r="R410" s="9">
        <v>0.86331429640000001</v>
      </c>
      <c r="S410" s="9">
        <v>0.78042240079999992</v>
      </c>
      <c r="T410" s="9">
        <v>1.3335974319999999</v>
      </c>
      <c r="U410" s="9">
        <v>0.82271407839999999</v>
      </c>
      <c r="V410" s="9">
        <v>1.129469364</v>
      </c>
      <c r="W410" s="9">
        <v>1.840533022</v>
      </c>
      <c r="X410" s="9">
        <v>1.7040723260000001</v>
      </c>
      <c r="Y410" s="9">
        <v>1.61723321</v>
      </c>
      <c r="Z410" s="9">
        <v>1.1604834040000001</v>
      </c>
      <c r="AA410" s="9">
        <v>1.238300312</v>
      </c>
      <c r="AB410" s="9">
        <v>1.872675476</v>
      </c>
      <c r="AC410" s="9">
        <v>1.0065416208</v>
      </c>
      <c r="AD410" s="9">
        <v>1.5089669779999999</v>
      </c>
      <c r="AE410" s="9">
        <v>0.76294149499999997</v>
      </c>
      <c r="AF410" s="9">
        <v>0.98398588479999993</v>
      </c>
      <c r="AG410" s="9">
        <v>0.78718895479999995</v>
      </c>
      <c r="AH410" s="9">
        <v>1.334160778</v>
      </c>
      <c r="AI410" s="9">
        <v>1.08323043</v>
      </c>
      <c r="AJ410" s="9">
        <v>0.81763909639999999</v>
      </c>
      <c r="AK410" s="9">
        <v>1.409158192</v>
      </c>
      <c r="AL410" s="9">
        <v>2.0181576799999998</v>
      </c>
      <c r="AM410" s="9">
        <v>1.7638449759999999</v>
      </c>
      <c r="AN410" s="9">
        <v>2.45404497</v>
      </c>
      <c r="AO410" s="9">
        <v>1.0121805616000001</v>
      </c>
      <c r="AP410" s="9">
        <v>0.95748333819999998</v>
      </c>
      <c r="AQ410" s="9">
        <v>1.3612280559999999</v>
      </c>
      <c r="AR410" s="9">
        <v>1.159355336</v>
      </c>
      <c r="AS410" s="9">
        <v>1.15033341</v>
      </c>
      <c r="AT410" s="9">
        <v>2.4422026620000001</v>
      </c>
      <c r="AU410" s="9">
        <v>1.3854750060000001</v>
      </c>
      <c r="AV410" s="9">
        <v>1.5941143520000001</v>
      </c>
      <c r="AW410" s="9">
        <v>0.77421935339999992</v>
      </c>
      <c r="AX410" s="9">
        <v>0.69865839640000005</v>
      </c>
      <c r="AY410" s="9">
        <v>1.208414128</v>
      </c>
      <c r="AZ410" s="9">
        <v>0.72910825300000004</v>
      </c>
      <c r="BA410" s="9">
        <v>0.99075255520000005</v>
      </c>
      <c r="BB410" s="9">
        <v>1.6459917960000001</v>
      </c>
      <c r="BC410" s="9">
        <v>1.4796440339999999</v>
      </c>
      <c r="BD410" s="9">
        <v>1.4159250880000001</v>
      </c>
      <c r="BE410" s="9">
        <v>1.0082330859999999</v>
      </c>
      <c r="BF410" s="9">
        <v>1.087741708</v>
      </c>
      <c r="BG410" s="9">
        <v>1.630202704</v>
      </c>
      <c r="BH410" s="9">
        <v>0.88756127200000001</v>
      </c>
      <c r="BI410" s="9">
        <v>1.3285221380000001</v>
      </c>
      <c r="BJ410" s="9">
        <v>0.68512514020000004</v>
      </c>
      <c r="BK410" s="9">
        <v>0.87459161480000003</v>
      </c>
      <c r="BL410" s="9">
        <v>0.69527523580000006</v>
      </c>
      <c r="BM410" s="9">
        <v>1.17570811</v>
      </c>
      <c r="BN410" s="9">
        <v>0.95522793380000004</v>
      </c>
      <c r="BO410" s="9">
        <v>0.74376943039999999</v>
      </c>
      <c r="BP410" s="9">
        <v>1.24732212</v>
      </c>
      <c r="BQ410" s="9">
        <v>1.7677910079999999</v>
      </c>
      <c r="BR410" s="9">
        <v>1.541672114</v>
      </c>
      <c r="BS410" s="9">
        <v>2.1140201639999998</v>
      </c>
      <c r="BT410" s="9">
        <v>0.89376413139999999</v>
      </c>
      <c r="BU410" s="9">
        <v>0.84752526319999999</v>
      </c>
      <c r="BV410" s="9">
        <v>1.1762720260000001</v>
      </c>
      <c r="BW410" s="9">
        <v>1.0245862539999999</v>
      </c>
      <c r="BX410" s="9">
        <v>1.0347361480000001</v>
      </c>
      <c r="BY410" s="9">
        <v>2.1033060240000001</v>
      </c>
      <c r="BZ410" s="9">
        <v>1.2242026559999999</v>
      </c>
      <c r="CA410" s="9">
        <v>1.3770163020000001</v>
      </c>
      <c r="CB410" s="9">
        <v>0.68061393839999995</v>
      </c>
      <c r="CC410" s="9">
        <v>0.61351116059999999</v>
      </c>
      <c r="CD410" s="9">
        <v>1.0527804359999999</v>
      </c>
      <c r="CE410" s="9">
        <v>0.64170569020000001</v>
      </c>
      <c r="CF410" s="9">
        <v>0.85034451700000002</v>
      </c>
      <c r="CG410" s="9">
        <v>1.4317140340000001</v>
      </c>
      <c r="CH410" s="9">
        <v>1.2822829920000001</v>
      </c>
      <c r="CI410" s="9">
        <v>1.2264584919999999</v>
      </c>
      <c r="CJ410" s="9">
        <v>0.88248610620000001</v>
      </c>
      <c r="CK410" s="9">
        <v>0.94733363559999995</v>
      </c>
      <c r="CL410" s="9">
        <v>1.410849888</v>
      </c>
      <c r="CM410" s="9">
        <v>0.77196412920000002</v>
      </c>
      <c r="CN410" s="9">
        <v>1.1520253059999999</v>
      </c>
      <c r="CO410" s="9">
        <v>0.60674450759999998</v>
      </c>
      <c r="CP410" s="9">
        <v>0.77873020599999998</v>
      </c>
      <c r="CQ410" s="9">
        <v>0.60674427759999994</v>
      </c>
      <c r="CR410" s="9">
        <v>1.0212027800000001</v>
      </c>
      <c r="CS410" s="9">
        <v>0.83681108739999999</v>
      </c>
      <c r="CT410" s="9">
        <v>0.66482484280000009</v>
      </c>
      <c r="CU410" s="9">
        <v>1.08210268</v>
      </c>
      <c r="CV410" s="9">
        <v>1.529830024</v>
      </c>
      <c r="CW410" s="9">
        <v>1.3335973320000001</v>
      </c>
      <c r="CX410" s="9">
        <v>1.7999338040000001</v>
      </c>
      <c r="CY410" s="9">
        <v>0.784933137</v>
      </c>
      <c r="CZ410" s="9">
        <v>0.74320524199999993</v>
      </c>
      <c r="DA410" s="9">
        <v>1.0110524679999999</v>
      </c>
      <c r="DB410" s="9">
        <v>0.90616965119999993</v>
      </c>
      <c r="DC410" s="9">
        <v>0.91744757560000001</v>
      </c>
      <c r="DD410" s="9">
        <v>1.792602992</v>
      </c>
      <c r="DE410" s="9">
        <v>1.06575</v>
      </c>
      <c r="DF410" s="9">
        <v>1.1824750820000001</v>
      </c>
      <c r="DG410" s="9">
        <v>0.55261134479999996</v>
      </c>
      <c r="DH410" s="9">
        <v>0.4979139098</v>
      </c>
      <c r="DI410" s="9">
        <v>0.84752492479999997</v>
      </c>
      <c r="DJ410" s="9">
        <v>0.52328896120000001</v>
      </c>
      <c r="DK410" s="9">
        <v>0.6682084197999999</v>
      </c>
      <c r="DL410" s="9">
        <v>1.1480777680000001</v>
      </c>
      <c r="DM410" s="9">
        <v>1.0234581980000002</v>
      </c>
      <c r="DN410" s="9">
        <v>0.97947503420000004</v>
      </c>
      <c r="DO410" s="9">
        <v>0.71557504240000003</v>
      </c>
      <c r="DP410" s="9">
        <v>0.76068591720000001</v>
      </c>
      <c r="DQ410" s="9">
        <v>1.1238306420000002</v>
      </c>
      <c r="DR410" s="9">
        <v>0.61971368100000002</v>
      </c>
      <c r="DS410" s="9">
        <v>0.9225222636</v>
      </c>
      <c r="DT410" s="9">
        <v>0.49791384620000001</v>
      </c>
      <c r="DU410" s="9">
        <v>0.6467805606</v>
      </c>
      <c r="DV410" s="9">
        <v>0.49171095780000001</v>
      </c>
      <c r="DW410" s="9">
        <v>0.81933076420000006</v>
      </c>
      <c r="DX410" s="9">
        <v>0.67666670520000005</v>
      </c>
      <c r="DY410" s="9">
        <v>0.554866796</v>
      </c>
      <c r="DZ410" s="9">
        <v>0.86669742940000005</v>
      </c>
      <c r="EA410" s="9">
        <v>1.2225110540000002</v>
      </c>
      <c r="EB410" s="9">
        <v>1.065750006</v>
      </c>
      <c r="EC410" s="9">
        <v>1.407466396</v>
      </c>
      <c r="ED410" s="9">
        <v>0.63944999400000002</v>
      </c>
      <c r="EE410" s="9">
        <v>0.6027970842</v>
      </c>
      <c r="EF410" s="9">
        <v>0.80241411520000006</v>
      </c>
      <c r="EG410" s="9">
        <v>0.74489725679999996</v>
      </c>
      <c r="EH410" s="9">
        <v>0.75617516800000006</v>
      </c>
      <c r="EI410" s="9">
        <v>1.4006999819999999</v>
      </c>
      <c r="EJ410" s="9">
        <v>0.85711100019999997</v>
      </c>
      <c r="EK410" s="9">
        <v>0.94000301759999993</v>
      </c>
    </row>
    <row r="411" spans="1:141" x14ac:dyDescent="0.2">
      <c r="A411">
        <v>407</v>
      </c>
      <c r="B411" s="9">
        <v>0.28885</v>
      </c>
      <c r="C411" s="9">
        <v>1.4905549010468109</v>
      </c>
      <c r="D411" s="9">
        <v>0.35344000000000003</v>
      </c>
      <c r="E411" s="9">
        <v>0.46364</v>
      </c>
      <c r="F411" s="9">
        <v>0.25101694915254241</v>
      </c>
      <c r="G411" s="9">
        <v>0.8589</v>
      </c>
      <c r="H411" s="9">
        <v>0.30518400000000001</v>
      </c>
      <c r="I411" s="9">
        <v>0.3468</v>
      </c>
      <c r="J411" s="9">
        <v>0.53505000000000003</v>
      </c>
      <c r="K411" s="9">
        <v>2.1013000000000002</v>
      </c>
      <c r="L411" s="9">
        <v>0.64190000000000003</v>
      </c>
      <c r="M411" s="9">
        <v>0.83590000000000009</v>
      </c>
      <c r="N411" s="9">
        <v>0.61924999999999997</v>
      </c>
      <c r="O411" s="9">
        <v>3.1788000000000003</v>
      </c>
      <c r="P411" s="9">
        <v>0.77383000000000002</v>
      </c>
      <c r="Q411" s="9">
        <v>0.98499999999999999</v>
      </c>
      <c r="R411" s="9">
        <v>0.8654406858</v>
      </c>
      <c r="S411" s="9">
        <v>0.78234462259999993</v>
      </c>
      <c r="T411" s="9">
        <v>1.336882154</v>
      </c>
      <c r="U411" s="9">
        <v>0.82474046479999996</v>
      </c>
      <c r="V411" s="9">
        <v>1.1322513080000001</v>
      </c>
      <c r="W411" s="9">
        <v>1.845066359</v>
      </c>
      <c r="X411" s="9">
        <v>1.708269547</v>
      </c>
      <c r="Y411" s="9">
        <v>1.621216545</v>
      </c>
      <c r="Z411" s="9">
        <v>1.163341738</v>
      </c>
      <c r="AA411" s="9">
        <v>1.241350314</v>
      </c>
      <c r="AB411" s="9">
        <v>1.877287972</v>
      </c>
      <c r="AC411" s="9">
        <v>1.0090207876000001</v>
      </c>
      <c r="AD411" s="9">
        <v>1.512683641</v>
      </c>
      <c r="AE411" s="9">
        <v>0.76482066250000003</v>
      </c>
      <c r="AF411" s="9">
        <v>0.98640949560000002</v>
      </c>
      <c r="AG411" s="9">
        <v>0.78912784559999993</v>
      </c>
      <c r="AH411" s="9">
        <v>1.3374468909999999</v>
      </c>
      <c r="AI411" s="9">
        <v>1.085898485</v>
      </c>
      <c r="AJ411" s="9">
        <v>0.81965298580000001</v>
      </c>
      <c r="AK411" s="9">
        <v>1.4126290239999999</v>
      </c>
      <c r="AL411" s="9">
        <v>2.0231285099999998</v>
      </c>
      <c r="AM411" s="9">
        <v>1.7681894220000001</v>
      </c>
      <c r="AN411" s="9">
        <v>2.4600894150000001</v>
      </c>
      <c r="AO411" s="9">
        <v>1.0146736152</v>
      </c>
      <c r="AP411" s="9">
        <v>0.9598416729</v>
      </c>
      <c r="AQ411" s="9">
        <v>1.3645808319999999</v>
      </c>
      <c r="AR411" s="9">
        <v>1.1622108920000001</v>
      </c>
      <c r="AS411" s="9">
        <v>1.153166745</v>
      </c>
      <c r="AT411" s="9">
        <v>2.4482179390000001</v>
      </c>
      <c r="AU411" s="9">
        <v>1.388887507</v>
      </c>
      <c r="AV411" s="9">
        <v>1.598040744</v>
      </c>
      <c r="AW411" s="9">
        <v>0.77612629729999993</v>
      </c>
      <c r="AX411" s="9">
        <v>0.70037923080000009</v>
      </c>
      <c r="AY411" s="9">
        <v>1.211390516</v>
      </c>
      <c r="AZ411" s="9">
        <v>0.73090408849999999</v>
      </c>
      <c r="BA411" s="9">
        <v>0.99319283440000006</v>
      </c>
      <c r="BB411" s="9">
        <v>1.6500459620000001</v>
      </c>
      <c r="BC411" s="9">
        <v>1.483288473</v>
      </c>
      <c r="BD411" s="9">
        <v>1.419412586</v>
      </c>
      <c r="BE411" s="9">
        <v>1.010716417</v>
      </c>
      <c r="BF411" s="9">
        <v>1.090420876</v>
      </c>
      <c r="BG411" s="9">
        <v>1.6342179880000001</v>
      </c>
      <c r="BH411" s="9">
        <v>0.88974738399999997</v>
      </c>
      <c r="BI411" s="9">
        <v>1.331794361</v>
      </c>
      <c r="BJ411" s="9">
        <v>0.68681264190000002</v>
      </c>
      <c r="BK411" s="9">
        <v>0.87674578060000008</v>
      </c>
      <c r="BL411" s="9">
        <v>0.69698773510000001</v>
      </c>
      <c r="BM411" s="9">
        <v>1.1786039449999999</v>
      </c>
      <c r="BN411" s="9">
        <v>0.95758071110000009</v>
      </c>
      <c r="BO411" s="9">
        <v>0.74560137380000002</v>
      </c>
      <c r="BP411" s="9">
        <v>1.2503943399999999</v>
      </c>
      <c r="BQ411" s="9">
        <v>1.772145176</v>
      </c>
      <c r="BR411" s="9">
        <v>1.545469333</v>
      </c>
      <c r="BS411" s="9">
        <v>2.119227108</v>
      </c>
      <c r="BT411" s="9">
        <v>0.89596551830000004</v>
      </c>
      <c r="BU411" s="9">
        <v>0.8496127604</v>
      </c>
      <c r="BV411" s="9">
        <v>1.1791692470000001</v>
      </c>
      <c r="BW411" s="9">
        <v>1.027109863</v>
      </c>
      <c r="BX411" s="9">
        <v>1.037284756</v>
      </c>
      <c r="BY411" s="9">
        <v>2.1084865780000004</v>
      </c>
      <c r="BZ411" s="9">
        <v>1.2272179319999998</v>
      </c>
      <c r="CA411" s="9">
        <v>1.3804079690000002</v>
      </c>
      <c r="CB411" s="9">
        <v>0.68229032979999993</v>
      </c>
      <c r="CC411" s="9">
        <v>0.61502227070000004</v>
      </c>
      <c r="CD411" s="9">
        <v>1.055373492</v>
      </c>
      <c r="CE411" s="9">
        <v>0.64328624690000002</v>
      </c>
      <c r="CF411" s="9">
        <v>0.85243896150000009</v>
      </c>
      <c r="CG411" s="9">
        <v>1.435240423</v>
      </c>
      <c r="CH411" s="9">
        <v>1.285441324</v>
      </c>
      <c r="CI411" s="9">
        <v>1.2294793239999999</v>
      </c>
      <c r="CJ411" s="9">
        <v>0.88465971890000006</v>
      </c>
      <c r="CK411" s="9">
        <v>0.94966696819999996</v>
      </c>
      <c r="CL411" s="9">
        <v>1.4143248860000002</v>
      </c>
      <c r="CM411" s="9">
        <v>0.77386551739999998</v>
      </c>
      <c r="CN411" s="9">
        <v>1.154862807</v>
      </c>
      <c r="CO411" s="9">
        <v>0.60823895220000002</v>
      </c>
      <c r="CP411" s="9">
        <v>0.78064826199999993</v>
      </c>
      <c r="CQ411" s="9">
        <v>0.60823872219999997</v>
      </c>
      <c r="CR411" s="9">
        <v>1.02371806</v>
      </c>
      <c r="CS411" s="9">
        <v>0.83887220029999998</v>
      </c>
      <c r="CT411" s="9">
        <v>0.66646234160000006</v>
      </c>
      <c r="CU411" s="9">
        <v>1.08476796</v>
      </c>
      <c r="CV411" s="9">
        <v>1.533598078</v>
      </c>
      <c r="CW411" s="9">
        <v>1.3368820540000002</v>
      </c>
      <c r="CX411" s="9">
        <v>1.8043671380000001</v>
      </c>
      <c r="CY411" s="9">
        <v>0.7868664715</v>
      </c>
      <c r="CZ411" s="9">
        <v>0.74503579899999994</v>
      </c>
      <c r="DA411" s="9">
        <v>1.0135427459999999</v>
      </c>
      <c r="DB411" s="9">
        <v>0.90840159639999996</v>
      </c>
      <c r="DC411" s="9">
        <v>0.91970729820000008</v>
      </c>
      <c r="DD411" s="9">
        <v>1.797018274</v>
      </c>
      <c r="DE411" s="9">
        <v>1.0683750000000001</v>
      </c>
      <c r="DF411" s="9">
        <v>1.1853875790000001</v>
      </c>
      <c r="DG411" s="9">
        <v>0.55397245559999997</v>
      </c>
      <c r="DH411" s="9">
        <v>0.49914029809999999</v>
      </c>
      <c r="DI411" s="9">
        <v>0.84961242560000005</v>
      </c>
      <c r="DJ411" s="9">
        <v>0.52457785140000002</v>
      </c>
      <c r="DK411" s="9">
        <v>0.66985425309999991</v>
      </c>
      <c r="DL411" s="9">
        <v>1.1509055459999999</v>
      </c>
      <c r="DM411" s="9">
        <v>1.0259790310000001</v>
      </c>
      <c r="DN411" s="9">
        <v>0.98188753490000003</v>
      </c>
      <c r="DO411" s="9">
        <v>0.71733754280000006</v>
      </c>
      <c r="DP411" s="9">
        <v>0.76255952840000008</v>
      </c>
      <c r="DQ411" s="9">
        <v>1.1265986990000001</v>
      </c>
      <c r="DR411" s="9">
        <v>0.6212400695000001</v>
      </c>
      <c r="DS411" s="9">
        <v>0.92479448419999999</v>
      </c>
      <c r="DT411" s="9">
        <v>0.49914023390000001</v>
      </c>
      <c r="DU411" s="9">
        <v>0.64837361569999996</v>
      </c>
      <c r="DV411" s="9">
        <v>0.49292206909999997</v>
      </c>
      <c r="DW411" s="9">
        <v>0.82134881990000008</v>
      </c>
      <c r="DX411" s="9">
        <v>0.67833337439999997</v>
      </c>
      <c r="DY411" s="9">
        <v>0.55623346200000001</v>
      </c>
      <c r="DZ411" s="9">
        <v>0.86883214929999997</v>
      </c>
      <c r="EA411" s="9">
        <v>1.2255221630000002</v>
      </c>
      <c r="EB411" s="9">
        <v>1.068375007</v>
      </c>
      <c r="EC411" s="9">
        <v>1.410933062</v>
      </c>
      <c r="ED411" s="9">
        <v>0.64102499300000004</v>
      </c>
      <c r="EE411" s="9">
        <v>0.60428180490000005</v>
      </c>
      <c r="EF411" s="9">
        <v>0.80439050440000004</v>
      </c>
      <c r="EG411" s="9">
        <v>0.74673197959999993</v>
      </c>
      <c r="EH411" s="9">
        <v>0.758037666</v>
      </c>
      <c r="EI411" s="9">
        <v>1.4041499789999998</v>
      </c>
      <c r="EJ411" s="9">
        <v>0.85922211189999997</v>
      </c>
      <c r="EK411" s="9">
        <v>0.94231829719999993</v>
      </c>
    </row>
    <row r="412" spans="1:141" x14ac:dyDescent="0.2">
      <c r="A412">
        <v>408</v>
      </c>
      <c r="B412" s="9">
        <v>0.29040000000000005</v>
      </c>
      <c r="C412" s="9">
        <v>1.494543847014044</v>
      </c>
      <c r="D412" s="9">
        <v>0.35536000000000001</v>
      </c>
      <c r="E412" s="9">
        <v>0.46616000000000002</v>
      </c>
      <c r="F412" s="9">
        <v>0.25186440677966104</v>
      </c>
      <c r="G412" s="9">
        <v>0.86160000000000003</v>
      </c>
      <c r="H412" s="9">
        <v>0.30729600000000001</v>
      </c>
      <c r="I412" s="9">
        <v>0.34920000000000001</v>
      </c>
      <c r="J412" s="9">
        <v>0.53720000000000001</v>
      </c>
      <c r="K412" s="9">
        <v>2.1072000000000002</v>
      </c>
      <c r="L412" s="9">
        <v>0.64459999999999995</v>
      </c>
      <c r="M412" s="9">
        <v>0.83960000000000001</v>
      </c>
      <c r="N412" s="9">
        <v>0.622</v>
      </c>
      <c r="O412" s="9">
        <v>3.1872000000000003</v>
      </c>
      <c r="P412" s="9">
        <v>0.77751999999999999</v>
      </c>
      <c r="Q412" s="9">
        <v>0.99</v>
      </c>
      <c r="R412" s="9">
        <v>0.86756707519999998</v>
      </c>
      <c r="S412" s="9">
        <v>0.78426684439999994</v>
      </c>
      <c r="T412" s="9">
        <v>1.3401668759999998</v>
      </c>
      <c r="U412" s="9">
        <v>0.82676685119999993</v>
      </c>
      <c r="V412" s="9">
        <v>1.1350332520000002</v>
      </c>
      <c r="W412" s="9">
        <v>1.8495996960000001</v>
      </c>
      <c r="X412" s="9">
        <v>1.7124667680000001</v>
      </c>
      <c r="Y412" s="9">
        <v>1.62519988</v>
      </c>
      <c r="Z412" s="9">
        <v>1.1662000719999999</v>
      </c>
      <c r="AA412" s="9">
        <v>1.2444003159999999</v>
      </c>
      <c r="AB412" s="9">
        <v>1.881900468</v>
      </c>
      <c r="AC412" s="9">
        <v>1.0114999544000001</v>
      </c>
      <c r="AD412" s="9">
        <v>1.516400304</v>
      </c>
      <c r="AE412" s="9">
        <v>0.76669982999999997</v>
      </c>
      <c r="AF412" s="9">
        <v>0.98883310639999999</v>
      </c>
      <c r="AG412" s="9">
        <v>0.79106673639999991</v>
      </c>
      <c r="AH412" s="9">
        <v>1.3407330040000001</v>
      </c>
      <c r="AI412" s="9">
        <v>1.08856654</v>
      </c>
      <c r="AJ412" s="9">
        <v>0.82166687519999992</v>
      </c>
      <c r="AK412" s="9">
        <v>1.416099856</v>
      </c>
      <c r="AL412" s="9">
        <v>2.0280993399999998</v>
      </c>
      <c r="AM412" s="9">
        <v>1.772533868</v>
      </c>
      <c r="AN412" s="9">
        <v>2.4661338600000002</v>
      </c>
      <c r="AO412" s="9">
        <v>1.0171666688000001</v>
      </c>
      <c r="AP412" s="9">
        <v>0.96220000760000002</v>
      </c>
      <c r="AQ412" s="9">
        <v>1.367933608</v>
      </c>
      <c r="AR412" s="9">
        <v>1.1650664480000001</v>
      </c>
      <c r="AS412" s="9">
        <v>1.1560000799999999</v>
      </c>
      <c r="AT412" s="9">
        <v>2.454233216</v>
      </c>
      <c r="AU412" s="9">
        <v>1.3923000080000001</v>
      </c>
      <c r="AV412" s="9">
        <v>1.6019671360000001</v>
      </c>
      <c r="AW412" s="9">
        <v>0.77803324119999995</v>
      </c>
      <c r="AX412" s="9">
        <v>0.70210006520000001</v>
      </c>
      <c r="AY412" s="9">
        <v>1.214366904</v>
      </c>
      <c r="AZ412" s="9">
        <v>0.73269992399999995</v>
      </c>
      <c r="BA412" s="9">
        <v>0.99563311360000006</v>
      </c>
      <c r="BB412" s="9">
        <v>1.6541001280000001</v>
      </c>
      <c r="BC412" s="9">
        <v>1.4869329119999999</v>
      </c>
      <c r="BD412" s="9">
        <v>1.4229000840000001</v>
      </c>
      <c r="BE412" s="9">
        <v>1.0131997479999999</v>
      </c>
      <c r="BF412" s="9">
        <v>1.093100044</v>
      </c>
      <c r="BG412" s="9">
        <v>1.6382332720000001</v>
      </c>
      <c r="BH412" s="9">
        <v>0.89193349600000005</v>
      </c>
      <c r="BI412" s="9">
        <v>1.335066584</v>
      </c>
      <c r="BJ412" s="9">
        <v>0.6885001436</v>
      </c>
      <c r="BK412" s="9">
        <v>0.87889994640000002</v>
      </c>
      <c r="BL412" s="9">
        <v>0.69870023440000006</v>
      </c>
      <c r="BM412" s="9">
        <v>1.18149978</v>
      </c>
      <c r="BN412" s="9">
        <v>0.95993348840000003</v>
      </c>
      <c r="BO412" s="9">
        <v>0.74743331719999995</v>
      </c>
      <c r="BP412" s="9">
        <v>1.2534665600000001</v>
      </c>
      <c r="BQ412" s="9">
        <v>1.7764993439999999</v>
      </c>
      <c r="BR412" s="9">
        <v>1.549266552</v>
      </c>
      <c r="BS412" s="9">
        <v>2.1244340519999998</v>
      </c>
      <c r="BT412" s="9">
        <v>0.89816690520000009</v>
      </c>
      <c r="BU412" s="9">
        <v>0.85170025760000001</v>
      </c>
      <c r="BV412" s="9">
        <v>1.1820664680000001</v>
      </c>
      <c r="BW412" s="9">
        <v>1.029633472</v>
      </c>
      <c r="BX412" s="9">
        <v>1.0398333640000001</v>
      </c>
      <c r="BY412" s="9">
        <v>2.1136671320000002</v>
      </c>
      <c r="BZ412" s="9">
        <v>1.230233208</v>
      </c>
      <c r="CA412" s="9">
        <v>1.383799636</v>
      </c>
      <c r="CB412" s="9">
        <v>0.68396672120000002</v>
      </c>
      <c r="CC412" s="9">
        <v>0.61653338080000009</v>
      </c>
      <c r="CD412" s="9">
        <v>1.057966548</v>
      </c>
      <c r="CE412" s="9">
        <v>0.64486680360000004</v>
      </c>
      <c r="CF412" s="9">
        <v>0.85453340600000005</v>
      </c>
      <c r="CG412" s="9">
        <v>1.4387668119999999</v>
      </c>
      <c r="CH412" s="9">
        <v>1.2885996559999999</v>
      </c>
      <c r="CI412" s="9">
        <v>1.232500156</v>
      </c>
      <c r="CJ412" s="9">
        <v>0.8868333316</v>
      </c>
      <c r="CK412" s="9">
        <v>0.95200030079999998</v>
      </c>
      <c r="CL412" s="9">
        <v>1.4177998840000001</v>
      </c>
      <c r="CM412" s="9">
        <v>0.77576690560000006</v>
      </c>
      <c r="CN412" s="9">
        <v>1.1577003079999999</v>
      </c>
      <c r="CO412" s="9">
        <v>0.60973339680000005</v>
      </c>
      <c r="CP412" s="9">
        <v>0.78256631799999998</v>
      </c>
      <c r="CQ412" s="9">
        <v>0.6097331668</v>
      </c>
      <c r="CR412" s="9">
        <v>1.0262333400000001</v>
      </c>
      <c r="CS412" s="9">
        <v>0.84093331319999998</v>
      </c>
      <c r="CT412" s="9">
        <v>0.66809984040000003</v>
      </c>
      <c r="CU412" s="9">
        <v>1.08743324</v>
      </c>
      <c r="CV412" s="9">
        <v>1.5373661320000001</v>
      </c>
      <c r="CW412" s="9">
        <v>1.340166776</v>
      </c>
      <c r="CX412" s="9">
        <v>1.8088004720000002</v>
      </c>
      <c r="CY412" s="9">
        <v>0.78879980599999999</v>
      </c>
      <c r="CZ412" s="9">
        <v>0.74686635599999995</v>
      </c>
      <c r="DA412" s="9">
        <v>1.016033024</v>
      </c>
      <c r="DB412" s="9">
        <v>0.91063354159999998</v>
      </c>
      <c r="DC412" s="9">
        <v>0.92196702080000004</v>
      </c>
      <c r="DD412" s="9">
        <v>1.8014335559999999</v>
      </c>
      <c r="DE412" s="9">
        <v>1.071</v>
      </c>
      <c r="DF412" s="9">
        <v>1.188300076</v>
      </c>
      <c r="DG412" s="9">
        <v>0.55533356639999998</v>
      </c>
      <c r="DH412" s="9">
        <v>0.50036668640000004</v>
      </c>
      <c r="DI412" s="9">
        <v>0.85169992640000003</v>
      </c>
      <c r="DJ412" s="9">
        <v>0.52586674160000002</v>
      </c>
      <c r="DK412" s="9">
        <v>0.67150008639999992</v>
      </c>
      <c r="DL412" s="9">
        <v>1.1537333240000001</v>
      </c>
      <c r="DM412" s="9">
        <v>1.028499864</v>
      </c>
      <c r="DN412" s="9">
        <v>0.98430003560000001</v>
      </c>
      <c r="DO412" s="9">
        <v>0.71910004320000009</v>
      </c>
      <c r="DP412" s="9">
        <v>0.76443313960000003</v>
      </c>
      <c r="DQ412" s="9">
        <v>1.129366756</v>
      </c>
      <c r="DR412" s="9">
        <v>0.62276645800000008</v>
      </c>
      <c r="DS412" s="9">
        <v>0.92706670479999997</v>
      </c>
      <c r="DT412" s="9">
        <v>0.50036662160000001</v>
      </c>
      <c r="DU412" s="9">
        <v>0.64996667080000003</v>
      </c>
      <c r="DV412" s="9">
        <v>0.49413318039999998</v>
      </c>
      <c r="DW412" s="9">
        <v>0.82336687559999999</v>
      </c>
      <c r="DX412" s="9">
        <v>0.68000004359999999</v>
      </c>
      <c r="DY412" s="9">
        <v>0.55760012800000003</v>
      </c>
      <c r="DZ412" s="9">
        <v>0.87096686919999999</v>
      </c>
      <c r="EA412" s="9">
        <v>1.2285332720000002</v>
      </c>
      <c r="EB412" s="9">
        <v>1.0710000079999999</v>
      </c>
      <c r="EC412" s="9">
        <v>1.414399728</v>
      </c>
      <c r="ED412" s="9">
        <v>0.64259999199999995</v>
      </c>
      <c r="EE412" s="9">
        <v>0.60576652559999999</v>
      </c>
      <c r="EF412" s="9">
        <v>0.80636689360000002</v>
      </c>
      <c r="EG412" s="9">
        <v>0.74856670239999989</v>
      </c>
      <c r="EH412" s="9">
        <v>0.75990016400000004</v>
      </c>
      <c r="EI412" s="9">
        <v>1.407599976</v>
      </c>
      <c r="EJ412" s="9">
        <v>0.86133322359999998</v>
      </c>
      <c r="EK412" s="9">
        <v>0.94463357679999993</v>
      </c>
    </row>
    <row r="413" spans="1:141" x14ac:dyDescent="0.2">
      <c r="A413">
        <v>409</v>
      </c>
      <c r="B413" s="9">
        <v>0.29195000000000004</v>
      </c>
      <c r="C413" s="9">
        <v>1.4985327929812771</v>
      </c>
      <c r="D413" s="9">
        <v>0.35728000000000004</v>
      </c>
      <c r="E413" s="9">
        <v>0.46867999999999999</v>
      </c>
      <c r="F413" s="9">
        <v>0.25271186440677967</v>
      </c>
      <c r="G413" s="9">
        <v>0.86429999999999996</v>
      </c>
      <c r="H413" s="9">
        <v>0.30940799999999996</v>
      </c>
      <c r="I413" s="9">
        <v>0.35160000000000002</v>
      </c>
      <c r="J413" s="9">
        <v>0.53935</v>
      </c>
      <c r="K413" s="9">
        <v>2.1131000000000002</v>
      </c>
      <c r="L413" s="9">
        <v>0.64729999999999999</v>
      </c>
      <c r="M413" s="9">
        <v>0.84330000000000005</v>
      </c>
      <c r="N413" s="9">
        <v>0.62475000000000003</v>
      </c>
      <c r="O413" s="9">
        <v>3.1956000000000002</v>
      </c>
      <c r="P413" s="9">
        <v>0.78120999999999996</v>
      </c>
      <c r="Q413" s="9">
        <v>0.995</v>
      </c>
      <c r="R413" s="9">
        <v>0.86969346459999997</v>
      </c>
      <c r="S413" s="9">
        <v>0.78618906619999995</v>
      </c>
      <c r="T413" s="9">
        <v>1.3434515979999999</v>
      </c>
      <c r="U413" s="9">
        <v>0.82879323760000001</v>
      </c>
      <c r="V413" s="9">
        <v>1.137815196</v>
      </c>
      <c r="W413" s="9">
        <v>1.8541330330000001</v>
      </c>
      <c r="X413" s="9">
        <v>1.7166639889999999</v>
      </c>
      <c r="Y413" s="9">
        <v>1.6291832150000001</v>
      </c>
      <c r="Z413" s="9">
        <v>1.169058406</v>
      </c>
      <c r="AA413" s="9">
        <v>1.2474503179999998</v>
      </c>
      <c r="AB413" s="9">
        <v>1.886512964</v>
      </c>
      <c r="AC413" s="9">
        <v>1.0139791212</v>
      </c>
      <c r="AD413" s="9">
        <v>1.5201169669999999</v>
      </c>
      <c r="AE413" s="9">
        <v>0.76857899749999992</v>
      </c>
      <c r="AF413" s="9">
        <v>0.99125671719999997</v>
      </c>
      <c r="AG413" s="9">
        <v>0.79300562720000001</v>
      </c>
      <c r="AH413" s="9">
        <v>1.344019117</v>
      </c>
      <c r="AI413" s="9">
        <v>1.091234595</v>
      </c>
      <c r="AJ413" s="9">
        <v>0.82368076459999995</v>
      </c>
      <c r="AK413" s="9">
        <v>1.4195706879999999</v>
      </c>
      <c r="AL413" s="9">
        <v>2.0330701699999998</v>
      </c>
      <c r="AM413" s="9">
        <v>1.776878314</v>
      </c>
      <c r="AN413" s="9">
        <v>2.4721783050000004</v>
      </c>
      <c r="AO413" s="9">
        <v>1.0196597224000001</v>
      </c>
      <c r="AP413" s="9">
        <v>0.96455834229999993</v>
      </c>
      <c r="AQ413" s="9">
        <v>1.371286384</v>
      </c>
      <c r="AR413" s="9">
        <v>1.167922004</v>
      </c>
      <c r="AS413" s="9">
        <v>1.1588334149999999</v>
      </c>
      <c r="AT413" s="9">
        <v>2.4602484929999999</v>
      </c>
      <c r="AU413" s="9">
        <v>1.395712509</v>
      </c>
      <c r="AV413" s="9">
        <v>1.605893528</v>
      </c>
      <c r="AW413" s="9">
        <v>0.77994018509999996</v>
      </c>
      <c r="AX413" s="9">
        <v>0.70382089960000005</v>
      </c>
      <c r="AY413" s="9">
        <v>1.217343292</v>
      </c>
      <c r="AZ413" s="9">
        <v>0.73449575950000001</v>
      </c>
      <c r="BA413" s="9">
        <v>0.99807339279999996</v>
      </c>
      <c r="BB413" s="9">
        <v>1.658154294</v>
      </c>
      <c r="BC413" s="9">
        <v>1.490577351</v>
      </c>
      <c r="BD413" s="9">
        <v>1.426387582</v>
      </c>
      <c r="BE413" s="9">
        <v>1.015683079</v>
      </c>
      <c r="BF413" s="9">
        <v>1.0957792120000001</v>
      </c>
      <c r="BG413" s="9">
        <v>1.642248556</v>
      </c>
      <c r="BH413" s="9">
        <v>0.89411960800000001</v>
      </c>
      <c r="BI413" s="9">
        <v>1.338338807</v>
      </c>
      <c r="BJ413" s="9">
        <v>0.69018764529999999</v>
      </c>
      <c r="BK413" s="9">
        <v>0.88105411220000007</v>
      </c>
      <c r="BL413" s="9">
        <v>0.70041273370000001</v>
      </c>
      <c r="BM413" s="9">
        <v>1.1843956149999999</v>
      </c>
      <c r="BN413" s="9">
        <v>0.96228626570000009</v>
      </c>
      <c r="BO413" s="9">
        <v>0.74926526059999998</v>
      </c>
      <c r="BP413" s="9">
        <v>1.2565387800000001</v>
      </c>
      <c r="BQ413" s="9">
        <v>1.780853512</v>
      </c>
      <c r="BR413" s="9">
        <v>1.5530637710000001</v>
      </c>
      <c r="BS413" s="9">
        <v>2.129640996</v>
      </c>
      <c r="BT413" s="9">
        <v>0.90036829210000002</v>
      </c>
      <c r="BU413" s="9">
        <v>0.85378775480000002</v>
      </c>
      <c r="BV413" s="9">
        <v>1.1849636890000002</v>
      </c>
      <c r="BW413" s="9">
        <v>1.0321570809999998</v>
      </c>
      <c r="BX413" s="9">
        <v>1.042381972</v>
      </c>
      <c r="BY413" s="9">
        <v>2.1188476860000001</v>
      </c>
      <c r="BZ413" s="9">
        <v>1.233248484</v>
      </c>
      <c r="CA413" s="9">
        <v>1.387191303</v>
      </c>
      <c r="CB413" s="9">
        <v>0.68564311259999999</v>
      </c>
      <c r="CC413" s="9">
        <v>0.61804449090000002</v>
      </c>
      <c r="CD413" s="9">
        <v>1.0605596039999998</v>
      </c>
      <c r="CE413" s="9">
        <v>0.64644736030000005</v>
      </c>
      <c r="CF413" s="9">
        <v>0.85662785050000001</v>
      </c>
      <c r="CG413" s="9">
        <v>1.442293201</v>
      </c>
      <c r="CH413" s="9">
        <v>1.2917579880000001</v>
      </c>
      <c r="CI413" s="9">
        <v>1.235520988</v>
      </c>
      <c r="CJ413" s="9">
        <v>0.88900694430000005</v>
      </c>
      <c r="CK413" s="9">
        <v>0.95433363339999999</v>
      </c>
      <c r="CL413" s="9">
        <v>1.4212748820000001</v>
      </c>
      <c r="CM413" s="9">
        <v>0.77766829380000002</v>
      </c>
      <c r="CN413" s="9">
        <v>1.160537809</v>
      </c>
      <c r="CO413" s="9">
        <v>0.61122784139999997</v>
      </c>
      <c r="CP413" s="9">
        <v>0.78448437399999993</v>
      </c>
      <c r="CQ413" s="9">
        <v>0.61122761139999993</v>
      </c>
      <c r="CR413" s="9">
        <v>1.02874862</v>
      </c>
      <c r="CS413" s="9">
        <v>0.84299442609999997</v>
      </c>
      <c r="CT413" s="9">
        <v>0.6697373392</v>
      </c>
      <c r="CU413" s="9">
        <v>1.09009852</v>
      </c>
      <c r="CV413" s="9">
        <v>1.5411341860000001</v>
      </c>
      <c r="CW413" s="9">
        <v>1.3434514980000001</v>
      </c>
      <c r="CX413" s="9">
        <v>1.8132338059999999</v>
      </c>
      <c r="CY413" s="9">
        <v>0.79073314049999999</v>
      </c>
      <c r="CZ413" s="9">
        <v>0.74869691299999996</v>
      </c>
      <c r="DA413" s="9">
        <v>1.018523302</v>
      </c>
      <c r="DB413" s="9">
        <v>0.91286548680000001</v>
      </c>
      <c r="DC413" s="9">
        <v>0.92422674339999999</v>
      </c>
      <c r="DD413" s="9">
        <v>1.805848838</v>
      </c>
      <c r="DE413" s="9">
        <v>1.0736250000000001</v>
      </c>
      <c r="DF413" s="9">
        <v>1.1912125730000001</v>
      </c>
      <c r="DG413" s="9">
        <v>0.55669467719999999</v>
      </c>
      <c r="DH413" s="9">
        <v>0.50159307470000003</v>
      </c>
      <c r="DI413" s="9">
        <v>0.8537874272</v>
      </c>
      <c r="DJ413" s="9">
        <v>0.52715563180000002</v>
      </c>
      <c r="DK413" s="9">
        <v>0.67314591969999993</v>
      </c>
      <c r="DL413" s="9">
        <v>1.156561102</v>
      </c>
      <c r="DM413" s="9">
        <v>1.031020697</v>
      </c>
      <c r="DN413" s="9">
        <v>0.9867125363</v>
      </c>
      <c r="DO413" s="9">
        <v>0.72086254360000002</v>
      </c>
      <c r="DP413" s="9">
        <v>0.76630675079999999</v>
      </c>
      <c r="DQ413" s="9">
        <v>1.1321348130000002</v>
      </c>
      <c r="DR413" s="9">
        <v>0.62429284650000005</v>
      </c>
      <c r="DS413" s="9">
        <v>0.92933892539999996</v>
      </c>
      <c r="DT413" s="9">
        <v>0.50159300930000006</v>
      </c>
      <c r="DU413" s="9">
        <v>0.6515597259</v>
      </c>
      <c r="DV413" s="9">
        <v>0.49534429169999999</v>
      </c>
      <c r="DW413" s="9">
        <v>0.82538493130000001</v>
      </c>
      <c r="DX413" s="9">
        <v>0.68166671280000002</v>
      </c>
      <c r="DY413" s="9">
        <v>0.55896679400000004</v>
      </c>
      <c r="DZ413" s="9">
        <v>0.87310158910000002</v>
      </c>
      <c r="EA413" s="9">
        <v>1.231544381</v>
      </c>
      <c r="EB413" s="9">
        <v>1.0736250090000001</v>
      </c>
      <c r="EC413" s="9">
        <v>1.417866394</v>
      </c>
      <c r="ED413" s="9">
        <v>0.64417499099999997</v>
      </c>
      <c r="EE413" s="9">
        <v>0.60725124630000005</v>
      </c>
      <c r="EF413" s="9">
        <v>0.80834328280000001</v>
      </c>
      <c r="EG413" s="9">
        <v>0.75040142519999997</v>
      </c>
      <c r="EH413" s="9">
        <v>0.76176266199999998</v>
      </c>
      <c r="EI413" s="9">
        <v>1.4110499729999999</v>
      </c>
      <c r="EJ413" s="9">
        <v>0.86344433529999998</v>
      </c>
      <c r="EK413" s="9">
        <v>0.94694885639999993</v>
      </c>
    </row>
    <row r="414" spans="1:141" x14ac:dyDescent="0.2">
      <c r="A414">
        <v>410</v>
      </c>
      <c r="B414" s="9">
        <v>0.29350000000000004</v>
      </c>
      <c r="C414" s="9">
        <v>1.5025217389485102</v>
      </c>
      <c r="D414" s="9">
        <v>0.35920000000000002</v>
      </c>
      <c r="E414" s="9">
        <v>0.47120000000000001</v>
      </c>
      <c r="F414" s="9">
        <v>0.2535593220338983</v>
      </c>
      <c r="G414" s="9">
        <v>0.86699999999999999</v>
      </c>
      <c r="H414" s="9">
        <v>0.31151999999999996</v>
      </c>
      <c r="I414" s="9">
        <v>0.35399999999999998</v>
      </c>
      <c r="J414" s="9">
        <v>0.54149999999999998</v>
      </c>
      <c r="K414" s="9">
        <v>2.1190000000000002</v>
      </c>
      <c r="L414" s="9">
        <v>0.65</v>
      </c>
      <c r="M414" s="9">
        <v>0.84700000000000009</v>
      </c>
      <c r="N414" s="9">
        <v>0.62749999999999995</v>
      </c>
      <c r="O414" s="9">
        <v>3.2040000000000002</v>
      </c>
      <c r="P414" s="9">
        <v>0.78490000000000004</v>
      </c>
      <c r="Q414" s="9">
        <v>1</v>
      </c>
      <c r="R414" s="9">
        <v>0.87181985399999995</v>
      </c>
      <c r="S414" s="9">
        <v>0.78811128799999997</v>
      </c>
      <c r="T414" s="9">
        <v>1.34673632</v>
      </c>
      <c r="U414" s="9">
        <v>0.83081962399999998</v>
      </c>
      <c r="V414" s="9">
        <v>1.1405971400000001</v>
      </c>
      <c r="W414" s="9">
        <v>1.8586663700000001</v>
      </c>
      <c r="X414" s="9">
        <v>1.72086121</v>
      </c>
      <c r="Y414" s="9">
        <v>1.6331665499999999</v>
      </c>
      <c r="Z414" s="9">
        <v>1.1719167399999999</v>
      </c>
      <c r="AA414" s="9">
        <v>1.25050032</v>
      </c>
      <c r="AB414" s="9">
        <v>1.89112546</v>
      </c>
      <c r="AC414" s="9">
        <v>1.0164582880000002</v>
      </c>
      <c r="AD414" s="9">
        <v>1.5238336299999999</v>
      </c>
      <c r="AE414" s="9">
        <v>0.77045816499999997</v>
      </c>
      <c r="AF414" s="9">
        <v>0.99368032799999995</v>
      </c>
      <c r="AG414" s="9">
        <v>0.79494451799999999</v>
      </c>
      <c r="AH414" s="9">
        <v>1.3473052299999999</v>
      </c>
      <c r="AI414" s="9">
        <v>1.09390265</v>
      </c>
      <c r="AJ414" s="9">
        <v>0.82569465399999997</v>
      </c>
      <c r="AK414" s="9">
        <v>1.4230415199999999</v>
      </c>
      <c r="AL414" s="9">
        <v>2.0380409999999998</v>
      </c>
      <c r="AM414" s="9">
        <v>1.7812227599999999</v>
      </c>
      <c r="AN414" s="9">
        <v>2.47822275</v>
      </c>
      <c r="AO414" s="9">
        <v>1.022152776</v>
      </c>
      <c r="AP414" s="9">
        <v>0.96691667699999995</v>
      </c>
      <c r="AQ414" s="9">
        <v>1.3746391599999999</v>
      </c>
      <c r="AR414" s="9">
        <v>1.1707775600000001</v>
      </c>
      <c r="AS414" s="9">
        <v>1.16166675</v>
      </c>
      <c r="AT414" s="9">
        <v>2.4662637700000003</v>
      </c>
      <c r="AU414" s="9">
        <v>1.3991250100000001</v>
      </c>
      <c r="AV414" s="9">
        <v>1.6098199200000001</v>
      </c>
      <c r="AW414" s="9">
        <v>0.78184712899999997</v>
      </c>
      <c r="AX414" s="9">
        <v>0.70554173400000009</v>
      </c>
      <c r="AY414" s="9">
        <v>1.22031968</v>
      </c>
      <c r="AZ414" s="9">
        <v>0.73629159499999997</v>
      </c>
      <c r="BA414" s="9">
        <v>1.0005136720000001</v>
      </c>
      <c r="BB414" s="9">
        <v>1.66220846</v>
      </c>
      <c r="BC414" s="9">
        <v>1.4942217899999999</v>
      </c>
      <c r="BD414" s="9">
        <v>1.42987508</v>
      </c>
      <c r="BE414" s="9">
        <v>1.0181664100000001</v>
      </c>
      <c r="BF414" s="9">
        <v>1.0984583800000001</v>
      </c>
      <c r="BG414" s="9">
        <v>1.64626384</v>
      </c>
      <c r="BH414" s="9">
        <v>0.89630571999999997</v>
      </c>
      <c r="BI414" s="9">
        <v>1.3416110300000001</v>
      </c>
      <c r="BJ414" s="9">
        <v>0.69187514699999997</v>
      </c>
      <c r="BK414" s="9">
        <v>0.88320827800000001</v>
      </c>
      <c r="BL414" s="9">
        <v>0.70212523300000007</v>
      </c>
      <c r="BM414" s="9">
        <v>1.18729145</v>
      </c>
      <c r="BN414" s="9">
        <v>0.96463904300000003</v>
      </c>
      <c r="BO414" s="9">
        <v>0.75109720400000002</v>
      </c>
      <c r="BP414" s="9">
        <v>1.259611</v>
      </c>
      <c r="BQ414" s="9">
        <v>1.7852076799999999</v>
      </c>
      <c r="BR414" s="9">
        <v>1.5568609900000001</v>
      </c>
      <c r="BS414" s="9">
        <v>2.1348479399999998</v>
      </c>
      <c r="BT414" s="9">
        <v>0.90256967900000007</v>
      </c>
      <c r="BU414" s="9">
        <v>0.85587525200000003</v>
      </c>
      <c r="BV414" s="9">
        <v>1.1878609100000002</v>
      </c>
      <c r="BW414" s="9">
        <v>1.0346806899999998</v>
      </c>
      <c r="BX414" s="9">
        <v>1.0449305800000002</v>
      </c>
      <c r="BY414" s="9">
        <v>2.1240282400000003</v>
      </c>
      <c r="BZ414" s="9">
        <v>1.2362637599999999</v>
      </c>
      <c r="CA414" s="9">
        <v>1.3905829700000001</v>
      </c>
      <c r="CB414" s="9">
        <v>0.68731950399999997</v>
      </c>
      <c r="CC414" s="9">
        <v>0.61955560100000007</v>
      </c>
      <c r="CD414" s="9">
        <v>1.0631526599999999</v>
      </c>
      <c r="CE414" s="9">
        <v>0.64802791700000006</v>
      </c>
      <c r="CF414" s="9">
        <v>0.85872229500000008</v>
      </c>
      <c r="CG414" s="9">
        <v>1.4458195899999999</v>
      </c>
      <c r="CH414" s="9">
        <v>1.29491632</v>
      </c>
      <c r="CI414" s="9">
        <v>1.23854182</v>
      </c>
      <c r="CJ414" s="9">
        <v>0.89118055699999998</v>
      </c>
      <c r="CK414" s="9">
        <v>0.95666696600000001</v>
      </c>
      <c r="CL414" s="9">
        <v>1.42474988</v>
      </c>
      <c r="CM414" s="9">
        <v>0.77956968199999999</v>
      </c>
      <c r="CN414" s="9">
        <v>1.1633753099999999</v>
      </c>
      <c r="CO414" s="9">
        <v>0.612722286</v>
      </c>
      <c r="CP414" s="9">
        <v>0.78640242999999999</v>
      </c>
      <c r="CQ414" s="9">
        <v>0.61272205599999996</v>
      </c>
      <c r="CR414" s="9">
        <v>1.0312639000000001</v>
      </c>
      <c r="CS414" s="9">
        <v>0.84505553900000008</v>
      </c>
      <c r="CT414" s="9">
        <v>0.67137483800000008</v>
      </c>
      <c r="CU414" s="9">
        <v>1.0927638</v>
      </c>
      <c r="CV414" s="9">
        <v>1.5449022400000001</v>
      </c>
      <c r="CW414" s="9">
        <v>1.3467362200000002</v>
      </c>
      <c r="CX414" s="9">
        <v>1.81766714</v>
      </c>
      <c r="CY414" s="9">
        <v>0.79266647500000009</v>
      </c>
      <c r="CZ414" s="9">
        <v>0.75052746999999997</v>
      </c>
      <c r="DA414" s="9">
        <v>1.02101358</v>
      </c>
      <c r="DB414" s="9">
        <v>0.91509743199999993</v>
      </c>
      <c r="DC414" s="9">
        <v>0.92648646600000006</v>
      </c>
      <c r="DD414" s="9">
        <v>1.81026412</v>
      </c>
      <c r="DE414" s="9">
        <v>1.0762499999999999</v>
      </c>
      <c r="DF414" s="9">
        <v>1.1941250700000001</v>
      </c>
      <c r="DG414" s="9">
        <v>0.558055788</v>
      </c>
      <c r="DH414" s="9">
        <v>0.50281946300000002</v>
      </c>
      <c r="DI414" s="9">
        <v>0.85587492799999998</v>
      </c>
      <c r="DJ414" s="9">
        <v>0.52844452200000003</v>
      </c>
      <c r="DK414" s="9">
        <v>0.67479175299999994</v>
      </c>
      <c r="DL414" s="9">
        <v>1.1593888800000001</v>
      </c>
      <c r="DM414" s="9">
        <v>1.0335415299999999</v>
      </c>
      <c r="DN414" s="9">
        <v>0.98912503699999998</v>
      </c>
      <c r="DO414" s="9">
        <v>0.72262504400000005</v>
      </c>
      <c r="DP414" s="9">
        <v>0.76818036200000006</v>
      </c>
      <c r="DQ414" s="9">
        <v>1.1349028700000001</v>
      </c>
      <c r="DR414" s="9">
        <v>0.62581923500000003</v>
      </c>
      <c r="DS414" s="9">
        <v>0.93161114599999995</v>
      </c>
      <c r="DT414" s="9">
        <v>0.502819397</v>
      </c>
      <c r="DU414" s="9">
        <v>0.65315278099999996</v>
      </c>
      <c r="DV414" s="9">
        <v>0.49655540300000001</v>
      </c>
      <c r="DW414" s="9">
        <v>0.82740298700000003</v>
      </c>
      <c r="DX414" s="9">
        <v>0.68333338200000004</v>
      </c>
      <c r="DY414" s="9">
        <v>0.56033346000000006</v>
      </c>
      <c r="DZ414" s="9">
        <v>0.87523630900000005</v>
      </c>
      <c r="EA414" s="9">
        <v>1.23455549</v>
      </c>
      <c r="EB414" s="9">
        <v>1.0762500100000001</v>
      </c>
      <c r="EC414" s="9">
        <v>1.42133306</v>
      </c>
      <c r="ED414" s="9">
        <v>0.64574999</v>
      </c>
      <c r="EE414" s="9">
        <v>0.60873596699999999</v>
      </c>
      <c r="EF414" s="9">
        <v>0.81031967199999999</v>
      </c>
      <c r="EG414" s="9">
        <v>0.75223614799999994</v>
      </c>
      <c r="EH414" s="9">
        <v>0.76362516000000003</v>
      </c>
      <c r="EI414" s="9">
        <v>1.4144999699999998</v>
      </c>
      <c r="EJ414" s="9">
        <v>0.86555544699999998</v>
      </c>
      <c r="EK414" s="9">
        <v>0.94926413599999993</v>
      </c>
    </row>
    <row r="415" spans="1:141" x14ac:dyDescent="0.2">
      <c r="A415">
        <v>411</v>
      </c>
      <c r="B415" s="9">
        <v>0.29505000000000003</v>
      </c>
      <c r="C415" s="9">
        <v>1.5065106849157432</v>
      </c>
      <c r="D415" s="9">
        <v>0.36112000000000005</v>
      </c>
      <c r="E415" s="9">
        <v>0.47371999999999997</v>
      </c>
      <c r="F415" s="9">
        <v>0.25440677966101699</v>
      </c>
      <c r="G415" s="9">
        <v>0.86970000000000003</v>
      </c>
      <c r="H415" s="9">
        <v>0.31363199999999997</v>
      </c>
      <c r="I415" s="9">
        <v>0.35639999999999999</v>
      </c>
      <c r="J415" s="9">
        <v>0.54364999999999997</v>
      </c>
      <c r="K415" s="9">
        <v>2.1249000000000002</v>
      </c>
      <c r="L415" s="9">
        <v>0.65269999999999995</v>
      </c>
      <c r="M415" s="9">
        <v>0.85070000000000001</v>
      </c>
      <c r="N415" s="9">
        <v>0.63024999999999998</v>
      </c>
      <c r="O415" s="9">
        <v>3.2124000000000001</v>
      </c>
      <c r="P415" s="9">
        <v>0.78859000000000001</v>
      </c>
      <c r="Q415" s="9">
        <v>1.0049999999999999</v>
      </c>
      <c r="R415" s="9">
        <v>0.87394624340000004</v>
      </c>
      <c r="S415" s="9">
        <v>0.79003350979999998</v>
      </c>
      <c r="T415" s="9">
        <v>1.3500210419999998</v>
      </c>
      <c r="U415" s="9">
        <v>0.83284601039999995</v>
      </c>
      <c r="V415" s="9">
        <v>1.143379084</v>
      </c>
      <c r="W415" s="9">
        <v>1.8631997070000001</v>
      </c>
      <c r="X415" s="9">
        <v>1.7250584310000001</v>
      </c>
      <c r="Y415" s="9">
        <v>1.6371498849999999</v>
      </c>
      <c r="Z415" s="9">
        <v>1.174775074</v>
      </c>
      <c r="AA415" s="9">
        <v>1.2535503219999999</v>
      </c>
      <c r="AB415" s="9">
        <v>1.8957379560000001</v>
      </c>
      <c r="AC415" s="9">
        <v>1.0189374548000001</v>
      </c>
      <c r="AD415" s="9">
        <v>1.527550293</v>
      </c>
      <c r="AE415" s="9">
        <v>0.77233733250000003</v>
      </c>
      <c r="AF415" s="9">
        <v>0.99610393879999992</v>
      </c>
      <c r="AG415" s="9">
        <v>0.79688340879999997</v>
      </c>
      <c r="AH415" s="9">
        <v>1.3505913430000001</v>
      </c>
      <c r="AI415" s="9">
        <v>1.096570705</v>
      </c>
      <c r="AJ415" s="9">
        <v>0.8277085434</v>
      </c>
      <c r="AK415" s="9">
        <v>1.426512352</v>
      </c>
      <c r="AL415" s="9">
        <v>2.0430118299999998</v>
      </c>
      <c r="AM415" s="9">
        <v>1.7855672060000001</v>
      </c>
      <c r="AN415" s="9">
        <v>2.4842671950000002</v>
      </c>
      <c r="AO415" s="9">
        <v>1.0246458296000001</v>
      </c>
      <c r="AP415" s="9">
        <v>0.96927501169999997</v>
      </c>
      <c r="AQ415" s="9">
        <v>1.3779919359999999</v>
      </c>
      <c r="AR415" s="9">
        <v>1.173633116</v>
      </c>
      <c r="AS415" s="9">
        <v>1.164500085</v>
      </c>
      <c r="AT415" s="9">
        <v>2.4722790470000002</v>
      </c>
      <c r="AU415" s="9">
        <v>1.402537511</v>
      </c>
      <c r="AV415" s="9">
        <v>1.613746312</v>
      </c>
      <c r="AW415" s="9">
        <v>0.78375407289999999</v>
      </c>
      <c r="AX415" s="9">
        <v>0.70726256840000001</v>
      </c>
      <c r="AY415" s="9">
        <v>1.223296068</v>
      </c>
      <c r="AZ415" s="9">
        <v>0.73808743050000003</v>
      </c>
      <c r="BA415" s="9">
        <v>1.0029539512000001</v>
      </c>
      <c r="BB415" s="9">
        <v>1.666262626</v>
      </c>
      <c r="BC415" s="9">
        <v>1.497866229</v>
      </c>
      <c r="BD415" s="9">
        <v>1.4333625780000001</v>
      </c>
      <c r="BE415" s="9">
        <v>1.0206497409999999</v>
      </c>
      <c r="BF415" s="9">
        <v>1.1011375480000001</v>
      </c>
      <c r="BG415" s="9">
        <v>1.6502791240000001</v>
      </c>
      <c r="BH415" s="9">
        <v>0.89849183200000005</v>
      </c>
      <c r="BI415" s="9">
        <v>1.3448832530000001</v>
      </c>
      <c r="BJ415" s="9">
        <v>0.69356264870000006</v>
      </c>
      <c r="BK415" s="9">
        <v>0.88536244380000007</v>
      </c>
      <c r="BL415" s="9">
        <v>0.70383773230000002</v>
      </c>
      <c r="BM415" s="9">
        <v>1.1901872849999999</v>
      </c>
      <c r="BN415" s="9">
        <v>0.96699182030000008</v>
      </c>
      <c r="BO415" s="9">
        <v>0.75292914739999994</v>
      </c>
      <c r="BP415" s="9">
        <v>1.26268322</v>
      </c>
      <c r="BQ415" s="9">
        <v>1.789561848</v>
      </c>
      <c r="BR415" s="9">
        <v>1.5606582090000001</v>
      </c>
      <c r="BS415" s="9">
        <v>2.140054884</v>
      </c>
      <c r="BT415" s="9">
        <v>0.9047710659</v>
      </c>
      <c r="BU415" s="9">
        <v>0.85796274920000004</v>
      </c>
      <c r="BV415" s="9">
        <v>1.1907581310000002</v>
      </c>
      <c r="BW415" s="9">
        <v>1.0372042989999999</v>
      </c>
      <c r="BX415" s="9">
        <v>1.0474791880000001</v>
      </c>
      <c r="BY415" s="9">
        <v>2.1292087940000002</v>
      </c>
      <c r="BZ415" s="9">
        <v>1.2392790359999999</v>
      </c>
      <c r="CA415" s="9">
        <v>1.3939746370000001</v>
      </c>
      <c r="CB415" s="9">
        <v>0.68899589539999995</v>
      </c>
      <c r="CC415" s="9">
        <v>0.6210667111</v>
      </c>
      <c r="CD415" s="9">
        <v>1.0657457159999999</v>
      </c>
      <c r="CE415" s="9">
        <v>0.64960847370000008</v>
      </c>
      <c r="CF415" s="9">
        <v>0.86081673950000004</v>
      </c>
      <c r="CG415" s="9">
        <v>1.4493459790000001</v>
      </c>
      <c r="CH415" s="9">
        <v>1.2980746519999999</v>
      </c>
      <c r="CI415" s="9">
        <v>1.241562652</v>
      </c>
      <c r="CJ415" s="9">
        <v>0.89335416970000003</v>
      </c>
      <c r="CK415" s="9">
        <v>0.95900029860000002</v>
      </c>
      <c r="CL415" s="9">
        <v>1.428224878</v>
      </c>
      <c r="CM415" s="9">
        <v>0.78147107020000006</v>
      </c>
      <c r="CN415" s="9">
        <v>1.1662128110000001</v>
      </c>
      <c r="CO415" s="9">
        <v>0.61421673060000004</v>
      </c>
      <c r="CP415" s="9">
        <v>0.78832048599999993</v>
      </c>
      <c r="CQ415" s="9">
        <v>0.61421650059999999</v>
      </c>
      <c r="CR415" s="9">
        <v>1.03377918</v>
      </c>
      <c r="CS415" s="9">
        <v>0.84711665190000007</v>
      </c>
      <c r="CT415" s="9">
        <v>0.67301233680000005</v>
      </c>
      <c r="CU415" s="9">
        <v>1.0954290799999999</v>
      </c>
      <c r="CV415" s="9">
        <v>1.5486702940000001</v>
      </c>
      <c r="CW415" s="9">
        <v>1.350020942</v>
      </c>
      <c r="CX415" s="9">
        <v>1.822100474</v>
      </c>
      <c r="CY415" s="9">
        <v>0.79459980950000009</v>
      </c>
      <c r="CZ415" s="9">
        <v>0.75235802699999998</v>
      </c>
      <c r="DA415" s="9">
        <v>1.023503858</v>
      </c>
      <c r="DB415" s="9">
        <v>0.91732937719999996</v>
      </c>
      <c r="DC415" s="9">
        <v>0.92874618860000002</v>
      </c>
      <c r="DD415" s="9">
        <v>1.8146794019999999</v>
      </c>
      <c r="DE415" s="9">
        <v>1.078875</v>
      </c>
      <c r="DF415" s="9">
        <v>1.197037567</v>
      </c>
      <c r="DG415" s="9">
        <v>0.55941689880000001</v>
      </c>
      <c r="DH415" s="9">
        <v>0.50404585130000001</v>
      </c>
      <c r="DI415" s="9">
        <v>0.85796242879999995</v>
      </c>
      <c r="DJ415" s="9">
        <v>0.52973341220000003</v>
      </c>
      <c r="DK415" s="9">
        <v>0.67643758629999995</v>
      </c>
      <c r="DL415" s="9">
        <v>1.162216658</v>
      </c>
      <c r="DM415" s="9">
        <v>1.0360623630000001</v>
      </c>
      <c r="DN415" s="9">
        <v>0.99153753769999997</v>
      </c>
      <c r="DO415" s="9">
        <v>0.72438754440000008</v>
      </c>
      <c r="DP415" s="9">
        <v>0.77005397320000002</v>
      </c>
      <c r="DQ415" s="9">
        <v>1.1376709270000001</v>
      </c>
      <c r="DR415" s="9">
        <v>0.6273456235</v>
      </c>
      <c r="DS415" s="9">
        <v>0.93388336660000004</v>
      </c>
      <c r="DT415" s="9">
        <v>0.50404578470000005</v>
      </c>
      <c r="DU415" s="9">
        <v>0.65474583610000003</v>
      </c>
      <c r="DV415" s="9">
        <v>0.49776651430000002</v>
      </c>
      <c r="DW415" s="9">
        <v>0.82942104270000006</v>
      </c>
      <c r="DX415" s="9">
        <v>0.68500005119999996</v>
      </c>
      <c r="DY415" s="9">
        <v>0.56170012599999997</v>
      </c>
      <c r="DZ415" s="9">
        <v>0.87737102889999996</v>
      </c>
      <c r="EA415" s="9">
        <v>1.237566599</v>
      </c>
      <c r="EB415" s="9">
        <v>1.0788750110000001</v>
      </c>
      <c r="EC415" s="9">
        <v>1.424799726</v>
      </c>
      <c r="ED415" s="9">
        <v>0.64732498900000002</v>
      </c>
      <c r="EE415" s="9">
        <v>0.61022068770000004</v>
      </c>
      <c r="EF415" s="9">
        <v>0.81229606120000009</v>
      </c>
      <c r="EG415" s="9">
        <v>0.7540708707999999</v>
      </c>
      <c r="EH415" s="9">
        <v>0.76548765799999996</v>
      </c>
      <c r="EI415" s="9">
        <v>1.417949967</v>
      </c>
      <c r="EJ415" s="9">
        <v>0.86766655869999998</v>
      </c>
      <c r="EK415" s="9">
        <v>0.95157941559999992</v>
      </c>
    </row>
    <row r="416" spans="1:141" x14ac:dyDescent="0.2">
      <c r="A416">
        <v>412</v>
      </c>
      <c r="B416" s="9">
        <v>0.29660000000000003</v>
      </c>
      <c r="C416" s="9">
        <v>1.5104996308829763</v>
      </c>
      <c r="D416" s="9">
        <v>0.36304000000000003</v>
      </c>
      <c r="E416" s="9">
        <v>0.47624</v>
      </c>
      <c r="F416" s="9">
        <v>0.25525423728813562</v>
      </c>
      <c r="G416" s="9">
        <v>0.87239999999999995</v>
      </c>
      <c r="H416" s="9">
        <v>0.31574399999999997</v>
      </c>
      <c r="I416" s="9">
        <v>0.35880000000000001</v>
      </c>
      <c r="J416" s="9">
        <v>0.54580000000000006</v>
      </c>
      <c r="K416" s="9">
        <v>2.1308000000000002</v>
      </c>
      <c r="L416" s="9">
        <v>0.65539999999999998</v>
      </c>
      <c r="M416" s="9">
        <v>0.85440000000000005</v>
      </c>
      <c r="N416" s="9">
        <v>0.63300000000000001</v>
      </c>
      <c r="O416" s="9">
        <v>3.2208000000000001</v>
      </c>
      <c r="P416" s="9">
        <v>0.79227999999999998</v>
      </c>
      <c r="Q416" s="9">
        <v>1.01</v>
      </c>
      <c r="R416" s="9">
        <v>0.87607263280000003</v>
      </c>
      <c r="S416" s="9">
        <v>0.79195573159999999</v>
      </c>
      <c r="T416" s="9">
        <v>1.3533057639999999</v>
      </c>
      <c r="U416" s="9">
        <v>0.83487239679999992</v>
      </c>
      <c r="V416" s="9">
        <v>1.1461610280000001</v>
      </c>
      <c r="W416" s="9">
        <v>1.8677330440000002</v>
      </c>
      <c r="X416" s="9">
        <v>1.729255652</v>
      </c>
      <c r="Y416" s="9">
        <v>1.6411332199999999</v>
      </c>
      <c r="Z416" s="9">
        <v>1.1776334079999999</v>
      </c>
      <c r="AA416" s="9">
        <v>1.2566003239999999</v>
      </c>
      <c r="AB416" s="9">
        <v>1.9003504520000001</v>
      </c>
      <c r="AC416" s="9">
        <v>1.0214166216</v>
      </c>
      <c r="AD416" s="9">
        <v>1.5312669560000001</v>
      </c>
      <c r="AE416" s="9">
        <v>0.77421649999999997</v>
      </c>
      <c r="AF416" s="9">
        <v>0.99852754960000001</v>
      </c>
      <c r="AG416" s="9">
        <v>0.79882229959999995</v>
      </c>
      <c r="AH416" s="9">
        <v>1.353877456</v>
      </c>
      <c r="AI416" s="9">
        <v>1.09923876</v>
      </c>
      <c r="AJ416" s="9">
        <v>0.82972243279999991</v>
      </c>
      <c r="AK416" s="9">
        <v>1.4299831839999999</v>
      </c>
      <c r="AL416" s="9">
        <v>2.0479826599999997</v>
      </c>
      <c r="AM416" s="9">
        <v>1.789911652</v>
      </c>
      <c r="AN416" s="9">
        <v>2.4903116400000003</v>
      </c>
      <c r="AO416" s="9">
        <v>1.0271388832000001</v>
      </c>
      <c r="AP416" s="9">
        <v>0.97163334639999999</v>
      </c>
      <c r="AQ416" s="9">
        <v>1.381344712</v>
      </c>
      <c r="AR416" s="9">
        <v>1.1764886720000001</v>
      </c>
      <c r="AS416" s="9">
        <v>1.1673334199999998</v>
      </c>
      <c r="AT416" s="9">
        <v>2.4782943240000002</v>
      </c>
      <c r="AU416" s="9">
        <v>1.4059500119999999</v>
      </c>
      <c r="AV416" s="9">
        <v>1.6176727040000001</v>
      </c>
      <c r="AW416" s="9">
        <v>0.7856610168</v>
      </c>
      <c r="AX416" s="9">
        <v>0.70898340280000005</v>
      </c>
      <c r="AY416" s="9">
        <v>1.226272456</v>
      </c>
      <c r="AZ416" s="9">
        <v>0.73988326599999998</v>
      </c>
      <c r="BA416" s="9">
        <v>1.0053942304000001</v>
      </c>
      <c r="BB416" s="9">
        <v>1.6703167920000002</v>
      </c>
      <c r="BC416" s="9">
        <v>1.5015106679999999</v>
      </c>
      <c r="BD416" s="9">
        <v>1.436850076</v>
      </c>
      <c r="BE416" s="9">
        <v>1.023133072</v>
      </c>
      <c r="BF416" s="9">
        <v>1.1038167160000001</v>
      </c>
      <c r="BG416" s="9">
        <v>1.6542944080000002</v>
      </c>
      <c r="BH416" s="9">
        <v>0.90067794400000001</v>
      </c>
      <c r="BI416" s="9">
        <v>1.3481554760000001</v>
      </c>
      <c r="BJ416" s="9">
        <v>0.69525015040000004</v>
      </c>
      <c r="BK416" s="9">
        <v>0.88751660960000001</v>
      </c>
      <c r="BL416" s="9">
        <v>0.70555023160000008</v>
      </c>
      <c r="BM416" s="9">
        <v>1.1930831199999998</v>
      </c>
      <c r="BN416" s="9">
        <v>0.96934459760000002</v>
      </c>
      <c r="BO416" s="9">
        <v>0.75476109079999998</v>
      </c>
      <c r="BP416" s="9">
        <v>1.26575544</v>
      </c>
      <c r="BQ416" s="9">
        <v>1.7939160159999998</v>
      </c>
      <c r="BR416" s="9">
        <v>1.564455428</v>
      </c>
      <c r="BS416" s="9">
        <v>2.1452618279999998</v>
      </c>
      <c r="BT416" s="9">
        <v>0.90697245280000005</v>
      </c>
      <c r="BU416" s="9">
        <v>0.86005024640000005</v>
      </c>
      <c r="BV416" s="9">
        <v>1.1936553520000002</v>
      </c>
      <c r="BW416" s="9">
        <v>1.0397279079999999</v>
      </c>
      <c r="BX416" s="9">
        <v>1.0500277960000002</v>
      </c>
      <c r="BY416" s="9">
        <v>2.134389348</v>
      </c>
      <c r="BZ416" s="9">
        <v>1.2422943119999998</v>
      </c>
      <c r="CA416" s="9">
        <v>1.3973663040000002</v>
      </c>
      <c r="CB416" s="9">
        <v>0.69067228680000003</v>
      </c>
      <c r="CC416" s="9">
        <v>0.62257782120000005</v>
      </c>
      <c r="CD416" s="9">
        <v>1.0683387719999999</v>
      </c>
      <c r="CE416" s="9">
        <v>0.65118903040000009</v>
      </c>
      <c r="CF416" s="9">
        <v>0.862911184</v>
      </c>
      <c r="CG416" s="9">
        <v>1.452872368</v>
      </c>
      <c r="CH416" s="9">
        <v>1.3012329840000001</v>
      </c>
      <c r="CI416" s="9">
        <v>1.2445834839999999</v>
      </c>
      <c r="CJ416" s="9">
        <v>0.89552778240000008</v>
      </c>
      <c r="CK416" s="9">
        <v>0.96133363119999993</v>
      </c>
      <c r="CL416" s="9">
        <v>1.4316998760000001</v>
      </c>
      <c r="CM416" s="9">
        <v>0.78337245840000003</v>
      </c>
      <c r="CN416" s="9">
        <v>1.169050312</v>
      </c>
      <c r="CO416" s="9">
        <v>0.61571117519999996</v>
      </c>
      <c r="CP416" s="9">
        <v>0.79023854199999999</v>
      </c>
      <c r="CQ416" s="9">
        <v>0.61571094519999992</v>
      </c>
      <c r="CR416" s="9">
        <v>1.0362944600000001</v>
      </c>
      <c r="CS416" s="9">
        <v>0.84917776480000007</v>
      </c>
      <c r="CT416" s="9">
        <v>0.67464983560000003</v>
      </c>
      <c r="CU416" s="9">
        <v>1.0980943599999999</v>
      </c>
      <c r="CV416" s="9">
        <v>1.5524383480000001</v>
      </c>
      <c r="CW416" s="9">
        <v>1.3533056640000001</v>
      </c>
      <c r="CX416" s="9">
        <v>1.826533808</v>
      </c>
      <c r="CY416" s="9">
        <v>0.79653314400000008</v>
      </c>
      <c r="CZ416" s="9">
        <v>0.754188584</v>
      </c>
      <c r="DA416" s="9">
        <v>1.025994136</v>
      </c>
      <c r="DB416" s="9">
        <v>0.91956132239999999</v>
      </c>
      <c r="DC416" s="9">
        <v>0.93100591120000009</v>
      </c>
      <c r="DD416" s="9">
        <v>1.819094684</v>
      </c>
      <c r="DE416" s="9">
        <v>1.0815000000000001</v>
      </c>
      <c r="DF416" s="9">
        <v>1.199950064</v>
      </c>
      <c r="DG416" s="9">
        <v>0.56077800960000002</v>
      </c>
      <c r="DH416" s="9">
        <v>0.50527223960000001</v>
      </c>
      <c r="DI416" s="9">
        <v>0.86004992960000004</v>
      </c>
      <c r="DJ416" s="9">
        <v>0.53102230240000003</v>
      </c>
      <c r="DK416" s="9">
        <v>0.67808341959999996</v>
      </c>
      <c r="DL416" s="9">
        <v>1.1650444360000001</v>
      </c>
      <c r="DM416" s="9">
        <v>1.038583196</v>
      </c>
      <c r="DN416" s="9">
        <v>0.99395003840000007</v>
      </c>
      <c r="DO416" s="9">
        <v>0.72615004480000001</v>
      </c>
      <c r="DP416" s="9">
        <v>0.77192758439999998</v>
      </c>
      <c r="DQ416" s="9">
        <v>1.140438984</v>
      </c>
      <c r="DR416" s="9">
        <v>0.62887201200000009</v>
      </c>
      <c r="DS416" s="9">
        <v>0.93615558720000003</v>
      </c>
      <c r="DT416" s="9">
        <v>0.5052721724</v>
      </c>
      <c r="DU416" s="9">
        <v>0.6563388912</v>
      </c>
      <c r="DV416" s="9">
        <v>0.49897762559999997</v>
      </c>
      <c r="DW416" s="9">
        <v>0.83143909840000008</v>
      </c>
      <c r="DX416" s="9">
        <v>0.68666672039999999</v>
      </c>
      <c r="DY416" s="9">
        <v>0.56306679199999998</v>
      </c>
      <c r="DZ416" s="9">
        <v>0.87950574879999999</v>
      </c>
      <c r="EA416" s="9">
        <v>1.240577708</v>
      </c>
      <c r="EB416" s="9">
        <v>1.081500012</v>
      </c>
      <c r="EC416" s="9">
        <v>1.4282663920000001</v>
      </c>
      <c r="ED416" s="9">
        <v>0.64889998800000004</v>
      </c>
      <c r="EE416" s="9">
        <v>0.61170540839999998</v>
      </c>
      <c r="EF416" s="9">
        <v>0.81427245040000007</v>
      </c>
      <c r="EG416" s="9">
        <v>0.75590559359999998</v>
      </c>
      <c r="EH416" s="9">
        <v>0.76735015600000001</v>
      </c>
      <c r="EI416" s="9">
        <v>1.4213999639999999</v>
      </c>
      <c r="EJ416" s="9">
        <v>0.86977767039999998</v>
      </c>
      <c r="EK416" s="9">
        <v>0.95389469519999992</v>
      </c>
    </row>
    <row r="417" spans="1:141" x14ac:dyDescent="0.2">
      <c r="A417">
        <v>413</v>
      </c>
      <c r="B417" s="9">
        <v>0.29815000000000003</v>
      </c>
      <c r="C417" s="9">
        <v>1.5144885768502094</v>
      </c>
      <c r="D417" s="9">
        <v>0.36496000000000001</v>
      </c>
      <c r="E417" s="9">
        <v>0.47876000000000002</v>
      </c>
      <c r="F417" s="9">
        <v>0.25610169491525425</v>
      </c>
      <c r="G417" s="9">
        <v>0.87509999999999999</v>
      </c>
      <c r="H417" s="9">
        <v>0.31785599999999997</v>
      </c>
      <c r="I417" s="9">
        <v>0.36120000000000002</v>
      </c>
      <c r="J417" s="9">
        <v>0.54795000000000005</v>
      </c>
      <c r="K417" s="9">
        <v>2.1366999999999998</v>
      </c>
      <c r="L417" s="9">
        <v>0.65810000000000002</v>
      </c>
      <c r="M417" s="9">
        <v>0.85810000000000008</v>
      </c>
      <c r="N417" s="9">
        <v>0.63574999999999993</v>
      </c>
      <c r="O417" s="9">
        <v>3.2292000000000001</v>
      </c>
      <c r="P417" s="9">
        <v>0.79596999999999996</v>
      </c>
      <c r="Q417" s="9">
        <v>1.0149999999999999</v>
      </c>
      <c r="R417" s="9">
        <v>0.87819902220000001</v>
      </c>
      <c r="S417" s="9">
        <v>0.7938779534</v>
      </c>
      <c r="T417" s="9">
        <v>1.356590486</v>
      </c>
      <c r="U417" s="9">
        <v>0.8368987832</v>
      </c>
      <c r="V417" s="9">
        <v>1.1489429720000002</v>
      </c>
      <c r="W417" s="9">
        <v>1.872266381</v>
      </c>
      <c r="X417" s="9">
        <v>1.7334528730000001</v>
      </c>
      <c r="Y417" s="9">
        <v>1.645116555</v>
      </c>
      <c r="Z417" s="9">
        <v>1.1804917419999998</v>
      </c>
      <c r="AA417" s="9">
        <v>1.259650326</v>
      </c>
      <c r="AB417" s="9">
        <v>1.9049629480000001</v>
      </c>
      <c r="AC417" s="9">
        <v>1.0238957884</v>
      </c>
      <c r="AD417" s="9">
        <v>1.5349836189999999</v>
      </c>
      <c r="AE417" s="9">
        <v>0.77609566749999992</v>
      </c>
      <c r="AF417" s="9">
        <v>1.0009511603999999</v>
      </c>
      <c r="AG417" s="9">
        <v>0.80076119039999993</v>
      </c>
      <c r="AH417" s="9">
        <v>1.3571635689999999</v>
      </c>
      <c r="AI417" s="9">
        <v>1.101906815</v>
      </c>
      <c r="AJ417" s="9">
        <v>0.83173632219999993</v>
      </c>
      <c r="AK417" s="9">
        <v>1.433454016</v>
      </c>
      <c r="AL417" s="9">
        <v>2.0529534900000002</v>
      </c>
      <c r="AM417" s="9">
        <v>1.794256098</v>
      </c>
      <c r="AN417" s="9">
        <v>2.4963560849999999</v>
      </c>
      <c r="AO417" s="9">
        <v>1.0296319368</v>
      </c>
      <c r="AP417" s="9">
        <v>0.97399168110000001</v>
      </c>
      <c r="AQ417" s="9">
        <v>1.384697488</v>
      </c>
      <c r="AR417" s="9">
        <v>1.1793442280000002</v>
      </c>
      <c r="AS417" s="9">
        <v>1.1701667549999999</v>
      </c>
      <c r="AT417" s="9">
        <v>2.4843096010000001</v>
      </c>
      <c r="AU417" s="9">
        <v>1.409362513</v>
      </c>
      <c r="AV417" s="9">
        <v>1.621599096</v>
      </c>
      <c r="AW417" s="9">
        <v>0.78756796070000001</v>
      </c>
      <c r="AX417" s="9">
        <v>0.71070423720000009</v>
      </c>
      <c r="AY417" s="9">
        <v>1.229248844</v>
      </c>
      <c r="AZ417" s="9">
        <v>0.74167910149999994</v>
      </c>
      <c r="BA417" s="9">
        <v>1.0078345096000001</v>
      </c>
      <c r="BB417" s="9">
        <v>1.6743709580000001</v>
      </c>
      <c r="BC417" s="9">
        <v>1.505155107</v>
      </c>
      <c r="BD417" s="9">
        <v>1.4403375740000002</v>
      </c>
      <c r="BE417" s="9">
        <v>1.0256164029999999</v>
      </c>
      <c r="BF417" s="9">
        <v>1.1064958839999999</v>
      </c>
      <c r="BG417" s="9">
        <v>1.658309692</v>
      </c>
      <c r="BH417" s="9">
        <v>0.90286405599999997</v>
      </c>
      <c r="BI417" s="9">
        <v>1.351427699</v>
      </c>
      <c r="BJ417" s="9">
        <v>0.69693765210000003</v>
      </c>
      <c r="BK417" s="9">
        <v>0.88967077540000006</v>
      </c>
      <c r="BL417" s="9">
        <v>0.70726273090000003</v>
      </c>
      <c r="BM417" s="9">
        <v>1.195978955</v>
      </c>
      <c r="BN417" s="9">
        <v>0.97169737490000008</v>
      </c>
      <c r="BO417" s="9">
        <v>0.75659303420000001</v>
      </c>
      <c r="BP417" s="9">
        <v>1.2688276599999999</v>
      </c>
      <c r="BQ417" s="9">
        <v>1.7982701839999999</v>
      </c>
      <c r="BR417" s="9">
        <v>1.568252647</v>
      </c>
      <c r="BS417" s="9">
        <v>2.150468772</v>
      </c>
      <c r="BT417" s="9">
        <v>0.90917383969999999</v>
      </c>
      <c r="BU417" s="9">
        <v>0.86213774360000006</v>
      </c>
      <c r="BV417" s="9">
        <v>1.1965525730000002</v>
      </c>
      <c r="BW417" s="9">
        <v>1.042251517</v>
      </c>
      <c r="BX417" s="9">
        <v>1.0525764040000001</v>
      </c>
      <c r="BY417" s="9">
        <v>2.1395699020000003</v>
      </c>
      <c r="BZ417" s="9">
        <v>1.245309588</v>
      </c>
      <c r="CA417" s="9">
        <v>1.400757971</v>
      </c>
      <c r="CB417" s="9">
        <v>0.69234867820000001</v>
      </c>
      <c r="CC417" s="9">
        <v>0.62408893130000009</v>
      </c>
      <c r="CD417" s="9">
        <v>1.070931828</v>
      </c>
      <c r="CE417" s="9">
        <v>0.65276958709999999</v>
      </c>
      <c r="CF417" s="9">
        <v>0.86500562850000007</v>
      </c>
      <c r="CG417" s="9">
        <v>1.4563987569999999</v>
      </c>
      <c r="CH417" s="9">
        <v>1.304391316</v>
      </c>
      <c r="CI417" s="9">
        <v>1.2476043159999999</v>
      </c>
      <c r="CJ417" s="9">
        <v>0.89770139510000002</v>
      </c>
      <c r="CK417" s="9">
        <v>0.96366696379999994</v>
      </c>
      <c r="CL417" s="9">
        <v>1.4351748740000001</v>
      </c>
      <c r="CM417" s="9">
        <v>0.78527384659999999</v>
      </c>
      <c r="CN417" s="9">
        <v>1.1718878129999999</v>
      </c>
      <c r="CO417" s="9">
        <v>0.61720561979999999</v>
      </c>
      <c r="CP417" s="9">
        <v>0.79215659799999993</v>
      </c>
      <c r="CQ417" s="9">
        <v>0.61720538979999995</v>
      </c>
      <c r="CR417" s="9">
        <v>1.03880974</v>
      </c>
      <c r="CS417" s="9">
        <v>0.85123887770000006</v>
      </c>
      <c r="CT417" s="9">
        <v>0.6762873344</v>
      </c>
      <c r="CU417" s="9">
        <v>1.1007596399999999</v>
      </c>
      <c r="CV417" s="9">
        <v>1.5562064020000002</v>
      </c>
      <c r="CW417" s="9">
        <v>1.3565903860000001</v>
      </c>
      <c r="CX417" s="9">
        <v>1.830967142</v>
      </c>
      <c r="CY417" s="9">
        <v>0.79846647850000008</v>
      </c>
      <c r="CZ417" s="9">
        <v>0.75601914100000001</v>
      </c>
      <c r="DA417" s="9">
        <v>1.028484414</v>
      </c>
      <c r="DB417" s="9">
        <v>0.92179326760000002</v>
      </c>
      <c r="DC417" s="9">
        <v>0.93326563380000005</v>
      </c>
      <c r="DD417" s="9">
        <v>1.823509966</v>
      </c>
      <c r="DE417" s="9">
        <v>1.084125</v>
      </c>
      <c r="DF417" s="9">
        <v>1.2028625610000001</v>
      </c>
      <c r="DG417" s="9">
        <v>0.56213912040000003</v>
      </c>
      <c r="DH417" s="9">
        <v>0.5064986279</v>
      </c>
      <c r="DI417" s="9">
        <v>0.86213743040000002</v>
      </c>
      <c r="DJ417" s="9">
        <v>0.53231119260000004</v>
      </c>
      <c r="DK417" s="9">
        <v>0.67972925289999997</v>
      </c>
      <c r="DL417" s="9">
        <v>1.167872214</v>
      </c>
      <c r="DM417" s="9">
        <v>1.041104029</v>
      </c>
      <c r="DN417" s="9">
        <v>0.99636253910000006</v>
      </c>
      <c r="DO417" s="9">
        <v>0.72791254520000004</v>
      </c>
      <c r="DP417" s="9">
        <v>0.77380119560000005</v>
      </c>
      <c r="DQ417" s="9">
        <v>1.1432070410000001</v>
      </c>
      <c r="DR417" s="9">
        <v>0.63039840050000007</v>
      </c>
      <c r="DS417" s="9">
        <v>0.93842780780000001</v>
      </c>
      <c r="DT417" s="9">
        <v>0.50649856010000005</v>
      </c>
      <c r="DU417" s="9">
        <v>0.65793194629999996</v>
      </c>
      <c r="DV417" s="9">
        <v>0.50018873689999999</v>
      </c>
      <c r="DW417" s="9">
        <v>0.8334571541000001</v>
      </c>
      <c r="DX417" s="9">
        <v>0.68833338960000001</v>
      </c>
      <c r="DY417" s="9">
        <v>0.564433458</v>
      </c>
      <c r="DZ417" s="9">
        <v>0.88164046870000001</v>
      </c>
      <c r="EA417" s="9">
        <v>1.243588817</v>
      </c>
      <c r="EB417" s="9">
        <v>1.084125013</v>
      </c>
      <c r="EC417" s="9">
        <v>1.4317330580000001</v>
      </c>
      <c r="ED417" s="9">
        <v>0.65047498700000006</v>
      </c>
      <c r="EE417" s="9">
        <v>0.61319012910000004</v>
      </c>
      <c r="EF417" s="9">
        <v>0.81624883960000005</v>
      </c>
      <c r="EG417" s="9">
        <v>0.75774031639999995</v>
      </c>
      <c r="EH417" s="9">
        <v>0.76921265400000005</v>
      </c>
      <c r="EI417" s="9">
        <v>1.4248499609999998</v>
      </c>
      <c r="EJ417" s="9">
        <v>0.87188878209999998</v>
      </c>
      <c r="EK417" s="9">
        <v>0.95620997479999992</v>
      </c>
    </row>
    <row r="418" spans="1:141" x14ac:dyDescent="0.2">
      <c r="A418">
        <v>414</v>
      </c>
      <c r="B418" s="9">
        <v>0.29970000000000002</v>
      </c>
      <c r="C418" s="9">
        <v>1.5184775228174425</v>
      </c>
      <c r="D418" s="9">
        <v>0.36688000000000004</v>
      </c>
      <c r="E418" s="9">
        <v>0.48127999999999999</v>
      </c>
      <c r="F418" s="9">
        <v>0.25694915254237288</v>
      </c>
      <c r="G418" s="9">
        <v>0.87780000000000002</v>
      </c>
      <c r="H418" s="9">
        <v>0.31996799999999997</v>
      </c>
      <c r="I418" s="9">
        <v>0.36360000000000003</v>
      </c>
      <c r="J418" s="9">
        <v>0.55010000000000003</v>
      </c>
      <c r="K418" s="9">
        <v>2.1425999999999998</v>
      </c>
      <c r="L418" s="9">
        <v>0.66080000000000005</v>
      </c>
      <c r="M418" s="9">
        <v>0.86180000000000001</v>
      </c>
      <c r="N418" s="9">
        <v>0.63849999999999996</v>
      </c>
      <c r="O418" s="9">
        <v>3.2376</v>
      </c>
      <c r="P418" s="9">
        <v>0.79966000000000004</v>
      </c>
      <c r="Q418" s="9">
        <v>1.02</v>
      </c>
      <c r="R418" s="9">
        <v>0.8803254116</v>
      </c>
      <c r="S418" s="9">
        <v>0.7958001751999999</v>
      </c>
      <c r="T418" s="9">
        <v>1.3598752079999998</v>
      </c>
      <c r="U418" s="9">
        <v>0.83892516959999996</v>
      </c>
      <c r="V418" s="9">
        <v>1.151724916</v>
      </c>
      <c r="W418" s="9">
        <v>1.876799718</v>
      </c>
      <c r="X418" s="9">
        <v>1.7376500940000001</v>
      </c>
      <c r="Y418" s="9">
        <v>1.64909989</v>
      </c>
      <c r="Z418" s="9">
        <v>1.183350076</v>
      </c>
      <c r="AA418" s="9">
        <v>1.262700328</v>
      </c>
      <c r="AB418" s="9">
        <v>1.9095754440000001</v>
      </c>
      <c r="AC418" s="9">
        <v>1.0263749552000001</v>
      </c>
      <c r="AD418" s="9">
        <v>1.538700282</v>
      </c>
      <c r="AE418" s="9">
        <v>0.77797483499999998</v>
      </c>
      <c r="AF418" s="9">
        <v>1.0033747712000001</v>
      </c>
      <c r="AG418" s="9">
        <v>0.80270008119999992</v>
      </c>
      <c r="AH418" s="9">
        <v>1.360449682</v>
      </c>
      <c r="AI418" s="9">
        <v>1.10457487</v>
      </c>
      <c r="AJ418" s="9">
        <v>0.83375021159999996</v>
      </c>
      <c r="AK418" s="9">
        <v>1.4369248479999999</v>
      </c>
      <c r="AL418" s="9">
        <v>2.0579243200000001</v>
      </c>
      <c r="AM418" s="9">
        <v>1.7986005439999999</v>
      </c>
      <c r="AN418" s="9">
        <v>2.5024005300000001</v>
      </c>
      <c r="AO418" s="9">
        <v>1.0321249904000001</v>
      </c>
      <c r="AP418" s="9">
        <v>0.97635001579999992</v>
      </c>
      <c r="AQ418" s="9">
        <v>1.3880502639999999</v>
      </c>
      <c r="AR418" s="9">
        <v>1.182199784</v>
      </c>
      <c r="AS418" s="9">
        <v>1.1730000899999999</v>
      </c>
      <c r="AT418" s="9">
        <v>2.490324878</v>
      </c>
      <c r="AU418" s="9">
        <v>1.4127750139999999</v>
      </c>
      <c r="AV418" s="9">
        <v>1.6255254880000001</v>
      </c>
      <c r="AW418" s="9">
        <v>0.78947490459999992</v>
      </c>
      <c r="AX418" s="9">
        <v>0.71242507160000001</v>
      </c>
      <c r="AY418" s="9">
        <v>1.232225232</v>
      </c>
      <c r="AZ418" s="9">
        <v>0.743474937</v>
      </c>
      <c r="BA418" s="9">
        <v>1.0102747888000001</v>
      </c>
      <c r="BB418" s="9">
        <v>1.6784251240000001</v>
      </c>
      <c r="BC418" s="9">
        <v>1.5087995459999999</v>
      </c>
      <c r="BD418" s="9">
        <v>1.4438250720000001</v>
      </c>
      <c r="BE418" s="9">
        <v>1.028099734</v>
      </c>
      <c r="BF418" s="9">
        <v>1.1091750519999999</v>
      </c>
      <c r="BG418" s="9">
        <v>1.6623249760000001</v>
      </c>
      <c r="BH418" s="9">
        <v>0.90505016800000004</v>
      </c>
      <c r="BI418" s="9">
        <v>1.354699922</v>
      </c>
      <c r="BJ418" s="9">
        <v>0.69862515380000001</v>
      </c>
      <c r="BK418" s="9">
        <v>0.8918249412</v>
      </c>
      <c r="BL418" s="9">
        <v>0.70897523020000008</v>
      </c>
      <c r="BM418" s="9">
        <v>1.1988747899999999</v>
      </c>
      <c r="BN418" s="9">
        <v>0.97405015220000002</v>
      </c>
      <c r="BO418" s="9">
        <v>0.75842497760000005</v>
      </c>
      <c r="BP418" s="9">
        <v>1.2718998800000001</v>
      </c>
      <c r="BQ418" s="9">
        <v>1.802624352</v>
      </c>
      <c r="BR418" s="9">
        <v>1.572049866</v>
      </c>
      <c r="BS418" s="9">
        <v>2.1556757159999997</v>
      </c>
      <c r="BT418" s="9">
        <v>0.91137522660000003</v>
      </c>
      <c r="BU418" s="9">
        <v>0.86422524080000007</v>
      </c>
      <c r="BV418" s="9">
        <v>1.1994497940000002</v>
      </c>
      <c r="BW418" s="9">
        <v>1.044775126</v>
      </c>
      <c r="BX418" s="9">
        <v>1.055125012</v>
      </c>
      <c r="BY418" s="9">
        <v>2.1447504560000001</v>
      </c>
      <c r="BZ418" s="9">
        <v>1.248324864</v>
      </c>
      <c r="CA418" s="9">
        <v>1.404149638</v>
      </c>
      <c r="CB418" s="9">
        <v>0.69402506959999999</v>
      </c>
      <c r="CC418" s="9">
        <v>0.62560004140000003</v>
      </c>
      <c r="CD418" s="9">
        <v>1.073524884</v>
      </c>
      <c r="CE418" s="9">
        <v>0.65435014380000001</v>
      </c>
      <c r="CF418" s="9">
        <v>0.86710007300000003</v>
      </c>
      <c r="CG418" s="9">
        <v>1.459925146</v>
      </c>
      <c r="CH418" s="9">
        <v>1.307549648</v>
      </c>
      <c r="CI418" s="9">
        <v>1.2506251479999999</v>
      </c>
      <c r="CJ418" s="9">
        <v>0.89987500780000007</v>
      </c>
      <c r="CK418" s="9">
        <v>0.96600029639999996</v>
      </c>
      <c r="CL418" s="9">
        <v>1.4386498720000001</v>
      </c>
      <c r="CM418" s="9">
        <v>0.78717523479999996</v>
      </c>
      <c r="CN418" s="9">
        <v>1.174725314</v>
      </c>
      <c r="CO418" s="9">
        <v>0.61870006440000003</v>
      </c>
      <c r="CP418" s="9">
        <v>0.79407465399999999</v>
      </c>
      <c r="CQ418" s="9">
        <v>0.61869983439999998</v>
      </c>
      <c r="CR418" s="9">
        <v>1.0413250199999999</v>
      </c>
      <c r="CS418" s="9">
        <v>0.85329999060000006</v>
      </c>
      <c r="CT418" s="9">
        <v>0.67792483320000008</v>
      </c>
      <c r="CU418" s="9">
        <v>1.1034249199999999</v>
      </c>
      <c r="CV418" s="9">
        <v>1.5599744560000002</v>
      </c>
      <c r="CW418" s="9">
        <v>1.359875108</v>
      </c>
      <c r="CX418" s="9">
        <v>1.835400476</v>
      </c>
      <c r="CY418" s="9">
        <v>0.80039981300000007</v>
      </c>
      <c r="CZ418" s="9">
        <v>0.75784969800000002</v>
      </c>
      <c r="DA418" s="9">
        <v>1.030974692</v>
      </c>
      <c r="DB418" s="9">
        <v>0.92402521279999994</v>
      </c>
      <c r="DC418" s="9">
        <v>0.93552535640000001</v>
      </c>
      <c r="DD418" s="9">
        <v>1.8279252479999999</v>
      </c>
      <c r="DE418" s="9">
        <v>1.0867500000000001</v>
      </c>
      <c r="DF418" s="9">
        <v>1.2057750580000002</v>
      </c>
      <c r="DG418" s="9">
        <v>0.56350023120000003</v>
      </c>
      <c r="DH418" s="9">
        <v>0.50772501619999999</v>
      </c>
      <c r="DI418" s="9">
        <v>0.86422493119999999</v>
      </c>
      <c r="DJ418" s="9">
        <v>0.53360008280000004</v>
      </c>
      <c r="DK418" s="9">
        <v>0.68137508619999998</v>
      </c>
      <c r="DL418" s="9">
        <v>1.1706999920000001</v>
      </c>
      <c r="DM418" s="9">
        <v>1.0436248620000002</v>
      </c>
      <c r="DN418" s="9">
        <v>0.99877503980000004</v>
      </c>
      <c r="DO418" s="9">
        <v>0.72967504560000007</v>
      </c>
      <c r="DP418" s="9">
        <v>0.77567480680000001</v>
      </c>
      <c r="DQ418" s="9">
        <v>1.1459750980000001</v>
      </c>
      <c r="DR418" s="9">
        <v>0.63192478900000004</v>
      </c>
      <c r="DS418" s="9">
        <v>0.9407000284</v>
      </c>
      <c r="DT418" s="9">
        <v>0.50772494779999999</v>
      </c>
      <c r="DU418" s="9">
        <v>0.65952500140000003</v>
      </c>
      <c r="DV418" s="9">
        <v>0.50139984819999994</v>
      </c>
      <c r="DW418" s="9">
        <v>0.83547520980000001</v>
      </c>
      <c r="DX418" s="9">
        <v>0.69000005880000004</v>
      </c>
      <c r="DY418" s="9">
        <v>0.56580012400000002</v>
      </c>
      <c r="DZ418" s="9">
        <v>0.88377518860000004</v>
      </c>
      <c r="EA418" s="9">
        <v>1.246599926</v>
      </c>
      <c r="EB418" s="9">
        <v>1.0867500140000002</v>
      </c>
      <c r="EC418" s="9">
        <v>1.4351997240000001</v>
      </c>
      <c r="ED418" s="9">
        <v>0.65204998599999997</v>
      </c>
      <c r="EE418" s="9">
        <v>0.61467484979999998</v>
      </c>
      <c r="EF418" s="9">
        <v>0.81822522880000004</v>
      </c>
      <c r="EG418" s="9">
        <v>0.75957503919999991</v>
      </c>
      <c r="EH418" s="9">
        <v>0.77107515199999999</v>
      </c>
      <c r="EI418" s="9">
        <v>1.428299958</v>
      </c>
      <c r="EJ418" s="9">
        <v>0.87399989379999998</v>
      </c>
      <c r="EK418" s="9">
        <v>0.95852525439999992</v>
      </c>
    </row>
    <row r="419" spans="1:141" x14ac:dyDescent="0.2">
      <c r="A419">
        <v>415</v>
      </c>
      <c r="B419" s="9">
        <v>0.30125000000000002</v>
      </c>
      <c r="C419" s="9">
        <v>1.5224664687846756</v>
      </c>
      <c r="D419" s="9">
        <v>0.36880000000000002</v>
      </c>
      <c r="E419" s="9">
        <v>0.48380000000000001</v>
      </c>
      <c r="F419" s="9">
        <v>0.25779661016949157</v>
      </c>
      <c r="G419" s="9">
        <v>0.88049999999999995</v>
      </c>
      <c r="H419" s="9">
        <v>0.32207999999999998</v>
      </c>
      <c r="I419" s="9">
        <v>0.36599999999999999</v>
      </c>
      <c r="J419" s="9">
        <v>0.55225000000000002</v>
      </c>
      <c r="K419" s="9">
        <v>2.1484999999999999</v>
      </c>
      <c r="L419" s="9">
        <v>0.66349999999999998</v>
      </c>
      <c r="M419" s="9">
        <v>0.86550000000000005</v>
      </c>
      <c r="N419" s="9">
        <v>0.64124999999999999</v>
      </c>
      <c r="O419" s="9">
        <v>3.246</v>
      </c>
      <c r="P419" s="9">
        <v>0.80335000000000001</v>
      </c>
      <c r="Q419" s="9">
        <v>1.0249999999999999</v>
      </c>
      <c r="R419" s="9">
        <v>0.88245180099999998</v>
      </c>
      <c r="S419" s="9">
        <v>0.79772239699999992</v>
      </c>
      <c r="T419" s="9">
        <v>1.3631599299999999</v>
      </c>
      <c r="U419" s="9">
        <v>0.84095155599999993</v>
      </c>
      <c r="V419" s="9">
        <v>1.1545068600000001</v>
      </c>
      <c r="W419" s="9">
        <v>1.881333055</v>
      </c>
      <c r="X419" s="9">
        <v>1.741847315</v>
      </c>
      <c r="Y419" s="9">
        <v>1.653083225</v>
      </c>
      <c r="Z419" s="9">
        <v>1.1862084099999999</v>
      </c>
      <c r="AA419" s="9">
        <v>1.2657503299999999</v>
      </c>
      <c r="AB419" s="9">
        <v>1.9141879400000001</v>
      </c>
      <c r="AC419" s="9">
        <v>1.028854122</v>
      </c>
      <c r="AD419" s="9">
        <v>1.542416945</v>
      </c>
      <c r="AE419" s="9">
        <v>0.77985400250000003</v>
      </c>
      <c r="AF419" s="9">
        <v>1.005798382</v>
      </c>
      <c r="AG419" s="9">
        <v>0.80463897200000001</v>
      </c>
      <c r="AH419" s="9">
        <v>1.363735795</v>
      </c>
      <c r="AI419" s="9">
        <v>1.107242925</v>
      </c>
      <c r="AJ419" s="9">
        <v>0.83576410099999998</v>
      </c>
      <c r="AK419" s="9">
        <v>1.44039568</v>
      </c>
      <c r="AL419" s="9">
        <v>2.0628951500000001</v>
      </c>
      <c r="AM419" s="9">
        <v>1.8029449900000001</v>
      </c>
      <c r="AN419" s="9">
        <v>2.5084449750000002</v>
      </c>
      <c r="AO419" s="9">
        <v>1.0346180440000001</v>
      </c>
      <c r="AP419" s="9">
        <v>0.97870835049999994</v>
      </c>
      <c r="AQ419" s="9">
        <v>1.3914030399999999</v>
      </c>
      <c r="AR419" s="9">
        <v>1.1850553400000001</v>
      </c>
      <c r="AS419" s="9">
        <v>1.175833425</v>
      </c>
      <c r="AT419" s="9">
        <v>2.4963401549999999</v>
      </c>
      <c r="AU419" s="9">
        <v>1.4161875150000001</v>
      </c>
      <c r="AV419" s="9">
        <v>1.62945188</v>
      </c>
      <c r="AW419" s="9">
        <v>0.79138184849999993</v>
      </c>
      <c r="AX419" s="9">
        <v>0.71414590600000005</v>
      </c>
      <c r="AY419" s="9">
        <v>1.23520162</v>
      </c>
      <c r="AZ419" s="9">
        <v>0.74527077249999996</v>
      </c>
      <c r="BA419" s="9">
        <v>1.0127150680000001</v>
      </c>
      <c r="BB419" s="9">
        <v>1.6824792900000001</v>
      </c>
      <c r="BC419" s="9">
        <v>1.512443985</v>
      </c>
      <c r="BD419" s="9">
        <v>1.44731257</v>
      </c>
      <c r="BE419" s="9">
        <v>1.0305830650000001</v>
      </c>
      <c r="BF419" s="9">
        <v>1.1118542199999999</v>
      </c>
      <c r="BG419" s="9">
        <v>1.6663402600000001</v>
      </c>
      <c r="BH419" s="9">
        <v>0.90723628000000001</v>
      </c>
      <c r="BI419" s="9">
        <v>1.357972145</v>
      </c>
      <c r="BJ419" s="9">
        <v>0.70031265549999999</v>
      </c>
      <c r="BK419" s="9">
        <v>0.89397910700000005</v>
      </c>
      <c r="BL419" s="9">
        <v>0.71068772950000003</v>
      </c>
      <c r="BM419" s="9">
        <v>1.201770625</v>
      </c>
      <c r="BN419" s="9">
        <v>0.97640292950000007</v>
      </c>
      <c r="BO419" s="9">
        <v>0.76025692099999997</v>
      </c>
      <c r="BP419" s="9">
        <v>1.2749721000000001</v>
      </c>
      <c r="BQ419" s="9">
        <v>1.8069785199999999</v>
      </c>
      <c r="BR419" s="9">
        <v>1.5758470850000001</v>
      </c>
      <c r="BS419" s="9">
        <v>2.16088266</v>
      </c>
      <c r="BT419" s="9">
        <v>0.91357661350000008</v>
      </c>
      <c r="BU419" s="9">
        <v>0.86631273799999997</v>
      </c>
      <c r="BV419" s="9">
        <v>1.2023470150000002</v>
      </c>
      <c r="BW419" s="9">
        <v>1.0472987349999998</v>
      </c>
      <c r="BX419" s="9">
        <v>1.0576736200000001</v>
      </c>
      <c r="BY419" s="9">
        <v>2.14993101</v>
      </c>
      <c r="BZ419" s="9">
        <v>1.2513401399999999</v>
      </c>
      <c r="CA419" s="9">
        <v>1.4075413050000001</v>
      </c>
      <c r="CB419" s="9">
        <v>0.69570146099999997</v>
      </c>
      <c r="CC419" s="9">
        <v>0.62711115150000007</v>
      </c>
      <c r="CD419" s="9">
        <v>1.0761179399999998</v>
      </c>
      <c r="CE419" s="9">
        <v>0.65593070050000002</v>
      </c>
      <c r="CF419" s="9">
        <v>0.8691945175000001</v>
      </c>
      <c r="CG419" s="9">
        <v>1.4634515349999999</v>
      </c>
      <c r="CH419" s="9">
        <v>1.3107079800000001</v>
      </c>
      <c r="CI419" s="9">
        <v>1.2536459799999999</v>
      </c>
      <c r="CJ419" s="9">
        <v>0.90204862050000001</v>
      </c>
      <c r="CK419" s="9">
        <v>0.96833362899999997</v>
      </c>
      <c r="CL419" s="9">
        <v>1.44212487</v>
      </c>
      <c r="CM419" s="9">
        <v>0.78907662300000003</v>
      </c>
      <c r="CN419" s="9">
        <v>1.1775628149999999</v>
      </c>
      <c r="CO419" s="9">
        <v>0.62019450900000006</v>
      </c>
      <c r="CP419" s="9">
        <v>0.79599270999999994</v>
      </c>
      <c r="CQ419" s="9">
        <v>0.6201942789999999</v>
      </c>
      <c r="CR419" s="9">
        <v>1.0438403000000001</v>
      </c>
      <c r="CS419" s="9">
        <v>0.85536110350000005</v>
      </c>
      <c r="CT419" s="9">
        <v>0.67956233200000005</v>
      </c>
      <c r="CU419" s="9">
        <v>1.1060901999999999</v>
      </c>
      <c r="CV419" s="9">
        <v>1.56374251</v>
      </c>
      <c r="CW419" s="9">
        <v>1.3631598300000001</v>
      </c>
      <c r="CX419" s="9">
        <v>1.83983381</v>
      </c>
      <c r="CY419" s="9">
        <v>0.80233314750000007</v>
      </c>
      <c r="CZ419" s="9">
        <v>0.75968025500000003</v>
      </c>
      <c r="DA419" s="9">
        <v>1.03346497</v>
      </c>
      <c r="DB419" s="9">
        <v>0.92625715799999997</v>
      </c>
      <c r="DC419" s="9">
        <v>0.93778507900000008</v>
      </c>
      <c r="DD419" s="9">
        <v>1.83234053</v>
      </c>
      <c r="DE419" s="9">
        <v>1.089375</v>
      </c>
      <c r="DF419" s="9">
        <v>1.208687555</v>
      </c>
      <c r="DG419" s="9">
        <v>0.56486134200000004</v>
      </c>
      <c r="DH419" s="9">
        <v>0.50895140449999998</v>
      </c>
      <c r="DI419" s="9">
        <v>0.86631243199999997</v>
      </c>
      <c r="DJ419" s="9">
        <v>0.53488897300000005</v>
      </c>
      <c r="DK419" s="9">
        <v>0.68302091949999999</v>
      </c>
      <c r="DL419" s="9">
        <v>1.17352777</v>
      </c>
      <c r="DM419" s="9">
        <v>1.0461456950000001</v>
      </c>
      <c r="DN419" s="9">
        <v>1.0011875404999999</v>
      </c>
      <c r="DO419" s="9">
        <v>0.73143754599999999</v>
      </c>
      <c r="DP419" s="9">
        <v>0.77754841800000007</v>
      </c>
      <c r="DQ419" s="9">
        <v>1.148743155</v>
      </c>
      <c r="DR419" s="9">
        <v>0.63345117750000002</v>
      </c>
      <c r="DS419" s="9">
        <v>0.94297224899999998</v>
      </c>
      <c r="DT419" s="9">
        <v>0.50895133550000005</v>
      </c>
      <c r="DU419" s="9">
        <v>0.6611180565</v>
      </c>
      <c r="DV419" s="9">
        <v>0.50261095950000001</v>
      </c>
      <c r="DW419" s="9">
        <v>0.83749326550000003</v>
      </c>
      <c r="DX419" s="9">
        <v>0.69166672799999995</v>
      </c>
      <c r="DY419" s="9">
        <v>0.56716679000000003</v>
      </c>
      <c r="DZ419" s="9">
        <v>0.88590990850000007</v>
      </c>
      <c r="EA419" s="9">
        <v>1.249611035</v>
      </c>
      <c r="EB419" s="9">
        <v>1.0893750150000001</v>
      </c>
      <c r="EC419" s="9">
        <v>1.4386663900000001</v>
      </c>
      <c r="ED419" s="9">
        <v>0.65362498499999999</v>
      </c>
      <c r="EE419" s="9">
        <v>0.61615957050000003</v>
      </c>
      <c r="EF419" s="9">
        <v>0.82020161800000002</v>
      </c>
      <c r="EG419" s="9">
        <v>0.76140976199999999</v>
      </c>
      <c r="EH419" s="9">
        <v>0.77293765000000003</v>
      </c>
      <c r="EI419" s="9">
        <v>1.4317499549999999</v>
      </c>
      <c r="EJ419" s="9">
        <v>0.87611100549999998</v>
      </c>
      <c r="EK419" s="9">
        <v>0.96084053399999991</v>
      </c>
    </row>
    <row r="420" spans="1:141" x14ac:dyDescent="0.2">
      <c r="A420">
        <v>416</v>
      </c>
      <c r="B420" s="9">
        <v>0.30280000000000001</v>
      </c>
      <c r="C420" s="9">
        <v>1.5264554147519087</v>
      </c>
      <c r="D420" s="9">
        <v>0.37072000000000005</v>
      </c>
      <c r="E420" s="9">
        <v>0.48631999999999997</v>
      </c>
      <c r="F420" s="9">
        <v>0.2586440677966102</v>
      </c>
      <c r="G420" s="9">
        <v>0.88319999999999999</v>
      </c>
      <c r="H420" s="9">
        <v>0.32419199999999998</v>
      </c>
      <c r="I420" s="9">
        <v>0.36840000000000001</v>
      </c>
      <c r="J420" s="9">
        <v>0.5544</v>
      </c>
      <c r="K420" s="9">
        <v>2.1543999999999999</v>
      </c>
      <c r="L420" s="9">
        <v>0.66620000000000001</v>
      </c>
      <c r="M420" s="9">
        <v>0.86920000000000008</v>
      </c>
      <c r="N420" s="9">
        <v>0.64400000000000002</v>
      </c>
      <c r="O420" s="9">
        <v>3.2544</v>
      </c>
      <c r="P420" s="9">
        <v>0.80703999999999998</v>
      </c>
      <c r="Q420" s="9">
        <v>1.03</v>
      </c>
      <c r="R420" s="9">
        <v>0.88457819039999996</v>
      </c>
      <c r="S420" s="9">
        <v>0.79964461879999993</v>
      </c>
      <c r="T420" s="9">
        <v>1.366444652</v>
      </c>
      <c r="U420" s="9">
        <v>0.8429779423999999</v>
      </c>
      <c r="V420" s="9">
        <v>1.157288804</v>
      </c>
      <c r="W420" s="9">
        <v>1.8858663920000001</v>
      </c>
      <c r="X420" s="9">
        <v>1.7460445360000001</v>
      </c>
      <c r="Y420" s="9">
        <v>1.6570665600000001</v>
      </c>
      <c r="Z420" s="9">
        <v>1.189066744</v>
      </c>
      <c r="AA420" s="9">
        <v>1.2688003319999999</v>
      </c>
      <c r="AB420" s="9">
        <v>1.9188004360000002</v>
      </c>
      <c r="AC420" s="9">
        <v>1.0313332888</v>
      </c>
      <c r="AD420" s="9">
        <v>1.5461336079999999</v>
      </c>
      <c r="AE420" s="9">
        <v>0.78173316999999998</v>
      </c>
      <c r="AF420" s="9">
        <v>1.0082219928</v>
      </c>
      <c r="AG420" s="9">
        <v>0.80657786279999999</v>
      </c>
      <c r="AH420" s="9">
        <v>1.3670219079999999</v>
      </c>
      <c r="AI420" s="9">
        <v>1.10991098</v>
      </c>
      <c r="AJ420" s="9">
        <v>0.83777799040000001</v>
      </c>
      <c r="AK420" s="9">
        <v>1.443866512</v>
      </c>
      <c r="AL420" s="9">
        <v>2.0678659800000001</v>
      </c>
      <c r="AM420" s="9">
        <v>1.807289436</v>
      </c>
      <c r="AN420" s="9">
        <v>2.5144894200000003</v>
      </c>
      <c r="AO420" s="9">
        <v>1.0371110976</v>
      </c>
      <c r="AP420" s="9">
        <v>0.98106668519999995</v>
      </c>
      <c r="AQ420" s="9">
        <v>1.394755816</v>
      </c>
      <c r="AR420" s="9">
        <v>1.187910896</v>
      </c>
      <c r="AS420" s="9">
        <v>1.17866676</v>
      </c>
      <c r="AT420" s="9">
        <v>2.5023554320000003</v>
      </c>
      <c r="AU420" s="9">
        <v>1.419600016</v>
      </c>
      <c r="AV420" s="9">
        <v>1.6333782720000001</v>
      </c>
      <c r="AW420" s="9">
        <v>0.79328879239999994</v>
      </c>
      <c r="AX420" s="9">
        <v>0.71586674040000009</v>
      </c>
      <c r="AY420" s="9">
        <v>1.238178008</v>
      </c>
      <c r="AZ420" s="9">
        <v>0.74706660800000002</v>
      </c>
      <c r="BA420" s="9">
        <v>1.0151553472000001</v>
      </c>
      <c r="BB420" s="9">
        <v>1.686533456</v>
      </c>
      <c r="BC420" s="9">
        <v>1.5160884239999999</v>
      </c>
      <c r="BD420" s="9">
        <v>1.4508000680000002</v>
      </c>
      <c r="BE420" s="9">
        <v>1.0330663959999999</v>
      </c>
      <c r="BF420" s="9">
        <v>1.1145333879999999</v>
      </c>
      <c r="BG420" s="9">
        <v>1.670355544</v>
      </c>
      <c r="BH420" s="9">
        <v>0.90942239199999997</v>
      </c>
      <c r="BI420" s="9">
        <v>1.3612443680000001</v>
      </c>
      <c r="BJ420" s="9">
        <v>0.70200015719999997</v>
      </c>
      <c r="BK420" s="9">
        <v>0.89613327279999999</v>
      </c>
      <c r="BL420" s="9">
        <v>0.71240022880000009</v>
      </c>
      <c r="BM420" s="9">
        <v>1.2046664599999999</v>
      </c>
      <c r="BN420" s="9">
        <v>0.97875570680000001</v>
      </c>
      <c r="BO420" s="9">
        <v>0.76208886440000001</v>
      </c>
      <c r="BP420" s="9">
        <v>1.27804432</v>
      </c>
      <c r="BQ420" s="9">
        <v>1.811332688</v>
      </c>
      <c r="BR420" s="9">
        <v>1.5796443040000001</v>
      </c>
      <c r="BS420" s="9">
        <v>2.1660896039999997</v>
      </c>
      <c r="BT420" s="9">
        <v>0.91577800040000001</v>
      </c>
      <c r="BU420" s="9">
        <v>0.86840023519999998</v>
      </c>
      <c r="BV420" s="9">
        <v>1.2052442360000002</v>
      </c>
      <c r="BW420" s="9">
        <v>1.0498223439999999</v>
      </c>
      <c r="BX420" s="9">
        <v>1.060222228</v>
      </c>
      <c r="BY420" s="9">
        <v>2.1551115640000003</v>
      </c>
      <c r="BZ420" s="9">
        <v>1.2543554159999999</v>
      </c>
      <c r="CA420" s="9">
        <v>1.4109329720000001</v>
      </c>
      <c r="CB420" s="9">
        <v>0.69737785239999994</v>
      </c>
      <c r="CC420" s="9">
        <v>0.62862226160000001</v>
      </c>
      <c r="CD420" s="9">
        <v>1.0787109959999999</v>
      </c>
      <c r="CE420" s="9">
        <v>0.65751125720000003</v>
      </c>
      <c r="CF420" s="9">
        <v>0.87128896200000006</v>
      </c>
      <c r="CG420" s="9">
        <v>1.466977924</v>
      </c>
      <c r="CH420" s="9">
        <v>1.313866312</v>
      </c>
      <c r="CI420" s="9">
        <v>1.256666812</v>
      </c>
      <c r="CJ420" s="9">
        <v>0.90422223320000006</v>
      </c>
      <c r="CK420" s="9">
        <v>0.97066696159999999</v>
      </c>
      <c r="CL420" s="9">
        <v>1.4455998680000002</v>
      </c>
      <c r="CM420" s="9">
        <v>0.7909780112</v>
      </c>
      <c r="CN420" s="9">
        <v>1.1804003160000001</v>
      </c>
      <c r="CO420" s="9">
        <v>0.62168895359999998</v>
      </c>
      <c r="CP420" s="9">
        <v>0.79791076599999999</v>
      </c>
      <c r="CQ420" s="9">
        <v>0.62168872359999994</v>
      </c>
      <c r="CR420" s="9">
        <v>1.04635558</v>
      </c>
      <c r="CS420" s="9">
        <v>0.85742221640000005</v>
      </c>
      <c r="CT420" s="9">
        <v>0.68119983080000002</v>
      </c>
      <c r="CU420" s="9">
        <v>1.1087554799999999</v>
      </c>
      <c r="CV420" s="9">
        <v>1.567510564</v>
      </c>
      <c r="CW420" s="9">
        <v>1.3664445520000001</v>
      </c>
      <c r="CX420" s="9">
        <v>1.844267144</v>
      </c>
      <c r="CY420" s="9">
        <v>0.80426648200000006</v>
      </c>
      <c r="CZ420" s="9">
        <v>0.76151081200000004</v>
      </c>
      <c r="DA420" s="9">
        <v>1.0359552480000001</v>
      </c>
      <c r="DB420" s="9">
        <v>0.9284891032</v>
      </c>
      <c r="DC420" s="9">
        <v>0.94004480160000004</v>
      </c>
      <c r="DD420" s="9">
        <v>1.836755812</v>
      </c>
      <c r="DE420" s="9">
        <v>1.0920000000000001</v>
      </c>
      <c r="DF420" s="9">
        <v>1.2116000520000001</v>
      </c>
      <c r="DG420" s="9">
        <v>0.56622245280000005</v>
      </c>
      <c r="DH420" s="9">
        <v>0.51017779279999997</v>
      </c>
      <c r="DI420" s="9">
        <v>0.86839993280000005</v>
      </c>
      <c r="DJ420" s="9">
        <v>0.53617786320000005</v>
      </c>
      <c r="DK420" s="9">
        <v>0.6846667528</v>
      </c>
      <c r="DL420" s="9">
        <v>1.1763555480000001</v>
      </c>
      <c r="DM420" s="9">
        <v>1.048666528</v>
      </c>
      <c r="DN420" s="9">
        <v>1.0036000412000001</v>
      </c>
      <c r="DO420" s="9">
        <v>0.73320004640000003</v>
      </c>
      <c r="DP420" s="9">
        <v>0.77942202920000003</v>
      </c>
      <c r="DQ420" s="9">
        <v>1.1515112120000002</v>
      </c>
      <c r="DR420" s="9">
        <v>0.6349775660000001</v>
      </c>
      <c r="DS420" s="9">
        <v>0.94524446959999997</v>
      </c>
      <c r="DT420" s="9">
        <v>0.51017772319999999</v>
      </c>
      <c r="DU420" s="9">
        <v>0.66271111159999996</v>
      </c>
      <c r="DV420" s="9">
        <v>0.50382207079999997</v>
      </c>
      <c r="DW420" s="9">
        <v>0.83951132120000005</v>
      </c>
      <c r="DX420" s="9">
        <v>0.69333339719999998</v>
      </c>
      <c r="DY420" s="9">
        <v>0.56853345600000005</v>
      </c>
      <c r="DZ420" s="9">
        <v>0.88804462839999998</v>
      </c>
      <c r="EA420" s="9">
        <v>1.252622144</v>
      </c>
      <c r="EB420" s="9">
        <v>1.0920000160000001</v>
      </c>
      <c r="EC420" s="9">
        <v>1.4421330560000001</v>
      </c>
      <c r="ED420" s="9">
        <v>0.65519998400000001</v>
      </c>
      <c r="EE420" s="9">
        <v>0.61764429119999997</v>
      </c>
      <c r="EF420" s="9">
        <v>0.82217800720000001</v>
      </c>
      <c r="EG420" s="9">
        <v>0.76324448479999996</v>
      </c>
      <c r="EH420" s="9">
        <v>0.77480014799999997</v>
      </c>
      <c r="EI420" s="9">
        <v>1.4351999519999998</v>
      </c>
      <c r="EJ420" s="9">
        <v>0.87822211719999999</v>
      </c>
      <c r="EK420" s="9">
        <v>0.96315581359999991</v>
      </c>
    </row>
    <row r="421" spans="1:141" x14ac:dyDescent="0.2">
      <c r="A421">
        <v>417</v>
      </c>
      <c r="B421" s="9">
        <v>0.30435000000000001</v>
      </c>
      <c r="C421" s="9">
        <v>1.5304443607191418</v>
      </c>
      <c r="D421" s="9">
        <v>0.37264000000000003</v>
      </c>
      <c r="E421" s="9">
        <v>0.48884</v>
      </c>
      <c r="F421" s="9">
        <v>0.25949152542372883</v>
      </c>
      <c r="G421" s="9">
        <v>0.88590000000000002</v>
      </c>
      <c r="H421" s="9">
        <v>0.32630399999999998</v>
      </c>
      <c r="I421" s="9">
        <v>0.37080000000000002</v>
      </c>
      <c r="J421" s="9">
        <v>0.55654999999999999</v>
      </c>
      <c r="K421" s="9">
        <v>2.1602999999999999</v>
      </c>
      <c r="L421" s="9">
        <v>0.66890000000000005</v>
      </c>
      <c r="M421" s="9">
        <v>0.87290000000000001</v>
      </c>
      <c r="N421" s="9">
        <v>0.64674999999999994</v>
      </c>
      <c r="O421" s="9">
        <v>3.2627999999999999</v>
      </c>
      <c r="P421" s="9">
        <v>0.81072999999999995</v>
      </c>
      <c r="Q421" s="9">
        <v>1.0349999999999999</v>
      </c>
      <c r="R421" s="9">
        <v>0.88670457980000006</v>
      </c>
      <c r="S421" s="9">
        <v>0.80156684059999994</v>
      </c>
      <c r="T421" s="9">
        <v>1.3697293739999998</v>
      </c>
      <c r="U421" s="9">
        <v>0.84500432879999998</v>
      </c>
      <c r="V421" s="9">
        <v>1.1600707480000001</v>
      </c>
      <c r="W421" s="9">
        <v>1.8903997290000001</v>
      </c>
      <c r="X421" s="9">
        <v>1.750241757</v>
      </c>
      <c r="Y421" s="9">
        <v>1.6610498949999999</v>
      </c>
      <c r="Z421" s="9">
        <v>1.1919250779999999</v>
      </c>
      <c r="AA421" s="9">
        <v>1.271850334</v>
      </c>
      <c r="AB421" s="9">
        <v>1.923412932</v>
      </c>
      <c r="AC421" s="9">
        <v>1.0338124556000001</v>
      </c>
      <c r="AD421" s="9">
        <v>1.5498502709999999</v>
      </c>
      <c r="AE421" s="9">
        <v>0.78361233749999992</v>
      </c>
      <c r="AF421" s="9">
        <v>1.0106456036</v>
      </c>
      <c r="AG421" s="9">
        <v>0.80851675359999997</v>
      </c>
      <c r="AH421" s="9">
        <v>1.370308021</v>
      </c>
      <c r="AI421" s="9">
        <v>1.112579035</v>
      </c>
      <c r="AJ421" s="9">
        <v>0.83979187979999992</v>
      </c>
      <c r="AK421" s="9">
        <v>1.4473373439999999</v>
      </c>
      <c r="AL421" s="9">
        <v>2.0728368100000001</v>
      </c>
      <c r="AM421" s="9">
        <v>1.811633882</v>
      </c>
      <c r="AN421" s="9">
        <v>2.520533865</v>
      </c>
      <c r="AO421" s="9">
        <v>1.0396041512</v>
      </c>
      <c r="AP421" s="9">
        <v>0.98342501989999997</v>
      </c>
      <c r="AQ421" s="9">
        <v>1.398108592</v>
      </c>
      <c r="AR421" s="9">
        <v>1.1907664520000001</v>
      </c>
      <c r="AS421" s="9">
        <v>1.1815000949999999</v>
      </c>
      <c r="AT421" s="9">
        <v>2.5083707090000003</v>
      </c>
      <c r="AU421" s="9">
        <v>1.4230125170000001</v>
      </c>
      <c r="AV421" s="9">
        <v>1.637304664</v>
      </c>
      <c r="AW421" s="9">
        <v>0.79519573629999996</v>
      </c>
      <c r="AX421" s="9">
        <v>0.71758757480000002</v>
      </c>
      <c r="AY421" s="9">
        <v>1.241154396</v>
      </c>
      <c r="AZ421" s="9">
        <v>0.74886244349999997</v>
      </c>
      <c r="BA421" s="9">
        <v>1.0175956263999999</v>
      </c>
      <c r="BB421" s="9">
        <v>1.690587622</v>
      </c>
      <c r="BC421" s="9">
        <v>1.519732863</v>
      </c>
      <c r="BD421" s="9">
        <v>1.4542875660000001</v>
      </c>
      <c r="BE421" s="9">
        <v>1.035549727</v>
      </c>
      <c r="BF421" s="9">
        <v>1.1172125559999999</v>
      </c>
      <c r="BG421" s="9">
        <v>1.674370828</v>
      </c>
      <c r="BH421" s="9">
        <v>0.91160850400000004</v>
      </c>
      <c r="BI421" s="9">
        <v>1.3645165910000001</v>
      </c>
      <c r="BJ421" s="9">
        <v>0.70368765890000007</v>
      </c>
      <c r="BK421" s="9">
        <v>0.89828743860000004</v>
      </c>
      <c r="BL421" s="9">
        <v>0.71411272810000004</v>
      </c>
      <c r="BM421" s="9">
        <v>1.207562295</v>
      </c>
      <c r="BN421" s="9">
        <v>0.98110848410000007</v>
      </c>
      <c r="BO421" s="9">
        <v>0.76392080780000005</v>
      </c>
      <c r="BP421" s="9">
        <v>1.28111654</v>
      </c>
      <c r="BQ421" s="9">
        <v>1.8156868559999999</v>
      </c>
      <c r="BR421" s="9">
        <v>1.5834415230000001</v>
      </c>
      <c r="BS421" s="9">
        <v>2.1712965479999999</v>
      </c>
      <c r="BT421" s="9">
        <v>0.91797938730000006</v>
      </c>
      <c r="BU421" s="9">
        <v>0.87048773239999999</v>
      </c>
      <c r="BV421" s="9">
        <v>1.208141457</v>
      </c>
      <c r="BW421" s="9">
        <v>1.0523459529999999</v>
      </c>
      <c r="BX421" s="9">
        <v>1.0627708360000001</v>
      </c>
      <c r="BY421" s="9">
        <v>2.1602921180000001</v>
      </c>
      <c r="BZ421" s="9">
        <v>1.2573706919999998</v>
      </c>
      <c r="CA421" s="9">
        <v>1.4143246390000002</v>
      </c>
      <c r="CB421" s="9">
        <v>0.69905424380000003</v>
      </c>
      <c r="CC421" s="9">
        <v>0.63013337170000006</v>
      </c>
      <c r="CD421" s="9">
        <v>1.0813040519999999</v>
      </c>
      <c r="CE421" s="9">
        <v>0.65909181390000005</v>
      </c>
      <c r="CF421" s="9">
        <v>0.87338340650000001</v>
      </c>
      <c r="CG421" s="9">
        <v>1.470504313</v>
      </c>
      <c r="CH421" s="9">
        <v>1.317024644</v>
      </c>
      <c r="CI421" s="9">
        <v>1.259687644</v>
      </c>
      <c r="CJ421" s="9">
        <v>0.9063958459</v>
      </c>
      <c r="CK421" s="9">
        <v>0.9730002942</v>
      </c>
      <c r="CL421" s="9">
        <v>1.4490748660000001</v>
      </c>
      <c r="CM421" s="9">
        <v>0.79287939939999996</v>
      </c>
      <c r="CN421" s="9">
        <v>1.183237817</v>
      </c>
      <c r="CO421" s="9">
        <v>0.62318339820000002</v>
      </c>
      <c r="CP421" s="9">
        <v>0.79982882199999994</v>
      </c>
      <c r="CQ421" s="9">
        <v>0.62318316819999997</v>
      </c>
      <c r="CR421" s="9">
        <v>1.0488708600000001</v>
      </c>
      <c r="CS421" s="9">
        <v>0.85948332930000004</v>
      </c>
      <c r="CT421" s="9">
        <v>0.68283732959999999</v>
      </c>
      <c r="CU421" s="9">
        <v>1.1114207600000001</v>
      </c>
      <c r="CV421" s="9">
        <v>1.571278618</v>
      </c>
      <c r="CW421" s="9">
        <v>1.369729274</v>
      </c>
      <c r="CX421" s="9">
        <v>1.848700478</v>
      </c>
      <c r="CY421" s="9">
        <v>0.80619981650000005</v>
      </c>
      <c r="CZ421" s="9">
        <v>0.76334136899999994</v>
      </c>
      <c r="DA421" s="9">
        <v>1.0384455260000001</v>
      </c>
      <c r="DB421" s="9">
        <v>0.93072104840000003</v>
      </c>
      <c r="DC421" s="9">
        <v>0.94230452419999999</v>
      </c>
      <c r="DD421" s="9">
        <v>1.8411710939999999</v>
      </c>
      <c r="DE421" s="9">
        <v>1.094625</v>
      </c>
      <c r="DF421" s="9">
        <v>1.2145125490000002</v>
      </c>
      <c r="DG421" s="9">
        <v>0.56758356359999995</v>
      </c>
      <c r="DH421" s="9">
        <v>0.51140418109999997</v>
      </c>
      <c r="DI421" s="9">
        <v>0.87048743360000003</v>
      </c>
      <c r="DJ421" s="9">
        <v>0.53746675339999994</v>
      </c>
      <c r="DK421" s="9">
        <v>0.6863125860999999</v>
      </c>
      <c r="DL421" s="9">
        <v>1.179183326</v>
      </c>
      <c r="DM421" s="9">
        <v>1.051187361</v>
      </c>
      <c r="DN421" s="9">
        <v>1.0060125419000001</v>
      </c>
      <c r="DO421" s="9">
        <v>0.73496254680000006</v>
      </c>
      <c r="DP421" s="9">
        <v>0.78129564039999999</v>
      </c>
      <c r="DQ421" s="9">
        <v>1.1542792690000001</v>
      </c>
      <c r="DR421" s="9">
        <v>0.63650395450000008</v>
      </c>
      <c r="DS421" s="9">
        <v>0.94751669019999996</v>
      </c>
      <c r="DT421" s="9">
        <v>0.51140411090000004</v>
      </c>
      <c r="DU421" s="9">
        <v>0.66430416670000003</v>
      </c>
      <c r="DV421" s="9">
        <v>0.50503318210000003</v>
      </c>
      <c r="DW421" s="9">
        <v>0.84152937690000007</v>
      </c>
      <c r="DX421" s="9">
        <v>0.69500006640000001</v>
      </c>
      <c r="DY421" s="9">
        <v>0.56990012199999995</v>
      </c>
      <c r="DZ421" s="9">
        <v>0.89017934830000001</v>
      </c>
      <c r="EA421" s="9">
        <v>1.2556332530000001</v>
      </c>
      <c r="EB421" s="9">
        <v>1.094625017</v>
      </c>
      <c r="EC421" s="9">
        <v>1.4455997219999999</v>
      </c>
      <c r="ED421" s="9">
        <v>0.65677498300000003</v>
      </c>
      <c r="EE421" s="9">
        <v>0.61912901190000003</v>
      </c>
      <c r="EF421" s="9">
        <v>0.82415439639999999</v>
      </c>
      <c r="EG421" s="9">
        <v>0.76507920759999992</v>
      </c>
      <c r="EH421" s="9">
        <v>0.77666264600000001</v>
      </c>
      <c r="EI421" s="9">
        <v>1.438649949</v>
      </c>
      <c r="EJ421" s="9">
        <v>0.88033322889999999</v>
      </c>
      <c r="EK421" s="9">
        <v>0.96547109320000002</v>
      </c>
    </row>
    <row r="422" spans="1:141" x14ac:dyDescent="0.2">
      <c r="A422">
        <v>418</v>
      </c>
      <c r="B422" s="9">
        <v>0.30590000000000001</v>
      </c>
      <c r="C422" s="9">
        <v>1.5344333066863749</v>
      </c>
      <c r="D422" s="9">
        <v>0.37456</v>
      </c>
      <c r="E422" s="9">
        <v>0.49136000000000002</v>
      </c>
      <c r="F422" s="9">
        <v>0.26033898305084746</v>
      </c>
      <c r="G422" s="9">
        <v>0.88859999999999995</v>
      </c>
      <c r="H422" s="9">
        <v>0.32841599999999999</v>
      </c>
      <c r="I422" s="9">
        <v>0.37319999999999998</v>
      </c>
      <c r="J422" s="9">
        <v>0.55869999999999997</v>
      </c>
      <c r="K422" s="9">
        <v>2.1661999999999999</v>
      </c>
      <c r="L422" s="9">
        <v>0.67159999999999997</v>
      </c>
      <c r="M422" s="9">
        <v>0.87660000000000005</v>
      </c>
      <c r="N422" s="9">
        <v>0.64949999999999997</v>
      </c>
      <c r="O422" s="9">
        <v>3.2711999999999999</v>
      </c>
      <c r="P422" s="9">
        <v>0.81442000000000003</v>
      </c>
      <c r="Q422" s="9">
        <v>1.04</v>
      </c>
      <c r="R422" s="9">
        <v>0.88883096920000004</v>
      </c>
      <c r="S422" s="9">
        <v>0.80348906239999995</v>
      </c>
      <c r="T422" s="9">
        <v>1.3730140959999999</v>
      </c>
      <c r="U422" s="9">
        <v>0.84703071519999995</v>
      </c>
      <c r="V422" s="9">
        <v>1.162852692</v>
      </c>
      <c r="W422" s="9">
        <v>1.8949330660000001</v>
      </c>
      <c r="X422" s="9">
        <v>1.754438978</v>
      </c>
      <c r="Y422" s="9">
        <v>1.6650332299999999</v>
      </c>
      <c r="Z422" s="9">
        <v>1.194783412</v>
      </c>
      <c r="AA422" s="9">
        <v>1.274900336</v>
      </c>
      <c r="AB422" s="9">
        <v>1.928025428</v>
      </c>
      <c r="AC422" s="9">
        <v>1.0362916224000001</v>
      </c>
      <c r="AD422" s="9">
        <v>1.553566934</v>
      </c>
      <c r="AE422" s="9">
        <v>0.78549150499999998</v>
      </c>
      <c r="AF422" s="9">
        <v>1.0130692144</v>
      </c>
      <c r="AG422" s="9">
        <v>0.81045564439999995</v>
      </c>
      <c r="AH422" s="9">
        <v>1.373594134</v>
      </c>
      <c r="AI422" s="9">
        <v>1.11524709</v>
      </c>
      <c r="AJ422" s="9">
        <v>0.84180576919999994</v>
      </c>
      <c r="AK422" s="9">
        <v>1.450808176</v>
      </c>
      <c r="AL422" s="9">
        <v>2.0778076400000001</v>
      </c>
      <c r="AM422" s="9">
        <v>1.8159783279999999</v>
      </c>
      <c r="AN422" s="9">
        <v>2.5265783100000001</v>
      </c>
      <c r="AO422" s="9">
        <v>1.0420972048000001</v>
      </c>
      <c r="AP422" s="9">
        <v>0.98578335459999999</v>
      </c>
      <c r="AQ422" s="9">
        <v>1.4014613679999999</v>
      </c>
      <c r="AR422" s="9">
        <v>1.193622008</v>
      </c>
      <c r="AS422" s="9">
        <v>1.1843334299999999</v>
      </c>
      <c r="AT422" s="9">
        <v>2.5143859860000002</v>
      </c>
      <c r="AU422" s="9">
        <v>1.426425018</v>
      </c>
      <c r="AV422" s="9">
        <v>1.6412310560000001</v>
      </c>
      <c r="AW422" s="9">
        <v>0.79710268019999997</v>
      </c>
      <c r="AX422" s="9">
        <v>0.71930840920000005</v>
      </c>
      <c r="AY422" s="9">
        <v>1.244130784</v>
      </c>
      <c r="AZ422" s="9">
        <v>0.75065827900000004</v>
      </c>
      <c r="BA422" s="9">
        <v>1.0200359055999999</v>
      </c>
      <c r="BB422" s="9">
        <v>1.694641788</v>
      </c>
      <c r="BC422" s="9">
        <v>1.5233773019999999</v>
      </c>
      <c r="BD422" s="9">
        <v>1.457775064</v>
      </c>
      <c r="BE422" s="9">
        <v>1.0380330579999999</v>
      </c>
      <c r="BF422" s="9">
        <v>1.1198917239999999</v>
      </c>
      <c r="BG422" s="9">
        <v>1.6783861120000001</v>
      </c>
      <c r="BH422" s="9">
        <v>0.913794616</v>
      </c>
      <c r="BI422" s="9">
        <v>1.3677888140000001</v>
      </c>
      <c r="BJ422" s="9">
        <v>0.70537516060000005</v>
      </c>
      <c r="BK422" s="9">
        <v>0.90044160439999998</v>
      </c>
      <c r="BL422" s="9">
        <v>0.71582522739999999</v>
      </c>
      <c r="BM422" s="9">
        <v>1.2104581299999999</v>
      </c>
      <c r="BN422" s="9">
        <v>0.98346126140000001</v>
      </c>
      <c r="BO422" s="9">
        <v>0.76575275119999997</v>
      </c>
      <c r="BP422" s="9">
        <v>1.2841887599999999</v>
      </c>
      <c r="BQ422" s="9">
        <v>1.820041024</v>
      </c>
      <c r="BR422" s="9">
        <v>1.587238742</v>
      </c>
      <c r="BS422" s="9">
        <v>2.1765034919999997</v>
      </c>
      <c r="BT422" s="9">
        <v>0.9201807742</v>
      </c>
      <c r="BU422" s="9">
        <v>0.8725752296</v>
      </c>
      <c r="BV422" s="9">
        <v>1.211038678</v>
      </c>
      <c r="BW422" s="9">
        <v>1.0548695619999999</v>
      </c>
      <c r="BX422" s="9">
        <v>1.065319444</v>
      </c>
      <c r="BY422" s="9">
        <v>2.1654726719999999</v>
      </c>
      <c r="BZ422" s="9">
        <v>1.260385968</v>
      </c>
      <c r="CA422" s="9">
        <v>1.417716306</v>
      </c>
      <c r="CB422" s="9">
        <v>0.70073063520000001</v>
      </c>
      <c r="CC422" s="9">
        <v>0.63164448179999999</v>
      </c>
      <c r="CD422" s="9">
        <v>1.0838971079999999</v>
      </c>
      <c r="CE422" s="9">
        <v>0.66067237060000006</v>
      </c>
      <c r="CF422" s="9">
        <v>0.87547785100000008</v>
      </c>
      <c r="CG422" s="9">
        <v>1.4740307020000001</v>
      </c>
      <c r="CH422" s="9">
        <v>1.3201829760000001</v>
      </c>
      <c r="CI422" s="9">
        <v>1.262708476</v>
      </c>
      <c r="CJ422" s="9">
        <v>0.90856945860000005</v>
      </c>
      <c r="CK422" s="9">
        <v>0.97533362680000002</v>
      </c>
      <c r="CL422" s="9">
        <v>1.4525498640000001</v>
      </c>
      <c r="CM422" s="9">
        <v>0.79478078760000004</v>
      </c>
      <c r="CN422" s="9">
        <v>1.1860753179999999</v>
      </c>
      <c r="CO422" s="9">
        <v>0.62467784280000005</v>
      </c>
      <c r="CP422" s="9">
        <v>0.801746878</v>
      </c>
      <c r="CQ422" s="9">
        <v>0.6246776128</v>
      </c>
      <c r="CR422" s="9">
        <v>1.05138614</v>
      </c>
      <c r="CS422" s="9">
        <v>0.86154444220000004</v>
      </c>
      <c r="CT422" s="9">
        <v>0.68447482840000007</v>
      </c>
      <c r="CU422" s="9">
        <v>1.1140860400000001</v>
      </c>
      <c r="CV422" s="9">
        <v>1.575046672</v>
      </c>
      <c r="CW422" s="9">
        <v>1.3730139960000001</v>
      </c>
      <c r="CX422" s="9">
        <v>1.853133812</v>
      </c>
      <c r="CY422" s="9">
        <v>0.80813315100000005</v>
      </c>
      <c r="CZ422" s="9">
        <v>0.76517192599999995</v>
      </c>
      <c r="DA422" s="9">
        <v>1.0409358040000001</v>
      </c>
      <c r="DB422" s="9">
        <v>0.93295299359999995</v>
      </c>
      <c r="DC422" s="9">
        <v>0.94456424680000006</v>
      </c>
      <c r="DD422" s="9">
        <v>1.845586376</v>
      </c>
      <c r="DE422" s="9">
        <v>1.0972500000000001</v>
      </c>
      <c r="DF422" s="9">
        <v>1.217425046</v>
      </c>
      <c r="DG422" s="9">
        <v>0.56894467439999996</v>
      </c>
      <c r="DH422" s="9">
        <v>0.51263056939999996</v>
      </c>
      <c r="DI422" s="9">
        <v>0.8725749344</v>
      </c>
      <c r="DJ422" s="9">
        <v>0.53875564359999994</v>
      </c>
      <c r="DK422" s="9">
        <v>0.68795841939999991</v>
      </c>
      <c r="DL422" s="9">
        <v>1.1820111040000001</v>
      </c>
      <c r="DM422" s="9">
        <v>1.0537081939999999</v>
      </c>
      <c r="DN422" s="9">
        <v>1.0084250426000001</v>
      </c>
      <c r="DO422" s="9">
        <v>0.73672504720000009</v>
      </c>
      <c r="DP422" s="9">
        <v>0.78316925160000006</v>
      </c>
      <c r="DQ422" s="9">
        <v>1.157047326</v>
      </c>
      <c r="DR422" s="9">
        <v>0.63803034300000006</v>
      </c>
      <c r="DS422" s="9">
        <v>0.94978891080000005</v>
      </c>
      <c r="DT422" s="9">
        <v>0.51263049859999998</v>
      </c>
      <c r="DU422" s="9">
        <v>0.66589722179999999</v>
      </c>
      <c r="DV422" s="9">
        <v>0.50624429339999999</v>
      </c>
      <c r="DW422" s="9">
        <v>0.84354743260000009</v>
      </c>
      <c r="DX422" s="9">
        <v>0.69666673560000003</v>
      </c>
      <c r="DY422" s="9">
        <v>0.57126678799999997</v>
      </c>
      <c r="DZ422" s="9">
        <v>0.89231406820000003</v>
      </c>
      <c r="EA422" s="9">
        <v>1.2586443620000001</v>
      </c>
      <c r="EB422" s="9">
        <v>1.097250018</v>
      </c>
      <c r="EC422" s="9">
        <v>1.4490663879999999</v>
      </c>
      <c r="ED422" s="9">
        <v>0.65834998200000006</v>
      </c>
      <c r="EE422" s="9">
        <v>0.62061373259999997</v>
      </c>
      <c r="EF422" s="9">
        <v>0.82613078560000008</v>
      </c>
      <c r="EG422" s="9">
        <v>0.7669139304</v>
      </c>
      <c r="EH422" s="9">
        <v>0.77852514400000006</v>
      </c>
      <c r="EI422" s="9">
        <v>1.4420999459999999</v>
      </c>
      <c r="EJ422" s="9">
        <v>0.88244434059999999</v>
      </c>
      <c r="EK422" s="9">
        <v>0.96778637280000002</v>
      </c>
    </row>
    <row r="423" spans="1:141" x14ac:dyDescent="0.2">
      <c r="A423">
        <v>419</v>
      </c>
      <c r="B423" s="9">
        <v>0.30745</v>
      </c>
      <c r="C423" s="9">
        <v>1.538422252653608</v>
      </c>
      <c r="D423" s="9">
        <v>0.37648000000000004</v>
      </c>
      <c r="E423" s="9">
        <v>0.49387999999999999</v>
      </c>
      <c r="F423" s="9">
        <v>0.26118644067796615</v>
      </c>
      <c r="G423" s="9">
        <v>0.89129999999999998</v>
      </c>
      <c r="H423" s="9">
        <v>0.33052799999999999</v>
      </c>
      <c r="I423" s="9">
        <v>0.37559999999999999</v>
      </c>
      <c r="J423" s="9">
        <v>0.56084999999999996</v>
      </c>
      <c r="K423" s="9">
        <v>2.1720999999999999</v>
      </c>
      <c r="L423" s="9">
        <v>0.67430000000000001</v>
      </c>
      <c r="M423" s="9">
        <v>0.88030000000000008</v>
      </c>
      <c r="N423" s="9">
        <v>0.65225</v>
      </c>
      <c r="O423" s="9">
        <v>3.2796000000000003</v>
      </c>
      <c r="P423" s="9">
        <v>0.81811</v>
      </c>
      <c r="Q423" s="9">
        <v>1.0449999999999999</v>
      </c>
      <c r="R423" s="9">
        <v>0.89095735860000003</v>
      </c>
      <c r="S423" s="9">
        <v>0.80541128419999997</v>
      </c>
      <c r="T423" s="9">
        <v>1.376298818</v>
      </c>
      <c r="U423" s="9">
        <v>0.84905710159999992</v>
      </c>
      <c r="V423" s="9">
        <v>1.1656346360000001</v>
      </c>
      <c r="W423" s="9">
        <v>1.8994664030000001</v>
      </c>
      <c r="X423" s="9">
        <v>1.7586361990000001</v>
      </c>
      <c r="Y423" s="9">
        <v>1.669016565</v>
      </c>
      <c r="Z423" s="9">
        <v>1.197641746</v>
      </c>
      <c r="AA423" s="9">
        <v>1.2779503379999999</v>
      </c>
      <c r="AB423" s="9">
        <v>1.932637924</v>
      </c>
      <c r="AC423" s="9">
        <v>1.0387707892</v>
      </c>
      <c r="AD423" s="9">
        <v>1.5572835969999999</v>
      </c>
      <c r="AE423" s="9">
        <v>0.78737067250000004</v>
      </c>
      <c r="AF423" s="9">
        <v>1.0154928251999999</v>
      </c>
      <c r="AG423" s="9">
        <v>0.81239453519999993</v>
      </c>
      <c r="AH423" s="9">
        <v>1.3768802469999999</v>
      </c>
      <c r="AI423" s="9">
        <v>1.117915145</v>
      </c>
      <c r="AJ423" s="9">
        <v>0.84381965859999997</v>
      </c>
      <c r="AK423" s="9">
        <v>1.4542790079999999</v>
      </c>
      <c r="AL423" s="9">
        <v>2.08277847</v>
      </c>
      <c r="AM423" s="9">
        <v>1.8203227740000001</v>
      </c>
      <c r="AN423" s="9">
        <v>2.5326227550000002</v>
      </c>
      <c r="AO423" s="9">
        <v>1.0445902584</v>
      </c>
      <c r="AP423" s="9">
        <v>0.98814168930000001</v>
      </c>
      <c r="AQ423" s="9">
        <v>1.4048141439999999</v>
      </c>
      <c r="AR423" s="9">
        <v>1.196477564</v>
      </c>
      <c r="AS423" s="9">
        <v>1.187166765</v>
      </c>
      <c r="AT423" s="9">
        <v>2.5204012630000001</v>
      </c>
      <c r="AU423" s="9">
        <v>1.4298375190000001</v>
      </c>
      <c r="AV423" s="9">
        <v>1.645157448</v>
      </c>
      <c r="AW423" s="9">
        <v>0.79900962409999998</v>
      </c>
      <c r="AX423" s="9">
        <v>0.72102924360000009</v>
      </c>
      <c r="AY423" s="9">
        <v>1.247107172</v>
      </c>
      <c r="AZ423" s="9">
        <v>0.75245411449999999</v>
      </c>
      <c r="BA423" s="9">
        <v>1.0224761847999999</v>
      </c>
      <c r="BB423" s="9">
        <v>1.698695954</v>
      </c>
      <c r="BC423" s="9">
        <v>1.527021741</v>
      </c>
      <c r="BD423" s="9">
        <v>1.4612625620000002</v>
      </c>
      <c r="BE423" s="9">
        <v>1.040516389</v>
      </c>
      <c r="BF423" s="9">
        <v>1.1225708919999999</v>
      </c>
      <c r="BG423" s="9">
        <v>1.6824013959999999</v>
      </c>
      <c r="BH423" s="9">
        <v>0.91598072799999997</v>
      </c>
      <c r="BI423" s="9">
        <v>1.371061037</v>
      </c>
      <c r="BJ423" s="9">
        <v>0.70706266230000003</v>
      </c>
      <c r="BK423" s="9">
        <v>0.90259577020000004</v>
      </c>
      <c r="BL423" s="9">
        <v>0.71753772670000004</v>
      </c>
      <c r="BM423" s="9">
        <v>1.213353965</v>
      </c>
      <c r="BN423" s="9">
        <v>0.98581403870000006</v>
      </c>
      <c r="BO423" s="9">
        <v>0.76758469460000001</v>
      </c>
      <c r="BP423" s="9">
        <v>1.2872609800000001</v>
      </c>
      <c r="BQ423" s="9">
        <v>1.8243951919999999</v>
      </c>
      <c r="BR423" s="9">
        <v>1.591035961</v>
      </c>
      <c r="BS423" s="9">
        <v>2.1817104359999999</v>
      </c>
      <c r="BT423" s="9">
        <v>0.92238216110000004</v>
      </c>
      <c r="BU423" s="9">
        <v>0.87466272680000001</v>
      </c>
      <c r="BV423" s="9">
        <v>1.213935899</v>
      </c>
      <c r="BW423" s="9">
        <v>1.057393171</v>
      </c>
      <c r="BX423" s="9">
        <v>1.0678680520000001</v>
      </c>
      <c r="BY423" s="9">
        <v>2.1706532260000002</v>
      </c>
      <c r="BZ423" s="9">
        <v>1.263401244</v>
      </c>
      <c r="CA423" s="9">
        <v>1.421107973</v>
      </c>
      <c r="CB423" s="9">
        <v>0.70240702659999998</v>
      </c>
      <c r="CC423" s="9">
        <v>0.63315559190000004</v>
      </c>
      <c r="CD423" s="9">
        <v>1.086490164</v>
      </c>
      <c r="CE423" s="9">
        <v>0.66225292730000007</v>
      </c>
      <c r="CF423" s="9">
        <v>0.87757229550000004</v>
      </c>
      <c r="CG423" s="9">
        <v>1.477557091</v>
      </c>
      <c r="CH423" s="9">
        <v>1.323341308</v>
      </c>
      <c r="CI423" s="9">
        <v>1.2657293080000001</v>
      </c>
      <c r="CJ423" s="9">
        <v>0.91074307129999998</v>
      </c>
      <c r="CK423" s="9">
        <v>0.97766695940000004</v>
      </c>
      <c r="CL423" s="9">
        <v>1.456024862</v>
      </c>
      <c r="CM423" s="9">
        <v>0.7966821758</v>
      </c>
      <c r="CN423" s="9">
        <v>1.188912819</v>
      </c>
      <c r="CO423" s="9">
        <v>0.62617228739999997</v>
      </c>
      <c r="CP423" s="9">
        <v>0.80366493399999994</v>
      </c>
      <c r="CQ423" s="9">
        <v>0.62617205739999993</v>
      </c>
      <c r="CR423" s="9">
        <v>1.0539014200000001</v>
      </c>
      <c r="CS423" s="9">
        <v>0.86360555510000003</v>
      </c>
      <c r="CT423" s="9">
        <v>0.68611232720000004</v>
      </c>
      <c r="CU423" s="9">
        <v>1.1167513200000001</v>
      </c>
      <c r="CV423" s="9">
        <v>1.5788147260000001</v>
      </c>
      <c r="CW423" s="9">
        <v>1.3762987180000001</v>
      </c>
      <c r="CX423" s="9">
        <v>1.8575671460000001</v>
      </c>
      <c r="CY423" s="9">
        <v>0.81006648550000004</v>
      </c>
      <c r="CZ423" s="9">
        <v>0.76700248299999996</v>
      </c>
      <c r="DA423" s="9">
        <v>1.0434260819999999</v>
      </c>
      <c r="DB423" s="9">
        <v>0.93518493879999998</v>
      </c>
      <c r="DC423" s="9">
        <v>0.94682396940000002</v>
      </c>
      <c r="DD423" s="9">
        <v>1.850001658</v>
      </c>
      <c r="DE423" s="9">
        <v>1.0998749999999999</v>
      </c>
      <c r="DF423" s="9">
        <v>1.2203375430000001</v>
      </c>
      <c r="DG423" s="9">
        <v>0.57030578519999997</v>
      </c>
      <c r="DH423" s="9">
        <v>0.51385695769999995</v>
      </c>
      <c r="DI423" s="9">
        <v>0.87466243519999998</v>
      </c>
      <c r="DJ423" s="9">
        <v>0.54004453379999995</v>
      </c>
      <c r="DK423" s="9">
        <v>0.68960425269999992</v>
      </c>
      <c r="DL423" s="9">
        <v>1.184838882</v>
      </c>
      <c r="DM423" s="9">
        <v>1.0562290270000001</v>
      </c>
      <c r="DN423" s="9">
        <v>1.0108375433000001</v>
      </c>
      <c r="DO423" s="9">
        <v>0.73848754760000002</v>
      </c>
      <c r="DP423" s="9">
        <v>0.78504286280000002</v>
      </c>
      <c r="DQ423" s="9">
        <v>1.1598153830000002</v>
      </c>
      <c r="DR423" s="9">
        <v>0.63955673150000003</v>
      </c>
      <c r="DS423" s="9">
        <v>0.95206113140000004</v>
      </c>
      <c r="DT423" s="9">
        <v>0.51385688630000004</v>
      </c>
      <c r="DU423" s="9">
        <v>0.66749027689999996</v>
      </c>
      <c r="DV423" s="9">
        <v>0.50745540469999995</v>
      </c>
      <c r="DW423" s="9">
        <v>0.8455654883</v>
      </c>
      <c r="DX423" s="9">
        <v>0.69833340479999995</v>
      </c>
      <c r="DY423" s="9">
        <v>0.57263345399999999</v>
      </c>
      <c r="DZ423" s="9">
        <v>0.89444878810000006</v>
      </c>
      <c r="EA423" s="9">
        <v>1.2616554710000001</v>
      </c>
      <c r="EB423" s="9">
        <v>1.099875019</v>
      </c>
      <c r="EC423" s="9">
        <v>1.4525330539999999</v>
      </c>
      <c r="ED423" s="9">
        <v>0.65992498099999997</v>
      </c>
      <c r="EE423" s="9">
        <v>0.62209845330000002</v>
      </c>
      <c r="EF423" s="9">
        <v>0.82810717480000007</v>
      </c>
      <c r="EG423" s="9">
        <v>0.76874865319999997</v>
      </c>
      <c r="EH423" s="9">
        <v>0.78038764199999999</v>
      </c>
      <c r="EI423" s="9">
        <v>1.4455499429999998</v>
      </c>
      <c r="EJ423" s="9">
        <v>0.88455545229999999</v>
      </c>
      <c r="EK423" s="9">
        <v>0.97010165240000001</v>
      </c>
    </row>
    <row r="424" spans="1:141" x14ac:dyDescent="0.2">
      <c r="A424">
        <v>420</v>
      </c>
      <c r="B424" s="9">
        <v>0.309</v>
      </c>
      <c r="C424" s="9">
        <v>1.5424111986208411</v>
      </c>
      <c r="D424" s="9">
        <v>0.37840000000000001</v>
      </c>
      <c r="E424" s="9">
        <v>0.49640000000000001</v>
      </c>
      <c r="F424" s="9">
        <v>0.26203389830508478</v>
      </c>
      <c r="G424" s="9">
        <v>0.89400000000000002</v>
      </c>
      <c r="H424" s="9">
        <v>0.33263999999999999</v>
      </c>
      <c r="I424" s="9">
        <v>0.378</v>
      </c>
      <c r="J424" s="9">
        <v>0.56300000000000006</v>
      </c>
      <c r="K424" s="9">
        <v>2.1779999999999999</v>
      </c>
      <c r="L424" s="9">
        <v>0.67700000000000005</v>
      </c>
      <c r="M424" s="9">
        <v>0.88400000000000001</v>
      </c>
      <c r="N424" s="9">
        <v>0.65500000000000003</v>
      </c>
      <c r="O424" s="9">
        <v>3.2880000000000003</v>
      </c>
      <c r="P424" s="9">
        <v>0.82179999999999997</v>
      </c>
      <c r="Q424" s="9">
        <v>1.05</v>
      </c>
      <c r="R424" s="9">
        <v>0.89308374800000001</v>
      </c>
      <c r="S424" s="9">
        <v>0.80733350599999998</v>
      </c>
      <c r="T424" s="9">
        <v>1.3795835399999998</v>
      </c>
      <c r="U424" s="9">
        <v>0.851083488</v>
      </c>
      <c r="V424" s="9">
        <v>1.1684165800000001</v>
      </c>
      <c r="W424" s="9">
        <v>1.9039997400000002</v>
      </c>
      <c r="X424" s="9">
        <v>1.76283342</v>
      </c>
      <c r="Y424" s="9">
        <v>1.6729999</v>
      </c>
      <c r="Z424" s="9">
        <v>1.2005000799999999</v>
      </c>
      <c r="AA424" s="9">
        <v>1.2810003399999998</v>
      </c>
      <c r="AB424" s="9">
        <v>1.93725042</v>
      </c>
      <c r="AC424" s="9">
        <v>1.0412499560000001</v>
      </c>
      <c r="AD424" s="9">
        <v>1.5610002599999999</v>
      </c>
      <c r="AE424" s="9">
        <v>0.78924983999999998</v>
      </c>
      <c r="AF424" s="9">
        <v>1.0179164359999999</v>
      </c>
      <c r="AG424" s="9">
        <v>0.81433342599999992</v>
      </c>
      <c r="AH424" s="9">
        <v>1.38016636</v>
      </c>
      <c r="AI424" s="9">
        <v>1.1205832</v>
      </c>
      <c r="AJ424" s="9">
        <v>0.84583354799999999</v>
      </c>
      <c r="AK424" s="9">
        <v>1.45774984</v>
      </c>
      <c r="AL424" s="9">
        <v>2.0877493</v>
      </c>
      <c r="AM424" s="9">
        <v>1.82466722</v>
      </c>
      <c r="AN424" s="9">
        <v>2.5386672000000003</v>
      </c>
      <c r="AO424" s="9">
        <v>1.047083312</v>
      </c>
      <c r="AP424" s="9">
        <v>0.99050002399999992</v>
      </c>
      <c r="AQ424" s="9">
        <v>1.40816692</v>
      </c>
      <c r="AR424" s="9">
        <v>1.1993331200000001</v>
      </c>
      <c r="AS424" s="9">
        <v>1.1900001</v>
      </c>
      <c r="AT424" s="9">
        <v>2.52641654</v>
      </c>
      <c r="AU424" s="9">
        <v>1.43325002</v>
      </c>
      <c r="AV424" s="9">
        <v>1.6490838400000001</v>
      </c>
      <c r="AW424" s="9">
        <v>0.800916568</v>
      </c>
      <c r="AX424" s="9">
        <v>0.72275007800000002</v>
      </c>
      <c r="AY424" s="9">
        <v>1.25008356</v>
      </c>
      <c r="AZ424" s="9">
        <v>0.75424994999999995</v>
      </c>
      <c r="BA424" s="9">
        <v>1.0249164639999999</v>
      </c>
      <c r="BB424" s="9">
        <v>1.7027501200000001</v>
      </c>
      <c r="BC424" s="9">
        <v>1.5306661799999999</v>
      </c>
      <c r="BD424" s="9">
        <v>1.4647500600000001</v>
      </c>
      <c r="BE424" s="9">
        <v>1.0429997200000001</v>
      </c>
      <c r="BF424" s="9">
        <v>1.1252500599999999</v>
      </c>
      <c r="BG424" s="9">
        <v>1.68641668</v>
      </c>
      <c r="BH424" s="9">
        <v>0.91816684000000004</v>
      </c>
      <c r="BI424" s="9">
        <v>1.37433326</v>
      </c>
      <c r="BJ424" s="9">
        <v>0.70875016400000002</v>
      </c>
      <c r="BK424" s="9">
        <v>0.90474993599999998</v>
      </c>
      <c r="BL424" s="9">
        <v>0.71925022599999999</v>
      </c>
      <c r="BM424" s="9">
        <v>1.2162497999999999</v>
      </c>
      <c r="BN424" s="9">
        <v>0.988166816</v>
      </c>
      <c r="BO424" s="9">
        <v>0.76941663800000004</v>
      </c>
      <c r="BP424" s="9">
        <v>1.2903332000000001</v>
      </c>
      <c r="BQ424" s="9">
        <v>1.82874936</v>
      </c>
      <c r="BR424" s="9">
        <v>1.59483318</v>
      </c>
      <c r="BS424" s="9">
        <v>2.1869173799999997</v>
      </c>
      <c r="BT424" s="9">
        <v>0.92458354799999998</v>
      </c>
      <c r="BU424" s="9">
        <v>0.87675022400000002</v>
      </c>
      <c r="BV424" s="9">
        <v>1.21683312</v>
      </c>
      <c r="BW424" s="9">
        <v>1.05991678</v>
      </c>
      <c r="BX424" s="9">
        <v>1.07041666</v>
      </c>
      <c r="BY424" s="9">
        <v>2.1758337800000001</v>
      </c>
      <c r="BZ424" s="9">
        <v>1.2664165199999999</v>
      </c>
      <c r="CA424" s="9">
        <v>1.4244996400000001</v>
      </c>
      <c r="CB424" s="9">
        <v>0.70408341799999996</v>
      </c>
      <c r="CC424" s="9">
        <v>0.63466670200000008</v>
      </c>
      <c r="CD424" s="9">
        <v>1.08908322</v>
      </c>
      <c r="CE424" s="9">
        <v>0.66383348400000008</v>
      </c>
      <c r="CF424" s="9">
        <v>0.87966674</v>
      </c>
      <c r="CG424" s="9">
        <v>1.4810834799999999</v>
      </c>
      <c r="CH424" s="9">
        <v>1.32649964</v>
      </c>
      <c r="CI424" s="9">
        <v>1.2687501399999999</v>
      </c>
      <c r="CJ424" s="9">
        <v>0.91291668400000003</v>
      </c>
      <c r="CK424" s="9">
        <v>0.98000029199999994</v>
      </c>
      <c r="CL424" s="9">
        <v>1.45949986</v>
      </c>
      <c r="CM424" s="9">
        <v>0.79858356399999997</v>
      </c>
      <c r="CN424" s="9">
        <v>1.1917503199999999</v>
      </c>
      <c r="CO424" s="9">
        <v>0.627666732</v>
      </c>
      <c r="CP424" s="9">
        <v>0.80558299</v>
      </c>
      <c r="CQ424" s="9">
        <v>0.62766650199999996</v>
      </c>
      <c r="CR424" s="9">
        <v>1.0564167</v>
      </c>
      <c r="CS424" s="9">
        <v>0.86566666800000003</v>
      </c>
      <c r="CT424" s="9">
        <v>0.68774982600000001</v>
      </c>
      <c r="CU424" s="9">
        <v>1.1194166000000001</v>
      </c>
      <c r="CV424" s="9">
        <v>1.5825827800000001</v>
      </c>
      <c r="CW424" s="9">
        <v>1.37958344</v>
      </c>
      <c r="CX424" s="9">
        <v>1.8620004800000001</v>
      </c>
      <c r="CY424" s="9">
        <v>0.81199982000000004</v>
      </c>
      <c r="CZ424" s="9">
        <v>0.76883303999999997</v>
      </c>
      <c r="DA424" s="9">
        <v>1.0459163599999999</v>
      </c>
      <c r="DB424" s="9">
        <v>0.93741688400000001</v>
      </c>
      <c r="DC424" s="9">
        <v>0.94908369200000009</v>
      </c>
      <c r="DD424" s="9">
        <v>1.8544169399999999</v>
      </c>
      <c r="DE424" s="9">
        <v>1.1025</v>
      </c>
      <c r="DF424" s="9">
        <v>1.2232500400000001</v>
      </c>
      <c r="DG424" s="9">
        <v>0.57166689599999998</v>
      </c>
      <c r="DH424" s="9">
        <v>0.51508334599999994</v>
      </c>
      <c r="DI424" s="9">
        <v>0.87674993599999995</v>
      </c>
      <c r="DJ424" s="9">
        <v>0.54133342399999995</v>
      </c>
      <c r="DK424" s="9">
        <v>0.69125008599999993</v>
      </c>
      <c r="DL424" s="9">
        <v>1.1876666600000001</v>
      </c>
      <c r="DM424" s="9">
        <v>1.05874986</v>
      </c>
      <c r="DN424" s="9">
        <v>1.0132500440000001</v>
      </c>
      <c r="DO424" s="9">
        <v>0.74025004800000005</v>
      </c>
      <c r="DP424" s="9">
        <v>0.78691647399999998</v>
      </c>
      <c r="DQ424" s="9">
        <v>1.1625834400000001</v>
      </c>
      <c r="DR424" s="9">
        <v>0.64108312000000001</v>
      </c>
      <c r="DS424" s="9">
        <v>0.95433335200000002</v>
      </c>
      <c r="DT424" s="9">
        <v>0.51508327399999998</v>
      </c>
      <c r="DU424" s="9">
        <v>0.66908333200000003</v>
      </c>
      <c r="DV424" s="9">
        <v>0.50866651600000001</v>
      </c>
      <c r="DW424" s="9">
        <v>0.84758354400000002</v>
      </c>
      <c r="DX424" s="9">
        <v>0.70000007399999997</v>
      </c>
      <c r="DY424" s="9">
        <v>0.57400012</v>
      </c>
      <c r="DZ424" s="9">
        <v>0.89658350799999997</v>
      </c>
      <c r="EA424" s="9">
        <v>1.2646665800000001</v>
      </c>
      <c r="EB424" s="9">
        <v>1.1025000200000001</v>
      </c>
      <c r="EC424" s="9">
        <v>1.4559997199999999</v>
      </c>
      <c r="ED424" s="9">
        <v>0.66149997999999999</v>
      </c>
      <c r="EE424" s="9">
        <v>0.62358317399999996</v>
      </c>
      <c r="EF424" s="9">
        <v>0.83008356400000005</v>
      </c>
      <c r="EG424" s="9">
        <v>0.77058337599999993</v>
      </c>
      <c r="EH424" s="9">
        <v>0.78225014000000004</v>
      </c>
      <c r="EI424" s="9">
        <v>1.44899994</v>
      </c>
      <c r="EJ424" s="9">
        <v>0.88666656399999999</v>
      </c>
      <c r="EK424" s="9">
        <v>0.97241693200000001</v>
      </c>
    </row>
    <row r="425" spans="1:141" x14ac:dyDescent="0.2">
      <c r="A425">
        <v>421</v>
      </c>
      <c r="B425" s="9">
        <v>0.31054999999999999</v>
      </c>
      <c r="C425" s="9">
        <v>1.5464001445880742</v>
      </c>
      <c r="D425" s="9">
        <v>0.38032000000000005</v>
      </c>
      <c r="E425" s="9">
        <v>0.49891999999999997</v>
      </c>
      <c r="F425" s="9">
        <v>0.26288135593220341</v>
      </c>
      <c r="G425" s="9">
        <v>0.89669999999999994</v>
      </c>
      <c r="H425" s="9">
        <v>0.33475199999999999</v>
      </c>
      <c r="I425" s="9">
        <v>0.38040000000000002</v>
      </c>
      <c r="J425" s="9">
        <v>0.56515000000000004</v>
      </c>
      <c r="K425" s="9">
        <v>2.1839</v>
      </c>
      <c r="L425" s="9">
        <v>0.67969999999999997</v>
      </c>
      <c r="M425" s="9">
        <v>0.88770000000000004</v>
      </c>
      <c r="N425" s="9">
        <v>0.65774999999999995</v>
      </c>
      <c r="O425" s="9">
        <v>3.2964000000000002</v>
      </c>
      <c r="P425" s="9">
        <v>0.82548999999999995</v>
      </c>
      <c r="Q425" s="9">
        <v>1.0549999999999999</v>
      </c>
      <c r="R425" s="9">
        <v>0.89521013739999999</v>
      </c>
      <c r="S425" s="9">
        <v>0.80925572779999999</v>
      </c>
      <c r="T425" s="9">
        <v>1.3828682619999999</v>
      </c>
      <c r="U425" s="9">
        <v>0.85310987439999997</v>
      </c>
      <c r="V425" s="9">
        <v>1.171198524</v>
      </c>
      <c r="W425" s="9">
        <v>1.908533077</v>
      </c>
      <c r="X425" s="9">
        <v>1.7670306410000001</v>
      </c>
      <c r="Y425" s="9">
        <v>1.676983235</v>
      </c>
      <c r="Z425" s="9">
        <v>1.203358414</v>
      </c>
      <c r="AA425" s="9">
        <v>1.284050342</v>
      </c>
      <c r="AB425" s="9">
        <v>1.941862916</v>
      </c>
      <c r="AC425" s="9">
        <v>1.0437291228000001</v>
      </c>
      <c r="AD425" s="9">
        <v>1.564716923</v>
      </c>
      <c r="AE425" s="9">
        <v>0.79112900749999993</v>
      </c>
      <c r="AF425" s="9">
        <v>1.0203400467999999</v>
      </c>
      <c r="AG425" s="9">
        <v>0.81627231680000001</v>
      </c>
      <c r="AH425" s="9">
        <v>1.383452473</v>
      </c>
      <c r="AI425" s="9">
        <v>1.123251255</v>
      </c>
      <c r="AJ425" s="9">
        <v>0.84784743740000001</v>
      </c>
      <c r="AK425" s="9">
        <v>1.4612206720000001</v>
      </c>
      <c r="AL425" s="9">
        <v>2.09272013</v>
      </c>
      <c r="AM425" s="9">
        <v>1.829011666</v>
      </c>
      <c r="AN425" s="9">
        <v>2.544711645</v>
      </c>
      <c r="AO425" s="9">
        <v>1.0495763656000001</v>
      </c>
      <c r="AP425" s="9">
        <v>0.99285835869999994</v>
      </c>
      <c r="AQ425" s="9">
        <v>1.411519696</v>
      </c>
      <c r="AR425" s="9">
        <v>1.202188676</v>
      </c>
      <c r="AS425" s="9">
        <v>1.1928334350000001</v>
      </c>
      <c r="AT425" s="9">
        <v>2.532431817</v>
      </c>
      <c r="AU425" s="9">
        <v>1.4366625209999999</v>
      </c>
      <c r="AV425" s="9">
        <v>1.653010232</v>
      </c>
      <c r="AW425" s="9">
        <v>0.80282351190000001</v>
      </c>
      <c r="AX425" s="9">
        <v>0.72447091240000006</v>
      </c>
      <c r="AY425" s="9">
        <v>1.253059948</v>
      </c>
      <c r="AZ425" s="9">
        <v>0.75604578550000001</v>
      </c>
      <c r="BA425" s="9">
        <v>1.0273567431999999</v>
      </c>
      <c r="BB425" s="9">
        <v>1.7068042860000001</v>
      </c>
      <c r="BC425" s="9">
        <v>1.534310619</v>
      </c>
      <c r="BD425" s="9">
        <v>1.468237558</v>
      </c>
      <c r="BE425" s="9">
        <v>1.0454830509999999</v>
      </c>
      <c r="BF425" s="9">
        <v>1.127929228</v>
      </c>
      <c r="BG425" s="9">
        <v>1.6904319640000001</v>
      </c>
      <c r="BH425" s="9">
        <v>0.920352952</v>
      </c>
      <c r="BI425" s="9">
        <v>1.377605483</v>
      </c>
      <c r="BJ425" s="9">
        <v>0.7104376657</v>
      </c>
      <c r="BK425" s="9">
        <v>0.90690410180000003</v>
      </c>
      <c r="BL425" s="9">
        <v>0.72096272530000005</v>
      </c>
      <c r="BM425" s="9">
        <v>1.2191456349999998</v>
      </c>
      <c r="BN425" s="9">
        <v>0.99051959330000006</v>
      </c>
      <c r="BO425" s="9">
        <v>0.77124858139999997</v>
      </c>
      <c r="BP425" s="9">
        <v>1.29340542</v>
      </c>
      <c r="BQ425" s="9">
        <v>1.8331035279999999</v>
      </c>
      <c r="BR425" s="9">
        <v>1.5986303990000001</v>
      </c>
      <c r="BS425" s="9">
        <v>2.1921243239999999</v>
      </c>
      <c r="BT425" s="9">
        <v>0.92678493490000002</v>
      </c>
      <c r="BU425" s="9">
        <v>0.87883772120000003</v>
      </c>
      <c r="BV425" s="9">
        <v>1.219730341</v>
      </c>
      <c r="BW425" s="9">
        <v>1.0624403889999998</v>
      </c>
      <c r="BX425" s="9">
        <v>1.0729652680000001</v>
      </c>
      <c r="BY425" s="9">
        <v>2.1810143340000003</v>
      </c>
      <c r="BZ425" s="9">
        <v>1.2694317959999999</v>
      </c>
      <c r="CA425" s="9">
        <v>1.4278913070000001</v>
      </c>
      <c r="CB425" s="9">
        <v>0.70575980939999994</v>
      </c>
      <c r="CC425" s="9">
        <v>0.63617781210000002</v>
      </c>
      <c r="CD425" s="9">
        <v>1.0916762759999998</v>
      </c>
      <c r="CE425" s="9">
        <v>0.66541404069999999</v>
      </c>
      <c r="CF425" s="9">
        <v>0.88176118450000007</v>
      </c>
      <c r="CG425" s="9">
        <v>1.484609869</v>
      </c>
      <c r="CH425" s="9">
        <v>1.3296579720000001</v>
      </c>
      <c r="CI425" s="9">
        <v>1.2717709719999999</v>
      </c>
      <c r="CJ425" s="9">
        <v>0.91509029670000008</v>
      </c>
      <c r="CK425" s="9">
        <v>0.98233362459999995</v>
      </c>
      <c r="CL425" s="9">
        <v>1.4629748580000002</v>
      </c>
      <c r="CM425" s="9">
        <v>0.80048495220000004</v>
      </c>
      <c r="CN425" s="9">
        <v>1.194587821</v>
      </c>
      <c r="CO425" s="9">
        <v>0.62916117660000004</v>
      </c>
      <c r="CP425" s="9">
        <v>0.80750104599999994</v>
      </c>
      <c r="CQ425" s="9">
        <v>0.62916094659999999</v>
      </c>
      <c r="CR425" s="9">
        <v>1.0589319800000001</v>
      </c>
      <c r="CS425" s="9">
        <v>0.86772778090000002</v>
      </c>
      <c r="CT425" s="9">
        <v>0.68938732479999998</v>
      </c>
      <c r="CU425" s="9">
        <v>1.1220818800000001</v>
      </c>
      <c r="CV425" s="9">
        <v>1.5863508340000001</v>
      </c>
      <c r="CW425" s="9">
        <v>1.3828681620000001</v>
      </c>
      <c r="CX425" s="9">
        <v>1.8664338140000001</v>
      </c>
      <c r="CY425" s="9">
        <v>0.81393315450000003</v>
      </c>
      <c r="CZ425" s="9">
        <v>0.77066359699999998</v>
      </c>
      <c r="DA425" s="9">
        <v>1.0484066379999999</v>
      </c>
      <c r="DB425" s="9">
        <v>0.93964882920000004</v>
      </c>
      <c r="DC425" s="9">
        <v>0.95134341460000005</v>
      </c>
      <c r="DD425" s="9">
        <v>1.858832222</v>
      </c>
      <c r="DE425" s="9">
        <v>1.1051250000000001</v>
      </c>
      <c r="DF425" s="9">
        <v>1.226162537</v>
      </c>
      <c r="DG425" s="9">
        <v>0.57302800679999999</v>
      </c>
      <c r="DH425" s="9">
        <v>0.51630973429999993</v>
      </c>
      <c r="DI425" s="9">
        <v>0.87883743680000004</v>
      </c>
      <c r="DJ425" s="9">
        <v>0.54262231419999996</v>
      </c>
      <c r="DK425" s="9">
        <v>0.69289591929999994</v>
      </c>
      <c r="DL425" s="9">
        <v>1.190494438</v>
      </c>
      <c r="DM425" s="9">
        <v>1.061270693</v>
      </c>
      <c r="DN425" s="9">
        <v>1.0156625447000001</v>
      </c>
      <c r="DO425" s="9">
        <v>0.74201254840000008</v>
      </c>
      <c r="DP425" s="9">
        <v>0.78879008520000005</v>
      </c>
      <c r="DQ425" s="9">
        <v>1.1653514970000001</v>
      </c>
      <c r="DR425" s="9">
        <v>0.64260950850000009</v>
      </c>
      <c r="DS425" s="9">
        <v>0.95660557260000001</v>
      </c>
      <c r="DT425" s="9">
        <v>0.51630966170000003</v>
      </c>
      <c r="DU425" s="9">
        <v>0.67067638709999999</v>
      </c>
      <c r="DV425" s="9">
        <v>0.50987762729999997</v>
      </c>
      <c r="DW425" s="9">
        <v>0.84960159970000004</v>
      </c>
      <c r="DX425" s="9">
        <v>0.7016667432</v>
      </c>
      <c r="DY425" s="9">
        <v>0.57536678600000002</v>
      </c>
      <c r="DZ425" s="9">
        <v>0.8987182279</v>
      </c>
      <c r="EA425" s="9">
        <v>1.2676776890000001</v>
      </c>
      <c r="EB425" s="9">
        <v>1.1051250210000001</v>
      </c>
      <c r="EC425" s="9">
        <v>1.4594663859999999</v>
      </c>
      <c r="ED425" s="9">
        <v>0.66307497900000001</v>
      </c>
      <c r="EE425" s="9">
        <v>0.62506789470000002</v>
      </c>
      <c r="EF425" s="9">
        <v>0.83205995320000004</v>
      </c>
      <c r="EG425" s="9">
        <v>0.77241809880000001</v>
      </c>
      <c r="EH425" s="9">
        <v>0.78411263799999997</v>
      </c>
      <c r="EI425" s="9">
        <v>1.4524499369999999</v>
      </c>
      <c r="EJ425" s="9">
        <v>0.88877767569999999</v>
      </c>
      <c r="EK425" s="9">
        <v>0.97473221160000001</v>
      </c>
    </row>
    <row r="426" spans="1:141" x14ac:dyDescent="0.2">
      <c r="A426">
        <v>422</v>
      </c>
      <c r="B426" s="9">
        <v>0.31210000000000004</v>
      </c>
      <c r="C426" s="9">
        <v>1.5503890905553073</v>
      </c>
      <c r="D426" s="9">
        <v>0.38224000000000002</v>
      </c>
      <c r="E426" s="9">
        <v>0.50144</v>
      </c>
      <c r="F426" s="9">
        <v>0.26372881355932204</v>
      </c>
      <c r="G426" s="9">
        <v>0.89939999999999998</v>
      </c>
      <c r="H426" s="9">
        <v>0.336864</v>
      </c>
      <c r="I426" s="9">
        <v>0.38280000000000003</v>
      </c>
      <c r="J426" s="9">
        <v>0.56730000000000003</v>
      </c>
      <c r="K426" s="9">
        <v>2.1898</v>
      </c>
      <c r="L426" s="9">
        <v>0.68240000000000001</v>
      </c>
      <c r="M426" s="9">
        <v>0.89140000000000008</v>
      </c>
      <c r="N426" s="9">
        <v>0.66049999999999998</v>
      </c>
      <c r="O426" s="9">
        <v>3.3048000000000002</v>
      </c>
      <c r="P426" s="9">
        <v>0.82918000000000003</v>
      </c>
      <c r="Q426" s="9">
        <v>1.06</v>
      </c>
      <c r="R426" s="9">
        <v>0.89733652679999998</v>
      </c>
      <c r="S426" s="9">
        <v>0.8111779496</v>
      </c>
      <c r="T426" s="9">
        <v>1.386152984</v>
      </c>
      <c r="U426" s="9">
        <v>0.85513626079999994</v>
      </c>
      <c r="V426" s="9">
        <v>1.1739804680000001</v>
      </c>
      <c r="W426" s="9">
        <v>1.913066414</v>
      </c>
      <c r="X426" s="9">
        <v>1.7712278619999999</v>
      </c>
      <c r="Y426" s="9">
        <v>1.68096657</v>
      </c>
      <c r="Z426" s="9">
        <v>1.2062167479999999</v>
      </c>
      <c r="AA426" s="9">
        <v>1.287100344</v>
      </c>
      <c r="AB426" s="9">
        <v>1.9464754120000001</v>
      </c>
      <c r="AC426" s="9">
        <v>1.0462082896</v>
      </c>
      <c r="AD426" s="9">
        <v>1.568433586</v>
      </c>
      <c r="AE426" s="9">
        <v>0.79300817499999998</v>
      </c>
      <c r="AF426" s="9">
        <v>1.0227636575999999</v>
      </c>
      <c r="AG426" s="9">
        <v>0.81821120759999999</v>
      </c>
      <c r="AH426" s="9">
        <v>1.3867385859999999</v>
      </c>
      <c r="AI426" s="9">
        <v>1.12591931</v>
      </c>
      <c r="AJ426" s="9">
        <v>0.84986132679999993</v>
      </c>
      <c r="AK426" s="9">
        <v>1.4646915039999999</v>
      </c>
      <c r="AL426" s="9">
        <v>2.09769096</v>
      </c>
      <c r="AM426" s="9">
        <v>1.8333561119999999</v>
      </c>
      <c r="AN426" s="9">
        <v>2.5507560900000001</v>
      </c>
      <c r="AO426" s="9">
        <v>1.0520694192</v>
      </c>
      <c r="AP426" s="9">
        <v>0.99521669339999996</v>
      </c>
      <c r="AQ426" s="9">
        <v>1.4148724719999999</v>
      </c>
      <c r="AR426" s="9">
        <v>1.2050442320000001</v>
      </c>
      <c r="AS426" s="9">
        <v>1.1956667699999999</v>
      </c>
      <c r="AT426" s="9">
        <v>2.5384470940000003</v>
      </c>
      <c r="AU426" s="9">
        <v>1.440075022</v>
      </c>
      <c r="AV426" s="9">
        <v>1.6569366240000001</v>
      </c>
      <c r="AW426" s="9">
        <v>0.80473045580000002</v>
      </c>
      <c r="AX426" s="9">
        <v>0.72619174680000009</v>
      </c>
      <c r="AY426" s="9">
        <v>1.256036336</v>
      </c>
      <c r="AZ426" s="9">
        <v>0.75784162099999997</v>
      </c>
      <c r="BA426" s="9">
        <v>1.0297970223999999</v>
      </c>
      <c r="BB426" s="9">
        <v>1.7108584520000001</v>
      </c>
      <c r="BC426" s="9">
        <v>1.5379550579999999</v>
      </c>
      <c r="BD426" s="9">
        <v>1.4717250560000001</v>
      </c>
      <c r="BE426" s="9">
        <v>1.047966382</v>
      </c>
      <c r="BF426" s="9">
        <v>1.130608396</v>
      </c>
      <c r="BG426" s="9">
        <v>1.6944472480000001</v>
      </c>
      <c r="BH426" s="9">
        <v>0.92253906399999996</v>
      </c>
      <c r="BI426" s="9">
        <v>1.3808777060000001</v>
      </c>
      <c r="BJ426" s="9">
        <v>0.71212516739999998</v>
      </c>
      <c r="BK426" s="9">
        <v>0.90905826759999997</v>
      </c>
      <c r="BL426" s="9">
        <v>0.7226752246</v>
      </c>
      <c r="BM426" s="9">
        <v>1.22204147</v>
      </c>
      <c r="BN426" s="9">
        <v>0.9928723706</v>
      </c>
      <c r="BO426" s="9">
        <v>0.7730805248</v>
      </c>
      <c r="BP426" s="9">
        <v>1.29647764</v>
      </c>
      <c r="BQ426" s="9">
        <v>1.837457696</v>
      </c>
      <c r="BR426" s="9">
        <v>1.6024276180000001</v>
      </c>
      <c r="BS426" s="9">
        <v>2.1973312679999997</v>
      </c>
      <c r="BT426" s="9">
        <v>0.92898632180000007</v>
      </c>
      <c r="BU426" s="9">
        <v>0.88092521840000004</v>
      </c>
      <c r="BV426" s="9">
        <v>1.222627562</v>
      </c>
      <c r="BW426" s="9">
        <v>1.0649639979999999</v>
      </c>
      <c r="BX426" s="9">
        <v>1.075513876</v>
      </c>
      <c r="BY426" s="9">
        <v>2.1861948880000002</v>
      </c>
      <c r="BZ426" s="9">
        <v>1.2724470719999998</v>
      </c>
      <c r="CA426" s="9">
        <v>1.4312829740000002</v>
      </c>
      <c r="CB426" s="9">
        <v>0.70743620080000003</v>
      </c>
      <c r="CC426" s="9">
        <v>0.63768892220000006</v>
      </c>
      <c r="CD426" s="9">
        <v>1.0942693319999999</v>
      </c>
      <c r="CE426" s="9">
        <v>0.6669945974</v>
      </c>
      <c r="CF426" s="9">
        <v>0.88385562900000003</v>
      </c>
      <c r="CG426" s="9">
        <v>1.4881362579999999</v>
      </c>
      <c r="CH426" s="9">
        <v>1.3328163040000001</v>
      </c>
      <c r="CI426" s="9">
        <v>1.2747918039999999</v>
      </c>
      <c r="CJ426" s="9">
        <v>0.91726390940000002</v>
      </c>
      <c r="CK426" s="9">
        <v>0.98466695719999997</v>
      </c>
      <c r="CL426" s="9">
        <v>1.4664498560000001</v>
      </c>
      <c r="CM426" s="9">
        <v>0.80238634040000001</v>
      </c>
      <c r="CN426" s="9">
        <v>1.197425322</v>
      </c>
      <c r="CO426" s="9">
        <v>0.63065562119999996</v>
      </c>
      <c r="CP426" s="9">
        <v>0.809419102</v>
      </c>
      <c r="CQ426" s="9">
        <v>0.63065539119999992</v>
      </c>
      <c r="CR426" s="9">
        <v>1.06144726</v>
      </c>
      <c r="CS426" s="9">
        <v>0.86978889380000002</v>
      </c>
      <c r="CT426" s="9">
        <v>0.69102482360000006</v>
      </c>
      <c r="CU426" s="9">
        <v>1.1247471600000001</v>
      </c>
      <c r="CV426" s="9">
        <v>1.5901188880000001</v>
      </c>
      <c r="CW426" s="9">
        <v>1.3861528840000001</v>
      </c>
      <c r="CX426" s="9">
        <v>1.8708671480000001</v>
      </c>
      <c r="CY426" s="9">
        <v>0.81586648900000003</v>
      </c>
      <c r="CZ426" s="9">
        <v>0.77249415399999999</v>
      </c>
      <c r="DA426" s="9">
        <v>1.0508969159999999</v>
      </c>
      <c r="DB426" s="9">
        <v>0.94188077439999995</v>
      </c>
      <c r="DC426" s="9">
        <v>0.95360313720000001</v>
      </c>
      <c r="DD426" s="9">
        <v>1.8632475040000001</v>
      </c>
      <c r="DE426" s="9">
        <v>1.10775</v>
      </c>
      <c r="DF426" s="9">
        <v>1.2290750340000001</v>
      </c>
      <c r="DG426" s="9">
        <v>0.5743891176</v>
      </c>
      <c r="DH426" s="9">
        <v>0.51753612260000004</v>
      </c>
      <c r="DI426" s="9">
        <v>0.88092493760000001</v>
      </c>
      <c r="DJ426" s="9">
        <v>0.54391120439999996</v>
      </c>
      <c r="DK426" s="9">
        <v>0.69454175259999995</v>
      </c>
      <c r="DL426" s="9">
        <v>1.1933222160000001</v>
      </c>
      <c r="DM426" s="9">
        <v>1.0637915260000002</v>
      </c>
      <c r="DN426" s="9">
        <v>1.0180750454</v>
      </c>
      <c r="DO426" s="9">
        <v>0.7437750488</v>
      </c>
      <c r="DP426" s="9">
        <v>0.7906636964</v>
      </c>
      <c r="DQ426" s="9">
        <v>1.168119554</v>
      </c>
      <c r="DR426" s="9">
        <v>0.64413589700000007</v>
      </c>
      <c r="DS426" s="9">
        <v>0.95887779319999999</v>
      </c>
      <c r="DT426" s="9">
        <v>0.51753604939999998</v>
      </c>
      <c r="DU426" s="9">
        <v>0.67226944219999996</v>
      </c>
      <c r="DV426" s="9">
        <v>0.51108873860000004</v>
      </c>
      <c r="DW426" s="9">
        <v>0.85161965540000006</v>
      </c>
      <c r="DX426" s="9">
        <v>0.70333341240000002</v>
      </c>
      <c r="DY426" s="9">
        <v>0.57673345200000004</v>
      </c>
      <c r="DZ426" s="9">
        <v>0.90085294780000003</v>
      </c>
      <c r="EA426" s="9">
        <v>1.2706887980000001</v>
      </c>
      <c r="EB426" s="9">
        <v>1.1077500220000001</v>
      </c>
      <c r="EC426" s="9">
        <v>1.4629330519999999</v>
      </c>
      <c r="ED426" s="9">
        <v>0.66464997800000003</v>
      </c>
      <c r="EE426" s="9">
        <v>0.62655261539999996</v>
      </c>
      <c r="EF426" s="9">
        <v>0.83403634240000002</v>
      </c>
      <c r="EG426" s="9">
        <v>0.77425282159999997</v>
      </c>
      <c r="EH426" s="9">
        <v>0.78597513600000002</v>
      </c>
      <c r="EI426" s="9">
        <v>1.4558999339999998</v>
      </c>
      <c r="EJ426" s="9">
        <v>0.89088878739999999</v>
      </c>
      <c r="EK426" s="9">
        <v>0.97704749120000001</v>
      </c>
    </row>
    <row r="427" spans="1:141" x14ac:dyDescent="0.2">
      <c r="A427">
        <v>423</v>
      </c>
      <c r="B427" s="9">
        <v>0.31365000000000004</v>
      </c>
      <c r="C427" s="9">
        <v>1.5543780365225404</v>
      </c>
      <c r="D427" s="9">
        <v>0.38416</v>
      </c>
      <c r="E427" s="9">
        <v>0.50395999999999996</v>
      </c>
      <c r="F427" s="9">
        <v>0.26457627118644073</v>
      </c>
      <c r="G427" s="9">
        <v>0.90210000000000001</v>
      </c>
      <c r="H427" s="9">
        <v>0.338976</v>
      </c>
      <c r="I427" s="9">
        <v>0.38519999999999999</v>
      </c>
      <c r="J427" s="9">
        <v>0.56945000000000001</v>
      </c>
      <c r="K427" s="9">
        <v>2.1957</v>
      </c>
      <c r="L427" s="9">
        <v>0.68510000000000004</v>
      </c>
      <c r="M427" s="9">
        <v>0.89510000000000001</v>
      </c>
      <c r="N427" s="9">
        <v>0.66325000000000001</v>
      </c>
      <c r="O427" s="9">
        <v>3.3132000000000001</v>
      </c>
      <c r="P427" s="9">
        <v>0.83287</v>
      </c>
      <c r="Q427" s="9">
        <v>1.0649999999999999</v>
      </c>
      <c r="R427" s="9">
        <v>0.89946291619999996</v>
      </c>
      <c r="S427" s="9">
        <v>0.8131001713999999</v>
      </c>
      <c r="T427" s="9">
        <v>1.3894377059999998</v>
      </c>
      <c r="U427" s="9">
        <v>0.85716264719999991</v>
      </c>
      <c r="V427" s="9">
        <v>1.176762412</v>
      </c>
      <c r="W427" s="9">
        <v>1.917599751</v>
      </c>
      <c r="X427" s="9">
        <v>1.775425083</v>
      </c>
      <c r="Y427" s="9">
        <v>1.6849499050000001</v>
      </c>
      <c r="Z427" s="9">
        <v>1.209075082</v>
      </c>
      <c r="AA427" s="9">
        <v>1.2901503459999999</v>
      </c>
      <c r="AB427" s="9">
        <v>1.9510879080000001</v>
      </c>
      <c r="AC427" s="9">
        <v>1.0486874564000002</v>
      </c>
      <c r="AD427" s="9">
        <v>1.5721502489999999</v>
      </c>
      <c r="AE427" s="9">
        <v>0.79488734250000004</v>
      </c>
      <c r="AF427" s="9">
        <v>1.0251872684000001</v>
      </c>
      <c r="AG427" s="9">
        <v>0.82015009839999997</v>
      </c>
      <c r="AH427" s="9">
        <v>1.390024699</v>
      </c>
      <c r="AI427" s="9">
        <v>1.128587365</v>
      </c>
      <c r="AJ427" s="9">
        <v>0.85187521619999995</v>
      </c>
      <c r="AK427" s="9">
        <v>1.468162336</v>
      </c>
      <c r="AL427" s="9">
        <v>2.10266179</v>
      </c>
      <c r="AM427" s="9">
        <v>1.8377005580000001</v>
      </c>
      <c r="AN427" s="9">
        <v>2.5568005350000003</v>
      </c>
      <c r="AO427" s="9">
        <v>1.0545624728</v>
      </c>
      <c r="AP427" s="9">
        <v>0.99757502809999998</v>
      </c>
      <c r="AQ427" s="9">
        <v>1.4182252479999999</v>
      </c>
      <c r="AR427" s="9">
        <v>1.207899788</v>
      </c>
      <c r="AS427" s="9">
        <v>1.1985001049999999</v>
      </c>
      <c r="AT427" s="9">
        <v>2.5444623710000003</v>
      </c>
      <c r="AU427" s="9">
        <v>1.4434875229999999</v>
      </c>
      <c r="AV427" s="9">
        <v>1.660863016</v>
      </c>
      <c r="AW427" s="9">
        <v>0.80663739969999992</v>
      </c>
      <c r="AX427" s="9">
        <v>0.72791258120000002</v>
      </c>
      <c r="AY427" s="9">
        <v>1.259012724</v>
      </c>
      <c r="AZ427" s="9">
        <v>0.75963745650000003</v>
      </c>
      <c r="BA427" s="9">
        <v>1.0322373015999999</v>
      </c>
      <c r="BB427" s="9">
        <v>1.7149126180000001</v>
      </c>
      <c r="BC427" s="9">
        <v>1.541599497</v>
      </c>
      <c r="BD427" s="9">
        <v>1.4752125540000001</v>
      </c>
      <c r="BE427" s="9">
        <v>1.0504497129999999</v>
      </c>
      <c r="BF427" s="9">
        <v>1.133287564</v>
      </c>
      <c r="BG427" s="9">
        <v>1.698462532</v>
      </c>
      <c r="BH427" s="9">
        <v>0.92472517600000004</v>
      </c>
      <c r="BI427" s="9">
        <v>1.3841499290000001</v>
      </c>
      <c r="BJ427" s="9">
        <v>0.71381266909999996</v>
      </c>
      <c r="BK427" s="9">
        <v>0.91121243340000002</v>
      </c>
      <c r="BL427" s="9">
        <v>0.72438772390000006</v>
      </c>
      <c r="BM427" s="9">
        <v>1.2249373049999999</v>
      </c>
      <c r="BN427" s="9">
        <v>0.99522514790000005</v>
      </c>
      <c r="BO427" s="9">
        <v>0.77491246820000004</v>
      </c>
      <c r="BP427" s="9">
        <v>1.2995498599999999</v>
      </c>
      <c r="BQ427" s="9">
        <v>1.8418118639999999</v>
      </c>
      <c r="BR427" s="9">
        <v>1.6062248370000001</v>
      </c>
      <c r="BS427" s="9">
        <v>2.2025382119999999</v>
      </c>
      <c r="BT427" s="9">
        <v>0.93118770870000001</v>
      </c>
      <c r="BU427" s="9">
        <v>0.88301271560000005</v>
      </c>
      <c r="BV427" s="9">
        <v>1.225524783</v>
      </c>
      <c r="BW427" s="9">
        <v>1.0674876069999999</v>
      </c>
      <c r="BX427" s="9">
        <v>1.0780624840000002</v>
      </c>
      <c r="BY427" s="9">
        <v>2.191375442</v>
      </c>
      <c r="BZ427" s="9">
        <v>1.275462348</v>
      </c>
      <c r="CA427" s="9">
        <v>1.434674641</v>
      </c>
      <c r="CB427" s="9">
        <v>0.7091125922</v>
      </c>
      <c r="CC427" s="9">
        <v>0.6392000323</v>
      </c>
      <c r="CD427" s="9">
        <v>1.0968623879999999</v>
      </c>
      <c r="CE427" s="9">
        <v>0.66857515410000001</v>
      </c>
      <c r="CF427" s="9">
        <v>0.8859500735000001</v>
      </c>
      <c r="CG427" s="9">
        <v>1.4916626470000001</v>
      </c>
      <c r="CH427" s="9">
        <v>1.335974636</v>
      </c>
      <c r="CI427" s="9">
        <v>1.2778126359999999</v>
      </c>
      <c r="CJ427" s="9">
        <v>0.91943752210000007</v>
      </c>
      <c r="CK427" s="9">
        <v>0.98700028979999999</v>
      </c>
      <c r="CL427" s="9">
        <v>1.4699248540000001</v>
      </c>
      <c r="CM427" s="9">
        <v>0.80428772859999997</v>
      </c>
      <c r="CN427" s="9">
        <v>1.2002628229999999</v>
      </c>
      <c r="CO427" s="9">
        <v>0.63215006579999999</v>
      </c>
      <c r="CP427" s="9">
        <v>0.81133715799999995</v>
      </c>
      <c r="CQ427" s="9">
        <v>0.63214983579999995</v>
      </c>
      <c r="CR427" s="9">
        <v>1.0639625400000001</v>
      </c>
      <c r="CS427" s="9">
        <v>0.87185000670000001</v>
      </c>
      <c r="CT427" s="9">
        <v>0.69266232240000003</v>
      </c>
      <c r="CU427" s="9">
        <v>1.1274124400000001</v>
      </c>
      <c r="CV427" s="9">
        <v>1.5938869420000001</v>
      </c>
      <c r="CW427" s="9">
        <v>1.389437606</v>
      </c>
      <c r="CX427" s="9">
        <v>1.8753004820000001</v>
      </c>
      <c r="CY427" s="9">
        <v>0.81779982350000002</v>
      </c>
      <c r="CZ427" s="9">
        <v>0.774324711</v>
      </c>
      <c r="DA427" s="9">
        <v>1.0533871939999999</v>
      </c>
      <c r="DB427" s="9">
        <v>0.94411271959999998</v>
      </c>
      <c r="DC427" s="9">
        <v>0.95586285980000008</v>
      </c>
      <c r="DD427" s="9">
        <v>1.8676627859999999</v>
      </c>
      <c r="DE427" s="9">
        <v>1.1103750000000001</v>
      </c>
      <c r="DF427" s="9">
        <v>1.2319875310000001</v>
      </c>
      <c r="DG427" s="9">
        <v>0.57575022840000001</v>
      </c>
      <c r="DH427" s="9">
        <v>0.51876251090000003</v>
      </c>
      <c r="DI427" s="9">
        <v>0.88301243839999999</v>
      </c>
      <c r="DJ427" s="9">
        <v>0.54520009459999996</v>
      </c>
      <c r="DK427" s="9">
        <v>0.69618758589999996</v>
      </c>
      <c r="DL427" s="9">
        <v>1.196149994</v>
      </c>
      <c r="DM427" s="9">
        <v>1.0663123590000001</v>
      </c>
      <c r="DN427" s="9">
        <v>1.0204875461</v>
      </c>
      <c r="DO427" s="9">
        <v>0.74553754920000004</v>
      </c>
      <c r="DP427" s="9">
        <v>0.79253730760000007</v>
      </c>
      <c r="DQ427" s="9">
        <v>1.1708876110000002</v>
      </c>
      <c r="DR427" s="9">
        <v>0.64566228550000004</v>
      </c>
      <c r="DS427" s="9">
        <v>0.96115001379999998</v>
      </c>
      <c r="DT427" s="9">
        <v>0.51876243710000003</v>
      </c>
      <c r="DU427" s="9">
        <v>0.67386249730000003</v>
      </c>
      <c r="DV427" s="9">
        <v>0.51229984989999999</v>
      </c>
      <c r="DW427" s="9">
        <v>0.85363771110000009</v>
      </c>
      <c r="DX427" s="9">
        <v>0.70500008159999994</v>
      </c>
      <c r="DY427" s="9">
        <v>0.57810011800000005</v>
      </c>
      <c r="DZ427" s="9">
        <v>0.90298766770000005</v>
      </c>
      <c r="EA427" s="9">
        <v>1.2736999070000001</v>
      </c>
      <c r="EB427" s="9">
        <v>1.110375023</v>
      </c>
      <c r="EC427" s="9">
        <v>1.4663997179999999</v>
      </c>
      <c r="ED427" s="9">
        <v>0.66622497700000005</v>
      </c>
      <c r="EE427" s="9">
        <v>0.62803733610000001</v>
      </c>
      <c r="EF427" s="9">
        <v>0.8360127316</v>
      </c>
      <c r="EG427" s="9">
        <v>0.77608754439999994</v>
      </c>
      <c r="EH427" s="9">
        <v>0.78783763400000006</v>
      </c>
      <c r="EI427" s="9">
        <v>1.459349931</v>
      </c>
      <c r="EJ427" s="9">
        <v>0.89299989909999999</v>
      </c>
      <c r="EK427" s="9">
        <v>0.9793627708</v>
      </c>
    </row>
    <row r="428" spans="1:141" x14ac:dyDescent="0.2">
      <c r="A428">
        <v>424</v>
      </c>
      <c r="B428" s="9">
        <v>0.31520000000000004</v>
      </c>
      <c r="C428" s="9">
        <v>1.5583669824897735</v>
      </c>
      <c r="D428" s="9">
        <v>0.38608000000000003</v>
      </c>
      <c r="E428" s="9">
        <v>0.50648000000000004</v>
      </c>
      <c r="F428" s="9">
        <v>0.26542372881355936</v>
      </c>
      <c r="G428" s="9">
        <v>0.90480000000000005</v>
      </c>
      <c r="H428" s="9">
        <v>0.341088</v>
      </c>
      <c r="I428" s="9">
        <v>0.3876</v>
      </c>
      <c r="J428" s="9">
        <v>0.5716</v>
      </c>
      <c r="K428" s="9">
        <v>2.2016</v>
      </c>
      <c r="L428" s="9">
        <v>0.68779999999999997</v>
      </c>
      <c r="M428" s="9">
        <v>0.89880000000000004</v>
      </c>
      <c r="N428" s="9">
        <v>0.66600000000000004</v>
      </c>
      <c r="O428" s="9">
        <v>3.3216000000000001</v>
      </c>
      <c r="P428" s="9">
        <v>0.83655999999999997</v>
      </c>
      <c r="Q428" s="9">
        <v>1.07</v>
      </c>
      <c r="R428" s="9">
        <v>0.90158930560000006</v>
      </c>
      <c r="S428" s="9">
        <v>0.81502239319999992</v>
      </c>
      <c r="T428" s="9">
        <v>1.3927224279999999</v>
      </c>
      <c r="U428" s="9">
        <v>0.85918903359999999</v>
      </c>
      <c r="V428" s="9">
        <v>1.1795443560000001</v>
      </c>
      <c r="W428" s="9">
        <v>1.922133088</v>
      </c>
      <c r="X428" s="9">
        <v>1.7796223040000001</v>
      </c>
      <c r="Y428" s="9">
        <v>1.6889332399999999</v>
      </c>
      <c r="Z428" s="9">
        <v>1.2119334159999999</v>
      </c>
      <c r="AA428" s="9">
        <v>1.2932003479999998</v>
      </c>
      <c r="AB428" s="9">
        <v>1.9557004040000001</v>
      </c>
      <c r="AC428" s="9">
        <v>1.0511666232000001</v>
      </c>
      <c r="AD428" s="9">
        <v>1.575866912</v>
      </c>
      <c r="AE428" s="9">
        <v>0.79676650999999998</v>
      </c>
      <c r="AF428" s="9">
        <v>1.0276108792</v>
      </c>
      <c r="AG428" s="9">
        <v>0.82208898919999995</v>
      </c>
      <c r="AH428" s="9">
        <v>1.393310812</v>
      </c>
      <c r="AI428" s="9">
        <v>1.13125542</v>
      </c>
      <c r="AJ428" s="9">
        <v>0.85388910559999998</v>
      </c>
      <c r="AK428" s="9">
        <v>1.4716331679999999</v>
      </c>
      <c r="AL428" s="9">
        <v>2.10763262</v>
      </c>
      <c r="AM428" s="9">
        <v>1.842045004</v>
      </c>
      <c r="AN428" s="9">
        <v>2.5628449800000004</v>
      </c>
      <c r="AO428" s="9">
        <v>1.0570555264000001</v>
      </c>
      <c r="AP428" s="9">
        <v>0.9999333628</v>
      </c>
      <c r="AQ428" s="9">
        <v>1.421578024</v>
      </c>
      <c r="AR428" s="9">
        <v>1.2107553440000001</v>
      </c>
      <c r="AS428" s="9">
        <v>1.20133344</v>
      </c>
      <c r="AT428" s="9">
        <v>2.5504776480000002</v>
      </c>
      <c r="AU428" s="9">
        <v>1.4469000240000001</v>
      </c>
      <c r="AV428" s="9">
        <v>1.6647894080000001</v>
      </c>
      <c r="AW428" s="9">
        <v>0.80854434359999994</v>
      </c>
      <c r="AX428" s="9">
        <v>0.72963341560000006</v>
      </c>
      <c r="AY428" s="9">
        <v>1.261989112</v>
      </c>
      <c r="AZ428" s="9">
        <v>0.76143329199999998</v>
      </c>
      <c r="BA428" s="9">
        <v>1.0346775807999999</v>
      </c>
      <c r="BB428" s="9">
        <v>1.718966784</v>
      </c>
      <c r="BC428" s="9">
        <v>1.5452439359999999</v>
      </c>
      <c r="BD428" s="9">
        <v>1.478700052</v>
      </c>
      <c r="BE428" s="9">
        <v>1.052933044</v>
      </c>
      <c r="BF428" s="9">
        <v>1.135966732</v>
      </c>
      <c r="BG428" s="9">
        <v>1.702477816</v>
      </c>
      <c r="BH428" s="9">
        <v>0.926911288</v>
      </c>
      <c r="BI428" s="9">
        <v>1.3874221520000001</v>
      </c>
      <c r="BJ428" s="9">
        <v>0.71550017080000006</v>
      </c>
      <c r="BK428" s="9">
        <v>0.91336659919999996</v>
      </c>
      <c r="BL428" s="9">
        <v>0.72610022320000001</v>
      </c>
      <c r="BM428" s="9">
        <v>1.22783314</v>
      </c>
      <c r="BN428" s="9">
        <v>0.99757792519999999</v>
      </c>
      <c r="BO428" s="9">
        <v>0.77674441159999996</v>
      </c>
      <c r="BP428" s="9">
        <v>1.3026220800000001</v>
      </c>
      <c r="BQ428" s="9">
        <v>1.846166032</v>
      </c>
      <c r="BR428" s="9">
        <v>1.610022056</v>
      </c>
      <c r="BS428" s="9">
        <v>2.2077451559999997</v>
      </c>
      <c r="BT428" s="9">
        <v>0.93338909560000005</v>
      </c>
      <c r="BU428" s="9">
        <v>0.88510021280000006</v>
      </c>
      <c r="BV428" s="9">
        <v>1.228422004</v>
      </c>
      <c r="BW428" s="9">
        <v>1.0700112159999999</v>
      </c>
      <c r="BX428" s="9">
        <v>1.0806110920000001</v>
      </c>
      <c r="BY428" s="9">
        <v>2.1965559960000003</v>
      </c>
      <c r="BZ428" s="9">
        <v>1.278477624</v>
      </c>
      <c r="CA428" s="9">
        <v>1.438066308</v>
      </c>
      <c r="CB428" s="9">
        <v>0.71078898359999998</v>
      </c>
      <c r="CC428" s="9">
        <v>0.64071114240000004</v>
      </c>
      <c r="CD428" s="9">
        <v>1.0994554439999999</v>
      </c>
      <c r="CE428" s="9">
        <v>0.67015571080000003</v>
      </c>
      <c r="CF428" s="9">
        <v>0.88804451800000006</v>
      </c>
      <c r="CG428" s="9">
        <v>1.495189036</v>
      </c>
      <c r="CH428" s="9">
        <v>1.3391329679999999</v>
      </c>
      <c r="CI428" s="9">
        <v>1.280833468</v>
      </c>
      <c r="CJ428" s="9">
        <v>0.92161113480000001</v>
      </c>
      <c r="CK428" s="9">
        <v>0.9893336224</v>
      </c>
      <c r="CL428" s="9">
        <v>1.473399852</v>
      </c>
      <c r="CM428" s="9">
        <v>0.80618911680000005</v>
      </c>
      <c r="CN428" s="9">
        <v>1.203100324</v>
      </c>
      <c r="CO428" s="9">
        <v>0.63364451040000003</v>
      </c>
      <c r="CP428" s="9">
        <v>0.813255214</v>
      </c>
      <c r="CQ428" s="9">
        <v>0.63364428039999998</v>
      </c>
      <c r="CR428" s="9">
        <v>1.06647782</v>
      </c>
      <c r="CS428" s="9">
        <v>0.87391111960000001</v>
      </c>
      <c r="CT428" s="9">
        <v>0.6942998212</v>
      </c>
      <c r="CU428" s="9">
        <v>1.1300777200000001</v>
      </c>
      <c r="CV428" s="9">
        <v>1.5976549960000002</v>
      </c>
      <c r="CW428" s="9">
        <v>1.3927223280000001</v>
      </c>
      <c r="CX428" s="9">
        <v>1.8797338160000001</v>
      </c>
      <c r="CY428" s="9">
        <v>0.81973315800000002</v>
      </c>
      <c r="CZ428" s="9">
        <v>0.77615526800000001</v>
      </c>
      <c r="DA428" s="9">
        <v>1.0558774719999999</v>
      </c>
      <c r="DB428" s="9">
        <v>0.94634466480000001</v>
      </c>
      <c r="DC428" s="9">
        <v>0.95812258240000003</v>
      </c>
      <c r="DD428" s="9">
        <v>1.872078068</v>
      </c>
      <c r="DE428" s="9">
        <v>1.113</v>
      </c>
      <c r="DF428" s="9">
        <v>1.234900028</v>
      </c>
      <c r="DG428" s="9">
        <v>0.57711133920000002</v>
      </c>
      <c r="DH428" s="9">
        <v>0.51998889920000002</v>
      </c>
      <c r="DI428" s="9">
        <v>0.88509993919999996</v>
      </c>
      <c r="DJ428" s="9">
        <v>0.54648898479999997</v>
      </c>
      <c r="DK428" s="9">
        <v>0.69783341919999997</v>
      </c>
      <c r="DL428" s="9">
        <v>1.1989777720000001</v>
      </c>
      <c r="DM428" s="9">
        <v>1.068833192</v>
      </c>
      <c r="DN428" s="9">
        <v>1.0229000468</v>
      </c>
      <c r="DO428" s="9">
        <v>0.74730004960000007</v>
      </c>
      <c r="DP428" s="9">
        <v>0.79441091880000003</v>
      </c>
      <c r="DQ428" s="9">
        <v>1.1736556680000001</v>
      </c>
      <c r="DR428" s="9">
        <v>0.64718867400000002</v>
      </c>
      <c r="DS428" s="9">
        <v>0.96342223439999997</v>
      </c>
      <c r="DT428" s="9">
        <v>0.51998882479999997</v>
      </c>
      <c r="DU428" s="9">
        <v>0.67545555239999999</v>
      </c>
      <c r="DV428" s="9">
        <v>0.51351096119999995</v>
      </c>
      <c r="DW428" s="9">
        <v>0.85565576679999999</v>
      </c>
      <c r="DX428" s="9">
        <v>0.70666675079999997</v>
      </c>
      <c r="DY428" s="9">
        <v>0.57946678399999996</v>
      </c>
      <c r="DZ428" s="9">
        <v>0.90512238759999997</v>
      </c>
      <c r="EA428" s="9">
        <v>1.2767110160000001</v>
      </c>
      <c r="EB428" s="9">
        <v>1.113000024</v>
      </c>
      <c r="EC428" s="9">
        <v>1.4698663839999999</v>
      </c>
      <c r="ED428" s="9">
        <v>0.66779997599999996</v>
      </c>
      <c r="EE428" s="9">
        <v>0.62952205679999995</v>
      </c>
      <c r="EF428" s="9">
        <v>0.83798912079999999</v>
      </c>
      <c r="EG428" s="9">
        <v>0.77792226719999991</v>
      </c>
      <c r="EH428" s="9">
        <v>0.789700132</v>
      </c>
      <c r="EI428" s="9">
        <v>1.4627999279999999</v>
      </c>
      <c r="EJ428" s="9">
        <v>0.8951110108</v>
      </c>
      <c r="EK428" s="9">
        <v>0.9816780504</v>
      </c>
    </row>
    <row r="429" spans="1:141" x14ac:dyDescent="0.2">
      <c r="A429">
        <v>425</v>
      </c>
      <c r="B429" s="9">
        <v>0.31675000000000003</v>
      </c>
      <c r="C429" s="9">
        <v>1.5623559284570065</v>
      </c>
      <c r="D429" s="9">
        <v>0.38800000000000001</v>
      </c>
      <c r="E429" s="9">
        <v>0.50900000000000001</v>
      </c>
      <c r="F429" s="9">
        <v>0.26627118644067799</v>
      </c>
      <c r="G429" s="9">
        <v>0.90749999999999997</v>
      </c>
      <c r="H429" s="9">
        <v>0.34319999999999995</v>
      </c>
      <c r="I429" s="9">
        <v>0.39</v>
      </c>
      <c r="J429" s="9">
        <v>0.57374999999999998</v>
      </c>
      <c r="K429" s="9">
        <v>2.2075</v>
      </c>
      <c r="L429" s="9">
        <v>0.6905</v>
      </c>
      <c r="M429" s="9">
        <v>0.90250000000000008</v>
      </c>
      <c r="N429" s="9">
        <v>0.66874999999999996</v>
      </c>
      <c r="O429" s="9">
        <v>3.33</v>
      </c>
      <c r="P429" s="9">
        <v>0.84024999999999994</v>
      </c>
      <c r="Q429" s="9">
        <v>1.075</v>
      </c>
      <c r="R429" s="9">
        <v>0.90371569500000004</v>
      </c>
      <c r="S429" s="9">
        <v>0.81694461499999993</v>
      </c>
      <c r="T429" s="9">
        <v>1.39600715</v>
      </c>
      <c r="U429" s="9">
        <v>0.86121541999999995</v>
      </c>
      <c r="V429" s="9">
        <v>1.1823263000000002</v>
      </c>
      <c r="W429" s="9">
        <v>1.9266664250000001</v>
      </c>
      <c r="X429" s="9">
        <v>1.783819525</v>
      </c>
      <c r="Y429" s="9">
        <v>1.6929165749999999</v>
      </c>
      <c r="Z429" s="9">
        <v>1.2147917499999998</v>
      </c>
      <c r="AA429" s="9">
        <v>1.29625035</v>
      </c>
      <c r="AB429" s="9">
        <v>1.9603129000000001</v>
      </c>
      <c r="AC429" s="9">
        <v>1.05364579</v>
      </c>
      <c r="AD429" s="9">
        <v>1.579583575</v>
      </c>
      <c r="AE429" s="9">
        <v>0.79864567749999993</v>
      </c>
      <c r="AF429" s="9">
        <v>1.03003449</v>
      </c>
      <c r="AG429" s="9">
        <v>0.82402787999999993</v>
      </c>
      <c r="AH429" s="9">
        <v>1.3965969249999999</v>
      </c>
      <c r="AI429" s="9">
        <v>1.133923475</v>
      </c>
      <c r="AJ429" s="9">
        <v>0.855902995</v>
      </c>
      <c r="AK429" s="9">
        <v>1.475104</v>
      </c>
      <c r="AL429" s="9">
        <v>2.1126034499999999</v>
      </c>
      <c r="AM429" s="9">
        <v>1.84638945</v>
      </c>
      <c r="AN429" s="9">
        <v>2.5688894250000001</v>
      </c>
      <c r="AO429" s="9">
        <v>1.05954858</v>
      </c>
      <c r="AP429" s="9">
        <v>1.0022916975</v>
      </c>
      <c r="AQ429" s="9">
        <v>1.4249307999999998</v>
      </c>
      <c r="AR429" s="9">
        <v>1.2136108999999999</v>
      </c>
      <c r="AS429" s="9">
        <v>1.204166775</v>
      </c>
      <c r="AT429" s="9">
        <v>2.5564929250000001</v>
      </c>
      <c r="AU429" s="9">
        <v>1.450312525</v>
      </c>
      <c r="AV429" s="9">
        <v>1.6687158</v>
      </c>
      <c r="AW429" s="9">
        <v>0.81045128749999995</v>
      </c>
      <c r="AX429" s="9">
        <v>0.73135425000000009</v>
      </c>
      <c r="AY429" s="9">
        <v>1.2649655</v>
      </c>
      <c r="AZ429" s="9">
        <v>0.76322912750000005</v>
      </c>
      <c r="BA429" s="9">
        <v>1.0371178599999999</v>
      </c>
      <c r="BB429" s="9">
        <v>1.72302095</v>
      </c>
      <c r="BC429" s="9">
        <v>1.548888375</v>
      </c>
      <c r="BD429" s="9">
        <v>1.4821875500000001</v>
      </c>
      <c r="BE429" s="9">
        <v>1.0554163750000001</v>
      </c>
      <c r="BF429" s="9">
        <v>1.1386459</v>
      </c>
      <c r="BG429" s="9">
        <v>1.7064931000000001</v>
      </c>
      <c r="BH429" s="9">
        <v>0.92909739999999996</v>
      </c>
      <c r="BI429" s="9">
        <v>1.390694375</v>
      </c>
      <c r="BJ429" s="9">
        <v>0.71718767250000004</v>
      </c>
      <c r="BK429" s="9">
        <v>0.91552076500000001</v>
      </c>
      <c r="BL429" s="9">
        <v>0.72781272250000006</v>
      </c>
      <c r="BM429" s="9">
        <v>1.2307289749999999</v>
      </c>
      <c r="BN429" s="9">
        <v>0.99993070250000005</v>
      </c>
      <c r="BO429" s="9">
        <v>0.778576355</v>
      </c>
      <c r="BP429" s="9">
        <v>1.3056943000000001</v>
      </c>
      <c r="BQ429" s="9">
        <v>1.8505202000000001</v>
      </c>
      <c r="BR429" s="9">
        <v>1.613819275</v>
      </c>
      <c r="BS429" s="9">
        <v>2.2129520999999999</v>
      </c>
      <c r="BT429" s="9">
        <v>0.93559048249999999</v>
      </c>
      <c r="BU429" s="9">
        <v>0.88718771000000007</v>
      </c>
      <c r="BV429" s="9">
        <v>1.231319225</v>
      </c>
      <c r="BW429" s="9">
        <v>1.072534825</v>
      </c>
      <c r="BX429" s="9">
        <v>1.0831596999999999</v>
      </c>
      <c r="BY429" s="9">
        <v>2.2017365500000001</v>
      </c>
      <c r="BZ429" s="9">
        <v>1.2814928999999999</v>
      </c>
      <c r="CA429" s="9">
        <v>1.4414579750000001</v>
      </c>
      <c r="CB429" s="9">
        <v>0.71246537499999996</v>
      </c>
      <c r="CC429" s="9">
        <v>0.64222225250000009</v>
      </c>
      <c r="CD429" s="9">
        <v>1.1020485</v>
      </c>
      <c r="CE429" s="9">
        <v>0.67173626750000004</v>
      </c>
      <c r="CF429" s="9">
        <v>0.89013896250000002</v>
      </c>
      <c r="CG429" s="9">
        <v>1.4987154249999999</v>
      </c>
      <c r="CH429" s="9">
        <v>1.3422913000000001</v>
      </c>
      <c r="CI429" s="9">
        <v>1.2838543</v>
      </c>
      <c r="CJ429" s="9">
        <v>0.92378474750000006</v>
      </c>
      <c r="CK429" s="9">
        <v>0.99166695500000002</v>
      </c>
      <c r="CL429" s="9">
        <v>1.4768748500000002</v>
      </c>
      <c r="CM429" s="9">
        <v>0.80809050500000001</v>
      </c>
      <c r="CN429" s="9">
        <v>1.2059378249999999</v>
      </c>
      <c r="CO429" s="9">
        <v>0.63513895499999995</v>
      </c>
      <c r="CP429" s="9">
        <v>0.81517326999999995</v>
      </c>
      <c r="CQ429" s="9">
        <v>0.63513872500000002</v>
      </c>
      <c r="CR429" s="9">
        <v>1.0689931000000001</v>
      </c>
      <c r="CS429" s="9">
        <v>0.8759722325</v>
      </c>
      <c r="CT429" s="9">
        <v>0.69593732000000008</v>
      </c>
      <c r="CU429" s="9">
        <v>1.1327430000000001</v>
      </c>
      <c r="CV429" s="9">
        <v>1.6014230500000002</v>
      </c>
      <c r="CW429" s="9">
        <v>1.3960070500000001</v>
      </c>
      <c r="CX429" s="9">
        <v>1.8841671500000001</v>
      </c>
      <c r="CY429" s="9">
        <v>0.82166649250000001</v>
      </c>
      <c r="CZ429" s="9">
        <v>0.77798582500000002</v>
      </c>
      <c r="DA429" s="9">
        <v>1.0583677499999999</v>
      </c>
      <c r="DB429" s="9">
        <v>0.94857660999999993</v>
      </c>
      <c r="DC429" s="9">
        <v>0.96038230499999999</v>
      </c>
      <c r="DD429" s="9">
        <v>1.8764933500000001</v>
      </c>
      <c r="DE429" s="9">
        <v>1.1156250000000001</v>
      </c>
      <c r="DF429" s="9">
        <v>1.2378125250000001</v>
      </c>
      <c r="DG429" s="9">
        <v>0.57847245000000003</v>
      </c>
      <c r="DH429" s="9">
        <v>0.52121528750000001</v>
      </c>
      <c r="DI429" s="9">
        <v>0.88718743999999994</v>
      </c>
      <c r="DJ429" s="9">
        <v>0.54777787499999997</v>
      </c>
      <c r="DK429" s="9">
        <v>0.69947925249999998</v>
      </c>
      <c r="DL429" s="9">
        <v>1.20180555</v>
      </c>
      <c r="DM429" s="9">
        <v>1.071354025</v>
      </c>
      <c r="DN429" s="9">
        <v>1.0253125475</v>
      </c>
      <c r="DO429" s="9">
        <v>0.7490625500000001</v>
      </c>
      <c r="DP429" s="9">
        <v>0.79628452999999999</v>
      </c>
      <c r="DQ429" s="9">
        <v>1.176423725</v>
      </c>
      <c r="DR429" s="9">
        <v>0.64871506249999999</v>
      </c>
      <c r="DS429" s="9">
        <v>0.96569445499999995</v>
      </c>
      <c r="DT429" s="9">
        <v>0.52121521250000002</v>
      </c>
      <c r="DU429" s="9">
        <v>0.67704860749999995</v>
      </c>
      <c r="DV429" s="9">
        <v>0.51472207250000002</v>
      </c>
      <c r="DW429" s="9">
        <v>0.85767382250000002</v>
      </c>
      <c r="DX429" s="9">
        <v>0.70833341999999999</v>
      </c>
      <c r="DY429" s="9">
        <v>0.58083344999999997</v>
      </c>
      <c r="DZ429" s="9">
        <v>0.90725710749999999</v>
      </c>
      <c r="EA429" s="9">
        <v>1.2797221250000002</v>
      </c>
      <c r="EB429" s="9">
        <v>1.1156250249999999</v>
      </c>
      <c r="EC429" s="9">
        <v>1.4733330499999999</v>
      </c>
      <c r="ED429" s="9">
        <v>0.66937497499999998</v>
      </c>
      <c r="EE429" s="9">
        <v>0.6310067775</v>
      </c>
      <c r="EF429" s="9">
        <v>0.83996551000000008</v>
      </c>
      <c r="EG429" s="9">
        <v>0.77975698999999998</v>
      </c>
      <c r="EH429" s="9">
        <v>0.79156263000000004</v>
      </c>
      <c r="EI429" s="9">
        <v>1.4662499249999998</v>
      </c>
      <c r="EJ429" s="9">
        <v>0.8972221225</v>
      </c>
      <c r="EK429" s="9">
        <v>0.98399333</v>
      </c>
    </row>
    <row r="430" spans="1:141" x14ac:dyDescent="0.2">
      <c r="A430">
        <v>426</v>
      </c>
      <c r="B430" s="9">
        <v>0.31830000000000003</v>
      </c>
      <c r="C430" s="9">
        <v>1.5663448744242396</v>
      </c>
      <c r="D430" s="9">
        <v>0.38992000000000004</v>
      </c>
      <c r="E430" s="9">
        <v>0.51151999999999997</v>
      </c>
      <c r="F430" s="9">
        <v>0.26711864406779662</v>
      </c>
      <c r="G430" s="9">
        <v>0.91020000000000001</v>
      </c>
      <c r="H430" s="9">
        <v>0.34531199999999995</v>
      </c>
      <c r="I430" s="9">
        <v>0.39239999999999997</v>
      </c>
      <c r="J430" s="9">
        <v>0.57589999999999997</v>
      </c>
      <c r="K430" s="9">
        <v>2.2134</v>
      </c>
      <c r="L430" s="9">
        <v>0.69320000000000004</v>
      </c>
      <c r="M430" s="9">
        <v>0.90620000000000001</v>
      </c>
      <c r="N430" s="9">
        <v>0.67149999999999999</v>
      </c>
      <c r="O430" s="9">
        <v>3.3384</v>
      </c>
      <c r="P430" s="9">
        <v>0.84394000000000002</v>
      </c>
      <c r="Q430" s="9">
        <v>1.0799999999999998</v>
      </c>
      <c r="R430" s="9">
        <v>0.90584208440000002</v>
      </c>
      <c r="S430" s="9">
        <v>0.81886683679999994</v>
      </c>
      <c r="T430" s="9">
        <v>1.3992918719999998</v>
      </c>
      <c r="U430" s="9">
        <v>0.86324180639999992</v>
      </c>
      <c r="V430" s="9">
        <v>1.185108244</v>
      </c>
      <c r="W430" s="9">
        <v>1.9311997620000001</v>
      </c>
      <c r="X430" s="9">
        <v>1.788016746</v>
      </c>
      <c r="Y430" s="9">
        <v>1.69689991</v>
      </c>
      <c r="Z430" s="9">
        <v>1.217650084</v>
      </c>
      <c r="AA430" s="9">
        <v>1.2993003519999999</v>
      </c>
      <c r="AB430" s="9">
        <v>1.9649253960000002</v>
      </c>
      <c r="AC430" s="9">
        <v>1.0561249568</v>
      </c>
      <c r="AD430" s="9">
        <v>1.5833002379999999</v>
      </c>
      <c r="AE430" s="9">
        <v>0.80052484499999998</v>
      </c>
      <c r="AF430" s="9">
        <v>1.0324581008</v>
      </c>
      <c r="AG430" s="9">
        <v>0.82596677079999992</v>
      </c>
      <c r="AH430" s="9">
        <v>1.399883038</v>
      </c>
      <c r="AI430" s="9">
        <v>1.13659153</v>
      </c>
      <c r="AJ430" s="9">
        <v>0.85791688440000002</v>
      </c>
      <c r="AK430" s="9">
        <v>1.4785748320000001</v>
      </c>
      <c r="AL430" s="9">
        <v>2.1175742799999999</v>
      </c>
      <c r="AM430" s="9">
        <v>1.8507338959999999</v>
      </c>
      <c r="AN430" s="9">
        <v>2.5749338700000002</v>
      </c>
      <c r="AO430" s="9">
        <v>1.0620416336</v>
      </c>
      <c r="AP430" s="9">
        <v>1.0046500322</v>
      </c>
      <c r="AQ430" s="9">
        <v>1.4282835759999999</v>
      </c>
      <c r="AR430" s="9">
        <v>1.216466456</v>
      </c>
      <c r="AS430" s="9">
        <v>1.2070001100000001</v>
      </c>
      <c r="AT430" s="9">
        <v>2.5625082020000001</v>
      </c>
      <c r="AU430" s="9">
        <v>1.4537250260000001</v>
      </c>
      <c r="AV430" s="9">
        <v>1.6726421920000001</v>
      </c>
      <c r="AW430" s="9">
        <v>0.81235823139999996</v>
      </c>
      <c r="AX430" s="9">
        <v>0.73307508440000002</v>
      </c>
      <c r="AY430" s="9">
        <v>1.267941888</v>
      </c>
      <c r="AZ430" s="9">
        <v>0.765024963</v>
      </c>
      <c r="BA430" s="9">
        <v>1.0395581392</v>
      </c>
      <c r="BB430" s="9">
        <v>1.727075116</v>
      </c>
      <c r="BC430" s="9">
        <v>1.5525328139999999</v>
      </c>
      <c r="BD430" s="9">
        <v>1.4856750480000001</v>
      </c>
      <c r="BE430" s="9">
        <v>1.0578997059999999</v>
      </c>
      <c r="BF430" s="9">
        <v>1.141325068</v>
      </c>
      <c r="BG430" s="9">
        <v>1.7105083839999999</v>
      </c>
      <c r="BH430" s="9">
        <v>0.93128351200000004</v>
      </c>
      <c r="BI430" s="9">
        <v>1.393966598</v>
      </c>
      <c r="BJ430" s="9">
        <v>0.71887517420000002</v>
      </c>
      <c r="BK430" s="9">
        <v>0.91767493080000007</v>
      </c>
      <c r="BL430" s="9">
        <v>0.72952522180000001</v>
      </c>
      <c r="BM430" s="9">
        <v>1.23362481</v>
      </c>
      <c r="BN430" s="9">
        <v>1.0022834798</v>
      </c>
      <c r="BO430" s="9">
        <v>0.78040829840000003</v>
      </c>
      <c r="BP430" s="9">
        <v>1.30876652</v>
      </c>
      <c r="BQ430" s="9">
        <v>1.8548743679999999</v>
      </c>
      <c r="BR430" s="9">
        <v>1.617616494</v>
      </c>
      <c r="BS430" s="9">
        <v>2.2181590440000001</v>
      </c>
      <c r="BT430" s="9">
        <v>0.93779186940000003</v>
      </c>
      <c r="BU430" s="9">
        <v>0.88927520719999997</v>
      </c>
      <c r="BV430" s="9">
        <v>1.234216446</v>
      </c>
      <c r="BW430" s="9">
        <v>1.075058434</v>
      </c>
      <c r="BX430" s="9">
        <v>1.0857083080000001</v>
      </c>
      <c r="BY430" s="9">
        <v>2.206917104</v>
      </c>
      <c r="BZ430" s="9">
        <v>1.2845081759999999</v>
      </c>
      <c r="CA430" s="9">
        <v>1.4448496420000001</v>
      </c>
      <c r="CB430" s="9">
        <v>0.71414176639999993</v>
      </c>
      <c r="CC430" s="9">
        <v>0.64373336260000003</v>
      </c>
      <c r="CD430" s="9">
        <v>1.104641556</v>
      </c>
      <c r="CE430" s="9">
        <v>0.67331682420000005</v>
      </c>
      <c r="CF430" s="9">
        <v>0.89223340700000009</v>
      </c>
      <c r="CG430" s="9">
        <v>1.502241814</v>
      </c>
      <c r="CH430" s="9">
        <v>1.345449632</v>
      </c>
      <c r="CI430" s="9">
        <v>1.286875132</v>
      </c>
      <c r="CJ430" s="9">
        <v>0.9259583602</v>
      </c>
      <c r="CK430" s="9">
        <v>0.99400028760000003</v>
      </c>
      <c r="CL430" s="9">
        <v>1.4803498480000001</v>
      </c>
      <c r="CM430" s="9">
        <v>0.80999189319999998</v>
      </c>
      <c r="CN430" s="9">
        <v>1.208775326</v>
      </c>
      <c r="CO430" s="9">
        <v>0.63663339959999998</v>
      </c>
      <c r="CP430" s="9">
        <v>0.81709132600000001</v>
      </c>
      <c r="CQ430" s="9">
        <v>0.63663316959999994</v>
      </c>
      <c r="CR430" s="9">
        <v>1.07150838</v>
      </c>
      <c r="CS430" s="9">
        <v>0.8780333454</v>
      </c>
      <c r="CT430" s="9">
        <v>0.69757481880000005</v>
      </c>
      <c r="CU430" s="9">
        <v>1.13540828</v>
      </c>
      <c r="CV430" s="9">
        <v>1.605191104</v>
      </c>
      <c r="CW430" s="9">
        <v>1.399291772</v>
      </c>
      <c r="CX430" s="9">
        <v>1.8886004839999999</v>
      </c>
      <c r="CY430" s="9">
        <v>0.82359982700000001</v>
      </c>
      <c r="CZ430" s="9">
        <v>0.77981638200000003</v>
      </c>
      <c r="DA430" s="9">
        <v>1.060858028</v>
      </c>
      <c r="DB430" s="9">
        <v>0.95080855519999996</v>
      </c>
      <c r="DC430" s="9">
        <v>0.96264202760000006</v>
      </c>
      <c r="DD430" s="9">
        <v>1.8809086319999999</v>
      </c>
      <c r="DE430" s="9">
        <v>1.11825</v>
      </c>
      <c r="DF430" s="9">
        <v>1.2407250220000001</v>
      </c>
      <c r="DG430" s="9">
        <v>0.57983356080000004</v>
      </c>
      <c r="DH430" s="9">
        <v>0.5224416758</v>
      </c>
      <c r="DI430" s="9">
        <v>0.88927494080000002</v>
      </c>
      <c r="DJ430" s="9">
        <v>0.54906676519999997</v>
      </c>
      <c r="DK430" s="9">
        <v>0.70112508579999999</v>
      </c>
      <c r="DL430" s="9">
        <v>1.2046333279999999</v>
      </c>
      <c r="DM430" s="9">
        <v>1.0738748579999999</v>
      </c>
      <c r="DN430" s="9">
        <v>1.0277250482</v>
      </c>
      <c r="DO430" s="9">
        <v>0.75082505040000003</v>
      </c>
      <c r="DP430" s="9">
        <v>0.79815814120000006</v>
      </c>
      <c r="DQ430" s="9">
        <v>1.1791917820000002</v>
      </c>
      <c r="DR430" s="9">
        <v>0.65024145100000008</v>
      </c>
      <c r="DS430" s="9">
        <v>0.96796667560000005</v>
      </c>
      <c r="DT430" s="9">
        <v>0.52244160020000008</v>
      </c>
      <c r="DU430" s="9">
        <v>0.67864166260000003</v>
      </c>
      <c r="DV430" s="9">
        <v>0.51593318379999997</v>
      </c>
      <c r="DW430" s="9">
        <v>0.85969187820000004</v>
      </c>
      <c r="DX430" s="9">
        <v>0.71000008920000002</v>
      </c>
      <c r="DY430" s="9">
        <v>0.58220011599999999</v>
      </c>
      <c r="DZ430" s="9">
        <v>0.90939182740000002</v>
      </c>
      <c r="EA430" s="9">
        <v>1.2827332339999999</v>
      </c>
      <c r="EB430" s="9">
        <v>1.1182500260000001</v>
      </c>
      <c r="EC430" s="9">
        <v>1.4767997159999999</v>
      </c>
      <c r="ED430" s="9">
        <v>0.670949974</v>
      </c>
      <c r="EE430" s="9">
        <v>0.63249149820000006</v>
      </c>
      <c r="EF430" s="9">
        <v>0.84194189920000007</v>
      </c>
      <c r="EG430" s="9">
        <v>0.78159171279999995</v>
      </c>
      <c r="EH430" s="9">
        <v>0.79342512799999998</v>
      </c>
      <c r="EI430" s="9">
        <v>1.469699922</v>
      </c>
      <c r="EJ430" s="9">
        <v>0.8993332342</v>
      </c>
      <c r="EK430" s="9">
        <v>0.9863086096</v>
      </c>
    </row>
    <row r="431" spans="1:141" x14ac:dyDescent="0.2">
      <c r="A431">
        <v>427</v>
      </c>
      <c r="B431" s="9">
        <v>0.31985000000000002</v>
      </c>
      <c r="C431" s="9">
        <v>1.5703338203914727</v>
      </c>
      <c r="D431" s="9">
        <v>0.39184000000000002</v>
      </c>
      <c r="E431" s="9">
        <v>0.51403999999999994</v>
      </c>
      <c r="F431" s="9">
        <v>0.26796610169491525</v>
      </c>
      <c r="G431" s="9">
        <v>0.91290000000000004</v>
      </c>
      <c r="H431" s="9">
        <v>0.34742399999999996</v>
      </c>
      <c r="I431" s="9">
        <v>0.39479999999999998</v>
      </c>
      <c r="J431" s="9">
        <v>0.57805000000000006</v>
      </c>
      <c r="K431" s="9">
        <v>2.2193000000000001</v>
      </c>
      <c r="L431" s="9">
        <v>0.69589999999999996</v>
      </c>
      <c r="M431" s="9">
        <v>0.90990000000000004</v>
      </c>
      <c r="N431" s="9">
        <v>0.67425000000000002</v>
      </c>
      <c r="O431" s="9">
        <v>3.3468</v>
      </c>
      <c r="P431" s="9">
        <v>0.84762999999999999</v>
      </c>
      <c r="Q431" s="9">
        <v>1.085</v>
      </c>
      <c r="R431" s="9">
        <v>0.90796847380000001</v>
      </c>
      <c r="S431" s="9">
        <v>0.82078905859999995</v>
      </c>
      <c r="T431" s="9">
        <v>1.4025765939999999</v>
      </c>
      <c r="U431" s="9">
        <v>0.8652681928</v>
      </c>
      <c r="V431" s="9">
        <v>1.1878901880000001</v>
      </c>
      <c r="W431" s="9">
        <v>1.9357330990000001</v>
      </c>
      <c r="X431" s="9">
        <v>1.7922139669999999</v>
      </c>
      <c r="Y431" s="9">
        <v>1.700883245</v>
      </c>
      <c r="Z431" s="9">
        <v>1.2205084179999999</v>
      </c>
      <c r="AA431" s="9">
        <v>1.3023503539999999</v>
      </c>
      <c r="AB431" s="9">
        <v>1.9695378920000002</v>
      </c>
      <c r="AC431" s="9">
        <v>1.0586041236000001</v>
      </c>
      <c r="AD431" s="9">
        <v>1.5870169009999999</v>
      </c>
      <c r="AE431" s="9">
        <v>0.80240401250000004</v>
      </c>
      <c r="AF431" s="9">
        <v>1.0348817116</v>
      </c>
      <c r="AG431" s="9">
        <v>0.82790566160000001</v>
      </c>
      <c r="AH431" s="9">
        <v>1.4031691509999999</v>
      </c>
      <c r="AI431" s="9">
        <v>1.139259585</v>
      </c>
      <c r="AJ431" s="9">
        <v>0.85993077379999994</v>
      </c>
      <c r="AK431" s="9">
        <v>1.4820456639999999</v>
      </c>
      <c r="AL431" s="9">
        <v>2.1225451099999999</v>
      </c>
      <c r="AM431" s="9">
        <v>1.8550783419999999</v>
      </c>
      <c r="AN431" s="9">
        <v>2.5809783150000003</v>
      </c>
      <c r="AO431" s="9">
        <v>1.0645346872000001</v>
      </c>
      <c r="AP431" s="9">
        <v>1.0070083669000001</v>
      </c>
      <c r="AQ431" s="9">
        <v>1.4316363519999999</v>
      </c>
      <c r="AR431" s="9">
        <v>1.2193220120000001</v>
      </c>
      <c r="AS431" s="9">
        <v>1.2098334449999999</v>
      </c>
      <c r="AT431" s="9">
        <v>2.568523479</v>
      </c>
      <c r="AU431" s="9">
        <v>1.457137527</v>
      </c>
      <c r="AV431" s="9">
        <v>1.676568584</v>
      </c>
      <c r="AW431" s="9">
        <v>0.81426517529999998</v>
      </c>
      <c r="AX431" s="9">
        <v>0.73479591880000006</v>
      </c>
      <c r="AY431" s="9">
        <v>1.270918276</v>
      </c>
      <c r="AZ431" s="9">
        <v>0.76682079849999996</v>
      </c>
      <c r="BA431" s="9">
        <v>1.0419984184</v>
      </c>
      <c r="BB431" s="9">
        <v>1.7311292820000002</v>
      </c>
      <c r="BC431" s="9">
        <v>1.556177253</v>
      </c>
      <c r="BD431" s="9">
        <v>1.489162546</v>
      </c>
      <c r="BE431" s="9">
        <v>1.060383037</v>
      </c>
      <c r="BF431" s="9">
        <v>1.144004236</v>
      </c>
      <c r="BG431" s="9">
        <v>1.714523668</v>
      </c>
      <c r="BH431" s="9">
        <v>0.933469624</v>
      </c>
      <c r="BI431" s="9">
        <v>1.397238821</v>
      </c>
      <c r="BJ431" s="9">
        <v>0.7205626759</v>
      </c>
      <c r="BK431" s="9">
        <v>0.91982909660000001</v>
      </c>
      <c r="BL431" s="9">
        <v>0.73123772110000007</v>
      </c>
      <c r="BM431" s="9">
        <v>1.2365206449999999</v>
      </c>
      <c r="BN431" s="9">
        <v>1.0046362571</v>
      </c>
      <c r="BO431" s="9">
        <v>0.78224024179999996</v>
      </c>
      <c r="BP431" s="9">
        <v>1.31183874</v>
      </c>
      <c r="BQ431" s="9">
        <v>1.859228536</v>
      </c>
      <c r="BR431" s="9">
        <v>1.6214137130000001</v>
      </c>
      <c r="BS431" s="9">
        <v>2.2233659879999998</v>
      </c>
      <c r="BT431" s="9">
        <v>0.93999325629999997</v>
      </c>
      <c r="BU431" s="9">
        <v>0.89136270439999998</v>
      </c>
      <c r="BV431" s="9">
        <v>1.237113667</v>
      </c>
      <c r="BW431" s="9">
        <v>1.0775820429999998</v>
      </c>
      <c r="BX431" s="9">
        <v>1.088256916</v>
      </c>
      <c r="BY431" s="9">
        <v>2.2120976580000002</v>
      </c>
      <c r="BZ431" s="9">
        <v>1.2875234519999998</v>
      </c>
      <c r="CA431" s="9">
        <v>1.4482413090000001</v>
      </c>
      <c r="CB431" s="9">
        <v>0.71581815780000002</v>
      </c>
      <c r="CC431" s="9">
        <v>0.64524447270000007</v>
      </c>
      <c r="CD431" s="9">
        <v>1.1072346119999998</v>
      </c>
      <c r="CE431" s="9">
        <v>0.67489738090000007</v>
      </c>
      <c r="CF431" s="9">
        <v>0.89432785150000005</v>
      </c>
      <c r="CG431" s="9">
        <v>1.5057682029999999</v>
      </c>
      <c r="CH431" s="9">
        <v>1.3486079639999999</v>
      </c>
      <c r="CI431" s="9">
        <v>1.2898959639999998</v>
      </c>
      <c r="CJ431" s="9">
        <v>0.92813197290000005</v>
      </c>
      <c r="CK431" s="9">
        <v>0.99633362019999994</v>
      </c>
      <c r="CL431" s="9">
        <v>1.4838248460000001</v>
      </c>
      <c r="CM431" s="9">
        <v>0.81189328140000006</v>
      </c>
      <c r="CN431" s="9">
        <v>1.2116128269999999</v>
      </c>
      <c r="CO431" s="9">
        <v>0.63812784420000002</v>
      </c>
      <c r="CP431" s="9">
        <v>0.81900938199999995</v>
      </c>
      <c r="CQ431" s="9">
        <v>0.63812761419999997</v>
      </c>
      <c r="CR431" s="9">
        <v>1.0740236599999999</v>
      </c>
      <c r="CS431" s="9">
        <v>0.88009445829999999</v>
      </c>
      <c r="CT431" s="9">
        <v>0.69921231760000002</v>
      </c>
      <c r="CU431" s="9">
        <v>1.13807356</v>
      </c>
      <c r="CV431" s="9">
        <v>1.608959158</v>
      </c>
      <c r="CW431" s="9">
        <v>1.4025764940000001</v>
      </c>
      <c r="CX431" s="9">
        <v>1.8930338179999999</v>
      </c>
      <c r="CY431" s="9">
        <v>0.8255331615</v>
      </c>
      <c r="CZ431" s="9">
        <v>0.78164693900000004</v>
      </c>
      <c r="DA431" s="9">
        <v>1.063348306</v>
      </c>
      <c r="DB431" s="9">
        <v>0.95304050039999999</v>
      </c>
      <c r="DC431" s="9">
        <v>0.96490175020000002</v>
      </c>
      <c r="DD431" s="9">
        <v>1.885323914</v>
      </c>
      <c r="DE431" s="9">
        <v>1.1208750000000001</v>
      </c>
      <c r="DF431" s="9">
        <v>1.243637519</v>
      </c>
      <c r="DG431" s="9">
        <v>0.58119467160000005</v>
      </c>
      <c r="DH431" s="9">
        <v>0.5236680641</v>
      </c>
      <c r="DI431" s="9">
        <v>0.8913624416</v>
      </c>
      <c r="DJ431" s="9">
        <v>0.55035565539999998</v>
      </c>
      <c r="DK431" s="9">
        <v>0.7027709191</v>
      </c>
      <c r="DL431" s="9">
        <v>1.207461106</v>
      </c>
      <c r="DM431" s="9">
        <v>1.0763956910000001</v>
      </c>
      <c r="DN431" s="9">
        <v>1.0301375489</v>
      </c>
      <c r="DO431" s="9">
        <v>0.75258755080000006</v>
      </c>
      <c r="DP431" s="9">
        <v>0.80003175240000002</v>
      </c>
      <c r="DQ431" s="9">
        <v>1.1819598390000001</v>
      </c>
      <c r="DR431" s="9">
        <v>0.65176783950000006</v>
      </c>
      <c r="DS431" s="9">
        <v>0.97023889620000003</v>
      </c>
      <c r="DT431" s="9">
        <v>0.52366798790000002</v>
      </c>
      <c r="DU431" s="9">
        <v>0.68023471769999999</v>
      </c>
      <c r="DV431" s="9">
        <v>0.51714429510000004</v>
      </c>
      <c r="DW431" s="9">
        <v>0.86170993390000006</v>
      </c>
      <c r="DX431" s="9">
        <v>0.71166675840000004</v>
      </c>
      <c r="DY431" s="9">
        <v>0.58356678200000001</v>
      </c>
      <c r="DZ431" s="9">
        <v>0.91152654730000005</v>
      </c>
      <c r="EA431" s="9">
        <v>1.285744343</v>
      </c>
      <c r="EB431" s="9">
        <v>1.1208750270000001</v>
      </c>
      <c r="EC431" s="9">
        <v>1.4802663819999999</v>
      </c>
      <c r="ED431" s="9">
        <v>0.67252497300000003</v>
      </c>
      <c r="EE431" s="9">
        <v>0.6339762189</v>
      </c>
      <c r="EF431" s="9">
        <v>0.84391828840000005</v>
      </c>
      <c r="EG431" s="9">
        <v>0.78342643559999992</v>
      </c>
      <c r="EH431" s="9">
        <v>0.79528762600000003</v>
      </c>
      <c r="EI431" s="9">
        <v>1.4731499189999999</v>
      </c>
      <c r="EJ431" s="9">
        <v>0.9014443459</v>
      </c>
      <c r="EK431" s="9">
        <v>0.98862388919999999</v>
      </c>
    </row>
    <row r="432" spans="1:141" x14ac:dyDescent="0.2">
      <c r="A432">
        <v>428</v>
      </c>
      <c r="B432" s="9">
        <v>0.32140000000000002</v>
      </c>
      <c r="C432" s="9">
        <v>1.5743227663587058</v>
      </c>
      <c r="D432" s="9">
        <v>0.39376</v>
      </c>
      <c r="E432" s="9">
        <v>0.51656000000000002</v>
      </c>
      <c r="F432" s="9">
        <v>0.26881355932203393</v>
      </c>
      <c r="G432" s="9">
        <v>0.91559999999999997</v>
      </c>
      <c r="H432" s="9">
        <v>0.34953599999999996</v>
      </c>
      <c r="I432" s="9">
        <v>0.3972</v>
      </c>
      <c r="J432" s="9">
        <v>0.58020000000000005</v>
      </c>
      <c r="K432" s="9">
        <v>2.2252000000000001</v>
      </c>
      <c r="L432" s="9">
        <v>0.6986</v>
      </c>
      <c r="M432" s="9">
        <v>0.91359999999999997</v>
      </c>
      <c r="N432" s="9">
        <v>0.67699999999999994</v>
      </c>
      <c r="O432" s="9">
        <v>3.3552</v>
      </c>
      <c r="P432" s="9">
        <v>0.85131999999999997</v>
      </c>
      <c r="Q432" s="9">
        <v>1.0899999999999999</v>
      </c>
      <c r="R432" s="9">
        <v>0.91009486319999999</v>
      </c>
      <c r="S432" s="9">
        <v>0.82271128039999997</v>
      </c>
      <c r="T432" s="9">
        <v>1.405861316</v>
      </c>
      <c r="U432" s="9">
        <v>0.86729457919999997</v>
      </c>
      <c r="V432" s="9">
        <v>1.190672132</v>
      </c>
      <c r="W432" s="9">
        <v>1.9402664360000001</v>
      </c>
      <c r="X432" s="9">
        <v>1.796411188</v>
      </c>
      <c r="Y432" s="9">
        <v>1.70486658</v>
      </c>
      <c r="Z432" s="9">
        <v>1.223366752</v>
      </c>
      <c r="AA432" s="9">
        <v>1.305400356</v>
      </c>
      <c r="AB432" s="9">
        <v>1.974150388</v>
      </c>
      <c r="AC432" s="9">
        <v>1.0610832904</v>
      </c>
      <c r="AD432" s="9">
        <v>1.590733564</v>
      </c>
      <c r="AE432" s="9">
        <v>0.80428317999999999</v>
      </c>
      <c r="AF432" s="9">
        <v>1.0373053224</v>
      </c>
      <c r="AG432" s="9">
        <v>0.82984455239999999</v>
      </c>
      <c r="AH432" s="9">
        <v>1.4064552640000001</v>
      </c>
      <c r="AI432" s="9">
        <v>1.14192764</v>
      </c>
      <c r="AJ432" s="9">
        <v>0.86194466319999996</v>
      </c>
      <c r="AK432" s="9">
        <v>1.485516496</v>
      </c>
      <c r="AL432" s="9">
        <v>2.1275159399999999</v>
      </c>
      <c r="AM432" s="9">
        <v>1.859422788</v>
      </c>
      <c r="AN432" s="9">
        <v>2.58702276</v>
      </c>
      <c r="AO432" s="9">
        <v>1.0670277408</v>
      </c>
      <c r="AP432" s="9">
        <v>1.0093667015999999</v>
      </c>
      <c r="AQ432" s="9">
        <v>1.434989128</v>
      </c>
      <c r="AR432" s="9">
        <v>1.222177568</v>
      </c>
      <c r="AS432" s="9">
        <v>1.2126667799999999</v>
      </c>
      <c r="AT432" s="9">
        <v>2.5745387559999999</v>
      </c>
      <c r="AU432" s="9">
        <v>1.4605500280000001</v>
      </c>
      <c r="AV432" s="9">
        <v>1.6804949760000001</v>
      </c>
      <c r="AW432" s="9">
        <v>0.81617211919999999</v>
      </c>
      <c r="AX432" s="9">
        <v>0.73651675319999999</v>
      </c>
      <c r="AY432" s="9">
        <v>1.273894664</v>
      </c>
      <c r="AZ432" s="9">
        <v>0.76861663400000002</v>
      </c>
      <c r="BA432" s="9">
        <v>1.0444386976</v>
      </c>
      <c r="BB432" s="9">
        <v>1.7351834480000001</v>
      </c>
      <c r="BC432" s="9">
        <v>1.5598216919999999</v>
      </c>
      <c r="BD432" s="9">
        <v>1.4926500440000001</v>
      </c>
      <c r="BE432" s="9">
        <v>1.0628663679999999</v>
      </c>
      <c r="BF432" s="9">
        <v>1.146683404</v>
      </c>
      <c r="BG432" s="9">
        <v>1.7185389520000001</v>
      </c>
      <c r="BH432" s="9">
        <v>0.93565573599999996</v>
      </c>
      <c r="BI432" s="9">
        <v>1.4005110439999999</v>
      </c>
      <c r="BJ432" s="9">
        <v>0.72225017759999999</v>
      </c>
      <c r="BK432" s="9">
        <v>0.92198326240000006</v>
      </c>
      <c r="BL432" s="9">
        <v>0.73295022040000002</v>
      </c>
      <c r="BM432" s="9">
        <v>1.23941648</v>
      </c>
      <c r="BN432" s="9">
        <v>1.0069890344000001</v>
      </c>
      <c r="BO432" s="9">
        <v>0.78407218519999999</v>
      </c>
      <c r="BP432" s="9">
        <v>1.31491096</v>
      </c>
      <c r="BQ432" s="9">
        <v>1.8635827039999999</v>
      </c>
      <c r="BR432" s="9">
        <v>1.6252109320000001</v>
      </c>
      <c r="BS432" s="9">
        <v>2.2285729320000001</v>
      </c>
      <c r="BT432" s="9">
        <v>0.94219464320000001</v>
      </c>
      <c r="BU432" s="9">
        <v>0.89345020159999999</v>
      </c>
      <c r="BV432" s="9">
        <v>1.240010888</v>
      </c>
      <c r="BW432" s="9">
        <v>1.0801056519999999</v>
      </c>
      <c r="BX432" s="9">
        <v>1.0908055240000001</v>
      </c>
      <c r="BY432" s="9">
        <v>2.2172782120000001</v>
      </c>
      <c r="BZ432" s="9">
        <v>1.290538728</v>
      </c>
      <c r="CA432" s="9">
        <v>1.451632976</v>
      </c>
      <c r="CB432" s="9">
        <v>0.7174945492</v>
      </c>
      <c r="CC432" s="9">
        <v>0.64675558280000001</v>
      </c>
      <c r="CD432" s="9">
        <v>1.1098276679999999</v>
      </c>
      <c r="CE432" s="9">
        <v>0.67647793760000008</v>
      </c>
      <c r="CF432" s="9">
        <v>0.89642229600000001</v>
      </c>
      <c r="CG432" s="9">
        <v>1.509294592</v>
      </c>
      <c r="CH432" s="9">
        <v>1.3517662960000001</v>
      </c>
      <c r="CI432" s="9">
        <v>1.2929167959999999</v>
      </c>
      <c r="CJ432" s="9">
        <v>0.93030558559999998</v>
      </c>
      <c r="CK432" s="9">
        <v>0.99866695279999995</v>
      </c>
      <c r="CL432" s="9">
        <v>1.487299844</v>
      </c>
      <c r="CM432" s="9">
        <v>0.81379466960000002</v>
      </c>
      <c r="CN432" s="9">
        <v>1.2144503279999999</v>
      </c>
      <c r="CO432" s="9">
        <v>0.63962228880000005</v>
      </c>
      <c r="CP432" s="9">
        <v>0.82092743800000001</v>
      </c>
      <c r="CQ432" s="9">
        <v>0.6396220588</v>
      </c>
      <c r="CR432" s="9">
        <v>1.0765389400000001</v>
      </c>
      <c r="CS432" s="9">
        <v>0.88215557119999999</v>
      </c>
      <c r="CT432" s="9">
        <v>0.70084981639999999</v>
      </c>
      <c r="CU432" s="9">
        <v>1.14073884</v>
      </c>
      <c r="CV432" s="9">
        <v>1.612727212</v>
      </c>
      <c r="CW432" s="9">
        <v>1.4058612160000001</v>
      </c>
      <c r="CX432" s="9">
        <v>1.8974671519999999</v>
      </c>
      <c r="CY432" s="9">
        <v>0.827466496</v>
      </c>
      <c r="CZ432" s="9">
        <v>0.78347749599999994</v>
      </c>
      <c r="DA432" s="9">
        <v>1.065838584</v>
      </c>
      <c r="DB432" s="9">
        <v>0.95527244560000002</v>
      </c>
      <c r="DC432" s="9">
        <v>0.96716147280000009</v>
      </c>
      <c r="DD432" s="9">
        <v>1.8897391959999998</v>
      </c>
      <c r="DE432" s="9">
        <v>1.1234999999999999</v>
      </c>
      <c r="DF432" s="9">
        <v>1.246550016</v>
      </c>
      <c r="DG432" s="9">
        <v>0.58255578239999994</v>
      </c>
      <c r="DH432" s="9">
        <v>0.52489445239999999</v>
      </c>
      <c r="DI432" s="9">
        <v>0.89344994239999997</v>
      </c>
      <c r="DJ432" s="9">
        <v>0.55164454559999998</v>
      </c>
      <c r="DK432" s="9">
        <v>0.7044167523999999</v>
      </c>
      <c r="DL432" s="9">
        <v>1.2102888839999999</v>
      </c>
      <c r="DM432" s="9">
        <v>1.078916524</v>
      </c>
      <c r="DN432" s="9">
        <v>1.0325500496</v>
      </c>
      <c r="DO432" s="9">
        <v>0.75435005120000009</v>
      </c>
      <c r="DP432" s="9">
        <v>0.80190536359999998</v>
      </c>
      <c r="DQ432" s="9">
        <v>1.1847278960000001</v>
      </c>
      <c r="DR432" s="9">
        <v>0.65329422800000003</v>
      </c>
      <c r="DS432" s="9">
        <v>0.97251111680000002</v>
      </c>
      <c r="DT432" s="9">
        <v>0.52489437560000007</v>
      </c>
      <c r="DU432" s="9">
        <v>0.68182777280000006</v>
      </c>
      <c r="DV432" s="9">
        <v>0.5183554064</v>
      </c>
      <c r="DW432" s="9">
        <v>0.86372798960000008</v>
      </c>
      <c r="DX432" s="9">
        <v>0.71333342759999996</v>
      </c>
      <c r="DY432" s="9">
        <v>0.58493344800000002</v>
      </c>
      <c r="DZ432" s="9">
        <v>0.91366126720000007</v>
      </c>
      <c r="EA432" s="9">
        <v>1.288755452</v>
      </c>
      <c r="EB432" s="9">
        <v>1.123500028</v>
      </c>
      <c r="EC432" s="9">
        <v>1.4837330479999999</v>
      </c>
      <c r="ED432" s="9">
        <v>0.67409997200000005</v>
      </c>
      <c r="EE432" s="9">
        <v>0.63546093960000005</v>
      </c>
      <c r="EF432" s="9">
        <v>0.84589467760000003</v>
      </c>
      <c r="EG432" s="9">
        <v>0.78526115839999999</v>
      </c>
      <c r="EH432" s="9">
        <v>0.79715012400000007</v>
      </c>
      <c r="EI432" s="9">
        <v>1.4765999159999998</v>
      </c>
      <c r="EJ432" s="9">
        <v>0.9035554576</v>
      </c>
      <c r="EK432" s="9">
        <v>0.99093916879999999</v>
      </c>
    </row>
    <row r="433" spans="1:141" x14ac:dyDescent="0.2">
      <c r="A433">
        <v>429</v>
      </c>
      <c r="B433" s="9">
        <v>0.32295000000000001</v>
      </c>
      <c r="C433" s="9">
        <v>1.5783117123259389</v>
      </c>
      <c r="D433" s="9">
        <v>0.39568000000000003</v>
      </c>
      <c r="E433" s="9">
        <v>0.51907999999999999</v>
      </c>
      <c r="F433" s="9">
        <v>0.26966101694915257</v>
      </c>
      <c r="G433" s="9">
        <v>0.91830000000000001</v>
      </c>
      <c r="H433" s="9">
        <v>0.35164799999999996</v>
      </c>
      <c r="I433" s="9">
        <v>0.39960000000000001</v>
      </c>
      <c r="J433" s="9">
        <v>0.58235000000000003</v>
      </c>
      <c r="K433" s="9">
        <v>2.2311000000000001</v>
      </c>
      <c r="L433" s="9">
        <v>0.70130000000000003</v>
      </c>
      <c r="M433" s="9">
        <v>0.9173</v>
      </c>
      <c r="N433" s="9">
        <v>0.67974999999999997</v>
      </c>
      <c r="O433" s="9">
        <v>3.3635999999999999</v>
      </c>
      <c r="P433" s="9">
        <v>0.85501000000000005</v>
      </c>
      <c r="Q433" s="9">
        <v>1.095</v>
      </c>
      <c r="R433" s="9">
        <v>0.91222125259999998</v>
      </c>
      <c r="S433" s="9">
        <v>0.82463350219999998</v>
      </c>
      <c r="T433" s="9">
        <v>1.4091460379999998</v>
      </c>
      <c r="U433" s="9">
        <v>0.86932096559999994</v>
      </c>
      <c r="V433" s="9">
        <v>1.1934540760000001</v>
      </c>
      <c r="W433" s="9">
        <v>1.9447997730000002</v>
      </c>
      <c r="X433" s="9">
        <v>1.8006084090000001</v>
      </c>
      <c r="Y433" s="9">
        <v>1.7088499150000001</v>
      </c>
      <c r="Z433" s="9">
        <v>1.2262250859999999</v>
      </c>
      <c r="AA433" s="9">
        <v>1.308450358</v>
      </c>
      <c r="AB433" s="9">
        <v>1.978762884</v>
      </c>
      <c r="AC433" s="9">
        <v>1.0635624572</v>
      </c>
      <c r="AD433" s="9">
        <v>1.5944502270000001</v>
      </c>
      <c r="AE433" s="9">
        <v>0.80616234749999993</v>
      </c>
      <c r="AF433" s="9">
        <v>1.0397289331999999</v>
      </c>
      <c r="AG433" s="9">
        <v>0.83178344319999997</v>
      </c>
      <c r="AH433" s="9">
        <v>1.409741377</v>
      </c>
      <c r="AI433" s="9">
        <v>1.144595695</v>
      </c>
      <c r="AJ433" s="9">
        <v>0.86395855259999998</v>
      </c>
      <c r="AK433" s="9">
        <v>1.4889873279999999</v>
      </c>
      <c r="AL433" s="9">
        <v>2.1324867699999999</v>
      </c>
      <c r="AM433" s="9">
        <v>1.863767234</v>
      </c>
      <c r="AN433" s="9">
        <v>2.5930672050000001</v>
      </c>
      <c r="AO433" s="9">
        <v>1.0695207944</v>
      </c>
      <c r="AP433" s="9">
        <v>1.0117250362999999</v>
      </c>
      <c r="AQ433" s="9">
        <v>1.4383419039999998</v>
      </c>
      <c r="AR433" s="9">
        <v>1.2250331240000001</v>
      </c>
      <c r="AS433" s="9">
        <v>1.215500115</v>
      </c>
      <c r="AT433" s="9">
        <v>2.5805540330000003</v>
      </c>
      <c r="AU433" s="9">
        <v>1.463962529</v>
      </c>
      <c r="AV433" s="9">
        <v>1.684421368</v>
      </c>
      <c r="AW433" s="9">
        <v>0.8180790631</v>
      </c>
      <c r="AX433" s="9">
        <v>0.73823758760000002</v>
      </c>
      <c r="AY433" s="9">
        <v>1.276871052</v>
      </c>
      <c r="AZ433" s="9">
        <v>0.77041246949999997</v>
      </c>
      <c r="BA433" s="9">
        <v>1.0468789768</v>
      </c>
      <c r="BB433" s="9">
        <v>1.7392376140000001</v>
      </c>
      <c r="BC433" s="9">
        <v>1.563466131</v>
      </c>
      <c r="BD433" s="9">
        <v>1.496137542</v>
      </c>
      <c r="BE433" s="9">
        <v>1.065349699</v>
      </c>
      <c r="BF433" s="9">
        <v>1.149362572</v>
      </c>
      <c r="BG433" s="9">
        <v>1.7225542360000001</v>
      </c>
      <c r="BH433" s="9">
        <v>0.93784184800000003</v>
      </c>
      <c r="BI433" s="9">
        <v>1.4037832670000001</v>
      </c>
      <c r="BJ433" s="9">
        <v>0.72393767929999997</v>
      </c>
      <c r="BK433" s="9">
        <v>0.9241374282</v>
      </c>
      <c r="BL433" s="9">
        <v>0.73466271970000008</v>
      </c>
      <c r="BM433" s="9">
        <v>1.2423123149999999</v>
      </c>
      <c r="BN433" s="9">
        <v>1.0093418116999999</v>
      </c>
      <c r="BO433" s="9">
        <v>0.78590412860000003</v>
      </c>
      <c r="BP433" s="9">
        <v>1.3179831800000001</v>
      </c>
      <c r="BQ433" s="9">
        <v>1.867936872</v>
      </c>
      <c r="BR433" s="9">
        <v>1.6290081510000001</v>
      </c>
      <c r="BS433" s="9">
        <v>2.2337798759999998</v>
      </c>
      <c r="BT433" s="9">
        <v>0.94439603010000006</v>
      </c>
      <c r="BU433" s="9">
        <v>0.8955376988</v>
      </c>
      <c r="BV433" s="9">
        <v>1.242908109</v>
      </c>
      <c r="BW433" s="9">
        <v>1.0826292609999999</v>
      </c>
      <c r="BX433" s="9">
        <v>1.093354132</v>
      </c>
      <c r="BY433" s="9">
        <v>2.2224587659999999</v>
      </c>
      <c r="BZ433" s="9">
        <v>1.293554004</v>
      </c>
      <c r="CA433" s="9">
        <v>1.455024643</v>
      </c>
      <c r="CB433" s="9">
        <v>0.71917094059999997</v>
      </c>
      <c r="CC433" s="9">
        <v>0.64826669290000005</v>
      </c>
      <c r="CD433" s="9">
        <v>1.1124207239999999</v>
      </c>
      <c r="CE433" s="9">
        <v>0.67805849430000009</v>
      </c>
      <c r="CF433" s="9">
        <v>0.89851674050000008</v>
      </c>
      <c r="CG433" s="9">
        <v>1.512820981</v>
      </c>
      <c r="CH433" s="9">
        <v>1.354924628</v>
      </c>
      <c r="CI433" s="9">
        <v>1.2959376279999999</v>
      </c>
      <c r="CJ433" s="9">
        <v>0.93247919830000003</v>
      </c>
      <c r="CK433" s="9">
        <v>1.0010002854</v>
      </c>
      <c r="CL433" s="9">
        <v>1.490774842</v>
      </c>
      <c r="CM433" s="9">
        <v>0.81569605779999999</v>
      </c>
      <c r="CN433" s="9">
        <v>1.217287829</v>
      </c>
      <c r="CO433" s="9">
        <v>0.64111673339999997</v>
      </c>
      <c r="CP433" s="9">
        <v>0.82284549399999996</v>
      </c>
      <c r="CQ433" s="9">
        <v>0.64111650339999993</v>
      </c>
      <c r="CR433" s="9">
        <v>1.07905422</v>
      </c>
      <c r="CS433" s="9">
        <v>0.88421668409999998</v>
      </c>
      <c r="CT433" s="9">
        <v>0.70248731520000007</v>
      </c>
      <c r="CU433" s="9">
        <v>1.14340412</v>
      </c>
      <c r="CV433" s="9">
        <v>1.616495266</v>
      </c>
      <c r="CW433" s="9">
        <v>1.409145938</v>
      </c>
      <c r="CX433" s="9">
        <v>1.9019004859999999</v>
      </c>
      <c r="CY433" s="9">
        <v>0.82939983049999999</v>
      </c>
      <c r="CZ433" s="9">
        <v>0.78530805299999995</v>
      </c>
      <c r="DA433" s="9">
        <v>1.068328862</v>
      </c>
      <c r="DB433" s="9">
        <v>0.95750439079999994</v>
      </c>
      <c r="DC433" s="9">
        <v>0.96942119540000005</v>
      </c>
      <c r="DD433" s="9">
        <v>1.8941544779999999</v>
      </c>
      <c r="DE433" s="9">
        <v>1.126125</v>
      </c>
      <c r="DF433" s="9">
        <v>1.2494625130000001</v>
      </c>
      <c r="DG433" s="9">
        <v>0.58391689319999995</v>
      </c>
      <c r="DH433" s="9">
        <v>0.52612084069999998</v>
      </c>
      <c r="DI433" s="9">
        <v>0.89553744319999995</v>
      </c>
      <c r="DJ433" s="9">
        <v>0.55293343579999998</v>
      </c>
      <c r="DK433" s="9">
        <v>0.70606258569999991</v>
      </c>
      <c r="DL433" s="9">
        <v>1.213116662</v>
      </c>
      <c r="DM433" s="9">
        <v>1.081437357</v>
      </c>
      <c r="DN433" s="9">
        <v>1.0349625503</v>
      </c>
      <c r="DO433" s="9">
        <v>0.75611255160000002</v>
      </c>
      <c r="DP433" s="9">
        <v>0.80377897480000005</v>
      </c>
      <c r="DQ433" s="9">
        <v>1.187495953</v>
      </c>
      <c r="DR433" s="9">
        <v>0.65482061650000001</v>
      </c>
      <c r="DS433" s="9">
        <v>0.97478333740000001</v>
      </c>
      <c r="DT433" s="9">
        <v>0.52612076330000002</v>
      </c>
      <c r="DU433" s="9">
        <v>0.68342082790000003</v>
      </c>
      <c r="DV433" s="9">
        <v>0.51956651769999995</v>
      </c>
      <c r="DW433" s="9">
        <v>0.86574604529999999</v>
      </c>
      <c r="DX433" s="9">
        <v>0.71500009679999998</v>
      </c>
      <c r="DY433" s="9">
        <v>0.58630011400000004</v>
      </c>
      <c r="DZ433" s="9">
        <v>0.91579598709999999</v>
      </c>
      <c r="EA433" s="9">
        <v>1.291766561</v>
      </c>
      <c r="EB433" s="9">
        <v>1.126125029</v>
      </c>
      <c r="EC433" s="9">
        <v>1.487199714</v>
      </c>
      <c r="ED433" s="9">
        <v>0.67567497099999996</v>
      </c>
      <c r="EE433" s="9">
        <v>0.63694566029999999</v>
      </c>
      <c r="EF433" s="9">
        <v>0.84787106680000002</v>
      </c>
      <c r="EG433" s="9">
        <v>0.78709588119999996</v>
      </c>
      <c r="EH433" s="9">
        <v>0.79901262200000001</v>
      </c>
      <c r="EI433" s="9">
        <v>1.480049913</v>
      </c>
      <c r="EJ433" s="9">
        <v>0.9056665693</v>
      </c>
      <c r="EK433" s="9">
        <v>0.99325444839999999</v>
      </c>
    </row>
    <row r="434" spans="1:141" x14ac:dyDescent="0.2">
      <c r="A434">
        <v>430</v>
      </c>
      <c r="B434" s="9">
        <v>0.32450000000000001</v>
      </c>
      <c r="C434" s="9">
        <v>1.582300658293172</v>
      </c>
      <c r="D434" s="9">
        <v>0.39760000000000001</v>
      </c>
      <c r="E434" s="9">
        <v>0.52159999999999995</v>
      </c>
      <c r="F434" s="9">
        <v>0.2705084745762712</v>
      </c>
      <c r="G434" s="9">
        <v>0.92100000000000004</v>
      </c>
      <c r="H434" s="9">
        <v>0.35375999999999996</v>
      </c>
      <c r="I434" s="9">
        <v>0.40200000000000002</v>
      </c>
      <c r="J434" s="9">
        <v>0.58450000000000002</v>
      </c>
      <c r="K434" s="9">
        <v>2.2370000000000001</v>
      </c>
      <c r="L434" s="9">
        <v>0.70399999999999996</v>
      </c>
      <c r="M434" s="9">
        <v>0.92100000000000004</v>
      </c>
      <c r="N434" s="9">
        <v>0.6825</v>
      </c>
      <c r="O434" s="9">
        <v>3.3719999999999999</v>
      </c>
      <c r="P434" s="9">
        <v>0.85870000000000002</v>
      </c>
      <c r="Q434" s="9">
        <v>1.0999999999999999</v>
      </c>
      <c r="R434" s="9">
        <v>0.91434764200000007</v>
      </c>
      <c r="S434" s="9">
        <v>0.82655572399999999</v>
      </c>
      <c r="T434" s="9">
        <v>1.4124307599999999</v>
      </c>
      <c r="U434" s="9">
        <v>0.87134735199999991</v>
      </c>
      <c r="V434" s="9">
        <v>1.19623602</v>
      </c>
      <c r="W434" s="9">
        <v>1.94933311</v>
      </c>
      <c r="X434" s="9">
        <v>1.8048056299999999</v>
      </c>
      <c r="Y434" s="9">
        <v>1.7128332500000001</v>
      </c>
      <c r="Z434" s="9">
        <v>1.22908342</v>
      </c>
      <c r="AA434" s="9">
        <v>1.3115003599999999</v>
      </c>
      <c r="AB434" s="9">
        <v>1.98337538</v>
      </c>
      <c r="AC434" s="9">
        <v>1.0660416240000001</v>
      </c>
      <c r="AD434" s="9">
        <v>1.5981668899999999</v>
      </c>
      <c r="AE434" s="9">
        <v>0.80804151499999999</v>
      </c>
      <c r="AF434" s="9">
        <v>1.0421525439999999</v>
      </c>
      <c r="AG434" s="9">
        <v>0.83372233399999995</v>
      </c>
      <c r="AH434" s="9">
        <v>1.4130274899999999</v>
      </c>
      <c r="AI434" s="9">
        <v>1.14726375</v>
      </c>
      <c r="AJ434" s="9">
        <v>0.86597244200000001</v>
      </c>
      <c r="AK434" s="9">
        <v>1.49245816</v>
      </c>
      <c r="AL434" s="9">
        <v>2.1374575999999998</v>
      </c>
      <c r="AM434" s="9">
        <v>1.8681116799999999</v>
      </c>
      <c r="AN434" s="9">
        <v>2.5991116500000002</v>
      </c>
      <c r="AO434" s="9">
        <v>1.0720138480000001</v>
      </c>
      <c r="AP434" s="9">
        <v>1.0140833709999999</v>
      </c>
      <c r="AQ434" s="9">
        <v>1.4416946799999999</v>
      </c>
      <c r="AR434" s="9">
        <v>1.22788868</v>
      </c>
      <c r="AS434" s="9">
        <v>1.21833345</v>
      </c>
      <c r="AT434" s="9">
        <v>2.5865693100000002</v>
      </c>
      <c r="AU434" s="9">
        <v>1.4673750299999999</v>
      </c>
      <c r="AV434" s="9">
        <v>1.6883477600000001</v>
      </c>
      <c r="AW434" s="9">
        <v>0.81998600700000002</v>
      </c>
      <c r="AX434" s="9">
        <v>0.73995842200000006</v>
      </c>
      <c r="AY434" s="9">
        <v>1.2798474399999999</v>
      </c>
      <c r="AZ434" s="9">
        <v>0.77220830500000004</v>
      </c>
      <c r="BA434" s="9">
        <v>1.049319256</v>
      </c>
      <c r="BB434" s="9">
        <v>1.7432917800000001</v>
      </c>
      <c r="BC434" s="9">
        <v>1.5671105699999999</v>
      </c>
      <c r="BD434" s="9">
        <v>1.4996250400000002</v>
      </c>
      <c r="BE434" s="9">
        <v>1.0678330300000001</v>
      </c>
      <c r="BF434" s="9">
        <v>1.15204174</v>
      </c>
      <c r="BG434" s="9">
        <v>1.72656952</v>
      </c>
      <c r="BH434" s="9">
        <v>0.94002796</v>
      </c>
      <c r="BI434" s="9">
        <v>1.4070554900000001</v>
      </c>
      <c r="BJ434" s="9">
        <v>0.72562518100000006</v>
      </c>
      <c r="BK434" s="9">
        <v>0.92629159400000005</v>
      </c>
      <c r="BL434" s="9">
        <v>0.73637521900000003</v>
      </c>
      <c r="BM434" s="9">
        <v>1.2452081499999998</v>
      </c>
      <c r="BN434" s="9">
        <v>1.011694589</v>
      </c>
      <c r="BO434" s="9">
        <v>0.78773607199999995</v>
      </c>
      <c r="BP434" s="9">
        <v>1.3210554000000001</v>
      </c>
      <c r="BQ434" s="9">
        <v>1.8722910399999999</v>
      </c>
      <c r="BR434" s="9">
        <v>1.63280537</v>
      </c>
      <c r="BS434" s="9">
        <v>2.23898682</v>
      </c>
      <c r="BT434" s="9">
        <v>0.946597417</v>
      </c>
      <c r="BU434" s="9">
        <v>0.89762519600000001</v>
      </c>
      <c r="BV434" s="9">
        <v>1.24580533</v>
      </c>
      <c r="BW434" s="9">
        <v>1.0851528699999999</v>
      </c>
      <c r="BX434" s="9">
        <v>1.0959027400000001</v>
      </c>
      <c r="BY434" s="9">
        <v>2.2276393200000002</v>
      </c>
      <c r="BZ434" s="9">
        <v>1.2965692799999999</v>
      </c>
      <c r="CA434" s="9">
        <v>1.45841631</v>
      </c>
      <c r="CB434" s="9">
        <v>0.72084733199999995</v>
      </c>
      <c r="CC434" s="9">
        <v>0.64977780299999999</v>
      </c>
      <c r="CD434" s="9">
        <v>1.11501378</v>
      </c>
      <c r="CE434" s="9">
        <v>0.67963905099999999</v>
      </c>
      <c r="CF434" s="9">
        <v>0.90061118500000004</v>
      </c>
      <c r="CG434" s="9">
        <v>1.5163473700000001</v>
      </c>
      <c r="CH434" s="9">
        <v>1.35808296</v>
      </c>
      <c r="CI434" s="9">
        <v>1.2989584599999999</v>
      </c>
      <c r="CJ434" s="9">
        <v>0.93465281100000008</v>
      </c>
      <c r="CK434" s="9">
        <v>1.0033336180000001</v>
      </c>
      <c r="CL434" s="9">
        <v>1.4942498400000002</v>
      </c>
      <c r="CM434" s="9">
        <v>0.81759744600000006</v>
      </c>
      <c r="CN434" s="9">
        <v>1.2201253299999999</v>
      </c>
      <c r="CO434" s="9">
        <v>0.64261117800000001</v>
      </c>
      <c r="CP434" s="9">
        <v>0.82476355000000001</v>
      </c>
      <c r="CQ434" s="9">
        <v>0.64261094799999996</v>
      </c>
      <c r="CR434" s="9">
        <v>1.0815695000000001</v>
      </c>
      <c r="CS434" s="9">
        <v>0.88627779699999998</v>
      </c>
      <c r="CT434" s="9">
        <v>0.70412481400000004</v>
      </c>
      <c r="CU434" s="9">
        <v>1.1460694</v>
      </c>
      <c r="CV434" s="9">
        <v>1.6202633200000001</v>
      </c>
      <c r="CW434" s="9">
        <v>1.4124306600000001</v>
      </c>
      <c r="CX434" s="9">
        <v>1.90633382</v>
      </c>
      <c r="CY434" s="9">
        <v>0.83133316499999999</v>
      </c>
      <c r="CZ434" s="9">
        <v>0.78713860999999996</v>
      </c>
      <c r="DA434" s="9">
        <v>1.07081914</v>
      </c>
      <c r="DB434" s="9">
        <v>0.95973633599999997</v>
      </c>
      <c r="DC434" s="9">
        <v>0.971680918</v>
      </c>
      <c r="DD434" s="9">
        <v>1.89856976</v>
      </c>
      <c r="DE434" s="9">
        <v>1.1287500000000001</v>
      </c>
      <c r="DF434" s="9">
        <v>1.25237501</v>
      </c>
      <c r="DG434" s="9">
        <v>0.58527800399999996</v>
      </c>
      <c r="DH434" s="9">
        <v>0.52734722899999997</v>
      </c>
      <c r="DI434" s="9">
        <v>0.89762494400000004</v>
      </c>
      <c r="DJ434" s="9">
        <v>0.55422232599999999</v>
      </c>
      <c r="DK434" s="9">
        <v>0.70770841899999992</v>
      </c>
      <c r="DL434" s="9">
        <v>1.2159444399999999</v>
      </c>
      <c r="DM434" s="9">
        <v>1.0839581900000002</v>
      </c>
      <c r="DN434" s="9">
        <v>1.0373750509999999</v>
      </c>
      <c r="DO434" s="9">
        <v>0.75787505200000005</v>
      </c>
      <c r="DP434" s="9">
        <v>0.805652586</v>
      </c>
      <c r="DQ434" s="9">
        <v>1.1902640100000001</v>
      </c>
      <c r="DR434" s="9">
        <v>0.65634700500000009</v>
      </c>
      <c r="DS434" s="9">
        <v>0.97705555799999999</v>
      </c>
      <c r="DT434" s="9">
        <v>0.52734715100000007</v>
      </c>
      <c r="DU434" s="9">
        <v>0.68501388299999999</v>
      </c>
      <c r="DV434" s="9">
        <v>0.52077762900000002</v>
      </c>
      <c r="DW434" s="9">
        <v>0.86776410100000001</v>
      </c>
      <c r="DX434" s="9">
        <v>0.71666676600000001</v>
      </c>
      <c r="DY434" s="9">
        <v>0.58766677999999994</v>
      </c>
      <c r="DZ434" s="9">
        <v>0.91793070700000001</v>
      </c>
      <c r="EA434" s="9">
        <v>1.29477767</v>
      </c>
      <c r="EB434" s="9">
        <v>1.12875003</v>
      </c>
      <c r="EC434" s="9">
        <v>1.49066638</v>
      </c>
      <c r="ED434" s="9">
        <v>0.67724996999999998</v>
      </c>
      <c r="EE434" s="9">
        <v>0.63843038100000005</v>
      </c>
      <c r="EF434" s="9">
        <v>0.849847456</v>
      </c>
      <c r="EG434" s="9">
        <v>0.78893060399999992</v>
      </c>
      <c r="EH434" s="9">
        <v>0.80087512000000005</v>
      </c>
      <c r="EI434" s="9">
        <v>1.4834999099999999</v>
      </c>
      <c r="EJ434" s="9">
        <v>0.907777681</v>
      </c>
      <c r="EK434" s="9">
        <v>0.99556972799999999</v>
      </c>
    </row>
    <row r="435" spans="1:141" x14ac:dyDescent="0.2">
      <c r="A435">
        <v>431</v>
      </c>
      <c r="B435" s="9">
        <v>0.32605000000000001</v>
      </c>
      <c r="C435" s="9">
        <v>1.5862896042604051</v>
      </c>
      <c r="D435" s="9">
        <v>0.39952000000000004</v>
      </c>
      <c r="E435" s="9">
        <v>0.52412000000000003</v>
      </c>
      <c r="F435" s="9">
        <v>0.27135593220338983</v>
      </c>
      <c r="G435" s="9">
        <v>0.92369999999999997</v>
      </c>
      <c r="H435" s="9">
        <v>0.35587199999999997</v>
      </c>
      <c r="I435" s="9">
        <v>0.40439999999999998</v>
      </c>
      <c r="J435" s="9">
        <v>0.58665</v>
      </c>
      <c r="K435" s="9">
        <v>2.2429000000000001</v>
      </c>
      <c r="L435" s="9">
        <v>0.70669999999999999</v>
      </c>
      <c r="M435" s="9">
        <v>0.92469999999999997</v>
      </c>
      <c r="N435" s="9">
        <v>0.68525000000000003</v>
      </c>
      <c r="O435" s="9">
        <v>3.3803999999999998</v>
      </c>
      <c r="P435" s="9">
        <v>0.86238999999999999</v>
      </c>
      <c r="Q435" s="9">
        <v>1.105</v>
      </c>
      <c r="R435" s="9">
        <v>0.91647403140000006</v>
      </c>
      <c r="S435" s="9">
        <v>0.8284779458</v>
      </c>
      <c r="T435" s="9">
        <v>1.415715482</v>
      </c>
      <c r="U435" s="9">
        <v>0.87337373839999999</v>
      </c>
      <c r="V435" s="9">
        <v>1.199017964</v>
      </c>
      <c r="W435" s="9">
        <v>1.953866447</v>
      </c>
      <c r="X435" s="9">
        <v>1.809002851</v>
      </c>
      <c r="Y435" s="9">
        <v>1.7168165849999999</v>
      </c>
      <c r="Z435" s="9">
        <v>1.2319417539999999</v>
      </c>
      <c r="AA435" s="9">
        <v>1.3145503619999999</v>
      </c>
      <c r="AB435" s="9">
        <v>1.987987876</v>
      </c>
      <c r="AC435" s="9">
        <v>1.0685207908000001</v>
      </c>
      <c r="AD435" s="9">
        <v>1.601883553</v>
      </c>
      <c r="AE435" s="9">
        <v>0.80992068250000004</v>
      </c>
      <c r="AF435" s="9">
        <v>1.0445761547999999</v>
      </c>
      <c r="AG435" s="9">
        <v>0.83566122479999994</v>
      </c>
      <c r="AH435" s="9">
        <v>1.4163136030000001</v>
      </c>
      <c r="AI435" s="9">
        <v>1.149931805</v>
      </c>
      <c r="AJ435" s="9">
        <v>0.86798633139999992</v>
      </c>
      <c r="AK435" s="9">
        <v>1.4959289920000001</v>
      </c>
      <c r="AL435" s="9">
        <v>2.1424284299999998</v>
      </c>
      <c r="AM435" s="9">
        <v>1.8724561259999999</v>
      </c>
      <c r="AN435" s="9">
        <v>2.6051560950000003</v>
      </c>
      <c r="AO435" s="9">
        <v>1.0745069016</v>
      </c>
      <c r="AP435" s="9">
        <v>1.0164417056999999</v>
      </c>
      <c r="AQ435" s="9">
        <v>1.445047456</v>
      </c>
      <c r="AR435" s="9">
        <v>1.230744236</v>
      </c>
      <c r="AS435" s="9">
        <v>1.2211667849999999</v>
      </c>
      <c r="AT435" s="9">
        <v>2.5925845870000002</v>
      </c>
      <c r="AU435" s="9">
        <v>1.470787531</v>
      </c>
      <c r="AV435" s="9">
        <v>1.692274152</v>
      </c>
      <c r="AW435" s="9">
        <v>0.82189295090000003</v>
      </c>
      <c r="AX435" s="9">
        <v>0.74167925639999999</v>
      </c>
      <c r="AY435" s="9">
        <v>1.2828238279999999</v>
      </c>
      <c r="AZ435" s="9">
        <v>0.77400414049999999</v>
      </c>
      <c r="BA435" s="9">
        <v>1.0517595352</v>
      </c>
      <c r="BB435" s="9">
        <v>1.747345946</v>
      </c>
      <c r="BC435" s="9">
        <v>1.570755009</v>
      </c>
      <c r="BD435" s="9">
        <v>1.5031125380000001</v>
      </c>
      <c r="BE435" s="9">
        <v>1.0703163609999999</v>
      </c>
      <c r="BF435" s="9">
        <v>1.154720908</v>
      </c>
      <c r="BG435" s="9">
        <v>1.730584804</v>
      </c>
      <c r="BH435" s="9">
        <v>0.94221407199999996</v>
      </c>
      <c r="BI435" s="9">
        <v>1.410327713</v>
      </c>
      <c r="BJ435" s="9">
        <v>0.72731268270000005</v>
      </c>
      <c r="BK435" s="9">
        <v>0.92844575979999999</v>
      </c>
      <c r="BL435" s="9">
        <v>0.73808771830000008</v>
      </c>
      <c r="BM435" s="9">
        <v>1.248103985</v>
      </c>
      <c r="BN435" s="9">
        <v>1.0140473663</v>
      </c>
      <c r="BO435" s="9">
        <v>0.78956801539999999</v>
      </c>
      <c r="BP435" s="9">
        <v>1.3241276200000001</v>
      </c>
      <c r="BQ435" s="9">
        <v>1.876645208</v>
      </c>
      <c r="BR435" s="9">
        <v>1.636602589</v>
      </c>
      <c r="BS435" s="9">
        <v>2.2441937639999998</v>
      </c>
      <c r="BT435" s="9">
        <v>0.94879880390000004</v>
      </c>
      <c r="BU435" s="9">
        <v>0.89971269320000002</v>
      </c>
      <c r="BV435" s="9">
        <v>1.248702551</v>
      </c>
      <c r="BW435" s="9">
        <v>1.087676479</v>
      </c>
      <c r="BX435" s="9">
        <v>1.098451348</v>
      </c>
      <c r="BY435" s="9">
        <v>2.232819874</v>
      </c>
      <c r="BZ435" s="9">
        <v>1.2995845559999999</v>
      </c>
      <c r="CA435" s="9">
        <v>1.4618079770000001</v>
      </c>
      <c r="CB435" s="9">
        <v>0.72252372340000004</v>
      </c>
      <c r="CC435" s="9">
        <v>0.65128891310000003</v>
      </c>
      <c r="CD435" s="9">
        <v>1.117606836</v>
      </c>
      <c r="CE435" s="9">
        <v>0.68121960770000001</v>
      </c>
      <c r="CF435" s="9">
        <v>0.9027056295</v>
      </c>
      <c r="CG435" s="9">
        <v>1.519873759</v>
      </c>
      <c r="CH435" s="9">
        <v>1.3612412920000001</v>
      </c>
      <c r="CI435" s="9">
        <v>1.301979292</v>
      </c>
      <c r="CJ435" s="9">
        <v>0.93682642370000002</v>
      </c>
      <c r="CK435" s="9">
        <v>1.0056669506</v>
      </c>
      <c r="CL435" s="9">
        <v>1.4977248380000001</v>
      </c>
      <c r="CM435" s="9">
        <v>0.81949883420000003</v>
      </c>
      <c r="CN435" s="9">
        <v>1.222962831</v>
      </c>
      <c r="CO435" s="9">
        <v>0.64410562260000004</v>
      </c>
      <c r="CP435" s="9">
        <v>0.82668160599999996</v>
      </c>
      <c r="CQ435" s="9">
        <v>0.64410539259999999</v>
      </c>
      <c r="CR435" s="9">
        <v>1.08408478</v>
      </c>
      <c r="CS435" s="9">
        <v>0.88833890990000008</v>
      </c>
      <c r="CT435" s="9">
        <v>0.70576231280000001</v>
      </c>
      <c r="CU435" s="9">
        <v>1.14873468</v>
      </c>
      <c r="CV435" s="9">
        <v>1.6240313740000001</v>
      </c>
      <c r="CW435" s="9">
        <v>1.4157153820000001</v>
      </c>
      <c r="CX435" s="9">
        <v>1.910767154</v>
      </c>
      <c r="CY435" s="9">
        <v>0.83326649950000009</v>
      </c>
      <c r="CZ435" s="9">
        <v>0.78896916699999997</v>
      </c>
      <c r="DA435" s="9">
        <v>1.073309418</v>
      </c>
      <c r="DB435" s="9">
        <v>0.9619682812</v>
      </c>
      <c r="DC435" s="9">
        <v>0.97394064060000007</v>
      </c>
      <c r="DD435" s="9">
        <v>1.9029850419999998</v>
      </c>
      <c r="DE435" s="9">
        <v>1.131375</v>
      </c>
      <c r="DF435" s="9">
        <v>1.255287507</v>
      </c>
      <c r="DG435" s="9">
        <v>0.58663911479999997</v>
      </c>
      <c r="DH435" s="9">
        <v>0.52857361729999996</v>
      </c>
      <c r="DI435" s="9">
        <v>0.89971244480000001</v>
      </c>
      <c r="DJ435" s="9">
        <v>0.55551121619999999</v>
      </c>
      <c r="DK435" s="9">
        <v>0.70935425229999993</v>
      </c>
      <c r="DL435" s="9">
        <v>1.218772218</v>
      </c>
      <c r="DM435" s="9">
        <v>1.0864790230000001</v>
      </c>
      <c r="DN435" s="9">
        <v>1.0397875517000001</v>
      </c>
      <c r="DO435" s="9">
        <v>0.75963755240000008</v>
      </c>
      <c r="DP435" s="9">
        <v>0.80752619719999996</v>
      </c>
      <c r="DQ435" s="9">
        <v>1.1930320670000001</v>
      </c>
      <c r="DR435" s="9">
        <v>0.65787339350000007</v>
      </c>
      <c r="DS435" s="9">
        <v>0.97932777859999998</v>
      </c>
      <c r="DT435" s="9">
        <v>0.52857353870000001</v>
      </c>
      <c r="DU435" s="9">
        <v>0.68660693810000006</v>
      </c>
      <c r="DV435" s="9">
        <v>0.52198874029999998</v>
      </c>
      <c r="DW435" s="9">
        <v>0.86978215670000003</v>
      </c>
      <c r="DX435" s="9">
        <v>0.71833343520000004</v>
      </c>
      <c r="DY435" s="9">
        <v>0.58903344599999996</v>
      </c>
      <c r="DZ435" s="9">
        <v>0.92006542690000004</v>
      </c>
      <c r="EA435" s="9">
        <v>1.297788779</v>
      </c>
      <c r="EB435" s="9">
        <v>1.1313750310000001</v>
      </c>
      <c r="EC435" s="9">
        <v>1.494133046</v>
      </c>
      <c r="ED435" s="9">
        <v>0.678824969</v>
      </c>
      <c r="EE435" s="9">
        <v>0.63991510169999999</v>
      </c>
      <c r="EF435" s="9">
        <v>0.85182384519999998</v>
      </c>
      <c r="EG435" s="9">
        <v>0.7907653268</v>
      </c>
      <c r="EH435" s="9">
        <v>0.80273761799999999</v>
      </c>
      <c r="EI435" s="9">
        <v>1.4869499069999998</v>
      </c>
      <c r="EJ435" s="9">
        <v>0.9098887927</v>
      </c>
      <c r="EK435" s="9">
        <v>0.99788500759999998</v>
      </c>
    </row>
    <row r="436" spans="1:141" x14ac:dyDescent="0.2">
      <c r="A436">
        <v>432</v>
      </c>
      <c r="B436" s="9">
        <v>0.3276</v>
      </c>
      <c r="C436" s="9">
        <v>1.5902785502276382</v>
      </c>
      <c r="D436" s="9">
        <v>0.40144000000000002</v>
      </c>
      <c r="E436" s="9">
        <v>0.52664</v>
      </c>
      <c r="F436" s="9">
        <v>0.27220338983050851</v>
      </c>
      <c r="G436" s="9">
        <v>0.9264</v>
      </c>
      <c r="H436" s="9">
        <v>0.35798399999999997</v>
      </c>
      <c r="I436" s="9">
        <v>0.40679999999999999</v>
      </c>
      <c r="J436" s="9">
        <v>0.58879999999999999</v>
      </c>
      <c r="K436" s="9">
        <v>2.2488000000000001</v>
      </c>
      <c r="L436" s="9">
        <v>0.70940000000000003</v>
      </c>
      <c r="M436" s="9">
        <v>0.9284</v>
      </c>
      <c r="N436" s="9">
        <v>0.68799999999999994</v>
      </c>
      <c r="O436" s="9">
        <v>3.3888000000000003</v>
      </c>
      <c r="P436" s="9">
        <v>0.86607999999999996</v>
      </c>
      <c r="Q436" s="9">
        <v>1.1099999999999999</v>
      </c>
      <c r="R436" s="9">
        <v>0.91860042080000004</v>
      </c>
      <c r="S436" s="9">
        <v>0.83040016759999991</v>
      </c>
      <c r="T436" s="9">
        <v>1.4190002039999998</v>
      </c>
      <c r="U436" s="9">
        <v>0.87540012479999996</v>
      </c>
      <c r="V436" s="9">
        <v>1.2017999080000001</v>
      </c>
      <c r="W436" s="9">
        <v>1.958399784</v>
      </c>
      <c r="X436" s="9">
        <v>1.8132000720000001</v>
      </c>
      <c r="Y436" s="9">
        <v>1.7207999199999999</v>
      </c>
      <c r="Z436" s="9">
        <v>1.2348000879999999</v>
      </c>
      <c r="AA436" s="9">
        <v>1.317600364</v>
      </c>
      <c r="AB436" s="9">
        <v>1.9926003720000001</v>
      </c>
      <c r="AC436" s="9">
        <v>1.0709999576</v>
      </c>
      <c r="AD436" s="9">
        <v>1.605600216</v>
      </c>
      <c r="AE436" s="9">
        <v>0.81179984999999999</v>
      </c>
      <c r="AF436" s="9">
        <v>1.0469997656000001</v>
      </c>
      <c r="AG436" s="9">
        <v>0.83760011559999992</v>
      </c>
      <c r="AH436" s="9">
        <v>1.419599716</v>
      </c>
      <c r="AI436" s="9">
        <v>1.15259986</v>
      </c>
      <c r="AJ436" s="9">
        <v>0.87000022079999995</v>
      </c>
      <c r="AK436" s="9">
        <v>1.4993998239999999</v>
      </c>
      <c r="AL436" s="9">
        <v>2.1473992599999998</v>
      </c>
      <c r="AM436" s="9">
        <v>1.8768005720000001</v>
      </c>
      <c r="AN436" s="9">
        <v>2.61120054</v>
      </c>
      <c r="AO436" s="9">
        <v>1.0769999552</v>
      </c>
      <c r="AP436" s="9">
        <v>1.0188000403999999</v>
      </c>
      <c r="AQ436" s="9">
        <v>1.448400232</v>
      </c>
      <c r="AR436" s="9">
        <v>1.2335997920000001</v>
      </c>
      <c r="AS436" s="9">
        <v>1.2240001199999999</v>
      </c>
      <c r="AT436" s="9">
        <v>2.5985998640000001</v>
      </c>
      <c r="AU436" s="9">
        <v>1.4742000319999999</v>
      </c>
      <c r="AV436" s="9">
        <v>1.6962005440000001</v>
      </c>
      <c r="AW436" s="9">
        <v>0.82379989479999993</v>
      </c>
      <c r="AX436" s="9">
        <v>0.74340009080000002</v>
      </c>
      <c r="AY436" s="9">
        <v>1.2858002159999999</v>
      </c>
      <c r="AZ436" s="9">
        <v>0.77579997599999995</v>
      </c>
      <c r="BA436" s="9">
        <v>1.0541998144</v>
      </c>
      <c r="BB436" s="9">
        <v>1.751400112</v>
      </c>
      <c r="BC436" s="9">
        <v>1.5743994479999999</v>
      </c>
      <c r="BD436" s="9">
        <v>1.506600036</v>
      </c>
      <c r="BE436" s="9">
        <v>1.072799692</v>
      </c>
      <c r="BF436" s="9">
        <v>1.1574000760000001</v>
      </c>
      <c r="BG436" s="9">
        <v>1.7346000880000001</v>
      </c>
      <c r="BH436" s="9">
        <v>0.94440018400000003</v>
      </c>
      <c r="BI436" s="9">
        <v>1.413599936</v>
      </c>
      <c r="BJ436" s="9">
        <v>0.72900018440000003</v>
      </c>
      <c r="BK436" s="9">
        <v>0.93059992560000004</v>
      </c>
      <c r="BL436" s="9">
        <v>0.73980021760000003</v>
      </c>
      <c r="BM436" s="9">
        <v>1.2509998199999999</v>
      </c>
      <c r="BN436" s="9">
        <v>1.0164001436000001</v>
      </c>
      <c r="BO436" s="9">
        <v>0.79139995880000003</v>
      </c>
      <c r="BP436" s="9">
        <v>1.32719984</v>
      </c>
      <c r="BQ436" s="9">
        <v>1.8809993759999999</v>
      </c>
      <c r="BR436" s="9">
        <v>1.640399808</v>
      </c>
      <c r="BS436" s="9">
        <v>2.249400708</v>
      </c>
      <c r="BT436" s="9">
        <v>0.95100019079999998</v>
      </c>
      <c r="BU436" s="9">
        <v>0.90180019040000003</v>
      </c>
      <c r="BV436" s="9">
        <v>1.2515997720000001</v>
      </c>
      <c r="BW436" s="9">
        <v>1.090200088</v>
      </c>
      <c r="BX436" s="9">
        <v>1.1009999560000001</v>
      </c>
      <c r="BY436" s="9">
        <v>2.2380004280000003</v>
      </c>
      <c r="BZ436" s="9">
        <v>1.3025998319999998</v>
      </c>
      <c r="CA436" s="9">
        <v>1.4651996440000001</v>
      </c>
      <c r="CB436" s="9">
        <v>0.72420011480000002</v>
      </c>
      <c r="CC436" s="9">
        <v>0.65280002320000008</v>
      </c>
      <c r="CD436" s="9">
        <v>1.120199892</v>
      </c>
      <c r="CE436" s="9">
        <v>0.68280016440000002</v>
      </c>
      <c r="CF436" s="9">
        <v>0.90480007400000007</v>
      </c>
      <c r="CG436" s="9">
        <v>1.5234001479999999</v>
      </c>
      <c r="CH436" s="9">
        <v>1.364399624</v>
      </c>
      <c r="CI436" s="9">
        <v>1.305000124</v>
      </c>
      <c r="CJ436" s="9">
        <v>0.93900003640000007</v>
      </c>
      <c r="CK436" s="9">
        <v>1.0080002831999999</v>
      </c>
      <c r="CL436" s="9">
        <v>1.5011998360000001</v>
      </c>
      <c r="CM436" s="9">
        <v>0.82140022239999999</v>
      </c>
      <c r="CN436" s="9">
        <v>1.2258003319999999</v>
      </c>
      <c r="CO436" s="9">
        <v>0.64560006719999996</v>
      </c>
      <c r="CP436" s="9">
        <v>0.82859966200000001</v>
      </c>
      <c r="CQ436" s="9">
        <v>0.64559983719999992</v>
      </c>
      <c r="CR436" s="9">
        <v>1.0866000600000001</v>
      </c>
      <c r="CS436" s="9">
        <v>0.89040002280000008</v>
      </c>
      <c r="CT436" s="9">
        <v>0.70739981159999998</v>
      </c>
      <c r="CU436" s="9">
        <v>1.15139996</v>
      </c>
      <c r="CV436" s="9">
        <v>1.6277994280000001</v>
      </c>
      <c r="CW436" s="9">
        <v>1.419000104</v>
      </c>
      <c r="CX436" s="9">
        <v>1.915200488</v>
      </c>
      <c r="CY436" s="9">
        <v>0.83519983400000009</v>
      </c>
      <c r="CZ436" s="9">
        <v>0.79079972399999998</v>
      </c>
      <c r="DA436" s="9">
        <v>1.075799696</v>
      </c>
      <c r="DB436" s="9">
        <v>0.96420022640000003</v>
      </c>
      <c r="DC436" s="9">
        <v>0.97620036320000003</v>
      </c>
      <c r="DD436" s="9">
        <v>1.9074003239999999</v>
      </c>
      <c r="DE436" s="9">
        <v>1.1340000000000001</v>
      </c>
      <c r="DF436" s="9">
        <v>1.2582000040000001</v>
      </c>
      <c r="DG436" s="9">
        <v>0.58800022559999998</v>
      </c>
      <c r="DH436" s="9">
        <v>0.52980000559999996</v>
      </c>
      <c r="DI436" s="9">
        <v>0.90179994559999999</v>
      </c>
      <c r="DJ436" s="9">
        <v>0.55680010639999999</v>
      </c>
      <c r="DK436" s="9">
        <v>0.71100008559999994</v>
      </c>
      <c r="DL436" s="9">
        <v>1.2215999959999999</v>
      </c>
      <c r="DM436" s="9">
        <v>1.088999856</v>
      </c>
      <c r="DN436" s="9">
        <v>1.0422000524000001</v>
      </c>
      <c r="DO436" s="9">
        <v>0.7614000528</v>
      </c>
      <c r="DP436" s="9">
        <v>0.80939980840000003</v>
      </c>
      <c r="DQ436" s="9">
        <v>1.195800124</v>
      </c>
      <c r="DR436" s="9">
        <v>0.65939978200000005</v>
      </c>
      <c r="DS436" s="9">
        <v>0.98159999919999996</v>
      </c>
      <c r="DT436" s="9">
        <v>0.52979992640000007</v>
      </c>
      <c r="DU436" s="9">
        <v>0.68819999320000003</v>
      </c>
      <c r="DV436" s="9">
        <v>0.52319985159999993</v>
      </c>
      <c r="DW436" s="9">
        <v>0.87180021240000005</v>
      </c>
      <c r="DX436" s="9">
        <v>0.72000010439999995</v>
      </c>
      <c r="DY436" s="9">
        <v>0.59040011199999998</v>
      </c>
      <c r="DZ436" s="9">
        <v>0.92220014680000006</v>
      </c>
      <c r="EA436" s="9">
        <v>1.300799888</v>
      </c>
      <c r="EB436" s="9">
        <v>1.1340000320000001</v>
      </c>
      <c r="EC436" s="9">
        <v>1.497599712</v>
      </c>
      <c r="ED436" s="9">
        <v>0.68039996800000002</v>
      </c>
      <c r="EE436" s="9">
        <v>0.64139982240000004</v>
      </c>
      <c r="EF436" s="9">
        <v>0.85380023439999997</v>
      </c>
      <c r="EG436" s="9">
        <v>0.79260004959999997</v>
      </c>
      <c r="EH436" s="9">
        <v>0.80460011600000003</v>
      </c>
      <c r="EI436" s="9">
        <v>1.490399904</v>
      </c>
      <c r="EJ436" s="9">
        <v>0.91199990440000001</v>
      </c>
      <c r="EK436" s="9">
        <v>1.0002002872</v>
      </c>
    </row>
    <row r="437" spans="1:141" x14ac:dyDescent="0.2">
      <c r="A437">
        <v>433</v>
      </c>
      <c r="B437" s="9">
        <v>0.32915</v>
      </c>
      <c r="C437" s="9">
        <v>1.5942674961948713</v>
      </c>
      <c r="D437" s="9">
        <v>0.40336000000000005</v>
      </c>
      <c r="E437" s="9">
        <v>0.52915999999999996</v>
      </c>
      <c r="F437" s="9">
        <v>0.27305084745762714</v>
      </c>
      <c r="G437" s="9">
        <v>0.92910000000000004</v>
      </c>
      <c r="H437" s="9">
        <v>0.36009599999999997</v>
      </c>
      <c r="I437" s="9">
        <v>0.40920000000000001</v>
      </c>
      <c r="J437" s="9">
        <v>0.59094999999999998</v>
      </c>
      <c r="K437" s="9">
        <v>2.2547000000000001</v>
      </c>
      <c r="L437" s="9">
        <v>0.71209999999999996</v>
      </c>
      <c r="M437" s="9">
        <v>0.93210000000000004</v>
      </c>
      <c r="N437" s="9">
        <v>0.69074999999999998</v>
      </c>
      <c r="O437" s="9">
        <v>3.3972000000000002</v>
      </c>
      <c r="P437" s="9">
        <v>0.86977000000000004</v>
      </c>
      <c r="Q437" s="9">
        <v>1.115</v>
      </c>
      <c r="R437" s="9">
        <v>0.92072681020000002</v>
      </c>
      <c r="S437" s="9">
        <v>0.83232238939999992</v>
      </c>
      <c r="T437" s="9">
        <v>1.4222849259999999</v>
      </c>
      <c r="U437" s="9">
        <v>0.87742651119999993</v>
      </c>
      <c r="V437" s="9">
        <v>1.204581852</v>
      </c>
      <c r="W437" s="9">
        <v>1.9629331210000001</v>
      </c>
      <c r="X437" s="9">
        <v>1.817397293</v>
      </c>
      <c r="Y437" s="9">
        <v>1.724783255</v>
      </c>
      <c r="Z437" s="9">
        <v>1.237658422</v>
      </c>
      <c r="AA437" s="9">
        <v>1.320650366</v>
      </c>
      <c r="AB437" s="9">
        <v>1.9972128680000001</v>
      </c>
      <c r="AC437" s="9">
        <v>1.0734791244000002</v>
      </c>
      <c r="AD437" s="9">
        <v>1.6093168789999999</v>
      </c>
      <c r="AE437" s="9">
        <v>0.81367901749999993</v>
      </c>
      <c r="AF437" s="9">
        <v>1.0494233764000001</v>
      </c>
      <c r="AG437" s="9">
        <v>0.83953900640000001</v>
      </c>
      <c r="AH437" s="9">
        <v>1.4228858289999999</v>
      </c>
      <c r="AI437" s="9">
        <v>1.155267915</v>
      </c>
      <c r="AJ437" s="9">
        <v>0.87201411019999997</v>
      </c>
      <c r="AK437" s="9">
        <v>1.502870656</v>
      </c>
      <c r="AL437" s="9">
        <v>2.1523700899999998</v>
      </c>
      <c r="AM437" s="9">
        <v>1.881145018</v>
      </c>
      <c r="AN437" s="9">
        <v>2.6172449850000001</v>
      </c>
      <c r="AO437" s="9">
        <v>1.0794930088000001</v>
      </c>
      <c r="AP437" s="9">
        <v>1.0211583751</v>
      </c>
      <c r="AQ437" s="9">
        <v>1.4517530079999998</v>
      </c>
      <c r="AR437" s="9">
        <v>1.236455348</v>
      </c>
      <c r="AS437" s="9">
        <v>1.226833455</v>
      </c>
      <c r="AT437" s="9">
        <v>2.604615141</v>
      </c>
      <c r="AU437" s="9">
        <v>1.4776125330000001</v>
      </c>
      <c r="AV437" s="9">
        <v>1.700126936</v>
      </c>
      <c r="AW437" s="9">
        <v>0.82570683869999995</v>
      </c>
      <c r="AX437" s="9">
        <v>0.74512092520000006</v>
      </c>
      <c r="AY437" s="9">
        <v>1.2887766039999999</v>
      </c>
      <c r="AZ437" s="9">
        <v>0.77759581150000001</v>
      </c>
      <c r="BA437" s="9">
        <v>1.0566400936</v>
      </c>
      <c r="BB437" s="9">
        <v>1.755454278</v>
      </c>
      <c r="BC437" s="9">
        <v>1.578043887</v>
      </c>
      <c r="BD437" s="9">
        <v>1.5100875340000002</v>
      </c>
      <c r="BE437" s="9">
        <v>1.0752830229999999</v>
      </c>
      <c r="BF437" s="9">
        <v>1.1600792440000001</v>
      </c>
      <c r="BG437" s="9">
        <v>1.7386153719999999</v>
      </c>
      <c r="BH437" s="9">
        <v>0.94658629599999999</v>
      </c>
      <c r="BI437" s="9">
        <v>1.416872159</v>
      </c>
      <c r="BJ437" s="9">
        <v>0.73068768610000001</v>
      </c>
      <c r="BK437" s="9">
        <v>0.93275409139999998</v>
      </c>
      <c r="BL437" s="9">
        <v>0.74151271690000009</v>
      </c>
      <c r="BM437" s="9">
        <v>1.253895655</v>
      </c>
      <c r="BN437" s="9">
        <v>1.0187529208999999</v>
      </c>
      <c r="BO437" s="9">
        <v>0.79323190219999995</v>
      </c>
      <c r="BP437" s="9">
        <v>1.33027206</v>
      </c>
      <c r="BQ437" s="9">
        <v>1.885353544</v>
      </c>
      <c r="BR437" s="9">
        <v>1.6441970270000001</v>
      </c>
      <c r="BS437" s="9">
        <v>2.2546076519999998</v>
      </c>
      <c r="BT437" s="9">
        <v>0.95320157770000002</v>
      </c>
      <c r="BU437" s="9">
        <v>0.90388768760000004</v>
      </c>
      <c r="BV437" s="9">
        <v>1.2544969930000001</v>
      </c>
      <c r="BW437" s="9">
        <v>1.0927236969999998</v>
      </c>
      <c r="BX437" s="9">
        <v>1.103548564</v>
      </c>
      <c r="BY437" s="9">
        <v>2.2431809820000002</v>
      </c>
      <c r="BZ437" s="9">
        <v>1.305615108</v>
      </c>
      <c r="CA437" s="9">
        <v>1.468591311</v>
      </c>
      <c r="CB437" s="9">
        <v>0.72587650619999999</v>
      </c>
      <c r="CC437" s="9">
        <v>0.65431113330000001</v>
      </c>
      <c r="CD437" s="9">
        <v>1.1227929479999998</v>
      </c>
      <c r="CE437" s="9">
        <v>0.68438072110000003</v>
      </c>
      <c r="CF437" s="9">
        <v>0.90689451850000002</v>
      </c>
      <c r="CG437" s="9">
        <v>1.526926537</v>
      </c>
      <c r="CH437" s="9">
        <v>1.367557956</v>
      </c>
      <c r="CI437" s="9">
        <v>1.308020956</v>
      </c>
      <c r="CJ437" s="9">
        <v>0.94117364910000001</v>
      </c>
      <c r="CK437" s="9">
        <v>1.0103336158</v>
      </c>
      <c r="CL437" s="9">
        <v>1.504674834</v>
      </c>
      <c r="CM437" s="9">
        <v>0.82330161060000007</v>
      </c>
      <c r="CN437" s="9">
        <v>1.2286378330000001</v>
      </c>
      <c r="CO437" s="9">
        <v>0.64709451179999999</v>
      </c>
      <c r="CP437" s="9">
        <v>0.83051771799999996</v>
      </c>
      <c r="CQ437" s="9">
        <v>0.64709428179999995</v>
      </c>
      <c r="CR437" s="9">
        <v>1.08911534</v>
      </c>
      <c r="CS437" s="9">
        <v>0.89246113570000007</v>
      </c>
      <c r="CT437" s="9">
        <v>0.70903731040000006</v>
      </c>
      <c r="CU437" s="9">
        <v>1.15406524</v>
      </c>
      <c r="CV437" s="9">
        <v>1.6315674820000001</v>
      </c>
      <c r="CW437" s="9">
        <v>1.4222848260000001</v>
      </c>
      <c r="CX437" s="9">
        <v>1.919633822</v>
      </c>
      <c r="CY437" s="9">
        <v>0.83713316850000008</v>
      </c>
      <c r="CZ437" s="9">
        <v>0.79263028099999999</v>
      </c>
      <c r="DA437" s="9">
        <v>1.078289974</v>
      </c>
      <c r="DB437" s="9">
        <v>0.96643217159999995</v>
      </c>
      <c r="DC437" s="9">
        <v>0.9784600858000001</v>
      </c>
      <c r="DD437" s="9">
        <v>1.911815606</v>
      </c>
      <c r="DE437" s="9">
        <v>1.136625</v>
      </c>
      <c r="DF437" s="9">
        <v>1.2611125009999999</v>
      </c>
      <c r="DG437" s="9">
        <v>0.58936133639999999</v>
      </c>
      <c r="DH437" s="9">
        <v>0.53102639389999995</v>
      </c>
      <c r="DI437" s="9">
        <v>0.90388744639999996</v>
      </c>
      <c r="DJ437" s="9">
        <v>0.5580889966</v>
      </c>
      <c r="DK437" s="9">
        <v>0.71264591889999995</v>
      </c>
      <c r="DL437" s="9">
        <v>1.224427774</v>
      </c>
      <c r="DM437" s="9">
        <v>1.091520689</v>
      </c>
      <c r="DN437" s="9">
        <v>1.0446125531000001</v>
      </c>
      <c r="DO437" s="9">
        <v>0.76316255320000004</v>
      </c>
      <c r="DP437" s="9">
        <v>0.81127341959999999</v>
      </c>
      <c r="DQ437" s="9">
        <v>1.1985681810000002</v>
      </c>
      <c r="DR437" s="9">
        <v>0.66092617050000002</v>
      </c>
      <c r="DS437" s="9">
        <v>0.98387221980000006</v>
      </c>
      <c r="DT437" s="9">
        <v>0.53102631410000001</v>
      </c>
      <c r="DU437" s="9">
        <v>0.68979304829999999</v>
      </c>
      <c r="DV437" s="9">
        <v>0.5244109629</v>
      </c>
      <c r="DW437" s="9">
        <v>0.87381826810000007</v>
      </c>
      <c r="DX437" s="9">
        <v>0.72166677359999998</v>
      </c>
      <c r="DY437" s="9">
        <v>0.59176677799999999</v>
      </c>
      <c r="DZ437" s="9">
        <v>0.92433486669999998</v>
      </c>
      <c r="EA437" s="9">
        <v>1.303810997</v>
      </c>
      <c r="EB437" s="9">
        <v>1.1366250330000001</v>
      </c>
      <c r="EC437" s="9">
        <v>1.501066378</v>
      </c>
      <c r="ED437" s="9">
        <v>0.68197496700000004</v>
      </c>
      <c r="EE437" s="9">
        <v>0.64288454309999998</v>
      </c>
      <c r="EF437" s="9">
        <v>0.85577662360000006</v>
      </c>
      <c r="EG437" s="9">
        <v>0.79443477239999993</v>
      </c>
      <c r="EH437" s="9">
        <v>0.80646261399999997</v>
      </c>
      <c r="EI437" s="9">
        <v>1.4938499009999999</v>
      </c>
      <c r="EJ437" s="9">
        <v>0.91411101610000001</v>
      </c>
      <c r="EK437" s="9">
        <v>1.0025155667999999</v>
      </c>
    </row>
    <row r="438" spans="1:141" x14ac:dyDescent="0.2">
      <c r="A438">
        <v>434</v>
      </c>
      <c r="B438" s="9">
        <v>0.33069999999999999</v>
      </c>
      <c r="C438" s="9">
        <v>1.5982564421621044</v>
      </c>
      <c r="D438" s="9">
        <v>0.40528000000000003</v>
      </c>
      <c r="E438" s="9">
        <v>0.53168000000000004</v>
      </c>
      <c r="F438" s="9">
        <v>0.27389830508474577</v>
      </c>
      <c r="G438" s="9">
        <v>0.93179999999999996</v>
      </c>
      <c r="H438" s="9">
        <v>0.36220799999999997</v>
      </c>
      <c r="I438" s="9">
        <v>0.41159999999999997</v>
      </c>
      <c r="J438" s="9">
        <v>0.59309999999999996</v>
      </c>
      <c r="K438" s="9">
        <v>2.2606000000000002</v>
      </c>
      <c r="L438" s="9">
        <v>0.71479999999999999</v>
      </c>
      <c r="M438" s="9">
        <v>0.93579999999999997</v>
      </c>
      <c r="N438" s="9">
        <v>0.69350000000000001</v>
      </c>
      <c r="O438" s="9">
        <v>3.4056000000000002</v>
      </c>
      <c r="P438" s="9">
        <v>0.87346000000000001</v>
      </c>
      <c r="Q438" s="9">
        <v>1.1199999999999999</v>
      </c>
      <c r="R438" s="9">
        <v>0.92285319960000001</v>
      </c>
      <c r="S438" s="9">
        <v>0.83424461119999993</v>
      </c>
      <c r="T438" s="9">
        <v>1.425569648</v>
      </c>
      <c r="U438" s="9">
        <v>0.87945289760000001</v>
      </c>
      <c r="V438" s="9">
        <v>1.2073637960000001</v>
      </c>
      <c r="W438" s="9">
        <v>1.9674664580000001</v>
      </c>
      <c r="X438" s="9">
        <v>1.8215945140000001</v>
      </c>
      <c r="Y438" s="9">
        <v>1.72876659</v>
      </c>
      <c r="Z438" s="9">
        <v>1.2405167559999999</v>
      </c>
      <c r="AA438" s="9">
        <v>1.3237003679999999</v>
      </c>
      <c r="AB438" s="9">
        <v>2.0018253640000001</v>
      </c>
      <c r="AC438" s="9">
        <v>1.0759582912000001</v>
      </c>
      <c r="AD438" s="9">
        <v>1.6130335419999999</v>
      </c>
      <c r="AE438" s="9">
        <v>0.81555818499999999</v>
      </c>
      <c r="AF438" s="9">
        <v>1.0518469872</v>
      </c>
      <c r="AG438" s="9">
        <v>0.84147789719999999</v>
      </c>
      <c r="AH438" s="9">
        <v>1.4261719420000001</v>
      </c>
      <c r="AI438" s="9">
        <v>1.15793597</v>
      </c>
      <c r="AJ438" s="9">
        <v>0.87402799959999999</v>
      </c>
      <c r="AK438" s="9">
        <v>1.5063414879999999</v>
      </c>
      <c r="AL438" s="9">
        <v>2.1573409199999998</v>
      </c>
      <c r="AM438" s="9">
        <v>1.8854894639999999</v>
      </c>
      <c r="AN438" s="9">
        <v>2.6232894300000003</v>
      </c>
      <c r="AO438" s="9">
        <v>1.0819860623999999</v>
      </c>
      <c r="AP438" s="9">
        <v>1.0235167098</v>
      </c>
      <c r="AQ438" s="9">
        <v>1.4551057839999999</v>
      </c>
      <c r="AR438" s="9">
        <v>1.2393109040000001</v>
      </c>
      <c r="AS438" s="9">
        <v>1.22966679</v>
      </c>
      <c r="AT438" s="9">
        <v>2.610630418</v>
      </c>
      <c r="AU438" s="9">
        <v>1.481025034</v>
      </c>
      <c r="AV438" s="9">
        <v>1.7040533280000001</v>
      </c>
      <c r="AW438" s="9">
        <v>0.82761378259999996</v>
      </c>
      <c r="AX438" s="9">
        <v>0.74684175959999999</v>
      </c>
      <c r="AY438" s="9">
        <v>1.2917529919999999</v>
      </c>
      <c r="AZ438" s="9">
        <v>0.77939164699999997</v>
      </c>
      <c r="BA438" s="9">
        <v>1.0590803728</v>
      </c>
      <c r="BB438" s="9">
        <v>1.7595084439999999</v>
      </c>
      <c r="BC438" s="9">
        <v>1.5816883259999999</v>
      </c>
      <c r="BD438" s="9">
        <v>1.5135750320000001</v>
      </c>
      <c r="BE438" s="9">
        <v>1.077766354</v>
      </c>
      <c r="BF438" s="9">
        <v>1.1627584120000001</v>
      </c>
      <c r="BG438" s="9">
        <v>1.742630656</v>
      </c>
      <c r="BH438" s="9">
        <v>0.94877240799999996</v>
      </c>
      <c r="BI438" s="9">
        <v>1.4201443819999999</v>
      </c>
      <c r="BJ438" s="9">
        <v>0.73237518779999999</v>
      </c>
      <c r="BK438" s="9">
        <v>0.93490825720000004</v>
      </c>
      <c r="BL438" s="9">
        <v>0.74322521620000004</v>
      </c>
      <c r="BM438" s="9">
        <v>1.2567914899999999</v>
      </c>
      <c r="BN438" s="9">
        <v>1.0211056982</v>
      </c>
      <c r="BO438" s="9">
        <v>0.79506384559999999</v>
      </c>
      <c r="BP438" s="9">
        <v>1.3333442799999999</v>
      </c>
      <c r="BQ438" s="9">
        <v>1.8897077119999999</v>
      </c>
      <c r="BR438" s="9">
        <v>1.6479942460000001</v>
      </c>
      <c r="BS438" s="9">
        <v>2.259814596</v>
      </c>
      <c r="BT438" s="9">
        <v>0.95540296459999996</v>
      </c>
      <c r="BU438" s="9">
        <v>0.90597518480000006</v>
      </c>
      <c r="BV438" s="9">
        <v>1.2573942140000001</v>
      </c>
      <c r="BW438" s="9">
        <v>1.0952473059999999</v>
      </c>
      <c r="BX438" s="9">
        <v>1.1060971720000001</v>
      </c>
      <c r="BY438" s="9">
        <v>2.248361536</v>
      </c>
      <c r="BZ438" s="9">
        <v>1.308630384</v>
      </c>
      <c r="CA438" s="9">
        <v>1.471982978</v>
      </c>
      <c r="CB438" s="9">
        <v>0.72755289759999997</v>
      </c>
      <c r="CC438" s="9">
        <v>0.65582224340000006</v>
      </c>
      <c r="CD438" s="9">
        <v>1.1253860039999999</v>
      </c>
      <c r="CE438" s="9">
        <v>0.68596127780000005</v>
      </c>
      <c r="CF438" s="9">
        <v>0.90898896300000009</v>
      </c>
      <c r="CG438" s="9">
        <v>1.5304529259999999</v>
      </c>
      <c r="CH438" s="9">
        <v>1.3707162880000001</v>
      </c>
      <c r="CI438" s="9">
        <v>1.311041788</v>
      </c>
      <c r="CJ438" s="9">
        <v>0.94334726180000006</v>
      </c>
      <c r="CK438" s="9">
        <v>1.0126669483999999</v>
      </c>
      <c r="CL438" s="9">
        <v>1.508149832</v>
      </c>
      <c r="CM438" s="9">
        <v>0.82520299880000003</v>
      </c>
      <c r="CN438" s="9">
        <v>1.231475334</v>
      </c>
      <c r="CO438" s="9">
        <v>0.64858895640000003</v>
      </c>
      <c r="CP438" s="9">
        <v>0.83243577400000002</v>
      </c>
      <c r="CQ438" s="9">
        <v>0.64858872639999998</v>
      </c>
      <c r="CR438" s="9">
        <v>1.0916306200000001</v>
      </c>
      <c r="CS438" s="9">
        <v>0.89452224860000007</v>
      </c>
      <c r="CT438" s="9">
        <v>0.71067480920000003</v>
      </c>
      <c r="CU438" s="9">
        <v>1.15673052</v>
      </c>
      <c r="CV438" s="9">
        <v>1.6353355360000001</v>
      </c>
      <c r="CW438" s="9">
        <v>1.4255695480000001</v>
      </c>
      <c r="CX438" s="9">
        <v>1.924067156</v>
      </c>
      <c r="CY438" s="9">
        <v>0.83906650300000007</v>
      </c>
      <c r="CZ438" s="9">
        <v>0.794460838</v>
      </c>
      <c r="DA438" s="9">
        <v>1.0807802520000001</v>
      </c>
      <c r="DB438" s="9">
        <v>0.96866411679999997</v>
      </c>
      <c r="DC438" s="9">
        <v>0.98071980840000006</v>
      </c>
      <c r="DD438" s="9">
        <v>1.9162308879999999</v>
      </c>
      <c r="DE438" s="9">
        <v>1.1392500000000001</v>
      </c>
      <c r="DF438" s="9">
        <v>1.264024998</v>
      </c>
      <c r="DG438" s="9">
        <v>0.5907224472</v>
      </c>
      <c r="DH438" s="9">
        <v>0.53225278219999994</v>
      </c>
      <c r="DI438" s="9">
        <v>0.90597494719999994</v>
      </c>
      <c r="DJ438" s="9">
        <v>0.5593778868</v>
      </c>
      <c r="DK438" s="9">
        <v>0.71429175219999996</v>
      </c>
      <c r="DL438" s="9">
        <v>1.2272555519999999</v>
      </c>
      <c r="DM438" s="9">
        <v>1.0940415219999999</v>
      </c>
      <c r="DN438" s="9">
        <v>1.0470250538000001</v>
      </c>
      <c r="DO438" s="9">
        <v>0.76492505360000007</v>
      </c>
      <c r="DP438" s="9">
        <v>0.81314703080000006</v>
      </c>
      <c r="DQ438" s="9">
        <v>1.2013362380000001</v>
      </c>
      <c r="DR438" s="9">
        <v>0.662452559</v>
      </c>
      <c r="DS438" s="9">
        <v>0.98614444040000004</v>
      </c>
      <c r="DT438" s="9">
        <v>0.53225270180000006</v>
      </c>
      <c r="DU438" s="9">
        <v>0.69138610340000006</v>
      </c>
      <c r="DV438" s="9">
        <v>0.52562207419999996</v>
      </c>
      <c r="DW438" s="9">
        <v>0.87583632380000009</v>
      </c>
      <c r="DX438" s="9">
        <v>0.7233334428</v>
      </c>
      <c r="DY438" s="9">
        <v>0.59313344400000001</v>
      </c>
      <c r="DZ438" s="9">
        <v>0.92646958660000001</v>
      </c>
      <c r="EA438" s="9">
        <v>1.306822106</v>
      </c>
      <c r="EB438" s="9">
        <v>1.139250034</v>
      </c>
      <c r="EC438" s="9">
        <v>1.504533044</v>
      </c>
      <c r="ED438" s="9">
        <v>0.68354996600000006</v>
      </c>
      <c r="EE438" s="9">
        <v>0.64436926380000004</v>
      </c>
      <c r="EF438" s="9">
        <v>0.85775301280000005</v>
      </c>
      <c r="EG438" s="9">
        <v>0.79626949520000001</v>
      </c>
      <c r="EH438" s="9">
        <v>0.80832511200000001</v>
      </c>
      <c r="EI438" s="9">
        <v>1.4972998979999999</v>
      </c>
      <c r="EJ438" s="9">
        <v>0.91622212780000001</v>
      </c>
      <c r="EK438" s="9">
        <v>1.0048308464</v>
      </c>
    </row>
    <row r="439" spans="1:141" x14ac:dyDescent="0.2">
      <c r="A439">
        <v>435</v>
      </c>
      <c r="B439" s="9">
        <v>0.33224999999999999</v>
      </c>
      <c r="C439" s="9">
        <v>1.6022453881293375</v>
      </c>
      <c r="D439" s="9">
        <v>0.40720000000000001</v>
      </c>
      <c r="E439" s="9">
        <v>0.53420000000000001</v>
      </c>
      <c r="F439" s="9">
        <v>0.27474576271186441</v>
      </c>
      <c r="G439" s="9">
        <v>0.9345</v>
      </c>
      <c r="H439" s="9">
        <v>0.36431999999999998</v>
      </c>
      <c r="I439" s="9">
        <v>0.41399999999999998</v>
      </c>
      <c r="J439" s="9">
        <v>0.59525000000000006</v>
      </c>
      <c r="K439" s="9">
        <v>2.2665000000000002</v>
      </c>
      <c r="L439" s="9">
        <v>0.71750000000000003</v>
      </c>
      <c r="M439" s="9">
        <v>0.9395</v>
      </c>
      <c r="N439" s="9">
        <v>0.69625000000000004</v>
      </c>
      <c r="O439" s="9">
        <v>3.4140000000000001</v>
      </c>
      <c r="P439" s="9">
        <v>0.87714999999999999</v>
      </c>
      <c r="Q439" s="9">
        <v>1.125</v>
      </c>
      <c r="R439" s="9">
        <v>0.92497958899999999</v>
      </c>
      <c r="S439" s="9">
        <v>0.83616683299999994</v>
      </c>
      <c r="T439" s="9">
        <v>1.4288543699999998</v>
      </c>
      <c r="U439" s="9">
        <v>0.88147928399999997</v>
      </c>
      <c r="V439" s="9">
        <v>1.21014574</v>
      </c>
      <c r="W439" s="9">
        <v>1.9719997950000001</v>
      </c>
      <c r="X439" s="9">
        <v>1.8257917349999999</v>
      </c>
      <c r="Y439" s="9">
        <v>1.732749925</v>
      </c>
      <c r="Z439" s="9">
        <v>1.24337509</v>
      </c>
      <c r="AA439" s="9">
        <v>1.3267503699999998</v>
      </c>
      <c r="AB439" s="9">
        <v>2.0064378600000001</v>
      </c>
      <c r="AC439" s="9">
        <v>1.078437458</v>
      </c>
      <c r="AD439" s="9">
        <v>1.616750205</v>
      </c>
      <c r="AE439" s="9">
        <v>0.81743735250000005</v>
      </c>
      <c r="AF439" s="9">
        <v>1.054270598</v>
      </c>
      <c r="AG439" s="9">
        <v>0.84341678799999997</v>
      </c>
      <c r="AH439" s="9">
        <v>1.429458055</v>
      </c>
      <c r="AI439" s="9">
        <v>1.160604025</v>
      </c>
      <c r="AJ439" s="9">
        <v>0.87604188900000002</v>
      </c>
      <c r="AK439" s="9">
        <v>1.50981232</v>
      </c>
      <c r="AL439" s="9">
        <v>2.1623117499999998</v>
      </c>
      <c r="AM439" s="9">
        <v>1.8898339099999999</v>
      </c>
      <c r="AN439" s="9">
        <v>2.6293338750000004</v>
      </c>
      <c r="AO439" s="9">
        <v>1.084479116</v>
      </c>
      <c r="AP439" s="9">
        <v>1.0258750445</v>
      </c>
      <c r="AQ439" s="9">
        <v>1.45845856</v>
      </c>
      <c r="AR439" s="9">
        <v>1.24216646</v>
      </c>
      <c r="AS439" s="9">
        <v>1.2325001250000001</v>
      </c>
      <c r="AT439" s="9">
        <v>2.6166456950000003</v>
      </c>
      <c r="AU439" s="9">
        <v>1.4844375350000001</v>
      </c>
      <c r="AV439" s="9">
        <v>1.70797972</v>
      </c>
      <c r="AW439" s="9">
        <v>0.82952072649999997</v>
      </c>
      <c r="AX439" s="9">
        <v>0.74856259400000003</v>
      </c>
      <c r="AY439" s="9">
        <v>1.2947293799999999</v>
      </c>
      <c r="AZ439" s="9">
        <v>0.78118748250000003</v>
      </c>
      <c r="BA439" s="9">
        <v>1.061520652</v>
      </c>
      <c r="BB439" s="9">
        <v>1.7635626100000001</v>
      </c>
      <c r="BC439" s="9">
        <v>1.585332765</v>
      </c>
      <c r="BD439" s="9">
        <v>1.51706253</v>
      </c>
      <c r="BE439" s="9">
        <v>1.0802496850000001</v>
      </c>
      <c r="BF439" s="9">
        <v>1.1654375800000001</v>
      </c>
      <c r="BG439" s="9">
        <v>1.7466459400000001</v>
      </c>
      <c r="BH439" s="9">
        <v>0.95095852000000003</v>
      </c>
      <c r="BI439" s="9">
        <v>1.4234166050000001</v>
      </c>
      <c r="BJ439" s="9">
        <v>0.73406268949999998</v>
      </c>
      <c r="BK439" s="9">
        <v>0.93706242299999998</v>
      </c>
      <c r="BL439" s="9">
        <v>0.74493771549999999</v>
      </c>
      <c r="BM439" s="9">
        <v>1.259687325</v>
      </c>
      <c r="BN439" s="9">
        <v>1.0234584755</v>
      </c>
      <c r="BO439" s="9">
        <v>0.79689578900000002</v>
      </c>
      <c r="BP439" s="9">
        <v>1.3364165000000001</v>
      </c>
      <c r="BQ439" s="9">
        <v>1.89406188</v>
      </c>
      <c r="BR439" s="9">
        <v>1.6517914650000001</v>
      </c>
      <c r="BS439" s="9">
        <v>2.2650215399999998</v>
      </c>
      <c r="BT439" s="9">
        <v>0.95760435150000001</v>
      </c>
      <c r="BU439" s="9">
        <v>0.90806268199999995</v>
      </c>
      <c r="BV439" s="9">
        <v>1.2602914350000001</v>
      </c>
      <c r="BW439" s="9">
        <v>1.0977709149999999</v>
      </c>
      <c r="BX439" s="9">
        <v>1.10864578</v>
      </c>
      <c r="BY439" s="9">
        <v>2.2535420900000003</v>
      </c>
      <c r="BZ439" s="9">
        <v>1.3116456599999999</v>
      </c>
      <c r="CA439" s="9">
        <v>1.475374645</v>
      </c>
      <c r="CB439" s="9">
        <v>0.72922928899999995</v>
      </c>
      <c r="CC439" s="9">
        <v>0.65733335349999999</v>
      </c>
      <c r="CD439" s="9">
        <v>1.1279790599999999</v>
      </c>
      <c r="CE439" s="9">
        <v>0.68754183450000006</v>
      </c>
      <c r="CF439" s="9">
        <v>0.91108340750000005</v>
      </c>
      <c r="CG439" s="9">
        <v>1.5339793150000001</v>
      </c>
      <c r="CH439" s="9">
        <v>1.37387462</v>
      </c>
      <c r="CI439" s="9">
        <v>1.3140626199999998</v>
      </c>
      <c r="CJ439" s="9">
        <v>0.9455208745</v>
      </c>
      <c r="CK439" s="9">
        <v>1.0150002810000001</v>
      </c>
      <c r="CL439" s="9">
        <v>1.5116248300000001</v>
      </c>
      <c r="CM439" s="9">
        <v>0.827104387</v>
      </c>
      <c r="CN439" s="9">
        <v>1.2343128349999999</v>
      </c>
      <c r="CO439" s="9">
        <v>0.65008340100000006</v>
      </c>
      <c r="CP439" s="9">
        <v>0.83435382999999996</v>
      </c>
      <c r="CQ439" s="9">
        <v>0.6500831709999999</v>
      </c>
      <c r="CR439" s="9">
        <v>1.0941459</v>
      </c>
      <c r="CS439" s="9">
        <v>0.89658336150000006</v>
      </c>
      <c r="CT439" s="9">
        <v>0.71231230800000001</v>
      </c>
      <c r="CU439" s="9">
        <v>1.1593958</v>
      </c>
      <c r="CV439" s="9">
        <v>1.6391035899999999</v>
      </c>
      <c r="CW439" s="9">
        <v>1.42885427</v>
      </c>
      <c r="CX439" s="9">
        <v>1.92850049</v>
      </c>
      <c r="CY439" s="9">
        <v>0.84099983750000007</v>
      </c>
      <c r="CZ439" s="9">
        <v>0.79629139500000001</v>
      </c>
      <c r="DA439" s="9">
        <v>1.0832705300000001</v>
      </c>
      <c r="DB439" s="9">
        <v>0.970896062</v>
      </c>
      <c r="DC439" s="9">
        <v>0.98297953100000002</v>
      </c>
      <c r="DD439" s="9">
        <v>1.9206461699999999</v>
      </c>
      <c r="DE439" s="9">
        <v>1.141875</v>
      </c>
      <c r="DF439" s="9">
        <v>1.2669374950000001</v>
      </c>
      <c r="DG439" s="9">
        <v>0.59208355800000001</v>
      </c>
      <c r="DH439" s="9">
        <v>0.53347917049999993</v>
      </c>
      <c r="DI439" s="9">
        <v>0.90806244800000002</v>
      </c>
      <c r="DJ439" s="9">
        <v>0.56066677700000001</v>
      </c>
      <c r="DK439" s="9">
        <v>0.71593758549999997</v>
      </c>
      <c r="DL439" s="9">
        <v>1.23008333</v>
      </c>
      <c r="DM439" s="9">
        <v>1.0965623550000001</v>
      </c>
      <c r="DN439" s="9">
        <v>1.0494375545000001</v>
      </c>
      <c r="DO439" s="9">
        <v>0.76668755399999999</v>
      </c>
      <c r="DP439" s="9">
        <v>0.81502064200000002</v>
      </c>
      <c r="DQ439" s="9">
        <v>1.204104295</v>
      </c>
      <c r="DR439" s="9">
        <v>0.66397894750000008</v>
      </c>
      <c r="DS439" s="9">
        <v>0.98841666100000003</v>
      </c>
      <c r="DT439" s="9">
        <v>0.5334790895</v>
      </c>
      <c r="DU439" s="9">
        <v>0.69297915850000003</v>
      </c>
      <c r="DV439" s="9">
        <v>0.52683318550000002</v>
      </c>
      <c r="DW439" s="9">
        <v>0.8778543795</v>
      </c>
      <c r="DX439" s="9">
        <v>0.72500011200000003</v>
      </c>
      <c r="DY439" s="9">
        <v>0.59450011000000003</v>
      </c>
      <c r="DZ439" s="9">
        <v>0.92860430650000003</v>
      </c>
      <c r="EA439" s="9">
        <v>1.3098332150000001</v>
      </c>
      <c r="EB439" s="9">
        <v>1.141875035</v>
      </c>
      <c r="EC439" s="9">
        <v>1.50799971</v>
      </c>
      <c r="ED439" s="9">
        <v>0.68512496499999997</v>
      </c>
      <c r="EE439" s="9">
        <v>0.64585398449999998</v>
      </c>
      <c r="EF439" s="9">
        <v>0.85972940200000003</v>
      </c>
      <c r="EG439" s="9">
        <v>0.79810421799999998</v>
      </c>
      <c r="EH439" s="9">
        <v>0.81018761000000006</v>
      </c>
      <c r="EI439" s="9">
        <v>1.500749895</v>
      </c>
      <c r="EJ439" s="9">
        <v>0.91833323950000001</v>
      </c>
      <c r="EK439" s="9">
        <v>1.0071461260000001</v>
      </c>
    </row>
    <row r="440" spans="1:141" x14ac:dyDescent="0.2">
      <c r="A440">
        <v>436</v>
      </c>
      <c r="B440" s="9">
        <v>0.33380000000000004</v>
      </c>
      <c r="C440" s="9">
        <v>1.6062343340965706</v>
      </c>
      <c r="D440" s="9">
        <v>0.40912000000000004</v>
      </c>
      <c r="E440" s="9">
        <v>0.53671999999999997</v>
      </c>
      <c r="F440" s="9">
        <v>0.27559322033898309</v>
      </c>
      <c r="G440" s="9">
        <v>0.93720000000000003</v>
      </c>
      <c r="H440" s="9">
        <v>0.36643199999999998</v>
      </c>
      <c r="I440" s="9">
        <v>0.41639999999999999</v>
      </c>
      <c r="J440" s="9">
        <v>0.59740000000000004</v>
      </c>
      <c r="K440" s="9">
        <v>2.2724000000000002</v>
      </c>
      <c r="L440" s="9">
        <v>0.72019999999999995</v>
      </c>
      <c r="M440" s="9">
        <v>0.94320000000000004</v>
      </c>
      <c r="N440" s="9">
        <v>0.69899999999999995</v>
      </c>
      <c r="O440" s="9">
        <v>3.4224000000000001</v>
      </c>
      <c r="P440" s="9">
        <v>0.88083999999999996</v>
      </c>
      <c r="Q440" s="9">
        <v>1.1299999999999999</v>
      </c>
      <c r="R440" s="9">
        <v>0.92710597839999997</v>
      </c>
      <c r="S440" s="9">
        <v>0.83808905479999996</v>
      </c>
      <c r="T440" s="9">
        <v>1.4321390919999999</v>
      </c>
      <c r="U440" s="9">
        <v>0.88350567039999994</v>
      </c>
      <c r="V440" s="9">
        <v>1.2129276840000001</v>
      </c>
      <c r="W440" s="9">
        <v>1.9765331320000001</v>
      </c>
      <c r="X440" s="9">
        <v>1.829988956</v>
      </c>
      <c r="Y440" s="9">
        <v>1.7367332600000001</v>
      </c>
      <c r="Z440" s="9">
        <v>1.2462334239999999</v>
      </c>
      <c r="AA440" s="9">
        <v>1.329800372</v>
      </c>
      <c r="AB440" s="9">
        <v>2.0110503560000001</v>
      </c>
      <c r="AC440" s="9">
        <v>1.0809166247999999</v>
      </c>
      <c r="AD440" s="9">
        <v>1.6204668680000001</v>
      </c>
      <c r="AE440" s="9">
        <v>0.81931651999999999</v>
      </c>
      <c r="AF440" s="9">
        <v>1.0566942088</v>
      </c>
      <c r="AG440" s="9">
        <v>0.84535567879999995</v>
      </c>
      <c r="AH440" s="9">
        <v>1.4327441679999999</v>
      </c>
      <c r="AI440" s="9">
        <v>1.16327208</v>
      </c>
      <c r="AJ440" s="9">
        <v>0.87805577839999993</v>
      </c>
      <c r="AK440" s="9">
        <v>1.5132831520000001</v>
      </c>
      <c r="AL440" s="9">
        <v>2.1672825799999997</v>
      </c>
      <c r="AM440" s="9">
        <v>1.8941783560000001</v>
      </c>
      <c r="AN440" s="9">
        <v>2.6353783200000001</v>
      </c>
      <c r="AO440" s="9">
        <v>1.0869721696000001</v>
      </c>
      <c r="AP440" s="9">
        <v>1.0282333792</v>
      </c>
      <c r="AQ440" s="9">
        <v>1.461811336</v>
      </c>
      <c r="AR440" s="9">
        <v>1.2450220160000001</v>
      </c>
      <c r="AS440" s="9">
        <v>1.2353334599999999</v>
      </c>
      <c r="AT440" s="9">
        <v>2.6226609720000003</v>
      </c>
      <c r="AU440" s="9">
        <v>1.487850036</v>
      </c>
      <c r="AV440" s="9">
        <v>1.7119061120000001</v>
      </c>
      <c r="AW440" s="9">
        <v>0.83142767039999999</v>
      </c>
      <c r="AX440" s="9">
        <v>0.75028342840000006</v>
      </c>
      <c r="AY440" s="9">
        <v>1.2977057679999999</v>
      </c>
      <c r="AZ440" s="9">
        <v>0.78298331799999998</v>
      </c>
      <c r="BA440" s="9">
        <v>1.0639609312</v>
      </c>
      <c r="BB440" s="9">
        <v>1.7676167760000001</v>
      </c>
      <c r="BC440" s="9">
        <v>1.5889772039999999</v>
      </c>
      <c r="BD440" s="9">
        <v>1.5205500280000002</v>
      </c>
      <c r="BE440" s="9">
        <v>1.0827330159999999</v>
      </c>
      <c r="BF440" s="9">
        <v>1.1681167480000001</v>
      </c>
      <c r="BG440" s="9">
        <v>1.7506612240000001</v>
      </c>
      <c r="BH440" s="9">
        <v>0.95314463199999999</v>
      </c>
      <c r="BI440" s="9">
        <v>1.4266888280000001</v>
      </c>
      <c r="BJ440" s="9">
        <v>0.73575019119999996</v>
      </c>
      <c r="BK440" s="9">
        <v>0.93921658880000003</v>
      </c>
      <c r="BL440" s="9">
        <v>0.74665021480000004</v>
      </c>
      <c r="BM440" s="9">
        <v>1.2625831599999999</v>
      </c>
      <c r="BN440" s="9">
        <v>1.0258112528000001</v>
      </c>
      <c r="BO440" s="9">
        <v>0.79872773239999995</v>
      </c>
      <c r="BP440" s="9">
        <v>1.3394887200000001</v>
      </c>
      <c r="BQ440" s="9">
        <v>1.8984160479999999</v>
      </c>
      <c r="BR440" s="9">
        <v>1.655588684</v>
      </c>
      <c r="BS440" s="9">
        <v>2.270228484</v>
      </c>
      <c r="BT440" s="9">
        <v>0.95980573840000005</v>
      </c>
      <c r="BU440" s="9">
        <v>0.91015017919999996</v>
      </c>
      <c r="BV440" s="9">
        <v>1.2631886560000001</v>
      </c>
      <c r="BW440" s="9">
        <v>1.1002945239999999</v>
      </c>
      <c r="BX440" s="9">
        <v>1.1111943880000001</v>
      </c>
      <c r="BY440" s="9">
        <v>2.2587226440000001</v>
      </c>
      <c r="BZ440" s="9">
        <v>1.3146609359999999</v>
      </c>
      <c r="CA440" s="9">
        <v>1.4787663120000001</v>
      </c>
      <c r="CB440" s="9">
        <v>0.73090568040000004</v>
      </c>
      <c r="CC440" s="9">
        <v>0.65884446360000004</v>
      </c>
      <c r="CD440" s="9">
        <v>1.130572116</v>
      </c>
      <c r="CE440" s="9">
        <v>0.68912239120000007</v>
      </c>
      <c r="CF440" s="9">
        <v>0.91317785200000001</v>
      </c>
      <c r="CG440" s="9">
        <v>1.537505704</v>
      </c>
      <c r="CH440" s="9">
        <v>1.377032952</v>
      </c>
      <c r="CI440" s="9">
        <v>1.3170834519999999</v>
      </c>
      <c r="CJ440" s="9">
        <v>0.94769448720000005</v>
      </c>
      <c r="CK440" s="9">
        <v>1.0173336136</v>
      </c>
      <c r="CL440" s="9">
        <v>1.5150998280000001</v>
      </c>
      <c r="CM440" s="9">
        <v>0.82900577520000007</v>
      </c>
      <c r="CN440" s="9">
        <v>1.237150336</v>
      </c>
      <c r="CO440" s="9">
        <v>0.65157784559999998</v>
      </c>
      <c r="CP440" s="9">
        <v>0.83627188600000002</v>
      </c>
      <c r="CQ440" s="9">
        <v>0.65157761559999994</v>
      </c>
      <c r="CR440" s="9">
        <v>1.0966611800000001</v>
      </c>
      <c r="CS440" s="9">
        <v>0.89864447440000006</v>
      </c>
      <c r="CT440" s="9">
        <v>0.71394980679999998</v>
      </c>
      <c r="CU440" s="9">
        <v>1.16206108</v>
      </c>
      <c r="CV440" s="9">
        <v>1.642871644</v>
      </c>
      <c r="CW440" s="9">
        <v>1.4321389920000001</v>
      </c>
      <c r="CX440" s="9">
        <v>1.932933824</v>
      </c>
      <c r="CY440" s="9">
        <v>0.84293317200000006</v>
      </c>
      <c r="CZ440" s="9">
        <v>0.79812195200000002</v>
      </c>
      <c r="DA440" s="9">
        <v>1.0857608080000001</v>
      </c>
      <c r="DB440" s="9">
        <v>0.97312800720000003</v>
      </c>
      <c r="DC440" s="9">
        <v>0.98523925360000009</v>
      </c>
      <c r="DD440" s="9">
        <v>1.925061452</v>
      </c>
      <c r="DE440" s="9">
        <v>1.1445000000000001</v>
      </c>
      <c r="DF440" s="9">
        <v>1.2698499919999999</v>
      </c>
      <c r="DG440" s="9">
        <v>0.59344466880000002</v>
      </c>
      <c r="DH440" s="9">
        <v>0.53470555880000004</v>
      </c>
      <c r="DI440" s="9">
        <v>0.9101499488</v>
      </c>
      <c r="DJ440" s="9">
        <v>0.56195566720000001</v>
      </c>
      <c r="DK440" s="9">
        <v>0.71758341879999998</v>
      </c>
      <c r="DL440" s="9">
        <v>1.2329111079999999</v>
      </c>
      <c r="DM440" s="9">
        <v>1.099083188</v>
      </c>
      <c r="DN440" s="9">
        <v>1.0518500552000001</v>
      </c>
      <c r="DO440" s="9">
        <v>0.76845005440000003</v>
      </c>
      <c r="DP440" s="9">
        <v>0.81689425319999998</v>
      </c>
      <c r="DQ440" s="9">
        <v>1.206872352</v>
      </c>
      <c r="DR440" s="9">
        <v>0.66550533600000006</v>
      </c>
      <c r="DS440" s="9">
        <v>0.99068888160000002</v>
      </c>
      <c r="DT440" s="9">
        <v>0.53470547720000006</v>
      </c>
      <c r="DU440" s="9">
        <v>0.69457221359999999</v>
      </c>
      <c r="DV440" s="9">
        <v>0.52804429679999998</v>
      </c>
      <c r="DW440" s="9">
        <v>0.87987243520000002</v>
      </c>
      <c r="DX440" s="9">
        <v>0.72666678119999994</v>
      </c>
      <c r="DY440" s="9">
        <v>0.59586677600000004</v>
      </c>
      <c r="DZ440" s="9">
        <v>0.93073902640000006</v>
      </c>
      <c r="EA440" s="9">
        <v>1.3128443240000001</v>
      </c>
      <c r="EB440" s="9">
        <v>1.1445000359999999</v>
      </c>
      <c r="EC440" s="9">
        <v>1.511466376</v>
      </c>
      <c r="ED440" s="9">
        <v>0.686699964</v>
      </c>
      <c r="EE440" s="9">
        <v>0.64733870520000003</v>
      </c>
      <c r="EF440" s="9">
        <v>0.86170579120000002</v>
      </c>
      <c r="EG440" s="9">
        <v>0.79993894079999994</v>
      </c>
      <c r="EH440" s="9">
        <v>0.81205010799999999</v>
      </c>
      <c r="EI440" s="9">
        <v>1.5041998919999999</v>
      </c>
      <c r="EJ440" s="9">
        <v>0.92044435120000001</v>
      </c>
      <c r="EK440" s="9">
        <v>1.0094614056</v>
      </c>
    </row>
    <row r="441" spans="1:141" x14ac:dyDescent="0.2">
      <c r="A441">
        <v>437</v>
      </c>
      <c r="B441" s="9">
        <v>0.33535000000000004</v>
      </c>
      <c r="C441" s="9">
        <v>1.6102232800638037</v>
      </c>
      <c r="D441" s="9">
        <v>0.41104000000000002</v>
      </c>
      <c r="E441" s="9">
        <v>0.53923999999999994</v>
      </c>
      <c r="F441" s="9">
        <v>0.27644067796610172</v>
      </c>
      <c r="G441" s="9">
        <v>0.93990000000000007</v>
      </c>
      <c r="H441" s="9">
        <v>0.36854399999999998</v>
      </c>
      <c r="I441" s="9">
        <v>0.41880000000000001</v>
      </c>
      <c r="J441" s="9">
        <v>0.59955000000000003</v>
      </c>
      <c r="K441" s="9">
        <v>2.2783000000000002</v>
      </c>
      <c r="L441" s="9">
        <v>0.72289999999999999</v>
      </c>
      <c r="M441" s="9">
        <v>0.94689999999999996</v>
      </c>
      <c r="N441" s="9">
        <v>0.70174999999999998</v>
      </c>
      <c r="O441" s="9">
        <v>3.4308000000000001</v>
      </c>
      <c r="P441" s="9">
        <v>0.88453000000000004</v>
      </c>
      <c r="Q441" s="9">
        <v>1.135</v>
      </c>
      <c r="R441" s="9">
        <v>0.92923236780000007</v>
      </c>
      <c r="S441" s="9">
        <v>0.84001127659999997</v>
      </c>
      <c r="T441" s="9">
        <v>1.435423814</v>
      </c>
      <c r="U441" s="9">
        <v>0.88553205679999991</v>
      </c>
      <c r="V441" s="9">
        <v>1.2157096279999999</v>
      </c>
      <c r="W441" s="9">
        <v>1.9810664690000002</v>
      </c>
      <c r="X441" s="9">
        <v>1.8341861770000001</v>
      </c>
      <c r="Y441" s="9">
        <v>1.7407165949999999</v>
      </c>
      <c r="Z441" s="9">
        <v>1.2490917580000001</v>
      </c>
      <c r="AA441" s="9">
        <v>1.3328503739999999</v>
      </c>
      <c r="AB441" s="9">
        <v>2.0156628520000002</v>
      </c>
      <c r="AC441" s="9">
        <v>1.0833957916000001</v>
      </c>
      <c r="AD441" s="9">
        <v>1.6241835309999999</v>
      </c>
      <c r="AE441" s="9">
        <v>0.82119568749999994</v>
      </c>
      <c r="AF441" s="9">
        <v>1.0591178196</v>
      </c>
      <c r="AG441" s="9">
        <v>0.84729456959999994</v>
      </c>
      <c r="AH441" s="9">
        <v>1.4360302810000001</v>
      </c>
      <c r="AI441" s="9">
        <v>1.165940135</v>
      </c>
      <c r="AJ441" s="9">
        <v>0.88006966779999996</v>
      </c>
      <c r="AK441" s="9">
        <v>1.5167539839999999</v>
      </c>
      <c r="AL441" s="9">
        <v>2.1722534099999997</v>
      </c>
      <c r="AM441" s="9">
        <v>1.898522802</v>
      </c>
      <c r="AN441" s="9">
        <v>2.6414227650000002</v>
      </c>
      <c r="AO441" s="9">
        <v>1.0894652231999999</v>
      </c>
      <c r="AP441" s="9">
        <v>1.0305917139</v>
      </c>
      <c r="AQ441" s="9">
        <v>1.4651641119999999</v>
      </c>
      <c r="AR441" s="9">
        <v>1.2478775719999999</v>
      </c>
      <c r="AS441" s="9">
        <v>1.2381667949999999</v>
      </c>
      <c r="AT441" s="9">
        <v>2.6286762490000002</v>
      </c>
      <c r="AU441" s="9">
        <v>1.4912625370000001</v>
      </c>
      <c r="AV441" s="9">
        <v>1.715832504</v>
      </c>
      <c r="AW441" s="9">
        <v>0.8333346143</v>
      </c>
      <c r="AX441" s="9">
        <v>0.75200426279999999</v>
      </c>
      <c r="AY441" s="9">
        <v>1.3006821559999999</v>
      </c>
      <c r="AZ441" s="9">
        <v>0.78477915350000005</v>
      </c>
      <c r="BA441" s="9">
        <v>1.0664012104</v>
      </c>
      <c r="BB441" s="9">
        <v>1.7716709420000001</v>
      </c>
      <c r="BC441" s="9">
        <v>1.592621643</v>
      </c>
      <c r="BD441" s="9">
        <v>1.5240375260000001</v>
      </c>
      <c r="BE441" s="9">
        <v>1.085216347</v>
      </c>
      <c r="BF441" s="9">
        <v>1.1707959160000001</v>
      </c>
      <c r="BG441" s="9">
        <v>1.754676508</v>
      </c>
      <c r="BH441" s="9">
        <v>0.95533074399999995</v>
      </c>
      <c r="BI441" s="9">
        <v>1.429961051</v>
      </c>
      <c r="BJ441" s="9">
        <v>0.73743769290000005</v>
      </c>
      <c r="BK441" s="9">
        <v>0.94137075459999997</v>
      </c>
      <c r="BL441" s="9">
        <v>0.74836271409999999</v>
      </c>
      <c r="BM441" s="9">
        <v>1.2654789950000001</v>
      </c>
      <c r="BN441" s="9">
        <v>1.0281640300999999</v>
      </c>
      <c r="BO441" s="9">
        <v>0.80055967579999998</v>
      </c>
      <c r="BP441" s="9">
        <v>1.34256094</v>
      </c>
      <c r="BQ441" s="9">
        <v>1.902770216</v>
      </c>
      <c r="BR441" s="9">
        <v>1.659385903</v>
      </c>
      <c r="BS441" s="9">
        <v>2.2754354279999998</v>
      </c>
      <c r="BT441" s="9">
        <v>0.96200712529999999</v>
      </c>
      <c r="BU441" s="9">
        <v>0.91223767639999997</v>
      </c>
      <c r="BV441" s="9">
        <v>1.2660858770000001</v>
      </c>
      <c r="BW441" s="9">
        <v>1.102818133</v>
      </c>
      <c r="BX441" s="9">
        <v>1.113742996</v>
      </c>
      <c r="BY441" s="9">
        <v>2.2639031979999999</v>
      </c>
      <c r="BZ441" s="9">
        <v>1.3176762119999998</v>
      </c>
      <c r="CA441" s="9">
        <v>1.4821579790000001</v>
      </c>
      <c r="CB441" s="9">
        <v>0.73258207180000001</v>
      </c>
      <c r="CC441" s="9">
        <v>0.66035557369999998</v>
      </c>
      <c r="CD441" s="9">
        <v>1.133165172</v>
      </c>
      <c r="CE441" s="9">
        <v>0.69070294790000009</v>
      </c>
      <c r="CF441" s="9">
        <v>0.91527229650000008</v>
      </c>
      <c r="CG441" s="9">
        <v>1.5410320930000001</v>
      </c>
      <c r="CH441" s="9">
        <v>1.3801912839999999</v>
      </c>
      <c r="CI441" s="9">
        <v>1.3201042839999999</v>
      </c>
      <c r="CJ441" s="9">
        <v>0.94986809989999998</v>
      </c>
      <c r="CK441" s="9">
        <v>1.0196669462000001</v>
      </c>
      <c r="CL441" s="9">
        <v>1.518574826</v>
      </c>
      <c r="CM441" s="9">
        <v>0.83090716340000004</v>
      </c>
      <c r="CN441" s="9">
        <v>1.2399878369999999</v>
      </c>
      <c r="CO441" s="9">
        <v>0.65307229020000002</v>
      </c>
      <c r="CP441" s="9">
        <v>0.83818994199999997</v>
      </c>
      <c r="CQ441" s="9">
        <v>0.65307206019999997</v>
      </c>
      <c r="CR441" s="9">
        <v>1.09917646</v>
      </c>
      <c r="CS441" s="9">
        <v>0.90070558730000005</v>
      </c>
      <c r="CT441" s="9">
        <v>0.71558730560000006</v>
      </c>
      <c r="CU441" s="9">
        <v>1.16472636</v>
      </c>
      <c r="CV441" s="9">
        <v>1.646639698</v>
      </c>
      <c r="CW441" s="9">
        <v>1.4354237140000001</v>
      </c>
      <c r="CX441" s="9">
        <v>1.937367158</v>
      </c>
      <c r="CY441" s="9">
        <v>0.84486650650000006</v>
      </c>
      <c r="CZ441" s="9">
        <v>0.79995250900000003</v>
      </c>
      <c r="DA441" s="9">
        <v>1.0882510859999999</v>
      </c>
      <c r="DB441" s="9">
        <v>0.97535995239999995</v>
      </c>
      <c r="DC441" s="9">
        <v>0.98749897620000004</v>
      </c>
      <c r="DD441" s="9">
        <v>1.9294767339999999</v>
      </c>
      <c r="DE441" s="9">
        <v>1.147125</v>
      </c>
      <c r="DF441" s="9">
        <v>1.272762489</v>
      </c>
      <c r="DG441" s="9">
        <v>0.59480577960000003</v>
      </c>
      <c r="DH441" s="9">
        <v>0.53593194710000003</v>
      </c>
      <c r="DI441" s="9">
        <v>0.91223744959999997</v>
      </c>
      <c r="DJ441" s="9">
        <v>0.56324455740000001</v>
      </c>
      <c r="DK441" s="9">
        <v>0.71922925209999999</v>
      </c>
      <c r="DL441" s="9">
        <v>1.235738886</v>
      </c>
      <c r="DM441" s="9">
        <v>1.101604021</v>
      </c>
      <c r="DN441" s="9">
        <v>1.0542625559000001</v>
      </c>
      <c r="DO441" s="9">
        <v>0.77021255480000006</v>
      </c>
      <c r="DP441" s="9">
        <v>0.81876786440000004</v>
      </c>
      <c r="DQ441" s="9">
        <v>1.2096404090000001</v>
      </c>
      <c r="DR441" s="9">
        <v>0.66703172450000003</v>
      </c>
      <c r="DS441" s="9">
        <v>0.9929611022</v>
      </c>
      <c r="DT441" s="9">
        <v>0.5359318649</v>
      </c>
      <c r="DU441" s="9">
        <v>0.69616526870000006</v>
      </c>
      <c r="DV441" s="9">
        <v>0.52925540809999994</v>
      </c>
      <c r="DW441" s="9">
        <v>0.88189049090000005</v>
      </c>
      <c r="DX441" s="9">
        <v>0.72833345039999997</v>
      </c>
      <c r="DY441" s="9">
        <v>0.59723344199999995</v>
      </c>
      <c r="DZ441" s="9">
        <v>0.93287374629999997</v>
      </c>
      <c r="EA441" s="9">
        <v>1.3158554330000001</v>
      </c>
      <c r="EB441" s="9">
        <v>1.1471250370000001</v>
      </c>
      <c r="EC441" s="9">
        <v>1.514933042</v>
      </c>
      <c r="ED441" s="9">
        <v>0.68827496300000002</v>
      </c>
      <c r="EE441" s="9">
        <v>0.64882342589999997</v>
      </c>
      <c r="EF441" s="9">
        <v>0.8636821804</v>
      </c>
      <c r="EG441" s="9">
        <v>0.80177366359999991</v>
      </c>
      <c r="EH441" s="9">
        <v>0.81391260600000004</v>
      </c>
      <c r="EI441" s="9">
        <v>1.5076498889999999</v>
      </c>
      <c r="EJ441" s="9">
        <v>0.92255546290000001</v>
      </c>
      <c r="EK441" s="9">
        <v>1.0117766852000001</v>
      </c>
    </row>
    <row r="442" spans="1:141" x14ac:dyDescent="0.2">
      <c r="A442">
        <v>438</v>
      </c>
      <c r="B442" s="9">
        <v>0.33690000000000003</v>
      </c>
      <c r="C442" s="9">
        <v>1.6142122260310368</v>
      </c>
      <c r="D442" s="9">
        <v>0.41296000000000005</v>
      </c>
      <c r="E442" s="9">
        <v>0.54176000000000002</v>
      </c>
      <c r="F442" s="9">
        <v>0.27728813559322035</v>
      </c>
      <c r="G442" s="9">
        <v>0.94259999999999999</v>
      </c>
      <c r="H442" s="9">
        <v>0.37065599999999999</v>
      </c>
      <c r="I442" s="9">
        <v>0.42120000000000002</v>
      </c>
      <c r="J442" s="9">
        <v>0.60170000000000001</v>
      </c>
      <c r="K442" s="9">
        <v>2.2841999999999998</v>
      </c>
      <c r="L442" s="9">
        <v>0.72560000000000002</v>
      </c>
      <c r="M442" s="9">
        <v>0.9506</v>
      </c>
      <c r="N442" s="9">
        <v>0.70450000000000002</v>
      </c>
      <c r="O442" s="9">
        <v>3.4392</v>
      </c>
      <c r="P442" s="9">
        <v>0.88822000000000001</v>
      </c>
      <c r="Q442" s="9">
        <v>1.1399999999999999</v>
      </c>
      <c r="R442" s="9">
        <v>0.93135875720000005</v>
      </c>
      <c r="S442" s="9">
        <v>0.84193349839999998</v>
      </c>
      <c r="T442" s="9">
        <v>1.4387085359999998</v>
      </c>
      <c r="U442" s="9">
        <v>0.88755844319999999</v>
      </c>
      <c r="V442" s="9">
        <v>1.218491572</v>
      </c>
      <c r="W442" s="9">
        <v>1.985599806</v>
      </c>
      <c r="X442" s="9">
        <v>1.8383833979999999</v>
      </c>
      <c r="Y442" s="9">
        <v>1.7446999299999999</v>
      </c>
      <c r="Z442" s="9">
        <v>1.251950092</v>
      </c>
      <c r="AA442" s="9">
        <v>1.3359003759999999</v>
      </c>
      <c r="AB442" s="9">
        <v>2.0202753480000002</v>
      </c>
      <c r="AC442" s="9">
        <v>1.0858749584</v>
      </c>
      <c r="AD442" s="9">
        <v>1.627900194</v>
      </c>
      <c r="AE442" s="9">
        <v>0.82307485499999999</v>
      </c>
      <c r="AF442" s="9">
        <v>1.0615414303999999</v>
      </c>
      <c r="AG442" s="9">
        <v>0.84923346039999992</v>
      </c>
      <c r="AH442" s="9">
        <v>1.439316394</v>
      </c>
      <c r="AI442" s="9">
        <v>1.16860819</v>
      </c>
      <c r="AJ442" s="9">
        <v>0.88208355719999998</v>
      </c>
      <c r="AK442" s="9">
        <v>1.520224816</v>
      </c>
      <c r="AL442" s="9">
        <v>2.1772242400000001</v>
      </c>
      <c r="AM442" s="9">
        <v>1.902867248</v>
      </c>
      <c r="AN442" s="9">
        <v>2.6474672100000003</v>
      </c>
      <c r="AO442" s="9">
        <v>1.0919582768</v>
      </c>
      <c r="AP442" s="9">
        <v>1.0329500486000001</v>
      </c>
      <c r="AQ442" s="9">
        <v>1.4685168879999999</v>
      </c>
      <c r="AR442" s="9">
        <v>1.250733128</v>
      </c>
      <c r="AS442" s="9">
        <v>1.24100013</v>
      </c>
      <c r="AT442" s="9">
        <v>2.6346915260000001</v>
      </c>
      <c r="AU442" s="9">
        <v>1.494675038</v>
      </c>
      <c r="AV442" s="9">
        <v>1.7197588960000001</v>
      </c>
      <c r="AW442" s="9">
        <v>0.83524155820000001</v>
      </c>
      <c r="AX442" s="9">
        <v>0.75372509720000003</v>
      </c>
      <c r="AY442" s="9">
        <v>1.3036585439999999</v>
      </c>
      <c r="AZ442" s="9">
        <v>0.786574989</v>
      </c>
      <c r="BA442" s="9">
        <v>1.0688414896</v>
      </c>
      <c r="BB442" s="9">
        <v>1.7757251080000001</v>
      </c>
      <c r="BC442" s="9">
        <v>1.5962660819999999</v>
      </c>
      <c r="BD442" s="9">
        <v>1.527525024</v>
      </c>
      <c r="BE442" s="9">
        <v>1.0876996779999999</v>
      </c>
      <c r="BF442" s="9">
        <v>1.1734750839999999</v>
      </c>
      <c r="BG442" s="9">
        <v>1.758691792</v>
      </c>
      <c r="BH442" s="9">
        <v>0.95751685600000003</v>
      </c>
      <c r="BI442" s="9">
        <v>1.433233274</v>
      </c>
      <c r="BJ442" s="9">
        <v>0.73912519460000004</v>
      </c>
      <c r="BK442" s="9">
        <v>0.94352492040000002</v>
      </c>
      <c r="BL442" s="9">
        <v>0.75007521340000005</v>
      </c>
      <c r="BM442" s="9">
        <v>1.26837483</v>
      </c>
      <c r="BN442" s="9">
        <v>1.0305168074</v>
      </c>
      <c r="BO442" s="9">
        <v>0.80239161920000002</v>
      </c>
      <c r="BP442" s="9">
        <v>1.34563316</v>
      </c>
      <c r="BQ442" s="9">
        <v>1.9071243840000001</v>
      </c>
      <c r="BR442" s="9">
        <v>1.663183122</v>
      </c>
      <c r="BS442" s="9">
        <v>2.280642372</v>
      </c>
      <c r="BT442" s="9">
        <v>0.96420851220000003</v>
      </c>
      <c r="BU442" s="9">
        <v>0.91432517359999999</v>
      </c>
      <c r="BV442" s="9">
        <v>1.2689830980000001</v>
      </c>
      <c r="BW442" s="9">
        <v>1.105341742</v>
      </c>
      <c r="BX442" s="9">
        <v>1.1162916039999999</v>
      </c>
      <c r="BY442" s="9">
        <v>2.2690837520000002</v>
      </c>
      <c r="BZ442" s="9">
        <v>1.320691488</v>
      </c>
      <c r="CA442" s="9">
        <v>1.4855496459999999</v>
      </c>
      <c r="CB442" s="9">
        <v>0.73425846319999999</v>
      </c>
      <c r="CC442" s="9">
        <v>0.66186668380000002</v>
      </c>
      <c r="CD442" s="9">
        <v>1.135758228</v>
      </c>
      <c r="CE442" s="9">
        <v>0.69228350459999999</v>
      </c>
      <c r="CF442" s="9">
        <v>0.91736674100000004</v>
      </c>
      <c r="CG442" s="9">
        <v>1.544558482</v>
      </c>
      <c r="CH442" s="9">
        <v>1.3833496160000001</v>
      </c>
      <c r="CI442" s="9">
        <v>1.3231251159999999</v>
      </c>
      <c r="CJ442" s="9">
        <v>0.95204171260000003</v>
      </c>
      <c r="CK442" s="9">
        <v>1.0220002788</v>
      </c>
      <c r="CL442" s="9">
        <v>1.522049824</v>
      </c>
      <c r="CM442" s="9">
        <v>0.8328085516</v>
      </c>
      <c r="CN442" s="9">
        <v>1.2428253380000001</v>
      </c>
      <c r="CO442" s="9">
        <v>0.65456673480000005</v>
      </c>
      <c r="CP442" s="9">
        <v>0.84010799800000002</v>
      </c>
      <c r="CQ442" s="9">
        <v>0.6545665048</v>
      </c>
      <c r="CR442" s="9">
        <v>1.1016917399999999</v>
      </c>
      <c r="CS442" s="9">
        <v>0.90276670020000005</v>
      </c>
      <c r="CT442" s="9">
        <v>0.71722480440000003</v>
      </c>
      <c r="CU442" s="9">
        <v>1.16739164</v>
      </c>
      <c r="CV442" s="9">
        <v>1.650407752</v>
      </c>
      <c r="CW442" s="9">
        <v>1.438708436</v>
      </c>
      <c r="CX442" s="9">
        <v>1.941800492</v>
      </c>
      <c r="CY442" s="9">
        <v>0.84679984100000005</v>
      </c>
      <c r="CZ442" s="9">
        <v>0.80178306600000004</v>
      </c>
      <c r="DA442" s="9">
        <v>1.0907413639999999</v>
      </c>
      <c r="DB442" s="9">
        <v>0.97759189759999998</v>
      </c>
      <c r="DC442" s="9">
        <v>0.9897586988</v>
      </c>
      <c r="DD442" s="9">
        <v>1.9338920159999999</v>
      </c>
      <c r="DE442" s="9">
        <v>1.14975</v>
      </c>
      <c r="DF442" s="9">
        <v>1.2756749860000001</v>
      </c>
      <c r="DG442" s="9">
        <v>0.59616689040000004</v>
      </c>
      <c r="DH442" s="9">
        <v>0.53715833540000002</v>
      </c>
      <c r="DI442" s="9">
        <v>0.91432495039999995</v>
      </c>
      <c r="DJ442" s="9">
        <v>0.56453344760000002</v>
      </c>
      <c r="DK442" s="9">
        <v>0.7208750854</v>
      </c>
      <c r="DL442" s="9">
        <v>1.2385666639999999</v>
      </c>
      <c r="DM442" s="9">
        <v>1.1041248540000002</v>
      </c>
      <c r="DN442" s="9">
        <v>1.0566750566000001</v>
      </c>
      <c r="DO442" s="9">
        <v>0.77197505520000009</v>
      </c>
      <c r="DP442" s="9">
        <v>0.8206414756</v>
      </c>
      <c r="DQ442" s="9">
        <v>1.2124084660000001</v>
      </c>
      <c r="DR442" s="9">
        <v>0.66855811300000001</v>
      </c>
      <c r="DS442" s="9">
        <v>0.99523332279999999</v>
      </c>
      <c r="DT442" s="9">
        <v>0.53715825260000005</v>
      </c>
      <c r="DU442" s="9">
        <v>0.69775832380000002</v>
      </c>
      <c r="DV442" s="9">
        <v>0.5304665194</v>
      </c>
      <c r="DW442" s="9">
        <v>0.88390854660000007</v>
      </c>
      <c r="DX442" s="9">
        <v>0.7300001196</v>
      </c>
      <c r="DY442" s="9">
        <v>0.59860010799999996</v>
      </c>
      <c r="DZ442" s="9">
        <v>0.9350084662</v>
      </c>
      <c r="EA442" s="9">
        <v>1.3188665420000001</v>
      </c>
      <c r="EB442" s="9">
        <v>1.1497500380000001</v>
      </c>
      <c r="EC442" s="9">
        <v>1.518399708</v>
      </c>
      <c r="ED442" s="9">
        <v>0.68984996200000004</v>
      </c>
      <c r="EE442" s="9">
        <v>0.65030814660000003</v>
      </c>
      <c r="EF442" s="9">
        <v>0.86565856959999998</v>
      </c>
      <c r="EG442" s="9">
        <v>0.80360838639999999</v>
      </c>
      <c r="EH442" s="9">
        <v>0.81577510399999997</v>
      </c>
      <c r="EI442" s="9">
        <v>1.511099886</v>
      </c>
      <c r="EJ442" s="9">
        <v>0.92466657460000001</v>
      </c>
      <c r="EK442" s="9">
        <v>1.0140919648</v>
      </c>
    </row>
    <row r="443" spans="1:141" x14ac:dyDescent="0.2">
      <c r="A443">
        <v>439</v>
      </c>
      <c r="B443" s="9">
        <v>0.33845000000000003</v>
      </c>
      <c r="C443" s="9">
        <v>1.6182011719982698</v>
      </c>
      <c r="D443" s="9">
        <v>0.41488000000000003</v>
      </c>
      <c r="E443" s="9">
        <v>0.54427999999999999</v>
      </c>
      <c r="F443" s="9">
        <v>0.27813559322033898</v>
      </c>
      <c r="G443" s="9">
        <v>0.94530000000000003</v>
      </c>
      <c r="H443" s="9">
        <v>0.37276799999999999</v>
      </c>
      <c r="I443" s="9">
        <v>0.42359999999999998</v>
      </c>
      <c r="J443" s="9">
        <v>0.60385</v>
      </c>
      <c r="K443" s="9">
        <v>2.2900999999999998</v>
      </c>
      <c r="L443" s="9">
        <v>0.72830000000000006</v>
      </c>
      <c r="M443" s="9">
        <v>0.95430000000000004</v>
      </c>
      <c r="N443" s="9">
        <v>0.70724999999999993</v>
      </c>
      <c r="O443" s="9">
        <v>3.4476</v>
      </c>
      <c r="P443" s="9">
        <v>0.89190999999999998</v>
      </c>
      <c r="Q443" s="9">
        <v>1.145</v>
      </c>
      <c r="R443" s="9">
        <v>0.93348514660000004</v>
      </c>
      <c r="S443" s="9">
        <v>0.84385572019999999</v>
      </c>
      <c r="T443" s="9">
        <v>1.4419932579999999</v>
      </c>
      <c r="U443" s="9">
        <v>0.88958482959999996</v>
      </c>
      <c r="V443" s="9">
        <v>1.2212735160000001</v>
      </c>
      <c r="W443" s="9">
        <v>1.990133143</v>
      </c>
      <c r="X443" s="9">
        <v>1.842580619</v>
      </c>
      <c r="Y443" s="9">
        <v>1.7486832649999999</v>
      </c>
      <c r="Z443" s="9">
        <v>1.2548084259999999</v>
      </c>
      <c r="AA443" s="9">
        <v>1.3389503780000001</v>
      </c>
      <c r="AB443" s="9">
        <v>2.0248878440000002</v>
      </c>
      <c r="AC443" s="9">
        <v>1.0883541252</v>
      </c>
      <c r="AD443" s="9">
        <v>1.631616857</v>
      </c>
      <c r="AE443" s="9">
        <v>0.82495402250000005</v>
      </c>
      <c r="AF443" s="9">
        <v>1.0639650411999999</v>
      </c>
      <c r="AG443" s="9">
        <v>0.85117235120000001</v>
      </c>
      <c r="AH443" s="9">
        <v>1.4426025069999999</v>
      </c>
      <c r="AI443" s="9">
        <v>1.171276245</v>
      </c>
      <c r="AJ443" s="9">
        <v>0.8840974466</v>
      </c>
      <c r="AK443" s="9">
        <v>1.5236956479999999</v>
      </c>
      <c r="AL443" s="9">
        <v>2.1821950700000001</v>
      </c>
      <c r="AM443" s="9">
        <v>1.9072116939999999</v>
      </c>
      <c r="AN443" s="9">
        <v>2.653511655</v>
      </c>
      <c r="AO443" s="9">
        <v>1.0944513304000001</v>
      </c>
      <c r="AP443" s="9">
        <v>1.0353083832999999</v>
      </c>
      <c r="AQ443" s="9">
        <v>1.471869664</v>
      </c>
      <c r="AR443" s="9">
        <v>1.2535886840000001</v>
      </c>
      <c r="AS443" s="9">
        <v>1.243833465</v>
      </c>
      <c r="AT443" s="9">
        <v>2.640706803</v>
      </c>
      <c r="AU443" s="9">
        <v>1.4980875390000001</v>
      </c>
      <c r="AV443" s="9">
        <v>1.723685288</v>
      </c>
      <c r="AW443" s="9">
        <v>0.83714850210000002</v>
      </c>
      <c r="AX443" s="9">
        <v>0.75544593160000006</v>
      </c>
      <c r="AY443" s="9">
        <v>1.3066349319999999</v>
      </c>
      <c r="AZ443" s="9">
        <v>0.78837082449999996</v>
      </c>
      <c r="BA443" s="9">
        <v>1.0712817688</v>
      </c>
      <c r="BB443" s="9">
        <v>1.779779274</v>
      </c>
      <c r="BC443" s="9">
        <v>1.599910521</v>
      </c>
      <c r="BD443" s="9">
        <v>1.5310125220000002</v>
      </c>
      <c r="BE443" s="9">
        <v>1.090183009</v>
      </c>
      <c r="BF443" s="9">
        <v>1.1761542519999999</v>
      </c>
      <c r="BG443" s="9">
        <v>1.7627070760000001</v>
      </c>
      <c r="BH443" s="9">
        <v>0.95970296799999999</v>
      </c>
      <c r="BI443" s="9">
        <v>1.436505497</v>
      </c>
      <c r="BJ443" s="9">
        <v>0.74081269630000002</v>
      </c>
      <c r="BK443" s="9">
        <v>0.94567908619999996</v>
      </c>
      <c r="BL443" s="9">
        <v>0.7517877127</v>
      </c>
      <c r="BM443" s="9">
        <v>1.2712706650000001</v>
      </c>
      <c r="BN443" s="9">
        <v>1.0328695847</v>
      </c>
      <c r="BO443" s="9">
        <v>0.80422356260000005</v>
      </c>
      <c r="BP443" s="9">
        <v>1.34870538</v>
      </c>
      <c r="BQ443" s="9">
        <v>1.9114785519999999</v>
      </c>
      <c r="BR443" s="9">
        <v>1.6669803410000001</v>
      </c>
      <c r="BS443" s="9">
        <v>2.2858493159999997</v>
      </c>
      <c r="BT443" s="9">
        <v>0.96640989909999997</v>
      </c>
      <c r="BU443" s="9">
        <v>0.9164126708</v>
      </c>
      <c r="BV443" s="9">
        <v>1.2718803190000001</v>
      </c>
      <c r="BW443" s="9">
        <v>1.1078653509999998</v>
      </c>
      <c r="BX443" s="9">
        <v>1.1188402120000001</v>
      </c>
      <c r="BY443" s="9">
        <v>2.2742643060000001</v>
      </c>
      <c r="BZ443" s="9">
        <v>1.323706764</v>
      </c>
      <c r="CA443" s="9">
        <v>1.488941313</v>
      </c>
      <c r="CB443" s="9">
        <v>0.73593485459999997</v>
      </c>
      <c r="CC443" s="9">
        <v>0.66337779390000007</v>
      </c>
      <c r="CD443" s="9">
        <v>1.1383512839999999</v>
      </c>
      <c r="CE443" s="9">
        <v>0.6938640613</v>
      </c>
      <c r="CF443" s="9">
        <v>0.9194611855</v>
      </c>
      <c r="CG443" s="9">
        <v>1.5480848709999999</v>
      </c>
      <c r="CH443" s="9">
        <v>1.386507948</v>
      </c>
      <c r="CI443" s="9">
        <v>1.326145948</v>
      </c>
      <c r="CJ443" s="9">
        <v>0.95421532529999997</v>
      </c>
      <c r="CK443" s="9">
        <v>1.0243336113999999</v>
      </c>
      <c r="CL443" s="9">
        <v>1.5255248220000002</v>
      </c>
      <c r="CM443" s="9">
        <v>0.83470993979999997</v>
      </c>
      <c r="CN443" s="9">
        <v>1.245662839</v>
      </c>
      <c r="CO443" s="9">
        <v>0.65606117939999997</v>
      </c>
      <c r="CP443" s="9">
        <v>0.84202605399999997</v>
      </c>
      <c r="CQ443" s="9">
        <v>0.65606094939999993</v>
      </c>
      <c r="CR443" s="9">
        <v>1.10420702</v>
      </c>
      <c r="CS443" s="9">
        <v>0.90482781310000004</v>
      </c>
      <c r="CT443" s="9">
        <v>0.7188623032</v>
      </c>
      <c r="CU443" s="9">
        <v>1.1700569199999999</v>
      </c>
      <c r="CV443" s="9">
        <v>1.654175806</v>
      </c>
      <c r="CW443" s="9">
        <v>1.4419931580000001</v>
      </c>
      <c r="CX443" s="9">
        <v>1.9462338260000001</v>
      </c>
      <c r="CY443" s="9">
        <v>0.84873317550000005</v>
      </c>
      <c r="CZ443" s="9">
        <v>0.80361362299999994</v>
      </c>
      <c r="DA443" s="9">
        <v>1.0932316419999999</v>
      </c>
      <c r="DB443" s="9">
        <v>0.97982384280000001</v>
      </c>
      <c r="DC443" s="9">
        <v>0.99201842140000007</v>
      </c>
      <c r="DD443" s="9">
        <v>1.938307298</v>
      </c>
      <c r="DE443" s="9">
        <v>1.1523749999999999</v>
      </c>
      <c r="DF443" s="9">
        <v>1.2785874830000001</v>
      </c>
      <c r="DG443" s="9">
        <v>0.59752800119999994</v>
      </c>
      <c r="DH443" s="9">
        <v>0.53838472370000001</v>
      </c>
      <c r="DI443" s="9">
        <v>0.91641245120000003</v>
      </c>
      <c r="DJ443" s="9">
        <v>0.56582233780000002</v>
      </c>
      <c r="DK443" s="9">
        <v>0.7225209186999999</v>
      </c>
      <c r="DL443" s="9">
        <v>1.241394442</v>
      </c>
      <c r="DM443" s="9">
        <v>1.1066456870000001</v>
      </c>
      <c r="DN443" s="9">
        <v>1.0590875573</v>
      </c>
      <c r="DO443" s="9">
        <v>0.77373755560000002</v>
      </c>
      <c r="DP443" s="9">
        <v>0.82251508679999996</v>
      </c>
      <c r="DQ443" s="9">
        <v>1.215176523</v>
      </c>
      <c r="DR443" s="9">
        <v>0.6700845015000001</v>
      </c>
      <c r="DS443" s="9">
        <v>0.99750554339999997</v>
      </c>
      <c r="DT443" s="9">
        <v>0.53838464029999999</v>
      </c>
      <c r="DU443" s="9">
        <v>0.69935137889999999</v>
      </c>
      <c r="DV443" s="9">
        <v>0.53167763069999996</v>
      </c>
      <c r="DW443" s="9">
        <v>0.88592660230000009</v>
      </c>
      <c r="DX443" s="9">
        <v>0.73166678880000002</v>
      </c>
      <c r="DY443" s="9">
        <v>0.59996677399999998</v>
      </c>
      <c r="DZ443" s="9">
        <v>0.93714318610000003</v>
      </c>
      <c r="EA443" s="9">
        <v>1.3218776510000001</v>
      </c>
      <c r="EB443" s="9">
        <v>1.152375039</v>
      </c>
      <c r="EC443" s="9">
        <v>1.521866374</v>
      </c>
      <c r="ED443" s="9">
        <v>0.69142496100000006</v>
      </c>
      <c r="EE443" s="9">
        <v>0.65179286729999997</v>
      </c>
      <c r="EF443" s="9">
        <v>0.86763495879999997</v>
      </c>
      <c r="EG443" s="9">
        <v>0.80544310919999995</v>
      </c>
      <c r="EH443" s="9">
        <v>0.81763760200000002</v>
      </c>
      <c r="EI443" s="9">
        <v>1.5145498829999999</v>
      </c>
      <c r="EJ443" s="9">
        <v>0.92677768630000001</v>
      </c>
      <c r="EK443" s="9">
        <v>1.0164072444000001</v>
      </c>
    </row>
    <row r="444" spans="1:141" x14ac:dyDescent="0.2">
      <c r="A444">
        <v>440</v>
      </c>
      <c r="B444" s="9">
        <v>0.34</v>
      </c>
      <c r="C444" s="9">
        <v>1.6221901179655029</v>
      </c>
      <c r="D444" s="9">
        <v>0.4168</v>
      </c>
      <c r="E444" s="9">
        <v>0.54679999999999995</v>
      </c>
      <c r="F444" s="9">
        <v>0.27898305084745767</v>
      </c>
      <c r="G444" s="9">
        <v>0.94800000000000006</v>
      </c>
      <c r="H444" s="9">
        <v>0.37487999999999999</v>
      </c>
      <c r="I444" s="9">
        <v>0.42599999999999999</v>
      </c>
      <c r="J444" s="9">
        <v>0.60599999999999998</v>
      </c>
      <c r="K444" s="9">
        <v>2.2959999999999998</v>
      </c>
      <c r="L444" s="9">
        <v>0.73099999999999998</v>
      </c>
      <c r="M444" s="9">
        <v>0.95799999999999996</v>
      </c>
      <c r="N444" s="9">
        <v>0.71</v>
      </c>
      <c r="O444" s="9">
        <v>3.456</v>
      </c>
      <c r="P444" s="9">
        <v>0.89559999999999995</v>
      </c>
      <c r="Q444" s="9">
        <v>1.1499999999999999</v>
      </c>
      <c r="R444" s="9">
        <v>0.93561153600000002</v>
      </c>
      <c r="S444" s="9">
        <v>0.845777942</v>
      </c>
      <c r="T444" s="9">
        <v>1.44527798</v>
      </c>
      <c r="U444" s="9">
        <v>0.89161121599999993</v>
      </c>
      <c r="V444" s="9">
        <v>1.22405546</v>
      </c>
      <c r="W444" s="9">
        <v>1.99466648</v>
      </c>
      <c r="X444" s="9">
        <v>1.8467778399999999</v>
      </c>
      <c r="Y444" s="9">
        <v>1.7526666</v>
      </c>
      <c r="Z444" s="9">
        <v>1.25766676</v>
      </c>
      <c r="AA444" s="9">
        <v>1.34200038</v>
      </c>
      <c r="AB444" s="9">
        <v>2.0295003400000002</v>
      </c>
      <c r="AC444" s="9">
        <v>1.0908332920000001</v>
      </c>
      <c r="AD444" s="9">
        <v>1.6353335199999999</v>
      </c>
      <c r="AE444" s="9">
        <v>0.82683319</v>
      </c>
      <c r="AF444" s="9">
        <v>1.0663886519999999</v>
      </c>
      <c r="AG444" s="9">
        <v>0.85311124199999999</v>
      </c>
      <c r="AH444" s="9">
        <v>1.4458886200000001</v>
      </c>
      <c r="AI444" s="9">
        <v>1.1739443000000001</v>
      </c>
      <c r="AJ444" s="9">
        <v>0.88611133600000003</v>
      </c>
      <c r="AK444" s="9">
        <v>1.52716648</v>
      </c>
      <c r="AL444" s="9">
        <v>2.1871659000000001</v>
      </c>
      <c r="AM444" s="9">
        <v>1.9115561400000001</v>
      </c>
      <c r="AN444" s="9">
        <v>2.6595561000000001</v>
      </c>
      <c r="AO444" s="9">
        <v>1.0969443839999999</v>
      </c>
      <c r="AP444" s="9">
        <v>1.0376667179999999</v>
      </c>
      <c r="AQ444" s="9">
        <v>1.47522244</v>
      </c>
      <c r="AR444" s="9">
        <v>1.25644424</v>
      </c>
      <c r="AS444" s="9">
        <v>1.2466668000000001</v>
      </c>
      <c r="AT444" s="9">
        <v>2.64672208</v>
      </c>
      <c r="AU444" s="9">
        <v>1.50150004</v>
      </c>
      <c r="AV444" s="9">
        <v>1.7276116800000001</v>
      </c>
      <c r="AW444" s="9">
        <v>0.83905544600000004</v>
      </c>
      <c r="AX444" s="9">
        <v>0.75716676599999999</v>
      </c>
      <c r="AY444" s="9">
        <v>1.3096113199999999</v>
      </c>
      <c r="AZ444" s="9">
        <v>0.79016666000000002</v>
      </c>
      <c r="BA444" s="9">
        <v>1.073722048</v>
      </c>
      <c r="BB444" s="9">
        <v>1.78383344</v>
      </c>
      <c r="BC444" s="9">
        <v>1.6035549599999999</v>
      </c>
      <c r="BD444" s="9">
        <v>1.5345000200000001</v>
      </c>
      <c r="BE444" s="9">
        <v>1.0926663400000001</v>
      </c>
      <c r="BF444" s="9">
        <v>1.1788334199999999</v>
      </c>
      <c r="BG444" s="9">
        <v>1.7667223599999999</v>
      </c>
      <c r="BH444" s="9">
        <v>0.96188907999999995</v>
      </c>
      <c r="BI444" s="9">
        <v>1.4397777199999999</v>
      </c>
      <c r="BJ444" s="9">
        <v>0.742500198</v>
      </c>
      <c r="BK444" s="9">
        <v>0.94783325200000001</v>
      </c>
      <c r="BL444" s="9">
        <v>0.75350021200000006</v>
      </c>
      <c r="BM444" s="9">
        <v>1.2741665</v>
      </c>
      <c r="BN444" s="9">
        <v>1.0352223620000001</v>
      </c>
      <c r="BO444" s="9">
        <v>0.80605550599999998</v>
      </c>
      <c r="BP444" s="9">
        <v>1.3517776000000001</v>
      </c>
      <c r="BQ444" s="9">
        <v>1.91583272</v>
      </c>
      <c r="BR444" s="9">
        <v>1.6707775600000001</v>
      </c>
      <c r="BS444" s="9">
        <v>2.29105626</v>
      </c>
      <c r="BT444" s="9">
        <v>0.96861128600000002</v>
      </c>
      <c r="BU444" s="9">
        <v>0.91850016800000001</v>
      </c>
      <c r="BV444" s="9">
        <v>1.2747775400000001</v>
      </c>
      <c r="BW444" s="9">
        <v>1.1103889599999999</v>
      </c>
      <c r="BX444" s="9">
        <v>1.12138882</v>
      </c>
      <c r="BY444" s="9">
        <v>2.2794448599999999</v>
      </c>
      <c r="BZ444" s="9">
        <v>1.3267220399999999</v>
      </c>
      <c r="CA444" s="9">
        <v>1.49233298</v>
      </c>
      <c r="CB444" s="9">
        <v>0.73761124599999994</v>
      </c>
      <c r="CC444" s="9">
        <v>0.664888904</v>
      </c>
      <c r="CD444" s="9">
        <v>1.1409443399999999</v>
      </c>
      <c r="CE444" s="9">
        <v>0.69544461800000001</v>
      </c>
      <c r="CF444" s="9">
        <v>0.92155563000000007</v>
      </c>
      <c r="CG444" s="9">
        <v>1.55161126</v>
      </c>
      <c r="CH444" s="9">
        <v>1.3896662799999999</v>
      </c>
      <c r="CI444" s="9">
        <v>1.32916678</v>
      </c>
      <c r="CJ444" s="9">
        <v>0.95638893800000002</v>
      </c>
      <c r="CK444" s="9">
        <v>1.026666944</v>
      </c>
      <c r="CL444" s="9">
        <v>1.5289998200000001</v>
      </c>
      <c r="CM444" s="9">
        <v>0.83661132800000004</v>
      </c>
      <c r="CN444" s="9">
        <v>1.2485003399999999</v>
      </c>
      <c r="CO444" s="9">
        <v>0.65755562400000001</v>
      </c>
      <c r="CP444" s="9">
        <v>0.84394411000000003</v>
      </c>
      <c r="CQ444" s="9">
        <v>0.65755539399999996</v>
      </c>
      <c r="CR444" s="9">
        <v>1.1067222999999999</v>
      </c>
      <c r="CS444" s="9">
        <v>0.90688892600000004</v>
      </c>
      <c r="CT444" s="9">
        <v>0.72049980199999997</v>
      </c>
      <c r="CU444" s="9">
        <v>1.1727221999999999</v>
      </c>
      <c r="CV444" s="9">
        <v>1.65794386</v>
      </c>
      <c r="CW444" s="9">
        <v>1.4452778800000001</v>
      </c>
      <c r="CX444" s="9">
        <v>1.9506671600000001</v>
      </c>
      <c r="CY444" s="9">
        <v>0.85066651000000004</v>
      </c>
      <c r="CZ444" s="9">
        <v>0.80544417999999995</v>
      </c>
      <c r="DA444" s="9">
        <v>1.0957219199999999</v>
      </c>
      <c r="DB444" s="9">
        <v>0.98205578800000004</v>
      </c>
      <c r="DC444" s="9">
        <v>0.99427814400000003</v>
      </c>
      <c r="DD444" s="9">
        <v>1.9427225799999999</v>
      </c>
      <c r="DE444" s="9">
        <v>1.155</v>
      </c>
      <c r="DF444" s="9">
        <v>1.28149998</v>
      </c>
      <c r="DG444" s="9">
        <v>0.59888911199999995</v>
      </c>
      <c r="DH444" s="9">
        <v>0.539611112</v>
      </c>
      <c r="DI444" s="9">
        <v>0.91849995200000001</v>
      </c>
      <c r="DJ444" s="9">
        <v>0.56711122800000002</v>
      </c>
      <c r="DK444" s="9">
        <v>0.72416675199999991</v>
      </c>
      <c r="DL444" s="9">
        <v>1.2442222199999999</v>
      </c>
      <c r="DM444" s="9">
        <v>1.10916652</v>
      </c>
      <c r="DN444" s="9">
        <v>1.061500058</v>
      </c>
      <c r="DO444" s="9">
        <v>0.77550005600000005</v>
      </c>
      <c r="DP444" s="9">
        <v>0.82438869800000003</v>
      </c>
      <c r="DQ444" s="9">
        <v>1.2179445800000002</v>
      </c>
      <c r="DR444" s="9">
        <v>0.67161089000000007</v>
      </c>
      <c r="DS444" s="9">
        <v>0.99977776400000007</v>
      </c>
      <c r="DT444" s="9">
        <v>0.53961102800000005</v>
      </c>
      <c r="DU444" s="9">
        <v>0.70094443400000006</v>
      </c>
      <c r="DV444" s="9">
        <v>0.53288874200000003</v>
      </c>
      <c r="DW444" s="9">
        <v>0.887944658</v>
      </c>
      <c r="DX444" s="9">
        <v>0.73333345799999994</v>
      </c>
      <c r="DY444" s="9">
        <v>0.60133344</v>
      </c>
      <c r="DZ444" s="9">
        <v>0.93927790600000005</v>
      </c>
      <c r="EA444" s="9">
        <v>1.3248887600000001</v>
      </c>
      <c r="EB444" s="9">
        <v>1.15500004</v>
      </c>
      <c r="EC444" s="9">
        <v>1.52533304</v>
      </c>
      <c r="ED444" s="9">
        <v>0.69299995999999997</v>
      </c>
      <c r="EE444" s="9">
        <v>0.65327758800000002</v>
      </c>
      <c r="EF444" s="9">
        <v>0.86961134800000006</v>
      </c>
      <c r="EG444" s="9">
        <v>0.80727783199999992</v>
      </c>
      <c r="EH444" s="9">
        <v>0.81950010000000006</v>
      </c>
      <c r="EI444" s="9">
        <v>1.5179998799999999</v>
      </c>
      <c r="EJ444" s="9">
        <v>0.92888879800000002</v>
      </c>
      <c r="EK444" s="9">
        <v>1.018722524</v>
      </c>
    </row>
    <row r="445" spans="1:141" x14ac:dyDescent="0.2">
      <c r="A445">
        <v>441</v>
      </c>
      <c r="B445" s="9">
        <v>0.34155000000000002</v>
      </c>
      <c r="C445" s="9">
        <v>1.626179063932736</v>
      </c>
      <c r="D445" s="9">
        <v>0.41872000000000004</v>
      </c>
      <c r="E445" s="9">
        <v>0.54932000000000003</v>
      </c>
      <c r="F445" s="9">
        <v>0.2798305084745763</v>
      </c>
      <c r="G445" s="9">
        <v>0.95069999999999999</v>
      </c>
      <c r="H445" s="9">
        <v>0.37699199999999999</v>
      </c>
      <c r="I445" s="9">
        <v>0.4284</v>
      </c>
      <c r="J445" s="9">
        <v>0.60814999999999997</v>
      </c>
      <c r="K445" s="9">
        <v>2.3018999999999998</v>
      </c>
      <c r="L445" s="9">
        <v>0.73370000000000002</v>
      </c>
      <c r="M445" s="9">
        <v>0.9617</v>
      </c>
      <c r="N445" s="9">
        <v>0.71274999999999999</v>
      </c>
      <c r="O445" s="9">
        <v>3.4643999999999999</v>
      </c>
      <c r="P445" s="9">
        <v>0.89929000000000003</v>
      </c>
      <c r="Q445" s="9">
        <v>1.155</v>
      </c>
      <c r="R445" s="9">
        <v>0.93773792540000001</v>
      </c>
      <c r="S445" s="9">
        <v>0.84770016379999991</v>
      </c>
      <c r="T445" s="9">
        <v>1.4485627019999998</v>
      </c>
      <c r="U445" s="9">
        <v>0.8936376023999999</v>
      </c>
      <c r="V445" s="9">
        <v>1.2268374040000001</v>
      </c>
      <c r="W445" s="9">
        <v>1.999199817</v>
      </c>
      <c r="X445" s="9">
        <v>1.850975061</v>
      </c>
      <c r="Y445" s="9">
        <v>1.756649935</v>
      </c>
      <c r="Z445" s="9">
        <v>1.2605250939999999</v>
      </c>
      <c r="AA445" s="9">
        <v>1.3450503819999999</v>
      </c>
      <c r="AB445" s="9">
        <v>2.0341128360000003</v>
      </c>
      <c r="AC445" s="9">
        <v>1.0933124588000001</v>
      </c>
      <c r="AD445" s="9">
        <v>1.6390501829999999</v>
      </c>
      <c r="AE445" s="9">
        <v>0.82871235749999994</v>
      </c>
      <c r="AF445" s="9">
        <v>1.0688122628000001</v>
      </c>
      <c r="AG445" s="9">
        <v>0.85505013279999997</v>
      </c>
      <c r="AH445" s="9">
        <v>1.449174733</v>
      </c>
      <c r="AI445" s="9">
        <v>1.1766123550000001</v>
      </c>
      <c r="AJ445" s="9">
        <v>0.88812522539999994</v>
      </c>
      <c r="AK445" s="9">
        <v>1.5306373120000001</v>
      </c>
      <c r="AL445" s="9">
        <v>2.1921367300000001</v>
      </c>
      <c r="AM445" s="9">
        <v>1.915900586</v>
      </c>
      <c r="AN445" s="9">
        <v>2.6656005450000002</v>
      </c>
      <c r="AO445" s="9">
        <v>1.0994374376</v>
      </c>
      <c r="AP445" s="9">
        <v>1.0400250526999999</v>
      </c>
      <c r="AQ445" s="9">
        <v>1.4785752159999999</v>
      </c>
      <c r="AR445" s="9">
        <v>1.2592997960000001</v>
      </c>
      <c r="AS445" s="9">
        <v>1.2495001349999999</v>
      </c>
      <c r="AT445" s="9">
        <v>2.6527373570000004</v>
      </c>
      <c r="AU445" s="9">
        <v>1.5049125409999999</v>
      </c>
      <c r="AV445" s="9">
        <v>1.731538072</v>
      </c>
      <c r="AW445" s="9">
        <v>0.84096238989999994</v>
      </c>
      <c r="AX445" s="9">
        <v>0.75888760040000003</v>
      </c>
      <c r="AY445" s="9">
        <v>1.3125877079999999</v>
      </c>
      <c r="AZ445" s="9">
        <v>0.79196249549999997</v>
      </c>
      <c r="BA445" s="9">
        <v>1.0761623272</v>
      </c>
      <c r="BB445" s="9">
        <v>1.787887606</v>
      </c>
      <c r="BC445" s="9">
        <v>1.607199399</v>
      </c>
      <c r="BD445" s="9">
        <v>1.537987518</v>
      </c>
      <c r="BE445" s="9">
        <v>1.0951496709999999</v>
      </c>
      <c r="BF445" s="9">
        <v>1.1815125879999999</v>
      </c>
      <c r="BG445" s="9">
        <v>1.770737644</v>
      </c>
      <c r="BH445" s="9">
        <v>0.96407519200000003</v>
      </c>
      <c r="BI445" s="9">
        <v>1.4430499430000001</v>
      </c>
      <c r="BJ445" s="9">
        <v>0.74418769969999998</v>
      </c>
      <c r="BK445" s="9">
        <v>0.94998741779999996</v>
      </c>
      <c r="BL445" s="9">
        <v>0.75521271130000001</v>
      </c>
      <c r="BM445" s="9">
        <v>1.2770623349999999</v>
      </c>
      <c r="BN445" s="9">
        <v>1.0375751392999999</v>
      </c>
      <c r="BO445" s="9">
        <v>0.80788744940000001</v>
      </c>
      <c r="BP445" s="9">
        <v>1.3548498200000001</v>
      </c>
      <c r="BQ445" s="9">
        <v>1.9201868879999999</v>
      </c>
      <c r="BR445" s="9">
        <v>1.6745747790000001</v>
      </c>
      <c r="BS445" s="9">
        <v>2.2962632039999997</v>
      </c>
      <c r="BT445" s="9">
        <v>0.97081267289999995</v>
      </c>
      <c r="BU445" s="9">
        <v>0.92058766520000002</v>
      </c>
      <c r="BV445" s="9">
        <v>1.2776747610000001</v>
      </c>
      <c r="BW445" s="9">
        <v>1.1129125689999999</v>
      </c>
      <c r="BX445" s="9">
        <v>1.1239374280000001</v>
      </c>
      <c r="BY445" s="9">
        <v>2.2846254140000002</v>
      </c>
      <c r="BZ445" s="9">
        <v>1.3297373159999999</v>
      </c>
      <c r="CA445" s="9">
        <v>1.4957246470000001</v>
      </c>
      <c r="CB445" s="9">
        <v>0.73928763740000003</v>
      </c>
      <c r="CC445" s="9">
        <v>0.66640001410000005</v>
      </c>
      <c r="CD445" s="9">
        <v>1.1435373959999999</v>
      </c>
      <c r="CE445" s="9">
        <v>0.69702517470000003</v>
      </c>
      <c r="CF445" s="9">
        <v>0.92365007450000003</v>
      </c>
      <c r="CG445" s="9">
        <v>1.555137649</v>
      </c>
      <c r="CH445" s="9">
        <v>1.3928246120000001</v>
      </c>
      <c r="CI445" s="9">
        <v>1.332187612</v>
      </c>
      <c r="CJ445" s="9">
        <v>0.95856255070000007</v>
      </c>
      <c r="CK445" s="9">
        <v>1.0290002765999999</v>
      </c>
      <c r="CL445" s="9">
        <v>1.5324748180000001</v>
      </c>
      <c r="CM445" s="9">
        <v>0.83851271620000001</v>
      </c>
      <c r="CN445" s="9">
        <v>1.251337841</v>
      </c>
      <c r="CO445" s="9">
        <v>0.65905006860000004</v>
      </c>
      <c r="CP445" s="9">
        <v>0.84586216599999997</v>
      </c>
      <c r="CQ445" s="9">
        <v>0.65904983859999999</v>
      </c>
      <c r="CR445" s="9">
        <v>1.1092375800000001</v>
      </c>
      <c r="CS445" s="9">
        <v>0.90895003890000003</v>
      </c>
      <c r="CT445" s="9">
        <v>0.72213730080000005</v>
      </c>
      <c r="CU445" s="9">
        <v>1.1753874799999999</v>
      </c>
      <c r="CV445" s="9">
        <v>1.6617119140000001</v>
      </c>
      <c r="CW445" s="9">
        <v>1.448562602</v>
      </c>
      <c r="CX445" s="9">
        <v>1.9551004940000001</v>
      </c>
      <c r="CY445" s="9">
        <v>0.85259984450000004</v>
      </c>
      <c r="CZ445" s="9">
        <v>0.80727473699999996</v>
      </c>
      <c r="DA445" s="9">
        <v>1.0982121979999999</v>
      </c>
      <c r="DB445" s="9">
        <v>0.98428773319999996</v>
      </c>
      <c r="DC445" s="9">
        <v>0.9965378666000001</v>
      </c>
      <c r="DD445" s="9">
        <v>1.9471378619999999</v>
      </c>
      <c r="DE445" s="9">
        <v>1.1576250000000001</v>
      </c>
      <c r="DF445" s="9">
        <v>1.2844124770000001</v>
      </c>
      <c r="DG445" s="9">
        <v>0.60025022279999996</v>
      </c>
      <c r="DH445" s="9">
        <v>0.5408375003</v>
      </c>
      <c r="DI445" s="9">
        <v>0.92058745279999998</v>
      </c>
      <c r="DJ445" s="9">
        <v>0.56840011820000003</v>
      </c>
      <c r="DK445" s="9">
        <v>0.72581258529999992</v>
      </c>
      <c r="DL445" s="9">
        <v>1.247049998</v>
      </c>
      <c r="DM445" s="9">
        <v>1.111687353</v>
      </c>
      <c r="DN445" s="9">
        <v>1.0639125587</v>
      </c>
      <c r="DO445" s="9">
        <v>0.77726255640000008</v>
      </c>
      <c r="DP445" s="9">
        <v>0.82626230919999999</v>
      </c>
      <c r="DQ445" s="9">
        <v>1.2207126370000001</v>
      </c>
      <c r="DR445" s="9">
        <v>0.67313727850000005</v>
      </c>
      <c r="DS445" s="9">
        <v>1.0020499845999999</v>
      </c>
      <c r="DT445" s="9">
        <v>0.54083741569999999</v>
      </c>
      <c r="DU445" s="9">
        <v>0.70253748910000002</v>
      </c>
      <c r="DV445" s="9">
        <v>0.53409985329999998</v>
      </c>
      <c r="DW445" s="9">
        <v>0.88996271370000002</v>
      </c>
      <c r="DX445" s="9">
        <v>0.73500012719999996</v>
      </c>
      <c r="DY445" s="9">
        <v>0.60270010600000001</v>
      </c>
      <c r="DZ445" s="9">
        <v>0.94141262590000008</v>
      </c>
      <c r="EA445" s="9">
        <v>1.3278998690000001</v>
      </c>
      <c r="EB445" s="9">
        <v>1.157625041</v>
      </c>
      <c r="EC445" s="9">
        <v>1.528799706</v>
      </c>
      <c r="ED445" s="9">
        <v>0.69457495899999999</v>
      </c>
      <c r="EE445" s="9">
        <v>0.65476230869999996</v>
      </c>
      <c r="EF445" s="9">
        <v>0.87158773720000005</v>
      </c>
      <c r="EG445" s="9">
        <v>0.80911255479999999</v>
      </c>
      <c r="EH445" s="9">
        <v>0.821362598</v>
      </c>
      <c r="EI445" s="9">
        <v>1.521449877</v>
      </c>
      <c r="EJ445" s="9">
        <v>0.93099990970000002</v>
      </c>
      <c r="EK445" s="9">
        <v>1.0210378036000001</v>
      </c>
    </row>
    <row r="446" spans="1:141" x14ac:dyDescent="0.2">
      <c r="A446">
        <v>442</v>
      </c>
      <c r="B446" s="9">
        <v>0.34310000000000002</v>
      </c>
      <c r="C446" s="9">
        <v>1.6301680098999691</v>
      </c>
      <c r="D446" s="9">
        <v>0.42064000000000001</v>
      </c>
      <c r="E446" s="9">
        <v>0.55184</v>
      </c>
      <c r="F446" s="9">
        <v>0.28067796610169493</v>
      </c>
      <c r="G446" s="9">
        <v>0.95340000000000003</v>
      </c>
      <c r="H446" s="9">
        <v>0.37910399999999994</v>
      </c>
      <c r="I446" s="9">
        <v>0.43079999999999996</v>
      </c>
      <c r="J446" s="9">
        <v>0.61029999999999995</v>
      </c>
      <c r="K446" s="9">
        <v>2.3077999999999999</v>
      </c>
      <c r="L446" s="9">
        <v>0.73640000000000005</v>
      </c>
      <c r="M446" s="9">
        <v>0.96540000000000004</v>
      </c>
      <c r="N446" s="9">
        <v>0.71550000000000002</v>
      </c>
      <c r="O446" s="9">
        <v>3.4727999999999999</v>
      </c>
      <c r="P446" s="9">
        <v>0.90298</v>
      </c>
      <c r="Q446" s="9">
        <v>1.1599999999999999</v>
      </c>
      <c r="R446" s="9">
        <v>0.93986431479999999</v>
      </c>
      <c r="S446" s="9">
        <v>0.84962238559999992</v>
      </c>
      <c r="T446" s="9">
        <v>1.4518474239999999</v>
      </c>
      <c r="U446" s="9">
        <v>0.89566398879999998</v>
      </c>
      <c r="V446" s="9">
        <v>1.2296193479999999</v>
      </c>
      <c r="W446" s="9">
        <v>2.0037331539999998</v>
      </c>
      <c r="X446" s="9">
        <v>1.8551722820000001</v>
      </c>
      <c r="Y446" s="9">
        <v>1.76063327</v>
      </c>
      <c r="Z446" s="9">
        <v>1.263383428</v>
      </c>
      <c r="AA446" s="9">
        <v>1.3481003839999999</v>
      </c>
      <c r="AB446" s="9">
        <v>2.0387253320000003</v>
      </c>
      <c r="AC446" s="9">
        <v>1.0957916256</v>
      </c>
      <c r="AD446" s="9">
        <v>1.642766846</v>
      </c>
      <c r="AE446" s="9">
        <v>0.830591525</v>
      </c>
      <c r="AF446" s="9">
        <v>1.0712358736000001</v>
      </c>
      <c r="AG446" s="9">
        <v>0.85698902359999996</v>
      </c>
      <c r="AH446" s="9">
        <v>1.4524608459999999</v>
      </c>
      <c r="AI446" s="9">
        <v>1.1792804100000001</v>
      </c>
      <c r="AJ446" s="9">
        <v>0.89013911479999996</v>
      </c>
      <c r="AK446" s="9">
        <v>1.534108144</v>
      </c>
      <c r="AL446" s="9">
        <v>2.1971075600000001</v>
      </c>
      <c r="AM446" s="9">
        <v>1.920245032</v>
      </c>
      <c r="AN446" s="9">
        <v>2.6716449900000003</v>
      </c>
      <c r="AO446" s="9">
        <v>1.1019304912000001</v>
      </c>
      <c r="AP446" s="9">
        <v>1.0423833873999999</v>
      </c>
      <c r="AQ446" s="9">
        <v>1.4819279919999999</v>
      </c>
      <c r="AR446" s="9">
        <v>1.262155352</v>
      </c>
      <c r="AS446" s="9">
        <v>1.2523334699999999</v>
      </c>
      <c r="AT446" s="9">
        <v>2.6587526340000003</v>
      </c>
      <c r="AU446" s="9">
        <v>1.5083250420000001</v>
      </c>
      <c r="AV446" s="9">
        <v>1.7354644640000001</v>
      </c>
      <c r="AW446" s="9">
        <v>0.84286933379999995</v>
      </c>
      <c r="AX446" s="9">
        <v>0.76060843480000007</v>
      </c>
      <c r="AY446" s="9">
        <v>1.3155640959999999</v>
      </c>
      <c r="AZ446" s="9">
        <v>0.79375833100000004</v>
      </c>
      <c r="BA446" s="9">
        <v>1.0786026064000001</v>
      </c>
      <c r="BB446" s="9">
        <v>1.7919417719999999</v>
      </c>
      <c r="BC446" s="9">
        <v>1.6108438379999999</v>
      </c>
      <c r="BD446" s="9">
        <v>1.5414750160000001</v>
      </c>
      <c r="BE446" s="9">
        <v>1.097633002</v>
      </c>
      <c r="BF446" s="9">
        <v>1.1841917559999999</v>
      </c>
      <c r="BG446" s="9">
        <v>1.7747529280000001</v>
      </c>
      <c r="BH446" s="9">
        <v>0.96626130399999999</v>
      </c>
      <c r="BI446" s="9">
        <v>1.4463221660000001</v>
      </c>
      <c r="BJ446" s="9">
        <v>0.74587520139999997</v>
      </c>
      <c r="BK446" s="9">
        <v>0.95214158360000001</v>
      </c>
      <c r="BL446" s="9">
        <v>0.75692521060000006</v>
      </c>
      <c r="BM446" s="9">
        <v>1.27995817</v>
      </c>
      <c r="BN446" s="9">
        <v>1.0399279165999999</v>
      </c>
      <c r="BO446" s="9">
        <v>0.80971939280000005</v>
      </c>
      <c r="BP446" s="9">
        <v>1.3579220400000001</v>
      </c>
      <c r="BQ446" s="9">
        <v>1.924541056</v>
      </c>
      <c r="BR446" s="9">
        <v>1.678371998</v>
      </c>
      <c r="BS446" s="9">
        <v>2.3014701479999999</v>
      </c>
      <c r="BT446" s="9">
        <v>0.9730140598</v>
      </c>
      <c r="BU446" s="9">
        <v>0.92267516240000003</v>
      </c>
      <c r="BV446" s="9">
        <v>1.2805719820000001</v>
      </c>
      <c r="BW446" s="9">
        <v>1.1154361779999999</v>
      </c>
      <c r="BX446" s="9">
        <v>1.126486036</v>
      </c>
      <c r="BY446" s="9">
        <v>2.289805968</v>
      </c>
      <c r="BZ446" s="9">
        <v>1.3327525919999998</v>
      </c>
      <c r="CA446" s="9">
        <v>1.4991163140000001</v>
      </c>
      <c r="CB446" s="9">
        <v>0.74096402880000001</v>
      </c>
      <c r="CC446" s="9">
        <v>0.66791112419999998</v>
      </c>
      <c r="CD446" s="9">
        <v>1.146130452</v>
      </c>
      <c r="CE446" s="9">
        <v>0.69860573140000004</v>
      </c>
      <c r="CF446" s="9">
        <v>0.9257445190000001</v>
      </c>
      <c r="CG446" s="9">
        <v>1.5586640380000001</v>
      </c>
      <c r="CH446" s="9">
        <v>1.395982944</v>
      </c>
      <c r="CI446" s="9">
        <v>1.335208444</v>
      </c>
      <c r="CJ446" s="9">
        <v>0.96073616340000001</v>
      </c>
      <c r="CK446" s="9">
        <v>1.0313336092000001</v>
      </c>
      <c r="CL446" s="9">
        <v>1.535949816</v>
      </c>
      <c r="CM446" s="9">
        <v>0.84041410439999997</v>
      </c>
      <c r="CN446" s="9">
        <v>1.2541753419999999</v>
      </c>
      <c r="CO446" s="9">
        <v>0.66054451319999996</v>
      </c>
      <c r="CP446" s="9">
        <v>0.84778022200000003</v>
      </c>
      <c r="CQ446" s="9">
        <v>0.66054428319999992</v>
      </c>
      <c r="CR446" s="9">
        <v>1.11175286</v>
      </c>
      <c r="CS446" s="9">
        <v>0.91101115180000003</v>
      </c>
      <c r="CT446" s="9">
        <v>0.72377479960000002</v>
      </c>
      <c r="CU446" s="9">
        <v>1.1780527599999999</v>
      </c>
      <c r="CV446" s="9">
        <v>1.6654799680000001</v>
      </c>
      <c r="CW446" s="9">
        <v>1.4518473240000001</v>
      </c>
      <c r="CX446" s="9">
        <v>1.9595338279999999</v>
      </c>
      <c r="CY446" s="9">
        <v>0.85453317900000003</v>
      </c>
      <c r="CZ446" s="9">
        <v>0.80910529399999997</v>
      </c>
      <c r="DA446" s="9">
        <v>1.1007024759999999</v>
      </c>
      <c r="DB446" s="9">
        <v>0.98651967839999999</v>
      </c>
      <c r="DC446" s="9">
        <v>0.99879758920000006</v>
      </c>
      <c r="DD446" s="9">
        <v>1.951553144</v>
      </c>
      <c r="DE446" s="9">
        <v>1.16025</v>
      </c>
      <c r="DF446" s="9">
        <v>1.2873249740000001</v>
      </c>
      <c r="DG446" s="9">
        <v>0.60161133359999996</v>
      </c>
      <c r="DH446" s="9">
        <v>0.54206388859999999</v>
      </c>
      <c r="DI446" s="9">
        <v>0.92267495359999996</v>
      </c>
      <c r="DJ446" s="9">
        <v>0.56968900840000003</v>
      </c>
      <c r="DK446" s="9">
        <v>0.72745841859999993</v>
      </c>
      <c r="DL446" s="9">
        <v>1.2498777759999999</v>
      </c>
      <c r="DM446" s="9">
        <v>1.1142081859999999</v>
      </c>
      <c r="DN446" s="9">
        <v>1.0663250594</v>
      </c>
      <c r="DO446" s="9">
        <v>0.7790250568</v>
      </c>
      <c r="DP446" s="9">
        <v>0.82813592040000006</v>
      </c>
      <c r="DQ446" s="9">
        <v>1.223480694</v>
      </c>
      <c r="DR446" s="9">
        <v>0.67466366700000002</v>
      </c>
      <c r="DS446" s="9">
        <v>1.0043222052</v>
      </c>
      <c r="DT446" s="9">
        <v>0.54206380340000004</v>
      </c>
      <c r="DU446" s="9">
        <v>0.70413054419999999</v>
      </c>
      <c r="DV446" s="9">
        <v>0.53531096459999994</v>
      </c>
      <c r="DW446" s="9">
        <v>0.89198076940000004</v>
      </c>
      <c r="DX446" s="9">
        <v>0.73666679639999999</v>
      </c>
      <c r="DY446" s="9">
        <v>0.60406677200000003</v>
      </c>
      <c r="DZ446" s="9">
        <v>0.94354734579999999</v>
      </c>
      <c r="EA446" s="9">
        <v>1.3309109779999999</v>
      </c>
      <c r="EB446" s="9">
        <v>1.1602500420000001</v>
      </c>
      <c r="EC446" s="9">
        <v>1.532266372</v>
      </c>
      <c r="ED446" s="9">
        <v>0.69614995800000001</v>
      </c>
      <c r="EE446" s="9">
        <v>0.65624702940000001</v>
      </c>
      <c r="EF446" s="9">
        <v>0.87356412640000003</v>
      </c>
      <c r="EG446" s="9">
        <v>0.81094727759999996</v>
      </c>
      <c r="EH446" s="9">
        <v>0.82322509600000005</v>
      </c>
      <c r="EI446" s="9">
        <v>1.5248998739999999</v>
      </c>
      <c r="EJ446" s="9">
        <v>0.93311102140000002</v>
      </c>
      <c r="EK446" s="9">
        <v>1.0233530832</v>
      </c>
    </row>
    <row r="447" spans="1:141" x14ac:dyDescent="0.2">
      <c r="A447">
        <v>443</v>
      </c>
      <c r="B447" s="9">
        <v>0.34465000000000001</v>
      </c>
      <c r="C447" s="9">
        <v>1.6341569558672022</v>
      </c>
      <c r="D447" s="9">
        <v>0.42256000000000005</v>
      </c>
      <c r="E447" s="9">
        <v>0.55435999999999996</v>
      </c>
      <c r="F447" s="9">
        <v>0.28152542372881356</v>
      </c>
      <c r="G447" s="9">
        <v>0.95610000000000006</v>
      </c>
      <c r="H447" s="9">
        <v>0.38121599999999994</v>
      </c>
      <c r="I447" s="9">
        <v>0.43319999999999997</v>
      </c>
      <c r="J447" s="9">
        <v>0.61245000000000005</v>
      </c>
      <c r="K447" s="9">
        <v>2.3136999999999999</v>
      </c>
      <c r="L447" s="9">
        <v>0.73909999999999998</v>
      </c>
      <c r="M447" s="9">
        <v>0.96909999999999996</v>
      </c>
      <c r="N447" s="9">
        <v>0.71824999999999994</v>
      </c>
      <c r="O447" s="9">
        <v>3.4811999999999999</v>
      </c>
      <c r="P447" s="9">
        <v>0.90666999999999998</v>
      </c>
      <c r="Q447" s="9">
        <v>1.165</v>
      </c>
      <c r="R447" s="9">
        <v>0.94199070419999997</v>
      </c>
      <c r="S447" s="9">
        <v>0.85154460739999993</v>
      </c>
      <c r="T447" s="9">
        <v>1.455132146</v>
      </c>
      <c r="U447" s="9">
        <v>0.89769037519999995</v>
      </c>
      <c r="V447" s="9">
        <v>1.232401292</v>
      </c>
      <c r="W447" s="9">
        <v>2.0082664910000001</v>
      </c>
      <c r="X447" s="9">
        <v>1.8593695029999999</v>
      </c>
      <c r="Y447" s="9">
        <v>1.7646166050000001</v>
      </c>
      <c r="Z447" s="9">
        <v>1.2662417619999999</v>
      </c>
      <c r="AA447" s="9">
        <v>1.351150386</v>
      </c>
      <c r="AB447" s="9">
        <v>2.0433378280000003</v>
      </c>
      <c r="AC447" s="9">
        <v>1.0982707924000001</v>
      </c>
      <c r="AD447" s="9">
        <v>1.6464835090000001</v>
      </c>
      <c r="AE447" s="9">
        <v>0.83247069250000005</v>
      </c>
      <c r="AF447" s="9">
        <v>1.0736594844</v>
      </c>
      <c r="AG447" s="9">
        <v>0.85892791439999994</v>
      </c>
      <c r="AH447" s="9">
        <v>1.4557469590000001</v>
      </c>
      <c r="AI447" s="9">
        <v>1.1819484650000001</v>
      </c>
      <c r="AJ447" s="9">
        <v>0.89215300419999999</v>
      </c>
      <c r="AK447" s="9">
        <v>1.537578976</v>
      </c>
      <c r="AL447" s="9">
        <v>2.2020783900000001</v>
      </c>
      <c r="AM447" s="9">
        <v>1.9245894779999999</v>
      </c>
      <c r="AN447" s="9">
        <v>2.677689435</v>
      </c>
      <c r="AO447" s="9">
        <v>1.1044235448000002</v>
      </c>
      <c r="AP447" s="9">
        <v>1.0447417220999999</v>
      </c>
      <c r="AQ447" s="9">
        <v>1.485280768</v>
      </c>
      <c r="AR447" s="9">
        <v>1.265010908</v>
      </c>
      <c r="AS447" s="9">
        <v>1.255166805</v>
      </c>
      <c r="AT447" s="9">
        <v>2.6647679110000002</v>
      </c>
      <c r="AU447" s="9">
        <v>1.511737543</v>
      </c>
      <c r="AV447" s="9">
        <v>1.739390856</v>
      </c>
      <c r="AW447" s="9">
        <v>0.84477627769999997</v>
      </c>
      <c r="AX447" s="9">
        <v>0.76232926919999999</v>
      </c>
      <c r="AY447" s="9">
        <v>1.3185404839999999</v>
      </c>
      <c r="AZ447" s="9">
        <v>0.79555416649999999</v>
      </c>
      <c r="BA447" s="9">
        <v>1.0810428856000001</v>
      </c>
      <c r="BB447" s="9">
        <v>1.7959959380000001</v>
      </c>
      <c r="BC447" s="9">
        <v>1.614488277</v>
      </c>
      <c r="BD447" s="9">
        <v>1.5449625140000001</v>
      </c>
      <c r="BE447" s="9">
        <v>1.1001163330000001</v>
      </c>
      <c r="BF447" s="9">
        <v>1.1868709239999999</v>
      </c>
      <c r="BG447" s="9">
        <v>1.7787682120000001</v>
      </c>
      <c r="BH447" s="9">
        <v>0.96844741599999995</v>
      </c>
      <c r="BI447" s="9">
        <v>1.449594389</v>
      </c>
      <c r="BJ447" s="9">
        <v>0.74756270309999995</v>
      </c>
      <c r="BK447" s="9">
        <v>0.95429574939999995</v>
      </c>
      <c r="BL447" s="9">
        <v>0.75863770990000001</v>
      </c>
      <c r="BM447" s="9">
        <v>1.2828540049999999</v>
      </c>
      <c r="BN447" s="9">
        <v>1.0422806939</v>
      </c>
      <c r="BO447" s="9">
        <v>0.81155133619999997</v>
      </c>
      <c r="BP447" s="9">
        <v>1.36099426</v>
      </c>
      <c r="BQ447" s="9">
        <v>1.9288952239999999</v>
      </c>
      <c r="BR447" s="9">
        <v>1.682169217</v>
      </c>
      <c r="BS447" s="9">
        <v>2.3066770919999997</v>
      </c>
      <c r="BT447" s="9">
        <v>0.97521544670000004</v>
      </c>
      <c r="BU447" s="9">
        <v>0.92476265960000004</v>
      </c>
      <c r="BV447" s="9">
        <v>1.2834692030000001</v>
      </c>
      <c r="BW447" s="9">
        <v>1.117959787</v>
      </c>
      <c r="BX447" s="9">
        <v>1.1290346440000001</v>
      </c>
      <c r="BY447" s="9">
        <v>2.2949865219999999</v>
      </c>
      <c r="BZ447" s="9">
        <v>1.335767868</v>
      </c>
      <c r="CA447" s="9">
        <v>1.5025079809999999</v>
      </c>
      <c r="CB447" s="9">
        <v>0.74264042019999998</v>
      </c>
      <c r="CC447" s="9">
        <v>0.66942223430000003</v>
      </c>
      <c r="CD447" s="9">
        <v>1.148723508</v>
      </c>
      <c r="CE447" s="9">
        <v>0.70018628810000005</v>
      </c>
      <c r="CF447" s="9">
        <v>0.92783896350000006</v>
      </c>
      <c r="CG447" s="9">
        <v>1.562190427</v>
      </c>
      <c r="CH447" s="9">
        <v>1.3991412759999999</v>
      </c>
      <c r="CI447" s="9">
        <v>1.3382292759999999</v>
      </c>
      <c r="CJ447" s="9">
        <v>0.96290977610000006</v>
      </c>
      <c r="CK447" s="9">
        <v>1.0336669418</v>
      </c>
      <c r="CL447" s="9">
        <v>1.539424814</v>
      </c>
      <c r="CM447" s="9">
        <v>0.84231549260000005</v>
      </c>
      <c r="CN447" s="9">
        <v>1.257012843</v>
      </c>
      <c r="CO447" s="9">
        <v>0.66203895779999999</v>
      </c>
      <c r="CP447" s="9">
        <v>0.84969827799999997</v>
      </c>
      <c r="CQ447" s="9">
        <v>0.66203872779999995</v>
      </c>
      <c r="CR447" s="9">
        <v>1.1142681400000001</v>
      </c>
      <c r="CS447" s="9">
        <v>0.91307226470000002</v>
      </c>
      <c r="CT447" s="9">
        <v>0.72541229839999999</v>
      </c>
      <c r="CU447" s="9">
        <v>1.1807180399999999</v>
      </c>
      <c r="CV447" s="9">
        <v>1.6692480220000001</v>
      </c>
      <c r="CW447" s="9">
        <v>1.4551320460000001</v>
      </c>
      <c r="CX447" s="9">
        <v>1.9639671619999999</v>
      </c>
      <c r="CY447" s="9">
        <v>0.85646651350000003</v>
      </c>
      <c r="CZ447" s="9">
        <v>0.81093585099999999</v>
      </c>
      <c r="DA447" s="9">
        <v>1.1031927539999999</v>
      </c>
      <c r="DB447" s="9">
        <v>0.98875162360000002</v>
      </c>
      <c r="DC447" s="9">
        <v>1.0010573118000001</v>
      </c>
      <c r="DD447" s="9">
        <v>1.9559684259999999</v>
      </c>
      <c r="DE447" s="9">
        <v>1.1628750000000001</v>
      </c>
      <c r="DF447" s="9">
        <v>1.290237471</v>
      </c>
      <c r="DG447" s="9">
        <v>0.60297244439999997</v>
      </c>
      <c r="DH447" s="9">
        <v>0.54329027689999998</v>
      </c>
      <c r="DI447" s="9">
        <v>0.92476245439999993</v>
      </c>
      <c r="DJ447" s="9">
        <v>0.57097789860000003</v>
      </c>
      <c r="DK447" s="9">
        <v>0.72910425189999994</v>
      </c>
      <c r="DL447" s="9">
        <v>1.2527055540000001</v>
      </c>
      <c r="DM447" s="9">
        <v>1.1167290190000001</v>
      </c>
      <c r="DN447" s="9">
        <v>1.0687375601</v>
      </c>
      <c r="DO447" s="9">
        <v>0.78078755720000004</v>
      </c>
      <c r="DP447" s="9">
        <v>0.83000953160000002</v>
      </c>
      <c r="DQ447" s="9">
        <v>1.226248751</v>
      </c>
      <c r="DR447" s="9">
        <v>0.6761900555</v>
      </c>
      <c r="DS447" s="9">
        <v>1.0065944258000001</v>
      </c>
      <c r="DT447" s="9">
        <v>0.54329019109999999</v>
      </c>
      <c r="DU447" s="9">
        <v>0.70572359930000006</v>
      </c>
      <c r="DV447" s="9">
        <v>0.53652207590000001</v>
      </c>
      <c r="DW447" s="9">
        <v>0.89399882510000006</v>
      </c>
      <c r="DX447" s="9">
        <v>0.73833346560000002</v>
      </c>
      <c r="DY447" s="9">
        <v>0.60543343800000005</v>
      </c>
      <c r="DZ447" s="9">
        <v>0.94568206570000002</v>
      </c>
      <c r="EA447" s="9">
        <v>1.3339220869999999</v>
      </c>
      <c r="EB447" s="9">
        <v>1.1628750430000001</v>
      </c>
      <c r="EC447" s="9">
        <v>1.5357330380000001</v>
      </c>
      <c r="ED447" s="9">
        <v>0.69772495700000003</v>
      </c>
      <c r="EE447" s="9">
        <v>0.65773175009999996</v>
      </c>
      <c r="EF447" s="9">
        <v>0.87554051560000001</v>
      </c>
      <c r="EG447" s="9">
        <v>0.81278200039999993</v>
      </c>
      <c r="EH447" s="9">
        <v>0.82508759399999998</v>
      </c>
      <c r="EI447" s="9">
        <v>1.5283498709999999</v>
      </c>
      <c r="EJ447" s="9">
        <v>0.93522213310000002</v>
      </c>
      <c r="EK447" s="9">
        <v>1.0256683628000001</v>
      </c>
    </row>
    <row r="448" spans="1:141" x14ac:dyDescent="0.2">
      <c r="A448">
        <v>444</v>
      </c>
      <c r="B448" s="9">
        <v>0.34620000000000001</v>
      </c>
      <c r="C448" s="9">
        <v>1.6381459018344353</v>
      </c>
      <c r="D448" s="9">
        <v>0.42448000000000002</v>
      </c>
      <c r="E448" s="9">
        <v>0.55687999999999993</v>
      </c>
      <c r="F448" s="9">
        <v>0.28237288135593225</v>
      </c>
      <c r="G448" s="9">
        <v>0.95879999999999999</v>
      </c>
      <c r="H448" s="9">
        <v>0.38332799999999995</v>
      </c>
      <c r="I448" s="9">
        <v>0.43559999999999999</v>
      </c>
      <c r="J448" s="9">
        <v>0.61460000000000004</v>
      </c>
      <c r="K448" s="9">
        <v>2.3195999999999999</v>
      </c>
      <c r="L448" s="9">
        <v>0.74180000000000001</v>
      </c>
      <c r="M448" s="9">
        <v>0.9728</v>
      </c>
      <c r="N448" s="9">
        <v>0.72099999999999997</v>
      </c>
      <c r="O448" s="9">
        <v>3.4896000000000003</v>
      </c>
      <c r="P448" s="9">
        <v>0.91035999999999995</v>
      </c>
      <c r="Q448" s="9">
        <v>1.17</v>
      </c>
      <c r="R448" s="9">
        <v>0.94411709360000007</v>
      </c>
      <c r="S448" s="9">
        <v>0.85346682919999994</v>
      </c>
      <c r="T448" s="9">
        <v>1.4584168679999998</v>
      </c>
      <c r="U448" s="9">
        <v>0.89971676159999991</v>
      </c>
      <c r="V448" s="9">
        <v>1.2351832360000001</v>
      </c>
      <c r="W448" s="9">
        <v>2.0127998279999999</v>
      </c>
      <c r="X448" s="9">
        <v>1.863566724</v>
      </c>
      <c r="Y448" s="9">
        <v>1.7685999399999999</v>
      </c>
      <c r="Z448" s="9">
        <v>1.2691000959999998</v>
      </c>
      <c r="AA448" s="9">
        <v>1.354200388</v>
      </c>
      <c r="AB448" s="9">
        <v>2.0479503240000003</v>
      </c>
      <c r="AC448" s="9">
        <v>1.1007499592000001</v>
      </c>
      <c r="AD448" s="9">
        <v>1.6502001719999999</v>
      </c>
      <c r="AE448" s="9">
        <v>0.83434986</v>
      </c>
      <c r="AF448" s="9">
        <v>1.0760830952</v>
      </c>
      <c r="AG448" s="9">
        <v>0.86086680519999992</v>
      </c>
      <c r="AH448" s="9">
        <v>1.459033072</v>
      </c>
      <c r="AI448" s="9">
        <v>1.1846165200000001</v>
      </c>
      <c r="AJ448" s="9">
        <v>0.89416689360000001</v>
      </c>
      <c r="AK448" s="9">
        <v>1.5410498079999999</v>
      </c>
      <c r="AL448" s="9">
        <v>2.20704922</v>
      </c>
      <c r="AM448" s="9">
        <v>1.9289339240000001</v>
      </c>
      <c r="AN448" s="9">
        <v>2.6837338800000001</v>
      </c>
      <c r="AO448" s="9">
        <v>1.1069165984</v>
      </c>
      <c r="AP448" s="9">
        <v>1.0471000568</v>
      </c>
      <c r="AQ448" s="9">
        <v>1.488633544</v>
      </c>
      <c r="AR448" s="9">
        <v>1.2678664640000001</v>
      </c>
      <c r="AS448" s="9">
        <v>1.25800014</v>
      </c>
      <c r="AT448" s="9">
        <v>2.6707831880000001</v>
      </c>
      <c r="AU448" s="9">
        <v>1.5151500440000001</v>
      </c>
      <c r="AV448" s="9">
        <v>1.7433172480000001</v>
      </c>
      <c r="AW448" s="9">
        <v>0.84668322159999998</v>
      </c>
      <c r="AX448" s="9">
        <v>0.76405010360000003</v>
      </c>
      <c r="AY448" s="9">
        <v>1.3215168719999999</v>
      </c>
      <c r="AZ448" s="9">
        <v>0.79735000199999995</v>
      </c>
      <c r="BA448" s="9">
        <v>1.0834831648000001</v>
      </c>
      <c r="BB448" s="9">
        <v>1.8000501040000001</v>
      </c>
      <c r="BC448" s="9">
        <v>1.6181327159999999</v>
      </c>
      <c r="BD448" s="9">
        <v>1.548450012</v>
      </c>
      <c r="BE448" s="9">
        <v>1.102599664</v>
      </c>
      <c r="BF448" s="9">
        <v>1.1895500919999999</v>
      </c>
      <c r="BG448" s="9">
        <v>1.782783496</v>
      </c>
      <c r="BH448" s="9">
        <v>0.97063352800000002</v>
      </c>
      <c r="BI448" s="9">
        <v>1.452866612</v>
      </c>
      <c r="BJ448" s="9">
        <v>0.74925020480000004</v>
      </c>
      <c r="BK448" s="9">
        <v>0.9564499152</v>
      </c>
      <c r="BL448" s="9">
        <v>0.76035020920000007</v>
      </c>
      <c r="BM448" s="9">
        <v>1.28574984</v>
      </c>
      <c r="BN448" s="9">
        <v>1.0446334712000001</v>
      </c>
      <c r="BO448" s="9">
        <v>0.81338327960000001</v>
      </c>
      <c r="BP448" s="9">
        <v>1.36406648</v>
      </c>
      <c r="BQ448" s="9">
        <v>1.933249392</v>
      </c>
      <c r="BR448" s="9">
        <v>1.685966436</v>
      </c>
      <c r="BS448" s="9">
        <v>2.3118840359999999</v>
      </c>
      <c r="BT448" s="9">
        <v>0.97741683359999998</v>
      </c>
      <c r="BU448" s="9">
        <v>0.92685015680000005</v>
      </c>
      <c r="BV448" s="9">
        <v>1.2863664240000001</v>
      </c>
      <c r="BW448" s="9">
        <v>1.120483396</v>
      </c>
      <c r="BX448" s="9">
        <v>1.131583252</v>
      </c>
      <c r="BY448" s="9">
        <v>2.3001670760000001</v>
      </c>
      <c r="BZ448" s="9">
        <v>1.338783144</v>
      </c>
      <c r="CA448" s="9">
        <v>1.505899648</v>
      </c>
      <c r="CB448" s="9">
        <v>0.74431681159999996</v>
      </c>
      <c r="CC448" s="9">
        <v>0.67093334440000008</v>
      </c>
      <c r="CD448" s="9">
        <v>1.151316564</v>
      </c>
      <c r="CE448" s="9">
        <v>0.70176684480000007</v>
      </c>
      <c r="CF448" s="9">
        <v>0.92993340800000002</v>
      </c>
      <c r="CG448" s="9">
        <v>1.5657168159999999</v>
      </c>
      <c r="CH448" s="9">
        <v>1.4022996080000001</v>
      </c>
      <c r="CI448" s="9">
        <v>1.3412501079999999</v>
      </c>
      <c r="CJ448" s="9">
        <v>0.9650833888</v>
      </c>
      <c r="CK448" s="9">
        <v>1.0360002744000001</v>
      </c>
      <c r="CL448" s="9">
        <v>1.5428998120000001</v>
      </c>
      <c r="CM448" s="9">
        <v>0.84421688080000001</v>
      </c>
      <c r="CN448" s="9">
        <v>1.259850344</v>
      </c>
      <c r="CO448" s="9">
        <v>0.66353340240000003</v>
      </c>
      <c r="CP448" s="9">
        <v>0.85161633400000003</v>
      </c>
      <c r="CQ448" s="9">
        <v>0.66353317239999998</v>
      </c>
      <c r="CR448" s="9">
        <v>1.11678342</v>
      </c>
      <c r="CS448" s="9">
        <v>0.91513337760000002</v>
      </c>
      <c r="CT448" s="9">
        <v>0.72704979719999996</v>
      </c>
      <c r="CU448" s="9">
        <v>1.1833833199999999</v>
      </c>
      <c r="CV448" s="9">
        <v>1.6730160760000001</v>
      </c>
      <c r="CW448" s="9">
        <v>1.458416768</v>
      </c>
      <c r="CX448" s="9">
        <v>1.9684004959999999</v>
      </c>
      <c r="CY448" s="9">
        <v>0.85839984800000002</v>
      </c>
      <c r="CZ448" s="9">
        <v>0.812766408</v>
      </c>
      <c r="DA448" s="9">
        <v>1.105683032</v>
      </c>
      <c r="DB448" s="9">
        <v>0.99098356880000005</v>
      </c>
      <c r="DC448" s="9">
        <v>1.0033170344</v>
      </c>
      <c r="DD448" s="9">
        <v>1.9603837079999999</v>
      </c>
      <c r="DE448" s="9">
        <v>1.1655</v>
      </c>
      <c r="DF448" s="9">
        <v>1.293149968</v>
      </c>
      <c r="DG448" s="9">
        <v>0.60433355519999998</v>
      </c>
      <c r="DH448" s="9">
        <v>0.54451666519999997</v>
      </c>
      <c r="DI448" s="9">
        <v>0.92684995520000002</v>
      </c>
      <c r="DJ448" s="9">
        <v>0.57226678880000004</v>
      </c>
      <c r="DK448" s="9">
        <v>0.73075008519999995</v>
      </c>
      <c r="DL448" s="9">
        <v>1.2555333319999999</v>
      </c>
      <c r="DM448" s="9">
        <v>1.119249852</v>
      </c>
      <c r="DN448" s="9">
        <v>1.0711500608</v>
      </c>
      <c r="DO448" s="9">
        <v>0.78255005760000007</v>
      </c>
      <c r="DP448" s="9">
        <v>0.83188314279999998</v>
      </c>
      <c r="DQ448" s="9">
        <v>1.2290168080000001</v>
      </c>
      <c r="DR448" s="9">
        <v>0.67771644400000008</v>
      </c>
      <c r="DS448" s="9">
        <v>1.0088666464</v>
      </c>
      <c r="DT448" s="9">
        <v>0.54451657880000004</v>
      </c>
      <c r="DU448" s="9">
        <v>0.70731665440000002</v>
      </c>
      <c r="DV448" s="9">
        <v>0.53773318719999996</v>
      </c>
      <c r="DW448" s="9">
        <v>0.89601688080000008</v>
      </c>
      <c r="DX448" s="9">
        <v>0.74000013479999993</v>
      </c>
      <c r="DY448" s="9">
        <v>0.60680010399999995</v>
      </c>
      <c r="DZ448" s="9">
        <v>0.94781678560000004</v>
      </c>
      <c r="EA448" s="9">
        <v>1.3369331959999999</v>
      </c>
      <c r="EB448" s="9">
        <v>1.1655000440000001</v>
      </c>
      <c r="EC448" s="9">
        <v>1.5391997040000001</v>
      </c>
      <c r="ED448" s="9">
        <v>0.69929995600000006</v>
      </c>
      <c r="EE448" s="9">
        <v>0.65921647080000001</v>
      </c>
      <c r="EF448" s="9">
        <v>0.8775169048</v>
      </c>
      <c r="EG448" s="9">
        <v>0.8146167232</v>
      </c>
      <c r="EH448" s="9">
        <v>0.82695009200000003</v>
      </c>
      <c r="EI448" s="9">
        <v>1.531799868</v>
      </c>
      <c r="EJ448" s="9">
        <v>0.93733324480000002</v>
      </c>
      <c r="EK448" s="9">
        <v>1.0279836424</v>
      </c>
    </row>
    <row r="449" spans="1:141" x14ac:dyDescent="0.2">
      <c r="A449">
        <v>445</v>
      </c>
      <c r="B449" s="9">
        <v>0.34775</v>
      </c>
      <c r="C449" s="9">
        <v>1.6421348478016684</v>
      </c>
      <c r="D449" s="9">
        <v>0.4264</v>
      </c>
      <c r="E449" s="9">
        <v>0.55940000000000001</v>
      </c>
      <c r="F449" s="9">
        <v>0.28322033898305088</v>
      </c>
      <c r="G449" s="9">
        <v>0.96150000000000002</v>
      </c>
      <c r="H449" s="9">
        <v>0.38543999999999995</v>
      </c>
      <c r="I449" s="9">
        <v>0.438</v>
      </c>
      <c r="J449" s="9">
        <v>0.61675000000000002</v>
      </c>
      <c r="K449" s="9">
        <v>2.3254999999999999</v>
      </c>
      <c r="L449" s="9">
        <v>0.74450000000000005</v>
      </c>
      <c r="M449" s="9">
        <v>0.97650000000000003</v>
      </c>
      <c r="N449" s="9">
        <v>0.72375</v>
      </c>
      <c r="O449" s="9">
        <v>3.4980000000000002</v>
      </c>
      <c r="P449" s="9">
        <v>0.91405000000000003</v>
      </c>
      <c r="Q449" s="9">
        <v>1.175</v>
      </c>
      <c r="R449" s="9">
        <v>0.94624348300000005</v>
      </c>
      <c r="S449" s="9">
        <v>0.85538905099999996</v>
      </c>
      <c r="T449" s="9">
        <v>1.4617015899999999</v>
      </c>
      <c r="U449" s="9">
        <v>0.90174314799999999</v>
      </c>
      <c r="V449" s="9">
        <v>1.23796518</v>
      </c>
      <c r="W449" s="9">
        <v>2.0173331650000002</v>
      </c>
      <c r="X449" s="9">
        <v>1.8677639449999999</v>
      </c>
      <c r="Y449" s="9">
        <v>1.7725832749999999</v>
      </c>
      <c r="Z449" s="9">
        <v>1.27195843</v>
      </c>
      <c r="AA449" s="9">
        <v>1.3572503899999999</v>
      </c>
      <c r="AB449" s="9">
        <v>2.0525628199999999</v>
      </c>
      <c r="AC449" s="9">
        <v>1.103229126</v>
      </c>
      <c r="AD449" s="9">
        <v>1.653916835</v>
      </c>
      <c r="AE449" s="9">
        <v>0.83622902749999994</v>
      </c>
      <c r="AF449" s="9">
        <v>1.078506706</v>
      </c>
      <c r="AG449" s="9">
        <v>0.86280569600000001</v>
      </c>
      <c r="AH449" s="9">
        <v>1.4623191849999999</v>
      </c>
      <c r="AI449" s="9">
        <v>1.1872845750000001</v>
      </c>
      <c r="AJ449" s="9">
        <v>0.89618078300000004</v>
      </c>
      <c r="AK449" s="9">
        <v>1.54452064</v>
      </c>
      <c r="AL449" s="9">
        <v>2.21202005</v>
      </c>
      <c r="AM449" s="9">
        <v>1.93327837</v>
      </c>
      <c r="AN449" s="9">
        <v>2.6897783250000002</v>
      </c>
      <c r="AO449" s="9">
        <v>1.1094096520000001</v>
      </c>
      <c r="AP449" s="9">
        <v>1.0494583915</v>
      </c>
      <c r="AQ449" s="9">
        <v>1.4919863199999999</v>
      </c>
      <c r="AR449" s="9">
        <v>1.27072202</v>
      </c>
      <c r="AS449" s="9">
        <v>1.2608334750000001</v>
      </c>
      <c r="AT449" s="9">
        <v>2.6767984650000001</v>
      </c>
      <c r="AU449" s="9">
        <v>1.518562545</v>
      </c>
      <c r="AV449" s="9">
        <v>1.74724364</v>
      </c>
      <c r="AW449" s="9">
        <v>0.84859016549999999</v>
      </c>
      <c r="AX449" s="9">
        <v>0.76577093800000007</v>
      </c>
      <c r="AY449" s="9">
        <v>1.3244932599999999</v>
      </c>
      <c r="AZ449" s="9">
        <v>0.79914583750000001</v>
      </c>
      <c r="BA449" s="9">
        <v>1.0859234440000001</v>
      </c>
      <c r="BB449" s="9">
        <v>1.8041042700000001</v>
      </c>
      <c r="BC449" s="9">
        <v>1.621777155</v>
      </c>
      <c r="BD449" s="9">
        <v>1.5519375100000001</v>
      </c>
      <c r="BE449" s="9">
        <v>1.1050829950000001</v>
      </c>
      <c r="BF449" s="9">
        <v>1.19222926</v>
      </c>
      <c r="BG449" s="9">
        <v>1.78679878</v>
      </c>
      <c r="BH449" s="9">
        <v>0.97281963999999999</v>
      </c>
      <c r="BI449" s="9">
        <v>1.456138835</v>
      </c>
      <c r="BJ449" s="9">
        <v>0.75093770650000002</v>
      </c>
      <c r="BK449" s="9">
        <v>0.95860408099999994</v>
      </c>
      <c r="BL449" s="9">
        <v>0.76206270850000002</v>
      </c>
      <c r="BM449" s="9">
        <v>1.2886456749999999</v>
      </c>
      <c r="BN449" s="9">
        <v>1.0469862484999999</v>
      </c>
      <c r="BO449" s="9">
        <v>0.81521522300000004</v>
      </c>
      <c r="BP449" s="9">
        <v>1.3671387000000002</v>
      </c>
      <c r="BQ449" s="9">
        <v>1.9376035599999999</v>
      </c>
      <c r="BR449" s="9">
        <v>1.6897636550000001</v>
      </c>
      <c r="BS449" s="9">
        <v>2.3170909799999997</v>
      </c>
      <c r="BT449" s="9">
        <v>0.97961822050000003</v>
      </c>
      <c r="BU449" s="9">
        <v>0.92893765400000006</v>
      </c>
      <c r="BV449" s="9">
        <v>1.2892636450000001</v>
      </c>
      <c r="BW449" s="9">
        <v>1.1230070049999998</v>
      </c>
      <c r="BX449" s="9">
        <v>1.1341318600000001</v>
      </c>
      <c r="BY449" s="9">
        <v>2.30534763</v>
      </c>
      <c r="BZ449" s="9">
        <v>1.3417984199999999</v>
      </c>
      <c r="CA449" s="9">
        <v>1.509291315</v>
      </c>
      <c r="CB449" s="9">
        <v>0.74599320299999994</v>
      </c>
      <c r="CC449" s="9">
        <v>0.67244445450000001</v>
      </c>
      <c r="CD449" s="9">
        <v>1.1539096199999999</v>
      </c>
      <c r="CE449" s="9">
        <v>0.70334740150000008</v>
      </c>
      <c r="CF449" s="9">
        <v>0.93202785250000009</v>
      </c>
      <c r="CG449" s="9">
        <v>1.569243205</v>
      </c>
      <c r="CH449" s="9">
        <v>1.40545794</v>
      </c>
      <c r="CI449" s="9">
        <v>1.3442709399999999</v>
      </c>
      <c r="CJ449" s="9">
        <v>0.96725700150000005</v>
      </c>
      <c r="CK449" s="9">
        <v>1.038333607</v>
      </c>
      <c r="CL449" s="9">
        <v>1.5463748100000001</v>
      </c>
      <c r="CM449" s="9">
        <v>0.84611826899999998</v>
      </c>
      <c r="CN449" s="9">
        <v>1.2626878449999999</v>
      </c>
      <c r="CO449" s="9">
        <v>0.66502784699999995</v>
      </c>
      <c r="CP449" s="9">
        <v>0.85353438999999998</v>
      </c>
      <c r="CQ449" s="9">
        <v>0.66502761700000002</v>
      </c>
      <c r="CR449" s="9">
        <v>1.1192987000000001</v>
      </c>
      <c r="CS449" s="9">
        <v>0.91719449050000001</v>
      </c>
      <c r="CT449" s="9">
        <v>0.72868729600000004</v>
      </c>
      <c r="CU449" s="9">
        <v>1.1860485999999999</v>
      </c>
      <c r="CV449" s="9">
        <v>1.6767841300000002</v>
      </c>
      <c r="CW449" s="9">
        <v>1.46170149</v>
      </c>
      <c r="CX449" s="9">
        <v>1.9728338299999999</v>
      </c>
      <c r="CY449" s="9">
        <v>0.86033318250000002</v>
      </c>
      <c r="CZ449" s="9">
        <v>0.81459696500000001</v>
      </c>
      <c r="DA449" s="9">
        <v>1.10817331</v>
      </c>
      <c r="DB449" s="9">
        <v>0.99321551399999997</v>
      </c>
      <c r="DC449" s="9">
        <v>1.005576757</v>
      </c>
      <c r="DD449" s="9">
        <v>1.96479899</v>
      </c>
      <c r="DE449" s="9">
        <v>1.1681250000000001</v>
      </c>
      <c r="DF449" s="9">
        <v>1.2960624650000001</v>
      </c>
      <c r="DG449" s="9">
        <v>0.60569466599999999</v>
      </c>
      <c r="DH449" s="9">
        <v>0.54574305349999996</v>
      </c>
      <c r="DI449" s="9">
        <v>0.92893745599999999</v>
      </c>
      <c r="DJ449" s="9">
        <v>0.57355567900000004</v>
      </c>
      <c r="DK449" s="9">
        <v>0.73239591849999996</v>
      </c>
      <c r="DL449" s="9">
        <v>1.2583611100000001</v>
      </c>
      <c r="DM449" s="9">
        <v>1.121770685</v>
      </c>
      <c r="DN449" s="9">
        <v>1.0735625615</v>
      </c>
      <c r="DO449" s="9">
        <v>0.7843125580000001</v>
      </c>
      <c r="DP449" s="9">
        <v>0.83375675400000004</v>
      </c>
      <c r="DQ449" s="9">
        <v>1.2317848650000001</v>
      </c>
      <c r="DR449" s="9">
        <v>0.67924283250000006</v>
      </c>
      <c r="DS449" s="9">
        <v>1.0111388670000001</v>
      </c>
      <c r="DT449" s="9">
        <v>0.54574296649999998</v>
      </c>
      <c r="DU449" s="9">
        <v>0.70890970949999998</v>
      </c>
      <c r="DV449" s="9">
        <v>0.53894429850000003</v>
      </c>
      <c r="DW449" s="9">
        <v>0.89803493649999999</v>
      </c>
      <c r="DX449" s="9">
        <v>0.74166680399999996</v>
      </c>
      <c r="DY449" s="9">
        <v>0.60816676999999997</v>
      </c>
      <c r="DZ449" s="9">
        <v>0.94995150550000007</v>
      </c>
      <c r="EA449" s="9">
        <v>1.3399443049999999</v>
      </c>
      <c r="EB449" s="9">
        <v>1.168125045</v>
      </c>
      <c r="EC449" s="9">
        <v>1.5426663700000001</v>
      </c>
      <c r="ED449" s="9">
        <v>0.70087495499999997</v>
      </c>
      <c r="EE449" s="9">
        <v>0.66070119149999995</v>
      </c>
      <c r="EF449" s="9">
        <v>0.87949329399999998</v>
      </c>
      <c r="EG449" s="9">
        <v>0.81645144599999997</v>
      </c>
      <c r="EH449" s="9">
        <v>0.82881259000000007</v>
      </c>
      <c r="EI449" s="9">
        <v>1.5352498649999999</v>
      </c>
      <c r="EJ449" s="9">
        <v>0.93944435650000002</v>
      </c>
      <c r="EK449" s="9">
        <v>1.0302989220000001</v>
      </c>
    </row>
    <row r="450" spans="1:141" x14ac:dyDescent="0.2">
      <c r="A450">
        <v>446</v>
      </c>
      <c r="B450" s="9">
        <v>0.3493</v>
      </c>
      <c r="C450" s="9">
        <v>1.6461237937689015</v>
      </c>
      <c r="D450" s="9">
        <v>0.42832000000000003</v>
      </c>
      <c r="E450" s="9">
        <v>0.56191999999999998</v>
      </c>
      <c r="F450" s="9">
        <v>0.28406779661016951</v>
      </c>
      <c r="G450" s="9">
        <v>0.96420000000000006</v>
      </c>
      <c r="H450" s="9">
        <v>0.38755199999999995</v>
      </c>
      <c r="I450" s="9">
        <v>0.44040000000000001</v>
      </c>
      <c r="J450" s="9">
        <v>0.61890000000000001</v>
      </c>
      <c r="K450" s="9">
        <v>2.3313999999999999</v>
      </c>
      <c r="L450" s="9">
        <v>0.74719999999999998</v>
      </c>
      <c r="M450" s="9">
        <v>0.98019999999999996</v>
      </c>
      <c r="N450" s="9">
        <v>0.72650000000000003</v>
      </c>
      <c r="O450" s="9">
        <v>3.5064000000000002</v>
      </c>
      <c r="P450" s="9">
        <v>0.91774</v>
      </c>
      <c r="Q450" s="9">
        <v>1.18</v>
      </c>
      <c r="R450" s="9">
        <v>0.94836987240000004</v>
      </c>
      <c r="S450" s="9">
        <v>0.85731127279999997</v>
      </c>
      <c r="T450" s="9">
        <v>1.464986312</v>
      </c>
      <c r="U450" s="9">
        <v>0.90376953439999996</v>
      </c>
      <c r="V450" s="9">
        <v>1.2407471240000001</v>
      </c>
      <c r="W450" s="9">
        <v>2.021866502</v>
      </c>
      <c r="X450" s="9">
        <v>1.871961166</v>
      </c>
      <c r="Y450" s="9">
        <v>1.7765666099999999</v>
      </c>
      <c r="Z450" s="9">
        <v>1.2748167639999999</v>
      </c>
      <c r="AA450" s="9">
        <v>1.3603003919999999</v>
      </c>
      <c r="AB450" s="9">
        <v>2.0571753159999999</v>
      </c>
      <c r="AC450" s="9">
        <v>1.1057082928000002</v>
      </c>
      <c r="AD450" s="9">
        <v>1.657633498</v>
      </c>
      <c r="AE450" s="9">
        <v>0.838108195</v>
      </c>
      <c r="AF450" s="9">
        <v>1.0809303168</v>
      </c>
      <c r="AG450" s="9">
        <v>0.86474458679999999</v>
      </c>
      <c r="AH450" s="9">
        <v>1.4656052980000001</v>
      </c>
      <c r="AI450" s="9">
        <v>1.1899526300000001</v>
      </c>
      <c r="AJ450" s="9">
        <v>0.89819467239999995</v>
      </c>
      <c r="AK450" s="9">
        <v>1.5479914720000001</v>
      </c>
      <c r="AL450" s="9">
        <v>2.21699088</v>
      </c>
      <c r="AM450" s="9">
        <v>1.937622816</v>
      </c>
      <c r="AN450" s="9">
        <v>2.6958227700000004</v>
      </c>
      <c r="AO450" s="9">
        <v>1.1119027056000002</v>
      </c>
      <c r="AP450" s="9">
        <v>1.0518167262</v>
      </c>
      <c r="AQ450" s="9">
        <v>1.4953390959999999</v>
      </c>
      <c r="AR450" s="9">
        <v>1.2735775760000001</v>
      </c>
      <c r="AS450" s="9">
        <v>1.2636668099999999</v>
      </c>
      <c r="AT450" s="9">
        <v>2.682813742</v>
      </c>
      <c r="AU450" s="9">
        <v>1.5219750460000001</v>
      </c>
      <c r="AV450" s="9">
        <v>1.7511700320000001</v>
      </c>
      <c r="AW450" s="9">
        <v>0.85049710940000001</v>
      </c>
      <c r="AX450" s="9">
        <v>0.76749177239999999</v>
      </c>
      <c r="AY450" s="9">
        <v>1.3274696479999999</v>
      </c>
      <c r="AZ450" s="9">
        <v>0.80094167299999997</v>
      </c>
      <c r="BA450" s="9">
        <v>1.0883637232000001</v>
      </c>
      <c r="BB450" s="9">
        <v>1.808158436</v>
      </c>
      <c r="BC450" s="9">
        <v>1.6254215939999999</v>
      </c>
      <c r="BD450" s="9">
        <v>1.5554250080000001</v>
      </c>
      <c r="BE450" s="9">
        <v>1.1075663259999999</v>
      </c>
      <c r="BF450" s="9">
        <v>1.194908428</v>
      </c>
      <c r="BG450" s="9">
        <v>1.7908140640000001</v>
      </c>
      <c r="BH450" s="9">
        <v>0.97500575199999995</v>
      </c>
      <c r="BI450" s="9">
        <v>1.4594110579999999</v>
      </c>
      <c r="BJ450" s="9">
        <v>0.75262520820000001</v>
      </c>
      <c r="BK450" s="9">
        <v>0.96075824679999999</v>
      </c>
      <c r="BL450" s="9">
        <v>0.76377520780000008</v>
      </c>
      <c r="BM450" s="9">
        <v>1.2915415100000001</v>
      </c>
      <c r="BN450" s="9">
        <v>1.0493390257999999</v>
      </c>
      <c r="BO450" s="9">
        <v>0.81704716639999997</v>
      </c>
      <c r="BP450" s="9">
        <v>1.3702109200000001</v>
      </c>
      <c r="BQ450" s="9">
        <v>1.941957728</v>
      </c>
      <c r="BR450" s="9">
        <v>1.6935608740000001</v>
      </c>
      <c r="BS450" s="9">
        <v>2.3222979239999999</v>
      </c>
      <c r="BT450" s="9">
        <v>0.98181960739999996</v>
      </c>
      <c r="BU450" s="9">
        <v>0.93102515119999996</v>
      </c>
      <c r="BV450" s="9">
        <v>1.2921608660000001</v>
      </c>
      <c r="BW450" s="9">
        <v>1.1255306139999999</v>
      </c>
      <c r="BX450" s="9">
        <v>1.136680468</v>
      </c>
      <c r="BY450" s="9">
        <v>2.3105281840000003</v>
      </c>
      <c r="BZ450" s="9">
        <v>1.3448136959999999</v>
      </c>
      <c r="CA450" s="9">
        <v>1.5126829820000001</v>
      </c>
      <c r="CB450" s="9">
        <v>0.74766959440000003</v>
      </c>
      <c r="CC450" s="9">
        <v>0.67395556460000006</v>
      </c>
      <c r="CD450" s="9">
        <v>1.1565026759999999</v>
      </c>
      <c r="CE450" s="9">
        <v>0.70492795819999998</v>
      </c>
      <c r="CF450" s="9">
        <v>0.93412229700000005</v>
      </c>
      <c r="CG450" s="9">
        <v>1.5727695939999999</v>
      </c>
      <c r="CH450" s="9">
        <v>1.4086162719999999</v>
      </c>
      <c r="CI450" s="9">
        <v>1.3472917719999999</v>
      </c>
      <c r="CJ450" s="9">
        <v>0.96943061419999998</v>
      </c>
      <c r="CK450" s="9">
        <v>1.0406669396000001</v>
      </c>
      <c r="CL450" s="9">
        <v>1.5498498080000001</v>
      </c>
      <c r="CM450" s="9">
        <v>0.84801965720000005</v>
      </c>
      <c r="CN450" s="9">
        <v>1.265525346</v>
      </c>
      <c r="CO450" s="9">
        <v>0.66652229159999998</v>
      </c>
      <c r="CP450" s="9">
        <v>0.85545244600000003</v>
      </c>
      <c r="CQ450" s="9">
        <v>0.66652206159999994</v>
      </c>
      <c r="CR450" s="9">
        <v>1.12181398</v>
      </c>
      <c r="CS450" s="9">
        <v>0.91925560340000001</v>
      </c>
      <c r="CT450" s="9">
        <v>0.73032479480000001</v>
      </c>
      <c r="CU450" s="9">
        <v>1.1887138799999999</v>
      </c>
      <c r="CV450" s="9">
        <v>1.6805521839999999</v>
      </c>
      <c r="CW450" s="9">
        <v>1.4649862120000001</v>
      </c>
      <c r="CX450" s="9">
        <v>1.9772671639999999</v>
      </c>
      <c r="CY450" s="9">
        <v>0.86226651700000001</v>
      </c>
      <c r="CZ450" s="9">
        <v>0.81642752200000002</v>
      </c>
      <c r="DA450" s="9">
        <v>1.110663588</v>
      </c>
      <c r="DB450" s="9">
        <v>0.9954474592</v>
      </c>
      <c r="DC450" s="9">
        <v>1.0078364796000001</v>
      </c>
      <c r="DD450" s="9">
        <v>1.9692142719999999</v>
      </c>
      <c r="DE450" s="9">
        <v>1.17075</v>
      </c>
      <c r="DF450" s="9">
        <v>1.298974962</v>
      </c>
      <c r="DG450" s="9">
        <v>0.6070557768</v>
      </c>
      <c r="DH450" s="9">
        <v>0.54696944179999996</v>
      </c>
      <c r="DI450" s="9">
        <v>0.93102495679999997</v>
      </c>
      <c r="DJ450" s="9">
        <v>0.57484456920000004</v>
      </c>
      <c r="DK450" s="9">
        <v>0.73404175179999998</v>
      </c>
      <c r="DL450" s="9">
        <v>1.261188888</v>
      </c>
      <c r="DM450" s="9">
        <v>1.1242915180000002</v>
      </c>
      <c r="DN450" s="9">
        <v>1.0759750621999999</v>
      </c>
      <c r="DO450" s="9">
        <v>0.78607505840000003</v>
      </c>
      <c r="DP450" s="9">
        <v>0.8356303652</v>
      </c>
      <c r="DQ450" s="9">
        <v>1.234552922</v>
      </c>
      <c r="DR450" s="9">
        <v>0.68076922100000004</v>
      </c>
      <c r="DS450" s="9">
        <v>1.0134110876</v>
      </c>
      <c r="DT450" s="9">
        <v>0.54696935420000004</v>
      </c>
      <c r="DU450" s="9">
        <v>0.71050276460000006</v>
      </c>
      <c r="DV450" s="9">
        <v>0.54015540979999999</v>
      </c>
      <c r="DW450" s="9">
        <v>0.90005299220000001</v>
      </c>
      <c r="DX450" s="9">
        <v>0.74333347319999998</v>
      </c>
      <c r="DY450" s="9">
        <v>0.60953343599999998</v>
      </c>
      <c r="DZ450" s="9">
        <v>0.95208622539999999</v>
      </c>
      <c r="EA450" s="9">
        <v>1.342955414</v>
      </c>
      <c r="EB450" s="9">
        <v>1.170750046</v>
      </c>
      <c r="EC450" s="9">
        <v>1.5461330360000001</v>
      </c>
      <c r="ED450" s="9">
        <v>0.70244995399999999</v>
      </c>
      <c r="EE450" s="9">
        <v>0.6621859122</v>
      </c>
      <c r="EF450" s="9">
        <v>0.88146968319999996</v>
      </c>
      <c r="EG450" s="9">
        <v>0.81828616879999994</v>
      </c>
      <c r="EH450" s="9">
        <v>0.83067508800000001</v>
      </c>
      <c r="EI450" s="9">
        <v>1.5386998619999999</v>
      </c>
      <c r="EJ450" s="9">
        <v>0.94155546820000002</v>
      </c>
      <c r="EK450" s="9">
        <v>1.0326142015999999</v>
      </c>
    </row>
    <row r="451" spans="1:141" x14ac:dyDescent="0.2">
      <c r="A451">
        <v>447</v>
      </c>
      <c r="B451" s="9">
        <v>0.35085</v>
      </c>
      <c r="C451" s="9">
        <v>1.6501127397361346</v>
      </c>
      <c r="D451" s="9">
        <v>0.43024000000000001</v>
      </c>
      <c r="E451" s="9">
        <v>0.56443999999999994</v>
      </c>
      <c r="F451" s="9">
        <v>0.28491525423728814</v>
      </c>
      <c r="G451" s="9">
        <v>0.96689999999999998</v>
      </c>
      <c r="H451" s="9">
        <v>0.38966399999999995</v>
      </c>
      <c r="I451" s="9">
        <v>0.44279999999999997</v>
      </c>
      <c r="J451" s="9">
        <v>0.62104999999999999</v>
      </c>
      <c r="K451" s="9">
        <v>2.3372999999999999</v>
      </c>
      <c r="L451" s="9">
        <v>0.74990000000000001</v>
      </c>
      <c r="M451" s="9">
        <v>0.9839</v>
      </c>
      <c r="N451" s="9">
        <v>0.72924999999999995</v>
      </c>
      <c r="O451" s="9">
        <v>3.5148000000000001</v>
      </c>
      <c r="P451" s="9">
        <v>0.92142999999999997</v>
      </c>
      <c r="Q451" s="9">
        <v>1.1850000000000001</v>
      </c>
      <c r="R451" s="9">
        <v>0.95049626180000002</v>
      </c>
      <c r="S451" s="9">
        <v>0.85923349459999998</v>
      </c>
      <c r="T451" s="9">
        <v>1.4682710339999998</v>
      </c>
      <c r="U451" s="9">
        <v>0.90579592079999993</v>
      </c>
      <c r="V451" s="9">
        <v>1.243529068</v>
      </c>
      <c r="W451" s="9">
        <v>2.0263998390000002</v>
      </c>
      <c r="X451" s="9">
        <v>1.876158387</v>
      </c>
      <c r="Y451" s="9">
        <v>1.780549945</v>
      </c>
      <c r="Z451" s="9">
        <v>1.277675098</v>
      </c>
      <c r="AA451" s="9">
        <v>1.363350394</v>
      </c>
      <c r="AB451" s="9">
        <v>2.0617878119999999</v>
      </c>
      <c r="AC451" s="9">
        <v>1.1081874596000001</v>
      </c>
      <c r="AD451" s="9">
        <v>1.6613501609999999</v>
      </c>
      <c r="AE451" s="9">
        <v>0.83998736250000006</v>
      </c>
      <c r="AF451" s="9">
        <v>1.0833539275999999</v>
      </c>
      <c r="AG451" s="9">
        <v>0.86668347759999997</v>
      </c>
      <c r="AH451" s="9">
        <v>1.468891411</v>
      </c>
      <c r="AI451" s="9">
        <v>1.1926206850000001</v>
      </c>
      <c r="AJ451" s="9">
        <v>0.90020856179999997</v>
      </c>
      <c r="AK451" s="9">
        <v>1.551462304</v>
      </c>
      <c r="AL451" s="9">
        <v>2.22196171</v>
      </c>
      <c r="AM451" s="9">
        <v>1.9419672619999999</v>
      </c>
      <c r="AN451" s="9">
        <v>2.701867215</v>
      </c>
      <c r="AO451" s="9">
        <v>1.1143957592</v>
      </c>
      <c r="AP451" s="9">
        <v>1.0541750609</v>
      </c>
      <c r="AQ451" s="9">
        <v>1.498691872</v>
      </c>
      <c r="AR451" s="9">
        <v>1.276433132</v>
      </c>
      <c r="AS451" s="9">
        <v>1.266500145</v>
      </c>
      <c r="AT451" s="9">
        <v>2.6888290190000004</v>
      </c>
      <c r="AU451" s="9">
        <v>1.525387547</v>
      </c>
      <c r="AV451" s="9">
        <v>1.755096424</v>
      </c>
      <c r="AW451" s="9">
        <v>0.85240405330000002</v>
      </c>
      <c r="AX451" s="9">
        <v>0.76921260680000003</v>
      </c>
      <c r="AY451" s="9">
        <v>1.3304460359999999</v>
      </c>
      <c r="AZ451" s="9">
        <v>0.80273750850000003</v>
      </c>
      <c r="BA451" s="9">
        <v>1.0908040024000001</v>
      </c>
      <c r="BB451" s="9">
        <v>1.812212602</v>
      </c>
      <c r="BC451" s="9">
        <v>1.629066033</v>
      </c>
      <c r="BD451" s="9">
        <v>1.558912506</v>
      </c>
      <c r="BE451" s="9">
        <v>1.110049657</v>
      </c>
      <c r="BF451" s="9">
        <v>1.197587596</v>
      </c>
      <c r="BG451" s="9">
        <v>1.7948293479999999</v>
      </c>
      <c r="BH451" s="9">
        <v>0.97719186400000002</v>
      </c>
      <c r="BI451" s="9">
        <v>1.4626832810000001</v>
      </c>
      <c r="BJ451" s="9">
        <v>0.75431270989999999</v>
      </c>
      <c r="BK451" s="9">
        <v>0.96291241259999993</v>
      </c>
      <c r="BL451" s="9">
        <v>0.76548770710000003</v>
      </c>
      <c r="BM451" s="9">
        <v>1.294437345</v>
      </c>
      <c r="BN451" s="9">
        <v>1.0516918031</v>
      </c>
      <c r="BO451" s="9">
        <v>0.8188791098</v>
      </c>
      <c r="BP451" s="9">
        <v>1.3732831400000001</v>
      </c>
      <c r="BQ451" s="9">
        <v>1.9463118959999999</v>
      </c>
      <c r="BR451" s="9">
        <v>1.6973580930000001</v>
      </c>
      <c r="BS451" s="9">
        <v>2.3275048679999997</v>
      </c>
      <c r="BT451" s="9">
        <v>0.98402099430000001</v>
      </c>
      <c r="BU451" s="9">
        <v>0.93311264839999997</v>
      </c>
      <c r="BV451" s="9">
        <v>1.2950580870000001</v>
      </c>
      <c r="BW451" s="9">
        <v>1.1280542229999999</v>
      </c>
      <c r="BX451" s="9">
        <v>1.1392290760000001</v>
      </c>
      <c r="BY451" s="9">
        <v>2.3157087380000001</v>
      </c>
      <c r="BZ451" s="9">
        <v>1.3478289719999998</v>
      </c>
      <c r="CA451" s="9">
        <v>1.5160746490000001</v>
      </c>
      <c r="CB451" s="9">
        <v>0.7493459858</v>
      </c>
      <c r="CC451" s="9">
        <v>0.67546667469999999</v>
      </c>
      <c r="CD451" s="9">
        <v>1.1590957319999999</v>
      </c>
      <c r="CE451" s="9">
        <v>0.7065085149</v>
      </c>
      <c r="CF451" s="9">
        <v>0.9362167415</v>
      </c>
      <c r="CG451" s="9">
        <v>1.5762959830000001</v>
      </c>
      <c r="CH451" s="9">
        <v>1.4117746040000001</v>
      </c>
      <c r="CI451" s="9">
        <v>1.350312604</v>
      </c>
      <c r="CJ451" s="9">
        <v>0.97160422690000003</v>
      </c>
      <c r="CK451" s="9">
        <v>1.0430002722</v>
      </c>
      <c r="CL451" s="9">
        <v>1.553324806</v>
      </c>
      <c r="CM451" s="9">
        <v>0.84992104540000002</v>
      </c>
      <c r="CN451" s="9">
        <v>1.2683628469999999</v>
      </c>
      <c r="CO451" s="9">
        <v>0.66801673620000002</v>
      </c>
      <c r="CP451" s="9">
        <v>0.85737050199999998</v>
      </c>
      <c r="CQ451" s="9">
        <v>0.66801650619999997</v>
      </c>
      <c r="CR451" s="9">
        <v>1.1243292600000001</v>
      </c>
      <c r="CS451" s="9">
        <v>0.9213167163</v>
      </c>
      <c r="CT451" s="9">
        <v>0.73196229359999998</v>
      </c>
      <c r="CU451" s="9">
        <v>1.1913791599999999</v>
      </c>
      <c r="CV451" s="9">
        <v>1.684320238</v>
      </c>
      <c r="CW451" s="9">
        <v>1.468270934</v>
      </c>
      <c r="CX451" s="9">
        <v>1.9817004979999999</v>
      </c>
      <c r="CY451" s="9">
        <v>0.8641998515</v>
      </c>
      <c r="CZ451" s="9">
        <v>0.81825807900000003</v>
      </c>
      <c r="DA451" s="9">
        <v>1.113153866</v>
      </c>
      <c r="DB451" s="9">
        <v>0.99767940440000002</v>
      </c>
      <c r="DC451" s="9">
        <v>1.0100962022</v>
      </c>
      <c r="DD451" s="9">
        <v>1.973629554</v>
      </c>
      <c r="DE451" s="9">
        <v>1.1733750000000001</v>
      </c>
      <c r="DF451" s="9">
        <v>1.301887459</v>
      </c>
      <c r="DG451" s="9">
        <v>0.60841688760000001</v>
      </c>
      <c r="DH451" s="9">
        <v>0.54819583009999995</v>
      </c>
      <c r="DI451" s="9">
        <v>0.93311245759999994</v>
      </c>
      <c r="DJ451" s="9">
        <v>0.57613345940000005</v>
      </c>
      <c r="DK451" s="9">
        <v>0.73568758509999999</v>
      </c>
      <c r="DL451" s="9">
        <v>1.2640166660000001</v>
      </c>
      <c r="DM451" s="9">
        <v>1.1268123510000001</v>
      </c>
      <c r="DN451" s="9">
        <v>1.0783875629000002</v>
      </c>
      <c r="DO451" s="9">
        <v>0.78783755880000006</v>
      </c>
      <c r="DP451" s="9">
        <v>0.83750397639999996</v>
      </c>
      <c r="DQ451" s="9">
        <v>1.2373209790000002</v>
      </c>
      <c r="DR451" s="9">
        <v>0.68229560950000001</v>
      </c>
      <c r="DS451" s="9">
        <v>1.0156833082000001</v>
      </c>
      <c r="DT451" s="9">
        <v>0.54819574189999998</v>
      </c>
      <c r="DU451" s="9">
        <v>0.71209581970000002</v>
      </c>
      <c r="DV451" s="9">
        <v>0.54136652109999994</v>
      </c>
      <c r="DW451" s="9">
        <v>0.90207104790000003</v>
      </c>
      <c r="DX451" s="9">
        <v>0.74500014240000001</v>
      </c>
      <c r="DY451" s="9">
        <v>0.610900102</v>
      </c>
      <c r="DZ451" s="9">
        <v>0.95422094530000001</v>
      </c>
      <c r="EA451" s="9">
        <v>1.345966523</v>
      </c>
      <c r="EB451" s="9">
        <v>1.1733750469999999</v>
      </c>
      <c r="EC451" s="9">
        <v>1.5495997020000001</v>
      </c>
      <c r="ED451" s="9">
        <v>0.70402495300000001</v>
      </c>
      <c r="EE451" s="9">
        <v>0.66367063289999995</v>
      </c>
      <c r="EF451" s="9">
        <v>0.88344607240000006</v>
      </c>
      <c r="EG451" s="9">
        <v>0.82012089160000001</v>
      </c>
      <c r="EH451" s="9">
        <v>0.83253758600000005</v>
      </c>
      <c r="EI451" s="9">
        <v>1.542149859</v>
      </c>
      <c r="EJ451" s="9">
        <v>0.94366657990000002</v>
      </c>
      <c r="EK451" s="9">
        <v>1.0349294812000001</v>
      </c>
    </row>
    <row r="452" spans="1:141" x14ac:dyDescent="0.2">
      <c r="A452">
        <v>448</v>
      </c>
      <c r="B452" s="9">
        <v>0.35239999999999999</v>
      </c>
      <c r="C452" s="9">
        <v>1.6541016857033677</v>
      </c>
      <c r="D452" s="9">
        <v>0.43216000000000004</v>
      </c>
      <c r="E452" s="9">
        <v>0.56696000000000002</v>
      </c>
      <c r="F452" s="9">
        <v>0.28576271186440683</v>
      </c>
      <c r="G452" s="9">
        <v>0.96960000000000002</v>
      </c>
      <c r="H452" s="9">
        <v>0.39177599999999996</v>
      </c>
      <c r="I452" s="9">
        <v>0.44519999999999998</v>
      </c>
      <c r="J452" s="9">
        <v>0.62319999999999998</v>
      </c>
      <c r="K452" s="9">
        <v>2.3431999999999999</v>
      </c>
      <c r="L452" s="9">
        <v>0.75260000000000005</v>
      </c>
      <c r="M452" s="9">
        <v>0.98760000000000003</v>
      </c>
      <c r="N452" s="9">
        <v>0.73199999999999998</v>
      </c>
      <c r="O452" s="9">
        <v>3.5232000000000001</v>
      </c>
      <c r="P452" s="9">
        <v>0.92511999999999994</v>
      </c>
      <c r="Q452" s="9">
        <v>1.19</v>
      </c>
      <c r="R452" s="9">
        <v>0.9526226512</v>
      </c>
      <c r="S452" s="9">
        <v>0.86115571639999999</v>
      </c>
      <c r="T452" s="9">
        <v>1.4715557559999999</v>
      </c>
      <c r="U452" s="9">
        <v>0.9078223071999999</v>
      </c>
      <c r="V452" s="9">
        <v>1.2463110120000001</v>
      </c>
      <c r="W452" s="9">
        <v>2.030933176</v>
      </c>
      <c r="X452" s="9">
        <v>1.8803556079999999</v>
      </c>
      <c r="Y452" s="9">
        <v>1.78453328</v>
      </c>
      <c r="Z452" s="9">
        <v>1.2805334319999999</v>
      </c>
      <c r="AA452" s="9">
        <v>1.366400396</v>
      </c>
      <c r="AB452" s="9">
        <v>2.066400308</v>
      </c>
      <c r="AC452" s="9">
        <v>1.1106666264</v>
      </c>
      <c r="AD452" s="9">
        <v>1.6650668239999999</v>
      </c>
      <c r="AE452" s="9">
        <v>0.84186653</v>
      </c>
      <c r="AF452" s="9">
        <v>1.0857775383999999</v>
      </c>
      <c r="AG452" s="9">
        <v>0.86862236839999996</v>
      </c>
      <c r="AH452" s="9">
        <v>1.4721775239999999</v>
      </c>
      <c r="AI452" s="9">
        <v>1.1952887400000001</v>
      </c>
      <c r="AJ452" s="9">
        <v>0.9022224512</v>
      </c>
      <c r="AK452" s="9">
        <v>1.554933136</v>
      </c>
      <c r="AL452" s="9">
        <v>2.22693254</v>
      </c>
      <c r="AM452" s="9">
        <v>1.9463117080000001</v>
      </c>
      <c r="AN452" s="9">
        <v>2.7079116600000002</v>
      </c>
      <c r="AO452" s="9">
        <v>1.1168888128000001</v>
      </c>
      <c r="AP452" s="9">
        <v>1.0565333956</v>
      </c>
      <c r="AQ452" s="9">
        <v>1.502044648</v>
      </c>
      <c r="AR452" s="9">
        <v>1.2792886880000001</v>
      </c>
      <c r="AS452" s="9">
        <v>1.26933348</v>
      </c>
      <c r="AT452" s="9">
        <v>2.6948442960000003</v>
      </c>
      <c r="AU452" s="9">
        <v>1.5288000480000001</v>
      </c>
      <c r="AV452" s="9">
        <v>1.7590228160000001</v>
      </c>
      <c r="AW452" s="9">
        <v>0.85431099720000003</v>
      </c>
      <c r="AX452" s="9">
        <v>0.77093344120000007</v>
      </c>
      <c r="AY452" s="9">
        <v>1.3334224239999999</v>
      </c>
      <c r="AZ452" s="9">
        <v>0.80453334399999998</v>
      </c>
      <c r="BA452" s="9">
        <v>1.0932442816000001</v>
      </c>
      <c r="BB452" s="9">
        <v>1.816266768</v>
      </c>
      <c r="BC452" s="9">
        <v>1.6327104719999999</v>
      </c>
      <c r="BD452" s="9">
        <v>1.5624000040000001</v>
      </c>
      <c r="BE452" s="9">
        <v>1.1125329880000001</v>
      </c>
      <c r="BF452" s="9">
        <v>1.200266764</v>
      </c>
      <c r="BG452" s="9">
        <v>1.798844632</v>
      </c>
      <c r="BH452" s="9">
        <v>0.97937797599999998</v>
      </c>
      <c r="BI452" s="9">
        <v>1.4659555040000001</v>
      </c>
      <c r="BJ452" s="9">
        <v>0.75600021159999997</v>
      </c>
      <c r="BK452" s="9">
        <v>0.96506657839999999</v>
      </c>
      <c r="BL452" s="9">
        <v>0.76720020640000008</v>
      </c>
      <c r="BM452" s="9">
        <v>1.2973331800000001</v>
      </c>
      <c r="BN452" s="9">
        <v>1.0540445804</v>
      </c>
      <c r="BO452" s="9">
        <v>0.82071105320000004</v>
      </c>
      <c r="BP452" s="9">
        <v>1.37635536</v>
      </c>
      <c r="BQ452" s="9">
        <v>1.950666064</v>
      </c>
      <c r="BR452" s="9">
        <v>1.701155312</v>
      </c>
      <c r="BS452" s="9">
        <v>2.3327118119999999</v>
      </c>
      <c r="BT452" s="9">
        <v>0.98622238119999994</v>
      </c>
      <c r="BU452" s="9">
        <v>0.93520014559999998</v>
      </c>
      <c r="BV452" s="9">
        <v>1.2979553080000001</v>
      </c>
      <c r="BW452" s="9">
        <v>1.1305778319999999</v>
      </c>
      <c r="BX452" s="9">
        <v>1.141777684</v>
      </c>
      <c r="BY452" s="9">
        <v>2.3208892919999999</v>
      </c>
      <c r="BZ452" s="9">
        <v>1.350844248</v>
      </c>
      <c r="CA452" s="9">
        <v>1.5194663159999999</v>
      </c>
      <c r="CB452" s="9">
        <v>0.75102237719999998</v>
      </c>
      <c r="CC452" s="9">
        <v>0.67697778480000004</v>
      </c>
      <c r="CD452" s="9">
        <v>1.161688788</v>
      </c>
      <c r="CE452" s="9">
        <v>0.70808907160000001</v>
      </c>
      <c r="CF452" s="9">
        <v>0.93831118600000007</v>
      </c>
      <c r="CG452" s="9">
        <v>1.579822372</v>
      </c>
      <c r="CH452" s="9">
        <v>1.414932936</v>
      </c>
      <c r="CI452" s="9">
        <v>1.353333436</v>
      </c>
      <c r="CJ452" s="9">
        <v>0.97377783959999997</v>
      </c>
      <c r="CK452" s="9">
        <v>1.0453336047999999</v>
      </c>
      <c r="CL452" s="9">
        <v>1.5567998040000002</v>
      </c>
      <c r="CM452" s="9">
        <v>0.85182243359999998</v>
      </c>
      <c r="CN452" s="9">
        <v>1.271200348</v>
      </c>
      <c r="CO452" s="9">
        <v>0.66951118080000005</v>
      </c>
      <c r="CP452" s="9">
        <v>0.85928855800000004</v>
      </c>
      <c r="CQ452" s="9">
        <v>0.6695109508</v>
      </c>
      <c r="CR452" s="9">
        <v>1.12684454</v>
      </c>
      <c r="CS452" s="9">
        <v>0.9233778292</v>
      </c>
      <c r="CT452" s="9">
        <v>0.73359979239999995</v>
      </c>
      <c r="CU452" s="9">
        <v>1.1940444399999999</v>
      </c>
      <c r="CV452" s="9">
        <v>1.688088292</v>
      </c>
      <c r="CW452" s="9">
        <v>1.471555656</v>
      </c>
      <c r="CX452" s="9">
        <v>1.9861338319999999</v>
      </c>
      <c r="CY452" s="9">
        <v>0.866133186</v>
      </c>
      <c r="CZ452" s="9">
        <v>0.82008863600000004</v>
      </c>
      <c r="DA452" s="9">
        <v>1.115644144</v>
      </c>
      <c r="DB452" s="9">
        <v>0.99991134960000005</v>
      </c>
      <c r="DC452" s="9">
        <v>1.0123559248</v>
      </c>
      <c r="DD452" s="9">
        <v>1.978044836</v>
      </c>
      <c r="DE452" s="9">
        <v>1.1759999999999999</v>
      </c>
      <c r="DF452" s="9">
        <v>1.3047999560000001</v>
      </c>
      <c r="DG452" s="9">
        <v>0.60977799840000002</v>
      </c>
      <c r="DH452" s="9">
        <v>0.54942221839999994</v>
      </c>
      <c r="DI452" s="9">
        <v>0.93519995840000003</v>
      </c>
      <c r="DJ452" s="9">
        <v>0.57742234960000005</v>
      </c>
      <c r="DK452" s="9">
        <v>0.7373334184</v>
      </c>
      <c r="DL452" s="9">
        <v>1.266844444</v>
      </c>
      <c r="DM452" s="9">
        <v>1.129333184</v>
      </c>
      <c r="DN452" s="9">
        <v>1.0808000636000001</v>
      </c>
      <c r="DO452" s="9">
        <v>0.78960005920000009</v>
      </c>
      <c r="DP452" s="9">
        <v>0.83937758760000003</v>
      </c>
      <c r="DQ452" s="9">
        <v>1.2400890360000001</v>
      </c>
      <c r="DR452" s="9">
        <v>0.6838219980000001</v>
      </c>
      <c r="DS452" s="9">
        <v>1.0179555288</v>
      </c>
      <c r="DT452" s="9">
        <v>0.54942212960000003</v>
      </c>
      <c r="DU452" s="9">
        <v>0.71368887479999998</v>
      </c>
      <c r="DV452" s="9">
        <v>0.54257763240000001</v>
      </c>
      <c r="DW452" s="9">
        <v>0.90408910360000005</v>
      </c>
      <c r="DX452" s="9">
        <v>0.74666681159999992</v>
      </c>
      <c r="DY452" s="9">
        <v>0.61226676800000002</v>
      </c>
      <c r="DZ452" s="9">
        <v>0.95635566520000004</v>
      </c>
      <c r="EA452" s="9">
        <v>1.348977632</v>
      </c>
      <c r="EB452" s="9">
        <v>1.1760000480000001</v>
      </c>
      <c r="EC452" s="9">
        <v>1.5530663680000001</v>
      </c>
      <c r="ED452" s="9">
        <v>0.70559995200000003</v>
      </c>
      <c r="EE452" s="9">
        <v>0.6651553536</v>
      </c>
      <c r="EF452" s="9">
        <v>0.88542246160000004</v>
      </c>
      <c r="EG452" s="9">
        <v>0.82195561439999998</v>
      </c>
      <c r="EH452" s="9">
        <v>0.83440008399999999</v>
      </c>
      <c r="EI452" s="9">
        <v>1.5455998559999999</v>
      </c>
      <c r="EJ452" s="9">
        <v>0.94577769160000003</v>
      </c>
      <c r="EK452" s="9">
        <v>1.0372447607999999</v>
      </c>
    </row>
    <row r="453" spans="1:141" x14ac:dyDescent="0.2">
      <c r="A453">
        <v>449</v>
      </c>
      <c r="B453" s="9">
        <v>0.35394999999999999</v>
      </c>
      <c r="C453" s="9">
        <v>1.6580906316706008</v>
      </c>
      <c r="D453" s="9">
        <v>0.43408000000000002</v>
      </c>
      <c r="E453" s="9">
        <v>0.56947999999999999</v>
      </c>
      <c r="F453" s="9">
        <v>0.28661016949152546</v>
      </c>
      <c r="G453" s="9">
        <v>0.97230000000000005</v>
      </c>
      <c r="H453" s="9">
        <v>0.39388799999999996</v>
      </c>
      <c r="I453" s="9">
        <v>0.4476</v>
      </c>
      <c r="J453" s="9">
        <v>0.62534999999999996</v>
      </c>
      <c r="K453" s="9">
        <v>2.3491</v>
      </c>
      <c r="L453" s="9">
        <v>0.75529999999999997</v>
      </c>
      <c r="M453" s="9">
        <v>0.99129999999999996</v>
      </c>
      <c r="N453" s="9">
        <v>0.73475000000000001</v>
      </c>
      <c r="O453" s="9">
        <v>3.5316000000000001</v>
      </c>
      <c r="P453" s="9">
        <v>0.92881000000000002</v>
      </c>
      <c r="Q453" s="9">
        <v>1.1950000000000001</v>
      </c>
      <c r="R453" s="9">
        <v>0.95474904059999999</v>
      </c>
      <c r="S453" s="9">
        <v>0.86307793820000001</v>
      </c>
      <c r="T453" s="9">
        <v>1.474840478</v>
      </c>
      <c r="U453" s="9">
        <v>0.90984869359999998</v>
      </c>
      <c r="V453" s="9">
        <v>1.2490929559999999</v>
      </c>
      <c r="W453" s="9">
        <v>2.0354665130000003</v>
      </c>
      <c r="X453" s="9">
        <v>1.884552829</v>
      </c>
      <c r="Y453" s="9">
        <v>1.788516615</v>
      </c>
      <c r="Z453" s="9">
        <v>1.283391766</v>
      </c>
      <c r="AA453" s="9">
        <v>1.3694503979999999</v>
      </c>
      <c r="AB453" s="9">
        <v>2.071012804</v>
      </c>
      <c r="AC453" s="9">
        <v>1.1131457932</v>
      </c>
      <c r="AD453" s="9">
        <v>1.668783487</v>
      </c>
      <c r="AE453" s="9">
        <v>0.84374569749999995</v>
      </c>
      <c r="AF453" s="9">
        <v>1.0882011491999999</v>
      </c>
      <c r="AG453" s="9">
        <v>0.87056125919999994</v>
      </c>
      <c r="AH453" s="9">
        <v>1.4754636370000001</v>
      </c>
      <c r="AI453" s="9">
        <v>1.1979567950000001</v>
      </c>
      <c r="AJ453" s="9">
        <v>0.90423634060000002</v>
      </c>
      <c r="AK453" s="9">
        <v>1.5584039679999999</v>
      </c>
      <c r="AL453" s="9">
        <v>2.2319033699999999</v>
      </c>
      <c r="AM453" s="9">
        <v>1.950656154</v>
      </c>
      <c r="AN453" s="9">
        <v>2.7139561050000003</v>
      </c>
      <c r="AO453" s="9">
        <v>1.1193818664000001</v>
      </c>
      <c r="AP453" s="9">
        <v>1.0588917303000001</v>
      </c>
      <c r="AQ453" s="9">
        <v>1.5053974239999999</v>
      </c>
      <c r="AR453" s="9">
        <v>1.2821442439999999</v>
      </c>
      <c r="AS453" s="9">
        <v>1.2721668150000001</v>
      </c>
      <c r="AT453" s="9">
        <v>2.7008595730000002</v>
      </c>
      <c r="AU453" s="9">
        <v>1.532212549</v>
      </c>
      <c r="AV453" s="9">
        <v>1.762949208</v>
      </c>
      <c r="AW453" s="9">
        <v>0.85621794110000005</v>
      </c>
      <c r="AX453" s="9">
        <v>0.7726542756</v>
      </c>
      <c r="AY453" s="9">
        <v>1.3363988119999999</v>
      </c>
      <c r="AZ453" s="9">
        <v>0.80632917950000005</v>
      </c>
      <c r="BA453" s="9">
        <v>1.0956845608000001</v>
      </c>
      <c r="BB453" s="9">
        <v>1.8203209339999999</v>
      </c>
      <c r="BC453" s="9">
        <v>1.636354911</v>
      </c>
      <c r="BD453" s="9">
        <v>1.565887502</v>
      </c>
      <c r="BE453" s="9">
        <v>1.115016319</v>
      </c>
      <c r="BF453" s="9">
        <v>1.202945932</v>
      </c>
      <c r="BG453" s="9">
        <v>1.8028599160000001</v>
      </c>
      <c r="BH453" s="9">
        <v>0.98156408799999995</v>
      </c>
      <c r="BI453" s="9">
        <v>1.469227727</v>
      </c>
      <c r="BJ453" s="9">
        <v>0.75768771329999995</v>
      </c>
      <c r="BK453" s="9">
        <v>0.96722074419999993</v>
      </c>
      <c r="BL453" s="9">
        <v>0.76891270570000003</v>
      </c>
      <c r="BM453" s="9">
        <v>1.300229015</v>
      </c>
      <c r="BN453" s="9">
        <v>1.0563973576999999</v>
      </c>
      <c r="BO453" s="9">
        <v>0.82254299659999996</v>
      </c>
      <c r="BP453" s="9">
        <v>1.37942758</v>
      </c>
      <c r="BQ453" s="9">
        <v>1.9550202319999999</v>
      </c>
      <c r="BR453" s="9">
        <v>1.704952531</v>
      </c>
      <c r="BS453" s="9">
        <v>2.3379187559999997</v>
      </c>
      <c r="BT453" s="9">
        <v>0.98842376809999999</v>
      </c>
      <c r="BU453" s="9">
        <v>0.93728764279999999</v>
      </c>
      <c r="BV453" s="9">
        <v>1.3008525290000001</v>
      </c>
      <c r="BW453" s="9">
        <v>1.133101441</v>
      </c>
      <c r="BX453" s="9">
        <v>1.1443262920000001</v>
      </c>
      <c r="BY453" s="9">
        <v>2.3260698460000002</v>
      </c>
      <c r="BZ453" s="9">
        <v>1.353859524</v>
      </c>
      <c r="CA453" s="9">
        <v>1.522857983</v>
      </c>
      <c r="CB453" s="9">
        <v>0.75269876859999996</v>
      </c>
      <c r="CC453" s="9">
        <v>0.67848889489999997</v>
      </c>
      <c r="CD453" s="9">
        <v>1.164281844</v>
      </c>
      <c r="CE453" s="9">
        <v>0.70966962830000002</v>
      </c>
      <c r="CF453" s="9">
        <v>0.94040563050000003</v>
      </c>
      <c r="CG453" s="9">
        <v>1.5833487610000001</v>
      </c>
      <c r="CH453" s="9">
        <v>1.418091268</v>
      </c>
      <c r="CI453" s="9">
        <v>1.356354268</v>
      </c>
      <c r="CJ453" s="9">
        <v>0.97595145230000002</v>
      </c>
      <c r="CK453" s="9">
        <v>1.0476669374000001</v>
      </c>
      <c r="CL453" s="9">
        <v>1.5602748020000001</v>
      </c>
      <c r="CM453" s="9">
        <v>0.85372382180000006</v>
      </c>
      <c r="CN453" s="9">
        <v>1.2740378489999999</v>
      </c>
      <c r="CO453" s="9">
        <v>0.67100562539999997</v>
      </c>
      <c r="CP453" s="9">
        <v>0.86120661399999998</v>
      </c>
      <c r="CQ453" s="9">
        <v>0.67100539539999993</v>
      </c>
      <c r="CR453" s="9">
        <v>1.1293598200000001</v>
      </c>
      <c r="CS453" s="9">
        <v>0.92543894209999999</v>
      </c>
      <c r="CT453" s="9">
        <v>0.73523729120000003</v>
      </c>
      <c r="CU453" s="9">
        <v>1.1967097199999999</v>
      </c>
      <c r="CV453" s="9">
        <v>1.691856346</v>
      </c>
      <c r="CW453" s="9">
        <v>1.4748403780000001</v>
      </c>
      <c r="CX453" s="9">
        <v>1.9905671659999999</v>
      </c>
      <c r="CY453" s="9">
        <v>0.86806652049999999</v>
      </c>
      <c r="CZ453" s="9">
        <v>0.82191919300000005</v>
      </c>
      <c r="DA453" s="9">
        <v>1.118134422</v>
      </c>
      <c r="DB453" s="9">
        <v>1.0021432948</v>
      </c>
      <c r="DC453" s="9">
        <v>1.0146156474000001</v>
      </c>
      <c r="DD453" s="9">
        <v>1.9824601179999999</v>
      </c>
      <c r="DE453" s="9">
        <v>1.178625</v>
      </c>
      <c r="DF453" s="9">
        <v>1.3077124529999999</v>
      </c>
      <c r="DG453" s="9">
        <v>0.61113910920000003</v>
      </c>
      <c r="DH453" s="9">
        <v>0.55064860669999993</v>
      </c>
      <c r="DI453" s="9">
        <v>0.93728745920000001</v>
      </c>
      <c r="DJ453" s="9">
        <v>0.57871123980000005</v>
      </c>
      <c r="DK453" s="9">
        <v>0.73897925170000001</v>
      </c>
      <c r="DL453" s="9">
        <v>1.2696722220000001</v>
      </c>
      <c r="DM453" s="9">
        <v>1.131854017</v>
      </c>
      <c r="DN453" s="9">
        <v>1.0832125643000001</v>
      </c>
      <c r="DO453" s="9">
        <v>0.79136255960000002</v>
      </c>
      <c r="DP453" s="9">
        <v>0.84125119879999999</v>
      </c>
      <c r="DQ453" s="9">
        <v>1.242857093</v>
      </c>
      <c r="DR453" s="9">
        <v>0.68534838650000007</v>
      </c>
      <c r="DS453" s="9">
        <v>1.0202277494000001</v>
      </c>
      <c r="DT453" s="9">
        <v>0.55064851729999997</v>
      </c>
      <c r="DU453" s="9">
        <v>0.71528192990000006</v>
      </c>
      <c r="DV453" s="9">
        <v>0.54378874369999997</v>
      </c>
      <c r="DW453" s="9">
        <v>0.90610715930000008</v>
      </c>
      <c r="DX453" s="9">
        <v>0.74833348079999995</v>
      </c>
      <c r="DY453" s="9">
        <v>0.61363343400000003</v>
      </c>
      <c r="DZ453" s="9">
        <v>0.95849038510000006</v>
      </c>
      <c r="EA453" s="9">
        <v>1.351988741</v>
      </c>
      <c r="EB453" s="9">
        <v>1.1786250490000001</v>
      </c>
      <c r="EC453" s="9">
        <v>1.5565330340000001</v>
      </c>
      <c r="ED453" s="9">
        <v>0.70717495100000005</v>
      </c>
      <c r="EE453" s="9">
        <v>0.66664007429999994</v>
      </c>
      <c r="EF453" s="9">
        <v>0.88739885080000003</v>
      </c>
      <c r="EG453" s="9">
        <v>0.82379033719999994</v>
      </c>
      <c r="EH453" s="9">
        <v>0.83626258200000003</v>
      </c>
      <c r="EI453" s="9">
        <v>1.5490498529999999</v>
      </c>
      <c r="EJ453" s="9">
        <v>0.94788880330000003</v>
      </c>
      <c r="EK453" s="9">
        <v>1.0395600404000001</v>
      </c>
    </row>
    <row r="454" spans="1:141" x14ac:dyDescent="0.2">
      <c r="A454">
        <v>450</v>
      </c>
      <c r="B454" s="9">
        <v>0.35550000000000004</v>
      </c>
      <c r="C454" s="9">
        <v>1.6620795776378339</v>
      </c>
      <c r="D454" s="9">
        <v>0.43600000000000005</v>
      </c>
      <c r="E454" s="9">
        <v>0.57199999999999995</v>
      </c>
      <c r="F454" s="9">
        <v>0.28745762711864409</v>
      </c>
      <c r="G454" s="9">
        <v>0.97500000000000009</v>
      </c>
      <c r="H454" s="9">
        <v>0.39599999999999996</v>
      </c>
      <c r="I454" s="9">
        <v>0.44999999999999996</v>
      </c>
      <c r="J454" s="9">
        <v>0.62749999999999995</v>
      </c>
      <c r="K454" s="9">
        <v>2.355</v>
      </c>
      <c r="L454" s="9">
        <v>0.75800000000000001</v>
      </c>
      <c r="M454" s="9">
        <v>0.995</v>
      </c>
      <c r="N454" s="9">
        <v>0.73750000000000004</v>
      </c>
      <c r="O454" s="9">
        <v>3.54</v>
      </c>
      <c r="P454" s="9">
        <v>0.9325</v>
      </c>
      <c r="Q454" s="9">
        <v>1.2</v>
      </c>
      <c r="R454" s="9">
        <v>0.95687542999999997</v>
      </c>
      <c r="S454" s="9">
        <v>0.86500015999999991</v>
      </c>
      <c r="T454" s="9">
        <v>1.4781252</v>
      </c>
      <c r="U454" s="9">
        <v>0.91187507999999995</v>
      </c>
      <c r="V454" s="9">
        <v>1.2518749</v>
      </c>
      <c r="W454" s="9">
        <v>2.0399998500000001</v>
      </c>
      <c r="X454" s="9">
        <v>1.8887500500000001</v>
      </c>
      <c r="Y454" s="9">
        <v>1.7924999499999998</v>
      </c>
      <c r="Z454" s="9">
        <v>1.2862501</v>
      </c>
      <c r="AA454" s="9">
        <v>1.3725003999999998</v>
      </c>
      <c r="AB454" s="9">
        <v>2.0756253</v>
      </c>
      <c r="AC454" s="9">
        <v>1.1156249600000001</v>
      </c>
      <c r="AD454" s="9">
        <v>1.6725001499999999</v>
      </c>
      <c r="AE454" s="9">
        <v>0.845624865</v>
      </c>
      <c r="AF454" s="9">
        <v>1.0906247599999999</v>
      </c>
      <c r="AG454" s="9">
        <v>0.87250015000000003</v>
      </c>
      <c r="AH454" s="9">
        <v>1.47874975</v>
      </c>
      <c r="AI454" s="9">
        <v>1.2006248500000001</v>
      </c>
      <c r="AJ454" s="9">
        <v>0.90625022999999993</v>
      </c>
      <c r="AK454" s="9">
        <v>1.5618748</v>
      </c>
      <c r="AL454" s="9">
        <v>2.2368741999999999</v>
      </c>
      <c r="AM454" s="9">
        <v>1.9550006</v>
      </c>
      <c r="AN454" s="9">
        <v>2.72000055</v>
      </c>
      <c r="AO454" s="9">
        <v>1.12187492</v>
      </c>
      <c r="AP454" s="9">
        <v>1.0612500649999999</v>
      </c>
      <c r="AQ454" s="9">
        <v>1.5087501999999999</v>
      </c>
      <c r="AR454" s="9">
        <v>1.2849998</v>
      </c>
      <c r="AS454" s="9">
        <v>1.2750001499999999</v>
      </c>
      <c r="AT454" s="9">
        <v>2.7068748500000002</v>
      </c>
      <c r="AU454" s="9">
        <v>1.5356250500000002</v>
      </c>
      <c r="AV454" s="9">
        <v>1.7668756000000001</v>
      </c>
      <c r="AW454" s="9">
        <v>0.85812488500000006</v>
      </c>
      <c r="AX454" s="9">
        <v>0.77437511000000003</v>
      </c>
      <c r="AY454" s="9">
        <v>1.3393752000000001</v>
      </c>
      <c r="AZ454" s="9">
        <v>0.808125015</v>
      </c>
      <c r="BA454" s="9">
        <v>1.0981248400000001</v>
      </c>
      <c r="BB454" s="9">
        <v>1.8243751000000001</v>
      </c>
      <c r="BC454" s="9">
        <v>1.6399993500000001</v>
      </c>
      <c r="BD454" s="9">
        <v>1.569375</v>
      </c>
      <c r="BE454" s="9">
        <v>1.1174996500000001</v>
      </c>
      <c r="BF454" s="9">
        <v>1.2056251</v>
      </c>
      <c r="BG454" s="9">
        <v>1.8068751999999999</v>
      </c>
      <c r="BH454" s="9">
        <v>0.98375020000000002</v>
      </c>
      <c r="BI454" s="9">
        <v>1.47249995</v>
      </c>
      <c r="BJ454" s="9">
        <v>0.75937521499999994</v>
      </c>
      <c r="BK454" s="9">
        <v>0.96937490999999998</v>
      </c>
      <c r="BL454" s="9">
        <v>0.77062520499999998</v>
      </c>
      <c r="BM454" s="9">
        <v>1.3031248500000001</v>
      </c>
      <c r="BN454" s="9">
        <v>1.0587501349999999</v>
      </c>
      <c r="BO454" s="9">
        <v>0.82437494</v>
      </c>
      <c r="BP454" s="9">
        <v>1.3824998000000002</v>
      </c>
      <c r="BQ454" s="9">
        <v>1.9593744</v>
      </c>
      <c r="BR454" s="9">
        <v>1.70874975</v>
      </c>
      <c r="BS454" s="9">
        <v>2.3431256999999999</v>
      </c>
      <c r="BT454" s="9">
        <v>0.99062515500000003</v>
      </c>
      <c r="BU454" s="9">
        <v>0.93937514</v>
      </c>
      <c r="BV454" s="9">
        <v>1.3037497500000002</v>
      </c>
      <c r="BW454" s="9">
        <v>1.1356250499999998</v>
      </c>
      <c r="BX454" s="9">
        <v>1.1468749</v>
      </c>
      <c r="BY454" s="9">
        <v>2.3312504000000001</v>
      </c>
      <c r="BZ454" s="9">
        <v>1.3568747999999999</v>
      </c>
      <c r="CA454" s="9">
        <v>1.52624965</v>
      </c>
      <c r="CB454" s="9">
        <v>0.75437515999999993</v>
      </c>
      <c r="CC454" s="9">
        <v>0.68000000500000002</v>
      </c>
      <c r="CD454" s="9">
        <v>1.1668748999999998</v>
      </c>
      <c r="CE454" s="9">
        <v>0.71125018500000003</v>
      </c>
      <c r="CF454" s="9">
        <v>0.9425000750000001</v>
      </c>
      <c r="CG454" s="9">
        <v>1.58687515</v>
      </c>
      <c r="CH454" s="9">
        <v>1.4212495999999999</v>
      </c>
      <c r="CI454" s="9">
        <v>1.3593750999999998</v>
      </c>
      <c r="CJ454" s="9">
        <v>0.97812506499999996</v>
      </c>
      <c r="CK454" s="9">
        <v>1.05000027</v>
      </c>
      <c r="CL454" s="9">
        <v>1.5637498000000001</v>
      </c>
      <c r="CM454" s="9">
        <v>0.85562521000000002</v>
      </c>
      <c r="CN454" s="9">
        <v>1.2768753500000001</v>
      </c>
      <c r="CO454" s="9">
        <v>0.67250007000000001</v>
      </c>
      <c r="CP454" s="9">
        <v>0.86312466999999993</v>
      </c>
      <c r="CQ454" s="9">
        <v>0.67249983999999996</v>
      </c>
      <c r="CR454" s="9">
        <v>1.1318751</v>
      </c>
      <c r="CS454" s="9">
        <v>0.9275000550000001</v>
      </c>
      <c r="CT454" s="9">
        <v>0.73687479</v>
      </c>
      <c r="CU454" s="9">
        <v>1.1993749999999999</v>
      </c>
      <c r="CV454" s="9">
        <v>1.6956244</v>
      </c>
      <c r="CW454" s="9">
        <v>1.4781251000000002</v>
      </c>
      <c r="CX454" s="9">
        <v>1.9950005</v>
      </c>
      <c r="CY454" s="9">
        <v>0.8699998550000001</v>
      </c>
      <c r="CZ454" s="9">
        <v>0.82374974999999995</v>
      </c>
      <c r="DA454" s="9">
        <v>1.1206247</v>
      </c>
      <c r="DB454" s="9">
        <v>1.0043752399999999</v>
      </c>
      <c r="DC454" s="9">
        <v>1.0168753700000002</v>
      </c>
      <c r="DD454" s="9">
        <v>1.9868754</v>
      </c>
      <c r="DE454" s="9">
        <v>1.1812499999999999</v>
      </c>
      <c r="DF454" s="9">
        <v>1.31062495</v>
      </c>
      <c r="DG454" s="9">
        <v>0.61250022000000004</v>
      </c>
      <c r="DH454" s="9">
        <v>0.55187499499999992</v>
      </c>
      <c r="DI454" s="9">
        <v>0.93937495999999998</v>
      </c>
      <c r="DJ454" s="9">
        <v>0.58000012999999995</v>
      </c>
      <c r="DK454" s="9">
        <v>0.74062508500000002</v>
      </c>
      <c r="DL454" s="9">
        <v>1.2725</v>
      </c>
      <c r="DM454" s="9">
        <v>1.1343748499999999</v>
      </c>
      <c r="DN454" s="9">
        <v>1.0856250650000001</v>
      </c>
      <c r="DO454" s="9">
        <v>0.79312506000000005</v>
      </c>
      <c r="DP454" s="9">
        <v>0.84312480999999995</v>
      </c>
      <c r="DQ454" s="9">
        <v>1.24562515</v>
      </c>
      <c r="DR454" s="9">
        <v>0.68687477500000005</v>
      </c>
      <c r="DS454" s="9">
        <v>1.0224999700000001</v>
      </c>
      <c r="DT454" s="9">
        <v>0.55187490500000003</v>
      </c>
      <c r="DU454" s="9">
        <v>0.71687498500000002</v>
      </c>
      <c r="DV454" s="9">
        <v>0.54499985499999992</v>
      </c>
      <c r="DW454" s="9">
        <v>0.9081252150000001</v>
      </c>
      <c r="DX454" s="9">
        <v>0.75000014999999998</v>
      </c>
      <c r="DY454" s="9">
        <v>0.61500010000000005</v>
      </c>
      <c r="DZ454" s="9">
        <v>0.96062510500000009</v>
      </c>
      <c r="EA454" s="9">
        <v>1.35499985</v>
      </c>
      <c r="EB454" s="9">
        <v>1.1812500500000001</v>
      </c>
      <c r="EC454" s="9">
        <v>1.5599997000000001</v>
      </c>
      <c r="ED454" s="9">
        <v>0.70874995000000007</v>
      </c>
      <c r="EE454" s="9">
        <v>0.66812479499999999</v>
      </c>
      <c r="EF454" s="9">
        <v>0.88937524000000001</v>
      </c>
      <c r="EG454" s="9">
        <v>0.82562505999999991</v>
      </c>
      <c r="EH454" s="9">
        <v>0.83812507999999997</v>
      </c>
      <c r="EI454" s="9">
        <v>1.5524998499999998</v>
      </c>
      <c r="EJ454" s="9">
        <v>0.94999991500000003</v>
      </c>
      <c r="EK454" s="9">
        <v>1.0418753199999999</v>
      </c>
    </row>
    <row r="455" spans="1:141" x14ac:dyDescent="0.2">
      <c r="A455">
        <v>451</v>
      </c>
      <c r="B455" s="9">
        <v>0.35705000000000003</v>
      </c>
      <c r="C455" s="9">
        <v>1.666068523605067</v>
      </c>
      <c r="D455" s="9">
        <v>0.43792000000000003</v>
      </c>
      <c r="E455" s="9">
        <v>0.57452000000000003</v>
      </c>
      <c r="F455" s="9">
        <v>0.28830508474576272</v>
      </c>
      <c r="G455" s="9">
        <v>0.97770000000000001</v>
      </c>
      <c r="H455" s="9">
        <v>0.39811199999999997</v>
      </c>
      <c r="I455" s="9">
        <v>0.45239999999999997</v>
      </c>
      <c r="J455" s="9">
        <v>0.62965000000000004</v>
      </c>
      <c r="K455" s="9">
        <v>2.3609</v>
      </c>
      <c r="L455" s="9">
        <v>0.76070000000000004</v>
      </c>
      <c r="M455" s="9">
        <v>0.99870000000000003</v>
      </c>
      <c r="N455" s="9">
        <v>0.74024999999999996</v>
      </c>
      <c r="O455" s="9">
        <v>3.5484</v>
      </c>
      <c r="P455" s="9">
        <v>0.93618999999999997</v>
      </c>
      <c r="Q455" s="9">
        <v>1.2049999999999998</v>
      </c>
      <c r="R455" s="9">
        <v>0.95900181940000007</v>
      </c>
      <c r="S455" s="9">
        <v>0.86692238179999992</v>
      </c>
      <c r="T455" s="9">
        <v>1.4814099219999999</v>
      </c>
      <c r="U455" s="9">
        <v>0.91390146639999992</v>
      </c>
      <c r="V455" s="9">
        <v>1.2546568440000001</v>
      </c>
      <c r="W455" s="9">
        <v>2.0445331869999999</v>
      </c>
      <c r="X455" s="9">
        <v>1.8929472709999999</v>
      </c>
      <c r="Y455" s="9">
        <v>1.7964832849999999</v>
      </c>
      <c r="Z455" s="9">
        <v>1.2891084339999999</v>
      </c>
      <c r="AA455" s="9">
        <v>1.375550402</v>
      </c>
      <c r="AB455" s="9">
        <v>2.080237796</v>
      </c>
      <c r="AC455" s="9">
        <v>1.1181041268</v>
      </c>
      <c r="AD455" s="9">
        <v>1.6762168129999999</v>
      </c>
      <c r="AE455" s="9">
        <v>0.84750403250000006</v>
      </c>
      <c r="AF455" s="9">
        <v>1.0930483708000001</v>
      </c>
      <c r="AG455" s="9">
        <v>0.87443904080000001</v>
      </c>
      <c r="AH455" s="9">
        <v>1.4820358629999999</v>
      </c>
      <c r="AI455" s="9">
        <v>1.2032929049999999</v>
      </c>
      <c r="AJ455" s="9">
        <v>0.90826411939999996</v>
      </c>
      <c r="AK455" s="9">
        <v>1.5653456320000001</v>
      </c>
      <c r="AL455" s="9">
        <v>2.2418450299999999</v>
      </c>
      <c r="AM455" s="9">
        <v>1.9593450459999999</v>
      </c>
      <c r="AN455" s="9">
        <v>2.7260449950000001</v>
      </c>
      <c r="AO455" s="9">
        <v>1.1243679736000001</v>
      </c>
      <c r="AP455" s="9">
        <v>1.0636083996999999</v>
      </c>
      <c r="AQ455" s="9">
        <v>1.512102976</v>
      </c>
      <c r="AR455" s="9">
        <v>1.2878553560000001</v>
      </c>
      <c r="AS455" s="9">
        <v>1.2778334849999999</v>
      </c>
      <c r="AT455" s="9">
        <v>2.7128901270000001</v>
      </c>
      <c r="AU455" s="9">
        <v>1.5390375510000001</v>
      </c>
      <c r="AV455" s="9">
        <v>1.770801992</v>
      </c>
      <c r="AW455" s="9">
        <v>0.86003182889999996</v>
      </c>
      <c r="AX455" s="9">
        <v>0.77609594440000007</v>
      </c>
      <c r="AY455" s="9">
        <v>1.3423515880000001</v>
      </c>
      <c r="AZ455" s="9">
        <v>0.80992085049999996</v>
      </c>
      <c r="BA455" s="9">
        <v>1.1005651191999999</v>
      </c>
      <c r="BB455" s="9">
        <v>1.8284292660000001</v>
      </c>
      <c r="BC455" s="9">
        <v>1.643643789</v>
      </c>
      <c r="BD455" s="9">
        <v>1.5728624980000001</v>
      </c>
      <c r="BE455" s="9">
        <v>1.1199829809999999</v>
      </c>
      <c r="BF455" s="9">
        <v>1.208304268</v>
      </c>
      <c r="BG455" s="9">
        <v>1.810890484</v>
      </c>
      <c r="BH455" s="9">
        <v>0.98593631199999998</v>
      </c>
      <c r="BI455" s="9">
        <v>1.475772173</v>
      </c>
      <c r="BJ455" s="9">
        <v>0.76106271670000003</v>
      </c>
      <c r="BK455" s="9">
        <v>0.97152907580000003</v>
      </c>
      <c r="BL455" s="9">
        <v>0.77233770430000004</v>
      </c>
      <c r="BM455" s="9">
        <v>1.306020685</v>
      </c>
      <c r="BN455" s="9">
        <v>1.0611029123</v>
      </c>
      <c r="BO455" s="9">
        <v>0.82620688340000004</v>
      </c>
      <c r="BP455" s="9">
        <v>1.3855720200000001</v>
      </c>
      <c r="BQ455" s="9">
        <v>1.9637285680000001</v>
      </c>
      <c r="BR455" s="9">
        <v>1.7125469690000001</v>
      </c>
      <c r="BS455" s="9">
        <v>2.3483326440000001</v>
      </c>
      <c r="BT455" s="9">
        <v>0.99282654189999997</v>
      </c>
      <c r="BU455" s="9">
        <v>0.94146263720000001</v>
      </c>
      <c r="BV455" s="9">
        <v>1.3066469709999999</v>
      </c>
      <c r="BW455" s="9">
        <v>1.1381486589999998</v>
      </c>
      <c r="BX455" s="9">
        <v>1.1494235079999999</v>
      </c>
      <c r="BY455" s="9">
        <v>2.3364309539999999</v>
      </c>
      <c r="BZ455" s="9">
        <v>1.3598900759999999</v>
      </c>
      <c r="CA455" s="9">
        <v>1.5296413170000001</v>
      </c>
      <c r="CB455" s="9">
        <v>0.75605155140000002</v>
      </c>
      <c r="CC455" s="9">
        <v>0.68151111510000006</v>
      </c>
      <c r="CD455" s="9">
        <v>1.1694679559999999</v>
      </c>
      <c r="CE455" s="9">
        <v>0.71283074170000005</v>
      </c>
      <c r="CF455" s="9">
        <v>0.94459451950000006</v>
      </c>
      <c r="CG455" s="9">
        <v>1.5904015389999999</v>
      </c>
      <c r="CH455" s="9">
        <v>1.424407932</v>
      </c>
      <c r="CI455" s="9">
        <v>1.3623959319999999</v>
      </c>
      <c r="CJ455" s="9">
        <v>0.98029867770000001</v>
      </c>
      <c r="CK455" s="9">
        <v>1.0523336026000001</v>
      </c>
      <c r="CL455" s="9">
        <v>1.567224798</v>
      </c>
      <c r="CM455" s="9">
        <v>0.85752659819999999</v>
      </c>
      <c r="CN455" s="9">
        <v>1.279712851</v>
      </c>
      <c r="CO455" s="9">
        <v>0.67399451460000004</v>
      </c>
      <c r="CP455" s="9">
        <v>0.86504272599999998</v>
      </c>
      <c r="CQ455" s="9">
        <v>0.67399428459999999</v>
      </c>
      <c r="CR455" s="9">
        <v>1.1343903799999999</v>
      </c>
      <c r="CS455" s="9">
        <v>0.9295611679000001</v>
      </c>
      <c r="CT455" s="9">
        <v>0.73851228879999997</v>
      </c>
      <c r="CU455" s="9">
        <v>1.2020402800000001</v>
      </c>
      <c r="CV455" s="9">
        <v>1.6993924540000001</v>
      </c>
      <c r="CW455" s="9">
        <v>1.481409822</v>
      </c>
      <c r="CX455" s="9">
        <v>1.999433834</v>
      </c>
      <c r="CY455" s="9">
        <v>0.87193318950000009</v>
      </c>
      <c r="CZ455" s="9">
        <v>0.82558030699999996</v>
      </c>
      <c r="DA455" s="9">
        <v>1.123114978</v>
      </c>
      <c r="DB455" s="9">
        <v>1.0066071852</v>
      </c>
      <c r="DC455" s="9">
        <v>1.0191350926</v>
      </c>
      <c r="DD455" s="9">
        <v>1.991290682</v>
      </c>
      <c r="DE455" s="9">
        <v>1.183875</v>
      </c>
      <c r="DF455" s="9">
        <v>1.3135374470000001</v>
      </c>
      <c r="DG455" s="9">
        <v>0.61386133079999994</v>
      </c>
      <c r="DH455" s="9">
        <v>0.55310138330000003</v>
      </c>
      <c r="DI455" s="9">
        <v>0.94146246079999996</v>
      </c>
      <c r="DJ455" s="9">
        <v>0.58128902019999995</v>
      </c>
      <c r="DK455" s="9">
        <v>0.74227091829999992</v>
      </c>
      <c r="DL455" s="9">
        <v>1.2753277779999999</v>
      </c>
      <c r="DM455" s="9">
        <v>1.1368956830000001</v>
      </c>
      <c r="DN455" s="9">
        <v>1.0880375657000001</v>
      </c>
      <c r="DO455" s="9">
        <v>0.79488756040000008</v>
      </c>
      <c r="DP455" s="9">
        <v>0.84499842120000002</v>
      </c>
      <c r="DQ455" s="9">
        <v>1.2483932070000001</v>
      </c>
      <c r="DR455" s="9">
        <v>0.68840116350000002</v>
      </c>
      <c r="DS455" s="9">
        <v>1.0247721906</v>
      </c>
      <c r="DT455" s="9">
        <v>0.55310129270000008</v>
      </c>
      <c r="DU455" s="9">
        <v>0.71846804009999998</v>
      </c>
      <c r="DV455" s="9">
        <v>0.54621096629999999</v>
      </c>
      <c r="DW455" s="9">
        <v>0.91014327070000001</v>
      </c>
      <c r="DX455" s="9">
        <v>0.7516668192</v>
      </c>
      <c r="DY455" s="9">
        <v>0.61636676599999995</v>
      </c>
      <c r="DZ455" s="9">
        <v>0.96275982490000001</v>
      </c>
      <c r="EA455" s="9">
        <v>1.358010959</v>
      </c>
      <c r="EB455" s="9">
        <v>1.183875051</v>
      </c>
      <c r="EC455" s="9">
        <v>1.5634663659999999</v>
      </c>
      <c r="ED455" s="9">
        <v>0.71032494899999998</v>
      </c>
      <c r="EE455" s="9">
        <v>0.66960951570000005</v>
      </c>
      <c r="EF455" s="9">
        <v>0.8913516292</v>
      </c>
      <c r="EG455" s="9">
        <v>0.82745978279999999</v>
      </c>
      <c r="EH455" s="9">
        <v>0.83998757800000001</v>
      </c>
      <c r="EI455" s="9">
        <v>1.5559498469999999</v>
      </c>
      <c r="EJ455" s="9">
        <v>0.95211102670000003</v>
      </c>
      <c r="EK455" s="9">
        <v>1.0441905996</v>
      </c>
    </row>
    <row r="456" spans="1:141" x14ac:dyDescent="0.2">
      <c r="A456">
        <v>452</v>
      </c>
      <c r="B456" s="9">
        <v>0.35860000000000003</v>
      </c>
      <c r="C456" s="9">
        <v>1.6700574695723001</v>
      </c>
      <c r="D456" s="9">
        <v>0.43984000000000001</v>
      </c>
      <c r="E456" s="9">
        <v>0.57704</v>
      </c>
      <c r="F456" s="9">
        <v>0.2891525423728814</v>
      </c>
      <c r="G456" s="9">
        <v>0.98040000000000005</v>
      </c>
      <c r="H456" s="9">
        <v>0.40022399999999997</v>
      </c>
      <c r="I456" s="9">
        <v>0.45479999999999998</v>
      </c>
      <c r="J456" s="9">
        <v>0.63180000000000003</v>
      </c>
      <c r="K456" s="9">
        <v>2.3668</v>
      </c>
      <c r="L456" s="9">
        <v>0.76339999999999997</v>
      </c>
      <c r="M456" s="9">
        <v>1.0024</v>
      </c>
      <c r="N456" s="9">
        <v>0.74299999999999999</v>
      </c>
      <c r="O456" s="9">
        <v>3.5568</v>
      </c>
      <c r="P456" s="9">
        <v>0.93988000000000005</v>
      </c>
      <c r="Q456" s="9">
        <v>1.21</v>
      </c>
      <c r="R456" s="9">
        <v>0.96112820880000005</v>
      </c>
      <c r="S456" s="9">
        <v>0.86884460359999993</v>
      </c>
      <c r="T456" s="9">
        <v>1.484694644</v>
      </c>
      <c r="U456" s="9">
        <v>0.9159278528</v>
      </c>
      <c r="V456" s="9">
        <v>1.257438788</v>
      </c>
      <c r="W456" s="9">
        <v>2.0490665240000001</v>
      </c>
      <c r="X456" s="9">
        <v>1.897144492</v>
      </c>
      <c r="Y456" s="9">
        <v>1.8004666199999999</v>
      </c>
      <c r="Z456" s="9">
        <v>1.291966768</v>
      </c>
      <c r="AA456" s="9">
        <v>1.3786004039999999</v>
      </c>
      <c r="AB456" s="9">
        <v>2.084850292</v>
      </c>
      <c r="AC456" s="9">
        <v>1.1205832936</v>
      </c>
      <c r="AD456" s="9">
        <v>1.679933476</v>
      </c>
      <c r="AE456" s="9">
        <v>0.8493832</v>
      </c>
      <c r="AF456" s="9">
        <v>1.0954719816</v>
      </c>
      <c r="AG456" s="9">
        <v>0.87637793159999999</v>
      </c>
      <c r="AH456" s="9">
        <v>1.485321976</v>
      </c>
      <c r="AI456" s="9">
        <v>1.2059609599999999</v>
      </c>
      <c r="AJ456" s="9">
        <v>0.91027800879999998</v>
      </c>
      <c r="AK456" s="9">
        <v>1.568816464</v>
      </c>
      <c r="AL456" s="9">
        <v>2.2468158599999999</v>
      </c>
      <c r="AM456" s="9">
        <v>1.9636894919999999</v>
      </c>
      <c r="AN456" s="9">
        <v>2.7320894400000002</v>
      </c>
      <c r="AO456" s="9">
        <v>1.1268610272000001</v>
      </c>
      <c r="AP456" s="9">
        <v>1.0659667343999999</v>
      </c>
      <c r="AQ456" s="9">
        <v>1.5154557519999998</v>
      </c>
      <c r="AR456" s="9">
        <v>1.290710912</v>
      </c>
      <c r="AS456" s="9">
        <v>1.28066682</v>
      </c>
      <c r="AT456" s="9">
        <v>2.718905404</v>
      </c>
      <c r="AU456" s="9">
        <v>1.542450052</v>
      </c>
      <c r="AV456" s="9">
        <v>1.7747283839999999</v>
      </c>
      <c r="AW456" s="9">
        <v>0.86193877279999997</v>
      </c>
      <c r="AX456" s="9">
        <v>0.7778167788</v>
      </c>
      <c r="AY456" s="9">
        <v>1.3453279760000001</v>
      </c>
      <c r="AZ456" s="9">
        <v>0.81171668600000002</v>
      </c>
      <c r="BA456" s="9">
        <v>1.1030053983999999</v>
      </c>
      <c r="BB456" s="9">
        <v>1.8324834320000001</v>
      </c>
      <c r="BC456" s="9">
        <v>1.6472882280000001</v>
      </c>
      <c r="BD456" s="9">
        <v>1.576349996</v>
      </c>
      <c r="BE456" s="9">
        <v>1.122466312</v>
      </c>
      <c r="BF456" s="9">
        <v>1.210983436</v>
      </c>
      <c r="BG456" s="9">
        <v>1.814905768</v>
      </c>
      <c r="BH456" s="9">
        <v>0.98812242399999994</v>
      </c>
      <c r="BI456" s="9">
        <v>1.4790443959999999</v>
      </c>
      <c r="BJ456" s="9">
        <v>0.76275021840000001</v>
      </c>
      <c r="BK456" s="9">
        <v>0.97368324159999997</v>
      </c>
      <c r="BL456" s="9">
        <v>0.77405020359999999</v>
      </c>
      <c r="BM456" s="9">
        <v>1.3089165199999999</v>
      </c>
      <c r="BN456" s="9">
        <v>1.0634556896</v>
      </c>
      <c r="BO456" s="9">
        <v>0.82803882679999996</v>
      </c>
      <c r="BP456" s="9">
        <v>1.3886442400000001</v>
      </c>
      <c r="BQ456" s="9">
        <v>1.9680827359999999</v>
      </c>
      <c r="BR456" s="9">
        <v>1.7163441880000001</v>
      </c>
      <c r="BS456" s="9">
        <v>2.3535395879999998</v>
      </c>
      <c r="BT456" s="9">
        <v>0.99502792880000002</v>
      </c>
      <c r="BU456" s="9">
        <v>0.94355013440000002</v>
      </c>
      <c r="BV456" s="9">
        <v>1.3095441919999999</v>
      </c>
      <c r="BW456" s="9">
        <v>1.1406722679999999</v>
      </c>
      <c r="BX456" s="9">
        <v>1.151972116</v>
      </c>
      <c r="BY456" s="9">
        <v>2.3416115080000002</v>
      </c>
      <c r="BZ456" s="9">
        <v>1.3629053519999998</v>
      </c>
      <c r="CA456" s="9">
        <v>1.5330329840000001</v>
      </c>
      <c r="CB456" s="9">
        <v>0.7577279428</v>
      </c>
      <c r="CC456" s="9">
        <v>0.6830222252</v>
      </c>
      <c r="CD456" s="9">
        <v>1.1720610119999999</v>
      </c>
      <c r="CE456" s="9">
        <v>0.71441129840000006</v>
      </c>
      <c r="CF456" s="9">
        <v>0.94668896400000002</v>
      </c>
      <c r="CG456" s="9">
        <v>1.593927928</v>
      </c>
      <c r="CH456" s="9">
        <v>1.427566264</v>
      </c>
      <c r="CI456" s="9">
        <v>1.3654167639999999</v>
      </c>
      <c r="CJ456" s="9">
        <v>0.98247229040000006</v>
      </c>
      <c r="CK456" s="9">
        <v>1.0546669352</v>
      </c>
      <c r="CL456" s="9">
        <v>1.570699796</v>
      </c>
      <c r="CM456" s="9">
        <v>0.85942798640000007</v>
      </c>
      <c r="CN456" s="9">
        <v>1.2825503519999999</v>
      </c>
      <c r="CO456" s="9">
        <v>0.67548895919999996</v>
      </c>
      <c r="CP456" s="9">
        <v>0.86696078199999993</v>
      </c>
      <c r="CQ456" s="9">
        <v>0.67548872919999992</v>
      </c>
      <c r="CR456" s="9">
        <v>1.13690566</v>
      </c>
      <c r="CS456" s="9">
        <v>0.93162228080000009</v>
      </c>
      <c r="CT456" s="9">
        <v>0.74014978760000005</v>
      </c>
      <c r="CU456" s="9">
        <v>1.2047055600000001</v>
      </c>
      <c r="CV456" s="9">
        <v>1.7031605080000001</v>
      </c>
      <c r="CW456" s="9">
        <v>1.4846945440000001</v>
      </c>
      <c r="CX456" s="9">
        <v>2.0038671679999998</v>
      </c>
      <c r="CY456" s="9">
        <v>0.87386652400000009</v>
      </c>
      <c r="CZ456" s="9">
        <v>0.82741086399999997</v>
      </c>
      <c r="DA456" s="9">
        <v>1.1256052560000001</v>
      </c>
      <c r="DB456" s="9">
        <v>1.0088391304</v>
      </c>
      <c r="DC456" s="9">
        <v>1.0213948152000001</v>
      </c>
      <c r="DD456" s="9">
        <v>1.9957059639999999</v>
      </c>
      <c r="DE456" s="9">
        <v>1.1865000000000001</v>
      </c>
      <c r="DF456" s="9">
        <v>1.3164499439999999</v>
      </c>
      <c r="DG456" s="9">
        <v>0.61522244159999995</v>
      </c>
      <c r="DH456" s="9">
        <v>0.55432777160000002</v>
      </c>
      <c r="DI456" s="9">
        <v>0.94354996159999993</v>
      </c>
      <c r="DJ456" s="9">
        <v>0.58257791039999995</v>
      </c>
      <c r="DK456" s="9">
        <v>0.74391675159999993</v>
      </c>
      <c r="DL456" s="9">
        <v>1.278155556</v>
      </c>
      <c r="DM456" s="9">
        <v>1.139416516</v>
      </c>
      <c r="DN456" s="9">
        <v>1.0904500664000001</v>
      </c>
      <c r="DO456" s="9">
        <v>0.7966500608</v>
      </c>
      <c r="DP456" s="9">
        <v>0.84687203239999997</v>
      </c>
      <c r="DQ456" s="9">
        <v>1.2511612640000001</v>
      </c>
      <c r="DR456" s="9">
        <v>0.689927552</v>
      </c>
      <c r="DS456" s="9">
        <v>1.0270444112000001</v>
      </c>
      <c r="DT456" s="9">
        <v>0.55432768040000002</v>
      </c>
      <c r="DU456" s="9">
        <v>0.72006109520000006</v>
      </c>
      <c r="DV456" s="9">
        <v>0.54742207759999995</v>
      </c>
      <c r="DW456" s="9">
        <v>0.91216132640000003</v>
      </c>
      <c r="DX456" s="9">
        <v>0.75333348840000003</v>
      </c>
      <c r="DY456" s="9">
        <v>0.61773343199999997</v>
      </c>
      <c r="DZ456" s="9">
        <v>0.96489454480000003</v>
      </c>
      <c r="EA456" s="9">
        <v>1.361022068</v>
      </c>
      <c r="EB456" s="9">
        <v>1.186500052</v>
      </c>
      <c r="EC456" s="9">
        <v>1.5669330319999999</v>
      </c>
      <c r="ED456" s="9">
        <v>0.711899948</v>
      </c>
      <c r="EE456" s="9">
        <v>0.67109423639999999</v>
      </c>
      <c r="EF456" s="9">
        <v>0.89332801839999998</v>
      </c>
      <c r="EG456" s="9">
        <v>0.82929450559999995</v>
      </c>
      <c r="EH456" s="9">
        <v>0.84185007600000006</v>
      </c>
      <c r="EI456" s="9">
        <v>1.5593998439999999</v>
      </c>
      <c r="EJ456" s="9">
        <v>0.95422213840000003</v>
      </c>
      <c r="EK456" s="9">
        <v>1.0465058791999999</v>
      </c>
    </row>
    <row r="457" spans="1:141" x14ac:dyDescent="0.2">
      <c r="A457">
        <v>453</v>
      </c>
      <c r="B457" s="9">
        <v>0.36015000000000003</v>
      </c>
      <c r="C457" s="9">
        <v>1.6740464155395332</v>
      </c>
      <c r="D457" s="9">
        <v>0.44176000000000004</v>
      </c>
      <c r="E457" s="9">
        <v>0.57955999999999996</v>
      </c>
      <c r="F457" s="9">
        <v>0.29000000000000004</v>
      </c>
      <c r="G457" s="9">
        <v>0.98310000000000008</v>
      </c>
      <c r="H457" s="9">
        <v>0.40233599999999997</v>
      </c>
      <c r="I457" s="9">
        <v>0.4572</v>
      </c>
      <c r="J457" s="9">
        <v>0.63395000000000001</v>
      </c>
      <c r="K457" s="9">
        <v>2.3727</v>
      </c>
      <c r="L457" s="9">
        <v>0.7661</v>
      </c>
      <c r="M457" s="9">
        <v>1.0061</v>
      </c>
      <c r="N457" s="9">
        <v>0.74575000000000002</v>
      </c>
      <c r="O457" s="9">
        <v>3.5651999999999999</v>
      </c>
      <c r="P457" s="9">
        <v>0.94357000000000002</v>
      </c>
      <c r="Q457" s="9">
        <v>1.2149999999999999</v>
      </c>
      <c r="R457" s="9">
        <v>0.96325459820000003</v>
      </c>
      <c r="S457" s="9">
        <v>0.87076682539999994</v>
      </c>
      <c r="T457" s="9">
        <v>1.487979366</v>
      </c>
      <c r="U457" s="9">
        <v>0.91795423919999997</v>
      </c>
      <c r="V457" s="9">
        <v>1.2602207320000001</v>
      </c>
      <c r="W457" s="9">
        <v>2.0535998609999999</v>
      </c>
      <c r="X457" s="9">
        <v>1.9013417129999999</v>
      </c>
      <c r="Y457" s="9">
        <v>1.8044499549999999</v>
      </c>
      <c r="Z457" s="9">
        <v>1.2948251019999999</v>
      </c>
      <c r="AA457" s="9">
        <v>1.3816504059999999</v>
      </c>
      <c r="AB457" s="9">
        <v>2.0894627880000001</v>
      </c>
      <c r="AC457" s="9">
        <v>1.1230624604000001</v>
      </c>
      <c r="AD457" s="9">
        <v>1.683650139</v>
      </c>
      <c r="AE457" s="9">
        <v>0.85126236749999995</v>
      </c>
      <c r="AF457" s="9">
        <v>1.0978955924</v>
      </c>
      <c r="AG457" s="9">
        <v>0.87831682239999997</v>
      </c>
      <c r="AH457" s="9">
        <v>1.488608089</v>
      </c>
      <c r="AI457" s="9">
        <v>1.2086290149999999</v>
      </c>
      <c r="AJ457" s="9">
        <v>0.91229189820000001</v>
      </c>
      <c r="AK457" s="9">
        <v>1.5722872960000001</v>
      </c>
      <c r="AL457" s="9">
        <v>2.2517866899999999</v>
      </c>
      <c r="AM457" s="9">
        <v>1.968033938</v>
      </c>
      <c r="AN457" s="9">
        <v>2.7381338850000003</v>
      </c>
      <c r="AO457" s="9">
        <v>1.1293540808</v>
      </c>
      <c r="AP457" s="9">
        <v>1.0683250690999999</v>
      </c>
      <c r="AQ457" s="9">
        <v>1.5188085279999999</v>
      </c>
      <c r="AR457" s="9">
        <v>1.2935664680000001</v>
      </c>
      <c r="AS457" s="9">
        <v>1.283500155</v>
      </c>
      <c r="AT457" s="9">
        <v>2.724920681</v>
      </c>
      <c r="AU457" s="9">
        <v>1.5458625530000001</v>
      </c>
      <c r="AV457" s="9">
        <v>1.778654776</v>
      </c>
      <c r="AW457" s="9">
        <v>0.86384571669999999</v>
      </c>
      <c r="AX457" s="9">
        <v>0.77953761320000003</v>
      </c>
      <c r="AY457" s="9">
        <v>1.3483043640000001</v>
      </c>
      <c r="AZ457" s="9">
        <v>0.81351252149999997</v>
      </c>
      <c r="BA457" s="9">
        <v>1.1054456775999999</v>
      </c>
      <c r="BB457" s="9">
        <v>1.836537598</v>
      </c>
      <c r="BC457" s="9">
        <v>1.650932667</v>
      </c>
      <c r="BD457" s="9">
        <v>1.5798374940000002</v>
      </c>
      <c r="BE457" s="9">
        <v>1.1249496430000001</v>
      </c>
      <c r="BF457" s="9">
        <v>1.213662604</v>
      </c>
      <c r="BG457" s="9">
        <v>1.8189210520000001</v>
      </c>
      <c r="BH457" s="9">
        <v>0.99030853599999991</v>
      </c>
      <c r="BI457" s="9">
        <v>1.4823166189999999</v>
      </c>
      <c r="BJ457" s="9">
        <v>0.7644377201</v>
      </c>
      <c r="BK457" s="9">
        <v>0.97583740740000002</v>
      </c>
      <c r="BL457" s="9">
        <v>0.77576270290000005</v>
      </c>
      <c r="BM457" s="9">
        <v>1.311812355</v>
      </c>
      <c r="BN457" s="9">
        <v>1.0658084669000001</v>
      </c>
      <c r="BO457" s="9">
        <v>0.8298707702</v>
      </c>
      <c r="BP457" s="9">
        <v>1.39171646</v>
      </c>
      <c r="BQ457" s="9">
        <v>1.972436904</v>
      </c>
      <c r="BR457" s="9">
        <v>1.7201414070000001</v>
      </c>
      <c r="BS457" s="9">
        <v>2.3587465320000001</v>
      </c>
      <c r="BT457" s="9">
        <v>0.99722931569999995</v>
      </c>
      <c r="BU457" s="9">
        <v>0.94563763160000003</v>
      </c>
      <c r="BV457" s="9">
        <v>1.3124414129999999</v>
      </c>
      <c r="BW457" s="9">
        <v>1.1431958769999999</v>
      </c>
      <c r="BX457" s="9">
        <v>1.1545207239999999</v>
      </c>
      <c r="BY457" s="9">
        <v>2.346792062</v>
      </c>
      <c r="BZ457" s="9">
        <v>1.365920628</v>
      </c>
      <c r="CA457" s="9">
        <v>1.5364246509999999</v>
      </c>
      <c r="CB457" s="9">
        <v>0.75940433419999998</v>
      </c>
      <c r="CC457" s="9">
        <v>0.68453333530000005</v>
      </c>
      <c r="CD457" s="9">
        <v>1.1746540679999999</v>
      </c>
      <c r="CE457" s="9">
        <v>0.71599185510000007</v>
      </c>
      <c r="CF457" s="9">
        <v>0.94878340850000009</v>
      </c>
      <c r="CG457" s="9">
        <v>1.597454317</v>
      </c>
      <c r="CH457" s="9">
        <v>1.4307245959999999</v>
      </c>
      <c r="CI457" s="9">
        <v>1.3684375959999999</v>
      </c>
      <c r="CJ457" s="9">
        <v>0.9846459031</v>
      </c>
      <c r="CK457" s="9">
        <v>1.0570002678000001</v>
      </c>
      <c r="CL457" s="9">
        <v>1.5741747940000002</v>
      </c>
      <c r="CM457" s="9">
        <v>0.86132937460000003</v>
      </c>
      <c r="CN457" s="9">
        <v>1.285387853</v>
      </c>
      <c r="CO457" s="9">
        <v>0.67698340379999999</v>
      </c>
      <c r="CP457" s="9">
        <v>0.86887883799999999</v>
      </c>
      <c r="CQ457" s="9">
        <v>0.67698317379999995</v>
      </c>
      <c r="CR457" s="9">
        <v>1.1394209399999999</v>
      </c>
      <c r="CS457" s="9">
        <v>0.93368339370000009</v>
      </c>
      <c r="CT457" s="9">
        <v>0.74178728640000002</v>
      </c>
      <c r="CU457" s="9">
        <v>1.2073708400000001</v>
      </c>
      <c r="CV457" s="9">
        <v>1.7069285620000001</v>
      </c>
      <c r="CW457" s="9">
        <v>1.4879792660000002</v>
      </c>
      <c r="CX457" s="9">
        <v>2.008300502</v>
      </c>
      <c r="CY457" s="9">
        <v>0.87579985850000008</v>
      </c>
      <c r="CZ457" s="9">
        <v>0.82924142099999998</v>
      </c>
      <c r="DA457" s="9">
        <v>1.1280955340000001</v>
      </c>
      <c r="DB457" s="9">
        <v>1.0110710756000001</v>
      </c>
      <c r="DC457" s="9">
        <v>1.0236545378000002</v>
      </c>
      <c r="DD457" s="9">
        <v>2.000121246</v>
      </c>
      <c r="DE457" s="9">
        <v>1.189125</v>
      </c>
      <c r="DF457" s="9">
        <v>1.319362441</v>
      </c>
      <c r="DG457" s="9">
        <v>0.61658355239999996</v>
      </c>
      <c r="DH457" s="9">
        <v>0.55555415990000001</v>
      </c>
      <c r="DI457" s="9">
        <v>0.94563746240000002</v>
      </c>
      <c r="DJ457" s="9">
        <v>0.58386680059999996</v>
      </c>
      <c r="DK457" s="9">
        <v>0.74556258489999994</v>
      </c>
      <c r="DL457" s="9">
        <v>1.2809833339999999</v>
      </c>
      <c r="DM457" s="9">
        <v>1.141937349</v>
      </c>
      <c r="DN457" s="9">
        <v>1.0928625671000001</v>
      </c>
      <c r="DO457" s="9">
        <v>0.79841256120000004</v>
      </c>
      <c r="DP457" s="9">
        <v>0.84874564360000004</v>
      </c>
      <c r="DQ457" s="9">
        <v>1.253929321</v>
      </c>
      <c r="DR457" s="9">
        <v>0.69145394050000009</v>
      </c>
      <c r="DS457" s="9">
        <v>1.0293166318</v>
      </c>
      <c r="DT457" s="9">
        <v>0.55555406810000008</v>
      </c>
      <c r="DU457" s="9">
        <v>0.72165415030000002</v>
      </c>
      <c r="DV457" s="9">
        <v>0.54863318890000001</v>
      </c>
      <c r="DW457" s="9">
        <v>0.91417938210000005</v>
      </c>
      <c r="DX457" s="9">
        <v>0.75500015759999994</v>
      </c>
      <c r="DY457" s="9">
        <v>0.61910009799999999</v>
      </c>
      <c r="DZ457" s="9">
        <v>0.96702926470000006</v>
      </c>
      <c r="EA457" s="9">
        <v>1.364033177</v>
      </c>
      <c r="EB457" s="9">
        <v>1.1891250530000002</v>
      </c>
      <c r="EC457" s="9">
        <v>1.5703996979999999</v>
      </c>
      <c r="ED457" s="9">
        <v>0.71347494700000003</v>
      </c>
      <c r="EE457" s="9">
        <v>0.67257895710000004</v>
      </c>
      <c r="EF457" s="9">
        <v>0.89530440759999996</v>
      </c>
      <c r="EG457" s="9">
        <v>0.83112922839999992</v>
      </c>
      <c r="EH457" s="9">
        <v>0.84371257399999999</v>
      </c>
      <c r="EI457" s="9">
        <v>1.5628498409999998</v>
      </c>
      <c r="EJ457" s="9">
        <v>0.95633325010000003</v>
      </c>
      <c r="EK457" s="9">
        <v>1.0488211588</v>
      </c>
    </row>
    <row r="458" spans="1:141" x14ac:dyDescent="0.2">
      <c r="A458">
        <v>454</v>
      </c>
      <c r="B458" s="9">
        <v>0.36170000000000002</v>
      </c>
      <c r="C458" s="9">
        <v>1.6780353615067662</v>
      </c>
      <c r="D458" s="9">
        <v>0.44368000000000002</v>
      </c>
      <c r="E458" s="9">
        <v>0.58207999999999993</v>
      </c>
      <c r="F458" s="9">
        <v>0.29084745762711867</v>
      </c>
      <c r="G458" s="9">
        <v>0.98580000000000001</v>
      </c>
      <c r="H458" s="9">
        <v>0.40444799999999997</v>
      </c>
      <c r="I458" s="9">
        <v>0.45960000000000001</v>
      </c>
      <c r="J458" s="9">
        <v>0.6361</v>
      </c>
      <c r="K458" s="9">
        <v>2.3786</v>
      </c>
      <c r="L458" s="9">
        <v>0.76880000000000004</v>
      </c>
      <c r="M458" s="9">
        <v>1.0098</v>
      </c>
      <c r="N458" s="9">
        <v>0.74849999999999994</v>
      </c>
      <c r="O458" s="9">
        <v>3.5735999999999999</v>
      </c>
      <c r="P458" s="9">
        <v>0.94725999999999999</v>
      </c>
      <c r="Q458" s="9">
        <v>1.22</v>
      </c>
      <c r="R458" s="9">
        <v>0.96538098760000002</v>
      </c>
      <c r="S458" s="9">
        <v>0.87268904719999996</v>
      </c>
      <c r="T458" s="9">
        <v>1.4912640879999999</v>
      </c>
      <c r="U458" s="9">
        <v>0.91998062559999993</v>
      </c>
      <c r="V458" s="9">
        <v>1.2630026759999999</v>
      </c>
      <c r="W458" s="9">
        <v>2.0581331980000002</v>
      </c>
      <c r="X458" s="9">
        <v>1.905538934</v>
      </c>
      <c r="Y458" s="9">
        <v>1.80843329</v>
      </c>
      <c r="Z458" s="9">
        <v>1.297683436</v>
      </c>
      <c r="AA458" s="9">
        <v>1.384700408</v>
      </c>
      <c r="AB458" s="9">
        <v>2.0940752840000001</v>
      </c>
      <c r="AC458" s="9">
        <v>1.1255416272000001</v>
      </c>
      <c r="AD458" s="9">
        <v>1.6873668019999999</v>
      </c>
      <c r="AE458" s="9">
        <v>0.85314153500000001</v>
      </c>
      <c r="AF458" s="9">
        <v>1.1003192032</v>
      </c>
      <c r="AG458" s="9">
        <v>0.88025571319999996</v>
      </c>
      <c r="AH458" s="9">
        <v>1.4918942019999999</v>
      </c>
      <c r="AI458" s="9">
        <v>1.2112970699999999</v>
      </c>
      <c r="AJ458" s="9">
        <v>0.91430578760000003</v>
      </c>
      <c r="AK458" s="9">
        <v>1.5757581279999999</v>
      </c>
      <c r="AL458" s="9">
        <v>2.2567575199999999</v>
      </c>
      <c r="AM458" s="9">
        <v>1.972378384</v>
      </c>
      <c r="AN458" s="9">
        <v>2.74417833</v>
      </c>
      <c r="AO458" s="9">
        <v>1.1318471344000001</v>
      </c>
      <c r="AP458" s="9">
        <v>1.0706834037999999</v>
      </c>
      <c r="AQ458" s="9">
        <v>1.5221613039999999</v>
      </c>
      <c r="AR458" s="9">
        <v>1.296422024</v>
      </c>
      <c r="AS458" s="9">
        <v>1.2863334900000001</v>
      </c>
      <c r="AT458" s="9">
        <v>2.7309359580000003</v>
      </c>
      <c r="AU458" s="9">
        <v>1.549275054</v>
      </c>
      <c r="AV458" s="9">
        <v>1.7825811679999999</v>
      </c>
      <c r="AW458" s="9">
        <v>0.8657526606</v>
      </c>
      <c r="AX458" s="9">
        <v>0.78125844760000007</v>
      </c>
      <c r="AY458" s="9">
        <v>1.3512807520000001</v>
      </c>
      <c r="AZ458" s="9">
        <v>0.81530835700000004</v>
      </c>
      <c r="BA458" s="9">
        <v>1.1078859567999999</v>
      </c>
      <c r="BB458" s="9">
        <v>1.840591764</v>
      </c>
      <c r="BC458" s="9">
        <v>1.6545771060000001</v>
      </c>
      <c r="BD458" s="9">
        <v>1.5833249920000001</v>
      </c>
      <c r="BE458" s="9">
        <v>1.127432974</v>
      </c>
      <c r="BF458" s="9">
        <v>1.216341772</v>
      </c>
      <c r="BG458" s="9">
        <v>1.8229363359999999</v>
      </c>
      <c r="BH458" s="9">
        <v>0.99249464799999998</v>
      </c>
      <c r="BI458" s="9">
        <v>1.4855888420000001</v>
      </c>
      <c r="BJ458" s="9">
        <v>0.76612522179999998</v>
      </c>
      <c r="BK458" s="9">
        <v>0.97799157319999996</v>
      </c>
      <c r="BL458" s="9">
        <v>0.77747520219999999</v>
      </c>
      <c r="BM458" s="9">
        <v>1.3147081899999999</v>
      </c>
      <c r="BN458" s="9">
        <v>1.0681612441999999</v>
      </c>
      <c r="BO458" s="9">
        <v>0.83170271360000003</v>
      </c>
      <c r="BP458" s="9">
        <v>1.39478868</v>
      </c>
      <c r="BQ458" s="9">
        <v>1.9767910719999999</v>
      </c>
      <c r="BR458" s="9">
        <v>1.723938626</v>
      </c>
      <c r="BS458" s="9">
        <v>2.3639534759999998</v>
      </c>
      <c r="BT458" s="9">
        <v>0.9994307026</v>
      </c>
      <c r="BU458" s="9">
        <v>0.94772512880000004</v>
      </c>
      <c r="BV458" s="9">
        <v>1.315338634</v>
      </c>
      <c r="BW458" s="9">
        <v>1.145719486</v>
      </c>
      <c r="BX458" s="9">
        <v>1.1570693320000001</v>
      </c>
      <c r="BY458" s="9">
        <v>2.3519726159999998</v>
      </c>
      <c r="BZ458" s="9">
        <v>1.368935904</v>
      </c>
      <c r="CA458" s="9">
        <v>1.539816318</v>
      </c>
      <c r="CB458" s="9">
        <v>0.76108072559999995</v>
      </c>
      <c r="CC458" s="9">
        <v>0.68604444539999998</v>
      </c>
      <c r="CD458" s="9">
        <v>1.177247124</v>
      </c>
      <c r="CE458" s="9">
        <v>0.71757241180000009</v>
      </c>
      <c r="CF458" s="9">
        <v>0.95087785300000005</v>
      </c>
      <c r="CG458" s="9">
        <v>1.6009807060000001</v>
      </c>
      <c r="CH458" s="9">
        <v>1.4338829280000001</v>
      </c>
      <c r="CI458" s="9">
        <v>1.371458428</v>
      </c>
      <c r="CJ458" s="9">
        <v>0.98681951580000005</v>
      </c>
      <c r="CK458" s="9">
        <v>1.0593336004</v>
      </c>
      <c r="CL458" s="9">
        <v>1.5776497920000001</v>
      </c>
      <c r="CM458" s="9">
        <v>0.8632307628</v>
      </c>
      <c r="CN458" s="9">
        <v>1.2882253539999999</v>
      </c>
      <c r="CO458" s="9">
        <v>0.67847784840000003</v>
      </c>
      <c r="CP458" s="9">
        <v>0.87079689399999993</v>
      </c>
      <c r="CQ458" s="9">
        <v>0.67847761839999998</v>
      </c>
      <c r="CR458" s="9">
        <v>1.1419362200000001</v>
      </c>
      <c r="CS458" s="9">
        <v>0.93574450660000008</v>
      </c>
      <c r="CT458" s="9">
        <v>0.74342478519999999</v>
      </c>
      <c r="CU458" s="9">
        <v>1.21003612</v>
      </c>
      <c r="CV458" s="9">
        <v>1.7106966160000001</v>
      </c>
      <c r="CW458" s="9">
        <v>1.491263988</v>
      </c>
      <c r="CX458" s="9">
        <v>2.0127338359999998</v>
      </c>
      <c r="CY458" s="9">
        <v>0.87773319300000008</v>
      </c>
      <c r="CZ458" s="9">
        <v>0.83107197799999999</v>
      </c>
      <c r="DA458" s="9">
        <v>1.1305858120000001</v>
      </c>
      <c r="DB458" s="9">
        <v>1.0133030208</v>
      </c>
      <c r="DC458" s="9">
        <v>1.0259142604</v>
      </c>
      <c r="DD458" s="9">
        <v>2.004536528</v>
      </c>
      <c r="DE458" s="9">
        <v>1.1917500000000001</v>
      </c>
      <c r="DF458" s="9">
        <v>1.3222749380000001</v>
      </c>
      <c r="DG458" s="9">
        <v>0.61794466319999997</v>
      </c>
      <c r="DH458" s="9">
        <v>0.5567805482</v>
      </c>
      <c r="DI458" s="9">
        <v>0.94772496319999999</v>
      </c>
      <c r="DJ458" s="9">
        <v>0.58515569079999996</v>
      </c>
      <c r="DK458" s="9">
        <v>0.74720841819999995</v>
      </c>
      <c r="DL458" s="9">
        <v>1.283811112</v>
      </c>
      <c r="DM458" s="9">
        <v>1.1444581820000002</v>
      </c>
      <c r="DN458" s="9">
        <v>1.0952750678000001</v>
      </c>
      <c r="DO458" s="9">
        <v>0.80017506160000007</v>
      </c>
      <c r="DP458" s="9">
        <v>0.8506192548</v>
      </c>
      <c r="DQ458" s="9">
        <v>1.2566973780000001</v>
      </c>
      <c r="DR458" s="9">
        <v>0.69298032900000006</v>
      </c>
      <c r="DS458" s="9">
        <v>1.0315888524000001</v>
      </c>
      <c r="DT458" s="9">
        <v>0.55678045580000002</v>
      </c>
      <c r="DU458" s="9">
        <v>0.72324720539999998</v>
      </c>
      <c r="DV458" s="9">
        <v>0.54984430019999997</v>
      </c>
      <c r="DW458" s="9">
        <v>0.91619743780000007</v>
      </c>
      <c r="DX458" s="9">
        <v>0.75666682679999997</v>
      </c>
      <c r="DY458" s="9">
        <v>0.620466764</v>
      </c>
      <c r="DZ458" s="9">
        <v>0.96916398460000008</v>
      </c>
      <c r="EA458" s="9">
        <v>1.3670442860000001</v>
      </c>
      <c r="EB458" s="9">
        <v>1.1917500540000001</v>
      </c>
      <c r="EC458" s="9">
        <v>1.5738663639999999</v>
      </c>
      <c r="ED458" s="9">
        <v>0.71504994600000005</v>
      </c>
      <c r="EE458" s="9">
        <v>0.67406367779999998</v>
      </c>
      <c r="EF458" s="9">
        <v>0.89728079680000006</v>
      </c>
      <c r="EG458" s="9">
        <v>0.8329639512</v>
      </c>
      <c r="EH458" s="9">
        <v>0.84557507200000004</v>
      </c>
      <c r="EI458" s="9">
        <v>1.5662998379999999</v>
      </c>
      <c r="EJ458" s="9">
        <v>0.95844436180000003</v>
      </c>
      <c r="EK458" s="9">
        <v>1.0511364383999999</v>
      </c>
    </row>
    <row r="459" spans="1:141" x14ac:dyDescent="0.2">
      <c r="A459">
        <v>455</v>
      </c>
      <c r="B459" s="9">
        <v>0.36325000000000002</v>
      </c>
      <c r="C459" s="9">
        <v>1.6820243074739993</v>
      </c>
      <c r="D459" s="9">
        <v>0.44560000000000005</v>
      </c>
      <c r="E459" s="9">
        <v>0.58460000000000001</v>
      </c>
      <c r="F459" s="9">
        <v>0.2916949152542373</v>
      </c>
      <c r="G459" s="9">
        <v>0.98850000000000005</v>
      </c>
      <c r="H459" s="9">
        <v>0.40655999999999998</v>
      </c>
      <c r="I459" s="9">
        <v>0.46199999999999997</v>
      </c>
      <c r="J459" s="9">
        <v>0.63824999999999998</v>
      </c>
      <c r="K459" s="9">
        <v>2.3845000000000001</v>
      </c>
      <c r="L459" s="9">
        <v>0.77149999999999996</v>
      </c>
      <c r="M459" s="9">
        <v>1.0135000000000001</v>
      </c>
      <c r="N459" s="9">
        <v>0.75124999999999997</v>
      </c>
      <c r="O459" s="9">
        <v>3.5819999999999999</v>
      </c>
      <c r="P459" s="9">
        <v>0.95094999999999996</v>
      </c>
      <c r="Q459" s="9">
        <v>1.2249999999999999</v>
      </c>
      <c r="R459" s="9">
        <v>0.967507377</v>
      </c>
      <c r="S459" s="9">
        <v>0.87461126899999997</v>
      </c>
      <c r="T459" s="9">
        <v>1.4945488099999999</v>
      </c>
      <c r="U459" s="9">
        <v>0.9220070119999999</v>
      </c>
      <c r="V459" s="9">
        <v>1.26578462</v>
      </c>
      <c r="W459" s="9">
        <v>2.062666535</v>
      </c>
      <c r="X459" s="9">
        <v>1.909736155</v>
      </c>
      <c r="Y459" s="9">
        <v>1.812416625</v>
      </c>
      <c r="Z459" s="9">
        <v>1.3005417699999999</v>
      </c>
      <c r="AA459" s="9">
        <v>1.38775041</v>
      </c>
      <c r="AB459" s="9">
        <v>2.0986877800000001</v>
      </c>
      <c r="AC459" s="9">
        <v>1.128020794</v>
      </c>
      <c r="AD459" s="9">
        <v>1.691083465</v>
      </c>
      <c r="AE459" s="9">
        <v>0.85502070250000006</v>
      </c>
      <c r="AF459" s="9">
        <v>1.102742814</v>
      </c>
      <c r="AG459" s="9">
        <v>0.88219460399999994</v>
      </c>
      <c r="AH459" s="9">
        <v>1.495180315</v>
      </c>
      <c r="AI459" s="9">
        <v>1.2139651249999999</v>
      </c>
      <c r="AJ459" s="9">
        <v>0.91631967699999994</v>
      </c>
      <c r="AK459" s="9">
        <v>1.57922896</v>
      </c>
      <c r="AL459" s="9">
        <v>2.2617283499999998</v>
      </c>
      <c r="AM459" s="9">
        <v>1.9767228299999999</v>
      </c>
      <c r="AN459" s="9">
        <v>2.7502227750000001</v>
      </c>
      <c r="AO459" s="9">
        <v>1.1343401880000001</v>
      </c>
      <c r="AP459" s="9">
        <v>1.0730417385</v>
      </c>
      <c r="AQ459" s="9">
        <v>1.52551408</v>
      </c>
      <c r="AR459" s="9">
        <v>1.29927758</v>
      </c>
      <c r="AS459" s="9">
        <v>1.2891668249999999</v>
      </c>
      <c r="AT459" s="9">
        <v>2.7369512350000003</v>
      </c>
      <c r="AU459" s="9">
        <v>1.5526875550000001</v>
      </c>
      <c r="AV459" s="9">
        <v>1.78650756</v>
      </c>
      <c r="AW459" s="9">
        <v>0.86765960450000001</v>
      </c>
      <c r="AX459" s="9">
        <v>0.782979282</v>
      </c>
      <c r="AY459" s="9">
        <v>1.3542571400000001</v>
      </c>
      <c r="AZ459" s="9">
        <v>0.81710419249999999</v>
      </c>
      <c r="BA459" s="9">
        <v>1.1103262359999999</v>
      </c>
      <c r="BB459" s="9">
        <v>1.84464593</v>
      </c>
      <c r="BC459" s="9">
        <v>1.658221545</v>
      </c>
      <c r="BD459" s="9">
        <v>1.58681249</v>
      </c>
      <c r="BE459" s="9">
        <v>1.1299163050000001</v>
      </c>
      <c r="BF459" s="9">
        <v>1.2190209400000001</v>
      </c>
      <c r="BG459" s="9">
        <v>1.82695162</v>
      </c>
      <c r="BH459" s="9">
        <v>0.99468075999999994</v>
      </c>
      <c r="BI459" s="9">
        <v>1.488861065</v>
      </c>
      <c r="BJ459" s="9">
        <v>0.76781272349999996</v>
      </c>
      <c r="BK459" s="9">
        <v>0.98014573900000002</v>
      </c>
      <c r="BL459" s="9">
        <v>0.77918770150000005</v>
      </c>
      <c r="BM459" s="9">
        <v>1.3176040250000001</v>
      </c>
      <c r="BN459" s="9">
        <v>1.0705140215</v>
      </c>
      <c r="BO459" s="9">
        <v>0.83353465699999996</v>
      </c>
      <c r="BP459" s="9">
        <v>1.3978609</v>
      </c>
      <c r="BQ459" s="9">
        <v>1.98114524</v>
      </c>
      <c r="BR459" s="9">
        <v>1.727735845</v>
      </c>
      <c r="BS459" s="9">
        <v>2.36916042</v>
      </c>
      <c r="BT459" s="9">
        <v>1.0016320894999999</v>
      </c>
      <c r="BU459" s="9">
        <v>0.94981262599999994</v>
      </c>
      <c r="BV459" s="9">
        <v>1.318235855</v>
      </c>
      <c r="BW459" s="9">
        <v>1.148243095</v>
      </c>
      <c r="BX459" s="9">
        <v>1.15961794</v>
      </c>
      <c r="BY459" s="9">
        <v>2.3571531700000001</v>
      </c>
      <c r="BZ459" s="9">
        <v>1.3719511799999999</v>
      </c>
      <c r="CA459" s="9">
        <v>1.543207985</v>
      </c>
      <c r="CB459" s="9">
        <v>0.76275711700000004</v>
      </c>
      <c r="CC459" s="9">
        <v>0.68755555550000003</v>
      </c>
      <c r="CD459" s="9">
        <v>1.17984018</v>
      </c>
      <c r="CE459" s="9">
        <v>0.71915296849999999</v>
      </c>
      <c r="CF459" s="9">
        <v>0.95297229750000001</v>
      </c>
      <c r="CG459" s="9">
        <v>1.604507095</v>
      </c>
      <c r="CH459" s="9">
        <v>1.43704126</v>
      </c>
      <c r="CI459" s="9">
        <v>1.37447926</v>
      </c>
      <c r="CJ459" s="9">
        <v>0.98899312849999998</v>
      </c>
      <c r="CK459" s="9">
        <v>1.0616669329999999</v>
      </c>
      <c r="CL459" s="9">
        <v>1.5811247900000001</v>
      </c>
      <c r="CM459" s="9">
        <v>0.86513215100000007</v>
      </c>
      <c r="CN459" s="9">
        <v>1.2910628550000001</v>
      </c>
      <c r="CO459" s="9">
        <v>0.67997229300000006</v>
      </c>
      <c r="CP459" s="9">
        <v>0.87271494999999999</v>
      </c>
      <c r="CQ459" s="9">
        <v>0.6799720629999999</v>
      </c>
      <c r="CR459" s="9">
        <v>1.1444515</v>
      </c>
      <c r="CS459" s="9">
        <v>0.93780561950000008</v>
      </c>
      <c r="CT459" s="9">
        <v>0.74506228399999996</v>
      </c>
      <c r="CU459" s="9">
        <v>1.2127014</v>
      </c>
      <c r="CV459" s="9">
        <v>1.7144646699999999</v>
      </c>
      <c r="CW459" s="9">
        <v>1.4945487100000001</v>
      </c>
      <c r="CX459" s="9">
        <v>2.01716717</v>
      </c>
      <c r="CY459" s="9">
        <v>0.87966652750000007</v>
      </c>
      <c r="CZ459" s="9">
        <v>0.832902535</v>
      </c>
      <c r="DA459" s="9">
        <v>1.1330760899999999</v>
      </c>
      <c r="DB459" s="9">
        <v>1.0155349659999999</v>
      </c>
      <c r="DC459" s="9">
        <v>1.0281739830000001</v>
      </c>
      <c r="DD459" s="9">
        <v>2.0089518100000001</v>
      </c>
      <c r="DE459" s="9">
        <v>1.194375</v>
      </c>
      <c r="DF459" s="9">
        <v>1.3251874349999999</v>
      </c>
      <c r="DG459" s="9">
        <v>0.61930577399999998</v>
      </c>
      <c r="DH459" s="9">
        <v>0.55800693649999999</v>
      </c>
      <c r="DI459" s="9">
        <v>0.94981246399999997</v>
      </c>
      <c r="DJ459" s="9">
        <v>0.58644458099999996</v>
      </c>
      <c r="DK459" s="9">
        <v>0.74885425149999996</v>
      </c>
      <c r="DL459" s="9">
        <v>1.2866388899999999</v>
      </c>
      <c r="DM459" s="9">
        <v>1.1469790150000001</v>
      </c>
      <c r="DN459" s="9">
        <v>1.0976875685</v>
      </c>
      <c r="DO459" s="9">
        <v>0.80193756199999999</v>
      </c>
      <c r="DP459" s="9">
        <v>0.85249286599999996</v>
      </c>
      <c r="DQ459" s="9">
        <v>1.2594654350000001</v>
      </c>
      <c r="DR459" s="9">
        <v>0.69450671750000004</v>
      </c>
      <c r="DS459" s="9">
        <v>1.033861073</v>
      </c>
      <c r="DT459" s="9">
        <v>0.55800684350000007</v>
      </c>
      <c r="DU459" s="9">
        <v>0.72484026050000006</v>
      </c>
      <c r="DV459" s="9">
        <v>0.55105541149999993</v>
      </c>
      <c r="DW459" s="9">
        <v>0.91821549350000009</v>
      </c>
      <c r="DX459" s="9">
        <v>0.758333496</v>
      </c>
      <c r="DY459" s="9">
        <v>0.62183343000000002</v>
      </c>
      <c r="DZ459" s="9">
        <v>0.9712987045</v>
      </c>
      <c r="EA459" s="9">
        <v>1.3700553950000001</v>
      </c>
      <c r="EB459" s="9">
        <v>1.1943750550000001</v>
      </c>
      <c r="EC459" s="9">
        <v>1.5773330299999999</v>
      </c>
      <c r="ED459" s="9">
        <v>0.71662494500000007</v>
      </c>
      <c r="EE459" s="9">
        <v>0.67554839850000004</v>
      </c>
      <c r="EF459" s="9">
        <v>0.89925718600000004</v>
      </c>
      <c r="EG459" s="9">
        <v>0.83479867399999996</v>
      </c>
      <c r="EH459" s="9">
        <v>0.84743756999999997</v>
      </c>
      <c r="EI459" s="9">
        <v>1.5697498349999999</v>
      </c>
      <c r="EJ459" s="9">
        <v>0.96055547350000003</v>
      </c>
      <c r="EK459" s="9">
        <v>1.053451718</v>
      </c>
    </row>
    <row r="460" spans="1:141" x14ac:dyDescent="0.2">
      <c r="A460">
        <v>456</v>
      </c>
      <c r="B460" s="9">
        <v>0.36480000000000001</v>
      </c>
      <c r="C460" s="9">
        <v>1.6860132534412324</v>
      </c>
      <c r="D460" s="9">
        <v>0.44752000000000003</v>
      </c>
      <c r="E460" s="9">
        <v>0.58711999999999998</v>
      </c>
      <c r="F460" s="9">
        <v>0.29254237288135593</v>
      </c>
      <c r="G460" s="9">
        <v>0.99120000000000008</v>
      </c>
      <c r="H460" s="9">
        <v>0.40867199999999998</v>
      </c>
      <c r="I460" s="9">
        <v>0.46439999999999998</v>
      </c>
      <c r="J460" s="9">
        <v>0.64039999999999997</v>
      </c>
      <c r="K460" s="9">
        <v>2.3904000000000001</v>
      </c>
      <c r="L460" s="9">
        <v>0.7742</v>
      </c>
      <c r="M460" s="9">
        <v>1.0171999999999999</v>
      </c>
      <c r="N460" s="9">
        <v>0.754</v>
      </c>
      <c r="O460" s="9">
        <v>3.5903999999999998</v>
      </c>
      <c r="P460" s="9">
        <v>0.95464000000000004</v>
      </c>
      <c r="Q460" s="9">
        <v>1.23</v>
      </c>
      <c r="R460" s="9">
        <v>0.96963376639999999</v>
      </c>
      <c r="S460" s="9">
        <v>0.87653349079999998</v>
      </c>
      <c r="T460" s="9">
        <v>1.497833532</v>
      </c>
      <c r="U460" s="9">
        <v>0.92403339839999998</v>
      </c>
      <c r="V460" s="9">
        <v>1.2685665639999999</v>
      </c>
      <c r="W460" s="9">
        <v>2.0671998720000002</v>
      </c>
      <c r="X460" s="9">
        <v>1.9139333759999999</v>
      </c>
      <c r="Y460" s="9">
        <v>1.81639996</v>
      </c>
      <c r="Z460" s="9">
        <v>1.3034001040000001</v>
      </c>
      <c r="AA460" s="9">
        <v>1.3908004119999999</v>
      </c>
      <c r="AB460" s="9">
        <v>2.1033002760000001</v>
      </c>
      <c r="AC460" s="9">
        <v>1.1304999608000001</v>
      </c>
      <c r="AD460" s="9">
        <v>1.694800128</v>
      </c>
      <c r="AE460" s="9">
        <v>0.85689987000000001</v>
      </c>
      <c r="AF460" s="9">
        <v>1.1051664247999999</v>
      </c>
      <c r="AG460" s="9">
        <v>0.88413349480000003</v>
      </c>
      <c r="AH460" s="9">
        <v>1.498466428</v>
      </c>
      <c r="AI460" s="9">
        <v>1.2166331799999999</v>
      </c>
      <c r="AJ460" s="9">
        <v>0.91833356639999997</v>
      </c>
      <c r="AK460" s="9">
        <v>1.5826997920000001</v>
      </c>
      <c r="AL460" s="9">
        <v>2.2666991799999998</v>
      </c>
      <c r="AM460" s="9">
        <v>1.9810672759999999</v>
      </c>
      <c r="AN460" s="9">
        <v>2.7562672200000002</v>
      </c>
      <c r="AO460" s="9">
        <v>1.1368332416</v>
      </c>
      <c r="AP460" s="9">
        <v>1.0754000732</v>
      </c>
      <c r="AQ460" s="9">
        <v>1.5288668559999998</v>
      </c>
      <c r="AR460" s="9">
        <v>1.3021331359999999</v>
      </c>
      <c r="AS460" s="9">
        <v>1.29200016</v>
      </c>
      <c r="AT460" s="9">
        <v>2.7429665120000002</v>
      </c>
      <c r="AU460" s="9">
        <v>1.556100056</v>
      </c>
      <c r="AV460" s="9">
        <v>1.7904339519999999</v>
      </c>
      <c r="AW460" s="9">
        <v>0.86956654840000003</v>
      </c>
      <c r="AX460" s="9">
        <v>0.78470011640000004</v>
      </c>
      <c r="AY460" s="9">
        <v>1.3572335280000001</v>
      </c>
      <c r="AZ460" s="9">
        <v>0.81890002800000006</v>
      </c>
      <c r="BA460" s="9">
        <v>1.1127665151999999</v>
      </c>
      <c r="BB460" s="9">
        <v>1.848700096</v>
      </c>
      <c r="BC460" s="9">
        <v>1.6618659840000001</v>
      </c>
      <c r="BD460" s="9">
        <v>1.5902999880000002</v>
      </c>
      <c r="BE460" s="9">
        <v>1.1323996359999999</v>
      </c>
      <c r="BF460" s="9">
        <v>1.2217001080000001</v>
      </c>
      <c r="BG460" s="9">
        <v>1.8309669040000001</v>
      </c>
      <c r="BH460" s="9">
        <v>0.9968668719999999</v>
      </c>
      <c r="BI460" s="9">
        <v>1.492133288</v>
      </c>
      <c r="BJ460" s="9">
        <v>0.76950022519999994</v>
      </c>
      <c r="BK460" s="9">
        <v>0.98229990479999996</v>
      </c>
      <c r="BL460" s="9">
        <v>0.7809002008</v>
      </c>
      <c r="BM460" s="9">
        <v>1.32049986</v>
      </c>
      <c r="BN460" s="9">
        <v>1.0728667988</v>
      </c>
      <c r="BO460" s="9">
        <v>0.83536660039999999</v>
      </c>
      <c r="BP460" s="9">
        <v>1.4009331200000001</v>
      </c>
      <c r="BQ460" s="9">
        <v>1.9854994079999999</v>
      </c>
      <c r="BR460" s="9">
        <v>1.7315330640000002</v>
      </c>
      <c r="BS460" s="9">
        <v>2.3743673639999998</v>
      </c>
      <c r="BT460" s="9">
        <v>1.0038334763999999</v>
      </c>
      <c r="BU460" s="9">
        <v>0.95190012319999995</v>
      </c>
      <c r="BV460" s="9">
        <v>1.321133076</v>
      </c>
      <c r="BW460" s="9">
        <v>1.1507667039999998</v>
      </c>
      <c r="BX460" s="9">
        <v>1.1621665480000001</v>
      </c>
      <c r="BY460" s="9">
        <v>2.362333724</v>
      </c>
      <c r="BZ460" s="9">
        <v>1.3749664559999999</v>
      </c>
      <c r="CA460" s="9">
        <v>1.546599652</v>
      </c>
      <c r="CB460" s="9">
        <v>0.76443350840000002</v>
      </c>
      <c r="CC460" s="9">
        <v>0.68906666559999996</v>
      </c>
      <c r="CD460" s="9">
        <v>1.1824332359999998</v>
      </c>
      <c r="CE460" s="9">
        <v>0.7207335252</v>
      </c>
      <c r="CF460" s="9">
        <v>0.95506674200000008</v>
      </c>
      <c r="CG460" s="9">
        <v>1.6080334840000001</v>
      </c>
      <c r="CH460" s="9">
        <v>1.4401995919999999</v>
      </c>
      <c r="CI460" s="9">
        <v>1.377500092</v>
      </c>
      <c r="CJ460" s="9">
        <v>0.99116674120000003</v>
      </c>
      <c r="CK460" s="9">
        <v>1.0640002656000001</v>
      </c>
      <c r="CL460" s="9">
        <v>1.584599788</v>
      </c>
      <c r="CM460" s="9">
        <v>0.86703353920000004</v>
      </c>
      <c r="CN460" s="9">
        <v>1.293900356</v>
      </c>
      <c r="CO460" s="9">
        <v>0.68146673759999998</v>
      </c>
      <c r="CP460" s="9">
        <v>0.87463300599999994</v>
      </c>
      <c r="CQ460" s="9">
        <v>0.68146650759999994</v>
      </c>
      <c r="CR460" s="9">
        <v>1.1469667800000001</v>
      </c>
      <c r="CS460" s="9">
        <v>0.93986673240000007</v>
      </c>
      <c r="CT460" s="9">
        <v>0.74669978280000004</v>
      </c>
      <c r="CU460" s="9">
        <v>1.21536668</v>
      </c>
      <c r="CV460" s="9">
        <v>1.7182327239999999</v>
      </c>
      <c r="CW460" s="9">
        <v>1.4978334320000002</v>
      </c>
      <c r="CX460" s="9">
        <v>2.0216005039999998</v>
      </c>
      <c r="CY460" s="9">
        <v>0.88159986200000007</v>
      </c>
      <c r="CZ460" s="9">
        <v>0.83473309200000001</v>
      </c>
      <c r="DA460" s="9">
        <v>1.1355663679999999</v>
      </c>
      <c r="DB460" s="9">
        <v>1.0177669112000001</v>
      </c>
      <c r="DC460" s="9">
        <v>1.0304337056000001</v>
      </c>
      <c r="DD460" s="9">
        <v>2.0133670919999997</v>
      </c>
      <c r="DE460" s="9">
        <v>1.1970000000000001</v>
      </c>
      <c r="DF460" s="9">
        <v>1.328099932</v>
      </c>
      <c r="DG460" s="9">
        <v>0.62066688479999998</v>
      </c>
      <c r="DH460" s="9">
        <v>0.55923332479999999</v>
      </c>
      <c r="DI460" s="9">
        <v>0.95189996479999994</v>
      </c>
      <c r="DJ460" s="9">
        <v>0.58773347119999997</v>
      </c>
      <c r="DK460" s="9">
        <v>0.75050008479999997</v>
      </c>
      <c r="DL460" s="9">
        <v>1.289466668</v>
      </c>
      <c r="DM460" s="9">
        <v>1.149499848</v>
      </c>
      <c r="DN460" s="9">
        <v>1.1001000692</v>
      </c>
      <c r="DO460" s="9">
        <v>0.80370006240000003</v>
      </c>
      <c r="DP460" s="9">
        <v>0.85436647720000003</v>
      </c>
      <c r="DQ460" s="9">
        <v>1.262233492</v>
      </c>
      <c r="DR460" s="9">
        <v>0.69603310600000001</v>
      </c>
      <c r="DS460" s="9">
        <v>1.0361332936000001</v>
      </c>
      <c r="DT460" s="9">
        <v>0.55923323120000001</v>
      </c>
      <c r="DU460" s="9">
        <v>0.72643331560000002</v>
      </c>
      <c r="DV460" s="9">
        <v>0.55226652279999999</v>
      </c>
      <c r="DW460" s="9">
        <v>0.9202335492</v>
      </c>
      <c r="DX460" s="9">
        <v>0.76000016520000002</v>
      </c>
      <c r="DY460" s="9">
        <v>0.62320009600000004</v>
      </c>
      <c r="DZ460" s="9">
        <v>0.97343342440000002</v>
      </c>
      <c r="EA460" s="9">
        <v>1.3730665040000001</v>
      </c>
      <c r="EB460" s="9">
        <v>1.197000056</v>
      </c>
      <c r="EC460" s="9">
        <v>1.5807996959999999</v>
      </c>
      <c r="ED460" s="9">
        <v>0.71819994399999998</v>
      </c>
      <c r="EE460" s="9">
        <v>0.67703311919999998</v>
      </c>
      <c r="EF460" s="9">
        <v>0.90123357520000003</v>
      </c>
      <c r="EG460" s="9">
        <v>0.83663339679999993</v>
      </c>
      <c r="EH460" s="9">
        <v>0.84930006800000002</v>
      </c>
      <c r="EI460" s="9">
        <v>1.5731998319999998</v>
      </c>
      <c r="EJ460" s="9">
        <v>0.96266658520000004</v>
      </c>
      <c r="EK460" s="9">
        <v>1.0557669975999999</v>
      </c>
    </row>
    <row r="461" spans="1:141" x14ac:dyDescent="0.2">
      <c r="A461">
        <v>457</v>
      </c>
      <c r="B461" s="9">
        <v>0.36635000000000001</v>
      </c>
      <c r="C461" s="9">
        <v>1.6900021994084655</v>
      </c>
      <c r="D461" s="9">
        <v>0.44944000000000001</v>
      </c>
      <c r="E461" s="9">
        <v>0.58963999999999994</v>
      </c>
      <c r="F461" s="9">
        <v>0.29338983050847461</v>
      </c>
      <c r="G461" s="9">
        <v>0.99390000000000001</v>
      </c>
      <c r="H461" s="9">
        <v>0.41078399999999998</v>
      </c>
      <c r="I461" s="9">
        <v>0.46679999999999999</v>
      </c>
      <c r="J461" s="9">
        <v>0.64254999999999995</v>
      </c>
      <c r="K461" s="9">
        <v>2.3963000000000001</v>
      </c>
      <c r="L461" s="9">
        <v>0.77690000000000003</v>
      </c>
      <c r="M461" s="9">
        <v>1.0208999999999999</v>
      </c>
      <c r="N461" s="9">
        <v>0.75675000000000003</v>
      </c>
      <c r="O461" s="9">
        <v>3.5988000000000002</v>
      </c>
      <c r="P461" s="9">
        <v>0.95833000000000002</v>
      </c>
      <c r="Q461" s="9">
        <v>1.2349999999999999</v>
      </c>
      <c r="R461" s="9">
        <v>0.97176015580000008</v>
      </c>
      <c r="S461" s="9">
        <v>0.87845571259999999</v>
      </c>
      <c r="T461" s="9">
        <v>1.5011182539999999</v>
      </c>
      <c r="U461" s="9">
        <v>0.92605978479999995</v>
      </c>
      <c r="V461" s="9">
        <v>1.271348508</v>
      </c>
      <c r="W461" s="9">
        <v>2.071733209</v>
      </c>
      <c r="X461" s="9">
        <v>1.918130597</v>
      </c>
      <c r="Y461" s="9">
        <v>1.8203832949999998</v>
      </c>
      <c r="Z461" s="9">
        <v>1.306258438</v>
      </c>
      <c r="AA461" s="9">
        <v>1.3938504139999999</v>
      </c>
      <c r="AB461" s="9">
        <v>2.1079127720000002</v>
      </c>
      <c r="AC461" s="9">
        <v>1.1329791276000001</v>
      </c>
      <c r="AD461" s="9">
        <v>1.6985167909999999</v>
      </c>
      <c r="AE461" s="9">
        <v>0.85877903749999995</v>
      </c>
      <c r="AF461" s="9">
        <v>1.1075900355999999</v>
      </c>
      <c r="AG461" s="9">
        <v>0.88607238560000001</v>
      </c>
      <c r="AH461" s="9">
        <v>1.5017525409999999</v>
      </c>
      <c r="AI461" s="9">
        <v>1.2193012349999999</v>
      </c>
      <c r="AJ461" s="9">
        <v>0.92034745579999999</v>
      </c>
      <c r="AK461" s="9">
        <v>1.586170624</v>
      </c>
      <c r="AL461" s="9">
        <v>2.2716700099999998</v>
      </c>
      <c r="AM461" s="9">
        <v>1.985411722</v>
      </c>
      <c r="AN461" s="9">
        <v>2.7623116650000004</v>
      </c>
      <c r="AO461" s="9">
        <v>1.1393262952000001</v>
      </c>
      <c r="AP461" s="9">
        <v>1.0777584079</v>
      </c>
      <c r="AQ461" s="9">
        <v>1.5322196319999999</v>
      </c>
      <c r="AR461" s="9">
        <v>1.304988692</v>
      </c>
      <c r="AS461" s="9">
        <v>1.294833495</v>
      </c>
      <c r="AT461" s="9">
        <v>2.7489817890000001</v>
      </c>
      <c r="AU461" s="9">
        <v>1.5595125570000001</v>
      </c>
      <c r="AV461" s="9">
        <v>1.794360344</v>
      </c>
      <c r="AW461" s="9">
        <v>0.87147349230000004</v>
      </c>
      <c r="AX461" s="9">
        <v>0.78642095080000007</v>
      </c>
      <c r="AY461" s="9">
        <v>1.3602099160000001</v>
      </c>
      <c r="AZ461" s="9">
        <v>0.82069586350000001</v>
      </c>
      <c r="BA461" s="9">
        <v>1.1152067943999999</v>
      </c>
      <c r="BB461" s="9">
        <v>1.8527542619999999</v>
      </c>
      <c r="BC461" s="9">
        <v>1.665510423</v>
      </c>
      <c r="BD461" s="9">
        <v>1.5937874860000001</v>
      </c>
      <c r="BE461" s="9">
        <v>1.134882967</v>
      </c>
      <c r="BF461" s="9">
        <v>1.2243792760000001</v>
      </c>
      <c r="BG461" s="9">
        <v>1.8349821879999999</v>
      </c>
      <c r="BH461" s="9">
        <v>0.99905298399999998</v>
      </c>
      <c r="BI461" s="9">
        <v>1.495405511</v>
      </c>
      <c r="BJ461" s="9">
        <v>0.77118772690000004</v>
      </c>
      <c r="BK461" s="9">
        <v>0.98445407060000001</v>
      </c>
      <c r="BL461" s="9">
        <v>0.78261270010000006</v>
      </c>
      <c r="BM461" s="9">
        <v>1.3233956950000001</v>
      </c>
      <c r="BN461" s="9">
        <v>1.0752195761000001</v>
      </c>
      <c r="BO461" s="9">
        <v>0.83719854380000003</v>
      </c>
      <c r="BP461" s="9">
        <v>1.4040053400000001</v>
      </c>
      <c r="BQ461" s="9">
        <v>1.989853576</v>
      </c>
      <c r="BR461" s="9">
        <v>1.7353302830000001</v>
      </c>
      <c r="BS461" s="9">
        <v>2.379574308</v>
      </c>
      <c r="BT461" s="9">
        <v>1.0060348633</v>
      </c>
      <c r="BU461" s="9">
        <v>0.95398762039999996</v>
      </c>
      <c r="BV461" s="9">
        <v>1.324030297</v>
      </c>
      <c r="BW461" s="9">
        <v>1.1532903129999998</v>
      </c>
      <c r="BX461" s="9">
        <v>1.164715156</v>
      </c>
      <c r="BY461" s="9">
        <v>2.3675142780000002</v>
      </c>
      <c r="BZ461" s="9">
        <v>1.3779817319999998</v>
      </c>
      <c r="CA461" s="9">
        <v>1.5499913190000001</v>
      </c>
      <c r="CB461" s="9">
        <v>0.76610989979999999</v>
      </c>
      <c r="CC461" s="9">
        <v>0.69057777570000001</v>
      </c>
      <c r="CD461" s="9">
        <v>1.1850262919999999</v>
      </c>
      <c r="CE461" s="9">
        <v>0.72231408190000002</v>
      </c>
      <c r="CF461" s="9">
        <v>0.95716118650000004</v>
      </c>
      <c r="CG461" s="9">
        <v>1.611559873</v>
      </c>
      <c r="CH461" s="9">
        <v>1.4433579240000001</v>
      </c>
      <c r="CI461" s="9">
        <v>1.380520924</v>
      </c>
      <c r="CJ461" s="9">
        <v>0.99334035389999997</v>
      </c>
      <c r="CK461" s="9">
        <v>1.0663335982</v>
      </c>
      <c r="CL461" s="9">
        <v>1.5880747860000002</v>
      </c>
      <c r="CM461" s="9">
        <v>0.8689349274</v>
      </c>
      <c r="CN461" s="9">
        <v>1.2967378569999999</v>
      </c>
      <c r="CO461" s="9">
        <v>0.68296118220000002</v>
      </c>
      <c r="CP461" s="9">
        <v>0.87655106199999999</v>
      </c>
      <c r="CQ461" s="9">
        <v>0.68296095219999997</v>
      </c>
      <c r="CR461" s="9">
        <v>1.14948206</v>
      </c>
      <c r="CS461" s="9">
        <v>0.94192784530000007</v>
      </c>
      <c r="CT461" s="9">
        <v>0.74833728160000001</v>
      </c>
      <c r="CU461" s="9">
        <v>1.21803196</v>
      </c>
      <c r="CV461" s="9">
        <v>1.722000778</v>
      </c>
      <c r="CW461" s="9">
        <v>1.501118154</v>
      </c>
      <c r="CX461" s="9">
        <v>2.026033838</v>
      </c>
      <c r="CY461" s="9">
        <v>0.88353319650000006</v>
      </c>
      <c r="CZ461" s="9">
        <v>0.83656364900000002</v>
      </c>
      <c r="DA461" s="9">
        <v>1.1380566459999999</v>
      </c>
      <c r="DB461" s="9">
        <v>1.0199988564</v>
      </c>
      <c r="DC461" s="9">
        <v>1.0326934282</v>
      </c>
      <c r="DD461" s="9">
        <v>2.0177823739999998</v>
      </c>
      <c r="DE461" s="9">
        <v>1.1996249999999999</v>
      </c>
      <c r="DF461" s="9">
        <v>1.3310124290000001</v>
      </c>
      <c r="DG461" s="9">
        <v>0.62202799559999999</v>
      </c>
      <c r="DH461" s="9">
        <v>0.56045971309999998</v>
      </c>
      <c r="DI461" s="9">
        <v>0.95398746560000003</v>
      </c>
      <c r="DJ461" s="9">
        <v>0.58902236139999997</v>
      </c>
      <c r="DK461" s="9">
        <v>0.75214591809999998</v>
      </c>
      <c r="DL461" s="9">
        <v>1.2922944459999999</v>
      </c>
      <c r="DM461" s="9">
        <v>1.152020681</v>
      </c>
      <c r="DN461" s="9">
        <v>1.1025125699</v>
      </c>
      <c r="DO461" s="9">
        <v>0.80546256280000006</v>
      </c>
      <c r="DP461" s="9">
        <v>0.85624008839999999</v>
      </c>
      <c r="DQ461" s="9">
        <v>1.2650015490000002</v>
      </c>
      <c r="DR461" s="9">
        <v>0.6975594945000001</v>
      </c>
      <c r="DS461" s="9">
        <v>1.0384055141999999</v>
      </c>
      <c r="DT461" s="9">
        <v>0.56045961890000007</v>
      </c>
      <c r="DU461" s="9">
        <v>0.72802637069999998</v>
      </c>
      <c r="DV461" s="9">
        <v>0.55347763409999995</v>
      </c>
      <c r="DW461" s="9">
        <v>0.92225160490000002</v>
      </c>
      <c r="DX461" s="9">
        <v>0.76166683439999994</v>
      </c>
      <c r="DY461" s="9">
        <v>0.62456676199999994</v>
      </c>
      <c r="DZ461" s="9">
        <v>0.97556814430000005</v>
      </c>
      <c r="EA461" s="9">
        <v>1.3760776130000001</v>
      </c>
      <c r="EB461" s="9">
        <v>1.199625057</v>
      </c>
      <c r="EC461" s="9">
        <v>1.5842663619999999</v>
      </c>
      <c r="ED461" s="9">
        <v>0.719774943</v>
      </c>
      <c r="EE461" s="9">
        <v>0.67851783990000003</v>
      </c>
      <c r="EF461" s="9">
        <v>0.90320996440000001</v>
      </c>
      <c r="EG461" s="9">
        <v>0.83846811960000001</v>
      </c>
      <c r="EH461" s="9">
        <v>0.85116256600000006</v>
      </c>
      <c r="EI461" s="9">
        <v>1.5766498289999999</v>
      </c>
      <c r="EJ461" s="9">
        <v>0.96477769690000004</v>
      </c>
      <c r="EK461" s="9">
        <v>1.0580822772</v>
      </c>
    </row>
    <row r="462" spans="1:141" x14ac:dyDescent="0.2">
      <c r="A462">
        <v>458</v>
      </c>
      <c r="B462" s="9">
        <v>0.3679</v>
      </c>
      <c r="C462" s="9">
        <v>1.6939911453756986</v>
      </c>
      <c r="D462" s="9">
        <v>0.45136000000000004</v>
      </c>
      <c r="E462" s="9">
        <v>0.59216000000000002</v>
      </c>
      <c r="F462" s="9">
        <v>0.29423728813559324</v>
      </c>
      <c r="G462" s="9">
        <v>0.99660000000000004</v>
      </c>
      <c r="H462" s="9">
        <v>0.41289599999999999</v>
      </c>
      <c r="I462" s="9">
        <v>0.46919999999999995</v>
      </c>
      <c r="J462" s="9">
        <v>0.64470000000000005</v>
      </c>
      <c r="K462" s="9">
        <v>2.4022000000000001</v>
      </c>
      <c r="L462" s="9">
        <v>0.77959999999999996</v>
      </c>
      <c r="M462" s="9">
        <v>1.0246</v>
      </c>
      <c r="N462" s="9">
        <v>0.75949999999999995</v>
      </c>
      <c r="O462" s="9">
        <v>3.6072000000000002</v>
      </c>
      <c r="P462" s="9">
        <v>0.96201999999999999</v>
      </c>
      <c r="Q462" s="9">
        <v>1.24</v>
      </c>
      <c r="R462" s="9">
        <v>0.97388654520000006</v>
      </c>
      <c r="S462" s="9">
        <v>0.88037793440000001</v>
      </c>
      <c r="T462" s="9">
        <v>1.5044029759999999</v>
      </c>
      <c r="U462" s="9">
        <v>0.92808617119999992</v>
      </c>
      <c r="V462" s="9">
        <v>1.2741304520000001</v>
      </c>
      <c r="W462" s="9">
        <v>2.0762665460000003</v>
      </c>
      <c r="X462" s="9">
        <v>1.9223278179999999</v>
      </c>
      <c r="Y462" s="9">
        <v>1.8243666299999999</v>
      </c>
      <c r="Z462" s="9">
        <v>1.3091167719999999</v>
      </c>
      <c r="AA462" s="9">
        <v>1.396900416</v>
      </c>
      <c r="AB462" s="9">
        <v>2.1125252680000002</v>
      </c>
      <c r="AC462" s="9">
        <v>1.1354582944</v>
      </c>
      <c r="AD462" s="9">
        <v>1.7022334539999999</v>
      </c>
      <c r="AE462" s="9">
        <v>0.86065820500000001</v>
      </c>
      <c r="AF462" s="9">
        <v>1.1100136463999999</v>
      </c>
      <c r="AG462" s="9">
        <v>0.88801127639999999</v>
      </c>
      <c r="AH462" s="9">
        <v>1.505038654</v>
      </c>
      <c r="AI462" s="9">
        <v>1.2219692899999999</v>
      </c>
      <c r="AJ462" s="9">
        <v>0.92236134520000002</v>
      </c>
      <c r="AK462" s="9">
        <v>1.5896414560000001</v>
      </c>
      <c r="AL462" s="9">
        <v>2.2766408399999998</v>
      </c>
      <c r="AM462" s="9">
        <v>1.989756168</v>
      </c>
      <c r="AN462" s="9">
        <v>2.76835611</v>
      </c>
      <c r="AO462" s="9">
        <v>1.1418193488000001</v>
      </c>
      <c r="AP462" s="9">
        <v>1.0801167426</v>
      </c>
      <c r="AQ462" s="9">
        <v>1.5355724079999999</v>
      </c>
      <c r="AR462" s="9">
        <v>1.3078442480000001</v>
      </c>
      <c r="AS462" s="9">
        <v>1.29766683</v>
      </c>
      <c r="AT462" s="9">
        <v>2.754997066</v>
      </c>
      <c r="AU462" s="9">
        <v>1.562925058</v>
      </c>
      <c r="AV462" s="9">
        <v>1.7982867359999999</v>
      </c>
      <c r="AW462" s="9">
        <v>0.87338043620000005</v>
      </c>
      <c r="AX462" s="9">
        <v>0.7881417852</v>
      </c>
      <c r="AY462" s="9">
        <v>1.3631863040000001</v>
      </c>
      <c r="AZ462" s="9">
        <v>0.82249169899999997</v>
      </c>
      <c r="BA462" s="9">
        <v>1.1176470735999999</v>
      </c>
      <c r="BB462" s="9">
        <v>1.8568084280000001</v>
      </c>
      <c r="BC462" s="9">
        <v>1.6691548620000001</v>
      </c>
      <c r="BD462" s="9">
        <v>1.597274984</v>
      </c>
      <c r="BE462" s="9">
        <v>1.1373662980000001</v>
      </c>
      <c r="BF462" s="9">
        <v>1.2270584440000001</v>
      </c>
      <c r="BG462" s="9">
        <v>1.838997472</v>
      </c>
      <c r="BH462" s="9">
        <v>1.0012390959999999</v>
      </c>
      <c r="BI462" s="9">
        <v>1.4986777339999999</v>
      </c>
      <c r="BJ462" s="9">
        <v>0.77287522860000002</v>
      </c>
      <c r="BK462" s="9">
        <v>0.98660823639999995</v>
      </c>
      <c r="BL462" s="9">
        <v>0.78432519940000001</v>
      </c>
      <c r="BM462" s="9">
        <v>1.32629153</v>
      </c>
      <c r="BN462" s="9">
        <v>1.0775723533999999</v>
      </c>
      <c r="BO462" s="9">
        <v>0.83903048719999995</v>
      </c>
      <c r="BP462" s="9">
        <v>1.4070775600000001</v>
      </c>
      <c r="BQ462" s="9">
        <v>1.9942077439999999</v>
      </c>
      <c r="BR462" s="9">
        <v>1.7391275020000001</v>
      </c>
      <c r="BS462" s="9">
        <v>2.3847812519999998</v>
      </c>
      <c r="BT462" s="9">
        <v>1.0082362502</v>
      </c>
      <c r="BU462" s="9">
        <v>0.95607511759999997</v>
      </c>
      <c r="BV462" s="9">
        <v>1.326927518</v>
      </c>
      <c r="BW462" s="9">
        <v>1.1558139219999999</v>
      </c>
      <c r="BX462" s="9">
        <v>1.1672637640000001</v>
      </c>
      <c r="BY462" s="9">
        <v>2.3726948320000001</v>
      </c>
      <c r="BZ462" s="9">
        <v>1.380997008</v>
      </c>
      <c r="CA462" s="9">
        <v>1.5533829859999999</v>
      </c>
      <c r="CB462" s="9">
        <v>0.76778629119999997</v>
      </c>
      <c r="CC462" s="9">
        <v>0.69208888580000005</v>
      </c>
      <c r="CD462" s="9">
        <v>1.1876193479999999</v>
      </c>
      <c r="CE462" s="9">
        <v>0.72389463860000003</v>
      </c>
      <c r="CF462" s="9">
        <v>0.959255631</v>
      </c>
      <c r="CG462" s="9">
        <v>1.6150862619999999</v>
      </c>
      <c r="CH462" s="9">
        <v>1.446516256</v>
      </c>
      <c r="CI462" s="9">
        <v>1.3835417559999998</v>
      </c>
      <c r="CJ462" s="9">
        <v>0.99551396660000002</v>
      </c>
      <c r="CK462" s="9">
        <v>1.0686669308000001</v>
      </c>
      <c r="CL462" s="9">
        <v>1.5915497840000001</v>
      </c>
      <c r="CM462" s="9">
        <v>0.87083631560000008</v>
      </c>
      <c r="CN462" s="9">
        <v>1.299575358</v>
      </c>
      <c r="CO462" s="9">
        <v>0.68445562680000005</v>
      </c>
      <c r="CP462" s="9">
        <v>0.87846911799999994</v>
      </c>
      <c r="CQ462" s="9">
        <v>0.6844553968</v>
      </c>
      <c r="CR462" s="9">
        <v>1.1519973400000001</v>
      </c>
      <c r="CS462" s="9">
        <v>0.94398895820000006</v>
      </c>
      <c r="CT462" s="9">
        <v>0.74997478039999999</v>
      </c>
      <c r="CU462" s="9">
        <v>1.22069724</v>
      </c>
      <c r="CV462" s="9">
        <v>1.725768832</v>
      </c>
      <c r="CW462" s="9">
        <v>1.5044028760000001</v>
      </c>
      <c r="CX462" s="9">
        <v>2.0304671719999998</v>
      </c>
      <c r="CY462" s="9">
        <v>0.88546653100000006</v>
      </c>
      <c r="CZ462" s="9">
        <v>0.83839420600000003</v>
      </c>
      <c r="DA462" s="9">
        <v>1.1405469239999999</v>
      </c>
      <c r="DB462" s="9">
        <v>1.0222308015999999</v>
      </c>
      <c r="DC462" s="9">
        <v>1.0349531508000001</v>
      </c>
      <c r="DD462" s="9">
        <v>2.0221976559999999</v>
      </c>
      <c r="DE462" s="9">
        <v>1.20225</v>
      </c>
      <c r="DF462" s="9">
        <v>1.3339249259999999</v>
      </c>
      <c r="DG462" s="9">
        <v>0.6233891064</v>
      </c>
      <c r="DH462" s="9">
        <v>0.56168610139999997</v>
      </c>
      <c r="DI462" s="9">
        <v>0.9560749664</v>
      </c>
      <c r="DJ462" s="9">
        <v>0.59031125159999998</v>
      </c>
      <c r="DK462" s="9">
        <v>0.75379175139999999</v>
      </c>
      <c r="DL462" s="9">
        <v>1.295122224</v>
      </c>
      <c r="DM462" s="9">
        <v>1.1545415139999999</v>
      </c>
      <c r="DN462" s="9">
        <v>1.1049250706</v>
      </c>
      <c r="DO462" s="9">
        <v>0.80722506320000009</v>
      </c>
      <c r="DP462" s="9">
        <v>0.85811369959999995</v>
      </c>
      <c r="DQ462" s="9">
        <v>1.2677696060000001</v>
      </c>
      <c r="DR462" s="9">
        <v>0.69908588300000007</v>
      </c>
      <c r="DS462" s="9">
        <v>1.0406777348</v>
      </c>
      <c r="DT462" s="9">
        <v>0.56168600660000001</v>
      </c>
      <c r="DU462" s="9">
        <v>0.72961942580000005</v>
      </c>
      <c r="DV462" s="9">
        <v>0.55468874540000002</v>
      </c>
      <c r="DW462" s="9">
        <v>0.92426966060000004</v>
      </c>
      <c r="DX462" s="9">
        <v>0.76333350359999996</v>
      </c>
      <c r="DY462" s="9">
        <v>0.62593342799999996</v>
      </c>
      <c r="DZ462" s="9">
        <v>0.97770286420000008</v>
      </c>
      <c r="EA462" s="9">
        <v>1.3790887220000001</v>
      </c>
      <c r="EB462" s="9">
        <v>1.202250058</v>
      </c>
      <c r="EC462" s="9">
        <v>1.5877330279999999</v>
      </c>
      <c r="ED462" s="9">
        <v>0.72134994200000002</v>
      </c>
      <c r="EE462" s="9">
        <v>0.68000256059999997</v>
      </c>
      <c r="EF462" s="9">
        <v>0.90518635359999999</v>
      </c>
      <c r="EG462" s="9">
        <v>0.84030284239999997</v>
      </c>
      <c r="EH462" s="9">
        <v>0.853025064</v>
      </c>
      <c r="EI462" s="9">
        <v>1.5800998259999999</v>
      </c>
      <c r="EJ462" s="9">
        <v>0.96688880860000004</v>
      </c>
      <c r="EK462" s="9">
        <v>1.0603975567999999</v>
      </c>
    </row>
    <row r="463" spans="1:141" x14ac:dyDescent="0.2">
      <c r="A463">
        <v>459</v>
      </c>
      <c r="B463" s="9">
        <v>0.36945</v>
      </c>
      <c r="C463" s="9">
        <v>1.6979800913429317</v>
      </c>
      <c r="D463" s="9">
        <v>0.45328000000000002</v>
      </c>
      <c r="E463" s="9">
        <v>0.59467999999999999</v>
      </c>
      <c r="F463" s="9">
        <v>0.29508474576271188</v>
      </c>
      <c r="G463" s="9">
        <v>0.99930000000000008</v>
      </c>
      <c r="H463" s="9">
        <v>0.41500799999999993</v>
      </c>
      <c r="I463" s="9">
        <v>0.47159999999999996</v>
      </c>
      <c r="J463" s="9">
        <v>0.64685000000000004</v>
      </c>
      <c r="K463" s="9">
        <v>2.4081000000000001</v>
      </c>
      <c r="L463" s="9">
        <v>0.7823</v>
      </c>
      <c r="M463" s="9">
        <v>1.0283</v>
      </c>
      <c r="N463" s="9">
        <v>0.76224999999999998</v>
      </c>
      <c r="O463" s="9">
        <v>3.6156000000000001</v>
      </c>
      <c r="P463" s="9">
        <v>0.96570999999999996</v>
      </c>
      <c r="Q463" s="9">
        <v>1.2449999999999999</v>
      </c>
      <c r="R463" s="9">
        <v>0.97601293460000005</v>
      </c>
      <c r="S463" s="9">
        <v>0.88230015620000002</v>
      </c>
      <c r="T463" s="9">
        <v>1.507687698</v>
      </c>
      <c r="U463" s="9">
        <v>0.9301125576</v>
      </c>
      <c r="V463" s="9">
        <v>1.2769123959999999</v>
      </c>
      <c r="W463" s="9">
        <v>2.0807998830000001</v>
      </c>
      <c r="X463" s="9">
        <v>1.9265250389999999</v>
      </c>
      <c r="Y463" s="9">
        <v>1.8283499649999999</v>
      </c>
      <c r="Z463" s="9">
        <v>1.311975106</v>
      </c>
      <c r="AA463" s="9">
        <v>1.399950418</v>
      </c>
      <c r="AB463" s="9">
        <v>2.1171377640000002</v>
      </c>
      <c r="AC463" s="9">
        <v>1.1379374611999999</v>
      </c>
      <c r="AD463" s="9">
        <v>1.705950117</v>
      </c>
      <c r="AE463" s="9">
        <v>0.86253737250000007</v>
      </c>
      <c r="AF463" s="9">
        <v>1.1124372571999999</v>
      </c>
      <c r="AG463" s="9">
        <v>0.88995016719999998</v>
      </c>
      <c r="AH463" s="9">
        <v>1.508324767</v>
      </c>
      <c r="AI463" s="9">
        <v>1.2246373449999999</v>
      </c>
      <c r="AJ463" s="9">
        <v>0.92437523460000004</v>
      </c>
      <c r="AK463" s="9">
        <v>1.5931122879999999</v>
      </c>
      <c r="AL463" s="9">
        <v>2.2816116699999998</v>
      </c>
      <c r="AM463" s="9">
        <v>1.9941006139999999</v>
      </c>
      <c r="AN463" s="9">
        <v>2.7744005550000002</v>
      </c>
      <c r="AO463" s="9">
        <v>1.1443124024</v>
      </c>
      <c r="AP463" s="9">
        <v>1.0824750773</v>
      </c>
      <c r="AQ463" s="9">
        <v>1.538925184</v>
      </c>
      <c r="AR463" s="9">
        <v>1.310699804</v>
      </c>
      <c r="AS463" s="9">
        <v>1.3005001650000001</v>
      </c>
      <c r="AT463" s="9">
        <v>2.761012343</v>
      </c>
      <c r="AU463" s="9">
        <v>1.5663375590000002</v>
      </c>
      <c r="AV463" s="9">
        <v>1.802213128</v>
      </c>
      <c r="AW463" s="9">
        <v>0.87528738010000007</v>
      </c>
      <c r="AX463" s="9">
        <v>0.78986261960000004</v>
      </c>
      <c r="AY463" s="9">
        <v>1.3661626920000001</v>
      </c>
      <c r="AZ463" s="9">
        <v>0.82428753450000003</v>
      </c>
      <c r="BA463" s="9">
        <v>1.1200873527999999</v>
      </c>
      <c r="BB463" s="9">
        <v>1.8608625940000001</v>
      </c>
      <c r="BC463" s="9">
        <v>1.672799301</v>
      </c>
      <c r="BD463" s="9">
        <v>1.6007624820000002</v>
      </c>
      <c r="BE463" s="9">
        <v>1.139849629</v>
      </c>
      <c r="BF463" s="9">
        <v>1.2297376120000001</v>
      </c>
      <c r="BG463" s="9">
        <v>1.843012756</v>
      </c>
      <c r="BH463" s="9">
        <v>1.0034252079999999</v>
      </c>
      <c r="BI463" s="9">
        <v>1.5019499569999999</v>
      </c>
      <c r="BJ463" s="9">
        <v>0.7745627303</v>
      </c>
      <c r="BK463" s="9">
        <v>0.9887624022</v>
      </c>
      <c r="BL463" s="9">
        <v>0.78603769870000006</v>
      </c>
      <c r="BM463" s="9">
        <v>1.3291873650000001</v>
      </c>
      <c r="BN463" s="9">
        <v>1.0799251307</v>
      </c>
      <c r="BO463" s="9">
        <v>0.84086243059999999</v>
      </c>
      <c r="BP463" s="9">
        <v>1.41014978</v>
      </c>
      <c r="BQ463" s="9">
        <v>1.998561912</v>
      </c>
      <c r="BR463" s="9">
        <v>1.7429247210000001</v>
      </c>
      <c r="BS463" s="9">
        <v>2.389988196</v>
      </c>
      <c r="BT463" s="9">
        <v>1.0104376370999999</v>
      </c>
      <c r="BU463" s="9">
        <v>0.95816261479999998</v>
      </c>
      <c r="BV463" s="9">
        <v>1.329824739</v>
      </c>
      <c r="BW463" s="9">
        <v>1.1583375309999999</v>
      </c>
      <c r="BX463" s="9">
        <v>1.169812372</v>
      </c>
      <c r="BY463" s="9">
        <v>2.3778753859999999</v>
      </c>
      <c r="BZ463" s="9">
        <v>1.384012284</v>
      </c>
      <c r="CA463" s="9">
        <v>1.556774653</v>
      </c>
      <c r="CB463" s="9">
        <v>0.76946268259999995</v>
      </c>
      <c r="CC463" s="9">
        <v>0.69359999589999999</v>
      </c>
      <c r="CD463" s="9">
        <v>1.1902124039999999</v>
      </c>
      <c r="CE463" s="9">
        <v>0.72547519530000004</v>
      </c>
      <c r="CF463" s="9">
        <v>0.96135007550000007</v>
      </c>
      <c r="CG463" s="9">
        <v>1.6186126510000001</v>
      </c>
      <c r="CH463" s="9">
        <v>1.4496745879999999</v>
      </c>
      <c r="CI463" s="9">
        <v>1.3865625879999999</v>
      </c>
      <c r="CJ463" s="9">
        <v>0.99768757929999996</v>
      </c>
      <c r="CK463" s="9">
        <v>1.0710002634</v>
      </c>
      <c r="CL463" s="9">
        <v>1.5950247820000001</v>
      </c>
      <c r="CM463" s="9">
        <v>0.87273770380000004</v>
      </c>
      <c r="CN463" s="9">
        <v>1.3024128589999999</v>
      </c>
      <c r="CO463" s="9">
        <v>0.68595007139999997</v>
      </c>
      <c r="CP463" s="9">
        <v>0.88038717399999999</v>
      </c>
      <c r="CQ463" s="9">
        <v>0.68594984139999993</v>
      </c>
      <c r="CR463" s="9">
        <v>1.15451262</v>
      </c>
      <c r="CS463" s="9">
        <v>0.94605007110000006</v>
      </c>
      <c r="CT463" s="9">
        <v>0.75161227919999996</v>
      </c>
      <c r="CU463" s="9">
        <v>1.22336252</v>
      </c>
      <c r="CV463" s="9">
        <v>1.729536886</v>
      </c>
      <c r="CW463" s="9">
        <v>1.5076875980000002</v>
      </c>
      <c r="CX463" s="9">
        <v>2.0349005060000001</v>
      </c>
      <c r="CY463" s="9">
        <v>0.88739986550000005</v>
      </c>
      <c r="CZ463" s="9">
        <v>0.84022476300000004</v>
      </c>
      <c r="DA463" s="9">
        <v>1.1430372019999999</v>
      </c>
      <c r="DB463" s="9">
        <v>1.0244627468</v>
      </c>
      <c r="DC463" s="9">
        <v>1.0372128734000001</v>
      </c>
      <c r="DD463" s="9">
        <v>2.026612938</v>
      </c>
      <c r="DE463" s="9">
        <v>1.2048749999999999</v>
      </c>
      <c r="DF463" s="9">
        <v>1.336837423</v>
      </c>
      <c r="DG463" s="9">
        <v>0.62475021720000001</v>
      </c>
      <c r="DH463" s="9">
        <v>0.56291248969999996</v>
      </c>
      <c r="DI463" s="9">
        <v>0.95816246719999998</v>
      </c>
      <c r="DJ463" s="9">
        <v>0.59160014179999998</v>
      </c>
      <c r="DK463" s="9">
        <v>0.7554375847</v>
      </c>
      <c r="DL463" s="9">
        <v>1.2979500019999999</v>
      </c>
      <c r="DM463" s="9">
        <v>1.1570623470000001</v>
      </c>
      <c r="DN463" s="9">
        <v>1.1073375713</v>
      </c>
      <c r="DO463" s="9">
        <v>0.80898756360000001</v>
      </c>
      <c r="DP463" s="9">
        <v>0.85998731080000002</v>
      </c>
      <c r="DQ463" s="9">
        <v>1.270537663</v>
      </c>
      <c r="DR463" s="9">
        <v>0.70061227150000005</v>
      </c>
      <c r="DS463" s="9">
        <v>1.0429499554000001</v>
      </c>
      <c r="DT463" s="9">
        <v>0.56291239430000006</v>
      </c>
      <c r="DU463" s="9">
        <v>0.73121248090000002</v>
      </c>
      <c r="DV463" s="9">
        <v>0.55589985669999997</v>
      </c>
      <c r="DW463" s="9">
        <v>0.92628771630000006</v>
      </c>
      <c r="DX463" s="9">
        <v>0.76500017279999999</v>
      </c>
      <c r="DY463" s="9">
        <v>0.62730009399999997</v>
      </c>
      <c r="DZ463" s="9">
        <v>0.97983758409999999</v>
      </c>
      <c r="EA463" s="9">
        <v>1.3820998309999999</v>
      </c>
      <c r="EB463" s="9">
        <v>1.2048750590000001</v>
      </c>
      <c r="EC463" s="9">
        <v>1.5911996939999999</v>
      </c>
      <c r="ED463" s="9">
        <v>0.72292494100000004</v>
      </c>
      <c r="EE463" s="9">
        <v>0.68148728130000003</v>
      </c>
      <c r="EF463" s="9">
        <v>0.90716274279999998</v>
      </c>
      <c r="EG463" s="9">
        <v>0.84213756519999994</v>
      </c>
      <c r="EH463" s="9">
        <v>0.85488756200000005</v>
      </c>
      <c r="EI463" s="9">
        <v>1.5835498229999998</v>
      </c>
      <c r="EJ463" s="9">
        <v>0.96899992030000004</v>
      </c>
      <c r="EK463" s="9">
        <v>1.0627128364</v>
      </c>
    </row>
    <row r="464" spans="1:141" x14ac:dyDescent="0.2">
      <c r="A464">
        <v>460</v>
      </c>
      <c r="B464" s="9">
        <v>0.371</v>
      </c>
      <c r="C464" s="9">
        <v>1.7019690373101648</v>
      </c>
      <c r="D464" s="9">
        <v>0.45520000000000005</v>
      </c>
      <c r="E464" s="9">
        <v>0.59719999999999995</v>
      </c>
      <c r="F464" s="9">
        <v>0.29593220338983051</v>
      </c>
      <c r="G464" s="9">
        <v>1.002</v>
      </c>
      <c r="H464" s="9">
        <v>0.41711999999999994</v>
      </c>
      <c r="I464" s="9">
        <v>0.47399999999999998</v>
      </c>
      <c r="J464" s="9">
        <v>0.64900000000000002</v>
      </c>
      <c r="K464" s="9">
        <v>2.4140000000000001</v>
      </c>
      <c r="L464" s="9">
        <v>0.78500000000000003</v>
      </c>
      <c r="M464" s="9">
        <v>1.032</v>
      </c>
      <c r="N464" s="9">
        <v>0.76500000000000001</v>
      </c>
      <c r="O464" s="9">
        <v>3.6240000000000001</v>
      </c>
      <c r="P464" s="9">
        <v>0.96940000000000004</v>
      </c>
      <c r="Q464" s="9">
        <v>1.25</v>
      </c>
      <c r="R464" s="9">
        <v>0.97813932400000003</v>
      </c>
      <c r="S464" s="9">
        <v>0.88422237799999992</v>
      </c>
      <c r="T464" s="9">
        <v>1.5109724199999999</v>
      </c>
      <c r="U464" s="9">
        <v>0.93213894399999997</v>
      </c>
      <c r="V464" s="9">
        <v>1.27969434</v>
      </c>
      <c r="W464" s="9">
        <v>2.0853332199999999</v>
      </c>
      <c r="X464" s="9">
        <v>1.93072226</v>
      </c>
      <c r="Y464" s="9">
        <v>1.8323332999999999</v>
      </c>
      <c r="Z464" s="9">
        <v>1.3148334399999999</v>
      </c>
      <c r="AA464" s="9">
        <v>1.4030004199999999</v>
      </c>
      <c r="AB464" s="9">
        <v>2.1217502600000002</v>
      </c>
      <c r="AC464" s="9">
        <v>1.1404166280000001</v>
      </c>
      <c r="AD464" s="9">
        <v>1.7096667800000001</v>
      </c>
      <c r="AE464" s="9">
        <v>0.86441654000000001</v>
      </c>
      <c r="AF464" s="9">
        <v>1.1148608680000001</v>
      </c>
      <c r="AG464" s="9">
        <v>0.89188905799999996</v>
      </c>
      <c r="AH464" s="9">
        <v>1.5116108799999999</v>
      </c>
      <c r="AI464" s="9">
        <v>1.2273053999999999</v>
      </c>
      <c r="AJ464" s="9">
        <v>0.92638912399999995</v>
      </c>
      <c r="AK464" s="9">
        <v>1.59658312</v>
      </c>
      <c r="AL464" s="9">
        <v>2.2865824999999997</v>
      </c>
      <c r="AM464" s="9">
        <v>1.9984450599999999</v>
      </c>
      <c r="AN464" s="9">
        <v>2.7804450000000003</v>
      </c>
      <c r="AO464" s="9">
        <v>1.1468054560000001</v>
      </c>
      <c r="AP464" s="9">
        <v>1.0848334120000001</v>
      </c>
      <c r="AQ464" s="9">
        <v>1.5422779599999998</v>
      </c>
      <c r="AR464" s="9">
        <v>1.3135553600000001</v>
      </c>
      <c r="AS464" s="9">
        <v>1.3033334999999999</v>
      </c>
      <c r="AT464" s="9">
        <v>2.7670276200000004</v>
      </c>
      <c r="AU464" s="9">
        <v>1.5697500600000001</v>
      </c>
      <c r="AV464" s="9">
        <v>1.8061395199999999</v>
      </c>
      <c r="AW464" s="9">
        <v>0.87719432399999997</v>
      </c>
      <c r="AX464" s="9">
        <v>0.79158345400000008</v>
      </c>
      <c r="AY464" s="9">
        <v>1.3691390800000001</v>
      </c>
      <c r="AZ464" s="9">
        <v>0.82608336999999998</v>
      </c>
      <c r="BA464" s="9">
        <v>1.1225276319999999</v>
      </c>
      <c r="BB464" s="9">
        <v>1.8649167600000001</v>
      </c>
      <c r="BC464" s="9">
        <v>1.6764437400000001</v>
      </c>
      <c r="BD464" s="9">
        <v>1.6042499800000001</v>
      </c>
      <c r="BE464" s="9">
        <v>1.1423329600000001</v>
      </c>
      <c r="BF464" s="9">
        <v>1.2324167800000001</v>
      </c>
      <c r="BG464" s="9">
        <v>1.8470280400000001</v>
      </c>
      <c r="BH464" s="9">
        <v>1.0056113199999999</v>
      </c>
      <c r="BI464" s="9">
        <v>1.5052221800000001</v>
      </c>
      <c r="BJ464" s="9">
        <v>0.77625023199999998</v>
      </c>
      <c r="BK464" s="9">
        <v>0.99091656799999994</v>
      </c>
      <c r="BL464" s="9">
        <v>0.78775019800000001</v>
      </c>
      <c r="BM464" s="9">
        <v>1.3320832</v>
      </c>
      <c r="BN464" s="9">
        <v>1.082277908</v>
      </c>
      <c r="BO464" s="9">
        <v>0.84269437400000002</v>
      </c>
      <c r="BP464" s="9">
        <v>1.413222</v>
      </c>
      <c r="BQ464" s="9">
        <v>2.0029160799999999</v>
      </c>
      <c r="BR464" s="9">
        <v>1.74672194</v>
      </c>
      <c r="BS464" s="9">
        <v>2.3951951399999998</v>
      </c>
      <c r="BT464" s="9">
        <v>1.0126390240000001</v>
      </c>
      <c r="BU464" s="9">
        <v>0.96025011199999999</v>
      </c>
      <c r="BV464" s="9">
        <v>1.33272196</v>
      </c>
      <c r="BW464" s="9">
        <v>1.16086114</v>
      </c>
      <c r="BX464" s="9">
        <v>1.1723609800000001</v>
      </c>
      <c r="BY464" s="9">
        <v>2.3830559400000002</v>
      </c>
      <c r="BZ464" s="9">
        <v>1.3870275599999999</v>
      </c>
      <c r="CA464" s="9">
        <v>1.56016632</v>
      </c>
      <c r="CB464" s="9">
        <v>0.77113907400000004</v>
      </c>
      <c r="CC464" s="9">
        <v>0.69511110600000003</v>
      </c>
      <c r="CD464" s="9">
        <v>1.19280546</v>
      </c>
      <c r="CE464" s="9">
        <v>0.72705575200000006</v>
      </c>
      <c r="CF464" s="9">
        <v>0.96344452000000003</v>
      </c>
      <c r="CG464" s="9">
        <v>1.62213904</v>
      </c>
      <c r="CH464" s="9">
        <v>1.4528329200000001</v>
      </c>
      <c r="CI464" s="9">
        <v>1.3895834199999999</v>
      </c>
      <c r="CJ464" s="9">
        <v>0.99986119200000001</v>
      </c>
      <c r="CK464" s="9">
        <v>1.0733335960000001</v>
      </c>
      <c r="CL464" s="9">
        <v>1.59849978</v>
      </c>
      <c r="CM464" s="9">
        <v>0.87463909200000001</v>
      </c>
      <c r="CN464" s="9">
        <v>1.3052503600000001</v>
      </c>
      <c r="CO464" s="9">
        <v>0.68744451600000001</v>
      </c>
      <c r="CP464" s="9">
        <v>0.88230522999999994</v>
      </c>
      <c r="CQ464" s="9">
        <v>0.68744428599999996</v>
      </c>
      <c r="CR464" s="9">
        <v>1.1570279000000001</v>
      </c>
      <c r="CS464" s="9">
        <v>0.94811118400000005</v>
      </c>
      <c r="CT464" s="9">
        <v>0.75324977800000004</v>
      </c>
      <c r="CU464" s="9">
        <v>1.2260278</v>
      </c>
      <c r="CV464" s="9">
        <v>1.73330494</v>
      </c>
      <c r="CW464" s="9">
        <v>1.51097232</v>
      </c>
      <c r="CX464" s="9">
        <v>2.0393338399999998</v>
      </c>
      <c r="CY464" s="9">
        <v>0.88933320000000005</v>
      </c>
      <c r="CZ464" s="9">
        <v>0.84205532000000005</v>
      </c>
      <c r="DA464" s="9">
        <v>1.1455274799999999</v>
      </c>
      <c r="DB464" s="9">
        <v>1.026694692</v>
      </c>
      <c r="DC464" s="9">
        <v>1.039472596</v>
      </c>
      <c r="DD464" s="9">
        <v>2.0310282200000001</v>
      </c>
      <c r="DE464" s="9">
        <v>1.2075</v>
      </c>
      <c r="DF464" s="9">
        <v>1.33974992</v>
      </c>
      <c r="DG464" s="9">
        <v>0.62611132800000002</v>
      </c>
      <c r="DH464" s="9">
        <v>0.56413887799999995</v>
      </c>
      <c r="DI464" s="9">
        <v>0.96024996799999995</v>
      </c>
      <c r="DJ464" s="9">
        <v>0.59288903199999998</v>
      </c>
      <c r="DK464" s="9">
        <v>0.75708341800000001</v>
      </c>
      <c r="DL464" s="9">
        <v>1.30077778</v>
      </c>
      <c r="DM464" s="9">
        <v>1.15958318</v>
      </c>
      <c r="DN464" s="9">
        <v>1.109750072</v>
      </c>
      <c r="DO464" s="9">
        <v>0.81075006400000005</v>
      </c>
      <c r="DP464" s="9">
        <v>0.86186092199999997</v>
      </c>
      <c r="DQ464" s="9">
        <v>1.27330572</v>
      </c>
      <c r="DR464" s="9">
        <v>0.70213866000000003</v>
      </c>
      <c r="DS464" s="9">
        <v>1.045222176</v>
      </c>
      <c r="DT464" s="9">
        <v>0.56413878200000001</v>
      </c>
      <c r="DU464" s="9">
        <v>0.73280553599999998</v>
      </c>
      <c r="DV464" s="9">
        <v>0.55711096799999993</v>
      </c>
      <c r="DW464" s="9">
        <v>0.92830577200000008</v>
      </c>
      <c r="DX464" s="9">
        <v>0.76666684200000002</v>
      </c>
      <c r="DY464" s="9">
        <v>0.62866675999999999</v>
      </c>
      <c r="DZ464" s="9">
        <v>0.98197230400000002</v>
      </c>
      <c r="EA464" s="9">
        <v>1.3851109399999999</v>
      </c>
      <c r="EB464" s="9">
        <v>1.2075000600000001</v>
      </c>
      <c r="EC464" s="9">
        <v>1.5946663599999999</v>
      </c>
      <c r="ED464" s="9">
        <v>0.72449994000000006</v>
      </c>
      <c r="EE464" s="9">
        <v>0.68297200199999997</v>
      </c>
      <c r="EF464" s="9">
        <v>0.90913913199999996</v>
      </c>
      <c r="EG464" s="9">
        <v>0.84397228800000001</v>
      </c>
      <c r="EH464" s="9">
        <v>0.85675005999999998</v>
      </c>
      <c r="EI464" s="9">
        <v>1.5869998199999999</v>
      </c>
      <c r="EJ464" s="9">
        <v>0.97111103200000004</v>
      </c>
      <c r="EK464" s="9">
        <v>1.0650281159999999</v>
      </c>
    </row>
    <row r="465" spans="1:141" x14ac:dyDescent="0.2">
      <c r="A465">
        <v>461</v>
      </c>
      <c r="B465" s="9">
        <v>0.37254999999999999</v>
      </c>
      <c r="C465" s="9">
        <v>1.7059579832773979</v>
      </c>
      <c r="D465" s="9">
        <v>0.45712000000000003</v>
      </c>
      <c r="E465" s="9">
        <v>0.59971999999999992</v>
      </c>
      <c r="F465" s="9">
        <v>0.29677966101694919</v>
      </c>
      <c r="G465" s="9">
        <v>1.0047000000000001</v>
      </c>
      <c r="H465" s="9">
        <v>0.41923199999999994</v>
      </c>
      <c r="I465" s="9">
        <v>0.47639999999999999</v>
      </c>
      <c r="J465" s="9">
        <v>0.65115000000000001</v>
      </c>
      <c r="K465" s="9">
        <v>2.4199000000000002</v>
      </c>
      <c r="L465" s="9">
        <v>0.78769999999999996</v>
      </c>
      <c r="M465" s="9">
        <v>1.0357000000000001</v>
      </c>
      <c r="N465" s="9">
        <v>0.76775000000000004</v>
      </c>
      <c r="O465" s="9">
        <v>3.6324000000000001</v>
      </c>
      <c r="P465" s="9">
        <v>0.97309000000000001</v>
      </c>
      <c r="Q465" s="9">
        <v>1.2549999999999999</v>
      </c>
      <c r="R465" s="9">
        <v>0.98026571340000002</v>
      </c>
      <c r="S465" s="9">
        <v>0.88614459979999993</v>
      </c>
      <c r="T465" s="9">
        <v>1.5142571419999999</v>
      </c>
      <c r="U465" s="9">
        <v>0.93416533039999994</v>
      </c>
      <c r="V465" s="9">
        <v>1.2824762839999999</v>
      </c>
      <c r="W465" s="9">
        <v>2.0898665570000001</v>
      </c>
      <c r="X465" s="9">
        <v>1.9349194809999999</v>
      </c>
      <c r="Y465" s="9">
        <v>1.836316635</v>
      </c>
      <c r="Z465" s="9">
        <v>1.317691774</v>
      </c>
      <c r="AA465" s="9">
        <v>1.4060504219999999</v>
      </c>
      <c r="AB465" s="9">
        <v>2.1263627560000002</v>
      </c>
      <c r="AC465" s="9">
        <v>1.1428957948</v>
      </c>
      <c r="AD465" s="9">
        <v>1.7133834429999999</v>
      </c>
      <c r="AE465" s="9">
        <v>0.86629570749999996</v>
      </c>
      <c r="AF465" s="9">
        <v>1.1172844788</v>
      </c>
      <c r="AG465" s="9">
        <v>0.89382794879999994</v>
      </c>
      <c r="AH465" s="9">
        <v>1.514896993</v>
      </c>
      <c r="AI465" s="9">
        <v>1.2299734549999999</v>
      </c>
      <c r="AJ465" s="9">
        <v>0.92840301339999998</v>
      </c>
      <c r="AK465" s="9">
        <v>1.6000539520000001</v>
      </c>
      <c r="AL465" s="9">
        <v>2.2915533299999997</v>
      </c>
      <c r="AM465" s="9">
        <v>2.0027895060000001</v>
      </c>
      <c r="AN465" s="9">
        <v>2.7864894450000004</v>
      </c>
      <c r="AO465" s="9">
        <v>1.1492985096000001</v>
      </c>
      <c r="AP465" s="9">
        <v>1.0871917467000001</v>
      </c>
      <c r="AQ465" s="9">
        <v>1.5456307359999999</v>
      </c>
      <c r="AR465" s="9">
        <v>1.3164109159999999</v>
      </c>
      <c r="AS465" s="9">
        <v>1.306166835</v>
      </c>
      <c r="AT465" s="9">
        <v>2.7730428970000003</v>
      </c>
      <c r="AU465" s="9">
        <v>1.573162561</v>
      </c>
      <c r="AV465" s="9">
        <v>1.810065912</v>
      </c>
      <c r="AW465" s="9">
        <v>0.87910126789999998</v>
      </c>
      <c r="AX465" s="9">
        <v>0.7933042884</v>
      </c>
      <c r="AY465" s="9">
        <v>1.3721154680000001</v>
      </c>
      <c r="AZ465" s="9">
        <v>0.82787920550000005</v>
      </c>
      <c r="BA465" s="9">
        <v>1.1249679111999999</v>
      </c>
      <c r="BB465" s="9">
        <v>1.868970926</v>
      </c>
      <c r="BC465" s="9">
        <v>1.680088179</v>
      </c>
      <c r="BD465" s="9">
        <v>1.607737478</v>
      </c>
      <c r="BE465" s="9">
        <v>1.1448162909999999</v>
      </c>
      <c r="BF465" s="9">
        <v>1.2350959480000001</v>
      </c>
      <c r="BG465" s="9">
        <v>1.8510433239999999</v>
      </c>
      <c r="BH465" s="9">
        <v>1.007797432</v>
      </c>
      <c r="BI465" s="9">
        <v>1.508494403</v>
      </c>
      <c r="BJ465" s="9">
        <v>0.77793773369999997</v>
      </c>
      <c r="BK465" s="9">
        <v>0.99307073379999999</v>
      </c>
      <c r="BL465" s="9">
        <v>0.78946269730000007</v>
      </c>
      <c r="BM465" s="9">
        <v>1.3349790349999999</v>
      </c>
      <c r="BN465" s="9">
        <v>1.0846306853000001</v>
      </c>
      <c r="BO465" s="9">
        <v>0.84452631739999995</v>
      </c>
      <c r="BP465" s="9">
        <v>1.4162942200000002</v>
      </c>
      <c r="BQ465" s="9">
        <v>2.0072702479999998</v>
      </c>
      <c r="BR465" s="9">
        <v>1.750519159</v>
      </c>
      <c r="BS465" s="9">
        <v>2.400402084</v>
      </c>
      <c r="BT465" s="9">
        <v>1.0148404109</v>
      </c>
      <c r="BU465" s="9">
        <v>0.9623376092</v>
      </c>
      <c r="BV465" s="9">
        <v>1.335619181</v>
      </c>
      <c r="BW465" s="9">
        <v>1.163384749</v>
      </c>
      <c r="BX465" s="9">
        <v>1.174909588</v>
      </c>
      <c r="BY465" s="9">
        <v>2.388236494</v>
      </c>
      <c r="BZ465" s="9">
        <v>1.3900428359999999</v>
      </c>
      <c r="CA465" s="9">
        <v>1.563557987</v>
      </c>
      <c r="CB465" s="9">
        <v>0.77281546540000001</v>
      </c>
      <c r="CC465" s="9">
        <v>0.69662221609999997</v>
      </c>
      <c r="CD465" s="9">
        <v>1.195398516</v>
      </c>
      <c r="CE465" s="9">
        <v>0.72863630870000007</v>
      </c>
      <c r="CF465" s="9">
        <v>0.9655389645000001</v>
      </c>
      <c r="CG465" s="9">
        <v>1.6256654290000001</v>
      </c>
      <c r="CH465" s="9">
        <v>1.455991252</v>
      </c>
      <c r="CI465" s="9">
        <v>1.3926042519999999</v>
      </c>
      <c r="CJ465" s="9">
        <v>1.0020348047000001</v>
      </c>
      <c r="CK465" s="9">
        <v>1.0756669286</v>
      </c>
      <c r="CL465" s="9">
        <v>1.601974778</v>
      </c>
      <c r="CM465" s="9">
        <v>0.87654048020000008</v>
      </c>
      <c r="CN465" s="9">
        <v>1.308087861</v>
      </c>
      <c r="CO465" s="9">
        <v>0.68893896060000004</v>
      </c>
      <c r="CP465" s="9">
        <v>0.884223286</v>
      </c>
      <c r="CQ465" s="9">
        <v>0.68893873059999999</v>
      </c>
      <c r="CR465" s="9">
        <v>1.15954318</v>
      </c>
      <c r="CS465" s="9">
        <v>0.95017229690000005</v>
      </c>
      <c r="CT465" s="9">
        <v>0.75488727680000001</v>
      </c>
      <c r="CU465" s="9">
        <v>1.22869308</v>
      </c>
      <c r="CV465" s="9">
        <v>1.737072994</v>
      </c>
      <c r="CW465" s="9">
        <v>1.5142570420000001</v>
      </c>
      <c r="CX465" s="9">
        <v>2.0437671740000001</v>
      </c>
      <c r="CY465" s="9">
        <v>0.89126653450000004</v>
      </c>
      <c r="CZ465" s="9">
        <v>0.84388587700000006</v>
      </c>
      <c r="DA465" s="9">
        <v>1.1480177579999999</v>
      </c>
      <c r="DB465" s="9">
        <v>1.0289266372000001</v>
      </c>
      <c r="DC465" s="9">
        <v>1.0417323186</v>
      </c>
      <c r="DD465" s="9">
        <v>2.0354435020000001</v>
      </c>
      <c r="DE465" s="9">
        <v>1.2101250000000001</v>
      </c>
      <c r="DF465" s="9">
        <v>1.3426624169999999</v>
      </c>
      <c r="DG465" s="9">
        <v>0.62747243880000003</v>
      </c>
      <c r="DH465" s="9">
        <v>0.56536526629999995</v>
      </c>
      <c r="DI465" s="9">
        <v>0.96233746879999993</v>
      </c>
      <c r="DJ465" s="9">
        <v>0.59417792219999999</v>
      </c>
      <c r="DK465" s="9">
        <v>0.75872925130000002</v>
      </c>
      <c r="DL465" s="9">
        <v>1.3036055579999999</v>
      </c>
      <c r="DM465" s="9">
        <v>1.162104013</v>
      </c>
      <c r="DN465" s="9">
        <v>1.1121625727</v>
      </c>
      <c r="DO465" s="9">
        <v>0.81251256440000008</v>
      </c>
      <c r="DP465" s="9">
        <v>0.86373453320000004</v>
      </c>
      <c r="DQ465" s="9">
        <v>1.2760737770000001</v>
      </c>
      <c r="DR465" s="9">
        <v>0.7036650485</v>
      </c>
      <c r="DS465" s="9">
        <v>1.0474943966000001</v>
      </c>
      <c r="DT465" s="9">
        <v>0.56536516970000006</v>
      </c>
      <c r="DU465" s="9">
        <v>0.73439859110000005</v>
      </c>
      <c r="DV465" s="9">
        <v>0.5583220793</v>
      </c>
      <c r="DW465" s="9">
        <v>0.93032382769999999</v>
      </c>
      <c r="DX465" s="9">
        <v>0.76833351119999993</v>
      </c>
      <c r="DY465" s="9">
        <v>0.63003342600000001</v>
      </c>
      <c r="DZ465" s="9">
        <v>0.98410702390000004</v>
      </c>
      <c r="EA465" s="9">
        <v>1.3881220489999999</v>
      </c>
      <c r="EB465" s="9">
        <v>1.2101250610000001</v>
      </c>
      <c r="EC465" s="9">
        <v>1.598133026</v>
      </c>
      <c r="ED465" s="9">
        <v>0.72607493899999997</v>
      </c>
      <c r="EE465" s="9">
        <v>0.68445672270000002</v>
      </c>
      <c r="EF465" s="9">
        <v>0.91111552120000006</v>
      </c>
      <c r="EG465" s="9">
        <v>0.84580701079999998</v>
      </c>
      <c r="EH465" s="9">
        <v>0.85861255800000003</v>
      </c>
      <c r="EI465" s="9">
        <v>1.5904498169999999</v>
      </c>
      <c r="EJ465" s="9">
        <v>0.97322214370000004</v>
      </c>
      <c r="EK465" s="9">
        <v>1.0673433956</v>
      </c>
    </row>
    <row r="466" spans="1:141" x14ac:dyDescent="0.2">
      <c r="A466">
        <v>462</v>
      </c>
      <c r="B466" s="9">
        <v>0.37409999999999999</v>
      </c>
      <c r="C466" s="9">
        <v>1.709946929244631</v>
      </c>
      <c r="D466" s="9">
        <v>0.45904</v>
      </c>
      <c r="E466" s="9">
        <v>0.60224</v>
      </c>
      <c r="F466" s="9">
        <v>0.29762711864406782</v>
      </c>
      <c r="G466" s="9">
        <v>1.0074000000000001</v>
      </c>
      <c r="H466" s="9">
        <v>0.42134399999999994</v>
      </c>
      <c r="I466" s="9">
        <v>0.4788</v>
      </c>
      <c r="J466" s="9">
        <v>0.65329999999999999</v>
      </c>
      <c r="K466" s="9">
        <v>2.4258000000000002</v>
      </c>
      <c r="L466" s="9">
        <v>0.79039999999999999</v>
      </c>
      <c r="M466" s="9">
        <v>1.0393999999999999</v>
      </c>
      <c r="N466" s="9">
        <v>0.77049999999999996</v>
      </c>
      <c r="O466" s="9">
        <v>3.6408</v>
      </c>
      <c r="P466" s="9">
        <v>0.97677999999999998</v>
      </c>
      <c r="Q466" s="9">
        <v>1.26</v>
      </c>
      <c r="R466" s="9">
        <v>0.9823921028</v>
      </c>
      <c r="S466" s="9">
        <v>0.88806682159999994</v>
      </c>
      <c r="T466" s="9">
        <v>1.517541864</v>
      </c>
      <c r="U466" s="9">
        <v>0.93619171679999991</v>
      </c>
      <c r="V466" s="9">
        <v>1.285258228</v>
      </c>
      <c r="W466" s="9">
        <v>2.0943998939999999</v>
      </c>
      <c r="X466" s="9">
        <v>1.939116702</v>
      </c>
      <c r="Y466" s="9">
        <v>1.84029997</v>
      </c>
      <c r="Z466" s="9">
        <v>1.3205501079999999</v>
      </c>
      <c r="AA466" s="9">
        <v>1.409100424</v>
      </c>
      <c r="AB466" s="9">
        <v>2.1309752520000003</v>
      </c>
      <c r="AC466" s="9">
        <v>1.1453749616</v>
      </c>
      <c r="AD466" s="9">
        <v>1.717100106</v>
      </c>
      <c r="AE466" s="9">
        <v>0.86817487500000001</v>
      </c>
      <c r="AF466" s="9">
        <v>1.1197080896</v>
      </c>
      <c r="AG466" s="9">
        <v>0.89576683960000003</v>
      </c>
      <c r="AH466" s="9">
        <v>1.5181831059999999</v>
      </c>
      <c r="AI466" s="9">
        <v>1.2326415099999999</v>
      </c>
      <c r="AJ466" s="9">
        <v>0.9304169028</v>
      </c>
      <c r="AK466" s="9">
        <v>1.603524784</v>
      </c>
      <c r="AL466" s="9">
        <v>2.2965241599999997</v>
      </c>
      <c r="AM466" s="9">
        <v>2.0071339519999998</v>
      </c>
      <c r="AN466" s="9">
        <v>2.7925338900000001</v>
      </c>
      <c r="AO466" s="9">
        <v>1.1517915632</v>
      </c>
      <c r="AP466" s="9">
        <v>1.0895500813999999</v>
      </c>
      <c r="AQ466" s="9">
        <v>1.548983512</v>
      </c>
      <c r="AR466" s="9">
        <v>1.319266472</v>
      </c>
      <c r="AS466" s="9">
        <v>1.30900017</v>
      </c>
      <c r="AT466" s="9">
        <v>2.7790581740000002</v>
      </c>
      <c r="AU466" s="9">
        <v>1.5765750620000001</v>
      </c>
      <c r="AV466" s="9">
        <v>1.8139923039999999</v>
      </c>
      <c r="AW466" s="9">
        <v>0.8810082118</v>
      </c>
      <c r="AX466" s="9">
        <v>0.79502512280000004</v>
      </c>
      <c r="AY466" s="9">
        <v>1.3750918560000001</v>
      </c>
      <c r="AZ466" s="9">
        <v>0.829675041</v>
      </c>
      <c r="BA466" s="9">
        <v>1.1274081904</v>
      </c>
      <c r="BB466" s="9">
        <v>1.873025092</v>
      </c>
      <c r="BC466" s="9">
        <v>1.6837326180000001</v>
      </c>
      <c r="BD466" s="9">
        <v>1.6112249760000001</v>
      </c>
      <c r="BE466" s="9">
        <v>1.147299622</v>
      </c>
      <c r="BF466" s="9">
        <v>1.2377751160000001</v>
      </c>
      <c r="BG466" s="9">
        <v>1.855058608</v>
      </c>
      <c r="BH466" s="9">
        <v>1.009983544</v>
      </c>
      <c r="BI466" s="9">
        <v>1.511766626</v>
      </c>
      <c r="BJ466" s="9">
        <v>0.77962523539999995</v>
      </c>
      <c r="BK466" s="9">
        <v>0.99522489959999993</v>
      </c>
      <c r="BL466" s="9">
        <v>0.79117519660000002</v>
      </c>
      <c r="BM466" s="9">
        <v>1.33787487</v>
      </c>
      <c r="BN466" s="9">
        <v>1.0869834625999999</v>
      </c>
      <c r="BO466" s="9">
        <v>0.84635826079999998</v>
      </c>
      <c r="BP466" s="9">
        <v>1.4193664400000001</v>
      </c>
      <c r="BQ466" s="9">
        <v>2.0116244160000001</v>
      </c>
      <c r="BR466" s="9">
        <v>1.7543163780000002</v>
      </c>
      <c r="BS466" s="9">
        <v>2.4056090279999998</v>
      </c>
      <c r="BT466" s="9">
        <v>1.0170417977999999</v>
      </c>
      <c r="BU466" s="9">
        <v>0.96442510640000001</v>
      </c>
      <c r="BV466" s="9">
        <v>1.338516402</v>
      </c>
      <c r="BW466" s="9">
        <v>1.1659083579999998</v>
      </c>
      <c r="BX466" s="9">
        <v>1.1774581960000001</v>
      </c>
      <c r="BY466" s="9">
        <v>2.3934170479999999</v>
      </c>
      <c r="BZ466" s="9">
        <v>1.3930581119999998</v>
      </c>
      <c r="CA466" s="9">
        <v>1.5669496540000001</v>
      </c>
      <c r="CB466" s="9">
        <v>0.77449185679999999</v>
      </c>
      <c r="CC466" s="9">
        <v>0.69813332620000002</v>
      </c>
      <c r="CD466" s="9">
        <v>1.1979915719999998</v>
      </c>
      <c r="CE466" s="9">
        <v>0.73021686540000008</v>
      </c>
      <c r="CF466" s="9">
        <v>0.96763340900000006</v>
      </c>
      <c r="CG466" s="9">
        <v>1.629191818</v>
      </c>
      <c r="CH466" s="9">
        <v>1.4591495839999999</v>
      </c>
      <c r="CI466" s="9">
        <v>1.395625084</v>
      </c>
      <c r="CJ466" s="9">
        <v>1.0042084174000001</v>
      </c>
      <c r="CK466" s="9">
        <v>1.0780002611999999</v>
      </c>
      <c r="CL466" s="9">
        <v>1.6054497760000002</v>
      </c>
      <c r="CM466" s="9">
        <v>0.87844186840000005</v>
      </c>
      <c r="CN466" s="9">
        <v>1.3109253619999999</v>
      </c>
      <c r="CO466" s="9">
        <v>0.69043340519999996</v>
      </c>
      <c r="CP466" s="9">
        <v>0.88614134199999994</v>
      </c>
      <c r="CQ466" s="9">
        <v>0.69043317519999992</v>
      </c>
      <c r="CR466" s="9">
        <v>1.1620584600000001</v>
      </c>
      <c r="CS466" s="9">
        <v>0.95223340980000004</v>
      </c>
      <c r="CT466" s="9">
        <v>0.75652477559999998</v>
      </c>
      <c r="CU466" s="9">
        <v>1.23135836</v>
      </c>
      <c r="CV466" s="9">
        <v>1.7408410480000001</v>
      </c>
      <c r="CW466" s="9">
        <v>1.5175417640000002</v>
      </c>
      <c r="CX466" s="9">
        <v>2.0482005079999999</v>
      </c>
      <c r="CY466" s="9">
        <v>0.89319986900000004</v>
      </c>
      <c r="CZ466" s="9">
        <v>0.84571643399999996</v>
      </c>
      <c r="DA466" s="9">
        <v>1.150508036</v>
      </c>
      <c r="DB466" s="9">
        <v>1.0311585824</v>
      </c>
      <c r="DC466" s="9">
        <v>1.0439920412000001</v>
      </c>
      <c r="DD466" s="9">
        <v>2.0398587839999998</v>
      </c>
      <c r="DE466" s="9">
        <v>1.21275</v>
      </c>
      <c r="DF466" s="9">
        <v>1.345574914</v>
      </c>
      <c r="DG466" s="9">
        <v>0.62883354959999993</v>
      </c>
      <c r="DH466" s="9">
        <v>0.56659165459999994</v>
      </c>
      <c r="DI466" s="9">
        <v>0.96442496960000001</v>
      </c>
      <c r="DJ466" s="9">
        <v>0.59546681239999999</v>
      </c>
      <c r="DK466" s="9">
        <v>0.76037508459999992</v>
      </c>
      <c r="DL466" s="9">
        <v>1.306433336</v>
      </c>
      <c r="DM466" s="9">
        <v>1.1646248460000002</v>
      </c>
      <c r="DN466" s="9">
        <v>1.1145750734000002</v>
      </c>
      <c r="DO466" s="9">
        <v>0.8142750648</v>
      </c>
      <c r="DP466" s="9">
        <v>0.8656081444</v>
      </c>
      <c r="DQ466" s="9">
        <v>1.2788418340000001</v>
      </c>
      <c r="DR466" s="9">
        <v>0.70519143700000009</v>
      </c>
      <c r="DS466" s="9">
        <v>1.0497666172</v>
      </c>
      <c r="DT466" s="9">
        <v>0.5665915574</v>
      </c>
      <c r="DU466" s="9">
        <v>0.73599164620000002</v>
      </c>
      <c r="DV466" s="9">
        <v>0.55953319059999995</v>
      </c>
      <c r="DW466" s="9">
        <v>0.93234188340000002</v>
      </c>
      <c r="DX466" s="9">
        <v>0.77000018039999996</v>
      </c>
      <c r="DY466" s="9">
        <v>0.63140009200000002</v>
      </c>
      <c r="DZ466" s="9">
        <v>0.98624174380000007</v>
      </c>
      <c r="EA466" s="9">
        <v>1.3911331579999999</v>
      </c>
      <c r="EB466" s="9">
        <v>1.212750062</v>
      </c>
      <c r="EC466" s="9">
        <v>1.601599692</v>
      </c>
      <c r="ED466" s="9">
        <v>0.727649938</v>
      </c>
      <c r="EE466" s="9">
        <v>0.68594144339999996</v>
      </c>
      <c r="EF466" s="9">
        <v>0.91309191040000004</v>
      </c>
      <c r="EG466" s="9">
        <v>0.84764173359999995</v>
      </c>
      <c r="EH466" s="9">
        <v>0.86047505600000007</v>
      </c>
      <c r="EI466" s="9">
        <v>1.5938998139999998</v>
      </c>
      <c r="EJ466" s="9">
        <v>0.97533325540000004</v>
      </c>
      <c r="EK466" s="9">
        <v>1.0696586751999999</v>
      </c>
    </row>
    <row r="467" spans="1:141" x14ac:dyDescent="0.2">
      <c r="A467">
        <v>463</v>
      </c>
      <c r="B467" s="9">
        <v>0.37564999999999998</v>
      </c>
      <c r="C467" s="9">
        <v>1.7139358752118641</v>
      </c>
      <c r="D467" s="9">
        <v>0.46096000000000004</v>
      </c>
      <c r="E467" s="9">
        <v>0.60475999999999996</v>
      </c>
      <c r="F467" s="9">
        <v>0.29847457627118645</v>
      </c>
      <c r="G467" s="9">
        <v>1.0101</v>
      </c>
      <c r="H467" s="9">
        <v>0.42345599999999994</v>
      </c>
      <c r="I467" s="9">
        <v>0.48119999999999996</v>
      </c>
      <c r="J467" s="9">
        <v>0.65544999999999998</v>
      </c>
      <c r="K467" s="9">
        <v>2.4316999999999998</v>
      </c>
      <c r="L467" s="9">
        <v>0.79310000000000003</v>
      </c>
      <c r="M467" s="9">
        <v>1.0430999999999999</v>
      </c>
      <c r="N467" s="9">
        <v>0.77324999999999999</v>
      </c>
      <c r="O467" s="9">
        <v>3.6492</v>
      </c>
      <c r="P467" s="9">
        <v>0.98046999999999995</v>
      </c>
      <c r="Q467" s="9">
        <v>1.2649999999999999</v>
      </c>
      <c r="R467" s="9">
        <v>0.98451849219999998</v>
      </c>
      <c r="S467" s="9">
        <v>0.88998904339999996</v>
      </c>
      <c r="T467" s="9">
        <v>1.5208265859999999</v>
      </c>
      <c r="U467" s="9">
        <v>0.93821810319999999</v>
      </c>
      <c r="V467" s="9">
        <v>1.2880401720000001</v>
      </c>
      <c r="W467" s="9">
        <v>2.0989332310000002</v>
      </c>
      <c r="X467" s="9">
        <v>1.9433139229999998</v>
      </c>
      <c r="Y467" s="9">
        <v>1.844283305</v>
      </c>
      <c r="Z467" s="9">
        <v>1.3234084419999999</v>
      </c>
      <c r="AA467" s="9">
        <v>1.412150426</v>
      </c>
      <c r="AB467" s="9">
        <v>2.1355877480000003</v>
      </c>
      <c r="AC467" s="9">
        <v>1.1478541284000001</v>
      </c>
      <c r="AD467" s="9">
        <v>1.720816769</v>
      </c>
      <c r="AE467" s="9">
        <v>0.87005404250000007</v>
      </c>
      <c r="AF467" s="9">
        <v>1.1221317004</v>
      </c>
      <c r="AG467" s="9">
        <v>0.89770573040000001</v>
      </c>
      <c r="AH467" s="9">
        <v>1.5214692189999999</v>
      </c>
      <c r="AI467" s="9">
        <v>1.2353095649999999</v>
      </c>
      <c r="AJ467" s="9">
        <v>0.93243079220000002</v>
      </c>
      <c r="AK467" s="9">
        <v>1.6069956160000001</v>
      </c>
      <c r="AL467" s="9">
        <v>2.3014949900000001</v>
      </c>
      <c r="AM467" s="9">
        <v>2.0114783979999999</v>
      </c>
      <c r="AN467" s="9">
        <v>2.7985783350000002</v>
      </c>
      <c r="AO467" s="9">
        <v>1.1542846168000001</v>
      </c>
      <c r="AP467" s="9">
        <v>1.0919084160999999</v>
      </c>
      <c r="AQ467" s="9">
        <v>1.552336288</v>
      </c>
      <c r="AR467" s="9">
        <v>1.3221220280000001</v>
      </c>
      <c r="AS467" s="9">
        <v>1.3118335050000001</v>
      </c>
      <c r="AT467" s="9">
        <v>2.7850734510000001</v>
      </c>
      <c r="AU467" s="9">
        <v>1.579987563</v>
      </c>
      <c r="AV467" s="9">
        <v>1.817918696</v>
      </c>
      <c r="AW467" s="9">
        <v>0.88291515570000001</v>
      </c>
      <c r="AX467" s="9">
        <v>0.79674595720000008</v>
      </c>
      <c r="AY467" s="9">
        <v>1.3780682440000001</v>
      </c>
      <c r="AZ467" s="9">
        <v>0.83147087649999996</v>
      </c>
      <c r="BA467" s="9">
        <v>1.1298484696</v>
      </c>
      <c r="BB467" s="9">
        <v>1.877079258</v>
      </c>
      <c r="BC467" s="9">
        <v>1.687377057</v>
      </c>
      <c r="BD467" s="9">
        <v>1.6147124740000001</v>
      </c>
      <c r="BE467" s="9">
        <v>1.1497829530000001</v>
      </c>
      <c r="BF467" s="9">
        <v>1.2404542839999999</v>
      </c>
      <c r="BG467" s="9">
        <v>1.8590738920000001</v>
      </c>
      <c r="BH467" s="9">
        <v>1.012169656</v>
      </c>
      <c r="BI467" s="9">
        <v>1.515038849</v>
      </c>
      <c r="BJ467" s="9">
        <v>0.78131273709999993</v>
      </c>
      <c r="BK467" s="9">
        <v>0.99737906539999999</v>
      </c>
      <c r="BL467" s="9">
        <v>0.79288769590000008</v>
      </c>
      <c r="BM467" s="9">
        <v>1.340770705</v>
      </c>
      <c r="BN467" s="9">
        <v>1.0893362398999999</v>
      </c>
      <c r="BO467" s="9">
        <v>0.84819020420000002</v>
      </c>
      <c r="BP467" s="9">
        <v>1.4224386600000001</v>
      </c>
      <c r="BQ467" s="9">
        <v>2.015978584</v>
      </c>
      <c r="BR467" s="9">
        <v>1.7581135970000001</v>
      </c>
      <c r="BS467" s="9">
        <v>2.410815972</v>
      </c>
      <c r="BT467" s="9">
        <v>1.0192431846999999</v>
      </c>
      <c r="BU467" s="9">
        <v>0.96651260360000002</v>
      </c>
      <c r="BV467" s="9">
        <v>1.341413623</v>
      </c>
      <c r="BW467" s="9">
        <v>1.1684319669999998</v>
      </c>
      <c r="BX467" s="9">
        <v>1.180006804</v>
      </c>
      <c r="BY467" s="9">
        <v>2.3985976020000002</v>
      </c>
      <c r="BZ467" s="9">
        <v>1.396073388</v>
      </c>
      <c r="CA467" s="9">
        <v>1.5703413209999999</v>
      </c>
      <c r="CB467" s="9">
        <v>0.77616824819999997</v>
      </c>
      <c r="CC467" s="9">
        <v>0.69964443630000006</v>
      </c>
      <c r="CD467" s="9">
        <v>1.2005846279999999</v>
      </c>
      <c r="CE467" s="9">
        <v>0.73179742209999998</v>
      </c>
      <c r="CF467" s="9">
        <v>0.96972785350000001</v>
      </c>
      <c r="CG467" s="9">
        <v>1.6327182069999999</v>
      </c>
      <c r="CH467" s="9">
        <v>1.4623079160000001</v>
      </c>
      <c r="CI467" s="9">
        <v>1.398645916</v>
      </c>
      <c r="CJ467" s="9">
        <v>1.0063820300999999</v>
      </c>
      <c r="CK467" s="9">
        <v>1.0803335938</v>
      </c>
      <c r="CL467" s="9">
        <v>1.6089247740000001</v>
      </c>
      <c r="CM467" s="9">
        <v>0.88034325660000001</v>
      </c>
      <c r="CN467" s="9">
        <v>1.313762863</v>
      </c>
      <c r="CO467" s="9">
        <v>0.69192784979999999</v>
      </c>
      <c r="CP467" s="9">
        <v>0.888059398</v>
      </c>
      <c r="CQ467" s="9">
        <v>0.69192761979999995</v>
      </c>
      <c r="CR467" s="9">
        <v>1.16457374</v>
      </c>
      <c r="CS467" s="9">
        <v>0.95429452270000004</v>
      </c>
      <c r="CT467" s="9">
        <v>0.75816227439999995</v>
      </c>
      <c r="CU467" s="9">
        <v>1.23402364</v>
      </c>
      <c r="CV467" s="9">
        <v>1.7446091020000001</v>
      </c>
      <c r="CW467" s="9">
        <v>1.520826486</v>
      </c>
      <c r="CX467" s="9">
        <v>2.0526338420000001</v>
      </c>
      <c r="CY467" s="9">
        <v>0.89513320350000003</v>
      </c>
      <c r="CZ467" s="9">
        <v>0.84754699099999997</v>
      </c>
      <c r="DA467" s="9">
        <v>1.152998314</v>
      </c>
      <c r="DB467" s="9">
        <v>1.0333905275999999</v>
      </c>
      <c r="DC467" s="9">
        <v>1.0462517638</v>
      </c>
      <c r="DD467" s="9">
        <v>2.0442740659999998</v>
      </c>
      <c r="DE467" s="9">
        <v>1.2153750000000001</v>
      </c>
      <c r="DF467" s="9">
        <v>1.348487411</v>
      </c>
      <c r="DG467" s="9">
        <v>0.63019466039999994</v>
      </c>
      <c r="DH467" s="9">
        <v>0.56781804289999993</v>
      </c>
      <c r="DI467" s="9">
        <v>0.96651247039999999</v>
      </c>
      <c r="DJ467" s="9">
        <v>0.59675570259999999</v>
      </c>
      <c r="DK467" s="9">
        <v>0.76202091789999993</v>
      </c>
      <c r="DL467" s="9">
        <v>1.3092611139999999</v>
      </c>
      <c r="DM467" s="9">
        <v>1.1671456790000001</v>
      </c>
      <c r="DN467" s="9">
        <v>1.1169875741000002</v>
      </c>
      <c r="DO467" s="9">
        <v>0.81603756520000004</v>
      </c>
      <c r="DP467" s="9">
        <v>0.86748175559999996</v>
      </c>
      <c r="DQ467" s="9">
        <v>1.281609891</v>
      </c>
      <c r="DR467" s="9">
        <v>0.70671782550000006</v>
      </c>
      <c r="DS467" s="9">
        <v>1.0520388378000001</v>
      </c>
      <c r="DT467" s="9">
        <v>0.56781794510000005</v>
      </c>
      <c r="DU467" s="9">
        <v>0.73758470129999998</v>
      </c>
      <c r="DV467" s="9">
        <v>0.56074430190000002</v>
      </c>
      <c r="DW467" s="9">
        <v>0.93435993910000004</v>
      </c>
      <c r="DX467" s="9">
        <v>0.77166684959999998</v>
      </c>
      <c r="DY467" s="9">
        <v>0.63276675800000004</v>
      </c>
      <c r="DZ467" s="9">
        <v>0.9883764637000001</v>
      </c>
      <c r="EA467" s="9">
        <v>1.3941442669999999</v>
      </c>
      <c r="EB467" s="9">
        <v>1.215375063</v>
      </c>
      <c r="EC467" s="9">
        <v>1.605066358</v>
      </c>
      <c r="ED467" s="9">
        <v>0.72922493700000002</v>
      </c>
      <c r="EE467" s="9">
        <v>0.68742616410000001</v>
      </c>
      <c r="EF467" s="9">
        <v>0.91506829960000002</v>
      </c>
      <c r="EG467" s="9">
        <v>0.84947645640000002</v>
      </c>
      <c r="EH467" s="9">
        <v>0.86233755400000001</v>
      </c>
      <c r="EI467" s="9">
        <v>1.597349811</v>
      </c>
      <c r="EJ467" s="9">
        <v>0.97744436710000004</v>
      </c>
      <c r="EK467" s="9">
        <v>1.0719739548</v>
      </c>
    </row>
    <row r="468" spans="1:141" x14ac:dyDescent="0.2">
      <c r="A468">
        <v>464</v>
      </c>
      <c r="B468" s="9">
        <v>0.37719999999999998</v>
      </c>
      <c r="C468" s="9">
        <v>1.7179248211790972</v>
      </c>
      <c r="D468" s="9">
        <v>0.46288000000000001</v>
      </c>
      <c r="E468" s="9">
        <v>0.60727999999999993</v>
      </c>
      <c r="F468" s="9">
        <v>0.29932203389830508</v>
      </c>
      <c r="G468" s="9">
        <v>1.0128000000000001</v>
      </c>
      <c r="H468" s="9">
        <v>0.42556799999999995</v>
      </c>
      <c r="I468" s="9">
        <v>0.48359999999999997</v>
      </c>
      <c r="J468" s="9">
        <v>0.65759999999999996</v>
      </c>
      <c r="K468" s="9">
        <v>2.4375999999999998</v>
      </c>
      <c r="L468" s="9">
        <v>0.79580000000000006</v>
      </c>
      <c r="M468" s="9">
        <v>1.0468</v>
      </c>
      <c r="N468" s="9">
        <v>0.77600000000000002</v>
      </c>
      <c r="O468" s="9">
        <v>3.6576</v>
      </c>
      <c r="P468" s="9">
        <v>0.98416000000000003</v>
      </c>
      <c r="Q468" s="9">
        <v>1.27</v>
      </c>
      <c r="R468" s="9">
        <v>0.98664488160000008</v>
      </c>
      <c r="S468" s="9">
        <v>0.89191126519999997</v>
      </c>
      <c r="T468" s="9">
        <v>1.5241113079999999</v>
      </c>
      <c r="U468" s="9">
        <v>0.94024448959999996</v>
      </c>
      <c r="V468" s="9">
        <v>1.290822116</v>
      </c>
      <c r="W468" s="9">
        <v>2.103466568</v>
      </c>
      <c r="X468" s="9">
        <v>1.9475111439999999</v>
      </c>
      <c r="Y468" s="9">
        <v>1.8482666399999998</v>
      </c>
      <c r="Z468" s="9">
        <v>1.326266776</v>
      </c>
      <c r="AA468" s="9">
        <v>1.4152004279999999</v>
      </c>
      <c r="AB468" s="9">
        <v>2.1402002440000003</v>
      </c>
      <c r="AC468" s="9">
        <v>1.1503332952</v>
      </c>
      <c r="AD468" s="9">
        <v>1.7245334319999999</v>
      </c>
      <c r="AE468" s="9">
        <v>0.87193321000000001</v>
      </c>
      <c r="AF468" s="9">
        <v>1.1245553112</v>
      </c>
      <c r="AG468" s="9">
        <v>0.89964462119999999</v>
      </c>
      <c r="AH468" s="9">
        <v>1.524755332</v>
      </c>
      <c r="AI468" s="9">
        <v>1.2379776199999999</v>
      </c>
      <c r="AJ468" s="9">
        <v>0.93444468160000005</v>
      </c>
      <c r="AK468" s="9">
        <v>1.6104664479999999</v>
      </c>
      <c r="AL468" s="9">
        <v>2.3064658200000001</v>
      </c>
      <c r="AM468" s="9">
        <v>2.0158228440000001</v>
      </c>
      <c r="AN468" s="9">
        <v>2.8046227800000003</v>
      </c>
      <c r="AO468" s="9">
        <v>1.1567776704000001</v>
      </c>
      <c r="AP468" s="9">
        <v>1.0942667507999999</v>
      </c>
      <c r="AQ468" s="9">
        <v>1.5556890639999998</v>
      </c>
      <c r="AR468" s="9">
        <v>1.324977584</v>
      </c>
      <c r="AS468" s="9">
        <v>1.3146668400000001</v>
      </c>
      <c r="AT468" s="9">
        <v>2.7910887280000001</v>
      </c>
      <c r="AU468" s="9">
        <v>1.5834000640000001</v>
      </c>
      <c r="AV468" s="9">
        <v>1.8218450879999999</v>
      </c>
      <c r="AW468" s="9">
        <v>0.88482209960000002</v>
      </c>
      <c r="AX468" s="9">
        <v>0.7984667916</v>
      </c>
      <c r="AY468" s="9">
        <v>1.381044632</v>
      </c>
      <c r="AZ468" s="9">
        <v>0.83326671200000002</v>
      </c>
      <c r="BA468" s="9">
        <v>1.1322887488</v>
      </c>
      <c r="BB468" s="9">
        <v>1.8811334239999999</v>
      </c>
      <c r="BC468" s="9">
        <v>1.6910214960000001</v>
      </c>
      <c r="BD468" s="9">
        <v>1.618199972</v>
      </c>
      <c r="BE468" s="9">
        <v>1.152266284</v>
      </c>
      <c r="BF468" s="9">
        <v>1.2431334519999999</v>
      </c>
      <c r="BG468" s="9">
        <v>1.8630891759999999</v>
      </c>
      <c r="BH468" s="9">
        <v>1.0143557679999999</v>
      </c>
      <c r="BI468" s="9">
        <v>1.5183110719999999</v>
      </c>
      <c r="BJ468" s="9">
        <v>0.78300023880000003</v>
      </c>
      <c r="BK468" s="9">
        <v>0.99953323119999993</v>
      </c>
      <c r="BL468" s="9">
        <v>0.79460019520000003</v>
      </c>
      <c r="BM468" s="9">
        <v>1.3436665400000001</v>
      </c>
      <c r="BN468" s="9">
        <v>1.0916890172</v>
      </c>
      <c r="BO468" s="9">
        <v>0.85002214760000006</v>
      </c>
      <c r="BP468" s="9">
        <v>1.42551088</v>
      </c>
      <c r="BQ468" s="9">
        <v>2.0203327519999998</v>
      </c>
      <c r="BR468" s="9">
        <v>1.7619108160000001</v>
      </c>
      <c r="BS468" s="9">
        <v>2.4160229159999997</v>
      </c>
      <c r="BT468" s="9">
        <v>1.0214445716</v>
      </c>
      <c r="BU468" s="9">
        <v>0.96860010080000003</v>
      </c>
      <c r="BV468" s="9">
        <v>1.344310844</v>
      </c>
      <c r="BW468" s="9">
        <v>1.1709555759999999</v>
      </c>
      <c r="BX468" s="9">
        <v>1.1825554119999999</v>
      </c>
      <c r="BY468" s="9">
        <v>2.403778156</v>
      </c>
      <c r="BZ468" s="9">
        <v>1.399088664</v>
      </c>
      <c r="CA468" s="9">
        <v>1.5737329879999999</v>
      </c>
      <c r="CB468" s="9">
        <v>0.77784463959999994</v>
      </c>
      <c r="CC468" s="9">
        <v>0.7011555464</v>
      </c>
      <c r="CD468" s="9">
        <v>1.2031776839999999</v>
      </c>
      <c r="CE468" s="9">
        <v>0.7333779788</v>
      </c>
      <c r="CF468" s="9">
        <v>0.97182229800000008</v>
      </c>
      <c r="CG468" s="9">
        <v>1.6362445960000001</v>
      </c>
      <c r="CH468" s="9">
        <v>1.465466248</v>
      </c>
      <c r="CI468" s="9">
        <v>1.401666748</v>
      </c>
      <c r="CJ468" s="9">
        <v>1.0085556428</v>
      </c>
      <c r="CK468" s="9">
        <v>1.0826669264</v>
      </c>
      <c r="CL468" s="9">
        <v>1.6123997720000001</v>
      </c>
      <c r="CM468" s="9">
        <v>0.88224464479999998</v>
      </c>
      <c r="CN468" s="9">
        <v>1.3166003639999999</v>
      </c>
      <c r="CO468" s="9">
        <v>0.69342229440000003</v>
      </c>
      <c r="CP468" s="9">
        <v>0.88997745399999995</v>
      </c>
      <c r="CQ468" s="9">
        <v>0.69342206439999998</v>
      </c>
      <c r="CR468" s="9">
        <v>1.1670890199999999</v>
      </c>
      <c r="CS468" s="9">
        <v>0.95635563560000003</v>
      </c>
      <c r="CT468" s="9">
        <v>0.75979977320000003</v>
      </c>
      <c r="CU468" s="9">
        <v>1.23668892</v>
      </c>
      <c r="CV468" s="9">
        <v>1.7483771560000001</v>
      </c>
      <c r="CW468" s="9">
        <v>1.5241112080000001</v>
      </c>
      <c r="CX468" s="9">
        <v>2.0570671759999999</v>
      </c>
      <c r="CY468" s="9">
        <v>0.89706653800000002</v>
      </c>
      <c r="CZ468" s="9">
        <v>0.84937754799999998</v>
      </c>
      <c r="DA468" s="9">
        <v>1.155488592</v>
      </c>
      <c r="DB468" s="9">
        <v>1.0356224728000001</v>
      </c>
      <c r="DC468" s="9">
        <v>1.0485114864</v>
      </c>
      <c r="DD468" s="9">
        <v>2.0486893479999999</v>
      </c>
      <c r="DE468" s="9">
        <v>1.218</v>
      </c>
      <c r="DF468" s="9">
        <v>1.3513999080000001</v>
      </c>
      <c r="DG468" s="9">
        <v>0.63155577119999995</v>
      </c>
      <c r="DH468" s="9">
        <v>0.56904443119999992</v>
      </c>
      <c r="DI468" s="9">
        <v>0.96859997119999997</v>
      </c>
      <c r="DJ468" s="9">
        <v>0.5980445928</v>
      </c>
      <c r="DK468" s="9">
        <v>0.76366675119999994</v>
      </c>
      <c r="DL468" s="9">
        <v>1.312088892</v>
      </c>
      <c r="DM468" s="9">
        <v>1.169666512</v>
      </c>
      <c r="DN468" s="9">
        <v>1.1194000748000001</v>
      </c>
      <c r="DO468" s="9">
        <v>0.81780006560000007</v>
      </c>
      <c r="DP468" s="9">
        <v>0.86935536680000003</v>
      </c>
      <c r="DQ468" s="9">
        <v>1.2843779480000002</v>
      </c>
      <c r="DR468" s="9">
        <v>0.70824421400000004</v>
      </c>
      <c r="DS468" s="9">
        <v>1.0543110583999999</v>
      </c>
      <c r="DT468" s="9">
        <v>0.5690443328</v>
      </c>
      <c r="DU468" s="9">
        <v>0.73917775640000005</v>
      </c>
      <c r="DV468" s="9">
        <v>0.56195541319999998</v>
      </c>
      <c r="DW468" s="9">
        <v>0.93637799480000006</v>
      </c>
      <c r="DX468" s="9">
        <v>0.77333351880000001</v>
      </c>
      <c r="DY468" s="9">
        <v>0.63413342399999995</v>
      </c>
      <c r="DZ468" s="9">
        <v>0.99051118360000001</v>
      </c>
      <c r="EA468" s="9">
        <v>1.3971553759999999</v>
      </c>
      <c r="EB468" s="9">
        <v>1.2180000640000002</v>
      </c>
      <c r="EC468" s="9">
        <v>1.608533024</v>
      </c>
      <c r="ED468" s="9">
        <v>0.73079993600000004</v>
      </c>
      <c r="EE468" s="9">
        <v>0.68891088479999996</v>
      </c>
      <c r="EF468" s="9">
        <v>0.91704468880000001</v>
      </c>
      <c r="EG468" s="9">
        <v>0.85131117919999999</v>
      </c>
      <c r="EH468" s="9">
        <v>0.86420005200000005</v>
      </c>
      <c r="EI468" s="9">
        <v>1.6007998079999999</v>
      </c>
      <c r="EJ468" s="9">
        <v>0.97955547880000005</v>
      </c>
      <c r="EK468" s="9">
        <v>1.0742892343999999</v>
      </c>
    </row>
    <row r="469" spans="1:141" x14ac:dyDescent="0.2">
      <c r="A469">
        <v>465</v>
      </c>
      <c r="B469" s="9">
        <v>0.37875000000000003</v>
      </c>
      <c r="C469" s="9">
        <v>1.7219137671463303</v>
      </c>
      <c r="D469" s="9">
        <v>0.46480000000000005</v>
      </c>
      <c r="E469" s="9">
        <v>0.60980000000000001</v>
      </c>
      <c r="F469" s="9">
        <v>0.30016949152542377</v>
      </c>
      <c r="G469" s="9">
        <v>1.0155000000000001</v>
      </c>
      <c r="H469" s="9">
        <v>0.42767999999999995</v>
      </c>
      <c r="I469" s="9">
        <v>0.48599999999999999</v>
      </c>
      <c r="J469" s="9">
        <v>0.65974999999999995</v>
      </c>
      <c r="K469" s="9">
        <v>2.4434999999999998</v>
      </c>
      <c r="L469" s="9">
        <v>0.79849999999999999</v>
      </c>
      <c r="M469" s="9">
        <v>1.0505</v>
      </c>
      <c r="N469" s="9">
        <v>0.77874999999999994</v>
      </c>
      <c r="O469" s="9">
        <v>3.6659999999999999</v>
      </c>
      <c r="P469" s="9">
        <v>0.98785000000000001</v>
      </c>
      <c r="Q469" s="9">
        <v>1.2749999999999999</v>
      </c>
      <c r="R469" s="9">
        <v>0.98877127100000006</v>
      </c>
      <c r="S469" s="9">
        <v>0.89383348699999998</v>
      </c>
      <c r="T469" s="9">
        <v>1.52739603</v>
      </c>
      <c r="U469" s="9">
        <v>0.94227087599999992</v>
      </c>
      <c r="V469" s="9">
        <v>1.2936040600000001</v>
      </c>
      <c r="W469" s="9">
        <v>2.1079999050000002</v>
      </c>
      <c r="X469" s="9">
        <v>1.951708365</v>
      </c>
      <c r="Y469" s="9">
        <v>1.8522499749999999</v>
      </c>
      <c r="Z469" s="9">
        <v>1.3291251099999999</v>
      </c>
      <c r="AA469" s="9">
        <v>1.4182504300000001</v>
      </c>
      <c r="AB469" s="9">
        <v>2.1448127400000003</v>
      </c>
      <c r="AC469" s="9">
        <v>1.152812462</v>
      </c>
      <c r="AD469" s="9">
        <v>1.7282500949999999</v>
      </c>
      <c r="AE469" s="9">
        <v>0.87381237749999996</v>
      </c>
      <c r="AF469" s="9">
        <v>1.1269789219999999</v>
      </c>
      <c r="AG469" s="9">
        <v>0.90158351199999998</v>
      </c>
      <c r="AH469" s="9">
        <v>1.5280414449999999</v>
      </c>
      <c r="AI469" s="9">
        <v>1.2406456749999999</v>
      </c>
      <c r="AJ469" s="9">
        <v>0.93645857099999996</v>
      </c>
      <c r="AK469" s="9">
        <v>1.61393728</v>
      </c>
      <c r="AL469" s="9">
        <v>2.3114366500000001</v>
      </c>
      <c r="AM469" s="9">
        <v>2.0201672899999998</v>
      </c>
      <c r="AN469" s="9">
        <v>2.810667225</v>
      </c>
      <c r="AO469" s="9">
        <v>1.159270724</v>
      </c>
      <c r="AP469" s="9">
        <v>1.0966250854999999</v>
      </c>
      <c r="AQ469" s="9">
        <v>1.5590418399999999</v>
      </c>
      <c r="AR469" s="9">
        <v>1.3278331400000001</v>
      </c>
      <c r="AS469" s="9">
        <v>1.3175001749999999</v>
      </c>
      <c r="AT469" s="9">
        <v>2.797104005</v>
      </c>
      <c r="AU469" s="9">
        <v>1.586812565</v>
      </c>
      <c r="AV469" s="9">
        <v>1.82577148</v>
      </c>
      <c r="AW469" s="9">
        <v>0.88672904350000004</v>
      </c>
      <c r="AX469" s="9">
        <v>0.80018762600000004</v>
      </c>
      <c r="AY469" s="9">
        <v>1.38402102</v>
      </c>
      <c r="AZ469" s="9">
        <v>0.83506254749999997</v>
      </c>
      <c r="BA469" s="9">
        <v>1.134729028</v>
      </c>
      <c r="BB469" s="9">
        <v>1.8851875899999999</v>
      </c>
      <c r="BC469" s="9">
        <v>1.694665935</v>
      </c>
      <c r="BD469" s="9">
        <v>1.6216874700000001</v>
      </c>
      <c r="BE469" s="9">
        <v>1.1547496150000001</v>
      </c>
      <c r="BF469" s="9">
        <v>1.2458126199999999</v>
      </c>
      <c r="BG469" s="9">
        <v>1.86710446</v>
      </c>
      <c r="BH469" s="9">
        <v>1.0165418799999999</v>
      </c>
      <c r="BI469" s="9">
        <v>1.5215832949999999</v>
      </c>
      <c r="BJ469" s="9">
        <v>0.78468774050000001</v>
      </c>
      <c r="BK469" s="9">
        <v>1.001687397</v>
      </c>
      <c r="BL469" s="9">
        <v>0.79631269450000008</v>
      </c>
      <c r="BM469" s="9">
        <v>1.346562375</v>
      </c>
      <c r="BN469" s="9">
        <v>1.0940417945000001</v>
      </c>
      <c r="BO469" s="9">
        <v>0.85185409099999998</v>
      </c>
      <c r="BP469" s="9">
        <v>1.4285831</v>
      </c>
      <c r="BQ469" s="9">
        <v>2.0246869200000002</v>
      </c>
      <c r="BR469" s="9">
        <v>1.7657080350000001</v>
      </c>
      <c r="BS469" s="9">
        <v>2.42122986</v>
      </c>
      <c r="BT469" s="9">
        <v>1.0236459585</v>
      </c>
      <c r="BU469" s="9">
        <v>0.97068759800000004</v>
      </c>
      <c r="BV469" s="9">
        <v>1.347208065</v>
      </c>
      <c r="BW469" s="9">
        <v>1.1734791849999999</v>
      </c>
      <c r="BX469" s="9">
        <v>1.18510402</v>
      </c>
      <c r="BY469" s="9">
        <v>2.4089587099999998</v>
      </c>
      <c r="BZ469" s="9">
        <v>1.4021039399999999</v>
      </c>
      <c r="CA469" s="9">
        <v>1.577124655</v>
      </c>
      <c r="CB469" s="9">
        <v>0.77952103100000003</v>
      </c>
      <c r="CC469" s="9">
        <v>0.70266665650000004</v>
      </c>
      <c r="CD469" s="9">
        <v>1.20577074</v>
      </c>
      <c r="CE469" s="9">
        <v>0.73495853550000001</v>
      </c>
      <c r="CF469" s="9">
        <v>0.97391674250000004</v>
      </c>
      <c r="CG469" s="9">
        <v>1.639770985</v>
      </c>
      <c r="CH469" s="9">
        <v>1.46862458</v>
      </c>
      <c r="CI469" s="9">
        <v>1.40468758</v>
      </c>
      <c r="CJ469" s="9">
        <v>1.0107292555</v>
      </c>
      <c r="CK469" s="9">
        <v>1.0850002590000001</v>
      </c>
      <c r="CL469" s="9">
        <v>1.61587477</v>
      </c>
      <c r="CM469" s="9">
        <v>0.88414603300000005</v>
      </c>
      <c r="CN469" s="9">
        <v>1.319437865</v>
      </c>
      <c r="CO469" s="9">
        <v>0.69491673899999995</v>
      </c>
      <c r="CP469" s="9">
        <v>0.89189551</v>
      </c>
      <c r="CQ469" s="9">
        <v>0.69491650900000002</v>
      </c>
      <c r="CR469" s="9">
        <v>1.1696043</v>
      </c>
      <c r="CS469" s="9">
        <v>0.95841674850000003</v>
      </c>
      <c r="CT469" s="9">
        <v>0.761437272</v>
      </c>
      <c r="CU469" s="9">
        <v>1.2393542</v>
      </c>
      <c r="CV469" s="9">
        <v>1.7521452100000001</v>
      </c>
      <c r="CW469" s="9">
        <v>1.5273959300000002</v>
      </c>
      <c r="CX469" s="9">
        <v>2.0615005100000001</v>
      </c>
      <c r="CY469" s="9">
        <v>0.89899987250000002</v>
      </c>
      <c r="CZ469" s="9">
        <v>0.85120810499999999</v>
      </c>
      <c r="DA469" s="9">
        <v>1.15797887</v>
      </c>
      <c r="DB469" s="9">
        <v>1.037854418</v>
      </c>
      <c r="DC469" s="9">
        <v>1.0507712090000001</v>
      </c>
      <c r="DD469" s="9">
        <v>2.05310463</v>
      </c>
      <c r="DE469" s="9">
        <v>1.2206250000000001</v>
      </c>
      <c r="DF469" s="9">
        <v>1.3543124049999999</v>
      </c>
      <c r="DG469" s="9">
        <v>0.63291688199999996</v>
      </c>
      <c r="DH469" s="9">
        <v>0.57027081950000003</v>
      </c>
      <c r="DI469" s="9">
        <v>0.97068747199999994</v>
      </c>
      <c r="DJ469" s="9">
        <v>0.599333483</v>
      </c>
      <c r="DK469" s="9">
        <v>0.76531258449999995</v>
      </c>
      <c r="DL469" s="9">
        <v>1.3149166699999999</v>
      </c>
      <c r="DM469" s="9">
        <v>1.172187345</v>
      </c>
      <c r="DN469" s="9">
        <v>1.1218125755000001</v>
      </c>
      <c r="DO469" s="9">
        <v>0.8195625660000001</v>
      </c>
      <c r="DP469" s="9">
        <v>0.87122897799999999</v>
      </c>
      <c r="DQ469" s="9">
        <v>1.2871460050000001</v>
      </c>
      <c r="DR469" s="9">
        <v>0.70977060250000001</v>
      </c>
      <c r="DS469" s="9">
        <v>1.056583279</v>
      </c>
      <c r="DT469" s="9">
        <v>0.57027072050000005</v>
      </c>
      <c r="DU469" s="9">
        <v>0.74077081150000001</v>
      </c>
      <c r="DV469" s="9">
        <v>0.56316652449999993</v>
      </c>
      <c r="DW469" s="9">
        <v>0.93839605050000008</v>
      </c>
      <c r="DX469" s="9">
        <v>0.77500018799999992</v>
      </c>
      <c r="DY469" s="9">
        <v>0.63550008999999996</v>
      </c>
      <c r="DZ469" s="9">
        <v>0.99264590350000004</v>
      </c>
      <c r="EA469" s="9">
        <v>1.400166485</v>
      </c>
      <c r="EB469" s="9">
        <v>1.2206250650000001</v>
      </c>
      <c r="EC469" s="9">
        <v>1.61199969</v>
      </c>
      <c r="ED469" s="9">
        <v>0.73237493500000006</v>
      </c>
      <c r="EE469" s="9">
        <v>0.69039560550000001</v>
      </c>
      <c r="EF469" s="9">
        <v>0.91902107799999999</v>
      </c>
      <c r="EG469" s="9">
        <v>0.85314590199999996</v>
      </c>
      <c r="EH469" s="9">
        <v>0.86606254999999999</v>
      </c>
      <c r="EI469" s="9">
        <v>1.6042498049999998</v>
      </c>
      <c r="EJ469" s="9">
        <v>0.98166659050000005</v>
      </c>
      <c r="EK469" s="9">
        <v>1.076604514</v>
      </c>
    </row>
    <row r="470" spans="1:141" x14ac:dyDescent="0.2">
      <c r="A470">
        <v>466</v>
      </c>
      <c r="B470" s="9">
        <v>0.38030000000000003</v>
      </c>
      <c r="C470" s="9">
        <v>1.7259027131135634</v>
      </c>
      <c r="D470" s="9">
        <v>0.46672000000000002</v>
      </c>
      <c r="E470" s="9">
        <v>0.61231999999999998</v>
      </c>
      <c r="F470" s="9">
        <v>0.3010169491525424</v>
      </c>
      <c r="G470" s="9">
        <v>1.0182</v>
      </c>
      <c r="H470" s="9">
        <v>0.42979199999999995</v>
      </c>
      <c r="I470" s="9">
        <v>0.48839999999999995</v>
      </c>
      <c r="J470" s="9">
        <v>0.66190000000000004</v>
      </c>
      <c r="K470" s="9">
        <v>2.4493999999999998</v>
      </c>
      <c r="L470" s="9">
        <v>0.80120000000000002</v>
      </c>
      <c r="M470" s="9">
        <v>1.0542</v>
      </c>
      <c r="N470" s="9">
        <v>0.78149999999999997</v>
      </c>
      <c r="O470" s="9">
        <v>3.6743999999999999</v>
      </c>
      <c r="P470" s="9">
        <v>0.99153999999999998</v>
      </c>
      <c r="Q470" s="9">
        <v>1.28</v>
      </c>
      <c r="R470" s="9">
        <v>0.99089766040000005</v>
      </c>
      <c r="S470" s="9">
        <v>0.89575570879999999</v>
      </c>
      <c r="T470" s="9">
        <v>1.5306807519999999</v>
      </c>
      <c r="U470" s="9">
        <v>0.94429726239999989</v>
      </c>
      <c r="V470" s="9">
        <v>1.2963860039999999</v>
      </c>
      <c r="W470" s="9">
        <v>2.112533242</v>
      </c>
      <c r="X470" s="9">
        <v>1.9559055859999999</v>
      </c>
      <c r="Y470" s="9">
        <v>1.8562333099999999</v>
      </c>
      <c r="Z470" s="9">
        <v>1.331983444</v>
      </c>
      <c r="AA470" s="9">
        <v>1.421300432</v>
      </c>
      <c r="AB470" s="9">
        <v>2.1494252360000003</v>
      </c>
      <c r="AC470" s="9">
        <v>1.1552916288000001</v>
      </c>
      <c r="AD470" s="9">
        <v>1.731966758</v>
      </c>
      <c r="AE470" s="9">
        <v>0.87569154500000002</v>
      </c>
      <c r="AF470" s="9">
        <v>1.1294025327999999</v>
      </c>
      <c r="AG470" s="9">
        <v>0.90352240279999996</v>
      </c>
      <c r="AH470" s="9">
        <v>1.5313275579999999</v>
      </c>
      <c r="AI470" s="9">
        <v>1.2433137299999999</v>
      </c>
      <c r="AJ470" s="9">
        <v>0.93847246039999999</v>
      </c>
      <c r="AK470" s="9">
        <v>1.6174081120000001</v>
      </c>
      <c r="AL470" s="9">
        <v>2.3164074800000001</v>
      </c>
      <c r="AM470" s="9">
        <v>2.024511736</v>
      </c>
      <c r="AN470" s="9">
        <v>2.8167116700000001</v>
      </c>
      <c r="AO470" s="9">
        <v>1.1617637776</v>
      </c>
      <c r="AP470" s="9">
        <v>1.0989834201999999</v>
      </c>
      <c r="AQ470" s="9">
        <v>1.562394616</v>
      </c>
      <c r="AR470" s="9">
        <v>1.3306886959999999</v>
      </c>
      <c r="AS470" s="9">
        <v>1.32033351</v>
      </c>
      <c r="AT470" s="9">
        <v>2.8031192820000004</v>
      </c>
      <c r="AU470" s="9">
        <v>1.5902250660000001</v>
      </c>
      <c r="AV470" s="9">
        <v>1.8296978719999999</v>
      </c>
      <c r="AW470" s="9">
        <v>0.88863598740000005</v>
      </c>
      <c r="AX470" s="9">
        <v>0.80190846040000008</v>
      </c>
      <c r="AY470" s="9">
        <v>1.386997408</v>
      </c>
      <c r="AZ470" s="9">
        <v>0.83685838300000004</v>
      </c>
      <c r="BA470" s="9">
        <v>1.1371693072</v>
      </c>
      <c r="BB470" s="9">
        <v>1.8892417560000001</v>
      </c>
      <c r="BC470" s="9">
        <v>1.6983103740000001</v>
      </c>
      <c r="BD470" s="9">
        <v>1.6251749680000001</v>
      </c>
      <c r="BE470" s="9">
        <v>1.1572329459999999</v>
      </c>
      <c r="BF470" s="9">
        <v>1.2484917879999999</v>
      </c>
      <c r="BG470" s="9">
        <v>1.871119744</v>
      </c>
      <c r="BH470" s="9">
        <v>1.0187279919999999</v>
      </c>
      <c r="BI470" s="9">
        <v>1.5248555180000001</v>
      </c>
      <c r="BJ470" s="9">
        <v>0.78637524219999999</v>
      </c>
      <c r="BK470" s="9">
        <v>1.0038415627999999</v>
      </c>
      <c r="BL470" s="9">
        <v>0.79802519380000003</v>
      </c>
      <c r="BM470" s="9">
        <v>1.3494582100000001</v>
      </c>
      <c r="BN470" s="9">
        <v>1.0963945717999999</v>
      </c>
      <c r="BO470" s="9">
        <v>0.85368603440000002</v>
      </c>
      <c r="BP470" s="9">
        <v>1.4316553200000002</v>
      </c>
      <c r="BQ470" s="9">
        <v>2.029041088</v>
      </c>
      <c r="BR470" s="9">
        <v>1.769505254</v>
      </c>
      <c r="BS470" s="9">
        <v>2.4264368039999997</v>
      </c>
      <c r="BT470" s="9">
        <v>1.0258473453999999</v>
      </c>
      <c r="BU470" s="9">
        <v>0.97277509519999994</v>
      </c>
      <c r="BV470" s="9">
        <v>1.350105286</v>
      </c>
      <c r="BW470" s="9">
        <v>1.176002794</v>
      </c>
      <c r="BX470" s="9">
        <v>1.1876526279999999</v>
      </c>
      <c r="BY470" s="9">
        <v>2.4141392640000001</v>
      </c>
      <c r="BZ470" s="9">
        <v>1.4051192159999999</v>
      </c>
      <c r="CA470" s="9">
        <v>1.580516322</v>
      </c>
      <c r="CB470" s="9">
        <v>0.78119742240000001</v>
      </c>
      <c r="CC470" s="9">
        <v>0.70417776659999998</v>
      </c>
      <c r="CD470" s="9">
        <v>1.208363796</v>
      </c>
      <c r="CE470" s="9">
        <v>0.73653909220000002</v>
      </c>
      <c r="CF470" s="9">
        <v>0.976011187</v>
      </c>
      <c r="CG470" s="9">
        <v>1.6432973740000001</v>
      </c>
      <c r="CH470" s="9">
        <v>1.4717829119999999</v>
      </c>
      <c r="CI470" s="9">
        <v>1.4077084119999999</v>
      </c>
      <c r="CJ470" s="9">
        <v>1.0129028682000001</v>
      </c>
      <c r="CK470" s="9">
        <v>1.0873335916</v>
      </c>
      <c r="CL470" s="9">
        <v>1.6193497680000002</v>
      </c>
      <c r="CM470" s="9">
        <v>0.88604742120000002</v>
      </c>
      <c r="CN470" s="9">
        <v>1.322275366</v>
      </c>
      <c r="CO470" s="9">
        <v>0.69641118359999998</v>
      </c>
      <c r="CP470" s="9">
        <v>0.89381356599999995</v>
      </c>
      <c r="CQ470" s="9">
        <v>0.69641095359999994</v>
      </c>
      <c r="CR470" s="9">
        <v>1.1721195799999999</v>
      </c>
      <c r="CS470" s="9">
        <v>0.96047786140000002</v>
      </c>
      <c r="CT470" s="9">
        <v>0.76307477079999997</v>
      </c>
      <c r="CU470" s="9">
        <v>1.24201948</v>
      </c>
      <c r="CV470" s="9">
        <v>1.7559132639999999</v>
      </c>
      <c r="CW470" s="9">
        <v>1.530680652</v>
      </c>
      <c r="CX470" s="9">
        <v>2.0659338439999999</v>
      </c>
      <c r="CY470" s="9">
        <v>0.90093320700000001</v>
      </c>
      <c r="CZ470" s="9">
        <v>0.853038662</v>
      </c>
      <c r="DA470" s="9">
        <v>1.160469148</v>
      </c>
      <c r="DB470" s="9">
        <v>1.0400863631999999</v>
      </c>
      <c r="DC470" s="9">
        <v>1.0530309316000002</v>
      </c>
      <c r="DD470" s="9">
        <v>2.0575199120000001</v>
      </c>
      <c r="DE470" s="9">
        <v>1.2232499999999999</v>
      </c>
      <c r="DF470" s="9">
        <v>1.357224902</v>
      </c>
      <c r="DG470" s="9">
        <v>0.63427799279999997</v>
      </c>
      <c r="DH470" s="9">
        <v>0.57149720780000002</v>
      </c>
      <c r="DI470" s="9">
        <v>0.97277497280000003</v>
      </c>
      <c r="DJ470" s="9">
        <v>0.6006223732</v>
      </c>
      <c r="DK470" s="9">
        <v>0.76695841779999996</v>
      </c>
      <c r="DL470" s="9">
        <v>1.317744448</v>
      </c>
      <c r="DM470" s="9">
        <v>1.1747081779999999</v>
      </c>
      <c r="DN470" s="9">
        <v>1.1242250762000001</v>
      </c>
      <c r="DO470" s="9">
        <v>0.82132506640000003</v>
      </c>
      <c r="DP470" s="9">
        <v>0.87310258919999995</v>
      </c>
      <c r="DQ470" s="9">
        <v>1.289914062</v>
      </c>
      <c r="DR470" s="9">
        <v>0.7112969910000001</v>
      </c>
      <c r="DS470" s="9">
        <v>1.0588554996000001</v>
      </c>
      <c r="DT470" s="9">
        <v>0.57149710819999999</v>
      </c>
      <c r="DU470" s="9">
        <v>0.74236386659999998</v>
      </c>
      <c r="DV470" s="9">
        <v>0.5643776358</v>
      </c>
      <c r="DW470" s="9">
        <v>0.94041410619999999</v>
      </c>
      <c r="DX470" s="9">
        <v>0.77666685719999995</v>
      </c>
      <c r="DY470" s="9">
        <v>0.63686675599999998</v>
      </c>
      <c r="DZ470" s="9">
        <v>0.99478062340000006</v>
      </c>
      <c r="EA470" s="9">
        <v>1.403177594</v>
      </c>
      <c r="EB470" s="9">
        <v>1.2232500660000001</v>
      </c>
      <c r="EC470" s="9">
        <v>1.615466356</v>
      </c>
      <c r="ED470" s="9">
        <v>0.73394993399999997</v>
      </c>
      <c r="EE470" s="9">
        <v>0.69188032619999995</v>
      </c>
      <c r="EF470" s="9">
        <v>0.92099746719999998</v>
      </c>
      <c r="EG470" s="9">
        <v>0.85498062479999992</v>
      </c>
      <c r="EH470" s="9">
        <v>0.86792504800000003</v>
      </c>
      <c r="EI470" s="9">
        <v>1.607699802</v>
      </c>
      <c r="EJ470" s="9">
        <v>0.98377770220000005</v>
      </c>
      <c r="EK470" s="9">
        <v>1.0789197935999999</v>
      </c>
    </row>
    <row r="471" spans="1:141" x14ac:dyDescent="0.2">
      <c r="A471">
        <v>467</v>
      </c>
      <c r="B471" s="9">
        <v>0.38185000000000002</v>
      </c>
      <c r="C471" s="9">
        <v>1.7298916590807965</v>
      </c>
      <c r="D471" s="9">
        <v>0.46864</v>
      </c>
      <c r="E471" s="9">
        <v>0.61483999999999994</v>
      </c>
      <c r="F471" s="9">
        <v>0.30186440677966103</v>
      </c>
      <c r="G471" s="9">
        <v>1.0209000000000001</v>
      </c>
      <c r="H471" s="9">
        <v>0.43190399999999995</v>
      </c>
      <c r="I471" s="9">
        <v>0.49079999999999996</v>
      </c>
      <c r="J471" s="9">
        <v>0.66405000000000003</v>
      </c>
      <c r="K471" s="9">
        <v>2.4552999999999998</v>
      </c>
      <c r="L471" s="9">
        <v>0.80390000000000006</v>
      </c>
      <c r="M471" s="9">
        <v>1.0579000000000001</v>
      </c>
      <c r="N471" s="9">
        <v>0.78425</v>
      </c>
      <c r="O471" s="9">
        <v>3.6827999999999999</v>
      </c>
      <c r="P471" s="9">
        <v>0.99522999999999995</v>
      </c>
      <c r="Q471" s="9">
        <v>1.2849999999999999</v>
      </c>
      <c r="R471" s="9">
        <v>0.99302404980000003</v>
      </c>
      <c r="S471" s="9">
        <v>0.89767793060000001</v>
      </c>
      <c r="T471" s="9">
        <v>1.5339654739999999</v>
      </c>
      <c r="U471" s="9">
        <v>0.94632364879999997</v>
      </c>
      <c r="V471" s="9">
        <v>1.299167948</v>
      </c>
      <c r="W471" s="9">
        <v>2.1170665789999998</v>
      </c>
      <c r="X471" s="9">
        <v>1.9601028069999999</v>
      </c>
      <c r="Y471" s="9">
        <v>1.8602166449999999</v>
      </c>
      <c r="Z471" s="9">
        <v>1.3348417779999999</v>
      </c>
      <c r="AA471" s="9">
        <v>1.4243504339999999</v>
      </c>
      <c r="AB471" s="9">
        <v>2.1540377319999999</v>
      </c>
      <c r="AC471" s="9">
        <v>1.1577707956000001</v>
      </c>
      <c r="AD471" s="9">
        <v>1.7356834210000001</v>
      </c>
      <c r="AE471" s="9">
        <v>0.87757071250000007</v>
      </c>
      <c r="AF471" s="9">
        <v>1.1318261435999999</v>
      </c>
      <c r="AG471" s="9">
        <v>0.90546129359999994</v>
      </c>
      <c r="AH471" s="9">
        <v>1.534613671</v>
      </c>
      <c r="AI471" s="9">
        <v>1.2459817849999999</v>
      </c>
      <c r="AJ471" s="9">
        <v>0.94048634980000001</v>
      </c>
      <c r="AK471" s="9">
        <v>1.620878944</v>
      </c>
      <c r="AL471" s="9">
        <v>2.3213783100000001</v>
      </c>
      <c r="AM471" s="9">
        <v>2.0288561820000002</v>
      </c>
      <c r="AN471" s="9">
        <v>2.8227561150000002</v>
      </c>
      <c r="AO471" s="9">
        <v>1.1642568312000001</v>
      </c>
      <c r="AP471" s="9">
        <v>1.1013417549</v>
      </c>
      <c r="AQ471" s="9">
        <v>1.565747392</v>
      </c>
      <c r="AR471" s="9">
        <v>1.333544252</v>
      </c>
      <c r="AS471" s="9">
        <v>1.323166845</v>
      </c>
      <c r="AT471" s="9">
        <v>2.8091345590000003</v>
      </c>
      <c r="AU471" s="9">
        <v>1.593637567</v>
      </c>
      <c r="AV471" s="9">
        <v>1.833624264</v>
      </c>
      <c r="AW471" s="9">
        <v>0.89054293130000006</v>
      </c>
      <c r="AX471" s="9">
        <v>0.8036292948</v>
      </c>
      <c r="AY471" s="9">
        <v>1.389973796</v>
      </c>
      <c r="AZ471" s="9">
        <v>0.83865421849999999</v>
      </c>
      <c r="BA471" s="9">
        <v>1.1396095864</v>
      </c>
      <c r="BB471" s="9">
        <v>1.8932959220000001</v>
      </c>
      <c r="BC471" s="9">
        <v>1.701954813</v>
      </c>
      <c r="BD471" s="9">
        <v>1.628662466</v>
      </c>
      <c r="BE471" s="9">
        <v>1.159716277</v>
      </c>
      <c r="BF471" s="9">
        <v>1.2511709559999999</v>
      </c>
      <c r="BG471" s="9">
        <v>1.8751350280000001</v>
      </c>
      <c r="BH471" s="9">
        <v>1.020914104</v>
      </c>
      <c r="BI471" s="9">
        <v>1.528127741</v>
      </c>
      <c r="BJ471" s="9">
        <v>0.78806274389999997</v>
      </c>
      <c r="BK471" s="9">
        <v>1.0059957285999999</v>
      </c>
      <c r="BL471" s="9">
        <v>0.79973769309999998</v>
      </c>
      <c r="BM471" s="9">
        <v>1.352354045</v>
      </c>
      <c r="BN471" s="9">
        <v>1.0987473490999999</v>
      </c>
      <c r="BO471" s="9">
        <v>0.85551797780000005</v>
      </c>
      <c r="BP471" s="9">
        <v>1.4347275400000001</v>
      </c>
      <c r="BQ471" s="9">
        <v>2.0333952559999999</v>
      </c>
      <c r="BR471" s="9">
        <v>1.773302473</v>
      </c>
      <c r="BS471" s="9">
        <v>2.4316437479999999</v>
      </c>
      <c r="BT471" s="9">
        <v>1.0280487323</v>
      </c>
      <c r="BU471" s="9">
        <v>0.97486259239999995</v>
      </c>
      <c r="BV471" s="9">
        <v>1.353002507</v>
      </c>
      <c r="BW471" s="9">
        <v>1.178526403</v>
      </c>
      <c r="BX471" s="9">
        <v>1.1902012360000001</v>
      </c>
      <c r="BY471" s="9">
        <v>2.419319818</v>
      </c>
      <c r="BZ471" s="9">
        <v>1.4081344919999998</v>
      </c>
      <c r="CA471" s="9">
        <v>1.5839079890000001</v>
      </c>
      <c r="CB471" s="9">
        <v>0.78287381379999998</v>
      </c>
      <c r="CC471" s="9">
        <v>0.70568887670000002</v>
      </c>
      <c r="CD471" s="9">
        <v>1.210956852</v>
      </c>
      <c r="CE471" s="9">
        <v>0.73811964890000004</v>
      </c>
      <c r="CF471" s="9">
        <v>0.97810563150000007</v>
      </c>
      <c r="CG471" s="9">
        <v>1.646823763</v>
      </c>
      <c r="CH471" s="9">
        <v>1.474941244</v>
      </c>
      <c r="CI471" s="9">
        <v>1.4107292439999999</v>
      </c>
      <c r="CJ471" s="9">
        <v>1.0150764808999999</v>
      </c>
      <c r="CK471" s="9">
        <v>1.0896669242000001</v>
      </c>
      <c r="CL471" s="9">
        <v>1.6228247660000001</v>
      </c>
      <c r="CM471" s="9">
        <v>0.88794880939999998</v>
      </c>
      <c r="CN471" s="9">
        <v>1.3251128669999999</v>
      </c>
      <c r="CO471" s="9">
        <v>0.69790562820000002</v>
      </c>
      <c r="CP471" s="9">
        <v>0.89573162200000001</v>
      </c>
      <c r="CQ471" s="9">
        <v>0.69790539819999997</v>
      </c>
      <c r="CR471" s="9">
        <v>1.1746348600000001</v>
      </c>
      <c r="CS471" s="9">
        <v>0.96253897430000002</v>
      </c>
      <c r="CT471" s="9">
        <v>0.76471226959999994</v>
      </c>
      <c r="CU471" s="9">
        <v>1.2446847599999999</v>
      </c>
      <c r="CV471" s="9">
        <v>1.7596813179999999</v>
      </c>
      <c r="CW471" s="9">
        <v>1.5339653740000001</v>
      </c>
      <c r="CX471" s="9">
        <v>2.0703671779999997</v>
      </c>
      <c r="CY471" s="9">
        <v>0.90286654150000001</v>
      </c>
      <c r="CZ471" s="9">
        <v>0.85486921900000001</v>
      </c>
      <c r="DA471" s="9">
        <v>1.162959426</v>
      </c>
      <c r="DB471" s="9">
        <v>1.0423183084000001</v>
      </c>
      <c r="DC471" s="9">
        <v>1.0552906542</v>
      </c>
      <c r="DD471" s="9">
        <v>2.0619351940000001</v>
      </c>
      <c r="DE471" s="9">
        <v>1.225875</v>
      </c>
      <c r="DF471" s="9">
        <v>1.3601373990000001</v>
      </c>
      <c r="DG471" s="9">
        <v>0.63563910359999998</v>
      </c>
      <c r="DH471" s="9">
        <v>0.57272359610000001</v>
      </c>
      <c r="DI471" s="9">
        <v>0.9748624736</v>
      </c>
      <c r="DJ471" s="9">
        <v>0.60191126340000001</v>
      </c>
      <c r="DK471" s="9">
        <v>0.76860425109999997</v>
      </c>
      <c r="DL471" s="9">
        <v>1.3205722259999999</v>
      </c>
      <c r="DM471" s="9">
        <v>1.1772290110000001</v>
      </c>
      <c r="DN471" s="9">
        <v>1.1266375769000001</v>
      </c>
      <c r="DO471" s="9">
        <v>0.82308756680000006</v>
      </c>
      <c r="DP471" s="9">
        <v>0.87497620040000001</v>
      </c>
      <c r="DQ471" s="9">
        <v>1.292682119</v>
      </c>
      <c r="DR471" s="9">
        <v>0.71282337950000008</v>
      </c>
      <c r="DS471" s="9">
        <v>1.0611277202</v>
      </c>
      <c r="DT471" s="9">
        <v>0.57272349590000005</v>
      </c>
      <c r="DU471" s="9">
        <v>0.74395692170000005</v>
      </c>
      <c r="DV471" s="9">
        <v>0.56558874709999996</v>
      </c>
      <c r="DW471" s="9">
        <v>0.94243216190000001</v>
      </c>
      <c r="DX471" s="9">
        <v>0.77833352639999998</v>
      </c>
      <c r="DY471" s="9">
        <v>0.63823342199999999</v>
      </c>
      <c r="DZ471" s="9">
        <v>0.99691534330000009</v>
      </c>
      <c r="EA471" s="9">
        <v>1.406188703</v>
      </c>
      <c r="EB471" s="9">
        <v>1.225875067</v>
      </c>
      <c r="EC471" s="9">
        <v>1.618933022</v>
      </c>
      <c r="ED471" s="9">
        <v>0.73552493299999999</v>
      </c>
      <c r="EE471" s="9">
        <v>0.6933650469</v>
      </c>
      <c r="EF471" s="9">
        <v>0.92297385639999996</v>
      </c>
      <c r="EG471" s="9">
        <v>0.8568153476</v>
      </c>
      <c r="EH471" s="9">
        <v>0.86978754600000008</v>
      </c>
      <c r="EI471" s="9">
        <v>1.6111497989999999</v>
      </c>
      <c r="EJ471" s="9">
        <v>0.98588881390000005</v>
      </c>
      <c r="EK471" s="9">
        <v>1.0812350732</v>
      </c>
    </row>
    <row r="472" spans="1:141" x14ac:dyDescent="0.2">
      <c r="A472">
        <v>468</v>
      </c>
      <c r="B472" s="9">
        <v>0.38340000000000002</v>
      </c>
      <c r="C472" s="9">
        <v>1.7338806050480295</v>
      </c>
      <c r="D472" s="9">
        <v>0.47056000000000003</v>
      </c>
      <c r="E472" s="9">
        <v>0.61736000000000002</v>
      </c>
      <c r="F472" s="9">
        <v>0.30271186440677966</v>
      </c>
      <c r="G472" s="9">
        <v>1.0236000000000001</v>
      </c>
      <c r="H472" s="9">
        <v>0.43401599999999996</v>
      </c>
      <c r="I472" s="9">
        <v>0.49319999999999997</v>
      </c>
      <c r="J472" s="9">
        <v>0.66620000000000001</v>
      </c>
      <c r="K472" s="9">
        <v>2.4611999999999998</v>
      </c>
      <c r="L472" s="9">
        <v>0.80659999999999998</v>
      </c>
      <c r="M472" s="9">
        <v>1.0615999999999999</v>
      </c>
      <c r="N472" s="9">
        <v>0.78700000000000003</v>
      </c>
      <c r="O472" s="9">
        <v>3.6911999999999998</v>
      </c>
      <c r="P472" s="9">
        <v>0.99892000000000003</v>
      </c>
      <c r="Q472" s="9">
        <v>1.29</v>
      </c>
      <c r="R472" s="9">
        <v>0.99515043920000001</v>
      </c>
      <c r="S472" s="9">
        <v>0.89960015240000002</v>
      </c>
      <c r="T472" s="9">
        <v>1.537250196</v>
      </c>
      <c r="U472" s="9">
        <v>0.94835003519999994</v>
      </c>
      <c r="V472" s="9">
        <v>1.3019498919999999</v>
      </c>
      <c r="W472" s="9">
        <v>2.1215999160000001</v>
      </c>
      <c r="X472" s="9">
        <v>1.9643000279999998</v>
      </c>
      <c r="Y472" s="9">
        <v>1.86419998</v>
      </c>
      <c r="Z472" s="9">
        <v>1.3377001120000001</v>
      </c>
      <c r="AA472" s="9">
        <v>1.4274004359999999</v>
      </c>
      <c r="AB472" s="9">
        <v>2.1586502279999999</v>
      </c>
      <c r="AC472" s="9">
        <v>1.1602499624</v>
      </c>
      <c r="AD472" s="9">
        <v>1.7394000839999999</v>
      </c>
      <c r="AE472" s="9">
        <v>0.87944988000000002</v>
      </c>
      <c r="AF472" s="9">
        <v>1.1342497543999999</v>
      </c>
      <c r="AG472" s="9">
        <v>0.90740018440000003</v>
      </c>
      <c r="AH472" s="9">
        <v>1.5378997839999999</v>
      </c>
      <c r="AI472" s="9">
        <v>1.2486498399999999</v>
      </c>
      <c r="AJ472" s="9">
        <v>0.94250023920000003</v>
      </c>
      <c r="AK472" s="9">
        <v>1.6243497760000001</v>
      </c>
      <c r="AL472" s="9">
        <v>2.32634914</v>
      </c>
      <c r="AM472" s="9">
        <v>2.0332006279999999</v>
      </c>
      <c r="AN472" s="9">
        <v>2.8288005600000004</v>
      </c>
      <c r="AO472" s="9">
        <v>1.1667498848</v>
      </c>
      <c r="AP472" s="9">
        <v>1.1037000896</v>
      </c>
      <c r="AQ472" s="9">
        <v>1.5691001679999999</v>
      </c>
      <c r="AR472" s="9">
        <v>1.3363998079999999</v>
      </c>
      <c r="AS472" s="9">
        <v>1.3260001800000001</v>
      </c>
      <c r="AT472" s="9">
        <v>2.8151498360000002</v>
      </c>
      <c r="AU472" s="9">
        <v>1.5970500680000002</v>
      </c>
      <c r="AV472" s="9">
        <v>1.8375506559999999</v>
      </c>
      <c r="AW472" s="9">
        <v>0.89244987520000008</v>
      </c>
      <c r="AX472" s="9">
        <v>0.80535012920000004</v>
      </c>
      <c r="AY472" s="9">
        <v>1.392950184</v>
      </c>
      <c r="AZ472" s="9">
        <v>0.84045005400000006</v>
      </c>
      <c r="BA472" s="9">
        <v>1.1420498656</v>
      </c>
      <c r="BB472" s="9">
        <v>1.897350088</v>
      </c>
      <c r="BC472" s="9">
        <v>1.7055992520000001</v>
      </c>
      <c r="BD472" s="9">
        <v>1.6321499640000001</v>
      </c>
      <c r="BE472" s="9">
        <v>1.1621996080000001</v>
      </c>
      <c r="BF472" s="9">
        <v>1.253850124</v>
      </c>
      <c r="BG472" s="9">
        <v>1.8791503119999999</v>
      </c>
      <c r="BH472" s="9">
        <v>1.023100216</v>
      </c>
      <c r="BI472" s="9">
        <v>1.531399964</v>
      </c>
      <c r="BJ472" s="9">
        <v>0.78975024559999996</v>
      </c>
      <c r="BK472" s="9">
        <v>1.0081498944</v>
      </c>
      <c r="BL472" s="9">
        <v>0.80145019240000004</v>
      </c>
      <c r="BM472" s="9">
        <v>1.3552498800000001</v>
      </c>
      <c r="BN472" s="9">
        <v>1.1011001264</v>
      </c>
      <c r="BO472" s="9">
        <v>0.85734992119999998</v>
      </c>
      <c r="BP472" s="9">
        <v>1.4377997600000001</v>
      </c>
      <c r="BQ472" s="9">
        <v>2.0377494239999998</v>
      </c>
      <c r="BR472" s="9">
        <v>1.7770996920000002</v>
      </c>
      <c r="BS472" s="9">
        <v>2.4368506919999997</v>
      </c>
      <c r="BT472" s="9">
        <v>1.0302501192</v>
      </c>
      <c r="BU472" s="9">
        <v>0.97695008959999996</v>
      </c>
      <c r="BV472" s="9">
        <v>1.355899728</v>
      </c>
      <c r="BW472" s="9">
        <v>1.1810500119999998</v>
      </c>
      <c r="BX472" s="9">
        <v>1.1927498439999999</v>
      </c>
      <c r="BY472" s="9">
        <v>2.4245003719999998</v>
      </c>
      <c r="BZ472" s="9">
        <v>1.411149768</v>
      </c>
      <c r="CA472" s="9">
        <v>1.5872996559999999</v>
      </c>
      <c r="CB472" s="9">
        <v>0.78455020519999996</v>
      </c>
      <c r="CC472" s="9">
        <v>0.70719998679999996</v>
      </c>
      <c r="CD472" s="9">
        <v>1.2135499079999998</v>
      </c>
      <c r="CE472" s="9">
        <v>0.73970020560000005</v>
      </c>
      <c r="CF472" s="9">
        <v>0.98020007600000003</v>
      </c>
      <c r="CG472" s="9">
        <v>1.6503501520000001</v>
      </c>
      <c r="CH472" s="9">
        <v>1.478099576</v>
      </c>
      <c r="CI472" s="9">
        <v>1.4137500759999999</v>
      </c>
      <c r="CJ472" s="9">
        <v>1.0172500936</v>
      </c>
      <c r="CK472" s="9">
        <v>1.0920002568</v>
      </c>
      <c r="CL472" s="9">
        <v>1.6262997640000001</v>
      </c>
      <c r="CM472" s="9">
        <v>0.88985019760000006</v>
      </c>
      <c r="CN472" s="9">
        <v>1.327950368</v>
      </c>
      <c r="CO472" s="9">
        <v>0.69940007280000005</v>
      </c>
      <c r="CP472" s="9">
        <v>0.89764967799999995</v>
      </c>
      <c r="CQ472" s="9">
        <v>0.6993998428</v>
      </c>
      <c r="CR472" s="9">
        <v>1.17715014</v>
      </c>
      <c r="CS472" s="9">
        <v>0.96460008720000001</v>
      </c>
      <c r="CT472" s="9">
        <v>0.76634976840000002</v>
      </c>
      <c r="CU472" s="9">
        <v>1.2473500399999999</v>
      </c>
      <c r="CV472" s="9">
        <v>1.763449372</v>
      </c>
      <c r="CW472" s="9">
        <v>1.5372500960000002</v>
      </c>
      <c r="CX472" s="9">
        <v>2.0748005119999999</v>
      </c>
      <c r="CY472" s="9">
        <v>0.904799876</v>
      </c>
      <c r="CZ472" s="9">
        <v>0.85669977600000002</v>
      </c>
      <c r="DA472" s="9">
        <v>1.165449704</v>
      </c>
      <c r="DB472" s="9">
        <v>1.0445502536</v>
      </c>
      <c r="DC472" s="9">
        <v>1.0575503768000001</v>
      </c>
      <c r="DD472" s="9">
        <v>2.0663504759999998</v>
      </c>
      <c r="DE472" s="9">
        <v>1.2284999999999999</v>
      </c>
      <c r="DF472" s="9">
        <v>1.3630498959999999</v>
      </c>
      <c r="DG472" s="9">
        <v>0.63700021439999999</v>
      </c>
      <c r="DH472" s="9">
        <v>0.5739499844</v>
      </c>
      <c r="DI472" s="9">
        <v>0.97694997439999998</v>
      </c>
      <c r="DJ472" s="9">
        <v>0.60320015360000001</v>
      </c>
      <c r="DK472" s="9">
        <v>0.77025008439999998</v>
      </c>
      <c r="DL472" s="9">
        <v>1.323400004</v>
      </c>
      <c r="DM472" s="9">
        <v>1.179749844</v>
      </c>
      <c r="DN472" s="9">
        <v>1.1290500776000001</v>
      </c>
      <c r="DO472" s="9">
        <v>0.82485006720000009</v>
      </c>
      <c r="DP472" s="9">
        <v>0.87684981159999997</v>
      </c>
      <c r="DQ472" s="9">
        <v>1.2954501760000001</v>
      </c>
      <c r="DR472" s="9">
        <v>0.71434976800000005</v>
      </c>
      <c r="DS472" s="9">
        <v>1.0633999408000001</v>
      </c>
      <c r="DT472" s="9">
        <v>0.57394988359999999</v>
      </c>
      <c r="DU472" s="9">
        <v>0.74554997680000001</v>
      </c>
      <c r="DV472" s="9">
        <v>0.56679985840000002</v>
      </c>
      <c r="DW472" s="9">
        <v>0.94445021760000003</v>
      </c>
      <c r="DX472" s="9">
        <v>0.7800001956</v>
      </c>
      <c r="DY472" s="9">
        <v>0.63960008800000001</v>
      </c>
      <c r="DZ472" s="9">
        <v>0.9990500632</v>
      </c>
      <c r="EA472" s="9">
        <v>1.409199812</v>
      </c>
      <c r="EB472" s="9">
        <v>1.228500068</v>
      </c>
      <c r="EC472" s="9">
        <v>1.622399688</v>
      </c>
      <c r="ED472" s="9">
        <v>0.73709993200000001</v>
      </c>
      <c r="EE472" s="9">
        <v>0.69484976759999995</v>
      </c>
      <c r="EF472" s="9">
        <v>0.92495024560000005</v>
      </c>
      <c r="EG472" s="9">
        <v>0.85865007039999997</v>
      </c>
      <c r="EH472" s="9">
        <v>0.87165004400000001</v>
      </c>
      <c r="EI472" s="9">
        <v>1.6145997959999998</v>
      </c>
      <c r="EJ472" s="9">
        <v>0.98799992560000005</v>
      </c>
      <c r="EK472" s="9">
        <v>1.0835503528000001</v>
      </c>
    </row>
    <row r="473" spans="1:141" x14ac:dyDescent="0.2">
      <c r="A473">
        <v>469</v>
      </c>
      <c r="B473" s="9">
        <v>0.38495000000000001</v>
      </c>
      <c r="C473" s="9">
        <v>1.7378695510152626</v>
      </c>
      <c r="D473" s="9">
        <v>0.47248000000000001</v>
      </c>
      <c r="E473" s="9">
        <v>0.61987999999999999</v>
      </c>
      <c r="F473" s="9">
        <v>0.30355932203389835</v>
      </c>
      <c r="G473" s="9">
        <v>1.0263</v>
      </c>
      <c r="H473" s="9">
        <v>0.43612799999999996</v>
      </c>
      <c r="I473" s="9">
        <v>0.49559999999999998</v>
      </c>
      <c r="J473" s="9">
        <v>0.66835</v>
      </c>
      <c r="K473" s="9">
        <v>2.4670999999999998</v>
      </c>
      <c r="L473" s="9">
        <v>0.80930000000000002</v>
      </c>
      <c r="M473" s="9">
        <v>1.0652999999999999</v>
      </c>
      <c r="N473" s="9">
        <v>0.78974999999999995</v>
      </c>
      <c r="O473" s="9">
        <v>3.6996000000000002</v>
      </c>
      <c r="P473" s="9">
        <v>1.00261</v>
      </c>
      <c r="Q473" s="9">
        <v>1.2949999999999999</v>
      </c>
      <c r="R473" s="9">
        <v>0.9972768286</v>
      </c>
      <c r="S473" s="9">
        <v>0.90152237419999992</v>
      </c>
      <c r="T473" s="9">
        <v>1.5405349179999999</v>
      </c>
      <c r="U473" s="9">
        <v>0.95037642159999991</v>
      </c>
      <c r="V473" s="9">
        <v>1.304731836</v>
      </c>
      <c r="W473" s="9">
        <v>2.1261332529999999</v>
      </c>
      <c r="X473" s="9">
        <v>1.9684972489999999</v>
      </c>
      <c r="Y473" s="9">
        <v>1.868183315</v>
      </c>
      <c r="Z473" s="9">
        <v>1.340558446</v>
      </c>
      <c r="AA473" s="9">
        <v>1.430450438</v>
      </c>
      <c r="AB473" s="9">
        <v>2.163262724</v>
      </c>
      <c r="AC473" s="9">
        <v>1.1627291292000002</v>
      </c>
      <c r="AD473" s="9">
        <v>1.743116747</v>
      </c>
      <c r="AE473" s="9">
        <v>0.88132904749999996</v>
      </c>
      <c r="AF473" s="9">
        <v>1.1366733652000001</v>
      </c>
      <c r="AG473" s="9">
        <v>0.90933907520000001</v>
      </c>
      <c r="AH473" s="9">
        <v>1.5411858969999999</v>
      </c>
      <c r="AI473" s="9">
        <v>1.2513178949999999</v>
      </c>
      <c r="AJ473" s="9">
        <v>0.94451412860000006</v>
      </c>
      <c r="AK473" s="9">
        <v>1.6278206079999999</v>
      </c>
      <c r="AL473" s="9">
        <v>2.33131997</v>
      </c>
      <c r="AM473" s="9">
        <v>2.0375450740000001</v>
      </c>
      <c r="AN473" s="9">
        <v>2.834845005</v>
      </c>
      <c r="AO473" s="9">
        <v>1.1692429384</v>
      </c>
      <c r="AP473" s="9">
        <v>1.1060584243</v>
      </c>
      <c r="AQ473" s="9">
        <v>1.5724529439999999</v>
      </c>
      <c r="AR473" s="9">
        <v>1.339255364</v>
      </c>
      <c r="AS473" s="9">
        <v>1.3288335150000001</v>
      </c>
      <c r="AT473" s="9">
        <v>2.8211651130000002</v>
      </c>
      <c r="AU473" s="9">
        <v>1.6004625690000001</v>
      </c>
      <c r="AV473" s="9">
        <v>1.841477048</v>
      </c>
      <c r="AW473" s="9">
        <v>0.89435681909999998</v>
      </c>
      <c r="AX473" s="9">
        <v>0.80707096360000008</v>
      </c>
      <c r="AY473" s="9">
        <v>1.395926572</v>
      </c>
      <c r="AZ473" s="9">
        <v>0.84224588950000001</v>
      </c>
      <c r="BA473" s="9">
        <v>1.1444901448</v>
      </c>
      <c r="BB473" s="9">
        <v>1.901404254</v>
      </c>
      <c r="BC473" s="9">
        <v>1.709243691</v>
      </c>
      <c r="BD473" s="9">
        <v>1.635637462</v>
      </c>
      <c r="BE473" s="9">
        <v>1.164682939</v>
      </c>
      <c r="BF473" s="9">
        <v>1.256529292</v>
      </c>
      <c r="BG473" s="9">
        <v>1.883165596</v>
      </c>
      <c r="BH473" s="9">
        <v>1.025286328</v>
      </c>
      <c r="BI473" s="9">
        <v>1.534672187</v>
      </c>
      <c r="BJ473" s="9">
        <v>0.79143774729999994</v>
      </c>
      <c r="BK473" s="9">
        <v>1.0103040602</v>
      </c>
      <c r="BL473" s="9">
        <v>0.80316269169999999</v>
      </c>
      <c r="BM473" s="9">
        <v>1.358145715</v>
      </c>
      <c r="BN473" s="9">
        <v>1.1034529037</v>
      </c>
      <c r="BO473" s="9">
        <v>0.85918186460000001</v>
      </c>
      <c r="BP473" s="9">
        <v>1.4408719800000001</v>
      </c>
      <c r="BQ473" s="9">
        <v>2.0421035920000001</v>
      </c>
      <c r="BR473" s="9">
        <v>1.7808969110000001</v>
      </c>
      <c r="BS473" s="9">
        <v>2.4420576359999999</v>
      </c>
      <c r="BT473" s="9">
        <v>1.0324515060999999</v>
      </c>
      <c r="BU473" s="9">
        <v>0.97903758679999997</v>
      </c>
      <c r="BV473" s="9">
        <v>1.358796949</v>
      </c>
      <c r="BW473" s="9">
        <v>1.1835736209999999</v>
      </c>
      <c r="BX473" s="9">
        <v>1.1952984520000001</v>
      </c>
      <c r="BY473" s="9">
        <v>2.4296809260000001</v>
      </c>
      <c r="BZ473" s="9">
        <v>1.414165044</v>
      </c>
      <c r="CA473" s="9">
        <v>1.5906913229999999</v>
      </c>
      <c r="CB473" s="9">
        <v>0.78622659659999994</v>
      </c>
      <c r="CC473" s="9">
        <v>0.7087110969</v>
      </c>
      <c r="CD473" s="9">
        <v>1.2161429639999999</v>
      </c>
      <c r="CE473" s="9">
        <v>0.74128076230000006</v>
      </c>
      <c r="CF473" s="9">
        <v>0.9822945205000001</v>
      </c>
      <c r="CG473" s="9">
        <v>1.653876541</v>
      </c>
      <c r="CH473" s="9">
        <v>1.4812579079999999</v>
      </c>
      <c r="CI473" s="9">
        <v>1.4167709079999999</v>
      </c>
      <c r="CJ473" s="9">
        <v>1.0194237063</v>
      </c>
      <c r="CK473" s="9">
        <v>1.0943335894000001</v>
      </c>
      <c r="CL473" s="9">
        <v>1.629774762</v>
      </c>
      <c r="CM473" s="9">
        <v>0.89175158580000002</v>
      </c>
      <c r="CN473" s="9">
        <v>1.3307878689999999</v>
      </c>
      <c r="CO473" s="9">
        <v>0.70089451739999997</v>
      </c>
      <c r="CP473" s="9">
        <v>0.89956773400000001</v>
      </c>
      <c r="CQ473" s="9">
        <v>0.70089428739999993</v>
      </c>
      <c r="CR473" s="9">
        <v>1.1796654200000001</v>
      </c>
      <c r="CS473" s="9">
        <v>0.96666120010000001</v>
      </c>
      <c r="CT473" s="9">
        <v>0.76798726719999999</v>
      </c>
      <c r="CU473" s="9">
        <v>1.2500153199999999</v>
      </c>
      <c r="CV473" s="9">
        <v>1.767217426</v>
      </c>
      <c r="CW473" s="9">
        <v>1.540534818</v>
      </c>
      <c r="CX473" s="9">
        <v>2.0792338459999997</v>
      </c>
      <c r="CY473" s="9">
        <v>0.9067332105</v>
      </c>
      <c r="CZ473" s="9">
        <v>0.85853033300000003</v>
      </c>
      <c r="DA473" s="9">
        <v>1.167939982</v>
      </c>
      <c r="DB473" s="9">
        <v>1.0467821988000001</v>
      </c>
      <c r="DC473" s="9">
        <v>1.0598100994000001</v>
      </c>
      <c r="DD473" s="9">
        <v>2.0707657579999998</v>
      </c>
      <c r="DE473" s="9">
        <v>1.231125</v>
      </c>
      <c r="DF473" s="9">
        <v>1.365962393</v>
      </c>
      <c r="DG473" s="9">
        <v>0.6383613252</v>
      </c>
      <c r="DH473" s="9">
        <v>0.57517637269999999</v>
      </c>
      <c r="DI473" s="9">
        <v>0.97903747519999995</v>
      </c>
      <c r="DJ473" s="9">
        <v>0.60448904380000001</v>
      </c>
      <c r="DK473" s="9">
        <v>0.77189591769999999</v>
      </c>
      <c r="DL473" s="9">
        <v>1.3262277819999999</v>
      </c>
      <c r="DM473" s="9">
        <v>1.182270677</v>
      </c>
      <c r="DN473" s="9">
        <v>1.1314625783000001</v>
      </c>
      <c r="DO473" s="9">
        <v>0.82661256760000001</v>
      </c>
      <c r="DP473" s="9">
        <v>0.87872342280000004</v>
      </c>
      <c r="DQ473" s="9">
        <v>1.2982182330000001</v>
      </c>
      <c r="DR473" s="9">
        <v>0.71587615650000003</v>
      </c>
      <c r="DS473" s="9">
        <v>1.0656721614</v>
      </c>
      <c r="DT473" s="9">
        <v>0.57517627130000004</v>
      </c>
      <c r="DU473" s="9">
        <v>0.74714303189999998</v>
      </c>
      <c r="DV473" s="9">
        <v>0.56801096969999998</v>
      </c>
      <c r="DW473" s="9">
        <v>0.94646827330000005</v>
      </c>
      <c r="DX473" s="9">
        <v>0.78166686479999992</v>
      </c>
      <c r="DY473" s="9">
        <v>0.64096675400000003</v>
      </c>
      <c r="DZ473" s="9">
        <v>1.0011847831</v>
      </c>
      <c r="EA473" s="9">
        <v>1.412210921</v>
      </c>
      <c r="EB473" s="9">
        <v>1.231125069</v>
      </c>
      <c r="EC473" s="9">
        <v>1.625866354</v>
      </c>
      <c r="ED473" s="9">
        <v>0.73867493100000003</v>
      </c>
      <c r="EE473" s="9">
        <v>0.6963344883</v>
      </c>
      <c r="EF473" s="9">
        <v>0.92692663480000004</v>
      </c>
      <c r="EG473" s="9">
        <v>0.86048479319999993</v>
      </c>
      <c r="EH473" s="9">
        <v>0.87351254200000006</v>
      </c>
      <c r="EI473" s="9">
        <v>1.618049793</v>
      </c>
      <c r="EJ473" s="9">
        <v>0.99011103730000005</v>
      </c>
      <c r="EK473" s="9">
        <v>1.0858656324</v>
      </c>
    </row>
    <row r="474" spans="1:141" x14ac:dyDescent="0.2">
      <c r="A474">
        <v>470</v>
      </c>
      <c r="B474" s="9">
        <v>0.38650000000000001</v>
      </c>
      <c r="C474" s="9">
        <v>1.7418584969824957</v>
      </c>
      <c r="D474" s="9">
        <v>0.47440000000000004</v>
      </c>
      <c r="E474" s="9">
        <v>0.62239999999999995</v>
      </c>
      <c r="F474" s="9">
        <v>0.30440677966101698</v>
      </c>
      <c r="G474" s="9">
        <v>1.0290000000000001</v>
      </c>
      <c r="H474" s="9">
        <v>0.43823999999999996</v>
      </c>
      <c r="I474" s="9">
        <v>0.498</v>
      </c>
      <c r="J474" s="9">
        <v>0.67049999999999998</v>
      </c>
      <c r="K474" s="9">
        <v>2.4729999999999999</v>
      </c>
      <c r="L474" s="9">
        <v>0.81200000000000006</v>
      </c>
      <c r="M474" s="9">
        <v>1.069</v>
      </c>
      <c r="N474" s="9">
        <v>0.79249999999999998</v>
      </c>
      <c r="O474" s="9">
        <v>3.7080000000000002</v>
      </c>
      <c r="P474" s="9">
        <v>1.0063</v>
      </c>
      <c r="Q474" s="9">
        <v>1.3</v>
      </c>
      <c r="R474" s="9">
        <v>0.99940321800000009</v>
      </c>
      <c r="S474" s="9">
        <v>0.90344459599999993</v>
      </c>
      <c r="T474" s="9">
        <v>1.5438196399999999</v>
      </c>
      <c r="U474" s="9">
        <v>0.95240280799999999</v>
      </c>
      <c r="V474" s="9">
        <v>1.3075137800000001</v>
      </c>
      <c r="W474" s="9">
        <v>2.1306665900000001</v>
      </c>
      <c r="X474" s="9">
        <v>1.97269447</v>
      </c>
      <c r="Y474" s="9">
        <v>1.87216665</v>
      </c>
      <c r="Z474" s="9">
        <v>1.3434167799999999</v>
      </c>
      <c r="AA474" s="9">
        <v>1.43350044</v>
      </c>
      <c r="AB474" s="9">
        <v>2.16787522</v>
      </c>
      <c r="AC474" s="9">
        <v>1.1652082960000001</v>
      </c>
      <c r="AD474" s="9">
        <v>1.74683341</v>
      </c>
      <c r="AE474" s="9">
        <v>0.88320821500000002</v>
      </c>
      <c r="AF474" s="9">
        <v>1.139096976</v>
      </c>
      <c r="AG474" s="9">
        <v>0.91127796599999999</v>
      </c>
      <c r="AH474" s="9">
        <v>1.54447201</v>
      </c>
      <c r="AI474" s="9">
        <v>1.2539859499999999</v>
      </c>
      <c r="AJ474" s="9">
        <v>0.94652801799999997</v>
      </c>
      <c r="AK474" s="9">
        <v>1.63129144</v>
      </c>
      <c r="AL474" s="9">
        <v>2.3362908</v>
      </c>
      <c r="AM474" s="9">
        <v>2.0418895199999998</v>
      </c>
      <c r="AN474" s="9">
        <v>2.8408894500000001</v>
      </c>
      <c r="AO474" s="9">
        <v>1.1717359920000001</v>
      </c>
      <c r="AP474" s="9">
        <v>1.108416759</v>
      </c>
      <c r="AQ474" s="9">
        <v>1.57580572</v>
      </c>
      <c r="AR474" s="9">
        <v>1.3421109200000001</v>
      </c>
      <c r="AS474" s="9">
        <v>1.33166685</v>
      </c>
      <c r="AT474" s="9">
        <v>2.8271803900000001</v>
      </c>
      <c r="AU474" s="9">
        <v>1.60387507</v>
      </c>
      <c r="AV474" s="9">
        <v>1.8454034399999999</v>
      </c>
      <c r="AW474" s="9">
        <v>0.89626376299999999</v>
      </c>
      <c r="AX474" s="9">
        <v>0.80879179800000001</v>
      </c>
      <c r="AY474" s="9">
        <v>1.39890296</v>
      </c>
      <c r="AZ474" s="9">
        <v>0.84404172499999996</v>
      </c>
      <c r="BA474" s="9">
        <v>1.146930424</v>
      </c>
      <c r="BB474" s="9">
        <v>1.90545842</v>
      </c>
      <c r="BC474" s="9">
        <v>1.7128881300000001</v>
      </c>
      <c r="BD474" s="9">
        <v>1.6391249600000002</v>
      </c>
      <c r="BE474" s="9">
        <v>1.1671662700000001</v>
      </c>
      <c r="BF474" s="9">
        <v>1.25920846</v>
      </c>
      <c r="BG474" s="9">
        <v>1.8871808800000001</v>
      </c>
      <c r="BH474" s="9">
        <v>1.0274724399999999</v>
      </c>
      <c r="BI474" s="9">
        <v>1.5379444099999999</v>
      </c>
      <c r="BJ474" s="9">
        <v>0.79312524900000003</v>
      </c>
      <c r="BK474" s="9">
        <v>1.0124582259999999</v>
      </c>
      <c r="BL474" s="9">
        <v>0.80487519100000005</v>
      </c>
      <c r="BM474" s="9">
        <v>1.3610415499999999</v>
      </c>
      <c r="BN474" s="9">
        <v>1.1058056809999999</v>
      </c>
      <c r="BO474" s="9">
        <v>0.86101380800000005</v>
      </c>
      <c r="BP474" s="9">
        <v>1.4439442</v>
      </c>
      <c r="BQ474" s="9">
        <v>2.04645776</v>
      </c>
      <c r="BR474" s="9">
        <v>1.7846941300000001</v>
      </c>
      <c r="BS474" s="9">
        <v>2.4472645799999997</v>
      </c>
      <c r="BT474" s="9">
        <v>1.0346528929999999</v>
      </c>
      <c r="BU474" s="9">
        <v>0.98112508399999998</v>
      </c>
      <c r="BV474" s="9">
        <v>1.36169417</v>
      </c>
      <c r="BW474" s="9">
        <v>1.1860972299999999</v>
      </c>
      <c r="BX474" s="9">
        <v>1.19784706</v>
      </c>
      <c r="BY474" s="9">
        <v>2.4348614799999999</v>
      </c>
      <c r="BZ474" s="9">
        <v>1.4171803199999999</v>
      </c>
      <c r="CA474" s="9">
        <v>1.59408299</v>
      </c>
      <c r="CB474" s="9">
        <v>0.78790298800000003</v>
      </c>
      <c r="CC474" s="9">
        <v>0.71022220700000005</v>
      </c>
      <c r="CD474" s="9">
        <v>1.2187360199999999</v>
      </c>
      <c r="CE474" s="9">
        <v>0.74286131900000008</v>
      </c>
      <c r="CF474" s="9">
        <v>0.98438896500000006</v>
      </c>
      <c r="CG474" s="9">
        <v>1.6574029299999999</v>
      </c>
      <c r="CH474" s="9">
        <v>1.4844162400000001</v>
      </c>
      <c r="CI474" s="9">
        <v>1.41979174</v>
      </c>
      <c r="CJ474" s="9">
        <v>1.0215973190000001</v>
      </c>
      <c r="CK474" s="9">
        <v>1.096666922</v>
      </c>
      <c r="CL474" s="9">
        <v>1.63324976</v>
      </c>
      <c r="CM474" s="9">
        <v>0.89365297399999999</v>
      </c>
      <c r="CN474" s="9">
        <v>1.33362537</v>
      </c>
      <c r="CO474" s="9">
        <v>0.70238896200000001</v>
      </c>
      <c r="CP474" s="9">
        <v>0.90148578999999995</v>
      </c>
      <c r="CQ474" s="9">
        <v>0.70238873199999996</v>
      </c>
      <c r="CR474" s="9">
        <v>1.1821807</v>
      </c>
      <c r="CS474" s="9">
        <v>0.968722313</v>
      </c>
      <c r="CT474" s="9">
        <v>0.76962476599999996</v>
      </c>
      <c r="CU474" s="9">
        <v>1.2526805999999999</v>
      </c>
      <c r="CV474" s="9">
        <v>1.77098548</v>
      </c>
      <c r="CW474" s="9">
        <v>1.5438195400000001</v>
      </c>
      <c r="CX474" s="9">
        <v>2.08366718</v>
      </c>
      <c r="CY474" s="9">
        <v>0.90866654499999999</v>
      </c>
      <c r="CZ474" s="9">
        <v>0.86036089000000004</v>
      </c>
      <c r="DA474" s="9">
        <v>1.1704302600000001</v>
      </c>
      <c r="DB474" s="9">
        <v>1.049014144</v>
      </c>
      <c r="DC474" s="9">
        <v>1.062069822</v>
      </c>
      <c r="DD474" s="9">
        <v>2.0751810399999999</v>
      </c>
      <c r="DE474" s="9">
        <v>1.2337500000000001</v>
      </c>
      <c r="DF474" s="9">
        <v>1.3688748900000001</v>
      </c>
      <c r="DG474" s="9">
        <v>0.63972243600000001</v>
      </c>
      <c r="DH474" s="9">
        <v>0.57640276099999999</v>
      </c>
      <c r="DI474" s="9">
        <v>0.98112497599999993</v>
      </c>
      <c r="DJ474" s="9">
        <v>0.60577793400000002</v>
      </c>
      <c r="DK474" s="9">
        <v>0.773541751</v>
      </c>
      <c r="DL474" s="9">
        <v>1.32905556</v>
      </c>
      <c r="DM474" s="9">
        <v>1.1847915100000002</v>
      </c>
      <c r="DN474" s="9">
        <v>1.1338750790000001</v>
      </c>
      <c r="DO474" s="9">
        <v>0.82837506800000005</v>
      </c>
      <c r="DP474" s="9">
        <v>0.880597034</v>
      </c>
      <c r="DQ474" s="9">
        <v>1.30098629</v>
      </c>
      <c r="DR474" s="9">
        <v>0.717402545</v>
      </c>
      <c r="DS474" s="9">
        <v>1.0679443820000001</v>
      </c>
      <c r="DT474" s="9">
        <v>0.57640265899999998</v>
      </c>
      <c r="DU474" s="9">
        <v>0.74873608700000005</v>
      </c>
      <c r="DV474" s="9">
        <v>0.56922208099999994</v>
      </c>
      <c r="DW474" s="9">
        <v>0.94848632900000007</v>
      </c>
      <c r="DX474" s="9">
        <v>0.78333353399999994</v>
      </c>
      <c r="DY474" s="9">
        <v>0.64233341999999993</v>
      </c>
      <c r="DZ474" s="9">
        <v>1.0033195029999999</v>
      </c>
      <c r="EA474" s="9">
        <v>1.41522203</v>
      </c>
      <c r="EB474" s="9">
        <v>1.2337500700000001</v>
      </c>
      <c r="EC474" s="9">
        <v>1.62933302</v>
      </c>
      <c r="ED474" s="9">
        <v>0.74024993000000006</v>
      </c>
      <c r="EE474" s="9">
        <v>0.69781920899999994</v>
      </c>
      <c r="EF474" s="9">
        <v>0.92890302400000002</v>
      </c>
      <c r="EG474" s="9">
        <v>0.86231951600000001</v>
      </c>
      <c r="EH474" s="9">
        <v>0.87537503999999999</v>
      </c>
      <c r="EI474" s="9">
        <v>1.6214997899999999</v>
      </c>
      <c r="EJ474" s="9">
        <v>0.99222214900000005</v>
      </c>
      <c r="EK474" s="9">
        <v>1.0881809120000001</v>
      </c>
    </row>
    <row r="475" spans="1:141" x14ac:dyDescent="0.2">
      <c r="A475">
        <v>471</v>
      </c>
      <c r="B475" s="9">
        <v>0.38805000000000001</v>
      </c>
      <c r="C475" s="9">
        <v>1.7458474429497288</v>
      </c>
      <c r="D475" s="9">
        <v>0.47632000000000002</v>
      </c>
      <c r="E475" s="9">
        <v>0.62491999999999992</v>
      </c>
      <c r="F475" s="9">
        <v>0.30525423728813561</v>
      </c>
      <c r="G475" s="9">
        <v>1.0317000000000001</v>
      </c>
      <c r="H475" s="9">
        <v>0.44035199999999997</v>
      </c>
      <c r="I475" s="9">
        <v>0.50039999999999996</v>
      </c>
      <c r="J475" s="9">
        <v>0.67264999999999997</v>
      </c>
      <c r="K475" s="9">
        <v>2.4788999999999999</v>
      </c>
      <c r="L475" s="9">
        <v>0.81469999999999998</v>
      </c>
      <c r="M475" s="9">
        <v>1.0727</v>
      </c>
      <c r="N475" s="9">
        <v>0.79525000000000001</v>
      </c>
      <c r="O475" s="9">
        <v>3.7164000000000001</v>
      </c>
      <c r="P475" s="9">
        <v>1.0099899999999999</v>
      </c>
      <c r="Q475" s="9">
        <v>1.3049999999999999</v>
      </c>
      <c r="R475" s="9">
        <v>1.0015296074</v>
      </c>
      <c r="S475" s="9">
        <v>0.90536681779999995</v>
      </c>
      <c r="T475" s="9">
        <v>1.547104362</v>
      </c>
      <c r="U475" s="9">
        <v>0.95442919439999996</v>
      </c>
      <c r="V475" s="9">
        <v>1.3102957239999999</v>
      </c>
      <c r="W475" s="9">
        <v>2.1351999269999999</v>
      </c>
      <c r="X475" s="9">
        <v>1.9768916909999998</v>
      </c>
      <c r="Y475" s="9">
        <v>1.8761499849999999</v>
      </c>
      <c r="Z475" s="9">
        <v>1.346275114</v>
      </c>
      <c r="AA475" s="9">
        <v>1.4365504419999999</v>
      </c>
      <c r="AB475" s="9">
        <v>2.172487716</v>
      </c>
      <c r="AC475" s="9">
        <v>1.1676874628</v>
      </c>
      <c r="AD475" s="9">
        <v>1.7505500729999999</v>
      </c>
      <c r="AE475" s="9">
        <v>0.88508738250000007</v>
      </c>
      <c r="AF475" s="9">
        <v>1.1415205868</v>
      </c>
      <c r="AG475" s="9">
        <v>0.91321685679999998</v>
      </c>
      <c r="AH475" s="9">
        <v>1.5477581229999999</v>
      </c>
      <c r="AI475" s="9">
        <v>1.2566540049999999</v>
      </c>
      <c r="AJ475" s="9">
        <v>0.9485419074</v>
      </c>
      <c r="AK475" s="9">
        <v>1.6347622720000001</v>
      </c>
      <c r="AL475" s="9">
        <v>2.34126163</v>
      </c>
      <c r="AM475" s="9">
        <v>2.046233966</v>
      </c>
      <c r="AN475" s="9">
        <v>2.8469338950000003</v>
      </c>
      <c r="AO475" s="9">
        <v>1.1742290456</v>
      </c>
      <c r="AP475" s="9">
        <v>1.1107750937</v>
      </c>
      <c r="AQ475" s="9">
        <v>1.579158496</v>
      </c>
      <c r="AR475" s="9">
        <v>1.344966476</v>
      </c>
      <c r="AS475" s="9">
        <v>1.334500185</v>
      </c>
      <c r="AT475" s="9">
        <v>2.833195667</v>
      </c>
      <c r="AU475" s="9">
        <v>1.6072875710000001</v>
      </c>
      <c r="AV475" s="9">
        <v>1.849329832</v>
      </c>
      <c r="AW475" s="9">
        <v>0.8981707069</v>
      </c>
      <c r="AX475" s="9">
        <v>0.81051263240000004</v>
      </c>
      <c r="AY475" s="9">
        <v>1.401879348</v>
      </c>
      <c r="AZ475" s="9">
        <v>0.84583756050000003</v>
      </c>
      <c r="BA475" s="9">
        <v>1.1493707032</v>
      </c>
      <c r="BB475" s="9">
        <v>1.909512586</v>
      </c>
      <c r="BC475" s="9">
        <v>1.716532569</v>
      </c>
      <c r="BD475" s="9">
        <v>1.6426124580000001</v>
      </c>
      <c r="BE475" s="9">
        <v>1.1696496009999999</v>
      </c>
      <c r="BF475" s="9">
        <v>1.261887628</v>
      </c>
      <c r="BG475" s="9">
        <v>1.8911961639999999</v>
      </c>
      <c r="BH475" s="9">
        <v>1.0296585519999999</v>
      </c>
      <c r="BI475" s="9">
        <v>1.5412166329999999</v>
      </c>
      <c r="BJ475" s="9">
        <v>0.79481275070000001</v>
      </c>
      <c r="BK475" s="9">
        <v>1.0146123917999998</v>
      </c>
      <c r="BL475" s="9">
        <v>0.80658769029999999</v>
      </c>
      <c r="BM475" s="9">
        <v>1.3639373850000001</v>
      </c>
      <c r="BN475" s="9">
        <v>1.1081584582999999</v>
      </c>
      <c r="BO475" s="9">
        <v>0.86284575139999997</v>
      </c>
      <c r="BP475" s="9">
        <v>1.44701642</v>
      </c>
      <c r="BQ475" s="9">
        <v>2.0508119279999999</v>
      </c>
      <c r="BR475" s="9">
        <v>1.7884913490000001</v>
      </c>
      <c r="BS475" s="9">
        <v>2.4524715239999999</v>
      </c>
      <c r="BT475" s="9">
        <v>1.0368542799</v>
      </c>
      <c r="BU475" s="9">
        <v>0.98321258119999999</v>
      </c>
      <c r="BV475" s="9">
        <v>1.364591391</v>
      </c>
      <c r="BW475" s="9">
        <v>1.1886208389999999</v>
      </c>
      <c r="BX475" s="9">
        <v>1.2003956680000001</v>
      </c>
      <c r="BY475" s="9">
        <v>2.4400420340000002</v>
      </c>
      <c r="BZ475" s="9">
        <v>1.4201955959999999</v>
      </c>
      <c r="CA475" s="9">
        <v>1.597474657</v>
      </c>
      <c r="CB475" s="9">
        <v>0.7895793794</v>
      </c>
      <c r="CC475" s="9">
        <v>0.71173331709999998</v>
      </c>
      <c r="CD475" s="9">
        <v>1.221329076</v>
      </c>
      <c r="CE475" s="9">
        <v>0.74444187569999998</v>
      </c>
      <c r="CF475" s="9">
        <v>0.98648340950000002</v>
      </c>
      <c r="CG475" s="9">
        <v>1.6609293190000001</v>
      </c>
      <c r="CH475" s="9">
        <v>1.487574572</v>
      </c>
      <c r="CI475" s="9">
        <v>1.422812572</v>
      </c>
      <c r="CJ475" s="9">
        <v>1.0237709317000001</v>
      </c>
      <c r="CK475" s="9">
        <v>1.0990002545999999</v>
      </c>
      <c r="CL475" s="9">
        <v>1.6367247580000002</v>
      </c>
      <c r="CM475" s="9">
        <v>0.89555436220000006</v>
      </c>
      <c r="CN475" s="9">
        <v>1.3364628709999999</v>
      </c>
      <c r="CO475" s="9">
        <v>0.70388340660000004</v>
      </c>
      <c r="CP475" s="9">
        <v>0.90340384600000001</v>
      </c>
      <c r="CQ475" s="9">
        <v>0.70388317659999999</v>
      </c>
      <c r="CR475" s="9">
        <v>1.1846959800000001</v>
      </c>
      <c r="CS475" s="9">
        <v>0.97078342590000011</v>
      </c>
      <c r="CT475" s="9">
        <v>0.77126226479999993</v>
      </c>
      <c r="CU475" s="9">
        <v>1.2553458799999999</v>
      </c>
      <c r="CV475" s="9">
        <v>1.774753534</v>
      </c>
      <c r="CW475" s="9">
        <v>1.5471042620000002</v>
      </c>
      <c r="CX475" s="9">
        <v>2.0881005139999997</v>
      </c>
      <c r="CY475" s="9">
        <v>0.9105998795000001</v>
      </c>
      <c r="CZ475" s="9">
        <v>0.86219144700000006</v>
      </c>
      <c r="DA475" s="9">
        <v>1.1729205380000001</v>
      </c>
      <c r="DB475" s="9">
        <v>1.0512460892</v>
      </c>
      <c r="DC475" s="9">
        <v>1.0643295446000001</v>
      </c>
      <c r="DD475" s="9">
        <v>2.079596322</v>
      </c>
      <c r="DE475" s="9">
        <v>1.236375</v>
      </c>
      <c r="DF475" s="9">
        <v>1.3717873869999999</v>
      </c>
      <c r="DG475" s="9">
        <v>0.64108354680000001</v>
      </c>
      <c r="DH475" s="9">
        <v>0.57762914929999998</v>
      </c>
      <c r="DI475" s="9">
        <v>0.98321247680000001</v>
      </c>
      <c r="DJ475" s="9">
        <v>0.60706682420000002</v>
      </c>
      <c r="DK475" s="9">
        <v>0.77518758430000001</v>
      </c>
      <c r="DL475" s="9">
        <v>1.3318833379999999</v>
      </c>
      <c r="DM475" s="9">
        <v>1.1873123430000001</v>
      </c>
      <c r="DN475" s="9">
        <v>1.1362875797</v>
      </c>
      <c r="DO475" s="9">
        <v>0.83013756840000008</v>
      </c>
      <c r="DP475" s="9">
        <v>0.88247064519999996</v>
      </c>
      <c r="DQ475" s="9">
        <v>1.3037543470000001</v>
      </c>
      <c r="DR475" s="9">
        <v>0.71892893350000009</v>
      </c>
      <c r="DS475" s="9">
        <v>1.0702166026</v>
      </c>
      <c r="DT475" s="9">
        <v>0.57762904670000004</v>
      </c>
      <c r="DU475" s="9">
        <v>0.75032914210000001</v>
      </c>
      <c r="DV475" s="9">
        <v>0.5704331923</v>
      </c>
      <c r="DW475" s="9">
        <v>0.95050438470000009</v>
      </c>
      <c r="DX475" s="9">
        <v>0.78500020319999997</v>
      </c>
      <c r="DY475" s="9">
        <v>0.64370008599999995</v>
      </c>
      <c r="DZ475" s="9">
        <v>1.0054542229000001</v>
      </c>
      <c r="EA475" s="9">
        <v>1.418233139</v>
      </c>
      <c r="EB475" s="9">
        <v>1.2363750710000001</v>
      </c>
      <c r="EC475" s="9">
        <v>1.632799686</v>
      </c>
      <c r="ED475" s="9">
        <v>0.74182492900000008</v>
      </c>
      <c r="EE475" s="9">
        <v>0.69930392969999999</v>
      </c>
      <c r="EF475" s="9">
        <v>0.93087941320000001</v>
      </c>
      <c r="EG475" s="9">
        <v>0.86415423879999997</v>
      </c>
      <c r="EH475" s="9">
        <v>0.87723753800000004</v>
      </c>
      <c r="EI475" s="9">
        <v>1.6249497869999998</v>
      </c>
      <c r="EJ475" s="9">
        <v>0.99433326070000005</v>
      </c>
      <c r="EK475" s="9">
        <v>1.0904961916</v>
      </c>
    </row>
    <row r="476" spans="1:141" x14ac:dyDescent="0.2">
      <c r="A476">
        <v>472</v>
      </c>
      <c r="B476" s="9">
        <v>0.3896</v>
      </c>
      <c r="C476" s="9">
        <v>1.7498363889169619</v>
      </c>
      <c r="D476" s="9">
        <v>0.47824000000000005</v>
      </c>
      <c r="E476" s="9">
        <v>0.62744</v>
      </c>
      <c r="F476" s="9">
        <v>0.30610169491525424</v>
      </c>
      <c r="G476" s="9">
        <v>1.0344</v>
      </c>
      <c r="H476" s="9">
        <v>0.44246399999999997</v>
      </c>
      <c r="I476" s="9">
        <v>0.50279999999999991</v>
      </c>
      <c r="J476" s="9">
        <v>0.67479999999999996</v>
      </c>
      <c r="K476" s="9">
        <v>2.4847999999999999</v>
      </c>
      <c r="L476" s="9">
        <v>0.81740000000000002</v>
      </c>
      <c r="M476" s="9">
        <v>1.0764</v>
      </c>
      <c r="N476" s="9">
        <v>0.79800000000000004</v>
      </c>
      <c r="O476" s="9">
        <v>3.7248000000000001</v>
      </c>
      <c r="P476" s="9">
        <v>1.0136799999999999</v>
      </c>
      <c r="Q476" s="9">
        <v>1.31</v>
      </c>
      <c r="R476" s="9">
        <v>1.0036559968000001</v>
      </c>
      <c r="S476" s="9">
        <v>0.90728903959999996</v>
      </c>
      <c r="T476" s="9">
        <v>1.5503890839999999</v>
      </c>
      <c r="U476" s="9">
        <v>0.95645558079999993</v>
      </c>
      <c r="V476" s="9">
        <v>1.313077668</v>
      </c>
      <c r="W476" s="9">
        <v>2.1397332640000002</v>
      </c>
      <c r="X476" s="9">
        <v>1.9810889119999999</v>
      </c>
      <c r="Y476" s="9">
        <v>1.8801333199999999</v>
      </c>
      <c r="Z476" s="9">
        <v>1.3491334479999999</v>
      </c>
      <c r="AA476" s="9">
        <v>1.4396004439999999</v>
      </c>
      <c r="AB476" s="9">
        <v>2.177100212</v>
      </c>
      <c r="AC476" s="9">
        <v>1.1701666296</v>
      </c>
      <c r="AD476" s="9">
        <v>1.7542667359999999</v>
      </c>
      <c r="AE476" s="9">
        <v>0.88696655000000002</v>
      </c>
      <c r="AF476" s="9">
        <v>1.1439441976</v>
      </c>
      <c r="AG476" s="9">
        <v>0.91515574759999996</v>
      </c>
      <c r="AH476" s="9">
        <v>1.5510442359999999</v>
      </c>
      <c r="AI476" s="9">
        <v>1.2593220599999999</v>
      </c>
      <c r="AJ476" s="9">
        <v>0.95055579680000002</v>
      </c>
      <c r="AK476" s="9">
        <v>1.638233104</v>
      </c>
      <c r="AL476" s="9">
        <v>2.34623246</v>
      </c>
      <c r="AM476" s="9">
        <v>2.0505784120000001</v>
      </c>
      <c r="AN476" s="9">
        <v>2.8529783400000004</v>
      </c>
      <c r="AO476" s="9">
        <v>1.1767220992</v>
      </c>
      <c r="AP476" s="9">
        <v>1.1131334284000001</v>
      </c>
      <c r="AQ476" s="9">
        <v>1.5825112719999999</v>
      </c>
      <c r="AR476" s="9">
        <v>1.3478220320000001</v>
      </c>
      <c r="AS476" s="9">
        <v>1.3373335200000001</v>
      </c>
      <c r="AT476" s="9">
        <v>2.8392109440000004</v>
      </c>
      <c r="AU476" s="9">
        <v>1.610700072</v>
      </c>
      <c r="AV476" s="9">
        <v>1.8532562239999999</v>
      </c>
      <c r="AW476" s="9">
        <v>0.90007765080000002</v>
      </c>
      <c r="AX476" s="9">
        <v>0.81223346680000008</v>
      </c>
      <c r="AY476" s="9">
        <v>1.404855736</v>
      </c>
      <c r="AZ476" s="9">
        <v>0.84763339599999998</v>
      </c>
      <c r="BA476" s="9">
        <v>1.1518109824</v>
      </c>
      <c r="BB476" s="9">
        <v>1.9135667519999999</v>
      </c>
      <c r="BC476" s="9">
        <v>1.7201770080000001</v>
      </c>
      <c r="BD476" s="9">
        <v>1.646099956</v>
      </c>
      <c r="BE476" s="9">
        <v>1.172132932</v>
      </c>
      <c r="BF476" s="9">
        <v>1.264566796</v>
      </c>
      <c r="BG476" s="9">
        <v>1.895211448</v>
      </c>
      <c r="BH476" s="9">
        <v>1.0318446639999999</v>
      </c>
      <c r="BI476" s="9">
        <v>1.5444888560000001</v>
      </c>
      <c r="BJ476" s="9">
        <v>0.7965002524</v>
      </c>
      <c r="BK476" s="9">
        <v>1.0167665576</v>
      </c>
      <c r="BL476" s="9">
        <v>0.80830018960000005</v>
      </c>
      <c r="BM476" s="9">
        <v>1.36683322</v>
      </c>
      <c r="BN476" s="9">
        <v>1.1105112356</v>
      </c>
      <c r="BO476" s="9">
        <v>0.86467769480000001</v>
      </c>
      <c r="BP476" s="9">
        <v>1.4500886400000002</v>
      </c>
      <c r="BQ476" s="9">
        <v>2.0551660959999998</v>
      </c>
      <c r="BR476" s="9">
        <v>1.792288568</v>
      </c>
      <c r="BS476" s="9">
        <v>2.4576784679999997</v>
      </c>
      <c r="BT476" s="9">
        <v>1.0390556667999999</v>
      </c>
      <c r="BU476" s="9">
        <v>0.9853000784</v>
      </c>
      <c r="BV476" s="9">
        <v>1.367488612</v>
      </c>
      <c r="BW476" s="9">
        <v>1.191144448</v>
      </c>
      <c r="BX476" s="9">
        <v>1.202944276</v>
      </c>
      <c r="BY476" s="9">
        <v>2.445222588</v>
      </c>
      <c r="BZ476" s="9">
        <v>1.4232108719999998</v>
      </c>
      <c r="CA476" s="9">
        <v>1.6008663240000001</v>
      </c>
      <c r="CB476" s="9">
        <v>0.79125577079999998</v>
      </c>
      <c r="CC476" s="9">
        <v>0.71324442720000003</v>
      </c>
      <c r="CD476" s="9">
        <v>1.223922132</v>
      </c>
      <c r="CE476" s="9">
        <v>0.74602243239999999</v>
      </c>
      <c r="CF476" s="9">
        <v>0.98857785400000009</v>
      </c>
      <c r="CG476" s="9">
        <v>1.664455708</v>
      </c>
      <c r="CH476" s="9">
        <v>1.4907329039999999</v>
      </c>
      <c r="CI476" s="9">
        <v>1.425833404</v>
      </c>
      <c r="CJ476" s="9">
        <v>1.0259445443999999</v>
      </c>
      <c r="CK476" s="9">
        <v>1.1013335872000001</v>
      </c>
      <c r="CL476" s="9">
        <v>1.6401997560000001</v>
      </c>
      <c r="CM476" s="9">
        <v>0.89745575040000003</v>
      </c>
      <c r="CN476" s="9">
        <v>1.3393003720000001</v>
      </c>
      <c r="CO476" s="9">
        <v>0.70537785119999996</v>
      </c>
      <c r="CP476" s="9">
        <v>0.90532190199999996</v>
      </c>
      <c r="CQ476" s="9">
        <v>0.70537762119999992</v>
      </c>
      <c r="CR476" s="9">
        <v>1.18721126</v>
      </c>
      <c r="CS476" s="9">
        <v>0.9728445388000001</v>
      </c>
      <c r="CT476" s="9">
        <v>0.77289976360000001</v>
      </c>
      <c r="CU476" s="9">
        <v>1.2580111599999999</v>
      </c>
      <c r="CV476" s="9">
        <v>1.778521588</v>
      </c>
      <c r="CW476" s="9">
        <v>1.550388984</v>
      </c>
      <c r="CX476" s="9">
        <v>2.092533848</v>
      </c>
      <c r="CY476" s="9">
        <v>0.91253321400000009</v>
      </c>
      <c r="CZ476" s="9">
        <v>0.86402200400000007</v>
      </c>
      <c r="DA476" s="9">
        <v>1.1754108160000001</v>
      </c>
      <c r="DB476" s="9">
        <v>1.0534780344000001</v>
      </c>
      <c r="DC476" s="9">
        <v>1.0665892672000001</v>
      </c>
      <c r="DD476" s="9">
        <v>2.0840116040000001</v>
      </c>
      <c r="DE476" s="9">
        <v>1.2390000000000001</v>
      </c>
      <c r="DF476" s="9">
        <v>1.374699884</v>
      </c>
      <c r="DG476" s="9">
        <v>0.64244465760000002</v>
      </c>
      <c r="DH476" s="9">
        <v>0.57885553759999997</v>
      </c>
      <c r="DI476" s="9">
        <v>0.98529997759999999</v>
      </c>
      <c r="DJ476" s="9">
        <v>0.60835571440000002</v>
      </c>
      <c r="DK476" s="9">
        <v>0.77683341760000002</v>
      </c>
      <c r="DL476" s="9">
        <v>1.334711116</v>
      </c>
      <c r="DM476" s="9">
        <v>1.189833176</v>
      </c>
      <c r="DN476" s="9">
        <v>1.1387000804</v>
      </c>
      <c r="DO476" s="9">
        <v>0.8319000688</v>
      </c>
      <c r="DP476" s="9">
        <v>0.88434425640000003</v>
      </c>
      <c r="DQ476" s="9">
        <v>1.3065224040000001</v>
      </c>
      <c r="DR476" s="9">
        <v>0.72045532200000006</v>
      </c>
      <c r="DS476" s="9">
        <v>1.0724888232000001</v>
      </c>
      <c r="DT476" s="9">
        <v>0.57885543439999998</v>
      </c>
      <c r="DU476" s="9">
        <v>0.75192219719999998</v>
      </c>
      <c r="DV476" s="9">
        <v>0.57164430359999996</v>
      </c>
      <c r="DW476" s="9">
        <v>0.9525224404</v>
      </c>
      <c r="DX476" s="9">
        <v>0.78666687239999999</v>
      </c>
      <c r="DY476" s="9">
        <v>0.64506675199999997</v>
      </c>
      <c r="DZ476" s="9">
        <v>1.0075889428</v>
      </c>
      <c r="EA476" s="9">
        <v>1.421244248</v>
      </c>
      <c r="EB476" s="9">
        <v>1.2390000720000001</v>
      </c>
      <c r="EC476" s="9">
        <v>1.636266352</v>
      </c>
      <c r="ED476" s="9">
        <v>0.74339992799999999</v>
      </c>
      <c r="EE476" s="9">
        <v>0.70078865039999994</v>
      </c>
      <c r="EF476" s="9">
        <v>0.93285580239999999</v>
      </c>
      <c r="EG476" s="9">
        <v>0.86598896159999994</v>
      </c>
      <c r="EH476" s="9">
        <v>0.87910003599999997</v>
      </c>
      <c r="EI476" s="9">
        <v>1.628399784</v>
      </c>
      <c r="EJ476" s="9">
        <v>0.99644437240000006</v>
      </c>
      <c r="EK476" s="9">
        <v>1.0928114712000001</v>
      </c>
    </row>
    <row r="477" spans="1:141" x14ac:dyDescent="0.2">
      <c r="A477">
        <v>473</v>
      </c>
      <c r="B477" s="9">
        <v>0.39115</v>
      </c>
      <c r="C477" s="9">
        <v>1.753825334884195</v>
      </c>
      <c r="D477" s="9">
        <v>0.48016000000000003</v>
      </c>
      <c r="E477" s="9">
        <v>0.62995999999999996</v>
      </c>
      <c r="F477" s="9">
        <v>0.30694915254237293</v>
      </c>
      <c r="G477" s="9">
        <v>1.0371000000000001</v>
      </c>
      <c r="H477" s="9">
        <v>0.44457599999999997</v>
      </c>
      <c r="I477" s="9">
        <v>0.50519999999999998</v>
      </c>
      <c r="J477" s="9">
        <v>0.67694999999999994</v>
      </c>
      <c r="K477" s="9">
        <v>2.4906999999999999</v>
      </c>
      <c r="L477" s="9">
        <v>0.82010000000000005</v>
      </c>
      <c r="M477" s="9">
        <v>1.0801000000000001</v>
      </c>
      <c r="N477" s="9">
        <v>0.80074999999999996</v>
      </c>
      <c r="O477" s="9">
        <v>3.7332000000000001</v>
      </c>
      <c r="P477" s="9">
        <v>1.0173699999999999</v>
      </c>
      <c r="Q477" s="9">
        <v>1.3149999999999999</v>
      </c>
      <c r="R477" s="9">
        <v>1.0057823861999999</v>
      </c>
      <c r="S477" s="9">
        <v>0.90921126139999997</v>
      </c>
      <c r="T477" s="9">
        <v>1.5536738059999999</v>
      </c>
      <c r="U477" s="9">
        <v>0.9584819671999999</v>
      </c>
      <c r="V477" s="9">
        <v>1.3158596119999999</v>
      </c>
      <c r="W477" s="9">
        <v>2.144266601</v>
      </c>
      <c r="X477" s="9">
        <v>1.985286133</v>
      </c>
      <c r="Y477" s="9">
        <v>1.8841166549999999</v>
      </c>
      <c r="Z477" s="9">
        <v>1.351991782</v>
      </c>
      <c r="AA477" s="9">
        <v>1.442650446</v>
      </c>
      <c r="AB477" s="9">
        <v>2.1817127080000001</v>
      </c>
      <c r="AC477" s="9">
        <v>1.1726457964000001</v>
      </c>
      <c r="AD477" s="9">
        <v>1.757983399</v>
      </c>
      <c r="AE477" s="9">
        <v>0.88884571749999997</v>
      </c>
      <c r="AF477" s="9">
        <v>1.1463678084</v>
      </c>
      <c r="AG477" s="9">
        <v>0.91709463839999994</v>
      </c>
      <c r="AH477" s="9">
        <v>1.554330349</v>
      </c>
      <c r="AI477" s="9">
        <v>1.2619901149999999</v>
      </c>
      <c r="AJ477" s="9">
        <v>0.95256968620000004</v>
      </c>
      <c r="AK477" s="9">
        <v>1.6417039360000001</v>
      </c>
      <c r="AL477" s="9">
        <v>2.3512032899999999</v>
      </c>
      <c r="AM477" s="9">
        <v>2.0549228579999999</v>
      </c>
      <c r="AN477" s="9">
        <v>2.8590227850000001</v>
      </c>
      <c r="AO477" s="9">
        <v>1.1792151528000001</v>
      </c>
      <c r="AP477" s="9">
        <v>1.1154917630999999</v>
      </c>
      <c r="AQ477" s="9">
        <v>1.5858640479999999</v>
      </c>
      <c r="AR477" s="9">
        <v>1.3506775879999999</v>
      </c>
      <c r="AS477" s="9">
        <v>1.3401668550000001</v>
      </c>
      <c r="AT477" s="9">
        <v>2.8452262210000003</v>
      </c>
      <c r="AU477" s="9">
        <v>1.6141125730000001</v>
      </c>
      <c r="AV477" s="9">
        <v>1.857182616</v>
      </c>
      <c r="AW477" s="9">
        <v>0.90198459470000003</v>
      </c>
      <c r="AX477" s="9">
        <v>0.81395430120000001</v>
      </c>
      <c r="AY477" s="9">
        <v>1.407832124</v>
      </c>
      <c r="AZ477" s="9">
        <v>0.84942923150000005</v>
      </c>
      <c r="BA477" s="9">
        <v>1.1542512616</v>
      </c>
      <c r="BB477" s="9">
        <v>1.9176209179999999</v>
      </c>
      <c r="BC477" s="9">
        <v>1.723821447</v>
      </c>
      <c r="BD477" s="9">
        <v>1.6495874540000002</v>
      </c>
      <c r="BE477" s="9">
        <v>1.1746162630000001</v>
      </c>
      <c r="BF477" s="9">
        <v>1.267245964</v>
      </c>
      <c r="BG477" s="9">
        <v>1.899226732</v>
      </c>
      <c r="BH477" s="9">
        <v>1.034030776</v>
      </c>
      <c r="BI477" s="9">
        <v>1.547761079</v>
      </c>
      <c r="BJ477" s="9">
        <v>0.79818775409999998</v>
      </c>
      <c r="BK477" s="9">
        <v>1.0189207234</v>
      </c>
      <c r="BL477" s="9">
        <v>0.8100126889</v>
      </c>
      <c r="BM477" s="9">
        <v>1.3697290550000001</v>
      </c>
      <c r="BN477" s="9">
        <v>1.1128640129</v>
      </c>
      <c r="BO477" s="9">
        <v>0.86650963820000004</v>
      </c>
      <c r="BP477" s="9">
        <v>1.4531608600000001</v>
      </c>
      <c r="BQ477" s="9">
        <v>2.0595202640000001</v>
      </c>
      <c r="BR477" s="9">
        <v>1.796085787</v>
      </c>
      <c r="BS477" s="9">
        <v>2.4628854119999999</v>
      </c>
      <c r="BT477" s="9">
        <v>1.0412570536999999</v>
      </c>
      <c r="BU477" s="9">
        <v>0.98738757560000001</v>
      </c>
      <c r="BV477" s="9">
        <v>1.3703858330000001</v>
      </c>
      <c r="BW477" s="9">
        <v>1.193668057</v>
      </c>
      <c r="BX477" s="9">
        <v>1.2054928840000001</v>
      </c>
      <c r="BY477" s="9">
        <v>2.4504031419999999</v>
      </c>
      <c r="BZ477" s="9">
        <v>1.426226148</v>
      </c>
      <c r="CA477" s="9">
        <v>1.6042579909999999</v>
      </c>
      <c r="CB477" s="9">
        <v>0.79293216219999996</v>
      </c>
      <c r="CC477" s="9">
        <v>0.71475553729999997</v>
      </c>
      <c r="CD477" s="9">
        <v>1.226515188</v>
      </c>
      <c r="CE477" s="9">
        <v>0.7476029891</v>
      </c>
      <c r="CF477" s="9">
        <v>0.99067229850000005</v>
      </c>
      <c r="CG477" s="9">
        <v>1.6679820970000001</v>
      </c>
      <c r="CH477" s="9">
        <v>1.4938912360000001</v>
      </c>
      <c r="CI477" s="9">
        <v>1.4288542360000001</v>
      </c>
      <c r="CJ477" s="9">
        <v>1.0281181571</v>
      </c>
      <c r="CK477" s="9">
        <v>1.1036669198</v>
      </c>
      <c r="CL477" s="9">
        <v>1.6436747540000001</v>
      </c>
      <c r="CM477" s="9">
        <v>0.89935713859999999</v>
      </c>
      <c r="CN477" s="9">
        <v>1.342137873</v>
      </c>
      <c r="CO477" s="9">
        <v>0.70687229579999999</v>
      </c>
      <c r="CP477" s="9">
        <v>0.90723995800000001</v>
      </c>
      <c r="CQ477" s="9">
        <v>0.70687206579999995</v>
      </c>
      <c r="CR477" s="9">
        <v>1.1897265400000001</v>
      </c>
      <c r="CS477" s="9">
        <v>0.9749056517000001</v>
      </c>
      <c r="CT477" s="9">
        <v>0.77453726239999998</v>
      </c>
      <c r="CU477" s="9">
        <v>1.2606764399999999</v>
      </c>
      <c r="CV477" s="9">
        <v>1.7822896420000001</v>
      </c>
      <c r="CW477" s="9">
        <v>1.5536737060000001</v>
      </c>
      <c r="CX477" s="9">
        <v>2.0969671819999998</v>
      </c>
      <c r="CY477" s="9">
        <v>0.91446654850000009</v>
      </c>
      <c r="CZ477" s="9">
        <v>0.86585256099999997</v>
      </c>
      <c r="DA477" s="9">
        <v>1.1779010939999999</v>
      </c>
      <c r="DB477" s="9">
        <v>1.0557099796</v>
      </c>
      <c r="DC477" s="9">
        <v>1.0688489898</v>
      </c>
      <c r="DD477" s="9">
        <v>2.0884268860000001</v>
      </c>
      <c r="DE477" s="9">
        <v>1.241625</v>
      </c>
      <c r="DF477" s="9">
        <v>1.3776123810000001</v>
      </c>
      <c r="DG477" s="9">
        <v>0.64380576839999992</v>
      </c>
      <c r="DH477" s="9">
        <v>0.58008192589999996</v>
      </c>
      <c r="DI477" s="9">
        <v>0.98738747839999996</v>
      </c>
      <c r="DJ477" s="9">
        <v>0.60964460460000003</v>
      </c>
      <c r="DK477" s="9">
        <v>0.77847925089999992</v>
      </c>
      <c r="DL477" s="9">
        <v>1.3375388939999999</v>
      </c>
      <c r="DM477" s="9">
        <v>1.192354009</v>
      </c>
      <c r="DN477" s="9">
        <v>1.1411125811</v>
      </c>
      <c r="DO477" s="9">
        <v>0.83366256920000004</v>
      </c>
      <c r="DP477" s="9">
        <v>0.88621786759999999</v>
      </c>
      <c r="DQ477" s="9">
        <v>1.309290461</v>
      </c>
      <c r="DR477" s="9">
        <v>0.72198171050000004</v>
      </c>
      <c r="DS477" s="9">
        <v>1.0747610438000001</v>
      </c>
      <c r="DT477" s="9">
        <v>0.58008182210000003</v>
      </c>
      <c r="DU477" s="9">
        <v>0.75351525230000005</v>
      </c>
      <c r="DV477" s="9">
        <v>0.57285541489999992</v>
      </c>
      <c r="DW477" s="9">
        <v>0.95454049610000002</v>
      </c>
      <c r="DX477" s="9">
        <v>0.78833354159999991</v>
      </c>
      <c r="DY477" s="9">
        <v>0.64643341799999998</v>
      </c>
      <c r="DZ477" s="9">
        <v>1.0097236627000001</v>
      </c>
      <c r="EA477" s="9">
        <v>1.4242553570000001</v>
      </c>
      <c r="EB477" s="9">
        <v>1.241625073</v>
      </c>
      <c r="EC477" s="9">
        <v>1.639733018</v>
      </c>
      <c r="ED477" s="9">
        <v>0.74497492700000001</v>
      </c>
      <c r="EE477" s="9">
        <v>0.70227337109999999</v>
      </c>
      <c r="EF477" s="9">
        <v>0.93483219159999997</v>
      </c>
      <c r="EG477" s="9">
        <v>0.86782368440000002</v>
      </c>
      <c r="EH477" s="9">
        <v>0.88096253400000002</v>
      </c>
      <c r="EI477" s="9">
        <v>1.6318497809999999</v>
      </c>
      <c r="EJ477" s="9">
        <v>0.99855548410000006</v>
      </c>
      <c r="EK477" s="9">
        <v>1.0951267508</v>
      </c>
    </row>
    <row r="478" spans="1:141" x14ac:dyDescent="0.2">
      <c r="A478">
        <v>474</v>
      </c>
      <c r="B478" s="9">
        <v>0.39269999999999999</v>
      </c>
      <c r="C478" s="9">
        <v>1.7578142808514281</v>
      </c>
      <c r="D478" s="9">
        <v>0.48208000000000001</v>
      </c>
      <c r="E478" s="9">
        <v>0.63247999999999993</v>
      </c>
      <c r="F478" s="9">
        <v>0.30779661016949156</v>
      </c>
      <c r="G478" s="9">
        <v>1.0398000000000001</v>
      </c>
      <c r="H478" s="9">
        <v>0.44668799999999997</v>
      </c>
      <c r="I478" s="9">
        <v>0.50759999999999994</v>
      </c>
      <c r="J478" s="9">
        <v>0.67910000000000004</v>
      </c>
      <c r="K478" s="9">
        <v>2.4965999999999999</v>
      </c>
      <c r="L478" s="9">
        <v>0.82279999999999998</v>
      </c>
      <c r="M478" s="9">
        <v>1.0837999999999999</v>
      </c>
      <c r="N478" s="9">
        <v>0.80349999999999999</v>
      </c>
      <c r="O478" s="9">
        <v>3.7416</v>
      </c>
      <c r="P478" s="9">
        <v>1.0210600000000001</v>
      </c>
      <c r="Q478" s="9">
        <v>1.32</v>
      </c>
      <c r="R478" s="9">
        <v>1.0079087756</v>
      </c>
      <c r="S478" s="9">
        <v>0.91113348319999998</v>
      </c>
      <c r="T478" s="9">
        <v>1.556958528</v>
      </c>
      <c r="U478" s="9">
        <v>0.96050835359999998</v>
      </c>
      <c r="V478" s="9">
        <v>1.318641556</v>
      </c>
      <c r="W478" s="9">
        <v>2.1487999380000002</v>
      </c>
      <c r="X478" s="9">
        <v>1.9894833539999999</v>
      </c>
      <c r="Y478" s="9">
        <v>1.88809999</v>
      </c>
      <c r="Z478" s="9">
        <v>1.3548501159999999</v>
      </c>
      <c r="AA478" s="9">
        <v>1.445700448</v>
      </c>
      <c r="AB478" s="9">
        <v>2.1863252040000001</v>
      </c>
      <c r="AC478" s="9">
        <v>1.1751249632</v>
      </c>
      <c r="AD478" s="9">
        <v>1.7617000620000001</v>
      </c>
      <c r="AE478" s="9">
        <v>0.89072488500000002</v>
      </c>
      <c r="AF478" s="9">
        <v>1.1487914191999999</v>
      </c>
      <c r="AG478" s="9">
        <v>0.91903352920000003</v>
      </c>
      <c r="AH478" s="9">
        <v>1.5576164619999999</v>
      </c>
      <c r="AI478" s="9">
        <v>1.2646581699999999</v>
      </c>
      <c r="AJ478" s="9">
        <v>0.95458357559999996</v>
      </c>
      <c r="AK478" s="9">
        <v>1.645174768</v>
      </c>
      <c r="AL478" s="9">
        <v>2.3561741199999999</v>
      </c>
      <c r="AM478" s="9">
        <v>2.059267304</v>
      </c>
      <c r="AN478" s="9">
        <v>2.8650672300000002</v>
      </c>
      <c r="AO478" s="9">
        <v>1.1817082064</v>
      </c>
      <c r="AP478" s="9">
        <v>1.1178500977999999</v>
      </c>
      <c r="AQ478" s="9">
        <v>1.589216824</v>
      </c>
      <c r="AR478" s="9">
        <v>1.353533144</v>
      </c>
      <c r="AS478" s="9">
        <v>1.3430001899999999</v>
      </c>
      <c r="AT478" s="9">
        <v>2.8512414980000003</v>
      </c>
      <c r="AU478" s="9">
        <v>1.617525074</v>
      </c>
      <c r="AV478" s="9">
        <v>1.8611090079999999</v>
      </c>
      <c r="AW478" s="9">
        <v>0.90389153860000004</v>
      </c>
      <c r="AX478" s="9">
        <v>0.81567513560000005</v>
      </c>
      <c r="AY478" s="9">
        <v>1.410808512</v>
      </c>
      <c r="AZ478" s="9">
        <v>0.851225067</v>
      </c>
      <c r="BA478" s="9">
        <v>1.1566915408</v>
      </c>
      <c r="BB478" s="9">
        <v>1.9216750840000001</v>
      </c>
      <c r="BC478" s="9">
        <v>1.7274658860000001</v>
      </c>
      <c r="BD478" s="9">
        <v>1.6530749520000001</v>
      </c>
      <c r="BE478" s="9">
        <v>1.177099594</v>
      </c>
      <c r="BF478" s="9">
        <v>1.269925132</v>
      </c>
      <c r="BG478" s="9">
        <v>1.9032420160000001</v>
      </c>
      <c r="BH478" s="9">
        <v>1.036216888</v>
      </c>
      <c r="BI478" s="9">
        <v>1.551033302</v>
      </c>
      <c r="BJ478" s="9">
        <v>0.79987525579999996</v>
      </c>
      <c r="BK478" s="9">
        <v>1.0210748891999999</v>
      </c>
      <c r="BL478" s="9">
        <v>0.81172518820000006</v>
      </c>
      <c r="BM478" s="9">
        <v>1.37262489</v>
      </c>
      <c r="BN478" s="9">
        <v>1.1152167901999999</v>
      </c>
      <c r="BO478" s="9">
        <v>0.86834158159999997</v>
      </c>
      <c r="BP478" s="9">
        <v>1.4562330800000001</v>
      </c>
      <c r="BQ478" s="9">
        <v>2.063874432</v>
      </c>
      <c r="BR478" s="9">
        <v>1.7998830060000002</v>
      </c>
      <c r="BS478" s="9">
        <v>2.4680923559999997</v>
      </c>
      <c r="BT478" s="9">
        <v>1.0434584406</v>
      </c>
      <c r="BU478" s="9">
        <v>0.98947507280000002</v>
      </c>
      <c r="BV478" s="9">
        <v>1.3732830540000001</v>
      </c>
      <c r="BW478" s="9">
        <v>1.1961916659999998</v>
      </c>
      <c r="BX478" s="9">
        <v>1.208041492</v>
      </c>
      <c r="BY478" s="9">
        <v>2.4555836960000001</v>
      </c>
      <c r="BZ478" s="9">
        <v>1.429241424</v>
      </c>
      <c r="CA478" s="9">
        <v>1.6076496579999999</v>
      </c>
      <c r="CB478" s="9">
        <v>0.79460855360000004</v>
      </c>
      <c r="CC478" s="9">
        <v>0.71626664740000001</v>
      </c>
      <c r="CD478" s="9">
        <v>1.2291082439999998</v>
      </c>
      <c r="CE478" s="9">
        <v>0.74918354580000002</v>
      </c>
      <c r="CF478" s="9">
        <v>0.99276674300000001</v>
      </c>
      <c r="CG478" s="9">
        <v>1.671508486</v>
      </c>
      <c r="CH478" s="9">
        <v>1.497049568</v>
      </c>
      <c r="CI478" s="9">
        <v>1.4318750679999999</v>
      </c>
      <c r="CJ478" s="9">
        <v>1.0302917698</v>
      </c>
      <c r="CK478" s="9">
        <v>1.1060002524000001</v>
      </c>
      <c r="CL478" s="9">
        <v>1.647149752</v>
      </c>
      <c r="CM478" s="9">
        <v>0.90125852680000007</v>
      </c>
      <c r="CN478" s="9">
        <v>1.3449753739999999</v>
      </c>
      <c r="CO478" s="9">
        <v>0.70836674040000003</v>
      </c>
      <c r="CP478" s="9">
        <v>0.90915801399999996</v>
      </c>
      <c r="CQ478" s="9">
        <v>0.70836651039999998</v>
      </c>
      <c r="CR478" s="9">
        <v>1.19224182</v>
      </c>
      <c r="CS478" s="9">
        <v>0.97696676460000009</v>
      </c>
      <c r="CT478" s="9">
        <v>0.77617476119999995</v>
      </c>
      <c r="CU478" s="9">
        <v>1.2633417199999999</v>
      </c>
      <c r="CV478" s="9">
        <v>1.7860576960000001</v>
      </c>
      <c r="CW478" s="9">
        <v>1.5569584280000002</v>
      </c>
      <c r="CX478" s="9">
        <v>2.101400516</v>
      </c>
      <c r="CY478" s="9">
        <v>0.91639988300000008</v>
      </c>
      <c r="CZ478" s="9">
        <v>0.86768311799999998</v>
      </c>
      <c r="DA478" s="9">
        <v>1.1803913719999999</v>
      </c>
      <c r="DB478" s="9">
        <v>1.0579419247999999</v>
      </c>
      <c r="DC478" s="9">
        <v>1.0711087124000001</v>
      </c>
      <c r="DD478" s="9">
        <v>2.0928421679999998</v>
      </c>
      <c r="DE478" s="9">
        <v>1.2442500000000001</v>
      </c>
      <c r="DF478" s="9">
        <v>1.3805248779999999</v>
      </c>
      <c r="DG478" s="9">
        <v>0.64516687919999993</v>
      </c>
      <c r="DH478" s="9">
        <v>0.58130831419999995</v>
      </c>
      <c r="DI478" s="9">
        <v>0.98947497919999994</v>
      </c>
      <c r="DJ478" s="9">
        <v>0.61093349480000003</v>
      </c>
      <c r="DK478" s="9">
        <v>0.78012508419999993</v>
      </c>
      <c r="DL478" s="9">
        <v>1.340366672</v>
      </c>
      <c r="DM478" s="9">
        <v>1.1948748419999999</v>
      </c>
      <c r="DN478" s="9">
        <v>1.1435250818</v>
      </c>
      <c r="DO478" s="9">
        <v>0.83542506960000007</v>
      </c>
      <c r="DP478" s="9">
        <v>0.88809147879999994</v>
      </c>
      <c r="DQ478" s="9">
        <v>1.312058518</v>
      </c>
      <c r="DR478" s="9">
        <v>0.72350809900000002</v>
      </c>
      <c r="DS478" s="9">
        <v>1.0770332644</v>
      </c>
      <c r="DT478" s="9">
        <v>0.58130820979999998</v>
      </c>
      <c r="DU478" s="9">
        <v>0.75510830740000001</v>
      </c>
      <c r="DV478" s="9">
        <v>0.57406652619999998</v>
      </c>
      <c r="DW478" s="9">
        <v>0.95655855180000005</v>
      </c>
      <c r="DX478" s="9">
        <v>0.79000021079999994</v>
      </c>
      <c r="DY478" s="9">
        <v>0.647800084</v>
      </c>
      <c r="DZ478" s="9">
        <v>1.0118583826000001</v>
      </c>
      <c r="EA478" s="9">
        <v>1.4272664660000001</v>
      </c>
      <c r="EB478" s="9">
        <v>1.244250074</v>
      </c>
      <c r="EC478" s="9">
        <v>1.643199684</v>
      </c>
      <c r="ED478" s="9">
        <v>0.74654992600000003</v>
      </c>
      <c r="EE478" s="9">
        <v>0.70375809179999993</v>
      </c>
      <c r="EF478" s="9">
        <v>0.93680858079999996</v>
      </c>
      <c r="EG478" s="9">
        <v>0.86965840719999998</v>
      </c>
      <c r="EH478" s="9">
        <v>0.88282503200000007</v>
      </c>
      <c r="EI478" s="9">
        <v>1.6352997779999998</v>
      </c>
      <c r="EJ478" s="9">
        <v>1.0006665958000001</v>
      </c>
      <c r="EK478" s="9">
        <v>1.0974420304000001</v>
      </c>
    </row>
    <row r="479" spans="1:141" x14ac:dyDescent="0.2">
      <c r="A479">
        <v>475</v>
      </c>
      <c r="B479" s="9">
        <v>0.39424999999999999</v>
      </c>
      <c r="C479" s="9">
        <v>1.7618032268186612</v>
      </c>
      <c r="D479" s="9">
        <v>0.48400000000000004</v>
      </c>
      <c r="E479" s="9">
        <v>0.63500000000000001</v>
      </c>
      <c r="F479" s="9">
        <v>0.30864406779661019</v>
      </c>
      <c r="G479" s="9">
        <v>1.0425</v>
      </c>
      <c r="H479" s="9">
        <v>0.44879999999999998</v>
      </c>
      <c r="I479" s="9">
        <v>0.51</v>
      </c>
      <c r="J479" s="9">
        <v>0.68125000000000002</v>
      </c>
      <c r="K479" s="9">
        <v>2.5024999999999999</v>
      </c>
      <c r="L479" s="9">
        <v>0.82550000000000001</v>
      </c>
      <c r="M479" s="9">
        <v>1.0874999999999999</v>
      </c>
      <c r="N479" s="9">
        <v>0.80625000000000002</v>
      </c>
      <c r="O479" s="9">
        <v>3.75</v>
      </c>
      <c r="P479" s="9">
        <v>1.02475</v>
      </c>
      <c r="Q479" s="9">
        <v>1.325</v>
      </c>
      <c r="R479" s="9">
        <v>1.0100351650000001</v>
      </c>
      <c r="S479" s="9">
        <v>0.913055705</v>
      </c>
      <c r="T479" s="9">
        <v>1.5602432499999999</v>
      </c>
      <c r="U479" s="9">
        <v>0.96253473999999994</v>
      </c>
      <c r="V479" s="9">
        <v>1.3214234999999999</v>
      </c>
      <c r="W479" s="9">
        <v>2.153333275</v>
      </c>
      <c r="X479" s="9">
        <v>1.993680575</v>
      </c>
      <c r="Y479" s="9">
        <v>1.892083325</v>
      </c>
      <c r="Z479" s="9">
        <v>1.3577084500000001</v>
      </c>
      <c r="AA479" s="9">
        <v>1.4487504499999999</v>
      </c>
      <c r="AB479" s="9">
        <v>2.1909377000000001</v>
      </c>
      <c r="AC479" s="9">
        <v>1.17760413</v>
      </c>
      <c r="AD479" s="9">
        <v>1.7654167249999999</v>
      </c>
      <c r="AE479" s="9">
        <v>0.89260405250000008</v>
      </c>
      <c r="AF479" s="9">
        <v>1.1512150299999999</v>
      </c>
      <c r="AG479" s="9">
        <v>0.92097242000000001</v>
      </c>
      <c r="AH479" s="9">
        <v>1.5609025750000001</v>
      </c>
      <c r="AI479" s="9">
        <v>1.2673262249999999</v>
      </c>
      <c r="AJ479" s="9">
        <v>0.95659746499999998</v>
      </c>
      <c r="AK479" s="9">
        <v>1.6486456</v>
      </c>
      <c r="AL479" s="9">
        <v>2.3611449499999999</v>
      </c>
      <c r="AM479" s="9">
        <v>2.0636117499999997</v>
      </c>
      <c r="AN479" s="9">
        <v>2.8711116750000003</v>
      </c>
      <c r="AO479" s="9">
        <v>1.18420126</v>
      </c>
      <c r="AP479" s="9">
        <v>1.1202084324999999</v>
      </c>
      <c r="AQ479" s="9">
        <v>1.5925696</v>
      </c>
      <c r="AR479" s="9">
        <v>1.3563887000000001</v>
      </c>
      <c r="AS479" s="9">
        <v>1.345833525</v>
      </c>
      <c r="AT479" s="9">
        <v>2.8572567750000002</v>
      </c>
      <c r="AU479" s="9">
        <v>1.6209375750000001</v>
      </c>
      <c r="AV479" s="9">
        <v>1.8650354</v>
      </c>
      <c r="AW479" s="9">
        <v>0.90579848250000006</v>
      </c>
      <c r="AX479" s="9">
        <v>0.81739596999999997</v>
      </c>
      <c r="AY479" s="9">
        <v>1.4137849</v>
      </c>
      <c r="AZ479" s="9">
        <v>0.85302090249999996</v>
      </c>
      <c r="BA479" s="9">
        <v>1.15913182</v>
      </c>
      <c r="BB479" s="9">
        <v>1.9257292500000001</v>
      </c>
      <c r="BC479" s="9">
        <v>1.7311103249999999</v>
      </c>
      <c r="BD479" s="9">
        <v>1.65656245</v>
      </c>
      <c r="BE479" s="9">
        <v>1.1795829250000001</v>
      </c>
      <c r="BF479" s="9">
        <v>1.2726043</v>
      </c>
      <c r="BG479" s="9">
        <v>1.9072572999999999</v>
      </c>
      <c r="BH479" s="9">
        <v>1.038403</v>
      </c>
      <c r="BI479" s="9">
        <v>1.554305525</v>
      </c>
      <c r="BJ479" s="9">
        <v>0.80156275749999994</v>
      </c>
      <c r="BK479" s="9">
        <v>1.0232290549999998</v>
      </c>
      <c r="BL479" s="9">
        <v>0.81343768750000001</v>
      </c>
      <c r="BM479" s="9">
        <v>1.3755207250000001</v>
      </c>
      <c r="BN479" s="9">
        <v>1.1175695674999999</v>
      </c>
      <c r="BO479" s="9">
        <v>0.870173525</v>
      </c>
      <c r="BP479" s="9">
        <v>1.4593053</v>
      </c>
      <c r="BQ479" s="9">
        <v>2.0682285999999999</v>
      </c>
      <c r="BR479" s="9">
        <v>1.8036802250000001</v>
      </c>
      <c r="BS479" s="9">
        <v>2.4732992999999999</v>
      </c>
      <c r="BT479" s="9">
        <v>1.0456598275</v>
      </c>
      <c r="BU479" s="9">
        <v>0.99156256999999992</v>
      </c>
      <c r="BV479" s="9">
        <v>1.3761802750000001</v>
      </c>
      <c r="BW479" s="9">
        <v>1.1987152749999999</v>
      </c>
      <c r="BX479" s="9">
        <v>1.2105901000000001</v>
      </c>
      <c r="BY479" s="9">
        <v>2.46076425</v>
      </c>
      <c r="BZ479" s="9">
        <v>1.4322566999999999</v>
      </c>
      <c r="CA479" s="9">
        <v>1.611041325</v>
      </c>
      <c r="CB479" s="9">
        <v>0.79628494500000002</v>
      </c>
      <c r="CC479" s="9">
        <v>0.71777775749999995</v>
      </c>
      <c r="CD479" s="9">
        <v>1.2317012999999999</v>
      </c>
      <c r="CE479" s="9">
        <v>0.75076410250000003</v>
      </c>
      <c r="CF479" s="9">
        <v>0.99486118750000008</v>
      </c>
      <c r="CG479" s="9">
        <v>1.6750348750000001</v>
      </c>
      <c r="CH479" s="9">
        <v>1.5002078999999999</v>
      </c>
      <c r="CI479" s="9">
        <v>1.4348958999999999</v>
      </c>
      <c r="CJ479" s="9">
        <v>1.0324653825000001</v>
      </c>
      <c r="CK479" s="9">
        <v>1.108333585</v>
      </c>
      <c r="CL479" s="9">
        <v>1.65062475</v>
      </c>
      <c r="CM479" s="9">
        <v>0.90315991500000004</v>
      </c>
      <c r="CN479" s="9">
        <v>1.347812875</v>
      </c>
      <c r="CO479" s="9">
        <v>0.70986118500000006</v>
      </c>
      <c r="CP479" s="9">
        <v>0.91107607000000002</v>
      </c>
      <c r="CQ479" s="9">
        <v>0.7098609549999999</v>
      </c>
      <c r="CR479" s="9">
        <v>1.1947570999999999</v>
      </c>
      <c r="CS479" s="9">
        <v>0.97902787750000009</v>
      </c>
      <c r="CT479" s="9">
        <v>0.77781225999999992</v>
      </c>
      <c r="CU479" s="9">
        <v>1.2660069999999999</v>
      </c>
      <c r="CV479" s="9">
        <v>1.7898257499999999</v>
      </c>
      <c r="CW479" s="9">
        <v>1.56024315</v>
      </c>
      <c r="CX479" s="9">
        <v>2.1058338499999998</v>
      </c>
      <c r="CY479" s="9">
        <v>0.91833321750000008</v>
      </c>
      <c r="CZ479" s="9">
        <v>0.86951367499999999</v>
      </c>
      <c r="DA479" s="9">
        <v>1.1828816499999999</v>
      </c>
      <c r="DB479" s="9">
        <v>1.0601738700000001</v>
      </c>
      <c r="DC479" s="9">
        <v>1.0733684350000001</v>
      </c>
      <c r="DD479" s="9">
        <v>2.0972574499999999</v>
      </c>
      <c r="DE479" s="9">
        <v>1.246875</v>
      </c>
      <c r="DF479" s="9">
        <v>1.383437375</v>
      </c>
      <c r="DG479" s="9">
        <v>0.64652798999999994</v>
      </c>
      <c r="DH479" s="9">
        <v>0.58253470249999995</v>
      </c>
      <c r="DI479" s="9">
        <v>0.99156248000000002</v>
      </c>
      <c r="DJ479" s="9">
        <v>0.61222238500000004</v>
      </c>
      <c r="DK479" s="9">
        <v>0.78177091749999994</v>
      </c>
      <c r="DL479" s="9">
        <v>1.3431944499999999</v>
      </c>
      <c r="DM479" s="9">
        <v>1.1973956750000001</v>
      </c>
      <c r="DN479" s="9">
        <v>1.1459375825</v>
      </c>
      <c r="DO479" s="9">
        <v>0.83718756999999999</v>
      </c>
      <c r="DP479" s="9">
        <v>0.88996509000000001</v>
      </c>
      <c r="DQ479" s="9">
        <v>1.3148265750000001</v>
      </c>
      <c r="DR479" s="9">
        <v>0.7250344875000001</v>
      </c>
      <c r="DS479" s="9">
        <v>1.0793054850000001</v>
      </c>
      <c r="DT479" s="9">
        <v>0.58253459750000003</v>
      </c>
      <c r="DU479" s="9">
        <v>0.75670136250000009</v>
      </c>
      <c r="DV479" s="9">
        <v>0.57527763749999994</v>
      </c>
      <c r="DW479" s="9">
        <v>0.95857660750000007</v>
      </c>
      <c r="DX479" s="9">
        <v>0.79166687999999996</v>
      </c>
      <c r="DY479" s="9">
        <v>0.64916675000000001</v>
      </c>
      <c r="DZ479" s="9">
        <v>1.0139931025</v>
      </c>
      <c r="EA479" s="9">
        <v>1.4302775749999999</v>
      </c>
      <c r="EB479" s="9">
        <v>1.2468750750000002</v>
      </c>
      <c r="EC479" s="9">
        <v>1.6466663500000001</v>
      </c>
      <c r="ED479" s="9">
        <v>0.74812492500000005</v>
      </c>
      <c r="EE479" s="9">
        <v>0.70524281249999998</v>
      </c>
      <c r="EF479" s="9">
        <v>0.93878496999999994</v>
      </c>
      <c r="EG479" s="9">
        <v>0.87149312999999995</v>
      </c>
      <c r="EH479" s="9">
        <v>0.88468753</v>
      </c>
      <c r="EI479" s="9">
        <v>1.638749775</v>
      </c>
      <c r="EJ479" s="9">
        <v>1.0027777074999999</v>
      </c>
      <c r="EK479" s="9">
        <v>1.09975731</v>
      </c>
    </row>
    <row r="480" spans="1:141" x14ac:dyDescent="0.2">
      <c r="A480">
        <v>476</v>
      </c>
      <c r="B480" s="9">
        <v>0.39579999999999999</v>
      </c>
      <c r="C480" s="9">
        <v>1.7657921727858943</v>
      </c>
      <c r="D480" s="9">
        <v>0.48592000000000002</v>
      </c>
      <c r="E480" s="9">
        <v>0.63751999999999998</v>
      </c>
      <c r="F480" s="9">
        <v>0.30949152542372882</v>
      </c>
      <c r="G480" s="9">
        <v>1.0452000000000001</v>
      </c>
      <c r="H480" s="9">
        <v>0.45091199999999992</v>
      </c>
      <c r="I480" s="9">
        <v>0.51239999999999997</v>
      </c>
      <c r="J480" s="9">
        <v>0.68340000000000001</v>
      </c>
      <c r="K480" s="9">
        <v>2.5084</v>
      </c>
      <c r="L480" s="9">
        <v>0.82820000000000005</v>
      </c>
      <c r="M480" s="9">
        <v>1.0911999999999999</v>
      </c>
      <c r="N480" s="9">
        <v>0.80899999999999994</v>
      </c>
      <c r="O480" s="9">
        <v>3.7584</v>
      </c>
      <c r="P480" s="9">
        <v>1.02844</v>
      </c>
      <c r="Q480" s="9">
        <v>1.3299999999999998</v>
      </c>
      <c r="R480" s="9">
        <v>1.0121615544</v>
      </c>
      <c r="S480" s="9">
        <v>0.91497792680000001</v>
      </c>
      <c r="T480" s="9">
        <v>1.5635279719999999</v>
      </c>
      <c r="U480" s="9">
        <v>0.96456112639999991</v>
      </c>
      <c r="V480" s="9">
        <v>1.324205444</v>
      </c>
      <c r="W480" s="9">
        <v>2.1578666119999999</v>
      </c>
      <c r="X480" s="9">
        <v>1.9978777959999998</v>
      </c>
      <c r="Y480" s="9">
        <v>1.89606666</v>
      </c>
      <c r="Z480" s="9">
        <v>1.360566784</v>
      </c>
      <c r="AA480" s="9">
        <v>1.4518004520000001</v>
      </c>
      <c r="AB480" s="9">
        <v>2.1955501960000001</v>
      </c>
      <c r="AC480" s="9">
        <v>1.1800832968000001</v>
      </c>
      <c r="AD480" s="9">
        <v>1.769133388</v>
      </c>
      <c r="AE480" s="9">
        <v>0.89448322000000002</v>
      </c>
      <c r="AF480" s="9">
        <v>1.1536386407999999</v>
      </c>
      <c r="AG480" s="9">
        <v>0.9229113108</v>
      </c>
      <c r="AH480" s="9">
        <v>1.564188688</v>
      </c>
      <c r="AI480" s="9">
        <v>1.2699942799999999</v>
      </c>
      <c r="AJ480" s="9">
        <v>0.9586113544</v>
      </c>
      <c r="AK480" s="9">
        <v>1.6521164320000001</v>
      </c>
      <c r="AL480" s="9">
        <v>2.3661157799999999</v>
      </c>
      <c r="AM480" s="9">
        <v>2.0679561959999999</v>
      </c>
      <c r="AN480" s="9">
        <v>2.87715612</v>
      </c>
      <c r="AO480" s="9">
        <v>1.1866943136000001</v>
      </c>
      <c r="AP480" s="9">
        <v>1.1225667671999999</v>
      </c>
      <c r="AQ480" s="9">
        <v>1.5959223759999999</v>
      </c>
      <c r="AR480" s="9">
        <v>1.359244256</v>
      </c>
      <c r="AS480" s="9">
        <v>1.34866686</v>
      </c>
      <c r="AT480" s="9">
        <v>2.8632720520000001</v>
      </c>
      <c r="AU480" s="9">
        <v>1.624350076</v>
      </c>
      <c r="AV480" s="9">
        <v>1.8689617919999999</v>
      </c>
      <c r="AW480" s="9">
        <v>0.90770542640000007</v>
      </c>
      <c r="AX480" s="9">
        <v>0.81911680440000001</v>
      </c>
      <c r="AY480" s="9">
        <v>1.416761288</v>
      </c>
      <c r="AZ480" s="9">
        <v>0.85481673800000002</v>
      </c>
      <c r="BA480" s="9">
        <v>1.1615720992</v>
      </c>
      <c r="BB480" s="9">
        <v>1.929783416</v>
      </c>
      <c r="BC480" s="9">
        <v>1.7347547640000001</v>
      </c>
      <c r="BD480" s="9">
        <v>1.6600499480000002</v>
      </c>
      <c r="BE480" s="9">
        <v>1.1820662559999999</v>
      </c>
      <c r="BF480" s="9">
        <v>1.275283468</v>
      </c>
      <c r="BG480" s="9">
        <v>1.911272584</v>
      </c>
      <c r="BH480" s="9">
        <v>1.0405891119999999</v>
      </c>
      <c r="BI480" s="9">
        <v>1.5575777479999999</v>
      </c>
      <c r="BJ480" s="9">
        <v>0.80325025919999993</v>
      </c>
      <c r="BK480" s="9">
        <v>1.0253832208</v>
      </c>
      <c r="BL480" s="9">
        <v>0.81515018680000007</v>
      </c>
      <c r="BM480" s="9">
        <v>1.37841656</v>
      </c>
      <c r="BN480" s="9">
        <v>1.1199223448</v>
      </c>
      <c r="BO480" s="9">
        <v>0.87200546840000004</v>
      </c>
      <c r="BP480" s="9">
        <v>1.46237752</v>
      </c>
      <c r="BQ480" s="9">
        <v>2.0725827680000002</v>
      </c>
      <c r="BR480" s="9">
        <v>1.8074774440000001</v>
      </c>
      <c r="BS480" s="9">
        <v>2.4785062440000001</v>
      </c>
      <c r="BT480" s="9">
        <v>1.0478612143999999</v>
      </c>
      <c r="BU480" s="9">
        <v>0.99365006719999993</v>
      </c>
      <c r="BV480" s="9">
        <v>1.3790774960000001</v>
      </c>
      <c r="BW480" s="9">
        <v>1.2012388839999999</v>
      </c>
      <c r="BX480" s="9">
        <v>1.213138708</v>
      </c>
      <c r="BY480" s="9">
        <v>2.4659448039999998</v>
      </c>
      <c r="BZ480" s="9">
        <v>1.4352719759999999</v>
      </c>
      <c r="CA480" s="9">
        <v>1.614432992</v>
      </c>
      <c r="CB480" s="9">
        <v>0.7979613364</v>
      </c>
      <c r="CC480" s="9">
        <v>0.71928886759999999</v>
      </c>
      <c r="CD480" s="9">
        <v>1.2342943559999999</v>
      </c>
      <c r="CE480" s="9">
        <v>0.75234465920000004</v>
      </c>
      <c r="CF480" s="9">
        <v>0.99695563200000004</v>
      </c>
      <c r="CG480" s="9">
        <v>1.6785612640000001</v>
      </c>
      <c r="CH480" s="9">
        <v>1.5033662320000001</v>
      </c>
      <c r="CI480" s="9">
        <v>1.4379167319999999</v>
      </c>
      <c r="CJ480" s="9">
        <v>1.0346389951999999</v>
      </c>
      <c r="CK480" s="9">
        <v>1.1106669176000001</v>
      </c>
      <c r="CL480" s="9">
        <v>1.6540997480000001</v>
      </c>
      <c r="CM480" s="9">
        <v>0.9050613032</v>
      </c>
      <c r="CN480" s="9">
        <v>1.3506503759999999</v>
      </c>
      <c r="CO480" s="9">
        <v>0.71135562959999998</v>
      </c>
      <c r="CP480" s="9">
        <v>0.91299412599999996</v>
      </c>
      <c r="CQ480" s="9">
        <v>0.71135539959999994</v>
      </c>
      <c r="CR480" s="9">
        <v>1.19727238</v>
      </c>
      <c r="CS480" s="9">
        <v>0.98108899040000008</v>
      </c>
      <c r="CT480" s="9">
        <v>0.7794497588</v>
      </c>
      <c r="CU480" s="9">
        <v>1.2686722799999999</v>
      </c>
      <c r="CV480" s="9">
        <v>1.7935938039999999</v>
      </c>
      <c r="CW480" s="9">
        <v>1.5635278720000001</v>
      </c>
      <c r="CX480" s="9">
        <v>2.110267184</v>
      </c>
      <c r="CY480" s="9">
        <v>0.92026655200000007</v>
      </c>
      <c r="CZ480" s="9">
        <v>0.871344232</v>
      </c>
      <c r="DA480" s="9">
        <v>1.1853719279999999</v>
      </c>
      <c r="DB480" s="9">
        <v>1.0624058152</v>
      </c>
      <c r="DC480" s="9">
        <v>1.0756281576</v>
      </c>
      <c r="DD480" s="9">
        <v>2.1016727319999999</v>
      </c>
      <c r="DE480" s="9">
        <v>1.2495000000000001</v>
      </c>
      <c r="DF480" s="9">
        <v>1.386349872</v>
      </c>
      <c r="DG480" s="9">
        <v>0.64788910079999995</v>
      </c>
      <c r="DH480" s="9">
        <v>0.58376109079999994</v>
      </c>
      <c r="DI480" s="9">
        <v>0.9936499808</v>
      </c>
      <c r="DJ480" s="9">
        <v>0.61351127520000004</v>
      </c>
      <c r="DK480" s="9">
        <v>0.78341675079999995</v>
      </c>
      <c r="DL480" s="9">
        <v>1.3460222279999998</v>
      </c>
      <c r="DM480" s="9">
        <v>1.199916508</v>
      </c>
      <c r="DN480" s="9">
        <v>1.1483500832</v>
      </c>
      <c r="DO480" s="9">
        <v>0.83895007040000003</v>
      </c>
      <c r="DP480" s="9">
        <v>0.89183870119999997</v>
      </c>
      <c r="DQ480" s="9">
        <v>1.317594632</v>
      </c>
      <c r="DR480" s="9">
        <v>0.72656087600000008</v>
      </c>
      <c r="DS480" s="9">
        <v>1.0815777056</v>
      </c>
      <c r="DT480" s="9">
        <v>0.58376098520000008</v>
      </c>
      <c r="DU480" s="9">
        <v>0.75829441760000005</v>
      </c>
      <c r="DV480" s="9">
        <v>0.57648874880000001</v>
      </c>
      <c r="DW480" s="9">
        <v>0.96059466320000009</v>
      </c>
      <c r="DX480" s="9">
        <v>0.79333354919999999</v>
      </c>
      <c r="DY480" s="9">
        <v>0.65053341600000003</v>
      </c>
      <c r="DZ480" s="9">
        <v>1.0161278224000001</v>
      </c>
      <c r="EA480" s="9">
        <v>1.4332886839999999</v>
      </c>
      <c r="EB480" s="9">
        <v>1.2495000760000001</v>
      </c>
      <c r="EC480" s="9">
        <v>1.6501330160000001</v>
      </c>
      <c r="ED480" s="9">
        <v>0.74969992400000007</v>
      </c>
      <c r="EE480" s="9">
        <v>0.70672753320000004</v>
      </c>
      <c r="EF480" s="9">
        <v>0.94076135920000004</v>
      </c>
      <c r="EG480" s="9">
        <v>0.87332785280000003</v>
      </c>
      <c r="EH480" s="9">
        <v>0.88655002800000005</v>
      </c>
      <c r="EI480" s="9">
        <v>1.6421997719999999</v>
      </c>
      <c r="EJ480" s="9">
        <v>1.0048888192000001</v>
      </c>
      <c r="EK480" s="9">
        <v>1.1020725896000001</v>
      </c>
    </row>
    <row r="481" spans="1:141" x14ac:dyDescent="0.2">
      <c r="A481">
        <v>477</v>
      </c>
      <c r="B481" s="9">
        <v>0.39734999999999998</v>
      </c>
      <c r="C481" s="9">
        <v>1.7697811187531274</v>
      </c>
      <c r="D481" s="9">
        <v>0.48784000000000005</v>
      </c>
      <c r="E481" s="9">
        <v>0.64003999999999994</v>
      </c>
      <c r="F481" s="9">
        <v>0.31033898305084751</v>
      </c>
      <c r="G481" s="9">
        <v>1.0479000000000001</v>
      </c>
      <c r="H481" s="9">
        <v>0.45302399999999993</v>
      </c>
      <c r="I481" s="9">
        <v>0.51479999999999992</v>
      </c>
      <c r="J481" s="9">
        <v>0.68554999999999999</v>
      </c>
      <c r="K481" s="9">
        <v>2.5143</v>
      </c>
      <c r="L481" s="9">
        <v>0.83089999999999997</v>
      </c>
      <c r="M481" s="9">
        <v>1.0949</v>
      </c>
      <c r="N481" s="9">
        <v>0.81174999999999997</v>
      </c>
      <c r="O481" s="9">
        <v>3.7667999999999999</v>
      </c>
      <c r="P481" s="9">
        <v>1.03213</v>
      </c>
      <c r="Q481" s="9">
        <v>1.335</v>
      </c>
      <c r="R481" s="9">
        <v>1.0142879438000001</v>
      </c>
      <c r="S481" s="9">
        <v>0.91690014860000002</v>
      </c>
      <c r="T481" s="9">
        <v>1.566812694</v>
      </c>
      <c r="U481" s="9">
        <v>0.96658751279999999</v>
      </c>
      <c r="V481" s="9">
        <v>1.326987388</v>
      </c>
      <c r="W481" s="9">
        <v>2.1623999490000001</v>
      </c>
      <c r="X481" s="9">
        <v>2.0020750169999997</v>
      </c>
      <c r="Y481" s="9">
        <v>1.9000499949999998</v>
      </c>
      <c r="Z481" s="9">
        <v>1.3634251179999999</v>
      </c>
      <c r="AA481" s="9">
        <v>1.454850454</v>
      </c>
      <c r="AB481" s="9">
        <v>2.2001626920000001</v>
      </c>
      <c r="AC481" s="9">
        <v>1.1825624636000001</v>
      </c>
      <c r="AD481" s="9">
        <v>1.772850051</v>
      </c>
      <c r="AE481" s="9">
        <v>0.89636238749999997</v>
      </c>
      <c r="AF481" s="9">
        <v>1.1560622515999999</v>
      </c>
      <c r="AG481" s="9">
        <v>0.92485020159999998</v>
      </c>
      <c r="AH481" s="9">
        <v>1.5674748009999999</v>
      </c>
      <c r="AI481" s="9">
        <v>1.2726623349999999</v>
      </c>
      <c r="AJ481" s="9">
        <v>0.96062524380000003</v>
      </c>
      <c r="AK481" s="9">
        <v>1.655587264</v>
      </c>
      <c r="AL481" s="9">
        <v>2.3710866099999999</v>
      </c>
      <c r="AM481" s="9">
        <v>2.0723006420000001</v>
      </c>
      <c r="AN481" s="9">
        <v>2.8832005650000001</v>
      </c>
      <c r="AO481" s="9">
        <v>1.1891873672</v>
      </c>
      <c r="AP481" s="9">
        <v>1.1249251018999999</v>
      </c>
      <c r="AQ481" s="9">
        <v>1.5992751519999999</v>
      </c>
      <c r="AR481" s="9">
        <v>1.3620998120000001</v>
      </c>
      <c r="AS481" s="9">
        <v>1.3515001950000001</v>
      </c>
      <c r="AT481" s="9">
        <v>2.8692873290000001</v>
      </c>
      <c r="AU481" s="9">
        <v>1.6277625770000002</v>
      </c>
      <c r="AV481" s="9">
        <v>1.872888184</v>
      </c>
      <c r="AW481" s="9">
        <v>0.90961237030000008</v>
      </c>
      <c r="AX481" s="9">
        <v>0.82083763880000005</v>
      </c>
      <c r="AY481" s="9">
        <v>1.419737676</v>
      </c>
      <c r="AZ481" s="9">
        <v>0.85661257349999997</v>
      </c>
      <c r="BA481" s="9">
        <v>1.1640123784</v>
      </c>
      <c r="BB481" s="9">
        <v>1.933837582</v>
      </c>
      <c r="BC481" s="9">
        <v>1.7383992029999999</v>
      </c>
      <c r="BD481" s="9">
        <v>1.6635374460000001</v>
      </c>
      <c r="BE481" s="9">
        <v>1.184549587</v>
      </c>
      <c r="BF481" s="9">
        <v>1.277962636</v>
      </c>
      <c r="BG481" s="9">
        <v>1.9152878680000001</v>
      </c>
      <c r="BH481" s="9">
        <v>1.0427752239999999</v>
      </c>
      <c r="BI481" s="9">
        <v>1.5608499709999999</v>
      </c>
      <c r="BJ481" s="9">
        <v>0.80493776090000002</v>
      </c>
      <c r="BK481" s="9">
        <v>1.0275373865999999</v>
      </c>
      <c r="BL481" s="9">
        <v>0.81686268610000001</v>
      </c>
      <c r="BM481" s="9">
        <v>1.3813123950000001</v>
      </c>
      <c r="BN481" s="9">
        <v>1.1222751221</v>
      </c>
      <c r="BO481" s="9">
        <v>0.87383741179999996</v>
      </c>
      <c r="BP481" s="9">
        <v>1.4654497400000002</v>
      </c>
      <c r="BQ481" s="9">
        <v>2.0769369360000001</v>
      </c>
      <c r="BR481" s="9">
        <v>1.8112746630000001</v>
      </c>
      <c r="BS481" s="9">
        <v>2.4837131879999998</v>
      </c>
      <c r="BT481" s="9">
        <v>1.0500626012999998</v>
      </c>
      <c r="BU481" s="9">
        <v>0.99573756439999994</v>
      </c>
      <c r="BV481" s="9">
        <v>1.3819747170000001</v>
      </c>
      <c r="BW481" s="9">
        <v>1.2037624929999999</v>
      </c>
      <c r="BX481" s="9">
        <v>1.2156873159999999</v>
      </c>
      <c r="BY481" s="9">
        <v>2.4711253580000001</v>
      </c>
      <c r="BZ481" s="9">
        <v>1.4382872519999998</v>
      </c>
      <c r="CA481" s="9">
        <v>1.6178246590000001</v>
      </c>
      <c r="CB481" s="9">
        <v>0.79963772779999998</v>
      </c>
      <c r="CC481" s="9">
        <v>0.72079997770000004</v>
      </c>
      <c r="CD481" s="9">
        <v>1.236887412</v>
      </c>
      <c r="CE481" s="9">
        <v>0.75392521590000006</v>
      </c>
      <c r="CF481" s="9">
        <v>0.99905007649999999</v>
      </c>
      <c r="CG481" s="9">
        <v>1.682087653</v>
      </c>
      <c r="CH481" s="9">
        <v>1.506524564</v>
      </c>
      <c r="CI481" s="9">
        <v>1.4409375639999999</v>
      </c>
      <c r="CJ481" s="9">
        <v>1.0368126079</v>
      </c>
      <c r="CK481" s="9">
        <v>1.1130002502</v>
      </c>
      <c r="CL481" s="9">
        <v>1.6575747460000001</v>
      </c>
      <c r="CM481" s="9">
        <v>0.90696269140000008</v>
      </c>
      <c r="CN481" s="9">
        <v>1.3534878770000001</v>
      </c>
      <c r="CO481" s="9">
        <v>0.71285007420000002</v>
      </c>
      <c r="CP481" s="9">
        <v>0.91491218200000002</v>
      </c>
      <c r="CQ481" s="9">
        <v>0.71284984419999997</v>
      </c>
      <c r="CR481" s="9">
        <v>1.1997876599999999</v>
      </c>
      <c r="CS481" s="9">
        <v>0.98315010330000008</v>
      </c>
      <c r="CT481" s="9">
        <v>0.78108725759999997</v>
      </c>
      <c r="CU481" s="9">
        <v>1.2713375599999999</v>
      </c>
      <c r="CV481" s="9">
        <v>1.7973618579999999</v>
      </c>
      <c r="CW481" s="9">
        <v>1.5668125940000002</v>
      </c>
      <c r="CX481" s="9">
        <v>2.1147005179999998</v>
      </c>
      <c r="CY481" s="9">
        <v>0.92219988650000007</v>
      </c>
      <c r="CZ481" s="9">
        <v>0.87317478900000001</v>
      </c>
      <c r="DA481" s="9">
        <v>1.1878622059999999</v>
      </c>
      <c r="DB481" s="9">
        <v>1.0646377603999999</v>
      </c>
      <c r="DC481" s="9">
        <v>1.0778878802</v>
      </c>
      <c r="DD481" s="9">
        <v>2.106088014</v>
      </c>
      <c r="DE481" s="9">
        <v>1.2521249999999999</v>
      </c>
      <c r="DF481" s="9">
        <v>1.3892623689999999</v>
      </c>
      <c r="DG481" s="9">
        <v>0.64925021159999996</v>
      </c>
      <c r="DH481" s="9">
        <v>0.58498747909999993</v>
      </c>
      <c r="DI481" s="9">
        <v>0.99573748159999997</v>
      </c>
      <c r="DJ481" s="9">
        <v>0.61480016540000004</v>
      </c>
      <c r="DK481" s="9">
        <v>0.78506258409999996</v>
      </c>
      <c r="DL481" s="9">
        <v>1.3488500059999999</v>
      </c>
      <c r="DM481" s="9">
        <v>1.202437341</v>
      </c>
      <c r="DN481" s="9">
        <v>1.1507625839000002</v>
      </c>
      <c r="DO481" s="9">
        <v>0.84071257080000006</v>
      </c>
      <c r="DP481" s="9">
        <v>0.89371231239999993</v>
      </c>
      <c r="DQ481" s="9">
        <v>1.320362689</v>
      </c>
      <c r="DR481" s="9">
        <v>0.72808726450000005</v>
      </c>
      <c r="DS481" s="9">
        <v>1.0838499262000001</v>
      </c>
      <c r="DT481" s="9">
        <v>0.58498737290000002</v>
      </c>
      <c r="DU481" s="9">
        <v>0.75988747270000001</v>
      </c>
      <c r="DV481" s="9">
        <v>0.57769986009999996</v>
      </c>
      <c r="DW481" s="9">
        <v>0.9626127189</v>
      </c>
      <c r="DX481" s="9">
        <v>0.79500021840000001</v>
      </c>
      <c r="DY481" s="9">
        <v>0.65190008199999994</v>
      </c>
      <c r="DZ481" s="9">
        <v>1.0182625423</v>
      </c>
      <c r="EA481" s="9">
        <v>1.4362997929999999</v>
      </c>
      <c r="EB481" s="9">
        <v>1.2521250770000001</v>
      </c>
      <c r="EC481" s="9">
        <v>1.6535996820000001</v>
      </c>
      <c r="ED481" s="9">
        <v>0.75127492299999998</v>
      </c>
      <c r="EE481" s="9">
        <v>0.70821225389999998</v>
      </c>
      <c r="EF481" s="9">
        <v>0.94273774840000002</v>
      </c>
      <c r="EG481" s="9">
        <v>0.87516257559999999</v>
      </c>
      <c r="EH481" s="9">
        <v>0.88841252599999998</v>
      </c>
      <c r="EI481" s="9">
        <v>1.6456497689999998</v>
      </c>
      <c r="EJ481" s="9">
        <v>1.0069999309000002</v>
      </c>
      <c r="EK481" s="9">
        <v>1.1043878692</v>
      </c>
    </row>
    <row r="482" spans="1:141" x14ac:dyDescent="0.2">
      <c r="A482">
        <v>478</v>
      </c>
      <c r="B482" s="9">
        <v>0.39889999999999998</v>
      </c>
      <c r="C482" s="9">
        <v>1.7737700647203605</v>
      </c>
      <c r="D482" s="9">
        <v>0.48976000000000003</v>
      </c>
      <c r="E482" s="9">
        <v>0.64256000000000002</v>
      </c>
      <c r="F482" s="9">
        <v>0.31118644067796614</v>
      </c>
      <c r="G482" s="9">
        <v>1.0506</v>
      </c>
      <c r="H482" s="9">
        <v>0.45513599999999993</v>
      </c>
      <c r="I482" s="9">
        <v>0.51719999999999999</v>
      </c>
      <c r="J482" s="9">
        <v>0.68769999999999998</v>
      </c>
      <c r="K482" s="9">
        <v>2.5202</v>
      </c>
      <c r="L482" s="9">
        <v>0.83360000000000001</v>
      </c>
      <c r="M482" s="9">
        <v>1.0986</v>
      </c>
      <c r="N482" s="9">
        <v>0.8145</v>
      </c>
      <c r="O482" s="9">
        <v>3.7751999999999999</v>
      </c>
      <c r="P482" s="9">
        <v>1.03582</v>
      </c>
      <c r="Q482" s="9">
        <v>1.3399999999999999</v>
      </c>
      <c r="R482" s="9">
        <v>1.0164143332</v>
      </c>
      <c r="S482" s="9">
        <v>0.91882237039999992</v>
      </c>
      <c r="T482" s="9">
        <v>1.5700974159999999</v>
      </c>
      <c r="U482" s="9">
        <v>0.96861389919999996</v>
      </c>
      <c r="V482" s="9">
        <v>1.3297693319999999</v>
      </c>
      <c r="W482" s="9">
        <v>2.1669332859999999</v>
      </c>
      <c r="X482" s="9">
        <v>2.0062722379999998</v>
      </c>
      <c r="Y482" s="9">
        <v>1.9040333299999999</v>
      </c>
      <c r="Z482" s="9">
        <v>1.366283452</v>
      </c>
      <c r="AA482" s="9">
        <v>1.457900456</v>
      </c>
      <c r="AB482" s="9">
        <v>2.2047751880000002</v>
      </c>
      <c r="AC482" s="9">
        <v>1.1850416304</v>
      </c>
      <c r="AD482" s="9">
        <v>1.7765667139999999</v>
      </c>
      <c r="AE482" s="9">
        <v>0.89824155500000002</v>
      </c>
      <c r="AF482" s="9">
        <v>1.1584858624000001</v>
      </c>
      <c r="AG482" s="9">
        <v>0.92678909239999996</v>
      </c>
      <c r="AH482" s="9">
        <v>1.5707609140000001</v>
      </c>
      <c r="AI482" s="9">
        <v>1.2753303899999999</v>
      </c>
      <c r="AJ482" s="9">
        <v>0.96263913320000005</v>
      </c>
      <c r="AK482" s="9">
        <v>1.6590580960000001</v>
      </c>
      <c r="AL482" s="9">
        <v>2.3760574399999999</v>
      </c>
      <c r="AM482" s="9">
        <v>2.0766450879999998</v>
      </c>
      <c r="AN482" s="9">
        <v>2.8892450100000002</v>
      </c>
      <c r="AO482" s="9">
        <v>1.1916804208</v>
      </c>
      <c r="AP482" s="9">
        <v>1.1272834366</v>
      </c>
      <c r="AQ482" s="9">
        <v>1.602627928</v>
      </c>
      <c r="AR482" s="9">
        <v>1.3649553679999999</v>
      </c>
      <c r="AS482" s="9">
        <v>1.3543335300000001</v>
      </c>
      <c r="AT482" s="9">
        <v>2.875302606</v>
      </c>
      <c r="AU482" s="9">
        <v>1.6311750780000001</v>
      </c>
      <c r="AV482" s="9">
        <v>1.8768145759999999</v>
      </c>
      <c r="AW482" s="9">
        <v>0.91151931419999999</v>
      </c>
      <c r="AX482" s="9">
        <v>0.82255847319999997</v>
      </c>
      <c r="AY482" s="9">
        <v>1.422714064</v>
      </c>
      <c r="AZ482" s="9">
        <v>0.85840840900000004</v>
      </c>
      <c r="BA482" s="9">
        <v>1.1664526576000001</v>
      </c>
      <c r="BB482" s="9">
        <v>1.937891748</v>
      </c>
      <c r="BC482" s="9">
        <v>1.7420436420000001</v>
      </c>
      <c r="BD482" s="9">
        <v>1.667024944</v>
      </c>
      <c r="BE482" s="9">
        <v>1.1870329180000001</v>
      </c>
      <c r="BF482" s="9">
        <v>1.2806418040000001</v>
      </c>
      <c r="BG482" s="9">
        <v>1.9193031519999999</v>
      </c>
      <c r="BH482" s="9">
        <v>1.0449613359999999</v>
      </c>
      <c r="BI482" s="9">
        <v>1.5641221939999999</v>
      </c>
      <c r="BJ482" s="9">
        <v>0.8066252626</v>
      </c>
      <c r="BK482" s="9">
        <v>1.0296915523999999</v>
      </c>
      <c r="BL482" s="9">
        <v>0.81857518540000007</v>
      </c>
      <c r="BM482" s="9">
        <v>1.38420823</v>
      </c>
      <c r="BN482" s="9">
        <v>1.1246278993999999</v>
      </c>
      <c r="BO482" s="9">
        <v>0.8756693552</v>
      </c>
      <c r="BP482" s="9">
        <v>1.4685219600000001</v>
      </c>
      <c r="BQ482" s="9">
        <v>2.0812911039999999</v>
      </c>
      <c r="BR482" s="9">
        <v>1.815071882</v>
      </c>
      <c r="BS482" s="9">
        <v>2.4889201320000001</v>
      </c>
      <c r="BT482" s="9">
        <v>1.0522639882</v>
      </c>
      <c r="BU482" s="9">
        <v>0.99782506159999995</v>
      </c>
      <c r="BV482" s="9">
        <v>1.3848719380000001</v>
      </c>
      <c r="BW482" s="9">
        <v>1.206286102</v>
      </c>
      <c r="BX482" s="9">
        <v>1.218235924</v>
      </c>
      <c r="BY482" s="9">
        <v>2.4763059119999999</v>
      </c>
      <c r="BZ482" s="9">
        <v>1.441302528</v>
      </c>
      <c r="CA482" s="9">
        <v>1.6212163259999999</v>
      </c>
      <c r="CB482" s="9">
        <v>0.80131411919999995</v>
      </c>
      <c r="CC482" s="9">
        <v>0.72231108779999997</v>
      </c>
      <c r="CD482" s="9">
        <v>1.239480468</v>
      </c>
      <c r="CE482" s="9">
        <v>0.75550577260000007</v>
      </c>
      <c r="CF482" s="9">
        <v>1.0011445210000001</v>
      </c>
      <c r="CG482" s="9">
        <v>1.6856140420000001</v>
      </c>
      <c r="CH482" s="9">
        <v>1.5096828959999999</v>
      </c>
      <c r="CI482" s="9">
        <v>1.443958396</v>
      </c>
      <c r="CJ482" s="9">
        <v>1.0389862206</v>
      </c>
      <c r="CK482" s="9">
        <v>1.1153335827999999</v>
      </c>
      <c r="CL482" s="9">
        <v>1.6610497440000001</v>
      </c>
      <c r="CM482" s="9">
        <v>0.90886407960000004</v>
      </c>
      <c r="CN482" s="9">
        <v>1.356325378</v>
      </c>
      <c r="CO482" s="9">
        <v>0.71434451880000005</v>
      </c>
      <c r="CP482" s="9">
        <v>0.91683023799999996</v>
      </c>
      <c r="CQ482" s="9">
        <v>0.7143442888</v>
      </c>
      <c r="CR482" s="9">
        <v>1.20230294</v>
      </c>
      <c r="CS482" s="9">
        <v>0.98521121620000007</v>
      </c>
      <c r="CT482" s="9">
        <v>0.78272475639999994</v>
      </c>
      <c r="CU482" s="9">
        <v>1.2740028399999999</v>
      </c>
      <c r="CV482" s="9">
        <v>1.8011299119999999</v>
      </c>
      <c r="CW482" s="9">
        <v>1.570097316</v>
      </c>
      <c r="CX482" s="9">
        <v>2.119133852</v>
      </c>
      <c r="CY482" s="9">
        <v>0.92413322100000006</v>
      </c>
      <c r="CZ482" s="9">
        <v>0.87500534600000002</v>
      </c>
      <c r="DA482" s="9">
        <v>1.1903524839999999</v>
      </c>
      <c r="DB482" s="9">
        <v>1.0668697056000001</v>
      </c>
      <c r="DC482" s="9">
        <v>1.0801476028000001</v>
      </c>
      <c r="DD482" s="9">
        <v>2.1105032960000001</v>
      </c>
      <c r="DE482" s="9">
        <v>1.25475</v>
      </c>
      <c r="DF482" s="9">
        <v>1.392174866</v>
      </c>
      <c r="DG482" s="9">
        <v>0.65061132239999997</v>
      </c>
      <c r="DH482" s="9">
        <v>0.58621386739999992</v>
      </c>
      <c r="DI482" s="9">
        <v>0.99782498239999995</v>
      </c>
      <c r="DJ482" s="9">
        <v>0.61608905560000005</v>
      </c>
      <c r="DK482" s="9">
        <v>0.78670841739999997</v>
      </c>
      <c r="DL482" s="9">
        <v>1.3516777839999998</v>
      </c>
      <c r="DM482" s="9">
        <v>1.2049581740000002</v>
      </c>
      <c r="DN482" s="9">
        <v>1.1531750846000002</v>
      </c>
      <c r="DO482" s="9">
        <v>0.84247507120000009</v>
      </c>
      <c r="DP482" s="9">
        <v>0.8955859236</v>
      </c>
      <c r="DQ482" s="9">
        <v>1.3231307460000001</v>
      </c>
      <c r="DR482" s="9">
        <v>0.72961365300000003</v>
      </c>
      <c r="DS482" s="9">
        <v>1.0861221468</v>
      </c>
      <c r="DT482" s="9">
        <v>0.58621376060000008</v>
      </c>
      <c r="DU482" s="9">
        <v>0.76148052780000008</v>
      </c>
      <c r="DV482" s="9">
        <v>0.57891097139999992</v>
      </c>
      <c r="DW482" s="9">
        <v>0.96463077460000002</v>
      </c>
      <c r="DX482" s="9">
        <v>0.79666688759999993</v>
      </c>
      <c r="DY482" s="9">
        <v>0.65326674799999995</v>
      </c>
      <c r="DZ482" s="9">
        <v>1.0203972622000002</v>
      </c>
      <c r="EA482" s="9">
        <v>1.4393109019999999</v>
      </c>
      <c r="EB482" s="9">
        <v>1.254750078</v>
      </c>
      <c r="EC482" s="9">
        <v>1.6570663480000001</v>
      </c>
      <c r="ED482" s="9">
        <v>0.752849922</v>
      </c>
      <c r="EE482" s="9">
        <v>0.70969697460000003</v>
      </c>
      <c r="EF482" s="9">
        <v>0.9447141376</v>
      </c>
      <c r="EG482" s="9">
        <v>0.87699729839999996</v>
      </c>
      <c r="EH482" s="9">
        <v>0.89027502400000003</v>
      </c>
      <c r="EI482" s="9">
        <v>1.649099766</v>
      </c>
      <c r="EJ482" s="9">
        <v>1.0091110426000001</v>
      </c>
      <c r="EK482" s="9">
        <v>1.1067031488000001</v>
      </c>
    </row>
    <row r="483" spans="1:141" x14ac:dyDescent="0.2">
      <c r="A483">
        <v>479</v>
      </c>
      <c r="B483" s="9">
        <v>0.40045000000000003</v>
      </c>
      <c r="C483" s="9">
        <v>1.7777590106875936</v>
      </c>
      <c r="D483" s="9">
        <v>0.49168000000000001</v>
      </c>
      <c r="E483" s="9">
        <v>0.64507999999999999</v>
      </c>
      <c r="F483" s="9">
        <v>0.31203389830508477</v>
      </c>
      <c r="G483" s="9">
        <v>1.0533000000000001</v>
      </c>
      <c r="H483" s="9">
        <v>0.45724799999999993</v>
      </c>
      <c r="I483" s="9">
        <v>0.51959999999999995</v>
      </c>
      <c r="J483" s="9">
        <v>0.68984999999999996</v>
      </c>
      <c r="K483" s="9">
        <v>2.5261</v>
      </c>
      <c r="L483" s="9">
        <v>0.83630000000000004</v>
      </c>
      <c r="M483" s="9">
        <v>1.1023000000000001</v>
      </c>
      <c r="N483" s="9">
        <v>0.81725000000000003</v>
      </c>
      <c r="O483" s="9">
        <v>3.7835999999999999</v>
      </c>
      <c r="P483" s="9">
        <v>1.0395099999999999</v>
      </c>
      <c r="Q483" s="9">
        <v>1.345</v>
      </c>
      <c r="R483" s="9">
        <v>1.0185407226000001</v>
      </c>
      <c r="S483" s="9">
        <v>0.92074459219999993</v>
      </c>
      <c r="T483" s="9">
        <v>1.5733821379999999</v>
      </c>
      <c r="U483" s="9">
        <v>0.97064028559999993</v>
      </c>
      <c r="V483" s="9">
        <v>1.332551276</v>
      </c>
      <c r="W483" s="9">
        <v>2.1714666230000002</v>
      </c>
      <c r="X483" s="9">
        <v>2.0104694589999998</v>
      </c>
      <c r="Y483" s="9">
        <v>1.9080166649999999</v>
      </c>
      <c r="Z483" s="9">
        <v>1.3691417859999999</v>
      </c>
      <c r="AA483" s="9">
        <v>1.4609504579999999</v>
      </c>
      <c r="AB483" s="9">
        <v>2.2093876840000002</v>
      </c>
      <c r="AC483" s="9">
        <v>1.1875207972000001</v>
      </c>
      <c r="AD483" s="9">
        <v>1.7802833769999999</v>
      </c>
      <c r="AE483" s="9">
        <v>0.90012072250000008</v>
      </c>
      <c r="AF483" s="9">
        <v>1.1609094732</v>
      </c>
      <c r="AG483" s="9">
        <v>0.92872798319999994</v>
      </c>
      <c r="AH483" s="9">
        <v>1.574047027</v>
      </c>
      <c r="AI483" s="9">
        <v>1.2779984449999999</v>
      </c>
      <c r="AJ483" s="9">
        <v>0.96465302259999997</v>
      </c>
      <c r="AK483" s="9">
        <v>1.662528928</v>
      </c>
      <c r="AL483" s="9">
        <v>2.3810282699999998</v>
      </c>
      <c r="AM483" s="9">
        <v>2.080989534</v>
      </c>
      <c r="AN483" s="9">
        <v>2.8952894550000003</v>
      </c>
      <c r="AO483" s="9">
        <v>1.1941734744000001</v>
      </c>
      <c r="AP483" s="9">
        <v>1.1296417713</v>
      </c>
      <c r="AQ483" s="9">
        <v>1.6059807039999998</v>
      </c>
      <c r="AR483" s="9">
        <v>1.367810924</v>
      </c>
      <c r="AS483" s="9">
        <v>1.3571668649999999</v>
      </c>
      <c r="AT483" s="9">
        <v>2.8813178830000004</v>
      </c>
      <c r="AU483" s="9">
        <v>1.6345875790000002</v>
      </c>
      <c r="AV483" s="9">
        <v>1.880740968</v>
      </c>
      <c r="AW483" s="9">
        <v>0.9134262581</v>
      </c>
      <c r="AX483" s="9">
        <v>0.82427930760000001</v>
      </c>
      <c r="AY483" s="9">
        <v>1.425690452</v>
      </c>
      <c r="AZ483" s="9">
        <v>0.86020424449999999</v>
      </c>
      <c r="BA483" s="9">
        <v>1.1688929368000001</v>
      </c>
      <c r="BB483" s="9">
        <v>1.9419459139999999</v>
      </c>
      <c r="BC483" s="9">
        <v>1.7456880809999999</v>
      </c>
      <c r="BD483" s="9">
        <v>1.6705124420000002</v>
      </c>
      <c r="BE483" s="9">
        <v>1.189516249</v>
      </c>
      <c r="BF483" s="9">
        <v>1.2833209720000001</v>
      </c>
      <c r="BG483" s="9">
        <v>1.923318436</v>
      </c>
      <c r="BH483" s="9">
        <v>1.047147448</v>
      </c>
      <c r="BI483" s="9">
        <v>1.567394417</v>
      </c>
      <c r="BJ483" s="9">
        <v>0.80831276429999999</v>
      </c>
      <c r="BK483" s="9">
        <v>1.0318457182</v>
      </c>
      <c r="BL483" s="9">
        <v>0.82028768470000002</v>
      </c>
      <c r="BM483" s="9">
        <v>1.3871040650000002</v>
      </c>
      <c r="BN483" s="9">
        <v>1.1269806766999999</v>
      </c>
      <c r="BO483" s="9">
        <v>0.87750129860000003</v>
      </c>
      <c r="BP483" s="9">
        <v>1.4715941800000001</v>
      </c>
      <c r="BQ483" s="9">
        <v>2.0856452719999998</v>
      </c>
      <c r="BR483" s="9">
        <v>1.818869101</v>
      </c>
      <c r="BS483" s="9">
        <v>2.4941270759999998</v>
      </c>
      <c r="BT483" s="9">
        <v>1.0544653750999999</v>
      </c>
      <c r="BU483" s="9">
        <v>0.99991255879999996</v>
      </c>
      <c r="BV483" s="9">
        <v>1.3877691590000001</v>
      </c>
      <c r="BW483" s="9">
        <v>1.208809711</v>
      </c>
      <c r="BX483" s="9">
        <v>1.2207845319999999</v>
      </c>
      <c r="BY483" s="9">
        <v>2.4814864659999998</v>
      </c>
      <c r="BZ483" s="9">
        <v>1.444317804</v>
      </c>
      <c r="CA483" s="9">
        <v>1.6246079929999999</v>
      </c>
      <c r="CB483" s="9">
        <v>0.80299051060000004</v>
      </c>
      <c r="CC483" s="9">
        <v>0.72382219790000002</v>
      </c>
      <c r="CD483" s="9">
        <v>1.242073524</v>
      </c>
      <c r="CE483" s="9">
        <v>0.75708632930000008</v>
      </c>
      <c r="CF483" s="9">
        <v>1.0032389655</v>
      </c>
      <c r="CG483" s="9">
        <v>1.689140431</v>
      </c>
      <c r="CH483" s="9">
        <v>1.5128412279999999</v>
      </c>
      <c r="CI483" s="9">
        <v>1.446979228</v>
      </c>
      <c r="CJ483" s="9">
        <v>1.0411598333000001</v>
      </c>
      <c r="CK483" s="9">
        <v>1.1176669154000001</v>
      </c>
      <c r="CL483" s="9">
        <v>1.664524742</v>
      </c>
      <c r="CM483" s="9">
        <v>0.91076546780000001</v>
      </c>
      <c r="CN483" s="9">
        <v>1.3591628789999999</v>
      </c>
      <c r="CO483" s="9">
        <v>0.71583896339999997</v>
      </c>
      <c r="CP483" s="9">
        <v>0.91874829400000002</v>
      </c>
      <c r="CQ483" s="9">
        <v>0.71583873339999993</v>
      </c>
      <c r="CR483" s="9">
        <v>1.2048182199999999</v>
      </c>
      <c r="CS483" s="9">
        <v>0.98727232910000007</v>
      </c>
      <c r="CT483" s="9">
        <v>0.78436225520000002</v>
      </c>
      <c r="CU483" s="9">
        <v>1.2766681199999999</v>
      </c>
      <c r="CV483" s="9">
        <v>1.804897966</v>
      </c>
      <c r="CW483" s="9">
        <v>1.5733820380000001</v>
      </c>
      <c r="CX483" s="9">
        <v>2.1235671859999998</v>
      </c>
      <c r="CY483" s="9">
        <v>0.92606655550000005</v>
      </c>
      <c r="CZ483" s="9">
        <v>0.87683590300000003</v>
      </c>
      <c r="DA483" s="9">
        <v>1.1928427619999999</v>
      </c>
      <c r="DB483" s="9">
        <v>1.0691016508</v>
      </c>
      <c r="DC483" s="9">
        <v>1.0824073254000002</v>
      </c>
      <c r="DD483" s="9">
        <v>2.1149185780000002</v>
      </c>
      <c r="DE483" s="9">
        <v>1.2573749999999999</v>
      </c>
      <c r="DF483" s="9">
        <v>1.395087363</v>
      </c>
      <c r="DG483" s="9">
        <v>0.65197243319999998</v>
      </c>
      <c r="DH483" s="9">
        <v>0.58744025570000002</v>
      </c>
      <c r="DI483" s="9">
        <v>0.99991248319999992</v>
      </c>
      <c r="DJ483" s="9">
        <v>0.61737794580000005</v>
      </c>
      <c r="DK483" s="9">
        <v>0.78835425069999998</v>
      </c>
      <c r="DL483" s="9">
        <v>1.3545055619999999</v>
      </c>
      <c r="DM483" s="9">
        <v>1.2074790070000001</v>
      </c>
      <c r="DN483" s="9">
        <v>1.1555875853000002</v>
      </c>
      <c r="DO483" s="9">
        <v>0.84423757160000001</v>
      </c>
      <c r="DP483" s="9">
        <v>0.89745953479999996</v>
      </c>
      <c r="DQ483" s="9">
        <v>1.3258988030000001</v>
      </c>
      <c r="DR483" s="9">
        <v>0.7311400415</v>
      </c>
      <c r="DS483" s="9">
        <v>1.0883943674000001</v>
      </c>
      <c r="DT483" s="9">
        <v>0.58744014830000002</v>
      </c>
      <c r="DU483" s="9">
        <v>0.76307358290000005</v>
      </c>
      <c r="DV483" s="9">
        <v>0.58012208269999999</v>
      </c>
      <c r="DW483" s="9">
        <v>0.96664883030000004</v>
      </c>
      <c r="DX483" s="9">
        <v>0.79833355679999995</v>
      </c>
      <c r="DY483" s="9">
        <v>0.65463341399999997</v>
      </c>
      <c r="DZ483" s="9">
        <v>1.0225319821000001</v>
      </c>
      <c r="EA483" s="9">
        <v>1.4423220109999999</v>
      </c>
      <c r="EB483" s="9">
        <v>1.257375079</v>
      </c>
      <c r="EC483" s="9">
        <v>1.6605330140000001</v>
      </c>
      <c r="ED483" s="9">
        <v>0.75442492100000003</v>
      </c>
      <c r="EE483" s="9">
        <v>0.71118169529999997</v>
      </c>
      <c r="EF483" s="9">
        <v>0.94669052679999999</v>
      </c>
      <c r="EG483" s="9">
        <v>0.87883202119999992</v>
      </c>
      <c r="EH483" s="9">
        <v>0.89213752200000007</v>
      </c>
      <c r="EI483" s="9">
        <v>1.6525497629999999</v>
      </c>
      <c r="EJ483" s="9">
        <v>1.0112221543</v>
      </c>
      <c r="EK483" s="9">
        <v>1.1090184284</v>
      </c>
    </row>
    <row r="484" spans="1:141" x14ac:dyDescent="0.2">
      <c r="A484">
        <v>480</v>
      </c>
      <c r="B484" s="9">
        <v>0.40200000000000002</v>
      </c>
      <c r="C484" s="9">
        <v>1.7817479566548267</v>
      </c>
      <c r="D484" s="9">
        <v>0.49360000000000004</v>
      </c>
      <c r="E484" s="9">
        <v>0.64759999999999995</v>
      </c>
      <c r="F484" s="9">
        <v>0.3128813559322034</v>
      </c>
      <c r="G484" s="9">
        <v>1.056</v>
      </c>
      <c r="H484" s="9">
        <v>0.45935999999999994</v>
      </c>
      <c r="I484" s="9">
        <v>0.52200000000000002</v>
      </c>
      <c r="J484" s="9">
        <v>0.69199999999999995</v>
      </c>
      <c r="K484" s="9">
        <v>2.532</v>
      </c>
      <c r="L484" s="9">
        <v>0.83899999999999997</v>
      </c>
      <c r="M484" s="9">
        <v>1.1059999999999999</v>
      </c>
      <c r="N484" s="9">
        <v>0.82</v>
      </c>
      <c r="O484" s="9">
        <v>3.7919999999999998</v>
      </c>
      <c r="P484" s="9">
        <v>1.0431999999999999</v>
      </c>
      <c r="Q484" s="9">
        <v>1.3499999999999999</v>
      </c>
      <c r="R484" s="9">
        <v>1.0206671119999999</v>
      </c>
      <c r="S484" s="9">
        <v>0.92266681399999995</v>
      </c>
      <c r="T484" s="9">
        <v>1.57666686</v>
      </c>
      <c r="U484" s="9">
        <v>0.9726666719999999</v>
      </c>
      <c r="V484" s="9">
        <v>1.3353332199999999</v>
      </c>
      <c r="W484" s="9">
        <v>2.17599996</v>
      </c>
      <c r="X484" s="9">
        <v>2.0146666799999999</v>
      </c>
      <c r="Y484" s="9">
        <v>1.9119999999999999</v>
      </c>
      <c r="Z484" s="9">
        <v>1.37200012</v>
      </c>
      <c r="AA484" s="9">
        <v>1.4640004600000001</v>
      </c>
      <c r="AB484" s="9">
        <v>2.2140001800000002</v>
      </c>
      <c r="AC484" s="9">
        <v>1.1899999640000001</v>
      </c>
      <c r="AD484" s="9">
        <v>1.78400004</v>
      </c>
      <c r="AE484" s="9">
        <v>0.90199989000000003</v>
      </c>
      <c r="AF484" s="9">
        <v>1.163333084</v>
      </c>
      <c r="AG484" s="9">
        <v>0.93066687400000003</v>
      </c>
      <c r="AH484" s="9">
        <v>1.5773331399999999</v>
      </c>
      <c r="AI484" s="9">
        <v>1.2806664999999999</v>
      </c>
      <c r="AJ484" s="9">
        <v>0.96666691199999999</v>
      </c>
      <c r="AK484" s="9">
        <v>1.6659997600000001</v>
      </c>
      <c r="AL484" s="9">
        <v>2.3859990999999998</v>
      </c>
      <c r="AM484" s="9">
        <v>2.0853339800000001</v>
      </c>
      <c r="AN484" s="9">
        <v>2.9013339</v>
      </c>
      <c r="AO484" s="9">
        <v>1.1966665280000002</v>
      </c>
      <c r="AP484" s="9">
        <v>1.132000106</v>
      </c>
      <c r="AQ484" s="9">
        <v>1.6093334799999999</v>
      </c>
      <c r="AR484" s="9">
        <v>1.3706664799999999</v>
      </c>
      <c r="AS484" s="9">
        <v>1.3600002</v>
      </c>
      <c r="AT484" s="9">
        <v>2.8873331600000003</v>
      </c>
      <c r="AU484" s="9">
        <v>1.6380000800000001</v>
      </c>
      <c r="AV484" s="9">
        <v>1.8846673599999999</v>
      </c>
      <c r="AW484" s="9">
        <v>0.91533320200000001</v>
      </c>
      <c r="AX484" s="9">
        <v>0.82600014200000005</v>
      </c>
      <c r="AY484" s="9">
        <v>1.42866684</v>
      </c>
      <c r="AZ484" s="9">
        <v>0.86200008000000006</v>
      </c>
      <c r="BA484" s="9">
        <v>1.1713332160000001</v>
      </c>
      <c r="BB484" s="9">
        <v>1.9460000799999999</v>
      </c>
      <c r="BC484" s="9">
        <v>1.7493325200000001</v>
      </c>
      <c r="BD484" s="9">
        <v>1.6739999400000001</v>
      </c>
      <c r="BE484" s="9">
        <v>1.1919995800000001</v>
      </c>
      <c r="BF484" s="9">
        <v>1.2860001400000001</v>
      </c>
      <c r="BG484" s="9">
        <v>1.92733372</v>
      </c>
      <c r="BH484" s="9">
        <v>1.04933356</v>
      </c>
      <c r="BI484" s="9">
        <v>1.57066664</v>
      </c>
      <c r="BJ484" s="9">
        <v>0.81000026599999997</v>
      </c>
      <c r="BK484" s="9">
        <v>1.033999884</v>
      </c>
      <c r="BL484" s="9">
        <v>0.82200018400000008</v>
      </c>
      <c r="BM484" s="9">
        <v>1.3899999000000001</v>
      </c>
      <c r="BN484" s="9">
        <v>1.129333454</v>
      </c>
      <c r="BO484" s="9">
        <v>0.87933324199999996</v>
      </c>
      <c r="BP484" s="9">
        <v>1.4746664</v>
      </c>
      <c r="BQ484" s="9">
        <v>2.0899994400000002</v>
      </c>
      <c r="BR484" s="9">
        <v>1.8226663200000002</v>
      </c>
      <c r="BS484" s="9">
        <v>2.49933402</v>
      </c>
      <c r="BT484" s="9">
        <v>1.0566667619999999</v>
      </c>
      <c r="BU484" s="9">
        <v>1.002000056</v>
      </c>
      <c r="BV484" s="9">
        <v>1.3906663800000001</v>
      </c>
      <c r="BW484" s="9">
        <v>1.2113333199999998</v>
      </c>
      <c r="BX484" s="9">
        <v>1.22333314</v>
      </c>
      <c r="BY484" s="9">
        <v>2.4866670200000001</v>
      </c>
      <c r="BZ484" s="9">
        <v>1.4473330799999999</v>
      </c>
      <c r="CA484" s="9">
        <v>1.62799966</v>
      </c>
      <c r="CB484" s="9">
        <v>0.80466690200000002</v>
      </c>
      <c r="CC484" s="9">
        <v>0.72533330799999995</v>
      </c>
      <c r="CD484" s="9">
        <v>1.2446665799999999</v>
      </c>
      <c r="CE484" s="9">
        <v>0.75866688599999998</v>
      </c>
      <c r="CF484" s="9">
        <v>1.00533341</v>
      </c>
      <c r="CG484" s="9">
        <v>1.6926668200000001</v>
      </c>
      <c r="CH484" s="9">
        <v>1.51599956</v>
      </c>
      <c r="CI484" s="9">
        <v>1.45000006</v>
      </c>
      <c r="CJ484" s="9">
        <v>1.0433334460000001</v>
      </c>
      <c r="CK484" s="9">
        <v>1.120000248</v>
      </c>
      <c r="CL484" s="9">
        <v>1.6679997400000002</v>
      </c>
      <c r="CM484" s="9">
        <v>0.91266685600000008</v>
      </c>
      <c r="CN484" s="9">
        <v>1.36200038</v>
      </c>
      <c r="CO484" s="9">
        <v>0.71733340800000001</v>
      </c>
      <c r="CP484" s="9">
        <v>0.92066634999999997</v>
      </c>
      <c r="CQ484" s="9">
        <v>0.71733317799999996</v>
      </c>
      <c r="CR484" s="9">
        <v>1.2073335000000001</v>
      </c>
      <c r="CS484" s="9">
        <v>0.98933344200000006</v>
      </c>
      <c r="CT484" s="9">
        <v>0.78599975399999999</v>
      </c>
      <c r="CU484" s="9">
        <v>1.2793333999999998</v>
      </c>
      <c r="CV484" s="9">
        <v>1.80866602</v>
      </c>
      <c r="CW484" s="9">
        <v>1.5766667600000002</v>
      </c>
      <c r="CX484" s="9">
        <v>2.1280005200000001</v>
      </c>
      <c r="CY484" s="9">
        <v>0.92799989000000005</v>
      </c>
      <c r="CZ484" s="9">
        <v>0.87866646000000004</v>
      </c>
      <c r="DA484" s="9">
        <v>1.19533304</v>
      </c>
      <c r="DB484" s="9">
        <v>1.0713335960000001</v>
      </c>
      <c r="DC484" s="9">
        <v>1.084667048</v>
      </c>
      <c r="DD484" s="9">
        <v>2.1193338599999998</v>
      </c>
      <c r="DE484" s="9">
        <v>1.26</v>
      </c>
      <c r="DF484" s="9">
        <v>1.3979998599999999</v>
      </c>
      <c r="DG484" s="9">
        <v>0.65333354399999999</v>
      </c>
      <c r="DH484" s="9">
        <v>0.58866664400000002</v>
      </c>
      <c r="DI484" s="9">
        <v>1.001999984</v>
      </c>
      <c r="DJ484" s="9">
        <v>0.61866683600000005</v>
      </c>
      <c r="DK484" s="9">
        <v>0.79000008399999999</v>
      </c>
      <c r="DL484" s="9">
        <v>1.3573333399999998</v>
      </c>
      <c r="DM484" s="9">
        <v>1.20999984</v>
      </c>
      <c r="DN484" s="9">
        <v>1.1580000860000002</v>
      </c>
      <c r="DO484" s="9">
        <v>0.84600007200000005</v>
      </c>
      <c r="DP484" s="9">
        <v>0.89933314600000003</v>
      </c>
      <c r="DQ484" s="9">
        <v>1.32866686</v>
      </c>
      <c r="DR484" s="9">
        <v>0.73266643000000009</v>
      </c>
      <c r="DS484" s="9">
        <v>1.0906665880000002</v>
      </c>
      <c r="DT484" s="9">
        <v>0.58866653600000007</v>
      </c>
      <c r="DU484" s="9">
        <v>0.76466663800000001</v>
      </c>
      <c r="DV484" s="9">
        <v>0.58133319399999994</v>
      </c>
      <c r="DW484" s="9">
        <v>0.96866688600000006</v>
      </c>
      <c r="DX484" s="9">
        <v>0.80000022599999998</v>
      </c>
      <c r="DY484" s="9">
        <v>0.65600007999999999</v>
      </c>
      <c r="DZ484" s="9">
        <v>1.024666702</v>
      </c>
      <c r="EA484" s="9">
        <v>1.4453331199999999</v>
      </c>
      <c r="EB484" s="9">
        <v>1.26000008</v>
      </c>
      <c r="EC484" s="9">
        <v>1.6639996800000001</v>
      </c>
      <c r="ED484" s="9">
        <v>0.75599992000000005</v>
      </c>
      <c r="EE484" s="9">
        <v>0.71266641600000002</v>
      </c>
      <c r="EF484" s="9">
        <v>0.94866691599999997</v>
      </c>
      <c r="EG484" s="9">
        <v>0.880666744</v>
      </c>
      <c r="EH484" s="9">
        <v>0.89400002000000001</v>
      </c>
      <c r="EI484" s="9">
        <v>1.6559997599999998</v>
      </c>
      <c r="EJ484" s="9">
        <v>1.0133332660000001</v>
      </c>
      <c r="EK484" s="9">
        <v>1.1113337080000001</v>
      </c>
    </row>
    <row r="485" spans="1:141" x14ac:dyDescent="0.2">
      <c r="A485">
        <v>481</v>
      </c>
      <c r="B485" s="9">
        <v>0.40355000000000002</v>
      </c>
      <c r="C485" s="9">
        <v>1.7857369026220598</v>
      </c>
      <c r="D485" s="9">
        <v>0.49552000000000002</v>
      </c>
      <c r="E485" s="9">
        <v>0.65011999999999992</v>
      </c>
      <c r="F485" s="9">
        <v>0.31372881355932208</v>
      </c>
      <c r="G485" s="9">
        <v>1.0587</v>
      </c>
      <c r="H485" s="9">
        <v>0.46147199999999994</v>
      </c>
      <c r="I485" s="9">
        <v>0.52439999999999998</v>
      </c>
      <c r="J485" s="9">
        <v>0.69415000000000004</v>
      </c>
      <c r="K485" s="9">
        <v>2.5379</v>
      </c>
      <c r="L485" s="9">
        <v>0.8417</v>
      </c>
      <c r="M485" s="9">
        <v>1.1096999999999999</v>
      </c>
      <c r="N485" s="9">
        <v>0.82274999999999998</v>
      </c>
      <c r="O485" s="9">
        <v>3.8003999999999998</v>
      </c>
      <c r="P485" s="9">
        <v>1.0468900000000001</v>
      </c>
      <c r="Q485" s="9">
        <v>1.355</v>
      </c>
      <c r="R485" s="9">
        <v>1.0227935014</v>
      </c>
      <c r="S485" s="9">
        <v>0.92458903579999996</v>
      </c>
      <c r="T485" s="9">
        <v>1.5799515819999999</v>
      </c>
      <c r="U485" s="9">
        <v>0.97469305839999998</v>
      </c>
      <c r="V485" s="9">
        <v>1.338115164</v>
      </c>
      <c r="W485" s="9">
        <v>2.1805332970000002</v>
      </c>
      <c r="X485" s="9">
        <v>2.018863901</v>
      </c>
      <c r="Y485" s="9">
        <v>1.915983335</v>
      </c>
      <c r="Z485" s="9">
        <v>1.374858454</v>
      </c>
      <c r="AA485" s="9">
        <v>1.467050462</v>
      </c>
      <c r="AB485" s="9">
        <v>2.2186126760000002</v>
      </c>
      <c r="AC485" s="9">
        <v>1.1924791308</v>
      </c>
      <c r="AD485" s="9">
        <v>1.7877167030000001</v>
      </c>
      <c r="AE485" s="9">
        <v>0.90387905749999997</v>
      </c>
      <c r="AF485" s="9">
        <v>1.1657566948</v>
      </c>
      <c r="AG485" s="9">
        <v>0.93260576480000001</v>
      </c>
      <c r="AH485" s="9">
        <v>1.5806192530000001</v>
      </c>
      <c r="AI485" s="9">
        <v>1.2833345549999999</v>
      </c>
      <c r="AJ485" s="9">
        <v>0.96868080140000001</v>
      </c>
      <c r="AK485" s="9">
        <v>1.6694705920000001</v>
      </c>
      <c r="AL485" s="9">
        <v>2.3909699299999998</v>
      </c>
      <c r="AM485" s="9">
        <v>2.0896784259999999</v>
      </c>
      <c r="AN485" s="9">
        <v>2.9073783450000001</v>
      </c>
      <c r="AO485" s="9">
        <v>1.1991595816</v>
      </c>
      <c r="AP485" s="9">
        <v>1.1343584407</v>
      </c>
      <c r="AQ485" s="9">
        <v>1.6126862559999999</v>
      </c>
      <c r="AR485" s="9">
        <v>1.373522036</v>
      </c>
      <c r="AS485" s="9">
        <v>1.362833535</v>
      </c>
      <c r="AT485" s="9">
        <v>2.8933484370000002</v>
      </c>
      <c r="AU485" s="9">
        <v>1.641412581</v>
      </c>
      <c r="AV485" s="9">
        <v>1.888593752</v>
      </c>
      <c r="AW485" s="9">
        <v>0.91724014590000003</v>
      </c>
      <c r="AX485" s="9">
        <v>0.82772097639999997</v>
      </c>
      <c r="AY485" s="9">
        <v>1.431643228</v>
      </c>
      <c r="AZ485" s="9">
        <v>0.86379591550000001</v>
      </c>
      <c r="BA485" s="9">
        <v>1.1737734952000001</v>
      </c>
      <c r="BB485" s="9">
        <v>1.9500542460000001</v>
      </c>
      <c r="BC485" s="9">
        <v>1.7529769589999999</v>
      </c>
      <c r="BD485" s="9">
        <v>1.677487438</v>
      </c>
      <c r="BE485" s="9">
        <v>1.1944829110000001</v>
      </c>
      <c r="BF485" s="9">
        <v>1.2886793080000001</v>
      </c>
      <c r="BG485" s="9">
        <v>1.9313490040000001</v>
      </c>
      <c r="BH485" s="9">
        <v>1.051519672</v>
      </c>
      <c r="BI485" s="9">
        <v>1.573938863</v>
      </c>
      <c r="BJ485" s="9">
        <v>0.81168776769999995</v>
      </c>
      <c r="BK485" s="9">
        <v>1.0361540497999999</v>
      </c>
      <c r="BL485" s="9">
        <v>0.82371268330000003</v>
      </c>
      <c r="BM485" s="9">
        <v>1.392895735</v>
      </c>
      <c r="BN485" s="9">
        <v>1.1316862313</v>
      </c>
      <c r="BO485" s="9">
        <v>0.8811651854</v>
      </c>
      <c r="BP485" s="9">
        <v>1.47773862</v>
      </c>
      <c r="BQ485" s="9">
        <v>2.094353608</v>
      </c>
      <c r="BR485" s="9">
        <v>1.8264635390000001</v>
      </c>
      <c r="BS485" s="9">
        <v>2.5045409639999998</v>
      </c>
      <c r="BT485" s="9">
        <v>1.0588681489</v>
      </c>
      <c r="BU485" s="9">
        <v>1.0040875532</v>
      </c>
      <c r="BV485" s="9">
        <v>1.3935636010000001</v>
      </c>
      <c r="BW485" s="9">
        <v>1.2138569289999999</v>
      </c>
      <c r="BX485" s="9">
        <v>1.2258817479999999</v>
      </c>
      <c r="BY485" s="9">
        <v>2.4918475739999999</v>
      </c>
      <c r="BZ485" s="9">
        <v>1.4503483559999999</v>
      </c>
      <c r="CA485" s="9">
        <v>1.631391327</v>
      </c>
      <c r="CB485" s="9">
        <v>0.80634329339999999</v>
      </c>
      <c r="CC485" s="9">
        <v>0.7268444181</v>
      </c>
      <c r="CD485" s="9">
        <v>1.2472596359999999</v>
      </c>
      <c r="CE485" s="9">
        <v>0.7602474427</v>
      </c>
      <c r="CF485" s="9">
        <v>1.0074278544999999</v>
      </c>
      <c r="CG485" s="9">
        <v>1.696193209</v>
      </c>
      <c r="CH485" s="9">
        <v>1.519157892</v>
      </c>
      <c r="CI485" s="9">
        <v>1.4530208919999998</v>
      </c>
      <c r="CJ485" s="9">
        <v>1.0455070586999999</v>
      </c>
      <c r="CK485" s="9">
        <v>1.1223335806000001</v>
      </c>
      <c r="CL485" s="9">
        <v>1.6714747380000001</v>
      </c>
      <c r="CM485" s="9">
        <v>0.91456824420000005</v>
      </c>
      <c r="CN485" s="9">
        <v>1.3648378809999999</v>
      </c>
      <c r="CO485" s="9">
        <v>0.71882785260000004</v>
      </c>
      <c r="CP485" s="9">
        <v>0.92258440600000002</v>
      </c>
      <c r="CQ485" s="9">
        <v>0.71882762259999999</v>
      </c>
      <c r="CR485" s="9">
        <v>1.20984878</v>
      </c>
      <c r="CS485" s="9">
        <v>0.99139455490000006</v>
      </c>
      <c r="CT485" s="9">
        <v>0.78763725279999997</v>
      </c>
      <c r="CU485" s="9">
        <v>1.2819986799999998</v>
      </c>
      <c r="CV485" s="9">
        <v>1.812434074</v>
      </c>
      <c r="CW485" s="9">
        <v>1.579951482</v>
      </c>
      <c r="CX485" s="9">
        <v>2.1324338539999999</v>
      </c>
      <c r="CY485" s="9">
        <v>0.92993322450000004</v>
      </c>
      <c r="CZ485" s="9">
        <v>0.88049701700000005</v>
      </c>
      <c r="DA485" s="9">
        <v>1.197823318</v>
      </c>
      <c r="DB485" s="9">
        <v>1.0735655412</v>
      </c>
      <c r="DC485" s="9">
        <v>1.0869267706000001</v>
      </c>
      <c r="DD485" s="9">
        <v>2.1237491419999999</v>
      </c>
      <c r="DE485" s="9">
        <v>1.2626250000000001</v>
      </c>
      <c r="DF485" s="9">
        <v>1.4009123569999999</v>
      </c>
      <c r="DG485" s="9">
        <v>0.6546946548</v>
      </c>
      <c r="DH485" s="9">
        <v>0.58989303230000001</v>
      </c>
      <c r="DI485" s="9">
        <v>1.0040874847999999</v>
      </c>
      <c r="DJ485" s="9">
        <v>0.61995572620000006</v>
      </c>
      <c r="DK485" s="9">
        <v>0.7916459173</v>
      </c>
      <c r="DL485" s="9">
        <v>1.3601611179999999</v>
      </c>
      <c r="DM485" s="9">
        <v>1.212520673</v>
      </c>
      <c r="DN485" s="9">
        <v>1.1604125867000001</v>
      </c>
      <c r="DO485" s="9">
        <v>0.84776257240000008</v>
      </c>
      <c r="DP485" s="9">
        <v>0.90120675719999999</v>
      </c>
      <c r="DQ485" s="9">
        <v>1.3314349169999999</v>
      </c>
      <c r="DR485" s="9">
        <v>0.73419281850000007</v>
      </c>
      <c r="DS485" s="9">
        <v>1.0929388086</v>
      </c>
      <c r="DT485" s="9">
        <v>0.58989292370000002</v>
      </c>
      <c r="DU485" s="9">
        <v>0.76625969310000008</v>
      </c>
      <c r="DV485" s="9">
        <v>0.58254430530000001</v>
      </c>
      <c r="DW485" s="9">
        <v>0.97068494170000008</v>
      </c>
      <c r="DX485" s="9">
        <v>0.80166689520000001</v>
      </c>
      <c r="DY485" s="9">
        <v>0.657366746</v>
      </c>
      <c r="DZ485" s="9">
        <v>1.0268014219000001</v>
      </c>
      <c r="EA485" s="9">
        <v>1.4483442289999999</v>
      </c>
      <c r="EB485" s="9">
        <v>1.2626250810000001</v>
      </c>
      <c r="EC485" s="9">
        <v>1.6674663460000001</v>
      </c>
      <c r="ED485" s="9">
        <v>0.75757491900000007</v>
      </c>
      <c r="EE485" s="9">
        <v>0.71415113669999997</v>
      </c>
      <c r="EF485" s="9">
        <v>0.95064330519999996</v>
      </c>
      <c r="EG485" s="9">
        <v>0.88250146679999997</v>
      </c>
      <c r="EH485" s="9">
        <v>0.89586251800000005</v>
      </c>
      <c r="EI485" s="9">
        <v>1.659449757</v>
      </c>
      <c r="EJ485" s="9">
        <v>1.0154443777000002</v>
      </c>
      <c r="EK485" s="9">
        <v>1.1136489876</v>
      </c>
    </row>
    <row r="486" spans="1:141" x14ac:dyDescent="0.2">
      <c r="A486">
        <v>482</v>
      </c>
      <c r="B486" s="9">
        <v>0.40510000000000002</v>
      </c>
      <c r="C486" s="9">
        <v>1.7897258485892928</v>
      </c>
      <c r="D486" s="9">
        <v>0.49744000000000005</v>
      </c>
      <c r="E486" s="9">
        <v>0.65264</v>
      </c>
      <c r="F486" s="9">
        <v>0.31457627118644071</v>
      </c>
      <c r="G486" s="9">
        <v>1.0614000000000001</v>
      </c>
      <c r="H486" s="9">
        <v>0.46358399999999994</v>
      </c>
      <c r="I486" s="9">
        <v>0.52679999999999993</v>
      </c>
      <c r="J486" s="9">
        <v>0.69630000000000003</v>
      </c>
      <c r="K486" s="9">
        <v>2.5438000000000001</v>
      </c>
      <c r="L486" s="9">
        <v>0.84440000000000004</v>
      </c>
      <c r="M486" s="9">
        <v>1.1133999999999999</v>
      </c>
      <c r="N486" s="9">
        <v>0.82550000000000001</v>
      </c>
      <c r="O486" s="9">
        <v>3.8088000000000002</v>
      </c>
      <c r="P486" s="9">
        <v>1.0505800000000001</v>
      </c>
      <c r="Q486" s="9">
        <v>1.3599999999999999</v>
      </c>
      <c r="R486" s="9">
        <v>1.0249198908000001</v>
      </c>
      <c r="S486" s="9">
        <v>0.92651125759999997</v>
      </c>
      <c r="T486" s="9">
        <v>1.5832363039999999</v>
      </c>
      <c r="U486" s="9">
        <v>0.97671944479999995</v>
      </c>
      <c r="V486" s="9">
        <v>1.3408971080000001</v>
      </c>
      <c r="W486" s="9">
        <v>2.185066634</v>
      </c>
      <c r="X486" s="9">
        <v>2.0230611220000001</v>
      </c>
      <c r="Y486" s="9">
        <v>1.91996667</v>
      </c>
      <c r="Z486" s="9">
        <v>1.3777167879999999</v>
      </c>
      <c r="AA486" s="9">
        <v>1.4701004639999999</v>
      </c>
      <c r="AB486" s="9">
        <v>2.2232251720000002</v>
      </c>
      <c r="AC486" s="9">
        <v>1.1949582976000002</v>
      </c>
      <c r="AD486" s="9">
        <v>1.7914333659999999</v>
      </c>
      <c r="AE486" s="9">
        <v>0.90575822500000003</v>
      </c>
      <c r="AF486" s="9">
        <v>1.1681803056</v>
      </c>
      <c r="AG486" s="9">
        <v>0.9345446556</v>
      </c>
      <c r="AH486" s="9">
        <v>1.583905366</v>
      </c>
      <c r="AI486" s="9">
        <v>1.2860026099999999</v>
      </c>
      <c r="AJ486" s="9">
        <v>0.97069469080000004</v>
      </c>
      <c r="AK486" s="9">
        <v>1.672941424</v>
      </c>
      <c r="AL486" s="9">
        <v>2.3959407599999998</v>
      </c>
      <c r="AM486" s="9">
        <v>2.094022872</v>
      </c>
      <c r="AN486" s="9">
        <v>2.9134227900000003</v>
      </c>
      <c r="AO486" s="9">
        <v>1.2016526352000001</v>
      </c>
      <c r="AP486" s="9">
        <v>1.1367167754</v>
      </c>
      <c r="AQ486" s="9">
        <v>1.616039032</v>
      </c>
      <c r="AR486" s="9">
        <v>1.3763775920000001</v>
      </c>
      <c r="AS486" s="9">
        <v>1.3656668700000001</v>
      </c>
      <c r="AT486" s="9">
        <v>2.8993637140000001</v>
      </c>
      <c r="AU486" s="9">
        <v>1.6448250820000001</v>
      </c>
      <c r="AV486" s="9">
        <v>1.8925201439999999</v>
      </c>
      <c r="AW486" s="9">
        <v>0.91914708980000004</v>
      </c>
      <c r="AX486" s="9">
        <v>0.82944181080000001</v>
      </c>
      <c r="AY486" s="9">
        <v>1.434619616</v>
      </c>
      <c r="AZ486" s="9">
        <v>0.86559175099999996</v>
      </c>
      <c r="BA486" s="9">
        <v>1.1762137744000001</v>
      </c>
      <c r="BB486" s="9">
        <v>1.9541084120000001</v>
      </c>
      <c r="BC486" s="9">
        <v>1.7566213980000001</v>
      </c>
      <c r="BD486" s="9">
        <v>1.6809749360000001</v>
      </c>
      <c r="BE486" s="9">
        <v>1.196966242</v>
      </c>
      <c r="BF486" s="9">
        <v>1.2913584760000001</v>
      </c>
      <c r="BG486" s="9">
        <v>1.9353642879999999</v>
      </c>
      <c r="BH486" s="9">
        <v>1.0537057839999999</v>
      </c>
      <c r="BI486" s="9">
        <v>1.5772110859999999</v>
      </c>
      <c r="BJ486" s="9">
        <v>0.81337526939999993</v>
      </c>
      <c r="BK486" s="9">
        <v>1.0383082155999999</v>
      </c>
      <c r="BL486" s="9">
        <v>0.82542518260000008</v>
      </c>
      <c r="BM486" s="9">
        <v>1.3957915700000001</v>
      </c>
      <c r="BN486" s="9">
        <v>1.1340390085999998</v>
      </c>
      <c r="BO486" s="9">
        <v>0.88299712880000003</v>
      </c>
      <c r="BP486" s="9">
        <v>1.4808108400000002</v>
      </c>
      <c r="BQ486" s="9">
        <v>2.0987077759999999</v>
      </c>
      <c r="BR486" s="9">
        <v>1.8302607580000001</v>
      </c>
      <c r="BS486" s="9">
        <v>2.509747908</v>
      </c>
      <c r="BT486" s="9">
        <v>1.0610695358</v>
      </c>
      <c r="BU486" s="9">
        <v>1.0061750504</v>
      </c>
      <c r="BV486" s="9">
        <v>1.3964608220000001</v>
      </c>
      <c r="BW486" s="9">
        <v>1.2163805379999999</v>
      </c>
      <c r="BX486" s="9">
        <v>1.2284303560000001</v>
      </c>
      <c r="BY486" s="9">
        <v>2.4970281280000002</v>
      </c>
      <c r="BZ486" s="9">
        <v>1.4533636319999998</v>
      </c>
      <c r="CA486" s="9">
        <v>1.634782994</v>
      </c>
      <c r="CB486" s="9">
        <v>0.80801968479999997</v>
      </c>
      <c r="CC486" s="9">
        <v>0.72835552820000005</v>
      </c>
      <c r="CD486" s="9">
        <v>1.2498526919999999</v>
      </c>
      <c r="CE486" s="9">
        <v>0.76182799940000001</v>
      </c>
      <c r="CF486" s="9">
        <v>1.0095222990000001</v>
      </c>
      <c r="CG486" s="9">
        <v>1.6997195979999999</v>
      </c>
      <c r="CH486" s="9">
        <v>1.5223162239999999</v>
      </c>
      <c r="CI486" s="9">
        <v>1.4560417239999999</v>
      </c>
      <c r="CJ486" s="9">
        <v>1.0476806714</v>
      </c>
      <c r="CK486" s="9">
        <v>1.1246669132</v>
      </c>
      <c r="CL486" s="9">
        <v>1.6749497360000001</v>
      </c>
      <c r="CM486" s="9">
        <v>0.91646963240000001</v>
      </c>
      <c r="CN486" s="9">
        <v>1.3676753820000001</v>
      </c>
      <c r="CO486" s="9">
        <v>0.72032229719999996</v>
      </c>
      <c r="CP486" s="9">
        <v>0.92450246199999997</v>
      </c>
      <c r="CQ486" s="9">
        <v>0.72032206719999992</v>
      </c>
      <c r="CR486" s="9">
        <v>1.2123640600000001</v>
      </c>
      <c r="CS486" s="9">
        <v>0.99345566780000005</v>
      </c>
      <c r="CT486" s="9">
        <v>0.78927475159999994</v>
      </c>
      <c r="CU486" s="9">
        <v>1.2846639599999998</v>
      </c>
      <c r="CV486" s="9">
        <v>1.816202128</v>
      </c>
      <c r="CW486" s="9">
        <v>1.5832362040000001</v>
      </c>
      <c r="CX486" s="9">
        <v>2.1368671880000001</v>
      </c>
      <c r="CY486" s="9">
        <v>0.93186655900000004</v>
      </c>
      <c r="CZ486" s="9">
        <v>0.88232757400000006</v>
      </c>
      <c r="DA486" s="9">
        <v>1.200313596</v>
      </c>
      <c r="DB486" s="9">
        <v>1.0757974863999999</v>
      </c>
      <c r="DC486" s="9">
        <v>1.0891864932000002</v>
      </c>
      <c r="DD486" s="9">
        <v>2.1281644239999999</v>
      </c>
      <c r="DE486" s="9">
        <v>1.26525</v>
      </c>
      <c r="DF486" s="9">
        <v>1.403824854</v>
      </c>
      <c r="DG486" s="9">
        <v>0.65605576560000001</v>
      </c>
      <c r="DH486" s="9">
        <v>0.5911194206</v>
      </c>
      <c r="DI486" s="9">
        <v>1.0061749856</v>
      </c>
      <c r="DJ486" s="9">
        <v>0.62124461640000006</v>
      </c>
      <c r="DK486" s="9">
        <v>0.79329175060000001</v>
      </c>
      <c r="DL486" s="9">
        <v>1.3629888959999998</v>
      </c>
      <c r="DM486" s="9">
        <v>1.2150415059999999</v>
      </c>
      <c r="DN486" s="9">
        <v>1.1628250874000001</v>
      </c>
      <c r="DO486" s="9">
        <v>0.8495250728</v>
      </c>
      <c r="DP486" s="9">
        <v>0.90308036839999994</v>
      </c>
      <c r="DQ486" s="9">
        <v>1.3342029740000001</v>
      </c>
      <c r="DR486" s="9">
        <v>0.73571920700000004</v>
      </c>
      <c r="DS486" s="9">
        <v>1.0952110292000001</v>
      </c>
      <c r="DT486" s="9">
        <v>0.59111931140000007</v>
      </c>
      <c r="DU486" s="9">
        <v>0.76785274820000005</v>
      </c>
      <c r="DV486" s="9">
        <v>0.58375541659999997</v>
      </c>
      <c r="DW486" s="9">
        <v>0.97270299739999999</v>
      </c>
      <c r="DX486" s="9">
        <v>0.80333356439999992</v>
      </c>
      <c r="DY486" s="9">
        <v>0.65873341200000002</v>
      </c>
      <c r="DZ486" s="9">
        <v>1.0289361418</v>
      </c>
      <c r="EA486" s="9">
        <v>1.4513553379999999</v>
      </c>
      <c r="EB486" s="9">
        <v>1.2652500820000001</v>
      </c>
      <c r="EC486" s="9">
        <v>1.6709330120000001</v>
      </c>
      <c r="ED486" s="9">
        <v>0.75914991799999998</v>
      </c>
      <c r="EE486" s="9">
        <v>0.71563585740000002</v>
      </c>
      <c r="EF486" s="9">
        <v>0.95261969439999994</v>
      </c>
      <c r="EG486" s="9">
        <v>0.88433618959999993</v>
      </c>
      <c r="EH486" s="9">
        <v>0.89772501599999999</v>
      </c>
      <c r="EI486" s="9">
        <v>1.6628997539999999</v>
      </c>
      <c r="EJ486" s="9">
        <v>1.0175554894000001</v>
      </c>
      <c r="EK486" s="9">
        <v>1.1159642672000001</v>
      </c>
    </row>
    <row r="487" spans="1:141" x14ac:dyDescent="0.2">
      <c r="A487">
        <v>483</v>
      </c>
      <c r="B487" s="9">
        <v>0.40665000000000001</v>
      </c>
      <c r="C487" s="9">
        <v>1.7937147945565259</v>
      </c>
      <c r="D487" s="9">
        <v>0.49936000000000003</v>
      </c>
      <c r="E487" s="9">
        <v>0.65515999999999996</v>
      </c>
      <c r="F487" s="9">
        <v>0.31542372881355935</v>
      </c>
      <c r="G487" s="9">
        <v>1.0641</v>
      </c>
      <c r="H487" s="9">
        <v>0.46569599999999994</v>
      </c>
      <c r="I487" s="9">
        <v>0.5292</v>
      </c>
      <c r="J487" s="9">
        <v>0.69845000000000002</v>
      </c>
      <c r="K487" s="9">
        <v>2.5497000000000001</v>
      </c>
      <c r="L487" s="9">
        <v>0.84709999999999996</v>
      </c>
      <c r="M487" s="9">
        <v>1.1171</v>
      </c>
      <c r="N487" s="9">
        <v>0.82825000000000004</v>
      </c>
      <c r="O487" s="9">
        <v>3.8172000000000001</v>
      </c>
      <c r="P487" s="9">
        <v>1.05427</v>
      </c>
      <c r="Q487" s="9">
        <v>1.365</v>
      </c>
      <c r="R487" s="9">
        <v>1.0270462802</v>
      </c>
      <c r="S487" s="9">
        <v>0.92843347939999998</v>
      </c>
      <c r="T487" s="9">
        <v>1.586521026</v>
      </c>
      <c r="U487" s="9">
        <v>0.97874583119999992</v>
      </c>
      <c r="V487" s="9">
        <v>1.3436790519999999</v>
      </c>
      <c r="W487" s="9">
        <v>2.1895999710000003</v>
      </c>
      <c r="X487" s="9">
        <v>2.0272583429999997</v>
      </c>
      <c r="Y487" s="9">
        <v>1.923950005</v>
      </c>
      <c r="Z487" s="9">
        <v>1.380575122</v>
      </c>
      <c r="AA487" s="9">
        <v>1.4731504659999999</v>
      </c>
      <c r="AB487" s="9">
        <v>2.2278376680000003</v>
      </c>
      <c r="AC487" s="9">
        <v>1.1974374644000001</v>
      </c>
      <c r="AD487" s="9">
        <v>1.795150029</v>
      </c>
      <c r="AE487" s="9">
        <v>0.90763739250000008</v>
      </c>
      <c r="AF487" s="9">
        <v>1.1706039163999999</v>
      </c>
      <c r="AG487" s="9">
        <v>0.93648354639999998</v>
      </c>
      <c r="AH487" s="9">
        <v>1.5871914789999999</v>
      </c>
      <c r="AI487" s="9">
        <v>1.2886706649999999</v>
      </c>
      <c r="AJ487" s="9">
        <v>0.97270858020000006</v>
      </c>
      <c r="AK487" s="9">
        <v>1.6764122560000001</v>
      </c>
      <c r="AL487" s="9">
        <v>2.4009115899999998</v>
      </c>
      <c r="AM487" s="9">
        <v>2.0983673179999998</v>
      </c>
      <c r="AN487" s="9">
        <v>2.9194672350000004</v>
      </c>
      <c r="AO487" s="9">
        <v>1.2041456888000002</v>
      </c>
      <c r="AP487" s="9">
        <v>1.1390751101000001</v>
      </c>
      <c r="AQ487" s="9">
        <v>1.6193918079999998</v>
      </c>
      <c r="AR487" s="9">
        <v>1.379233148</v>
      </c>
      <c r="AS487" s="9">
        <v>1.3685002050000001</v>
      </c>
      <c r="AT487" s="9">
        <v>2.9053789910000001</v>
      </c>
      <c r="AU487" s="9">
        <v>1.648237583</v>
      </c>
      <c r="AV487" s="9">
        <v>1.896446536</v>
      </c>
      <c r="AW487" s="9">
        <v>0.92105403370000005</v>
      </c>
      <c r="AX487" s="9">
        <v>0.83116264520000005</v>
      </c>
      <c r="AY487" s="9">
        <v>1.437596004</v>
      </c>
      <c r="AZ487" s="9">
        <v>0.86738758650000003</v>
      </c>
      <c r="BA487" s="9">
        <v>1.1786540536000001</v>
      </c>
      <c r="BB487" s="9">
        <v>1.958162578</v>
      </c>
      <c r="BC487" s="9">
        <v>1.7602658369999999</v>
      </c>
      <c r="BD487" s="9">
        <v>1.6844624340000001</v>
      </c>
      <c r="BE487" s="9">
        <v>1.1994495730000001</v>
      </c>
      <c r="BF487" s="9">
        <v>1.2940376440000001</v>
      </c>
      <c r="BG487" s="9">
        <v>1.939379572</v>
      </c>
      <c r="BH487" s="9">
        <v>1.0558918959999999</v>
      </c>
      <c r="BI487" s="9">
        <v>1.5804833089999999</v>
      </c>
      <c r="BJ487" s="9">
        <v>0.81506277109999992</v>
      </c>
      <c r="BK487" s="9">
        <v>1.0404623814</v>
      </c>
      <c r="BL487" s="9">
        <v>0.82713768190000003</v>
      </c>
      <c r="BM487" s="9">
        <v>1.398687405</v>
      </c>
      <c r="BN487" s="9">
        <v>1.1363917858999999</v>
      </c>
      <c r="BO487" s="9">
        <v>0.88482907219999996</v>
      </c>
      <c r="BP487" s="9">
        <v>1.4838830600000001</v>
      </c>
      <c r="BQ487" s="9">
        <v>2.1030619439999998</v>
      </c>
      <c r="BR487" s="9">
        <v>1.8340579770000001</v>
      </c>
      <c r="BS487" s="9">
        <v>2.5149548519999998</v>
      </c>
      <c r="BT487" s="9">
        <v>1.0632709226999999</v>
      </c>
      <c r="BU487" s="9">
        <v>1.0082625476</v>
      </c>
      <c r="BV487" s="9">
        <v>1.3993580430000001</v>
      </c>
      <c r="BW487" s="9">
        <v>1.2189041469999999</v>
      </c>
      <c r="BX487" s="9">
        <v>1.230978964</v>
      </c>
      <c r="BY487" s="9">
        <v>2.502208682</v>
      </c>
      <c r="BZ487" s="9">
        <v>1.456378908</v>
      </c>
      <c r="CA487" s="9">
        <v>1.6381746609999999</v>
      </c>
      <c r="CB487" s="9">
        <v>0.80969607619999995</v>
      </c>
      <c r="CC487" s="9">
        <v>0.72986663829999998</v>
      </c>
      <c r="CD487" s="9">
        <v>1.252445748</v>
      </c>
      <c r="CE487" s="9">
        <v>0.76340855610000002</v>
      </c>
      <c r="CF487" s="9">
        <v>1.0116167435000001</v>
      </c>
      <c r="CG487" s="9">
        <v>1.7032459870000001</v>
      </c>
      <c r="CH487" s="9">
        <v>1.525474556</v>
      </c>
      <c r="CI487" s="9">
        <v>1.4590625559999999</v>
      </c>
      <c r="CJ487" s="9">
        <v>1.0498542841</v>
      </c>
      <c r="CK487" s="9">
        <v>1.1270002458000001</v>
      </c>
      <c r="CL487" s="9">
        <v>1.678424734</v>
      </c>
      <c r="CM487" s="9">
        <v>0.91837102060000009</v>
      </c>
      <c r="CN487" s="9">
        <v>1.370512883</v>
      </c>
      <c r="CO487" s="9">
        <v>0.72181674179999999</v>
      </c>
      <c r="CP487" s="9">
        <v>0.92642051800000003</v>
      </c>
      <c r="CQ487" s="9">
        <v>0.72181651179999995</v>
      </c>
      <c r="CR487" s="9">
        <v>1.21487934</v>
      </c>
      <c r="CS487" s="9">
        <v>0.99551678070000005</v>
      </c>
      <c r="CT487" s="9">
        <v>0.79091225040000002</v>
      </c>
      <c r="CU487" s="9">
        <v>1.2873292399999998</v>
      </c>
      <c r="CV487" s="9">
        <v>1.819970182</v>
      </c>
      <c r="CW487" s="9">
        <v>1.5865209260000002</v>
      </c>
      <c r="CX487" s="9">
        <v>2.1413005219999999</v>
      </c>
      <c r="CY487" s="9">
        <v>0.93379989350000003</v>
      </c>
      <c r="CZ487" s="9">
        <v>0.88415813100000007</v>
      </c>
      <c r="DA487" s="9">
        <v>1.202803874</v>
      </c>
      <c r="DB487" s="9">
        <v>1.0780294316000001</v>
      </c>
      <c r="DC487" s="9">
        <v>1.0914462158</v>
      </c>
      <c r="DD487" s="9">
        <v>2.132579706</v>
      </c>
      <c r="DE487" s="9">
        <v>1.2678750000000001</v>
      </c>
      <c r="DF487" s="9">
        <v>1.4067373509999999</v>
      </c>
      <c r="DG487" s="9">
        <v>0.65741687640000002</v>
      </c>
      <c r="DH487" s="9">
        <v>0.59234580889999999</v>
      </c>
      <c r="DI487" s="9">
        <v>1.0082624864</v>
      </c>
      <c r="DJ487" s="9">
        <v>0.62253350660000006</v>
      </c>
      <c r="DK487" s="9">
        <v>0.79493758390000002</v>
      </c>
      <c r="DL487" s="9">
        <v>1.365816674</v>
      </c>
      <c r="DM487" s="9">
        <v>1.2175623390000001</v>
      </c>
      <c r="DN487" s="9">
        <v>1.1652375881000001</v>
      </c>
      <c r="DO487" s="9">
        <v>0.85128757320000004</v>
      </c>
      <c r="DP487" s="9">
        <v>0.90495397960000001</v>
      </c>
      <c r="DQ487" s="9">
        <v>1.336971031</v>
      </c>
      <c r="DR487" s="9">
        <v>0.73724559550000002</v>
      </c>
      <c r="DS487" s="9">
        <v>1.0974832498</v>
      </c>
      <c r="DT487" s="9">
        <v>0.59234569910000001</v>
      </c>
      <c r="DU487" s="9">
        <v>0.76944580330000001</v>
      </c>
      <c r="DV487" s="9">
        <v>0.58496652789999992</v>
      </c>
      <c r="DW487" s="9">
        <v>0.97472105310000001</v>
      </c>
      <c r="DX487" s="9">
        <v>0.80500023359999995</v>
      </c>
      <c r="DY487" s="9">
        <v>0.66010007800000003</v>
      </c>
      <c r="DZ487" s="9">
        <v>1.0310708617</v>
      </c>
      <c r="EA487" s="9">
        <v>1.454366447</v>
      </c>
      <c r="EB487" s="9">
        <v>1.2678750830000001</v>
      </c>
      <c r="EC487" s="9">
        <v>1.6743996780000001</v>
      </c>
      <c r="ED487" s="9">
        <v>0.760724917</v>
      </c>
      <c r="EE487" s="9">
        <v>0.71712057809999996</v>
      </c>
      <c r="EF487" s="9">
        <v>0.95459608360000003</v>
      </c>
      <c r="EG487" s="9">
        <v>0.88617091240000001</v>
      </c>
      <c r="EH487" s="9">
        <v>0.89958751400000003</v>
      </c>
      <c r="EI487" s="9">
        <v>1.6663497509999998</v>
      </c>
      <c r="EJ487" s="9">
        <v>1.0196666011</v>
      </c>
      <c r="EK487" s="9">
        <v>1.1182795468</v>
      </c>
    </row>
    <row r="488" spans="1:141" x14ac:dyDescent="0.2">
      <c r="A488">
        <v>484</v>
      </c>
      <c r="B488" s="9">
        <v>0.40820000000000001</v>
      </c>
      <c r="C488" s="9">
        <v>1.797703740523759</v>
      </c>
      <c r="D488" s="9">
        <v>0.50128000000000006</v>
      </c>
      <c r="E488" s="9">
        <v>0.65767999999999993</v>
      </c>
      <c r="F488" s="9">
        <v>0.31627118644067798</v>
      </c>
      <c r="G488" s="9">
        <v>1.0668</v>
      </c>
      <c r="H488" s="9">
        <v>0.46780799999999995</v>
      </c>
      <c r="I488" s="9">
        <v>0.53159999999999996</v>
      </c>
      <c r="J488" s="9">
        <v>0.7006</v>
      </c>
      <c r="K488" s="9">
        <v>2.5556000000000001</v>
      </c>
      <c r="L488" s="9">
        <v>0.8498</v>
      </c>
      <c r="M488" s="9">
        <v>1.1208</v>
      </c>
      <c r="N488" s="9">
        <v>0.83099999999999996</v>
      </c>
      <c r="O488" s="9">
        <v>3.8256000000000001</v>
      </c>
      <c r="P488" s="9">
        <v>1.05796</v>
      </c>
      <c r="Q488" s="9">
        <v>1.3699999999999999</v>
      </c>
      <c r="R488" s="9">
        <v>1.0291726696000001</v>
      </c>
      <c r="S488" s="9">
        <v>0.9303557012</v>
      </c>
      <c r="T488" s="9">
        <v>1.5898057479999999</v>
      </c>
      <c r="U488" s="9">
        <v>0.9807722176</v>
      </c>
      <c r="V488" s="9">
        <v>1.346460996</v>
      </c>
      <c r="W488" s="9">
        <v>2.1941333080000001</v>
      </c>
      <c r="X488" s="9">
        <v>2.0314555639999998</v>
      </c>
      <c r="Y488" s="9">
        <v>1.9279333399999998</v>
      </c>
      <c r="Z488" s="9">
        <v>1.3834334559999999</v>
      </c>
      <c r="AA488" s="9">
        <v>1.476200468</v>
      </c>
      <c r="AB488" s="9">
        <v>2.2324501640000003</v>
      </c>
      <c r="AC488" s="9">
        <v>1.1999166312</v>
      </c>
      <c r="AD488" s="9">
        <v>1.798866692</v>
      </c>
      <c r="AE488" s="9">
        <v>0.90951656000000003</v>
      </c>
      <c r="AF488" s="9">
        <v>1.1730275271999999</v>
      </c>
      <c r="AG488" s="9">
        <v>0.93842243719999996</v>
      </c>
      <c r="AH488" s="9">
        <v>1.5904775920000001</v>
      </c>
      <c r="AI488" s="9">
        <v>1.2913387199999999</v>
      </c>
      <c r="AJ488" s="9">
        <v>0.97472246959999997</v>
      </c>
      <c r="AK488" s="9">
        <v>1.679883088</v>
      </c>
      <c r="AL488" s="9">
        <v>2.4058824199999997</v>
      </c>
      <c r="AM488" s="9">
        <v>2.1027117639999999</v>
      </c>
      <c r="AN488" s="9">
        <v>2.9255116800000001</v>
      </c>
      <c r="AO488" s="9">
        <v>1.2066387424</v>
      </c>
      <c r="AP488" s="9">
        <v>1.1414334447999999</v>
      </c>
      <c r="AQ488" s="9">
        <v>1.6227445839999999</v>
      </c>
      <c r="AR488" s="9">
        <v>1.3820887040000001</v>
      </c>
      <c r="AS488" s="9">
        <v>1.37133354</v>
      </c>
      <c r="AT488" s="9">
        <v>2.911394268</v>
      </c>
      <c r="AU488" s="9">
        <v>1.6516500840000001</v>
      </c>
      <c r="AV488" s="9">
        <v>1.9003729279999999</v>
      </c>
      <c r="AW488" s="9">
        <v>0.92296097760000007</v>
      </c>
      <c r="AX488" s="9">
        <v>0.83288347959999998</v>
      </c>
      <c r="AY488" s="9">
        <v>1.440572392</v>
      </c>
      <c r="AZ488" s="9">
        <v>0.86918342199999998</v>
      </c>
      <c r="BA488" s="9">
        <v>1.1810943327999999</v>
      </c>
      <c r="BB488" s="9">
        <v>1.962216744</v>
      </c>
      <c r="BC488" s="9">
        <v>1.7639102760000001</v>
      </c>
      <c r="BD488" s="9">
        <v>1.687949932</v>
      </c>
      <c r="BE488" s="9">
        <v>1.201932904</v>
      </c>
      <c r="BF488" s="9">
        <v>1.2967168120000001</v>
      </c>
      <c r="BG488" s="9">
        <v>1.9433948560000001</v>
      </c>
      <c r="BH488" s="9">
        <v>1.0580780079999998</v>
      </c>
      <c r="BI488" s="9">
        <v>1.5837555319999999</v>
      </c>
      <c r="BJ488" s="9">
        <v>0.81675027280000001</v>
      </c>
      <c r="BK488" s="9">
        <v>1.0426165472</v>
      </c>
      <c r="BL488" s="9">
        <v>0.82885018119999998</v>
      </c>
      <c r="BM488" s="9">
        <v>1.4015832400000001</v>
      </c>
      <c r="BN488" s="9">
        <v>1.1387445631999999</v>
      </c>
      <c r="BO488" s="9">
        <v>0.88666101559999999</v>
      </c>
      <c r="BP488" s="9">
        <v>1.4869552800000001</v>
      </c>
      <c r="BQ488" s="9">
        <v>2.1074161120000001</v>
      </c>
      <c r="BR488" s="9">
        <v>1.837855196</v>
      </c>
      <c r="BS488" s="9">
        <v>2.520161796</v>
      </c>
      <c r="BT488" s="9">
        <v>1.0654723095999998</v>
      </c>
      <c r="BU488" s="9">
        <v>1.0103500448</v>
      </c>
      <c r="BV488" s="9">
        <v>1.4022552639999999</v>
      </c>
      <c r="BW488" s="9">
        <v>1.221427756</v>
      </c>
      <c r="BX488" s="9">
        <v>1.2335275720000001</v>
      </c>
      <c r="BY488" s="9">
        <v>2.5073892359999999</v>
      </c>
      <c r="BZ488" s="9">
        <v>1.459394184</v>
      </c>
      <c r="CA488" s="9">
        <v>1.6415663279999999</v>
      </c>
      <c r="CB488" s="9">
        <v>0.81137246760000004</v>
      </c>
      <c r="CC488" s="9">
        <v>0.73137774840000003</v>
      </c>
      <c r="CD488" s="9">
        <v>1.255038804</v>
      </c>
      <c r="CE488" s="9">
        <v>0.76498911280000004</v>
      </c>
      <c r="CF488" s="9">
        <v>1.013711188</v>
      </c>
      <c r="CG488" s="9">
        <v>1.706772376</v>
      </c>
      <c r="CH488" s="9">
        <v>1.528632888</v>
      </c>
      <c r="CI488" s="9">
        <v>1.4620833879999999</v>
      </c>
      <c r="CJ488" s="9">
        <v>1.0520278968000001</v>
      </c>
      <c r="CK488" s="9">
        <v>1.1293335784</v>
      </c>
      <c r="CL488" s="9">
        <v>1.681899732</v>
      </c>
      <c r="CM488" s="9">
        <v>0.92027240880000005</v>
      </c>
      <c r="CN488" s="9">
        <v>1.3733503839999999</v>
      </c>
      <c r="CO488" s="9">
        <v>0.72331118640000003</v>
      </c>
      <c r="CP488" s="9">
        <v>0.92833857399999997</v>
      </c>
      <c r="CQ488" s="9">
        <v>0.72331095639999998</v>
      </c>
      <c r="CR488" s="9">
        <v>1.2173946200000001</v>
      </c>
      <c r="CS488" s="9">
        <v>0.99757789360000004</v>
      </c>
      <c r="CT488" s="9">
        <v>0.79254974919999999</v>
      </c>
      <c r="CU488" s="9">
        <v>1.28999452</v>
      </c>
      <c r="CV488" s="9">
        <v>1.8237382360000001</v>
      </c>
      <c r="CW488" s="9">
        <v>1.589805648</v>
      </c>
      <c r="CX488" s="9">
        <v>2.1457338559999997</v>
      </c>
      <c r="CY488" s="9">
        <v>0.93573322800000003</v>
      </c>
      <c r="CZ488" s="9">
        <v>0.88598868799999997</v>
      </c>
      <c r="DA488" s="9">
        <v>1.205294152</v>
      </c>
      <c r="DB488" s="9">
        <v>1.0802613768</v>
      </c>
      <c r="DC488" s="9">
        <v>1.0937059384000001</v>
      </c>
      <c r="DD488" s="9">
        <v>2.1369949880000001</v>
      </c>
      <c r="DE488" s="9">
        <v>1.2705</v>
      </c>
      <c r="DF488" s="9">
        <v>1.4096498479999999</v>
      </c>
      <c r="DG488" s="9">
        <v>0.65877798719999991</v>
      </c>
      <c r="DH488" s="9">
        <v>0.59357219719999998</v>
      </c>
      <c r="DI488" s="9">
        <v>1.0103499871999999</v>
      </c>
      <c r="DJ488" s="9">
        <v>0.62382239679999996</v>
      </c>
      <c r="DK488" s="9">
        <v>0.79658341719999992</v>
      </c>
      <c r="DL488" s="9">
        <v>1.3686444519999998</v>
      </c>
      <c r="DM488" s="9">
        <v>1.220083172</v>
      </c>
      <c r="DN488" s="9">
        <v>1.1676500888000001</v>
      </c>
      <c r="DO488" s="9">
        <v>0.85305007360000007</v>
      </c>
      <c r="DP488" s="9">
        <v>0.90682759079999997</v>
      </c>
      <c r="DQ488" s="9">
        <v>1.339739088</v>
      </c>
      <c r="DR488" s="9">
        <v>0.73877198399999999</v>
      </c>
      <c r="DS488" s="9">
        <v>1.0997554704000001</v>
      </c>
      <c r="DT488" s="9">
        <v>0.59357208680000006</v>
      </c>
      <c r="DU488" s="9">
        <v>0.77103885840000008</v>
      </c>
      <c r="DV488" s="9">
        <v>0.58617763919999999</v>
      </c>
      <c r="DW488" s="9">
        <v>0.97673910880000003</v>
      </c>
      <c r="DX488" s="9">
        <v>0.80666690279999997</v>
      </c>
      <c r="DY488" s="9">
        <v>0.66146674399999994</v>
      </c>
      <c r="DZ488" s="9">
        <v>1.0332055816000001</v>
      </c>
      <c r="EA488" s="9">
        <v>1.457377556</v>
      </c>
      <c r="EB488" s="9">
        <v>1.270500084</v>
      </c>
      <c r="EC488" s="9">
        <v>1.6778663439999999</v>
      </c>
      <c r="ED488" s="9">
        <v>0.76229991600000002</v>
      </c>
      <c r="EE488" s="9">
        <v>0.71860529880000001</v>
      </c>
      <c r="EF488" s="9">
        <v>0.95657247280000002</v>
      </c>
      <c r="EG488" s="9">
        <v>0.88800563519999998</v>
      </c>
      <c r="EH488" s="9">
        <v>0.90145001200000008</v>
      </c>
      <c r="EI488" s="9">
        <v>1.669799748</v>
      </c>
      <c r="EJ488" s="9">
        <v>1.0217777128000001</v>
      </c>
      <c r="EK488" s="9">
        <v>1.1205948264000001</v>
      </c>
    </row>
    <row r="489" spans="1:141" x14ac:dyDescent="0.2">
      <c r="A489">
        <v>485</v>
      </c>
      <c r="B489" s="9">
        <v>0.40975</v>
      </c>
      <c r="C489" s="9">
        <v>1.8016926864909921</v>
      </c>
      <c r="D489" s="9">
        <v>0.50319999999999998</v>
      </c>
      <c r="E489" s="9">
        <v>0.66020000000000001</v>
      </c>
      <c r="F489" s="9">
        <v>0.31711864406779661</v>
      </c>
      <c r="G489" s="9">
        <v>1.0695000000000001</v>
      </c>
      <c r="H489" s="9">
        <v>0.46991999999999995</v>
      </c>
      <c r="I489" s="9">
        <v>0.53399999999999992</v>
      </c>
      <c r="J489" s="9">
        <v>0.70274999999999999</v>
      </c>
      <c r="K489" s="9">
        <v>2.5615000000000001</v>
      </c>
      <c r="L489" s="9">
        <v>0.85250000000000004</v>
      </c>
      <c r="M489" s="9">
        <v>1.1245000000000001</v>
      </c>
      <c r="N489" s="9">
        <v>0.83374999999999999</v>
      </c>
      <c r="O489" s="9">
        <v>3.8340000000000001</v>
      </c>
      <c r="P489" s="9">
        <v>1.06165</v>
      </c>
      <c r="Q489" s="9">
        <v>1.375</v>
      </c>
      <c r="R489" s="9">
        <v>1.031299059</v>
      </c>
      <c r="S489" s="9">
        <v>0.93227792300000001</v>
      </c>
      <c r="T489" s="9">
        <v>1.5930904699999999</v>
      </c>
      <c r="U489" s="9">
        <v>0.98279860399999996</v>
      </c>
      <c r="V489" s="9">
        <v>1.3492429399999999</v>
      </c>
      <c r="W489" s="9">
        <v>2.1986666449999999</v>
      </c>
      <c r="X489" s="9">
        <v>2.0356527849999999</v>
      </c>
      <c r="Y489" s="9">
        <v>1.9319166749999999</v>
      </c>
      <c r="Z489" s="9">
        <v>1.38629179</v>
      </c>
      <c r="AA489" s="9">
        <v>1.47925047</v>
      </c>
      <c r="AB489" s="9">
        <v>2.2370626600000003</v>
      </c>
      <c r="AC489" s="9">
        <v>1.202395798</v>
      </c>
      <c r="AD489" s="9">
        <v>1.8025833549999999</v>
      </c>
      <c r="AE489" s="9">
        <v>0.91139572749999997</v>
      </c>
      <c r="AF489" s="9">
        <v>1.1754511379999999</v>
      </c>
      <c r="AG489" s="9">
        <v>0.94036132799999994</v>
      </c>
      <c r="AH489" s="9">
        <v>1.593763705</v>
      </c>
      <c r="AI489" s="9">
        <v>1.2940067749999999</v>
      </c>
      <c r="AJ489" s="9">
        <v>0.976736359</v>
      </c>
      <c r="AK489" s="9">
        <v>1.6833539200000001</v>
      </c>
      <c r="AL489" s="9">
        <v>2.4108532499999997</v>
      </c>
      <c r="AM489" s="9">
        <v>2.1070562100000001</v>
      </c>
      <c r="AN489" s="9">
        <v>2.9315561250000002</v>
      </c>
      <c r="AO489" s="9">
        <v>1.2091317960000001</v>
      </c>
      <c r="AP489" s="9">
        <v>1.1437917794999999</v>
      </c>
      <c r="AQ489" s="9">
        <v>1.6260973599999999</v>
      </c>
      <c r="AR489" s="9">
        <v>1.3849442599999999</v>
      </c>
      <c r="AS489" s="9">
        <v>1.374166875</v>
      </c>
      <c r="AT489" s="9">
        <v>2.9174095450000004</v>
      </c>
      <c r="AU489" s="9">
        <v>1.655062585</v>
      </c>
      <c r="AV489" s="9">
        <v>1.90429932</v>
      </c>
      <c r="AW489" s="9">
        <v>0.92486792150000008</v>
      </c>
      <c r="AX489" s="9">
        <v>0.83460431400000001</v>
      </c>
      <c r="AY489" s="9">
        <v>1.44354878</v>
      </c>
      <c r="AZ489" s="9">
        <v>0.87097925750000005</v>
      </c>
      <c r="BA489" s="9">
        <v>1.1835346119999999</v>
      </c>
      <c r="BB489" s="9">
        <v>1.96627091</v>
      </c>
      <c r="BC489" s="9">
        <v>1.7675547149999999</v>
      </c>
      <c r="BD489" s="9">
        <v>1.6914374300000001</v>
      </c>
      <c r="BE489" s="9">
        <v>1.2044162350000001</v>
      </c>
      <c r="BF489" s="9">
        <v>1.2993959800000001</v>
      </c>
      <c r="BG489" s="9">
        <v>1.9474101399999999</v>
      </c>
      <c r="BH489" s="9">
        <v>1.06026412</v>
      </c>
      <c r="BI489" s="9">
        <v>1.587027755</v>
      </c>
      <c r="BJ489" s="9">
        <v>0.81843777449999999</v>
      </c>
      <c r="BK489" s="9">
        <v>1.0447707129999999</v>
      </c>
      <c r="BL489" s="9">
        <v>0.83056268050000004</v>
      </c>
      <c r="BM489" s="9">
        <v>1.404479075</v>
      </c>
      <c r="BN489" s="9">
        <v>1.1410973405</v>
      </c>
      <c r="BO489" s="9">
        <v>0.88849295900000003</v>
      </c>
      <c r="BP489" s="9">
        <v>1.4900275000000001</v>
      </c>
      <c r="BQ489" s="9">
        <v>2.11177028</v>
      </c>
      <c r="BR489" s="9">
        <v>1.841652415</v>
      </c>
      <c r="BS489" s="9">
        <v>2.5253687399999998</v>
      </c>
      <c r="BT489" s="9">
        <v>1.0676736965</v>
      </c>
      <c r="BU489" s="9">
        <v>1.012437542</v>
      </c>
      <c r="BV489" s="9">
        <v>1.4051524849999999</v>
      </c>
      <c r="BW489" s="9">
        <v>1.223951365</v>
      </c>
      <c r="BX489" s="9">
        <v>1.23607618</v>
      </c>
      <c r="BY489" s="9">
        <v>2.5125697900000001</v>
      </c>
      <c r="BZ489" s="9">
        <v>1.4624094599999999</v>
      </c>
      <c r="CA489" s="9">
        <v>1.644957995</v>
      </c>
      <c r="CB489" s="9">
        <v>0.81304885900000001</v>
      </c>
      <c r="CC489" s="9">
        <v>0.73288885849999996</v>
      </c>
      <c r="CD489" s="9">
        <v>1.25763186</v>
      </c>
      <c r="CE489" s="9">
        <v>0.76656966950000005</v>
      </c>
      <c r="CF489" s="9">
        <v>1.0158056325</v>
      </c>
      <c r="CG489" s="9">
        <v>1.7102987650000001</v>
      </c>
      <c r="CH489" s="9">
        <v>1.5317912199999999</v>
      </c>
      <c r="CI489" s="9">
        <v>1.46510422</v>
      </c>
      <c r="CJ489" s="9">
        <v>1.0542015094999999</v>
      </c>
      <c r="CK489" s="9">
        <v>1.1316669109999999</v>
      </c>
      <c r="CL489" s="9">
        <v>1.6853747300000002</v>
      </c>
      <c r="CM489" s="9">
        <v>0.92217379700000002</v>
      </c>
      <c r="CN489" s="9">
        <v>1.376187885</v>
      </c>
      <c r="CO489" s="9">
        <v>0.72480563099999995</v>
      </c>
      <c r="CP489" s="9">
        <v>0.93025663000000003</v>
      </c>
      <c r="CQ489" s="9">
        <v>0.72480540100000002</v>
      </c>
      <c r="CR489" s="9">
        <v>1.2199099</v>
      </c>
      <c r="CS489" s="9">
        <v>0.99963900650000004</v>
      </c>
      <c r="CT489" s="9">
        <v>0.79418724799999996</v>
      </c>
      <c r="CU489" s="9">
        <v>1.2926598</v>
      </c>
      <c r="CV489" s="9">
        <v>1.8275062900000001</v>
      </c>
      <c r="CW489" s="9">
        <v>1.5930903700000001</v>
      </c>
      <c r="CX489" s="9">
        <v>2.1501671899999999</v>
      </c>
      <c r="CY489" s="9">
        <v>0.93766656250000002</v>
      </c>
      <c r="CZ489" s="9">
        <v>0.88781924499999998</v>
      </c>
      <c r="DA489" s="9">
        <v>1.20778443</v>
      </c>
      <c r="DB489" s="9">
        <v>1.0824933219999999</v>
      </c>
      <c r="DC489" s="9">
        <v>1.0959656610000001</v>
      </c>
      <c r="DD489" s="9">
        <v>2.1414102700000002</v>
      </c>
      <c r="DE489" s="9">
        <v>1.2731250000000001</v>
      </c>
      <c r="DF489" s="9">
        <v>1.412562345</v>
      </c>
      <c r="DG489" s="9">
        <v>0.66013909799999992</v>
      </c>
      <c r="DH489" s="9">
        <v>0.59479858549999998</v>
      </c>
      <c r="DI489" s="9">
        <v>1.012437488</v>
      </c>
      <c r="DJ489" s="9">
        <v>0.62511128699999996</v>
      </c>
      <c r="DK489" s="9">
        <v>0.79822925049999993</v>
      </c>
      <c r="DL489" s="9">
        <v>1.37147223</v>
      </c>
      <c r="DM489" s="9">
        <v>1.222604005</v>
      </c>
      <c r="DN489" s="9">
        <v>1.1700625895000001</v>
      </c>
      <c r="DO489" s="9">
        <v>0.8548125740000001</v>
      </c>
      <c r="DP489" s="9">
        <v>0.90870120199999993</v>
      </c>
      <c r="DQ489" s="9">
        <v>1.3425071450000001</v>
      </c>
      <c r="DR489" s="9">
        <v>0.74029837250000008</v>
      </c>
      <c r="DS489" s="9">
        <v>1.102027691</v>
      </c>
      <c r="DT489" s="9">
        <v>0.59479847450000001</v>
      </c>
      <c r="DU489" s="9">
        <v>0.77263191350000004</v>
      </c>
      <c r="DV489" s="9">
        <v>0.58738875049999995</v>
      </c>
      <c r="DW489" s="9">
        <v>0.97875716450000005</v>
      </c>
      <c r="DX489" s="9">
        <v>0.808333572</v>
      </c>
      <c r="DY489" s="9">
        <v>0.66283340999999996</v>
      </c>
      <c r="DZ489" s="9">
        <v>1.0353403015</v>
      </c>
      <c r="EA489" s="9">
        <v>1.460388665</v>
      </c>
      <c r="EB489" s="9">
        <v>1.273125085</v>
      </c>
      <c r="EC489" s="9">
        <v>1.6813330099999999</v>
      </c>
      <c r="ED489" s="9">
        <v>0.76387491500000004</v>
      </c>
      <c r="EE489" s="9">
        <v>0.72009001949999996</v>
      </c>
      <c r="EF489" s="9">
        <v>0.958548862</v>
      </c>
      <c r="EG489" s="9">
        <v>0.88984035799999994</v>
      </c>
      <c r="EH489" s="9">
        <v>0.90331251000000001</v>
      </c>
      <c r="EI489" s="9">
        <v>1.6732497449999999</v>
      </c>
      <c r="EJ489" s="9">
        <v>1.0238888245000002</v>
      </c>
      <c r="EK489" s="9">
        <v>1.122910106</v>
      </c>
    </row>
    <row r="490" spans="1:141" x14ac:dyDescent="0.2">
      <c r="A490">
        <v>486</v>
      </c>
      <c r="B490" s="9">
        <v>0.4113</v>
      </c>
      <c r="C490" s="9">
        <v>1.8056816324582252</v>
      </c>
      <c r="D490" s="9">
        <v>0.50512000000000001</v>
      </c>
      <c r="E490" s="9">
        <v>0.66271999999999998</v>
      </c>
      <c r="F490" s="9">
        <v>0.31796610169491529</v>
      </c>
      <c r="G490" s="9">
        <v>1.0722</v>
      </c>
      <c r="H490" s="9">
        <v>0.47203199999999995</v>
      </c>
      <c r="I490" s="9">
        <v>0.53639999999999999</v>
      </c>
      <c r="J490" s="9">
        <v>0.70489999999999997</v>
      </c>
      <c r="K490" s="9">
        <v>2.5674000000000001</v>
      </c>
      <c r="L490" s="9">
        <v>0.85519999999999996</v>
      </c>
      <c r="M490" s="9">
        <v>1.1281999999999999</v>
      </c>
      <c r="N490" s="9">
        <v>0.83650000000000002</v>
      </c>
      <c r="O490" s="9">
        <v>3.8424</v>
      </c>
      <c r="P490" s="9">
        <v>1.06534</v>
      </c>
      <c r="Q490" s="9">
        <v>1.38</v>
      </c>
      <c r="R490" s="9">
        <v>1.0334254484000001</v>
      </c>
      <c r="S490" s="9">
        <v>0.93420014480000002</v>
      </c>
      <c r="T490" s="9">
        <v>1.596375192</v>
      </c>
      <c r="U490" s="9">
        <v>0.98482499039999993</v>
      </c>
      <c r="V490" s="9">
        <v>1.352024884</v>
      </c>
      <c r="W490" s="9">
        <v>2.2031999820000001</v>
      </c>
      <c r="X490" s="9">
        <v>2.039850006</v>
      </c>
      <c r="Y490" s="9">
        <v>1.9359000099999999</v>
      </c>
      <c r="Z490" s="9">
        <v>1.3891501239999999</v>
      </c>
      <c r="AA490" s="9">
        <v>1.4823004719999999</v>
      </c>
      <c r="AB490" s="9">
        <v>2.2416751560000003</v>
      </c>
      <c r="AC490" s="9">
        <v>1.2048749648000001</v>
      </c>
      <c r="AD490" s="9">
        <v>1.806300018</v>
      </c>
      <c r="AE490" s="9">
        <v>0.91327489500000003</v>
      </c>
      <c r="AF490" s="9">
        <v>1.1778747487999999</v>
      </c>
      <c r="AG490" s="9">
        <v>0.94230021880000003</v>
      </c>
      <c r="AH490" s="9">
        <v>1.5970498179999999</v>
      </c>
      <c r="AI490" s="9">
        <v>1.2966748299999999</v>
      </c>
      <c r="AJ490" s="9">
        <v>0.97875024840000002</v>
      </c>
      <c r="AK490" s="9">
        <v>1.6868247520000001</v>
      </c>
      <c r="AL490" s="9">
        <v>2.4158240799999997</v>
      </c>
      <c r="AM490" s="9">
        <v>2.1114006559999998</v>
      </c>
      <c r="AN490" s="9">
        <v>2.9376005700000003</v>
      </c>
      <c r="AO490" s="9">
        <v>1.2116248496000002</v>
      </c>
      <c r="AP490" s="9">
        <v>1.1461501141999999</v>
      </c>
      <c r="AQ490" s="9">
        <v>1.629450136</v>
      </c>
      <c r="AR490" s="9">
        <v>1.387799816</v>
      </c>
      <c r="AS490" s="9">
        <v>1.3770002100000001</v>
      </c>
      <c r="AT490" s="9">
        <v>2.9234248220000003</v>
      </c>
      <c r="AU490" s="9">
        <v>1.6584750860000002</v>
      </c>
      <c r="AV490" s="9">
        <v>1.9082257119999999</v>
      </c>
      <c r="AW490" s="9">
        <v>0.92677486540000009</v>
      </c>
      <c r="AX490" s="9">
        <v>0.83632514840000005</v>
      </c>
      <c r="AY490" s="9">
        <v>1.446525168</v>
      </c>
      <c r="AZ490" s="9">
        <v>0.872775093</v>
      </c>
      <c r="BA490" s="9">
        <v>1.1859748911999999</v>
      </c>
      <c r="BB490" s="9">
        <v>1.970325076</v>
      </c>
      <c r="BC490" s="9">
        <v>1.7711991540000001</v>
      </c>
      <c r="BD490" s="9">
        <v>1.6949249280000001</v>
      </c>
      <c r="BE490" s="9">
        <v>1.2068995660000001</v>
      </c>
      <c r="BF490" s="9">
        <v>1.3020751480000001</v>
      </c>
      <c r="BG490" s="9">
        <v>1.951425424</v>
      </c>
      <c r="BH490" s="9">
        <v>1.062450232</v>
      </c>
      <c r="BI490" s="9">
        <v>1.590299978</v>
      </c>
      <c r="BJ490" s="9">
        <v>0.82012527619999998</v>
      </c>
      <c r="BK490" s="9">
        <v>1.0469248787999998</v>
      </c>
      <c r="BL490" s="9">
        <v>0.83227517979999999</v>
      </c>
      <c r="BM490" s="9">
        <v>1.4073749100000001</v>
      </c>
      <c r="BN490" s="9">
        <v>1.1434501177999998</v>
      </c>
      <c r="BO490" s="9">
        <v>0.89032490239999995</v>
      </c>
      <c r="BP490" s="9">
        <v>1.49309972</v>
      </c>
      <c r="BQ490" s="9">
        <v>2.1161244479999999</v>
      </c>
      <c r="BR490" s="9">
        <v>1.8454496340000002</v>
      </c>
      <c r="BS490" s="9">
        <v>2.530575684</v>
      </c>
      <c r="BT490" s="9">
        <v>1.0698750833999999</v>
      </c>
      <c r="BU490" s="9">
        <v>1.0145250392</v>
      </c>
      <c r="BV490" s="9">
        <v>1.4080497059999999</v>
      </c>
      <c r="BW490" s="9">
        <v>1.2264749739999998</v>
      </c>
      <c r="BX490" s="9">
        <v>1.2386247880000001</v>
      </c>
      <c r="BY490" s="9">
        <v>2.517750344</v>
      </c>
      <c r="BZ490" s="9">
        <v>1.4654247359999999</v>
      </c>
      <c r="CA490" s="9">
        <v>1.648349662</v>
      </c>
      <c r="CB490" s="9">
        <v>0.81472525039999999</v>
      </c>
      <c r="CC490" s="9">
        <v>0.73439996860000001</v>
      </c>
      <c r="CD490" s="9">
        <v>1.2602249159999999</v>
      </c>
      <c r="CE490" s="9">
        <v>0.76815022620000006</v>
      </c>
      <c r="CF490" s="9">
        <v>1.017900077</v>
      </c>
      <c r="CG490" s="9">
        <v>1.713825154</v>
      </c>
      <c r="CH490" s="9">
        <v>1.5349495520000001</v>
      </c>
      <c r="CI490" s="9">
        <v>1.468125052</v>
      </c>
      <c r="CJ490" s="9">
        <v>1.0563751222</v>
      </c>
      <c r="CK490" s="9">
        <v>1.1340002436000001</v>
      </c>
      <c r="CL490" s="9">
        <v>1.6888497280000001</v>
      </c>
      <c r="CM490" s="9">
        <v>0.92407518520000009</v>
      </c>
      <c r="CN490" s="9">
        <v>1.3790253859999999</v>
      </c>
      <c r="CO490" s="9">
        <v>0.72630007559999998</v>
      </c>
      <c r="CP490" s="9">
        <v>0.93217468599999997</v>
      </c>
      <c r="CQ490" s="9">
        <v>0.72629984559999994</v>
      </c>
      <c r="CR490" s="9">
        <v>1.2224251800000001</v>
      </c>
      <c r="CS490" s="9">
        <v>1.0017001194000001</v>
      </c>
      <c r="CT490" s="9">
        <v>0.79582474679999993</v>
      </c>
      <c r="CU490" s="9">
        <v>1.29532508</v>
      </c>
      <c r="CV490" s="9">
        <v>1.8312743439999999</v>
      </c>
      <c r="CW490" s="9">
        <v>1.5963750920000002</v>
      </c>
      <c r="CX490" s="9">
        <v>2.1546005239999997</v>
      </c>
      <c r="CY490" s="9">
        <v>0.93959989700000002</v>
      </c>
      <c r="CZ490" s="9">
        <v>0.88964980199999999</v>
      </c>
      <c r="DA490" s="9">
        <v>1.210274708</v>
      </c>
      <c r="DB490" s="9">
        <v>1.0847252672000001</v>
      </c>
      <c r="DC490" s="9">
        <v>1.0982253836</v>
      </c>
      <c r="DD490" s="9">
        <v>2.1458255519999998</v>
      </c>
      <c r="DE490" s="9">
        <v>1.2757499999999999</v>
      </c>
      <c r="DF490" s="9">
        <v>1.4154748419999998</v>
      </c>
      <c r="DG490" s="9">
        <v>0.66150020879999993</v>
      </c>
      <c r="DH490" s="9">
        <v>0.59602497379999997</v>
      </c>
      <c r="DI490" s="9">
        <v>1.0145249887999999</v>
      </c>
      <c r="DJ490" s="9">
        <v>0.62640017719999996</v>
      </c>
      <c r="DK490" s="9">
        <v>0.79987508379999994</v>
      </c>
      <c r="DL490" s="9">
        <v>1.3743000079999999</v>
      </c>
      <c r="DM490" s="9">
        <v>1.2251248380000002</v>
      </c>
      <c r="DN490" s="9">
        <v>1.1724750902000001</v>
      </c>
      <c r="DO490" s="9">
        <v>0.85657507440000002</v>
      </c>
      <c r="DP490" s="9">
        <v>0.9105748132</v>
      </c>
      <c r="DQ490" s="9">
        <v>1.3452752020000001</v>
      </c>
      <c r="DR490" s="9">
        <v>0.74182476100000005</v>
      </c>
      <c r="DS490" s="9">
        <v>1.1042999116000001</v>
      </c>
      <c r="DT490" s="9">
        <v>0.59602486220000006</v>
      </c>
      <c r="DU490" s="9">
        <v>0.77422496860000001</v>
      </c>
      <c r="DV490" s="9">
        <v>0.58859986180000001</v>
      </c>
      <c r="DW490" s="9">
        <v>0.98077522020000008</v>
      </c>
      <c r="DX490" s="9">
        <v>0.81000024119999992</v>
      </c>
      <c r="DY490" s="9">
        <v>0.66420007599999997</v>
      </c>
      <c r="DZ490" s="9">
        <v>1.0374750214000001</v>
      </c>
      <c r="EA490" s="9">
        <v>1.463399774</v>
      </c>
      <c r="EB490" s="9">
        <v>1.2757500859999999</v>
      </c>
      <c r="EC490" s="9">
        <v>1.6847996759999999</v>
      </c>
      <c r="ED490" s="9">
        <v>0.76544991400000006</v>
      </c>
      <c r="EE490" s="9">
        <v>0.72157474020000001</v>
      </c>
      <c r="EF490" s="9">
        <v>0.96052525119999999</v>
      </c>
      <c r="EG490" s="9">
        <v>0.89167508080000002</v>
      </c>
      <c r="EH490" s="9">
        <v>0.90517500800000006</v>
      </c>
      <c r="EI490" s="9">
        <v>1.6766997419999998</v>
      </c>
      <c r="EJ490" s="9">
        <v>1.0259999362000001</v>
      </c>
      <c r="EK490" s="9">
        <v>1.1252253856000001</v>
      </c>
    </row>
    <row r="491" spans="1:141" x14ac:dyDescent="0.2">
      <c r="A491">
        <v>487</v>
      </c>
      <c r="B491" s="9">
        <v>0.41284999999999999</v>
      </c>
      <c r="C491" s="9">
        <v>1.8096705784254583</v>
      </c>
      <c r="D491" s="9">
        <v>0.50704000000000005</v>
      </c>
      <c r="E491" s="9">
        <v>0.66523999999999994</v>
      </c>
      <c r="F491" s="9">
        <v>0.31881355932203392</v>
      </c>
      <c r="G491" s="9">
        <v>1.0749000000000002</v>
      </c>
      <c r="H491" s="9">
        <v>0.47414399999999995</v>
      </c>
      <c r="I491" s="9">
        <v>0.53879999999999995</v>
      </c>
      <c r="J491" s="9">
        <v>0.70704999999999996</v>
      </c>
      <c r="K491" s="9">
        <v>2.5733000000000001</v>
      </c>
      <c r="L491" s="9">
        <v>0.8579</v>
      </c>
      <c r="M491" s="9">
        <v>1.1318999999999999</v>
      </c>
      <c r="N491" s="9">
        <v>0.83925000000000005</v>
      </c>
      <c r="O491" s="9">
        <v>3.8508</v>
      </c>
      <c r="P491" s="9">
        <v>1.0690299999999999</v>
      </c>
      <c r="Q491" s="9">
        <v>1.385</v>
      </c>
      <c r="R491" s="9">
        <v>1.0355518378000002</v>
      </c>
      <c r="S491" s="9">
        <v>0.93612236659999992</v>
      </c>
      <c r="T491" s="9">
        <v>1.5996599139999998</v>
      </c>
      <c r="U491" s="9">
        <v>0.9868513767999999</v>
      </c>
      <c r="V491" s="9">
        <v>1.3548068279999999</v>
      </c>
      <c r="W491" s="9">
        <v>2.2077333189999999</v>
      </c>
      <c r="X491" s="9">
        <v>2.0440472270000001</v>
      </c>
      <c r="Y491" s="9">
        <v>1.9398833449999999</v>
      </c>
      <c r="Z491" s="9">
        <v>1.3920084580000001</v>
      </c>
      <c r="AA491" s="9">
        <v>1.4853504739999999</v>
      </c>
      <c r="AB491" s="9">
        <v>2.2462876520000004</v>
      </c>
      <c r="AC491" s="9">
        <v>1.2073541316</v>
      </c>
      <c r="AD491" s="9">
        <v>1.810016681</v>
      </c>
      <c r="AE491" s="9">
        <v>0.91515406250000009</v>
      </c>
      <c r="AF491" s="9">
        <v>1.1802983596000001</v>
      </c>
      <c r="AG491" s="9">
        <v>0.94423910960000002</v>
      </c>
      <c r="AH491" s="9">
        <v>1.600335931</v>
      </c>
      <c r="AI491" s="9">
        <v>1.2993428849999999</v>
      </c>
      <c r="AJ491" s="9">
        <v>0.98076413780000005</v>
      </c>
      <c r="AK491" s="9">
        <v>1.690295584</v>
      </c>
      <c r="AL491" s="9">
        <v>2.4207949099999997</v>
      </c>
      <c r="AM491" s="9">
        <v>2.115745102</v>
      </c>
      <c r="AN491" s="9">
        <v>2.9436450150000004</v>
      </c>
      <c r="AO491" s="9">
        <v>1.2141179032</v>
      </c>
      <c r="AP491" s="9">
        <v>1.1485084488999999</v>
      </c>
      <c r="AQ491" s="9">
        <v>1.6328029119999998</v>
      </c>
      <c r="AR491" s="9">
        <v>1.3906553719999999</v>
      </c>
      <c r="AS491" s="9">
        <v>1.3798335450000001</v>
      </c>
      <c r="AT491" s="9">
        <v>2.9294400990000002</v>
      </c>
      <c r="AU491" s="9">
        <v>1.6618875870000001</v>
      </c>
      <c r="AV491" s="9">
        <v>1.912152104</v>
      </c>
      <c r="AW491" s="9">
        <v>0.92868180929999999</v>
      </c>
      <c r="AX491" s="9">
        <v>0.83804598279999998</v>
      </c>
      <c r="AY491" s="9">
        <v>1.449501556</v>
      </c>
      <c r="AZ491" s="9">
        <v>0.87457092850000007</v>
      </c>
      <c r="BA491" s="9">
        <v>1.1884151703999999</v>
      </c>
      <c r="BB491" s="9">
        <v>1.9743792419999999</v>
      </c>
      <c r="BC491" s="9">
        <v>1.7748435929999999</v>
      </c>
      <c r="BD491" s="9">
        <v>1.698412426</v>
      </c>
      <c r="BE491" s="9">
        <v>1.209382897</v>
      </c>
      <c r="BF491" s="9">
        <v>1.3047543160000001</v>
      </c>
      <c r="BG491" s="9">
        <v>1.955440708</v>
      </c>
      <c r="BH491" s="9">
        <v>1.064636344</v>
      </c>
      <c r="BI491" s="9">
        <v>1.593572201</v>
      </c>
      <c r="BJ491" s="9">
        <v>0.82181277789999996</v>
      </c>
      <c r="BK491" s="9">
        <v>1.0490790446</v>
      </c>
      <c r="BL491" s="9">
        <v>0.83398767910000005</v>
      </c>
      <c r="BM491" s="9">
        <v>1.410270745</v>
      </c>
      <c r="BN491" s="9">
        <v>1.1458028950999999</v>
      </c>
      <c r="BO491" s="9">
        <v>0.89215684579999999</v>
      </c>
      <c r="BP491" s="9">
        <v>1.4961719400000002</v>
      </c>
      <c r="BQ491" s="9">
        <v>2.1204786159999998</v>
      </c>
      <c r="BR491" s="9">
        <v>1.8492468530000001</v>
      </c>
      <c r="BS491" s="9">
        <v>2.5357826279999998</v>
      </c>
      <c r="BT491" s="9">
        <v>1.0720764702999999</v>
      </c>
      <c r="BU491" s="9">
        <v>1.0166125364</v>
      </c>
      <c r="BV491" s="9">
        <v>1.4109469269999999</v>
      </c>
      <c r="BW491" s="9">
        <v>1.2289985829999999</v>
      </c>
      <c r="BX491" s="9">
        <v>1.241173396</v>
      </c>
      <c r="BY491" s="9">
        <v>2.5229308979999998</v>
      </c>
      <c r="BZ491" s="9">
        <v>1.4684400119999999</v>
      </c>
      <c r="CA491" s="9">
        <v>1.651741329</v>
      </c>
      <c r="CB491" s="9">
        <v>0.81640164179999997</v>
      </c>
      <c r="CC491" s="9">
        <v>0.73591107869999994</v>
      </c>
      <c r="CD491" s="9">
        <v>1.2628179719999999</v>
      </c>
      <c r="CE491" s="9">
        <v>0.76973078290000008</v>
      </c>
      <c r="CF491" s="9">
        <v>1.0199945215000001</v>
      </c>
      <c r="CG491" s="9">
        <v>1.7173515430000001</v>
      </c>
      <c r="CH491" s="9">
        <v>1.538107884</v>
      </c>
      <c r="CI491" s="9">
        <v>1.471145884</v>
      </c>
      <c r="CJ491" s="9">
        <v>1.0585487349</v>
      </c>
      <c r="CK491" s="9">
        <v>1.1363335762</v>
      </c>
      <c r="CL491" s="9">
        <v>1.6923247260000001</v>
      </c>
      <c r="CM491" s="9">
        <v>0.92597657340000006</v>
      </c>
      <c r="CN491" s="9">
        <v>1.381862887</v>
      </c>
      <c r="CO491" s="9">
        <v>0.72779452020000002</v>
      </c>
      <c r="CP491" s="9">
        <v>0.93409274200000003</v>
      </c>
      <c r="CQ491" s="9">
        <v>0.72779429019999997</v>
      </c>
      <c r="CR491" s="9">
        <v>1.22494046</v>
      </c>
      <c r="CS491" s="9">
        <v>1.0037612323</v>
      </c>
      <c r="CT491" s="9">
        <v>0.79746224560000001</v>
      </c>
      <c r="CU491" s="9">
        <v>1.29799036</v>
      </c>
      <c r="CV491" s="9">
        <v>1.8350423979999999</v>
      </c>
      <c r="CW491" s="9">
        <v>1.599659814</v>
      </c>
      <c r="CX491" s="9">
        <v>2.1590338579999999</v>
      </c>
      <c r="CY491" s="9">
        <v>0.94153323150000001</v>
      </c>
      <c r="CZ491" s="9">
        <v>0.891480359</v>
      </c>
      <c r="DA491" s="9">
        <v>1.212764986</v>
      </c>
      <c r="DB491" s="9">
        <v>1.0869572124</v>
      </c>
      <c r="DC491" s="9">
        <v>1.1004851062000001</v>
      </c>
      <c r="DD491" s="9">
        <v>2.1502408339999999</v>
      </c>
      <c r="DE491" s="9">
        <v>1.278375</v>
      </c>
      <c r="DF491" s="9">
        <v>1.4183873389999999</v>
      </c>
      <c r="DG491" s="9">
        <v>0.66286131959999994</v>
      </c>
      <c r="DH491" s="9">
        <v>0.59725136209999996</v>
      </c>
      <c r="DI491" s="9">
        <v>1.0166124895999999</v>
      </c>
      <c r="DJ491" s="9">
        <v>0.62768906739999997</v>
      </c>
      <c r="DK491" s="9">
        <v>0.80152091709999995</v>
      </c>
      <c r="DL491" s="9">
        <v>1.377127786</v>
      </c>
      <c r="DM491" s="9">
        <v>1.2276456710000001</v>
      </c>
      <c r="DN491" s="9">
        <v>1.1748875909000001</v>
      </c>
      <c r="DO491" s="9">
        <v>0.85833757480000006</v>
      </c>
      <c r="DP491" s="9">
        <v>0.91244842439999996</v>
      </c>
      <c r="DQ491" s="9">
        <v>1.348043259</v>
      </c>
      <c r="DR491" s="9">
        <v>0.74335114950000003</v>
      </c>
      <c r="DS491" s="9">
        <v>1.1065721322000002</v>
      </c>
      <c r="DT491" s="9">
        <v>0.5972512499</v>
      </c>
      <c r="DU491" s="9">
        <v>0.77581802370000008</v>
      </c>
      <c r="DV491" s="9">
        <v>0.58981097309999997</v>
      </c>
      <c r="DW491" s="9">
        <v>0.98279327589999999</v>
      </c>
      <c r="DX491" s="9">
        <v>0.81166691039999994</v>
      </c>
      <c r="DY491" s="9">
        <v>0.66556674199999999</v>
      </c>
      <c r="DZ491" s="9">
        <v>1.0396097413000001</v>
      </c>
      <c r="EA491" s="9">
        <v>1.466410883</v>
      </c>
      <c r="EB491" s="9">
        <v>1.2783750870000001</v>
      </c>
      <c r="EC491" s="9">
        <v>1.6882663419999999</v>
      </c>
      <c r="ED491" s="9">
        <v>0.76702491299999997</v>
      </c>
      <c r="EE491" s="9">
        <v>0.72305946089999995</v>
      </c>
      <c r="EF491" s="9">
        <v>0.96250164039999997</v>
      </c>
      <c r="EG491" s="9">
        <v>0.89350980359999999</v>
      </c>
      <c r="EH491" s="9">
        <v>0.90703750599999999</v>
      </c>
      <c r="EI491" s="9">
        <v>1.680149739</v>
      </c>
      <c r="EJ491" s="9">
        <v>1.0281110479</v>
      </c>
      <c r="EK491" s="9">
        <v>1.1275406652</v>
      </c>
    </row>
    <row r="492" spans="1:141" x14ac:dyDescent="0.2">
      <c r="A492">
        <v>488</v>
      </c>
      <c r="B492" s="9">
        <v>0.41439999999999999</v>
      </c>
      <c r="C492" s="9">
        <v>1.8136595243926914</v>
      </c>
      <c r="D492" s="9">
        <v>0.50896000000000008</v>
      </c>
      <c r="E492" s="9">
        <v>0.66775999999999991</v>
      </c>
      <c r="F492" s="9">
        <v>0.31966101694915255</v>
      </c>
      <c r="G492" s="9">
        <v>1.0776000000000001</v>
      </c>
      <c r="H492" s="9">
        <v>0.47625599999999996</v>
      </c>
      <c r="I492" s="9">
        <v>0.5411999999999999</v>
      </c>
      <c r="J492" s="9">
        <v>0.70919999999999994</v>
      </c>
      <c r="K492" s="9">
        <v>2.5791999999999997</v>
      </c>
      <c r="L492" s="9">
        <v>0.86060000000000003</v>
      </c>
      <c r="M492" s="9">
        <v>1.1355999999999999</v>
      </c>
      <c r="N492" s="9">
        <v>0.84199999999999997</v>
      </c>
      <c r="O492" s="9">
        <v>3.8592</v>
      </c>
      <c r="P492" s="9">
        <v>1.0727199999999999</v>
      </c>
      <c r="Q492" s="9">
        <v>1.39</v>
      </c>
      <c r="R492" s="9">
        <v>1.0376782272</v>
      </c>
      <c r="S492" s="9">
        <v>0.93804458839999993</v>
      </c>
      <c r="T492" s="9">
        <v>1.6029446359999999</v>
      </c>
      <c r="U492" s="9">
        <v>0.98887776319999998</v>
      </c>
      <c r="V492" s="9">
        <v>1.3575887719999999</v>
      </c>
      <c r="W492" s="9">
        <v>2.2122666560000002</v>
      </c>
      <c r="X492" s="9">
        <v>2.0482444479999997</v>
      </c>
      <c r="Y492" s="9">
        <v>1.94386668</v>
      </c>
      <c r="Z492" s="9">
        <v>1.394866792</v>
      </c>
      <c r="AA492" s="9">
        <v>1.488400476</v>
      </c>
      <c r="AB492" s="9">
        <v>2.2509001480000004</v>
      </c>
      <c r="AC492" s="9">
        <v>1.2098332984</v>
      </c>
      <c r="AD492" s="9">
        <v>1.8137333439999999</v>
      </c>
      <c r="AE492" s="9">
        <v>0.91703323000000003</v>
      </c>
      <c r="AF492" s="9">
        <v>1.1827219704</v>
      </c>
      <c r="AG492" s="9">
        <v>0.9461780004</v>
      </c>
      <c r="AH492" s="9">
        <v>1.603622044</v>
      </c>
      <c r="AI492" s="9">
        <v>1.3020109399999999</v>
      </c>
      <c r="AJ492" s="9">
        <v>0.98277802720000007</v>
      </c>
      <c r="AK492" s="9">
        <v>1.6937664160000001</v>
      </c>
      <c r="AL492" s="9">
        <v>2.4257657400000001</v>
      </c>
      <c r="AM492" s="9">
        <v>2.1200895480000002</v>
      </c>
      <c r="AN492" s="9">
        <v>2.9496894600000001</v>
      </c>
      <c r="AO492" s="9">
        <v>1.2166109568000001</v>
      </c>
      <c r="AP492" s="9">
        <v>1.1508667835999999</v>
      </c>
      <c r="AQ492" s="9">
        <v>1.6361556879999999</v>
      </c>
      <c r="AR492" s="9">
        <v>1.393510928</v>
      </c>
      <c r="AS492" s="9">
        <v>1.3826668800000002</v>
      </c>
      <c r="AT492" s="9">
        <v>2.9354553760000002</v>
      </c>
      <c r="AU492" s="9">
        <v>1.6653000880000002</v>
      </c>
      <c r="AV492" s="9">
        <v>1.9160784959999999</v>
      </c>
      <c r="AW492" s="9">
        <v>0.93058875320000001</v>
      </c>
      <c r="AX492" s="9">
        <v>0.83976681720000002</v>
      </c>
      <c r="AY492" s="9">
        <v>1.452477944</v>
      </c>
      <c r="AZ492" s="9">
        <v>0.87636676400000002</v>
      </c>
      <c r="BA492" s="9">
        <v>1.1908554495999999</v>
      </c>
      <c r="BB492" s="9">
        <v>1.9784334079999999</v>
      </c>
      <c r="BC492" s="9">
        <v>1.7784880320000001</v>
      </c>
      <c r="BD492" s="9">
        <v>1.7018999240000001</v>
      </c>
      <c r="BE492" s="9">
        <v>1.2118662280000001</v>
      </c>
      <c r="BF492" s="9">
        <v>1.3074334839999999</v>
      </c>
      <c r="BG492" s="9">
        <v>1.9594559919999999</v>
      </c>
      <c r="BH492" s="9">
        <v>1.0668224559999999</v>
      </c>
      <c r="BI492" s="9">
        <v>1.5968444239999999</v>
      </c>
      <c r="BJ492" s="9">
        <v>0.82350027959999994</v>
      </c>
      <c r="BK492" s="9">
        <v>1.0512332104</v>
      </c>
      <c r="BL492" s="9">
        <v>0.83570017839999999</v>
      </c>
      <c r="BM492" s="9">
        <v>1.4131665800000002</v>
      </c>
      <c r="BN492" s="9">
        <v>1.1481556723999999</v>
      </c>
      <c r="BO492" s="9">
        <v>0.89398878920000002</v>
      </c>
      <c r="BP492" s="9">
        <v>1.4992441600000002</v>
      </c>
      <c r="BQ492" s="9">
        <v>2.1248327840000001</v>
      </c>
      <c r="BR492" s="9">
        <v>1.8530440720000001</v>
      </c>
      <c r="BS492" s="9">
        <v>2.540989572</v>
      </c>
      <c r="BT492" s="9">
        <v>1.0742778572</v>
      </c>
      <c r="BU492" s="9">
        <v>1.0187000336000001</v>
      </c>
      <c r="BV492" s="9">
        <v>1.4138441479999999</v>
      </c>
      <c r="BW492" s="9">
        <v>1.2315221919999999</v>
      </c>
      <c r="BX492" s="9">
        <v>1.2437220039999999</v>
      </c>
      <c r="BY492" s="9">
        <v>2.5281114520000001</v>
      </c>
      <c r="BZ492" s="9">
        <v>1.471455288</v>
      </c>
      <c r="CA492" s="9">
        <v>1.6551329959999999</v>
      </c>
      <c r="CB492" s="9">
        <v>0.81807803319999994</v>
      </c>
      <c r="CC492" s="9">
        <v>0.73742218879999999</v>
      </c>
      <c r="CD492" s="9">
        <v>1.2654110279999999</v>
      </c>
      <c r="CE492" s="9">
        <v>0.77131133959999998</v>
      </c>
      <c r="CF492" s="9">
        <v>1.0220889660000001</v>
      </c>
      <c r="CG492" s="9">
        <v>1.7208779320000001</v>
      </c>
      <c r="CH492" s="9">
        <v>1.5412662159999999</v>
      </c>
      <c r="CI492" s="9">
        <v>1.474166716</v>
      </c>
      <c r="CJ492" s="9">
        <v>1.0607223476000001</v>
      </c>
      <c r="CK492" s="9">
        <v>1.1386669088000001</v>
      </c>
      <c r="CL492" s="9">
        <v>1.695799724</v>
      </c>
      <c r="CM492" s="9">
        <v>0.92787796160000002</v>
      </c>
      <c r="CN492" s="9">
        <v>1.3847003879999999</v>
      </c>
      <c r="CO492" s="9">
        <v>0.72928896480000005</v>
      </c>
      <c r="CP492" s="9">
        <v>0.93601079799999998</v>
      </c>
      <c r="CQ492" s="9">
        <v>0.7292887348</v>
      </c>
      <c r="CR492" s="9">
        <v>1.2274557399999999</v>
      </c>
      <c r="CS492" s="9">
        <v>1.0058223452000001</v>
      </c>
      <c r="CT492" s="9">
        <v>0.79909974439999998</v>
      </c>
      <c r="CU492" s="9">
        <v>1.30065564</v>
      </c>
      <c r="CV492" s="9">
        <v>1.8388104519999999</v>
      </c>
      <c r="CW492" s="9">
        <v>1.6029445360000001</v>
      </c>
      <c r="CX492" s="9">
        <v>2.1634671919999997</v>
      </c>
      <c r="CY492" s="9">
        <v>0.94346656600000001</v>
      </c>
      <c r="CZ492" s="9">
        <v>0.89331091600000001</v>
      </c>
      <c r="DA492" s="9">
        <v>1.2152552640000001</v>
      </c>
      <c r="DB492" s="9">
        <v>1.0891891576000001</v>
      </c>
      <c r="DC492" s="9">
        <v>1.1027448288000001</v>
      </c>
      <c r="DD492" s="9">
        <v>2.154656116</v>
      </c>
      <c r="DE492" s="9">
        <v>1.2809999999999999</v>
      </c>
      <c r="DF492" s="9">
        <v>1.421299836</v>
      </c>
      <c r="DG492" s="9">
        <v>0.66422243039999995</v>
      </c>
      <c r="DH492" s="9">
        <v>0.59847775039999995</v>
      </c>
      <c r="DI492" s="9">
        <v>1.0186999904</v>
      </c>
      <c r="DJ492" s="9">
        <v>0.62897795759999997</v>
      </c>
      <c r="DK492" s="9">
        <v>0.80316675039999996</v>
      </c>
      <c r="DL492" s="9">
        <v>1.3799555639999999</v>
      </c>
      <c r="DM492" s="9">
        <v>1.230166504</v>
      </c>
      <c r="DN492" s="9">
        <v>1.1773000916</v>
      </c>
      <c r="DO492" s="9">
        <v>0.86010007520000009</v>
      </c>
      <c r="DP492" s="9">
        <v>0.91432203560000003</v>
      </c>
      <c r="DQ492" s="9">
        <v>1.3508113160000002</v>
      </c>
      <c r="DR492" s="9">
        <v>0.74487753800000001</v>
      </c>
      <c r="DS492" s="9">
        <v>1.1088443528</v>
      </c>
      <c r="DT492" s="9">
        <v>0.59847763760000006</v>
      </c>
      <c r="DU492" s="9">
        <v>0.77741107880000004</v>
      </c>
      <c r="DV492" s="9">
        <v>0.59102208439999993</v>
      </c>
      <c r="DW492" s="9">
        <v>0.98481133160000001</v>
      </c>
      <c r="DX492" s="9">
        <v>0.81333357959999997</v>
      </c>
      <c r="DY492" s="9">
        <v>0.66693340800000001</v>
      </c>
      <c r="DZ492" s="9">
        <v>1.0417444612</v>
      </c>
      <c r="EA492" s="9">
        <v>1.469421992</v>
      </c>
      <c r="EB492" s="9">
        <v>1.2810000880000001</v>
      </c>
      <c r="EC492" s="9">
        <v>1.6917330079999999</v>
      </c>
      <c r="ED492" s="9">
        <v>0.768599912</v>
      </c>
      <c r="EE492" s="9">
        <v>0.7245441816</v>
      </c>
      <c r="EF492" s="9">
        <v>0.96447802959999995</v>
      </c>
      <c r="EG492" s="9">
        <v>0.89534452639999995</v>
      </c>
      <c r="EH492" s="9">
        <v>0.90890000400000004</v>
      </c>
      <c r="EI492" s="9">
        <v>1.6835997359999999</v>
      </c>
      <c r="EJ492" s="9">
        <v>1.0302221596000001</v>
      </c>
      <c r="EK492" s="9">
        <v>1.1298559448000001</v>
      </c>
    </row>
    <row r="493" spans="1:141" x14ac:dyDescent="0.2">
      <c r="A493">
        <v>489</v>
      </c>
      <c r="B493" s="9">
        <v>0.41594999999999999</v>
      </c>
      <c r="C493" s="9">
        <v>1.8176484703599245</v>
      </c>
      <c r="D493" s="9">
        <v>0.51088</v>
      </c>
      <c r="E493" s="9">
        <v>0.67027999999999999</v>
      </c>
      <c r="F493" s="9">
        <v>0.32050847457627119</v>
      </c>
      <c r="G493" s="9">
        <v>1.0803</v>
      </c>
      <c r="H493" s="9">
        <v>0.47836799999999996</v>
      </c>
      <c r="I493" s="9">
        <v>0.54359999999999997</v>
      </c>
      <c r="J493" s="9">
        <v>0.71135000000000004</v>
      </c>
      <c r="K493" s="9">
        <v>2.5850999999999997</v>
      </c>
      <c r="L493" s="9">
        <v>0.86330000000000007</v>
      </c>
      <c r="M493" s="9">
        <v>1.1393</v>
      </c>
      <c r="N493" s="9">
        <v>0.84475</v>
      </c>
      <c r="O493" s="9">
        <v>3.8675999999999999</v>
      </c>
      <c r="P493" s="9">
        <v>1.0764100000000001</v>
      </c>
      <c r="Q493" s="9">
        <v>1.395</v>
      </c>
      <c r="R493" s="9">
        <v>1.0398046166000001</v>
      </c>
      <c r="S493" s="9">
        <v>0.93996681019999995</v>
      </c>
      <c r="T493" s="9">
        <v>1.606229358</v>
      </c>
      <c r="U493" s="9">
        <v>0.99090414959999995</v>
      </c>
      <c r="V493" s="9">
        <v>1.360370716</v>
      </c>
      <c r="W493" s="9">
        <v>2.216799993</v>
      </c>
      <c r="X493" s="9">
        <v>2.0524416689999998</v>
      </c>
      <c r="Y493" s="9">
        <v>1.947850015</v>
      </c>
      <c r="Z493" s="9">
        <v>1.3977251259999999</v>
      </c>
      <c r="AA493" s="9">
        <v>1.491450478</v>
      </c>
      <c r="AB493" s="9">
        <v>2.255512644</v>
      </c>
      <c r="AC493" s="9">
        <v>1.2123124652000001</v>
      </c>
      <c r="AD493" s="9">
        <v>1.8174500069999999</v>
      </c>
      <c r="AE493" s="9">
        <v>0.91891239749999998</v>
      </c>
      <c r="AF493" s="9">
        <v>1.1851455812</v>
      </c>
      <c r="AG493" s="9">
        <v>0.94811689119999998</v>
      </c>
      <c r="AH493" s="9">
        <v>1.6069081569999999</v>
      </c>
      <c r="AI493" s="9">
        <v>1.304678995</v>
      </c>
      <c r="AJ493" s="9">
        <v>0.98479191659999998</v>
      </c>
      <c r="AK493" s="9">
        <v>1.697237248</v>
      </c>
      <c r="AL493" s="9">
        <v>2.4307365700000001</v>
      </c>
      <c r="AM493" s="9">
        <v>2.1244339939999999</v>
      </c>
      <c r="AN493" s="9">
        <v>2.9557339050000002</v>
      </c>
      <c r="AO493" s="9">
        <v>1.2191040104000002</v>
      </c>
      <c r="AP493" s="9">
        <v>1.1532251183</v>
      </c>
      <c r="AQ493" s="9">
        <v>1.6395084639999999</v>
      </c>
      <c r="AR493" s="9">
        <v>1.3963664840000001</v>
      </c>
      <c r="AS493" s="9">
        <v>1.385500215</v>
      </c>
      <c r="AT493" s="9">
        <v>2.9414706530000001</v>
      </c>
      <c r="AU493" s="9">
        <v>1.6687125890000001</v>
      </c>
      <c r="AV493" s="9">
        <v>1.920004888</v>
      </c>
      <c r="AW493" s="9">
        <v>0.93249569710000002</v>
      </c>
      <c r="AX493" s="9">
        <v>0.84148765160000005</v>
      </c>
      <c r="AY493" s="9">
        <v>1.455454332</v>
      </c>
      <c r="AZ493" s="9">
        <v>0.87816259949999997</v>
      </c>
      <c r="BA493" s="9">
        <v>1.1932957287999999</v>
      </c>
      <c r="BB493" s="9">
        <v>1.9824875740000001</v>
      </c>
      <c r="BC493" s="9">
        <v>1.7821324709999999</v>
      </c>
      <c r="BD493" s="9">
        <v>1.705387422</v>
      </c>
      <c r="BE493" s="9">
        <v>1.214349559</v>
      </c>
      <c r="BF493" s="9">
        <v>1.3101126519999999</v>
      </c>
      <c r="BG493" s="9">
        <v>1.9634712759999999</v>
      </c>
      <c r="BH493" s="9">
        <v>1.0690085679999999</v>
      </c>
      <c r="BI493" s="9">
        <v>1.6001166469999999</v>
      </c>
      <c r="BJ493" s="9">
        <v>0.82518778129999992</v>
      </c>
      <c r="BK493" s="9">
        <v>1.0533873761999999</v>
      </c>
      <c r="BL493" s="9">
        <v>0.83741267770000005</v>
      </c>
      <c r="BM493" s="9">
        <v>1.4160624150000001</v>
      </c>
      <c r="BN493" s="9">
        <v>1.1505084497</v>
      </c>
      <c r="BO493" s="9">
        <v>0.89582073260000006</v>
      </c>
      <c r="BP493" s="9">
        <v>1.5023163800000001</v>
      </c>
      <c r="BQ493" s="9">
        <v>2.129186952</v>
      </c>
      <c r="BR493" s="9">
        <v>1.8568412910000001</v>
      </c>
      <c r="BS493" s="9">
        <v>2.5461965159999997</v>
      </c>
      <c r="BT493" s="9">
        <v>1.0764792441</v>
      </c>
      <c r="BU493" s="9">
        <v>1.0207875308000001</v>
      </c>
      <c r="BV493" s="9">
        <v>1.4167413689999999</v>
      </c>
      <c r="BW493" s="9">
        <v>1.2340458009999999</v>
      </c>
      <c r="BX493" s="9">
        <v>1.246270612</v>
      </c>
      <c r="BY493" s="9">
        <v>2.5332920059999999</v>
      </c>
      <c r="BZ493" s="9">
        <v>1.474470564</v>
      </c>
      <c r="CA493" s="9">
        <v>1.6585246629999999</v>
      </c>
      <c r="CB493" s="9">
        <v>0.81975442460000003</v>
      </c>
      <c r="CC493" s="9">
        <v>0.73893329890000004</v>
      </c>
      <c r="CD493" s="9">
        <v>1.268004084</v>
      </c>
      <c r="CE493" s="9">
        <v>0.77289189629999999</v>
      </c>
      <c r="CF493" s="9">
        <v>1.0241834105000001</v>
      </c>
      <c r="CG493" s="9">
        <v>1.724404321</v>
      </c>
      <c r="CH493" s="9">
        <v>1.5444245480000001</v>
      </c>
      <c r="CI493" s="9">
        <v>1.4771875479999999</v>
      </c>
      <c r="CJ493" s="9">
        <v>1.0628959602999999</v>
      </c>
      <c r="CK493" s="9">
        <v>1.1410002414</v>
      </c>
      <c r="CL493" s="9">
        <v>1.6992747220000002</v>
      </c>
      <c r="CM493" s="9">
        <v>0.92977934979999999</v>
      </c>
      <c r="CN493" s="9">
        <v>1.3875378889999999</v>
      </c>
      <c r="CO493" s="9">
        <v>0.73078340939999997</v>
      </c>
      <c r="CP493" s="9">
        <v>0.93792885400000003</v>
      </c>
      <c r="CQ493" s="9">
        <v>0.73078317939999993</v>
      </c>
      <c r="CR493" s="9">
        <v>1.22997102</v>
      </c>
      <c r="CS493" s="9">
        <v>1.0078834581</v>
      </c>
      <c r="CT493" s="9">
        <v>0.80073724319999995</v>
      </c>
      <c r="CU493" s="9">
        <v>1.30332092</v>
      </c>
      <c r="CV493" s="9">
        <v>1.8425785059999999</v>
      </c>
      <c r="CW493" s="9">
        <v>1.6062292580000002</v>
      </c>
      <c r="CX493" s="9">
        <v>2.1679005259999999</v>
      </c>
      <c r="CY493" s="9">
        <v>0.9453999005</v>
      </c>
      <c r="CZ493" s="9">
        <v>0.89514147300000002</v>
      </c>
      <c r="DA493" s="9">
        <v>1.2177455420000001</v>
      </c>
      <c r="DB493" s="9">
        <v>1.0914211028</v>
      </c>
      <c r="DC493" s="9">
        <v>1.1050045514</v>
      </c>
      <c r="DD493" s="9">
        <v>2.159071398</v>
      </c>
      <c r="DE493" s="9">
        <v>1.283625</v>
      </c>
      <c r="DF493" s="9">
        <v>1.4242123330000001</v>
      </c>
      <c r="DG493" s="9">
        <v>0.66558354119999996</v>
      </c>
      <c r="DH493" s="9">
        <v>0.59970413869999994</v>
      </c>
      <c r="DI493" s="9">
        <v>1.0207874911999999</v>
      </c>
      <c r="DJ493" s="9">
        <v>0.63026684779999997</v>
      </c>
      <c r="DK493" s="9">
        <v>0.80481258369999997</v>
      </c>
      <c r="DL493" s="9">
        <v>1.382783342</v>
      </c>
      <c r="DM493" s="9">
        <v>1.232687337</v>
      </c>
      <c r="DN493" s="9">
        <v>1.1797125923</v>
      </c>
      <c r="DO493" s="9">
        <v>0.86186257560000001</v>
      </c>
      <c r="DP493" s="9">
        <v>0.91619564679999999</v>
      </c>
      <c r="DQ493" s="9">
        <v>1.3535793730000001</v>
      </c>
      <c r="DR493" s="9">
        <v>0.74640392650000009</v>
      </c>
      <c r="DS493" s="9">
        <v>1.1111165734000001</v>
      </c>
      <c r="DT493" s="9">
        <v>0.5997040253</v>
      </c>
      <c r="DU493" s="9">
        <v>0.77900413390000001</v>
      </c>
      <c r="DV493" s="9">
        <v>0.59223319569999999</v>
      </c>
      <c r="DW493" s="9">
        <v>0.98682938730000003</v>
      </c>
      <c r="DX493" s="9">
        <v>0.81500024879999999</v>
      </c>
      <c r="DY493" s="9">
        <v>0.66830007400000002</v>
      </c>
      <c r="DZ493" s="9">
        <v>1.0438791811000001</v>
      </c>
      <c r="EA493" s="9">
        <v>1.472433101</v>
      </c>
      <c r="EB493" s="9">
        <v>1.2836250890000001</v>
      </c>
      <c r="EC493" s="9">
        <v>1.6951996739999999</v>
      </c>
      <c r="ED493" s="9">
        <v>0.77017491100000002</v>
      </c>
      <c r="EE493" s="9">
        <v>0.72602890229999995</v>
      </c>
      <c r="EF493" s="9">
        <v>0.96645441879999994</v>
      </c>
      <c r="EG493" s="9">
        <v>0.89717924920000003</v>
      </c>
      <c r="EH493" s="9">
        <v>0.91076250200000008</v>
      </c>
      <c r="EI493" s="9">
        <v>1.6870497329999998</v>
      </c>
      <c r="EJ493" s="9">
        <v>1.0323332713000002</v>
      </c>
      <c r="EK493" s="9">
        <v>1.1321712244</v>
      </c>
    </row>
    <row r="494" spans="1:141" x14ac:dyDescent="0.2">
      <c r="A494">
        <v>490</v>
      </c>
      <c r="B494" s="9">
        <v>0.41749999999999998</v>
      </c>
      <c r="C494" s="9">
        <v>1.8216374163271576</v>
      </c>
      <c r="D494" s="9">
        <v>0.51280000000000003</v>
      </c>
      <c r="E494" s="9">
        <v>0.67279999999999995</v>
      </c>
      <c r="F494" s="9">
        <v>0.32135593220338987</v>
      </c>
      <c r="G494" s="9">
        <v>1.0830000000000002</v>
      </c>
      <c r="H494" s="9">
        <v>0.48047999999999996</v>
      </c>
      <c r="I494" s="9">
        <v>0.54599999999999993</v>
      </c>
      <c r="J494" s="9">
        <v>0.71350000000000002</v>
      </c>
      <c r="K494" s="9">
        <v>2.5909999999999997</v>
      </c>
      <c r="L494" s="9">
        <v>0.86599999999999999</v>
      </c>
      <c r="M494" s="9">
        <v>1.143</v>
      </c>
      <c r="N494" s="9">
        <v>0.84750000000000003</v>
      </c>
      <c r="O494" s="9">
        <v>3.8759999999999999</v>
      </c>
      <c r="P494" s="9">
        <v>1.0801000000000001</v>
      </c>
      <c r="Q494" s="9">
        <v>1.4</v>
      </c>
      <c r="R494" s="9">
        <v>1.041931006</v>
      </c>
      <c r="S494" s="9">
        <v>0.94188903199999996</v>
      </c>
      <c r="T494" s="9">
        <v>1.6095140799999998</v>
      </c>
      <c r="U494" s="9">
        <v>0.99293053599999992</v>
      </c>
      <c r="V494" s="9">
        <v>1.3631526599999999</v>
      </c>
      <c r="W494" s="9">
        <v>2.2213333300000002</v>
      </c>
      <c r="X494" s="9">
        <v>2.0566388899999999</v>
      </c>
      <c r="Y494" s="9">
        <v>1.9518333499999998</v>
      </c>
      <c r="Z494" s="9">
        <v>1.40058346</v>
      </c>
      <c r="AA494" s="9">
        <v>1.4945004799999999</v>
      </c>
      <c r="AB494" s="9">
        <v>2.26012514</v>
      </c>
      <c r="AC494" s="9">
        <v>1.2147916320000001</v>
      </c>
      <c r="AD494" s="9">
        <v>1.82116667</v>
      </c>
      <c r="AE494" s="9">
        <v>0.92079156500000003</v>
      </c>
      <c r="AF494" s="9">
        <v>1.187569192</v>
      </c>
      <c r="AG494" s="9">
        <v>0.95005578199999996</v>
      </c>
      <c r="AH494" s="9">
        <v>1.61019427</v>
      </c>
      <c r="AI494" s="9">
        <v>1.30734705</v>
      </c>
      <c r="AJ494" s="9">
        <v>0.98680580600000001</v>
      </c>
      <c r="AK494" s="9">
        <v>1.7007080800000001</v>
      </c>
      <c r="AL494" s="9">
        <v>2.4357074000000001</v>
      </c>
      <c r="AM494" s="9">
        <v>2.12877844</v>
      </c>
      <c r="AN494" s="9">
        <v>2.9617783500000003</v>
      </c>
      <c r="AO494" s="9">
        <v>1.221597064</v>
      </c>
      <c r="AP494" s="9">
        <v>1.155583453</v>
      </c>
      <c r="AQ494" s="9">
        <v>1.64286124</v>
      </c>
      <c r="AR494" s="9">
        <v>1.3992220399999999</v>
      </c>
      <c r="AS494" s="9">
        <v>1.38833355</v>
      </c>
      <c r="AT494" s="9">
        <v>2.94748593</v>
      </c>
      <c r="AU494" s="9">
        <v>1.6721250900000002</v>
      </c>
      <c r="AV494" s="9">
        <v>1.9239312799999999</v>
      </c>
      <c r="AW494" s="9">
        <v>0.93440264100000003</v>
      </c>
      <c r="AX494" s="9">
        <v>0.84320848599999998</v>
      </c>
      <c r="AY494" s="9">
        <v>1.45843072</v>
      </c>
      <c r="AZ494" s="9">
        <v>0.87995843500000004</v>
      </c>
      <c r="BA494" s="9">
        <v>1.1957360079999999</v>
      </c>
      <c r="BB494" s="9">
        <v>1.9865417400000001</v>
      </c>
      <c r="BC494" s="9">
        <v>1.7857769100000001</v>
      </c>
      <c r="BD494" s="9">
        <v>1.70887492</v>
      </c>
      <c r="BE494" s="9">
        <v>1.2168328900000001</v>
      </c>
      <c r="BF494" s="9">
        <v>1.3127918199999999</v>
      </c>
      <c r="BG494" s="9">
        <v>1.96748656</v>
      </c>
      <c r="BH494" s="9">
        <v>1.0711946799999998</v>
      </c>
      <c r="BI494" s="9">
        <v>1.6033888699999999</v>
      </c>
      <c r="BJ494" s="9">
        <v>0.82687528299999991</v>
      </c>
      <c r="BK494" s="9">
        <v>1.0555415419999998</v>
      </c>
      <c r="BL494" s="9">
        <v>0.839125177</v>
      </c>
      <c r="BM494" s="9">
        <v>1.4189582500000002</v>
      </c>
      <c r="BN494" s="9">
        <v>1.1528612269999998</v>
      </c>
      <c r="BO494" s="9">
        <v>0.89765267599999998</v>
      </c>
      <c r="BP494" s="9">
        <v>1.5053886000000001</v>
      </c>
      <c r="BQ494" s="9">
        <v>2.1335411199999998</v>
      </c>
      <c r="BR494" s="9">
        <v>1.86063851</v>
      </c>
      <c r="BS494" s="9">
        <v>2.55140346</v>
      </c>
      <c r="BT494" s="9">
        <v>1.0786806309999999</v>
      </c>
      <c r="BU494" s="9">
        <v>1.0228750280000001</v>
      </c>
      <c r="BV494" s="9">
        <v>1.4196385899999999</v>
      </c>
      <c r="BW494" s="9">
        <v>1.23656941</v>
      </c>
      <c r="BX494" s="9">
        <v>1.2488192199999999</v>
      </c>
      <c r="BY494" s="9">
        <v>2.5384725599999998</v>
      </c>
      <c r="BZ494" s="9">
        <v>1.4774858399999999</v>
      </c>
      <c r="CA494" s="9">
        <v>1.6619163299999999</v>
      </c>
      <c r="CB494" s="9">
        <v>0.82143081600000001</v>
      </c>
      <c r="CC494" s="9">
        <v>0.74044440899999997</v>
      </c>
      <c r="CD494" s="9">
        <v>1.27059714</v>
      </c>
      <c r="CE494" s="9">
        <v>0.77447245300000001</v>
      </c>
      <c r="CF494" s="9">
        <v>1.026277855</v>
      </c>
      <c r="CG494" s="9">
        <v>1.7279307100000001</v>
      </c>
      <c r="CH494" s="9">
        <v>1.54758288</v>
      </c>
      <c r="CI494" s="9">
        <v>1.4802083799999999</v>
      </c>
      <c r="CJ494" s="9">
        <v>1.0650695729999999</v>
      </c>
      <c r="CK494" s="9">
        <v>1.1433335740000001</v>
      </c>
      <c r="CL494" s="9">
        <v>1.7027497200000001</v>
      </c>
      <c r="CM494" s="9">
        <v>0.93168073800000006</v>
      </c>
      <c r="CN494" s="9">
        <v>1.39037539</v>
      </c>
      <c r="CO494" s="9">
        <v>0.73227785400000001</v>
      </c>
      <c r="CP494" s="9">
        <v>0.93984690999999998</v>
      </c>
      <c r="CQ494" s="9">
        <v>0.73227762399999996</v>
      </c>
      <c r="CR494" s="9">
        <v>1.2324862999999999</v>
      </c>
      <c r="CS494" s="9">
        <v>1.0099445710000001</v>
      </c>
      <c r="CT494" s="9">
        <v>0.80237474199999992</v>
      </c>
      <c r="CU494" s="9">
        <v>1.3059862</v>
      </c>
      <c r="CV494" s="9">
        <v>1.84634656</v>
      </c>
      <c r="CW494" s="9">
        <v>1.60951398</v>
      </c>
      <c r="CX494" s="9">
        <v>2.1723338599999997</v>
      </c>
      <c r="CY494" s="9">
        <v>0.94733323500000011</v>
      </c>
      <c r="CZ494" s="9">
        <v>0.89697203000000003</v>
      </c>
      <c r="DA494" s="9">
        <v>1.2202358200000001</v>
      </c>
      <c r="DB494" s="9">
        <v>1.093653048</v>
      </c>
      <c r="DC494" s="9">
        <v>1.107264274</v>
      </c>
      <c r="DD494" s="9">
        <v>2.1634866800000001</v>
      </c>
      <c r="DE494" s="9">
        <v>1.2862499999999999</v>
      </c>
      <c r="DF494" s="9">
        <v>1.4271248299999999</v>
      </c>
      <c r="DG494" s="9">
        <v>0.66694465199999997</v>
      </c>
      <c r="DH494" s="9">
        <v>0.60093052699999994</v>
      </c>
      <c r="DI494" s="9">
        <v>1.022874992</v>
      </c>
      <c r="DJ494" s="9">
        <v>0.63155573799999998</v>
      </c>
      <c r="DK494" s="9">
        <v>0.80645841699999998</v>
      </c>
      <c r="DL494" s="9">
        <v>1.3856111199999999</v>
      </c>
      <c r="DM494" s="9">
        <v>1.2352081699999999</v>
      </c>
      <c r="DN494" s="9">
        <v>1.182125093</v>
      </c>
      <c r="DO494" s="9">
        <v>0.86362507600000005</v>
      </c>
      <c r="DP494" s="9">
        <v>0.91806925799999994</v>
      </c>
      <c r="DQ494" s="9">
        <v>1.35634743</v>
      </c>
      <c r="DR494" s="9">
        <v>0.74793031500000007</v>
      </c>
      <c r="DS494" s="9">
        <v>1.113388794</v>
      </c>
      <c r="DT494" s="9">
        <v>0.60093041300000005</v>
      </c>
      <c r="DU494" s="9">
        <v>0.78059718900000008</v>
      </c>
      <c r="DV494" s="9">
        <v>0.59344430699999995</v>
      </c>
      <c r="DW494" s="9">
        <v>0.98884744300000005</v>
      </c>
      <c r="DX494" s="9">
        <v>0.81666691799999991</v>
      </c>
      <c r="DY494" s="9">
        <v>0.66966674000000004</v>
      </c>
      <c r="DZ494" s="9">
        <v>1.046013901</v>
      </c>
      <c r="EA494" s="9">
        <v>1.47544421</v>
      </c>
      <c r="EB494" s="9">
        <v>1.28625009</v>
      </c>
      <c r="EC494" s="9">
        <v>1.6986663399999999</v>
      </c>
      <c r="ED494" s="9">
        <v>0.77174991000000004</v>
      </c>
      <c r="EE494" s="9">
        <v>0.727513623</v>
      </c>
      <c r="EF494" s="9">
        <v>0.96843080800000003</v>
      </c>
      <c r="EG494" s="9">
        <v>0.89901397199999999</v>
      </c>
      <c r="EH494" s="9">
        <v>0.91262500000000002</v>
      </c>
      <c r="EI494" s="9">
        <v>1.69049973</v>
      </c>
      <c r="EJ494" s="9">
        <v>1.0344443830000001</v>
      </c>
      <c r="EK494" s="9">
        <v>1.1344865040000001</v>
      </c>
    </row>
    <row r="495" spans="1:141" x14ac:dyDescent="0.2">
      <c r="A495">
        <v>491</v>
      </c>
      <c r="B495" s="9">
        <v>0.41904999999999998</v>
      </c>
      <c r="C495" s="9">
        <v>1.8256263622943907</v>
      </c>
      <c r="D495" s="9">
        <v>0.51472000000000007</v>
      </c>
      <c r="E495" s="9">
        <v>0.67531999999999992</v>
      </c>
      <c r="F495" s="9">
        <v>0.3222033898305085</v>
      </c>
      <c r="G495" s="9">
        <v>1.0857000000000001</v>
      </c>
      <c r="H495" s="9">
        <v>0.48259199999999997</v>
      </c>
      <c r="I495" s="9">
        <v>0.5484</v>
      </c>
      <c r="J495" s="9">
        <v>0.71565000000000001</v>
      </c>
      <c r="K495" s="9">
        <v>2.5968999999999998</v>
      </c>
      <c r="L495" s="9">
        <v>0.86870000000000003</v>
      </c>
      <c r="M495" s="9">
        <v>1.1467000000000001</v>
      </c>
      <c r="N495" s="9">
        <v>0.85024999999999995</v>
      </c>
      <c r="O495" s="9">
        <v>3.8843999999999999</v>
      </c>
      <c r="P495" s="9">
        <v>1.08379</v>
      </c>
      <c r="Q495" s="9">
        <v>1.405</v>
      </c>
      <c r="R495" s="9">
        <v>1.0440573954000001</v>
      </c>
      <c r="S495" s="9">
        <v>0.94381125379999997</v>
      </c>
      <c r="T495" s="9">
        <v>1.6127988019999999</v>
      </c>
      <c r="U495" s="9">
        <v>0.99495692239999989</v>
      </c>
      <c r="V495" s="9">
        <v>1.365934604</v>
      </c>
      <c r="W495" s="9">
        <v>2.225866667</v>
      </c>
      <c r="X495" s="9">
        <v>2.060836111</v>
      </c>
      <c r="Y495" s="9">
        <v>1.9558166849999998</v>
      </c>
      <c r="Z495" s="9">
        <v>1.4034417939999999</v>
      </c>
      <c r="AA495" s="9">
        <v>1.4975504820000001</v>
      </c>
      <c r="AB495" s="9">
        <v>2.264737636</v>
      </c>
      <c r="AC495" s="9">
        <v>1.2172707988</v>
      </c>
      <c r="AD495" s="9">
        <v>1.8248833330000001</v>
      </c>
      <c r="AE495" s="9">
        <v>0.92267073250000009</v>
      </c>
      <c r="AF495" s="9">
        <v>1.1899928028</v>
      </c>
      <c r="AG495" s="9">
        <v>0.95199467279999994</v>
      </c>
      <c r="AH495" s="9">
        <v>1.613480383</v>
      </c>
      <c r="AI495" s="9">
        <v>1.310015105</v>
      </c>
      <c r="AJ495" s="9">
        <v>0.98881969540000003</v>
      </c>
      <c r="AK495" s="9">
        <v>1.7041789120000002</v>
      </c>
      <c r="AL495" s="9">
        <v>2.4406782300000001</v>
      </c>
      <c r="AM495" s="9">
        <v>2.1331228859999998</v>
      </c>
      <c r="AN495" s="9">
        <v>2.967822795</v>
      </c>
      <c r="AO495" s="9">
        <v>1.2240901176000001</v>
      </c>
      <c r="AP495" s="9">
        <v>1.1579417877</v>
      </c>
      <c r="AQ495" s="9">
        <v>1.6462140159999998</v>
      </c>
      <c r="AR495" s="9">
        <v>1.402077596</v>
      </c>
      <c r="AS495" s="9">
        <v>1.3911668850000001</v>
      </c>
      <c r="AT495" s="9">
        <v>2.9535012070000004</v>
      </c>
      <c r="AU495" s="9">
        <v>1.6755375910000001</v>
      </c>
      <c r="AV495" s="9">
        <v>1.927857672</v>
      </c>
      <c r="AW495" s="9">
        <v>0.93630958490000005</v>
      </c>
      <c r="AX495" s="9">
        <v>0.84492932040000002</v>
      </c>
      <c r="AY495" s="9">
        <v>1.461407108</v>
      </c>
      <c r="AZ495" s="9">
        <v>0.88175427049999999</v>
      </c>
      <c r="BA495" s="9">
        <v>1.1981762871999999</v>
      </c>
      <c r="BB495" s="9">
        <v>1.990595906</v>
      </c>
      <c r="BC495" s="9">
        <v>1.7894213489999999</v>
      </c>
      <c r="BD495" s="9">
        <v>1.7123624180000001</v>
      </c>
      <c r="BE495" s="9">
        <v>1.2193162210000001</v>
      </c>
      <c r="BF495" s="9">
        <v>1.315470988</v>
      </c>
      <c r="BG495" s="9">
        <v>1.9715018440000001</v>
      </c>
      <c r="BH495" s="9">
        <v>1.073380792</v>
      </c>
      <c r="BI495" s="9">
        <v>1.606661093</v>
      </c>
      <c r="BJ495" s="9">
        <v>0.8285627847</v>
      </c>
      <c r="BK495" s="9">
        <v>1.0576957078</v>
      </c>
      <c r="BL495" s="9">
        <v>0.84083767630000006</v>
      </c>
      <c r="BM495" s="9">
        <v>1.4218540850000001</v>
      </c>
      <c r="BN495" s="9">
        <v>1.1552140042999999</v>
      </c>
      <c r="BO495" s="9">
        <v>0.89948461940000002</v>
      </c>
      <c r="BP495" s="9">
        <v>1.50846082</v>
      </c>
      <c r="BQ495" s="9">
        <v>2.1378952880000002</v>
      </c>
      <c r="BR495" s="9">
        <v>1.864435729</v>
      </c>
      <c r="BS495" s="9">
        <v>2.5566104039999997</v>
      </c>
      <c r="BT495" s="9">
        <v>1.0808820178999998</v>
      </c>
      <c r="BU495" s="9">
        <v>1.0249625251999999</v>
      </c>
      <c r="BV495" s="9">
        <v>1.4225358109999999</v>
      </c>
      <c r="BW495" s="9">
        <v>1.239093019</v>
      </c>
      <c r="BX495" s="9">
        <v>1.251367828</v>
      </c>
      <c r="BY495" s="9">
        <v>2.543653114</v>
      </c>
      <c r="BZ495" s="9">
        <v>1.4805011159999999</v>
      </c>
      <c r="CA495" s="9">
        <v>1.665307997</v>
      </c>
      <c r="CB495" s="9">
        <v>0.82310720739999998</v>
      </c>
      <c r="CC495" s="9">
        <v>0.74195551910000002</v>
      </c>
      <c r="CD495" s="9">
        <v>1.2731901960000001</v>
      </c>
      <c r="CE495" s="9">
        <v>0.77605300970000002</v>
      </c>
      <c r="CF495" s="9">
        <v>1.0283722995</v>
      </c>
      <c r="CG495" s="9">
        <v>1.731457099</v>
      </c>
      <c r="CH495" s="9">
        <v>1.5507412119999999</v>
      </c>
      <c r="CI495" s="9">
        <v>1.4832292119999999</v>
      </c>
      <c r="CJ495" s="9">
        <v>1.0672431857</v>
      </c>
      <c r="CK495" s="9">
        <v>1.1456669066</v>
      </c>
      <c r="CL495" s="9">
        <v>1.7062247180000001</v>
      </c>
      <c r="CM495" s="9">
        <v>0.93358212620000003</v>
      </c>
      <c r="CN495" s="9">
        <v>1.3932128909999999</v>
      </c>
      <c r="CO495" s="9">
        <v>0.73377229860000004</v>
      </c>
      <c r="CP495" s="9">
        <v>0.94176496600000004</v>
      </c>
      <c r="CQ495" s="9">
        <v>0.73377206859999999</v>
      </c>
      <c r="CR495" s="9">
        <v>1.23500158</v>
      </c>
      <c r="CS495" s="9">
        <v>1.0120056839</v>
      </c>
      <c r="CT495" s="9">
        <v>0.8040122408</v>
      </c>
      <c r="CU495" s="9">
        <v>1.30865148</v>
      </c>
      <c r="CV495" s="9">
        <v>1.850114614</v>
      </c>
      <c r="CW495" s="9">
        <v>1.6127987020000001</v>
      </c>
      <c r="CX495" s="9">
        <v>2.176767194</v>
      </c>
      <c r="CY495" s="9">
        <v>0.9492665695000001</v>
      </c>
      <c r="CZ495" s="9">
        <v>0.89880258700000004</v>
      </c>
      <c r="DA495" s="9">
        <v>1.2227260979999999</v>
      </c>
      <c r="DB495" s="9">
        <v>1.0958849932000001</v>
      </c>
      <c r="DC495" s="9">
        <v>1.1095239966000001</v>
      </c>
      <c r="DD495" s="9">
        <v>2.1679019620000002</v>
      </c>
      <c r="DE495" s="9">
        <v>1.288875</v>
      </c>
      <c r="DF495" s="9">
        <v>1.430037327</v>
      </c>
      <c r="DG495" s="9">
        <v>0.66830576279999998</v>
      </c>
      <c r="DH495" s="9">
        <v>0.60215691529999993</v>
      </c>
      <c r="DI495" s="9">
        <v>1.0249624928000001</v>
      </c>
      <c r="DJ495" s="9">
        <v>0.63284462819999998</v>
      </c>
      <c r="DK495" s="9">
        <v>0.80810425029999999</v>
      </c>
      <c r="DL495" s="9">
        <v>1.388438898</v>
      </c>
      <c r="DM495" s="9">
        <v>1.2377290030000001</v>
      </c>
      <c r="DN495" s="9">
        <v>1.1845375937</v>
      </c>
      <c r="DO495" s="9">
        <v>0.86538757640000008</v>
      </c>
      <c r="DP495" s="9">
        <v>0.91994286920000001</v>
      </c>
      <c r="DQ495" s="9">
        <v>1.359115487</v>
      </c>
      <c r="DR495" s="9">
        <v>0.74945670350000004</v>
      </c>
      <c r="DS495" s="9">
        <v>1.1156610146000001</v>
      </c>
      <c r="DT495" s="9">
        <v>0.60215680069999999</v>
      </c>
      <c r="DU495" s="9">
        <v>0.78219024410000004</v>
      </c>
      <c r="DV495" s="9">
        <v>0.5946554182999999</v>
      </c>
      <c r="DW495" s="9">
        <v>0.99086549870000007</v>
      </c>
      <c r="DX495" s="9">
        <v>0.81833358719999993</v>
      </c>
      <c r="DY495" s="9">
        <v>0.67103340599999994</v>
      </c>
      <c r="DZ495" s="9">
        <v>1.0481486209000002</v>
      </c>
      <c r="EA495" s="9">
        <v>1.478455319</v>
      </c>
      <c r="EB495" s="9">
        <v>1.288875091</v>
      </c>
      <c r="EC495" s="9">
        <v>1.7021330059999999</v>
      </c>
      <c r="ED495" s="9">
        <v>0.77332490900000006</v>
      </c>
      <c r="EE495" s="9">
        <v>0.72899834369999994</v>
      </c>
      <c r="EF495" s="9">
        <v>0.97040719720000002</v>
      </c>
      <c r="EG495" s="9">
        <v>0.90084869479999996</v>
      </c>
      <c r="EH495" s="9">
        <v>0.91448749800000007</v>
      </c>
      <c r="EI495" s="9">
        <v>1.6939497269999999</v>
      </c>
      <c r="EJ495" s="9">
        <v>1.0365554947</v>
      </c>
      <c r="EK495" s="9">
        <v>1.1368017835999999</v>
      </c>
    </row>
    <row r="496" spans="1:141" x14ac:dyDescent="0.2">
      <c r="A496">
        <v>492</v>
      </c>
      <c r="B496" s="9">
        <v>0.42059999999999997</v>
      </c>
      <c r="C496" s="9">
        <v>1.8296153082616238</v>
      </c>
      <c r="D496" s="9">
        <v>0.51663999999999999</v>
      </c>
      <c r="E496" s="9">
        <v>0.67784</v>
      </c>
      <c r="F496" s="9">
        <v>0.32305084745762713</v>
      </c>
      <c r="G496" s="9">
        <v>1.0884</v>
      </c>
      <c r="H496" s="9">
        <v>0.48470399999999991</v>
      </c>
      <c r="I496" s="9">
        <v>0.55079999999999996</v>
      </c>
      <c r="J496" s="9">
        <v>0.71779999999999999</v>
      </c>
      <c r="K496" s="9">
        <v>2.6027999999999998</v>
      </c>
      <c r="L496" s="9">
        <v>0.87140000000000006</v>
      </c>
      <c r="M496" s="9">
        <v>1.1503999999999999</v>
      </c>
      <c r="N496" s="9">
        <v>0.85299999999999998</v>
      </c>
      <c r="O496" s="9">
        <v>3.8927999999999998</v>
      </c>
      <c r="P496" s="9">
        <v>1.08748</v>
      </c>
      <c r="Q496" s="9">
        <v>1.41</v>
      </c>
      <c r="R496" s="9">
        <v>1.0461837848</v>
      </c>
      <c r="S496" s="9">
        <v>0.94573347559999998</v>
      </c>
      <c r="T496" s="9">
        <v>1.616083524</v>
      </c>
      <c r="U496" s="9">
        <v>0.99698330879999997</v>
      </c>
      <c r="V496" s="9">
        <v>1.3687165479999999</v>
      </c>
      <c r="W496" s="9">
        <v>2.2304000039999998</v>
      </c>
      <c r="X496" s="9">
        <v>2.0650333320000001</v>
      </c>
      <c r="Y496" s="9">
        <v>1.9598000199999999</v>
      </c>
      <c r="Z496" s="9">
        <v>1.406300128</v>
      </c>
      <c r="AA496" s="9">
        <v>1.500600484</v>
      </c>
      <c r="AB496" s="9">
        <v>2.269350132</v>
      </c>
      <c r="AC496" s="9">
        <v>1.2197499656000002</v>
      </c>
      <c r="AD496" s="9">
        <v>1.8285999959999999</v>
      </c>
      <c r="AE496" s="9">
        <v>0.92454990000000004</v>
      </c>
      <c r="AF496" s="9">
        <v>1.1924164135999999</v>
      </c>
      <c r="AG496" s="9">
        <v>0.95393356360000003</v>
      </c>
      <c r="AH496" s="9">
        <v>1.6167664959999999</v>
      </c>
      <c r="AI496" s="9">
        <v>1.31268316</v>
      </c>
      <c r="AJ496" s="9">
        <v>0.99083358480000006</v>
      </c>
      <c r="AK496" s="9">
        <v>1.707649744</v>
      </c>
      <c r="AL496" s="9">
        <v>2.44564906</v>
      </c>
      <c r="AM496" s="9">
        <v>2.1374673319999999</v>
      </c>
      <c r="AN496" s="9">
        <v>2.9738672400000001</v>
      </c>
      <c r="AO496" s="9">
        <v>1.2265831712000002</v>
      </c>
      <c r="AP496" s="9">
        <v>1.1603001224</v>
      </c>
      <c r="AQ496" s="9">
        <v>1.6495667919999999</v>
      </c>
      <c r="AR496" s="9">
        <v>1.4049331519999999</v>
      </c>
      <c r="AS496" s="9">
        <v>1.3940002200000001</v>
      </c>
      <c r="AT496" s="9">
        <v>2.9595164840000003</v>
      </c>
      <c r="AU496" s="9">
        <v>1.678950092</v>
      </c>
      <c r="AV496" s="9">
        <v>1.9317840639999999</v>
      </c>
      <c r="AW496" s="9">
        <v>0.93821652880000006</v>
      </c>
      <c r="AX496" s="9">
        <v>0.84665015480000005</v>
      </c>
      <c r="AY496" s="9">
        <v>1.464383496</v>
      </c>
      <c r="AZ496" s="9">
        <v>0.88355010600000006</v>
      </c>
      <c r="BA496" s="9">
        <v>1.2006165663999999</v>
      </c>
      <c r="BB496" s="9">
        <v>1.994650072</v>
      </c>
      <c r="BC496" s="9">
        <v>1.793065788</v>
      </c>
      <c r="BD496" s="9">
        <v>1.715849916</v>
      </c>
      <c r="BE496" s="9">
        <v>1.221799552</v>
      </c>
      <c r="BF496" s="9">
        <v>1.318150156</v>
      </c>
      <c r="BG496" s="9">
        <v>1.9755171279999999</v>
      </c>
      <c r="BH496" s="9">
        <v>1.075566904</v>
      </c>
      <c r="BI496" s="9">
        <v>1.609933316</v>
      </c>
      <c r="BJ496" s="9">
        <v>0.83025028639999998</v>
      </c>
      <c r="BK496" s="9">
        <v>1.0598498735999999</v>
      </c>
      <c r="BL496" s="9">
        <v>0.84255017560000001</v>
      </c>
      <c r="BM496" s="9">
        <v>1.42474992</v>
      </c>
      <c r="BN496" s="9">
        <v>1.1575667815999999</v>
      </c>
      <c r="BO496" s="9">
        <v>0.90131656280000005</v>
      </c>
      <c r="BP496" s="9">
        <v>1.51153304</v>
      </c>
      <c r="BQ496" s="9">
        <v>2.1422494560000001</v>
      </c>
      <c r="BR496" s="9">
        <v>1.8682329480000002</v>
      </c>
      <c r="BS496" s="9">
        <v>2.5618173479999999</v>
      </c>
      <c r="BT496" s="9">
        <v>1.0830834048</v>
      </c>
      <c r="BU496" s="9">
        <v>1.0270500223999999</v>
      </c>
      <c r="BV496" s="9">
        <v>1.4254330319999999</v>
      </c>
      <c r="BW496" s="9">
        <v>1.2416166279999998</v>
      </c>
      <c r="BX496" s="9">
        <v>1.2539164359999999</v>
      </c>
      <c r="BY496" s="9">
        <v>2.5488336679999999</v>
      </c>
      <c r="BZ496" s="9">
        <v>1.4835163919999999</v>
      </c>
      <c r="CA496" s="9">
        <v>1.668699664</v>
      </c>
      <c r="CB496" s="9">
        <v>0.82478359879999996</v>
      </c>
      <c r="CC496" s="9">
        <v>0.74346662919999995</v>
      </c>
      <c r="CD496" s="9">
        <v>1.2757832519999999</v>
      </c>
      <c r="CE496" s="9">
        <v>0.77763356640000003</v>
      </c>
      <c r="CF496" s="9">
        <v>1.0304667440000002</v>
      </c>
      <c r="CG496" s="9">
        <v>1.7349834880000001</v>
      </c>
      <c r="CH496" s="9">
        <v>1.5538995440000001</v>
      </c>
      <c r="CI496" s="9">
        <v>1.4862500439999999</v>
      </c>
      <c r="CJ496" s="9">
        <v>1.0694167984</v>
      </c>
      <c r="CK496" s="9">
        <v>1.1480002392000002</v>
      </c>
      <c r="CL496" s="9">
        <v>1.709699716</v>
      </c>
      <c r="CM496" s="9">
        <v>0.93548351439999999</v>
      </c>
      <c r="CN496" s="9">
        <v>1.396050392</v>
      </c>
      <c r="CO496" s="9">
        <v>0.73526674319999996</v>
      </c>
      <c r="CP496" s="9">
        <v>0.94368302199999998</v>
      </c>
      <c r="CQ496" s="9">
        <v>0.73526651319999992</v>
      </c>
      <c r="CR496" s="9">
        <v>1.2375168599999999</v>
      </c>
      <c r="CS496" s="9">
        <v>1.0140667968000001</v>
      </c>
      <c r="CT496" s="9">
        <v>0.80564973959999997</v>
      </c>
      <c r="CU496" s="9">
        <v>1.31131676</v>
      </c>
      <c r="CV496" s="9">
        <v>1.853882668</v>
      </c>
      <c r="CW496" s="9">
        <v>1.6160834240000002</v>
      </c>
      <c r="CX496" s="9">
        <v>2.1812005279999997</v>
      </c>
      <c r="CY496" s="9">
        <v>0.9511999040000001</v>
      </c>
      <c r="CZ496" s="9">
        <v>0.90063314400000005</v>
      </c>
      <c r="DA496" s="9">
        <v>1.2252163759999999</v>
      </c>
      <c r="DB496" s="9">
        <v>1.0981169384</v>
      </c>
      <c r="DC496" s="9">
        <v>1.1117837192</v>
      </c>
      <c r="DD496" s="9">
        <v>2.1723172439999998</v>
      </c>
      <c r="DE496" s="9">
        <v>1.2915000000000001</v>
      </c>
      <c r="DF496" s="9">
        <v>1.432949824</v>
      </c>
      <c r="DG496" s="9">
        <v>0.66966687359999999</v>
      </c>
      <c r="DH496" s="9">
        <v>0.60338330359999992</v>
      </c>
      <c r="DI496" s="9">
        <v>1.0270499935999999</v>
      </c>
      <c r="DJ496" s="9">
        <v>0.63413351839999998</v>
      </c>
      <c r="DK496" s="9">
        <v>0.8097500836</v>
      </c>
      <c r="DL496" s="9">
        <v>1.3912666759999999</v>
      </c>
      <c r="DM496" s="9">
        <v>1.240249836</v>
      </c>
      <c r="DN496" s="9">
        <v>1.1869500944</v>
      </c>
      <c r="DO496" s="9">
        <v>0.8671500768</v>
      </c>
      <c r="DP496" s="9">
        <v>0.92181648039999997</v>
      </c>
      <c r="DQ496" s="9">
        <v>1.3618835440000001</v>
      </c>
      <c r="DR496" s="9">
        <v>0.75098309200000002</v>
      </c>
      <c r="DS496" s="9">
        <v>1.1179332352</v>
      </c>
      <c r="DT496" s="9">
        <v>0.60338318840000005</v>
      </c>
      <c r="DU496" s="9">
        <v>0.78378329920000001</v>
      </c>
      <c r="DV496" s="9">
        <v>0.59586652959999997</v>
      </c>
      <c r="DW496" s="9">
        <v>0.99288355440000009</v>
      </c>
      <c r="DX496" s="9">
        <v>0.82000025639999996</v>
      </c>
      <c r="DY496" s="9">
        <v>0.67240007199999996</v>
      </c>
      <c r="DZ496" s="9">
        <v>1.0502833408000001</v>
      </c>
      <c r="EA496" s="9">
        <v>1.4814664279999998</v>
      </c>
      <c r="EB496" s="9">
        <v>1.2915000920000002</v>
      </c>
      <c r="EC496" s="9">
        <v>1.705599672</v>
      </c>
      <c r="ED496" s="9">
        <v>0.77489990800000008</v>
      </c>
      <c r="EE496" s="9">
        <v>0.73048306439999999</v>
      </c>
      <c r="EF496" s="9">
        <v>0.9723835864</v>
      </c>
      <c r="EG496" s="9">
        <v>0.90268341760000004</v>
      </c>
      <c r="EH496" s="9">
        <v>0.916349996</v>
      </c>
      <c r="EI496" s="9">
        <v>1.6973997239999998</v>
      </c>
      <c r="EJ496" s="9">
        <v>1.0386666064000001</v>
      </c>
      <c r="EK496" s="9">
        <v>1.1391170632000001</v>
      </c>
    </row>
    <row r="497" spans="1:141" x14ac:dyDescent="0.2">
      <c r="A497">
        <v>493</v>
      </c>
      <c r="B497" s="9">
        <v>0.42215000000000003</v>
      </c>
      <c r="C497" s="9">
        <v>1.8336042542288569</v>
      </c>
      <c r="D497" s="9">
        <v>0.51856000000000002</v>
      </c>
      <c r="E497" s="9">
        <v>0.68035999999999996</v>
      </c>
      <c r="F497" s="9">
        <v>0.32389830508474576</v>
      </c>
      <c r="G497" s="9">
        <v>1.0911000000000002</v>
      </c>
      <c r="H497" s="9">
        <v>0.48681599999999992</v>
      </c>
      <c r="I497" s="9">
        <v>0.55319999999999991</v>
      </c>
      <c r="J497" s="9">
        <v>0.71994999999999998</v>
      </c>
      <c r="K497" s="9">
        <v>2.6086999999999998</v>
      </c>
      <c r="L497" s="9">
        <v>0.87409999999999999</v>
      </c>
      <c r="M497" s="9">
        <v>1.1540999999999999</v>
      </c>
      <c r="N497" s="9">
        <v>0.85575000000000001</v>
      </c>
      <c r="O497" s="9">
        <v>3.9011999999999998</v>
      </c>
      <c r="P497" s="9">
        <v>1.09117</v>
      </c>
      <c r="Q497" s="9">
        <v>1.415</v>
      </c>
      <c r="R497" s="9">
        <v>1.0483101742000001</v>
      </c>
      <c r="S497" s="9">
        <v>0.9476556974</v>
      </c>
      <c r="T497" s="9">
        <v>1.6193682459999998</v>
      </c>
      <c r="U497" s="9">
        <v>0.99900969519999994</v>
      </c>
      <c r="V497" s="9">
        <v>1.371498492</v>
      </c>
      <c r="W497" s="9">
        <v>2.2349333410000001</v>
      </c>
      <c r="X497" s="9">
        <v>2.0692305529999997</v>
      </c>
      <c r="Y497" s="9">
        <v>1.9637833549999999</v>
      </c>
      <c r="Z497" s="9">
        <v>1.4091584619999999</v>
      </c>
      <c r="AA497" s="9">
        <v>1.503650486</v>
      </c>
      <c r="AB497" s="9">
        <v>2.273962628</v>
      </c>
      <c r="AC497" s="9">
        <v>1.2222291324000001</v>
      </c>
      <c r="AD497" s="9">
        <v>1.832316659</v>
      </c>
      <c r="AE497" s="9">
        <v>0.92642906749999998</v>
      </c>
      <c r="AF497" s="9">
        <v>1.1948400243999999</v>
      </c>
      <c r="AG497" s="9">
        <v>0.95587245440000002</v>
      </c>
      <c r="AH497" s="9">
        <v>1.620052609</v>
      </c>
      <c r="AI497" s="9">
        <v>1.315351215</v>
      </c>
      <c r="AJ497" s="9">
        <v>0.99284747419999997</v>
      </c>
      <c r="AK497" s="9">
        <v>1.7111205760000001</v>
      </c>
      <c r="AL497" s="9">
        <v>2.45061989</v>
      </c>
      <c r="AM497" s="9">
        <v>2.1418117780000001</v>
      </c>
      <c r="AN497" s="9">
        <v>2.9799116850000003</v>
      </c>
      <c r="AO497" s="9">
        <v>1.2290762248</v>
      </c>
      <c r="AP497" s="9">
        <v>1.1626584571</v>
      </c>
      <c r="AQ497" s="9">
        <v>1.652919568</v>
      </c>
      <c r="AR497" s="9">
        <v>1.407788708</v>
      </c>
      <c r="AS497" s="9">
        <v>1.3968335549999999</v>
      </c>
      <c r="AT497" s="9">
        <v>2.9655317610000003</v>
      </c>
      <c r="AU497" s="9">
        <v>1.6823625930000001</v>
      </c>
      <c r="AV497" s="9">
        <v>1.935710456</v>
      </c>
      <c r="AW497" s="9">
        <v>0.94012347270000007</v>
      </c>
      <c r="AX497" s="9">
        <v>0.84837098919999998</v>
      </c>
      <c r="AY497" s="9">
        <v>1.4673598839999999</v>
      </c>
      <c r="AZ497" s="9">
        <v>0.88534594150000001</v>
      </c>
      <c r="BA497" s="9">
        <v>1.2030568455999999</v>
      </c>
      <c r="BB497" s="9">
        <v>1.998704238</v>
      </c>
      <c r="BC497" s="9">
        <v>1.7967102269999999</v>
      </c>
      <c r="BD497" s="9">
        <v>1.7193374140000002</v>
      </c>
      <c r="BE497" s="9">
        <v>1.2242828830000001</v>
      </c>
      <c r="BF497" s="9">
        <v>1.320829324</v>
      </c>
      <c r="BG497" s="9">
        <v>1.979532412</v>
      </c>
      <c r="BH497" s="9">
        <v>1.077753016</v>
      </c>
      <c r="BI497" s="9">
        <v>1.613205539</v>
      </c>
      <c r="BJ497" s="9">
        <v>0.83193778809999996</v>
      </c>
      <c r="BK497" s="9">
        <v>1.0620040393999999</v>
      </c>
      <c r="BL497" s="9">
        <v>0.84426267490000007</v>
      </c>
      <c r="BM497" s="9">
        <v>1.4276457550000001</v>
      </c>
      <c r="BN497" s="9">
        <v>1.1599195589</v>
      </c>
      <c r="BO497" s="9">
        <v>0.90314850619999998</v>
      </c>
      <c r="BP497" s="9">
        <v>1.5146052600000002</v>
      </c>
      <c r="BQ497" s="9">
        <v>2.1466036239999999</v>
      </c>
      <c r="BR497" s="9">
        <v>1.8720301670000001</v>
      </c>
      <c r="BS497" s="9">
        <v>2.5670242919999997</v>
      </c>
      <c r="BT497" s="9">
        <v>1.0852847916999999</v>
      </c>
      <c r="BU497" s="9">
        <v>1.0291375195999999</v>
      </c>
      <c r="BV497" s="9">
        <v>1.4283302529999999</v>
      </c>
      <c r="BW497" s="9">
        <v>1.2441402369999999</v>
      </c>
      <c r="BX497" s="9">
        <v>1.256465044</v>
      </c>
      <c r="BY497" s="9">
        <v>2.5540142219999997</v>
      </c>
      <c r="BZ497" s="9">
        <v>1.486531668</v>
      </c>
      <c r="CA497" s="9">
        <v>1.6720913309999998</v>
      </c>
      <c r="CB497" s="9">
        <v>0.82645999020000005</v>
      </c>
      <c r="CC497" s="9">
        <v>0.7449777393</v>
      </c>
      <c r="CD497" s="9">
        <v>1.2783763079999999</v>
      </c>
      <c r="CE497" s="9">
        <v>0.77921412310000004</v>
      </c>
      <c r="CF497" s="9">
        <v>1.0325611885000001</v>
      </c>
      <c r="CG497" s="9">
        <v>1.738509877</v>
      </c>
      <c r="CH497" s="9">
        <v>1.557057876</v>
      </c>
      <c r="CI497" s="9">
        <v>1.489270876</v>
      </c>
      <c r="CJ497" s="9">
        <v>1.0715904111000001</v>
      </c>
      <c r="CK497" s="9">
        <v>1.1503335718000001</v>
      </c>
      <c r="CL497" s="9">
        <v>1.713174714</v>
      </c>
      <c r="CM497" s="9">
        <v>0.93738490260000007</v>
      </c>
      <c r="CN497" s="9">
        <v>1.3988878929999999</v>
      </c>
      <c r="CO497" s="9">
        <v>0.73676118779999999</v>
      </c>
      <c r="CP497" s="9">
        <v>0.94560107800000004</v>
      </c>
      <c r="CQ497" s="9">
        <v>0.73676095779999995</v>
      </c>
      <c r="CR497" s="9">
        <v>1.2400321400000001</v>
      </c>
      <c r="CS497" s="9">
        <v>1.0161279097</v>
      </c>
      <c r="CT497" s="9">
        <v>0.80728723839999994</v>
      </c>
      <c r="CU497" s="9">
        <v>1.31398204</v>
      </c>
      <c r="CV497" s="9">
        <v>1.857650722</v>
      </c>
      <c r="CW497" s="9">
        <v>1.619368146</v>
      </c>
      <c r="CX497" s="9">
        <v>2.185633862</v>
      </c>
      <c r="CY497" s="9">
        <v>0.95313323850000009</v>
      </c>
      <c r="CZ497" s="9">
        <v>0.90246370100000006</v>
      </c>
      <c r="DA497" s="9">
        <v>1.2277066539999999</v>
      </c>
      <c r="DB497" s="9">
        <v>1.1003488835999999</v>
      </c>
      <c r="DC497" s="9">
        <v>1.1140434418</v>
      </c>
      <c r="DD497" s="9">
        <v>2.1767325259999999</v>
      </c>
      <c r="DE497" s="9">
        <v>1.294125</v>
      </c>
      <c r="DF497" s="9">
        <v>1.4358623209999999</v>
      </c>
      <c r="DG497" s="9">
        <v>0.6710279844</v>
      </c>
      <c r="DH497" s="9">
        <v>0.60460969190000002</v>
      </c>
      <c r="DI497" s="9">
        <v>1.0291374944</v>
      </c>
      <c r="DJ497" s="9">
        <v>0.63542240859999999</v>
      </c>
      <c r="DK497" s="9">
        <v>0.81139591690000001</v>
      </c>
      <c r="DL497" s="9">
        <v>1.394094454</v>
      </c>
      <c r="DM497" s="9">
        <v>1.242770669</v>
      </c>
      <c r="DN497" s="9">
        <v>1.1893625951000002</v>
      </c>
      <c r="DO497" s="9">
        <v>0.86891257720000004</v>
      </c>
      <c r="DP497" s="9">
        <v>0.92369009159999993</v>
      </c>
      <c r="DQ497" s="9">
        <v>1.364651601</v>
      </c>
      <c r="DR497" s="9">
        <v>0.75250948049999999</v>
      </c>
      <c r="DS497" s="9">
        <v>1.1202054558000001</v>
      </c>
      <c r="DT497" s="9">
        <v>0.60460957609999999</v>
      </c>
      <c r="DU497" s="9">
        <v>0.78537635430000008</v>
      </c>
      <c r="DV497" s="9">
        <v>0.59707764089999993</v>
      </c>
      <c r="DW497" s="9">
        <v>0.9949016101</v>
      </c>
      <c r="DX497" s="9">
        <v>0.82166692559999999</v>
      </c>
      <c r="DY497" s="9">
        <v>0.67376673799999998</v>
      </c>
      <c r="DZ497" s="9">
        <v>1.0524180607</v>
      </c>
      <c r="EA497" s="9">
        <v>1.4844775369999998</v>
      </c>
      <c r="EB497" s="9">
        <v>1.2941250930000001</v>
      </c>
      <c r="EC497" s="9">
        <v>1.709066338</v>
      </c>
      <c r="ED497" s="9">
        <v>0.77647490699999999</v>
      </c>
      <c r="EE497" s="9">
        <v>0.73196778509999993</v>
      </c>
      <c r="EF497" s="9">
        <v>0.97435997559999998</v>
      </c>
      <c r="EG497" s="9">
        <v>0.9045181404</v>
      </c>
      <c r="EH497" s="9">
        <v>0.91821249400000005</v>
      </c>
      <c r="EI497" s="9">
        <v>1.700849721</v>
      </c>
      <c r="EJ497" s="9">
        <v>1.0407777181000002</v>
      </c>
      <c r="EK497" s="9">
        <v>1.1414323427999999</v>
      </c>
    </row>
    <row r="498" spans="1:141" x14ac:dyDescent="0.2">
      <c r="A498">
        <v>494</v>
      </c>
      <c r="B498" s="9">
        <v>0.42370000000000002</v>
      </c>
      <c r="C498" s="9">
        <v>1.83759320019609</v>
      </c>
      <c r="D498" s="9">
        <v>0.52048000000000005</v>
      </c>
      <c r="E498" s="9">
        <v>0.68287999999999993</v>
      </c>
      <c r="F498" s="9">
        <v>0.32474576271186445</v>
      </c>
      <c r="G498" s="9">
        <v>1.0938000000000001</v>
      </c>
      <c r="H498" s="9">
        <v>0.48892799999999992</v>
      </c>
      <c r="I498" s="9">
        <v>0.55559999999999998</v>
      </c>
      <c r="J498" s="9">
        <v>0.72209999999999996</v>
      </c>
      <c r="K498" s="9">
        <v>2.6145999999999998</v>
      </c>
      <c r="L498" s="9">
        <v>0.87680000000000002</v>
      </c>
      <c r="M498" s="9">
        <v>1.1577999999999999</v>
      </c>
      <c r="N498" s="9">
        <v>0.85850000000000004</v>
      </c>
      <c r="O498" s="9">
        <v>3.9096000000000002</v>
      </c>
      <c r="P498" s="9">
        <v>1.0948599999999999</v>
      </c>
      <c r="Q498" s="9">
        <v>1.42</v>
      </c>
      <c r="R498" s="9">
        <v>1.0504365636000002</v>
      </c>
      <c r="S498" s="9">
        <v>0.94957791920000001</v>
      </c>
      <c r="T498" s="9">
        <v>1.6226529679999999</v>
      </c>
      <c r="U498" s="9">
        <v>1.0010360815999999</v>
      </c>
      <c r="V498" s="9">
        <v>1.374280436</v>
      </c>
      <c r="W498" s="9">
        <v>2.2394666779999999</v>
      </c>
      <c r="X498" s="9">
        <v>2.0734277739999998</v>
      </c>
      <c r="Y498" s="9">
        <v>1.9677666899999999</v>
      </c>
      <c r="Z498" s="9">
        <v>1.4120167959999999</v>
      </c>
      <c r="AA498" s="9">
        <v>1.5067004879999999</v>
      </c>
      <c r="AB498" s="9">
        <v>2.2785751240000001</v>
      </c>
      <c r="AC498" s="9">
        <v>1.2247082992</v>
      </c>
      <c r="AD498" s="9">
        <v>1.836033322</v>
      </c>
      <c r="AE498" s="9">
        <v>0.92830823500000004</v>
      </c>
      <c r="AF498" s="9">
        <v>1.1972636351999999</v>
      </c>
      <c r="AG498" s="9">
        <v>0.9578113452</v>
      </c>
      <c r="AH498" s="9">
        <v>1.623338722</v>
      </c>
      <c r="AI498" s="9">
        <v>1.31801927</v>
      </c>
      <c r="AJ498" s="9">
        <v>0.99486136359999999</v>
      </c>
      <c r="AK498" s="9">
        <v>1.714591408</v>
      </c>
      <c r="AL498" s="9">
        <v>2.45559072</v>
      </c>
      <c r="AM498" s="9">
        <v>2.1461562239999998</v>
      </c>
      <c r="AN498" s="9">
        <v>2.9859561300000004</v>
      </c>
      <c r="AO498" s="9">
        <v>1.2315692784000001</v>
      </c>
      <c r="AP498" s="9">
        <v>1.1650167918000001</v>
      </c>
      <c r="AQ498" s="9">
        <v>1.656272344</v>
      </c>
      <c r="AR498" s="9">
        <v>1.4106442640000001</v>
      </c>
      <c r="AS498" s="9">
        <v>1.39966689</v>
      </c>
      <c r="AT498" s="9">
        <v>2.9715470380000002</v>
      </c>
      <c r="AU498" s="9">
        <v>1.685775094</v>
      </c>
      <c r="AV498" s="9">
        <v>1.9396368479999999</v>
      </c>
      <c r="AW498" s="9">
        <v>0.94203041660000009</v>
      </c>
      <c r="AX498" s="9">
        <v>0.85009182360000002</v>
      </c>
      <c r="AY498" s="9">
        <v>1.4703362719999999</v>
      </c>
      <c r="AZ498" s="9">
        <v>0.88714177699999996</v>
      </c>
      <c r="BA498" s="9">
        <v>1.2054971247999999</v>
      </c>
      <c r="BB498" s="9">
        <v>2.0027584040000002</v>
      </c>
      <c r="BC498" s="9">
        <v>1.800354666</v>
      </c>
      <c r="BD498" s="9">
        <v>1.7228249120000001</v>
      </c>
      <c r="BE498" s="9">
        <v>1.226766214</v>
      </c>
      <c r="BF498" s="9">
        <v>1.323508492</v>
      </c>
      <c r="BG498" s="9">
        <v>1.983547696</v>
      </c>
      <c r="BH498" s="9">
        <v>1.0799391279999999</v>
      </c>
      <c r="BI498" s="9">
        <v>1.6164777619999999</v>
      </c>
      <c r="BJ498" s="9">
        <v>0.83362528979999995</v>
      </c>
      <c r="BK498" s="9">
        <v>1.0641582051999998</v>
      </c>
      <c r="BL498" s="9">
        <v>0.84597517420000001</v>
      </c>
      <c r="BM498" s="9">
        <v>1.43054159</v>
      </c>
      <c r="BN498" s="9">
        <v>1.1622723361999998</v>
      </c>
      <c r="BO498" s="9">
        <v>0.90498044960000001</v>
      </c>
      <c r="BP498" s="9">
        <v>1.5176774800000001</v>
      </c>
      <c r="BQ498" s="9">
        <v>2.1509577919999998</v>
      </c>
      <c r="BR498" s="9">
        <v>1.8758273860000001</v>
      </c>
      <c r="BS498" s="9">
        <v>2.5722312359999999</v>
      </c>
      <c r="BT498" s="9">
        <v>1.0874861785999999</v>
      </c>
      <c r="BU498" s="9">
        <v>1.0312250167999999</v>
      </c>
      <c r="BV498" s="9">
        <v>1.4312274739999999</v>
      </c>
      <c r="BW498" s="9">
        <v>1.2466638459999999</v>
      </c>
      <c r="BX498" s="9">
        <v>1.2590136519999999</v>
      </c>
      <c r="BY498" s="9">
        <v>2.559194776</v>
      </c>
      <c r="BZ498" s="9">
        <v>1.489546944</v>
      </c>
      <c r="CA498" s="9">
        <v>1.6754829979999999</v>
      </c>
      <c r="CB498" s="9">
        <v>0.82813638160000003</v>
      </c>
      <c r="CC498" s="9">
        <v>0.74648884940000004</v>
      </c>
      <c r="CD498" s="9">
        <v>1.2809693639999999</v>
      </c>
      <c r="CE498" s="9">
        <v>0.78079467980000006</v>
      </c>
      <c r="CF498" s="9">
        <v>1.0346556330000001</v>
      </c>
      <c r="CG498" s="9">
        <v>1.7420362659999999</v>
      </c>
      <c r="CH498" s="9">
        <v>1.5602162079999999</v>
      </c>
      <c r="CI498" s="9">
        <v>1.492291708</v>
      </c>
      <c r="CJ498" s="9">
        <v>1.0737640237999999</v>
      </c>
      <c r="CK498" s="9">
        <v>1.1526669044</v>
      </c>
      <c r="CL498" s="9">
        <v>1.7166497120000002</v>
      </c>
      <c r="CM498" s="9">
        <v>0.93928629080000003</v>
      </c>
      <c r="CN498" s="9">
        <v>1.4017253940000001</v>
      </c>
      <c r="CO498" s="9">
        <v>0.73825563240000003</v>
      </c>
      <c r="CP498" s="9">
        <v>0.94751913399999999</v>
      </c>
      <c r="CQ498" s="9">
        <v>0.73825540239999998</v>
      </c>
      <c r="CR498" s="9">
        <v>1.24254742</v>
      </c>
      <c r="CS498" s="9">
        <v>1.0181890226000001</v>
      </c>
      <c r="CT498" s="9">
        <v>0.80892473719999991</v>
      </c>
      <c r="CU498" s="9">
        <v>1.31664732</v>
      </c>
      <c r="CV498" s="9">
        <v>1.8614187760000001</v>
      </c>
      <c r="CW498" s="9">
        <v>1.6226528680000001</v>
      </c>
      <c r="CX498" s="9">
        <v>2.1900671959999998</v>
      </c>
      <c r="CY498" s="9">
        <v>0.95506657300000009</v>
      </c>
      <c r="CZ498" s="9">
        <v>0.90429425800000007</v>
      </c>
      <c r="DA498" s="9">
        <v>1.2301969319999999</v>
      </c>
      <c r="DB498" s="9">
        <v>1.1025808288000001</v>
      </c>
      <c r="DC498" s="9">
        <v>1.1163031644000001</v>
      </c>
      <c r="DD498" s="9">
        <v>2.181147808</v>
      </c>
      <c r="DE498" s="9">
        <v>1.2967500000000001</v>
      </c>
      <c r="DF498" s="9">
        <v>1.438774818</v>
      </c>
      <c r="DG498" s="9">
        <v>0.67238909520000001</v>
      </c>
      <c r="DH498" s="9">
        <v>0.60583608020000002</v>
      </c>
      <c r="DI498" s="9">
        <v>1.0312249951999999</v>
      </c>
      <c r="DJ498" s="9">
        <v>0.63671129879999999</v>
      </c>
      <c r="DK498" s="9">
        <v>0.81304175020000002</v>
      </c>
      <c r="DL498" s="9">
        <v>1.3969222319999999</v>
      </c>
      <c r="DM498" s="9">
        <v>1.2452915020000002</v>
      </c>
      <c r="DN498" s="9">
        <v>1.1917750958000002</v>
      </c>
      <c r="DO498" s="9">
        <v>0.87067507760000007</v>
      </c>
      <c r="DP498" s="9">
        <v>0.9255637028</v>
      </c>
      <c r="DQ498" s="9">
        <v>1.367419658</v>
      </c>
      <c r="DR498" s="9">
        <v>0.75403586900000008</v>
      </c>
      <c r="DS498" s="9">
        <v>1.1224776764000002</v>
      </c>
      <c r="DT498" s="9">
        <v>0.60583596380000004</v>
      </c>
      <c r="DU498" s="9">
        <v>0.78696940940000004</v>
      </c>
      <c r="DV498" s="9">
        <v>0.5982887522</v>
      </c>
      <c r="DW498" s="9">
        <v>0.99691966580000002</v>
      </c>
      <c r="DX498" s="9">
        <v>0.8233335947999999</v>
      </c>
      <c r="DY498" s="9">
        <v>0.67513340399999999</v>
      </c>
      <c r="DZ498" s="9">
        <v>1.0545527806000001</v>
      </c>
      <c r="EA498" s="9">
        <v>1.4874886459999999</v>
      </c>
      <c r="EB498" s="9">
        <v>1.2967500940000001</v>
      </c>
      <c r="EC498" s="9">
        <v>1.712533004</v>
      </c>
      <c r="ED498" s="9">
        <v>0.77804990600000001</v>
      </c>
      <c r="EE498" s="9">
        <v>0.73345250579999999</v>
      </c>
      <c r="EF498" s="9">
        <v>0.97633636479999997</v>
      </c>
      <c r="EG498" s="9">
        <v>0.90635286319999997</v>
      </c>
      <c r="EH498" s="9">
        <v>0.92007499199999998</v>
      </c>
      <c r="EI498" s="9">
        <v>1.7042997179999999</v>
      </c>
      <c r="EJ498" s="9">
        <v>1.0428888298000001</v>
      </c>
      <c r="EK498" s="9">
        <v>1.1437476224000001</v>
      </c>
    </row>
    <row r="499" spans="1:141" x14ac:dyDescent="0.2">
      <c r="A499">
        <v>495</v>
      </c>
      <c r="B499" s="9">
        <v>0.42525000000000002</v>
      </c>
      <c r="C499" s="9">
        <v>1.8415821461633231</v>
      </c>
      <c r="D499" s="9">
        <v>0.52239999999999998</v>
      </c>
      <c r="E499" s="9">
        <v>0.68540000000000001</v>
      </c>
      <c r="F499" s="9">
        <v>0.32559322033898308</v>
      </c>
      <c r="G499" s="9">
        <v>1.0965</v>
      </c>
      <c r="H499" s="9">
        <v>0.49103999999999992</v>
      </c>
      <c r="I499" s="9">
        <v>0.55799999999999994</v>
      </c>
      <c r="J499" s="9">
        <v>0.72424999999999995</v>
      </c>
      <c r="K499" s="9">
        <v>2.6204999999999998</v>
      </c>
      <c r="L499" s="9">
        <v>0.87950000000000006</v>
      </c>
      <c r="M499" s="9">
        <v>1.1615</v>
      </c>
      <c r="N499" s="9">
        <v>0.86124999999999996</v>
      </c>
      <c r="O499" s="9">
        <v>3.9180000000000001</v>
      </c>
      <c r="P499" s="9">
        <v>1.0985499999999999</v>
      </c>
      <c r="Q499" s="9">
        <v>1.425</v>
      </c>
      <c r="R499" s="9">
        <v>1.052562953</v>
      </c>
      <c r="S499" s="9">
        <v>0.95150014100000002</v>
      </c>
      <c r="T499" s="9">
        <v>1.62593769</v>
      </c>
      <c r="U499" s="9">
        <v>1.003062468</v>
      </c>
      <c r="V499" s="9">
        <v>1.3770623799999999</v>
      </c>
      <c r="W499" s="9">
        <v>2.2440000150000001</v>
      </c>
      <c r="X499" s="9">
        <v>2.0776249949999999</v>
      </c>
      <c r="Y499" s="9">
        <v>1.971750025</v>
      </c>
      <c r="Z499" s="9">
        <v>1.41487513</v>
      </c>
      <c r="AA499" s="9">
        <v>1.5097504900000001</v>
      </c>
      <c r="AB499" s="9">
        <v>2.2831876200000001</v>
      </c>
      <c r="AC499" s="9">
        <v>1.2271874659999999</v>
      </c>
      <c r="AD499" s="9">
        <v>1.8397499849999999</v>
      </c>
      <c r="AE499" s="9">
        <v>0.93018740250000009</v>
      </c>
      <c r="AF499" s="9">
        <v>1.1996872459999999</v>
      </c>
      <c r="AG499" s="9">
        <v>0.95975023599999998</v>
      </c>
      <c r="AH499" s="9">
        <v>1.6266248349999999</v>
      </c>
      <c r="AI499" s="9">
        <v>1.320687325</v>
      </c>
      <c r="AJ499" s="9">
        <v>0.99687525300000002</v>
      </c>
      <c r="AK499" s="9">
        <v>1.7180622400000001</v>
      </c>
      <c r="AL499" s="9">
        <v>2.46056155</v>
      </c>
      <c r="AM499" s="9">
        <v>2.15050067</v>
      </c>
      <c r="AN499" s="9">
        <v>2.9920005750000001</v>
      </c>
      <c r="AO499" s="9">
        <v>1.2340623320000002</v>
      </c>
      <c r="AP499" s="9">
        <v>1.1673751264999999</v>
      </c>
      <c r="AQ499" s="9">
        <v>1.6596251199999998</v>
      </c>
      <c r="AR499" s="9">
        <v>1.41349982</v>
      </c>
      <c r="AS499" s="9">
        <v>1.402500225</v>
      </c>
      <c r="AT499" s="9">
        <v>2.9775623150000001</v>
      </c>
      <c r="AU499" s="9">
        <v>1.6891875950000002</v>
      </c>
      <c r="AV499" s="9">
        <v>1.94356324</v>
      </c>
      <c r="AW499" s="9">
        <v>0.9439373605000001</v>
      </c>
      <c r="AX499" s="9">
        <v>0.85181265800000006</v>
      </c>
      <c r="AY499" s="9">
        <v>1.4733126599999999</v>
      </c>
      <c r="AZ499" s="9">
        <v>0.88893761250000003</v>
      </c>
      <c r="BA499" s="9">
        <v>1.2079374039999999</v>
      </c>
      <c r="BB499" s="9">
        <v>2.0068125700000001</v>
      </c>
      <c r="BC499" s="9">
        <v>1.8039991049999999</v>
      </c>
      <c r="BD499" s="9">
        <v>1.72631241</v>
      </c>
      <c r="BE499" s="9">
        <v>1.2292495450000001</v>
      </c>
      <c r="BF499" s="9">
        <v>1.32618766</v>
      </c>
      <c r="BG499" s="9">
        <v>1.9875629799999999</v>
      </c>
      <c r="BH499" s="9">
        <v>1.0821252399999999</v>
      </c>
      <c r="BI499" s="9">
        <v>1.6197499849999999</v>
      </c>
      <c r="BJ499" s="9">
        <v>0.83531279149999993</v>
      </c>
      <c r="BK499" s="9">
        <v>1.066312371</v>
      </c>
      <c r="BL499" s="9">
        <v>0.84768767350000007</v>
      </c>
      <c r="BM499" s="9">
        <v>1.4334374250000002</v>
      </c>
      <c r="BN499" s="9">
        <v>1.1646251134999999</v>
      </c>
      <c r="BO499" s="9">
        <v>0.90681239300000005</v>
      </c>
      <c r="BP499" s="9">
        <v>1.5207497000000001</v>
      </c>
      <c r="BQ499" s="9">
        <v>2.1553119600000001</v>
      </c>
      <c r="BR499" s="9">
        <v>1.8796246050000001</v>
      </c>
      <c r="BS499" s="9">
        <v>2.5774381799999997</v>
      </c>
      <c r="BT499" s="9">
        <v>1.0896875655</v>
      </c>
      <c r="BU499" s="9">
        <v>1.0333125139999999</v>
      </c>
      <c r="BV499" s="9">
        <v>1.4341246949999999</v>
      </c>
      <c r="BW499" s="9">
        <v>1.2491874549999999</v>
      </c>
      <c r="BX499" s="9">
        <v>1.26156226</v>
      </c>
      <c r="BY499" s="9">
        <v>2.5643753299999998</v>
      </c>
      <c r="BZ499" s="9">
        <v>1.4925622199999999</v>
      </c>
      <c r="CA499" s="9">
        <v>1.6788746649999999</v>
      </c>
      <c r="CB499" s="9">
        <v>0.829812773</v>
      </c>
      <c r="CC499" s="9">
        <v>0.74799995949999998</v>
      </c>
      <c r="CD499" s="9">
        <v>1.28356242</v>
      </c>
      <c r="CE499" s="9">
        <v>0.78237523650000007</v>
      </c>
      <c r="CF499" s="9">
        <v>1.0367500775</v>
      </c>
      <c r="CG499" s="9">
        <v>1.7455626550000001</v>
      </c>
      <c r="CH499" s="9">
        <v>1.5633745399999999</v>
      </c>
      <c r="CI499" s="9">
        <v>1.49531254</v>
      </c>
      <c r="CJ499" s="9">
        <v>1.0759376365</v>
      </c>
      <c r="CK499" s="9">
        <v>1.1550002370000001</v>
      </c>
      <c r="CL499" s="9">
        <v>1.7201247100000001</v>
      </c>
      <c r="CM499" s="9">
        <v>0.941187679</v>
      </c>
      <c r="CN499" s="9">
        <v>1.404562895</v>
      </c>
      <c r="CO499" s="9">
        <v>0.73975007700000006</v>
      </c>
      <c r="CP499" s="9">
        <v>0.94943719000000004</v>
      </c>
      <c r="CQ499" s="9">
        <v>0.7397498469999999</v>
      </c>
      <c r="CR499" s="9">
        <v>1.2450627000000001</v>
      </c>
      <c r="CS499" s="9">
        <v>1.0202501355</v>
      </c>
      <c r="CT499" s="9">
        <v>0.81056223599999999</v>
      </c>
      <c r="CU499" s="9">
        <v>1.3193125999999999</v>
      </c>
      <c r="CV499" s="9">
        <v>1.8651868299999999</v>
      </c>
      <c r="CW499" s="9">
        <v>1.6259375900000002</v>
      </c>
      <c r="CX499" s="9">
        <v>2.19450053</v>
      </c>
      <c r="CY499" s="9">
        <v>0.95699990750000008</v>
      </c>
      <c r="CZ499" s="9">
        <v>0.90612481499999997</v>
      </c>
      <c r="DA499" s="9">
        <v>1.2326872099999999</v>
      </c>
      <c r="DB499" s="9">
        <v>1.104812774</v>
      </c>
      <c r="DC499" s="9">
        <v>1.1185628870000002</v>
      </c>
      <c r="DD499" s="9">
        <v>2.18556309</v>
      </c>
      <c r="DE499" s="9">
        <v>1.2993749999999999</v>
      </c>
      <c r="DF499" s="9">
        <v>1.441687315</v>
      </c>
      <c r="DG499" s="9">
        <v>0.67375020599999991</v>
      </c>
      <c r="DH499" s="9">
        <v>0.60706246850000001</v>
      </c>
      <c r="DI499" s="9">
        <v>1.033312496</v>
      </c>
      <c r="DJ499" s="9">
        <v>0.638000189</v>
      </c>
      <c r="DK499" s="9">
        <v>0.81468758349999992</v>
      </c>
      <c r="DL499" s="9">
        <v>1.39975001</v>
      </c>
      <c r="DM499" s="9">
        <v>1.2478123350000001</v>
      </c>
      <c r="DN499" s="9">
        <v>1.1941875965000002</v>
      </c>
      <c r="DO499" s="9">
        <v>0.87243757799999999</v>
      </c>
      <c r="DP499" s="9">
        <v>0.92743731399999996</v>
      </c>
      <c r="DQ499" s="9">
        <v>1.3701877150000001</v>
      </c>
      <c r="DR499" s="9">
        <v>0.75556225750000006</v>
      </c>
      <c r="DS499" s="9">
        <v>1.1247498970000001</v>
      </c>
      <c r="DT499" s="9">
        <v>0.60706235149999999</v>
      </c>
      <c r="DU499" s="9">
        <v>0.7885624645</v>
      </c>
      <c r="DV499" s="9">
        <v>0.59949986349999995</v>
      </c>
      <c r="DW499" s="9">
        <v>0.99893772150000004</v>
      </c>
      <c r="DX499" s="9">
        <v>0.82500026399999993</v>
      </c>
      <c r="DY499" s="9">
        <v>0.67650007000000001</v>
      </c>
      <c r="DZ499" s="9">
        <v>1.0566875005</v>
      </c>
      <c r="EA499" s="9">
        <v>1.4904997549999999</v>
      </c>
      <c r="EB499" s="9">
        <v>1.299375095</v>
      </c>
      <c r="EC499" s="9">
        <v>1.71599967</v>
      </c>
      <c r="ED499" s="9">
        <v>0.77962490500000003</v>
      </c>
      <c r="EE499" s="9">
        <v>0.73493722649999993</v>
      </c>
      <c r="EF499" s="9">
        <v>0.97831275399999995</v>
      </c>
      <c r="EG499" s="9">
        <v>0.90818758599999994</v>
      </c>
      <c r="EH499" s="9">
        <v>0.92193749000000003</v>
      </c>
      <c r="EI499" s="9">
        <v>1.7077497149999998</v>
      </c>
      <c r="EJ499" s="9">
        <v>1.0449999415</v>
      </c>
      <c r="EK499" s="9">
        <v>1.1460629019999999</v>
      </c>
    </row>
    <row r="500" spans="1:141" x14ac:dyDescent="0.2">
      <c r="A500">
        <v>496</v>
      </c>
      <c r="B500" s="9">
        <v>0.42680000000000001</v>
      </c>
      <c r="C500" s="9">
        <v>1.8455710921305561</v>
      </c>
      <c r="D500" s="9">
        <v>0.52432000000000001</v>
      </c>
      <c r="E500" s="9">
        <v>0.68791999999999998</v>
      </c>
      <c r="F500" s="9">
        <v>0.32644067796610171</v>
      </c>
      <c r="G500" s="9">
        <v>1.0992000000000002</v>
      </c>
      <c r="H500" s="9">
        <v>0.49315199999999992</v>
      </c>
      <c r="I500" s="9">
        <v>0.56040000000000001</v>
      </c>
      <c r="J500" s="9">
        <v>0.72639999999999993</v>
      </c>
      <c r="K500" s="9">
        <v>2.6263999999999998</v>
      </c>
      <c r="L500" s="9">
        <v>0.88219999999999998</v>
      </c>
      <c r="M500" s="9">
        <v>1.1652</v>
      </c>
      <c r="N500" s="9">
        <v>0.86399999999999999</v>
      </c>
      <c r="O500" s="9">
        <v>3.9264000000000001</v>
      </c>
      <c r="P500" s="9">
        <v>1.1022399999999999</v>
      </c>
      <c r="Q500" s="9">
        <v>1.43</v>
      </c>
      <c r="R500" s="9">
        <v>1.0546893424000001</v>
      </c>
      <c r="S500" s="9">
        <v>0.95342236279999992</v>
      </c>
      <c r="T500" s="9">
        <v>1.6292224119999998</v>
      </c>
      <c r="U500" s="9">
        <v>1.0050888543999998</v>
      </c>
      <c r="V500" s="9">
        <v>1.379844324</v>
      </c>
      <c r="W500" s="9">
        <v>2.2485333519999999</v>
      </c>
      <c r="X500" s="9">
        <v>2.0818222159999999</v>
      </c>
      <c r="Y500" s="9">
        <v>1.97573336</v>
      </c>
      <c r="Z500" s="9">
        <v>1.4177334639999999</v>
      </c>
      <c r="AA500" s="9">
        <v>1.512800492</v>
      </c>
      <c r="AB500" s="9">
        <v>2.2878001160000001</v>
      </c>
      <c r="AC500" s="9">
        <v>1.2296666328000001</v>
      </c>
      <c r="AD500" s="9">
        <v>1.8434666479999999</v>
      </c>
      <c r="AE500" s="9">
        <v>0.93206657000000004</v>
      </c>
      <c r="AF500" s="9">
        <v>1.2021108568000001</v>
      </c>
      <c r="AG500" s="9">
        <v>0.96168912679999996</v>
      </c>
      <c r="AH500" s="9">
        <v>1.629910948</v>
      </c>
      <c r="AI500" s="9">
        <v>1.32335538</v>
      </c>
      <c r="AJ500" s="9">
        <v>0.99888914240000004</v>
      </c>
      <c r="AK500" s="9">
        <v>1.7215330720000002</v>
      </c>
      <c r="AL500" s="9">
        <v>2.46553238</v>
      </c>
      <c r="AM500" s="9">
        <v>2.1548451160000002</v>
      </c>
      <c r="AN500" s="9">
        <v>2.9980450200000002</v>
      </c>
      <c r="AO500" s="9">
        <v>1.2365553856</v>
      </c>
      <c r="AP500" s="9">
        <v>1.1697334611999999</v>
      </c>
      <c r="AQ500" s="9">
        <v>1.6629778959999999</v>
      </c>
      <c r="AR500" s="9">
        <v>1.4163553760000001</v>
      </c>
      <c r="AS500" s="9">
        <v>1.4053335600000001</v>
      </c>
      <c r="AT500" s="9">
        <v>2.9835775920000001</v>
      </c>
      <c r="AU500" s="9">
        <v>1.6926000960000001</v>
      </c>
      <c r="AV500" s="9">
        <v>1.9474896319999999</v>
      </c>
      <c r="AW500" s="9">
        <v>0.9458443044</v>
      </c>
      <c r="AX500" s="9">
        <v>0.85353349239999998</v>
      </c>
      <c r="AY500" s="9">
        <v>1.4762890479999999</v>
      </c>
      <c r="AZ500" s="9">
        <v>0.89073344799999998</v>
      </c>
      <c r="BA500" s="9">
        <v>1.2103776831999999</v>
      </c>
      <c r="BB500" s="9">
        <v>2.0108667360000001</v>
      </c>
      <c r="BC500" s="9">
        <v>1.807643544</v>
      </c>
      <c r="BD500" s="9">
        <v>1.7297999080000002</v>
      </c>
      <c r="BE500" s="9">
        <v>1.2317328760000001</v>
      </c>
      <c r="BF500" s="9">
        <v>1.328866828</v>
      </c>
      <c r="BG500" s="9">
        <v>1.9915782639999999</v>
      </c>
      <c r="BH500" s="9">
        <v>1.0843113519999998</v>
      </c>
      <c r="BI500" s="9">
        <v>1.6230222079999999</v>
      </c>
      <c r="BJ500" s="9">
        <v>0.83700029319999991</v>
      </c>
      <c r="BK500" s="9">
        <v>1.0684665367999999</v>
      </c>
      <c r="BL500" s="9">
        <v>0.84940017280000002</v>
      </c>
      <c r="BM500" s="9">
        <v>1.4363332600000001</v>
      </c>
      <c r="BN500" s="9">
        <v>1.1669778907999999</v>
      </c>
      <c r="BO500" s="9">
        <v>0.90864433639999997</v>
      </c>
      <c r="BP500" s="9">
        <v>1.5238219200000001</v>
      </c>
      <c r="BQ500" s="9">
        <v>2.159666128</v>
      </c>
      <c r="BR500" s="9">
        <v>1.883421824</v>
      </c>
      <c r="BS500" s="9">
        <v>2.5826451239999999</v>
      </c>
      <c r="BT500" s="9">
        <v>1.0918889523999999</v>
      </c>
      <c r="BU500" s="9">
        <v>1.0354000111999999</v>
      </c>
      <c r="BV500" s="9">
        <v>1.437021916</v>
      </c>
      <c r="BW500" s="9">
        <v>1.251711064</v>
      </c>
      <c r="BX500" s="9">
        <v>1.2641108679999999</v>
      </c>
      <c r="BY500" s="9">
        <v>2.5695558840000001</v>
      </c>
      <c r="BZ500" s="9">
        <v>1.4955774959999999</v>
      </c>
      <c r="CA500" s="9">
        <v>1.682266332</v>
      </c>
      <c r="CB500" s="9">
        <v>0.83148916439999998</v>
      </c>
      <c r="CC500" s="9">
        <v>0.74951106960000002</v>
      </c>
      <c r="CD500" s="9">
        <v>1.286155476</v>
      </c>
      <c r="CE500" s="9">
        <v>0.78395579319999997</v>
      </c>
      <c r="CF500" s="9">
        <v>1.038844522</v>
      </c>
      <c r="CG500" s="9">
        <v>1.749089044</v>
      </c>
      <c r="CH500" s="9">
        <v>1.566532872</v>
      </c>
      <c r="CI500" s="9">
        <v>1.4983333720000001</v>
      </c>
      <c r="CJ500" s="9">
        <v>1.0781112492</v>
      </c>
      <c r="CK500" s="9">
        <v>1.1573335696</v>
      </c>
      <c r="CL500" s="9">
        <v>1.7235997080000001</v>
      </c>
      <c r="CM500" s="9">
        <v>0.94308906720000008</v>
      </c>
      <c r="CN500" s="9">
        <v>1.4074003959999999</v>
      </c>
      <c r="CO500" s="9">
        <v>0.74124452159999998</v>
      </c>
      <c r="CP500" s="9">
        <v>0.95135524599999999</v>
      </c>
      <c r="CQ500" s="9">
        <v>0.74124429159999994</v>
      </c>
      <c r="CR500" s="9">
        <v>1.24757798</v>
      </c>
      <c r="CS500" s="9">
        <v>1.0223112484000001</v>
      </c>
      <c r="CT500" s="9">
        <v>0.81219973479999996</v>
      </c>
      <c r="CU500" s="9">
        <v>1.3219778799999999</v>
      </c>
      <c r="CV500" s="9">
        <v>1.8689548839999999</v>
      </c>
      <c r="CW500" s="9">
        <v>1.629222312</v>
      </c>
      <c r="CX500" s="9">
        <v>2.1989338639999998</v>
      </c>
      <c r="CY500" s="9">
        <v>0.95893324200000007</v>
      </c>
      <c r="CZ500" s="9">
        <v>0.90795537199999998</v>
      </c>
      <c r="DA500" s="9">
        <v>1.2351774879999999</v>
      </c>
      <c r="DB500" s="9">
        <v>1.1070447192000001</v>
      </c>
      <c r="DC500" s="9">
        <v>1.1208226096</v>
      </c>
      <c r="DD500" s="9">
        <v>2.1899783720000001</v>
      </c>
      <c r="DE500" s="9">
        <v>1.302</v>
      </c>
      <c r="DF500" s="9">
        <v>1.4445998119999999</v>
      </c>
      <c r="DG500" s="9">
        <v>0.67511131679999992</v>
      </c>
      <c r="DH500" s="9">
        <v>0.6082888568</v>
      </c>
      <c r="DI500" s="9">
        <v>1.0353999968000001</v>
      </c>
      <c r="DJ500" s="9">
        <v>0.6392890792</v>
      </c>
      <c r="DK500" s="9">
        <v>0.81633341679999993</v>
      </c>
      <c r="DL500" s="9">
        <v>1.4025777879999999</v>
      </c>
      <c r="DM500" s="9">
        <v>1.2503331680000001</v>
      </c>
      <c r="DN500" s="9">
        <v>1.1966000972000002</v>
      </c>
      <c r="DO500" s="9">
        <v>0.87420007840000002</v>
      </c>
      <c r="DP500" s="9">
        <v>0.92931092520000003</v>
      </c>
      <c r="DQ500" s="9">
        <v>1.3729557720000001</v>
      </c>
      <c r="DR500" s="9">
        <v>0.75708864600000003</v>
      </c>
      <c r="DS500" s="9">
        <v>1.1270221176000002</v>
      </c>
      <c r="DT500" s="9">
        <v>0.60828873920000004</v>
      </c>
      <c r="DU500" s="9">
        <v>0.79015551960000008</v>
      </c>
      <c r="DV500" s="9">
        <v>0.60071097479999991</v>
      </c>
      <c r="DW500" s="9">
        <v>1.0009557772</v>
      </c>
      <c r="DX500" s="9">
        <v>0.82666693319999995</v>
      </c>
      <c r="DY500" s="9">
        <v>0.67786673600000003</v>
      </c>
      <c r="DZ500" s="9">
        <v>1.0588222204</v>
      </c>
      <c r="EA500" s="9">
        <v>1.4935108639999999</v>
      </c>
      <c r="EB500" s="9">
        <v>1.302000096</v>
      </c>
      <c r="EC500" s="9">
        <v>1.719466336</v>
      </c>
      <c r="ED500" s="9">
        <v>0.78119990400000006</v>
      </c>
      <c r="EE500" s="9">
        <v>0.73642194719999998</v>
      </c>
      <c r="EF500" s="9">
        <v>0.98028914319999993</v>
      </c>
      <c r="EG500" s="9">
        <v>0.91002230880000001</v>
      </c>
      <c r="EH500" s="9">
        <v>0.92379998800000007</v>
      </c>
      <c r="EI500" s="9">
        <v>1.711199712</v>
      </c>
      <c r="EJ500" s="9">
        <v>1.0471110532000001</v>
      </c>
      <c r="EK500" s="9">
        <v>1.1483781816</v>
      </c>
    </row>
    <row r="501" spans="1:141" x14ac:dyDescent="0.2">
      <c r="A501">
        <v>497</v>
      </c>
      <c r="B501" s="9">
        <v>0.42835000000000001</v>
      </c>
      <c r="C501" s="9">
        <v>1.8495600380977892</v>
      </c>
      <c r="D501" s="9">
        <v>0.52624000000000004</v>
      </c>
      <c r="E501" s="9">
        <v>0.69043999999999994</v>
      </c>
      <c r="F501" s="9">
        <v>0.32728813559322034</v>
      </c>
      <c r="G501" s="9">
        <v>1.1019000000000001</v>
      </c>
      <c r="H501" s="9">
        <v>0.49526399999999993</v>
      </c>
      <c r="I501" s="9">
        <v>0.56279999999999997</v>
      </c>
      <c r="J501" s="9">
        <v>0.72855000000000003</v>
      </c>
      <c r="K501" s="9">
        <v>2.6322999999999999</v>
      </c>
      <c r="L501" s="9">
        <v>0.88490000000000002</v>
      </c>
      <c r="M501" s="9">
        <v>1.1689000000000001</v>
      </c>
      <c r="N501" s="9">
        <v>0.86675000000000002</v>
      </c>
      <c r="O501" s="9">
        <v>3.9348000000000001</v>
      </c>
      <c r="P501" s="9">
        <v>1.1059300000000001</v>
      </c>
      <c r="Q501" s="9">
        <v>1.4350000000000001</v>
      </c>
      <c r="R501" s="9">
        <v>1.0568157318</v>
      </c>
      <c r="S501" s="9">
        <v>0.95534458459999994</v>
      </c>
      <c r="T501" s="9">
        <v>1.6325071339999999</v>
      </c>
      <c r="U501" s="9">
        <v>1.0071152407999999</v>
      </c>
      <c r="V501" s="9">
        <v>1.3826262679999999</v>
      </c>
      <c r="W501" s="9">
        <v>2.2530666890000002</v>
      </c>
      <c r="X501" s="9">
        <v>2.086019437</v>
      </c>
      <c r="Y501" s="9">
        <v>1.9797166949999998</v>
      </c>
      <c r="Z501" s="9">
        <v>1.420591798</v>
      </c>
      <c r="AA501" s="9">
        <v>1.5158504939999999</v>
      </c>
      <c r="AB501" s="9">
        <v>2.2924126120000001</v>
      </c>
      <c r="AC501" s="9">
        <v>1.2321457996</v>
      </c>
      <c r="AD501" s="9">
        <v>1.847183311</v>
      </c>
      <c r="AE501" s="9">
        <v>0.93394573749999998</v>
      </c>
      <c r="AF501" s="9">
        <v>1.2045344676</v>
      </c>
      <c r="AG501" s="9">
        <v>0.96362801759999994</v>
      </c>
      <c r="AH501" s="9">
        <v>1.6331970609999999</v>
      </c>
      <c r="AI501" s="9">
        <v>1.326023435</v>
      </c>
      <c r="AJ501" s="9">
        <v>1.0009030318000001</v>
      </c>
      <c r="AK501" s="9">
        <v>1.725003904</v>
      </c>
      <c r="AL501" s="9">
        <v>2.4705032099999999</v>
      </c>
      <c r="AM501" s="9">
        <v>2.1591895619999999</v>
      </c>
      <c r="AN501" s="9">
        <v>3.0040894650000003</v>
      </c>
      <c r="AO501" s="9">
        <v>1.2390484392000001</v>
      </c>
      <c r="AP501" s="9">
        <v>1.1720917958999999</v>
      </c>
      <c r="AQ501" s="9">
        <v>1.666330672</v>
      </c>
      <c r="AR501" s="9">
        <v>1.4192109319999999</v>
      </c>
      <c r="AS501" s="9">
        <v>1.4081668950000001</v>
      </c>
      <c r="AT501" s="9">
        <v>2.9895928690000004</v>
      </c>
      <c r="AU501" s="9">
        <v>1.6960125970000002</v>
      </c>
      <c r="AV501" s="9">
        <v>1.951416024</v>
      </c>
      <c r="AW501" s="9">
        <v>0.94775124830000002</v>
      </c>
      <c r="AX501" s="9">
        <v>0.85525432680000002</v>
      </c>
      <c r="AY501" s="9">
        <v>1.4792654359999999</v>
      </c>
      <c r="AZ501" s="9">
        <v>0.89252928350000005</v>
      </c>
      <c r="BA501" s="9">
        <v>1.2128179623999999</v>
      </c>
      <c r="BB501" s="9">
        <v>2.0149209020000001</v>
      </c>
      <c r="BC501" s="9">
        <v>1.8112879829999999</v>
      </c>
      <c r="BD501" s="9">
        <v>1.7332874060000001</v>
      </c>
      <c r="BE501" s="9">
        <v>1.234216207</v>
      </c>
      <c r="BF501" s="9">
        <v>1.331545996</v>
      </c>
      <c r="BG501" s="9">
        <v>1.995593548</v>
      </c>
      <c r="BH501" s="9">
        <v>1.086497464</v>
      </c>
      <c r="BI501" s="9">
        <v>1.626294431</v>
      </c>
      <c r="BJ501" s="9">
        <v>0.83868779490000001</v>
      </c>
      <c r="BK501" s="9">
        <v>1.0706207025999999</v>
      </c>
      <c r="BL501" s="9">
        <v>0.85111267210000008</v>
      </c>
      <c r="BM501" s="9">
        <v>1.4392290950000002</v>
      </c>
      <c r="BN501" s="9">
        <v>1.1693306681</v>
      </c>
      <c r="BO501" s="9">
        <v>0.91047627980000001</v>
      </c>
      <c r="BP501" s="9">
        <v>1.52689414</v>
      </c>
      <c r="BQ501" s="9">
        <v>2.1640202959999999</v>
      </c>
      <c r="BR501" s="9">
        <v>1.887219043</v>
      </c>
      <c r="BS501" s="9">
        <v>2.5878520679999997</v>
      </c>
      <c r="BT501" s="9">
        <v>1.0940903392999999</v>
      </c>
      <c r="BU501" s="9">
        <v>1.0374875083999999</v>
      </c>
      <c r="BV501" s="9">
        <v>1.439919137</v>
      </c>
      <c r="BW501" s="9">
        <v>1.254234673</v>
      </c>
      <c r="BX501" s="9">
        <v>1.2666594760000001</v>
      </c>
      <c r="BY501" s="9">
        <v>2.574736438</v>
      </c>
      <c r="BZ501" s="9">
        <v>1.4985927719999999</v>
      </c>
      <c r="CA501" s="9">
        <v>1.685657999</v>
      </c>
      <c r="CB501" s="9">
        <v>0.83316555579999996</v>
      </c>
      <c r="CC501" s="9">
        <v>0.75102217969999996</v>
      </c>
      <c r="CD501" s="9">
        <v>1.2887485320000001</v>
      </c>
      <c r="CE501" s="9">
        <v>0.78553634989999999</v>
      </c>
      <c r="CF501" s="9">
        <v>1.0409389665</v>
      </c>
      <c r="CG501" s="9">
        <v>1.7526154330000001</v>
      </c>
      <c r="CH501" s="9">
        <v>1.569691204</v>
      </c>
      <c r="CI501" s="9">
        <v>1.5013542039999999</v>
      </c>
      <c r="CJ501" s="9">
        <v>1.0802848619000001</v>
      </c>
      <c r="CK501" s="9">
        <v>1.1596669022000001</v>
      </c>
      <c r="CL501" s="9">
        <v>1.727074706</v>
      </c>
      <c r="CM501" s="9">
        <v>0.94499045540000004</v>
      </c>
      <c r="CN501" s="9">
        <v>1.410237897</v>
      </c>
      <c r="CO501" s="9">
        <v>0.74273896620000002</v>
      </c>
      <c r="CP501" s="9">
        <v>0.95327330200000004</v>
      </c>
      <c r="CQ501" s="9">
        <v>0.74273873619999997</v>
      </c>
      <c r="CR501" s="9">
        <v>1.2500932600000001</v>
      </c>
      <c r="CS501" s="9">
        <v>1.0243723613</v>
      </c>
      <c r="CT501" s="9">
        <v>0.81383723359999993</v>
      </c>
      <c r="CU501" s="9">
        <v>1.3246431599999999</v>
      </c>
      <c r="CV501" s="9">
        <v>1.8727229379999999</v>
      </c>
      <c r="CW501" s="9">
        <v>1.6325070340000001</v>
      </c>
      <c r="CX501" s="9">
        <v>2.203367198</v>
      </c>
      <c r="CY501" s="9">
        <v>0.96086657650000007</v>
      </c>
      <c r="CZ501" s="9">
        <v>0.90978592899999999</v>
      </c>
      <c r="DA501" s="9">
        <v>1.2376677659999999</v>
      </c>
      <c r="DB501" s="9">
        <v>1.1092766644000001</v>
      </c>
      <c r="DC501" s="9">
        <v>1.1230823322000001</v>
      </c>
      <c r="DD501" s="9">
        <v>2.1943936540000002</v>
      </c>
      <c r="DE501" s="9">
        <v>1.3046249999999999</v>
      </c>
      <c r="DF501" s="9">
        <v>1.4475123089999999</v>
      </c>
      <c r="DG501" s="9">
        <v>0.67647242759999993</v>
      </c>
      <c r="DH501" s="9">
        <v>0.60951524509999999</v>
      </c>
      <c r="DI501" s="9">
        <v>1.0374874975999999</v>
      </c>
      <c r="DJ501" s="9">
        <v>0.6405779694</v>
      </c>
      <c r="DK501" s="9">
        <v>0.81797925009999994</v>
      </c>
      <c r="DL501" s="9">
        <v>1.405405566</v>
      </c>
      <c r="DM501" s="9">
        <v>1.252854001</v>
      </c>
      <c r="DN501" s="9">
        <v>1.1990125979000001</v>
      </c>
      <c r="DO501" s="9">
        <v>0.87596257880000006</v>
      </c>
      <c r="DP501" s="9">
        <v>0.93118453639999998</v>
      </c>
      <c r="DQ501" s="9">
        <v>1.375723829</v>
      </c>
      <c r="DR501" s="9">
        <v>0.75861503450000001</v>
      </c>
      <c r="DS501" s="9">
        <v>1.1292943382</v>
      </c>
      <c r="DT501" s="9">
        <v>0.60951512689999998</v>
      </c>
      <c r="DU501" s="9">
        <v>0.79174857470000004</v>
      </c>
      <c r="DV501" s="9">
        <v>0.60192208609999998</v>
      </c>
      <c r="DW501" s="9">
        <v>1.0029738329</v>
      </c>
      <c r="DX501" s="9">
        <v>0.82833360239999998</v>
      </c>
      <c r="DY501" s="9">
        <v>0.67923340199999993</v>
      </c>
      <c r="DZ501" s="9">
        <v>1.0609569403000001</v>
      </c>
      <c r="EA501" s="9">
        <v>1.4965219729999999</v>
      </c>
      <c r="EB501" s="9">
        <v>1.304625097</v>
      </c>
      <c r="EC501" s="9">
        <v>1.722933002</v>
      </c>
      <c r="ED501" s="9">
        <v>0.78277490300000008</v>
      </c>
      <c r="EE501" s="9">
        <v>0.73790666789999992</v>
      </c>
      <c r="EF501" s="9">
        <v>0.98226553240000003</v>
      </c>
      <c r="EG501" s="9">
        <v>0.91185703159999998</v>
      </c>
      <c r="EH501" s="9">
        <v>0.92566248600000001</v>
      </c>
      <c r="EI501" s="9">
        <v>1.7146497089999999</v>
      </c>
      <c r="EJ501" s="9">
        <v>1.0492221649000002</v>
      </c>
      <c r="EK501" s="9">
        <v>1.1506934611999999</v>
      </c>
    </row>
    <row r="502" spans="1:141" x14ac:dyDescent="0.2">
      <c r="A502">
        <v>498</v>
      </c>
      <c r="B502" s="9">
        <v>0.4299</v>
      </c>
      <c r="C502" s="9">
        <v>1.8535489840650223</v>
      </c>
      <c r="D502" s="9">
        <v>0.52816000000000007</v>
      </c>
      <c r="E502" s="9">
        <v>0.69295999999999991</v>
      </c>
      <c r="F502" s="9">
        <v>0.32813559322033903</v>
      </c>
      <c r="G502" s="9">
        <v>1.1046</v>
      </c>
      <c r="H502" s="9">
        <v>0.49737599999999993</v>
      </c>
      <c r="I502" s="9">
        <v>0.56519999999999992</v>
      </c>
      <c r="J502" s="9">
        <v>0.73070000000000002</v>
      </c>
      <c r="K502" s="9">
        <v>2.6381999999999999</v>
      </c>
      <c r="L502" s="9">
        <v>0.88760000000000006</v>
      </c>
      <c r="M502" s="9">
        <v>1.1725999999999999</v>
      </c>
      <c r="N502" s="9">
        <v>0.86950000000000005</v>
      </c>
      <c r="O502" s="9">
        <v>3.9432</v>
      </c>
      <c r="P502" s="9">
        <v>1.1096200000000001</v>
      </c>
      <c r="Q502" s="9">
        <v>1.44</v>
      </c>
      <c r="R502" s="9">
        <v>1.0589421212000001</v>
      </c>
      <c r="S502" s="9">
        <v>0.95726680639999995</v>
      </c>
      <c r="T502" s="9">
        <v>1.635791856</v>
      </c>
      <c r="U502" s="9">
        <v>1.0091416272</v>
      </c>
      <c r="V502" s="9">
        <v>1.385408212</v>
      </c>
      <c r="W502" s="9">
        <v>2.257600026</v>
      </c>
      <c r="X502" s="9">
        <v>2.0902166579999997</v>
      </c>
      <c r="Y502" s="9">
        <v>1.9837000299999998</v>
      </c>
      <c r="Z502" s="9">
        <v>1.4234501319999999</v>
      </c>
      <c r="AA502" s="9">
        <v>1.5189004959999999</v>
      </c>
      <c r="AB502" s="9">
        <v>2.2970251080000001</v>
      </c>
      <c r="AC502" s="9">
        <v>1.2346249664</v>
      </c>
      <c r="AD502" s="9">
        <v>1.8508999740000001</v>
      </c>
      <c r="AE502" s="9">
        <v>0.93582490500000004</v>
      </c>
      <c r="AF502" s="9">
        <v>1.2069580784</v>
      </c>
      <c r="AG502" s="9">
        <v>0.96556690840000003</v>
      </c>
      <c r="AH502" s="9">
        <v>1.6364831739999999</v>
      </c>
      <c r="AI502" s="9">
        <v>1.32869149</v>
      </c>
      <c r="AJ502" s="9">
        <v>1.0029169212</v>
      </c>
      <c r="AK502" s="9">
        <v>1.7284747360000001</v>
      </c>
      <c r="AL502" s="9">
        <v>2.4754740399999999</v>
      </c>
      <c r="AM502" s="9">
        <v>2.1635340080000001</v>
      </c>
      <c r="AN502" s="9">
        <v>3.0101339100000004</v>
      </c>
      <c r="AO502" s="9">
        <v>1.2415414928000001</v>
      </c>
      <c r="AP502" s="9">
        <v>1.1744501305999999</v>
      </c>
      <c r="AQ502" s="9">
        <v>1.669683448</v>
      </c>
      <c r="AR502" s="9">
        <v>1.422066488</v>
      </c>
      <c r="AS502" s="9">
        <v>1.41100023</v>
      </c>
      <c r="AT502" s="9">
        <v>2.9956081460000004</v>
      </c>
      <c r="AU502" s="9">
        <v>1.6994250980000001</v>
      </c>
      <c r="AV502" s="9">
        <v>1.9553424159999999</v>
      </c>
      <c r="AW502" s="9">
        <v>0.94965819220000003</v>
      </c>
      <c r="AX502" s="9">
        <v>0.85697516120000006</v>
      </c>
      <c r="AY502" s="9">
        <v>1.4822418239999999</v>
      </c>
      <c r="AZ502" s="9">
        <v>0.894325119</v>
      </c>
      <c r="BA502" s="9">
        <v>1.2152582416</v>
      </c>
      <c r="BB502" s="9">
        <v>2.018975068</v>
      </c>
      <c r="BC502" s="9">
        <v>1.814932422</v>
      </c>
      <c r="BD502" s="9">
        <v>1.736774904</v>
      </c>
      <c r="BE502" s="9">
        <v>1.2366995380000001</v>
      </c>
      <c r="BF502" s="9">
        <v>1.334225164</v>
      </c>
      <c r="BG502" s="9">
        <v>1.9996088320000001</v>
      </c>
      <c r="BH502" s="9">
        <v>1.088683576</v>
      </c>
      <c r="BI502" s="9">
        <v>1.629566654</v>
      </c>
      <c r="BJ502" s="9">
        <v>0.84037529659999999</v>
      </c>
      <c r="BK502" s="9">
        <v>1.0727748683999998</v>
      </c>
      <c r="BL502" s="9">
        <v>0.85282517140000003</v>
      </c>
      <c r="BM502" s="9">
        <v>1.4421249300000001</v>
      </c>
      <c r="BN502" s="9">
        <v>1.1716834453999998</v>
      </c>
      <c r="BO502" s="9">
        <v>0.91230822320000005</v>
      </c>
      <c r="BP502" s="9">
        <v>1.5299663600000002</v>
      </c>
      <c r="BQ502" s="9">
        <v>2.1683744639999998</v>
      </c>
      <c r="BR502" s="9">
        <v>1.8910162620000002</v>
      </c>
      <c r="BS502" s="9">
        <v>2.5930590119999999</v>
      </c>
      <c r="BT502" s="9">
        <v>1.0962917261999998</v>
      </c>
      <c r="BU502" s="9">
        <v>1.0395750055999999</v>
      </c>
      <c r="BV502" s="9">
        <v>1.442816358</v>
      </c>
      <c r="BW502" s="9">
        <v>1.2567582819999998</v>
      </c>
      <c r="BX502" s="9">
        <v>1.269208084</v>
      </c>
      <c r="BY502" s="9">
        <v>2.5799169919999998</v>
      </c>
      <c r="BZ502" s="9">
        <v>1.501608048</v>
      </c>
      <c r="CA502" s="9">
        <v>1.6890496659999998</v>
      </c>
      <c r="CB502" s="9">
        <v>0.83484194720000005</v>
      </c>
      <c r="CC502" s="9">
        <v>0.7525332898</v>
      </c>
      <c r="CD502" s="9">
        <v>1.2913415879999999</v>
      </c>
      <c r="CE502" s="9">
        <v>0.7871169066</v>
      </c>
      <c r="CF502" s="9">
        <v>1.0430334110000001</v>
      </c>
      <c r="CG502" s="9">
        <v>1.756141822</v>
      </c>
      <c r="CH502" s="9">
        <v>1.5728495359999999</v>
      </c>
      <c r="CI502" s="9">
        <v>1.5043750359999999</v>
      </c>
      <c r="CJ502" s="9">
        <v>1.0824584745999999</v>
      </c>
      <c r="CK502" s="9">
        <v>1.1620002348</v>
      </c>
      <c r="CL502" s="9">
        <v>1.7305497040000002</v>
      </c>
      <c r="CM502" s="9">
        <v>0.9468918436</v>
      </c>
      <c r="CN502" s="9">
        <v>1.4130753979999999</v>
      </c>
      <c r="CO502" s="9">
        <v>0.74423341080000005</v>
      </c>
      <c r="CP502" s="9">
        <v>0.95519135799999999</v>
      </c>
      <c r="CQ502" s="9">
        <v>0.7442331808</v>
      </c>
      <c r="CR502" s="9">
        <v>1.25260854</v>
      </c>
      <c r="CS502" s="9">
        <v>1.0264334742000001</v>
      </c>
      <c r="CT502" s="9">
        <v>0.8154747323999999</v>
      </c>
      <c r="CU502" s="9">
        <v>1.3273084399999999</v>
      </c>
      <c r="CV502" s="9">
        <v>1.8764909919999999</v>
      </c>
      <c r="CW502" s="9">
        <v>1.6357917560000002</v>
      </c>
      <c r="CX502" s="9">
        <v>2.2078005319999998</v>
      </c>
      <c r="CY502" s="9">
        <v>0.96279991100000006</v>
      </c>
      <c r="CZ502" s="9">
        <v>0.911616486</v>
      </c>
      <c r="DA502" s="9">
        <v>1.240158044</v>
      </c>
      <c r="DB502" s="9">
        <v>1.1115086096</v>
      </c>
      <c r="DC502" s="9">
        <v>1.1253420548000002</v>
      </c>
      <c r="DD502" s="9">
        <v>2.1988089359999998</v>
      </c>
      <c r="DE502" s="9">
        <v>1.30725</v>
      </c>
      <c r="DF502" s="9">
        <v>1.450424806</v>
      </c>
      <c r="DG502" s="9">
        <v>0.67783353839999994</v>
      </c>
      <c r="DH502" s="9">
        <v>0.61074163339999998</v>
      </c>
      <c r="DI502" s="9">
        <v>1.0395749984</v>
      </c>
      <c r="DJ502" s="9">
        <v>0.64186685960000001</v>
      </c>
      <c r="DK502" s="9">
        <v>0.81962508339999995</v>
      </c>
      <c r="DL502" s="9">
        <v>1.4082333439999999</v>
      </c>
      <c r="DM502" s="9">
        <v>1.2553748339999999</v>
      </c>
      <c r="DN502" s="9">
        <v>1.2014250986000001</v>
      </c>
      <c r="DO502" s="9">
        <v>0.87772507920000009</v>
      </c>
      <c r="DP502" s="9">
        <v>0.93305814759999994</v>
      </c>
      <c r="DQ502" s="9">
        <v>1.3784918859999999</v>
      </c>
      <c r="DR502" s="9">
        <v>0.76014142300000009</v>
      </c>
      <c r="DS502" s="9">
        <v>1.1315665588000001</v>
      </c>
      <c r="DT502" s="9">
        <v>0.61074151460000003</v>
      </c>
      <c r="DU502" s="9">
        <v>0.7933416298</v>
      </c>
      <c r="DV502" s="9">
        <v>0.60313319739999993</v>
      </c>
      <c r="DW502" s="9">
        <v>1.0049918886</v>
      </c>
      <c r="DX502" s="9">
        <v>0.83000027159999989</v>
      </c>
      <c r="DY502" s="9">
        <v>0.68060006799999995</v>
      </c>
      <c r="DZ502" s="9">
        <v>1.0630916602</v>
      </c>
      <c r="EA502" s="9">
        <v>1.4995330819999999</v>
      </c>
      <c r="EB502" s="9">
        <v>1.3072500980000001</v>
      </c>
      <c r="EC502" s="9">
        <v>1.726399668</v>
      </c>
      <c r="ED502" s="9">
        <v>0.78434990199999999</v>
      </c>
      <c r="EE502" s="9">
        <v>0.73939138859999998</v>
      </c>
      <c r="EF502" s="9">
        <v>0.98424192160000001</v>
      </c>
      <c r="EG502" s="9">
        <v>0.91369175439999994</v>
      </c>
      <c r="EH502" s="9">
        <v>0.92752498400000005</v>
      </c>
      <c r="EI502" s="9">
        <v>1.7180997059999998</v>
      </c>
      <c r="EJ502" s="9">
        <v>1.0513332766000001</v>
      </c>
      <c r="EK502" s="9">
        <v>1.1530087408</v>
      </c>
    </row>
    <row r="503" spans="1:141" x14ac:dyDescent="0.2">
      <c r="A503">
        <v>499</v>
      </c>
      <c r="B503" s="9">
        <v>0.43145</v>
      </c>
      <c r="C503" s="9">
        <v>1.8575379300322554</v>
      </c>
      <c r="D503" s="9">
        <v>0.53008</v>
      </c>
      <c r="E503" s="9">
        <v>0.69547999999999999</v>
      </c>
      <c r="F503" s="9">
        <v>0.32898305084745766</v>
      </c>
      <c r="G503" s="9">
        <v>1.1073000000000002</v>
      </c>
      <c r="H503" s="9">
        <v>0.49948799999999993</v>
      </c>
      <c r="I503" s="9">
        <v>0.56759999999999999</v>
      </c>
      <c r="J503" s="9">
        <v>0.73285</v>
      </c>
      <c r="K503" s="9">
        <v>2.6440999999999999</v>
      </c>
      <c r="L503" s="9">
        <v>0.89029999999999998</v>
      </c>
      <c r="M503" s="9">
        <v>1.1762999999999999</v>
      </c>
      <c r="N503" s="9">
        <v>0.87224999999999997</v>
      </c>
      <c r="O503" s="9">
        <v>3.9516</v>
      </c>
      <c r="P503" s="9">
        <v>1.11331</v>
      </c>
      <c r="Q503" s="9">
        <v>1.4450000000000001</v>
      </c>
      <c r="R503" s="9">
        <v>1.0610685106</v>
      </c>
      <c r="S503" s="9">
        <v>0.95918902819999996</v>
      </c>
      <c r="T503" s="9">
        <v>1.6390765779999998</v>
      </c>
      <c r="U503" s="9">
        <v>1.0111680135999999</v>
      </c>
      <c r="V503" s="9">
        <v>1.3881901559999998</v>
      </c>
      <c r="W503" s="9">
        <v>2.2621333630000002</v>
      </c>
      <c r="X503" s="9">
        <v>2.0944138789999998</v>
      </c>
      <c r="Y503" s="9">
        <v>1.9876833649999999</v>
      </c>
      <c r="Z503" s="9">
        <v>1.4263084660000001</v>
      </c>
      <c r="AA503" s="9">
        <v>1.521950498</v>
      </c>
      <c r="AB503" s="9">
        <v>2.3016376040000002</v>
      </c>
      <c r="AC503" s="9">
        <v>1.2371041332000001</v>
      </c>
      <c r="AD503" s="9">
        <v>1.8546166369999999</v>
      </c>
      <c r="AE503" s="9">
        <v>0.9377040725000001</v>
      </c>
      <c r="AF503" s="9">
        <v>1.2093816892</v>
      </c>
      <c r="AG503" s="9">
        <v>0.96750579920000002</v>
      </c>
      <c r="AH503" s="9">
        <v>1.639769287</v>
      </c>
      <c r="AI503" s="9">
        <v>1.331359545</v>
      </c>
      <c r="AJ503" s="9">
        <v>1.0049308106000001</v>
      </c>
      <c r="AK503" s="9">
        <v>1.731945568</v>
      </c>
      <c r="AL503" s="9">
        <v>2.4804448699999999</v>
      </c>
      <c r="AM503" s="9">
        <v>2.1678784539999998</v>
      </c>
      <c r="AN503" s="9">
        <v>3.0161783550000001</v>
      </c>
      <c r="AO503" s="9">
        <v>1.2440345464</v>
      </c>
      <c r="AP503" s="9">
        <v>1.1768084652999999</v>
      </c>
      <c r="AQ503" s="9">
        <v>1.6730362239999998</v>
      </c>
      <c r="AR503" s="9">
        <v>1.4249220439999999</v>
      </c>
      <c r="AS503" s="9">
        <v>1.413833565</v>
      </c>
      <c r="AT503" s="9">
        <v>3.0016234230000003</v>
      </c>
      <c r="AU503" s="9">
        <v>1.7028375990000002</v>
      </c>
      <c r="AV503" s="9">
        <v>1.959268808</v>
      </c>
      <c r="AW503" s="9">
        <v>0.95156513610000004</v>
      </c>
      <c r="AX503" s="9">
        <v>0.85869599559999998</v>
      </c>
      <c r="AY503" s="9">
        <v>1.4852182119999999</v>
      </c>
      <c r="AZ503" s="9">
        <v>0.89612095450000007</v>
      </c>
      <c r="BA503" s="9">
        <v>1.2176985208</v>
      </c>
      <c r="BB503" s="9">
        <v>2.023029234</v>
      </c>
      <c r="BC503" s="9">
        <v>1.8185768609999999</v>
      </c>
      <c r="BD503" s="9">
        <v>1.7402624020000002</v>
      </c>
      <c r="BE503" s="9">
        <v>1.239182869</v>
      </c>
      <c r="BF503" s="9">
        <v>1.336904332</v>
      </c>
      <c r="BG503" s="9">
        <v>2.0036241160000001</v>
      </c>
      <c r="BH503" s="9">
        <v>1.0908696879999999</v>
      </c>
      <c r="BI503" s="9">
        <v>1.632838877</v>
      </c>
      <c r="BJ503" s="9">
        <v>0.84206279829999997</v>
      </c>
      <c r="BK503" s="9">
        <v>1.0749290342</v>
      </c>
      <c r="BL503" s="9">
        <v>0.85453767070000008</v>
      </c>
      <c r="BM503" s="9">
        <v>1.4450207650000002</v>
      </c>
      <c r="BN503" s="9">
        <v>1.1740362226999999</v>
      </c>
      <c r="BO503" s="9">
        <v>0.91414016659999997</v>
      </c>
      <c r="BP503" s="9">
        <v>1.5330385800000002</v>
      </c>
      <c r="BQ503" s="9">
        <v>2.1727286320000001</v>
      </c>
      <c r="BR503" s="9">
        <v>1.8948134810000001</v>
      </c>
      <c r="BS503" s="9">
        <v>2.5982659559999997</v>
      </c>
      <c r="BT503" s="9">
        <v>1.0984931131</v>
      </c>
      <c r="BU503" s="9">
        <v>1.0416625027999999</v>
      </c>
      <c r="BV503" s="9">
        <v>1.445713579</v>
      </c>
      <c r="BW503" s="9">
        <v>1.2592818909999999</v>
      </c>
      <c r="BX503" s="9">
        <v>1.2717566920000001</v>
      </c>
      <c r="BY503" s="9">
        <v>2.5850975460000001</v>
      </c>
      <c r="BZ503" s="9">
        <v>1.504623324</v>
      </c>
      <c r="CA503" s="9">
        <v>1.6924413329999999</v>
      </c>
      <c r="CB503" s="9">
        <v>0.83651833860000002</v>
      </c>
      <c r="CC503" s="9">
        <v>0.75404439989999994</v>
      </c>
      <c r="CD503" s="9">
        <v>1.2939346439999999</v>
      </c>
      <c r="CE503" s="9">
        <v>0.78869746330000001</v>
      </c>
      <c r="CF503" s="9">
        <v>1.0451278555000001</v>
      </c>
      <c r="CG503" s="9">
        <v>1.7596682110000001</v>
      </c>
      <c r="CH503" s="9">
        <v>1.576007868</v>
      </c>
      <c r="CI503" s="9">
        <v>1.5073958679999999</v>
      </c>
      <c r="CJ503" s="9">
        <v>1.0846320872999999</v>
      </c>
      <c r="CK503" s="9">
        <v>1.1643335674000002</v>
      </c>
      <c r="CL503" s="9">
        <v>1.7340247020000001</v>
      </c>
      <c r="CM503" s="9">
        <v>0.94879323180000008</v>
      </c>
      <c r="CN503" s="9">
        <v>1.4159128990000001</v>
      </c>
      <c r="CO503" s="9">
        <v>0.74572785539999997</v>
      </c>
      <c r="CP503" s="9">
        <v>0.95710941400000005</v>
      </c>
      <c r="CQ503" s="9">
        <v>0.74572762539999993</v>
      </c>
      <c r="CR503" s="9">
        <v>1.2551238200000001</v>
      </c>
      <c r="CS503" s="9">
        <v>1.0284945871</v>
      </c>
      <c r="CT503" s="9">
        <v>0.81711223119999998</v>
      </c>
      <c r="CU503" s="9">
        <v>1.3299737199999999</v>
      </c>
      <c r="CV503" s="9">
        <v>1.8802590459999999</v>
      </c>
      <c r="CW503" s="9">
        <v>1.639076478</v>
      </c>
      <c r="CX503" s="9">
        <v>2.212233866</v>
      </c>
      <c r="CY503" s="9">
        <v>0.96473324550000006</v>
      </c>
      <c r="CZ503" s="9">
        <v>0.91344704300000001</v>
      </c>
      <c r="DA503" s="9">
        <v>1.242648322</v>
      </c>
      <c r="DB503" s="9">
        <v>1.1137405548000001</v>
      </c>
      <c r="DC503" s="9">
        <v>1.1276017774</v>
      </c>
      <c r="DD503" s="9">
        <v>2.2032242179999999</v>
      </c>
      <c r="DE503" s="9">
        <v>1.3098749999999999</v>
      </c>
      <c r="DF503" s="9">
        <v>1.4533373029999999</v>
      </c>
      <c r="DG503" s="9">
        <v>0.67919464919999994</v>
      </c>
      <c r="DH503" s="9">
        <v>0.61196802169999998</v>
      </c>
      <c r="DI503" s="9">
        <v>1.0416624991999999</v>
      </c>
      <c r="DJ503" s="9">
        <v>0.64315574980000001</v>
      </c>
      <c r="DK503" s="9">
        <v>0.82127091669999996</v>
      </c>
      <c r="DL503" s="9">
        <v>1.411061122</v>
      </c>
      <c r="DM503" s="9">
        <v>1.2578956670000001</v>
      </c>
      <c r="DN503" s="9">
        <v>1.2038375993000001</v>
      </c>
      <c r="DO503" s="9">
        <v>0.87948757960000001</v>
      </c>
      <c r="DP503" s="9">
        <v>0.93493175880000001</v>
      </c>
      <c r="DQ503" s="9">
        <v>1.3812599430000001</v>
      </c>
      <c r="DR503" s="9">
        <v>0.76166781150000007</v>
      </c>
      <c r="DS503" s="9">
        <v>1.1338387794</v>
      </c>
      <c r="DT503" s="9">
        <v>0.61196790229999998</v>
      </c>
      <c r="DU503" s="9">
        <v>0.79493468490000008</v>
      </c>
      <c r="DV503" s="9">
        <v>0.6043443087</v>
      </c>
      <c r="DW503" s="9">
        <v>1.0070099443</v>
      </c>
      <c r="DX503" s="9">
        <v>0.83166694079999992</v>
      </c>
      <c r="DY503" s="9">
        <v>0.68196673399999996</v>
      </c>
      <c r="DZ503" s="9">
        <v>1.0652263801000001</v>
      </c>
      <c r="EA503" s="9">
        <v>1.5025441909999999</v>
      </c>
      <c r="EB503" s="9">
        <v>1.3098750990000001</v>
      </c>
      <c r="EC503" s="9">
        <v>1.729866334</v>
      </c>
      <c r="ED503" s="9">
        <v>0.78592490100000001</v>
      </c>
      <c r="EE503" s="9">
        <v>0.74087610929999992</v>
      </c>
      <c r="EF503" s="9">
        <v>0.9862183108</v>
      </c>
      <c r="EG503" s="9">
        <v>0.91552647720000002</v>
      </c>
      <c r="EH503" s="9">
        <v>0.92938748199999999</v>
      </c>
      <c r="EI503" s="9">
        <v>1.721549703</v>
      </c>
      <c r="EJ503" s="9">
        <v>1.0534443883</v>
      </c>
      <c r="EK503" s="9">
        <v>1.1553240203999999</v>
      </c>
    </row>
    <row r="504" spans="1:141" x14ac:dyDescent="0.2">
      <c r="A504">
        <v>500</v>
      </c>
      <c r="B504" s="9">
        <v>0.433</v>
      </c>
      <c r="C504" s="9">
        <v>1.8615268759994885</v>
      </c>
      <c r="D504" s="9">
        <v>0.53200000000000003</v>
      </c>
      <c r="E504" s="9">
        <v>0.69799999999999995</v>
      </c>
      <c r="F504" s="9">
        <v>0.32983050847457629</v>
      </c>
      <c r="G504" s="9">
        <v>1.1100000000000001</v>
      </c>
      <c r="H504" s="9">
        <v>0.50159999999999993</v>
      </c>
      <c r="I504" s="9">
        <v>0.56999999999999995</v>
      </c>
      <c r="J504" s="9">
        <v>0.73499999999999999</v>
      </c>
      <c r="K504" s="9">
        <v>2.65</v>
      </c>
      <c r="L504" s="9">
        <v>0.89300000000000002</v>
      </c>
      <c r="M504" s="9">
        <v>1.18</v>
      </c>
      <c r="N504" s="9">
        <v>0.875</v>
      </c>
      <c r="O504" s="9">
        <v>3.96</v>
      </c>
      <c r="P504" s="9">
        <v>1.117</v>
      </c>
      <c r="Q504" s="9">
        <v>1.45</v>
      </c>
      <c r="R504" s="9">
        <v>1.0631949000000001</v>
      </c>
      <c r="S504" s="9">
        <v>0.96111124999999997</v>
      </c>
      <c r="T504" s="9">
        <v>1.6423612999999999</v>
      </c>
      <c r="U504" s="9">
        <v>1.0131943999999999</v>
      </c>
      <c r="V504" s="9">
        <v>1.3909720999999999</v>
      </c>
      <c r="W504" s="9">
        <v>2.2666667</v>
      </c>
      <c r="X504" s="9">
        <v>2.0986110999999998</v>
      </c>
      <c r="Y504" s="9">
        <v>1.9916666999999999</v>
      </c>
      <c r="Z504" s="9">
        <v>1.4291668</v>
      </c>
      <c r="AA504" s="9">
        <v>1.5250005</v>
      </c>
      <c r="AB504" s="9">
        <v>2.3062501000000002</v>
      </c>
      <c r="AC504" s="9">
        <v>1.2395833000000001</v>
      </c>
      <c r="AD504" s="9">
        <v>1.8583333</v>
      </c>
      <c r="AE504" s="9">
        <v>0.93958324000000004</v>
      </c>
      <c r="AF504" s="9">
        <v>1.2118053</v>
      </c>
      <c r="AG504" s="9">
        <v>0.96944469</v>
      </c>
      <c r="AH504" s="9">
        <v>1.6430553999999999</v>
      </c>
      <c r="AI504" s="9">
        <v>1.3340276</v>
      </c>
      <c r="AJ504" s="9">
        <v>1.0069447</v>
      </c>
      <c r="AK504" s="9">
        <v>1.7354164000000001</v>
      </c>
      <c r="AL504" s="9">
        <v>2.4854156999999999</v>
      </c>
      <c r="AM504" s="9">
        <v>2.1722229</v>
      </c>
      <c r="AN504" s="9">
        <v>3.0222228000000002</v>
      </c>
      <c r="AO504" s="9">
        <v>1.2465276000000001</v>
      </c>
      <c r="AP504" s="9">
        <v>1.1791668</v>
      </c>
      <c r="AQ504" s="9">
        <v>1.6763889999999999</v>
      </c>
      <c r="AR504" s="9">
        <v>1.4277776</v>
      </c>
      <c r="AS504" s="9">
        <v>1.4166669000000001</v>
      </c>
      <c r="AT504" s="9">
        <v>3.0076387000000002</v>
      </c>
      <c r="AU504" s="9">
        <v>1.7062501000000001</v>
      </c>
      <c r="AV504" s="9">
        <v>1.9631951999999999</v>
      </c>
      <c r="AW504" s="9">
        <v>0.95347208000000006</v>
      </c>
      <c r="AX504" s="9">
        <v>0.86041683000000002</v>
      </c>
      <c r="AY504" s="9">
        <v>1.4881945999999999</v>
      </c>
      <c r="AZ504" s="9">
        <v>0.89791679000000002</v>
      </c>
      <c r="BA504" s="9">
        <v>1.2201388</v>
      </c>
      <c r="BB504" s="9">
        <v>2.0270834</v>
      </c>
      <c r="BC504" s="9">
        <v>1.8222213</v>
      </c>
      <c r="BD504" s="9">
        <v>1.7437499000000001</v>
      </c>
      <c r="BE504" s="9">
        <v>1.2416662000000001</v>
      </c>
      <c r="BF504" s="9">
        <v>1.3395835</v>
      </c>
      <c r="BG504" s="9">
        <v>2.0076394</v>
      </c>
      <c r="BH504" s="9">
        <v>1.0930557999999999</v>
      </c>
      <c r="BI504" s="9">
        <v>1.6361110999999999</v>
      </c>
      <c r="BJ504" s="9">
        <v>0.84375029999999995</v>
      </c>
      <c r="BK504" s="9">
        <v>1.0770831999999999</v>
      </c>
      <c r="BL504" s="9">
        <v>0.85625017000000003</v>
      </c>
      <c r="BM504" s="9">
        <v>1.4479166000000001</v>
      </c>
      <c r="BN504" s="9">
        <v>1.1763889999999999</v>
      </c>
      <c r="BO504" s="9">
        <v>0.91597211000000001</v>
      </c>
      <c r="BP504" s="9">
        <v>1.5361108000000001</v>
      </c>
      <c r="BQ504" s="9">
        <v>2.1770828</v>
      </c>
      <c r="BR504" s="9">
        <v>1.8986107000000001</v>
      </c>
      <c r="BS504" s="9">
        <v>2.6034728999999999</v>
      </c>
      <c r="BT504" s="9">
        <v>1.1006944999999999</v>
      </c>
      <c r="BU504" s="9">
        <v>1.04375</v>
      </c>
      <c r="BV504" s="9">
        <v>1.4486108</v>
      </c>
      <c r="BW504" s="9">
        <v>1.2618054999999999</v>
      </c>
      <c r="BX504" s="9">
        <v>1.2743053</v>
      </c>
      <c r="BY504" s="9">
        <v>2.5902780999999999</v>
      </c>
      <c r="BZ504" s="9">
        <v>1.5076385999999999</v>
      </c>
      <c r="CA504" s="9">
        <v>1.6958329999999999</v>
      </c>
      <c r="CB504" s="9">
        <v>0.83819473</v>
      </c>
      <c r="CC504" s="9">
        <v>0.75555550999999999</v>
      </c>
      <c r="CD504" s="9">
        <v>1.2965276999999999</v>
      </c>
      <c r="CE504" s="9">
        <v>0.79027802000000003</v>
      </c>
      <c r="CF504" s="9">
        <v>1.0472223000000001</v>
      </c>
      <c r="CG504" s="9">
        <v>1.7631946000000001</v>
      </c>
      <c r="CH504" s="9">
        <v>1.5791662</v>
      </c>
      <c r="CI504" s="9">
        <v>1.5104166999999999</v>
      </c>
      <c r="CJ504" s="9">
        <v>1.0868057</v>
      </c>
      <c r="CK504" s="9">
        <v>1.1666669000000001</v>
      </c>
      <c r="CL504" s="9">
        <v>1.7374997000000001</v>
      </c>
      <c r="CM504" s="9">
        <v>0.95069462000000005</v>
      </c>
      <c r="CN504" s="9">
        <v>1.4187504</v>
      </c>
      <c r="CO504" s="9">
        <v>0.74722230000000001</v>
      </c>
      <c r="CP504" s="9">
        <v>0.95902746999999999</v>
      </c>
      <c r="CQ504" s="9">
        <v>0.74722206999999996</v>
      </c>
      <c r="CR504" s="9">
        <v>1.2576391</v>
      </c>
      <c r="CS504" s="9">
        <v>1.0305557000000001</v>
      </c>
      <c r="CT504" s="9">
        <v>0.81874972999999995</v>
      </c>
      <c r="CU504" s="9">
        <v>1.3326389999999999</v>
      </c>
      <c r="CV504" s="9">
        <v>1.8840271</v>
      </c>
      <c r="CW504" s="9">
        <v>1.6423612000000001</v>
      </c>
      <c r="CX504" s="9">
        <v>2.2166671999999998</v>
      </c>
      <c r="CY504" s="9">
        <v>0.96666658000000005</v>
      </c>
      <c r="CZ504" s="9">
        <v>0.91527760000000002</v>
      </c>
      <c r="DA504" s="9">
        <v>1.2451386</v>
      </c>
      <c r="DB504" s="9">
        <v>1.1159725</v>
      </c>
      <c r="DC504" s="9">
        <v>1.1298615000000001</v>
      </c>
      <c r="DD504" s="9">
        <v>2.2076395</v>
      </c>
      <c r="DE504" s="9">
        <v>1.3125</v>
      </c>
      <c r="DF504" s="9">
        <v>1.4562497999999999</v>
      </c>
      <c r="DG504" s="9">
        <v>0.68055575999999995</v>
      </c>
      <c r="DH504" s="9">
        <v>0.61319440999999997</v>
      </c>
      <c r="DI504" s="9">
        <v>1.04375</v>
      </c>
      <c r="DJ504" s="9">
        <v>0.64444464000000001</v>
      </c>
      <c r="DK504" s="9">
        <v>0.82291674999999997</v>
      </c>
      <c r="DL504" s="9">
        <v>1.4138888999999999</v>
      </c>
      <c r="DM504" s="9">
        <v>1.2604165000000001</v>
      </c>
      <c r="DN504" s="9">
        <v>1.2062501000000001</v>
      </c>
      <c r="DO504" s="9">
        <v>0.88125008000000005</v>
      </c>
      <c r="DP504" s="9">
        <v>0.93680536999999997</v>
      </c>
      <c r="DQ504" s="9">
        <v>1.384028</v>
      </c>
      <c r="DR504" s="9">
        <v>0.76319420000000004</v>
      </c>
      <c r="DS504" s="9">
        <v>1.1361110000000001</v>
      </c>
      <c r="DT504" s="9">
        <v>0.61319429000000003</v>
      </c>
      <c r="DU504" s="9">
        <v>0.79652774000000004</v>
      </c>
      <c r="DV504" s="9">
        <v>0.60555541999999996</v>
      </c>
      <c r="DW504" s="9">
        <v>1.009028</v>
      </c>
      <c r="DX504" s="9">
        <v>0.83333360999999995</v>
      </c>
      <c r="DY504" s="9">
        <v>0.68333339999999998</v>
      </c>
      <c r="DZ504" s="9">
        <v>1.0673611000000001</v>
      </c>
      <c r="EA504" s="9">
        <v>1.5055552999999999</v>
      </c>
      <c r="EB504" s="9">
        <v>1.3125001000000001</v>
      </c>
      <c r="EC504" s="9">
        <v>1.733333</v>
      </c>
      <c r="ED504" s="9">
        <v>0.78749990000000003</v>
      </c>
      <c r="EE504" s="9">
        <v>0.74236082999999997</v>
      </c>
      <c r="EF504" s="9">
        <v>0.98819469999999998</v>
      </c>
      <c r="EG504" s="9">
        <v>0.91736119999999999</v>
      </c>
      <c r="EH504" s="9">
        <v>0.93124998000000003</v>
      </c>
      <c r="EI504" s="9">
        <v>1.7249996999999999</v>
      </c>
      <c r="EJ504" s="9">
        <v>1.0555555000000001</v>
      </c>
      <c r="EK504" s="9">
        <v>1.1576393</v>
      </c>
    </row>
    <row r="505" spans="1:141" x14ac:dyDescent="0.2">
      <c r="A505">
        <v>501</v>
      </c>
      <c r="B505" s="9">
        <v>0.43498999999999999</v>
      </c>
      <c r="C505" s="9">
        <v>1.8656977694133259</v>
      </c>
      <c r="D505" s="9">
        <v>0.53433000000000008</v>
      </c>
      <c r="E505" s="9">
        <v>0.70106999999999997</v>
      </c>
      <c r="F505" s="9">
        <v>0.33067796610169492</v>
      </c>
      <c r="G505" s="9">
        <v>1.113</v>
      </c>
      <c r="H505" s="9">
        <v>0.50494399999999995</v>
      </c>
      <c r="I505" s="9">
        <v>0.57379999999999998</v>
      </c>
      <c r="J505" s="9">
        <v>0.73744999999999994</v>
      </c>
      <c r="K505" s="9">
        <v>2.6562000000000001</v>
      </c>
      <c r="L505" s="9">
        <v>0.89622000000000002</v>
      </c>
      <c r="M505" s="9">
        <v>1.1845999999999999</v>
      </c>
      <c r="N505" s="9">
        <v>0.87865000000000004</v>
      </c>
      <c r="O505" s="9">
        <v>3.9685999999999999</v>
      </c>
      <c r="P505" s="9">
        <v>1.1218600000000001</v>
      </c>
      <c r="Q505" s="9">
        <v>1.4564999999999999</v>
      </c>
      <c r="R505" s="9">
        <v>1.065672953</v>
      </c>
      <c r="S505" s="9">
        <v>0.96338413749999996</v>
      </c>
      <c r="T505" s="9">
        <v>1.6462123549999998</v>
      </c>
      <c r="U505" s="9">
        <v>1.0155397899999998</v>
      </c>
      <c r="V505" s="9">
        <v>1.394290378</v>
      </c>
      <c r="W505" s="9">
        <v>2.271738697</v>
      </c>
      <c r="X505" s="9">
        <v>2.1036109879999998</v>
      </c>
      <c r="Y505" s="9">
        <v>1.9961813689999999</v>
      </c>
      <c r="Z505" s="9">
        <v>1.432489801</v>
      </c>
      <c r="AA505" s="9">
        <v>1.528404498</v>
      </c>
      <c r="AB505" s="9">
        <v>2.3118349340000002</v>
      </c>
      <c r="AC505" s="9">
        <v>1.2424208000000001</v>
      </c>
      <c r="AD505" s="9">
        <v>1.86278397</v>
      </c>
      <c r="AE505" s="9">
        <v>0.94177540860000009</v>
      </c>
      <c r="AF505" s="9">
        <v>1.2145979119999999</v>
      </c>
      <c r="AG505" s="9">
        <v>0.97166957610000004</v>
      </c>
      <c r="AH505" s="9">
        <v>1.646922175</v>
      </c>
      <c r="AI505" s="9">
        <v>1.3370386569999999</v>
      </c>
      <c r="AJ505" s="9">
        <v>1.009277921</v>
      </c>
      <c r="AK505" s="9">
        <v>1.7393229000000001</v>
      </c>
      <c r="AL505" s="9">
        <v>2.4911395339999998</v>
      </c>
      <c r="AM505" s="9">
        <v>2.1771606769999998</v>
      </c>
      <c r="AN505" s="9">
        <v>3.0290572450000002</v>
      </c>
      <c r="AO505" s="9">
        <v>1.2494096560000001</v>
      </c>
      <c r="AP505" s="9">
        <v>1.181870467</v>
      </c>
      <c r="AQ505" s="9">
        <v>1.6802477759999999</v>
      </c>
      <c r="AR505" s="9">
        <v>1.4309978210000001</v>
      </c>
      <c r="AS505" s="9">
        <v>1.4199069</v>
      </c>
      <c r="AT505" s="9">
        <v>3.0147123100000002</v>
      </c>
      <c r="AU505" s="9">
        <v>1.7100536000000002</v>
      </c>
      <c r="AV505" s="9">
        <v>1.967839261</v>
      </c>
      <c r="AW505" s="9">
        <v>0.9556953572000001</v>
      </c>
      <c r="AX505" s="9">
        <v>0.86245466370000001</v>
      </c>
      <c r="AY505" s="9">
        <v>1.4916999909999999</v>
      </c>
      <c r="AZ505" s="9">
        <v>0.8999969551</v>
      </c>
      <c r="BA505" s="9">
        <v>1.2230567429999999</v>
      </c>
      <c r="BB505" s="9">
        <v>2.03163523</v>
      </c>
      <c r="BC505" s="9">
        <v>1.8265810820000001</v>
      </c>
      <c r="BD505" s="9">
        <v>1.7477144</v>
      </c>
      <c r="BE505" s="9">
        <v>1.2445642000000001</v>
      </c>
      <c r="BF505" s="9">
        <v>1.342581</v>
      </c>
      <c r="BG505" s="9">
        <v>2.0125210089999999</v>
      </c>
      <c r="BH505" s="9">
        <v>1.0955645779999998</v>
      </c>
      <c r="BI505" s="9">
        <v>1.64002932</v>
      </c>
      <c r="BJ505" s="9">
        <v>0.84572213099999993</v>
      </c>
      <c r="BK505" s="9">
        <v>1.0795743679999998</v>
      </c>
      <c r="BL505" s="9">
        <v>0.85822100229999998</v>
      </c>
      <c r="BM505" s="9">
        <v>1.4513300990000002</v>
      </c>
      <c r="BN505" s="9">
        <v>1.1790544439999999</v>
      </c>
      <c r="BO505" s="9">
        <v>0.91809905690000004</v>
      </c>
      <c r="BP505" s="9">
        <v>1.5395776880000001</v>
      </c>
      <c r="BQ505" s="9">
        <v>2.1821126280000001</v>
      </c>
      <c r="BR505" s="9">
        <v>1.9029432580000001</v>
      </c>
      <c r="BS505" s="9">
        <v>2.6094015119999998</v>
      </c>
      <c r="BT505" s="9">
        <v>1.1032502239999999</v>
      </c>
      <c r="BU505" s="9">
        <v>1.046146502</v>
      </c>
      <c r="BV505" s="9">
        <v>1.45195469</v>
      </c>
      <c r="BW505" s="9">
        <v>1.2646587789999999</v>
      </c>
      <c r="BX505" s="9">
        <v>1.2772275799999999</v>
      </c>
      <c r="BY505" s="9">
        <v>2.596422655</v>
      </c>
      <c r="BZ505" s="9">
        <v>1.511013545</v>
      </c>
      <c r="CA505" s="9">
        <v>1.699861332</v>
      </c>
      <c r="CB505" s="9">
        <v>0.84015278569999996</v>
      </c>
      <c r="CC505" s="9">
        <v>0.75735128709999999</v>
      </c>
      <c r="CD505" s="9">
        <v>1.2995944230000001</v>
      </c>
      <c r="CE505" s="9">
        <v>0.79211057490000003</v>
      </c>
      <c r="CF505" s="9">
        <v>1.0497414120000002</v>
      </c>
      <c r="CG505" s="9">
        <v>1.76716399</v>
      </c>
      <c r="CH505" s="9">
        <v>1.582961869</v>
      </c>
      <c r="CI505" s="9">
        <v>1.5138585339999999</v>
      </c>
      <c r="CJ505" s="9">
        <v>1.0893529769999999</v>
      </c>
      <c r="CK505" s="9">
        <v>1.169284234</v>
      </c>
      <c r="CL505" s="9">
        <v>1.741741365</v>
      </c>
      <c r="CM505" s="9">
        <v>0.95288300780000001</v>
      </c>
      <c r="CN505" s="9">
        <v>1.4221522339999999</v>
      </c>
      <c r="CO505" s="9">
        <v>0.74897207840000002</v>
      </c>
      <c r="CP505" s="9">
        <v>0.96125385929999996</v>
      </c>
      <c r="CQ505" s="9">
        <v>0.74894784729999997</v>
      </c>
      <c r="CR505" s="9">
        <v>1.260613376</v>
      </c>
      <c r="CS505" s="9">
        <v>1.032897476</v>
      </c>
      <c r="CT505" s="9">
        <v>0.82065623069999993</v>
      </c>
      <c r="CU505" s="9">
        <v>1.3356572759999998</v>
      </c>
      <c r="CV505" s="9">
        <v>1.888391492</v>
      </c>
      <c r="CW505" s="9">
        <v>1.6461189220000001</v>
      </c>
      <c r="CX505" s="9">
        <v>2.2217465359999999</v>
      </c>
      <c r="CY505" s="9">
        <v>0.96891791320000009</v>
      </c>
      <c r="CZ505" s="9">
        <v>0.91738215400000001</v>
      </c>
      <c r="DA505" s="9">
        <v>1.248021212</v>
      </c>
      <c r="DB505" s="9">
        <v>1.1185001130000001</v>
      </c>
      <c r="DC505" s="9">
        <v>1.1324608890000001</v>
      </c>
      <c r="DD505" s="9">
        <v>2.2129184450000001</v>
      </c>
      <c r="DE505" s="9">
        <v>1.315450333</v>
      </c>
      <c r="DF505" s="9">
        <v>1.4597153029999999</v>
      </c>
      <c r="DG505" s="9">
        <v>0.68215153969999998</v>
      </c>
      <c r="DH505" s="9">
        <v>0.61466046549999998</v>
      </c>
      <c r="DI505" s="9">
        <v>1.0462344989999999</v>
      </c>
      <c r="DJ505" s="9">
        <v>0.64594286180000005</v>
      </c>
      <c r="DK505" s="9">
        <v>0.82491491549999996</v>
      </c>
      <c r="DL505" s="9">
        <v>1.4170873449999999</v>
      </c>
      <c r="DM505" s="9">
        <v>1.263469666</v>
      </c>
      <c r="DN505" s="9">
        <v>1.2090109330000001</v>
      </c>
      <c r="DO505" s="9">
        <v>0.88333024720000008</v>
      </c>
      <c r="DP505" s="9">
        <v>0.93891464829999993</v>
      </c>
      <c r="DQ505" s="9">
        <v>1.3874303880000001</v>
      </c>
      <c r="DR505" s="9">
        <v>0.76495892310000002</v>
      </c>
      <c r="DS505" s="9">
        <v>1.1388438900000002</v>
      </c>
      <c r="DT505" s="9">
        <v>0.61463634570000003</v>
      </c>
      <c r="DU505" s="9">
        <v>0.79838712960000002</v>
      </c>
      <c r="DV505" s="9">
        <v>0.60696053149999996</v>
      </c>
      <c r="DW505" s="9">
        <v>1.0114263889999999</v>
      </c>
      <c r="DX505" s="9">
        <v>0.83523694289999995</v>
      </c>
      <c r="DY505" s="9">
        <v>0.6849307335</v>
      </c>
      <c r="DZ505" s="9">
        <v>1.0697908230000002</v>
      </c>
      <c r="EA505" s="9">
        <v>1.5090577459999999</v>
      </c>
      <c r="EB505" s="9">
        <v>1.3155157660000001</v>
      </c>
      <c r="EC505" s="9">
        <v>1.7373410030000001</v>
      </c>
      <c r="ED505" s="9">
        <v>0.78934156610000006</v>
      </c>
      <c r="EE505" s="9">
        <v>0.74407455290000002</v>
      </c>
      <c r="EF505" s="9">
        <v>0.99049208799999999</v>
      </c>
      <c r="EG505" s="9">
        <v>0.91944558799999998</v>
      </c>
      <c r="EH505" s="9">
        <v>0.93340548220000008</v>
      </c>
      <c r="EI505" s="9">
        <v>1.7291737009999999</v>
      </c>
      <c r="EJ505" s="9">
        <v>1.057943276</v>
      </c>
      <c r="EK505" s="9">
        <v>1.1604022440000001</v>
      </c>
    </row>
    <row r="506" spans="1:141" x14ac:dyDescent="0.2">
      <c r="A506">
        <v>502</v>
      </c>
      <c r="B506" s="9">
        <v>0.43697999999999998</v>
      </c>
      <c r="C506" s="9">
        <v>1.869868662827163</v>
      </c>
      <c r="D506" s="9">
        <v>0.53666000000000003</v>
      </c>
      <c r="E506" s="9">
        <v>0.70413999999999999</v>
      </c>
      <c r="F506" s="9">
        <v>0.33152542372881361</v>
      </c>
      <c r="G506" s="9">
        <v>1.1160000000000001</v>
      </c>
      <c r="H506" s="9">
        <v>0.50828799999999996</v>
      </c>
      <c r="I506" s="9">
        <v>0.5776</v>
      </c>
      <c r="J506" s="9">
        <v>0.7399</v>
      </c>
      <c r="K506" s="9">
        <v>2.6623999999999999</v>
      </c>
      <c r="L506" s="9">
        <v>0.89944000000000002</v>
      </c>
      <c r="M506" s="9">
        <v>1.1892</v>
      </c>
      <c r="N506" s="9">
        <v>0.88229999999999997</v>
      </c>
      <c r="O506" s="9">
        <v>3.9771999999999998</v>
      </c>
      <c r="P506" s="9">
        <v>1.1267199999999999</v>
      </c>
      <c r="Q506" s="9">
        <v>1.4629999999999999</v>
      </c>
      <c r="R506" s="9">
        <v>1.0681510060000001</v>
      </c>
      <c r="S506" s="9">
        <v>0.96565702499999995</v>
      </c>
      <c r="T506" s="9">
        <v>1.65006341</v>
      </c>
      <c r="U506" s="9">
        <v>1.0178851799999999</v>
      </c>
      <c r="V506" s="9">
        <v>1.3976086559999998</v>
      </c>
      <c r="W506" s="9">
        <v>2.2768106939999999</v>
      </c>
      <c r="X506" s="9">
        <v>2.1086108759999997</v>
      </c>
      <c r="Y506" s="9">
        <v>2.0006960380000001</v>
      </c>
      <c r="Z506" s="9">
        <v>1.4358128020000001</v>
      </c>
      <c r="AA506" s="9">
        <v>1.531808496</v>
      </c>
      <c r="AB506" s="9">
        <v>2.3174197680000002</v>
      </c>
      <c r="AC506" s="9">
        <v>1.2452583000000002</v>
      </c>
      <c r="AD506" s="9">
        <v>1.8672346399999999</v>
      </c>
      <c r="AE506" s="9">
        <v>0.94396757720000002</v>
      </c>
      <c r="AF506" s="9">
        <v>1.217390524</v>
      </c>
      <c r="AG506" s="9">
        <v>0.97389446219999998</v>
      </c>
      <c r="AH506" s="9">
        <v>1.6507889499999999</v>
      </c>
      <c r="AI506" s="9">
        <v>1.3400497140000001</v>
      </c>
      <c r="AJ506" s="9">
        <v>1.011611142</v>
      </c>
      <c r="AK506" s="9">
        <v>1.7432294000000002</v>
      </c>
      <c r="AL506" s="9">
        <v>2.4968633680000001</v>
      </c>
      <c r="AM506" s="9">
        <v>2.1820984540000001</v>
      </c>
      <c r="AN506" s="9">
        <v>3.0358916900000001</v>
      </c>
      <c r="AO506" s="9">
        <v>1.2522917120000001</v>
      </c>
      <c r="AP506" s="9">
        <v>1.184574134</v>
      </c>
      <c r="AQ506" s="9">
        <v>1.6841065519999998</v>
      </c>
      <c r="AR506" s="9">
        <v>1.4342180419999999</v>
      </c>
      <c r="AS506" s="9">
        <v>1.4231469000000001</v>
      </c>
      <c r="AT506" s="9">
        <v>3.0217859200000001</v>
      </c>
      <c r="AU506" s="9">
        <v>1.7138571</v>
      </c>
      <c r="AV506" s="9">
        <v>1.972483322</v>
      </c>
      <c r="AW506" s="9">
        <v>0.95791863440000002</v>
      </c>
      <c r="AX506" s="9">
        <v>0.8644924974</v>
      </c>
      <c r="AY506" s="9">
        <v>1.495205382</v>
      </c>
      <c r="AZ506" s="9">
        <v>0.90207712019999997</v>
      </c>
      <c r="BA506" s="9">
        <v>1.225974686</v>
      </c>
      <c r="BB506" s="9">
        <v>2.03618706</v>
      </c>
      <c r="BC506" s="9">
        <v>1.830940864</v>
      </c>
      <c r="BD506" s="9">
        <v>1.7516789000000001</v>
      </c>
      <c r="BE506" s="9">
        <v>1.2474622</v>
      </c>
      <c r="BF506" s="9">
        <v>1.3455785</v>
      </c>
      <c r="BG506" s="9">
        <v>2.0174026179999998</v>
      </c>
      <c r="BH506" s="9">
        <v>1.098073356</v>
      </c>
      <c r="BI506" s="9">
        <v>1.6439475399999999</v>
      </c>
      <c r="BJ506" s="9">
        <v>0.84769396199999991</v>
      </c>
      <c r="BK506" s="9">
        <v>1.082065536</v>
      </c>
      <c r="BL506" s="9">
        <v>0.86019183460000004</v>
      </c>
      <c r="BM506" s="9">
        <v>1.4547435980000001</v>
      </c>
      <c r="BN506" s="9">
        <v>1.1817198879999999</v>
      </c>
      <c r="BO506" s="9">
        <v>0.92022600379999997</v>
      </c>
      <c r="BP506" s="9">
        <v>1.543044576</v>
      </c>
      <c r="BQ506" s="9">
        <v>2.1871424560000001</v>
      </c>
      <c r="BR506" s="9">
        <v>1.9072758160000001</v>
      </c>
      <c r="BS506" s="9">
        <v>2.6153301239999998</v>
      </c>
      <c r="BT506" s="9">
        <v>1.105805948</v>
      </c>
      <c r="BU506" s="9">
        <v>1.0485430039999999</v>
      </c>
      <c r="BV506" s="9">
        <v>1.45529858</v>
      </c>
      <c r="BW506" s="9">
        <v>1.2675120579999999</v>
      </c>
      <c r="BX506" s="9">
        <v>1.2801498599999999</v>
      </c>
      <c r="BY506" s="9">
        <v>2.6025672100000001</v>
      </c>
      <c r="BZ506" s="9">
        <v>1.51438849</v>
      </c>
      <c r="CA506" s="9">
        <v>1.7038896639999999</v>
      </c>
      <c r="CB506" s="9">
        <v>0.84211084140000003</v>
      </c>
      <c r="CC506" s="9">
        <v>0.7591470642</v>
      </c>
      <c r="CD506" s="9">
        <v>1.3026611459999999</v>
      </c>
      <c r="CE506" s="9">
        <v>0.79394312980000004</v>
      </c>
      <c r="CF506" s="9">
        <v>1.052260524</v>
      </c>
      <c r="CG506" s="9">
        <v>1.77113338</v>
      </c>
      <c r="CH506" s="9">
        <v>1.5867575379999999</v>
      </c>
      <c r="CI506" s="9">
        <v>1.5173003679999999</v>
      </c>
      <c r="CJ506" s="9">
        <v>1.091900254</v>
      </c>
      <c r="CK506" s="9">
        <v>1.171901568</v>
      </c>
      <c r="CL506" s="9">
        <v>1.7459830300000001</v>
      </c>
      <c r="CM506" s="9">
        <v>0.95507139560000009</v>
      </c>
      <c r="CN506" s="9">
        <v>1.4255540680000001</v>
      </c>
      <c r="CO506" s="9">
        <v>0.75072185680000003</v>
      </c>
      <c r="CP506" s="9">
        <v>0.96348024860000003</v>
      </c>
      <c r="CQ506" s="9">
        <v>0.75067362459999998</v>
      </c>
      <c r="CR506" s="9">
        <v>1.263587652</v>
      </c>
      <c r="CS506" s="9">
        <v>1.035239252</v>
      </c>
      <c r="CT506" s="9">
        <v>0.82256273139999991</v>
      </c>
      <c r="CU506" s="9">
        <v>1.338675552</v>
      </c>
      <c r="CV506" s="9">
        <v>1.8927558840000001</v>
      </c>
      <c r="CW506" s="9">
        <v>1.6498766440000001</v>
      </c>
      <c r="CX506" s="9">
        <v>2.226825872</v>
      </c>
      <c r="CY506" s="9">
        <v>0.97116924640000002</v>
      </c>
      <c r="CZ506" s="9">
        <v>0.91948670799999999</v>
      </c>
      <c r="DA506" s="9">
        <v>1.2509038239999999</v>
      </c>
      <c r="DB506" s="9">
        <v>1.1210277260000001</v>
      </c>
      <c r="DC506" s="9">
        <v>1.1350602780000001</v>
      </c>
      <c r="DD506" s="9">
        <v>2.2181973899999998</v>
      </c>
      <c r="DE506" s="9">
        <v>1.3184006660000001</v>
      </c>
      <c r="DF506" s="9">
        <v>1.463180806</v>
      </c>
      <c r="DG506" s="9">
        <v>0.6837473194</v>
      </c>
      <c r="DH506" s="9">
        <v>0.61612652099999998</v>
      </c>
      <c r="DI506" s="9">
        <v>1.048718998</v>
      </c>
      <c r="DJ506" s="9">
        <v>0.64744108359999997</v>
      </c>
      <c r="DK506" s="9">
        <v>0.82691308099999994</v>
      </c>
      <c r="DL506" s="9">
        <v>1.4202857899999999</v>
      </c>
      <c r="DM506" s="9">
        <v>1.2665228320000002</v>
      </c>
      <c r="DN506" s="9">
        <v>1.211771766</v>
      </c>
      <c r="DO506" s="9">
        <v>0.88541041440000001</v>
      </c>
      <c r="DP506" s="9">
        <v>0.9410239266</v>
      </c>
      <c r="DQ506" s="9">
        <v>1.3908327760000001</v>
      </c>
      <c r="DR506" s="9">
        <v>0.7667236462</v>
      </c>
      <c r="DS506" s="9">
        <v>1.1415767800000001</v>
      </c>
      <c r="DT506" s="9">
        <v>0.61607840140000003</v>
      </c>
      <c r="DU506" s="9">
        <v>0.80024651920000001</v>
      </c>
      <c r="DV506" s="9">
        <v>0.60836564299999996</v>
      </c>
      <c r="DW506" s="9">
        <v>1.013824778</v>
      </c>
      <c r="DX506" s="9">
        <v>0.83714027579999994</v>
      </c>
      <c r="DY506" s="9">
        <v>0.68652806700000002</v>
      </c>
      <c r="DZ506" s="9">
        <v>1.0722205460000001</v>
      </c>
      <c r="EA506" s="9">
        <v>1.512560192</v>
      </c>
      <c r="EB506" s="9">
        <v>1.3185314320000001</v>
      </c>
      <c r="EC506" s="9">
        <v>1.7413490060000001</v>
      </c>
      <c r="ED506" s="9">
        <v>0.79118323220000009</v>
      </c>
      <c r="EE506" s="9">
        <v>0.74578827579999996</v>
      </c>
      <c r="EF506" s="9">
        <v>0.992789476</v>
      </c>
      <c r="EG506" s="9">
        <v>0.92152997599999997</v>
      </c>
      <c r="EH506" s="9">
        <v>0.93556098440000002</v>
      </c>
      <c r="EI506" s="9">
        <v>1.7333477019999999</v>
      </c>
      <c r="EJ506" s="9">
        <v>1.060331052</v>
      </c>
      <c r="EK506" s="9">
        <v>1.163165188</v>
      </c>
    </row>
    <row r="507" spans="1:141" x14ac:dyDescent="0.2">
      <c r="A507">
        <v>503</v>
      </c>
      <c r="B507" s="9">
        <v>0.43896999999999997</v>
      </c>
      <c r="C507" s="9">
        <v>1.8740395562410004</v>
      </c>
      <c r="D507" s="9">
        <v>0.53899000000000008</v>
      </c>
      <c r="E507" s="9">
        <v>0.70721000000000001</v>
      </c>
      <c r="F507" s="9">
        <v>0.33237288135593224</v>
      </c>
      <c r="G507" s="9">
        <v>1.119</v>
      </c>
      <c r="H507" s="9">
        <v>0.51163199999999998</v>
      </c>
      <c r="I507" s="9">
        <v>0.58139999999999992</v>
      </c>
      <c r="J507" s="9">
        <v>0.74234999999999995</v>
      </c>
      <c r="K507" s="9">
        <v>2.6686000000000001</v>
      </c>
      <c r="L507" s="9">
        <v>0.90266000000000002</v>
      </c>
      <c r="M507" s="9">
        <v>1.1938</v>
      </c>
      <c r="N507" s="9">
        <v>0.88595000000000002</v>
      </c>
      <c r="O507" s="9">
        <v>3.9857999999999998</v>
      </c>
      <c r="P507" s="9">
        <v>1.13158</v>
      </c>
      <c r="Q507" s="9">
        <v>1.4695</v>
      </c>
      <c r="R507" s="9">
        <v>1.070629059</v>
      </c>
      <c r="S507" s="9">
        <v>0.96792991249999993</v>
      </c>
      <c r="T507" s="9">
        <v>1.6539144649999999</v>
      </c>
      <c r="U507" s="9">
        <v>1.0202305699999998</v>
      </c>
      <c r="V507" s="9">
        <v>1.4009269339999999</v>
      </c>
      <c r="W507" s="9">
        <v>2.2818826909999999</v>
      </c>
      <c r="X507" s="9">
        <v>2.1136107639999997</v>
      </c>
      <c r="Y507" s="9">
        <v>2.0052107069999998</v>
      </c>
      <c r="Z507" s="9">
        <v>1.4391358029999999</v>
      </c>
      <c r="AA507" s="9">
        <v>1.535212494</v>
      </c>
      <c r="AB507" s="9">
        <v>2.3230046020000001</v>
      </c>
      <c r="AC507" s="9">
        <v>1.2480958</v>
      </c>
      <c r="AD507" s="9">
        <v>1.8716853099999999</v>
      </c>
      <c r="AE507" s="9">
        <v>0.94615974580000006</v>
      </c>
      <c r="AF507" s="9">
        <v>1.2201831359999999</v>
      </c>
      <c r="AG507" s="9">
        <v>0.97611934830000002</v>
      </c>
      <c r="AH507" s="9">
        <v>1.654655725</v>
      </c>
      <c r="AI507" s="9">
        <v>1.343060771</v>
      </c>
      <c r="AJ507" s="9">
        <v>1.013944363</v>
      </c>
      <c r="AK507" s="9">
        <v>1.7471359000000002</v>
      </c>
      <c r="AL507" s="9">
        <v>2.502587202</v>
      </c>
      <c r="AM507" s="9">
        <v>2.187036231</v>
      </c>
      <c r="AN507" s="9">
        <v>3.0427261350000001</v>
      </c>
      <c r="AO507" s="9">
        <v>1.2551737680000001</v>
      </c>
      <c r="AP507" s="9">
        <v>1.187277801</v>
      </c>
      <c r="AQ507" s="9">
        <v>1.687965328</v>
      </c>
      <c r="AR507" s="9">
        <v>1.437438263</v>
      </c>
      <c r="AS507" s="9">
        <v>1.4263869</v>
      </c>
      <c r="AT507" s="9">
        <v>3.0288595300000001</v>
      </c>
      <c r="AU507" s="9">
        <v>1.7176606000000001</v>
      </c>
      <c r="AV507" s="9">
        <v>1.977127383</v>
      </c>
      <c r="AW507" s="9">
        <v>0.96014191160000006</v>
      </c>
      <c r="AX507" s="9">
        <v>0.8665303311</v>
      </c>
      <c r="AY507" s="9">
        <v>1.498710773</v>
      </c>
      <c r="AZ507" s="9">
        <v>0.90415728530000006</v>
      </c>
      <c r="BA507" s="9">
        <v>1.228892629</v>
      </c>
      <c r="BB507" s="9">
        <v>2.0407388900000001</v>
      </c>
      <c r="BC507" s="9">
        <v>1.8353006460000001</v>
      </c>
      <c r="BD507" s="9">
        <v>1.7556434000000001</v>
      </c>
      <c r="BE507" s="9">
        <v>1.2503602</v>
      </c>
      <c r="BF507" s="9">
        <v>1.348576</v>
      </c>
      <c r="BG507" s="9">
        <v>2.0222842270000001</v>
      </c>
      <c r="BH507" s="9">
        <v>1.1005821339999999</v>
      </c>
      <c r="BI507" s="9">
        <v>1.64786576</v>
      </c>
      <c r="BJ507" s="9">
        <v>0.849665793</v>
      </c>
      <c r="BK507" s="9">
        <v>1.0845567039999999</v>
      </c>
      <c r="BL507" s="9">
        <v>0.86216266689999999</v>
      </c>
      <c r="BM507" s="9">
        <v>1.4581570970000002</v>
      </c>
      <c r="BN507" s="9">
        <v>1.184385332</v>
      </c>
      <c r="BO507" s="9">
        <v>0.92235295070000001</v>
      </c>
      <c r="BP507" s="9">
        <v>1.5465114640000002</v>
      </c>
      <c r="BQ507" s="9">
        <v>2.1921722840000002</v>
      </c>
      <c r="BR507" s="9">
        <v>1.9116083740000001</v>
      </c>
      <c r="BS507" s="9">
        <v>2.6212587359999997</v>
      </c>
      <c r="BT507" s="9">
        <v>1.108361672</v>
      </c>
      <c r="BU507" s="9">
        <v>1.050939506</v>
      </c>
      <c r="BV507" s="9">
        <v>1.45864247</v>
      </c>
      <c r="BW507" s="9">
        <v>1.2703653369999999</v>
      </c>
      <c r="BX507" s="9">
        <v>1.28307214</v>
      </c>
      <c r="BY507" s="9">
        <v>2.6087117649999998</v>
      </c>
      <c r="BZ507" s="9">
        <v>1.517763435</v>
      </c>
      <c r="CA507" s="9">
        <v>1.7079179959999999</v>
      </c>
      <c r="CB507" s="9">
        <v>0.84406889709999999</v>
      </c>
      <c r="CC507" s="9">
        <v>0.76094284130000001</v>
      </c>
      <c r="CD507" s="9">
        <v>1.305727869</v>
      </c>
      <c r="CE507" s="9">
        <v>0.79577568470000004</v>
      </c>
      <c r="CF507" s="9">
        <v>1.0547796360000001</v>
      </c>
      <c r="CG507" s="9">
        <v>1.7751027700000002</v>
      </c>
      <c r="CH507" s="9">
        <v>1.5905532069999999</v>
      </c>
      <c r="CI507" s="9">
        <v>1.5207422019999999</v>
      </c>
      <c r="CJ507" s="9">
        <v>1.0944475309999999</v>
      </c>
      <c r="CK507" s="9">
        <v>1.174518902</v>
      </c>
      <c r="CL507" s="9">
        <v>1.750224695</v>
      </c>
      <c r="CM507" s="9">
        <v>0.95725978340000006</v>
      </c>
      <c r="CN507" s="9">
        <v>1.428955902</v>
      </c>
      <c r="CO507" s="9">
        <v>0.75247163520000004</v>
      </c>
      <c r="CP507" s="9">
        <v>0.9657066379</v>
      </c>
      <c r="CQ507" s="9">
        <v>0.75239940189999999</v>
      </c>
      <c r="CR507" s="9">
        <v>1.266561928</v>
      </c>
      <c r="CS507" s="9">
        <v>1.0375810280000002</v>
      </c>
      <c r="CT507" s="9">
        <v>0.8244692321</v>
      </c>
      <c r="CU507" s="9">
        <v>1.3416938279999999</v>
      </c>
      <c r="CV507" s="9">
        <v>1.8971202759999999</v>
      </c>
      <c r="CW507" s="9">
        <v>1.6536343660000001</v>
      </c>
      <c r="CX507" s="9">
        <v>2.2319052079999997</v>
      </c>
      <c r="CY507" s="9">
        <v>0.97342057960000006</v>
      </c>
      <c r="CZ507" s="9">
        <v>0.92159126200000008</v>
      </c>
      <c r="DA507" s="9">
        <v>1.2537864359999999</v>
      </c>
      <c r="DB507" s="9">
        <v>1.1235553389999999</v>
      </c>
      <c r="DC507" s="9">
        <v>1.1376596670000001</v>
      </c>
      <c r="DD507" s="9">
        <v>2.223476335</v>
      </c>
      <c r="DE507" s="9">
        <v>1.3213509990000001</v>
      </c>
      <c r="DF507" s="9">
        <v>1.4666463089999999</v>
      </c>
      <c r="DG507" s="9">
        <v>0.68534309909999991</v>
      </c>
      <c r="DH507" s="9">
        <v>0.61759257649999999</v>
      </c>
      <c r="DI507" s="9">
        <v>1.0512034969999999</v>
      </c>
      <c r="DJ507" s="9">
        <v>0.6489393054</v>
      </c>
      <c r="DK507" s="9">
        <v>0.82891124650000003</v>
      </c>
      <c r="DL507" s="9">
        <v>1.4234842349999999</v>
      </c>
      <c r="DM507" s="9">
        <v>1.2695759980000001</v>
      </c>
      <c r="DN507" s="9">
        <v>1.214532599</v>
      </c>
      <c r="DO507" s="9">
        <v>0.88749058160000005</v>
      </c>
      <c r="DP507" s="9">
        <v>0.94313320489999997</v>
      </c>
      <c r="DQ507" s="9">
        <v>1.3942351640000001</v>
      </c>
      <c r="DR507" s="9">
        <v>0.76848836930000008</v>
      </c>
      <c r="DS507" s="9">
        <v>1.1443096700000002</v>
      </c>
      <c r="DT507" s="9">
        <v>0.61752045710000003</v>
      </c>
      <c r="DU507" s="9">
        <v>0.80210590879999999</v>
      </c>
      <c r="DV507" s="9">
        <v>0.60977075449999996</v>
      </c>
      <c r="DW507" s="9">
        <v>1.0162231669999999</v>
      </c>
      <c r="DX507" s="9">
        <v>0.83904360869999994</v>
      </c>
      <c r="DY507" s="9">
        <v>0.68812540049999993</v>
      </c>
      <c r="DZ507" s="9">
        <v>1.0746502690000002</v>
      </c>
      <c r="EA507" s="9">
        <v>1.516062638</v>
      </c>
      <c r="EB507" s="9">
        <v>1.3215470980000001</v>
      </c>
      <c r="EC507" s="9">
        <v>1.7453570089999999</v>
      </c>
      <c r="ED507" s="9">
        <v>0.7930248983</v>
      </c>
      <c r="EE507" s="9">
        <v>0.7475019987</v>
      </c>
      <c r="EF507" s="9">
        <v>0.99508686400000002</v>
      </c>
      <c r="EG507" s="9">
        <v>0.92361436399999997</v>
      </c>
      <c r="EH507" s="9">
        <v>0.93771648660000007</v>
      </c>
      <c r="EI507" s="9">
        <v>1.7375217029999999</v>
      </c>
      <c r="EJ507" s="9">
        <v>1.0627188280000002</v>
      </c>
      <c r="EK507" s="9">
        <v>1.1659281320000001</v>
      </c>
    </row>
    <row r="508" spans="1:141" x14ac:dyDescent="0.2">
      <c r="A508">
        <v>504</v>
      </c>
      <c r="B508" s="9">
        <v>0.44096000000000002</v>
      </c>
      <c r="C508" s="9">
        <v>1.8782104496548377</v>
      </c>
      <c r="D508" s="9">
        <v>0.54132000000000002</v>
      </c>
      <c r="E508" s="9">
        <v>0.71027999999999991</v>
      </c>
      <c r="F508" s="9">
        <v>0.33322033898305087</v>
      </c>
      <c r="G508" s="9">
        <v>1.1220000000000001</v>
      </c>
      <c r="H508" s="9">
        <v>0.51497599999999999</v>
      </c>
      <c r="I508" s="9">
        <v>0.58519999999999994</v>
      </c>
      <c r="J508" s="9">
        <v>0.74480000000000002</v>
      </c>
      <c r="K508" s="9">
        <v>2.6747999999999998</v>
      </c>
      <c r="L508" s="9">
        <v>0.90588000000000002</v>
      </c>
      <c r="M508" s="9">
        <v>1.1983999999999999</v>
      </c>
      <c r="N508" s="9">
        <v>0.88959999999999995</v>
      </c>
      <c r="O508" s="9">
        <v>3.9944000000000002</v>
      </c>
      <c r="P508" s="9">
        <v>1.1364399999999999</v>
      </c>
      <c r="Q508" s="9">
        <v>1.476</v>
      </c>
      <c r="R508" s="9">
        <v>1.073107112</v>
      </c>
      <c r="S508" s="9">
        <v>0.97020279999999992</v>
      </c>
      <c r="T508" s="9">
        <v>1.6577655199999999</v>
      </c>
      <c r="U508" s="9">
        <v>1.02257596</v>
      </c>
      <c r="V508" s="9">
        <v>1.404245212</v>
      </c>
      <c r="W508" s="9">
        <v>2.2869546880000002</v>
      </c>
      <c r="X508" s="9">
        <v>2.1186106519999997</v>
      </c>
      <c r="Y508" s="9">
        <v>2.009725376</v>
      </c>
      <c r="Z508" s="9">
        <v>1.4424588039999999</v>
      </c>
      <c r="AA508" s="9">
        <v>1.5386164920000001</v>
      </c>
      <c r="AB508" s="9">
        <v>2.3285894360000001</v>
      </c>
      <c r="AC508" s="9">
        <v>1.2509333</v>
      </c>
      <c r="AD508" s="9">
        <v>1.8761359799999999</v>
      </c>
      <c r="AE508" s="9">
        <v>0.9483519144</v>
      </c>
      <c r="AF508" s="9">
        <v>1.2229757480000001</v>
      </c>
      <c r="AG508" s="9">
        <v>0.97834423439999996</v>
      </c>
      <c r="AH508" s="9">
        <v>1.6585224999999999</v>
      </c>
      <c r="AI508" s="9">
        <v>1.3460718279999999</v>
      </c>
      <c r="AJ508" s="9">
        <v>1.016277584</v>
      </c>
      <c r="AK508" s="9">
        <v>1.7510424</v>
      </c>
      <c r="AL508" s="9">
        <v>2.5083110359999998</v>
      </c>
      <c r="AM508" s="9">
        <v>2.1919740079999999</v>
      </c>
      <c r="AN508" s="9">
        <v>3.0495605800000001</v>
      </c>
      <c r="AO508" s="9">
        <v>1.2580558240000002</v>
      </c>
      <c r="AP508" s="9">
        <v>1.189981468</v>
      </c>
      <c r="AQ508" s="9">
        <v>1.6918241039999999</v>
      </c>
      <c r="AR508" s="9">
        <v>1.4406584840000001</v>
      </c>
      <c r="AS508" s="9">
        <v>1.4296269000000001</v>
      </c>
      <c r="AT508" s="9">
        <v>3.03593314</v>
      </c>
      <c r="AU508" s="9">
        <v>1.7214641000000002</v>
      </c>
      <c r="AV508" s="9">
        <v>1.9817714439999998</v>
      </c>
      <c r="AW508" s="9">
        <v>0.9623651888000001</v>
      </c>
      <c r="AX508" s="9">
        <v>0.86856816479999999</v>
      </c>
      <c r="AY508" s="9">
        <v>1.502216164</v>
      </c>
      <c r="AZ508" s="9">
        <v>0.90623745040000003</v>
      </c>
      <c r="BA508" s="9">
        <v>1.2318105719999999</v>
      </c>
      <c r="BB508" s="9">
        <v>2.0452907200000001</v>
      </c>
      <c r="BC508" s="9">
        <v>1.839660428</v>
      </c>
      <c r="BD508" s="9">
        <v>1.7596079</v>
      </c>
      <c r="BE508" s="9">
        <v>1.2532582000000001</v>
      </c>
      <c r="BF508" s="9">
        <v>1.3515735</v>
      </c>
      <c r="BG508" s="9">
        <v>2.027165836</v>
      </c>
      <c r="BH508" s="9">
        <v>1.1030909119999999</v>
      </c>
      <c r="BI508" s="9">
        <v>1.6517839799999998</v>
      </c>
      <c r="BJ508" s="9">
        <v>0.85163762399999998</v>
      </c>
      <c r="BK508" s="9">
        <v>1.0870478719999999</v>
      </c>
      <c r="BL508" s="9">
        <v>0.86413349920000004</v>
      </c>
      <c r="BM508" s="9">
        <v>1.4615705960000001</v>
      </c>
      <c r="BN508" s="9">
        <v>1.187050776</v>
      </c>
      <c r="BO508" s="9">
        <v>0.92447989760000004</v>
      </c>
      <c r="BP508" s="9">
        <v>1.5499783520000001</v>
      </c>
      <c r="BQ508" s="9">
        <v>2.1972021119999998</v>
      </c>
      <c r="BR508" s="9">
        <v>1.915940932</v>
      </c>
      <c r="BS508" s="9">
        <v>2.6271873480000001</v>
      </c>
      <c r="BT508" s="9">
        <v>1.1109173959999998</v>
      </c>
      <c r="BU508" s="9">
        <v>1.053336008</v>
      </c>
      <c r="BV508" s="9">
        <v>1.46198636</v>
      </c>
      <c r="BW508" s="9">
        <v>1.2732186159999999</v>
      </c>
      <c r="BX508" s="9">
        <v>1.28599442</v>
      </c>
      <c r="BY508" s="9">
        <v>2.6148563199999999</v>
      </c>
      <c r="BZ508" s="9">
        <v>1.52113838</v>
      </c>
      <c r="CA508" s="9">
        <v>1.711946328</v>
      </c>
      <c r="CB508" s="9">
        <v>0.84602695279999995</v>
      </c>
      <c r="CC508" s="9">
        <v>0.76273861840000001</v>
      </c>
      <c r="CD508" s="9">
        <v>1.3087945919999999</v>
      </c>
      <c r="CE508" s="9">
        <v>0.79760823960000005</v>
      </c>
      <c r="CF508" s="9">
        <v>1.057298748</v>
      </c>
      <c r="CG508" s="9">
        <v>1.7790721600000001</v>
      </c>
      <c r="CH508" s="9">
        <v>1.594348876</v>
      </c>
      <c r="CI508" s="9">
        <v>1.5241840359999999</v>
      </c>
      <c r="CJ508" s="9">
        <v>1.096994808</v>
      </c>
      <c r="CK508" s="9">
        <v>1.1771362360000002</v>
      </c>
      <c r="CL508" s="9">
        <v>1.7544663600000001</v>
      </c>
      <c r="CM508" s="9">
        <v>0.95944817120000003</v>
      </c>
      <c r="CN508" s="9">
        <v>1.4323577359999999</v>
      </c>
      <c r="CO508" s="9">
        <v>0.75422141360000006</v>
      </c>
      <c r="CP508" s="9">
        <v>0.96793302719999996</v>
      </c>
      <c r="CQ508" s="9">
        <v>0.7541251792</v>
      </c>
      <c r="CR508" s="9">
        <v>1.269536204</v>
      </c>
      <c r="CS508" s="9">
        <v>1.0399228040000001</v>
      </c>
      <c r="CT508" s="9">
        <v>0.82637573279999998</v>
      </c>
      <c r="CU508" s="9">
        <v>1.3447121039999999</v>
      </c>
      <c r="CV508" s="9">
        <v>1.9014846679999999</v>
      </c>
      <c r="CW508" s="9">
        <v>1.6573920880000002</v>
      </c>
      <c r="CX508" s="9">
        <v>2.2369845439999998</v>
      </c>
      <c r="CY508" s="9">
        <v>0.9756719128000001</v>
      </c>
      <c r="CZ508" s="9">
        <v>0.92369581600000006</v>
      </c>
      <c r="DA508" s="9">
        <v>1.256669048</v>
      </c>
      <c r="DB508" s="9">
        <v>1.126082952</v>
      </c>
      <c r="DC508" s="9">
        <v>1.1402590560000001</v>
      </c>
      <c r="DD508" s="9">
        <v>2.2287552800000001</v>
      </c>
      <c r="DE508" s="9">
        <v>1.3243013320000001</v>
      </c>
      <c r="DF508" s="9">
        <v>1.4701118119999999</v>
      </c>
      <c r="DG508" s="9">
        <v>0.68693887879999993</v>
      </c>
      <c r="DH508" s="9">
        <v>0.619058632</v>
      </c>
      <c r="DI508" s="9">
        <v>1.0536879959999998</v>
      </c>
      <c r="DJ508" s="9">
        <v>0.65043752720000003</v>
      </c>
      <c r="DK508" s="9">
        <v>0.83090941200000001</v>
      </c>
      <c r="DL508" s="9">
        <v>1.4266826799999999</v>
      </c>
      <c r="DM508" s="9">
        <v>1.272629164</v>
      </c>
      <c r="DN508" s="9">
        <v>1.2172934320000002</v>
      </c>
      <c r="DO508" s="9">
        <v>0.88957074880000009</v>
      </c>
      <c r="DP508" s="9">
        <v>0.94524248319999993</v>
      </c>
      <c r="DQ508" s="9">
        <v>1.3976375519999999</v>
      </c>
      <c r="DR508" s="9">
        <v>0.77025309240000006</v>
      </c>
      <c r="DS508" s="9">
        <v>1.14704256</v>
      </c>
      <c r="DT508" s="9">
        <v>0.61896251280000003</v>
      </c>
      <c r="DU508" s="9">
        <v>0.80396529840000008</v>
      </c>
      <c r="DV508" s="9">
        <v>0.61117586599999996</v>
      </c>
      <c r="DW508" s="9">
        <v>1.018621556</v>
      </c>
      <c r="DX508" s="9">
        <v>0.84094694159999994</v>
      </c>
      <c r="DY508" s="9">
        <v>0.68972273399999995</v>
      </c>
      <c r="DZ508" s="9">
        <v>1.077079992</v>
      </c>
      <c r="EA508" s="9">
        <v>1.5195650839999999</v>
      </c>
      <c r="EB508" s="9">
        <v>1.3245627639999999</v>
      </c>
      <c r="EC508" s="9">
        <v>1.7493650119999999</v>
      </c>
      <c r="ED508" s="9">
        <v>0.79486656440000003</v>
      </c>
      <c r="EE508" s="9">
        <v>0.74921572159999994</v>
      </c>
      <c r="EF508" s="9">
        <v>0.99738425200000003</v>
      </c>
      <c r="EG508" s="9">
        <v>0.92569875199999996</v>
      </c>
      <c r="EH508" s="9">
        <v>0.9398719888</v>
      </c>
      <c r="EI508" s="9">
        <v>1.7416957039999998</v>
      </c>
      <c r="EJ508" s="9">
        <v>1.0651066040000001</v>
      </c>
      <c r="EK508" s="9">
        <v>1.168691076</v>
      </c>
    </row>
    <row r="509" spans="1:141" x14ac:dyDescent="0.2">
      <c r="A509">
        <v>505</v>
      </c>
      <c r="B509" s="9">
        <v>0.44295000000000001</v>
      </c>
      <c r="C509" s="9">
        <v>1.8823813430686751</v>
      </c>
      <c r="D509" s="9">
        <v>0.54365000000000008</v>
      </c>
      <c r="E509" s="9">
        <v>0.71334999999999993</v>
      </c>
      <c r="F509" s="9">
        <v>0.3340677966101695</v>
      </c>
      <c r="G509" s="9">
        <v>1.125</v>
      </c>
      <c r="H509" s="9">
        <v>0.51831999999999989</v>
      </c>
      <c r="I509" s="9">
        <v>0.58899999999999997</v>
      </c>
      <c r="J509" s="9">
        <v>0.74724999999999997</v>
      </c>
      <c r="K509" s="9">
        <v>2.681</v>
      </c>
      <c r="L509" s="9">
        <v>0.90910000000000002</v>
      </c>
      <c r="M509" s="9">
        <v>1.2029999999999998</v>
      </c>
      <c r="N509" s="9">
        <v>0.89324999999999999</v>
      </c>
      <c r="O509" s="9">
        <v>4.0030000000000001</v>
      </c>
      <c r="P509" s="9">
        <v>1.1413</v>
      </c>
      <c r="Q509" s="9">
        <v>1.4824999999999999</v>
      </c>
      <c r="R509" s="9">
        <v>1.0755851650000001</v>
      </c>
      <c r="S509" s="9">
        <v>0.97247568750000002</v>
      </c>
      <c r="T509" s="9">
        <v>1.6616165749999998</v>
      </c>
      <c r="U509" s="9">
        <v>1.0249213499999998</v>
      </c>
      <c r="V509" s="9">
        <v>1.40756349</v>
      </c>
      <c r="W509" s="9">
        <v>2.2920266850000002</v>
      </c>
      <c r="X509" s="9">
        <v>2.12361054</v>
      </c>
      <c r="Y509" s="9">
        <v>2.0142400449999998</v>
      </c>
      <c r="Z509" s="9">
        <v>1.445781805</v>
      </c>
      <c r="AA509" s="9">
        <v>1.5420204900000001</v>
      </c>
      <c r="AB509" s="9">
        <v>2.3341742700000001</v>
      </c>
      <c r="AC509" s="9">
        <v>1.2537708000000001</v>
      </c>
      <c r="AD509" s="9">
        <v>1.8805866499999999</v>
      </c>
      <c r="AE509" s="9">
        <v>0.95054408300000004</v>
      </c>
      <c r="AF509" s="9">
        <v>1.22576836</v>
      </c>
      <c r="AG509" s="9">
        <v>0.9805691205</v>
      </c>
      <c r="AH509" s="9">
        <v>1.662389275</v>
      </c>
      <c r="AI509" s="9">
        <v>1.3490828850000001</v>
      </c>
      <c r="AJ509" s="9">
        <v>1.018610805</v>
      </c>
      <c r="AK509" s="9">
        <v>1.7549489</v>
      </c>
      <c r="AL509" s="9">
        <v>2.5140348699999997</v>
      </c>
      <c r="AM509" s="9">
        <v>2.1969117850000002</v>
      </c>
      <c r="AN509" s="9">
        <v>3.056395025</v>
      </c>
      <c r="AO509" s="9">
        <v>1.2609378800000002</v>
      </c>
      <c r="AP509" s="9">
        <v>1.1926851350000001</v>
      </c>
      <c r="AQ509" s="9">
        <v>1.6956828799999999</v>
      </c>
      <c r="AR509" s="9">
        <v>1.4438787049999999</v>
      </c>
      <c r="AS509" s="9">
        <v>1.4328669000000001</v>
      </c>
      <c r="AT509" s="9">
        <v>3.04300675</v>
      </c>
      <c r="AU509" s="9">
        <v>1.7252676</v>
      </c>
      <c r="AV509" s="9">
        <v>1.9864155049999999</v>
      </c>
      <c r="AW509" s="9">
        <v>0.96458846600000003</v>
      </c>
      <c r="AX509" s="9">
        <v>0.87060599849999998</v>
      </c>
      <c r="AY509" s="9">
        <v>1.5057215549999998</v>
      </c>
      <c r="AZ509" s="9">
        <v>0.90831761550000001</v>
      </c>
      <c r="BA509" s="9">
        <v>1.234728515</v>
      </c>
      <c r="BB509" s="9">
        <v>2.0498425500000002</v>
      </c>
      <c r="BC509" s="9">
        <v>1.84402021</v>
      </c>
      <c r="BD509" s="9">
        <v>1.7635724000000002</v>
      </c>
      <c r="BE509" s="9">
        <v>1.2561561999999999</v>
      </c>
      <c r="BF509" s="9">
        <v>1.354571</v>
      </c>
      <c r="BG509" s="9">
        <v>2.0320474449999999</v>
      </c>
      <c r="BH509" s="9">
        <v>1.10559969</v>
      </c>
      <c r="BI509" s="9">
        <v>1.6557021999999999</v>
      </c>
      <c r="BJ509" s="9">
        <v>0.85360945499999996</v>
      </c>
      <c r="BK509" s="9">
        <v>1.08953904</v>
      </c>
      <c r="BL509" s="9">
        <v>0.86610433149999999</v>
      </c>
      <c r="BM509" s="9">
        <v>1.4649840950000002</v>
      </c>
      <c r="BN509" s="9">
        <v>1.18971622</v>
      </c>
      <c r="BO509" s="9">
        <v>0.92660684449999997</v>
      </c>
      <c r="BP509" s="9">
        <v>1.5534452400000001</v>
      </c>
      <c r="BQ509" s="9">
        <v>2.2022319399999999</v>
      </c>
      <c r="BR509" s="9">
        <v>1.92027349</v>
      </c>
      <c r="BS509" s="9">
        <v>2.63311596</v>
      </c>
      <c r="BT509" s="9">
        <v>1.1134731199999999</v>
      </c>
      <c r="BU509" s="9">
        <v>1.0557325099999999</v>
      </c>
      <c r="BV509" s="9">
        <v>1.4653302500000001</v>
      </c>
      <c r="BW509" s="9">
        <v>1.2760718949999998</v>
      </c>
      <c r="BX509" s="9">
        <v>1.2889166999999999</v>
      </c>
      <c r="BY509" s="9">
        <v>2.621000875</v>
      </c>
      <c r="BZ509" s="9">
        <v>1.524513325</v>
      </c>
      <c r="CA509" s="9">
        <v>1.7159746599999999</v>
      </c>
      <c r="CB509" s="9">
        <v>0.84798500850000003</v>
      </c>
      <c r="CC509" s="9">
        <v>0.76453439550000002</v>
      </c>
      <c r="CD509" s="9">
        <v>1.311861315</v>
      </c>
      <c r="CE509" s="9">
        <v>0.79944079450000005</v>
      </c>
      <c r="CF509" s="9">
        <v>1.0598178600000001</v>
      </c>
      <c r="CG509" s="9">
        <v>1.7830415500000001</v>
      </c>
      <c r="CH509" s="9">
        <v>1.598144545</v>
      </c>
      <c r="CI509" s="9">
        <v>1.5276258700000001</v>
      </c>
      <c r="CJ509" s="9">
        <v>1.0995420849999999</v>
      </c>
      <c r="CK509" s="9">
        <v>1.1797535700000001</v>
      </c>
      <c r="CL509" s="9">
        <v>1.758708025</v>
      </c>
      <c r="CM509" s="9">
        <v>0.961636559</v>
      </c>
      <c r="CN509" s="9">
        <v>1.4357595699999999</v>
      </c>
      <c r="CO509" s="9">
        <v>0.75597119199999996</v>
      </c>
      <c r="CP509" s="9">
        <v>0.97015941650000004</v>
      </c>
      <c r="CQ509" s="9">
        <v>0.7558509565</v>
      </c>
      <c r="CR509" s="9">
        <v>1.27251048</v>
      </c>
      <c r="CS509" s="9">
        <v>1.0422645800000001</v>
      </c>
      <c r="CT509" s="9">
        <v>0.82828223349999996</v>
      </c>
      <c r="CU509" s="9">
        <v>1.34773038</v>
      </c>
      <c r="CV509" s="9">
        <v>1.90584906</v>
      </c>
      <c r="CW509" s="9">
        <v>1.6611498100000002</v>
      </c>
      <c r="CX509" s="9">
        <v>2.2420638799999999</v>
      </c>
      <c r="CY509" s="9">
        <v>0.97792324600000002</v>
      </c>
      <c r="CZ509" s="9">
        <v>0.92580037000000004</v>
      </c>
      <c r="DA509" s="9">
        <v>1.2595516600000001</v>
      </c>
      <c r="DB509" s="9">
        <v>1.128610565</v>
      </c>
      <c r="DC509" s="9">
        <v>1.1428584450000001</v>
      </c>
      <c r="DD509" s="9">
        <v>2.2340342249999998</v>
      </c>
      <c r="DE509" s="9">
        <v>1.3272516649999999</v>
      </c>
      <c r="DF509" s="9">
        <v>1.473577315</v>
      </c>
      <c r="DG509" s="9">
        <v>0.68853465849999995</v>
      </c>
      <c r="DH509" s="9">
        <v>0.62052468750000001</v>
      </c>
      <c r="DI509" s="9">
        <v>1.056172495</v>
      </c>
      <c r="DJ509" s="9">
        <v>0.65193574900000006</v>
      </c>
      <c r="DK509" s="9">
        <v>0.8329075775</v>
      </c>
      <c r="DL509" s="9">
        <v>1.4298811249999999</v>
      </c>
      <c r="DM509" s="9">
        <v>1.27568233</v>
      </c>
      <c r="DN509" s="9">
        <v>1.2200542650000001</v>
      </c>
      <c r="DO509" s="9">
        <v>0.89165091600000002</v>
      </c>
      <c r="DP509" s="9">
        <v>0.9473517615</v>
      </c>
      <c r="DQ509" s="9">
        <v>1.40103994</v>
      </c>
      <c r="DR509" s="9">
        <v>0.77201781550000004</v>
      </c>
      <c r="DS509" s="9">
        <v>1.1497754500000001</v>
      </c>
      <c r="DT509" s="9">
        <v>0.62040456850000003</v>
      </c>
      <c r="DU509" s="9">
        <v>0.80582468800000007</v>
      </c>
      <c r="DV509" s="9">
        <v>0.61258097749999996</v>
      </c>
      <c r="DW509" s="9">
        <v>1.0210199449999999</v>
      </c>
      <c r="DX509" s="9">
        <v>0.84285027449999994</v>
      </c>
      <c r="DY509" s="9">
        <v>0.69132006749999997</v>
      </c>
      <c r="DZ509" s="9">
        <v>1.0795097150000001</v>
      </c>
      <c r="EA509" s="9">
        <v>1.5230675299999998</v>
      </c>
      <c r="EB509" s="9">
        <v>1.32757843</v>
      </c>
      <c r="EC509" s="9">
        <v>1.753373015</v>
      </c>
      <c r="ED509" s="9">
        <v>0.79670823050000006</v>
      </c>
      <c r="EE509" s="9">
        <v>0.75092944449999999</v>
      </c>
      <c r="EF509" s="9">
        <v>0.99968163999999993</v>
      </c>
      <c r="EG509" s="9">
        <v>0.92778313999999995</v>
      </c>
      <c r="EH509" s="9">
        <v>0.94202749100000005</v>
      </c>
      <c r="EI509" s="9">
        <v>1.7458697049999998</v>
      </c>
      <c r="EJ509" s="9">
        <v>1.0674943800000001</v>
      </c>
      <c r="EK509" s="9">
        <v>1.1714540200000001</v>
      </c>
    </row>
    <row r="510" spans="1:141" x14ac:dyDescent="0.2">
      <c r="A510">
        <v>506</v>
      </c>
      <c r="B510" s="9">
        <v>0.44494</v>
      </c>
      <c r="C510" s="9">
        <v>1.8865522364825122</v>
      </c>
      <c r="D510" s="9">
        <v>0.54598000000000002</v>
      </c>
      <c r="E510" s="9">
        <v>0.71641999999999995</v>
      </c>
      <c r="F510" s="9">
        <v>0.33491525423728818</v>
      </c>
      <c r="G510" s="9">
        <v>1.1280000000000001</v>
      </c>
      <c r="H510" s="9">
        <v>0.52166399999999991</v>
      </c>
      <c r="I510" s="9">
        <v>0.59279999999999999</v>
      </c>
      <c r="J510" s="9">
        <v>0.74970000000000003</v>
      </c>
      <c r="K510" s="9">
        <v>2.6871999999999998</v>
      </c>
      <c r="L510" s="9">
        <v>0.91232000000000002</v>
      </c>
      <c r="M510" s="9">
        <v>1.2076</v>
      </c>
      <c r="N510" s="9">
        <v>0.89690000000000003</v>
      </c>
      <c r="O510" s="9">
        <v>4.0115999999999996</v>
      </c>
      <c r="P510" s="9">
        <v>1.1461600000000001</v>
      </c>
      <c r="Q510" s="9">
        <v>1.4889999999999999</v>
      </c>
      <c r="R510" s="9">
        <v>1.078063218</v>
      </c>
      <c r="S510" s="9">
        <v>0.97474857500000001</v>
      </c>
      <c r="T510" s="9">
        <v>1.66546763</v>
      </c>
      <c r="U510" s="9">
        <v>1.02726674</v>
      </c>
      <c r="V510" s="9">
        <v>1.4108817679999999</v>
      </c>
      <c r="W510" s="9">
        <v>2.2970986820000001</v>
      </c>
      <c r="X510" s="9">
        <v>2.128610428</v>
      </c>
      <c r="Y510" s="9">
        <v>2.018754714</v>
      </c>
      <c r="Z510" s="9">
        <v>1.449104806</v>
      </c>
      <c r="AA510" s="9">
        <v>1.5454244879999999</v>
      </c>
      <c r="AB510" s="9">
        <v>2.3397591040000001</v>
      </c>
      <c r="AC510" s="9">
        <v>1.2566083000000001</v>
      </c>
      <c r="AD510" s="9">
        <v>1.8850373199999999</v>
      </c>
      <c r="AE510" s="9">
        <v>0.95273625160000008</v>
      </c>
      <c r="AF510" s="9">
        <v>1.2285609719999999</v>
      </c>
      <c r="AG510" s="9">
        <v>0.98279400660000005</v>
      </c>
      <c r="AH510" s="9">
        <v>1.6662560499999999</v>
      </c>
      <c r="AI510" s="9">
        <v>1.352093942</v>
      </c>
      <c r="AJ510" s="9">
        <v>1.020944026</v>
      </c>
      <c r="AK510" s="9">
        <v>1.7588554000000001</v>
      </c>
      <c r="AL510" s="9">
        <v>2.519758704</v>
      </c>
      <c r="AM510" s="9">
        <v>2.201849562</v>
      </c>
      <c r="AN510" s="9">
        <v>3.06322947</v>
      </c>
      <c r="AO510" s="9">
        <v>1.263819936</v>
      </c>
      <c r="AP510" s="9">
        <v>1.1953888019999999</v>
      </c>
      <c r="AQ510" s="9">
        <v>1.6995416559999998</v>
      </c>
      <c r="AR510" s="9">
        <v>1.447098926</v>
      </c>
      <c r="AS510" s="9">
        <v>1.4361069</v>
      </c>
      <c r="AT510" s="9">
        <v>3.0500803600000004</v>
      </c>
      <c r="AU510" s="9">
        <v>1.7290711000000001</v>
      </c>
      <c r="AV510" s="9">
        <v>1.9910595659999999</v>
      </c>
      <c r="AW510" s="9">
        <v>0.96681174320000007</v>
      </c>
      <c r="AX510" s="9">
        <v>0.87264383219999997</v>
      </c>
      <c r="AY510" s="9">
        <v>1.5092269459999998</v>
      </c>
      <c r="AZ510" s="9">
        <v>0.91039778059999998</v>
      </c>
      <c r="BA510" s="9">
        <v>1.2376464579999999</v>
      </c>
      <c r="BB510" s="9">
        <v>2.0543943800000002</v>
      </c>
      <c r="BC510" s="9">
        <v>1.8483799920000001</v>
      </c>
      <c r="BD510" s="9">
        <v>1.7675369000000001</v>
      </c>
      <c r="BE510" s="9">
        <v>1.2590542</v>
      </c>
      <c r="BF510" s="9">
        <v>1.3575685</v>
      </c>
      <c r="BG510" s="9">
        <v>2.0369290539999998</v>
      </c>
      <c r="BH510" s="9">
        <v>1.108108468</v>
      </c>
      <c r="BI510" s="9">
        <v>1.65962042</v>
      </c>
      <c r="BJ510" s="9">
        <v>0.85558128599999994</v>
      </c>
      <c r="BK510" s="9">
        <v>1.0920302079999999</v>
      </c>
      <c r="BL510" s="9">
        <v>0.86807516380000005</v>
      </c>
      <c r="BM510" s="9">
        <v>1.468397594</v>
      </c>
      <c r="BN510" s="9">
        <v>1.192381664</v>
      </c>
      <c r="BO510" s="9">
        <v>0.92873379140000001</v>
      </c>
      <c r="BP510" s="9">
        <v>1.556912128</v>
      </c>
      <c r="BQ510" s="9">
        <v>2.207261768</v>
      </c>
      <c r="BR510" s="9">
        <v>1.924606048</v>
      </c>
      <c r="BS510" s="9">
        <v>2.639044572</v>
      </c>
      <c r="BT510" s="9">
        <v>1.1160288439999999</v>
      </c>
      <c r="BU510" s="9">
        <v>1.058129012</v>
      </c>
      <c r="BV510" s="9">
        <v>1.4686741400000001</v>
      </c>
      <c r="BW510" s="9">
        <v>1.2789251739999998</v>
      </c>
      <c r="BX510" s="9">
        <v>1.2918389800000001</v>
      </c>
      <c r="BY510" s="9">
        <v>2.6271454300000001</v>
      </c>
      <c r="BZ510" s="9">
        <v>1.52788827</v>
      </c>
      <c r="CA510" s="9">
        <v>1.720002992</v>
      </c>
      <c r="CB510" s="9">
        <v>0.84994306419999999</v>
      </c>
      <c r="CC510" s="9">
        <v>0.76633017260000003</v>
      </c>
      <c r="CD510" s="9">
        <v>1.3149280379999999</v>
      </c>
      <c r="CE510" s="9">
        <v>0.80127334940000006</v>
      </c>
      <c r="CF510" s="9">
        <v>1.062336972</v>
      </c>
      <c r="CG510" s="9">
        <v>1.78701094</v>
      </c>
      <c r="CH510" s="9">
        <v>1.6019402139999999</v>
      </c>
      <c r="CI510" s="9">
        <v>1.531067704</v>
      </c>
      <c r="CJ510" s="9">
        <v>1.1020893620000001</v>
      </c>
      <c r="CK510" s="9">
        <v>1.1823709040000001</v>
      </c>
      <c r="CL510" s="9">
        <v>1.7629496900000001</v>
      </c>
      <c r="CM510" s="9">
        <v>0.96382494680000008</v>
      </c>
      <c r="CN510" s="9">
        <v>1.439161404</v>
      </c>
      <c r="CO510" s="9">
        <v>0.75772097039999997</v>
      </c>
      <c r="CP510" s="9">
        <v>0.9723858058</v>
      </c>
      <c r="CQ510" s="9">
        <v>0.75757673380000001</v>
      </c>
      <c r="CR510" s="9">
        <v>1.275484756</v>
      </c>
      <c r="CS510" s="9">
        <v>1.0446063560000001</v>
      </c>
      <c r="CT510" s="9">
        <v>0.83018873419999994</v>
      </c>
      <c r="CU510" s="9">
        <v>1.3507486559999999</v>
      </c>
      <c r="CV510" s="9">
        <v>1.910213452</v>
      </c>
      <c r="CW510" s="9">
        <v>1.664907532</v>
      </c>
      <c r="CX510" s="9">
        <v>2.247143216</v>
      </c>
      <c r="CY510" s="9">
        <v>0.98017457920000006</v>
      </c>
      <c r="CZ510" s="9">
        <v>0.92790492400000002</v>
      </c>
      <c r="DA510" s="9">
        <v>1.2624342719999999</v>
      </c>
      <c r="DB510" s="9">
        <v>1.131138178</v>
      </c>
      <c r="DC510" s="9">
        <v>1.1454578340000001</v>
      </c>
      <c r="DD510" s="9">
        <v>2.23931317</v>
      </c>
      <c r="DE510" s="9">
        <v>1.3302019979999999</v>
      </c>
      <c r="DF510" s="9">
        <v>1.4770428179999999</v>
      </c>
      <c r="DG510" s="9">
        <v>0.69013043819999997</v>
      </c>
      <c r="DH510" s="9">
        <v>0.62199074300000001</v>
      </c>
      <c r="DI510" s="9">
        <v>1.0586569939999999</v>
      </c>
      <c r="DJ510" s="9">
        <v>0.65343397079999999</v>
      </c>
      <c r="DK510" s="9">
        <v>0.83490574299999998</v>
      </c>
      <c r="DL510" s="9">
        <v>1.4330795699999999</v>
      </c>
      <c r="DM510" s="9">
        <v>1.2787354960000001</v>
      </c>
      <c r="DN510" s="9">
        <v>1.2228150980000001</v>
      </c>
      <c r="DO510" s="9">
        <v>0.89373108320000005</v>
      </c>
      <c r="DP510" s="9">
        <v>0.94946103979999996</v>
      </c>
      <c r="DQ510" s="9">
        <v>1.404442328</v>
      </c>
      <c r="DR510" s="9">
        <v>0.77378253860000001</v>
      </c>
      <c r="DS510" s="9">
        <v>1.15250834</v>
      </c>
      <c r="DT510" s="9">
        <v>0.62184662420000003</v>
      </c>
      <c r="DU510" s="9">
        <v>0.80768407760000005</v>
      </c>
      <c r="DV510" s="9">
        <v>0.61398608899999996</v>
      </c>
      <c r="DW510" s="9">
        <v>1.023418334</v>
      </c>
      <c r="DX510" s="9">
        <v>0.84475360739999994</v>
      </c>
      <c r="DY510" s="9">
        <v>0.69291740099999999</v>
      </c>
      <c r="DZ510" s="9">
        <v>1.081939438</v>
      </c>
      <c r="EA510" s="9">
        <v>1.526569976</v>
      </c>
      <c r="EB510" s="9">
        <v>1.330594096</v>
      </c>
      <c r="EC510" s="9">
        <v>1.757381018</v>
      </c>
      <c r="ED510" s="9">
        <v>0.79854989659999998</v>
      </c>
      <c r="EE510" s="9">
        <v>0.75264316739999992</v>
      </c>
      <c r="EF510" s="9">
        <v>1.001979028</v>
      </c>
      <c r="EG510" s="9">
        <v>0.92986752799999994</v>
      </c>
      <c r="EH510" s="9">
        <v>0.94418299319999999</v>
      </c>
      <c r="EI510" s="9">
        <v>1.750043706</v>
      </c>
      <c r="EJ510" s="9">
        <v>1.069882156</v>
      </c>
      <c r="EK510" s="9">
        <v>1.174216964</v>
      </c>
    </row>
    <row r="511" spans="1:141" x14ac:dyDescent="0.2">
      <c r="A511">
        <v>507</v>
      </c>
      <c r="B511" s="9">
        <v>0.44692999999999999</v>
      </c>
      <c r="C511" s="9">
        <v>1.8907231298963496</v>
      </c>
      <c r="D511" s="9">
        <v>0.54831000000000008</v>
      </c>
      <c r="E511" s="9">
        <v>0.71948999999999996</v>
      </c>
      <c r="F511" s="9">
        <v>0.33576271186440682</v>
      </c>
      <c r="G511" s="9">
        <v>1.131</v>
      </c>
      <c r="H511" s="9">
        <v>0.52500799999999992</v>
      </c>
      <c r="I511" s="9">
        <v>0.59659999999999991</v>
      </c>
      <c r="J511" s="9">
        <v>0.75214999999999999</v>
      </c>
      <c r="K511" s="9">
        <v>2.6934</v>
      </c>
      <c r="L511" s="9">
        <v>0.91554000000000002</v>
      </c>
      <c r="M511" s="9">
        <v>1.2121999999999999</v>
      </c>
      <c r="N511" s="9">
        <v>0.90054999999999996</v>
      </c>
      <c r="O511" s="9">
        <v>4.0202</v>
      </c>
      <c r="P511" s="9">
        <v>1.1510199999999999</v>
      </c>
      <c r="Q511" s="9">
        <v>1.4955000000000001</v>
      </c>
      <c r="R511" s="9">
        <v>1.080541271</v>
      </c>
      <c r="S511" s="9">
        <v>0.97702146249999999</v>
      </c>
      <c r="T511" s="9">
        <v>1.6693186849999999</v>
      </c>
      <c r="U511" s="9">
        <v>1.0296121299999998</v>
      </c>
      <c r="V511" s="9">
        <v>1.4142000459999999</v>
      </c>
      <c r="W511" s="9">
        <v>2.3021706790000001</v>
      </c>
      <c r="X511" s="9">
        <v>2.133610316</v>
      </c>
      <c r="Y511" s="9">
        <v>2.0232693829999997</v>
      </c>
      <c r="Z511" s="9">
        <v>1.4524278070000001</v>
      </c>
      <c r="AA511" s="9">
        <v>1.5488284859999999</v>
      </c>
      <c r="AB511" s="9">
        <v>2.3453439380000001</v>
      </c>
      <c r="AC511" s="9">
        <v>1.2594457999999999</v>
      </c>
      <c r="AD511" s="9">
        <v>1.8894879899999999</v>
      </c>
      <c r="AE511" s="9">
        <v>0.95492842020000002</v>
      </c>
      <c r="AF511" s="9">
        <v>1.2313535840000001</v>
      </c>
      <c r="AG511" s="9">
        <v>0.98501889269999998</v>
      </c>
      <c r="AH511" s="9">
        <v>1.670122825</v>
      </c>
      <c r="AI511" s="9">
        <v>1.3551049989999999</v>
      </c>
      <c r="AJ511" s="9">
        <v>1.023277247</v>
      </c>
      <c r="AK511" s="9">
        <v>1.7627619000000001</v>
      </c>
      <c r="AL511" s="9">
        <v>2.5254825379999999</v>
      </c>
      <c r="AM511" s="9">
        <v>2.2067873389999999</v>
      </c>
      <c r="AN511" s="9">
        <v>3.070063915</v>
      </c>
      <c r="AO511" s="9">
        <v>1.266701992</v>
      </c>
      <c r="AP511" s="9">
        <v>1.1980924689999999</v>
      </c>
      <c r="AQ511" s="9">
        <v>1.703400432</v>
      </c>
      <c r="AR511" s="9">
        <v>1.4503191470000001</v>
      </c>
      <c r="AS511" s="9">
        <v>1.4393469000000001</v>
      </c>
      <c r="AT511" s="9">
        <v>3.0571539700000003</v>
      </c>
      <c r="AU511" s="9">
        <v>1.7328746000000002</v>
      </c>
      <c r="AV511" s="9">
        <v>1.9957036269999999</v>
      </c>
      <c r="AW511" s="9">
        <v>0.9690350204</v>
      </c>
      <c r="AX511" s="9">
        <v>0.87468166589999996</v>
      </c>
      <c r="AY511" s="9">
        <v>1.5127323369999999</v>
      </c>
      <c r="AZ511" s="9">
        <v>0.91247794570000007</v>
      </c>
      <c r="BA511" s="9">
        <v>1.2405644009999999</v>
      </c>
      <c r="BB511" s="9">
        <v>2.0589462099999998</v>
      </c>
      <c r="BC511" s="9">
        <v>1.852739774</v>
      </c>
      <c r="BD511" s="9">
        <v>1.7715014</v>
      </c>
      <c r="BE511" s="9">
        <v>1.2619522000000001</v>
      </c>
      <c r="BF511" s="9">
        <v>1.3605659999999999</v>
      </c>
      <c r="BG511" s="9">
        <v>2.0418106630000001</v>
      </c>
      <c r="BH511" s="9">
        <v>1.1106172459999999</v>
      </c>
      <c r="BI511" s="9">
        <v>1.6635386399999998</v>
      </c>
      <c r="BJ511" s="9">
        <v>0.85755311699999992</v>
      </c>
      <c r="BK511" s="9">
        <v>1.0945213759999999</v>
      </c>
      <c r="BL511" s="9">
        <v>0.8700459961</v>
      </c>
      <c r="BM511" s="9">
        <v>1.4718110930000001</v>
      </c>
      <c r="BN511" s="9">
        <v>1.195047108</v>
      </c>
      <c r="BO511" s="9">
        <v>0.93086073830000005</v>
      </c>
      <c r="BP511" s="9">
        <v>1.5603790160000002</v>
      </c>
      <c r="BQ511" s="9">
        <v>2.212291596</v>
      </c>
      <c r="BR511" s="9">
        <v>1.928938606</v>
      </c>
      <c r="BS511" s="9">
        <v>2.6449731839999999</v>
      </c>
      <c r="BT511" s="9">
        <v>1.1185845679999999</v>
      </c>
      <c r="BU511" s="9">
        <v>1.0605255140000001</v>
      </c>
      <c r="BV511" s="9">
        <v>1.4720180300000001</v>
      </c>
      <c r="BW511" s="9">
        <v>1.2817784529999998</v>
      </c>
      <c r="BX511" s="9">
        <v>1.29476126</v>
      </c>
      <c r="BY511" s="9">
        <v>2.6332899849999998</v>
      </c>
      <c r="BZ511" s="9">
        <v>1.5312632149999998</v>
      </c>
      <c r="CA511" s="9">
        <v>1.7240313239999998</v>
      </c>
      <c r="CB511" s="9">
        <v>0.85190111989999995</v>
      </c>
      <c r="CC511" s="9">
        <v>0.76812594970000003</v>
      </c>
      <c r="CD511" s="9">
        <v>1.317994761</v>
      </c>
      <c r="CE511" s="9">
        <v>0.80310590430000006</v>
      </c>
      <c r="CF511" s="9">
        <v>1.0648560840000001</v>
      </c>
      <c r="CG511" s="9">
        <v>1.79098033</v>
      </c>
      <c r="CH511" s="9">
        <v>1.6057358829999999</v>
      </c>
      <c r="CI511" s="9">
        <v>1.534509538</v>
      </c>
      <c r="CJ511" s="9">
        <v>1.104636639</v>
      </c>
      <c r="CK511" s="9">
        <v>1.1849882380000001</v>
      </c>
      <c r="CL511" s="9">
        <v>1.767191355</v>
      </c>
      <c r="CM511" s="9">
        <v>0.96601333460000005</v>
      </c>
      <c r="CN511" s="9">
        <v>1.442563238</v>
      </c>
      <c r="CO511" s="9">
        <v>0.75947074879999998</v>
      </c>
      <c r="CP511" s="9">
        <v>0.97461219509999997</v>
      </c>
      <c r="CQ511" s="9">
        <v>0.75930251109999991</v>
      </c>
      <c r="CR511" s="9">
        <v>1.278459032</v>
      </c>
      <c r="CS511" s="9">
        <v>1.046948132</v>
      </c>
      <c r="CT511" s="9">
        <v>0.83209523489999992</v>
      </c>
      <c r="CU511" s="9">
        <v>1.3537669319999999</v>
      </c>
      <c r="CV511" s="9">
        <v>1.9145778439999999</v>
      </c>
      <c r="CW511" s="9">
        <v>1.668665254</v>
      </c>
      <c r="CX511" s="9">
        <v>2.2522225519999997</v>
      </c>
      <c r="CY511" s="9">
        <v>0.98242591239999999</v>
      </c>
      <c r="CZ511" s="9">
        <v>0.930009478</v>
      </c>
      <c r="DA511" s="9">
        <v>1.265316884</v>
      </c>
      <c r="DB511" s="9">
        <v>1.1336657910000001</v>
      </c>
      <c r="DC511" s="9">
        <v>1.1480572230000001</v>
      </c>
      <c r="DD511" s="9">
        <v>2.2445921150000001</v>
      </c>
      <c r="DE511" s="9">
        <v>1.333152331</v>
      </c>
      <c r="DF511" s="9">
        <v>1.4805083209999998</v>
      </c>
      <c r="DG511" s="9">
        <v>0.6917262179</v>
      </c>
      <c r="DH511" s="9">
        <v>0.62345679850000002</v>
      </c>
      <c r="DI511" s="9">
        <v>1.061141493</v>
      </c>
      <c r="DJ511" s="9">
        <v>0.65493219260000002</v>
      </c>
      <c r="DK511" s="9">
        <v>0.83690390849999996</v>
      </c>
      <c r="DL511" s="9">
        <v>1.4362780149999999</v>
      </c>
      <c r="DM511" s="9">
        <v>1.2817886620000001</v>
      </c>
      <c r="DN511" s="9">
        <v>1.2255759310000001</v>
      </c>
      <c r="DO511" s="9">
        <v>0.89581125040000009</v>
      </c>
      <c r="DP511" s="9">
        <v>0.95157031809999992</v>
      </c>
      <c r="DQ511" s="9">
        <v>1.4078447160000001</v>
      </c>
      <c r="DR511" s="9">
        <v>0.77554726169999999</v>
      </c>
      <c r="DS511" s="9">
        <v>1.1552412300000001</v>
      </c>
      <c r="DT511" s="9">
        <v>0.62328867990000003</v>
      </c>
      <c r="DU511" s="9">
        <v>0.80954346720000003</v>
      </c>
      <c r="DV511" s="9">
        <v>0.61539120049999996</v>
      </c>
      <c r="DW511" s="9">
        <v>1.0258167229999999</v>
      </c>
      <c r="DX511" s="9">
        <v>0.84665694029999994</v>
      </c>
      <c r="DY511" s="9">
        <v>0.69451473450000001</v>
      </c>
      <c r="DZ511" s="9">
        <v>1.0843691610000001</v>
      </c>
      <c r="EA511" s="9">
        <v>1.5300724219999999</v>
      </c>
      <c r="EB511" s="9">
        <v>1.333609762</v>
      </c>
      <c r="EC511" s="9">
        <v>1.7613890210000001</v>
      </c>
      <c r="ED511" s="9">
        <v>0.8003915627</v>
      </c>
      <c r="EE511" s="9">
        <v>0.75435689029999997</v>
      </c>
      <c r="EF511" s="9">
        <v>1.0042764159999999</v>
      </c>
      <c r="EG511" s="9">
        <v>0.93195191599999994</v>
      </c>
      <c r="EH511" s="9">
        <v>0.94633849540000003</v>
      </c>
      <c r="EI511" s="9">
        <v>1.754217707</v>
      </c>
      <c r="EJ511" s="9">
        <v>1.072269932</v>
      </c>
      <c r="EK511" s="9">
        <v>1.1769799080000001</v>
      </c>
    </row>
    <row r="512" spans="1:141" x14ac:dyDescent="0.2">
      <c r="A512">
        <v>508</v>
      </c>
      <c r="B512" s="9">
        <v>0.44891999999999999</v>
      </c>
      <c r="C512" s="9">
        <v>1.894894023310187</v>
      </c>
      <c r="D512" s="9">
        <v>0.55064000000000002</v>
      </c>
      <c r="E512" s="9">
        <v>0.72255999999999998</v>
      </c>
      <c r="F512" s="9">
        <v>0.33661016949152545</v>
      </c>
      <c r="G512" s="9">
        <v>1.1340000000000001</v>
      </c>
      <c r="H512" s="9">
        <v>0.52835199999999993</v>
      </c>
      <c r="I512" s="9">
        <v>0.60039999999999993</v>
      </c>
      <c r="J512" s="9">
        <v>0.75459999999999994</v>
      </c>
      <c r="K512" s="9">
        <v>2.6995999999999998</v>
      </c>
      <c r="L512" s="9">
        <v>0.91876000000000002</v>
      </c>
      <c r="M512" s="9">
        <v>1.2167999999999999</v>
      </c>
      <c r="N512" s="9">
        <v>0.9042</v>
      </c>
      <c r="O512" s="9">
        <v>4.0288000000000004</v>
      </c>
      <c r="P512" s="9">
        <v>1.15588</v>
      </c>
      <c r="Q512" s="9">
        <v>1.502</v>
      </c>
      <c r="R512" s="9">
        <v>1.0830193240000001</v>
      </c>
      <c r="S512" s="9">
        <v>0.97929434999999998</v>
      </c>
      <c r="T512" s="9">
        <v>1.6731697399999998</v>
      </c>
      <c r="U512" s="9">
        <v>1.03195752</v>
      </c>
      <c r="V512" s="9">
        <v>1.417518324</v>
      </c>
      <c r="W512" s="9">
        <v>2.307242676</v>
      </c>
      <c r="X512" s="9">
        <v>2.1386102039999999</v>
      </c>
      <c r="Y512" s="9">
        <v>2.0277840519999999</v>
      </c>
      <c r="Z512" s="9">
        <v>1.4557508079999999</v>
      </c>
      <c r="AA512" s="9">
        <v>1.5522324839999999</v>
      </c>
      <c r="AB512" s="9">
        <v>2.3509287720000001</v>
      </c>
      <c r="AC512" s="9">
        <v>1.2622833</v>
      </c>
      <c r="AD512" s="9">
        <v>1.8939386599999999</v>
      </c>
      <c r="AE512" s="9">
        <v>0.95712058880000006</v>
      </c>
      <c r="AF512" s="9">
        <v>1.234146196</v>
      </c>
      <c r="AG512" s="9">
        <v>0.98724377880000003</v>
      </c>
      <c r="AH512" s="9">
        <v>1.6739895999999999</v>
      </c>
      <c r="AI512" s="9">
        <v>1.3581160560000001</v>
      </c>
      <c r="AJ512" s="9">
        <v>1.025610468</v>
      </c>
      <c r="AK512" s="9">
        <v>1.7666684000000001</v>
      </c>
      <c r="AL512" s="9">
        <v>2.5312063719999998</v>
      </c>
      <c r="AM512" s="9">
        <v>2.2117251159999998</v>
      </c>
      <c r="AN512" s="9">
        <v>3.0768983600000004</v>
      </c>
      <c r="AO512" s="9">
        <v>1.269584048</v>
      </c>
      <c r="AP512" s="9">
        <v>1.2007961359999999</v>
      </c>
      <c r="AQ512" s="9">
        <v>1.707259208</v>
      </c>
      <c r="AR512" s="9">
        <v>1.4535393679999999</v>
      </c>
      <c r="AS512" s="9">
        <v>1.4425869</v>
      </c>
      <c r="AT512" s="9">
        <v>3.0642275800000003</v>
      </c>
      <c r="AU512" s="9">
        <v>1.7366781</v>
      </c>
      <c r="AV512" s="9">
        <v>2.0003476879999997</v>
      </c>
      <c r="AW512" s="9">
        <v>0.97125829760000004</v>
      </c>
      <c r="AX512" s="9">
        <v>0.87671949960000006</v>
      </c>
      <c r="AY512" s="9">
        <v>1.5162377279999999</v>
      </c>
      <c r="AZ512" s="9">
        <v>0.91455811080000005</v>
      </c>
      <c r="BA512" s="9">
        <v>1.243482344</v>
      </c>
      <c r="BB512" s="9">
        <v>2.0634980399999998</v>
      </c>
      <c r="BC512" s="9">
        <v>1.8570995560000001</v>
      </c>
      <c r="BD512" s="9">
        <v>1.7754659000000002</v>
      </c>
      <c r="BE512" s="9">
        <v>1.2648502000000001</v>
      </c>
      <c r="BF512" s="9">
        <v>1.3635634999999999</v>
      </c>
      <c r="BG512" s="9">
        <v>2.046692272</v>
      </c>
      <c r="BH512" s="9">
        <v>1.1131260239999998</v>
      </c>
      <c r="BI512" s="9">
        <v>1.6674568599999999</v>
      </c>
      <c r="BJ512" s="9">
        <v>0.8595249479999999</v>
      </c>
      <c r="BK512" s="9">
        <v>1.0970125439999998</v>
      </c>
      <c r="BL512" s="9">
        <v>0.87201682840000005</v>
      </c>
      <c r="BM512" s="9">
        <v>1.475224592</v>
      </c>
      <c r="BN512" s="9">
        <v>1.1977125519999998</v>
      </c>
      <c r="BO512" s="9">
        <v>0.93298768519999997</v>
      </c>
      <c r="BP512" s="9">
        <v>1.5638459040000001</v>
      </c>
      <c r="BQ512" s="9">
        <v>2.2173214240000001</v>
      </c>
      <c r="BR512" s="9">
        <v>1.933271164</v>
      </c>
      <c r="BS512" s="9">
        <v>2.6509017959999999</v>
      </c>
      <c r="BT512" s="9">
        <v>1.121140292</v>
      </c>
      <c r="BU512" s="9">
        <v>1.0629220159999999</v>
      </c>
      <c r="BV512" s="9">
        <v>1.4753619199999999</v>
      </c>
      <c r="BW512" s="9">
        <v>1.284631732</v>
      </c>
      <c r="BX512" s="9">
        <v>1.29768354</v>
      </c>
      <c r="BY512" s="9">
        <v>2.6394345399999999</v>
      </c>
      <c r="BZ512" s="9">
        <v>1.5346381599999999</v>
      </c>
      <c r="CA512" s="9">
        <v>1.7280596559999999</v>
      </c>
      <c r="CB512" s="9">
        <v>0.85385917560000002</v>
      </c>
      <c r="CC512" s="9">
        <v>0.76992172680000004</v>
      </c>
      <c r="CD512" s="9">
        <v>1.3210614839999999</v>
      </c>
      <c r="CE512" s="9">
        <v>0.80493845920000007</v>
      </c>
      <c r="CF512" s="9">
        <v>1.067375196</v>
      </c>
      <c r="CG512" s="9">
        <v>1.79494972</v>
      </c>
      <c r="CH512" s="9">
        <v>1.609531552</v>
      </c>
      <c r="CI512" s="9">
        <v>1.537951372</v>
      </c>
      <c r="CJ512" s="9">
        <v>1.1071839160000001</v>
      </c>
      <c r="CK512" s="9">
        <v>1.1876055720000001</v>
      </c>
      <c r="CL512" s="9">
        <v>1.7714330200000001</v>
      </c>
      <c r="CM512" s="9">
        <v>0.96820172240000002</v>
      </c>
      <c r="CN512" s="9">
        <v>1.4459650719999999</v>
      </c>
      <c r="CO512" s="9">
        <v>0.7612205272</v>
      </c>
      <c r="CP512" s="9">
        <v>0.97683858439999993</v>
      </c>
      <c r="CQ512" s="9">
        <v>0.76102828839999992</v>
      </c>
      <c r="CR512" s="9">
        <v>1.281433308</v>
      </c>
      <c r="CS512" s="9">
        <v>1.049289908</v>
      </c>
      <c r="CT512" s="9">
        <v>0.8340017355999999</v>
      </c>
      <c r="CU512" s="9">
        <v>1.356785208</v>
      </c>
      <c r="CV512" s="9">
        <v>1.9189422359999999</v>
      </c>
      <c r="CW512" s="9">
        <v>1.672422976</v>
      </c>
      <c r="CX512" s="9">
        <v>2.2573018879999998</v>
      </c>
      <c r="CY512" s="9">
        <v>0.98467724560000003</v>
      </c>
      <c r="CZ512" s="9">
        <v>0.93211403199999998</v>
      </c>
      <c r="DA512" s="9">
        <v>1.268199496</v>
      </c>
      <c r="DB512" s="9">
        <v>1.1361934040000001</v>
      </c>
      <c r="DC512" s="9">
        <v>1.1506566120000001</v>
      </c>
      <c r="DD512" s="9">
        <v>2.2498710599999998</v>
      </c>
      <c r="DE512" s="9">
        <v>1.336102664</v>
      </c>
      <c r="DF512" s="9">
        <v>1.483973824</v>
      </c>
      <c r="DG512" s="9">
        <v>0.69332199759999991</v>
      </c>
      <c r="DH512" s="9">
        <v>0.62492285400000003</v>
      </c>
      <c r="DI512" s="9">
        <v>1.063625992</v>
      </c>
      <c r="DJ512" s="9">
        <v>0.65643041440000005</v>
      </c>
      <c r="DK512" s="9">
        <v>0.83890207399999994</v>
      </c>
      <c r="DL512" s="9">
        <v>1.4394764599999998</v>
      </c>
      <c r="DM512" s="9">
        <v>1.284841828</v>
      </c>
      <c r="DN512" s="9">
        <v>1.228336764</v>
      </c>
      <c r="DO512" s="9">
        <v>0.89789141760000002</v>
      </c>
      <c r="DP512" s="9">
        <v>0.9536795964</v>
      </c>
      <c r="DQ512" s="9">
        <v>1.4112471040000001</v>
      </c>
      <c r="DR512" s="9">
        <v>0.77731198480000008</v>
      </c>
      <c r="DS512" s="9">
        <v>1.15797412</v>
      </c>
      <c r="DT512" s="9">
        <v>0.62473073560000003</v>
      </c>
      <c r="DU512" s="9">
        <v>0.81140285680000002</v>
      </c>
      <c r="DV512" s="9">
        <v>0.61679631199999996</v>
      </c>
      <c r="DW512" s="9">
        <v>1.028215112</v>
      </c>
      <c r="DX512" s="9">
        <v>0.84856027319999994</v>
      </c>
      <c r="DY512" s="9">
        <v>0.69611206800000003</v>
      </c>
      <c r="DZ512" s="9">
        <v>1.086798884</v>
      </c>
      <c r="EA512" s="9">
        <v>1.5335748679999999</v>
      </c>
      <c r="EB512" s="9">
        <v>1.3366254280000001</v>
      </c>
      <c r="EC512" s="9">
        <v>1.7653970240000001</v>
      </c>
      <c r="ED512" s="9">
        <v>0.80223322880000003</v>
      </c>
      <c r="EE512" s="9">
        <v>0.75607061320000002</v>
      </c>
      <c r="EF512" s="9">
        <v>1.0065738040000001</v>
      </c>
      <c r="EG512" s="9">
        <v>0.93403630399999993</v>
      </c>
      <c r="EH512" s="9">
        <v>0.94849399759999997</v>
      </c>
      <c r="EI512" s="9">
        <v>1.758391708</v>
      </c>
      <c r="EJ512" s="9">
        <v>1.0746577080000002</v>
      </c>
      <c r="EK512" s="9">
        <v>1.179742852</v>
      </c>
    </row>
    <row r="513" spans="1:141" x14ac:dyDescent="0.2">
      <c r="A513">
        <v>509</v>
      </c>
      <c r="B513" s="9">
        <v>0.45090999999999998</v>
      </c>
      <c r="C513" s="9">
        <v>1.8990649167240241</v>
      </c>
      <c r="D513" s="9">
        <v>0.55297000000000007</v>
      </c>
      <c r="E513" s="9">
        <v>0.72563</v>
      </c>
      <c r="F513" s="9">
        <v>0.33745762711864408</v>
      </c>
      <c r="G513" s="9">
        <v>1.137</v>
      </c>
      <c r="H513" s="9">
        <v>0.53169599999999995</v>
      </c>
      <c r="I513" s="9">
        <v>0.60419999999999996</v>
      </c>
      <c r="J513" s="9">
        <v>0.75705</v>
      </c>
      <c r="K513" s="9">
        <v>2.7058</v>
      </c>
      <c r="L513" s="9">
        <v>0.92198000000000002</v>
      </c>
      <c r="M513" s="9">
        <v>1.2214</v>
      </c>
      <c r="N513" s="9">
        <v>0.90785000000000005</v>
      </c>
      <c r="O513" s="9">
        <v>4.0373999999999999</v>
      </c>
      <c r="P513" s="9">
        <v>1.1607399999999999</v>
      </c>
      <c r="Q513" s="9">
        <v>1.5085</v>
      </c>
      <c r="R513" s="9">
        <v>1.085497377</v>
      </c>
      <c r="S513" s="9">
        <v>0.98156723749999997</v>
      </c>
      <c r="T513" s="9">
        <v>1.677020795</v>
      </c>
      <c r="U513" s="9">
        <v>1.0343029099999999</v>
      </c>
      <c r="V513" s="9">
        <v>1.4208366019999998</v>
      </c>
      <c r="W513" s="9">
        <v>2.3123146729999999</v>
      </c>
      <c r="X513" s="9">
        <v>2.1436100919999999</v>
      </c>
      <c r="Y513" s="9">
        <v>2.0322987210000001</v>
      </c>
      <c r="Z513" s="9">
        <v>1.4590738089999999</v>
      </c>
      <c r="AA513" s="9">
        <v>1.5556364819999999</v>
      </c>
      <c r="AB513" s="9">
        <v>2.356513606</v>
      </c>
      <c r="AC513" s="9">
        <v>1.2651208</v>
      </c>
      <c r="AD513" s="9">
        <v>1.8983893299999999</v>
      </c>
      <c r="AE513" s="9">
        <v>0.95931275739999999</v>
      </c>
      <c r="AF513" s="9">
        <v>1.2369388079999999</v>
      </c>
      <c r="AG513" s="9">
        <v>0.98946866489999996</v>
      </c>
      <c r="AH513" s="9">
        <v>1.677856375</v>
      </c>
      <c r="AI513" s="9">
        <v>1.361127113</v>
      </c>
      <c r="AJ513" s="9">
        <v>1.027943689</v>
      </c>
      <c r="AK513" s="9">
        <v>1.7705749000000002</v>
      </c>
      <c r="AL513" s="9">
        <v>2.5369302060000001</v>
      </c>
      <c r="AM513" s="9">
        <v>2.2166628930000001</v>
      </c>
      <c r="AN513" s="9">
        <v>3.0837328050000004</v>
      </c>
      <c r="AO513" s="9">
        <v>1.272466104</v>
      </c>
      <c r="AP513" s="9">
        <v>1.2034998029999999</v>
      </c>
      <c r="AQ513" s="9">
        <v>1.7111179839999999</v>
      </c>
      <c r="AR513" s="9">
        <v>1.456759589</v>
      </c>
      <c r="AS513" s="9">
        <v>1.4458269000000001</v>
      </c>
      <c r="AT513" s="9">
        <v>3.0713011900000002</v>
      </c>
      <c r="AU513" s="9">
        <v>1.7404816000000001</v>
      </c>
      <c r="AV513" s="9">
        <v>2.0049917489999998</v>
      </c>
      <c r="AW513" s="9">
        <v>0.97348157480000008</v>
      </c>
      <c r="AX513" s="9">
        <v>0.87875733330000005</v>
      </c>
      <c r="AY513" s="9">
        <v>1.5197431189999999</v>
      </c>
      <c r="AZ513" s="9">
        <v>0.91663827590000002</v>
      </c>
      <c r="BA513" s="9">
        <v>1.2464002869999999</v>
      </c>
      <c r="BB513" s="9">
        <v>2.0680498699999998</v>
      </c>
      <c r="BC513" s="9">
        <v>1.861459338</v>
      </c>
      <c r="BD513" s="9">
        <v>1.7794304000000001</v>
      </c>
      <c r="BE513" s="9">
        <v>1.2677482</v>
      </c>
      <c r="BF513" s="9">
        <v>1.3665610000000001</v>
      </c>
      <c r="BG513" s="9">
        <v>2.0515738809999999</v>
      </c>
      <c r="BH513" s="9">
        <v>1.115634802</v>
      </c>
      <c r="BI513" s="9">
        <v>1.67137508</v>
      </c>
      <c r="BJ513" s="9">
        <v>0.86149677899999999</v>
      </c>
      <c r="BK513" s="9">
        <v>1.099503712</v>
      </c>
      <c r="BL513" s="9">
        <v>0.8739876607</v>
      </c>
      <c r="BM513" s="9">
        <v>1.4786380910000001</v>
      </c>
      <c r="BN513" s="9">
        <v>1.2003779959999998</v>
      </c>
      <c r="BO513" s="9">
        <v>0.93511463210000001</v>
      </c>
      <c r="BP513" s="9">
        <v>1.5673127920000001</v>
      </c>
      <c r="BQ513" s="9">
        <v>2.2223512520000002</v>
      </c>
      <c r="BR513" s="9">
        <v>1.937603722</v>
      </c>
      <c r="BS513" s="9">
        <v>2.6568304079999998</v>
      </c>
      <c r="BT513" s="9">
        <v>1.123696016</v>
      </c>
      <c r="BU513" s="9">
        <v>1.065318518</v>
      </c>
      <c r="BV513" s="9">
        <v>1.4787058099999999</v>
      </c>
      <c r="BW513" s="9">
        <v>1.287485011</v>
      </c>
      <c r="BX513" s="9">
        <v>1.3006058199999999</v>
      </c>
      <c r="BY513" s="9">
        <v>2.645579095</v>
      </c>
      <c r="BZ513" s="9">
        <v>1.5380131049999999</v>
      </c>
      <c r="CA513" s="9">
        <v>1.732087988</v>
      </c>
      <c r="CB513" s="9">
        <v>0.85581723129999998</v>
      </c>
      <c r="CC513" s="9">
        <v>0.77171750389999993</v>
      </c>
      <c r="CD513" s="9">
        <v>1.324128207</v>
      </c>
      <c r="CE513" s="9">
        <v>0.80677101410000007</v>
      </c>
      <c r="CF513" s="9">
        <v>1.0698943080000001</v>
      </c>
      <c r="CG513" s="9">
        <v>1.7989191100000002</v>
      </c>
      <c r="CH513" s="9">
        <v>1.613327221</v>
      </c>
      <c r="CI513" s="9">
        <v>1.541393206</v>
      </c>
      <c r="CJ513" s="9">
        <v>1.109731193</v>
      </c>
      <c r="CK513" s="9">
        <v>1.190222906</v>
      </c>
      <c r="CL513" s="9">
        <v>1.775674685</v>
      </c>
      <c r="CM513" s="9">
        <v>0.97039011019999999</v>
      </c>
      <c r="CN513" s="9">
        <v>1.4493669060000001</v>
      </c>
      <c r="CO513" s="9">
        <v>0.76297030560000001</v>
      </c>
      <c r="CP513" s="9">
        <v>0.97906497370000001</v>
      </c>
      <c r="CQ513" s="9">
        <v>0.76275406569999993</v>
      </c>
      <c r="CR513" s="9">
        <v>1.284407584</v>
      </c>
      <c r="CS513" s="9">
        <v>1.0516316840000002</v>
      </c>
      <c r="CT513" s="9">
        <v>0.8359082363</v>
      </c>
      <c r="CU513" s="9">
        <v>1.359803484</v>
      </c>
      <c r="CV513" s="9">
        <v>1.923306628</v>
      </c>
      <c r="CW513" s="9">
        <v>1.676180698</v>
      </c>
      <c r="CX513" s="9">
        <v>2.2623812239999999</v>
      </c>
      <c r="CY513" s="9">
        <v>0.98692857880000007</v>
      </c>
      <c r="CZ513" s="9">
        <v>0.93421858600000007</v>
      </c>
      <c r="DA513" s="9">
        <v>1.2710821079999999</v>
      </c>
      <c r="DB513" s="9">
        <v>1.1387210169999999</v>
      </c>
      <c r="DC513" s="9">
        <v>1.1532560010000001</v>
      </c>
      <c r="DD513" s="9">
        <v>2.255150005</v>
      </c>
      <c r="DE513" s="9">
        <v>1.339052997</v>
      </c>
      <c r="DF513" s="9">
        <v>1.4874393269999999</v>
      </c>
      <c r="DG513" s="9">
        <v>0.69491777729999993</v>
      </c>
      <c r="DH513" s="9">
        <v>0.62638890949999992</v>
      </c>
      <c r="DI513" s="9">
        <v>1.0661104909999999</v>
      </c>
      <c r="DJ513" s="9">
        <v>0.65792863619999997</v>
      </c>
      <c r="DK513" s="9">
        <v>0.84090023950000004</v>
      </c>
      <c r="DL513" s="9">
        <v>1.4426749049999998</v>
      </c>
      <c r="DM513" s="9">
        <v>1.287894994</v>
      </c>
      <c r="DN513" s="9">
        <v>1.231097597</v>
      </c>
      <c r="DO513" s="9">
        <v>0.89997158480000006</v>
      </c>
      <c r="DP513" s="9">
        <v>0.95578887469999996</v>
      </c>
      <c r="DQ513" s="9">
        <v>1.4146494920000001</v>
      </c>
      <c r="DR513" s="9">
        <v>0.77907670790000005</v>
      </c>
      <c r="DS513" s="9">
        <v>1.1607070100000001</v>
      </c>
      <c r="DT513" s="9">
        <v>0.62617279130000003</v>
      </c>
      <c r="DU513" s="9">
        <v>0.8132622464</v>
      </c>
      <c r="DV513" s="9">
        <v>0.61820142349999996</v>
      </c>
      <c r="DW513" s="9">
        <v>1.0306135009999999</v>
      </c>
      <c r="DX513" s="9">
        <v>0.85046360609999994</v>
      </c>
      <c r="DY513" s="9">
        <v>0.69770940149999994</v>
      </c>
      <c r="DZ513" s="9">
        <v>1.0892286070000001</v>
      </c>
      <c r="EA513" s="9">
        <v>1.537077314</v>
      </c>
      <c r="EB513" s="9">
        <v>1.3396410940000001</v>
      </c>
      <c r="EC513" s="9">
        <v>1.7694050269999999</v>
      </c>
      <c r="ED513" s="9">
        <v>0.80407489490000006</v>
      </c>
      <c r="EE513" s="9">
        <v>0.75778433609999996</v>
      </c>
      <c r="EF513" s="9">
        <v>1.008871192</v>
      </c>
      <c r="EG513" s="9">
        <v>0.93612069200000003</v>
      </c>
      <c r="EH513" s="9">
        <v>0.95064949980000002</v>
      </c>
      <c r="EI513" s="9">
        <v>1.762565709</v>
      </c>
      <c r="EJ513" s="9">
        <v>1.0770454840000001</v>
      </c>
      <c r="EK513" s="9">
        <v>1.1825057960000001</v>
      </c>
    </row>
    <row r="514" spans="1:141" x14ac:dyDescent="0.2">
      <c r="A514">
        <v>510</v>
      </c>
      <c r="B514" s="9">
        <v>0.45289999999999997</v>
      </c>
      <c r="C514" s="9">
        <v>1.9032358101378615</v>
      </c>
      <c r="D514" s="9">
        <v>0.55530000000000002</v>
      </c>
      <c r="E514" s="9">
        <v>0.7286999999999999</v>
      </c>
      <c r="F514" s="9">
        <v>0.33830508474576276</v>
      </c>
      <c r="G514" s="9">
        <v>1.1400000000000001</v>
      </c>
      <c r="H514" s="9">
        <v>0.53503999999999996</v>
      </c>
      <c r="I514" s="9">
        <v>0.60799999999999998</v>
      </c>
      <c r="J514" s="9">
        <v>0.75949999999999995</v>
      </c>
      <c r="K514" s="9">
        <v>2.7119999999999997</v>
      </c>
      <c r="L514" s="9">
        <v>0.92520000000000002</v>
      </c>
      <c r="M514" s="9">
        <v>1.226</v>
      </c>
      <c r="N514" s="9">
        <v>0.91149999999999998</v>
      </c>
      <c r="O514" s="9">
        <v>4.0460000000000003</v>
      </c>
      <c r="P514" s="9">
        <v>1.1656</v>
      </c>
      <c r="Q514" s="9">
        <v>1.5149999999999999</v>
      </c>
      <c r="R514" s="9">
        <v>1.08797543</v>
      </c>
      <c r="S514" s="9">
        <v>0.98384012499999995</v>
      </c>
      <c r="T514" s="9">
        <v>1.6808718499999999</v>
      </c>
      <c r="U514" s="9">
        <v>1.0366483</v>
      </c>
      <c r="V514" s="9">
        <v>1.4241548799999999</v>
      </c>
      <c r="W514" s="9">
        <v>2.3173866699999999</v>
      </c>
      <c r="X514" s="9">
        <v>2.1486099799999998</v>
      </c>
      <c r="Y514" s="9">
        <v>2.0368133899999998</v>
      </c>
      <c r="Z514" s="9">
        <v>1.46239681</v>
      </c>
      <c r="AA514" s="9">
        <v>1.55904048</v>
      </c>
      <c r="AB514" s="9">
        <v>2.36209844</v>
      </c>
      <c r="AC514" s="9">
        <v>1.2679583000000001</v>
      </c>
      <c r="AD514" s="9">
        <v>1.9028399999999999</v>
      </c>
      <c r="AE514" s="9">
        <v>0.96150492600000004</v>
      </c>
      <c r="AF514" s="9">
        <v>1.23973142</v>
      </c>
      <c r="AG514" s="9">
        <v>0.99169355100000001</v>
      </c>
      <c r="AH514" s="9">
        <v>1.6817231499999998</v>
      </c>
      <c r="AI514" s="9">
        <v>1.3641381699999999</v>
      </c>
      <c r="AJ514" s="9">
        <v>1.03027691</v>
      </c>
      <c r="AK514" s="9">
        <v>1.7744814</v>
      </c>
      <c r="AL514" s="9">
        <v>2.5426540399999999</v>
      </c>
      <c r="AM514" s="9">
        <v>2.2216006699999999</v>
      </c>
      <c r="AN514" s="9">
        <v>3.0905672500000003</v>
      </c>
      <c r="AO514" s="9">
        <v>1.2753481600000001</v>
      </c>
      <c r="AP514" s="9">
        <v>1.2062034699999999</v>
      </c>
      <c r="AQ514" s="9">
        <v>1.7149767599999999</v>
      </c>
      <c r="AR514" s="9">
        <v>1.4599798100000001</v>
      </c>
      <c r="AS514" s="9">
        <v>1.4490669</v>
      </c>
      <c r="AT514" s="9">
        <v>3.0783748000000002</v>
      </c>
      <c r="AU514" s="9">
        <v>1.7442851000000001</v>
      </c>
      <c r="AV514" s="9">
        <v>2.0096358099999998</v>
      </c>
      <c r="AW514" s="9">
        <v>0.97570485200000001</v>
      </c>
      <c r="AX514" s="9">
        <v>0.88079516700000005</v>
      </c>
      <c r="AY514" s="9">
        <v>1.5232485099999999</v>
      </c>
      <c r="AZ514" s="9">
        <v>0.918718441</v>
      </c>
      <c r="BA514" s="9">
        <v>1.2493182300000001</v>
      </c>
      <c r="BB514" s="9">
        <v>2.0726016999999999</v>
      </c>
      <c r="BC514" s="9">
        <v>1.8658191200000001</v>
      </c>
      <c r="BD514" s="9">
        <v>1.7833949</v>
      </c>
      <c r="BE514" s="9">
        <v>1.2706462000000001</v>
      </c>
      <c r="BF514" s="9">
        <v>1.3695585000000001</v>
      </c>
      <c r="BG514" s="9">
        <v>2.0564554899999998</v>
      </c>
      <c r="BH514" s="9">
        <v>1.1181435799999999</v>
      </c>
      <c r="BI514" s="9">
        <v>1.6752932999999999</v>
      </c>
      <c r="BJ514" s="9">
        <v>0.86346860999999997</v>
      </c>
      <c r="BK514" s="9">
        <v>1.1019948799999999</v>
      </c>
      <c r="BL514" s="9">
        <v>0.87595849300000006</v>
      </c>
      <c r="BM514" s="9">
        <v>1.4820515900000002</v>
      </c>
      <c r="BN514" s="9">
        <v>1.2030434399999999</v>
      </c>
      <c r="BO514" s="9">
        <v>0.93724157900000005</v>
      </c>
      <c r="BP514" s="9">
        <v>1.57077968</v>
      </c>
      <c r="BQ514" s="9">
        <v>2.2273810799999998</v>
      </c>
      <c r="BR514" s="9">
        <v>1.9419362800000002</v>
      </c>
      <c r="BS514" s="9">
        <v>2.6627590199999998</v>
      </c>
      <c r="BT514" s="9">
        <v>1.1262517399999998</v>
      </c>
      <c r="BU514" s="9">
        <v>1.0677150200000001</v>
      </c>
      <c r="BV514" s="9">
        <v>1.4820496999999999</v>
      </c>
      <c r="BW514" s="9">
        <v>1.29033829</v>
      </c>
      <c r="BX514" s="9">
        <v>1.3035280999999999</v>
      </c>
      <c r="BY514" s="9">
        <v>2.6517236500000001</v>
      </c>
      <c r="BZ514" s="9">
        <v>1.5413880499999999</v>
      </c>
      <c r="CA514" s="9">
        <v>1.7361163199999998</v>
      </c>
      <c r="CB514" s="9">
        <v>0.85777528699999994</v>
      </c>
      <c r="CC514" s="9">
        <v>0.77351328099999994</v>
      </c>
      <c r="CD514" s="9">
        <v>1.3271949299999999</v>
      </c>
      <c r="CE514" s="9">
        <v>0.80860356899999997</v>
      </c>
      <c r="CF514" s="9">
        <v>1.07241342</v>
      </c>
      <c r="CG514" s="9">
        <v>1.8028885000000001</v>
      </c>
      <c r="CH514" s="9">
        <v>1.6171228899999999</v>
      </c>
      <c r="CI514" s="9">
        <v>1.5448350399999999</v>
      </c>
      <c r="CJ514" s="9">
        <v>1.1122784699999999</v>
      </c>
      <c r="CK514" s="9">
        <v>1.19284024</v>
      </c>
      <c r="CL514" s="9">
        <v>1.7799163500000001</v>
      </c>
      <c r="CM514" s="9">
        <v>0.97257849800000007</v>
      </c>
      <c r="CN514" s="9">
        <v>1.45276874</v>
      </c>
      <c r="CO514" s="9">
        <v>0.76472008400000002</v>
      </c>
      <c r="CP514" s="9">
        <v>0.98129136299999997</v>
      </c>
      <c r="CQ514" s="9">
        <v>0.76447984299999994</v>
      </c>
      <c r="CR514" s="9">
        <v>1.28738186</v>
      </c>
      <c r="CS514" s="9">
        <v>1.0539734600000001</v>
      </c>
      <c r="CT514" s="9">
        <v>0.83781473699999998</v>
      </c>
      <c r="CU514" s="9">
        <v>1.3628217599999999</v>
      </c>
      <c r="CV514" s="9">
        <v>1.92767102</v>
      </c>
      <c r="CW514" s="9">
        <v>1.67993842</v>
      </c>
      <c r="CX514" s="9">
        <v>2.26746056</v>
      </c>
      <c r="CY514" s="9">
        <v>0.98917991199999999</v>
      </c>
      <c r="CZ514" s="9">
        <v>0.93632314000000005</v>
      </c>
      <c r="DA514" s="9">
        <v>1.2739647199999999</v>
      </c>
      <c r="DB514" s="9">
        <v>1.14124863</v>
      </c>
      <c r="DC514" s="9">
        <v>1.1558553900000001</v>
      </c>
      <c r="DD514" s="9">
        <v>2.2604289500000001</v>
      </c>
      <c r="DE514" s="9">
        <v>1.34200333</v>
      </c>
      <c r="DF514" s="9">
        <v>1.4909048299999998</v>
      </c>
      <c r="DG514" s="9">
        <v>0.69651355699999995</v>
      </c>
      <c r="DH514" s="9">
        <v>0.62785496499999993</v>
      </c>
      <c r="DI514" s="9">
        <v>1.06859499</v>
      </c>
      <c r="DJ514" s="9">
        <v>0.659426858</v>
      </c>
      <c r="DK514" s="9">
        <v>0.84289840500000002</v>
      </c>
      <c r="DL514" s="9">
        <v>1.4458733499999998</v>
      </c>
      <c r="DM514" s="9">
        <v>1.2909481600000001</v>
      </c>
      <c r="DN514" s="9">
        <v>1.2338584300000002</v>
      </c>
      <c r="DO514" s="9">
        <v>0.9020517520000001</v>
      </c>
      <c r="DP514" s="9">
        <v>0.95789815299999992</v>
      </c>
      <c r="DQ514" s="9">
        <v>1.4180518800000002</v>
      </c>
      <c r="DR514" s="9">
        <v>0.78084143100000003</v>
      </c>
      <c r="DS514" s="9">
        <v>1.1634399000000002</v>
      </c>
      <c r="DT514" s="9">
        <v>0.62761484700000003</v>
      </c>
      <c r="DU514" s="9">
        <v>0.81512163599999998</v>
      </c>
      <c r="DV514" s="9">
        <v>0.61960653499999996</v>
      </c>
      <c r="DW514" s="9">
        <v>1.03301189</v>
      </c>
      <c r="DX514" s="9">
        <v>0.85236693899999993</v>
      </c>
      <c r="DY514" s="9">
        <v>0.69930673499999996</v>
      </c>
      <c r="DZ514" s="9">
        <v>1.09165833</v>
      </c>
      <c r="EA514" s="9">
        <v>1.54057976</v>
      </c>
      <c r="EB514" s="9">
        <v>1.3426567600000001</v>
      </c>
      <c r="EC514" s="9">
        <v>1.7734130299999999</v>
      </c>
      <c r="ED514" s="9">
        <v>0.80591656100000009</v>
      </c>
      <c r="EE514" s="9">
        <v>0.759498059</v>
      </c>
      <c r="EF514" s="9">
        <v>1.0111685800000001</v>
      </c>
      <c r="EG514" s="9">
        <v>0.93820508000000002</v>
      </c>
      <c r="EH514" s="9">
        <v>0.95280500200000007</v>
      </c>
      <c r="EI514" s="9">
        <v>1.76673971</v>
      </c>
      <c r="EJ514" s="9">
        <v>1.0794332600000001</v>
      </c>
      <c r="EK514" s="9">
        <v>1.1852687400000002</v>
      </c>
    </row>
    <row r="515" spans="1:141" x14ac:dyDescent="0.2">
      <c r="A515">
        <v>511</v>
      </c>
      <c r="B515" s="9">
        <v>0.45489000000000002</v>
      </c>
      <c r="C515" s="9">
        <v>1.9074067035516988</v>
      </c>
      <c r="D515" s="9">
        <v>0.55763000000000007</v>
      </c>
      <c r="E515" s="9">
        <v>0.73176999999999992</v>
      </c>
      <c r="F515" s="9">
        <v>0.33915254237288139</v>
      </c>
      <c r="G515" s="9">
        <v>1.143</v>
      </c>
      <c r="H515" s="9">
        <v>0.53838399999999997</v>
      </c>
      <c r="I515" s="9">
        <v>0.6117999999999999</v>
      </c>
      <c r="J515" s="9">
        <v>0.76195000000000002</v>
      </c>
      <c r="K515" s="9">
        <v>2.7181999999999999</v>
      </c>
      <c r="L515" s="9">
        <v>0.92842000000000002</v>
      </c>
      <c r="M515" s="9">
        <v>1.2305999999999999</v>
      </c>
      <c r="N515" s="9">
        <v>0.91515000000000002</v>
      </c>
      <c r="O515" s="9">
        <v>4.0545999999999998</v>
      </c>
      <c r="P515" s="9">
        <v>1.1704600000000001</v>
      </c>
      <c r="Q515" s="9">
        <v>1.5215000000000001</v>
      </c>
      <c r="R515" s="9">
        <v>1.0904534830000001</v>
      </c>
      <c r="S515" s="9">
        <v>0.98611301249999994</v>
      </c>
      <c r="T515" s="9">
        <v>1.6847229049999999</v>
      </c>
      <c r="U515" s="9">
        <v>1.0389936899999999</v>
      </c>
      <c r="V515" s="9">
        <v>1.427473158</v>
      </c>
      <c r="W515" s="9">
        <v>2.3224586670000003</v>
      </c>
      <c r="X515" s="9">
        <v>2.1536098679999998</v>
      </c>
      <c r="Y515" s="9">
        <v>2.041328059</v>
      </c>
      <c r="Z515" s="9">
        <v>1.465719811</v>
      </c>
      <c r="AA515" s="9">
        <v>1.562444478</v>
      </c>
      <c r="AB515" s="9">
        <v>2.367683274</v>
      </c>
      <c r="AC515" s="9">
        <v>1.2707958000000001</v>
      </c>
      <c r="AD515" s="9">
        <v>1.9072906699999999</v>
      </c>
      <c r="AE515" s="9">
        <v>0.96369709460000008</v>
      </c>
      <c r="AF515" s="9">
        <v>1.2425240319999999</v>
      </c>
      <c r="AG515" s="9">
        <v>0.99391843710000005</v>
      </c>
      <c r="AH515" s="9">
        <v>1.6855899249999999</v>
      </c>
      <c r="AI515" s="9">
        <v>1.3671492270000001</v>
      </c>
      <c r="AJ515" s="9">
        <v>1.032610131</v>
      </c>
      <c r="AK515" s="9">
        <v>1.7783879</v>
      </c>
      <c r="AL515" s="9">
        <v>2.5483778739999998</v>
      </c>
      <c r="AM515" s="9">
        <v>2.2265384469999998</v>
      </c>
      <c r="AN515" s="9">
        <v>3.0974016950000003</v>
      </c>
      <c r="AO515" s="9">
        <v>1.2782302160000001</v>
      </c>
      <c r="AP515" s="9">
        <v>1.208907137</v>
      </c>
      <c r="AQ515" s="9">
        <v>1.7188355359999998</v>
      </c>
      <c r="AR515" s="9">
        <v>1.463200031</v>
      </c>
      <c r="AS515" s="9">
        <v>1.4523069</v>
      </c>
      <c r="AT515" s="9">
        <v>3.0854484100000001</v>
      </c>
      <c r="AU515" s="9">
        <v>1.7480886</v>
      </c>
      <c r="AV515" s="9">
        <v>2.0142798709999998</v>
      </c>
      <c r="AW515" s="9">
        <v>0.97792812920000005</v>
      </c>
      <c r="AX515" s="9">
        <v>0.88283300070000004</v>
      </c>
      <c r="AY515" s="9">
        <v>1.526753901</v>
      </c>
      <c r="AZ515" s="9">
        <v>0.92079860609999997</v>
      </c>
      <c r="BA515" s="9">
        <v>1.252236173</v>
      </c>
      <c r="BB515" s="9">
        <v>2.0771535299999999</v>
      </c>
      <c r="BC515" s="9">
        <v>1.8701789019999999</v>
      </c>
      <c r="BD515" s="9">
        <v>1.7873594000000002</v>
      </c>
      <c r="BE515" s="9">
        <v>1.2735442000000001</v>
      </c>
      <c r="BF515" s="9">
        <v>1.3725560000000001</v>
      </c>
      <c r="BG515" s="9">
        <v>2.0613370990000002</v>
      </c>
      <c r="BH515" s="9">
        <v>1.1206523579999998</v>
      </c>
      <c r="BI515" s="9">
        <v>1.67921152</v>
      </c>
      <c r="BJ515" s="9">
        <v>0.86544044099999995</v>
      </c>
      <c r="BK515" s="9">
        <v>1.1044860479999998</v>
      </c>
      <c r="BL515" s="9">
        <v>0.87792932530000001</v>
      </c>
      <c r="BM515" s="9">
        <v>1.4854650890000001</v>
      </c>
      <c r="BN515" s="9">
        <v>1.2057088839999999</v>
      </c>
      <c r="BO515" s="9">
        <v>0.93936852589999997</v>
      </c>
      <c r="BP515" s="9">
        <v>1.5742465680000002</v>
      </c>
      <c r="BQ515" s="9">
        <v>2.2324109079999999</v>
      </c>
      <c r="BR515" s="9">
        <v>1.9462688380000002</v>
      </c>
      <c r="BS515" s="9">
        <v>2.6686876319999997</v>
      </c>
      <c r="BT515" s="9">
        <v>1.1288074639999999</v>
      </c>
      <c r="BU515" s="9">
        <v>1.0701115219999999</v>
      </c>
      <c r="BV515" s="9">
        <v>1.4853935899999999</v>
      </c>
      <c r="BW515" s="9">
        <v>1.293191569</v>
      </c>
      <c r="BX515" s="9">
        <v>1.30645038</v>
      </c>
      <c r="BY515" s="9">
        <v>2.6578682049999998</v>
      </c>
      <c r="BZ515" s="9">
        <v>1.5447629949999999</v>
      </c>
      <c r="CA515" s="9">
        <v>1.7401446519999999</v>
      </c>
      <c r="CB515" s="9">
        <v>0.85973334270000001</v>
      </c>
      <c r="CC515" s="9">
        <v>0.77530905809999995</v>
      </c>
      <c r="CD515" s="9">
        <v>1.330261653</v>
      </c>
      <c r="CE515" s="9">
        <v>0.81043612389999997</v>
      </c>
      <c r="CF515" s="9">
        <v>1.0749325320000001</v>
      </c>
      <c r="CG515" s="9">
        <v>1.8068578900000001</v>
      </c>
      <c r="CH515" s="9">
        <v>1.6209185589999999</v>
      </c>
      <c r="CI515" s="9">
        <v>1.5482768739999999</v>
      </c>
      <c r="CJ515" s="9">
        <v>1.114825747</v>
      </c>
      <c r="CK515" s="9">
        <v>1.195457574</v>
      </c>
      <c r="CL515" s="9">
        <v>1.784158015</v>
      </c>
      <c r="CM515" s="9">
        <v>0.97476688580000004</v>
      </c>
      <c r="CN515" s="9">
        <v>1.4561705739999999</v>
      </c>
      <c r="CO515" s="9">
        <v>0.76646986240000003</v>
      </c>
      <c r="CP515" s="9">
        <v>0.98351775229999994</v>
      </c>
      <c r="CQ515" s="9">
        <v>0.76620562029999995</v>
      </c>
      <c r="CR515" s="9">
        <v>1.290356136</v>
      </c>
      <c r="CS515" s="9">
        <v>1.0563152360000001</v>
      </c>
      <c r="CT515" s="9">
        <v>0.83972123769999996</v>
      </c>
      <c r="CU515" s="9">
        <v>1.365840036</v>
      </c>
      <c r="CV515" s="9">
        <v>1.9320354120000001</v>
      </c>
      <c r="CW515" s="9">
        <v>1.6836961420000001</v>
      </c>
      <c r="CX515" s="9">
        <v>2.2725398960000001</v>
      </c>
      <c r="CY515" s="9">
        <v>0.99143124520000003</v>
      </c>
      <c r="CZ515" s="9">
        <v>0.93842769400000003</v>
      </c>
      <c r="DA515" s="9">
        <v>1.276847332</v>
      </c>
      <c r="DB515" s="9">
        <v>1.143776243</v>
      </c>
      <c r="DC515" s="9">
        <v>1.1584547790000002</v>
      </c>
      <c r="DD515" s="9">
        <v>2.2657078949999998</v>
      </c>
      <c r="DE515" s="9">
        <v>1.3449536630000001</v>
      </c>
      <c r="DF515" s="9">
        <v>1.494370333</v>
      </c>
      <c r="DG515" s="9">
        <v>0.69810933669999997</v>
      </c>
      <c r="DH515" s="9">
        <v>0.62932102049999994</v>
      </c>
      <c r="DI515" s="9">
        <v>1.0710794889999999</v>
      </c>
      <c r="DJ515" s="9">
        <v>0.66092507980000004</v>
      </c>
      <c r="DK515" s="9">
        <v>0.8448965705</v>
      </c>
      <c r="DL515" s="9">
        <v>1.4490717949999998</v>
      </c>
      <c r="DM515" s="9">
        <v>1.2940013260000001</v>
      </c>
      <c r="DN515" s="9">
        <v>1.2366192630000001</v>
      </c>
      <c r="DO515" s="9">
        <v>0.90413191920000002</v>
      </c>
      <c r="DP515" s="9">
        <v>0.96000743129999999</v>
      </c>
      <c r="DQ515" s="9">
        <v>1.421454268</v>
      </c>
      <c r="DR515" s="9">
        <v>0.78260615410000001</v>
      </c>
      <c r="DS515" s="9">
        <v>1.1661727900000001</v>
      </c>
      <c r="DT515" s="9">
        <v>0.62905690270000003</v>
      </c>
      <c r="DU515" s="9">
        <v>0.81698102560000008</v>
      </c>
      <c r="DV515" s="9">
        <v>0.62101164649999996</v>
      </c>
      <c r="DW515" s="9">
        <v>1.0354102789999999</v>
      </c>
      <c r="DX515" s="9">
        <v>0.85427027189999993</v>
      </c>
      <c r="DY515" s="9">
        <v>0.70090406849999998</v>
      </c>
      <c r="DZ515" s="9">
        <v>1.0940880530000001</v>
      </c>
      <c r="EA515" s="9">
        <v>1.5440822059999999</v>
      </c>
      <c r="EB515" s="9">
        <v>1.3456724260000001</v>
      </c>
      <c r="EC515" s="9">
        <v>1.777421033</v>
      </c>
      <c r="ED515" s="9">
        <v>0.8077582271</v>
      </c>
      <c r="EE515" s="9">
        <v>0.76121178189999994</v>
      </c>
      <c r="EF515" s="9">
        <v>1.013465968</v>
      </c>
      <c r="EG515" s="9">
        <v>0.94028946800000002</v>
      </c>
      <c r="EH515" s="9">
        <v>0.9549605042</v>
      </c>
      <c r="EI515" s="9">
        <v>1.7709137109999999</v>
      </c>
      <c r="EJ515" s="9">
        <v>1.081821036</v>
      </c>
      <c r="EK515" s="9">
        <v>1.188031684</v>
      </c>
    </row>
    <row r="516" spans="1:141" x14ac:dyDescent="0.2">
      <c r="A516">
        <v>512</v>
      </c>
      <c r="B516" s="9">
        <v>0.45688000000000001</v>
      </c>
      <c r="C516" s="9">
        <v>1.9115775969655362</v>
      </c>
      <c r="D516" s="9">
        <v>0.55996000000000001</v>
      </c>
      <c r="E516" s="9">
        <v>0.73483999999999994</v>
      </c>
      <c r="F516" s="9">
        <v>0.34</v>
      </c>
      <c r="G516" s="9">
        <v>1.1460000000000001</v>
      </c>
      <c r="H516" s="9">
        <v>0.54172799999999999</v>
      </c>
      <c r="I516" s="9">
        <v>0.61559999999999993</v>
      </c>
      <c r="J516" s="9">
        <v>0.76439999999999997</v>
      </c>
      <c r="K516" s="9">
        <v>2.7243999999999997</v>
      </c>
      <c r="L516" s="9">
        <v>0.93164000000000002</v>
      </c>
      <c r="M516" s="9">
        <v>1.2351999999999999</v>
      </c>
      <c r="N516" s="9">
        <v>0.91879999999999995</v>
      </c>
      <c r="O516" s="9">
        <v>4.0632000000000001</v>
      </c>
      <c r="P516" s="9">
        <v>1.1753199999999999</v>
      </c>
      <c r="Q516" s="9">
        <v>1.528</v>
      </c>
      <c r="R516" s="9">
        <v>1.092931536</v>
      </c>
      <c r="S516" s="9">
        <v>0.98838589999999993</v>
      </c>
      <c r="T516" s="9">
        <v>1.6885739599999998</v>
      </c>
      <c r="U516" s="9">
        <v>1.04133908</v>
      </c>
      <c r="V516" s="9">
        <v>1.430791436</v>
      </c>
      <c r="W516" s="9">
        <v>2.3275306640000002</v>
      </c>
      <c r="X516" s="9">
        <v>2.1586097559999997</v>
      </c>
      <c r="Y516" s="9">
        <v>2.0458427279999998</v>
      </c>
      <c r="Z516" s="9">
        <v>1.4690428119999999</v>
      </c>
      <c r="AA516" s="9">
        <v>1.565848476</v>
      </c>
      <c r="AB516" s="9">
        <v>2.373268108</v>
      </c>
      <c r="AC516" s="9">
        <v>1.2736333</v>
      </c>
      <c r="AD516" s="9">
        <v>1.9117413399999998</v>
      </c>
      <c r="AE516" s="9">
        <v>0.96588926320000001</v>
      </c>
      <c r="AF516" s="9">
        <v>1.2453166440000001</v>
      </c>
      <c r="AG516" s="9">
        <v>0.99614332319999999</v>
      </c>
      <c r="AH516" s="9">
        <v>1.6894567</v>
      </c>
      <c r="AI516" s="9">
        <v>1.370160284</v>
      </c>
      <c r="AJ516" s="9">
        <v>1.034943352</v>
      </c>
      <c r="AK516" s="9">
        <v>1.7822944000000001</v>
      </c>
      <c r="AL516" s="9">
        <v>2.5541017079999997</v>
      </c>
      <c r="AM516" s="9">
        <v>2.2314762240000001</v>
      </c>
      <c r="AN516" s="9">
        <v>3.1042361400000003</v>
      </c>
      <c r="AO516" s="9">
        <v>1.2811122720000001</v>
      </c>
      <c r="AP516" s="9">
        <v>1.211610804</v>
      </c>
      <c r="AQ516" s="9">
        <v>1.722694312</v>
      </c>
      <c r="AR516" s="9">
        <v>1.466420252</v>
      </c>
      <c r="AS516" s="9">
        <v>1.4555469000000001</v>
      </c>
      <c r="AT516" s="9">
        <v>3.0925220200000001</v>
      </c>
      <c r="AU516" s="9">
        <v>1.7518921000000001</v>
      </c>
      <c r="AV516" s="9">
        <v>2.0189239319999999</v>
      </c>
      <c r="AW516" s="9">
        <v>0.98015140640000009</v>
      </c>
      <c r="AX516" s="9">
        <v>0.88487083440000003</v>
      </c>
      <c r="AY516" s="9">
        <v>1.530259292</v>
      </c>
      <c r="AZ516" s="9">
        <v>0.92287877120000006</v>
      </c>
      <c r="BA516" s="9">
        <v>1.2551541159999999</v>
      </c>
      <c r="BB516" s="9">
        <v>2.0817053599999999</v>
      </c>
      <c r="BC516" s="9">
        <v>1.874538684</v>
      </c>
      <c r="BD516" s="9">
        <v>1.7913239000000001</v>
      </c>
      <c r="BE516" s="9">
        <v>1.2764422</v>
      </c>
      <c r="BF516" s="9">
        <v>1.3755535000000001</v>
      </c>
      <c r="BG516" s="9">
        <v>2.0662187080000001</v>
      </c>
      <c r="BH516" s="9">
        <v>1.123161136</v>
      </c>
      <c r="BI516" s="9">
        <v>1.6831297399999998</v>
      </c>
      <c r="BJ516" s="9">
        <v>0.86741227199999993</v>
      </c>
      <c r="BK516" s="9">
        <v>1.106977216</v>
      </c>
      <c r="BL516" s="9">
        <v>0.87990015760000007</v>
      </c>
      <c r="BM516" s="9">
        <v>1.4888785880000002</v>
      </c>
      <c r="BN516" s="9">
        <v>1.2083743279999999</v>
      </c>
      <c r="BO516" s="9">
        <v>0.94149547280000001</v>
      </c>
      <c r="BP516" s="9">
        <v>1.5777134560000001</v>
      </c>
      <c r="BQ516" s="9">
        <v>2.2374407359999999</v>
      </c>
      <c r="BR516" s="9">
        <v>1.9506013960000002</v>
      </c>
      <c r="BS516" s="9">
        <v>2.6746162440000001</v>
      </c>
      <c r="BT516" s="9">
        <v>1.1313631879999999</v>
      </c>
      <c r="BU516" s="9">
        <v>1.072508024</v>
      </c>
      <c r="BV516" s="9">
        <v>1.4887374799999999</v>
      </c>
      <c r="BW516" s="9">
        <v>1.296044848</v>
      </c>
      <c r="BX516" s="9">
        <v>1.30937266</v>
      </c>
      <c r="BY516" s="9">
        <v>2.6640127599999999</v>
      </c>
      <c r="BZ516" s="9">
        <v>1.5481379399999999</v>
      </c>
      <c r="CA516" s="9">
        <v>1.744172984</v>
      </c>
      <c r="CB516" s="9">
        <v>0.86169139839999997</v>
      </c>
      <c r="CC516" s="9">
        <v>0.77710483519999995</v>
      </c>
      <c r="CD516" s="9">
        <v>1.3333283759999999</v>
      </c>
      <c r="CE516" s="9">
        <v>0.81226867879999998</v>
      </c>
      <c r="CF516" s="9">
        <v>1.0774516439999999</v>
      </c>
      <c r="CG516" s="9">
        <v>1.81082728</v>
      </c>
      <c r="CH516" s="9">
        <v>1.624714228</v>
      </c>
      <c r="CI516" s="9">
        <v>1.5517187079999999</v>
      </c>
      <c r="CJ516" s="9">
        <v>1.1173730239999999</v>
      </c>
      <c r="CK516" s="9">
        <v>1.1980749080000002</v>
      </c>
      <c r="CL516" s="9">
        <v>1.7883996800000002</v>
      </c>
      <c r="CM516" s="9">
        <v>0.97695527360000001</v>
      </c>
      <c r="CN516" s="9">
        <v>1.4595724079999999</v>
      </c>
      <c r="CO516" s="9">
        <v>0.76821964080000005</v>
      </c>
      <c r="CP516" s="9">
        <v>0.98574414160000001</v>
      </c>
      <c r="CQ516" s="9">
        <v>0.76793139759999995</v>
      </c>
      <c r="CR516" s="9">
        <v>1.293330412</v>
      </c>
      <c r="CS516" s="9">
        <v>1.0586570120000001</v>
      </c>
      <c r="CT516" s="9">
        <v>0.84162773839999994</v>
      </c>
      <c r="CU516" s="9">
        <v>1.368858312</v>
      </c>
      <c r="CV516" s="9">
        <v>1.9363998039999999</v>
      </c>
      <c r="CW516" s="9">
        <v>1.6874538640000001</v>
      </c>
      <c r="CX516" s="9">
        <v>2.2776192319999997</v>
      </c>
      <c r="CY516" s="9">
        <v>0.99368257840000007</v>
      </c>
      <c r="CZ516" s="9">
        <v>0.94053224800000002</v>
      </c>
      <c r="DA516" s="9">
        <v>1.2797299440000001</v>
      </c>
      <c r="DB516" s="9">
        <v>1.1463038560000001</v>
      </c>
      <c r="DC516" s="9">
        <v>1.1610541680000002</v>
      </c>
      <c r="DD516" s="9">
        <v>2.27098684</v>
      </c>
      <c r="DE516" s="9">
        <v>1.3479039960000001</v>
      </c>
      <c r="DF516" s="9">
        <v>1.4978358359999999</v>
      </c>
      <c r="DG516" s="9">
        <v>0.69970511639999999</v>
      </c>
      <c r="DH516" s="9">
        <v>0.63078707599999995</v>
      </c>
      <c r="DI516" s="9">
        <v>1.0735639879999999</v>
      </c>
      <c r="DJ516" s="9">
        <v>0.66242330160000007</v>
      </c>
      <c r="DK516" s="9">
        <v>0.84689473599999998</v>
      </c>
      <c r="DL516" s="9">
        <v>1.4522702399999998</v>
      </c>
      <c r="DM516" s="9">
        <v>1.297054492</v>
      </c>
      <c r="DN516" s="9">
        <v>1.2393800960000001</v>
      </c>
      <c r="DO516" s="9">
        <v>0.90621208640000006</v>
      </c>
      <c r="DP516" s="9">
        <v>0.96211670959999995</v>
      </c>
      <c r="DQ516" s="9">
        <v>1.424856656</v>
      </c>
      <c r="DR516" s="9">
        <v>0.78437087720000009</v>
      </c>
      <c r="DS516" s="9">
        <v>1.1689056800000002</v>
      </c>
      <c r="DT516" s="9">
        <v>0.63049895840000003</v>
      </c>
      <c r="DU516" s="9">
        <v>0.81884041520000006</v>
      </c>
      <c r="DV516" s="9">
        <v>0.62241675799999996</v>
      </c>
      <c r="DW516" s="9">
        <v>1.037808668</v>
      </c>
      <c r="DX516" s="9">
        <v>0.85617360479999993</v>
      </c>
      <c r="DY516" s="9">
        <v>0.702501402</v>
      </c>
      <c r="DZ516" s="9">
        <v>1.096517776</v>
      </c>
      <c r="EA516" s="9">
        <v>1.5475846519999998</v>
      </c>
      <c r="EB516" s="9">
        <v>1.3486880919999999</v>
      </c>
      <c r="EC516" s="9">
        <v>1.781429036</v>
      </c>
      <c r="ED516" s="9">
        <v>0.80959989320000003</v>
      </c>
      <c r="EE516" s="9">
        <v>0.76292550479999999</v>
      </c>
      <c r="EF516" s="9">
        <v>1.0157633559999999</v>
      </c>
      <c r="EG516" s="9">
        <v>0.94237385600000001</v>
      </c>
      <c r="EH516" s="9">
        <v>0.95711600640000005</v>
      </c>
      <c r="EI516" s="9">
        <v>1.7750877119999999</v>
      </c>
      <c r="EJ516" s="9">
        <v>1.0842088120000002</v>
      </c>
      <c r="EK516" s="9">
        <v>1.1907946280000001</v>
      </c>
    </row>
    <row r="517" spans="1:141" x14ac:dyDescent="0.2">
      <c r="A517">
        <v>513</v>
      </c>
      <c r="B517" s="9">
        <v>0.45887</v>
      </c>
      <c r="C517" s="9">
        <v>1.9157484903793733</v>
      </c>
      <c r="D517" s="9">
        <v>0.56229000000000007</v>
      </c>
      <c r="E517" s="9">
        <v>0.73790999999999995</v>
      </c>
      <c r="F517" s="9">
        <v>0.343203125</v>
      </c>
      <c r="G517" s="9">
        <v>1.149</v>
      </c>
      <c r="H517" s="9">
        <v>0.54507199999999989</v>
      </c>
      <c r="I517" s="9">
        <v>0.61939999999999995</v>
      </c>
      <c r="J517" s="9">
        <v>0.76685000000000003</v>
      </c>
      <c r="K517" s="9">
        <v>2.7305999999999999</v>
      </c>
      <c r="L517" s="9">
        <v>0.93486000000000002</v>
      </c>
      <c r="M517" s="9">
        <v>1.2398</v>
      </c>
      <c r="N517" s="9">
        <v>0.92244999999999999</v>
      </c>
      <c r="O517" s="9">
        <v>4.0717999999999996</v>
      </c>
      <c r="P517" s="9">
        <v>1.18018</v>
      </c>
      <c r="Q517" s="9">
        <v>1.5345</v>
      </c>
      <c r="R517" s="9">
        <v>1.095409589</v>
      </c>
      <c r="S517" s="9">
        <v>0.99065878749999992</v>
      </c>
      <c r="T517" s="9">
        <v>1.692425015</v>
      </c>
      <c r="U517" s="9">
        <v>1.0436844699999999</v>
      </c>
      <c r="V517" s="9">
        <v>1.4341097139999999</v>
      </c>
      <c r="W517" s="9">
        <v>2.3326026610000001</v>
      </c>
      <c r="X517" s="9">
        <v>2.1636096439999997</v>
      </c>
      <c r="Y517" s="9">
        <v>2.050357397</v>
      </c>
      <c r="Z517" s="9">
        <v>1.4723658129999999</v>
      </c>
      <c r="AA517" s="9">
        <v>1.569252474</v>
      </c>
      <c r="AB517" s="9">
        <v>2.378852942</v>
      </c>
      <c r="AC517" s="9">
        <v>1.2764708</v>
      </c>
      <c r="AD517" s="9">
        <v>1.9161920100000001</v>
      </c>
      <c r="AE517" s="9">
        <v>0.96808143180000006</v>
      </c>
      <c r="AF517" s="9">
        <v>1.248109256</v>
      </c>
      <c r="AG517" s="9">
        <v>0.99836820930000003</v>
      </c>
      <c r="AH517" s="9">
        <v>1.6933234749999999</v>
      </c>
      <c r="AI517" s="9">
        <v>1.3731713409999999</v>
      </c>
      <c r="AJ517" s="9">
        <v>1.037276573</v>
      </c>
      <c r="AK517" s="9">
        <v>1.7862009000000001</v>
      </c>
      <c r="AL517" s="9">
        <v>2.559825542</v>
      </c>
      <c r="AM517" s="9">
        <v>2.236414001</v>
      </c>
      <c r="AN517" s="9">
        <v>3.1110705850000002</v>
      </c>
      <c r="AO517" s="9">
        <v>1.2839943280000001</v>
      </c>
      <c r="AP517" s="9">
        <v>1.214314471</v>
      </c>
      <c r="AQ517" s="9">
        <v>1.726553088</v>
      </c>
      <c r="AR517" s="9">
        <v>1.4696404729999999</v>
      </c>
      <c r="AS517" s="9">
        <v>1.4587869</v>
      </c>
      <c r="AT517" s="9">
        <v>3.09959563</v>
      </c>
      <c r="AU517" s="9">
        <v>1.7556956000000001</v>
      </c>
      <c r="AV517" s="9">
        <v>2.0235679929999999</v>
      </c>
      <c r="AW517" s="9">
        <v>0.98237468360000002</v>
      </c>
      <c r="AX517" s="9">
        <v>0.88690866810000002</v>
      </c>
      <c r="AY517" s="9">
        <v>1.533764683</v>
      </c>
      <c r="AZ517" s="9">
        <v>0.92495893630000003</v>
      </c>
      <c r="BA517" s="9">
        <v>1.2580720590000001</v>
      </c>
      <c r="BB517" s="9">
        <v>2.08625719</v>
      </c>
      <c r="BC517" s="9">
        <v>1.8788984660000001</v>
      </c>
      <c r="BD517" s="9">
        <v>1.7952884</v>
      </c>
      <c r="BE517" s="9">
        <v>1.2793402</v>
      </c>
      <c r="BF517" s="9">
        <v>1.3785510000000001</v>
      </c>
      <c r="BG517" s="9">
        <v>2.071100317</v>
      </c>
      <c r="BH517" s="9">
        <v>1.1256699139999999</v>
      </c>
      <c r="BI517" s="9">
        <v>1.6870479599999999</v>
      </c>
      <c r="BJ517" s="9">
        <v>0.86938410299999991</v>
      </c>
      <c r="BK517" s="9">
        <v>1.1094683839999999</v>
      </c>
      <c r="BL517" s="9">
        <v>0.88187098990000001</v>
      </c>
      <c r="BM517" s="9">
        <v>1.492292087</v>
      </c>
      <c r="BN517" s="9">
        <v>1.2110397719999999</v>
      </c>
      <c r="BO517" s="9">
        <v>0.94362241970000005</v>
      </c>
      <c r="BP517" s="9">
        <v>1.5811803440000001</v>
      </c>
      <c r="BQ517" s="9">
        <v>2.242470564</v>
      </c>
      <c r="BR517" s="9">
        <v>1.9549339540000001</v>
      </c>
      <c r="BS517" s="9">
        <v>2.680544856</v>
      </c>
      <c r="BT517" s="9">
        <v>1.1339189119999999</v>
      </c>
      <c r="BU517" s="9">
        <v>1.0749045259999999</v>
      </c>
      <c r="BV517" s="9">
        <v>1.49208137</v>
      </c>
      <c r="BW517" s="9">
        <v>1.298898127</v>
      </c>
      <c r="BX517" s="9">
        <v>1.3122949399999999</v>
      </c>
      <c r="BY517" s="9">
        <v>2.670157315</v>
      </c>
      <c r="BZ517" s="9">
        <v>1.551512885</v>
      </c>
      <c r="CA517" s="9">
        <v>1.7482013159999998</v>
      </c>
      <c r="CB517" s="9">
        <v>0.86364945410000005</v>
      </c>
      <c r="CC517" s="9">
        <v>0.77890061229999996</v>
      </c>
      <c r="CD517" s="9">
        <v>1.336395099</v>
      </c>
      <c r="CE517" s="9">
        <v>0.81410123369999998</v>
      </c>
      <c r="CF517" s="9">
        <v>1.079970756</v>
      </c>
      <c r="CG517" s="9">
        <v>1.81479667</v>
      </c>
      <c r="CH517" s="9">
        <v>1.628509897</v>
      </c>
      <c r="CI517" s="9">
        <v>1.5551605419999999</v>
      </c>
      <c r="CJ517" s="9">
        <v>1.1199203010000001</v>
      </c>
      <c r="CK517" s="9">
        <v>1.2006922420000001</v>
      </c>
      <c r="CL517" s="9">
        <v>1.7926413450000001</v>
      </c>
      <c r="CM517" s="9">
        <v>0.97914366140000009</v>
      </c>
      <c r="CN517" s="9">
        <v>1.462974242</v>
      </c>
      <c r="CO517" s="9">
        <v>0.76996941919999995</v>
      </c>
      <c r="CP517" s="9">
        <v>0.98797053089999998</v>
      </c>
      <c r="CQ517" s="9">
        <v>0.76965717489999996</v>
      </c>
      <c r="CR517" s="9">
        <v>1.296304688</v>
      </c>
      <c r="CS517" s="9">
        <v>1.060998788</v>
      </c>
      <c r="CT517" s="9">
        <v>0.84353423909999992</v>
      </c>
      <c r="CU517" s="9">
        <v>1.3718765879999999</v>
      </c>
      <c r="CV517" s="9">
        <v>1.9407641959999999</v>
      </c>
      <c r="CW517" s="9">
        <v>1.6912115860000001</v>
      </c>
      <c r="CX517" s="9">
        <v>2.2826985679999998</v>
      </c>
      <c r="CY517" s="9">
        <v>0.9959339116</v>
      </c>
      <c r="CZ517" s="9">
        <v>0.942636802</v>
      </c>
      <c r="DA517" s="9">
        <v>1.2826125559999999</v>
      </c>
      <c r="DB517" s="9">
        <v>1.1488314690000001</v>
      </c>
      <c r="DC517" s="9">
        <v>1.1636535569999999</v>
      </c>
      <c r="DD517" s="9">
        <v>2.2762657850000001</v>
      </c>
      <c r="DE517" s="9">
        <v>1.3508543289999999</v>
      </c>
      <c r="DF517" s="9">
        <v>1.5013013389999998</v>
      </c>
      <c r="DG517" s="9">
        <v>0.70130089610000002</v>
      </c>
      <c r="DH517" s="9">
        <v>0.63225313149999995</v>
      </c>
      <c r="DI517" s="9">
        <v>1.076048487</v>
      </c>
      <c r="DJ517" s="9">
        <v>0.66392152339999999</v>
      </c>
      <c r="DK517" s="9">
        <v>0.84889290149999996</v>
      </c>
      <c r="DL517" s="9">
        <v>1.4554686849999998</v>
      </c>
      <c r="DM517" s="9">
        <v>1.3001076580000002</v>
      </c>
      <c r="DN517" s="9">
        <v>1.2421409290000001</v>
      </c>
      <c r="DO517" s="9">
        <v>0.9082922536000001</v>
      </c>
      <c r="DP517" s="9">
        <v>0.96422598790000003</v>
      </c>
      <c r="DQ517" s="9">
        <v>1.428259044</v>
      </c>
      <c r="DR517" s="9">
        <v>0.78613560030000007</v>
      </c>
      <c r="DS517" s="9">
        <v>1.17163857</v>
      </c>
      <c r="DT517" s="9">
        <v>0.63194101410000003</v>
      </c>
      <c r="DU517" s="9">
        <v>0.82069980480000004</v>
      </c>
      <c r="DV517" s="9">
        <v>0.62382186949999996</v>
      </c>
      <c r="DW517" s="9">
        <v>1.0402070569999999</v>
      </c>
      <c r="DX517" s="9">
        <v>0.85807693769999993</v>
      </c>
      <c r="DY517" s="9">
        <v>0.70409873550000002</v>
      </c>
      <c r="DZ517" s="9">
        <v>1.0989474990000001</v>
      </c>
      <c r="EA517" s="9">
        <v>1.551087098</v>
      </c>
      <c r="EB517" s="9">
        <v>1.351703758</v>
      </c>
      <c r="EC517" s="9">
        <v>1.7854370390000001</v>
      </c>
      <c r="ED517" s="9">
        <v>0.81144155930000006</v>
      </c>
      <c r="EE517" s="9">
        <v>0.76463922769999992</v>
      </c>
      <c r="EF517" s="9">
        <v>1.018060744</v>
      </c>
      <c r="EG517" s="9">
        <v>0.944458244</v>
      </c>
      <c r="EH517" s="9">
        <v>0.95927150859999999</v>
      </c>
      <c r="EI517" s="9">
        <v>1.7792617129999999</v>
      </c>
      <c r="EJ517" s="9">
        <v>1.0865965880000001</v>
      </c>
      <c r="EK517" s="9">
        <v>1.193557572</v>
      </c>
    </row>
    <row r="518" spans="1:141" x14ac:dyDescent="0.2">
      <c r="A518">
        <v>514</v>
      </c>
      <c r="B518" s="9">
        <v>0.46085999999999999</v>
      </c>
      <c r="C518" s="9">
        <v>1.9199193837932107</v>
      </c>
      <c r="D518" s="9">
        <v>0.56462000000000001</v>
      </c>
      <c r="E518" s="9">
        <v>0.74097999999999997</v>
      </c>
      <c r="F518" s="9">
        <v>0.34640625000000003</v>
      </c>
      <c r="G518" s="9">
        <v>1.1520000000000001</v>
      </c>
      <c r="H518" s="9">
        <v>0.5484159999999999</v>
      </c>
      <c r="I518" s="9">
        <v>0.62319999999999998</v>
      </c>
      <c r="J518" s="9">
        <v>0.76929999999999998</v>
      </c>
      <c r="K518" s="9">
        <v>2.7368000000000001</v>
      </c>
      <c r="L518" s="9">
        <v>0.93808000000000002</v>
      </c>
      <c r="M518" s="9">
        <v>1.2444</v>
      </c>
      <c r="N518" s="9">
        <v>0.92610000000000003</v>
      </c>
      <c r="O518" s="9">
        <v>4.0804</v>
      </c>
      <c r="P518" s="9">
        <v>1.1850400000000001</v>
      </c>
      <c r="Q518" s="9">
        <v>1.5409999999999999</v>
      </c>
      <c r="R518" s="9">
        <v>1.0978876420000001</v>
      </c>
      <c r="S518" s="9">
        <v>0.99293167500000001</v>
      </c>
      <c r="T518" s="9">
        <v>1.6962760699999999</v>
      </c>
      <c r="U518" s="9">
        <v>1.04602986</v>
      </c>
      <c r="V518" s="9">
        <v>1.4374279919999999</v>
      </c>
      <c r="W518" s="9">
        <v>2.3376746580000001</v>
      </c>
      <c r="X518" s="9">
        <v>2.1686095320000001</v>
      </c>
      <c r="Y518" s="9">
        <v>2.0548720659999997</v>
      </c>
      <c r="Z518" s="9">
        <v>1.475688814</v>
      </c>
      <c r="AA518" s="9">
        <v>1.572656472</v>
      </c>
      <c r="AB518" s="9">
        <v>2.384437776</v>
      </c>
      <c r="AC518" s="9">
        <v>1.2793083000000001</v>
      </c>
      <c r="AD518" s="9">
        <v>1.92064268</v>
      </c>
      <c r="AE518" s="9">
        <v>0.9702736004000001</v>
      </c>
      <c r="AF518" s="9">
        <v>1.2509018679999999</v>
      </c>
      <c r="AG518" s="9">
        <v>1.0005930954</v>
      </c>
      <c r="AH518" s="9">
        <v>1.69719025</v>
      </c>
      <c r="AI518" s="9">
        <v>1.3761823979999999</v>
      </c>
      <c r="AJ518" s="9">
        <v>1.039609794</v>
      </c>
      <c r="AK518" s="9">
        <v>1.7901074000000001</v>
      </c>
      <c r="AL518" s="9">
        <v>2.5655493759999999</v>
      </c>
      <c r="AM518" s="9">
        <v>2.2413517779999999</v>
      </c>
      <c r="AN518" s="9">
        <v>3.1179050300000002</v>
      </c>
      <c r="AO518" s="9">
        <v>1.2868763840000002</v>
      </c>
      <c r="AP518" s="9">
        <v>1.217018138</v>
      </c>
      <c r="AQ518" s="9">
        <v>1.7304118639999999</v>
      </c>
      <c r="AR518" s="9">
        <v>1.472860694</v>
      </c>
      <c r="AS518" s="9">
        <v>1.4620269000000001</v>
      </c>
      <c r="AT518" s="9">
        <v>3.10666924</v>
      </c>
      <c r="AU518" s="9">
        <v>1.7594991000000002</v>
      </c>
      <c r="AV518" s="9">
        <v>2.0282120539999999</v>
      </c>
      <c r="AW518" s="9">
        <v>0.98459796080000006</v>
      </c>
      <c r="AX518" s="9">
        <v>0.88894650180000001</v>
      </c>
      <c r="AY518" s="9">
        <v>1.5372700739999998</v>
      </c>
      <c r="AZ518" s="9">
        <v>0.92703910140000001</v>
      </c>
      <c r="BA518" s="9">
        <v>1.260990002</v>
      </c>
      <c r="BB518" s="9">
        <v>2.09080902</v>
      </c>
      <c r="BC518" s="9">
        <v>1.883258248</v>
      </c>
      <c r="BD518" s="9">
        <v>1.7992528999999999</v>
      </c>
      <c r="BE518" s="9">
        <v>1.2822382000000001</v>
      </c>
      <c r="BF518" s="9">
        <v>1.3815485000000001</v>
      </c>
      <c r="BG518" s="9">
        <v>2.0759819259999999</v>
      </c>
      <c r="BH518" s="9">
        <v>1.1281786919999999</v>
      </c>
      <c r="BI518" s="9">
        <v>1.69096618</v>
      </c>
      <c r="BJ518" s="9">
        <v>0.871355934</v>
      </c>
      <c r="BK518" s="9">
        <v>1.1119595519999999</v>
      </c>
      <c r="BL518" s="9">
        <v>0.88384182220000007</v>
      </c>
      <c r="BM518" s="9">
        <v>1.4957055860000001</v>
      </c>
      <c r="BN518" s="9">
        <v>1.2137052159999999</v>
      </c>
      <c r="BO518" s="9">
        <v>0.94574936659999997</v>
      </c>
      <c r="BP518" s="9">
        <v>1.584647232</v>
      </c>
      <c r="BQ518" s="9">
        <v>2.2475003920000001</v>
      </c>
      <c r="BR518" s="9">
        <v>1.9592665120000001</v>
      </c>
      <c r="BS518" s="9">
        <v>2.686473468</v>
      </c>
      <c r="BT518" s="9">
        <v>1.136474636</v>
      </c>
      <c r="BU518" s="9">
        <v>1.0773010279999999</v>
      </c>
      <c r="BV518" s="9">
        <v>1.49542526</v>
      </c>
      <c r="BW518" s="9">
        <v>1.3017514059999999</v>
      </c>
      <c r="BX518" s="9">
        <v>1.3152172200000001</v>
      </c>
      <c r="BY518" s="9">
        <v>2.6763018700000001</v>
      </c>
      <c r="BZ518" s="9">
        <v>1.55488783</v>
      </c>
      <c r="CA518" s="9">
        <v>1.7522296479999999</v>
      </c>
      <c r="CB518" s="9">
        <v>0.86560750980000001</v>
      </c>
      <c r="CC518" s="9">
        <v>0.78069638939999997</v>
      </c>
      <c r="CD518" s="9">
        <v>1.3394618219999999</v>
      </c>
      <c r="CE518" s="9">
        <v>0.81593378859999999</v>
      </c>
      <c r="CF518" s="9">
        <v>1.0824898680000001</v>
      </c>
      <c r="CG518" s="9">
        <v>1.81876606</v>
      </c>
      <c r="CH518" s="9">
        <v>1.6323055659999999</v>
      </c>
      <c r="CI518" s="9">
        <v>1.5586023760000001</v>
      </c>
      <c r="CJ518" s="9">
        <v>1.122467578</v>
      </c>
      <c r="CK518" s="9">
        <v>1.2033095760000001</v>
      </c>
      <c r="CL518" s="9">
        <v>1.7968830100000002</v>
      </c>
      <c r="CM518" s="9">
        <v>0.98133204920000006</v>
      </c>
      <c r="CN518" s="9">
        <v>1.466376076</v>
      </c>
      <c r="CO518" s="9">
        <v>0.77171919759999996</v>
      </c>
      <c r="CP518" s="9">
        <v>0.99019692019999994</v>
      </c>
      <c r="CQ518" s="9">
        <v>0.77138295219999997</v>
      </c>
      <c r="CR518" s="9">
        <v>1.299278964</v>
      </c>
      <c r="CS518" s="9">
        <v>1.063340564</v>
      </c>
      <c r="CT518" s="9">
        <v>0.84544073980000001</v>
      </c>
      <c r="CU518" s="9">
        <v>1.3748948639999998</v>
      </c>
      <c r="CV518" s="9">
        <v>1.945128588</v>
      </c>
      <c r="CW518" s="9">
        <v>1.6949693080000001</v>
      </c>
      <c r="CX518" s="9">
        <v>2.2877779039999999</v>
      </c>
      <c r="CY518" s="9">
        <v>0.99818524480000004</v>
      </c>
      <c r="CZ518" s="9">
        <v>0.94474135600000009</v>
      </c>
      <c r="DA518" s="9">
        <v>1.285495168</v>
      </c>
      <c r="DB518" s="9">
        <v>1.1513590819999999</v>
      </c>
      <c r="DC518" s="9">
        <v>1.166252946</v>
      </c>
      <c r="DD518" s="9">
        <v>2.2815447299999998</v>
      </c>
      <c r="DE518" s="9">
        <v>1.3538046619999999</v>
      </c>
      <c r="DF518" s="9">
        <v>1.504766842</v>
      </c>
      <c r="DG518" s="9">
        <v>0.70289667579999993</v>
      </c>
      <c r="DH518" s="9">
        <v>0.63371918699999996</v>
      </c>
      <c r="DI518" s="9">
        <v>1.0785329859999999</v>
      </c>
      <c r="DJ518" s="9">
        <v>0.66541974520000002</v>
      </c>
      <c r="DK518" s="9">
        <v>0.85089106699999995</v>
      </c>
      <c r="DL518" s="9">
        <v>1.4586671299999998</v>
      </c>
      <c r="DM518" s="9">
        <v>1.3031608240000001</v>
      </c>
      <c r="DN518" s="9">
        <v>1.244901762</v>
      </c>
      <c r="DO518" s="9">
        <v>0.91037242080000003</v>
      </c>
      <c r="DP518" s="9">
        <v>0.96633526619999999</v>
      </c>
      <c r="DQ518" s="9">
        <v>1.4316614320000001</v>
      </c>
      <c r="DR518" s="9">
        <v>0.78790032340000005</v>
      </c>
      <c r="DS518" s="9">
        <v>1.1743714600000001</v>
      </c>
      <c r="DT518" s="9">
        <v>0.63338306980000003</v>
      </c>
      <c r="DU518" s="9">
        <v>0.82255919440000003</v>
      </c>
      <c r="DV518" s="9">
        <v>0.62522698099999996</v>
      </c>
      <c r="DW518" s="9">
        <v>1.042605446</v>
      </c>
      <c r="DX518" s="9">
        <v>0.85998027059999993</v>
      </c>
      <c r="DY518" s="9">
        <v>0.70569606899999993</v>
      </c>
      <c r="DZ518" s="9">
        <v>1.101377222</v>
      </c>
      <c r="EA518" s="9">
        <v>1.5545895439999999</v>
      </c>
      <c r="EB518" s="9">
        <v>1.354719424</v>
      </c>
      <c r="EC518" s="9">
        <v>1.7894450419999999</v>
      </c>
      <c r="ED518" s="9">
        <v>0.81328322539999998</v>
      </c>
      <c r="EE518" s="9">
        <v>0.76635295059999997</v>
      </c>
      <c r="EF518" s="9">
        <v>1.0203581319999999</v>
      </c>
      <c r="EG518" s="9">
        <v>0.94654263199999999</v>
      </c>
      <c r="EH518" s="9">
        <v>0.96142701080000004</v>
      </c>
      <c r="EI518" s="9">
        <v>1.7834357139999999</v>
      </c>
      <c r="EJ518" s="9">
        <v>1.0889843640000001</v>
      </c>
      <c r="EK518" s="9">
        <v>1.1963205160000001</v>
      </c>
    </row>
    <row r="519" spans="1:141" x14ac:dyDescent="0.2">
      <c r="A519">
        <v>515</v>
      </c>
      <c r="B519" s="9">
        <v>0.46284999999999998</v>
      </c>
      <c r="C519" s="9">
        <v>1.9240902772070481</v>
      </c>
      <c r="D519" s="9">
        <v>0.56695000000000007</v>
      </c>
      <c r="E519" s="9">
        <v>0.74404999999999999</v>
      </c>
      <c r="F519" s="9">
        <v>0.349609375</v>
      </c>
      <c r="G519" s="9">
        <v>1.155</v>
      </c>
      <c r="H519" s="9">
        <v>0.55175999999999992</v>
      </c>
      <c r="I519" s="9">
        <v>0.627</v>
      </c>
      <c r="J519" s="9">
        <v>0.77174999999999994</v>
      </c>
      <c r="K519" s="9">
        <v>2.7429999999999999</v>
      </c>
      <c r="L519" s="9">
        <v>0.94130000000000003</v>
      </c>
      <c r="M519" s="9">
        <v>1.2489999999999999</v>
      </c>
      <c r="N519" s="9">
        <v>0.92974999999999997</v>
      </c>
      <c r="O519" s="9">
        <v>4.0890000000000004</v>
      </c>
      <c r="P519" s="9">
        <v>1.1899</v>
      </c>
      <c r="Q519" s="9">
        <v>1.5474999999999999</v>
      </c>
      <c r="R519" s="9">
        <v>1.100365695</v>
      </c>
      <c r="S519" s="9">
        <v>0.9952045625</v>
      </c>
      <c r="T519" s="9">
        <v>1.7001271249999999</v>
      </c>
      <c r="U519" s="9">
        <v>1.0483752499999999</v>
      </c>
      <c r="V519" s="9">
        <v>1.44074627</v>
      </c>
      <c r="W519" s="9">
        <v>2.342746655</v>
      </c>
      <c r="X519" s="9">
        <v>2.17360942</v>
      </c>
      <c r="Y519" s="9">
        <v>2.0593867349999999</v>
      </c>
      <c r="Z519" s="9">
        <v>1.479011815</v>
      </c>
      <c r="AA519" s="9">
        <v>1.57606047</v>
      </c>
      <c r="AB519" s="9">
        <v>2.3900226099999999</v>
      </c>
      <c r="AC519" s="9">
        <v>1.2821458000000001</v>
      </c>
      <c r="AD519" s="9">
        <v>1.92509335</v>
      </c>
      <c r="AE519" s="9">
        <v>0.97246576900000004</v>
      </c>
      <c r="AF519" s="9">
        <v>1.2536944800000001</v>
      </c>
      <c r="AG519" s="9">
        <v>1.0028179815</v>
      </c>
      <c r="AH519" s="9">
        <v>1.7010570249999999</v>
      </c>
      <c r="AI519" s="9">
        <v>1.379193455</v>
      </c>
      <c r="AJ519" s="9">
        <v>1.041943015</v>
      </c>
      <c r="AK519" s="9">
        <v>1.7940139000000002</v>
      </c>
      <c r="AL519" s="9">
        <v>2.5712732099999998</v>
      </c>
      <c r="AM519" s="9">
        <v>2.2462895549999997</v>
      </c>
      <c r="AN519" s="9">
        <v>3.1247394750000002</v>
      </c>
      <c r="AO519" s="9">
        <v>1.28975844</v>
      </c>
      <c r="AP519" s="9">
        <v>1.219721805</v>
      </c>
      <c r="AQ519" s="9">
        <v>1.7342706399999999</v>
      </c>
      <c r="AR519" s="9">
        <v>1.476080915</v>
      </c>
      <c r="AS519" s="9">
        <v>1.4652669</v>
      </c>
      <c r="AT519" s="9">
        <v>3.1137428500000004</v>
      </c>
      <c r="AU519" s="9">
        <v>1.7633026000000001</v>
      </c>
      <c r="AV519" s="9">
        <v>2.032856115</v>
      </c>
      <c r="AW519" s="9">
        <v>0.9868212380000001</v>
      </c>
      <c r="AX519" s="9">
        <v>0.8909843355</v>
      </c>
      <c r="AY519" s="9">
        <v>1.5407754649999998</v>
      </c>
      <c r="AZ519" s="9">
        <v>0.92911926649999999</v>
      </c>
      <c r="BA519" s="9">
        <v>1.2639079449999999</v>
      </c>
      <c r="BB519" s="9">
        <v>2.0953608500000001</v>
      </c>
      <c r="BC519" s="9">
        <v>1.8876180300000001</v>
      </c>
      <c r="BD519" s="9">
        <v>1.8032174000000001</v>
      </c>
      <c r="BE519" s="9">
        <v>1.2851362000000002</v>
      </c>
      <c r="BF519" s="9">
        <v>1.3845460000000001</v>
      </c>
      <c r="BG519" s="9">
        <v>2.0808635349999998</v>
      </c>
      <c r="BH519" s="9">
        <v>1.1306874699999998</v>
      </c>
      <c r="BI519" s="9">
        <v>1.6948843999999998</v>
      </c>
      <c r="BJ519" s="9">
        <v>0.87332776499999998</v>
      </c>
      <c r="BK519" s="9">
        <v>1.11445072</v>
      </c>
      <c r="BL519" s="9">
        <v>0.88581265450000002</v>
      </c>
      <c r="BM519" s="9">
        <v>1.499119085</v>
      </c>
      <c r="BN519" s="9">
        <v>1.2163706599999999</v>
      </c>
      <c r="BO519" s="9">
        <v>0.94787631350000001</v>
      </c>
      <c r="BP519" s="9">
        <v>1.5881141200000002</v>
      </c>
      <c r="BQ519" s="9">
        <v>2.2525302200000001</v>
      </c>
      <c r="BR519" s="9">
        <v>1.9635990700000001</v>
      </c>
      <c r="BS519" s="9">
        <v>2.6924020799999999</v>
      </c>
      <c r="BT519" s="9">
        <v>1.13903036</v>
      </c>
      <c r="BU519" s="9">
        <v>1.07969753</v>
      </c>
      <c r="BV519" s="9">
        <v>1.49876915</v>
      </c>
      <c r="BW519" s="9">
        <v>1.3046046849999999</v>
      </c>
      <c r="BX519" s="9">
        <v>1.3181395</v>
      </c>
      <c r="BY519" s="9">
        <v>2.6824464249999997</v>
      </c>
      <c r="BZ519" s="9">
        <v>1.558262775</v>
      </c>
      <c r="CA519" s="9">
        <v>1.75625798</v>
      </c>
      <c r="CB519" s="9">
        <v>0.86756556549999997</v>
      </c>
      <c r="CC519" s="9">
        <v>0.78249216649999997</v>
      </c>
      <c r="CD519" s="9">
        <v>1.342528545</v>
      </c>
      <c r="CE519" s="9">
        <v>0.81776634349999999</v>
      </c>
      <c r="CF519" s="9">
        <v>1.08500898</v>
      </c>
      <c r="CG519" s="9">
        <v>1.8227354500000001</v>
      </c>
      <c r="CH519" s="9">
        <v>1.6361012349999999</v>
      </c>
      <c r="CI519" s="9">
        <v>1.56204421</v>
      </c>
      <c r="CJ519" s="9">
        <v>1.1250148550000001</v>
      </c>
      <c r="CK519" s="9">
        <v>1.2059269100000001</v>
      </c>
      <c r="CL519" s="9">
        <v>1.8011246750000001</v>
      </c>
      <c r="CM519" s="9">
        <v>0.98352043700000003</v>
      </c>
      <c r="CN519" s="9">
        <v>1.4697779099999999</v>
      </c>
      <c r="CO519" s="9">
        <v>0.77346897599999997</v>
      </c>
      <c r="CP519" s="9">
        <v>0.99242330950000002</v>
      </c>
      <c r="CQ519" s="9">
        <v>0.77310872949999998</v>
      </c>
      <c r="CR519" s="9">
        <v>1.30225324</v>
      </c>
      <c r="CS519" s="9">
        <v>1.0656823400000002</v>
      </c>
      <c r="CT519" s="9">
        <v>0.84734724049999999</v>
      </c>
      <c r="CU519" s="9">
        <v>1.37791314</v>
      </c>
      <c r="CV519" s="9">
        <v>1.94949298</v>
      </c>
      <c r="CW519" s="9">
        <v>1.6987270300000001</v>
      </c>
      <c r="CX519" s="9">
        <v>2.29285724</v>
      </c>
      <c r="CY519" s="9">
        <v>1.000436578</v>
      </c>
      <c r="CZ519" s="9">
        <v>0.94684591000000007</v>
      </c>
      <c r="DA519" s="9">
        <v>1.28837778</v>
      </c>
      <c r="DB519" s="9">
        <v>1.153886695</v>
      </c>
      <c r="DC519" s="9">
        <v>1.168852335</v>
      </c>
      <c r="DD519" s="9">
        <v>2.2868236749999999</v>
      </c>
      <c r="DE519" s="9">
        <v>1.356754995</v>
      </c>
      <c r="DF519" s="9">
        <v>1.5082323449999999</v>
      </c>
      <c r="DG519" s="9">
        <v>0.70449245549999995</v>
      </c>
      <c r="DH519" s="9">
        <v>0.63518524249999997</v>
      </c>
      <c r="DI519" s="9">
        <v>1.0810174850000001</v>
      </c>
      <c r="DJ519" s="9">
        <v>0.66691796700000006</v>
      </c>
      <c r="DK519" s="9">
        <v>0.85288923250000004</v>
      </c>
      <c r="DL519" s="9">
        <v>1.4618655749999998</v>
      </c>
      <c r="DM519" s="9">
        <v>1.30621399</v>
      </c>
      <c r="DN519" s="9">
        <v>1.247662595</v>
      </c>
      <c r="DO519" s="9">
        <v>0.91245258800000006</v>
      </c>
      <c r="DP519" s="9">
        <v>0.96844454449999995</v>
      </c>
      <c r="DQ519" s="9">
        <v>1.4350638200000001</v>
      </c>
      <c r="DR519" s="9">
        <v>0.78966504650000002</v>
      </c>
      <c r="DS519" s="9">
        <v>1.17710435</v>
      </c>
      <c r="DT519" s="9">
        <v>0.63482512550000003</v>
      </c>
      <c r="DU519" s="9">
        <v>0.82441858400000001</v>
      </c>
      <c r="DV519" s="9">
        <v>0.62663209249999996</v>
      </c>
      <c r="DW519" s="9">
        <v>1.0450038349999999</v>
      </c>
      <c r="DX519" s="9">
        <v>0.86188360349999993</v>
      </c>
      <c r="DY519" s="9">
        <v>0.70729340249999995</v>
      </c>
      <c r="DZ519" s="9">
        <v>1.1038069450000001</v>
      </c>
      <c r="EA519" s="9">
        <v>1.5580919899999999</v>
      </c>
      <c r="EB519" s="9">
        <v>1.35773509</v>
      </c>
      <c r="EC519" s="9">
        <v>1.7934530449999999</v>
      </c>
      <c r="ED519" s="9">
        <v>0.8151248915</v>
      </c>
      <c r="EE519" s="9">
        <v>0.76806667350000002</v>
      </c>
      <c r="EF519" s="9">
        <v>1.02265552</v>
      </c>
      <c r="EG519" s="9">
        <v>0.94862701999999999</v>
      </c>
      <c r="EH519" s="9">
        <v>0.96358251299999997</v>
      </c>
      <c r="EI519" s="9">
        <v>1.7876097149999999</v>
      </c>
      <c r="EJ519" s="9">
        <v>1.09137214</v>
      </c>
      <c r="EK519" s="9">
        <v>1.19908346</v>
      </c>
    </row>
    <row r="520" spans="1:141" x14ac:dyDescent="0.2">
      <c r="A520">
        <v>516</v>
      </c>
      <c r="B520" s="9">
        <v>0.46483999999999998</v>
      </c>
      <c r="C520" s="9">
        <v>1.9282611706208854</v>
      </c>
      <c r="D520" s="9">
        <v>0.56928000000000001</v>
      </c>
      <c r="E520" s="9">
        <v>0.7471199999999999</v>
      </c>
      <c r="F520" s="9">
        <v>0.35281250000000003</v>
      </c>
      <c r="G520" s="9">
        <v>1.1580000000000001</v>
      </c>
      <c r="H520" s="9">
        <v>0.55510399999999993</v>
      </c>
      <c r="I520" s="9">
        <v>0.63079999999999992</v>
      </c>
      <c r="J520" s="9">
        <v>0.7742</v>
      </c>
      <c r="K520" s="9">
        <v>2.7492000000000001</v>
      </c>
      <c r="L520" s="9">
        <v>0.94452000000000003</v>
      </c>
      <c r="M520" s="9">
        <v>1.2535999999999998</v>
      </c>
      <c r="N520" s="9">
        <v>0.93340000000000001</v>
      </c>
      <c r="O520" s="9">
        <v>4.0975999999999999</v>
      </c>
      <c r="P520" s="9">
        <v>1.19476</v>
      </c>
      <c r="Q520" s="9">
        <v>1.554</v>
      </c>
      <c r="R520" s="9">
        <v>1.102843748</v>
      </c>
      <c r="S520" s="9">
        <v>0.99747744999999999</v>
      </c>
      <c r="T520" s="9">
        <v>1.70397818</v>
      </c>
      <c r="U520" s="9">
        <v>1.05072064</v>
      </c>
      <c r="V520" s="9">
        <v>1.4440645480000001</v>
      </c>
      <c r="W520" s="9">
        <v>2.347818652</v>
      </c>
      <c r="X520" s="9">
        <v>2.178609308</v>
      </c>
      <c r="Y520" s="9">
        <v>2.0639014040000001</v>
      </c>
      <c r="Z520" s="9">
        <v>1.4823348160000001</v>
      </c>
      <c r="AA520" s="9">
        <v>1.5794644680000001</v>
      </c>
      <c r="AB520" s="9">
        <v>2.3956074439999999</v>
      </c>
      <c r="AC520" s="9">
        <v>1.2849832999999999</v>
      </c>
      <c r="AD520" s="9">
        <v>1.92954402</v>
      </c>
      <c r="AE520" s="9">
        <v>0.97465793760000008</v>
      </c>
      <c r="AF520" s="9">
        <v>1.256487092</v>
      </c>
      <c r="AG520" s="9">
        <v>1.0050428676000001</v>
      </c>
      <c r="AH520" s="9">
        <v>1.7049238</v>
      </c>
      <c r="AI520" s="9">
        <v>1.3822045119999999</v>
      </c>
      <c r="AJ520" s="9">
        <v>1.044276236</v>
      </c>
      <c r="AK520" s="9">
        <v>1.7979204</v>
      </c>
      <c r="AL520" s="9">
        <v>2.5769970440000001</v>
      </c>
      <c r="AM520" s="9">
        <v>2.251227332</v>
      </c>
      <c r="AN520" s="9">
        <v>3.1315739200000001</v>
      </c>
      <c r="AO520" s="9">
        <v>1.292640496</v>
      </c>
      <c r="AP520" s="9">
        <v>1.2224254720000001</v>
      </c>
      <c r="AQ520" s="9">
        <v>1.738129416</v>
      </c>
      <c r="AR520" s="9">
        <v>1.4793011359999999</v>
      </c>
      <c r="AS520" s="9">
        <v>1.4685068999999999</v>
      </c>
      <c r="AT520" s="9">
        <v>3.1208164600000003</v>
      </c>
      <c r="AU520" s="9">
        <v>1.7671061000000001</v>
      </c>
      <c r="AV520" s="9">
        <v>2.037500176</v>
      </c>
      <c r="AW520" s="9">
        <v>0.98904451520000003</v>
      </c>
      <c r="AX520" s="9">
        <v>0.89302216919999999</v>
      </c>
      <c r="AY520" s="9">
        <v>1.5442808559999999</v>
      </c>
      <c r="AZ520" s="9">
        <v>0.93119943160000007</v>
      </c>
      <c r="BA520" s="9">
        <v>1.2668258880000001</v>
      </c>
      <c r="BB520" s="9">
        <v>2.0999126800000001</v>
      </c>
      <c r="BC520" s="9">
        <v>1.8919778119999999</v>
      </c>
      <c r="BD520" s="9">
        <v>1.8071819</v>
      </c>
      <c r="BE520" s="9">
        <v>1.2880342</v>
      </c>
      <c r="BF520" s="9">
        <v>1.3875435</v>
      </c>
      <c r="BG520" s="9">
        <v>2.0857451440000001</v>
      </c>
      <c r="BH520" s="9">
        <v>1.133196248</v>
      </c>
      <c r="BI520" s="9">
        <v>1.6988026199999999</v>
      </c>
      <c r="BJ520" s="9">
        <v>0.87529959599999996</v>
      </c>
      <c r="BK520" s="9">
        <v>1.1169418879999999</v>
      </c>
      <c r="BL520" s="9">
        <v>0.88778348680000008</v>
      </c>
      <c r="BM520" s="9">
        <v>1.5025325840000001</v>
      </c>
      <c r="BN520" s="9">
        <v>1.219036104</v>
      </c>
      <c r="BO520" s="9">
        <v>0.95000326040000005</v>
      </c>
      <c r="BP520" s="9">
        <v>1.5915810080000001</v>
      </c>
      <c r="BQ520" s="9">
        <v>2.2575600479999998</v>
      </c>
      <c r="BR520" s="9">
        <v>1.9679316280000001</v>
      </c>
      <c r="BS520" s="9">
        <v>2.6983306919999999</v>
      </c>
      <c r="BT520" s="9">
        <v>1.1415860839999998</v>
      </c>
      <c r="BU520" s="9">
        <v>1.0820940319999999</v>
      </c>
      <c r="BV520" s="9">
        <v>1.50211304</v>
      </c>
      <c r="BW520" s="9">
        <v>1.3074579639999999</v>
      </c>
      <c r="BX520" s="9">
        <v>1.32106178</v>
      </c>
      <c r="BY520" s="9">
        <v>2.6885909799999999</v>
      </c>
      <c r="BZ520" s="9">
        <v>1.56163772</v>
      </c>
      <c r="CA520" s="9">
        <v>1.7602863119999999</v>
      </c>
      <c r="CB520" s="9">
        <v>0.86952362120000004</v>
      </c>
      <c r="CC520" s="9">
        <v>0.78428794359999998</v>
      </c>
      <c r="CD520" s="9">
        <v>1.3455952679999998</v>
      </c>
      <c r="CE520" s="9">
        <v>0.8195988984</v>
      </c>
      <c r="CF520" s="9">
        <v>1.0875280920000001</v>
      </c>
      <c r="CG520" s="9">
        <v>1.8267048400000001</v>
      </c>
      <c r="CH520" s="9">
        <v>1.639896904</v>
      </c>
      <c r="CI520" s="9">
        <v>1.565486044</v>
      </c>
      <c r="CJ520" s="9">
        <v>1.127562132</v>
      </c>
      <c r="CK520" s="9">
        <v>1.208544244</v>
      </c>
      <c r="CL520" s="9">
        <v>1.8053663400000002</v>
      </c>
      <c r="CM520" s="9">
        <v>0.98570882479999999</v>
      </c>
      <c r="CN520" s="9">
        <v>1.4731797440000001</v>
      </c>
      <c r="CO520" s="9">
        <v>0.77521875439999999</v>
      </c>
      <c r="CP520" s="9">
        <v>0.99464969879999998</v>
      </c>
      <c r="CQ520" s="9">
        <v>0.77483450679999999</v>
      </c>
      <c r="CR520" s="9">
        <v>1.305227516</v>
      </c>
      <c r="CS520" s="9">
        <v>1.0680241160000001</v>
      </c>
      <c r="CT520" s="9">
        <v>0.84925374119999997</v>
      </c>
      <c r="CU520" s="9">
        <v>1.3809314159999999</v>
      </c>
      <c r="CV520" s="9">
        <v>1.9538573719999999</v>
      </c>
      <c r="CW520" s="9">
        <v>1.7024847520000002</v>
      </c>
      <c r="CX520" s="9">
        <v>2.2979365759999997</v>
      </c>
      <c r="CY520" s="9">
        <v>1.0026879112</v>
      </c>
      <c r="CZ520" s="9">
        <v>0.94895046400000005</v>
      </c>
      <c r="DA520" s="9">
        <v>1.2912603920000001</v>
      </c>
      <c r="DB520" s="9">
        <v>1.156414308</v>
      </c>
      <c r="DC520" s="9">
        <v>1.171451724</v>
      </c>
      <c r="DD520" s="9">
        <v>2.2921026200000001</v>
      </c>
      <c r="DE520" s="9">
        <v>1.359705328</v>
      </c>
      <c r="DF520" s="9">
        <v>1.5116978479999998</v>
      </c>
      <c r="DG520" s="9">
        <v>0.70608823519999997</v>
      </c>
      <c r="DH520" s="9">
        <v>0.63665129799999998</v>
      </c>
      <c r="DI520" s="9">
        <v>1.083501984</v>
      </c>
      <c r="DJ520" s="9">
        <v>0.66841618879999998</v>
      </c>
      <c r="DK520" s="9">
        <v>0.85488739800000002</v>
      </c>
      <c r="DL520" s="9">
        <v>1.4650640199999998</v>
      </c>
      <c r="DM520" s="9">
        <v>1.309267156</v>
      </c>
      <c r="DN520" s="9">
        <v>1.2504234280000002</v>
      </c>
      <c r="DO520" s="9">
        <v>0.9145327552000001</v>
      </c>
      <c r="DP520" s="9">
        <v>0.97055382280000002</v>
      </c>
      <c r="DQ520" s="9">
        <v>1.4384662080000001</v>
      </c>
      <c r="DR520" s="9">
        <v>0.7914297696</v>
      </c>
      <c r="DS520" s="9">
        <v>1.1798372400000001</v>
      </c>
      <c r="DT520" s="9">
        <v>0.63626718120000003</v>
      </c>
      <c r="DU520" s="9">
        <v>0.82627797359999999</v>
      </c>
      <c r="DV520" s="9">
        <v>0.62803720399999996</v>
      </c>
      <c r="DW520" s="9">
        <v>1.047402224</v>
      </c>
      <c r="DX520" s="9">
        <v>0.86378693639999993</v>
      </c>
      <c r="DY520" s="9">
        <v>0.70889073599999997</v>
      </c>
      <c r="DZ520" s="9">
        <v>1.106236668</v>
      </c>
      <c r="EA520" s="9">
        <v>1.561594436</v>
      </c>
      <c r="EB520" s="9">
        <v>1.3607507560000001</v>
      </c>
      <c r="EC520" s="9">
        <v>1.797461048</v>
      </c>
      <c r="ED520" s="9">
        <v>0.81696655760000003</v>
      </c>
      <c r="EE520" s="9">
        <v>0.76978039639999996</v>
      </c>
      <c r="EF520" s="9">
        <v>1.0249529079999999</v>
      </c>
      <c r="EG520" s="9">
        <v>0.95071140799999998</v>
      </c>
      <c r="EH520" s="9">
        <v>0.96573801520000002</v>
      </c>
      <c r="EI520" s="9">
        <v>1.7917837159999999</v>
      </c>
      <c r="EJ520" s="9">
        <v>1.093759916</v>
      </c>
      <c r="EK520" s="9">
        <v>1.2018464040000001</v>
      </c>
    </row>
    <row r="521" spans="1:141" x14ac:dyDescent="0.2">
      <c r="A521">
        <v>517</v>
      </c>
      <c r="B521" s="9">
        <v>0.46683000000000002</v>
      </c>
      <c r="C521" s="9">
        <v>1.9324320640347226</v>
      </c>
      <c r="D521" s="9">
        <v>0.57161000000000006</v>
      </c>
      <c r="E521" s="9">
        <v>0.75018999999999991</v>
      </c>
      <c r="F521" s="9">
        <v>0.356015625</v>
      </c>
      <c r="G521" s="9">
        <v>1.161</v>
      </c>
      <c r="H521" s="9">
        <v>0.55844799999999994</v>
      </c>
      <c r="I521" s="9">
        <v>0.63459999999999994</v>
      </c>
      <c r="J521" s="9">
        <v>0.77664999999999995</v>
      </c>
      <c r="K521" s="9">
        <v>2.7553999999999998</v>
      </c>
      <c r="L521" s="9">
        <v>0.94774000000000003</v>
      </c>
      <c r="M521" s="9">
        <v>1.2582</v>
      </c>
      <c r="N521" s="9">
        <v>0.93705000000000005</v>
      </c>
      <c r="O521" s="9">
        <v>4.1062000000000003</v>
      </c>
      <c r="P521" s="9">
        <v>1.1996199999999999</v>
      </c>
      <c r="Q521" s="9">
        <v>1.5605</v>
      </c>
      <c r="R521" s="9">
        <v>1.1053218010000001</v>
      </c>
      <c r="S521" s="9">
        <v>0.99975033749999997</v>
      </c>
      <c r="T521" s="9">
        <v>1.7078292349999999</v>
      </c>
      <c r="U521" s="9">
        <v>1.0530660299999999</v>
      </c>
      <c r="V521" s="9">
        <v>1.4473828259999999</v>
      </c>
      <c r="W521" s="9">
        <v>2.3528906489999999</v>
      </c>
      <c r="X521" s="9">
        <v>2.1836091959999999</v>
      </c>
      <c r="Y521" s="9">
        <v>2.0684160729999999</v>
      </c>
      <c r="Z521" s="9">
        <v>1.4856578169999999</v>
      </c>
      <c r="AA521" s="9">
        <v>1.5828684659999999</v>
      </c>
      <c r="AB521" s="9">
        <v>2.4011922780000003</v>
      </c>
      <c r="AC521" s="9">
        <v>1.2878208</v>
      </c>
      <c r="AD521" s="9">
        <v>1.93399469</v>
      </c>
      <c r="AE521" s="9">
        <v>0.97685010620000001</v>
      </c>
      <c r="AF521" s="9">
        <v>1.2592797039999999</v>
      </c>
      <c r="AG521" s="9">
        <v>1.0072677537000001</v>
      </c>
      <c r="AH521" s="9">
        <v>1.7087905749999999</v>
      </c>
      <c r="AI521" s="9">
        <v>1.3852155689999999</v>
      </c>
      <c r="AJ521" s="9">
        <v>1.046609457</v>
      </c>
      <c r="AK521" s="9">
        <v>1.8018269</v>
      </c>
      <c r="AL521" s="9">
        <v>2.5827208779999999</v>
      </c>
      <c r="AM521" s="9">
        <v>2.2561651089999999</v>
      </c>
      <c r="AN521" s="9">
        <v>3.1384083650000001</v>
      </c>
      <c r="AO521" s="9">
        <v>1.295522552</v>
      </c>
      <c r="AP521" s="9">
        <v>1.2251291389999999</v>
      </c>
      <c r="AQ521" s="9">
        <v>1.741988192</v>
      </c>
      <c r="AR521" s="9">
        <v>1.482521357</v>
      </c>
      <c r="AS521" s="9">
        <v>1.4717469000000001</v>
      </c>
      <c r="AT521" s="9">
        <v>3.1278900700000003</v>
      </c>
      <c r="AU521" s="9">
        <v>1.7709096000000002</v>
      </c>
      <c r="AV521" s="9">
        <v>2.042144237</v>
      </c>
      <c r="AW521" s="9">
        <v>0.99126779240000007</v>
      </c>
      <c r="AX521" s="9">
        <v>0.89506000289999998</v>
      </c>
      <c r="AY521" s="9">
        <v>1.5477862469999999</v>
      </c>
      <c r="AZ521" s="9">
        <v>0.93327959670000005</v>
      </c>
      <c r="BA521" s="9">
        <v>1.269743831</v>
      </c>
      <c r="BB521" s="9">
        <v>2.1044645100000001</v>
      </c>
      <c r="BC521" s="9">
        <v>1.896337594</v>
      </c>
      <c r="BD521" s="9">
        <v>1.8111463999999999</v>
      </c>
      <c r="BE521" s="9">
        <v>1.2909322000000001</v>
      </c>
      <c r="BF521" s="9">
        <v>1.390541</v>
      </c>
      <c r="BG521" s="9">
        <v>2.090626753</v>
      </c>
      <c r="BH521" s="9">
        <v>1.1357050259999999</v>
      </c>
      <c r="BI521" s="9">
        <v>1.70272084</v>
      </c>
      <c r="BJ521" s="9">
        <v>0.87727142699999994</v>
      </c>
      <c r="BK521" s="9">
        <v>1.1194330559999999</v>
      </c>
      <c r="BL521" s="9">
        <v>0.88975431910000002</v>
      </c>
      <c r="BM521" s="9">
        <v>1.5059460830000002</v>
      </c>
      <c r="BN521" s="9">
        <v>1.221701548</v>
      </c>
      <c r="BO521" s="9">
        <v>0.95213020729999998</v>
      </c>
      <c r="BP521" s="9">
        <v>1.5950478960000001</v>
      </c>
      <c r="BQ521" s="9">
        <v>2.2625898759999998</v>
      </c>
      <c r="BR521" s="9">
        <v>1.9722641860000001</v>
      </c>
      <c r="BS521" s="9">
        <v>2.7042593039999998</v>
      </c>
      <c r="BT521" s="9">
        <v>1.1441418079999999</v>
      </c>
      <c r="BU521" s="9">
        <v>1.084490534</v>
      </c>
      <c r="BV521" s="9">
        <v>1.50545693</v>
      </c>
      <c r="BW521" s="9">
        <v>1.3103112429999999</v>
      </c>
      <c r="BX521" s="9">
        <v>1.3239840599999999</v>
      </c>
      <c r="BY521" s="9">
        <v>2.694735535</v>
      </c>
      <c r="BZ521" s="9">
        <v>1.565012665</v>
      </c>
      <c r="CA521" s="9">
        <v>1.7643146439999999</v>
      </c>
      <c r="CB521" s="9">
        <v>0.8714816769</v>
      </c>
      <c r="CC521" s="9">
        <v>0.78608372069999999</v>
      </c>
      <c r="CD521" s="9">
        <v>1.3486619909999999</v>
      </c>
      <c r="CE521" s="9">
        <v>0.8214314533</v>
      </c>
      <c r="CF521" s="9">
        <v>1.090047204</v>
      </c>
      <c r="CG521" s="9">
        <v>1.8306742300000001</v>
      </c>
      <c r="CH521" s="9">
        <v>1.643692573</v>
      </c>
      <c r="CI521" s="9">
        <v>1.568927878</v>
      </c>
      <c r="CJ521" s="9">
        <v>1.1301094089999999</v>
      </c>
      <c r="CK521" s="9">
        <v>1.211161578</v>
      </c>
      <c r="CL521" s="9">
        <v>1.8096080050000001</v>
      </c>
      <c r="CM521" s="9">
        <v>0.98789721260000007</v>
      </c>
      <c r="CN521" s="9">
        <v>1.476581578</v>
      </c>
      <c r="CO521" s="9">
        <v>0.7769685328</v>
      </c>
      <c r="CP521" s="9">
        <v>0.99687608809999995</v>
      </c>
      <c r="CQ521" s="9">
        <v>0.7765602841</v>
      </c>
      <c r="CR521" s="9">
        <v>1.308201792</v>
      </c>
      <c r="CS521" s="9">
        <v>1.0703658920000001</v>
      </c>
      <c r="CT521" s="9">
        <v>0.85116024189999995</v>
      </c>
      <c r="CU521" s="9">
        <v>1.3839496919999998</v>
      </c>
      <c r="CV521" s="9">
        <v>1.9582217639999999</v>
      </c>
      <c r="CW521" s="9">
        <v>1.706242474</v>
      </c>
      <c r="CX521" s="9">
        <v>2.3030159119999998</v>
      </c>
      <c r="CY521" s="9">
        <v>1.0049392444</v>
      </c>
      <c r="CZ521" s="9">
        <v>0.95105501800000003</v>
      </c>
      <c r="DA521" s="9">
        <v>1.2941430039999999</v>
      </c>
      <c r="DB521" s="9">
        <v>1.158941921</v>
      </c>
      <c r="DC521" s="9">
        <v>1.174051113</v>
      </c>
      <c r="DD521" s="9">
        <v>2.2973815649999998</v>
      </c>
      <c r="DE521" s="9">
        <v>1.362655661</v>
      </c>
      <c r="DF521" s="9">
        <v>1.515163351</v>
      </c>
      <c r="DG521" s="9">
        <v>0.70768401489999999</v>
      </c>
      <c r="DH521" s="9">
        <v>0.63811735349999998</v>
      </c>
      <c r="DI521" s="9">
        <v>1.0859864829999999</v>
      </c>
      <c r="DJ521" s="9">
        <v>0.66991441060000001</v>
      </c>
      <c r="DK521" s="9">
        <v>0.8568855635</v>
      </c>
      <c r="DL521" s="9">
        <v>1.468262465</v>
      </c>
      <c r="DM521" s="9">
        <v>1.3123203220000002</v>
      </c>
      <c r="DN521" s="9">
        <v>1.2531842610000001</v>
      </c>
      <c r="DO521" s="9">
        <v>0.91661292240000003</v>
      </c>
      <c r="DP521" s="9">
        <v>0.97266310109999998</v>
      </c>
      <c r="DQ521" s="9">
        <v>1.4418685959999999</v>
      </c>
      <c r="DR521" s="9">
        <v>0.79319449270000009</v>
      </c>
      <c r="DS521" s="9">
        <v>1.18257013</v>
      </c>
      <c r="DT521" s="9">
        <v>0.63770923690000003</v>
      </c>
      <c r="DU521" s="9">
        <v>0.82813736320000009</v>
      </c>
      <c r="DV521" s="9">
        <v>0.62944231549999996</v>
      </c>
      <c r="DW521" s="9">
        <v>1.0498006129999999</v>
      </c>
      <c r="DX521" s="9">
        <v>0.86569026929999993</v>
      </c>
      <c r="DY521" s="9">
        <v>0.71048806949999999</v>
      </c>
      <c r="DZ521" s="9">
        <v>1.1086663910000001</v>
      </c>
      <c r="EA521" s="9">
        <v>1.565096882</v>
      </c>
      <c r="EB521" s="9">
        <v>1.3637664220000001</v>
      </c>
      <c r="EC521" s="9">
        <v>1.801469051</v>
      </c>
      <c r="ED521" s="9">
        <v>0.81880822370000006</v>
      </c>
      <c r="EE521" s="9">
        <v>0.7714941193</v>
      </c>
      <c r="EF521" s="9">
        <v>1.0272502960000001</v>
      </c>
      <c r="EG521" s="9">
        <v>0.95279579599999997</v>
      </c>
      <c r="EH521" s="9">
        <v>0.96789351740000007</v>
      </c>
      <c r="EI521" s="9">
        <v>1.7959577170000001</v>
      </c>
      <c r="EJ521" s="9">
        <v>1.0961476920000002</v>
      </c>
      <c r="EK521" s="9">
        <v>1.204609348</v>
      </c>
    </row>
    <row r="522" spans="1:141" x14ac:dyDescent="0.2">
      <c r="A522">
        <v>518</v>
      </c>
      <c r="B522" s="9">
        <v>0.46882000000000001</v>
      </c>
      <c r="C522" s="9">
        <v>1.9366029574485599</v>
      </c>
      <c r="D522" s="9">
        <v>0.57394000000000001</v>
      </c>
      <c r="E522" s="9">
        <v>0.75325999999999993</v>
      </c>
      <c r="F522" s="9">
        <v>0.35921875000000003</v>
      </c>
      <c r="G522" s="9">
        <v>1.1640000000000001</v>
      </c>
      <c r="H522" s="9">
        <v>0.56179199999999996</v>
      </c>
      <c r="I522" s="9">
        <v>0.63839999999999997</v>
      </c>
      <c r="J522" s="9">
        <v>0.77910000000000001</v>
      </c>
      <c r="K522" s="9">
        <v>2.7616000000000001</v>
      </c>
      <c r="L522" s="9">
        <v>0.95096000000000003</v>
      </c>
      <c r="M522" s="9">
        <v>1.2627999999999999</v>
      </c>
      <c r="N522" s="9">
        <v>0.94069999999999998</v>
      </c>
      <c r="O522" s="9">
        <v>4.1147999999999998</v>
      </c>
      <c r="P522" s="9">
        <v>1.20448</v>
      </c>
      <c r="Q522" s="9">
        <v>1.5669999999999999</v>
      </c>
      <c r="R522" s="9">
        <v>1.107799854</v>
      </c>
      <c r="S522" s="9">
        <v>1.0020232249999999</v>
      </c>
      <c r="T522" s="9">
        <v>1.7116802899999999</v>
      </c>
      <c r="U522" s="9">
        <v>1.05541142</v>
      </c>
      <c r="V522" s="9">
        <v>1.450701104</v>
      </c>
      <c r="W522" s="9">
        <v>2.3579626460000003</v>
      </c>
      <c r="X522" s="9">
        <v>2.1886090839999999</v>
      </c>
      <c r="Y522" s="9">
        <v>2.072930742</v>
      </c>
      <c r="Z522" s="9">
        <v>1.4889808179999999</v>
      </c>
      <c r="AA522" s="9">
        <v>1.5862724639999999</v>
      </c>
      <c r="AB522" s="9">
        <v>2.4067771120000003</v>
      </c>
      <c r="AC522" s="9">
        <v>1.2906583</v>
      </c>
      <c r="AD522" s="9">
        <v>1.93844536</v>
      </c>
      <c r="AE522" s="9">
        <v>0.97904227480000006</v>
      </c>
      <c r="AF522" s="9">
        <v>1.262072316</v>
      </c>
      <c r="AG522" s="9">
        <v>1.0094926397999999</v>
      </c>
      <c r="AH522" s="9">
        <v>1.71265735</v>
      </c>
      <c r="AI522" s="9">
        <v>1.388226626</v>
      </c>
      <c r="AJ522" s="9">
        <v>1.048942678</v>
      </c>
      <c r="AK522" s="9">
        <v>1.8057334</v>
      </c>
      <c r="AL522" s="9">
        <v>2.5884447119999998</v>
      </c>
      <c r="AM522" s="9">
        <v>2.2611028859999998</v>
      </c>
      <c r="AN522" s="9">
        <v>3.1452428100000001</v>
      </c>
      <c r="AO522" s="9">
        <v>1.298404608</v>
      </c>
      <c r="AP522" s="9">
        <v>1.2278328059999999</v>
      </c>
      <c r="AQ522" s="9">
        <v>1.7458469679999999</v>
      </c>
      <c r="AR522" s="9">
        <v>1.4857415780000001</v>
      </c>
      <c r="AS522" s="9">
        <v>1.4749869</v>
      </c>
      <c r="AT522" s="9">
        <v>3.1349636800000003</v>
      </c>
      <c r="AU522" s="9">
        <v>1.7747131</v>
      </c>
      <c r="AV522" s="9">
        <v>2.0467882980000001</v>
      </c>
      <c r="AW522" s="9">
        <v>0.99349106960000011</v>
      </c>
      <c r="AX522" s="9">
        <v>0.89709783659999998</v>
      </c>
      <c r="AY522" s="9">
        <v>1.5512916379999999</v>
      </c>
      <c r="AZ522" s="9">
        <v>0.93535976180000002</v>
      </c>
      <c r="BA522" s="9">
        <v>1.2726617739999999</v>
      </c>
      <c r="BB522" s="9">
        <v>2.1090163400000002</v>
      </c>
      <c r="BC522" s="9">
        <v>1.9006973760000001</v>
      </c>
      <c r="BD522" s="9">
        <v>1.8151109000000001</v>
      </c>
      <c r="BE522" s="9">
        <v>1.2938302000000002</v>
      </c>
      <c r="BF522" s="9">
        <v>1.3935385</v>
      </c>
      <c r="BG522" s="9">
        <v>2.0955083619999999</v>
      </c>
      <c r="BH522" s="9">
        <v>1.1382138039999998</v>
      </c>
      <c r="BI522" s="9">
        <v>1.7066390599999999</v>
      </c>
      <c r="BJ522" s="9">
        <v>0.87924325799999992</v>
      </c>
      <c r="BK522" s="9">
        <v>1.121924224</v>
      </c>
      <c r="BL522" s="9">
        <v>0.89172515140000008</v>
      </c>
      <c r="BM522" s="9">
        <v>1.5093595820000001</v>
      </c>
      <c r="BN522" s="9">
        <v>1.224366992</v>
      </c>
      <c r="BO522" s="9">
        <v>0.95425715420000001</v>
      </c>
      <c r="BP522" s="9">
        <v>1.598514784</v>
      </c>
      <c r="BQ522" s="9">
        <v>2.2676197039999999</v>
      </c>
      <c r="BR522" s="9">
        <v>1.9765967440000001</v>
      </c>
      <c r="BS522" s="9">
        <v>2.7101879159999998</v>
      </c>
      <c r="BT522" s="9">
        <v>1.1466975319999999</v>
      </c>
      <c r="BU522" s="9">
        <v>1.086887036</v>
      </c>
      <c r="BV522" s="9">
        <v>1.50880082</v>
      </c>
      <c r="BW522" s="9">
        <v>1.3131645219999999</v>
      </c>
      <c r="BX522" s="9">
        <v>1.3269063399999999</v>
      </c>
      <c r="BY522" s="9">
        <v>2.7008800900000001</v>
      </c>
      <c r="BZ522" s="9">
        <v>1.56838761</v>
      </c>
      <c r="CA522" s="9">
        <v>1.768342976</v>
      </c>
      <c r="CB522" s="9">
        <v>0.87343973259999996</v>
      </c>
      <c r="CC522" s="9">
        <v>0.78787949779999999</v>
      </c>
      <c r="CD522" s="9">
        <v>1.3517287140000001</v>
      </c>
      <c r="CE522" s="9">
        <v>0.82326400820000001</v>
      </c>
      <c r="CF522" s="9">
        <v>1.0925663160000001</v>
      </c>
      <c r="CG522" s="9">
        <v>1.83464362</v>
      </c>
      <c r="CH522" s="9">
        <v>1.6474882419999999</v>
      </c>
      <c r="CI522" s="9">
        <v>1.572369712</v>
      </c>
      <c r="CJ522" s="9">
        <v>1.132656686</v>
      </c>
      <c r="CK522" s="9">
        <v>1.213778912</v>
      </c>
      <c r="CL522" s="9">
        <v>1.81384967</v>
      </c>
      <c r="CM522" s="9">
        <v>0.99008560040000004</v>
      </c>
      <c r="CN522" s="9">
        <v>1.4799834119999999</v>
      </c>
      <c r="CO522" s="9">
        <v>0.77871831120000001</v>
      </c>
      <c r="CP522" s="9">
        <v>0.99910247740000002</v>
      </c>
      <c r="CQ522" s="9">
        <v>0.77828606140000001</v>
      </c>
      <c r="CR522" s="9">
        <v>1.311176068</v>
      </c>
      <c r="CS522" s="9">
        <v>1.0727076680000001</v>
      </c>
      <c r="CT522" s="9">
        <v>0.85306674259999993</v>
      </c>
      <c r="CU522" s="9">
        <v>1.386967968</v>
      </c>
      <c r="CV522" s="9">
        <v>1.962586156</v>
      </c>
      <c r="CW522" s="9">
        <v>1.710000196</v>
      </c>
      <c r="CX522" s="9">
        <v>2.3080952479999999</v>
      </c>
      <c r="CY522" s="9">
        <v>1.0071905776000001</v>
      </c>
      <c r="CZ522" s="9">
        <v>0.95315957200000001</v>
      </c>
      <c r="DA522" s="9">
        <v>1.297025616</v>
      </c>
      <c r="DB522" s="9">
        <v>1.1614695340000001</v>
      </c>
      <c r="DC522" s="9">
        <v>1.176650502</v>
      </c>
      <c r="DD522" s="9">
        <v>2.3026605099999999</v>
      </c>
      <c r="DE522" s="9">
        <v>1.365605994</v>
      </c>
      <c r="DF522" s="9">
        <v>1.5186288539999999</v>
      </c>
      <c r="DG522" s="9">
        <v>0.70927979460000001</v>
      </c>
      <c r="DH522" s="9">
        <v>0.63958340899999999</v>
      </c>
      <c r="DI522" s="9">
        <v>1.088470982</v>
      </c>
      <c r="DJ522" s="9">
        <v>0.67141263240000004</v>
      </c>
      <c r="DK522" s="9">
        <v>0.85888372899999998</v>
      </c>
      <c r="DL522" s="9">
        <v>1.47146091</v>
      </c>
      <c r="DM522" s="9">
        <v>1.3153734880000001</v>
      </c>
      <c r="DN522" s="9">
        <v>1.2559450940000001</v>
      </c>
      <c r="DO522" s="9">
        <v>0.91869308960000007</v>
      </c>
      <c r="DP522" s="9">
        <v>0.97477237939999994</v>
      </c>
      <c r="DQ522" s="9">
        <v>1.445270984</v>
      </c>
      <c r="DR522" s="9">
        <v>0.79495921580000006</v>
      </c>
      <c r="DS522" s="9">
        <v>1.1853030200000001</v>
      </c>
      <c r="DT522" s="9">
        <v>0.63915129260000003</v>
      </c>
      <c r="DU522" s="9">
        <v>0.82999675280000007</v>
      </c>
      <c r="DV522" s="9">
        <v>0.63084742699999996</v>
      </c>
      <c r="DW522" s="9">
        <v>1.052199002</v>
      </c>
      <c r="DX522" s="9">
        <v>0.86759360219999992</v>
      </c>
      <c r="DY522" s="9">
        <v>0.71208540300000001</v>
      </c>
      <c r="DZ522" s="9">
        <v>1.111096114</v>
      </c>
      <c r="EA522" s="9">
        <v>1.5685993279999999</v>
      </c>
      <c r="EB522" s="9">
        <v>1.3667820880000001</v>
      </c>
      <c r="EC522" s="9">
        <v>1.805477054</v>
      </c>
      <c r="ED522" s="9">
        <v>0.82064988980000009</v>
      </c>
      <c r="EE522" s="9">
        <v>0.77320784219999994</v>
      </c>
      <c r="EF522" s="9">
        <v>1.029547684</v>
      </c>
      <c r="EG522" s="9">
        <v>0.95488018399999997</v>
      </c>
      <c r="EH522" s="9">
        <v>0.97004901960000001</v>
      </c>
      <c r="EI522" s="9">
        <v>1.800131718</v>
      </c>
      <c r="EJ522" s="9">
        <v>1.0985354680000001</v>
      </c>
      <c r="EK522" s="9">
        <v>1.2073722920000001</v>
      </c>
    </row>
    <row r="523" spans="1:141" x14ac:dyDescent="0.2">
      <c r="A523">
        <v>519</v>
      </c>
      <c r="B523" s="9">
        <v>0.47081000000000001</v>
      </c>
      <c r="C523" s="9">
        <v>1.9407738508623973</v>
      </c>
      <c r="D523" s="9">
        <v>0.57627000000000006</v>
      </c>
      <c r="E523" s="9">
        <v>0.75632999999999995</v>
      </c>
      <c r="F523" s="9">
        <v>0.362421875</v>
      </c>
      <c r="G523" s="9">
        <v>1.167</v>
      </c>
      <c r="H523" s="9">
        <v>0.56513599999999997</v>
      </c>
      <c r="I523" s="9">
        <v>0.64219999999999999</v>
      </c>
      <c r="J523" s="9">
        <v>0.78154999999999997</v>
      </c>
      <c r="K523" s="9">
        <v>2.7677999999999998</v>
      </c>
      <c r="L523" s="9">
        <v>0.95418000000000003</v>
      </c>
      <c r="M523" s="9">
        <v>1.2673999999999999</v>
      </c>
      <c r="N523" s="9">
        <v>0.94435000000000002</v>
      </c>
      <c r="O523" s="9">
        <v>4.1234000000000002</v>
      </c>
      <c r="P523" s="9">
        <v>1.2093400000000001</v>
      </c>
      <c r="Q523" s="9">
        <v>1.5734999999999999</v>
      </c>
      <c r="R523" s="9">
        <v>1.110277907</v>
      </c>
      <c r="S523" s="9">
        <v>1.0042961125000001</v>
      </c>
      <c r="T523" s="9">
        <v>1.715531345</v>
      </c>
      <c r="U523" s="9">
        <v>1.0577568099999999</v>
      </c>
      <c r="V523" s="9">
        <v>1.454019382</v>
      </c>
      <c r="W523" s="9">
        <v>2.3630346430000002</v>
      </c>
      <c r="X523" s="9">
        <v>2.1936089719999998</v>
      </c>
      <c r="Y523" s="9">
        <v>2.0774454109999998</v>
      </c>
      <c r="Z523" s="9">
        <v>1.492303819</v>
      </c>
      <c r="AA523" s="9">
        <v>1.5896764619999999</v>
      </c>
      <c r="AB523" s="9">
        <v>2.4123619460000003</v>
      </c>
      <c r="AC523" s="9">
        <v>1.2934958000000001</v>
      </c>
      <c r="AD523" s="9">
        <v>1.94289603</v>
      </c>
      <c r="AE523" s="9">
        <v>0.9812344434000001</v>
      </c>
      <c r="AF523" s="9">
        <v>1.2648649279999999</v>
      </c>
      <c r="AG523" s="9">
        <v>1.0117175259</v>
      </c>
      <c r="AH523" s="9">
        <v>1.7165241249999998</v>
      </c>
      <c r="AI523" s="9">
        <v>1.3912376829999999</v>
      </c>
      <c r="AJ523" s="9">
        <v>1.051275899</v>
      </c>
      <c r="AK523" s="9">
        <v>1.8096399000000001</v>
      </c>
      <c r="AL523" s="9">
        <v>2.5941685460000001</v>
      </c>
      <c r="AM523" s="9">
        <v>2.2660406630000001</v>
      </c>
      <c r="AN523" s="9">
        <v>3.152077255</v>
      </c>
      <c r="AO523" s="9">
        <v>1.301286664</v>
      </c>
      <c r="AP523" s="9">
        <v>1.2305364729999999</v>
      </c>
      <c r="AQ523" s="9">
        <v>1.7497057439999999</v>
      </c>
      <c r="AR523" s="9">
        <v>1.4889617989999999</v>
      </c>
      <c r="AS523" s="9">
        <v>1.4782269000000001</v>
      </c>
      <c r="AT523" s="9">
        <v>3.1420372900000002</v>
      </c>
      <c r="AU523" s="9">
        <v>1.7785166000000001</v>
      </c>
      <c r="AV523" s="9">
        <v>2.0514323590000001</v>
      </c>
      <c r="AW523" s="9">
        <v>0.99571434680000004</v>
      </c>
      <c r="AX523" s="9">
        <v>0.89913567029999997</v>
      </c>
      <c r="AY523" s="9">
        <v>1.5547970289999999</v>
      </c>
      <c r="AZ523" s="9">
        <v>0.9374399269</v>
      </c>
      <c r="BA523" s="9">
        <v>1.2755797170000001</v>
      </c>
      <c r="BB523" s="9">
        <v>2.1135681699999997</v>
      </c>
      <c r="BC523" s="9">
        <v>1.905057158</v>
      </c>
      <c r="BD523" s="9">
        <v>1.8190754</v>
      </c>
      <c r="BE523" s="9">
        <v>1.2967282</v>
      </c>
      <c r="BF523" s="9">
        <v>1.396536</v>
      </c>
      <c r="BG523" s="9">
        <v>2.1003899709999998</v>
      </c>
      <c r="BH523" s="9">
        <v>1.140722582</v>
      </c>
      <c r="BI523" s="9">
        <v>1.71055728</v>
      </c>
      <c r="BJ523" s="9">
        <v>0.8812150889999999</v>
      </c>
      <c r="BK523" s="9">
        <v>1.124415392</v>
      </c>
      <c r="BL523" s="9">
        <v>0.89369598370000003</v>
      </c>
      <c r="BM523" s="9">
        <v>1.5127730810000002</v>
      </c>
      <c r="BN523" s="9">
        <v>1.227032436</v>
      </c>
      <c r="BO523" s="9">
        <v>0.95638410110000005</v>
      </c>
      <c r="BP523" s="9">
        <v>1.6019816720000002</v>
      </c>
      <c r="BQ523" s="9">
        <v>2.272649532</v>
      </c>
      <c r="BR523" s="9">
        <v>1.9809293020000001</v>
      </c>
      <c r="BS523" s="9">
        <v>2.7161165279999997</v>
      </c>
      <c r="BT523" s="9">
        <v>1.1492532559999999</v>
      </c>
      <c r="BU523" s="9">
        <v>1.0892835379999999</v>
      </c>
      <c r="BV523" s="9">
        <v>1.5121447100000001</v>
      </c>
      <c r="BW523" s="9">
        <v>1.3160178009999999</v>
      </c>
      <c r="BX523" s="9">
        <v>1.32982862</v>
      </c>
      <c r="BY523" s="9">
        <v>2.7070246449999997</v>
      </c>
      <c r="BZ523" s="9">
        <v>1.5717625549999998</v>
      </c>
      <c r="CA523" s="9">
        <v>1.7723713079999999</v>
      </c>
      <c r="CB523" s="9">
        <v>0.87539778830000003</v>
      </c>
      <c r="CC523" s="9">
        <v>0.7896752749</v>
      </c>
      <c r="CD523" s="9">
        <v>1.3547954369999999</v>
      </c>
      <c r="CE523" s="9">
        <v>0.82509656310000001</v>
      </c>
      <c r="CF523" s="9">
        <v>1.095085428</v>
      </c>
      <c r="CG523" s="9">
        <v>1.83861301</v>
      </c>
      <c r="CH523" s="9">
        <v>1.6512839109999999</v>
      </c>
      <c r="CI523" s="9">
        <v>1.575811546</v>
      </c>
      <c r="CJ523" s="9">
        <v>1.1352039629999999</v>
      </c>
      <c r="CK523" s="9">
        <v>1.216396246</v>
      </c>
      <c r="CL523" s="9">
        <v>1.8180913350000001</v>
      </c>
      <c r="CM523" s="9">
        <v>0.99227398820000001</v>
      </c>
      <c r="CN523" s="9">
        <v>1.4833852460000001</v>
      </c>
      <c r="CO523" s="9">
        <v>0.78046808960000003</v>
      </c>
      <c r="CP523" s="9">
        <v>1.0013288667</v>
      </c>
      <c r="CQ523" s="9">
        <v>0.7800118386999999</v>
      </c>
      <c r="CR523" s="9">
        <v>1.314150344</v>
      </c>
      <c r="CS523" s="9">
        <v>1.075049444</v>
      </c>
      <c r="CT523" s="9">
        <v>0.85497324329999991</v>
      </c>
      <c r="CU523" s="9">
        <v>1.3899862439999999</v>
      </c>
      <c r="CV523" s="9">
        <v>1.966950548</v>
      </c>
      <c r="CW523" s="9">
        <v>1.713757918</v>
      </c>
      <c r="CX523" s="9">
        <v>2.313174584</v>
      </c>
      <c r="CY523" s="9">
        <v>1.0094419108000001</v>
      </c>
      <c r="CZ523" s="9">
        <v>0.95526412599999999</v>
      </c>
      <c r="DA523" s="9">
        <v>1.2999082280000001</v>
      </c>
      <c r="DB523" s="9">
        <v>1.1639971470000001</v>
      </c>
      <c r="DC523" s="9">
        <v>1.179249891</v>
      </c>
      <c r="DD523" s="9">
        <v>2.3079394550000001</v>
      </c>
      <c r="DE523" s="9">
        <v>1.3685563270000001</v>
      </c>
      <c r="DF523" s="9">
        <v>1.5220943569999998</v>
      </c>
      <c r="DG523" s="9">
        <v>0.71087557429999992</v>
      </c>
      <c r="DH523" s="9">
        <v>0.6410494645</v>
      </c>
      <c r="DI523" s="9">
        <v>1.0909554809999999</v>
      </c>
      <c r="DJ523" s="9">
        <v>0.67291085419999996</v>
      </c>
      <c r="DK523" s="9">
        <v>0.86088189449999997</v>
      </c>
      <c r="DL523" s="9">
        <v>1.474659355</v>
      </c>
      <c r="DM523" s="9">
        <v>1.318426654</v>
      </c>
      <c r="DN523" s="9">
        <v>1.2587059270000001</v>
      </c>
      <c r="DO523" s="9">
        <v>0.92077325680000011</v>
      </c>
      <c r="DP523" s="9">
        <v>0.97688165770000002</v>
      </c>
      <c r="DQ523" s="9">
        <v>1.448673372</v>
      </c>
      <c r="DR523" s="9">
        <v>0.79672393890000004</v>
      </c>
      <c r="DS523" s="9">
        <v>1.18803591</v>
      </c>
      <c r="DT523" s="9">
        <v>0.64059334830000003</v>
      </c>
      <c r="DU523" s="9">
        <v>0.83185614240000005</v>
      </c>
      <c r="DV523" s="9">
        <v>0.63225253849999996</v>
      </c>
      <c r="DW523" s="9">
        <v>1.0545973909999999</v>
      </c>
      <c r="DX523" s="9">
        <v>0.86949693509999992</v>
      </c>
      <c r="DY523" s="9">
        <v>0.71368273650000003</v>
      </c>
      <c r="DZ523" s="9">
        <v>1.1135258370000001</v>
      </c>
      <c r="EA523" s="9">
        <v>1.5721017740000001</v>
      </c>
      <c r="EB523" s="9">
        <v>1.3697977540000001</v>
      </c>
      <c r="EC523" s="9">
        <v>1.8094850570000001</v>
      </c>
      <c r="ED523" s="9">
        <v>0.8224915559</v>
      </c>
      <c r="EE523" s="9">
        <v>0.77492156509999999</v>
      </c>
      <c r="EF523" s="9">
        <v>1.0318450720000001</v>
      </c>
      <c r="EG523" s="9">
        <v>0.95696457199999996</v>
      </c>
      <c r="EH523" s="9">
        <v>0.97220452180000005</v>
      </c>
      <c r="EI523" s="9">
        <v>1.804305719</v>
      </c>
      <c r="EJ523" s="9">
        <v>1.1009232440000001</v>
      </c>
      <c r="EK523" s="9">
        <v>1.2101352359999999</v>
      </c>
    </row>
    <row r="524" spans="1:141" x14ac:dyDescent="0.2">
      <c r="A524">
        <v>520</v>
      </c>
      <c r="B524" s="9">
        <v>0.4728</v>
      </c>
      <c r="C524" s="9">
        <v>1.9449447442762344</v>
      </c>
      <c r="D524" s="9">
        <v>0.5786</v>
      </c>
      <c r="E524" s="9">
        <v>0.75939999999999996</v>
      </c>
      <c r="F524" s="9">
        <v>0.36562500000000003</v>
      </c>
      <c r="G524" s="9">
        <v>1.1700000000000002</v>
      </c>
      <c r="H524" s="9">
        <v>0.56847999999999999</v>
      </c>
      <c r="I524" s="9">
        <v>0.64599999999999991</v>
      </c>
      <c r="J524" s="9">
        <v>0.78400000000000003</v>
      </c>
      <c r="K524" s="9">
        <v>2.774</v>
      </c>
      <c r="L524" s="9">
        <v>0.95740000000000003</v>
      </c>
      <c r="M524" s="9">
        <v>1.272</v>
      </c>
      <c r="N524" s="9">
        <v>0.94799999999999995</v>
      </c>
      <c r="O524" s="9">
        <v>4.1319999999999997</v>
      </c>
      <c r="P524" s="9">
        <v>1.2141999999999999</v>
      </c>
      <c r="Q524" s="9">
        <v>1.58</v>
      </c>
      <c r="R524" s="9">
        <v>1.1127559600000001</v>
      </c>
      <c r="S524" s="9">
        <v>1.006569</v>
      </c>
      <c r="T524" s="9">
        <v>1.7193824</v>
      </c>
      <c r="U524" s="9">
        <v>1.0601022</v>
      </c>
      <c r="V524" s="9">
        <v>1.4573376599999999</v>
      </c>
      <c r="W524" s="9">
        <v>2.3681066400000002</v>
      </c>
      <c r="X524" s="9">
        <v>2.1986088599999998</v>
      </c>
      <c r="Y524" s="9">
        <v>2.08196008</v>
      </c>
      <c r="Z524" s="9">
        <v>1.49562682</v>
      </c>
      <c r="AA524" s="9">
        <v>1.5930804599999999</v>
      </c>
      <c r="AB524" s="9">
        <v>2.4179467800000003</v>
      </c>
      <c r="AC524" s="9">
        <v>1.2963333000000001</v>
      </c>
      <c r="AD524" s="9">
        <v>1.9473467</v>
      </c>
      <c r="AE524" s="9">
        <v>0.98342661200000003</v>
      </c>
      <c r="AF524" s="9">
        <v>1.2676575400000001</v>
      </c>
      <c r="AG524" s="9">
        <v>1.013942412</v>
      </c>
      <c r="AH524" s="9">
        <v>1.7203908999999999</v>
      </c>
      <c r="AI524" s="9">
        <v>1.3942487399999999</v>
      </c>
      <c r="AJ524" s="9">
        <v>1.05360912</v>
      </c>
      <c r="AK524" s="9">
        <v>1.8135464000000001</v>
      </c>
      <c r="AL524" s="9">
        <v>2.59989238</v>
      </c>
      <c r="AM524" s="9">
        <v>2.2709784399999999</v>
      </c>
      <c r="AN524" s="9">
        <v>3.1589117</v>
      </c>
      <c r="AO524" s="9">
        <v>1.3041687200000001</v>
      </c>
      <c r="AP524" s="9">
        <v>1.2332401399999999</v>
      </c>
      <c r="AQ524" s="9">
        <v>1.7535645199999998</v>
      </c>
      <c r="AR524" s="9">
        <v>1.49218202</v>
      </c>
      <c r="AS524" s="9">
        <v>1.4814669</v>
      </c>
      <c r="AT524" s="9">
        <v>3.1491109000000002</v>
      </c>
      <c r="AU524" s="9">
        <v>1.7823201000000002</v>
      </c>
      <c r="AV524" s="9">
        <v>2.0560764200000001</v>
      </c>
      <c r="AW524" s="9">
        <v>0.99793762400000008</v>
      </c>
      <c r="AX524" s="9">
        <v>0.90117350399999996</v>
      </c>
      <c r="AY524" s="9">
        <v>1.55830242</v>
      </c>
      <c r="AZ524" s="9">
        <v>0.93952009199999997</v>
      </c>
      <c r="BA524" s="9">
        <v>1.27849766</v>
      </c>
      <c r="BB524" s="9">
        <v>2.1181199999999998</v>
      </c>
      <c r="BC524" s="9">
        <v>1.9094169400000001</v>
      </c>
      <c r="BD524" s="9">
        <v>1.8230398999999999</v>
      </c>
      <c r="BE524" s="9">
        <v>1.2996262000000001</v>
      </c>
      <c r="BF524" s="9">
        <v>1.3995335</v>
      </c>
      <c r="BG524" s="9">
        <v>2.1052715800000001</v>
      </c>
      <c r="BH524" s="9">
        <v>1.1432313599999999</v>
      </c>
      <c r="BI524" s="9">
        <v>1.7144754999999998</v>
      </c>
      <c r="BJ524" s="9">
        <v>0.88318691999999999</v>
      </c>
      <c r="BK524" s="9">
        <v>1.1269065599999999</v>
      </c>
      <c r="BL524" s="9">
        <v>0.89566681600000009</v>
      </c>
      <c r="BM524" s="9">
        <v>1.5161865800000001</v>
      </c>
      <c r="BN524" s="9">
        <v>1.22969788</v>
      </c>
      <c r="BO524" s="9">
        <v>0.95851104799999998</v>
      </c>
      <c r="BP524" s="9">
        <v>1.6054485600000001</v>
      </c>
      <c r="BQ524" s="9">
        <v>2.27767936</v>
      </c>
      <c r="BR524" s="9">
        <v>1.98526186</v>
      </c>
      <c r="BS524" s="9">
        <v>2.7220451400000001</v>
      </c>
      <c r="BT524" s="9">
        <v>1.15180898</v>
      </c>
      <c r="BU524" s="9">
        <v>1.09168004</v>
      </c>
      <c r="BV524" s="9">
        <v>1.5154886000000001</v>
      </c>
      <c r="BW524" s="9">
        <v>1.3188710799999999</v>
      </c>
      <c r="BX524" s="9">
        <v>1.3327509</v>
      </c>
      <c r="BY524" s="9">
        <v>2.7131691999999998</v>
      </c>
      <c r="BZ524" s="9">
        <v>1.5751374999999999</v>
      </c>
      <c r="CA524" s="9">
        <v>1.7763996399999999</v>
      </c>
      <c r="CB524" s="9">
        <v>0.877355844</v>
      </c>
      <c r="CC524" s="9">
        <v>0.79147105200000001</v>
      </c>
      <c r="CD524" s="9">
        <v>1.35786216</v>
      </c>
      <c r="CE524" s="9">
        <v>0.82692911800000002</v>
      </c>
      <c r="CF524" s="9">
        <v>1.0976045400000001</v>
      </c>
      <c r="CG524" s="9">
        <v>1.8425824</v>
      </c>
      <c r="CH524" s="9">
        <v>1.65507958</v>
      </c>
      <c r="CI524" s="9">
        <v>1.5792533799999999</v>
      </c>
      <c r="CJ524" s="9">
        <v>1.1377512400000001</v>
      </c>
      <c r="CK524" s="9">
        <v>1.2190135800000002</v>
      </c>
      <c r="CL524" s="9">
        <v>1.822333</v>
      </c>
      <c r="CM524" s="9">
        <v>0.99446237599999998</v>
      </c>
      <c r="CN524" s="9">
        <v>1.48678708</v>
      </c>
      <c r="CO524" s="9">
        <v>0.78221786800000004</v>
      </c>
      <c r="CP524" s="9">
        <v>1.0035552560000001</v>
      </c>
      <c r="CQ524" s="9">
        <v>0.78173761599999991</v>
      </c>
      <c r="CR524" s="9">
        <v>1.31712462</v>
      </c>
      <c r="CS524" s="9">
        <v>1.07739122</v>
      </c>
      <c r="CT524" s="9">
        <v>0.856879744</v>
      </c>
      <c r="CU524" s="9">
        <v>1.3930045199999999</v>
      </c>
      <c r="CV524" s="9">
        <v>1.9713149400000001</v>
      </c>
      <c r="CW524" s="9">
        <v>1.71751564</v>
      </c>
      <c r="CX524" s="9">
        <v>2.3182539200000001</v>
      </c>
      <c r="CY524" s="9">
        <v>1.0116932439999999</v>
      </c>
      <c r="CZ524" s="9">
        <v>0.95736868000000008</v>
      </c>
      <c r="DA524" s="9">
        <v>1.3027908399999999</v>
      </c>
      <c r="DB524" s="9">
        <v>1.1665247599999999</v>
      </c>
      <c r="DC524" s="9">
        <v>1.18184928</v>
      </c>
      <c r="DD524" s="9">
        <v>2.3132183999999998</v>
      </c>
      <c r="DE524" s="9">
        <v>1.3715066600000001</v>
      </c>
      <c r="DF524" s="9">
        <v>1.52555986</v>
      </c>
      <c r="DG524" s="9">
        <v>0.71247135399999995</v>
      </c>
      <c r="DH524" s="9">
        <v>0.64251552000000001</v>
      </c>
      <c r="DI524" s="9">
        <v>1.0934399799999999</v>
      </c>
      <c r="DJ524" s="9">
        <v>0.674409076</v>
      </c>
      <c r="DK524" s="9">
        <v>0.86288005999999995</v>
      </c>
      <c r="DL524" s="9">
        <v>1.4778578</v>
      </c>
      <c r="DM524" s="9">
        <v>1.32147982</v>
      </c>
      <c r="DN524" s="9">
        <v>1.26146676</v>
      </c>
      <c r="DO524" s="9">
        <v>0.92285342400000003</v>
      </c>
      <c r="DP524" s="9">
        <v>0.97899093599999998</v>
      </c>
      <c r="DQ524" s="9">
        <v>1.45207576</v>
      </c>
      <c r="DR524" s="9">
        <v>0.79848866200000002</v>
      </c>
      <c r="DS524" s="9">
        <v>1.1907688000000001</v>
      </c>
      <c r="DT524" s="9">
        <v>0.64203540400000003</v>
      </c>
      <c r="DU524" s="9">
        <v>0.83371553200000004</v>
      </c>
      <c r="DV524" s="9">
        <v>0.63365764999999996</v>
      </c>
      <c r="DW524" s="9">
        <v>1.0569957800000001</v>
      </c>
      <c r="DX524" s="9">
        <v>0.87140026799999992</v>
      </c>
      <c r="DY524" s="9">
        <v>0.71528006999999993</v>
      </c>
      <c r="DZ524" s="9">
        <v>1.11595556</v>
      </c>
      <c r="EA524" s="9">
        <v>1.57560422</v>
      </c>
      <c r="EB524" s="9">
        <v>1.37281342</v>
      </c>
      <c r="EC524" s="9">
        <v>1.8134930599999999</v>
      </c>
      <c r="ED524" s="9">
        <v>0.82433322200000003</v>
      </c>
      <c r="EE524" s="9">
        <v>0.77663528799999992</v>
      </c>
      <c r="EF524" s="9">
        <v>1.03414246</v>
      </c>
      <c r="EG524" s="9">
        <v>0.95904895999999995</v>
      </c>
      <c r="EH524" s="9">
        <v>0.97436002399999999</v>
      </c>
      <c r="EI524" s="9">
        <v>1.80847972</v>
      </c>
      <c r="EJ524" s="9">
        <v>1.10331102</v>
      </c>
      <c r="EK524" s="9">
        <v>1.21289818</v>
      </c>
    </row>
    <row r="525" spans="1:141" x14ac:dyDescent="0.2">
      <c r="A525">
        <v>521</v>
      </c>
      <c r="B525" s="9">
        <v>0.47478999999999999</v>
      </c>
      <c r="C525" s="9">
        <v>1.9491156376900718</v>
      </c>
      <c r="D525" s="9">
        <v>0.58093000000000006</v>
      </c>
      <c r="E525" s="9">
        <v>0.76246999999999998</v>
      </c>
      <c r="F525" s="9">
        <v>0.36882812500000001</v>
      </c>
      <c r="G525" s="9">
        <v>1.173</v>
      </c>
      <c r="H525" s="9">
        <v>0.57182399999999989</v>
      </c>
      <c r="I525" s="9">
        <v>0.64979999999999993</v>
      </c>
      <c r="J525" s="9">
        <v>0.78644999999999998</v>
      </c>
      <c r="K525" s="9">
        <v>2.7801999999999998</v>
      </c>
      <c r="L525" s="9">
        <v>0.96062000000000003</v>
      </c>
      <c r="M525" s="9">
        <v>1.2766</v>
      </c>
      <c r="N525" s="9">
        <v>0.95165</v>
      </c>
      <c r="O525" s="9">
        <v>4.1406000000000001</v>
      </c>
      <c r="P525" s="9">
        <v>1.21906</v>
      </c>
      <c r="Q525" s="9">
        <v>1.5865</v>
      </c>
      <c r="R525" s="9">
        <v>1.115234013</v>
      </c>
      <c r="S525" s="9">
        <v>1.0088418875</v>
      </c>
      <c r="T525" s="9">
        <v>1.7232334549999999</v>
      </c>
      <c r="U525" s="9">
        <v>1.0624475899999999</v>
      </c>
      <c r="V525" s="9">
        <v>1.4606559379999999</v>
      </c>
      <c r="W525" s="9">
        <v>2.3731786370000001</v>
      </c>
      <c r="X525" s="9">
        <v>2.2036087479999997</v>
      </c>
      <c r="Y525" s="9">
        <v>2.0864747489999997</v>
      </c>
      <c r="Z525" s="9">
        <v>1.4989498210000001</v>
      </c>
      <c r="AA525" s="9">
        <v>1.5964844579999999</v>
      </c>
      <c r="AB525" s="9">
        <v>2.4235316140000003</v>
      </c>
      <c r="AC525" s="9">
        <v>1.2991708</v>
      </c>
      <c r="AD525" s="9">
        <v>1.95179737</v>
      </c>
      <c r="AE525" s="9">
        <v>0.98561878060000008</v>
      </c>
      <c r="AF525" s="9">
        <v>1.270450152</v>
      </c>
      <c r="AG525" s="9">
        <v>1.0161672981000001</v>
      </c>
      <c r="AH525" s="9">
        <v>1.724257675</v>
      </c>
      <c r="AI525" s="9">
        <v>1.397259797</v>
      </c>
      <c r="AJ525" s="9">
        <v>1.055942341</v>
      </c>
      <c r="AK525" s="9">
        <v>1.8174529000000001</v>
      </c>
      <c r="AL525" s="9">
        <v>2.6056162139999999</v>
      </c>
      <c r="AM525" s="9">
        <v>2.2759162169999998</v>
      </c>
      <c r="AN525" s="9">
        <v>3.165746145</v>
      </c>
      <c r="AO525" s="9">
        <v>1.3070507760000001</v>
      </c>
      <c r="AP525" s="9">
        <v>1.2359438069999999</v>
      </c>
      <c r="AQ525" s="9">
        <v>1.757423296</v>
      </c>
      <c r="AR525" s="9">
        <v>1.4954022410000001</v>
      </c>
      <c r="AS525" s="9">
        <v>1.4847068999999999</v>
      </c>
      <c r="AT525" s="9">
        <v>3.1561845100000001</v>
      </c>
      <c r="AU525" s="9">
        <v>1.7861236</v>
      </c>
      <c r="AV525" s="9">
        <v>2.0607204810000002</v>
      </c>
      <c r="AW525" s="9">
        <v>1.0001609012000001</v>
      </c>
      <c r="AX525" s="9">
        <v>0.90321133769999995</v>
      </c>
      <c r="AY525" s="9">
        <v>1.561807811</v>
      </c>
      <c r="AZ525" s="9">
        <v>0.94160025710000006</v>
      </c>
      <c r="BA525" s="9">
        <v>1.2814156029999999</v>
      </c>
      <c r="BB525" s="9">
        <v>2.1226718299999998</v>
      </c>
      <c r="BC525" s="9">
        <v>1.9137767219999999</v>
      </c>
      <c r="BD525" s="9">
        <v>1.8270044000000001</v>
      </c>
      <c r="BE525" s="9">
        <v>1.3025242000000001</v>
      </c>
      <c r="BF525" s="9">
        <v>1.402531</v>
      </c>
      <c r="BG525" s="9">
        <v>2.110153189</v>
      </c>
      <c r="BH525" s="9">
        <v>1.1457401379999999</v>
      </c>
      <c r="BI525" s="9">
        <v>1.7183937199999999</v>
      </c>
      <c r="BJ525" s="9">
        <v>0.88515875099999997</v>
      </c>
      <c r="BK525" s="9">
        <v>1.129397728</v>
      </c>
      <c r="BL525" s="9">
        <v>0.89763764830000004</v>
      </c>
      <c r="BM525" s="9">
        <v>1.5196000790000002</v>
      </c>
      <c r="BN525" s="9">
        <v>1.232363324</v>
      </c>
      <c r="BO525" s="9">
        <v>0.96063799490000001</v>
      </c>
      <c r="BP525" s="9">
        <v>1.6089154480000001</v>
      </c>
      <c r="BQ525" s="9">
        <v>2.2827091880000001</v>
      </c>
      <c r="BR525" s="9">
        <v>1.989594418</v>
      </c>
      <c r="BS525" s="9">
        <v>2.727973752</v>
      </c>
      <c r="BT525" s="9">
        <v>1.154364704</v>
      </c>
      <c r="BU525" s="9">
        <v>1.094076542</v>
      </c>
      <c r="BV525" s="9">
        <v>1.5188324900000001</v>
      </c>
      <c r="BW525" s="9">
        <v>1.3217243589999998</v>
      </c>
      <c r="BX525" s="9">
        <v>1.3356731799999999</v>
      </c>
      <c r="BY525" s="9">
        <v>2.7193137549999999</v>
      </c>
      <c r="BZ525" s="9">
        <v>1.5785124449999999</v>
      </c>
      <c r="CA525" s="9">
        <v>1.7804279719999998</v>
      </c>
      <c r="CB525" s="9">
        <v>0.87931389969999996</v>
      </c>
      <c r="CC525" s="9">
        <v>0.79326682910000001</v>
      </c>
      <c r="CD525" s="9">
        <v>1.3609288829999999</v>
      </c>
      <c r="CE525" s="9">
        <v>0.82876167290000002</v>
      </c>
      <c r="CF525" s="9">
        <v>1.100123652</v>
      </c>
      <c r="CG525" s="9">
        <v>1.8465517900000001</v>
      </c>
      <c r="CH525" s="9">
        <v>1.6588752490000001</v>
      </c>
      <c r="CI525" s="9">
        <v>1.5826952139999999</v>
      </c>
      <c r="CJ525" s="9">
        <v>1.140298517</v>
      </c>
      <c r="CK525" s="9">
        <v>1.2216309140000001</v>
      </c>
      <c r="CL525" s="9">
        <v>1.8265746650000001</v>
      </c>
      <c r="CM525" s="9">
        <v>0.99665076380000006</v>
      </c>
      <c r="CN525" s="9">
        <v>1.490188914</v>
      </c>
      <c r="CO525" s="9">
        <v>0.78396764639999994</v>
      </c>
      <c r="CP525" s="9">
        <v>1.0057816452999999</v>
      </c>
      <c r="CQ525" s="9">
        <v>0.78346339329999992</v>
      </c>
      <c r="CR525" s="9">
        <v>1.320098896</v>
      </c>
      <c r="CS525" s="9">
        <v>1.0797329960000002</v>
      </c>
      <c r="CT525" s="9">
        <v>0.85878624469999998</v>
      </c>
      <c r="CU525" s="9">
        <v>1.396022796</v>
      </c>
      <c r="CV525" s="9">
        <v>1.9756793319999999</v>
      </c>
      <c r="CW525" s="9">
        <v>1.721273362</v>
      </c>
      <c r="CX525" s="9">
        <v>2.3233332559999997</v>
      </c>
      <c r="CY525" s="9">
        <v>1.0139445772</v>
      </c>
      <c r="CZ525" s="9">
        <v>0.95947323400000006</v>
      </c>
      <c r="DA525" s="9">
        <v>1.305673452</v>
      </c>
      <c r="DB525" s="9">
        <v>1.169052373</v>
      </c>
      <c r="DC525" s="9">
        <v>1.184448669</v>
      </c>
      <c r="DD525" s="9">
        <v>2.3184973449999999</v>
      </c>
      <c r="DE525" s="9">
        <v>1.3744569929999999</v>
      </c>
      <c r="DF525" s="9">
        <v>1.5290253629999999</v>
      </c>
      <c r="DG525" s="9">
        <v>0.71406713369999997</v>
      </c>
      <c r="DH525" s="9">
        <v>0.64398157550000001</v>
      </c>
      <c r="DI525" s="9">
        <v>1.095924479</v>
      </c>
      <c r="DJ525" s="9">
        <v>0.67590729780000003</v>
      </c>
      <c r="DK525" s="9">
        <v>0.86487822550000004</v>
      </c>
      <c r="DL525" s="9">
        <v>1.481056245</v>
      </c>
      <c r="DM525" s="9">
        <v>1.3245329860000001</v>
      </c>
      <c r="DN525" s="9">
        <v>1.264227593</v>
      </c>
      <c r="DO525" s="9">
        <v>0.92493359120000007</v>
      </c>
      <c r="DP525" s="9">
        <v>0.98110021429999994</v>
      </c>
      <c r="DQ525" s="9">
        <v>1.4554781480000001</v>
      </c>
      <c r="DR525" s="9">
        <v>0.80025338509999999</v>
      </c>
      <c r="DS525" s="9">
        <v>1.1935016900000002</v>
      </c>
      <c r="DT525" s="9">
        <v>0.64347745970000003</v>
      </c>
      <c r="DU525" s="9">
        <v>0.83557492160000002</v>
      </c>
      <c r="DV525" s="9">
        <v>0.63506276149999996</v>
      </c>
      <c r="DW525" s="9">
        <v>1.0593941689999999</v>
      </c>
      <c r="DX525" s="9">
        <v>0.87330360089999992</v>
      </c>
      <c r="DY525" s="9">
        <v>0.71687740349999995</v>
      </c>
      <c r="DZ525" s="9">
        <v>1.1183852830000001</v>
      </c>
      <c r="EA525" s="9">
        <v>1.5791066659999999</v>
      </c>
      <c r="EB525" s="9">
        <v>1.375829086</v>
      </c>
      <c r="EC525" s="9">
        <v>1.8175010629999999</v>
      </c>
      <c r="ED525" s="9">
        <v>0.82617488810000006</v>
      </c>
      <c r="EE525" s="9">
        <v>0.77834901089999997</v>
      </c>
      <c r="EF525" s="9">
        <v>1.0364398479999999</v>
      </c>
      <c r="EG525" s="9">
        <v>0.96113334799999994</v>
      </c>
      <c r="EH525" s="9">
        <v>0.97651552620000004</v>
      </c>
      <c r="EI525" s="9">
        <v>1.812653721</v>
      </c>
      <c r="EJ525" s="9">
        <v>1.105698796</v>
      </c>
      <c r="EK525" s="9">
        <v>1.2156611240000001</v>
      </c>
    </row>
    <row r="526" spans="1:141" x14ac:dyDescent="0.2">
      <c r="A526">
        <v>522</v>
      </c>
      <c r="B526" s="9">
        <v>0.47677999999999998</v>
      </c>
      <c r="C526" s="9">
        <v>1.9532865311039092</v>
      </c>
      <c r="D526" s="9">
        <v>0.58326</v>
      </c>
      <c r="E526" s="9">
        <v>0.76553999999999989</v>
      </c>
      <c r="F526" s="9">
        <v>0.37203125000000004</v>
      </c>
      <c r="G526" s="9">
        <v>1.1760000000000002</v>
      </c>
      <c r="H526" s="9">
        <v>0.5751679999999999</v>
      </c>
      <c r="I526" s="9">
        <v>0.65359999999999996</v>
      </c>
      <c r="J526" s="9">
        <v>0.78889999999999993</v>
      </c>
      <c r="K526" s="9">
        <v>2.7864</v>
      </c>
      <c r="L526" s="9">
        <v>0.96384000000000003</v>
      </c>
      <c r="M526" s="9">
        <v>1.2811999999999999</v>
      </c>
      <c r="N526" s="9">
        <v>0.95530000000000004</v>
      </c>
      <c r="O526" s="9">
        <v>4.1492000000000004</v>
      </c>
      <c r="P526" s="9">
        <v>1.2239199999999999</v>
      </c>
      <c r="Q526" s="9">
        <v>1.593</v>
      </c>
      <c r="R526" s="9">
        <v>1.1177120659999999</v>
      </c>
      <c r="S526" s="9">
        <v>1.011114775</v>
      </c>
      <c r="T526" s="9">
        <v>1.7270845099999999</v>
      </c>
      <c r="U526" s="9">
        <v>1.06479298</v>
      </c>
      <c r="V526" s="9">
        <v>1.463974216</v>
      </c>
      <c r="W526" s="9">
        <v>2.378250634</v>
      </c>
      <c r="X526" s="9">
        <v>2.2086086359999997</v>
      </c>
      <c r="Y526" s="9">
        <v>2.0909894179999999</v>
      </c>
      <c r="Z526" s="9">
        <v>1.5022728219999999</v>
      </c>
      <c r="AA526" s="9">
        <v>1.599888456</v>
      </c>
      <c r="AB526" s="9">
        <v>2.4291164480000003</v>
      </c>
      <c r="AC526" s="9">
        <v>1.3020083</v>
      </c>
      <c r="AD526" s="9">
        <v>1.95624804</v>
      </c>
      <c r="AE526" s="9">
        <v>0.98781094920000001</v>
      </c>
      <c r="AF526" s="9">
        <v>1.2732427639999999</v>
      </c>
      <c r="AG526" s="9">
        <v>1.0183921842000001</v>
      </c>
      <c r="AH526" s="9">
        <v>1.7281244499999999</v>
      </c>
      <c r="AI526" s="9">
        <v>1.400270854</v>
      </c>
      <c r="AJ526" s="9">
        <v>1.0582755619999999</v>
      </c>
      <c r="AK526" s="9">
        <v>1.8213594</v>
      </c>
      <c r="AL526" s="9">
        <v>2.6113400479999997</v>
      </c>
      <c r="AM526" s="9">
        <v>2.2808539940000001</v>
      </c>
      <c r="AN526" s="9">
        <v>3.1725805900000004</v>
      </c>
      <c r="AO526" s="9">
        <v>1.3099328320000001</v>
      </c>
      <c r="AP526" s="9">
        <v>1.238647474</v>
      </c>
      <c r="AQ526" s="9">
        <v>1.761282072</v>
      </c>
      <c r="AR526" s="9">
        <v>1.4986224619999999</v>
      </c>
      <c r="AS526" s="9">
        <v>1.4879469000000001</v>
      </c>
      <c r="AT526" s="9">
        <v>3.1632581200000001</v>
      </c>
      <c r="AU526" s="9">
        <v>1.7899271000000001</v>
      </c>
      <c r="AV526" s="9">
        <v>2.0653645419999997</v>
      </c>
      <c r="AW526" s="9">
        <v>1.0023841784</v>
      </c>
      <c r="AX526" s="9">
        <v>0.90524917140000005</v>
      </c>
      <c r="AY526" s="9">
        <v>1.565313202</v>
      </c>
      <c r="AZ526" s="9">
        <v>0.94368042220000004</v>
      </c>
      <c r="BA526" s="9">
        <v>1.284333546</v>
      </c>
      <c r="BB526" s="9">
        <v>2.1272236599999998</v>
      </c>
      <c r="BC526" s="9">
        <v>1.918136504</v>
      </c>
      <c r="BD526" s="9">
        <v>1.8309689</v>
      </c>
      <c r="BE526" s="9">
        <v>1.3054222</v>
      </c>
      <c r="BF526" s="9">
        <v>1.4055285</v>
      </c>
      <c r="BG526" s="9">
        <v>2.1150347979999999</v>
      </c>
      <c r="BH526" s="9">
        <v>1.148248916</v>
      </c>
      <c r="BI526" s="9">
        <v>1.72231194</v>
      </c>
      <c r="BJ526" s="9">
        <v>0.88713058199999995</v>
      </c>
      <c r="BK526" s="9">
        <v>1.131888896</v>
      </c>
      <c r="BL526" s="9">
        <v>0.89960848060000009</v>
      </c>
      <c r="BM526" s="9">
        <v>1.523013578</v>
      </c>
      <c r="BN526" s="9">
        <v>1.2350287679999998</v>
      </c>
      <c r="BO526" s="9">
        <v>0.96276494180000005</v>
      </c>
      <c r="BP526" s="9">
        <v>1.612382336</v>
      </c>
      <c r="BQ526" s="9">
        <v>2.2877390159999997</v>
      </c>
      <c r="BR526" s="9">
        <v>1.993926976</v>
      </c>
      <c r="BS526" s="9">
        <v>2.733902364</v>
      </c>
      <c r="BT526" s="9">
        <v>1.1569204279999998</v>
      </c>
      <c r="BU526" s="9">
        <v>1.0964730439999999</v>
      </c>
      <c r="BV526" s="9">
        <v>1.5221763799999999</v>
      </c>
      <c r="BW526" s="9">
        <v>1.3245776380000001</v>
      </c>
      <c r="BX526" s="9">
        <v>1.3385954600000001</v>
      </c>
      <c r="BY526" s="9">
        <v>2.7254583100000001</v>
      </c>
      <c r="BZ526" s="9">
        <v>1.5818873899999999</v>
      </c>
      <c r="CA526" s="9">
        <v>1.7844563039999999</v>
      </c>
      <c r="CB526" s="9">
        <v>0.88127195540000003</v>
      </c>
      <c r="CC526" s="9">
        <v>0.79506260620000002</v>
      </c>
      <c r="CD526" s="9">
        <v>1.363995606</v>
      </c>
      <c r="CE526" s="9">
        <v>0.83059422780000003</v>
      </c>
      <c r="CF526" s="9">
        <v>1.1026427640000001</v>
      </c>
      <c r="CG526" s="9">
        <v>1.8505211800000001</v>
      </c>
      <c r="CH526" s="9">
        <v>1.6626709179999999</v>
      </c>
      <c r="CI526" s="9">
        <v>1.5861370479999999</v>
      </c>
      <c r="CJ526" s="9">
        <v>1.1428457940000001</v>
      </c>
      <c r="CK526" s="9">
        <v>1.2242482480000001</v>
      </c>
      <c r="CL526" s="9">
        <v>1.83081633</v>
      </c>
      <c r="CM526" s="9">
        <v>0.99883915160000003</v>
      </c>
      <c r="CN526" s="9">
        <v>1.4935907479999999</v>
      </c>
      <c r="CO526" s="9">
        <v>0.78571742479999995</v>
      </c>
      <c r="CP526" s="9">
        <v>1.0080080346</v>
      </c>
      <c r="CQ526" s="9">
        <v>0.78518917059999993</v>
      </c>
      <c r="CR526" s="9">
        <v>1.323073172</v>
      </c>
      <c r="CS526" s="9">
        <v>1.0820747720000001</v>
      </c>
      <c r="CT526" s="9">
        <v>0.86069274539999996</v>
      </c>
      <c r="CU526" s="9">
        <v>1.3990410719999999</v>
      </c>
      <c r="CV526" s="9">
        <v>1.9800437239999999</v>
      </c>
      <c r="CW526" s="9">
        <v>1.725031084</v>
      </c>
      <c r="CX526" s="9">
        <v>2.3284125919999998</v>
      </c>
      <c r="CY526" s="9">
        <v>1.0161959104</v>
      </c>
      <c r="CZ526" s="9">
        <v>0.96157778800000004</v>
      </c>
      <c r="DA526" s="9">
        <v>1.308556064</v>
      </c>
      <c r="DB526" s="9">
        <v>1.171579986</v>
      </c>
      <c r="DC526" s="9">
        <v>1.187048058</v>
      </c>
      <c r="DD526" s="9">
        <v>2.3237762900000001</v>
      </c>
      <c r="DE526" s="9">
        <v>1.3774073259999999</v>
      </c>
      <c r="DF526" s="9">
        <v>1.5324908659999998</v>
      </c>
      <c r="DG526" s="9">
        <v>0.71566291339999999</v>
      </c>
      <c r="DH526" s="9">
        <v>0.64544763100000002</v>
      </c>
      <c r="DI526" s="9">
        <v>1.0984089779999999</v>
      </c>
      <c r="DJ526" s="9">
        <v>0.67740551960000006</v>
      </c>
      <c r="DK526" s="9">
        <v>0.86687639100000002</v>
      </c>
      <c r="DL526" s="9">
        <v>1.48425469</v>
      </c>
      <c r="DM526" s="9">
        <v>1.3275861520000001</v>
      </c>
      <c r="DN526" s="9">
        <v>1.2669884260000002</v>
      </c>
      <c r="DO526" s="9">
        <v>0.92701375840000011</v>
      </c>
      <c r="DP526" s="9">
        <v>0.98320949260000001</v>
      </c>
      <c r="DQ526" s="9">
        <v>1.4588805360000001</v>
      </c>
      <c r="DR526" s="9">
        <v>0.80201810820000008</v>
      </c>
      <c r="DS526" s="9">
        <v>1.19623458</v>
      </c>
      <c r="DT526" s="9">
        <v>0.64491951540000003</v>
      </c>
      <c r="DU526" s="9">
        <v>0.8374343112</v>
      </c>
      <c r="DV526" s="9">
        <v>0.63646787299999996</v>
      </c>
      <c r="DW526" s="9">
        <v>1.0617925580000001</v>
      </c>
      <c r="DX526" s="9">
        <v>0.87520693379999992</v>
      </c>
      <c r="DY526" s="9">
        <v>0.71847473699999997</v>
      </c>
      <c r="DZ526" s="9">
        <v>1.1208150059999999</v>
      </c>
      <c r="EA526" s="9">
        <v>1.5826091119999999</v>
      </c>
      <c r="EB526" s="9">
        <v>1.378844752</v>
      </c>
      <c r="EC526" s="9">
        <v>1.821509066</v>
      </c>
      <c r="ED526" s="9">
        <v>0.82801655419999998</v>
      </c>
      <c r="EE526" s="9">
        <v>0.78006273380000002</v>
      </c>
      <c r="EF526" s="9">
        <v>1.038737236</v>
      </c>
      <c r="EG526" s="9">
        <v>0.96321773599999994</v>
      </c>
      <c r="EH526" s="9">
        <v>0.97867102839999998</v>
      </c>
      <c r="EI526" s="9">
        <v>1.816827722</v>
      </c>
      <c r="EJ526" s="9">
        <v>1.1080865720000002</v>
      </c>
      <c r="EK526" s="9">
        <v>1.218424068</v>
      </c>
    </row>
    <row r="527" spans="1:141" x14ac:dyDescent="0.2">
      <c r="A527">
        <v>523</v>
      </c>
      <c r="B527" s="9">
        <v>0.47876999999999997</v>
      </c>
      <c r="C527" s="9">
        <v>1.9574574245177465</v>
      </c>
      <c r="D527" s="9">
        <v>0.58559000000000005</v>
      </c>
      <c r="E527" s="9">
        <v>0.7686099999999999</v>
      </c>
      <c r="F527" s="9">
        <v>0.37523437500000001</v>
      </c>
      <c r="G527" s="9">
        <v>1.179</v>
      </c>
      <c r="H527" s="9">
        <v>0.57851199999999992</v>
      </c>
      <c r="I527" s="9">
        <v>0.65739999999999998</v>
      </c>
      <c r="J527" s="9">
        <v>0.79135</v>
      </c>
      <c r="K527" s="9">
        <v>2.7925999999999997</v>
      </c>
      <c r="L527" s="9">
        <v>0.96706000000000003</v>
      </c>
      <c r="M527" s="9">
        <v>1.2857999999999998</v>
      </c>
      <c r="N527" s="9">
        <v>0.95894999999999997</v>
      </c>
      <c r="O527" s="9">
        <v>4.1577999999999999</v>
      </c>
      <c r="P527" s="9">
        <v>1.22878</v>
      </c>
      <c r="Q527" s="9">
        <v>1.5994999999999999</v>
      </c>
      <c r="R527" s="9">
        <v>1.1201901190000001</v>
      </c>
      <c r="S527" s="9">
        <v>1.0133876625</v>
      </c>
      <c r="T527" s="9">
        <v>1.730935565</v>
      </c>
      <c r="U527" s="9">
        <v>1.0671383699999999</v>
      </c>
      <c r="V527" s="9">
        <v>1.4672924940000001</v>
      </c>
      <c r="W527" s="9">
        <v>2.383322631</v>
      </c>
      <c r="X527" s="9">
        <v>2.2136085240000001</v>
      </c>
      <c r="Y527" s="9">
        <v>2.0955040869999997</v>
      </c>
      <c r="Z527" s="9">
        <v>1.5055958229999999</v>
      </c>
      <c r="AA527" s="9">
        <v>1.603292454</v>
      </c>
      <c r="AB527" s="9">
        <v>2.4347012820000002</v>
      </c>
      <c r="AC527" s="9">
        <v>1.3048458000000001</v>
      </c>
      <c r="AD527" s="9">
        <v>1.96069871</v>
      </c>
      <c r="AE527" s="9">
        <v>0.99000311780000005</v>
      </c>
      <c r="AF527" s="9">
        <v>1.2760353760000001</v>
      </c>
      <c r="AG527" s="9">
        <v>1.0206170702999999</v>
      </c>
      <c r="AH527" s="9">
        <v>1.731991225</v>
      </c>
      <c r="AI527" s="9">
        <v>1.4032819109999999</v>
      </c>
      <c r="AJ527" s="9">
        <v>1.0606087829999999</v>
      </c>
      <c r="AK527" s="9">
        <v>1.8252659</v>
      </c>
      <c r="AL527" s="9">
        <v>2.6170638820000001</v>
      </c>
      <c r="AM527" s="9">
        <v>2.285791771</v>
      </c>
      <c r="AN527" s="9">
        <v>3.1794150350000003</v>
      </c>
      <c r="AO527" s="9">
        <v>1.3128148880000001</v>
      </c>
      <c r="AP527" s="9">
        <v>1.241351141</v>
      </c>
      <c r="AQ527" s="9">
        <v>1.7651408479999999</v>
      </c>
      <c r="AR527" s="9">
        <v>1.501842683</v>
      </c>
      <c r="AS527" s="9">
        <v>1.4911869</v>
      </c>
      <c r="AT527" s="9">
        <v>3.17033173</v>
      </c>
      <c r="AU527" s="9">
        <v>1.7937306000000002</v>
      </c>
      <c r="AV527" s="9">
        <v>2.0700086029999998</v>
      </c>
      <c r="AW527" s="9">
        <v>1.0046074556</v>
      </c>
      <c r="AX527" s="9">
        <v>0.90728700510000004</v>
      </c>
      <c r="AY527" s="9">
        <v>1.5688185929999998</v>
      </c>
      <c r="AZ527" s="9">
        <v>0.94576058730000001</v>
      </c>
      <c r="BA527" s="9">
        <v>1.287251489</v>
      </c>
      <c r="BB527" s="9">
        <v>2.1317754899999999</v>
      </c>
      <c r="BC527" s="9">
        <v>1.9224962860000001</v>
      </c>
      <c r="BD527" s="9">
        <v>1.8349333999999999</v>
      </c>
      <c r="BE527" s="9">
        <v>1.3083202</v>
      </c>
      <c r="BF527" s="9">
        <v>1.4085259999999999</v>
      </c>
      <c r="BG527" s="9">
        <v>2.1199164069999998</v>
      </c>
      <c r="BH527" s="9">
        <v>1.1507576939999999</v>
      </c>
      <c r="BI527" s="9">
        <v>1.7262301599999998</v>
      </c>
      <c r="BJ527" s="9">
        <v>0.88910241299999992</v>
      </c>
      <c r="BK527" s="9">
        <v>1.1343800639999999</v>
      </c>
      <c r="BL527" s="9">
        <v>0.90157931290000004</v>
      </c>
      <c r="BM527" s="9">
        <v>1.5264270770000001</v>
      </c>
      <c r="BN527" s="9">
        <v>1.2376942119999998</v>
      </c>
      <c r="BO527" s="9">
        <v>0.96489188869999998</v>
      </c>
      <c r="BP527" s="9">
        <v>1.6158492240000002</v>
      </c>
      <c r="BQ527" s="9">
        <v>2.2927688439999998</v>
      </c>
      <c r="BR527" s="9">
        <v>1.998259534</v>
      </c>
      <c r="BS527" s="9">
        <v>2.7398309759999999</v>
      </c>
      <c r="BT527" s="9">
        <v>1.1594761519999999</v>
      </c>
      <c r="BU527" s="9">
        <v>1.098869546</v>
      </c>
      <c r="BV527" s="9">
        <v>1.5255202699999999</v>
      </c>
      <c r="BW527" s="9">
        <v>1.327430917</v>
      </c>
      <c r="BX527" s="9">
        <v>1.34151774</v>
      </c>
      <c r="BY527" s="9">
        <v>2.7316028649999997</v>
      </c>
      <c r="BZ527" s="9">
        <v>1.5852623349999999</v>
      </c>
      <c r="CA527" s="9">
        <v>1.788484636</v>
      </c>
      <c r="CB527" s="9">
        <v>0.88323001109999999</v>
      </c>
      <c r="CC527" s="9">
        <v>0.79685838330000003</v>
      </c>
      <c r="CD527" s="9">
        <v>1.3670623289999999</v>
      </c>
      <c r="CE527" s="9">
        <v>0.83242678270000003</v>
      </c>
      <c r="CF527" s="9">
        <v>1.1051618759999999</v>
      </c>
      <c r="CG527" s="9">
        <v>1.8544905700000001</v>
      </c>
      <c r="CH527" s="9">
        <v>1.6664665869999999</v>
      </c>
      <c r="CI527" s="9">
        <v>1.5895788820000001</v>
      </c>
      <c r="CJ527" s="9">
        <v>1.145393071</v>
      </c>
      <c r="CK527" s="9">
        <v>1.2268655820000001</v>
      </c>
      <c r="CL527" s="9">
        <v>1.8350579950000001</v>
      </c>
      <c r="CM527" s="9">
        <v>1.0010275394000001</v>
      </c>
      <c r="CN527" s="9">
        <v>1.4969925820000001</v>
      </c>
      <c r="CO527" s="9">
        <v>0.78746720319999997</v>
      </c>
      <c r="CP527" s="9">
        <v>1.0102344239000001</v>
      </c>
      <c r="CQ527" s="9">
        <v>0.78691494789999994</v>
      </c>
      <c r="CR527" s="9">
        <v>1.326047448</v>
      </c>
      <c r="CS527" s="9">
        <v>1.0844165480000001</v>
      </c>
      <c r="CT527" s="9">
        <v>0.86259924609999994</v>
      </c>
      <c r="CU527" s="9">
        <v>1.4020593479999999</v>
      </c>
      <c r="CV527" s="9">
        <v>1.984408116</v>
      </c>
      <c r="CW527" s="9">
        <v>1.7287888060000001</v>
      </c>
      <c r="CX527" s="9">
        <v>2.3334919279999999</v>
      </c>
      <c r="CY527" s="9">
        <v>1.0184472436000001</v>
      </c>
      <c r="CZ527" s="9">
        <v>0.96368234200000003</v>
      </c>
      <c r="DA527" s="9">
        <v>1.3114386760000001</v>
      </c>
      <c r="DB527" s="9">
        <v>1.1741075990000001</v>
      </c>
      <c r="DC527" s="9">
        <v>1.189647447</v>
      </c>
      <c r="DD527" s="9">
        <v>2.3290552349999998</v>
      </c>
      <c r="DE527" s="9">
        <v>1.380357659</v>
      </c>
      <c r="DF527" s="9">
        <v>1.535956369</v>
      </c>
      <c r="DG527" s="9">
        <v>0.71725869310000001</v>
      </c>
      <c r="DH527" s="9">
        <v>0.64691368650000003</v>
      </c>
      <c r="DI527" s="9">
        <v>1.1008934770000001</v>
      </c>
      <c r="DJ527" s="9">
        <v>0.67890374139999998</v>
      </c>
      <c r="DK527" s="9">
        <v>0.86887455650000001</v>
      </c>
      <c r="DL527" s="9">
        <v>1.487453135</v>
      </c>
      <c r="DM527" s="9">
        <v>1.330639318</v>
      </c>
      <c r="DN527" s="9">
        <v>1.2697492590000001</v>
      </c>
      <c r="DO527" s="9">
        <v>0.92909392560000004</v>
      </c>
      <c r="DP527" s="9">
        <v>0.98531877089999997</v>
      </c>
      <c r="DQ527" s="9">
        <v>1.4622829240000002</v>
      </c>
      <c r="DR527" s="9">
        <v>0.80378283130000006</v>
      </c>
      <c r="DS527" s="9">
        <v>1.1989674700000001</v>
      </c>
      <c r="DT527" s="9">
        <v>0.64636157110000003</v>
      </c>
      <c r="DU527" s="9">
        <v>0.83929370079999999</v>
      </c>
      <c r="DV527" s="9">
        <v>0.63787298449999996</v>
      </c>
      <c r="DW527" s="9">
        <v>1.0641909469999999</v>
      </c>
      <c r="DX527" s="9">
        <v>0.87711026669999992</v>
      </c>
      <c r="DY527" s="9">
        <v>0.72007207049999999</v>
      </c>
      <c r="DZ527" s="9">
        <v>1.1232447290000001</v>
      </c>
      <c r="EA527" s="9">
        <v>1.586111558</v>
      </c>
      <c r="EB527" s="9">
        <v>1.381860418</v>
      </c>
      <c r="EC527" s="9">
        <v>1.825517069</v>
      </c>
      <c r="ED527" s="9">
        <v>0.8298582203</v>
      </c>
      <c r="EE527" s="9">
        <v>0.78177645669999996</v>
      </c>
      <c r="EF527" s="9">
        <v>1.0410346239999999</v>
      </c>
      <c r="EG527" s="9">
        <v>0.96530212399999993</v>
      </c>
      <c r="EH527" s="9">
        <v>0.98082653060000002</v>
      </c>
      <c r="EI527" s="9">
        <v>1.821001723</v>
      </c>
      <c r="EJ527" s="9">
        <v>1.1104743480000001</v>
      </c>
      <c r="EK527" s="9">
        <v>1.2211870120000001</v>
      </c>
    </row>
    <row r="528" spans="1:141" x14ac:dyDescent="0.2">
      <c r="A528">
        <v>524</v>
      </c>
      <c r="B528" s="9">
        <v>0.48076000000000002</v>
      </c>
      <c r="C528" s="9">
        <v>1.9616283179315837</v>
      </c>
      <c r="D528" s="9">
        <v>0.58792</v>
      </c>
      <c r="E528" s="9">
        <v>0.77167999999999992</v>
      </c>
      <c r="F528" s="9">
        <v>0.37843750000000004</v>
      </c>
      <c r="G528" s="9">
        <v>1.1820000000000002</v>
      </c>
      <c r="H528" s="9">
        <v>0.58185599999999993</v>
      </c>
      <c r="I528" s="9">
        <v>0.6611999999999999</v>
      </c>
      <c r="J528" s="9">
        <v>0.79379999999999995</v>
      </c>
      <c r="K528" s="9">
        <v>2.7988</v>
      </c>
      <c r="L528" s="9">
        <v>0.97028000000000003</v>
      </c>
      <c r="M528" s="9">
        <v>1.2904</v>
      </c>
      <c r="N528" s="9">
        <v>0.96260000000000001</v>
      </c>
      <c r="O528" s="9">
        <v>4.1664000000000003</v>
      </c>
      <c r="P528" s="9">
        <v>1.2336400000000001</v>
      </c>
      <c r="Q528" s="9">
        <v>1.6060000000000001</v>
      </c>
      <c r="R528" s="9">
        <v>1.122668172</v>
      </c>
      <c r="S528" s="9">
        <v>1.01566055</v>
      </c>
      <c r="T528" s="9">
        <v>1.7347866199999999</v>
      </c>
      <c r="U528" s="9">
        <v>1.06948376</v>
      </c>
      <c r="V528" s="9">
        <v>1.4706107719999999</v>
      </c>
      <c r="W528" s="9">
        <v>2.3883946279999999</v>
      </c>
      <c r="X528" s="9">
        <v>2.218608412</v>
      </c>
      <c r="Y528" s="9">
        <v>2.1000187559999999</v>
      </c>
      <c r="Z528" s="9">
        <v>1.508918824</v>
      </c>
      <c r="AA528" s="9">
        <v>1.606696452</v>
      </c>
      <c r="AB528" s="9">
        <v>2.4402861160000002</v>
      </c>
      <c r="AC528" s="9">
        <v>1.3076833000000001</v>
      </c>
      <c r="AD528" s="9">
        <v>1.9651493799999999</v>
      </c>
      <c r="AE528" s="9">
        <v>0.9921952864000001</v>
      </c>
      <c r="AF528" s="9">
        <v>1.278827988</v>
      </c>
      <c r="AG528" s="9">
        <v>1.0228419564</v>
      </c>
      <c r="AH528" s="9">
        <v>1.7358579999999999</v>
      </c>
      <c r="AI528" s="9">
        <v>1.406292968</v>
      </c>
      <c r="AJ528" s="9">
        <v>1.0629420039999999</v>
      </c>
      <c r="AK528" s="9">
        <v>1.8291724</v>
      </c>
      <c r="AL528" s="9">
        <v>2.6227877159999999</v>
      </c>
      <c r="AM528" s="9">
        <v>2.2907295479999998</v>
      </c>
      <c r="AN528" s="9">
        <v>3.1862494800000003</v>
      </c>
      <c r="AO528" s="9">
        <v>1.3156969440000001</v>
      </c>
      <c r="AP528" s="9">
        <v>1.244054808</v>
      </c>
      <c r="AQ528" s="9">
        <v>1.7689996239999999</v>
      </c>
      <c r="AR528" s="9">
        <v>1.5050629040000001</v>
      </c>
      <c r="AS528" s="9">
        <v>1.4944269000000001</v>
      </c>
      <c r="AT528" s="9">
        <v>3.17740534</v>
      </c>
      <c r="AU528" s="9">
        <v>1.7975341</v>
      </c>
      <c r="AV528" s="9">
        <v>2.0746526639999998</v>
      </c>
      <c r="AW528" s="9">
        <v>1.0068307328000001</v>
      </c>
      <c r="AX528" s="9">
        <v>0.90932483880000003</v>
      </c>
      <c r="AY528" s="9">
        <v>1.5723239839999998</v>
      </c>
      <c r="AZ528" s="9">
        <v>0.94784075239999999</v>
      </c>
      <c r="BA528" s="9">
        <v>1.2901694319999999</v>
      </c>
      <c r="BB528" s="9">
        <v>2.1363273199999999</v>
      </c>
      <c r="BC528" s="9">
        <v>1.926856068</v>
      </c>
      <c r="BD528" s="9">
        <v>1.8388979000000001</v>
      </c>
      <c r="BE528" s="9">
        <v>1.3112182000000001</v>
      </c>
      <c r="BF528" s="9">
        <v>1.4115234999999999</v>
      </c>
      <c r="BG528" s="9">
        <v>2.1247980160000002</v>
      </c>
      <c r="BH528" s="9">
        <v>1.1532664719999999</v>
      </c>
      <c r="BI528" s="9">
        <v>1.7301483799999999</v>
      </c>
      <c r="BJ528" s="9">
        <v>0.8910742439999999</v>
      </c>
      <c r="BK528" s="9">
        <v>1.1368712319999998</v>
      </c>
      <c r="BL528" s="9">
        <v>0.9035501452000001</v>
      </c>
      <c r="BM528" s="9">
        <v>1.529840576</v>
      </c>
      <c r="BN528" s="9">
        <v>1.2403596559999999</v>
      </c>
      <c r="BO528" s="9">
        <v>0.96701883560000002</v>
      </c>
      <c r="BP528" s="9">
        <v>1.6193161120000001</v>
      </c>
      <c r="BQ528" s="9">
        <v>2.2977986719999999</v>
      </c>
      <c r="BR528" s="9">
        <v>2.002592092</v>
      </c>
      <c r="BS528" s="9">
        <v>2.7457595879999999</v>
      </c>
      <c r="BT528" s="9">
        <v>1.1620318759999999</v>
      </c>
      <c r="BU528" s="9">
        <v>1.1012660480000001</v>
      </c>
      <c r="BV528" s="9">
        <v>1.5288641599999999</v>
      </c>
      <c r="BW528" s="9">
        <v>1.330284196</v>
      </c>
      <c r="BX528" s="9">
        <v>1.34444002</v>
      </c>
      <c r="BY528" s="9">
        <v>2.7377474199999998</v>
      </c>
      <c r="BZ528" s="9">
        <v>1.5886372799999999</v>
      </c>
      <c r="CA528" s="9">
        <v>1.7925129679999998</v>
      </c>
      <c r="CB528" s="9">
        <v>0.88518806679999995</v>
      </c>
      <c r="CC528" s="9">
        <v>0.79865416040000003</v>
      </c>
      <c r="CD528" s="9">
        <v>1.370129052</v>
      </c>
      <c r="CE528" s="9">
        <v>0.83425933760000004</v>
      </c>
      <c r="CF528" s="9">
        <v>1.107680988</v>
      </c>
      <c r="CG528" s="9">
        <v>1.85845996</v>
      </c>
      <c r="CH528" s="9">
        <v>1.670262256</v>
      </c>
      <c r="CI528" s="9">
        <v>1.5930207160000001</v>
      </c>
      <c r="CJ528" s="9">
        <v>1.1479403480000001</v>
      </c>
      <c r="CK528" s="9">
        <v>1.229482916</v>
      </c>
      <c r="CL528" s="9">
        <v>1.83929966</v>
      </c>
      <c r="CM528" s="9">
        <v>1.0032159272000001</v>
      </c>
      <c r="CN528" s="9">
        <v>1.500394416</v>
      </c>
      <c r="CO528" s="9">
        <v>0.78921698159999998</v>
      </c>
      <c r="CP528" s="9">
        <v>1.0124608131999999</v>
      </c>
      <c r="CQ528" s="9">
        <v>0.78864072519999995</v>
      </c>
      <c r="CR528" s="9">
        <v>1.329021724</v>
      </c>
      <c r="CS528" s="9">
        <v>1.0867583240000001</v>
      </c>
      <c r="CT528" s="9">
        <v>0.86450574679999992</v>
      </c>
      <c r="CU528" s="9">
        <v>1.405077624</v>
      </c>
      <c r="CV528" s="9">
        <v>1.988772508</v>
      </c>
      <c r="CW528" s="9">
        <v>1.7325465280000001</v>
      </c>
      <c r="CX528" s="9">
        <v>2.338571264</v>
      </c>
      <c r="CY528" s="9">
        <v>1.0206985768000001</v>
      </c>
      <c r="CZ528" s="9">
        <v>0.96578689600000001</v>
      </c>
      <c r="DA528" s="9">
        <v>1.3143212879999999</v>
      </c>
      <c r="DB528" s="9">
        <v>1.1766352120000001</v>
      </c>
      <c r="DC528" s="9">
        <v>1.192246836</v>
      </c>
      <c r="DD528" s="9">
        <v>2.3343341799999999</v>
      </c>
      <c r="DE528" s="9">
        <v>1.383307992</v>
      </c>
      <c r="DF528" s="9">
        <v>1.5394218719999999</v>
      </c>
      <c r="DG528" s="9">
        <v>0.71885447279999992</v>
      </c>
      <c r="DH528" s="9">
        <v>0.64837974200000004</v>
      </c>
      <c r="DI528" s="9">
        <v>1.103377976</v>
      </c>
      <c r="DJ528" s="9">
        <v>0.68040196320000002</v>
      </c>
      <c r="DK528" s="9">
        <v>0.87087272199999999</v>
      </c>
      <c r="DL528" s="9">
        <v>1.49065158</v>
      </c>
      <c r="DM528" s="9">
        <v>1.333692484</v>
      </c>
      <c r="DN528" s="9">
        <v>1.2725100920000001</v>
      </c>
      <c r="DO528" s="9">
        <v>0.93117409280000007</v>
      </c>
      <c r="DP528" s="9">
        <v>0.98742804919999994</v>
      </c>
      <c r="DQ528" s="9">
        <v>1.465685312</v>
      </c>
      <c r="DR528" s="9">
        <v>0.80554755440000003</v>
      </c>
      <c r="DS528" s="9">
        <v>1.20170036</v>
      </c>
      <c r="DT528" s="9">
        <v>0.64780362680000003</v>
      </c>
      <c r="DU528" s="9">
        <v>0.84115309040000008</v>
      </c>
      <c r="DV528" s="9">
        <v>0.63927809599999996</v>
      </c>
      <c r="DW528" s="9">
        <v>1.0665893360000001</v>
      </c>
      <c r="DX528" s="9">
        <v>0.87901359959999992</v>
      </c>
      <c r="DY528" s="9">
        <v>0.72166940400000001</v>
      </c>
      <c r="DZ528" s="9">
        <v>1.1256744519999999</v>
      </c>
      <c r="EA528" s="9">
        <v>1.589614004</v>
      </c>
      <c r="EB528" s="9">
        <v>1.3848760840000001</v>
      </c>
      <c r="EC528" s="9">
        <v>1.829525072</v>
      </c>
      <c r="ED528" s="9">
        <v>0.83169988640000003</v>
      </c>
      <c r="EE528" s="9">
        <v>0.7834901796</v>
      </c>
      <c r="EF528" s="9">
        <v>1.043332012</v>
      </c>
      <c r="EG528" s="9">
        <v>0.96738651199999992</v>
      </c>
      <c r="EH528" s="9">
        <v>0.98298203279999996</v>
      </c>
      <c r="EI528" s="9">
        <v>1.8251757239999999</v>
      </c>
      <c r="EJ528" s="9">
        <v>1.1128621240000001</v>
      </c>
      <c r="EK528" s="9">
        <v>1.223949956</v>
      </c>
    </row>
    <row r="529" spans="1:141" x14ac:dyDescent="0.2">
      <c r="A529">
        <v>525</v>
      </c>
      <c r="B529" s="9">
        <v>0.48275000000000001</v>
      </c>
      <c r="C529" s="9">
        <v>1.965799211345421</v>
      </c>
      <c r="D529" s="9">
        <v>0.59025000000000005</v>
      </c>
      <c r="E529" s="9">
        <v>0.77474999999999994</v>
      </c>
      <c r="F529" s="9">
        <v>0.38164062500000001</v>
      </c>
      <c r="G529" s="9">
        <v>1.1850000000000001</v>
      </c>
      <c r="H529" s="9">
        <v>0.58519999999999994</v>
      </c>
      <c r="I529" s="9">
        <v>0.66499999999999992</v>
      </c>
      <c r="J529" s="9">
        <v>0.79625000000000001</v>
      </c>
      <c r="K529" s="9">
        <v>2.8049999999999997</v>
      </c>
      <c r="L529" s="9">
        <v>0.97350000000000003</v>
      </c>
      <c r="M529" s="9">
        <v>1.2949999999999999</v>
      </c>
      <c r="N529" s="9">
        <v>0.96625000000000005</v>
      </c>
      <c r="O529" s="9">
        <v>4.1749999999999998</v>
      </c>
      <c r="P529" s="9">
        <v>1.2384999999999999</v>
      </c>
      <c r="Q529" s="9">
        <v>1.6125</v>
      </c>
      <c r="R529" s="9">
        <v>1.1251462249999999</v>
      </c>
      <c r="S529" s="9">
        <v>1.0179334375</v>
      </c>
      <c r="T529" s="9">
        <v>1.7386376749999999</v>
      </c>
      <c r="U529" s="9">
        <v>1.0718291499999999</v>
      </c>
      <c r="V529" s="9">
        <v>1.47392905</v>
      </c>
      <c r="W529" s="9">
        <v>2.3934666250000003</v>
      </c>
      <c r="X529" s="9">
        <v>2.2236083</v>
      </c>
      <c r="Y529" s="9">
        <v>2.1045334250000001</v>
      </c>
      <c r="Z529" s="9">
        <v>1.512241825</v>
      </c>
      <c r="AA529" s="9">
        <v>1.61010045</v>
      </c>
      <c r="AB529" s="9">
        <v>2.4458709500000002</v>
      </c>
      <c r="AC529" s="9">
        <v>1.3105207999999999</v>
      </c>
      <c r="AD529" s="9">
        <v>1.9696000499999999</v>
      </c>
      <c r="AE529" s="9">
        <v>0.99438745500000003</v>
      </c>
      <c r="AF529" s="9">
        <v>1.2816206000000001</v>
      </c>
      <c r="AG529" s="9">
        <v>1.0250668425</v>
      </c>
      <c r="AH529" s="9">
        <v>1.739724775</v>
      </c>
      <c r="AI529" s="9">
        <v>1.409304025</v>
      </c>
      <c r="AJ529" s="9">
        <v>1.0652752249999999</v>
      </c>
      <c r="AK529" s="9">
        <v>1.8330789000000001</v>
      </c>
      <c r="AL529" s="9">
        <v>2.6285115499999998</v>
      </c>
      <c r="AM529" s="9">
        <v>2.2956673250000001</v>
      </c>
      <c r="AN529" s="9">
        <v>3.1930839250000003</v>
      </c>
      <c r="AO529" s="9">
        <v>1.3185790000000002</v>
      </c>
      <c r="AP529" s="9">
        <v>1.246758475</v>
      </c>
      <c r="AQ529" s="9">
        <v>1.7728584000000001</v>
      </c>
      <c r="AR529" s="9">
        <v>1.5082831249999999</v>
      </c>
      <c r="AS529" s="9">
        <v>1.4976669</v>
      </c>
      <c r="AT529" s="9">
        <v>3.1844789499999999</v>
      </c>
      <c r="AU529" s="9">
        <v>1.8013376000000001</v>
      </c>
      <c r="AV529" s="9">
        <v>2.0792967249999998</v>
      </c>
      <c r="AW529" s="9">
        <v>1.0090540100000001</v>
      </c>
      <c r="AX529" s="9">
        <v>0.91136267250000003</v>
      </c>
      <c r="AY529" s="9">
        <v>1.5758293749999999</v>
      </c>
      <c r="AZ529" s="9">
        <v>0.94992091750000007</v>
      </c>
      <c r="BA529" s="9">
        <v>1.293087375</v>
      </c>
      <c r="BB529" s="9">
        <v>2.14087915</v>
      </c>
      <c r="BC529" s="9">
        <v>1.9312158500000001</v>
      </c>
      <c r="BD529" s="9">
        <v>1.8428624</v>
      </c>
      <c r="BE529" s="9">
        <v>1.3141162</v>
      </c>
      <c r="BF529" s="9">
        <v>1.4145210000000001</v>
      </c>
      <c r="BG529" s="9">
        <v>2.1296796250000001</v>
      </c>
      <c r="BH529" s="9">
        <v>1.15577525</v>
      </c>
      <c r="BI529" s="9">
        <v>1.7340665999999998</v>
      </c>
      <c r="BJ529" s="9">
        <v>0.89304607499999999</v>
      </c>
      <c r="BK529" s="9">
        <v>1.1393624</v>
      </c>
      <c r="BL529" s="9">
        <v>0.90552097750000005</v>
      </c>
      <c r="BM529" s="9">
        <v>1.5332540750000001</v>
      </c>
      <c r="BN529" s="9">
        <v>1.2430250999999999</v>
      </c>
      <c r="BO529" s="9">
        <v>0.96914578250000005</v>
      </c>
      <c r="BP529" s="9">
        <v>1.6227830000000001</v>
      </c>
      <c r="BQ529" s="9">
        <v>2.3028284999999999</v>
      </c>
      <c r="BR529" s="9">
        <v>2.0069246500000002</v>
      </c>
      <c r="BS529" s="9">
        <v>2.7516881999999998</v>
      </c>
      <c r="BT529" s="9">
        <v>1.1645875999999999</v>
      </c>
      <c r="BU529" s="9">
        <v>1.1036625499999999</v>
      </c>
      <c r="BV529" s="9">
        <v>1.5322080499999999</v>
      </c>
      <c r="BW529" s="9">
        <v>1.333137475</v>
      </c>
      <c r="BX529" s="9">
        <v>1.3473622999999999</v>
      </c>
      <c r="BY529" s="9">
        <v>2.7438919749999999</v>
      </c>
      <c r="BZ529" s="9">
        <v>1.5920122249999999</v>
      </c>
      <c r="CA529" s="9">
        <v>1.7965412999999999</v>
      </c>
      <c r="CB529" s="9">
        <v>0.88714612250000002</v>
      </c>
      <c r="CC529" s="9">
        <v>0.80044993750000004</v>
      </c>
      <c r="CD529" s="9">
        <v>1.3731957749999999</v>
      </c>
      <c r="CE529" s="9">
        <v>0.83609189250000004</v>
      </c>
      <c r="CF529" s="9">
        <v>1.1102001000000001</v>
      </c>
      <c r="CG529" s="9">
        <v>1.86242935</v>
      </c>
      <c r="CH529" s="9">
        <v>1.6740579250000001</v>
      </c>
      <c r="CI529" s="9">
        <v>1.59646255</v>
      </c>
      <c r="CJ529" s="9">
        <v>1.150487625</v>
      </c>
      <c r="CK529" s="9">
        <v>1.23210025</v>
      </c>
      <c r="CL529" s="9">
        <v>1.8435413250000001</v>
      </c>
      <c r="CM529" s="9">
        <v>1.005404315</v>
      </c>
      <c r="CN529" s="9">
        <v>1.5037962499999999</v>
      </c>
      <c r="CO529" s="9">
        <v>0.79096675999999999</v>
      </c>
      <c r="CP529" s="9">
        <v>1.0146872025</v>
      </c>
      <c r="CQ529" s="9">
        <v>0.79036650249999996</v>
      </c>
      <c r="CR529" s="9">
        <v>1.331996</v>
      </c>
      <c r="CS529" s="9">
        <v>1.0891001</v>
      </c>
      <c r="CT529" s="9">
        <v>0.86641224750000001</v>
      </c>
      <c r="CU529" s="9">
        <v>1.4080959</v>
      </c>
      <c r="CV529" s="9">
        <v>1.9931369000000001</v>
      </c>
      <c r="CW529" s="9">
        <v>1.7363042500000001</v>
      </c>
      <c r="CX529" s="9">
        <v>2.3436506000000001</v>
      </c>
      <c r="CY529" s="9">
        <v>1.0229499099999999</v>
      </c>
      <c r="CZ529" s="9">
        <v>0.96789144999999999</v>
      </c>
      <c r="DA529" s="9">
        <v>1.3172039</v>
      </c>
      <c r="DB529" s="9">
        <v>1.1791628250000001</v>
      </c>
      <c r="DC529" s="9">
        <v>1.194846225</v>
      </c>
      <c r="DD529" s="9">
        <v>2.3396131250000001</v>
      </c>
      <c r="DE529" s="9">
        <v>1.386258325</v>
      </c>
      <c r="DF529" s="9">
        <v>1.5428873749999998</v>
      </c>
      <c r="DG529" s="9">
        <v>0.72045025249999994</v>
      </c>
      <c r="DH529" s="9">
        <v>0.64984579750000004</v>
      </c>
      <c r="DI529" s="9">
        <v>1.1058624749999999</v>
      </c>
      <c r="DJ529" s="9">
        <v>0.68190018500000005</v>
      </c>
      <c r="DK529" s="9">
        <v>0.87287088749999997</v>
      </c>
      <c r="DL529" s="9">
        <v>1.493850025</v>
      </c>
      <c r="DM529" s="9">
        <v>1.3367456500000001</v>
      </c>
      <c r="DN529" s="9">
        <v>1.2752709250000001</v>
      </c>
      <c r="DO529" s="9">
        <v>0.93325426</v>
      </c>
      <c r="DP529" s="9">
        <v>0.98953732750000001</v>
      </c>
      <c r="DQ529" s="9">
        <v>1.4690877</v>
      </c>
      <c r="DR529" s="9">
        <v>0.80731227750000001</v>
      </c>
      <c r="DS529" s="9">
        <v>1.2044332500000001</v>
      </c>
      <c r="DT529" s="9">
        <v>0.64924568250000003</v>
      </c>
      <c r="DU529" s="9">
        <v>0.84301248000000006</v>
      </c>
      <c r="DV529" s="9">
        <v>0.64068320749999996</v>
      </c>
      <c r="DW529" s="9">
        <v>1.0689877249999999</v>
      </c>
      <c r="DX529" s="9">
        <v>0.88091693249999992</v>
      </c>
      <c r="DY529" s="9">
        <v>0.72326673749999992</v>
      </c>
      <c r="DZ529" s="9">
        <v>1.128104175</v>
      </c>
      <c r="EA529" s="9">
        <v>1.5931164499999999</v>
      </c>
      <c r="EB529" s="9">
        <v>1.3878917500000001</v>
      </c>
      <c r="EC529" s="9">
        <v>1.8335330750000001</v>
      </c>
      <c r="ED529" s="9">
        <v>0.83354155250000006</v>
      </c>
      <c r="EE529" s="9">
        <v>0.78520390249999994</v>
      </c>
      <c r="EF529" s="9">
        <v>1.0456293999999999</v>
      </c>
      <c r="EG529" s="9">
        <v>0.96947089999999991</v>
      </c>
      <c r="EH529" s="9">
        <v>0.98513753500000001</v>
      </c>
      <c r="EI529" s="9">
        <v>1.8293497249999999</v>
      </c>
      <c r="EJ529" s="9">
        <v>1.1152499</v>
      </c>
      <c r="EK529" s="9">
        <v>1.2267129000000001</v>
      </c>
    </row>
    <row r="530" spans="1:141" x14ac:dyDescent="0.2">
      <c r="A530">
        <v>526</v>
      </c>
      <c r="B530" s="9">
        <v>0.48474</v>
      </c>
      <c r="C530" s="9">
        <v>1.9699701047592584</v>
      </c>
      <c r="D530" s="9">
        <v>0.59258</v>
      </c>
      <c r="E530" s="9">
        <v>0.77781999999999996</v>
      </c>
      <c r="F530" s="9">
        <v>0.38484375000000004</v>
      </c>
      <c r="G530" s="9">
        <v>1.1879999999999999</v>
      </c>
      <c r="H530" s="9">
        <v>0.58854399999999996</v>
      </c>
      <c r="I530" s="9">
        <v>0.66879999999999995</v>
      </c>
      <c r="J530" s="9">
        <v>0.79869999999999997</v>
      </c>
      <c r="K530" s="9">
        <v>2.8111999999999999</v>
      </c>
      <c r="L530" s="9">
        <v>0.97672000000000003</v>
      </c>
      <c r="M530" s="9">
        <v>1.2995999999999999</v>
      </c>
      <c r="N530" s="9">
        <v>0.96989999999999998</v>
      </c>
      <c r="O530" s="9">
        <v>4.1836000000000002</v>
      </c>
      <c r="P530" s="9">
        <v>1.24336</v>
      </c>
      <c r="Q530" s="9">
        <v>1.619</v>
      </c>
      <c r="R530" s="9">
        <v>1.1276242780000001</v>
      </c>
      <c r="S530" s="9">
        <v>1.020206325</v>
      </c>
      <c r="T530" s="9">
        <v>1.74248873</v>
      </c>
      <c r="U530" s="9">
        <v>1.07417454</v>
      </c>
      <c r="V530" s="9">
        <v>1.477247328</v>
      </c>
      <c r="W530" s="9">
        <v>2.3985386220000002</v>
      </c>
      <c r="X530" s="9">
        <v>2.2286081879999999</v>
      </c>
      <c r="Y530" s="9">
        <v>2.1090480939999998</v>
      </c>
      <c r="Z530" s="9">
        <v>1.5155648260000001</v>
      </c>
      <c r="AA530" s="9">
        <v>1.613504448</v>
      </c>
      <c r="AB530" s="9">
        <v>2.4514557840000002</v>
      </c>
      <c r="AC530" s="9">
        <v>1.3133583</v>
      </c>
      <c r="AD530" s="9">
        <v>1.9740507199999999</v>
      </c>
      <c r="AE530" s="9">
        <v>0.99657962360000008</v>
      </c>
      <c r="AF530" s="9">
        <v>1.284413212</v>
      </c>
      <c r="AG530" s="9">
        <v>1.0272917286000001</v>
      </c>
      <c r="AH530" s="9">
        <v>1.7435915499999999</v>
      </c>
      <c r="AI530" s="9">
        <v>1.4123150819999999</v>
      </c>
      <c r="AJ530" s="9">
        <v>1.0676084459999999</v>
      </c>
      <c r="AK530" s="9">
        <v>1.8369854000000001</v>
      </c>
      <c r="AL530" s="9">
        <v>2.6342353840000001</v>
      </c>
      <c r="AM530" s="9">
        <v>2.300605102</v>
      </c>
      <c r="AN530" s="9">
        <v>3.1999183700000002</v>
      </c>
      <c r="AO530" s="9">
        <v>1.321461056</v>
      </c>
      <c r="AP530" s="9">
        <v>1.2494621420000001</v>
      </c>
      <c r="AQ530" s="9">
        <v>1.776717176</v>
      </c>
      <c r="AR530" s="9">
        <v>1.511503346</v>
      </c>
      <c r="AS530" s="9">
        <v>1.5009068999999999</v>
      </c>
      <c r="AT530" s="9">
        <v>3.1915525600000003</v>
      </c>
      <c r="AU530" s="9">
        <v>1.8051411000000002</v>
      </c>
      <c r="AV530" s="9">
        <v>2.0839407859999999</v>
      </c>
      <c r="AW530" s="9">
        <v>1.0112772872</v>
      </c>
      <c r="AX530" s="9">
        <v>0.91340050620000002</v>
      </c>
      <c r="AY530" s="9">
        <v>1.5793347659999999</v>
      </c>
      <c r="AZ530" s="9">
        <v>0.95200108260000005</v>
      </c>
      <c r="BA530" s="9">
        <v>1.296005318</v>
      </c>
      <c r="BB530" s="9">
        <v>2.14543098</v>
      </c>
      <c r="BC530" s="9">
        <v>1.9355756319999999</v>
      </c>
      <c r="BD530" s="9">
        <v>1.8468268999999999</v>
      </c>
      <c r="BE530" s="9">
        <v>1.3170142</v>
      </c>
      <c r="BF530" s="9">
        <v>1.4175185000000001</v>
      </c>
      <c r="BG530" s="9">
        <v>2.134561234</v>
      </c>
      <c r="BH530" s="9">
        <v>1.158284028</v>
      </c>
      <c r="BI530" s="9">
        <v>1.7379848199999999</v>
      </c>
      <c r="BJ530" s="9">
        <v>0.89501790599999997</v>
      </c>
      <c r="BK530" s="9">
        <v>1.1418535679999999</v>
      </c>
      <c r="BL530" s="9">
        <v>0.90749180979999999</v>
      </c>
      <c r="BM530" s="9">
        <v>1.5366675740000002</v>
      </c>
      <c r="BN530" s="9">
        <v>1.2456905439999999</v>
      </c>
      <c r="BO530" s="9">
        <v>0.97127272939999998</v>
      </c>
      <c r="BP530" s="9">
        <v>1.626249888</v>
      </c>
      <c r="BQ530" s="9">
        <v>2.307858328</v>
      </c>
      <c r="BR530" s="9">
        <v>2.011257208</v>
      </c>
      <c r="BS530" s="9">
        <v>2.7576168119999998</v>
      </c>
      <c r="BT530" s="9">
        <v>1.167143324</v>
      </c>
      <c r="BU530" s="9">
        <v>1.106059052</v>
      </c>
      <c r="BV530" s="9">
        <v>1.5355519399999999</v>
      </c>
      <c r="BW530" s="9">
        <v>1.335990754</v>
      </c>
      <c r="BX530" s="9">
        <v>1.3502845799999998</v>
      </c>
      <c r="BY530" s="9">
        <v>2.75003653</v>
      </c>
      <c r="BZ530" s="9">
        <v>1.59538717</v>
      </c>
      <c r="CA530" s="9">
        <v>1.800569632</v>
      </c>
      <c r="CB530" s="9">
        <v>0.88910417819999998</v>
      </c>
      <c r="CC530" s="9">
        <v>0.80224571459999994</v>
      </c>
      <c r="CD530" s="9">
        <v>1.376262498</v>
      </c>
      <c r="CE530" s="9">
        <v>0.83792444740000005</v>
      </c>
      <c r="CF530" s="9">
        <v>1.112719212</v>
      </c>
      <c r="CG530" s="9">
        <v>1.8663987399999999</v>
      </c>
      <c r="CH530" s="9">
        <v>1.6778535939999999</v>
      </c>
      <c r="CI530" s="9">
        <v>1.599904384</v>
      </c>
      <c r="CJ530" s="9">
        <v>1.1530349019999999</v>
      </c>
      <c r="CK530" s="9">
        <v>1.234717584</v>
      </c>
      <c r="CL530" s="9">
        <v>1.84778299</v>
      </c>
      <c r="CM530" s="9">
        <v>1.0075927028</v>
      </c>
      <c r="CN530" s="9">
        <v>1.5071980840000001</v>
      </c>
      <c r="CO530" s="9">
        <v>0.7927165384</v>
      </c>
      <c r="CP530" s="9">
        <v>1.0169135918000001</v>
      </c>
      <c r="CQ530" s="9">
        <v>0.79209227979999997</v>
      </c>
      <c r="CR530" s="9">
        <v>1.334970276</v>
      </c>
      <c r="CS530" s="9">
        <v>1.091441876</v>
      </c>
      <c r="CT530" s="9">
        <v>0.86831874819999999</v>
      </c>
      <c r="CU530" s="9">
        <v>1.4111141759999999</v>
      </c>
      <c r="CV530" s="9">
        <v>1.9975012919999999</v>
      </c>
      <c r="CW530" s="9">
        <v>1.7400619720000001</v>
      </c>
      <c r="CX530" s="9">
        <v>2.3487299359999998</v>
      </c>
      <c r="CY530" s="9">
        <v>1.0252012431999999</v>
      </c>
      <c r="CZ530" s="9">
        <v>0.96999600400000008</v>
      </c>
      <c r="DA530" s="9">
        <v>1.320086512</v>
      </c>
      <c r="DB530" s="9">
        <v>1.181690438</v>
      </c>
      <c r="DC530" s="9">
        <v>1.197445614</v>
      </c>
      <c r="DD530" s="9">
        <v>2.3448920699999998</v>
      </c>
      <c r="DE530" s="9">
        <v>1.389208658</v>
      </c>
      <c r="DF530" s="9">
        <v>1.546352878</v>
      </c>
      <c r="DG530" s="9">
        <v>0.72204603219999997</v>
      </c>
      <c r="DH530" s="9">
        <v>0.65131185299999994</v>
      </c>
      <c r="DI530" s="9">
        <v>1.108346974</v>
      </c>
      <c r="DJ530" s="9">
        <v>0.68339840679999997</v>
      </c>
      <c r="DK530" s="9">
        <v>0.87486905299999995</v>
      </c>
      <c r="DL530" s="9">
        <v>1.49704847</v>
      </c>
      <c r="DM530" s="9">
        <v>1.3397988160000001</v>
      </c>
      <c r="DN530" s="9">
        <v>1.278031758</v>
      </c>
      <c r="DO530" s="9">
        <v>0.93533442720000004</v>
      </c>
      <c r="DP530" s="9">
        <v>0.99164660579999997</v>
      </c>
      <c r="DQ530" s="9">
        <v>1.472490088</v>
      </c>
      <c r="DR530" s="9">
        <v>0.80907700059999998</v>
      </c>
      <c r="DS530" s="9">
        <v>1.20716614</v>
      </c>
      <c r="DT530" s="9">
        <v>0.65068773820000003</v>
      </c>
      <c r="DU530" s="9">
        <v>0.84487186960000005</v>
      </c>
      <c r="DV530" s="9">
        <v>0.64208831899999996</v>
      </c>
      <c r="DW530" s="9">
        <v>1.0713861140000001</v>
      </c>
      <c r="DX530" s="9">
        <v>0.88282026540000003</v>
      </c>
      <c r="DY530" s="9">
        <v>0.72486407099999994</v>
      </c>
      <c r="DZ530" s="9">
        <v>1.1305338980000001</v>
      </c>
      <c r="EA530" s="9">
        <v>1.5966188960000001</v>
      </c>
      <c r="EB530" s="9">
        <v>1.3909074160000001</v>
      </c>
      <c r="EC530" s="9">
        <v>1.8375410779999999</v>
      </c>
      <c r="ED530" s="9">
        <v>0.83538321860000009</v>
      </c>
      <c r="EE530" s="9">
        <v>0.78691762539999999</v>
      </c>
      <c r="EF530" s="9">
        <v>1.0479267880000001</v>
      </c>
      <c r="EG530" s="9">
        <v>0.97155528800000002</v>
      </c>
      <c r="EH530" s="9">
        <v>0.98729303720000006</v>
      </c>
      <c r="EI530" s="9">
        <v>1.8335237259999999</v>
      </c>
      <c r="EJ530" s="9">
        <v>1.117637676</v>
      </c>
      <c r="EK530" s="9">
        <v>1.229475844</v>
      </c>
    </row>
    <row r="531" spans="1:141" x14ac:dyDescent="0.2">
      <c r="A531">
        <v>527</v>
      </c>
      <c r="B531" s="9">
        <v>0.48673</v>
      </c>
      <c r="C531" s="9">
        <v>1.9741409981730955</v>
      </c>
      <c r="D531" s="9">
        <v>0.59491000000000005</v>
      </c>
      <c r="E531" s="9">
        <v>0.78088999999999997</v>
      </c>
      <c r="F531" s="9">
        <v>0.38804687500000001</v>
      </c>
      <c r="G531" s="9">
        <v>1.1910000000000001</v>
      </c>
      <c r="H531" s="9">
        <v>0.59188799999999997</v>
      </c>
      <c r="I531" s="9">
        <v>0.67259999999999998</v>
      </c>
      <c r="J531" s="9">
        <v>0.80115000000000003</v>
      </c>
      <c r="K531" s="9">
        <v>2.8174000000000001</v>
      </c>
      <c r="L531" s="9">
        <v>0.97994000000000003</v>
      </c>
      <c r="M531" s="9">
        <v>1.3042</v>
      </c>
      <c r="N531" s="9">
        <v>0.97355000000000003</v>
      </c>
      <c r="O531" s="9">
        <v>4.1921999999999997</v>
      </c>
      <c r="P531" s="9">
        <v>1.2482199999999999</v>
      </c>
      <c r="Q531" s="9">
        <v>1.6254999999999999</v>
      </c>
      <c r="R531" s="9">
        <v>1.130102331</v>
      </c>
      <c r="S531" s="9">
        <v>1.0224792125</v>
      </c>
      <c r="T531" s="9">
        <v>1.746339785</v>
      </c>
      <c r="U531" s="9">
        <v>1.0765199299999999</v>
      </c>
      <c r="V531" s="9">
        <v>1.4805656059999999</v>
      </c>
      <c r="W531" s="9">
        <v>2.4036106190000002</v>
      </c>
      <c r="X531" s="9">
        <v>2.2336080759999999</v>
      </c>
      <c r="Y531" s="9">
        <v>2.113562763</v>
      </c>
      <c r="Z531" s="9">
        <v>1.5188878269999999</v>
      </c>
      <c r="AA531" s="9">
        <v>1.6169084460000001</v>
      </c>
      <c r="AB531" s="9">
        <v>2.4570406180000002</v>
      </c>
      <c r="AC531" s="9">
        <v>1.3161958</v>
      </c>
      <c r="AD531" s="9">
        <v>1.9785013899999999</v>
      </c>
      <c r="AE531" s="9">
        <v>0.99877179220000001</v>
      </c>
      <c r="AF531" s="9">
        <v>1.2872058239999999</v>
      </c>
      <c r="AG531" s="9">
        <v>1.0295166147000001</v>
      </c>
      <c r="AH531" s="9">
        <v>1.747458325</v>
      </c>
      <c r="AI531" s="9">
        <v>1.415326139</v>
      </c>
      <c r="AJ531" s="9">
        <v>1.0699416669999999</v>
      </c>
      <c r="AK531" s="9">
        <v>1.8408919000000001</v>
      </c>
      <c r="AL531" s="9">
        <v>2.639959218</v>
      </c>
      <c r="AM531" s="9">
        <v>2.3055428789999999</v>
      </c>
      <c r="AN531" s="9">
        <v>3.2067528150000002</v>
      </c>
      <c r="AO531" s="9">
        <v>1.324343112</v>
      </c>
      <c r="AP531" s="9">
        <v>1.2521658090000001</v>
      </c>
      <c r="AQ531" s="9">
        <v>1.780575952</v>
      </c>
      <c r="AR531" s="9">
        <v>1.5147235670000001</v>
      </c>
      <c r="AS531" s="9">
        <v>1.5041469000000001</v>
      </c>
      <c r="AT531" s="9">
        <v>3.1986261700000003</v>
      </c>
      <c r="AU531" s="9">
        <v>1.8089446</v>
      </c>
      <c r="AV531" s="9">
        <v>2.0885848469999999</v>
      </c>
      <c r="AW531" s="9">
        <v>1.0135005644000001</v>
      </c>
      <c r="AX531" s="9">
        <v>0.91543833990000001</v>
      </c>
      <c r="AY531" s="9">
        <v>1.5828401569999999</v>
      </c>
      <c r="AZ531" s="9">
        <v>0.95408124770000002</v>
      </c>
      <c r="BA531" s="9">
        <v>1.2989232609999999</v>
      </c>
      <c r="BB531" s="9">
        <v>2.14998281</v>
      </c>
      <c r="BC531" s="9">
        <v>1.939935414</v>
      </c>
      <c r="BD531" s="9">
        <v>1.8507914000000001</v>
      </c>
      <c r="BE531" s="9">
        <v>1.3199122000000001</v>
      </c>
      <c r="BF531" s="9">
        <v>1.4205160000000001</v>
      </c>
      <c r="BG531" s="9">
        <v>2.1394428429999999</v>
      </c>
      <c r="BH531" s="9">
        <v>1.1607928059999999</v>
      </c>
      <c r="BI531" s="9">
        <v>1.74190304</v>
      </c>
      <c r="BJ531" s="9">
        <v>0.89698973699999995</v>
      </c>
      <c r="BK531" s="9">
        <v>1.1443447359999999</v>
      </c>
      <c r="BL531" s="9">
        <v>0.90946264210000005</v>
      </c>
      <c r="BM531" s="9">
        <v>1.5400810730000001</v>
      </c>
      <c r="BN531" s="9">
        <v>1.2483559879999999</v>
      </c>
      <c r="BO531" s="9">
        <v>0.97339967630000002</v>
      </c>
      <c r="BP531" s="9">
        <v>1.629716776</v>
      </c>
      <c r="BQ531" s="9">
        <v>2.3128881560000001</v>
      </c>
      <c r="BR531" s="9">
        <v>2.0155897660000002</v>
      </c>
      <c r="BS531" s="9">
        <v>2.7635454240000001</v>
      </c>
      <c r="BT531" s="9">
        <v>1.169699048</v>
      </c>
      <c r="BU531" s="9">
        <v>1.1084555540000001</v>
      </c>
      <c r="BV531" s="9">
        <v>1.53889583</v>
      </c>
      <c r="BW531" s="9">
        <v>1.338844033</v>
      </c>
      <c r="BX531" s="9">
        <v>1.35320686</v>
      </c>
      <c r="BY531" s="9">
        <v>2.7561810850000001</v>
      </c>
      <c r="BZ531" s="9">
        <v>1.598762115</v>
      </c>
      <c r="CA531" s="9">
        <v>1.8045979639999998</v>
      </c>
      <c r="CB531" s="9">
        <v>0.89106223389999994</v>
      </c>
      <c r="CC531" s="9">
        <v>0.80404149169999994</v>
      </c>
      <c r="CD531" s="9">
        <v>1.3793292209999999</v>
      </c>
      <c r="CE531" s="9">
        <v>0.83975700230000005</v>
      </c>
      <c r="CF531" s="9">
        <v>1.1152383240000001</v>
      </c>
      <c r="CG531" s="9">
        <v>1.8703681300000001</v>
      </c>
      <c r="CH531" s="9">
        <v>1.6816492629999999</v>
      </c>
      <c r="CI531" s="9">
        <v>1.603346218</v>
      </c>
      <c r="CJ531" s="9">
        <v>1.155582179</v>
      </c>
      <c r="CK531" s="9">
        <v>1.2373349180000002</v>
      </c>
      <c r="CL531" s="9">
        <v>1.8520246550000001</v>
      </c>
      <c r="CM531" s="9">
        <v>1.0097810906</v>
      </c>
      <c r="CN531" s="9">
        <v>1.510599918</v>
      </c>
      <c r="CO531" s="9">
        <v>0.79446631680000002</v>
      </c>
      <c r="CP531" s="9">
        <v>1.0191399810999999</v>
      </c>
      <c r="CQ531" s="9">
        <v>0.79381805709999997</v>
      </c>
      <c r="CR531" s="9">
        <v>1.337944552</v>
      </c>
      <c r="CS531" s="9">
        <v>1.0937836520000002</v>
      </c>
      <c r="CT531" s="9">
        <v>0.87022524889999997</v>
      </c>
      <c r="CU531" s="9">
        <v>1.414132452</v>
      </c>
      <c r="CV531" s="9">
        <v>2.0018656840000002</v>
      </c>
      <c r="CW531" s="9">
        <v>1.7438196940000001</v>
      </c>
      <c r="CX531" s="9">
        <v>2.3538092719999999</v>
      </c>
      <c r="CY531" s="9">
        <v>1.0274525764</v>
      </c>
      <c r="CZ531" s="9">
        <v>0.97210055800000006</v>
      </c>
      <c r="DA531" s="9">
        <v>1.3229691239999999</v>
      </c>
      <c r="DB531" s="9">
        <v>1.184218051</v>
      </c>
      <c r="DC531" s="9">
        <v>1.2000450030000001</v>
      </c>
      <c r="DD531" s="9">
        <v>2.3501710149999999</v>
      </c>
      <c r="DE531" s="9">
        <v>1.3921589910000001</v>
      </c>
      <c r="DF531" s="9">
        <v>1.5498183809999999</v>
      </c>
      <c r="DG531" s="9">
        <v>0.72364181189999999</v>
      </c>
      <c r="DH531" s="9">
        <v>0.65277790849999995</v>
      </c>
      <c r="DI531" s="9">
        <v>1.110831473</v>
      </c>
      <c r="DJ531" s="9">
        <v>0.6848966286</v>
      </c>
      <c r="DK531" s="9">
        <v>0.87686721850000005</v>
      </c>
      <c r="DL531" s="9">
        <v>1.500246915</v>
      </c>
      <c r="DM531" s="9">
        <v>1.342851982</v>
      </c>
      <c r="DN531" s="9">
        <v>1.280792591</v>
      </c>
      <c r="DO531" s="9">
        <v>0.93741459440000008</v>
      </c>
      <c r="DP531" s="9">
        <v>0.99375588409999993</v>
      </c>
      <c r="DQ531" s="9">
        <v>1.4758924760000001</v>
      </c>
      <c r="DR531" s="9">
        <v>0.81084172370000007</v>
      </c>
      <c r="DS531" s="9">
        <v>1.2098990300000001</v>
      </c>
      <c r="DT531" s="9">
        <v>0.65212979390000003</v>
      </c>
      <c r="DU531" s="9">
        <v>0.84673125920000003</v>
      </c>
      <c r="DV531" s="9">
        <v>0.64349343049999996</v>
      </c>
      <c r="DW531" s="9">
        <v>1.0737845029999999</v>
      </c>
      <c r="DX531" s="9">
        <v>0.88472359830000002</v>
      </c>
      <c r="DY531" s="9">
        <v>0.72646140449999996</v>
      </c>
      <c r="DZ531" s="9">
        <v>1.132963621</v>
      </c>
      <c r="EA531" s="9">
        <v>1.600121342</v>
      </c>
      <c r="EB531" s="9">
        <v>1.3939230819999999</v>
      </c>
      <c r="EC531" s="9">
        <v>1.8415490809999999</v>
      </c>
      <c r="ED531" s="9">
        <v>0.8372248847</v>
      </c>
      <c r="EE531" s="9">
        <v>0.78863134829999992</v>
      </c>
      <c r="EF531" s="9">
        <v>1.050224176</v>
      </c>
      <c r="EG531" s="9">
        <v>0.97363967600000001</v>
      </c>
      <c r="EH531" s="9">
        <v>0.98944853939999999</v>
      </c>
      <c r="EI531" s="9">
        <v>1.8376977269999999</v>
      </c>
      <c r="EJ531" s="9">
        <v>1.1200254520000001</v>
      </c>
      <c r="EK531" s="9">
        <v>1.2322387880000001</v>
      </c>
    </row>
    <row r="532" spans="1:141" x14ac:dyDescent="0.2">
      <c r="A532">
        <v>528</v>
      </c>
      <c r="B532" s="9">
        <v>0.48871999999999999</v>
      </c>
      <c r="C532" s="9">
        <v>1.9783118915869329</v>
      </c>
      <c r="D532" s="9">
        <v>0.59723999999999999</v>
      </c>
      <c r="E532" s="9">
        <v>0.78395999999999999</v>
      </c>
      <c r="F532" s="9">
        <v>0.39125000000000004</v>
      </c>
      <c r="G532" s="9">
        <v>1.194</v>
      </c>
      <c r="H532" s="9">
        <v>0.59523199999999998</v>
      </c>
      <c r="I532" s="9">
        <v>0.6764</v>
      </c>
      <c r="J532" s="9">
        <v>0.80359999999999998</v>
      </c>
      <c r="K532" s="9">
        <v>2.8235999999999999</v>
      </c>
      <c r="L532" s="9">
        <v>0.98316000000000003</v>
      </c>
      <c r="M532" s="9">
        <v>1.3088</v>
      </c>
      <c r="N532" s="9">
        <v>0.97719999999999996</v>
      </c>
      <c r="O532" s="9">
        <v>4.2008000000000001</v>
      </c>
      <c r="P532" s="9">
        <v>1.25308</v>
      </c>
      <c r="Q532" s="9">
        <v>1.6319999999999999</v>
      </c>
      <c r="R532" s="9">
        <v>1.1325803840000002</v>
      </c>
      <c r="S532" s="9">
        <v>1.0247520999999999</v>
      </c>
      <c r="T532" s="9">
        <v>1.7501908399999999</v>
      </c>
      <c r="U532" s="9">
        <v>1.07886532</v>
      </c>
      <c r="V532" s="9">
        <v>1.4838838839999999</v>
      </c>
      <c r="W532" s="9">
        <v>2.4086826160000001</v>
      </c>
      <c r="X532" s="9">
        <v>2.2386079639999998</v>
      </c>
      <c r="Y532" s="9">
        <v>2.1180774319999998</v>
      </c>
      <c r="Z532" s="9">
        <v>1.522210828</v>
      </c>
      <c r="AA532" s="9">
        <v>1.6203124439999999</v>
      </c>
      <c r="AB532" s="9">
        <v>2.4626254520000002</v>
      </c>
      <c r="AC532" s="9">
        <v>1.3190333000000001</v>
      </c>
      <c r="AD532" s="9">
        <v>1.9829520599999999</v>
      </c>
      <c r="AE532" s="9">
        <v>1.0009639608000001</v>
      </c>
      <c r="AF532" s="9">
        <v>1.2899984360000001</v>
      </c>
      <c r="AG532" s="9">
        <v>1.0317415007999999</v>
      </c>
      <c r="AH532" s="9">
        <v>1.7513250999999999</v>
      </c>
      <c r="AI532" s="9">
        <v>1.418337196</v>
      </c>
      <c r="AJ532" s="9">
        <v>1.0722748879999999</v>
      </c>
      <c r="AK532" s="9">
        <v>1.8447984000000002</v>
      </c>
      <c r="AL532" s="9">
        <v>2.6456830519999999</v>
      </c>
      <c r="AM532" s="9">
        <v>2.3104806559999997</v>
      </c>
      <c r="AN532" s="9">
        <v>3.2135872600000002</v>
      </c>
      <c r="AO532" s="9">
        <v>1.327225168</v>
      </c>
      <c r="AP532" s="9">
        <v>1.2548694759999999</v>
      </c>
      <c r="AQ532" s="9">
        <v>1.7844347279999999</v>
      </c>
      <c r="AR532" s="9">
        <v>1.517943788</v>
      </c>
      <c r="AS532" s="9">
        <v>1.5073869</v>
      </c>
      <c r="AT532" s="9">
        <v>3.2056997800000002</v>
      </c>
      <c r="AU532" s="9">
        <v>1.8127481000000001</v>
      </c>
      <c r="AV532" s="9">
        <v>2.0932289079999999</v>
      </c>
      <c r="AW532" s="9">
        <v>1.0157238416000001</v>
      </c>
      <c r="AX532" s="9">
        <v>0.9174761736</v>
      </c>
      <c r="AY532" s="9">
        <v>1.5863455479999999</v>
      </c>
      <c r="AZ532" s="9">
        <v>0.9561614128</v>
      </c>
      <c r="BA532" s="9">
        <v>1.301841204</v>
      </c>
      <c r="BB532" s="9">
        <v>2.1545346400000001</v>
      </c>
      <c r="BC532" s="9">
        <v>1.9442951960000001</v>
      </c>
      <c r="BD532" s="9">
        <v>1.8547559</v>
      </c>
      <c r="BE532" s="9">
        <v>1.3228102000000002</v>
      </c>
      <c r="BF532" s="9">
        <v>1.4235135000000001</v>
      </c>
      <c r="BG532" s="9">
        <v>2.1443244519999998</v>
      </c>
      <c r="BH532" s="9">
        <v>1.1633015839999998</v>
      </c>
      <c r="BI532" s="9">
        <v>1.7458212599999998</v>
      </c>
      <c r="BJ532" s="9">
        <v>0.89896156799999993</v>
      </c>
      <c r="BK532" s="9">
        <v>1.146835904</v>
      </c>
      <c r="BL532" s="9">
        <v>0.9114334744</v>
      </c>
      <c r="BM532" s="9">
        <v>1.5434945720000002</v>
      </c>
      <c r="BN532" s="9">
        <v>1.2510214319999999</v>
      </c>
      <c r="BO532" s="9">
        <v>0.97552662319999994</v>
      </c>
      <c r="BP532" s="9">
        <v>1.6331836640000001</v>
      </c>
      <c r="BQ532" s="9">
        <v>2.3179179840000002</v>
      </c>
      <c r="BR532" s="9">
        <v>2.0199223239999999</v>
      </c>
      <c r="BS532" s="9">
        <v>2.7694740360000001</v>
      </c>
      <c r="BT532" s="9">
        <v>1.1722547720000001</v>
      </c>
      <c r="BU532" s="9">
        <v>1.1108520559999999</v>
      </c>
      <c r="BV532" s="9">
        <v>1.54223972</v>
      </c>
      <c r="BW532" s="9">
        <v>1.341697312</v>
      </c>
      <c r="BX532" s="9">
        <v>1.35612914</v>
      </c>
      <c r="BY532" s="9">
        <v>2.7623256399999998</v>
      </c>
      <c r="BZ532" s="9">
        <v>1.60213706</v>
      </c>
      <c r="CA532" s="9">
        <v>1.8086262959999999</v>
      </c>
      <c r="CB532" s="9">
        <v>0.89302028960000002</v>
      </c>
      <c r="CC532" s="9">
        <v>0.80583726879999995</v>
      </c>
      <c r="CD532" s="9">
        <v>1.382395944</v>
      </c>
      <c r="CE532" s="9">
        <v>0.84158955720000006</v>
      </c>
      <c r="CF532" s="9">
        <v>1.117757436</v>
      </c>
      <c r="CG532" s="9">
        <v>1.8743375200000001</v>
      </c>
      <c r="CH532" s="9">
        <v>1.685444932</v>
      </c>
      <c r="CI532" s="9">
        <v>1.606788052</v>
      </c>
      <c r="CJ532" s="9">
        <v>1.1581294559999999</v>
      </c>
      <c r="CK532" s="9">
        <v>1.2399522520000001</v>
      </c>
      <c r="CL532" s="9">
        <v>1.85626632</v>
      </c>
      <c r="CM532" s="9">
        <v>1.0119694784</v>
      </c>
      <c r="CN532" s="9">
        <v>1.514001752</v>
      </c>
      <c r="CO532" s="9">
        <v>0.79621609520000003</v>
      </c>
      <c r="CP532" s="9">
        <v>1.0213663704</v>
      </c>
      <c r="CQ532" s="9">
        <v>0.79554383439999998</v>
      </c>
      <c r="CR532" s="9">
        <v>1.340918828</v>
      </c>
      <c r="CS532" s="9">
        <v>1.0961254280000001</v>
      </c>
      <c r="CT532" s="9">
        <v>0.87213174959999995</v>
      </c>
      <c r="CU532" s="9">
        <v>1.417150728</v>
      </c>
      <c r="CV532" s="9">
        <v>2.006230076</v>
      </c>
      <c r="CW532" s="9">
        <v>1.7475774159999999</v>
      </c>
      <c r="CX532" s="9">
        <v>2.358888608</v>
      </c>
      <c r="CY532" s="9">
        <v>1.0297039096</v>
      </c>
      <c r="CZ532" s="9">
        <v>0.97420511200000004</v>
      </c>
      <c r="DA532" s="9">
        <v>1.3258517359999999</v>
      </c>
      <c r="DB532" s="9">
        <v>1.186745664</v>
      </c>
      <c r="DC532" s="9">
        <v>1.2026443920000001</v>
      </c>
      <c r="DD532" s="9">
        <v>2.3554499600000001</v>
      </c>
      <c r="DE532" s="9">
        <v>1.3951093240000001</v>
      </c>
      <c r="DF532" s="9">
        <v>1.5532838840000001</v>
      </c>
      <c r="DG532" s="9">
        <v>0.72523759160000001</v>
      </c>
      <c r="DH532" s="9">
        <v>0.65424396399999996</v>
      </c>
      <c r="DI532" s="9">
        <v>1.1133159719999999</v>
      </c>
      <c r="DJ532" s="9">
        <v>0.68639485040000003</v>
      </c>
      <c r="DK532" s="9">
        <v>0.87886538400000003</v>
      </c>
      <c r="DL532" s="9">
        <v>1.50344536</v>
      </c>
      <c r="DM532" s="9">
        <v>1.3459051480000002</v>
      </c>
      <c r="DN532" s="9">
        <v>1.2835534239999999</v>
      </c>
      <c r="DO532" s="9">
        <v>0.93949476160000001</v>
      </c>
      <c r="DP532" s="9">
        <v>0.9958651624</v>
      </c>
      <c r="DQ532" s="9">
        <v>1.4792948640000001</v>
      </c>
      <c r="DR532" s="9">
        <v>0.81260644680000005</v>
      </c>
      <c r="DS532" s="9">
        <v>1.21263192</v>
      </c>
      <c r="DT532" s="9">
        <v>0.65357184960000003</v>
      </c>
      <c r="DU532" s="9">
        <v>0.84859064880000001</v>
      </c>
      <c r="DV532" s="9">
        <v>0.64489854199999996</v>
      </c>
      <c r="DW532" s="9">
        <v>1.0761828920000001</v>
      </c>
      <c r="DX532" s="9">
        <v>0.88662693120000002</v>
      </c>
      <c r="DY532" s="9">
        <v>0.72805873799999998</v>
      </c>
      <c r="DZ532" s="9">
        <v>1.1353933440000001</v>
      </c>
      <c r="EA532" s="9">
        <v>1.6036237879999999</v>
      </c>
      <c r="EB532" s="9">
        <v>1.396938748</v>
      </c>
      <c r="EC532" s="9">
        <v>1.845557084</v>
      </c>
      <c r="ED532" s="9">
        <v>0.83906655080000003</v>
      </c>
      <c r="EE532" s="9">
        <v>0.79034507119999997</v>
      </c>
      <c r="EF532" s="9">
        <v>1.0525215640000001</v>
      </c>
      <c r="EG532" s="9">
        <v>0.975724064</v>
      </c>
      <c r="EH532" s="9">
        <v>0.99160404160000004</v>
      </c>
      <c r="EI532" s="9">
        <v>1.8418717280000001</v>
      </c>
      <c r="EJ532" s="9">
        <v>1.1224132280000001</v>
      </c>
      <c r="EK532" s="9">
        <v>1.235001732</v>
      </c>
    </row>
    <row r="533" spans="1:141" x14ac:dyDescent="0.2">
      <c r="A533">
        <v>529</v>
      </c>
      <c r="B533" s="9">
        <v>0.49070999999999998</v>
      </c>
      <c r="C533" s="9">
        <v>1.9824827850007702</v>
      </c>
      <c r="D533" s="9">
        <v>0.59957000000000005</v>
      </c>
      <c r="E533" s="9">
        <v>0.7870299999999999</v>
      </c>
      <c r="F533" s="9">
        <v>0.39445312500000002</v>
      </c>
      <c r="G533" s="9">
        <v>1.1970000000000001</v>
      </c>
      <c r="H533" s="9">
        <v>0.598576</v>
      </c>
      <c r="I533" s="9">
        <v>0.68019999999999992</v>
      </c>
      <c r="J533" s="9">
        <v>0.80604999999999993</v>
      </c>
      <c r="K533" s="9">
        <v>2.8298000000000001</v>
      </c>
      <c r="L533" s="9">
        <v>0.98638000000000003</v>
      </c>
      <c r="M533" s="9">
        <v>1.3133999999999999</v>
      </c>
      <c r="N533" s="9">
        <v>0.98085</v>
      </c>
      <c r="O533" s="9">
        <v>4.2094000000000005</v>
      </c>
      <c r="P533" s="9">
        <v>1.2579400000000001</v>
      </c>
      <c r="Q533" s="9">
        <v>1.6385000000000001</v>
      </c>
      <c r="R533" s="9">
        <v>1.1350584370000001</v>
      </c>
      <c r="S533" s="9">
        <v>1.0270249874999999</v>
      </c>
      <c r="T533" s="9">
        <v>1.7540418949999999</v>
      </c>
      <c r="U533" s="9">
        <v>1.0812107099999999</v>
      </c>
      <c r="V533" s="9">
        <v>1.487202162</v>
      </c>
      <c r="W533" s="9">
        <v>2.413754613</v>
      </c>
      <c r="X533" s="9">
        <v>2.2436078519999998</v>
      </c>
      <c r="Y533" s="9">
        <v>2.122592101</v>
      </c>
      <c r="Z533" s="9">
        <v>1.525533829</v>
      </c>
      <c r="AA533" s="9">
        <v>1.6237164419999999</v>
      </c>
      <c r="AB533" s="9">
        <v>2.4682102860000001</v>
      </c>
      <c r="AC533" s="9">
        <v>1.3218708000000001</v>
      </c>
      <c r="AD533" s="9">
        <v>1.9874027299999999</v>
      </c>
      <c r="AE533" s="9">
        <v>1.0031561294</v>
      </c>
      <c r="AF533" s="9">
        <v>1.292791048</v>
      </c>
      <c r="AG533" s="9">
        <v>1.0339663869</v>
      </c>
      <c r="AH533" s="9">
        <v>1.755191875</v>
      </c>
      <c r="AI533" s="9">
        <v>1.4213482529999999</v>
      </c>
      <c r="AJ533" s="9">
        <v>1.0746081089999999</v>
      </c>
      <c r="AK533" s="9">
        <v>1.8487049</v>
      </c>
      <c r="AL533" s="9">
        <v>2.6514068859999997</v>
      </c>
      <c r="AM533" s="9">
        <v>2.3154184330000001</v>
      </c>
      <c r="AN533" s="9">
        <v>3.2204217050000001</v>
      </c>
      <c r="AO533" s="9">
        <v>1.330107224</v>
      </c>
      <c r="AP533" s="9">
        <v>1.2575731429999999</v>
      </c>
      <c r="AQ533" s="9">
        <v>1.7882935039999999</v>
      </c>
      <c r="AR533" s="9">
        <v>1.521164009</v>
      </c>
      <c r="AS533" s="9">
        <v>1.5106269000000001</v>
      </c>
      <c r="AT533" s="9">
        <v>3.2127733900000002</v>
      </c>
      <c r="AU533" s="9">
        <v>1.8165516000000002</v>
      </c>
      <c r="AV533" s="9">
        <v>2.097872969</v>
      </c>
      <c r="AW533" s="9">
        <v>1.0179471188</v>
      </c>
      <c r="AX533" s="9">
        <v>0.91951400729999999</v>
      </c>
      <c r="AY533" s="9">
        <v>1.589850939</v>
      </c>
      <c r="AZ533" s="9">
        <v>0.95824157789999997</v>
      </c>
      <c r="BA533" s="9">
        <v>1.304759147</v>
      </c>
      <c r="BB533" s="9">
        <v>2.1590864700000001</v>
      </c>
      <c r="BC533" s="9">
        <v>1.948654978</v>
      </c>
      <c r="BD533" s="9">
        <v>1.8587203999999999</v>
      </c>
      <c r="BE533" s="9">
        <v>1.3257082</v>
      </c>
      <c r="BF533" s="9">
        <v>1.4265110000000001</v>
      </c>
      <c r="BG533" s="9">
        <v>2.1492060610000001</v>
      </c>
      <c r="BH533" s="9">
        <v>1.165810362</v>
      </c>
      <c r="BI533" s="9">
        <v>1.7497394799999999</v>
      </c>
      <c r="BJ533" s="9">
        <v>0.90093339899999991</v>
      </c>
      <c r="BK533" s="9">
        <v>1.1493270719999999</v>
      </c>
      <c r="BL533" s="9">
        <v>0.91340430670000006</v>
      </c>
      <c r="BM533" s="9">
        <v>1.5469080710000001</v>
      </c>
      <c r="BN533" s="9">
        <v>1.253686876</v>
      </c>
      <c r="BO533" s="9">
        <v>0.97765357009999998</v>
      </c>
      <c r="BP533" s="9">
        <v>1.6366505520000001</v>
      </c>
      <c r="BQ533" s="9">
        <v>2.3229478119999998</v>
      </c>
      <c r="BR533" s="9">
        <v>2.0242548820000001</v>
      </c>
      <c r="BS533" s="9">
        <v>2.775402648</v>
      </c>
      <c r="BT533" s="9">
        <v>1.1748104959999999</v>
      </c>
      <c r="BU533" s="9">
        <v>1.113248558</v>
      </c>
      <c r="BV533" s="9">
        <v>1.54558361</v>
      </c>
      <c r="BW533" s="9">
        <v>1.344550591</v>
      </c>
      <c r="BX533" s="9">
        <v>1.3590514199999999</v>
      </c>
      <c r="BY533" s="9">
        <v>2.7684701949999999</v>
      </c>
      <c r="BZ533" s="9">
        <v>1.605512005</v>
      </c>
      <c r="CA533" s="9">
        <v>1.812654628</v>
      </c>
      <c r="CB533" s="9">
        <v>0.89497834529999998</v>
      </c>
      <c r="CC533" s="9">
        <v>0.80763304589999996</v>
      </c>
      <c r="CD533" s="9">
        <v>1.3854626669999999</v>
      </c>
      <c r="CE533" s="9">
        <v>0.84342211210000007</v>
      </c>
      <c r="CF533" s="9">
        <v>1.1202765480000001</v>
      </c>
      <c r="CG533" s="9">
        <v>1.8783069100000001</v>
      </c>
      <c r="CH533" s="9">
        <v>1.6892406009999998</v>
      </c>
      <c r="CI533" s="9">
        <v>1.6102298859999999</v>
      </c>
      <c r="CJ533" s="9">
        <v>1.1606767330000001</v>
      </c>
      <c r="CK533" s="9">
        <v>1.2425695860000001</v>
      </c>
      <c r="CL533" s="9">
        <v>1.8605079850000001</v>
      </c>
      <c r="CM533" s="9">
        <v>1.0141578661999999</v>
      </c>
      <c r="CN533" s="9">
        <v>1.5174035859999999</v>
      </c>
      <c r="CO533" s="9">
        <v>0.79796587360000004</v>
      </c>
      <c r="CP533" s="9">
        <v>1.0235927596999999</v>
      </c>
      <c r="CQ533" s="9">
        <v>0.79726961169999999</v>
      </c>
      <c r="CR533" s="9">
        <v>1.3438931039999999</v>
      </c>
      <c r="CS533" s="9">
        <v>1.0984672040000001</v>
      </c>
      <c r="CT533" s="9">
        <v>0.87403825029999993</v>
      </c>
      <c r="CU533" s="9">
        <v>1.4201690039999999</v>
      </c>
      <c r="CV533" s="9">
        <v>2.0105944679999999</v>
      </c>
      <c r="CW533" s="9">
        <v>1.751335138</v>
      </c>
      <c r="CX533" s="9">
        <v>2.3639679440000001</v>
      </c>
      <c r="CY533" s="9">
        <v>1.0319552428000001</v>
      </c>
      <c r="CZ533" s="9">
        <v>0.97630966600000002</v>
      </c>
      <c r="DA533" s="9">
        <v>1.328734348</v>
      </c>
      <c r="DB533" s="9">
        <v>1.1892732770000001</v>
      </c>
      <c r="DC533" s="9">
        <v>1.2052437810000001</v>
      </c>
      <c r="DD533" s="9">
        <v>2.3607289049999998</v>
      </c>
      <c r="DE533" s="9">
        <v>1.3980596570000001</v>
      </c>
      <c r="DF533" s="9">
        <v>1.556749387</v>
      </c>
      <c r="DG533" s="9">
        <v>0.72683337129999992</v>
      </c>
      <c r="DH533" s="9">
        <v>0.65571001949999996</v>
      </c>
      <c r="DI533" s="9">
        <v>1.115800471</v>
      </c>
      <c r="DJ533" s="9">
        <v>0.68789307220000007</v>
      </c>
      <c r="DK533" s="9">
        <v>0.88086354950000001</v>
      </c>
      <c r="DL533" s="9">
        <v>1.5066438049999999</v>
      </c>
      <c r="DM533" s="9">
        <v>1.3489583140000001</v>
      </c>
      <c r="DN533" s="9">
        <v>1.2863142570000001</v>
      </c>
      <c r="DO533" s="9">
        <v>0.94157492880000004</v>
      </c>
      <c r="DP533" s="9">
        <v>0.99797444069999997</v>
      </c>
      <c r="DQ533" s="9">
        <v>1.4826972520000001</v>
      </c>
      <c r="DR533" s="9">
        <v>0.81437116990000002</v>
      </c>
      <c r="DS533" s="9">
        <v>1.2153648100000001</v>
      </c>
      <c r="DT533" s="9">
        <v>0.65501390530000003</v>
      </c>
      <c r="DU533" s="9">
        <v>0.8504500384</v>
      </c>
      <c r="DV533" s="9">
        <v>0.64630365349999996</v>
      </c>
      <c r="DW533" s="9">
        <v>1.0785812809999999</v>
      </c>
      <c r="DX533" s="9">
        <v>0.88853026410000002</v>
      </c>
      <c r="DY533" s="9">
        <v>0.7296560715</v>
      </c>
      <c r="DZ533" s="9">
        <v>1.137823067</v>
      </c>
      <c r="EA533" s="9">
        <v>1.6071262339999999</v>
      </c>
      <c r="EB533" s="9">
        <v>1.399954414</v>
      </c>
      <c r="EC533" s="9">
        <v>1.849565087</v>
      </c>
      <c r="ED533" s="9">
        <v>0.84090821690000006</v>
      </c>
      <c r="EE533" s="9">
        <v>0.79205879410000002</v>
      </c>
      <c r="EF533" s="9">
        <v>1.054818952</v>
      </c>
      <c r="EG533" s="9">
        <v>0.97780845199999999</v>
      </c>
      <c r="EH533" s="9">
        <v>0.99375954379999998</v>
      </c>
      <c r="EI533" s="9">
        <v>1.8460457290000001</v>
      </c>
      <c r="EJ533" s="9">
        <v>1.124801004</v>
      </c>
      <c r="EK533" s="9">
        <v>1.2377646760000001</v>
      </c>
    </row>
    <row r="534" spans="1:141" x14ac:dyDescent="0.2">
      <c r="A534">
        <v>530</v>
      </c>
      <c r="B534" s="9">
        <v>0.49270000000000003</v>
      </c>
      <c r="C534" s="9">
        <v>1.9866536784146076</v>
      </c>
      <c r="D534" s="9">
        <v>0.60189999999999999</v>
      </c>
      <c r="E534" s="9">
        <v>0.79009999999999991</v>
      </c>
      <c r="F534" s="9">
        <v>0.39765625000000004</v>
      </c>
      <c r="G534" s="9">
        <v>1.2</v>
      </c>
      <c r="H534" s="9">
        <v>0.6019199999999999</v>
      </c>
      <c r="I534" s="9">
        <v>0.68399999999999994</v>
      </c>
      <c r="J534" s="9">
        <v>0.8085</v>
      </c>
      <c r="K534" s="9">
        <v>2.8359999999999999</v>
      </c>
      <c r="L534" s="9">
        <v>0.98960000000000004</v>
      </c>
      <c r="M534" s="9">
        <v>1.3179999999999998</v>
      </c>
      <c r="N534" s="9">
        <v>0.98450000000000004</v>
      </c>
      <c r="O534" s="9">
        <v>4.218</v>
      </c>
      <c r="P534" s="9">
        <v>1.2627999999999999</v>
      </c>
      <c r="Q534" s="9">
        <v>1.645</v>
      </c>
      <c r="R534" s="9">
        <v>1.13753649</v>
      </c>
      <c r="S534" s="9">
        <v>1.0292978749999999</v>
      </c>
      <c r="T534" s="9">
        <v>1.75789295</v>
      </c>
      <c r="U534" s="9">
        <v>1.0835561</v>
      </c>
      <c r="V534" s="9">
        <v>1.4905204400000001</v>
      </c>
      <c r="W534" s="9">
        <v>2.41882661</v>
      </c>
      <c r="X534" s="9">
        <v>2.2486077399999997</v>
      </c>
      <c r="Y534" s="9">
        <v>2.1271067699999997</v>
      </c>
      <c r="Z534" s="9">
        <v>1.5288568300000001</v>
      </c>
      <c r="AA534" s="9">
        <v>1.6271204399999999</v>
      </c>
      <c r="AB534" s="9">
        <v>2.4737951200000001</v>
      </c>
      <c r="AC534" s="9">
        <v>1.3247082999999999</v>
      </c>
      <c r="AD534" s="9">
        <v>1.9918533999999999</v>
      </c>
      <c r="AE534" s="9">
        <v>1.0053482980000001</v>
      </c>
      <c r="AF534" s="9">
        <v>1.2955836599999999</v>
      </c>
      <c r="AG534" s="9">
        <v>1.036191273</v>
      </c>
      <c r="AH534" s="9">
        <v>1.7590586500000001</v>
      </c>
      <c r="AI534" s="9">
        <v>1.42435931</v>
      </c>
      <c r="AJ534" s="9">
        <v>1.0769413299999999</v>
      </c>
      <c r="AK534" s="9">
        <v>1.8526114</v>
      </c>
      <c r="AL534" s="9">
        <v>2.6571307200000001</v>
      </c>
      <c r="AM534" s="9">
        <v>2.3203562099999999</v>
      </c>
      <c r="AN534" s="9">
        <v>3.2272561500000001</v>
      </c>
      <c r="AO534" s="9">
        <v>1.3329892800000001</v>
      </c>
      <c r="AP534" s="9">
        <v>1.2602768099999999</v>
      </c>
      <c r="AQ534" s="9">
        <v>1.79215228</v>
      </c>
      <c r="AR534" s="9">
        <v>1.5243842299999999</v>
      </c>
      <c r="AS534" s="9">
        <v>1.5138669</v>
      </c>
      <c r="AT534" s="9">
        <v>3.2198470000000001</v>
      </c>
      <c r="AU534" s="9">
        <v>1.8203551</v>
      </c>
      <c r="AV534" s="9">
        <v>2.10251703</v>
      </c>
      <c r="AW534" s="9">
        <v>1.0201703960000001</v>
      </c>
      <c r="AX534" s="9">
        <v>0.92155184099999998</v>
      </c>
      <c r="AY534" s="9">
        <v>1.59335633</v>
      </c>
      <c r="AZ534" s="9">
        <v>0.96032174300000006</v>
      </c>
      <c r="BA534" s="9">
        <v>1.3076770899999999</v>
      </c>
      <c r="BB534" s="9">
        <v>2.1636383000000001</v>
      </c>
      <c r="BC534" s="9">
        <v>1.9530147600000001</v>
      </c>
      <c r="BD534" s="9">
        <v>1.8626849000000001</v>
      </c>
      <c r="BE534" s="9">
        <v>1.3286062000000001</v>
      </c>
      <c r="BF534" s="9">
        <v>1.4295085000000001</v>
      </c>
      <c r="BG534" s="9">
        <v>2.15408767</v>
      </c>
      <c r="BH534" s="9">
        <v>1.1683191399999999</v>
      </c>
      <c r="BI534" s="9">
        <v>1.7536577</v>
      </c>
      <c r="BJ534" s="9">
        <v>0.90290522999999989</v>
      </c>
      <c r="BK534" s="9">
        <v>1.1518182399999999</v>
      </c>
      <c r="BL534" s="9">
        <v>0.915375139</v>
      </c>
      <c r="BM534" s="9">
        <v>1.5503215700000001</v>
      </c>
      <c r="BN534" s="9">
        <v>1.25635232</v>
      </c>
      <c r="BO534" s="9">
        <v>0.97978051700000002</v>
      </c>
      <c r="BP534" s="9">
        <v>1.64011744</v>
      </c>
      <c r="BQ534" s="9">
        <v>2.3279776399999998</v>
      </c>
      <c r="BR534" s="9">
        <v>2.0285874399999999</v>
      </c>
      <c r="BS534" s="9">
        <v>2.78133126</v>
      </c>
      <c r="BT534" s="9">
        <v>1.1773662199999999</v>
      </c>
      <c r="BU534" s="9">
        <v>1.1156450599999999</v>
      </c>
      <c r="BV534" s="9">
        <v>1.5489275</v>
      </c>
      <c r="BW534" s="9">
        <v>1.3474038699999999</v>
      </c>
      <c r="BX534" s="9">
        <v>1.3619737000000001</v>
      </c>
      <c r="BY534" s="9">
        <v>2.77461475</v>
      </c>
      <c r="BZ534" s="9">
        <v>1.60888695</v>
      </c>
      <c r="CA534" s="9">
        <v>1.8166829599999998</v>
      </c>
      <c r="CB534" s="9">
        <v>0.89693640100000005</v>
      </c>
      <c r="CC534" s="9">
        <v>0.80942882299999996</v>
      </c>
      <c r="CD534" s="9">
        <v>1.38852939</v>
      </c>
      <c r="CE534" s="9">
        <v>0.84525466700000007</v>
      </c>
      <c r="CF534" s="9">
        <v>1.12279566</v>
      </c>
      <c r="CG534" s="9">
        <v>1.8822763</v>
      </c>
      <c r="CH534" s="9">
        <v>1.6930362699999999</v>
      </c>
      <c r="CI534" s="9">
        <v>1.6136717199999999</v>
      </c>
      <c r="CJ534" s="9">
        <v>1.16322401</v>
      </c>
      <c r="CK534" s="9">
        <v>1.2451869200000001</v>
      </c>
      <c r="CL534" s="9">
        <v>1.86474965</v>
      </c>
      <c r="CM534" s="9">
        <v>1.0163462540000001</v>
      </c>
      <c r="CN534" s="9">
        <v>1.5208054200000001</v>
      </c>
      <c r="CO534" s="9">
        <v>0.79971565199999994</v>
      </c>
      <c r="CP534" s="9">
        <v>1.0258191489999999</v>
      </c>
      <c r="CQ534" s="9">
        <v>0.798995389</v>
      </c>
      <c r="CR534" s="9">
        <v>1.3468673799999999</v>
      </c>
      <c r="CS534" s="9">
        <v>1.10080898</v>
      </c>
      <c r="CT534" s="9">
        <v>0.87594475099999991</v>
      </c>
      <c r="CU534" s="9">
        <v>1.4231872800000001</v>
      </c>
      <c r="CV534" s="9">
        <v>2.0149588600000001</v>
      </c>
      <c r="CW534" s="9">
        <v>1.75509286</v>
      </c>
      <c r="CX534" s="9">
        <v>2.3690472799999998</v>
      </c>
      <c r="CY534" s="9">
        <v>1.0342065760000001</v>
      </c>
      <c r="CZ534" s="9">
        <v>0.97841422</v>
      </c>
      <c r="DA534" s="9">
        <v>1.3316169600000001</v>
      </c>
      <c r="DB534" s="9">
        <v>1.1918008900000001</v>
      </c>
      <c r="DC534" s="9">
        <v>1.2078431700000001</v>
      </c>
      <c r="DD534" s="9">
        <v>2.3660078499999999</v>
      </c>
      <c r="DE534" s="9">
        <v>1.4010099899999999</v>
      </c>
      <c r="DF534" s="9">
        <v>1.5602148899999999</v>
      </c>
      <c r="DG534" s="9">
        <v>0.72842915099999994</v>
      </c>
      <c r="DH534" s="9">
        <v>0.65717607499999997</v>
      </c>
      <c r="DI534" s="9">
        <v>1.1182849699999999</v>
      </c>
      <c r="DJ534" s="9">
        <v>0.68939129399999999</v>
      </c>
      <c r="DK534" s="9">
        <v>0.88286171499999999</v>
      </c>
      <c r="DL534" s="9">
        <v>1.5098422499999999</v>
      </c>
      <c r="DM534" s="9">
        <v>1.35201148</v>
      </c>
      <c r="DN534" s="9">
        <v>1.2890750900000001</v>
      </c>
      <c r="DO534" s="9">
        <v>0.94365509600000008</v>
      </c>
      <c r="DP534" s="9">
        <v>1.000083719</v>
      </c>
      <c r="DQ534" s="9">
        <v>1.4860996399999999</v>
      </c>
      <c r="DR534" s="9">
        <v>0.816135893</v>
      </c>
      <c r="DS534" s="9">
        <v>1.2180976999999999</v>
      </c>
      <c r="DT534" s="9">
        <v>0.65645596100000003</v>
      </c>
      <c r="DU534" s="9">
        <v>0.85230942800000009</v>
      </c>
      <c r="DV534" s="9">
        <v>0.64770876499999996</v>
      </c>
      <c r="DW534" s="9">
        <v>1.0809796700000001</v>
      </c>
      <c r="DX534" s="9">
        <v>0.89043359700000002</v>
      </c>
      <c r="DY534" s="9">
        <v>0.73125340500000002</v>
      </c>
      <c r="DZ534" s="9">
        <v>1.1402527900000001</v>
      </c>
      <c r="EA534" s="9">
        <v>1.61062868</v>
      </c>
      <c r="EB534" s="9">
        <v>1.40297008</v>
      </c>
      <c r="EC534" s="9">
        <v>1.85357309</v>
      </c>
      <c r="ED534" s="9">
        <v>0.84274988299999998</v>
      </c>
      <c r="EE534" s="9">
        <v>0.79377251699999996</v>
      </c>
      <c r="EF534" s="9">
        <v>1.0571163399999999</v>
      </c>
      <c r="EG534" s="9">
        <v>0.97989283999999999</v>
      </c>
      <c r="EH534" s="9">
        <v>0.99591504600000003</v>
      </c>
      <c r="EI534" s="9">
        <v>1.8502197300000001</v>
      </c>
      <c r="EJ534" s="9">
        <v>1.12718878</v>
      </c>
      <c r="EK534" s="9">
        <v>1.2405276199999999</v>
      </c>
    </row>
    <row r="535" spans="1:141" x14ac:dyDescent="0.2">
      <c r="A535">
        <v>531</v>
      </c>
      <c r="B535" s="9">
        <v>0.49469000000000002</v>
      </c>
      <c r="C535" s="9">
        <v>1.9908245718284447</v>
      </c>
      <c r="D535" s="9">
        <v>0.60423000000000004</v>
      </c>
      <c r="E535" s="9">
        <v>0.79316999999999993</v>
      </c>
      <c r="F535" s="9">
        <v>0.40085937500000002</v>
      </c>
      <c r="G535" s="9">
        <v>1.2030000000000001</v>
      </c>
      <c r="H535" s="9">
        <v>0.60526399999999991</v>
      </c>
      <c r="I535" s="9">
        <v>0.68779999999999997</v>
      </c>
      <c r="J535" s="9">
        <v>0.81094999999999995</v>
      </c>
      <c r="K535" s="9">
        <v>2.8422000000000001</v>
      </c>
      <c r="L535" s="9">
        <v>0.99282000000000004</v>
      </c>
      <c r="M535" s="9">
        <v>1.3226</v>
      </c>
      <c r="N535" s="9">
        <v>0.98814999999999997</v>
      </c>
      <c r="O535" s="9">
        <v>4.2266000000000004</v>
      </c>
      <c r="P535" s="9">
        <v>1.26766</v>
      </c>
      <c r="Q535" s="9">
        <v>1.6515</v>
      </c>
      <c r="R535" s="9">
        <v>1.1400145430000002</v>
      </c>
      <c r="S535" s="9">
        <v>1.0315707624999999</v>
      </c>
      <c r="T535" s="9">
        <v>1.7617440049999999</v>
      </c>
      <c r="U535" s="9">
        <v>1.0859014899999999</v>
      </c>
      <c r="V535" s="9">
        <v>1.4938387179999999</v>
      </c>
      <c r="W535" s="9">
        <v>2.4238986069999999</v>
      </c>
      <c r="X535" s="9">
        <v>2.2536076279999997</v>
      </c>
      <c r="Y535" s="9">
        <v>2.1316214389999999</v>
      </c>
      <c r="Z535" s="9">
        <v>1.5321798309999999</v>
      </c>
      <c r="AA535" s="9">
        <v>1.6305244379999999</v>
      </c>
      <c r="AB535" s="9">
        <v>2.4793799540000001</v>
      </c>
      <c r="AC535" s="9">
        <v>1.3275458</v>
      </c>
      <c r="AD535" s="9">
        <v>1.9963040699999999</v>
      </c>
      <c r="AE535" s="9">
        <v>1.0075404666000001</v>
      </c>
      <c r="AF535" s="9">
        <v>1.2983762720000001</v>
      </c>
      <c r="AG535" s="9">
        <v>1.0384161591000001</v>
      </c>
      <c r="AH535" s="9">
        <v>1.7629254249999999</v>
      </c>
      <c r="AI535" s="9">
        <v>1.427370367</v>
      </c>
      <c r="AJ535" s="9">
        <v>1.0792745509999999</v>
      </c>
      <c r="AK535" s="9">
        <v>1.8565179000000001</v>
      </c>
      <c r="AL535" s="9">
        <v>2.6628545539999999</v>
      </c>
      <c r="AM535" s="9">
        <v>2.3252939869999998</v>
      </c>
      <c r="AN535" s="9">
        <v>3.2340905950000001</v>
      </c>
      <c r="AO535" s="9">
        <v>1.3358713360000001</v>
      </c>
      <c r="AP535" s="9">
        <v>1.2629804769999999</v>
      </c>
      <c r="AQ535" s="9">
        <v>1.796011056</v>
      </c>
      <c r="AR535" s="9">
        <v>1.527604451</v>
      </c>
      <c r="AS535" s="9">
        <v>1.5171068999999999</v>
      </c>
      <c r="AT535" s="9">
        <v>3.2269206100000001</v>
      </c>
      <c r="AU535" s="9">
        <v>1.8241586000000001</v>
      </c>
      <c r="AV535" s="9">
        <v>2.107161091</v>
      </c>
      <c r="AW535" s="9">
        <v>1.0223936732000001</v>
      </c>
      <c r="AX535" s="9">
        <v>0.92358967469999997</v>
      </c>
      <c r="AY535" s="9">
        <v>1.596861721</v>
      </c>
      <c r="AZ535" s="9">
        <v>0.96240190810000004</v>
      </c>
      <c r="BA535" s="9">
        <v>1.310595033</v>
      </c>
      <c r="BB535" s="9">
        <v>2.1681901300000002</v>
      </c>
      <c r="BC535" s="9">
        <v>1.9573745419999999</v>
      </c>
      <c r="BD535" s="9">
        <v>1.8666494</v>
      </c>
      <c r="BE535" s="9">
        <v>1.3315042000000001</v>
      </c>
      <c r="BF535" s="9">
        <v>1.4325060000000001</v>
      </c>
      <c r="BG535" s="9">
        <v>2.1589692789999999</v>
      </c>
      <c r="BH535" s="9">
        <v>1.1708279179999999</v>
      </c>
      <c r="BI535" s="9">
        <v>1.7575759199999998</v>
      </c>
      <c r="BJ535" s="9">
        <v>0.90487706099999998</v>
      </c>
      <c r="BK535" s="9">
        <v>1.154309408</v>
      </c>
      <c r="BL535" s="9">
        <v>0.91734597130000006</v>
      </c>
      <c r="BM535" s="9">
        <v>1.553735069</v>
      </c>
      <c r="BN535" s="9">
        <v>1.259017764</v>
      </c>
      <c r="BO535" s="9">
        <v>0.98190746389999994</v>
      </c>
      <c r="BP535" s="9">
        <v>1.643584328</v>
      </c>
      <c r="BQ535" s="9">
        <v>2.3330074679999999</v>
      </c>
      <c r="BR535" s="9">
        <v>2.0329199980000001</v>
      </c>
      <c r="BS535" s="9">
        <v>2.7872598719999999</v>
      </c>
      <c r="BT535" s="9">
        <v>1.1799219439999999</v>
      </c>
      <c r="BU535" s="9">
        <v>1.1180415619999999</v>
      </c>
      <c r="BV535" s="9">
        <v>1.55227139</v>
      </c>
      <c r="BW535" s="9">
        <v>1.3502571489999999</v>
      </c>
      <c r="BX535" s="9">
        <v>1.36489598</v>
      </c>
      <c r="BY535" s="9">
        <v>2.7807593050000001</v>
      </c>
      <c r="BZ535" s="9">
        <v>1.6122618950000001</v>
      </c>
      <c r="CA535" s="9">
        <v>1.8207112919999999</v>
      </c>
      <c r="CB535" s="9">
        <v>0.89889445670000001</v>
      </c>
      <c r="CC535" s="9">
        <v>0.81122460009999997</v>
      </c>
      <c r="CD535" s="9">
        <v>1.3915961129999999</v>
      </c>
      <c r="CE535" s="9">
        <v>0.84708722189999996</v>
      </c>
      <c r="CF535" s="9">
        <v>1.1253147720000001</v>
      </c>
      <c r="CG535" s="9">
        <v>1.88624569</v>
      </c>
      <c r="CH535" s="9">
        <v>1.696831939</v>
      </c>
      <c r="CI535" s="9">
        <v>1.6171135539999999</v>
      </c>
      <c r="CJ535" s="9">
        <v>1.1657712870000001</v>
      </c>
      <c r="CK535" s="9">
        <v>1.2478042540000001</v>
      </c>
      <c r="CL535" s="9">
        <v>1.8689913150000002</v>
      </c>
      <c r="CM535" s="9">
        <v>1.0185346418000001</v>
      </c>
      <c r="CN535" s="9">
        <v>1.524207254</v>
      </c>
      <c r="CO535" s="9">
        <v>0.80146543039999996</v>
      </c>
      <c r="CP535" s="9">
        <v>1.0280455383</v>
      </c>
      <c r="CQ535" s="9">
        <v>0.80072116630000001</v>
      </c>
      <c r="CR535" s="9">
        <v>1.3498416559999999</v>
      </c>
      <c r="CS535" s="9">
        <v>1.103150756</v>
      </c>
      <c r="CT535" s="9">
        <v>0.8778512517</v>
      </c>
      <c r="CU535" s="9">
        <v>1.426205556</v>
      </c>
      <c r="CV535" s="9">
        <v>2.019323252</v>
      </c>
      <c r="CW535" s="9">
        <v>1.758850582</v>
      </c>
      <c r="CX535" s="9">
        <v>2.3741266159999999</v>
      </c>
      <c r="CY535" s="9">
        <v>1.0364579091999999</v>
      </c>
      <c r="CZ535" s="9">
        <v>0.98051877400000009</v>
      </c>
      <c r="DA535" s="9">
        <v>1.3344995719999999</v>
      </c>
      <c r="DB535" s="9">
        <v>1.1943285029999999</v>
      </c>
      <c r="DC535" s="9">
        <v>1.2104425590000001</v>
      </c>
      <c r="DD535" s="9">
        <v>2.3712867950000001</v>
      </c>
      <c r="DE535" s="9">
        <v>1.403960323</v>
      </c>
      <c r="DF535" s="9">
        <v>1.5636803930000001</v>
      </c>
      <c r="DG535" s="9">
        <v>0.73002493069999996</v>
      </c>
      <c r="DH535" s="9">
        <v>0.65864213049999998</v>
      </c>
      <c r="DI535" s="9">
        <v>1.1207694689999999</v>
      </c>
      <c r="DJ535" s="9">
        <v>0.69088951580000002</v>
      </c>
      <c r="DK535" s="9">
        <v>0.88485988049999997</v>
      </c>
      <c r="DL535" s="9">
        <v>1.5130406949999999</v>
      </c>
      <c r="DM535" s="9">
        <v>1.355064646</v>
      </c>
      <c r="DN535" s="9">
        <v>1.2918359230000001</v>
      </c>
      <c r="DO535" s="9">
        <v>0.94573526320000001</v>
      </c>
      <c r="DP535" s="9">
        <v>1.0021929972999999</v>
      </c>
      <c r="DQ535" s="9">
        <v>1.489502028</v>
      </c>
      <c r="DR535" s="9">
        <v>0.81790061610000009</v>
      </c>
      <c r="DS535" s="9">
        <v>1.22083059</v>
      </c>
      <c r="DT535" s="9">
        <v>0.65789801670000003</v>
      </c>
      <c r="DU535" s="9">
        <v>0.85416881760000007</v>
      </c>
      <c r="DV535" s="9">
        <v>0.64911387649999996</v>
      </c>
      <c r="DW535" s="9">
        <v>1.0833780589999999</v>
      </c>
      <c r="DX535" s="9">
        <v>0.89233692990000002</v>
      </c>
      <c r="DY535" s="9">
        <v>0.73285073849999993</v>
      </c>
      <c r="DZ535" s="9">
        <v>1.142682513</v>
      </c>
      <c r="EA535" s="9">
        <v>1.614131126</v>
      </c>
      <c r="EB535" s="9">
        <v>1.405985746</v>
      </c>
      <c r="EC535" s="9">
        <v>1.8575810929999998</v>
      </c>
      <c r="ED535" s="9">
        <v>0.84459154910000001</v>
      </c>
      <c r="EE535" s="9">
        <v>0.7954862399</v>
      </c>
      <c r="EF535" s="9">
        <v>1.059413728</v>
      </c>
      <c r="EG535" s="9">
        <v>0.98197722799999998</v>
      </c>
      <c r="EH535" s="9">
        <v>0.99807054819999996</v>
      </c>
      <c r="EI535" s="9">
        <v>1.854393731</v>
      </c>
      <c r="EJ535" s="9">
        <v>1.1295765560000002</v>
      </c>
      <c r="EK535" s="9">
        <v>1.243290564</v>
      </c>
    </row>
    <row r="536" spans="1:141" x14ac:dyDescent="0.2">
      <c r="A536">
        <v>532</v>
      </c>
      <c r="B536" s="9">
        <v>0.49668000000000001</v>
      </c>
      <c r="C536" s="9">
        <v>1.9949954652422821</v>
      </c>
      <c r="D536" s="9">
        <v>0.60655999999999999</v>
      </c>
      <c r="E536" s="9">
        <v>0.79623999999999995</v>
      </c>
      <c r="F536" s="9">
        <v>0.40406249999999999</v>
      </c>
      <c r="G536" s="9">
        <v>1.206</v>
      </c>
      <c r="H536" s="9">
        <v>0.60860799999999993</v>
      </c>
      <c r="I536" s="9">
        <v>0.69159999999999999</v>
      </c>
      <c r="J536" s="9">
        <v>0.81340000000000001</v>
      </c>
      <c r="K536" s="9">
        <v>2.8483999999999998</v>
      </c>
      <c r="L536" s="9">
        <v>0.99604000000000004</v>
      </c>
      <c r="M536" s="9">
        <v>1.3271999999999999</v>
      </c>
      <c r="N536" s="9">
        <v>0.99180000000000001</v>
      </c>
      <c r="O536" s="9">
        <v>4.2351999999999999</v>
      </c>
      <c r="P536" s="9">
        <v>1.2725200000000001</v>
      </c>
      <c r="Q536" s="9">
        <v>1.6579999999999999</v>
      </c>
      <c r="R536" s="9">
        <v>1.1424925960000001</v>
      </c>
      <c r="S536" s="9">
        <v>1.0338436499999999</v>
      </c>
      <c r="T536" s="9">
        <v>1.7655950599999999</v>
      </c>
      <c r="U536" s="9">
        <v>1.08824688</v>
      </c>
      <c r="V536" s="9">
        <v>1.497156996</v>
      </c>
      <c r="W536" s="9">
        <v>2.4289706039999999</v>
      </c>
      <c r="X536" s="9">
        <v>2.2586075160000001</v>
      </c>
      <c r="Y536" s="9">
        <v>2.1361361080000001</v>
      </c>
      <c r="Z536" s="9">
        <v>1.5355028319999999</v>
      </c>
      <c r="AA536" s="9">
        <v>1.6339284359999999</v>
      </c>
      <c r="AB536" s="9">
        <v>2.4849647880000001</v>
      </c>
      <c r="AC536" s="9">
        <v>1.3303833</v>
      </c>
      <c r="AD536" s="9">
        <v>2.0007547400000001</v>
      </c>
      <c r="AE536" s="9">
        <v>1.0097326352</v>
      </c>
      <c r="AF536" s="9">
        <v>1.301168884</v>
      </c>
      <c r="AG536" s="9">
        <v>1.0406410452000001</v>
      </c>
      <c r="AH536" s="9">
        <v>1.7667922</v>
      </c>
      <c r="AI536" s="9">
        <v>1.4303814239999999</v>
      </c>
      <c r="AJ536" s="9">
        <v>1.0816077719999999</v>
      </c>
      <c r="AK536" s="9">
        <v>1.8604244000000001</v>
      </c>
      <c r="AL536" s="9">
        <v>2.6685783879999998</v>
      </c>
      <c r="AM536" s="9">
        <v>2.3302317640000001</v>
      </c>
      <c r="AN536" s="9">
        <v>3.24092504</v>
      </c>
      <c r="AO536" s="9">
        <v>1.3387533920000001</v>
      </c>
      <c r="AP536" s="9">
        <v>1.265684144</v>
      </c>
      <c r="AQ536" s="9">
        <v>1.7998698319999999</v>
      </c>
      <c r="AR536" s="9">
        <v>1.5308246720000001</v>
      </c>
      <c r="AS536" s="9">
        <v>1.5203469000000001</v>
      </c>
      <c r="AT536" s="9">
        <v>3.23399422</v>
      </c>
      <c r="AU536" s="9">
        <v>1.8279621000000001</v>
      </c>
      <c r="AV536" s="9">
        <v>2.1118051520000001</v>
      </c>
      <c r="AW536" s="9">
        <v>1.0246169504</v>
      </c>
      <c r="AX536" s="9">
        <v>0.92562750839999997</v>
      </c>
      <c r="AY536" s="9">
        <v>1.6003671119999998</v>
      </c>
      <c r="AZ536" s="9">
        <v>0.96448207320000001</v>
      </c>
      <c r="BA536" s="9">
        <v>1.3135129759999999</v>
      </c>
      <c r="BB536" s="9">
        <v>2.1727419599999998</v>
      </c>
      <c r="BC536" s="9">
        <v>1.961734324</v>
      </c>
      <c r="BD536" s="9">
        <v>1.8706138999999999</v>
      </c>
      <c r="BE536" s="9">
        <v>1.3344022</v>
      </c>
      <c r="BF536" s="9">
        <v>1.4355035</v>
      </c>
      <c r="BG536" s="9">
        <v>2.1638508879999998</v>
      </c>
      <c r="BH536" s="9">
        <v>1.173336696</v>
      </c>
      <c r="BI536" s="9">
        <v>1.7614941399999999</v>
      </c>
      <c r="BJ536" s="9">
        <v>0.90684889199999996</v>
      </c>
      <c r="BK536" s="9">
        <v>1.156800576</v>
      </c>
      <c r="BL536" s="9">
        <v>0.91931680360000001</v>
      </c>
      <c r="BM536" s="9">
        <v>1.5571485680000001</v>
      </c>
      <c r="BN536" s="9">
        <v>1.261683208</v>
      </c>
      <c r="BO536" s="9">
        <v>0.98403441079999998</v>
      </c>
      <c r="BP536" s="9">
        <v>1.6470512160000002</v>
      </c>
      <c r="BQ536" s="9">
        <v>2.338037296</v>
      </c>
      <c r="BR536" s="9">
        <v>2.0372525559999999</v>
      </c>
      <c r="BS536" s="9">
        <v>2.7931884839999999</v>
      </c>
      <c r="BT536" s="9">
        <v>1.182477668</v>
      </c>
      <c r="BU536" s="9">
        <v>1.120438064</v>
      </c>
      <c r="BV536" s="9">
        <v>1.55561528</v>
      </c>
      <c r="BW536" s="9">
        <v>1.3531104279999999</v>
      </c>
      <c r="BX536" s="9">
        <v>1.36781826</v>
      </c>
      <c r="BY536" s="9">
        <v>2.7869038599999998</v>
      </c>
      <c r="BZ536" s="9">
        <v>1.6156368399999999</v>
      </c>
      <c r="CA536" s="9">
        <v>1.8247396239999998</v>
      </c>
      <c r="CB536" s="9">
        <v>0.90085251239999997</v>
      </c>
      <c r="CC536" s="9">
        <v>0.81302037719999998</v>
      </c>
      <c r="CD536" s="9">
        <v>1.394662836</v>
      </c>
      <c r="CE536" s="9">
        <v>0.84891977679999997</v>
      </c>
      <c r="CF536" s="9">
        <v>1.127833884</v>
      </c>
      <c r="CG536" s="9">
        <v>1.8902150799999999</v>
      </c>
      <c r="CH536" s="9">
        <v>1.700627608</v>
      </c>
      <c r="CI536" s="9">
        <v>1.6205553880000001</v>
      </c>
      <c r="CJ536" s="9">
        <v>1.168318564</v>
      </c>
      <c r="CK536" s="9">
        <v>1.250421588</v>
      </c>
      <c r="CL536" s="9">
        <v>1.87323298</v>
      </c>
      <c r="CM536" s="9">
        <v>1.0207230296000001</v>
      </c>
      <c r="CN536" s="9">
        <v>1.5276090879999999</v>
      </c>
      <c r="CO536" s="9">
        <v>0.80321520879999997</v>
      </c>
      <c r="CP536" s="9">
        <v>1.0302719275999999</v>
      </c>
      <c r="CQ536" s="9">
        <v>0.80244694359999991</v>
      </c>
      <c r="CR536" s="9">
        <v>1.3528159319999999</v>
      </c>
      <c r="CS536" s="9">
        <v>1.105492532</v>
      </c>
      <c r="CT536" s="9">
        <v>0.87975775239999998</v>
      </c>
      <c r="CU536" s="9">
        <v>1.4292238319999999</v>
      </c>
      <c r="CV536" s="9">
        <v>2.0236876439999998</v>
      </c>
      <c r="CW536" s="9">
        <v>1.762608304</v>
      </c>
      <c r="CX536" s="9">
        <v>2.379205952</v>
      </c>
      <c r="CY536" s="9">
        <v>1.0387092424</v>
      </c>
      <c r="CZ536" s="9">
        <v>0.98262332800000007</v>
      </c>
      <c r="DA536" s="9">
        <v>1.337382184</v>
      </c>
      <c r="DB536" s="9">
        <v>1.196856116</v>
      </c>
      <c r="DC536" s="9">
        <v>1.2130419480000001</v>
      </c>
      <c r="DD536" s="9">
        <v>2.3765657399999998</v>
      </c>
      <c r="DE536" s="9">
        <v>1.406910656</v>
      </c>
      <c r="DF536" s="9">
        <v>1.567145896</v>
      </c>
      <c r="DG536" s="9">
        <v>0.73162071039999999</v>
      </c>
      <c r="DH536" s="9">
        <v>0.66010818599999999</v>
      </c>
      <c r="DI536" s="9">
        <v>1.123253968</v>
      </c>
      <c r="DJ536" s="9">
        <v>0.69238773760000005</v>
      </c>
      <c r="DK536" s="9">
        <v>0.88685804599999996</v>
      </c>
      <c r="DL536" s="9">
        <v>1.5162391399999999</v>
      </c>
      <c r="DM536" s="9">
        <v>1.3581178120000001</v>
      </c>
      <c r="DN536" s="9">
        <v>1.294596756</v>
      </c>
      <c r="DO536" s="9">
        <v>0.94781543040000005</v>
      </c>
      <c r="DP536" s="9">
        <v>1.0043022756</v>
      </c>
      <c r="DQ536" s="9">
        <v>1.492904416</v>
      </c>
      <c r="DR536" s="9">
        <v>0.81966533920000006</v>
      </c>
      <c r="DS536" s="9">
        <v>1.2235634800000001</v>
      </c>
      <c r="DT536" s="9">
        <v>0.65934007240000003</v>
      </c>
      <c r="DU536" s="9">
        <v>0.85602820720000006</v>
      </c>
      <c r="DV536" s="9">
        <v>0.65051898799999996</v>
      </c>
      <c r="DW536" s="9">
        <v>1.0857764480000001</v>
      </c>
      <c r="DX536" s="9">
        <v>0.89424026280000002</v>
      </c>
      <c r="DY536" s="9">
        <v>0.73444807199999995</v>
      </c>
      <c r="DZ536" s="9">
        <v>1.1451122360000001</v>
      </c>
      <c r="EA536" s="9">
        <v>1.6176335719999999</v>
      </c>
      <c r="EB536" s="9">
        <v>1.4090014120000001</v>
      </c>
      <c r="EC536" s="9">
        <v>1.8615890959999999</v>
      </c>
      <c r="ED536" s="9">
        <v>0.84643321520000003</v>
      </c>
      <c r="EE536" s="9">
        <v>0.79719996279999994</v>
      </c>
      <c r="EF536" s="9">
        <v>1.0617111159999999</v>
      </c>
      <c r="EG536" s="9">
        <v>0.98406161599999997</v>
      </c>
      <c r="EH536" s="9">
        <v>1.0002260504</v>
      </c>
      <c r="EI536" s="9">
        <v>1.858567732</v>
      </c>
      <c r="EJ536" s="9">
        <v>1.1319643320000001</v>
      </c>
      <c r="EK536" s="9">
        <v>1.2460535080000001</v>
      </c>
    </row>
    <row r="537" spans="1:141" x14ac:dyDescent="0.2">
      <c r="A537">
        <v>533</v>
      </c>
      <c r="B537" s="9">
        <v>0.49867</v>
      </c>
      <c r="C537" s="9">
        <v>1.9991663586561195</v>
      </c>
      <c r="D537" s="9">
        <v>0.60889000000000004</v>
      </c>
      <c r="E537" s="9">
        <v>0.79930999999999996</v>
      </c>
      <c r="F537" s="9">
        <v>0.40726562500000002</v>
      </c>
      <c r="G537" s="9">
        <v>1.2090000000000001</v>
      </c>
      <c r="H537" s="9">
        <v>0.61195199999999994</v>
      </c>
      <c r="I537" s="9">
        <v>0.69539999999999991</v>
      </c>
      <c r="J537" s="9">
        <v>0.81584999999999996</v>
      </c>
      <c r="K537" s="9">
        <v>2.8546</v>
      </c>
      <c r="L537" s="9">
        <v>0.99926000000000004</v>
      </c>
      <c r="M537" s="9">
        <v>1.3317999999999999</v>
      </c>
      <c r="N537" s="9">
        <v>0.99544999999999995</v>
      </c>
      <c r="O537" s="9">
        <v>4.2438000000000002</v>
      </c>
      <c r="P537" s="9">
        <v>1.27738</v>
      </c>
      <c r="Q537" s="9">
        <v>1.6645000000000001</v>
      </c>
      <c r="R537" s="9">
        <v>1.144970649</v>
      </c>
      <c r="S537" s="9">
        <v>1.0361165374999999</v>
      </c>
      <c r="T537" s="9">
        <v>1.769446115</v>
      </c>
      <c r="U537" s="9">
        <v>1.0905922699999999</v>
      </c>
      <c r="V537" s="9">
        <v>1.500475274</v>
      </c>
      <c r="W537" s="9">
        <v>2.4340426010000002</v>
      </c>
      <c r="X537" s="9">
        <v>2.263607404</v>
      </c>
      <c r="Y537" s="9">
        <v>2.1406507769999998</v>
      </c>
      <c r="Z537" s="9">
        <v>1.538825833</v>
      </c>
      <c r="AA537" s="9">
        <v>1.6373324339999999</v>
      </c>
      <c r="AB537" s="9">
        <v>2.4905496220000001</v>
      </c>
      <c r="AC537" s="9">
        <v>1.3332208000000001</v>
      </c>
      <c r="AD537" s="9">
        <v>2.0052054099999999</v>
      </c>
      <c r="AE537" s="9">
        <v>1.0119248038000002</v>
      </c>
      <c r="AF537" s="9">
        <v>1.3039614960000001</v>
      </c>
      <c r="AG537" s="9">
        <v>1.0428659312999999</v>
      </c>
      <c r="AH537" s="9">
        <v>1.7706589749999999</v>
      </c>
      <c r="AI537" s="9">
        <v>1.4333924810000001</v>
      </c>
      <c r="AJ537" s="9">
        <v>1.0839409929999999</v>
      </c>
      <c r="AK537" s="9">
        <v>1.8643309000000001</v>
      </c>
      <c r="AL537" s="9">
        <v>2.6743022220000001</v>
      </c>
      <c r="AM537" s="9">
        <v>2.335169541</v>
      </c>
      <c r="AN537" s="9">
        <v>3.247759485</v>
      </c>
      <c r="AO537" s="9">
        <v>1.3416354480000001</v>
      </c>
      <c r="AP537" s="9">
        <v>1.268387811</v>
      </c>
      <c r="AQ537" s="9">
        <v>1.8037286079999999</v>
      </c>
      <c r="AR537" s="9">
        <v>1.5340448929999999</v>
      </c>
      <c r="AS537" s="9">
        <v>1.5235869</v>
      </c>
      <c r="AT537" s="9">
        <v>3.24106783</v>
      </c>
      <c r="AU537" s="9">
        <v>1.8317656</v>
      </c>
      <c r="AV537" s="9">
        <v>2.1164492130000001</v>
      </c>
      <c r="AW537" s="9">
        <v>1.0268402276000002</v>
      </c>
      <c r="AX537" s="9">
        <v>0.92766534209999996</v>
      </c>
      <c r="AY537" s="9">
        <v>1.6038725029999998</v>
      </c>
      <c r="AZ537" s="9">
        <v>0.96656223829999999</v>
      </c>
      <c r="BA537" s="9">
        <v>1.3164309190000001</v>
      </c>
      <c r="BB537" s="9">
        <v>2.1772937899999998</v>
      </c>
      <c r="BC537" s="9">
        <v>1.9660941059999999</v>
      </c>
      <c r="BD537" s="9">
        <v>1.8745784000000001</v>
      </c>
      <c r="BE537" s="9">
        <v>1.3373002</v>
      </c>
      <c r="BF537" s="9">
        <v>1.438501</v>
      </c>
      <c r="BG537" s="9">
        <v>2.1687324970000001</v>
      </c>
      <c r="BH537" s="9">
        <v>1.1758454739999999</v>
      </c>
      <c r="BI537" s="9">
        <v>1.7654123599999998</v>
      </c>
      <c r="BJ537" s="9">
        <v>0.90882072299999994</v>
      </c>
      <c r="BK537" s="9">
        <v>1.1592917439999999</v>
      </c>
      <c r="BL537" s="9">
        <v>0.92128763590000007</v>
      </c>
      <c r="BM537" s="9">
        <v>1.560562067</v>
      </c>
      <c r="BN537" s="9">
        <v>1.264348652</v>
      </c>
      <c r="BO537" s="9">
        <v>0.98616135770000002</v>
      </c>
      <c r="BP537" s="9">
        <v>1.6505181040000001</v>
      </c>
      <c r="BQ537" s="9">
        <v>2.3430671240000001</v>
      </c>
      <c r="BR537" s="9">
        <v>2.0415851140000001</v>
      </c>
      <c r="BS537" s="9">
        <v>2.7991170959999998</v>
      </c>
      <c r="BT537" s="9">
        <v>1.185033392</v>
      </c>
      <c r="BU537" s="9">
        <v>1.1228345659999999</v>
      </c>
      <c r="BV537" s="9">
        <v>1.5589591700000001</v>
      </c>
      <c r="BW537" s="9">
        <v>1.3559637069999999</v>
      </c>
      <c r="BX537" s="9">
        <v>1.3707405399999999</v>
      </c>
      <c r="BY537" s="9">
        <v>2.7930484149999999</v>
      </c>
      <c r="BZ537" s="9">
        <v>1.6190117849999999</v>
      </c>
      <c r="CA537" s="9">
        <v>1.8287679559999999</v>
      </c>
      <c r="CB537" s="9">
        <v>0.90281056810000004</v>
      </c>
      <c r="CC537" s="9">
        <v>0.81481615429999998</v>
      </c>
      <c r="CD537" s="9">
        <v>1.3977295589999998</v>
      </c>
      <c r="CE537" s="9">
        <v>0.85075233169999998</v>
      </c>
      <c r="CF537" s="9">
        <v>1.1303529960000001</v>
      </c>
      <c r="CG537" s="9">
        <v>1.8941844700000001</v>
      </c>
      <c r="CH537" s="9">
        <v>1.7044232769999998</v>
      </c>
      <c r="CI537" s="9">
        <v>1.6239972220000001</v>
      </c>
      <c r="CJ537" s="9">
        <v>1.1708658410000001</v>
      </c>
      <c r="CK537" s="9">
        <v>1.253038922</v>
      </c>
      <c r="CL537" s="9">
        <v>1.8774746450000002</v>
      </c>
      <c r="CM537" s="9">
        <v>1.0229114174</v>
      </c>
      <c r="CN537" s="9">
        <v>1.5310109220000001</v>
      </c>
      <c r="CO537" s="9">
        <v>0.80496498719999998</v>
      </c>
      <c r="CP537" s="9">
        <v>1.0324983168999999</v>
      </c>
      <c r="CQ537" s="9">
        <v>0.80417272089999992</v>
      </c>
      <c r="CR537" s="9">
        <v>1.3557902079999999</v>
      </c>
      <c r="CS537" s="9">
        <v>1.1078343080000002</v>
      </c>
      <c r="CT537" s="9">
        <v>0.88166425309999996</v>
      </c>
      <c r="CU537" s="9">
        <v>1.4322421080000001</v>
      </c>
      <c r="CV537" s="9">
        <v>2.0280520360000001</v>
      </c>
      <c r="CW537" s="9">
        <v>1.766366026</v>
      </c>
      <c r="CX537" s="9">
        <v>2.3842852880000001</v>
      </c>
      <c r="CY537" s="9">
        <v>1.0409605756</v>
      </c>
      <c r="CZ537" s="9">
        <v>0.98472788200000005</v>
      </c>
      <c r="DA537" s="9">
        <v>1.340264796</v>
      </c>
      <c r="DB537" s="9">
        <v>1.199383729</v>
      </c>
      <c r="DC537" s="9">
        <v>1.2156413370000001</v>
      </c>
      <c r="DD537" s="9">
        <v>2.3818446849999999</v>
      </c>
      <c r="DE537" s="9">
        <v>1.409860989</v>
      </c>
      <c r="DF537" s="9">
        <v>1.5706113989999999</v>
      </c>
      <c r="DG537" s="9">
        <v>0.73321649010000001</v>
      </c>
      <c r="DH537" s="9">
        <v>0.66157424149999999</v>
      </c>
      <c r="DI537" s="9">
        <v>1.1257384669999999</v>
      </c>
      <c r="DJ537" s="9">
        <v>0.69388595939999997</v>
      </c>
      <c r="DK537" s="9">
        <v>0.88885621150000005</v>
      </c>
      <c r="DL537" s="9">
        <v>1.5194375849999999</v>
      </c>
      <c r="DM537" s="9">
        <v>1.3611709780000001</v>
      </c>
      <c r="DN537" s="9">
        <v>1.297357589</v>
      </c>
      <c r="DO537" s="9">
        <v>0.94989559760000009</v>
      </c>
      <c r="DP537" s="9">
        <v>1.0064115539</v>
      </c>
      <c r="DQ537" s="9">
        <v>1.496306804</v>
      </c>
      <c r="DR537" s="9">
        <v>0.82143006230000004</v>
      </c>
      <c r="DS537" s="9">
        <v>1.22629637</v>
      </c>
      <c r="DT537" s="9">
        <v>0.66078212810000003</v>
      </c>
      <c r="DU537" s="9">
        <v>0.85788759680000004</v>
      </c>
      <c r="DV537" s="9">
        <v>0.65192409949999996</v>
      </c>
      <c r="DW537" s="9">
        <v>1.088174837</v>
      </c>
      <c r="DX537" s="9">
        <v>0.89614359570000002</v>
      </c>
      <c r="DY537" s="9">
        <v>0.73604540549999997</v>
      </c>
      <c r="DZ537" s="9">
        <v>1.147541959</v>
      </c>
      <c r="EA537" s="9">
        <v>1.6211360180000001</v>
      </c>
      <c r="EB537" s="9">
        <v>1.4120170780000001</v>
      </c>
      <c r="EC537" s="9">
        <v>1.8655970989999999</v>
      </c>
      <c r="ED537" s="9">
        <v>0.84827488130000006</v>
      </c>
      <c r="EE537" s="9">
        <v>0.79891368569999999</v>
      </c>
      <c r="EF537" s="9">
        <v>1.064008504</v>
      </c>
      <c r="EG537" s="9">
        <v>0.98614600399999996</v>
      </c>
      <c r="EH537" s="9">
        <v>1.0023815525999999</v>
      </c>
      <c r="EI537" s="9">
        <v>1.862741733</v>
      </c>
      <c r="EJ537" s="9">
        <v>1.1343521080000001</v>
      </c>
      <c r="EK537" s="9">
        <v>1.248816452</v>
      </c>
    </row>
    <row r="538" spans="1:141" x14ac:dyDescent="0.2">
      <c r="A538">
        <v>534</v>
      </c>
      <c r="B538" s="9">
        <v>0.50065999999999999</v>
      </c>
      <c r="C538" s="9">
        <v>2.0033372520699566</v>
      </c>
      <c r="D538" s="9">
        <v>0.61121999999999999</v>
      </c>
      <c r="E538" s="9">
        <v>0.80237999999999998</v>
      </c>
      <c r="F538" s="9">
        <v>0.41046874999999999</v>
      </c>
      <c r="G538" s="9">
        <v>1.212</v>
      </c>
      <c r="H538" s="9">
        <v>0.61529599999999995</v>
      </c>
      <c r="I538" s="9">
        <v>0.69919999999999993</v>
      </c>
      <c r="J538" s="9">
        <v>0.81830000000000003</v>
      </c>
      <c r="K538" s="9">
        <v>2.8607999999999998</v>
      </c>
      <c r="L538" s="9">
        <v>1.00248</v>
      </c>
      <c r="M538" s="9">
        <v>1.3364</v>
      </c>
      <c r="N538" s="9">
        <v>0.99909999999999999</v>
      </c>
      <c r="O538" s="9">
        <v>4.2523999999999997</v>
      </c>
      <c r="P538" s="9">
        <v>1.28224</v>
      </c>
      <c r="Q538" s="9">
        <v>1.671</v>
      </c>
      <c r="R538" s="9">
        <v>1.1474487020000002</v>
      </c>
      <c r="S538" s="9">
        <v>1.0383894249999999</v>
      </c>
      <c r="T538" s="9">
        <v>1.77329717</v>
      </c>
      <c r="U538" s="9">
        <v>1.09293766</v>
      </c>
      <c r="V538" s="9">
        <v>1.5037935519999999</v>
      </c>
      <c r="W538" s="9">
        <v>2.4391145980000002</v>
      </c>
      <c r="X538" s="9">
        <v>2.268607292</v>
      </c>
      <c r="Y538" s="9">
        <v>2.145165446</v>
      </c>
      <c r="Z538" s="9">
        <v>1.542148834</v>
      </c>
      <c r="AA538" s="9">
        <v>1.640736432</v>
      </c>
      <c r="AB538" s="9">
        <v>2.4961344560000001</v>
      </c>
      <c r="AC538" s="9">
        <v>1.3360583000000001</v>
      </c>
      <c r="AD538" s="9">
        <v>2.0096560800000001</v>
      </c>
      <c r="AE538" s="9">
        <v>1.0141169724000001</v>
      </c>
      <c r="AF538" s="9">
        <v>1.306754108</v>
      </c>
      <c r="AG538" s="9">
        <v>1.0450908174</v>
      </c>
      <c r="AH538" s="9">
        <v>1.77452575</v>
      </c>
      <c r="AI538" s="9">
        <v>1.436403538</v>
      </c>
      <c r="AJ538" s="9">
        <v>1.0862742139999999</v>
      </c>
      <c r="AK538" s="9">
        <v>1.8682374000000002</v>
      </c>
      <c r="AL538" s="9">
        <v>2.680026056</v>
      </c>
      <c r="AM538" s="9">
        <v>2.3401073179999998</v>
      </c>
      <c r="AN538" s="9">
        <v>3.25459393</v>
      </c>
      <c r="AO538" s="9">
        <v>1.3445175040000001</v>
      </c>
      <c r="AP538" s="9">
        <v>1.271091478</v>
      </c>
      <c r="AQ538" s="9">
        <v>1.8075873839999999</v>
      </c>
      <c r="AR538" s="9">
        <v>1.537265114</v>
      </c>
      <c r="AS538" s="9">
        <v>1.5268269000000001</v>
      </c>
      <c r="AT538" s="9">
        <v>3.2481414399999999</v>
      </c>
      <c r="AU538" s="9">
        <v>1.8355691000000001</v>
      </c>
      <c r="AV538" s="9">
        <v>2.1210932740000001</v>
      </c>
      <c r="AW538" s="9">
        <v>1.0290635048000001</v>
      </c>
      <c r="AX538" s="9">
        <v>0.92970317579999995</v>
      </c>
      <c r="AY538" s="9">
        <v>1.6073778939999999</v>
      </c>
      <c r="AZ538" s="9">
        <v>0.96864240339999996</v>
      </c>
      <c r="BA538" s="9">
        <v>1.319348862</v>
      </c>
      <c r="BB538" s="9">
        <v>2.1818456199999998</v>
      </c>
      <c r="BC538" s="9">
        <v>1.970453888</v>
      </c>
      <c r="BD538" s="9">
        <v>1.8785429</v>
      </c>
      <c r="BE538" s="9">
        <v>1.3401982000000001</v>
      </c>
      <c r="BF538" s="9">
        <v>1.4414985</v>
      </c>
      <c r="BG538" s="9">
        <v>2.173614106</v>
      </c>
      <c r="BH538" s="9">
        <v>1.1783542519999999</v>
      </c>
      <c r="BI538" s="9">
        <v>1.7693305799999999</v>
      </c>
      <c r="BJ538" s="9">
        <v>0.91079255399999992</v>
      </c>
      <c r="BK538" s="9">
        <v>1.1617829120000001</v>
      </c>
      <c r="BL538" s="9">
        <v>0.92325846820000002</v>
      </c>
      <c r="BM538" s="9">
        <v>1.5639755660000001</v>
      </c>
      <c r="BN538" s="9">
        <v>1.267014096</v>
      </c>
      <c r="BO538" s="9">
        <v>0.98828830459999994</v>
      </c>
      <c r="BP538" s="9">
        <v>1.653984992</v>
      </c>
      <c r="BQ538" s="9">
        <v>2.3480969520000001</v>
      </c>
      <c r="BR538" s="9">
        <v>2.0459176719999999</v>
      </c>
      <c r="BS538" s="9">
        <v>2.8050457079999997</v>
      </c>
      <c r="BT538" s="9">
        <v>1.1875891160000001</v>
      </c>
      <c r="BU538" s="9">
        <v>1.1252310679999999</v>
      </c>
      <c r="BV538" s="9">
        <v>1.5623030600000001</v>
      </c>
      <c r="BW538" s="9">
        <v>1.3588169859999999</v>
      </c>
      <c r="BX538" s="9">
        <v>1.3736628199999998</v>
      </c>
      <c r="BY538" s="9">
        <v>2.79919297</v>
      </c>
      <c r="BZ538" s="9">
        <v>1.6223867299999999</v>
      </c>
      <c r="CA538" s="9">
        <v>1.8327962879999999</v>
      </c>
      <c r="CB538" s="9">
        <v>0.9047686238</v>
      </c>
      <c r="CC538" s="9">
        <v>0.81661193139999999</v>
      </c>
      <c r="CD538" s="9">
        <v>1.4007962819999999</v>
      </c>
      <c r="CE538" s="9">
        <v>0.85258488659999998</v>
      </c>
      <c r="CF538" s="9">
        <v>1.1328721079999999</v>
      </c>
      <c r="CG538" s="9">
        <v>1.8981538600000001</v>
      </c>
      <c r="CH538" s="9">
        <v>1.7082189459999999</v>
      </c>
      <c r="CI538" s="9">
        <v>1.6274390560000001</v>
      </c>
      <c r="CJ538" s="9">
        <v>1.173413118</v>
      </c>
      <c r="CK538" s="9">
        <v>1.255656256</v>
      </c>
      <c r="CL538" s="9">
        <v>1.8817163100000001</v>
      </c>
      <c r="CM538" s="9">
        <v>1.0250998052</v>
      </c>
      <c r="CN538" s="9">
        <v>1.534412756</v>
      </c>
      <c r="CO538" s="9">
        <v>0.80671476559999999</v>
      </c>
      <c r="CP538" s="9">
        <v>1.0347247062</v>
      </c>
      <c r="CQ538" s="9">
        <v>0.80589849819999992</v>
      </c>
      <c r="CR538" s="9">
        <v>1.3587644839999999</v>
      </c>
      <c r="CS538" s="9">
        <v>1.1101760840000001</v>
      </c>
      <c r="CT538" s="9">
        <v>0.88357075379999994</v>
      </c>
      <c r="CU538" s="9">
        <v>1.435260384</v>
      </c>
      <c r="CV538" s="9">
        <v>2.0324164279999999</v>
      </c>
      <c r="CW538" s="9">
        <v>1.7701237480000001</v>
      </c>
      <c r="CX538" s="9">
        <v>2.3893646240000002</v>
      </c>
      <c r="CY538" s="9">
        <v>1.0432119088</v>
      </c>
      <c r="CZ538" s="9">
        <v>0.98683243600000004</v>
      </c>
      <c r="DA538" s="9">
        <v>1.3431474079999999</v>
      </c>
      <c r="DB538" s="9">
        <v>1.201911342</v>
      </c>
      <c r="DC538" s="9">
        <v>1.2182407260000001</v>
      </c>
      <c r="DD538" s="9">
        <v>2.3871236300000001</v>
      </c>
      <c r="DE538" s="9">
        <v>1.412811322</v>
      </c>
      <c r="DF538" s="9">
        <v>1.5740769020000001</v>
      </c>
      <c r="DG538" s="9">
        <v>0.73481226980000003</v>
      </c>
      <c r="DH538" s="9">
        <v>0.663040297</v>
      </c>
      <c r="DI538" s="9">
        <v>1.128222966</v>
      </c>
      <c r="DJ538" s="9">
        <v>0.69538418120000001</v>
      </c>
      <c r="DK538" s="9">
        <v>0.89085437700000003</v>
      </c>
      <c r="DL538" s="9">
        <v>1.5226360299999999</v>
      </c>
      <c r="DM538" s="9">
        <v>1.364224144</v>
      </c>
      <c r="DN538" s="9">
        <v>1.3001184219999999</v>
      </c>
      <c r="DO538" s="9">
        <v>0.95197576480000001</v>
      </c>
      <c r="DP538" s="9">
        <v>1.0085208321999999</v>
      </c>
      <c r="DQ538" s="9">
        <v>1.4997091920000001</v>
      </c>
      <c r="DR538" s="9">
        <v>0.82319478540000002</v>
      </c>
      <c r="DS538" s="9">
        <v>1.2290292600000001</v>
      </c>
      <c r="DT538" s="9">
        <v>0.66222418380000003</v>
      </c>
      <c r="DU538" s="9">
        <v>0.85974698640000002</v>
      </c>
      <c r="DV538" s="9">
        <v>0.65332921099999997</v>
      </c>
      <c r="DW538" s="9">
        <v>1.0905732260000001</v>
      </c>
      <c r="DX538" s="9">
        <v>0.89804692860000002</v>
      </c>
      <c r="DY538" s="9">
        <v>0.73764273899999999</v>
      </c>
      <c r="DZ538" s="9">
        <v>1.1499716820000001</v>
      </c>
      <c r="EA538" s="9">
        <v>1.624638464</v>
      </c>
      <c r="EB538" s="9">
        <v>1.4150327440000001</v>
      </c>
      <c r="EC538" s="9">
        <v>1.869605102</v>
      </c>
      <c r="ED538" s="9">
        <v>0.85011654740000009</v>
      </c>
      <c r="EE538" s="9">
        <v>0.80062740859999992</v>
      </c>
      <c r="EF538" s="9">
        <v>1.0663058919999999</v>
      </c>
      <c r="EG538" s="9">
        <v>0.98823039199999996</v>
      </c>
      <c r="EH538" s="9">
        <v>1.0045370548000001</v>
      </c>
      <c r="EI538" s="9">
        <v>1.866915734</v>
      </c>
      <c r="EJ538" s="9">
        <v>1.136739884</v>
      </c>
      <c r="EK538" s="9">
        <v>1.2515793960000001</v>
      </c>
    </row>
    <row r="539" spans="1:141" x14ac:dyDescent="0.2">
      <c r="A539">
        <v>535</v>
      </c>
      <c r="B539" s="9">
        <v>0.50265000000000004</v>
      </c>
      <c r="C539" s="9">
        <v>2.007508145483794</v>
      </c>
      <c r="D539" s="9">
        <v>0.61355000000000004</v>
      </c>
      <c r="E539" s="9">
        <v>0.80544999999999989</v>
      </c>
      <c r="F539" s="9">
        <v>0.41367187500000002</v>
      </c>
      <c r="G539" s="9">
        <v>1.2150000000000001</v>
      </c>
      <c r="H539" s="9">
        <v>0.61863999999999997</v>
      </c>
      <c r="I539" s="9">
        <v>0.70299999999999996</v>
      </c>
      <c r="J539" s="9">
        <v>0.82074999999999998</v>
      </c>
      <c r="K539" s="9">
        <v>2.867</v>
      </c>
      <c r="L539" s="9">
        <v>1.0057</v>
      </c>
      <c r="M539" s="9">
        <v>1.341</v>
      </c>
      <c r="N539" s="9">
        <v>1.00275</v>
      </c>
      <c r="O539" s="9">
        <v>4.2610000000000001</v>
      </c>
      <c r="P539" s="9">
        <v>1.2870999999999999</v>
      </c>
      <c r="Q539" s="9">
        <v>1.6775</v>
      </c>
      <c r="R539" s="9">
        <v>1.1499267550000001</v>
      </c>
      <c r="S539" s="9">
        <v>1.0406623124999999</v>
      </c>
      <c r="T539" s="9">
        <v>1.7771482249999999</v>
      </c>
      <c r="U539" s="9">
        <v>1.0952830499999999</v>
      </c>
      <c r="V539" s="9">
        <v>1.5071118299999999</v>
      </c>
      <c r="W539" s="9">
        <v>2.4441865950000001</v>
      </c>
      <c r="X539" s="9">
        <v>2.2736071799999999</v>
      </c>
      <c r="Y539" s="9">
        <v>2.1496801149999998</v>
      </c>
      <c r="Z539" s="9">
        <v>1.5454718350000001</v>
      </c>
      <c r="AA539" s="9">
        <v>1.64414043</v>
      </c>
      <c r="AB539" s="9">
        <v>2.50171929</v>
      </c>
      <c r="AC539" s="9">
        <v>1.3388958</v>
      </c>
      <c r="AD539" s="9">
        <v>2.0141067499999998</v>
      </c>
      <c r="AE539" s="9">
        <v>1.016309141</v>
      </c>
      <c r="AF539" s="9">
        <v>1.3095467199999999</v>
      </c>
      <c r="AG539" s="9">
        <v>1.0473157035</v>
      </c>
      <c r="AH539" s="9">
        <v>1.7783925249999999</v>
      </c>
      <c r="AI539" s="9">
        <v>1.4394145949999999</v>
      </c>
      <c r="AJ539" s="9">
        <v>1.0886074349999999</v>
      </c>
      <c r="AK539" s="9">
        <v>1.8721439</v>
      </c>
      <c r="AL539" s="9">
        <v>2.6857498899999999</v>
      </c>
      <c r="AM539" s="9">
        <v>2.3450450949999997</v>
      </c>
      <c r="AN539" s="9">
        <v>3.2614283749999999</v>
      </c>
      <c r="AO539" s="9">
        <v>1.3473995599999999</v>
      </c>
      <c r="AP539" s="9">
        <v>1.273795145</v>
      </c>
      <c r="AQ539" s="9">
        <v>1.81144616</v>
      </c>
      <c r="AR539" s="9">
        <v>1.5404853350000001</v>
      </c>
      <c r="AS539" s="9">
        <v>1.5300669</v>
      </c>
      <c r="AT539" s="9">
        <v>3.2552150500000003</v>
      </c>
      <c r="AU539" s="9">
        <v>1.8393726000000001</v>
      </c>
      <c r="AV539" s="9">
        <v>2.1257373350000002</v>
      </c>
      <c r="AW539" s="9">
        <v>1.031286782</v>
      </c>
      <c r="AX539" s="9">
        <v>0.93174100949999994</v>
      </c>
      <c r="AY539" s="9">
        <v>1.6108832849999999</v>
      </c>
      <c r="AZ539" s="9">
        <v>0.97072256850000005</v>
      </c>
      <c r="BA539" s="9">
        <v>1.3222668049999999</v>
      </c>
      <c r="BB539" s="9">
        <v>2.1863974499999999</v>
      </c>
      <c r="BC539" s="9">
        <v>1.9748136700000001</v>
      </c>
      <c r="BD539" s="9">
        <v>1.8825073999999999</v>
      </c>
      <c r="BE539" s="9">
        <v>1.3430962000000002</v>
      </c>
      <c r="BF539" s="9">
        <v>1.444496</v>
      </c>
      <c r="BG539" s="9">
        <v>2.1784957149999999</v>
      </c>
      <c r="BH539" s="9">
        <v>1.1808630299999998</v>
      </c>
      <c r="BI539" s="9">
        <v>1.7732488</v>
      </c>
      <c r="BJ539" s="9">
        <v>0.9127643849999999</v>
      </c>
      <c r="BK539" s="9">
        <v>1.16427408</v>
      </c>
      <c r="BL539" s="9">
        <v>0.92522930050000007</v>
      </c>
      <c r="BM539" s="9">
        <v>1.5673890650000002</v>
      </c>
      <c r="BN539" s="9">
        <v>1.2696795400000001</v>
      </c>
      <c r="BO539" s="9">
        <v>0.99041525149999998</v>
      </c>
      <c r="BP539" s="9">
        <v>1.65745188</v>
      </c>
      <c r="BQ539" s="9">
        <v>2.3531267799999998</v>
      </c>
      <c r="BR539" s="9">
        <v>2.0502502300000001</v>
      </c>
      <c r="BS539" s="9">
        <v>2.8109743200000001</v>
      </c>
      <c r="BT539" s="9">
        <v>1.1901448399999999</v>
      </c>
      <c r="BU539" s="9">
        <v>1.12762757</v>
      </c>
      <c r="BV539" s="9">
        <v>1.5656469500000001</v>
      </c>
      <c r="BW539" s="9">
        <v>1.3616702649999999</v>
      </c>
      <c r="BX539" s="9">
        <v>1.3765851</v>
      </c>
      <c r="BY539" s="9">
        <v>2.8053375250000001</v>
      </c>
      <c r="BZ539" s="9">
        <v>1.6257616749999999</v>
      </c>
      <c r="CA539" s="9">
        <v>1.8368246199999998</v>
      </c>
      <c r="CB539" s="9">
        <v>0.90672667949999997</v>
      </c>
      <c r="CC539" s="9">
        <v>0.8184077085</v>
      </c>
      <c r="CD539" s="9">
        <v>1.4038630050000001</v>
      </c>
      <c r="CE539" s="9">
        <v>0.85441744149999999</v>
      </c>
      <c r="CF539" s="9">
        <v>1.13539122</v>
      </c>
      <c r="CG539" s="9">
        <v>1.90212325</v>
      </c>
      <c r="CH539" s="9">
        <v>1.712014615</v>
      </c>
      <c r="CI539" s="9">
        <v>1.63088089</v>
      </c>
      <c r="CJ539" s="9">
        <v>1.1759603949999999</v>
      </c>
      <c r="CK539" s="9">
        <v>1.2582735900000002</v>
      </c>
      <c r="CL539" s="9">
        <v>1.885957975</v>
      </c>
      <c r="CM539" s="9">
        <v>1.027288193</v>
      </c>
      <c r="CN539" s="9">
        <v>1.53781459</v>
      </c>
      <c r="CO539" s="9">
        <v>0.80846454400000001</v>
      </c>
      <c r="CP539" s="9">
        <v>1.0369510954999999</v>
      </c>
      <c r="CQ539" s="9">
        <v>0.80762427549999993</v>
      </c>
      <c r="CR539" s="9">
        <v>1.3617387599999999</v>
      </c>
      <c r="CS539" s="9">
        <v>1.1125178600000001</v>
      </c>
      <c r="CT539" s="9">
        <v>0.88547725449999992</v>
      </c>
      <c r="CU539" s="9">
        <v>1.4382786599999999</v>
      </c>
      <c r="CV539" s="9">
        <v>2.0367808200000002</v>
      </c>
      <c r="CW539" s="9">
        <v>1.7738814700000001</v>
      </c>
      <c r="CX539" s="9">
        <v>2.3944439599999998</v>
      </c>
      <c r="CY539" s="9">
        <v>1.0454632420000001</v>
      </c>
      <c r="CZ539" s="9">
        <v>0.98893699000000002</v>
      </c>
      <c r="DA539" s="9">
        <v>1.3460300199999999</v>
      </c>
      <c r="DB539" s="9">
        <v>1.2044389550000001</v>
      </c>
      <c r="DC539" s="9">
        <v>1.2208401150000001</v>
      </c>
      <c r="DD539" s="9">
        <v>2.3924025749999998</v>
      </c>
      <c r="DE539" s="9">
        <v>1.4157616550000001</v>
      </c>
      <c r="DF539" s="9">
        <v>1.577542405</v>
      </c>
      <c r="DG539" s="9">
        <v>0.73640804949999994</v>
      </c>
      <c r="DH539" s="9">
        <v>0.66450635250000001</v>
      </c>
      <c r="DI539" s="9">
        <v>1.130707465</v>
      </c>
      <c r="DJ539" s="9">
        <v>0.69688240300000004</v>
      </c>
      <c r="DK539" s="9">
        <v>0.89285254250000001</v>
      </c>
      <c r="DL539" s="9">
        <v>1.5258344749999999</v>
      </c>
      <c r="DM539" s="9">
        <v>1.36727731</v>
      </c>
      <c r="DN539" s="9">
        <v>1.3028792550000001</v>
      </c>
      <c r="DO539" s="9">
        <v>0.95405593200000005</v>
      </c>
      <c r="DP539" s="9">
        <v>1.0106301105</v>
      </c>
      <c r="DQ539" s="9">
        <v>1.5031115800000001</v>
      </c>
      <c r="DR539" s="9">
        <v>0.82495950849999999</v>
      </c>
      <c r="DS539" s="9">
        <v>1.23176215</v>
      </c>
      <c r="DT539" s="9">
        <v>0.66366623950000003</v>
      </c>
      <c r="DU539" s="9">
        <v>0.86160637600000001</v>
      </c>
      <c r="DV539" s="9">
        <v>0.65473432249999997</v>
      </c>
      <c r="DW539" s="9">
        <v>1.092971615</v>
      </c>
      <c r="DX539" s="9">
        <v>0.89995026150000001</v>
      </c>
      <c r="DY539" s="9">
        <v>0.73924007250000001</v>
      </c>
      <c r="DZ539" s="9">
        <v>1.152401405</v>
      </c>
      <c r="EA539" s="9">
        <v>1.6281409099999999</v>
      </c>
      <c r="EB539" s="9">
        <v>1.4180484099999999</v>
      </c>
      <c r="EC539" s="9">
        <v>1.873613105</v>
      </c>
      <c r="ED539" s="9">
        <v>0.85195821350000001</v>
      </c>
      <c r="EE539" s="9">
        <v>0.80234113149999997</v>
      </c>
      <c r="EF539" s="9">
        <v>1.06860328</v>
      </c>
      <c r="EG539" s="9">
        <v>0.99031477999999995</v>
      </c>
      <c r="EH539" s="9">
        <v>1.006692557</v>
      </c>
      <c r="EI539" s="9">
        <v>1.871089735</v>
      </c>
      <c r="EJ539" s="9">
        <v>1.13912766</v>
      </c>
      <c r="EK539" s="9">
        <v>1.25434234</v>
      </c>
    </row>
    <row r="540" spans="1:141" x14ac:dyDescent="0.2">
      <c r="A540">
        <v>536</v>
      </c>
      <c r="B540" s="9">
        <v>0.50463999999999998</v>
      </c>
      <c r="C540" s="9">
        <v>2.0116790388976313</v>
      </c>
      <c r="D540" s="9">
        <v>0.61587999999999998</v>
      </c>
      <c r="E540" s="9">
        <v>0.80851999999999991</v>
      </c>
      <c r="F540" s="9">
        <v>0.416875</v>
      </c>
      <c r="G540" s="9">
        <v>1.218</v>
      </c>
      <c r="H540" s="9">
        <v>0.62198399999999998</v>
      </c>
      <c r="I540" s="9">
        <v>0.70679999999999998</v>
      </c>
      <c r="J540" s="9">
        <v>0.82319999999999993</v>
      </c>
      <c r="K540" s="9">
        <v>2.8731999999999998</v>
      </c>
      <c r="L540" s="9">
        <v>1.00892</v>
      </c>
      <c r="M540" s="9">
        <v>1.3455999999999999</v>
      </c>
      <c r="N540" s="9">
        <v>1.0064</v>
      </c>
      <c r="O540" s="9">
        <v>4.2696000000000005</v>
      </c>
      <c r="P540" s="9">
        <v>1.29196</v>
      </c>
      <c r="Q540" s="9">
        <v>1.6839999999999999</v>
      </c>
      <c r="R540" s="9">
        <v>1.152404808</v>
      </c>
      <c r="S540" s="9">
        <v>1.0429351999999998</v>
      </c>
      <c r="T540" s="9">
        <v>1.7809992799999999</v>
      </c>
      <c r="U540" s="9">
        <v>1.09762844</v>
      </c>
      <c r="V540" s="9">
        <v>1.510430108</v>
      </c>
      <c r="W540" s="9">
        <v>2.4492585920000001</v>
      </c>
      <c r="X540" s="9">
        <v>2.2786070679999999</v>
      </c>
      <c r="Y540" s="9">
        <v>2.154194784</v>
      </c>
      <c r="Z540" s="9">
        <v>1.5487948359999999</v>
      </c>
      <c r="AA540" s="9">
        <v>1.647544428</v>
      </c>
      <c r="AB540" s="9">
        <v>2.507304124</v>
      </c>
      <c r="AC540" s="9">
        <v>1.3417333</v>
      </c>
      <c r="AD540" s="9">
        <v>2.01855742</v>
      </c>
      <c r="AE540" s="9">
        <v>1.0185013096</v>
      </c>
      <c r="AF540" s="9">
        <v>1.3123393320000001</v>
      </c>
      <c r="AG540" s="9">
        <v>1.0495405896000001</v>
      </c>
      <c r="AH540" s="9">
        <v>1.7822593</v>
      </c>
      <c r="AI540" s="9">
        <v>1.4424256520000001</v>
      </c>
      <c r="AJ540" s="9">
        <v>1.0909406559999999</v>
      </c>
      <c r="AK540" s="9">
        <v>1.8760504</v>
      </c>
      <c r="AL540" s="9">
        <v>2.6914737239999997</v>
      </c>
      <c r="AM540" s="9">
        <v>2.349982872</v>
      </c>
      <c r="AN540" s="9">
        <v>3.2682628200000003</v>
      </c>
      <c r="AO540" s="9">
        <v>1.350281616</v>
      </c>
      <c r="AP540" s="9">
        <v>1.276498812</v>
      </c>
      <c r="AQ540" s="9">
        <v>1.815304936</v>
      </c>
      <c r="AR540" s="9">
        <v>1.5437055559999999</v>
      </c>
      <c r="AS540" s="9">
        <v>1.5333068999999999</v>
      </c>
      <c r="AT540" s="9">
        <v>3.2622886600000003</v>
      </c>
      <c r="AU540" s="9">
        <v>1.8431761</v>
      </c>
      <c r="AV540" s="9">
        <v>2.1303813959999998</v>
      </c>
      <c r="AW540" s="9">
        <v>1.0335100592000002</v>
      </c>
      <c r="AX540" s="9">
        <v>0.93377884320000004</v>
      </c>
      <c r="AY540" s="9">
        <v>1.6143886759999999</v>
      </c>
      <c r="AZ540" s="9">
        <v>0.97280273360000002</v>
      </c>
      <c r="BA540" s="9">
        <v>1.3251847480000001</v>
      </c>
      <c r="BB540" s="9">
        <v>2.1909492799999999</v>
      </c>
      <c r="BC540" s="9">
        <v>1.9791734519999999</v>
      </c>
      <c r="BD540" s="9">
        <v>1.8864719000000001</v>
      </c>
      <c r="BE540" s="9">
        <v>1.3459942</v>
      </c>
      <c r="BF540" s="9">
        <v>1.4474935</v>
      </c>
      <c r="BG540" s="9">
        <v>2.1833773239999998</v>
      </c>
      <c r="BH540" s="9">
        <v>1.183371808</v>
      </c>
      <c r="BI540" s="9">
        <v>1.7771670199999998</v>
      </c>
      <c r="BJ540" s="9">
        <v>0.91473621599999988</v>
      </c>
      <c r="BK540" s="9">
        <v>1.1667652479999999</v>
      </c>
      <c r="BL540" s="9">
        <v>0.92720013280000002</v>
      </c>
      <c r="BM540" s="9">
        <v>1.5708025640000001</v>
      </c>
      <c r="BN540" s="9">
        <v>1.2723449839999998</v>
      </c>
      <c r="BO540" s="9">
        <v>0.99254219840000002</v>
      </c>
      <c r="BP540" s="9">
        <v>1.6609187680000002</v>
      </c>
      <c r="BQ540" s="9">
        <v>2.3581566079999998</v>
      </c>
      <c r="BR540" s="9">
        <v>2.0545827879999998</v>
      </c>
      <c r="BS540" s="9">
        <v>2.8169029320000001</v>
      </c>
      <c r="BT540" s="9">
        <v>1.1927005639999999</v>
      </c>
      <c r="BU540" s="9">
        <v>1.1300240719999999</v>
      </c>
      <c r="BV540" s="9">
        <v>1.5689908399999999</v>
      </c>
      <c r="BW540" s="9">
        <v>1.3645235440000001</v>
      </c>
      <c r="BX540" s="9">
        <v>1.3795073799999999</v>
      </c>
      <c r="BY540" s="9">
        <v>2.8114820799999998</v>
      </c>
      <c r="BZ540" s="9">
        <v>1.6291366199999999</v>
      </c>
      <c r="CA540" s="9">
        <v>1.8408529519999999</v>
      </c>
      <c r="CB540" s="9">
        <v>0.90868473520000004</v>
      </c>
      <c r="CC540" s="9">
        <v>0.8202034856</v>
      </c>
      <c r="CD540" s="9">
        <v>1.4069297279999999</v>
      </c>
      <c r="CE540" s="9">
        <v>0.85624999639999999</v>
      </c>
      <c r="CF540" s="9">
        <v>1.1379103319999999</v>
      </c>
      <c r="CG540" s="9">
        <v>1.90609264</v>
      </c>
      <c r="CH540" s="9">
        <v>1.715810284</v>
      </c>
      <c r="CI540" s="9">
        <v>1.634322724</v>
      </c>
      <c r="CJ540" s="9">
        <v>1.1785076720000001</v>
      </c>
      <c r="CK540" s="9">
        <v>1.2608909240000001</v>
      </c>
      <c r="CL540" s="9">
        <v>1.8901996400000001</v>
      </c>
      <c r="CM540" s="9">
        <v>1.0294765807999999</v>
      </c>
      <c r="CN540" s="9">
        <v>1.5412164239999999</v>
      </c>
      <c r="CO540" s="9">
        <v>0.81021432240000002</v>
      </c>
      <c r="CP540" s="9">
        <v>1.0391774847999999</v>
      </c>
      <c r="CQ540" s="9">
        <v>0.80935005279999994</v>
      </c>
      <c r="CR540" s="9">
        <v>1.3647130359999999</v>
      </c>
      <c r="CS540" s="9">
        <v>1.114859636</v>
      </c>
      <c r="CT540" s="9">
        <v>0.8873837551999999</v>
      </c>
      <c r="CU540" s="9">
        <v>1.4412969360000001</v>
      </c>
      <c r="CV540" s="9">
        <v>2.041145212</v>
      </c>
      <c r="CW540" s="9">
        <v>1.7776391920000001</v>
      </c>
      <c r="CX540" s="9">
        <v>2.3995232959999999</v>
      </c>
      <c r="CY540" s="9">
        <v>1.0477145752000001</v>
      </c>
      <c r="CZ540" s="9">
        <v>0.991041544</v>
      </c>
      <c r="DA540" s="9">
        <v>1.348912632</v>
      </c>
      <c r="DB540" s="9">
        <v>1.2069665680000001</v>
      </c>
      <c r="DC540" s="9">
        <v>1.2234395040000001</v>
      </c>
      <c r="DD540" s="9">
        <v>2.3976815199999999</v>
      </c>
      <c r="DE540" s="9">
        <v>1.4187119880000001</v>
      </c>
      <c r="DF540" s="9">
        <v>1.5810079079999999</v>
      </c>
      <c r="DG540" s="9">
        <v>0.73800382919999996</v>
      </c>
      <c r="DH540" s="9">
        <v>0.66597240800000002</v>
      </c>
      <c r="DI540" s="9">
        <v>1.1331919639999999</v>
      </c>
      <c r="DJ540" s="9">
        <v>0.69838062480000007</v>
      </c>
      <c r="DK540" s="9">
        <v>0.89485070799999999</v>
      </c>
      <c r="DL540" s="9">
        <v>1.5290329199999999</v>
      </c>
      <c r="DM540" s="9">
        <v>1.3703304760000001</v>
      </c>
      <c r="DN540" s="9">
        <v>1.3056400880000001</v>
      </c>
      <c r="DO540" s="9">
        <v>0.95613609920000009</v>
      </c>
      <c r="DP540" s="9">
        <v>1.0127393888</v>
      </c>
      <c r="DQ540" s="9">
        <v>1.5065139680000001</v>
      </c>
      <c r="DR540" s="9">
        <v>0.82672423160000008</v>
      </c>
      <c r="DS540" s="9">
        <v>1.2344950400000001</v>
      </c>
      <c r="DT540" s="9">
        <v>0.66510829520000003</v>
      </c>
      <c r="DU540" s="9">
        <v>0.86346576559999999</v>
      </c>
      <c r="DV540" s="9">
        <v>0.65613943399999997</v>
      </c>
      <c r="DW540" s="9">
        <v>1.0953700040000001</v>
      </c>
      <c r="DX540" s="9">
        <v>0.90185359440000001</v>
      </c>
      <c r="DY540" s="9">
        <v>0.74083740600000003</v>
      </c>
      <c r="DZ540" s="9">
        <v>1.1548311280000001</v>
      </c>
      <c r="EA540" s="9">
        <v>1.6316433559999999</v>
      </c>
      <c r="EB540" s="9">
        <v>1.421064076</v>
      </c>
      <c r="EC540" s="9">
        <v>1.877621108</v>
      </c>
      <c r="ED540" s="9">
        <v>0.85379987960000003</v>
      </c>
      <c r="EE540" s="9">
        <v>0.80405485440000002</v>
      </c>
      <c r="EF540" s="9">
        <v>1.0709006679999999</v>
      </c>
      <c r="EG540" s="9">
        <v>0.99239916799999994</v>
      </c>
      <c r="EH540" s="9">
        <v>1.0088480592</v>
      </c>
      <c r="EI540" s="9">
        <v>1.875263736</v>
      </c>
      <c r="EJ540" s="9">
        <v>1.1415154360000002</v>
      </c>
      <c r="EK540" s="9">
        <v>1.2571052840000001</v>
      </c>
    </row>
    <row r="541" spans="1:141" x14ac:dyDescent="0.2">
      <c r="A541">
        <v>537</v>
      </c>
      <c r="B541" s="9">
        <v>0.50663000000000002</v>
      </c>
      <c r="C541" s="9">
        <v>2.0158499323114687</v>
      </c>
      <c r="D541" s="9">
        <v>0.61821000000000004</v>
      </c>
      <c r="E541" s="9">
        <v>0.81158999999999992</v>
      </c>
      <c r="F541" s="9">
        <v>0.42007812500000002</v>
      </c>
      <c r="G541" s="9">
        <v>1.2210000000000001</v>
      </c>
      <c r="H541" s="9">
        <v>0.62532799999999999</v>
      </c>
      <c r="I541" s="9">
        <v>0.7105999999999999</v>
      </c>
      <c r="J541" s="9">
        <v>0.82565</v>
      </c>
      <c r="K541" s="9">
        <v>2.8794</v>
      </c>
      <c r="L541" s="9">
        <v>1.01214</v>
      </c>
      <c r="M541" s="9">
        <v>1.3501999999999998</v>
      </c>
      <c r="N541" s="9">
        <v>1.0100499999999999</v>
      </c>
      <c r="O541" s="9">
        <v>4.2782</v>
      </c>
      <c r="P541" s="9">
        <v>1.2968200000000001</v>
      </c>
      <c r="Q541" s="9">
        <v>1.6905000000000001</v>
      </c>
      <c r="R541" s="9">
        <v>1.1548828610000001</v>
      </c>
      <c r="S541" s="9">
        <v>1.0452080875</v>
      </c>
      <c r="T541" s="9">
        <v>1.784850335</v>
      </c>
      <c r="U541" s="9">
        <v>1.0999738299999999</v>
      </c>
      <c r="V541" s="9">
        <v>1.5137483860000001</v>
      </c>
      <c r="W541" s="9">
        <v>2.454330589</v>
      </c>
      <c r="X541" s="9">
        <v>2.2836069559999999</v>
      </c>
      <c r="Y541" s="9">
        <v>2.1587094529999997</v>
      </c>
      <c r="Z541" s="9">
        <v>1.5521178369999999</v>
      </c>
      <c r="AA541" s="9">
        <v>1.650948426</v>
      </c>
      <c r="AB541" s="9">
        <v>2.512888958</v>
      </c>
      <c r="AC541" s="9">
        <v>1.3445708000000001</v>
      </c>
      <c r="AD541" s="9">
        <v>2.0230080899999998</v>
      </c>
      <c r="AE541" s="9">
        <v>1.0206934782000001</v>
      </c>
      <c r="AF541" s="9">
        <v>1.315131944</v>
      </c>
      <c r="AG541" s="9">
        <v>1.0517654757000001</v>
      </c>
      <c r="AH541" s="9">
        <v>1.7861260749999999</v>
      </c>
      <c r="AI541" s="9">
        <v>1.445436709</v>
      </c>
      <c r="AJ541" s="9">
        <v>1.0932738769999999</v>
      </c>
      <c r="AK541" s="9">
        <v>1.8799569</v>
      </c>
      <c r="AL541" s="9">
        <v>2.6971975580000001</v>
      </c>
      <c r="AM541" s="9">
        <v>2.3549206489999999</v>
      </c>
      <c r="AN541" s="9">
        <v>3.2750972650000003</v>
      </c>
      <c r="AO541" s="9">
        <v>1.353163672</v>
      </c>
      <c r="AP541" s="9">
        <v>1.2792024790000001</v>
      </c>
      <c r="AQ541" s="9">
        <v>1.8191637119999999</v>
      </c>
      <c r="AR541" s="9">
        <v>1.546925777</v>
      </c>
      <c r="AS541" s="9">
        <v>1.5365469</v>
      </c>
      <c r="AT541" s="9">
        <v>3.2693622700000002</v>
      </c>
      <c r="AU541" s="9">
        <v>1.8469796000000001</v>
      </c>
      <c r="AV541" s="9">
        <v>2.1350254569999998</v>
      </c>
      <c r="AW541" s="9">
        <v>1.0357333364000001</v>
      </c>
      <c r="AX541" s="9">
        <v>0.93581667690000003</v>
      </c>
      <c r="AY541" s="9">
        <v>1.6178940669999999</v>
      </c>
      <c r="AZ541" s="9">
        <v>0.9748828987</v>
      </c>
      <c r="BA541" s="9">
        <v>1.328102691</v>
      </c>
      <c r="BB541" s="9">
        <v>2.1955011099999999</v>
      </c>
      <c r="BC541" s="9">
        <v>1.983533234</v>
      </c>
      <c r="BD541" s="9">
        <v>1.8904364</v>
      </c>
      <c r="BE541" s="9">
        <v>1.3488922000000001</v>
      </c>
      <c r="BF541" s="9">
        <v>1.450491</v>
      </c>
      <c r="BG541" s="9">
        <v>2.1882589330000002</v>
      </c>
      <c r="BH541" s="9">
        <v>1.1858805859999999</v>
      </c>
      <c r="BI541" s="9">
        <v>1.7810852399999999</v>
      </c>
      <c r="BJ541" s="9">
        <v>0.91670804699999997</v>
      </c>
      <c r="BK541" s="9">
        <v>1.1692564159999999</v>
      </c>
      <c r="BL541" s="9">
        <v>0.92917096510000008</v>
      </c>
      <c r="BM541" s="9">
        <v>1.5742160630000002</v>
      </c>
      <c r="BN541" s="9">
        <v>1.2750104279999999</v>
      </c>
      <c r="BO541" s="9">
        <v>0.99466914529999995</v>
      </c>
      <c r="BP541" s="9">
        <v>1.6643856560000001</v>
      </c>
      <c r="BQ541" s="9">
        <v>2.3631864359999999</v>
      </c>
      <c r="BR541" s="9">
        <v>2.058915346</v>
      </c>
      <c r="BS541" s="9">
        <v>2.822831544</v>
      </c>
      <c r="BT541" s="9">
        <v>1.1952562879999999</v>
      </c>
      <c r="BU541" s="9">
        <v>1.132420574</v>
      </c>
      <c r="BV541" s="9">
        <v>1.5723347299999999</v>
      </c>
      <c r="BW541" s="9">
        <v>1.3673768230000001</v>
      </c>
      <c r="BX541" s="9">
        <v>1.3824296599999999</v>
      </c>
      <c r="BY541" s="9">
        <v>2.8176266349999999</v>
      </c>
      <c r="BZ541" s="9">
        <v>1.6325115649999999</v>
      </c>
      <c r="CA541" s="9">
        <v>1.844881284</v>
      </c>
      <c r="CB541" s="9">
        <v>0.9106427909</v>
      </c>
      <c r="CC541" s="9">
        <v>0.82199926270000001</v>
      </c>
      <c r="CD541" s="9">
        <v>1.409996451</v>
      </c>
      <c r="CE541" s="9">
        <v>0.8580825513</v>
      </c>
      <c r="CF541" s="9">
        <v>1.140429444</v>
      </c>
      <c r="CG541" s="9">
        <v>1.91006203</v>
      </c>
      <c r="CH541" s="9">
        <v>1.7196059529999999</v>
      </c>
      <c r="CI541" s="9">
        <v>1.637764558</v>
      </c>
      <c r="CJ541" s="9">
        <v>1.181054949</v>
      </c>
      <c r="CK541" s="9">
        <v>1.2635082580000001</v>
      </c>
      <c r="CL541" s="9">
        <v>1.894441305</v>
      </c>
      <c r="CM541" s="9">
        <v>1.0316649685999999</v>
      </c>
      <c r="CN541" s="9">
        <v>1.5446182580000001</v>
      </c>
      <c r="CO541" s="9">
        <v>0.81196410080000003</v>
      </c>
      <c r="CP541" s="9">
        <v>1.0414038741</v>
      </c>
      <c r="CQ541" s="9">
        <v>0.81107583009999995</v>
      </c>
      <c r="CR541" s="9">
        <v>1.3676873119999999</v>
      </c>
      <c r="CS541" s="9">
        <v>1.117201412</v>
      </c>
      <c r="CT541" s="9">
        <v>0.88929025589999999</v>
      </c>
      <c r="CU541" s="9">
        <v>1.444315212</v>
      </c>
      <c r="CV541" s="9">
        <v>2.0455096039999998</v>
      </c>
      <c r="CW541" s="9">
        <v>1.7813969140000001</v>
      </c>
      <c r="CX541" s="9">
        <v>2.404602632</v>
      </c>
      <c r="CY541" s="9">
        <v>1.0499659083999999</v>
      </c>
      <c r="CZ541" s="9">
        <v>0.99314609800000009</v>
      </c>
      <c r="DA541" s="9">
        <v>1.3517952440000001</v>
      </c>
      <c r="DB541" s="9">
        <v>1.2094941809999999</v>
      </c>
      <c r="DC541" s="9">
        <v>1.2260388930000001</v>
      </c>
      <c r="DD541" s="9">
        <v>2.402960465</v>
      </c>
      <c r="DE541" s="9">
        <v>1.4216623210000001</v>
      </c>
      <c r="DF541" s="9">
        <v>1.5844734110000001</v>
      </c>
      <c r="DG541" s="9">
        <v>0.73959960889999998</v>
      </c>
      <c r="DH541" s="9">
        <v>0.66743846350000002</v>
      </c>
      <c r="DI541" s="9">
        <v>1.135676463</v>
      </c>
      <c r="DJ541" s="9">
        <v>0.69987884659999999</v>
      </c>
      <c r="DK541" s="9">
        <v>0.89684887349999998</v>
      </c>
      <c r="DL541" s="9">
        <v>1.5322313649999999</v>
      </c>
      <c r="DM541" s="9">
        <v>1.3733836420000001</v>
      </c>
      <c r="DN541" s="9">
        <v>1.3084009210000001</v>
      </c>
      <c r="DO541" s="9">
        <v>0.95821626640000002</v>
      </c>
      <c r="DP541" s="9">
        <v>1.0148486670999999</v>
      </c>
      <c r="DQ541" s="9">
        <v>1.509916356</v>
      </c>
      <c r="DR541" s="9">
        <v>0.82848895470000006</v>
      </c>
      <c r="DS541" s="9">
        <v>1.23722793</v>
      </c>
      <c r="DT541" s="9">
        <v>0.66655035090000003</v>
      </c>
      <c r="DU541" s="9">
        <v>0.86532515520000008</v>
      </c>
      <c r="DV541" s="9">
        <v>0.65754454549999997</v>
      </c>
      <c r="DW541" s="9">
        <v>1.097768393</v>
      </c>
      <c r="DX541" s="9">
        <v>0.90375692730000001</v>
      </c>
      <c r="DY541" s="9">
        <v>0.74243473949999994</v>
      </c>
      <c r="DZ541" s="9">
        <v>1.157260851</v>
      </c>
      <c r="EA541" s="9">
        <v>1.635145802</v>
      </c>
      <c r="EB541" s="9">
        <v>1.424079742</v>
      </c>
      <c r="EC541" s="9">
        <v>1.8816291109999999</v>
      </c>
      <c r="ED541" s="9">
        <v>0.85564154570000006</v>
      </c>
      <c r="EE541" s="9">
        <v>0.80576857729999996</v>
      </c>
      <c r="EF541" s="9">
        <v>1.0731980560000001</v>
      </c>
      <c r="EG541" s="9">
        <v>0.99448355599999994</v>
      </c>
      <c r="EH541" s="9">
        <v>1.0110035613999999</v>
      </c>
      <c r="EI541" s="9">
        <v>1.8794377369999999</v>
      </c>
      <c r="EJ541" s="9">
        <v>1.1439032120000001</v>
      </c>
      <c r="EK541" s="9">
        <v>1.259868228</v>
      </c>
    </row>
    <row r="542" spans="1:141" x14ac:dyDescent="0.2">
      <c r="A542">
        <v>538</v>
      </c>
      <c r="B542" s="9">
        <v>0.50861999999999996</v>
      </c>
      <c r="C542" s="9">
        <v>2.0200208257253061</v>
      </c>
      <c r="D542" s="9">
        <v>0.62053999999999998</v>
      </c>
      <c r="E542" s="9">
        <v>0.81465999999999994</v>
      </c>
      <c r="F542" s="9">
        <v>0.42328125</v>
      </c>
      <c r="G542" s="9">
        <v>1.224</v>
      </c>
      <c r="H542" s="9">
        <v>0.6286719999999999</v>
      </c>
      <c r="I542" s="9">
        <v>0.71439999999999992</v>
      </c>
      <c r="J542" s="9">
        <v>0.82809999999999995</v>
      </c>
      <c r="K542" s="9">
        <v>2.8856000000000002</v>
      </c>
      <c r="L542" s="9">
        <v>1.01536</v>
      </c>
      <c r="M542" s="9">
        <v>1.3548</v>
      </c>
      <c r="N542" s="9">
        <v>1.0137</v>
      </c>
      <c r="O542" s="9">
        <v>4.2868000000000004</v>
      </c>
      <c r="P542" s="9">
        <v>1.3016799999999999</v>
      </c>
      <c r="Q542" s="9">
        <v>1.6970000000000001</v>
      </c>
      <c r="R542" s="9">
        <v>1.1573609140000001</v>
      </c>
      <c r="S542" s="9">
        <v>1.047480975</v>
      </c>
      <c r="T542" s="9">
        <v>1.7887013899999999</v>
      </c>
      <c r="U542" s="9">
        <v>1.10231922</v>
      </c>
      <c r="V542" s="9">
        <v>1.5170666639999999</v>
      </c>
      <c r="W542" s="9">
        <v>2.4594025859999999</v>
      </c>
      <c r="X542" s="9">
        <v>2.2886068439999998</v>
      </c>
      <c r="Y542" s="9">
        <v>2.1632241219999999</v>
      </c>
      <c r="Z542" s="9">
        <v>1.555440838</v>
      </c>
      <c r="AA542" s="9">
        <v>1.654352424</v>
      </c>
      <c r="AB542" s="9">
        <v>2.518473792</v>
      </c>
      <c r="AC542" s="9">
        <v>1.3474083000000001</v>
      </c>
      <c r="AD542" s="9">
        <v>2.02745876</v>
      </c>
      <c r="AE542" s="9">
        <v>1.0228856468</v>
      </c>
      <c r="AF542" s="9">
        <v>1.3179245559999999</v>
      </c>
      <c r="AG542" s="9">
        <v>1.0539903617999999</v>
      </c>
      <c r="AH542" s="9">
        <v>1.78999285</v>
      </c>
      <c r="AI542" s="9">
        <v>1.4484477659999999</v>
      </c>
      <c r="AJ542" s="9">
        <v>1.0956070979999999</v>
      </c>
      <c r="AK542" s="9">
        <v>1.8838634000000001</v>
      </c>
      <c r="AL542" s="9">
        <v>2.7029213919999999</v>
      </c>
      <c r="AM542" s="9">
        <v>2.3598584259999997</v>
      </c>
      <c r="AN542" s="9">
        <v>3.2819317100000003</v>
      </c>
      <c r="AO542" s="9">
        <v>1.356045728</v>
      </c>
      <c r="AP542" s="9">
        <v>1.2819061460000001</v>
      </c>
      <c r="AQ542" s="9">
        <v>1.8230224879999999</v>
      </c>
      <c r="AR542" s="9">
        <v>1.5501459980000001</v>
      </c>
      <c r="AS542" s="9">
        <v>1.5397869</v>
      </c>
      <c r="AT542" s="9">
        <v>3.2764358800000002</v>
      </c>
      <c r="AU542" s="9">
        <v>1.8507831000000001</v>
      </c>
      <c r="AV542" s="9">
        <v>2.1396695179999998</v>
      </c>
      <c r="AW542" s="9">
        <v>1.0379566136</v>
      </c>
      <c r="AX542" s="9">
        <v>0.93785451060000002</v>
      </c>
      <c r="AY542" s="9">
        <v>1.621399458</v>
      </c>
      <c r="AZ542" s="9">
        <v>0.97696306379999998</v>
      </c>
      <c r="BA542" s="9">
        <v>1.3310206339999999</v>
      </c>
      <c r="BB542" s="9">
        <v>2.20005294</v>
      </c>
      <c r="BC542" s="9">
        <v>1.9878930159999999</v>
      </c>
      <c r="BD542" s="9">
        <v>1.8944008999999999</v>
      </c>
      <c r="BE542" s="9">
        <v>1.3517902000000002</v>
      </c>
      <c r="BF542" s="9">
        <v>1.4534885</v>
      </c>
      <c r="BG542" s="9">
        <v>2.1931405420000001</v>
      </c>
      <c r="BH542" s="9">
        <v>1.1883893639999998</v>
      </c>
      <c r="BI542" s="9">
        <v>1.78500346</v>
      </c>
      <c r="BJ542" s="9">
        <v>0.91867987799999995</v>
      </c>
      <c r="BK542" s="9">
        <v>1.171747584</v>
      </c>
      <c r="BL542" s="9">
        <v>0.93114179740000003</v>
      </c>
      <c r="BM542" s="9">
        <v>1.577629562</v>
      </c>
      <c r="BN542" s="9">
        <v>1.2776758719999999</v>
      </c>
      <c r="BO542" s="9">
        <v>0.99679609219999998</v>
      </c>
      <c r="BP542" s="9">
        <v>1.667852544</v>
      </c>
      <c r="BQ542" s="9">
        <v>2.368216264</v>
      </c>
      <c r="BR542" s="9">
        <v>2.0632479039999998</v>
      </c>
      <c r="BS542" s="9">
        <v>2.828760156</v>
      </c>
      <c r="BT542" s="9">
        <v>1.197812012</v>
      </c>
      <c r="BU542" s="9">
        <v>1.134817076</v>
      </c>
      <c r="BV542" s="9">
        <v>1.5756786199999999</v>
      </c>
      <c r="BW542" s="9">
        <v>1.3702301020000001</v>
      </c>
      <c r="BX542" s="9">
        <v>1.3853519400000001</v>
      </c>
      <c r="BY542" s="9">
        <v>2.82377119</v>
      </c>
      <c r="BZ542" s="9">
        <v>1.63588651</v>
      </c>
      <c r="CA542" s="9">
        <v>1.8489096159999998</v>
      </c>
      <c r="CB542" s="9">
        <v>0.91260084659999996</v>
      </c>
      <c r="CC542" s="9">
        <v>0.82379503980000002</v>
      </c>
      <c r="CD542" s="9">
        <v>1.4130631739999999</v>
      </c>
      <c r="CE542" s="9">
        <v>0.8599151062</v>
      </c>
      <c r="CF542" s="9">
        <v>1.1429485560000001</v>
      </c>
      <c r="CG542" s="9">
        <v>1.9140314199999999</v>
      </c>
      <c r="CH542" s="9">
        <v>1.7234016219999999</v>
      </c>
      <c r="CI542" s="9">
        <v>1.641206392</v>
      </c>
      <c r="CJ542" s="9">
        <v>1.1836022260000001</v>
      </c>
      <c r="CK542" s="9">
        <v>1.2661255920000001</v>
      </c>
      <c r="CL542" s="9">
        <v>1.8986829700000001</v>
      </c>
      <c r="CM542" s="9">
        <v>1.0338533564000001</v>
      </c>
      <c r="CN542" s="9">
        <v>1.548020092</v>
      </c>
      <c r="CO542" s="9">
        <v>0.81371387919999993</v>
      </c>
      <c r="CP542" s="9">
        <v>1.0436302633999999</v>
      </c>
      <c r="CQ542" s="9">
        <v>0.81280160739999996</v>
      </c>
      <c r="CR542" s="9">
        <v>1.3706615879999999</v>
      </c>
      <c r="CS542" s="9">
        <v>1.119543188</v>
      </c>
      <c r="CT542" s="9">
        <v>0.89119675659999997</v>
      </c>
      <c r="CU542" s="9">
        <v>1.4473334879999999</v>
      </c>
      <c r="CV542" s="9">
        <v>2.0498739960000001</v>
      </c>
      <c r="CW542" s="9">
        <v>1.7851546360000001</v>
      </c>
      <c r="CX542" s="9">
        <v>2.4096819680000001</v>
      </c>
      <c r="CY542" s="9">
        <v>1.0522172416</v>
      </c>
      <c r="CZ542" s="9">
        <v>0.99525065200000007</v>
      </c>
      <c r="DA542" s="9">
        <v>1.3546778559999999</v>
      </c>
      <c r="DB542" s="9">
        <v>1.212021794</v>
      </c>
      <c r="DC542" s="9">
        <v>1.2286382819999999</v>
      </c>
      <c r="DD542" s="9">
        <v>2.4082394099999997</v>
      </c>
      <c r="DE542" s="9">
        <v>1.4246126539999999</v>
      </c>
      <c r="DF542" s="9">
        <v>1.587938914</v>
      </c>
      <c r="DG542" s="9">
        <v>0.7411953886</v>
      </c>
      <c r="DH542" s="9">
        <v>0.66890451900000003</v>
      </c>
      <c r="DI542" s="9">
        <v>1.1381609619999999</v>
      </c>
      <c r="DJ542" s="9">
        <v>0.70137706840000003</v>
      </c>
      <c r="DK542" s="9">
        <v>0.89884703899999996</v>
      </c>
      <c r="DL542" s="9">
        <v>1.5354298099999999</v>
      </c>
      <c r="DM542" s="9">
        <v>1.376436808</v>
      </c>
      <c r="DN542" s="9">
        <v>1.311161754</v>
      </c>
      <c r="DO542" s="9">
        <v>0.96029643360000005</v>
      </c>
      <c r="DP542" s="9">
        <v>1.0169579454</v>
      </c>
      <c r="DQ542" s="9">
        <v>1.513318744</v>
      </c>
      <c r="DR542" s="9">
        <v>0.83025367780000003</v>
      </c>
      <c r="DS542" s="9">
        <v>1.2399608200000001</v>
      </c>
      <c r="DT542" s="9">
        <v>0.66799240660000003</v>
      </c>
      <c r="DU542" s="9">
        <v>0.86718454480000007</v>
      </c>
      <c r="DV542" s="9">
        <v>0.65894965699999997</v>
      </c>
      <c r="DW542" s="9">
        <v>1.1001667820000001</v>
      </c>
      <c r="DX542" s="9">
        <v>0.90566026020000001</v>
      </c>
      <c r="DY542" s="9">
        <v>0.74403207299999996</v>
      </c>
      <c r="DZ542" s="9">
        <v>1.1596905740000001</v>
      </c>
      <c r="EA542" s="9">
        <v>1.638648248</v>
      </c>
      <c r="EB542" s="9">
        <v>1.427095408</v>
      </c>
      <c r="EC542" s="9">
        <v>1.8856371139999999</v>
      </c>
      <c r="ED542" s="9">
        <v>0.85748321179999998</v>
      </c>
      <c r="EE542" s="9">
        <v>0.8074823002</v>
      </c>
      <c r="EF542" s="9">
        <v>1.075495444</v>
      </c>
      <c r="EG542" s="9">
        <v>0.99656794399999993</v>
      </c>
      <c r="EH542" s="9">
        <v>1.0131590636000001</v>
      </c>
      <c r="EI542" s="9">
        <v>1.8836117379999999</v>
      </c>
      <c r="EJ542" s="9">
        <v>1.1462909880000001</v>
      </c>
      <c r="EK542" s="9">
        <v>1.2626311720000001</v>
      </c>
    </row>
    <row r="543" spans="1:141" x14ac:dyDescent="0.2">
      <c r="A543">
        <v>539</v>
      </c>
      <c r="B543" s="9">
        <v>0.51061000000000001</v>
      </c>
      <c r="C543" s="9">
        <v>2.0241917191391434</v>
      </c>
      <c r="D543" s="9">
        <v>0.62287000000000003</v>
      </c>
      <c r="E543" s="9">
        <v>0.81772999999999996</v>
      </c>
      <c r="F543" s="9">
        <v>0.42648437500000003</v>
      </c>
      <c r="G543" s="9">
        <v>1.2270000000000001</v>
      </c>
      <c r="H543" s="9">
        <v>0.63201599999999991</v>
      </c>
      <c r="I543" s="9">
        <v>0.71819999999999995</v>
      </c>
      <c r="J543" s="9">
        <v>0.83055000000000001</v>
      </c>
      <c r="K543" s="9">
        <v>2.8917999999999999</v>
      </c>
      <c r="L543" s="9">
        <v>1.01858</v>
      </c>
      <c r="M543" s="9">
        <v>1.3593999999999999</v>
      </c>
      <c r="N543" s="9">
        <v>1.01735</v>
      </c>
      <c r="O543" s="9">
        <v>4.2953999999999999</v>
      </c>
      <c r="P543" s="9">
        <v>1.30654</v>
      </c>
      <c r="Q543" s="9">
        <v>1.7035</v>
      </c>
      <c r="R543" s="9">
        <v>1.159838967</v>
      </c>
      <c r="S543" s="9">
        <v>1.0497538625</v>
      </c>
      <c r="T543" s="9">
        <v>1.7925524449999999</v>
      </c>
      <c r="U543" s="9">
        <v>1.1046646099999999</v>
      </c>
      <c r="V543" s="9">
        <v>1.520384942</v>
      </c>
      <c r="W543" s="9">
        <v>2.4644745829999999</v>
      </c>
      <c r="X543" s="9">
        <v>2.2936067319999998</v>
      </c>
      <c r="Y543" s="9">
        <v>2.1677387910000001</v>
      </c>
      <c r="Z543" s="9">
        <v>1.558763839</v>
      </c>
      <c r="AA543" s="9">
        <v>1.6577564219999998</v>
      </c>
      <c r="AB543" s="9">
        <v>2.524058626</v>
      </c>
      <c r="AC543" s="9">
        <v>1.3502457999999999</v>
      </c>
      <c r="AD543" s="9">
        <v>2.0319094299999998</v>
      </c>
      <c r="AE543" s="9">
        <v>1.0250778154</v>
      </c>
      <c r="AF543" s="9">
        <v>1.3207171680000001</v>
      </c>
      <c r="AG543" s="9">
        <v>1.0562152479</v>
      </c>
      <c r="AH543" s="9">
        <v>1.7938596249999998</v>
      </c>
      <c r="AI543" s="9">
        <v>1.4514588229999998</v>
      </c>
      <c r="AJ543" s="9">
        <v>1.0979403189999999</v>
      </c>
      <c r="AK543" s="9">
        <v>1.8877699000000001</v>
      </c>
      <c r="AL543" s="9">
        <v>2.7086452259999998</v>
      </c>
      <c r="AM543" s="9">
        <v>2.364796203</v>
      </c>
      <c r="AN543" s="9">
        <v>3.2887661550000002</v>
      </c>
      <c r="AO543" s="9">
        <v>1.358927784</v>
      </c>
      <c r="AP543" s="9">
        <v>1.2846098129999999</v>
      </c>
      <c r="AQ543" s="9">
        <v>1.8268812640000001</v>
      </c>
      <c r="AR543" s="9">
        <v>1.5533662189999999</v>
      </c>
      <c r="AS543" s="9">
        <v>1.5430269000000001</v>
      </c>
      <c r="AT543" s="9">
        <v>3.2835094900000001</v>
      </c>
      <c r="AU543" s="9">
        <v>1.8545866000000002</v>
      </c>
      <c r="AV543" s="9">
        <v>2.1443135789999999</v>
      </c>
      <c r="AW543" s="9">
        <v>1.0401798908</v>
      </c>
      <c r="AX543" s="9">
        <v>0.93989234430000002</v>
      </c>
      <c r="AY543" s="9">
        <v>1.624904849</v>
      </c>
      <c r="AZ543" s="9">
        <v>0.97904322890000006</v>
      </c>
      <c r="BA543" s="9">
        <v>1.3339385770000001</v>
      </c>
      <c r="BB543" s="9">
        <v>2.20460477</v>
      </c>
      <c r="BC543" s="9">
        <v>1.992252798</v>
      </c>
      <c r="BD543" s="9">
        <v>1.8983653999999999</v>
      </c>
      <c r="BE543" s="9">
        <v>1.3546882</v>
      </c>
      <c r="BF543" s="9">
        <v>1.4564859999999999</v>
      </c>
      <c r="BG543" s="9">
        <v>2.198022151</v>
      </c>
      <c r="BH543" s="9">
        <v>1.190898142</v>
      </c>
      <c r="BI543" s="9">
        <v>1.7889216799999998</v>
      </c>
      <c r="BJ543" s="9">
        <v>0.92065170899999993</v>
      </c>
      <c r="BK543" s="9">
        <v>1.1742387519999999</v>
      </c>
      <c r="BL543" s="9">
        <v>0.93311262970000008</v>
      </c>
      <c r="BM543" s="9">
        <v>1.5810430610000001</v>
      </c>
      <c r="BN543" s="9">
        <v>1.2803413159999999</v>
      </c>
      <c r="BO543" s="9">
        <v>0.99892303910000002</v>
      </c>
      <c r="BP543" s="9">
        <v>1.671319432</v>
      </c>
      <c r="BQ543" s="9">
        <v>2.373246092</v>
      </c>
      <c r="BR543" s="9">
        <v>2.067580462</v>
      </c>
      <c r="BS543" s="9">
        <v>2.8346887679999999</v>
      </c>
      <c r="BT543" s="9">
        <v>1.200367736</v>
      </c>
      <c r="BU543" s="9">
        <v>1.1372135779999999</v>
      </c>
      <c r="BV543" s="9">
        <v>1.5790225099999999</v>
      </c>
      <c r="BW543" s="9">
        <v>1.373083381</v>
      </c>
      <c r="BX543" s="9">
        <v>1.38827422</v>
      </c>
      <c r="BY543" s="9">
        <v>2.8299157450000001</v>
      </c>
      <c r="BZ543" s="9">
        <v>1.639261455</v>
      </c>
      <c r="CA543" s="9">
        <v>1.8529379479999999</v>
      </c>
      <c r="CB543" s="9">
        <v>0.91455890230000003</v>
      </c>
      <c r="CC543" s="9">
        <v>0.82559081690000002</v>
      </c>
      <c r="CD543" s="9">
        <v>1.416129897</v>
      </c>
      <c r="CE543" s="9">
        <v>0.86174766110000001</v>
      </c>
      <c r="CF543" s="9">
        <v>1.145467668</v>
      </c>
      <c r="CG543" s="9">
        <v>1.9180008100000001</v>
      </c>
      <c r="CH543" s="9">
        <v>1.727197291</v>
      </c>
      <c r="CI543" s="9">
        <v>1.6446482259999999</v>
      </c>
      <c r="CJ543" s="9">
        <v>1.186149503</v>
      </c>
      <c r="CK543" s="9">
        <v>1.268742926</v>
      </c>
      <c r="CL543" s="9">
        <v>1.902924635</v>
      </c>
      <c r="CM543" s="9">
        <v>1.0360417442000001</v>
      </c>
      <c r="CN543" s="9">
        <v>1.551421926</v>
      </c>
      <c r="CO543" s="9">
        <v>0.81546365759999995</v>
      </c>
      <c r="CP543" s="9">
        <v>1.0458566526999999</v>
      </c>
      <c r="CQ543" s="9">
        <v>0.81452738469999997</v>
      </c>
      <c r="CR543" s="9">
        <v>1.3736358639999999</v>
      </c>
      <c r="CS543" s="9">
        <v>1.1218849640000002</v>
      </c>
      <c r="CT543" s="9">
        <v>0.89310325729999995</v>
      </c>
      <c r="CU543" s="9">
        <v>1.4503517639999999</v>
      </c>
      <c r="CV543" s="9">
        <v>2.0542383879999999</v>
      </c>
      <c r="CW543" s="9">
        <v>1.7889123579999999</v>
      </c>
      <c r="CX543" s="9">
        <v>2.4147613039999998</v>
      </c>
      <c r="CY543" s="9">
        <v>1.0544685748</v>
      </c>
      <c r="CZ543" s="9">
        <v>0.99735520600000005</v>
      </c>
      <c r="DA543" s="9">
        <v>1.357560468</v>
      </c>
      <c r="DB543" s="9">
        <v>1.214549407</v>
      </c>
      <c r="DC543" s="9">
        <v>1.2312376709999999</v>
      </c>
      <c r="DD543" s="9">
        <v>2.4135183549999999</v>
      </c>
      <c r="DE543" s="9">
        <v>1.4275629869999999</v>
      </c>
      <c r="DF543" s="9">
        <v>1.5914044169999999</v>
      </c>
      <c r="DG543" s="9">
        <v>0.74279116830000003</v>
      </c>
      <c r="DH543" s="9">
        <v>0.67037057450000004</v>
      </c>
      <c r="DI543" s="9">
        <v>1.1406454609999999</v>
      </c>
      <c r="DJ543" s="9">
        <v>0.70287529020000006</v>
      </c>
      <c r="DK543" s="9">
        <v>0.90084520450000005</v>
      </c>
      <c r="DL543" s="9">
        <v>1.5386282549999999</v>
      </c>
      <c r="DM543" s="9">
        <v>1.3794899740000002</v>
      </c>
      <c r="DN543" s="9">
        <v>1.313922587</v>
      </c>
      <c r="DO543" s="9">
        <v>0.96237660080000009</v>
      </c>
      <c r="DP543" s="9">
        <v>1.0190672237</v>
      </c>
      <c r="DQ543" s="9">
        <v>1.516721132</v>
      </c>
      <c r="DR543" s="9">
        <v>0.83201840090000001</v>
      </c>
      <c r="DS543" s="9">
        <v>1.24269371</v>
      </c>
      <c r="DT543" s="9">
        <v>0.66943446230000003</v>
      </c>
      <c r="DU543" s="9">
        <v>0.86904393440000005</v>
      </c>
      <c r="DV543" s="9">
        <v>0.66035476849999997</v>
      </c>
      <c r="DW543" s="9">
        <v>1.102565171</v>
      </c>
      <c r="DX543" s="9">
        <v>0.90756359310000001</v>
      </c>
      <c r="DY543" s="9">
        <v>0.74562940649999998</v>
      </c>
      <c r="DZ543" s="9">
        <v>1.162120297</v>
      </c>
      <c r="EA543" s="9">
        <v>1.6421506939999999</v>
      </c>
      <c r="EB543" s="9">
        <v>1.430111074</v>
      </c>
      <c r="EC543" s="9">
        <v>1.8896451169999999</v>
      </c>
      <c r="ED543" s="9">
        <v>0.85932487790000001</v>
      </c>
      <c r="EE543" s="9">
        <v>0.80919602309999994</v>
      </c>
      <c r="EF543" s="9">
        <v>1.0777928320000001</v>
      </c>
      <c r="EG543" s="9">
        <v>0.99865233199999992</v>
      </c>
      <c r="EH543" s="9">
        <v>1.0153145658</v>
      </c>
      <c r="EI543" s="9">
        <v>1.8877857390000001</v>
      </c>
      <c r="EJ543" s="9">
        <v>1.148678764</v>
      </c>
      <c r="EK543" s="9">
        <v>1.265394116</v>
      </c>
    </row>
    <row r="544" spans="1:141" x14ac:dyDescent="0.2">
      <c r="A544">
        <v>540</v>
      </c>
      <c r="B544" s="9">
        <v>0.51259999999999994</v>
      </c>
      <c r="C544" s="9">
        <v>2.0283626125529803</v>
      </c>
      <c r="D544" s="9">
        <v>0.62519999999999998</v>
      </c>
      <c r="E544" s="9">
        <v>0.82079999999999997</v>
      </c>
      <c r="F544" s="9">
        <v>0.4296875</v>
      </c>
      <c r="G544" s="9">
        <v>1.23</v>
      </c>
      <c r="H544" s="9">
        <v>0.63535999999999992</v>
      </c>
      <c r="I544" s="9">
        <v>0.72199999999999998</v>
      </c>
      <c r="J544" s="9">
        <v>0.83299999999999996</v>
      </c>
      <c r="K544" s="9">
        <v>2.8980000000000001</v>
      </c>
      <c r="L544" s="9">
        <v>1.0218</v>
      </c>
      <c r="M544" s="9">
        <v>1.3639999999999999</v>
      </c>
      <c r="N544" s="9">
        <v>1.0209999999999999</v>
      </c>
      <c r="O544" s="9">
        <v>4.3040000000000003</v>
      </c>
      <c r="P544" s="9">
        <v>1.3113999999999999</v>
      </c>
      <c r="Q544" s="9">
        <v>1.71</v>
      </c>
      <c r="R544" s="9">
        <v>1.1623170200000001</v>
      </c>
      <c r="S544" s="9">
        <v>1.05202675</v>
      </c>
      <c r="T544" s="9">
        <v>1.7964035</v>
      </c>
      <c r="U544" s="9">
        <v>1.10701</v>
      </c>
      <c r="V544" s="9">
        <v>1.52370322</v>
      </c>
      <c r="W544" s="9">
        <v>2.4695465800000003</v>
      </c>
      <c r="X544" s="9">
        <v>2.2986066199999997</v>
      </c>
      <c r="Y544" s="9">
        <v>2.1722534599999999</v>
      </c>
      <c r="Z544" s="9">
        <v>1.5620868400000001</v>
      </c>
      <c r="AA544" s="9">
        <v>1.6611604199999999</v>
      </c>
      <c r="AB544" s="9">
        <v>2.52964346</v>
      </c>
      <c r="AC544" s="9">
        <v>1.3530833</v>
      </c>
      <c r="AD544" s="9">
        <v>2.0363601</v>
      </c>
      <c r="AE544" s="9">
        <v>1.0272699840000001</v>
      </c>
      <c r="AF544" s="9">
        <v>1.32350978</v>
      </c>
      <c r="AG544" s="9">
        <v>1.058440134</v>
      </c>
      <c r="AH544" s="9">
        <v>1.7977263999999999</v>
      </c>
      <c r="AI544" s="9">
        <v>1.45446988</v>
      </c>
      <c r="AJ544" s="9">
        <v>1.1002735399999999</v>
      </c>
      <c r="AK544" s="9">
        <v>1.8916764000000001</v>
      </c>
      <c r="AL544" s="9">
        <v>2.7143690600000001</v>
      </c>
      <c r="AM544" s="9">
        <v>2.3697339799999999</v>
      </c>
      <c r="AN544" s="9">
        <v>3.2956006000000002</v>
      </c>
      <c r="AO544" s="9">
        <v>1.36180984</v>
      </c>
      <c r="AP544" s="9">
        <v>1.2873134799999999</v>
      </c>
      <c r="AQ544" s="9">
        <v>1.83074004</v>
      </c>
      <c r="AR544" s="9">
        <v>1.55658644</v>
      </c>
      <c r="AS544" s="9">
        <v>1.5462669</v>
      </c>
      <c r="AT544" s="9">
        <v>3.2905831000000001</v>
      </c>
      <c r="AU544" s="9">
        <v>1.8583901</v>
      </c>
      <c r="AV544" s="9">
        <v>2.1489576399999999</v>
      </c>
      <c r="AW544" s="9">
        <v>1.0424031680000001</v>
      </c>
      <c r="AX544" s="9">
        <v>0.94193017800000001</v>
      </c>
      <c r="AY544" s="9">
        <v>1.62841024</v>
      </c>
      <c r="AZ544" s="9">
        <v>0.98112339400000004</v>
      </c>
      <c r="BA544" s="9">
        <v>1.33685652</v>
      </c>
      <c r="BB544" s="9">
        <v>2.2091566</v>
      </c>
      <c r="BC544" s="9">
        <v>1.9966125800000001</v>
      </c>
      <c r="BD544" s="9">
        <v>1.9023299</v>
      </c>
      <c r="BE544" s="9">
        <v>1.3575862000000001</v>
      </c>
      <c r="BF544" s="9">
        <v>1.4594834999999999</v>
      </c>
      <c r="BG544" s="9">
        <v>2.2029037599999999</v>
      </c>
      <c r="BH544" s="9">
        <v>1.1934069199999999</v>
      </c>
      <c r="BI544" s="9">
        <v>1.7928398999999999</v>
      </c>
      <c r="BJ544" s="9">
        <v>0.92262353999999991</v>
      </c>
      <c r="BK544" s="9">
        <v>1.1767299199999999</v>
      </c>
      <c r="BL544" s="9">
        <v>0.93508346200000003</v>
      </c>
      <c r="BM544" s="9">
        <v>1.58445656</v>
      </c>
      <c r="BN544" s="9">
        <v>1.2830067599999999</v>
      </c>
      <c r="BO544" s="9">
        <v>1.0010499859999999</v>
      </c>
      <c r="BP544" s="9">
        <v>1.6747863200000002</v>
      </c>
      <c r="BQ544" s="9">
        <v>2.3782759200000001</v>
      </c>
      <c r="BR544" s="9">
        <v>2.0719130200000002</v>
      </c>
      <c r="BS544" s="9">
        <v>2.8406173799999999</v>
      </c>
      <c r="BT544" s="9">
        <v>1.2029234600000001</v>
      </c>
      <c r="BU544" s="9">
        <v>1.13961008</v>
      </c>
      <c r="BV544" s="9">
        <v>1.5823664</v>
      </c>
      <c r="BW544" s="9">
        <v>1.37593666</v>
      </c>
      <c r="BX544" s="9">
        <v>1.3911964999999999</v>
      </c>
      <c r="BY544" s="9">
        <v>2.8360602999999998</v>
      </c>
      <c r="BZ544" s="9">
        <v>1.6426364</v>
      </c>
      <c r="CA544" s="9">
        <v>1.85696628</v>
      </c>
      <c r="CB544" s="9">
        <v>0.91651695799999999</v>
      </c>
      <c r="CC544" s="9">
        <v>0.82738659400000003</v>
      </c>
      <c r="CD544" s="9">
        <v>1.4191966199999999</v>
      </c>
      <c r="CE544" s="9">
        <v>0.86358021600000001</v>
      </c>
      <c r="CF544" s="9">
        <v>1.1479867800000001</v>
      </c>
      <c r="CG544" s="9">
        <v>1.9219702000000001</v>
      </c>
      <c r="CH544" s="9">
        <v>1.73099296</v>
      </c>
      <c r="CI544" s="9">
        <v>1.6480900599999999</v>
      </c>
      <c r="CJ544" s="9">
        <v>1.1886967800000001</v>
      </c>
      <c r="CK544" s="9">
        <v>1.27136026</v>
      </c>
      <c r="CL544" s="9">
        <v>1.9071663000000001</v>
      </c>
      <c r="CM544" s="9">
        <v>1.038230132</v>
      </c>
      <c r="CN544" s="9">
        <v>1.5548237600000001</v>
      </c>
      <c r="CO544" s="9">
        <v>0.81721343599999996</v>
      </c>
      <c r="CP544" s="9">
        <v>1.048083042</v>
      </c>
      <c r="CQ544" s="9">
        <v>0.81625316199999998</v>
      </c>
      <c r="CR544" s="9">
        <v>1.3766101399999999</v>
      </c>
      <c r="CS544" s="9">
        <v>1.1242267400000001</v>
      </c>
      <c r="CT544" s="9">
        <v>0.89500975799999993</v>
      </c>
      <c r="CU544" s="9">
        <v>1.45337004</v>
      </c>
      <c r="CV544" s="9">
        <v>2.0586027800000002</v>
      </c>
      <c r="CW544" s="9">
        <v>1.7926700799999999</v>
      </c>
      <c r="CX544" s="9">
        <v>2.4198406399999999</v>
      </c>
      <c r="CY544" s="9">
        <v>1.056719908</v>
      </c>
      <c r="CZ544" s="9">
        <v>0.99945976000000003</v>
      </c>
      <c r="DA544" s="9">
        <v>1.36044308</v>
      </c>
      <c r="DB544" s="9">
        <v>1.2170770200000001</v>
      </c>
      <c r="DC544" s="9">
        <v>1.2338370599999999</v>
      </c>
      <c r="DD544" s="9">
        <v>2.4187973</v>
      </c>
      <c r="DE544" s="9">
        <v>1.43051332</v>
      </c>
      <c r="DF544" s="9">
        <v>1.5948699200000001</v>
      </c>
      <c r="DG544" s="9">
        <v>0.74438694799999994</v>
      </c>
      <c r="DH544" s="9">
        <v>0.67183663000000005</v>
      </c>
      <c r="DI544" s="9">
        <v>1.14312996</v>
      </c>
      <c r="DJ544" s="9">
        <v>0.70437351199999998</v>
      </c>
      <c r="DK544" s="9">
        <v>0.90284337000000003</v>
      </c>
      <c r="DL544" s="9">
        <v>1.5418266999999999</v>
      </c>
      <c r="DM544" s="9">
        <v>1.3825431400000001</v>
      </c>
      <c r="DN544" s="9">
        <v>1.3166834199999999</v>
      </c>
      <c r="DO544" s="9">
        <v>0.96445676800000002</v>
      </c>
      <c r="DP544" s="9">
        <v>1.0211765019999999</v>
      </c>
      <c r="DQ544" s="9">
        <v>1.5201235200000001</v>
      </c>
      <c r="DR544" s="9">
        <v>0.83378312399999999</v>
      </c>
      <c r="DS544" s="9">
        <v>1.2454266000000001</v>
      </c>
      <c r="DT544" s="9">
        <v>0.67087651800000003</v>
      </c>
      <c r="DU544" s="9">
        <v>0.87090332400000003</v>
      </c>
      <c r="DV544" s="9">
        <v>0.66175987999999997</v>
      </c>
      <c r="DW544" s="9">
        <v>1.1049635600000001</v>
      </c>
      <c r="DX544" s="9">
        <v>0.90946692600000001</v>
      </c>
      <c r="DY544" s="9">
        <v>0.74722674</v>
      </c>
      <c r="DZ544" s="9">
        <v>1.1645500200000001</v>
      </c>
      <c r="EA544" s="9">
        <v>1.6456531400000001</v>
      </c>
      <c r="EB544" s="9">
        <v>1.4331267400000001</v>
      </c>
      <c r="EC544" s="9">
        <v>1.89365312</v>
      </c>
      <c r="ED544" s="9">
        <v>0.86116654400000003</v>
      </c>
      <c r="EE544" s="9">
        <v>0.81090974599999999</v>
      </c>
      <c r="EF544" s="9">
        <v>1.08009022</v>
      </c>
      <c r="EG544" s="9">
        <v>1.0007367199999999</v>
      </c>
      <c r="EH544" s="9">
        <v>1.0174700679999999</v>
      </c>
      <c r="EI544" s="9">
        <v>1.8919597400000001</v>
      </c>
      <c r="EJ544" s="9">
        <v>1.15106654</v>
      </c>
      <c r="EK544" s="9">
        <v>1.2681570600000001</v>
      </c>
    </row>
    <row r="545" spans="1:141" x14ac:dyDescent="0.2">
      <c r="A545">
        <v>541</v>
      </c>
      <c r="B545" s="9">
        <v>0.51458999999999999</v>
      </c>
      <c r="C545" s="9">
        <v>2.0325335059668177</v>
      </c>
      <c r="D545" s="9">
        <v>0.62753000000000003</v>
      </c>
      <c r="E545" s="9">
        <v>0.82386999999999988</v>
      </c>
      <c r="F545" s="9">
        <v>0.43289062500000003</v>
      </c>
      <c r="G545" s="9">
        <v>1.2330000000000001</v>
      </c>
      <c r="H545" s="9">
        <v>0.63870399999999994</v>
      </c>
      <c r="I545" s="9">
        <v>0.7258</v>
      </c>
      <c r="J545" s="9">
        <v>0.83545000000000003</v>
      </c>
      <c r="K545" s="9">
        <v>2.9041999999999999</v>
      </c>
      <c r="L545" s="9">
        <v>1.02502</v>
      </c>
      <c r="M545" s="9">
        <v>1.3685999999999998</v>
      </c>
      <c r="N545" s="9">
        <v>1.0246500000000001</v>
      </c>
      <c r="O545" s="9">
        <v>4.3125999999999998</v>
      </c>
      <c r="P545" s="9">
        <v>1.31626</v>
      </c>
      <c r="Q545" s="9">
        <v>1.7164999999999999</v>
      </c>
      <c r="R545" s="9">
        <v>1.1647950730000001</v>
      </c>
      <c r="S545" s="9">
        <v>1.0542996375</v>
      </c>
      <c r="T545" s="9">
        <v>1.800254555</v>
      </c>
      <c r="U545" s="9">
        <v>1.1093553899999999</v>
      </c>
      <c r="V545" s="9">
        <v>1.5270214980000001</v>
      </c>
      <c r="W545" s="9">
        <v>2.4746185770000002</v>
      </c>
      <c r="X545" s="9">
        <v>2.3036065080000001</v>
      </c>
      <c r="Y545" s="9">
        <v>2.1767681290000001</v>
      </c>
      <c r="Z545" s="9">
        <v>1.5654098409999999</v>
      </c>
      <c r="AA545" s="9">
        <v>1.6645644179999999</v>
      </c>
      <c r="AB545" s="9">
        <v>2.5352282939999999</v>
      </c>
      <c r="AC545" s="9">
        <v>1.3559208</v>
      </c>
      <c r="AD545" s="9">
        <v>2.0408107699999998</v>
      </c>
      <c r="AE545" s="9">
        <v>1.0294621526000001</v>
      </c>
      <c r="AF545" s="9">
        <v>1.3263023920000001</v>
      </c>
      <c r="AG545" s="9">
        <v>1.0606650201000001</v>
      </c>
      <c r="AH545" s="9">
        <v>1.801593175</v>
      </c>
      <c r="AI545" s="9">
        <v>1.4574809369999999</v>
      </c>
      <c r="AJ545" s="9">
        <v>1.1026067609999999</v>
      </c>
      <c r="AK545" s="9">
        <v>1.8955829</v>
      </c>
      <c r="AL545" s="9">
        <v>2.720092894</v>
      </c>
      <c r="AM545" s="9">
        <v>2.3746717569999998</v>
      </c>
      <c r="AN545" s="9">
        <v>3.3024350450000002</v>
      </c>
      <c r="AO545" s="9">
        <v>1.3646918960000001</v>
      </c>
      <c r="AP545" s="9">
        <v>1.2900171469999999</v>
      </c>
      <c r="AQ545" s="9">
        <v>1.834598816</v>
      </c>
      <c r="AR545" s="9">
        <v>1.5598066610000001</v>
      </c>
      <c r="AS545" s="9">
        <v>1.5495068999999999</v>
      </c>
      <c r="AT545" s="9">
        <v>3.29765671</v>
      </c>
      <c r="AU545" s="9">
        <v>1.8621936000000001</v>
      </c>
      <c r="AV545" s="9">
        <v>2.1536017009999999</v>
      </c>
      <c r="AW545" s="9">
        <v>1.0446264452</v>
      </c>
      <c r="AX545" s="9">
        <v>0.9439680117</v>
      </c>
      <c r="AY545" s="9">
        <v>1.6319156309999998</v>
      </c>
      <c r="AZ545" s="9">
        <v>0.98320355910000001</v>
      </c>
      <c r="BA545" s="9">
        <v>1.3397744629999999</v>
      </c>
      <c r="BB545" s="9">
        <v>2.2137084300000001</v>
      </c>
      <c r="BC545" s="9">
        <v>2.0009723620000002</v>
      </c>
      <c r="BD545" s="9">
        <v>1.9062943999999999</v>
      </c>
      <c r="BE545" s="9">
        <v>1.3604842000000001</v>
      </c>
      <c r="BF545" s="9">
        <v>1.4624809999999999</v>
      </c>
      <c r="BG545" s="9">
        <v>2.2077853689999998</v>
      </c>
      <c r="BH545" s="9">
        <v>1.1959156979999999</v>
      </c>
      <c r="BI545" s="9">
        <v>1.7967581199999998</v>
      </c>
      <c r="BJ545" s="9">
        <v>0.92459537099999989</v>
      </c>
      <c r="BK545" s="9">
        <v>1.179221088</v>
      </c>
      <c r="BL545" s="9">
        <v>0.93705429430000009</v>
      </c>
      <c r="BM545" s="9">
        <v>1.5878700590000001</v>
      </c>
      <c r="BN545" s="9">
        <v>1.2856722039999999</v>
      </c>
      <c r="BO545" s="9">
        <v>1.0031769329</v>
      </c>
      <c r="BP545" s="9">
        <v>1.6782532080000001</v>
      </c>
      <c r="BQ545" s="9">
        <v>2.3833057479999997</v>
      </c>
      <c r="BR545" s="9">
        <v>2.076245578</v>
      </c>
      <c r="BS545" s="9">
        <v>2.8465459919999998</v>
      </c>
      <c r="BT545" s="9">
        <v>1.2054791839999999</v>
      </c>
      <c r="BU545" s="9">
        <v>1.142006582</v>
      </c>
      <c r="BV545" s="9">
        <v>1.58571029</v>
      </c>
      <c r="BW545" s="9">
        <v>1.378789939</v>
      </c>
      <c r="BX545" s="9">
        <v>1.3941187799999999</v>
      </c>
      <c r="BY545" s="9">
        <v>2.8422048549999999</v>
      </c>
      <c r="BZ545" s="9">
        <v>1.646011345</v>
      </c>
      <c r="CA545" s="9">
        <v>1.8609946119999998</v>
      </c>
      <c r="CB545" s="9">
        <v>0.91847501369999995</v>
      </c>
      <c r="CC545" s="9">
        <v>0.82918237110000004</v>
      </c>
      <c r="CD545" s="9">
        <v>1.422263343</v>
      </c>
      <c r="CE545" s="9">
        <v>0.86541277090000002</v>
      </c>
      <c r="CF545" s="9">
        <v>1.150505892</v>
      </c>
      <c r="CG545" s="9">
        <v>1.92593959</v>
      </c>
      <c r="CH545" s="9">
        <v>1.7347886289999999</v>
      </c>
      <c r="CI545" s="9">
        <v>1.6515318940000001</v>
      </c>
      <c r="CJ545" s="9">
        <v>1.191244057</v>
      </c>
      <c r="CK545" s="9">
        <v>1.273977594</v>
      </c>
      <c r="CL545" s="9">
        <v>1.911407965</v>
      </c>
      <c r="CM545" s="9">
        <v>1.0404185198</v>
      </c>
      <c r="CN545" s="9">
        <v>1.558225594</v>
      </c>
      <c r="CO545" s="9">
        <v>0.81896321439999997</v>
      </c>
      <c r="CP545" s="9">
        <v>1.0503094312999999</v>
      </c>
      <c r="CQ545" s="9">
        <v>0.81797893929999999</v>
      </c>
      <c r="CR545" s="9">
        <v>1.3795844159999999</v>
      </c>
      <c r="CS545" s="9">
        <v>1.1265685160000001</v>
      </c>
      <c r="CT545" s="9">
        <v>0.89691625869999991</v>
      </c>
      <c r="CU545" s="9">
        <v>1.456388316</v>
      </c>
      <c r="CV545" s="9">
        <v>2.062967172</v>
      </c>
      <c r="CW545" s="9">
        <v>1.796427802</v>
      </c>
      <c r="CX545" s="9">
        <v>2.424919976</v>
      </c>
      <c r="CY545" s="9">
        <v>1.0589712412000001</v>
      </c>
      <c r="CZ545" s="9">
        <v>1.0015643140000001</v>
      </c>
      <c r="DA545" s="9">
        <v>1.3633256920000001</v>
      </c>
      <c r="DB545" s="9">
        <v>1.2196046330000001</v>
      </c>
      <c r="DC545" s="9">
        <v>1.2364364489999999</v>
      </c>
      <c r="DD545" s="9">
        <v>2.4240762449999997</v>
      </c>
      <c r="DE545" s="9">
        <v>1.433463653</v>
      </c>
      <c r="DF545" s="9">
        <v>1.598335423</v>
      </c>
      <c r="DG545" s="9">
        <v>0.74598272769999996</v>
      </c>
      <c r="DH545" s="9">
        <v>0.67330268550000005</v>
      </c>
      <c r="DI545" s="9">
        <v>1.1456144589999999</v>
      </c>
      <c r="DJ545" s="9">
        <v>0.70587173380000001</v>
      </c>
      <c r="DK545" s="9">
        <v>0.90484153550000002</v>
      </c>
      <c r="DL545" s="9">
        <v>1.5450251449999999</v>
      </c>
      <c r="DM545" s="9">
        <v>1.3855963060000001</v>
      </c>
      <c r="DN545" s="9">
        <v>1.3194442530000001</v>
      </c>
      <c r="DO545" s="9">
        <v>0.96653693520000006</v>
      </c>
      <c r="DP545" s="9">
        <v>1.0232857802999999</v>
      </c>
      <c r="DQ545" s="9">
        <v>1.5235259080000001</v>
      </c>
      <c r="DR545" s="9">
        <v>0.83554784710000007</v>
      </c>
      <c r="DS545" s="9">
        <v>1.2481594900000001</v>
      </c>
      <c r="DT545" s="9">
        <v>0.67231857370000003</v>
      </c>
      <c r="DU545" s="9">
        <v>0.87276271360000002</v>
      </c>
      <c r="DV545" s="9">
        <v>0.66316499149999997</v>
      </c>
      <c r="DW545" s="9">
        <v>1.107361949</v>
      </c>
      <c r="DX545" s="9">
        <v>0.91137025890000001</v>
      </c>
      <c r="DY545" s="9">
        <v>0.74882407350000002</v>
      </c>
      <c r="DZ545" s="9">
        <v>1.166979743</v>
      </c>
      <c r="EA545" s="9">
        <v>1.649155586</v>
      </c>
      <c r="EB545" s="9">
        <v>1.4361424060000001</v>
      </c>
      <c r="EC545" s="9">
        <v>1.897661123</v>
      </c>
      <c r="ED545" s="9">
        <v>0.86300821010000006</v>
      </c>
      <c r="EE545" s="9">
        <v>0.81262346889999992</v>
      </c>
      <c r="EF545" s="9">
        <v>1.0823876079999999</v>
      </c>
      <c r="EG545" s="9">
        <v>1.002821108</v>
      </c>
      <c r="EH545" s="9">
        <v>1.0196255701999999</v>
      </c>
      <c r="EI545" s="9">
        <v>1.8961337410000001</v>
      </c>
      <c r="EJ545" s="9">
        <v>1.1534543160000001</v>
      </c>
      <c r="EK545" s="9">
        <v>1.2709200040000002</v>
      </c>
    </row>
    <row r="546" spans="1:141" x14ac:dyDescent="0.2">
      <c r="A546">
        <v>542</v>
      </c>
      <c r="B546" s="9">
        <v>0.51658000000000004</v>
      </c>
      <c r="C546" s="9">
        <v>2.0367043993806551</v>
      </c>
      <c r="D546" s="9">
        <v>0.62985999999999998</v>
      </c>
      <c r="E546" s="9">
        <v>0.8269399999999999</v>
      </c>
      <c r="F546" s="9">
        <v>0.43609375</v>
      </c>
      <c r="G546" s="9">
        <v>1.236</v>
      </c>
      <c r="H546" s="9">
        <v>0.64204799999999995</v>
      </c>
      <c r="I546" s="9">
        <v>0.72959999999999992</v>
      </c>
      <c r="J546" s="9">
        <v>0.83789999999999998</v>
      </c>
      <c r="K546" s="9">
        <v>2.9104000000000001</v>
      </c>
      <c r="L546" s="9">
        <v>1.02824</v>
      </c>
      <c r="M546" s="9">
        <v>1.3732</v>
      </c>
      <c r="N546" s="9">
        <v>1.0283</v>
      </c>
      <c r="O546" s="9">
        <v>4.3212000000000002</v>
      </c>
      <c r="P546" s="9">
        <v>1.3211200000000001</v>
      </c>
      <c r="Q546" s="9">
        <v>1.7230000000000001</v>
      </c>
      <c r="R546" s="9">
        <v>1.167273126</v>
      </c>
      <c r="S546" s="9">
        <v>1.056572525</v>
      </c>
      <c r="T546" s="9">
        <v>1.8041056099999999</v>
      </c>
      <c r="U546" s="9">
        <v>1.1117007800000001</v>
      </c>
      <c r="V546" s="9">
        <v>1.5303397759999999</v>
      </c>
      <c r="W546" s="9">
        <v>2.4796905740000001</v>
      </c>
      <c r="X546" s="9">
        <v>2.3086063960000001</v>
      </c>
      <c r="Y546" s="9">
        <v>2.1812827979999998</v>
      </c>
      <c r="Z546" s="9">
        <v>1.568732842</v>
      </c>
      <c r="AA546" s="9">
        <v>1.6679684159999999</v>
      </c>
      <c r="AB546" s="9">
        <v>2.5408131279999999</v>
      </c>
      <c r="AC546" s="9">
        <v>1.3587583000000001</v>
      </c>
      <c r="AD546" s="9">
        <v>2.04526144</v>
      </c>
      <c r="AE546" s="9">
        <v>1.0316543212</v>
      </c>
      <c r="AF546" s="9">
        <v>1.329095004</v>
      </c>
      <c r="AG546" s="9">
        <v>1.0628899062000001</v>
      </c>
      <c r="AH546" s="9">
        <v>1.8054599499999999</v>
      </c>
      <c r="AI546" s="9">
        <v>1.4604919939999998</v>
      </c>
      <c r="AJ546" s="9">
        <v>1.1049399819999999</v>
      </c>
      <c r="AK546" s="9">
        <v>1.8994894</v>
      </c>
      <c r="AL546" s="9">
        <v>2.7258167279999999</v>
      </c>
      <c r="AM546" s="9">
        <v>2.3796095340000001</v>
      </c>
      <c r="AN546" s="9">
        <v>3.3092694900000001</v>
      </c>
      <c r="AO546" s="9">
        <v>1.3675739520000001</v>
      </c>
      <c r="AP546" s="9">
        <v>1.2927208139999999</v>
      </c>
      <c r="AQ546" s="9">
        <v>1.8384575919999999</v>
      </c>
      <c r="AR546" s="9">
        <v>1.563026882</v>
      </c>
      <c r="AS546" s="9">
        <v>1.5527469</v>
      </c>
      <c r="AT546" s="9">
        <v>3.30473032</v>
      </c>
      <c r="AU546" s="9">
        <v>1.8659971000000002</v>
      </c>
      <c r="AV546" s="9">
        <v>2.158245762</v>
      </c>
      <c r="AW546" s="9">
        <v>1.0468497224</v>
      </c>
      <c r="AX546" s="9">
        <v>0.94600584539999999</v>
      </c>
      <c r="AY546" s="9">
        <v>1.6354210219999998</v>
      </c>
      <c r="AZ546" s="9">
        <v>0.98528372419999999</v>
      </c>
      <c r="BA546" s="9">
        <v>1.3426924060000001</v>
      </c>
      <c r="BB546" s="9">
        <v>2.2182602600000001</v>
      </c>
      <c r="BC546" s="9">
        <v>2.005332144</v>
      </c>
      <c r="BD546" s="9">
        <v>1.9102588999999999</v>
      </c>
      <c r="BE546" s="9">
        <v>1.3633822</v>
      </c>
      <c r="BF546" s="9">
        <v>1.4654785000000001</v>
      </c>
      <c r="BG546" s="9">
        <v>2.2126669780000001</v>
      </c>
      <c r="BH546" s="9">
        <v>1.198424476</v>
      </c>
      <c r="BI546" s="9">
        <v>1.8006763399999999</v>
      </c>
      <c r="BJ546" s="9">
        <v>0.92656720199999998</v>
      </c>
      <c r="BK546" s="9">
        <v>1.181712256</v>
      </c>
      <c r="BL546" s="9">
        <v>0.93902512660000004</v>
      </c>
      <c r="BM546" s="9">
        <v>1.5912835580000002</v>
      </c>
      <c r="BN546" s="9">
        <v>1.2883376479999999</v>
      </c>
      <c r="BO546" s="9">
        <v>1.0053038798</v>
      </c>
      <c r="BP546" s="9">
        <v>1.6817200960000001</v>
      </c>
      <c r="BQ546" s="9">
        <v>2.3883355759999998</v>
      </c>
      <c r="BR546" s="9">
        <v>2.0805781360000002</v>
      </c>
      <c r="BS546" s="9">
        <v>2.8524746039999997</v>
      </c>
      <c r="BT546" s="9">
        <v>1.2080349079999999</v>
      </c>
      <c r="BU546" s="9">
        <v>1.1444030839999999</v>
      </c>
      <c r="BV546" s="9">
        <v>1.58905418</v>
      </c>
      <c r="BW546" s="9">
        <v>1.381643218</v>
      </c>
      <c r="BX546" s="9">
        <v>1.3970410599999998</v>
      </c>
      <c r="BY546" s="9">
        <v>2.84834941</v>
      </c>
      <c r="BZ546" s="9">
        <v>1.64938629</v>
      </c>
      <c r="CA546" s="9">
        <v>1.8650229439999999</v>
      </c>
      <c r="CB546" s="9">
        <v>0.92043306940000003</v>
      </c>
      <c r="CC546" s="9">
        <v>0.83097814819999993</v>
      </c>
      <c r="CD546" s="9">
        <v>1.4253300659999999</v>
      </c>
      <c r="CE546" s="9">
        <v>0.86724532580000002</v>
      </c>
      <c r="CF546" s="9">
        <v>1.1530250040000001</v>
      </c>
      <c r="CG546" s="9">
        <v>1.92990898</v>
      </c>
      <c r="CH546" s="9">
        <v>1.7385842979999999</v>
      </c>
      <c r="CI546" s="9">
        <v>1.6549737280000001</v>
      </c>
      <c r="CJ546" s="9">
        <v>1.1937913339999999</v>
      </c>
      <c r="CK546" s="9">
        <v>1.276594928</v>
      </c>
      <c r="CL546" s="9">
        <v>1.9156496300000001</v>
      </c>
      <c r="CM546" s="9">
        <v>1.0426069076</v>
      </c>
      <c r="CN546" s="9">
        <v>1.561627428</v>
      </c>
      <c r="CO546" s="9">
        <v>0.82071299279999999</v>
      </c>
      <c r="CP546" s="9">
        <v>1.0525358205999999</v>
      </c>
      <c r="CQ546" s="9">
        <v>0.81970471659999999</v>
      </c>
      <c r="CR546" s="9">
        <v>1.3825586919999999</v>
      </c>
      <c r="CS546" s="9">
        <v>1.128910292</v>
      </c>
      <c r="CT546" s="9">
        <v>0.8988227594</v>
      </c>
      <c r="CU546" s="9">
        <v>1.4594065919999999</v>
      </c>
      <c r="CV546" s="9">
        <v>2.0673315639999998</v>
      </c>
      <c r="CW546" s="9">
        <v>1.800185524</v>
      </c>
      <c r="CX546" s="9">
        <v>2.4299993120000001</v>
      </c>
      <c r="CY546" s="9">
        <v>1.0612225743999999</v>
      </c>
      <c r="CZ546" s="9">
        <v>1.0036688680000001</v>
      </c>
      <c r="DA546" s="9">
        <v>1.3662083039999999</v>
      </c>
      <c r="DB546" s="9">
        <v>1.2221322459999999</v>
      </c>
      <c r="DC546" s="9">
        <v>1.2390358379999999</v>
      </c>
      <c r="DD546" s="9">
        <v>2.4293551899999999</v>
      </c>
      <c r="DE546" s="9">
        <v>1.436413986</v>
      </c>
      <c r="DF546" s="9">
        <v>1.6018009259999999</v>
      </c>
      <c r="DG546" s="9">
        <v>0.74757850739999998</v>
      </c>
      <c r="DH546" s="9">
        <v>0.67476874099999995</v>
      </c>
      <c r="DI546" s="9">
        <v>1.1480989580000001</v>
      </c>
      <c r="DJ546" s="9">
        <v>0.70736995560000004</v>
      </c>
      <c r="DK546" s="9">
        <v>0.906839701</v>
      </c>
      <c r="DL546" s="9">
        <v>1.5482235899999999</v>
      </c>
      <c r="DM546" s="9">
        <v>1.388649472</v>
      </c>
      <c r="DN546" s="9">
        <v>1.3222050860000001</v>
      </c>
      <c r="DO546" s="9">
        <v>0.9686171024000001</v>
      </c>
      <c r="DP546" s="9">
        <v>1.0253950586</v>
      </c>
      <c r="DQ546" s="9">
        <v>1.5269282960000001</v>
      </c>
      <c r="DR546" s="9">
        <v>0.83731257020000005</v>
      </c>
      <c r="DS546" s="9">
        <v>1.25089238</v>
      </c>
      <c r="DT546" s="9">
        <v>0.67376062940000003</v>
      </c>
      <c r="DU546" s="9">
        <v>0.8746221032</v>
      </c>
      <c r="DV546" s="9">
        <v>0.66457010299999997</v>
      </c>
      <c r="DW546" s="9">
        <v>1.1097603380000001</v>
      </c>
      <c r="DX546" s="9">
        <v>0.91327359180000001</v>
      </c>
      <c r="DY546" s="9">
        <v>0.75042140699999993</v>
      </c>
      <c r="DZ546" s="9">
        <v>1.1694094660000001</v>
      </c>
      <c r="EA546" s="9">
        <v>1.6526580319999999</v>
      </c>
      <c r="EB546" s="9">
        <v>1.4391580720000001</v>
      </c>
      <c r="EC546" s="9">
        <v>1.9016691259999998</v>
      </c>
      <c r="ED546" s="9">
        <v>0.86484987620000009</v>
      </c>
      <c r="EE546" s="9">
        <v>0.81433719179999997</v>
      </c>
      <c r="EF546" s="9">
        <v>1.084684996</v>
      </c>
      <c r="EG546" s="9">
        <v>1.0049054959999999</v>
      </c>
      <c r="EH546" s="9">
        <v>1.0217810724</v>
      </c>
      <c r="EI546" s="9">
        <v>1.9003077420000001</v>
      </c>
      <c r="EJ546" s="9">
        <v>1.1558420920000001</v>
      </c>
      <c r="EK546" s="9">
        <v>1.273682948</v>
      </c>
    </row>
    <row r="547" spans="1:141" x14ac:dyDescent="0.2">
      <c r="A547">
        <v>543</v>
      </c>
      <c r="B547" s="9">
        <v>0.51856999999999998</v>
      </c>
      <c r="C547" s="9">
        <v>2.0408752927944924</v>
      </c>
      <c r="D547" s="9">
        <v>0.63219000000000003</v>
      </c>
      <c r="E547" s="9">
        <v>0.83000999999999991</v>
      </c>
      <c r="F547" s="9">
        <v>0.43929687500000003</v>
      </c>
      <c r="G547" s="9">
        <v>1.2390000000000001</v>
      </c>
      <c r="H547" s="9">
        <v>0.64539199999999997</v>
      </c>
      <c r="I547" s="9">
        <v>0.73339999999999994</v>
      </c>
      <c r="J547" s="9">
        <v>0.84034999999999993</v>
      </c>
      <c r="K547" s="9">
        <v>2.9165999999999999</v>
      </c>
      <c r="L547" s="9">
        <v>1.03146</v>
      </c>
      <c r="M547" s="9">
        <v>1.3777999999999999</v>
      </c>
      <c r="N547" s="9">
        <v>1.0319499999999999</v>
      </c>
      <c r="O547" s="9">
        <v>4.3298000000000005</v>
      </c>
      <c r="P547" s="9">
        <v>1.3259799999999999</v>
      </c>
      <c r="Q547" s="9">
        <v>1.7295</v>
      </c>
      <c r="R547" s="9">
        <v>1.1697511790000001</v>
      </c>
      <c r="S547" s="9">
        <v>1.0588454125</v>
      </c>
      <c r="T547" s="9">
        <v>1.8079566649999999</v>
      </c>
      <c r="U547" s="9">
        <v>1.1140461699999999</v>
      </c>
      <c r="V547" s="9">
        <v>1.533658054</v>
      </c>
      <c r="W547" s="9">
        <v>2.4847625710000001</v>
      </c>
      <c r="X547" s="9">
        <v>2.313606284</v>
      </c>
      <c r="Y547" s="9">
        <v>2.185797467</v>
      </c>
      <c r="Z547" s="9">
        <v>1.572055843</v>
      </c>
      <c r="AA547" s="9">
        <v>1.6713724139999999</v>
      </c>
      <c r="AB547" s="9">
        <v>2.5463979619999999</v>
      </c>
      <c r="AC547" s="9">
        <v>1.3615958000000001</v>
      </c>
      <c r="AD547" s="9">
        <v>2.0497121099999998</v>
      </c>
      <c r="AE547" s="9">
        <v>1.0338464898000002</v>
      </c>
      <c r="AF547" s="9">
        <v>1.3318876159999999</v>
      </c>
      <c r="AG547" s="9">
        <v>1.0651147922999999</v>
      </c>
      <c r="AH547" s="9">
        <v>1.809326725</v>
      </c>
      <c r="AI547" s="9">
        <v>1.463503051</v>
      </c>
      <c r="AJ547" s="9">
        <v>1.1072732029999999</v>
      </c>
      <c r="AK547" s="9">
        <v>1.9033959</v>
      </c>
      <c r="AL547" s="9">
        <v>2.7315405619999997</v>
      </c>
      <c r="AM547" s="9">
        <v>2.3845473109999999</v>
      </c>
      <c r="AN547" s="9">
        <v>3.3161039350000001</v>
      </c>
      <c r="AO547" s="9">
        <v>1.3704560080000001</v>
      </c>
      <c r="AP547" s="9">
        <v>1.295424481</v>
      </c>
      <c r="AQ547" s="9">
        <v>1.8423163679999999</v>
      </c>
      <c r="AR547" s="9">
        <v>1.566247103</v>
      </c>
      <c r="AS547" s="9">
        <v>1.5559869</v>
      </c>
      <c r="AT547" s="9">
        <v>3.31180393</v>
      </c>
      <c r="AU547" s="9">
        <v>1.8698006</v>
      </c>
      <c r="AV547" s="9">
        <v>2.162889823</v>
      </c>
      <c r="AW547" s="9">
        <v>1.0490729996000001</v>
      </c>
      <c r="AX547" s="9">
        <v>0.94804367909999998</v>
      </c>
      <c r="AY547" s="9">
        <v>1.6389264129999999</v>
      </c>
      <c r="AZ547" s="9">
        <v>0.98736388929999996</v>
      </c>
      <c r="BA547" s="9">
        <v>1.345610349</v>
      </c>
      <c r="BB547" s="9">
        <v>2.2228120900000001</v>
      </c>
      <c r="BC547" s="9">
        <v>2.0096919259999999</v>
      </c>
      <c r="BD547" s="9">
        <v>1.9142234</v>
      </c>
      <c r="BE547" s="9">
        <v>1.3662802000000001</v>
      </c>
      <c r="BF547" s="9">
        <v>1.4684760000000001</v>
      </c>
      <c r="BG547" s="9">
        <v>2.217548587</v>
      </c>
      <c r="BH547" s="9">
        <v>1.200933254</v>
      </c>
      <c r="BI547" s="9">
        <v>1.80459456</v>
      </c>
      <c r="BJ547" s="9">
        <v>0.92853903299999996</v>
      </c>
      <c r="BK547" s="9">
        <v>1.1842034239999999</v>
      </c>
      <c r="BL547" s="9">
        <v>0.9409959589000001</v>
      </c>
      <c r="BM547" s="9">
        <v>1.5946970570000001</v>
      </c>
      <c r="BN547" s="9">
        <v>1.291003092</v>
      </c>
      <c r="BO547" s="9">
        <v>1.0074308267000001</v>
      </c>
      <c r="BP547" s="9">
        <v>1.685186984</v>
      </c>
      <c r="BQ547" s="9">
        <v>2.3933654039999999</v>
      </c>
      <c r="BR547" s="9">
        <v>2.084910694</v>
      </c>
      <c r="BS547" s="9">
        <v>2.8584032160000001</v>
      </c>
      <c r="BT547" s="9">
        <v>1.2105906319999999</v>
      </c>
      <c r="BU547" s="9">
        <v>1.146799586</v>
      </c>
      <c r="BV547" s="9">
        <v>1.59239807</v>
      </c>
      <c r="BW547" s="9">
        <v>1.384496497</v>
      </c>
      <c r="BX547" s="9">
        <v>1.39996334</v>
      </c>
      <c r="BY547" s="9">
        <v>2.8544939650000001</v>
      </c>
      <c r="BZ547" s="9">
        <v>1.6527612350000001</v>
      </c>
      <c r="CA547" s="9">
        <v>1.869051276</v>
      </c>
      <c r="CB547" s="9">
        <v>0.92239112509999999</v>
      </c>
      <c r="CC547" s="9">
        <v>0.83277392529999994</v>
      </c>
      <c r="CD547" s="9">
        <v>1.428396789</v>
      </c>
      <c r="CE547" s="9">
        <v>0.86907788070000003</v>
      </c>
      <c r="CF547" s="9">
        <v>1.155544116</v>
      </c>
      <c r="CG547" s="9">
        <v>1.93387837</v>
      </c>
      <c r="CH547" s="9">
        <v>1.742379967</v>
      </c>
      <c r="CI547" s="9">
        <v>1.6584155620000001</v>
      </c>
      <c r="CJ547" s="9">
        <v>1.1963386110000001</v>
      </c>
      <c r="CK547" s="9">
        <v>1.2792122620000002</v>
      </c>
      <c r="CL547" s="9">
        <v>1.919891295</v>
      </c>
      <c r="CM547" s="9">
        <v>1.0447952953999999</v>
      </c>
      <c r="CN547" s="9">
        <v>1.5650292619999999</v>
      </c>
      <c r="CO547" s="9">
        <v>0.8224627712</v>
      </c>
      <c r="CP547" s="9">
        <v>1.0547622099</v>
      </c>
      <c r="CQ547" s="9">
        <v>0.8214304939</v>
      </c>
      <c r="CR547" s="9">
        <v>1.3855329679999999</v>
      </c>
      <c r="CS547" s="9">
        <v>1.131252068</v>
      </c>
      <c r="CT547" s="9">
        <v>0.90072926009999998</v>
      </c>
      <c r="CU547" s="9">
        <v>1.462424868</v>
      </c>
      <c r="CV547" s="9">
        <v>2.0716959560000001</v>
      </c>
      <c r="CW547" s="9">
        <v>1.803943246</v>
      </c>
      <c r="CX547" s="9">
        <v>2.4350786480000002</v>
      </c>
      <c r="CY547" s="9">
        <v>1.0634739075999999</v>
      </c>
      <c r="CZ547" s="9">
        <v>1.0057734220000001</v>
      </c>
      <c r="DA547" s="9">
        <v>1.369090916</v>
      </c>
      <c r="DB547" s="9">
        <v>1.224659859</v>
      </c>
      <c r="DC547" s="9">
        <v>1.241635227</v>
      </c>
      <c r="DD547" s="9">
        <v>2.434634135</v>
      </c>
      <c r="DE547" s="9">
        <v>1.4393643190000001</v>
      </c>
      <c r="DF547" s="9">
        <v>1.6052664290000001</v>
      </c>
      <c r="DG547" s="9">
        <v>0.7491742871</v>
      </c>
      <c r="DH547" s="9">
        <v>0.67623479649999996</v>
      </c>
      <c r="DI547" s="9">
        <v>1.150583457</v>
      </c>
      <c r="DJ547" s="9">
        <v>0.70886817740000008</v>
      </c>
      <c r="DK547" s="9">
        <v>0.90883786649999998</v>
      </c>
      <c r="DL547" s="9">
        <v>1.5514220349999999</v>
      </c>
      <c r="DM547" s="9">
        <v>1.3917026380000002</v>
      </c>
      <c r="DN547" s="9">
        <v>1.324965919</v>
      </c>
      <c r="DO547" s="9">
        <v>0.97069726960000002</v>
      </c>
      <c r="DP547" s="9">
        <v>1.0275043369000001</v>
      </c>
      <c r="DQ547" s="9">
        <v>1.5303306840000002</v>
      </c>
      <c r="DR547" s="9">
        <v>0.83907729330000003</v>
      </c>
      <c r="DS547" s="9">
        <v>1.2536252700000001</v>
      </c>
      <c r="DT547" s="9">
        <v>0.67520268510000003</v>
      </c>
      <c r="DU547" s="9">
        <v>0.87648149279999998</v>
      </c>
      <c r="DV547" s="9">
        <v>0.66597521449999997</v>
      </c>
      <c r="DW547" s="9">
        <v>1.112158727</v>
      </c>
      <c r="DX547" s="9">
        <v>0.91517692470000001</v>
      </c>
      <c r="DY547" s="9">
        <v>0.75201874049999995</v>
      </c>
      <c r="DZ547" s="9">
        <v>1.1718391889999999</v>
      </c>
      <c r="EA547" s="9">
        <v>1.6561604779999999</v>
      </c>
      <c r="EB547" s="9">
        <v>1.4421737379999999</v>
      </c>
      <c r="EC547" s="9">
        <v>1.9056771289999999</v>
      </c>
      <c r="ED547" s="9">
        <v>0.86669154230000001</v>
      </c>
      <c r="EE547" s="9">
        <v>0.81605091470000002</v>
      </c>
      <c r="EF547" s="9">
        <v>1.0869823839999999</v>
      </c>
      <c r="EG547" s="9">
        <v>1.006989884</v>
      </c>
      <c r="EH547" s="9">
        <v>1.0239365746</v>
      </c>
      <c r="EI547" s="9">
        <v>1.9044817430000001</v>
      </c>
      <c r="EJ547" s="9">
        <v>1.1582298680000001</v>
      </c>
      <c r="EK547" s="9">
        <v>1.2764458920000001</v>
      </c>
    </row>
    <row r="548" spans="1:141" x14ac:dyDescent="0.2">
      <c r="A548">
        <v>544</v>
      </c>
      <c r="B548" s="9">
        <v>0.52056000000000002</v>
      </c>
      <c r="C548" s="9">
        <v>2.0450461862083298</v>
      </c>
      <c r="D548" s="9">
        <v>0.63451999999999997</v>
      </c>
      <c r="E548" s="9">
        <v>0.83307999999999993</v>
      </c>
      <c r="F548" s="9">
        <v>0.4425</v>
      </c>
      <c r="G548" s="9">
        <v>1.242</v>
      </c>
      <c r="H548" s="9">
        <v>0.64873599999999998</v>
      </c>
      <c r="I548" s="9">
        <v>0.73719999999999997</v>
      </c>
      <c r="J548" s="9">
        <v>0.84279999999999999</v>
      </c>
      <c r="K548" s="9">
        <v>2.9228000000000001</v>
      </c>
      <c r="L548" s="9">
        <v>1.03468</v>
      </c>
      <c r="M548" s="9">
        <v>1.3823999999999999</v>
      </c>
      <c r="N548" s="9">
        <v>1.0356000000000001</v>
      </c>
      <c r="O548" s="9">
        <v>4.3384</v>
      </c>
      <c r="P548" s="9">
        <v>1.33084</v>
      </c>
      <c r="Q548" s="9">
        <v>1.736</v>
      </c>
      <c r="R548" s="9">
        <v>1.1722292320000001</v>
      </c>
      <c r="S548" s="9">
        <v>1.0611183</v>
      </c>
      <c r="T548" s="9">
        <v>1.81180772</v>
      </c>
      <c r="U548" s="9">
        <v>1.1163915600000001</v>
      </c>
      <c r="V548" s="9">
        <v>1.5369763320000001</v>
      </c>
      <c r="W548" s="9">
        <v>2.489834568</v>
      </c>
      <c r="X548" s="9">
        <v>2.318606172</v>
      </c>
      <c r="Y548" s="9">
        <v>2.1903121359999997</v>
      </c>
      <c r="Z548" s="9">
        <v>1.5753788440000001</v>
      </c>
      <c r="AA548" s="9">
        <v>1.6747764119999999</v>
      </c>
      <c r="AB548" s="9">
        <v>2.5519827959999999</v>
      </c>
      <c r="AC548" s="9">
        <v>1.3644333</v>
      </c>
      <c r="AD548" s="9">
        <v>2.05416278</v>
      </c>
      <c r="AE548" s="9">
        <v>1.0360386584000001</v>
      </c>
      <c r="AF548" s="9">
        <v>1.3346802280000001</v>
      </c>
      <c r="AG548" s="9">
        <v>1.0673396784</v>
      </c>
      <c r="AH548" s="9">
        <v>1.8131934999999999</v>
      </c>
      <c r="AI548" s="9">
        <v>1.4665141079999999</v>
      </c>
      <c r="AJ548" s="9">
        <v>1.1096064239999999</v>
      </c>
      <c r="AK548" s="9">
        <v>1.9073024000000001</v>
      </c>
      <c r="AL548" s="9">
        <v>2.737264396</v>
      </c>
      <c r="AM548" s="9">
        <v>2.3894850879999998</v>
      </c>
      <c r="AN548" s="9">
        <v>3.3229383800000001</v>
      </c>
      <c r="AO548" s="9">
        <v>1.3733380640000001</v>
      </c>
      <c r="AP548" s="9">
        <v>1.298128148</v>
      </c>
      <c r="AQ548" s="9">
        <v>1.846175144</v>
      </c>
      <c r="AR548" s="9">
        <v>1.5694673240000001</v>
      </c>
      <c r="AS548" s="9">
        <v>1.5592269000000001</v>
      </c>
      <c r="AT548" s="9">
        <v>3.3188775399999999</v>
      </c>
      <c r="AU548" s="9">
        <v>1.8736041000000001</v>
      </c>
      <c r="AV548" s="9">
        <v>2.167533884</v>
      </c>
      <c r="AW548" s="9">
        <v>1.0512962768</v>
      </c>
      <c r="AX548" s="9">
        <v>0.95008151279999997</v>
      </c>
      <c r="AY548" s="9">
        <v>1.6424318039999999</v>
      </c>
      <c r="AZ548" s="9">
        <v>0.98944405440000005</v>
      </c>
      <c r="BA548" s="9">
        <v>1.3485282919999999</v>
      </c>
      <c r="BB548" s="9">
        <v>2.2273639199999997</v>
      </c>
      <c r="BC548" s="9">
        <v>2.0140517079999998</v>
      </c>
      <c r="BD548" s="9">
        <v>1.9181878999999999</v>
      </c>
      <c r="BE548" s="9">
        <v>1.3691782000000001</v>
      </c>
      <c r="BF548" s="9">
        <v>1.4714735000000001</v>
      </c>
      <c r="BG548" s="9">
        <v>2.2224301959999999</v>
      </c>
      <c r="BH548" s="9">
        <v>1.2034420319999999</v>
      </c>
      <c r="BI548" s="9">
        <v>1.8085127799999998</v>
      </c>
      <c r="BJ548" s="9">
        <v>0.93051086399999994</v>
      </c>
      <c r="BK548" s="9">
        <v>1.186694592</v>
      </c>
      <c r="BL548" s="9">
        <v>0.94296679120000004</v>
      </c>
      <c r="BM548" s="9">
        <v>1.5981105560000002</v>
      </c>
      <c r="BN548" s="9">
        <v>1.293668536</v>
      </c>
      <c r="BO548" s="9">
        <v>1.0095577736000001</v>
      </c>
      <c r="BP548" s="9">
        <v>1.6886538720000002</v>
      </c>
      <c r="BQ548" s="9">
        <v>2.3983952319999999</v>
      </c>
      <c r="BR548" s="9">
        <v>2.0892432520000002</v>
      </c>
      <c r="BS548" s="9">
        <v>2.8643318280000001</v>
      </c>
      <c r="BT548" s="9">
        <v>1.213146356</v>
      </c>
      <c r="BU548" s="9">
        <v>1.1491960880000001</v>
      </c>
      <c r="BV548" s="9">
        <v>1.59574196</v>
      </c>
      <c r="BW548" s="9">
        <v>1.387349776</v>
      </c>
      <c r="BX548" s="9">
        <v>1.4028856199999999</v>
      </c>
      <c r="BY548" s="9">
        <v>2.8606385199999997</v>
      </c>
      <c r="BZ548" s="9">
        <v>1.6561361799999998</v>
      </c>
      <c r="CA548" s="9">
        <v>1.8730796079999998</v>
      </c>
      <c r="CB548" s="9">
        <v>0.92434918079999995</v>
      </c>
      <c r="CC548" s="9">
        <v>0.83456970239999995</v>
      </c>
      <c r="CD548" s="9">
        <v>1.4314635119999999</v>
      </c>
      <c r="CE548" s="9">
        <v>0.87091043560000003</v>
      </c>
      <c r="CF548" s="9">
        <v>1.1580632280000001</v>
      </c>
      <c r="CG548" s="9">
        <v>1.9378477599999999</v>
      </c>
      <c r="CH548" s="9">
        <v>1.746175636</v>
      </c>
      <c r="CI548" s="9">
        <v>1.661857396</v>
      </c>
      <c r="CJ548" s="9">
        <v>1.198885888</v>
      </c>
      <c r="CK548" s="9">
        <v>1.2818295960000001</v>
      </c>
      <c r="CL548" s="9">
        <v>1.9241329600000001</v>
      </c>
      <c r="CM548" s="9">
        <v>1.0469836831999999</v>
      </c>
      <c r="CN548" s="9">
        <v>1.5684310960000001</v>
      </c>
      <c r="CO548" s="9">
        <v>0.82421254960000001</v>
      </c>
      <c r="CP548" s="9">
        <v>1.0569885991999999</v>
      </c>
      <c r="CQ548" s="9">
        <v>0.8231562711999999</v>
      </c>
      <c r="CR548" s="9">
        <v>1.3885072439999999</v>
      </c>
      <c r="CS548" s="9">
        <v>1.133593844</v>
      </c>
      <c r="CT548" s="9">
        <v>0.90263576079999996</v>
      </c>
      <c r="CU548" s="9">
        <v>1.465443144</v>
      </c>
      <c r="CV548" s="9">
        <v>2.0760603479999999</v>
      </c>
      <c r="CW548" s="9">
        <v>1.807700968</v>
      </c>
      <c r="CX548" s="9">
        <v>2.4401579839999998</v>
      </c>
      <c r="CY548" s="9">
        <v>1.0657252408</v>
      </c>
      <c r="CZ548" s="9">
        <v>1.0078779760000001</v>
      </c>
      <c r="DA548" s="9">
        <v>1.3719735280000001</v>
      </c>
      <c r="DB548" s="9">
        <v>1.227187472</v>
      </c>
      <c r="DC548" s="9">
        <v>1.244234616</v>
      </c>
      <c r="DD548" s="9">
        <v>2.4399130799999997</v>
      </c>
      <c r="DE548" s="9">
        <v>1.4423146520000001</v>
      </c>
      <c r="DF548" s="9">
        <v>1.608731932</v>
      </c>
      <c r="DG548" s="9">
        <v>0.75077006680000002</v>
      </c>
      <c r="DH548" s="9">
        <v>0.67770085199999996</v>
      </c>
      <c r="DI548" s="9">
        <v>1.1530679559999999</v>
      </c>
      <c r="DJ548" s="9">
        <v>0.7103663992</v>
      </c>
      <c r="DK548" s="9">
        <v>0.91083603199999996</v>
      </c>
      <c r="DL548" s="9">
        <v>1.5546204799999999</v>
      </c>
      <c r="DM548" s="9">
        <v>1.3947558040000001</v>
      </c>
      <c r="DN548" s="9">
        <v>1.327726752</v>
      </c>
      <c r="DO548" s="9">
        <v>0.97277743680000006</v>
      </c>
      <c r="DP548" s="9">
        <v>1.0296136151999999</v>
      </c>
      <c r="DQ548" s="9">
        <v>1.533733072</v>
      </c>
      <c r="DR548" s="9">
        <v>0.8408420164</v>
      </c>
      <c r="DS548" s="9">
        <v>1.25635816</v>
      </c>
      <c r="DT548" s="9">
        <v>0.67664474080000003</v>
      </c>
      <c r="DU548" s="9">
        <v>0.87834088240000008</v>
      </c>
      <c r="DV548" s="9">
        <v>0.66738032599999997</v>
      </c>
      <c r="DW548" s="9">
        <v>1.1145571160000001</v>
      </c>
      <c r="DX548" s="9">
        <v>0.9170802576</v>
      </c>
      <c r="DY548" s="9">
        <v>0.75361607399999997</v>
      </c>
      <c r="DZ548" s="9">
        <v>1.1742689120000001</v>
      </c>
      <c r="EA548" s="9">
        <v>1.659662924</v>
      </c>
      <c r="EB548" s="9">
        <v>1.445189404</v>
      </c>
      <c r="EC548" s="9">
        <v>1.9096851319999999</v>
      </c>
      <c r="ED548" s="9">
        <v>0.86853320840000003</v>
      </c>
      <c r="EE548" s="9">
        <v>0.81776463759999996</v>
      </c>
      <c r="EF548" s="9">
        <v>1.089279772</v>
      </c>
      <c r="EG548" s="9">
        <v>1.0090742719999999</v>
      </c>
      <c r="EH548" s="9">
        <v>1.0260920767999999</v>
      </c>
      <c r="EI548" s="9">
        <v>1.908655744</v>
      </c>
      <c r="EJ548" s="9">
        <v>1.160617644</v>
      </c>
      <c r="EK548" s="9">
        <v>1.279208836</v>
      </c>
    </row>
    <row r="549" spans="1:141" x14ac:dyDescent="0.2">
      <c r="A549">
        <v>545</v>
      </c>
      <c r="B549" s="9">
        <v>0.52254999999999996</v>
      </c>
      <c r="C549" s="9">
        <v>2.0492170796221671</v>
      </c>
      <c r="D549" s="9">
        <v>0.63685000000000003</v>
      </c>
      <c r="E549" s="9">
        <v>0.83614999999999995</v>
      </c>
      <c r="F549" s="9">
        <v>0.44570312500000003</v>
      </c>
      <c r="G549" s="9">
        <v>1.2450000000000001</v>
      </c>
      <c r="H549" s="9">
        <v>0.65207999999999999</v>
      </c>
      <c r="I549" s="9">
        <v>0.74099999999999999</v>
      </c>
      <c r="J549" s="9">
        <v>0.84524999999999995</v>
      </c>
      <c r="K549" s="9">
        <v>2.9289999999999998</v>
      </c>
      <c r="L549" s="9">
        <v>1.0379</v>
      </c>
      <c r="M549" s="9">
        <v>1.387</v>
      </c>
      <c r="N549" s="9">
        <v>1.03925</v>
      </c>
      <c r="O549" s="9">
        <v>4.3470000000000004</v>
      </c>
      <c r="P549" s="9">
        <v>1.3356999999999999</v>
      </c>
      <c r="Q549" s="9">
        <v>1.7424999999999999</v>
      </c>
      <c r="R549" s="9">
        <v>1.174707285</v>
      </c>
      <c r="S549" s="9">
        <v>1.0633911874999999</v>
      </c>
      <c r="T549" s="9">
        <v>1.8156587749999999</v>
      </c>
      <c r="U549" s="9">
        <v>1.11873695</v>
      </c>
      <c r="V549" s="9">
        <v>1.5402946099999999</v>
      </c>
      <c r="W549" s="9">
        <v>2.494906565</v>
      </c>
      <c r="X549" s="9">
        <v>2.3236060599999999</v>
      </c>
      <c r="Y549" s="9">
        <v>2.1948268049999999</v>
      </c>
      <c r="Z549" s="9">
        <v>1.5787018450000001</v>
      </c>
      <c r="AA549" s="9">
        <v>1.67818041</v>
      </c>
      <c r="AB549" s="9">
        <v>2.5575676299999999</v>
      </c>
      <c r="AC549" s="9">
        <v>1.3672708</v>
      </c>
      <c r="AD549" s="9">
        <v>2.0586134499999997</v>
      </c>
      <c r="AE549" s="9">
        <v>1.038230827</v>
      </c>
      <c r="AF549" s="9">
        <v>1.33747284</v>
      </c>
      <c r="AG549" s="9">
        <v>1.0695645645</v>
      </c>
      <c r="AH549" s="9">
        <v>1.817060275</v>
      </c>
      <c r="AI549" s="9">
        <v>1.4695251649999999</v>
      </c>
      <c r="AJ549" s="9">
        <v>1.1119396449999999</v>
      </c>
      <c r="AK549" s="9">
        <v>1.9112089000000001</v>
      </c>
      <c r="AL549" s="9">
        <v>2.7429882299999999</v>
      </c>
      <c r="AM549" s="9">
        <v>2.3944228650000001</v>
      </c>
      <c r="AN549" s="9">
        <v>3.329772825</v>
      </c>
      <c r="AO549" s="9">
        <v>1.3762201200000002</v>
      </c>
      <c r="AP549" s="9">
        <v>1.300831815</v>
      </c>
      <c r="AQ549" s="9">
        <v>1.85003392</v>
      </c>
      <c r="AR549" s="9">
        <v>1.572687545</v>
      </c>
      <c r="AS549" s="9">
        <v>1.5624669</v>
      </c>
      <c r="AT549" s="9">
        <v>3.3259511499999999</v>
      </c>
      <c r="AU549" s="9">
        <v>1.8774076000000002</v>
      </c>
      <c r="AV549" s="9">
        <v>2.1721779450000001</v>
      </c>
      <c r="AW549" s="9">
        <v>1.053519554</v>
      </c>
      <c r="AX549" s="9">
        <v>0.95211934649999996</v>
      </c>
      <c r="AY549" s="9">
        <v>1.6459371949999999</v>
      </c>
      <c r="AZ549" s="9">
        <v>0.99152421950000003</v>
      </c>
      <c r="BA549" s="9">
        <v>1.3514462350000001</v>
      </c>
      <c r="BB549" s="9">
        <v>2.2319157499999998</v>
      </c>
      <c r="BC549" s="9">
        <v>2.0184114900000001</v>
      </c>
      <c r="BD549" s="9">
        <v>1.9221523999999999</v>
      </c>
      <c r="BE549" s="9">
        <v>1.3720762</v>
      </c>
      <c r="BF549" s="9">
        <v>1.4744710000000001</v>
      </c>
      <c r="BG549" s="9">
        <v>2.2273118049999998</v>
      </c>
      <c r="BH549" s="9">
        <v>1.20595081</v>
      </c>
      <c r="BI549" s="9">
        <v>1.8124309999999999</v>
      </c>
      <c r="BJ549" s="9">
        <v>0.93248269499999992</v>
      </c>
      <c r="BK549" s="9">
        <v>1.18918576</v>
      </c>
      <c r="BL549" s="9">
        <v>0.9449376235000001</v>
      </c>
      <c r="BM549" s="9">
        <v>1.6015240550000001</v>
      </c>
      <c r="BN549" s="9">
        <v>1.29633398</v>
      </c>
      <c r="BO549" s="9">
        <v>1.0116847204999999</v>
      </c>
      <c r="BP549" s="9">
        <v>1.6921207600000001</v>
      </c>
      <c r="BQ549" s="9">
        <v>2.40342506</v>
      </c>
      <c r="BR549" s="9">
        <v>2.0935758099999999</v>
      </c>
      <c r="BS549" s="9">
        <v>2.87026044</v>
      </c>
      <c r="BT549" s="9">
        <v>1.21570208</v>
      </c>
      <c r="BU549" s="9">
        <v>1.1515925899999999</v>
      </c>
      <c r="BV549" s="9">
        <v>1.59908585</v>
      </c>
      <c r="BW549" s="9">
        <v>1.390203055</v>
      </c>
      <c r="BX549" s="9">
        <v>1.4058078999999999</v>
      </c>
      <c r="BY549" s="9">
        <v>2.8667830749999998</v>
      </c>
      <c r="BZ549" s="9">
        <v>1.6595111249999999</v>
      </c>
      <c r="CA549" s="9">
        <v>1.8771079399999999</v>
      </c>
      <c r="CB549" s="9">
        <v>0.92630723650000002</v>
      </c>
      <c r="CC549" s="9">
        <v>0.83636547949999995</v>
      </c>
      <c r="CD549" s="9">
        <v>1.434530235</v>
      </c>
      <c r="CE549" s="9">
        <v>0.87274299050000004</v>
      </c>
      <c r="CF549" s="9">
        <v>1.1605823399999999</v>
      </c>
      <c r="CG549" s="9">
        <v>1.9418171500000001</v>
      </c>
      <c r="CH549" s="9">
        <v>1.7499713049999999</v>
      </c>
      <c r="CI549" s="9">
        <v>1.66529923</v>
      </c>
      <c r="CJ549" s="9">
        <v>1.2014331650000001</v>
      </c>
      <c r="CK549" s="9">
        <v>1.2844469300000001</v>
      </c>
      <c r="CL549" s="9">
        <v>1.928374625</v>
      </c>
      <c r="CM549" s="9">
        <v>1.0491720710000001</v>
      </c>
      <c r="CN549" s="9">
        <v>1.57183293</v>
      </c>
      <c r="CO549" s="9">
        <v>0.82596232800000002</v>
      </c>
      <c r="CP549" s="9">
        <v>1.0592149885</v>
      </c>
      <c r="CQ549" s="9">
        <v>0.82488204849999991</v>
      </c>
      <c r="CR549" s="9">
        <v>1.3914815199999999</v>
      </c>
      <c r="CS549" s="9">
        <v>1.1359356200000001</v>
      </c>
      <c r="CT549" s="9">
        <v>0.90454226149999994</v>
      </c>
      <c r="CU549" s="9">
        <v>1.4684614199999999</v>
      </c>
      <c r="CV549" s="9">
        <v>2.0804247400000002</v>
      </c>
      <c r="CW549" s="9">
        <v>1.81145869</v>
      </c>
      <c r="CX549" s="9">
        <v>2.4452373199999999</v>
      </c>
      <c r="CY549" s="9">
        <v>1.067976574</v>
      </c>
      <c r="CZ549" s="9">
        <v>1.00998253</v>
      </c>
      <c r="DA549" s="9">
        <v>1.3748561399999999</v>
      </c>
      <c r="DB549" s="9">
        <v>1.229715085</v>
      </c>
      <c r="DC549" s="9">
        <v>1.246834005</v>
      </c>
      <c r="DD549" s="9">
        <v>2.4451920249999999</v>
      </c>
      <c r="DE549" s="9">
        <v>1.4452649850000001</v>
      </c>
      <c r="DF549" s="9">
        <v>1.6121974349999999</v>
      </c>
      <c r="DG549" s="9">
        <v>0.75236584649999994</v>
      </c>
      <c r="DH549" s="9">
        <v>0.67916690749999997</v>
      </c>
      <c r="DI549" s="9">
        <v>1.155552455</v>
      </c>
      <c r="DJ549" s="9">
        <v>0.71186462100000003</v>
      </c>
      <c r="DK549" s="9">
        <v>0.91283419750000006</v>
      </c>
      <c r="DL549" s="9">
        <v>1.5578189249999999</v>
      </c>
      <c r="DM549" s="9">
        <v>1.39780897</v>
      </c>
      <c r="DN549" s="9">
        <v>1.330487585</v>
      </c>
      <c r="DO549" s="9">
        <v>0.9748576040000001</v>
      </c>
      <c r="DP549" s="9">
        <v>1.0317228935</v>
      </c>
      <c r="DQ549" s="9">
        <v>1.53713546</v>
      </c>
      <c r="DR549" s="9">
        <v>0.84260673949999998</v>
      </c>
      <c r="DS549" s="9">
        <v>1.2590910500000001</v>
      </c>
      <c r="DT549" s="9">
        <v>0.67808679650000003</v>
      </c>
      <c r="DU549" s="9">
        <v>0.88020027200000006</v>
      </c>
      <c r="DV549" s="9">
        <v>0.66878543749999997</v>
      </c>
      <c r="DW549" s="9">
        <v>1.116955505</v>
      </c>
      <c r="DX549" s="9">
        <v>0.9189835905</v>
      </c>
      <c r="DY549" s="9">
        <v>0.75521340749999999</v>
      </c>
      <c r="DZ549" s="9">
        <v>1.1766986349999999</v>
      </c>
      <c r="EA549" s="9">
        <v>1.66316537</v>
      </c>
      <c r="EB549" s="9">
        <v>1.44820507</v>
      </c>
      <c r="EC549" s="9">
        <v>1.9136931349999999</v>
      </c>
      <c r="ED549" s="9">
        <v>0.87037487450000006</v>
      </c>
      <c r="EE549" s="9">
        <v>0.8194783605</v>
      </c>
      <c r="EF549" s="9">
        <v>1.0915771599999999</v>
      </c>
      <c r="EG549" s="9">
        <v>1.01115866</v>
      </c>
      <c r="EH549" s="9">
        <v>1.0282475790000001</v>
      </c>
      <c r="EI549" s="9">
        <v>1.912829745</v>
      </c>
      <c r="EJ549" s="9">
        <v>1.16300542</v>
      </c>
      <c r="EK549" s="9">
        <v>1.2819717800000001</v>
      </c>
    </row>
    <row r="550" spans="1:141" x14ac:dyDescent="0.2">
      <c r="A550">
        <v>546</v>
      </c>
      <c r="B550" s="9">
        <v>0.52454000000000001</v>
      </c>
      <c r="C550" s="9">
        <v>2.0533879730360045</v>
      </c>
      <c r="D550" s="9">
        <v>0.63917999999999997</v>
      </c>
      <c r="E550" s="9">
        <v>0.83921999999999997</v>
      </c>
      <c r="F550" s="9">
        <v>0.44890625000000001</v>
      </c>
      <c r="G550" s="9">
        <v>1.248</v>
      </c>
      <c r="H550" s="9">
        <v>0.6554239999999999</v>
      </c>
      <c r="I550" s="9">
        <v>0.74479999999999991</v>
      </c>
      <c r="J550" s="9">
        <v>0.84770000000000001</v>
      </c>
      <c r="K550" s="9">
        <v>2.9352</v>
      </c>
      <c r="L550" s="9">
        <v>1.04112</v>
      </c>
      <c r="M550" s="9">
        <v>1.3915999999999999</v>
      </c>
      <c r="N550" s="9">
        <v>1.0428999999999999</v>
      </c>
      <c r="O550" s="9">
        <v>4.3555999999999999</v>
      </c>
      <c r="P550" s="9">
        <v>1.34056</v>
      </c>
      <c r="Q550" s="9">
        <v>1.7490000000000001</v>
      </c>
      <c r="R550" s="9">
        <v>1.1771853380000001</v>
      </c>
      <c r="S550" s="9">
        <v>1.0656640749999999</v>
      </c>
      <c r="T550" s="9">
        <v>1.8195098299999999</v>
      </c>
      <c r="U550" s="9">
        <v>1.1210823400000001</v>
      </c>
      <c r="V550" s="9">
        <v>1.543612888</v>
      </c>
      <c r="W550" s="9">
        <v>2.4999785619999999</v>
      </c>
      <c r="X550" s="9">
        <v>2.3286059479999999</v>
      </c>
      <c r="Y550" s="9">
        <v>2.1993414739999997</v>
      </c>
      <c r="Z550" s="9">
        <v>1.5820248459999999</v>
      </c>
      <c r="AA550" s="9">
        <v>1.681584408</v>
      </c>
      <c r="AB550" s="9">
        <v>2.5631524639999999</v>
      </c>
      <c r="AC550" s="9">
        <v>1.3701083000000001</v>
      </c>
      <c r="AD550" s="9">
        <v>2.0630641199999999</v>
      </c>
      <c r="AE550" s="9">
        <v>1.0404229956000002</v>
      </c>
      <c r="AF550" s="9">
        <v>1.3402654519999999</v>
      </c>
      <c r="AG550" s="9">
        <v>1.0717894506000001</v>
      </c>
      <c r="AH550" s="9">
        <v>1.8209270499999999</v>
      </c>
      <c r="AI550" s="9">
        <v>1.472536222</v>
      </c>
      <c r="AJ550" s="9">
        <v>1.1142728659999999</v>
      </c>
      <c r="AK550" s="9">
        <v>1.9151154000000001</v>
      </c>
      <c r="AL550" s="9">
        <v>2.7487120639999998</v>
      </c>
      <c r="AM550" s="9">
        <v>2.399360642</v>
      </c>
      <c r="AN550" s="9">
        <v>3.33660727</v>
      </c>
      <c r="AO550" s="9">
        <v>1.379102176</v>
      </c>
      <c r="AP550" s="9">
        <v>1.303535482</v>
      </c>
      <c r="AQ550" s="9">
        <v>1.853892696</v>
      </c>
      <c r="AR550" s="9">
        <v>1.575907766</v>
      </c>
      <c r="AS550" s="9">
        <v>1.5657068999999999</v>
      </c>
      <c r="AT550" s="9">
        <v>3.3330247600000003</v>
      </c>
      <c r="AU550" s="9">
        <v>1.8812111</v>
      </c>
      <c r="AV550" s="9">
        <v>2.1768220060000001</v>
      </c>
      <c r="AW550" s="9">
        <v>1.0557428312000001</v>
      </c>
      <c r="AX550" s="9">
        <v>0.95415718019999995</v>
      </c>
      <c r="AY550" s="9">
        <v>1.6494425859999999</v>
      </c>
      <c r="AZ550" s="9">
        <v>0.9936043846</v>
      </c>
      <c r="BA550" s="9">
        <v>1.354364178</v>
      </c>
      <c r="BB550" s="9">
        <v>2.2364675799999998</v>
      </c>
      <c r="BC550" s="9">
        <v>2.022771272</v>
      </c>
      <c r="BD550" s="9">
        <v>1.9261169</v>
      </c>
      <c r="BE550" s="9">
        <v>1.3749742</v>
      </c>
      <c r="BF550" s="9">
        <v>1.4774685000000001</v>
      </c>
      <c r="BG550" s="9">
        <v>2.2321934140000002</v>
      </c>
      <c r="BH550" s="9">
        <v>1.208459588</v>
      </c>
      <c r="BI550" s="9">
        <v>1.81634922</v>
      </c>
      <c r="BJ550" s="9">
        <v>0.9344545259999999</v>
      </c>
      <c r="BK550" s="9">
        <v>1.1916769279999999</v>
      </c>
      <c r="BL550" s="9">
        <v>0.94690845580000005</v>
      </c>
      <c r="BM550" s="9">
        <v>1.6049375540000002</v>
      </c>
      <c r="BN550" s="9">
        <v>1.298999424</v>
      </c>
      <c r="BO550" s="9">
        <v>1.0138116673999999</v>
      </c>
      <c r="BP550" s="9">
        <v>1.6955876480000001</v>
      </c>
      <c r="BQ550" s="9">
        <v>2.4084548880000001</v>
      </c>
      <c r="BR550" s="9">
        <v>2.0979083680000001</v>
      </c>
      <c r="BS550" s="9">
        <v>2.876189052</v>
      </c>
      <c r="BT550" s="9">
        <v>1.2182578040000001</v>
      </c>
      <c r="BU550" s="9">
        <v>1.153989092</v>
      </c>
      <c r="BV550" s="9">
        <v>1.60242974</v>
      </c>
      <c r="BW550" s="9">
        <v>1.393056334</v>
      </c>
      <c r="BX550" s="9">
        <v>1.4087301800000001</v>
      </c>
      <c r="BY550" s="9">
        <v>2.87292763</v>
      </c>
      <c r="BZ550" s="9">
        <v>1.6628860699999999</v>
      </c>
      <c r="CA550" s="9">
        <v>1.8811362719999998</v>
      </c>
      <c r="CB550" s="9">
        <v>0.92826529219999998</v>
      </c>
      <c r="CC550" s="9">
        <v>0.83816125659999996</v>
      </c>
      <c r="CD550" s="9">
        <v>1.4375969579999999</v>
      </c>
      <c r="CE550" s="9">
        <v>0.87457554540000004</v>
      </c>
      <c r="CF550" s="9">
        <v>1.163101452</v>
      </c>
      <c r="CG550" s="9">
        <v>1.9457865400000001</v>
      </c>
      <c r="CH550" s="9">
        <v>1.7537669739999999</v>
      </c>
      <c r="CI550" s="9">
        <v>1.668741064</v>
      </c>
      <c r="CJ550" s="9">
        <v>1.203980442</v>
      </c>
      <c r="CK550" s="9">
        <v>1.2870642640000001</v>
      </c>
      <c r="CL550" s="9">
        <v>1.9326162900000001</v>
      </c>
      <c r="CM550" s="9">
        <v>1.0513604588000001</v>
      </c>
      <c r="CN550" s="9">
        <v>1.575234764</v>
      </c>
      <c r="CO550" s="9">
        <v>0.82771210639999993</v>
      </c>
      <c r="CP550" s="9">
        <v>1.0614413778</v>
      </c>
      <c r="CQ550" s="9">
        <v>0.82660782579999992</v>
      </c>
      <c r="CR550" s="9">
        <v>1.3944557959999999</v>
      </c>
      <c r="CS550" s="9">
        <v>1.1382773960000001</v>
      </c>
      <c r="CT550" s="9">
        <v>0.90644876219999992</v>
      </c>
      <c r="CU550" s="9">
        <v>1.4714796960000001</v>
      </c>
      <c r="CV550" s="9">
        <v>2.084789132</v>
      </c>
      <c r="CW550" s="9">
        <v>1.8152164120000001</v>
      </c>
      <c r="CX550" s="9">
        <v>2.450316656</v>
      </c>
      <c r="CY550" s="9">
        <v>1.0702279072000001</v>
      </c>
      <c r="CZ550" s="9">
        <v>1.012087084</v>
      </c>
      <c r="DA550" s="9">
        <v>1.377738752</v>
      </c>
      <c r="DB550" s="9">
        <v>1.2322426980000001</v>
      </c>
      <c r="DC550" s="9">
        <v>1.249433394</v>
      </c>
      <c r="DD550" s="9">
        <v>2.45047097</v>
      </c>
      <c r="DE550" s="9">
        <v>1.4482153179999999</v>
      </c>
      <c r="DF550" s="9">
        <v>1.615662938</v>
      </c>
      <c r="DG550" s="9">
        <v>0.75396162619999996</v>
      </c>
      <c r="DH550" s="9">
        <v>0.68063296299999998</v>
      </c>
      <c r="DI550" s="9">
        <v>1.158036954</v>
      </c>
      <c r="DJ550" s="9">
        <v>0.71336284280000006</v>
      </c>
      <c r="DK550" s="9">
        <v>0.91483236300000004</v>
      </c>
      <c r="DL550" s="9">
        <v>1.5610173699999998</v>
      </c>
      <c r="DM550" s="9">
        <v>1.400862136</v>
      </c>
      <c r="DN550" s="9">
        <v>1.3332484179999999</v>
      </c>
      <c r="DO550" s="9">
        <v>0.97693777120000003</v>
      </c>
      <c r="DP550" s="9">
        <v>1.0338321718000001</v>
      </c>
      <c r="DQ550" s="9">
        <v>1.540537848</v>
      </c>
      <c r="DR550" s="9">
        <v>0.84437146260000007</v>
      </c>
      <c r="DS550" s="9">
        <v>1.26182394</v>
      </c>
      <c r="DT550" s="9">
        <v>0.67952885220000003</v>
      </c>
      <c r="DU550" s="9">
        <v>0.88205966160000004</v>
      </c>
      <c r="DV550" s="9">
        <v>0.67019054899999997</v>
      </c>
      <c r="DW550" s="9">
        <v>1.1193538940000001</v>
      </c>
      <c r="DX550" s="9">
        <v>0.9208869234</v>
      </c>
      <c r="DY550" s="9">
        <v>0.75681074100000001</v>
      </c>
      <c r="DZ550" s="9">
        <v>1.179128358</v>
      </c>
      <c r="EA550" s="9">
        <v>1.6666678159999999</v>
      </c>
      <c r="EB550" s="9">
        <v>1.451220736</v>
      </c>
      <c r="EC550" s="9">
        <v>1.917701138</v>
      </c>
      <c r="ED550" s="9">
        <v>0.87221654059999998</v>
      </c>
      <c r="EE550" s="9">
        <v>0.82119208339999994</v>
      </c>
      <c r="EF550" s="9">
        <v>1.0938745480000001</v>
      </c>
      <c r="EG550" s="9">
        <v>1.0132430479999999</v>
      </c>
      <c r="EH550" s="9">
        <v>1.0304030812</v>
      </c>
      <c r="EI550" s="9">
        <v>1.917003746</v>
      </c>
      <c r="EJ550" s="9">
        <v>1.1653931960000001</v>
      </c>
      <c r="EK550" s="9">
        <v>1.284734724</v>
      </c>
    </row>
    <row r="551" spans="1:141" x14ac:dyDescent="0.2">
      <c r="A551">
        <v>547</v>
      </c>
      <c r="B551" s="9">
        <v>0.52653000000000005</v>
      </c>
      <c r="C551" s="9">
        <v>2.0575588664498414</v>
      </c>
      <c r="D551" s="9">
        <v>0.64151000000000002</v>
      </c>
      <c r="E551" s="9">
        <v>0.84228999999999987</v>
      </c>
      <c r="F551" s="9">
        <v>0.45210937500000004</v>
      </c>
      <c r="G551" s="9">
        <v>1.2510000000000001</v>
      </c>
      <c r="H551" s="9">
        <v>0.65876799999999991</v>
      </c>
      <c r="I551" s="9">
        <v>0.74859999999999993</v>
      </c>
      <c r="J551" s="9">
        <v>0.85014999999999996</v>
      </c>
      <c r="K551" s="9">
        <v>2.9413999999999998</v>
      </c>
      <c r="L551" s="9">
        <v>1.04434</v>
      </c>
      <c r="M551" s="9">
        <v>1.3961999999999999</v>
      </c>
      <c r="N551" s="9">
        <v>1.0465500000000001</v>
      </c>
      <c r="O551" s="9">
        <v>4.3642000000000003</v>
      </c>
      <c r="P551" s="9">
        <v>1.3454200000000001</v>
      </c>
      <c r="Q551" s="9">
        <v>1.7555000000000001</v>
      </c>
      <c r="R551" s="9">
        <v>1.1796633910000001</v>
      </c>
      <c r="S551" s="9">
        <v>1.0679369624999999</v>
      </c>
      <c r="T551" s="9">
        <v>1.823360885</v>
      </c>
      <c r="U551" s="9">
        <v>1.12342773</v>
      </c>
      <c r="V551" s="9">
        <v>1.546931166</v>
      </c>
      <c r="W551" s="9">
        <v>2.5050505590000003</v>
      </c>
      <c r="X551" s="9">
        <v>2.3336058359999998</v>
      </c>
      <c r="Y551" s="9">
        <v>2.2038561429999999</v>
      </c>
      <c r="Z551" s="9">
        <v>1.585347847</v>
      </c>
      <c r="AA551" s="9">
        <v>1.684988406</v>
      </c>
      <c r="AB551" s="9">
        <v>2.5687372979999998</v>
      </c>
      <c r="AC551" s="9">
        <v>1.3729458000000001</v>
      </c>
      <c r="AD551" s="9">
        <v>2.0675147899999997</v>
      </c>
      <c r="AE551" s="9">
        <v>1.0426151642000001</v>
      </c>
      <c r="AF551" s="9">
        <v>1.3430580640000001</v>
      </c>
      <c r="AG551" s="9">
        <v>1.0740143367000001</v>
      </c>
      <c r="AH551" s="9">
        <v>1.824793825</v>
      </c>
      <c r="AI551" s="9">
        <v>1.4755472789999999</v>
      </c>
      <c r="AJ551" s="9">
        <v>1.1166060869999999</v>
      </c>
      <c r="AK551" s="9">
        <v>1.9190218999999999</v>
      </c>
      <c r="AL551" s="9">
        <v>2.7544358980000001</v>
      </c>
      <c r="AM551" s="9">
        <v>2.4042984189999999</v>
      </c>
      <c r="AN551" s="9">
        <v>3.343441715</v>
      </c>
      <c r="AO551" s="9">
        <v>1.381984232</v>
      </c>
      <c r="AP551" s="9">
        <v>1.306239149</v>
      </c>
      <c r="AQ551" s="9">
        <v>1.8577514719999999</v>
      </c>
      <c r="AR551" s="9">
        <v>1.5791279870000001</v>
      </c>
      <c r="AS551" s="9">
        <v>1.5689469</v>
      </c>
      <c r="AT551" s="9">
        <v>3.3400983700000002</v>
      </c>
      <c r="AU551" s="9">
        <v>1.8850146000000001</v>
      </c>
      <c r="AV551" s="9">
        <v>2.1814660670000001</v>
      </c>
      <c r="AW551" s="9">
        <v>1.0579661084</v>
      </c>
      <c r="AX551" s="9">
        <v>0.95619501389999995</v>
      </c>
      <c r="AY551" s="9">
        <v>1.652947977</v>
      </c>
      <c r="AZ551" s="9">
        <v>0.99568454969999998</v>
      </c>
      <c r="BA551" s="9">
        <v>1.3572821209999999</v>
      </c>
      <c r="BB551" s="9">
        <v>2.2410194099999998</v>
      </c>
      <c r="BC551" s="9">
        <v>2.0271310539999998</v>
      </c>
      <c r="BD551" s="9">
        <v>1.9300813999999999</v>
      </c>
      <c r="BE551" s="9">
        <v>1.3778722000000001</v>
      </c>
      <c r="BF551" s="9">
        <v>1.4804660000000001</v>
      </c>
      <c r="BG551" s="9">
        <v>2.2370750230000001</v>
      </c>
      <c r="BH551" s="9">
        <v>1.2109683659999999</v>
      </c>
      <c r="BI551" s="9">
        <v>1.8202674399999998</v>
      </c>
      <c r="BJ551" s="9">
        <v>0.93642635699999988</v>
      </c>
      <c r="BK551" s="9">
        <v>1.1941680960000001</v>
      </c>
      <c r="BL551" s="9">
        <v>0.94887928810000011</v>
      </c>
      <c r="BM551" s="9">
        <v>1.608351053</v>
      </c>
      <c r="BN551" s="9">
        <v>1.301664868</v>
      </c>
      <c r="BO551" s="9">
        <v>1.0159386143</v>
      </c>
      <c r="BP551" s="9">
        <v>1.699054536</v>
      </c>
      <c r="BQ551" s="9">
        <v>2.4134847159999997</v>
      </c>
      <c r="BR551" s="9">
        <v>2.1022409259999999</v>
      </c>
      <c r="BS551" s="9">
        <v>2.8821176639999999</v>
      </c>
      <c r="BT551" s="9">
        <v>1.2208135279999999</v>
      </c>
      <c r="BU551" s="9">
        <v>1.1563855940000001</v>
      </c>
      <c r="BV551" s="9">
        <v>1.6057736300000001</v>
      </c>
      <c r="BW551" s="9">
        <v>1.3959096129999999</v>
      </c>
      <c r="BX551" s="9">
        <v>1.41165246</v>
      </c>
      <c r="BY551" s="9">
        <v>2.8790721850000001</v>
      </c>
      <c r="BZ551" s="9">
        <v>1.6662610149999999</v>
      </c>
      <c r="CA551" s="9">
        <v>1.8851646039999999</v>
      </c>
      <c r="CB551" s="9">
        <v>0.93022334789999994</v>
      </c>
      <c r="CC551" s="9">
        <v>0.83995703369999997</v>
      </c>
      <c r="CD551" s="9">
        <v>1.440663681</v>
      </c>
      <c r="CE551" s="9">
        <v>0.87640810030000005</v>
      </c>
      <c r="CF551" s="9">
        <v>1.1656205639999999</v>
      </c>
      <c r="CG551" s="9">
        <v>1.94975593</v>
      </c>
      <c r="CH551" s="9">
        <v>1.757562643</v>
      </c>
      <c r="CI551" s="9">
        <v>1.672182898</v>
      </c>
      <c r="CJ551" s="9">
        <v>1.2065277190000001</v>
      </c>
      <c r="CK551" s="9">
        <v>1.289681598</v>
      </c>
      <c r="CL551" s="9">
        <v>1.936857955</v>
      </c>
      <c r="CM551" s="9">
        <v>1.0535488466</v>
      </c>
      <c r="CN551" s="9">
        <v>1.5786365980000001</v>
      </c>
      <c r="CO551" s="9">
        <v>0.82946188479999994</v>
      </c>
      <c r="CP551" s="9">
        <v>1.0636677670999999</v>
      </c>
      <c r="CQ551" s="9">
        <v>0.82833360309999993</v>
      </c>
      <c r="CR551" s="9">
        <v>1.3974300719999999</v>
      </c>
      <c r="CS551" s="9">
        <v>1.1406191720000001</v>
      </c>
      <c r="CT551" s="9">
        <v>0.9083552628999999</v>
      </c>
      <c r="CU551" s="9">
        <v>1.474497972</v>
      </c>
      <c r="CV551" s="9">
        <v>2.0891535239999999</v>
      </c>
      <c r="CW551" s="9">
        <v>1.8189741340000001</v>
      </c>
      <c r="CX551" s="9">
        <v>2.4553959920000001</v>
      </c>
      <c r="CY551" s="9">
        <v>1.0724792404000001</v>
      </c>
      <c r="CZ551" s="9">
        <v>1.014191638</v>
      </c>
      <c r="DA551" s="9">
        <v>1.380621364</v>
      </c>
      <c r="DB551" s="9">
        <v>1.2347703110000001</v>
      </c>
      <c r="DC551" s="9">
        <v>1.252032783</v>
      </c>
      <c r="DD551" s="9">
        <v>2.4557499149999997</v>
      </c>
      <c r="DE551" s="9">
        <v>1.4511656509999999</v>
      </c>
      <c r="DF551" s="9">
        <v>1.619128441</v>
      </c>
      <c r="DG551" s="9">
        <v>0.75555740589999998</v>
      </c>
      <c r="DH551" s="9">
        <v>0.68209901849999999</v>
      </c>
      <c r="DI551" s="9">
        <v>1.1605214529999999</v>
      </c>
      <c r="DJ551" s="9">
        <v>0.71486106459999998</v>
      </c>
      <c r="DK551" s="9">
        <v>0.91683052850000002</v>
      </c>
      <c r="DL551" s="9">
        <v>1.5642158149999998</v>
      </c>
      <c r="DM551" s="9">
        <v>1.4039153020000001</v>
      </c>
      <c r="DN551" s="9">
        <v>1.3360092510000001</v>
      </c>
      <c r="DO551" s="9">
        <v>0.97901793840000007</v>
      </c>
      <c r="DP551" s="9">
        <v>1.0359414500999999</v>
      </c>
      <c r="DQ551" s="9">
        <v>1.5439402360000001</v>
      </c>
      <c r="DR551" s="9">
        <v>0.84613618570000004</v>
      </c>
      <c r="DS551" s="9">
        <v>1.2645568300000001</v>
      </c>
      <c r="DT551" s="9">
        <v>0.68097090790000003</v>
      </c>
      <c r="DU551" s="9">
        <v>0.88391905120000003</v>
      </c>
      <c r="DV551" s="9">
        <v>0.67159566049999997</v>
      </c>
      <c r="DW551" s="9">
        <v>1.121752283</v>
      </c>
      <c r="DX551" s="9">
        <v>0.9227902563</v>
      </c>
      <c r="DY551" s="9">
        <v>0.75840807450000003</v>
      </c>
      <c r="DZ551" s="9">
        <v>1.1815580809999999</v>
      </c>
      <c r="EA551" s="9">
        <v>1.6701702620000001</v>
      </c>
      <c r="EB551" s="9">
        <v>1.454236402</v>
      </c>
      <c r="EC551" s="9">
        <v>1.921709141</v>
      </c>
      <c r="ED551" s="9">
        <v>0.87405820670000001</v>
      </c>
      <c r="EE551" s="9">
        <v>0.82290580629999999</v>
      </c>
      <c r="EF551" s="9">
        <v>1.096171936</v>
      </c>
      <c r="EG551" s="9">
        <v>1.015327436</v>
      </c>
      <c r="EH551" s="9">
        <v>1.0325585834</v>
      </c>
      <c r="EI551" s="9">
        <v>1.921177747</v>
      </c>
      <c r="EJ551" s="9">
        <v>1.1677809720000001</v>
      </c>
      <c r="EK551" s="9">
        <v>1.2874976680000001</v>
      </c>
    </row>
    <row r="552" spans="1:141" x14ac:dyDescent="0.2">
      <c r="A552">
        <v>548</v>
      </c>
      <c r="B552" s="9">
        <v>0.52851999999999999</v>
      </c>
      <c r="C552" s="9">
        <v>2.0617297598636788</v>
      </c>
      <c r="D552" s="9">
        <v>0.64383999999999997</v>
      </c>
      <c r="E552" s="9">
        <v>0.84535999999999989</v>
      </c>
      <c r="F552" s="9">
        <v>0.45531250000000001</v>
      </c>
      <c r="G552" s="9">
        <v>1.254</v>
      </c>
      <c r="H552" s="9">
        <v>0.66211199999999992</v>
      </c>
      <c r="I552" s="9">
        <v>0.75239999999999996</v>
      </c>
      <c r="J552" s="9">
        <v>0.85260000000000002</v>
      </c>
      <c r="K552" s="9">
        <v>2.9476</v>
      </c>
      <c r="L552" s="9">
        <v>1.04756</v>
      </c>
      <c r="M552" s="9">
        <v>1.4007999999999998</v>
      </c>
      <c r="N552" s="9">
        <v>1.0502</v>
      </c>
      <c r="O552" s="9">
        <v>4.3727999999999998</v>
      </c>
      <c r="P552" s="9">
        <v>1.3502799999999999</v>
      </c>
      <c r="Q552" s="9">
        <v>1.762</v>
      </c>
      <c r="R552" s="9">
        <v>1.182141444</v>
      </c>
      <c r="S552" s="9">
        <v>1.0702098499999999</v>
      </c>
      <c r="T552" s="9">
        <v>1.82721194</v>
      </c>
      <c r="U552" s="9">
        <v>1.1257731200000001</v>
      </c>
      <c r="V552" s="9">
        <v>1.5502494440000001</v>
      </c>
      <c r="W552" s="9">
        <v>2.5101225560000002</v>
      </c>
      <c r="X552" s="9">
        <v>2.3386057239999998</v>
      </c>
      <c r="Y552" s="9">
        <v>2.2083708120000001</v>
      </c>
      <c r="Z552" s="9">
        <v>1.588670848</v>
      </c>
      <c r="AA552" s="9">
        <v>1.688392404</v>
      </c>
      <c r="AB552" s="9">
        <v>2.5743221319999998</v>
      </c>
      <c r="AC552" s="9">
        <v>1.3757832999999999</v>
      </c>
      <c r="AD552" s="9">
        <v>2.0719654599999999</v>
      </c>
      <c r="AE552" s="9">
        <v>1.0448073328</v>
      </c>
      <c r="AF552" s="9">
        <v>1.345850676</v>
      </c>
      <c r="AG552" s="9">
        <v>1.0762392228</v>
      </c>
      <c r="AH552" s="9">
        <v>1.8286605999999999</v>
      </c>
      <c r="AI552" s="9">
        <v>1.4785583359999999</v>
      </c>
      <c r="AJ552" s="9">
        <v>1.1189393079999999</v>
      </c>
      <c r="AK552" s="9">
        <v>1.9229284</v>
      </c>
      <c r="AL552" s="9">
        <v>2.760159732</v>
      </c>
      <c r="AM552" s="9">
        <v>2.4092361959999997</v>
      </c>
      <c r="AN552" s="9">
        <v>3.3502761599999999</v>
      </c>
      <c r="AO552" s="9">
        <v>1.384866288</v>
      </c>
      <c r="AP552" s="9">
        <v>1.3089428160000001</v>
      </c>
      <c r="AQ552" s="9">
        <v>1.8616102480000001</v>
      </c>
      <c r="AR552" s="9">
        <v>1.582348208</v>
      </c>
      <c r="AS552" s="9">
        <v>1.5721868999999999</v>
      </c>
      <c r="AT552" s="9">
        <v>3.3471719800000002</v>
      </c>
      <c r="AU552" s="9">
        <v>1.8888181000000002</v>
      </c>
      <c r="AV552" s="9">
        <v>2.1861101280000002</v>
      </c>
      <c r="AW552" s="9">
        <v>1.0601893856</v>
      </c>
      <c r="AX552" s="9">
        <v>0.95823284759999994</v>
      </c>
      <c r="AY552" s="9">
        <v>1.656453368</v>
      </c>
      <c r="AZ552" s="9">
        <v>0.99776471480000006</v>
      </c>
      <c r="BA552" s="9">
        <v>1.360200064</v>
      </c>
      <c r="BB552" s="9">
        <v>2.2455712399999999</v>
      </c>
      <c r="BC552" s="9">
        <v>2.0314908360000001</v>
      </c>
      <c r="BD552" s="9">
        <v>1.9340458999999999</v>
      </c>
      <c r="BE552" s="9">
        <v>1.3807702000000002</v>
      </c>
      <c r="BF552" s="9">
        <v>1.4834635</v>
      </c>
      <c r="BG552" s="9">
        <v>2.2419566319999999</v>
      </c>
      <c r="BH552" s="9">
        <v>1.2134771439999998</v>
      </c>
      <c r="BI552" s="9">
        <v>1.8241856599999999</v>
      </c>
      <c r="BJ552" s="9">
        <v>0.93839818799999997</v>
      </c>
      <c r="BK552" s="9">
        <v>1.196659264</v>
      </c>
      <c r="BL552" s="9">
        <v>0.95085012040000005</v>
      </c>
      <c r="BM552" s="9">
        <v>1.6117645520000001</v>
      </c>
      <c r="BN552" s="9">
        <v>1.304330312</v>
      </c>
      <c r="BO552" s="9">
        <v>1.0180655612</v>
      </c>
      <c r="BP552" s="9">
        <v>1.7025214240000002</v>
      </c>
      <c r="BQ552" s="9">
        <v>2.4185145439999998</v>
      </c>
      <c r="BR552" s="9">
        <v>2.1065734840000001</v>
      </c>
      <c r="BS552" s="9">
        <v>2.8880462759999999</v>
      </c>
      <c r="BT552" s="9">
        <v>1.2233692519999999</v>
      </c>
      <c r="BU552" s="9">
        <v>1.1587820959999999</v>
      </c>
      <c r="BV552" s="9">
        <v>1.6091175200000001</v>
      </c>
      <c r="BW552" s="9">
        <v>1.3987628919999999</v>
      </c>
      <c r="BX552" s="9">
        <v>1.4145747399999999</v>
      </c>
      <c r="BY552" s="9">
        <v>2.8852167399999997</v>
      </c>
      <c r="BZ552" s="9">
        <v>1.6696359599999999</v>
      </c>
      <c r="CA552" s="9">
        <v>1.8891929359999999</v>
      </c>
      <c r="CB552" s="9">
        <v>0.93218140360000001</v>
      </c>
      <c r="CC552" s="9">
        <v>0.84175281079999997</v>
      </c>
      <c r="CD552" s="9">
        <v>1.4437304039999999</v>
      </c>
      <c r="CE552" s="9">
        <v>0.87824065520000005</v>
      </c>
      <c r="CF552" s="9">
        <v>1.168139676</v>
      </c>
      <c r="CG552" s="9">
        <v>1.95372532</v>
      </c>
      <c r="CH552" s="9">
        <v>1.761358312</v>
      </c>
      <c r="CI552" s="9">
        <v>1.675624732</v>
      </c>
      <c r="CJ552" s="9">
        <v>1.209074996</v>
      </c>
      <c r="CK552" s="9">
        <v>1.292298932</v>
      </c>
      <c r="CL552" s="9">
        <v>1.9410996200000001</v>
      </c>
      <c r="CM552" s="9">
        <v>1.0557372344</v>
      </c>
      <c r="CN552" s="9">
        <v>1.582038432</v>
      </c>
      <c r="CO552" s="9">
        <v>0.83121166319999995</v>
      </c>
      <c r="CP552" s="9">
        <v>1.0658941564</v>
      </c>
      <c r="CQ552" s="9">
        <v>0.83005938039999994</v>
      </c>
      <c r="CR552" s="9">
        <v>1.4004043479999999</v>
      </c>
      <c r="CS552" s="9">
        <v>1.142960948</v>
      </c>
      <c r="CT552" s="9">
        <v>0.9102617636</v>
      </c>
      <c r="CU552" s="9">
        <v>1.4775162479999999</v>
      </c>
      <c r="CV552" s="9">
        <v>2.0935179160000001</v>
      </c>
      <c r="CW552" s="9">
        <v>1.8227318560000001</v>
      </c>
      <c r="CX552" s="9">
        <v>2.4604753279999998</v>
      </c>
      <c r="CY552" s="9">
        <v>1.0747305735999999</v>
      </c>
      <c r="CZ552" s="9">
        <v>1.016296192</v>
      </c>
      <c r="DA552" s="9">
        <v>1.3835039760000001</v>
      </c>
      <c r="DB552" s="9">
        <v>1.2372979239999999</v>
      </c>
      <c r="DC552" s="9">
        <v>1.254632172</v>
      </c>
      <c r="DD552" s="9">
        <v>2.4610288599999999</v>
      </c>
      <c r="DE552" s="9">
        <v>1.454115984</v>
      </c>
      <c r="DF552" s="9">
        <v>1.6225939439999999</v>
      </c>
      <c r="DG552" s="9">
        <v>0.7571531856</v>
      </c>
      <c r="DH552" s="9">
        <v>0.68356507399999999</v>
      </c>
      <c r="DI552" s="9">
        <v>1.163005952</v>
      </c>
      <c r="DJ552" s="9">
        <v>0.71635928640000002</v>
      </c>
      <c r="DK552" s="9">
        <v>0.918828694</v>
      </c>
      <c r="DL552" s="9">
        <v>1.5674142599999998</v>
      </c>
      <c r="DM552" s="9">
        <v>1.4069684680000001</v>
      </c>
      <c r="DN552" s="9">
        <v>1.3387700840000001</v>
      </c>
      <c r="DO552" s="9">
        <v>0.9810981056000001</v>
      </c>
      <c r="DP552" s="9">
        <v>1.0380507284</v>
      </c>
      <c r="DQ552" s="9">
        <v>1.5473426240000001</v>
      </c>
      <c r="DR552" s="9">
        <v>0.84790090880000002</v>
      </c>
      <c r="DS552" s="9">
        <v>1.26728972</v>
      </c>
      <c r="DT552" s="9">
        <v>0.68241296360000003</v>
      </c>
      <c r="DU552" s="9">
        <v>0.88577844080000001</v>
      </c>
      <c r="DV552" s="9">
        <v>0.67300077199999997</v>
      </c>
      <c r="DW552" s="9">
        <v>1.1241506720000001</v>
      </c>
      <c r="DX552" s="9">
        <v>0.9246935892</v>
      </c>
      <c r="DY552" s="9">
        <v>0.76000540799999994</v>
      </c>
      <c r="DZ552" s="9">
        <v>1.183987804</v>
      </c>
      <c r="EA552" s="9">
        <v>1.673672708</v>
      </c>
      <c r="EB552" s="9">
        <v>1.4572520680000001</v>
      </c>
      <c r="EC552" s="9">
        <v>1.9257171439999998</v>
      </c>
      <c r="ED552" s="9">
        <v>0.87589987280000003</v>
      </c>
      <c r="EE552" s="9">
        <v>0.82461952919999992</v>
      </c>
      <c r="EF552" s="9">
        <v>1.0984693240000001</v>
      </c>
      <c r="EG552" s="9">
        <v>1.0174118239999999</v>
      </c>
      <c r="EH552" s="9">
        <v>1.0347140855999999</v>
      </c>
      <c r="EI552" s="9">
        <v>1.925351748</v>
      </c>
      <c r="EJ552" s="9">
        <v>1.170168748</v>
      </c>
      <c r="EK552" s="9">
        <v>1.290260612</v>
      </c>
    </row>
    <row r="553" spans="1:141" x14ac:dyDescent="0.2">
      <c r="A553">
        <v>549</v>
      </c>
      <c r="B553" s="9">
        <v>0.53051000000000004</v>
      </c>
      <c r="C553" s="9">
        <v>2.0659006532775162</v>
      </c>
      <c r="D553" s="9">
        <v>0.64617000000000002</v>
      </c>
      <c r="E553" s="9">
        <v>0.84842999999999991</v>
      </c>
      <c r="F553" s="9">
        <v>0.45851562499999998</v>
      </c>
      <c r="G553" s="9">
        <v>1.2570000000000001</v>
      </c>
      <c r="H553" s="9">
        <v>0.66545599999999994</v>
      </c>
      <c r="I553" s="9">
        <v>0.75619999999999998</v>
      </c>
      <c r="J553" s="9">
        <v>0.85504999999999998</v>
      </c>
      <c r="K553" s="9">
        <v>2.9537999999999998</v>
      </c>
      <c r="L553" s="9">
        <v>1.05078</v>
      </c>
      <c r="M553" s="9">
        <v>1.4054</v>
      </c>
      <c r="N553" s="9">
        <v>1.05385</v>
      </c>
      <c r="O553" s="9">
        <v>4.3814000000000002</v>
      </c>
      <c r="P553" s="9">
        <v>1.35514</v>
      </c>
      <c r="Q553" s="9">
        <v>1.7685</v>
      </c>
      <c r="R553" s="9">
        <v>1.1846194970000001</v>
      </c>
      <c r="S553" s="9">
        <v>1.0724827374999999</v>
      </c>
      <c r="T553" s="9">
        <v>1.8310629949999999</v>
      </c>
      <c r="U553" s="9">
        <v>1.12811851</v>
      </c>
      <c r="V553" s="9">
        <v>1.5535677219999999</v>
      </c>
      <c r="W553" s="9">
        <v>2.5151945530000002</v>
      </c>
      <c r="X553" s="9">
        <v>2.3436056119999997</v>
      </c>
      <c r="Y553" s="9">
        <v>2.2128854809999998</v>
      </c>
      <c r="Z553" s="9">
        <v>1.5919938490000001</v>
      </c>
      <c r="AA553" s="9">
        <v>1.691796402</v>
      </c>
      <c r="AB553" s="9">
        <v>2.5799069659999998</v>
      </c>
      <c r="AC553" s="9">
        <v>1.3786208</v>
      </c>
      <c r="AD553" s="9">
        <v>2.0764161299999997</v>
      </c>
      <c r="AE553" s="9">
        <v>1.0469995014</v>
      </c>
      <c r="AF553" s="9">
        <v>1.3486432880000001</v>
      </c>
      <c r="AG553" s="9">
        <v>1.0784641089</v>
      </c>
      <c r="AH553" s="9">
        <v>1.832527375</v>
      </c>
      <c r="AI553" s="9">
        <v>1.481569393</v>
      </c>
      <c r="AJ553" s="9">
        <v>1.1212725289999999</v>
      </c>
      <c r="AK553" s="9">
        <v>1.9268349</v>
      </c>
      <c r="AL553" s="9">
        <v>2.7658835659999998</v>
      </c>
      <c r="AM553" s="9">
        <v>2.414173973</v>
      </c>
      <c r="AN553" s="9">
        <v>3.3571106049999999</v>
      </c>
      <c r="AO553" s="9">
        <v>1.387748344</v>
      </c>
      <c r="AP553" s="9">
        <v>1.3116464830000001</v>
      </c>
      <c r="AQ553" s="9">
        <v>1.865469024</v>
      </c>
      <c r="AR553" s="9">
        <v>1.5855684290000001</v>
      </c>
      <c r="AS553" s="9">
        <v>1.5754269000000001</v>
      </c>
      <c r="AT553" s="9">
        <v>3.3542455900000001</v>
      </c>
      <c r="AU553" s="9">
        <v>1.8926216</v>
      </c>
      <c r="AV553" s="9">
        <v>2.1907541890000002</v>
      </c>
      <c r="AW553" s="9">
        <v>1.0624126628000001</v>
      </c>
      <c r="AX553" s="9">
        <v>0.96027068129999993</v>
      </c>
      <c r="AY553" s="9">
        <v>1.659958759</v>
      </c>
      <c r="AZ553" s="9">
        <v>0.99984487990000004</v>
      </c>
      <c r="BA553" s="9">
        <v>1.363118007</v>
      </c>
      <c r="BB553" s="9">
        <v>2.2501230699999999</v>
      </c>
      <c r="BC553" s="9">
        <v>2.035850618</v>
      </c>
      <c r="BD553" s="9">
        <v>1.9380104</v>
      </c>
      <c r="BE553" s="9">
        <v>1.3836682</v>
      </c>
      <c r="BF553" s="9">
        <v>1.486461</v>
      </c>
      <c r="BG553" s="9">
        <v>2.2468382409999998</v>
      </c>
      <c r="BH553" s="9">
        <v>1.215985922</v>
      </c>
      <c r="BI553" s="9">
        <v>1.8281038799999998</v>
      </c>
      <c r="BJ553" s="9">
        <v>0.94037001899999995</v>
      </c>
      <c r="BK553" s="9">
        <v>1.1991504319999999</v>
      </c>
      <c r="BL553" s="9">
        <v>0.95282095270000011</v>
      </c>
      <c r="BM553" s="9">
        <v>1.615178051</v>
      </c>
      <c r="BN553" s="9">
        <v>1.3069957560000001</v>
      </c>
      <c r="BO553" s="9">
        <v>1.0201925081000001</v>
      </c>
      <c r="BP553" s="9">
        <v>1.7059883120000001</v>
      </c>
      <c r="BQ553" s="9">
        <v>2.4235443719999998</v>
      </c>
      <c r="BR553" s="9">
        <v>2.1109060419999999</v>
      </c>
      <c r="BS553" s="9">
        <v>2.8939748879999998</v>
      </c>
      <c r="BT553" s="9">
        <v>1.2259249759999999</v>
      </c>
      <c r="BU553" s="9">
        <v>1.161178598</v>
      </c>
      <c r="BV553" s="9">
        <v>1.6124614100000001</v>
      </c>
      <c r="BW553" s="9">
        <v>1.4016161709999999</v>
      </c>
      <c r="BX553" s="9">
        <v>1.4174970199999999</v>
      </c>
      <c r="BY553" s="9">
        <v>2.8913612949999998</v>
      </c>
      <c r="BZ553" s="9">
        <v>1.6730109049999999</v>
      </c>
      <c r="CA553" s="9">
        <v>1.8932212679999998</v>
      </c>
      <c r="CB553" s="9">
        <v>0.93413945929999997</v>
      </c>
      <c r="CC553" s="9">
        <v>0.84354858789999998</v>
      </c>
      <c r="CD553" s="9">
        <v>1.446797127</v>
      </c>
      <c r="CE553" s="9">
        <v>0.88007321010000006</v>
      </c>
      <c r="CF553" s="9">
        <v>1.1706587879999999</v>
      </c>
      <c r="CG553" s="9">
        <v>1.9576947099999999</v>
      </c>
      <c r="CH553" s="9">
        <v>1.7651539809999999</v>
      </c>
      <c r="CI553" s="9">
        <v>1.6790665659999999</v>
      </c>
      <c r="CJ553" s="9">
        <v>1.2116222730000001</v>
      </c>
      <c r="CK553" s="9">
        <v>1.294916266</v>
      </c>
      <c r="CL553" s="9">
        <v>1.945341285</v>
      </c>
      <c r="CM553" s="9">
        <v>1.0579256222</v>
      </c>
      <c r="CN553" s="9">
        <v>1.585440266</v>
      </c>
      <c r="CO553" s="9">
        <v>0.83296144159999996</v>
      </c>
      <c r="CP553" s="9">
        <v>1.0681205457</v>
      </c>
      <c r="CQ553" s="9">
        <v>0.83178515769999994</v>
      </c>
      <c r="CR553" s="9">
        <v>1.4033786239999999</v>
      </c>
      <c r="CS553" s="9">
        <v>1.145302724</v>
      </c>
      <c r="CT553" s="9">
        <v>0.91216826429999998</v>
      </c>
      <c r="CU553" s="9">
        <v>1.4805345240000001</v>
      </c>
      <c r="CV553" s="9">
        <v>2.097882308</v>
      </c>
      <c r="CW553" s="9">
        <v>1.8264895780000001</v>
      </c>
      <c r="CX553" s="9">
        <v>2.4655546639999999</v>
      </c>
      <c r="CY553" s="9">
        <v>1.0769819067999999</v>
      </c>
      <c r="CZ553" s="9">
        <v>1.018400746</v>
      </c>
      <c r="DA553" s="9">
        <v>1.3863865879999999</v>
      </c>
      <c r="DB553" s="9">
        <v>1.239825537</v>
      </c>
      <c r="DC553" s="9">
        <v>1.257231561</v>
      </c>
      <c r="DD553" s="9">
        <v>2.466307805</v>
      </c>
      <c r="DE553" s="9">
        <v>1.457066317</v>
      </c>
      <c r="DF553" s="9">
        <v>1.626059447</v>
      </c>
      <c r="DG553" s="9">
        <v>0.75874896530000002</v>
      </c>
      <c r="DH553" s="9">
        <v>0.6850311295</v>
      </c>
      <c r="DI553" s="9">
        <v>1.1654904509999999</v>
      </c>
      <c r="DJ553" s="9">
        <v>0.71785750820000005</v>
      </c>
      <c r="DK553" s="9">
        <v>0.92082685949999998</v>
      </c>
      <c r="DL553" s="9">
        <v>1.5706127049999998</v>
      </c>
      <c r="DM553" s="9">
        <v>1.410021634</v>
      </c>
      <c r="DN553" s="9">
        <v>1.341530917</v>
      </c>
      <c r="DO553" s="9">
        <v>0.98317827280000003</v>
      </c>
      <c r="DP553" s="9">
        <v>1.0401600067000001</v>
      </c>
      <c r="DQ553" s="9">
        <v>1.5507450120000001</v>
      </c>
      <c r="DR553" s="9">
        <v>0.8496656319</v>
      </c>
      <c r="DS553" s="9">
        <v>1.2700226100000001</v>
      </c>
      <c r="DT553" s="9">
        <v>0.68385501930000003</v>
      </c>
      <c r="DU553" s="9">
        <v>0.88763783039999999</v>
      </c>
      <c r="DV553" s="9">
        <v>0.67440588349999997</v>
      </c>
      <c r="DW553" s="9">
        <v>1.126549061</v>
      </c>
      <c r="DX553" s="9">
        <v>0.9265969221</v>
      </c>
      <c r="DY553" s="9">
        <v>0.76160274149999996</v>
      </c>
      <c r="DZ553" s="9">
        <v>1.1864175269999999</v>
      </c>
      <c r="EA553" s="9">
        <v>1.6771751539999999</v>
      </c>
      <c r="EB553" s="9">
        <v>1.4602677340000001</v>
      </c>
      <c r="EC553" s="9">
        <v>1.9297251469999999</v>
      </c>
      <c r="ED553" s="9">
        <v>0.87774153890000006</v>
      </c>
      <c r="EE553" s="9">
        <v>0.82633325209999997</v>
      </c>
      <c r="EF553" s="9">
        <v>1.100766712</v>
      </c>
      <c r="EG553" s="9">
        <v>1.019496212</v>
      </c>
      <c r="EH553" s="9">
        <v>1.0368695878</v>
      </c>
      <c r="EI553" s="9">
        <v>1.929525749</v>
      </c>
      <c r="EJ553" s="9">
        <v>1.172556524</v>
      </c>
      <c r="EK553" s="9">
        <v>1.2930235560000001</v>
      </c>
    </row>
    <row r="554" spans="1:141" x14ac:dyDescent="0.2">
      <c r="A554">
        <v>550</v>
      </c>
      <c r="B554" s="9">
        <v>0.53249999999999997</v>
      </c>
      <c r="C554" s="9">
        <v>2.0700715466913535</v>
      </c>
      <c r="D554" s="9">
        <v>0.64850000000000008</v>
      </c>
      <c r="E554" s="9">
        <v>0.85149999999999992</v>
      </c>
      <c r="F554" s="9">
        <v>0.46171875000000001</v>
      </c>
      <c r="G554" s="9">
        <v>1.26</v>
      </c>
      <c r="H554" s="9">
        <v>0.66879999999999995</v>
      </c>
      <c r="I554" s="9">
        <v>0.76</v>
      </c>
      <c r="J554" s="9">
        <v>0.85749999999999993</v>
      </c>
      <c r="K554" s="9">
        <v>2.96</v>
      </c>
      <c r="L554" s="9">
        <v>1.054</v>
      </c>
      <c r="M554" s="9">
        <v>1.41</v>
      </c>
      <c r="N554" s="9">
        <v>1.0575000000000001</v>
      </c>
      <c r="O554" s="9">
        <v>4.3900000000000006</v>
      </c>
      <c r="P554" s="9">
        <v>1.3599999999999999</v>
      </c>
      <c r="Q554" s="9">
        <v>1.7749999999999999</v>
      </c>
      <c r="R554" s="9">
        <v>1.1870975500000001</v>
      </c>
      <c r="S554" s="9">
        <v>1.0747556249999999</v>
      </c>
      <c r="T554" s="9">
        <v>1.8349140500000001</v>
      </c>
      <c r="U554" s="9">
        <v>1.1304639000000001</v>
      </c>
      <c r="V554" s="9">
        <v>1.556886</v>
      </c>
      <c r="W554" s="9">
        <v>2.5202665500000001</v>
      </c>
      <c r="X554" s="9">
        <v>2.3486054999999997</v>
      </c>
      <c r="Y554" s="9">
        <v>2.21740015</v>
      </c>
      <c r="Z554" s="9">
        <v>1.5953168500000001</v>
      </c>
      <c r="AA554" s="9">
        <v>1.6952004000000001</v>
      </c>
      <c r="AB554" s="9">
        <v>2.5854917999999998</v>
      </c>
      <c r="AC554" s="9">
        <v>1.3814583</v>
      </c>
      <c r="AD554" s="9">
        <v>2.0808667999999999</v>
      </c>
      <c r="AE554" s="9">
        <v>1.0491916700000001</v>
      </c>
      <c r="AF554" s="9">
        <v>1.3514359</v>
      </c>
      <c r="AG554" s="9">
        <v>1.080688995</v>
      </c>
      <c r="AH554" s="9">
        <v>1.8363941499999998</v>
      </c>
      <c r="AI554" s="9">
        <v>1.4845804499999999</v>
      </c>
      <c r="AJ554" s="9">
        <v>1.1236057499999998</v>
      </c>
      <c r="AK554" s="9">
        <v>1.9307414000000001</v>
      </c>
      <c r="AL554" s="9">
        <v>2.7716073999999997</v>
      </c>
      <c r="AM554" s="9">
        <v>2.4191117499999999</v>
      </c>
      <c r="AN554" s="9">
        <v>3.3639450499999999</v>
      </c>
      <c r="AO554" s="9">
        <v>1.3906304</v>
      </c>
      <c r="AP554" s="9">
        <v>1.3143501500000001</v>
      </c>
      <c r="AQ554" s="9">
        <v>1.8693278</v>
      </c>
      <c r="AR554" s="9">
        <v>1.5887886500000001</v>
      </c>
      <c r="AS554" s="9">
        <v>1.5786669</v>
      </c>
      <c r="AT554" s="9">
        <v>3.3613192000000001</v>
      </c>
      <c r="AU554" s="9">
        <v>1.8964251000000001</v>
      </c>
      <c r="AV554" s="9">
        <v>2.1953982500000002</v>
      </c>
      <c r="AW554" s="9">
        <v>1.0646359400000001</v>
      </c>
      <c r="AX554" s="9">
        <v>0.96230851499999992</v>
      </c>
      <c r="AY554" s="9">
        <v>1.6634641499999998</v>
      </c>
      <c r="AZ554" s="9">
        <v>1.0019250450000001</v>
      </c>
      <c r="BA554" s="9">
        <v>1.3660359500000001</v>
      </c>
      <c r="BB554" s="9">
        <v>2.2546748999999999</v>
      </c>
      <c r="BC554" s="9">
        <v>2.0402103999999999</v>
      </c>
      <c r="BD554" s="9">
        <v>1.9419748999999999</v>
      </c>
      <c r="BE554" s="9">
        <v>1.3865662000000001</v>
      </c>
      <c r="BF554" s="9">
        <v>1.4894585</v>
      </c>
      <c r="BG554" s="9">
        <v>2.2517198499999997</v>
      </c>
      <c r="BH554" s="9">
        <v>1.2184946999999999</v>
      </c>
      <c r="BI554" s="9">
        <v>1.8320220999999999</v>
      </c>
      <c r="BJ554" s="9">
        <v>0.94234184999999993</v>
      </c>
      <c r="BK554" s="9">
        <v>1.2016415999999999</v>
      </c>
      <c r="BL554" s="9">
        <v>0.95479178500000006</v>
      </c>
      <c r="BM554" s="9">
        <v>1.6185915500000001</v>
      </c>
      <c r="BN554" s="9">
        <v>1.3096611999999999</v>
      </c>
      <c r="BO554" s="9">
        <v>1.0223194549999999</v>
      </c>
      <c r="BP554" s="9">
        <v>1.7094552000000001</v>
      </c>
      <c r="BQ554" s="9">
        <v>2.4285741999999999</v>
      </c>
      <c r="BR554" s="9">
        <v>2.1152386000000001</v>
      </c>
      <c r="BS554" s="9">
        <v>2.8999034999999997</v>
      </c>
      <c r="BT554" s="9">
        <v>1.2284807</v>
      </c>
      <c r="BU554" s="9">
        <v>1.1635751000000001</v>
      </c>
      <c r="BV554" s="9">
        <v>1.6158052999999999</v>
      </c>
      <c r="BW554" s="9">
        <v>1.4044694500000001</v>
      </c>
      <c r="BX554" s="9">
        <v>1.4204192999999998</v>
      </c>
      <c r="BY554" s="9">
        <v>2.8975058499999999</v>
      </c>
      <c r="BZ554" s="9">
        <v>1.67638585</v>
      </c>
      <c r="CA554" s="9">
        <v>1.8972495999999999</v>
      </c>
      <c r="CB554" s="9">
        <v>0.93609751499999994</v>
      </c>
      <c r="CC554" s="9">
        <v>0.84534436499999999</v>
      </c>
      <c r="CD554" s="9">
        <v>1.4498638499999998</v>
      </c>
      <c r="CE554" s="9">
        <v>0.88190576499999995</v>
      </c>
      <c r="CF554" s="9">
        <v>1.1731779</v>
      </c>
      <c r="CG554" s="9">
        <v>1.9616641000000001</v>
      </c>
      <c r="CH554" s="9">
        <v>1.7689496499999999</v>
      </c>
      <c r="CI554" s="9">
        <v>1.6825084000000001</v>
      </c>
      <c r="CJ554" s="9">
        <v>1.21416955</v>
      </c>
      <c r="CK554" s="9">
        <v>1.2975336</v>
      </c>
      <c r="CL554" s="9">
        <v>1.9495829499999999</v>
      </c>
      <c r="CM554" s="9">
        <v>1.0601140099999999</v>
      </c>
      <c r="CN554" s="9">
        <v>1.5888420999999999</v>
      </c>
      <c r="CO554" s="9">
        <v>0.83471121999999998</v>
      </c>
      <c r="CP554" s="9">
        <v>1.0703469349999999</v>
      </c>
      <c r="CQ554" s="9">
        <v>0.83351093499999995</v>
      </c>
      <c r="CR554" s="9">
        <v>1.4063528999999999</v>
      </c>
      <c r="CS554" s="9">
        <v>1.1476445000000002</v>
      </c>
      <c r="CT554" s="9">
        <v>0.91407476499999996</v>
      </c>
      <c r="CU554" s="9">
        <v>1.4835528</v>
      </c>
      <c r="CV554" s="9">
        <v>2.1022467000000002</v>
      </c>
      <c r="CW554" s="9">
        <v>1.8302472999999999</v>
      </c>
      <c r="CX554" s="9">
        <v>2.470634</v>
      </c>
      <c r="CY554" s="9">
        <v>1.07923324</v>
      </c>
      <c r="CZ554" s="9">
        <v>1.0205052999999999</v>
      </c>
      <c r="DA554" s="9">
        <v>1.3892692</v>
      </c>
      <c r="DB554" s="9">
        <v>1.24235315</v>
      </c>
      <c r="DC554" s="9">
        <v>1.25983095</v>
      </c>
      <c r="DD554" s="9">
        <v>2.4715867500000002</v>
      </c>
      <c r="DE554" s="9">
        <v>1.46001665</v>
      </c>
      <c r="DF554" s="9">
        <v>1.62952495</v>
      </c>
      <c r="DG554" s="9">
        <v>0.76034474500000004</v>
      </c>
      <c r="DH554" s="9">
        <v>0.68649718500000001</v>
      </c>
      <c r="DI554" s="9">
        <v>1.1679749500000001</v>
      </c>
      <c r="DJ554" s="9">
        <v>0.71935572999999997</v>
      </c>
      <c r="DK554" s="9">
        <v>0.92282502500000008</v>
      </c>
      <c r="DL554" s="9">
        <v>1.57381115</v>
      </c>
      <c r="DM554" s="9">
        <v>1.4130748</v>
      </c>
      <c r="DN554" s="9">
        <v>1.34429175</v>
      </c>
      <c r="DO554" s="9">
        <v>0.98525844000000007</v>
      </c>
      <c r="DP554" s="9">
        <v>1.0422692849999999</v>
      </c>
      <c r="DQ554" s="9">
        <v>1.5541474000000002</v>
      </c>
      <c r="DR554" s="9">
        <v>0.85143035499999997</v>
      </c>
      <c r="DS554" s="9">
        <v>1.2727555000000002</v>
      </c>
      <c r="DT554" s="9">
        <v>0.68529707500000003</v>
      </c>
      <c r="DU554" s="9">
        <v>0.88949721999999998</v>
      </c>
      <c r="DV554" s="9">
        <v>0.67581099499999997</v>
      </c>
      <c r="DW554" s="9">
        <v>1.1289474500000001</v>
      </c>
      <c r="DX554" s="9">
        <v>0.928500255</v>
      </c>
      <c r="DY554" s="9">
        <v>0.76320007499999998</v>
      </c>
      <c r="DZ554" s="9">
        <v>1.18884725</v>
      </c>
      <c r="EA554" s="9">
        <v>1.6806776000000001</v>
      </c>
      <c r="EB554" s="9">
        <v>1.4632833999999999</v>
      </c>
      <c r="EC554" s="9">
        <v>1.9337331499999999</v>
      </c>
      <c r="ED554" s="9">
        <v>0.87958320500000009</v>
      </c>
      <c r="EE554" s="9">
        <v>0.82804697499999991</v>
      </c>
      <c r="EF554" s="9">
        <v>1.1030641000000001</v>
      </c>
      <c r="EG554" s="9">
        <v>1.0215806000000001</v>
      </c>
      <c r="EH554" s="9">
        <v>1.03902509</v>
      </c>
      <c r="EI554" s="9">
        <v>1.9336997500000002</v>
      </c>
      <c r="EJ554" s="9">
        <v>1.1749442999999999</v>
      </c>
      <c r="EK554" s="9">
        <v>1.2957865000000002</v>
      </c>
    </row>
    <row r="555" spans="1:141" x14ac:dyDescent="0.2">
      <c r="A555">
        <v>551</v>
      </c>
      <c r="B555" s="9">
        <v>0.53449000000000002</v>
      </c>
      <c r="C555" s="9">
        <v>2.0742424401051909</v>
      </c>
      <c r="D555" s="9">
        <v>0.65083000000000002</v>
      </c>
      <c r="E555" s="9">
        <v>0.85456999999999994</v>
      </c>
      <c r="F555" s="9">
        <v>0.46492187499999998</v>
      </c>
      <c r="G555" s="9">
        <v>1.2629999999999999</v>
      </c>
      <c r="H555" s="9">
        <v>0.67214399999999996</v>
      </c>
      <c r="I555" s="9">
        <v>0.76379999999999992</v>
      </c>
      <c r="J555" s="9">
        <v>0.85994999999999999</v>
      </c>
      <c r="K555" s="9">
        <v>2.9662000000000002</v>
      </c>
      <c r="L555" s="9">
        <v>1.05722</v>
      </c>
      <c r="M555" s="9">
        <v>1.4145999999999999</v>
      </c>
      <c r="N555" s="9">
        <v>1.06115</v>
      </c>
      <c r="O555" s="9">
        <v>4.3986000000000001</v>
      </c>
      <c r="P555" s="9">
        <v>1.36486</v>
      </c>
      <c r="Q555" s="9">
        <v>1.7815000000000001</v>
      </c>
      <c r="R555" s="9">
        <v>1.189575603</v>
      </c>
      <c r="S555" s="9">
        <v>1.0770285124999999</v>
      </c>
      <c r="T555" s="9">
        <v>1.838765105</v>
      </c>
      <c r="U555" s="9">
        <v>1.13280929</v>
      </c>
      <c r="V555" s="9">
        <v>1.5602042780000001</v>
      </c>
      <c r="W555" s="9">
        <v>2.525338547</v>
      </c>
      <c r="X555" s="9">
        <v>2.3536053880000001</v>
      </c>
      <c r="Y555" s="9">
        <v>2.2219148189999998</v>
      </c>
      <c r="Z555" s="9">
        <v>1.5986398509999999</v>
      </c>
      <c r="AA555" s="9">
        <v>1.6986043979999998</v>
      </c>
      <c r="AB555" s="9">
        <v>2.5910766340000002</v>
      </c>
      <c r="AC555" s="9">
        <v>1.3842958000000001</v>
      </c>
      <c r="AD555" s="9">
        <v>2.0853174700000001</v>
      </c>
      <c r="AE555" s="9">
        <v>1.0513838386000001</v>
      </c>
      <c r="AF555" s="9">
        <v>1.3542285119999999</v>
      </c>
      <c r="AG555" s="9">
        <v>1.0829138811000001</v>
      </c>
      <c r="AH555" s="9">
        <v>1.8402609249999999</v>
      </c>
      <c r="AI555" s="9">
        <v>1.4875915069999999</v>
      </c>
      <c r="AJ555" s="9">
        <v>1.1259389710000001</v>
      </c>
      <c r="AK555" s="9">
        <v>1.9346479000000001</v>
      </c>
      <c r="AL555" s="9">
        <v>2.777331234</v>
      </c>
      <c r="AM555" s="9">
        <v>2.4240495269999998</v>
      </c>
      <c r="AN555" s="9">
        <v>3.3707794950000003</v>
      </c>
      <c r="AO555" s="9">
        <v>1.3935124560000001</v>
      </c>
      <c r="AP555" s="9">
        <v>1.3170538169999999</v>
      </c>
      <c r="AQ555" s="9">
        <v>1.8731865759999999</v>
      </c>
      <c r="AR555" s="9">
        <v>1.592008871</v>
      </c>
      <c r="AS555" s="9">
        <v>1.5819068999999999</v>
      </c>
      <c r="AT555" s="9">
        <v>3.36839281</v>
      </c>
      <c r="AU555" s="9">
        <v>1.9002286000000002</v>
      </c>
      <c r="AV555" s="9">
        <v>2.2000423109999998</v>
      </c>
      <c r="AW555" s="9">
        <v>1.0668592172</v>
      </c>
      <c r="AX555" s="9">
        <v>0.96434634870000002</v>
      </c>
      <c r="AY555" s="9">
        <v>1.6669695409999998</v>
      </c>
      <c r="AZ555" s="9">
        <v>1.0040052101000001</v>
      </c>
      <c r="BA555" s="9">
        <v>1.368953893</v>
      </c>
      <c r="BB555" s="9">
        <v>2.25922673</v>
      </c>
      <c r="BC555" s="9">
        <v>2.0445701820000002</v>
      </c>
      <c r="BD555" s="9">
        <v>1.9459393999999999</v>
      </c>
      <c r="BE555" s="9">
        <v>1.3894642000000001</v>
      </c>
      <c r="BF555" s="9">
        <v>1.492456</v>
      </c>
      <c r="BG555" s="9">
        <v>2.2566014590000001</v>
      </c>
      <c r="BH555" s="9">
        <v>1.2210034779999999</v>
      </c>
      <c r="BI555" s="9">
        <v>1.83594032</v>
      </c>
      <c r="BJ555" s="9">
        <v>0.9443136809999999</v>
      </c>
      <c r="BK555" s="9">
        <v>1.204132768</v>
      </c>
      <c r="BL555" s="9">
        <v>0.95676261730000001</v>
      </c>
      <c r="BM555" s="9">
        <v>1.6220050490000002</v>
      </c>
      <c r="BN555" s="9">
        <v>1.3123266439999999</v>
      </c>
      <c r="BO555" s="9">
        <v>1.0244464018999999</v>
      </c>
      <c r="BP555" s="9">
        <v>1.712922088</v>
      </c>
      <c r="BQ555" s="9">
        <v>2.433604028</v>
      </c>
      <c r="BR555" s="9">
        <v>2.1195711579999998</v>
      </c>
      <c r="BS555" s="9">
        <v>2.9058321120000001</v>
      </c>
      <c r="BT555" s="9">
        <v>1.231036424</v>
      </c>
      <c r="BU555" s="9">
        <v>1.1659716019999999</v>
      </c>
      <c r="BV555" s="9">
        <v>1.6191491899999999</v>
      </c>
      <c r="BW555" s="9">
        <v>1.4073227290000001</v>
      </c>
      <c r="BX555" s="9">
        <v>1.42334158</v>
      </c>
      <c r="BY555" s="9">
        <v>2.903650405</v>
      </c>
      <c r="BZ555" s="9">
        <v>1.679760795</v>
      </c>
      <c r="CA555" s="9">
        <v>1.9012779319999999</v>
      </c>
      <c r="CB555" s="9">
        <v>0.93805557070000001</v>
      </c>
      <c r="CC555" s="9">
        <v>0.84714014209999999</v>
      </c>
      <c r="CD555" s="9">
        <v>1.4529305729999999</v>
      </c>
      <c r="CE555" s="9">
        <v>0.88373831989999996</v>
      </c>
      <c r="CF555" s="9">
        <v>1.1756970120000001</v>
      </c>
      <c r="CG555" s="9">
        <v>1.9656334900000001</v>
      </c>
      <c r="CH555" s="9">
        <v>1.772745319</v>
      </c>
      <c r="CI555" s="9">
        <v>1.6859502340000001</v>
      </c>
      <c r="CJ555" s="9">
        <v>1.2167168269999999</v>
      </c>
      <c r="CK555" s="9">
        <v>1.3001509340000001</v>
      </c>
      <c r="CL555" s="9">
        <v>1.953824615</v>
      </c>
      <c r="CM555" s="9">
        <v>1.0623023977999999</v>
      </c>
      <c r="CN555" s="9">
        <v>1.5922439340000001</v>
      </c>
      <c r="CO555" s="9">
        <v>0.83646099839999999</v>
      </c>
      <c r="CP555" s="9">
        <v>1.0725733243</v>
      </c>
      <c r="CQ555" s="9">
        <v>0.83523671229999996</v>
      </c>
      <c r="CR555" s="9">
        <v>1.4093271760000001</v>
      </c>
      <c r="CS555" s="9">
        <v>1.1499862760000001</v>
      </c>
      <c r="CT555" s="9">
        <v>0.91598126569999994</v>
      </c>
      <c r="CU555" s="9">
        <v>1.4865710759999999</v>
      </c>
      <c r="CV555" s="9">
        <v>2.1066110920000001</v>
      </c>
      <c r="CW555" s="9">
        <v>1.8340050219999999</v>
      </c>
      <c r="CX555" s="9">
        <v>2.4757133360000001</v>
      </c>
      <c r="CY555" s="9">
        <v>1.0814845732</v>
      </c>
      <c r="CZ555" s="9">
        <v>1.0226098540000002</v>
      </c>
      <c r="DA555" s="9">
        <v>1.392151812</v>
      </c>
      <c r="DB555" s="9">
        <v>1.2448807630000001</v>
      </c>
      <c r="DC555" s="9">
        <v>1.262430339</v>
      </c>
      <c r="DD555" s="9">
        <v>2.4768656949999999</v>
      </c>
      <c r="DE555" s="9">
        <v>1.4629669830000001</v>
      </c>
      <c r="DF555" s="9">
        <v>1.6329904529999999</v>
      </c>
      <c r="DG555" s="9">
        <v>0.76194052469999995</v>
      </c>
      <c r="DH555" s="9">
        <v>0.68796324050000002</v>
      </c>
      <c r="DI555" s="9">
        <v>1.170459449</v>
      </c>
      <c r="DJ555" s="9">
        <v>0.7208539518</v>
      </c>
      <c r="DK555" s="9">
        <v>0.92482319050000006</v>
      </c>
      <c r="DL555" s="9">
        <v>1.577009595</v>
      </c>
      <c r="DM555" s="9">
        <v>1.4161279660000001</v>
      </c>
      <c r="DN555" s="9">
        <v>1.347052583</v>
      </c>
      <c r="DO555" s="9">
        <v>0.98733860720000011</v>
      </c>
      <c r="DP555" s="9">
        <v>1.0443785633</v>
      </c>
      <c r="DQ555" s="9">
        <v>1.557549788</v>
      </c>
      <c r="DR555" s="9">
        <v>0.85319507810000006</v>
      </c>
      <c r="DS555" s="9">
        <v>1.27548839</v>
      </c>
      <c r="DT555" s="9">
        <v>0.68673913070000003</v>
      </c>
      <c r="DU555" s="9">
        <v>0.89135660960000007</v>
      </c>
      <c r="DV555" s="9">
        <v>0.67721610649999997</v>
      </c>
      <c r="DW555" s="9">
        <v>1.131345839</v>
      </c>
      <c r="DX555" s="9">
        <v>0.9304035879</v>
      </c>
      <c r="DY555" s="9">
        <v>0.7647974085</v>
      </c>
      <c r="DZ555" s="9">
        <v>1.1912769730000001</v>
      </c>
      <c r="EA555" s="9">
        <v>1.684180046</v>
      </c>
      <c r="EB555" s="9">
        <v>1.4662990659999999</v>
      </c>
      <c r="EC555" s="9">
        <v>1.9377411529999999</v>
      </c>
      <c r="ED555" s="9">
        <v>0.88142487110000001</v>
      </c>
      <c r="EE555" s="9">
        <v>0.82976069789999995</v>
      </c>
      <c r="EF555" s="9">
        <v>1.105361488</v>
      </c>
      <c r="EG555" s="9">
        <v>1.0236649879999999</v>
      </c>
      <c r="EH555" s="9">
        <v>1.0411805921999999</v>
      </c>
      <c r="EI555" s="9">
        <v>1.9378737510000001</v>
      </c>
      <c r="EJ555" s="9">
        <v>1.1773320760000001</v>
      </c>
      <c r="EK555" s="9">
        <v>1.2985494440000001</v>
      </c>
    </row>
    <row r="556" spans="1:141" x14ac:dyDescent="0.2">
      <c r="A556">
        <v>552</v>
      </c>
      <c r="B556" s="9">
        <v>0.53647999999999996</v>
      </c>
      <c r="C556" s="9">
        <v>2.0784133335190282</v>
      </c>
      <c r="D556" s="9">
        <v>0.65316000000000007</v>
      </c>
      <c r="E556" s="9">
        <v>0.85763999999999996</v>
      </c>
      <c r="F556" s="9">
        <v>0.46812500000000001</v>
      </c>
      <c r="G556" s="9">
        <v>1.266</v>
      </c>
      <c r="H556" s="9">
        <v>0.67548799999999998</v>
      </c>
      <c r="I556" s="9">
        <v>0.76759999999999995</v>
      </c>
      <c r="J556" s="9">
        <v>0.86239999999999994</v>
      </c>
      <c r="K556" s="9">
        <v>2.9723999999999999</v>
      </c>
      <c r="L556" s="9">
        <v>1.06044</v>
      </c>
      <c r="M556" s="9">
        <v>1.4192</v>
      </c>
      <c r="N556" s="9">
        <v>1.0648</v>
      </c>
      <c r="O556" s="9">
        <v>4.4072000000000005</v>
      </c>
      <c r="P556" s="9">
        <v>1.36972</v>
      </c>
      <c r="Q556" s="9">
        <v>1.788</v>
      </c>
      <c r="R556" s="9">
        <v>1.1920536560000001</v>
      </c>
      <c r="S556" s="9">
        <v>1.0793013999999999</v>
      </c>
      <c r="T556" s="9">
        <v>1.8426161599999999</v>
      </c>
      <c r="U556" s="9">
        <v>1.1351546799999999</v>
      </c>
      <c r="V556" s="9">
        <v>1.5635225559999999</v>
      </c>
      <c r="W556" s="9">
        <v>2.530410544</v>
      </c>
      <c r="X556" s="9">
        <v>2.358605276</v>
      </c>
      <c r="Y556" s="9">
        <v>2.226429488</v>
      </c>
      <c r="Z556" s="9">
        <v>1.601962852</v>
      </c>
      <c r="AA556" s="9">
        <v>1.7020083959999999</v>
      </c>
      <c r="AB556" s="9">
        <v>2.5966614680000002</v>
      </c>
      <c r="AC556" s="9">
        <v>1.3871333000000001</v>
      </c>
      <c r="AD556" s="9">
        <v>2.0897681399999999</v>
      </c>
      <c r="AE556" s="9">
        <v>1.0535760072</v>
      </c>
      <c r="AF556" s="9">
        <v>1.3570211240000001</v>
      </c>
      <c r="AG556" s="9">
        <v>1.0851387672000001</v>
      </c>
      <c r="AH556" s="9">
        <v>1.8441277</v>
      </c>
      <c r="AI556" s="9">
        <v>1.490602564</v>
      </c>
      <c r="AJ556" s="9">
        <v>1.1282721920000001</v>
      </c>
      <c r="AK556" s="9">
        <v>1.9385544000000001</v>
      </c>
      <c r="AL556" s="9">
        <v>2.7830550679999999</v>
      </c>
      <c r="AM556" s="9">
        <v>2.4289873040000001</v>
      </c>
      <c r="AN556" s="9">
        <v>3.3776139400000003</v>
      </c>
      <c r="AO556" s="9">
        <v>1.3963945120000001</v>
      </c>
      <c r="AP556" s="9">
        <v>1.3197574839999999</v>
      </c>
      <c r="AQ556" s="9">
        <v>1.8770453519999999</v>
      </c>
      <c r="AR556" s="9">
        <v>1.5952290920000001</v>
      </c>
      <c r="AS556" s="9">
        <v>1.5851469</v>
      </c>
      <c r="AT556" s="9">
        <v>3.37546642</v>
      </c>
      <c r="AU556" s="9">
        <v>1.9040321</v>
      </c>
      <c r="AV556" s="9">
        <v>2.2046863719999998</v>
      </c>
      <c r="AW556" s="9">
        <v>1.0690824944000001</v>
      </c>
      <c r="AX556" s="9">
        <v>0.96638418240000001</v>
      </c>
      <c r="AY556" s="9">
        <v>1.6704749319999999</v>
      </c>
      <c r="AZ556" s="9">
        <v>1.0060853752000001</v>
      </c>
      <c r="BA556" s="9">
        <v>1.371871836</v>
      </c>
      <c r="BB556" s="9">
        <v>2.26377856</v>
      </c>
      <c r="BC556" s="9">
        <v>2.048929964</v>
      </c>
      <c r="BD556" s="9">
        <v>1.9499039</v>
      </c>
      <c r="BE556" s="9">
        <v>1.3923622</v>
      </c>
      <c r="BF556" s="9">
        <v>1.4954535</v>
      </c>
      <c r="BG556" s="9">
        <v>2.261483068</v>
      </c>
      <c r="BH556" s="9">
        <v>1.223512256</v>
      </c>
      <c r="BI556" s="9">
        <v>1.8398585399999998</v>
      </c>
      <c r="BJ556" s="9">
        <v>0.94628551199999988</v>
      </c>
      <c r="BK556" s="9">
        <v>1.206623936</v>
      </c>
      <c r="BL556" s="9">
        <v>0.95873344960000006</v>
      </c>
      <c r="BM556" s="9">
        <v>1.6254185480000001</v>
      </c>
      <c r="BN556" s="9">
        <v>1.3149920879999999</v>
      </c>
      <c r="BO556" s="9">
        <v>1.0265733488</v>
      </c>
      <c r="BP556" s="9">
        <v>1.716388976</v>
      </c>
      <c r="BQ556" s="9">
        <v>2.438633856</v>
      </c>
      <c r="BR556" s="9">
        <v>2.1239037160000001</v>
      </c>
      <c r="BS556" s="9">
        <v>2.9117607240000001</v>
      </c>
      <c r="BT556" s="9">
        <v>1.2335921480000001</v>
      </c>
      <c r="BU556" s="9">
        <v>1.168368104</v>
      </c>
      <c r="BV556" s="9">
        <v>1.6224930799999999</v>
      </c>
      <c r="BW556" s="9">
        <v>1.4101760080000001</v>
      </c>
      <c r="BX556" s="9">
        <v>1.4262638599999999</v>
      </c>
      <c r="BY556" s="9">
        <v>2.9097949600000002</v>
      </c>
      <c r="BZ556" s="9">
        <v>1.68313574</v>
      </c>
      <c r="CA556" s="9">
        <v>1.9053062639999998</v>
      </c>
      <c r="CB556" s="9">
        <v>0.94001362639999997</v>
      </c>
      <c r="CC556" s="9">
        <v>0.8489359192</v>
      </c>
      <c r="CD556" s="9">
        <v>1.4559972960000001</v>
      </c>
      <c r="CE556" s="9">
        <v>0.88557087479999996</v>
      </c>
      <c r="CF556" s="9">
        <v>1.178216124</v>
      </c>
      <c r="CG556" s="9">
        <v>1.9696028800000001</v>
      </c>
      <c r="CH556" s="9">
        <v>1.7765409879999998</v>
      </c>
      <c r="CI556" s="9">
        <v>1.6893920680000001</v>
      </c>
      <c r="CJ556" s="9">
        <v>1.2192641040000001</v>
      </c>
      <c r="CK556" s="9">
        <v>1.3027682680000001</v>
      </c>
      <c r="CL556" s="9">
        <v>1.9580662799999999</v>
      </c>
      <c r="CM556" s="9">
        <v>1.0644907856000001</v>
      </c>
      <c r="CN556" s="9">
        <v>1.595645768</v>
      </c>
      <c r="CO556" s="9">
        <v>0.8382107768</v>
      </c>
      <c r="CP556" s="9">
        <v>1.0747997136</v>
      </c>
      <c r="CQ556" s="9">
        <v>0.83696248959999997</v>
      </c>
      <c r="CR556" s="9">
        <v>1.4123014520000001</v>
      </c>
      <c r="CS556" s="9">
        <v>1.1523280520000001</v>
      </c>
      <c r="CT556" s="9">
        <v>0.91788776639999992</v>
      </c>
      <c r="CU556" s="9">
        <v>1.4895893520000001</v>
      </c>
      <c r="CV556" s="9">
        <v>2.1109754839999999</v>
      </c>
      <c r="CW556" s="9">
        <v>1.8377627439999999</v>
      </c>
      <c r="CX556" s="9">
        <v>2.4807926720000002</v>
      </c>
      <c r="CY556" s="9">
        <v>1.0837359064000001</v>
      </c>
      <c r="CZ556" s="9">
        <v>1.0247144080000001</v>
      </c>
      <c r="DA556" s="9">
        <v>1.3950344239999999</v>
      </c>
      <c r="DB556" s="9">
        <v>1.2474083760000001</v>
      </c>
      <c r="DC556" s="9">
        <v>1.265029728</v>
      </c>
      <c r="DD556" s="9">
        <v>2.48214464</v>
      </c>
      <c r="DE556" s="9">
        <v>1.4659173160000001</v>
      </c>
      <c r="DF556" s="9">
        <v>1.636455956</v>
      </c>
      <c r="DG556" s="9">
        <v>0.76353630439999998</v>
      </c>
      <c r="DH556" s="9">
        <v>0.68942929600000002</v>
      </c>
      <c r="DI556" s="9">
        <v>1.1729439479999999</v>
      </c>
      <c r="DJ556" s="9">
        <v>0.72235217360000004</v>
      </c>
      <c r="DK556" s="9">
        <v>0.92682135600000004</v>
      </c>
      <c r="DL556" s="9">
        <v>1.58020804</v>
      </c>
      <c r="DM556" s="9">
        <v>1.4191811320000001</v>
      </c>
      <c r="DN556" s="9">
        <v>1.3498134159999999</v>
      </c>
      <c r="DO556" s="9">
        <v>0.98941877440000003</v>
      </c>
      <c r="DP556" s="9">
        <v>1.0464878416000001</v>
      </c>
      <c r="DQ556" s="9">
        <v>1.560952176</v>
      </c>
      <c r="DR556" s="9">
        <v>0.85495980120000004</v>
      </c>
      <c r="DS556" s="9">
        <v>1.2782212800000001</v>
      </c>
      <c r="DT556" s="9">
        <v>0.68818118640000003</v>
      </c>
      <c r="DU556" s="9">
        <v>0.89321599920000005</v>
      </c>
      <c r="DV556" s="9">
        <v>0.67862121799999997</v>
      </c>
      <c r="DW556" s="9">
        <v>1.1337442279999999</v>
      </c>
      <c r="DX556" s="9">
        <v>0.93230692079999999</v>
      </c>
      <c r="DY556" s="9">
        <v>0.76639474200000002</v>
      </c>
      <c r="DZ556" s="9">
        <v>1.193706696</v>
      </c>
      <c r="EA556" s="9">
        <v>1.687682492</v>
      </c>
      <c r="EB556" s="9">
        <v>1.469314732</v>
      </c>
      <c r="EC556" s="9">
        <v>1.941749156</v>
      </c>
      <c r="ED556" s="9">
        <v>0.88326653720000003</v>
      </c>
      <c r="EE556" s="9">
        <v>0.8314744208</v>
      </c>
      <c r="EF556" s="9">
        <v>1.1076588759999999</v>
      </c>
      <c r="EG556" s="9">
        <v>1.025749376</v>
      </c>
      <c r="EH556" s="9">
        <v>1.0433360944000001</v>
      </c>
      <c r="EI556" s="9">
        <v>1.9420477520000001</v>
      </c>
      <c r="EJ556" s="9">
        <v>1.1797198520000001</v>
      </c>
      <c r="EK556" s="9">
        <v>1.3013123880000002</v>
      </c>
    </row>
    <row r="557" spans="1:141" x14ac:dyDescent="0.2">
      <c r="A557">
        <v>553</v>
      </c>
      <c r="B557" s="9">
        <v>0.53847</v>
      </c>
      <c r="C557" s="9">
        <v>2.0825842269328656</v>
      </c>
      <c r="D557" s="9">
        <v>0.65549000000000002</v>
      </c>
      <c r="E557" s="9">
        <v>0.86070999999999998</v>
      </c>
      <c r="F557" s="9">
        <v>0.47132812499999999</v>
      </c>
      <c r="G557" s="9">
        <v>1.2689999999999999</v>
      </c>
      <c r="H557" s="9">
        <v>0.67883199999999999</v>
      </c>
      <c r="I557" s="9">
        <v>0.77139999999999997</v>
      </c>
      <c r="J557" s="9">
        <v>0.86485000000000001</v>
      </c>
      <c r="K557" s="9">
        <v>2.9786000000000001</v>
      </c>
      <c r="L557" s="9">
        <v>1.06366</v>
      </c>
      <c r="M557" s="9">
        <v>1.4238</v>
      </c>
      <c r="N557" s="9">
        <v>1.0684499999999999</v>
      </c>
      <c r="O557" s="9">
        <v>4.4157999999999999</v>
      </c>
      <c r="P557" s="9">
        <v>1.3745799999999999</v>
      </c>
      <c r="Q557" s="9">
        <v>1.7945</v>
      </c>
      <c r="R557" s="9">
        <v>1.1945317090000001</v>
      </c>
      <c r="S557" s="9">
        <v>1.0815742874999998</v>
      </c>
      <c r="T557" s="9">
        <v>1.8464672149999999</v>
      </c>
      <c r="U557" s="9">
        <v>1.13750007</v>
      </c>
      <c r="V557" s="9">
        <v>1.566840834</v>
      </c>
      <c r="W557" s="9">
        <v>2.5354825409999999</v>
      </c>
      <c r="X557" s="9">
        <v>2.363605164</v>
      </c>
      <c r="Y557" s="9">
        <v>2.2309441569999997</v>
      </c>
      <c r="Z557" s="9">
        <v>1.605285853</v>
      </c>
      <c r="AA557" s="9">
        <v>1.7054123939999999</v>
      </c>
      <c r="AB557" s="9">
        <v>2.6022463020000002</v>
      </c>
      <c r="AC557" s="9">
        <v>1.3899708</v>
      </c>
      <c r="AD557" s="9">
        <v>2.0942188100000001</v>
      </c>
      <c r="AE557" s="9">
        <v>1.0557681758000002</v>
      </c>
      <c r="AF557" s="9">
        <v>1.359813736</v>
      </c>
      <c r="AG557" s="9">
        <v>1.0873636533</v>
      </c>
      <c r="AH557" s="9">
        <v>1.8479944749999999</v>
      </c>
      <c r="AI557" s="9">
        <v>1.4936136209999999</v>
      </c>
      <c r="AJ557" s="9">
        <v>1.1306054130000001</v>
      </c>
      <c r="AK557" s="9">
        <v>1.9424609000000002</v>
      </c>
      <c r="AL557" s="9">
        <v>2.7887789019999998</v>
      </c>
      <c r="AM557" s="9">
        <v>2.4339250809999999</v>
      </c>
      <c r="AN557" s="9">
        <v>3.3844483850000002</v>
      </c>
      <c r="AO557" s="9">
        <v>1.3992765680000001</v>
      </c>
      <c r="AP557" s="9">
        <v>1.3224611509999999</v>
      </c>
      <c r="AQ557" s="9">
        <v>1.8809041280000001</v>
      </c>
      <c r="AR557" s="9">
        <v>1.5984493129999999</v>
      </c>
      <c r="AS557" s="9">
        <v>1.5883868999999999</v>
      </c>
      <c r="AT557" s="9">
        <v>3.3825400299999999</v>
      </c>
      <c r="AU557" s="9">
        <v>1.9078356000000001</v>
      </c>
      <c r="AV557" s="9">
        <v>2.2093304329999999</v>
      </c>
      <c r="AW557" s="9">
        <v>1.0713057716000001</v>
      </c>
      <c r="AX557" s="9">
        <v>0.9684220161</v>
      </c>
      <c r="AY557" s="9">
        <v>1.6739803229999999</v>
      </c>
      <c r="AZ557" s="9">
        <v>1.0081655403000001</v>
      </c>
      <c r="BA557" s="9">
        <v>1.3747897790000001</v>
      </c>
      <c r="BB557" s="9">
        <v>2.26833039</v>
      </c>
      <c r="BC557" s="9">
        <v>2.0532897459999999</v>
      </c>
      <c r="BD557" s="9">
        <v>1.9538683999999999</v>
      </c>
      <c r="BE557" s="9">
        <v>1.3952602000000001</v>
      </c>
      <c r="BF557" s="9">
        <v>1.498451</v>
      </c>
      <c r="BG557" s="9">
        <v>2.2663646769999999</v>
      </c>
      <c r="BH557" s="9">
        <v>1.226021034</v>
      </c>
      <c r="BI557" s="9">
        <v>1.8437767599999999</v>
      </c>
      <c r="BJ557" s="9">
        <v>0.94825734299999997</v>
      </c>
      <c r="BK557" s="9">
        <v>1.2091151039999999</v>
      </c>
      <c r="BL557" s="9">
        <v>0.96070428190000001</v>
      </c>
      <c r="BM557" s="9">
        <v>1.6288320470000002</v>
      </c>
      <c r="BN557" s="9">
        <v>1.3176575319999999</v>
      </c>
      <c r="BO557" s="9">
        <v>1.0287002957</v>
      </c>
      <c r="BP557" s="9">
        <v>1.7198558640000001</v>
      </c>
      <c r="BQ557" s="9">
        <v>2.4436636840000001</v>
      </c>
      <c r="BR557" s="9">
        <v>2.1282362739999998</v>
      </c>
      <c r="BS557" s="9">
        <v>2.917689336</v>
      </c>
      <c r="BT557" s="9">
        <v>1.2361478720000001</v>
      </c>
      <c r="BU557" s="9">
        <v>1.1707646059999999</v>
      </c>
      <c r="BV557" s="9">
        <v>1.6258369699999999</v>
      </c>
      <c r="BW557" s="9">
        <v>1.4130292870000001</v>
      </c>
      <c r="BX557" s="9">
        <v>1.4291861399999999</v>
      </c>
      <c r="BY557" s="9">
        <v>2.9159395149999998</v>
      </c>
      <c r="BZ557" s="9">
        <v>1.686510685</v>
      </c>
      <c r="CA557" s="9">
        <v>1.9093345959999999</v>
      </c>
      <c r="CB557" s="9">
        <v>0.94197168210000004</v>
      </c>
      <c r="CC557" s="9">
        <v>0.85073169630000001</v>
      </c>
      <c r="CD557" s="9">
        <v>1.4590640189999999</v>
      </c>
      <c r="CE557" s="9">
        <v>0.88740342969999997</v>
      </c>
      <c r="CF557" s="9">
        <v>1.1807352360000001</v>
      </c>
      <c r="CG557" s="9">
        <v>1.97357227</v>
      </c>
      <c r="CH557" s="9">
        <v>1.7803366569999999</v>
      </c>
      <c r="CI557" s="9">
        <v>1.6928339020000001</v>
      </c>
      <c r="CJ557" s="9">
        <v>1.221811381</v>
      </c>
      <c r="CK557" s="9">
        <v>1.3053856020000001</v>
      </c>
      <c r="CL557" s="9">
        <v>1.9623079450000001</v>
      </c>
      <c r="CM557" s="9">
        <v>1.0666791734000001</v>
      </c>
      <c r="CN557" s="9">
        <v>1.599047602</v>
      </c>
      <c r="CO557" s="9">
        <v>0.83996055520000001</v>
      </c>
      <c r="CP557" s="9">
        <v>1.0770261028999999</v>
      </c>
      <c r="CQ557" s="9">
        <v>0.83868826689999998</v>
      </c>
      <c r="CR557" s="9">
        <v>1.4152757280000001</v>
      </c>
      <c r="CS557" s="9">
        <v>1.1546698280000001</v>
      </c>
      <c r="CT557" s="9">
        <v>0.91979426710000001</v>
      </c>
      <c r="CU557" s="9">
        <v>1.492607628</v>
      </c>
      <c r="CV557" s="9">
        <v>2.1153398760000002</v>
      </c>
      <c r="CW557" s="9">
        <v>1.841520466</v>
      </c>
      <c r="CX557" s="9">
        <v>2.4858720079999999</v>
      </c>
      <c r="CY557" s="9">
        <v>1.0859872395999999</v>
      </c>
      <c r="CZ557" s="9">
        <v>1.0268189620000001</v>
      </c>
      <c r="DA557" s="9">
        <v>1.3979170359999999</v>
      </c>
      <c r="DB557" s="9">
        <v>1.2499359889999999</v>
      </c>
      <c r="DC557" s="9">
        <v>1.267629117</v>
      </c>
      <c r="DD557" s="9">
        <v>2.4874235850000002</v>
      </c>
      <c r="DE557" s="9">
        <v>1.4688676490000001</v>
      </c>
      <c r="DF557" s="9">
        <v>1.639921459</v>
      </c>
      <c r="DG557" s="9">
        <v>0.7651320841</v>
      </c>
      <c r="DH557" s="9">
        <v>0.69089535150000003</v>
      </c>
      <c r="DI557" s="9">
        <v>1.175428447</v>
      </c>
      <c r="DJ557" s="9">
        <v>0.72385039540000007</v>
      </c>
      <c r="DK557" s="9">
        <v>0.92881952150000002</v>
      </c>
      <c r="DL557" s="9">
        <v>1.583406485</v>
      </c>
      <c r="DM557" s="9">
        <v>1.422234298</v>
      </c>
      <c r="DN557" s="9">
        <v>1.3525742489999999</v>
      </c>
      <c r="DO557" s="9">
        <v>0.99149894160000007</v>
      </c>
      <c r="DP557" s="9">
        <v>1.0485971198999999</v>
      </c>
      <c r="DQ557" s="9">
        <v>1.5643545640000001</v>
      </c>
      <c r="DR557" s="9">
        <v>0.85672452430000001</v>
      </c>
      <c r="DS557" s="9">
        <v>1.28095417</v>
      </c>
      <c r="DT557" s="9">
        <v>0.68962324210000003</v>
      </c>
      <c r="DU557" s="9">
        <v>0.89507538880000004</v>
      </c>
      <c r="DV557" s="9">
        <v>0.68002632949999997</v>
      </c>
      <c r="DW557" s="9">
        <v>1.136142617</v>
      </c>
      <c r="DX557" s="9">
        <v>0.93421025369999999</v>
      </c>
      <c r="DY557" s="9">
        <v>0.76799207549999993</v>
      </c>
      <c r="DZ557" s="9">
        <v>1.1961364190000001</v>
      </c>
      <c r="EA557" s="9">
        <v>1.6911849379999999</v>
      </c>
      <c r="EB557" s="9">
        <v>1.472330398</v>
      </c>
      <c r="EC557" s="9">
        <v>1.9457571589999998</v>
      </c>
      <c r="ED557" s="9">
        <v>0.88510820330000006</v>
      </c>
      <c r="EE557" s="9">
        <v>0.83318814369999994</v>
      </c>
      <c r="EF557" s="9">
        <v>1.109956264</v>
      </c>
      <c r="EG557" s="9">
        <v>1.0278337639999999</v>
      </c>
      <c r="EH557" s="9">
        <v>1.0454915966</v>
      </c>
      <c r="EI557" s="9">
        <v>1.9462217530000001</v>
      </c>
      <c r="EJ557" s="9">
        <v>1.182107628</v>
      </c>
      <c r="EK557" s="9">
        <v>1.304075332</v>
      </c>
    </row>
    <row r="558" spans="1:141" x14ac:dyDescent="0.2">
      <c r="A558">
        <v>554</v>
      </c>
      <c r="B558" s="9">
        <v>0.54046000000000005</v>
      </c>
      <c r="C558" s="9">
        <v>2.0867551203467025</v>
      </c>
      <c r="D558" s="9">
        <v>0.65782000000000007</v>
      </c>
      <c r="E558" s="9">
        <v>0.86377999999999988</v>
      </c>
      <c r="F558" s="9">
        <v>0.47453125000000002</v>
      </c>
      <c r="G558" s="9">
        <v>1.272</v>
      </c>
      <c r="H558" s="9">
        <v>0.682176</v>
      </c>
      <c r="I558" s="9">
        <v>0.7752</v>
      </c>
      <c r="J558" s="9">
        <v>0.86729999999999996</v>
      </c>
      <c r="K558" s="9">
        <v>2.9847999999999999</v>
      </c>
      <c r="L558" s="9">
        <v>1.0668800000000001</v>
      </c>
      <c r="M558" s="9">
        <v>1.4283999999999999</v>
      </c>
      <c r="N558" s="9">
        <v>1.0721000000000001</v>
      </c>
      <c r="O558" s="9">
        <v>4.4244000000000003</v>
      </c>
      <c r="P558" s="9">
        <v>1.37944</v>
      </c>
      <c r="Q558" s="9">
        <v>1.8009999999999999</v>
      </c>
      <c r="R558" s="9">
        <v>1.197009762</v>
      </c>
      <c r="S558" s="9">
        <v>1.0838471749999998</v>
      </c>
      <c r="T558" s="9">
        <v>1.85031827</v>
      </c>
      <c r="U558" s="9">
        <v>1.1398454599999999</v>
      </c>
      <c r="V558" s="9">
        <v>1.570159112</v>
      </c>
      <c r="W558" s="9">
        <v>2.5405545380000003</v>
      </c>
      <c r="X558" s="9">
        <v>2.3686050519999999</v>
      </c>
      <c r="Y558" s="9">
        <v>2.2354588259999999</v>
      </c>
      <c r="Z558" s="9">
        <v>1.6086088540000001</v>
      </c>
      <c r="AA558" s="9">
        <v>1.7088163919999999</v>
      </c>
      <c r="AB558" s="9">
        <v>2.6078311360000002</v>
      </c>
      <c r="AC558" s="9">
        <v>1.3928083</v>
      </c>
      <c r="AD558" s="9">
        <v>2.0986694799999999</v>
      </c>
      <c r="AE558" s="9">
        <v>1.0579603444000001</v>
      </c>
      <c r="AF558" s="9">
        <v>1.3626063480000001</v>
      </c>
      <c r="AG558" s="9">
        <v>1.0895885394</v>
      </c>
      <c r="AH558" s="9">
        <v>1.85186125</v>
      </c>
      <c r="AI558" s="9">
        <v>1.4966246779999999</v>
      </c>
      <c r="AJ558" s="9">
        <v>1.1329386340000001</v>
      </c>
      <c r="AK558" s="9">
        <v>1.9463674</v>
      </c>
      <c r="AL558" s="9">
        <v>2.7945027360000001</v>
      </c>
      <c r="AM558" s="9">
        <v>2.4388628579999998</v>
      </c>
      <c r="AN558" s="9">
        <v>3.3912828300000002</v>
      </c>
      <c r="AO558" s="9">
        <v>1.4021586240000001</v>
      </c>
      <c r="AP558" s="9">
        <v>1.325164818</v>
      </c>
      <c r="AQ558" s="9">
        <v>1.884762904</v>
      </c>
      <c r="AR558" s="9">
        <v>1.601669534</v>
      </c>
      <c r="AS558" s="9">
        <v>1.5916269000000001</v>
      </c>
      <c r="AT558" s="9">
        <v>3.3896136399999999</v>
      </c>
      <c r="AU558" s="9">
        <v>1.9116391000000001</v>
      </c>
      <c r="AV558" s="9">
        <v>2.2139744939999999</v>
      </c>
      <c r="AW558" s="9">
        <v>1.0735290488</v>
      </c>
      <c r="AX558" s="9">
        <v>0.9704598498</v>
      </c>
      <c r="AY558" s="9">
        <v>1.6774857139999999</v>
      </c>
      <c r="AZ558" s="9">
        <v>1.0102457054</v>
      </c>
      <c r="BA558" s="9">
        <v>1.377707722</v>
      </c>
      <c r="BB558" s="9">
        <v>2.2728822200000001</v>
      </c>
      <c r="BC558" s="9">
        <v>2.0576495279999998</v>
      </c>
      <c r="BD558" s="9">
        <v>1.9578328999999999</v>
      </c>
      <c r="BE558" s="9">
        <v>1.3981582000000001</v>
      </c>
      <c r="BF558" s="9">
        <v>1.5014485</v>
      </c>
      <c r="BG558" s="9">
        <v>2.2712462859999998</v>
      </c>
      <c r="BH558" s="9">
        <v>1.2285298119999999</v>
      </c>
      <c r="BI558" s="9">
        <v>1.8476949799999998</v>
      </c>
      <c r="BJ558" s="9">
        <v>0.95022917399999995</v>
      </c>
      <c r="BK558" s="9">
        <v>1.211606272</v>
      </c>
      <c r="BL558" s="9">
        <v>0.96267511420000007</v>
      </c>
      <c r="BM558" s="9">
        <v>1.632245546</v>
      </c>
      <c r="BN558" s="9">
        <v>1.3203229759999999</v>
      </c>
      <c r="BO558" s="9">
        <v>1.0308272426</v>
      </c>
      <c r="BP558" s="9">
        <v>1.7233227520000001</v>
      </c>
      <c r="BQ558" s="9">
        <v>2.4486935119999997</v>
      </c>
      <c r="BR558" s="9">
        <v>2.132568832</v>
      </c>
      <c r="BS558" s="9">
        <v>2.923617948</v>
      </c>
      <c r="BT558" s="9">
        <v>1.2387035959999999</v>
      </c>
      <c r="BU558" s="9">
        <v>1.173161108</v>
      </c>
      <c r="BV558" s="9">
        <v>1.62918086</v>
      </c>
      <c r="BW558" s="9">
        <v>1.4158825660000001</v>
      </c>
      <c r="BX558" s="9">
        <v>1.43210842</v>
      </c>
      <c r="BY558" s="9">
        <v>2.9220840699999999</v>
      </c>
      <c r="BZ558" s="9">
        <v>1.68988563</v>
      </c>
      <c r="CA558" s="9">
        <v>1.913362928</v>
      </c>
      <c r="CB558" s="9">
        <v>0.9439297378</v>
      </c>
      <c r="CC558" s="9">
        <v>0.85252747340000001</v>
      </c>
      <c r="CD558" s="9">
        <v>1.462130742</v>
      </c>
      <c r="CE558" s="9">
        <v>0.88923598459999997</v>
      </c>
      <c r="CF558" s="9">
        <v>1.183254348</v>
      </c>
      <c r="CG558" s="9">
        <v>1.97754166</v>
      </c>
      <c r="CH558" s="9">
        <v>1.7841323259999999</v>
      </c>
      <c r="CI558" s="9">
        <v>1.696275736</v>
      </c>
      <c r="CJ558" s="9">
        <v>1.2243586580000001</v>
      </c>
      <c r="CK558" s="9">
        <v>1.3080029360000001</v>
      </c>
      <c r="CL558" s="9">
        <v>1.9665496099999999</v>
      </c>
      <c r="CM558" s="9">
        <v>1.0688675612</v>
      </c>
      <c r="CN558" s="9">
        <v>1.6024494360000001</v>
      </c>
      <c r="CO558" s="9">
        <v>0.84171033360000003</v>
      </c>
      <c r="CP558" s="9">
        <v>1.0792524922</v>
      </c>
      <c r="CQ558" s="9">
        <v>0.84041404419999999</v>
      </c>
      <c r="CR558" s="9">
        <v>1.4182500040000001</v>
      </c>
      <c r="CS558" s="9">
        <v>1.157011604</v>
      </c>
      <c r="CT558" s="9">
        <v>0.92170076779999999</v>
      </c>
      <c r="CU558" s="9">
        <v>1.495625904</v>
      </c>
      <c r="CV558" s="9">
        <v>2.119704268</v>
      </c>
      <c r="CW558" s="9">
        <v>1.845278188</v>
      </c>
      <c r="CX558" s="9">
        <v>2.490951344</v>
      </c>
      <c r="CY558" s="9">
        <v>1.0882385727999999</v>
      </c>
      <c r="CZ558" s="9">
        <v>1.0289235160000001</v>
      </c>
      <c r="DA558" s="9">
        <v>1.400799648</v>
      </c>
      <c r="DB558" s="9">
        <v>1.252463602</v>
      </c>
      <c r="DC558" s="9">
        <v>1.270228506</v>
      </c>
      <c r="DD558" s="9">
        <v>2.4927025299999999</v>
      </c>
      <c r="DE558" s="9">
        <v>1.4718179820000001</v>
      </c>
      <c r="DF558" s="9">
        <v>1.6433869619999999</v>
      </c>
      <c r="DG558" s="9">
        <v>0.76672786380000002</v>
      </c>
      <c r="DH558" s="9">
        <v>0.69236140700000004</v>
      </c>
      <c r="DI558" s="9">
        <v>1.177912946</v>
      </c>
      <c r="DJ558" s="9">
        <v>0.72534861719999999</v>
      </c>
      <c r="DK558" s="9">
        <v>0.930817687</v>
      </c>
      <c r="DL558" s="9">
        <v>1.58660493</v>
      </c>
      <c r="DM558" s="9">
        <v>1.4252874640000002</v>
      </c>
      <c r="DN558" s="9">
        <v>1.3553350820000001</v>
      </c>
      <c r="DO558" s="9">
        <v>0.99357910880000011</v>
      </c>
      <c r="DP558" s="9">
        <v>1.0507063982</v>
      </c>
      <c r="DQ558" s="9">
        <v>1.5677569520000001</v>
      </c>
      <c r="DR558" s="9">
        <v>0.85848924739999999</v>
      </c>
      <c r="DS558" s="9">
        <v>1.2836870600000001</v>
      </c>
      <c r="DT558" s="9">
        <v>0.69106529780000003</v>
      </c>
      <c r="DU558" s="9">
        <v>0.89693477840000002</v>
      </c>
      <c r="DV558" s="9">
        <v>0.68143144099999997</v>
      </c>
      <c r="DW558" s="9">
        <v>1.1385410059999999</v>
      </c>
      <c r="DX558" s="9">
        <v>0.93611358659999999</v>
      </c>
      <c r="DY558" s="9">
        <v>0.76958940899999995</v>
      </c>
      <c r="DZ558" s="9">
        <v>1.198566142</v>
      </c>
      <c r="EA558" s="9">
        <v>1.6946873840000001</v>
      </c>
      <c r="EB558" s="9">
        <v>1.475346064</v>
      </c>
      <c r="EC558" s="9">
        <v>1.9497651619999998</v>
      </c>
      <c r="ED558" s="9">
        <v>0.88694986939999998</v>
      </c>
      <c r="EE558" s="9">
        <v>0.83490186659999999</v>
      </c>
      <c r="EF558" s="9">
        <v>1.1122536519999999</v>
      </c>
      <c r="EG558" s="9">
        <v>1.029918152</v>
      </c>
      <c r="EH558" s="9">
        <v>1.0476470988</v>
      </c>
      <c r="EI558" s="9">
        <v>1.9503957540000001</v>
      </c>
      <c r="EJ558" s="9">
        <v>1.184495404</v>
      </c>
      <c r="EK558" s="9">
        <v>1.3068382760000001</v>
      </c>
    </row>
    <row r="559" spans="1:141" x14ac:dyDescent="0.2">
      <c r="A559">
        <v>555</v>
      </c>
      <c r="B559" s="9">
        <v>0.54244999999999999</v>
      </c>
      <c r="C559" s="9">
        <v>2.0909260137605399</v>
      </c>
      <c r="D559" s="9">
        <v>0.66015000000000001</v>
      </c>
      <c r="E559" s="9">
        <v>0.8668499999999999</v>
      </c>
      <c r="F559" s="9">
        <v>0.47773437499999999</v>
      </c>
      <c r="G559" s="9">
        <v>1.2749999999999999</v>
      </c>
      <c r="H559" s="9">
        <v>0.68551999999999991</v>
      </c>
      <c r="I559" s="9">
        <v>0.77899999999999991</v>
      </c>
      <c r="J559" s="9">
        <v>0.86975000000000002</v>
      </c>
      <c r="K559" s="9">
        <v>2.9910000000000001</v>
      </c>
      <c r="L559" s="9">
        <v>1.0701000000000001</v>
      </c>
      <c r="M559" s="9">
        <v>1.4329999999999998</v>
      </c>
      <c r="N559" s="9">
        <v>1.07575</v>
      </c>
      <c r="O559" s="9">
        <v>4.4329999999999998</v>
      </c>
      <c r="P559" s="9">
        <v>1.3843000000000001</v>
      </c>
      <c r="Q559" s="9">
        <v>1.8075000000000001</v>
      </c>
      <c r="R559" s="9">
        <v>1.1994878150000001</v>
      </c>
      <c r="S559" s="9">
        <v>1.0861200625</v>
      </c>
      <c r="T559" s="9">
        <v>1.854169325</v>
      </c>
      <c r="U559" s="9">
        <v>1.14219085</v>
      </c>
      <c r="V559" s="9">
        <v>1.5734773900000001</v>
      </c>
      <c r="W559" s="9">
        <v>2.5456265350000002</v>
      </c>
      <c r="X559" s="9">
        <v>2.3736049399999999</v>
      </c>
      <c r="Y559" s="9">
        <v>2.2399734950000001</v>
      </c>
      <c r="Z559" s="9">
        <v>1.6119318549999999</v>
      </c>
      <c r="AA559" s="9">
        <v>1.7122203899999999</v>
      </c>
      <c r="AB559" s="9">
        <v>2.6134159700000001</v>
      </c>
      <c r="AC559" s="9">
        <v>1.3956458</v>
      </c>
      <c r="AD559" s="9">
        <v>2.1031201500000001</v>
      </c>
      <c r="AE559" s="9">
        <v>1.060152513</v>
      </c>
      <c r="AF559" s="9">
        <v>1.3653989600000001</v>
      </c>
      <c r="AG559" s="9">
        <v>1.0918134255</v>
      </c>
      <c r="AH559" s="9">
        <v>1.8557280249999999</v>
      </c>
      <c r="AI559" s="9">
        <v>1.499635735</v>
      </c>
      <c r="AJ559" s="9">
        <v>1.1352718550000001</v>
      </c>
      <c r="AK559" s="9">
        <v>1.9502739</v>
      </c>
      <c r="AL559" s="9">
        <v>2.80022657</v>
      </c>
      <c r="AM559" s="9">
        <v>2.4438006349999997</v>
      </c>
      <c r="AN559" s="9">
        <v>3.3981172750000002</v>
      </c>
      <c r="AO559" s="9">
        <v>1.4050406799999999</v>
      </c>
      <c r="AP559" s="9">
        <v>1.327868485</v>
      </c>
      <c r="AQ559" s="9">
        <v>1.88862168</v>
      </c>
      <c r="AR559" s="9">
        <v>1.6048897550000001</v>
      </c>
      <c r="AS559" s="9">
        <v>1.5948669</v>
      </c>
      <c r="AT559" s="9">
        <v>3.3966872500000003</v>
      </c>
      <c r="AU559" s="9">
        <v>1.9154426</v>
      </c>
      <c r="AV559" s="9">
        <v>2.2186185549999999</v>
      </c>
      <c r="AW559" s="9">
        <v>1.0757523260000001</v>
      </c>
      <c r="AX559" s="9">
        <v>0.97249768349999999</v>
      </c>
      <c r="AY559" s="9">
        <v>1.6809911049999999</v>
      </c>
      <c r="AZ559" s="9">
        <v>1.0123258705</v>
      </c>
      <c r="BA559" s="9">
        <v>1.3806256649999999</v>
      </c>
      <c r="BB559" s="9">
        <v>2.2774340500000001</v>
      </c>
      <c r="BC559" s="9">
        <v>2.0620093100000001</v>
      </c>
      <c r="BD559" s="9">
        <v>1.9617974</v>
      </c>
      <c r="BE559" s="9">
        <v>1.4010562000000002</v>
      </c>
      <c r="BF559" s="9">
        <v>1.5044459999999999</v>
      </c>
      <c r="BG559" s="9">
        <v>2.2761278950000001</v>
      </c>
      <c r="BH559" s="9">
        <v>1.2310385899999998</v>
      </c>
      <c r="BI559" s="9">
        <v>1.8516131999999998</v>
      </c>
      <c r="BJ559" s="9">
        <v>0.95220100499999993</v>
      </c>
      <c r="BK559" s="9">
        <v>1.21409744</v>
      </c>
      <c r="BL559" s="9">
        <v>0.96464594650000002</v>
      </c>
      <c r="BM559" s="9">
        <v>1.6356590450000001</v>
      </c>
      <c r="BN559" s="9">
        <v>1.3229884199999999</v>
      </c>
      <c r="BO559" s="9">
        <v>1.0329541895000001</v>
      </c>
      <c r="BP559" s="9">
        <v>1.72678964</v>
      </c>
      <c r="BQ559" s="9">
        <v>2.4537233399999998</v>
      </c>
      <c r="BR559" s="9">
        <v>2.1369013899999998</v>
      </c>
      <c r="BS559" s="9">
        <v>2.9295465599999999</v>
      </c>
      <c r="BT559" s="9">
        <v>1.2412593199999999</v>
      </c>
      <c r="BU559" s="9">
        <v>1.17555761</v>
      </c>
      <c r="BV559" s="9">
        <v>1.63252475</v>
      </c>
      <c r="BW559" s="9">
        <v>1.4187358450000001</v>
      </c>
      <c r="BX559" s="9">
        <v>1.4350307</v>
      </c>
      <c r="BY559" s="9">
        <v>2.928228625</v>
      </c>
      <c r="BZ559" s="9">
        <v>1.693260575</v>
      </c>
      <c r="CA559" s="9">
        <v>1.9173912599999998</v>
      </c>
      <c r="CB559" s="9">
        <v>0.94588779349999996</v>
      </c>
      <c r="CC559" s="9">
        <v>0.85432325050000002</v>
      </c>
      <c r="CD559" s="9">
        <v>1.4651974649999999</v>
      </c>
      <c r="CE559" s="9">
        <v>0.89106853949999998</v>
      </c>
      <c r="CF559" s="9">
        <v>1.1857734600000001</v>
      </c>
      <c r="CG559" s="9">
        <v>1.9815110499999999</v>
      </c>
      <c r="CH559" s="9">
        <v>1.787927995</v>
      </c>
      <c r="CI559" s="9">
        <v>1.69971757</v>
      </c>
      <c r="CJ559" s="9">
        <v>1.226905935</v>
      </c>
      <c r="CK559" s="9">
        <v>1.31062027</v>
      </c>
      <c r="CL559" s="9">
        <v>1.9707912750000001</v>
      </c>
      <c r="CM559" s="9">
        <v>1.071055949</v>
      </c>
      <c r="CN559" s="9">
        <v>1.6058512700000001</v>
      </c>
      <c r="CO559" s="9">
        <v>0.84346011199999993</v>
      </c>
      <c r="CP559" s="9">
        <v>1.0814788815</v>
      </c>
      <c r="CQ559" s="9">
        <v>0.8421398215</v>
      </c>
      <c r="CR559" s="9">
        <v>1.4212242800000001</v>
      </c>
      <c r="CS559" s="9">
        <v>1.15935338</v>
      </c>
      <c r="CT559" s="9">
        <v>0.92360726849999997</v>
      </c>
      <c r="CU559" s="9">
        <v>1.4986441800000001</v>
      </c>
      <c r="CV559" s="9">
        <v>2.1240686599999998</v>
      </c>
      <c r="CW559" s="9">
        <v>1.84903591</v>
      </c>
      <c r="CX559" s="9">
        <v>2.4960306800000001</v>
      </c>
      <c r="CY559" s="9">
        <v>1.090489906</v>
      </c>
      <c r="CZ559" s="9">
        <v>1.0310280700000001</v>
      </c>
      <c r="DA559" s="9">
        <v>1.4036822600000001</v>
      </c>
      <c r="DB559" s="9">
        <v>1.254991215</v>
      </c>
      <c r="DC559" s="9">
        <v>1.272827895</v>
      </c>
      <c r="DD559" s="9">
        <v>2.497981475</v>
      </c>
      <c r="DE559" s="9">
        <v>1.4747683149999999</v>
      </c>
      <c r="DF559" s="9">
        <v>1.646852465</v>
      </c>
      <c r="DG559" s="9">
        <v>0.76832364350000004</v>
      </c>
      <c r="DH559" s="9">
        <v>0.69382746250000005</v>
      </c>
      <c r="DI559" s="9">
        <v>1.1803974449999999</v>
      </c>
      <c r="DJ559" s="9">
        <v>0.72684683900000002</v>
      </c>
      <c r="DK559" s="9">
        <v>0.93281585249999999</v>
      </c>
      <c r="DL559" s="9">
        <v>1.589803375</v>
      </c>
      <c r="DM559" s="9">
        <v>1.4283406300000001</v>
      </c>
      <c r="DN559" s="9">
        <v>1.358095915</v>
      </c>
      <c r="DO559" s="9">
        <v>0.99565927600000004</v>
      </c>
      <c r="DP559" s="9">
        <v>1.0528156765000001</v>
      </c>
      <c r="DQ559" s="9">
        <v>1.5711593400000001</v>
      </c>
      <c r="DR559" s="9">
        <v>0.86025397050000008</v>
      </c>
      <c r="DS559" s="9">
        <v>1.28641995</v>
      </c>
      <c r="DT559" s="9">
        <v>0.69250735350000003</v>
      </c>
      <c r="DU559" s="9">
        <v>0.898794168</v>
      </c>
      <c r="DV559" s="9">
        <v>0.68283655249999997</v>
      </c>
      <c r="DW559" s="9">
        <v>1.140939395</v>
      </c>
      <c r="DX559" s="9">
        <v>0.93801691949999999</v>
      </c>
      <c r="DY559" s="9">
        <v>0.77118674249999997</v>
      </c>
      <c r="DZ559" s="9">
        <v>1.2009958650000001</v>
      </c>
      <c r="EA559" s="9">
        <v>1.69818983</v>
      </c>
      <c r="EB559" s="9">
        <v>1.47836173</v>
      </c>
      <c r="EC559" s="9">
        <v>1.9537731649999999</v>
      </c>
      <c r="ED559" s="9">
        <v>0.88879153550000001</v>
      </c>
      <c r="EE559" s="9">
        <v>0.83661558949999992</v>
      </c>
      <c r="EF559" s="9">
        <v>1.11455104</v>
      </c>
      <c r="EG559" s="9">
        <v>1.0320025399999999</v>
      </c>
      <c r="EH559" s="9">
        <v>1.0498026009999999</v>
      </c>
      <c r="EI559" s="9">
        <v>1.9545697550000001</v>
      </c>
      <c r="EJ559" s="9">
        <v>1.1868831800000001</v>
      </c>
      <c r="EK559" s="9">
        <v>1.30960122</v>
      </c>
    </row>
    <row r="560" spans="1:141" x14ac:dyDescent="0.2">
      <c r="A560">
        <v>556</v>
      </c>
      <c r="B560" s="9">
        <v>0.54444000000000004</v>
      </c>
      <c r="C560" s="9">
        <v>2.0950969071743772</v>
      </c>
      <c r="D560" s="9">
        <v>0.66248000000000007</v>
      </c>
      <c r="E560" s="9">
        <v>0.86991999999999992</v>
      </c>
      <c r="F560" s="9">
        <v>0.48093750000000002</v>
      </c>
      <c r="G560" s="9">
        <v>1.278</v>
      </c>
      <c r="H560" s="9">
        <v>0.68886399999999992</v>
      </c>
      <c r="I560" s="9">
        <v>0.78279999999999994</v>
      </c>
      <c r="J560" s="9">
        <v>0.87219999999999998</v>
      </c>
      <c r="K560" s="9">
        <v>2.9971999999999999</v>
      </c>
      <c r="L560" s="9">
        <v>1.0733200000000001</v>
      </c>
      <c r="M560" s="9">
        <v>1.4376</v>
      </c>
      <c r="N560" s="9">
        <v>1.0793999999999999</v>
      </c>
      <c r="O560" s="9">
        <v>4.4416000000000002</v>
      </c>
      <c r="P560" s="9">
        <v>1.38916</v>
      </c>
      <c r="Q560" s="9">
        <v>1.8140000000000001</v>
      </c>
      <c r="R560" s="9">
        <v>1.201965868</v>
      </c>
      <c r="S560" s="9">
        <v>1.08839295</v>
      </c>
      <c r="T560" s="9">
        <v>1.8580203799999999</v>
      </c>
      <c r="U560" s="9">
        <v>1.1445362399999999</v>
      </c>
      <c r="V560" s="9">
        <v>1.5767956679999999</v>
      </c>
      <c r="W560" s="9">
        <v>2.5506985320000002</v>
      </c>
      <c r="X560" s="9">
        <v>2.3786048279999998</v>
      </c>
      <c r="Y560" s="9">
        <v>2.2444881639999998</v>
      </c>
      <c r="Z560" s="9">
        <v>1.615254856</v>
      </c>
      <c r="AA560" s="9">
        <v>1.7156243879999999</v>
      </c>
      <c r="AB560" s="9">
        <v>2.6190008040000001</v>
      </c>
      <c r="AC560" s="9">
        <v>1.3984833000000001</v>
      </c>
      <c r="AD560" s="9">
        <v>2.1075708199999998</v>
      </c>
      <c r="AE560" s="9">
        <v>1.0623446816000002</v>
      </c>
      <c r="AF560" s="9">
        <v>1.368191572</v>
      </c>
      <c r="AG560" s="9">
        <v>1.0940383116000001</v>
      </c>
      <c r="AH560" s="9">
        <v>1.8595948</v>
      </c>
      <c r="AI560" s="9">
        <v>1.502646792</v>
      </c>
      <c r="AJ560" s="9">
        <v>1.137605076</v>
      </c>
      <c r="AK560" s="9">
        <v>1.9541804</v>
      </c>
      <c r="AL560" s="9">
        <v>2.8059504039999998</v>
      </c>
      <c r="AM560" s="9">
        <v>2.448738412</v>
      </c>
      <c r="AN560" s="9">
        <v>3.4049517200000001</v>
      </c>
      <c r="AO560" s="9">
        <v>1.407922736</v>
      </c>
      <c r="AP560" s="9">
        <v>1.330572152</v>
      </c>
      <c r="AQ560" s="9">
        <v>1.8924804559999999</v>
      </c>
      <c r="AR560" s="9">
        <v>1.6081099759999999</v>
      </c>
      <c r="AS560" s="9">
        <v>1.5981068999999999</v>
      </c>
      <c r="AT560" s="9">
        <v>3.4037608600000002</v>
      </c>
      <c r="AU560" s="9">
        <v>1.9192461000000001</v>
      </c>
      <c r="AV560" s="9">
        <v>2.223262616</v>
      </c>
      <c r="AW560" s="9">
        <v>1.0779756032000001</v>
      </c>
      <c r="AX560" s="9">
        <v>0.97453551719999998</v>
      </c>
      <c r="AY560" s="9">
        <v>1.684496496</v>
      </c>
      <c r="AZ560" s="9">
        <v>1.0144060356</v>
      </c>
      <c r="BA560" s="9">
        <v>1.3835436080000001</v>
      </c>
      <c r="BB560" s="9">
        <v>2.2819858800000001</v>
      </c>
      <c r="BC560" s="9">
        <v>2.066369092</v>
      </c>
      <c r="BD560" s="9">
        <v>1.9657619</v>
      </c>
      <c r="BE560" s="9">
        <v>1.4039542</v>
      </c>
      <c r="BF560" s="9">
        <v>1.5074434999999999</v>
      </c>
      <c r="BG560" s="9">
        <v>2.281009504</v>
      </c>
      <c r="BH560" s="9">
        <v>1.233547368</v>
      </c>
      <c r="BI560" s="9">
        <v>1.8555314199999999</v>
      </c>
      <c r="BJ560" s="9">
        <v>0.95417283599999991</v>
      </c>
      <c r="BK560" s="9">
        <v>1.2165886079999999</v>
      </c>
      <c r="BL560" s="9">
        <v>0.96661677880000008</v>
      </c>
      <c r="BM560" s="9">
        <v>1.639072544</v>
      </c>
      <c r="BN560" s="9">
        <v>1.325653864</v>
      </c>
      <c r="BO560" s="9">
        <v>1.0350811363999999</v>
      </c>
      <c r="BP560" s="9">
        <v>1.730256528</v>
      </c>
      <c r="BQ560" s="9">
        <v>2.4587531679999999</v>
      </c>
      <c r="BR560" s="9">
        <v>2.141233948</v>
      </c>
      <c r="BS560" s="9">
        <v>2.9354751719999999</v>
      </c>
      <c r="BT560" s="9">
        <v>1.243815044</v>
      </c>
      <c r="BU560" s="9">
        <v>1.1779541119999999</v>
      </c>
      <c r="BV560" s="9">
        <v>1.63586864</v>
      </c>
      <c r="BW560" s="9">
        <v>1.421589124</v>
      </c>
      <c r="BX560" s="9">
        <v>1.4379529799999999</v>
      </c>
      <c r="BY560" s="9">
        <v>2.9343731800000001</v>
      </c>
      <c r="BZ560" s="9">
        <v>1.6966355200000001</v>
      </c>
      <c r="CA560" s="9">
        <v>1.9214195919999999</v>
      </c>
      <c r="CB560" s="9">
        <v>0.94784584920000003</v>
      </c>
      <c r="CC560" s="9">
        <v>0.85611902760000003</v>
      </c>
      <c r="CD560" s="9">
        <v>1.468264188</v>
      </c>
      <c r="CE560" s="9">
        <v>0.89290109439999998</v>
      </c>
      <c r="CF560" s="9">
        <v>1.1882925719999999</v>
      </c>
      <c r="CG560" s="9">
        <v>1.9854804400000001</v>
      </c>
      <c r="CH560" s="9">
        <v>1.7917236639999998</v>
      </c>
      <c r="CI560" s="9">
        <v>1.703159404</v>
      </c>
      <c r="CJ560" s="9">
        <v>1.2294532120000001</v>
      </c>
      <c r="CK560" s="9">
        <v>1.313237604</v>
      </c>
      <c r="CL560" s="9">
        <v>1.97503294</v>
      </c>
      <c r="CM560" s="9">
        <v>1.0732443368</v>
      </c>
      <c r="CN560" s="9">
        <v>1.609253104</v>
      </c>
      <c r="CO560" s="9">
        <v>0.84520989039999994</v>
      </c>
      <c r="CP560" s="9">
        <v>1.0837052707999999</v>
      </c>
      <c r="CQ560" s="9">
        <v>0.84386559880000001</v>
      </c>
      <c r="CR560" s="9">
        <v>1.4241985560000001</v>
      </c>
      <c r="CS560" s="9">
        <v>1.1616951560000002</v>
      </c>
      <c r="CT560" s="9">
        <v>0.92551376919999995</v>
      </c>
      <c r="CU560" s="9">
        <v>1.501662456</v>
      </c>
      <c r="CV560" s="9">
        <v>2.1284330520000001</v>
      </c>
      <c r="CW560" s="9">
        <v>1.852793632</v>
      </c>
      <c r="CX560" s="9">
        <v>2.5011100160000002</v>
      </c>
      <c r="CY560" s="9">
        <v>1.0927412392</v>
      </c>
      <c r="CZ560" s="9">
        <v>1.0331326240000001</v>
      </c>
      <c r="DA560" s="9">
        <v>1.4065648719999999</v>
      </c>
      <c r="DB560" s="9">
        <v>1.257518828</v>
      </c>
      <c r="DC560" s="9">
        <v>1.275427284</v>
      </c>
      <c r="DD560" s="9">
        <v>2.5032604200000002</v>
      </c>
      <c r="DE560" s="9">
        <v>1.477718648</v>
      </c>
      <c r="DF560" s="9">
        <v>1.650317968</v>
      </c>
      <c r="DG560" s="9">
        <v>0.76991942319999995</v>
      </c>
      <c r="DH560" s="9">
        <v>0.69529351800000005</v>
      </c>
      <c r="DI560" s="9">
        <v>1.182881944</v>
      </c>
      <c r="DJ560" s="9">
        <v>0.72834506080000005</v>
      </c>
      <c r="DK560" s="9">
        <v>0.93481401800000008</v>
      </c>
      <c r="DL560" s="9">
        <v>1.59300182</v>
      </c>
      <c r="DM560" s="9">
        <v>1.4313937960000001</v>
      </c>
      <c r="DN560" s="9">
        <v>1.360856748</v>
      </c>
      <c r="DO560" s="9">
        <v>0.99773944320000008</v>
      </c>
      <c r="DP560" s="9">
        <v>1.0549249547999999</v>
      </c>
      <c r="DQ560" s="9">
        <v>1.5745617280000002</v>
      </c>
      <c r="DR560" s="9">
        <v>0.86201869360000005</v>
      </c>
      <c r="DS560" s="9">
        <v>1.2891528400000001</v>
      </c>
      <c r="DT560" s="9">
        <v>0.69394940920000003</v>
      </c>
      <c r="DU560" s="9">
        <v>0.90065355759999999</v>
      </c>
      <c r="DV560" s="9">
        <v>0.68424166399999997</v>
      </c>
      <c r="DW560" s="9">
        <v>1.1433377839999999</v>
      </c>
      <c r="DX560" s="9">
        <v>0.93992025239999999</v>
      </c>
      <c r="DY560" s="9">
        <v>0.77278407599999999</v>
      </c>
      <c r="DZ560" s="9">
        <v>1.203425588</v>
      </c>
      <c r="EA560" s="9">
        <v>1.7016922759999999</v>
      </c>
      <c r="EB560" s="9">
        <v>1.4813773960000001</v>
      </c>
      <c r="EC560" s="9">
        <v>1.9577811679999999</v>
      </c>
      <c r="ED560" s="9">
        <v>0.89063320160000004</v>
      </c>
      <c r="EE560" s="9">
        <v>0.83832931239999997</v>
      </c>
      <c r="EF560" s="9">
        <v>1.1168484279999999</v>
      </c>
      <c r="EG560" s="9">
        <v>1.034086928</v>
      </c>
      <c r="EH560" s="9">
        <v>1.0519581032</v>
      </c>
      <c r="EI560" s="9">
        <v>1.9587437560000001</v>
      </c>
      <c r="EJ560" s="9">
        <v>1.1892709560000001</v>
      </c>
      <c r="EK560" s="9">
        <v>1.3123641640000001</v>
      </c>
    </row>
    <row r="561" spans="1:141" x14ac:dyDescent="0.2">
      <c r="A561">
        <v>557</v>
      </c>
      <c r="B561" s="9">
        <v>0.54642999999999997</v>
      </c>
      <c r="C561" s="9">
        <v>2.0992678005882146</v>
      </c>
      <c r="D561" s="9">
        <v>0.66481000000000001</v>
      </c>
      <c r="E561" s="9">
        <v>0.87298999999999993</v>
      </c>
      <c r="F561" s="9">
        <v>0.48414062499999999</v>
      </c>
      <c r="G561" s="9">
        <v>1.2809999999999999</v>
      </c>
      <c r="H561" s="9">
        <v>0.69220799999999993</v>
      </c>
      <c r="I561" s="9">
        <v>0.78659999999999997</v>
      </c>
      <c r="J561" s="9">
        <v>0.87465000000000004</v>
      </c>
      <c r="K561" s="9">
        <v>3.0034000000000001</v>
      </c>
      <c r="L561" s="9">
        <v>1.0765400000000001</v>
      </c>
      <c r="M561" s="9">
        <v>1.4421999999999999</v>
      </c>
      <c r="N561" s="9">
        <v>1.0830500000000001</v>
      </c>
      <c r="O561" s="9">
        <v>4.4501999999999997</v>
      </c>
      <c r="P561" s="9">
        <v>1.39402</v>
      </c>
      <c r="Q561" s="9">
        <v>1.8205</v>
      </c>
      <c r="R561" s="9">
        <v>1.204443921</v>
      </c>
      <c r="S561" s="9">
        <v>1.0906658375</v>
      </c>
      <c r="T561" s="9">
        <v>1.8618714350000001</v>
      </c>
      <c r="U561" s="9">
        <v>1.14688163</v>
      </c>
      <c r="V561" s="9">
        <v>1.580113946</v>
      </c>
      <c r="W561" s="9">
        <v>2.5557705290000001</v>
      </c>
      <c r="X561" s="9">
        <v>2.3836047159999998</v>
      </c>
      <c r="Y561" s="9">
        <v>2.249002833</v>
      </c>
      <c r="Z561" s="9">
        <v>1.618577857</v>
      </c>
      <c r="AA561" s="9">
        <v>1.719028386</v>
      </c>
      <c r="AB561" s="9">
        <v>2.6245856380000001</v>
      </c>
      <c r="AC561" s="9">
        <v>1.4013207999999999</v>
      </c>
      <c r="AD561" s="9">
        <v>2.1120214900000001</v>
      </c>
      <c r="AE561" s="9">
        <v>1.0645368502000001</v>
      </c>
      <c r="AF561" s="9">
        <v>1.3709841840000001</v>
      </c>
      <c r="AG561" s="9">
        <v>1.0962631977000001</v>
      </c>
      <c r="AH561" s="9">
        <v>1.8634615749999999</v>
      </c>
      <c r="AI561" s="9">
        <v>1.5056578489999999</v>
      </c>
      <c r="AJ561" s="9">
        <v>1.139938297</v>
      </c>
      <c r="AK561" s="9">
        <v>1.9580869000000001</v>
      </c>
      <c r="AL561" s="9">
        <v>2.8116742380000002</v>
      </c>
      <c r="AM561" s="9">
        <v>2.4536761889999998</v>
      </c>
      <c r="AN561" s="9">
        <v>3.4117861650000001</v>
      </c>
      <c r="AO561" s="9">
        <v>1.410804792</v>
      </c>
      <c r="AP561" s="9">
        <v>1.333275819</v>
      </c>
      <c r="AQ561" s="9">
        <v>1.8963392320000001</v>
      </c>
      <c r="AR561" s="9">
        <v>1.611330197</v>
      </c>
      <c r="AS561" s="9">
        <v>1.6013469</v>
      </c>
      <c r="AT561" s="9">
        <v>3.4108344700000002</v>
      </c>
      <c r="AU561" s="9">
        <v>1.9230496000000001</v>
      </c>
      <c r="AV561" s="9">
        <v>2.227906677</v>
      </c>
      <c r="AW561" s="9">
        <v>1.0801988804</v>
      </c>
      <c r="AX561" s="9">
        <v>0.97657335089999997</v>
      </c>
      <c r="AY561" s="9">
        <v>1.688001887</v>
      </c>
      <c r="AZ561" s="9">
        <v>1.0164862007</v>
      </c>
      <c r="BA561" s="9">
        <v>1.386461551</v>
      </c>
      <c r="BB561" s="9">
        <v>2.2865377099999997</v>
      </c>
      <c r="BC561" s="9">
        <v>2.0707288739999998</v>
      </c>
      <c r="BD561" s="9">
        <v>1.9697263999999999</v>
      </c>
      <c r="BE561" s="9">
        <v>1.4068522000000001</v>
      </c>
      <c r="BF561" s="9">
        <v>1.5104409999999999</v>
      </c>
      <c r="BG561" s="9">
        <v>2.2858911129999999</v>
      </c>
      <c r="BH561" s="9">
        <v>1.2360561459999999</v>
      </c>
      <c r="BI561" s="9">
        <v>1.8594496399999998</v>
      </c>
      <c r="BJ561" s="9">
        <v>0.95614466699999989</v>
      </c>
      <c r="BK561" s="9">
        <v>1.2190797760000001</v>
      </c>
      <c r="BL561" s="9">
        <v>0.96858761110000002</v>
      </c>
      <c r="BM561" s="9">
        <v>1.6424860430000001</v>
      </c>
      <c r="BN561" s="9">
        <v>1.328319308</v>
      </c>
      <c r="BO561" s="9">
        <v>1.0372080832999999</v>
      </c>
      <c r="BP561" s="9">
        <v>1.7337234160000001</v>
      </c>
      <c r="BQ561" s="9">
        <v>2.4637829959999999</v>
      </c>
      <c r="BR561" s="9">
        <v>2.1455665059999998</v>
      </c>
      <c r="BS561" s="9">
        <v>2.9414037839999998</v>
      </c>
      <c r="BT561" s="9">
        <v>1.246370768</v>
      </c>
      <c r="BU561" s="9">
        <v>1.180350614</v>
      </c>
      <c r="BV561" s="9">
        <v>1.63921253</v>
      </c>
      <c r="BW561" s="9">
        <v>1.424442403</v>
      </c>
      <c r="BX561" s="9">
        <v>1.4408752599999999</v>
      </c>
      <c r="BY561" s="9">
        <v>2.9405177349999998</v>
      </c>
      <c r="BZ561" s="9">
        <v>1.7000104649999999</v>
      </c>
      <c r="CA561" s="9">
        <v>1.9254479239999998</v>
      </c>
      <c r="CB561" s="9">
        <v>0.9498039049</v>
      </c>
      <c r="CC561" s="9">
        <v>0.85791480470000003</v>
      </c>
      <c r="CD561" s="9">
        <v>1.4713309109999999</v>
      </c>
      <c r="CE561" s="9">
        <v>0.89473364929999999</v>
      </c>
      <c r="CF561" s="9">
        <v>1.190811684</v>
      </c>
      <c r="CG561" s="9">
        <v>1.9894498300000001</v>
      </c>
      <c r="CH561" s="9">
        <v>1.7955193329999999</v>
      </c>
      <c r="CI561" s="9">
        <v>1.706601238</v>
      </c>
      <c r="CJ561" s="9">
        <v>1.232000489</v>
      </c>
      <c r="CK561" s="9">
        <v>1.315854938</v>
      </c>
      <c r="CL561" s="9">
        <v>1.9792746050000001</v>
      </c>
      <c r="CM561" s="9">
        <v>1.0754327245999999</v>
      </c>
      <c r="CN561" s="9">
        <v>1.6126549380000001</v>
      </c>
      <c r="CO561" s="9">
        <v>0.84695966879999995</v>
      </c>
      <c r="CP561" s="9">
        <v>1.0859316601</v>
      </c>
      <c r="CQ561" s="9">
        <v>0.8455913760999999</v>
      </c>
      <c r="CR561" s="9">
        <v>1.4271728320000001</v>
      </c>
      <c r="CS561" s="9">
        <v>1.1640369320000001</v>
      </c>
      <c r="CT561" s="9">
        <v>0.92742026989999993</v>
      </c>
      <c r="CU561" s="9">
        <v>1.504680732</v>
      </c>
      <c r="CV561" s="9">
        <v>2.1327974439999999</v>
      </c>
      <c r="CW561" s="9">
        <v>1.856551354</v>
      </c>
      <c r="CX561" s="9">
        <v>2.5061893519999998</v>
      </c>
      <c r="CY561" s="9">
        <v>1.0949925724</v>
      </c>
      <c r="CZ561" s="9">
        <v>1.035237178</v>
      </c>
      <c r="DA561" s="9">
        <v>1.409447484</v>
      </c>
      <c r="DB561" s="9">
        <v>1.2600464410000001</v>
      </c>
      <c r="DC561" s="9">
        <v>1.2780266730000001</v>
      </c>
      <c r="DD561" s="9">
        <v>2.5085393649999999</v>
      </c>
      <c r="DE561" s="9">
        <v>1.480668981</v>
      </c>
      <c r="DF561" s="9">
        <v>1.6537834709999999</v>
      </c>
      <c r="DG561" s="9">
        <v>0.77151520289999997</v>
      </c>
      <c r="DH561" s="9">
        <v>0.69675957350000006</v>
      </c>
      <c r="DI561" s="9">
        <v>1.1853664429999999</v>
      </c>
      <c r="DJ561" s="9">
        <v>0.72984328259999998</v>
      </c>
      <c r="DK561" s="9">
        <v>0.93681218350000006</v>
      </c>
      <c r="DL561" s="9">
        <v>1.596200265</v>
      </c>
      <c r="DM561" s="9">
        <v>1.434446962</v>
      </c>
      <c r="DN561" s="9">
        <v>1.363617581</v>
      </c>
      <c r="DO561" s="9">
        <v>0.99981961040000011</v>
      </c>
      <c r="DP561" s="9">
        <v>1.0570342331</v>
      </c>
      <c r="DQ561" s="9">
        <v>1.577964116</v>
      </c>
      <c r="DR561" s="9">
        <v>0.86378341670000003</v>
      </c>
      <c r="DS561" s="9">
        <v>1.29188573</v>
      </c>
      <c r="DT561" s="9">
        <v>0.69539146490000003</v>
      </c>
      <c r="DU561" s="9">
        <v>0.90251294720000008</v>
      </c>
      <c r="DV561" s="9">
        <v>0.68564677549999997</v>
      </c>
      <c r="DW561" s="9">
        <v>1.145736173</v>
      </c>
      <c r="DX561" s="9">
        <v>0.94182358529999999</v>
      </c>
      <c r="DY561" s="9">
        <v>0.77438140950000001</v>
      </c>
      <c r="DZ561" s="9">
        <v>1.2058553110000001</v>
      </c>
      <c r="EA561" s="9">
        <v>1.7051947220000001</v>
      </c>
      <c r="EB561" s="9">
        <v>1.4843930620000001</v>
      </c>
      <c r="EC561" s="9">
        <v>1.9617891709999999</v>
      </c>
      <c r="ED561" s="9">
        <v>0.89247486770000006</v>
      </c>
      <c r="EE561" s="9">
        <v>0.84004303529999991</v>
      </c>
      <c r="EF561" s="9">
        <v>1.1191458160000001</v>
      </c>
      <c r="EG561" s="9">
        <v>1.0361713159999999</v>
      </c>
      <c r="EH561" s="9">
        <v>1.0541136054</v>
      </c>
      <c r="EI561" s="9">
        <v>1.962917757</v>
      </c>
      <c r="EJ561" s="9">
        <v>1.1916587320000001</v>
      </c>
      <c r="EK561" s="9">
        <v>1.315127108</v>
      </c>
    </row>
    <row r="562" spans="1:141" x14ac:dyDescent="0.2">
      <c r="A562">
        <v>558</v>
      </c>
      <c r="B562" s="9">
        <v>0.54842000000000002</v>
      </c>
      <c r="C562" s="9">
        <v>2.103438694002052</v>
      </c>
      <c r="D562" s="9">
        <v>0.66714000000000007</v>
      </c>
      <c r="E562" s="9">
        <v>0.87605999999999995</v>
      </c>
      <c r="F562" s="9">
        <v>0.48734375000000002</v>
      </c>
      <c r="G562" s="9">
        <v>1.284</v>
      </c>
      <c r="H562" s="9">
        <v>0.69555199999999995</v>
      </c>
      <c r="I562" s="9">
        <v>0.79039999999999999</v>
      </c>
      <c r="J562" s="9">
        <v>0.87709999999999999</v>
      </c>
      <c r="K562" s="9">
        <v>3.0095999999999998</v>
      </c>
      <c r="L562" s="9">
        <v>1.0797600000000001</v>
      </c>
      <c r="M562" s="9">
        <v>1.4467999999999999</v>
      </c>
      <c r="N562" s="9">
        <v>1.0867</v>
      </c>
      <c r="O562" s="9">
        <v>4.4588000000000001</v>
      </c>
      <c r="P562" s="9">
        <v>1.3988799999999999</v>
      </c>
      <c r="Q562" s="9">
        <v>1.827</v>
      </c>
      <c r="R562" s="9">
        <v>1.2069219740000001</v>
      </c>
      <c r="S562" s="9">
        <v>1.092938725</v>
      </c>
      <c r="T562" s="9">
        <v>1.86572249</v>
      </c>
      <c r="U562" s="9">
        <v>1.1492270199999999</v>
      </c>
      <c r="V562" s="9">
        <v>1.5834322240000001</v>
      </c>
      <c r="W562" s="9">
        <v>2.5608425260000001</v>
      </c>
      <c r="X562" s="9">
        <v>2.3886046039999997</v>
      </c>
      <c r="Y562" s="9">
        <v>2.2535175019999998</v>
      </c>
      <c r="Z562" s="9">
        <v>1.6219008580000001</v>
      </c>
      <c r="AA562" s="9">
        <v>1.722432384</v>
      </c>
      <c r="AB562" s="9">
        <v>2.6301704720000001</v>
      </c>
      <c r="AC562" s="9">
        <v>1.4041583</v>
      </c>
      <c r="AD562" s="9">
        <v>2.1164721599999998</v>
      </c>
      <c r="AE562" s="9">
        <v>1.0667290188</v>
      </c>
      <c r="AF562" s="9">
        <v>1.373776796</v>
      </c>
      <c r="AG562" s="9">
        <v>1.0984880838</v>
      </c>
      <c r="AH562" s="9">
        <v>1.86732835</v>
      </c>
      <c r="AI562" s="9">
        <v>1.508668906</v>
      </c>
      <c r="AJ562" s="9">
        <v>1.142271518</v>
      </c>
      <c r="AK562" s="9">
        <v>1.9619934000000001</v>
      </c>
      <c r="AL562" s="9">
        <v>2.817398072</v>
      </c>
      <c r="AM562" s="9">
        <v>2.4586139659999997</v>
      </c>
      <c r="AN562" s="9">
        <v>3.4186206100000001</v>
      </c>
      <c r="AO562" s="9">
        <v>1.413686848</v>
      </c>
      <c r="AP562" s="9">
        <v>1.335979486</v>
      </c>
      <c r="AQ562" s="9">
        <v>1.900198008</v>
      </c>
      <c r="AR562" s="9">
        <v>1.6145504180000001</v>
      </c>
      <c r="AS562" s="9">
        <v>1.6045868999999999</v>
      </c>
      <c r="AT562" s="9">
        <v>3.4179080800000001</v>
      </c>
      <c r="AU562" s="9">
        <v>1.9268531</v>
      </c>
      <c r="AV562" s="9">
        <v>2.232550738</v>
      </c>
      <c r="AW562" s="9">
        <v>1.0824221576000002</v>
      </c>
      <c r="AX562" s="9">
        <v>0.97861118459999996</v>
      </c>
      <c r="AY562" s="9">
        <v>1.691507278</v>
      </c>
      <c r="AZ562" s="9">
        <v>1.0185663657999999</v>
      </c>
      <c r="BA562" s="9">
        <v>1.3893794939999999</v>
      </c>
      <c r="BB562" s="9">
        <v>2.2910895399999998</v>
      </c>
      <c r="BC562" s="9">
        <v>2.0750886560000001</v>
      </c>
      <c r="BD562" s="9">
        <v>1.9736909</v>
      </c>
      <c r="BE562" s="9">
        <v>1.4097502000000002</v>
      </c>
      <c r="BF562" s="9">
        <v>1.5134384999999999</v>
      </c>
      <c r="BG562" s="9">
        <v>2.2907727219999998</v>
      </c>
      <c r="BH562" s="9">
        <v>1.2385649239999998</v>
      </c>
      <c r="BI562" s="9">
        <v>1.8633678599999999</v>
      </c>
      <c r="BJ562" s="9">
        <v>0.95811649799999987</v>
      </c>
      <c r="BK562" s="9">
        <v>1.221570944</v>
      </c>
      <c r="BL562" s="9">
        <v>0.97055844340000008</v>
      </c>
      <c r="BM562" s="9">
        <v>1.645899542</v>
      </c>
      <c r="BN562" s="9">
        <v>1.330984752</v>
      </c>
      <c r="BO562" s="9">
        <v>1.0393350302</v>
      </c>
      <c r="BP562" s="9">
        <v>1.7371903040000001</v>
      </c>
      <c r="BQ562" s="9">
        <v>2.468812824</v>
      </c>
      <c r="BR562" s="9">
        <v>2.149899064</v>
      </c>
      <c r="BS562" s="9">
        <v>2.9473323960000002</v>
      </c>
      <c r="BT562" s="9">
        <v>1.2489264920000001</v>
      </c>
      <c r="BU562" s="9">
        <v>1.182747116</v>
      </c>
      <c r="BV562" s="9">
        <v>1.64255642</v>
      </c>
      <c r="BW562" s="9">
        <v>1.427295682</v>
      </c>
      <c r="BX562" s="9">
        <v>1.4437975399999998</v>
      </c>
      <c r="BY562" s="9">
        <v>2.9466622899999999</v>
      </c>
      <c r="BZ562" s="9">
        <v>1.7033854099999999</v>
      </c>
      <c r="CA562" s="9">
        <v>1.9294762559999998</v>
      </c>
      <c r="CB562" s="9">
        <v>0.95176196059999996</v>
      </c>
      <c r="CC562" s="9">
        <v>0.85971058180000004</v>
      </c>
      <c r="CD562" s="9">
        <v>1.474397634</v>
      </c>
      <c r="CE562" s="9">
        <v>0.89656620419999999</v>
      </c>
      <c r="CF562" s="9">
        <v>1.1933307959999999</v>
      </c>
      <c r="CG562" s="9">
        <v>1.99341922</v>
      </c>
      <c r="CH562" s="9">
        <v>1.7993150019999999</v>
      </c>
      <c r="CI562" s="9">
        <v>1.7100430719999999</v>
      </c>
      <c r="CJ562" s="9">
        <v>1.2345477660000002</v>
      </c>
      <c r="CK562" s="9">
        <v>1.3184722720000002</v>
      </c>
      <c r="CL562" s="9">
        <v>1.98351627</v>
      </c>
      <c r="CM562" s="9">
        <v>1.0776211123999999</v>
      </c>
      <c r="CN562" s="9">
        <v>1.6160567720000001</v>
      </c>
      <c r="CO562" s="9">
        <v>0.84870944719999997</v>
      </c>
      <c r="CP562" s="9">
        <v>1.0881580493999998</v>
      </c>
      <c r="CQ562" s="9">
        <v>0.84731715339999991</v>
      </c>
      <c r="CR562" s="9">
        <v>1.4301471080000001</v>
      </c>
      <c r="CS562" s="9">
        <v>1.1663787080000001</v>
      </c>
      <c r="CT562" s="9">
        <v>0.92932677059999991</v>
      </c>
      <c r="CU562" s="9">
        <v>1.5076990080000001</v>
      </c>
      <c r="CV562" s="9">
        <v>2.1371618360000002</v>
      </c>
      <c r="CW562" s="9">
        <v>1.8603090760000001</v>
      </c>
      <c r="CX562" s="9">
        <v>2.5112686879999999</v>
      </c>
      <c r="CY562" s="9">
        <v>1.0972439056000001</v>
      </c>
      <c r="CZ562" s="9">
        <v>1.037341732</v>
      </c>
      <c r="DA562" s="9">
        <v>1.412330096</v>
      </c>
      <c r="DB562" s="9">
        <v>1.2625740540000001</v>
      </c>
      <c r="DC562" s="9">
        <v>1.2806260620000001</v>
      </c>
      <c r="DD562" s="9">
        <v>2.51381831</v>
      </c>
      <c r="DE562" s="9">
        <v>1.483619314</v>
      </c>
      <c r="DF562" s="9">
        <v>1.657248974</v>
      </c>
      <c r="DG562" s="9">
        <v>0.7731109826</v>
      </c>
      <c r="DH562" s="9">
        <v>0.69822562900000007</v>
      </c>
      <c r="DI562" s="9">
        <v>1.1878509419999999</v>
      </c>
      <c r="DJ562" s="9">
        <v>0.73134150440000001</v>
      </c>
      <c r="DK562" s="9">
        <v>0.93881034900000004</v>
      </c>
      <c r="DL562" s="9">
        <v>1.59939871</v>
      </c>
      <c r="DM562" s="9">
        <v>1.4375001280000002</v>
      </c>
      <c r="DN562" s="9">
        <v>1.3663784139999999</v>
      </c>
      <c r="DO562" s="9">
        <v>1.0018997776</v>
      </c>
      <c r="DP562" s="9">
        <v>1.0591435114000001</v>
      </c>
      <c r="DQ562" s="9">
        <v>1.581366504</v>
      </c>
      <c r="DR562" s="9">
        <v>0.8655481398</v>
      </c>
      <c r="DS562" s="9">
        <v>1.2946186200000001</v>
      </c>
      <c r="DT562" s="9">
        <v>0.69683352060000003</v>
      </c>
      <c r="DU562" s="9">
        <v>0.90437233680000007</v>
      </c>
      <c r="DV562" s="9">
        <v>0.68705188699999997</v>
      </c>
      <c r="DW562" s="9">
        <v>1.1481345619999999</v>
      </c>
      <c r="DX562" s="9">
        <v>0.94372691819999999</v>
      </c>
      <c r="DY562" s="9">
        <v>0.77597874300000003</v>
      </c>
      <c r="DZ562" s="9">
        <v>1.208285034</v>
      </c>
      <c r="EA562" s="9">
        <v>1.708697168</v>
      </c>
      <c r="EB562" s="9">
        <v>1.4874087279999999</v>
      </c>
      <c r="EC562" s="9">
        <v>1.965797174</v>
      </c>
      <c r="ED562" s="9">
        <v>0.89431653380000009</v>
      </c>
      <c r="EE562" s="9">
        <v>0.84175675819999995</v>
      </c>
      <c r="EF562" s="9">
        <v>1.121443204</v>
      </c>
      <c r="EG562" s="9">
        <v>1.038255704</v>
      </c>
      <c r="EH562" s="9">
        <v>1.0562691075999999</v>
      </c>
      <c r="EI562" s="9">
        <v>1.967091758</v>
      </c>
      <c r="EJ562" s="9">
        <v>1.194046508</v>
      </c>
      <c r="EK562" s="9">
        <v>1.3178900520000001</v>
      </c>
    </row>
    <row r="563" spans="1:141" x14ac:dyDescent="0.2">
      <c r="A563">
        <v>559</v>
      </c>
      <c r="B563" s="9">
        <v>0.55040999999999995</v>
      </c>
      <c r="C563" s="9">
        <v>2.1076095874158893</v>
      </c>
      <c r="D563" s="9">
        <v>0.66947000000000001</v>
      </c>
      <c r="E563" s="9">
        <v>0.87912999999999997</v>
      </c>
      <c r="F563" s="9">
        <v>0.49054687499999999</v>
      </c>
      <c r="G563" s="9">
        <v>1.2869999999999999</v>
      </c>
      <c r="H563" s="9">
        <v>0.69889599999999996</v>
      </c>
      <c r="I563" s="9">
        <v>0.79419999999999991</v>
      </c>
      <c r="J563" s="9">
        <v>0.87954999999999994</v>
      </c>
      <c r="K563" s="9">
        <v>3.0158</v>
      </c>
      <c r="L563" s="9">
        <v>1.0829800000000001</v>
      </c>
      <c r="M563" s="9">
        <v>1.4514</v>
      </c>
      <c r="N563" s="9">
        <v>1.0903499999999999</v>
      </c>
      <c r="O563" s="9">
        <v>4.4674000000000005</v>
      </c>
      <c r="P563" s="9">
        <v>1.40374</v>
      </c>
      <c r="Q563" s="9">
        <v>1.8335000000000001</v>
      </c>
      <c r="R563" s="9">
        <v>1.209400027</v>
      </c>
      <c r="S563" s="9">
        <v>1.0952116125</v>
      </c>
      <c r="T563" s="9">
        <v>1.8695735449999999</v>
      </c>
      <c r="U563" s="9">
        <v>1.15157241</v>
      </c>
      <c r="V563" s="9">
        <v>1.5867505019999999</v>
      </c>
      <c r="W563" s="9">
        <v>2.565914523</v>
      </c>
      <c r="X563" s="9">
        <v>2.3936044919999997</v>
      </c>
      <c r="Y563" s="9">
        <v>2.258032171</v>
      </c>
      <c r="Z563" s="9">
        <v>1.6252238590000001</v>
      </c>
      <c r="AA563" s="9">
        <v>1.725836382</v>
      </c>
      <c r="AB563" s="9">
        <v>2.6357553060000001</v>
      </c>
      <c r="AC563" s="9">
        <v>1.4069958</v>
      </c>
      <c r="AD563" s="9">
        <v>2.12092283</v>
      </c>
      <c r="AE563" s="9">
        <v>1.0689211874</v>
      </c>
      <c r="AF563" s="9">
        <v>1.3765694079999999</v>
      </c>
      <c r="AG563" s="9">
        <v>1.1007129699</v>
      </c>
      <c r="AH563" s="9">
        <v>1.8711951249999998</v>
      </c>
      <c r="AI563" s="9">
        <v>1.511679963</v>
      </c>
      <c r="AJ563" s="9">
        <v>1.144604739</v>
      </c>
      <c r="AK563" s="9">
        <v>1.9658999000000001</v>
      </c>
      <c r="AL563" s="9">
        <v>2.8231219059999999</v>
      </c>
      <c r="AM563" s="9">
        <v>2.463551743</v>
      </c>
      <c r="AN563" s="9">
        <v>3.425455055</v>
      </c>
      <c r="AO563" s="9">
        <v>1.416568904</v>
      </c>
      <c r="AP563" s="9">
        <v>1.3386831530000001</v>
      </c>
      <c r="AQ563" s="9">
        <v>1.904056784</v>
      </c>
      <c r="AR563" s="9">
        <v>1.617770639</v>
      </c>
      <c r="AS563" s="9">
        <v>1.6078269000000001</v>
      </c>
      <c r="AT563" s="9">
        <v>3.4249816900000001</v>
      </c>
      <c r="AU563" s="9">
        <v>1.9306566000000001</v>
      </c>
      <c r="AV563" s="9">
        <v>2.2371947990000001</v>
      </c>
      <c r="AW563" s="9">
        <v>1.0846454348000001</v>
      </c>
      <c r="AX563" s="9">
        <v>0.98064901829999995</v>
      </c>
      <c r="AY563" s="9">
        <v>1.695012669</v>
      </c>
      <c r="AZ563" s="9">
        <v>1.0206465308999999</v>
      </c>
      <c r="BA563" s="9">
        <v>1.3922974370000001</v>
      </c>
      <c r="BB563" s="9">
        <v>2.2956413699999998</v>
      </c>
      <c r="BC563" s="9">
        <v>2.079448438</v>
      </c>
      <c r="BD563" s="9">
        <v>1.9776554</v>
      </c>
      <c r="BE563" s="9">
        <v>1.4126482</v>
      </c>
      <c r="BF563" s="9">
        <v>1.5164360000000001</v>
      </c>
      <c r="BG563" s="9">
        <v>2.2956543310000002</v>
      </c>
      <c r="BH563" s="9">
        <v>1.241073702</v>
      </c>
      <c r="BI563" s="9">
        <v>1.86728608</v>
      </c>
      <c r="BJ563" s="9">
        <v>0.96008832899999996</v>
      </c>
      <c r="BK563" s="9">
        <v>1.2240621119999999</v>
      </c>
      <c r="BL563" s="9">
        <v>0.97252927570000003</v>
      </c>
      <c r="BM563" s="9">
        <v>1.6493130410000001</v>
      </c>
      <c r="BN563" s="9">
        <v>1.333650196</v>
      </c>
      <c r="BO563" s="9">
        <v>1.0414619771</v>
      </c>
      <c r="BP563" s="9">
        <v>1.740657192</v>
      </c>
      <c r="BQ563" s="9">
        <v>2.4738426520000001</v>
      </c>
      <c r="BR563" s="9">
        <v>2.1542316219999997</v>
      </c>
      <c r="BS563" s="9">
        <v>2.9532610080000001</v>
      </c>
      <c r="BT563" s="9">
        <v>1.2514822160000001</v>
      </c>
      <c r="BU563" s="9">
        <v>1.1851436179999999</v>
      </c>
      <c r="BV563" s="9">
        <v>1.64590031</v>
      </c>
      <c r="BW563" s="9">
        <v>1.430148961</v>
      </c>
      <c r="BX563" s="9">
        <v>1.44671982</v>
      </c>
      <c r="BY563" s="9">
        <v>2.952806845</v>
      </c>
      <c r="BZ563" s="9">
        <v>1.7067603549999999</v>
      </c>
      <c r="CA563" s="9">
        <v>1.9335045879999999</v>
      </c>
      <c r="CB563" s="9">
        <v>0.95372001630000003</v>
      </c>
      <c r="CC563" s="9">
        <v>0.86150635889999994</v>
      </c>
      <c r="CD563" s="9">
        <v>1.4774643569999999</v>
      </c>
      <c r="CE563" s="9">
        <v>0.8983987591</v>
      </c>
      <c r="CF563" s="9">
        <v>1.195849908</v>
      </c>
      <c r="CG563" s="9">
        <v>1.99738861</v>
      </c>
      <c r="CH563" s="9">
        <v>1.803110671</v>
      </c>
      <c r="CI563" s="9">
        <v>1.7134849059999999</v>
      </c>
      <c r="CJ563" s="9">
        <v>1.2370950430000001</v>
      </c>
      <c r="CK563" s="9">
        <v>1.3210896060000001</v>
      </c>
      <c r="CL563" s="9">
        <v>1.9877579350000001</v>
      </c>
      <c r="CM563" s="9">
        <v>1.0798095001999999</v>
      </c>
      <c r="CN563" s="9">
        <v>1.619458606</v>
      </c>
      <c r="CO563" s="9">
        <v>0.85045922559999998</v>
      </c>
      <c r="CP563" s="9">
        <v>1.0903844386999999</v>
      </c>
      <c r="CQ563" s="9">
        <v>0.84904293069999992</v>
      </c>
      <c r="CR563" s="9">
        <v>1.4331213840000001</v>
      </c>
      <c r="CS563" s="9">
        <v>1.1687204840000001</v>
      </c>
      <c r="CT563" s="9">
        <v>0.9312332713</v>
      </c>
      <c r="CU563" s="9">
        <v>1.510717284</v>
      </c>
      <c r="CV563" s="9">
        <v>2.141526228</v>
      </c>
      <c r="CW563" s="9">
        <v>1.8640667980000001</v>
      </c>
      <c r="CX563" s="9">
        <v>2.516348024</v>
      </c>
      <c r="CY563" s="9">
        <v>1.0994952387999999</v>
      </c>
      <c r="CZ563" s="9">
        <v>1.039446286</v>
      </c>
      <c r="DA563" s="9">
        <v>1.4152127079999999</v>
      </c>
      <c r="DB563" s="9">
        <v>1.2651016669999999</v>
      </c>
      <c r="DC563" s="9">
        <v>1.2832254510000001</v>
      </c>
      <c r="DD563" s="9">
        <v>2.5190972550000001</v>
      </c>
      <c r="DE563" s="9">
        <v>1.486569647</v>
      </c>
      <c r="DF563" s="9">
        <v>1.660714477</v>
      </c>
      <c r="DG563" s="9">
        <v>0.77470676230000002</v>
      </c>
      <c r="DH563" s="9">
        <v>0.69969168449999997</v>
      </c>
      <c r="DI563" s="9">
        <v>1.190335441</v>
      </c>
      <c r="DJ563" s="9">
        <v>0.73283972620000004</v>
      </c>
      <c r="DK563" s="9">
        <v>0.94080851450000003</v>
      </c>
      <c r="DL563" s="9">
        <v>1.602597155</v>
      </c>
      <c r="DM563" s="9">
        <v>1.4405532940000001</v>
      </c>
      <c r="DN563" s="9">
        <v>1.3691392469999999</v>
      </c>
      <c r="DO563" s="9">
        <v>1.0039799448</v>
      </c>
      <c r="DP563" s="9">
        <v>1.0612527896999999</v>
      </c>
      <c r="DQ563" s="9">
        <v>1.584768892</v>
      </c>
      <c r="DR563" s="9">
        <v>0.86731286289999998</v>
      </c>
      <c r="DS563" s="9">
        <v>1.2973515099999999</v>
      </c>
      <c r="DT563" s="9">
        <v>0.69827557630000003</v>
      </c>
      <c r="DU563" s="9">
        <v>0.90623172640000005</v>
      </c>
      <c r="DV563" s="9">
        <v>0.68845699849999997</v>
      </c>
      <c r="DW563" s="9">
        <v>1.150532951</v>
      </c>
      <c r="DX563" s="9">
        <v>0.94563025109999999</v>
      </c>
      <c r="DY563" s="9">
        <v>0.77757607649999994</v>
      </c>
      <c r="DZ563" s="9">
        <v>1.2107147570000001</v>
      </c>
      <c r="EA563" s="9">
        <v>1.712199614</v>
      </c>
      <c r="EB563" s="9">
        <v>1.4904243939999999</v>
      </c>
      <c r="EC563" s="9">
        <v>1.9698051769999998</v>
      </c>
      <c r="ED563" s="9">
        <v>0.89615819990000001</v>
      </c>
      <c r="EE563" s="9">
        <v>0.8434704811</v>
      </c>
      <c r="EF563" s="9">
        <v>1.1237405920000001</v>
      </c>
      <c r="EG563" s="9">
        <v>1.0403400919999999</v>
      </c>
      <c r="EH563" s="9">
        <v>1.0584246098000001</v>
      </c>
      <c r="EI563" s="9">
        <v>1.971265759</v>
      </c>
      <c r="EJ563" s="9">
        <v>1.196434284</v>
      </c>
      <c r="EK563" s="9">
        <v>1.320652996</v>
      </c>
    </row>
    <row r="564" spans="1:141" x14ac:dyDescent="0.2">
      <c r="A564">
        <v>560</v>
      </c>
      <c r="B564" s="9">
        <v>0.5524</v>
      </c>
      <c r="C564" s="9">
        <v>2.1117804808297267</v>
      </c>
      <c r="D564" s="9">
        <v>0.67180000000000006</v>
      </c>
      <c r="E564" s="9">
        <v>0.88219999999999987</v>
      </c>
      <c r="F564" s="9">
        <v>0.49375000000000002</v>
      </c>
      <c r="G564" s="9">
        <v>1.29</v>
      </c>
      <c r="H564" s="9">
        <v>0.70223999999999998</v>
      </c>
      <c r="I564" s="9">
        <v>0.79799999999999993</v>
      </c>
      <c r="J564" s="9">
        <v>0.88200000000000001</v>
      </c>
      <c r="K564" s="9">
        <v>3.0219999999999998</v>
      </c>
      <c r="L564" s="9">
        <v>1.0862000000000001</v>
      </c>
      <c r="M564" s="9">
        <v>1.456</v>
      </c>
      <c r="N564" s="9">
        <v>1.0940000000000001</v>
      </c>
      <c r="O564" s="9">
        <v>4.476</v>
      </c>
      <c r="P564" s="9">
        <v>1.4086000000000001</v>
      </c>
      <c r="Q564" s="9">
        <v>1.84</v>
      </c>
      <c r="R564" s="9">
        <v>1.21187808</v>
      </c>
      <c r="S564" s="9">
        <v>1.0974845</v>
      </c>
      <c r="T564" s="9">
        <v>1.8734245999999999</v>
      </c>
      <c r="U564" s="9">
        <v>1.1539177999999999</v>
      </c>
      <c r="V564" s="9">
        <v>1.59006878</v>
      </c>
      <c r="W564" s="9">
        <v>2.5709865199999999</v>
      </c>
      <c r="X564" s="9">
        <v>2.3986043800000001</v>
      </c>
      <c r="Y564" s="9">
        <v>2.2625468399999997</v>
      </c>
      <c r="Z564" s="9">
        <v>1.6285468599999999</v>
      </c>
      <c r="AA564" s="9">
        <v>1.72924038</v>
      </c>
      <c r="AB564" s="9">
        <v>2.6413401400000001</v>
      </c>
      <c r="AC564" s="9">
        <v>1.4098333000000001</v>
      </c>
      <c r="AD564" s="9">
        <v>2.1253734999999998</v>
      </c>
      <c r="AE564" s="9">
        <v>1.0711133560000001</v>
      </c>
      <c r="AF564" s="9">
        <v>1.3793620200000001</v>
      </c>
      <c r="AG564" s="9">
        <v>1.102937856</v>
      </c>
      <c r="AH564" s="9">
        <v>1.8750618999999999</v>
      </c>
      <c r="AI564" s="9">
        <v>1.5146910199999999</v>
      </c>
      <c r="AJ564" s="9">
        <v>1.14693796</v>
      </c>
      <c r="AK564" s="9">
        <v>1.9698064</v>
      </c>
      <c r="AL564" s="9">
        <v>2.8288457399999998</v>
      </c>
      <c r="AM564" s="9">
        <v>2.4684895199999999</v>
      </c>
      <c r="AN564" s="9">
        <v>3.4322895</v>
      </c>
      <c r="AO564" s="9">
        <v>1.41945096</v>
      </c>
      <c r="AP564" s="9">
        <v>1.3413868200000001</v>
      </c>
      <c r="AQ564" s="9">
        <v>1.90791556</v>
      </c>
      <c r="AR564" s="9">
        <v>1.62099086</v>
      </c>
      <c r="AS564" s="9">
        <v>1.6110669</v>
      </c>
      <c r="AT564" s="9">
        <v>3.4320553</v>
      </c>
      <c r="AU564" s="9">
        <v>1.9344601000000001</v>
      </c>
      <c r="AV564" s="9">
        <v>2.2418388600000001</v>
      </c>
      <c r="AW564" s="9">
        <v>1.086868712</v>
      </c>
      <c r="AX564" s="9">
        <v>0.98268685199999994</v>
      </c>
      <c r="AY564" s="9">
        <v>1.6985180599999998</v>
      </c>
      <c r="AZ564" s="9">
        <v>1.0227266960000001</v>
      </c>
      <c r="BA564" s="9">
        <v>1.39521538</v>
      </c>
      <c r="BB564" s="9">
        <v>2.3001931999999998</v>
      </c>
      <c r="BC564" s="9">
        <v>2.0838082199999999</v>
      </c>
      <c r="BD564" s="9">
        <v>1.9816198999999999</v>
      </c>
      <c r="BE564" s="9">
        <v>1.4155462000000001</v>
      </c>
      <c r="BF564" s="9">
        <v>1.5194335000000001</v>
      </c>
      <c r="BG564" s="9">
        <v>2.3005359400000001</v>
      </c>
      <c r="BH564" s="9">
        <v>1.2435824799999999</v>
      </c>
      <c r="BI564" s="9">
        <v>1.8712042999999998</v>
      </c>
      <c r="BJ564" s="9">
        <v>0.96206015999999994</v>
      </c>
      <c r="BK564" s="9">
        <v>1.2265532800000001</v>
      </c>
      <c r="BL564" s="9">
        <v>0.97450010800000009</v>
      </c>
      <c r="BM564" s="9">
        <v>1.6527265400000002</v>
      </c>
      <c r="BN564" s="9">
        <v>1.33631564</v>
      </c>
      <c r="BO564" s="9">
        <v>1.043588924</v>
      </c>
      <c r="BP564" s="9">
        <v>1.74412408</v>
      </c>
      <c r="BQ564" s="9">
        <v>2.4788724799999997</v>
      </c>
      <c r="BR564" s="9">
        <v>2.1585641799999999</v>
      </c>
      <c r="BS564" s="9">
        <v>2.9591896200000001</v>
      </c>
      <c r="BT564" s="9">
        <v>1.2540379399999999</v>
      </c>
      <c r="BU564" s="9">
        <v>1.18754012</v>
      </c>
      <c r="BV564" s="9">
        <v>1.6492442</v>
      </c>
      <c r="BW564" s="9">
        <v>1.43300224</v>
      </c>
      <c r="BX564" s="9">
        <v>1.4496420999999999</v>
      </c>
      <c r="BY564" s="9">
        <v>2.9589514000000001</v>
      </c>
      <c r="BZ564" s="9">
        <v>1.7101352999999999</v>
      </c>
      <c r="CA564" s="9">
        <v>1.9375329199999998</v>
      </c>
      <c r="CB564" s="9">
        <v>0.95567807199999999</v>
      </c>
      <c r="CC564" s="9">
        <v>0.86330213599999994</v>
      </c>
      <c r="CD564" s="9">
        <v>1.48053108</v>
      </c>
      <c r="CE564" s="9">
        <v>0.900231314</v>
      </c>
      <c r="CF564" s="9">
        <v>1.1983690199999999</v>
      </c>
      <c r="CG564" s="9">
        <v>2.0013580000000002</v>
      </c>
      <c r="CH564" s="9">
        <v>1.8069063399999998</v>
      </c>
      <c r="CI564" s="9">
        <v>1.7169267400000001</v>
      </c>
      <c r="CJ564" s="9">
        <v>1.23964232</v>
      </c>
      <c r="CK564" s="9">
        <v>1.3237069400000001</v>
      </c>
      <c r="CL564" s="9">
        <v>1.9919996</v>
      </c>
      <c r="CM564" s="9">
        <v>1.0819978880000001</v>
      </c>
      <c r="CN564" s="9">
        <v>1.62286044</v>
      </c>
      <c r="CO564" s="9">
        <v>0.85220900399999999</v>
      </c>
      <c r="CP564" s="9">
        <v>1.092610828</v>
      </c>
      <c r="CQ564" s="9">
        <v>0.85076870799999993</v>
      </c>
      <c r="CR564" s="9">
        <v>1.4360956600000001</v>
      </c>
      <c r="CS564" s="9">
        <v>1.17106226</v>
      </c>
      <c r="CT564" s="9">
        <v>0.93313977199999998</v>
      </c>
      <c r="CU564" s="9">
        <v>1.51373556</v>
      </c>
      <c r="CV564" s="9">
        <v>2.1458906199999999</v>
      </c>
      <c r="CW564" s="9">
        <v>1.8678245200000001</v>
      </c>
      <c r="CX564" s="9">
        <v>2.5214273600000001</v>
      </c>
      <c r="CY564" s="9">
        <v>1.1017465719999999</v>
      </c>
      <c r="CZ564" s="9">
        <v>1.04155084</v>
      </c>
      <c r="DA564" s="9">
        <v>1.4180953199999999</v>
      </c>
      <c r="DB564" s="9">
        <v>1.26762928</v>
      </c>
      <c r="DC564" s="9">
        <v>1.2858248400000001</v>
      </c>
      <c r="DD564" s="9">
        <v>2.5243761999999998</v>
      </c>
      <c r="DE564" s="9">
        <v>1.4895199800000001</v>
      </c>
      <c r="DF564" s="9">
        <v>1.6641799799999999</v>
      </c>
      <c r="DG564" s="9">
        <v>0.77630254200000004</v>
      </c>
      <c r="DH564" s="9">
        <v>0.70115773999999997</v>
      </c>
      <c r="DI564" s="9">
        <v>1.1928199399999999</v>
      </c>
      <c r="DJ564" s="9">
        <v>0.73433794800000007</v>
      </c>
      <c r="DK564" s="9">
        <v>0.94280668000000001</v>
      </c>
      <c r="DL564" s="9">
        <v>1.6057956</v>
      </c>
      <c r="DM564" s="9">
        <v>1.44360646</v>
      </c>
      <c r="DN564" s="9">
        <v>1.3719000800000001</v>
      </c>
      <c r="DO564" s="9">
        <v>1.0060601120000001</v>
      </c>
      <c r="DP564" s="9">
        <v>1.063362068</v>
      </c>
      <c r="DQ564" s="9">
        <v>1.5881712800000001</v>
      </c>
      <c r="DR564" s="9">
        <v>0.86907758600000007</v>
      </c>
      <c r="DS564" s="9">
        <v>1.3000844</v>
      </c>
      <c r="DT564" s="9">
        <v>0.69971763200000003</v>
      </c>
      <c r="DU564" s="9">
        <v>0.90809111600000003</v>
      </c>
      <c r="DV564" s="9">
        <v>0.68986210999999997</v>
      </c>
      <c r="DW564" s="9">
        <v>1.1529313399999999</v>
      </c>
      <c r="DX564" s="9">
        <v>0.94753358399999998</v>
      </c>
      <c r="DY564" s="9">
        <v>0.77917340999999996</v>
      </c>
      <c r="DZ564" s="9">
        <v>1.21314448</v>
      </c>
      <c r="EA564" s="9">
        <v>1.7157020599999999</v>
      </c>
      <c r="EB564" s="9">
        <v>1.49344006</v>
      </c>
      <c r="EC564" s="9">
        <v>1.9738131799999998</v>
      </c>
      <c r="ED564" s="9">
        <v>0.89799986600000004</v>
      </c>
      <c r="EE564" s="9">
        <v>0.84518420399999994</v>
      </c>
      <c r="EF564" s="9">
        <v>1.12603798</v>
      </c>
      <c r="EG564" s="9">
        <v>1.04242448</v>
      </c>
      <c r="EH564" s="9">
        <v>1.060580112</v>
      </c>
      <c r="EI564" s="9">
        <v>1.97543976</v>
      </c>
      <c r="EJ564" s="9">
        <v>1.1988220600000001</v>
      </c>
      <c r="EK564" s="9">
        <v>1.3234159400000001</v>
      </c>
    </row>
    <row r="565" spans="1:141" x14ac:dyDescent="0.2">
      <c r="A565">
        <v>561</v>
      </c>
      <c r="B565" s="9">
        <v>0.55439000000000005</v>
      </c>
      <c r="C565" s="9">
        <v>2.1159513742435636</v>
      </c>
      <c r="D565" s="9">
        <v>0.67413000000000001</v>
      </c>
      <c r="E565" s="9">
        <v>0.88526999999999989</v>
      </c>
      <c r="F565" s="9">
        <v>0.496953125</v>
      </c>
      <c r="G565" s="9">
        <v>1.2929999999999999</v>
      </c>
      <c r="H565" s="9">
        <v>0.70558399999999999</v>
      </c>
      <c r="I565" s="9">
        <v>0.80179999999999996</v>
      </c>
      <c r="J565" s="9">
        <v>0.88444999999999996</v>
      </c>
      <c r="K565" s="9">
        <v>3.0282</v>
      </c>
      <c r="L565" s="9">
        <v>1.0894200000000001</v>
      </c>
      <c r="M565" s="9">
        <v>1.4605999999999999</v>
      </c>
      <c r="N565" s="9">
        <v>1.09765</v>
      </c>
      <c r="O565" s="9">
        <v>4.4846000000000004</v>
      </c>
      <c r="P565" s="9">
        <v>1.4134599999999999</v>
      </c>
      <c r="Q565" s="9">
        <v>1.8465</v>
      </c>
      <c r="R565" s="9">
        <v>1.2143561330000001</v>
      </c>
      <c r="S565" s="9">
        <v>1.0997573875</v>
      </c>
      <c r="T565" s="9">
        <v>1.877275655</v>
      </c>
      <c r="U565" s="9">
        <v>1.15626319</v>
      </c>
      <c r="V565" s="9">
        <v>1.593387058</v>
      </c>
      <c r="W565" s="9">
        <v>2.5760585170000003</v>
      </c>
      <c r="X565" s="9">
        <v>2.403604268</v>
      </c>
      <c r="Y565" s="9">
        <v>2.2670615089999999</v>
      </c>
      <c r="Z565" s="9">
        <v>1.631869861</v>
      </c>
      <c r="AA565" s="9">
        <v>1.732644378</v>
      </c>
      <c r="AB565" s="9">
        <v>2.646924974</v>
      </c>
      <c r="AC565" s="9">
        <v>1.4126708000000001</v>
      </c>
      <c r="AD565" s="9">
        <v>2.12982417</v>
      </c>
      <c r="AE565" s="9">
        <v>1.0733055246000001</v>
      </c>
      <c r="AF565" s="9">
        <v>1.382154632</v>
      </c>
      <c r="AG565" s="9">
        <v>1.1051627421000001</v>
      </c>
      <c r="AH565" s="9">
        <v>1.878928675</v>
      </c>
      <c r="AI565" s="9">
        <v>1.517702077</v>
      </c>
      <c r="AJ565" s="9">
        <v>1.149271181</v>
      </c>
      <c r="AK565" s="9">
        <v>1.9737129</v>
      </c>
      <c r="AL565" s="9">
        <v>2.8345695740000001</v>
      </c>
      <c r="AM565" s="9">
        <v>2.4734272969999997</v>
      </c>
      <c r="AN565" s="9">
        <v>3.439123945</v>
      </c>
      <c r="AO565" s="9">
        <v>1.4223330160000001</v>
      </c>
      <c r="AP565" s="9">
        <v>1.3440904870000001</v>
      </c>
      <c r="AQ565" s="9">
        <v>1.9117743359999999</v>
      </c>
      <c r="AR565" s="9">
        <v>1.6242110810000001</v>
      </c>
      <c r="AS565" s="9">
        <v>1.6143068999999999</v>
      </c>
      <c r="AT565" s="9">
        <v>3.43912891</v>
      </c>
      <c r="AU565" s="9">
        <v>1.9382636</v>
      </c>
      <c r="AV565" s="9">
        <v>2.2464829210000001</v>
      </c>
      <c r="AW565" s="9">
        <v>1.0890919892000002</v>
      </c>
      <c r="AX565" s="9">
        <v>0.98472468569999994</v>
      </c>
      <c r="AY565" s="9">
        <v>1.7020234509999999</v>
      </c>
      <c r="AZ565" s="9">
        <v>1.0248068611000001</v>
      </c>
      <c r="BA565" s="9">
        <v>1.3981333229999999</v>
      </c>
      <c r="BB565" s="9">
        <v>2.3047450299999999</v>
      </c>
      <c r="BC565" s="9">
        <v>2.0881680019999997</v>
      </c>
      <c r="BD565" s="9">
        <v>1.9855844</v>
      </c>
      <c r="BE565" s="9">
        <v>1.4184442000000002</v>
      </c>
      <c r="BF565" s="9">
        <v>1.5224310000000001</v>
      </c>
      <c r="BG565" s="9">
        <v>2.305417549</v>
      </c>
      <c r="BH565" s="9">
        <v>1.2460912579999999</v>
      </c>
      <c r="BI565" s="9">
        <v>1.8751225199999999</v>
      </c>
      <c r="BJ565" s="9">
        <v>0.96403199099999992</v>
      </c>
      <c r="BK565" s="9">
        <v>1.229044448</v>
      </c>
      <c r="BL565" s="9">
        <v>0.97647094030000003</v>
      </c>
      <c r="BM565" s="9">
        <v>1.6561400390000001</v>
      </c>
      <c r="BN565" s="9">
        <v>1.338981084</v>
      </c>
      <c r="BO565" s="9">
        <v>1.0457158709000001</v>
      </c>
      <c r="BP565" s="9">
        <v>1.7475909680000001</v>
      </c>
      <c r="BQ565" s="9">
        <v>2.4839023079999998</v>
      </c>
      <c r="BR565" s="9">
        <v>2.1628967380000002</v>
      </c>
      <c r="BS565" s="9">
        <v>2.965118232</v>
      </c>
      <c r="BT565" s="9">
        <v>1.2565936639999999</v>
      </c>
      <c r="BU565" s="9">
        <v>1.1899366220000001</v>
      </c>
      <c r="BV565" s="9">
        <v>1.6525880900000001</v>
      </c>
      <c r="BW565" s="9">
        <v>1.435855519</v>
      </c>
      <c r="BX565" s="9">
        <v>1.4525643799999999</v>
      </c>
      <c r="BY565" s="9">
        <v>2.9650959549999998</v>
      </c>
      <c r="BZ565" s="9">
        <v>1.7135102449999999</v>
      </c>
      <c r="CA565" s="9">
        <v>1.9415612519999998</v>
      </c>
      <c r="CB565" s="9">
        <v>0.95763612769999995</v>
      </c>
      <c r="CC565" s="9">
        <v>0.86509791309999995</v>
      </c>
      <c r="CD565" s="9">
        <v>1.4835978029999999</v>
      </c>
      <c r="CE565" s="9">
        <v>0.90206386890000001</v>
      </c>
      <c r="CF565" s="9">
        <v>1.200888132</v>
      </c>
      <c r="CG565" s="9">
        <v>2.0053273900000002</v>
      </c>
      <c r="CH565" s="9">
        <v>1.8107020089999999</v>
      </c>
      <c r="CI565" s="9">
        <v>1.7203685740000001</v>
      </c>
      <c r="CJ565" s="9">
        <v>1.2421895970000001</v>
      </c>
      <c r="CK565" s="9">
        <v>1.3263242740000001</v>
      </c>
      <c r="CL565" s="9">
        <v>1.9962412650000001</v>
      </c>
      <c r="CM565" s="9">
        <v>1.0841862758</v>
      </c>
      <c r="CN565" s="9">
        <v>1.6262622740000001</v>
      </c>
      <c r="CO565" s="9">
        <v>0.8539587824</v>
      </c>
      <c r="CP565" s="9">
        <v>1.0948372172999998</v>
      </c>
      <c r="CQ565" s="9">
        <v>0.85249448529999994</v>
      </c>
      <c r="CR565" s="9">
        <v>1.4390699360000001</v>
      </c>
      <c r="CS565" s="9">
        <v>1.173404036</v>
      </c>
      <c r="CT565" s="9">
        <v>0.93504627269999996</v>
      </c>
      <c r="CU565" s="9">
        <v>1.5167538360000001</v>
      </c>
      <c r="CV565" s="9">
        <v>2.1502550120000001</v>
      </c>
      <c r="CW565" s="9">
        <v>1.8715822420000001</v>
      </c>
      <c r="CX565" s="9">
        <v>2.5265066960000002</v>
      </c>
      <c r="CY565" s="9">
        <v>1.1039979052</v>
      </c>
      <c r="CZ565" s="9">
        <v>1.043655394</v>
      </c>
      <c r="DA565" s="9">
        <v>1.420977932</v>
      </c>
      <c r="DB565" s="9">
        <v>1.270156893</v>
      </c>
      <c r="DC565" s="9">
        <v>1.2884242290000001</v>
      </c>
      <c r="DD565" s="9">
        <v>2.529655145</v>
      </c>
      <c r="DE565" s="9">
        <v>1.4924703130000001</v>
      </c>
      <c r="DF565" s="9">
        <v>1.667645483</v>
      </c>
      <c r="DG565" s="9">
        <v>0.77789832169999995</v>
      </c>
      <c r="DH565" s="9">
        <v>0.70262379549999998</v>
      </c>
      <c r="DI565" s="9">
        <v>1.1953044390000001</v>
      </c>
      <c r="DJ565" s="9">
        <v>0.7358361698</v>
      </c>
      <c r="DK565" s="9">
        <v>0.94480484549999999</v>
      </c>
      <c r="DL565" s="9">
        <v>1.608994045</v>
      </c>
      <c r="DM565" s="9">
        <v>1.446659626</v>
      </c>
      <c r="DN565" s="9">
        <v>1.374660913</v>
      </c>
      <c r="DO565" s="9">
        <v>1.0081402792</v>
      </c>
      <c r="DP565" s="9">
        <v>1.0654713463000001</v>
      </c>
      <c r="DQ565" s="9">
        <v>1.5915736680000001</v>
      </c>
      <c r="DR565" s="9">
        <v>0.87084230910000004</v>
      </c>
      <c r="DS565" s="9">
        <v>1.3028172900000001</v>
      </c>
      <c r="DT565" s="9">
        <v>0.70115968770000003</v>
      </c>
      <c r="DU565" s="9">
        <v>0.90995050560000001</v>
      </c>
      <c r="DV565" s="9">
        <v>0.69126722149999997</v>
      </c>
      <c r="DW565" s="9">
        <v>1.155329729</v>
      </c>
      <c r="DX565" s="9">
        <v>0.94943691689999998</v>
      </c>
      <c r="DY565" s="9">
        <v>0.78077074349999998</v>
      </c>
      <c r="DZ565" s="9">
        <v>1.2155742030000001</v>
      </c>
      <c r="EA565" s="9">
        <v>1.7192045060000001</v>
      </c>
      <c r="EB565" s="9">
        <v>1.496455726</v>
      </c>
      <c r="EC565" s="9">
        <v>1.9778211829999999</v>
      </c>
      <c r="ED565" s="9">
        <v>0.89984153210000006</v>
      </c>
      <c r="EE565" s="9">
        <v>0.84689792689999999</v>
      </c>
      <c r="EF565" s="9">
        <v>1.1283353679999999</v>
      </c>
      <c r="EG565" s="9">
        <v>1.0445088679999999</v>
      </c>
      <c r="EH565" s="9">
        <v>1.0627356142</v>
      </c>
      <c r="EI565" s="9">
        <v>1.979613761</v>
      </c>
      <c r="EJ565" s="9">
        <v>1.2012098360000001</v>
      </c>
      <c r="EK565" s="9">
        <v>1.3261788840000002</v>
      </c>
    </row>
    <row r="566" spans="1:141" x14ac:dyDescent="0.2">
      <c r="A566">
        <v>562</v>
      </c>
      <c r="B566" s="9">
        <v>0.55637999999999999</v>
      </c>
      <c r="C566" s="9">
        <v>2.120122267657401</v>
      </c>
      <c r="D566" s="9">
        <v>0.67646000000000006</v>
      </c>
      <c r="E566" s="9">
        <v>0.88833999999999991</v>
      </c>
      <c r="F566" s="9">
        <v>0.50015624999999997</v>
      </c>
      <c r="G566" s="9">
        <v>1.296</v>
      </c>
      <c r="H566" s="9">
        <v>0.708928</v>
      </c>
      <c r="I566" s="9">
        <v>0.80559999999999998</v>
      </c>
      <c r="J566" s="9">
        <v>0.88690000000000002</v>
      </c>
      <c r="K566" s="9">
        <v>3.0343999999999998</v>
      </c>
      <c r="L566" s="9">
        <v>1.0926400000000001</v>
      </c>
      <c r="M566" s="9">
        <v>1.4651999999999998</v>
      </c>
      <c r="N566" s="9">
        <v>1.1012999999999999</v>
      </c>
      <c r="O566" s="9">
        <v>4.4931999999999999</v>
      </c>
      <c r="P566" s="9">
        <v>1.41832</v>
      </c>
      <c r="Q566" s="9">
        <v>1.853</v>
      </c>
      <c r="R566" s="9">
        <v>1.216834186</v>
      </c>
      <c r="S566" s="9">
        <v>1.1020302749999999</v>
      </c>
      <c r="T566" s="9">
        <v>1.88112671</v>
      </c>
      <c r="U566" s="9">
        <v>1.1586085799999999</v>
      </c>
      <c r="V566" s="9">
        <v>1.5967053360000001</v>
      </c>
      <c r="W566" s="9">
        <v>2.5811305140000003</v>
      </c>
      <c r="X566" s="9">
        <v>2.408604156</v>
      </c>
      <c r="Y566" s="9">
        <v>2.2715761780000001</v>
      </c>
      <c r="Z566" s="9">
        <v>1.635192862</v>
      </c>
      <c r="AA566" s="9">
        <v>1.7360483759999998</v>
      </c>
      <c r="AB566" s="9">
        <v>2.652509808</v>
      </c>
      <c r="AC566" s="9">
        <v>1.4155082999999999</v>
      </c>
      <c r="AD566" s="9">
        <v>2.1342748399999998</v>
      </c>
      <c r="AE566" s="9">
        <v>1.0754976932</v>
      </c>
      <c r="AF566" s="9">
        <v>1.3849472440000001</v>
      </c>
      <c r="AG566" s="9">
        <v>1.1073876282000001</v>
      </c>
      <c r="AH566" s="9">
        <v>1.8827954499999999</v>
      </c>
      <c r="AI566" s="9">
        <v>1.520713134</v>
      </c>
      <c r="AJ566" s="9">
        <v>1.151604402</v>
      </c>
      <c r="AK566" s="9">
        <v>1.9776194</v>
      </c>
      <c r="AL566" s="9">
        <v>2.840293408</v>
      </c>
      <c r="AM566" s="9">
        <v>2.4783650740000001</v>
      </c>
      <c r="AN566" s="9">
        <v>3.4459583899999999</v>
      </c>
      <c r="AO566" s="9">
        <v>1.4252150720000001</v>
      </c>
      <c r="AP566" s="9">
        <v>1.3467941539999999</v>
      </c>
      <c r="AQ566" s="9">
        <v>1.9156331120000001</v>
      </c>
      <c r="AR566" s="9">
        <v>1.627431302</v>
      </c>
      <c r="AS566" s="9">
        <v>1.6175469</v>
      </c>
      <c r="AT566" s="9">
        <v>3.4462025199999999</v>
      </c>
      <c r="AU566" s="9">
        <v>1.9420671</v>
      </c>
      <c r="AV566" s="9">
        <v>2.2511269820000002</v>
      </c>
      <c r="AW566" s="9">
        <v>1.0913152664000001</v>
      </c>
      <c r="AX566" s="9">
        <v>0.98676251939999993</v>
      </c>
      <c r="AY566" s="9">
        <v>1.7055288419999999</v>
      </c>
      <c r="AZ566" s="9">
        <v>1.0268870262000001</v>
      </c>
      <c r="BA566" s="9">
        <v>1.4010512660000001</v>
      </c>
      <c r="BB566" s="9">
        <v>2.3092968599999999</v>
      </c>
      <c r="BC566" s="9">
        <v>2.0925277840000001</v>
      </c>
      <c r="BD566" s="9">
        <v>1.9895489</v>
      </c>
      <c r="BE566" s="9">
        <v>1.4213422</v>
      </c>
      <c r="BF566" s="9">
        <v>1.5254285000000001</v>
      </c>
      <c r="BG566" s="9">
        <v>2.3102991579999999</v>
      </c>
      <c r="BH566" s="9">
        <v>1.248600036</v>
      </c>
      <c r="BI566" s="9">
        <v>1.8790407399999998</v>
      </c>
      <c r="BJ566" s="9">
        <v>0.9660038219999999</v>
      </c>
      <c r="BK566" s="9">
        <v>1.2315356159999999</v>
      </c>
      <c r="BL566" s="9">
        <v>0.97844177260000009</v>
      </c>
      <c r="BM566" s="9">
        <v>1.6595535380000002</v>
      </c>
      <c r="BN566" s="9">
        <v>1.3416465280000001</v>
      </c>
      <c r="BO566" s="9">
        <v>1.0478428177999999</v>
      </c>
      <c r="BP566" s="9">
        <v>1.7510578560000001</v>
      </c>
      <c r="BQ566" s="9">
        <v>2.4889321359999999</v>
      </c>
      <c r="BR566" s="9">
        <v>2.1672292959999999</v>
      </c>
      <c r="BS566" s="9">
        <v>2.971046844</v>
      </c>
      <c r="BT566" s="9">
        <v>1.259149388</v>
      </c>
      <c r="BU566" s="9">
        <v>1.1923331239999999</v>
      </c>
      <c r="BV566" s="9">
        <v>1.6559319800000001</v>
      </c>
      <c r="BW566" s="9">
        <v>1.438708798</v>
      </c>
      <c r="BX566" s="9">
        <v>1.45548666</v>
      </c>
      <c r="BY566" s="9">
        <v>2.9712405099999999</v>
      </c>
      <c r="BZ566" s="9">
        <v>1.7168851899999999</v>
      </c>
      <c r="CA566" s="9">
        <v>1.9455895839999999</v>
      </c>
      <c r="CB566" s="9">
        <v>0.95959418340000002</v>
      </c>
      <c r="CC566" s="9">
        <v>0.86689369019999996</v>
      </c>
      <c r="CD566" s="9">
        <v>1.486664526</v>
      </c>
      <c r="CE566" s="9">
        <v>0.90389642380000002</v>
      </c>
      <c r="CF566" s="9">
        <v>1.2034072439999999</v>
      </c>
      <c r="CG566" s="9">
        <v>2.0092967800000001</v>
      </c>
      <c r="CH566" s="9">
        <v>1.8144976779999999</v>
      </c>
      <c r="CI566" s="9">
        <v>1.7238104080000001</v>
      </c>
      <c r="CJ566" s="9">
        <v>1.244736874</v>
      </c>
      <c r="CK566" s="9">
        <v>1.3289416080000001</v>
      </c>
      <c r="CL566" s="9">
        <v>2.00048293</v>
      </c>
      <c r="CM566" s="9">
        <v>1.0863746636</v>
      </c>
      <c r="CN566" s="9">
        <v>1.6296641080000001</v>
      </c>
      <c r="CO566" s="9">
        <v>0.85570856080000002</v>
      </c>
      <c r="CP566" s="9">
        <v>1.0970636065999999</v>
      </c>
      <c r="CQ566" s="9">
        <v>0.85422026259999995</v>
      </c>
      <c r="CR566" s="9">
        <v>1.4420442120000001</v>
      </c>
      <c r="CS566" s="9">
        <v>1.1757458120000002</v>
      </c>
      <c r="CT566" s="9">
        <v>0.93695277339999994</v>
      </c>
      <c r="CU566" s="9">
        <v>1.5197721120000001</v>
      </c>
      <c r="CV566" s="9">
        <v>2.154619404</v>
      </c>
      <c r="CW566" s="9">
        <v>1.8753399639999999</v>
      </c>
      <c r="CX566" s="9">
        <v>2.5315860319999999</v>
      </c>
      <c r="CY566" s="9">
        <v>1.1062492384</v>
      </c>
      <c r="CZ566" s="9">
        <v>1.0457599480000002</v>
      </c>
      <c r="DA566" s="9">
        <v>1.4238605440000001</v>
      </c>
      <c r="DB566" s="9">
        <v>1.272684506</v>
      </c>
      <c r="DC566" s="9">
        <v>1.2910236180000001</v>
      </c>
      <c r="DD566" s="9">
        <v>2.5349340900000001</v>
      </c>
      <c r="DE566" s="9">
        <v>1.4954206460000001</v>
      </c>
      <c r="DF566" s="9">
        <v>1.671110986</v>
      </c>
      <c r="DG566" s="9">
        <v>0.77949410139999997</v>
      </c>
      <c r="DH566" s="9">
        <v>0.70408985099999999</v>
      </c>
      <c r="DI566" s="9">
        <v>1.197788938</v>
      </c>
      <c r="DJ566" s="9">
        <v>0.73733439160000003</v>
      </c>
      <c r="DK566" s="9">
        <v>0.94680301100000008</v>
      </c>
      <c r="DL566" s="9">
        <v>1.61219249</v>
      </c>
      <c r="DM566" s="9">
        <v>1.4497127920000001</v>
      </c>
      <c r="DN566" s="9">
        <v>1.377421746</v>
      </c>
      <c r="DO566" s="9">
        <v>1.0102204464</v>
      </c>
      <c r="DP566" s="9">
        <v>1.0675806245999999</v>
      </c>
      <c r="DQ566" s="9">
        <v>1.5949760560000001</v>
      </c>
      <c r="DR566" s="9">
        <v>0.87260703220000002</v>
      </c>
      <c r="DS566" s="9">
        <v>1.30555018</v>
      </c>
      <c r="DT566" s="9">
        <v>0.70260174340000003</v>
      </c>
      <c r="DU566" s="9">
        <v>0.9118098952</v>
      </c>
      <c r="DV566" s="9">
        <v>0.69267233299999997</v>
      </c>
      <c r="DW566" s="9">
        <v>1.1577281179999999</v>
      </c>
      <c r="DX566" s="9">
        <v>0.95134024979999998</v>
      </c>
      <c r="DY566" s="9">
        <v>0.782368077</v>
      </c>
      <c r="DZ566" s="9">
        <v>1.218003926</v>
      </c>
      <c r="EA566" s="9">
        <v>1.722706952</v>
      </c>
      <c r="EB566" s="9">
        <v>1.499471392</v>
      </c>
      <c r="EC566" s="9">
        <v>1.9818291859999999</v>
      </c>
      <c r="ED566" s="9">
        <v>0.90168319819999998</v>
      </c>
      <c r="EE566" s="9">
        <v>0.84861164979999992</v>
      </c>
      <c r="EF566" s="9">
        <v>1.130632756</v>
      </c>
      <c r="EG566" s="9">
        <v>1.046593256</v>
      </c>
      <c r="EH566" s="9">
        <v>1.0648911163999999</v>
      </c>
      <c r="EI566" s="9">
        <v>1.9837877620000002</v>
      </c>
      <c r="EJ566" s="9">
        <v>1.203597612</v>
      </c>
      <c r="EK566" s="9">
        <v>1.328941828</v>
      </c>
    </row>
    <row r="567" spans="1:141" x14ac:dyDescent="0.2">
      <c r="A567">
        <v>563</v>
      </c>
      <c r="B567" s="9">
        <v>0.55837000000000003</v>
      </c>
      <c r="C567" s="9">
        <v>2.1242931610712383</v>
      </c>
      <c r="D567" s="9">
        <v>0.67879</v>
      </c>
      <c r="E567" s="9">
        <v>0.89140999999999992</v>
      </c>
      <c r="F567" s="9">
        <v>0.50335937500000005</v>
      </c>
      <c r="G567" s="9">
        <v>1.2989999999999999</v>
      </c>
      <c r="H567" s="9">
        <v>0.71227199999999991</v>
      </c>
      <c r="I567" s="9">
        <v>0.80940000000000001</v>
      </c>
      <c r="J567" s="9">
        <v>0.88934999999999997</v>
      </c>
      <c r="K567" s="9">
        <v>3.0406</v>
      </c>
      <c r="L567" s="9">
        <v>1.0958600000000001</v>
      </c>
      <c r="M567" s="9">
        <v>1.4698</v>
      </c>
      <c r="N567" s="9">
        <v>1.1049500000000001</v>
      </c>
      <c r="O567" s="9">
        <v>4.5018000000000002</v>
      </c>
      <c r="P567" s="9">
        <v>1.4231799999999999</v>
      </c>
      <c r="Q567" s="9">
        <v>1.8594999999999999</v>
      </c>
      <c r="R567" s="9">
        <v>1.219312239</v>
      </c>
      <c r="S567" s="9">
        <v>1.1043031624999999</v>
      </c>
      <c r="T567" s="9">
        <v>1.8849777649999999</v>
      </c>
      <c r="U567" s="9">
        <v>1.16095397</v>
      </c>
      <c r="V567" s="9">
        <v>1.6000236139999999</v>
      </c>
      <c r="W567" s="9">
        <v>2.5862025110000002</v>
      </c>
      <c r="X567" s="9">
        <v>2.4136040439999999</v>
      </c>
      <c r="Y567" s="9">
        <v>2.2760908469999999</v>
      </c>
      <c r="Z567" s="9">
        <v>1.6385158630000001</v>
      </c>
      <c r="AA567" s="9">
        <v>1.7394523739999999</v>
      </c>
      <c r="AB567" s="9">
        <v>2.658094642</v>
      </c>
      <c r="AC567" s="9">
        <v>1.4183458</v>
      </c>
      <c r="AD567" s="9">
        <v>2.13872551</v>
      </c>
      <c r="AE567" s="9">
        <v>1.0776898618000001</v>
      </c>
      <c r="AF567" s="9">
        <v>1.387739856</v>
      </c>
      <c r="AG567" s="9">
        <v>1.1096125143</v>
      </c>
      <c r="AH567" s="9">
        <v>1.886662225</v>
      </c>
      <c r="AI567" s="9">
        <v>1.5237241909999999</v>
      </c>
      <c r="AJ567" s="9">
        <v>1.153937623</v>
      </c>
      <c r="AK567" s="9">
        <v>1.9815259000000001</v>
      </c>
      <c r="AL567" s="9">
        <v>2.8460172419999998</v>
      </c>
      <c r="AM567" s="9">
        <v>2.4833028509999999</v>
      </c>
      <c r="AN567" s="9">
        <v>3.4527928349999999</v>
      </c>
      <c r="AO567" s="9">
        <v>1.4280971280000001</v>
      </c>
      <c r="AP567" s="9">
        <v>1.3494978209999999</v>
      </c>
      <c r="AQ567" s="9">
        <v>1.919491888</v>
      </c>
      <c r="AR567" s="9">
        <v>1.630651523</v>
      </c>
      <c r="AS567" s="9">
        <v>1.6207868999999999</v>
      </c>
      <c r="AT567" s="9">
        <v>3.4532761299999999</v>
      </c>
      <c r="AU567" s="9">
        <v>1.9458706000000001</v>
      </c>
      <c r="AV567" s="9">
        <v>2.2557710430000002</v>
      </c>
      <c r="AW567" s="9">
        <v>1.0935385436</v>
      </c>
      <c r="AX567" s="9">
        <v>0.98880035309999992</v>
      </c>
      <c r="AY567" s="9">
        <v>1.7090342329999999</v>
      </c>
      <c r="AZ567" s="9">
        <v>1.0289671913</v>
      </c>
      <c r="BA567" s="9">
        <v>1.403969209</v>
      </c>
      <c r="BB567" s="9">
        <v>2.3138486899999999</v>
      </c>
      <c r="BC567" s="9">
        <v>2.0968875659999999</v>
      </c>
      <c r="BD567" s="9">
        <v>1.9935133999999999</v>
      </c>
      <c r="BE567" s="9">
        <v>1.4242402000000001</v>
      </c>
      <c r="BF567" s="9">
        <v>1.5284260000000001</v>
      </c>
      <c r="BG567" s="9">
        <v>2.3151807669999998</v>
      </c>
      <c r="BH567" s="9">
        <v>1.251108814</v>
      </c>
      <c r="BI567" s="9">
        <v>1.8829589599999998</v>
      </c>
      <c r="BJ567" s="9">
        <v>0.96797565299999988</v>
      </c>
      <c r="BK567" s="9">
        <v>1.2340267840000001</v>
      </c>
      <c r="BL567" s="9">
        <v>0.98041260490000004</v>
      </c>
      <c r="BM567" s="9">
        <v>1.662967037</v>
      </c>
      <c r="BN567" s="9">
        <v>1.3443119720000001</v>
      </c>
      <c r="BO567" s="9">
        <v>1.0499697646999999</v>
      </c>
      <c r="BP567" s="9">
        <v>1.754524744</v>
      </c>
      <c r="BQ567" s="9">
        <v>2.4939619639999999</v>
      </c>
      <c r="BR567" s="9">
        <v>2.1715618540000001</v>
      </c>
      <c r="BS567" s="9">
        <v>2.9769754559999999</v>
      </c>
      <c r="BT567" s="9">
        <v>1.261705112</v>
      </c>
      <c r="BU567" s="9">
        <v>1.194729626</v>
      </c>
      <c r="BV567" s="9">
        <v>1.6592758700000001</v>
      </c>
      <c r="BW567" s="9">
        <v>1.4415620769999999</v>
      </c>
      <c r="BX567" s="9">
        <v>1.45840894</v>
      </c>
      <c r="BY567" s="9">
        <v>2.977385065</v>
      </c>
      <c r="BZ567" s="9">
        <v>1.720260135</v>
      </c>
      <c r="CA567" s="9">
        <v>1.9496179159999998</v>
      </c>
      <c r="CB567" s="9">
        <v>0.96155223909999998</v>
      </c>
      <c r="CC567" s="9">
        <v>0.86868946729999996</v>
      </c>
      <c r="CD567" s="9">
        <v>1.4897312489999999</v>
      </c>
      <c r="CE567" s="9">
        <v>0.90572897870000002</v>
      </c>
      <c r="CF567" s="9">
        <v>1.205926356</v>
      </c>
      <c r="CG567" s="9">
        <v>2.0132661700000001</v>
      </c>
      <c r="CH567" s="9">
        <v>1.818293347</v>
      </c>
      <c r="CI567" s="9">
        <v>1.727252242</v>
      </c>
      <c r="CJ567" s="9">
        <v>1.2472841510000001</v>
      </c>
      <c r="CK567" s="9">
        <v>1.331558942</v>
      </c>
      <c r="CL567" s="9">
        <v>2.0047245949999999</v>
      </c>
      <c r="CM567" s="9">
        <v>1.0885630514</v>
      </c>
      <c r="CN567" s="9">
        <v>1.633065942</v>
      </c>
      <c r="CO567" s="9">
        <v>0.85745833919999992</v>
      </c>
      <c r="CP567" s="9">
        <v>1.0992899959</v>
      </c>
      <c r="CQ567" s="9">
        <v>0.85594603989999996</v>
      </c>
      <c r="CR567" s="9">
        <v>1.4450184880000001</v>
      </c>
      <c r="CS567" s="9">
        <v>1.1780875880000001</v>
      </c>
      <c r="CT567" s="9">
        <v>0.93885927409999992</v>
      </c>
      <c r="CU567" s="9">
        <v>1.522790388</v>
      </c>
      <c r="CV567" s="9">
        <v>2.1589837960000002</v>
      </c>
      <c r="CW567" s="9">
        <v>1.8790976859999999</v>
      </c>
      <c r="CX567" s="9">
        <v>2.536665368</v>
      </c>
      <c r="CY567" s="9">
        <v>1.1085005716</v>
      </c>
      <c r="CZ567" s="9">
        <v>1.0478645020000001</v>
      </c>
      <c r="DA567" s="9">
        <v>1.4267431559999999</v>
      </c>
      <c r="DB567" s="9">
        <v>1.2752121190000001</v>
      </c>
      <c r="DC567" s="9">
        <v>1.2936230069999999</v>
      </c>
      <c r="DD567" s="9">
        <v>2.5402130349999998</v>
      </c>
      <c r="DE567" s="9">
        <v>1.4983709789999999</v>
      </c>
      <c r="DF567" s="9">
        <v>1.6745764889999999</v>
      </c>
      <c r="DG567" s="9">
        <v>0.78108988109999999</v>
      </c>
      <c r="DH567" s="9">
        <v>0.7055559065</v>
      </c>
      <c r="DI567" s="9">
        <v>1.2002734369999999</v>
      </c>
      <c r="DJ567" s="9">
        <v>0.73883261340000006</v>
      </c>
      <c r="DK567" s="9">
        <v>0.94880117650000007</v>
      </c>
      <c r="DL567" s="9">
        <v>1.615390935</v>
      </c>
      <c r="DM567" s="9">
        <v>1.4527659580000001</v>
      </c>
      <c r="DN567" s="9">
        <v>1.380182579</v>
      </c>
      <c r="DO567" s="9">
        <v>1.0123006136000001</v>
      </c>
      <c r="DP567" s="9">
        <v>1.0696899029</v>
      </c>
      <c r="DQ567" s="9">
        <v>1.5983784440000002</v>
      </c>
      <c r="DR567" s="9">
        <v>0.8743717553</v>
      </c>
      <c r="DS567" s="9">
        <v>1.3082830700000001</v>
      </c>
      <c r="DT567" s="9">
        <v>0.70404379910000003</v>
      </c>
      <c r="DU567" s="9">
        <v>0.91366928479999998</v>
      </c>
      <c r="DV567" s="9">
        <v>0.69407744449999997</v>
      </c>
      <c r="DW567" s="9">
        <v>1.160126507</v>
      </c>
      <c r="DX567" s="9">
        <v>0.95324358269999998</v>
      </c>
      <c r="DY567" s="9">
        <v>0.78396541050000002</v>
      </c>
      <c r="DZ567" s="9">
        <v>1.2204336490000001</v>
      </c>
      <c r="EA567" s="9">
        <v>1.726209398</v>
      </c>
      <c r="EB567" s="9">
        <v>1.502487058</v>
      </c>
      <c r="EC567" s="9">
        <v>1.9858371889999999</v>
      </c>
      <c r="ED567" s="9">
        <v>0.90352486430000001</v>
      </c>
      <c r="EE567" s="9">
        <v>0.85032537269999997</v>
      </c>
      <c r="EF567" s="9">
        <v>1.1329301439999999</v>
      </c>
      <c r="EG567" s="9">
        <v>1.0486776439999999</v>
      </c>
      <c r="EH567" s="9">
        <v>1.0670466186000001</v>
      </c>
      <c r="EI567" s="9">
        <v>1.9879617630000002</v>
      </c>
      <c r="EJ567" s="9">
        <v>1.205985388</v>
      </c>
      <c r="EK567" s="9">
        <v>1.3317047720000001</v>
      </c>
    </row>
    <row r="568" spans="1:141" x14ac:dyDescent="0.2">
      <c r="A568">
        <v>564</v>
      </c>
      <c r="B568" s="9">
        <v>0.56035999999999997</v>
      </c>
      <c r="C568" s="9">
        <v>2.1284640544850757</v>
      </c>
      <c r="D568" s="9">
        <v>0.68112000000000006</v>
      </c>
      <c r="E568" s="9">
        <v>0.89447999999999994</v>
      </c>
      <c r="F568" s="9">
        <v>0.50656250000000003</v>
      </c>
      <c r="G568" s="9">
        <v>1.302</v>
      </c>
      <c r="H568" s="9">
        <v>0.71561599999999992</v>
      </c>
      <c r="I568" s="9">
        <v>0.81319999999999992</v>
      </c>
      <c r="J568" s="9">
        <v>0.89180000000000004</v>
      </c>
      <c r="K568" s="9">
        <v>3.0468000000000002</v>
      </c>
      <c r="L568" s="9">
        <v>1.0990800000000001</v>
      </c>
      <c r="M568" s="9">
        <v>1.4743999999999999</v>
      </c>
      <c r="N568" s="9">
        <v>1.1086</v>
      </c>
      <c r="O568" s="9">
        <v>4.5103999999999997</v>
      </c>
      <c r="P568" s="9">
        <v>1.42804</v>
      </c>
      <c r="Q568" s="9">
        <v>1.8660000000000001</v>
      </c>
      <c r="R568" s="9">
        <v>1.2217902920000001</v>
      </c>
      <c r="S568" s="9">
        <v>1.1065760499999999</v>
      </c>
      <c r="T568" s="9">
        <v>1.8888288200000001</v>
      </c>
      <c r="U568" s="9">
        <v>1.1632993599999999</v>
      </c>
      <c r="V568" s="9">
        <v>1.603341892</v>
      </c>
      <c r="W568" s="9">
        <v>2.5912745080000001</v>
      </c>
      <c r="X568" s="9">
        <v>2.4186039319999999</v>
      </c>
      <c r="Y568" s="9">
        <v>2.2806055160000001</v>
      </c>
      <c r="Z568" s="9">
        <v>1.6418388640000001</v>
      </c>
      <c r="AA568" s="9">
        <v>1.7428563719999999</v>
      </c>
      <c r="AB568" s="9">
        <v>2.663679476</v>
      </c>
      <c r="AC568" s="9">
        <v>1.4211833</v>
      </c>
      <c r="AD568" s="9">
        <v>2.1431761799999998</v>
      </c>
      <c r="AE568" s="9">
        <v>1.0798820304000001</v>
      </c>
      <c r="AF568" s="9">
        <v>1.390532468</v>
      </c>
      <c r="AG568" s="9">
        <v>1.1118374004</v>
      </c>
      <c r="AH568" s="9">
        <v>1.8905289999999999</v>
      </c>
      <c r="AI568" s="9">
        <v>1.5267352479999998</v>
      </c>
      <c r="AJ568" s="9">
        <v>1.156270844</v>
      </c>
      <c r="AK568" s="9">
        <v>1.9854324000000001</v>
      </c>
      <c r="AL568" s="9">
        <v>2.8517410760000002</v>
      </c>
      <c r="AM568" s="9">
        <v>2.4882406279999998</v>
      </c>
      <c r="AN568" s="9">
        <v>3.4596272799999999</v>
      </c>
      <c r="AO568" s="9">
        <v>1.4309791840000001</v>
      </c>
      <c r="AP568" s="9">
        <v>1.352201488</v>
      </c>
      <c r="AQ568" s="9">
        <v>1.923350664</v>
      </c>
      <c r="AR568" s="9">
        <v>1.6338717440000001</v>
      </c>
      <c r="AS568" s="9">
        <v>1.6240269000000001</v>
      </c>
      <c r="AT568" s="9">
        <v>3.4603497399999998</v>
      </c>
      <c r="AU568" s="9">
        <v>1.9496741000000002</v>
      </c>
      <c r="AV568" s="9">
        <v>2.2604151040000002</v>
      </c>
      <c r="AW568" s="9">
        <v>1.0957618208</v>
      </c>
      <c r="AX568" s="9">
        <v>0.99083818679999991</v>
      </c>
      <c r="AY568" s="9">
        <v>1.7125396239999999</v>
      </c>
      <c r="AZ568" s="9">
        <v>1.0310473564</v>
      </c>
      <c r="BA568" s="9">
        <v>1.4068871519999999</v>
      </c>
      <c r="BB568" s="9">
        <v>2.31840052</v>
      </c>
      <c r="BC568" s="9">
        <v>2.1012473479999998</v>
      </c>
      <c r="BD568" s="9">
        <v>1.9974778999999998</v>
      </c>
      <c r="BE568" s="9">
        <v>1.4271382000000001</v>
      </c>
      <c r="BF568" s="9">
        <v>1.5314235</v>
      </c>
      <c r="BG568" s="9">
        <v>2.3200623760000001</v>
      </c>
      <c r="BH568" s="9">
        <v>1.2536175919999999</v>
      </c>
      <c r="BI568" s="9">
        <v>1.8868771799999999</v>
      </c>
      <c r="BJ568" s="9">
        <v>0.96994748399999997</v>
      </c>
      <c r="BK568" s="9">
        <v>1.236517952</v>
      </c>
      <c r="BL568" s="9">
        <v>0.9823834372000001</v>
      </c>
      <c r="BM568" s="9">
        <v>1.6663805360000001</v>
      </c>
      <c r="BN568" s="9">
        <v>1.3469774160000001</v>
      </c>
      <c r="BO568" s="9">
        <v>1.0520967116</v>
      </c>
      <c r="BP568" s="9">
        <v>1.757991632</v>
      </c>
      <c r="BQ568" s="9">
        <v>2.498991792</v>
      </c>
      <c r="BR568" s="9">
        <v>2.1758944119999999</v>
      </c>
      <c r="BS568" s="9">
        <v>2.9829040679999999</v>
      </c>
      <c r="BT568" s="9">
        <v>1.2642608360000001</v>
      </c>
      <c r="BU568" s="9">
        <v>1.1971261280000001</v>
      </c>
      <c r="BV568" s="9">
        <v>1.6626197600000001</v>
      </c>
      <c r="BW568" s="9">
        <v>1.4444153559999999</v>
      </c>
      <c r="BX568" s="9">
        <v>1.4613312199999999</v>
      </c>
      <c r="BY568" s="9">
        <v>2.9835296200000001</v>
      </c>
      <c r="BZ568" s="9">
        <v>1.72363508</v>
      </c>
      <c r="CA568" s="9">
        <v>1.9536462479999999</v>
      </c>
      <c r="CB568" s="9">
        <v>0.96351029479999994</v>
      </c>
      <c r="CC568" s="9">
        <v>0.87048524439999997</v>
      </c>
      <c r="CD568" s="9">
        <v>1.492797972</v>
      </c>
      <c r="CE568" s="9">
        <v>0.90756153360000003</v>
      </c>
      <c r="CF568" s="9">
        <v>1.2084454680000001</v>
      </c>
      <c r="CG568" s="9">
        <v>2.01723556</v>
      </c>
      <c r="CH568" s="9">
        <v>1.8220890159999998</v>
      </c>
      <c r="CI568" s="9">
        <v>1.730694076</v>
      </c>
      <c r="CJ568" s="9">
        <v>1.249831428</v>
      </c>
      <c r="CK568" s="9">
        <v>1.334176276</v>
      </c>
      <c r="CL568" s="9">
        <v>2.0089662600000002</v>
      </c>
      <c r="CM568" s="9">
        <v>1.0907514392</v>
      </c>
      <c r="CN568" s="9">
        <v>1.6364677760000002</v>
      </c>
      <c r="CO568" s="9">
        <v>0.85920811759999993</v>
      </c>
      <c r="CP568" s="9">
        <v>1.1015163851999998</v>
      </c>
      <c r="CQ568" s="9">
        <v>0.85767181719999996</v>
      </c>
      <c r="CR568" s="9">
        <v>1.4479927640000001</v>
      </c>
      <c r="CS568" s="9">
        <v>1.1804293640000001</v>
      </c>
      <c r="CT568" s="9">
        <v>0.94076577480000001</v>
      </c>
      <c r="CU568" s="9">
        <v>1.5258086639999999</v>
      </c>
      <c r="CV568" s="9">
        <v>2.1633481880000001</v>
      </c>
      <c r="CW568" s="9">
        <v>1.882855408</v>
      </c>
      <c r="CX568" s="9">
        <v>2.5417447040000001</v>
      </c>
      <c r="CY568" s="9">
        <v>1.1107519047999999</v>
      </c>
      <c r="CZ568" s="9">
        <v>1.0499690560000001</v>
      </c>
      <c r="DA568" s="9">
        <v>1.429625768</v>
      </c>
      <c r="DB568" s="9">
        <v>1.2777397319999999</v>
      </c>
      <c r="DC568" s="9">
        <v>1.2962223959999999</v>
      </c>
      <c r="DD568" s="9">
        <v>2.54549198</v>
      </c>
      <c r="DE568" s="9">
        <v>1.501321312</v>
      </c>
      <c r="DF568" s="9">
        <v>1.678041992</v>
      </c>
      <c r="DG568" s="9">
        <v>0.78268566080000002</v>
      </c>
      <c r="DH568" s="9">
        <v>0.707021962</v>
      </c>
      <c r="DI568" s="9">
        <v>1.202757936</v>
      </c>
      <c r="DJ568" s="9">
        <v>0.74033083519999998</v>
      </c>
      <c r="DK568" s="9">
        <v>0.95079934200000005</v>
      </c>
      <c r="DL568" s="9">
        <v>1.61858938</v>
      </c>
      <c r="DM568" s="9">
        <v>1.455819124</v>
      </c>
      <c r="DN568" s="9">
        <v>1.3829434119999999</v>
      </c>
      <c r="DO568" s="9">
        <v>1.0143807808</v>
      </c>
      <c r="DP568" s="9">
        <v>1.0717991812000001</v>
      </c>
      <c r="DQ568" s="9">
        <v>1.601780832</v>
      </c>
      <c r="DR568" s="9">
        <v>0.87613647839999997</v>
      </c>
      <c r="DS568" s="9">
        <v>1.31101596</v>
      </c>
      <c r="DT568" s="9">
        <v>0.70548585480000003</v>
      </c>
      <c r="DU568" s="9">
        <v>0.91552867440000008</v>
      </c>
      <c r="DV568" s="9">
        <v>0.69548255599999997</v>
      </c>
      <c r="DW568" s="9">
        <v>1.1625248959999999</v>
      </c>
      <c r="DX568" s="9">
        <v>0.95514691559999998</v>
      </c>
      <c r="DY568" s="9">
        <v>0.78556274399999992</v>
      </c>
      <c r="DZ568" s="9">
        <v>1.2228633719999999</v>
      </c>
      <c r="EA568" s="9">
        <v>1.7297118440000001</v>
      </c>
      <c r="EB568" s="9">
        <v>1.5055027240000001</v>
      </c>
      <c r="EC568" s="9">
        <v>1.9898451919999998</v>
      </c>
      <c r="ED568" s="9">
        <v>0.90536653040000004</v>
      </c>
      <c r="EE568" s="9">
        <v>0.85203909559999991</v>
      </c>
      <c r="EF568" s="9">
        <v>1.135227532</v>
      </c>
      <c r="EG568" s="9">
        <v>1.050762032</v>
      </c>
      <c r="EH568" s="9">
        <v>1.0692021208</v>
      </c>
      <c r="EI568" s="9">
        <v>1.9921357640000001</v>
      </c>
      <c r="EJ568" s="9">
        <v>1.2083731639999999</v>
      </c>
      <c r="EK568" s="9">
        <v>1.334467716</v>
      </c>
    </row>
    <row r="569" spans="1:141" x14ac:dyDescent="0.2">
      <c r="A569">
        <v>565</v>
      </c>
      <c r="B569" s="9">
        <v>0.56235000000000002</v>
      </c>
      <c r="C569" s="9">
        <v>2.1326349478989131</v>
      </c>
      <c r="D569" s="9">
        <v>0.68345</v>
      </c>
      <c r="E569" s="9">
        <v>0.89754999999999996</v>
      </c>
      <c r="F569" s="9">
        <v>0.509765625</v>
      </c>
      <c r="G569" s="9">
        <v>1.3049999999999999</v>
      </c>
      <c r="H569" s="9">
        <v>0.71895999999999993</v>
      </c>
      <c r="I569" s="9">
        <v>0.81699999999999995</v>
      </c>
      <c r="J569" s="9">
        <v>0.89424999999999999</v>
      </c>
      <c r="K569" s="9">
        <v>3.0529999999999999</v>
      </c>
      <c r="L569" s="9">
        <v>1.1023000000000001</v>
      </c>
      <c r="M569" s="9">
        <v>1.4789999999999999</v>
      </c>
      <c r="N569" s="9">
        <v>1.11225</v>
      </c>
      <c r="O569" s="9">
        <v>4.5190000000000001</v>
      </c>
      <c r="P569" s="9">
        <v>1.4329000000000001</v>
      </c>
      <c r="Q569" s="9">
        <v>1.8725000000000001</v>
      </c>
      <c r="R569" s="9">
        <v>1.224268345</v>
      </c>
      <c r="S569" s="9">
        <v>1.1088489374999999</v>
      </c>
      <c r="T569" s="9">
        <v>1.892679875</v>
      </c>
      <c r="U569" s="9">
        <v>1.16564475</v>
      </c>
      <c r="V569" s="9">
        <v>1.6066601700000001</v>
      </c>
      <c r="W569" s="9">
        <v>2.5963465050000001</v>
      </c>
      <c r="X569" s="9">
        <v>2.4236038199999999</v>
      </c>
      <c r="Y569" s="9">
        <v>2.2851201849999998</v>
      </c>
      <c r="Z569" s="9">
        <v>1.6451618649999999</v>
      </c>
      <c r="AA569" s="9">
        <v>1.7462603699999999</v>
      </c>
      <c r="AB569" s="9">
        <v>2.66926431</v>
      </c>
      <c r="AC569" s="9">
        <v>1.4240208000000001</v>
      </c>
      <c r="AD569" s="9">
        <v>2.14762685</v>
      </c>
      <c r="AE569" s="9">
        <v>1.082074199</v>
      </c>
      <c r="AF569" s="9">
        <v>1.3933250800000001</v>
      </c>
      <c r="AG569" s="9">
        <v>1.1140622865000001</v>
      </c>
      <c r="AH569" s="9">
        <v>1.894395775</v>
      </c>
      <c r="AI569" s="9">
        <v>1.529746305</v>
      </c>
      <c r="AJ569" s="9">
        <v>1.158604065</v>
      </c>
      <c r="AK569" s="9">
        <v>1.9893389000000001</v>
      </c>
      <c r="AL569" s="9">
        <v>2.85746491</v>
      </c>
      <c r="AM569" s="9">
        <v>2.4931784050000001</v>
      </c>
      <c r="AN569" s="9">
        <v>3.4664617250000003</v>
      </c>
      <c r="AO569" s="9">
        <v>1.4338612400000001</v>
      </c>
      <c r="AP569" s="9">
        <v>1.354905155</v>
      </c>
      <c r="AQ569" s="9">
        <v>1.9272094399999999</v>
      </c>
      <c r="AR569" s="9">
        <v>1.637091965</v>
      </c>
      <c r="AS569" s="9">
        <v>1.6272669</v>
      </c>
      <c r="AT569" s="9">
        <v>3.4674233499999998</v>
      </c>
      <c r="AU569" s="9">
        <v>1.9534776</v>
      </c>
      <c r="AV569" s="9">
        <v>2.2650591649999998</v>
      </c>
      <c r="AW569" s="9">
        <v>1.0979850980000001</v>
      </c>
      <c r="AX569" s="9">
        <v>0.99287602050000001</v>
      </c>
      <c r="AY569" s="9">
        <v>1.716045015</v>
      </c>
      <c r="AZ569" s="9">
        <v>1.0331275215</v>
      </c>
      <c r="BA569" s="9">
        <v>1.4098050950000001</v>
      </c>
      <c r="BB569" s="9">
        <v>2.32295235</v>
      </c>
      <c r="BC569" s="9">
        <v>2.1056071300000001</v>
      </c>
      <c r="BD569" s="9">
        <v>2.0014423999999997</v>
      </c>
      <c r="BE569" s="9">
        <v>1.4300362</v>
      </c>
      <c r="BF569" s="9">
        <v>1.534421</v>
      </c>
      <c r="BG569" s="9">
        <v>2.324943985</v>
      </c>
      <c r="BH569" s="9">
        <v>1.25612637</v>
      </c>
      <c r="BI569" s="9">
        <v>1.8907953999999998</v>
      </c>
      <c r="BJ569" s="9">
        <v>0.97191931499999995</v>
      </c>
      <c r="BK569" s="9">
        <v>1.23900912</v>
      </c>
      <c r="BL569" s="9">
        <v>0.98435426950000005</v>
      </c>
      <c r="BM569" s="9">
        <v>1.669794035</v>
      </c>
      <c r="BN569" s="9">
        <v>1.3496428599999999</v>
      </c>
      <c r="BO569" s="9">
        <v>1.0542236585</v>
      </c>
      <c r="BP569" s="9">
        <v>1.7614585200000001</v>
      </c>
      <c r="BQ569" s="9">
        <v>2.5040216200000001</v>
      </c>
      <c r="BR569" s="9">
        <v>2.1802269700000001</v>
      </c>
      <c r="BS569" s="9">
        <v>2.9888326799999998</v>
      </c>
      <c r="BT569" s="9">
        <v>1.2668165600000001</v>
      </c>
      <c r="BU569" s="9">
        <v>1.1995226299999999</v>
      </c>
      <c r="BV569" s="9">
        <v>1.6659636499999999</v>
      </c>
      <c r="BW569" s="9">
        <v>1.4472686350000001</v>
      </c>
      <c r="BX569" s="9">
        <v>1.4642534999999999</v>
      </c>
      <c r="BY569" s="9">
        <v>2.9896741749999998</v>
      </c>
      <c r="BZ569" s="9">
        <v>1.727010025</v>
      </c>
      <c r="CA569" s="9">
        <v>1.9576745799999999</v>
      </c>
      <c r="CB569" s="9">
        <v>0.96546835050000002</v>
      </c>
      <c r="CC569" s="9">
        <v>0.87228102149999998</v>
      </c>
      <c r="CD569" s="9">
        <v>1.4958646949999999</v>
      </c>
      <c r="CE569" s="9">
        <v>0.90939408850000003</v>
      </c>
      <c r="CF569" s="9">
        <v>1.21096458</v>
      </c>
      <c r="CG569" s="9">
        <v>2.02120495</v>
      </c>
      <c r="CH569" s="9">
        <v>1.8258846849999999</v>
      </c>
      <c r="CI569" s="9">
        <v>1.73413591</v>
      </c>
      <c r="CJ569" s="9">
        <v>1.2523787050000001</v>
      </c>
      <c r="CK569" s="9">
        <v>1.33679361</v>
      </c>
      <c r="CL569" s="9">
        <v>2.0132079250000001</v>
      </c>
      <c r="CM569" s="9">
        <v>1.0929398269999999</v>
      </c>
      <c r="CN569" s="9">
        <v>1.6398696100000001</v>
      </c>
      <c r="CO569" s="9">
        <v>0.86095789599999994</v>
      </c>
      <c r="CP569" s="9">
        <v>1.1037427744999999</v>
      </c>
      <c r="CQ569" s="9">
        <v>0.85939759449999997</v>
      </c>
      <c r="CR569" s="9">
        <v>1.4509670400000001</v>
      </c>
      <c r="CS569" s="9">
        <v>1.1827711400000001</v>
      </c>
      <c r="CT569" s="9">
        <v>0.94267227549999999</v>
      </c>
      <c r="CU569" s="9">
        <v>1.5288269400000001</v>
      </c>
      <c r="CV569" s="9">
        <v>2.1677125799999999</v>
      </c>
      <c r="CW569" s="9">
        <v>1.88661313</v>
      </c>
      <c r="CX569" s="9">
        <v>2.5468240400000002</v>
      </c>
      <c r="CY569" s="9">
        <v>1.1130032379999999</v>
      </c>
      <c r="CZ569" s="9">
        <v>1.0520736100000001</v>
      </c>
      <c r="DA569" s="9">
        <v>1.43250838</v>
      </c>
      <c r="DB569" s="9">
        <v>1.2802673449999999</v>
      </c>
      <c r="DC569" s="9">
        <v>1.2988217849999999</v>
      </c>
      <c r="DD569" s="9">
        <v>2.5507709250000001</v>
      </c>
      <c r="DE569" s="9">
        <v>1.504271645</v>
      </c>
      <c r="DF569" s="9">
        <v>1.681507495</v>
      </c>
      <c r="DG569" s="9">
        <v>0.78428144050000004</v>
      </c>
      <c r="DH569" s="9">
        <v>0.70848801750000001</v>
      </c>
      <c r="DI569" s="9">
        <v>1.2052424349999999</v>
      </c>
      <c r="DJ569" s="9">
        <v>0.74182905700000001</v>
      </c>
      <c r="DK569" s="9">
        <v>0.95279750750000003</v>
      </c>
      <c r="DL569" s="9">
        <v>1.621787825</v>
      </c>
      <c r="DM569" s="9">
        <v>1.4588722900000002</v>
      </c>
      <c r="DN569" s="9">
        <v>1.3857042449999999</v>
      </c>
      <c r="DO569" s="9">
        <v>1.016460948</v>
      </c>
      <c r="DP569" s="9">
        <v>1.0739084594999999</v>
      </c>
      <c r="DQ569" s="9">
        <v>1.60518322</v>
      </c>
      <c r="DR569" s="9">
        <v>0.87790120150000006</v>
      </c>
      <c r="DS569" s="9">
        <v>1.3137488500000001</v>
      </c>
      <c r="DT569" s="9">
        <v>0.70692791050000003</v>
      </c>
      <c r="DU569" s="9">
        <v>0.91738806400000006</v>
      </c>
      <c r="DV569" s="9">
        <v>0.69688766749999997</v>
      </c>
      <c r="DW569" s="9">
        <v>1.164923285</v>
      </c>
      <c r="DX569" s="9">
        <v>0.95705024849999998</v>
      </c>
      <c r="DY569" s="9">
        <v>0.78716007749999994</v>
      </c>
      <c r="DZ569" s="9">
        <v>1.2252930950000001</v>
      </c>
      <c r="EA569" s="9">
        <v>1.73321429</v>
      </c>
      <c r="EB569" s="9">
        <v>1.5085183900000001</v>
      </c>
      <c r="EC569" s="9">
        <v>1.9938531949999998</v>
      </c>
      <c r="ED569" s="9">
        <v>0.90720819650000006</v>
      </c>
      <c r="EE569" s="9">
        <v>0.85375281849999995</v>
      </c>
      <c r="EF569" s="9">
        <v>1.1375249199999999</v>
      </c>
      <c r="EG569" s="9">
        <v>1.0528464199999998</v>
      </c>
      <c r="EH569" s="9">
        <v>1.0713576229999999</v>
      </c>
      <c r="EI569" s="9">
        <v>1.9963097650000001</v>
      </c>
      <c r="EJ569" s="9">
        <v>1.2107609400000001</v>
      </c>
      <c r="EK569" s="9">
        <v>1.3372306600000001</v>
      </c>
    </row>
    <row r="570" spans="1:141" x14ac:dyDescent="0.2">
      <c r="A570">
        <v>566</v>
      </c>
      <c r="B570" s="9">
        <v>0.56433999999999995</v>
      </c>
      <c r="C570" s="9">
        <v>2.1368058413127504</v>
      </c>
      <c r="D570" s="9">
        <v>0.68578000000000006</v>
      </c>
      <c r="E570" s="9">
        <v>0.90061999999999987</v>
      </c>
      <c r="F570" s="9">
        <v>0.51296874999999997</v>
      </c>
      <c r="G570" s="9">
        <v>1.3080000000000001</v>
      </c>
      <c r="H570" s="9">
        <v>0.72230399999999995</v>
      </c>
      <c r="I570" s="9">
        <v>0.82079999999999997</v>
      </c>
      <c r="J570" s="9">
        <v>0.89669999999999994</v>
      </c>
      <c r="K570" s="9">
        <v>3.0592000000000001</v>
      </c>
      <c r="L570" s="9">
        <v>1.1055200000000001</v>
      </c>
      <c r="M570" s="9">
        <v>1.4835999999999998</v>
      </c>
      <c r="N570" s="9">
        <v>1.1158999999999999</v>
      </c>
      <c r="O570" s="9">
        <v>4.5276000000000005</v>
      </c>
      <c r="P570" s="9">
        <v>1.4377599999999999</v>
      </c>
      <c r="Q570" s="9">
        <v>1.879</v>
      </c>
      <c r="R570" s="9">
        <v>1.226746398</v>
      </c>
      <c r="S570" s="9">
        <v>1.1111218249999999</v>
      </c>
      <c r="T570" s="9">
        <v>1.8965309299999999</v>
      </c>
      <c r="U570" s="9">
        <v>1.1679901399999999</v>
      </c>
      <c r="V570" s="9">
        <v>1.6099784480000001</v>
      </c>
      <c r="W570" s="9">
        <v>2.601418502</v>
      </c>
      <c r="X570" s="9">
        <v>2.4286037079999998</v>
      </c>
      <c r="Y570" s="9">
        <v>2.289634854</v>
      </c>
      <c r="Z570" s="9">
        <v>1.648484866</v>
      </c>
      <c r="AA570" s="9">
        <v>1.7496643679999999</v>
      </c>
      <c r="AB570" s="9">
        <v>2.674849144</v>
      </c>
      <c r="AC570" s="9">
        <v>1.4268582999999999</v>
      </c>
      <c r="AD570" s="9">
        <v>2.1520775199999997</v>
      </c>
      <c r="AE570" s="9">
        <v>1.0842663676000002</v>
      </c>
      <c r="AF570" s="9">
        <v>1.396117692</v>
      </c>
      <c r="AG570" s="9">
        <v>1.1162871726000001</v>
      </c>
      <c r="AH570" s="9">
        <v>1.8982625499999999</v>
      </c>
      <c r="AI570" s="9">
        <v>1.5327573619999999</v>
      </c>
      <c r="AJ570" s="9">
        <v>1.160937286</v>
      </c>
      <c r="AK570" s="9">
        <v>1.9932453999999999</v>
      </c>
      <c r="AL570" s="9">
        <v>2.8631887439999999</v>
      </c>
      <c r="AM570" s="9">
        <v>2.498116182</v>
      </c>
      <c r="AN570" s="9">
        <v>3.4732961700000002</v>
      </c>
      <c r="AO570" s="9">
        <v>1.4367432959999999</v>
      </c>
      <c r="AP570" s="9">
        <v>1.357608822</v>
      </c>
      <c r="AQ570" s="9">
        <v>1.9310682160000001</v>
      </c>
      <c r="AR570" s="9">
        <v>1.6403121860000001</v>
      </c>
      <c r="AS570" s="9">
        <v>1.6305068999999999</v>
      </c>
      <c r="AT570" s="9">
        <v>3.4744969600000002</v>
      </c>
      <c r="AU570" s="9">
        <v>1.9572811000000001</v>
      </c>
      <c r="AV570" s="9">
        <v>2.2697032259999999</v>
      </c>
      <c r="AW570" s="9">
        <v>1.1002083752</v>
      </c>
      <c r="AX570" s="9">
        <v>0.9949138542</v>
      </c>
      <c r="AY570" s="9">
        <v>1.719550406</v>
      </c>
      <c r="AZ570" s="9">
        <v>1.0352076866</v>
      </c>
      <c r="BA570" s="9">
        <v>1.412723038</v>
      </c>
      <c r="BB570" s="9">
        <v>2.32750418</v>
      </c>
      <c r="BC570" s="9">
        <v>2.109966912</v>
      </c>
      <c r="BD570" s="9">
        <v>2.0054069000000001</v>
      </c>
      <c r="BE570" s="9">
        <v>1.4329342</v>
      </c>
      <c r="BF570" s="9">
        <v>1.5374185</v>
      </c>
      <c r="BG570" s="9">
        <v>2.3298255939999999</v>
      </c>
      <c r="BH570" s="9">
        <v>1.258635148</v>
      </c>
      <c r="BI570" s="9">
        <v>1.8947136199999999</v>
      </c>
      <c r="BJ570" s="9">
        <v>0.97389114599999993</v>
      </c>
      <c r="BK570" s="9">
        <v>1.2415002879999999</v>
      </c>
      <c r="BL570" s="9">
        <v>0.9863251018000001</v>
      </c>
      <c r="BM570" s="9">
        <v>1.6732075340000001</v>
      </c>
      <c r="BN570" s="9">
        <v>1.3523083039999999</v>
      </c>
      <c r="BO570" s="9">
        <v>1.0563506054</v>
      </c>
      <c r="BP570" s="9">
        <v>1.7649254080000001</v>
      </c>
      <c r="BQ570" s="9">
        <v>2.5090514479999997</v>
      </c>
      <c r="BR570" s="9">
        <v>2.1845595279999999</v>
      </c>
      <c r="BS570" s="9">
        <v>2.9947612920000002</v>
      </c>
      <c r="BT570" s="9">
        <v>1.2693722839999999</v>
      </c>
      <c r="BU570" s="9">
        <v>1.201919132</v>
      </c>
      <c r="BV570" s="9">
        <v>1.6693075399999999</v>
      </c>
      <c r="BW570" s="9">
        <v>1.4501219140000001</v>
      </c>
      <c r="BX570" s="9">
        <v>1.4671757799999998</v>
      </c>
      <c r="BY570" s="9">
        <v>2.9958187299999999</v>
      </c>
      <c r="BZ570" s="9">
        <v>1.73038497</v>
      </c>
      <c r="CA570" s="9">
        <v>1.9617029119999998</v>
      </c>
      <c r="CB570" s="9">
        <v>0.96742640619999998</v>
      </c>
      <c r="CC570" s="9">
        <v>0.87407679859999998</v>
      </c>
      <c r="CD570" s="9">
        <v>1.498931418</v>
      </c>
      <c r="CE570" s="9">
        <v>0.91122664340000004</v>
      </c>
      <c r="CF570" s="9">
        <v>1.2134836920000001</v>
      </c>
      <c r="CG570" s="9">
        <v>2.02517434</v>
      </c>
      <c r="CH570" s="9">
        <v>1.829680354</v>
      </c>
      <c r="CI570" s="9">
        <v>1.737577744</v>
      </c>
      <c r="CJ570" s="9">
        <v>1.2549259820000001</v>
      </c>
      <c r="CK570" s="9">
        <v>1.3394109440000002</v>
      </c>
      <c r="CL570" s="9">
        <v>2.01744959</v>
      </c>
      <c r="CM570" s="9">
        <v>1.0951282147999999</v>
      </c>
      <c r="CN570" s="9">
        <v>1.643271444</v>
      </c>
      <c r="CO570" s="9">
        <v>0.86270767439999996</v>
      </c>
      <c r="CP570" s="9">
        <v>1.1059691638</v>
      </c>
      <c r="CQ570" s="9">
        <v>0.86112337179999998</v>
      </c>
      <c r="CR570" s="9">
        <v>1.4539413160000001</v>
      </c>
      <c r="CS570" s="9">
        <v>1.185112916</v>
      </c>
      <c r="CT570" s="9">
        <v>0.94457877619999997</v>
      </c>
      <c r="CU570" s="9">
        <v>1.531845216</v>
      </c>
      <c r="CV570" s="9">
        <v>2.1720769720000002</v>
      </c>
      <c r="CW570" s="9">
        <v>1.890370852</v>
      </c>
      <c r="CX570" s="9">
        <v>2.5519033759999998</v>
      </c>
      <c r="CY570" s="9">
        <v>1.1152545711999999</v>
      </c>
      <c r="CZ570" s="9">
        <v>1.0541781640000001</v>
      </c>
      <c r="DA570" s="9">
        <v>1.4353909920000001</v>
      </c>
      <c r="DB570" s="9">
        <v>1.282794958</v>
      </c>
      <c r="DC570" s="9">
        <v>1.3014211739999999</v>
      </c>
      <c r="DD570" s="9">
        <v>2.5560498699999998</v>
      </c>
      <c r="DE570" s="9">
        <v>1.507221978</v>
      </c>
      <c r="DF570" s="9">
        <v>1.6849729979999999</v>
      </c>
      <c r="DG570" s="9">
        <v>0.78587722019999995</v>
      </c>
      <c r="DH570" s="9">
        <v>0.70995407300000002</v>
      </c>
      <c r="DI570" s="9">
        <v>1.2077269339999999</v>
      </c>
      <c r="DJ570" s="9">
        <v>0.74332727880000005</v>
      </c>
      <c r="DK570" s="9">
        <v>0.95479567300000001</v>
      </c>
      <c r="DL570" s="9">
        <v>1.62498627</v>
      </c>
      <c r="DM570" s="9">
        <v>1.4619254560000001</v>
      </c>
      <c r="DN570" s="9">
        <v>1.3884650780000001</v>
      </c>
      <c r="DO570" s="9">
        <v>1.0185411152000001</v>
      </c>
      <c r="DP570" s="9">
        <v>1.0760177378</v>
      </c>
      <c r="DQ570" s="9">
        <v>1.6085856080000001</v>
      </c>
      <c r="DR570" s="9">
        <v>0.87966592460000004</v>
      </c>
      <c r="DS570" s="9">
        <v>1.31648174</v>
      </c>
      <c r="DT570" s="9">
        <v>0.70836996620000003</v>
      </c>
      <c r="DU570" s="9">
        <v>0.91924745360000004</v>
      </c>
      <c r="DV570" s="9">
        <v>0.69829277899999997</v>
      </c>
      <c r="DW570" s="9">
        <v>1.1673216739999999</v>
      </c>
      <c r="DX570" s="9">
        <v>0.95895358139999998</v>
      </c>
      <c r="DY570" s="9">
        <v>0.78875741099999996</v>
      </c>
      <c r="DZ570" s="9">
        <v>1.2277228179999999</v>
      </c>
      <c r="EA570" s="9">
        <v>1.736716736</v>
      </c>
      <c r="EB570" s="9">
        <v>1.5115340559999999</v>
      </c>
      <c r="EC570" s="9">
        <v>1.9978611979999998</v>
      </c>
      <c r="ED570" s="9">
        <v>0.90904986260000009</v>
      </c>
      <c r="EE570" s="9">
        <v>0.8554665414</v>
      </c>
      <c r="EF570" s="9">
        <v>1.1398223080000001</v>
      </c>
      <c r="EG570" s="9">
        <v>1.0549308079999999</v>
      </c>
      <c r="EH570" s="9">
        <v>1.0735131251999999</v>
      </c>
      <c r="EI570" s="9">
        <v>2.0004837659999999</v>
      </c>
      <c r="EJ570" s="9">
        <v>1.2131487160000001</v>
      </c>
      <c r="EK570" s="9">
        <v>1.339993604</v>
      </c>
    </row>
    <row r="571" spans="1:141" x14ac:dyDescent="0.2">
      <c r="A571">
        <v>567</v>
      </c>
      <c r="B571" s="9">
        <v>0.56633</v>
      </c>
      <c r="C571" s="9">
        <v>2.1409767347265878</v>
      </c>
      <c r="D571" s="9">
        <v>0.68811</v>
      </c>
      <c r="E571" s="9">
        <v>0.90368999999999988</v>
      </c>
      <c r="F571" s="9">
        <v>0.51617187499999995</v>
      </c>
      <c r="G571" s="9">
        <v>1.3109999999999999</v>
      </c>
      <c r="H571" s="9">
        <v>0.72564799999999996</v>
      </c>
      <c r="I571" s="9">
        <v>0.8246</v>
      </c>
      <c r="J571" s="9">
        <v>0.89915</v>
      </c>
      <c r="K571" s="9">
        <v>3.0653999999999999</v>
      </c>
      <c r="L571" s="9">
        <v>1.1087400000000001</v>
      </c>
      <c r="M571" s="9">
        <v>1.4882</v>
      </c>
      <c r="N571" s="9">
        <v>1.11955</v>
      </c>
      <c r="O571" s="9">
        <v>4.5362</v>
      </c>
      <c r="P571" s="9">
        <v>1.44262</v>
      </c>
      <c r="Q571" s="9">
        <v>1.8855</v>
      </c>
      <c r="R571" s="9">
        <v>1.2292244510000001</v>
      </c>
      <c r="S571" s="9">
        <v>1.1133947124999999</v>
      </c>
      <c r="T571" s="9">
        <v>1.9003819849999999</v>
      </c>
      <c r="U571" s="9">
        <v>1.17033553</v>
      </c>
      <c r="V571" s="9">
        <v>1.613296726</v>
      </c>
      <c r="W571" s="9">
        <v>2.606490499</v>
      </c>
      <c r="X571" s="9">
        <v>2.4336035959999998</v>
      </c>
      <c r="Y571" s="9">
        <v>2.2941495229999997</v>
      </c>
      <c r="Z571" s="9">
        <v>1.651807867</v>
      </c>
      <c r="AA571" s="9">
        <v>1.7530683659999999</v>
      </c>
      <c r="AB571" s="9">
        <v>2.6804339779999999</v>
      </c>
      <c r="AC571" s="9">
        <v>1.4296958</v>
      </c>
      <c r="AD571" s="9">
        <v>2.15652819</v>
      </c>
      <c r="AE571" s="9">
        <v>1.0864585362000001</v>
      </c>
      <c r="AF571" s="9">
        <v>1.3989103039999999</v>
      </c>
      <c r="AG571" s="9">
        <v>1.1185120587000001</v>
      </c>
      <c r="AH571" s="9">
        <v>1.902129325</v>
      </c>
      <c r="AI571" s="9">
        <v>1.5357684189999998</v>
      </c>
      <c r="AJ571" s="9">
        <v>1.163270507</v>
      </c>
      <c r="AK571" s="9">
        <v>1.9971519</v>
      </c>
      <c r="AL571" s="9">
        <v>2.8689125779999998</v>
      </c>
      <c r="AM571" s="9">
        <v>2.5030539589999998</v>
      </c>
      <c r="AN571" s="9">
        <v>3.4801306150000002</v>
      </c>
      <c r="AO571" s="9">
        <v>1.439625352</v>
      </c>
      <c r="AP571" s="9">
        <v>1.360312489</v>
      </c>
      <c r="AQ571" s="9">
        <v>1.9349269920000001</v>
      </c>
      <c r="AR571" s="9">
        <v>1.6435324070000001</v>
      </c>
      <c r="AS571" s="9">
        <v>1.6337469</v>
      </c>
      <c r="AT571" s="9">
        <v>3.4815705700000001</v>
      </c>
      <c r="AU571" s="9">
        <v>1.9610846000000002</v>
      </c>
      <c r="AV571" s="9">
        <v>2.2743472869999999</v>
      </c>
      <c r="AW571" s="9">
        <v>1.1024316524</v>
      </c>
      <c r="AX571" s="9">
        <v>0.99695168789999999</v>
      </c>
      <c r="AY571" s="9">
        <v>1.723055797</v>
      </c>
      <c r="AZ571" s="9">
        <v>1.0372878516999999</v>
      </c>
      <c r="BA571" s="9">
        <v>1.4156409809999999</v>
      </c>
      <c r="BB571" s="9">
        <v>2.3320560100000001</v>
      </c>
      <c r="BC571" s="9">
        <v>2.1143266939999998</v>
      </c>
      <c r="BD571" s="9">
        <v>2.0093714</v>
      </c>
      <c r="BE571" s="9">
        <v>1.4358322000000001</v>
      </c>
      <c r="BF571" s="9">
        <v>1.540416</v>
      </c>
      <c r="BG571" s="9">
        <v>2.3347072029999998</v>
      </c>
      <c r="BH571" s="9">
        <v>1.2611439259999999</v>
      </c>
      <c r="BI571" s="9">
        <v>1.89863184</v>
      </c>
      <c r="BJ571" s="9">
        <v>0.97586297699999991</v>
      </c>
      <c r="BK571" s="9">
        <v>1.2439914560000001</v>
      </c>
      <c r="BL571" s="9">
        <v>0.98829593410000005</v>
      </c>
      <c r="BM571" s="9">
        <v>1.6766210330000002</v>
      </c>
      <c r="BN571" s="9">
        <v>1.3549737479999999</v>
      </c>
      <c r="BO571" s="9">
        <v>1.0584775523000001</v>
      </c>
      <c r="BP571" s="9">
        <v>1.768392296</v>
      </c>
      <c r="BQ571" s="9">
        <v>2.5140812759999998</v>
      </c>
      <c r="BR571" s="9">
        <v>2.1888920860000001</v>
      </c>
      <c r="BS571" s="9">
        <v>3.0006899040000001</v>
      </c>
      <c r="BT571" s="9">
        <v>1.2719280079999999</v>
      </c>
      <c r="BU571" s="9">
        <v>1.2043156340000001</v>
      </c>
      <c r="BV571" s="9">
        <v>1.6726514299999999</v>
      </c>
      <c r="BW571" s="9">
        <v>1.4529751930000001</v>
      </c>
      <c r="BX571" s="9">
        <v>1.47009806</v>
      </c>
      <c r="BY571" s="9">
        <v>3.001963285</v>
      </c>
      <c r="BZ571" s="9">
        <v>1.733759915</v>
      </c>
      <c r="CA571" s="9">
        <v>1.9657312439999999</v>
      </c>
      <c r="CB571" s="9">
        <v>0.96938446189999994</v>
      </c>
      <c r="CC571" s="9">
        <v>0.87587257569999999</v>
      </c>
      <c r="CD571" s="9">
        <v>1.5019981410000001</v>
      </c>
      <c r="CE571" s="9">
        <v>0.91305919830000004</v>
      </c>
      <c r="CF571" s="9">
        <v>1.2160028039999999</v>
      </c>
      <c r="CG571" s="9">
        <v>2.0291437299999999</v>
      </c>
      <c r="CH571" s="9">
        <v>1.833476023</v>
      </c>
      <c r="CI571" s="9">
        <v>1.741019578</v>
      </c>
      <c r="CJ571" s="9">
        <v>1.257473259</v>
      </c>
      <c r="CK571" s="9">
        <v>1.3420282780000001</v>
      </c>
      <c r="CL571" s="9">
        <v>2.0216912549999999</v>
      </c>
      <c r="CM571" s="9">
        <v>1.0973166026000001</v>
      </c>
      <c r="CN571" s="9">
        <v>1.646673278</v>
      </c>
      <c r="CO571" s="9">
        <v>0.86445745279999997</v>
      </c>
      <c r="CP571" s="9">
        <v>1.1081955530999998</v>
      </c>
      <c r="CQ571" s="9">
        <v>0.86284914909999999</v>
      </c>
      <c r="CR571" s="9">
        <v>1.4569155920000001</v>
      </c>
      <c r="CS571" s="9">
        <v>1.187454692</v>
      </c>
      <c r="CT571" s="9">
        <v>0.94648527689999995</v>
      </c>
      <c r="CU571" s="9">
        <v>1.5348634919999999</v>
      </c>
      <c r="CV571" s="9">
        <v>2.176441364</v>
      </c>
      <c r="CW571" s="9">
        <v>1.894128574</v>
      </c>
      <c r="CX571" s="9">
        <v>2.5569827119999999</v>
      </c>
      <c r="CY571" s="9">
        <v>1.1175059044</v>
      </c>
      <c r="CZ571" s="9">
        <v>1.0562827180000001</v>
      </c>
      <c r="DA571" s="9">
        <v>1.4382736039999999</v>
      </c>
      <c r="DB571" s="9">
        <v>1.285322571</v>
      </c>
      <c r="DC571" s="9">
        <v>1.3040205629999999</v>
      </c>
      <c r="DD571" s="9">
        <v>2.561328815</v>
      </c>
      <c r="DE571" s="9">
        <v>1.510172311</v>
      </c>
      <c r="DF571" s="9">
        <v>1.688438501</v>
      </c>
      <c r="DG571" s="9">
        <v>0.78747299989999997</v>
      </c>
      <c r="DH571" s="9">
        <v>0.71142012850000003</v>
      </c>
      <c r="DI571" s="9">
        <v>1.210211433</v>
      </c>
      <c r="DJ571" s="9">
        <v>0.74482550060000008</v>
      </c>
      <c r="DK571" s="9">
        <v>0.95679383849999999</v>
      </c>
      <c r="DL571" s="9">
        <v>1.6281847149999999</v>
      </c>
      <c r="DM571" s="9">
        <v>1.4649786220000001</v>
      </c>
      <c r="DN571" s="9">
        <v>1.391225911</v>
      </c>
      <c r="DO571" s="9">
        <v>1.0206212824000001</v>
      </c>
      <c r="DP571" s="9">
        <v>1.0781270161000001</v>
      </c>
      <c r="DQ571" s="9">
        <v>1.6119879960000001</v>
      </c>
      <c r="DR571" s="9">
        <v>0.88143064770000001</v>
      </c>
      <c r="DS571" s="9">
        <v>1.3192146300000001</v>
      </c>
      <c r="DT571" s="9">
        <v>0.70981202190000003</v>
      </c>
      <c r="DU571" s="9">
        <v>0.92110684320000003</v>
      </c>
      <c r="DV571" s="9">
        <v>0.69969789049999997</v>
      </c>
      <c r="DW571" s="9">
        <v>1.169720063</v>
      </c>
      <c r="DX571" s="9">
        <v>0.96085691429999998</v>
      </c>
      <c r="DY571" s="9">
        <v>0.79035474449999998</v>
      </c>
      <c r="DZ571" s="9">
        <v>1.230152541</v>
      </c>
      <c r="EA571" s="9">
        <v>1.7402191819999999</v>
      </c>
      <c r="EB571" s="9">
        <v>1.5145497219999999</v>
      </c>
      <c r="EC571" s="9">
        <v>2.0018692009999999</v>
      </c>
      <c r="ED571" s="9">
        <v>0.91089152870000001</v>
      </c>
      <c r="EE571" s="9">
        <v>0.85718026429999994</v>
      </c>
      <c r="EF571" s="9">
        <v>1.142119696</v>
      </c>
      <c r="EG571" s="9">
        <v>1.057015196</v>
      </c>
      <c r="EH571" s="9">
        <v>1.0756686274</v>
      </c>
      <c r="EI571" s="9">
        <v>2.0046577670000003</v>
      </c>
      <c r="EJ571" s="9">
        <v>1.215536492</v>
      </c>
      <c r="EK571" s="9">
        <v>1.3427565480000001</v>
      </c>
    </row>
    <row r="572" spans="1:141" x14ac:dyDescent="0.2">
      <c r="A572">
        <v>568</v>
      </c>
      <c r="B572" s="9">
        <v>0.56832000000000005</v>
      </c>
      <c r="C572" s="9">
        <v>2.1451476281404247</v>
      </c>
      <c r="D572" s="9">
        <v>0.69044000000000005</v>
      </c>
      <c r="E572" s="9">
        <v>0.9067599999999999</v>
      </c>
      <c r="F572" s="9">
        <v>0.51937500000000003</v>
      </c>
      <c r="G572" s="9">
        <v>1.3140000000000001</v>
      </c>
      <c r="H572" s="9">
        <v>0.72899199999999997</v>
      </c>
      <c r="I572" s="9">
        <v>0.82839999999999991</v>
      </c>
      <c r="J572" s="9">
        <v>0.90159999999999996</v>
      </c>
      <c r="K572" s="9">
        <v>3.0716000000000001</v>
      </c>
      <c r="L572" s="9">
        <v>1.1119600000000001</v>
      </c>
      <c r="M572" s="9">
        <v>1.4927999999999999</v>
      </c>
      <c r="N572" s="9">
        <v>1.1232</v>
      </c>
      <c r="O572" s="9">
        <v>4.5448000000000004</v>
      </c>
      <c r="P572" s="9">
        <v>1.4474799999999999</v>
      </c>
      <c r="Q572" s="9">
        <v>1.8920000000000001</v>
      </c>
      <c r="R572" s="9">
        <v>1.231702504</v>
      </c>
      <c r="S572" s="9">
        <v>1.1156675999999999</v>
      </c>
      <c r="T572" s="9">
        <v>1.90423304</v>
      </c>
      <c r="U572" s="9">
        <v>1.1726809199999999</v>
      </c>
      <c r="V572" s="9">
        <v>1.616615004</v>
      </c>
      <c r="W572" s="9">
        <v>2.6115624960000003</v>
      </c>
      <c r="X572" s="9">
        <v>2.4386034839999997</v>
      </c>
      <c r="Y572" s="9">
        <v>2.2986641919999999</v>
      </c>
      <c r="Z572" s="9">
        <v>1.6551308680000001</v>
      </c>
      <c r="AA572" s="9">
        <v>1.756472364</v>
      </c>
      <c r="AB572" s="9">
        <v>2.6860188119999999</v>
      </c>
      <c r="AC572" s="9">
        <v>1.4325333</v>
      </c>
      <c r="AD572" s="9">
        <v>2.1609788599999997</v>
      </c>
      <c r="AE572" s="9">
        <v>1.0886507048</v>
      </c>
      <c r="AF572" s="9">
        <v>1.4017029160000001</v>
      </c>
      <c r="AG572" s="9">
        <v>1.1207369448</v>
      </c>
      <c r="AH572" s="9">
        <v>1.9059960999999999</v>
      </c>
      <c r="AI572" s="9">
        <v>1.538779476</v>
      </c>
      <c r="AJ572" s="9">
        <v>1.165603728</v>
      </c>
      <c r="AK572" s="9">
        <v>2.0010584000000002</v>
      </c>
      <c r="AL572" s="9">
        <v>2.8746364120000001</v>
      </c>
      <c r="AM572" s="9">
        <v>2.5079917359999997</v>
      </c>
      <c r="AN572" s="9">
        <v>3.4869650600000002</v>
      </c>
      <c r="AO572" s="9">
        <v>1.442507408</v>
      </c>
      <c r="AP572" s="9">
        <v>1.363016156</v>
      </c>
      <c r="AQ572" s="9">
        <v>1.938785768</v>
      </c>
      <c r="AR572" s="9">
        <v>1.646752628</v>
      </c>
      <c r="AS572" s="9">
        <v>1.6369868999999999</v>
      </c>
      <c r="AT572" s="9">
        <v>3.4886441800000001</v>
      </c>
      <c r="AU572" s="9">
        <v>1.9648881</v>
      </c>
      <c r="AV572" s="9">
        <v>2.2789913479999999</v>
      </c>
      <c r="AW572" s="9">
        <v>1.1046549296000001</v>
      </c>
      <c r="AX572" s="9">
        <v>0.99898952159999999</v>
      </c>
      <c r="AY572" s="9">
        <v>1.726561188</v>
      </c>
      <c r="AZ572" s="9">
        <v>1.0393680167999999</v>
      </c>
      <c r="BA572" s="9">
        <v>1.4185589240000001</v>
      </c>
      <c r="BB572" s="9">
        <v>2.3366078400000001</v>
      </c>
      <c r="BC572" s="9">
        <v>2.1186864760000002</v>
      </c>
      <c r="BD572" s="9">
        <v>2.0133359</v>
      </c>
      <c r="BE572" s="9">
        <v>1.4387302000000002</v>
      </c>
      <c r="BF572" s="9">
        <v>1.5434135</v>
      </c>
      <c r="BG572" s="9">
        <v>2.3395888120000001</v>
      </c>
      <c r="BH572" s="9">
        <v>1.2636527039999998</v>
      </c>
      <c r="BI572" s="9">
        <v>1.9025500599999998</v>
      </c>
      <c r="BJ572" s="9">
        <v>0.97783480799999989</v>
      </c>
      <c r="BK572" s="9">
        <v>1.246482624</v>
      </c>
      <c r="BL572" s="9">
        <v>0.99026676640000011</v>
      </c>
      <c r="BM572" s="9">
        <v>1.6800345320000001</v>
      </c>
      <c r="BN572" s="9">
        <v>1.3576391919999999</v>
      </c>
      <c r="BO572" s="9">
        <v>1.0606044991999999</v>
      </c>
      <c r="BP572" s="9">
        <v>1.771859184</v>
      </c>
      <c r="BQ572" s="9">
        <v>2.5191111039999998</v>
      </c>
      <c r="BR572" s="9">
        <v>2.1932246439999998</v>
      </c>
      <c r="BS572" s="9">
        <v>3.0066185160000001</v>
      </c>
      <c r="BT572" s="9">
        <v>1.274483732</v>
      </c>
      <c r="BU572" s="9">
        <v>1.2067121359999999</v>
      </c>
      <c r="BV572" s="9">
        <v>1.67599532</v>
      </c>
      <c r="BW572" s="9">
        <v>1.4558284720000001</v>
      </c>
      <c r="BX572" s="9">
        <v>1.4730203399999999</v>
      </c>
      <c r="BY572" s="9">
        <v>3.0081078400000001</v>
      </c>
      <c r="BZ572" s="9">
        <v>1.7371348600000001</v>
      </c>
      <c r="CA572" s="9">
        <v>1.969759576</v>
      </c>
      <c r="CB572" s="9">
        <v>0.97134251760000001</v>
      </c>
      <c r="CC572" s="9">
        <v>0.8776683528</v>
      </c>
      <c r="CD572" s="9">
        <v>1.5050648639999999</v>
      </c>
      <c r="CE572" s="9">
        <v>0.91489175320000005</v>
      </c>
      <c r="CF572" s="9">
        <v>1.218521916</v>
      </c>
      <c r="CG572" s="9">
        <v>2.0331131199999999</v>
      </c>
      <c r="CH572" s="9">
        <v>1.8372716919999998</v>
      </c>
      <c r="CI572" s="9">
        <v>1.7444614119999999</v>
      </c>
      <c r="CJ572" s="9">
        <v>1.2600205360000001</v>
      </c>
      <c r="CK572" s="9">
        <v>1.3446456120000001</v>
      </c>
      <c r="CL572" s="9">
        <v>2.0259329199999998</v>
      </c>
      <c r="CM572" s="9">
        <v>1.0995049904</v>
      </c>
      <c r="CN572" s="9">
        <v>1.6500751120000001</v>
      </c>
      <c r="CO572" s="9">
        <v>0.86620723119999998</v>
      </c>
      <c r="CP572" s="9">
        <v>1.1104219423999999</v>
      </c>
      <c r="CQ572" s="9">
        <v>0.8645749264</v>
      </c>
      <c r="CR572" s="9">
        <v>1.4598898680000001</v>
      </c>
      <c r="CS572" s="9">
        <v>1.1897964680000002</v>
      </c>
      <c r="CT572" s="9">
        <v>0.94839177759999993</v>
      </c>
      <c r="CU572" s="9">
        <v>1.5378817680000001</v>
      </c>
      <c r="CV572" s="9">
        <v>2.1808057560000003</v>
      </c>
      <c r="CW572" s="9">
        <v>1.897886296</v>
      </c>
      <c r="CX572" s="9">
        <v>2.562062048</v>
      </c>
      <c r="CY572" s="9">
        <v>1.1197572376</v>
      </c>
      <c r="CZ572" s="9">
        <v>1.058387272</v>
      </c>
      <c r="DA572" s="9">
        <v>1.441156216</v>
      </c>
      <c r="DB572" s="9">
        <v>1.2878501840000001</v>
      </c>
      <c r="DC572" s="9">
        <v>1.3066199519999999</v>
      </c>
      <c r="DD572" s="9">
        <v>2.5666077600000001</v>
      </c>
      <c r="DE572" s="9">
        <v>1.5131226440000001</v>
      </c>
      <c r="DF572" s="9">
        <v>1.691904004</v>
      </c>
      <c r="DG572" s="9">
        <v>0.78906877959999999</v>
      </c>
      <c r="DH572" s="9">
        <v>0.71288618400000003</v>
      </c>
      <c r="DI572" s="9">
        <v>1.2126959319999999</v>
      </c>
      <c r="DJ572" s="9">
        <v>0.7463237224</v>
      </c>
      <c r="DK572" s="9">
        <v>0.95879200400000009</v>
      </c>
      <c r="DL572" s="9">
        <v>1.6313831599999999</v>
      </c>
      <c r="DM572" s="9">
        <v>1.468031788</v>
      </c>
      <c r="DN572" s="9">
        <v>1.393986744</v>
      </c>
      <c r="DO572" s="9">
        <v>1.0227014496</v>
      </c>
      <c r="DP572" s="9">
        <v>1.0802362943999999</v>
      </c>
      <c r="DQ572" s="9">
        <v>1.6153903840000001</v>
      </c>
      <c r="DR572" s="9">
        <v>0.88319537079999999</v>
      </c>
      <c r="DS572" s="9">
        <v>1.3219475199999999</v>
      </c>
      <c r="DT572" s="9">
        <v>0.71125407760000003</v>
      </c>
      <c r="DU572" s="9">
        <v>0.92296623280000001</v>
      </c>
      <c r="DV572" s="9">
        <v>0.70110300199999998</v>
      </c>
      <c r="DW572" s="9">
        <v>1.1721184519999999</v>
      </c>
      <c r="DX572" s="9">
        <v>0.96276024719999997</v>
      </c>
      <c r="DY572" s="9">
        <v>0.791952078</v>
      </c>
      <c r="DZ572" s="9">
        <v>1.2325822639999999</v>
      </c>
      <c r="EA572" s="9">
        <v>1.7437216280000001</v>
      </c>
      <c r="EB572" s="9">
        <v>1.517565388</v>
      </c>
      <c r="EC572" s="9">
        <v>2.0058772039999999</v>
      </c>
      <c r="ED572" s="9">
        <v>0.91273319480000004</v>
      </c>
      <c r="EE572" s="9">
        <v>0.85889398719999999</v>
      </c>
      <c r="EF572" s="9">
        <v>1.1444170840000001</v>
      </c>
      <c r="EG572" s="9">
        <v>1.0590995839999999</v>
      </c>
      <c r="EH572" s="9">
        <v>1.0778241296</v>
      </c>
      <c r="EI572" s="9">
        <v>2.0088317680000003</v>
      </c>
      <c r="EJ572" s="9">
        <v>1.217924268</v>
      </c>
      <c r="EK572" s="9">
        <v>1.345519492</v>
      </c>
    </row>
    <row r="573" spans="1:141" x14ac:dyDescent="0.2">
      <c r="A573">
        <v>569</v>
      </c>
      <c r="B573" s="9">
        <v>0.57030999999999998</v>
      </c>
      <c r="C573" s="9">
        <v>2.1493185215542621</v>
      </c>
      <c r="D573" s="9">
        <v>0.69277</v>
      </c>
      <c r="E573" s="9">
        <v>0.90982999999999992</v>
      </c>
      <c r="F573" s="9">
        <v>0.522578125</v>
      </c>
      <c r="G573" s="9">
        <v>1.3169999999999999</v>
      </c>
      <c r="H573" s="9">
        <v>0.73233599999999999</v>
      </c>
      <c r="I573" s="9">
        <v>0.83219999999999994</v>
      </c>
      <c r="J573" s="9">
        <v>0.90405000000000002</v>
      </c>
      <c r="K573" s="9">
        <v>3.0777999999999999</v>
      </c>
      <c r="L573" s="9">
        <v>1.1151800000000001</v>
      </c>
      <c r="M573" s="9">
        <v>1.4973999999999998</v>
      </c>
      <c r="N573" s="9">
        <v>1.1268499999999999</v>
      </c>
      <c r="O573" s="9">
        <v>4.5533999999999999</v>
      </c>
      <c r="P573" s="9">
        <v>1.45234</v>
      </c>
      <c r="Q573" s="9">
        <v>1.8985000000000001</v>
      </c>
      <c r="R573" s="9">
        <v>1.234180557</v>
      </c>
      <c r="S573" s="9">
        <v>1.1179404874999999</v>
      </c>
      <c r="T573" s="9">
        <v>1.908084095</v>
      </c>
      <c r="U573" s="9">
        <v>1.17502631</v>
      </c>
      <c r="V573" s="9">
        <v>1.6199332820000001</v>
      </c>
      <c r="W573" s="9">
        <v>2.6166344930000003</v>
      </c>
      <c r="X573" s="9">
        <v>2.4436033720000001</v>
      </c>
      <c r="Y573" s="9">
        <v>2.3031788609999997</v>
      </c>
      <c r="Z573" s="9">
        <v>1.6584538690000001</v>
      </c>
      <c r="AA573" s="9">
        <v>1.759876362</v>
      </c>
      <c r="AB573" s="9">
        <v>2.6916036459999999</v>
      </c>
      <c r="AC573" s="9">
        <v>1.4353708000000001</v>
      </c>
      <c r="AD573" s="9">
        <v>2.1654295299999999</v>
      </c>
      <c r="AE573" s="9">
        <v>1.0908428734000002</v>
      </c>
      <c r="AF573" s="9">
        <v>1.404495528</v>
      </c>
      <c r="AG573" s="9">
        <v>1.1229618309</v>
      </c>
      <c r="AH573" s="9">
        <v>1.909862875</v>
      </c>
      <c r="AI573" s="9">
        <v>1.5417905329999999</v>
      </c>
      <c r="AJ573" s="9">
        <v>1.167936949</v>
      </c>
      <c r="AK573" s="9">
        <v>2.0049649</v>
      </c>
      <c r="AL573" s="9">
        <v>2.880360246</v>
      </c>
      <c r="AM573" s="9">
        <v>2.512929513</v>
      </c>
      <c r="AN573" s="9">
        <v>3.4937995050000001</v>
      </c>
      <c r="AO573" s="9">
        <v>1.445389464</v>
      </c>
      <c r="AP573" s="9">
        <v>1.3657198230000001</v>
      </c>
      <c r="AQ573" s="9">
        <v>1.942644544</v>
      </c>
      <c r="AR573" s="9">
        <v>1.6499728490000001</v>
      </c>
      <c r="AS573" s="9">
        <v>1.6402269</v>
      </c>
      <c r="AT573" s="9">
        <v>3.49571779</v>
      </c>
      <c r="AU573" s="9">
        <v>1.9686916000000001</v>
      </c>
      <c r="AV573" s="9">
        <v>2.2836354089999999</v>
      </c>
      <c r="AW573" s="9">
        <v>1.1068782068</v>
      </c>
      <c r="AX573" s="9">
        <v>1.0010273553</v>
      </c>
      <c r="AY573" s="9">
        <v>1.7300665789999998</v>
      </c>
      <c r="AZ573" s="9">
        <v>1.0414481819000001</v>
      </c>
      <c r="BA573" s="9">
        <v>1.421476867</v>
      </c>
      <c r="BB573" s="9">
        <v>2.3411596699999997</v>
      </c>
      <c r="BC573" s="9">
        <v>2.123046258</v>
      </c>
      <c r="BD573" s="9">
        <v>2.0173003999999999</v>
      </c>
      <c r="BE573" s="9">
        <v>1.4416282</v>
      </c>
      <c r="BF573" s="9">
        <v>1.546411</v>
      </c>
      <c r="BG573" s="9">
        <v>2.344470421</v>
      </c>
      <c r="BH573" s="9">
        <v>1.266161482</v>
      </c>
      <c r="BI573" s="9">
        <v>1.9064682799999999</v>
      </c>
      <c r="BJ573" s="9">
        <v>0.97980663899999987</v>
      </c>
      <c r="BK573" s="9">
        <v>1.2489737919999999</v>
      </c>
      <c r="BL573" s="9">
        <v>0.99223759870000006</v>
      </c>
      <c r="BM573" s="9">
        <v>1.6834480310000002</v>
      </c>
      <c r="BN573" s="9">
        <v>1.360304636</v>
      </c>
      <c r="BO573" s="9">
        <v>1.0627314460999999</v>
      </c>
      <c r="BP573" s="9">
        <v>1.7753260720000001</v>
      </c>
      <c r="BQ573" s="9">
        <v>2.5241409319999999</v>
      </c>
      <c r="BR573" s="9">
        <v>2.197557202</v>
      </c>
      <c r="BS573" s="9">
        <v>3.012547128</v>
      </c>
      <c r="BT573" s="9">
        <v>1.277039456</v>
      </c>
      <c r="BU573" s="9">
        <v>1.209108638</v>
      </c>
      <c r="BV573" s="9">
        <v>1.67933921</v>
      </c>
      <c r="BW573" s="9">
        <v>1.4586817510000001</v>
      </c>
      <c r="BX573" s="9">
        <v>1.4759426199999999</v>
      </c>
      <c r="BY573" s="9">
        <v>3.0142523949999998</v>
      </c>
      <c r="BZ573" s="9">
        <v>1.7405098049999999</v>
      </c>
      <c r="CA573" s="9">
        <v>1.9737879079999998</v>
      </c>
      <c r="CB573" s="9">
        <v>0.97330057329999997</v>
      </c>
      <c r="CC573" s="9">
        <v>0.8794641299</v>
      </c>
      <c r="CD573" s="9">
        <v>1.5081315870000001</v>
      </c>
      <c r="CE573" s="9">
        <v>0.91672430810000005</v>
      </c>
      <c r="CF573" s="9">
        <v>1.2210410279999999</v>
      </c>
      <c r="CG573" s="9">
        <v>2.0370825099999998</v>
      </c>
      <c r="CH573" s="9">
        <v>1.8410673609999999</v>
      </c>
      <c r="CI573" s="9">
        <v>1.7479032460000001</v>
      </c>
      <c r="CJ573" s="9">
        <v>1.262567813</v>
      </c>
      <c r="CK573" s="9">
        <v>1.3472629460000001</v>
      </c>
      <c r="CL573" s="9">
        <v>2.0301745850000001</v>
      </c>
      <c r="CM573" s="9">
        <v>1.1016933782</v>
      </c>
      <c r="CN573" s="9">
        <v>1.6534769460000001</v>
      </c>
      <c r="CO573" s="9">
        <v>0.8679570096</v>
      </c>
      <c r="CP573" s="9">
        <v>1.1126483317</v>
      </c>
      <c r="CQ573" s="9">
        <v>0.8663007036999999</v>
      </c>
      <c r="CR573" s="9">
        <v>1.4628641440000001</v>
      </c>
      <c r="CS573" s="9">
        <v>1.1921382440000001</v>
      </c>
      <c r="CT573" s="9">
        <v>0.95029827829999991</v>
      </c>
      <c r="CU573" s="9">
        <v>1.540900044</v>
      </c>
      <c r="CV573" s="9">
        <v>2.1851701480000001</v>
      </c>
      <c r="CW573" s="9">
        <v>1.901644018</v>
      </c>
      <c r="CX573" s="9">
        <v>2.5671413840000001</v>
      </c>
      <c r="CY573" s="9">
        <v>1.1220085708</v>
      </c>
      <c r="CZ573" s="9">
        <v>1.060491826</v>
      </c>
      <c r="DA573" s="9">
        <v>1.4440388280000001</v>
      </c>
      <c r="DB573" s="9">
        <v>1.2903777970000001</v>
      </c>
      <c r="DC573" s="9">
        <v>1.3092193409999999</v>
      </c>
      <c r="DD573" s="9">
        <v>2.5718867049999998</v>
      </c>
      <c r="DE573" s="9">
        <v>1.5160729770000001</v>
      </c>
      <c r="DF573" s="9">
        <v>1.6953695069999999</v>
      </c>
      <c r="DG573" s="9">
        <v>0.79066455930000001</v>
      </c>
      <c r="DH573" s="9">
        <v>0.71435223950000004</v>
      </c>
      <c r="DI573" s="9">
        <v>1.2151804310000001</v>
      </c>
      <c r="DJ573" s="9">
        <v>0.74782194420000003</v>
      </c>
      <c r="DK573" s="9">
        <v>0.96079016950000007</v>
      </c>
      <c r="DL573" s="9">
        <v>1.6345816049999999</v>
      </c>
      <c r="DM573" s="9">
        <v>1.4710849540000002</v>
      </c>
      <c r="DN573" s="9">
        <v>1.396747577</v>
      </c>
      <c r="DO573" s="9">
        <v>1.0247816168000001</v>
      </c>
      <c r="DP573" s="9">
        <v>1.0823455727</v>
      </c>
      <c r="DQ573" s="9">
        <v>1.6187927720000002</v>
      </c>
      <c r="DR573" s="9">
        <v>0.88496009389999997</v>
      </c>
      <c r="DS573" s="9">
        <v>1.32468041</v>
      </c>
      <c r="DT573" s="9">
        <v>0.71269613330000003</v>
      </c>
      <c r="DU573" s="9">
        <v>0.92482562239999999</v>
      </c>
      <c r="DV573" s="9">
        <v>0.70250811349999998</v>
      </c>
      <c r="DW573" s="9">
        <v>1.174516841</v>
      </c>
      <c r="DX573" s="9">
        <v>0.96466358009999997</v>
      </c>
      <c r="DY573" s="9">
        <v>0.79354941150000002</v>
      </c>
      <c r="DZ573" s="9">
        <v>1.235011987</v>
      </c>
      <c r="EA573" s="9">
        <v>1.747224074</v>
      </c>
      <c r="EB573" s="9">
        <v>1.520581054</v>
      </c>
      <c r="EC573" s="9">
        <v>2.009885207</v>
      </c>
      <c r="ED573" s="9">
        <v>0.91457486090000006</v>
      </c>
      <c r="EE573" s="9">
        <v>0.86060771009999992</v>
      </c>
      <c r="EF573" s="9">
        <v>1.146714472</v>
      </c>
      <c r="EG573" s="9">
        <v>1.061183972</v>
      </c>
      <c r="EH573" s="9">
        <v>1.0799796317999999</v>
      </c>
      <c r="EI573" s="9">
        <v>2.0130057690000003</v>
      </c>
      <c r="EJ573" s="9">
        <v>1.2203120439999999</v>
      </c>
      <c r="EK573" s="9">
        <v>1.3482824360000001</v>
      </c>
    </row>
    <row r="574" spans="1:141" x14ac:dyDescent="0.2">
      <c r="A574">
        <v>570</v>
      </c>
      <c r="B574" s="9">
        <v>0.57230000000000003</v>
      </c>
      <c r="C574" s="9">
        <v>2.1534894149680994</v>
      </c>
      <c r="D574" s="9">
        <v>0.69510000000000005</v>
      </c>
      <c r="E574" s="9">
        <v>0.91289999999999993</v>
      </c>
      <c r="F574" s="9">
        <v>0.52578124999999998</v>
      </c>
      <c r="G574" s="9">
        <v>1.32</v>
      </c>
      <c r="H574" s="9">
        <v>0.73568</v>
      </c>
      <c r="I574" s="9">
        <v>0.83599999999999997</v>
      </c>
      <c r="J574" s="9">
        <v>0.90649999999999997</v>
      </c>
      <c r="K574" s="9">
        <v>3.0840000000000001</v>
      </c>
      <c r="L574" s="9">
        <v>1.1184000000000001</v>
      </c>
      <c r="M574" s="9">
        <v>1.502</v>
      </c>
      <c r="N574" s="9">
        <v>1.1305000000000001</v>
      </c>
      <c r="O574" s="9">
        <v>4.5620000000000003</v>
      </c>
      <c r="P574" s="9">
        <v>1.4572000000000001</v>
      </c>
      <c r="Q574" s="9">
        <v>1.905</v>
      </c>
      <c r="R574" s="9">
        <v>1.2366586100000001</v>
      </c>
      <c r="S574" s="9">
        <v>1.1202133749999998</v>
      </c>
      <c r="T574" s="9">
        <v>1.9119351499999999</v>
      </c>
      <c r="U574" s="9">
        <v>1.1773716999999999</v>
      </c>
      <c r="V574" s="9">
        <v>1.6232515599999999</v>
      </c>
      <c r="W574" s="9">
        <v>2.6217064900000002</v>
      </c>
      <c r="X574" s="9">
        <v>2.4486032600000001</v>
      </c>
      <c r="Y574" s="9">
        <v>2.3076935299999999</v>
      </c>
      <c r="Z574" s="9">
        <v>1.66177687</v>
      </c>
      <c r="AA574" s="9">
        <v>1.76328036</v>
      </c>
      <c r="AB574" s="9">
        <v>2.6971884799999999</v>
      </c>
      <c r="AC574" s="9">
        <v>1.4382083000000001</v>
      </c>
      <c r="AD574" s="9">
        <v>2.1698801999999997</v>
      </c>
      <c r="AE574" s="9">
        <v>1.0930350420000001</v>
      </c>
      <c r="AF574" s="9">
        <v>1.4072881400000001</v>
      </c>
      <c r="AG574" s="9">
        <v>1.1251867170000001</v>
      </c>
      <c r="AH574" s="9">
        <v>1.9137296500000001</v>
      </c>
      <c r="AI574" s="9">
        <v>1.5448015899999998</v>
      </c>
      <c r="AJ574" s="9">
        <v>1.17027017</v>
      </c>
      <c r="AK574" s="9">
        <v>2.0088713999999999</v>
      </c>
      <c r="AL574" s="9">
        <v>2.8860840799999998</v>
      </c>
      <c r="AM574" s="9">
        <v>2.5178672899999999</v>
      </c>
      <c r="AN574" s="9">
        <v>3.5006339500000001</v>
      </c>
      <c r="AO574" s="9">
        <v>1.44827152</v>
      </c>
      <c r="AP574" s="9">
        <v>1.3684234900000001</v>
      </c>
      <c r="AQ574" s="9">
        <v>1.9465033199999999</v>
      </c>
      <c r="AR574" s="9">
        <v>1.6531930699999999</v>
      </c>
      <c r="AS574" s="9">
        <v>1.6434669</v>
      </c>
      <c r="AT574" s="9">
        <v>3.5027914</v>
      </c>
      <c r="AU574" s="9">
        <v>1.9724951000000002</v>
      </c>
      <c r="AV574" s="9">
        <v>2.28827947</v>
      </c>
      <c r="AW574" s="9">
        <v>1.109101484</v>
      </c>
      <c r="AX574" s="9">
        <v>1.003065189</v>
      </c>
      <c r="AY574" s="9">
        <v>1.7335719699999999</v>
      </c>
      <c r="AZ574" s="9">
        <v>1.0435283470000001</v>
      </c>
      <c r="BA574" s="9">
        <v>1.4243948099999999</v>
      </c>
      <c r="BB574" s="9">
        <v>2.3457114999999997</v>
      </c>
      <c r="BC574" s="9">
        <v>2.1274060399999999</v>
      </c>
      <c r="BD574" s="9">
        <v>2.0212648999999998</v>
      </c>
      <c r="BE574" s="9">
        <v>1.4445262000000001</v>
      </c>
      <c r="BF574" s="9">
        <v>1.5494085</v>
      </c>
      <c r="BG574" s="9">
        <v>2.3493520299999999</v>
      </c>
      <c r="BH574" s="9">
        <v>1.2686702599999999</v>
      </c>
      <c r="BI574" s="9">
        <v>1.9103864999999998</v>
      </c>
      <c r="BJ574" s="9">
        <v>0.98177846999999996</v>
      </c>
      <c r="BK574" s="9">
        <v>1.2514649600000001</v>
      </c>
      <c r="BL574" s="9">
        <v>0.99420843100000011</v>
      </c>
      <c r="BM574" s="9">
        <v>1.6868615300000001</v>
      </c>
      <c r="BN574" s="9">
        <v>1.36297008</v>
      </c>
      <c r="BO574" s="9">
        <v>1.064858393</v>
      </c>
      <c r="BP574" s="9">
        <v>1.7787929600000001</v>
      </c>
      <c r="BQ574" s="9">
        <v>2.52917076</v>
      </c>
      <c r="BR574" s="9">
        <v>2.2018897599999998</v>
      </c>
      <c r="BS574" s="9">
        <v>3.01847574</v>
      </c>
      <c r="BT574" s="9">
        <v>1.2795951800000001</v>
      </c>
      <c r="BU574" s="9">
        <v>1.2115051399999999</v>
      </c>
      <c r="BV574" s="9">
        <v>1.6826831</v>
      </c>
      <c r="BW574" s="9">
        <v>1.4615350300000001</v>
      </c>
      <c r="BX574" s="9">
        <v>1.4788649</v>
      </c>
      <c r="BY574" s="9">
        <v>3.0203969499999999</v>
      </c>
      <c r="BZ574" s="9">
        <v>1.7438847499999999</v>
      </c>
      <c r="CA574" s="9">
        <v>1.9778162399999999</v>
      </c>
      <c r="CB574" s="9">
        <v>0.97525862900000004</v>
      </c>
      <c r="CC574" s="9">
        <v>0.88125990700000001</v>
      </c>
      <c r="CD574" s="9">
        <v>1.5111983099999999</v>
      </c>
      <c r="CE574" s="9">
        <v>0.91855686300000006</v>
      </c>
      <c r="CF574" s="9">
        <v>1.22356014</v>
      </c>
      <c r="CG574" s="9">
        <v>2.0410518999999998</v>
      </c>
      <c r="CH574" s="9">
        <v>1.84486303</v>
      </c>
      <c r="CI574" s="9">
        <v>1.7513450800000001</v>
      </c>
      <c r="CJ574" s="9">
        <v>1.2651150900000001</v>
      </c>
      <c r="CK574" s="9">
        <v>1.34988028</v>
      </c>
      <c r="CL574" s="9">
        <v>2.03441625</v>
      </c>
      <c r="CM574" s="9">
        <v>1.103881766</v>
      </c>
      <c r="CN574" s="9">
        <v>1.65687878</v>
      </c>
      <c r="CO574" s="9">
        <v>0.86970678800000001</v>
      </c>
      <c r="CP574" s="9">
        <v>1.1148747209999998</v>
      </c>
      <c r="CQ574" s="9">
        <v>0.86802648099999991</v>
      </c>
      <c r="CR574" s="9">
        <v>1.4658384200000001</v>
      </c>
      <c r="CS574" s="9">
        <v>1.1944800200000001</v>
      </c>
      <c r="CT574" s="9">
        <v>0.952204779</v>
      </c>
      <c r="CU574" s="9">
        <v>1.54391832</v>
      </c>
      <c r="CV574" s="9">
        <v>2.1895345399999999</v>
      </c>
      <c r="CW574" s="9">
        <v>1.9054017400000001</v>
      </c>
      <c r="CX574" s="9">
        <v>2.5722207200000002</v>
      </c>
      <c r="CY574" s="9">
        <v>1.1242599039999999</v>
      </c>
      <c r="CZ574" s="9">
        <v>1.06259638</v>
      </c>
      <c r="DA574" s="9">
        <v>1.4469214399999999</v>
      </c>
      <c r="DB574" s="9">
        <v>1.2929054099999999</v>
      </c>
      <c r="DC574" s="9">
        <v>1.3118187299999999</v>
      </c>
      <c r="DD574" s="9">
        <v>2.57716565</v>
      </c>
      <c r="DE574" s="9">
        <v>1.5190233100000001</v>
      </c>
      <c r="DF574" s="9">
        <v>1.69883501</v>
      </c>
      <c r="DG574" s="9">
        <v>0.79226033900000004</v>
      </c>
      <c r="DH574" s="9">
        <v>0.71581829500000005</v>
      </c>
      <c r="DI574" s="9">
        <v>1.21766493</v>
      </c>
      <c r="DJ574" s="9">
        <v>0.74932016600000007</v>
      </c>
      <c r="DK574" s="9">
        <v>0.96278833500000005</v>
      </c>
      <c r="DL574" s="9">
        <v>1.6377800499999999</v>
      </c>
      <c r="DM574" s="9">
        <v>1.4741381200000001</v>
      </c>
      <c r="DN574" s="9">
        <v>1.3995084099999999</v>
      </c>
      <c r="DO574" s="9">
        <v>1.0268617840000001</v>
      </c>
      <c r="DP574" s="9">
        <v>1.0844548510000001</v>
      </c>
      <c r="DQ574" s="9">
        <v>1.62219516</v>
      </c>
      <c r="DR574" s="9">
        <v>0.88672481700000005</v>
      </c>
      <c r="DS574" s="9">
        <v>1.3274132999999999</v>
      </c>
      <c r="DT574" s="9">
        <v>0.71413818900000003</v>
      </c>
      <c r="DU574" s="9">
        <v>0.92668501200000009</v>
      </c>
      <c r="DV574" s="9">
        <v>0.70391322499999998</v>
      </c>
      <c r="DW574" s="9">
        <v>1.1769152299999999</v>
      </c>
      <c r="DX574" s="9">
        <v>0.96656691299999997</v>
      </c>
      <c r="DY574" s="9">
        <v>0.79514674499999993</v>
      </c>
      <c r="DZ574" s="9">
        <v>1.2374417099999999</v>
      </c>
      <c r="EA574" s="9">
        <v>1.75072652</v>
      </c>
      <c r="EB574" s="9">
        <v>1.52359672</v>
      </c>
      <c r="EC574" s="9">
        <v>2.01389321</v>
      </c>
      <c r="ED574" s="9">
        <v>0.91641652699999998</v>
      </c>
      <c r="EE574" s="9">
        <v>0.86232143299999997</v>
      </c>
      <c r="EF574" s="9">
        <v>1.1490118599999999</v>
      </c>
      <c r="EG574" s="9">
        <v>1.0632683599999999</v>
      </c>
      <c r="EH574" s="9">
        <v>1.0821351340000001</v>
      </c>
      <c r="EI574" s="9">
        <v>2.0171797700000003</v>
      </c>
      <c r="EJ574" s="9">
        <v>1.2226998200000001</v>
      </c>
      <c r="EK574" s="9">
        <v>1.35104538</v>
      </c>
    </row>
    <row r="575" spans="1:141" x14ac:dyDescent="0.2">
      <c r="A575">
        <v>571</v>
      </c>
      <c r="B575" s="9">
        <v>0.57428999999999997</v>
      </c>
      <c r="C575" s="9">
        <v>2.1576603083819368</v>
      </c>
      <c r="D575" s="9">
        <v>0.69742999999999999</v>
      </c>
      <c r="E575" s="9">
        <v>0.91596999999999995</v>
      </c>
      <c r="F575" s="9">
        <v>0.52898437499999995</v>
      </c>
      <c r="G575" s="9">
        <v>1.323</v>
      </c>
      <c r="H575" s="9">
        <v>0.7390239999999999</v>
      </c>
      <c r="I575" s="9">
        <v>0.83979999999999999</v>
      </c>
      <c r="J575" s="9">
        <v>0.90895000000000004</v>
      </c>
      <c r="K575" s="9">
        <v>3.0901999999999998</v>
      </c>
      <c r="L575" s="9">
        <v>1.1216200000000001</v>
      </c>
      <c r="M575" s="9">
        <v>1.5065999999999999</v>
      </c>
      <c r="N575" s="9">
        <v>1.13415</v>
      </c>
      <c r="O575" s="9">
        <v>4.5705999999999998</v>
      </c>
      <c r="P575" s="9">
        <v>1.4620599999999999</v>
      </c>
      <c r="Q575" s="9">
        <v>1.9115</v>
      </c>
      <c r="R575" s="9">
        <v>1.239136663</v>
      </c>
      <c r="S575" s="9">
        <v>1.1224862624999998</v>
      </c>
      <c r="T575" s="9">
        <v>1.9157862050000001</v>
      </c>
      <c r="U575" s="9">
        <v>1.17971709</v>
      </c>
      <c r="V575" s="9">
        <v>1.626569838</v>
      </c>
      <c r="W575" s="9">
        <v>2.6267784870000002</v>
      </c>
      <c r="X575" s="9">
        <v>2.453603148</v>
      </c>
      <c r="Y575" s="9">
        <v>2.3122081990000001</v>
      </c>
      <c r="Z575" s="9">
        <v>1.665099871</v>
      </c>
      <c r="AA575" s="9">
        <v>1.766684358</v>
      </c>
      <c r="AB575" s="9">
        <v>2.7027733139999999</v>
      </c>
      <c r="AC575" s="9">
        <v>1.4410457999999999</v>
      </c>
      <c r="AD575" s="9">
        <v>2.1743308699999999</v>
      </c>
      <c r="AE575" s="9">
        <v>1.0952272106000001</v>
      </c>
      <c r="AF575" s="9">
        <v>1.410080752</v>
      </c>
      <c r="AG575" s="9">
        <v>1.1274116031000001</v>
      </c>
      <c r="AH575" s="9">
        <v>1.9175964249999999</v>
      </c>
      <c r="AI575" s="9">
        <v>1.547812647</v>
      </c>
      <c r="AJ575" s="9">
        <v>1.172603391</v>
      </c>
      <c r="AK575" s="9">
        <v>2.0127779000000001</v>
      </c>
      <c r="AL575" s="9">
        <v>2.8918079140000001</v>
      </c>
      <c r="AM575" s="9">
        <v>2.5228050669999997</v>
      </c>
      <c r="AN575" s="9">
        <v>3.5074683950000001</v>
      </c>
      <c r="AO575" s="9">
        <v>1.4511535760000001</v>
      </c>
      <c r="AP575" s="9">
        <v>1.3711271570000001</v>
      </c>
      <c r="AQ575" s="9">
        <v>1.9503620960000001</v>
      </c>
      <c r="AR575" s="9">
        <v>1.656413291</v>
      </c>
      <c r="AS575" s="9">
        <v>1.6467068999999999</v>
      </c>
      <c r="AT575" s="9">
        <v>3.50986501</v>
      </c>
      <c r="AU575" s="9">
        <v>1.9762986</v>
      </c>
      <c r="AV575" s="9">
        <v>2.292923531</v>
      </c>
      <c r="AW575" s="9">
        <v>1.1113247612000001</v>
      </c>
      <c r="AX575" s="9">
        <v>1.0051030227</v>
      </c>
      <c r="AY575" s="9">
        <v>1.7370773609999999</v>
      </c>
      <c r="AZ575" s="9">
        <v>1.0456085121000001</v>
      </c>
      <c r="BA575" s="9">
        <v>1.427312753</v>
      </c>
      <c r="BB575" s="9">
        <v>2.3502633299999998</v>
      </c>
      <c r="BC575" s="9">
        <v>2.1317658219999998</v>
      </c>
      <c r="BD575" s="9">
        <v>2.0252293999999997</v>
      </c>
      <c r="BE575" s="9">
        <v>1.4474242000000002</v>
      </c>
      <c r="BF575" s="9">
        <v>1.552406</v>
      </c>
      <c r="BG575" s="9">
        <v>2.3542336389999998</v>
      </c>
      <c r="BH575" s="9">
        <v>1.2711790379999999</v>
      </c>
      <c r="BI575" s="9">
        <v>1.9143047199999998</v>
      </c>
      <c r="BJ575" s="9">
        <v>0.98375030099999994</v>
      </c>
      <c r="BK575" s="9">
        <v>1.253956128</v>
      </c>
      <c r="BL575" s="9">
        <v>0.99617926330000006</v>
      </c>
      <c r="BM575" s="9">
        <v>1.6902750290000002</v>
      </c>
      <c r="BN575" s="9">
        <v>1.365635524</v>
      </c>
      <c r="BO575" s="9">
        <v>1.0669853399</v>
      </c>
      <c r="BP575" s="9">
        <v>1.782259848</v>
      </c>
      <c r="BQ575" s="9">
        <v>2.534200588</v>
      </c>
      <c r="BR575" s="9">
        <v>2.206222318</v>
      </c>
      <c r="BS575" s="9">
        <v>3.0244043519999999</v>
      </c>
      <c r="BT575" s="9">
        <v>1.2821509040000001</v>
      </c>
      <c r="BU575" s="9">
        <v>1.2139016419999999</v>
      </c>
      <c r="BV575" s="9">
        <v>1.68602699</v>
      </c>
      <c r="BW575" s="9">
        <v>1.4643883090000001</v>
      </c>
      <c r="BX575" s="9">
        <v>1.48178718</v>
      </c>
      <c r="BY575" s="9">
        <v>3.026541505</v>
      </c>
      <c r="BZ575" s="9">
        <v>1.7472596949999999</v>
      </c>
      <c r="CA575" s="9">
        <v>1.9818445719999997</v>
      </c>
      <c r="CB575" s="9">
        <v>0.9772166847</v>
      </c>
      <c r="CC575" s="9">
        <v>0.88305568410000002</v>
      </c>
      <c r="CD575" s="9">
        <v>1.514265033</v>
      </c>
      <c r="CE575" s="9">
        <v>0.92038941789999995</v>
      </c>
      <c r="CF575" s="9">
        <v>1.2260792519999999</v>
      </c>
      <c r="CG575" s="9">
        <v>2.0450212900000002</v>
      </c>
      <c r="CH575" s="9">
        <v>1.848658699</v>
      </c>
      <c r="CI575" s="9">
        <v>1.7547869140000001</v>
      </c>
      <c r="CJ575" s="9">
        <v>1.267662367</v>
      </c>
      <c r="CK575" s="9">
        <v>1.352497614</v>
      </c>
      <c r="CL575" s="9">
        <v>2.0386579149999999</v>
      </c>
      <c r="CM575" s="9">
        <v>1.1060701538</v>
      </c>
      <c r="CN575" s="9">
        <v>1.6602806140000002</v>
      </c>
      <c r="CO575" s="9">
        <v>0.87145656639999991</v>
      </c>
      <c r="CP575" s="9">
        <v>1.1171011102999999</v>
      </c>
      <c r="CQ575" s="9">
        <v>0.86975225829999991</v>
      </c>
      <c r="CR575" s="9">
        <v>1.4688126960000001</v>
      </c>
      <c r="CS575" s="9">
        <v>1.196821796</v>
      </c>
      <c r="CT575" s="9">
        <v>0.95411127969999998</v>
      </c>
      <c r="CU575" s="9">
        <v>1.5469365960000001</v>
      </c>
      <c r="CV575" s="9">
        <v>2.1938989320000002</v>
      </c>
      <c r="CW575" s="9">
        <v>1.9091594620000001</v>
      </c>
      <c r="CX575" s="9">
        <v>2.5773000559999999</v>
      </c>
      <c r="CY575" s="9">
        <v>1.1265112371999999</v>
      </c>
      <c r="CZ575" s="9">
        <v>1.064700934</v>
      </c>
      <c r="DA575" s="9">
        <v>1.449804052</v>
      </c>
      <c r="DB575" s="9">
        <v>1.295433023</v>
      </c>
      <c r="DC575" s="9">
        <v>1.3144181189999999</v>
      </c>
      <c r="DD575" s="9">
        <v>2.5824445950000001</v>
      </c>
      <c r="DE575" s="9">
        <v>1.5219736429999999</v>
      </c>
      <c r="DF575" s="9">
        <v>1.702300513</v>
      </c>
      <c r="DG575" s="9">
        <v>0.79385611870000006</v>
      </c>
      <c r="DH575" s="9">
        <v>0.71728435050000006</v>
      </c>
      <c r="DI575" s="9">
        <v>1.2201494289999999</v>
      </c>
      <c r="DJ575" s="9">
        <v>0.75081838779999999</v>
      </c>
      <c r="DK575" s="9">
        <v>0.96478650050000003</v>
      </c>
      <c r="DL575" s="9">
        <v>1.6409784949999999</v>
      </c>
      <c r="DM575" s="9">
        <v>1.477191286</v>
      </c>
      <c r="DN575" s="9">
        <v>1.4022692429999999</v>
      </c>
      <c r="DO575" s="9">
        <v>1.0289419512</v>
      </c>
      <c r="DP575" s="9">
        <v>1.0865641292999999</v>
      </c>
      <c r="DQ575" s="9">
        <v>1.625597548</v>
      </c>
      <c r="DR575" s="9">
        <v>0.88848954010000003</v>
      </c>
      <c r="DS575" s="9">
        <v>1.33014619</v>
      </c>
      <c r="DT575" s="9">
        <v>0.71558024470000003</v>
      </c>
      <c r="DU575" s="9">
        <v>0.92854440160000007</v>
      </c>
      <c r="DV575" s="9">
        <v>0.70531833649999998</v>
      </c>
      <c r="DW575" s="9">
        <v>1.179313619</v>
      </c>
      <c r="DX575" s="9">
        <v>0.96847024589999997</v>
      </c>
      <c r="DY575" s="9">
        <v>0.79674407849999995</v>
      </c>
      <c r="DZ575" s="9">
        <v>1.239871433</v>
      </c>
      <c r="EA575" s="9">
        <v>1.7542289660000001</v>
      </c>
      <c r="EB575" s="9">
        <v>1.526612386</v>
      </c>
      <c r="EC575" s="9">
        <v>2.017901213</v>
      </c>
      <c r="ED575" s="9">
        <v>0.91825819310000001</v>
      </c>
      <c r="EE575" s="9">
        <v>0.86403515589999991</v>
      </c>
      <c r="EF575" s="9">
        <v>1.151309248</v>
      </c>
      <c r="EG575" s="9">
        <v>1.065352748</v>
      </c>
      <c r="EH575" s="9">
        <v>1.0842906362</v>
      </c>
      <c r="EI575" s="9">
        <v>2.0213537710000002</v>
      </c>
      <c r="EJ575" s="9">
        <v>1.2250875960000001</v>
      </c>
      <c r="EK575" s="9">
        <v>1.3538083240000001</v>
      </c>
    </row>
    <row r="576" spans="1:141" x14ac:dyDescent="0.2">
      <c r="A576">
        <v>572</v>
      </c>
      <c r="B576" s="9">
        <v>0.57628000000000001</v>
      </c>
      <c r="C576" s="9">
        <v>2.1618312017957741</v>
      </c>
      <c r="D576" s="9">
        <v>0.69976000000000005</v>
      </c>
      <c r="E576" s="9">
        <v>0.91903999999999986</v>
      </c>
      <c r="F576" s="9">
        <v>0.53218750000000004</v>
      </c>
      <c r="G576" s="9">
        <v>1.3260000000000001</v>
      </c>
      <c r="H576" s="9">
        <v>0.74236799999999992</v>
      </c>
      <c r="I576" s="9">
        <v>0.84359999999999991</v>
      </c>
      <c r="J576" s="9">
        <v>0.91139999999999999</v>
      </c>
      <c r="K576" s="9">
        <v>3.0964</v>
      </c>
      <c r="L576" s="9">
        <v>1.1248400000000001</v>
      </c>
      <c r="M576" s="9">
        <v>1.5111999999999999</v>
      </c>
      <c r="N576" s="9">
        <v>1.1377999999999999</v>
      </c>
      <c r="O576" s="9">
        <v>4.5792000000000002</v>
      </c>
      <c r="P576" s="9">
        <v>1.46692</v>
      </c>
      <c r="Q576" s="9">
        <v>1.9180000000000001</v>
      </c>
      <c r="R576" s="9">
        <v>1.241614716</v>
      </c>
      <c r="S576" s="9">
        <v>1.1247591499999998</v>
      </c>
      <c r="T576" s="9">
        <v>1.91963726</v>
      </c>
      <c r="U576" s="9">
        <v>1.1820624799999999</v>
      </c>
      <c r="V576" s="9">
        <v>1.6298881160000001</v>
      </c>
      <c r="W576" s="9">
        <v>2.6318504840000001</v>
      </c>
      <c r="X576" s="9">
        <v>2.458603036</v>
      </c>
      <c r="Y576" s="9">
        <v>2.3167228679999998</v>
      </c>
      <c r="Z576" s="9">
        <v>1.6684228720000001</v>
      </c>
      <c r="AA576" s="9">
        <v>1.770088356</v>
      </c>
      <c r="AB576" s="9">
        <v>2.7083581479999999</v>
      </c>
      <c r="AC576" s="9">
        <v>1.4438833</v>
      </c>
      <c r="AD576" s="9">
        <v>2.1787815399999997</v>
      </c>
      <c r="AE576" s="9">
        <v>1.0974193792</v>
      </c>
      <c r="AF576" s="9">
        <v>1.412873364</v>
      </c>
      <c r="AG576" s="9">
        <v>1.1296364892000001</v>
      </c>
      <c r="AH576" s="9">
        <v>1.9214632</v>
      </c>
      <c r="AI576" s="9">
        <v>1.5508237039999999</v>
      </c>
      <c r="AJ576" s="9">
        <v>1.174936612</v>
      </c>
      <c r="AK576" s="9">
        <v>2.0166843999999999</v>
      </c>
      <c r="AL576" s="9">
        <v>2.897531748</v>
      </c>
      <c r="AM576" s="9">
        <v>2.527742844</v>
      </c>
      <c r="AN576" s="9">
        <v>3.51430284</v>
      </c>
      <c r="AO576" s="9">
        <v>1.4540356320000001</v>
      </c>
      <c r="AP576" s="9">
        <v>1.3738308240000001</v>
      </c>
      <c r="AQ576" s="9">
        <v>1.9542208720000001</v>
      </c>
      <c r="AR576" s="9">
        <v>1.6596335120000001</v>
      </c>
      <c r="AS576" s="9">
        <v>1.6499469</v>
      </c>
      <c r="AT576" s="9">
        <v>3.5169386199999999</v>
      </c>
      <c r="AU576" s="9">
        <v>1.9801021000000001</v>
      </c>
      <c r="AV576" s="9">
        <v>2.297567592</v>
      </c>
      <c r="AW576" s="9">
        <v>1.1135480384000001</v>
      </c>
      <c r="AX576" s="9">
        <v>1.0071408564</v>
      </c>
      <c r="AY576" s="9">
        <v>1.7405827519999999</v>
      </c>
      <c r="AZ576" s="9">
        <v>1.0476886772</v>
      </c>
      <c r="BA576" s="9">
        <v>1.430230696</v>
      </c>
      <c r="BB576" s="9">
        <v>2.3548151599999998</v>
      </c>
      <c r="BC576" s="9">
        <v>2.1361256040000001</v>
      </c>
      <c r="BD576" s="9">
        <v>2.0291939000000001</v>
      </c>
      <c r="BE576" s="9">
        <v>1.4503222</v>
      </c>
      <c r="BF576" s="9">
        <v>1.5554034999999999</v>
      </c>
      <c r="BG576" s="9">
        <v>2.3591152480000002</v>
      </c>
      <c r="BH576" s="9">
        <v>1.273687816</v>
      </c>
      <c r="BI576" s="9">
        <v>1.9182229399999999</v>
      </c>
      <c r="BJ576" s="9">
        <v>0.98572213199999992</v>
      </c>
      <c r="BK576" s="9">
        <v>1.2564472959999999</v>
      </c>
      <c r="BL576" s="9">
        <v>0.99815009560000012</v>
      </c>
      <c r="BM576" s="9">
        <v>1.693688528</v>
      </c>
      <c r="BN576" s="9">
        <v>1.368300968</v>
      </c>
      <c r="BO576" s="9">
        <v>1.0691122868</v>
      </c>
      <c r="BP576" s="9">
        <v>1.785726736</v>
      </c>
      <c r="BQ576" s="9">
        <v>2.5392304159999997</v>
      </c>
      <c r="BR576" s="9">
        <v>2.2105548759999998</v>
      </c>
      <c r="BS576" s="9">
        <v>3.0303329639999999</v>
      </c>
      <c r="BT576" s="9">
        <v>1.2847066279999999</v>
      </c>
      <c r="BU576" s="9">
        <v>1.216298144</v>
      </c>
      <c r="BV576" s="9">
        <v>1.68937088</v>
      </c>
      <c r="BW576" s="9">
        <v>1.467241588</v>
      </c>
      <c r="BX576" s="9">
        <v>1.4847094599999999</v>
      </c>
      <c r="BY576" s="9">
        <v>3.0326860600000001</v>
      </c>
      <c r="BZ576" s="9">
        <v>1.7506346399999999</v>
      </c>
      <c r="CA576" s="9">
        <v>1.9858729039999998</v>
      </c>
      <c r="CB576" s="9">
        <v>0.97917474039999997</v>
      </c>
      <c r="CC576" s="9">
        <v>0.88485146120000002</v>
      </c>
      <c r="CD576" s="9">
        <v>1.5173317559999999</v>
      </c>
      <c r="CE576" s="9">
        <v>0.92222197279999996</v>
      </c>
      <c r="CF576" s="9">
        <v>1.228598364</v>
      </c>
      <c r="CG576" s="9">
        <v>2.0489906800000002</v>
      </c>
      <c r="CH576" s="9">
        <v>1.8524543679999999</v>
      </c>
      <c r="CI576" s="9">
        <v>1.7582287480000001</v>
      </c>
      <c r="CJ576" s="9">
        <v>1.2702096440000001</v>
      </c>
      <c r="CK576" s="9">
        <v>1.355114948</v>
      </c>
      <c r="CL576" s="9">
        <v>2.0428995799999998</v>
      </c>
      <c r="CM576" s="9">
        <v>1.1082585415999999</v>
      </c>
      <c r="CN576" s="9">
        <v>1.6636824480000001</v>
      </c>
      <c r="CO576" s="9">
        <v>0.87320634479999992</v>
      </c>
      <c r="CP576" s="9">
        <v>1.1193274996</v>
      </c>
      <c r="CQ576" s="9">
        <v>0.87147803559999992</v>
      </c>
      <c r="CR576" s="9">
        <v>1.4717869720000001</v>
      </c>
      <c r="CS576" s="9">
        <v>1.199163572</v>
      </c>
      <c r="CT576" s="9">
        <v>0.95601778039999996</v>
      </c>
      <c r="CU576" s="9">
        <v>1.549954872</v>
      </c>
      <c r="CV576" s="9">
        <v>2.198263324</v>
      </c>
      <c r="CW576" s="9">
        <v>1.9129171840000001</v>
      </c>
      <c r="CX576" s="9">
        <v>2.582379392</v>
      </c>
      <c r="CY576" s="9">
        <v>1.1287625703999999</v>
      </c>
      <c r="CZ576" s="9">
        <v>1.066805488</v>
      </c>
      <c r="DA576" s="9">
        <v>1.452686664</v>
      </c>
      <c r="DB576" s="9">
        <v>1.297960636</v>
      </c>
      <c r="DC576" s="9">
        <v>1.3170175079999999</v>
      </c>
      <c r="DD576" s="9">
        <v>2.5877235399999998</v>
      </c>
      <c r="DE576" s="9">
        <v>1.524923976</v>
      </c>
      <c r="DF576" s="9">
        <v>1.7057660159999999</v>
      </c>
      <c r="DG576" s="9">
        <v>0.79545189839999997</v>
      </c>
      <c r="DH576" s="9">
        <v>0.71875040600000006</v>
      </c>
      <c r="DI576" s="9">
        <v>1.222633928</v>
      </c>
      <c r="DJ576" s="9">
        <v>0.75231660960000002</v>
      </c>
      <c r="DK576" s="9">
        <v>0.96678466600000001</v>
      </c>
      <c r="DL576" s="9">
        <v>1.6441769399999999</v>
      </c>
      <c r="DM576" s="9">
        <v>1.480244452</v>
      </c>
      <c r="DN576" s="9">
        <v>1.4050300760000001</v>
      </c>
      <c r="DO576" s="9">
        <v>1.0310221184000001</v>
      </c>
      <c r="DP576" s="9">
        <v>1.0886734076</v>
      </c>
      <c r="DQ576" s="9">
        <v>1.628999936</v>
      </c>
      <c r="DR576" s="9">
        <v>0.89025426320000001</v>
      </c>
      <c r="DS576" s="9">
        <v>1.3328790800000001</v>
      </c>
      <c r="DT576" s="9">
        <v>0.71702230040000003</v>
      </c>
      <c r="DU576" s="9">
        <v>0.93040379120000005</v>
      </c>
      <c r="DV576" s="9">
        <v>0.70672344799999998</v>
      </c>
      <c r="DW576" s="9">
        <v>1.1817120079999999</v>
      </c>
      <c r="DX576" s="9">
        <v>0.97037357879999997</v>
      </c>
      <c r="DY576" s="9">
        <v>0.79834141199999997</v>
      </c>
      <c r="DZ576" s="9">
        <v>1.2423011559999999</v>
      </c>
      <c r="EA576" s="9">
        <v>1.757731412</v>
      </c>
      <c r="EB576" s="9">
        <v>1.5296280520000001</v>
      </c>
      <c r="EC576" s="9">
        <v>2.0219092160000001</v>
      </c>
      <c r="ED576" s="9">
        <v>0.92009985920000004</v>
      </c>
      <c r="EE576" s="9">
        <v>0.86574887879999995</v>
      </c>
      <c r="EF576" s="9">
        <v>1.1536066359999999</v>
      </c>
      <c r="EG576" s="9">
        <v>1.0674371359999999</v>
      </c>
      <c r="EH576" s="9">
        <v>1.0864461383999999</v>
      </c>
      <c r="EI576" s="9">
        <v>2.0255277720000002</v>
      </c>
      <c r="EJ576" s="9">
        <v>1.227475372</v>
      </c>
      <c r="EK576" s="9">
        <v>1.3565712680000002</v>
      </c>
    </row>
    <row r="577" spans="1:141" x14ac:dyDescent="0.2">
      <c r="A577">
        <v>573</v>
      </c>
      <c r="B577" s="9">
        <v>0.57826999999999995</v>
      </c>
      <c r="C577" s="9">
        <v>2.1660020952096115</v>
      </c>
      <c r="D577" s="9">
        <v>0.70208999999999999</v>
      </c>
      <c r="E577" s="9">
        <v>0.92210999999999987</v>
      </c>
      <c r="F577" s="9">
        <v>0.53539062500000001</v>
      </c>
      <c r="G577" s="9">
        <v>1.329</v>
      </c>
      <c r="H577" s="9">
        <v>0.74571199999999993</v>
      </c>
      <c r="I577" s="9">
        <v>0.84739999999999993</v>
      </c>
      <c r="J577" s="9">
        <v>0.91384999999999994</v>
      </c>
      <c r="K577" s="9">
        <v>3.1025999999999998</v>
      </c>
      <c r="L577" s="9">
        <v>1.1280600000000001</v>
      </c>
      <c r="M577" s="9">
        <v>1.5157999999999998</v>
      </c>
      <c r="N577" s="9">
        <v>1.1414500000000001</v>
      </c>
      <c r="O577" s="9">
        <v>4.5878000000000005</v>
      </c>
      <c r="P577" s="9">
        <v>1.4717800000000001</v>
      </c>
      <c r="Q577" s="9">
        <v>1.9245000000000001</v>
      </c>
      <c r="R577" s="9">
        <v>1.2440927690000001</v>
      </c>
      <c r="S577" s="9">
        <v>1.1270320375</v>
      </c>
      <c r="T577" s="9">
        <v>1.9234883149999999</v>
      </c>
      <c r="U577" s="9">
        <v>1.18440787</v>
      </c>
      <c r="V577" s="9">
        <v>1.6332063940000001</v>
      </c>
      <c r="W577" s="9">
        <v>2.636922481</v>
      </c>
      <c r="X577" s="9">
        <v>2.4636029239999999</v>
      </c>
      <c r="Y577" s="9">
        <v>2.321237537</v>
      </c>
      <c r="Z577" s="9">
        <v>1.6717458730000001</v>
      </c>
      <c r="AA577" s="9">
        <v>1.7734923539999998</v>
      </c>
      <c r="AB577" s="9">
        <v>2.7139429819999998</v>
      </c>
      <c r="AC577" s="9">
        <v>1.4467208</v>
      </c>
      <c r="AD577" s="9">
        <v>2.1832322099999999</v>
      </c>
      <c r="AE577" s="9">
        <v>1.0996115478000001</v>
      </c>
      <c r="AF577" s="9">
        <v>1.4156659760000001</v>
      </c>
      <c r="AG577" s="9">
        <v>1.1318613753</v>
      </c>
      <c r="AH577" s="9">
        <v>1.9253299749999999</v>
      </c>
      <c r="AI577" s="9">
        <v>1.5538347609999998</v>
      </c>
      <c r="AJ577" s="9">
        <v>1.177269833</v>
      </c>
      <c r="AK577" s="9">
        <v>2.0205909000000002</v>
      </c>
      <c r="AL577" s="9">
        <v>2.9032555819999999</v>
      </c>
      <c r="AM577" s="9">
        <v>2.5326806209999999</v>
      </c>
      <c r="AN577" s="9">
        <v>3.521137285</v>
      </c>
      <c r="AO577" s="9">
        <v>1.4569176880000001</v>
      </c>
      <c r="AP577" s="9">
        <v>1.3765344909999999</v>
      </c>
      <c r="AQ577" s="9">
        <v>1.958079648</v>
      </c>
      <c r="AR577" s="9">
        <v>1.6628537329999999</v>
      </c>
      <c r="AS577" s="9">
        <v>1.6531868999999999</v>
      </c>
      <c r="AT577" s="9">
        <v>3.5240122299999999</v>
      </c>
      <c r="AU577" s="9">
        <v>1.9839056000000002</v>
      </c>
      <c r="AV577" s="9">
        <v>2.3022116530000001</v>
      </c>
      <c r="AW577" s="9">
        <v>1.1157713156</v>
      </c>
      <c r="AX577" s="9">
        <v>1.0091786900999999</v>
      </c>
      <c r="AY577" s="9">
        <v>1.7440881429999999</v>
      </c>
      <c r="AZ577" s="9">
        <v>1.0497688423</v>
      </c>
      <c r="BA577" s="9">
        <v>1.4331486390000001</v>
      </c>
      <c r="BB577" s="9">
        <v>2.3593669899999998</v>
      </c>
      <c r="BC577" s="9">
        <v>2.1404853859999999</v>
      </c>
      <c r="BD577" s="9">
        <v>2.0331584</v>
      </c>
      <c r="BE577" s="9">
        <v>1.4532202000000001</v>
      </c>
      <c r="BF577" s="9">
        <v>1.5584009999999999</v>
      </c>
      <c r="BG577" s="9">
        <v>2.3639968570000001</v>
      </c>
      <c r="BH577" s="9">
        <v>1.276196594</v>
      </c>
      <c r="BI577" s="9">
        <v>1.9221411599999998</v>
      </c>
      <c r="BJ577" s="9">
        <v>0.9876939629999999</v>
      </c>
      <c r="BK577" s="9">
        <v>1.2589384640000001</v>
      </c>
      <c r="BL577" s="9">
        <v>1.0001209279000001</v>
      </c>
      <c r="BM577" s="9">
        <v>1.6971020270000001</v>
      </c>
      <c r="BN577" s="9">
        <v>1.370966412</v>
      </c>
      <c r="BO577" s="9">
        <v>1.0712392337000001</v>
      </c>
      <c r="BP577" s="9">
        <v>1.7891936240000001</v>
      </c>
      <c r="BQ577" s="9">
        <v>2.5442602439999997</v>
      </c>
      <c r="BR577" s="9">
        <v>2.214887434</v>
      </c>
      <c r="BS577" s="9">
        <v>3.0362615759999998</v>
      </c>
      <c r="BT577" s="9">
        <v>1.2872623519999999</v>
      </c>
      <c r="BU577" s="9">
        <v>1.2186946459999999</v>
      </c>
      <c r="BV577" s="9">
        <v>1.69271477</v>
      </c>
      <c r="BW577" s="9">
        <v>1.470094867</v>
      </c>
      <c r="BX577" s="9">
        <v>1.4876317399999999</v>
      </c>
      <c r="BY577" s="9">
        <v>3.0388306149999997</v>
      </c>
      <c r="BZ577" s="9">
        <v>1.7540095849999999</v>
      </c>
      <c r="CA577" s="9">
        <v>1.9899012359999999</v>
      </c>
      <c r="CB577" s="9">
        <v>0.98113279610000004</v>
      </c>
      <c r="CC577" s="9">
        <v>0.88664723830000003</v>
      </c>
      <c r="CD577" s="9">
        <v>1.520398479</v>
      </c>
      <c r="CE577" s="9">
        <v>0.92405452769999996</v>
      </c>
      <c r="CF577" s="9">
        <v>1.2311174759999999</v>
      </c>
      <c r="CG577" s="9">
        <v>2.0529600700000001</v>
      </c>
      <c r="CH577" s="9">
        <v>1.8562500369999999</v>
      </c>
      <c r="CI577" s="9">
        <v>1.761670582</v>
      </c>
      <c r="CJ577" s="9">
        <v>1.272756921</v>
      </c>
      <c r="CK577" s="9">
        <v>1.357732282</v>
      </c>
      <c r="CL577" s="9">
        <v>2.0471412450000002</v>
      </c>
      <c r="CM577" s="9">
        <v>1.1104469293999999</v>
      </c>
      <c r="CN577" s="9">
        <v>1.667084282</v>
      </c>
      <c r="CO577" s="9">
        <v>0.87495612319999994</v>
      </c>
      <c r="CP577" s="9">
        <v>1.1215538888999999</v>
      </c>
      <c r="CQ577" s="9">
        <v>0.87320381289999993</v>
      </c>
      <c r="CR577" s="9">
        <v>1.4747612480000001</v>
      </c>
      <c r="CS577" s="9">
        <v>1.201505348</v>
      </c>
      <c r="CT577" s="9">
        <v>0.95792428109999994</v>
      </c>
      <c r="CU577" s="9">
        <v>1.552973148</v>
      </c>
      <c r="CV577" s="9">
        <v>2.2026277159999998</v>
      </c>
      <c r="CW577" s="9">
        <v>1.9166749059999999</v>
      </c>
      <c r="CX577" s="9">
        <v>2.5874587280000001</v>
      </c>
      <c r="CY577" s="9">
        <v>1.1310139036</v>
      </c>
      <c r="CZ577" s="9">
        <v>1.0689100420000002</v>
      </c>
      <c r="DA577" s="9">
        <v>1.4555692760000001</v>
      </c>
      <c r="DB577" s="9">
        <v>1.300488249</v>
      </c>
      <c r="DC577" s="9">
        <v>1.319616897</v>
      </c>
      <c r="DD577" s="9">
        <v>2.593002485</v>
      </c>
      <c r="DE577" s="9">
        <v>1.527874309</v>
      </c>
      <c r="DF577" s="9">
        <v>1.709231519</v>
      </c>
      <c r="DG577" s="9">
        <v>0.79704767809999999</v>
      </c>
      <c r="DH577" s="9">
        <v>0.72021646150000007</v>
      </c>
      <c r="DI577" s="9">
        <v>1.225118427</v>
      </c>
      <c r="DJ577" s="9">
        <v>0.75381483140000005</v>
      </c>
      <c r="DK577" s="9">
        <v>0.9687828315</v>
      </c>
      <c r="DL577" s="9">
        <v>1.6473753849999999</v>
      </c>
      <c r="DM577" s="9">
        <v>1.4832976180000002</v>
      </c>
      <c r="DN577" s="9">
        <v>1.407790909</v>
      </c>
      <c r="DO577" s="9">
        <v>1.0331022856000001</v>
      </c>
      <c r="DP577" s="9">
        <v>1.0907826859</v>
      </c>
      <c r="DQ577" s="9">
        <v>1.6324023240000001</v>
      </c>
      <c r="DR577" s="9">
        <v>0.89201898629999998</v>
      </c>
      <c r="DS577" s="9">
        <v>1.33561197</v>
      </c>
      <c r="DT577" s="9">
        <v>0.71846435610000003</v>
      </c>
      <c r="DU577" s="9">
        <v>0.93226318080000004</v>
      </c>
      <c r="DV577" s="9">
        <v>0.70812855949999998</v>
      </c>
      <c r="DW577" s="9">
        <v>1.184110397</v>
      </c>
      <c r="DX577" s="9">
        <v>0.97227691169999997</v>
      </c>
      <c r="DY577" s="9">
        <v>0.79993874549999999</v>
      </c>
      <c r="DZ577" s="9">
        <v>1.244730879</v>
      </c>
      <c r="EA577" s="9">
        <v>1.761233858</v>
      </c>
      <c r="EB577" s="9">
        <v>1.5326437180000001</v>
      </c>
      <c r="EC577" s="9">
        <v>2.0259172189999997</v>
      </c>
      <c r="ED577" s="9">
        <v>0.92194152530000006</v>
      </c>
      <c r="EE577" s="9">
        <v>0.8674626017</v>
      </c>
      <c r="EF577" s="9">
        <v>1.155904024</v>
      </c>
      <c r="EG577" s="9">
        <v>1.069521524</v>
      </c>
      <c r="EH577" s="9">
        <v>1.0886016405999999</v>
      </c>
      <c r="EI577" s="9">
        <v>2.0297017730000002</v>
      </c>
      <c r="EJ577" s="9">
        <v>1.229863148</v>
      </c>
      <c r="EK577" s="9">
        <v>1.359334212</v>
      </c>
    </row>
    <row r="578" spans="1:141" x14ac:dyDescent="0.2">
      <c r="A578">
        <v>574</v>
      </c>
      <c r="B578" s="9">
        <v>0.58026</v>
      </c>
      <c r="C578" s="9">
        <v>2.1701729886234489</v>
      </c>
      <c r="D578" s="9">
        <v>0.70442000000000005</v>
      </c>
      <c r="E578" s="9">
        <v>0.92517999999999989</v>
      </c>
      <c r="F578" s="9">
        <v>0.53859374999999998</v>
      </c>
      <c r="G578" s="9">
        <v>1.3320000000000001</v>
      </c>
      <c r="H578" s="9">
        <v>0.74905599999999994</v>
      </c>
      <c r="I578" s="9">
        <v>0.85119999999999996</v>
      </c>
      <c r="J578" s="9">
        <v>0.9163</v>
      </c>
      <c r="K578" s="9">
        <v>3.1088</v>
      </c>
      <c r="L578" s="9">
        <v>1.1312800000000001</v>
      </c>
      <c r="M578" s="9">
        <v>1.5204</v>
      </c>
      <c r="N578" s="9">
        <v>1.1451</v>
      </c>
      <c r="O578" s="9">
        <v>4.5964</v>
      </c>
      <c r="P578" s="9">
        <v>1.47664</v>
      </c>
      <c r="Q578" s="9">
        <v>1.931</v>
      </c>
      <c r="R578" s="9">
        <v>1.246570822</v>
      </c>
      <c r="S578" s="9">
        <v>1.129304925</v>
      </c>
      <c r="T578" s="9">
        <v>1.9273393699999999</v>
      </c>
      <c r="U578" s="9">
        <v>1.1867532599999999</v>
      </c>
      <c r="V578" s="9">
        <v>1.636524672</v>
      </c>
      <c r="W578" s="9">
        <v>2.641994478</v>
      </c>
      <c r="X578" s="9">
        <v>2.4686028119999999</v>
      </c>
      <c r="Y578" s="9">
        <v>2.3257522059999998</v>
      </c>
      <c r="Z578" s="9">
        <v>1.6750688739999999</v>
      </c>
      <c r="AA578" s="9">
        <v>1.7768963519999998</v>
      </c>
      <c r="AB578" s="9">
        <v>2.7195278159999998</v>
      </c>
      <c r="AC578" s="9">
        <v>1.4495583000000001</v>
      </c>
      <c r="AD578" s="9">
        <v>2.1876828799999997</v>
      </c>
      <c r="AE578" s="9">
        <v>1.1018037164000001</v>
      </c>
      <c r="AF578" s="9">
        <v>1.418458588</v>
      </c>
      <c r="AG578" s="9">
        <v>1.1340862614</v>
      </c>
      <c r="AH578" s="9">
        <v>1.92919675</v>
      </c>
      <c r="AI578" s="9">
        <v>1.556845818</v>
      </c>
      <c r="AJ578" s="9">
        <v>1.179603054</v>
      </c>
      <c r="AK578" s="9">
        <v>2.0244974</v>
      </c>
      <c r="AL578" s="9">
        <v>2.9089794159999998</v>
      </c>
      <c r="AM578" s="9">
        <v>2.5376183979999998</v>
      </c>
      <c r="AN578" s="9">
        <v>3.52797173</v>
      </c>
      <c r="AO578" s="9">
        <v>1.4597997440000001</v>
      </c>
      <c r="AP578" s="9">
        <v>1.3792381579999999</v>
      </c>
      <c r="AQ578" s="9">
        <v>1.961938424</v>
      </c>
      <c r="AR578" s="9">
        <v>1.666073954</v>
      </c>
      <c r="AS578" s="9">
        <v>1.6564269</v>
      </c>
      <c r="AT578" s="9">
        <v>3.5310858399999998</v>
      </c>
      <c r="AU578" s="9">
        <v>1.9877091</v>
      </c>
      <c r="AV578" s="9">
        <v>2.3068557140000001</v>
      </c>
      <c r="AW578" s="9">
        <v>1.1179945928000001</v>
      </c>
      <c r="AX578" s="9">
        <v>1.0112165237999999</v>
      </c>
      <c r="AY578" s="9">
        <v>1.7475935339999999</v>
      </c>
      <c r="AZ578" s="9">
        <v>1.0518490074</v>
      </c>
      <c r="BA578" s="9">
        <v>1.436066582</v>
      </c>
      <c r="BB578" s="9">
        <v>2.3639188199999999</v>
      </c>
      <c r="BC578" s="9">
        <v>2.1448451679999998</v>
      </c>
      <c r="BD578" s="9">
        <v>2.0371229</v>
      </c>
      <c r="BE578" s="9">
        <v>1.4561182000000001</v>
      </c>
      <c r="BF578" s="9">
        <v>1.5613984999999999</v>
      </c>
      <c r="BG578" s="9">
        <v>2.368878466</v>
      </c>
      <c r="BH578" s="9">
        <v>1.2787053719999999</v>
      </c>
      <c r="BI578" s="9">
        <v>1.9260593799999999</v>
      </c>
      <c r="BJ578" s="9">
        <v>0.98966579399999988</v>
      </c>
      <c r="BK578" s="9">
        <v>1.261429632</v>
      </c>
      <c r="BL578" s="9">
        <v>1.0020917602000001</v>
      </c>
      <c r="BM578" s="9">
        <v>1.700515526</v>
      </c>
      <c r="BN578" s="9">
        <v>1.373631856</v>
      </c>
      <c r="BO578" s="9">
        <v>1.0733661805999999</v>
      </c>
      <c r="BP578" s="9">
        <v>1.7926605120000001</v>
      </c>
      <c r="BQ578" s="9">
        <v>2.5492900719999998</v>
      </c>
      <c r="BR578" s="9">
        <v>2.2192199919999998</v>
      </c>
      <c r="BS578" s="9">
        <v>3.0421901880000002</v>
      </c>
      <c r="BT578" s="9">
        <v>1.289818076</v>
      </c>
      <c r="BU578" s="9">
        <v>1.221091148</v>
      </c>
      <c r="BV578" s="9">
        <v>1.6960586600000001</v>
      </c>
      <c r="BW578" s="9">
        <v>1.472948146</v>
      </c>
      <c r="BX578" s="9">
        <v>1.4905540199999998</v>
      </c>
      <c r="BY578" s="9">
        <v>3.0449751699999998</v>
      </c>
      <c r="BZ578" s="9">
        <v>1.7573845299999999</v>
      </c>
      <c r="CA578" s="9">
        <v>1.9939295679999998</v>
      </c>
      <c r="CB578" s="9">
        <v>0.9830908518</v>
      </c>
      <c r="CC578" s="9">
        <v>0.88844301540000004</v>
      </c>
      <c r="CD578" s="9">
        <v>1.5234652019999999</v>
      </c>
      <c r="CE578" s="9">
        <v>0.92588708259999997</v>
      </c>
      <c r="CF578" s="9">
        <v>1.233636588</v>
      </c>
      <c r="CG578" s="9">
        <v>2.0569294600000001</v>
      </c>
      <c r="CH578" s="9">
        <v>1.860045706</v>
      </c>
      <c r="CI578" s="9">
        <v>1.765112416</v>
      </c>
      <c r="CJ578" s="9">
        <v>1.2753041980000002</v>
      </c>
      <c r="CK578" s="9">
        <v>1.3603496160000002</v>
      </c>
      <c r="CL578" s="9">
        <v>2.0513829100000001</v>
      </c>
      <c r="CM578" s="9">
        <v>1.1126353171999999</v>
      </c>
      <c r="CN578" s="9">
        <v>1.670486116</v>
      </c>
      <c r="CO578" s="9">
        <v>0.87670590159999995</v>
      </c>
      <c r="CP578" s="9">
        <v>1.1237802781999999</v>
      </c>
      <c r="CQ578" s="9">
        <v>0.87492959019999994</v>
      </c>
      <c r="CR578" s="9">
        <v>1.4777355240000001</v>
      </c>
      <c r="CS578" s="9">
        <v>1.2038471240000002</v>
      </c>
      <c r="CT578" s="9">
        <v>0.95983078179999992</v>
      </c>
      <c r="CU578" s="9">
        <v>1.5559914240000001</v>
      </c>
      <c r="CV578" s="9">
        <v>2.2069921080000001</v>
      </c>
      <c r="CW578" s="9">
        <v>1.9204326279999999</v>
      </c>
      <c r="CX578" s="9">
        <v>2.5925380640000002</v>
      </c>
      <c r="CY578" s="9">
        <v>1.1332652368</v>
      </c>
      <c r="CZ578" s="9">
        <v>1.0710145960000002</v>
      </c>
      <c r="DA578" s="9">
        <v>1.4584518879999999</v>
      </c>
      <c r="DB578" s="9">
        <v>1.3030158620000001</v>
      </c>
      <c r="DC578" s="9">
        <v>1.322216286</v>
      </c>
      <c r="DD578" s="9">
        <v>2.5982814300000001</v>
      </c>
      <c r="DE578" s="9">
        <v>1.530824642</v>
      </c>
      <c r="DF578" s="9">
        <v>1.712697022</v>
      </c>
      <c r="DG578" s="9">
        <v>0.79864345780000001</v>
      </c>
      <c r="DH578" s="9">
        <v>0.72168251700000008</v>
      </c>
      <c r="DI578" s="9">
        <v>1.2276029259999999</v>
      </c>
      <c r="DJ578" s="9">
        <v>0.75531305320000008</v>
      </c>
      <c r="DK578" s="9">
        <v>0.97078099700000009</v>
      </c>
      <c r="DL578" s="9">
        <v>1.6505738299999999</v>
      </c>
      <c r="DM578" s="9">
        <v>1.4863507840000001</v>
      </c>
      <c r="DN578" s="9">
        <v>1.410551742</v>
      </c>
      <c r="DO578" s="9">
        <v>1.0351824528</v>
      </c>
      <c r="DP578" s="9">
        <v>1.0928919641999999</v>
      </c>
      <c r="DQ578" s="9">
        <v>1.6358047120000001</v>
      </c>
      <c r="DR578" s="9">
        <v>0.89378370940000007</v>
      </c>
      <c r="DS578" s="9">
        <v>1.3383448600000001</v>
      </c>
      <c r="DT578" s="9">
        <v>0.71990641180000003</v>
      </c>
      <c r="DU578" s="9">
        <v>0.93412257040000002</v>
      </c>
      <c r="DV578" s="9">
        <v>0.70953367099999998</v>
      </c>
      <c r="DW578" s="9">
        <v>1.1865087859999999</v>
      </c>
      <c r="DX578" s="9">
        <v>0.97418024459999997</v>
      </c>
      <c r="DY578" s="9">
        <v>0.80153607900000001</v>
      </c>
      <c r="DZ578" s="9">
        <v>1.2471606019999999</v>
      </c>
      <c r="EA578" s="9">
        <v>1.7647363039999999</v>
      </c>
      <c r="EB578" s="9">
        <v>1.5356593839999999</v>
      </c>
      <c r="EC578" s="9">
        <v>2.0299252219999997</v>
      </c>
      <c r="ED578" s="9">
        <v>0.92378319140000009</v>
      </c>
      <c r="EE578" s="9">
        <v>0.86917632459999994</v>
      </c>
      <c r="EF578" s="9">
        <v>1.1582014119999999</v>
      </c>
      <c r="EG578" s="9">
        <v>1.0716059119999999</v>
      </c>
      <c r="EH578" s="9">
        <v>1.0907571428</v>
      </c>
      <c r="EI578" s="9">
        <v>2.0338757740000002</v>
      </c>
      <c r="EJ578" s="9">
        <v>1.2322509240000001</v>
      </c>
      <c r="EK578" s="9">
        <v>1.3620971560000001</v>
      </c>
    </row>
    <row r="579" spans="1:141" x14ac:dyDescent="0.2">
      <c r="A579">
        <v>575</v>
      </c>
      <c r="B579" s="9">
        <v>0.58225000000000005</v>
      </c>
      <c r="C579" s="9">
        <v>2.1743438820372862</v>
      </c>
      <c r="D579" s="9">
        <v>0.70674999999999999</v>
      </c>
      <c r="E579" s="9">
        <v>0.92824999999999991</v>
      </c>
      <c r="F579" s="9">
        <v>0.54179687499999996</v>
      </c>
      <c r="G579" s="9">
        <v>1.335</v>
      </c>
      <c r="H579" s="9">
        <v>0.75239999999999996</v>
      </c>
      <c r="I579" s="9">
        <v>0.85499999999999998</v>
      </c>
      <c r="J579" s="9">
        <v>0.91874999999999996</v>
      </c>
      <c r="K579" s="9">
        <v>3.1150000000000002</v>
      </c>
      <c r="L579" s="9">
        <v>1.1345000000000001</v>
      </c>
      <c r="M579" s="9">
        <v>1.5249999999999999</v>
      </c>
      <c r="N579" s="9">
        <v>1.1487499999999999</v>
      </c>
      <c r="O579" s="9">
        <v>4.6050000000000004</v>
      </c>
      <c r="P579" s="9">
        <v>1.4815</v>
      </c>
      <c r="Q579" s="9">
        <v>1.9375</v>
      </c>
      <c r="R579" s="9">
        <v>1.2490488750000002</v>
      </c>
      <c r="S579" s="9">
        <v>1.1315778125</v>
      </c>
      <c r="T579" s="9">
        <v>1.931190425</v>
      </c>
      <c r="U579" s="9">
        <v>1.18909865</v>
      </c>
      <c r="V579" s="9">
        <v>1.63984295</v>
      </c>
      <c r="W579" s="9">
        <v>2.6470664749999999</v>
      </c>
      <c r="X579" s="9">
        <v>2.4736026999999998</v>
      </c>
      <c r="Y579" s="9">
        <v>2.330266875</v>
      </c>
      <c r="Z579" s="9">
        <v>1.678391875</v>
      </c>
      <c r="AA579" s="9">
        <v>1.7803003499999999</v>
      </c>
      <c r="AB579" s="9">
        <v>2.7251126499999998</v>
      </c>
      <c r="AC579" s="9">
        <v>1.4523958000000001</v>
      </c>
      <c r="AD579" s="9">
        <v>2.1921335499999999</v>
      </c>
      <c r="AE579" s="9">
        <v>1.103995885</v>
      </c>
      <c r="AF579" s="9">
        <v>1.4212511999999999</v>
      </c>
      <c r="AG579" s="9">
        <v>1.1363111475000001</v>
      </c>
      <c r="AH579" s="9">
        <v>1.9330635249999999</v>
      </c>
      <c r="AI579" s="9">
        <v>1.5598568749999999</v>
      </c>
      <c r="AJ579" s="9">
        <v>1.181936275</v>
      </c>
      <c r="AK579" s="9">
        <v>2.0284038999999998</v>
      </c>
      <c r="AL579" s="9">
        <v>2.9147032500000001</v>
      </c>
      <c r="AM579" s="9">
        <v>2.5425561749999996</v>
      </c>
      <c r="AN579" s="9">
        <v>3.5348061749999999</v>
      </c>
      <c r="AO579" s="9">
        <v>1.4626817999999999</v>
      </c>
      <c r="AP579" s="9">
        <v>1.381941825</v>
      </c>
      <c r="AQ579" s="9">
        <v>1.9657971999999999</v>
      </c>
      <c r="AR579" s="9">
        <v>1.6692941750000001</v>
      </c>
      <c r="AS579" s="9">
        <v>1.6596668999999999</v>
      </c>
      <c r="AT579" s="9">
        <v>3.5381594500000002</v>
      </c>
      <c r="AU579" s="9">
        <v>1.9915126000000001</v>
      </c>
      <c r="AV579" s="9">
        <v>2.3114997750000001</v>
      </c>
      <c r="AW579" s="9">
        <v>1.1202178700000001</v>
      </c>
      <c r="AX579" s="9">
        <v>1.0132543574999999</v>
      </c>
      <c r="AY579" s="9">
        <v>1.751098925</v>
      </c>
      <c r="AZ579" s="9">
        <v>1.0539291725</v>
      </c>
      <c r="BA579" s="9">
        <v>1.438984525</v>
      </c>
      <c r="BB579" s="9">
        <v>2.3684706499999999</v>
      </c>
      <c r="BC579" s="9">
        <v>2.1492049500000001</v>
      </c>
      <c r="BD579" s="9">
        <v>2.0410873999999999</v>
      </c>
      <c r="BE579" s="9">
        <v>1.4590162000000002</v>
      </c>
      <c r="BF579" s="9">
        <v>1.5643959999999999</v>
      </c>
      <c r="BG579" s="9">
        <v>2.3737600749999999</v>
      </c>
      <c r="BH579" s="9">
        <v>1.2812141499999998</v>
      </c>
      <c r="BI579" s="9">
        <v>1.9299776</v>
      </c>
      <c r="BJ579" s="9">
        <v>0.99163762499999986</v>
      </c>
      <c r="BK579" s="9">
        <v>1.2639208</v>
      </c>
      <c r="BL579" s="9">
        <v>1.0040625925</v>
      </c>
      <c r="BM579" s="9">
        <v>1.7039290250000001</v>
      </c>
      <c r="BN579" s="9">
        <v>1.3762973000000001</v>
      </c>
      <c r="BO579" s="9">
        <v>1.0754931274999999</v>
      </c>
      <c r="BP579" s="9">
        <v>1.7961274</v>
      </c>
      <c r="BQ579" s="9">
        <v>2.5543198999999999</v>
      </c>
      <c r="BR579" s="9">
        <v>2.22355255</v>
      </c>
      <c r="BS579" s="9">
        <v>3.0481188000000001</v>
      </c>
      <c r="BT579" s="9">
        <v>1.2923738</v>
      </c>
      <c r="BU579" s="9">
        <v>1.22348765</v>
      </c>
      <c r="BV579" s="9">
        <v>1.6994025500000001</v>
      </c>
      <c r="BW579" s="9">
        <v>1.475801425</v>
      </c>
      <c r="BX579" s="9">
        <v>1.4934763</v>
      </c>
      <c r="BY579" s="9">
        <v>3.0511197249999999</v>
      </c>
      <c r="BZ579" s="9">
        <v>1.760759475</v>
      </c>
      <c r="CA579" s="9">
        <v>1.9979578999999998</v>
      </c>
      <c r="CB579" s="9">
        <v>0.98504890749999996</v>
      </c>
      <c r="CC579" s="9">
        <v>0.89023879249999993</v>
      </c>
      <c r="CD579" s="9">
        <v>1.526531925</v>
      </c>
      <c r="CE579" s="9">
        <v>0.92771963749999997</v>
      </c>
      <c r="CF579" s="9">
        <v>1.2361556999999999</v>
      </c>
      <c r="CG579" s="9">
        <v>2.0608988500000001</v>
      </c>
      <c r="CH579" s="9">
        <v>1.8638413749999998</v>
      </c>
      <c r="CI579" s="9">
        <v>1.76855425</v>
      </c>
      <c r="CJ579" s="9">
        <v>1.2778514750000001</v>
      </c>
      <c r="CK579" s="9">
        <v>1.3629669500000001</v>
      </c>
      <c r="CL579" s="9">
        <v>2.055624575</v>
      </c>
      <c r="CM579" s="9">
        <v>1.1148237050000001</v>
      </c>
      <c r="CN579" s="9">
        <v>1.6738879500000001</v>
      </c>
      <c r="CO579" s="9">
        <v>0.87845567999999996</v>
      </c>
      <c r="CP579" s="9">
        <v>1.1260066675</v>
      </c>
      <c r="CQ579" s="9">
        <v>0.87665536749999995</v>
      </c>
      <c r="CR579" s="9">
        <v>1.4807098000000001</v>
      </c>
      <c r="CS579" s="9">
        <v>1.2061889000000001</v>
      </c>
      <c r="CT579" s="9">
        <v>0.9617372824999999</v>
      </c>
      <c r="CU579" s="9">
        <v>1.5590097000000001</v>
      </c>
      <c r="CV579" s="9">
        <v>2.2113564999999999</v>
      </c>
      <c r="CW579" s="9">
        <v>1.9241903499999999</v>
      </c>
      <c r="CX579" s="9">
        <v>2.5976173999999999</v>
      </c>
      <c r="CY579" s="9">
        <v>1.1355165700000001</v>
      </c>
      <c r="CZ579" s="9">
        <v>1.0731191500000001</v>
      </c>
      <c r="DA579" s="9">
        <v>1.4613345</v>
      </c>
      <c r="DB579" s="9">
        <v>1.3055434749999999</v>
      </c>
      <c r="DC579" s="9">
        <v>1.324815675</v>
      </c>
      <c r="DD579" s="9">
        <v>2.6035603749999998</v>
      </c>
      <c r="DE579" s="9">
        <v>1.533774975</v>
      </c>
      <c r="DF579" s="9">
        <v>1.7161625250000001</v>
      </c>
      <c r="DG579" s="9">
        <v>0.80023923750000003</v>
      </c>
      <c r="DH579" s="9">
        <v>0.72314857249999998</v>
      </c>
      <c r="DI579" s="9">
        <v>1.230087425</v>
      </c>
      <c r="DJ579" s="9">
        <v>0.75681127500000001</v>
      </c>
      <c r="DK579" s="9">
        <v>0.97277916250000007</v>
      </c>
      <c r="DL579" s="9">
        <v>1.6537722749999999</v>
      </c>
      <c r="DM579" s="9">
        <v>1.48940395</v>
      </c>
      <c r="DN579" s="9">
        <v>1.413312575</v>
      </c>
      <c r="DO579" s="9">
        <v>1.0372626200000001</v>
      </c>
      <c r="DP579" s="9">
        <v>1.0950012425</v>
      </c>
      <c r="DQ579" s="9">
        <v>1.6392071000000001</v>
      </c>
      <c r="DR579" s="9">
        <v>0.89554843250000005</v>
      </c>
      <c r="DS579" s="9">
        <v>1.34107775</v>
      </c>
      <c r="DT579" s="9">
        <v>0.72134846750000003</v>
      </c>
      <c r="DU579" s="9">
        <v>0.93598196</v>
      </c>
      <c r="DV579" s="9">
        <v>0.71093878249999998</v>
      </c>
      <c r="DW579" s="9">
        <v>1.188907175</v>
      </c>
      <c r="DX579" s="9">
        <v>0.97608357750000008</v>
      </c>
      <c r="DY579" s="9">
        <v>0.80313341250000003</v>
      </c>
      <c r="DZ579" s="9">
        <v>1.249590325</v>
      </c>
      <c r="EA579" s="9">
        <v>1.7682387500000001</v>
      </c>
      <c r="EB579" s="9">
        <v>1.5386750499999999</v>
      </c>
      <c r="EC579" s="9">
        <v>2.0339332249999997</v>
      </c>
      <c r="ED579" s="9">
        <v>0.92562485750000001</v>
      </c>
      <c r="EE579" s="9">
        <v>0.87089004749999999</v>
      </c>
      <c r="EF579" s="9">
        <v>1.1604988000000001</v>
      </c>
      <c r="EG579" s="9">
        <v>1.0736903</v>
      </c>
      <c r="EH579" s="9">
        <v>1.092912645</v>
      </c>
      <c r="EI579" s="9">
        <v>2.0380497750000002</v>
      </c>
      <c r="EJ579" s="9">
        <v>1.2346387000000001</v>
      </c>
      <c r="EK579" s="9">
        <v>1.3648601</v>
      </c>
    </row>
    <row r="580" spans="1:141" x14ac:dyDescent="0.2">
      <c r="A580">
        <v>576</v>
      </c>
      <c r="B580" s="9">
        <v>0.58423999999999998</v>
      </c>
      <c r="C580" s="9">
        <v>2.1785147754511232</v>
      </c>
      <c r="D580" s="9">
        <v>0.70908000000000004</v>
      </c>
      <c r="E580" s="9">
        <v>0.93131999999999993</v>
      </c>
      <c r="F580" s="9">
        <v>0.54500000000000004</v>
      </c>
      <c r="G580" s="9">
        <v>1.3379999999999999</v>
      </c>
      <c r="H580" s="9">
        <v>0.75574399999999997</v>
      </c>
      <c r="I580" s="9">
        <v>0.85880000000000001</v>
      </c>
      <c r="J580" s="9">
        <v>0.92120000000000002</v>
      </c>
      <c r="K580" s="9">
        <v>3.1212</v>
      </c>
      <c r="L580" s="9">
        <v>1.1377200000000001</v>
      </c>
      <c r="M580" s="9">
        <v>1.5295999999999998</v>
      </c>
      <c r="N580" s="9">
        <v>1.1524000000000001</v>
      </c>
      <c r="O580" s="9">
        <v>4.6135999999999999</v>
      </c>
      <c r="P580" s="9">
        <v>1.4863599999999999</v>
      </c>
      <c r="Q580" s="9">
        <v>1.944</v>
      </c>
      <c r="R580" s="9">
        <v>1.2515269280000001</v>
      </c>
      <c r="S580" s="9">
        <v>1.1338507</v>
      </c>
      <c r="T580" s="9">
        <v>1.93504148</v>
      </c>
      <c r="U580" s="9">
        <v>1.1914440399999999</v>
      </c>
      <c r="V580" s="9">
        <v>1.6431612280000001</v>
      </c>
      <c r="W580" s="9">
        <v>2.6521384720000003</v>
      </c>
      <c r="X580" s="9">
        <v>2.4786025879999998</v>
      </c>
      <c r="Y580" s="9">
        <v>2.3347815439999997</v>
      </c>
      <c r="Z580" s="9">
        <v>1.681714876</v>
      </c>
      <c r="AA580" s="9">
        <v>1.7837043479999999</v>
      </c>
      <c r="AB580" s="9">
        <v>2.7306974839999998</v>
      </c>
      <c r="AC580" s="9">
        <v>1.4552333</v>
      </c>
      <c r="AD580" s="9">
        <v>2.1965842200000001</v>
      </c>
      <c r="AE580" s="9">
        <v>1.1061880536000002</v>
      </c>
      <c r="AF580" s="9">
        <v>1.4240438120000001</v>
      </c>
      <c r="AG580" s="9">
        <v>1.1385360336000001</v>
      </c>
      <c r="AH580" s="9">
        <v>1.9369303</v>
      </c>
      <c r="AI580" s="9">
        <v>1.5628679319999998</v>
      </c>
      <c r="AJ580" s="9">
        <v>1.184269496</v>
      </c>
      <c r="AK580" s="9">
        <v>2.0323104000000001</v>
      </c>
      <c r="AL580" s="9">
        <v>2.920427084</v>
      </c>
      <c r="AM580" s="9">
        <v>2.547493952</v>
      </c>
      <c r="AN580" s="9">
        <v>3.5416406199999999</v>
      </c>
      <c r="AO580" s="9">
        <v>1.4655638559999999</v>
      </c>
      <c r="AP580" s="9">
        <v>1.384645492</v>
      </c>
      <c r="AQ580" s="9">
        <v>1.9696559760000001</v>
      </c>
      <c r="AR580" s="9">
        <v>1.672514396</v>
      </c>
      <c r="AS580" s="9">
        <v>1.6629068999999999</v>
      </c>
      <c r="AT580" s="9">
        <v>3.5452330600000002</v>
      </c>
      <c r="AU580" s="9">
        <v>1.9953161000000001</v>
      </c>
      <c r="AV580" s="9">
        <v>2.3161438360000002</v>
      </c>
      <c r="AW580" s="9">
        <v>1.1224411472</v>
      </c>
      <c r="AX580" s="9">
        <v>1.0152921911999999</v>
      </c>
      <c r="AY580" s="9">
        <v>1.754604316</v>
      </c>
      <c r="AZ580" s="9">
        <v>1.0560093375999999</v>
      </c>
      <c r="BA580" s="9">
        <v>1.4419024680000001</v>
      </c>
      <c r="BB580" s="9">
        <v>2.3730224799999999</v>
      </c>
      <c r="BC580" s="9">
        <v>2.153564732</v>
      </c>
      <c r="BD580" s="9">
        <v>2.0450518999999998</v>
      </c>
      <c r="BE580" s="9">
        <v>1.4619142000000001</v>
      </c>
      <c r="BF580" s="9">
        <v>1.5673935000000001</v>
      </c>
      <c r="BG580" s="9">
        <v>2.3786416839999998</v>
      </c>
      <c r="BH580" s="9">
        <v>1.283722928</v>
      </c>
      <c r="BI580" s="9">
        <v>1.9338958199999998</v>
      </c>
      <c r="BJ580" s="9">
        <v>0.99360945599999995</v>
      </c>
      <c r="BK580" s="9">
        <v>1.2664119680000001</v>
      </c>
      <c r="BL580" s="9">
        <v>1.0060334248</v>
      </c>
      <c r="BM580" s="9">
        <v>1.7073425240000002</v>
      </c>
      <c r="BN580" s="9">
        <v>1.3789627440000001</v>
      </c>
      <c r="BO580" s="9">
        <v>1.0776200744</v>
      </c>
      <c r="BP580" s="9">
        <v>1.799594288</v>
      </c>
      <c r="BQ580" s="9">
        <v>2.5593497279999999</v>
      </c>
      <c r="BR580" s="9">
        <v>2.2278851079999997</v>
      </c>
      <c r="BS580" s="9">
        <v>3.0540474120000001</v>
      </c>
      <c r="BT580" s="9">
        <v>1.2949295240000001</v>
      </c>
      <c r="BU580" s="9">
        <v>1.2258841519999999</v>
      </c>
      <c r="BV580" s="9">
        <v>1.7027464400000001</v>
      </c>
      <c r="BW580" s="9">
        <v>1.478654704</v>
      </c>
      <c r="BX580" s="9">
        <v>1.4963985799999999</v>
      </c>
      <c r="BY580" s="9">
        <v>3.0572642800000001</v>
      </c>
      <c r="BZ580" s="9">
        <v>1.76413442</v>
      </c>
      <c r="CA580" s="9">
        <v>2.0019862319999997</v>
      </c>
      <c r="CB580" s="9">
        <v>0.98700696320000003</v>
      </c>
      <c r="CC580" s="9">
        <v>0.89203456959999994</v>
      </c>
      <c r="CD580" s="9">
        <v>1.5295986479999999</v>
      </c>
      <c r="CE580" s="9">
        <v>0.92955219239999998</v>
      </c>
      <c r="CF580" s="9">
        <v>1.238674812</v>
      </c>
      <c r="CG580" s="9">
        <v>2.06486824</v>
      </c>
      <c r="CH580" s="9">
        <v>1.8676370439999999</v>
      </c>
      <c r="CI580" s="9">
        <v>1.771996084</v>
      </c>
      <c r="CJ580" s="9">
        <v>1.280398752</v>
      </c>
      <c r="CK580" s="9">
        <v>1.3655842840000001</v>
      </c>
      <c r="CL580" s="9">
        <v>2.0598662399999998</v>
      </c>
      <c r="CM580" s="9">
        <v>1.1170120928</v>
      </c>
      <c r="CN580" s="9">
        <v>1.6772897840000001</v>
      </c>
      <c r="CO580" s="9">
        <v>0.88020545839999997</v>
      </c>
      <c r="CP580" s="9">
        <v>1.1282330567999999</v>
      </c>
      <c r="CQ580" s="9">
        <v>0.87838114479999996</v>
      </c>
      <c r="CR580" s="9">
        <v>1.4836840760000001</v>
      </c>
      <c r="CS580" s="9">
        <v>1.2085306760000001</v>
      </c>
      <c r="CT580" s="9">
        <v>0.96364378319999999</v>
      </c>
      <c r="CU580" s="9">
        <v>1.562027976</v>
      </c>
      <c r="CV580" s="9">
        <v>2.2157208920000002</v>
      </c>
      <c r="CW580" s="9">
        <v>1.927948072</v>
      </c>
      <c r="CX580" s="9">
        <v>2.602696736</v>
      </c>
      <c r="CY580" s="9">
        <v>1.1377679031999999</v>
      </c>
      <c r="CZ580" s="9">
        <v>1.0752237040000001</v>
      </c>
      <c r="DA580" s="9">
        <v>1.464217112</v>
      </c>
      <c r="DB580" s="9">
        <v>1.3080710879999999</v>
      </c>
      <c r="DC580" s="9">
        <v>1.327415064</v>
      </c>
      <c r="DD580" s="9">
        <v>2.60883932</v>
      </c>
      <c r="DE580" s="9">
        <v>1.5367253080000001</v>
      </c>
      <c r="DF580" s="9">
        <v>1.719628028</v>
      </c>
      <c r="DG580" s="9">
        <v>0.80183501720000006</v>
      </c>
      <c r="DH580" s="9">
        <v>0.72461462799999998</v>
      </c>
      <c r="DI580" s="9">
        <v>1.2325719239999999</v>
      </c>
      <c r="DJ580" s="9">
        <v>0.75830949680000004</v>
      </c>
      <c r="DK580" s="9">
        <v>0.97477732800000005</v>
      </c>
      <c r="DL580" s="9">
        <v>1.6569707199999999</v>
      </c>
      <c r="DM580" s="9">
        <v>1.4924571160000002</v>
      </c>
      <c r="DN580" s="9">
        <v>1.4160734079999999</v>
      </c>
      <c r="DO580" s="9">
        <v>1.0393427872000001</v>
      </c>
      <c r="DP580" s="9">
        <v>1.0971105208</v>
      </c>
      <c r="DQ580" s="9">
        <v>1.6426094880000002</v>
      </c>
      <c r="DR580" s="9">
        <v>0.89731315560000002</v>
      </c>
      <c r="DS580" s="9">
        <v>1.3438106400000001</v>
      </c>
      <c r="DT580" s="9">
        <v>0.72279052320000003</v>
      </c>
      <c r="DU580" s="9">
        <v>0.93784134959999998</v>
      </c>
      <c r="DV580" s="9">
        <v>0.71234389399999998</v>
      </c>
      <c r="DW580" s="9">
        <v>1.1913055639999999</v>
      </c>
      <c r="DX580" s="9">
        <v>0.97798691040000008</v>
      </c>
      <c r="DY580" s="9">
        <v>0.80473074599999994</v>
      </c>
      <c r="DZ580" s="9">
        <v>1.2520200480000001</v>
      </c>
      <c r="EA580" s="9">
        <v>1.771741196</v>
      </c>
      <c r="EB580" s="9">
        <v>1.541690716</v>
      </c>
      <c r="EC580" s="9">
        <v>2.0379412279999998</v>
      </c>
      <c r="ED580" s="9">
        <v>0.92746652360000004</v>
      </c>
      <c r="EE580" s="9">
        <v>0.87260377039999992</v>
      </c>
      <c r="EF580" s="9">
        <v>1.162796188</v>
      </c>
      <c r="EG580" s="9">
        <v>1.0757746879999999</v>
      </c>
      <c r="EH580" s="9">
        <v>1.0950681471999999</v>
      </c>
      <c r="EI580" s="9">
        <v>2.0422237760000002</v>
      </c>
      <c r="EJ580" s="9">
        <v>1.237026476</v>
      </c>
      <c r="EK580" s="9">
        <v>1.3676230440000001</v>
      </c>
    </row>
    <row r="581" spans="1:141" x14ac:dyDescent="0.2">
      <c r="A581">
        <v>577</v>
      </c>
      <c r="B581" s="9">
        <v>0.58623000000000003</v>
      </c>
      <c r="C581" s="9">
        <v>2.1826856688649605</v>
      </c>
      <c r="D581" s="9">
        <v>0.71140999999999999</v>
      </c>
      <c r="E581" s="9">
        <v>0.93438999999999994</v>
      </c>
      <c r="F581" s="9">
        <v>0.54820312500000001</v>
      </c>
      <c r="G581" s="9">
        <v>1.341</v>
      </c>
      <c r="H581" s="9">
        <v>0.75908799999999998</v>
      </c>
      <c r="I581" s="9">
        <v>0.86259999999999992</v>
      </c>
      <c r="J581" s="9">
        <v>0.92364999999999997</v>
      </c>
      <c r="K581" s="9">
        <v>3.1274000000000002</v>
      </c>
      <c r="L581" s="9">
        <v>1.1409400000000001</v>
      </c>
      <c r="M581" s="9">
        <v>1.5342</v>
      </c>
      <c r="N581" s="9">
        <v>1.15605</v>
      </c>
      <c r="O581" s="9">
        <v>4.6222000000000003</v>
      </c>
      <c r="P581" s="9">
        <v>1.49122</v>
      </c>
      <c r="Q581" s="9">
        <v>1.9505000000000001</v>
      </c>
      <c r="R581" s="9">
        <v>1.254004981</v>
      </c>
      <c r="S581" s="9">
        <v>1.1361235875</v>
      </c>
      <c r="T581" s="9">
        <v>1.9388925349999999</v>
      </c>
      <c r="U581" s="9">
        <v>1.19378943</v>
      </c>
      <c r="V581" s="9">
        <v>1.6464795059999999</v>
      </c>
      <c r="W581" s="9">
        <v>2.6572104690000002</v>
      </c>
      <c r="X581" s="9">
        <v>2.4836024759999997</v>
      </c>
      <c r="Y581" s="9">
        <v>2.3392962129999999</v>
      </c>
      <c r="Z581" s="9">
        <v>1.6850378770000001</v>
      </c>
      <c r="AA581" s="9">
        <v>1.7871083459999999</v>
      </c>
      <c r="AB581" s="9">
        <v>2.7362823179999998</v>
      </c>
      <c r="AC581" s="9">
        <v>1.4580708</v>
      </c>
      <c r="AD581" s="9">
        <v>2.2010348899999999</v>
      </c>
      <c r="AE581" s="9">
        <v>1.1083802222000001</v>
      </c>
      <c r="AF581" s="9">
        <v>1.426836424</v>
      </c>
      <c r="AG581" s="9">
        <v>1.1407609197000002</v>
      </c>
      <c r="AH581" s="9">
        <v>1.9407970749999999</v>
      </c>
      <c r="AI581" s="9">
        <v>1.565878989</v>
      </c>
      <c r="AJ581" s="9">
        <v>1.186602717</v>
      </c>
      <c r="AK581" s="9">
        <v>2.0362168999999999</v>
      </c>
      <c r="AL581" s="9">
        <v>2.9261509179999998</v>
      </c>
      <c r="AM581" s="9">
        <v>2.5524317289999998</v>
      </c>
      <c r="AN581" s="9">
        <v>3.5484750649999999</v>
      </c>
      <c r="AO581" s="9">
        <v>1.468445912</v>
      </c>
      <c r="AP581" s="9">
        <v>1.387349159</v>
      </c>
      <c r="AQ581" s="9">
        <v>1.973514752</v>
      </c>
      <c r="AR581" s="9">
        <v>1.675734617</v>
      </c>
      <c r="AS581" s="9">
        <v>1.6661469</v>
      </c>
      <c r="AT581" s="9">
        <v>3.5523066700000001</v>
      </c>
      <c r="AU581" s="9">
        <v>1.9991196</v>
      </c>
      <c r="AV581" s="9">
        <v>2.3207878970000002</v>
      </c>
      <c r="AW581" s="9">
        <v>1.1246644244000001</v>
      </c>
      <c r="AX581" s="9">
        <v>1.0173300248999999</v>
      </c>
      <c r="AY581" s="9">
        <v>1.758109707</v>
      </c>
      <c r="AZ581" s="9">
        <v>1.0580895026999999</v>
      </c>
      <c r="BA581" s="9">
        <v>1.444820411</v>
      </c>
      <c r="BB581" s="9">
        <v>2.37757431</v>
      </c>
      <c r="BC581" s="9">
        <v>2.1579245139999998</v>
      </c>
      <c r="BD581" s="9">
        <v>2.0490163999999997</v>
      </c>
      <c r="BE581" s="9">
        <v>1.4648122000000001</v>
      </c>
      <c r="BF581" s="9">
        <v>1.5703910000000001</v>
      </c>
      <c r="BG581" s="9">
        <v>2.3835232930000001</v>
      </c>
      <c r="BH581" s="9">
        <v>1.2862317059999999</v>
      </c>
      <c r="BI581" s="9">
        <v>1.9378140399999999</v>
      </c>
      <c r="BJ581" s="9">
        <v>0.99558128699999993</v>
      </c>
      <c r="BK581" s="9">
        <v>1.268903136</v>
      </c>
      <c r="BL581" s="9">
        <v>1.0080042571000001</v>
      </c>
      <c r="BM581" s="9">
        <v>1.7107560230000001</v>
      </c>
      <c r="BN581" s="9">
        <v>1.3816281880000001</v>
      </c>
      <c r="BO581" s="9">
        <v>1.0797470213</v>
      </c>
      <c r="BP581" s="9">
        <v>1.8030611759999999</v>
      </c>
      <c r="BQ581" s="9">
        <v>2.564379556</v>
      </c>
      <c r="BR581" s="9">
        <v>2.2322176659999999</v>
      </c>
      <c r="BS581" s="9">
        <v>3.059976024</v>
      </c>
      <c r="BT581" s="9">
        <v>1.2974852480000001</v>
      </c>
      <c r="BU581" s="9">
        <v>1.228280654</v>
      </c>
      <c r="BV581" s="9">
        <v>1.7060903300000001</v>
      </c>
      <c r="BW581" s="9">
        <v>1.481507983</v>
      </c>
      <c r="BX581" s="9">
        <v>1.4993208599999999</v>
      </c>
      <c r="BY581" s="9">
        <v>3.0634088350000002</v>
      </c>
      <c r="BZ581" s="9">
        <v>1.767509365</v>
      </c>
      <c r="CA581" s="9">
        <v>2.006014564</v>
      </c>
      <c r="CB581" s="9">
        <v>0.98896501889999999</v>
      </c>
      <c r="CC581" s="9">
        <v>0.89383034669999994</v>
      </c>
      <c r="CD581" s="9">
        <v>1.532665371</v>
      </c>
      <c r="CE581" s="9">
        <v>0.93138474729999998</v>
      </c>
      <c r="CF581" s="9">
        <v>1.2411939240000001</v>
      </c>
      <c r="CG581" s="9">
        <v>2.06883763</v>
      </c>
      <c r="CH581" s="9">
        <v>1.8714327129999999</v>
      </c>
      <c r="CI581" s="9">
        <v>1.7754379179999999</v>
      </c>
      <c r="CJ581" s="9">
        <v>1.2829460290000001</v>
      </c>
      <c r="CK581" s="9">
        <v>1.3682016180000001</v>
      </c>
      <c r="CL581" s="9">
        <v>2.0641079050000002</v>
      </c>
      <c r="CM581" s="9">
        <v>1.1192004806</v>
      </c>
      <c r="CN581" s="9">
        <v>1.680691618</v>
      </c>
      <c r="CO581" s="9">
        <v>0.88195523679999999</v>
      </c>
      <c r="CP581" s="9">
        <v>1.1304594460999999</v>
      </c>
      <c r="CQ581" s="9">
        <v>0.88010692209999997</v>
      </c>
      <c r="CR581" s="9">
        <v>1.4866583520000001</v>
      </c>
      <c r="CS581" s="9">
        <v>1.210872452</v>
      </c>
      <c r="CT581" s="9">
        <v>0.96555028389999997</v>
      </c>
      <c r="CU581" s="9">
        <v>1.5650462520000001</v>
      </c>
      <c r="CV581" s="9">
        <v>2.220085284</v>
      </c>
      <c r="CW581" s="9">
        <v>1.931705794</v>
      </c>
      <c r="CX581" s="9">
        <v>2.6077760720000001</v>
      </c>
      <c r="CY581" s="9">
        <v>1.1400192363999999</v>
      </c>
      <c r="CZ581" s="9">
        <v>1.0773282580000001</v>
      </c>
      <c r="DA581" s="9">
        <v>1.4670997239999999</v>
      </c>
      <c r="DB581" s="9">
        <v>1.310598701</v>
      </c>
      <c r="DC581" s="9">
        <v>1.330014453</v>
      </c>
      <c r="DD581" s="9">
        <v>2.6141182650000001</v>
      </c>
      <c r="DE581" s="9">
        <v>1.5396756410000001</v>
      </c>
      <c r="DF581" s="9">
        <v>1.723093531</v>
      </c>
      <c r="DG581" s="9">
        <v>0.80343079689999997</v>
      </c>
      <c r="DH581" s="9">
        <v>0.72608068349999999</v>
      </c>
      <c r="DI581" s="9">
        <v>1.2350564229999998</v>
      </c>
      <c r="DJ581" s="9">
        <v>0.75980771860000007</v>
      </c>
      <c r="DK581" s="9">
        <v>0.97677549350000004</v>
      </c>
      <c r="DL581" s="9">
        <v>1.6601691649999999</v>
      </c>
      <c r="DM581" s="9">
        <v>1.4955102820000001</v>
      </c>
      <c r="DN581" s="9">
        <v>1.4188342409999999</v>
      </c>
      <c r="DO581" s="9">
        <v>1.0414229544</v>
      </c>
      <c r="DP581" s="9">
        <v>1.0992197990999999</v>
      </c>
      <c r="DQ581" s="9">
        <v>1.646011876</v>
      </c>
      <c r="DR581" s="9">
        <v>0.8990778787</v>
      </c>
      <c r="DS581" s="9">
        <v>1.3465435299999999</v>
      </c>
      <c r="DT581" s="9">
        <v>0.72423257890000003</v>
      </c>
      <c r="DU581" s="9">
        <v>0.93970073920000008</v>
      </c>
      <c r="DV581" s="9">
        <v>0.71374900549999998</v>
      </c>
      <c r="DW581" s="9">
        <v>1.193703953</v>
      </c>
      <c r="DX581" s="9">
        <v>0.97989024330000007</v>
      </c>
      <c r="DY581" s="9">
        <v>0.80632807949999996</v>
      </c>
      <c r="DZ581" s="9">
        <v>1.254449771</v>
      </c>
      <c r="EA581" s="9">
        <v>1.775243642</v>
      </c>
      <c r="EB581" s="9">
        <v>1.544706382</v>
      </c>
      <c r="EC581" s="9">
        <v>2.0419492309999998</v>
      </c>
      <c r="ED581" s="9">
        <v>0.92930818970000006</v>
      </c>
      <c r="EE581" s="9">
        <v>0.87431749329999997</v>
      </c>
      <c r="EF581" s="9">
        <v>1.1650935760000001</v>
      </c>
      <c r="EG581" s="9">
        <v>1.077859076</v>
      </c>
      <c r="EH581" s="9">
        <v>1.0972236494000001</v>
      </c>
      <c r="EI581" s="9">
        <v>2.0463977770000001</v>
      </c>
      <c r="EJ581" s="9">
        <v>1.239414252</v>
      </c>
      <c r="EK581" s="9">
        <v>1.370385988</v>
      </c>
    </row>
    <row r="582" spans="1:141" x14ac:dyDescent="0.2">
      <c r="A582">
        <v>578</v>
      </c>
      <c r="B582" s="9">
        <v>0.58821999999999997</v>
      </c>
      <c r="C582" s="9">
        <v>2.1868565622787979</v>
      </c>
      <c r="D582" s="9">
        <v>0.71374000000000004</v>
      </c>
      <c r="E582" s="9">
        <v>0.93745999999999996</v>
      </c>
      <c r="F582" s="9">
        <v>0.55140624999999999</v>
      </c>
      <c r="G582" s="9">
        <v>1.3439999999999999</v>
      </c>
      <c r="H582" s="9">
        <v>0.762432</v>
      </c>
      <c r="I582" s="9">
        <v>0.86639999999999995</v>
      </c>
      <c r="J582" s="9">
        <v>0.92610000000000003</v>
      </c>
      <c r="K582" s="9">
        <v>3.1335999999999999</v>
      </c>
      <c r="L582" s="9">
        <v>1.1441600000000001</v>
      </c>
      <c r="M582" s="9">
        <v>1.5387999999999999</v>
      </c>
      <c r="N582" s="9">
        <v>1.1597</v>
      </c>
      <c r="O582" s="9">
        <v>4.6307999999999998</v>
      </c>
      <c r="P582" s="9">
        <v>1.4960800000000001</v>
      </c>
      <c r="Q582" s="9">
        <v>1.9570000000000001</v>
      </c>
      <c r="R582" s="9">
        <v>1.2564830340000002</v>
      </c>
      <c r="S582" s="9">
        <v>1.138396475</v>
      </c>
      <c r="T582" s="9">
        <v>1.9427435900000001</v>
      </c>
      <c r="U582" s="9">
        <v>1.1961348199999999</v>
      </c>
      <c r="V582" s="9">
        <v>1.649797784</v>
      </c>
      <c r="W582" s="9">
        <v>2.6622824660000002</v>
      </c>
      <c r="X582" s="9">
        <v>2.4886023640000001</v>
      </c>
      <c r="Y582" s="9">
        <v>2.3438108820000001</v>
      </c>
      <c r="Z582" s="9">
        <v>1.6883608780000001</v>
      </c>
      <c r="AA582" s="9">
        <v>1.7905123439999999</v>
      </c>
      <c r="AB582" s="9">
        <v>2.7418671519999998</v>
      </c>
      <c r="AC582" s="9">
        <v>1.4609083</v>
      </c>
      <c r="AD582" s="9">
        <v>2.2054855600000001</v>
      </c>
      <c r="AE582" s="9">
        <v>1.1105723908</v>
      </c>
      <c r="AF582" s="9">
        <v>1.4296290360000001</v>
      </c>
      <c r="AG582" s="9">
        <v>1.1429858058</v>
      </c>
      <c r="AH582" s="9">
        <v>1.94466385</v>
      </c>
      <c r="AI582" s="9">
        <v>1.5688900459999999</v>
      </c>
      <c r="AJ582" s="9">
        <v>1.188935938</v>
      </c>
      <c r="AK582" s="9">
        <v>2.0401234000000001</v>
      </c>
      <c r="AL582" s="9">
        <v>2.9318747520000001</v>
      </c>
      <c r="AM582" s="9">
        <v>2.5573695059999997</v>
      </c>
      <c r="AN582" s="9">
        <v>3.5553095099999998</v>
      </c>
      <c r="AO582" s="9">
        <v>1.471327968</v>
      </c>
      <c r="AP582" s="9">
        <v>1.390052826</v>
      </c>
      <c r="AQ582" s="9">
        <v>1.977373528</v>
      </c>
      <c r="AR582" s="9">
        <v>1.6789548380000001</v>
      </c>
      <c r="AS582" s="9">
        <v>1.6693868999999999</v>
      </c>
      <c r="AT582" s="9">
        <v>3.5593802800000001</v>
      </c>
      <c r="AU582" s="9">
        <v>2.0029231000000003</v>
      </c>
      <c r="AV582" s="9">
        <v>2.3254319580000002</v>
      </c>
      <c r="AW582" s="9">
        <v>1.1268877016000001</v>
      </c>
      <c r="AX582" s="9">
        <v>1.0193678585999999</v>
      </c>
      <c r="AY582" s="9">
        <v>1.7616150979999998</v>
      </c>
      <c r="AZ582" s="9">
        <v>1.0601696678000001</v>
      </c>
      <c r="BA582" s="9">
        <v>1.4477383539999999</v>
      </c>
      <c r="BB582" s="9">
        <v>2.38212614</v>
      </c>
      <c r="BC582" s="9">
        <v>2.1622842960000002</v>
      </c>
      <c r="BD582" s="9">
        <v>2.0529808999999997</v>
      </c>
      <c r="BE582" s="9">
        <v>1.4677102000000002</v>
      </c>
      <c r="BF582" s="9">
        <v>1.5733885000000001</v>
      </c>
      <c r="BG582" s="9">
        <v>2.388404902</v>
      </c>
      <c r="BH582" s="9">
        <v>1.2887404839999999</v>
      </c>
      <c r="BI582" s="9">
        <v>1.9417322599999998</v>
      </c>
      <c r="BJ582" s="9">
        <v>0.99755311799999991</v>
      </c>
      <c r="BK582" s="9">
        <v>1.271394304</v>
      </c>
      <c r="BL582" s="9">
        <v>1.0099750894000001</v>
      </c>
      <c r="BM582" s="9">
        <v>1.7141695220000002</v>
      </c>
      <c r="BN582" s="9">
        <v>1.3842936320000001</v>
      </c>
      <c r="BO582" s="9">
        <v>1.0818739682</v>
      </c>
      <c r="BP582" s="9">
        <v>1.8065280640000001</v>
      </c>
      <c r="BQ582" s="9">
        <v>2.5694093840000001</v>
      </c>
      <c r="BR582" s="9">
        <v>2.2365502239999997</v>
      </c>
      <c r="BS582" s="9">
        <v>3.065904636</v>
      </c>
      <c r="BT582" s="9">
        <v>1.3000409720000001</v>
      </c>
      <c r="BU582" s="9">
        <v>1.230677156</v>
      </c>
      <c r="BV582" s="9">
        <v>1.7094342200000001</v>
      </c>
      <c r="BW582" s="9">
        <v>1.484361262</v>
      </c>
      <c r="BX582" s="9">
        <v>1.50224314</v>
      </c>
      <c r="BY582" s="9">
        <v>3.0695533899999998</v>
      </c>
      <c r="BZ582" s="9">
        <v>1.77088431</v>
      </c>
      <c r="CA582" s="9">
        <v>2.0100428959999999</v>
      </c>
      <c r="CB582" s="9">
        <v>0.99092307459999995</v>
      </c>
      <c r="CC582" s="9">
        <v>0.89562612379999995</v>
      </c>
      <c r="CD582" s="9">
        <v>1.5357320939999999</v>
      </c>
      <c r="CE582" s="9">
        <v>0.93321730219999999</v>
      </c>
      <c r="CF582" s="9">
        <v>1.2437130359999999</v>
      </c>
      <c r="CG582" s="9">
        <v>2.0728070199999999</v>
      </c>
      <c r="CH582" s="9">
        <v>1.875228382</v>
      </c>
      <c r="CI582" s="9">
        <v>1.7788797520000001</v>
      </c>
      <c r="CJ582" s="9">
        <v>1.285493306</v>
      </c>
      <c r="CK582" s="9">
        <v>1.370818952</v>
      </c>
      <c r="CL582" s="9">
        <v>2.0683495700000001</v>
      </c>
      <c r="CM582" s="9">
        <v>1.1213888684</v>
      </c>
      <c r="CN582" s="9">
        <v>1.6840934520000002</v>
      </c>
      <c r="CO582" s="9">
        <v>0.8837050152</v>
      </c>
      <c r="CP582" s="9">
        <v>1.1326858354</v>
      </c>
      <c r="CQ582" s="9">
        <v>0.88183269939999998</v>
      </c>
      <c r="CR582" s="9">
        <v>1.4896326280000001</v>
      </c>
      <c r="CS582" s="9">
        <v>1.213214228</v>
      </c>
      <c r="CT582" s="9">
        <v>0.96745678459999995</v>
      </c>
      <c r="CU582" s="9">
        <v>1.5680645280000001</v>
      </c>
      <c r="CV582" s="9">
        <v>2.2244496759999999</v>
      </c>
      <c r="CW582" s="9">
        <v>1.935463516</v>
      </c>
      <c r="CX582" s="9">
        <v>2.6128554080000002</v>
      </c>
      <c r="CY582" s="9">
        <v>1.1422705696</v>
      </c>
      <c r="CZ582" s="9">
        <v>1.0794328120000001</v>
      </c>
      <c r="DA582" s="9">
        <v>1.4699823359999999</v>
      </c>
      <c r="DB582" s="9">
        <v>1.313126314</v>
      </c>
      <c r="DC582" s="9">
        <v>1.332613842</v>
      </c>
      <c r="DD582" s="9">
        <v>2.6193972099999998</v>
      </c>
      <c r="DE582" s="9">
        <v>1.5426259740000001</v>
      </c>
      <c r="DF582" s="9">
        <v>1.7265590340000001</v>
      </c>
      <c r="DG582" s="9">
        <v>0.80502657659999999</v>
      </c>
      <c r="DH582" s="9">
        <v>0.727546739</v>
      </c>
      <c r="DI582" s="9">
        <v>1.237540922</v>
      </c>
      <c r="DJ582" s="9">
        <v>0.76130594039999999</v>
      </c>
      <c r="DK582" s="9">
        <v>0.97877365900000002</v>
      </c>
      <c r="DL582" s="9">
        <v>1.6633676099999999</v>
      </c>
      <c r="DM582" s="9">
        <v>1.4985634480000001</v>
      </c>
      <c r="DN582" s="9">
        <v>1.4215950739999998</v>
      </c>
      <c r="DO582" s="9">
        <v>1.0435031216000001</v>
      </c>
      <c r="DP582" s="9">
        <v>1.1013290774</v>
      </c>
      <c r="DQ582" s="9">
        <v>1.649414264</v>
      </c>
      <c r="DR582" s="9">
        <v>0.90084260179999998</v>
      </c>
      <c r="DS582" s="9">
        <v>1.34927642</v>
      </c>
      <c r="DT582" s="9">
        <v>0.72567463460000003</v>
      </c>
      <c r="DU582" s="9">
        <v>0.94156012880000006</v>
      </c>
      <c r="DV582" s="9">
        <v>0.71515411699999998</v>
      </c>
      <c r="DW582" s="9">
        <v>1.1961023419999999</v>
      </c>
      <c r="DX582" s="9">
        <v>0.98179357620000007</v>
      </c>
      <c r="DY582" s="9">
        <v>0.80792541299999998</v>
      </c>
      <c r="DZ582" s="9">
        <v>1.2568794940000001</v>
      </c>
      <c r="EA582" s="9">
        <v>1.7787460880000001</v>
      </c>
      <c r="EB582" s="9">
        <v>1.547722048</v>
      </c>
      <c r="EC582" s="9">
        <v>2.0459572339999998</v>
      </c>
      <c r="ED582" s="9">
        <v>0.93114985579999998</v>
      </c>
      <c r="EE582" s="9">
        <v>0.87603121619999991</v>
      </c>
      <c r="EF582" s="9">
        <v>1.167390964</v>
      </c>
      <c r="EG582" s="9">
        <v>1.0799434639999999</v>
      </c>
      <c r="EH582" s="9">
        <v>1.0993791516</v>
      </c>
      <c r="EI582" s="9">
        <v>2.0505717780000001</v>
      </c>
      <c r="EJ582" s="9">
        <v>1.2418020279999999</v>
      </c>
      <c r="EK582" s="9">
        <v>1.3731489320000001</v>
      </c>
    </row>
    <row r="583" spans="1:141" x14ac:dyDescent="0.2">
      <c r="A583">
        <v>579</v>
      </c>
      <c r="B583" s="9">
        <v>0.59021000000000001</v>
      </c>
      <c r="C583" s="9">
        <v>2.1910274556926352</v>
      </c>
      <c r="D583" s="9">
        <v>0.71606999999999998</v>
      </c>
      <c r="E583" s="9">
        <v>0.94052999999999987</v>
      </c>
      <c r="F583" s="9">
        <v>0.55460937499999996</v>
      </c>
      <c r="G583" s="9">
        <v>1.347</v>
      </c>
      <c r="H583" s="9">
        <v>0.76577600000000001</v>
      </c>
      <c r="I583" s="9">
        <v>0.87019999999999997</v>
      </c>
      <c r="J583" s="9">
        <v>0.92854999999999999</v>
      </c>
      <c r="K583" s="9">
        <v>3.1398000000000001</v>
      </c>
      <c r="L583" s="9">
        <v>1.1473800000000001</v>
      </c>
      <c r="M583" s="9">
        <v>1.5433999999999999</v>
      </c>
      <c r="N583" s="9">
        <v>1.1633499999999999</v>
      </c>
      <c r="O583" s="9">
        <v>4.6394000000000002</v>
      </c>
      <c r="P583" s="9">
        <v>1.5009399999999999</v>
      </c>
      <c r="Q583" s="9">
        <v>1.9635</v>
      </c>
      <c r="R583" s="9">
        <v>1.2589610870000001</v>
      </c>
      <c r="S583" s="9">
        <v>1.1406693625</v>
      </c>
      <c r="T583" s="9">
        <v>1.946594645</v>
      </c>
      <c r="U583" s="9">
        <v>1.19848021</v>
      </c>
      <c r="V583" s="9">
        <v>1.6531160620000001</v>
      </c>
      <c r="W583" s="9">
        <v>2.6673544630000001</v>
      </c>
      <c r="X583" s="9">
        <v>2.4936022520000001</v>
      </c>
      <c r="Y583" s="9">
        <v>2.3483255509999998</v>
      </c>
      <c r="Z583" s="9">
        <v>1.6916838789999999</v>
      </c>
      <c r="AA583" s="9">
        <v>1.7939163419999999</v>
      </c>
      <c r="AB583" s="9">
        <v>2.7474519859999997</v>
      </c>
      <c r="AC583" s="9">
        <v>1.4637458000000001</v>
      </c>
      <c r="AD583" s="9">
        <v>2.2099362299999998</v>
      </c>
      <c r="AE583" s="9">
        <v>1.1127645594000002</v>
      </c>
      <c r="AF583" s="9">
        <v>1.432421648</v>
      </c>
      <c r="AG583" s="9">
        <v>1.1452106919</v>
      </c>
      <c r="AH583" s="9">
        <v>1.9485306249999998</v>
      </c>
      <c r="AI583" s="9">
        <v>1.5719011029999999</v>
      </c>
      <c r="AJ583" s="9">
        <v>1.191269159</v>
      </c>
      <c r="AK583" s="9">
        <v>2.0440299</v>
      </c>
      <c r="AL583" s="9">
        <v>2.937598586</v>
      </c>
      <c r="AM583" s="9">
        <v>2.562307283</v>
      </c>
      <c r="AN583" s="9">
        <v>3.5621439550000003</v>
      </c>
      <c r="AO583" s="9">
        <v>1.474210024</v>
      </c>
      <c r="AP583" s="9">
        <v>1.392756493</v>
      </c>
      <c r="AQ583" s="9">
        <v>1.9812323039999999</v>
      </c>
      <c r="AR583" s="9">
        <v>1.682175059</v>
      </c>
      <c r="AS583" s="9">
        <v>1.6726269</v>
      </c>
      <c r="AT583" s="9">
        <v>3.56645389</v>
      </c>
      <c r="AU583" s="9">
        <v>2.0067265999999999</v>
      </c>
      <c r="AV583" s="9">
        <v>2.3300760189999998</v>
      </c>
      <c r="AW583" s="9">
        <v>1.1291109788</v>
      </c>
      <c r="AX583" s="9">
        <v>1.0214056922999999</v>
      </c>
      <c r="AY583" s="9">
        <v>1.7651204889999998</v>
      </c>
      <c r="AZ583" s="9">
        <v>1.0622498329000001</v>
      </c>
      <c r="BA583" s="9">
        <v>1.4506562970000001</v>
      </c>
      <c r="BB583" s="9">
        <v>2.38667797</v>
      </c>
      <c r="BC583" s="9">
        <v>2.166644078</v>
      </c>
      <c r="BD583" s="9">
        <v>2.0569454</v>
      </c>
      <c r="BE583" s="9">
        <v>1.4706082</v>
      </c>
      <c r="BF583" s="9">
        <v>1.5763860000000001</v>
      </c>
      <c r="BG583" s="9">
        <v>2.3932865109999999</v>
      </c>
      <c r="BH583" s="9">
        <v>1.291249262</v>
      </c>
      <c r="BI583" s="9">
        <v>1.9456504799999998</v>
      </c>
      <c r="BJ583" s="9">
        <v>0.99952494899999988</v>
      </c>
      <c r="BK583" s="9">
        <v>1.2738854719999999</v>
      </c>
      <c r="BL583" s="9">
        <v>1.0119459217</v>
      </c>
      <c r="BM583" s="9">
        <v>1.717583021</v>
      </c>
      <c r="BN583" s="9">
        <v>1.3869590759999999</v>
      </c>
      <c r="BO583" s="9">
        <v>1.0840009151000001</v>
      </c>
      <c r="BP583" s="9">
        <v>1.809994952</v>
      </c>
      <c r="BQ583" s="9">
        <v>2.5744392119999997</v>
      </c>
      <c r="BR583" s="9">
        <v>2.2408827819999999</v>
      </c>
      <c r="BS583" s="9">
        <v>3.0718332479999999</v>
      </c>
      <c r="BT583" s="9">
        <v>1.3025966959999999</v>
      </c>
      <c r="BU583" s="9">
        <v>1.2330736579999999</v>
      </c>
      <c r="BV583" s="9">
        <v>1.7127781099999999</v>
      </c>
      <c r="BW583" s="9">
        <v>1.4872145410000002</v>
      </c>
      <c r="BX583" s="9">
        <v>1.50516542</v>
      </c>
      <c r="BY583" s="9">
        <v>3.0756979449999999</v>
      </c>
      <c r="BZ583" s="9">
        <v>1.774259255</v>
      </c>
      <c r="CA583" s="9">
        <v>2.0140712279999997</v>
      </c>
      <c r="CB583" s="9">
        <v>0.99288113030000003</v>
      </c>
      <c r="CC583" s="9">
        <v>0.89742190089999996</v>
      </c>
      <c r="CD583" s="9">
        <v>1.538798817</v>
      </c>
      <c r="CE583" s="9">
        <v>0.93504985709999999</v>
      </c>
      <c r="CF583" s="9">
        <v>1.246232148</v>
      </c>
      <c r="CG583" s="9">
        <v>2.0767764099999999</v>
      </c>
      <c r="CH583" s="9">
        <v>1.8790240509999998</v>
      </c>
      <c r="CI583" s="9">
        <v>1.7823215860000001</v>
      </c>
      <c r="CJ583" s="9">
        <v>1.2880405830000001</v>
      </c>
      <c r="CK583" s="9">
        <v>1.373436286</v>
      </c>
      <c r="CL583" s="9">
        <v>2.072591235</v>
      </c>
      <c r="CM583" s="9">
        <v>1.1235772561999999</v>
      </c>
      <c r="CN583" s="9">
        <v>1.6874952860000001</v>
      </c>
      <c r="CO583" s="9">
        <v>0.88545479360000001</v>
      </c>
      <c r="CP583" s="9">
        <v>1.1349122246999999</v>
      </c>
      <c r="CQ583" s="9">
        <v>0.88355847669999998</v>
      </c>
      <c r="CR583" s="9">
        <v>1.4926069040000001</v>
      </c>
      <c r="CS583" s="9">
        <v>1.215556004</v>
      </c>
      <c r="CT583" s="9">
        <v>0.96936328529999993</v>
      </c>
      <c r="CU583" s="9">
        <v>1.571082804</v>
      </c>
      <c r="CV583" s="9">
        <v>2.2288140680000001</v>
      </c>
      <c r="CW583" s="9">
        <v>1.939221238</v>
      </c>
      <c r="CX583" s="9">
        <v>2.6179347440000003</v>
      </c>
      <c r="CY583" s="9">
        <v>1.1445219028</v>
      </c>
      <c r="CZ583" s="9">
        <v>1.0815373660000001</v>
      </c>
      <c r="DA583" s="9">
        <v>1.472864948</v>
      </c>
      <c r="DB583" s="9">
        <v>1.3156539270000001</v>
      </c>
      <c r="DC583" s="9">
        <v>1.335213231</v>
      </c>
      <c r="DD583" s="9">
        <v>2.624676155</v>
      </c>
      <c r="DE583" s="9">
        <v>1.5455763070000001</v>
      </c>
      <c r="DF583" s="9">
        <v>1.730024537</v>
      </c>
      <c r="DG583" s="9">
        <v>0.80662235630000001</v>
      </c>
      <c r="DH583" s="9">
        <v>0.72901279450000001</v>
      </c>
      <c r="DI583" s="9">
        <v>1.2400254209999999</v>
      </c>
      <c r="DJ583" s="9">
        <v>0.76280416220000002</v>
      </c>
      <c r="DK583" s="9">
        <v>0.9807718245</v>
      </c>
      <c r="DL583" s="9">
        <v>1.6665660549999999</v>
      </c>
      <c r="DM583" s="9">
        <v>1.501616614</v>
      </c>
      <c r="DN583" s="9">
        <v>1.424355907</v>
      </c>
      <c r="DO583" s="9">
        <v>1.0455832888000001</v>
      </c>
      <c r="DP583" s="9">
        <v>1.1034383557</v>
      </c>
      <c r="DQ583" s="9">
        <v>1.6528166520000001</v>
      </c>
      <c r="DR583" s="9">
        <v>0.90260732490000006</v>
      </c>
      <c r="DS583" s="9">
        <v>1.3520093099999999</v>
      </c>
      <c r="DT583" s="9">
        <v>0.72711669030000003</v>
      </c>
      <c r="DU583" s="9">
        <v>0.94341951840000005</v>
      </c>
      <c r="DV583" s="9">
        <v>0.71655922849999998</v>
      </c>
      <c r="DW583" s="9">
        <v>1.198500731</v>
      </c>
      <c r="DX583" s="9">
        <v>0.98369690910000007</v>
      </c>
      <c r="DY583" s="9">
        <v>0.8095227465</v>
      </c>
      <c r="DZ583" s="9">
        <v>1.259309217</v>
      </c>
      <c r="EA583" s="9">
        <v>1.7822485340000001</v>
      </c>
      <c r="EB583" s="9">
        <v>1.550737714</v>
      </c>
      <c r="EC583" s="9">
        <v>2.0499652369999999</v>
      </c>
      <c r="ED583" s="9">
        <v>0.93299152190000001</v>
      </c>
      <c r="EE583" s="9">
        <v>0.87774493909999995</v>
      </c>
      <c r="EF583" s="9">
        <v>1.1696883520000001</v>
      </c>
      <c r="EG583" s="9">
        <v>1.082027852</v>
      </c>
      <c r="EH583" s="9">
        <v>1.1015346537999999</v>
      </c>
      <c r="EI583" s="9">
        <v>2.0547457790000001</v>
      </c>
      <c r="EJ583" s="9">
        <v>1.2441898040000001</v>
      </c>
      <c r="EK583" s="9">
        <v>1.375911876</v>
      </c>
    </row>
    <row r="584" spans="1:141" x14ac:dyDescent="0.2">
      <c r="A584">
        <v>580</v>
      </c>
      <c r="B584" s="9">
        <v>0.59220000000000006</v>
      </c>
      <c r="C584" s="9">
        <v>2.1951983491064726</v>
      </c>
      <c r="D584" s="9">
        <v>0.71840000000000004</v>
      </c>
      <c r="E584" s="9">
        <v>0.94359999999999988</v>
      </c>
      <c r="F584" s="9">
        <v>0.55781250000000004</v>
      </c>
      <c r="G584" s="9">
        <v>1.3499999999999999</v>
      </c>
      <c r="H584" s="9">
        <v>0.76911999999999991</v>
      </c>
      <c r="I584" s="9">
        <v>0.874</v>
      </c>
      <c r="J584" s="9">
        <v>0.93099999999999994</v>
      </c>
      <c r="K584" s="9">
        <v>3.1459999999999999</v>
      </c>
      <c r="L584" s="9">
        <v>1.1506000000000001</v>
      </c>
      <c r="M584" s="9">
        <v>1.5479999999999998</v>
      </c>
      <c r="N584" s="9">
        <v>1.167</v>
      </c>
      <c r="O584" s="9">
        <v>4.6480000000000006</v>
      </c>
      <c r="P584" s="9">
        <v>1.5058</v>
      </c>
      <c r="Q584" s="9">
        <v>1.97</v>
      </c>
      <c r="R584" s="9">
        <v>1.26143914</v>
      </c>
      <c r="S584" s="9">
        <v>1.1429422499999999</v>
      </c>
      <c r="T584" s="9">
        <v>1.9504456999999999</v>
      </c>
      <c r="U584" s="9">
        <v>1.2008255999999999</v>
      </c>
      <c r="V584" s="9">
        <v>1.6564343400000001</v>
      </c>
      <c r="W584" s="9">
        <v>2.6724264600000001</v>
      </c>
      <c r="X584" s="9">
        <v>2.49860214</v>
      </c>
      <c r="Y584" s="9">
        <v>2.35284022</v>
      </c>
      <c r="Z584" s="9">
        <v>1.69500688</v>
      </c>
      <c r="AA584" s="9">
        <v>1.79732034</v>
      </c>
      <c r="AB584" s="9">
        <v>2.7530368199999997</v>
      </c>
      <c r="AC584" s="9">
        <v>1.4665832999999999</v>
      </c>
      <c r="AD584" s="9">
        <v>2.2143869</v>
      </c>
      <c r="AE584" s="9">
        <v>1.1149567280000001</v>
      </c>
      <c r="AF584" s="9">
        <v>1.43521426</v>
      </c>
      <c r="AG584" s="9">
        <v>1.1474355780000001</v>
      </c>
      <c r="AH584" s="9">
        <v>1.9523973999999999</v>
      </c>
      <c r="AI584" s="9">
        <v>1.57491216</v>
      </c>
      <c r="AJ584" s="9">
        <v>1.19360238</v>
      </c>
      <c r="AK584" s="9">
        <v>2.0479364000000002</v>
      </c>
      <c r="AL584" s="9">
        <v>2.9433224199999999</v>
      </c>
      <c r="AM584" s="9">
        <v>2.5672450599999999</v>
      </c>
      <c r="AN584" s="9">
        <v>3.5689784000000002</v>
      </c>
      <c r="AO584" s="9">
        <v>1.47709208</v>
      </c>
      <c r="AP584" s="9">
        <v>1.3954601600000001</v>
      </c>
      <c r="AQ584" s="9">
        <v>1.9850910800000001</v>
      </c>
      <c r="AR584" s="9">
        <v>1.6853952800000001</v>
      </c>
      <c r="AS584" s="9">
        <v>1.6758668999999999</v>
      </c>
      <c r="AT584" s="9">
        <v>3.5735275</v>
      </c>
      <c r="AU584" s="9">
        <v>2.0105301</v>
      </c>
      <c r="AV584" s="9">
        <v>2.3347200799999999</v>
      </c>
      <c r="AW584" s="9">
        <v>1.1313342560000001</v>
      </c>
      <c r="AX584" s="9">
        <v>1.0234435259999999</v>
      </c>
      <c r="AY584" s="9">
        <v>1.7686258799999999</v>
      </c>
      <c r="AZ584" s="9">
        <v>1.0643299980000001</v>
      </c>
      <c r="BA584" s="9">
        <v>1.45357424</v>
      </c>
      <c r="BB584" s="9">
        <v>2.3912298000000001</v>
      </c>
      <c r="BC584" s="9">
        <v>2.1710038599999999</v>
      </c>
      <c r="BD584" s="9">
        <v>2.0609099</v>
      </c>
      <c r="BE584" s="9">
        <v>1.4735062000000001</v>
      </c>
      <c r="BF584" s="9">
        <v>1.5793835000000001</v>
      </c>
      <c r="BG584" s="9">
        <v>2.3981681199999998</v>
      </c>
      <c r="BH584" s="9">
        <v>1.2937580399999999</v>
      </c>
      <c r="BI584" s="9">
        <v>1.9495686999999999</v>
      </c>
      <c r="BJ584" s="9">
        <v>1.0014967799999999</v>
      </c>
      <c r="BK584" s="9">
        <v>1.2763766400000001</v>
      </c>
      <c r="BL584" s="9">
        <v>1.013916754</v>
      </c>
      <c r="BM584" s="9">
        <v>1.7209965200000001</v>
      </c>
      <c r="BN584" s="9">
        <v>1.3896245199999999</v>
      </c>
      <c r="BO584" s="9">
        <v>1.0861278619999999</v>
      </c>
      <c r="BP584" s="9">
        <v>1.81346184</v>
      </c>
      <c r="BQ584" s="9">
        <v>2.5794690399999998</v>
      </c>
      <c r="BR584" s="9">
        <v>2.2452153399999997</v>
      </c>
      <c r="BS584" s="9">
        <v>3.0777618599999998</v>
      </c>
      <c r="BT584" s="9">
        <v>1.30515242</v>
      </c>
      <c r="BU584" s="9">
        <v>1.23547016</v>
      </c>
      <c r="BV584" s="9">
        <v>1.7161219999999999</v>
      </c>
      <c r="BW584" s="9">
        <v>1.4900678200000002</v>
      </c>
      <c r="BX584" s="9">
        <v>1.5080876999999999</v>
      </c>
      <c r="BY584" s="9">
        <v>3.0818425</v>
      </c>
      <c r="BZ584" s="9">
        <v>1.7776342000000001</v>
      </c>
      <c r="CA584" s="9">
        <v>2.01809956</v>
      </c>
      <c r="CB584" s="9">
        <v>0.99483918599999999</v>
      </c>
      <c r="CC584" s="9">
        <v>0.89921767799999996</v>
      </c>
      <c r="CD584" s="9">
        <v>1.5418655399999999</v>
      </c>
      <c r="CE584" s="9">
        <v>0.936882412</v>
      </c>
      <c r="CF584" s="9">
        <v>1.2487512599999999</v>
      </c>
      <c r="CG584" s="9">
        <v>2.0807457999999999</v>
      </c>
      <c r="CH584" s="9">
        <v>1.8828197199999999</v>
      </c>
      <c r="CI584" s="9">
        <v>1.7857634200000001</v>
      </c>
      <c r="CJ584" s="9">
        <v>1.29058786</v>
      </c>
      <c r="CK584" s="9">
        <v>1.37605362</v>
      </c>
      <c r="CL584" s="9">
        <v>2.0768328999999999</v>
      </c>
      <c r="CM584" s="9">
        <v>1.1257656439999999</v>
      </c>
      <c r="CN584" s="9">
        <v>1.69089712</v>
      </c>
      <c r="CO584" s="9">
        <v>0.88720457199999991</v>
      </c>
      <c r="CP584" s="9">
        <v>1.1371386139999999</v>
      </c>
      <c r="CQ584" s="9">
        <v>0.88528425399999999</v>
      </c>
      <c r="CR584" s="9">
        <v>1.4955811800000001</v>
      </c>
      <c r="CS584" s="9">
        <v>1.2178977800000002</v>
      </c>
      <c r="CT584" s="9">
        <v>0.97126978599999991</v>
      </c>
      <c r="CU584" s="9">
        <v>1.5741010800000002</v>
      </c>
      <c r="CV584" s="9">
        <v>2.23317846</v>
      </c>
      <c r="CW584" s="9">
        <v>1.94297896</v>
      </c>
      <c r="CX584" s="9">
        <v>2.6230140799999999</v>
      </c>
      <c r="CY584" s="9">
        <v>1.146773236</v>
      </c>
      <c r="CZ584" s="9">
        <v>1.08364192</v>
      </c>
      <c r="DA584" s="9">
        <v>1.4757475600000001</v>
      </c>
      <c r="DB584" s="9">
        <v>1.3181815400000001</v>
      </c>
      <c r="DC584" s="9">
        <v>1.33781262</v>
      </c>
      <c r="DD584" s="9">
        <v>2.6299551000000001</v>
      </c>
      <c r="DE584" s="9">
        <v>1.54852664</v>
      </c>
      <c r="DF584" s="9">
        <v>1.73349004</v>
      </c>
      <c r="DG584" s="9">
        <v>0.80821813600000003</v>
      </c>
      <c r="DH584" s="9">
        <v>0.73047885000000001</v>
      </c>
      <c r="DI584" s="9">
        <v>1.24250992</v>
      </c>
      <c r="DJ584" s="9">
        <v>0.76430238400000006</v>
      </c>
      <c r="DK584" s="9">
        <v>0.98276999000000009</v>
      </c>
      <c r="DL584" s="9">
        <v>1.6697644999999999</v>
      </c>
      <c r="DM584" s="9">
        <v>1.5046697800000002</v>
      </c>
      <c r="DN584" s="9">
        <v>1.42711674</v>
      </c>
      <c r="DO584" s="9">
        <v>1.047663456</v>
      </c>
      <c r="DP584" s="9">
        <v>1.1055476340000001</v>
      </c>
      <c r="DQ584" s="9">
        <v>1.6562190400000001</v>
      </c>
      <c r="DR584" s="9">
        <v>0.90437204800000004</v>
      </c>
      <c r="DS584" s="9">
        <v>1.3547422</v>
      </c>
      <c r="DT584" s="9">
        <v>0.72855874600000003</v>
      </c>
      <c r="DU584" s="9">
        <v>0.94527890800000003</v>
      </c>
      <c r="DV584" s="9">
        <v>0.71796433999999998</v>
      </c>
      <c r="DW584" s="9">
        <v>1.2008991199999999</v>
      </c>
      <c r="DX584" s="9">
        <v>0.98560024200000007</v>
      </c>
      <c r="DY584" s="9">
        <v>0.81112008000000002</v>
      </c>
      <c r="DZ584" s="9">
        <v>1.2617389400000001</v>
      </c>
      <c r="EA584" s="9">
        <v>1.78575098</v>
      </c>
      <c r="EB584" s="9">
        <v>1.5537533800000001</v>
      </c>
      <c r="EC584" s="9">
        <v>2.0539732399999999</v>
      </c>
      <c r="ED584" s="9">
        <v>0.93483318800000004</v>
      </c>
      <c r="EE584" s="9">
        <v>0.879458662</v>
      </c>
      <c r="EF584" s="9">
        <v>1.17198574</v>
      </c>
      <c r="EG584" s="9">
        <v>1.0841122399999998</v>
      </c>
      <c r="EH584" s="9">
        <v>1.1036901559999999</v>
      </c>
      <c r="EI584" s="9">
        <v>2.0589197800000001</v>
      </c>
      <c r="EJ584" s="9">
        <v>1.2465775800000001</v>
      </c>
      <c r="EK584" s="9">
        <v>1.3786748200000001</v>
      </c>
    </row>
    <row r="585" spans="1:141" x14ac:dyDescent="0.2">
      <c r="A585">
        <v>581</v>
      </c>
      <c r="B585" s="9">
        <v>0.59419</v>
      </c>
      <c r="C585" s="9">
        <v>2.19936924252031</v>
      </c>
      <c r="D585" s="9">
        <v>0.72072999999999998</v>
      </c>
      <c r="E585" s="9">
        <v>0.9466699999999999</v>
      </c>
      <c r="F585" s="9">
        <v>0.56101562500000002</v>
      </c>
      <c r="G585" s="9">
        <v>1.353</v>
      </c>
      <c r="H585" s="9">
        <v>0.77246399999999993</v>
      </c>
      <c r="I585" s="9">
        <v>0.87779999999999991</v>
      </c>
      <c r="J585" s="9">
        <v>0.93345</v>
      </c>
      <c r="K585" s="9">
        <v>3.1522000000000001</v>
      </c>
      <c r="L585" s="9">
        <v>1.1538200000000001</v>
      </c>
      <c r="M585" s="9">
        <v>1.5526</v>
      </c>
      <c r="N585" s="9">
        <v>1.17065</v>
      </c>
      <c r="O585" s="9">
        <v>4.6566000000000001</v>
      </c>
      <c r="P585" s="9">
        <v>1.5106599999999999</v>
      </c>
      <c r="Q585" s="9">
        <v>1.9765000000000001</v>
      </c>
      <c r="R585" s="9">
        <v>1.2639171930000002</v>
      </c>
      <c r="S585" s="9">
        <v>1.1452151374999999</v>
      </c>
      <c r="T585" s="9">
        <v>1.9542967549999999</v>
      </c>
      <c r="U585" s="9">
        <v>1.2031709900000001</v>
      </c>
      <c r="V585" s="9">
        <v>1.659752618</v>
      </c>
      <c r="W585" s="9">
        <v>2.677498457</v>
      </c>
      <c r="X585" s="9">
        <v>2.503602028</v>
      </c>
      <c r="Y585" s="9">
        <v>2.3573548889999998</v>
      </c>
      <c r="Z585" s="9">
        <v>1.698329881</v>
      </c>
      <c r="AA585" s="9">
        <v>1.800724338</v>
      </c>
      <c r="AB585" s="9">
        <v>2.7586216539999997</v>
      </c>
      <c r="AC585" s="9">
        <v>1.4694208</v>
      </c>
      <c r="AD585" s="9">
        <v>2.2188375699999998</v>
      </c>
      <c r="AE585" s="9">
        <v>1.1171488966000001</v>
      </c>
      <c r="AF585" s="9">
        <v>1.4380068720000001</v>
      </c>
      <c r="AG585" s="9">
        <v>1.1496604641000001</v>
      </c>
      <c r="AH585" s="9">
        <v>1.956264175</v>
      </c>
      <c r="AI585" s="9">
        <v>1.5779232169999999</v>
      </c>
      <c r="AJ585" s="9">
        <v>1.195935601</v>
      </c>
      <c r="AK585" s="9">
        <v>2.0518429</v>
      </c>
      <c r="AL585" s="9">
        <v>2.9490462539999998</v>
      </c>
      <c r="AM585" s="9">
        <v>2.5721828369999997</v>
      </c>
      <c r="AN585" s="9">
        <v>3.5758128450000002</v>
      </c>
      <c r="AO585" s="9">
        <v>1.4799741360000001</v>
      </c>
      <c r="AP585" s="9">
        <v>1.3981638270000001</v>
      </c>
      <c r="AQ585" s="9">
        <v>1.9889498560000001</v>
      </c>
      <c r="AR585" s="9">
        <v>1.6886155010000001</v>
      </c>
      <c r="AS585" s="9">
        <v>1.6791068999999998</v>
      </c>
      <c r="AT585" s="9">
        <v>3.5806011099999999</v>
      </c>
      <c r="AU585" s="9">
        <v>2.0143336000000001</v>
      </c>
      <c r="AV585" s="9">
        <v>2.3393641409999999</v>
      </c>
      <c r="AW585" s="9">
        <v>1.1335575332000001</v>
      </c>
      <c r="AX585" s="9">
        <v>1.0254813596999999</v>
      </c>
      <c r="AY585" s="9">
        <v>1.7721312709999999</v>
      </c>
      <c r="AZ585" s="9">
        <v>1.0664101631</v>
      </c>
      <c r="BA585" s="9">
        <v>1.4564921829999999</v>
      </c>
      <c r="BB585" s="9">
        <v>2.3957816300000001</v>
      </c>
      <c r="BC585" s="9">
        <v>2.1753636419999998</v>
      </c>
      <c r="BD585" s="9">
        <v>2.0648743999999999</v>
      </c>
      <c r="BE585" s="9">
        <v>1.4764042000000002</v>
      </c>
      <c r="BF585" s="9">
        <v>1.582381</v>
      </c>
      <c r="BG585" s="9">
        <v>2.4030497290000001</v>
      </c>
      <c r="BH585" s="9">
        <v>1.2962668179999999</v>
      </c>
      <c r="BI585" s="9">
        <v>1.9534869199999998</v>
      </c>
      <c r="BJ585" s="9">
        <v>1.003468611</v>
      </c>
      <c r="BK585" s="9">
        <v>1.278867808</v>
      </c>
      <c r="BL585" s="9">
        <v>1.0158875863000001</v>
      </c>
      <c r="BM585" s="9">
        <v>1.724410019</v>
      </c>
      <c r="BN585" s="9">
        <v>1.3922899639999999</v>
      </c>
      <c r="BO585" s="9">
        <v>1.0882548088999999</v>
      </c>
      <c r="BP585" s="9">
        <v>1.8169287279999999</v>
      </c>
      <c r="BQ585" s="9">
        <v>2.5844988679999998</v>
      </c>
      <c r="BR585" s="9">
        <v>2.2495478979999999</v>
      </c>
      <c r="BS585" s="9">
        <v>3.0836904720000002</v>
      </c>
      <c r="BT585" s="9">
        <v>1.307708144</v>
      </c>
      <c r="BU585" s="9">
        <v>1.2378666620000001</v>
      </c>
      <c r="BV585" s="9">
        <v>1.7194658899999999</v>
      </c>
      <c r="BW585" s="9">
        <v>1.4929210990000001</v>
      </c>
      <c r="BX585" s="9">
        <v>1.5110099799999999</v>
      </c>
      <c r="BY585" s="9">
        <v>3.0879870550000001</v>
      </c>
      <c r="BZ585" s="9">
        <v>1.7810091450000001</v>
      </c>
      <c r="CA585" s="9">
        <v>2.0221278919999999</v>
      </c>
      <c r="CB585" s="9">
        <v>0.99679724169999995</v>
      </c>
      <c r="CC585" s="9">
        <v>0.90101345509999997</v>
      </c>
      <c r="CD585" s="9">
        <v>1.544932263</v>
      </c>
      <c r="CE585" s="9">
        <v>0.9387149669</v>
      </c>
      <c r="CF585" s="9">
        <v>1.251270372</v>
      </c>
      <c r="CG585" s="9">
        <v>2.0847151899999998</v>
      </c>
      <c r="CH585" s="9">
        <v>1.8866153889999999</v>
      </c>
      <c r="CI585" s="9">
        <v>1.7892052540000001</v>
      </c>
      <c r="CJ585" s="9">
        <v>1.2931351370000002</v>
      </c>
      <c r="CK585" s="9">
        <v>1.3786709540000002</v>
      </c>
      <c r="CL585" s="9">
        <v>2.0810745650000002</v>
      </c>
      <c r="CM585" s="9">
        <v>1.1279540317999999</v>
      </c>
      <c r="CN585" s="9">
        <v>1.694298954</v>
      </c>
      <c r="CO585" s="9">
        <v>0.88895435039999993</v>
      </c>
      <c r="CP585" s="9">
        <v>1.1393650033</v>
      </c>
      <c r="CQ585" s="9">
        <v>0.8870100313</v>
      </c>
      <c r="CR585" s="9">
        <v>1.4985554560000001</v>
      </c>
      <c r="CS585" s="9">
        <v>1.2202395560000001</v>
      </c>
      <c r="CT585" s="9">
        <v>0.9731762867</v>
      </c>
      <c r="CU585" s="9">
        <v>1.5771193560000001</v>
      </c>
      <c r="CV585" s="9">
        <v>2.2375428520000002</v>
      </c>
      <c r="CW585" s="9">
        <v>1.9467366820000001</v>
      </c>
      <c r="CX585" s="9">
        <v>2.628093416</v>
      </c>
      <c r="CY585" s="9">
        <v>1.1490245691999998</v>
      </c>
      <c r="CZ585" s="9">
        <v>1.085746474</v>
      </c>
      <c r="DA585" s="9">
        <v>1.4786301719999999</v>
      </c>
      <c r="DB585" s="9">
        <v>1.3207091529999999</v>
      </c>
      <c r="DC585" s="9">
        <v>1.340412009</v>
      </c>
      <c r="DD585" s="9">
        <v>2.6352340449999998</v>
      </c>
      <c r="DE585" s="9">
        <v>1.551476973</v>
      </c>
      <c r="DF585" s="9">
        <v>1.7369555430000001</v>
      </c>
      <c r="DG585" s="9">
        <v>0.80981391570000005</v>
      </c>
      <c r="DH585" s="9">
        <v>0.73194490550000002</v>
      </c>
      <c r="DI585" s="9">
        <v>1.244994419</v>
      </c>
      <c r="DJ585" s="9">
        <v>0.76580060580000009</v>
      </c>
      <c r="DK585" s="9">
        <v>0.98476815550000008</v>
      </c>
      <c r="DL585" s="9">
        <v>1.6729629449999999</v>
      </c>
      <c r="DM585" s="9">
        <v>1.5077229460000001</v>
      </c>
      <c r="DN585" s="9">
        <v>1.429877573</v>
      </c>
      <c r="DO585" s="9">
        <v>1.0497436232000001</v>
      </c>
      <c r="DP585" s="9">
        <v>1.1076569123</v>
      </c>
      <c r="DQ585" s="9">
        <v>1.6596214280000001</v>
      </c>
      <c r="DR585" s="9">
        <v>0.90613677110000002</v>
      </c>
      <c r="DS585" s="9">
        <v>1.3574750900000001</v>
      </c>
      <c r="DT585" s="9">
        <v>0.73000080170000003</v>
      </c>
      <c r="DU585" s="9">
        <v>0.94713829760000001</v>
      </c>
      <c r="DV585" s="9">
        <v>0.71936945149999998</v>
      </c>
      <c r="DW585" s="9">
        <v>1.203297509</v>
      </c>
      <c r="DX585" s="9">
        <v>0.98750357490000007</v>
      </c>
      <c r="DY585" s="9">
        <v>0.81271741349999993</v>
      </c>
      <c r="DZ585" s="9">
        <v>1.264168663</v>
      </c>
      <c r="EA585" s="9">
        <v>1.7892534259999999</v>
      </c>
      <c r="EB585" s="9">
        <v>1.5567690459999999</v>
      </c>
      <c r="EC585" s="9">
        <v>2.057981243</v>
      </c>
      <c r="ED585" s="9">
        <v>0.93667485410000006</v>
      </c>
      <c r="EE585" s="9">
        <v>0.88117238489999994</v>
      </c>
      <c r="EF585" s="9">
        <v>1.1742831279999999</v>
      </c>
      <c r="EG585" s="9">
        <v>1.0861966279999999</v>
      </c>
      <c r="EH585" s="9">
        <v>1.1058456582</v>
      </c>
      <c r="EI585" s="9">
        <v>2.0630937810000001</v>
      </c>
      <c r="EJ585" s="9">
        <v>1.248965356</v>
      </c>
      <c r="EK585" s="9">
        <v>1.3814377640000002</v>
      </c>
    </row>
    <row r="586" spans="1:141" x14ac:dyDescent="0.2">
      <c r="A586">
        <v>582</v>
      </c>
      <c r="B586" s="9">
        <v>0.59618000000000004</v>
      </c>
      <c r="C586" s="9">
        <v>2.2035401359341473</v>
      </c>
      <c r="D586" s="9">
        <v>0.72306000000000004</v>
      </c>
      <c r="E586" s="9">
        <v>0.94973999999999992</v>
      </c>
      <c r="F586" s="9">
        <v>0.56421874999999999</v>
      </c>
      <c r="G586" s="9">
        <v>1.3559999999999999</v>
      </c>
      <c r="H586" s="9">
        <v>0.77580799999999994</v>
      </c>
      <c r="I586" s="9">
        <v>0.88159999999999994</v>
      </c>
      <c r="J586" s="9">
        <v>0.93589999999999995</v>
      </c>
      <c r="K586" s="9">
        <v>3.1583999999999999</v>
      </c>
      <c r="L586" s="9">
        <v>1.1570400000000001</v>
      </c>
      <c r="M586" s="9">
        <v>1.5571999999999999</v>
      </c>
      <c r="N586" s="9">
        <v>1.1742999999999999</v>
      </c>
      <c r="O586" s="9">
        <v>4.6652000000000005</v>
      </c>
      <c r="P586" s="9">
        <v>1.51552</v>
      </c>
      <c r="Q586" s="9">
        <v>1.9830000000000001</v>
      </c>
      <c r="R586" s="9">
        <v>1.2663952460000001</v>
      </c>
      <c r="S586" s="9">
        <v>1.1474880249999999</v>
      </c>
      <c r="T586" s="9">
        <v>1.95814781</v>
      </c>
      <c r="U586" s="9">
        <v>1.2055163799999999</v>
      </c>
      <c r="V586" s="9">
        <v>1.663070896</v>
      </c>
      <c r="W586" s="9">
        <v>2.6825704539999999</v>
      </c>
      <c r="X586" s="9">
        <v>2.5086019159999999</v>
      </c>
      <c r="Y586" s="9">
        <v>2.361869558</v>
      </c>
      <c r="Z586" s="9">
        <v>1.7016528820000001</v>
      </c>
      <c r="AA586" s="9">
        <v>1.804128336</v>
      </c>
      <c r="AB586" s="9">
        <v>2.7642064879999997</v>
      </c>
      <c r="AC586" s="9">
        <v>1.4722583</v>
      </c>
      <c r="AD586" s="9">
        <v>2.22328824</v>
      </c>
      <c r="AE586" s="9">
        <v>1.1193410652000002</v>
      </c>
      <c r="AF586" s="9">
        <v>1.440799484</v>
      </c>
      <c r="AG586" s="9">
        <v>1.1518853502000002</v>
      </c>
      <c r="AH586" s="9">
        <v>1.9601309499999999</v>
      </c>
      <c r="AI586" s="9">
        <v>1.5809342739999999</v>
      </c>
      <c r="AJ586" s="9">
        <v>1.198268822</v>
      </c>
      <c r="AK586" s="9">
        <v>2.0557493999999998</v>
      </c>
      <c r="AL586" s="9">
        <v>2.9547700880000001</v>
      </c>
      <c r="AM586" s="9">
        <v>2.577120614</v>
      </c>
      <c r="AN586" s="9">
        <v>3.5826472900000002</v>
      </c>
      <c r="AO586" s="9">
        <v>1.4828561920000001</v>
      </c>
      <c r="AP586" s="9">
        <v>1.4008674940000001</v>
      </c>
      <c r="AQ586" s="9">
        <v>1.992808632</v>
      </c>
      <c r="AR586" s="9">
        <v>1.691835722</v>
      </c>
      <c r="AS586" s="9">
        <v>1.6823469</v>
      </c>
      <c r="AT586" s="9">
        <v>3.5876747199999999</v>
      </c>
      <c r="AU586" s="9">
        <v>2.0181371000000001</v>
      </c>
      <c r="AV586" s="9">
        <v>2.3440082019999999</v>
      </c>
      <c r="AW586" s="9">
        <v>1.1357808104</v>
      </c>
      <c r="AX586" s="9">
        <v>1.0275191933999999</v>
      </c>
      <c r="AY586" s="9">
        <v>1.7756366619999999</v>
      </c>
      <c r="AZ586" s="9">
        <v>1.0684903282</v>
      </c>
      <c r="BA586" s="9">
        <v>1.4594101260000001</v>
      </c>
      <c r="BB586" s="9">
        <v>2.4003334599999997</v>
      </c>
      <c r="BC586" s="9">
        <v>2.1797234240000001</v>
      </c>
      <c r="BD586" s="9">
        <v>2.0688388999999998</v>
      </c>
      <c r="BE586" s="9">
        <v>1.4793022</v>
      </c>
      <c r="BF586" s="9">
        <v>1.5853785</v>
      </c>
      <c r="BG586" s="9">
        <v>2.407931338</v>
      </c>
      <c r="BH586" s="9">
        <v>1.298775596</v>
      </c>
      <c r="BI586" s="9">
        <v>1.9574051399999999</v>
      </c>
      <c r="BJ586" s="9">
        <v>1.0054404419999998</v>
      </c>
      <c r="BK586" s="9">
        <v>1.2813589759999999</v>
      </c>
      <c r="BL586" s="9">
        <v>1.0178584186000001</v>
      </c>
      <c r="BM586" s="9">
        <v>1.7278235180000001</v>
      </c>
      <c r="BN586" s="9">
        <v>1.394955408</v>
      </c>
      <c r="BO586" s="9">
        <v>1.0903817558</v>
      </c>
      <c r="BP586" s="9">
        <v>1.8203956160000001</v>
      </c>
      <c r="BQ586" s="9">
        <v>2.5895286959999999</v>
      </c>
      <c r="BR586" s="9">
        <v>2.2538804560000001</v>
      </c>
      <c r="BS586" s="9">
        <v>3.0896190840000002</v>
      </c>
      <c r="BT586" s="9">
        <v>1.3102638680000001</v>
      </c>
      <c r="BU586" s="9">
        <v>1.2402631639999999</v>
      </c>
      <c r="BV586" s="9">
        <v>1.72280978</v>
      </c>
      <c r="BW586" s="9">
        <v>1.4957743780000001</v>
      </c>
      <c r="BX586" s="9">
        <v>1.5139322599999998</v>
      </c>
      <c r="BY586" s="9">
        <v>3.0941316099999998</v>
      </c>
      <c r="BZ586" s="9">
        <v>1.7843840899999999</v>
      </c>
      <c r="CA586" s="9">
        <v>2.0261562239999997</v>
      </c>
      <c r="CB586" s="9">
        <v>0.99875529740000002</v>
      </c>
      <c r="CC586" s="9">
        <v>0.90280923219999998</v>
      </c>
      <c r="CD586" s="9">
        <v>1.5479989859999999</v>
      </c>
      <c r="CE586" s="9">
        <v>0.94054752180000001</v>
      </c>
      <c r="CF586" s="9">
        <v>1.2537894839999999</v>
      </c>
      <c r="CG586" s="9">
        <v>2.0886845799999998</v>
      </c>
      <c r="CH586" s="9">
        <v>1.890411058</v>
      </c>
      <c r="CI586" s="9">
        <v>1.7926470880000001</v>
      </c>
      <c r="CJ586" s="9">
        <v>1.2956824140000001</v>
      </c>
      <c r="CK586" s="9">
        <v>1.3812882880000001</v>
      </c>
      <c r="CL586" s="9">
        <v>2.0853162300000001</v>
      </c>
      <c r="CM586" s="9">
        <v>1.1301424196000001</v>
      </c>
      <c r="CN586" s="9">
        <v>1.6977007880000001</v>
      </c>
      <c r="CO586" s="9">
        <v>0.89070412879999994</v>
      </c>
      <c r="CP586" s="9">
        <v>1.1415913925999999</v>
      </c>
      <c r="CQ586" s="9">
        <v>0.8887358085999999</v>
      </c>
      <c r="CR586" s="9">
        <v>1.5015297320000001</v>
      </c>
      <c r="CS586" s="9">
        <v>1.2225813320000001</v>
      </c>
      <c r="CT586" s="9">
        <v>0.97508278739999998</v>
      </c>
      <c r="CU586" s="9">
        <v>1.580137632</v>
      </c>
      <c r="CV586" s="9">
        <v>2.2419072440000001</v>
      </c>
      <c r="CW586" s="9">
        <v>1.9504944040000001</v>
      </c>
      <c r="CX586" s="9">
        <v>2.6331727520000001</v>
      </c>
      <c r="CY586" s="9">
        <v>1.1512759023999999</v>
      </c>
      <c r="CZ586" s="9">
        <v>1.087851028</v>
      </c>
      <c r="DA586" s="9">
        <v>1.481512784</v>
      </c>
      <c r="DB586" s="9">
        <v>1.323236766</v>
      </c>
      <c r="DC586" s="9">
        <v>1.343011398</v>
      </c>
      <c r="DD586" s="9">
        <v>2.6405129899999999</v>
      </c>
      <c r="DE586" s="9">
        <v>1.554427306</v>
      </c>
      <c r="DF586" s="9">
        <v>1.740421046</v>
      </c>
      <c r="DG586" s="9">
        <v>0.81140969539999996</v>
      </c>
      <c r="DH586" s="9">
        <v>0.73341096100000003</v>
      </c>
      <c r="DI586" s="9">
        <v>1.2474789179999999</v>
      </c>
      <c r="DJ586" s="9">
        <v>0.76729882760000001</v>
      </c>
      <c r="DK586" s="9">
        <v>0.98676632100000006</v>
      </c>
      <c r="DL586" s="9">
        <v>1.6761613899999999</v>
      </c>
      <c r="DM586" s="9">
        <v>1.5107761120000001</v>
      </c>
      <c r="DN586" s="9">
        <v>1.4326384059999999</v>
      </c>
      <c r="DO586" s="9">
        <v>1.0518237904000001</v>
      </c>
      <c r="DP586" s="9">
        <v>1.1097661906</v>
      </c>
      <c r="DQ586" s="9">
        <v>1.6630238160000002</v>
      </c>
      <c r="DR586" s="9">
        <v>0.90790149419999999</v>
      </c>
      <c r="DS586" s="9">
        <v>1.36020798</v>
      </c>
      <c r="DT586" s="9">
        <v>0.73144285740000003</v>
      </c>
      <c r="DU586" s="9">
        <v>0.9489976872</v>
      </c>
      <c r="DV586" s="9">
        <v>0.72077456299999998</v>
      </c>
      <c r="DW586" s="9">
        <v>1.2056958979999999</v>
      </c>
      <c r="DX586" s="9">
        <v>0.98940690780000007</v>
      </c>
      <c r="DY586" s="9">
        <v>0.81431474699999995</v>
      </c>
      <c r="DZ586" s="9">
        <v>1.2665983860000001</v>
      </c>
      <c r="EA586" s="9">
        <v>1.7927558720000001</v>
      </c>
      <c r="EB586" s="9">
        <v>1.5597847119999999</v>
      </c>
      <c r="EC586" s="9">
        <v>2.061989246</v>
      </c>
      <c r="ED586" s="9">
        <v>0.93851652020000009</v>
      </c>
      <c r="EE586" s="9">
        <v>0.88288610779999999</v>
      </c>
      <c r="EF586" s="9">
        <v>1.176580516</v>
      </c>
      <c r="EG586" s="9">
        <v>1.0882810159999998</v>
      </c>
      <c r="EH586" s="9">
        <v>1.1080011604</v>
      </c>
      <c r="EI586" s="9">
        <v>2.0672677820000001</v>
      </c>
      <c r="EJ586" s="9">
        <v>1.251353132</v>
      </c>
      <c r="EK586" s="9">
        <v>1.3842007080000001</v>
      </c>
    </row>
    <row r="587" spans="1:141" x14ac:dyDescent="0.2">
      <c r="A587">
        <v>583</v>
      </c>
      <c r="B587" s="9">
        <v>0.59816999999999998</v>
      </c>
      <c r="C587" s="9">
        <v>2.2077110293479842</v>
      </c>
      <c r="D587" s="9">
        <v>0.72538999999999998</v>
      </c>
      <c r="E587" s="9">
        <v>0.95280999999999993</v>
      </c>
      <c r="F587" s="9">
        <v>0.56742187499999996</v>
      </c>
      <c r="G587" s="9">
        <v>1.359</v>
      </c>
      <c r="H587" s="9">
        <v>0.77915199999999996</v>
      </c>
      <c r="I587" s="9">
        <v>0.88539999999999996</v>
      </c>
      <c r="J587" s="9">
        <v>0.93835000000000002</v>
      </c>
      <c r="K587" s="9">
        <v>3.1646000000000001</v>
      </c>
      <c r="L587" s="9">
        <v>1.1602600000000001</v>
      </c>
      <c r="M587" s="9">
        <v>1.5617999999999999</v>
      </c>
      <c r="N587" s="9">
        <v>1.1779500000000001</v>
      </c>
      <c r="O587" s="9">
        <v>4.6738</v>
      </c>
      <c r="P587" s="9">
        <v>1.5203800000000001</v>
      </c>
      <c r="Q587" s="9">
        <v>1.9895</v>
      </c>
      <c r="R587" s="9">
        <v>1.268873299</v>
      </c>
      <c r="S587" s="9">
        <v>1.1497609124999999</v>
      </c>
      <c r="T587" s="9">
        <v>1.961998865</v>
      </c>
      <c r="U587" s="9">
        <v>1.2078617700000001</v>
      </c>
      <c r="V587" s="9">
        <v>1.6663891740000001</v>
      </c>
      <c r="W587" s="9">
        <v>2.6876424510000003</v>
      </c>
      <c r="X587" s="9">
        <v>2.5136018039999999</v>
      </c>
      <c r="Y587" s="9">
        <v>2.3663842269999997</v>
      </c>
      <c r="Z587" s="9">
        <v>1.7049758830000001</v>
      </c>
      <c r="AA587" s="9">
        <v>1.807532334</v>
      </c>
      <c r="AB587" s="9">
        <v>2.7697913219999997</v>
      </c>
      <c r="AC587" s="9">
        <v>1.4750958000000001</v>
      </c>
      <c r="AD587" s="9">
        <v>2.2277389099999998</v>
      </c>
      <c r="AE587" s="9">
        <v>1.1215332338000001</v>
      </c>
      <c r="AF587" s="9">
        <v>1.4435920960000002</v>
      </c>
      <c r="AG587" s="9">
        <v>1.1541102363</v>
      </c>
      <c r="AH587" s="9">
        <v>1.963997725</v>
      </c>
      <c r="AI587" s="9">
        <v>1.583945331</v>
      </c>
      <c r="AJ587" s="9">
        <v>1.200602043</v>
      </c>
      <c r="AK587" s="9">
        <v>2.0596559000000001</v>
      </c>
      <c r="AL587" s="9">
        <v>2.9604939219999999</v>
      </c>
      <c r="AM587" s="9">
        <v>2.5820583909999999</v>
      </c>
      <c r="AN587" s="9">
        <v>3.5894817350000001</v>
      </c>
      <c r="AO587" s="9">
        <v>1.4857382480000001</v>
      </c>
      <c r="AP587" s="9">
        <v>1.4035711610000001</v>
      </c>
      <c r="AQ587" s="9">
        <v>1.996667408</v>
      </c>
      <c r="AR587" s="9">
        <v>1.6950559430000001</v>
      </c>
      <c r="AS587" s="9">
        <v>1.6855868999999999</v>
      </c>
      <c r="AT587" s="9">
        <v>3.5947483299999998</v>
      </c>
      <c r="AU587" s="9">
        <v>2.0219406000000002</v>
      </c>
      <c r="AV587" s="9">
        <v>2.348652263</v>
      </c>
      <c r="AW587" s="9">
        <v>1.1380040876000002</v>
      </c>
      <c r="AX587" s="9">
        <v>1.0295570270999999</v>
      </c>
      <c r="AY587" s="9">
        <v>1.7791420529999999</v>
      </c>
      <c r="AZ587" s="9">
        <v>1.0705704933</v>
      </c>
      <c r="BA587" s="9">
        <v>1.462328069</v>
      </c>
      <c r="BB587" s="9">
        <v>2.4048852899999997</v>
      </c>
      <c r="BC587" s="9">
        <v>2.1840832059999999</v>
      </c>
      <c r="BD587" s="9">
        <v>2.0728033999999997</v>
      </c>
      <c r="BE587" s="9">
        <v>1.4822002000000001</v>
      </c>
      <c r="BF587" s="9">
        <v>1.588376</v>
      </c>
      <c r="BG587" s="9">
        <v>2.4128129469999999</v>
      </c>
      <c r="BH587" s="9">
        <v>1.301284374</v>
      </c>
      <c r="BI587" s="9">
        <v>1.9613233599999997</v>
      </c>
      <c r="BJ587" s="9">
        <v>1.0074122729999999</v>
      </c>
      <c r="BK587" s="9">
        <v>1.2838501440000001</v>
      </c>
      <c r="BL587" s="9">
        <v>1.0198292509</v>
      </c>
      <c r="BM587" s="9">
        <v>1.731237017</v>
      </c>
      <c r="BN587" s="9">
        <v>1.397620852</v>
      </c>
      <c r="BO587" s="9">
        <v>1.0925087027</v>
      </c>
      <c r="BP587" s="9">
        <v>1.8238625040000001</v>
      </c>
      <c r="BQ587" s="9">
        <v>2.594558524</v>
      </c>
      <c r="BR587" s="9">
        <v>2.2582130139999999</v>
      </c>
      <c r="BS587" s="9">
        <v>3.0955476960000001</v>
      </c>
      <c r="BT587" s="9">
        <v>1.3128195920000001</v>
      </c>
      <c r="BU587" s="9">
        <v>1.242659666</v>
      </c>
      <c r="BV587" s="9">
        <v>1.72615367</v>
      </c>
      <c r="BW587" s="9">
        <v>1.4986276570000001</v>
      </c>
      <c r="BX587" s="9">
        <v>1.51685454</v>
      </c>
      <c r="BY587" s="9">
        <v>3.1002761649999999</v>
      </c>
      <c r="BZ587" s="9">
        <v>1.7877590349999999</v>
      </c>
      <c r="CA587" s="9">
        <v>2.030184556</v>
      </c>
      <c r="CB587" s="9">
        <v>1.0007133531000001</v>
      </c>
      <c r="CC587" s="9">
        <v>0.90460500929999998</v>
      </c>
      <c r="CD587" s="9">
        <v>1.551065709</v>
      </c>
      <c r="CE587" s="9">
        <v>0.94238007670000001</v>
      </c>
      <c r="CF587" s="9">
        <v>1.256308596</v>
      </c>
      <c r="CG587" s="9">
        <v>2.0926539700000002</v>
      </c>
      <c r="CH587" s="9">
        <v>1.8942067269999998</v>
      </c>
      <c r="CI587" s="9">
        <v>1.796088922</v>
      </c>
      <c r="CJ587" s="9">
        <v>1.2982296910000002</v>
      </c>
      <c r="CK587" s="9">
        <v>1.3839056220000001</v>
      </c>
      <c r="CL587" s="9">
        <v>2.089557895</v>
      </c>
      <c r="CM587" s="9">
        <v>1.1323308074</v>
      </c>
      <c r="CN587" s="9">
        <v>1.7011026220000001</v>
      </c>
      <c r="CO587" s="9">
        <v>0.89245390719999995</v>
      </c>
      <c r="CP587" s="9">
        <v>1.1438177818999999</v>
      </c>
      <c r="CQ587" s="9">
        <v>0.89046158589999991</v>
      </c>
      <c r="CR587" s="9">
        <v>1.5045040080000001</v>
      </c>
      <c r="CS587" s="9">
        <v>1.224923108</v>
      </c>
      <c r="CT587" s="9">
        <v>0.97698928809999996</v>
      </c>
      <c r="CU587" s="9">
        <v>1.5831559080000002</v>
      </c>
      <c r="CV587" s="9">
        <v>2.2462716359999999</v>
      </c>
      <c r="CW587" s="9">
        <v>1.9542521260000001</v>
      </c>
      <c r="CX587" s="9">
        <v>2.6382520880000002</v>
      </c>
      <c r="CY587" s="9">
        <v>1.1535272355999999</v>
      </c>
      <c r="CZ587" s="9">
        <v>1.089955582</v>
      </c>
      <c r="DA587" s="9">
        <v>1.484395396</v>
      </c>
      <c r="DB587" s="9">
        <v>1.325764379</v>
      </c>
      <c r="DC587" s="9">
        <v>1.345610787</v>
      </c>
      <c r="DD587" s="9">
        <v>2.6457919350000001</v>
      </c>
      <c r="DE587" s="9">
        <v>1.557377639</v>
      </c>
      <c r="DF587" s="9">
        <v>1.743886549</v>
      </c>
      <c r="DG587" s="9">
        <v>0.81300547509999999</v>
      </c>
      <c r="DH587" s="9">
        <v>0.73487701650000004</v>
      </c>
      <c r="DI587" s="9">
        <v>1.249963417</v>
      </c>
      <c r="DJ587" s="9">
        <v>0.76879704940000004</v>
      </c>
      <c r="DK587" s="9">
        <v>0.98876448650000004</v>
      </c>
      <c r="DL587" s="9">
        <v>1.6793598349999999</v>
      </c>
      <c r="DM587" s="9">
        <v>1.513829278</v>
      </c>
      <c r="DN587" s="9">
        <v>1.4353992389999999</v>
      </c>
      <c r="DO587" s="9">
        <v>1.0539039576</v>
      </c>
      <c r="DP587" s="9">
        <v>1.1118754689000001</v>
      </c>
      <c r="DQ587" s="9">
        <v>1.6664262040000002</v>
      </c>
      <c r="DR587" s="9">
        <v>0.90966621729999997</v>
      </c>
      <c r="DS587" s="9">
        <v>1.3629408700000001</v>
      </c>
      <c r="DT587" s="9">
        <v>0.73288491310000003</v>
      </c>
      <c r="DU587" s="9">
        <v>0.95085707679999998</v>
      </c>
      <c r="DV587" s="9">
        <v>0.72217967449999998</v>
      </c>
      <c r="DW587" s="9">
        <v>1.208094287</v>
      </c>
      <c r="DX587" s="9">
        <v>0.99131024070000007</v>
      </c>
      <c r="DY587" s="9">
        <v>0.81591208049999997</v>
      </c>
      <c r="DZ587" s="9">
        <v>1.269028109</v>
      </c>
      <c r="EA587" s="9">
        <v>1.796258318</v>
      </c>
      <c r="EB587" s="9">
        <v>1.5628003779999999</v>
      </c>
      <c r="EC587" s="9">
        <v>2.065997249</v>
      </c>
      <c r="ED587" s="9">
        <v>0.94035818630000001</v>
      </c>
      <c r="EE587" s="9">
        <v>0.88459983069999992</v>
      </c>
      <c r="EF587" s="9">
        <v>1.1788779039999999</v>
      </c>
      <c r="EG587" s="9">
        <v>1.0903654039999999</v>
      </c>
      <c r="EH587" s="9">
        <v>1.1101566625999999</v>
      </c>
      <c r="EI587" s="9">
        <v>2.071441783</v>
      </c>
      <c r="EJ587" s="9">
        <v>1.2537409079999999</v>
      </c>
      <c r="EK587" s="9">
        <v>1.3869636520000002</v>
      </c>
    </row>
    <row r="588" spans="1:141" x14ac:dyDescent="0.2">
      <c r="A588">
        <v>584</v>
      </c>
      <c r="B588" s="9">
        <v>0.60016000000000003</v>
      </c>
      <c r="C588" s="9">
        <v>2.2118819227618216</v>
      </c>
      <c r="D588" s="9">
        <v>0.72772000000000003</v>
      </c>
      <c r="E588" s="9">
        <v>0.95587999999999995</v>
      </c>
      <c r="F588" s="9">
        <v>0.57062500000000005</v>
      </c>
      <c r="G588" s="9">
        <v>1.3619999999999999</v>
      </c>
      <c r="H588" s="9">
        <v>0.78249599999999997</v>
      </c>
      <c r="I588" s="9">
        <v>0.88919999999999999</v>
      </c>
      <c r="J588" s="9">
        <v>0.94079999999999997</v>
      </c>
      <c r="K588" s="9">
        <v>3.1707999999999998</v>
      </c>
      <c r="L588" s="9">
        <v>1.1634800000000001</v>
      </c>
      <c r="M588" s="9">
        <v>1.5664</v>
      </c>
      <c r="N588" s="9">
        <v>1.1816</v>
      </c>
      <c r="O588" s="9">
        <v>4.6824000000000003</v>
      </c>
      <c r="P588" s="9">
        <v>1.5252399999999999</v>
      </c>
      <c r="Q588" s="9">
        <v>1.996</v>
      </c>
      <c r="R588" s="9">
        <v>1.2713513520000002</v>
      </c>
      <c r="S588" s="9">
        <v>1.1520337999999999</v>
      </c>
      <c r="T588" s="9">
        <v>1.9658499199999999</v>
      </c>
      <c r="U588" s="9">
        <v>1.2102071599999999</v>
      </c>
      <c r="V588" s="9">
        <v>1.6697074519999999</v>
      </c>
      <c r="W588" s="9">
        <v>2.6927144480000003</v>
      </c>
      <c r="X588" s="9">
        <v>2.5186016919999998</v>
      </c>
      <c r="Y588" s="9">
        <v>2.3708988959999999</v>
      </c>
      <c r="Z588" s="9">
        <v>1.708298884</v>
      </c>
      <c r="AA588" s="9">
        <v>1.8109363319999998</v>
      </c>
      <c r="AB588" s="9">
        <v>2.7753761560000001</v>
      </c>
      <c r="AC588" s="9">
        <v>1.4779333000000001</v>
      </c>
      <c r="AD588" s="9">
        <v>2.23218958</v>
      </c>
      <c r="AE588" s="9">
        <v>1.1237254024000001</v>
      </c>
      <c r="AF588" s="9">
        <v>1.4463847080000001</v>
      </c>
      <c r="AG588" s="9">
        <v>1.1563351224</v>
      </c>
      <c r="AH588" s="9">
        <v>1.9678644999999999</v>
      </c>
      <c r="AI588" s="9">
        <v>1.5869563879999999</v>
      </c>
      <c r="AJ588" s="9">
        <v>1.2029352639999999</v>
      </c>
      <c r="AK588" s="9">
        <v>2.0635623999999999</v>
      </c>
      <c r="AL588" s="9">
        <v>2.9662177559999998</v>
      </c>
      <c r="AM588" s="9">
        <v>2.5869961679999998</v>
      </c>
      <c r="AN588" s="9">
        <v>3.5963161800000001</v>
      </c>
      <c r="AO588" s="9">
        <v>1.4886203040000001</v>
      </c>
      <c r="AP588" s="9">
        <v>1.4062748279999999</v>
      </c>
      <c r="AQ588" s="9">
        <v>2.0005261839999999</v>
      </c>
      <c r="AR588" s="9">
        <v>1.6982761640000001</v>
      </c>
      <c r="AS588" s="9">
        <v>1.6888269</v>
      </c>
      <c r="AT588" s="9">
        <v>3.6018219399999998</v>
      </c>
      <c r="AU588" s="9">
        <v>2.0257441000000003</v>
      </c>
      <c r="AV588" s="9">
        <v>2.353296324</v>
      </c>
      <c r="AW588" s="9">
        <v>1.1402273648000001</v>
      </c>
      <c r="AX588" s="9">
        <v>1.0315948607999998</v>
      </c>
      <c r="AY588" s="9">
        <v>1.782647444</v>
      </c>
      <c r="AZ588" s="9">
        <v>1.0726506584</v>
      </c>
      <c r="BA588" s="9">
        <v>1.4652460119999999</v>
      </c>
      <c r="BB588" s="9">
        <v>2.4094371199999998</v>
      </c>
      <c r="BC588" s="9">
        <v>2.1884429879999998</v>
      </c>
      <c r="BD588" s="9">
        <v>2.0767678999999997</v>
      </c>
      <c r="BE588" s="9">
        <v>1.4850982000000001</v>
      </c>
      <c r="BF588" s="9">
        <v>1.5913735</v>
      </c>
      <c r="BG588" s="9">
        <v>2.4176945559999998</v>
      </c>
      <c r="BH588" s="9">
        <v>1.3037931519999999</v>
      </c>
      <c r="BI588" s="9">
        <v>1.9652415799999998</v>
      </c>
      <c r="BJ588" s="9">
        <v>1.009384104</v>
      </c>
      <c r="BK588" s="9">
        <v>1.286341312</v>
      </c>
      <c r="BL588" s="9">
        <v>1.0218000832</v>
      </c>
      <c r="BM588" s="9">
        <v>1.7346505160000001</v>
      </c>
      <c r="BN588" s="9">
        <v>1.400286296</v>
      </c>
      <c r="BO588" s="9">
        <v>1.0946356496</v>
      </c>
      <c r="BP588" s="9">
        <v>1.827329392</v>
      </c>
      <c r="BQ588" s="9">
        <v>2.599588352</v>
      </c>
      <c r="BR588" s="9">
        <v>2.2625455720000001</v>
      </c>
      <c r="BS588" s="9">
        <v>3.1014763080000001</v>
      </c>
      <c r="BT588" s="9">
        <v>1.3153753160000001</v>
      </c>
      <c r="BU588" s="9">
        <v>1.2450561680000001</v>
      </c>
      <c r="BV588" s="9">
        <v>1.72949756</v>
      </c>
      <c r="BW588" s="9">
        <v>1.5014809360000001</v>
      </c>
      <c r="BX588" s="9">
        <v>1.5197768199999999</v>
      </c>
      <c r="BY588" s="9">
        <v>3.10642072</v>
      </c>
      <c r="BZ588" s="9">
        <v>1.7911339799999999</v>
      </c>
      <c r="CA588" s="9">
        <v>2.0342128879999999</v>
      </c>
      <c r="CB588" s="9">
        <v>1.0026714087999999</v>
      </c>
      <c r="CC588" s="9">
        <v>0.90640078639999999</v>
      </c>
      <c r="CD588" s="9">
        <v>1.5541324320000001</v>
      </c>
      <c r="CE588" s="9">
        <v>0.94421263160000002</v>
      </c>
      <c r="CF588" s="9">
        <v>1.2588277079999999</v>
      </c>
      <c r="CG588" s="9">
        <v>2.0966233600000002</v>
      </c>
      <c r="CH588" s="9">
        <v>1.8980023959999999</v>
      </c>
      <c r="CI588" s="9">
        <v>1.799530756</v>
      </c>
      <c r="CJ588" s="9">
        <v>1.3007769680000001</v>
      </c>
      <c r="CK588" s="9">
        <v>1.3865229560000001</v>
      </c>
      <c r="CL588" s="9">
        <v>2.0937995599999999</v>
      </c>
      <c r="CM588" s="9">
        <v>1.1345191952</v>
      </c>
      <c r="CN588" s="9">
        <v>1.704504456</v>
      </c>
      <c r="CO588" s="9">
        <v>0.89420368559999996</v>
      </c>
      <c r="CP588" s="9">
        <v>1.1460441712</v>
      </c>
      <c r="CQ588" s="9">
        <v>0.89218736319999992</v>
      </c>
      <c r="CR588" s="9">
        <v>1.5074782840000001</v>
      </c>
      <c r="CS588" s="9">
        <v>1.227264884</v>
      </c>
      <c r="CT588" s="9">
        <v>0.97889578879999994</v>
      </c>
      <c r="CU588" s="9">
        <v>1.5861741840000001</v>
      </c>
      <c r="CV588" s="9">
        <v>2.2506360280000002</v>
      </c>
      <c r="CW588" s="9">
        <v>1.9580098479999999</v>
      </c>
      <c r="CX588" s="9">
        <v>2.6433314240000003</v>
      </c>
      <c r="CY588" s="9">
        <v>1.1557785688</v>
      </c>
      <c r="CZ588" s="9">
        <v>1.0920601360000002</v>
      </c>
      <c r="DA588" s="9">
        <v>1.4872780079999999</v>
      </c>
      <c r="DB588" s="9">
        <v>1.328291992</v>
      </c>
      <c r="DC588" s="9">
        <v>1.348210176</v>
      </c>
      <c r="DD588" s="9">
        <v>2.6510708799999998</v>
      </c>
      <c r="DE588" s="9">
        <v>1.5603279720000001</v>
      </c>
      <c r="DF588" s="9">
        <v>1.7473520520000001</v>
      </c>
      <c r="DG588" s="9">
        <v>0.81460125480000001</v>
      </c>
      <c r="DH588" s="9">
        <v>0.73634307200000004</v>
      </c>
      <c r="DI588" s="9">
        <v>1.2524479159999999</v>
      </c>
      <c r="DJ588" s="9">
        <v>0.77029527120000008</v>
      </c>
      <c r="DK588" s="9">
        <v>0.99076265200000002</v>
      </c>
      <c r="DL588" s="9">
        <v>1.6825582800000001</v>
      </c>
      <c r="DM588" s="9">
        <v>1.5168824440000002</v>
      </c>
      <c r="DN588" s="9">
        <v>1.4381600719999998</v>
      </c>
      <c r="DO588" s="9">
        <v>1.0559841248000001</v>
      </c>
      <c r="DP588" s="9">
        <v>1.1139847472</v>
      </c>
      <c r="DQ588" s="9">
        <v>1.669828592</v>
      </c>
      <c r="DR588" s="9">
        <v>0.91143094040000006</v>
      </c>
      <c r="DS588" s="9">
        <v>1.36567376</v>
      </c>
      <c r="DT588" s="9">
        <v>0.73432696880000004</v>
      </c>
      <c r="DU588" s="9">
        <v>0.95271646640000007</v>
      </c>
      <c r="DV588" s="9">
        <v>0.72358478599999998</v>
      </c>
      <c r="DW588" s="9">
        <v>1.2104926759999999</v>
      </c>
      <c r="DX588" s="9">
        <v>0.99321357360000007</v>
      </c>
      <c r="DY588" s="9">
        <v>0.81750941399999999</v>
      </c>
      <c r="DZ588" s="9">
        <v>1.2714578320000001</v>
      </c>
      <c r="EA588" s="9">
        <v>1.799760764</v>
      </c>
      <c r="EB588" s="9">
        <v>1.565816044</v>
      </c>
      <c r="EC588" s="9">
        <v>2.0700052519999996</v>
      </c>
      <c r="ED588" s="9">
        <v>0.94219985240000004</v>
      </c>
      <c r="EE588" s="9">
        <v>0.88631355359999997</v>
      </c>
      <c r="EF588" s="9">
        <v>1.181175292</v>
      </c>
      <c r="EG588" s="9">
        <v>1.092449792</v>
      </c>
      <c r="EH588" s="9">
        <v>1.1123121648000001</v>
      </c>
      <c r="EI588" s="9">
        <v>2.075615784</v>
      </c>
      <c r="EJ588" s="9">
        <v>1.2561286840000001</v>
      </c>
      <c r="EK588" s="9">
        <v>1.389726596</v>
      </c>
    </row>
    <row r="589" spans="1:141" x14ac:dyDescent="0.2">
      <c r="A589">
        <v>585</v>
      </c>
      <c r="B589" s="9">
        <v>0.60214999999999996</v>
      </c>
      <c r="C589" s="9">
        <v>2.216052816175659</v>
      </c>
      <c r="D589" s="9">
        <v>0.73004999999999998</v>
      </c>
      <c r="E589" s="9">
        <v>0.95894999999999986</v>
      </c>
      <c r="F589" s="9">
        <v>0.57382812500000002</v>
      </c>
      <c r="G589" s="9">
        <v>1.365</v>
      </c>
      <c r="H589" s="9">
        <v>0.78583999999999998</v>
      </c>
      <c r="I589" s="9">
        <v>0.8929999999999999</v>
      </c>
      <c r="J589" s="9">
        <v>0.94325000000000003</v>
      </c>
      <c r="K589" s="9">
        <v>3.177</v>
      </c>
      <c r="L589" s="9">
        <v>1.1667000000000001</v>
      </c>
      <c r="M589" s="9">
        <v>1.571</v>
      </c>
      <c r="N589" s="9">
        <v>1.1852499999999999</v>
      </c>
      <c r="O589" s="9">
        <v>4.6909999999999998</v>
      </c>
      <c r="P589" s="9">
        <v>1.5301</v>
      </c>
      <c r="Q589" s="9">
        <v>2.0024999999999999</v>
      </c>
      <c r="R589" s="9">
        <v>1.2738294050000001</v>
      </c>
      <c r="S589" s="9">
        <v>1.1543066874999999</v>
      </c>
      <c r="T589" s="9">
        <v>1.9697009750000001</v>
      </c>
      <c r="U589" s="9">
        <v>1.2125525500000001</v>
      </c>
      <c r="V589" s="9">
        <v>1.67302573</v>
      </c>
      <c r="W589" s="9">
        <v>2.6977864450000002</v>
      </c>
      <c r="X589" s="9">
        <v>2.5236015799999998</v>
      </c>
      <c r="Y589" s="9">
        <v>2.3754135650000001</v>
      </c>
      <c r="Z589" s="9">
        <v>1.711621885</v>
      </c>
      <c r="AA589" s="9">
        <v>1.8143403299999998</v>
      </c>
      <c r="AB589" s="9">
        <v>2.7809609900000001</v>
      </c>
      <c r="AC589" s="9">
        <v>1.4807707999999999</v>
      </c>
      <c r="AD589" s="9">
        <v>2.2366402499999998</v>
      </c>
      <c r="AE589" s="9">
        <v>1.125917571</v>
      </c>
      <c r="AF589" s="9">
        <v>1.44917732</v>
      </c>
      <c r="AG589" s="9">
        <v>1.1585600085000001</v>
      </c>
      <c r="AH589" s="9">
        <v>1.971731275</v>
      </c>
      <c r="AI589" s="9">
        <v>1.5899674449999999</v>
      </c>
      <c r="AJ589" s="9">
        <v>1.2052684849999999</v>
      </c>
      <c r="AK589" s="9">
        <v>2.0674689000000002</v>
      </c>
      <c r="AL589" s="9">
        <v>2.9719415900000001</v>
      </c>
      <c r="AM589" s="9">
        <v>2.5919339450000001</v>
      </c>
      <c r="AN589" s="9">
        <v>3.6031506250000001</v>
      </c>
      <c r="AO589" s="9">
        <v>1.4915023600000001</v>
      </c>
      <c r="AP589" s="9">
        <v>1.4089784949999999</v>
      </c>
      <c r="AQ589" s="9">
        <v>2.0043849599999999</v>
      </c>
      <c r="AR589" s="9">
        <v>1.701496385</v>
      </c>
      <c r="AS589" s="9">
        <v>1.6920668999999999</v>
      </c>
      <c r="AT589" s="9">
        <v>3.6088955499999997</v>
      </c>
      <c r="AU589" s="9">
        <v>2.0295475999999999</v>
      </c>
      <c r="AV589" s="9">
        <v>2.357940385</v>
      </c>
      <c r="AW589" s="9">
        <v>1.142450642</v>
      </c>
      <c r="AX589" s="9">
        <v>1.0336326944999998</v>
      </c>
      <c r="AY589" s="9">
        <v>1.786152835</v>
      </c>
      <c r="AZ589" s="9">
        <v>1.0747308234999999</v>
      </c>
      <c r="BA589" s="9">
        <v>1.4681639550000001</v>
      </c>
      <c r="BB589" s="9">
        <v>2.4139889499999998</v>
      </c>
      <c r="BC589" s="9">
        <v>2.1928027700000001</v>
      </c>
      <c r="BD589" s="9">
        <v>2.0807324</v>
      </c>
      <c r="BE589" s="9">
        <v>1.4879962</v>
      </c>
      <c r="BF589" s="9">
        <v>1.594371</v>
      </c>
      <c r="BG589" s="9">
        <v>2.4225761650000002</v>
      </c>
      <c r="BH589" s="9">
        <v>1.3063019300000001</v>
      </c>
      <c r="BI589" s="9">
        <v>1.9691597999999999</v>
      </c>
      <c r="BJ589" s="9">
        <v>1.0113559349999999</v>
      </c>
      <c r="BK589" s="9">
        <v>1.2888324799999999</v>
      </c>
      <c r="BL589" s="9">
        <v>1.0237709155000001</v>
      </c>
      <c r="BM589" s="9">
        <v>1.7380640150000002</v>
      </c>
      <c r="BN589" s="9">
        <v>1.40295174</v>
      </c>
      <c r="BO589" s="9">
        <v>1.0967625965000001</v>
      </c>
      <c r="BP589" s="9">
        <v>1.8307962799999999</v>
      </c>
      <c r="BQ589" s="9">
        <v>2.6046181799999997</v>
      </c>
      <c r="BR589" s="9">
        <v>2.2668781299999998</v>
      </c>
      <c r="BS589" s="9">
        <v>3.10740492</v>
      </c>
      <c r="BT589" s="9">
        <v>1.3179310399999999</v>
      </c>
      <c r="BU589" s="9">
        <v>1.2474526699999999</v>
      </c>
      <c r="BV589" s="9">
        <v>1.73284145</v>
      </c>
      <c r="BW589" s="9">
        <v>1.5043342150000001</v>
      </c>
      <c r="BX589" s="9">
        <v>1.5226990999999999</v>
      </c>
      <c r="BY589" s="9">
        <v>3.1125652750000001</v>
      </c>
      <c r="BZ589" s="9">
        <v>1.7945089249999999</v>
      </c>
      <c r="CA589" s="9">
        <v>2.0382412199999997</v>
      </c>
      <c r="CB589" s="9">
        <v>1.0046294645</v>
      </c>
      <c r="CC589" s="9">
        <v>0.9081965635</v>
      </c>
      <c r="CD589" s="9">
        <v>1.5571991549999999</v>
      </c>
      <c r="CE589" s="9">
        <v>0.94604518650000002</v>
      </c>
      <c r="CF589" s="9">
        <v>1.26134682</v>
      </c>
      <c r="CG589" s="9">
        <v>2.1005927500000001</v>
      </c>
      <c r="CH589" s="9">
        <v>1.9017980649999999</v>
      </c>
      <c r="CI589" s="9">
        <v>1.80297259</v>
      </c>
      <c r="CJ589" s="9">
        <v>1.303324245</v>
      </c>
      <c r="CK589" s="9">
        <v>1.3891402900000001</v>
      </c>
      <c r="CL589" s="9">
        <v>2.0980412249999998</v>
      </c>
      <c r="CM589" s="9">
        <v>1.136707583</v>
      </c>
      <c r="CN589" s="9">
        <v>1.7079062900000002</v>
      </c>
      <c r="CO589" s="9">
        <v>0.89595346399999998</v>
      </c>
      <c r="CP589" s="9">
        <v>1.1482705604999999</v>
      </c>
      <c r="CQ589" s="9">
        <v>0.89391314049999993</v>
      </c>
      <c r="CR589" s="9">
        <v>1.5104525600000001</v>
      </c>
      <c r="CS589" s="9">
        <v>1.22960666</v>
      </c>
      <c r="CT589" s="9">
        <v>0.98080228949999992</v>
      </c>
      <c r="CU589" s="9">
        <v>1.58919246</v>
      </c>
      <c r="CV589" s="9">
        <v>2.25500042</v>
      </c>
      <c r="CW589" s="9">
        <v>1.9617675699999999</v>
      </c>
      <c r="CX589" s="9">
        <v>2.64841076</v>
      </c>
      <c r="CY589" s="9">
        <v>1.158029902</v>
      </c>
      <c r="CZ589" s="9">
        <v>1.0941646900000002</v>
      </c>
      <c r="DA589" s="9">
        <v>1.4901606199999999</v>
      </c>
      <c r="DB589" s="9">
        <v>1.3308196050000001</v>
      </c>
      <c r="DC589" s="9">
        <v>1.350809565</v>
      </c>
      <c r="DD589" s="9">
        <v>2.6563498249999999</v>
      </c>
      <c r="DE589" s="9">
        <v>1.5632783050000001</v>
      </c>
      <c r="DF589" s="9">
        <v>1.750817555</v>
      </c>
      <c r="DG589" s="9">
        <v>0.81619703450000003</v>
      </c>
      <c r="DH589" s="9">
        <v>0.73780912750000005</v>
      </c>
      <c r="DI589" s="9">
        <v>1.2549324149999999</v>
      </c>
      <c r="DJ589" s="9">
        <v>0.771793493</v>
      </c>
      <c r="DK589" s="9">
        <v>0.9927608175</v>
      </c>
      <c r="DL589" s="9">
        <v>1.6857567250000001</v>
      </c>
      <c r="DM589" s="9">
        <v>1.5199356100000001</v>
      </c>
      <c r="DN589" s="9">
        <v>1.440920905</v>
      </c>
      <c r="DO589" s="9">
        <v>1.0580642920000001</v>
      </c>
      <c r="DP589" s="9">
        <v>1.1160940255</v>
      </c>
      <c r="DQ589" s="9">
        <v>1.67323098</v>
      </c>
      <c r="DR589" s="9">
        <v>0.91319566350000003</v>
      </c>
      <c r="DS589" s="9">
        <v>1.3684066500000001</v>
      </c>
      <c r="DT589" s="9">
        <v>0.73576902450000004</v>
      </c>
      <c r="DU589" s="9">
        <v>0.95457585600000006</v>
      </c>
      <c r="DV589" s="9">
        <v>0.72498989749999998</v>
      </c>
      <c r="DW589" s="9">
        <v>1.212891065</v>
      </c>
      <c r="DX589" s="9">
        <v>0.99511690650000006</v>
      </c>
      <c r="DY589" s="9">
        <v>0.81910674750000001</v>
      </c>
      <c r="DZ589" s="9">
        <v>1.2738875549999999</v>
      </c>
      <c r="EA589" s="9">
        <v>1.8032632100000001</v>
      </c>
      <c r="EB589" s="9">
        <v>1.56883171</v>
      </c>
      <c r="EC589" s="9">
        <v>2.0740132549999997</v>
      </c>
      <c r="ED589" s="9">
        <v>0.94404151850000007</v>
      </c>
      <c r="EE589" s="9">
        <v>0.88802727649999991</v>
      </c>
      <c r="EF589" s="9">
        <v>1.1834726799999999</v>
      </c>
      <c r="EG589" s="9">
        <v>1.0945341799999999</v>
      </c>
      <c r="EH589" s="9">
        <v>1.114467667</v>
      </c>
      <c r="EI589" s="9">
        <v>2.079789785</v>
      </c>
      <c r="EJ589" s="9">
        <v>1.2585164600000001</v>
      </c>
      <c r="EK589" s="9">
        <v>1.3924895400000001</v>
      </c>
    </row>
    <row r="590" spans="1:141" x14ac:dyDescent="0.2">
      <c r="A590">
        <v>586</v>
      </c>
      <c r="B590" s="9">
        <v>0.60414000000000001</v>
      </c>
      <c r="C590" s="9">
        <v>2.2202237095894963</v>
      </c>
      <c r="D590" s="9">
        <v>0.73238000000000003</v>
      </c>
      <c r="E590" s="9">
        <v>0.96201999999999988</v>
      </c>
      <c r="F590" s="9">
        <v>0.57703125</v>
      </c>
      <c r="G590" s="9">
        <v>1.3679999999999999</v>
      </c>
      <c r="H590" s="9">
        <v>0.789184</v>
      </c>
      <c r="I590" s="9">
        <v>0.89679999999999993</v>
      </c>
      <c r="J590" s="9">
        <v>0.94569999999999999</v>
      </c>
      <c r="K590" s="9">
        <v>3.1831999999999998</v>
      </c>
      <c r="L590" s="9">
        <v>1.1699200000000001</v>
      </c>
      <c r="M590" s="9">
        <v>1.5755999999999999</v>
      </c>
      <c r="N590" s="9">
        <v>1.1889000000000001</v>
      </c>
      <c r="O590" s="9">
        <v>4.6996000000000002</v>
      </c>
      <c r="P590" s="9">
        <v>1.5349599999999999</v>
      </c>
      <c r="Q590" s="9">
        <v>2.0089999999999999</v>
      </c>
      <c r="R590" s="9">
        <v>1.276307458</v>
      </c>
      <c r="S590" s="9">
        <v>1.1565795749999999</v>
      </c>
      <c r="T590" s="9">
        <v>1.97355203</v>
      </c>
      <c r="U590" s="9">
        <v>1.21489794</v>
      </c>
      <c r="V590" s="9">
        <v>1.6763440080000001</v>
      </c>
      <c r="W590" s="9">
        <v>2.7028584420000001</v>
      </c>
      <c r="X590" s="9">
        <v>2.5286014679999997</v>
      </c>
      <c r="Y590" s="9">
        <v>2.3799282339999999</v>
      </c>
      <c r="Z590" s="9">
        <v>1.7149448860000001</v>
      </c>
      <c r="AA590" s="9">
        <v>1.8177443279999999</v>
      </c>
      <c r="AB590" s="9">
        <v>2.7865458240000001</v>
      </c>
      <c r="AC590" s="9">
        <v>1.4836083</v>
      </c>
      <c r="AD590" s="9">
        <v>2.24109092</v>
      </c>
      <c r="AE590" s="9">
        <v>1.1281097396000002</v>
      </c>
      <c r="AF590" s="9">
        <v>1.4519699320000001</v>
      </c>
      <c r="AG590" s="9">
        <v>1.1607848946000001</v>
      </c>
      <c r="AH590" s="9">
        <v>1.9755980499999999</v>
      </c>
      <c r="AI590" s="9">
        <v>1.592978502</v>
      </c>
      <c r="AJ590" s="9">
        <v>1.2076017059999999</v>
      </c>
      <c r="AK590" s="9">
        <v>2.0713754</v>
      </c>
      <c r="AL590" s="9">
        <v>2.977665424</v>
      </c>
      <c r="AM590" s="9">
        <v>2.5968717219999999</v>
      </c>
      <c r="AN590" s="9">
        <v>3.60998507</v>
      </c>
      <c r="AO590" s="9">
        <v>1.4943844159999999</v>
      </c>
      <c r="AP590" s="9">
        <v>1.411682162</v>
      </c>
      <c r="AQ590" s="9">
        <v>2.0082437359999998</v>
      </c>
      <c r="AR590" s="9">
        <v>1.7047166060000001</v>
      </c>
      <c r="AS590" s="9">
        <v>1.6953068999999998</v>
      </c>
      <c r="AT590" s="9">
        <v>3.6159691600000001</v>
      </c>
      <c r="AU590" s="9">
        <v>2.0333511</v>
      </c>
      <c r="AV590" s="9">
        <v>2.3625844460000001</v>
      </c>
      <c r="AW590" s="9">
        <v>1.1446739192000002</v>
      </c>
      <c r="AX590" s="9">
        <v>1.0356705282000001</v>
      </c>
      <c r="AY590" s="9">
        <v>1.789658226</v>
      </c>
      <c r="AZ590" s="9">
        <v>1.0768109885999999</v>
      </c>
      <c r="BA590" s="9">
        <v>1.471081898</v>
      </c>
      <c r="BB590" s="9">
        <v>2.4185407799999998</v>
      </c>
      <c r="BC590" s="9">
        <v>2.197162552</v>
      </c>
      <c r="BD590" s="9">
        <v>2.0846969</v>
      </c>
      <c r="BE590" s="9">
        <v>1.4908942000000001</v>
      </c>
      <c r="BF590" s="9">
        <v>1.5973685</v>
      </c>
      <c r="BG590" s="9">
        <v>2.4274577740000001</v>
      </c>
      <c r="BH590" s="9">
        <v>1.308810708</v>
      </c>
      <c r="BI590" s="9">
        <v>1.9730780199999998</v>
      </c>
      <c r="BJ590" s="9">
        <v>1.013327766</v>
      </c>
      <c r="BK590" s="9">
        <v>1.2913236480000001</v>
      </c>
      <c r="BL590" s="9">
        <v>1.0257417478000002</v>
      </c>
      <c r="BM590" s="9">
        <v>1.7414775140000001</v>
      </c>
      <c r="BN590" s="9">
        <v>1.405617184</v>
      </c>
      <c r="BO590" s="9">
        <v>1.0988895433999999</v>
      </c>
      <c r="BP590" s="9">
        <v>1.8342631680000001</v>
      </c>
      <c r="BQ590" s="9">
        <v>2.6096480079999997</v>
      </c>
      <c r="BR590" s="9">
        <v>2.271210688</v>
      </c>
      <c r="BS590" s="9">
        <v>3.113333532</v>
      </c>
      <c r="BT590" s="9">
        <v>1.320486764</v>
      </c>
      <c r="BU590" s="9">
        <v>1.249849172</v>
      </c>
      <c r="BV590" s="9">
        <v>1.73618534</v>
      </c>
      <c r="BW590" s="9">
        <v>1.5071874940000001</v>
      </c>
      <c r="BX590" s="9">
        <v>1.52562138</v>
      </c>
      <c r="BY590" s="9">
        <v>3.1187098299999998</v>
      </c>
      <c r="BZ590" s="9">
        <v>1.7978838699999999</v>
      </c>
      <c r="CA590" s="9">
        <v>2.042269552</v>
      </c>
      <c r="CB590" s="9">
        <v>1.0065875202000001</v>
      </c>
      <c r="CC590" s="9">
        <v>0.9099923406</v>
      </c>
      <c r="CD590" s="9">
        <v>1.5602658780000001</v>
      </c>
      <c r="CE590" s="9">
        <v>0.94787774140000003</v>
      </c>
      <c r="CF590" s="9">
        <v>1.2638659319999999</v>
      </c>
      <c r="CG590" s="9">
        <v>2.1045621400000001</v>
      </c>
      <c r="CH590" s="9">
        <v>1.905593734</v>
      </c>
      <c r="CI590" s="9">
        <v>1.806414424</v>
      </c>
      <c r="CJ590" s="9">
        <v>1.3058715220000001</v>
      </c>
      <c r="CK590" s="9">
        <v>1.391757624</v>
      </c>
      <c r="CL590" s="9">
        <v>2.1022828900000001</v>
      </c>
      <c r="CM590" s="9">
        <v>1.1388959707999999</v>
      </c>
      <c r="CN590" s="9">
        <v>1.7113081240000001</v>
      </c>
      <c r="CO590" s="9">
        <v>0.89770324239999999</v>
      </c>
      <c r="CP590" s="9">
        <v>1.1504969497999999</v>
      </c>
      <c r="CQ590" s="9">
        <v>0.89563891779999993</v>
      </c>
      <c r="CR590" s="9">
        <v>1.5134268360000001</v>
      </c>
      <c r="CS590" s="9">
        <v>1.2319484360000001</v>
      </c>
      <c r="CT590" s="9">
        <v>0.9827087901999999</v>
      </c>
      <c r="CU590" s="9">
        <v>1.5922107360000002</v>
      </c>
      <c r="CV590" s="9">
        <v>2.2593648120000003</v>
      </c>
      <c r="CW590" s="9">
        <v>1.9655252919999999</v>
      </c>
      <c r="CX590" s="9">
        <v>2.6534900960000001</v>
      </c>
      <c r="CY590" s="9">
        <v>1.1602812352</v>
      </c>
      <c r="CZ590" s="9">
        <v>1.0962692440000001</v>
      </c>
      <c r="DA590" s="9">
        <v>1.493043232</v>
      </c>
      <c r="DB590" s="9">
        <v>1.3333472180000001</v>
      </c>
      <c r="DC590" s="9">
        <v>1.3534089540000001</v>
      </c>
      <c r="DD590" s="9">
        <v>2.6616287700000001</v>
      </c>
      <c r="DE590" s="9">
        <v>1.5662286380000001</v>
      </c>
      <c r="DF590" s="9">
        <v>1.754283058</v>
      </c>
      <c r="DG590" s="9">
        <v>0.81779281420000005</v>
      </c>
      <c r="DH590" s="9">
        <v>0.73927518300000006</v>
      </c>
      <c r="DI590" s="9">
        <v>1.257416914</v>
      </c>
      <c r="DJ590" s="9">
        <v>0.77329171480000003</v>
      </c>
      <c r="DK590" s="9">
        <v>0.9947589830000001</v>
      </c>
      <c r="DL590" s="9">
        <v>1.6889551700000001</v>
      </c>
      <c r="DM590" s="9">
        <v>1.522988776</v>
      </c>
      <c r="DN590" s="9">
        <v>1.443681738</v>
      </c>
      <c r="DO590" s="9">
        <v>1.0601444592</v>
      </c>
      <c r="DP590" s="9">
        <v>1.1182033038000001</v>
      </c>
      <c r="DQ590" s="9">
        <v>1.6766333680000001</v>
      </c>
      <c r="DR590" s="9">
        <v>0.91496038660000001</v>
      </c>
      <c r="DS590" s="9">
        <v>1.3711395399999999</v>
      </c>
      <c r="DT590" s="9">
        <v>0.73721108020000004</v>
      </c>
      <c r="DU590" s="9">
        <v>0.95643524560000004</v>
      </c>
      <c r="DV590" s="9">
        <v>0.72639500899999998</v>
      </c>
      <c r="DW590" s="9">
        <v>1.2152894539999999</v>
      </c>
      <c r="DX590" s="9">
        <v>0.99702023940000006</v>
      </c>
      <c r="DY590" s="9">
        <v>0.82070408100000003</v>
      </c>
      <c r="DZ590" s="9">
        <v>1.2763172780000001</v>
      </c>
      <c r="EA590" s="9">
        <v>1.8067656560000001</v>
      </c>
      <c r="EB590" s="9">
        <v>1.571847376</v>
      </c>
      <c r="EC590" s="9">
        <v>2.0780212579999997</v>
      </c>
      <c r="ED590" s="9">
        <v>0.94588318459999998</v>
      </c>
      <c r="EE590" s="9">
        <v>0.88974099939999995</v>
      </c>
      <c r="EF590" s="9">
        <v>1.1857700680000001</v>
      </c>
      <c r="EG590" s="9">
        <v>1.096618568</v>
      </c>
      <c r="EH590" s="9">
        <v>1.1166231691999999</v>
      </c>
      <c r="EI590" s="9">
        <v>2.083963786</v>
      </c>
      <c r="EJ590" s="9">
        <v>1.260904236</v>
      </c>
      <c r="EK590" s="9">
        <v>1.395252484</v>
      </c>
    </row>
    <row r="591" spans="1:141" x14ac:dyDescent="0.2">
      <c r="A591">
        <v>587</v>
      </c>
      <c r="B591" s="9">
        <v>0.60613000000000006</v>
      </c>
      <c r="C591" s="9">
        <v>2.2243946030033337</v>
      </c>
      <c r="D591" s="9">
        <v>0.73470999999999997</v>
      </c>
      <c r="E591" s="9">
        <v>0.96508999999999989</v>
      </c>
      <c r="F591" s="9">
        <v>0.58023437499999997</v>
      </c>
      <c r="G591" s="9">
        <v>1.371</v>
      </c>
      <c r="H591" s="9">
        <v>0.79252800000000001</v>
      </c>
      <c r="I591" s="9">
        <v>0.90059999999999996</v>
      </c>
      <c r="J591" s="9">
        <v>0.94814999999999994</v>
      </c>
      <c r="K591" s="9">
        <v>3.1894</v>
      </c>
      <c r="L591" s="9">
        <v>1.1731400000000001</v>
      </c>
      <c r="M591" s="9">
        <v>1.5801999999999998</v>
      </c>
      <c r="N591" s="9">
        <v>1.19255</v>
      </c>
      <c r="O591" s="9">
        <v>4.7082000000000006</v>
      </c>
      <c r="P591" s="9">
        <v>1.53982</v>
      </c>
      <c r="Q591" s="9">
        <v>2.0155000000000003</v>
      </c>
      <c r="R591" s="9">
        <v>1.2787855110000002</v>
      </c>
      <c r="S591" s="9">
        <v>1.1588524624999998</v>
      </c>
      <c r="T591" s="9">
        <v>1.9774030849999999</v>
      </c>
      <c r="U591" s="9">
        <v>1.2172433300000001</v>
      </c>
      <c r="V591" s="9">
        <v>1.6796622860000001</v>
      </c>
      <c r="W591" s="9">
        <v>2.7079304390000001</v>
      </c>
      <c r="X591" s="9">
        <v>2.5336013560000001</v>
      </c>
      <c r="Y591" s="9">
        <v>2.3844429030000001</v>
      </c>
      <c r="Z591" s="9">
        <v>1.7182678870000001</v>
      </c>
      <c r="AA591" s="9">
        <v>1.8211483259999999</v>
      </c>
      <c r="AB591" s="9">
        <v>2.792130658</v>
      </c>
      <c r="AC591" s="9">
        <v>1.4864458</v>
      </c>
      <c r="AD591" s="9">
        <v>2.2455415899999998</v>
      </c>
      <c r="AE591" s="9">
        <v>1.1303019082000001</v>
      </c>
      <c r="AF591" s="9">
        <v>1.454762544</v>
      </c>
      <c r="AG591" s="9">
        <v>1.1630097807000002</v>
      </c>
      <c r="AH591" s="9">
        <v>1.979464825</v>
      </c>
      <c r="AI591" s="9">
        <v>1.5959895589999999</v>
      </c>
      <c r="AJ591" s="9">
        <v>1.2099349269999999</v>
      </c>
      <c r="AK591" s="9">
        <v>2.0752819000000002</v>
      </c>
      <c r="AL591" s="9">
        <v>2.9833892579999999</v>
      </c>
      <c r="AM591" s="9">
        <v>2.6018094989999998</v>
      </c>
      <c r="AN591" s="9">
        <v>3.616819515</v>
      </c>
      <c r="AO591" s="9">
        <v>1.497266472</v>
      </c>
      <c r="AP591" s="9">
        <v>1.414385829</v>
      </c>
      <c r="AQ591" s="9">
        <v>2.0121025120000002</v>
      </c>
      <c r="AR591" s="9">
        <v>1.7079368270000002</v>
      </c>
      <c r="AS591" s="9">
        <v>1.6985469</v>
      </c>
      <c r="AT591" s="9">
        <v>3.6230427700000001</v>
      </c>
      <c r="AU591" s="9">
        <v>2.0371546</v>
      </c>
      <c r="AV591" s="9">
        <v>2.3672285070000001</v>
      </c>
      <c r="AW591" s="9">
        <v>1.1468971964000001</v>
      </c>
      <c r="AX591" s="9">
        <v>1.0377083619</v>
      </c>
      <c r="AY591" s="9">
        <v>1.7931636169999998</v>
      </c>
      <c r="AZ591" s="9">
        <v>1.0788911537000001</v>
      </c>
      <c r="BA591" s="9">
        <v>1.4739998409999999</v>
      </c>
      <c r="BB591" s="9">
        <v>2.4230926099999999</v>
      </c>
      <c r="BC591" s="9">
        <v>2.2015223339999999</v>
      </c>
      <c r="BD591" s="9">
        <v>2.0886613999999999</v>
      </c>
      <c r="BE591" s="9">
        <v>1.4937922000000001</v>
      </c>
      <c r="BF591" s="9">
        <v>1.600366</v>
      </c>
      <c r="BG591" s="9">
        <v>2.432339383</v>
      </c>
      <c r="BH591" s="9">
        <v>1.3113194859999999</v>
      </c>
      <c r="BI591" s="9">
        <v>1.9769962399999998</v>
      </c>
      <c r="BJ591" s="9">
        <v>1.0152995969999998</v>
      </c>
      <c r="BK591" s="9">
        <v>1.293814816</v>
      </c>
      <c r="BL591" s="9">
        <v>1.0277125801</v>
      </c>
      <c r="BM591" s="9">
        <v>1.7448910130000002</v>
      </c>
      <c r="BN591" s="9">
        <v>1.408282628</v>
      </c>
      <c r="BO591" s="9">
        <v>1.1010164902999999</v>
      </c>
      <c r="BP591" s="9">
        <v>1.8377300560000001</v>
      </c>
      <c r="BQ591" s="9">
        <v>2.6146778359999998</v>
      </c>
      <c r="BR591" s="9">
        <v>2.2755432459999998</v>
      </c>
      <c r="BS591" s="9">
        <v>3.1192621439999999</v>
      </c>
      <c r="BT591" s="9">
        <v>1.323042488</v>
      </c>
      <c r="BU591" s="9">
        <v>1.2522456740000001</v>
      </c>
      <c r="BV591" s="9">
        <v>1.73952923</v>
      </c>
      <c r="BW591" s="9">
        <v>1.5100407730000001</v>
      </c>
      <c r="BX591" s="9">
        <v>1.52854366</v>
      </c>
      <c r="BY591" s="9">
        <v>3.1248543849999999</v>
      </c>
      <c r="BZ591" s="9">
        <v>1.801258815</v>
      </c>
      <c r="CA591" s="9">
        <v>2.0462978839999999</v>
      </c>
      <c r="CB591" s="9">
        <v>1.0085455758999999</v>
      </c>
      <c r="CC591" s="9">
        <v>0.91178811770000001</v>
      </c>
      <c r="CD591" s="9">
        <v>1.5633326009999999</v>
      </c>
      <c r="CE591" s="9">
        <v>0.94971029630000003</v>
      </c>
      <c r="CF591" s="9">
        <v>1.266385044</v>
      </c>
      <c r="CG591" s="9">
        <v>2.10853153</v>
      </c>
      <c r="CH591" s="9">
        <v>1.9093894029999998</v>
      </c>
      <c r="CI591" s="9">
        <v>1.8098562580000002</v>
      </c>
      <c r="CJ591" s="9">
        <v>1.308418799</v>
      </c>
      <c r="CK591" s="9">
        <v>1.394374958</v>
      </c>
      <c r="CL591" s="9">
        <v>2.106524555</v>
      </c>
      <c r="CM591" s="9">
        <v>1.1410843585999999</v>
      </c>
      <c r="CN591" s="9">
        <v>1.714709958</v>
      </c>
      <c r="CO591" s="9">
        <v>0.8994530208</v>
      </c>
      <c r="CP591" s="9">
        <v>1.1527233390999998</v>
      </c>
      <c r="CQ591" s="9">
        <v>0.89736469509999994</v>
      </c>
      <c r="CR591" s="9">
        <v>1.5164011120000001</v>
      </c>
      <c r="CS591" s="9">
        <v>1.2342902120000001</v>
      </c>
      <c r="CT591" s="9">
        <v>0.9846152909</v>
      </c>
      <c r="CU591" s="9">
        <v>1.5952290120000001</v>
      </c>
      <c r="CV591" s="9">
        <v>2.2637292040000001</v>
      </c>
      <c r="CW591" s="9">
        <v>1.9692830139999999</v>
      </c>
      <c r="CX591" s="9">
        <v>2.6585694320000002</v>
      </c>
      <c r="CY591" s="9">
        <v>1.1625325683999999</v>
      </c>
      <c r="CZ591" s="9">
        <v>1.0983737980000001</v>
      </c>
      <c r="DA591" s="9">
        <v>1.4959258440000001</v>
      </c>
      <c r="DB591" s="9">
        <v>1.3358748309999999</v>
      </c>
      <c r="DC591" s="9">
        <v>1.3560083430000001</v>
      </c>
      <c r="DD591" s="9">
        <v>2.6669077149999998</v>
      </c>
      <c r="DE591" s="9">
        <v>1.5691789710000001</v>
      </c>
      <c r="DF591" s="9">
        <v>1.7577485610000001</v>
      </c>
      <c r="DG591" s="9">
        <v>0.81938859389999996</v>
      </c>
      <c r="DH591" s="9">
        <v>0.74074123850000007</v>
      </c>
      <c r="DI591" s="9">
        <v>1.2599014129999999</v>
      </c>
      <c r="DJ591" s="9">
        <v>0.77478993660000006</v>
      </c>
      <c r="DK591" s="9">
        <v>0.99675714850000008</v>
      </c>
      <c r="DL591" s="9">
        <v>1.6921536150000001</v>
      </c>
      <c r="DM591" s="9">
        <v>1.526041942</v>
      </c>
      <c r="DN591" s="9">
        <v>1.446442571</v>
      </c>
      <c r="DO591" s="9">
        <v>1.0622246264000001</v>
      </c>
      <c r="DP591" s="9">
        <v>1.1203125821</v>
      </c>
      <c r="DQ591" s="9">
        <v>1.6800357560000001</v>
      </c>
      <c r="DR591" s="9">
        <v>0.91672510969999998</v>
      </c>
      <c r="DS591" s="9">
        <v>1.37387243</v>
      </c>
      <c r="DT591" s="9">
        <v>0.73865313590000004</v>
      </c>
      <c r="DU591" s="9">
        <v>0.95829463520000002</v>
      </c>
      <c r="DV591" s="9">
        <v>0.72780012049999998</v>
      </c>
      <c r="DW591" s="9">
        <v>1.217687843</v>
      </c>
      <c r="DX591" s="9">
        <v>0.99892357230000006</v>
      </c>
      <c r="DY591" s="9">
        <v>0.82230141449999994</v>
      </c>
      <c r="DZ591" s="9">
        <v>1.2787470009999999</v>
      </c>
      <c r="EA591" s="9">
        <v>1.810268102</v>
      </c>
      <c r="EB591" s="9">
        <v>1.574863042</v>
      </c>
      <c r="EC591" s="9">
        <v>2.0820292609999997</v>
      </c>
      <c r="ED591" s="9">
        <v>0.94772485070000001</v>
      </c>
      <c r="EE591" s="9">
        <v>0.8914547223</v>
      </c>
      <c r="EF591" s="9">
        <v>1.188067456</v>
      </c>
      <c r="EG591" s="9">
        <v>1.0987029559999999</v>
      </c>
      <c r="EH591" s="9">
        <v>1.1187786713999999</v>
      </c>
      <c r="EI591" s="9">
        <v>2.088137787</v>
      </c>
      <c r="EJ591" s="9">
        <v>1.263292012</v>
      </c>
      <c r="EK591" s="9">
        <v>1.3980154280000001</v>
      </c>
    </row>
    <row r="592" spans="1:141" x14ac:dyDescent="0.2">
      <c r="A592">
        <v>588</v>
      </c>
      <c r="B592" s="9">
        <v>0.60811999999999999</v>
      </c>
      <c r="C592" s="9">
        <v>2.2285654964171711</v>
      </c>
      <c r="D592" s="9">
        <v>0.73704000000000003</v>
      </c>
      <c r="E592" s="9">
        <v>0.96815999999999991</v>
      </c>
      <c r="F592" s="9">
        <v>0.58343749999999994</v>
      </c>
      <c r="G592" s="9">
        <v>1.3739999999999999</v>
      </c>
      <c r="H592" s="9">
        <v>0.79587199999999991</v>
      </c>
      <c r="I592" s="9">
        <v>0.90439999999999998</v>
      </c>
      <c r="J592" s="9">
        <v>0.9506</v>
      </c>
      <c r="K592" s="9">
        <v>3.1956000000000002</v>
      </c>
      <c r="L592" s="9">
        <v>1.1763600000000001</v>
      </c>
      <c r="M592" s="9">
        <v>1.5848</v>
      </c>
      <c r="N592" s="9">
        <v>1.1961999999999999</v>
      </c>
      <c r="O592" s="9">
        <v>4.7168000000000001</v>
      </c>
      <c r="P592" s="9">
        <v>1.5446800000000001</v>
      </c>
      <c r="Q592" s="9">
        <v>2.0220000000000002</v>
      </c>
      <c r="R592" s="9">
        <v>1.2812635640000001</v>
      </c>
      <c r="S592" s="9">
        <v>1.1611253499999998</v>
      </c>
      <c r="T592" s="9">
        <v>1.9812541400000001</v>
      </c>
      <c r="U592" s="9">
        <v>1.21958872</v>
      </c>
      <c r="V592" s="9">
        <v>1.682980564</v>
      </c>
      <c r="W592" s="9">
        <v>2.713002436</v>
      </c>
      <c r="X592" s="9">
        <v>2.5386012440000001</v>
      </c>
      <c r="Y592" s="9">
        <v>2.3889575719999998</v>
      </c>
      <c r="Z592" s="9">
        <v>1.7215908880000002</v>
      </c>
      <c r="AA592" s="9">
        <v>1.8245523239999999</v>
      </c>
      <c r="AB592" s="9">
        <v>2.797715492</v>
      </c>
      <c r="AC592" s="9">
        <v>1.4892833000000001</v>
      </c>
      <c r="AD592" s="9">
        <v>2.24999226</v>
      </c>
      <c r="AE592" s="9">
        <v>1.1324940768</v>
      </c>
      <c r="AF592" s="9">
        <v>1.457555156</v>
      </c>
      <c r="AG592" s="9">
        <v>1.1652346668</v>
      </c>
      <c r="AH592" s="9">
        <v>1.9833315999999999</v>
      </c>
      <c r="AI592" s="9">
        <v>1.5990006159999999</v>
      </c>
      <c r="AJ592" s="9">
        <v>1.2122681479999999</v>
      </c>
      <c r="AK592" s="9">
        <v>2.0791884</v>
      </c>
      <c r="AL592" s="9">
        <v>2.9891130920000002</v>
      </c>
      <c r="AM592" s="9">
        <v>2.6067472759999997</v>
      </c>
      <c r="AN592" s="9">
        <v>3.62365396</v>
      </c>
      <c r="AO592" s="9">
        <v>1.500148528</v>
      </c>
      <c r="AP592" s="9">
        <v>1.417089496</v>
      </c>
      <c r="AQ592" s="9">
        <v>2.0159612880000002</v>
      </c>
      <c r="AR592" s="9">
        <v>1.711157048</v>
      </c>
      <c r="AS592" s="9">
        <v>1.7017868999999999</v>
      </c>
      <c r="AT592" s="9">
        <v>3.63011638</v>
      </c>
      <c r="AU592" s="9">
        <v>2.0409581000000001</v>
      </c>
      <c r="AV592" s="9">
        <v>2.3718725680000001</v>
      </c>
      <c r="AW592" s="9">
        <v>1.1491204736</v>
      </c>
      <c r="AX592" s="9">
        <v>1.0397461956</v>
      </c>
      <c r="AY592" s="9">
        <v>1.7966690079999998</v>
      </c>
      <c r="AZ592" s="9">
        <v>1.0809713188000001</v>
      </c>
      <c r="BA592" s="9">
        <v>1.4769177840000001</v>
      </c>
      <c r="BB592" s="9">
        <v>2.4276444399999999</v>
      </c>
      <c r="BC592" s="9">
        <v>2.2058821159999997</v>
      </c>
      <c r="BD592" s="9">
        <v>2.0926258999999998</v>
      </c>
      <c r="BE592" s="9">
        <v>1.4966902000000002</v>
      </c>
      <c r="BF592" s="9">
        <v>1.6033634999999999</v>
      </c>
      <c r="BG592" s="9">
        <v>2.4372209919999999</v>
      </c>
      <c r="BH592" s="9">
        <v>1.3138282639999999</v>
      </c>
      <c r="BI592" s="9">
        <v>1.9809144599999999</v>
      </c>
      <c r="BJ592" s="9">
        <v>1.0172714279999999</v>
      </c>
      <c r="BK592" s="9">
        <v>1.296305984</v>
      </c>
      <c r="BL592" s="9">
        <v>1.0296834124000001</v>
      </c>
      <c r="BM592" s="9">
        <v>1.748304512</v>
      </c>
      <c r="BN592" s="9">
        <v>1.4109480720000001</v>
      </c>
      <c r="BO592" s="9">
        <v>1.1031434372</v>
      </c>
      <c r="BP592" s="9">
        <v>1.841196944</v>
      </c>
      <c r="BQ592" s="9">
        <v>2.6197076639999999</v>
      </c>
      <c r="BR592" s="9">
        <v>2.279875804</v>
      </c>
      <c r="BS592" s="9">
        <v>3.1251907559999998</v>
      </c>
      <c r="BT592" s="9">
        <v>1.3255982120000001</v>
      </c>
      <c r="BU592" s="9">
        <v>1.2546421759999999</v>
      </c>
      <c r="BV592" s="9">
        <v>1.7428731200000001</v>
      </c>
      <c r="BW592" s="9">
        <v>1.512894052</v>
      </c>
      <c r="BX592" s="9">
        <v>1.5314659399999999</v>
      </c>
      <c r="BY592" s="9">
        <v>3.13099894</v>
      </c>
      <c r="BZ592" s="9">
        <v>1.80463376</v>
      </c>
      <c r="CA592" s="9">
        <v>2.0503262159999998</v>
      </c>
      <c r="CB592" s="9">
        <v>1.0105036316</v>
      </c>
      <c r="CC592" s="9">
        <v>0.91358389480000002</v>
      </c>
      <c r="CD592" s="9">
        <v>1.566399324</v>
      </c>
      <c r="CE592" s="9">
        <v>0.95154285120000004</v>
      </c>
      <c r="CF592" s="9">
        <v>1.2689041560000001</v>
      </c>
      <c r="CG592" s="9">
        <v>2.11250092</v>
      </c>
      <c r="CH592" s="9">
        <v>1.9131850719999999</v>
      </c>
      <c r="CI592" s="9">
        <v>1.8132980920000001</v>
      </c>
      <c r="CJ592" s="9">
        <v>1.3109660760000001</v>
      </c>
      <c r="CK592" s="9">
        <v>1.396992292</v>
      </c>
      <c r="CL592" s="9">
        <v>2.1107662199999999</v>
      </c>
      <c r="CM592" s="9">
        <v>1.1432727463999999</v>
      </c>
      <c r="CN592" s="9">
        <v>1.7181117920000002</v>
      </c>
      <c r="CO592" s="9">
        <v>0.9012027991999999</v>
      </c>
      <c r="CP592" s="9">
        <v>1.1549497283999999</v>
      </c>
      <c r="CQ592" s="9">
        <v>0.89909047239999995</v>
      </c>
      <c r="CR592" s="9">
        <v>1.519375388</v>
      </c>
      <c r="CS592" s="9">
        <v>1.2366319880000001</v>
      </c>
      <c r="CT592" s="9">
        <v>0.98652179159999998</v>
      </c>
      <c r="CU592" s="9">
        <v>1.598247288</v>
      </c>
      <c r="CV592" s="9">
        <v>2.2680935959999999</v>
      </c>
      <c r="CW592" s="9">
        <v>1.973040736</v>
      </c>
      <c r="CX592" s="9">
        <v>2.6636487680000003</v>
      </c>
      <c r="CY592" s="9">
        <v>1.1647839015999999</v>
      </c>
      <c r="CZ592" s="9">
        <v>1.1004783520000001</v>
      </c>
      <c r="DA592" s="9">
        <v>1.4988084559999999</v>
      </c>
      <c r="DB592" s="9">
        <v>1.338402444</v>
      </c>
      <c r="DC592" s="9">
        <v>1.3586077319999998</v>
      </c>
      <c r="DD592" s="9">
        <v>2.6721866599999999</v>
      </c>
      <c r="DE592" s="9">
        <v>1.5721293039999999</v>
      </c>
      <c r="DF592" s="9">
        <v>1.761214064</v>
      </c>
      <c r="DG592" s="9">
        <v>0.82098437359999998</v>
      </c>
      <c r="DH592" s="9">
        <v>0.74220729400000007</v>
      </c>
      <c r="DI592" s="9">
        <v>1.2623859120000001</v>
      </c>
      <c r="DJ592" s="9">
        <v>0.77628815839999998</v>
      </c>
      <c r="DK592" s="9">
        <v>0.99875531400000006</v>
      </c>
      <c r="DL592" s="9">
        <v>1.69535206</v>
      </c>
      <c r="DM592" s="9">
        <v>1.5290951080000001</v>
      </c>
      <c r="DN592" s="9">
        <v>1.4492034039999999</v>
      </c>
      <c r="DO592" s="9">
        <v>1.0643047936000001</v>
      </c>
      <c r="DP592" s="9">
        <v>1.1224218604</v>
      </c>
      <c r="DQ592" s="9">
        <v>1.6834381440000001</v>
      </c>
      <c r="DR592" s="9">
        <v>0.91848983279999996</v>
      </c>
      <c r="DS592" s="9">
        <v>1.3766053199999999</v>
      </c>
      <c r="DT592" s="9">
        <v>0.74009519160000004</v>
      </c>
      <c r="DU592" s="9">
        <v>0.96015402480000001</v>
      </c>
      <c r="DV592" s="9">
        <v>0.72920523199999998</v>
      </c>
      <c r="DW592" s="9">
        <v>1.2200862319999999</v>
      </c>
      <c r="DX592" s="9">
        <v>1.0008269052000001</v>
      </c>
      <c r="DY592" s="9">
        <v>0.82389874799999996</v>
      </c>
      <c r="DZ592" s="9">
        <v>1.281176724</v>
      </c>
      <c r="EA592" s="9">
        <v>1.8137705480000001</v>
      </c>
      <c r="EB592" s="9">
        <v>1.5778787080000001</v>
      </c>
      <c r="EC592" s="9">
        <v>2.0860372639999998</v>
      </c>
      <c r="ED592" s="9">
        <v>0.94956651680000004</v>
      </c>
      <c r="EE592" s="9">
        <v>0.89316844519999994</v>
      </c>
      <c r="EF592" s="9">
        <v>1.1903648440000001</v>
      </c>
      <c r="EG592" s="9">
        <v>1.100787344</v>
      </c>
      <c r="EH592" s="9">
        <v>1.1209341736</v>
      </c>
      <c r="EI592" s="9">
        <v>2.092311788</v>
      </c>
      <c r="EJ592" s="9">
        <v>1.2656797879999999</v>
      </c>
      <c r="EK592" s="9">
        <v>1.400778372</v>
      </c>
    </row>
    <row r="593" spans="1:141" x14ac:dyDescent="0.2">
      <c r="A593">
        <v>589</v>
      </c>
      <c r="B593" s="9">
        <v>0.61011000000000004</v>
      </c>
      <c r="C593" s="9">
        <v>2.2327363898310084</v>
      </c>
      <c r="D593" s="9">
        <v>0.73936999999999997</v>
      </c>
      <c r="E593" s="9">
        <v>0.97122999999999993</v>
      </c>
      <c r="F593" s="9">
        <v>0.58664062500000003</v>
      </c>
      <c r="G593" s="9">
        <v>1.377</v>
      </c>
      <c r="H593" s="9">
        <v>0.79921599999999993</v>
      </c>
      <c r="I593" s="9">
        <v>0.90820000000000001</v>
      </c>
      <c r="J593" s="9">
        <v>0.95304999999999995</v>
      </c>
      <c r="K593" s="9">
        <v>3.2018</v>
      </c>
      <c r="L593" s="9">
        <v>1.1795800000000001</v>
      </c>
      <c r="M593" s="9">
        <v>1.5893999999999999</v>
      </c>
      <c r="N593" s="9">
        <v>1.1998500000000001</v>
      </c>
      <c r="O593" s="9">
        <v>4.7254000000000005</v>
      </c>
      <c r="P593" s="9">
        <v>1.5495399999999999</v>
      </c>
      <c r="Q593" s="9">
        <v>2.0285000000000002</v>
      </c>
      <c r="R593" s="9">
        <v>1.283741617</v>
      </c>
      <c r="S593" s="9">
        <v>1.1633982374999998</v>
      </c>
      <c r="T593" s="9">
        <v>1.985105195</v>
      </c>
      <c r="U593" s="9">
        <v>1.2219341100000001</v>
      </c>
      <c r="V593" s="9">
        <v>1.686298842</v>
      </c>
      <c r="W593" s="9">
        <v>2.718074433</v>
      </c>
      <c r="X593" s="9">
        <v>2.543601132</v>
      </c>
      <c r="Y593" s="9">
        <v>2.393472241</v>
      </c>
      <c r="Z593" s="9">
        <v>1.724913889</v>
      </c>
      <c r="AA593" s="9">
        <v>1.8279563219999999</v>
      </c>
      <c r="AB593" s="9">
        <v>2.803300326</v>
      </c>
      <c r="AC593" s="9">
        <v>1.4921207999999999</v>
      </c>
      <c r="AD593" s="9">
        <v>2.2544429299999997</v>
      </c>
      <c r="AE593" s="9">
        <v>1.1346862454000002</v>
      </c>
      <c r="AF593" s="9">
        <v>1.4603477680000001</v>
      </c>
      <c r="AG593" s="9">
        <v>1.1674595529</v>
      </c>
      <c r="AH593" s="9">
        <v>1.987198375</v>
      </c>
      <c r="AI593" s="9">
        <v>1.6020116729999998</v>
      </c>
      <c r="AJ593" s="9">
        <v>1.2146013689999999</v>
      </c>
      <c r="AK593" s="9">
        <v>2.0830948999999999</v>
      </c>
      <c r="AL593" s="9">
        <v>2.9948369260000001</v>
      </c>
      <c r="AM593" s="9">
        <v>2.611685053</v>
      </c>
      <c r="AN593" s="9">
        <v>3.6304884049999999</v>
      </c>
      <c r="AO593" s="9">
        <v>1.503030584</v>
      </c>
      <c r="AP593" s="9">
        <v>1.419793163</v>
      </c>
      <c r="AQ593" s="9">
        <v>2.0198200640000001</v>
      </c>
      <c r="AR593" s="9">
        <v>1.7143772690000001</v>
      </c>
      <c r="AS593" s="9">
        <v>1.7050269</v>
      </c>
      <c r="AT593" s="9">
        <v>3.63718999</v>
      </c>
      <c r="AU593" s="9">
        <v>2.0447616000000002</v>
      </c>
      <c r="AV593" s="9">
        <v>2.3765166290000002</v>
      </c>
      <c r="AW593" s="9">
        <v>1.1513437508</v>
      </c>
      <c r="AX593" s="9">
        <v>1.0417840293</v>
      </c>
      <c r="AY593" s="9">
        <v>1.8001743989999999</v>
      </c>
      <c r="AZ593" s="9">
        <v>1.0830514839000001</v>
      </c>
      <c r="BA593" s="9">
        <v>1.479835727</v>
      </c>
      <c r="BB593" s="9">
        <v>2.4321962699999999</v>
      </c>
      <c r="BC593" s="9">
        <v>2.210241898</v>
      </c>
      <c r="BD593" s="9">
        <v>2.0965903999999997</v>
      </c>
      <c r="BE593" s="9">
        <v>1.4995882</v>
      </c>
      <c r="BF593" s="9">
        <v>1.6063609999999999</v>
      </c>
      <c r="BG593" s="9">
        <v>2.4421026009999998</v>
      </c>
      <c r="BH593" s="9">
        <v>1.316337042</v>
      </c>
      <c r="BI593" s="9">
        <v>1.9848326799999998</v>
      </c>
      <c r="BJ593" s="9">
        <v>1.019243259</v>
      </c>
      <c r="BK593" s="9">
        <v>1.2987971520000001</v>
      </c>
      <c r="BL593" s="9">
        <v>1.0316542447000001</v>
      </c>
      <c r="BM593" s="9">
        <v>1.7517180110000001</v>
      </c>
      <c r="BN593" s="9">
        <v>1.4136135160000001</v>
      </c>
      <c r="BO593" s="9">
        <v>1.1052703841</v>
      </c>
      <c r="BP593" s="9">
        <v>1.8446638319999999</v>
      </c>
      <c r="BQ593" s="9">
        <v>2.6247374919999999</v>
      </c>
      <c r="BR593" s="9">
        <v>2.2842083619999998</v>
      </c>
      <c r="BS593" s="9">
        <v>3.1311193680000002</v>
      </c>
      <c r="BT593" s="9">
        <v>1.3281539360000001</v>
      </c>
      <c r="BU593" s="9">
        <v>1.257038678</v>
      </c>
      <c r="BV593" s="9">
        <v>1.7462170100000001</v>
      </c>
      <c r="BW593" s="9">
        <v>1.515747331</v>
      </c>
      <c r="BX593" s="9">
        <v>1.5343882199999999</v>
      </c>
      <c r="BY593" s="9">
        <v>3.1371434950000001</v>
      </c>
      <c r="BZ593" s="9">
        <v>1.808008705</v>
      </c>
      <c r="CA593" s="9">
        <v>2.0543545479999996</v>
      </c>
      <c r="CB593" s="9">
        <v>1.0124616873000001</v>
      </c>
      <c r="CC593" s="9">
        <v>0.91537967190000002</v>
      </c>
      <c r="CD593" s="9">
        <v>1.5694660469999999</v>
      </c>
      <c r="CE593" s="9">
        <v>0.95337540610000004</v>
      </c>
      <c r="CF593" s="9">
        <v>1.2714232679999999</v>
      </c>
      <c r="CG593" s="9">
        <v>2.11647031</v>
      </c>
      <c r="CH593" s="9">
        <v>1.9169807409999999</v>
      </c>
      <c r="CI593" s="9">
        <v>1.8167399260000001</v>
      </c>
      <c r="CJ593" s="9">
        <v>1.3135133530000001</v>
      </c>
      <c r="CK593" s="9">
        <v>1.3996096260000002</v>
      </c>
      <c r="CL593" s="9">
        <v>2.1150078849999998</v>
      </c>
      <c r="CM593" s="9">
        <v>1.1454611342000001</v>
      </c>
      <c r="CN593" s="9">
        <v>1.7215136260000001</v>
      </c>
      <c r="CO593" s="9">
        <v>0.90295257759999992</v>
      </c>
      <c r="CP593" s="9">
        <v>1.1571761177</v>
      </c>
      <c r="CQ593" s="9">
        <v>0.90081624969999996</v>
      </c>
      <c r="CR593" s="9">
        <v>1.522349664</v>
      </c>
      <c r="CS593" s="9">
        <v>1.238973764</v>
      </c>
      <c r="CT593" s="9">
        <v>0.98842829229999996</v>
      </c>
      <c r="CU593" s="9">
        <v>1.601265564</v>
      </c>
      <c r="CV593" s="9">
        <v>2.2724579880000002</v>
      </c>
      <c r="CW593" s="9">
        <v>1.976798458</v>
      </c>
      <c r="CX593" s="9">
        <v>2.6687281039999999</v>
      </c>
      <c r="CY593" s="9">
        <v>1.1670352347999999</v>
      </c>
      <c r="CZ593" s="9">
        <v>1.1025829060000001</v>
      </c>
      <c r="DA593" s="9">
        <v>1.501691068</v>
      </c>
      <c r="DB593" s="9">
        <v>1.340930057</v>
      </c>
      <c r="DC593" s="9">
        <v>1.3612071209999999</v>
      </c>
      <c r="DD593" s="9">
        <v>2.6774656050000001</v>
      </c>
      <c r="DE593" s="9">
        <v>1.575079637</v>
      </c>
      <c r="DF593" s="9">
        <v>1.7646795669999999</v>
      </c>
      <c r="DG593" s="9">
        <v>0.82258015330000001</v>
      </c>
      <c r="DH593" s="9">
        <v>0.74367334950000008</v>
      </c>
      <c r="DI593" s="9">
        <v>1.264870411</v>
      </c>
      <c r="DJ593" s="9">
        <v>0.77778638020000002</v>
      </c>
      <c r="DK593" s="9">
        <v>1.0007534795000002</v>
      </c>
      <c r="DL593" s="9">
        <v>1.698550505</v>
      </c>
      <c r="DM593" s="9">
        <v>1.5321482740000001</v>
      </c>
      <c r="DN593" s="9">
        <v>1.4519642369999999</v>
      </c>
      <c r="DO593" s="9">
        <v>1.0663849608</v>
      </c>
      <c r="DP593" s="9">
        <v>1.1245311387000001</v>
      </c>
      <c r="DQ593" s="9">
        <v>1.6868405320000002</v>
      </c>
      <c r="DR593" s="9">
        <v>0.92025455590000005</v>
      </c>
      <c r="DS593" s="9">
        <v>1.37933821</v>
      </c>
      <c r="DT593" s="9">
        <v>0.74153724730000004</v>
      </c>
      <c r="DU593" s="9">
        <v>0.96201341439999999</v>
      </c>
      <c r="DV593" s="9">
        <v>0.73061034349999998</v>
      </c>
      <c r="DW593" s="9">
        <v>1.222484621</v>
      </c>
      <c r="DX593" s="9">
        <v>1.0027302381000001</v>
      </c>
      <c r="DY593" s="9">
        <v>0.82549608149999998</v>
      </c>
      <c r="DZ593" s="9">
        <v>1.2836064469999999</v>
      </c>
      <c r="EA593" s="9">
        <v>1.8172729940000001</v>
      </c>
      <c r="EB593" s="9">
        <v>1.5808943739999999</v>
      </c>
      <c r="EC593" s="9">
        <v>2.0900452669999998</v>
      </c>
      <c r="ED593" s="9">
        <v>0.95140818290000007</v>
      </c>
      <c r="EE593" s="9">
        <v>0.89488216809999999</v>
      </c>
      <c r="EF593" s="9">
        <v>1.192662232</v>
      </c>
      <c r="EG593" s="9">
        <v>1.1028717319999999</v>
      </c>
      <c r="EH593" s="9">
        <v>1.1230896758</v>
      </c>
      <c r="EI593" s="9">
        <v>2.0964857890000004</v>
      </c>
      <c r="EJ593" s="9">
        <v>1.2680675640000001</v>
      </c>
      <c r="EK593" s="9">
        <v>1.4035413160000001</v>
      </c>
    </row>
    <row r="594" spans="1:141" x14ac:dyDescent="0.2">
      <c r="A594">
        <v>590</v>
      </c>
      <c r="B594" s="9">
        <v>0.61209999999999998</v>
      </c>
      <c r="C594" s="9">
        <v>2.2369072832448453</v>
      </c>
      <c r="D594" s="9">
        <v>0.74170000000000003</v>
      </c>
      <c r="E594" s="9">
        <v>0.97429999999999994</v>
      </c>
      <c r="F594" s="9">
        <v>0.58984375</v>
      </c>
      <c r="G594" s="9">
        <v>1.38</v>
      </c>
      <c r="H594" s="9">
        <v>0.80255999999999994</v>
      </c>
      <c r="I594" s="9">
        <v>0.91199999999999992</v>
      </c>
      <c r="J594" s="9">
        <v>0.95550000000000002</v>
      </c>
      <c r="K594" s="9">
        <v>3.2080000000000002</v>
      </c>
      <c r="L594" s="9">
        <v>1.1828000000000001</v>
      </c>
      <c r="M594" s="9">
        <v>1.5939999999999999</v>
      </c>
      <c r="N594" s="9">
        <v>1.2035</v>
      </c>
      <c r="O594" s="9">
        <v>4.734</v>
      </c>
      <c r="P594" s="9">
        <v>1.5544</v>
      </c>
      <c r="Q594" s="9">
        <v>2.0350000000000001</v>
      </c>
      <c r="R594" s="9">
        <v>1.2862196700000001</v>
      </c>
      <c r="S594" s="9">
        <v>1.1656711249999998</v>
      </c>
      <c r="T594" s="9">
        <v>1.98895625</v>
      </c>
      <c r="U594" s="9">
        <v>1.2242795</v>
      </c>
      <c r="V594" s="9">
        <v>1.6896171200000001</v>
      </c>
      <c r="W594" s="9">
        <v>2.7231464300000003</v>
      </c>
      <c r="X594" s="9">
        <v>2.54860102</v>
      </c>
      <c r="Y594" s="9">
        <v>2.3979869099999997</v>
      </c>
      <c r="Z594" s="9">
        <v>1.72823689</v>
      </c>
      <c r="AA594" s="9">
        <v>1.8313603199999999</v>
      </c>
      <c r="AB594" s="9">
        <v>2.80888516</v>
      </c>
      <c r="AC594" s="9">
        <v>1.4949583</v>
      </c>
      <c r="AD594" s="9">
        <v>2.2588935999999999</v>
      </c>
      <c r="AE594" s="9">
        <v>1.1368784140000001</v>
      </c>
      <c r="AF594" s="9">
        <v>1.46314038</v>
      </c>
      <c r="AG594" s="9">
        <v>1.1696844390000001</v>
      </c>
      <c r="AH594" s="9">
        <v>1.9910651499999998</v>
      </c>
      <c r="AI594" s="9">
        <v>1.60502273</v>
      </c>
      <c r="AJ594" s="9">
        <v>1.2169345899999999</v>
      </c>
      <c r="AK594" s="9">
        <v>2.0870014000000001</v>
      </c>
      <c r="AL594" s="9">
        <v>3.0005607599999999</v>
      </c>
      <c r="AM594" s="9">
        <v>2.6166228299999998</v>
      </c>
      <c r="AN594" s="9">
        <v>3.6373228499999999</v>
      </c>
      <c r="AO594" s="9">
        <v>1.50591264</v>
      </c>
      <c r="AP594" s="9">
        <v>1.42249683</v>
      </c>
      <c r="AQ594" s="9">
        <v>2.0236788400000001</v>
      </c>
      <c r="AR594" s="9">
        <v>1.7175974900000002</v>
      </c>
      <c r="AS594" s="9">
        <v>1.7082668999999999</v>
      </c>
      <c r="AT594" s="9">
        <v>3.6442635999999999</v>
      </c>
      <c r="AU594" s="9">
        <v>2.0485651000000002</v>
      </c>
      <c r="AV594" s="9">
        <v>2.3811606900000002</v>
      </c>
      <c r="AW594" s="9">
        <v>1.1535670280000001</v>
      </c>
      <c r="AX594" s="9">
        <v>1.043821863</v>
      </c>
      <c r="AY594" s="9">
        <v>1.8036797899999999</v>
      </c>
      <c r="AZ594" s="9">
        <v>1.085131649</v>
      </c>
      <c r="BA594" s="9">
        <v>1.4827536700000001</v>
      </c>
      <c r="BB594" s="9">
        <v>2.4367481</v>
      </c>
      <c r="BC594" s="9">
        <v>2.2146016799999999</v>
      </c>
      <c r="BD594" s="9">
        <v>2.1005548999999997</v>
      </c>
      <c r="BE594" s="9">
        <v>1.5024862000000001</v>
      </c>
      <c r="BF594" s="9">
        <v>1.6093584999999999</v>
      </c>
      <c r="BG594" s="9">
        <v>2.4469842100000001</v>
      </c>
      <c r="BH594" s="9">
        <v>1.3188458199999999</v>
      </c>
      <c r="BI594" s="9">
        <v>1.9887508999999999</v>
      </c>
      <c r="BJ594" s="9">
        <v>1.0212150899999999</v>
      </c>
      <c r="BK594" s="9">
        <v>1.3012883200000001</v>
      </c>
      <c r="BL594" s="9">
        <v>1.0336250770000002</v>
      </c>
      <c r="BM594" s="9">
        <v>1.75513151</v>
      </c>
      <c r="BN594" s="9">
        <v>1.4162789600000001</v>
      </c>
      <c r="BO594" s="9">
        <v>1.107397331</v>
      </c>
      <c r="BP594" s="9">
        <v>1.8481307200000001</v>
      </c>
      <c r="BQ594" s="9">
        <v>2.62976732</v>
      </c>
      <c r="BR594" s="9">
        <v>2.28854092</v>
      </c>
      <c r="BS594" s="9">
        <v>3.1370479800000002</v>
      </c>
      <c r="BT594" s="9">
        <v>1.3307096600000001</v>
      </c>
      <c r="BU594" s="9">
        <v>1.2594351800000001</v>
      </c>
      <c r="BV594" s="9">
        <v>1.7495609000000001</v>
      </c>
      <c r="BW594" s="9">
        <v>1.51860061</v>
      </c>
      <c r="BX594" s="9">
        <v>1.5373104999999998</v>
      </c>
      <c r="BY594" s="9">
        <v>3.1432880499999998</v>
      </c>
      <c r="BZ594" s="9">
        <v>1.81138365</v>
      </c>
      <c r="CA594" s="9">
        <v>2.0583828799999999</v>
      </c>
      <c r="CB594" s="9">
        <v>1.0144197429999999</v>
      </c>
      <c r="CC594" s="9">
        <v>0.91717544900000003</v>
      </c>
      <c r="CD594" s="9">
        <v>1.57253277</v>
      </c>
      <c r="CE594" s="9">
        <v>0.95520796099999994</v>
      </c>
      <c r="CF594" s="9">
        <v>1.27394238</v>
      </c>
      <c r="CG594" s="9">
        <v>2.1204396999999999</v>
      </c>
      <c r="CH594" s="9">
        <v>1.92077641</v>
      </c>
      <c r="CI594" s="9">
        <v>1.8201817600000001</v>
      </c>
      <c r="CJ594" s="9">
        <v>1.3160606300000002</v>
      </c>
      <c r="CK594" s="9">
        <v>1.4022269600000001</v>
      </c>
      <c r="CL594" s="9">
        <v>2.1192495500000001</v>
      </c>
      <c r="CM594" s="9">
        <v>1.147649522</v>
      </c>
      <c r="CN594" s="9">
        <v>1.7249154600000001</v>
      </c>
      <c r="CO594" s="9">
        <v>0.90470235599999993</v>
      </c>
      <c r="CP594" s="9">
        <v>1.1594025069999998</v>
      </c>
      <c r="CQ594" s="9">
        <v>0.90254202699999997</v>
      </c>
      <c r="CR594" s="9">
        <v>1.52532394</v>
      </c>
      <c r="CS594" s="9">
        <v>1.24131554</v>
      </c>
      <c r="CT594" s="9">
        <v>0.99033479299999994</v>
      </c>
      <c r="CU594" s="9">
        <v>1.6042838400000001</v>
      </c>
      <c r="CV594" s="9">
        <v>2.27682238</v>
      </c>
      <c r="CW594" s="9">
        <v>1.98055618</v>
      </c>
      <c r="CX594" s="9">
        <v>2.67380744</v>
      </c>
      <c r="CY594" s="9">
        <v>1.169286568</v>
      </c>
      <c r="CZ594" s="9">
        <v>1.1046874600000001</v>
      </c>
      <c r="DA594" s="9">
        <v>1.50457368</v>
      </c>
      <c r="DB594" s="9">
        <v>1.34345767</v>
      </c>
      <c r="DC594" s="9">
        <v>1.3638065099999999</v>
      </c>
      <c r="DD594" s="9">
        <v>2.6827445499999998</v>
      </c>
      <c r="DE594" s="9">
        <v>1.57802997</v>
      </c>
      <c r="DF594" s="9">
        <v>1.7681450700000001</v>
      </c>
      <c r="DG594" s="9">
        <v>0.82417593300000003</v>
      </c>
      <c r="DH594" s="9">
        <v>0.74513940500000009</v>
      </c>
      <c r="DI594" s="9">
        <v>1.2673549099999999</v>
      </c>
      <c r="DJ594" s="9">
        <v>0.77928460200000005</v>
      </c>
      <c r="DK594" s="9">
        <v>1.002751645</v>
      </c>
      <c r="DL594" s="9">
        <v>1.70174895</v>
      </c>
      <c r="DM594" s="9">
        <v>1.53520144</v>
      </c>
      <c r="DN594" s="9">
        <v>1.4547250699999998</v>
      </c>
      <c r="DO594" s="9">
        <v>1.0684651280000002</v>
      </c>
      <c r="DP594" s="9">
        <v>1.1266404169999999</v>
      </c>
      <c r="DQ594" s="9">
        <v>1.6902429200000002</v>
      </c>
      <c r="DR594" s="9">
        <v>0.92201927900000002</v>
      </c>
      <c r="DS594" s="9">
        <v>1.3820711000000001</v>
      </c>
      <c r="DT594" s="9">
        <v>0.74297930300000004</v>
      </c>
      <c r="DU594" s="9">
        <v>0.96387280399999997</v>
      </c>
      <c r="DV594" s="9">
        <v>0.73201545499999998</v>
      </c>
      <c r="DW594" s="9">
        <v>1.2248830099999999</v>
      </c>
      <c r="DX594" s="9">
        <v>1.0046335710000001</v>
      </c>
      <c r="DY594" s="9">
        <v>0.827093415</v>
      </c>
      <c r="DZ594" s="9">
        <v>1.28603617</v>
      </c>
      <c r="EA594" s="9">
        <v>1.82077544</v>
      </c>
      <c r="EB594" s="9">
        <v>1.5839100399999999</v>
      </c>
      <c r="EC594" s="9">
        <v>2.0940532699999999</v>
      </c>
      <c r="ED594" s="9">
        <v>0.95324984900000009</v>
      </c>
      <c r="EE594" s="9">
        <v>0.89659589099999992</v>
      </c>
      <c r="EF594" s="9">
        <v>1.1949596200000001</v>
      </c>
      <c r="EG594" s="9">
        <v>1.10495612</v>
      </c>
      <c r="EH594" s="9">
        <v>1.1252451779999999</v>
      </c>
      <c r="EI594" s="9">
        <v>2.1006597900000004</v>
      </c>
      <c r="EJ594" s="9">
        <v>1.27045534</v>
      </c>
      <c r="EK594" s="9">
        <v>1.4063042600000002</v>
      </c>
    </row>
    <row r="595" spans="1:141" x14ac:dyDescent="0.2">
      <c r="A595">
        <v>591</v>
      </c>
      <c r="B595" s="9">
        <v>0.61409000000000002</v>
      </c>
      <c r="C595" s="9">
        <v>2.2410781766586827</v>
      </c>
      <c r="D595" s="9">
        <v>0.74402999999999997</v>
      </c>
      <c r="E595" s="9">
        <v>0.97736999999999985</v>
      </c>
      <c r="F595" s="9">
        <v>0.59304687499999997</v>
      </c>
      <c r="G595" s="9">
        <v>1.383</v>
      </c>
      <c r="H595" s="9">
        <v>0.80590399999999995</v>
      </c>
      <c r="I595" s="9">
        <v>0.91579999999999995</v>
      </c>
      <c r="J595" s="9">
        <v>0.95794999999999997</v>
      </c>
      <c r="K595" s="9">
        <v>3.2141999999999999</v>
      </c>
      <c r="L595" s="9">
        <v>1.1860200000000001</v>
      </c>
      <c r="M595" s="9">
        <v>1.5985999999999998</v>
      </c>
      <c r="N595" s="9">
        <v>1.2071499999999999</v>
      </c>
      <c r="O595" s="9">
        <v>4.7426000000000004</v>
      </c>
      <c r="P595" s="9">
        <v>1.5592600000000001</v>
      </c>
      <c r="Q595" s="9">
        <v>2.0415000000000001</v>
      </c>
      <c r="R595" s="9">
        <v>1.2886977230000001</v>
      </c>
      <c r="S595" s="9">
        <v>1.1679440125</v>
      </c>
      <c r="T595" s="9">
        <v>1.9928073049999999</v>
      </c>
      <c r="U595" s="9">
        <v>1.2266248900000001</v>
      </c>
      <c r="V595" s="9">
        <v>1.6929353980000001</v>
      </c>
      <c r="W595" s="9">
        <v>2.7282184270000003</v>
      </c>
      <c r="X595" s="9">
        <v>2.5536009079999999</v>
      </c>
      <c r="Y595" s="9">
        <v>2.4025015789999999</v>
      </c>
      <c r="Z595" s="9">
        <v>1.7315598910000001</v>
      </c>
      <c r="AA595" s="9">
        <v>1.8347643179999999</v>
      </c>
      <c r="AB595" s="9">
        <v>2.814469994</v>
      </c>
      <c r="AC595" s="9">
        <v>1.4977958</v>
      </c>
      <c r="AD595" s="9">
        <v>2.2633442699999997</v>
      </c>
      <c r="AE595" s="9">
        <v>1.1390705826</v>
      </c>
      <c r="AF595" s="9">
        <v>1.4659329920000002</v>
      </c>
      <c r="AG595" s="9">
        <v>1.1719093251000001</v>
      </c>
      <c r="AH595" s="9">
        <v>1.9949319249999999</v>
      </c>
      <c r="AI595" s="9">
        <v>1.6080337869999999</v>
      </c>
      <c r="AJ595" s="9">
        <v>1.2192678109999999</v>
      </c>
      <c r="AK595" s="9">
        <v>2.0909078999999999</v>
      </c>
      <c r="AL595" s="9">
        <v>3.0062845939999998</v>
      </c>
      <c r="AM595" s="9">
        <v>2.6215606069999997</v>
      </c>
      <c r="AN595" s="9">
        <v>3.6441572949999999</v>
      </c>
      <c r="AO595" s="9">
        <v>1.508794696</v>
      </c>
      <c r="AP595" s="9">
        <v>1.4252004970000001</v>
      </c>
      <c r="AQ595" s="9">
        <v>2.027537616</v>
      </c>
      <c r="AR595" s="9">
        <v>1.720817711</v>
      </c>
      <c r="AS595" s="9">
        <v>1.7115068999999998</v>
      </c>
      <c r="AT595" s="9">
        <v>3.6513372099999999</v>
      </c>
      <c r="AU595" s="9">
        <v>2.0523685999999999</v>
      </c>
      <c r="AV595" s="9">
        <v>2.3858047510000002</v>
      </c>
      <c r="AW595" s="9">
        <v>1.1557903052</v>
      </c>
      <c r="AX595" s="9">
        <v>1.0458596967</v>
      </c>
      <c r="AY595" s="9">
        <v>1.8071851809999999</v>
      </c>
      <c r="AZ595" s="9">
        <v>1.0872118141</v>
      </c>
      <c r="BA595" s="9">
        <v>1.4856716130000001</v>
      </c>
      <c r="BB595" s="9">
        <v>2.44129993</v>
      </c>
      <c r="BC595" s="9">
        <v>2.2189614619999998</v>
      </c>
      <c r="BD595" s="9">
        <v>2.1045194</v>
      </c>
      <c r="BE595" s="9">
        <v>1.5053842000000002</v>
      </c>
      <c r="BF595" s="9">
        <v>1.6123559999999999</v>
      </c>
      <c r="BG595" s="9">
        <v>2.451865819</v>
      </c>
      <c r="BH595" s="9">
        <v>1.3213545979999999</v>
      </c>
      <c r="BI595" s="9">
        <v>1.9926691199999997</v>
      </c>
      <c r="BJ595" s="9">
        <v>1.023186921</v>
      </c>
      <c r="BK595" s="9">
        <v>1.303779488</v>
      </c>
      <c r="BL595" s="9">
        <v>1.0355959093</v>
      </c>
      <c r="BM595" s="9">
        <v>1.7585450090000001</v>
      </c>
      <c r="BN595" s="9">
        <v>1.4189444040000001</v>
      </c>
      <c r="BO595" s="9">
        <v>1.1095242779000001</v>
      </c>
      <c r="BP595" s="9">
        <v>1.8515976080000001</v>
      </c>
      <c r="BQ595" s="9">
        <v>2.6347971479999996</v>
      </c>
      <c r="BR595" s="9">
        <v>2.2928734779999997</v>
      </c>
      <c r="BS595" s="9">
        <v>3.1429765920000001</v>
      </c>
      <c r="BT595" s="9">
        <v>1.3332653839999999</v>
      </c>
      <c r="BU595" s="9">
        <v>1.261831682</v>
      </c>
      <c r="BV595" s="9">
        <v>1.7529047900000001</v>
      </c>
      <c r="BW595" s="9">
        <v>1.521453889</v>
      </c>
      <c r="BX595" s="9">
        <v>1.54023278</v>
      </c>
      <c r="BY595" s="9">
        <v>3.1494326049999999</v>
      </c>
      <c r="BZ595" s="9">
        <v>1.814758595</v>
      </c>
      <c r="CA595" s="9">
        <v>2.0624112119999998</v>
      </c>
      <c r="CB595" s="9">
        <v>1.0163777987</v>
      </c>
      <c r="CC595" s="9">
        <v>0.91897122610000004</v>
      </c>
      <c r="CD595" s="9">
        <v>1.5755994929999999</v>
      </c>
      <c r="CE595" s="9">
        <v>0.95704051589999994</v>
      </c>
      <c r="CF595" s="9">
        <v>1.2764614919999999</v>
      </c>
      <c r="CG595" s="9">
        <v>2.1244090899999999</v>
      </c>
      <c r="CH595" s="9">
        <v>1.9245720789999998</v>
      </c>
      <c r="CI595" s="9">
        <v>1.8236235940000001</v>
      </c>
      <c r="CJ595" s="9">
        <v>1.3186079070000001</v>
      </c>
      <c r="CK595" s="9">
        <v>1.4048442940000001</v>
      </c>
      <c r="CL595" s="9">
        <v>2.123491215</v>
      </c>
      <c r="CM595" s="9">
        <v>1.1498379098</v>
      </c>
      <c r="CN595" s="9">
        <v>1.728317294</v>
      </c>
      <c r="CO595" s="9">
        <v>0.90645213439999994</v>
      </c>
      <c r="CP595" s="9">
        <v>1.1616288962999999</v>
      </c>
      <c r="CQ595" s="9">
        <v>0.90426780429999998</v>
      </c>
      <c r="CR595" s="9">
        <v>1.528298216</v>
      </c>
      <c r="CS595" s="9">
        <v>1.243657316</v>
      </c>
      <c r="CT595" s="9">
        <v>0.99224129369999992</v>
      </c>
      <c r="CU595" s="9">
        <v>1.6073021160000001</v>
      </c>
      <c r="CV595" s="9">
        <v>2.2811867719999999</v>
      </c>
      <c r="CW595" s="9">
        <v>1.984313902</v>
      </c>
      <c r="CX595" s="9">
        <v>2.6788867760000001</v>
      </c>
      <c r="CY595" s="9">
        <v>1.1715379012</v>
      </c>
      <c r="CZ595" s="9">
        <v>1.106792014</v>
      </c>
      <c r="DA595" s="9">
        <v>1.5074562920000001</v>
      </c>
      <c r="DB595" s="9">
        <v>1.3459852830000001</v>
      </c>
      <c r="DC595" s="9">
        <v>1.3664058989999999</v>
      </c>
      <c r="DD595" s="9">
        <v>2.6880234949999999</v>
      </c>
      <c r="DE595" s="9">
        <v>1.580980303</v>
      </c>
      <c r="DF595" s="9">
        <v>1.771610573</v>
      </c>
      <c r="DG595" s="9">
        <v>0.82577171270000005</v>
      </c>
      <c r="DH595" s="9">
        <v>0.7466054605000001</v>
      </c>
      <c r="DI595" s="9">
        <v>1.269839409</v>
      </c>
      <c r="DJ595" s="9">
        <v>0.78078282380000008</v>
      </c>
      <c r="DK595" s="9">
        <v>1.0047498105000001</v>
      </c>
      <c r="DL595" s="9">
        <v>1.704947395</v>
      </c>
      <c r="DM595" s="9">
        <v>1.5382546060000002</v>
      </c>
      <c r="DN595" s="9">
        <v>1.457485903</v>
      </c>
      <c r="DO595" s="9">
        <v>1.0705452952000001</v>
      </c>
      <c r="DP595" s="9">
        <v>1.1287496953</v>
      </c>
      <c r="DQ595" s="9">
        <v>1.693645308</v>
      </c>
      <c r="DR595" s="9">
        <v>0.9237840021</v>
      </c>
      <c r="DS595" s="9">
        <v>1.38480399</v>
      </c>
      <c r="DT595" s="9">
        <v>0.74442135870000004</v>
      </c>
      <c r="DU595" s="9">
        <v>0.96573219360000007</v>
      </c>
      <c r="DV595" s="9">
        <v>0.73342056649999998</v>
      </c>
      <c r="DW595" s="9">
        <v>1.227281399</v>
      </c>
      <c r="DX595" s="9">
        <v>1.0065369039000001</v>
      </c>
      <c r="DY595" s="9">
        <v>0.82869074850000002</v>
      </c>
      <c r="DZ595" s="9">
        <v>1.2884658929999999</v>
      </c>
      <c r="EA595" s="9">
        <v>1.824277886</v>
      </c>
      <c r="EB595" s="9">
        <v>1.5869257059999999</v>
      </c>
      <c r="EC595" s="9">
        <v>2.0980612729999999</v>
      </c>
      <c r="ED595" s="9">
        <v>0.95509151510000001</v>
      </c>
      <c r="EE595" s="9">
        <v>0.89830961389999997</v>
      </c>
      <c r="EF595" s="9">
        <v>1.197257008</v>
      </c>
      <c r="EG595" s="9">
        <v>1.1070405079999999</v>
      </c>
      <c r="EH595" s="9">
        <v>1.1274006801999998</v>
      </c>
      <c r="EI595" s="9">
        <v>2.1048337910000003</v>
      </c>
      <c r="EJ595" s="9">
        <v>1.272843116</v>
      </c>
      <c r="EK595" s="9">
        <v>1.4090672040000001</v>
      </c>
    </row>
    <row r="596" spans="1:141" x14ac:dyDescent="0.2">
      <c r="A596">
        <v>592</v>
      </c>
      <c r="B596" s="9">
        <v>0.61607999999999996</v>
      </c>
      <c r="C596" s="9">
        <v>2.2452490700725201</v>
      </c>
      <c r="D596" s="9">
        <v>0.74636000000000002</v>
      </c>
      <c r="E596" s="9">
        <v>0.98043999999999987</v>
      </c>
      <c r="F596" s="9">
        <v>0.59624999999999995</v>
      </c>
      <c r="G596" s="9">
        <v>1.3859999999999999</v>
      </c>
      <c r="H596" s="9">
        <v>0.80924799999999997</v>
      </c>
      <c r="I596" s="9">
        <v>0.91959999999999997</v>
      </c>
      <c r="J596" s="9">
        <v>0.96040000000000003</v>
      </c>
      <c r="K596" s="9">
        <v>3.2204000000000002</v>
      </c>
      <c r="L596" s="9">
        <v>1.1892400000000001</v>
      </c>
      <c r="M596" s="9">
        <v>1.6032</v>
      </c>
      <c r="N596" s="9">
        <v>1.2108000000000001</v>
      </c>
      <c r="O596" s="9">
        <v>4.7511999999999999</v>
      </c>
      <c r="P596" s="9">
        <v>1.56412</v>
      </c>
      <c r="Q596" s="9">
        <v>2.048</v>
      </c>
      <c r="R596" s="9">
        <v>1.291175776</v>
      </c>
      <c r="S596" s="9">
        <v>1.1702169</v>
      </c>
      <c r="T596" s="9">
        <v>1.9966583600000001</v>
      </c>
      <c r="U596" s="9">
        <v>1.22897028</v>
      </c>
      <c r="V596" s="9">
        <v>1.696253676</v>
      </c>
      <c r="W596" s="9">
        <v>2.7332904240000002</v>
      </c>
      <c r="X596" s="9">
        <v>2.5586007959999999</v>
      </c>
      <c r="Y596" s="9">
        <v>2.4070162479999997</v>
      </c>
      <c r="Z596" s="9">
        <v>1.7348828920000001</v>
      </c>
      <c r="AA596" s="9">
        <v>1.838168316</v>
      </c>
      <c r="AB596" s="9">
        <v>2.820054828</v>
      </c>
      <c r="AC596" s="9">
        <v>1.5006333000000001</v>
      </c>
      <c r="AD596" s="9">
        <v>2.2677949399999999</v>
      </c>
      <c r="AE596" s="9">
        <v>1.1412627512000002</v>
      </c>
      <c r="AF596" s="9">
        <v>1.4687256040000001</v>
      </c>
      <c r="AG596" s="9">
        <v>1.1741342112000002</v>
      </c>
      <c r="AH596" s="9">
        <v>1.9987987</v>
      </c>
      <c r="AI596" s="9">
        <v>1.6110448439999998</v>
      </c>
      <c r="AJ596" s="9">
        <v>1.2216010319999999</v>
      </c>
      <c r="AK596" s="9">
        <v>2.0948144000000002</v>
      </c>
      <c r="AL596" s="9">
        <v>3.0120084280000001</v>
      </c>
      <c r="AM596" s="9">
        <v>2.626498384</v>
      </c>
      <c r="AN596" s="9">
        <v>3.6509917399999998</v>
      </c>
      <c r="AO596" s="9">
        <v>1.5116767520000001</v>
      </c>
      <c r="AP596" s="9">
        <v>1.4279041640000001</v>
      </c>
      <c r="AQ596" s="9">
        <v>2.031396392</v>
      </c>
      <c r="AR596" s="9">
        <v>1.7240379320000001</v>
      </c>
      <c r="AS596" s="9">
        <v>1.7147469</v>
      </c>
      <c r="AT596" s="9">
        <v>3.6584108199999998</v>
      </c>
      <c r="AU596" s="9">
        <v>2.0561720999999999</v>
      </c>
      <c r="AV596" s="9">
        <v>2.3904488120000003</v>
      </c>
      <c r="AW596" s="9">
        <v>1.1580135824</v>
      </c>
      <c r="AX596" s="9">
        <v>1.0478975304</v>
      </c>
      <c r="AY596" s="9">
        <v>1.8106905719999999</v>
      </c>
      <c r="AZ596" s="9">
        <v>1.0892919792</v>
      </c>
      <c r="BA596" s="9">
        <v>1.488589556</v>
      </c>
      <c r="BB596" s="9">
        <v>2.44585176</v>
      </c>
      <c r="BC596" s="9">
        <v>2.2233212440000001</v>
      </c>
      <c r="BD596" s="9">
        <v>2.1084839</v>
      </c>
      <c r="BE596" s="9">
        <v>1.5082822</v>
      </c>
      <c r="BF596" s="9">
        <v>1.6153535000000001</v>
      </c>
      <c r="BG596" s="9">
        <v>2.4567474279999999</v>
      </c>
      <c r="BH596" s="9">
        <v>1.323863376</v>
      </c>
      <c r="BI596" s="9">
        <v>1.9965873399999998</v>
      </c>
      <c r="BJ596" s="9">
        <v>1.0251587519999998</v>
      </c>
      <c r="BK596" s="9">
        <v>1.3062706560000001</v>
      </c>
      <c r="BL596" s="9">
        <v>1.0375667416000001</v>
      </c>
      <c r="BM596" s="9">
        <v>1.7619585080000002</v>
      </c>
      <c r="BN596" s="9">
        <v>1.4216098480000001</v>
      </c>
      <c r="BO596" s="9">
        <v>1.1116512247999999</v>
      </c>
      <c r="BP596" s="9">
        <v>1.855064496</v>
      </c>
      <c r="BQ596" s="9">
        <v>2.6398269759999997</v>
      </c>
      <c r="BR596" s="9">
        <v>2.297206036</v>
      </c>
      <c r="BS596" s="9">
        <v>3.1489052040000001</v>
      </c>
      <c r="BT596" s="9">
        <v>1.335821108</v>
      </c>
      <c r="BU596" s="9">
        <v>1.264228184</v>
      </c>
      <c r="BV596" s="9">
        <v>1.7562486800000001</v>
      </c>
      <c r="BW596" s="9">
        <v>1.524307168</v>
      </c>
      <c r="BX596" s="9">
        <v>1.5431550599999999</v>
      </c>
      <c r="BY596" s="9">
        <v>3.15557716</v>
      </c>
      <c r="BZ596" s="9">
        <v>1.81813354</v>
      </c>
      <c r="CA596" s="9">
        <v>2.0664395439999996</v>
      </c>
      <c r="CB596" s="9">
        <v>1.0183358544000001</v>
      </c>
      <c r="CC596" s="9">
        <v>0.92076700319999993</v>
      </c>
      <c r="CD596" s="9">
        <v>1.578666216</v>
      </c>
      <c r="CE596" s="9">
        <v>0.95887307079999995</v>
      </c>
      <c r="CF596" s="9">
        <v>1.278980604</v>
      </c>
      <c r="CG596" s="9">
        <v>2.1283784799999999</v>
      </c>
      <c r="CH596" s="9">
        <v>1.9283677479999999</v>
      </c>
      <c r="CI596" s="9">
        <v>1.827065428</v>
      </c>
      <c r="CJ596" s="9">
        <v>1.321155184</v>
      </c>
      <c r="CK596" s="9">
        <v>1.4074616280000001</v>
      </c>
      <c r="CL596" s="9">
        <v>2.1277328799999999</v>
      </c>
      <c r="CM596" s="9">
        <v>1.1520262976</v>
      </c>
      <c r="CN596" s="9">
        <v>1.7317191280000002</v>
      </c>
      <c r="CO596" s="9">
        <v>0.90820191279999996</v>
      </c>
      <c r="CP596" s="9">
        <v>1.1638552856</v>
      </c>
      <c r="CQ596" s="9">
        <v>0.90599358159999999</v>
      </c>
      <c r="CR596" s="9">
        <v>1.531272492</v>
      </c>
      <c r="CS596" s="9">
        <v>1.2459990920000001</v>
      </c>
      <c r="CT596" s="9">
        <v>0.99414779440000001</v>
      </c>
      <c r="CU596" s="9">
        <v>1.610320392</v>
      </c>
      <c r="CV596" s="9">
        <v>2.2855511640000001</v>
      </c>
      <c r="CW596" s="9">
        <v>1.988071624</v>
      </c>
      <c r="CX596" s="9">
        <v>2.6839661120000002</v>
      </c>
      <c r="CY596" s="9">
        <v>1.1737892343999998</v>
      </c>
      <c r="CZ596" s="9">
        <v>1.108896568</v>
      </c>
      <c r="DA596" s="9">
        <v>1.5103389039999999</v>
      </c>
      <c r="DB596" s="9">
        <v>1.3485128959999999</v>
      </c>
      <c r="DC596" s="9">
        <v>1.3690052879999999</v>
      </c>
      <c r="DD596" s="9">
        <v>2.6933024400000001</v>
      </c>
      <c r="DE596" s="9">
        <v>1.5839306360000001</v>
      </c>
      <c r="DF596" s="9">
        <v>1.7750760759999999</v>
      </c>
      <c r="DG596" s="9">
        <v>0.82736749240000007</v>
      </c>
      <c r="DH596" s="9">
        <v>0.74807151599999999</v>
      </c>
      <c r="DI596" s="9">
        <v>1.2723239079999999</v>
      </c>
      <c r="DJ596" s="9">
        <v>0.7822810456</v>
      </c>
      <c r="DK596" s="9">
        <v>1.006747976</v>
      </c>
      <c r="DL596" s="9">
        <v>1.70814584</v>
      </c>
      <c r="DM596" s="9">
        <v>1.5413077720000001</v>
      </c>
      <c r="DN596" s="9">
        <v>1.460246736</v>
      </c>
      <c r="DO596" s="9">
        <v>1.0726254624</v>
      </c>
      <c r="DP596" s="9">
        <v>1.1308589736000001</v>
      </c>
      <c r="DQ596" s="9">
        <v>1.697047696</v>
      </c>
      <c r="DR596" s="9">
        <v>0.92554872519999998</v>
      </c>
      <c r="DS596" s="9">
        <v>1.3875368800000001</v>
      </c>
      <c r="DT596" s="9">
        <v>0.74586341440000004</v>
      </c>
      <c r="DU596" s="9">
        <v>0.96759158320000005</v>
      </c>
      <c r="DV596" s="9">
        <v>0.73482567799999998</v>
      </c>
      <c r="DW596" s="9">
        <v>1.2296797879999999</v>
      </c>
      <c r="DX596" s="9">
        <v>1.0084402368000001</v>
      </c>
      <c r="DY596" s="9">
        <v>0.83028808199999993</v>
      </c>
      <c r="DZ596" s="9">
        <v>1.290895616</v>
      </c>
      <c r="EA596" s="9">
        <v>1.8277803320000001</v>
      </c>
      <c r="EB596" s="9">
        <v>1.589941372</v>
      </c>
      <c r="EC596" s="9">
        <v>2.1020692759999999</v>
      </c>
      <c r="ED596" s="9">
        <v>0.95693318120000004</v>
      </c>
      <c r="EE596" s="9">
        <v>0.90002333679999991</v>
      </c>
      <c r="EF596" s="9">
        <v>1.1995543959999999</v>
      </c>
      <c r="EG596" s="9">
        <v>1.109124896</v>
      </c>
      <c r="EH596" s="9">
        <v>1.1295561824</v>
      </c>
      <c r="EI596" s="9">
        <v>2.1090077920000003</v>
      </c>
      <c r="EJ596" s="9">
        <v>1.2752308919999999</v>
      </c>
      <c r="EK596" s="9">
        <v>1.4118301480000002</v>
      </c>
    </row>
    <row r="597" spans="1:141" x14ac:dyDescent="0.2">
      <c r="A597">
        <v>593</v>
      </c>
      <c r="B597" s="9">
        <v>0.61807000000000001</v>
      </c>
      <c r="C597" s="9">
        <v>2.2494199634863574</v>
      </c>
      <c r="D597" s="9">
        <v>0.74868999999999997</v>
      </c>
      <c r="E597" s="9">
        <v>0.98350999999999988</v>
      </c>
      <c r="F597" s="9">
        <v>0.59945312500000003</v>
      </c>
      <c r="G597" s="9">
        <v>1.389</v>
      </c>
      <c r="H597" s="9">
        <v>0.81259199999999998</v>
      </c>
      <c r="I597" s="9">
        <v>0.9234</v>
      </c>
      <c r="J597" s="9">
        <v>0.96284999999999998</v>
      </c>
      <c r="K597" s="9">
        <v>3.2265999999999999</v>
      </c>
      <c r="L597" s="9">
        <v>1.1924600000000001</v>
      </c>
      <c r="M597" s="9">
        <v>1.6077999999999999</v>
      </c>
      <c r="N597" s="9">
        <v>1.21445</v>
      </c>
      <c r="O597" s="9">
        <v>4.7598000000000003</v>
      </c>
      <c r="P597" s="9">
        <v>1.56898</v>
      </c>
      <c r="Q597" s="9">
        <v>2.0545</v>
      </c>
      <c r="R597" s="9">
        <v>1.2936538290000001</v>
      </c>
      <c r="S597" s="9">
        <v>1.1724897875</v>
      </c>
      <c r="T597" s="9">
        <v>2.0005094149999998</v>
      </c>
      <c r="U597" s="9">
        <v>1.2313156700000001</v>
      </c>
      <c r="V597" s="9">
        <v>1.6995719540000001</v>
      </c>
      <c r="W597" s="9">
        <v>2.7383624210000002</v>
      </c>
      <c r="X597" s="9">
        <v>2.5636006839999999</v>
      </c>
      <c r="Y597" s="9">
        <v>2.4115309169999999</v>
      </c>
      <c r="Z597" s="9">
        <v>1.7382058929999999</v>
      </c>
      <c r="AA597" s="9">
        <v>1.841572314</v>
      </c>
      <c r="AB597" s="9">
        <v>2.8256396619999999</v>
      </c>
      <c r="AC597" s="9">
        <v>1.5034708000000001</v>
      </c>
      <c r="AD597" s="9">
        <v>2.2722456099999997</v>
      </c>
      <c r="AE597" s="9">
        <v>1.1434549198000001</v>
      </c>
      <c r="AF597" s="9">
        <v>1.471518216</v>
      </c>
      <c r="AG597" s="9">
        <v>1.1763590973</v>
      </c>
      <c r="AH597" s="9">
        <v>2.0026654750000001</v>
      </c>
      <c r="AI597" s="9">
        <v>1.614055901</v>
      </c>
      <c r="AJ597" s="9">
        <v>1.2239342529999999</v>
      </c>
      <c r="AK597" s="9">
        <v>2.0987209</v>
      </c>
      <c r="AL597" s="9">
        <v>3.017732262</v>
      </c>
      <c r="AM597" s="9">
        <v>2.6314361609999999</v>
      </c>
      <c r="AN597" s="9">
        <v>3.6578261850000002</v>
      </c>
      <c r="AO597" s="9">
        <v>1.5145588080000001</v>
      </c>
      <c r="AP597" s="9">
        <v>1.4306078310000001</v>
      </c>
      <c r="AQ597" s="9">
        <v>2.0352551679999999</v>
      </c>
      <c r="AR597" s="9">
        <v>1.727258153</v>
      </c>
      <c r="AS597" s="9">
        <v>1.7179868999999999</v>
      </c>
      <c r="AT597" s="9">
        <v>3.6654844299999998</v>
      </c>
      <c r="AU597" s="9">
        <v>2.0599756</v>
      </c>
      <c r="AV597" s="9">
        <v>2.3950928729999998</v>
      </c>
      <c r="AW597" s="9">
        <v>1.1602368596000001</v>
      </c>
      <c r="AX597" s="9">
        <v>1.0499353641</v>
      </c>
      <c r="AY597" s="9">
        <v>1.814195963</v>
      </c>
      <c r="AZ597" s="9">
        <v>1.0913721443</v>
      </c>
      <c r="BA597" s="9">
        <v>1.4915074990000001</v>
      </c>
      <c r="BB597" s="9">
        <v>2.4504035900000001</v>
      </c>
      <c r="BC597" s="9">
        <v>2.227681026</v>
      </c>
      <c r="BD597" s="9">
        <v>2.1124483999999999</v>
      </c>
      <c r="BE597" s="9">
        <v>1.5111802000000001</v>
      </c>
      <c r="BF597" s="9">
        <v>1.6183510000000001</v>
      </c>
      <c r="BG597" s="9">
        <v>2.4616290369999998</v>
      </c>
      <c r="BH597" s="9">
        <v>1.326372154</v>
      </c>
      <c r="BI597" s="9">
        <v>2.0005055599999997</v>
      </c>
      <c r="BJ597" s="9">
        <v>1.0271305829999999</v>
      </c>
      <c r="BK597" s="9">
        <v>1.3087618240000001</v>
      </c>
      <c r="BL597" s="9">
        <v>1.0395375739000001</v>
      </c>
      <c r="BM597" s="9">
        <v>1.7653720070000001</v>
      </c>
      <c r="BN597" s="9">
        <v>1.4242752919999999</v>
      </c>
      <c r="BO597" s="9">
        <v>1.1137781716999999</v>
      </c>
      <c r="BP597" s="9">
        <v>1.858531384</v>
      </c>
      <c r="BQ597" s="9">
        <v>2.6448568039999998</v>
      </c>
      <c r="BR597" s="9">
        <v>2.3015385939999997</v>
      </c>
      <c r="BS597" s="9">
        <v>3.154833816</v>
      </c>
      <c r="BT597" s="9">
        <v>1.338376832</v>
      </c>
      <c r="BU597" s="9">
        <v>1.2666246859999999</v>
      </c>
      <c r="BV597" s="9">
        <v>1.7595925699999999</v>
      </c>
      <c r="BW597" s="9">
        <v>1.5271604470000002</v>
      </c>
      <c r="BX597" s="9">
        <v>1.5460773399999999</v>
      </c>
      <c r="BY597" s="9">
        <v>3.1617217150000001</v>
      </c>
      <c r="BZ597" s="9">
        <v>1.8215084850000001</v>
      </c>
      <c r="CA597" s="9">
        <v>2.0704678759999999</v>
      </c>
      <c r="CB597" s="9">
        <v>1.0202939100999999</v>
      </c>
      <c r="CC597" s="9">
        <v>0.92256278029999994</v>
      </c>
      <c r="CD597" s="9">
        <v>1.5817329389999999</v>
      </c>
      <c r="CE597" s="9">
        <v>0.96070562569999995</v>
      </c>
      <c r="CF597" s="9">
        <v>1.2814997159999999</v>
      </c>
      <c r="CG597" s="9">
        <v>2.1323478699999998</v>
      </c>
      <c r="CH597" s="9">
        <v>1.9321634169999999</v>
      </c>
      <c r="CI597" s="9">
        <v>1.830507262</v>
      </c>
      <c r="CJ597" s="9">
        <v>1.3237024610000001</v>
      </c>
      <c r="CK597" s="9">
        <v>1.410078962</v>
      </c>
      <c r="CL597" s="9">
        <v>2.1319745449999998</v>
      </c>
      <c r="CM597" s="9">
        <v>1.1542146853999999</v>
      </c>
      <c r="CN597" s="9">
        <v>1.7351209620000001</v>
      </c>
      <c r="CO597" s="9">
        <v>0.90995169119999997</v>
      </c>
      <c r="CP597" s="9">
        <v>1.1660816748999998</v>
      </c>
      <c r="CQ597" s="9">
        <v>0.9077193589</v>
      </c>
      <c r="CR597" s="9">
        <v>1.534246768</v>
      </c>
      <c r="CS597" s="9">
        <v>1.2483408680000001</v>
      </c>
      <c r="CT597" s="9">
        <v>0.99605429509999999</v>
      </c>
      <c r="CU597" s="9">
        <v>1.6133386680000001</v>
      </c>
      <c r="CV597" s="9">
        <v>2.289915556</v>
      </c>
      <c r="CW597" s="9">
        <v>1.9918293460000001</v>
      </c>
      <c r="CX597" s="9">
        <v>2.6890454480000003</v>
      </c>
      <c r="CY597" s="9">
        <v>1.1760405675999999</v>
      </c>
      <c r="CZ597" s="9">
        <v>1.111001122</v>
      </c>
      <c r="DA597" s="9">
        <v>1.513221516</v>
      </c>
      <c r="DB597" s="9">
        <v>1.3510405089999999</v>
      </c>
      <c r="DC597" s="9">
        <v>1.3716046769999999</v>
      </c>
      <c r="DD597" s="9">
        <v>2.6985813849999998</v>
      </c>
      <c r="DE597" s="9">
        <v>1.5868809690000001</v>
      </c>
      <c r="DF597" s="9">
        <v>1.7785415790000001</v>
      </c>
      <c r="DG597" s="9">
        <v>0.82896327209999998</v>
      </c>
      <c r="DH597" s="9">
        <v>0.7495375715</v>
      </c>
      <c r="DI597" s="9">
        <v>1.2748084069999999</v>
      </c>
      <c r="DJ597" s="9">
        <v>0.78377926740000003</v>
      </c>
      <c r="DK597" s="9">
        <v>1.0087461415000001</v>
      </c>
      <c r="DL597" s="9">
        <v>1.711344285</v>
      </c>
      <c r="DM597" s="9">
        <v>1.5443609380000001</v>
      </c>
      <c r="DN597" s="9">
        <v>1.463007569</v>
      </c>
      <c r="DO597" s="9">
        <v>1.0747056296000002</v>
      </c>
      <c r="DP597" s="9">
        <v>1.1329682518999999</v>
      </c>
      <c r="DQ597" s="9">
        <v>1.7004500840000001</v>
      </c>
      <c r="DR597" s="9">
        <v>0.92731344830000006</v>
      </c>
      <c r="DS597" s="9">
        <v>1.39026977</v>
      </c>
      <c r="DT597" s="9">
        <v>0.74730547010000004</v>
      </c>
      <c r="DU597" s="9">
        <v>0.96945097280000003</v>
      </c>
      <c r="DV597" s="9">
        <v>0.73623078949999998</v>
      </c>
      <c r="DW597" s="9">
        <v>1.232078177</v>
      </c>
      <c r="DX597" s="9">
        <v>1.0103435697000001</v>
      </c>
      <c r="DY597" s="9">
        <v>0.83188541549999995</v>
      </c>
      <c r="DZ597" s="9">
        <v>1.2933253389999999</v>
      </c>
      <c r="EA597" s="9">
        <v>1.8312827780000001</v>
      </c>
      <c r="EB597" s="9">
        <v>1.592957038</v>
      </c>
      <c r="EC597" s="9">
        <v>2.106077279</v>
      </c>
      <c r="ED597" s="9">
        <v>0.95877484730000007</v>
      </c>
      <c r="EE597" s="9">
        <v>0.90173705969999995</v>
      </c>
      <c r="EF597" s="9">
        <v>1.201851784</v>
      </c>
      <c r="EG597" s="9">
        <v>1.1112092839999999</v>
      </c>
      <c r="EH597" s="9">
        <v>1.1317116845999999</v>
      </c>
      <c r="EI597" s="9">
        <v>2.1131817930000003</v>
      </c>
      <c r="EJ597" s="9">
        <v>1.2776186680000001</v>
      </c>
      <c r="EK597" s="9">
        <v>1.4145930920000001</v>
      </c>
    </row>
    <row r="598" spans="1:141" x14ac:dyDescent="0.2">
      <c r="A598">
        <v>594</v>
      </c>
      <c r="B598" s="9">
        <v>0.62006000000000006</v>
      </c>
      <c r="C598" s="9">
        <v>2.2535908569001948</v>
      </c>
      <c r="D598" s="9">
        <v>0.75102000000000002</v>
      </c>
      <c r="E598" s="9">
        <v>0.9865799999999999</v>
      </c>
      <c r="F598" s="9">
        <v>0.60265625</v>
      </c>
      <c r="G598" s="9">
        <v>1.3919999999999999</v>
      </c>
      <c r="H598" s="9">
        <v>0.81593599999999999</v>
      </c>
      <c r="I598" s="9">
        <v>0.92719999999999991</v>
      </c>
      <c r="J598" s="9">
        <v>0.96529999999999994</v>
      </c>
      <c r="K598" s="9">
        <v>3.2328000000000001</v>
      </c>
      <c r="L598" s="9">
        <v>1.1956800000000001</v>
      </c>
      <c r="M598" s="9">
        <v>1.6123999999999998</v>
      </c>
      <c r="N598" s="9">
        <v>1.2181</v>
      </c>
      <c r="O598" s="9">
        <v>4.7684000000000006</v>
      </c>
      <c r="P598" s="9">
        <v>1.5738399999999999</v>
      </c>
      <c r="Q598" s="9">
        <v>2.0609999999999999</v>
      </c>
      <c r="R598" s="9">
        <v>1.2961318820000001</v>
      </c>
      <c r="S598" s="9">
        <v>1.174762675</v>
      </c>
      <c r="T598" s="9">
        <v>2.0043604699999999</v>
      </c>
      <c r="U598" s="9">
        <v>1.23366106</v>
      </c>
      <c r="V598" s="9">
        <v>1.7028902320000001</v>
      </c>
      <c r="W598" s="9">
        <v>2.7434344180000001</v>
      </c>
      <c r="X598" s="9">
        <v>2.5686005719999998</v>
      </c>
      <c r="Y598" s="9">
        <v>2.4160455860000001</v>
      </c>
      <c r="Z598" s="9">
        <v>1.741528894</v>
      </c>
      <c r="AA598" s="9">
        <v>1.844976312</v>
      </c>
      <c r="AB598" s="9">
        <v>2.8312244959999999</v>
      </c>
      <c r="AC598" s="9">
        <v>1.5063082999999999</v>
      </c>
      <c r="AD598" s="9">
        <v>2.2766962799999999</v>
      </c>
      <c r="AE598" s="9">
        <v>1.1456470884000001</v>
      </c>
      <c r="AF598" s="9">
        <v>1.4743108280000001</v>
      </c>
      <c r="AG598" s="9">
        <v>1.1785839834</v>
      </c>
      <c r="AH598" s="9">
        <v>2.0065322499999998</v>
      </c>
      <c r="AI598" s="9">
        <v>1.6170669579999999</v>
      </c>
      <c r="AJ598" s="9">
        <v>1.2262674739999999</v>
      </c>
      <c r="AK598" s="9">
        <v>2.1026273999999998</v>
      </c>
      <c r="AL598" s="9">
        <v>3.0234560959999999</v>
      </c>
      <c r="AM598" s="9">
        <v>2.6363739379999998</v>
      </c>
      <c r="AN598" s="9">
        <v>3.6646606300000002</v>
      </c>
      <c r="AO598" s="9">
        <v>1.5174408640000001</v>
      </c>
      <c r="AP598" s="9">
        <v>1.4333114980000001</v>
      </c>
      <c r="AQ598" s="9">
        <v>2.0391139439999999</v>
      </c>
      <c r="AR598" s="9">
        <v>1.730478374</v>
      </c>
      <c r="AS598" s="9">
        <v>1.7212269</v>
      </c>
      <c r="AT598" s="9">
        <v>3.6725580399999997</v>
      </c>
      <c r="AU598" s="9">
        <v>2.0637791000000001</v>
      </c>
      <c r="AV598" s="9">
        <v>2.3997369339999999</v>
      </c>
      <c r="AW598" s="9">
        <v>1.1624601368</v>
      </c>
      <c r="AX598" s="9">
        <v>1.0519731978</v>
      </c>
      <c r="AY598" s="9">
        <v>1.817701354</v>
      </c>
      <c r="AZ598" s="9">
        <v>1.0934523093999999</v>
      </c>
      <c r="BA598" s="9">
        <v>1.494425442</v>
      </c>
      <c r="BB598" s="9">
        <v>2.4549554199999997</v>
      </c>
      <c r="BC598" s="9">
        <v>2.2320408079999998</v>
      </c>
      <c r="BD598" s="9">
        <v>2.1164128999999998</v>
      </c>
      <c r="BE598" s="9">
        <v>1.5140782000000002</v>
      </c>
      <c r="BF598" s="9">
        <v>1.6213485000000001</v>
      </c>
      <c r="BG598" s="9">
        <v>2.4665106460000001</v>
      </c>
      <c r="BH598" s="9">
        <v>1.3288809319999999</v>
      </c>
      <c r="BI598" s="9">
        <v>2.0044237799999998</v>
      </c>
      <c r="BJ598" s="9">
        <v>1.0291024139999998</v>
      </c>
      <c r="BK598" s="9">
        <v>1.311252992</v>
      </c>
      <c r="BL598" s="9">
        <v>1.0415084062000002</v>
      </c>
      <c r="BM598" s="9">
        <v>1.7687855060000002</v>
      </c>
      <c r="BN598" s="9">
        <v>1.4269407359999999</v>
      </c>
      <c r="BO598" s="9">
        <v>1.1159051186</v>
      </c>
      <c r="BP598" s="9">
        <v>1.8619982720000001</v>
      </c>
      <c r="BQ598" s="9">
        <v>2.6498866319999999</v>
      </c>
      <c r="BR598" s="9">
        <v>2.3058711519999999</v>
      </c>
      <c r="BS598" s="9">
        <v>3.160762428</v>
      </c>
      <c r="BT598" s="9">
        <v>1.3409325560000001</v>
      </c>
      <c r="BU598" s="9">
        <v>1.269021188</v>
      </c>
      <c r="BV598" s="9">
        <v>1.7629364599999999</v>
      </c>
      <c r="BW598" s="9">
        <v>1.5300137260000002</v>
      </c>
      <c r="BX598" s="9">
        <v>1.54899962</v>
      </c>
      <c r="BY598" s="9">
        <v>3.1678662699999998</v>
      </c>
      <c r="BZ598" s="9">
        <v>1.8248834299999999</v>
      </c>
      <c r="CA598" s="9">
        <v>2.0744962079999998</v>
      </c>
      <c r="CB598" s="9">
        <v>1.0222519658</v>
      </c>
      <c r="CC598" s="9">
        <v>0.92435855739999995</v>
      </c>
      <c r="CD598" s="9">
        <v>1.584799662</v>
      </c>
      <c r="CE598" s="9">
        <v>0.96253818059999996</v>
      </c>
      <c r="CF598" s="9">
        <v>1.284018828</v>
      </c>
      <c r="CG598" s="9">
        <v>2.1363172599999998</v>
      </c>
      <c r="CH598" s="9">
        <v>1.935959086</v>
      </c>
      <c r="CI598" s="9">
        <v>1.833949096</v>
      </c>
      <c r="CJ598" s="9">
        <v>1.326249738</v>
      </c>
      <c r="CK598" s="9">
        <v>1.412696296</v>
      </c>
      <c r="CL598" s="9">
        <v>2.1362162100000002</v>
      </c>
      <c r="CM598" s="9">
        <v>1.1564030731999999</v>
      </c>
      <c r="CN598" s="9">
        <v>1.738522796</v>
      </c>
      <c r="CO598" s="9">
        <v>0.91170146959999998</v>
      </c>
      <c r="CP598" s="9">
        <v>1.1683080641999999</v>
      </c>
      <c r="CQ598" s="9">
        <v>0.90944513619999989</v>
      </c>
      <c r="CR598" s="9">
        <v>1.537221044</v>
      </c>
      <c r="CS598" s="9">
        <v>1.2506826440000001</v>
      </c>
      <c r="CT598" s="9">
        <v>0.99796079579999997</v>
      </c>
      <c r="CU598" s="9">
        <v>1.6163569440000001</v>
      </c>
      <c r="CV598" s="9">
        <v>2.2942799480000002</v>
      </c>
      <c r="CW598" s="9">
        <v>1.9955870680000001</v>
      </c>
      <c r="CX598" s="9">
        <v>2.694124784</v>
      </c>
      <c r="CY598" s="9">
        <v>1.1782919007999999</v>
      </c>
      <c r="CZ598" s="9">
        <v>1.113105676</v>
      </c>
      <c r="DA598" s="9">
        <v>1.5161041280000001</v>
      </c>
      <c r="DB598" s="9">
        <v>1.353568122</v>
      </c>
      <c r="DC598" s="9">
        <v>1.3742040659999999</v>
      </c>
      <c r="DD598" s="9">
        <v>2.7038603299999999</v>
      </c>
      <c r="DE598" s="9">
        <v>1.5898313020000001</v>
      </c>
      <c r="DF598" s="9">
        <v>1.782007082</v>
      </c>
      <c r="DG598" s="9">
        <v>0.8305590518</v>
      </c>
      <c r="DH598" s="9">
        <v>0.75100362700000001</v>
      </c>
      <c r="DI598" s="9">
        <v>1.277292906</v>
      </c>
      <c r="DJ598" s="9">
        <v>0.78527748920000007</v>
      </c>
      <c r="DK598" s="9">
        <v>1.010744307</v>
      </c>
      <c r="DL598" s="9">
        <v>1.71454273</v>
      </c>
      <c r="DM598" s="9">
        <v>1.547414104</v>
      </c>
      <c r="DN598" s="9">
        <v>1.4657684019999999</v>
      </c>
      <c r="DO598" s="9">
        <v>1.0767857968000001</v>
      </c>
      <c r="DP598" s="9">
        <v>1.1350775302</v>
      </c>
      <c r="DQ598" s="9">
        <v>1.7038524720000001</v>
      </c>
      <c r="DR598" s="9">
        <v>0.92907817140000004</v>
      </c>
      <c r="DS598" s="9">
        <v>1.3930026600000001</v>
      </c>
      <c r="DT598" s="9">
        <v>0.74874752580000004</v>
      </c>
      <c r="DU598" s="9">
        <v>0.97131036240000002</v>
      </c>
      <c r="DV598" s="9">
        <v>0.73763590099999998</v>
      </c>
      <c r="DW598" s="9">
        <v>1.2344765659999999</v>
      </c>
      <c r="DX598" s="9">
        <v>1.0122469026000001</v>
      </c>
      <c r="DY598" s="9">
        <v>0.83348274899999997</v>
      </c>
      <c r="DZ598" s="9">
        <v>1.295755062</v>
      </c>
      <c r="EA598" s="9">
        <v>1.834785224</v>
      </c>
      <c r="EB598" s="9">
        <v>1.595972704</v>
      </c>
      <c r="EC598" s="9">
        <v>2.110085282</v>
      </c>
      <c r="ED598" s="9">
        <v>0.96061651339999998</v>
      </c>
      <c r="EE598" s="9">
        <v>0.9034507826</v>
      </c>
      <c r="EF598" s="9">
        <v>1.2041491719999999</v>
      </c>
      <c r="EG598" s="9">
        <v>1.113293672</v>
      </c>
      <c r="EH598" s="9">
        <v>1.1338671867999999</v>
      </c>
      <c r="EI598" s="9">
        <v>2.1173557940000003</v>
      </c>
      <c r="EJ598" s="9">
        <v>1.2800064440000001</v>
      </c>
      <c r="EK598" s="9">
        <v>1.4173560360000002</v>
      </c>
    </row>
    <row r="599" spans="1:141" x14ac:dyDescent="0.2">
      <c r="A599">
        <v>595</v>
      </c>
      <c r="B599" s="9">
        <v>0.62204999999999999</v>
      </c>
      <c r="C599" s="9">
        <v>2.2577617503140321</v>
      </c>
      <c r="D599" s="9">
        <v>0.75334999999999996</v>
      </c>
      <c r="E599" s="9">
        <v>0.98964999999999992</v>
      </c>
      <c r="F599" s="9">
        <v>0.60585937499999998</v>
      </c>
      <c r="G599" s="9">
        <v>1.395</v>
      </c>
      <c r="H599" s="9">
        <v>0.81928000000000001</v>
      </c>
      <c r="I599" s="9">
        <v>0.93099999999999994</v>
      </c>
      <c r="J599" s="9">
        <v>0.96775</v>
      </c>
      <c r="K599" s="9">
        <v>3.2389999999999999</v>
      </c>
      <c r="L599" s="9">
        <v>1.1989000000000001</v>
      </c>
      <c r="M599" s="9">
        <v>1.617</v>
      </c>
      <c r="N599" s="9">
        <v>1.2217499999999999</v>
      </c>
      <c r="O599" s="9">
        <v>4.7770000000000001</v>
      </c>
      <c r="P599" s="9">
        <v>1.5787</v>
      </c>
      <c r="Q599" s="9">
        <v>2.0674999999999999</v>
      </c>
      <c r="R599" s="9">
        <v>1.298609935</v>
      </c>
      <c r="S599" s="9">
        <v>1.1770355625</v>
      </c>
      <c r="T599" s="9">
        <v>2.0082115250000001</v>
      </c>
      <c r="U599" s="9">
        <v>1.2360064500000001</v>
      </c>
      <c r="V599" s="9">
        <v>1.70620851</v>
      </c>
      <c r="W599" s="9">
        <v>2.748506415</v>
      </c>
      <c r="X599" s="9">
        <v>2.5736004599999998</v>
      </c>
      <c r="Y599" s="9">
        <v>2.4205602549999998</v>
      </c>
      <c r="Z599" s="9">
        <v>1.744851895</v>
      </c>
      <c r="AA599" s="9">
        <v>1.8483803099999998</v>
      </c>
      <c r="AB599" s="9">
        <v>2.8368093299999999</v>
      </c>
      <c r="AC599" s="9">
        <v>1.5091458</v>
      </c>
      <c r="AD599" s="9">
        <v>2.2811469499999997</v>
      </c>
      <c r="AE599" s="9">
        <v>1.147839257</v>
      </c>
      <c r="AF599" s="9">
        <v>1.47710344</v>
      </c>
      <c r="AG599" s="9">
        <v>1.1808088695000001</v>
      </c>
      <c r="AH599" s="9">
        <v>2.0103990249999999</v>
      </c>
      <c r="AI599" s="9">
        <v>1.6200780149999998</v>
      </c>
      <c r="AJ599" s="9">
        <v>1.2286006949999999</v>
      </c>
      <c r="AK599" s="9">
        <v>2.1065339000000001</v>
      </c>
      <c r="AL599" s="9">
        <v>3.0291799300000002</v>
      </c>
      <c r="AM599" s="9">
        <v>2.6413117149999996</v>
      </c>
      <c r="AN599" s="9">
        <v>3.6714950750000002</v>
      </c>
      <c r="AO599" s="9">
        <v>1.5203229199999999</v>
      </c>
      <c r="AP599" s="9">
        <v>1.4360151649999999</v>
      </c>
      <c r="AQ599" s="9">
        <v>2.0429727199999999</v>
      </c>
      <c r="AR599" s="9">
        <v>1.7336985950000001</v>
      </c>
      <c r="AS599" s="9">
        <v>1.7244668999999999</v>
      </c>
      <c r="AT599" s="9">
        <v>3.6796316500000001</v>
      </c>
      <c r="AU599" s="9">
        <v>2.0675826000000002</v>
      </c>
      <c r="AV599" s="9">
        <v>2.4043809949999999</v>
      </c>
      <c r="AW599" s="9">
        <v>1.164683414</v>
      </c>
      <c r="AX599" s="9">
        <v>1.0540110315</v>
      </c>
      <c r="AY599" s="9">
        <v>1.821206745</v>
      </c>
      <c r="AZ599" s="9">
        <v>1.0955324744999999</v>
      </c>
      <c r="BA599" s="9">
        <v>1.497343385</v>
      </c>
      <c r="BB599" s="9">
        <v>2.4595072499999997</v>
      </c>
      <c r="BC599" s="9">
        <v>2.2364005900000001</v>
      </c>
      <c r="BD599" s="9">
        <v>2.1203773999999997</v>
      </c>
      <c r="BE599" s="9">
        <v>1.5169762000000002</v>
      </c>
      <c r="BF599" s="9">
        <v>1.6243460000000001</v>
      </c>
      <c r="BG599" s="9">
        <v>2.471392255</v>
      </c>
      <c r="BH599" s="9">
        <v>1.3313897099999998</v>
      </c>
      <c r="BI599" s="9">
        <v>2.0083419999999998</v>
      </c>
      <c r="BJ599" s="9">
        <v>1.0310742449999999</v>
      </c>
      <c r="BK599" s="9">
        <v>1.3137441599999999</v>
      </c>
      <c r="BL599" s="9">
        <v>1.0434792385</v>
      </c>
      <c r="BM599" s="9">
        <v>1.772199005</v>
      </c>
      <c r="BN599" s="9">
        <v>1.4296061799999999</v>
      </c>
      <c r="BO599" s="9">
        <v>1.1180320655</v>
      </c>
      <c r="BP599" s="9">
        <v>1.8654651600000001</v>
      </c>
      <c r="BQ599" s="9">
        <v>2.6549164599999999</v>
      </c>
      <c r="BR599" s="9">
        <v>2.3102037099999997</v>
      </c>
      <c r="BS599" s="9">
        <v>3.1666910399999999</v>
      </c>
      <c r="BT599" s="9">
        <v>1.3434882800000001</v>
      </c>
      <c r="BU599" s="9">
        <v>1.27141769</v>
      </c>
      <c r="BV599" s="9">
        <v>1.7662803499999999</v>
      </c>
      <c r="BW599" s="9">
        <v>1.5328670050000002</v>
      </c>
      <c r="BX599" s="9">
        <v>1.5519219</v>
      </c>
      <c r="BY599" s="9">
        <v>3.1740108249999999</v>
      </c>
      <c r="BZ599" s="9">
        <v>1.8282583749999999</v>
      </c>
      <c r="CA599" s="9">
        <v>2.0785245399999996</v>
      </c>
      <c r="CB599" s="9">
        <v>1.0242100215000001</v>
      </c>
      <c r="CC599" s="9">
        <v>0.92615433449999995</v>
      </c>
      <c r="CD599" s="9">
        <v>1.5878663849999999</v>
      </c>
      <c r="CE599" s="9">
        <v>0.96437073549999996</v>
      </c>
      <c r="CF599" s="9">
        <v>1.2865379399999999</v>
      </c>
      <c r="CG599" s="9">
        <v>2.1402866500000002</v>
      </c>
      <c r="CH599" s="9">
        <v>1.9397547549999998</v>
      </c>
      <c r="CI599" s="9">
        <v>1.83739093</v>
      </c>
      <c r="CJ599" s="9">
        <v>1.3287970150000001</v>
      </c>
      <c r="CK599" s="9">
        <v>1.41531363</v>
      </c>
      <c r="CL599" s="9">
        <v>2.1404578750000001</v>
      </c>
      <c r="CM599" s="9">
        <v>1.1585914609999999</v>
      </c>
      <c r="CN599" s="9">
        <v>1.7419246300000002</v>
      </c>
      <c r="CO599" s="9">
        <v>0.91345124799999999</v>
      </c>
      <c r="CP599" s="9">
        <v>1.1705344535</v>
      </c>
      <c r="CQ599" s="9">
        <v>0.9111709134999999</v>
      </c>
      <c r="CR599" s="9">
        <v>1.54019532</v>
      </c>
      <c r="CS599" s="9">
        <v>1.25302442</v>
      </c>
      <c r="CT599" s="9">
        <v>0.99986729649999995</v>
      </c>
      <c r="CU599" s="9">
        <v>1.61937522</v>
      </c>
      <c r="CV599" s="9">
        <v>2.2986443400000001</v>
      </c>
      <c r="CW599" s="9">
        <v>1.9993447899999999</v>
      </c>
      <c r="CX599" s="9">
        <v>2.6992041200000001</v>
      </c>
      <c r="CY599" s="9">
        <v>1.1805432339999999</v>
      </c>
      <c r="CZ599" s="9">
        <v>1.1152102300000002</v>
      </c>
      <c r="DA599" s="9">
        <v>1.5189867399999999</v>
      </c>
      <c r="DB599" s="9">
        <v>1.356095735</v>
      </c>
      <c r="DC599" s="9">
        <v>1.3768034549999999</v>
      </c>
      <c r="DD599" s="9">
        <v>2.7091392750000001</v>
      </c>
      <c r="DE599" s="9">
        <v>1.5927816350000001</v>
      </c>
      <c r="DF599" s="9">
        <v>1.7854725849999999</v>
      </c>
      <c r="DG599" s="9">
        <v>0.83215483150000003</v>
      </c>
      <c r="DH599" s="9">
        <v>0.75246968250000001</v>
      </c>
      <c r="DI599" s="9">
        <v>1.2797774049999999</v>
      </c>
      <c r="DJ599" s="9">
        <v>0.78677571099999999</v>
      </c>
      <c r="DK599" s="9">
        <v>1.0127424725</v>
      </c>
      <c r="DL599" s="9">
        <v>1.717741175</v>
      </c>
      <c r="DM599" s="9">
        <v>1.5504672700000002</v>
      </c>
      <c r="DN599" s="9">
        <v>1.4685292349999999</v>
      </c>
      <c r="DO599" s="9">
        <v>1.078865964</v>
      </c>
      <c r="DP599" s="9">
        <v>1.1371868085000001</v>
      </c>
      <c r="DQ599" s="9">
        <v>1.7072548600000002</v>
      </c>
      <c r="DR599" s="9">
        <v>0.93084289450000002</v>
      </c>
      <c r="DS599" s="9">
        <v>1.3957355499999999</v>
      </c>
      <c r="DT599" s="9">
        <v>0.75018958150000004</v>
      </c>
      <c r="DU599" s="9">
        <v>0.973169752</v>
      </c>
      <c r="DV599" s="9">
        <v>0.73904101249999998</v>
      </c>
      <c r="DW599" s="9">
        <v>1.236874955</v>
      </c>
      <c r="DX599" s="9">
        <v>1.0141502355000001</v>
      </c>
      <c r="DY599" s="9">
        <v>0.83508008249999999</v>
      </c>
      <c r="DZ599" s="9">
        <v>1.2981847849999999</v>
      </c>
      <c r="EA599" s="9">
        <v>1.8382876700000002</v>
      </c>
      <c r="EB599" s="9">
        <v>1.59898837</v>
      </c>
      <c r="EC599" s="9">
        <v>2.1140932849999996</v>
      </c>
      <c r="ED599" s="9">
        <v>0.96245817950000001</v>
      </c>
      <c r="EE599" s="9">
        <v>0.90516450549999994</v>
      </c>
      <c r="EF599" s="9">
        <v>1.2064465600000001</v>
      </c>
      <c r="EG599" s="9">
        <v>1.1153780599999998</v>
      </c>
      <c r="EH599" s="9">
        <v>1.136022689</v>
      </c>
      <c r="EI599" s="9">
        <v>2.1215297950000003</v>
      </c>
      <c r="EJ599" s="9">
        <v>1.28239422</v>
      </c>
      <c r="EK599" s="9">
        <v>1.42011898</v>
      </c>
    </row>
    <row r="600" spans="1:141" x14ac:dyDescent="0.2">
      <c r="A600">
        <v>596</v>
      </c>
      <c r="B600" s="9">
        <v>0.62404000000000004</v>
      </c>
      <c r="C600" s="9">
        <v>2.2619326437278695</v>
      </c>
      <c r="D600" s="9">
        <v>0.75568000000000002</v>
      </c>
      <c r="E600" s="9">
        <v>0.99271999999999994</v>
      </c>
      <c r="F600" s="9">
        <v>0.60906249999999995</v>
      </c>
      <c r="G600" s="9">
        <v>1.3979999999999999</v>
      </c>
      <c r="H600" s="9">
        <v>0.82262399999999991</v>
      </c>
      <c r="I600" s="9">
        <v>0.93479999999999996</v>
      </c>
      <c r="J600" s="9">
        <v>0.97019999999999995</v>
      </c>
      <c r="K600" s="9">
        <v>3.2452000000000001</v>
      </c>
      <c r="L600" s="9">
        <v>1.2021200000000001</v>
      </c>
      <c r="M600" s="9">
        <v>1.6215999999999999</v>
      </c>
      <c r="N600" s="9">
        <v>1.2254</v>
      </c>
      <c r="O600" s="9">
        <v>4.7856000000000005</v>
      </c>
      <c r="P600" s="9">
        <v>1.5835600000000001</v>
      </c>
      <c r="Q600" s="9">
        <v>2.0740000000000003</v>
      </c>
      <c r="R600" s="9">
        <v>1.3010879880000001</v>
      </c>
      <c r="S600" s="9">
        <v>1.17930845</v>
      </c>
      <c r="T600" s="9">
        <v>2.0120625799999998</v>
      </c>
      <c r="U600" s="9">
        <v>1.23835184</v>
      </c>
      <c r="V600" s="9">
        <v>1.709526788</v>
      </c>
      <c r="W600" s="9">
        <v>2.753578412</v>
      </c>
      <c r="X600" s="9">
        <v>2.5786003480000002</v>
      </c>
      <c r="Y600" s="9">
        <v>2.425074924</v>
      </c>
      <c r="Z600" s="9">
        <v>1.7481748960000001</v>
      </c>
      <c r="AA600" s="9">
        <v>1.8517843079999998</v>
      </c>
      <c r="AB600" s="9">
        <v>2.8423941639999999</v>
      </c>
      <c r="AC600" s="9">
        <v>1.5119833</v>
      </c>
      <c r="AD600" s="9">
        <v>2.2855976199999999</v>
      </c>
      <c r="AE600" s="9">
        <v>1.1500314256000002</v>
      </c>
      <c r="AF600" s="9">
        <v>1.479896052</v>
      </c>
      <c r="AG600" s="9">
        <v>1.1830337556000001</v>
      </c>
      <c r="AH600" s="9">
        <v>2.0142658</v>
      </c>
      <c r="AI600" s="9">
        <v>1.623089072</v>
      </c>
      <c r="AJ600" s="9">
        <v>1.2309339159999999</v>
      </c>
      <c r="AK600" s="9">
        <v>2.1104403999999999</v>
      </c>
      <c r="AL600" s="9">
        <v>3.0349037640000001</v>
      </c>
      <c r="AM600" s="9">
        <v>2.6462494919999999</v>
      </c>
      <c r="AN600" s="9">
        <v>3.6783295200000001</v>
      </c>
      <c r="AO600" s="9">
        <v>1.5232049759999999</v>
      </c>
      <c r="AP600" s="9">
        <v>1.4387188319999999</v>
      </c>
      <c r="AQ600" s="9">
        <v>2.0468314960000003</v>
      </c>
      <c r="AR600" s="9">
        <v>1.736918816</v>
      </c>
      <c r="AS600" s="9">
        <v>1.7277068999999998</v>
      </c>
      <c r="AT600" s="9">
        <v>3.6867052600000001</v>
      </c>
      <c r="AU600" s="9">
        <v>2.0713861000000002</v>
      </c>
      <c r="AV600" s="9">
        <v>2.4090250559999999</v>
      </c>
      <c r="AW600" s="9">
        <v>1.1669066912000001</v>
      </c>
      <c r="AX600" s="9">
        <v>1.0560488652</v>
      </c>
      <c r="AY600" s="9">
        <v>1.8247121359999998</v>
      </c>
      <c r="AZ600" s="9">
        <v>1.0976126396000001</v>
      </c>
      <c r="BA600" s="9">
        <v>1.5002613280000001</v>
      </c>
      <c r="BB600" s="9">
        <v>2.4640590799999997</v>
      </c>
      <c r="BC600" s="9">
        <v>2.240760372</v>
      </c>
      <c r="BD600" s="9">
        <v>2.1243418999999997</v>
      </c>
      <c r="BE600" s="9">
        <v>1.5198742000000001</v>
      </c>
      <c r="BF600" s="9">
        <v>1.6273435000000001</v>
      </c>
      <c r="BG600" s="9">
        <v>2.4762738639999999</v>
      </c>
      <c r="BH600" s="9">
        <v>1.333898488</v>
      </c>
      <c r="BI600" s="9">
        <v>2.0122602199999999</v>
      </c>
      <c r="BJ600" s="9">
        <v>1.033046076</v>
      </c>
      <c r="BK600" s="9">
        <v>1.3162353280000001</v>
      </c>
      <c r="BL600" s="9">
        <v>1.0454500708000001</v>
      </c>
      <c r="BM600" s="9">
        <v>1.7756125040000001</v>
      </c>
      <c r="BN600" s="9">
        <v>1.432271624</v>
      </c>
      <c r="BO600" s="9">
        <v>1.1201590124</v>
      </c>
      <c r="BP600" s="9">
        <v>1.868932048</v>
      </c>
      <c r="BQ600" s="9">
        <v>2.659946288</v>
      </c>
      <c r="BR600" s="9">
        <v>2.3145362679999999</v>
      </c>
      <c r="BS600" s="9">
        <v>3.1726196519999998</v>
      </c>
      <c r="BT600" s="9">
        <v>1.3460440040000001</v>
      </c>
      <c r="BU600" s="9">
        <v>1.2738141919999999</v>
      </c>
      <c r="BV600" s="9">
        <v>1.76962424</v>
      </c>
      <c r="BW600" s="9">
        <v>1.5357202840000002</v>
      </c>
      <c r="BX600" s="9">
        <v>1.5548441799999999</v>
      </c>
      <c r="BY600" s="9">
        <v>3.18015538</v>
      </c>
      <c r="BZ600" s="9">
        <v>1.8316333199999999</v>
      </c>
      <c r="CA600" s="9">
        <v>2.0825528719999999</v>
      </c>
      <c r="CB600" s="9">
        <v>1.0261680771999999</v>
      </c>
      <c r="CC600" s="9">
        <v>0.92795011159999996</v>
      </c>
      <c r="CD600" s="9">
        <v>1.590933108</v>
      </c>
      <c r="CE600" s="9">
        <v>0.96620329039999997</v>
      </c>
      <c r="CF600" s="9">
        <v>1.289057052</v>
      </c>
      <c r="CG600" s="9">
        <v>2.1442560400000001</v>
      </c>
      <c r="CH600" s="9">
        <v>1.9435504239999999</v>
      </c>
      <c r="CI600" s="9">
        <v>1.8408327640000002</v>
      </c>
      <c r="CJ600" s="9">
        <v>1.331344292</v>
      </c>
      <c r="CK600" s="9">
        <v>1.417930964</v>
      </c>
      <c r="CL600" s="9">
        <v>2.14469954</v>
      </c>
      <c r="CM600" s="9">
        <v>1.1607798487999998</v>
      </c>
      <c r="CN600" s="9">
        <v>1.7453264640000001</v>
      </c>
      <c r="CO600" s="9">
        <v>0.9152010263999999</v>
      </c>
      <c r="CP600" s="9">
        <v>1.1727608427999998</v>
      </c>
      <c r="CQ600" s="9">
        <v>0.91289669079999991</v>
      </c>
      <c r="CR600" s="9">
        <v>1.543169596</v>
      </c>
      <c r="CS600" s="9">
        <v>1.255366196</v>
      </c>
      <c r="CT600" s="9">
        <v>1.0017737972</v>
      </c>
      <c r="CU600" s="9">
        <v>1.6223934960000002</v>
      </c>
      <c r="CV600" s="9">
        <v>2.3030087319999999</v>
      </c>
      <c r="CW600" s="9">
        <v>2.0031025119999999</v>
      </c>
      <c r="CX600" s="9">
        <v>2.7042834560000002</v>
      </c>
      <c r="CY600" s="9">
        <v>1.1827945672</v>
      </c>
      <c r="CZ600" s="9">
        <v>1.1173147840000002</v>
      </c>
      <c r="DA600" s="9">
        <v>1.521869352</v>
      </c>
      <c r="DB600" s="9">
        <v>1.3586233480000001</v>
      </c>
      <c r="DC600" s="9">
        <v>1.3794028439999999</v>
      </c>
      <c r="DD600" s="9">
        <v>2.7144182199999998</v>
      </c>
      <c r="DE600" s="9">
        <v>1.5957319679999999</v>
      </c>
      <c r="DF600" s="9">
        <v>1.7889380880000001</v>
      </c>
      <c r="DG600" s="9">
        <v>0.83375061120000005</v>
      </c>
      <c r="DH600" s="9">
        <v>0.75393573800000002</v>
      </c>
      <c r="DI600" s="9">
        <v>1.2822619040000001</v>
      </c>
      <c r="DJ600" s="9">
        <v>0.78827393280000002</v>
      </c>
      <c r="DK600" s="9">
        <v>1.0147406380000001</v>
      </c>
      <c r="DL600" s="9">
        <v>1.72093962</v>
      </c>
      <c r="DM600" s="9">
        <v>1.5535204360000001</v>
      </c>
      <c r="DN600" s="9">
        <v>1.4712900679999998</v>
      </c>
      <c r="DO600" s="9">
        <v>1.0809461312000002</v>
      </c>
      <c r="DP600" s="9">
        <v>1.1392960867999999</v>
      </c>
      <c r="DQ600" s="9">
        <v>1.7106572480000002</v>
      </c>
      <c r="DR600" s="9">
        <v>0.93260761759999999</v>
      </c>
      <c r="DS600" s="9">
        <v>1.39846844</v>
      </c>
      <c r="DT600" s="9">
        <v>0.75163163720000004</v>
      </c>
      <c r="DU600" s="9">
        <v>0.97502914159999998</v>
      </c>
      <c r="DV600" s="9">
        <v>0.74044612399999998</v>
      </c>
      <c r="DW600" s="9">
        <v>1.2392733439999999</v>
      </c>
      <c r="DX600" s="9">
        <v>1.0160535684000001</v>
      </c>
      <c r="DY600" s="9">
        <v>0.83667741600000001</v>
      </c>
      <c r="DZ600" s="9">
        <v>1.300614508</v>
      </c>
      <c r="EA600" s="9">
        <v>1.8417901160000001</v>
      </c>
      <c r="EB600" s="9">
        <v>1.6020040360000001</v>
      </c>
      <c r="EC600" s="9">
        <v>2.1181012879999996</v>
      </c>
      <c r="ED600" s="9">
        <v>0.96429984560000004</v>
      </c>
      <c r="EE600" s="9">
        <v>0.90687822839999999</v>
      </c>
      <c r="EF600" s="9">
        <v>1.208743948</v>
      </c>
      <c r="EG600" s="9">
        <v>1.1174624479999999</v>
      </c>
      <c r="EH600" s="9">
        <v>1.1381781912</v>
      </c>
      <c r="EI600" s="9">
        <v>2.1257037960000003</v>
      </c>
      <c r="EJ600" s="9">
        <v>1.284781996</v>
      </c>
      <c r="EK600" s="9">
        <v>1.4228819240000001</v>
      </c>
    </row>
    <row r="601" spans="1:141" x14ac:dyDescent="0.2">
      <c r="A601">
        <v>597</v>
      </c>
      <c r="B601" s="9">
        <v>0.62602999999999998</v>
      </c>
      <c r="C601" s="9">
        <v>2.2661035371417064</v>
      </c>
      <c r="D601" s="9">
        <v>0.75800999999999996</v>
      </c>
      <c r="E601" s="9">
        <v>0.99578999999999984</v>
      </c>
      <c r="F601" s="9">
        <v>0.61226562500000004</v>
      </c>
      <c r="G601" s="9">
        <v>1.401</v>
      </c>
      <c r="H601" s="9">
        <v>0.82596799999999992</v>
      </c>
      <c r="I601" s="9">
        <v>0.93859999999999999</v>
      </c>
      <c r="J601" s="9">
        <v>0.97265000000000001</v>
      </c>
      <c r="K601" s="9">
        <v>3.2513999999999998</v>
      </c>
      <c r="L601" s="9">
        <v>1.2053400000000001</v>
      </c>
      <c r="M601" s="9">
        <v>1.6261999999999999</v>
      </c>
      <c r="N601" s="9">
        <v>1.22905</v>
      </c>
      <c r="O601" s="9">
        <v>4.7942</v>
      </c>
      <c r="P601" s="9">
        <v>1.5884199999999999</v>
      </c>
      <c r="Q601" s="9">
        <v>2.0805000000000002</v>
      </c>
      <c r="R601" s="9">
        <v>1.3035660410000001</v>
      </c>
      <c r="S601" s="9">
        <v>1.1815813374999999</v>
      </c>
      <c r="T601" s="9">
        <v>2.015913635</v>
      </c>
      <c r="U601" s="9">
        <v>1.2406972300000001</v>
      </c>
      <c r="V601" s="9">
        <v>1.7128450660000001</v>
      </c>
      <c r="W601" s="9">
        <v>2.7586504090000004</v>
      </c>
      <c r="X601" s="9">
        <v>2.5836002360000001</v>
      </c>
      <c r="Y601" s="9">
        <v>2.4295895929999998</v>
      </c>
      <c r="Z601" s="9">
        <v>1.7514978970000001</v>
      </c>
      <c r="AA601" s="9">
        <v>1.8551883059999998</v>
      </c>
      <c r="AB601" s="9">
        <v>2.8479789979999999</v>
      </c>
      <c r="AC601" s="9">
        <v>1.5148208000000001</v>
      </c>
      <c r="AD601" s="9">
        <v>2.2900482899999997</v>
      </c>
      <c r="AE601" s="9">
        <v>1.1522235942000001</v>
      </c>
      <c r="AF601" s="9">
        <v>1.4826886640000001</v>
      </c>
      <c r="AG601" s="9">
        <v>1.1852586417000002</v>
      </c>
      <c r="AH601" s="9">
        <v>2.0181325750000001</v>
      </c>
      <c r="AI601" s="9">
        <v>1.6261001289999999</v>
      </c>
      <c r="AJ601" s="9">
        <v>1.2332671369999999</v>
      </c>
      <c r="AK601" s="9">
        <v>2.1143469000000001</v>
      </c>
      <c r="AL601" s="9">
        <v>3.0406275979999999</v>
      </c>
      <c r="AM601" s="9">
        <v>2.6511872689999998</v>
      </c>
      <c r="AN601" s="9">
        <v>3.6851639650000001</v>
      </c>
      <c r="AO601" s="9">
        <v>1.526087032</v>
      </c>
      <c r="AP601" s="9">
        <v>1.441422499</v>
      </c>
      <c r="AQ601" s="9">
        <v>2.0506902720000002</v>
      </c>
      <c r="AR601" s="9">
        <v>1.7401390370000001</v>
      </c>
      <c r="AS601" s="9">
        <v>1.7309469</v>
      </c>
      <c r="AT601" s="9">
        <v>3.69377887</v>
      </c>
      <c r="AU601" s="9">
        <v>2.0751895999999999</v>
      </c>
      <c r="AV601" s="9">
        <v>2.413669117</v>
      </c>
      <c r="AW601" s="9">
        <v>1.1691299684000001</v>
      </c>
      <c r="AX601" s="9">
        <v>1.0580866989</v>
      </c>
      <c r="AY601" s="9">
        <v>1.8282175269999998</v>
      </c>
      <c r="AZ601" s="9">
        <v>1.0996928047000001</v>
      </c>
      <c r="BA601" s="9">
        <v>1.503179271</v>
      </c>
      <c r="BB601" s="9">
        <v>2.4686109099999998</v>
      </c>
      <c r="BC601" s="9">
        <v>2.2451201539999999</v>
      </c>
      <c r="BD601" s="9">
        <v>2.1283064</v>
      </c>
      <c r="BE601" s="9">
        <v>1.5227722000000001</v>
      </c>
      <c r="BF601" s="9">
        <v>1.630341</v>
      </c>
      <c r="BG601" s="9">
        <v>2.4811554729999998</v>
      </c>
      <c r="BH601" s="9">
        <v>1.3364072659999999</v>
      </c>
      <c r="BI601" s="9">
        <v>2.01617844</v>
      </c>
      <c r="BJ601" s="9">
        <v>1.0350179069999998</v>
      </c>
      <c r="BK601" s="9">
        <v>1.318726496</v>
      </c>
      <c r="BL601" s="9">
        <v>1.0474209031000001</v>
      </c>
      <c r="BM601" s="9">
        <v>1.779026003</v>
      </c>
      <c r="BN601" s="9">
        <v>1.434937068</v>
      </c>
      <c r="BO601" s="9">
        <v>1.1222859593000001</v>
      </c>
      <c r="BP601" s="9">
        <v>1.872398936</v>
      </c>
      <c r="BQ601" s="9">
        <v>2.6649761159999996</v>
      </c>
      <c r="BR601" s="9">
        <v>2.3188688259999997</v>
      </c>
      <c r="BS601" s="9">
        <v>3.1785482640000002</v>
      </c>
      <c r="BT601" s="9">
        <v>1.3485997279999999</v>
      </c>
      <c r="BU601" s="9">
        <v>1.276210694</v>
      </c>
      <c r="BV601" s="9">
        <v>1.77296813</v>
      </c>
      <c r="BW601" s="9">
        <v>1.5385735630000001</v>
      </c>
      <c r="BX601" s="9">
        <v>1.5577664599999999</v>
      </c>
      <c r="BY601" s="9">
        <v>3.1862999350000001</v>
      </c>
      <c r="BZ601" s="9">
        <v>1.8350082649999999</v>
      </c>
      <c r="CA601" s="9">
        <v>2.0865812039999998</v>
      </c>
      <c r="CB601" s="9">
        <v>1.0281261329</v>
      </c>
      <c r="CC601" s="9">
        <v>0.92974588869999997</v>
      </c>
      <c r="CD601" s="9">
        <v>1.5939998309999999</v>
      </c>
      <c r="CE601" s="9">
        <v>0.96803584529999998</v>
      </c>
      <c r="CF601" s="9">
        <v>1.2915761639999999</v>
      </c>
      <c r="CG601" s="9">
        <v>2.1482254300000001</v>
      </c>
      <c r="CH601" s="9">
        <v>1.9473460929999999</v>
      </c>
      <c r="CI601" s="9">
        <v>1.8442745980000002</v>
      </c>
      <c r="CJ601" s="9">
        <v>1.3338915690000002</v>
      </c>
      <c r="CK601" s="9">
        <v>1.4205482980000002</v>
      </c>
      <c r="CL601" s="9">
        <v>2.1489412049999999</v>
      </c>
      <c r="CM601" s="9">
        <v>1.1629682366</v>
      </c>
      <c r="CN601" s="9">
        <v>1.7487282980000001</v>
      </c>
      <c r="CO601" s="9">
        <v>0.91695080479999991</v>
      </c>
      <c r="CP601" s="9">
        <v>1.1749872320999999</v>
      </c>
      <c r="CQ601" s="9">
        <v>0.91462246809999992</v>
      </c>
      <c r="CR601" s="9">
        <v>1.546143872</v>
      </c>
      <c r="CS601" s="9">
        <v>1.257707972</v>
      </c>
      <c r="CT601" s="9">
        <v>1.0036802978999999</v>
      </c>
      <c r="CU601" s="9">
        <v>1.6254117720000001</v>
      </c>
      <c r="CV601" s="9">
        <v>2.3073731240000002</v>
      </c>
      <c r="CW601" s="9">
        <v>2.0068602339999999</v>
      </c>
      <c r="CX601" s="9">
        <v>2.7093627920000003</v>
      </c>
      <c r="CY601" s="9">
        <v>1.1850459004</v>
      </c>
      <c r="CZ601" s="9">
        <v>1.1194193380000002</v>
      </c>
      <c r="DA601" s="9">
        <v>1.524751964</v>
      </c>
      <c r="DB601" s="9">
        <v>1.3611509610000001</v>
      </c>
      <c r="DC601" s="9">
        <v>1.3820022329999999</v>
      </c>
      <c r="DD601" s="9">
        <v>2.7196971649999999</v>
      </c>
      <c r="DE601" s="9">
        <v>1.598682301</v>
      </c>
      <c r="DF601" s="9">
        <v>1.792403591</v>
      </c>
      <c r="DG601" s="9">
        <v>0.83534639090000007</v>
      </c>
      <c r="DH601" s="9">
        <v>0.75540179350000003</v>
      </c>
      <c r="DI601" s="9">
        <v>1.284746403</v>
      </c>
      <c r="DJ601" s="9">
        <v>0.78977215460000005</v>
      </c>
      <c r="DK601" s="9">
        <v>1.0167388035</v>
      </c>
      <c r="DL601" s="9">
        <v>1.724138065</v>
      </c>
      <c r="DM601" s="9">
        <v>1.5565736020000001</v>
      </c>
      <c r="DN601" s="9">
        <v>1.474050901</v>
      </c>
      <c r="DO601" s="9">
        <v>1.0830262984000001</v>
      </c>
      <c r="DP601" s="9">
        <v>1.1414053651</v>
      </c>
      <c r="DQ601" s="9">
        <v>1.714059636</v>
      </c>
      <c r="DR601" s="9">
        <v>0.93437234069999997</v>
      </c>
      <c r="DS601" s="9">
        <v>1.4012013299999999</v>
      </c>
      <c r="DT601" s="9">
        <v>0.75307369290000004</v>
      </c>
      <c r="DU601" s="9">
        <v>0.97688853120000008</v>
      </c>
      <c r="DV601" s="9">
        <v>0.74185123549999998</v>
      </c>
      <c r="DW601" s="9">
        <v>1.241671733</v>
      </c>
      <c r="DX601" s="9">
        <v>1.0179569013</v>
      </c>
      <c r="DY601" s="9">
        <v>0.83827474950000003</v>
      </c>
      <c r="DZ601" s="9">
        <v>1.3030442309999999</v>
      </c>
      <c r="EA601" s="9">
        <v>1.845292562</v>
      </c>
      <c r="EB601" s="9">
        <v>1.6050197019999999</v>
      </c>
      <c r="EC601" s="9">
        <v>2.1221092909999997</v>
      </c>
      <c r="ED601" s="9">
        <v>0.96614151170000007</v>
      </c>
      <c r="EE601" s="9">
        <v>0.90859195129999992</v>
      </c>
      <c r="EF601" s="9">
        <v>1.2110413360000001</v>
      </c>
      <c r="EG601" s="9">
        <v>1.1195468359999998</v>
      </c>
      <c r="EH601" s="9">
        <v>1.1403336933999999</v>
      </c>
      <c r="EI601" s="9">
        <v>2.1298777970000002</v>
      </c>
      <c r="EJ601" s="9">
        <v>1.2871697719999999</v>
      </c>
      <c r="EK601" s="9">
        <v>1.425644868</v>
      </c>
    </row>
    <row r="602" spans="1:141" x14ac:dyDescent="0.2">
      <c r="A602">
        <v>598</v>
      </c>
      <c r="B602" s="9">
        <v>0.62802000000000002</v>
      </c>
      <c r="C602" s="9">
        <v>2.2702744305555438</v>
      </c>
      <c r="D602" s="9">
        <v>0.76034000000000002</v>
      </c>
      <c r="E602" s="9">
        <v>0.99885999999999986</v>
      </c>
      <c r="F602" s="9">
        <v>0.61546875000000001</v>
      </c>
      <c r="G602" s="9">
        <v>1.4039999999999999</v>
      </c>
      <c r="H602" s="9">
        <v>0.82931199999999994</v>
      </c>
      <c r="I602" s="9">
        <v>0.9423999999999999</v>
      </c>
      <c r="J602" s="9">
        <v>0.97509999999999997</v>
      </c>
      <c r="K602" s="9">
        <v>3.2576000000000001</v>
      </c>
      <c r="L602" s="9">
        <v>1.2085600000000001</v>
      </c>
      <c r="M602" s="9">
        <v>1.6307999999999998</v>
      </c>
      <c r="N602" s="9">
        <v>1.2326999999999999</v>
      </c>
      <c r="O602" s="9">
        <v>4.8028000000000004</v>
      </c>
      <c r="P602" s="9">
        <v>1.59328</v>
      </c>
      <c r="Q602" s="9">
        <v>2.0870000000000002</v>
      </c>
      <c r="R602" s="9">
        <v>1.306044094</v>
      </c>
      <c r="S602" s="9">
        <v>1.1838542249999999</v>
      </c>
      <c r="T602" s="9">
        <v>2.0197646900000001</v>
      </c>
      <c r="U602" s="9">
        <v>1.24304262</v>
      </c>
      <c r="V602" s="9">
        <v>1.7161633440000001</v>
      </c>
      <c r="W602" s="9">
        <v>2.7637224060000003</v>
      </c>
      <c r="X602" s="9">
        <v>2.5886001240000001</v>
      </c>
      <c r="Y602" s="9">
        <v>2.434104262</v>
      </c>
      <c r="Z602" s="9">
        <v>1.754820898</v>
      </c>
      <c r="AA602" s="9">
        <v>1.8585923039999999</v>
      </c>
      <c r="AB602" s="9">
        <v>2.8535638319999999</v>
      </c>
      <c r="AC602" s="9">
        <v>1.5176582999999999</v>
      </c>
      <c r="AD602" s="9">
        <v>2.2944989599999999</v>
      </c>
      <c r="AE602" s="9">
        <v>1.1544157628</v>
      </c>
      <c r="AF602" s="9">
        <v>1.485481276</v>
      </c>
      <c r="AG602" s="9">
        <v>1.1874835278</v>
      </c>
      <c r="AH602" s="9">
        <v>2.0219993499999998</v>
      </c>
      <c r="AI602" s="9">
        <v>1.6291111859999998</v>
      </c>
      <c r="AJ602" s="9">
        <v>1.2356003579999999</v>
      </c>
      <c r="AK602" s="9">
        <v>2.1182534</v>
      </c>
      <c r="AL602" s="9">
        <v>3.0463514319999998</v>
      </c>
      <c r="AM602" s="9">
        <v>2.6561250459999997</v>
      </c>
      <c r="AN602" s="9">
        <v>3.6919984100000001</v>
      </c>
      <c r="AO602" s="9">
        <v>1.528969088</v>
      </c>
      <c r="AP602" s="9">
        <v>1.444126166</v>
      </c>
      <c r="AQ602" s="9">
        <v>2.0545490480000002</v>
      </c>
      <c r="AR602" s="9">
        <v>1.7433592580000001</v>
      </c>
      <c r="AS602" s="9">
        <v>1.7341868999999999</v>
      </c>
      <c r="AT602" s="9">
        <v>3.70085248</v>
      </c>
      <c r="AU602" s="9">
        <v>2.0789930999999999</v>
      </c>
      <c r="AV602" s="9">
        <v>2.418313178</v>
      </c>
      <c r="AW602" s="9">
        <v>1.1713532456</v>
      </c>
      <c r="AX602" s="9">
        <v>1.0601245325999999</v>
      </c>
      <c r="AY602" s="9">
        <v>1.8317229179999999</v>
      </c>
      <c r="AZ602" s="9">
        <v>1.1017729698000001</v>
      </c>
      <c r="BA602" s="9">
        <v>1.506097214</v>
      </c>
      <c r="BB602" s="9">
        <v>2.4731627399999998</v>
      </c>
      <c r="BC602" s="9">
        <v>2.2494799359999997</v>
      </c>
      <c r="BD602" s="9">
        <v>2.1322709</v>
      </c>
      <c r="BE602" s="9">
        <v>1.5256702000000002</v>
      </c>
      <c r="BF602" s="9">
        <v>1.6333385</v>
      </c>
      <c r="BG602" s="9">
        <v>2.4860370820000002</v>
      </c>
      <c r="BH602" s="9">
        <v>1.3389160439999999</v>
      </c>
      <c r="BI602" s="9">
        <v>2.0200966599999997</v>
      </c>
      <c r="BJ602" s="9">
        <v>1.0369897379999999</v>
      </c>
      <c r="BK602" s="9">
        <v>1.321217664</v>
      </c>
      <c r="BL602" s="9">
        <v>1.0493917354000002</v>
      </c>
      <c r="BM602" s="9">
        <v>1.7824395020000001</v>
      </c>
      <c r="BN602" s="9">
        <v>1.437602512</v>
      </c>
      <c r="BO602" s="9">
        <v>1.1244129061999999</v>
      </c>
      <c r="BP602" s="9">
        <v>1.8758658240000001</v>
      </c>
      <c r="BQ602" s="9">
        <v>2.6700059439999997</v>
      </c>
      <c r="BR602" s="9">
        <v>2.3232013839999999</v>
      </c>
      <c r="BS602" s="9">
        <v>3.1844768760000002</v>
      </c>
      <c r="BT602" s="9">
        <v>1.351155452</v>
      </c>
      <c r="BU602" s="9">
        <v>1.2786071960000001</v>
      </c>
      <c r="BV602" s="9">
        <v>1.77631202</v>
      </c>
      <c r="BW602" s="9">
        <v>1.5414268420000001</v>
      </c>
      <c r="BX602" s="9">
        <v>1.5606887399999998</v>
      </c>
      <c r="BY602" s="9">
        <v>3.1924444899999997</v>
      </c>
      <c r="BZ602" s="9">
        <v>1.8383832099999999</v>
      </c>
      <c r="CA602" s="9">
        <v>2.0906095359999997</v>
      </c>
      <c r="CB602" s="9">
        <v>1.0300841886000001</v>
      </c>
      <c r="CC602" s="9">
        <v>0.93154166579999997</v>
      </c>
      <c r="CD602" s="9">
        <v>1.597066554</v>
      </c>
      <c r="CE602" s="9">
        <v>0.96986840019999998</v>
      </c>
      <c r="CF602" s="9">
        <v>1.294095276</v>
      </c>
      <c r="CG602" s="9">
        <v>2.1521948200000001</v>
      </c>
      <c r="CH602" s="9">
        <v>1.951141762</v>
      </c>
      <c r="CI602" s="9">
        <v>1.8477164320000001</v>
      </c>
      <c r="CJ602" s="9">
        <v>1.3364388460000001</v>
      </c>
      <c r="CK602" s="9">
        <v>1.4231656320000001</v>
      </c>
      <c r="CL602" s="9">
        <v>2.1531828700000002</v>
      </c>
      <c r="CM602" s="9">
        <v>1.1651566244</v>
      </c>
      <c r="CN602" s="9">
        <v>1.752130132</v>
      </c>
      <c r="CO602" s="9">
        <v>0.91870058319999992</v>
      </c>
      <c r="CP602" s="9">
        <v>1.1772136214</v>
      </c>
      <c r="CQ602" s="9">
        <v>0.91634824539999993</v>
      </c>
      <c r="CR602" s="9">
        <v>1.549118148</v>
      </c>
      <c r="CS602" s="9">
        <v>1.2600497480000001</v>
      </c>
      <c r="CT602" s="9">
        <v>1.0055867986</v>
      </c>
      <c r="CU602" s="9">
        <v>1.628430048</v>
      </c>
      <c r="CV602" s="9">
        <v>2.311737516</v>
      </c>
      <c r="CW602" s="9">
        <v>2.0106179559999999</v>
      </c>
      <c r="CX602" s="9">
        <v>2.714442128</v>
      </c>
      <c r="CY602" s="9">
        <v>1.1872972335999998</v>
      </c>
      <c r="CZ602" s="9">
        <v>1.1215238920000001</v>
      </c>
      <c r="DA602" s="9">
        <v>1.5276345760000001</v>
      </c>
      <c r="DB602" s="9">
        <v>1.3636785739999999</v>
      </c>
      <c r="DC602" s="9">
        <v>1.3846016219999999</v>
      </c>
      <c r="DD602" s="9">
        <v>2.7249761100000001</v>
      </c>
      <c r="DE602" s="9">
        <v>1.601632634</v>
      </c>
      <c r="DF602" s="9">
        <v>1.7958690939999999</v>
      </c>
      <c r="DG602" s="9">
        <v>0.83694217059999998</v>
      </c>
      <c r="DH602" s="9">
        <v>0.75686784900000004</v>
      </c>
      <c r="DI602" s="9">
        <v>1.2872309019999999</v>
      </c>
      <c r="DJ602" s="9">
        <v>0.79127037640000009</v>
      </c>
      <c r="DK602" s="9">
        <v>1.0187369690000001</v>
      </c>
      <c r="DL602" s="9">
        <v>1.72733651</v>
      </c>
      <c r="DM602" s="9">
        <v>1.559626768</v>
      </c>
      <c r="DN602" s="9">
        <v>1.476811734</v>
      </c>
      <c r="DO602" s="9">
        <v>1.0851064656</v>
      </c>
      <c r="DP602" s="9">
        <v>1.1435146434000001</v>
      </c>
      <c r="DQ602" s="9">
        <v>1.717462024</v>
      </c>
      <c r="DR602" s="9">
        <v>0.93613706380000006</v>
      </c>
      <c r="DS602" s="9">
        <v>1.40393422</v>
      </c>
      <c r="DT602" s="9">
        <v>0.75451574860000004</v>
      </c>
      <c r="DU602" s="9">
        <v>0.97874792080000006</v>
      </c>
      <c r="DV602" s="9">
        <v>0.74325634699999998</v>
      </c>
      <c r="DW602" s="9">
        <v>1.2440701219999999</v>
      </c>
      <c r="DX602" s="9">
        <v>1.0198602342</v>
      </c>
      <c r="DY602" s="9">
        <v>0.83987208299999994</v>
      </c>
      <c r="DZ602" s="9">
        <v>1.305473954</v>
      </c>
      <c r="EA602" s="9">
        <v>1.848795008</v>
      </c>
      <c r="EB602" s="9">
        <v>1.6080353679999999</v>
      </c>
      <c r="EC602" s="9">
        <v>2.1261172939999997</v>
      </c>
      <c r="ED602" s="9">
        <v>0.96798317780000009</v>
      </c>
      <c r="EE602" s="9">
        <v>0.91030567419999997</v>
      </c>
      <c r="EF602" s="9">
        <v>1.213338724</v>
      </c>
      <c r="EG602" s="9">
        <v>1.1216312239999999</v>
      </c>
      <c r="EH602" s="9">
        <v>1.1424891955999998</v>
      </c>
      <c r="EI602" s="9">
        <v>2.1340517980000002</v>
      </c>
      <c r="EJ602" s="9">
        <v>1.2895575480000001</v>
      </c>
      <c r="EK602" s="9">
        <v>1.4284078120000001</v>
      </c>
    </row>
    <row r="603" spans="1:141" x14ac:dyDescent="0.2">
      <c r="A603">
        <v>599</v>
      </c>
      <c r="B603" s="9">
        <v>0.63000999999999996</v>
      </c>
      <c r="C603" s="9">
        <v>2.2744453239693811</v>
      </c>
      <c r="D603" s="9">
        <v>0.76266999999999996</v>
      </c>
      <c r="E603" s="9">
        <v>1.00193</v>
      </c>
      <c r="F603" s="9">
        <v>0.61867187499999998</v>
      </c>
      <c r="G603" s="9">
        <v>1.407</v>
      </c>
      <c r="H603" s="9">
        <v>0.83265599999999995</v>
      </c>
      <c r="I603" s="9">
        <v>0.94619999999999993</v>
      </c>
      <c r="J603" s="9">
        <v>0.97755000000000003</v>
      </c>
      <c r="K603" s="9">
        <v>3.2637999999999998</v>
      </c>
      <c r="L603" s="9">
        <v>1.2117800000000001</v>
      </c>
      <c r="M603" s="9">
        <v>1.6354</v>
      </c>
      <c r="N603" s="9">
        <v>1.2363500000000001</v>
      </c>
      <c r="O603" s="9">
        <v>4.8113999999999999</v>
      </c>
      <c r="P603" s="9">
        <v>1.5981399999999999</v>
      </c>
      <c r="Q603" s="9">
        <v>2.0935000000000001</v>
      </c>
      <c r="R603" s="9">
        <v>1.3085221470000001</v>
      </c>
      <c r="S603" s="9">
        <v>1.1861271124999999</v>
      </c>
      <c r="T603" s="9">
        <v>2.0236157449999999</v>
      </c>
      <c r="U603" s="9">
        <v>1.2453880100000001</v>
      </c>
      <c r="V603" s="9">
        <v>1.719481622</v>
      </c>
      <c r="W603" s="9">
        <v>2.7687944030000002</v>
      </c>
      <c r="X603" s="9">
        <v>2.593600012</v>
      </c>
      <c r="Y603" s="9">
        <v>2.4386189309999997</v>
      </c>
      <c r="Z603" s="9">
        <v>1.758143899</v>
      </c>
      <c r="AA603" s="9">
        <v>1.8619963019999999</v>
      </c>
      <c r="AB603" s="9">
        <v>2.8591486659999998</v>
      </c>
      <c r="AC603" s="9">
        <v>1.5204958</v>
      </c>
      <c r="AD603" s="9">
        <v>2.2989496299999996</v>
      </c>
      <c r="AE603" s="9">
        <v>1.1566079314000002</v>
      </c>
      <c r="AF603" s="9">
        <v>1.4882738880000002</v>
      </c>
      <c r="AG603" s="9">
        <v>1.1897084139</v>
      </c>
      <c r="AH603" s="9">
        <v>2.0258661249999999</v>
      </c>
      <c r="AI603" s="9">
        <v>1.632122243</v>
      </c>
      <c r="AJ603" s="9">
        <v>1.2379335789999999</v>
      </c>
      <c r="AK603" s="9">
        <v>2.1221599000000002</v>
      </c>
      <c r="AL603" s="9">
        <v>3.0520752660000001</v>
      </c>
      <c r="AM603" s="9">
        <v>2.661062823</v>
      </c>
      <c r="AN603" s="9">
        <v>3.698832855</v>
      </c>
      <c r="AO603" s="9">
        <v>1.531851144</v>
      </c>
      <c r="AP603" s="9">
        <v>1.446829833</v>
      </c>
      <c r="AQ603" s="9">
        <v>2.0584078240000001</v>
      </c>
      <c r="AR603" s="9">
        <v>1.746579479</v>
      </c>
      <c r="AS603" s="9">
        <v>1.7374269</v>
      </c>
      <c r="AT603" s="9">
        <v>3.70792609</v>
      </c>
      <c r="AU603" s="9">
        <v>2.0827966</v>
      </c>
      <c r="AV603" s="9">
        <v>2.422957239</v>
      </c>
      <c r="AW603" s="9">
        <v>1.1735765228000001</v>
      </c>
      <c r="AX603" s="9">
        <v>1.0621623662999999</v>
      </c>
      <c r="AY603" s="9">
        <v>1.8352283089999999</v>
      </c>
      <c r="AZ603" s="9">
        <v>1.1038531349</v>
      </c>
      <c r="BA603" s="9">
        <v>1.5090151570000001</v>
      </c>
      <c r="BB603" s="9">
        <v>2.4777145699999998</v>
      </c>
      <c r="BC603" s="9">
        <v>2.253839718</v>
      </c>
      <c r="BD603" s="9">
        <v>2.1362353999999999</v>
      </c>
      <c r="BE603" s="9">
        <v>1.5285682</v>
      </c>
      <c r="BF603" s="9">
        <v>1.636336</v>
      </c>
      <c r="BG603" s="9">
        <v>2.4909186910000001</v>
      </c>
      <c r="BH603" s="9">
        <v>1.341424822</v>
      </c>
      <c r="BI603" s="9">
        <v>2.0240148799999997</v>
      </c>
      <c r="BJ603" s="9">
        <v>1.0389615689999998</v>
      </c>
      <c r="BK603" s="9">
        <v>1.3237088320000001</v>
      </c>
      <c r="BL603" s="9">
        <v>1.0513625677</v>
      </c>
      <c r="BM603" s="9">
        <v>1.785853001</v>
      </c>
      <c r="BN603" s="9">
        <v>1.440267956</v>
      </c>
      <c r="BO603" s="9">
        <v>1.1265398530999999</v>
      </c>
      <c r="BP603" s="9">
        <v>1.8793327120000001</v>
      </c>
      <c r="BQ603" s="9">
        <v>2.6750357719999998</v>
      </c>
      <c r="BR603" s="9">
        <v>2.3275339419999996</v>
      </c>
      <c r="BS603" s="9">
        <v>3.1904054880000001</v>
      </c>
      <c r="BT603" s="9">
        <v>1.353711176</v>
      </c>
      <c r="BU603" s="9">
        <v>1.2810036979999999</v>
      </c>
      <c r="BV603" s="9">
        <v>1.77965591</v>
      </c>
      <c r="BW603" s="9">
        <v>1.5442801210000001</v>
      </c>
      <c r="BX603" s="9">
        <v>1.56361102</v>
      </c>
      <c r="BY603" s="9">
        <v>3.1985890449999999</v>
      </c>
      <c r="BZ603" s="9">
        <v>1.841758155</v>
      </c>
      <c r="CA603" s="9">
        <v>2.094637868</v>
      </c>
      <c r="CB603" s="9">
        <v>1.0320422442999999</v>
      </c>
      <c r="CC603" s="9">
        <v>0.93333744289999998</v>
      </c>
      <c r="CD603" s="9">
        <v>1.6001332769999999</v>
      </c>
      <c r="CE603" s="9">
        <v>0.97170095509999999</v>
      </c>
      <c r="CF603" s="9">
        <v>1.2966143879999998</v>
      </c>
      <c r="CG603" s="9">
        <v>2.15616421</v>
      </c>
      <c r="CH603" s="9">
        <v>1.9549374309999998</v>
      </c>
      <c r="CI603" s="9">
        <v>1.8511582660000001</v>
      </c>
      <c r="CJ603" s="9">
        <v>1.3389861230000002</v>
      </c>
      <c r="CK603" s="9">
        <v>1.4257829660000001</v>
      </c>
      <c r="CL603" s="9">
        <v>2.1574245350000001</v>
      </c>
      <c r="CM603" s="9">
        <v>1.1673450122</v>
      </c>
      <c r="CN603" s="9">
        <v>1.7555319660000002</v>
      </c>
      <c r="CO603" s="9">
        <v>0.92045036159999993</v>
      </c>
      <c r="CP603" s="9">
        <v>1.1794400106999998</v>
      </c>
      <c r="CQ603" s="9">
        <v>0.91807402269999994</v>
      </c>
      <c r="CR603" s="9">
        <v>1.552092424</v>
      </c>
      <c r="CS603" s="9">
        <v>1.2623915240000001</v>
      </c>
      <c r="CT603" s="9">
        <v>1.0074932992999999</v>
      </c>
      <c r="CU603" s="9">
        <v>1.6314483240000002</v>
      </c>
      <c r="CV603" s="9">
        <v>2.3161019080000003</v>
      </c>
      <c r="CW603" s="9">
        <v>2.0143756779999999</v>
      </c>
      <c r="CX603" s="9">
        <v>2.7195214640000001</v>
      </c>
      <c r="CY603" s="9">
        <v>1.1895485667999999</v>
      </c>
      <c r="CZ603" s="9">
        <v>1.1236284460000001</v>
      </c>
      <c r="DA603" s="9">
        <v>1.5305171879999999</v>
      </c>
      <c r="DB603" s="9">
        <v>1.366206187</v>
      </c>
      <c r="DC603" s="9">
        <v>1.3872010109999999</v>
      </c>
      <c r="DD603" s="9">
        <v>2.7302550549999998</v>
      </c>
      <c r="DE603" s="9">
        <v>1.604582967</v>
      </c>
      <c r="DF603" s="9">
        <v>1.7993345970000001</v>
      </c>
      <c r="DG603" s="9">
        <v>0.8385379503</v>
      </c>
      <c r="DH603" s="9">
        <v>0.75833390450000004</v>
      </c>
      <c r="DI603" s="9">
        <v>1.289715401</v>
      </c>
      <c r="DJ603" s="9">
        <v>0.79276859820000001</v>
      </c>
      <c r="DK603" s="9">
        <v>1.0207351345</v>
      </c>
      <c r="DL603" s="9">
        <v>1.730534955</v>
      </c>
      <c r="DM603" s="9">
        <v>1.5626799340000002</v>
      </c>
      <c r="DN603" s="9">
        <v>1.4795725669999999</v>
      </c>
      <c r="DO603" s="9">
        <v>1.0871866328000002</v>
      </c>
      <c r="DP603" s="9">
        <v>1.1456239216999999</v>
      </c>
      <c r="DQ603" s="9">
        <v>1.7208644120000001</v>
      </c>
      <c r="DR603" s="9">
        <v>0.93790178690000003</v>
      </c>
      <c r="DS603" s="9">
        <v>1.4066671099999999</v>
      </c>
      <c r="DT603" s="9">
        <v>0.75595780430000004</v>
      </c>
      <c r="DU603" s="9">
        <v>0.98060731040000004</v>
      </c>
      <c r="DV603" s="9">
        <v>0.74466145849999998</v>
      </c>
      <c r="DW603" s="9">
        <v>1.246468511</v>
      </c>
      <c r="DX603" s="9">
        <v>1.0217635671</v>
      </c>
      <c r="DY603" s="9">
        <v>0.84146941649999996</v>
      </c>
      <c r="DZ603" s="9">
        <v>1.3079036769999999</v>
      </c>
      <c r="EA603" s="9">
        <v>1.8522974540000001</v>
      </c>
      <c r="EB603" s="9">
        <v>1.6110510339999999</v>
      </c>
      <c r="EC603" s="9">
        <v>2.1301252969999998</v>
      </c>
      <c r="ED603" s="9">
        <v>0.96982484390000001</v>
      </c>
      <c r="EE603" s="9">
        <v>0.91201939709999991</v>
      </c>
      <c r="EF603" s="9">
        <v>1.2156361120000001</v>
      </c>
      <c r="EG603" s="9">
        <v>1.1237156119999998</v>
      </c>
      <c r="EH603" s="9">
        <v>1.1446446978</v>
      </c>
      <c r="EI603" s="9">
        <v>2.1382257990000002</v>
      </c>
      <c r="EJ603" s="9">
        <v>1.2919453240000001</v>
      </c>
      <c r="EK603" s="9">
        <v>1.431170756</v>
      </c>
    </row>
    <row r="604" spans="1:141" x14ac:dyDescent="0.2">
      <c r="A604">
        <v>600</v>
      </c>
      <c r="B604" s="9">
        <v>0.63200000000000001</v>
      </c>
      <c r="C604" s="9">
        <v>2.2786162173832185</v>
      </c>
      <c r="D604" s="9">
        <v>0.76500000000000001</v>
      </c>
      <c r="E604" s="9">
        <v>1.0049999999999999</v>
      </c>
      <c r="F604" s="9">
        <v>0.62187499999999996</v>
      </c>
      <c r="G604" s="9">
        <v>1.41</v>
      </c>
      <c r="H604" s="9">
        <v>0.83599999999999997</v>
      </c>
      <c r="I604" s="9">
        <v>0.95</v>
      </c>
      <c r="J604" s="9">
        <v>0.98</v>
      </c>
      <c r="K604" s="9">
        <v>3.27</v>
      </c>
      <c r="L604" s="9">
        <v>1.2150000000000001</v>
      </c>
      <c r="M604" s="9">
        <v>1.64</v>
      </c>
      <c r="N604" s="9">
        <v>1.24</v>
      </c>
      <c r="O604" s="9">
        <v>4.82</v>
      </c>
      <c r="P604" s="9">
        <v>1.603</v>
      </c>
      <c r="Q604" s="9">
        <v>2.1</v>
      </c>
      <c r="R604" s="9">
        <v>1.3110002000000001</v>
      </c>
      <c r="S604" s="9">
        <v>1.1883999999999999</v>
      </c>
      <c r="T604" s="9">
        <v>2.0274668</v>
      </c>
      <c r="U604" s="9">
        <v>1.2477334</v>
      </c>
      <c r="V604" s="9">
        <v>1.7227999000000001</v>
      </c>
      <c r="W604" s="9">
        <v>2.7738664000000002</v>
      </c>
      <c r="X604" s="9">
        <v>2.5985999</v>
      </c>
      <c r="Y604" s="9">
        <v>2.4431335999999999</v>
      </c>
      <c r="Z604" s="9">
        <v>1.7614669000000001</v>
      </c>
      <c r="AA604" s="9">
        <v>1.8654002999999999</v>
      </c>
      <c r="AB604" s="9">
        <v>2.8647334999999998</v>
      </c>
      <c r="AC604" s="9">
        <v>1.5233333</v>
      </c>
      <c r="AD604" s="9">
        <v>2.3034002999999998</v>
      </c>
      <c r="AE604" s="9">
        <v>1.1588001000000001</v>
      </c>
      <c r="AF604" s="9">
        <v>1.4910665000000001</v>
      </c>
      <c r="AG604" s="9">
        <v>1.1919333000000001</v>
      </c>
      <c r="AH604" s="9">
        <v>2.0297329</v>
      </c>
      <c r="AI604" s="9">
        <v>1.6351332999999999</v>
      </c>
      <c r="AJ604" s="9">
        <v>1.2402667999999999</v>
      </c>
      <c r="AK604" s="9">
        <v>2.1260664</v>
      </c>
      <c r="AL604" s="9">
        <v>3.0577991</v>
      </c>
      <c r="AM604" s="9">
        <v>2.6660005999999998</v>
      </c>
      <c r="AN604" s="9">
        <v>3.7056673</v>
      </c>
      <c r="AO604" s="9">
        <v>1.5347332</v>
      </c>
      <c r="AP604" s="9">
        <v>1.4495335</v>
      </c>
      <c r="AQ604" s="9">
        <v>2.0622666000000001</v>
      </c>
      <c r="AR604" s="9">
        <v>1.7497997000000001</v>
      </c>
      <c r="AS604" s="9">
        <v>1.7406668999999999</v>
      </c>
      <c r="AT604" s="9">
        <v>3.7149996999999999</v>
      </c>
      <c r="AU604" s="9">
        <v>2.0866001000000001</v>
      </c>
      <c r="AV604" s="9">
        <v>2.4276013000000001</v>
      </c>
      <c r="AW604" s="9">
        <v>1.1757998000000001</v>
      </c>
      <c r="AX604" s="9">
        <v>1.0642001999999999</v>
      </c>
      <c r="AY604" s="9">
        <v>1.8387336999999999</v>
      </c>
      <c r="AZ604" s="9">
        <v>1.1059333</v>
      </c>
      <c r="BA604" s="9">
        <v>1.5119331</v>
      </c>
      <c r="BB604" s="9">
        <v>2.4822663999999999</v>
      </c>
      <c r="BC604" s="9">
        <v>2.2581994999999999</v>
      </c>
      <c r="BD604" s="9">
        <v>2.1401998999999998</v>
      </c>
      <c r="BE604" s="9">
        <v>1.5314662000000001</v>
      </c>
      <c r="BF604" s="9">
        <v>1.6393335</v>
      </c>
      <c r="BG604" s="9">
        <v>2.4958003</v>
      </c>
      <c r="BH604" s="9">
        <v>1.3439336</v>
      </c>
      <c r="BI604" s="9">
        <v>2.0279330999999998</v>
      </c>
      <c r="BJ604" s="9">
        <v>1.0409333999999999</v>
      </c>
      <c r="BK604" s="9">
        <v>1.3262</v>
      </c>
      <c r="BL604" s="9">
        <v>1.0533334000000001</v>
      </c>
      <c r="BM604" s="9">
        <v>1.7892665000000001</v>
      </c>
      <c r="BN604" s="9">
        <v>1.4429334</v>
      </c>
      <c r="BO604" s="9">
        <v>1.1286668</v>
      </c>
      <c r="BP604" s="9">
        <v>1.8827996</v>
      </c>
      <c r="BQ604" s="9">
        <v>2.6800655999999998</v>
      </c>
      <c r="BR604" s="9">
        <v>2.3318664999999998</v>
      </c>
      <c r="BS604" s="9">
        <v>3.1963341000000001</v>
      </c>
      <c r="BT604" s="9">
        <v>1.3562669000000001</v>
      </c>
      <c r="BU604" s="9">
        <v>1.2834002</v>
      </c>
      <c r="BV604" s="9">
        <v>1.7829998</v>
      </c>
      <c r="BW604" s="9">
        <v>1.5471334000000001</v>
      </c>
      <c r="BX604" s="9">
        <v>1.5665332999999999</v>
      </c>
      <c r="BY604" s="9">
        <v>3.2047336</v>
      </c>
      <c r="BZ604" s="9">
        <v>1.8451331</v>
      </c>
      <c r="CA604" s="9">
        <v>2.0986661999999998</v>
      </c>
      <c r="CB604" s="9">
        <v>1.0340003</v>
      </c>
      <c r="CC604" s="9">
        <v>0.93513321999999999</v>
      </c>
      <c r="CD604" s="9">
        <v>1.6032</v>
      </c>
      <c r="CE604" s="9">
        <v>0.97353350999999999</v>
      </c>
      <c r="CF604" s="9">
        <v>1.2991334999999999</v>
      </c>
      <c r="CG604" s="9">
        <v>2.1601336</v>
      </c>
      <c r="CH604" s="9">
        <v>1.9587330999999999</v>
      </c>
      <c r="CI604" s="9">
        <v>1.8546001000000001</v>
      </c>
      <c r="CJ604" s="9">
        <v>1.3415334000000001</v>
      </c>
      <c r="CK604" s="9">
        <v>1.4284003000000001</v>
      </c>
      <c r="CL604" s="9">
        <v>2.1616662</v>
      </c>
      <c r="CM604" s="9">
        <v>1.1695333999999999</v>
      </c>
      <c r="CN604" s="9">
        <v>1.7589338000000001</v>
      </c>
      <c r="CO604" s="9">
        <v>0.92220013999999995</v>
      </c>
      <c r="CP604" s="9">
        <v>1.1816663999999999</v>
      </c>
      <c r="CQ604" s="9">
        <v>0.91979979999999995</v>
      </c>
      <c r="CR604" s="9">
        <v>1.5550667</v>
      </c>
      <c r="CS604" s="9">
        <v>1.2647333000000001</v>
      </c>
      <c r="CT604" s="9">
        <v>1.0093998</v>
      </c>
      <c r="CU604" s="9">
        <v>1.6344666000000001</v>
      </c>
      <c r="CV604" s="9">
        <v>2.3204663000000001</v>
      </c>
      <c r="CW604" s="9">
        <v>2.0181334</v>
      </c>
      <c r="CX604" s="9">
        <v>2.7246008000000002</v>
      </c>
      <c r="CY604" s="9">
        <v>1.1917998999999999</v>
      </c>
      <c r="CZ604" s="9">
        <v>1.1257330000000001</v>
      </c>
      <c r="DA604" s="9">
        <v>1.5333998</v>
      </c>
      <c r="DB604" s="9">
        <v>1.3687338</v>
      </c>
      <c r="DC604" s="9">
        <v>1.3898003999999999</v>
      </c>
      <c r="DD604" s="9">
        <v>2.7355339999999999</v>
      </c>
      <c r="DE604" s="9">
        <v>1.6075333000000001</v>
      </c>
      <c r="DF604" s="9">
        <v>1.8028001</v>
      </c>
      <c r="DG604" s="9">
        <v>0.84013373000000002</v>
      </c>
      <c r="DH604" s="9">
        <v>0.75979996000000005</v>
      </c>
      <c r="DI604" s="9">
        <v>1.2921999</v>
      </c>
      <c r="DJ604" s="9">
        <v>0.79426682000000004</v>
      </c>
      <c r="DK604" s="9">
        <v>1.0227333000000001</v>
      </c>
      <c r="DL604" s="9">
        <v>1.7337334</v>
      </c>
      <c r="DM604" s="9">
        <v>1.5657331000000001</v>
      </c>
      <c r="DN604" s="9">
        <v>1.4823333999999999</v>
      </c>
      <c r="DO604" s="9">
        <v>1.0892668000000001</v>
      </c>
      <c r="DP604" s="9">
        <v>1.1477332</v>
      </c>
      <c r="DQ604" s="9">
        <v>1.7242668000000001</v>
      </c>
      <c r="DR604" s="9">
        <v>0.93966651000000001</v>
      </c>
      <c r="DS604" s="9">
        <v>1.4094</v>
      </c>
      <c r="DT604" s="9">
        <v>0.75739986000000004</v>
      </c>
      <c r="DU604" s="9">
        <v>0.98246670000000003</v>
      </c>
      <c r="DV604" s="9">
        <v>0.74606656999999998</v>
      </c>
      <c r="DW604" s="9">
        <v>1.2488668999999999</v>
      </c>
      <c r="DX604" s="9">
        <v>1.0236669</v>
      </c>
      <c r="DY604" s="9">
        <v>0.84306674999999998</v>
      </c>
      <c r="DZ604" s="9">
        <v>1.3103334</v>
      </c>
      <c r="EA604" s="9">
        <v>1.8557999000000001</v>
      </c>
      <c r="EB604" s="9">
        <v>1.6140667</v>
      </c>
      <c r="EC604" s="9">
        <v>2.1341332999999998</v>
      </c>
      <c r="ED604" s="9">
        <v>0.97166651000000004</v>
      </c>
      <c r="EE604" s="9">
        <v>0.91373311999999995</v>
      </c>
      <c r="EF604" s="9">
        <v>1.2179335</v>
      </c>
      <c r="EG604" s="9">
        <v>1.1257999999999999</v>
      </c>
      <c r="EH604" s="9">
        <v>1.1468001999999999</v>
      </c>
      <c r="EI604" s="9">
        <v>2.1423998000000002</v>
      </c>
      <c r="EJ604" s="9">
        <v>1.2943331</v>
      </c>
      <c r="EK604" s="9">
        <v>1.4339337000000001</v>
      </c>
    </row>
    <row r="605" spans="1:141" x14ac:dyDescent="0.2">
      <c r="A605">
        <v>601</v>
      </c>
      <c r="B605" s="9">
        <v>0.63416000000000006</v>
      </c>
      <c r="C605" s="9">
        <v>2.2830131588871674</v>
      </c>
      <c r="D605" s="9">
        <v>0.76777000000000006</v>
      </c>
      <c r="E605" s="9">
        <v>1.0086299999999999</v>
      </c>
      <c r="F605" s="9">
        <v>0.62507812500000004</v>
      </c>
      <c r="G605" s="9">
        <v>1.4134199999999999</v>
      </c>
      <c r="H605" s="9">
        <v>0.84013599999999999</v>
      </c>
      <c r="I605" s="9">
        <v>0.95469999999999999</v>
      </c>
      <c r="J605" s="9">
        <v>0.98309999999999997</v>
      </c>
      <c r="K605" s="9">
        <v>3.2765</v>
      </c>
      <c r="L605" s="9">
        <v>1.2189000000000001</v>
      </c>
      <c r="M605" s="9">
        <v>1.6453499999999999</v>
      </c>
      <c r="N605" s="9">
        <v>1.2445999999999999</v>
      </c>
      <c r="O605" s="9">
        <v>4.8292999999999999</v>
      </c>
      <c r="P605" s="9">
        <v>1.6089499999999999</v>
      </c>
      <c r="Q605" s="9">
        <v>2.1078000000000001</v>
      </c>
      <c r="R605" s="9">
        <v>1.3145918680000002</v>
      </c>
      <c r="S605" s="9">
        <v>1.191783335</v>
      </c>
      <c r="T605" s="9">
        <v>2.033111243</v>
      </c>
      <c r="U605" s="9">
        <v>1.2510889549999999</v>
      </c>
      <c r="V605" s="9">
        <v>1.7278165640000001</v>
      </c>
      <c r="W605" s="9">
        <v>2.7806441780000002</v>
      </c>
      <c r="X605" s="9">
        <v>2.6061415659999998</v>
      </c>
      <c r="Y605" s="9">
        <v>2.4493308209999998</v>
      </c>
      <c r="Z605" s="9">
        <v>1.766261343</v>
      </c>
      <c r="AA605" s="9">
        <v>1.8699253009999999</v>
      </c>
      <c r="AB605" s="9">
        <v>2.8733973919999998</v>
      </c>
      <c r="AC605" s="9">
        <v>1.5273055230000001</v>
      </c>
      <c r="AD605" s="9">
        <v>2.3101753</v>
      </c>
      <c r="AE605" s="9">
        <v>1.1619834320000002</v>
      </c>
      <c r="AF605" s="9">
        <v>1.4950276120000001</v>
      </c>
      <c r="AG605" s="9">
        <v>1.1950638550000001</v>
      </c>
      <c r="AH605" s="9">
        <v>2.035438455</v>
      </c>
      <c r="AI605" s="9">
        <v>1.6392305229999999</v>
      </c>
      <c r="AJ605" s="9">
        <v>1.2436112459999999</v>
      </c>
      <c r="AK605" s="9">
        <v>2.1313525119999999</v>
      </c>
      <c r="AL605" s="9">
        <v>3.0659074369999999</v>
      </c>
      <c r="AM605" s="9">
        <v>2.672817266</v>
      </c>
      <c r="AN605" s="9">
        <v>3.7150034110000001</v>
      </c>
      <c r="AO605" s="9">
        <v>1.5388470890000001</v>
      </c>
      <c r="AP605" s="9">
        <v>1.4533307230000001</v>
      </c>
      <c r="AQ605" s="9">
        <v>2.067727713</v>
      </c>
      <c r="AR605" s="9">
        <v>1.7541746980000001</v>
      </c>
      <c r="AS605" s="9">
        <v>1.7451946759999999</v>
      </c>
      <c r="AT605" s="9">
        <v>3.725424705</v>
      </c>
      <c r="AU605" s="9">
        <v>2.091641766</v>
      </c>
      <c r="AV605" s="9">
        <v>2.4345179639999999</v>
      </c>
      <c r="AW605" s="9">
        <v>1.1790248000000001</v>
      </c>
      <c r="AX605" s="9">
        <v>1.067241865</v>
      </c>
      <c r="AY605" s="9">
        <v>1.843914254</v>
      </c>
      <c r="AZ605" s="9">
        <v>1.1089138540000001</v>
      </c>
      <c r="BA605" s="9">
        <v>1.516363656</v>
      </c>
      <c r="BB605" s="9">
        <v>2.4883941799999998</v>
      </c>
      <c r="BC605" s="9">
        <v>2.2648245010000001</v>
      </c>
      <c r="BD605" s="9">
        <v>2.145674901</v>
      </c>
      <c r="BE605" s="9">
        <v>1.535677312</v>
      </c>
      <c r="BF605" s="9">
        <v>1.6433390539999999</v>
      </c>
      <c r="BG605" s="9">
        <v>2.5034253</v>
      </c>
      <c r="BH605" s="9">
        <v>1.3474641549999999</v>
      </c>
      <c r="BI605" s="9">
        <v>2.0338969909999998</v>
      </c>
      <c r="BJ605" s="9">
        <v>1.0438056219999998</v>
      </c>
      <c r="BK605" s="9">
        <v>1.329758335</v>
      </c>
      <c r="BL605" s="9">
        <v>1.0561222890000002</v>
      </c>
      <c r="BM605" s="9">
        <v>1.794319277</v>
      </c>
      <c r="BN605" s="9">
        <v>1.4465889590000001</v>
      </c>
      <c r="BO605" s="9">
        <v>1.131727911</v>
      </c>
      <c r="BP605" s="9">
        <v>1.8875162679999999</v>
      </c>
      <c r="BQ605" s="9">
        <v>2.6872350469999997</v>
      </c>
      <c r="BR605" s="9">
        <v>2.3378942769999997</v>
      </c>
      <c r="BS605" s="9">
        <v>3.20454799</v>
      </c>
      <c r="BT605" s="9">
        <v>1.359944679</v>
      </c>
      <c r="BU605" s="9">
        <v>1.2867751999999999</v>
      </c>
      <c r="BV605" s="9">
        <v>1.7877581309999999</v>
      </c>
      <c r="BW605" s="9">
        <v>1.5510306230000002</v>
      </c>
      <c r="BX605" s="9">
        <v>1.570638859</v>
      </c>
      <c r="BY605" s="9">
        <v>3.2139308230000001</v>
      </c>
      <c r="BZ605" s="9">
        <v>1.8496469899999999</v>
      </c>
      <c r="CA605" s="9">
        <v>2.1047106469999997</v>
      </c>
      <c r="CB605" s="9">
        <v>1.0368502980000001</v>
      </c>
      <c r="CC605" s="9">
        <v>0.93783044179999997</v>
      </c>
      <c r="CD605" s="9">
        <v>1.6077666669999999</v>
      </c>
      <c r="CE605" s="9">
        <v>0.97616406590000004</v>
      </c>
      <c r="CF605" s="9">
        <v>1.3029973879999999</v>
      </c>
      <c r="CG605" s="9">
        <v>2.1655058239999998</v>
      </c>
      <c r="CH605" s="9">
        <v>1.9645469869999999</v>
      </c>
      <c r="CI605" s="9">
        <v>1.8593751010000001</v>
      </c>
      <c r="CJ605" s="9">
        <v>1.3452639580000001</v>
      </c>
      <c r="CK605" s="9">
        <v>1.4319169680000001</v>
      </c>
      <c r="CL605" s="9">
        <v>2.1683356470000001</v>
      </c>
      <c r="CM605" s="9">
        <v>1.1726306229999999</v>
      </c>
      <c r="CN605" s="9">
        <v>1.7641226890000001</v>
      </c>
      <c r="CO605" s="9">
        <v>0.92475847359999996</v>
      </c>
      <c r="CP605" s="9">
        <v>1.1848691769999999</v>
      </c>
      <c r="CQ605" s="9">
        <v>0.9222581339999999</v>
      </c>
      <c r="CR605" s="9">
        <v>1.559494478</v>
      </c>
      <c r="CS605" s="9">
        <v>1.2679638560000002</v>
      </c>
      <c r="CT605" s="9">
        <v>1.012158135</v>
      </c>
      <c r="CU605" s="9">
        <v>1.6386027120000002</v>
      </c>
      <c r="CV605" s="9">
        <v>2.3267190750000002</v>
      </c>
      <c r="CW605" s="9">
        <v>2.0233889540000001</v>
      </c>
      <c r="CX605" s="9">
        <v>2.7317258010000001</v>
      </c>
      <c r="CY605" s="9">
        <v>1.1950582329999999</v>
      </c>
      <c r="CZ605" s="9">
        <v>1.1287052230000001</v>
      </c>
      <c r="DA605" s="9">
        <v>1.5375247999999999</v>
      </c>
      <c r="DB605" s="9">
        <v>1.372197688</v>
      </c>
      <c r="DC605" s="9">
        <v>1.3934753989999999</v>
      </c>
      <c r="DD605" s="9">
        <v>2.7435478870000001</v>
      </c>
      <c r="DE605" s="9">
        <v>1.611513857</v>
      </c>
      <c r="DF605" s="9">
        <v>1.8080167680000001</v>
      </c>
      <c r="DG605" s="9">
        <v>0.84247261969999998</v>
      </c>
      <c r="DH605" s="9">
        <v>0.76202495840000006</v>
      </c>
      <c r="DI605" s="9">
        <v>1.2959415669999998</v>
      </c>
      <c r="DJ605" s="9">
        <v>0.79642793080000007</v>
      </c>
      <c r="DK605" s="9">
        <v>1.025847189</v>
      </c>
      <c r="DL605" s="9">
        <v>1.738105623</v>
      </c>
      <c r="DM605" s="9">
        <v>1.5704719870000001</v>
      </c>
      <c r="DN605" s="9">
        <v>1.4861972889999999</v>
      </c>
      <c r="DO605" s="9">
        <v>1.0923529110000001</v>
      </c>
      <c r="DP605" s="9">
        <v>1.150588755</v>
      </c>
      <c r="DQ605" s="9">
        <v>1.7296779100000002</v>
      </c>
      <c r="DR605" s="9">
        <v>0.94218595390000004</v>
      </c>
      <c r="DS605" s="9">
        <v>1.4135916669999999</v>
      </c>
      <c r="DT605" s="9">
        <v>0.75952486029999999</v>
      </c>
      <c r="DU605" s="9">
        <v>0.98516947700000002</v>
      </c>
      <c r="DV605" s="9">
        <v>0.74808601350000004</v>
      </c>
      <c r="DW605" s="9">
        <v>1.2524696749999999</v>
      </c>
      <c r="DX605" s="9">
        <v>1.026319676</v>
      </c>
      <c r="DY605" s="9">
        <v>0.84539452849999996</v>
      </c>
      <c r="DZ605" s="9">
        <v>1.313697289</v>
      </c>
      <c r="EA605" s="9">
        <v>1.860858232</v>
      </c>
      <c r="EB605" s="9">
        <v>1.6183194779999999</v>
      </c>
      <c r="EC605" s="9">
        <v>2.1398555199999998</v>
      </c>
      <c r="ED605" s="9">
        <v>0.97435262090000008</v>
      </c>
      <c r="EE605" s="9">
        <v>0.91617200979999991</v>
      </c>
      <c r="EF605" s="9">
        <v>1.2212473909999999</v>
      </c>
      <c r="EG605" s="9">
        <v>1.128674999</v>
      </c>
      <c r="EH605" s="9">
        <v>1.149883534</v>
      </c>
      <c r="EI605" s="9">
        <v>2.1488664700000002</v>
      </c>
      <c r="EJ605" s="9">
        <v>1.29759699</v>
      </c>
      <c r="EK605" s="9">
        <v>1.4381142520000001</v>
      </c>
    </row>
    <row r="606" spans="1:141" x14ac:dyDescent="0.2">
      <c r="A606">
        <v>602</v>
      </c>
      <c r="B606" s="9">
        <v>0.63632</v>
      </c>
      <c r="C606" s="9">
        <v>2.2874101003911163</v>
      </c>
      <c r="D606" s="9">
        <v>0.77054</v>
      </c>
      <c r="E606" s="9">
        <v>1.0122599999999999</v>
      </c>
      <c r="F606" s="9">
        <v>0.62828125000000001</v>
      </c>
      <c r="G606" s="9">
        <v>1.4168399999999999</v>
      </c>
      <c r="H606" s="9">
        <v>0.84427199999999991</v>
      </c>
      <c r="I606" s="9">
        <v>0.95939999999999992</v>
      </c>
      <c r="J606" s="9">
        <v>0.98619999999999997</v>
      </c>
      <c r="K606" s="9">
        <v>3.2829999999999999</v>
      </c>
      <c r="L606" s="9">
        <v>1.2228000000000001</v>
      </c>
      <c r="M606" s="9">
        <v>1.6506999999999998</v>
      </c>
      <c r="N606" s="9">
        <v>1.2492000000000001</v>
      </c>
      <c r="O606" s="9">
        <v>4.8386000000000005</v>
      </c>
      <c r="P606" s="9">
        <v>1.6149</v>
      </c>
      <c r="Q606" s="9">
        <v>2.1156000000000001</v>
      </c>
      <c r="R606" s="9">
        <v>1.318183536</v>
      </c>
      <c r="S606" s="9">
        <v>1.1951666699999999</v>
      </c>
      <c r="T606" s="9">
        <v>2.038755686</v>
      </c>
      <c r="U606" s="9">
        <v>1.2544445099999999</v>
      </c>
      <c r="V606" s="9">
        <v>1.7328332280000001</v>
      </c>
      <c r="W606" s="9">
        <v>2.7874219560000002</v>
      </c>
      <c r="X606" s="9">
        <v>2.6136832320000001</v>
      </c>
      <c r="Y606" s="9">
        <v>2.4555280420000001</v>
      </c>
      <c r="Z606" s="9">
        <v>1.771055786</v>
      </c>
      <c r="AA606" s="9">
        <v>1.8744503019999998</v>
      </c>
      <c r="AB606" s="9">
        <v>2.8820612839999997</v>
      </c>
      <c r="AC606" s="9">
        <v>1.531277746</v>
      </c>
      <c r="AD606" s="9">
        <v>2.3169502999999998</v>
      </c>
      <c r="AE606" s="9">
        <v>1.1651667640000001</v>
      </c>
      <c r="AF606" s="9">
        <v>1.4989887240000002</v>
      </c>
      <c r="AG606" s="9">
        <v>1.1981944100000002</v>
      </c>
      <c r="AH606" s="9">
        <v>2.04114401</v>
      </c>
      <c r="AI606" s="9">
        <v>1.643327746</v>
      </c>
      <c r="AJ606" s="9">
        <v>1.2469556919999998</v>
      </c>
      <c r="AK606" s="9">
        <v>2.1366386240000002</v>
      </c>
      <c r="AL606" s="9">
        <v>3.0740157739999998</v>
      </c>
      <c r="AM606" s="9">
        <v>2.6796339319999998</v>
      </c>
      <c r="AN606" s="9">
        <v>3.7243395220000002</v>
      </c>
      <c r="AO606" s="9">
        <v>1.542960978</v>
      </c>
      <c r="AP606" s="9">
        <v>1.457127946</v>
      </c>
      <c r="AQ606" s="9">
        <v>2.073188826</v>
      </c>
      <c r="AR606" s="9">
        <v>1.758549696</v>
      </c>
      <c r="AS606" s="9">
        <v>1.7497224519999999</v>
      </c>
      <c r="AT606" s="9">
        <v>3.7358497100000001</v>
      </c>
      <c r="AU606" s="9">
        <v>2.0966834319999998</v>
      </c>
      <c r="AV606" s="9">
        <v>2.4414346280000001</v>
      </c>
      <c r="AW606" s="9">
        <v>1.1822498000000001</v>
      </c>
      <c r="AX606" s="9">
        <v>1.07028353</v>
      </c>
      <c r="AY606" s="9">
        <v>1.8490948079999998</v>
      </c>
      <c r="AZ606" s="9">
        <v>1.1118944079999999</v>
      </c>
      <c r="BA606" s="9">
        <v>1.520794212</v>
      </c>
      <c r="BB606" s="9">
        <v>2.4945219599999997</v>
      </c>
      <c r="BC606" s="9">
        <v>2.2714495019999998</v>
      </c>
      <c r="BD606" s="9">
        <v>2.1511499019999998</v>
      </c>
      <c r="BE606" s="9">
        <v>1.5398884240000001</v>
      </c>
      <c r="BF606" s="9">
        <v>1.647344608</v>
      </c>
      <c r="BG606" s="9">
        <v>2.5110503</v>
      </c>
      <c r="BH606" s="9">
        <v>1.3509947099999999</v>
      </c>
      <c r="BI606" s="9">
        <v>2.0398608819999997</v>
      </c>
      <c r="BJ606" s="9">
        <v>1.046677844</v>
      </c>
      <c r="BK606" s="9">
        <v>1.3333166700000001</v>
      </c>
      <c r="BL606" s="9">
        <v>1.058911178</v>
      </c>
      <c r="BM606" s="9">
        <v>1.799372054</v>
      </c>
      <c r="BN606" s="9">
        <v>1.4502445180000001</v>
      </c>
      <c r="BO606" s="9">
        <v>1.1347890219999999</v>
      </c>
      <c r="BP606" s="9">
        <v>1.8922329360000001</v>
      </c>
      <c r="BQ606" s="9">
        <v>2.694404494</v>
      </c>
      <c r="BR606" s="9">
        <v>2.3439220539999996</v>
      </c>
      <c r="BS606" s="9">
        <v>3.21276188</v>
      </c>
      <c r="BT606" s="9">
        <v>1.363622458</v>
      </c>
      <c r="BU606" s="9">
        <v>1.2901502</v>
      </c>
      <c r="BV606" s="9">
        <v>1.792516462</v>
      </c>
      <c r="BW606" s="9">
        <v>1.554927846</v>
      </c>
      <c r="BX606" s="9">
        <v>1.5747444179999999</v>
      </c>
      <c r="BY606" s="9">
        <v>3.2231280459999998</v>
      </c>
      <c r="BZ606" s="9">
        <v>1.85416088</v>
      </c>
      <c r="CA606" s="9">
        <v>2.1107550939999999</v>
      </c>
      <c r="CB606" s="9">
        <v>1.0397002959999999</v>
      </c>
      <c r="CC606" s="9">
        <v>0.94052766359999995</v>
      </c>
      <c r="CD606" s="9">
        <v>1.6123333339999999</v>
      </c>
      <c r="CE606" s="9">
        <v>0.97879462179999999</v>
      </c>
      <c r="CF606" s="9">
        <v>1.306861276</v>
      </c>
      <c r="CG606" s="9">
        <v>2.1708780480000001</v>
      </c>
      <c r="CH606" s="9">
        <v>1.9703608739999998</v>
      </c>
      <c r="CI606" s="9">
        <v>1.864150102</v>
      </c>
      <c r="CJ606" s="9">
        <v>1.3489945160000001</v>
      </c>
      <c r="CK606" s="9">
        <v>1.435433636</v>
      </c>
      <c r="CL606" s="9">
        <v>2.1750050939999999</v>
      </c>
      <c r="CM606" s="9">
        <v>1.175727846</v>
      </c>
      <c r="CN606" s="9">
        <v>1.7693115780000002</v>
      </c>
      <c r="CO606" s="9">
        <v>0.92731680719999998</v>
      </c>
      <c r="CP606" s="9">
        <v>1.188071954</v>
      </c>
      <c r="CQ606" s="9">
        <v>0.92471646799999996</v>
      </c>
      <c r="CR606" s="9">
        <v>1.5639222560000001</v>
      </c>
      <c r="CS606" s="9">
        <v>1.2711944120000001</v>
      </c>
      <c r="CT606" s="9">
        <v>1.01491647</v>
      </c>
      <c r="CU606" s="9">
        <v>1.642738824</v>
      </c>
      <c r="CV606" s="9">
        <v>2.3329718500000003</v>
      </c>
      <c r="CW606" s="9">
        <v>2.0286445080000002</v>
      </c>
      <c r="CX606" s="9">
        <v>2.738850802</v>
      </c>
      <c r="CY606" s="9">
        <v>1.1983165659999999</v>
      </c>
      <c r="CZ606" s="9">
        <v>1.1316774460000001</v>
      </c>
      <c r="DA606" s="9">
        <v>1.5416498000000001</v>
      </c>
      <c r="DB606" s="9">
        <v>1.3756615759999999</v>
      </c>
      <c r="DC606" s="9">
        <v>1.397150398</v>
      </c>
      <c r="DD606" s="9">
        <v>2.7515617739999998</v>
      </c>
      <c r="DE606" s="9">
        <v>1.615494414</v>
      </c>
      <c r="DF606" s="9">
        <v>1.813233436</v>
      </c>
      <c r="DG606" s="9">
        <v>0.84481150940000005</v>
      </c>
      <c r="DH606" s="9">
        <v>0.76424995680000007</v>
      </c>
      <c r="DI606" s="9">
        <v>1.299683234</v>
      </c>
      <c r="DJ606" s="9">
        <v>0.79858904159999999</v>
      </c>
      <c r="DK606" s="9">
        <v>1.028961078</v>
      </c>
      <c r="DL606" s="9">
        <v>1.7424778459999999</v>
      </c>
      <c r="DM606" s="9">
        <v>1.5752108740000001</v>
      </c>
      <c r="DN606" s="9">
        <v>1.4900611779999999</v>
      </c>
      <c r="DO606" s="9">
        <v>1.0954390220000001</v>
      </c>
      <c r="DP606" s="9">
        <v>1.15344431</v>
      </c>
      <c r="DQ606" s="9">
        <v>1.7350890200000002</v>
      </c>
      <c r="DR606" s="9">
        <v>0.94470539779999996</v>
      </c>
      <c r="DS606" s="9">
        <v>1.4177833339999999</v>
      </c>
      <c r="DT606" s="9">
        <v>0.76164986060000006</v>
      </c>
      <c r="DU606" s="9">
        <v>0.98787225400000001</v>
      </c>
      <c r="DV606" s="9">
        <v>0.75010545699999998</v>
      </c>
      <c r="DW606" s="9">
        <v>1.2560724499999998</v>
      </c>
      <c r="DX606" s="9">
        <v>1.0289724520000001</v>
      </c>
      <c r="DY606" s="9">
        <v>0.84772230699999995</v>
      </c>
      <c r="DZ606" s="9">
        <v>1.3170611779999999</v>
      </c>
      <c r="EA606" s="9">
        <v>1.8659165640000002</v>
      </c>
      <c r="EB606" s="9">
        <v>1.622572256</v>
      </c>
      <c r="EC606" s="9">
        <v>2.1455777399999998</v>
      </c>
      <c r="ED606" s="9">
        <v>0.9770387318</v>
      </c>
      <c r="EE606" s="9">
        <v>0.91861089959999997</v>
      </c>
      <c r="EF606" s="9">
        <v>1.224561282</v>
      </c>
      <c r="EG606" s="9">
        <v>1.1315499979999999</v>
      </c>
      <c r="EH606" s="9">
        <v>1.152966868</v>
      </c>
      <c r="EI606" s="9">
        <v>2.1553331400000002</v>
      </c>
      <c r="EJ606" s="9">
        <v>1.3008608800000001</v>
      </c>
      <c r="EK606" s="9">
        <v>1.4422948040000001</v>
      </c>
    </row>
    <row r="607" spans="1:141" x14ac:dyDescent="0.2">
      <c r="A607">
        <v>603</v>
      </c>
      <c r="B607" s="9">
        <v>0.63848000000000005</v>
      </c>
      <c r="C607" s="9">
        <v>2.2918070418950651</v>
      </c>
      <c r="D607" s="9">
        <v>0.77331000000000005</v>
      </c>
      <c r="E607" s="9">
        <v>1.01589</v>
      </c>
      <c r="F607" s="9">
        <v>0.63148437499999999</v>
      </c>
      <c r="G607" s="9">
        <v>1.4202599999999999</v>
      </c>
      <c r="H607" s="9">
        <v>0.84840799999999994</v>
      </c>
      <c r="I607" s="9">
        <v>0.96409999999999996</v>
      </c>
      <c r="J607" s="9">
        <v>0.98929999999999996</v>
      </c>
      <c r="K607" s="9">
        <v>3.2894999999999999</v>
      </c>
      <c r="L607" s="9">
        <v>1.2267000000000001</v>
      </c>
      <c r="M607" s="9">
        <v>1.6560499999999998</v>
      </c>
      <c r="N607" s="9">
        <v>1.2538</v>
      </c>
      <c r="O607" s="9">
        <v>4.8479000000000001</v>
      </c>
      <c r="P607" s="9">
        <v>1.6208499999999999</v>
      </c>
      <c r="Q607" s="9">
        <v>2.1234000000000002</v>
      </c>
      <c r="R607" s="9">
        <v>1.3217752040000001</v>
      </c>
      <c r="S607" s="9">
        <v>1.198550005</v>
      </c>
      <c r="T607" s="9">
        <v>2.044400129</v>
      </c>
      <c r="U607" s="9">
        <v>1.2578000650000001</v>
      </c>
      <c r="V607" s="9">
        <v>1.7378498920000001</v>
      </c>
      <c r="W607" s="9">
        <v>2.7941997340000002</v>
      </c>
      <c r="X607" s="9">
        <v>2.6212248979999999</v>
      </c>
      <c r="Y607" s="9">
        <v>2.4617252629999999</v>
      </c>
      <c r="Z607" s="9">
        <v>1.775850229</v>
      </c>
      <c r="AA607" s="9">
        <v>1.8789753029999998</v>
      </c>
      <c r="AB607" s="9">
        <v>2.8907251759999997</v>
      </c>
      <c r="AC607" s="9">
        <v>1.5352499690000001</v>
      </c>
      <c r="AD607" s="9">
        <v>2.3237253</v>
      </c>
      <c r="AE607" s="9">
        <v>1.1683500960000002</v>
      </c>
      <c r="AF607" s="9">
        <v>1.502949836</v>
      </c>
      <c r="AG607" s="9">
        <v>1.2013249650000002</v>
      </c>
      <c r="AH607" s="9">
        <v>2.046849565</v>
      </c>
      <c r="AI607" s="9">
        <v>1.6474249689999998</v>
      </c>
      <c r="AJ607" s="9">
        <v>1.2503001379999998</v>
      </c>
      <c r="AK607" s="9">
        <v>2.141924736</v>
      </c>
      <c r="AL607" s="9">
        <v>3.0821241110000002</v>
      </c>
      <c r="AM607" s="9">
        <v>2.686450598</v>
      </c>
      <c r="AN607" s="9">
        <v>3.7336756329999998</v>
      </c>
      <c r="AO607" s="9">
        <v>1.5470748670000001</v>
      </c>
      <c r="AP607" s="9">
        <v>1.460925169</v>
      </c>
      <c r="AQ607" s="9">
        <v>2.0786499389999999</v>
      </c>
      <c r="AR607" s="9">
        <v>1.7629246940000001</v>
      </c>
      <c r="AS607" s="9">
        <v>1.7542502279999999</v>
      </c>
      <c r="AT607" s="9">
        <v>3.7462747149999998</v>
      </c>
      <c r="AU607" s="9">
        <v>2.1017250980000002</v>
      </c>
      <c r="AV607" s="9">
        <v>2.4483512919999999</v>
      </c>
      <c r="AW607" s="9">
        <v>1.1854748000000002</v>
      </c>
      <c r="AX607" s="9">
        <v>1.073325195</v>
      </c>
      <c r="AY607" s="9">
        <v>1.8542753619999999</v>
      </c>
      <c r="AZ607" s="9">
        <v>1.114874962</v>
      </c>
      <c r="BA607" s="9">
        <v>1.525224768</v>
      </c>
      <c r="BB607" s="9">
        <v>2.5006497400000001</v>
      </c>
      <c r="BC607" s="9">
        <v>2.278074503</v>
      </c>
      <c r="BD607" s="9">
        <v>2.156624903</v>
      </c>
      <c r="BE607" s="9">
        <v>1.5440995360000001</v>
      </c>
      <c r="BF607" s="9">
        <v>1.651350162</v>
      </c>
      <c r="BG607" s="9">
        <v>2.5186753</v>
      </c>
      <c r="BH607" s="9">
        <v>1.3545252649999999</v>
      </c>
      <c r="BI607" s="9">
        <v>2.0458247729999997</v>
      </c>
      <c r="BJ607" s="9">
        <v>1.0495500659999999</v>
      </c>
      <c r="BK607" s="9">
        <v>1.336875005</v>
      </c>
      <c r="BL607" s="9">
        <v>1.0617000670000001</v>
      </c>
      <c r="BM607" s="9">
        <v>1.8044248310000002</v>
      </c>
      <c r="BN607" s="9">
        <v>1.4539000770000001</v>
      </c>
      <c r="BO607" s="9">
        <v>1.1378501329999999</v>
      </c>
      <c r="BP607" s="9">
        <v>1.896949604</v>
      </c>
      <c r="BQ607" s="9">
        <v>2.7015739409999999</v>
      </c>
      <c r="BR607" s="9">
        <v>2.349949831</v>
      </c>
      <c r="BS607" s="9">
        <v>3.2209757699999999</v>
      </c>
      <c r="BT607" s="9">
        <v>1.367300237</v>
      </c>
      <c r="BU607" s="9">
        <v>1.2935251999999999</v>
      </c>
      <c r="BV607" s="9">
        <v>1.7972747929999999</v>
      </c>
      <c r="BW607" s="9">
        <v>1.5588250690000001</v>
      </c>
      <c r="BX607" s="9">
        <v>1.578849977</v>
      </c>
      <c r="BY607" s="9">
        <v>3.2323252689999999</v>
      </c>
      <c r="BZ607" s="9">
        <v>1.8586747699999999</v>
      </c>
      <c r="CA607" s="9">
        <v>2.1167995409999998</v>
      </c>
      <c r="CB607" s="9">
        <v>1.042550294</v>
      </c>
      <c r="CC607" s="9">
        <v>0.94322488539999993</v>
      </c>
      <c r="CD607" s="9">
        <v>1.6169000009999999</v>
      </c>
      <c r="CE607" s="9">
        <v>0.98142517770000004</v>
      </c>
      <c r="CF607" s="9">
        <v>1.3107251639999999</v>
      </c>
      <c r="CG607" s="9">
        <v>2.1762502719999999</v>
      </c>
      <c r="CH607" s="9">
        <v>1.976174761</v>
      </c>
      <c r="CI607" s="9">
        <v>1.868925103</v>
      </c>
      <c r="CJ607" s="9">
        <v>1.3527250740000001</v>
      </c>
      <c r="CK607" s="9">
        <v>1.438950304</v>
      </c>
      <c r="CL607" s="9">
        <v>2.181674541</v>
      </c>
      <c r="CM607" s="9">
        <v>1.1788250689999999</v>
      </c>
      <c r="CN607" s="9">
        <v>1.7745004670000002</v>
      </c>
      <c r="CO607" s="9">
        <v>0.9298751408</v>
      </c>
      <c r="CP607" s="9">
        <v>1.1912747309999998</v>
      </c>
      <c r="CQ607" s="9">
        <v>0.92717480199999991</v>
      </c>
      <c r="CR607" s="9">
        <v>1.5683500340000001</v>
      </c>
      <c r="CS607" s="9">
        <v>1.2744249680000002</v>
      </c>
      <c r="CT607" s="9">
        <v>1.017674805</v>
      </c>
      <c r="CU607" s="9">
        <v>1.6468749360000001</v>
      </c>
      <c r="CV607" s="9">
        <v>2.3392246249999999</v>
      </c>
      <c r="CW607" s="9">
        <v>2.0339000619999998</v>
      </c>
      <c r="CX607" s="9">
        <v>2.7459758030000003</v>
      </c>
      <c r="CY607" s="9">
        <v>1.2015748989999999</v>
      </c>
      <c r="CZ607" s="9">
        <v>1.1346496690000001</v>
      </c>
      <c r="DA607" s="9">
        <v>1.5457748</v>
      </c>
      <c r="DB607" s="9">
        <v>1.3791254639999999</v>
      </c>
      <c r="DC607" s="9">
        <v>1.400825397</v>
      </c>
      <c r="DD607" s="9">
        <v>2.759575661</v>
      </c>
      <c r="DE607" s="9">
        <v>1.619474971</v>
      </c>
      <c r="DF607" s="9">
        <v>1.8184501040000001</v>
      </c>
      <c r="DG607" s="9">
        <v>0.84715039910000001</v>
      </c>
      <c r="DH607" s="9">
        <v>0.76647495520000009</v>
      </c>
      <c r="DI607" s="9">
        <v>1.3034249009999999</v>
      </c>
      <c r="DJ607" s="9">
        <v>0.80075015240000003</v>
      </c>
      <c r="DK607" s="9">
        <v>1.032074967</v>
      </c>
      <c r="DL607" s="9">
        <v>1.7468500689999999</v>
      </c>
      <c r="DM607" s="9">
        <v>1.5799497610000002</v>
      </c>
      <c r="DN607" s="9">
        <v>1.4939250669999999</v>
      </c>
      <c r="DO607" s="9">
        <v>1.0985251330000001</v>
      </c>
      <c r="DP607" s="9">
        <v>1.156299865</v>
      </c>
      <c r="DQ607" s="9">
        <v>1.74050013</v>
      </c>
      <c r="DR607" s="9">
        <v>0.94722484169999999</v>
      </c>
      <c r="DS607" s="9">
        <v>1.4219750010000001</v>
      </c>
      <c r="DT607" s="9">
        <v>0.76377486090000002</v>
      </c>
      <c r="DU607" s="9">
        <v>0.99057503099999999</v>
      </c>
      <c r="DV607" s="9">
        <v>0.75212490050000003</v>
      </c>
      <c r="DW607" s="9">
        <v>1.2596752249999998</v>
      </c>
      <c r="DX607" s="9">
        <v>1.031625228</v>
      </c>
      <c r="DY607" s="9">
        <v>0.85005008549999994</v>
      </c>
      <c r="DZ607" s="9">
        <v>1.320425067</v>
      </c>
      <c r="EA607" s="9">
        <v>1.8709748960000001</v>
      </c>
      <c r="EB607" s="9">
        <v>1.6268250339999999</v>
      </c>
      <c r="EC607" s="9">
        <v>2.1512999599999998</v>
      </c>
      <c r="ED607" s="9">
        <v>0.97972484270000004</v>
      </c>
      <c r="EE607" s="9">
        <v>0.92104978939999993</v>
      </c>
      <c r="EF607" s="9">
        <v>1.2278751729999999</v>
      </c>
      <c r="EG607" s="9">
        <v>1.134424997</v>
      </c>
      <c r="EH607" s="9">
        <v>1.1560502019999999</v>
      </c>
      <c r="EI607" s="9">
        <v>2.1617998100000002</v>
      </c>
      <c r="EJ607" s="9">
        <v>1.30412477</v>
      </c>
      <c r="EK607" s="9">
        <v>1.4464753560000001</v>
      </c>
    </row>
    <row r="608" spans="1:141" x14ac:dyDescent="0.2">
      <c r="A608">
        <v>604</v>
      </c>
      <c r="B608" s="9">
        <v>0.64063999999999999</v>
      </c>
      <c r="C608" s="9">
        <v>2.296203983399014</v>
      </c>
      <c r="D608" s="9">
        <v>0.77607999999999999</v>
      </c>
      <c r="E608" s="9">
        <v>1.01952</v>
      </c>
      <c r="F608" s="9">
        <v>0.63468749999999996</v>
      </c>
      <c r="G608" s="9">
        <v>1.4236799999999998</v>
      </c>
      <c r="H608" s="9">
        <v>0.85254399999999997</v>
      </c>
      <c r="I608" s="9">
        <v>0.96879999999999999</v>
      </c>
      <c r="J608" s="9">
        <v>0.99239999999999995</v>
      </c>
      <c r="K608" s="9">
        <v>3.2959999999999998</v>
      </c>
      <c r="L608" s="9">
        <v>1.2306000000000001</v>
      </c>
      <c r="M608" s="9">
        <v>1.6614</v>
      </c>
      <c r="N608" s="9">
        <v>1.2584</v>
      </c>
      <c r="O608" s="9">
        <v>4.8572000000000006</v>
      </c>
      <c r="P608" s="9">
        <v>1.6268</v>
      </c>
      <c r="Q608" s="9">
        <v>2.1312000000000002</v>
      </c>
      <c r="R608" s="9">
        <v>1.325366872</v>
      </c>
      <c r="S608" s="9">
        <v>1.2019333399999999</v>
      </c>
      <c r="T608" s="9">
        <v>2.050044572</v>
      </c>
      <c r="U608" s="9">
        <v>1.26115562</v>
      </c>
      <c r="V608" s="9">
        <v>1.7428665560000001</v>
      </c>
      <c r="W608" s="9">
        <v>2.8009775120000002</v>
      </c>
      <c r="X608" s="9">
        <v>2.6287665639999998</v>
      </c>
      <c r="Y608" s="9">
        <v>2.4679224839999998</v>
      </c>
      <c r="Z608" s="9">
        <v>1.780644672</v>
      </c>
      <c r="AA608" s="9">
        <v>1.883500304</v>
      </c>
      <c r="AB608" s="9">
        <v>2.8993890679999996</v>
      </c>
      <c r="AC608" s="9">
        <v>1.539222192</v>
      </c>
      <c r="AD608" s="9">
        <v>2.3305002999999997</v>
      </c>
      <c r="AE608" s="9">
        <v>1.171533428</v>
      </c>
      <c r="AF608" s="9">
        <v>1.506910948</v>
      </c>
      <c r="AG608" s="9">
        <v>1.20445552</v>
      </c>
      <c r="AH608" s="9">
        <v>2.0525551200000001</v>
      </c>
      <c r="AI608" s="9">
        <v>1.6515221919999998</v>
      </c>
      <c r="AJ608" s="9">
        <v>1.2536445839999999</v>
      </c>
      <c r="AK608" s="9">
        <v>2.1472108479999998</v>
      </c>
      <c r="AL608" s="9">
        <v>3.0902324480000001</v>
      </c>
      <c r="AM608" s="9">
        <v>2.6932672639999997</v>
      </c>
      <c r="AN608" s="9">
        <v>3.7430117439999999</v>
      </c>
      <c r="AO608" s="9">
        <v>1.5511887559999999</v>
      </c>
      <c r="AP608" s="9">
        <v>1.4647223920000001</v>
      </c>
      <c r="AQ608" s="9">
        <v>2.0841110519999999</v>
      </c>
      <c r="AR608" s="9">
        <v>1.7672996920000001</v>
      </c>
      <c r="AS608" s="9">
        <v>1.7587780039999998</v>
      </c>
      <c r="AT608" s="9">
        <v>3.7566997199999999</v>
      </c>
      <c r="AU608" s="9">
        <v>2.1067667640000001</v>
      </c>
      <c r="AV608" s="9">
        <v>2.4552679560000001</v>
      </c>
      <c r="AW608" s="9">
        <v>1.1886998</v>
      </c>
      <c r="AX608" s="9">
        <v>1.07636686</v>
      </c>
      <c r="AY608" s="9">
        <v>1.8594559159999999</v>
      </c>
      <c r="AZ608" s="9">
        <v>1.1178555160000001</v>
      </c>
      <c r="BA608" s="9">
        <v>1.5296553239999999</v>
      </c>
      <c r="BB608" s="9">
        <v>2.50677752</v>
      </c>
      <c r="BC608" s="9">
        <v>2.2846995039999998</v>
      </c>
      <c r="BD608" s="9">
        <v>2.1620999039999997</v>
      </c>
      <c r="BE608" s="9">
        <v>1.5483106480000002</v>
      </c>
      <c r="BF608" s="9">
        <v>1.6553557160000001</v>
      </c>
      <c r="BG608" s="9">
        <v>2.5263002999999999</v>
      </c>
      <c r="BH608" s="9">
        <v>1.3580558199999999</v>
      </c>
      <c r="BI608" s="9">
        <v>2.051788664</v>
      </c>
      <c r="BJ608" s="9">
        <v>1.0524222879999998</v>
      </c>
      <c r="BK608" s="9">
        <v>1.3404333400000001</v>
      </c>
      <c r="BL608" s="9">
        <v>1.0644889560000002</v>
      </c>
      <c r="BM608" s="9">
        <v>1.8094776080000001</v>
      </c>
      <c r="BN608" s="9">
        <v>1.4575556359999999</v>
      </c>
      <c r="BO608" s="9">
        <v>1.140911244</v>
      </c>
      <c r="BP608" s="9">
        <v>1.9016662719999999</v>
      </c>
      <c r="BQ608" s="9">
        <v>2.7087433879999998</v>
      </c>
      <c r="BR608" s="9">
        <v>2.3559776079999999</v>
      </c>
      <c r="BS608" s="9">
        <v>3.2291896600000003</v>
      </c>
      <c r="BT608" s="9">
        <v>1.370978016</v>
      </c>
      <c r="BU608" s="9">
        <v>1.2969002000000001</v>
      </c>
      <c r="BV608" s="9">
        <v>1.802033124</v>
      </c>
      <c r="BW608" s="9">
        <v>1.5627222920000001</v>
      </c>
      <c r="BX608" s="9">
        <v>1.5829555359999998</v>
      </c>
      <c r="BY608" s="9">
        <v>3.2415224920000001</v>
      </c>
      <c r="BZ608" s="9">
        <v>1.8631886600000001</v>
      </c>
      <c r="CA608" s="9">
        <v>2.1228439879999996</v>
      </c>
      <c r="CB608" s="9">
        <v>1.0454002920000001</v>
      </c>
      <c r="CC608" s="9">
        <v>0.94592210720000003</v>
      </c>
      <c r="CD608" s="9">
        <v>1.6214666680000001</v>
      </c>
      <c r="CE608" s="9">
        <v>0.98405573359999998</v>
      </c>
      <c r="CF608" s="9">
        <v>1.3145890519999999</v>
      </c>
      <c r="CG608" s="9">
        <v>2.1816224960000001</v>
      </c>
      <c r="CH608" s="9">
        <v>1.981988648</v>
      </c>
      <c r="CI608" s="9">
        <v>1.8737001040000001</v>
      </c>
      <c r="CJ608" s="9">
        <v>1.3564556320000001</v>
      </c>
      <c r="CK608" s="9">
        <v>1.4424669720000001</v>
      </c>
      <c r="CL608" s="9">
        <v>2.1883439880000002</v>
      </c>
      <c r="CM608" s="9">
        <v>1.1819222919999999</v>
      </c>
      <c r="CN608" s="9">
        <v>1.779689356</v>
      </c>
      <c r="CO608" s="9">
        <v>0.93243347439999991</v>
      </c>
      <c r="CP608" s="9">
        <v>1.1944775079999999</v>
      </c>
      <c r="CQ608" s="9">
        <v>0.92963313599999997</v>
      </c>
      <c r="CR608" s="9">
        <v>1.572777812</v>
      </c>
      <c r="CS608" s="9">
        <v>1.277655524</v>
      </c>
      <c r="CT608" s="9">
        <v>1.02043314</v>
      </c>
      <c r="CU608" s="9">
        <v>1.6510110480000002</v>
      </c>
      <c r="CV608" s="9">
        <v>2.3454774</v>
      </c>
      <c r="CW608" s="9">
        <v>2.0391556159999999</v>
      </c>
      <c r="CX608" s="9">
        <v>2.7531008040000002</v>
      </c>
      <c r="CY608" s="9">
        <v>1.2048332319999999</v>
      </c>
      <c r="CZ608" s="9">
        <v>1.1376218920000001</v>
      </c>
      <c r="DA608" s="9">
        <v>1.5498997999999999</v>
      </c>
      <c r="DB608" s="9">
        <v>1.3825893520000001</v>
      </c>
      <c r="DC608" s="9">
        <v>1.404500396</v>
      </c>
      <c r="DD608" s="9">
        <v>2.7675895480000001</v>
      </c>
      <c r="DE608" s="9">
        <v>1.623455528</v>
      </c>
      <c r="DF608" s="9">
        <v>1.8236667719999999</v>
      </c>
      <c r="DG608" s="9">
        <v>0.84948928880000008</v>
      </c>
      <c r="DH608" s="9">
        <v>0.7686999536000001</v>
      </c>
      <c r="DI608" s="9">
        <v>1.307166568</v>
      </c>
      <c r="DJ608" s="9">
        <v>0.80291126320000006</v>
      </c>
      <c r="DK608" s="9">
        <v>1.035188856</v>
      </c>
      <c r="DL608" s="9">
        <v>1.751222292</v>
      </c>
      <c r="DM608" s="9">
        <v>1.5846886480000002</v>
      </c>
      <c r="DN608" s="9">
        <v>1.4977889559999999</v>
      </c>
      <c r="DO608" s="9">
        <v>1.1016112440000001</v>
      </c>
      <c r="DP608" s="9">
        <v>1.15915542</v>
      </c>
      <c r="DQ608" s="9">
        <v>1.7459112400000001</v>
      </c>
      <c r="DR608" s="9">
        <v>0.94974428560000002</v>
      </c>
      <c r="DS608" s="9">
        <v>1.426166668</v>
      </c>
      <c r="DT608" s="9">
        <v>0.76589986120000009</v>
      </c>
      <c r="DU608" s="9">
        <v>0.99327780799999998</v>
      </c>
      <c r="DV608" s="9">
        <v>0.75414434399999997</v>
      </c>
      <c r="DW608" s="9">
        <v>1.2632779999999999</v>
      </c>
      <c r="DX608" s="9">
        <v>1.0342780040000001</v>
      </c>
      <c r="DY608" s="9">
        <v>0.85237786399999993</v>
      </c>
      <c r="DZ608" s="9">
        <v>1.323788956</v>
      </c>
      <c r="EA608" s="9">
        <v>1.8760332280000001</v>
      </c>
      <c r="EB608" s="9">
        <v>1.631077812</v>
      </c>
      <c r="EC608" s="9">
        <v>2.1570221799999998</v>
      </c>
      <c r="ED608" s="9">
        <v>0.98241095360000008</v>
      </c>
      <c r="EE608" s="9">
        <v>0.9234886792</v>
      </c>
      <c r="EF608" s="9">
        <v>1.2311890640000001</v>
      </c>
      <c r="EG608" s="9">
        <v>1.1372999959999999</v>
      </c>
      <c r="EH608" s="9">
        <v>1.1591335359999999</v>
      </c>
      <c r="EI608" s="9">
        <v>2.1682664800000002</v>
      </c>
      <c r="EJ608" s="9">
        <v>1.30738866</v>
      </c>
      <c r="EK608" s="9">
        <v>1.4506559080000001</v>
      </c>
    </row>
    <row r="609" spans="1:141" x14ac:dyDescent="0.2">
      <c r="A609">
        <v>605</v>
      </c>
      <c r="B609" s="9">
        <v>0.64280000000000004</v>
      </c>
      <c r="C609" s="9">
        <v>2.3006009249029629</v>
      </c>
      <c r="D609" s="9">
        <v>0.77885000000000004</v>
      </c>
      <c r="E609" s="9">
        <v>1.02315</v>
      </c>
      <c r="F609" s="9">
        <v>0.63789062499999993</v>
      </c>
      <c r="G609" s="9">
        <v>1.4270999999999998</v>
      </c>
      <c r="H609" s="9">
        <v>0.85668</v>
      </c>
      <c r="I609" s="9">
        <v>0.97349999999999992</v>
      </c>
      <c r="J609" s="9">
        <v>0.99549999999999994</v>
      </c>
      <c r="K609" s="9">
        <v>3.3025000000000002</v>
      </c>
      <c r="L609" s="9">
        <v>1.2345000000000002</v>
      </c>
      <c r="M609" s="9">
        <v>1.66675</v>
      </c>
      <c r="N609" s="9">
        <v>1.2629999999999999</v>
      </c>
      <c r="O609" s="9">
        <v>4.8665000000000003</v>
      </c>
      <c r="P609" s="9">
        <v>1.6327499999999999</v>
      </c>
      <c r="Q609" s="9">
        <v>2.1390000000000002</v>
      </c>
      <c r="R609" s="9">
        <v>1.3289585400000001</v>
      </c>
      <c r="S609" s="9">
        <v>1.2053166749999999</v>
      </c>
      <c r="T609" s="9">
        <v>2.055689015</v>
      </c>
      <c r="U609" s="9">
        <v>1.264511175</v>
      </c>
      <c r="V609" s="9">
        <v>1.7478832200000001</v>
      </c>
      <c r="W609" s="9">
        <v>2.8077552900000002</v>
      </c>
      <c r="X609" s="9">
        <v>2.63630823</v>
      </c>
      <c r="Y609" s="9">
        <v>2.4741197050000001</v>
      </c>
      <c r="Z609" s="9">
        <v>1.785439115</v>
      </c>
      <c r="AA609" s="9">
        <v>1.888025305</v>
      </c>
      <c r="AB609" s="9">
        <v>2.90805296</v>
      </c>
      <c r="AC609" s="9">
        <v>1.5431944150000001</v>
      </c>
      <c r="AD609" s="9">
        <v>2.3372752999999999</v>
      </c>
      <c r="AE609" s="9">
        <v>1.1747167600000001</v>
      </c>
      <c r="AF609" s="9">
        <v>1.5108720600000001</v>
      </c>
      <c r="AG609" s="9">
        <v>1.207586075</v>
      </c>
      <c r="AH609" s="9">
        <v>2.0582606750000001</v>
      </c>
      <c r="AI609" s="9">
        <v>1.6556194149999999</v>
      </c>
      <c r="AJ609" s="9">
        <v>1.25698903</v>
      </c>
      <c r="AK609" s="9">
        <v>2.1524969600000001</v>
      </c>
      <c r="AL609" s="9">
        <v>3.098340785</v>
      </c>
      <c r="AM609" s="9">
        <v>2.7000839299999999</v>
      </c>
      <c r="AN609" s="9">
        <v>3.752347855</v>
      </c>
      <c r="AO609" s="9">
        <v>1.555302645</v>
      </c>
      <c r="AP609" s="9">
        <v>1.4685196149999999</v>
      </c>
      <c r="AQ609" s="9">
        <v>2.0895721649999999</v>
      </c>
      <c r="AR609" s="9">
        <v>1.77167469</v>
      </c>
      <c r="AS609" s="9">
        <v>1.7633057799999998</v>
      </c>
      <c r="AT609" s="9">
        <v>3.767124725</v>
      </c>
      <c r="AU609" s="9">
        <v>2.11180843</v>
      </c>
      <c r="AV609" s="9">
        <v>2.4621846199999999</v>
      </c>
      <c r="AW609" s="9">
        <v>1.1919248</v>
      </c>
      <c r="AX609" s="9">
        <v>1.0794085249999998</v>
      </c>
      <c r="AY609" s="9">
        <v>1.86463647</v>
      </c>
      <c r="AZ609" s="9">
        <v>1.12083607</v>
      </c>
      <c r="BA609" s="9">
        <v>1.5340858800000001</v>
      </c>
      <c r="BB609" s="9">
        <v>2.5129052999999999</v>
      </c>
      <c r="BC609" s="9">
        <v>2.291324505</v>
      </c>
      <c r="BD609" s="9">
        <v>2.1675749049999999</v>
      </c>
      <c r="BE609" s="9">
        <v>1.5525217600000001</v>
      </c>
      <c r="BF609" s="9">
        <v>1.65936127</v>
      </c>
      <c r="BG609" s="9">
        <v>2.5339252999999999</v>
      </c>
      <c r="BH609" s="9">
        <v>1.3615863749999999</v>
      </c>
      <c r="BI609" s="9">
        <v>2.057752555</v>
      </c>
      <c r="BJ609" s="9">
        <v>1.05529451</v>
      </c>
      <c r="BK609" s="9">
        <v>1.3439916750000001</v>
      </c>
      <c r="BL609" s="9">
        <v>1.067277845</v>
      </c>
      <c r="BM609" s="9">
        <v>1.8145303850000001</v>
      </c>
      <c r="BN609" s="9">
        <v>1.461211195</v>
      </c>
      <c r="BO609" s="9">
        <v>1.1439723550000001</v>
      </c>
      <c r="BP609" s="9">
        <v>1.9063829400000001</v>
      </c>
      <c r="BQ609" s="9">
        <v>2.7159128349999997</v>
      </c>
      <c r="BR609" s="9">
        <v>2.3620053849999998</v>
      </c>
      <c r="BS609" s="9">
        <v>3.2374035500000002</v>
      </c>
      <c r="BT609" s="9">
        <v>1.374655795</v>
      </c>
      <c r="BU609" s="9">
        <v>1.3002752</v>
      </c>
      <c r="BV609" s="9">
        <v>1.8067914549999999</v>
      </c>
      <c r="BW609" s="9">
        <v>1.5666195150000002</v>
      </c>
      <c r="BX609" s="9">
        <v>1.5870610949999999</v>
      </c>
      <c r="BY609" s="9">
        <v>3.2507197149999998</v>
      </c>
      <c r="BZ609" s="9">
        <v>1.86770255</v>
      </c>
      <c r="CA609" s="9">
        <v>2.1288884349999999</v>
      </c>
      <c r="CB609" s="9">
        <v>1.0482502899999999</v>
      </c>
      <c r="CC609" s="9">
        <v>0.94861932900000001</v>
      </c>
      <c r="CD609" s="9">
        <v>1.626033335</v>
      </c>
      <c r="CE609" s="9">
        <v>0.98668628950000004</v>
      </c>
      <c r="CF609" s="9">
        <v>1.31845294</v>
      </c>
      <c r="CG609" s="9">
        <v>2.1869947199999999</v>
      </c>
      <c r="CH609" s="9">
        <v>1.9878025349999999</v>
      </c>
      <c r="CI609" s="9">
        <v>1.8784751050000001</v>
      </c>
      <c r="CJ609" s="9">
        <v>1.3601861900000001</v>
      </c>
      <c r="CK609" s="9">
        <v>1.4459836400000001</v>
      </c>
      <c r="CL609" s="9">
        <v>2.1950134349999999</v>
      </c>
      <c r="CM609" s="9">
        <v>1.185019515</v>
      </c>
      <c r="CN609" s="9">
        <v>1.784878245</v>
      </c>
      <c r="CO609" s="9">
        <v>0.93499180799999992</v>
      </c>
      <c r="CP609" s="9">
        <v>1.1976802849999999</v>
      </c>
      <c r="CQ609" s="9">
        <v>0.93209146999999992</v>
      </c>
      <c r="CR609" s="9">
        <v>1.5772055899999999</v>
      </c>
      <c r="CS609" s="9">
        <v>1.2808860800000001</v>
      </c>
      <c r="CT609" s="9">
        <v>1.023191475</v>
      </c>
      <c r="CU609" s="9">
        <v>1.6551471600000001</v>
      </c>
      <c r="CV609" s="9">
        <v>2.3517301750000001</v>
      </c>
      <c r="CW609" s="9">
        <v>2.0444111700000001</v>
      </c>
      <c r="CX609" s="9">
        <v>2.7602258050000001</v>
      </c>
      <c r="CY609" s="9">
        <v>1.2080915649999999</v>
      </c>
      <c r="CZ609" s="9">
        <v>1.1405941150000001</v>
      </c>
      <c r="DA609" s="9">
        <v>1.5540248000000001</v>
      </c>
      <c r="DB609" s="9">
        <v>1.3860532400000001</v>
      </c>
      <c r="DC609" s="9">
        <v>1.408175395</v>
      </c>
      <c r="DD609" s="9">
        <v>2.7756034349999998</v>
      </c>
      <c r="DE609" s="9">
        <v>1.627436085</v>
      </c>
      <c r="DF609" s="9">
        <v>1.82888344</v>
      </c>
      <c r="DG609" s="9">
        <v>0.85182817850000003</v>
      </c>
      <c r="DH609" s="9">
        <v>0.770924952</v>
      </c>
      <c r="DI609" s="9">
        <v>1.3109082349999999</v>
      </c>
      <c r="DJ609" s="9">
        <v>0.80507237400000009</v>
      </c>
      <c r="DK609" s="9">
        <v>1.038302745</v>
      </c>
      <c r="DL609" s="9">
        <v>1.7555945150000001</v>
      </c>
      <c r="DM609" s="9">
        <v>1.589427535</v>
      </c>
      <c r="DN609" s="9">
        <v>1.501652845</v>
      </c>
      <c r="DO609" s="9">
        <v>1.1046973550000001</v>
      </c>
      <c r="DP609" s="9">
        <v>1.1620109750000001</v>
      </c>
      <c r="DQ609" s="9">
        <v>1.7513223500000001</v>
      </c>
      <c r="DR609" s="9">
        <v>0.95226372950000004</v>
      </c>
      <c r="DS609" s="9">
        <v>1.430358335</v>
      </c>
      <c r="DT609" s="9">
        <v>0.76802486150000004</v>
      </c>
      <c r="DU609" s="9">
        <v>0.99598058500000008</v>
      </c>
      <c r="DV609" s="9">
        <v>0.75616378750000002</v>
      </c>
      <c r="DW609" s="9">
        <v>1.266880775</v>
      </c>
      <c r="DX609" s="9">
        <v>1.0369307800000001</v>
      </c>
      <c r="DY609" s="9">
        <v>0.85470564249999992</v>
      </c>
      <c r="DZ609" s="9">
        <v>1.3271528450000001</v>
      </c>
      <c r="EA609" s="9">
        <v>1.88109156</v>
      </c>
      <c r="EB609" s="9">
        <v>1.6353305899999999</v>
      </c>
      <c r="EC609" s="9">
        <v>2.1627443999999998</v>
      </c>
      <c r="ED609" s="9">
        <v>0.98509706450000001</v>
      </c>
      <c r="EE609" s="9">
        <v>0.92592756899999995</v>
      </c>
      <c r="EF609" s="9">
        <v>1.234502955</v>
      </c>
      <c r="EG609" s="9">
        <v>1.140174995</v>
      </c>
      <c r="EH609" s="9">
        <v>1.16221687</v>
      </c>
      <c r="EI609" s="9">
        <v>2.1747331500000002</v>
      </c>
      <c r="EJ609" s="9">
        <v>1.3106525499999999</v>
      </c>
      <c r="EK609" s="9">
        <v>1.4548364600000001</v>
      </c>
    </row>
    <row r="610" spans="1:141" x14ac:dyDescent="0.2">
      <c r="A610">
        <v>606</v>
      </c>
      <c r="B610" s="9">
        <v>0.64495999999999998</v>
      </c>
      <c r="C610" s="9">
        <v>2.3049978664069117</v>
      </c>
      <c r="D610" s="9">
        <v>0.78161999999999998</v>
      </c>
      <c r="E610" s="9">
        <v>1.0267799999999998</v>
      </c>
      <c r="F610" s="9">
        <v>0.64109375000000002</v>
      </c>
      <c r="G610" s="9">
        <v>1.43052</v>
      </c>
      <c r="H610" s="9">
        <v>0.86081600000000003</v>
      </c>
      <c r="I610" s="9">
        <v>0.97819999999999996</v>
      </c>
      <c r="J610" s="9">
        <v>0.99859999999999993</v>
      </c>
      <c r="K610" s="9">
        <v>3.3090000000000002</v>
      </c>
      <c r="L610" s="9">
        <v>1.2384000000000002</v>
      </c>
      <c r="M610" s="9">
        <v>1.6720999999999999</v>
      </c>
      <c r="N610" s="9">
        <v>1.2676000000000001</v>
      </c>
      <c r="O610" s="9">
        <v>4.8757999999999999</v>
      </c>
      <c r="P610" s="9">
        <v>1.6387</v>
      </c>
      <c r="Q610" s="9">
        <v>2.1468000000000003</v>
      </c>
      <c r="R610" s="9">
        <v>1.332550208</v>
      </c>
      <c r="S610" s="9">
        <v>1.2087000099999998</v>
      </c>
      <c r="T610" s="9">
        <v>2.061333458</v>
      </c>
      <c r="U610" s="9">
        <v>1.2678667299999999</v>
      </c>
      <c r="V610" s="9">
        <v>1.7528998840000001</v>
      </c>
      <c r="W610" s="9">
        <v>2.8145330680000002</v>
      </c>
      <c r="X610" s="9">
        <v>2.6438498959999999</v>
      </c>
      <c r="Y610" s="9">
        <v>2.480316926</v>
      </c>
      <c r="Z610" s="9">
        <v>1.7902335580000002</v>
      </c>
      <c r="AA610" s="9">
        <v>1.892550306</v>
      </c>
      <c r="AB610" s="9">
        <v>2.916716852</v>
      </c>
      <c r="AC610" s="9">
        <v>1.547166638</v>
      </c>
      <c r="AD610" s="9">
        <v>2.3440502999999997</v>
      </c>
      <c r="AE610" s="9">
        <v>1.177900092</v>
      </c>
      <c r="AF610" s="9">
        <v>1.5148331720000001</v>
      </c>
      <c r="AG610" s="9">
        <v>1.2107166300000001</v>
      </c>
      <c r="AH610" s="9">
        <v>2.0639662300000001</v>
      </c>
      <c r="AI610" s="9">
        <v>1.6597166379999999</v>
      </c>
      <c r="AJ610" s="9">
        <v>1.260333476</v>
      </c>
      <c r="AK610" s="9">
        <v>2.157783072</v>
      </c>
      <c r="AL610" s="9">
        <v>3.1064491219999999</v>
      </c>
      <c r="AM610" s="9">
        <v>2.7069005959999997</v>
      </c>
      <c r="AN610" s="9">
        <v>3.7616839660000001</v>
      </c>
      <c r="AO610" s="9">
        <v>1.5594165339999999</v>
      </c>
      <c r="AP610" s="9">
        <v>1.472316838</v>
      </c>
      <c r="AQ610" s="9">
        <v>2.0950332779999998</v>
      </c>
      <c r="AR610" s="9">
        <v>1.7760496880000001</v>
      </c>
      <c r="AS610" s="9">
        <v>1.7678335559999998</v>
      </c>
      <c r="AT610" s="9">
        <v>3.7775497300000001</v>
      </c>
      <c r="AU610" s="9">
        <v>2.1168500960000003</v>
      </c>
      <c r="AV610" s="9">
        <v>2.4691012840000002</v>
      </c>
      <c r="AW610" s="9">
        <v>1.1951498</v>
      </c>
      <c r="AX610" s="9">
        <v>1.0824501899999999</v>
      </c>
      <c r="AY610" s="9">
        <v>1.8698170239999998</v>
      </c>
      <c r="AZ610" s="9">
        <v>1.123816624</v>
      </c>
      <c r="BA610" s="9">
        <v>1.5385164360000001</v>
      </c>
      <c r="BB610" s="9">
        <v>2.5190330799999998</v>
      </c>
      <c r="BC610" s="9">
        <v>2.2979495059999997</v>
      </c>
      <c r="BD610" s="9">
        <v>2.1730499059999997</v>
      </c>
      <c r="BE610" s="9">
        <v>1.5567328720000002</v>
      </c>
      <c r="BF610" s="9">
        <v>1.6633668239999999</v>
      </c>
      <c r="BG610" s="9">
        <v>2.5415502999999999</v>
      </c>
      <c r="BH610" s="9">
        <v>1.3651169299999999</v>
      </c>
      <c r="BI610" s="9">
        <v>2.0637164459999999</v>
      </c>
      <c r="BJ610" s="9">
        <v>1.0581667319999999</v>
      </c>
      <c r="BK610" s="9">
        <v>1.34755001</v>
      </c>
      <c r="BL610" s="9">
        <v>1.0700667340000001</v>
      </c>
      <c r="BM610" s="9">
        <v>1.819583162</v>
      </c>
      <c r="BN610" s="9">
        <v>1.464866754</v>
      </c>
      <c r="BO610" s="9">
        <v>1.1470334659999999</v>
      </c>
      <c r="BP610" s="9">
        <v>1.911099608</v>
      </c>
      <c r="BQ610" s="9">
        <v>2.723082282</v>
      </c>
      <c r="BR610" s="9">
        <v>2.3680331619999997</v>
      </c>
      <c r="BS610" s="9">
        <v>3.2456174400000002</v>
      </c>
      <c r="BT610" s="9">
        <v>1.378333574</v>
      </c>
      <c r="BU610" s="9">
        <v>1.3036502000000001</v>
      </c>
      <c r="BV610" s="9">
        <v>1.8115497860000001</v>
      </c>
      <c r="BW610" s="9">
        <v>1.570516738</v>
      </c>
      <c r="BX610" s="9">
        <v>1.591166654</v>
      </c>
      <c r="BY610" s="9">
        <v>3.2599169379999999</v>
      </c>
      <c r="BZ610" s="9">
        <v>1.8722164399999999</v>
      </c>
      <c r="CA610" s="9">
        <v>2.1349328819999998</v>
      </c>
      <c r="CB610" s="9">
        <v>1.051100288</v>
      </c>
      <c r="CC610" s="9">
        <v>0.95131655079999999</v>
      </c>
      <c r="CD610" s="9">
        <v>1.630600002</v>
      </c>
      <c r="CE610" s="9">
        <v>0.98931684539999998</v>
      </c>
      <c r="CF610" s="9">
        <v>1.3223168279999999</v>
      </c>
      <c r="CG610" s="9">
        <v>2.1923669440000002</v>
      </c>
      <c r="CH610" s="9">
        <v>1.9936164219999999</v>
      </c>
      <c r="CI610" s="9">
        <v>1.8832501060000002</v>
      </c>
      <c r="CJ610" s="9">
        <v>1.3639167480000001</v>
      </c>
      <c r="CK610" s="9">
        <v>1.449500308</v>
      </c>
      <c r="CL610" s="9">
        <v>2.2016828820000001</v>
      </c>
      <c r="CM610" s="9">
        <v>1.188116738</v>
      </c>
      <c r="CN610" s="9">
        <v>1.7900671340000001</v>
      </c>
      <c r="CO610" s="9">
        <v>0.93755014159999994</v>
      </c>
      <c r="CP610" s="9">
        <v>1.2008830619999999</v>
      </c>
      <c r="CQ610" s="9">
        <v>0.93454980399999998</v>
      </c>
      <c r="CR610" s="9">
        <v>1.5816333680000001</v>
      </c>
      <c r="CS610" s="9">
        <v>1.284116636</v>
      </c>
      <c r="CT610" s="9">
        <v>1.02594981</v>
      </c>
      <c r="CU610" s="9">
        <v>1.6592832720000001</v>
      </c>
      <c r="CV610" s="9">
        <v>2.3579829500000002</v>
      </c>
      <c r="CW610" s="9">
        <v>2.0496667240000002</v>
      </c>
      <c r="CX610" s="9">
        <v>2.7673508060000001</v>
      </c>
      <c r="CY610" s="9">
        <v>1.2113498979999999</v>
      </c>
      <c r="CZ610" s="9">
        <v>1.1435663380000001</v>
      </c>
      <c r="DA610" s="9">
        <v>1.5581498</v>
      </c>
      <c r="DB610" s="9">
        <v>1.389517128</v>
      </c>
      <c r="DC610" s="9">
        <v>1.411850394</v>
      </c>
      <c r="DD610" s="9">
        <v>2.783617322</v>
      </c>
      <c r="DE610" s="9">
        <v>1.631416642</v>
      </c>
      <c r="DF610" s="9">
        <v>1.8341001080000001</v>
      </c>
      <c r="DG610" s="9">
        <v>0.85416706819999999</v>
      </c>
      <c r="DH610" s="9">
        <v>0.77314995040000001</v>
      </c>
      <c r="DI610" s="9">
        <v>1.314649902</v>
      </c>
      <c r="DJ610" s="9">
        <v>0.80723348480000001</v>
      </c>
      <c r="DK610" s="9">
        <v>1.041416634</v>
      </c>
      <c r="DL610" s="9">
        <v>1.7599667379999999</v>
      </c>
      <c r="DM610" s="9">
        <v>1.594166422</v>
      </c>
      <c r="DN610" s="9">
        <v>1.505516734</v>
      </c>
      <c r="DO610" s="9">
        <v>1.1077834660000001</v>
      </c>
      <c r="DP610" s="9">
        <v>1.1648665300000001</v>
      </c>
      <c r="DQ610" s="9">
        <v>1.7567334600000002</v>
      </c>
      <c r="DR610" s="9">
        <v>0.95478317339999996</v>
      </c>
      <c r="DS610" s="9">
        <v>1.4345500019999999</v>
      </c>
      <c r="DT610" s="9">
        <v>0.7701498618</v>
      </c>
      <c r="DU610" s="9">
        <v>0.99868336200000007</v>
      </c>
      <c r="DV610" s="9">
        <v>0.75818323099999996</v>
      </c>
      <c r="DW610" s="9">
        <v>1.2704835499999998</v>
      </c>
      <c r="DX610" s="9">
        <v>1.039583556</v>
      </c>
      <c r="DY610" s="9">
        <v>0.85703342100000002</v>
      </c>
      <c r="DZ610" s="9">
        <v>1.3305167339999999</v>
      </c>
      <c r="EA610" s="9">
        <v>1.8861498920000002</v>
      </c>
      <c r="EB610" s="9">
        <v>1.639583368</v>
      </c>
      <c r="EC610" s="9">
        <v>2.1684666199999998</v>
      </c>
      <c r="ED610" s="9">
        <v>0.98778317540000005</v>
      </c>
      <c r="EE610" s="9">
        <v>0.92836645879999991</v>
      </c>
      <c r="EF610" s="9">
        <v>1.2378168460000001</v>
      </c>
      <c r="EG610" s="9">
        <v>1.1430499939999998</v>
      </c>
      <c r="EH610" s="9">
        <v>1.165300204</v>
      </c>
      <c r="EI610" s="9">
        <v>2.1811998200000002</v>
      </c>
      <c r="EJ610" s="9">
        <v>1.3139164400000001</v>
      </c>
      <c r="EK610" s="9">
        <v>1.4590170120000001</v>
      </c>
    </row>
    <row r="611" spans="1:141" x14ac:dyDescent="0.2">
      <c r="A611">
        <v>607</v>
      </c>
      <c r="B611" s="9">
        <v>0.64712000000000003</v>
      </c>
      <c r="C611" s="9">
        <v>2.3093948079108606</v>
      </c>
      <c r="D611" s="9">
        <v>0.78439000000000003</v>
      </c>
      <c r="E611" s="9">
        <v>1.0304099999999998</v>
      </c>
      <c r="F611" s="9">
        <v>0.64429687499999999</v>
      </c>
      <c r="G611" s="9">
        <v>1.43394</v>
      </c>
      <c r="H611" s="9">
        <v>0.86495199999999994</v>
      </c>
      <c r="I611" s="9">
        <v>0.9829</v>
      </c>
      <c r="J611" s="9">
        <v>1.0017</v>
      </c>
      <c r="K611" s="9">
        <v>3.3155000000000001</v>
      </c>
      <c r="L611" s="9">
        <v>1.2423000000000002</v>
      </c>
      <c r="M611" s="9">
        <v>1.6774499999999999</v>
      </c>
      <c r="N611" s="9">
        <v>1.2722</v>
      </c>
      <c r="O611" s="9">
        <v>4.8851000000000004</v>
      </c>
      <c r="P611" s="9">
        <v>1.6446499999999999</v>
      </c>
      <c r="Q611" s="9">
        <v>2.1546000000000003</v>
      </c>
      <c r="R611" s="9">
        <v>1.3361418760000001</v>
      </c>
      <c r="S611" s="9">
        <v>1.2120833449999999</v>
      </c>
      <c r="T611" s="9">
        <v>2.066977901</v>
      </c>
      <c r="U611" s="9">
        <v>1.2712222849999999</v>
      </c>
      <c r="V611" s="9">
        <v>1.7579165480000001</v>
      </c>
      <c r="W611" s="9">
        <v>2.8213108460000003</v>
      </c>
      <c r="X611" s="9">
        <v>2.6513915620000001</v>
      </c>
      <c r="Y611" s="9">
        <v>2.4865141469999998</v>
      </c>
      <c r="Z611" s="9">
        <v>1.7950280010000002</v>
      </c>
      <c r="AA611" s="9">
        <v>1.8970753069999999</v>
      </c>
      <c r="AB611" s="9">
        <v>2.9253807439999999</v>
      </c>
      <c r="AC611" s="9">
        <v>1.5511388610000001</v>
      </c>
      <c r="AD611" s="9">
        <v>2.3508252999999999</v>
      </c>
      <c r="AE611" s="9">
        <v>1.1810834240000001</v>
      </c>
      <c r="AF611" s="9">
        <v>1.5187942840000002</v>
      </c>
      <c r="AG611" s="9">
        <v>1.2138471850000001</v>
      </c>
      <c r="AH611" s="9">
        <v>2.0696717850000002</v>
      </c>
      <c r="AI611" s="9">
        <v>1.6638138609999999</v>
      </c>
      <c r="AJ611" s="9">
        <v>1.2636779219999998</v>
      </c>
      <c r="AK611" s="9">
        <v>2.1630691839999998</v>
      </c>
      <c r="AL611" s="9">
        <v>3.1145574589999998</v>
      </c>
      <c r="AM611" s="9">
        <v>2.7137172619999999</v>
      </c>
      <c r="AN611" s="9">
        <v>3.7710200770000002</v>
      </c>
      <c r="AO611" s="9">
        <v>1.563530423</v>
      </c>
      <c r="AP611" s="9">
        <v>1.4761140610000001</v>
      </c>
      <c r="AQ611" s="9">
        <v>2.1004943910000002</v>
      </c>
      <c r="AR611" s="9">
        <v>1.7804246860000001</v>
      </c>
      <c r="AS611" s="9">
        <v>1.772361332</v>
      </c>
      <c r="AT611" s="9">
        <v>3.7879747349999997</v>
      </c>
      <c r="AU611" s="9">
        <v>2.1218917620000002</v>
      </c>
      <c r="AV611" s="9">
        <v>2.476017948</v>
      </c>
      <c r="AW611" s="9">
        <v>1.1983748000000001</v>
      </c>
      <c r="AX611" s="9">
        <v>1.0854918549999999</v>
      </c>
      <c r="AY611" s="9">
        <v>1.8749975779999999</v>
      </c>
      <c r="AZ611" s="9">
        <v>1.1267971779999999</v>
      </c>
      <c r="BA611" s="9">
        <v>1.5429469920000001</v>
      </c>
      <c r="BB611" s="9">
        <v>2.5251608599999997</v>
      </c>
      <c r="BC611" s="9">
        <v>2.3045745069999999</v>
      </c>
      <c r="BD611" s="9">
        <v>2.1785249069999999</v>
      </c>
      <c r="BE611" s="9">
        <v>1.5609439840000001</v>
      </c>
      <c r="BF611" s="9">
        <v>1.667372378</v>
      </c>
      <c r="BG611" s="9">
        <v>2.5491752999999999</v>
      </c>
      <c r="BH611" s="9">
        <v>1.3686474849999999</v>
      </c>
      <c r="BI611" s="9">
        <v>2.0696803369999999</v>
      </c>
      <c r="BJ611" s="9">
        <v>1.0610389539999998</v>
      </c>
      <c r="BK611" s="9">
        <v>1.3511083450000001</v>
      </c>
      <c r="BL611" s="9">
        <v>1.0728556230000001</v>
      </c>
      <c r="BM611" s="9">
        <v>1.824635939</v>
      </c>
      <c r="BN611" s="9">
        <v>1.468522313</v>
      </c>
      <c r="BO611" s="9">
        <v>1.150094577</v>
      </c>
      <c r="BP611" s="9">
        <v>1.9158162759999999</v>
      </c>
      <c r="BQ611" s="9">
        <v>2.7302517289999999</v>
      </c>
      <c r="BR611" s="9">
        <v>2.374060939</v>
      </c>
      <c r="BS611" s="9">
        <v>3.2538313300000001</v>
      </c>
      <c r="BT611" s="9">
        <v>1.382011353</v>
      </c>
      <c r="BU611" s="9">
        <v>1.3070252</v>
      </c>
      <c r="BV611" s="9">
        <v>1.8163081169999999</v>
      </c>
      <c r="BW611" s="9">
        <v>1.5744139610000001</v>
      </c>
      <c r="BX611" s="9">
        <v>1.5952722129999999</v>
      </c>
      <c r="BY611" s="9">
        <v>3.2691141610000001</v>
      </c>
      <c r="BZ611" s="9">
        <v>1.87673033</v>
      </c>
      <c r="CA611" s="9">
        <v>2.140977329</v>
      </c>
      <c r="CB611" s="9">
        <v>1.0539502860000001</v>
      </c>
      <c r="CC611" s="9">
        <v>0.95401377259999998</v>
      </c>
      <c r="CD611" s="9">
        <v>1.635166669</v>
      </c>
      <c r="CE611" s="9">
        <v>0.99194740130000003</v>
      </c>
      <c r="CF611" s="9">
        <v>1.3261807159999999</v>
      </c>
      <c r="CG611" s="9">
        <v>2.197739168</v>
      </c>
      <c r="CH611" s="9">
        <v>1.9994303089999999</v>
      </c>
      <c r="CI611" s="9">
        <v>1.888025107</v>
      </c>
      <c r="CJ611" s="9">
        <v>1.3676473060000001</v>
      </c>
      <c r="CK611" s="9">
        <v>1.453016976</v>
      </c>
      <c r="CL611" s="9">
        <v>2.2083523289999998</v>
      </c>
      <c r="CM611" s="9">
        <v>1.1912139609999999</v>
      </c>
      <c r="CN611" s="9">
        <v>1.7952560230000001</v>
      </c>
      <c r="CO611" s="9">
        <v>0.94010847519999996</v>
      </c>
      <c r="CP611" s="9">
        <v>1.204085839</v>
      </c>
      <c r="CQ611" s="9">
        <v>0.93700813799999993</v>
      </c>
      <c r="CR611" s="9">
        <v>1.586061146</v>
      </c>
      <c r="CS611" s="9">
        <v>1.2873471920000001</v>
      </c>
      <c r="CT611" s="9">
        <v>1.028708145</v>
      </c>
      <c r="CU611" s="9">
        <v>1.663419384</v>
      </c>
      <c r="CV611" s="9">
        <v>2.3642357249999999</v>
      </c>
      <c r="CW611" s="9">
        <v>2.0549222779999998</v>
      </c>
      <c r="CX611" s="9">
        <v>2.774475807</v>
      </c>
      <c r="CY611" s="9">
        <v>1.2146082309999999</v>
      </c>
      <c r="CZ611" s="9">
        <v>1.1465385610000001</v>
      </c>
      <c r="DA611" s="9">
        <v>1.5622748</v>
      </c>
      <c r="DB611" s="9">
        <v>1.392981016</v>
      </c>
      <c r="DC611" s="9">
        <v>1.415525393</v>
      </c>
      <c r="DD611" s="9">
        <v>2.7916312089999997</v>
      </c>
      <c r="DE611" s="9">
        <v>1.635397199</v>
      </c>
      <c r="DF611" s="9">
        <v>1.839316776</v>
      </c>
      <c r="DG611" s="9">
        <v>0.85650595790000006</v>
      </c>
      <c r="DH611" s="9">
        <v>0.77537494880000002</v>
      </c>
      <c r="DI611" s="9">
        <v>1.3183915689999999</v>
      </c>
      <c r="DJ611" s="9">
        <v>0.80939459560000004</v>
      </c>
      <c r="DK611" s="9">
        <v>1.0445305230000002</v>
      </c>
      <c r="DL611" s="9">
        <v>1.764338961</v>
      </c>
      <c r="DM611" s="9">
        <v>1.5989053090000001</v>
      </c>
      <c r="DN611" s="9">
        <v>1.509380623</v>
      </c>
      <c r="DO611" s="9">
        <v>1.1108695770000001</v>
      </c>
      <c r="DP611" s="9">
        <v>1.1677220850000001</v>
      </c>
      <c r="DQ611" s="9">
        <v>1.76214457</v>
      </c>
      <c r="DR611" s="9">
        <v>0.95730261729999999</v>
      </c>
      <c r="DS611" s="9">
        <v>1.4387416689999999</v>
      </c>
      <c r="DT611" s="9">
        <v>0.77227486210000007</v>
      </c>
      <c r="DU611" s="9">
        <v>1.0013861390000001</v>
      </c>
      <c r="DV611" s="9">
        <v>0.76020267450000001</v>
      </c>
      <c r="DW611" s="9">
        <v>1.2740863249999999</v>
      </c>
      <c r="DX611" s="9">
        <v>1.0422363320000001</v>
      </c>
      <c r="DY611" s="9">
        <v>0.85936119950000001</v>
      </c>
      <c r="DZ611" s="9">
        <v>1.333880623</v>
      </c>
      <c r="EA611" s="9">
        <v>1.8912082240000001</v>
      </c>
      <c r="EB611" s="9">
        <v>1.6438361459999999</v>
      </c>
      <c r="EC611" s="9">
        <v>2.1741888399999998</v>
      </c>
      <c r="ED611" s="9">
        <v>0.99046928630000008</v>
      </c>
      <c r="EE611" s="9">
        <v>0.93080534859999997</v>
      </c>
      <c r="EF611" s="9">
        <v>1.241130737</v>
      </c>
      <c r="EG611" s="9">
        <v>1.1459249929999999</v>
      </c>
      <c r="EH611" s="9">
        <v>1.1683835379999998</v>
      </c>
      <c r="EI611" s="9">
        <v>2.1876664900000002</v>
      </c>
      <c r="EJ611" s="9">
        <v>1.31718033</v>
      </c>
      <c r="EK611" s="9">
        <v>1.4631975640000001</v>
      </c>
    </row>
    <row r="612" spans="1:141" x14ac:dyDescent="0.2">
      <c r="A612">
        <v>608</v>
      </c>
      <c r="B612" s="9">
        <v>0.64927999999999997</v>
      </c>
      <c r="C612" s="9">
        <v>2.3137917494148099</v>
      </c>
      <c r="D612" s="9">
        <v>0.78715999999999997</v>
      </c>
      <c r="E612" s="9">
        <v>1.0340399999999998</v>
      </c>
      <c r="F612" s="9">
        <v>0.64749999999999996</v>
      </c>
      <c r="G612" s="9">
        <v>1.43736</v>
      </c>
      <c r="H612" s="9">
        <v>0.86908799999999997</v>
      </c>
      <c r="I612" s="9">
        <v>0.98759999999999992</v>
      </c>
      <c r="J612" s="9">
        <v>1.0047999999999999</v>
      </c>
      <c r="K612" s="9">
        <v>3.3220000000000001</v>
      </c>
      <c r="L612" s="9">
        <v>1.2462</v>
      </c>
      <c r="M612" s="9">
        <v>1.6827999999999999</v>
      </c>
      <c r="N612" s="9">
        <v>1.2767999999999999</v>
      </c>
      <c r="O612" s="9">
        <v>4.8944000000000001</v>
      </c>
      <c r="P612" s="9">
        <v>1.6506000000000001</v>
      </c>
      <c r="Q612" s="9">
        <v>2.1623999999999999</v>
      </c>
      <c r="R612" s="9">
        <v>1.339733544</v>
      </c>
      <c r="S612" s="9">
        <v>1.2154666799999998</v>
      </c>
      <c r="T612" s="9">
        <v>2.072622344</v>
      </c>
      <c r="U612" s="9">
        <v>1.2745778400000001</v>
      </c>
      <c r="V612" s="9">
        <v>1.7629332120000001</v>
      </c>
      <c r="W612" s="9">
        <v>2.8280886240000003</v>
      </c>
      <c r="X612" s="9">
        <v>2.658933228</v>
      </c>
      <c r="Y612" s="9">
        <v>2.4927113679999997</v>
      </c>
      <c r="Z612" s="9">
        <v>1.7998224440000001</v>
      </c>
      <c r="AA612" s="9">
        <v>1.9016003079999999</v>
      </c>
      <c r="AB612" s="9">
        <v>2.9340446359999999</v>
      </c>
      <c r="AC612" s="9">
        <v>1.555111084</v>
      </c>
      <c r="AD612" s="9">
        <v>2.3576002999999996</v>
      </c>
      <c r="AE612" s="9">
        <v>1.1842667560000002</v>
      </c>
      <c r="AF612" s="9">
        <v>1.522755396</v>
      </c>
      <c r="AG612" s="9">
        <v>1.2169777400000001</v>
      </c>
      <c r="AH612" s="9">
        <v>2.0753773400000002</v>
      </c>
      <c r="AI612" s="9">
        <v>1.667911084</v>
      </c>
      <c r="AJ612" s="9">
        <v>1.2670223679999999</v>
      </c>
      <c r="AK612" s="9">
        <v>2.1683552960000001</v>
      </c>
      <c r="AL612" s="9">
        <v>3.1226657960000002</v>
      </c>
      <c r="AM612" s="9">
        <v>2.720533928</v>
      </c>
      <c r="AN612" s="9">
        <v>3.7803561879999998</v>
      </c>
      <c r="AO612" s="9">
        <v>1.5676443120000001</v>
      </c>
      <c r="AP612" s="9">
        <v>1.4799112839999999</v>
      </c>
      <c r="AQ612" s="9">
        <v>2.1059555040000002</v>
      </c>
      <c r="AR612" s="9">
        <v>1.784799684</v>
      </c>
      <c r="AS612" s="9">
        <v>1.776889108</v>
      </c>
      <c r="AT612" s="9">
        <v>3.7983997399999998</v>
      </c>
      <c r="AU612" s="9">
        <v>2.1269334280000001</v>
      </c>
      <c r="AV612" s="9">
        <v>2.4829346120000002</v>
      </c>
      <c r="AW612" s="9">
        <v>1.2015998000000001</v>
      </c>
      <c r="AX612" s="9">
        <v>1.0885335199999999</v>
      </c>
      <c r="AY612" s="9">
        <v>1.8801781319999999</v>
      </c>
      <c r="AZ612" s="9">
        <v>1.129777732</v>
      </c>
      <c r="BA612" s="9">
        <v>1.547377548</v>
      </c>
      <c r="BB612" s="9">
        <v>2.5312886400000001</v>
      </c>
      <c r="BC612" s="9">
        <v>2.3111995080000001</v>
      </c>
      <c r="BD612" s="9">
        <v>2.1839999079999997</v>
      </c>
      <c r="BE612" s="9">
        <v>1.565155096</v>
      </c>
      <c r="BF612" s="9">
        <v>1.671377932</v>
      </c>
      <c r="BG612" s="9">
        <v>2.5568002999999999</v>
      </c>
      <c r="BH612" s="9">
        <v>1.3721780399999999</v>
      </c>
      <c r="BI612" s="9">
        <v>2.0756442279999998</v>
      </c>
      <c r="BJ612" s="9">
        <v>1.063911176</v>
      </c>
      <c r="BK612" s="9">
        <v>1.35466668</v>
      </c>
      <c r="BL612" s="9">
        <v>1.075644512</v>
      </c>
      <c r="BM612" s="9">
        <v>1.8296887160000002</v>
      </c>
      <c r="BN612" s="9">
        <v>1.4721778720000001</v>
      </c>
      <c r="BO612" s="9">
        <v>1.153155688</v>
      </c>
      <c r="BP612" s="9">
        <v>1.9205329440000001</v>
      </c>
      <c r="BQ612" s="9">
        <v>2.7374211759999998</v>
      </c>
      <c r="BR612" s="9">
        <v>2.3800887159999999</v>
      </c>
      <c r="BS612" s="9">
        <v>3.2620452200000001</v>
      </c>
      <c r="BT612" s="9">
        <v>1.385689132</v>
      </c>
      <c r="BU612" s="9">
        <v>1.3104001999999999</v>
      </c>
      <c r="BV612" s="9">
        <v>1.8210664480000001</v>
      </c>
      <c r="BW612" s="9">
        <v>1.5783111840000001</v>
      </c>
      <c r="BX612" s="9">
        <v>1.599377772</v>
      </c>
      <c r="BY612" s="9">
        <v>3.2783113839999998</v>
      </c>
      <c r="BZ612" s="9">
        <v>1.8812442199999999</v>
      </c>
      <c r="CA612" s="9">
        <v>2.1470217759999999</v>
      </c>
      <c r="CB612" s="9">
        <v>1.0568002839999999</v>
      </c>
      <c r="CC612" s="9">
        <v>0.95671099439999996</v>
      </c>
      <c r="CD612" s="9">
        <v>1.6397333359999999</v>
      </c>
      <c r="CE612" s="9">
        <v>0.99457795719999997</v>
      </c>
      <c r="CF612" s="9">
        <v>1.330044604</v>
      </c>
      <c r="CG612" s="9">
        <v>2.2031113919999998</v>
      </c>
      <c r="CH612" s="9">
        <v>2.005244196</v>
      </c>
      <c r="CI612" s="9">
        <v>1.8928001080000001</v>
      </c>
      <c r="CJ612" s="9">
        <v>1.3713778640000001</v>
      </c>
      <c r="CK612" s="9">
        <v>1.4565336440000001</v>
      </c>
      <c r="CL612" s="9">
        <v>2.2150217759999999</v>
      </c>
      <c r="CM612" s="9">
        <v>1.194311184</v>
      </c>
      <c r="CN612" s="9">
        <v>1.8004449120000001</v>
      </c>
      <c r="CO612" s="9">
        <v>0.94266680879999998</v>
      </c>
      <c r="CP612" s="9">
        <v>1.2072886159999998</v>
      </c>
      <c r="CQ612" s="9">
        <v>0.939466472</v>
      </c>
      <c r="CR612" s="9">
        <v>1.590488924</v>
      </c>
      <c r="CS612" s="9">
        <v>1.290577748</v>
      </c>
      <c r="CT612" s="9">
        <v>1.03146648</v>
      </c>
      <c r="CU612" s="9">
        <v>1.6675554960000001</v>
      </c>
      <c r="CV612" s="9">
        <v>2.3704885</v>
      </c>
      <c r="CW612" s="9">
        <v>2.0601778319999999</v>
      </c>
      <c r="CX612" s="9">
        <v>2.7816008080000003</v>
      </c>
      <c r="CY612" s="9">
        <v>1.2178665639999999</v>
      </c>
      <c r="CZ612" s="9">
        <v>1.1495107840000001</v>
      </c>
      <c r="DA612" s="9">
        <v>1.5663997999999999</v>
      </c>
      <c r="DB612" s="9">
        <v>1.396444904</v>
      </c>
      <c r="DC612" s="9">
        <v>1.419200392</v>
      </c>
      <c r="DD612" s="9">
        <v>2.7996450959999999</v>
      </c>
      <c r="DE612" s="9">
        <v>1.639377756</v>
      </c>
      <c r="DF612" s="9">
        <v>1.8445334440000001</v>
      </c>
      <c r="DG612" s="9">
        <v>0.85884484760000002</v>
      </c>
      <c r="DH612" s="9">
        <v>0.77759994720000003</v>
      </c>
      <c r="DI612" s="9">
        <v>1.322133236</v>
      </c>
      <c r="DJ612" s="9">
        <v>0.81155570640000008</v>
      </c>
      <c r="DK612" s="9">
        <v>1.0476444120000001</v>
      </c>
      <c r="DL612" s="9">
        <v>1.768711184</v>
      </c>
      <c r="DM612" s="9">
        <v>1.6036441960000001</v>
      </c>
      <c r="DN612" s="9">
        <v>1.513244512</v>
      </c>
      <c r="DO612" s="9">
        <v>1.1139556880000001</v>
      </c>
      <c r="DP612" s="9">
        <v>1.1705776400000001</v>
      </c>
      <c r="DQ612" s="9">
        <v>1.7675556800000001</v>
      </c>
      <c r="DR612" s="9">
        <v>0.95982206120000002</v>
      </c>
      <c r="DS612" s="9">
        <v>1.4429333360000001</v>
      </c>
      <c r="DT612" s="9">
        <v>0.77439986240000003</v>
      </c>
      <c r="DU612" s="9">
        <v>1.0040889159999999</v>
      </c>
      <c r="DV612" s="9">
        <v>0.76222211799999995</v>
      </c>
      <c r="DW612" s="9">
        <v>1.2776890999999999</v>
      </c>
      <c r="DX612" s="9">
        <v>1.044889108</v>
      </c>
      <c r="DY612" s="9">
        <v>0.86168897799999999</v>
      </c>
      <c r="DZ612" s="9">
        <v>1.3372445120000001</v>
      </c>
      <c r="EA612" s="9">
        <v>1.896266556</v>
      </c>
      <c r="EB612" s="9">
        <v>1.6480889240000001</v>
      </c>
      <c r="EC612" s="9">
        <v>2.1799110599999998</v>
      </c>
      <c r="ED612" s="9">
        <v>0.99315539720000001</v>
      </c>
      <c r="EE612" s="9">
        <v>0.93324423839999993</v>
      </c>
      <c r="EF612" s="9">
        <v>1.2444446280000001</v>
      </c>
      <c r="EG612" s="9">
        <v>1.1487999919999998</v>
      </c>
      <c r="EH612" s="9">
        <v>1.1714668719999999</v>
      </c>
      <c r="EI612" s="9">
        <v>2.1941331600000002</v>
      </c>
      <c r="EJ612" s="9">
        <v>1.3204442199999999</v>
      </c>
      <c r="EK612" s="9">
        <v>1.4673781160000001</v>
      </c>
    </row>
    <row r="613" spans="1:141" x14ac:dyDescent="0.2">
      <c r="A613">
        <v>609</v>
      </c>
      <c r="B613" s="9">
        <v>0.65144000000000002</v>
      </c>
      <c r="C613" s="9">
        <v>2.3181886909187588</v>
      </c>
      <c r="D613" s="9">
        <v>0.78993000000000002</v>
      </c>
      <c r="E613" s="9">
        <v>1.0376699999999999</v>
      </c>
      <c r="F613" s="9">
        <v>0.65070312499999994</v>
      </c>
      <c r="G613" s="9">
        <v>1.4407799999999999</v>
      </c>
      <c r="H613" s="9">
        <v>0.873224</v>
      </c>
      <c r="I613" s="9">
        <v>0.99229999999999996</v>
      </c>
      <c r="J613" s="9">
        <v>1.0079</v>
      </c>
      <c r="K613" s="9">
        <v>3.3285</v>
      </c>
      <c r="L613" s="9">
        <v>1.2501</v>
      </c>
      <c r="M613" s="9">
        <v>1.6881499999999998</v>
      </c>
      <c r="N613" s="9">
        <v>1.2814000000000001</v>
      </c>
      <c r="O613" s="9">
        <v>4.9037000000000006</v>
      </c>
      <c r="P613" s="9">
        <v>1.65655</v>
      </c>
      <c r="Q613" s="9">
        <v>2.1701999999999999</v>
      </c>
      <c r="R613" s="9">
        <v>1.3433252120000001</v>
      </c>
      <c r="S613" s="9">
        <v>1.2188500149999999</v>
      </c>
      <c r="T613" s="9">
        <v>2.078266787</v>
      </c>
      <c r="U613" s="9">
        <v>1.277933395</v>
      </c>
      <c r="V613" s="9">
        <v>1.7679498760000001</v>
      </c>
      <c r="W613" s="9">
        <v>2.8348664020000003</v>
      </c>
      <c r="X613" s="9">
        <v>2.6664748939999998</v>
      </c>
      <c r="Y613" s="9">
        <v>2.498908589</v>
      </c>
      <c r="Z613" s="9">
        <v>1.8046168870000001</v>
      </c>
      <c r="AA613" s="9">
        <v>1.9061253089999999</v>
      </c>
      <c r="AB613" s="9">
        <v>2.9427085279999998</v>
      </c>
      <c r="AC613" s="9">
        <v>1.5590833070000001</v>
      </c>
      <c r="AD613" s="9">
        <v>2.3643752999999998</v>
      </c>
      <c r="AE613" s="9">
        <v>1.1874500880000001</v>
      </c>
      <c r="AF613" s="9">
        <v>1.526716508</v>
      </c>
      <c r="AG613" s="9">
        <v>1.2201082950000002</v>
      </c>
      <c r="AH613" s="9">
        <v>2.0810828949999998</v>
      </c>
      <c r="AI613" s="9">
        <v>1.6720083069999998</v>
      </c>
      <c r="AJ613" s="9">
        <v>1.270366814</v>
      </c>
      <c r="AK613" s="9">
        <v>2.1736414079999999</v>
      </c>
      <c r="AL613" s="9">
        <v>3.1307741330000001</v>
      </c>
      <c r="AM613" s="9">
        <v>2.7273505939999998</v>
      </c>
      <c r="AN613" s="9">
        <v>3.7896922989999999</v>
      </c>
      <c r="AO613" s="9">
        <v>1.571758201</v>
      </c>
      <c r="AP613" s="9">
        <v>1.483708507</v>
      </c>
      <c r="AQ613" s="9">
        <v>2.1114166170000002</v>
      </c>
      <c r="AR613" s="9">
        <v>1.7891746820000001</v>
      </c>
      <c r="AS613" s="9">
        <v>1.781416884</v>
      </c>
      <c r="AT613" s="9">
        <v>3.8088247449999999</v>
      </c>
      <c r="AU613" s="9">
        <v>2.131975094</v>
      </c>
      <c r="AV613" s="9">
        <v>2.489851276</v>
      </c>
      <c r="AW613" s="9">
        <v>1.2048248000000001</v>
      </c>
      <c r="AX613" s="9">
        <v>1.0915751849999999</v>
      </c>
      <c r="AY613" s="9">
        <v>1.885358686</v>
      </c>
      <c r="AZ613" s="9">
        <v>1.1327582860000001</v>
      </c>
      <c r="BA613" s="9">
        <v>1.551808104</v>
      </c>
      <c r="BB613" s="9">
        <v>2.53741642</v>
      </c>
      <c r="BC613" s="9">
        <v>2.3178245089999998</v>
      </c>
      <c r="BD613" s="9">
        <v>2.1894749089999999</v>
      </c>
      <c r="BE613" s="9">
        <v>1.5693662080000002</v>
      </c>
      <c r="BF613" s="9">
        <v>1.6753834860000001</v>
      </c>
      <c r="BG613" s="9">
        <v>2.5644252999999999</v>
      </c>
      <c r="BH613" s="9">
        <v>1.3757085949999999</v>
      </c>
      <c r="BI613" s="9">
        <v>2.0816081189999998</v>
      </c>
      <c r="BJ613" s="9">
        <v>1.0667833979999999</v>
      </c>
      <c r="BK613" s="9">
        <v>1.3582250150000001</v>
      </c>
      <c r="BL613" s="9">
        <v>1.0784334010000001</v>
      </c>
      <c r="BM613" s="9">
        <v>1.8347414930000001</v>
      </c>
      <c r="BN613" s="9">
        <v>1.4758334310000001</v>
      </c>
      <c r="BO613" s="9">
        <v>1.1562167990000001</v>
      </c>
      <c r="BP613" s="9">
        <v>1.925249612</v>
      </c>
      <c r="BQ613" s="9">
        <v>2.7445906229999997</v>
      </c>
      <c r="BR613" s="9">
        <v>2.3861164929999998</v>
      </c>
      <c r="BS613" s="9">
        <v>3.27025911</v>
      </c>
      <c r="BT613" s="9">
        <v>1.389366911</v>
      </c>
      <c r="BU613" s="9">
        <v>1.3137752</v>
      </c>
      <c r="BV613" s="9">
        <v>1.825824779</v>
      </c>
      <c r="BW613" s="9">
        <v>1.582208407</v>
      </c>
      <c r="BX613" s="9">
        <v>1.6034833309999998</v>
      </c>
      <c r="BY613" s="9">
        <v>3.2875086069999999</v>
      </c>
      <c r="BZ613" s="9">
        <v>1.88575811</v>
      </c>
      <c r="CA613" s="9">
        <v>2.1530662229999997</v>
      </c>
      <c r="CB613" s="9">
        <v>1.059650282</v>
      </c>
      <c r="CC613" s="9">
        <v>0.95940821619999994</v>
      </c>
      <c r="CD613" s="9">
        <v>1.6443000029999999</v>
      </c>
      <c r="CE613" s="9">
        <v>0.99720851310000003</v>
      </c>
      <c r="CF613" s="9">
        <v>1.3339084919999999</v>
      </c>
      <c r="CG613" s="9">
        <v>2.2084836160000001</v>
      </c>
      <c r="CH613" s="9">
        <v>2.011058083</v>
      </c>
      <c r="CI613" s="9">
        <v>1.8975751090000001</v>
      </c>
      <c r="CJ613" s="9">
        <v>1.3751084220000001</v>
      </c>
      <c r="CK613" s="9">
        <v>1.4600503120000001</v>
      </c>
      <c r="CL613" s="9">
        <v>2.2216912230000001</v>
      </c>
      <c r="CM613" s="9">
        <v>1.197408407</v>
      </c>
      <c r="CN613" s="9">
        <v>1.8056338010000001</v>
      </c>
      <c r="CO613" s="9">
        <v>0.9452251424</v>
      </c>
      <c r="CP613" s="9">
        <v>1.2104913929999999</v>
      </c>
      <c r="CQ613" s="9">
        <v>0.94192480599999995</v>
      </c>
      <c r="CR613" s="9">
        <v>1.5949167020000001</v>
      </c>
      <c r="CS613" s="9">
        <v>1.2938083040000001</v>
      </c>
      <c r="CT613" s="9">
        <v>1.034224815</v>
      </c>
      <c r="CU613" s="9">
        <v>1.6716916080000002</v>
      </c>
      <c r="CV613" s="9">
        <v>2.3767412750000001</v>
      </c>
      <c r="CW613" s="9">
        <v>2.065433386</v>
      </c>
      <c r="CX613" s="9">
        <v>2.7887258090000002</v>
      </c>
      <c r="CY613" s="9">
        <v>1.2211248969999999</v>
      </c>
      <c r="CZ613" s="9">
        <v>1.1524830070000001</v>
      </c>
      <c r="DA613" s="9">
        <v>1.5705248000000001</v>
      </c>
      <c r="DB613" s="9">
        <v>1.399908792</v>
      </c>
      <c r="DC613" s="9">
        <v>1.422875391</v>
      </c>
      <c r="DD613" s="9">
        <v>2.8076589830000001</v>
      </c>
      <c r="DE613" s="9">
        <v>1.643358313</v>
      </c>
      <c r="DF613" s="9">
        <v>1.8497501119999999</v>
      </c>
      <c r="DG613" s="9">
        <v>0.86118373729999997</v>
      </c>
      <c r="DH613" s="9">
        <v>0.77982494560000004</v>
      </c>
      <c r="DI613" s="9">
        <v>1.3258749029999999</v>
      </c>
      <c r="DJ613" s="9">
        <v>0.8137168172</v>
      </c>
      <c r="DK613" s="9">
        <v>1.0507583010000001</v>
      </c>
      <c r="DL613" s="9">
        <v>1.7730834069999999</v>
      </c>
      <c r="DM613" s="9">
        <v>1.6083830830000001</v>
      </c>
      <c r="DN613" s="9">
        <v>1.517108401</v>
      </c>
      <c r="DO613" s="9">
        <v>1.1170417990000001</v>
      </c>
      <c r="DP613" s="9">
        <v>1.1734331950000001</v>
      </c>
      <c r="DQ613" s="9">
        <v>1.7729667900000001</v>
      </c>
      <c r="DR613" s="9">
        <v>0.96234150510000005</v>
      </c>
      <c r="DS613" s="9">
        <v>1.447125003</v>
      </c>
      <c r="DT613" s="9">
        <v>0.77652486269999998</v>
      </c>
      <c r="DU613" s="9">
        <v>1.006791693</v>
      </c>
      <c r="DV613" s="9">
        <v>0.7642415615</v>
      </c>
      <c r="DW613" s="9">
        <v>1.281291875</v>
      </c>
      <c r="DX613" s="9">
        <v>1.0475418840000001</v>
      </c>
      <c r="DY613" s="9">
        <v>0.86401675649999998</v>
      </c>
      <c r="DZ613" s="9">
        <v>1.3406084009999999</v>
      </c>
      <c r="EA613" s="9">
        <v>1.901324888</v>
      </c>
      <c r="EB613" s="9">
        <v>1.652341702</v>
      </c>
      <c r="EC613" s="9">
        <v>2.1856332799999998</v>
      </c>
      <c r="ED613" s="9">
        <v>0.99584150810000005</v>
      </c>
      <c r="EE613" s="9">
        <v>0.93568312819999999</v>
      </c>
      <c r="EF613" s="9">
        <v>1.247758519</v>
      </c>
      <c r="EG613" s="9">
        <v>1.1516749909999999</v>
      </c>
      <c r="EH613" s="9">
        <v>1.1745502059999999</v>
      </c>
      <c r="EI613" s="9">
        <v>2.2005998300000003</v>
      </c>
      <c r="EJ613" s="9">
        <v>1.3237081100000001</v>
      </c>
      <c r="EK613" s="9">
        <v>1.4715586680000001</v>
      </c>
    </row>
    <row r="614" spans="1:141" x14ac:dyDescent="0.2">
      <c r="A614">
        <v>610</v>
      </c>
      <c r="B614" s="9">
        <v>0.65359999999999996</v>
      </c>
      <c r="C614" s="9">
        <v>2.3225856324227077</v>
      </c>
      <c r="D614" s="9">
        <v>0.79269999999999996</v>
      </c>
      <c r="E614" s="9">
        <v>1.0412999999999999</v>
      </c>
      <c r="F614" s="9">
        <v>0.65390625000000002</v>
      </c>
      <c r="G614" s="9">
        <v>1.4441999999999999</v>
      </c>
      <c r="H614" s="9">
        <v>0.87735999999999992</v>
      </c>
      <c r="I614" s="9">
        <v>0.997</v>
      </c>
      <c r="J614" s="9">
        <v>1.0109999999999999</v>
      </c>
      <c r="K614" s="9">
        <v>3.335</v>
      </c>
      <c r="L614" s="9">
        <v>1.254</v>
      </c>
      <c r="M614" s="9">
        <v>1.6934999999999998</v>
      </c>
      <c r="N614" s="9">
        <v>1.286</v>
      </c>
      <c r="O614" s="9">
        <v>4.9130000000000003</v>
      </c>
      <c r="P614" s="9">
        <v>1.6625000000000001</v>
      </c>
      <c r="Q614" s="9">
        <v>2.1779999999999999</v>
      </c>
      <c r="R614" s="9">
        <v>1.34691688</v>
      </c>
      <c r="S614" s="9">
        <v>1.22223335</v>
      </c>
      <c r="T614" s="9">
        <v>2.08391123</v>
      </c>
      <c r="U614" s="9">
        <v>1.28128895</v>
      </c>
      <c r="V614" s="9">
        <v>1.7729665400000001</v>
      </c>
      <c r="W614" s="9">
        <v>2.8416441800000003</v>
      </c>
      <c r="X614" s="9">
        <v>2.6740165600000001</v>
      </c>
      <c r="Y614" s="9">
        <v>2.5051058099999999</v>
      </c>
      <c r="Z614" s="9">
        <v>1.8094113300000001</v>
      </c>
      <c r="AA614" s="9">
        <v>1.9106503099999999</v>
      </c>
      <c r="AB614" s="9">
        <v>2.9513724199999998</v>
      </c>
      <c r="AC614" s="9">
        <v>1.56305553</v>
      </c>
      <c r="AD614" s="9">
        <v>2.3711503</v>
      </c>
      <c r="AE614" s="9">
        <v>1.1906334200000002</v>
      </c>
      <c r="AF614" s="9">
        <v>1.5306776200000001</v>
      </c>
      <c r="AG614" s="9">
        <v>1.22323885</v>
      </c>
      <c r="AH614" s="9">
        <v>2.0867884499999998</v>
      </c>
      <c r="AI614" s="9">
        <v>1.6761055299999998</v>
      </c>
      <c r="AJ614" s="9">
        <v>1.2737112599999998</v>
      </c>
      <c r="AK614" s="9">
        <v>2.1789275200000002</v>
      </c>
      <c r="AL614" s="9">
        <v>3.13888247</v>
      </c>
      <c r="AM614" s="9">
        <v>2.73416726</v>
      </c>
      <c r="AN614" s="9">
        <v>3.79902841</v>
      </c>
      <c r="AO614" s="9">
        <v>1.5758720900000001</v>
      </c>
      <c r="AP614" s="9">
        <v>1.4875057300000001</v>
      </c>
      <c r="AQ614" s="9">
        <v>2.1168777300000001</v>
      </c>
      <c r="AR614" s="9">
        <v>1.7935496800000001</v>
      </c>
      <c r="AS614" s="9">
        <v>1.78594466</v>
      </c>
      <c r="AT614" s="9">
        <v>3.81924975</v>
      </c>
      <c r="AU614" s="9">
        <v>2.1370167599999998</v>
      </c>
      <c r="AV614" s="9">
        <v>2.4967679400000002</v>
      </c>
      <c r="AW614" s="9">
        <v>1.2080498</v>
      </c>
      <c r="AX614" s="9">
        <v>1.09461685</v>
      </c>
      <c r="AY614" s="9">
        <v>1.8905392399999998</v>
      </c>
      <c r="AZ614" s="9">
        <v>1.1357388399999999</v>
      </c>
      <c r="BA614" s="9">
        <v>1.55623866</v>
      </c>
      <c r="BB614" s="9">
        <v>2.5435441999999999</v>
      </c>
      <c r="BC614" s="9">
        <v>2.32444951</v>
      </c>
      <c r="BD614" s="9">
        <v>2.1949499100000001</v>
      </c>
      <c r="BE614" s="9">
        <v>1.5735773200000001</v>
      </c>
      <c r="BF614" s="9">
        <v>1.67938904</v>
      </c>
      <c r="BG614" s="9">
        <v>2.5720502999999999</v>
      </c>
      <c r="BH614" s="9">
        <v>1.3792391499999999</v>
      </c>
      <c r="BI614" s="9">
        <v>2.0875720099999997</v>
      </c>
      <c r="BJ614" s="9">
        <v>1.0696556199999998</v>
      </c>
      <c r="BK614" s="9">
        <v>1.3617833500000001</v>
      </c>
      <c r="BL614" s="9">
        <v>1.0812222900000001</v>
      </c>
      <c r="BM614" s="9">
        <v>1.8397942700000001</v>
      </c>
      <c r="BN614" s="9">
        <v>1.4794889900000001</v>
      </c>
      <c r="BO614" s="9">
        <v>1.1592779099999999</v>
      </c>
      <c r="BP614" s="9">
        <v>1.9299662799999999</v>
      </c>
      <c r="BQ614" s="9">
        <v>2.75176007</v>
      </c>
      <c r="BR614" s="9">
        <v>2.3921442699999997</v>
      </c>
      <c r="BS614" s="9">
        <v>3.278473</v>
      </c>
      <c r="BT614" s="9">
        <v>1.39304469</v>
      </c>
      <c r="BU614" s="9">
        <v>1.3171501999999999</v>
      </c>
      <c r="BV614" s="9">
        <v>1.8305831100000001</v>
      </c>
      <c r="BW614" s="9">
        <v>1.58610563</v>
      </c>
      <c r="BX614" s="9">
        <v>1.6075888899999999</v>
      </c>
      <c r="BY614" s="9">
        <v>3.2967058300000001</v>
      </c>
      <c r="BZ614" s="9">
        <v>1.890272</v>
      </c>
      <c r="CA614" s="9">
        <v>2.15911067</v>
      </c>
      <c r="CB614" s="9">
        <v>1.0625002800000001</v>
      </c>
      <c r="CC614" s="9">
        <v>0.96210543800000004</v>
      </c>
      <c r="CD614" s="9">
        <v>1.6488666699999999</v>
      </c>
      <c r="CE614" s="9">
        <v>0.99983906899999997</v>
      </c>
      <c r="CF614" s="9">
        <v>1.3377723799999999</v>
      </c>
      <c r="CG614" s="9">
        <v>2.2138558399999999</v>
      </c>
      <c r="CH614" s="9">
        <v>2.01687197</v>
      </c>
      <c r="CI614" s="9">
        <v>1.90235011</v>
      </c>
      <c r="CJ614" s="9">
        <v>1.37883898</v>
      </c>
      <c r="CK614" s="9">
        <v>1.46356698</v>
      </c>
      <c r="CL614" s="9">
        <v>2.2283606699999998</v>
      </c>
      <c r="CM614" s="9">
        <v>1.2005056299999999</v>
      </c>
      <c r="CN614" s="9">
        <v>1.8108226900000002</v>
      </c>
      <c r="CO614" s="9">
        <v>0.9477834759999999</v>
      </c>
      <c r="CP614" s="9">
        <v>1.2136941699999999</v>
      </c>
      <c r="CQ614" s="9">
        <v>0.94438314000000001</v>
      </c>
      <c r="CR614" s="9">
        <v>1.5993444800000001</v>
      </c>
      <c r="CS614" s="9">
        <v>1.29703886</v>
      </c>
      <c r="CT614" s="9">
        <v>1.03698315</v>
      </c>
      <c r="CU614" s="9">
        <v>1.67582772</v>
      </c>
      <c r="CV614" s="9">
        <v>2.3829940500000002</v>
      </c>
      <c r="CW614" s="9">
        <v>2.0706889400000001</v>
      </c>
      <c r="CX614" s="9">
        <v>2.7958508100000001</v>
      </c>
      <c r="CY614" s="9">
        <v>1.2243832299999999</v>
      </c>
      <c r="CZ614" s="9">
        <v>1.1554552300000001</v>
      </c>
      <c r="DA614" s="9">
        <v>1.5746498</v>
      </c>
      <c r="DB614" s="9">
        <v>1.4033726799999999</v>
      </c>
      <c r="DC614" s="9">
        <v>1.4265503900000001</v>
      </c>
      <c r="DD614" s="9">
        <v>2.8156728699999998</v>
      </c>
      <c r="DE614" s="9">
        <v>1.64733887</v>
      </c>
      <c r="DF614" s="9">
        <v>1.85496678</v>
      </c>
      <c r="DG614" s="9">
        <v>0.86352262700000004</v>
      </c>
      <c r="DH614" s="9">
        <v>0.78204994400000005</v>
      </c>
      <c r="DI614" s="9">
        <v>1.32961657</v>
      </c>
      <c r="DJ614" s="9">
        <v>0.81587792800000003</v>
      </c>
      <c r="DK614" s="9">
        <v>1.0538721900000001</v>
      </c>
      <c r="DL614" s="9">
        <v>1.77745563</v>
      </c>
      <c r="DM614" s="9">
        <v>1.6131219700000001</v>
      </c>
      <c r="DN614" s="9">
        <v>1.52097229</v>
      </c>
      <c r="DO614" s="9">
        <v>1.1201279100000001</v>
      </c>
      <c r="DP614" s="9">
        <v>1.1762887500000001</v>
      </c>
      <c r="DQ614" s="9">
        <v>1.7783779000000002</v>
      </c>
      <c r="DR614" s="9">
        <v>0.96486094899999997</v>
      </c>
      <c r="DS614" s="9">
        <v>1.45131667</v>
      </c>
      <c r="DT614" s="9">
        <v>0.77864986300000005</v>
      </c>
      <c r="DU614" s="9">
        <v>1.0094944699999999</v>
      </c>
      <c r="DV614" s="9">
        <v>0.76626100499999994</v>
      </c>
      <c r="DW614" s="9">
        <v>1.2848946499999998</v>
      </c>
      <c r="DX614" s="9">
        <v>1.0501946600000001</v>
      </c>
      <c r="DY614" s="9">
        <v>0.86634453499999997</v>
      </c>
      <c r="DZ614" s="9">
        <v>1.34397229</v>
      </c>
      <c r="EA614" s="9">
        <v>1.9063832200000002</v>
      </c>
      <c r="EB614" s="9">
        <v>1.6565944799999999</v>
      </c>
      <c r="EC614" s="9">
        <v>2.1913554999999998</v>
      </c>
      <c r="ED614" s="9">
        <v>0.99852761900000009</v>
      </c>
      <c r="EE614" s="9">
        <v>0.93812201799999995</v>
      </c>
      <c r="EF614" s="9">
        <v>1.2510724099999999</v>
      </c>
      <c r="EG614" s="9">
        <v>1.15454999</v>
      </c>
      <c r="EH614" s="9">
        <v>1.17763354</v>
      </c>
      <c r="EI614" s="9">
        <v>2.2070665000000003</v>
      </c>
      <c r="EJ614" s="9">
        <v>1.326972</v>
      </c>
      <c r="EK614" s="9">
        <v>1.4757392200000001</v>
      </c>
    </row>
    <row r="615" spans="1:141" x14ac:dyDescent="0.2">
      <c r="A615">
        <v>611</v>
      </c>
      <c r="B615" s="9">
        <v>0.65576000000000001</v>
      </c>
      <c r="C615" s="9">
        <v>2.3269825739266565</v>
      </c>
      <c r="D615" s="9">
        <v>0.79547000000000001</v>
      </c>
      <c r="E615" s="9">
        <v>1.0449299999999999</v>
      </c>
      <c r="F615" s="9">
        <v>0.657109375</v>
      </c>
      <c r="G615" s="9">
        <v>1.4476199999999999</v>
      </c>
      <c r="H615" s="9">
        <v>0.88149599999999995</v>
      </c>
      <c r="I615" s="9">
        <v>1.0017</v>
      </c>
      <c r="J615" s="9">
        <v>1.0141</v>
      </c>
      <c r="K615" s="9">
        <v>3.3414999999999999</v>
      </c>
      <c r="L615" s="9">
        <v>1.2579</v>
      </c>
      <c r="M615" s="9">
        <v>1.69885</v>
      </c>
      <c r="N615" s="9">
        <v>1.2906</v>
      </c>
      <c r="O615" s="9">
        <v>4.9222999999999999</v>
      </c>
      <c r="P615" s="9">
        <v>1.66845</v>
      </c>
      <c r="Q615" s="9">
        <v>2.1858</v>
      </c>
      <c r="R615" s="9">
        <v>1.3505085480000001</v>
      </c>
      <c r="S615" s="9">
        <v>1.2256166849999999</v>
      </c>
      <c r="T615" s="9">
        <v>2.089555673</v>
      </c>
      <c r="U615" s="9">
        <v>1.2846445049999999</v>
      </c>
      <c r="V615" s="9">
        <v>1.7779832040000001</v>
      </c>
      <c r="W615" s="9">
        <v>2.8484219580000003</v>
      </c>
      <c r="X615" s="9">
        <v>2.6815582259999999</v>
      </c>
      <c r="Y615" s="9">
        <v>2.5113030309999997</v>
      </c>
      <c r="Z615" s="9">
        <v>1.8142057730000001</v>
      </c>
      <c r="AA615" s="9">
        <v>1.9151753109999998</v>
      </c>
      <c r="AB615" s="9">
        <v>2.9600363119999997</v>
      </c>
      <c r="AC615" s="9">
        <v>1.5670277530000001</v>
      </c>
      <c r="AD615" s="9">
        <v>2.3779252999999998</v>
      </c>
      <c r="AE615" s="9">
        <v>1.193816752</v>
      </c>
      <c r="AF615" s="9">
        <v>1.5346387320000001</v>
      </c>
      <c r="AG615" s="9">
        <v>1.226369405</v>
      </c>
      <c r="AH615" s="9">
        <v>2.0924940049999998</v>
      </c>
      <c r="AI615" s="9">
        <v>1.6802027529999999</v>
      </c>
      <c r="AJ615" s="9">
        <v>1.2770557059999998</v>
      </c>
      <c r="AK615" s="9">
        <v>2.1842136320000001</v>
      </c>
      <c r="AL615" s="9">
        <v>3.1469908069999999</v>
      </c>
      <c r="AM615" s="9">
        <v>2.7409839259999997</v>
      </c>
      <c r="AN615" s="9">
        <v>3.8083645210000001</v>
      </c>
      <c r="AO615" s="9">
        <v>1.5799859789999999</v>
      </c>
      <c r="AP615" s="9">
        <v>1.4913029529999999</v>
      </c>
      <c r="AQ615" s="9">
        <v>2.1223388430000001</v>
      </c>
      <c r="AR615" s="9">
        <v>1.797924678</v>
      </c>
      <c r="AS615" s="9">
        <v>1.7904724359999999</v>
      </c>
      <c r="AT615" s="9">
        <v>3.8296747550000001</v>
      </c>
      <c r="AU615" s="9">
        <v>2.1420584260000002</v>
      </c>
      <c r="AV615" s="9">
        <v>2.503684604</v>
      </c>
      <c r="AW615" s="9">
        <v>1.2112748</v>
      </c>
      <c r="AX615" s="9">
        <v>1.097658515</v>
      </c>
      <c r="AY615" s="9">
        <v>1.8957197939999999</v>
      </c>
      <c r="AZ615" s="9">
        <v>1.138719394</v>
      </c>
      <c r="BA615" s="9">
        <v>1.560669216</v>
      </c>
      <c r="BB615" s="9">
        <v>2.5496719799999998</v>
      </c>
      <c r="BC615" s="9">
        <v>2.3310745109999997</v>
      </c>
      <c r="BD615" s="9">
        <v>2.2004249109999998</v>
      </c>
      <c r="BE615" s="9">
        <v>1.5777884320000002</v>
      </c>
      <c r="BF615" s="9">
        <v>1.6833945939999999</v>
      </c>
      <c r="BG615" s="9">
        <v>2.5796752999999999</v>
      </c>
      <c r="BH615" s="9">
        <v>1.3827697049999998</v>
      </c>
      <c r="BI615" s="9">
        <v>2.0935359009999996</v>
      </c>
      <c r="BJ615" s="9">
        <v>1.072527842</v>
      </c>
      <c r="BK615" s="9">
        <v>1.365341685</v>
      </c>
      <c r="BL615" s="9">
        <v>1.084011179</v>
      </c>
      <c r="BM615" s="9">
        <v>1.844847047</v>
      </c>
      <c r="BN615" s="9">
        <v>1.4831445489999999</v>
      </c>
      <c r="BO615" s="9">
        <v>1.162339021</v>
      </c>
      <c r="BP615" s="9">
        <v>1.9346829480000001</v>
      </c>
      <c r="BQ615" s="9">
        <v>2.7589295169999999</v>
      </c>
      <c r="BR615" s="9">
        <v>2.3981720470000001</v>
      </c>
      <c r="BS615" s="9">
        <v>3.2866868899999999</v>
      </c>
      <c r="BT615" s="9">
        <v>1.396722469</v>
      </c>
      <c r="BU615" s="9">
        <v>1.3205252000000001</v>
      </c>
      <c r="BV615" s="9">
        <v>1.835341441</v>
      </c>
      <c r="BW615" s="9">
        <v>1.5900028530000001</v>
      </c>
      <c r="BX615" s="9">
        <v>1.6116944489999998</v>
      </c>
      <c r="BY615" s="9">
        <v>3.3059030529999998</v>
      </c>
      <c r="BZ615" s="9">
        <v>1.8947858899999999</v>
      </c>
      <c r="CA615" s="9">
        <v>2.1651551169999999</v>
      </c>
      <c r="CB615" s="9">
        <v>1.0653502779999999</v>
      </c>
      <c r="CC615" s="9">
        <v>0.96480265980000002</v>
      </c>
      <c r="CD615" s="9">
        <v>1.6534333370000001</v>
      </c>
      <c r="CE615" s="9">
        <v>1.0024696249</v>
      </c>
      <c r="CF615" s="9">
        <v>1.341636268</v>
      </c>
      <c r="CG615" s="9">
        <v>2.2192280640000002</v>
      </c>
      <c r="CH615" s="9">
        <v>2.0226858569999999</v>
      </c>
      <c r="CI615" s="9">
        <v>1.907125111</v>
      </c>
      <c r="CJ615" s="9">
        <v>1.382569538</v>
      </c>
      <c r="CK615" s="9">
        <v>1.467083648</v>
      </c>
      <c r="CL615" s="9">
        <v>2.235030117</v>
      </c>
      <c r="CM615" s="9">
        <v>1.203602853</v>
      </c>
      <c r="CN615" s="9">
        <v>1.8160115790000002</v>
      </c>
      <c r="CO615" s="9">
        <v>0.95034180959999992</v>
      </c>
      <c r="CP615" s="9">
        <v>1.216896947</v>
      </c>
      <c r="CQ615" s="9">
        <v>0.94684147399999996</v>
      </c>
      <c r="CR615" s="9">
        <v>1.603772258</v>
      </c>
      <c r="CS615" s="9">
        <v>1.3002694160000001</v>
      </c>
      <c r="CT615" s="9">
        <v>1.039741485</v>
      </c>
      <c r="CU615" s="9">
        <v>1.6799638320000001</v>
      </c>
      <c r="CV615" s="9">
        <v>2.3892468249999999</v>
      </c>
      <c r="CW615" s="9">
        <v>2.0759444939999998</v>
      </c>
      <c r="CX615" s="9">
        <v>2.802975811</v>
      </c>
      <c r="CY615" s="9">
        <v>1.2276415629999999</v>
      </c>
      <c r="CZ615" s="9">
        <v>1.1584274530000001</v>
      </c>
      <c r="DA615" s="9">
        <v>1.5787747999999999</v>
      </c>
      <c r="DB615" s="9">
        <v>1.4068365679999999</v>
      </c>
      <c r="DC615" s="9">
        <v>1.4302253889999998</v>
      </c>
      <c r="DD615" s="9">
        <v>2.8236867569999999</v>
      </c>
      <c r="DE615" s="9">
        <v>1.651319427</v>
      </c>
      <c r="DF615" s="9">
        <v>1.8601834479999999</v>
      </c>
      <c r="DG615" s="9">
        <v>0.8658615167</v>
      </c>
      <c r="DH615" s="9">
        <v>0.78427494240000006</v>
      </c>
      <c r="DI615" s="9">
        <v>1.3333582369999999</v>
      </c>
      <c r="DJ615" s="9">
        <v>0.81803903880000006</v>
      </c>
      <c r="DK615" s="9">
        <v>1.0569860790000001</v>
      </c>
      <c r="DL615" s="9">
        <v>1.781827853</v>
      </c>
      <c r="DM615" s="9">
        <v>1.6178608570000002</v>
      </c>
      <c r="DN615" s="9">
        <v>1.524836179</v>
      </c>
      <c r="DO615" s="9">
        <v>1.1232140210000001</v>
      </c>
      <c r="DP615" s="9">
        <v>1.1791443050000001</v>
      </c>
      <c r="DQ615" s="9">
        <v>1.78378901</v>
      </c>
      <c r="DR615" s="9">
        <v>0.9673803929</v>
      </c>
      <c r="DS615" s="9">
        <v>1.4555083369999999</v>
      </c>
      <c r="DT615" s="9">
        <v>0.78077486330000001</v>
      </c>
      <c r="DU615" s="9">
        <v>1.012197247</v>
      </c>
      <c r="DV615" s="9">
        <v>0.76828044849999999</v>
      </c>
      <c r="DW615" s="9">
        <v>1.2884974249999999</v>
      </c>
      <c r="DX615" s="9">
        <v>1.052847436</v>
      </c>
      <c r="DY615" s="9">
        <v>0.86867231349999996</v>
      </c>
      <c r="DZ615" s="9">
        <v>1.347336179</v>
      </c>
      <c r="EA615" s="9">
        <v>1.9114415520000001</v>
      </c>
      <c r="EB615" s="9">
        <v>1.660847258</v>
      </c>
      <c r="EC615" s="9">
        <v>2.1970777199999998</v>
      </c>
      <c r="ED615" s="9">
        <v>1.0012137299000001</v>
      </c>
      <c r="EE615" s="9">
        <v>0.94056090780000001</v>
      </c>
      <c r="EF615" s="9">
        <v>1.254386301</v>
      </c>
      <c r="EG615" s="9">
        <v>1.1574249889999999</v>
      </c>
      <c r="EH615" s="9">
        <v>1.180716874</v>
      </c>
      <c r="EI615" s="9">
        <v>2.2135331700000003</v>
      </c>
      <c r="EJ615" s="9">
        <v>1.33023589</v>
      </c>
      <c r="EK615" s="9">
        <v>1.4799197720000001</v>
      </c>
    </row>
    <row r="616" spans="1:141" x14ac:dyDescent="0.2">
      <c r="A616">
        <v>612</v>
      </c>
      <c r="B616" s="9">
        <v>0.65791999999999995</v>
      </c>
      <c r="C616" s="9">
        <v>2.3313795154306054</v>
      </c>
      <c r="D616" s="9">
        <v>0.79824000000000006</v>
      </c>
      <c r="E616" s="9">
        <v>1.0485599999999999</v>
      </c>
      <c r="F616" s="9">
        <v>0.66031249999999997</v>
      </c>
      <c r="G616" s="9">
        <v>1.4510399999999999</v>
      </c>
      <c r="H616" s="9">
        <v>0.88563199999999997</v>
      </c>
      <c r="I616" s="9">
        <v>1.0064</v>
      </c>
      <c r="J616" s="9">
        <v>1.0171999999999999</v>
      </c>
      <c r="K616" s="9">
        <v>3.3479999999999999</v>
      </c>
      <c r="L616" s="9">
        <v>1.2618</v>
      </c>
      <c r="M616" s="9">
        <v>1.7041999999999999</v>
      </c>
      <c r="N616" s="9">
        <v>1.2951999999999999</v>
      </c>
      <c r="O616" s="9">
        <v>4.9316000000000004</v>
      </c>
      <c r="P616" s="9">
        <v>1.6743999999999999</v>
      </c>
      <c r="Q616" s="9">
        <v>2.1936</v>
      </c>
      <c r="R616" s="9">
        <v>1.354100216</v>
      </c>
      <c r="S616" s="9">
        <v>1.22900002</v>
      </c>
      <c r="T616" s="9">
        <v>2.095200116</v>
      </c>
      <c r="U616" s="9">
        <v>1.2880000600000001</v>
      </c>
      <c r="V616" s="9">
        <v>1.7829998680000001</v>
      </c>
      <c r="W616" s="9">
        <v>2.8551997360000003</v>
      </c>
      <c r="X616" s="9">
        <v>2.6890998919999998</v>
      </c>
      <c r="Y616" s="9">
        <v>2.517500252</v>
      </c>
      <c r="Z616" s="9">
        <v>1.8190002160000001</v>
      </c>
      <c r="AA616" s="9">
        <v>1.919700312</v>
      </c>
      <c r="AB616" s="9">
        <v>2.9687002039999997</v>
      </c>
      <c r="AC616" s="9">
        <v>1.570999976</v>
      </c>
      <c r="AD616" s="9">
        <v>2.3847003</v>
      </c>
      <c r="AE616" s="9">
        <v>1.1970000840000001</v>
      </c>
      <c r="AF616" s="9">
        <v>1.5385998440000002</v>
      </c>
      <c r="AG616" s="9">
        <v>1.2294999600000001</v>
      </c>
      <c r="AH616" s="9">
        <v>2.0981995599999999</v>
      </c>
      <c r="AI616" s="9">
        <v>1.6842999759999999</v>
      </c>
      <c r="AJ616" s="9">
        <v>1.2804001519999999</v>
      </c>
      <c r="AK616" s="9">
        <v>2.1894997439999999</v>
      </c>
      <c r="AL616" s="9">
        <v>3.1550991439999998</v>
      </c>
      <c r="AM616" s="9">
        <v>2.7478005919999999</v>
      </c>
      <c r="AN616" s="9">
        <v>3.8177006320000002</v>
      </c>
      <c r="AO616" s="9">
        <v>1.584099868</v>
      </c>
      <c r="AP616" s="9">
        <v>1.495100176</v>
      </c>
      <c r="AQ616" s="9">
        <v>2.127799956</v>
      </c>
      <c r="AR616" s="9">
        <v>1.8022996760000001</v>
      </c>
      <c r="AS616" s="9">
        <v>1.7950002119999999</v>
      </c>
      <c r="AT616" s="9">
        <v>3.8400997599999998</v>
      </c>
      <c r="AU616" s="9">
        <v>2.1471000920000001</v>
      </c>
      <c r="AV616" s="9">
        <v>2.5106012680000003</v>
      </c>
      <c r="AW616" s="9">
        <v>1.2144998</v>
      </c>
      <c r="AX616" s="9">
        <v>1.10070018</v>
      </c>
      <c r="AY616" s="9">
        <v>1.900900348</v>
      </c>
      <c r="AZ616" s="9">
        <v>1.1416999480000001</v>
      </c>
      <c r="BA616" s="9">
        <v>1.5650997719999999</v>
      </c>
      <c r="BB616" s="9">
        <v>2.5557997599999998</v>
      </c>
      <c r="BC616" s="9">
        <v>2.3376995119999999</v>
      </c>
      <c r="BD616" s="9">
        <v>2.205899912</v>
      </c>
      <c r="BE616" s="9">
        <v>1.5819995440000001</v>
      </c>
      <c r="BF616" s="9">
        <v>1.687400148</v>
      </c>
      <c r="BG616" s="9">
        <v>2.5873002999999999</v>
      </c>
      <c r="BH616" s="9">
        <v>1.3863002599999998</v>
      </c>
      <c r="BI616" s="9">
        <v>2.099499792</v>
      </c>
      <c r="BJ616" s="9">
        <v>1.0754000639999999</v>
      </c>
      <c r="BK616" s="9">
        <v>1.3689000200000001</v>
      </c>
      <c r="BL616" s="9">
        <v>1.0868000680000001</v>
      </c>
      <c r="BM616" s="9">
        <v>1.849899824</v>
      </c>
      <c r="BN616" s="9">
        <v>1.486800108</v>
      </c>
      <c r="BO616" s="9">
        <v>1.165400132</v>
      </c>
      <c r="BP616" s="9">
        <v>1.939399616</v>
      </c>
      <c r="BQ616" s="9">
        <v>2.7660989639999998</v>
      </c>
      <c r="BR616" s="9">
        <v>2.404199824</v>
      </c>
      <c r="BS616" s="9">
        <v>3.2949007800000003</v>
      </c>
      <c r="BT616" s="9">
        <v>1.400400248</v>
      </c>
      <c r="BU616" s="9">
        <v>1.3239002</v>
      </c>
      <c r="BV616" s="9">
        <v>1.8400997720000001</v>
      </c>
      <c r="BW616" s="9">
        <v>1.5939000760000002</v>
      </c>
      <c r="BX616" s="9">
        <v>1.6158000079999999</v>
      </c>
      <c r="BY616" s="9">
        <v>3.3151002759999999</v>
      </c>
      <c r="BZ616" s="9">
        <v>1.89929978</v>
      </c>
      <c r="CA616" s="9">
        <v>2.1711995639999997</v>
      </c>
      <c r="CB616" s="9">
        <v>1.068200276</v>
      </c>
      <c r="CC616" s="9">
        <v>0.9674998816</v>
      </c>
      <c r="CD616" s="9">
        <v>1.658000004</v>
      </c>
      <c r="CE616" s="9">
        <v>1.0051001808</v>
      </c>
      <c r="CF616" s="9">
        <v>1.3455001559999999</v>
      </c>
      <c r="CG616" s="9">
        <v>2.224600288</v>
      </c>
      <c r="CH616" s="9">
        <v>2.0284997439999999</v>
      </c>
      <c r="CI616" s="9">
        <v>1.9119001120000001</v>
      </c>
      <c r="CJ616" s="9">
        <v>1.386300096</v>
      </c>
      <c r="CK616" s="9">
        <v>1.4706003160000001</v>
      </c>
      <c r="CL616" s="9">
        <v>2.2416995640000001</v>
      </c>
      <c r="CM616" s="9">
        <v>1.206700076</v>
      </c>
      <c r="CN616" s="9">
        <v>1.821200468</v>
      </c>
      <c r="CO616" s="9">
        <v>0.95290014319999994</v>
      </c>
      <c r="CP616" s="9">
        <v>1.220099724</v>
      </c>
      <c r="CQ616" s="9">
        <v>0.94929980799999991</v>
      </c>
      <c r="CR616" s="9">
        <v>1.6082000359999999</v>
      </c>
      <c r="CS616" s="9">
        <v>1.303499972</v>
      </c>
      <c r="CT616" s="9">
        <v>1.04249982</v>
      </c>
      <c r="CU616" s="9">
        <v>1.6840999440000002</v>
      </c>
      <c r="CV616" s="9">
        <v>2.3954996</v>
      </c>
      <c r="CW616" s="9">
        <v>2.0812000479999999</v>
      </c>
      <c r="CX616" s="9">
        <v>2.8101008119999999</v>
      </c>
      <c r="CY616" s="9">
        <v>1.2308998959999999</v>
      </c>
      <c r="CZ616" s="9">
        <v>1.161399676</v>
      </c>
      <c r="DA616" s="9">
        <v>1.5828998000000001</v>
      </c>
      <c r="DB616" s="9">
        <v>1.4103004560000001</v>
      </c>
      <c r="DC616" s="9">
        <v>1.4339003879999999</v>
      </c>
      <c r="DD616" s="9">
        <v>2.8317006440000001</v>
      </c>
      <c r="DE616" s="9">
        <v>1.655299984</v>
      </c>
      <c r="DF616" s="9">
        <v>1.865400116</v>
      </c>
      <c r="DG616" s="9">
        <v>0.86820040640000007</v>
      </c>
      <c r="DH616" s="9">
        <v>0.78649994080000007</v>
      </c>
      <c r="DI616" s="9">
        <v>1.337099904</v>
      </c>
      <c r="DJ616" s="9">
        <v>0.82020014959999998</v>
      </c>
      <c r="DK616" s="9">
        <v>1.0600999680000001</v>
      </c>
      <c r="DL616" s="9">
        <v>1.7862000760000001</v>
      </c>
      <c r="DM616" s="9">
        <v>1.6225997440000002</v>
      </c>
      <c r="DN616" s="9">
        <v>1.528700068</v>
      </c>
      <c r="DO616" s="9">
        <v>1.1263001320000001</v>
      </c>
      <c r="DP616" s="9">
        <v>1.1819998600000001</v>
      </c>
      <c r="DQ616" s="9">
        <v>1.7892001200000001</v>
      </c>
      <c r="DR616" s="9">
        <v>0.96989983680000003</v>
      </c>
      <c r="DS616" s="9">
        <v>1.4597000040000001</v>
      </c>
      <c r="DT616" s="9">
        <v>0.78289986360000008</v>
      </c>
      <c r="DU616" s="9">
        <v>1.0149000240000001</v>
      </c>
      <c r="DV616" s="9">
        <v>0.77029989199999993</v>
      </c>
      <c r="DW616" s="9">
        <v>1.2921001999999999</v>
      </c>
      <c r="DX616" s="9">
        <v>1.0555002120000001</v>
      </c>
      <c r="DY616" s="9">
        <v>0.87100009199999995</v>
      </c>
      <c r="DZ616" s="9">
        <v>1.3507000680000001</v>
      </c>
      <c r="EA616" s="9">
        <v>1.916499884</v>
      </c>
      <c r="EB616" s="9">
        <v>1.6651000359999999</v>
      </c>
      <c r="EC616" s="9">
        <v>2.2027999399999998</v>
      </c>
      <c r="ED616" s="9">
        <v>1.0038998407999999</v>
      </c>
      <c r="EE616" s="9">
        <v>0.94299979759999997</v>
      </c>
      <c r="EF616" s="9">
        <v>1.2577001919999999</v>
      </c>
      <c r="EG616" s="9">
        <v>1.160299988</v>
      </c>
      <c r="EH616" s="9">
        <v>1.1838002079999999</v>
      </c>
      <c r="EI616" s="9">
        <v>2.2199998400000003</v>
      </c>
      <c r="EJ616" s="9">
        <v>1.3334997799999999</v>
      </c>
      <c r="EK616" s="9">
        <v>1.4841003240000001</v>
      </c>
    </row>
    <row r="617" spans="1:141" x14ac:dyDescent="0.2">
      <c r="A617">
        <v>613</v>
      </c>
      <c r="B617" s="9">
        <v>0.66008</v>
      </c>
      <c r="C617" s="9">
        <v>2.3357764569345543</v>
      </c>
      <c r="D617" s="9">
        <v>0.80101</v>
      </c>
      <c r="E617" s="9">
        <v>1.05219</v>
      </c>
      <c r="F617" s="9">
        <v>0.66351562499999994</v>
      </c>
      <c r="G617" s="9">
        <v>1.4544599999999999</v>
      </c>
      <c r="H617" s="9">
        <v>0.889768</v>
      </c>
      <c r="I617" s="9">
        <v>1.0110999999999999</v>
      </c>
      <c r="J617" s="9">
        <v>1.0203</v>
      </c>
      <c r="K617" s="9">
        <v>3.3544999999999998</v>
      </c>
      <c r="L617" s="9">
        <v>1.2657</v>
      </c>
      <c r="M617" s="9">
        <v>1.7095499999999999</v>
      </c>
      <c r="N617" s="9">
        <v>1.2998000000000001</v>
      </c>
      <c r="O617" s="9">
        <v>4.9409000000000001</v>
      </c>
      <c r="P617" s="9">
        <v>1.68035</v>
      </c>
      <c r="Q617" s="9">
        <v>2.2014</v>
      </c>
      <c r="R617" s="9">
        <v>1.3576918840000001</v>
      </c>
      <c r="S617" s="9">
        <v>1.2323833549999998</v>
      </c>
      <c r="T617" s="9">
        <v>2.100844559</v>
      </c>
      <c r="U617" s="9">
        <v>1.2913556150000001</v>
      </c>
      <c r="V617" s="9">
        <v>1.7880165320000001</v>
      </c>
      <c r="W617" s="9">
        <v>2.8619775140000003</v>
      </c>
      <c r="X617" s="9">
        <v>2.696641558</v>
      </c>
      <c r="Y617" s="9">
        <v>2.5236974729999999</v>
      </c>
      <c r="Z617" s="9">
        <v>1.823794659</v>
      </c>
      <c r="AA617" s="9">
        <v>1.924225313</v>
      </c>
      <c r="AB617" s="9">
        <v>2.9773640959999996</v>
      </c>
      <c r="AC617" s="9">
        <v>1.5749721990000001</v>
      </c>
      <c r="AD617" s="9">
        <v>2.3914752999999997</v>
      </c>
      <c r="AE617" s="9">
        <v>1.200183416</v>
      </c>
      <c r="AF617" s="9">
        <v>1.542560956</v>
      </c>
      <c r="AG617" s="9">
        <v>1.2326305150000001</v>
      </c>
      <c r="AH617" s="9">
        <v>2.1039051149999999</v>
      </c>
      <c r="AI617" s="9">
        <v>1.688397199</v>
      </c>
      <c r="AJ617" s="9">
        <v>1.283744598</v>
      </c>
      <c r="AK617" s="9">
        <v>2.1947858560000002</v>
      </c>
      <c r="AL617" s="9">
        <v>3.1632074810000002</v>
      </c>
      <c r="AM617" s="9">
        <v>2.7546172579999997</v>
      </c>
      <c r="AN617" s="9">
        <v>3.8270367429999999</v>
      </c>
      <c r="AO617" s="9">
        <v>1.5882137570000001</v>
      </c>
      <c r="AP617" s="9">
        <v>1.4988973990000001</v>
      </c>
      <c r="AQ617" s="9">
        <v>2.133261069</v>
      </c>
      <c r="AR617" s="9">
        <v>1.8066746740000001</v>
      </c>
      <c r="AS617" s="9">
        <v>1.7995279879999999</v>
      </c>
      <c r="AT617" s="9">
        <v>3.8505247649999998</v>
      </c>
      <c r="AU617" s="9">
        <v>2.152141758</v>
      </c>
      <c r="AV617" s="9">
        <v>2.5175179320000001</v>
      </c>
      <c r="AW617" s="9">
        <v>1.2177248000000001</v>
      </c>
      <c r="AX617" s="9">
        <v>1.1037418449999998</v>
      </c>
      <c r="AY617" s="9">
        <v>1.9060809019999998</v>
      </c>
      <c r="AZ617" s="9">
        <v>1.1446805019999999</v>
      </c>
      <c r="BA617" s="9">
        <v>1.5695303279999999</v>
      </c>
      <c r="BB617" s="9">
        <v>2.5619275399999997</v>
      </c>
      <c r="BC617" s="9">
        <v>2.3443245130000001</v>
      </c>
      <c r="BD617" s="9">
        <v>2.2113749129999998</v>
      </c>
      <c r="BE617" s="9">
        <v>1.586210656</v>
      </c>
      <c r="BF617" s="9">
        <v>1.691405702</v>
      </c>
      <c r="BG617" s="9">
        <v>2.5949252999999999</v>
      </c>
      <c r="BH617" s="9">
        <v>1.3898308150000001</v>
      </c>
      <c r="BI617" s="9">
        <v>2.105463683</v>
      </c>
      <c r="BJ617" s="9">
        <v>1.078272286</v>
      </c>
      <c r="BK617" s="9">
        <v>1.372458355</v>
      </c>
      <c r="BL617" s="9">
        <v>1.0895889570000001</v>
      </c>
      <c r="BM617" s="9">
        <v>1.8549526010000001</v>
      </c>
      <c r="BN617" s="9">
        <v>1.490455667</v>
      </c>
      <c r="BO617" s="9">
        <v>1.1684612429999999</v>
      </c>
      <c r="BP617" s="9">
        <v>1.9441162840000001</v>
      </c>
      <c r="BQ617" s="9">
        <v>2.7732684109999997</v>
      </c>
      <c r="BR617" s="9">
        <v>2.4102276009999999</v>
      </c>
      <c r="BS617" s="9">
        <v>3.3031146700000003</v>
      </c>
      <c r="BT617" s="9">
        <v>1.404078027</v>
      </c>
      <c r="BU617" s="9">
        <v>1.3272751999999999</v>
      </c>
      <c r="BV617" s="9">
        <v>1.844858103</v>
      </c>
      <c r="BW617" s="9">
        <v>1.597797299</v>
      </c>
      <c r="BX617" s="9">
        <v>1.619905567</v>
      </c>
      <c r="BY617" s="9">
        <v>3.324297499</v>
      </c>
      <c r="BZ617" s="9">
        <v>1.9038136699999999</v>
      </c>
      <c r="CA617" s="9">
        <v>2.177244011</v>
      </c>
      <c r="CB617" s="9">
        <v>1.0710502740000001</v>
      </c>
      <c r="CC617" s="9">
        <v>0.97019710339999998</v>
      </c>
      <c r="CD617" s="9">
        <v>1.662566671</v>
      </c>
      <c r="CE617" s="9">
        <v>1.0077307366999999</v>
      </c>
      <c r="CF617" s="9">
        <v>1.3493640439999999</v>
      </c>
      <c r="CG617" s="9">
        <v>2.2299725119999998</v>
      </c>
      <c r="CH617" s="9">
        <v>2.0343136309999998</v>
      </c>
      <c r="CI617" s="9">
        <v>1.9166751130000002</v>
      </c>
      <c r="CJ617" s="9">
        <v>1.390030654</v>
      </c>
      <c r="CK617" s="9">
        <v>1.4741169840000001</v>
      </c>
      <c r="CL617" s="9">
        <v>2.2483690109999999</v>
      </c>
      <c r="CM617" s="9">
        <v>1.2097972989999999</v>
      </c>
      <c r="CN617" s="9">
        <v>1.826389357</v>
      </c>
      <c r="CO617" s="9">
        <v>0.95545847679999996</v>
      </c>
      <c r="CP617" s="9">
        <v>1.2233025009999998</v>
      </c>
      <c r="CQ617" s="9">
        <v>0.95175814199999997</v>
      </c>
      <c r="CR617" s="9">
        <v>1.6126278140000001</v>
      </c>
      <c r="CS617" s="9">
        <v>1.3067305280000001</v>
      </c>
      <c r="CT617" s="9">
        <v>1.045258155</v>
      </c>
      <c r="CU617" s="9">
        <v>1.688236056</v>
      </c>
      <c r="CV617" s="9">
        <v>2.4017523750000001</v>
      </c>
      <c r="CW617" s="9">
        <v>2.086455602</v>
      </c>
      <c r="CX617" s="9">
        <v>2.8172258130000003</v>
      </c>
      <c r="CY617" s="9">
        <v>1.2341582289999999</v>
      </c>
      <c r="CZ617" s="9">
        <v>1.164371899</v>
      </c>
      <c r="DA617" s="9">
        <v>1.5870248</v>
      </c>
      <c r="DB617" s="9">
        <v>1.4137643440000001</v>
      </c>
      <c r="DC617" s="9">
        <v>1.4375753869999999</v>
      </c>
      <c r="DD617" s="9">
        <v>2.8397145309999998</v>
      </c>
      <c r="DE617" s="9">
        <v>1.659280541</v>
      </c>
      <c r="DF617" s="9">
        <v>1.8706167840000001</v>
      </c>
      <c r="DG617" s="9">
        <v>0.87053929610000003</v>
      </c>
      <c r="DH617" s="9">
        <v>0.78872493920000009</v>
      </c>
      <c r="DI617" s="9">
        <v>1.3408415709999999</v>
      </c>
      <c r="DJ617" s="9">
        <v>0.82236126040000002</v>
      </c>
      <c r="DK617" s="9">
        <v>1.063213857</v>
      </c>
      <c r="DL617" s="9">
        <v>1.7905722989999999</v>
      </c>
      <c r="DM617" s="9">
        <v>1.627338631</v>
      </c>
      <c r="DN617" s="9">
        <v>1.5325639569999998</v>
      </c>
      <c r="DO617" s="9">
        <v>1.1293862430000001</v>
      </c>
      <c r="DP617" s="9">
        <v>1.1848554149999999</v>
      </c>
      <c r="DQ617" s="9">
        <v>1.7946112300000001</v>
      </c>
      <c r="DR617" s="9">
        <v>0.97241928069999994</v>
      </c>
      <c r="DS617" s="9">
        <v>1.4638916710000001</v>
      </c>
      <c r="DT617" s="9">
        <v>0.78502486390000004</v>
      </c>
      <c r="DU617" s="9">
        <v>1.017602801</v>
      </c>
      <c r="DV617" s="9">
        <v>0.77231933549999998</v>
      </c>
      <c r="DW617" s="9">
        <v>1.295702975</v>
      </c>
      <c r="DX617" s="9">
        <v>1.058152988</v>
      </c>
      <c r="DY617" s="9">
        <v>0.87332787049999994</v>
      </c>
      <c r="DZ617" s="9">
        <v>1.3540639569999999</v>
      </c>
      <c r="EA617" s="9">
        <v>1.921558216</v>
      </c>
      <c r="EB617" s="9">
        <v>1.669352814</v>
      </c>
      <c r="EC617" s="9">
        <v>2.2085221599999998</v>
      </c>
      <c r="ED617" s="9">
        <v>1.0065859517</v>
      </c>
      <c r="EE617" s="9">
        <v>0.94543868739999992</v>
      </c>
      <c r="EF617" s="9">
        <v>1.2610140830000001</v>
      </c>
      <c r="EG617" s="9">
        <v>1.1631749869999999</v>
      </c>
      <c r="EH617" s="9">
        <v>1.1868835419999999</v>
      </c>
      <c r="EI617" s="9">
        <v>2.2264665100000003</v>
      </c>
      <c r="EJ617" s="9">
        <v>1.3367636700000001</v>
      </c>
      <c r="EK617" s="9">
        <v>1.4882808760000001</v>
      </c>
    </row>
    <row r="618" spans="1:141" x14ac:dyDescent="0.2">
      <c r="A618">
        <v>614</v>
      </c>
      <c r="B618" s="9">
        <v>0.66224000000000005</v>
      </c>
      <c r="C618" s="9">
        <v>2.3401733984385031</v>
      </c>
      <c r="D618" s="9">
        <v>0.80378000000000005</v>
      </c>
      <c r="E618" s="9">
        <v>1.05582</v>
      </c>
      <c r="F618" s="9">
        <v>0.66671875000000003</v>
      </c>
      <c r="G618" s="9">
        <v>1.4578799999999998</v>
      </c>
      <c r="H618" s="9">
        <v>0.89390400000000003</v>
      </c>
      <c r="I618" s="9">
        <v>1.0158</v>
      </c>
      <c r="J618" s="9">
        <v>1.0234000000000001</v>
      </c>
      <c r="K618" s="9">
        <v>3.3610000000000002</v>
      </c>
      <c r="L618" s="9">
        <v>1.2696000000000001</v>
      </c>
      <c r="M618" s="9">
        <v>1.7148999999999999</v>
      </c>
      <c r="N618" s="9">
        <v>1.3044</v>
      </c>
      <c r="O618" s="9">
        <v>4.9502000000000006</v>
      </c>
      <c r="P618" s="9">
        <v>1.6862999999999999</v>
      </c>
      <c r="Q618" s="9">
        <v>2.2092000000000001</v>
      </c>
      <c r="R618" s="9">
        <v>1.361283552</v>
      </c>
      <c r="S618" s="9">
        <v>1.2357666899999999</v>
      </c>
      <c r="T618" s="9">
        <v>2.106489002</v>
      </c>
      <c r="U618" s="9">
        <v>1.29471117</v>
      </c>
      <c r="V618" s="9">
        <v>1.7930331960000001</v>
      </c>
      <c r="W618" s="9">
        <v>2.8687552920000003</v>
      </c>
      <c r="X618" s="9">
        <v>2.7041832239999999</v>
      </c>
      <c r="Y618" s="9">
        <v>2.5298946939999998</v>
      </c>
      <c r="Z618" s="9">
        <v>1.828589102</v>
      </c>
      <c r="AA618" s="9">
        <v>1.928750314</v>
      </c>
      <c r="AB618" s="9">
        <v>2.986027988</v>
      </c>
      <c r="AC618" s="9">
        <v>1.578944422</v>
      </c>
      <c r="AD618" s="9">
        <v>2.3982502999999999</v>
      </c>
      <c r="AE618" s="9">
        <v>1.2033667480000001</v>
      </c>
      <c r="AF618" s="9">
        <v>1.546522068</v>
      </c>
      <c r="AG618" s="9">
        <v>1.2357610700000001</v>
      </c>
      <c r="AH618" s="9">
        <v>2.1096106699999999</v>
      </c>
      <c r="AI618" s="9">
        <v>1.692494422</v>
      </c>
      <c r="AJ618" s="9">
        <v>1.287089044</v>
      </c>
      <c r="AK618" s="9">
        <v>2.200071968</v>
      </c>
      <c r="AL618" s="9">
        <v>3.1713158180000001</v>
      </c>
      <c r="AM618" s="9">
        <v>2.7614339239999999</v>
      </c>
      <c r="AN618" s="9">
        <v>3.8363728539999999</v>
      </c>
      <c r="AO618" s="9">
        <v>1.592327646</v>
      </c>
      <c r="AP618" s="9">
        <v>1.5026946220000001</v>
      </c>
      <c r="AQ618" s="9">
        <v>2.138722182</v>
      </c>
      <c r="AR618" s="9">
        <v>1.811049672</v>
      </c>
      <c r="AS618" s="9">
        <v>1.8040557639999999</v>
      </c>
      <c r="AT618" s="9">
        <v>3.8609497699999999</v>
      </c>
      <c r="AU618" s="9">
        <v>2.1571834240000003</v>
      </c>
      <c r="AV618" s="9">
        <v>2.5244345959999999</v>
      </c>
      <c r="AW618" s="9">
        <v>1.2209498000000001</v>
      </c>
      <c r="AX618" s="9">
        <v>1.1067835099999999</v>
      </c>
      <c r="AY618" s="9">
        <v>1.9112614559999999</v>
      </c>
      <c r="AZ618" s="9">
        <v>1.147661056</v>
      </c>
      <c r="BA618" s="9">
        <v>1.5739608840000001</v>
      </c>
      <c r="BB618" s="9">
        <v>2.56805532</v>
      </c>
      <c r="BC618" s="9">
        <v>2.3509495139999999</v>
      </c>
      <c r="BD618" s="9">
        <v>2.216849914</v>
      </c>
      <c r="BE618" s="9">
        <v>1.5904217680000001</v>
      </c>
      <c r="BF618" s="9">
        <v>1.6954112559999999</v>
      </c>
      <c r="BG618" s="9">
        <v>2.6025502999999999</v>
      </c>
      <c r="BH618" s="9">
        <v>1.39336137</v>
      </c>
      <c r="BI618" s="9">
        <v>2.1114275739999999</v>
      </c>
      <c r="BJ618" s="9">
        <v>1.0811445079999999</v>
      </c>
      <c r="BK618" s="9">
        <v>1.3760166899999999</v>
      </c>
      <c r="BL618" s="9">
        <v>1.092377846</v>
      </c>
      <c r="BM618" s="9">
        <v>1.8600053780000001</v>
      </c>
      <c r="BN618" s="9">
        <v>1.494111226</v>
      </c>
      <c r="BO618" s="9">
        <v>1.1715223539999999</v>
      </c>
      <c r="BP618" s="9">
        <v>1.9488329520000001</v>
      </c>
      <c r="BQ618" s="9">
        <v>2.780437858</v>
      </c>
      <c r="BR618" s="9">
        <v>2.4162553779999998</v>
      </c>
      <c r="BS618" s="9">
        <v>3.3113285600000002</v>
      </c>
      <c r="BT618" s="9">
        <v>1.4077558059999999</v>
      </c>
      <c r="BU618" s="9">
        <v>1.3306502</v>
      </c>
      <c r="BV618" s="9">
        <v>1.8496164340000001</v>
      </c>
      <c r="BW618" s="9">
        <v>1.6016945220000001</v>
      </c>
      <c r="BX618" s="9">
        <v>1.6240111259999999</v>
      </c>
      <c r="BY618" s="9">
        <v>3.3334947220000002</v>
      </c>
      <c r="BZ618" s="9">
        <v>1.90832756</v>
      </c>
      <c r="CA618" s="9">
        <v>2.1832884579999998</v>
      </c>
      <c r="CB618" s="9">
        <v>1.0739002719999999</v>
      </c>
      <c r="CC618" s="9">
        <v>0.97289432519999997</v>
      </c>
      <c r="CD618" s="9">
        <v>1.667133338</v>
      </c>
      <c r="CE618" s="9">
        <v>1.0103612926000001</v>
      </c>
      <c r="CF618" s="9">
        <v>1.353227932</v>
      </c>
      <c r="CG618" s="9">
        <v>2.2353447360000001</v>
      </c>
      <c r="CH618" s="9">
        <v>2.0401275179999998</v>
      </c>
      <c r="CI618" s="9">
        <v>1.9214501140000002</v>
      </c>
      <c r="CJ618" s="9">
        <v>1.393761212</v>
      </c>
      <c r="CK618" s="9">
        <v>1.477633652</v>
      </c>
      <c r="CL618" s="9">
        <v>2.255038458</v>
      </c>
      <c r="CM618" s="9">
        <v>1.212894522</v>
      </c>
      <c r="CN618" s="9">
        <v>1.8315782460000001</v>
      </c>
      <c r="CO618" s="9">
        <v>0.95801681039999997</v>
      </c>
      <c r="CP618" s="9">
        <v>1.2265052779999999</v>
      </c>
      <c r="CQ618" s="9">
        <v>0.95421647599999992</v>
      </c>
      <c r="CR618" s="9">
        <v>1.617055592</v>
      </c>
      <c r="CS618" s="9">
        <v>1.309961084</v>
      </c>
      <c r="CT618" s="9">
        <v>1.04801649</v>
      </c>
      <c r="CU618" s="9">
        <v>1.6923721680000001</v>
      </c>
      <c r="CV618" s="9">
        <v>2.4080051500000001</v>
      </c>
      <c r="CW618" s="9">
        <v>2.0917111560000001</v>
      </c>
      <c r="CX618" s="9">
        <v>2.8243508140000002</v>
      </c>
      <c r="CY618" s="9">
        <v>1.2374165619999999</v>
      </c>
      <c r="CZ618" s="9">
        <v>1.167344122</v>
      </c>
      <c r="DA618" s="9">
        <v>1.5911497999999999</v>
      </c>
      <c r="DB618" s="9">
        <v>1.417228232</v>
      </c>
      <c r="DC618" s="9">
        <v>1.4412503859999999</v>
      </c>
      <c r="DD618" s="9">
        <v>2.847728418</v>
      </c>
      <c r="DE618" s="9">
        <v>1.663261098</v>
      </c>
      <c r="DF618" s="9">
        <v>1.875833452</v>
      </c>
      <c r="DG618" s="9">
        <v>0.87287818579999998</v>
      </c>
      <c r="DH618" s="9">
        <v>0.79094993759999999</v>
      </c>
      <c r="DI618" s="9">
        <v>1.344583238</v>
      </c>
      <c r="DJ618" s="9">
        <v>0.82452237120000005</v>
      </c>
      <c r="DK618" s="9">
        <v>1.066327746</v>
      </c>
      <c r="DL618" s="9">
        <v>1.794944522</v>
      </c>
      <c r="DM618" s="9">
        <v>1.632077518</v>
      </c>
      <c r="DN618" s="9">
        <v>1.5364278459999998</v>
      </c>
      <c r="DO618" s="9">
        <v>1.1324723540000001</v>
      </c>
      <c r="DP618" s="9">
        <v>1.1877109699999999</v>
      </c>
      <c r="DQ618" s="9">
        <v>1.8000223400000002</v>
      </c>
      <c r="DR618" s="9">
        <v>0.97493872459999997</v>
      </c>
      <c r="DS618" s="9">
        <v>1.468083338</v>
      </c>
      <c r="DT618" s="9">
        <v>0.78714986419999999</v>
      </c>
      <c r="DU618" s="9">
        <v>1.0203055780000001</v>
      </c>
      <c r="DV618" s="9">
        <v>0.77433877900000003</v>
      </c>
      <c r="DW618" s="9">
        <v>1.2993057499999998</v>
      </c>
      <c r="DX618" s="9">
        <v>1.0608057639999999</v>
      </c>
      <c r="DY618" s="9">
        <v>0.87565564899999992</v>
      </c>
      <c r="DZ618" s="9">
        <v>1.357427846</v>
      </c>
      <c r="EA618" s="9">
        <v>1.9266165480000002</v>
      </c>
      <c r="EB618" s="9">
        <v>1.6736055919999999</v>
      </c>
      <c r="EC618" s="9">
        <v>2.2142443799999998</v>
      </c>
      <c r="ED618" s="9">
        <v>1.0092720626</v>
      </c>
      <c r="EE618" s="9">
        <v>0.94787757719999999</v>
      </c>
      <c r="EF618" s="9">
        <v>1.264327974</v>
      </c>
      <c r="EG618" s="9">
        <v>1.166049986</v>
      </c>
      <c r="EH618" s="9">
        <v>1.189966876</v>
      </c>
      <c r="EI618" s="9">
        <v>2.2329331800000003</v>
      </c>
      <c r="EJ618" s="9">
        <v>1.34002756</v>
      </c>
      <c r="EK618" s="9">
        <v>1.4924614280000001</v>
      </c>
    </row>
    <row r="619" spans="1:141" x14ac:dyDescent="0.2">
      <c r="A619">
        <v>615</v>
      </c>
      <c r="B619" s="9">
        <v>0.66439999999999999</v>
      </c>
      <c r="C619" s="9">
        <v>2.344570339942452</v>
      </c>
      <c r="D619" s="9">
        <v>0.80654999999999999</v>
      </c>
      <c r="E619" s="9">
        <v>1.05945</v>
      </c>
      <c r="F619" s="9">
        <v>0.669921875</v>
      </c>
      <c r="G619" s="9">
        <v>1.4613</v>
      </c>
      <c r="H619" s="9">
        <v>0.89803999999999995</v>
      </c>
      <c r="I619" s="9">
        <v>1.0205</v>
      </c>
      <c r="J619" s="9">
        <v>1.0265</v>
      </c>
      <c r="K619" s="9">
        <v>3.3675000000000002</v>
      </c>
      <c r="L619" s="9">
        <v>1.2735000000000001</v>
      </c>
      <c r="M619" s="9">
        <v>1.7202499999999998</v>
      </c>
      <c r="N619" s="9">
        <v>1.3089999999999999</v>
      </c>
      <c r="O619" s="9">
        <v>4.9595000000000002</v>
      </c>
      <c r="P619" s="9">
        <v>1.69225</v>
      </c>
      <c r="Q619" s="9">
        <v>2.2170000000000001</v>
      </c>
      <c r="R619" s="9">
        <v>1.3648752200000001</v>
      </c>
      <c r="S619" s="9">
        <v>1.2391500249999998</v>
      </c>
      <c r="T619" s="9">
        <v>2.112133445</v>
      </c>
      <c r="U619" s="9">
        <v>1.298066725</v>
      </c>
      <c r="V619" s="9">
        <v>1.7980498600000001</v>
      </c>
      <c r="W619" s="9">
        <v>2.8755330700000004</v>
      </c>
      <c r="X619" s="9">
        <v>2.7117248900000002</v>
      </c>
      <c r="Y619" s="9">
        <v>2.5360919150000001</v>
      </c>
      <c r="Z619" s="9">
        <v>1.833383545</v>
      </c>
      <c r="AA619" s="9">
        <v>1.9332753149999999</v>
      </c>
      <c r="AB619" s="9">
        <v>2.99469188</v>
      </c>
      <c r="AC619" s="9">
        <v>1.5829166450000001</v>
      </c>
      <c r="AD619" s="9">
        <v>2.4050252999999997</v>
      </c>
      <c r="AE619" s="9">
        <v>1.2065500800000002</v>
      </c>
      <c r="AF619" s="9">
        <v>1.5504831800000001</v>
      </c>
      <c r="AG619" s="9">
        <v>1.2388916250000002</v>
      </c>
      <c r="AH619" s="9">
        <v>2.1153162249999999</v>
      </c>
      <c r="AI619" s="9">
        <v>1.6965916449999998</v>
      </c>
      <c r="AJ619" s="9">
        <v>1.2904334899999998</v>
      </c>
      <c r="AK619" s="9">
        <v>2.2053580799999999</v>
      </c>
      <c r="AL619" s="9">
        <v>3.179424155</v>
      </c>
      <c r="AM619" s="9">
        <v>2.7682505900000001</v>
      </c>
      <c r="AN619" s="9">
        <v>3.845708965</v>
      </c>
      <c r="AO619" s="9">
        <v>1.5964415350000001</v>
      </c>
      <c r="AP619" s="9">
        <v>1.506491845</v>
      </c>
      <c r="AQ619" s="9">
        <v>2.1441832949999999</v>
      </c>
      <c r="AR619" s="9">
        <v>1.8154246700000001</v>
      </c>
      <c r="AS619" s="9">
        <v>1.8085835399999999</v>
      </c>
      <c r="AT619" s="9">
        <v>3.871374775</v>
      </c>
      <c r="AU619" s="9">
        <v>2.1622250900000002</v>
      </c>
      <c r="AV619" s="9">
        <v>2.5313512600000001</v>
      </c>
      <c r="AW619" s="9">
        <v>1.2241748000000001</v>
      </c>
      <c r="AX619" s="9">
        <v>1.1098251749999999</v>
      </c>
      <c r="AY619" s="9">
        <v>1.9164420099999999</v>
      </c>
      <c r="AZ619" s="9">
        <v>1.1506416100000001</v>
      </c>
      <c r="BA619" s="9">
        <v>1.5783914400000001</v>
      </c>
      <c r="BB619" s="9">
        <v>2.5741830999999999</v>
      </c>
      <c r="BC619" s="9">
        <v>2.357574515</v>
      </c>
      <c r="BD619" s="9">
        <v>2.2223249149999997</v>
      </c>
      <c r="BE619" s="9">
        <v>1.59463288</v>
      </c>
      <c r="BF619" s="9">
        <v>1.69941681</v>
      </c>
      <c r="BG619" s="9">
        <v>2.6101752999999999</v>
      </c>
      <c r="BH619" s="9">
        <v>1.396891925</v>
      </c>
      <c r="BI619" s="9">
        <v>2.1173914649999999</v>
      </c>
      <c r="BJ619" s="9">
        <v>1.0840167299999999</v>
      </c>
      <c r="BK619" s="9">
        <v>1.3795750250000001</v>
      </c>
      <c r="BL619" s="9">
        <v>1.0951667350000001</v>
      </c>
      <c r="BM619" s="9">
        <v>1.8650581550000001</v>
      </c>
      <c r="BN619" s="9">
        <v>1.497766785</v>
      </c>
      <c r="BO619" s="9">
        <v>1.174583465</v>
      </c>
      <c r="BP619" s="9">
        <v>1.95354962</v>
      </c>
      <c r="BQ619" s="9">
        <v>2.7876073049999999</v>
      </c>
      <c r="BR619" s="9">
        <v>2.4222831549999997</v>
      </c>
      <c r="BS619" s="9">
        <v>3.3195424500000001</v>
      </c>
      <c r="BT619" s="9">
        <v>1.4114335849999999</v>
      </c>
      <c r="BU619" s="9">
        <v>1.3340251999999999</v>
      </c>
      <c r="BV619" s="9">
        <v>1.854374765</v>
      </c>
      <c r="BW619" s="9">
        <v>1.6055917450000001</v>
      </c>
      <c r="BX619" s="9">
        <v>1.628116685</v>
      </c>
      <c r="BY619" s="9">
        <v>3.3426919449999999</v>
      </c>
      <c r="BZ619" s="9">
        <v>1.9128414499999999</v>
      </c>
      <c r="CA619" s="9">
        <v>2.1893329049999997</v>
      </c>
      <c r="CB619" s="9">
        <v>1.07675027</v>
      </c>
      <c r="CC619" s="9">
        <v>0.97559154699999995</v>
      </c>
      <c r="CD619" s="9">
        <v>1.6717000049999999</v>
      </c>
      <c r="CE619" s="9">
        <v>1.0129918485</v>
      </c>
      <c r="CF619" s="9">
        <v>1.3570918199999999</v>
      </c>
      <c r="CG619" s="9">
        <v>2.2407169599999999</v>
      </c>
      <c r="CH619" s="9">
        <v>2.0459414049999998</v>
      </c>
      <c r="CI619" s="9">
        <v>1.926225115</v>
      </c>
      <c r="CJ619" s="9">
        <v>1.39749177</v>
      </c>
      <c r="CK619" s="9">
        <v>1.48115032</v>
      </c>
      <c r="CL619" s="9">
        <v>2.2617079050000002</v>
      </c>
      <c r="CM619" s="9">
        <v>1.215991745</v>
      </c>
      <c r="CN619" s="9">
        <v>1.8367671350000001</v>
      </c>
      <c r="CO619" s="9">
        <v>0.96057514399999999</v>
      </c>
      <c r="CP619" s="9">
        <v>1.2297080549999999</v>
      </c>
      <c r="CQ619" s="9">
        <v>0.95667480999999999</v>
      </c>
      <c r="CR619" s="9">
        <v>1.62148337</v>
      </c>
      <c r="CS619" s="9">
        <v>1.3131916400000001</v>
      </c>
      <c r="CT619" s="9">
        <v>1.050774825</v>
      </c>
      <c r="CU619" s="9">
        <v>1.6965082800000002</v>
      </c>
      <c r="CV619" s="9">
        <v>2.4142579250000002</v>
      </c>
      <c r="CW619" s="9">
        <v>2.0969667099999998</v>
      </c>
      <c r="CX619" s="9">
        <v>2.8314758150000001</v>
      </c>
      <c r="CY619" s="9">
        <v>1.2406748949999999</v>
      </c>
      <c r="CZ619" s="9">
        <v>1.170316345</v>
      </c>
      <c r="DA619" s="9">
        <v>1.5952747999999999</v>
      </c>
      <c r="DB619" s="9">
        <v>1.42069212</v>
      </c>
      <c r="DC619" s="9">
        <v>1.4449253849999999</v>
      </c>
      <c r="DD619" s="9">
        <v>2.8557423049999997</v>
      </c>
      <c r="DE619" s="9">
        <v>1.667241655</v>
      </c>
      <c r="DF619" s="9">
        <v>1.88105012</v>
      </c>
      <c r="DG619" s="9">
        <v>0.87521707550000005</v>
      </c>
      <c r="DH619" s="9">
        <v>0.793174936</v>
      </c>
      <c r="DI619" s="9">
        <v>1.3483249049999999</v>
      </c>
      <c r="DJ619" s="9">
        <v>0.82668348199999997</v>
      </c>
      <c r="DK619" s="9">
        <v>1.069441635</v>
      </c>
      <c r="DL619" s="9">
        <v>1.7993167450000001</v>
      </c>
      <c r="DM619" s="9">
        <v>1.636816405</v>
      </c>
      <c r="DN619" s="9">
        <v>1.5402917349999998</v>
      </c>
      <c r="DO619" s="9">
        <v>1.1355584650000001</v>
      </c>
      <c r="DP619" s="9">
        <v>1.1905665249999999</v>
      </c>
      <c r="DQ619" s="9">
        <v>1.80543345</v>
      </c>
      <c r="DR619" s="9">
        <v>0.9774581685</v>
      </c>
      <c r="DS619" s="9">
        <v>1.472275005</v>
      </c>
      <c r="DT619" s="9">
        <v>0.78927486450000006</v>
      </c>
      <c r="DU619" s="9">
        <v>1.023008355</v>
      </c>
      <c r="DV619" s="9">
        <v>0.77635822249999997</v>
      </c>
      <c r="DW619" s="9">
        <v>1.3029085249999999</v>
      </c>
      <c r="DX619" s="9">
        <v>1.0634585400000001</v>
      </c>
      <c r="DY619" s="9">
        <v>0.87798342750000002</v>
      </c>
      <c r="DZ619" s="9">
        <v>1.3607917350000001</v>
      </c>
      <c r="EA619" s="9">
        <v>1.9316748800000001</v>
      </c>
      <c r="EB619" s="9">
        <v>1.67785837</v>
      </c>
      <c r="EC619" s="9">
        <v>2.2199665999999998</v>
      </c>
      <c r="ED619" s="9">
        <v>1.0119581735000001</v>
      </c>
      <c r="EE619" s="9">
        <v>0.95031646699999994</v>
      </c>
      <c r="EF619" s="9">
        <v>1.2676418650000001</v>
      </c>
      <c r="EG619" s="9">
        <v>1.1689249849999999</v>
      </c>
      <c r="EH619" s="9">
        <v>1.19305021</v>
      </c>
      <c r="EI619" s="9">
        <v>2.2393998500000003</v>
      </c>
      <c r="EJ619" s="9">
        <v>1.3432914499999999</v>
      </c>
      <c r="EK619" s="9">
        <v>1.4966419800000001</v>
      </c>
    </row>
    <row r="620" spans="1:141" x14ac:dyDescent="0.2">
      <c r="A620">
        <v>616</v>
      </c>
      <c r="B620" s="9">
        <v>0.66656000000000004</v>
      </c>
      <c r="C620" s="9">
        <v>2.3489672814464009</v>
      </c>
      <c r="D620" s="9">
        <v>0.80932000000000004</v>
      </c>
      <c r="E620" s="9">
        <v>1.06308</v>
      </c>
      <c r="F620" s="9">
        <v>0.67312499999999997</v>
      </c>
      <c r="G620" s="9">
        <v>1.46472</v>
      </c>
      <c r="H620" s="9">
        <v>0.90217599999999998</v>
      </c>
      <c r="I620" s="9">
        <v>1.0251999999999999</v>
      </c>
      <c r="J620" s="9">
        <v>1.0296000000000001</v>
      </c>
      <c r="K620" s="9">
        <v>3.3740000000000001</v>
      </c>
      <c r="L620" s="9">
        <v>1.2774000000000001</v>
      </c>
      <c r="M620" s="9">
        <v>1.7255999999999998</v>
      </c>
      <c r="N620" s="9">
        <v>1.3135999999999999</v>
      </c>
      <c r="O620" s="9">
        <v>4.9687999999999999</v>
      </c>
      <c r="P620" s="9">
        <v>1.6981999999999999</v>
      </c>
      <c r="Q620" s="9">
        <v>2.2248000000000001</v>
      </c>
      <c r="R620" s="9">
        <v>1.3684668879999999</v>
      </c>
      <c r="S620" s="9">
        <v>1.2425333599999999</v>
      </c>
      <c r="T620" s="9">
        <v>2.117777888</v>
      </c>
      <c r="U620" s="9">
        <v>1.3014222799999999</v>
      </c>
      <c r="V620" s="9">
        <v>1.8030665240000001</v>
      </c>
      <c r="W620" s="9">
        <v>2.8823108480000004</v>
      </c>
      <c r="X620" s="9">
        <v>2.719266556</v>
      </c>
      <c r="Y620" s="9">
        <v>2.5422891359999999</v>
      </c>
      <c r="Z620" s="9">
        <v>1.838177988</v>
      </c>
      <c r="AA620" s="9">
        <v>1.9378003159999999</v>
      </c>
      <c r="AB620" s="9">
        <v>3.0033557719999999</v>
      </c>
      <c r="AC620" s="9">
        <v>1.586888868</v>
      </c>
      <c r="AD620" s="9">
        <v>2.4118002999999999</v>
      </c>
      <c r="AE620" s="9">
        <v>1.2097334120000001</v>
      </c>
      <c r="AF620" s="9">
        <v>1.5544442920000001</v>
      </c>
      <c r="AG620" s="9">
        <v>1.24202218</v>
      </c>
      <c r="AH620" s="9">
        <v>2.12102178</v>
      </c>
      <c r="AI620" s="9">
        <v>1.7006888679999999</v>
      </c>
      <c r="AJ620" s="9">
        <v>1.2937779359999999</v>
      </c>
      <c r="AK620" s="9">
        <v>2.2106441920000002</v>
      </c>
      <c r="AL620" s="9">
        <v>3.1875324919999999</v>
      </c>
      <c r="AM620" s="9">
        <v>2.7750672559999998</v>
      </c>
      <c r="AN620" s="9">
        <v>3.8550450760000001</v>
      </c>
      <c r="AO620" s="9">
        <v>1.6005554239999999</v>
      </c>
      <c r="AP620" s="9">
        <v>1.5102890680000001</v>
      </c>
      <c r="AQ620" s="9">
        <v>2.1496444079999999</v>
      </c>
      <c r="AR620" s="9">
        <v>1.8197996680000001</v>
      </c>
      <c r="AS620" s="9">
        <v>1.8131113159999999</v>
      </c>
      <c r="AT620" s="9">
        <v>3.8817997799999997</v>
      </c>
      <c r="AU620" s="9">
        <v>2.1672667560000001</v>
      </c>
      <c r="AV620" s="9">
        <v>2.5382679239999999</v>
      </c>
      <c r="AW620" s="9">
        <v>1.2273998000000002</v>
      </c>
      <c r="AX620" s="9">
        <v>1.1128668399999999</v>
      </c>
      <c r="AY620" s="9">
        <v>1.921622564</v>
      </c>
      <c r="AZ620" s="9">
        <v>1.1536221639999999</v>
      </c>
      <c r="BA620" s="9">
        <v>1.5828219960000001</v>
      </c>
      <c r="BB620" s="9">
        <v>2.5803108799999999</v>
      </c>
      <c r="BC620" s="9">
        <v>2.3641995159999998</v>
      </c>
      <c r="BD620" s="9">
        <v>2.2277999159999999</v>
      </c>
      <c r="BE620" s="9">
        <v>1.5988439920000002</v>
      </c>
      <c r="BF620" s="9">
        <v>1.7034223639999999</v>
      </c>
      <c r="BG620" s="9">
        <v>2.6178002999999999</v>
      </c>
      <c r="BH620" s="9">
        <v>1.40042248</v>
      </c>
      <c r="BI620" s="9">
        <v>2.1233553559999998</v>
      </c>
      <c r="BJ620" s="9">
        <v>1.086888952</v>
      </c>
      <c r="BK620" s="9">
        <v>1.38313336</v>
      </c>
      <c r="BL620" s="9">
        <v>1.0979556240000001</v>
      </c>
      <c r="BM620" s="9">
        <v>1.870110932</v>
      </c>
      <c r="BN620" s="9">
        <v>1.5014223440000001</v>
      </c>
      <c r="BO620" s="9">
        <v>1.1776445760000001</v>
      </c>
      <c r="BP620" s="9">
        <v>1.9582662880000001</v>
      </c>
      <c r="BQ620" s="9">
        <v>2.7947767519999998</v>
      </c>
      <c r="BR620" s="9">
        <v>2.428310932</v>
      </c>
      <c r="BS620" s="9">
        <v>3.3277563400000001</v>
      </c>
      <c r="BT620" s="9">
        <v>1.4151113639999999</v>
      </c>
      <c r="BU620" s="9">
        <v>1.3374002</v>
      </c>
      <c r="BV620" s="9">
        <v>1.8591330960000001</v>
      </c>
      <c r="BW620" s="9">
        <v>1.6094889680000002</v>
      </c>
      <c r="BX620" s="9">
        <v>1.6322222439999998</v>
      </c>
      <c r="BY620" s="9">
        <v>3.351889168</v>
      </c>
      <c r="BZ620" s="9">
        <v>1.9173553399999999</v>
      </c>
      <c r="CA620" s="9">
        <v>2.1953773519999999</v>
      </c>
      <c r="CB620" s="9">
        <v>1.0796002680000001</v>
      </c>
      <c r="CC620" s="9">
        <v>0.97828876880000004</v>
      </c>
      <c r="CD620" s="9">
        <v>1.6762666719999999</v>
      </c>
      <c r="CE620" s="9">
        <v>1.0156224044</v>
      </c>
      <c r="CF620" s="9">
        <v>1.3609557079999999</v>
      </c>
      <c r="CG620" s="9">
        <v>2.2460891840000001</v>
      </c>
      <c r="CH620" s="9">
        <v>2.0517552919999997</v>
      </c>
      <c r="CI620" s="9">
        <v>1.9310001160000001</v>
      </c>
      <c r="CJ620" s="9">
        <v>1.401222328</v>
      </c>
      <c r="CK620" s="9">
        <v>1.4846669880000001</v>
      </c>
      <c r="CL620" s="9">
        <v>2.2683773519999999</v>
      </c>
      <c r="CM620" s="9">
        <v>1.2190889679999999</v>
      </c>
      <c r="CN620" s="9">
        <v>1.8419560240000001</v>
      </c>
      <c r="CO620" s="9">
        <v>0.9631334775999999</v>
      </c>
      <c r="CP620" s="9">
        <v>1.232910832</v>
      </c>
      <c r="CQ620" s="9">
        <v>0.95913314399999994</v>
      </c>
      <c r="CR620" s="9">
        <v>1.6259111479999999</v>
      </c>
      <c r="CS620" s="9">
        <v>1.316422196</v>
      </c>
      <c r="CT620" s="9">
        <v>1.05353316</v>
      </c>
      <c r="CU620" s="9">
        <v>1.7006443920000001</v>
      </c>
      <c r="CV620" s="9">
        <v>2.4205106999999999</v>
      </c>
      <c r="CW620" s="9">
        <v>2.1022222639999999</v>
      </c>
      <c r="CX620" s="9">
        <v>2.838600816</v>
      </c>
      <c r="CY620" s="9">
        <v>1.2439332279999999</v>
      </c>
      <c r="CZ620" s="9">
        <v>1.173288568</v>
      </c>
      <c r="DA620" s="9">
        <v>1.5993998</v>
      </c>
      <c r="DB620" s="9">
        <v>1.424156008</v>
      </c>
      <c r="DC620" s="9">
        <v>1.4486003839999999</v>
      </c>
      <c r="DD620" s="9">
        <v>2.8637561919999999</v>
      </c>
      <c r="DE620" s="9">
        <v>1.671222212</v>
      </c>
      <c r="DF620" s="9">
        <v>1.8862667879999999</v>
      </c>
      <c r="DG620" s="9">
        <v>0.87755596520000001</v>
      </c>
      <c r="DH620" s="9">
        <v>0.79539993440000001</v>
      </c>
      <c r="DI620" s="9">
        <v>1.352066572</v>
      </c>
      <c r="DJ620" s="9">
        <v>0.8288445928</v>
      </c>
      <c r="DK620" s="9">
        <v>1.072555524</v>
      </c>
      <c r="DL620" s="9">
        <v>1.8036889679999999</v>
      </c>
      <c r="DM620" s="9">
        <v>1.6415552920000001</v>
      </c>
      <c r="DN620" s="9">
        <v>1.5441556239999998</v>
      </c>
      <c r="DO620" s="9">
        <v>1.1386445760000001</v>
      </c>
      <c r="DP620" s="9">
        <v>1.1934220799999999</v>
      </c>
      <c r="DQ620" s="9">
        <v>1.81084456</v>
      </c>
      <c r="DR620" s="9">
        <v>0.97997761240000003</v>
      </c>
      <c r="DS620" s="9">
        <v>1.4764666719999999</v>
      </c>
      <c r="DT620" s="9">
        <v>0.79139986480000002</v>
      </c>
      <c r="DU620" s="9">
        <v>1.0257111320000001</v>
      </c>
      <c r="DV620" s="9">
        <v>0.77837766600000002</v>
      </c>
      <c r="DW620" s="9">
        <v>1.3065112999999999</v>
      </c>
      <c r="DX620" s="9">
        <v>1.066111316</v>
      </c>
      <c r="DY620" s="9">
        <v>0.88031120600000001</v>
      </c>
      <c r="DZ620" s="9">
        <v>1.3641556239999999</v>
      </c>
      <c r="EA620" s="9">
        <v>1.936733212</v>
      </c>
      <c r="EB620" s="9">
        <v>1.6821111479999999</v>
      </c>
      <c r="EC620" s="9">
        <v>2.2256888199999998</v>
      </c>
      <c r="ED620" s="9">
        <v>1.0146442844000001</v>
      </c>
      <c r="EE620" s="9">
        <v>0.95275535680000001</v>
      </c>
      <c r="EF620" s="9">
        <v>1.270955756</v>
      </c>
      <c r="EG620" s="9">
        <v>1.171799984</v>
      </c>
      <c r="EH620" s="9">
        <v>1.1961335439999998</v>
      </c>
      <c r="EI620" s="9">
        <v>2.2458665200000003</v>
      </c>
      <c r="EJ620" s="9">
        <v>1.3465553400000001</v>
      </c>
      <c r="EK620" s="9">
        <v>1.5008225320000002</v>
      </c>
    </row>
    <row r="621" spans="1:141" x14ac:dyDescent="0.2">
      <c r="A621">
        <v>617</v>
      </c>
      <c r="B621" s="9">
        <v>0.66871999999999998</v>
      </c>
      <c r="C621" s="9">
        <v>2.3533642229503497</v>
      </c>
      <c r="D621" s="9">
        <v>0.81208999999999998</v>
      </c>
      <c r="E621" s="9">
        <v>1.0667099999999998</v>
      </c>
      <c r="F621" s="9">
        <v>0.67632812499999995</v>
      </c>
      <c r="G621" s="9">
        <v>1.46814</v>
      </c>
      <c r="H621" s="9">
        <v>0.90631200000000001</v>
      </c>
      <c r="I621" s="9">
        <v>1.0299</v>
      </c>
      <c r="J621" s="9">
        <v>1.0327</v>
      </c>
      <c r="K621" s="9">
        <v>3.3805000000000001</v>
      </c>
      <c r="L621" s="9">
        <v>1.2813000000000001</v>
      </c>
      <c r="M621" s="9">
        <v>1.73095</v>
      </c>
      <c r="N621" s="9">
        <v>1.3182</v>
      </c>
      <c r="O621" s="9">
        <v>4.9781000000000004</v>
      </c>
      <c r="P621" s="9">
        <v>1.7041500000000001</v>
      </c>
      <c r="Q621" s="9">
        <v>2.2326000000000001</v>
      </c>
      <c r="R621" s="9">
        <v>1.372058556</v>
      </c>
      <c r="S621" s="9">
        <v>1.245916695</v>
      </c>
      <c r="T621" s="9">
        <v>2.123422331</v>
      </c>
      <c r="U621" s="9">
        <v>1.3047778350000001</v>
      </c>
      <c r="V621" s="9">
        <v>1.8080831880000001</v>
      </c>
      <c r="W621" s="9">
        <v>2.8890886259999999</v>
      </c>
      <c r="X621" s="9">
        <v>2.7268082219999998</v>
      </c>
      <c r="Y621" s="9">
        <v>2.5484863569999998</v>
      </c>
      <c r="Z621" s="9">
        <v>1.8429724310000002</v>
      </c>
      <c r="AA621" s="9">
        <v>1.9423253169999999</v>
      </c>
      <c r="AB621" s="9">
        <v>3.0120196639999999</v>
      </c>
      <c r="AC621" s="9">
        <v>1.5908610910000001</v>
      </c>
      <c r="AD621" s="9">
        <v>2.4185753000000001</v>
      </c>
      <c r="AE621" s="9">
        <v>1.2129167440000002</v>
      </c>
      <c r="AF621" s="9">
        <v>1.5584054040000002</v>
      </c>
      <c r="AG621" s="9">
        <v>1.245152735</v>
      </c>
      <c r="AH621" s="9">
        <v>2.126727335</v>
      </c>
      <c r="AI621" s="9">
        <v>1.7047860909999999</v>
      </c>
      <c r="AJ621" s="9">
        <v>1.297122382</v>
      </c>
      <c r="AK621" s="9">
        <v>2.215930304</v>
      </c>
      <c r="AL621" s="9">
        <v>3.1956408289999998</v>
      </c>
      <c r="AM621" s="9">
        <v>2.781883922</v>
      </c>
      <c r="AN621" s="9">
        <v>3.8643811870000002</v>
      </c>
      <c r="AO621" s="9">
        <v>1.604669313</v>
      </c>
      <c r="AP621" s="9">
        <v>1.5140862910000001</v>
      </c>
      <c r="AQ621" s="9">
        <v>2.1551055209999999</v>
      </c>
      <c r="AR621" s="9">
        <v>1.824174666</v>
      </c>
      <c r="AS621" s="9">
        <v>1.8176390919999998</v>
      </c>
      <c r="AT621" s="9">
        <v>3.8922247849999998</v>
      </c>
      <c r="AU621" s="9">
        <v>2.172308422</v>
      </c>
      <c r="AV621" s="9">
        <v>2.5451845880000001</v>
      </c>
      <c r="AW621" s="9">
        <v>1.2306248</v>
      </c>
      <c r="AX621" s="9">
        <v>1.1159085049999999</v>
      </c>
      <c r="AY621" s="9">
        <v>1.9268031179999998</v>
      </c>
      <c r="AZ621" s="9">
        <v>1.156602718</v>
      </c>
      <c r="BA621" s="9">
        <v>1.587252552</v>
      </c>
      <c r="BB621" s="9">
        <v>2.5864386599999998</v>
      </c>
      <c r="BC621" s="9">
        <v>2.370824517</v>
      </c>
      <c r="BD621" s="9">
        <v>2.2332749169999997</v>
      </c>
      <c r="BE621" s="9">
        <v>1.6030551040000001</v>
      </c>
      <c r="BF621" s="9">
        <v>1.707427918</v>
      </c>
      <c r="BG621" s="9">
        <v>2.6254252999999999</v>
      </c>
      <c r="BH621" s="9">
        <v>1.403953035</v>
      </c>
      <c r="BI621" s="9">
        <v>2.1293192469999997</v>
      </c>
      <c r="BJ621" s="9">
        <v>1.0897611739999999</v>
      </c>
      <c r="BK621" s="9">
        <v>1.3866916950000001</v>
      </c>
      <c r="BL621" s="9">
        <v>1.100744513</v>
      </c>
      <c r="BM621" s="9">
        <v>1.875163709</v>
      </c>
      <c r="BN621" s="9">
        <v>1.5050779030000001</v>
      </c>
      <c r="BO621" s="9">
        <v>1.1807056869999999</v>
      </c>
      <c r="BP621" s="9">
        <v>1.9629829560000001</v>
      </c>
      <c r="BQ621" s="9">
        <v>2.8019461989999996</v>
      </c>
      <c r="BR621" s="9">
        <v>2.4343387089999999</v>
      </c>
      <c r="BS621" s="9">
        <v>3.33597023</v>
      </c>
      <c r="BT621" s="9">
        <v>1.4187891430000001</v>
      </c>
      <c r="BU621" s="9">
        <v>1.3407751999999999</v>
      </c>
      <c r="BV621" s="9">
        <v>1.863891427</v>
      </c>
      <c r="BW621" s="9">
        <v>1.613386191</v>
      </c>
      <c r="BX621" s="9">
        <v>1.6363278029999999</v>
      </c>
      <c r="BY621" s="9">
        <v>3.3610863910000002</v>
      </c>
      <c r="BZ621" s="9">
        <v>1.92186923</v>
      </c>
      <c r="CA621" s="9">
        <v>2.2014217989999998</v>
      </c>
      <c r="CB621" s="9">
        <v>1.0824502659999999</v>
      </c>
      <c r="CC621" s="9">
        <v>0.98098599060000002</v>
      </c>
      <c r="CD621" s="9">
        <v>1.6808333390000001</v>
      </c>
      <c r="CE621" s="9">
        <v>1.0182529602999999</v>
      </c>
      <c r="CF621" s="9">
        <v>1.364819596</v>
      </c>
      <c r="CG621" s="9">
        <v>2.2514614079999999</v>
      </c>
      <c r="CH621" s="9">
        <v>2.0575691790000001</v>
      </c>
      <c r="CI621" s="9">
        <v>1.9357751170000002</v>
      </c>
      <c r="CJ621" s="9">
        <v>1.404952886</v>
      </c>
      <c r="CK621" s="9">
        <v>1.4881836560000001</v>
      </c>
      <c r="CL621" s="9">
        <v>2.2750467990000001</v>
      </c>
      <c r="CM621" s="9">
        <v>1.222186191</v>
      </c>
      <c r="CN621" s="9">
        <v>1.8471449130000002</v>
      </c>
      <c r="CO621" s="9">
        <v>0.96569181119999992</v>
      </c>
      <c r="CP621" s="9">
        <v>1.236113609</v>
      </c>
      <c r="CQ621" s="9">
        <v>0.961591478</v>
      </c>
      <c r="CR621" s="9">
        <v>1.6303389260000001</v>
      </c>
      <c r="CS621" s="9">
        <v>1.3196527520000001</v>
      </c>
      <c r="CT621" s="9">
        <v>1.056291495</v>
      </c>
      <c r="CU621" s="9">
        <v>1.7047805040000001</v>
      </c>
      <c r="CV621" s="9">
        <v>2.426763475</v>
      </c>
      <c r="CW621" s="9">
        <v>2.107477818</v>
      </c>
      <c r="CX621" s="9">
        <v>2.8457258169999999</v>
      </c>
      <c r="CY621" s="9">
        <v>1.2471915609999999</v>
      </c>
      <c r="CZ621" s="9">
        <v>1.176260791</v>
      </c>
      <c r="DA621" s="9">
        <v>1.6035248</v>
      </c>
      <c r="DB621" s="9">
        <v>1.4276198959999999</v>
      </c>
      <c r="DC621" s="9">
        <v>1.4522753829999999</v>
      </c>
      <c r="DD621" s="9">
        <v>2.871770079</v>
      </c>
      <c r="DE621" s="9">
        <v>1.675202769</v>
      </c>
      <c r="DF621" s="9">
        <v>1.891483456</v>
      </c>
      <c r="DG621" s="9">
        <v>0.87989485489999997</v>
      </c>
      <c r="DH621" s="9">
        <v>0.79762493280000002</v>
      </c>
      <c r="DI621" s="9">
        <v>1.3558082389999999</v>
      </c>
      <c r="DJ621" s="9">
        <v>0.83100570360000003</v>
      </c>
      <c r="DK621" s="9">
        <v>1.075669413</v>
      </c>
      <c r="DL621" s="9">
        <v>1.808061191</v>
      </c>
      <c r="DM621" s="9">
        <v>1.6462941790000001</v>
      </c>
      <c r="DN621" s="9">
        <v>1.5480195129999998</v>
      </c>
      <c r="DO621" s="9">
        <v>1.1417306870000001</v>
      </c>
      <c r="DP621" s="9">
        <v>1.196277635</v>
      </c>
      <c r="DQ621" s="9">
        <v>1.8162556700000001</v>
      </c>
      <c r="DR621" s="9">
        <v>0.98249705629999995</v>
      </c>
      <c r="DS621" s="9">
        <v>1.4806583390000001</v>
      </c>
      <c r="DT621" s="9">
        <v>0.79352486509999998</v>
      </c>
      <c r="DU621" s="9">
        <v>1.028413909</v>
      </c>
      <c r="DV621" s="9">
        <v>0.78039710949999996</v>
      </c>
      <c r="DW621" s="9">
        <v>1.310114075</v>
      </c>
      <c r="DX621" s="9">
        <v>1.0687640920000001</v>
      </c>
      <c r="DY621" s="9">
        <v>0.8826389845</v>
      </c>
      <c r="DZ621" s="9">
        <v>1.367519513</v>
      </c>
      <c r="EA621" s="9">
        <v>1.941791544</v>
      </c>
      <c r="EB621" s="9">
        <v>1.6863639259999998</v>
      </c>
      <c r="EC621" s="9">
        <v>2.2314110399999998</v>
      </c>
      <c r="ED621" s="9">
        <v>1.0173303953000001</v>
      </c>
      <c r="EE621" s="9">
        <v>0.95519424659999996</v>
      </c>
      <c r="EF621" s="9">
        <v>1.2742696469999999</v>
      </c>
      <c r="EG621" s="9">
        <v>1.1746749829999998</v>
      </c>
      <c r="EH621" s="9">
        <v>1.1992168779999999</v>
      </c>
      <c r="EI621" s="9">
        <v>2.2523331900000003</v>
      </c>
      <c r="EJ621" s="9">
        <v>1.34981923</v>
      </c>
      <c r="EK621" s="9">
        <v>1.5050030840000002</v>
      </c>
    </row>
    <row r="622" spans="1:141" x14ac:dyDescent="0.2">
      <c r="A622">
        <v>618</v>
      </c>
      <c r="B622" s="9">
        <v>0.67088000000000003</v>
      </c>
      <c r="C622" s="9">
        <v>2.3577611644542986</v>
      </c>
      <c r="D622" s="9">
        <v>0.81486000000000003</v>
      </c>
      <c r="E622" s="9">
        <v>1.0703399999999998</v>
      </c>
      <c r="F622" s="9">
        <v>0.67953125000000003</v>
      </c>
      <c r="G622" s="9">
        <v>1.47156</v>
      </c>
      <c r="H622" s="9">
        <v>0.91044799999999992</v>
      </c>
      <c r="I622" s="9">
        <v>1.0346</v>
      </c>
      <c r="J622" s="9">
        <v>1.0358000000000001</v>
      </c>
      <c r="K622" s="9">
        <v>3.387</v>
      </c>
      <c r="L622" s="9">
        <v>1.2852000000000001</v>
      </c>
      <c r="M622" s="9">
        <v>1.7363</v>
      </c>
      <c r="N622" s="9">
        <v>1.3228</v>
      </c>
      <c r="O622" s="9">
        <v>4.9874000000000001</v>
      </c>
      <c r="P622" s="9">
        <v>1.7101</v>
      </c>
      <c r="Q622" s="9">
        <v>2.2404000000000002</v>
      </c>
      <c r="R622" s="9">
        <v>1.3756502240000001</v>
      </c>
      <c r="S622" s="9">
        <v>1.2493000299999999</v>
      </c>
      <c r="T622" s="9">
        <v>2.129066774</v>
      </c>
      <c r="U622" s="9">
        <v>1.3081333900000001</v>
      </c>
      <c r="V622" s="9">
        <v>1.8130998520000001</v>
      </c>
      <c r="W622" s="9">
        <v>2.8958664039999999</v>
      </c>
      <c r="X622" s="9">
        <v>2.7343498880000001</v>
      </c>
      <c r="Y622" s="9">
        <v>2.5546835780000001</v>
      </c>
      <c r="Z622" s="9">
        <v>1.8477668740000002</v>
      </c>
      <c r="AA622" s="9">
        <v>1.9468503179999999</v>
      </c>
      <c r="AB622" s="9">
        <v>3.0206835559999998</v>
      </c>
      <c r="AC622" s="9">
        <v>1.5948333139999999</v>
      </c>
      <c r="AD622" s="9">
        <v>2.4253502999999998</v>
      </c>
      <c r="AE622" s="9">
        <v>1.216100076</v>
      </c>
      <c r="AF622" s="9">
        <v>1.562366516</v>
      </c>
      <c r="AG622" s="9">
        <v>1.24828329</v>
      </c>
      <c r="AH622" s="9">
        <v>2.13243289</v>
      </c>
      <c r="AI622" s="9">
        <v>1.7088833139999999</v>
      </c>
      <c r="AJ622" s="9">
        <v>1.3004668279999998</v>
      </c>
      <c r="AK622" s="9">
        <v>2.2212164159999999</v>
      </c>
      <c r="AL622" s="9">
        <v>3.2037491660000001</v>
      </c>
      <c r="AM622" s="9">
        <v>2.7887005879999998</v>
      </c>
      <c r="AN622" s="9">
        <v>3.8737172979999999</v>
      </c>
      <c r="AO622" s="9">
        <v>1.6087832019999999</v>
      </c>
      <c r="AP622" s="9">
        <v>1.517883514</v>
      </c>
      <c r="AQ622" s="9">
        <v>2.1605666339999998</v>
      </c>
      <c r="AR622" s="9">
        <v>1.8285496640000001</v>
      </c>
      <c r="AS622" s="9">
        <v>1.8221668679999998</v>
      </c>
      <c r="AT622" s="9">
        <v>3.9026497899999999</v>
      </c>
      <c r="AU622" s="9">
        <v>2.1773500879999999</v>
      </c>
      <c r="AV622" s="9">
        <v>2.5521012519999999</v>
      </c>
      <c r="AW622" s="9">
        <v>1.2338498</v>
      </c>
      <c r="AX622" s="9">
        <v>1.11895017</v>
      </c>
      <c r="AY622" s="9">
        <v>1.9319836719999999</v>
      </c>
      <c r="AZ622" s="9">
        <v>1.1595832720000001</v>
      </c>
      <c r="BA622" s="9">
        <v>1.591683108</v>
      </c>
      <c r="BB622" s="9">
        <v>2.5925664399999997</v>
      </c>
      <c r="BC622" s="9">
        <v>2.3774495179999997</v>
      </c>
      <c r="BD622" s="9">
        <v>2.2387499179999999</v>
      </c>
      <c r="BE622" s="9">
        <v>1.6072662160000002</v>
      </c>
      <c r="BF622" s="9">
        <v>1.711433472</v>
      </c>
      <c r="BG622" s="9">
        <v>2.6330502999999998</v>
      </c>
      <c r="BH622" s="9">
        <v>1.40748359</v>
      </c>
      <c r="BI622" s="9">
        <v>2.1352831379999997</v>
      </c>
      <c r="BJ622" s="9">
        <v>1.0926333959999999</v>
      </c>
      <c r="BK622" s="9">
        <v>1.39025003</v>
      </c>
      <c r="BL622" s="9">
        <v>1.1035334020000001</v>
      </c>
      <c r="BM622" s="9">
        <v>1.8802164860000001</v>
      </c>
      <c r="BN622" s="9">
        <v>1.5087334619999999</v>
      </c>
      <c r="BO622" s="9">
        <v>1.183766798</v>
      </c>
      <c r="BP622" s="9">
        <v>1.967699624</v>
      </c>
      <c r="BQ622" s="9">
        <v>2.809115646</v>
      </c>
      <c r="BR622" s="9">
        <v>2.4403664859999998</v>
      </c>
      <c r="BS622" s="9">
        <v>3.34418412</v>
      </c>
      <c r="BT622" s="9">
        <v>1.4224669220000001</v>
      </c>
      <c r="BU622" s="9">
        <v>1.3441502000000001</v>
      </c>
      <c r="BV622" s="9">
        <v>1.8686497579999999</v>
      </c>
      <c r="BW622" s="9">
        <v>1.6172834140000001</v>
      </c>
      <c r="BX622" s="9">
        <v>1.640433362</v>
      </c>
      <c r="BY622" s="9">
        <v>3.3702836139999999</v>
      </c>
      <c r="BZ622" s="9">
        <v>1.9263831199999999</v>
      </c>
      <c r="CA622" s="9">
        <v>2.2074662459999996</v>
      </c>
      <c r="CB622" s="9">
        <v>1.085300264</v>
      </c>
      <c r="CC622" s="9">
        <v>0.98368321240000001</v>
      </c>
      <c r="CD622" s="9">
        <v>1.6854000060000001</v>
      </c>
      <c r="CE622" s="9">
        <v>1.0208835162000001</v>
      </c>
      <c r="CF622" s="9">
        <v>1.368683484</v>
      </c>
      <c r="CG622" s="9">
        <v>2.2568336320000002</v>
      </c>
      <c r="CH622" s="9">
        <v>2.0633830660000001</v>
      </c>
      <c r="CI622" s="9">
        <v>1.940550118</v>
      </c>
      <c r="CJ622" s="9">
        <v>1.408683444</v>
      </c>
      <c r="CK622" s="9">
        <v>1.491700324</v>
      </c>
      <c r="CL622" s="9">
        <v>2.2817162460000002</v>
      </c>
      <c r="CM622" s="9">
        <v>1.225283414</v>
      </c>
      <c r="CN622" s="9">
        <v>1.8523338020000002</v>
      </c>
      <c r="CO622" s="9">
        <v>0.96825014479999993</v>
      </c>
      <c r="CP622" s="9">
        <v>1.2393163859999998</v>
      </c>
      <c r="CQ622" s="9">
        <v>0.96404981199999995</v>
      </c>
      <c r="CR622" s="9">
        <v>1.634766704</v>
      </c>
      <c r="CS622" s="9">
        <v>1.322883308</v>
      </c>
      <c r="CT622" s="9">
        <v>1.05904983</v>
      </c>
      <c r="CU622" s="9">
        <v>1.7089166160000002</v>
      </c>
      <c r="CV622" s="9">
        <v>2.4330162500000001</v>
      </c>
      <c r="CW622" s="9">
        <v>2.1127333720000001</v>
      </c>
      <c r="CX622" s="9">
        <v>2.8528508180000003</v>
      </c>
      <c r="CY622" s="9">
        <v>1.250449894</v>
      </c>
      <c r="CZ622" s="9">
        <v>1.179233014</v>
      </c>
      <c r="DA622" s="9">
        <v>1.6076497999999999</v>
      </c>
      <c r="DB622" s="9">
        <v>1.4310837839999999</v>
      </c>
      <c r="DC622" s="9">
        <v>1.4559503819999999</v>
      </c>
      <c r="DD622" s="9">
        <v>2.8797839659999998</v>
      </c>
      <c r="DE622" s="9">
        <v>1.679183326</v>
      </c>
      <c r="DF622" s="9">
        <v>1.8967001240000001</v>
      </c>
      <c r="DG622" s="9">
        <v>0.88223374460000004</v>
      </c>
      <c r="DH622" s="9">
        <v>0.79984993120000003</v>
      </c>
      <c r="DI622" s="9">
        <v>1.359549906</v>
      </c>
      <c r="DJ622" s="9">
        <v>0.83316681440000007</v>
      </c>
      <c r="DK622" s="9">
        <v>1.0787833019999999</v>
      </c>
      <c r="DL622" s="9">
        <v>1.812433414</v>
      </c>
      <c r="DM622" s="9">
        <v>1.6510330660000001</v>
      </c>
      <c r="DN622" s="9">
        <v>1.5518834019999999</v>
      </c>
      <c r="DO622" s="9">
        <v>1.1448167980000001</v>
      </c>
      <c r="DP622" s="9">
        <v>1.19913319</v>
      </c>
      <c r="DQ622" s="9">
        <v>1.8216667800000002</v>
      </c>
      <c r="DR622" s="9">
        <v>0.98501650019999998</v>
      </c>
      <c r="DS622" s="9">
        <v>1.4848500060000001</v>
      </c>
      <c r="DT622" s="9">
        <v>0.79564986540000004</v>
      </c>
      <c r="DU622" s="9">
        <v>1.0311166860000001</v>
      </c>
      <c r="DV622" s="9">
        <v>0.78241655300000001</v>
      </c>
      <c r="DW622" s="9">
        <v>1.3137168499999998</v>
      </c>
      <c r="DX622" s="9">
        <v>1.071416868</v>
      </c>
      <c r="DY622" s="9">
        <v>0.88496676299999999</v>
      </c>
      <c r="DZ622" s="9">
        <v>1.370883402</v>
      </c>
      <c r="EA622" s="9">
        <v>1.9468498760000001</v>
      </c>
      <c r="EB622" s="9">
        <v>1.690616704</v>
      </c>
      <c r="EC622" s="9">
        <v>2.2371332599999998</v>
      </c>
      <c r="ED622" s="9">
        <v>1.0200165062</v>
      </c>
      <c r="EE622" s="9">
        <v>0.95763313639999992</v>
      </c>
      <c r="EF622" s="9">
        <v>1.277583538</v>
      </c>
      <c r="EG622" s="9">
        <v>1.1775499819999999</v>
      </c>
      <c r="EH622" s="9">
        <v>1.2023002119999999</v>
      </c>
      <c r="EI622" s="9">
        <v>2.2587998600000003</v>
      </c>
      <c r="EJ622" s="9">
        <v>1.35308312</v>
      </c>
      <c r="EK622" s="9">
        <v>1.5091836360000002</v>
      </c>
    </row>
    <row r="623" spans="1:141" x14ac:dyDescent="0.2">
      <c r="A623">
        <v>619</v>
      </c>
      <c r="B623" s="9">
        <v>0.67303999999999997</v>
      </c>
      <c r="C623" s="9">
        <v>2.3621581059582475</v>
      </c>
      <c r="D623" s="9">
        <v>0.81762999999999997</v>
      </c>
      <c r="E623" s="9">
        <v>1.0739699999999999</v>
      </c>
      <c r="F623" s="9">
        <v>0.682734375</v>
      </c>
      <c r="G623" s="9">
        <v>1.47498</v>
      </c>
      <c r="H623" s="9">
        <v>0.91458399999999995</v>
      </c>
      <c r="I623" s="9">
        <v>1.0392999999999999</v>
      </c>
      <c r="J623" s="9">
        <v>1.0388999999999999</v>
      </c>
      <c r="K623" s="9">
        <v>3.3935</v>
      </c>
      <c r="L623" s="9">
        <v>1.2891000000000001</v>
      </c>
      <c r="M623" s="9">
        <v>1.7416499999999999</v>
      </c>
      <c r="N623" s="9">
        <v>1.3273999999999999</v>
      </c>
      <c r="O623" s="9">
        <v>4.9967000000000006</v>
      </c>
      <c r="P623" s="9">
        <v>1.7160500000000001</v>
      </c>
      <c r="Q623" s="9">
        <v>2.2482000000000002</v>
      </c>
      <c r="R623" s="9">
        <v>1.379241892</v>
      </c>
      <c r="S623" s="9">
        <v>1.252683365</v>
      </c>
      <c r="T623" s="9">
        <v>2.134711217</v>
      </c>
      <c r="U623" s="9">
        <v>1.311488945</v>
      </c>
      <c r="V623" s="9">
        <v>1.8181165160000001</v>
      </c>
      <c r="W623" s="9">
        <v>2.902644182</v>
      </c>
      <c r="X623" s="9">
        <v>2.741891554</v>
      </c>
      <c r="Y623" s="9">
        <v>2.560880799</v>
      </c>
      <c r="Z623" s="9">
        <v>1.8525613170000002</v>
      </c>
      <c r="AA623" s="9">
        <v>1.9513753189999998</v>
      </c>
      <c r="AB623" s="9">
        <v>3.0293474479999998</v>
      </c>
      <c r="AC623" s="9">
        <v>1.5988055370000001</v>
      </c>
      <c r="AD623" s="9">
        <v>2.4321253</v>
      </c>
      <c r="AE623" s="9">
        <v>1.2192834080000001</v>
      </c>
      <c r="AF623" s="9">
        <v>1.566327628</v>
      </c>
      <c r="AG623" s="9">
        <v>1.2514138450000001</v>
      </c>
      <c r="AH623" s="9">
        <v>2.1381384450000001</v>
      </c>
      <c r="AI623" s="9">
        <v>1.712980537</v>
      </c>
      <c r="AJ623" s="9">
        <v>1.3038112739999999</v>
      </c>
      <c r="AK623" s="9">
        <v>2.2265025280000001</v>
      </c>
      <c r="AL623" s="9">
        <v>3.2118575030000001</v>
      </c>
      <c r="AM623" s="9">
        <v>2.795517254</v>
      </c>
      <c r="AN623" s="9">
        <v>3.883053409</v>
      </c>
      <c r="AO623" s="9">
        <v>1.612897091</v>
      </c>
      <c r="AP623" s="9">
        <v>1.5216807370000001</v>
      </c>
      <c r="AQ623" s="9">
        <v>2.1660277470000002</v>
      </c>
      <c r="AR623" s="9">
        <v>1.8329246620000001</v>
      </c>
      <c r="AS623" s="9">
        <v>1.826694644</v>
      </c>
      <c r="AT623" s="9">
        <v>3.913074795</v>
      </c>
      <c r="AU623" s="9">
        <v>2.1823917540000002</v>
      </c>
      <c r="AV623" s="9">
        <v>2.5590179160000002</v>
      </c>
      <c r="AW623" s="9">
        <v>1.2370748</v>
      </c>
      <c r="AX623" s="9">
        <v>1.121991835</v>
      </c>
      <c r="AY623" s="9">
        <v>1.9371642259999999</v>
      </c>
      <c r="AZ623" s="9">
        <v>1.162563826</v>
      </c>
      <c r="BA623" s="9">
        <v>1.596113664</v>
      </c>
      <c r="BB623" s="9">
        <v>2.5986942200000001</v>
      </c>
      <c r="BC623" s="9">
        <v>2.3840745189999999</v>
      </c>
      <c r="BD623" s="9">
        <v>2.2442249189999997</v>
      </c>
      <c r="BE623" s="9">
        <v>1.6114773280000001</v>
      </c>
      <c r="BF623" s="9">
        <v>1.7154390259999999</v>
      </c>
      <c r="BG623" s="9">
        <v>2.6406752999999998</v>
      </c>
      <c r="BH623" s="9">
        <v>1.411014145</v>
      </c>
      <c r="BI623" s="9">
        <v>2.1412470289999996</v>
      </c>
      <c r="BJ623" s="9">
        <v>1.095505618</v>
      </c>
      <c r="BK623" s="9">
        <v>1.3938083649999999</v>
      </c>
      <c r="BL623" s="9">
        <v>1.1063222910000001</v>
      </c>
      <c r="BM623" s="9">
        <v>1.8852692630000001</v>
      </c>
      <c r="BN623" s="9">
        <v>1.5123890209999999</v>
      </c>
      <c r="BO623" s="9">
        <v>1.186827909</v>
      </c>
      <c r="BP623" s="9">
        <v>1.9724162920000001</v>
      </c>
      <c r="BQ623" s="9">
        <v>2.8162850929999999</v>
      </c>
      <c r="BR623" s="9">
        <v>2.4463942629999997</v>
      </c>
      <c r="BS623" s="9">
        <v>3.3523980099999999</v>
      </c>
      <c r="BT623" s="9">
        <v>1.4261447010000001</v>
      </c>
      <c r="BU623" s="9">
        <v>1.3475252</v>
      </c>
      <c r="BV623" s="9">
        <v>1.873408089</v>
      </c>
      <c r="BW623" s="9">
        <v>1.6211806370000001</v>
      </c>
      <c r="BX623" s="9">
        <v>1.6445389209999999</v>
      </c>
      <c r="BY623" s="9">
        <v>3.379480837</v>
      </c>
      <c r="BZ623" s="9">
        <v>1.93089701</v>
      </c>
      <c r="CA623" s="9">
        <v>2.2135106929999999</v>
      </c>
      <c r="CB623" s="9">
        <v>1.0881502620000001</v>
      </c>
      <c r="CC623" s="9">
        <v>0.98638043419999999</v>
      </c>
      <c r="CD623" s="9">
        <v>1.689966673</v>
      </c>
      <c r="CE623" s="9">
        <v>1.0235140721</v>
      </c>
      <c r="CF623" s="9">
        <v>1.3725473719999999</v>
      </c>
      <c r="CG623" s="9">
        <v>2.262205856</v>
      </c>
      <c r="CH623" s="9">
        <v>2.0691969530000001</v>
      </c>
      <c r="CI623" s="9">
        <v>1.945325119</v>
      </c>
      <c r="CJ623" s="9">
        <v>1.412414002</v>
      </c>
      <c r="CK623" s="9">
        <v>1.495216992</v>
      </c>
      <c r="CL623" s="9">
        <v>2.2883856929999999</v>
      </c>
      <c r="CM623" s="9">
        <v>1.2283806369999999</v>
      </c>
      <c r="CN623" s="9">
        <v>1.8575226910000002</v>
      </c>
      <c r="CO623" s="9">
        <v>0.97080847839999995</v>
      </c>
      <c r="CP623" s="9">
        <v>1.2425191629999999</v>
      </c>
      <c r="CQ623" s="9">
        <v>0.96650814600000001</v>
      </c>
      <c r="CR623" s="9">
        <v>1.639194482</v>
      </c>
      <c r="CS623" s="9">
        <v>1.3261138640000001</v>
      </c>
      <c r="CT623" s="9">
        <v>1.061808165</v>
      </c>
      <c r="CU623" s="9">
        <v>1.7130527280000001</v>
      </c>
      <c r="CV623" s="9">
        <v>2.4392690250000002</v>
      </c>
      <c r="CW623" s="9">
        <v>2.1179889259999998</v>
      </c>
      <c r="CX623" s="9">
        <v>2.8599758190000002</v>
      </c>
      <c r="CY623" s="9">
        <v>1.253708227</v>
      </c>
      <c r="CZ623" s="9">
        <v>1.182205237</v>
      </c>
      <c r="DA623" s="9">
        <v>1.6117748000000001</v>
      </c>
      <c r="DB623" s="9">
        <v>1.4345476719999999</v>
      </c>
      <c r="DC623" s="9">
        <v>1.4596253809999999</v>
      </c>
      <c r="DD623" s="9">
        <v>2.8877978529999999</v>
      </c>
      <c r="DE623" s="9">
        <v>1.683163883</v>
      </c>
      <c r="DF623" s="9">
        <v>1.901916792</v>
      </c>
      <c r="DG623" s="9">
        <v>0.88457263429999999</v>
      </c>
      <c r="DH623" s="9">
        <v>0.80207492960000004</v>
      </c>
      <c r="DI623" s="9">
        <v>1.3632915729999999</v>
      </c>
      <c r="DJ623" s="9">
        <v>0.83532792519999999</v>
      </c>
      <c r="DK623" s="9">
        <v>1.0818971910000001</v>
      </c>
      <c r="DL623" s="9">
        <v>1.8168056369999999</v>
      </c>
      <c r="DM623" s="9">
        <v>1.6557719530000001</v>
      </c>
      <c r="DN623" s="9">
        <v>1.5557472909999999</v>
      </c>
      <c r="DO623" s="9">
        <v>1.1479029090000001</v>
      </c>
      <c r="DP623" s="9">
        <v>1.201988745</v>
      </c>
      <c r="DQ623" s="9">
        <v>1.82707789</v>
      </c>
      <c r="DR623" s="9">
        <v>0.98753594410000001</v>
      </c>
      <c r="DS623" s="9">
        <v>1.489041673</v>
      </c>
      <c r="DT623" s="9">
        <v>0.7977748657</v>
      </c>
      <c r="DU623" s="9">
        <v>1.0338194629999999</v>
      </c>
      <c r="DV623" s="9">
        <v>0.78443599649999995</v>
      </c>
      <c r="DW623" s="9">
        <v>1.3173196249999999</v>
      </c>
      <c r="DX623" s="9">
        <v>1.0740696439999999</v>
      </c>
      <c r="DY623" s="9">
        <v>0.88729454149999998</v>
      </c>
      <c r="DZ623" s="9">
        <v>1.3742472909999999</v>
      </c>
      <c r="EA623" s="9">
        <v>1.9519082080000001</v>
      </c>
      <c r="EB623" s="9">
        <v>1.6948694819999999</v>
      </c>
      <c r="EC623" s="9">
        <v>2.2428554799999998</v>
      </c>
      <c r="ED623" s="9">
        <v>1.0227026171</v>
      </c>
      <c r="EE623" s="9">
        <v>0.96007202619999998</v>
      </c>
      <c r="EF623" s="9">
        <v>1.2808974289999999</v>
      </c>
      <c r="EG623" s="9">
        <v>1.1804249809999998</v>
      </c>
      <c r="EH623" s="9">
        <v>1.205383546</v>
      </c>
      <c r="EI623" s="9">
        <v>2.2652665300000003</v>
      </c>
      <c r="EJ623" s="9">
        <v>1.3563470100000001</v>
      </c>
      <c r="EK623" s="9">
        <v>1.5133641880000002</v>
      </c>
    </row>
    <row r="624" spans="1:141" x14ac:dyDescent="0.2">
      <c r="A624">
        <v>620</v>
      </c>
      <c r="B624" s="9">
        <v>0.67520000000000002</v>
      </c>
      <c r="C624" s="9">
        <v>2.3665550474621964</v>
      </c>
      <c r="D624" s="9">
        <v>0.82040000000000002</v>
      </c>
      <c r="E624" s="9">
        <v>1.0775999999999999</v>
      </c>
      <c r="F624" s="9">
        <v>0.68593749999999998</v>
      </c>
      <c r="G624" s="9">
        <v>1.4783999999999999</v>
      </c>
      <c r="H624" s="9">
        <v>0.91871999999999998</v>
      </c>
      <c r="I624" s="9">
        <v>1.044</v>
      </c>
      <c r="J624" s="9">
        <v>1.042</v>
      </c>
      <c r="K624" s="9">
        <v>3.4</v>
      </c>
      <c r="L624" s="9">
        <v>1.2930000000000001</v>
      </c>
      <c r="M624" s="9">
        <v>1.7469999999999999</v>
      </c>
      <c r="N624" s="9">
        <v>1.3320000000000001</v>
      </c>
      <c r="O624" s="9">
        <v>5.0060000000000002</v>
      </c>
      <c r="P624" s="9">
        <v>1.722</v>
      </c>
      <c r="Q624" s="9">
        <v>2.2560000000000002</v>
      </c>
      <c r="R624" s="9">
        <v>1.3828335600000001</v>
      </c>
      <c r="S624" s="9">
        <v>1.2560666999999999</v>
      </c>
      <c r="T624" s="9">
        <v>2.14035566</v>
      </c>
      <c r="U624" s="9">
        <v>1.3148445</v>
      </c>
      <c r="V624" s="9">
        <v>1.8231331800000001</v>
      </c>
      <c r="W624" s="9">
        <v>2.90942196</v>
      </c>
      <c r="X624" s="9">
        <v>2.7494332199999998</v>
      </c>
      <c r="Y624" s="9">
        <v>2.5670780199999998</v>
      </c>
      <c r="Z624" s="9">
        <v>1.8573557600000001</v>
      </c>
      <c r="AA624" s="9">
        <v>1.95590032</v>
      </c>
      <c r="AB624" s="9">
        <v>3.0380113399999997</v>
      </c>
      <c r="AC624" s="9">
        <v>1.6027777599999999</v>
      </c>
      <c r="AD624" s="9">
        <v>2.4389002999999998</v>
      </c>
      <c r="AE624" s="9">
        <v>1.22246674</v>
      </c>
      <c r="AF624" s="9">
        <v>1.5702887400000001</v>
      </c>
      <c r="AG624" s="9">
        <v>1.2545444000000001</v>
      </c>
      <c r="AH624" s="9">
        <v>2.1438440000000001</v>
      </c>
      <c r="AI624" s="9">
        <v>1.71707776</v>
      </c>
      <c r="AJ624" s="9">
        <v>1.3071557199999999</v>
      </c>
      <c r="AK624" s="9">
        <v>2.23178864</v>
      </c>
      <c r="AL624" s="9">
        <v>3.21996584</v>
      </c>
      <c r="AM624" s="9">
        <v>2.8023339199999997</v>
      </c>
      <c r="AN624" s="9">
        <v>3.89238952</v>
      </c>
      <c r="AO624" s="9">
        <v>1.6170109800000001</v>
      </c>
      <c r="AP624" s="9">
        <v>1.5254779600000001</v>
      </c>
      <c r="AQ624" s="9">
        <v>2.1714888600000002</v>
      </c>
      <c r="AR624" s="9">
        <v>1.83729966</v>
      </c>
      <c r="AS624" s="9">
        <v>1.83122242</v>
      </c>
      <c r="AT624" s="9">
        <v>3.9234998000000001</v>
      </c>
      <c r="AU624" s="9">
        <v>2.1874334200000001</v>
      </c>
      <c r="AV624" s="9">
        <v>2.56593458</v>
      </c>
      <c r="AW624" s="9">
        <v>1.2402998000000001</v>
      </c>
      <c r="AX624" s="9">
        <v>1.1250335</v>
      </c>
      <c r="AY624" s="9">
        <v>1.94234478</v>
      </c>
      <c r="AZ624" s="9">
        <v>1.16554438</v>
      </c>
      <c r="BA624" s="9">
        <v>1.60054422</v>
      </c>
      <c r="BB624" s="9">
        <v>2.604822</v>
      </c>
      <c r="BC624" s="9">
        <v>2.3906995200000001</v>
      </c>
      <c r="BD624" s="9">
        <v>2.2496999199999999</v>
      </c>
      <c r="BE624" s="9">
        <v>1.61568844</v>
      </c>
      <c r="BF624" s="9">
        <v>1.71944458</v>
      </c>
      <c r="BG624" s="9">
        <v>2.6483002999999998</v>
      </c>
      <c r="BH624" s="9">
        <v>1.4145447</v>
      </c>
      <c r="BI624" s="9">
        <v>2.14721092</v>
      </c>
      <c r="BJ624" s="9">
        <v>1.0983778399999999</v>
      </c>
      <c r="BK624" s="9">
        <v>1.3973667000000001</v>
      </c>
      <c r="BL624" s="9">
        <v>1.10911118</v>
      </c>
      <c r="BM624" s="9">
        <v>1.89032204</v>
      </c>
      <c r="BN624" s="9">
        <v>1.51604458</v>
      </c>
      <c r="BO624" s="9">
        <v>1.1898890200000001</v>
      </c>
      <c r="BP624" s="9">
        <v>1.9771329600000001</v>
      </c>
      <c r="BQ624" s="9">
        <v>2.8234545399999997</v>
      </c>
      <c r="BR624" s="9">
        <v>2.4524220400000001</v>
      </c>
      <c r="BS624" s="9">
        <v>3.3606119000000003</v>
      </c>
      <c r="BT624" s="9">
        <v>1.4298224800000001</v>
      </c>
      <c r="BU624" s="9">
        <v>1.3509001999999999</v>
      </c>
      <c r="BV624" s="9">
        <v>1.8781664199999999</v>
      </c>
      <c r="BW624" s="9">
        <v>1.62507786</v>
      </c>
      <c r="BX624" s="9">
        <v>1.64864448</v>
      </c>
      <c r="BY624" s="9">
        <v>3.3886780600000002</v>
      </c>
      <c r="BZ624" s="9">
        <v>1.9354108999999999</v>
      </c>
      <c r="CA624" s="9">
        <v>2.2195551399999998</v>
      </c>
      <c r="CB624" s="9">
        <v>1.0910002599999999</v>
      </c>
      <c r="CC624" s="9">
        <v>0.98907765599999997</v>
      </c>
      <c r="CD624" s="9">
        <v>1.69453334</v>
      </c>
      <c r="CE624" s="9">
        <v>1.0261446279999999</v>
      </c>
      <c r="CF624" s="9">
        <v>1.37641126</v>
      </c>
      <c r="CG624" s="9">
        <v>2.2675780799999998</v>
      </c>
      <c r="CH624" s="9">
        <v>2.07501084</v>
      </c>
      <c r="CI624" s="9">
        <v>1.9501001200000001</v>
      </c>
      <c r="CJ624" s="9">
        <v>1.41614456</v>
      </c>
      <c r="CK624" s="9">
        <v>1.4987336600000001</v>
      </c>
      <c r="CL624" s="9">
        <v>2.2950551400000001</v>
      </c>
      <c r="CM624" s="9">
        <v>1.23147786</v>
      </c>
      <c r="CN624" s="9">
        <v>1.86271158</v>
      </c>
      <c r="CO624" s="9">
        <v>0.97336681199999997</v>
      </c>
      <c r="CP624" s="9">
        <v>1.2457219399999999</v>
      </c>
      <c r="CQ624" s="9">
        <v>0.96896647999999996</v>
      </c>
      <c r="CR624" s="9">
        <v>1.6436222600000001</v>
      </c>
      <c r="CS624" s="9">
        <v>1.32934442</v>
      </c>
      <c r="CT624" s="9">
        <v>1.0645665</v>
      </c>
      <c r="CU624" s="9">
        <v>1.7171888400000002</v>
      </c>
      <c r="CV624" s="9">
        <v>2.4455217999999999</v>
      </c>
      <c r="CW624" s="9">
        <v>2.1232444799999999</v>
      </c>
      <c r="CX624" s="9">
        <v>2.8671008200000001</v>
      </c>
      <c r="CY624" s="9">
        <v>1.25696656</v>
      </c>
      <c r="CZ624" s="9">
        <v>1.18517746</v>
      </c>
      <c r="DA624" s="9">
        <v>1.6158998</v>
      </c>
      <c r="DB624" s="9">
        <v>1.4380115600000001</v>
      </c>
      <c r="DC624" s="9">
        <v>1.46330038</v>
      </c>
      <c r="DD624" s="9">
        <v>2.8958117400000001</v>
      </c>
      <c r="DE624" s="9">
        <v>1.68714444</v>
      </c>
      <c r="DF624" s="9">
        <v>1.9071334600000001</v>
      </c>
      <c r="DG624" s="9">
        <v>0.88691152400000006</v>
      </c>
      <c r="DH624" s="9">
        <v>0.80429992800000005</v>
      </c>
      <c r="DI624" s="9">
        <v>1.36703324</v>
      </c>
      <c r="DJ624" s="9">
        <v>0.83748903600000002</v>
      </c>
      <c r="DK624" s="9">
        <v>1.0850110800000001</v>
      </c>
      <c r="DL624" s="9">
        <v>1.8211778599999999</v>
      </c>
      <c r="DM624" s="9">
        <v>1.6605108400000002</v>
      </c>
      <c r="DN624" s="9">
        <v>1.5596111799999999</v>
      </c>
      <c r="DO624" s="9">
        <v>1.1509890200000001</v>
      </c>
      <c r="DP624" s="9">
        <v>1.2048443</v>
      </c>
      <c r="DQ624" s="9">
        <v>1.832489</v>
      </c>
      <c r="DR624" s="9">
        <v>0.99005538800000004</v>
      </c>
      <c r="DS624" s="9">
        <v>1.49323334</v>
      </c>
      <c r="DT624" s="9">
        <v>0.79989986600000007</v>
      </c>
      <c r="DU624" s="9">
        <v>1.03652224</v>
      </c>
      <c r="DV624" s="9">
        <v>0.78645544000000001</v>
      </c>
      <c r="DW624" s="9">
        <v>1.3209223999999999</v>
      </c>
      <c r="DX624" s="9">
        <v>1.0767224200000001</v>
      </c>
      <c r="DY624" s="9">
        <v>0.88962231999999997</v>
      </c>
      <c r="DZ624" s="9">
        <v>1.3776111799999999</v>
      </c>
      <c r="EA624" s="9">
        <v>1.95696654</v>
      </c>
      <c r="EB624" s="9">
        <v>1.69912226</v>
      </c>
      <c r="EC624" s="9">
        <v>2.2485776999999998</v>
      </c>
      <c r="ED624" s="9">
        <v>1.025388728</v>
      </c>
      <c r="EE624" s="9">
        <v>0.96251091599999994</v>
      </c>
      <c r="EF624" s="9">
        <v>1.28421132</v>
      </c>
      <c r="EG624" s="9">
        <v>1.1832999799999999</v>
      </c>
      <c r="EH624" s="9">
        <v>1.20846688</v>
      </c>
      <c r="EI624" s="9">
        <v>2.2717332000000003</v>
      </c>
      <c r="EJ624" s="9">
        <v>1.3596109000000001</v>
      </c>
      <c r="EK624" s="9">
        <v>1.5175447400000002</v>
      </c>
    </row>
    <row r="625" spans="1:141" x14ac:dyDescent="0.2">
      <c r="A625">
        <v>621</v>
      </c>
      <c r="B625" s="9">
        <v>0.67735999999999996</v>
      </c>
      <c r="C625" s="9">
        <v>2.3709519889661452</v>
      </c>
      <c r="D625" s="9">
        <v>0.82317000000000007</v>
      </c>
      <c r="E625" s="9">
        <v>1.0812299999999999</v>
      </c>
      <c r="F625" s="9">
        <v>0.68914062499999995</v>
      </c>
      <c r="G625" s="9">
        <v>1.4818199999999999</v>
      </c>
      <c r="H625" s="9">
        <v>0.92285600000000001</v>
      </c>
      <c r="I625" s="9">
        <v>1.0487</v>
      </c>
      <c r="J625" s="9">
        <v>1.0450999999999999</v>
      </c>
      <c r="K625" s="9">
        <v>3.4064999999999999</v>
      </c>
      <c r="L625" s="9">
        <v>1.2969000000000002</v>
      </c>
      <c r="M625" s="9">
        <v>1.7523499999999999</v>
      </c>
      <c r="N625" s="9">
        <v>1.3366</v>
      </c>
      <c r="O625" s="9">
        <v>5.0152999999999999</v>
      </c>
      <c r="P625" s="9">
        <v>1.7279499999999999</v>
      </c>
      <c r="Q625" s="9">
        <v>2.2638000000000003</v>
      </c>
      <c r="R625" s="9">
        <v>1.386425228</v>
      </c>
      <c r="S625" s="9">
        <v>1.259450035</v>
      </c>
      <c r="T625" s="9">
        <v>2.146000103</v>
      </c>
      <c r="U625" s="9">
        <v>1.3182000549999999</v>
      </c>
      <c r="V625" s="9">
        <v>1.8281498440000001</v>
      </c>
      <c r="W625" s="9">
        <v>2.916199738</v>
      </c>
      <c r="X625" s="9">
        <v>2.7569748860000001</v>
      </c>
      <c r="Y625" s="9">
        <v>2.5732752410000002</v>
      </c>
      <c r="Z625" s="9">
        <v>1.8621502030000001</v>
      </c>
      <c r="AA625" s="9">
        <v>1.960425321</v>
      </c>
      <c r="AB625" s="9">
        <v>3.0466752319999997</v>
      </c>
      <c r="AC625" s="9">
        <v>1.606749983</v>
      </c>
      <c r="AD625" s="9">
        <v>2.4456753</v>
      </c>
      <c r="AE625" s="9">
        <v>1.2256500720000001</v>
      </c>
      <c r="AF625" s="9">
        <v>1.5742498520000001</v>
      </c>
      <c r="AG625" s="9">
        <v>1.2576749550000001</v>
      </c>
      <c r="AH625" s="9">
        <v>2.1495495550000001</v>
      </c>
      <c r="AI625" s="9">
        <v>1.7211749829999998</v>
      </c>
      <c r="AJ625" s="9">
        <v>1.310500166</v>
      </c>
      <c r="AK625" s="9">
        <v>2.2370747519999998</v>
      </c>
      <c r="AL625" s="9">
        <v>3.2280741769999999</v>
      </c>
      <c r="AM625" s="9">
        <v>2.8091505859999999</v>
      </c>
      <c r="AN625" s="9">
        <v>3.9017256310000001</v>
      </c>
      <c r="AO625" s="9">
        <v>1.621124869</v>
      </c>
      <c r="AP625" s="9">
        <v>1.529275183</v>
      </c>
      <c r="AQ625" s="9">
        <v>2.1769499730000001</v>
      </c>
      <c r="AR625" s="9">
        <v>1.8416746580000001</v>
      </c>
      <c r="AS625" s="9">
        <v>1.835750196</v>
      </c>
      <c r="AT625" s="9">
        <v>3.9339248049999997</v>
      </c>
      <c r="AU625" s="9">
        <v>2.192475086</v>
      </c>
      <c r="AV625" s="9">
        <v>2.5728512440000002</v>
      </c>
      <c r="AW625" s="9">
        <v>1.2435248000000001</v>
      </c>
      <c r="AX625" s="9">
        <v>1.1280751649999998</v>
      </c>
      <c r="AY625" s="9">
        <v>1.9475253339999998</v>
      </c>
      <c r="AZ625" s="9">
        <v>1.1685249339999999</v>
      </c>
      <c r="BA625" s="9">
        <v>1.6049747759999999</v>
      </c>
      <c r="BB625" s="9">
        <v>2.6109497799999999</v>
      </c>
      <c r="BC625" s="9">
        <v>2.3973245209999998</v>
      </c>
      <c r="BD625" s="9">
        <v>2.2551749210000001</v>
      </c>
      <c r="BE625" s="9">
        <v>1.6198995520000001</v>
      </c>
      <c r="BF625" s="9">
        <v>1.7234501339999999</v>
      </c>
      <c r="BG625" s="9">
        <v>2.6559252999999998</v>
      </c>
      <c r="BH625" s="9">
        <v>1.418075255</v>
      </c>
      <c r="BI625" s="9">
        <v>2.153174811</v>
      </c>
      <c r="BJ625" s="9">
        <v>1.1012500619999999</v>
      </c>
      <c r="BK625" s="9">
        <v>1.400925035</v>
      </c>
      <c r="BL625" s="9">
        <v>1.111900069</v>
      </c>
      <c r="BM625" s="9">
        <v>1.895374817</v>
      </c>
      <c r="BN625" s="9">
        <v>1.519700139</v>
      </c>
      <c r="BO625" s="9">
        <v>1.1929501309999999</v>
      </c>
      <c r="BP625" s="9">
        <v>1.981849628</v>
      </c>
      <c r="BQ625" s="9">
        <v>2.8306239869999996</v>
      </c>
      <c r="BR625" s="9">
        <v>2.458449817</v>
      </c>
      <c r="BS625" s="9">
        <v>3.3688257900000003</v>
      </c>
      <c r="BT625" s="9">
        <v>1.4335002590000001</v>
      </c>
      <c r="BU625" s="9">
        <v>1.3542752</v>
      </c>
      <c r="BV625" s="9">
        <v>1.882924751</v>
      </c>
      <c r="BW625" s="9">
        <v>1.628975083</v>
      </c>
      <c r="BX625" s="9">
        <v>1.6527500389999998</v>
      </c>
      <c r="BY625" s="9">
        <v>3.3978752829999999</v>
      </c>
      <c r="BZ625" s="9">
        <v>1.9399247899999998</v>
      </c>
      <c r="CA625" s="9">
        <v>2.225599587</v>
      </c>
      <c r="CB625" s="9">
        <v>1.093850258</v>
      </c>
      <c r="CC625" s="9">
        <v>0.99177487779999995</v>
      </c>
      <c r="CD625" s="9">
        <v>1.699100007</v>
      </c>
      <c r="CE625" s="9">
        <v>1.0287751838999999</v>
      </c>
      <c r="CF625" s="9">
        <v>1.380275148</v>
      </c>
      <c r="CG625" s="9">
        <v>2.2729503040000001</v>
      </c>
      <c r="CH625" s="9">
        <v>2.080824727</v>
      </c>
      <c r="CI625" s="9">
        <v>1.9548751210000002</v>
      </c>
      <c r="CJ625" s="9">
        <v>1.419875118</v>
      </c>
      <c r="CK625" s="9">
        <v>1.5022503280000001</v>
      </c>
      <c r="CL625" s="9">
        <v>2.3017245869999998</v>
      </c>
      <c r="CM625" s="9">
        <v>1.234575083</v>
      </c>
      <c r="CN625" s="9">
        <v>1.8679004690000001</v>
      </c>
      <c r="CO625" s="9">
        <v>0.97592514559999999</v>
      </c>
      <c r="CP625" s="9">
        <v>1.248924717</v>
      </c>
      <c r="CQ625" s="9">
        <v>0.97142481399999991</v>
      </c>
      <c r="CR625" s="9">
        <v>1.6480500380000001</v>
      </c>
      <c r="CS625" s="9">
        <v>1.3325749760000001</v>
      </c>
      <c r="CT625" s="9">
        <v>1.067324835</v>
      </c>
      <c r="CU625" s="9">
        <v>1.721324952</v>
      </c>
      <c r="CV625" s="9">
        <v>2.451774575</v>
      </c>
      <c r="CW625" s="9">
        <v>2.128500034</v>
      </c>
      <c r="CX625" s="9">
        <v>2.874225821</v>
      </c>
      <c r="CY625" s="9">
        <v>1.260224893</v>
      </c>
      <c r="CZ625" s="9">
        <v>1.188149683</v>
      </c>
      <c r="DA625" s="9">
        <v>1.6200247999999999</v>
      </c>
      <c r="DB625" s="9">
        <v>1.441475448</v>
      </c>
      <c r="DC625" s="9">
        <v>1.466975379</v>
      </c>
      <c r="DD625" s="9">
        <v>2.9038256269999998</v>
      </c>
      <c r="DE625" s="9">
        <v>1.691124997</v>
      </c>
      <c r="DF625" s="9">
        <v>1.9123501279999999</v>
      </c>
      <c r="DG625" s="9">
        <v>0.88925041370000002</v>
      </c>
      <c r="DH625" s="9">
        <v>0.80652492640000006</v>
      </c>
      <c r="DI625" s="9">
        <v>1.3707749069999999</v>
      </c>
      <c r="DJ625" s="9">
        <v>0.83965014680000005</v>
      </c>
      <c r="DK625" s="9">
        <v>1.0881249690000001</v>
      </c>
      <c r="DL625" s="9">
        <v>1.825550083</v>
      </c>
      <c r="DM625" s="9">
        <v>1.665249727</v>
      </c>
      <c r="DN625" s="9">
        <v>1.5634750689999999</v>
      </c>
      <c r="DO625" s="9">
        <v>1.1540751310000001</v>
      </c>
      <c r="DP625" s="9">
        <v>1.207699855</v>
      </c>
      <c r="DQ625" s="9">
        <v>1.8379001100000001</v>
      </c>
      <c r="DR625" s="9">
        <v>0.99257483189999995</v>
      </c>
      <c r="DS625" s="9">
        <v>1.4974250069999999</v>
      </c>
      <c r="DT625" s="9">
        <v>0.80202486630000003</v>
      </c>
      <c r="DU625" s="9">
        <v>1.0392250170000001</v>
      </c>
      <c r="DV625" s="9">
        <v>0.78847488349999995</v>
      </c>
      <c r="DW625" s="9">
        <v>1.324525175</v>
      </c>
      <c r="DX625" s="9">
        <v>1.079375196</v>
      </c>
      <c r="DY625" s="9">
        <v>0.89195009849999995</v>
      </c>
      <c r="DZ625" s="9">
        <v>1.380975069</v>
      </c>
      <c r="EA625" s="9">
        <v>1.962024872</v>
      </c>
      <c r="EB625" s="9">
        <v>1.7033750379999999</v>
      </c>
      <c r="EC625" s="9">
        <v>2.2542999199999998</v>
      </c>
      <c r="ED625" s="9">
        <v>1.0280748389000001</v>
      </c>
      <c r="EE625" s="9">
        <v>0.9649498058</v>
      </c>
      <c r="EF625" s="9">
        <v>1.2875252109999999</v>
      </c>
      <c r="EG625" s="9">
        <v>1.186174979</v>
      </c>
      <c r="EH625" s="9">
        <v>1.2115502139999998</v>
      </c>
      <c r="EI625" s="9">
        <v>2.2781998700000003</v>
      </c>
      <c r="EJ625" s="9">
        <v>1.36287479</v>
      </c>
      <c r="EK625" s="9">
        <v>1.5217252920000002</v>
      </c>
    </row>
    <row r="626" spans="1:141" x14ac:dyDescent="0.2">
      <c r="A626">
        <v>622</v>
      </c>
      <c r="B626" s="9">
        <v>0.67952000000000001</v>
      </c>
      <c r="C626" s="9">
        <v>2.3753489304700945</v>
      </c>
      <c r="D626" s="9">
        <v>0.82594000000000001</v>
      </c>
      <c r="E626" s="9">
        <v>1.0848599999999999</v>
      </c>
      <c r="F626" s="9">
        <v>0.69234374999999992</v>
      </c>
      <c r="G626" s="9">
        <v>1.4852399999999999</v>
      </c>
      <c r="H626" s="9">
        <v>0.92699200000000004</v>
      </c>
      <c r="I626" s="9">
        <v>1.0533999999999999</v>
      </c>
      <c r="J626" s="9">
        <v>1.0482</v>
      </c>
      <c r="K626" s="9">
        <v>3.4129999999999998</v>
      </c>
      <c r="L626" s="9">
        <v>1.3008</v>
      </c>
      <c r="M626" s="9">
        <v>1.7576999999999998</v>
      </c>
      <c r="N626" s="9">
        <v>1.3411999999999999</v>
      </c>
      <c r="O626" s="9">
        <v>5.0246000000000004</v>
      </c>
      <c r="P626" s="9">
        <v>1.7339</v>
      </c>
      <c r="Q626" s="9">
        <v>2.2715999999999998</v>
      </c>
      <c r="R626" s="9">
        <v>1.3900168960000001</v>
      </c>
      <c r="S626" s="9">
        <v>1.2628333699999998</v>
      </c>
      <c r="T626" s="9">
        <v>2.151644546</v>
      </c>
      <c r="U626" s="9">
        <v>1.3215556100000001</v>
      </c>
      <c r="V626" s="9">
        <v>1.8331665080000001</v>
      </c>
      <c r="W626" s="9">
        <v>2.922977516</v>
      </c>
      <c r="X626" s="9">
        <v>2.7645165519999999</v>
      </c>
      <c r="Y626" s="9">
        <v>2.579472462</v>
      </c>
      <c r="Z626" s="9">
        <v>1.8669446460000001</v>
      </c>
      <c r="AA626" s="9">
        <v>1.964950322</v>
      </c>
      <c r="AB626" s="9">
        <v>3.0553391239999996</v>
      </c>
      <c r="AC626" s="9">
        <v>1.6107222059999999</v>
      </c>
      <c r="AD626" s="9">
        <v>2.4524502999999997</v>
      </c>
      <c r="AE626" s="9">
        <v>1.2288334040000002</v>
      </c>
      <c r="AF626" s="9">
        <v>1.5782109640000002</v>
      </c>
      <c r="AG626" s="9">
        <v>1.26080551</v>
      </c>
      <c r="AH626" s="9">
        <v>2.1552551100000001</v>
      </c>
      <c r="AI626" s="9">
        <v>1.7252722059999999</v>
      </c>
      <c r="AJ626" s="9">
        <v>1.313844612</v>
      </c>
      <c r="AK626" s="9">
        <v>2.2423608640000001</v>
      </c>
      <c r="AL626" s="9">
        <v>3.2361825139999998</v>
      </c>
      <c r="AM626" s="9">
        <v>2.8159672520000001</v>
      </c>
      <c r="AN626" s="9">
        <v>3.9110617420000002</v>
      </c>
      <c r="AO626" s="9">
        <v>1.6252387580000001</v>
      </c>
      <c r="AP626" s="9">
        <v>1.5330724060000001</v>
      </c>
      <c r="AQ626" s="9">
        <v>2.1824110860000001</v>
      </c>
      <c r="AR626" s="9">
        <v>1.8460496560000001</v>
      </c>
      <c r="AS626" s="9">
        <v>1.840277972</v>
      </c>
      <c r="AT626" s="9">
        <v>3.9443498099999998</v>
      </c>
      <c r="AU626" s="9">
        <v>2.1975167520000003</v>
      </c>
      <c r="AV626" s="9">
        <v>2.579767908</v>
      </c>
      <c r="AW626" s="9">
        <v>1.2467498000000001</v>
      </c>
      <c r="AX626" s="9">
        <v>1.1311168299999999</v>
      </c>
      <c r="AY626" s="9">
        <v>1.9527058879999999</v>
      </c>
      <c r="AZ626" s="9">
        <v>1.171505488</v>
      </c>
      <c r="BA626" s="9">
        <v>1.6094053319999999</v>
      </c>
      <c r="BB626" s="9">
        <v>2.6170775599999998</v>
      </c>
      <c r="BC626" s="9">
        <v>2.403949522</v>
      </c>
      <c r="BD626" s="9">
        <v>2.2606499219999998</v>
      </c>
      <c r="BE626" s="9">
        <v>1.624110664</v>
      </c>
      <c r="BF626" s="9">
        <v>1.727455688</v>
      </c>
      <c r="BG626" s="9">
        <v>2.6635502999999998</v>
      </c>
      <c r="BH626" s="9">
        <v>1.42160581</v>
      </c>
      <c r="BI626" s="9">
        <v>2.1591387019999999</v>
      </c>
      <c r="BJ626" s="9">
        <v>1.104122284</v>
      </c>
      <c r="BK626" s="9">
        <v>1.4044833700000001</v>
      </c>
      <c r="BL626" s="9">
        <v>1.1146889580000001</v>
      </c>
      <c r="BM626" s="9">
        <v>1.9004275939999999</v>
      </c>
      <c r="BN626" s="9">
        <v>1.523355698</v>
      </c>
      <c r="BO626" s="9">
        <v>1.196011242</v>
      </c>
      <c r="BP626" s="9">
        <v>1.9865662960000001</v>
      </c>
      <c r="BQ626" s="9">
        <v>2.8377934339999999</v>
      </c>
      <c r="BR626" s="9">
        <v>2.4644775939999999</v>
      </c>
      <c r="BS626" s="9">
        <v>3.3770396800000002</v>
      </c>
      <c r="BT626" s="9">
        <v>1.4371780380000001</v>
      </c>
      <c r="BU626" s="9">
        <v>1.3576501999999999</v>
      </c>
      <c r="BV626" s="9">
        <v>1.8876830819999999</v>
      </c>
      <c r="BW626" s="9">
        <v>1.6328723060000001</v>
      </c>
      <c r="BX626" s="9">
        <v>1.6568555979999999</v>
      </c>
      <c r="BY626" s="9">
        <v>3.407072506</v>
      </c>
      <c r="BZ626" s="9">
        <v>1.94443868</v>
      </c>
      <c r="CA626" s="9">
        <v>2.2316440339999999</v>
      </c>
      <c r="CB626" s="9">
        <v>1.0967002560000001</v>
      </c>
      <c r="CC626" s="9">
        <v>0.99447209960000005</v>
      </c>
      <c r="CD626" s="9">
        <v>1.7036666739999999</v>
      </c>
      <c r="CE626" s="9">
        <v>1.0314057398000001</v>
      </c>
      <c r="CF626" s="9">
        <v>1.3841390359999999</v>
      </c>
      <c r="CG626" s="9">
        <v>2.2783225279999999</v>
      </c>
      <c r="CH626" s="9">
        <v>2.0866386139999999</v>
      </c>
      <c r="CI626" s="9">
        <v>1.9596501220000002</v>
      </c>
      <c r="CJ626" s="9">
        <v>1.423605676</v>
      </c>
      <c r="CK626" s="9">
        <v>1.505766996</v>
      </c>
      <c r="CL626" s="9">
        <v>2.308394034</v>
      </c>
      <c r="CM626" s="9">
        <v>1.2376723059999999</v>
      </c>
      <c r="CN626" s="9">
        <v>1.8730893580000001</v>
      </c>
      <c r="CO626" s="9">
        <v>0.97848347919999989</v>
      </c>
      <c r="CP626" s="9">
        <v>1.252127494</v>
      </c>
      <c r="CQ626" s="9">
        <v>0.97388314799999998</v>
      </c>
      <c r="CR626" s="9">
        <v>1.652477816</v>
      </c>
      <c r="CS626" s="9">
        <v>1.335805532</v>
      </c>
      <c r="CT626" s="9">
        <v>1.07008317</v>
      </c>
      <c r="CU626" s="9">
        <v>1.7254610640000001</v>
      </c>
      <c r="CV626" s="9">
        <v>2.4580273500000001</v>
      </c>
      <c r="CW626" s="9">
        <v>2.1337555880000001</v>
      </c>
      <c r="CX626" s="9">
        <v>2.8813508219999999</v>
      </c>
      <c r="CY626" s="9">
        <v>1.263483226</v>
      </c>
      <c r="CZ626" s="9">
        <v>1.191121906</v>
      </c>
      <c r="DA626" s="9">
        <v>1.6241498000000001</v>
      </c>
      <c r="DB626" s="9">
        <v>1.444939336</v>
      </c>
      <c r="DC626" s="9">
        <v>1.470650378</v>
      </c>
      <c r="DD626" s="9">
        <v>2.911839514</v>
      </c>
      <c r="DE626" s="9">
        <v>1.695105554</v>
      </c>
      <c r="DF626" s="9">
        <v>1.917566796</v>
      </c>
      <c r="DG626" s="9">
        <v>0.89158930339999998</v>
      </c>
      <c r="DH626" s="9">
        <v>0.80874992480000008</v>
      </c>
      <c r="DI626" s="9">
        <v>1.374516574</v>
      </c>
      <c r="DJ626" s="9">
        <v>0.84181125759999997</v>
      </c>
      <c r="DK626" s="9">
        <v>1.0912388580000001</v>
      </c>
      <c r="DL626" s="9">
        <v>1.8299223060000001</v>
      </c>
      <c r="DM626" s="9">
        <v>1.669988614</v>
      </c>
      <c r="DN626" s="9">
        <v>1.5673389579999999</v>
      </c>
      <c r="DO626" s="9">
        <v>1.1571612420000001</v>
      </c>
      <c r="DP626" s="9">
        <v>1.21055541</v>
      </c>
      <c r="DQ626" s="9">
        <v>1.8433112200000001</v>
      </c>
      <c r="DR626" s="9">
        <v>0.99509427579999998</v>
      </c>
      <c r="DS626" s="9">
        <v>1.5016166740000001</v>
      </c>
      <c r="DT626" s="9">
        <v>0.80414986659999999</v>
      </c>
      <c r="DU626" s="9">
        <v>1.041927794</v>
      </c>
      <c r="DV626" s="9">
        <v>0.790494327</v>
      </c>
      <c r="DW626" s="9">
        <v>1.3281279499999998</v>
      </c>
      <c r="DX626" s="9">
        <v>1.0820279720000001</v>
      </c>
      <c r="DY626" s="9">
        <v>0.89427787699999994</v>
      </c>
      <c r="DZ626" s="9">
        <v>1.3843389580000001</v>
      </c>
      <c r="EA626" s="9">
        <v>1.9670832040000001</v>
      </c>
      <c r="EB626" s="9">
        <v>1.707627816</v>
      </c>
      <c r="EC626" s="9">
        <v>2.2600221399999998</v>
      </c>
      <c r="ED626" s="9">
        <v>1.0307609498000001</v>
      </c>
      <c r="EE626" s="9">
        <v>0.96738869559999996</v>
      </c>
      <c r="EF626" s="9">
        <v>1.2908391020000001</v>
      </c>
      <c r="EG626" s="9">
        <v>1.1890499779999999</v>
      </c>
      <c r="EH626" s="9">
        <v>1.2146335479999999</v>
      </c>
      <c r="EI626" s="9">
        <v>2.2846665400000004</v>
      </c>
      <c r="EJ626" s="9">
        <v>1.3661386799999999</v>
      </c>
      <c r="EK626" s="9">
        <v>1.5259058440000002</v>
      </c>
    </row>
    <row r="627" spans="1:141" x14ac:dyDescent="0.2">
      <c r="A627">
        <v>623</v>
      </c>
      <c r="B627" s="9">
        <v>0.68167999999999995</v>
      </c>
      <c r="C627" s="9">
        <v>2.3797458719740434</v>
      </c>
      <c r="D627" s="9">
        <v>0.82871000000000006</v>
      </c>
      <c r="E627" s="9">
        <v>1.08849</v>
      </c>
      <c r="F627" s="9">
        <v>0.69554687500000001</v>
      </c>
      <c r="G627" s="9">
        <v>1.4886599999999999</v>
      </c>
      <c r="H627" s="9">
        <v>0.93112799999999996</v>
      </c>
      <c r="I627" s="9">
        <v>1.0581</v>
      </c>
      <c r="J627" s="9">
        <v>1.0512999999999999</v>
      </c>
      <c r="K627" s="9">
        <v>3.4195000000000002</v>
      </c>
      <c r="L627" s="9">
        <v>1.3047</v>
      </c>
      <c r="M627" s="9">
        <v>1.7630499999999998</v>
      </c>
      <c r="N627" s="9">
        <v>1.3457999999999999</v>
      </c>
      <c r="O627" s="9">
        <v>5.0339</v>
      </c>
      <c r="P627" s="9">
        <v>1.7398499999999999</v>
      </c>
      <c r="Q627" s="9">
        <v>2.2793999999999999</v>
      </c>
      <c r="R627" s="9">
        <v>1.393608564</v>
      </c>
      <c r="S627" s="9">
        <v>1.2662167049999999</v>
      </c>
      <c r="T627" s="9">
        <v>2.157288989</v>
      </c>
      <c r="U627" s="9">
        <v>1.3249111650000001</v>
      </c>
      <c r="V627" s="9">
        <v>1.8381831720000001</v>
      </c>
      <c r="W627" s="9">
        <v>2.929755294</v>
      </c>
      <c r="X627" s="9">
        <v>2.7720582180000002</v>
      </c>
      <c r="Y627" s="9">
        <v>2.5856696829999999</v>
      </c>
      <c r="Z627" s="9">
        <v>1.8717390890000001</v>
      </c>
      <c r="AA627" s="9">
        <v>1.9694753229999999</v>
      </c>
      <c r="AB627" s="9">
        <v>3.064003016</v>
      </c>
      <c r="AC627" s="9">
        <v>1.614694429</v>
      </c>
      <c r="AD627" s="9">
        <v>2.4592252999999999</v>
      </c>
      <c r="AE627" s="9">
        <v>1.2320167360000001</v>
      </c>
      <c r="AF627" s="9">
        <v>1.582172076</v>
      </c>
      <c r="AG627" s="9">
        <v>1.263936065</v>
      </c>
      <c r="AH627" s="9">
        <v>2.1609606650000002</v>
      </c>
      <c r="AI627" s="9">
        <v>1.7293694289999999</v>
      </c>
      <c r="AJ627" s="9">
        <v>1.3171890579999999</v>
      </c>
      <c r="AK627" s="9">
        <v>2.247646976</v>
      </c>
      <c r="AL627" s="9">
        <v>3.2442908510000001</v>
      </c>
      <c r="AM627" s="9">
        <v>2.8227839179999998</v>
      </c>
      <c r="AN627" s="9">
        <v>3.9203978529999999</v>
      </c>
      <c r="AO627" s="9">
        <v>1.6293526469999999</v>
      </c>
      <c r="AP627" s="9">
        <v>1.5368696290000001</v>
      </c>
      <c r="AQ627" s="9">
        <v>2.1878721990000001</v>
      </c>
      <c r="AR627" s="9">
        <v>1.850424654</v>
      </c>
      <c r="AS627" s="9">
        <v>1.844805748</v>
      </c>
      <c r="AT627" s="9">
        <v>3.9547748149999999</v>
      </c>
      <c r="AU627" s="9">
        <v>2.2025584180000002</v>
      </c>
      <c r="AV627" s="9">
        <v>2.5866845720000002</v>
      </c>
      <c r="AW627" s="9">
        <v>1.2499748000000002</v>
      </c>
      <c r="AX627" s="9">
        <v>1.1341584949999999</v>
      </c>
      <c r="AY627" s="9">
        <v>1.9578864419999999</v>
      </c>
      <c r="AZ627" s="9">
        <v>1.1744860420000001</v>
      </c>
      <c r="BA627" s="9">
        <v>1.6138358880000001</v>
      </c>
      <c r="BB627" s="9">
        <v>2.6232053399999997</v>
      </c>
      <c r="BC627" s="9">
        <v>2.4105745229999997</v>
      </c>
      <c r="BD627" s="9">
        <v>2.266124923</v>
      </c>
      <c r="BE627" s="9">
        <v>1.6283217760000002</v>
      </c>
      <c r="BF627" s="9">
        <v>1.731461242</v>
      </c>
      <c r="BG627" s="9">
        <v>2.6711752999999998</v>
      </c>
      <c r="BH627" s="9">
        <v>1.425136365</v>
      </c>
      <c r="BI627" s="9">
        <v>2.1651025929999999</v>
      </c>
      <c r="BJ627" s="9">
        <v>1.1069945059999999</v>
      </c>
      <c r="BK627" s="9">
        <v>1.408041705</v>
      </c>
      <c r="BL627" s="9">
        <v>1.117477847</v>
      </c>
      <c r="BM627" s="9">
        <v>1.9054803710000001</v>
      </c>
      <c r="BN627" s="9">
        <v>1.5270112570000001</v>
      </c>
      <c r="BO627" s="9">
        <v>1.199072353</v>
      </c>
      <c r="BP627" s="9">
        <v>1.991282964</v>
      </c>
      <c r="BQ627" s="9">
        <v>2.8449628809999998</v>
      </c>
      <c r="BR627" s="9">
        <v>2.4705053709999998</v>
      </c>
      <c r="BS627" s="9">
        <v>3.3852535700000002</v>
      </c>
      <c r="BT627" s="9">
        <v>1.4408558170000001</v>
      </c>
      <c r="BU627" s="9">
        <v>1.3610252</v>
      </c>
      <c r="BV627" s="9">
        <v>1.892441413</v>
      </c>
      <c r="BW627" s="9">
        <v>1.6367695290000002</v>
      </c>
      <c r="BX627" s="9">
        <v>1.660961157</v>
      </c>
      <c r="BY627" s="9">
        <v>3.4162697290000001</v>
      </c>
      <c r="BZ627" s="9">
        <v>1.9489525699999999</v>
      </c>
      <c r="CA627" s="9">
        <v>2.2376884809999997</v>
      </c>
      <c r="CB627" s="9">
        <v>1.0995502539999999</v>
      </c>
      <c r="CC627" s="9">
        <v>0.99716932140000003</v>
      </c>
      <c r="CD627" s="9">
        <v>1.7082333409999999</v>
      </c>
      <c r="CE627" s="9">
        <v>1.0340362957</v>
      </c>
      <c r="CF627" s="9">
        <v>1.388002924</v>
      </c>
      <c r="CG627" s="9">
        <v>2.2836947520000002</v>
      </c>
      <c r="CH627" s="9">
        <v>2.0924525009999999</v>
      </c>
      <c r="CI627" s="9">
        <v>1.9644251230000001</v>
      </c>
      <c r="CJ627" s="9">
        <v>1.427336234</v>
      </c>
      <c r="CK627" s="9">
        <v>1.509283664</v>
      </c>
      <c r="CL627" s="9">
        <v>2.3150634810000001</v>
      </c>
      <c r="CM627" s="9">
        <v>1.240769529</v>
      </c>
      <c r="CN627" s="9">
        <v>1.8782782470000001</v>
      </c>
      <c r="CO627" s="9">
        <v>0.98104181279999991</v>
      </c>
      <c r="CP627" s="9">
        <v>1.2553302709999998</v>
      </c>
      <c r="CQ627" s="9">
        <v>0.97634148199999993</v>
      </c>
      <c r="CR627" s="9">
        <v>1.6569055939999999</v>
      </c>
      <c r="CS627" s="9">
        <v>1.3390360880000001</v>
      </c>
      <c r="CT627" s="9">
        <v>1.072841505</v>
      </c>
      <c r="CU627" s="9">
        <v>1.7295971760000002</v>
      </c>
      <c r="CV627" s="9">
        <v>2.4642801250000002</v>
      </c>
      <c r="CW627" s="9">
        <v>2.1390111419999998</v>
      </c>
      <c r="CX627" s="9">
        <v>2.8884758230000003</v>
      </c>
      <c r="CY627" s="9">
        <v>1.266741559</v>
      </c>
      <c r="CZ627" s="9">
        <v>1.194094129</v>
      </c>
      <c r="DA627" s="9">
        <v>1.6282748</v>
      </c>
      <c r="DB627" s="9">
        <v>1.448403224</v>
      </c>
      <c r="DC627" s="9">
        <v>1.474325377</v>
      </c>
      <c r="DD627" s="9">
        <v>2.9198534009999997</v>
      </c>
      <c r="DE627" s="9">
        <v>1.699086111</v>
      </c>
      <c r="DF627" s="9">
        <v>1.9227834640000001</v>
      </c>
      <c r="DG627" s="9">
        <v>0.89392819310000005</v>
      </c>
      <c r="DH627" s="9">
        <v>0.81097492319999998</v>
      </c>
      <c r="DI627" s="9">
        <v>1.3782582409999999</v>
      </c>
      <c r="DJ627" s="9">
        <v>0.84397236840000001</v>
      </c>
      <c r="DK627" s="9">
        <v>1.0943527470000001</v>
      </c>
      <c r="DL627" s="9">
        <v>1.8342945289999999</v>
      </c>
      <c r="DM627" s="9">
        <v>1.674727501</v>
      </c>
      <c r="DN627" s="9">
        <v>1.5712028469999999</v>
      </c>
      <c r="DO627" s="9">
        <v>1.1602473530000001</v>
      </c>
      <c r="DP627" s="9">
        <v>1.213410965</v>
      </c>
      <c r="DQ627" s="9">
        <v>1.84872233</v>
      </c>
      <c r="DR627" s="9">
        <v>0.99761371970000001</v>
      </c>
      <c r="DS627" s="9">
        <v>1.5058083410000001</v>
      </c>
      <c r="DT627" s="9">
        <v>0.80627486690000005</v>
      </c>
      <c r="DU627" s="9">
        <v>1.0446305710000001</v>
      </c>
      <c r="DV627" s="9">
        <v>0.79251377049999994</v>
      </c>
      <c r="DW627" s="9">
        <v>1.3317307249999999</v>
      </c>
      <c r="DX627" s="9">
        <v>1.084680748</v>
      </c>
      <c r="DY627" s="9">
        <v>0.89660565549999993</v>
      </c>
      <c r="DZ627" s="9">
        <v>1.3877028469999999</v>
      </c>
      <c r="EA627" s="9">
        <v>1.9721415360000001</v>
      </c>
      <c r="EB627" s="9">
        <v>1.7118805939999999</v>
      </c>
      <c r="EC627" s="9">
        <v>2.2657443599999998</v>
      </c>
      <c r="ED627" s="9">
        <v>1.0334470606999999</v>
      </c>
      <c r="EE627" s="9">
        <v>0.96982758539999991</v>
      </c>
      <c r="EF627" s="9">
        <v>1.294152993</v>
      </c>
      <c r="EG627" s="9">
        <v>1.191924977</v>
      </c>
      <c r="EH627" s="9">
        <v>1.2177168819999999</v>
      </c>
      <c r="EI627" s="9">
        <v>2.2911332100000004</v>
      </c>
      <c r="EJ627" s="9">
        <v>1.3694025700000001</v>
      </c>
      <c r="EK627" s="9">
        <v>1.5300863960000002</v>
      </c>
    </row>
    <row r="628" spans="1:141" x14ac:dyDescent="0.2">
      <c r="A628">
        <v>624</v>
      </c>
      <c r="B628" s="9">
        <v>0.68384</v>
      </c>
      <c r="C628" s="9">
        <v>2.3841428134779923</v>
      </c>
      <c r="D628" s="9">
        <v>0.83148</v>
      </c>
      <c r="E628" s="9">
        <v>1.09212</v>
      </c>
      <c r="F628" s="9">
        <v>0.69874999999999998</v>
      </c>
      <c r="G628" s="9">
        <v>1.4920799999999999</v>
      </c>
      <c r="H628" s="9">
        <v>0.93526399999999998</v>
      </c>
      <c r="I628" s="9">
        <v>1.0628</v>
      </c>
      <c r="J628" s="9">
        <v>1.0544</v>
      </c>
      <c r="K628" s="9">
        <v>3.4260000000000002</v>
      </c>
      <c r="L628" s="9">
        <v>1.3086</v>
      </c>
      <c r="M628" s="9">
        <v>1.7684</v>
      </c>
      <c r="N628" s="9">
        <v>1.3504</v>
      </c>
      <c r="O628" s="9">
        <v>5.0432000000000006</v>
      </c>
      <c r="P628" s="9">
        <v>1.7458</v>
      </c>
      <c r="Q628" s="9">
        <v>2.2871999999999999</v>
      </c>
      <c r="R628" s="9">
        <v>1.3972002320000001</v>
      </c>
      <c r="S628" s="9">
        <v>1.2696000399999998</v>
      </c>
      <c r="T628" s="9">
        <v>2.162933432</v>
      </c>
      <c r="U628" s="9">
        <v>1.32826672</v>
      </c>
      <c r="V628" s="9">
        <v>1.8431998360000001</v>
      </c>
      <c r="W628" s="9">
        <v>2.936533072</v>
      </c>
      <c r="X628" s="9">
        <v>2.779599884</v>
      </c>
      <c r="Y628" s="9">
        <v>2.5918669039999997</v>
      </c>
      <c r="Z628" s="9">
        <v>1.8765335320000001</v>
      </c>
      <c r="AA628" s="9">
        <v>1.9740003239999999</v>
      </c>
      <c r="AB628" s="9">
        <v>3.072666908</v>
      </c>
      <c r="AC628" s="9">
        <v>1.6186666519999999</v>
      </c>
      <c r="AD628" s="9">
        <v>2.4660002999999997</v>
      </c>
      <c r="AE628" s="9">
        <v>1.2352000680000002</v>
      </c>
      <c r="AF628" s="9">
        <v>1.586133188</v>
      </c>
      <c r="AG628" s="9">
        <v>1.26706662</v>
      </c>
      <c r="AH628" s="9">
        <v>2.1666662200000002</v>
      </c>
      <c r="AI628" s="9">
        <v>1.7334666519999999</v>
      </c>
      <c r="AJ628" s="9">
        <v>1.3205335039999999</v>
      </c>
      <c r="AK628" s="9">
        <v>2.2529330879999998</v>
      </c>
      <c r="AL628" s="9">
        <v>3.2523991880000001</v>
      </c>
      <c r="AM628" s="9">
        <v>2.829600584</v>
      </c>
      <c r="AN628" s="9">
        <v>3.929733964</v>
      </c>
      <c r="AO628" s="9">
        <v>1.633466536</v>
      </c>
      <c r="AP628" s="9">
        <v>1.540666852</v>
      </c>
      <c r="AQ628" s="9">
        <v>2.193333312</v>
      </c>
      <c r="AR628" s="9">
        <v>1.8547996520000001</v>
      </c>
      <c r="AS628" s="9">
        <v>1.849333524</v>
      </c>
      <c r="AT628" s="9">
        <v>3.96519982</v>
      </c>
      <c r="AU628" s="9">
        <v>2.2076000840000001</v>
      </c>
      <c r="AV628" s="9">
        <v>2.593601236</v>
      </c>
      <c r="AW628" s="9">
        <v>1.2531998</v>
      </c>
      <c r="AX628" s="9">
        <v>1.1372001599999999</v>
      </c>
      <c r="AY628" s="9">
        <v>1.963066996</v>
      </c>
      <c r="AZ628" s="9">
        <v>1.1774665959999999</v>
      </c>
      <c r="BA628" s="9">
        <v>1.6182664440000001</v>
      </c>
      <c r="BB628" s="9">
        <v>2.6293331200000001</v>
      </c>
      <c r="BC628" s="9">
        <v>2.4171995239999999</v>
      </c>
      <c r="BD628" s="9">
        <v>2.2715999239999998</v>
      </c>
      <c r="BE628" s="9">
        <v>1.6325328880000001</v>
      </c>
      <c r="BF628" s="9">
        <v>1.7354667959999999</v>
      </c>
      <c r="BG628" s="9">
        <v>2.6788002999999998</v>
      </c>
      <c r="BH628" s="9">
        <v>1.42866692</v>
      </c>
      <c r="BI628" s="9">
        <v>2.1710664839999998</v>
      </c>
      <c r="BJ628" s="9">
        <v>1.1098667279999999</v>
      </c>
      <c r="BK628" s="9">
        <v>1.4116000399999999</v>
      </c>
      <c r="BL628" s="9">
        <v>1.120266736</v>
      </c>
      <c r="BM628" s="9">
        <v>1.9105331480000001</v>
      </c>
      <c r="BN628" s="9">
        <v>1.5306668160000001</v>
      </c>
      <c r="BO628" s="9">
        <v>1.2021334640000001</v>
      </c>
      <c r="BP628" s="9">
        <v>1.995999632</v>
      </c>
      <c r="BQ628" s="9">
        <v>2.8521323279999997</v>
      </c>
      <c r="BR628" s="9">
        <v>2.4765331480000001</v>
      </c>
      <c r="BS628" s="9">
        <v>3.3934674600000001</v>
      </c>
      <c r="BT628" s="9">
        <v>1.4445335960000001</v>
      </c>
      <c r="BU628" s="9">
        <v>1.3644002</v>
      </c>
      <c r="BV628" s="9">
        <v>1.8971997439999999</v>
      </c>
      <c r="BW628" s="9">
        <v>1.640666752</v>
      </c>
      <c r="BX628" s="9">
        <v>1.6650667159999999</v>
      </c>
      <c r="BY628" s="9">
        <v>3.4254669519999998</v>
      </c>
      <c r="BZ628" s="9">
        <v>1.95346646</v>
      </c>
      <c r="CA628" s="9">
        <v>2.243732928</v>
      </c>
      <c r="CB628" s="9">
        <v>1.102400252</v>
      </c>
      <c r="CC628" s="9">
        <v>0.99986654320000001</v>
      </c>
      <c r="CD628" s="9">
        <v>1.7128000080000001</v>
      </c>
      <c r="CE628" s="9">
        <v>1.0366668515999999</v>
      </c>
      <c r="CF628" s="9">
        <v>1.391866812</v>
      </c>
      <c r="CG628" s="9">
        <v>2.289066976</v>
      </c>
      <c r="CH628" s="9">
        <v>2.0982663879999999</v>
      </c>
      <c r="CI628" s="9">
        <v>1.9692001240000001</v>
      </c>
      <c r="CJ628" s="9">
        <v>1.431066792</v>
      </c>
      <c r="CK628" s="9">
        <v>1.5128003320000001</v>
      </c>
      <c r="CL628" s="9">
        <v>2.3217329279999999</v>
      </c>
      <c r="CM628" s="9">
        <v>1.243866752</v>
      </c>
      <c r="CN628" s="9">
        <v>1.8834671360000002</v>
      </c>
      <c r="CO628" s="9">
        <v>0.98360014639999993</v>
      </c>
      <c r="CP628" s="9">
        <v>1.2585330479999999</v>
      </c>
      <c r="CQ628" s="9">
        <v>0.97879981599999999</v>
      </c>
      <c r="CR628" s="9">
        <v>1.6613333720000001</v>
      </c>
      <c r="CS628" s="9">
        <v>1.342266644</v>
      </c>
      <c r="CT628" s="9">
        <v>1.07559984</v>
      </c>
      <c r="CU628" s="9">
        <v>1.733733288</v>
      </c>
      <c r="CV628" s="9">
        <v>2.4705328999999998</v>
      </c>
      <c r="CW628" s="9">
        <v>2.1442666959999999</v>
      </c>
      <c r="CX628" s="9">
        <v>2.8956008240000002</v>
      </c>
      <c r="CY628" s="9">
        <v>1.269999892</v>
      </c>
      <c r="CZ628" s="9">
        <v>1.197066352</v>
      </c>
      <c r="DA628" s="9">
        <v>1.6323998</v>
      </c>
      <c r="DB628" s="9">
        <v>1.451867112</v>
      </c>
      <c r="DC628" s="9">
        <v>1.478000376</v>
      </c>
      <c r="DD628" s="9">
        <v>2.9278672879999998</v>
      </c>
      <c r="DE628" s="9">
        <v>1.703066668</v>
      </c>
      <c r="DF628" s="9">
        <v>1.928000132</v>
      </c>
      <c r="DG628" s="9">
        <v>0.8962670828</v>
      </c>
      <c r="DH628" s="9">
        <v>0.81319992159999999</v>
      </c>
      <c r="DI628" s="9">
        <v>1.3819999080000001</v>
      </c>
      <c r="DJ628" s="9">
        <v>0.84613347920000004</v>
      </c>
      <c r="DK628" s="9">
        <v>1.0974666360000001</v>
      </c>
      <c r="DL628" s="9">
        <v>1.838666752</v>
      </c>
      <c r="DM628" s="9">
        <v>1.679466388</v>
      </c>
      <c r="DN628" s="9">
        <v>1.5750667359999999</v>
      </c>
      <c r="DO628" s="9">
        <v>1.1633334640000002</v>
      </c>
      <c r="DP628" s="9">
        <v>1.21626652</v>
      </c>
      <c r="DQ628" s="9">
        <v>1.85413344</v>
      </c>
      <c r="DR628" s="9">
        <v>1.0001331635999999</v>
      </c>
      <c r="DS628" s="9">
        <v>1.510000008</v>
      </c>
      <c r="DT628" s="9">
        <v>0.80839986720000001</v>
      </c>
      <c r="DU628" s="9">
        <v>1.047333348</v>
      </c>
      <c r="DV628" s="9">
        <v>0.79453321399999999</v>
      </c>
      <c r="DW628" s="9">
        <v>1.3353335</v>
      </c>
      <c r="DX628" s="9">
        <v>1.0873335239999999</v>
      </c>
      <c r="DY628" s="9">
        <v>0.89893343399999992</v>
      </c>
      <c r="DZ628" s="9">
        <v>1.391066736</v>
      </c>
      <c r="EA628" s="9">
        <v>1.977199868</v>
      </c>
      <c r="EB628" s="9">
        <v>1.716133372</v>
      </c>
      <c r="EC628" s="9">
        <v>2.2714665799999998</v>
      </c>
      <c r="ED628" s="9">
        <v>1.0361331716</v>
      </c>
      <c r="EE628" s="9">
        <v>0.97226647519999998</v>
      </c>
      <c r="EF628" s="9">
        <v>1.2974668840000001</v>
      </c>
      <c r="EG628" s="9">
        <v>1.1947999759999999</v>
      </c>
      <c r="EH628" s="9">
        <v>1.220800216</v>
      </c>
      <c r="EI628" s="9">
        <v>2.2975998800000004</v>
      </c>
      <c r="EJ628" s="9">
        <v>1.37266646</v>
      </c>
      <c r="EK628" s="9">
        <v>1.5342669480000002</v>
      </c>
    </row>
    <row r="629" spans="1:141" x14ac:dyDescent="0.2">
      <c r="A629">
        <v>625</v>
      </c>
      <c r="B629" s="9">
        <v>0.68599999999999994</v>
      </c>
      <c r="C629" s="9">
        <v>2.3885397549819412</v>
      </c>
      <c r="D629" s="9">
        <v>0.83425000000000005</v>
      </c>
      <c r="E629" s="9">
        <v>1.09575</v>
      </c>
      <c r="F629" s="9">
        <v>0.70195312499999996</v>
      </c>
      <c r="G629" s="9">
        <v>1.4954999999999998</v>
      </c>
      <c r="H629" s="9">
        <v>0.93940000000000001</v>
      </c>
      <c r="I629" s="9">
        <v>1.0674999999999999</v>
      </c>
      <c r="J629" s="9">
        <v>1.0575000000000001</v>
      </c>
      <c r="K629" s="9">
        <v>3.4325000000000001</v>
      </c>
      <c r="L629" s="9">
        <v>1.3125</v>
      </c>
      <c r="M629" s="9">
        <v>1.7737499999999999</v>
      </c>
      <c r="N629" s="9">
        <v>1.355</v>
      </c>
      <c r="O629" s="9">
        <v>5.0525000000000002</v>
      </c>
      <c r="P629" s="9">
        <v>1.7517499999999999</v>
      </c>
      <c r="Q629" s="9">
        <v>2.2949999999999999</v>
      </c>
      <c r="R629" s="9">
        <v>1.4007919</v>
      </c>
      <c r="S629" s="9">
        <v>1.2729833749999999</v>
      </c>
      <c r="T629" s="9">
        <v>2.168577875</v>
      </c>
      <c r="U629" s="9">
        <v>1.331622275</v>
      </c>
      <c r="V629" s="9">
        <v>1.8482164999999999</v>
      </c>
      <c r="W629" s="9">
        <v>2.94331085</v>
      </c>
      <c r="X629" s="9">
        <v>2.7871415499999999</v>
      </c>
      <c r="Y629" s="9">
        <v>2.5980641250000001</v>
      </c>
      <c r="Z629" s="9">
        <v>1.881327975</v>
      </c>
      <c r="AA629" s="9">
        <v>1.9785253249999999</v>
      </c>
      <c r="AB629" s="9">
        <v>3.0813307999999999</v>
      </c>
      <c r="AC629" s="9">
        <v>1.622638875</v>
      </c>
      <c r="AD629" s="9">
        <v>2.4727752999999999</v>
      </c>
      <c r="AE629" s="9">
        <v>1.2383834</v>
      </c>
      <c r="AF629" s="9">
        <v>1.5900943000000001</v>
      </c>
      <c r="AG629" s="9">
        <v>1.2701971750000001</v>
      </c>
      <c r="AH629" s="9">
        <v>2.1723717750000002</v>
      </c>
      <c r="AI629" s="9">
        <v>1.737563875</v>
      </c>
      <c r="AJ629" s="9">
        <v>1.32387795</v>
      </c>
      <c r="AK629" s="9">
        <v>2.2582192000000001</v>
      </c>
      <c r="AL629" s="9">
        <v>3.260507525</v>
      </c>
      <c r="AM629" s="9">
        <v>2.8364172499999998</v>
      </c>
      <c r="AN629" s="9">
        <v>3.9390700750000001</v>
      </c>
      <c r="AO629" s="9">
        <v>1.6375804249999999</v>
      </c>
      <c r="AP629" s="9">
        <v>1.544464075</v>
      </c>
      <c r="AQ629" s="9">
        <v>2.198794425</v>
      </c>
      <c r="AR629" s="9">
        <v>1.8591746499999999</v>
      </c>
      <c r="AS629" s="9">
        <v>1.8538612999999999</v>
      </c>
      <c r="AT629" s="9">
        <v>3.9756248249999997</v>
      </c>
      <c r="AU629" s="9">
        <v>2.21264175</v>
      </c>
      <c r="AV629" s="9">
        <v>2.6005178999999998</v>
      </c>
      <c r="AW629" s="9">
        <v>1.2564248</v>
      </c>
      <c r="AX629" s="9">
        <v>1.1402418249999999</v>
      </c>
      <c r="AY629" s="9">
        <v>1.9682475499999998</v>
      </c>
      <c r="AZ629" s="9">
        <v>1.18044715</v>
      </c>
      <c r="BA629" s="9">
        <v>1.6226970000000001</v>
      </c>
      <c r="BB629" s="9">
        <v>2.6354609</v>
      </c>
      <c r="BC629" s="9">
        <v>2.4238245249999997</v>
      </c>
      <c r="BD629" s="9">
        <v>2.277074925</v>
      </c>
      <c r="BE629" s="9">
        <v>1.6367440000000002</v>
      </c>
      <c r="BF629" s="9">
        <v>1.73947235</v>
      </c>
      <c r="BG629" s="9">
        <v>2.6864252999999998</v>
      </c>
      <c r="BH629" s="9">
        <v>1.4321974749999999</v>
      </c>
      <c r="BI629" s="9">
        <v>2.1770303749999997</v>
      </c>
      <c r="BJ629" s="9">
        <v>1.11273895</v>
      </c>
      <c r="BK629" s="9">
        <v>1.4151583750000001</v>
      </c>
      <c r="BL629" s="9">
        <v>1.1230556250000001</v>
      </c>
      <c r="BM629" s="9">
        <v>1.915585925</v>
      </c>
      <c r="BN629" s="9">
        <v>1.5343223749999999</v>
      </c>
      <c r="BO629" s="9">
        <v>1.2051945749999999</v>
      </c>
      <c r="BP629" s="9">
        <v>2.0007163000000001</v>
      </c>
      <c r="BQ629" s="9">
        <v>2.8593017749999996</v>
      </c>
      <c r="BR629" s="9">
        <v>2.482560925</v>
      </c>
      <c r="BS629" s="9">
        <v>3.40168135</v>
      </c>
      <c r="BT629" s="9">
        <v>1.4482113750000001</v>
      </c>
      <c r="BU629" s="9">
        <v>1.3677752000000001</v>
      </c>
      <c r="BV629" s="9">
        <v>1.901958075</v>
      </c>
      <c r="BW629" s="9">
        <v>1.6445639750000001</v>
      </c>
      <c r="BX629" s="9">
        <v>1.669172275</v>
      </c>
      <c r="BY629" s="9">
        <v>3.434664175</v>
      </c>
      <c r="BZ629" s="9">
        <v>1.9579803499999999</v>
      </c>
      <c r="CA629" s="9">
        <v>2.2497773749999999</v>
      </c>
      <c r="CB629" s="9">
        <v>1.1052502500000001</v>
      </c>
      <c r="CC629" s="9">
        <v>1.0025637650000001</v>
      </c>
      <c r="CD629" s="9">
        <v>1.7173666750000001</v>
      </c>
      <c r="CE629" s="9">
        <v>1.0392974074999999</v>
      </c>
      <c r="CF629" s="9">
        <v>1.3957306999999999</v>
      </c>
      <c r="CG629" s="9">
        <v>2.2944392000000002</v>
      </c>
      <c r="CH629" s="9">
        <v>2.1040802749999998</v>
      </c>
      <c r="CI629" s="9">
        <v>1.9739751250000002</v>
      </c>
      <c r="CJ629" s="9">
        <v>1.4347973500000002</v>
      </c>
      <c r="CK629" s="9">
        <v>1.5163169999999999</v>
      </c>
      <c r="CL629" s="9">
        <v>2.328402375</v>
      </c>
      <c r="CM629" s="9">
        <v>1.2469639749999999</v>
      </c>
      <c r="CN629" s="9">
        <v>1.8886560250000002</v>
      </c>
      <c r="CO629" s="9">
        <v>0.98615847999999995</v>
      </c>
      <c r="CP629" s="9">
        <v>1.2617358249999999</v>
      </c>
      <c r="CQ629" s="9">
        <v>0.98125814999999994</v>
      </c>
      <c r="CR629" s="9">
        <v>1.66576115</v>
      </c>
      <c r="CS629" s="9">
        <v>1.3454972000000001</v>
      </c>
      <c r="CT629" s="9">
        <v>1.078358175</v>
      </c>
      <c r="CU629" s="9">
        <v>1.7378694000000001</v>
      </c>
      <c r="CV629" s="9">
        <v>2.4767856749999999</v>
      </c>
      <c r="CW629" s="9">
        <v>2.14952225</v>
      </c>
      <c r="CX629" s="9">
        <v>2.9027258250000001</v>
      </c>
      <c r="CY629" s="9">
        <v>1.273258225</v>
      </c>
      <c r="CZ629" s="9">
        <v>1.200038575</v>
      </c>
      <c r="DA629" s="9">
        <v>1.6365248000000001</v>
      </c>
      <c r="DB629" s="9">
        <v>1.4553309999999999</v>
      </c>
      <c r="DC629" s="9">
        <v>1.481675375</v>
      </c>
      <c r="DD629" s="9">
        <v>2.935881175</v>
      </c>
      <c r="DE629" s="9">
        <v>1.7070472250000002</v>
      </c>
      <c r="DF629" s="9">
        <v>1.9332168000000001</v>
      </c>
      <c r="DG629" s="9">
        <v>0.89860597249999996</v>
      </c>
      <c r="DH629" s="9">
        <v>0.81542492</v>
      </c>
      <c r="DI629" s="9">
        <v>1.3857415749999999</v>
      </c>
      <c r="DJ629" s="9">
        <v>0.84829459000000007</v>
      </c>
      <c r="DK629" s="9">
        <v>1.100580525</v>
      </c>
      <c r="DL629" s="9">
        <v>1.843038975</v>
      </c>
      <c r="DM629" s="9">
        <v>1.6842052750000001</v>
      </c>
      <c r="DN629" s="9">
        <v>1.5789306249999999</v>
      </c>
      <c r="DO629" s="9">
        <v>1.1664195749999999</v>
      </c>
      <c r="DP629" s="9">
        <v>1.219122075</v>
      </c>
      <c r="DQ629" s="9">
        <v>1.8595445500000001</v>
      </c>
      <c r="DR629" s="9">
        <v>1.0026526075</v>
      </c>
      <c r="DS629" s="9">
        <v>1.514191675</v>
      </c>
      <c r="DT629" s="9">
        <v>0.81052486750000008</v>
      </c>
      <c r="DU629" s="9">
        <v>1.0500361250000001</v>
      </c>
      <c r="DV629" s="9">
        <v>0.79655265749999993</v>
      </c>
      <c r="DW629" s="9">
        <v>1.338936275</v>
      </c>
      <c r="DX629" s="9">
        <v>1.0899863000000001</v>
      </c>
      <c r="DY629" s="9">
        <v>0.90126121249999991</v>
      </c>
      <c r="DZ629" s="9">
        <v>1.394430625</v>
      </c>
      <c r="EA629" s="9">
        <v>1.9822582</v>
      </c>
      <c r="EB629" s="9">
        <v>1.7203861499999999</v>
      </c>
      <c r="EC629" s="9">
        <v>2.2771887999999998</v>
      </c>
      <c r="ED629" s="9">
        <v>1.0388192825</v>
      </c>
      <c r="EE629" s="9">
        <v>0.97470536499999993</v>
      </c>
      <c r="EF629" s="9">
        <v>1.300780775</v>
      </c>
      <c r="EG629" s="9">
        <v>1.197674975</v>
      </c>
      <c r="EH629" s="9">
        <v>1.22388355</v>
      </c>
      <c r="EI629" s="9">
        <v>2.3040665499999999</v>
      </c>
      <c r="EJ629" s="9">
        <v>1.37593035</v>
      </c>
      <c r="EK629" s="9">
        <v>1.5384475000000002</v>
      </c>
    </row>
    <row r="630" spans="1:141" x14ac:dyDescent="0.2">
      <c r="A630">
        <v>626</v>
      </c>
      <c r="B630" s="9">
        <v>0.68815999999999999</v>
      </c>
      <c r="C630" s="9">
        <v>2.39293669648589</v>
      </c>
      <c r="D630" s="9">
        <v>0.83701999999999999</v>
      </c>
      <c r="E630" s="9">
        <v>1.09938</v>
      </c>
      <c r="F630" s="9">
        <v>0.70515624999999993</v>
      </c>
      <c r="G630" s="9">
        <v>1.49892</v>
      </c>
      <c r="H630" s="9">
        <v>0.94353599999999993</v>
      </c>
      <c r="I630" s="9">
        <v>1.0722</v>
      </c>
      <c r="J630" s="9">
        <v>1.0606</v>
      </c>
      <c r="K630" s="9">
        <v>3.4390000000000001</v>
      </c>
      <c r="L630" s="9">
        <v>1.3164</v>
      </c>
      <c r="M630" s="9">
        <v>1.7790999999999999</v>
      </c>
      <c r="N630" s="9">
        <v>1.3595999999999999</v>
      </c>
      <c r="O630" s="9">
        <v>5.0617999999999999</v>
      </c>
      <c r="P630" s="9">
        <v>1.7577</v>
      </c>
      <c r="Q630" s="9">
        <v>2.3028</v>
      </c>
      <c r="R630" s="9">
        <v>1.4043835680000001</v>
      </c>
      <c r="S630" s="9">
        <v>1.27636671</v>
      </c>
      <c r="T630" s="9">
        <v>2.174222318</v>
      </c>
      <c r="U630" s="9">
        <v>1.3349778299999999</v>
      </c>
      <c r="V630" s="9">
        <v>1.8532331639999999</v>
      </c>
      <c r="W630" s="9">
        <v>2.950088628</v>
      </c>
      <c r="X630" s="9">
        <v>2.7946832160000001</v>
      </c>
      <c r="Y630" s="9">
        <v>2.6042613459999999</v>
      </c>
      <c r="Z630" s="9">
        <v>1.886122418</v>
      </c>
      <c r="AA630" s="9">
        <v>1.9830503259999999</v>
      </c>
      <c r="AB630" s="9">
        <v>3.0899946919999999</v>
      </c>
      <c r="AC630" s="9">
        <v>1.6266110979999999</v>
      </c>
      <c r="AD630" s="9">
        <v>2.4795503000000001</v>
      </c>
      <c r="AE630" s="9">
        <v>1.2415667320000001</v>
      </c>
      <c r="AF630" s="9">
        <v>1.5940554120000001</v>
      </c>
      <c r="AG630" s="9">
        <v>1.2733277300000001</v>
      </c>
      <c r="AH630" s="9">
        <v>2.1780773299999998</v>
      </c>
      <c r="AI630" s="9">
        <v>1.741661098</v>
      </c>
      <c r="AJ630" s="9">
        <v>1.3272223959999998</v>
      </c>
      <c r="AK630" s="9">
        <v>2.2635053119999999</v>
      </c>
      <c r="AL630" s="9">
        <v>3.2686158619999999</v>
      </c>
      <c r="AM630" s="9">
        <v>2.843233916</v>
      </c>
      <c r="AN630" s="9">
        <v>3.9484061860000002</v>
      </c>
      <c r="AO630" s="9">
        <v>1.641694314</v>
      </c>
      <c r="AP630" s="9">
        <v>1.5482612980000001</v>
      </c>
      <c r="AQ630" s="9">
        <v>2.204255538</v>
      </c>
      <c r="AR630" s="9">
        <v>1.863549648</v>
      </c>
      <c r="AS630" s="9">
        <v>1.8583890759999999</v>
      </c>
      <c r="AT630" s="9">
        <v>3.9860498299999998</v>
      </c>
      <c r="AU630" s="9">
        <v>2.2176834159999999</v>
      </c>
      <c r="AV630" s="9">
        <v>2.6074345640000001</v>
      </c>
      <c r="AW630" s="9">
        <v>1.2596498</v>
      </c>
      <c r="AX630" s="9">
        <v>1.14328349</v>
      </c>
      <c r="AY630" s="9">
        <v>1.9734281039999999</v>
      </c>
      <c r="AZ630" s="9">
        <v>1.1834277040000001</v>
      </c>
      <c r="BA630" s="9">
        <v>1.627127556</v>
      </c>
      <c r="BB630" s="9">
        <v>2.6415886799999999</v>
      </c>
      <c r="BC630" s="9">
        <v>2.4304495259999999</v>
      </c>
      <c r="BD630" s="9">
        <v>2.2825499259999997</v>
      </c>
      <c r="BE630" s="9">
        <v>1.6409551120000001</v>
      </c>
      <c r="BF630" s="9">
        <v>1.7434779039999999</v>
      </c>
      <c r="BG630" s="9">
        <v>2.6940503000000002</v>
      </c>
      <c r="BH630" s="9">
        <v>1.4357280299999999</v>
      </c>
      <c r="BI630" s="9">
        <v>2.1829942659999997</v>
      </c>
      <c r="BJ630" s="9">
        <v>1.1156111719999999</v>
      </c>
      <c r="BK630" s="9">
        <v>1.41871671</v>
      </c>
      <c r="BL630" s="9">
        <v>1.125844514</v>
      </c>
      <c r="BM630" s="9">
        <v>1.920638702</v>
      </c>
      <c r="BN630" s="9">
        <v>1.5379779339999999</v>
      </c>
      <c r="BO630" s="9">
        <v>1.208255686</v>
      </c>
      <c r="BP630" s="9">
        <v>2.005432968</v>
      </c>
      <c r="BQ630" s="9">
        <v>2.8664712219999999</v>
      </c>
      <c r="BR630" s="9">
        <v>2.4885887019999999</v>
      </c>
      <c r="BS630" s="9">
        <v>3.40989524</v>
      </c>
      <c r="BT630" s="9">
        <v>1.4518891540000001</v>
      </c>
      <c r="BU630" s="9">
        <v>1.3711502</v>
      </c>
      <c r="BV630" s="9">
        <v>1.9067164059999999</v>
      </c>
      <c r="BW630" s="9">
        <v>1.6484611980000001</v>
      </c>
      <c r="BX630" s="9">
        <v>1.6732778339999999</v>
      </c>
      <c r="BY630" s="9">
        <v>3.4438613980000001</v>
      </c>
      <c r="BZ630" s="9">
        <v>1.9624942399999998</v>
      </c>
      <c r="CA630" s="9">
        <v>2.2558218219999997</v>
      </c>
      <c r="CB630" s="9">
        <v>1.108100248</v>
      </c>
      <c r="CC630" s="9">
        <v>1.0052609868</v>
      </c>
      <c r="CD630" s="9">
        <v>1.721933342</v>
      </c>
      <c r="CE630" s="9">
        <v>1.0419279634</v>
      </c>
      <c r="CF630" s="9">
        <v>1.399594588</v>
      </c>
      <c r="CG630" s="9">
        <v>2.299811424</v>
      </c>
      <c r="CH630" s="9">
        <v>2.1098941619999998</v>
      </c>
      <c r="CI630" s="9">
        <v>1.978750126</v>
      </c>
      <c r="CJ630" s="9">
        <v>1.4385279080000002</v>
      </c>
      <c r="CK630" s="9">
        <v>1.519833668</v>
      </c>
      <c r="CL630" s="9">
        <v>2.3350718220000002</v>
      </c>
      <c r="CM630" s="9">
        <v>1.250061198</v>
      </c>
      <c r="CN630" s="9">
        <v>1.8938449140000002</v>
      </c>
      <c r="CO630" s="9">
        <v>0.98871681359999997</v>
      </c>
      <c r="CP630" s="9">
        <v>1.264938602</v>
      </c>
      <c r="CQ630" s="9">
        <v>0.983716484</v>
      </c>
      <c r="CR630" s="9">
        <v>1.670188928</v>
      </c>
      <c r="CS630" s="9">
        <v>1.3487277560000002</v>
      </c>
      <c r="CT630" s="9">
        <v>1.08111651</v>
      </c>
      <c r="CU630" s="9">
        <v>1.7420055120000002</v>
      </c>
      <c r="CV630" s="9">
        <v>2.48303845</v>
      </c>
      <c r="CW630" s="9">
        <v>2.1547778040000001</v>
      </c>
      <c r="CX630" s="9">
        <v>2.909850826</v>
      </c>
      <c r="CY630" s="9">
        <v>1.276516558</v>
      </c>
      <c r="CZ630" s="9">
        <v>1.203010798</v>
      </c>
      <c r="DA630" s="9">
        <v>1.6406498</v>
      </c>
      <c r="DB630" s="9">
        <v>1.4587948879999999</v>
      </c>
      <c r="DC630" s="9">
        <v>1.485350374</v>
      </c>
      <c r="DD630" s="9">
        <v>2.9438950619999997</v>
      </c>
      <c r="DE630" s="9">
        <v>1.7110277820000002</v>
      </c>
      <c r="DF630" s="9">
        <v>1.9384334679999999</v>
      </c>
      <c r="DG630" s="9">
        <v>0.90094486220000003</v>
      </c>
      <c r="DH630" s="9">
        <v>0.81764991840000001</v>
      </c>
      <c r="DI630" s="9">
        <v>1.3894832419999998</v>
      </c>
      <c r="DJ630" s="9">
        <v>0.85045570079999999</v>
      </c>
      <c r="DK630" s="9">
        <v>1.103694414</v>
      </c>
      <c r="DL630" s="9">
        <v>1.8474111979999999</v>
      </c>
      <c r="DM630" s="9">
        <v>1.6889441620000001</v>
      </c>
      <c r="DN630" s="9">
        <v>1.5827945139999999</v>
      </c>
      <c r="DO630" s="9">
        <v>1.1695056859999999</v>
      </c>
      <c r="DP630" s="9">
        <v>1.22197763</v>
      </c>
      <c r="DQ630" s="9">
        <v>1.8649556600000001</v>
      </c>
      <c r="DR630" s="9">
        <v>1.0051720514</v>
      </c>
      <c r="DS630" s="9">
        <v>1.5183833419999999</v>
      </c>
      <c r="DT630" s="9">
        <v>0.81264986780000004</v>
      </c>
      <c r="DU630" s="9">
        <v>1.052738902</v>
      </c>
      <c r="DV630" s="9">
        <v>0.79857210099999998</v>
      </c>
      <c r="DW630" s="9">
        <v>1.3425390499999998</v>
      </c>
      <c r="DX630" s="9">
        <v>1.092639076</v>
      </c>
      <c r="DY630" s="9">
        <v>0.90358899100000001</v>
      </c>
      <c r="DZ630" s="9">
        <v>1.3977945139999999</v>
      </c>
      <c r="EA630" s="9">
        <v>1.9873165320000001</v>
      </c>
      <c r="EB630" s="9">
        <v>1.7246389279999998</v>
      </c>
      <c r="EC630" s="9">
        <v>2.2829110199999998</v>
      </c>
      <c r="ED630" s="9">
        <v>1.0415053934</v>
      </c>
      <c r="EE630" s="9">
        <v>0.9771442548</v>
      </c>
      <c r="EF630" s="9">
        <v>1.3040946659999999</v>
      </c>
      <c r="EG630" s="9">
        <v>1.2005499739999999</v>
      </c>
      <c r="EH630" s="9">
        <v>1.2269668839999999</v>
      </c>
      <c r="EI630" s="9">
        <v>2.3105332199999999</v>
      </c>
      <c r="EJ630" s="9">
        <v>1.3791942400000001</v>
      </c>
      <c r="EK630" s="9">
        <v>1.542628052</v>
      </c>
    </row>
    <row r="631" spans="1:141" x14ac:dyDescent="0.2">
      <c r="A631">
        <v>627</v>
      </c>
      <c r="B631" s="9">
        <v>0.69032000000000004</v>
      </c>
      <c r="C631" s="9">
        <v>2.3973336379898389</v>
      </c>
      <c r="D631" s="9">
        <v>0.83979000000000004</v>
      </c>
      <c r="E631" s="9">
        <v>1.10301</v>
      </c>
      <c r="F631" s="9">
        <v>0.70835937500000001</v>
      </c>
      <c r="G631" s="9">
        <v>1.50234</v>
      </c>
      <c r="H631" s="9">
        <v>0.94767199999999996</v>
      </c>
      <c r="I631" s="9">
        <v>1.0769</v>
      </c>
      <c r="J631" s="9">
        <v>1.0637000000000001</v>
      </c>
      <c r="K631" s="9">
        <v>3.4455</v>
      </c>
      <c r="L631" s="9">
        <v>1.3203</v>
      </c>
      <c r="M631" s="9">
        <v>1.7844499999999999</v>
      </c>
      <c r="N631" s="9">
        <v>1.3642000000000001</v>
      </c>
      <c r="O631" s="9">
        <v>5.0711000000000004</v>
      </c>
      <c r="P631" s="9">
        <v>1.7636499999999999</v>
      </c>
      <c r="Q631" s="9">
        <v>2.3106</v>
      </c>
      <c r="R631" s="9">
        <v>1.407975236</v>
      </c>
      <c r="S631" s="9">
        <v>1.2797500449999999</v>
      </c>
      <c r="T631" s="9">
        <v>2.179866761</v>
      </c>
      <c r="U631" s="9">
        <v>1.3383333850000001</v>
      </c>
      <c r="V631" s="9">
        <v>1.8582498279999999</v>
      </c>
      <c r="W631" s="9">
        <v>2.9568664060000001</v>
      </c>
      <c r="X631" s="9">
        <v>2.802224882</v>
      </c>
      <c r="Y631" s="9">
        <v>2.6104585669999998</v>
      </c>
      <c r="Z631" s="9">
        <v>1.890916861</v>
      </c>
      <c r="AA631" s="9">
        <v>1.9875753270000001</v>
      </c>
      <c r="AB631" s="9">
        <v>3.0986585839999998</v>
      </c>
      <c r="AC631" s="9">
        <v>1.630583321</v>
      </c>
      <c r="AD631" s="9">
        <v>2.4863252999999998</v>
      </c>
      <c r="AE631" s="9">
        <v>1.244750064</v>
      </c>
      <c r="AF631" s="9">
        <v>1.5980165240000002</v>
      </c>
      <c r="AG631" s="9">
        <v>1.2764582850000001</v>
      </c>
      <c r="AH631" s="9">
        <v>2.1837828849999998</v>
      </c>
      <c r="AI631" s="9">
        <v>1.7457583209999998</v>
      </c>
      <c r="AJ631" s="9">
        <v>1.3305668419999999</v>
      </c>
      <c r="AK631" s="9">
        <v>2.2687914239999998</v>
      </c>
      <c r="AL631" s="9">
        <v>3.2767241989999998</v>
      </c>
      <c r="AM631" s="9">
        <v>2.8500505819999997</v>
      </c>
      <c r="AN631" s="9">
        <v>3.9577422970000002</v>
      </c>
      <c r="AO631" s="9">
        <v>1.6458082030000001</v>
      </c>
      <c r="AP631" s="9">
        <v>1.552058521</v>
      </c>
      <c r="AQ631" s="9">
        <v>2.2097166509999999</v>
      </c>
      <c r="AR631" s="9">
        <v>1.8679246460000001</v>
      </c>
      <c r="AS631" s="9">
        <v>1.8629168519999999</v>
      </c>
      <c r="AT631" s="9">
        <v>3.9964748349999999</v>
      </c>
      <c r="AU631" s="9">
        <v>2.2227250820000002</v>
      </c>
      <c r="AV631" s="9">
        <v>2.6143512279999999</v>
      </c>
      <c r="AW631" s="9">
        <v>1.2628748000000001</v>
      </c>
      <c r="AX631" s="9">
        <v>1.146325155</v>
      </c>
      <c r="AY631" s="9">
        <v>1.978608658</v>
      </c>
      <c r="AZ631" s="9">
        <v>1.1864082579999999</v>
      </c>
      <c r="BA631" s="9">
        <v>1.631558112</v>
      </c>
      <c r="BB631" s="9">
        <v>2.6477164599999998</v>
      </c>
      <c r="BC631" s="9">
        <v>2.437074527</v>
      </c>
      <c r="BD631" s="9">
        <v>2.2880249269999999</v>
      </c>
      <c r="BE631" s="9">
        <v>1.645166224</v>
      </c>
      <c r="BF631" s="9">
        <v>1.747483458</v>
      </c>
      <c r="BG631" s="9">
        <v>2.7016753000000002</v>
      </c>
      <c r="BH631" s="9">
        <v>1.4392585849999999</v>
      </c>
      <c r="BI631" s="9">
        <v>2.1889581570000001</v>
      </c>
      <c r="BJ631" s="9">
        <v>1.1184833939999999</v>
      </c>
      <c r="BK631" s="9">
        <v>1.4222750450000001</v>
      </c>
      <c r="BL631" s="9">
        <v>1.128633403</v>
      </c>
      <c r="BM631" s="9">
        <v>1.9256914789999999</v>
      </c>
      <c r="BN631" s="9">
        <v>1.541633493</v>
      </c>
      <c r="BO631" s="9">
        <v>1.2113167970000001</v>
      </c>
      <c r="BP631" s="9">
        <v>2.010149636</v>
      </c>
      <c r="BQ631" s="9">
        <v>2.8736406689999998</v>
      </c>
      <c r="BR631" s="9">
        <v>2.4946164789999998</v>
      </c>
      <c r="BS631" s="9">
        <v>3.4181091300000004</v>
      </c>
      <c r="BT631" s="9">
        <v>1.4555669330000001</v>
      </c>
      <c r="BU631" s="9">
        <v>1.3745251999999999</v>
      </c>
      <c r="BV631" s="9">
        <v>1.911474737</v>
      </c>
      <c r="BW631" s="9">
        <v>1.652358421</v>
      </c>
      <c r="BX631" s="9">
        <v>1.6773833929999999</v>
      </c>
      <c r="BY631" s="9">
        <v>3.4530586209999998</v>
      </c>
      <c r="BZ631" s="9">
        <v>1.96700813</v>
      </c>
      <c r="CA631" s="9">
        <v>2.261866269</v>
      </c>
      <c r="CB631" s="9">
        <v>1.110950246</v>
      </c>
      <c r="CC631" s="9">
        <v>1.0079582086000001</v>
      </c>
      <c r="CD631" s="9">
        <v>1.726500009</v>
      </c>
      <c r="CE631" s="9">
        <v>1.0445585193</v>
      </c>
      <c r="CF631" s="9">
        <v>1.403458476</v>
      </c>
      <c r="CG631" s="9">
        <v>2.3051836479999999</v>
      </c>
      <c r="CH631" s="9">
        <v>2.1157080489999998</v>
      </c>
      <c r="CI631" s="9">
        <v>1.9835251270000001</v>
      </c>
      <c r="CJ631" s="9">
        <v>1.4422584660000002</v>
      </c>
      <c r="CK631" s="9">
        <v>1.523350336</v>
      </c>
      <c r="CL631" s="9">
        <v>2.3417412689999999</v>
      </c>
      <c r="CM631" s="9">
        <v>1.253158421</v>
      </c>
      <c r="CN631" s="9">
        <v>1.899033803</v>
      </c>
      <c r="CO631" s="9">
        <v>0.99127514719999998</v>
      </c>
      <c r="CP631" s="9">
        <v>1.268141379</v>
      </c>
      <c r="CQ631" s="9">
        <v>0.98617481799999995</v>
      </c>
      <c r="CR631" s="9">
        <v>1.6746167060000001</v>
      </c>
      <c r="CS631" s="9">
        <v>1.3519583120000001</v>
      </c>
      <c r="CT631" s="9">
        <v>1.083874845</v>
      </c>
      <c r="CU631" s="9">
        <v>1.7461416240000001</v>
      </c>
      <c r="CV631" s="9">
        <v>2.4892912250000001</v>
      </c>
      <c r="CW631" s="9">
        <v>2.1600333580000002</v>
      </c>
      <c r="CX631" s="9">
        <v>2.9169758269999999</v>
      </c>
      <c r="CY631" s="9">
        <v>1.279774891</v>
      </c>
      <c r="CZ631" s="9">
        <v>1.205983021</v>
      </c>
      <c r="DA631" s="9">
        <v>1.6447748</v>
      </c>
      <c r="DB631" s="9">
        <v>1.4622587760000001</v>
      </c>
      <c r="DC631" s="9">
        <v>1.489025373</v>
      </c>
      <c r="DD631" s="9">
        <v>2.9519089489999999</v>
      </c>
      <c r="DE631" s="9">
        <v>1.7150083390000002</v>
      </c>
      <c r="DF631" s="9">
        <v>1.943650136</v>
      </c>
      <c r="DG631" s="9">
        <v>0.90328375189999999</v>
      </c>
      <c r="DH631" s="9">
        <v>0.81987491680000002</v>
      </c>
      <c r="DI631" s="9">
        <v>1.393224909</v>
      </c>
      <c r="DJ631" s="9">
        <v>0.85261681160000002</v>
      </c>
      <c r="DK631" s="9">
        <v>1.106808303</v>
      </c>
      <c r="DL631" s="9">
        <v>1.8517834209999999</v>
      </c>
      <c r="DM631" s="9">
        <v>1.6936830490000001</v>
      </c>
      <c r="DN631" s="9">
        <v>1.5866584029999999</v>
      </c>
      <c r="DO631" s="9">
        <v>1.1725917969999999</v>
      </c>
      <c r="DP631" s="9">
        <v>1.224833185</v>
      </c>
      <c r="DQ631" s="9">
        <v>1.8703667700000002</v>
      </c>
      <c r="DR631" s="9">
        <v>1.0076914953</v>
      </c>
      <c r="DS631" s="9">
        <v>1.5225750090000001</v>
      </c>
      <c r="DT631" s="9">
        <v>0.81477486809999999</v>
      </c>
      <c r="DU631" s="9">
        <v>1.0554416790000001</v>
      </c>
      <c r="DV631" s="9">
        <v>0.80059154450000003</v>
      </c>
      <c r="DW631" s="9">
        <v>1.3461418249999999</v>
      </c>
      <c r="DX631" s="9">
        <v>1.0952918520000001</v>
      </c>
      <c r="DY631" s="9">
        <v>0.9059167695</v>
      </c>
      <c r="DZ631" s="9">
        <v>1.4011584029999999</v>
      </c>
      <c r="EA631" s="9">
        <v>1.9923748640000001</v>
      </c>
      <c r="EB631" s="9">
        <v>1.728891706</v>
      </c>
      <c r="EC631" s="9">
        <v>2.2886332399999998</v>
      </c>
      <c r="ED631" s="9">
        <v>1.0441915043000001</v>
      </c>
      <c r="EE631" s="9">
        <v>0.97958314459999996</v>
      </c>
      <c r="EF631" s="9">
        <v>1.307408557</v>
      </c>
      <c r="EG631" s="9">
        <v>1.203424973</v>
      </c>
      <c r="EH631" s="9">
        <v>1.2300502179999999</v>
      </c>
      <c r="EI631" s="9">
        <v>2.31699989</v>
      </c>
      <c r="EJ631" s="9">
        <v>1.3824581300000001</v>
      </c>
      <c r="EK631" s="9">
        <v>1.546808604</v>
      </c>
    </row>
    <row r="632" spans="1:141" x14ac:dyDescent="0.2">
      <c r="A632">
        <v>628</v>
      </c>
      <c r="B632" s="9">
        <v>0.69247999999999998</v>
      </c>
      <c r="C632" s="9">
        <v>2.4017305794937878</v>
      </c>
      <c r="D632" s="9">
        <v>0.84255999999999998</v>
      </c>
      <c r="E632" s="9">
        <v>1.1066399999999998</v>
      </c>
      <c r="F632" s="9">
        <v>0.71156249999999999</v>
      </c>
      <c r="G632" s="9">
        <v>1.50576</v>
      </c>
      <c r="H632" s="9">
        <v>0.95180799999999999</v>
      </c>
      <c r="I632" s="9">
        <v>1.0815999999999999</v>
      </c>
      <c r="J632" s="9">
        <v>1.0668</v>
      </c>
      <c r="K632" s="9">
        <v>3.452</v>
      </c>
      <c r="L632" s="9">
        <v>1.3242</v>
      </c>
      <c r="M632" s="9">
        <v>1.7897999999999998</v>
      </c>
      <c r="N632" s="9">
        <v>1.3688</v>
      </c>
      <c r="O632" s="9">
        <v>5.0804</v>
      </c>
      <c r="P632" s="9">
        <v>1.7696000000000001</v>
      </c>
      <c r="Q632" s="9">
        <v>2.3184</v>
      </c>
      <c r="R632" s="9">
        <v>1.4115669040000001</v>
      </c>
      <c r="S632" s="9">
        <v>1.28313338</v>
      </c>
      <c r="T632" s="9">
        <v>2.185511204</v>
      </c>
      <c r="U632" s="9">
        <v>1.3416889400000001</v>
      </c>
      <c r="V632" s="9">
        <v>1.8632664919999999</v>
      </c>
      <c r="W632" s="9">
        <v>2.9636441840000001</v>
      </c>
      <c r="X632" s="9">
        <v>2.8097665479999998</v>
      </c>
      <c r="Y632" s="9">
        <v>2.6166557880000001</v>
      </c>
      <c r="Z632" s="9">
        <v>1.8957113040000002</v>
      </c>
      <c r="AA632" s="9">
        <v>1.992100328</v>
      </c>
      <c r="AB632" s="9">
        <v>3.1073224759999998</v>
      </c>
      <c r="AC632" s="9">
        <v>1.6345555439999999</v>
      </c>
      <c r="AD632" s="9">
        <v>2.4931003</v>
      </c>
      <c r="AE632" s="9">
        <v>1.2479333960000001</v>
      </c>
      <c r="AF632" s="9">
        <v>1.601977636</v>
      </c>
      <c r="AG632" s="9">
        <v>1.2795888400000002</v>
      </c>
      <c r="AH632" s="9">
        <v>2.1894884399999999</v>
      </c>
      <c r="AI632" s="9">
        <v>1.7498555439999999</v>
      </c>
      <c r="AJ632" s="9">
        <v>1.3339112879999999</v>
      </c>
      <c r="AK632" s="9">
        <v>2.2740775360000001</v>
      </c>
      <c r="AL632" s="9">
        <v>3.2848325360000001</v>
      </c>
      <c r="AM632" s="9">
        <v>2.8568672479999999</v>
      </c>
      <c r="AN632" s="9">
        <v>3.9670784079999999</v>
      </c>
      <c r="AO632" s="9">
        <v>1.649922092</v>
      </c>
      <c r="AP632" s="9">
        <v>1.555855744</v>
      </c>
      <c r="AQ632" s="9">
        <v>2.2151777639999999</v>
      </c>
      <c r="AR632" s="9">
        <v>1.8722996439999999</v>
      </c>
      <c r="AS632" s="9">
        <v>1.8674446279999999</v>
      </c>
      <c r="AT632" s="9">
        <v>4.00689984</v>
      </c>
      <c r="AU632" s="9">
        <v>2.2277667480000001</v>
      </c>
      <c r="AV632" s="9">
        <v>2.6212678920000001</v>
      </c>
      <c r="AW632" s="9">
        <v>1.2660998000000001</v>
      </c>
      <c r="AX632" s="9">
        <v>1.14936682</v>
      </c>
      <c r="AY632" s="9">
        <v>1.9837892119999998</v>
      </c>
      <c r="AZ632" s="9">
        <v>1.189388812</v>
      </c>
      <c r="BA632" s="9">
        <v>1.635988668</v>
      </c>
      <c r="BB632" s="9">
        <v>2.6538442399999997</v>
      </c>
      <c r="BC632" s="9">
        <v>2.4436995279999998</v>
      </c>
      <c r="BD632" s="9">
        <v>2.2934999279999997</v>
      </c>
      <c r="BE632" s="9">
        <v>1.6493773360000001</v>
      </c>
      <c r="BF632" s="9">
        <v>1.751489012</v>
      </c>
      <c r="BG632" s="9">
        <v>2.7093003000000002</v>
      </c>
      <c r="BH632" s="9">
        <v>1.4427891399999999</v>
      </c>
      <c r="BI632" s="9">
        <v>2.194922048</v>
      </c>
      <c r="BJ632" s="9">
        <v>1.121355616</v>
      </c>
      <c r="BK632" s="9">
        <v>1.42583338</v>
      </c>
      <c r="BL632" s="9">
        <v>1.1314222920000001</v>
      </c>
      <c r="BM632" s="9">
        <v>1.9307442560000001</v>
      </c>
      <c r="BN632" s="9">
        <v>1.545289052</v>
      </c>
      <c r="BO632" s="9">
        <v>1.2143779079999999</v>
      </c>
      <c r="BP632" s="9">
        <v>2.0148663039999999</v>
      </c>
      <c r="BQ632" s="9">
        <v>2.8808101159999997</v>
      </c>
      <c r="BR632" s="9">
        <v>2.5006442559999997</v>
      </c>
      <c r="BS632" s="9">
        <v>3.4263230200000003</v>
      </c>
      <c r="BT632" s="9">
        <v>1.4592447120000001</v>
      </c>
      <c r="BU632" s="9">
        <v>1.3779002</v>
      </c>
      <c r="BV632" s="9">
        <v>1.9162330679999999</v>
      </c>
      <c r="BW632" s="9">
        <v>1.656255644</v>
      </c>
      <c r="BX632" s="9">
        <v>1.681488952</v>
      </c>
      <c r="BY632" s="9">
        <v>3.462255844</v>
      </c>
      <c r="BZ632" s="9">
        <v>1.9715220199999999</v>
      </c>
      <c r="CA632" s="9">
        <v>2.2679107159999998</v>
      </c>
      <c r="CB632" s="9">
        <v>1.1138002439999999</v>
      </c>
      <c r="CC632" s="9">
        <v>1.0106554303999999</v>
      </c>
      <c r="CD632" s="9">
        <v>1.731066676</v>
      </c>
      <c r="CE632" s="9">
        <v>1.0471890751999999</v>
      </c>
      <c r="CF632" s="9">
        <v>1.4073223639999999</v>
      </c>
      <c r="CG632" s="9">
        <v>2.3105558720000001</v>
      </c>
      <c r="CH632" s="9">
        <v>2.1215219360000002</v>
      </c>
      <c r="CI632" s="9">
        <v>1.9883001280000001</v>
      </c>
      <c r="CJ632" s="9">
        <v>1.4459890240000002</v>
      </c>
      <c r="CK632" s="9">
        <v>1.5268670040000001</v>
      </c>
      <c r="CL632" s="9">
        <v>2.3484107160000001</v>
      </c>
      <c r="CM632" s="9">
        <v>1.2562556439999999</v>
      </c>
      <c r="CN632" s="9">
        <v>1.9042226920000001</v>
      </c>
      <c r="CO632" s="9">
        <v>0.9938334808</v>
      </c>
      <c r="CP632" s="9">
        <v>1.2713441559999998</v>
      </c>
      <c r="CQ632" s="9">
        <v>0.98863315200000002</v>
      </c>
      <c r="CR632" s="9">
        <v>1.6790444840000001</v>
      </c>
      <c r="CS632" s="9">
        <v>1.3551888680000002</v>
      </c>
      <c r="CT632" s="9">
        <v>1.08663318</v>
      </c>
      <c r="CU632" s="9">
        <v>1.7502777360000001</v>
      </c>
      <c r="CV632" s="9">
        <v>2.4955440000000002</v>
      </c>
      <c r="CW632" s="9">
        <v>2.1652889119999998</v>
      </c>
      <c r="CX632" s="9">
        <v>2.9241008280000003</v>
      </c>
      <c r="CY632" s="9">
        <v>1.283033224</v>
      </c>
      <c r="CZ632" s="9">
        <v>1.208955244</v>
      </c>
      <c r="DA632" s="9">
        <v>1.6488997999999999</v>
      </c>
      <c r="DB632" s="9">
        <v>1.4657226640000001</v>
      </c>
      <c r="DC632" s="9">
        <v>1.4927003720000001</v>
      </c>
      <c r="DD632" s="9">
        <v>2.9599228360000001</v>
      </c>
      <c r="DE632" s="9">
        <v>1.7189888960000002</v>
      </c>
      <c r="DF632" s="9">
        <v>1.9488668040000001</v>
      </c>
      <c r="DG632" s="9">
        <v>0.90562264160000006</v>
      </c>
      <c r="DH632" s="9">
        <v>0.82209991520000003</v>
      </c>
      <c r="DI632" s="9">
        <v>1.3969665759999998</v>
      </c>
      <c r="DJ632" s="9">
        <v>0.85477792240000006</v>
      </c>
      <c r="DK632" s="9">
        <v>1.109922192</v>
      </c>
      <c r="DL632" s="9">
        <v>1.856155644</v>
      </c>
      <c r="DM632" s="9">
        <v>1.6984219360000001</v>
      </c>
      <c r="DN632" s="9">
        <v>1.5905222919999999</v>
      </c>
      <c r="DO632" s="9">
        <v>1.1756779079999999</v>
      </c>
      <c r="DP632" s="9">
        <v>1.2276887400000001</v>
      </c>
      <c r="DQ632" s="9">
        <v>1.87577788</v>
      </c>
      <c r="DR632" s="9">
        <v>1.0102109392</v>
      </c>
      <c r="DS632" s="9">
        <v>1.526766676</v>
      </c>
      <c r="DT632" s="9">
        <v>0.81689986840000006</v>
      </c>
      <c r="DU632" s="9">
        <v>1.058144456</v>
      </c>
      <c r="DV632" s="9">
        <v>0.80261098799999997</v>
      </c>
      <c r="DW632" s="9">
        <v>1.3497446</v>
      </c>
      <c r="DX632" s="9">
        <v>1.097944628</v>
      </c>
      <c r="DY632" s="9">
        <v>0.90824454799999998</v>
      </c>
      <c r="DZ632" s="9">
        <v>1.404522292</v>
      </c>
      <c r="EA632" s="9">
        <v>1.997433196</v>
      </c>
      <c r="EB632" s="9">
        <v>1.7331444839999999</v>
      </c>
      <c r="EC632" s="9">
        <v>2.2943554599999998</v>
      </c>
      <c r="ED632" s="9">
        <v>1.0468776152000001</v>
      </c>
      <c r="EE632" s="9">
        <v>0.98202203439999991</v>
      </c>
      <c r="EF632" s="9">
        <v>1.3107224479999999</v>
      </c>
      <c r="EG632" s="9">
        <v>1.2062999719999998</v>
      </c>
      <c r="EH632" s="9">
        <v>1.233133552</v>
      </c>
      <c r="EI632" s="9">
        <v>2.32346656</v>
      </c>
      <c r="EJ632" s="9">
        <v>1.38572202</v>
      </c>
      <c r="EK632" s="9">
        <v>1.550989156</v>
      </c>
    </row>
    <row r="633" spans="1:141" x14ac:dyDescent="0.2">
      <c r="A633">
        <v>629</v>
      </c>
      <c r="B633" s="9">
        <v>0.69464000000000004</v>
      </c>
      <c r="C633" s="9">
        <v>2.4061275209977366</v>
      </c>
      <c r="D633" s="9">
        <v>0.84533000000000003</v>
      </c>
      <c r="E633" s="9">
        <v>1.1102699999999999</v>
      </c>
      <c r="F633" s="9">
        <v>0.71476562499999996</v>
      </c>
      <c r="G633" s="9">
        <v>1.50918</v>
      </c>
      <c r="H633" s="9">
        <v>0.95594400000000002</v>
      </c>
      <c r="I633" s="9">
        <v>1.0863</v>
      </c>
      <c r="J633" s="9">
        <v>1.0699000000000001</v>
      </c>
      <c r="K633" s="9">
        <v>3.4584999999999999</v>
      </c>
      <c r="L633" s="9">
        <v>1.3281000000000001</v>
      </c>
      <c r="M633" s="9">
        <v>1.7951499999999998</v>
      </c>
      <c r="N633" s="9">
        <v>1.3734</v>
      </c>
      <c r="O633" s="9">
        <v>5.0897000000000006</v>
      </c>
      <c r="P633" s="9">
        <v>1.77555</v>
      </c>
      <c r="Q633" s="9">
        <v>2.3262</v>
      </c>
      <c r="R633" s="9">
        <v>1.4151585719999999</v>
      </c>
      <c r="S633" s="9">
        <v>1.2865167149999999</v>
      </c>
      <c r="T633" s="9">
        <v>2.191155647</v>
      </c>
      <c r="U633" s="9">
        <v>1.345044495</v>
      </c>
      <c r="V633" s="9">
        <v>1.8682831559999999</v>
      </c>
      <c r="W633" s="9">
        <v>2.9704219620000001</v>
      </c>
      <c r="X633" s="9">
        <v>2.8173082140000001</v>
      </c>
      <c r="Y633" s="9">
        <v>2.622853009</v>
      </c>
      <c r="Z633" s="9">
        <v>1.9005057470000002</v>
      </c>
      <c r="AA633" s="9">
        <v>1.996625329</v>
      </c>
      <c r="AB633" s="9">
        <v>3.1159863679999997</v>
      </c>
      <c r="AC633" s="9">
        <v>1.638527767</v>
      </c>
      <c r="AD633" s="9">
        <v>2.4998752999999998</v>
      </c>
      <c r="AE633" s="9">
        <v>1.2511167280000002</v>
      </c>
      <c r="AF633" s="9">
        <v>1.605938748</v>
      </c>
      <c r="AG633" s="9">
        <v>1.282719395</v>
      </c>
      <c r="AH633" s="9">
        <v>2.1951939949999999</v>
      </c>
      <c r="AI633" s="9">
        <v>1.7539527669999999</v>
      </c>
      <c r="AJ633" s="9">
        <v>1.337255734</v>
      </c>
      <c r="AK633" s="9">
        <v>2.2793636479999999</v>
      </c>
      <c r="AL633" s="9">
        <v>3.292940873</v>
      </c>
      <c r="AM633" s="9">
        <v>2.8636839140000001</v>
      </c>
      <c r="AN633" s="9">
        <v>3.976414519</v>
      </c>
      <c r="AO633" s="9">
        <v>1.654035981</v>
      </c>
      <c r="AP633" s="9">
        <v>1.5596529670000001</v>
      </c>
      <c r="AQ633" s="9">
        <v>2.2206388769999998</v>
      </c>
      <c r="AR633" s="9">
        <v>1.876674642</v>
      </c>
      <c r="AS633" s="9">
        <v>1.8719724039999999</v>
      </c>
      <c r="AT633" s="9">
        <v>4.0173248450000001</v>
      </c>
      <c r="AU633" s="9">
        <v>2.232808414</v>
      </c>
      <c r="AV633" s="9">
        <v>2.6281845559999999</v>
      </c>
      <c r="AW633" s="9">
        <v>1.2693248000000001</v>
      </c>
      <c r="AX633" s="9">
        <v>1.152408485</v>
      </c>
      <c r="AY633" s="9">
        <v>1.9889697659999999</v>
      </c>
      <c r="AZ633" s="9">
        <v>1.1923693660000001</v>
      </c>
      <c r="BA633" s="9">
        <v>1.640419224</v>
      </c>
      <c r="BB633" s="9">
        <v>2.6599720200000001</v>
      </c>
      <c r="BC633" s="9">
        <v>2.450324529</v>
      </c>
      <c r="BD633" s="9">
        <v>2.2989749289999999</v>
      </c>
      <c r="BE633" s="9">
        <v>1.653588448</v>
      </c>
      <c r="BF633" s="9">
        <v>1.7554945659999999</v>
      </c>
      <c r="BG633" s="9">
        <v>2.7169253000000002</v>
      </c>
      <c r="BH633" s="9">
        <v>1.4463196949999999</v>
      </c>
      <c r="BI633" s="9">
        <v>2.200885939</v>
      </c>
      <c r="BJ633" s="9">
        <v>1.1242278379999999</v>
      </c>
      <c r="BK633" s="9">
        <v>1.429391715</v>
      </c>
      <c r="BL633" s="9">
        <v>1.134211181</v>
      </c>
      <c r="BM633" s="9">
        <v>1.9357970330000001</v>
      </c>
      <c r="BN633" s="9">
        <v>1.548944611</v>
      </c>
      <c r="BO633" s="9">
        <v>1.217439019</v>
      </c>
      <c r="BP633" s="9">
        <v>2.0195829720000003</v>
      </c>
      <c r="BQ633" s="9">
        <v>2.887979563</v>
      </c>
      <c r="BR633" s="9">
        <v>2.5066720330000001</v>
      </c>
      <c r="BS633" s="9">
        <v>3.4345369100000003</v>
      </c>
      <c r="BT633" s="9">
        <v>1.462922491</v>
      </c>
      <c r="BU633" s="9">
        <v>1.3812751999999999</v>
      </c>
      <c r="BV633" s="9">
        <v>1.920991399</v>
      </c>
      <c r="BW633" s="9">
        <v>1.6601528670000001</v>
      </c>
      <c r="BX633" s="9">
        <v>1.6855945109999999</v>
      </c>
      <c r="BY633" s="9">
        <v>3.4714530670000001</v>
      </c>
      <c r="BZ633" s="9">
        <v>1.97603591</v>
      </c>
      <c r="CA633" s="9">
        <v>2.2739551629999997</v>
      </c>
      <c r="CB633" s="9">
        <v>1.116650242</v>
      </c>
      <c r="CC633" s="9">
        <v>1.0133526522</v>
      </c>
      <c r="CD633" s="9">
        <v>1.7356333429999999</v>
      </c>
      <c r="CE633" s="9">
        <v>1.0498196311000001</v>
      </c>
      <c r="CF633" s="9">
        <v>1.411186252</v>
      </c>
      <c r="CG633" s="9">
        <v>2.3159280959999999</v>
      </c>
      <c r="CH633" s="9">
        <v>2.1273358230000001</v>
      </c>
      <c r="CI633" s="9">
        <v>1.9930751290000002</v>
      </c>
      <c r="CJ633" s="9">
        <v>1.4497195820000002</v>
      </c>
      <c r="CK633" s="9">
        <v>1.5303836719999999</v>
      </c>
      <c r="CL633" s="9">
        <v>2.3550801630000002</v>
      </c>
      <c r="CM633" s="9">
        <v>1.259352867</v>
      </c>
      <c r="CN633" s="9">
        <v>1.9094115810000001</v>
      </c>
      <c r="CO633" s="9">
        <v>0.99639181439999991</v>
      </c>
      <c r="CP633" s="9">
        <v>1.2745469329999999</v>
      </c>
      <c r="CQ633" s="9">
        <v>0.99109148599999997</v>
      </c>
      <c r="CR633" s="9">
        <v>1.683472262</v>
      </c>
      <c r="CS633" s="9">
        <v>1.358419424</v>
      </c>
      <c r="CT633" s="9">
        <v>1.089391515</v>
      </c>
      <c r="CU633" s="9">
        <v>1.7544138480000002</v>
      </c>
      <c r="CV633" s="9">
        <v>2.5017967749999999</v>
      </c>
      <c r="CW633" s="9">
        <v>2.170544466</v>
      </c>
      <c r="CX633" s="9">
        <v>2.9312258290000002</v>
      </c>
      <c r="CY633" s="9">
        <v>1.286291557</v>
      </c>
      <c r="CZ633" s="9">
        <v>1.211927467</v>
      </c>
      <c r="DA633" s="9">
        <v>1.6530248000000001</v>
      </c>
      <c r="DB633" s="9">
        <v>1.469186552</v>
      </c>
      <c r="DC633" s="9">
        <v>1.4963753710000001</v>
      </c>
      <c r="DD633" s="9">
        <v>2.9679367229999998</v>
      </c>
      <c r="DE633" s="9">
        <v>1.7229694530000002</v>
      </c>
      <c r="DF633" s="9">
        <v>1.954083472</v>
      </c>
      <c r="DG633" s="9">
        <v>0.90796153130000001</v>
      </c>
      <c r="DH633" s="9">
        <v>0.82432491360000004</v>
      </c>
      <c r="DI633" s="9">
        <v>1.400708243</v>
      </c>
      <c r="DJ633" s="9">
        <v>0.85693903319999998</v>
      </c>
      <c r="DK633" s="9">
        <v>1.113036081</v>
      </c>
      <c r="DL633" s="9">
        <v>1.8605278670000001</v>
      </c>
      <c r="DM633" s="9">
        <v>1.7031608230000002</v>
      </c>
      <c r="DN633" s="9">
        <v>1.594386181</v>
      </c>
      <c r="DO633" s="9">
        <v>1.1787640189999999</v>
      </c>
      <c r="DP633" s="9">
        <v>1.2305442950000001</v>
      </c>
      <c r="DQ633" s="9">
        <v>1.8811889900000001</v>
      </c>
      <c r="DR633" s="9">
        <v>1.0127303831000001</v>
      </c>
      <c r="DS633" s="9">
        <v>1.530958343</v>
      </c>
      <c r="DT633" s="9">
        <v>0.81902486870000002</v>
      </c>
      <c r="DU633" s="9">
        <v>1.0608472330000001</v>
      </c>
      <c r="DV633" s="9">
        <v>0.80463043150000002</v>
      </c>
      <c r="DW633" s="9">
        <v>1.3533473749999998</v>
      </c>
      <c r="DX633" s="9">
        <v>1.1005974039999999</v>
      </c>
      <c r="DY633" s="9">
        <v>0.91057232649999997</v>
      </c>
      <c r="DZ633" s="9">
        <v>1.4078861810000001</v>
      </c>
      <c r="EA633" s="9">
        <v>2.0024915280000002</v>
      </c>
      <c r="EB633" s="9">
        <v>1.737397262</v>
      </c>
      <c r="EC633" s="9">
        <v>2.3000776799999998</v>
      </c>
      <c r="ED633" s="9">
        <v>1.0495637260999999</v>
      </c>
      <c r="EE633" s="9">
        <v>0.98446092419999998</v>
      </c>
      <c r="EF633" s="9">
        <v>1.3140363390000001</v>
      </c>
      <c r="EG633" s="9">
        <v>1.2091749709999999</v>
      </c>
      <c r="EH633" s="9">
        <v>1.236216886</v>
      </c>
      <c r="EI633" s="9">
        <v>2.32993323</v>
      </c>
      <c r="EJ633" s="9">
        <v>1.3889859099999999</v>
      </c>
      <c r="EK633" s="9">
        <v>1.555169708</v>
      </c>
    </row>
    <row r="634" spans="1:141" x14ac:dyDescent="0.2">
      <c r="A634">
        <v>630</v>
      </c>
      <c r="B634" s="9">
        <v>0.69679999999999997</v>
      </c>
      <c r="C634" s="9">
        <v>2.4105244625016855</v>
      </c>
      <c r="D634" s="9">
        <v>0.84810000000000008</v>
      </c>
      <c r="E634" s="9">
        <v>1.1138999999999999</v>
      </c>
      <c r="F634" s="9">
        <v>0.71796874999999993</v>
      </c>
      <c r="G634" s="9">
        <v>1.5125999999999999</v>
      </c>
      <c r="H634" s="9">
        <v>0.96008000000000004</v>
      </c>
      <c r="I634" s="9">
        <v>1.091</v>
      </c>
      <c r="J634" s="9">
        <v>1.073</v>
      </c>
      <c r="K634" s="9">
        <v>3.4649999999999999</v>
      </c>
      <c r="L634" s="9">
        <v>1.3320000000000001</v>
      </c>
      <c r="M634" s="9">
        <v>1.8005</v>
      </c>
      <c r="N634" s="9">
        <v>1.3779999999999999</v>
      </c>
      <c r="O634" s="9">
        <v>5.0990000000000002</v>
      </c>
      <c r="P634" s="9">
        <v>1.7814999999999999</v>
      </c>
      <c r="Q634" s="9">
        <v>2.3340000000000001</v>
      </c>
      <c r="R634" s="9">
        <v>1.4187502400000001</v>
      </c>
      <c r="S634" s="9">
        <v>1.28990005</v>
      </c>
      <c r="T634" s="9">
        <v>2.19680009</v>
      </c>
      <c r="U634" s="9">
        <v>1.34840005</v>
      </c>
      <c r="V634" s="9">
        <v>1.8732998199999999</v>
      </c>
      <c r="W634" s="9">
        <v>2.9771997400000001</v>
      </c>
      <c r="X634" s="9">
        <v>2.8248498799999999</v>
      </c>
      <c r="Y634" s="9">
        <v>2.6290502299999998</v>
      </c>
      <c r="Z634" s="9">
        <v>1.9053001900000002</v>
      </c>
      <c r="AA634" s="9">
        <v>2.0011503299999998</v>
      </c>
      <c r="AB634" s="9">
        <v>3.1246502599999997</v>
      </c>
      <c r="AC634" s="9">
        <v>1.6424999899999999</v>
      </c>
      <c r="AD634" s="9">
        <v>2.5066503</v>
      </c>
      <c r="AE634" s="9">
        <v>1.25430006</v>
      </c>
      <c r="AF634" s="9">
        <v>1.6098998600000001</v>
      </c>
      <c r="AG634" s="9">
        <v>1.28584995</v>
      </c>
      <c r="AH634" s="9">
        <v>2.2008995499999999</v>
      </c>
      <c r="AI634" s="9">
        <v>1.75804999</v>
      </c>
      <c r="AJ634" s="9">
        <v>1.34060018</v>
      </c>
      <c r="AK634" s="9">
        <v>2.2846497599999998</v>
      </c>
      <c r="AL634" s="9">
        <v>3.30104921</v>
      </c>
      <c r="AM634" s="9">
        <v>2.8705005799999999</v>
      </c>
      <c r="AN634" s="9">
        <v>3.9857506300000001</v>
      </c>
      <c r="AO634" s="9">
        <v>1.6581498699999999</v>
      </c>
      <c r="AP634" s="9">
        <v>1.56345019</v>
      </c>
      <c r="AQ634" s="9">
        <v>2.2260999899999998</v>
      </c>
      <c r="AR634" s="9">
        <v>1.8810496400000001</v>
      </c>
      <c r="AS634" s="9">
        <v>1.8765001799999999</v>
      </c>
      <c r="AT634" s="9">
        <v>4.0277498500000002</v>
      </c>
      <c r="AU634" s="9">
        <v>2.2378500800000003</v>
      </c>
      <c r="AV634" s="9">
        <v>2.6351012200000001</v>
      </c>
      <c r="AW634" s="9">
        <v>1.2725498000000002</v>
      </c>
      <c r="AX634" s="9">
        <v>1.1554501499999998</v>
      </c>
      <c r="AY634" s="9">
        <v>1.9941503199999999</v>
      </c>
      <c r="AZ634" s="9">
        <v>1.19534992</v>
      </c>
      <c r="BA634" s="9">
        <v>1.6448497799999999</v>
      </c>
      <c r="BB634" s="9">
        <v>2.6660998</v>
      </c>
      <c r="BC634" s="9">
        <v>2.4569495299999997</v>
      </c>
      <c r="BD634" s="9">
        <v>2.3044499299999996</v>
      </c>
      <c r="BE634" s="9">
        <v>1.6577995600000002</v>
      </c>
      <c r="BF634" s="9">
        <v>1.75950012</v>
      </c>
      <c r="BG634" s="9">
        <v>2.7245503000000002</v>
      </c>
      <c r="BH634" s="9">
        <v>1.4498502499999999</v>
      </c>
      <c r="BI634" s="9">
        <v>2.2068498299999999</v>
      </c>
      <c r="BJ634" s="9">
        <v>1.1271000600000001</v>
      </c>
      <c r="BK634" s="9">
        <v>1.4329500500000001</v>
      </c>
      <c r="BL634" s="9">
        <v>1.13700007</v>
      </c>
      <c r="BM634" s="9">
        <v>1.94084981</v>
      </c>
      <c r="BN634" s="9">
        <v>1.5526001700000001</v>
      </c>
      <c r="BO634" s="9">
        <v>1.22050013</v>
      </c>
      <c r="BP634" s="9">
        <v>2.0242996400000002</v>
      </c>
      <c r="BQ634" s="9">
        <v>2.8951490099999999</v>
      </c>
      <c r="BR634" s="9">
        <v>2.51269981</v>
      </c>
      <c r="BS634" s="9">
        <v>3.4427508000000002</v>
      </c>
      <c r="BT634" s="9">
        <v>1.46660027</v>
      </c>
      <c r="BU634" s="9">
        <v>1.3846502000000001</v>
      </c>
      <c r="BV634" s="9">
        <v>1.9257497299999999</v>
      </c>
      <c r="BW634" s="9">
        <v>1.6640500900000001</v>
      </c>
      <c r="BX634" s="9">
        <v>1.68970007</v>
      </c>
      <c r="BY634" s="9">
        <v>3.4806502899999998</v>
      </c>
      <c r="BZ634" s="9">
        <v>1.9805497999999999</v>
      </c>
      <c r="CA634" s="9">
        <v>2.27999961</v>
      </c>
      <c r="CB634" s="9">
        <v>1.11950024</v>
      </c>
      <c r="CC634" s="9">
        <v>1.0160498739999999</v>
      </c>
      <c r="CD634" s="9">
        <v>1.7402000100000001</v>
      </c>
      <c r="CE634" s="9">
        <v>1.052450187</v>
      </c>
      <c r="CF634" s="9">
        <v>1.41505014</v>
      </c>
      <c r="CG634" s="9">
        <v>2.3213003200000002</v>
      </c>
      <c r="CH634" s="9">
        <v>2.1331497100000001</v>
      </c>
      <c r="CI634" s="9">
        <v>1.9978501300000002</v>
      </c>
      <c r="CJ634" s="9">
        <v>1.4534501400000002</v>
      </c>
      <c r="CK634" s="9">
        <v>1.53390034</v>
      </c>
      <c r="CL634" s="9">
        <v>2.3617496099999999</v>
      </c>
      <c r="CM634" s="9">
        <v>1.26245009</v>
      </c>
      <c r="CN634" s="9">
        <v>1.9146004700000001</v>
      </c>
      <c r="CO634" s="9">
        <v>0.99895014799999993</v>
      </c>
      <c r="CP634" s="9">
        <v>1.2777497099999999</v>
      </c>
      <c r="CQ634" s="9">
        <v>0.99354981999999992</v>
      </c>
      <c r="CR634" s="9">
        <v>1.6879000399999999</v>
      </c>
      <c r="CS634" s="9">
        <v>1.3616499800000001</v>
      </c>
      <c r="CT634" s="9">
        <v>1.09214985</v>
      </c>
      <c r="CU634" s="9">
        <v>1.7585499600000001</v>
      </c>
      <c r="CV634" s="9">
        <v>2.50804955</v>
      </c>
      <c r="CW634" s="9">
        <v>2.1758000200000001</v>
      </c>
      <c r="CX634" s="9">
        <v>2.9383508300000001</v>
      </c>
      <c r="CY634" s="9">
        <v>1.28954989</v>
      </c>
      <c r="CZ634" s="9">
        <v>1.21489969</v>
      </c>
      <c r="DA634" s="9">
        <v>1.6571498</v>
      </c>
      <c r="DB634" s="9">
        <v>1.47265044</v>
      </c>
      <c r="DC634" s="9">
        <v>1.5000503699999999</v>
      </c>
      <c r="DD634" s="9">
        <v>2.9759506099999999</v>
      </c>
      <c r="DE634" s="9">
        <v>1.7269500100000001</v>
      </c>
      <c r="DF634" s="9">
        <v>1.9593001400000001</v>
      </c>
      <c r="DG634" s="9">
        <v>0.91030042099999997</v>
      </c>
      <c r="DH634" s="9">
        <v>0.82654991200000005</v>
      </c>
      <c r="DI634" s="9">
        <v>1.4044499099999999</v>
      </c>
      <c r="DJ634" s="9">
        <v>0.85910014400000001</v>
      </c>
      <c r="DK634" s="9">
        <v>1.1161499699999999</v>
      </c>
      <c r="DL634" s="9">
        <v>1.8649000899999999</v>
      </c>
      <c r="DM634" s="9">
        <v>1.70789971</v>
      </c>
      <c r="DN634" s="9">
        <v>1.59825007</v>
      </c>
      <c r="DO634" s="9">
        <v>1.1818501299999999</v>
      </c>
      <c r="DP634" s="9">
        <v>1.2333998500000001</v>
      </c>
      <c r="DQ634" s="9">
        <v>1.8866001000000001</v>
      </c>
      <c r="DR634" s="9">
        <v>1.0152498269999999</v>
      </c>
      <c r="DS634" s="9">
        <v>1.53515001</v>
      </c>
      <c r="DT634" s="9">
        <v>0.82114986899999998</v>
      </c>
      <c r="DU634" s="9">
        <v>1.0635500100000002</v>
      </c>
      <c r="DV634" s="9">
        <v>0.80664987499999996</v>
      </c>
      <c r="DW634" s="9">
        <v>1.3569501499999999</v>
      </c>
      <c r="DX634" s="9">
        <v>1.1032501800000001</v>
      </c>
      <c r="DY634" s="9">
        <v>0.91290010499999996</v>
      </c>
      <c r="DZ634" s="9">
        <v>1.4112500699999999</v>
      </c>
      <c r="EA634" s="9">
        <v>2.0075498600000001</v>
      </c>
      <c r="EB634" s="9">
        <v>1.7416500399999999</v>
      </c>
      <c r="EC634" s="9">
        <v>2.3057998999999998</v>
      </c>
      <c r="ED634" s="9">
        <v>1.052249837</v>
      </c>
      <c r="EE634" s="9">
        <v>0.98689981399999993</v>
      </c>
      <c r="EF634" s="9">
        <v>1.31735023</v>
      </c>
      <c r="EG634" s="9">
        <v>1.2120499699999998</v>
      </c>
      <c r="EH634" s="9">
        <v>1.2393002199999998</v>
      </c>
      <c r="EI634" s="9">
        <v>2.3363999</v>
      </c>
      <c r="EJ634" s="9">
        <v>1.3922498000000001</v>
      </c>
      <c r="EK634" s="9">
        <v>1.55935026</v>
      </c>
    </row>
    <row r="635" spans="1:141" x14ac:dyDescent="0.2">
      <c r="A635">
        <v>631</v>
      </c>
      <c r="B635" s="9">
        <v>0.69896000000000003</v>
      </c>
      <c r="C635" s="9">
        <v>2.4149214040056344</v>
      </c>
      <c r="D635" s="9">
        <v>0.85087000000000002</v>
      </c>
      <c r="E635" s="9">
        <v>1.1175299999999999</v>
      </c>
      <c r="F635" s="9">
        <v>0.72117187500000002</v>
      </c>
      <c r="G635" s="9">
        <v>1.5160199999999999</v>
      </c>
      <c r="H635" s="9">
        <v>0.96421599999999996</v>
      </c>
      <c r="I635" s="9">
        <v>1.0956999999999999</v>
      </c>
      <c r="J635" s="9">
        <v>1.0761000000000001</v>
      </c>
      <c r="K635" s="9">
        <v>3.4714999999999998</v>
      </c>
      <c r="L635" s="9">
        <v>1.3359000000000001</v>
      </c>
      <c r="M635" s="9">
        <v>1.80585</v>
      </c>
      <c r="N635" s="9">
        <v>1.3826000000000001</v>
      </c>
      <c r="O635" s="9">
        <v>5.1082999999999998</v>
      </c>
      <c r="P635" s="9">
        <v>1.78745</v>
      </c>
      <c r="Q635" s="9">
        <v>2.3418000000000001</v>
      </c>
      <c r="R635" s="9">
        <v>1.4223419079999999</v>
      </c>
      <c r="S635" s="9">
        <v>1.2932833849999998</v>
      </c>
      <c r="T635" s="9">
        <v>2.202444533</v>
      </c>
      <c r="U635" s="9">
        <v>1.3517556050000001</v>
      </c>
      <c r="V635" s="9">
        <v>1.878316484</v>
      </c>
      <c r="W635" s="9">
        <v>2.9839775180000001</v>
      </c>
      <c r="X635" s="9">
        <v>2.8323915459999998</v>
      </c>
      <c r="Y635" s="9">
        <v>2.6352474510000001</v>
      </c>
      <c r="Z635" s="9">
        <v>1.9100946330000002</v>
      </c>
      <c r="AA635" s="9">
        <v>2.005675331</v>
      </c>
      <c r="AB635" s="9">
        <v>3.1333141519999996</v>
      </c>
      <c r="AC635" s="9">
        <v>1.646472213</v>
      </c>
      <c r="AD635" s="9">
        <v>2.5134252999999998</v>
      </c>
      <c r="AE635" s="9">
        <v>1.2574833920000001</v>
      </c>
      <c r="AF635" s="9">
        <v>1.6138609720000001</v>
      </c>
      <c r="AG635" s="9">
        <v>1.2889805050000001</v>
      </c>
      <c r="AH635" s="9">
        <v>2.206605105</v>
      </c>
      <c r="AI635" s="9">
        <v>1.762147213</v>
      </c>
      <c r="AJ635" s="9">
        <v>1.3439446259999999</v>
      </c>
      <c r="AK635" s="9">
        <v>2.289935872</v>
      </c>
      <c r="AL635" s="9">
        <v>3.3091575469999999</v>
      </c>
      <c r="AM635" s="9">
        <v>2.8773172460000001</v>
      </c>
      <c r="AN635" s="9">
        <v>3.9950867410000002</v>
      </c>
      <c r="AO635" s="9">
        <v>1.662263759</v>
      </c>
      <c r="AP635" s="9">
        <v>1.567247413</v>
      </c>
      <c r="AQ635" s="9">
        <v>2.2315611029999998</v>
      </c>
      <c r="AR635" s="9">
        <v>1.8854246379999999</v>
      </c>
      <c r="AS635" s="9">
        <v>1.8810279559999998</v>
      </c>
      <c r="AT635" s="9">
        <v>4.0381748550000003</v>
      </c>
      <c r="AU635" s="9">
        <v>2.2428917460000002</v>
      </c>
      <c r="AV635" s="9">
        <v>2.6420178839999999</v>
      </c>
      <c r="AW635" s="9">
        <v>1.2757748</v>
      </c>
      <c r="AX635" s="9">
        <v>1.1584918149999999</v>
      </c>
      <c r="AY635" s="9">
        <v>1.999330874</v>
      </c>
      <c r="AZ635" s="9">
        <v>1.198330474</v>
      </c>
      <c r="BA635" s="9">
        <v>1.6492803359999999</v>
      </c>
      <c r="BB635" s="9">
        <v>2.6722275799999999</v>
      </c>
      <c r="BC635" s="9">
        <v>2.4635745309999999</v>
      </c>
      <c r="BD635" s="9">
        <v>2.3099249309999998</v>
      </c>
      <c r="BE635" s="9">
        <v>1.6620106720000001</v>
      </c>
      <c r="BF635" s="9">
        <v>1.7635056739999999</v>
      </c>
      <c r="BG635" s="9">
        <v>2.7321753000000002</v>
      </c>
      <c r="BH635" s="9">
        <v>1.4533808049999999</v>
      </c>
      <c r="BI635" s="9">
        <v>2.2128137209999998</v>
      </c>
      <c r="BJ635" s="9">
        <v>1.129972282</v>
      </c>
      <c r="BK635" s="9">
        <v>1.436508385</v>
      </c>
      <c r="BL635" s="9">
        <v>1.1397889590000001</v>
      </c>
      <c r="BM635" s="9">
        <v>1.945902587</v>
      </c>
      <c r="BN635" s="9">
        <v>1.5562557290000001</v>
      </c>
      <c r="BO635" s="9">
        <v>1.2235612410000001</v>
      </c>
      <c r="BP635" s="9">
        <v>2.0290163080000001</v>
      </c>
      <c r="BQ635" s="9">
        <v>2.9023184569999998</v>
      </c>
      <c r="BR635" s="9">
        <v>2.5187275869999999</v>
      </c>
      <c r="BS635" s="9">
        <v>3.4509646900000002</v>
      </c>
      <c r="BT635" s="9">
        <v>1.470278049</v>
      </c>
      <c r="BU635" s="9">
        <v>1.3880252</v>
      </c>
      <c r="BV635" s="9">
        <v>1.9305080610000001</v>
      </c>
      <c r="BW635" s="9">
        <v>1.667947313</v>
      </c>
      <c r="BX635" s="9">
        <v>1.6938056289999999</v>
      </c>
      <c r="BY635" s="9">
        <v>3.489847513</v>
      </c>
      <c r="BZ635" s="9">
        <v>1.9850636899999998</v>
      </c>
      <c r="CA635" s="9">
        <v>2.2860440569999998</v>
      </c>
      <c r="CB635" s="9">
        <v>1.1223502379999999</v>
      </c>
      <c r="CC635" s="9">
        <v>1.0187470958</v>
      </c>
      <c r="CD635" s="9">
        <v>1.7447666770000001</v>
      </c>
      <c r="CE635" s="9">
        <v>1.0550807429</v>
      </c>
      <c r="CF635" s="9">
        <v>1.4189140279999999</v>
      </c>
      <c r="CG635" s="9">
        <v>2.326672544</v>
      </c>
      <c r="CH635" s="9">
        <v>2.138963597</v>
      </c>
      <c r="CI635" s="9">
        <v>2.0026251310000003</v>
      </c>
      <c r="CJ635" s="9">
        <v>1.4571806980000002</v>
      </c>
      <c r="CK635" s="9">
        <v>1.537417008</v>
      </c>
      <c r="CL635" s="9">
        <v>2.3684190570000001</v>
      </c>
      <c r="CM635" s="9">
        <v>1.2655473129999999</v>
      </c>
      <c r="CN635" s="9">
        <v>1.9197893590000001</v>
      </c>
      <c r="CO635" s="9">
        <v>1.0015084815999999</v>
      </c>
      <c r="CP635" s="9">
        <v>1.280952487</v>
      </c>
      <c r="CQ635" s="9">
        <v>0.99600815399999998</v>
      </c>
      <c r="CR635" s="9">
        <v>1.6923278180000001</v>
      </c>
      <c r="CS635" s="9">
        <v>1.364880536</v>
      </c>
      <c r="CT635" s="9">
        <v>1.094908185</v>
      </c>
      <c r="CU635" s="9">
        <v>1.7626860720000002</v>
      </c>
      <c r="CV635" s="9">
        <v>2.5143023250000001</v>
      </c>
      <c r="CW635" s="9">
        <v>2.1810555740000002</v>
      </c>
      <c r="CX635" s="9">
        <v>2.945475831</v>
      </c>
      <c r="CY635" s="9">
        <v>1.292808223</v>
      </c>
      <c r="CZ635" s="9">
        <v>1.217871913</v>
      </c>
      <c r="DA635" s="9">
        <v>1.6612747999999999</v>
      </c>
      <c r="DB635" s="9">
        <v>1.476114328</v>
      </c>
      <c r="DC635" s="9">
        <v>1.5037253689999999</v>
      </c>
      <c r="DD635" s="9">
        <v>2.9839644970000001</v>
      </c>
      <c r="DE635" s="9">
        <v>1.7309305670000001</v>
      </c>
      <c r="DF635" s="9">
        <v>1.9645168079999999</v>
      </c>
      <c r="DG635" s="9">
        <v>0.91263931070000004</v>
      </c>
      <c r="DH635" s="9">
        <v>0.82877491040000006</v>
      </c>
      <c r="DI635" s="9">
        <v>1.408191577</v>
      </c>
      <c r="DJ635" s="9">
        <v>0.86126125480000004</v>
      </c>
      <c r="DK635" s="9">
        <v>1.1192638589999999</v>
      </c>
      <c r="DL635" s="9">
        <v>1.869272313</v>
      </c>
      <c r="DM635" s="9">
        <v>1.712638597</v>
      </c>
      <c r="DN635" s="9">
        <v>1.602113959</v>
      </c>
      <c r="DO635" s="9">
        <v>1.1849362409999999</v>
      </c>
      <c r="DP635" s="9">
        <v>1.2362554050000001</v>
      </c>
      <c r="DQ635" s="9">
        <v>1.8920112100000002</v>
      </c>
      <c r="DR635" s="9">
        <v>1.0177692708999999</v>
      </c>
      <c r="DS635" s="9">
        <v>1.5393416770000001</v>
      </c>
      <c r="DT635" s="9">
        <v>0.82327486930000005</v>
      </c>
      <c r="DU635" s="9">
        <v>1.066252787</v>
      </c>
      <c r="DV635" s="9">
        <v>0.80866931850000001</v>
      </c>
      <c r="DW635" s="9">
        <v>1.3605529249999999</v>
      </c>
      <c r="DX635" s="9">
        <v>1.105902956</v>
      </c>
      <c r="DY635" s="9">
        <v>0.91522788349999995</v>
      </c>
      <c r="DZ635" s="9">
        <v>1.414613959</v>
      </c>
      <c r="EA635" s="9">
        <v>2.0126081920000001</v>
      </c>
      <c r="EB635" s="9">
        <v>1.745902818</v>
      </c>
      <c r="EC635" s="9">
        <v>2.3115221199999998</v>
      </c>
      <c r="ED635" s="9">
        <v>1.0549359479</v>
      </c>
      <c r="EE635" s="9">
        <v>0.9893387038</v>
      </c>
      <c r="EF635" s="9">
        <v>1.3206641210000001</v>
      </c>
      <c r="EG635" s="9">
        <v>1.2149249689999999</v>
      </c>
      <c r="EH635" s="9">
        <v>1.2423835539999999</v>
      </c>
      <c r="EI635" s="9">
        <v>2.34286657</v>
      </c>
      <c r="EJ635" s="9">
        <v>1.39551369</v>
      </c>
      <c r="EK635" s="9">
        <v>1.563530812</v>
      </c>
    </row>
    <row r="636" spans="1:141" x14ac:dyDescent="0.2">
      <c r="A636">
        <v>632</v>
      </c>
      <c r="B636" s="9">
        <v>0.70111999999999997</v>
      </c>
      <c r="C636" s="9">
        <v>2.4193183455095832</v>
      </c>
      <c r="D636" s="9">
        <v>0.85364000000000007</v>
      </c>
      <c r="E636" s="9">
        <v>1.1211599999999999</v>
      </c>
      <c r="F636" s="9">
        <v>0.72437499999999999</v>
      </c>
      <c r="G636" s="9">
        <v>1.5194399999999999</v>
      </c>
      <c r="H636" s="9">
        <v>0.96835199999999999</v>
      </c>
      <c r="I636" s="9">
        <v>1.1004</v>
      </c>
      <c r="J636" s="9">
        <v>1.0791999999999999</v>
      </c>
      <c r="K636" s="9">
        <v>3.4780000000000002</v>
      </c>
      <c r="L636" s="9">
        <v>1.3398000000000001</v>
      </c>
      <c r="M636" s="9">
        <v>1.8111999999999999</v>
      </c>
      <c r="N636" s="9">
        <v>1.3872</v>
      </c>
      <c r="O636" s="9">
        <v>5.1176000000000004</v>
      </c>
      <c r="P636" s="9">
        <v>1.7933999999999999</v>
      </c>
      <c r="Q636" s="9">
        <v>2.3496000000000001</v>
      </c>
      <c r="R636" s="9">
        <v>1.425933576</v>
      </c>
      <c r="S636" s="9">
        <v>1.2966667199999999</v>
      </c>
      <c r="T636" s="9">
        <v>2.208088976</v>
      </c>
      <c r="U636" s="9">
        <v>1.3551111600000001</v>
      </c>
      <c r="V636" s="9">
        <v>1.883333148</v>
      </c>
      <c r="W636" s="9">
        <v>2.9907552960000001</v>
      </c>
      <c r="X636" s="9">
        <v>2.839933212</v>
      </c>
      <c r="Y636" s="9">
        <v>2.641444672</v>
      </c>
      <c r="Z636" s="9">
        <v>1.9148890760000001</v>
      </c>
      <c r="AA636" s="9">
        <v>2.0102003320000001</v>
      </c>
      <c r="AB636" s="9">
        <v>3.141978044</v>
      </c>
      <c r="AC636" s="9">
        <v>1.6504444359999999</v>
      </c>
      <c r="AD636" s="9">
        <v>2.5202002999999999</v>
      </c>
      <c r="AE636" s="9">
        <v>1.260666724</v>
      </c>
      <c r="AF636" s="9">
        <v>1.6178220840000002</v>
      </c>
      <c r="AG636" s="9">
        <v>1.2921110600000001</v>
      </c>
      <c r="AH636" s="9">
        <v>2.21231066</v>
      </c>
      <c r="AI636" s="9">
        <v>1.766244436</v>
      </c>
      <c r="AJ636" s="9">
        <v>1.3472890719999999</v>
      </c>
      <c r="AK636" s="9">
        <v>2.2952219839999999</v>
      </c>
      <c r="AL636" s="9">
        <v>3.3172658839999998</v>
      </c>
      <c r="AM636" s="9">
        <v>2.8841339119999998</v>
      </c>
      <c r="AN636" s="9">
        <v>4.0044228520000003</v>
      </c>
      <c r="AO636" s="9">
        <v>1.6663776480000001</v>
      </c>
      <c r="AP636" s="9">
        <v>1.5710446360000001</v>
      </c>
      <c r="AQ636" s="9">
        <v>2.2370222160000002</v>
      </c>
      <c r="AR636" s="9">
        <v>1.889799636</v>
      </c>
      <c r="AS636" s="9">
        <v>1.885555732</v>
      </c>
      <c r="AT636" s="9">
        <v>4.0485998599999995</v>
      </c>
      <c r="AU636" s="9">
        <v>2.2479334120000001</v>
      </c>
      <c r="AV636" s="9">
        <v>2.6489345480000002</v>
      </c>
      <c r="AW636" s="9">
        <v>1.2789998</v>
      </c>
      <c r="AX636" s="9">
        <v>1.1615334799999999</v>
      </c>
      <c r="AY636" s="9">
        <v>2.0045114279999998</v>
      </c>
      <c r="AZ636" s="9">
        <v>1.2013110279999999</v>
      </c>
      <c r="BA636" s="9">
        <v>1.6537108920000001</v>
      </c>
      <c r="BB636" s="9">
        <v>2.6783553599999999</v>
      </c>
      <c r="BC636" s="9">
        <v>2.4701995320000001</v>
      </c>
      <c r="BD636" s="9">
        <v>2.315399932</v>
      </c>
      <c r="BE636" s="9">
        <v>1.666221784</v>
      </c>
      <c r="BF636" s="9">
        <v>1.7675112279999998</v>
      </c>
      <c r="BG636" s="9">
        <v>2.7398003000000002</v>
      </c>
      <c r="BH636" s="9">
        <v>1.4569113599999999</v>
      </c>
      <c r="BI636" s="9">
        <v>2.2187776119999998</v>
      </c>
      <c r="BJ636" s="9">
        <v>1.1328445039999999</v>
      </c>
      <c r="BK636" s="9">
        <v>1.4400667199999999</v>
      </c>
      <c r="BL636" s="9">
        <v>1.142577848</v>
      </c>
      <c r="BM636" s="9">
        <v>1.9509553639999999</v>
      </c>
      <c r="BN636" s="9">
        <v>1.5599112880000001</v>
      </c>
      <c r="BO636" s="9">
        <v>1.2266223519999999</v>
      </c>
      <c r="BP636" s="9">
        <v>2.033732976</v>
      </c>
      <c r="BQ636" s="9">
        <v>2.9094879039999997</v>
      </c>
      <c r="BR636" s="9">
        <v>2.5247553639999998</v>
      </c>
      <c r="BS636" s="9">
        <v>3.4591785800000001</v>
      </c>
      <c r="BT636" s="9">
        <v>1.473955828</v>
      </c>
      <c r="BU636" s="9">
        <v>1.3914001999999999</v>
      </c>
      <c r="BV636" s="9">
        <v>1.9352663919999999</v>
      </c>
      <c r="BW636" s="9">
        <v>1.671844536</v>
      </c>
      <c r="BX636" s="9">
        <v>1.697911188</v>
      </c>
      <c r="BY636" s="9">
        <v>3.4990447360000001</v>
      </c>
      <c r="BZ636" s="9">
        <v>1.98957758</v>
      </c>
      <c r="CA636" s="9">
        <v>2.2920885040000001</v>
      </c>
      <c r="CB636" s="9">
        <v>1.125200236</v>
      </c>
      <c r="CC636" s="9">
        <v>1.0214443176000001</v>
      </c>
      <c r="CD636" s="9">
        <v>1.7493333440000001</v>
      </c>
      <c r="CE636" s="9">
        <v>1.0577112987999999</v>
      </c>
      <c r="CF636" s="9">
        <v>1.422777916</v>
      </c>
      <c r="CG636" s="9">
        <v>2.3320447679999998</v>
      </c>
      <c r="CH636" s="9">
        <v>2.144777484</v>
      </c>
      <c r="CI636" s="9">
        <v>2.0074001319999999</v>
      </c>
      <c r="CJ636" s="9">
        <v>1.4609112560000002</v>
      </c>
      <c r="CK636" s="9">
        <v>1.5409336760000001</v>
      </c>
      <c r="CL636" s="9">
        <v>2.3750885039999998</v>
      </c>
      <c r="CM636" s="9">
        <v>1.268644536</v>
      </c>
      <c r="CN636" s="9">
        <v>1.9249782480000002</v>
      </c>
      <c r="CO636" s="9">
        <v>1.0040668151999999</v>
      </c>
      <c r="CP636" s="9">
        <v>1.284155264</v>
      </c>
      <c r="CQ636" s="9">
        <v>0.99846648799999993</v>
      </c>
      <c r="CR636" s="9">
        <v>1.696755596</v>
      </c>
      <c r="CS636" s="9">
        <v>1.3681110920000001</v>
      </c>
      <c r="CT636" s="9">
        <v>1.09766652</v>
      </c>
      <c r="CU636" s="9">
        <v>1.766822184</v>
      </c>
      <c r="CV636" s="9">
        <v>2.5205551000000002</v>
      </c>
      <c r="CW636" s="9">
        <v>2.1863111279999998</v>
      </c>
      <c r="CX636" s="9">
        <v>2.9526008319999999</v>
      </c>
      <c r="CY636" s="9">
        <v>1.296066556</v>
      </c>
      <c r="CZ636" s="9">
        <v>1.220844136</v>
      </c>
      <c r="DA636" s="9">
        <v>1.6653998000000001</v>
      </c>
      <c r="DB636" s="9">
        <v>1.4795782159999999</v>
      </c>
      <c r="DC636" s="9">
        <v>1.5074003679999999</v>
      </c>
      <c r="DD636" s="9">
        <v>2.9919783839999998</v>
      </c>
      <c r="DE636" s="9">
        <v>1.7349111240000001</v>
      </c>
      <c r="DF636" s="9">
        <v>1.969733476</v>
      </c>
      <c r="DG636" s="9">
        <v>0.9149782004</v>
      </c>
      <c r="DH636" s="9">
        <v>0.83099990879999996</v>
      </c>
      <c r="DI636" s="9">
        <v>1.4119332439999999</v>
      </c>
      <c r="DJ636" s="9">
        <v>0.86342236559999996</v>
      </c>
      <c r="DK636" s="9">
        <v>1.1223777480000001</v>
      </c>
      <c r="DL636" s="9">
        <v>1.873644536</v>
      </c>
      <c r="DM636" s="9">
        <v>1.717377484</v>
      </c>
      <c r="DN636" s="9">
        <v>1.605977848</v>
      </c>
      <c r="DO636" s="9">
        <v>1.1880223519999999</v>
      </c>
      <c r="DP636" s="9">
        <v>1.2391109600000001</v>
      </c>
      <c r="DQ636" s="9">
        <v>1.89742232</v>
      </c>
      <c r="DR636" s="9">
        <v>1.0202887147999999</v>
      </c>
      <c r="DS636" s="9">
        <v>1.5435333440000001</v>
      </c>
      <c r="DT636" s="9">
        <v>0.8253998696</v>
      </c>
      <c r="DU636" s="9">
        <v>1.0689555640000001</v>
      </c>
      <c r="DV636" s="9">
        <v>0.81068876199999995</v>
      </c>
      <c r="DW636" s="9">
        <v>1.3641557</v>
      </c>
      <c r="DX636" s="9">
        <v>1.1085557319999999</v>
      </c>
      <c r="DY636" s="9">
        <v>0.91755566199999994</v>
      </c>
      <c r="DZ636" s="9">
        <v>1.417977848</v>
      </c>
      <c r="EA636" s="9">
        <v>2.017666524</v>
      </c>
      <c r="EB636" s="9">
        <v>1.7501555959999999</v>
      </c>
      <c r="EC636" s="9">
        <v>2.3172443399999998</v>
      </c>
      <c r="ED636" s="9">
        <v>1.0576220588</v>
      </c>
      <c r="EE636" s="9">
        <v>0.99177759359999995</v>
      </c>
      <c r="EF636" s="9">
        <v>1.323978012</v>
      </c>
      <c r="EG636" s="9">
        <v>1.217799968</v>
      </c>
      <c r="EH636" s="9">
        <v>1.2454668879999999</v>
      </c>
      <c r="EI636" s="9">
        <v>2.34933324</v>
      </c>
      <c r="EJ636" s="9">
        <v>1.39877758</v>
      </c>
      <c r="EK636" s="9">
        <v>1.567711364</v>
      </c>
    </row>
    <row r="637" spans="1:141" x14ac:dyDescent="0.2">
      <c r="A637">
        <v>633</v>
      </c>
      <c r="B637" s="9">
        <v>0.70328000000000002</v>
      </c>
      <c r="C637" s="9">
        <v>2.4237152870135321</v>
      </c>
      <c r="D637" s="9">
        <v>0.85641</v>
      </c>
      <c r="E637" s="9">
        <v>1.12479</v>
      </c>
      <c r="F637" s="9">
        <v>0.72757812499999996</v>
      </c>
      <c r="G637" s="9">
        <v>1.5228599999999999</v>
      </c>
      <c r="H637" s="9">
        <v>0.97248800000000002</v>
      </c>
      <c r="I637" s="9">
        <v>1.1051</v>
      </c>
      <c r="J637" s="9">
        <v>1.0823</v>
      </c>
      <c r="K637" s="9">
        <v>3.4845000000000002</v>
      </c>
      <c r="L637" s="9">
        <v>1.3437000000000001</v>
      </c>
      <c r="M637" s="9">
        <v>1.8165499999999999</v>
      </c>
      <c r="N637" s="9">
        <v>1.3917999999999999</v>
      </c>
      <c r="O637" s="9">
        <v>5.1269</v>
      </c>
      <c r="P637" s="9">
        <v>1.79935</v>
      </c>
      <c r="Q637" s="9">
        <v>2.3574000000000002</v>
      </c>
      <c r="R637" s="9">
        <v>1.4295252439999999</v>
      </c>
      <c r="S637" s="9">
        <v>1.3000500549999998</v>
      </c>
      <c r="T637" s="9">
        <v>2.213733419</v>
      </c>
      <c r="U637" s="9">
        <v>1.358466715</v>
      </c>
      <c r="V637" s="9">
        <v>1.888349812</v>
      </c>
      <c r="W637" s="9">
        <v>2.9975330740000001</v>
      </c>
      <c r="X637" s="9">
        <v>2.8474748779999999</v>
      </c>
      <c r="Y637" s="9">
        <v>2.6476418929999999</v>
      </c>
      <c r="Z637" s="9">
        <v>1.9196835190000001</v>
      </c>
      <c r="AA637" s="9">
        <v>2.0147253329999999</v>
      </c>
      <c r="AB637" s="9">
        <v>3.150641936</v>
      </c>
      <c r="AC637" s="9">
        <v>1.654416659</v>
      </c>
      <c r="AD637" s="9">
        <v>2.5269752999999997</v>
      </c>
      <c r="AE637" s="9">
        <v>1.2638500560000001</v>
      </c>
      <c r="AF637" s="9">
        <v>1.621783196</v>
      </c>
      <c r="AG637" s="9">
        <v>1.2952416150000001</v>
      </c>
      <c r="AH637" s="9">
        <v>2.218016215</v>
      </c>
      <c r="AI637" s="9">
        <v>1.7703416589999998</v>
      </c>
      <c r="AJ637" s="9">
        <v>1.350633518</v>
      </c>
      <c r="AK637" s="9">
        <v>2.3005080960000002</v>
      </c>
      <c r="AL637" s="9">
        <v>3.3253742210000001</v>
      </c>
      <c r="AM637" s="9">
        <v>2.890950578</v>
      </c>
      <c r="AN637" s="9">
        <v>4.0137589629999999</v>
      </c>
      <c r="AO637" s="9">
        <v>1.670491537</v>
      </c>
      <c r="AP637" s="9">
        <v>1.574841859</v>
      </c>
      <c r="AQ637" s="9">
        <v>2.2424833290000001</v>
      </c>
      <c r="AR637" s="9">
        <v>1.8941746340000001</v>
      </c>
      <c r="AS637" s="9">
        <v>1.890083508</v>
      </c>
      <c r="AT637" s="9">
        <v>4.0590248649999996</v>
      </c>
      <c r="AU637" s="9">
        <v>2.252975078</v>
      </c>
      <c r="AV637" s="9">
        <v>2.655851212</v>
      </c>
      <c r="AW637" s="9">
        <v>1.2822248000000001</v>
      </c>
      <c r="AX637" s="9">
        <v>1.1645751449999999</v>
      </c>
      <c r="AY637" s="9">
        <v>2.0096919820000001</v>
      </c>
      <c r="AZ637" s="9">
        <v>1.204291582</v>
      </c>
      <c r="BA637" s="9">
        <v>1.6581414480000001</v>
      </c>
      <c r="BB637" s="9">
        <v>2.6844831399999998</v>
      </c>
      <c r="BC637" s="9">
        <v>2.4768245329999998</v>
      </c>
      <c r="BD637" s="9">
        <v>2.3208749329999998</v>
      </c>
      <c r="BE637" s="9">
        <v>1.6704328960000001</v>
      </c>
      <c r="BF637" s="9">
        <v>1.771516782</v>
      </c>
      <c r="BG637" s="9">
        <v>2.7474253000000002</v>
      </c>
      <c r="BH637" s="9">
        <v>1.4604419149999999</v>
      </c>
      <c r="BI637" s="9">
        <v>2.2247415029999997</v>
      </c>
      <c r="BJ637" s="9">
        <v>1.1357167260000001</v>
      </c>
      <c r="BK637" s="9">
        <v>1.443625055</v>
      </c>
      <c r="BL637" s="9">
        <v>1.145366737</v>
      </c>
      <c r="BM637" s="9">
        <v>1.9560081410000001</v>
      </c>
      <c r="BN637" s="9">
        <v>1.5635668469999999</v>
      </c>
      <c r="BO637" s="9">
        <v>1.229683463</v>
      </c>
      <c r="BP637" s="9">
        <v>2.0384496439999999</v>
      </c>
      <c r="BQ637" s="9">
        <v>2.916657351</v>
      </c>
      <c r="BR637" s="9">
        <v>2.5307831410000001</v>
      </c>
      <c r="BS637" s="9">
        <v>3.4673924700000001</v>
      </c>
      <c r="BT637" s="9">
        <v>1.477633607</v>
      </c>
      <c r="BU637" s="9">
        <v>1.3947752</v>
      </c>
      <c r="BV637" s="9">
        <v>1.9400247230000001</v>
      </c>
      <c r="BW637" s="9">
        <v>1.6757417590000001</v>
      </c>
      <c r="BX637" s="9">
        <v>1.7020167469999998</v>
      </c>
      <c r="BY637" s="9">
        <v>3.5082419589999998</v>
      </c>
      <c r="BZ637" s="9">
        <v>1.9940914699999999</v>
      </c>
      <c r="CA637" s="9">
        <v>2.2981329509999999</v>
      </c>
      <c r="CB637" s="9">
        <v>1.128050234</v>
      </c>
      <c r="CC637" s="9">
        <v>1.0241415394</v>
      </c>
      <c r="CD637" s="9">
        <v>1.753900011</v>
      </c>
      <c r="CE637" s="9">
        <v>1.0603418547000001</v>
      </c>
      <c r="CF637" s="9">
        <v>1.426641804</v>
      </c>
      <c r="CG637" s="9">
        <v>2.3374169920000001</v>
      </c>
      <c r="CH637" s="9">
        <v>2.150591371</v>
      </c>
      <c r="CI637" s="9">
        <v>2.0121751329999999</v>
      </c>
      <c r="CJ637" s="9">
        <v>1.4646418140000002</v>
      </c>
      <c r="CK637" s="9">
        <v>1.5444503439999999</v>
      </c>
      <c r="CL637" s="9">
        <v>2.381757951</v>
      </c>
      <c r="CM637" s="9">
        <v>1.271741759</v>
      </c>
      <c r="CN637" s="9">
        <v>1.9301671370000002</v>
      </c>
      <c r="CO637" s="9">
        <v>1.0066251488</v>
      </c>
      <c r="CP637" s="9">
        <v>1.2873580409999998</v>
      </c>
      <c r="CQ637" s="9">
        <v>1.000924822</v>
      </c>
      <c r="CR637" s="9">
        <v>1.701183374</v>
      </c>
      <c r="CS637" s="9">
        <v>1.371341648</v>
      </c>
      <c r="CT637" s="9">
        <v>1.100424855</v>
      </c>
      <c r="CU637" s="9">
        <v>1.7709582960000001</v>
      </c>
      <c r="CV637" s="9">
        <v>2.5268078749999998</v>
      </c>
      <c r="CW637" s="9">
        <v>2.1915666819999999</v>
      </c>
      <c r="CX637" s="9">
        <v>2.9597258330000003</v>
      </c>
      <c r="CY637" s="9">
        <v>1.299324889</v>
      </c>
      <c r="CZ637" s="9">
        <v>1.223816359</v>
      </c>
      <c r="DA637" s="9">
        <v>1.6695248</v>
      </c>
      <c r="DB637" s="9">
        <v>1.4830421039999999</v>
      </c>
      <c r="DC637" s="9">
        <v>1.5110753669999999</v>
      </c>
      <c r="DD637" s="9">
        <v>2.999992271</v>
      </c>
      <c r="DE637" s="9">
        <v>1.7388916810000001</v>
      </c>
      <c r="DF637" s="9">
        <v>1.9749501439999999</v>
      </c>
      <c r="DG637" s="9">
        <v>0.91731709010000007</v>
      </c>
      <c r="DH637" s="9">
        <v>0.83322490719999998</v>
      </c>
      <c r="DI637" s="9">
        <v>1.415674911</v>
      </c>
      <c r="DJ637" s="9">
        <v>0.8655834764</v>
      </c>
      <c r="DK637" s="9">
        <v>1.1254916370000001</v>
      </c>
      <c r="DL637" s="9">
        <v>1.8780167589999999</v>
      </c>
      <c r="DM637" s="9">
        <v>1.722116371</v>
      </c>
      <c r="DN637" s="9">
        <v>1.609841737</v>
      </c>
      <c r="DO637" s="9">
        <v>1.191108463</v>
      </c>
      <c r="DP637" s="9">
        <v>1.2419665150000001</v>
      </c>
      <c r="DQ637" s="9">
        <v>1.90283343</v>
      </c>
      <c r="DR637" s="9">
        <v>1.0228081587</v>
      </c>
      <c r="DS637" s="9">
        <v>1.547725011</v>
      </c>
      <c r="DT637" s="9">
        <v>0.82752486990000007</v>
      </c>
      <c r="DU637" s="9">
        <v>1.071658341</v>
      </c>
      <c r="DV637" s="9">
        <v>0.8127082055</v>
      </c>
      <c r="DW637" s="9">
        <v>1.3677584749999998</v>
      </c>
      <c r="DX637" s="9">
        <v>1.111208508</v>
      </c>
      <c r="DY637" s="9">
        <v>0.91988344049999993</v>
      </c>
      <c r="DZ637" s="9">
        <v>1.4213417369999999</v>
      </c>
      <c r="EA637" s="9">
        <v>2.022724856</v>
      </c>
      <c r="EB637" s="9">
        <v>1.754408374</v>
      </c>
      <c r="EC637" s="9">
        <v>2.3229665599999998</v>
      </c>
      <c r="ED637" s="9">
        <v>1.0603081697000001</v>
      </c>
      <c r="EE637" s="9">
        <v>0.99421648340000002</v>
      </c>
      <c r="EF637" s="9">
        <v>1.3272919030000001</v>
      </c>
      <c r="EG637" s="9">
        <v>1.2206749669999999</v>
      </c>
      <c r="EH637" s="9">
        <v>1.248550222</v>
      </c>
      <c r="EI637" s="9">
        <v>2.35579991</v>
      </c>
      <c r="EJ637" s="9">
        <v>1.4020414700000001</v>
      </c>
      <c r="EK637" s="9">
        <v>1.571891916</v>
      </c>
    </row>
    <row r="638" spans="1:141" x14ac:dyDescent="0.2">
      <c r="A638">
        <v>634</v>
      </c>
      <c r="B638" s="9">
        <v>0.70543999999999996</v>
      </c>
      <c r="C638" s="9">
        <v>2.428112228517481</v>
      </c>
      <c r="D638" s="9">
        <v>0.85918000000000005</v>
      </c>
      <c r="E638" s="9">
        <v>1.12842</v>
      </c>
      <c r="F638" s="9">
        <v>0.73078124999999994</v>
      </c>
      <c r="G638" s="9">
        <v>1.5262799999999999</v>
      </c>
      <c r="H638" s="9">
        <v>0.97662399999999994</v>
      </c>
      <c r="I638" s="9">
        <v>1.1097999999999999</v>
      </c>
      <c r="J638" s="9">
        <v>1.0853999999999999</v>
      </c>
      <c r="K638" s="9">
        <v>3.4910000000000001</v>
      </c>
      <c r="L638" s="9">
        <v>1.3476000000000001</v>
      </c>
      <c r="M638" s="9">
        <v>1.8218999999999999</v>
      </c>
      <c r="N638" s="9">
        <v>1.3964000000000001</v>
      </c>
      <c r="O638" s="9">
        <v>5.1362000000000005</v>
      </c>
      <c r="P638" s="9">
        <v>1.8052999999999999</v>
      </c>
      <c r="Q638" s="9">
        <v>2.3652000000000002</v>
      </c>
      <c r="R638" s="9">
        <v>1.433116912</v>
      </c>
      <c r="S638" s="9">
        <v>1.3034333899999999</v>
      </c>
      <c r="T638" s="9">
        <v>2.219377862</v>
      </c>
      <c r="U638" s="9">
        <v>1.36182227</v>
      </c>
      <c r="V638" s="9">
        <v>1.893366476</v>
      </c>
      <c r="W638" s="9">
        <v>3.0043108520000001</v>
      </c>
      <c r="X638" s="9">
        <v>2.8550165440000002</v>
      </c>
      <c r="Y638" s="9">
        <v>2.6538391140000002</v>
      </c>
      <c r="Z638" s="9">
        <v>1.9244779620000001</v>
      </c>
      <c r="AA638" s="9">
        <v>2.0192503340000001</v>
      </c>
      <c r="AB638" s="9">
        <v>3.1593058279999999</v>
      </c>
      <c r="AC638" s="9">
        <v>1.6583888819999999</v>
      </c>
      <c r="AD638" s="9">
        <v>2.5337502999999999</v>
      </c>
      <c r="AE638" s="9">
        <v>1.267033388</v>
      </c>
      <c r="AF638" s="9">
        <v>1.625744308</v>
      </c>
      <c r="AG638" s="9">
        <v>1.2983721700000002</v>
      </c>
      <c r="AH638" s="9">
        <v>2.22372177</v>
      </c>
      <c r="AI638" s="9">
        <v>1.7744388819999999</v>
      </c>
      <c r="AJ638" s="9">
        <v>1.3539779639999998</v>
      </c>
      <c r="AK638" s="9">
        <v>2.305794208</v>
      </c>
      <c r="AL638" s="9">
        <v>3.333482558</v>
      </c>
      <c r="AM638" s="9">
        <v>2.8977672439999997</v>
      </c>
      <c r="AN638" s="9">
        <v>4.0230950740000004</v>
      </c>
      <c r="AO638" s="9">
        <v>1.6746054260000001</v>
      </c>
      <c r="AP638" s="9">
        <v>1.578639082</v>
      </c>
      <c r="AQ638" s="9">
        <v>2.2479444420000001</v>
      </c>
      <c r="AR638" s="9">
        <v>1.8985496319999999</v>
      </c>
      <c r="AS638" s="9">
        <v>1.894611284</v>
      </c>
      <c r="AT638" s="9">
        <v>4.0694498699999997</v>
      </c>
      <c r="AU638" s="9">
        <v>2.2580167439999999</v>
      </c>
      <c r="AV638" s="9">
        <v>2.6627678760000002</v>
      </c>
      <c r="AW638" s="9">
        <v>1.2854498000000001</v>
      </c>
      <c r="AX638" s="9">
        <v>1.1676168099999999</v>
      </c>
      <c r="AY638" s="9">
        <v>2.0148725359999999</v>
      </c>
      <c r="AZ638" s="9">
        <v>1.2072721360000001</v>
      </c>
      <c r="BA638" s="9">
        <v>1.662572004</v>
      </c>
      <c r="BB638" s="9">
        <v>2.6906109199999997</v>
      </c>
      <c r="BC638" s="9">
        <v>2.483449534</v>
      </c>
      <c r="BD638" s="9">
        <v>2.326349934</v>
      </c>
      <c r="BE638" s="9">
        <v>1.674644008</v>
      </c>
      <c r="BF638" s="9">
        <v>1.7755223359999999</v>
      </c>
      <c r="BG638" s="9">
        <v>2.7550503000000002</v>
      </c>
      <c r="BH638" s="9">
        <v>1.4639724699999999</v>
      </c>
      <c r="BI638" s="9">
        <v>2.2307053939999997</v>
      </c>
      <c r="BJ638" s="9">
        <v>1.138588948</v>
      </c>
      <c r="BK638" s="9">
        <v>1.44718339</v>
      </c>
      <c r="BL638" s="9">
        <v>1.1481556260000001</v>
      </c>
      <c r="BM638" s="9">
        <v>1.961060918</v>
      </c>
      <c r="BN638" s="9">
        <v>1.567222406</v>
      </c>
      <c r="BO638" s="9">
        <v>1.232744574</v>
      </c>
      <c r="BP638" s="9">
        <v>2.0431663119999999</v>
      </c>
      <c r="BQ638" s="9">
        <v>2.9238267979999999</v>
      </c>
      <c r="BR638" s="9">
        <v>2.536810918</v>
      </c>
      <c r="BS638" s="9">
        <v>3.47560636</v>
      </c>
      <c r="BT638" s="9">
        <v>1.481311386</v>
      </c>
      <c r="BU638" s="9">
        <v>1.3981501999999999</v>
      </c>
      <c r="BV638" s="9">
        <v>1.944783054</v>
      </c>
      <c r="BW638" s="9">
        <v>1.6796389819999999</v>
      </c>
      <c r="BX638" s="9">
        <v>1.7061223059999999</v>
      </c>
      <c r="BY638" s="9">
        <v>3.5174391819999999</v>
      </c>
      <c r="BZ638" s="9">
        <v>1.99860536</v>
      </c>
      <c r="CA638" s="9">
        <v>2.3041773979999998</v>
      </c>
      <c r="CB638" s="9">
        <v>1.1309002319999999</v>
      </c>
      <c r="CC638" s="9">
        <v>1.0268387612000001</v>
      </c>
      <c r="CD638" s="9">
        <v>1.758466678</v>
      </c>
      <c r="CE638" s="9">
        <v>1.0629724106</v>
      </c>
      <c r="CF638" s="9">
        <v>1.4305056919999999</v>
      </c>
      <c r="CG638" s="9">
        <v>2.3427892159999999</v>
      </c>
      <c r="CH638" s="9">
        <v>2.1564052579999999</v>
      </c>
      <c r="CI638" s="9">
        <v>2.016950134</v>
      </c>
      <c r="CJ638" s="9">
        <v>1.4683723720000001</v>
      </c>
      <c r="CK638" s="9">
        <v>1.547967012</v>
      </c>
      <c r="CL638" s="9">
        <v>2.3884273980000001</v>
      </c>
      <c r="CM638" s="9">
        <v>1.2748389819999999</v>
      </c>
      <c r="CN638" s="9">
        <v>1.9353560260000002</v>
      </c>
      <c r="CO638" s="9">
        <v>1.0091834823999999</v>
      </c>
      <c r="CP638" s="9">
        <v>1.2905608179999999</v>
      </c>
      <c r="CQ638" s="9">
        <v>1.0033831559999999</v>
      </c>
      <c r="CR638" s="9">
        <v>1.7056111520000001</v>
      </c>
      <c r="CS638" s="9">
        <v>1.3745722040000001</v>
      </c>
      <c r="CT638" s="9">
        <v>1.10318319</v>
      </c>
      <c r="CU638" s="9">
        <v>1.7750944080000002</v>
      </c>
      <c r="CV638" s="9">
        <v>2.5330606499999999</v>
      </c>
      <c r="CW638" s="9">
        <v>2.196822236</v>
      </c>
      <c r="CX638" s="9">
        <v>2.9668508340000002</v>
      </c>
      <c r="CY638" s="9">
        <v>1.302583222</v>
      </c>
      <c r="CZ638" s="9">
        <v>1.226788582</v>
      </c>
      <c r="DA638" s="9">
        <v>1.6736498</v>
      </c>
      <c r="DB638" s="9">
        <v>1.4865059919999999</v>
      </c>
      <c r="DC638" s="9">
        <v>1.5147503659999999</v>
      </c>
      <c r="DD638" s="9">
        <v>3.0080061579999997</v>
      </c>
      <c r="DE638" s="9">
        <v>1.7428722380000001</v>
      </c>
      <c r="DF638" s="9">
        <v>1.980166812</v>
      </c>
      <c r="DG638" s="9">
        <v>0.91965597980000002</v>
      </c>
      <c r="DH638" s="9">
        <v>0.83544990559999999</v>
      </c>
      <c r="DI638" s="9">
        <v>1.4194165779999999</v>
      </c>
      <c r="DJ638" s="9">
        <v>0.86774458720000003</v>
      </c>
      <c r="DK638" s="9">
        <v>1.1286055260000001</v>
      </c>
      <c r="DL638" s="9">
        <v>1.8823889819999999</v>
      </c>
      <c r="DM638" s="9">
        <v>1.7268552580000001</v>
      </c>
      <c r="DN638" s="9">
        <v>1.613705626</v>
      </c>
      <c r="DO638" s="9">
        <v>1.194194574</v>
      </c>
      <c r="DP638" s="9">
        <v>1.2448220700000001</v>
      </c>
      <c r="DQ638" s="9">
        <v>1.9082445400000001</v>
      </c>
      <c r="DR638" s="9">
        <v>1.0253276026</v>
      </c>
      <c r="DS638" s="9">
        <v>1.551916678</v>
      </c>
      <c r="DT638" s="9">
        <v>0.82964987020000003</v>
      </c>
      <c r="DU638" s="9">
        <v>1.0743611180000001</v>
      </c>
      <c r="DV638" s="9">
        <v>0.81472764899999994</v>
      </c>
      <c r="DW638" s="9">
        <v>1.3713612499999999</v>
      </c>
      <c r="DX638" s="9">
        <v>1.113861284</v>
      </c>
      <c r="DY638" s="9">
        <v>0.92221121899999992</v>
      </c>
      <c r="DZ638" s="9">
        <v>1.4247056259999999</v>
      </c>
      <c r="EA638" s="9">
        <v>2.0277831879999999</v>
      </c>
      <c r="EB638" s="9">
        <v>1.7586611519999999</v>
      </c>
      <c r="EC638" s="9">
        <v>2.3286887799999998</v>
      </c>
      <c r="ED638" s="9">
        <v>1.0629942806000001</v>
      </c>
      <c r="EE638" s="9">
        <v>0.99665537319999997</v>
      </c>
      <c r="EF638" s="9">
        <v>1.330605794</v>
      </c>
      <c r="EG638" s="9">
        <v>1.223549966</v>
      </c>
      <c r="EH638" s="9">
        <v>1.251633556</v>
      </c>
      <c r="EI638" s="9">
        <v>2.36226658</v>
      </c>
      <c r="EJ638" s="9">
        <v>1.4053053600000001</v>
      </c>
      <c r="EK638" s="9">
        <v>1.576072468</v>
      </c>
    </row>
    <row r="639" spans="1:141" x14ac:dyDescent="0.2">
      <c r="A639">
        <v>635</v>
      </c>
      <c r="B639" s="9">
        <v>0.70760000000000001</v>
      </c>
      <c r="C639" s="9">
        <v>2.4325091700214299</v>
      </c>
      <c r="D639" s="9">
        <v>0.86194999999999999</v>
      </c>
      <c r="E639" s="9">
        <v>1.13205</v>
      </c>
      <c r="F639" s="9">
        <v>0.73398437500000002</v>
      </c>
      <c r="G639" s="9">
        <v>1.5297000000000001</v>
      </c>
      <c r="H639" s="9">
        <v>0.98075999999999997</v>
      </c>
      <c r="I639" s="9">
        <v>1.1145</v>
      </c>
      <c r="J639" s="9">
        <v>1.0885</v>
      </c>
      <c r="K639" s="9">
        <v>3.4975000000000001</v>
      </c>
      <c r="L639" s="9">
        <v>1.3515000000000001</v>
      </c>
      <c r="M639" s="9">
        <v>1.8272499999999998</v>
      </c>
      <c r="N639" s="9">
        <v>1.401</v>
      </c>
      <c r="O639" s="9">
        <v>5.1455000000000002</v>
      </c>
      <c r="P639" s="9">
        <v>1.81125</v>
      </c>
      <c r="Q639" s="9">
        <v>2.3730000000000002</v>
      </c>
      <c r="R639" s="9">
        <v>1.4367085800000001</v>
      </c>
      <c r="S639" s="9">
        <v>1.306816725</v>
      </c>
      <c r="T639" s="9">
        <v>2.225022305</v>
      </c>
      <c r="U639" s="9">
        <v>1.365177825</v>
      </c>
      <c r="V639" s="9">
        <v>1.89838314</v>
      </c>
      <c r="W639" s="9">
        <v>3.0110886300000002</v>
      </c>
      <c r="X639" s="9">
        <v>2.86255821</v>
      </c>
      <c r="Y639" s="9">
        <v>2.660036335</v>
      </c>
      <c r="Z639" s="9">
        <v>1.9292724050000001</v>
      </c>
      <c r="AA639" s="9">
        <v>2.0237753349999998</v>
      </c>
      <c r="AB639" s="9">
        <v>3.1679697199999999</v>
      </c>
      <c r="AC639" s="9">
        <v>1.662361105</v>
      </c>
      <c r="AD639" s="9">
        <v>2.5405253000000001</v>
      </c>
      <c r="AE639" s="9">
        <v>1.2702167200000001</v>
      </c>
      <c r="AF639" s="9">
        <v>1.6297054200000001</v>
      </c>
      <c r="AG639" s="9">
        <v>1.301502725</v>
      </c>
      <c r="AH639" s="9">
        <v>2.2294273250000001</v>
      </c>
      <c r="AI639" s="9">
        <v>1.7785361049999999</v>
      </c>
      <c r="AJ639" s="9">
        <v>1.3573224099999999</v>
      </c>
      <c r="AK639" s="9">
        <v>2.3110803199999999</v>
      </c>
      <c r="AL639" s="9">
        <v>3.3415908949999999</v>
      </c>
      <c r="AM639" s="9">
        <v>2.9045839099999999</v>
      </c>
      <c r="AN639" s="9">
        <v>4.0324311850000001</v>
      </c>
      <c r="AO639" s="9">
        <v>1.6787193149999999</v>
      </c>
      <c r="AP639" s="9">
        <v>1.5824363050000001</v>
      </c>
      <c r="AQ639" s="9">
        <v>2.2534055550000001</v>
      </c>
      <c r="AR639" s="9">
        <v>1.90292463</v>
      </c>
      <c r="AS639" s="9">
        <v>1.89913906</v>
      </c>
      <c r="AT639" s="9">
        <v>4.0798748749999998</v>
      </c>
      <c r="AU639" s="9">
        <v>2.2630584100000002</v>
      </c>
      <c r="AV639" s="9">
        <v>2.66968454</v>
      </c>
      <c r="AW639" s="9">
        <v>1.2886748000000001</v>
      </c>
      <c r="AX639" s="9">
        <v>1.170658475</v>
      </c>
      <c r="AY639" s="9">
        <v>2.0200530899999998</v>
      </c>
      <c r="AZ639" s="9">
        <v>1.2102526899999999</v>
      </c>
      <c r="BA639" s="9">
        <v>1.66700256</v>
      </c>
      <c r="BB639" s="9">
        <v>2.6967387</v>
      </c>
      <c r="BC639" s="9">
        <v>2.4900745349999998</v>
      </c>
      <c r="BD639" s="9">
        <v>2.3318249349999998</v>
      </c>
      <c r="BE639" s="9">
        <v>1.6788551200000001</v>
      </c>
      <c r="BF639" s="9">
        <v>1.77952789</v>
      </c>
      <c r="BG639" s="9">
        <v>2.7626753000000002</v>
      </c>
      <c r="BH639" s="9">
        <v>1.4675030249999998</v>
      </c>
      <c r="BI639" s="9">
        <v>2.2366692850000001</v>
      </c>
      <c r="BJ639" s="9">
        <v>1.1414611699999999</v>
      </c>
      <c r="BK639" s="9">
        <v>1.4507417250000001</v>
      </c>
      <c r="BL639" s="9">
        <v>1.1509445149999999</v>
      </c>
      <c r="BM639" s="9">
        <v>1.966113695</v>
      </c>
      <c r="BN639" s="9">
        <v>1.570877965</v>
      </c>
      <c r="BO639" s="9">
        <v>1.2358056850000001</v>
      </c>
      <c r="BP639" s="9">
        <v>2.0478829800000002</v>
      </c>
      <c r="BQ639" s="9">
        <v>2.9309962449999998</v>
      </c>
      <c r="BR639" s="9">
        <v>2.5428386949999999</v>
      </c>
      <c r="BS639" s="9">
        <v>3.4838202500000004</v>
      </c>
      <c r="BT639" s="9">
        <v>1.484989165</v>
      </c>
      <c r="BU639" s="9">
        <v>1.4015252</v>
      </c>
      <c r="BV639" s="9">
        <v>1.9495413849999998</v>
      </c>
      <c r="BW639" s="9">
        <v>1.683536205</v>
      </c>
      <c r="BX639" s="9">
        <v>1.710227865</v>
      </c>
      <c r="BY639" s="9">
        <v>3.5266364050000001</v>
      </c>
      <c r="BZ639" s="9">
        <v>2.0031192500000001</v>
      </c>
      <c r="CA639" s="9">
        <v>2.3102218450000001</v>
      </c>
      <c r="CB639" s="9">
        <v>1.13375023</v>
      </c>
      <c r="CC639" s="9">
        <v>1.0295359829999999</v>
      </c>
      <c r="CD639" s="9">
        <v>1.763033345</v>
      </c>
      <c r="CE639" s="9">
        <v>1.0656029665</v>
      </c>
      <c r="CF639" s="9">
        <v>1.43436958</v>
      </c>
      <c r="CG639" s="9">
        <v>2.3481614400000002</v>
      </c>
      <c r="CH639" s="9">
        <v>2.1622191449999999</v>
      </c>
      <c r="CI639" s="9">
        <v>2.0217251350000001</v>
      </c>
      <c r="CJ639" s="9">
        <v>1.4721029300000001</v>
      </c>
      <c r="CK639" s="9">
        <v>1.55148368</v>
      </c>
      <c r="CL639" s="9">
        <v>2.3950968449999999</v>
      </c>
      <c r="CM639" s="9">
        <v>1.277936205</v>
      </c>
      <c r="CN639" s="9">
        <v>1.940544915</v>
      </c>
      <c r="CO639" s="9">
        <v>1.011741816</v>
      </c>
      <c r="CP639" s="9">
        <v>1.2937635949999999</v>
      </c>
      <c r="CQ639" s="9">
        <v>1.0058414899999999</v>
      </c>
      <c r="CR639" s="9">
        <v>1.7100389300000001</v>
      </c>
      <c r="CS639" s="9">
        <v>1.37780276</v>
      </c>
      <c r="CT639" s="9">
        <v>1.105941525</v>
      </c>
      <c r="CU639" s="9">
        <v>1.77923052</v>
      </c>
      <c r="CV639" s="9">
        <v>2.539313425</v>
      </c>
      <c r="CW639" s="9">
        <v>2.2020777900000001</v>
      </c>
      <c r="CX639" s="9">
        <v>2.9739758350000001</v>
      </c>
      <c r="CY639" s="9">
        <v>1.305841555</v>
      </c>
      <c r="CZ639" s="9">
        <v>1.229760805</v>
      </c>
      <c r="DA639" s="9">
        <v>1.6777747999999999</v>
      </c>
      <c r="DB639" s="9">
        <v>1.4899698800000001</v>
      </c>
      <c r="DC639" s="9">
        <v>1.5184253649999999</v>
      </c>
      <c r="DD639" s="9">
        <v>3.0160200449999999</v>
      </c>
      <c r="DE639" s="9">
        <v>1.7468527950000001</v>
      </c>
      <c r="DF639" s="9">
        <v>1.9853834800000001</v>
      </c>
      <c r="DG639" s="9">
        <v>0.92199486949999998</v>
      </c>
      <c r="DH639" s="9">
        <v>0.837674904</v>
      </c>
      <c r="DI639" s="9">
        <v>1.423158245</v>
      </c>
      <c r="DJ639" s="9">
        <v>0.86990569799999995</v>
      </c>
      <c r="DK639" s="9">
        <v>1.1317194150000001</v>
      </c>
      <c r="DL639" s="9">
        <v>1.886761205</v>
      </c>
      <c r="DM639" s="9">
        <v>1.7315941450000001</v>
      </c>
      <c r="DN639" s="9">
        <v>1.617569515</v>
      </c>
      <c r="DO639" s="9">
        <v>1.197280685</v>
      </c>
      <c r="DP639" s="9">
        <v>1.2476776250000001</v>
      </c>
      <c r="DQ639" s="9">
        <v>1.9136556500000002</v>
      </c>
      <c r="DR639" s="9">
        <v>1.0278470465</v>
      </c>
      <c r="DS639" s="9">
        <v>1.5561083449999999</v>
      </c>
      <c r="DT639" s="9">
        <v>0.83177487049999999</v>
      </c>
      <c r="DU639" s="9">
        <v>1.077063895</v>
      </c>
      <c r="DV639" s="9">
        <v>0.81674709249999999</v>
      </c>
      <c r="DW639" s="9">
        <v>1.3749640249999999</v>
      </c>
      <c r="DX639" s="9">
        <v>1.1165140600000001</v>
      </c>
      <c r="DY639" s="9">
        <v>0.92453899750000001</v>
      </c>
      <c r="DZ639" s="9">
        <v>1.428069515</v>
      </c>
      <c r="EA639" s="9">
        <v>2.0328415200000003</v>
      </c>
      <c r="EB639" s="9">
        <v>1.7629139299999999</v>
      </c>
      <c r="EC639" s="9">
        <v>2.3344109999999998</v>
      </c>
      <c r="ED639" s="9">
        <v>1.0656803914999999</v>
      </c>
      <c r="EE639" s="9">
        <v>0.99909426299999993</v>
      </c>
      <c r="EF639" s="9">
        <v>1.3339196849999999</v>
      </c>
      <c r="EG639" s="9">
        <v>1.2264249649999999</v>
      </c>
      <c r="EH639" s="9">
        <v>1.2547168899999999</v>
      </c>
      <c r="EI639" s="9">
        <v>2.36873325</v>
      </c>
      <c r="EJ639" s="9">
        <v>1.40856925</v>
      </c>
      <c r="EK639" s="9">
        <v>1.58025302</v>
      </c>
    </row>
    <row r="640" spans="1:141" x14ac:dyDescent="0.2">
      <c r="A640">
        <v>636</v>
      </c>
      <c r="B640" s="9">
        <v>0.70975999999999995</v>
      </c>
      <c r="C640" s="9">
        <v>2.4369061115253792</v>
      </c>
      <c r="D640" s="9">
        <v>0.86472000000000004</v>
      </c>
      <c r="E640" s="9">
        <v>1.13568</v>
      </c>
      <c r="F640" s="9">
        <v>0.7371875</v>
      </c>
      <c r="G640" s="9">
        <v>1.53312</v>
      </c>
      <c r="H640" s="9">
        <v>0.98489599999999999</v>
      </c>
      <c r="I640" s="9">
        <v>1.1192</v>
      </c>
      <c r="J640" s="9">
        <v>1.0915999999999999</v>
      </c>
      <c r="K640" s="9">
        <v>3.504</v>
      </c>
      <c r="L640" s="9">
        <v>1.3553999999999999</v>
      </c>
      <c r="M640" s="9">
        <v>1.8325999999999998</v>
      </c>
      <c r="N640" s="9">
        <v>1.4056</v>
      </c>
      <c r="O640" s="9">
        <v>5.1547999999999998</v>
      </c>
      <c r="P640" s="9">
        <v>1.8171999999999999</v>
      </c>
      <c r="Q640" s="9">
        <v>2.3807999999999998</v>
      </c>
      <c r="R640" s="9">
        <v>1.440300248</v>
      </c>
      <c r="S640" s="9">
        <v>1.3102000599999999</v>
      </c>
      <c r="T640" s="9">
        <v>2.230666748</v>
      </c>
      <c r="U640" s="9">
        <v>1.3685333800000001</v>
      </c>
      <c r="V640" s="9">
        <v>1.903399804</v>
      </c>
      <c r="W640" s="9">
        <v>3.0178664080000002</v>
      </c>
      <c r="X640" s="9">
        <v>2.8700998759999998</v>
      </c>
      <c r="Y640" s="9">
        <v>2.6662335559999999</v>
      </c>
      <c r="Z640" s="9">
        <v>1.9340668480000001</v>
      </c>
      <c r="AA640" s="9">
        <v>2.028300336</v>
      </c>
      <c r="AB640" s="9">
        <v>3.1766336119999998</v>
      </c>
      <c r="AC640" s="9">
        <v>1.6663333279999999</v>
      </c>
      <c r="AD640" s="9">
        <v>2.5473002999999999</v>
      </c>
      <c r="AE640" s="9">
        <v>1.2734000520000002</v>
      </c>
      <c r="AF640" s="9">
        <v>1.6336665320000001</v>
      </c>
      <c r="AG640" s="9">
        <v>1.30463328</v>
      </c>
      <c r="AH640" s="9">
        <v>2.2351328800000001</v>
      </c>
      <c r="AI640" s="9">
        <v>1.782633328</v>
      </c>
      <c r="AJ640" s="9">
        <v>1.3606668559999999</v>
      </c>
      <c r="AK640" s="9">
        <v>2.3163664320000001</v>
      </c>
      <c r="AL640" s="9">
        <v>3.3496992319999999</v>
      </c>
      <c r="AM640" s="9">
        <v>2.9114005760000001</v>
      </c>
      <c r="AN640" s="9">
        <v>4.0417672959999997</v>
      </c>
      <c r="AO640" s="9">
        <v>1.682833204</v>
      </c>
      <c r="AP640" s="9">
        <v>1.5862335279999999</v>
      </c>
      <c r="AQ640" s="9">
        <v>2.258866668</v>
      </c>
      <c r="AR640" s="9">
        <v>1.9072996280000001</v>
      </c>
      <c r="AS640" s="9">
        <v>1.903666836</v>
      </c>
      <c r="AT640" s="9">
        <v>4.0902998799999999</v>
      </c>
      <c r="AU640" s="9">
        <v>2.2681000760000001</v>
      </c>
      <c r="AV640" s="9">
        <v>2.6766012040000002</v>
      </c>
      <c r="AW640" s="9">
        <v>1.2918998000000002</v>
      </c>
      <c r="AX640" s="9">
        <v>1.17370014</v>
      </c>
      <c r="AY640" s="9">
        <v>2.0252336440000001</v>
      </c>
      <c r="AZ640" s="9">
        <v>1.213233244</v>
      </c>
      <c r="BA640" s="9">
        <v>1.671433116</v>
      </c>
      <c r="BB640" s="9">
        <v>2.70286648</v>
      </c>
      <c r="BC640" s="9">
        <v>2.4966995359999999</v>
      </c>
      <c r="BD640" s="9">
        <v>2.337299936</v>
      </c>
      <c r="BE640" s="9">
        <v>1.6830662320000001</v>
      </c>
      <c r="BF640" s="9">
        <v>1.7835334439999999</v>
      </c>
      <c r="BG640" s="9">
        <v>2.7703003000000002</v>
      </c>
      <c r="BH640" s="9">
        <v>1.4710335799999998</v>
      </c>
      <c r="BI640" s="9">
        <v>2.242633176</v>
      </c>
      <c r="BJ640" s="9">
        <v>1.1443333920000001</v>
      </c>
      <c r="BK640" s="9">
        <v>1.45430006</v>
      </c>
      <c r="BL640" s="9">
        <v>1.153733404</v>
      </c>
      <c r="BM640" s="9">
        <v>1.9711664719999999</v>
      </c>
      <c r="BN640" s="9">
        <v>1.574533524</v>
      </c>
      <c r="BO640" s="9">
        <v>1.2388667959999999</v>
      </c>
      <c r="BP640" s="9">
        <v>2.0525996480000002</v>
      </c>
      <c r="BQ640" s="9">
        <v>2.9381656919999997</v>
      </c>
      <c r="BR640" s="9">
        <v>2.5488664719999998</v>
      </c>
      <c r="BS640" s="9">
        <v>3.4920341400000003</v>
      </c>
      <c r="BT640" s="9">
        <v>1.488666944</v>
      </c>
      <c r="BU640" s="9">
        <v>1.4049001999999999</v>
      </c>
      <c r="BV640" s="9">
        <v>1.954299716</v>
      </c>
      <c r="BW640" s="9">
        <v>1.6874334280000001</v>
      </c>
      <c r="BX640" s="9">
        <v>1.7143334239999999</v>
      </c>
      <c r="BY640" s="9">
        <v>3.5358336279999998</v>
      </c>
      <c r="BZ640" s="9">
        <v>2.0076331399999998</v>
      </c>
      <c r="CA640" s="9">
        <v>2.3162662919999999</v>
      </c>
      <c r="CB640" s="9">
        <v>1.136600228</v>
      </c>
      <c r="CC640" s="9">
        <v>1.0322332048</v>
      </c>
      <c r="CD640" s="9">
        <v>1.7676000119999999</v>
      </c>
      <c r="CE640" s="9">
        <v>1.0682335223999999</v>
      </c>
      <c r="CF640" s="9">
        <v>1.438233468</v>
      </c>
      <c r="CG640" s="9">
        <v>2.353533664</v>
      </c>
      <c r="CH640" s="9">
        <v>2.1680330319999999</v>
      </c>
      <c r="CI640" s="9">
        <v>2.0265001360000001</v>
      </c>
      <c r="CJ640" s="9">
        <v>1.4758334880000001</v>
      </c>
      <c r="CK640" s="9">
        <v>1.5550003480000001</v>
      </c>
      <c r="CL640" s="9">
        <v>2.401766292</v>
      </c>
      <c r="CM640" s="9">
        <v>1.281033428</v>
      </c>
      <c r="CN640" s="9">
        <v>1.9457338040000001</v>
      </c>
      <c r="CO640" s="9">
        <v>1.0143001495999999</v>
      </c>
      <c r="CP640" s="9">
        <v>1.296966372</v>
      </c>
      <c r="CQ640" s="9">
        <v>1.0082998240000001</v>
      </c>
      <c r="CR640" s="9">
        <v>1.714466708</v>
      </c>
      <c r="CS640" s="9">
        <v>1.3810333160000001</v>
      </c>
      <c r="CT640" s="9">
        <v>1.10869986</v>
      </c>
      <c r="CU640" s="9">
        <v>1.7833666320000001</v>
      </c>
      <c r="CV640" s="9">
        <v>2.5455662000000001</v>
      </c>
      <c r="CW640" s="9">
        <v>2.2073333439999998</v>
      </c>
      <c r="CX640" s="9">
        <v>2.981100836</v>
      </c>
      <c r="CY640" s="9">
        <v>1.309099888</v>
      </c>
      <c r="CZ640" s="9">
        <v>1.232733028</v>
      </c>
      <c r="DA640" s="9">
        <v>1.6818998000000001</v>
      </c>
      <c r="DB640" s="9">
        <v>1.4934337680000001</v>
      </c>
      <c r="DC640" s="9">
        <v>1.5221003639999999</v>
      </c>
      <c r="DD640" s="9">
        <v>3.024033932</v>
      </c>
      <c r="DE640" s="9">
        <v>1.7508333520000001</v>
      </c>
      <c r="DF640" s="9">
        <v>1.990600148</v>
      </c>
      <c r="DG640" s="9">
        <v>0.92433375920000005</v>
      </c>
      <c r="DH640" s="9">
        <v>0.83989990240000001</v>
      </c>
      <c r="DI640" s="9">
        <v>1.4268999119999999</v>
      </c>
      <c r="DJ640" s="9">
        <v>0.87206680879999998</v>
      </c>
      <c r="DK640" s="9">
        <v>1.134833304</v>
      </c>
      <c r="DL640" s="9">
        <v>1.8911334280000001</v>
      </c>
      <c r="DM640" s="9">
        <v>1.7363330320000001</v>
      </c>
      <c r="DN640" s="9">
        <v>1.621433404</v>
      </c>
      <c r="DO640" s="9">
        <v>1.200366796</v>
      </c>
      <c r="DP640" s="9">
        <v>1.2505331800000001</v>
      </c>
      <c r="DQ640" s="9">
        <v>1.91906676</v>
      </c>
      <c r="DR640" s="9">
        <v>1.0303664904000001</v>
      </c>
      <c r="DS640" s="9">
        <v>1.5603000120000001</v>
      </c>
      <c r="DT640" s="9">
        <v>0.83389987080000005</v>
      </c>
      <c r="DU640" s="9">
        <v>1.0797666720000001</v>
      </c>
      <c r="DV640" s="9">
        <v>0.81876653599999993</v>
      </c>
      <c r="DW640" s="9">
        <v>1.3785668</v>
      </c>
      <c r="DX640" s="9">
        <v>1.119166836</v>
      </c>
      <c r="DY640" s="9">
        <v>0.926866776</v>
      </c>
      <c r="DZ640" s="9">
        <v>1.4314334040000001</v>
      </c>
      <c r="EA640" s="9">
        <v>2.0378998520000002</v>
      </c>
      <c r="EB640" s="9">
        <v>1.767166708</v>
      </c>
      <c r="EC640" s="9">
        <v>2.3401332199999998</v>
      </c>
      <c r="ED640" s="9">
        <v>1.0683665024</v>
      </c>
      <c r="EE640" s="9">
        <v>1.0015331528</v>
      </c>
      <c r="EF640" s="9">
        <v>1.337233576</v>
      </c>
      <c r="EG640" s="9">
        <v>1.229299964</v>
      </c>
      <c r="EH640" s="9">
        <v>1.2578002239999999</v>
      </c>
      <c r="EI640" s="9">
        <v>2.37519992</v>
      </c>
      <c r="EJ640" s="9">
        <v>1.4118331399999999</v>
      </c>
      <c r="EK640" s="9">
        <v>1.584433572</v>
      </c>
    </row>
    <row r="641" spans="1:141" x14ac:dyDescent="0.2">
      <c r="A641">
        <v>637</v>
      </c>
      <c r="B641" s="9">
        <v>0.71192</v>
      </c>
      <c r="C641" s="9">
        <v>2.441303053029328</v>
      </c>
      <c r="D641" s="9">
        <v>0.86748999999999998</v>
      </c>
      <c r="E641" s="9">
        <v>1.13931</v>
      </c>
      <c r="F641" s="9">
        <v>0.74039062499999997</v>
      </c>
      <c r="G641" s="9">
        <v>1.53654</v>
      </c>
      <c r="H641" s="9">
        <v>0.98903200000000002</v>
      </c>
      <c r="I641" s="9">
        <v>1.1238999999999999</v>
      </c>
      <c r="J641" s="9">
        <v>1.0947</v>
      </c>
      <c r="K641" s="9">
        <v>3.5105</v>
      </c>
      <c r="L641" s="9">
        <v>1.3593</v>
      </c>
      <c r="M641" s="9">
        <v>1.83795</v>
      </c>
      <c r="N641" s="9">
        <v>1.4101999999999999</v>
      </c>
      <c r="O641" s="9">
        <v>5.1641000000000004</v>
      </c>
      <c r="P641" s="9">
        <v>1.82315</v>
      </c>
      <c r="Q641" s="9">
        <v>2.3885999999999998</v>
      </c>
      <c r="R641" s="9">
        <v>1.4438919160000001</v>
      </c>
      <c r="S641" s="9">
        <v>1.313583395</v>
      </c>
      <c r="T641" s="9">
        <v>2.236311191</v>
      </c>
      <c r="U641" s="9">
        <v>1.3718889350000001</v>
      </c>
      <c r="V641" s="9">
        <v>1.908416468</v>
      </c>
      <c r="W641" s="9">
        <v>3.0246441860000002</v>
      </c>
      <c r="X641" s="9">
        <v>2.8776415420000001</v>
      </c>
      <c r="Y641" s="9">
        <v>2.6724307769999998</v>
      </c>
      <c r="Z641" s="9">
        <v>1.938861291</v>
      </c>
      <c r="AA641" s="9">
        <v>2.0328253369999998</v>
      </c>
      <c r="AB641" s="9">
        <v>3.1852975039999998</v>
      </c>
      <c r="AC641" s="9">
        <v>1.670305551</v>
      </c>
      <c r="AD641" s="9">
        <v>2.5540753</v>
      </c>
      <c r="AE641" s="9">
        <v>1.276583384</v>
      </c>
      <c r="AF641" s="9">
        <v>1.6376276440000002</v>
      </c>
      <c r="AG641" s="9">
        <v>1.307763835</v>
      </c>
      <c r="AH641" s="9">
        <v>2.2408384350000001</v>
      </c>
      <c r="AI641" s="9">
        <v>1.786730551</v>
      </c>
      <c r="AJ641" s="9">
        <v>1.364011302</v>
      </c>
      <c r="AK641" s="9">
        <v>2.321652544</v>
      </c>
      <c r="AL641" s="9">
        <v>3.3578075689999998</v>
      </c>
      <c r="AM641" s="9">
        <v>2.9182172419999999</v>
      </c>
      <c r="AN641" s="9">
        <v>4.0511034070000003</v>
      </c>
      <c r="AO641" s="9">
        <v>1.6869470929999999</v>
      </c>
      <c r="AP641" s="9">
        <v>1.590030751</v>
      </c>
      <c r="AQ641" s="9">
        <v>2.264327781</v>
      </c>
      <c r="AR641" s="9">
        <v>1.9116746259999999</v>
      </c>
      <c r="AS641" s="9">
        <v>1.908194612</v>
      </c>
      <c r="AT641" s="9">
        <v>4.100724885</v>
      </c>
      <c r="AU641" s="9">
        <v>2.273141742</v>
      </c>
      <c r="AV641" s="9">
        <v>2.683517868</v>
      </c>
      <c r="AW641" s="9">
        <v>1.2951248</v>
      </c>
      <c r="AX641" s="9">
        <v>1.176741805</v>
      </c>
      <c r="AY641" s="9">
        <v>2.0304141979999999</v>
      </c>
      <c r="AZ641" s="9">
        <v>1.2162137980000001</v>
      </c>
      <c r="BA641" s="9">
        <v>1.675863672</v>
      </c>
      <c r="BB641" s="9">
        <v>2.7089942599999999</v>
      </c>
      <c r="BC641" s="9">
        <v>2.5033245369999997</v>
      </c>
      <c r="BD641" s="9">
        <v>2.3427749369999997</v>
      </c>
      <c r="BE641" s="9">
        <v>1.6872773440000002</v>
      </c>
      <c r="BF641" s="9">
        <v>1.7875389979999998</v>
      </c>
      <c r="BG641" s="9">
        <v>2.7779253000000002</v>
      </c>
      <c r="BH641" s="9">
        <v>1.4745641349999998</v>
      </c>
      <c r="BI641" s="9">
        <v>2.2485970669999999</v>
      </c>
      <c r="BJ641" s="9">
        <v>1.147205614</v>
      </c>
      <c r="BK641" s="9">
        <v>1.4578583949999999</v>
      </c>
      <c r="BL641" s="9">
        <v>1.1565222930000001</v>
      </c>
      <c r="BM641" s="9">
        <v>1.9762192489999999</v>
      </c>
      <c r="BN641" s="9">
        <v>1.578189083</v>
      </c>
      <c r="BO641" s="9">
        <v>1.241927907</v>
      </c>
      <c r="BP641" s="9">
        <v>2.0573163160000001</v>
      </c>
      <c r="BQ641" s="9">
        <v>2.945335139</v>
      </c>
      <c r="BR641" s="9">
        <v>2.5548942490000002</v>
      </c>
      <c r="BS641" s="9">
        <v>3.5002480300000003</v>
      </c>
      <c r="BT641" s="9">
        <v>1.492344723</v>
      </c>
      <c r="BU641" s="9">
        <v>1.4082752000000001</v>
      </c>
      <c r="BV641" s="9">
        <v>1.9590580469999999</v>
      </c>
      <c r="BW641" s="9">
        <v>1.6913306510000001</v>
      </c>
      <c r="BX641" s="9">
        <v>1.718438983</v>
      </c>
      <c r="BY641" s="9">
        <v>3.5450308509999999</v>
      </c>
      <c r="BZ641" s="9">
        <v>2.0121470299999999</v>
      </c>
      <c r="CA641" s="9">
        <v>2.3223107389999997</v>
      </c>
      <c r="CB641" s="9">
        <v>1.1394502259999999</v>
      </c>
      <c r="CC641" s="9">
        <v>1.0349304265999999</v>
      </c>
      <c r="CD641" s="9">
        <v>1.7721666790000001</v>
      </c>
      <c r="CE641" s="9">
        <v>1.0708640783000001</v>
      </c>
      <c r="CF641" s="9">
        <v>1.4420973559999999</v>
      </c>
      <c r="CG641" s="9">
        <v>2.3589058880000002</v>
      </c>
      <c r="CH641" s="9">
        <v>2.1738469189999998</v>
      </c>
      <c r="CI641" s="9">
        <v>2.0312751370000002</v>
      </c>
      <c r="CJ641" s="9">
        <v>1.4795640460000001</v>
      </c>
      <c r="CK641" s="9">
        <v>1.5585170159999999</v>
      </c>
      <c r="CL641" s="9">
        <v>2.4084357390000002</v>
      </c>
      <c r="CM641" s="9">
        <v>1.2841306509999999</v>
      </c>
      <c r="CN641" s="9">
        <v>1.9509226930000001</v>
      </c>
      <c r="CO641" s="9">
        <v>1.0168584832000001</v>
      </c>
      <c r="CP641" s="9">
        <v>1.300169149</v>
      </c>
      <c r="CQ641" s="9">
        <v>1.010758158</v>
      </c>
      <c r="CR641" s="9">
        <v>1.7188944859999999</v>
      </c>
      <c r="CS641" s="9">
        <v>1.384263872</v>
      </c>
      <c r="CT641" s="9">
        <v>1.111458195</v>
      </c>
      <c r="CU641" s="9">
        <v>1.7875027440000002</v>
      </c>
      <c r="CV641" s="9">
        <v>2.5518189749999998</v>
      </c>
      <c r="CW641" s="9">
        <v>2.2125888979999999</v>
      </c>
      <c r="CX641" s="9">
        <v>2.9882258369999999</v>
      </c>
      <c r="CY641" s="9">
        <v>1.312358221</v>
      </c>
      <c r="CZ641" s="9">
        <v>1.2357052509999999</v>
      </c>
      <c r="DA641" s="9">
        <v>1.6860248</v>
      </c>
      <c r="DB641" s="9">
        <v>1.496897656</v>
      </c>
      <c r="DC641" s="9">
        <v>1.5257753629999999</v>
      </c>
      <c r="DD641" s="9">
        <v>3.0320478189999998</v>
      </c>
      <c r="DE641" s="9">
        <v>1.7548139090000001</v>
      </c>
      <c r="DF641" s="9">
        <v>1.995816816</v>
      </c>
      <c r="DG641" s="9">
        <v>0.92667264890000001</v>
      </c>
      <c r="DH641" s="9">
        <v>0.84212490080000002</v>
      </c>
      <c r="DI641" s="9">
        <v>1.430641579</v>
      </c>
      <c r="DJ641" s="9">
        <v>0.87422791960000001</v>
      </c>
      <c r="DK641" s="9">
        <v>1.137947193</v>
      </c>
      <c r="DL641" s="9">
        <v>1.8955056509999999</v>
      </c>
      <c r="DM641" s="9">
        <v>1.7410719190000001</v>
      </c>
      <c r="DN641" s="9">
        <v>1.625297293</v>
      </c>
      <c r="DO641" s="9">
        <v>1.203452907</v>
      </c>
      <c r="DP641" s="9">
        <v>1.2533887350000001</v>
      </c>
      <c r="DQ641" s="9">
        <v>1.92447787</v>
      </c>
      <c r="DR641" s="9">
        <v>1.0328859343000001</v>
      </c>
      <c r="DS641" s="9">
        <v>1.5644916790000001</v>
      </c>
      <c r="DT641" s="9">
        <v>0.83602487110000001</v>
      </c>
      <c r="DU641" s="9">
        <v>1.082469449</v>
      </c>
      <c r="DV641" s="9">
        <v>0.82078597949999998</v>
      </c>
      <c r="DW641" s="9">
        <v>1.3821695749999998</v>
      </c>
      <c r="DX641" s="9">
        <v>1.1218196119999999</v>
      </c>
      <c r="DY641" s="9">
        <v>0.92919455449999999</v>
      </c>
      <c r="DZ641" s="9">
        <v>1.4347972929999999</v>
      </c>
      <c r="EA641" s="9">
        <v>2.0429581840000002</v>
      </c>
      <c r="EB641" s="9">
        <v>1.7714194859999999</v>
      </c>
      <c r="EC641" s="9">
        <v>2.3458554399999998</v>
      </c>
      <c r="ED641" s="9">
        <v>1.0710526133</v>
      </c>
      <c r="EE641" s="9">
        <v>1.0039720426000001</v>
      </c>
      <c r="EF641" s="9">
        <v>1.3405474669999999</v>
      </c>
      <c r="EG641" s="9">
        <v>1.2321749629999998</v>
      </c>
      <c r="EH641" s="9">
        <v>1.260883558</v>
      </c>
      <c r="EI641" s="9">
        <v>2.38166659</v>
      </c>
      <c r="EJ641" s="9">
        <v>1.4150970300000001</v>
      </c>
      <c r="EK641" s="9">
        <v>1.588614124</v>
      </c>
    </row>
    <row r="642" spans="1:141" x14ac:dyDescent="0.2">
      <c r="A642">
        <v>638</v>
      </c>
      <c r="B642" s="9">
        <v>0.71408000000000005</v>
      </c>
      <c r="C642" s="9">
        <v>2.4456999945332769</v>
      </c>
      <c r="D642" s="9">
        <v>0.87026000000000003</v>
      </c>
      <c r="E642" s="9">
        <v>1.1429400000000001</v>
      </c>
      <c r="F642" s="9">
        <v>0.74359374999999994</v>
      </c>
      <c r="G642" s="9">
        <v>1.53996</v>
      </c>
      <c r="H642" s="9">
        <v>0.99316800000000005</v>
      </c>
      <c r="I642" s="9">
        <v>1.1286</v>
      </c>
      <c r="J642" s="9">
        <v>1.0978000000000001</v>
      </c>
      <c r="K642" s="9">
        <v>3.5169999999999999</v>
      </c>
      <c r="L642" s="9">
        <v>1.3632</v>
      </c>
      <c r="M642" s="9">
        <v>1.8432999999999999</v>
      </c>
      <c r="N642" s="9">
        <v>1.4148000000000001</v>
      </c>
      <c r="O642" s="9">
        <v>5.1734</v>
      </c>
      <c r="P642" s="9">
        <v>1.8290999999999999</v>
      </c>
      <c r="Q642" s="9">
        <v>2.3963999999999999</v>
      </c>
      <c r="R642" s="9">
        <v>1.447483584</v>
      </c>
      <c r="S642" s="9">
        <v>1.3169667299999999</v>
      </c>
      <c r="T642" s="9">
        <v>2.241955634</v>
      </c>
      <c r="U642" s="9">
        <v>1.37524449</v>
      </c>
      <c r="V642" s="9">
        <v>1.913433132</v>
      </c>
      <c r="W642" s="9">
        <v>3.0314219640000002</v>
      </c>
      <c r="X642" s="9">
        <v>2.8851832079999999</v>
      </c>
      <c r="Y642" s="9">
        <v>2.6786279980000001</v>
      </c>
      <c r="Z642" s="9">
        <v>1.943655734</v>
      </c>
      <c r="AA642" s="9">
        <v>2.037350338</v>
      </c>
      <c r="AB642" s="9">
        <v>3.1939613959999997</v>
      </c>
      <c r="AC642" s="9">
        <v>1.6742777739999999</v>
      </c>
      <c r="AD642" s="9">
        <v>2.5608502999999998</v>
      </c>
      <c r="AE642" s="9">
        <v>1.2797667160000001</v>
      </c>
      <c r="AF642" s="9">
        <v>1.641588756</v>
      </c>
      <c r="AG642" s="9">
        <v>1.3108943900000001</v>
      </c>
      <c r="AH642" s="9">
        <v>2.2465439900000002</v>
      </c>
      <c r="AI642" s="9">
        <v>1.790827774</v>
      </c>
      <c r="AJ642" s="9">
        <v>1.367355748</v>
      </c>
      <c r="AK642" s="9">
        <v>2.3269386559999998</v>
      </c>
      <c r="AL642" s="9">
        <v>3.3659159060000001</v>
      </c>
      <c r="AM642" s="9">
        <v>2.9250339080000001</v>
      </c>
      <c r="AN642" s="9">
        <v>4.0604395179999999</v>
      </c>
      <c r="AO642" s="9">
        <v>1.691060982</v>
      </c>
      <c r="AP642" s="9">
        <v>1.5938279740000001</v>
      </c>
      <c r="AQ642" s="9">
        <v>2.2697888939999999</v>
      </c>
      <c r="AR642" s="9">
        <v>1.916049624</v>
      </c>
      <c r="AS642" s="9">
        <v>1.9127223879999999</v>
      </c>
      <c r="AT642" s="9">
        <v>4.1111498900000001</v>
      </c>
      <c r="AU642" s="9">
        <v>2.2781834080000003</v>
      </c>
      <c r="AV642" s="9">
        <v>2.6904345319999998</v>
      </c>
      <c r="AW642" s="9">
        <v>1.2983498</v>
      </c>
      <c r="AX642" s="9">
        <v>1.1797834699999998</v>
      </c>
      <c r="AY642" s="9">
        <v>2.0355947519999997</v>
      </c>
      <c r="AZ642" s="9">
        <v>1.2191943519999999</v>
      </c>
      <c r="BA642" s="9">
        <v>1.6802942279999999</v>
      </c>
      <c r="BB642" s="9">
        <v>2.7151220399999998</v>
      </c>
      <c r="BC642" s="9">
        <v>2.5099495379999999</v>
      </c>
      <c r="BD642" s="9">
        <v>2.3482499379999999</v>
      </c>
      <c r="BE642" s="9">
        <v>1.6914884560000001</v>
      </c>
      <c r="BF642" s="9">
        <v>1.791544552</v>
      </c>
      <c r="BG642" s="9">
        <v>2.7855503000000001</v>
      </c>
      <c r="BH642" s="9">
        <v>1.47809469</v>
      </c>
      <c r="BI642" s="9">
        <v>2.2545609579999999</v>
      </c>
      <c r="BJ642" s="9">
        <v>1.1500778359999999</v>
      </c>
      <c r="BK642" s="9">
        <v>1.4614167300000001</v>
      </c>
      <c r="BL642" s="9">
        <v>1.1593111819999999</v>
      </c>
      <c r="BM642" s="9">
        <v>1.9812720260000001</v>
      </c>
      <c r="BN642" s="9">
        <v>1.5818446420000001</v>
      </c>
      <c r="BO642" s="9">
        <v>1.2449890180000001</v>
      </c>
      <c r="BP642" s="9">
        <v>2.062032984</v>
      </c>
      <c r="BQ642" s="9">
        <v>2.9525045859999999</v>
      </c>
      <c r="BR642" s="9">
        <v>2.5609220260000001</v>
      </c>
      <c r="BS642" s="9">
        <v>3.5084619200000002</v>
      </c>
      <c r="BT642" s="9">
        <v>1.496022502</v>
      </c>
      <c r="BU642" s="9">
        <v>1.4116502</v>
      </c>
      <c r="BV642" s="9">
        <v>1.963816378</v>
      </c>
      <c r="BW642" s="9">
        <v>1.695227874</v>
      </c>
      <c r="BX642" s="9">
        <v>1.7225445419999998</v>
      </c>
      <c r="BY642" s="9">
        <v>3.5542280740000001</v>
      </c>
      <c r="BZ642" s="9">
        <v>2.0166609200000001</v>
      </c>
      <c r="CA642" s="9">
        <v>2.328355186</v>
      </c>
      <c r="CB642" s="9">
        <v>1.142300224</v>
      </c>
      <c r="CC642" s="9">
        <v>1.0376276484</v>
      </c>
      <c r="CD642" s="9">
        <v>1.7767333460000001</v>
      </c>
      <c r="CE642" s="9">
        <v>1.0734946342</v>
      </c>
      <c r="CF642" s="9">
        <v>1.445961244</v>
      </c>
      <c r="CG642" s="9">
        <v>2.364278112</v>
      </c>
      <c r="CH642" s="9">
        <v>2.1796608059999998</v>
      </c>
      <c r="CI642" s="9">
        <v>2.0360501380000002</v>
      </c>
      <c r="CJ642" s="9">
        <v>1.4832946040000001</v>
      </c>
      <c r="CK642" s="9">
        <v>1.562033684</v>
      </c>
      <c r="CL642" s="9">
        <v>2.4151051859999999</v>
      </c>
      <c r="CM642" s="9">
        <v>1.287227874</v>
      </c>
      <c r="CN642" s="9">
        <v>1.9561115820000001</v>
      </c>
      <c r="CO642" s="9">
        <v>1.0194168168</v>
      </c>
      <c r="CP642" s="9">
        <v>1.3033719259999998</v>
      </c>
      <c r="CQ642" s="9">
        <v>1.013216492</v>
      </c>
      <c r="CR642" s="9">
        <v>1.7233222640000001</v>
      </c>
      <c r="CS642" s="9">
        <v>1.3874944280000001</v>
      </c>
      <c r="CT642" s="9">
        <v>1.11421653</v>
      </c>
      <c r="CU642" s="9">
        <v>1.7916388560000001</v>
      </c>
      <c r="CV642" s="9">
        <v>2.5580717499999999</v>
      </c>
      <c r="CW642" s="9">
        <v>2.217844452</v>
      </c>
      <c r="CX642" s="9">
        <v>2.9953508380000002</v>
      </c>
      <c r="CY642" s="9">
        <v>1.315616554</v>
      </c>
      <c r="CZ642" s="9">
        <v>1.2386774739999999</v>
      </c>
      <c r="DA642" s="9">
        <v>1.6901497999999999</v>
      </c>
      <c r="DB642" s="9">
        <v>1.500361544</v>
      </c>
      <c r="DC642" s="9">
        <v>1.529450362</v>
      </c>
      <c r="DD642" s="9">
        <v>3.0400617059999999</v>
      </c>
      <c r="DE642" s="9">
        <v>1.7587944660000001</v>
      </c>
      <c r="DF642" s="9">
        <v>2.0010334840000001</v>
      </c>
      <c r="DG642" s="9">
        <v>0.92901153859999996</v>
      </c>
      <c r="DH642" s="9">
        <v>0.84434989920000003</v>
      </c>
      <c r="DI642" s="9">
        <v>1.4343832459999999</v>
      </c>
      <c r="DJ642" s="9">
        <v>0.87638903040000005</v>
      </c>
      <c r="DK642" s="9">
        <v>1.141061082</v>
      </c>
      <c r="DL642" s="9">
        <v>1.899877874</v>
      </c>
      <c r="DM642" s="9">
        <v>1.7458108059999999</v>
      </c>
      <c r="DN642" s="9">
        <v>1.6291611819999998</v>
      </c>
      <c r="DO642" s="9">
        <v>1.206539018</v>
      </c>
      <c r="DP642" s="9">
        <v>1.2562442899999999</v>
      </c>
      <c r="DQ642" s="9">
        <v>1.9298889800000001</v>
      </c>
      <c r="DR642" s="9">
        <v>1.0354053781999999</v>
      </c>
      <c r="DS642" s="9">
        <v>1.568683346</v>
      </c>
      <c r="DT642" s="9">
        <v>0.83814987139999997</v>
      </c>
      <c r="DU642" s="9">
        <v>1.0851722260000001</v>
      </c>
      <c r="DV642" s="9">
        <v>0.82280542300000004</v>
      </c>
      <c r="DW642" s="9">
        <v>1.3857723499999999</v>
      </c>
      <c r="DX642" s="9">
        <v>1.124472388</v>
      </c>
      <c r="DY642" s="9">
        <v>0.93152233299999998</v>
      </c>
      <c r="DZ642" s="9">
        <v>1.438161182</v>
      </c>
      <c r="EA642" s="9">
        <v>2.0480165160000001</v>
      </c>
      <c r="EB642" s="9">
        <v>1.775672264</v>
      </c>
      <c r="EC642" s="9">
        <v>2.3515776599999998</v>
      </c>
      <c r="ED642" s="9">
        <v>1.0737387242</v>
      </c>
      <c r="EE642" s="9">
        <v>1.0064109323999999</v>
      </c>
      <c r="EF642" s="9">
        <v>1.3438613580000001</v>
      </c>
      <c r="EG642" s="9">
        <v>1.2350499619999999</v>
      </c>
      <c r="EH642" s="9">
        <v>1.263966892</v>
      </c>
      <c r="EI642" s="9">
        <v>2.38813326</v>
      </c>
      <c r="EJ642" s="9">
        <v>1.41836092</v>
      </c>
      <c r="EK642" s="9">
        <v>1.592794676</v>
      </c>
    </row>
    <row r="643" spans="1:141" x14ac:dyDescent="0.2">
      <c r="A643">
        <v>639</v>
      </c>
      <c r="B643" s="9">
        <v>0.71623999999999999</v>
      </c>
      <c r="C643" s="9">
        <v>2.4500969360372258</v>
      </c>
      <c r="D643" s="9">
        <v>0.87302999999999997</v>
      </c>
      <c r="E643" s="9">
        <v>1.1465699999999999</v>
      </c>
      <c r="F643" s="9">
        <v>0.74679687500000003</v>
      </c>
      <c r="G643" s="9">
        <v>1.54338</v>
      </c>
      <c r="H643" s="9">
        <v>0.99730399999999997</v>
      </c>
      <c r="I643" s="9">
        <v>1.1333</v>
      </c>
      <c r="J643" s="9">
        <v>1.1009</v>
      </c>
      <c r="K643" s="9">
        <v>3.5234999999999999</v>
      </c>
      <c r="L643" s="9">
        <v>1.3671</v>
      </c>
      <c r="M643" s="9">
        <v>1.8486499999999999</v>
      </c>
      <c r="N643" s="9">
        <v>1.4194</v>
      </c>
      <c r="O643" s="9">
        <v>5.1827000000000005</v>
      </c>
      <c r="P643" s="9">
        <v>1.8350500000000001</v>
      </c>
      <c r="Q643" s="9">
        <v>2.4041999999999999</v>
      </c>
      <c r="R643" s="9">
        <v>1.4510752520000001</v>
      </c>
      <c r="S643" s="9">
        <v>1.320350065</v>
      </c>
      <c r="T643" s="9">
        <v>2.247600077</v>
      </c>
      <c r="U643" s="9">
        <v>1.378600045</v>
      </c>
      <c r="V643" s="9">
        <v>1.918449796</v>
      </c>
      <c r="W643" s="9">
        <v>3.0381997420000002</v>
      </c>
      <c r="X643" s="9">
        <v>2.8927248739999998</v>
      </c>
      <c r="Y643" s="9">
        <v>2.6848252189999999</v>
      </c>
      <c r="Z643" s="9">
        <v>1.9484501770000002</v>
      </c>
      <c r="AA643" s="9">
        <v>2.0418753390000002</v>
      </c>
      <c r="AB643" s="9">
        <v>3.2026252879999997</v>
      </c>
      <c r="AC643" s="9">
        <v>1.678249997</v>
      </c>
      <c r="AD643" s="9">
        <v>2.5676253</v>
      </c>
      <c r="AE643" s="9">
        <v>1.282950048</v>
      </c>
      <c r="AF643" s="9">
        <v>1.645549868</v>
      </c>
      <c r="AG643" s="9">
        <v>1.3140249450000001</v>
      </c>
      <c r="AH643" s="9">
        <v>2.2522495450000002</v>
      </c>
      <c r="AI643" s="9">
        <v>1.7949249969999999</v>
      </c>
      <c r="AJ643" s="9">
        <v>1.3707001939999999</v>
      </c>
      <c r="AK643" s="9">
        <v>2.3322247680000001</v>
      </c>
      <c r="AL643" s="9">
        <v>3.374024243</v>
      </c>
      <c r="AM643" s="9">
        <v>2.9318505739999998</v>
      </c>
      <c r="AN643" s="9">
        <v>4.0697756290000004</v>
      </c>
      <c r="AO643" s="9">
        <v>1.6951748710000001</v>
      </c>
      <c r="AP643" s="9">
        <v>1.5976251970000002</v>
      </c>
      <c r="AQ643" s="9">
        <v>2.2752500069999999</v>
      </c>
      <c r="AR643" s="9">
        <v>1.9204246220000001</v>
      </c>
      <c r="AS643" s="9">
        <v>1.9172501639999999</v>
      </c>
      <c r="AT643" s="9">
        <v>4.1215748950000002</v>
      </c>
      <c r="AU643" s="9">
        <v>2.2832250740000002</v>
      </c>
      <c r="AV643" s="9">
        <v>2.6973511960000001</v>
      </c>
      <c r="AW643" s="9">
        <v>1.3015748</v>
      </c>
      <c r="AX643" s="9">
        <v>1.1828251349999999</v>
      </c>
      <c r="AY643" s="9">
        <v>2.040775306</v>
      </c>
      <c r="AZ643" s="9">
        <v>1.222174906</v>
      </c>
      <c r="BA643" s="9">
        <v>1.6847247839999999</v>
      </c>
      <c r="BB643" s="9">
        <v>2.7212498199999997</v>
      </c>
      <c r="BC643" s="9">
        <v>2.5165745390000001</v>
      </c>
      <c r="BD643" s="9">
        <v>2.3537249389999997</v>
      </c>
      <c r="BE643" s="9">
        <v>1.695699568</v>
      </c>
      <c r="BF643" s="9">
        <v>1.7955501059999999</v>
      </c>
      <c r="BG643" s="9">
        <v>2.7931753000000001</v>
      </c>
      <c r="BH643" s="9">
        <v>1.481625245</v>
      </c>
      <c r="BI643" s="9">
        <v>2.2605248489999998</v>
      </c>
      <c r="BJ643" s="9">
        <v>1.1529500580000001</v>
      </c>
      <c r="BK643" s="9">
        <v>1.464975065</v>
      </c>
      <c r="BL643" s="9">
        <v>1.162100071</v>
      </c>
      <c r="BM643" s="9">
        <v>1.986324803</v>
      </c>
      <c r="BN643" s="9">
        <v>1.5855002010000001</v>
      </c>
      <c r="BO643" s="9">
        <v>1.2480501289999999</v>
      </c>
      <c r="BP643" s="9">
        <v>2.0667496519999999</v>
      </c>
      <c r="BQ643" s="9">
        <v>2.9596740329999998</v>
      </c>
      <c r="BR643" s="9">
        <v>2.566949803</v>
      </c>
      <c r="BS643" s="9">
        <v>3.5166758100000002</v>
      </c>
      <c r="BT643" s="9">
        <v>1.499700281</v>
      </c>
      <c r="BU643" s="9">
        <v>1.4150251999999999</v>
      </c>
      <c r="BV643" s="9">
        <v>1.9685747089999999</v>
      </c>
      <c r="BW643" s="9">
        <v>1.699125097</v>
      </c>
      <c r="BX643" s="9">
        <v>1.7266501009999999</v>
      </c>
      <c r="BY643" s="9">
        <v>3.5634252970000002</v>
      </c>
      <c r="BZ643" s="9">
        <v>2.0211748099999998</v>
      </c>
      <c r="CA643" s="9">
        <v>2.3343996329999999</v>
      </c>
      <c r="CB643" s="9">
        <v>1.1451502220000001</v>
      </c>
      <c r="CC643" s="9">
        <v>1.0403248702000001</v>
      </c>
      <c r="CD643" s="9">
        <v>1.7813000130000001</v>
      </c>
      <c r="CE643" s="9">
        <v>1.0761251901</v>
      </c>
      <c r="CF643" s="9">
        <v>1.449825132</v>
      </c>
      <c r="CG643" s="9">
        <v>2.3696503359999999</v>
      </c>
      <c r="CH643" s="9">
        <v>2.1854746930000002</v>
      </c>
      <c r="CI643" s="9">
        <v>2.0408251390000003</v>
      </c>
      <c r="CJ643" s="9">
        <v>1.4870251620000001</v>
      </c>
      <c r="CK643" s="9">
        <v>1.565550352</v>
      </c>
      <c r="CL643" s="9">
        <v>2.4217746330000001</v>
      </c>
      <c r="CM643" s="9">
        <v>1.290325097</v>
      </c>
      <c r="CN643" s="9">
        <v>1.9613004710000002</v>
      </c>
      <c r="CO643" s="9">
        <v>1.0219751503999999</v>
      </c>
      <c r="CP643" s="9">
        <v>1.3065747029999999</v>
      </c>
      <c r="CQ643" s="9">
        <v>1.0156748259999999</v>
      </c>
      <c r="CR643" s="9">
        <v>1.727750042</v>
      </c>
      <c r="CS643" s="9">
        <v>1.390724984</v>
      </c>
      <c r="CT643" s="9">
        <v>1.116974865</v>
      </c>
      <c r="CU643" s="9">
        <v>1.7957749680000001</v>
      </c>
      <c r="CV643" s="9">
        <v>2.564324525</v>
      </c>
      <c r="CW643" s="9">
        <v>2.2231000060000001</v>
      </c>
      <c r="CX643" s="9">
        <v>3.0024758390000001</v>
      </c>
      <c r="CY643" s="9">
        <v>1.318874887</v>
      </c>
      <c r="CZ643" s="9">
        <v>1.2416496969999999</v>
      </c>
      <c r="DA643" s="9">
        <v>1.6942748000000001</v>
      </c>
      <c r="DB643" s="9">
        <v>1.503825432</v>
      </c>
      <c r="DC643" s="9">
        <v>1.533125361</v>
      </c>
      <c r="DD643" s="9">
        <v>3.0480755930000001</v>
      </c>
      <c r="DE643" s="9">
        <v>1.7627750230000001</v>
      </c>
      <c r="DF643" s="9">
        <v>2.0062501520000002</v>
      </c>
      <c r="DG643" s="9">
        <v>0.93135042830000003</v>
      </c>
      <c r="DH643" s="9">
        <v>0.84657489760000004</v>
      </c>
      <c r="DI643" s="9">
        <v>1.438124913</v>
      </c>
      <c r="DJ643" s="9">
        <v>0.87855014119999997</v>
      </c>
      <c r="DK643" s="9">
        <v>1.144174971</v>
      </c>
      <c r="DL643" s="9">
        <v>1.904250097</v>
      </c>
      <c r="DM643" s="9">
        <v>1.750549693</v>
      </c>
      <c r="DN643" s="9">
        <v>1.6330250709999998</v>
      </c>
      <c r="DO643" s="9">
        <v>1.209625129</v>
      </c>
      <c r="DP643" s="9">
        <v>1.2590998449999999</v>
      </c>
      <c r="DQ643" s="9">
        <v>1.9353000900000001</v>
      </c>
      <c r="DR643" s="9">
        <v>1.0379248220999999</v>
      </c>
      <c r="DS643" s="9">
        <v>1.572875013</v>
      </c>
      <c r="DT643" s="9">
        <v>0.84027487170000004</v>
      </c>
      <c r="DU643" s="9">
        <v>1.087875003</v>
      </c>
      <c r="DV643" s="9">
        <v>0.82482486649999998</v>
      </c>
      <c r="DW643" s="9">
        <v>1.3893751249999999</v>
      </c>
      <c r="DX643" s="9">
        <v>1.127125164</v>
      </c>
      <c r="DY643" s="9">
        <v>0.93385011149999997</v>
      </c>
      <c r="DZ643" s="9">
        <v>1.441525071</v>
      </c>
      <c r="EA643" s="9">
        <v>2.0530748480000001</v>
      </c>
      <c r="EB643" s="9">
        <v>1.7799250419999999</v>
      </c>
      <c r="EC643" s="9">
        <v>2.3572998799999998</v>
      </c>
      <c r="ED643" s="9">
        <v>1.0764248351000001</v>
      </c>
      <c r="EE643" s="9">
        <v>1.0088498222</v>
      </c>
      <c r="EF643" s="9">
        <v>1.347175249</v>
      </c>
      <c r="EG643" s="9">
        <v>1.2379249609999998</v>
      </c>
      <c r="EH643" s="9">
        <v>1.2670502259999998</v>
      </c>
      <c r="EI643" s="9">
        <v>2.39459993</v>
      </c>
      <c r="EJ643" s="9">
        <v>1.42162481</v>
      </c>
      <c r="EK643" s="9">
        <v>1.596975228</v>
      </c>
    </row>
    <row r="644" spans="1:141" x14ac:dyDescent="0.2">
      <c r="A644">
        <v>640</v>
      </c>
      <c r="B644" s="9">
        <v>0.71840000000000004</v>
      </c>
      <c r="C644" s="9">
        <v>2.4544938775411747</v>
      </c>
      <c r="D644" s="9">
        <v>0.87580000000000002</v>
      </c>
      <c r="E644" s="9">
        <v>1.1501999999999999</v>
      </c>
      <c r="F644" s="9">
        <v>0.75</v>
      </c>
      <c r="G644" s="9">
        <v>1.5468</v>
      </c>
      <c r="H644" s="9">
        <v>1.0014400000000001</v>
      </c>
      <c r="I644" s="9">
        <v>1.1379999999999999</v>
      </c>
      <c r="J644" s="9">
        <v>1.1040000000000001</v>
      </c>
      <c r="K644" s="9">
        <v>3.53</v>
      </c>
      <c r="L644" s="9">
        <v>1.371</v>
      </c>
      <c r="M644" s="9">
        <v>1.8539999999999999</v>
      </c>
      <c r="N644" s="9">
        <v>1.4239999999999999</v>
      </c>
      <c r="O644" s="9">
        <v>5.1920000000000002</v>
      </c>
      <c r="P644" s="9">
        <v>1.841</v>
      </c>
      <c r="Q644" s="9">
        <v>2.4119999999999999</v>
      </c>
      <c r="R644" s="9">
        <v>1.45466692</v>
      </c>
      <c r="S644" s="9">
        <v>1.3237333999999998</v>
      </c>
      <c r="T644" s="9">
        <v>2.25324452</v>
      </c>
      <c r="U644" s="9">
        <v>1.3819556</v>
      </c>
      <c r="V644" s="9">
        <v>1.92346646</v>
      </c>
      <c r="W644" s="9">
        <v>3.0449775200000002</v>
      </c>
      <c r="X644" s="9">
        <v>2.9002665400000001</v>
      </c>
      <c r="Y644" s="9">
        <v>2.6910224399999998</v>
      </c>
      <c r="Z644" s="9">
        <v>1.9532446200000002</v>
      </c>
      <c r="AA644" s="9">
        <v>2.0464003399999999</v>
      </c>
      <c r="AB644" s="9">
        <v>3.2112891799999996</v>
      </c>
      <c r="AC644" s="9">
        <v>1.6822222199999999</v>
      </c>
      <c r="AD644" s="9">
        <v>2.5744002999999998</v>
      </c>
      <c r="AE644" s="9">
        <v>1.2861333800000001</v>
      </c>
      <c r="AF644" s="9">
        <v>1.6495109800000001</v>
      </c>
      <c r="AG644" s="9">
        <v>1.3171555000000001</v>
      </c>
      <c r="AH644" s="9">
        <v>2.2579551000000002</v>
      </c>
      <c r="AI644" s="9">
        <v>1.7990222199999999</v>
      </c>
      <c r="AJ644" s="9">
        <v>1.3740446399999999</v>
      </c>
      <c r="AK644" s="9">
        <v>2.33751088</v>
      </c>
      <c r="AL644" s="9">
        <v>3.3821325799999999</v>
      </c>
      <c r="AM644" s="9">
        <v>2.93866724</v>
      </c>
      <c r="AN644" s="9">
        <v>4.0791117400000001</v>
      </c>
      <c r="AO644" s="9">
        <v>1.69928876</v>
      </c>
      <c r="AP644" s="9">
        <v>1.60142242</v>
      </c>
      <c r="AQ644" s="9">
        <v>2.2807111199999999</v>
      </c>
      <c r="AR644" s="9">
        <v>1.9247996199999999</v>
      </c>
      <c r="AS644" s="9">
        <v>1.9217779399999999</v>
      </c>
      <c r="AT644" s="9">
        <v>4.1319999000000003</v>
      </c>
      <c r="AU644" s="9">
        <v>2.2882667400000001</v>
      </c>
      <c r="AV644" s="9">
        <v>2.7042678599999999</v>
      </c>
      <c r="AW644" s="9">
        <v>1.3047998000000001</v>
      </c>
      <c r="AX644" s="9">
        <v>1.1858667999999999</v>
      </c>
      <c r="AY644" s="9">
        <v>2.0459558599999998</v>
      </c>
      <c r="AZ644" s="9">
        <v>1.2251554600000001</v>
      </c>
      <c r="BA644" s="9">
        <v>1.6891553399999999</v>
      </c>
      <c r="BB644" s="9">
        <v>2.7273776000000001</v>
      </c>
      <c r="BC644" s="9">
        <v>2.5231995399999998</v>
      </c>
      <c r="BD644" s="9">
        <v>2.3591999399999999</v>
      </c>
      <c r="BE644" s="9">
        <v>1.6999106800000001</v>
      </c>
      <c r="BF644" s="9">
        <v>1.79955566</v>
      </c>
      <c r="BG644" s="9">
        <v>2.8008003000000001</v>
      </c>
      <c r="BH644" s="9">
        <v>1.4851558</v>
      </c>
      <c r="BI644" s="9">
        <v>2.2664887399999998</v>
      </c>
      <c r="BJ644" s="9">
        <v>1.15582228</v>
      </c>
      <c r="BK644" s="9">
        <v>1.4685334000000001</v>
      </c>
      <c r="BL644" s="9">
        <v>1.1648889600000001</v>
      </c>
      <c r="BM644" s="9">
        <v>1.99137758</v>
      </c>
      <c r="BN644" s="9">
        <v>1.5891557599999999</v>
      </c>
      <c r="BO644" s="9">
        <v>1.25111124</v>
      </c>
      <c r="BP644" s="9">
        <v>2.0714663199999999</v>
      </c>
      <c r="BQ644" s="9">
        <v>2.9668434799999996</v>
      </c>
      <c r="BR644" s="9">
        <v>2.5729775799999999</v>
      </c>
      <c r="BS644" s="9">
        <v>3.5248897000000001</v>
      </c>
      <c r="BT644" s="9">
        <v>1.50337806</v>
      </c>
      <c r="BU644" s="9">
        <v>1.4184002</v>
      </c>
      <c r="BV644" s="9">
        <v>1.97333304</v>
      </c>
      <c r="BW644" s="9">
        <v>1.7030223200000001</v>
      </c>
      <c r="BX644" s="9">
        <v>1.73075566</v>
      </c>
      <c r="BY644" s="9">
        <v>3.5726225199999999</v>
      </c>
      <c r="BZ644" s="9">
        <v>2.0256886999999999</v>
      </c>
      <c r="CA644" s="9">
        <v>2.3404440799999997</v>
      </c>
      <c r="CB644" s="9">
        <v>1.1480002199999999</v>
      </c>
      <c r="CC644" s="9">
        <v>1.043022092</v>
      </c>
      <c r="CD644" s="9">
        <v>1.78586668</v>
      </c>
      <c r="CE644" s="9">
        <v>1.0787557459999999</v>
      </c>
      <c r="CF644" s="9">
        <v>1.4536890199999999</v>
      </c>
      <c r="CG644" s="9">
        <v>2.3750225600000001</v>
      </c>
      <c r="CH644" s="9">
        <v>2.1912885800000002</v>
      </c>
      <c r="CI644" s="9">
        <v>2.0456001400000003</v>
      </c>
      <c r="CJ644" s="9">
        <v>1.4907557200000001</v>
      </c>
      <c r="CK644" s="9">
        <v>1.5690670200000001</v>
      </c>
      <c r="CL644" s="9">
        <v>2.4284440800000002</v>
      </c>
      <c r="CM644" s="9">
        <v>1.2934223199999999</v>
      </c>
      <c r="CN644" s="9">
        <v>1.9664893600000002</v>
      </c>
      <c r="CO644" s="9">
        <v>1.024533484</v>
      </c>
      <c r="CP644" s="9">
        <v>1.3097774799999999</v>
      </c>
      <c r="CQ644" s="9">
        <v>1.0181331600000001</v>
      </c>
      <c r="CR644" s="9">
        <v>1.73217782</v>
      </c>
      <c r="CS644" s="9">
        <v>1.3939555400000001</v>
      </c>
      <c r="CT644" s="9">
        <v>1.1197332</v>
      </c>
      <c r="CU644" s="9">
        <v>1.7999110800000002</v>
      </c>
      <c r="CV644" s="9">
        <v>2.5705773000000001</v>
      </c>
      <c r="CW644" s="9">
        <v>2.2283555599999998</v>
      </c>
      <c r="CX644" s="9">
        <v>3.0096008400000001</v>
      </c>
      <c r="CY644" s="9">
        <v>1.32213322</v>
      </c>
      <c r="CZ644" s="9">
        <v>1.2446219199999999</v>
      </c>
      <c r="DA644" s="9">
        <v>1.6983998</v>
      </c>
      <c r="DB644" s="9">
        <v>1.5072893199999999</v>
      </c>
      <c r="DC644" s="9">
        <v>1.53680036</v>
      </c>
      <c r="DD644" s="9">
        <v>3.0560894799999998</v>
      </c>
      <c r="DE644" s="9">
        <v>1.7667555800000001</v>
      </c>
      <c r="DF644" s="9">
        <v>2.0114668199999999</v>
      </c>
      <c r="DG644" s="9">
        <v>0.93368931799999999</v>
      </c>
      <c r="DH644" s="9">
        <v>0.84879989600000005</v>
      </c>
      <c r="DI644" s="9">
        <v>1.4418665799999999</v>
      </c>
      <c r="DJ644" s="9">
        <v>0.880711252</v>
      </c>
      <c r="DK644" s="9">
        <v>1.14728886</v>
      </c>
      <c r="DL644" s="9">
        <v>1.9086223199999999</v>
      </c>
      <c r="DM644" s="9">
        <v>1.75528858</v>
      </c>
      <c r="DN644" s="9">
        <v>1.6368889599999998</v>
      </c>
      <c r="DO644" s="9">
        <v>1.21271124</v>
      </c>
      <c r="DP644" s="9">
        <v>1.2619553999999999</v>
      </c>
      <c r="DQ644" s="9">
        <v>1.9407112</v>
      </c>
      <c r="DR644" s="9">
        <v>1.040444266</v>
      </c>
      <c r="DS644" s="9">
        <v>1.5770666799999999</v>
      </c>
      <c r="DT644" s="9">
        <v>0.84239987199999999</v>
      </c>
      <c r="DU644" s="9">
        <v>1.0905777800000001</v>
      </c>
      <c r="DV644" s="9">
        <v>0.82684431000000003</v>
      </c>
      <c r="DW644" s="9">
        <v>1.3929779</v>
      </c>
      <c r="DX644" s="9">
        <v>1.1297779400000001</v>
      </c>
      <c r="DY644" s="9">
        <v>0.93617788999999996</v>
      </c>
      <c r="DZ644" s="9">
        <v>1.4448889599999999</v>
      </c>
      <c r="EA644" s="9">
        <v>2.05813318</v>
      </c>
      <c r="EB644" s="9">
        <v>1.78417782</v>
      </c>
      <c r="EC644" s="9">
        <v>2.3630220999999998</v>
      </c>
      <c r="ED644" s="9">
        <v>1.0791109460000001</v>
      </c>
      <c r="EE644" s="9">
        <v>1.011288712</v>
      </c>
      <c r="EF644" s="9">
        <v>1.3504891400000001</v>
      </c>
      <c r="EG644" s="9">
        <v>1.2407999599999999</v>
      </c>
      <c r="EH644" s="9">
        <v>1.2701335599999999</v>
      </c>
      <c r="EI644" s="9">
        <v>2.4010666000000001</v>
      </c>
      <c r="EJ644" s="9">
        <v>1.4248887000000001</v>
      </c>
      <c r="EK644" s="9">
        <v>1.60115578</v>
      </c>
    </row>
    <row r="645" spans="1:141" x14ac:dyDescent="0.2">
      <c r="A645">
        <v>641</v>
      </c>
      <c r="B645" s="9">
        <v>0.72055999999999998</v>
      </c>
      <c r="C645" s="9">
        <v>2.4588908190451235</v>
      </c>
      <c r="D645" s="9">
        <v>0.87857000000000007</v>
      </c>
      <c r="E645" s="9">
        <v>1.1538299999999999</v>
      </c>
      <c r="F645" s="9">
        <v>0.75320312499999997</v>
      </c>
      <c r="G645" s="9">
        <v>1.5502199999999999</v>
      </c>
      <c r="H645" s="9">
        <v>1.005576</v>
      </c>
      <c r="I645" s="9">
        <v>1.1427</v>
      </c>
      <c r="J645" s="9">
        <v>1.1071</v>
      </c>
      <c r="K645" s="9">
        <v>3.5365000000000002</v>
      </c>
      <c r="L645" s="9">
        <v>1.3749</v>
      </c>
      <c r="M645" s="9">
        <v>1.8593499999999998</v>
      </c>
      <c r="N645" s="9">
        <v>1.4285999999999999</v>
      </c>
      <c r="O645" s="9">
        <v>5.2012999999999998</v>
      </c>
      <c r="P645" s="9">
        <v>1.8469499999999999</v>
      </c>
      <c r="Q645" s="9">
        <v>2.4198</v>
      </c>
      <c r="R645" s="9">
        <v>1.4582585880000001</v>
      </c>
      <c r="S645" s="9">
        <v>1.3271167349999999</v>
      </c>
      <c r="T645" s="9">
        <v>2.258888963</v>
      </c>
      <c r="U645" s="9">
        <v>1.3853111550000001</v>
      </c>
      <c r="V645" s="9">
        <v>1.928483124</v>
      </c>
      <c r="W645" s="9">
        <v>3.0517552980000002</v>
      </c>
      <c r="X645" s="9">
        <v>2.9078082059999999</v>
      </c>
      <c r="Y645" s="9">
        <v>2.6972196610000001</v>
      </c>
      <c r="Z645" s="9">
        <v>1.9580390630000002</v>
      </c>
      <c r="AA645" s="9">
        <v>2.0509253410000001</v>
      </c>
      <c r="AB645" s="9">
        <v>3.219953072</v>
      </c>
      <c r="AC645" s="9">
        <v>1.686194443</v>
      </c>
      <c r="AD645" s="9">
        <v>2.5811753</v>
      </c>
      <c r="AE645" s="9">
        <v>1.289316712</v>
      </c>
      <c r="AF645" s="9">
        <v>1.6534720920000001</v>
      </c>
      <c r="AG645" s="9">
        <v>1.320286055</v>
      </c>
      <c r="AH645" s="9">
        <v>2.2636606550000002</v>
      </c>
      <c r="AI645" s="9">
        <v>1.8031194429999999</v>
      </c>
      <c r="AJ645" s="9">
        <v>1.377389086</v>
      </c>
      <c r="AK645" s="9">
        <v>2.3427969919999998</v>
      </c>
      <c r="AL645" s="9">
        <v>3.3902409169999999</v>
      </c>
      <c r="AM645" s="9">
        <v>2.9454839059999998</v>
      </c>
      <c r="AN645" s="9">
        <v>4.0884478509999997</v>
      </c>
      <c r="AO645" s="9">
        <v>1.703402649</v>
      </c>
      <c r="AP645" s="9">
        <v>1.6052196430000001</v>
      </c>
      <c r="AQ645" s="9">
        <v>2.2861722329999998</v>
      </c>
      <c r="AR645" s="9">
        <v>1.929174618</v>
      </c>
      <c r="AS645" s="9">
        <v>1.9263057159999999</v>
      </c>
      <c r="AT645" s="9">
        <v>4.1424249049999995</v>
      </c>
      <c r="AU645" s="9">
        <v>2.293308406</v>
      </c>
      <c r="AV645" s="9">
        <v>2.7111845240000001</v>
      </c>
      <c r="AW645" s="9">
        <v>1.3080248000000001</v>
      </c>
      <c r="AX645" s="9">
        <v>1.1889084649999999</v>
      </c>
      <c r="AY645" s="9">
        <v>2.0511364139999997</v>
      </c>
      <c r="AZ645" s="9">
        <v>1.2281360139999999</v>
      </c>
      <c r="BA645" s="9">
        <v>1.6935858960000001</v>
      </c>
      <c r="BB645" s="9">
        <v>2.73350538</v>
      </c>
      <c r="BC645" s="9">
        <v>2.529824541</v>
      </c>
      <c r="BD645" s="9">
        <v>2.3646749410000001</v>
      </c>
      <c r="BE645" s="9">
        <v>1.704121792</v>
      </c>
      <c r="BF645" s="9">
        <v>1.8035612139999999</v>
      </c>
      <c r="BG645" s="9">
        <v>2.8084253000000001</v>
      </c>
      <c r="BH645" s="9">
        <v>1.488686355</v>
      </c>
      <c r="BI645" s="9">
        <v>2.2724526309999997</v>
      </c>
      <c r="BJ645" s="9">
        <v>1.1586945019999999</v>
      </c>
      <c r="BK645" s="9">
        <v>1.472091735</v>
      </c>
      <c r="BL645" s="9">
        <v>1.1676778489999999</v>
      </c>
      <c r="BM645" s="9">
        <v>1.9964303569999999</v>
      </c>
      <c r="BN645" s="9">
        <v>1.5928113189999999</v>
      </c>
      <c r="BO645" s="9">
        <v>1.254172351</v>
      </c>
      <c r="BP645" s="9">
        <v>2.0761829880000002</v>
      </c>
      <c r="BQ645" s="9">
        <v>2.974012927</v>
      </c>
      <c r="BR645" s="9">
        <v>2.5790053569999998</v>
      </c>
      <c r="BS645" s="9">
        <v>3.5331035900000001</v>
      </c>
      <c r="BT645" s="9">
        <v>1.507055839</v>
      </c>
      <c r="BU645" s="9">
        <v>1.4217751999999999</v>
      </c>
      <c r="BV645" s="9">
        <v>1.9780913709999999</v>
      </c>
      <c r="BW645" s="9">
        <v>1.7069195430000002</v>
      </c>
      <c r="BX645" s="9">
        <v>1.7348612189999999</v>
      </c>
      <c r="BY645" s="9">
        <v>3.5818197430000001</v>
      </c>
      <c r="BZ645" s="9">
        <v>2.03020259</v>
      </c>
      <c r="CA645" s="9">
        <v>2.346488527</v>
      </c>
      <c r="CB645" s="9">
        <v>1.150850218</v>
      </c>
      <c r="CC645" s="9">
        <v>1.0457193138</v>
      </c>
      <c r="CD645" s="9">
        <v>1.790433347</v>
      </c>
      <c r="CE645" s="9">
        <v>1.0813863019000001</v>
      </c>
      <c r="CF645" s="9">
        <v>1.457552908</v>
      </c>
      <c r="CG645" s="9">
        <v>2.3803947839999999</v>
      </c>
      <c r="CH645" s="9">
        <v>2.1971024670000001</v>
      </c>
      <c r="CI645" s="9">
        <v>2.050375141</v>
      </c>
      <c r="CJ645" s="9">
        <v>1.4944862780000001</v>
      </c>
      <c r="CK645" s="9">
        <v>1.5725836879999999</v>
      </c>
      <c r="CL645" s="9">
        <v>2.4351135269999999</v>
      </c>
      <c r="CM645" s="9">
        <v>1.2965195430000001</v>
      </c>
      <c r="CN645" s="9">
        <v>1.9716782490000002</v>
      </c>
      <c r="CO645" s="9">
        <v>1.0270918175999999</v>
      </c>
      <c r="CP645" s="9">
        <v>1.312980257</v>
      </c>
      <c r="CQ645" s="9">
        <v>1.020591494</v>
      </c>
      <c r="CR645" s="9">
        <v>1.7366055979999999</v>
      </c>
      <c r="CS645" s="9">
        <v>1.397186096</v>
      </c>
      <c r="CT645" s="9">
        <v>1.122491535</v>
      </c>
      <c r="CU645" s="9">
        <v>1.8040471920000001</v>
      </c>
      <c r="CV645" s="9">
        <v>2.5768300750000002</v>
      </c>
      <c r="CW645" s="9">
        <v>2.2336111139999999</v>
      </c>
      <c r="CX645" s="9">
        <v>3.016725841</v>
      </c>
      <c r="CY645" s="9">
        <v>1.325391553</v>
      </c>
      <c r="CZ645" s="9">
        <v>1.2475941429999999</v>
      </c>
      <c r="DA645" s="9">
        <v>1.7025247999999999</v>
      </c>
      <c r="DB645" s="9">
        <v>1.5107532079999999</v>
      </c>
      <c r="DC645" s="9">
        <v>1.540475359</v>
      </c>
      <c r="DD645" s="9">
        <v>3.064103367</v>
      </c>
      <c r="DE645" s="9">
        <v>1.7707361370000001</v>
      </c>
      <c r="DF645" s="9">
        <v>2.016683488</v>
      </c>
      <c r="DG645" s="9">
        <v>0.93602820770000006</v>
      </c>
      <c r="DH645" s="9">
        <v>0.85102489439999995</v>
      </c>
      <c r="DI645" s="9">
        <v>1.445608247</v>
      </c>
      <c r="DJ645" s="9">
        <v>0.88287236280000003</v>
      </c>
      <c r="DK645" s="9">
        <v>1.1504027489999999</v>
      </c>
      <c r="DL645" s="9">
        <v>1.9129945429999999</v>
      </c>
      <c r="DM645" s="9">
        <v>1.760027467</v>
      </c>
      <c r="DN645" s="9">
        <v>1.6407528489999998</v>
      </c>
      <c r="DO645" s="9">
        <v>1.215797351</v>
      </c>
      <c r="DP645" s="9">
        <v>1.264810955</v>
      </c>
      <c r="DQ645" s="9">
        <v>1.94612231</v>
      </c>
      <c r="DR645" s="9">
        <v>1.0429637099</v>
      </c>
      <c r="DS645" s="9">
        <v>1.5812583470000001</v>
      </c>
      <c r="DT645" s="9">
        <v>0.84452487230000006</v>
      </c>
      <c r="DU645" s="9">
        <v>1.0932805570000002</v>
      </c>
      <c r="DV645" s="9">
        <v>0.82886375349999997</v>
      </c>
      <c r="DW645" s="9">
        <v>1.3965806749999998</v>
      </c>
      <c r="DX645" s="9">
        <v>1.132430716</v>
      </c>
      <c r="DY645" s="9">
        <v>0.93850566849999995</v>
      </c>
      <c r="DZ645" s="9">
        <v>1.448252849</v>
      </c>
      <c r="EA645" s="9">
        <v>2.0631915119999999</v>
      </c>
      <c r="EB645" s="9">
        <v>1.7884305979999999</v>
      </c>
      <c r="EC645" s="9">
        <v>2.3687443199999998</v>
      </c>
      <c r="ED645" s="9">
        <v>1.0817970568999999</v>
      </c>
      <c r="EE645" s="9">
        <v>1.0137276017999999</v>
      </c>
      <c r="EF645" s="9">
        <v>1.353803031</v>
      </c>
      <c r="EG645" s="9">
        <v>1.243674959</v>
      </c>
      <c r="EH645" s="9">
        <v>1.2732168939999999</v>
      </c>
      <c r="EI645" s="9">
        <v>2.4075332700000001</v>
      </c>
      <c r="EJ645" s="9">
        <v>1.4281525900000001</v>
      </c>
      <c r="EK645" s="9">
        <v>1.605336332</v>
      </c>
    </row>
    <row r="646" spans="1:141" x14ac:dyDescent="0.2">
      <c r="A646">
        <v>642</v>
      </c>
      <c r="B646" s="9">
        <v>0.72272000000000003</v>
      </c>
      <c r="C646" s="9">
        <v>2.4632877605490724</v>
      </c>
      <c r="D646" s="9">
        <v>0.88134000000000001</v>
      </c>
      <c r="E646" s="9">
        <v>1.1574599999999999</v>
      </c>
      <c r="F646" s="9">
        <v>0.75640624999999995</v>
      </c>
      <c r="G646" s="9">
        <v>1.5536399999999999</v>
      </c>
      <c r="H646" s="9">
        <v>1.0097119999999999</v>
      </c>
      <c r="I646" s="9">
        <v>1.1474</v>
      </c>
      <c r="J646" s="9">
        <v>1.1102000000000001</v>
      </c>
      <c r="K646" s="9">
        <v>3.5430000000000001</v>
      </c>
      <c r="L646" s="9">
        <v>1.3788</v>
      </c>
      <c r="M646" s="9">
        <v>1.8646999999999998</v>
      </c>
      <c r="N646" s="9">
        <v>1.4332</v>
      </c>
      <c r="O646" s="9">
        <v>5.2106000000000003</v>
      </c>
      <c r="P646" s="9">
        <v>1.8529</v>
      </c>
      <c r="Q646" s="9">
        <v>2.4276</v>
      </c>
      <c r="R646" s="9">
        <v>1.461850256</v>
      </c>
      <c r="S646" s="9">
        <v>1.33050007</v>
      </c>
      <c r="T646" s="9">
        <v>2.264533406</v>
      </c>
      <c r="U646" s="9">
        <v>1.3886667100000001</v>
      </c>
      <c r="V646" s="9">
        <v>1.933499788</v>
      </c>
      <c r="W646" s="9">
        <v>3.0585330760000002</v>
      </c>
      <c r="X646" s="9">
        <v>2.9153498720000002</v>
      </c>
      <c r="Y646" s="9">
        <v>2.703416882</v>
      </c>
      <c r="Z646" s="9">
        <v>1.9628335060000002</v>
      </c>
      <c r="AA646" s="9">
        <v>2.0554503419999999</v>
      </c>
      <c r="AB646" s="9">
        <v>3.228616964</v>
      </c>
      <c r="AC646" s="9">
        <v>1.6901666659999999</v>
      </c>
      <c r="AD646" s="9">
        <v>2.5879503000000001</v>
      </c>
      <c r="AE646" s="9">
        <v>1.2925000440000001</v>
      </c>
      <c r="AF646" s="9">
        <v>1.6574332040000002</v>
      </c>
      <c r="AG646" s="9">
        <v>1.32341661</v>
      </c>
      <c r="AH646" s="9">
        <v>2.2693662099999998</v>
      </c>
      <c r="AI646" s="9">
        <v>1.807216666</v>
      </c>
      <c r="AJ646" s="9">
        <v>1.3807335319999998</v>
      </c>
      <c r="AK646" s="9">
        <v>2.3480831040000001</v>
      </c>
      <c r="AL646" s="9">
        <v>3.3983492539999998</v>
      </c>
      <c r="AM646" s="9">
        <v>2.952300572</v>
      </c>
      <c r="AN646" s="9">
        <v>4.0977839620000003</v>
      </c>
      <c r="AO646" s="9">
        <v>1.7075165379999999</v>
      </c>
      <c r="AP646" s="9">
        <v>1.6090168660000002</v>
      </c>
      <c r="AQ646" s="9">
        <v>2.2916333459999998</v>
      </c>
      <c r="AR646" s="9">
        <v>1.9335496160000001</v>
      </c>
      <c r="AS646" s="9">
        <v>1.9308334919999999</v>
      </c>
      <c r="AT646" s="9">
        <v>4.1528499099999996</v>
      </c>
      <c r="AU646" s="9">
        <v>2.2983500719999999</v>
      </c>
      <c r="AV646" s="9">
        <v>2.7181011879999999</v>
      </c>
      <c r="AW646" s="9">
        <v>1.3112498000000001</v>
      </c>
      <c r="AX646" s="9">
        <v>1.1919501299999999</v>
      </c>
      <c r="AY646" s="9">
        <v>2.056316968</v>
      </c>
      <c r="AZ646" s="9">
        <v>1.231116568</v>
      </c>
      <c r="BA646" s="9">
        <v>1.6980164520000001</v>
      </c>
      <c r="BB646" s="9">
        <v>2.7396331599999999</v>
      </c>
      <c r="BC646" s="9">
        <v>2.5364495419999997</v>
      </c>
      <c r="BD646" s="9">
        <v>2.3701499419999998</v>
      </c>
      <c r="BE646" s="9">
        <v>1.7083329040000002</v>
      </c>
      <c r="BF646" s="9">
        <v>1.8075667679999998</v>
      </c>
      <c r="BG646" s="9">
        <v>2.8160503000000001</v>
      </c>
      <c r="BH646" s="9">
        <v>1.49221691</v>
      </c>
      <c r="BI646" s="9">
        <v>2.2784165219999997</v>
      </c>
      <c r="BJ646" s="9">
        <v>1.1615667240000001</v>
      </c>
      <c r="BK646" s="9">
        <v>1.4756500699999999</v>
      </c>
      <c r="BL646" s="9">
        <v>1.170466738</v>
      </c>
      <c r="BM646" s="9">
        <v>2.0014831339999999</v>
      </c>
      <c r="BN646" s="9">
        <v>1.596466878</v>
      </c>
      <c r="BO646" s="9">
        <v>1.2572334620000001</v>
      </c>
      <c r="BP646" s="9">
        <v>2.0808996560000002</v>
      </c>
      <c r="BQ646" s="9">
        <v>2.9811823739999999</v>
      </c>
      <c r="BR646" s="9">
        <v>2.5850331340000001</v>
      </c>
      <c r="BS646" s="9">
        <v>3.54131748</v>
      </c>
      <c r="BT646" s="9">
        <v>1.5107336179999999</v>
      </c>
      <c r="BU646" s="9">
        <v>1.4251502</v>
      </c>
      <c r="BV646" s="9">
        <v>1.982849702</v>
      </c>
      <c r="BW646" s="9">
        <v>1.710816766</v>
      </c>
      <c r="BX646" s="9">
        <v>1.738966778</v>
      </c>
      <c r="BY646" s="9">
        <v>3.5910169660000002</v>
      </c>
      <c r="BZ646" s="9">
        <v>2.0347164799999997</v>
      </c>
      <c r="CA646" s="9">
        <v>2.3525329739999998</v>
      </c>
      <c r="CB646" s="9">
        <v>1.1537002160000001</v>
      </c>
      <c r="CC646" s="9">
        <v>1.0484165355999999</v>
      </c>
      <c r="CD646" s="9">
        <v>1.795000014</v>
      </c>
      <c r="CE646" s="9">
        <v>1.0840168578</v>
      </c>
      <c r="CF646" s="9">
        <v>1.461416796</v>
      </c>
      <c r="CG646" s="9">
        <v>2.3857670080000002</v>
      </c>
      <c r="CH646" s="9">
        <v>2.2029163540000001</v>
      </c>
      <c r="CI646" s="9">
        <v>2.055150142</v>
      </c>
      <c r="CJ646" s="9">
        <v>1.4982168360000001</v>
      </c>
      <c r="CK646" s="9">
        <v>1.576100356</v>
      </c>
      <c r="CL646" s="9">
        <v>2.4417829740000001</v>
      </c>
      <c r="CM646" s="9">
        <v>1.299616766</v>
      </c>
      <c r="CN646" s="9">
        <v>1.9768671380000002</v>
      </c>
      <c r="CO646" s="9">
        <v>1.0296501512</v>
      </c>
      <c r="CP646" s="9">
        <v>1.316183034</v>
      </c>
      <c r="CQ646" s="9">
        <v>1.023049828</v>
      </c>
      <c r="CR646" s="9">
        <v>1.7410333760000001</v>
      </c>
      <c r="CS646" s="9">
        <v>1.4004166520000001</v>
      </c>
      <c r="CT646" s="9">
        <v>1.12524987</v>
      </c>
      <c r="CU646" s="9">
        <v>1.8081833040000002</v>
      </c>
      <c r="CV646" s="9">
        <v>2.5830828499999998</v>
      </c>
      <c r="CW646" s="9">
        <v>2.238866668</v>
      </c>
      <c r="CX646" s="9">
        <v>3.0238508419999999</v>
      </c>
      <c r="CY646" s="9">
        <v>1.328649886</v>
      </c>
      <c r="CZ646" s="9">
        <v>1.2505663659999999</v>
      </c>
      <c r="DA646" s="9">
        <v>1.7066498000000001</v>
      </c>
      <c r="DB646" s="9">
        <v>1.5142170959999999</v>
      </c>
      <c r="DC646" s="9">
        <v>1.544150358</v>
      </c>
      <c r="DD646" s="9">
        <v>3.0721172539999997</v>
      </c>
      <c r="DE646" s="9">
        <v>1.7747166940000001</v>
      </c>
      <c r="DF646" s="9">
        <v>2.0219001560000001</v>
      </c>
      <c r="DG646" s="9">
        <v>0.93836709740000002</v>
      </c>
      <c r="DH646" s="9">
        <v>0.85324989279999996</v>
      </c>
      <c r="DI646" s="9">
        <v>1.4493499139999999</v>
      </c>
      <c r="DJ646" s="9">
        <v>0.88503347359999995</v>
      </c>
      <c r="DK646" s="9">
        <v>1.1535166379999999</v>
      </c>
      <c r="DL646" s="9">
        <v>1.917366766</v>
      </c>
      <c r="DM646" s="9">
        <v>1.764766354</v>
      </c>
      <c r="DN646" s="9">
        <v>1.6446167379999999</v>
      </c>
      <c r="DO646" s="9">
        <v>1.218883462</v>
      </c>
      <c r="DP646" s="9">
        <v>1.26766651</v>
      </c>
      <c r="DQ646" s="9">
        <v>1.9515334200000001</v>
      </c>
      <c r="DR646" s="9">
        <v>1.0454831538</v>
      </c>
      <c r="DS646" s="9">
        <v>1.5854500140000001</v>
      </c>
      <c r="DT646" s="9">
        <v>0.84664987260000002</v>
      </c>
      <c r="DU646" s="9">
        <v>1.095983334</v>
      </c>
      <c r="DV646" s="9">
        <v>0.83088319700000002</v>
      </c>
      <c r="DW646" s="9">
        <v>1.4001834499999999</v>
      </c>
      <c r="DX646" s="9">
        <v>1.1350834919999999</v>
      </c>
      <c r="DY646" s="9">
        <v>0.94083344699999993</v>
      </c>
      <c r="DZ646" s="9">
        <v>1.451616738</v>
      </c>
      <c r="EA646" s="9">
        <v>2.0682498439999999</v>
      </c>
      <c r="EB646" s="9">
        <v>1.7926833759999998</v>
      </c>
      <c r="EC646" s="9">
        <v>2.3744665399999998</v>
      </c>
      <c r="ED646" s="9">
        <v>1.0844831678</v>
      </c>
      <c r="EE646" s="9">
        <v>1.0161664915999999</v>
      </c>
      <c r="EF646" s="9">
        <v>1.3571169219999999</v>
      </c>
      <c r="EG646" s="9">
        <v>1.2465499579999999</v>
      </c>
      <c r="EH646" s="9">
        <v>1.276300228</v>
      </c>
      <c r="EI646" s="9">
        <v>2.4139999400000001</v>
      </c>
      <c r="EJ646" s="9">
        <v>1.43141648</v>
      </c>
      <c r="EK646" s="9">
        <v>1.609516884</v>
      </c>
    </row>
    <row r="647" spans="1:141" x14ac:dyDescent="0.2">
      <c r="A647">
        <v>643</v>
      </c>
      <c r="B647" s="9">
        <v>0.72487999999999997</v>
      </c>
      <c r="C647" s="9">
        <v>2.4676847020530213</v>
      </c>
      <c r="D647" s="9">
        <v>0.88411000000000006</v>
      </c>
      <c r="E647" s="9">
        <v>1.16109</v>
      </c>
      <c r="F647" s="9">
        <v>0.75960937499999992</v>
      </c>
      <c r="G647" s="9">
        <v>1.5570599999999999</v>
      </c>
      <c r="H647" s="9">
        <v>1.0138480000000001</v>
      </c>
      <c r="I647" s="9">
        <v>1.1520999999999999</v>
      </c>
      <c r="J647" s="9">
        <v>1.1133</v>
      </c>
      <c r="K647" s="9">
        <v>3.5495000000000001</v>
      </c>
      <c r="L647" s="9">
        <v>1.3827</v>
      </c>
      <c r="M647" s="9">
        <v>1.8700499999999998</v>
      </c>
      <c r="N647" s="9">
        <v>1.4378</v>
      </c>
      <c r="O647" s="9">
        <v>5.2199</v>
      </c>
      <c r="P647" s="9">
        <v>1.8588499999999999</v>
      </c>
      <c r="Q647" s="9">
        <v>2.4354</v>
      </c>
      <c r="R647" s="9">
        <v>1.4654419240000001</v>
      </c>
      <c r="S647" s="9">
        <v>1.3338834049999999</v>
      </c>
      <c r="T647" s="9">
        <v>2.270177849</v>
      </c>
      <c r="U647" s="9">
        <v>1.392022265</v>
      </c>
      <c r="V647" s="9">
        <v>1.938516452</v>
      </c>
      <c r="W647" s="9">
        <v>3.0653108540000003</v>
      </c>
      <c r="X647" s="9">
        <v>2.922891538</v>
      </c>
      <c r="Y647" s="9">
        <v>2.7096141029999998</v>
      </c>
      <c r="Z647" s="9">
        <v>1.9676279490000002</v>
      </c>
      <c r="AA647" s="9">
        <v>2.0599753430000001</v>
      </c>
      <c r="AB647" s="9">
        <v>3.2372808559999999</v>
      </c>
      <c r="AC647" s="9">
        <v>1.694138889</v>
      </c>
      <c r="AD647" s="9">
        <v>2.5947252999999999</v>
      </c>
      <c r="AE647" s="9">
        <v>1.2956833760000002</v>
      </c>
      <c r="AF647" s="9">
        <v>1.661394316</v>
      </c>
      <c r="AG647" s="9">
        <v>1.326547165</v>
      </c>
      <c r="AH647" s="9">
        <v>2.2750717649999999</v>
      </c>
      <c r="AI647" s="9">
        <v>1.811313889</v>
      </c>
      <c r="AJ647" s="9">
        <v>1.3840779779999999</v>
      </c>
      <c r="AK647" s="9">
        <v>2.3533692159999999</v>
      </c>
      <c r="AL647" s="9">
        <v>3.4064575910000001</v>
      </c>
      <c r="AM647" s="9">
        <v>2.9591172380000001</v>
      </c>
      <c r="AN647" s="9">
        <v>4.1071200729999999</v>
      </c>
      <c r="AO647" s="9">
        <v>1.711630427</v>
      </c>
      <c r="AP647" s="9">
        <v>1.612814089</v>
      </c>
      <c r="AQ647" s="9">
        <v>2.2970944589999998</v>
      </c>
      <c r="AR647" s="9">
        <v>1.9379246139999999</v>
      </c>
      <c r="AS647" s="9">
        <v>1.9353612679999999</v>
      </c>
      <c r="AT647" s="9">
        <v>4.1632749149999997</v>
      </c>
      <c r="AU647" s="9">
        <v>2.3033917380000002</v>
      </c>
      <c r="AV647" s="9">
        <v>2.7250178520000001</v>
      </c>
      <c r="AW647" s="9">
        <v>1.3144748000000002</v>
      </c>
      <c r="AX647" s="9">
        <v>1.194991795</v>
      </c>
      <c r="AY647" s="9">
        <v>2.0614975219999998</v>
      </c>
      <c r="AZ647" s="9">
        <v>1.2340971220000001</v>
      </c>
      <c r="BA647" s="9">
        <v>1.702447008</v>
      </c>
      <c r="BB647" s="9">
        <v>2.7457609399999998</v>
      </c>
      <c r="BC647" s="9">
        <v>2.5430745429999999</v>
      </c>
      <c r="BD647" s="9">
        <v>2.375624943</v>
      </c>
      <c r="BE647" s="9">
        <v>1.7125440160000001</v>
      </c>
      <c r="BF647" s="9">
        <v>1.811572322</v>
      </c>
      <c r="BG647" s="9">
        <v>2.8236753000000001</v>
      </c>
      <c r="BH647" s="9">
        <v>1.495747465</v>
      </c>
      <c r="BI647" s="9">
        <v>2.2843804130000001</v>
      </c>
      <c r="BJ647" s="9">
        <v>1.164438946</v>
      </c>
      <c r="BK647" s="9">
        <v>1.4792084050000001</v>
      </c>
      <c r="BL647" s="9">
        <v>1.1732556270000001</v>
      </c>
      <c r="BM647" s="9">
        <v>2.0065359109999998</v>
      </c>
      <c r="BN647" s="9">
        <v>1.600122437</v>
      </c>
      <c r="BO647" s="9">
        <v>1.2602945729999999</v>
      </c>
      <c r="BP647" s="9">
        <v>2.0856163240000001</v>
      </c>
      <c r="BQ647" s="9">
        <v>2.9883518209999997</v>
      </c>
      <c r="BR647" s="9">
        <v>2.591060911</v>
      </c>
      <c r="BS647" s="9">
        <v>3.5495313700000004</v>
      </c>
      <c r="BT647" s="9">
        <v>1.5144113969999999</v>
      </c>
      <c r="BU647" s="9">
        <v>1.4285251999999999</v>
      </c>
      <c r="BV647" s="9">
        <v>1.9876080329999999</v>
      </c>
      <c r="BW647" s="9">
        <v>1.714713989</v>
      </c>
      <c r="BX647" s="9">
        <v>1.7430723369999999</v>
      </c>
      <c r="BY647" s="9">
        <v>3.6002141889999999</v>
      </c>
      <c r="BZ647" s="9">
        <v>2.0392303699999998</v>
      </c>
      <c r="CA647" s="9">
        <v>2.3585774209999997</v>
      </c>
      <c r="CB647" s="9">
        <v>1.1565502139999999</v>
      </c>
      <c r="CC647" s="9">
        <v>1.0511137574</v>
      </c>
      <c r="CD647" s="9">
        <v>1.7995666809999999</v>
      </c>
      <c r="CE647" s="9">
        <v>1.0866474137</v>
      </c>
      <c r="CF647" s="9">
        <v>1.4652806839999999</v>
      </c>
      <c r="CG647" s="9">
        <v>2.391139232</v>
      </c>
      <c r="CH647" s="9">
        <v>2.208730241</v>
      </c>
      <c r="CI647" s="9">
        <v>2.0599251430000001</v>
      </c>
      <c r="CJ647" s="9">
        <v>1.5019473940000001</v>
      </c>
      <c r="CK647" s="9">
        <v>1.579617024</v>
      </c>
      <c r="CL647" s="9">
        <v>2.4484524210000003</v>
      </c>
      <c r="CM647" s="9">
        <v>1.3027139889999999</v>
      </c>
      <c r="CN647" s="9">
        <v>1.9820560270000001</v>
      </c>
      <c r="CO647" s="9">
        <v>1.0322084847999999</v>
      </c>
      <c r="CP647" s="9">
        <v>1.3193858109999999</v>
      </c>
      <c r="CQ647" s="9">
        <v>1.0255081619999999</v>
      </c>
      <c r="CR647" s="9">
        <v>1.745461154</v>
      </c>
      <c r="CS647" s="9">
        <v>1.403647208</v>
      </c>
      <c r="CT647" s="9">
        <v>1.128008205</v>
      </c>
      <c r="CU647" s="9">
        <v>1.8123194160000002</v>
      </c>
      <c r="CV647" s="9">
        <v>2.5893356249999999</v>
      </c>
      <c r="CW647" s="9">
        <v>2.2441222220000001</v>
      </c>
      <c r="CX647" s="9">
        <v>3.0309758430000002</v>
      </c>
      <c r="CY647" s="9">
        <v>1.331908219</v>
      </c>
      <c r="CZ647" s="9">
        <v>1.2535385889999999</v>
      </c>
      <c r="DA647" s="9">
        <v>1.7107748</v>
      </c>
      <c r="DB647" s="9">
        <v>1.5176809840000001</v>
      </c>
      <c r="DC647" s="9">
        <v>1.547825357</v>
      </c>
      <c r="DD647" s="9">
        <v>3.0801311409999999</v>
      </c>
      <c r="DE647" s="9">
        <v>1.7786972510000001</v>
      </c>
      <c r="DF647" s="9">
        <v>2.0271168240000002</v>
      </c>
      <c r="DG647" s="9">
        <v>0.94070598709999997</v>
      </c>
      <c r="DH647" s="9">
        <v>0.85547489119999998</v>
      </c>
      <c r="DI647" s="9">
        <v>1.453091581</v>
      </c>
      <c r="DJ647" s="9">
        <v>0.88719458439999999</v>
      </c>
      <c r="DK647" s="9">
        <v>1.1566305269999999</v>
      </c>
      <c r="DL647" s="9">
        <v>1.9217389890000001</v>
      </c>
      <c r="DM647" s="9">
        <v>1.7695052410000001</v>
      </c>
      <c r="DN647" s="9">
        <v>1.6484806269999999</v>
      </c>
      <c r="DO647" s="9">
        <v>1.221969573</v>
      </c>
      <c r="DP647" s="9">
        <v>1.270522065</v>
      </c>
      <c r="DQ647" s="9">
        <v>1.9569445300000001</v>
      </c>
      <c r="DR647" s="9">
        <v>1.0480025977</v>
      </c>
      <c r="DS647" s="9">
        <v>1.589641681</v>
      </c>
      <c r="DT647" s="9">
        <v>0.84877487289999998</v>
      </c>
      <c r="DU647" s="9">
        <v>1.0986861110000001</v>
      </c>
      <c r="DV647" s="9">
        <v>0.83290264049999996</v>
      </c>
      <c r="DW647" s="9">
        <v>1.4037862249999999</v>
      </c>
      <c r="DX647" s="9">
        <v>1.1377362680000001</v>
      </c>
      <c r="DY647" s="9">
        <v>0.94316122549999992</v>
      </c>
      <c r="DZ647" s="9">
        <v>1.4549806270000001</v>
      </c>
      <c r="EA647" s="9">
        <v>2.0733081760000003</v>
      </c>
      <c r="EB647" s="9">
        <v>1.796936154</v>
      </c>
      <c r="EC647" s="9">
        <v>2.3801887599999998</v>
      </c>
      <c r="ED647" s="9">
        <v>1.0871692787</v>
      </c>
      <c r="EE647" s="9">
        <v>1.0186053814</v>
      </c>
      <c r="EF647" s="9">
        <v>1.360430813</v>
      </c>
      <c r="EG647" s="9">
        <v>1.249424957</v>
      </c>
      <c r="EH647" s="9">
        <v>1.279383562</v>
      </c>
      <c r="EI647" s="9">
        <v>2.4204666100000001</v>
      </c>
      <c r="EJ647" s="9">
        <v>1.4346803699999999</v>
      </c>
      <c r="EK647" s="9">
        <v>1.613697436</v>
      </c>
    </row>
    <row r="648" spans="1:141" x14ac:dyDescent="0.2">
      <c r="A648">
        <v>644</v>
      </c>
      <c r="B648" s="9">
        <v>0.72704000000000002</v>
      </c>
      <c r="C648" s="9">
        <v>2.4720816435569701</v>
      </c>
      <c r="D648" s="9">
        <v>0.88688</v>
      </c>
      <c r="E648" s="9">
        <v>1.16472</v>
      </c>
      <c r="F648" s="9">
        <v>0.7628125</v>
      </c>
      <c r="G648" s="9">
        <v>1.5604799999999999</v>
      </c>
      <c r="H648" s="9">
        <v>1.017984</v>
      </c>
      <c r="I648" s="9">
        <v>1.1568000000000001</v>
      </c>
      <c r="J648" s="9">
        <v>1.1164000000000001</v>
      </c>
      <c r="K648" s="9">
        <v>3.556</v>
      </c>
      <c r="L648" s="9">
        <v>1.3866000000000001</v>
      </c>
      <c r="M648" s="9">
        <v>1.8754</v>
      </c>
      <c r="N648" s="9">
        <v>1.4423999999999999</v>
      </c>
      <c r="O648" s="9">
        <v>5.2292000000000005</v>
      </c>
      <c r="P648" s="9">
        <v>1.8648</v>
      </c>
      <c r="Q648" s="9">
        <v>2.4432</v>
      </c>
      <c r="R648" s="9">
        <v>1.4690335919999999</v>
      </c>
      <c r="S648" s="9">
        <v>1.33726674</v>
      </c>
      <c r="T648" s="9">
        <v>2.275822292</v>
      </c>
      <c r="U648" s="9">
        <v>1.39537782</v>
      </c>
      <c r="V648" s="9">
        <v>1.943533116</v>
      </c>
      <c r="W648" s="9">
        <v>3.0720886320000003</v>
      </c>
      <c r="X648" s="9">
        <v>2.9304332039999998</v>
      </c>
      <c r="Y648" s="9">
        <v>2.7158113240000001</v>
      </c>
      <c r="Z648" s="9">
        <v>1.9724223920000001</v>
      </c>
      <c r="AA648" s="9">
        <v>2.0645003439999998</v>
      </c>
      <c r="AB648" s="9">
        <v>3.2459447479999999</v>
      </c>
      <c r="AC648" s="9">
        <v>1.6981111119999999</v>
      </c>
      <c r="AD648" s="9">
        <v>2.6015003000000001</v>
      </c>
      <c r="AE648" s="9">
        <v>1.298866708</v>
      </c>
      <c r="AF648" s="9">
        <v>1.665355428</v>
      </c>
      <c r="AG648" s="9">
        <v>1.3296777200000001</v>
      </c>
      <c r="AH648" s="9">
        <v>2.2807773199999999</v>
      </c>
      <c r="AI648" s="9">
        <v>1.815411112</v>
      </c>
      <c r="AJ648" s="9">
        <v>1.3874224239999999</v>
      </c>
      <c r="AK648" s="9">
        <v>2.3586553279999998</v>
      </c>
      <c r="AL648" s="9">
        <v>3.414565928</v>
      </c>
      <c r="AM648" s="9">
        <v>2.9659339039999999</v>
      </c>
      <c r="AN648" s="9">
        <v>4.1164561840000005</v>
      </c>
      <c r="AO648" s="9">
        <v>1.7157443160000001</v>
      </c>
      <c r="AP648" s="9">
        <v>1.6166113120000001</v>
      </c>
      <c r="AQ648" s="9">
        <v>2.3025555720000002</v>
      </c>
      <c r="AR648" s="9">
        <v>1.942299612</v>
      </c>
      <c r="AS648" s="9">
        <v>1.9398890440000001</v>
      </c>
      <c r="AT648" s="9">
        <v>4.1736999199999998</v>
      </c>
      <c r="AU648" s="9">
        <v>2.3084334040000001</v>
      </c>
      <c r="AV648" s="9">
        <v>2.7319345159999999</v>
      </c>
      <c r="AW648" s="9">
        <v>1.3176998</v>
      </c>
      <c r="AX648" s="9">
        <v>1.19803346</v>
      </c>
      <c r="AY648" s="9">
        <v>2.0666780760000001</v>
      </c>
      <c r="AZ648" s="9">
        <v>1.237077676</v>
      </c>
      <c r="BA648" s="9">
        <v>1.706877564</v>
      </c>
      <c r="BB648" s="9">
        <v>2.7518887199999997</v>
      </c>
      <c r="BC648" s="9">
        <v>2.5496995440000001</v>
      </c>
      <c r="BD648" s="9">
        <v>2.3810999439999998</v>
      </c>
      <c r="BE648" s="9">
        <v>1.716755128</v>
      </c>
      <c r="BF648" s="9">
        <v>1.8155778759999999</v>
      </c>
      <c r="BG648" s="9">
        <v>2.8313003000000001</v>
      </c>
      <c r="BH648" s="9">
        <v>1.49927802</v>
      </c>
      <c r="BI648" s="9">
        <v>2.290344304</v>
      </c>
      <c r="BJ648" s="9">
        <v>1.1673111679999999</v>
      </c>
      <c r="BK648" s="9">
        <v>1.48276674</v>
      </c>
      <c r="BL648" s="9">
        <v>1.1760445159999999</v>
      </c>
      <c r="BM648" s="9">
        <v>2.0115886879999998</v>
      </c>
      <c r="BN648" s="9">
        <v>1.603777996</v>
      </c>
      <c r="BO648" s="9">
        <v>1.263355684</v>
      </c>
      <c r="BP648" s="9">
        <v>2.090332992</v>
      </c>
      <c r="BQ648" s="9">
        <v>2.9955212679999996</v>
      </c>
      <c r="BR648" s="9">
        <v>2.5970886879999999</v>
      </c>
      <c r="BS648" s="9">
        <v>3.5577452600000004</v>
      </c>
      <c r="BT648" s="9">
        <v>1.5180891759999999</v>
      </c>
      <c r="BU648" s="9">
        <v>1.4319001999999998</v>
      </c>
      <c r="BV648" s="9">
        <v>1.992366364</v>
      </c>
      <c r="BW648" s="9">
        <v>1.7186112120000001</v>
      </c>
      <c r="BX648" s="9">
        <v>1.747177896</v>
      </c>
      <c r="BY648" s="9">
        <v>3.609411412</v>
      </c>
      <c r="BZ648" s="9">
        <v>2.04374426</v>
      </c>
      <c r="CA648" s="9">
        <v>2.364621868</v>
      </c>
      <c r="CB648" s="9">
        <v>1.159400212</v>
      </c>
      <c r="CC648" s="9">
        <v>1.0538109792000001</v>
      </c>
      <c r="CD648" s="9">
        <v>1.8041333480000001</v>
      </c>
      <c r="CE648" s="9">
        <v>1.0892779695999999</v>
      </c>
      <c r="CF648" s="9">
        <v>1.469144572</v>
      </c>
      <c r="CG648" s="9">
        <v>2.3965114559999998</v>
      </c>
      <c r="CH648" s="9">
        <v>2.214544128</v>
      </c>
      <c r="CI648" s="9">
        <v>2.0647001440000001</v>
      </c>
      <c r="CJ648" s="9">
        <v>1.5056779520000001</v>
      </c>
      <c r="CK648" s="9">
        <v>1.5831336920000001</v>
      </c>
      <c r="CL648" s="9">
        <v>2.455121868</v>
      </c>
      <c r="CM648" s="9">
        <v>1.3058112120000001</v>
      </c>
      <c r="CN648" s="9">
        <v>1.9872449160000001</v>
      </c>
      <c r="CO648" s="9">
        <v>1.0347668183999998</v>
      </c>
      <c r="CP648" s="9">
        <v>1.3225885879999999</v>
      </c>
      <c r="CQ648" s="9">
        <v>1.0279664959999999</v>
      </c>
      <c r="CR648" s="9">
        <v>1.749888932</v>
      </c>
      <c r="CS648" s="9">
        <v>1.4068777640000001</v>
      </c>
      <c r="CT648" s="9">
        <v>1.13076654</v>
      </c>
      <c r="CU648" s="9">
        <v>1.8164555280000001</v>
      </c>
      <c r="CV648" s="9">
        <v>2.5955884</v>
      </c>
      <c r="CW648" s="9">
        <v>2.2493777759999998</v>
      </c>
      <c r="CX648" s="9">
        <v>3.0381008440000001</v>
      </c>
      <c r="CY648" s="9">
        <v>1.335166552</v>
      </c>
      <c r="CZ648" s="9">
        <v>1.2565108119999999</v>
      </c>
      <c r="DA648" s="9">
        <v>1.7148998</v>
      </c>
      <c r="DB648" s="9">
        <v>1.521144872</v>
      </c>
      <c r="DC648" s="9">
        <v>1.551500356</v>
      </c>
      <c r="DD648" s="9">
        <v>3.088145028</v>
      </c>
      <c r="DE648" s="9">
        <v>1.7826778080000001</v>
      </c>
      <c r="DF648" s="9">
        <v>2.0323334919999998</v>
      </c>
      <c r="DG648" s="9">
        <v>0.94304487680000004</v>
      </c>
      <c r="DH648" s="9">
        <v>0.85769988959999999</v>
      </c>
      <c r="DI648" s="9">
        <v>1.4568332479999999</v>
      </c>
      <c r="DJ648" s="9">
        <v>0.88935569520000002</v>
      </c>
      <c r="DK648" s="9">
        <v>1.1597444160000001</v>
      </c>
      <c r="DL648" s="9">
        <v>1.9261112119999999</v>
      </c>
      <c r="DM648" s="9">
        <v>1.7742441280000001</v>
      </c>
      <c r="DN648" s="9">
        <v>1.6523445159999999</v>
      </c>
      <c r="DO648" s="9">
        <v>1.225055684</v>
      </c>
      <c r="DP648" s="9">
        <v>1.27337762</v>
      </c>
      <c r="DQ648" s="9">
        <v>1.96235564</v>
      </c>
      <c r="DR648" s="9">
        <v>1.0505220416000001</v>
      </c>
      <c r="DS648" s="9">
        <v>1.593833348</v>
      </c>
      <c r="DT648" s="9">
        <v>0.85089987320000005</v>
      </c>
      <c r="DU648" s="9">
        <v>1.101388888</v>
      </c>
      <c r="DV648" s="9">
        <v>0.83492208400000001</v>
      </c>
      <c r="DW648" s="9">
        <v>1.407389</v>
      </c>
      <c r="DX648" s="9">
        <v>1.140389044</v>
      </c>
      <c r="DY648" s="9">
        <v>0.94548900399999991</v>
      </c>
      <c r="DZ648" s="9">
        <v>1.4583445159999999</v>
      </c>
      <c r="EA648" s="9">
        <v>2.0783665080000002</v>
      </c>
      <c r="EB648" s="9">
        <v>1.8011889319999999</v>
      </c>
      <c r="EC648" s="9">
        <v>2.3859109799999998</v>
      </c>
      <c r="ED648" s="9">
        <v>1.0898553896000001</v>
      </c>
      <c r="EE648" s="9">
        <v>1.0210442712000001</v>
      </c>
      <c r="EF648" s="9">
        <v>1.3637447039999999</v>
      </c>
      <c r="EG648" s="9">
        <v>1.2522999559999999</v>
      </c>
      <c r="EH648" s="9">
        <v>1.2824668959999999</v>
      </c>
      <c r="EI648" s="9">
        <v>2.4269332800000001</v>
      </c>
      <c r="EJ648" s="9">
        <v>1.4379442600000001</v>
      </c>
      <c r="EK648" s="9">
        <v>1.617877988</v>
      </c>
    </row>
    <row r="649" spans="1:141" x14ac:dyDescent="0.2">
      <c r="A649">
        <v>645</v>
      </c>
      <c r="B649" s="9">
        <v>0.72919999999999996</v>
      </c>
      <c r="C649" s="9">
        <v>2.476478585060919</v>
      </c>
      <c r="D649" s="9">
        <v>0.88965000000000005</v>
      </c>
      <c r="E649" s="9">
        <v>1.16835</v>
      </c>
      <c r="F649" s="9">
        <v>0.76601562499999998</v>
      </c>
      <c r="G649" s="9">
        <v>1.5638999999999998</v>
      </c>
      <c r="H649" s="9">
        <v>1.0221199999999999</v>
      </c>
      <c r="I649" s="9">
        <v>1.1615</v>
      </c>
      <c r="J649" s="9">
        <v>1.1194999999999999</v>
      </c>
      <c r="K649" s="9">
        <v>3.5625</v>
      </c>
      <c r="L649" s="9">
        <v>1.3905000000000001</v>
      </c>
      <c r="M649" s="9">
        <v>1.8807499999999999</v>
      </c>
      <c r="N649" s="9">
        <v>1.4470000000000001</v>
      </c>
      <c r="O649" s="9">
        <v>5.2385000000000002</v>
      </c>
      <c r="P649" s="9">
        <v>1.8707499999999999</v>
      </c>
      <c r="Q649" s="9">
        <v>2.4510000000000001</v>
      </c>
      <c r="R649" s="9">
        <v>1.47262526</v>
      </c>
      <c r="S649" s="9">
        <v>1.3406500749999999</v>
      </c>
      <c r="T649" s="9">
        <v>2.281466735</v>
      </c>
      <c r="U649" s="9">
        <v>1.3987333749999999</v>
      </c>
      <c r="V649" s="9">
        <v>1.94854978</v>
      </c>
      <c r="W649" s="9">
        <v>3.0788664100000003</v>
      </c>
      <c r="X649" s="9">
        <v>2.9379748700000001</v>
      </c>
      <c r="Y649" s="9">
        <v>2.722008545</v>
      </c>
      <c r="Z649" s="9">
        <v>1.9772168350000001</v>
      </c>
      <c r="AA649" s="9">
        <v>2.069025345</v>
      </c>
      <c r="AB649" s="9">
        <v>3.2546086399999998</v>
      </c>
      <c r="AC649" s="9">
        <v>1.702083335</v>
      </c>
      <c r="AD649" s="9">
        <v>2.6082752999999999</v>
      </c>
      <c r="AE649" s="9">
        <v>1.3020500400000001</v>
      </c>
      <c r="AF649" s="9">
        <v>1.6693165400000001</v>
      </c>
      <c r="AG649" s="9">
        <v>1.3328082750000001</v>
      </c>
      <c r="AH649" s="9">
        <v>2.2864828749999999</v>
      </c>
      <c r="AI649" s="9">
        <v>1.8195083349999999</v>
      </c>
      <c r="AJ649" s="9">
        <v>1.39076687</v>
      </c>
      <c r="AK649" s="9">
        <v>2.3639414400000001</v>
      </c>
      <c r="AL649" s="9">
        <v>3.4226742649999999</v>
      </c>
      <c r="AM649" s="9">
        <v>2.9727505700000001</v>
      </c>
      <c r="AN649" s="9">
        <v>4.1257922950000001</v>
      </c>
      <c r="AO649" s="9">
        <v>1.719858205</v>
      </c>
      <c r="AP649" s="9">
        <v>1.6204085350000001</v>
      </c>
      <c r="AQ649" s="9">
        <v>2.3080166850000001</v>
      </c>
      <c r="AR649" s="9">
        <v>1.9466746100000001</v>
      </c>
      <c r="AS649" s="9">
        <v>1.94441682</v>
      </c>
      <c r="AT649" s="9">
        <v>4.1841249249999999</v>
      </c>
      <c r="AU649" s="9">
        <v>2.31347507</v>
      </c>
      <c r="AV649" s="9">
        <v>2.7388511800000002</v>
      </c>
      <c r="AW649" s="9">
        <v>1.3209248</v>
      </c>
      <c r="AX649" s="9">
        <v>1.201075125</v>
      </c>
      <c r="AY649" s="9">
        <v>2.0718586299999999</v>
      </c>
      <c r="AZ649" s="9">
        <v>1.24005823</v>
      </c>
      <c r="BA649" s="9">
        <v>1.71130812</v>
      </c>
      <c r="BB649" s="9">
        <v>2.7580165000000001</v>
      </c>
      <c r="BC649" s="9">
        <v>2.5563245449999998</v>
      </c>
      <c r="BD649" s="9">
        <v>2.386574945</v>
      </c>
      <c r="BE649" s="9">
        <v>1.7209662400000001</v>
      </c>
      <c r="BF649" s="9">
        <v>1.81958343</v>
      </c>
      <c r="BG649" s="9">
        <v>2.8389253000000001</v>
      </c>
      <c r="BH649" s="9">
        <v>1.502808575</v>
      </c>
      <c r="BI649" s="9">
        <v>2.2963081949999999</v>
      </c>
      <c r="BJ649" s="9">
        <v>1.17018339</v>
      </c>
      <c r="BK649" s="9">
        <v>1.4863250750000001</v>
      </c>
      <c r="BL649" s="9">
        <v>1.178833405</v>
      </c>
      <c r="BM649" s="9">
        <v>2.0166414650000002</v>
      </c>
      <c r="BN649" s="9">
        <v>1.6074335550000001</v>
      </c>
      <c r="BO649" s="9">
        <v>1.266416795</v>
      </c>
      <c r="BP649" s="9">
        <v>2.0950496599999999</v>
      </c>
      <c r="BQ649" s="9">
        <v>3.002690715</v>
      </c>
      <c r="BR649" s="9">
        <v>2.6031164649999998</v>
      </c>
      <c r="BS649" s="9">
        <v>3.5659591500000003</v>
      </c>
      <c r="BT649" s="9">
        <v>1.5217669549999999</v>
      </c>
      <c r="BU649" s="9">
        <v>1.4352752</v>
      </c>
      <c r="BV649" s="9">
        <v>1.9971246949999999</v>
      </c>
      <c r="BW649" s="9">
        <v>1.7225084349999999</v>
      </c>
      <c r="BX649" s="9">
        <v>1.751283455</v>
      </c>
      <c r="BY649" s="9">
        <v>3.6186086350000002</v>
      </c>
      <c r="BZ649" s="9">
        <v>2.0482581499999997</v>
      </c>
      <c r="CA649" s="9">
        <v>2.3706663149999998</v>
      </c>
      <c r="CB649" s="9">
        <v>1.1622502100000001</v>
      </c>
      <c r="CC649" s="9">
        <v>1.056508201</v>
      </c>
      <c r="CD649" s="9">
        <v>1.8087000150000001</v>
      </c>
      <c r="CE649" s="9">
        <v>1.0919085255000001</v>
      </c>
      <c r="CF649" s="9">
        <v>1.47300846</v>
      </c>
      <c r="CG649" s="9">
        <v>2.4018836800000001</v>
      </c>
      <c r="CH649" s="9">
        <v>2.220358015</v>
      </c>
      <c r="CI649" s="9">
        <v>2.0694751450000002</v>
      </c>
      <c r="CJ649" s="9">
        <v>1.5094085100000001</v>
      </c>
      <c r="CK649" s="9">
        <v>1.5866503599999999</v>
      </c>
      <c r="CL649" s="9">
        <v>2.4617913150000001</v>
      </c>
      <c r="CM649" s="9">
        <v>1.308908435</v>
      </c>
      <c r="CN649" s="9">
        <v>1.9924338050000001</v>
      </c>
      <c r="CO649" s="9">
        <v>1.037325152</v>
      </c>
      <c r="CP649" s="9">
        <v>1.3257913649999999</v>
      </c>
      <c r="CQ649" s="9">
        <v>1.0304248300000001</v>
      </c>
      <c r="CR649" s="9">
        <v>1.7543167100000001</v>
      </c>
      <c r="CS649" s="9">
        <v>1.41010832</v>
      </c>
      <c r="CT649" s="9">
        <v>1.133524875</v>
      </c>
      <c r="CU649" s="9">
        <v>1.8205916400000002</v>
      </c>
      <c r="CV649" s="9">
        <v>2.6018411750000001</v>
      </c>
      <c r="CW649" s="9">
        <v>2.2546333299999999</v>
      </c>
      <c r="CX649" s="9">
        <v>3.045225845</v>
      </c>
      <c r="CY649" s="9">
        <v>1.338424885</v>
      </c>
      <c r="CZ649" s="9">
        <v>1.2594830349999999</v>
      </c>
      <c r="DA649" s="9">
        <v>1.7190248000000001</v>
      </c>
      <c r="DB649" s="9">
        <v>1.52460876</v>
      </c>
      <c r="DC649" s="9">
        <v>1.555175355</v>
      </c>
      <c r="DD649" s="9">
        <v>3.0961589149999997</v>
      </c>
      <c r="DE649" s="9">
        <v>1.7866583650000001</v>
      </c>
      <c r="DF649" s="9">
        <v>2.0375501599999999</v>
      </c>
      <c r="DG649" s="9">
        <v>0.9453837665</v>
      </c>
      <c r="DH649" s="9">
        <v>0.859924888</v>
      </c>
      <c r="DI649" s="9">
        <v>1.460574915</v>
      </c>
      <c r="DJ649" s="9">
        <v>0.89151680600000005</v>
      </c>
      <c r="DK649" s="9">
        <v>1.1628583050000001</v>
      </c>
      <c r="DL649" s="9">
        <v>1.930483435</v>
      </c>
      <c r="DM649" s="9">
        <v>1.7789830150000001</v>
      </c>
      <c r="DN649" s="9">
        <v>1.6562084049999999</v>
      </c>
      <c r="DO649" s="9">
        <v>1.228141795</v>
      </c>
      <c r="DP649" s="9">
        <v>1.276233175</v>
      </c>
      <c r="DQ649" s="9">
        <v>1.96776675</v>
      </c>
      <c r="DR649" s="9">
        <v>1.0530414854999999</v>
      </c>
      <c r="DS649" s="9">
        <v>1.5980250149999999</v>
      </c>
      <c r="DT649" s="9">
        <v>0.8530248735</v>
      </c>
      <c r="DU649" s="9">
        <v>1.1040916650000001</v>
      </c>
      <c r="DV649" s="9">
        <v>0.83694152749999995</v>
      </c>
      <c r="DW649" s="9">
        <v>1.4109917749999998</v>
      </c>
      <c r="DX649" s="9">
        <v>1.1430418200000001</v>
      </c>
      <c r="DY649" s="9">
        <v>0.9478167824999999</v>
      </c>
      <c r="DZ649" s="9">
        <v>1.461708405</v>
      </c>
      <c r="EA649" s="9">
        <v>2.0834248400000002</v>
      </c>
      <c r="EB649" s="9">
        <v>1.80544171</v>
      </c>
      <c r="EC649" s="9">
        <v>2.3916331999999998</v>
      </c>
      <c r="ED649" s="9">
        <v>1.0925415005000001</v>
      </c>
      <c r="EE649" s="9">
        <v>1.0234831609999999</v>
      </c>
      <c r="EF649" s="9">
        <v>1.367058595</v>
      </c>
      <c r="EG649" s="9">
        <v>1.255174955</v>
      </c>
      <c r="EH649" s="9">
        <v>1.2855502299999999</v>
      </c>
      <c r="EI649" s="9">
        <v>2.4333999500000001</v>
      </c>
      <c r="EJ649" s="9">
        <v>1.44120815</v>
      </c>
      <c r="EK649" s="9">
        <v>1.62205854</v>
      </c>
    </row>
    <row r="650" spans="1:141" x14ac:dyDescent="0.2">
      <c r="A650">
        <v>646</v>
      </c>
      <c r="B650" s="9">
        <v>0.73136000000000001</v>
      </c>
      <c r="C650" s="9">
        <v>2.4808755265648679</v>
      </c>
      <c r="D650" s="9">
        <v>0.89241999999999999</v>
      </c>
      <c r="E650" s="9">
        <v>1.17198</v>
      </c>
      <c r="F650" s="9">
        <v>0.76921874999999995</v>
      </c>
      <c r="G650" s="9">
        <v>1.56732</v>
      </c>
      <c r="H650" s="9">
        <v>1.0262560000000001</v>
      </c>
      <c r="I650" s="9">
        <v>1.1661999999999999</v>
      </c>
      <c r="J650" s="9">
        <v>1.1226</v>
      </c>
      <c r="K650" s="9">
        <v>3.569</v>
      </c>
      <c r="L650" s="9">
        <v>1.3944000000000001</v>
      </c>
      <c r="M650" s="9">
        <v>1.8860999999999999</v>
      </c>
      <c r="N650" s="9">
        <v>1.4516</v>
      </c>
      <c r="O650" s="9">
        <v>5.2477999999999998</v>
      </c>
      <c r="P650" s="9">
        <v>1.8767</v>
      </c>
      <c r="Q650" s="9">
        <v>2.4588000000000001</v>
      </c>
      <c r="R650" s="9">
        <v>1.4762169279999999</v>
      </c>
      <c r="S650" s="9">
        <v>1.34403341</v>
      </c>
      <c r="T650" s="9">
        <v>2.287111178</v>
      </c>
      <c r="U650" s="9">
        <v>1.4020889300000001</v>
      </c>
      <c r="V650" s="9">
        <v>1.953566444</v>
      </c>
      <c r="W650" s="9">
        <v>3.0856441880000003</v>
      </c>
      <c r="X650" s="9">
        <v>2.945516536</v>
      </c>
      <c r="Y650" s="9">
        <v>2.7282057659999999</v>
      </c>
      <c r="Z650" s="9">
        <v>1.9820112780000001</v>
      </c>
      <c r="AA650" s="9">
        <v>2.0735503459999998</v>
      </c>
      <c r="AB650" s="9">
        <v>3.2632725319999998</v>
      </c>
      <c r="AC650" s="9">
        <v>1.7060555579999999</v>
      </c>
      <c r="AD650" s="9">
        <v>2.6150503</v>
      </c>
      <c r="AE650" s="9">
        <v>1.305233372</v>
      </c>
      <c r="AF650" s="9">
        <v>1.6732776520000001</v>
      </c>
      <c r="AG650" s="9">
        <v>1.3359388300000001</v>
      </c>
      <c r="AH650" s="9">
        <v>2.2921884299999999</v>
      </c>
      <c r="AI650" s="9">
        <v>1.8236055579999999</v>
      </c>
      <c r="AJ650" s="9">
        <v>1.394111316</v>
      </c>
      <c r="AK650" s="9">
        <v>2.3692275519999999</v>
      </c>
      <c r="AL650" s="9">
        <v>3.4307826019999998</v>
      </c>
      <c r="AM650" s="9">
        <v>2.9795672359999998</v>
      </c>
      <c r="AN650" s="9">
        <v>4.1351284059999998</v>
      </c>
      <c r="AO650" s="9">
        <v>1.7239720940000001</v>
      </c>
      <c r="AP650" s="9">
        <v>1.624205758</v>
      </c>
      <c r="AQ650" s="9">
        <v>2.3134777980000001</v>
      </c>
      <c r="AR650" s="9">
        <v>1.9510496079999999</v>
      </c>
      <c r="AS650" s="9">
        <v>1.948944596</v>
      </c>
      <c r="AT650" s="9">
        <v>4.19454993</v>
      </c>
      <c r="AU650" s="9">
        <v>2.3185167360000003</v>
      </c>
      <c r="AV650" s="9">
        <v>2.745767844</v>
      </c>
      <c r="AW650" s="9">
        <v>1.3241498</v>
      </c>
      <c r="AX650" s="9">
        <v>1.2041167899999998</v>
      </c>
      <c r="AY650" s="9">
        <v>2.0770391839999998</v>
      </c>
      <c r="AZ650" s="9">
        <v>1.2430387839999999</v>
      </c>
      <c r="BA650" s="9">
        <v>1.715738676</v>
      </c>
      <c r="BB650" s="9">
        <v>2.76414428</v>
      </c>
      <c r="BC650" s="9">
        <v>2.562949546</v>
      </c>
      <c r="BD650" s="9">
        <v>2.3920499459999998</v>
      </c>
      <c r="BE650" s="9">
        <v>1.725177352</v>
      </c>
      <c r="BF650" s="9">
        <v>1.8235889839999999</v>
      </c>
      <c r="BG650" s="9">
        <v>2.8465503000000001</v>
      </c>
      <c r="BH650" s="9">
        <v>1.50633913</v>
      </c>
      <c r="BI650" s="9">
        <v>2.3022720859999999</v>
      </c>
      <c r="BJ650" s="9">
        <v>1.173055612</v>
      </c>
      <c r="BK650" s="9">
        <v>1.48988341</v>
      </c>
      <c r="BL650" s="9">
        <v>1.1816222940000001</v>
      </c>
      <c r="BM650" s="9">
        <v>2.0216942420000001</v>
      </c>
      <c r="BN650" s="9">
        <v>1.6110891140000001</v>
      </c>
      <c r="BO650" s="9">
        <v>1.2694779060000001</v>
      </c>
      <c r="BP650" s="9">
        <v>2.0997663280000003</v>
      </c>
      <c r="BQ650" s="9">
        <v>3.0098601619999998</v>
      </c>
      <c r="BR650" s="9">
        <v>2.6091442420000002</v>
      </c>
      <c r="BS650" s="9">
        <v>3.5741730400000002</v>
      </c>
      <c r="BT650" s="9">
        <v>1.5254447339999999</v>
      </c>
      <c r="BU650" s="9">
        <v>1.4386501999999999</v>
      </c>
      <c r="BV650" s="9">
        <v>2.0018830259999998</v>
      </c>
      <c r="BW650" s="9">
        <v>1.726405658</v>
      </c>
      <c r="BX650" s="9">
        <v>1.7553890139999999</v>
      </c>
      <c r="BY650" s="9">
        <v>3.6278058579999999</v>
      </c>
      <c r="BZ650" s="9">
        <v>2.0527720399999998</v>
      </c>
      <c r="CA650" s="9">
        <v>2.3767107620000001</v>
      </c>
      <c r="CB650" s="9">
        <v>1.1651002079999999</v>
      </c>
      <c r="CC650" s="9">
        <v>1.0592054228000001</v>
      </c>
      <c r="CD650" s="9">
        <v>1.8132666820000001</v>
      </c>
      <c r="CE650" s="9">
        <v>1.0945390814</v>
      </c>
      <c r="CF650" s="9">
        <v>1.4768723479999999</v>
      </c>
      <c r="CG650" s="9">
        <v>2.4072559039999999</v>
      </c>
      <c r="CH650" s="9">
        <v>2.2261719019999999</v>
      </c>
      <c r="CI650" s="9">
        <v>2.0742501460000002</v>
      </c>
      <c r="CJ650" s="9">
        <v>1.5131390680000001</v>
      </c>
      <c r="CK650" s="9">
        <v>1.590167028</v>
      </c>
      <c r="CL650" s="9">
        <v>2.4684607619999999</v>
      </c>
      <c r="CM650" s="9">
        <v>1.3120056579999999</v>
      </c>
      <c r="CN650" s="9">
        <v>1.9976226940000001</v>
      </c>
      <c r="CO650" s="9">
        <v>1.0398834855999999</v>
      </c>
      <c r="CP650" s="9">
        <v>1.328994142</v>
      </c>
      <c r="CQ650" s="9">
        <v>1.032883164</v>
      </c>
      <c r="CR650" s="9">
        <v>1.7587444880000001</v>
      </c>
      <c r="CS650" s="9">
        <v>1.4133388760000001</v>
      </c>
      <c r="CT650" s="9">
        <v>1.13628321</v>
      </c>
      <c r="CU650" s="9">
        <v>1.824727752</v>
      </c>
      <c r="CV650" s="9">
        <v>2.6080939499999998</v>
      </c>
      <c r="CW650" s="9">
        <v>2.259888884</v>
      </c>
      <c r="CX650" s="9">
        <v>3.052350846</v>
      </c>
      <c r="CY650" s="9">
        <v>1.341683218</v>
      </c>
      <c r="CZ650" s="9">
        <v>1.2624552579999999</v>
      </c>
      <c r="DA650" s="9">
        <v>1.7231498000000001</v>
      </c>
      <c r="DB650" s="9">
        <v>1.528072648</v>
      </c>
      <c r="DC650" s="9">
        <v>1.558850354</v>
      </c>
      <c r="DD650" s="9">
        <v>3.1041728019999999</v>
      </c>
      <c r="DE650" s="9">
        <v>1.7906389220000001</v>
      </c>
      <c r="DF650" s="9">
        <v>2.042766828</v>
      </c>
      <c r="DG650" s="9">
        <v>0.94772265619999996</v>
      </c>
      <c r="DH650" s="9">
        <v>0.86214988640000001</v>
      </c>
      <c r="DI650" s="9">
        <v>1.4643165819999999</v>
      </c>
      <c r="DJ650" s="9">
        <v>0.89367791679999997</v>
      </c>
      <c r="DK650" s="9">
        <v>1.1659721940000001</v>
      </c>
      <c r="DL650" s="9">
        <v>1.934855658</v>
      </c>
      <c r="DM650" s="9">
        <v>1.7837219019999999</v>
      </c>
      <c r="DN650" s="9">
        <v>1.6600722939999999</v>
      </c>
      <c r="DO650" s="9">
        <v>1.231227906</v>
      </c>
      <c r="DP650" s="9">
        <v>1.27908873</v>
      </c>
      <c r="DQ650" s="9">
        <v>1.9731778600000001</v>
      </c>
      <c r="DR650" s="9">
        <v>1.0555609293999999</v>
      </c>
      <c r="DS650" s="9">
        <v>1.6022166820000001</v>
      </c>
      <c r="DT650" s="9">
        <v>0.85514987379999996</v>
      </c>
      <c r="DU650" s="9">
        <v>1.106794442</v>
      </c>
      <c r="DV650" s="9">
        <v>0.838960971</v>
      </c>
      <c r="DW650" s="9">
        <v>1.4145945499999999</v>
      </c>
      <c r="DX650" s="9">
        <v>1.145694596</v>
      </c>
      <c r="DY650" s="9">
        <v>0.950144561</v>
      </c>
      <c r="DZ650" s="9">
        <v>1.4650722940000001</v>
      </c>
      <c r="EA650" s="9">
        <v>2.0884831720000001</v>
      </c>
      <c r="EB650" s="9">
        <v>1.8096944879999999</v>
      </c>
      <c r="EC650" s="9">
        <v>2.3973554199999998</v>
      </c>
      <c r="ED650" s="9">
        <v>1.0952276113999999</v>
      </c>
      <c r="EE650" s="9">
        <v>1.0259220508</v>
      </c>
      <c r="EF650" s="9">
        <v>1.3703724859999999</v>
      </c>
      <c r="EG650" s="9">
        <v>1.2580499539999999</v>
      </c>
      <c r="EH650" s="9">
        <v>1.288633564</v>
      </c>
      <c r="EI650" s="9">
        <v>2.4398666200000001</v>
      </c>
      <c r="EJ650" s="9">
        <v>1.44447204</v>
      </c>
      <c r="EK650" s="9">
        <v>1.6262390920000001</v>
      </c>
    </row>
    <row r="651" spans="1:141" x14ac:dyDescent="0.2">
      <c r="A651">
        <v>647</v>
      </c>
      <c r="B651" s="9">
        <v>0.73351999999999995</v>
      </c>
      <c r="C651" s="9">
        <v>2.4852724680688167</v>
      </c>
      <c r="D651" s="9">
        <v>0.89519000000000004</v>
      </c>
      <c r="E651" s="9">
        <v>1.17561</v>
      </c>
      <c r="F651" s="9">
        <v>0.77242187499999992</v>
      </c>
      <c r="G651" s="9">
        <v>1.57074</v>
      </c>
      <c r="H651" s="9">
        <v>1.030392</v>
      </c>
      <c r="I651" s="9">
        <v>1.1709000000000001</v>
      </c>
      <c r="J651" s="9">
        <v>1.1256999999999999</v>
      </c>
      <c r="K651" s="9">
        <v>3.5754999999999999</v>
      </c>
      <c r="L651" s="9">
        <v>1.3983000000000001</v>
      </c>
      <c r="M651" s="9">
        <v>1.8914499999999999</v>
      </c>
      <c r="N651" s="9">
        <v>1.4561999999999999</v>
      </c>
      <c r="O651" s="9">
        <v>5.2571000000000003</v>
      </c>
      <c r="P651" s="9">
        <v>1.8826499999999999</v>
      </c>
      <c r="Q651" s="9">
        <v>2.4666000000000001</v>
      </c>
      <c r="R651" s="9">
        <v>1.479808596</v>
      </c>
      <c r="S651" s="9">
        <v>1.3474167449999999</v>
      </c>
      <c r="T651" s="9">
        <v>2.292755621</v>
      </c>
      <c r="U651" s="9">
        <v>1.4054444850000001</v>
      </c>
      <c r="V651" s="9">
        <v>1.958583108</v>
      </c>
      <c r="W651" s="9">
        <v>3.0924219660000003</v>
      </c>
      <c r="X651" s="9">
        <v>2.9530582019999998</v>
      </c>
      <c r="Y651" s="9">
        <v>2.7344029870000002</v>
      </c>
      <c r="Z651" s="9">
        <v>1.9868057210000001</v>
      </c>
      <c r="AA651" s="9">
        <v>2.078075347</v>
      </c>
      <c r="AB651" s="9">
        <v>3.2719364239999997</v>
      </c>
      <c r="AC651" s="9">
        <v>1.710027781</v>
      </c>
      <c r="AD651" s="9">
        <v>2.6218252999999998</v>
      </c>
      <c r="AE651" s="9">
        <v>1.3084167040000001</v>
      </c>
      <c r="AF651" s="9">
        <v>1.6772387640000002</v>
      </c>
      <c r="AG651" s="9">
        <v>1.3390693849999999</v>
      </c>
      <c r="AH651" s="9">
        <v>2.297893985</v>
      </c>
      <c r="AI651" s="9">
        <v>1.8277027809999999</v>
      </c>
      <c r="AJ651" s="9">
        <v>1.3974557619999999</v>
      </c>
      <c r="AK651" s="9">
        <v>2.3745136639999997</v>
      </c>
      <c r="AL651" s="9">
        <v>3.4388909389999998</v>
      </c>
      <c r="AM651" s="9">
        <v>2.986383902</v>
      </c>
      <c r="AN651" s="9">
        <v>4.1444645170000003</v>
      </c>
      <c r="AO651" s="9">
        <v>1.7280859829999999</v>
      </c>
      <c r="AP651" s="9">
        <v>1.6280029810000001</v>
      </c>
      <c r="AQ651" s="9">
        <v>2.318938911</v>
      </c>
      <c r="AR651" s="9">
        <v>1.955424606</v>
      </c>
      <c r="AS651" s="9">
        <v>1.953472372</v>
      </c>
      <c r="AT651" s="9">
        <v>4.2049749350000001</v>
      </c>
      <c r="AU651" s="9">
        <v>2.3235584020000002</v>
      </c>
      <c r="AV651" s="9">
        <v>2.7526845080000002</v>
      </c>
      <c r="AW651" s="9">
        <v>1.3273748000000001</v>
      </c>
      <c r="AX651" s="9">
        <v>1.2071584549999999</v>
      </c>
      <c r="AY651" s="9">
        <v>2.082219738</v>
      </c>
      <c r="AZ651" s="9">
        <v>1.246019338</v>
      </c>
      <c r="BA651" s="9">
        <v>1.7201692319999999</v>
      </c>
      <c r="BB651" s="9">
        <v>2.7702720599999999</v>
      </c>
      <c r="BC651" s="9">
        <v>2.5695745469999998</v>
      </c>
      <c r="BD651" s="9">
        <v>2.397524947</v>
      </c>
      <c r="BE651" s="9">
        <v>1.7293884640000001</v>
      </c>
      <c r="BF651" s="9">
        <v>1.8275945379999998</v>
      </c>
      <c r="BG651" s="9">
        <v>2.8541753000000001</v>
      </c>
      <c r="BH651" s="9">
        <v>1.509869685</v>
      </c>
      <c r="BI651" s="9">
        <v>2.3082359769999998</v>
      </c>
      <c r="BJ651" s="9">
        <v>1.1759278339999999</v>
      </c>
      <c r="BK651" s="9">
        <v>1.4934417449999999</v>
      </c>
      <c r="BL651" s="9">
        <v>1.1844111829999999</v>
      </c>
      <c r="BM651" s="9">
        <v>2.0267470190000001</v>
      </c>
      <c r="BN651" s="9">
        <v>1.6147446729999999</v>
      </c>
      <c r="BO651" s="9">
        <v>1.2725390169999999</v>
      </c>
      <c r="BP651" s="9">
        <v>2.1044829960000002</v>
      </c>
      <c r="BQ651" s="9">
        <v>3.0170296089999997</v>
      </c>
      <c r="BR651" s="9">
        <v>2.6151720190000001</v>
      </c>
      <c r="BS651" s="9">
        <v>3.5823869300000002</v>
      </c>
      <c r="BT651" s="9">
        <v>1.5291225129999999</v>
      </c>
      <c r="BU651" s="9">
        <v>1.4420252</v>
      </c>
      <c r="BV651" s="9">
        <v>2.0066413569999999</v>
      </c>
      <c r="BW651" s="9">
        <v>1.7303028810000001</v>
      </c>
      <c r="BX651" s="9">
        <v>1.759494573</v>
      </c>
      <c r="BY651" s="9">
        <v>3.637003081</v>
      </c>
      <c r="BZ651" s="9">
        <v>2.0572859299999999</v>
      </c>
      <c r="CA651" s="9">
        <v>2.3827552089999999</v>
      </c>
      <c r="CB651" s="9">
        <v>1.167950206</v>
      </c>
      <c r="CC651" s="9">
        <v>1.0619026445999999</v>
      </c>
      <c r="CD651" s="9">
        <v>1.817833349</v>
      </c>
      <c r="CE651" s="9">
        <v>1.0971696372999999</v>
      </c>
      <c r="CF651" s="9">
        <v>1.480736236</v>
      </c>
      <c r="CG651" s="9">
        <v>2.4126281280000001</v>
      </c>
      <c r="CH651" s="9">
        <v>2.2319857889999999</v>
      </c>
      <c r="CI651" s="9">
        <v>2.0790251470000003</v>
      </c>
      <c r="CJ651" s="9">
        <v>1.5168696260000001</v>
      </c>
      <c r="CK651" s="9">
        <v>1.593683696</v>
      </c>
      <c r="CL651" s="9">
        <v>2.475130209</v>
      </c>
      <c r="CM651" s="9">
        <v>1.3151028810000001</v>
      </c>
      <c r="CN651" s="9">
        <v>2.0028115830000002</v>
      </c>
      <c r="CO651" s="9">
        <v>1.0424418192</v>
      </c>
      <c r="CP651" s="9">
        <v>1.332196919</v>
      </c>
      <c r="CQ651" s="9">
        <v>1.035341498</v>
      </c>
      <c r="CR651" s="9">
        <v>1.763172266</v>
      </c>
      <c r="CS651" s="9">
        <v>1.416569432</v>
      </c>
      <c r="CT651" s="9">
        <v>1.139041545</v>
      </c>
      <c r="CU651" s="9">
        <v>1.8288638640000001</v>
      </c>
      <c r="CV651" s="9">
        <v>2.6143467249999999</v>
      </c>
      <c r="CW651" s="9">
        <v>2.2651444380000001</v>
      </c>
      <c r="CX651" s="9">
        <v>3.0594758469999999</v>
      </c>
      <c r="CY651" s="9">
        <v>1.344941551</v>
      </c>
      <c r="CZ651" s="9">
        <v>1.2654274809999999</v>
      </c>
      <c r="DA651" s="9">
        <v>1.7272748</v>
      </c>
      <c r="DB651" s="9">
        <v>1.5315365359999999</v>
      </c>
      <c r="DC651" s="9">
        <v>1.5625253530000001</v>
      </c>
      <c r="DD651" s="9">
        <v>3.1121866890000001</v>
      </c>
      <c r="DE651" s="9">
        <v>1.7946194790000001</v>
      </c>
      <c r="DF651" s="9">
        <v>2.0479834960000001</v>
      </c>
      <c r="DG651" s="9">
        <v>0.95006154590000003</v>
      </c>
      <c r="DH651" s="9">
        <v>0.86437488480000002</v>
      </c>
      <c r="DI651" s="9">
        <v>1.468058249</v>
      </c>
      <c r="DJ651" s="9">
        <v>0.8958390276</v>
      </c>
      <c r="DK651" s="9">
        <v>1.1690860830000001</v>
      </c>
      <c r="DL651" s="9">
        <v>1.9392278809999999</v>
      </c>
      <c r="DM651" s="9">
        <v>1.7884607889999999</v>
      </c>
      <c r="DN651" s="9">
        <v>1.6639361829999999</v>
      </c>
      <c r="DO651" s="9">
        <v>1.234314017</v>
      </c>
      <c r="DP651" s="9">
        <v>1.281944285</v>
      </c>
      <c r="DQ651" s="9">
        <v>1.9785889700000001</v>
      </c>
      <c r="DR651" s="9">
        <v>1.0580803732999999</v>
      </c>
      <c r="DS651" s="9">
        <v>1.6064083490000001</v>
      </c>
      <c r="DT651" s="9">
        <v>0.85727487410000003</v>
      </c>
      <c r="DU651" s="9">
        <v>1.1094972190000001</v>
      </c>
      <c r="DV651" s="9">
        <v>0.84098041449999994</v>
      </c>
      <c r="DW651" s="9">
        <v>1.418197325</v>
      </c>
      <c r="DX651" s="9">
        <v>1.1483473719999999</v>
      </c>
      <c r="DY651" s="9">
        <v>0.95247233949999999</v>
      </c>
      <c r="DZ651" s="9">
        <v>1.4684361829999999</v>
      </c>
      <c r="EA651" s="9">
        <v>2.0935415040000001</v>
      </c>
      <c r="EB651" s="9">
        <v>1.813947266</v>
      </c>
      <c r="EC651" s="9">
        <v>2.4030776399999998</v>
      </c>
      <c r="ED651" s="9">
        <v>1.0979137223</v>
      </c>
      <c r="EE651" s="9">
        <v>1.0283609406000001</v>
      </c>
      <c r="EF651" s="9">
        <v>1.3736863770000001</v>
      </c>
      <c r="EG651" s="9">
        <v>1.260924953</v>
      </c>
      <c r="EH651" s="9">
        <v>1.291716898</v>
      </c>
      <c r="EI651" s="9">
        <v>2.4463332900000001</v>
      </c>
      <c r="EJ651" s="9">
        <v>1.4477359300000001</v>
      </c>
      <c r="EK651" s="9">
        <v>1.6304196440000001</v>
      </c>
    </row>
    <row r="652" spans="1:141" x14ac:dyDescent="0.2">
      <c r="A652">
        <v>648</v>
      </c>
      <c r="B652" s="9">
        <v>0.73568</v>
      </c>
      <c r="C652" s="9">
        <v>2.4896694095727656</v>
      </c>
      <c r="D652" s="9">
        <v>0.89795999999999998</v>
      </c>
      <c r="E652" s="9">
        <v>1.1792400000000001</v>
      </c>
      <c r="F652" s="9">
        <v>0.77562500000000001</v>
      </c>
      <c r="G652" s="9">
        <v>1.57416</v>
      </c>
      <c r="H652" s="9">
        <v>1.0345279999999999</v>
      </c>
      <c r="I652" s="9">
        <v>1.1756</v>
      </c>
      <c r="J652" s="9">
        <v>1.1288</v>
      </c>
      <c r="K652" s="9">
        <v>3.5819999999999999</v>
      </c>
      <c r="L652" s="9">
        <v>1.4022000000000001</v>
      </c>
      <c r="M652" s="9">
        <v>1.8967999999999998</v>
      </c>
      <c r="N652" s="9">
        <v>1.4607999999999999</v>
      </c>
      <c r="O652" s="9">
        <v>5.2664</v>
      </c>
      <c r="P652" s="9">
        <v>1.8886000000000001</v>
      </c>
      <c r="Q652" s="9">
        <v>2.4744000000000002</v>
      </c>
      <c r="R652" s="9">
        <v>1.4834002639999999</v>
      </c>
      <c r="S652" s="9">
        <v>1.35080008</v>
      </c>
      <c r="T652" s="9">
        <v>2.298400064</v>
      </c>
      <c r="U652" s="9">
        <v>1.40880004</v>
      </c>
      <c r="V652" s="9">
        <v>1.963599772</v>
      </c>
      <c r="W652" s="9">
        <v>3.0991997440000003</v>
      </c>
      <c r="X652" s="9">
        <v>2.9605998680000001</v>
      </c>
      <c r="Y652" s="9">
        <v>2.740600208</v>
      </c>
      <c r="Z652" s="9">
        <v>1.9916001640000001</v>
      </c>
      <c r="AA652" s="9">
        <v>2.0826003480000002</v>
      </c>
      <c r="AB652" s="9">
        <v>3.2806003159999997</v>
      </c>
      <c r="AC652" s="9">
        <v>1.7140000039999999</v>
      </c>
      <c r="AD652" s="9">
        <v>2.6286003</v>
      </c>
      <c r="AE652" s="9">
        <v>1.311600036</v>
      </c>
      <c r="AF652" s="9">
        <v>1.681199876</v>
      </c>
      <c r="AG652" s="9">
        <v>1.34219994</v>
      </c>
      <c r="AH652" s="9">
        <v>2.30359954</v>
      </c>
      <c r="AI652" s="9">
        <v>1.831800004</v>
      </c>
      <c r="AJ652" s="9">
        <v>1.4008002079999999</v>
      </c>
      <c r="AK652" s="9">
        <v>2.379799776</v>
      </c>
      <c r="AL652" s="9">
        <v>3.4469992760000001</v>
      </c>
      <c r="AM652" s="9">
        <v>2.9932005679999998</v>
      </c>
      <c r="AN652" s="9">
        <v>4.1538006279999999</v>
      </c>
      <c r="AO652" s="9">
        <v>1.732199872</v>
      </c>
      <c r="AP652" s="9">
        <v>1.6318002040000001</v>
      </c>
      <c r="AQ652" s="9">
        <v>2.324400024</v>
      </c>
      <c r="AR652" s="9">
        <v>1.9597996040000001</v>
      </c>
      <c r="AS652" s="9">
        <v>1.958000148</v>
      </c>
      <c r="AT652" s="9">
        <v>4.2153999400000002</v>
      </c>
      <c r="AU652" s="9">
        <v>2.3286000680000001</v>
      </c>
      <c r="AV652" s="9">
        <v>2.759601172</v>
      </c>
      <c r="AW652" s="9">
        <v>1.3305998000000001</v>
      </c>
      <c r="AX652" s="9">
        <v>1.2102001199999999</v>
      </c>
      <c r="AY652" s="9">
        <v>2.0874002919999999</v>
      </c>
      <c r="AZ652" s="9">
        <v>1.2489998920000001</v>
      </c>
      <c r="BA652" s="9">
        <v>1.7245997879999999</v>
      </c>
      <c r="BB652" s="9">
        <v>2.7763998399999998</v>
      </c>
      <c r="BC652" s="9">
        <v>2.576199548</v>
      </c>
      <c r="BD652" s="9">
        <v>2.4029999479999997</v>
      </c>
      <c r="BE652" s="9">
        <v>1.733599576</v>
      </c>
      <c r="BF652" s="9">
        <v>1.831600092</v>
      </c>
      <c r="BG652" s="9">
        <v>2.8618003000000001</v>
      </c>
      <c r="BH652" s="9">
        <v>1.51340024</v>
      </c>
      <c r="BI652" s="9">
        <v>2.3141998679999998</v>
      </c>
      <c r="BJ652" s="9">
        <v>1.178800056</v>
      </c>
      <c r="BK652" s="9">
        <v>1.4970000800000001</v>
      </c>
      <c r="BL652" s="9">
        <v>1.187200072</v>
      </c>
      <c r="BM652" s="9">
        <v>2.031799796</v>
      </c>
      <c r="BN652" s="9">
        <v>1.6184002319999999</v>
      </c>
      <c r="BO652" s="9">
        <v>1.275600128</v>
      </c>
      <c r="BP652" s="9">
        <v>2.1091996640000001</v>
      </c>
      <c r="BQ652" s="9">
        <v>3.0241990559999996</v>
      </c>
      <c r="BR652" s="9">
        <v>2.621199796</v>
      </c>
      <c r="BS652" s="9">
        <v>3.5906008200000001</v>
      </c>
      <c r="BT652" s="9">
        <v>1.5328002919999999</v>
      </c>
      <c r="BU652" s="9">
        <v>1.4454001999999999</v>
      </c>
      <c r="BV652" s="9">
        <v>2.011399688</v>
      </c>
      <c r="BW652" s="9">
        <v>1.7342001040000001</v>
      </c>
      <c r="BX652" s="9">
        <v>1.7636001319999999</v>
      </c>
      <c r="BY652" s="9">
        <v>3.6462003040000002</v>
      </c>
      <c r="BZ652" s="9">
        <v>2.0617998200000001</v>
      </c>
      <c r="CA652" s="9">
        <v>2.3887996559999998</v>
      </c>
      <c r="CB652" s="9">
        <v>1.1708002040000001</v>
      </c>
      <c r="CC652" s="9">
        <v>1.0645998664</v>
      </c>
      <c r="CD652" s="9">
        <v>1.822400016</v>
      </c>
      <c r="CE652" s="9">
        <v>1.0998001931999999</v>
      </c>
      <c r="CF652" s="9">
        <v>1.484600124</v>
      </c>
      <c r="CG652" s="9">
        <v>2.418000352</v>
      </c>
      <c r="CH652" s="9">
        <v>2.2377996759999998</v>
      </c>
      <c r="CI652" s="9">
        <v>2.0838001479999999</v>
      </c>
      <c r="CJ652" s="9">
        <v>1.5206001840000001</v>
      </c>
      <c r="CK652" s="9">
        <v>1.5972003640000001</v>
      </c>
      <c r="CL652" s="9">
        <v>2.4817996560000002</v>
      </c>
      <c r="CM652" s="9">
        <v>1.318200104</v>
      </c>
      <c r="CN652" s="9">
        <v>2.008000472</v>
      </c>
      <c r="CO652" s="9">
        <v>1.0450001527999999</v>
      </c>
      <c r="CP652" s="9">
        <v>1.3353996959999999</v>
      </c>
      <c r="CQ652" s="9">
        <v>1.0377998319999999</v>
      </c>
      <c r="CR652" s="9">
        <v>1.7676000439999999</v>
      </c>
      <c r="CS652" s="9">
        <v>1.4197999880000001</v>
      </c>
      <c r="CT652" s="9">
        <v>1.14179988</v>
      </c>
      <c r="CU652" s="9">
        <v>1.8329999760000002</v>
      </c>
      <c r="CV652" s="9">
        <v>2.6205995</v>
      </c>
      <c r="CW652" s="9">
        <v>2.2703999919999998</v>
      </c>
      <c r="CX652" s="9">
        <v>3.0666008480000002</v>
      </c>
      <c r="CY652" s="9">
        <v>1.348199884</v>
      </c>
      <c r="CZ652" s="9">
        <v>1.2683997039999999</v>
      </c>
      <c r="DA652" s="9">
        <v>1.7313997999999999</v>
      </c>
      <c r="DB652" s="9">
        <v>1.5350004239999999</v>
      </c>
      <c r="DC652" s="9">
        <v>1.5662003520000001</v>
      </c>
      <c r="DD652" s="9">
        <v>3.1202005759999998</v>
      </c>
      <c r="DE652" s="9">
        <v>1.7986000360000001</v>
      </c>
      <c r="DF652" s="9">
        <v>2.0532001640000002</v>
      </c>
      <c r="DG652" s="9">
        <v>0.95240043559999998</v>
      </c>
      <c r="DH652" s="9">
        <v>0.86659988320000003</v>
      </c>
      <c r="DI652" s="9">
        <v>1.4717999159999999</v>
      </c>
      <c r="DJ652" s="9">
        <v>0.89800013840000004</v>
      </c>
      <c r="DK652" s="9">
        <v>1.172199972</v>
      </c>
      <c r="DL652" s="9">
        <v>1.9436001039999999</v>
      </c>
      <c r="DM652" s="9">
        <v>1.793199676</v>
      </c>
      <c r="DN652" s="9">
        <v>1.6678000719999999</v>
      </c>
      <c r="DO652" s="9">
        <v>1.237400128</v>
      </c>
      <c r="DP652" s="9">
        <v>1.28479984</v>
      </c>
      <c r="DQ652" s="9">
        <v>1.9840000799999999</v>
      </c>
      <c r="DR652" s="9">
        <v>1.0605998172</v>
      </c>
      <c r="DS652" s="9">
        <v>1.610600016</v>
      </c>
      <c r="DT652" s="9">
        <v>0.85939987439999999</v>
      </c>
      <c r="DU652" s="9">
        <v>1.112199996</v>
      </c>
      <c r="DV652" s="9">
        <v>0.84299985799999999</v>
      </c>
      <c r="DW652" s="9">
        <v>1.4218001</v>
      </c>
      <c r="DX652" s="9">
        <v>1.1510001480000001</v>
      </c>
      <c r="DY652" s="9">
        <v>0.95480011799999998</v>
      </c>
      <c r="DZ652" s="9">
        <v>1.471800072</v>
      </c>
      <c r="EA652" s="9">
        <v>2.098599836</v>
      </c>
      <c r="EB652" s="9">
        <v>1.8182000439999999</v>
      </c>
      <c r="EC652" s="9">
        <v>2.4087998599999998</v>
      </c>
      <c r="ED652" s="9">
        <v>1.1005998332</v>
      </c>
      <c r="EE652" s="9">
        <v>1.0307998303999999</v>
      </c>
      <c r="EF652" s="9">
        <v>1.377000268</v>
      </c>
      <c r="EG652" s="9">
        <v>1.2637999519999998</v>
      </c>
      <c r="EH652" s="9">
        <v>1.2948002319999998</v>
      </c>
      <c r="EI652" s="9">
        <v>2.4527999600000001</v>
      </c>
      <c r="EJ652" s="9">
        <v>1.4509998200000001</v>
      </c>
      <c r="EK652" s="9">
        <v>1.6346001960000001</v>
      </c>
    </row>
    <row r="653" spans="1:141" x14ac:dyDescent="0.2">
      <c r="A653">
        <v>649</v>
      </c>
      <c r="B653" s="9">
        <v>0.73783999999999994</v>
      </c>
      <c r="C653" s="9">
        <v>2.4940663510767145</v>
      </c>
      <c r="D653" s="9">
        <v>0.90073000000000003</v>
      </c>
      <c r="E653" s="9">
        <v>1.1828700000000001</v>
      </c>
      <c r="F653" s="9">
        <v>0.77882812499999998</v>
      </c>
      <c r="G653" s="9">
        <v>1.57758</v>
      </c>
      <c r="H653" s="9">
        <v>1.038664</v>
      </c>
      <c r="I653" s="9">
        <v>1.1802999999999999</v>
      </c>
      <c r="J653" s="9">
        <v>1.1318999999999999</v>
      </c>
      <c r="K653" s="9">
        <v>3.5884999999999998</v>
      </c>
      <c r="L653" s="9">
        <v>1.4061000000000001</v>
      </c>
      <c r="M653" s="9">
        <v>1.9021499999999998</v>
      </c>
      <c r="N653" s="9">
        <v>1.4654</v>
      </c>
      <c r="O653" s="9">
        <v>5.2757000000000005</v>
      </c>
      <c r="P653" s="9">
        <v>1.89455</v>
      </c>
      <c r="Q653" s="9">
        <v>2.4822000000000002</v>
      </c>
      <c r="R653" s="9">
        <v>1.486991932</v>
      </c>
      <c r="S653" s="9">
        <v>1.3541834149999998</v>
      </c>
      <c r="T653" s="9">
        <v>2.304044507</v>
      </c>
      <c r="U653" s="9">
        <v>1.412155595</v>
      </c>
      <c r="V653" s="9">
        <v>1.968616436</v>
      </c>
      <c r="W653" s="9">
        <v>3.1059775220000003</v>
      </c>
      <c r="X653" s="9">
        <v>2.9681415339999999</v>
      </c>
      <c r="Y653" s="9">
        <v>2.7467974289999999</v>
      </c>
      <c r="Z653" s="9">
        <v>1.996394607</v>
      </c>
      <c r="AA653" s="9">
        <v>2.0871253489999999</v>
      </c>
      <c r="AB653" s="9">
        <v>3.2892642079999996</v>
      </c>
      <c r="AC653" s="9">
        <v>1.717972227</v>
      </c>
      <c r="AD653" s="9">
        <v>2.6353752999999998</v>
      </c>
      <c r="AE653" s="9">
        <v>1.3147833680000001</v>
      </c>
      <c r="AF653" s="9">
        <v>1.685160988</v>
      </c>
      <c r="AG653" s="9">
        <v>1.345330495</v>
      </c>
      <c r="AH653" s="9">
        <v>2.309305095</v>
      </c>
      <c r="AI653" s="9">
        <v>1.835897227</v>
      </c>
      <c r="AJ653" s="9">
        <v>1.404144654</v>
      </c>
      <c r="AK653" s="9">
        <v>2.3850858879999999</v>
      </c>
      <c r="AL653" s="9">
        <v>3.455107613</v>
      </c>
      <c r="AM653" s="9">
        <v>3.000017234</v>
      </c>
      <c r="AN653" s="9">
        <v>4.1631367390000005</v>
      </c>
      <c r="AO653" s="9">
        <v>1.7363137609999999</v>
      </c>
      <c r="AP653" s="9">
        <v>1.635597427</v>
      </c>
      <c r="AQ653" s="9">
        <v>2.329861137</v>
      </c>
      <c r="AR653" s="9">
        <v>1.9641746019999999</v>
      </c>
      <c r="AS653" s="9">
        <v>1.962527924</v>
      </c>
      <c r="AT653" s="9">
        <v>4.2258249450000003</v>
      </c>
      <c r="AU653" s="9">
        <v>2.333641734</v>
      </c>
      <c r="AV653" s="9">
        <v>2.7665178360000002</v>
      </c>
      <c r="AW653" s="9">
        <v>1.3338248000000001</v>
      </c>
      <c r="AX653" s="9">
        <v>1.2132417849999999</v>
      </c>
      <c r="AY653" s="9">
        <v>2.0925808459999997</v>
      </c>
      <c r="AZ653" s="9">
        <v>1.2519804459999999</v>
      </c>
      <c r="BA653" s="9">
        <v>1.7290303439999999</v>
      </c>
      <c r="BB653" s="9">
        <v>2.7825276199999998</v>
      </c>
      <c r="BC653" s="9">
        <v>2.5828245489999997</v>
      </c>
      <c r="BD653" s="9">
        <v>2.4084749489999999</v>
      </c>
      <c r="BE653" s="9">
        <v>1.7378106880000002</v>
      </c>
      <c r="BF653" s="9">
        <v>1.8356056459999999</v>
      </c>
      <c r="BG653" s="9">
        <v>2.8694253000000001</v>
      </c>
      <c r="BH653" s="9">
        <v>1.5169307949999999</v>
      </c>
      <c r="BI653" s="9">
        <v>2.3201637589999997</v>
      </c>
      <c r="BJ653" s="9">
        <v>1.181672278</v>
      </c>
      <c r="BK653" s="9">
        <v>1.500558415</v>
      </c>
      <c r="BL653" s="9">
        <v>1.1899889610000001</v>
      </c>
      <c r="BM653" s="9">
        <v>2.036852573</v>
      </c>
      <c r="BN653" s="9">
        <v>1.622055791</v>
      </c>
      <c r="BO653" s="9">
        <v>1.2786612390000001</v>
      </c>
      <c r="BP653" s="9">
        <v>2.1139163320000001</v>
      </c>
      <c r="BQ653" s="9">
        <v>3.0313685029999999</v>
      </c>
      <c r="BR653" s="9">
        <v>2.6272275729999999</v>
      </c>
      <c r="BS653" s="9">
        <v>3.5988147100000001</v>
      </c>
      <c r="BT653" s="9">
        <v>1.5364780709999999</v>
      </c>
      <c r="BU653" s="9">
        <v>1.4487752</v>
      </c>
      <c r="BV653" s="9">
        <v>2.0161580190000001</v>
      </c>
      <c r="BW653" s="9">
        <v>1.738097327</v>
      </c>
      <c r="BX653" s="9">
        <v>1.767705691</v>
      </c>
      <c r="BY653" s="9">
        <v>3.6553975269999999</v>
      </c>
      <c r="BZ653" s="9">
        <v>2.0663137099999997</v>
      </c>
      <c r="CA653" s="9">
        <v>2.3948441030000001</v>
      </c>
      <c r="CB653" s="9">
        <v>1.1736502019999999</v>
      </c>
      <c r="CC653" s="9">
        <v>1.0672970881999999</v>
      </c>
      <c r="CD653" s="9">
        <v>1.826966683</v>
      </c>
      <c r="CE653" s="9">
        <v>1.1024307491000001</v>
      </c>
      <c r="CF653" s="9">
        <v>1.4884640119999999</v>
      </c>
      <c r="CG653" s="9">
        <v>2.4233725760000002</v>
      </c>
      <c r="CH653" s="9">
        <v>2.2436135629999998</v>
      </c>
      <c r="CI653" s="9">
        <v>2.088575149</v>
      </c>
      <c r="CJ653" s="9">
        <v>1.5243307420000001</v>
      </c>
      <c r="CK653" s="9">
        <v>1.6007170319999999</v>
      </c>
      <c r="CL653" s="9">
        <v>2.4884691029999999</v>
      </c>
      <c r="CM653" s="9">
        <v>1.3212973269999999</v>
      </c>
      <c r="CN653" s="9">
        <v>2.0131893610000002</v>
      </c>
      <c r="CO653" s="9">
        <v>1.0475584864</v>
      </c>
      <c r="CP653" s="9">
        <v>1.3386024729999999</v>
      </c>
      <c r="CQ653" s="9">
        <v>1.0402581660000001</v>
      </c>
      <c r="CR653" s="9">
        <v>1.7720278220000001</v>
      </c>
      <c r="CS653" s="9">
        <v>1.423030544</v>
      </c>
      <c r="CT653" s="9">
        <v>1.144558215</v>
      </c>
      <c r="CU653" s="9">
        <v>1.8371360880000001</v>
      </c>
      <c r="CV653" s="9">
        <v>2.6268522750000001</v>
      </c>
      <c r="CW653" s="9">
        <v>2.2756555459999999</v>
      </c>
      <c r="CX653" s="9">
        <v>3.0737258490000001</v>
      </c>
      <c r="CY653" s="9">
        <v>1.351458217</v>
      </c>
      <c r="CZ653" s="9">
        <v>1.2713719269999999</v>
      </c>
      <c r="DA653" s="9">
        <v>1.7355248000000001</v>
      </c>
      <c r="DB653" s="9">
        <v>1.5384643119999999</v>
      </c>
      <c r="DC653" s="9">
        <v>1.5698753510000001</v>
      </c>
      <c r="DD653" s="9">
        <v>3.1282144629999999</v>
      </c>
      <c r="DE653" s="9">
        <v>1.8025805930000001</v>
      </c>
      <c r="DF653" s="9">
        <v>2.0584168319999998</v>
      </c>
      <c r="DG653" s="9">
        <v>0.95473932530000005</v>
      </c>
      <c r="DH653" s="9">
        <v>0.86882488160000004</v>
      </c>
      <c r="DI653" s="9">
        <v>1.475541583</v>
      </c>
      <c r="DJ653" s="9">
        <v>0.90016124919999996</v>
      </c>
      <c r="DK653" s="9">
        <v>1.175313861</v>
      </c>
      <c r="DL653" s="9">
        <v>1.947972327</v>
      </c>
      <c r="DM653" s="9">
        <v>1.797938563</v>
      </c>
      <c r="DN653" s="9">
        <v>1.6716639609999999</v>
      </c>
      <c r="DO653" s="9">
        <v>1.240486239</v>
      </c>
      <c r="DP653" s="9">
        <v>1.287655395</v>
      </c>
      <c r="DQ653" s="9">
        <v>1.98941119</v>
      </c>
      <c r="DR653" s="9">
        <v>1.0631192611</v>
      </c>
      <c r="DS653" s="9">
        <v>1.614791683</v>
      </c>
      <c r="DT653" s="9">
        <v>0.86152487470000005</v>
      </c>
      <c r="DU653" s="9">
        <v>1.1149027730000001</v>
      </c>
      <c r="DV653" s="9">
        <v>0.84501930149999993</v>
      </c>
      <c r="DW653" s="9">
        <v>1.4254028749999998</v>
      </c>
      <c r="DX653" s="9">
        <v>1.153652924</v>
      </c>
      <c r="DY653" s="9">
        <v>0.95712789649999996</v>
      </c>
      <c r="DZ653" s="9">
        <v>1.475163961</v>
      </c>
      <c r="EA653" s="9">
        <v>2.1036581679999999</v>
      </c>
      <c r="EB653" s="9">
        <v>1.822452822</v>
      </c>
      <c r="EC653" s="9">
        <v>2.4145220799999998</v>
      </c>
      <c r="ED653" s="9">
        <v>1.1032859441</v>
      </c>
      <c r="EE653" s="9">
        <v>1.0332387202</v>
      </c>
      <c r="EF653" s="9">
        <v>1.3803141590000001</v>
      </c>
      <c r="EG653" s="9">
        <v>1.2666749509999999</v>
      </c>
      <c r="EH653" s="9">
        <v>1.2978835659999999</v>
      </c>
      <c r="EI653" s="9">
        <v>2.4592666300000001</v>
      </c>
      <c r="EJ653" s="9">
        <v>1.45426371</v>
      </c>
      <c r="EK653" s="9">
        <v>1.6387807480000001</v>
      </c>
    </row>
    <row r="654" spans="1:141" x14ac:dyDescent="0.2">
      <c r="A654">
        <v>650</v>
      </c>
      <c r="B654" s="9">
        <v>0.74</v>
      </c>
      <c r="C654" s="9">
        <v>2.4984632925806638</v>
      </c>
      <c r="D654" s="9">
        <v>0.90349999999999997</v>
      </c>
      <c r="E654" s="9">
        <v>1.1865000000000001</v>
      </c>
      <c r="F654" s="9">
        <v>0.78203124999999996</v>
      </c>
      <c r="G654" s="9">
        <v>1.581</v>
      </c>
      <c r="H654" s="9">
        <v>1.0427999999999999</v>
      </c>
      <c r="I654" s="9">
        <v>1.1850000000000001</v>
      </c>
      <c r="J654" s="9">
        <v>1.135</v>
      </c>
      <c r="K654" s="9">
        <v>3.5949999999999998</v>
      </c>
      <c r="L654" s="9">
        <v>1.4100000000000001</v>
      </c>
      <c r="M654" s="9">
        <v>1.9074999999999998</v>
      </c>
      <c r="N654" s="9">
        <v>1.47</v>
      </c>
      <c r="O654" s="9">
        <v>5.2850000000000001</v>
      </c>
      <c r="P654" s="9">
        <v>1.9005000000000001</v>
      </c>
      <c r="Q654" s="9">
        <v>2.4900000000000002</v>
      </c>
      <c r="R654" s="9">
        <v>1.4905835999999999</v>
      </c>
      <c r="S654" s="9">
        <v>1.3575667499999999</v>
      </c>
      <c r="T654" s="9">
        <v>2.30968895</v>
      </c>
      <c r="U654" s="9">
        <v>1.4155111499999999</v>
      </c>
      <c r="V654" s="9">
        <v>1.9736331</v>
      </c>
      <c r="W654" s="9">
        <v>3.1127552999999999</v>
      </c>
      <c r="X654" s="9">
        <v>2.9756831999999998</v>
      </c>
      <c r="Y654" s="9">
        <v>2.7529946499999998</v>
      </c>
      <c r="Z654" s="9">
        <v>2.0011890500000002</v>
      </c>
      <c r="AA654" s="9">
        <v>2.0916503500000001</v>
      </c>
      <c r="AB654" s="9">
        <v>3.2979281</v>
      </c>
      <c r="AC654" s="9">
        <v>1.7219444500000001</v>
      </c>
      <c r="AD654" s="9">
        <v>2.6421503</v>
      </c>
      <c r="AE654" s="9">
        <v>1.3179666999999999</v>
      </c>
      <c r="AF654" s="9">
        <v>1.6891221000000001</v>
      </c>
      <c r="AG654" s="9">
        <v>1.34846105</v>
      </c>
      <c r="AH654" s="9">
        <v>2.3150106500000001</v>
      </c>
      <c r="AI654" s="9">
        <v>1.8399944499999998</v>
      </c>
      <c r="AJ654" s="9">
        <v>1.4074890999999998</v>
      </c>
      <c r="AK654" s="9">
        <v>2.3903720000000002</v>
      </c>
      <c r="AL654" s="9">
        <v>3.4632159499999999</v>
      </c>
      <c r="AM654" s="9">
        <v>3.0068339000000002</v>
      </c>
      <c r="AN654" s="9">
        <v>4.1724728500000001</v>
      </c>
      <c r="AO654" s="9">
        <v>1.74042765</v>
      </c>
      <c r="AP654" s="9">
        <v>1.6393946500000001</v>
      </c>
      <c r="AQ654" s="9">
        <v>2.3353222499999999</v>
      </c>
      <c r="AR654" s="9">
        <v>1.9685496</v>
      </c>
      <c r="AS654" s="9">
        <v>1.9670557</v>
      </c>
      <c r="AT654" s="9">
        <v>4.2362499499999995</v>
      </c>
      <c r="AU654" s="9">
        <v>2.3386833999999999</v>
      </c>
      <c r="AV654" s="9">
        <v>2.7734345</v>
      </c>
      <c r="AW654" s="9">
        <v>1.3370498</v>
      </c>
      <c r="AX654" s="9">
        <v>1.2162834499999999</v>
      </c>
      <c r="AY654" s="9">
        <v>2.0977614</v>
      </c>
      <c r="AZ654" s="9">
        <v>1.254961</v>
      </c>
      <c r="BA654" s="9">
        <v>1.7334608999999999</v>
      </c>
      <c r="BB654" s="9">
        <v>2.7886553999999997</v>
      </c>
      <c r="BC654" s="9">
        <v>2.5894495499999999</v>
      </c>
      <c r="BD654" s="9">
        <v>2.4139499500000001</v>
      </c>
      <c r="BE654" s="9">
        <v>1.7420218000000001</v>
      </c>
      <c r="BF654" s="9">
        <v>1.8396111999999998</v>
      </c>
      <c r="BG654" s="9">
        <v>2.8770503000000001</v>
      </c>
      <c r="BH654" s="9">
        <v>1.5204613499999999</v>
      </c>
      <c r="BI654" s="9">
        <v>2.3261276500000001</v>
      </c>
      <c r="BJ654" s="9">
        <v>1.1845444999999999</v>
      </c>
      <c r="BK654" s="9">
        <v>1.5041167500000001</v>
      </c>
      <c r="BL654" s="9">
        <v>1.1927778500000001</v>
      </c>
      <c r="BM654" s="9">
        <v>2.04190535</v>
      </c>
      <c r="BN654" s="9">
        <v>1.62571135</v>
      </c>
      <c r="BO654" s="9">
        <v>1.2817223499999999</v>
      </c>
      <c r="BP654" s="9">
        <v>2.118633</v>
      </c>
      <c r="BQ654" s="9">
        <v>3.0385379499999998</v>
      </c>
      <c r="BR654" s="9">
        <v>2.6332553499999998</v>
      </c>
      <c r="BS654" s="9">
        <v>3.6070286000000005</v>
      </c>
      <c r="BT654" s="9">
        <v>1.5401558500000001</v>
      </c>
      <c r="BU654" s="9">
        <v>1.4521501999999999</v>
      </c>
      <c r="BV654" s="9">
        <v>2.0209163499999998</v>
      </c>
      <c r="BW654" s="9">
        <v>1.74199455</v>
      </c>
      <c r="BX654" s="9">
        <v>1.7718112499999998</v>
      </c>
      <c r="BY654" s="9">
        <v>3.66459475</v>
      </c>
      <c r="BZ654" s="9">
        <v>2.0708275999999999</v>
      </c>
      <c r="CA654" s="9">
        <v>2.4008885499999999</v>
      </c>
      <c r="CB654" s="9">
        <v>1.1765002</v>
      </c>
      <c r="CC654" s="9">
        <v>1.06999431</v>
      </c>
      <c r="CD654" s="9">
        <v>1.8315333499999999</v>
      </c>
      <c r="CE654" s="9">
        <v>1.105061305</v>
      </c>
      <c r="CF654" s="9">
        <v>1.4923278999999998</v>
      </c>
      <c r="CG654" s="9">
        <v>2.4287448</v>
      </c>
      <c r="CH654" s="9">
        <v>2.2494274499999998</v>
      </c>
      <c r="CI654" s="9">
        <v>2.09335015</v>
      </c>
      <c r="CJ654" s="9">
        <v>1.5280613000000001</v>
      </c>
      <c r="CK654" s="9">
        <v>1.6042337</v>
      </c>
      <c r="CL654" s="9">
        <v>2.4951385500000001</v>
      </c>
      <c r="CM654" s="9">
        <v>1.3243945500000001</v>
      </c>
      <c r="CN654" s="9">
        <v>2.01837825</v>
      </c>
      <c r="CO654" s="9">
        <v>1.05011682</v>
      </c>
      <c r="CP654" s="9">
        <v>1.3418052499999999</v>
      </c>
      <c r="CQ654" s="9">
        <v>1.0427165</v>
      </c>
      <c r="CR654" s="9">
        <v>1.7764556</v>
      </c>
      <c r="CS654" s="9">
        <v>1.4262611000000001</v>
      </c>
      <c r="CT654" s="9">
        <v>1.14731655</v>
      </c>
      <c r="CU654" s="9">
        <v>1.8412722000000001</v>
      </c>
      <c r="CV654" s="9">
        <v>2.6331050500000002</v>
      </c>
      <c r="CW654" s="9">
        <v>2.2809111</v>
      </c>
      <c r="CX654" s="9">
        <v>3.08085085</v>
      </c>
      <c r="CY654" s="9">
        <v>1.35471655</v>
      </c>
      <c r="CZ654" s="9">
        <v>1.2743441500000001</v>
      </c>
      <c r="DA654" s="9">
        <v>1.7396498</v>
      </c>
      <c r="DB654" s="9">
        <v>1.5419282000000001</v>
      </c>
      <c r="DC654" s="9">
        <v>1.5735503500000001</v>
      </c>
      <c r="DD654" s="9">
        <v>3.1362283499999997</v>
      </c>
      <c r="DE654" s="9">
        <v>1.8065611500000001</v>
      </c>
      <c r="DF654" s="9">
        <v>2.0636334999999999</v>
      </c>
      <c r="DG654" s="9">
        <v>0.95707821500000001</v>
      </c>
      <c r="DH654" s="9">
        <v>0.87104987999999994</v>
      </c>
      <c r="DI654" s="9">
        <v>1.4792832499999999</v>
      </c>
      <c r="DJ654" s="9">
        <v>0.90232235999999999</v>
      </c>
      <c r="DK654" s="9">
        <v>1.17842775</v>
      </c>
      <c r="DL654" s="9">
        <v>1.9523445499999998</v>
      </c>
      <c r="DM654" s="9">
        <v>1.80267745</v>
      </c>
      <c r="DN654" s="9">
        <v>1.6755278499999999</v>
      </c>
      <c r="DO654" s="9">
        <v>1.24357235</v>
      </c>
      <c r="DP654" s="9">
        <v>1.29051095</v>
      </c>
      <c r="DQ654" s="9">
        <v>1.9948223</v>
      </c>
      <c r="DR654" s="9">
        <v>1.065638705</v>
      </c>
      <c r="DS654" s="9">
        <v>1.6189833500000002</v>
      </c>
      <c r="DT654" s="9">
        <v>0.86364987500000001</v>
      </c>
      <c r="DU654" s="9">
        <v>1.1176055499999999</v>
      </c>
      <c r="DV654" s="9">
        <v>0.84703874499999998</v>
      </c>
      <c r="DW654" s="9">
        <v>1.4290056499999999</v>
      </c>
      <c r="DX654" s="9">
        <v>1.1563056999999999</v>
      </c>
      <c r="DY654" s="9">
        <v>0.95945567499999995</v>
      </c>
      <c r="DZ654" s="9">
        <v>1.4785278499999999</v>
      </c>
      <c r="EA654" s="9">
        <v>2.1087164999999999</v>
      </c>
      <c r="EB654" s="9">
        <v>1.8267055999999999</v>
      </c>
      <c r="EC654" s="9">
        <v>2.4202442999999998</v>
      </c>
      <c r="ED654" s="9">
        <v>1.1059720550000001</v>
      </c>
      <c r="EE654" s="9">
        <v>1.03567761</v>
      </c>
      <c r="EF654" s="9">
        <v>1.38362805</v>
      </c>
      <c r="EG654" s="9">
        <v>1.26954995</v>
      </c>
      <c r="EH654" s="9">
        <v>1.3009668999999999</v>
      </c>
      <c r="EI654" s="9">
        <v>2.4657333000000001</v>
      </c>
      <c r="EJ654" s="9">
        <v>1.4575276000000001</v>
      </c>
      <c r="EK654" s="9">
        <v>1.6429613000000001</v>
      </c>
    </row>
    <row r="655" spans="1:141" x14ac:dyDescent="0.2">
      <c r="A655">
        <v>651</v>
      </c>
      <c r="B655" s="9">
        <v>0.74216000000000004</v>
      </c>
      <c r="C655" s="9">
        <v>2.5028602340846127</v>
      </c>
      <c r="D655" s="9">
        <v>0.90627000000000002</v>
      </c>
      <c r="E655" s="9">
        <v>1.1901299999999999</v>
      </c>
      <c r="F655" s="9">
        <v>0.78523437499999993</v>
      </c>
      <c r="G655" s="9">
        <v>1.5844199999999999</v>
      </c>
      <c r="H655" s="9">
        <v>1.0469360000000001</v>
      </c>
      <c r="I655" s="9">
        <v>1.1897</v>
      </c>
      <c r="J655" s="9">
        <v>1.1381000000000001</v>
      </c>
      <c r="K655" s="9">
        <v>3.6015000000000001</v>
      </c>
      <c r="L655" s="9">
        <v>1.4138999999999999</v>
      </c>
      <c r="M655" s="9">
        <v>1.9128499999999999</v>
      </c>
      <c r="N655" s="9">
        <v>1.4745999999999999</v>
      </c>
      <c r="O655" s="9">
        <v>5.2942999999999998</v>
      </c>
      <c r="P655" s="9">
        <v>1.90645</v>
      </c>
      <c r="Q655" s="9">
        <v>2.4977999999999998</v>
      </c>
      <c r="R655" s="9">
        <v>1.494175268</v>
      </c>
      <c r="S655" s="9">
        <v>1.360950085</v>
      </c>
      <c r="T655" s="9">
        <v>2.315333393</v>
      </c>
      <c r="U655" s="9">
        <v>1.4188667050000001</v>
      </c>
      <c r="V655" s="9">
        <v>1.978649764</v>
      </c>
      <c r="W655" s="9">
        <v>3.1195330779999999</v>
      </c>
      <c r="X655" s="9">
        <v>2.983224866</v>
      </c>
      <c r="Y655" s="9">
        <v>2.7591918710000001</v>
      </c>
      <c r="Z655" s="9">
        <v>2.005983493</v>
      </c>
      <c r="AA655" s="9">
        <v>2.0961753509999999</v>
      </c>
      <c r="AB655" s="9">
        <v>3.306591992</v>
      </c>
      <c r="AC655" s="9">
        <v>1.725916673</v>
      </c>
      <c r="AD655" s="9">
        <v>2.6489253000000001</v>
      </c>
      <c r="AE655" s="9">
        <v>1.321150032</v>
      </c>
      <c r="AF655" s="9">
        <v>1.6930832120000001</v>
      </c>
      <c r="AG655" s="9">
        <v>1.3515916050000001</v>
      </c>
      <c r="AH655" s="9">
        <v>2.3207162050000001</v>
      </c>
      <c r="AI655" s="9">
        <v>1.8440916729999999</v>
      </c>
      <c r="AJ655" s="9">
        <v>1.4108335459999999</v>
      </c>
      <c r="AK655" s="9">
        <v>2.395658112</v>
      </c>
      <c r="AL655" s="9">
        <v>3.4713242869999998</v>
      </c>
      <c r="AM655" s="9">
        <v>3.0136505659999999</v>
      </c>
      <c r="AN655" s="9">
        <v>4.1818089609999998</v>
      </c>
      <c r="AO655" s="9">
        <v>1.7445415390000001</v>
      </c>
      <c r="AP655" s="9">
        <v>1.6431918730000001</v>
      </c>
      <c r="AQ655" s="9">
        <v>2.3407833629999999</v>
      </c>
      <c r="AR655" s="9">
        <v>1.9729245980000001</v>
      </c>
      <c r="AS655" s="9">
        <v>1.9715834759999999</v>
      </c>
      <c r="AT655" s="9">
        <v>4.2466749549999996</v>
      </c>
      <c r="AU655" s="9">
        <v>2.3437250660000002</v>
      </c>
      <c r="AV655" s="9">
        <v>2.7803511639999998</v>
      </c>
      <c r="AW655" s="9">
        <v>1.3402748</v>
      </c>
      <c r="AX655" s="9">
        <v>1.219325115</v>
      </c>
      <c r="AY655" s="9">
        <v>2.1029419539999998</v>
      </c>
      <c r="AZ655" s="9">
        <v>1.2579415540000001</v>
      </c>
      <c r="BA655" s="9">
        <v>1.7378914560000001</v>
      </c>
      <c r="BB655" s="9">
        <v>2.79478318</v>
      </c>
      <c r="BC655" s="9">
        <v>2.5960745510000001</v>
      </c>
      <c r="BD655" s="9">
        <v>2.4194249509999999</v>
      </c>
      <c r="BE655" s="9">
        <v>1.746232912</v>
      </c>
      <c r="BF655" s="9">
        <v>1.8436167539999999</v>
      </c>
      <c r="BG655" s="9">
        <v>2.8846753000000001</v>
      </c>
      <c r="BH655" s="9">
        <v>1.5239919049999999</v>
      </c>
      <c r="BI655" s="9">
        <v>2.332091541</v>
      </c>
      <c r="BJ655" s="9">
        <v>1.187416722</v>
      </c>
      <c r="BK655" s="9">
        <v>1.507675085</v>
      </c>
      <c r="BL655" s="9">
        <v>1.195566739</v>
      </c>
      <c r="BM655" s="9">
        <v>2.0469581269999999</v>
      </c>
      <c r="BN655" s="9">
        <v>1.629366909</v>
      </c>
      <c r="BO655" s="9">
        <v>1.284783461</v>
      </c>
      <c r="BP655" s="9">
        <v>2.1233496679999999</v>
      </c>
      <c r="BQ655" s="9">
        <v>3.0457073969999997</v>
      </c>
      <c r="BR655" s="9">
        <v>2.6392831270000001</v>
      </c>
      <c r="BS655" s="9">
        <v>3.6152424900000004</v>
      </c>
      <c r="BT655" s="9">
        <v>1.5438336290000001</v>
      </c>
      <c r="BU655" s="9">
        <v>1.4555251999999999</v>
      </c>
      <c r="BV655" s="9">
        <v>2.0256746809999999</v>
      </c>
      <c r="BW655" s="9">
        <v>1.7458917730000001</v>
      </c>
      <c r="BX655" s="9">
        <v>1.7759168089999999</v>
      </c>
      <c r="BY655" s="9">
        <v>3.6737919730000002</v>
      </c>
      <c r="BZ655" s="9">
        <v>2.07534149</v>
      </c>
      <c r="CA655" s="9">
        <v>2.4069329969999997</v>
      </c>
      <c r="CB655" s="9">
        <v>1.1793501980000001</v>
      </c>
      <c r="CC655" s="9">
        <v>1.0726915318000001</v>
      </c>
      <c r="CD655" s="9">
        <v>1.8361000170000001</v>
      </c>
      <c r="CE655" s="9">
        <v>1.1076918608999999</v>
      </c>
      <c r="CF655" s="9">
        <v>1.496191788</v>
      </c>
      <c r="CG655" s="9">
        <v>2.4341170239999999</v>
      </c>
      <c r="CH655" s="9">
        <v>2.2552413370000002</v>
      </c>
      <c r="CI655" s="9">
        <v>2.0981251510000001</v>
      </c>
      <c r="CJ655" s="9">
        <v>1.5317918580000001</v>
      </c>
      <c r="CK655" s="9">
        <v>1.607750368</v>
      </c>
      <c r="CL655" s="9">
        <v>2.5018079970000002</v>
      </c>
      <c r="CM655" s="9">
        <v>1.327491773</v>
      </c>
      <c r="CN655" s="9">
        <v>2.0235671390000003</v>
      </c>
      <c r="CO655" s="9">
        <v>1.0526751535999999</v>
      </c>
      <c r="CP655" s="9">
        <v>1.345008027</v>
      </c>
      <c r="CQ655" s="9">
        <v>1.045174834</v>
      </c>
      <c r="CR655" s="9">
        <v>1.780883378</v>
      </c>
      <c r="CS655" s="9">
        <v>1.4294916560000002</v>
      </c>
      <c r="CT655" s="9">
        <v>1.150074885</v>
      </c>
      <c r="CU655" s="9">
        <v>1.8454083120000002</v>
      </c>
      <c r="CV655" s="9">
        <v>2.6393578249999998</v>
      </c>
      <c r="CW655" s="9">
        <v>2.2861666540000001</v>
      </c>
      <c r="CX655" s="9">
        <v>3.0879758509999999</v>
      </c>
      <c r="CY655" s="9">
        <v>1.3579748829999998</v>
      </c>
      <c r="CZ655" s="9">
        <v>1.2773163730000001</v>
      </c>
      <c r="DA655" s="9">
        <v>1.7437748</v>
      </c>
      <c r="DB655" s="9">
        <v>1.5453920880000001</v>
      </c>
      <c r="DC655" s="9">
        <v>1.5772253489999999</v>
      </c>
      <c r="DD655" s="9">
        <v>3.1442422369999998</v>
      </c>
      <c r="DE655" s="9">
        <v>1.8105417070000001</v>
      </c>
      <c r="DF655" s="9">
        <v>2.068850168</v>
      </c>
      <c r="DG655" s="9">
        <v>0.95941710469999997</v>
      </c>
      <c r="DH655" s="9">
        <v>0.87327487839999995</v>
      </c>
      <c r="DI655" s="9">
        <v>1.4830249169999998</v>
      </c>
      <c r="DJ655" s="9">
        <v>0.90448347080000002</v>
      </c>
      <c r="DK655" s="9">
        <v>1.181541639</v>
      </c>
      <c r="DL655" s="9">
        <v>1.9567167729999999</v>
      </c>
      <c r="DM655" s="9">
        <v>1.807416337</v>
      </c>
      <c r="DN655" s="9">
        <v>1.6793917389999999</v>
      </c>
      <c r="DO655" s="9">
        <v>1.246658461</v>
      </c>
      <c r="DP655" s="9">
        <v>1.2933665050000001</v>
      </c>
      <c r="DQ655" s="9">
        <v>2.0002334099999999</v>
      </c>
      <c r="DR655" s="9">
        <v>1.0681581489</v>
      </c>
      <c r="DS655" s="9">
        <v>1.6231750170000001</v>
      </c>
      <c r="DT655" s="9">
        <v>0.86577487529999997</v>
      </c>
      <c r="DU655" s="9">
        <v>1.120308327</v>
      </c>
      <c r="DV655" s="9">
        <v>0.84905818850000003</v>
      </c>
      <c r="DW655" s="9">
        <v>1.432608425</v>
      </c>
      <c r="DX655" s="9">
        <v>1.158958476</v>
      </c>
      <c r="DY655" s="9">
        <v>0.96178345349999994</v>
      </c>
      <c r="DZ655" s="9">
        <v>1.4818917389999999</v>
      </c>
      <c r="EA655" s="9">
        <v>2.1137748320000003</v>
      </c>
      <c r="EB655" s="9">
        <v>1.8309583779999998</v>
      </c>
      <c r="EC655" s="9">
        <v>2.4259665199999998</v>
      </c>
      <c r="ED655" s="9">
        <v>1.1086581659000001</v>
      </c>
      <c r="EE655" s="9">
        <v>1.0381164997999999</v>
      </c>
      <c r="EF655" s="9">
        <v>1.3869419409999999</v>
      </c>
      <c r="EG655" s="9">
        <v>1.2724249489999999</v>
      </c>
      <c r="EH655" s="9">
        <v>1.304050234</v>
      </c>
      <c r="EI655" s="9">
        <v>2.4721999700000001</v>
      </c>
      <c r="EJ655" s="9">
        <v>1.4607914900000001</v>
      </c>
      <c r="EK655" s="9">
        <v>1.6471418520000001</v>
      </c>
    </row>
    <row r="656" spans="1:141" x14ac:dyDescent="0.2">
      <c r="A656">
        <v>652</v>
      </c>
      <c r="B656" s="9">
        <v>0.74431999999999998</v>
      </c>
      <c r="C656" s="9">
        <v>2.5072571755885615</v>
      </c>
      <c r="D656" s="9">
        <v>0.90904000000000007</v>
      </c>
      <c r="E656" s="9">
        <v>1.1937599999999999</v>
      </c>
      <c r="F656" s="9">
        <v>0.78843750000000001</v>
      </c>
      <c r="G656" s="9">
        <v>1.5878399999999999</v>
      </c>
      <c r="H656" s="9">
        <v>1.051072</v>
      </c>
      <c r="I656" s="9">
        <v>1.1943999999999999</v>
      </c>
      <c r="J656" s="9">
        <v>1.1412</v>
      </c>
      <c r="K656" s="9">
        <v>3.6080000000000001</v>
      </c>
      <c r="L656" s="9">
        <v>1.4177999999999999</v>
      </c>
      <c r="M656" s="9">
        <v>1.9181999999999999</v>
      </c>
      <c r="N656" s="9">
        <v>1.4792000000000001</v>
      </c>
      <c r="O656" s="9">
        <v>5.3036000000000003</v>
      </c>
      <c r="P656" s="9">
        <v>1.9123999999999999</v>
      </c>
      <c r="Q656" s="9">
        <v>2.5055999999999998</v>
      </c>
      <c r="R656" s="9">
        <v>1.4977669360000001</v>
      </c>
      <c r="S656" s="9">
        <v>1.3643334199999999</v>
      </c>
      <c r="T656" s="9">
        <v>2.320977836</v>
      </c>
      <c r="U656" s="9">
        <v>1.4222222600000001</v>
      </c>
      <c r="V656" s="9">
        <v>1.983666428</v>
      </c>
      <c r="W656" s="9">
        <v>3.1263108559999999</v>
      </c>
      <c r="X656" s="9">
        <v>2.9907665319999999</v>
      </c>
      <c r="Y656" s="9">
        <v>2.7653890919999999</v>
      </c>
      <c r="Z656" s="9">
        <v>2.0107779360000002</v>
      </c>
      <c r="AA656" s="9">
        <v>2.100700352</v>
      </c>
      <c r="AB656" s="9">
        <v>3.3152558839999999</v>
      </c>
      <c r="AC656" s="9">
        <v>1.7298888960000001</v>
      </c>
      <c r="AD656" s="9">
        <v>2.6557002999999999</v>
      </c>
      <c r="AE656" s="9">
        <v>1.3243333640000001</v>
      </c>
      <c r="AF656" s="9">
        <v>1.6970443240000002</v>
      </c>
      <c r="AG656" s="9">
        <v>1.3547221600000001</v>
      </c>
      <c r="AH656" s="9">
        <v>2.3264217600000001</v>
      </c>
      <c r="AI656" s="9">
        <v>1.8481888959999999</v>
      </c>
      <c r="AJ656" s="9">
        <v>1.4141779919999999</v>
      </c>
      <c r="AK656" s="9">
        <v>2.4009442239999998</v>
      </c>
      <c r="AL656" s="9">
        <v>3.4794326239999998</v>
      </c>
      <c r="AM656" s="9">
        <v>3.0204672320000001</v>
      </c>
      <c r="AN656" s="9">
        <v>4.1911450720000003</v>
      </c>
      <c r="AO656" s="9">
        <v>1.748655428</v>
      </c>
      <c r="AP656" s="9">
        <v>1.646989096</v>
      </c>
      <c r="AQ656" s="9">
        <v>2.3462444759999999</v>
      </c>
      <c r="AR656" s="9">
        <v>1.9772995959999999</v>
      </c>
      <c r="AS656" s="9">
        <v>1.9761112519999999</v>
      </c>
      <c r="AT656" s="9">
        <v>4.2570999599999997</v>
      </c>
      <c r="AU656" s="9">
        <v>2.3487667320000001</v>
      </c>
      <c r="AV656" s="9">
        <v>2.7872678280000001</v>
      </c>
      <c r="AW656" s="9">
        <v>1.3434998</v>
      </c>
      <c r="AX656" s="9">
        <v>1.22236678</v>
      </c>
      <c r="AY656" s="9">
        <v>2.1081225079999997</v>
      </c>
      <c r="AZ656" s="9">
        <v>1.2609221079999999</v>
      </c>
      <c r="BA656" s="9">
        <v>1.742322012</v>
      </c>
      <c r="BB656" s="9">
        <v>2.8009109599999999</v>
      </c>
      <c r="BC656" s="9">
        <v>2.6026995519999998</v>
      </c>
      <c r="BD656" s="9">
        <v>2.4248999520000001</v>
      </c>
      <c r="BE656" s="9">
        <v>1.7504440240000001</v>
      </c>
      <c r="BF656" s="9">
        <v>1.8476223079999998</v>
      </c>
      <c r="BG656" s="9">
        <v>2.8923003</v>
      </c>
      <c r="BH656" s="9">
        <v>1.5275224599999999</v>
      </c>
      <c r="BI656" s="9">
        <v>2.338055432</v>
      </c>
      <c r="BJ656" s="9">
        <v>1.190288944</v>
      </c>
      <c r="BK656" s="9">
        <v>1.5112334199999999</v>
      </c>
      <c r="BL656" s="9">
        <v>1.1983556280000001</v>
      </c>
      <c r="BM656" s="9">
        <v>2.0520109039999999</v>
      </c>
      <c r="BN656" s="9">
        <v>1.6330224680000001</v>
      </c>
      <c r="BO656" s="9">
        <v>1.287844572</v>
      </c>
      <c r="BP656" s="9">
        <v>2.1280663360000003</v>
      </c>
      <c r="BQ656" s="9">
        <v>3.052876844</v>
      </c>
      <c r="BR656" s="9">
        <v>2.645310904</v>
      </c>
      <c r="BS656" s="9">
        <v>3.6234563800000004</v>
      </c>
      <c r="BT656" s="9">
        <v>1.5475114080000001</v>
      </c>
      <c r="BU656" s="9">
        <v>1.4589002</v>
      </c>
      <c r="BV656" s="9">
        <v>2.030433012</v>
      </c>
      <c r="BW656" s="9">
        <v>1.7497889959999999</v>
      </c>
      <c r="BX656" s="9">
        <v>1.780022368</v>
      </c>
      <c r="BY656" s="9">
        <v>3.6829891959999999</v>
      </c>
      <c r="BZ656" s="9">
        <v>2.0798553799999997</v>
      </c>
      <c r="CA656" s="9">
        <v>2.412977444</v>
      </c>
      <c r="CB656" s="9">
        <v>1.1822001959999999</v>
      </c>
      <c r="CC656" s="9">
        <v>1.0753887536</v>
      </c>
      <c r="CD656" s="9">
        <v>1.8406666840000001</v>
      </c>
      <c r="CE656" s="9">
        <v>1.1103224168000001</v>
      </c>
      <c r="CF656" s="9">
        <v>1.5000556759999999</v>
      </c>
      <c r="CG656" s="9">
        <v>2.4394892480000001</v>
      </c>
      <c r="CH656" s="9">
        <v>2.2610552240000001</v>
      </c>
      <c r="CI656" s="9">
        <v>2.1029001520000001</v>
      </c>
      <c r="CJ656" s="9">
        <v>1.5355224160000001</v>
      </c>
      <c r="CK656" s="9">
        <v>1.6112670359999999</v>
      </c>
      <c r="CL656" s="9">
        <v>2.5084774439999999</v>
      </c>
      <c r="CM656" s="9">
        <v>1.3305889959999999</v>
      </c>
      <c r="CN656" s="9">
        <v>2.0287560280000001</v>
      </c>
      <c r="CO656" s="9">
        <v>1.0552334872</v>
      </c>
      <c r="CP656" s="9">
        <v>1.348210804</v>
      </c>
      <c r="CQ656" s="9">
        <v>1.0476331679999999</v>
      </c>
      <c r="CR656" s="9">
        <v>1.7853111560000001</v>
      </c>
      <c r="CS656" s="9">
        <v>1.4327222120000001</v>
      </c>
      <c r="CT656" s="9">
        <v>1.15283322</v>
      </c>
      <c r="CU656" s="9">
        <v>1.8495444240000001</v>
      </c>
      <c r="CV656" s="9">
        <v>2.6456105999999999</v>
      </c>
      <c r="CW656" s="9">
        <v>2.2914222080000002</v>
      </c>
      <c r="CX656" s="9">
        <v>3.0951008519999998</v>
      </c>
      <c r="CY656" s="9">
        <v>1.3612332159999998</v>
      </c>
      <c r="CZ656" s="9">
        <v>1.2802885960000001</v>
      </c>
      <c r="DA656" s="9">
        <v>1.7478998000000001</v>
      </c>
      <c r="DB656" s="9">
        <v>1.548855976</v>
      </c>
      <c r="DC656" s="9">
        <v>1.5809003479999999</v>
      </c>
      <c r="DD656" s="9">
        <v>3.152256124</v>
      </c>
      <c r="DE656" s="9">
        <v>1.8145222640000001</v>
      </c>
      <c r="DF656" s="9">
        <v>2.0740668360000001</v>
      </c>
      <c r="DG656" s="9">
        <v>0.96175599440000004</v>
      </c>
      <c r="DH656" s="9">
        <v>0.87549987679999997</v>
      </c>
      <c r="DI656" s="9">
        <v>1.4867665839999999</v>
      </c>
      <c r="DJ656" s="9">
        <v>0.90664458159999994</v>
      </c>
      <c r="DK656" s="9">
        <v>1.184655528</v>
      </c>
      <c r="DL656" s="9">
        <v>1.961088996</v>
      </c>
      <c r="DM656" s="9">
        <v>1.8121552240000001</v>
      </c>
      <c r="DN656" s="9">
        <v>1.6832556279999999</v>
      </c>
      <c r="DO656" s="9">
        <v>1.249744572</v>
      </c>
      <c r="DP656" s="9">
        <v>1.2962220600000001</v>
      </c>
      <c r="DQ656" s="9">
        <v>2.0056445200000002</v>
      </c>
      <c r="DR656" s="9">
        <v>1.0706775927999999</v>
      </c>
      <c r="DS656" s="9">
        <v>1.6273666840000001</v>
      </c>
      <c r="DT656" s="9">
        <v>0.86789987560000004</v>
      </c>
      <c r="DU656" s="9">
        <v>1.1230111040000001</v>
      </c>
      <c r="DV656" s="9">
        <v>0.85107763199999997</v>
      </c>
      <c r="DW656" s="9">
        <v>1.4362111999999998</v>
      </c>
      <c r="DX656" s="9">
        <v>1.1616112519999999</v>
      </c>
      <c r="DY656" s="9">
        <v>0.96411123199999993</v>
      </c>
      <c r="DZ656" s="9">
        <v>1.485255628</v>
      </c>
      <c r="EA656" s="9">
        <v>2.1188331640000002</v>
      </c>
      <c r="EB656" s="9">
        <v>1.835211156</v>
      </c>
      <c r="EC656" s="9">
        <v>2.4316887399999998</v>
      </c>
      <c r="ED656" s="9">
        <v>1.1113442767999999</v>
      </c>
      <c r="EE656" s="9">
        <v>1.0405553895999999</v>
      </c>
      <c r="EF656" s="9">
        <v>1.390255832</v>
      </c>
      <c r="EG656" s="9">
        <v>1.275299948</v>
      </c>
      <c r="EH656" s="9">
        <v>1.307133568</v>
      </c>
      <c r="EI656" s="9">
        <v>2.4786666400000001</v>
      </c>
      <c r="EJ656" s="9">
        <v>1.46405538</v>
      </c>
      <c r="EK656" s="9">
        <v>1.6513224040000001</v>
      </c>
    </row>
    <row r="657" spans="1:141" x14ac:dyDescent="0.2">
      <c r="A657">
        <v>653</v>
      </c>
      <c r="B657" s="9">
        <v>0.74648000000000003</v>
      </c>
      <c r="C657" s="9">
        <v>2.5116541170925104</v>
      </c>
      <c r="D657" s="9">
        <v>0.91181000000000001</v>
      </c>
      <c r="E657" s="9">
        <v>1.19739</v>
      </c>
      <c r="F657" s="9">
        <v>0.79164062499999999</v>
      </c>
      <c r="G657" s="9">
        <v>1.5912599999999999</v>
      </c>
      <c r="H657" s="9">
        <v>1.0552079999999999</v>
      </c>
      <c r="I657" s="9">
        <v>1.1990999999999998</v>
      </c>
      <c r="J657" s="9">
        <v>1.1443000000000001</v>
      </c>
      <c r="K657" s="9">
        <v>3.6145</v>
      </c>
      <c r="L657" s="9">
        <v>1.4217</v>
      </c>
      <c r="M657" s="9">
        <v>1.9235499999999999</v>
      </c>
      <c r="N657" s="9">
        <v>1.4838</v>
      </c>
      <c r="O657" s="9">
        <v>5.3129</v>
      </c>
      <c r="P657" s="9">
        <v>1.91835</v>
      </c>
      <c r="Q657" s="9">
        <v>2.5133999999999999</v>
      </c>
      <c r="R657" s="9">
        <v>1.501358604</v>
      </c>
      <c r="S657" s="9">
        <v>1.367716755</v>
      </c>
      <c r="T657" s="9">
        <v>2.326622279</v>
      </c>
      <c r="U657" s="9">
        <v>1.425577815</v>
      </c>
      <c r="V657" s="9">
        <v>1.988683092</v>
      </c>
      <c r="W657" s="9">
        <v>3.1330886339999999</v>
      </c>
      <c r="X657" s="9">
        <v>2.9983081980000001</v>
      </c>
      <c r="Y657" s="9">
        <v>2.7715863129999998</v>
      </c>
      <c r="Z657" s="9">
        <v>2.015572379</v>
      </c>
      <c r="AA657" s="9">
        <v>2.1052253529999998</v>
      </c>
      <c r="AB657" s="9">
        <v>3.3239197759999999</v>
      </c>
      <c r="AC657" s="9">
        <v>1.733861119</v>
      </c>
      <c r="AD657" s="9">
        <v>2.6624753000000001</v>
      </c>
      <c r="AE657" s="9">
        <v>1.327516696</v>
      </c>
      <c r="AF657" s="9">
        <v>1.701005436</v>
      </c>
      <c r="AG657" s="9">
        <v>1.3578527150000002</v>
      </c>
      <c r="AH657" s="9">
        <v>2.3321273150000001</v>
      </c>
      <c r="AI657" s="9">
        <v>1.852286119</v>
      </c>
      <c r="AJ657" s="9">
        <v>1.417522438</v>
      </c>
      <c r="AK657" s="9">
        <v>2.4062303360000001</v>
      </c>
      <c r="AL657" s="9">
        <v>3.4875409610000001</v>
      </c>
      <c r="AM657" s="9">
        <v>3.0272838979999999</v>
      </c>
      <c r="AN657" s="9">
        <v>4.200481183</v>
      </c>
      <c r="AO657" s="9">
        <v>1.752769317</v>
      </c>
      <c r="AP657" s="9">
        <v>1.6507863190000001</v>
      </c>
      <c r="AQ657" s="9">
        <v>2.3517055889999998</v>
      </c>
      <c r="AR657" s="9">
        <v>1.981674594</v>
      </c>
      <c r="AS657" s="9">
        <v>1.9806390279999999</v>
      </c>
      <c r="AT657" s="9">
        <v>4.2675249649999998</v>
      </c>
      <c r="AU657" s="9">
        <v>2.353808398</v>
      </c>
      <c r="AV657" s="9">
        <v>2.7941844919999999</v>
      </c>
      <c r="AW657" s="9">
        <v>1.3467248000000001</v>
      </c>
      <c r="AX657" s="9">
        <v>1.225408445</v>
      </c>
      <c r="AY657" s="9">
        <v>2.113303062</v>
      </c>
      <c r="AZ657" s="9">
        <v>1.263902662</v>
      </c>
      <c r="BA657" s="9">
        <v>1.746752568</v>
      </c>
      <c r="BB657" s="9">
        <v>2.8070387399999999</v>
      </c>
      <c r="BC657" s="9">
        <v>2.609324553</v>
      </c>
      <c r="BD657" s="9">
        <v>2.4303749529999998</v>
      </c>
      <c r="BE657" s="9">
        <v>1.754655136</v>
      </c>
      <c r="BF657" s="9">
        <v>1.851627862</v>
      </c>
      <c r="BG657" s="9">
        <v>2.8999253</v>
      </c>
      <c r="BH657" s="9">
        <v>1.5310530149999999</v>
      </c>
      <c r="BI657" s="9">
        <v>2.3440193229999999</v>
      </c>
      <c r="BJ657" s="9">
        <v>1.1931611660000001</v>
      </c>
      <c r="BK657" s="9">
        <v>1.5147917550000001</v>
      </c>
      <c r="BL657" s="9">
        <v>1.2011445170000001</v>
      </c>
      <c r="BM657" s="9">
        <v>2.0570636809999998</v>
      </c>
      <c r="BN657" s="9">
        <v>1.6366780270000001</v>
      </c>
      <c r="BO657" s="9">
        <v>1.2909056830000001</v>
      </c>
      <c r="BP657" s="9">
        <v>2.1327830040000002</v>
      </c>
      <c r="BQ657" s="9">
        <v>3.0600462909999999</v>
      </c>
      <c r="BR657" s="9">
        <v>2.6513386809999999</v>
      </c>
      <c r="BS657" s="9">
        <v>3.6316702700000003</v>
      </c>
      <c r="BT657" s="9">
        <v>1.5511891870000001</v>
      </c>
      <c r="BU657" s="9">
        <v>1.4622751999999999</v>
      </c>
      <c r="BV657" s="9">
        <v>2.0351913429999997</v>
      </c>
      <c r="BW657" s="9">
        <v>1.753686219</v>
      </c>
      <c r="BX657" s="9">
        <v>1.7841279269999999</v>
      </c>
      <c r="BY657" s="9">
        <v>3.692186419</v>
      </c>
      <c r="BZ657" s="9">
        <v>2.0843692699999998</v>
      </c>
      <c r="CA657" s="9">
        <v>2.4190218909999999</v>
      </c>
      <c r="CB657" s="9">
        <v>1.185050194</v>
      </c>
      <c r="CC657" s="9">
        <v>1.0780859754000001</v>
      </c>
      <c r="CD657" s="9">
        <v>1.8452333510000001</v>
      </c>
      <c r="CE657" s="9">
        <v>1.1129529727</v>
      </c>
      <c r="CF657" s="9">
        <v>1.5039195639999998</v>
      </c>
      <c r="CG657" s="9">
        <v>2.4448614719999999</v>
      </c>
      <c r="CH657" s="9">
        <v>2.2668691110000001</v>
      </c>
      <c r="CI657" s="9">
        <v>2.1076751530000002</v>
      </c>
      <c r="CJ657" s="9">
        <v>1.5392529740000001</v>
      </c>
      <c r="CK657" s="9">
        <v>1.6147837039999999</v>
      </c>
      <c r="CL657" s="9">
        <v>2.5151468910000001</v>
      </c>
      <c r="CM657" s="9">
        <v>1.3336862189999998</v>
      </c>
      <c r="CN657" s="9">
        <v>2.0339449170000004</v>
      </c>
      <c r="CO657" s="9">
        <v>1.0577918207999999</v>
      </c>
      <c r="CP657" s="9">
        <v>1.3514135809999999</v>
      </c>
      <c r="CQ657" s="9">
        <v>1.0500915019999999</v>
      </c>
      <c r="CR657" s="9">
        <v>1.7897389340000001</v>
      </c>
      <c r="CS657" s="9">
        <v>1.4359527680000002</v>
      </c>
      <c r="CT657" s="9">
        <v>1.155591555</v>
      </c>
      <c r="CU657" s="9">
        <v>1.8536805360000002</v>
      </c>
      <c r="CV657" s="9">
        <v>2.651863375</v>
      </c>
      <c r="CW657" s="9">
        <v>2.2966777619999998</v>
      </c>
      <c r="CX657" s="9">
        <v>3.1022258530000002</v>
      </c>
      <c r="CY657" s="9">
        <v>1.3644915489999998</v>
      </c>
      <c r="CZ657" s="9">
        <v>1.2832608190000001</v>
      </c>
      <c r="DA657" s="9">
        <v>1.7520248</v>
      </c>
      <c r="DB657" s="9">
        <v>1.552319864</v>
      </c>
      <c r="DC657" s="9">
        <v>1.5845753469999999</v>
      </c>
      <c r="DD657" s="9">
        <v>3.1602700109999997</v>
      </c>
      <c r="DE657" s="9">
        <v>1.818502821</v>
      </c>
      <c r="DF657" s="9">
        <v>2.0792835040000002</v>
      </c>
      <c r="DG657" s="9">
        <v>0.96409488409999999</v>
      </c>
      <c r="DH657" s="9">
        <v>0.87772487519999998</v>
      </c>
      <c r="DI657" s="9">
        <v>1.4905082509999998</v>
      </c>
      <c r="DJ657" s="9">
        <v>0.90880569239999998</v>
      </c>
      <c r="DK657" s="9">
        <v>1.1877694169999999</v>
      </c>
      <c r="DL657" s="9">
        <v>1.965461219</v>
      </c>
      <c r="DM657" s="9">
        <v>1.8168941110000001</v>
      </c>
      <c r="DN657" s="9">
        <v>1.687119517</v>
      </c>
      <c r="DO657" s="9">
        <v>1.252830683</v>
      </c>
      <c r="DP657" s="9">
        <v>1.2990776150000001</v>
      </c>
      <c r="DQ657" s="9">
        <v>2.01105563</v>
      </c>
      <c r="DR657" s="9">
        <v>1.0731970366999999</v>
      </c>
      <c r="DS657" s="9">
        <v>1.631558351</v>
      </c>
      <c r="DT657" s="9">
        <v>0.87002487589999999</v>
      </c>
      <c r="DU657" s="9">
        <v>1.125713881</v>
      </c>
      <c r="DV657" s="9">
        <v>0.85309707550000002</v>
      </c>
      <c r="DW657" s="9">
        <v>1.4398139749999999</v>
      </c>
      <c r="DX657" s="9">
        <v>1.1642640280000001</v>
      </c>
      <c r="DY657" s="9">
        <v>0.96643901049999992</v>
      </c>
      <c r="DZ657" s="9">
        <v>1.4886195170000001</v>
      </c>
      <c r="EA657" s="9">
        <v>2.1238914960000002</v>
      </c>
      <c r="EB657" s="9">
        <v>1.8394639339999999</v>
      </c>
      <c r="EC657" s="9">
        <v>2.4374109599999998</v>
      </c>
      <c r="ED657" s="9">
        <v>1.1140303877</v>
      </c>
      <c r="EE657" s="9">
        <v>1.0429942794</v>
      </c>
      <c r="EF657" s="9">
        <v>1.3935697229999999</v>
      </c>
      <c r="EG657" s="9">
        <v>1.2781749469999999</v>
      </c>
      <c r="EH657" s="9">
        <v>1.3102169019999999</v>
      </c>
      <c r="EI657" s="9">
        <v>2.4851333100000002</v>
      </c>
      <c r="EJ657" s="9">
        <v>1.46731927</v>
      </c>
      <c r="EK657" s="9">
        <v>1.6555029560000001</v>
      </c>
    </row>
    <row r="658" spans="1:141" x14ac:dyDescent="0.2">
      <c r="A658">
        <v>654</v>
      </c>
      <c r="B658" s="9">
        <v>0.74863999999999997</v>
      </c>
      <c r="C658" s="9">
        <v>2.5160510585964593</v>
      </c>
      <c r="D658" s="9">
        <v>0.91458000000000006</v>
      </c>
      <c r="E658" s="9">
        <v>1.20102</v>
      </c>
      <c r="F658" s="9">
        <v>0.79484374999999996</v>
      </c>
      <c r="G658" s="9">
        <v>1.5946799999999999</v>
      </c>
      <c r="H658" s="9">
        <v>1.0593440000000001</v>
      </c>
      <c r="I658" s="9">
        <v>1.2038</v>
      </c>
      <c r="J658" s="9">
        <v>1.1474</v>
      </c>
      <c r="K658" s="9">
        <v>3.621</v>
      </c>
      <c r="L658" s="9">
        <v>1.4256</v>
      </c>
      <c r="M658" s="9">
        <v>1.9288999999999998</v>
      </c>
      <c r="N658" s="9">
        <v>1.4883999999999999</v>
      </c>
      <c r="O658" s="9">
        <v>5.3222000000000005</v>
      </c>
      <c r="P658" s="9">
        <v>1.9242999999999999</v>
      </c>
      <c r="Q658" s="9">
        <v>2.5211999999999999</v>
      </c>
      <c r="R658" s="9">
        <v>1.5049502720000001</v>
      </c>
      <c r="S658" s="9">
        <v>1.3711000899999999</v>
      </c>
      <c r="T658" s="9">
        <v>2.332266722</v>
      </c>
      <c r="U658" s="9">
        <v>1.42893337</v>
      </c>
      <c r="V658" s="9">
        <v>1.993699756</v>
      </c>
      <c r="W658" s="9">
        <v>3.1398664119999999</v>
      </c>
      <c r="X658" s="9">
        <v>3.005849864</v>
      </c>
      <c r="Y658" s="9">
        <v>2.7777835340000001</v>
      </c>
      <c r="Z658" s="9">
        <v>2.0203668220000002</v>
      </c>
      <c r="AA658" s="9">
        <v>2.109750354</v>
      </c>
      <c r="AB658" s="9">
        <v>3.3325836679999998</v>
      </c>
      <c r="AC658" s="9">
        <v>1.7378333420000001</v>
      </c>
      <c r="AD658" s="9">
        <v>2.6692502999999999</v>
      </c>
      <c r="AE658" s="9">
        <v>1.3307000280000001</v>
      </c>
      <c r="AF658" s="9">
        <v>1.704966548</v>
      </c>
      <c r="AG658" s="9">
        <v>1.36098327</v>
      </c>
      <c r="AH658" s="9">
        <v>2.3378328700000002</v>
      </c>
      <c r="AI658" s="9">
        <v>1.856383342</v>
      </c>
      <c r="AJ658" s="9">
        <v>1.4208668840000001</v>
      </c>
      <c r="AK658" s="9">
        <v>2.411516448</v>
      </c>
      <c r="AL658" s="9">
        <v>3.495649298</v>
      </c>
      <c r="AM658" s="9">
        <v>3.0341005640000001</v>
      </c>
      <c r="AN658" s="9">
        <v>4.2098172940000005</v>
      </c>
      <c r="AO658" s="9">
        <v>1.7568832059999999</v>
      </c>
      <c r="AP658" s="9">
        <v>1.6545835420000001</v>
      </c>
      <c r="AQ658" s="9">
        <v>2.3571667019999998</v>
      </c>
      <c r="AR658" s="9">
        <v>1.9860495920000001</v>
      </c>
      <c r="AS658" s="9">
        <v>1.9851668039999999</v>
      </c>
      <c r="AT658" s="9">
        <v>4.2779499699999999</v>
      </c>
      <c r="AU658" s="9">
        <v>2.3588500640000003</v>
      </c>
      <c r="AV658" s="9">
        <v>2.8011011560000001</v>
      </c>
      <c r="AW658" s="9">
        <v>1.3499498000000001</v>
      </c>
      <c r="AX658" s="9">
        <v>1.22845011</v>
      </c>
      <c r="AY658" s="9">
        <v>2.1184836159999998</v>
      </c>
      <c r="AZ658" s="9">
        <v>1.2668832160000001</v>
      </c>
      <c r="BA658" s="9">
        <v>1.751183124</v>
      </c>
      <c r="BB658" s="9">
        <v>2.8131665199999998</v>
      </c>
      <c r="BC658" s="9">
        <v>2.6159495539999997</v>
      </c>
      <c r="BD658" s="9">
        <v>2.435849954</v>
      </c>
      <c r="BE658" s="9">
        <v>1.7588662480000001</v>
      </c>
      <c r="BF658" s="9">
        <v>1.8556334159999999</v>
      </c>
      <c r="BG658" s="9">
        <v>2.9075503</v>
      </c>
      <c r="BH658" s="9">
        <v>1.5345835699999999</v>
      </c>
      <c r="BI658" s="9">
        <v>2.3499832139999999</v>
      </c>
      <c r="BJ658" s="9">
        <v>1.196033388</v>
      </c>
      <c r="BK658" s="9">
        <v>1.51835009</v>
      </c>
      <c r="BL658" s="9">
        <v>1.203933406</v>
      </c>
      <c r="BM658" s="9">
        <v>2.0621164579999998</v>
      </c>
      <c r="BN658" s="9">
        <v>1.6403335859999999</v>
      </c>
      <c r="BO658" s="9">
        <v>1.2939667939999999</v>
      </c>
      <c r="BP658" s="9">
        <v>2.1374996720000001</v>
      </c>
      <c r="BQ658" s="9">
        <v>3.0672157379999998</v>
      </c>
      <c r="BR658" s="9">
        <v>2.6573664579999998</v>
      </c>
      <c r="BS658" s="9">
        <v>3.6398841600000003</v>
      </c>
      <c r="BT658" s="9">
        <v>1.5548669660000001</v>
      </c>
      <c r="BU658" s="9">
        <v>1.4656502</v>
      </c>
      <c r="BV658" s="9">
        <v>2.0399496739999998</v>
      </c>
      <c r="BW658" s="9">
        <v>1.7575834420000001</v>
      </c>
      <c r="BX658" s="9">
        <v>1.788233486</v>
      </c>
      <c r="BY658" s="9">
        <v>3.7013836420000001</v>
      </c>
      <c r="BZ658" s="9">
        <v>2.08888316</v>
      </c>
      <c r="CA658" s="9">
        <v>2.4250663379999997</v>
      </c>
      <c r="CB658" s="9">
        <v>1.1879001920000001</v>
      </c>
      <c r="CC658" s="9">
        <v>1.0807831971999999</v>
      </c>
      <c r="CD658" s="9">
        <v>1.849800018</v>
      </c>
      <c r="CE658" s="9">
        <v>1.1155835286</v>
      </c>
      <c r="CF658" s="9">
        <v>1.507783452</v>
      </c>
      <c r="CG658" s="9">
        <v>2.4502336960000002</v>
      </c>
      <c r="CH658" s="9">
        <v>2.2726829980000001</v>
      </c>
      <c r="CI658" s="9">
        <v>2.1124501540000002</v>
      </c>
      <c r="CJ658" s="9">
        <v>1.542983532</v>
      </c>
      <c r="CK658" s="9">
        <v>1.618300372</v>
      </c>
      <c r="CL658" s="9">
        <v>2.5218163380000003</v>
      </c>
      <c r="CM658" s="9">
        <v>1.336783442</v>
      </c>
      <c r="CN658" s="9">
        <v>2.0391338060000002</v>
      </c>
      <c r="CO658" s="9">
        <v>1.0603501544</v>
      </c>
      <c r="CP658" s="9">
        <v>1.3546163579999999</v>
      </c>
      <c r="CQ658" s="9">
        <v>1.0525498360000001</v>
      </c>
      <c r="CR658" s="9">
        <v>1.794166712</v>
      </c>
      <c r="CS658" s="9">
        <v>1.439183324</v>
      </c>
      <c r="CT658" s="9">
        <v>1.15834989</v>
      </c>
      <c r="CU658" s="9">
        <v>1.8578166480000002</v>
      </c>
      <c r="CV658" s="9">
        <v>2.6581161500000001</v>
      </c>
      <c r="CW658" s="9">
        <v>2.301933316</v>
      </c>
      <c r="CX658" s="9">
        <v>3.1093508540000001</v>
      </c>
      <c r="CY658" s="9">
        <v>1.3677498819999998</v>
      </c>
      <c r="CZ658" s="9">
        <v>1.2862330420000001</v>
      </c>
      <c r="DA658" s="9">
        <v>1.7561498</v>
      </c>
      <c r="DB658" s="9">
        <v>1.555783752</v>
      </c>
      <c r="DC658" s="9">
        <v>1.5882503459999999</v>
      </c>
      <c r="DD658" s="9">
        <v>3.1682838979999999</v>
      </c>
      <c r="DE658" s="9">
        <v>1.822483378</v>
      </c>
      <c r="DF658" s="9">
        <v>2.0845001719999998</v>
      </c>
      <c r="DG658" s="9">
        <v>0.96643377380000006</v>
      </c>
      <c r="DH658" s="9">
        <v>0.87994987359999999</v>
      </c>
      <c r="DI658" s="9">
        <v>1.494249918</v>
      </c>
      <c r="DJ658" s="9">
        <v>0.91096680320000001</v>
      </c>
      <c r="DK658" s="9">
        <v>1.1908833059999999</v>
      </c>
      <c r="DL658" s="9">
        <v>1.9698334419999999</v>
      </c>
      <c r="DM658" s="9">
        <v>1.8216329980000001</v>
      </c>
      <c r="DN658" s="9">
        <v>1.690983406</v>
      </c>
      <c r="DO658" s="9">
        <v>1.255916794</v>
      </c>
      <c r="DP658" s="9">
        <v>1.3019331700000001</v>
      </c>
      <c r="DQ658" s="9">
        <v>2.0164667400000003</v>
      </c>
      <c r="DR658" s="9">
        <v>1.0757164805999999</v>
      </c>
      <c r="DS658" s="9">
        <v>1.635750018</v>
      </c>
      <c r="DT658" s="9">
        <v>0.87214987620000006</v>
      </c>
      <c r="DU658" s="9">
        <v>1.1284166580000001</v>
      </c>
      <c r="DV658" s="9">
        <v>0.85511651899999996</v>
      </c>
      <c r="DW658" s="9">
        <v>1.4434167499999999</v>
      </c>
      <c r="DX658" s="9">
        <v>1.166916804</v>
      </c>
      <c r="DY658" s="9">
        <v>0.96876678899999991</v>
      </c>
      <c r="DZ658" s="9">
        <v>1.4919834059999999</v>
      </c>
      <c r="EA658" s="9">
        <v>2.1289498280000001</v>
      </c>
      <c r="EB658" s="9">
        <v>1.843716712</v>
      </c>
      <c r="EC658" s="9">
        <v>2.4431331799999998</v>
      </c>
      <c r="ED658" s="9">
        <v>1.1167164986</v>
      </c>
      <c r="EE658" s="9">
        <v>1.0454331692000001</v>
      </c>
      <c r="EF658" s="9">
        <v>1.3968836140000001</v>
      </c>
      <c r="EG658" s="9">
        <v>1.281049946</v>
      </c>
      <c r="EH658" s="9">
        <v>1.3133002359999999</v>
      </c>
      <c r="EI658" s="9">
        <v>2.4915999800000002</v>
      </c>
      <c r="EJ658" s="9">
        <v>1.4705831600000001</v>
      </c>
      <c r="EK658" s="9">
        <v>1.6596835080000001</v>
      </c>
    </row>
    <row r="659" spans="1:141" x14ac:dyDescent="0.2">
      <c r="A659">
        <v>655</v>
      </c>
      <c r="B659" s="9">
        <v>0.75080000000000002</v>
      </c>
      <c r="C659" s="9">
        <v>2.5204480001004081</v>
      </c>
      <c r="D659" s="9">
        <v>0.91735</v>
      </c>
      <c r="E659" s="9">
        <v>1.20465</v>
      </c>
      <c r="F659" s="9">
        <v>0.79804687499999993</v>
      </c>
      <c r="G659" s="9">
        <v>1.5981000000000001</v>
      </c>
      <c r="H659" s="9">
        <v>1.06348</v>
      </c>
      <c r="I659" s="9">
        <v>1.2084999999999999</v>
      </c>
      <c r="J659" s="9">
        <v>1.1505000000000001</v>
      </c>
      <c r="K659" s="9">
        <v>3.6274999999999999</v>
      </c>
      <c r="L659" s="9">
        <v>1.4295</v>
      </c>
      <c r="M659" s="9">
        <v>1.9342499999999998</v>
      </c>
      <c r="N659" s="9">
        <v>1.4929999999999999</v>
      </c>
      <c r="O659" s="9">
        <v>5.3315000000000001</v>
      </c>
      <c r="P659" s="9">
        <v>1.93025</v>
      </c>
      <c r="Q659" s="9">
        <v>2.5289999999999999</v>
      </c>
      <c r="R659" s="9">
        <v>1.50854194</v>
      </c>
      <c r="S659" s="9">
        <v>1.374483425</v>
      </c>
      <c r="T659" s="9">
        <v>2.337911165</v>
      </c>
      <c r="U659" s="9">
        <v>1.4322889250000002</v>
      </c>
      <c r="V659" s="9">
        <v>1.99871642</v>
      </c>
      <c r="W659" s="9">
        <v>3.14664419</v>
      </c>
      <c r="X659" s="9">
        <v>3.0133915299999998</v>
      </c>
      <c r="Y659" s="9">
        <v>2.783980755</v>
      </c>
      <c r="Z659" s="9">
        <v>2.0251612649999999</v>
      </c>
      <c r="AA659" s="9">
        <v>2.1142753550000002</v>
      </c>
      <c r="AB659" s="9">
        <v>3.3412475599999998</v>
      </c>
      <c r="AC659" s="9">
        <v>1.7418055649999999</v>
      </c>
      <c r="AD659" s="9">
        <v>2.6760253000000001</v>
      </c>
      <c r="AE659" s="9">
        <v>1.33388336</v>
      </c>
      <c r="AF659" s="9">
        <v>1.7089276600000001</v>
      </c>
      <c r="AG659" s="9">
        <v>1.364113825</v>
      </c>
      <c r="AH659" s="9">
        <v>2.3435384250000002</v>
      </c>
      <c r="AI659" s="9">
        <v>1.860480565</v>
      </c>
      <c r="AJ659" s="9">
        <v>1.4242113299999999</v>
      </c>
      <c r="AK659" s="9">
        <v>2.4168025599999998</v>
      </c>
      <c r="AL659" s="9">
        <v>3.5037576349999999</v>
      </c>
      <c r="AM659" s="9">
        <v>3.0409172299999998</v>
      </c>
      <c r="AN659" s="9">
        <v>4.2191534050000001</v>
      </c>
      <c r="AO659" s="9">
        <v>1.760997095</v>
      </c>
      <c r="AP659" s="9">
        <v>1.658380765</v>
      </c>
      <c r="AQ659" s="9">
        <v>2.3626278149999997</v>
      </c>
      <c r="AR659" s="9">
        <v>1.9904245899999999</v>
      </c>
      <c r="AS659" s="9">
        <v>1.9896945799999999</v>
      </c>
      <c r="AT659" s="9">
        <v>4.288374975</v>
      </c>
      <c r="AU659" s="9">
        <v>2.3638917300000002</v>
      </c>
      <c r="AV659" s="9">
        <v>2.8080178199999999</v>
      </c>
      <c r="AW659" s="9">
        <v>1.3531748000000001</v>
      </c>
      <c r="AX659" s="9">
        <v>1.2314917749999998</v>
      </c>
      <c r="AY659" s="9">
        <v>2.1236641700000001</v>
      </c>
      <c r="AZ659" s="9">
        <v>1.2698637699999999</v>
      </c>
      <c r="BA659" s="9">
        <v>1.75561368</v>
      </c>
      <c r="BB659" s="9">
        <v>2.8192942999999997</v>
      </c>
      <c r="BC659" s="9">
        <v>2.6225745549999999</v>
      </c>
      <c r="BD659" s="9">
        <v>2.4413249549999998</v>
      </c>
      <c r="BE659" s="9">
        <v>1.76307736</v>
      </c>
      <c r="BF659" s="9">
        <v>1.8596389699999998</v>
      </c>
      <c r="BG659" s="9">
        <v>2.9151753</v>
      </c>
      <c r="BH659" s="9">
        <v>1.5381141249999999</v>
      </c>
      <c r="BI659" s="9">
        <v>2.3559471049999998</v>
      </c>
      <c r="BJ659" s="9">
        <v>1.19890561</v>
      </c>
      <c r="BK659" s="9">
        <v>1.5219084249999999</v>
      </c>
      <c r="BL659" s="9">
        <v>1.2067222950000001</v>
      </c>
      <c r="BM659" s="9">
        <v>2.0671692349999997</v>
      </c>
      <c r="BN659" s="9">
        <v>1.6439891449999999</v>
      </c>
      <c r="BO659" s="9">
        <v>1.297027905</v>
      </c>
      <c r="BP659" s="9">
        <v>2.1422163400000001</v>
      </c>
      <c r="BQ659" s="9">
        <v>3.0743851849999997</v>
      </c>
      <c r="BR659" s="9">
        <v>2.6633942350000002</v>
      </c>
      <c r="BS659" s="9">
        <v>3.6480980500000002</v>
      </c>
      <c r="BT659" s="9">
        <v>1.5585447450000001</v>
      </c>
      <c r="BU659" s="9">
        <v>1.4690251999999999</v>
      </c>
      <c r="BV659" s="9">
        <v>2.0447080049999999</v>
      </c>
      <c r="BW659" s="9">
        <v>1.7614806650000001</v>
      </c>
      <c r="BX659" s="9">
        <v>1.7923390449999999</v>
      </c>
      <c r="BY659" s="9">
        <v>3.7105808649999998</v>
      </c>
      <c r="BZ659" s="9">
        <v>2.0933970500000001</v>
      </c>
      <c r="CA659" s="9">
        <v>2.431110785</v>
      </c>
      <c r="CB659" s="9">
        <v>1.1907501899999999</v>
      </c>
      <c r="CC659" s="9">
        <v>1.083480419</v>
      </c>
      <c r="CD659" s="9">
        <v>1.854366685</v>
      </c>
      <c r="CE659" s="9">
        <v>1.1182140844999999</v>
      </c>
      <c r="CF659" s="9">
        <v>1.5116473399999999</v>
      </c>
      <c r="CG659" s="9">
        <v>2.45560592</v>
      </c>
      <c r="CH659" s="9">
        <v>2.278496885</v>
      </c>
      <c r="CI659" s="9">
        <v>2.1172251550000003</v>
      </c>
      <c r="CJ659" s="9">
        <v>1.54671409</v>
      </c>
      <c r="CK659" s="9">
        <v>1.62181704</v>
      </c>
      <c r="CL659" s="9">
        <v>2.528485785</v>
      </c>
      <c r="CM659" s="9">
        <v>1.3398806649999999</v>
      </c>
      <c r="CN659" s="9">
        <v>2.044322695</v>
      </c>
      <c r="CO659" s="9">
        <v>1.0629084879999999</v>
      </c>
      <c r="CP659" s="9">
        <v>1.357819135</v>
      </c>
      <c r="CQ659" s="9">
        <v>1.05500817</v>
      </c>
      <c r="CR659" s="9">
        <v>1.7985944899999999</v>
      </c>
      <c r="CS659" s="9">
        <v>1.4424138800000001</v>
      </c>
      <c r="CT659" s="9">
        <v>1.161108225</v>
      </c>
      <c r="CU659" s="9">
        <v>1.8619527600000001</v>
      </c>
      <c r="CV659" s="9">
        <v>2.6643689249999998</v>
      </c>
      <c r="CW659" s="9">
        <v>2.3071888700000001</v>
      </c>
      <c r="CX659" s="9">
        <v>3.116475855</v>
      </c>
      <c r="CY659" s="9">
        <v>1.3710082149999998</v>
      </c>
      <c r="CZ659" s="9">
        <v>1.2892052650000001</v>
      </c>
      <c r="DA659" s="9">
        <v>1.7602747999999999</v>
      </c>
      <c r="DB659" s="9">
        <v>1.5592476399999999</v>
      </c>
      <c r="DC659" s="9">
        <v>1.5919253449999999</v>
      </c>
      <c r="DD659" s="9">
        <v>3.176297785</v>
      </c>
      <c r="DE659" s="9">
        <v>1.826463935</v>
      </c>
      <c r="DF659" s="9">
        <v>2.0897168399999999</v>
      </c>
      <c r="DG659" s="9">
        <v>0.96877266350000002</v>
      </c>
      <c r="DH659" s="9">
        <v>0.882174872</v>
      </c>
      <c r="DI659" s="9">
        <v>1.4979915849999998</v>
      </c>
      <c r="DJ659" s="9">
        <v>0.91312791399999993</v>
      </c>
      <c r="DK659" s="9">
        <v>1.1939971949999999</v>
      </c>
      <c r="DL659" s="9">
        <v>1.9742056649999999</v>
      </c>
      <c r="DM659" s="9">
        <v>1.8263718849999999</v>
      </c>
      <c r="DN659" s="9">
        <v>1.694847295</v>
      </c>
      <c r="DO659" s="9">
        <v>1.259002905</v>
      </c>
      <c r="DP659" s="9">
        <v>1.3047887250000001</v>
      </c>
      <c r="DQ659" s="9">
        <v>2.0218778500000001</v>
      </c>
      <c r="DR659" s="9">
        <v>1.0782359244999999</v>
      </c>
      <c r="DS659" s="9">
        <v>1.6399416850000001</v>
      </c>
      <c r="DT659" s="9">
        <v>0.87427487650000002</v>
      </c>
      <c r="DU659" s="9">
        <v>1.131119435</v>
      </c>
      <c r="DV659" s="9">
        <v>0.85713596250000001</v>
      </c>
      <c r="DW659" s="9">
        <v>1.447019525</v>
      </c>
      <c r="DX659" s="9">
        <v>1.1695695799999999</v>
      </c>
      <c r="DY659" s="9">
        <v>0.97109456750000001</v>
      </c>
      <c r="DZ659" s="9">
        <v>1.495347295</v>
      </c>
      <c r="EA659" s="9">
        <v>2.13400816</v>
      </c>
      <c r="EB659" s="9">
        <v>1.8479694899999999</v>
      </c>
      <c r="EC659" s="9">
        <v>2.4488553999999998</v>
      </c>
      <c r="ED659" s="9">
        <v>1.1194026095</v>
      </c>
      <c r="EE659" s="9">
        <v>1.0478720589999999</v>
      </c>
      <c r="EF659" s="9">
        <v>1.400197505</v>
      </c>
      <c r="EG659" s="9">
        <v>1.2839249449999999</v>
      </c>
      <c r="EH659" s="9">
        <v>1.3163835699999999</v>
      </c>
      <c r="EI659" s="9">
        <v>2.4980666500000002</v>
      </c>
      <c r="EJ659" s="9">
        <v>1.47384705</v>
      </c>
      <c r="EK659" s="9">
        <v>1.6638640600000001</v>
      </c>
    </row>
    <row r="660" spans="1:141" x14ac:dyDescent="0.2">
      <c r="A660">
        <v>656</v>
      </c>
      <c r="B660" s="9">
        <v>0.75295999999999996</v>
      </c>
      <c r="C660" s="9">
        <v>2.524844941604357</v>
      </c>
      <c r="D660" s="9">
        <v>0.92012000000000005</v>
      </c>
      <c r="E660" s="9">
        <v>1.20828</v>
      </c>
      <c r="F660" s="9">
        <v>0.80125000000000002</v>
      </c>
      <c r="G660" s="9">
        <v>1.6015200000000001</v>
      </c>
      <c r="H660" s="9">
        <v>1.0676160000000001</v>
      </c>
      <c r="I660" s="9">
        <v>1.2131999999999998</v>
      </c>
      <c r="J660" s="9">
        <v>1.1536</v>
      </c>
      <c r="K660" s="9">
        <v>3.6339999999999999</v>
      </c>
      <c r="L660" s="9">
        <v>1.4334</v>
      </c>
      <c r="M660" s="9">
        <v>1.9395999999999998</v>
      </c>
      <c r="N660" s="9">
        <v>1.4976</v>
      </c>
      <c r="O660" s="9">
        <v>5.3407999999999998</v>
      </c>
      <c r="P660" s="9">
        <v>1.9361999999999999</v>
      </c>
      <c r="Q660" s="9">
        <v>2.5367999999999999</v>
      </c>
      <c r="R660" s="9">
        <v>1.5121336080000001</v>
      </c>
      <c r="S660" s="9">
        <v>1.3778667599999999</v>
      </c>
      <c r="T660" s="9">
        <v>2.343555608</v>
      </c>
      <c r="U660" s="9">
        <v>1.4356444800000001</v>
      </c>
      <c r="V660" s="9">
        <v>2.0037330839999998</v>
      </c>
      <c r="W660" s="9">
        <v>3.153421968</v>
      </c>
      <c r="X660" s="9">
        <v>3.0209331960000001</v>
      </c>
      <c r="Y660" s="9">
        <v>2.7901779759999998</v>
      </c>
      <c r="Z660" s="9">
        <v>2.0299557080000001</v>
      </c>
      <c r="AA660" s="9">
        <v>2.1188003559999999</v>
      </c>
      <c r="AB660" s="9">
        <v>3.3499114519999997</v>
      </c>
      <c r="AC660" s="9">
        <v>1.7457777880000001</v>
      </c>
      <c r="AD660" s="9">
        <v>2.6828002999999998</v>
      </c>
      <c r="AE660" s="9">
        <v>1.3370666920000001</v>
      </c>
      <c r="AF660" s="9">
        <v>1.7128887720000001</v>
      </c>
      <c r="AG660" s="9">
        <v>1.36724438</v>
      </c>
      <c r="AH660" s="9">
        <v>2.3492439800000002</v>
      </c>
      <c r="AI660" s="9">
        <v>1.8645777879999998</v>
      </c>
      <c r="AJ660" s="9">
        <v>1.4275557759999999</v>
      </c>
      <c r="AK660" s="9">
        <v>2.4220886720000001</v>
      </c>
      <c r="AL660" s="9">
        <v>3.5118659719999998</v>
      </c>
      <c r="AM660" s="9">
        <v>3.047733896</v>
      </c>
      <c r="AN660" s="9">
        <v>4.2284895159999998</v>
      </c>
      <c r="AO660" s="9">
        <v>1.7651109839999999</v>
      </c>
      <c r="AP660" s="9">
        <v>1.6621779880000001</v>
      </c>
      <c r="AQ660" s="9">
        <v>2.3680889279999997</v>
      </c>
      <c r="AR660" s="9">
        <v>1.994799588</v>
      </c>
      <c r="AS660" s="9">
        <v>1.9942223559999999</v>
      </c>
      <c r="AT660" s="9">
        <v>4.2987999800000001</v>
      </c>
      <c r="AU660" s="9">
        <v>2.3689333960000001</v>
      </c>
      <c r="AV660" s="9">
        <v>2.8149344840000001</v>
      </c>
      <c r="AW660" s="9">
        <v>1.3563998000000002</v>
      </c>
      <c r="AX660" s="9">
        <v>1.2345334399999999</v>
      </c>
      <c r="AY660" s="9">
        <v>2.1288447239999999</v>
      </c>
      <c r="AZ660" s="9">
        <v>1.272844324</v>
      </c>
      <c r="BA660" s="9">
        <v>1.7600442359999999</v>
      </c>
      <c r="BB660" s="9">
        <v>2.8254220800000001</v>
      </c>
      <c r="BC660" s="9">
        <v>2.6291995559999997</v>
      </c>
      <c r="BD660" s="9">
        <v>2.446799956</v>
      </c>
      <c r="BE660" s="9">
        <v>1.7672884720000002</v>
      </c>
      <c r="BF660" s="9">
        <v>1.8636445239999999</v>
      </c>
      <c r="BG660" s="9">
        <v>2.9228003</v>
      </c>
      <c r="BH660" s="9">
        <v>1.5416446799999999</v>
      </c>
      <c r="BI660" s="9">
        <v>2.3619109959999998</v>
      </c>
      <c r="BJ660" s="9">
        <v>1.2017778320000001</v>
      </c>
      <c r="BK660" s="9">
        <v>1.52546676</v>
      </c>
      <c r="BL660" s="9">
        <v>1.2095111840000001</v>
      </c>
      <c r="BM660" s="9">
        <v>2.0722220120000001</v>
      </c>
      <c r="BN660" s="9">
        <v>1.647644704</v>
      </c>
      <c r="BO660" s="9">
        <v>1.300089016</v>
      </c>
      <c r="BP660" s="9">
        <v>2.146933008</v>
      </c>
      <c r="BQ660" s="9">
        <v>3.081554632</v>
      </c>
      <c r="BR660" s="9">
        <v>2.6694220120000001</v>
      </c>
      <c r="BS660" s="9">
        <v>3.6563119400000001</v>
      </c>
      <c r="BT660" s="9">
        <v>1.5622225240000001</v>
      </c>
      <c r="BU660" s="9">
        <v>1.4724002</v>
      </c>
      <c r="BV660" s="9">
        <v>2.0494663360000001</v>
      </c>
      <c r="BW660" s="9">
        <v>1.765377888</v>
      </c>
      <c r="BX660" s="9">
        <v>1.7964446039999999</v>
      </c>
      <c r="BY660" s="9">
        <v>3.719778088</v>
      </c>
      <c r="BZ660" s="9">
        <v>2.0979109399999998</v>
      </c>
      <c r="CA660" s="9">
        <v>2.4371552319999998</v>
      </c>
      <c r="CB660" s="9">
        <v>1.193600188</v>
      </c>
      <c r="CC660" s="9">
        <v>1.0861776407999999</v>
      </c>
      <c r="CD660" s="9">
        <v>1.858933352</v>
      </c>
      <c r="CE660" s="9">
        <v>1.1208446404000001</v>
      </c>
      <c r="CF660" s="9">
        <v>1.5155112279999998</v>
      </c>
      <c r="CG660" s="9">
        <v>2.4609781440000003</v>
      </c>
      <c r="CH660" s="9">
        <v>2.284310772</v>
      </c>
      <c r="CI660" s="9">
        <v>2.1220001560000004</v>
      </c>
      <c r="CJ660" s="9">
        <v>1.550444648</v>
      </c>
      <c r="CK660" s="9">
        <v>1.6253337079999999</v>
      </c>
      <c r="CL660" s="9">
        <v>2.5351552320000001</v>
      </c>
      <c r="CM660" s="9">
        <v>1.3429778879999998</v>
      </c>
      <c r="CN660" s="9">
        <v>2.0495115840000002</v>
      </c>
      <c r="CO660" s="9">
        <v>1.0654668216000001</v>
      </c>
      <c r="CP660" s="9">
        <v>1.361021912</v>
      </c>
      <c r="CQ660" s="9">
        <v>1.057466504</v>
      </c>
      <c r="CR660" s="9">
        <v>1.8030222680000001</v>
      </c>
      <c r="CS660" s="9">
        <v>1.445644436</v>
      </c>
      <c r="CT660" s="9">
        <v>1.16386656</v>
      </c>
      <c r="CU660" s="9">
        <v>1.8660888720000002</v>
      </c>
      <c r="CV660" s="9">
        <v>2.6706216999999999</v>
      </c>
      <c r="CW660" s="9">
        <v>2.3124444240000002</v>
      </c>
      <c r="CX660" s="9">
        <v>3.1236008559999999</v>
      </c>
      <c r="CY660" s="9">
        <v>1.3742665479999998</v>
      </c>
      <c r="CZ660" s="9">
        <v>1.2921774880000001</v>
      </c>
      <c r="DA660" s="9">
        <v>1.7643998000000001</v>
      </c>
      <c r="DB660" s="9">
        <v>1.5627115279999999</v>
      </c>
      <c r="DC660" s="9">
        <v>1.5956003439999999</v>
      </c>
      <c r="DD660" s="9">
        <v>3.1843116719999998</v>
      </c>
      <c r="DE660" s="9">
        <v>1.830444492</v>
      </c>
      <c r="DF660" s="9">
        <v>2.094933508</v>
      </c>
      <c r="DG660" s="9">
        <v>0.97111155319999998</v>
      </c>
      <c r="DH660" s="9">
        <v>0.88439987040000001</v>
      </c>
      <c r="DI660" s="9">
        <v>1.501733252</v>
      </c>
      <c r="DJ660" s="9">
        <v>0.91528902479999996</v>
      </c>
      <c r="DK660" s="9">
        <v>1.1971110839999999</v>
      </c>
      <c r="DL660" s="9">
        <v>1.978577888</v>
      </c>
      <c r="DM660" s="9">
        <v>1.8311107719999999</v>
      </c>
      <c r="DN660" s="9">
        <v>1.698711184</v>
      </c>
      <c r="DO660" s="9">
        <v>1.262089016</v>
      </c>
      <c r="DP660" s="9">
        <v>1.3076442800000001</v>
      </c>
      <c r="DQ660" s="9">
        <v>2.0272889599999999</v>
      </c>
      <c r="DR660" s="9">
        <v>1.0807553684</v>
      </c>
      <c r="DS660" s="9">
        <v>1.6441333520000001</v>
      </c>
      <c r="DT660" s="9">
        <v>0.87639987679999998</v>
      </c>
      <c r="DU660" s="9">
        <v>1.1338222120000001</v>
      </c>
      <c r="DV660" s="9">
        <v>0.85915540599999995</v>
      </c>
      <c r="DW660" s="9">
        <v>1.4506222999999998</v>
      </c>
      <c r="DX660" s="9">
        <v>1.172222356</v>
      </c>
      <c r="DY660" s="9">
        <v>0.97342234599999999</v>
      </c>
      <c r="DZ660" s="9">
        <v>1.498711184</v>
      </c>
      <c r="EA660" s="9">
        <v>2.139066492</v>
      </c>
      <c r="EB660" s="9">
        <v>1.852222268</v>
      </c>
      <c r="EC660" s="9">
        <v>2.4545776199999998</v>
      </c>
      <c r="ED660" s="9">
        <v>1.1220887204000001</v>
      </c>
      <c r="EE660" s="9">
        <v>1.0503109488</v>
      </c>
      <c r="EF660" s="9">
        <v>1.4035113960000001</v>
      </c>
      <c r="EG660" s="9">
        <v>1.286799944</v>
      </c>
      <c r="EH660" s="9">
        <v>1.319466904</v>
      </c>
      <c r="EI660" s="9">
        <v>2.5045333200000002</v>
      </c>
      <c r="EJ660" s="9">
        <v>1.47711094</v>
      </c>
      <c r="EK660" s="9">
        <v>1.6680446120000001</v>
      </c>
    </row>
    <row r="661" spans="1:141" x14ac:dyDescent="0.2">
      <c r="A661">
        <v>657</v>
      </c>
      <c r="B661" s="9">
        <v>0.75512000000000001</v>
      </c>
      <c r="C661" s="9">
        <v>2.5292418831083059</v>
      </c>
      <c r="D661" s="9">
        <v>0.92288999999999999</v>
      </c>
      <c r="E661" s="9">
        <v>1.21191</v>
      </c>
      <c r="F661" s="9">
        <v>0.80445312499999999</v>
      </c>
      <c r="G661" s="9">
        <v>1.60494</v>
      </c>
      <c r="H661" s="9">
        <v>1.071752</v>
      </c>
      <c r="I661" s="9">
        <v>1.2179</v>
      </c>
      <c r="J661" s="9">
        <v>1.1567000000000001</v>
      </c>
      <c r="K661" s="9">
        <v>3.6404999999999998</v>
      </c>
      <c r="L661" s="9">
        <v>1.4373</v>
      </c>
      <c r="M661" s="9">
        <v>1.94495</v>
      </c>
      <c r="N661" s="9">
        <v>1.5022</v>
      </c>
      <c r="O661" s="9">
        <v>5.3501000000000003</v>
      </c>
      <c r="P661" s="9">
        <v>1.94215</v>
      </c>
      <c r="Q661" s="9">
        <v>2.5446</v>
      </c>
      <c r="R661" s="9">
        <v>1.515725276</v>
      </c>
      <c r="S661" s="9">
        <v>1.381250095</v>
      </c>
      <c r="T661" s="9">
        <v>2.349200051</v>
      </c>
      <c r="U661" s="9">
        <v>1.4390000350000001</v>
      </c>
      <c r="V661" s="9">
        <v>2.0087497480000001</v>
      </c>
      <c r="W661" s="9">
        <v>3.160199746</v>
      </c>
      <c r="X661" s="9">
        <v>3.0284748619999999</v>
      </c>
      <c r="Y661" s="9">
        <v>2.7963751970000001</v>
      </c>
      <c r="Z661" s="9">
        <v>2.0347501510000003</v>
      </c>
      <c r="AA661" s="9">
        <v>2.1233253570000001</v>
      </c>
      <c r="AB661" s="9">
        <v>3.3585753439999997</v>
      </c>
      <c r="AC661" s="9">
        <v>1.7497500109999999</v>
      </c>
      <c r="AD661" s="9">
        <v>2.6895753</v>
      </c>
      <c r="AE661" s="9">
        <v>1.3402500239999999</v>
      </c>
      <c r="AF661" s="9">
        <v>1.7168498840000002</v>
      </c>
      <c r="AG661" s="9">
        <v>1.3703749350000001</v>
      </c>
      <c r="AH661" s="9">
        <v>2.3549495350000003</v>
      </c>
      <c r="AI661" s="9">
        <v>1.8686750109999999</v>
      </c>
      <c r="AJ661" s="9">
        <v>1.430900222</v>
      </c>
      <c r="AK661" s="9">
        <v>2.427374784</v>
      </c>
      <c r="AL661" s="9">
        <v>3.5199743089999997</v>
      </c>
      <c r="AM661" s="9">
        <v>3.0545505619999997</v>
      </c>
      <c r="AN661" s="9">
        <v>4.2378256270000003</v>
      </c>
      <c r="AO661" s="9">
        <v>1.769224873</v>
      </c>
      <c r="AP661" s="9">
        <v>1.6659752110000001</v>
      </c>
      <c r="AQ661" s="9">
        <v>2.3735500410000001</v>
      </c>
      <c r="AR661" s="9">
        <v>1.9991745860000001</v>
      </c>
      <c r="AS661" s="9">
        <v>1.9987501320000001</v>
      </c>
      <c r="AT661" s="9">
        <v>4.3092249850000002</v>
      </c>
      <c r="AU661" s="9">
        <v>2.373975062</v>
      </c>
      <c r="AV661" s="9">
        <v>2.8218511479999999</v>
      </c>
      <c r="AW661" s="9">
        <v>1.3596248</v>
      </c>
      <c r="AX661" s="9">
        <v>1.2375751049999999</v>
      </c>
      <c r="AY661" s="9">
        <v>2.1340252779999997</v>
      </c>
      <c r="AZ661" s="9">
        <v>1.2758248779999999</v>
      </c>
      <c r="BA661" s="9">
        <v>1.7644747919999999</v>
      </c>
      <c r="BB661" s="9">
        <v>2.83154986</v>
      </c>
      <c r="BC661" s="9">
        <v>2.6358245569999998</v>
      </c>
      <c r="BD661" s="9">
        <v>2.4522749569999998</v>
      </c>
      <c r="BE661" s="9">
        <v>1.7714995840000001</v>
      </c>
      <c r="BF661" s="9">
        <v>1.8676500779999998</v>
      </c>
      <c r="BG661" s="9">
        <v>2.9304253</v>
      </c>
      <c r="BH661" s="9">
        <v>1.5451752349999999</v>
      </c>
      <c r="BI661" s="9">
        <v>2.3678748869999997</v>
      </c>
      <c r="BJ661" s="9">
        <v>1.204650054</v>
      </c>
      <c r="BK661" s="9">
        <v>1.5290250949999999</v>
      </c>
      <c r="BL661" s="9">
        <v>1.212300073</v>
      </c>
      <c r="BM661" s="9">
        <v>2.0772747890000001</v>
      </c>
      <c r="BN661" s="9">
        <v>1.651300263</v>
      </c>
      <c r="BO661" s="9">
        <v>1.3031501270000001</v>
      </c>
      <c r="BP661" s="9">
        <v>2.1516496759999999</v>
      </c>
      <c r="BQ661" s="9">
        <v>3.0887240789999999</v>
      </c>
      <c r="BR661" s="9">
        <v>2.675449789</v>
      </c>
      <c r="BS661" s="9">
        <v>3.6645258300000001</v>
      </c>
      <c r="BT661" s="9">
        <v>1.565900303</v>
      </c>
      <c r="BU661" s="9">
        <v>1.4757752</v>
      </c>
      <c r="BV661" s="9">
        <v>2.0542246669999997</v>
      </c>
      <c r="BW661" s="9">
        <v>1.769275111</v>
      </c>
      <c r="BX661" s="9">
        <v>1.800550163</v>
      </c>
      <c r="BY661" s="9">
        <v>3.7289753110000001</v>
      </c>
      <c r="BZ661" s="9">
        <v>2.1024248299999999</v>
      </c>
      <c r="CA661" s="9">
        <v>2.4431996790000001</v>
      </c>
      <c r="CB661" s="9">
        <v>1.1964501860000001</v>
      </c>
      <c r="CC661" s="9">
        <v>1.0888748626</v>
      </c>
      <c r="CD661" s="9">
        <v>1.8635000190000002</v>
      </c>
      <c r="CE661" s="9">
        <v>1.1234751963</v>
      </c>
      <c r="CF661" s="9">
        <v>1.519375116</v>
      </c>
      <c r="CG661" s="9">
        <v>2.4663503680000001</v>
      </c>
      <c r="CH661" s="9">
        <v>2.290124659</v>
      </c>
      <c r="CI661" s="9">
        <v>2.126775157</v>
      </c>
      <c r="CJ661" s="9">
        <v>1.554175206</v>
      </c>
      <c r="CK661" s="9">
        <v>1.6288503759999999</v>
      </c>
      <c r="CL661" s="9">
        <v>2.5418246789999999</v>
      </c>
      <c r="CM661" s="9">
        <v>1.346075111</v>
      </c>
      <c r="CN661" s="9">
        <v>2.054700473</v>
      </c>
      <c r="CO661" s="9">
        <v>1.0680251552</v>
      </c>
      <c r="CP661" s="9">
        <v>1.364224689</v>
      </c>
      <c r="CQ661" s="9">
        <v>1.0599248379999999</v>
      </c>
      <c r="CR661" s="9">
        <v>1.807450046</v>
      </c>
      <c r="CS661" s="9">
        <v>1.4488749920000001</v>
      </c>
      <c r="CT661" s="9">
        <v>1.166624895</v>
      </c>
      <c r="CU661" s="9">
        <v>1.870224984</v>
      </c>
      <c r="CV661" s="9">
        <v>2.676874475</v>
      </c>
      <c r="CW661" s="9">
        <v>2.3176999779999998</v>
      </c>
      <c r="CX661" s="9">
        <v>3.1307258569999998</v>
      </c>
      <c r="CY661" s="9">
        <v>1.3775248809999998</v>
      </c>
      <c r="CZ661" s="9">
        <v>1.2951497110000001</v>
      </c>
      <c r="DA661" s="9">
        <v>1.7685248</v>
      </c>
      <c r="DB661" s="9">
        <v>1.5661754159999999</v>
      </c>
      <c r="DC661" s="9">
        <v>1.599275343</v>
      </c>
      <c r="DD661" s="9">
        <v>3.1923255589999999</v>
      </c>
      <c r="DE661" s="9">
        <v>1.834425049</v>
      </c>
      <c r="DF661" s="9">
        <v>2.1001501760000001</v>
      </c>
      <c r="DG661" s="9">
        <v>0.97345044290000005</v>
      </c>
      <c r="DH661" s="9">
        <v>0.88662486880000002</v>
      </c>
      <c r="DI661" s="9">
        <v>1.5054749189999999</v>
      </c>
      <c r="DJ661" s="9">
        <v>0.91745013559999999</v>
      </c>
      <c r="DK661" s="9">
        <v>1.2002249730000001</v>
      </c>
      <c r="DL661" s="9">
        <v>1.9829501109999998</v>
      </c>
      <c r="DM661" s="9">
        <v>1.835849659</v>
      </c>
      <c r="DN661" s="9">
        <v>1.702575073</v>
      </c>
      <c r="DO661" s="9">
        <v>1.265175127</v>
      </c>
      <c r="DP661" s="9">
        <v>1.3104998350000001</v>
      </c>
      <c r="DQ661" s="9">
        <v>2.0327000700000002</v>
      </c>
      <c r="DR661" s="9">
        <v>1.0832748123</v>
      </c>
      <c r="DS661" s="9">
        <v>1.6483250190000001</v>
      </c>
      <c r="DT661" s="9">
        <v>0.87852487710000005</v>
      </c>
      <c r="DU661" s="9">
        <v>1.136524989</v>
      </c>
      <c r="DV661" s="9">
        <v>0.86117484950000001</v>
      </c>
      <c r="DW661" s="9">
        <v>1.4542250749999999</v>
      </c>
      <c r="DX661" s="9">
        <v>1.1748751319999999</v>
      </c>
      <c r="DY661" s="9">
        <v>0.97575012449999998</v>
      </c>
      <c r="DZ661" s="9">
        <v>1.5020750729999999</v>
      </c>
      <c r="EA661" s="9">
        <v>2.1441248239999999</v>
      </c>
      <c r="EB661" s="9">
        <v>1.8564750459999999</v>
      </c>
      <c r="EC661" s="9">
        <v>2.4602998399999998</v>
      </c>
      <c r="ED661" s="9">
        <v>1.1247748313000001</v>
      </c>
      <c r="EE661" s="9">
        <v>1.0527498386</v>
      </c>
      <c r="EF661" s="9">
        <v>1.406825287</v>
      </c>
      <c r="EG661" s="9">
        <v>1.2896749429999999</v>
      </c>
      <c r="EH661" s="9">
        <v>1.3225502379999998</v>
      </c>
      <c r="EI661" s="9">
        <v>2.5109999900000002</v>
      </c>
      <c r="EJ661" s="9">
        <v>1.4803748300000001</v>
      </c>
      <c r="EK661" s="9">
        <v>1.6722251640000001</v>
      </c>
    </row>
    <row r="662" spans="1:141" x14ac:dyDescent="0.2">
      <c r="A662">
        <v>658</v>
      </c>
      <c r="B662" s="9">
        <v>0.75727999999999995</v>
      </c>
      <c r="C662" s="9">
        <v>2.5336388246122548</v>
      </c>
      <c r="D662" s="9">
        <v>0.92566000000000004</v>
      </c>
      <c r="E662" s="9">
        <v>1.2155400000000001</v>
      </c>
      <c r="F662" s="9">
        <v>0.80765624999999996</v>
      </c>
      <c r="G662" s="9">
        <v>1.60836</v>
      </c>
      <c r="H662" s="9">
        <v>1.075888</v>
      </c>
      <c r="I662" s="9">
        <v>1.2225999999999999</v>
      </c>
      <c r="J662" s="9">
        <v>1.1597999999999999</v>
      </c>
      <c r="K662" s="9">
        <v>3.6469999999999998</v>
      </c>
      <c r="L662" s="9">
        <v>1.4412</v>
      </c>
      <c r="M662" s="9">
        <v>1.9502999999999999</v>
      </c>
      <c r="N662" s="9">
        <v>1.5067999999999999</v>
      </c>
      <c r="O662" s="9">
        <v>5.3593999999999999</v>
      </c>
      <c r="P662" s="9">
        <v>1.9480999999999999</v>
      </c>
      <c r="Q662" s="9">
        <v>2.5524</v>
      </c>
      <c r="R662" s="9">
        <v>1.5193169440000001</v>
      </c>
      <c r="S662" s="9">
        <v>1.3846334299999998</v>
      </c>
      <c r="T662" s="9">
        <v>2.354844494</v>
      </c>
      <c r="U662" s="9">
        <v>1.44235559</v>
      </c>
      <c r="V662" s="9">
        <v>2.0137664119999998</v>
      </c>
      <c r="W662" s="9">
        <v>3.166977524</v>
      </c>
      <c r="X662" s="9">
        <v>3.0360165279999998</v>
      </c>
      <c r="Y662" s="9">
        <v>2.802572418</v>
      </c>
      <c r="Z662" s="9">
        <v>2.0395445940000001</v>
      </c>
      <c r="AA662" s="9">
        <v>2.1278503579999999</v>
      </c>
      <c r="AB662" s="9">
        <v>3.3672392359999996</v>
      </c>
      <c r="AC662" s="9">
        <v>1.753722234</v>
      </c>
      <c r="AD662" s="9">
        <v>2.6963502999999998</v>
      </c>
      <c r="AE662" s="9">
        <v>1.343433356</v>
      </c>
      <c r="AF662" s="9">
        <v>1.720810996</v>
      </c>
      <c r="AG662" s="9">
        <v>1.3735054900000001</v>
      </c>
      <c r="AH662" s="9">
        <v>2.3606550900000003</v>
      </c>
      <c r="AI662" s="9">
        <v>1.8727722339999999</v>
      </c>
      <c r="AJ662" s="9">
        <v>1.4342446679999998</v>
      </c>
      <c r="AK662" s="9">
        <v>2.4326608959999998</v>
      </c>
      <c r="AL662" s="9">
        <v>3.5280826460000001</v>
      </c>
      <c r="AM662" s="9">
        <v>3.0613672279999999</v>
      </c>
      <c r="AN662" s="9">
        <v>4.247161738</v>
      </c>
      <c r="AO662" s="9">
        <v>1.7733387620000001</v>
      </c>
      <c r="AP662" s="9">
        <v>1.669772434</v>
      </c>
      <c r="AQ662" s="9">
        <v>2.3790111540000001</v>
      </c>
      <c r="AR662" s="9">
        <v>2.0035495839999999</v>
      </c>
      <c r="AS662" s="9">
        <v>2.0032779079999998</v>
      </c>
      <c r="AT662" s="9">
        <v>4.3196499900000003</v>
      </c>
      <c r="AU662" s="9">
        <v>2.3790167279999999</v>
      </c>
      <c r="AV662" s="9">
        <v>2.8287678120000002</v>
      </c>
      <c r="AW662" s="9">
        <v>1.3628498</v>
      </c>
      <c r="AX662" s="9">
        <v>1.2406167699999999</v>
      </c>
      <c r="AY662" s="9">
        <v>2.139205832</v>
      </c>
      <c r="AZ662" s="9">
        <v>1.278805432</v>
      </c>
      <c r="BA662" s="9">
        <v>1.7689053479999999</v>
      </c>
      <c r="BB662" s="9">
        <v>2.8376776399999999</v>
      </c>
      <c r="BC662" s="9">
        <v>2.642449558</v>
      </c>
      <c r="BD662" s="9">
        <v>2.457749958</v>
      </c>
      <c r="BE662" s="9">
        <v>1.775710696</v>
      </c>
      <c r="BF662" s="9">
        <v>1.871655632</v>
      </c>
      <c r="BG662" s="9">
        <v>2.9380503</v>
      </c>
      <c r="BH662" s="9">
        <v>1.5487057899999999</v>
      </c>
      <c r="BI662" s="9">
        <v>2.3738387780000001</v>
      </c>
      <c r="BJ662" s="9">
        <v>1.207522276</v>
      </c>
      <c r="BK662" s="9">
        <v>1.5325834300000001</v>
      </c>
      <c r="BL662" s="9">
        <v>1.2150889620000001</v>
      </c>
      <c r="BM662" s="9">
        <v>2.082327566</v>
      </c>
      <c r="BN662" s="9">
        <v>1.654955822</v>
      </c>
      <c r="BO662" s="9">
        <v>1.3062112379999999</v>
      </c>
      <c r="BP662" s="9">
        <v>2.1563663440000003</v>
      </c>
      <c r="BQ662" s="9">
        <v>3.0958935259999998</v>
      </c>
      <c r="BR662" s="9">
        <v>2.6814775659999999</v>
      </c>
      <c r="BS662" s="9">
        <v>3.6727397200000005</v>
      </c>
      <c r="BT662" s="9">
        <v>1.569578082</v>
      </c>
      <c r="BU662" s="9">
        <v>1.4791501999999999</v>
      </c>
      <c r="BV662" s="9">
        <v>2.0589829979999998</v>
      </c>
      <c r="BW662" s="9">
        <v>1.7731723340000001</v>
      </c>
      <c r="BX662" s="9">
        <v>1.8046557219999999</v>
      </c>
      <c r="BY662" s="9">
        <v>3.7381725339999998</v>
      </c>
      <c r="BZ662" s="9">
        <v>2.10693872</v>
      </c>
      <c r="CA662" s="9">
        <v>2.449244126</v>
      </c>
      <c r="CB662" s="9">
        <v>1.1993001839999999</v>
      </c>
      <c r="CC662" s="9">
        <v>1.0915720844000001</v>
      </c>
      <c r="CD662" s="9">
        <v>1.8680666860000001</v>
      </c>
      <c r="CE662" s="9">
        <v>1.1261057522</v>
      </c>
      <c r="CF662" s="9">
        <v>1.5232390039999999</v>
      </c>
      <c r="CG662" s="9">
        <v>2.4717225919999999</v>
      </c>
      <c r="CH662" s="9">
        <v>2.2959385459999999</v>
      </c>
      <c r="CI662" s="9">
        <v>2.131550158</v>
      </c>
      <c r="CJ662" s="9">
        <v>1.557905764</v>
      </c>
      <c r="CK662" s="9">
        <v>1.632367044</v>
      </c>
      <c r="CL662" s="9">
        <v>2.548494126</v>
      </c>
      <c r="CM662" s="9">
        <v>1.3491723339999999</v>
      </c>
      <c r="CN662" s="9">
        <v>2.0598893620000003</v>
      </c>
      <c r="CO662" s="9">
        <v>1.0705834887999999</v>
      </c>
      <c r="CP662" s="9">
        <v>1.3674274659999999</v>
      </c>
      <c r="CQ662" s="9">
        <v>1.0623831720000001</v>
      </c>
      <c r="CR662" s="9">
        <v>1.811877824</v>
      </c>
      <c r="CS662" s="9">
        <v>1.452105548</v>
      </c>
      <c r="CT662" s="9">
        <v>1.16938323</v>
      </c>
      <c r="CU662" s="9">
        <v>1.8743610960000001</v>
      </c>
      <c r="CV662" s="9">
        <v>2.6831272500000001</v>
      </c>
      <c r="CW662" s="9">
        <v>2.3229555319999999</v>
      </c>
      <c r="CX662" s="9">
        <v>3.1378508580000002</v>
      </c>
      <c r="CY662" s="9">
        <v>1.3807832139999998</v>
      </c>
      <c r="CZ662" s="9">
        <v>1.2981219340000001</v>
      </c>
      <c r="DA662" s="9">
        <v>1.7726497999999999</v>
      </c>
      <c r="DB662" s="9">
        <v>1.5696393040000001</v>
      </c>
      <c r="DC662" s="9">
        <v>1.602950342</v>
      </c>
      <c r="DD662" s="9">
        <v>3.2003394460000001</v>
      </c>
      <c r="DE662" s="9">
        <v>1.838405606</v>
      </c>
      <c r="DF662" s="9">
        <v>2.1053668440000002</v>
      </c>
      <c r="DG662" s="9">
        <v>0.9757893326</v>
      </c>
      <c r="DH662" s="9">
        <v>0.88884986720000003</v>
      </c>
      <c r="DI662" s="9">
        <v>1.509216586</v>
      </c>
      <c r="DJ662" s="9">
        <v>0.91961124640000003</v>
      </c>
      <c r="DK662" s="9">
        <v>1.2033388620000001</v>
      </c>
      <c r="DL662" s="9">
        <v>1.9873223339999999</v>
      </c>
      <c r="DM662" s="9">
        <v>1.840588546</v>
      </c>
      <c r="DN662" s="9">
        <v>1.706438962</v>
      </c>
      <c r="DO662" s="9">
        <v>1.268261238</v>
      </c>
      <c r="DP662" s="9">
        <v>1.3133553900000001</v>
      </c>
      <c r="DQ662" s="9">
        <v>2.03811118</v>
      </c>
      <c r="DR662" s="9">
        <v>1.0857942562</v>
      </c>
      <c r="DS662" s="9">
        <v>1.652516686</v>
      </c>
      <c r="DT662" s="9">
        <v>0.8806498774</v>
      </c>
      <c r="DU662" s="9">
        <v>1.1392277660000001</v>
      </c>
      <c r="DV662" s="9">
        <v>0.86319429299999995</v>
      </c>
      <c r="DW662" s="9">
        <v>1.4578278499999999</v>
      </c>
      <c r="DX662" s="9">
        <v>1.1775279080000001</v>
      </c>
      <c r="DY662" s="9">
        <v>0.97807790299999997</v>
      </c>
      <c r="DZ662" s="9">
        <v>1.5054389619999999</v>
      </c>
      <c r="EA662" s="9">
        <v>2.1491831560000003</v>
      </c>
      <c r="EB662" s="9">
        <v>1.860727824</v>
      </c>
      <c r="EC662" s="9">
        <v>2.4660220599999998</v>
      </c>
      <c r="ED662" s="9">
        <v>1.1274609421999999</v>
      </c>
      <c r="EE662" s="9">
        <v>1.0551887283999999</v>
      </c>
      <c r="EF662" s="9">
        <v>1.4101391780000001</v>
      </c>
      <c r="EG662" s="9">
        <v>1.292549942</v>
      </c>
      <c r="EH662" s="9">
        <v>1.3256335719999999</v>
      </c>
      <c r="EI662" s="9">
        <v>2.5174666600000002</v>
      </c>
      <c r="EJ662" s="9">
        <v>1.4836387200000001</v>
      </c>
      <c r="EK662" s="9">
        <v>1.6764057160000001</v>
      </c>
    </row>
    <row r="663" spans="1:141" x14ac:dyDescent="0.2">
      <c r="A663">
        <v>659</v>
      </c>
      <c r="B663" s="9">
        <v>0.75944</v>
      </c>
      <c r="C663" s="9">
        <v>2.5380357661162036</v>
      </c>
      <c r="D663" s="9">
        <v>0.92842999999999998</v>
      </c>
      <c r="E663" s="9">
        <v>1.2191700000000001</v>
      </c>
      <c r="F663" s="9">
        <v>0.81085937499999994</v>
      </c>
      <c r="G663" s="9">
        <v>1.61178</v>
      </c>
      <c r="H663" s="9">
        <v>1.0800240000000001</v>
      </c>
      <c r="I663" s="9">
        <v>1.2272999999999998</v>
      </c>
      <c r="J663" s="9">
        <v>1.1629</v>
      </c>
      <c r="K663" s="9">
        <v>3.6534999999999997</v>
      </c>
      <c r="L663" s="9">
        <v>1.4451000000000001</v>
      </c>
      <c r="M663" s="9">
        <v>1.9556499999999999</v>
      </c>
      <c r="N663" s="9">
        <v>1.5114000000000001</v>
      </c>
      <c r="O663" s="9">
        <v>5.3687000000000005</v>
      </c>
      <c r="P663" s="9">
        <v>1.9540500000000001</v>
      </c>
      <c r="Q663" s="9">
        <v>2.5602</v>
      </c>
      <c r="R663" s="9">
        <v>1.5229086119999999</v>
      </c>
      <c r="S663" s="9">
        <v>1.3880167649999999</v>
      </c>
      <c r="T663" s="9">
        <v>2.360488937</v>
      </c>
      <c r="U663" s="9">
        <v>1.445711145</v>
      </c>
      <c r="V663" s="9">
        <v>2.0187830760000001</v>
      </c>
      <c r="W663" s="9">
        <v>3.173755302</v>
      </c>
      <c r="X663" s="9">
        <v>3.0435581940000001</v>
      </c>
      <c r="Y663" s="9">
        <v>2.8087696389999999</v>
      </c>
      <c r="Z663" s="9">
        <v>2.0443390370000003</v>
      </c>
      <c r="AA663" s="9">
        <v>2.1323753590000001</v>
      </c>
      <c r="AB663" s="9">
        <v>3.3759031279999996</v>
      </c>
      <c r="AC663" s="9">
        <v>1.7576944569999999</v>
      </c>
      <c r="AD663" s="9">
        <v>2.7031253</v>
      </c>
      <c r="AE663" s="9">
        <v>1.3466166880000001</v>
      </c>
      <c r="AF663" s="9">
        <v>1.724772108</v>
      </c>
      <c r="AG663" s="9">
        <v>1.3766360450000001</v>
      </c>
      <c r="AH663" s="9">
        <v>2.3663606449999999</v>
      </c>
      <c r="AI663" s="9">
        <v>1.876869457</v>
      </c>
      <c r="AJ663" s="9">
        <v>1.4375891139999999</v>
      </c>
      <c r="AK663" s="9">
        <v>2.4379470080000001</v>
      </c>
      <c r="AL663" s="9">
        <v>3.536190983</v>
      </c>
      <c r="AM663" s="9">
        <v>3.0681838940000001</v>
      </c>
      <c r="AN663" s="9">
        <v>4.2564978490000005</v>
      </c>
      <c r="AO663" s="9">
        <v>1.7774526509999999</v>
      </c>
      <c r="AP663" s="9">
        <v>1.673569657</v>
      </c>
      <c r="AQ663" s="9">
        <v>2.384472267</v>
      </c>
      <c r="AR663" s="9">
        <v>2.0079245819999998</v>
      </c>
      <c r="AS663" s="9">
        <v>2.007805684</v>
      </c>
      <c r="AT663" s="9">
        <v>4.3300749950000004</v>
      </c>
      <c r="AU663" s="9">
        <v>2.3840583940000002</v>
      </c>
      <c r="AV663" s="9">
        <v>2.835684476</v>
      </c>
      <c r="AW663" s="9">
        <v>1.3660748</v>
      </c>
      <c r="AX663" s="9">
        <v>1.243658435</v>
      </c>
      <c r="AY663" s="9">
        <v>2.1443863859999999</v>
      </c>
      <c r="AZ663" s="9">
        <v>1.281785986</v>
      </c>
      <c r="BA663" s="9">
        <v>1.7733359039999999</v>
      </c>
      <c r="BB663" s="9">
        <v>2.8438054199999998</v>
      </c>
      <c r="BC663" s="9">
        <v>2.6490745589999998</v>
      </c>
      <c r="BD663" s="9">
        <v>2.4632249589999997</v>
      </c>
      <c r="BE663" s="9">
        <v>1.7799218080000001</v>
      </c>
      <c r="BF663" s="9">
        <v>1.8756611859999999</v>
      </c>
      <c r="BG663" s="9">
        <v>2.9456753</v>
      </c>
      <c r="BH663" s="9">
        <v>1.5522363449999999</v>
      </c>
      <c r="BI663" s="9">
        <v>2.379802669</v>
      </c>
      <c r="BJ663" s="9">
        <v>1.2103944980000001</v>
      </c>
      <c r="BK663" s="9">
        <v>1.536141765</v>
      </c>
      <c r="BL663" s="9">
        <v>1.2178778510000001</v>
      </c>
      <c r="BM663" s="9">
        <v>2.087380343</v>
      </c>
      <c r="BN663" s="9">
        <v>1.6586113810000001</v>
      </c>
      <c r="BO663" s="9">
        <v>1.309272349</v>
      </c>
      <c r="BP663" s="9">
        <v>2.1610830120000002</v>
      </c>
      <c r="BQ663" s="9">
        <v>3.1030629729999997</v>
      </c>
      <c r="BR663" s="9">
        <v>2.6875053430000002</v>
      </c>
      <c r="BS663" s="9">
        <v>3.6809536100000004</v>
      </c>
      <c r="BT663" s="9">
        <v>1.573255861</v>
      </c>
      <c r="BU663" s="9">
        <v>1.4825252</v>
      </c>
      <c r="BV663" s="9">
        <v>2.063741329</v>
      </c>
      <c r="BW663" s="9">
        <v>1.7770695569999999</v>
      </c>
      <c r="BX663" s="9">
        <v>1.808761281</v>
      </c>
      <c r="BY663" s="9">
        <v>3.747369757</v>
      </c>
      <c r="BZ663" s="9">
        <v>2.1114526099999997</v>
      </c>
      <c r="CA663" s="9">
        <v>2.4552885729999998</v>
      </c>
      <c r="CB663" s="9">
        <v>1.202150182</v>
      </c>
      <c r="CC663" s="9">
        <v>1.0942693062</v>
      </c>
      <c r="CD663" s="9">
        <v>1.8726333530000001</v>
      </c>
      <c r="CE663" s="9">
        <v>1.1287363080999999</v>
      </c>
      <c r="CF663" s="9">
        <v>1.5271028919999998</v>
      </c>
      <c r="CG663" s="9">
        <v>2.4770948160000001</v>
      </c>
      <c r="CH663" s="9">
        <v>2.3017524329999999</v>
      </c>
      <c r="CI663" s="9">
        <v>2.1363251590000001</v>
      </c>
      <c r="CJ663" s="9">
        <v>1.561636322</v>
      </c>
      <c r="CK663" s="9">
        <v>1.635883712</v>
      </c>
      <c r="CL663" s="9">
        <v>2.5551635730000002</v>
      </c>
      <c r="CM663" s="9">
        <v>1.3522695569999998</v>
      </c>
      <c r="CN663" s="9">
        <v>2.0650782510000001</v>
      </c>
      <c r="CO663" s="9">
        <v>1.0731418224</v>
      </c>
      <c r="CP663" s="9">
        <v>1.3706302429999999</v>
      </c>
      <c r="CQ663" s="9">
        <v>1.064841506</v>
      </c>
      <c r="CR663" s="9">
        <v>1.8163056020000001</v>
      </c>
      <c r="CS663" s="9">
        <v>1.4553361040000001</v>
      </c>
      <c r="CT663" s="9">
        <v>1.172141565</v>
      </c>
      <c r="CU663" s="9">
        <v>1.8784972080000002</v>
      </c>
      <c r="CV663" s="9">
        <v>2.6893800249999997</v>
      </c>
      <c r="CW663" s="9">
        <v>2.328211086</v>
      </c>
      <c r="CX663" s="9">
        <v>3.1449758590000001</v>
      </c>
      <c r="CY663" s="9">
        <v>1.3840415469999998</v>
      </c>
      <c r="CZ663" s="9">
        <v>1.3010941570000001</v>
      </c>
      <c r="DA663" s="9">
        <v>1.7767748000000001</v>
      </c>
      <c r="DB663" s="9">
        <v>1.573103192</v>
      </c>
      <c r="DC663" s="9">
        <v>1.606625341</v>
      </c>
      <c r="DD663" s="9">
        <v>3.2083533329999998</v>
      </c>
      <c r="DE663" s="9">
        <v>1.842386163</v>
      </c>
      <c r="DF663" s="9">
        <v>2.1105835119999998</v>
      </c>
      <c r="DG663" s="9">
        <v>0.97812822229999996</v>
      </c>
      <c r="DH663" s="9">
        <v>0.89107486560000004</v>
      </c>
      <c r="DI663" s="9">
        <v>1.5129582529999999</v>
      </c>
      <c r="DJ663" s="9">
        <v>0.92177235719999995</v>
      </c>
      <c r="DK663" s="9">
        <v>1.206452751</v>
      </c>
      <c r="DL663" s="9">
        <v>1.991694557</v>
      </c>
      <c r="DM663" s="9">
        <v>1.845327433</v>
      </c>
      <c r="DN663" s="9">
        <v>1.710302851</v>
      </c>
      <c r="DO663" s="9">
        <v>1.271347349</v>
      </c>
      <c r="DP663" s="9">
        <v>1.3162109450000001</v>
      </c>
      <c r="DQ663" s="9">
        <v>2.0435222899999999</v>
      </c>
      <c r="DR663" s="9">
        <v>1.0883137001000001</v>
      </c>
      <c r="DS663" s="9">
        <v>1.656708353</v>
      </c>
      <c r="DT663" s="9">
        <v>0.88277487769999996</v>
      </c>
      <c r="DU663" s="9">
        <v>1.141930543</v>
      </c>
      <c r="DV663" s="9">
        <v>0.8652137365</v>
      </c>
      <c r="DW663" s="9">
        <v>1.461430625</v>
      </c>
      <c r="DX663" s="9">
        <v>1.180180684</v>
      </c>
      <c r="DY663" s="9">
        <v>0.98040568149999996</v>
      </c>
      <c r="DZ663" s="9">
        <v>1.508802851</v>
      </c>
      <c r="EA663" s="9">
        <v>2.1542414880000003</v>
      </c>
      <c r="EB663" s="9">
        <v>1.8649806019999999</v>
      </c>
      <c r="EC663" s="9">
        <v>2.4717442799999998</v>
      </c>
      <c r="ED663" s="9">
        <v>1.1301470531</v>
      </c>
      <c r="EE663" s="9">
        <v>1.0576276182</v>
      </c>
      <c r="EF663" s="9">
        <v>1.413453069</v>
      </c>
      <c r="EG663" s="9">
        <v>1.2954249409999998</v>
      </c>
      <c r="EH663" s="9">
        <v>1.3287169059999999</v>
      </c>
      <c r="EI663" s="9">
        <v>2.5239333300000002</v>
      </c>
      <c r="EJ663" s="9">
        <v>1.48690261</v>
      </c>
      <c r="EK663" s="9">
        <v>1.6805862680000001</v>
      </c>
    </row>
    <row r="664" spans="1:141" x14ac:dyDescent="0.2">
      <c r="A664">
        <v>660</v>
      </c>
      <c r="B664" s="9">
        <v>0.76159999999999994</v>
      </c>
      <c r="C664" s="9">
        <v>2.5424327076201525</v>
      </c>
      <c r="D664" s="9">
        <v>0.93120000000000003</v>
      </c>
      <c r="E664" s="9">
        <v>1.2228000000000001</v>
      </c>
      <c r="F664" s="9">
        <v>0.81406249999999991</v>
      </c>
      <c r="G664" s="9">
        <v>1.6152</v>
      </c>
      <c r="H664" s="9">
        <v>1.08416</v>
      </c>
      <c r="I664" s="9">
        <v>1.232</v>
      </c>
      <c r="J664" s="9">
        <v>1.1659999999999999</v>
      </c>
      <c r="K664" s="9">
        <v>3.66</v>
      </c>
      <c r="L664" s="9">
        <v>1.4490000000000001</v>
      </c>
      <c r="M664" s="9">
        <v>1.9609999999999999</v>
      </c>
      <c r="N664" s="9">
        <v>1.516</v>
      </c>
      <c r="O664" s="9">
        <v>5.3780000000000001</v>
      </c>
      <c r="P664" s="9">
        <v>1.96</v>
      </c>
      <c r="Q664" s="9">
        <v>2.5680000000000001</v>
      </c>
      <c r="R664" s="9">
        <v>1.52650028</v>
      </c>
      <c r="S664" s="9">
        <v>1.3914001</v>
      </c>
      <c r="T664" s="9">
        <v>2.36613338</v>
      </c>
      <c r="U664" s="9">
        <v>1.4490667000000002</v>
      </c>
      <c r="V664" s="9">
        <v>2.0237997399999998</v>
      </c>
      <c r="W664" s="9">
        <v>3.18053308</v>
      </c>
      <c r="X664" s="9">
        <v>3.0510998599999999</v>
      </c>
      <c r="Y664" s="9">
        <v>2.8149668600000002</v>
      </c>
      <c r="Z664" s="9">
        <v>2.0491334800000001</v>
      </c>
      <c r="AA664" s="9">
        <v>2.1369003599999998</v>
      </c>
      <c r="AB664" s="9">
        <v>3.38456702</v>
      </c>
      <c r="AC664" s="9">
        <v>1.76166668</v>
      </c>
      <c r="AD664" s="9">
        <v>2.7099003000000002</v>
      </c>
      <c r="AE664" s="9">
        <v>1.34980002</v>
      </c>
      <c r="AF664" s="9">
        <v>1.7287332200000001</v>
      </c>
      <c r="AG664" s="9">
        <v>1.3797666</v>
      </c>
      <c r="AH664" s="9">
        <v>2.3720661999999999</v>
      </c>
      <c r="AI664" s="9">
        <v>1.88096668</v>
      </c>
      <c r="AJ664" s="9">
        <v>1.4409335599999999</v>
      </c>
      <c r="AK664" s="9">
        <v>2.4432331199999999</v>
      </c>
      <c r="AL664" s="9">
        <v>3.5442993199999999</v>
      </c>
      <c r="AM664" s="9">
        <v>3.0750005599999999</v>
      </c>
      <c r="AN664" s="9">
        <v>4.2658339600000001</v>
      </c>
      <c r="AO664" s="9">
        <v>1.78156654</v>
      </c>
      <c r="AP664" s="9">
        <v>1.6773668800000001</v>
      </c>
      <c r="AQ664" s="9">
        <v>2.38993338</v>
      </c>
      <c r="AR664" s="9">
        <v>2.0122995800000001</v>
      </c>
      <c r="AS664" s="9">
        <v>2.0123334599999998</v>
      </c>
      <c r="AT664" s="9">
        <v>4.3404999999999996</v>
      </c>
      <c r="AU664" s="9">
        <v>2.3891000600000001</v>
      </c>
      <c r="AV664" s="9">
        <v>2.8426011400000002</v>
      </c>
      <c r="AW664" s="9">
        <v>1.3692998000000001</v>
      </c>
      <c r="AX664" s="9">
        <v>1.2467001</v>
      </c>
      <c r="AY664" s="9">
        <v>2.1495669399999997</v>
      </c>
      <c r="AZ664" s="9">
        <v>1.2847665399999999</v>
      </c>
      <c r="BA664" s="9">
        <v>1.77776646</v>
      </c>
      <c r="BB664" s="9">
        <v>2.8499331999999997</v>
      </c>
      <c r="BC664" s="9">
        <v>2.65569956</v>
      </c>
      <c r="BD664" s="9">
        <v>2.4686999599999999</v>
      </c>
      <c r="BE664" s="9">
        <v>1.78413292</v>
      </c>
      <c r="BF664" s="9">
        <v>1.8796667399999998</v>
      </c>
      <c r="BG664" s="9">
        <v>2.9533003</v>
      </c>
      <c r="BH664" s="9">
        <v>1.5557668999999998</v>
      </c>
      <c r="BI664" s="9">
        <v>2.38576656</v>
      </c>
      <c r="BJ664" s="9">
        <v>1.21326672</v>
      </c>
      <c r="BK664" s="9">
        <v>1.5397000999999999</v>
      </c>
      <c r="BL664" s="9">
        <v>1.22066674</v>
      </c>
      <c r="BM664" s="9">
        <v>2.0924331199999999</v>
      </c>
      <c r="BN664" s="9">
        <v>1.6622669400000001</v>
      </c>
      <c r="BO664" s="9">
        <v>1.3123334600000001</v>
      </c>
      <c r="BP664" s="9">
        <v>2.1657996800000001</v>
      </c>
      <c r="BQ664" s="9">
        <v>3.11023242</v>
      </c>
      <c r="BR664" s="9">
        <v>2.6935331200000001</v>
      </c>
      <c r="BS664" s="9">
        <v>3.6891675000000004</v>
      </c>
      <c r="BT664" s="9">
        <v>1.57693364</v>
      </c>
      <c r="BU664" s="9">
        <v>1.4859001999999999</v>
      </c>
      <c r="BV664" s="9">
        <v>2.0684996600000001</v>
      </c>
      <c r="BW664" s="9">
        <v>1.78096678</v>
      </c>
      <c r="BX664" s="9">
        <v>1.8128668399999999</v>
      </c>
      <c r="BY664" s="9">
        <v>3.7565669800000001</v>
      </c>
      <c r="BZ664" s="9">
        <v>2.1159664999999999</v>
      </c>
      <c r="CA664" s="9">
        <v>2.4613330200000001</v>
      </c>
      <c r="CB664" s="9">
        <v>1.2050001800000001</v>
      </c>
      <c r="CC664" s="9">
        <v>1.0969665280000001</v>
      </c>
      <c r="CD664" s="9">
        <v>1.8772000200000001</v>
      </c>
      <c r="CE664" s="9">
        <v>1.1313668640000001</v>
      </c>
      <c r="CF664" s="9">
        <v>1.53096678</v>
      </c>
      <c r="CG664" s="9">
        <v>2.48246704</v>
      </c>
      <c r="CH664" s="9">
        <v>2.3075663199999998</v>
      </c>
      <c r="CI664" s="9">
        <v>2.1411001600000001</v>
      </c>
      <c r="CJ664" s="9">
        <v>1.56536688</v>
      </c>
      <c r="CK664" s="9">
        <v>1.6394003799999999</v>
      </c>
      <c r="CL664" s="9">
        <v>2.5618330199999999</v>
      </c>
      <c r="CM664" s="9">
        <v>1.35536678</v>
      </c>
      <c r="CN664" s="9">
        <v>2.0702671400000003</v>
      </c>
      <c r="CO664" s="9">
        <v>1.0757001559999999</v>
      </c>
      <c r="CP664" s="9">
        <v>1.37383302</v>
      </c>
      <c r="CQ664" s="9">
        <v>1.06729984</v>
      </c>
      <c r="CR664" s="9">
        <v>1.8207333800000001</v>
      </c>
      <c r="CS664" s="9">
        <v>1.45856666</v>
      </c>
      <c r="CT664" s="9">
        <v>1.1748999</v>
      </c>
      <c r="CU664" s="9">
        <v>1.8826333200000001</v>
      </c>
      <c r="CV664" s="9">
        <v>2.6956327999999998</v>
      </c>
      <c r="CW664" s="9">
        <v>2.3334666400000001</v>
      </c>
      <c r="CX664" s="9">
        <v>3.15210086</v>
      </c>
      <c r="CY664" s="9">
        <v>1.3872998799999998</v>
      </c>
      <c r="CZ664" s="9">
        <v>1.3040663800000001</v>
      </c>
      <c r="DA664" s="9">
        <v>1.7808998</v>
      </c>
      <c r="DB664" s="9">
        <v>1.57656708</v>
      </c>
      <c r="DC664" s="9">
        <v>1.61030034</v>
      </c>
      <c r="DD664" s="9">
        <v>3.21636722</v>
      </c>
      <c r="DE664" s="9">
        <v>1.84636672</v>
      </c>
      <c r="DF664" s="9">
        <v>2.1158001799999999</v>
      </c>
      <c r="DG664" s="9">
        <v>0.98046711200000003</v>
      </c>
      <c r="DH664" s="9">
        <v>0.89329986399999994</v>
      </c>
      <c r="DI664" s="9">
        <v>1.51669992</v>
      </c>
      <c r="DJ664" s="9">
        <v>0.92393346799999998</v>
      </c>
      <c r="DK664" s="9">
        <v>1.20956664</v>
      </c>
      <c r="DL664" s="9">
        <v>1.99606678</v>
      </c>
      <c r="DM664" s="9">
        <v>1.85006632</v>
      </c>
      <c r="DN664" s="9">
        <v>1.71416674</v>
      </c>
      <c r="DO664" s="9">
        <v>1.27443346</v>
      </c>
      <c r="DP664" s="9">
        <v>1.3190665000000001</v>
      </c>
      <c r="DQ664" s="9">
        <v>2.0489334000000001</v>
      </c>
      <c r="DR664" s="9">
        <v>1.0908331439999999</v>
      </c>
      <c r="DS664" s="9">
        <v>1.6609000200000001</v>
      </c>
      <c r="DT664" s="9">
        <v>0.88489987800000003</v>
      </c>
      <c r="DU664" s="9">
        <v>1.1446333200000001</v>
      </c>
      <c r="DV664" s="9">
        <v>0.86723317999999994</v>
      </c>
      <c r="DW664" s="9">
        <v>1.4650333999999998</v>
      </c>
      <c r="DX664" s="9">
        <v>1.1828334599999999</v>
      </c>
      <c r="DY664" s="9">
        <v>0.98273345999999995</v>
      </c>
      <c r="DZ664" s="9">
        <v>1.5121667400000001</v>
      </c>
      <c r="EA664" s="9">
        <v>2.1592998200000002</v>
      </c>
      <c r="EB664" s="9">
        <v>1.8692333799999998</v>
      </c>
      <c r="EC664" s="9">
        <v>2.4774664999999998</v>
      </c>
      <c r="ED664" s="9">
        <v>1.132833164</v>
      </c>
      <c r="EE664" s="9">
        <v>1.060066508</v>
      </c>
      <c r="EF664" s="9">
        <v>1.4167669599999999</v>
      </c>
      <c r="EG664" s="9">
        <v>1.2982999399999999</v>
      </c>
      <c r="EH664" s="9">
        <v>1.33180024</v>
      </c>
      <c r="EI664" s="9">
        <v>2.5304000000000002</v>
      </c>
      <c r="EJ664" s="9">
        <v>1.4901664999999999</v>
      </c>
      <c r="EK664" s="9">
        <v>1.6847668200000001</v>
      </c>
    </row>
    <row r="665" spans="1:141" x14ac:dyDescent="0.2">
      <c r="A665">
        <v>661</v>
      </c>
      <c r="B665" s="9">
        <v>0.76375999999999999</v>
      </c>
      <c r="C665" s="9">
        <v>2.5468296491241014</v>
      </c>
      <c r="D665" s="9">
        <v>0.93397000000000008</v>
      </c>
      <c r="E665" s="9">
        <v>1.2264300000000001</v>
      </c>
      <c r="F665" s="9">
        <v>0.817265625</v>
      </c>
      <c r="G665" s="9">
        <v>1.6186199999999999</v>
      </c>
      <c r="H665" s="9">
        <v>1.0882959999999999</v>
      </c>
      <c r="I665" s="9">
        <v>1.2366999999999999</v>
      </c>
      <c r="J665" s="9">
        <v>1.1691</v>
      </c>
      <c r="K665" s="9">
        <v>3.6665000000000001</v>
      </c>
      <c r="L665" s="9">
        <v>1.4529000000000001</v>
      </c>
      <c r="M665" s="9">
        <v>1.9663499999999998</v>
      </c>
      <c r="N665" s="9">
        <v>1.5206</v>
      </c>
      <c r="O665" s="9">
        <v>5.3872999999999998</v>
      </c>
      <c r="P665" s="9">
        <v>1.9659499999999999</v>
      </c>
      <c r="Q665" s="9">
        <v>2.5758000000000001</v>
      </c>
      <c r="R665" s="9">
        <v>1.5300919479999999</v>
      </c>
      <c r="S665" s="9">
        <v>1.3947834349999999</v>
      </c>
      <c r="T665" s="9">
        <v>2.371777823</v>
      </c>
      <c r="U665" s="9">
        <v>1.4524222550000001</v>
      </c>
      <c r="V665" s="9">
        <v>2.0288164040000001</v>
      </c>
      <c r="W665" s="9">
        <v>3.187310858</v>
      </c>
      <c r="X665" s="9">
        <v>3.0586415260000002</v>
      </c>
      <c r="Y665" s="9">
        <v>2.821164081</v>
      </c>
      <c r="Z665" s="9">
        <v>2.0539279230000003</v>
      </c>
      <c r="AA665" s="9">
        <v>2.141425361</v>
      </c>
      <c r="AB665" s="9">
        <v>3.3932309119999999</v>
      </c>
      <c r="AC665" s="9">
        <v>1.7656389029999999</v>
      </c>
      <c r="AD665" s="9">
        <v>2.7166752999999999</v>
      </c>
      <c r="AE665" s="9">
        <v>1.3529833520000001</v>
      </c>
      <c r="AF665" s="9">
        <v>1.7326943320000001</v>
      </c>
      <c r="AG665" s="9">
        <v>1.382897155</v>
      </c>
      <c r="AH665" s="9">
        <v>2.3777717549999999</v>
      </c>
      <c r="AI665" s="9">
        <v>1.885063903</v>
      </c>
      <c r="AJ665" s="9">
        <v>1.444278006</v>
      </c>
      <c r="AK665" s="9">
        <v>2.4485192319999998</v>
      </c>
      <c r="AL665" s="9">
        <v>3.5524076569999998</v>
      </c>
      <c r="AM665" s="9">
        <v>3.0818172260000001</v>
      </c>
      <c r="AN665" s="9">
        <v>4.2751700709999998</v>
      </c>
      <c r="AO665" s="9">
        <v>1.7856804289999999</v>
      </c>
      <c r="AP665" s="9">
        <v>1.681164103</v>
      </c>
      <c r="AQ665" s="9">
        <v>2.395394493</v>
      </c>
      <c r="AR665" s="9">
        <v>2.0166745779999999</v>
      </c>
      <c r="AS665" s="9">
        <v>2.016861236</v>
      </c>
      <c r="AT665" s="9">
        <v>4.3509250049999997</v>
      </c>
      <c r="AU665" s="9">
        <v>2.394141726</v>
      </c>
      <c r="AV665" s="9">
        <v>2.849517804</v>
      </c>
      <c r="AW665" s="9">
        <v>1.3725248000000001</v>
      </c>
      <c r="AX665" s="9">
        <v>1.249741765</v>
      </c>
      <c r="AY665" s="9">
        <v>2.154747494</v>
      </c>
      <c r="AZ665" s="9">
        <v>1.287747094</v>
      </c>
      <c r="BA665" s="9">
        <v>1.782197016</v>
      </c>
      <c r="BB665" s="9">
        <v>2.8560609800000001</v>
      </c>
      <c r="BC665" s="9">
        <v>2.6623245609999997</v>
      </c>
      <c r="BD665" s="9">
        <v>2.4741749610000001</v>
      </c>
      <c r="BE665" s="9">
        <v>1.7883440320000001</v>
      </c>
      <c r="BF665" s="9">
        <v>1.8836722939999999</v>
      </c>
      <c r="BG665" s="9">
        <v>2.9609253</v>
      </c>
      <c r="BH665" s="9">
        <v>1.5592974549999998</v>
      </c>
      <c r="BI665" s="9">
        <v>2.3917304509999999</v>
      </c>
      <c r="BJ665" s="9">
        <v>1.2161389419999999</v>
      </c>
      <c r="BK665" s="9">
        <v>1.543258435</v>
      </c>
      <c r="BL665" s="9">
        <v>1.223455629</v>
      </c>
      <c r="BM665" s="9">
        <v>2.0974858969999999</v>
      </c>
      <c r="BN665" s="9">
        <v>1.6659224989999999</v>
      </c>
      <c r="BO665" s="9">
        <v>1.3153945710000001</v>
      </c>
      <c r="BP665" s="9">
        <v>2.170516348</v>
      </c>
      <c r="BQ665" s="9">
        <v>3.1174018669999999</v>
      </c>
      <c r="BR665" s="9">
        <v>2.699560897</v>
      </c>
      <c r="BS665" s="9">
        <v>3.6973813900000003</v>
      </c>
      <c r="BT665" s="9">
        <v>1.580611419</v>
      </c>
      <c r="BU665" s="9">
        <v>1.4892752</v>
      </c>
      <c r="BV665" s="9">
        <v>2.0732579909999997</v>
      </c>
      <c r="BW665" s="9">
        <v>1.784864003</v>
      </c>
      <c r="BX665" s="9">
        <v>1.816972399</v>
      </c>
      <c r="BY665" s="9">
        <v>3.7657642029999998</v>
      </c>
      <c r="BZ665" s="9">
        <v>2.12048039</v>
      </c>
      <c r="CA665" s="9">
        <v>2.4673774669999999</v>
      </c>
      <c r="CB665" s="9">
        <v>1.2078501779999999</v>
      </c>
      <c r="CC665" s="9">
        <v>1.0996637497999999</v>
      </c>
      <c r="CD665" s="9">
        <v>1.881766687</v>
      </c>
      <c r="CE665" s="9">
        <v>1.1339974199</v>
      </c>
      <c r="CF665" s="9">
        <v>1.5348306679999999</v>
      </c>
      <c r="CG665" s="9">
        <v>2.4878392640000002</v>
      </c>
      <c r="CH665" s="9">
        <v>2.3133802069999998</v>
      </c>
      <c r="CI665" s="9">
        <v>2.1458751610000002</v>
      </c>
      <c r="CJ665" s="9">
        <v>1.569097438</v>
      </c>
      <c r="CK665" s="9">
        <v>1.6429170479999999</v>
      </c>
      <c r="CL665" s="9">
        <v>2.5685024670000001</v>
      </c>
      <c r="CM665" s="9">
        <v>1.3584640029999999</v>
      </c>
      <c r="CN665" s="9">
        <v>2.0754560290000001</v>
      </c>
      <c r="CO665" s="9">
        <v>1.0782584896</v>
      </c>
      <c r="CP665" s="9">
        <v>1.377035797</v>
      </c>
      <c r="CQ665" s="9">
        <v>1.069758174</v>
      </c>
      <c r="CR665" s="9">
        <v>1.825161158</v>
      </c>
      <c r="CS665" s="9">
        <v>1.4617972160000001</v>
      </c>
      <c r="CT665" s="9">
        <v>1.177658235</v>
      </c>
      <c r="CU665" s="9">
        <v>1.8867694320000001</v>
      </c>
      <c r="CV665" s="9">
        <v>2.7018855749999999</v>
      </c>
      <c r="CW665" s="9">
        <v>2.3387221939999998</v>
      </c>
      <c r="CX665" s="9">
        <v>3.1592258609999999</v>
      </c>
      <c r="CY665" s="9">
        <v>1.3905582129999998</v>
      </c>
      <c r="CZ665" s="9">
        <v>1.3070386030000001</v>
      </c>
      <c r="DA665" s="9">
        <v>1.7850248</v>
      </c>
      <c r="DB665" s="9">
        <v>1.580030968</v>
      </c>
      <c r="DC665" s="9">
        <v>1.613975339</v>
      </c>
      <c r="DD665" s="9">
        <v>3.2243811069999997</v>
      </c>
      <c r="DE665" s="9">
        <v>1.850347277</v>
      </c>
      <c r="DF665" s="9">
        <v>2.121016848</v>
      </c>
      <c r="DG665" s="9">
        <v>0.98280600169999999</v>
      </c>
      <c r="DH665" s="9">
        <v>0.89552486239999995</v>
      </c>
      <c r="DI665" s="9">
        <v>1.5204415869999999</v>
      </c>
      <c r="DJ665" s="9">
        <v>0.92609457880000001</v>
      </c>
      <c r="DK665" s="9">
        <v>1.212680529</v>
      </c>
      <c r="DL665" s="9">
        <v>2.0004390029999999</v>
      </c>
      <c r="DM665" s="9">
        <v>1.8548052070000001</v>
      </c>
      <c r="DN665" s="9">
        <v>1.718030629</v>
      </c>
      <c r="DO665" s="9">
        <v>1.277519571</v>
      </c>
      <c r="DP665" s="9">
        <v>1.3219220550000002</v>
      </c>
      <c r="DQ665" s="9">
        <v>2.05434451</v>
      </c>
      <c r="DR665" s="9">
        <v>1.0933525878999999</v>
      </c>
      <c r="DS665" s="9">
        <v>1.6650916870000001</v>
      </c>
      <c r="DT665" s="9">
        <v>0.88702487829999999</v>
      </c>
      <c r="DU665" s="9">
        <v>1.1473360970000002</v>
      </c>
      <c r="DV665" s="9">
        <v>0.86925262349999999</v>
      </c>
      <c r="DW665" s="9">
        <v>1.4686361749999999</v>
      </c>
      <c r="DX665" s="9">
        <v>1.185486236</v>
      </c>
      <c r="DY665" s="9">
        <v>0.98506123849999994</v>
      </c>
      <c r="DZ665" s="9">
        <v>1.5155306289999999</v>
      </c>
      <c r="EA665" s="9">
        <v>2.1643581520000001</v>
      </c>
      <c r="EB665" s="9">
        <v>1.873486158</v>
      </c>
      <c r="EC665" s="9">
        <v>2.4831887199999998</v>
      </c>
      <c r="ED665" s="9">
        <v>1.1355192749</v>
      </c>
      <c r="EE665" s="9">
        <v>1.0625053978000001</v>
      </c>
      <c r="EF665" s="9">
        <v>1.420080851</v>
      </c>
      <c r="EG665" s="9">
        <v>1.301174939</v>
      </c>
      <c r="EH665" s="9">
        <v>1.334883574</v>
      </c>
      <c r="EI665" s="9">
        <v>2.5368666700000002</v>
      </c>
      <c r="EJ665" s="9">
        <v>1.4934303900000001</v>
      </c>
      <c r="EK665" s="9">
        <v>1.6889473720000001</v>
      </c>
    </row>
    <row r="666" spans="1:141" x14ac:dyDescent="0.2">
      <c r="A666">
        <v>662</v>
      </c>
      <c r="B666" s="9">
        <v>0.76591999999999993</v>
      </c>
      <c r="C666" s="9">
        <v>2.5512265906280502</v>
      </c>
      <c r="D666" s="9">
        <v>0.93674000000000002</v>
      </c>
      <c r="E666" s="9">
        <v>1.2300599999999999</v>
      </c>
      <c r="F666" s="9">
        <v>0.82046874999999997</v>
      </c>
      <c r="G666" s="9">
        <v>1.6220399999999999</v>
      </c>
      <c r="H666" s="9">
        <v>1.0924320000000001</v>
      </c>
      <c r="I666" s="9">
        <v>1.2413999999999998</v>
      </c>
      <c r="J666" s="9">
        <v>1.1721999999999999</v>
      </c>
      <c r="K666" s="9">
        <v>3.673</v>
      </c>
      <c r="L666" s="9">
        <v>1.4568000000000001</v>
      </c>
      <c r="M666" s="9">
        <v>1.9716999999999998</v>
      </c>
      <c r="N666" s="9">
        <v>1.5251999999999999</v>
      </c>
      <c r="O666" s="9">
        <v>5.3966000000000003</v>
      </c>
      <c r="P666" s="9">
        <v>1.9719</v>
      </c>
      <c r="Q666" s="9">
        <v>2.5836000000000001</v>
      </c>
      <c r="R666" s="9">
        <v>1.533683616</v>
      </c>
      <c r="S666" s="9">
        <v>1.39816677</v>
      </c>
      <c r="T666" s="9">
        <v>2.377422266</v>
      </c>
      <c r="U666" s="9">
        <v>1.4557778100000001</v>
      </c>
      <c r="V666" s="9">
        <v>2.0338330679999999</v>
      </c>
      <c r="W666" s="9">
        <v>3.194088636</v>
      </c>
      <c r="X666" s="9">
        <v>3.066183192</v>
      </c>
      <c r="Y666" s="9">
        <v>2.8273613019999999</v>
      </c>
      <c r="Z666" s="9">
        <v>2.058722366</v>
      </c>
      <c r="AA666" s="9">
        <v>2.1459503620000002</v>
      </c>
      <c r="AB666" s="9">
        <v>3.4018948039999999</v>
      </c>
      <c r="AC666" s="9">
        <v>1.769611126</v>
      </c>
      <c r="AD666" s="9">
        <v>2.7234503000000001</v>
      </c>
      <c r="AE666" s="9">
        <v>1.356166684</v>
      </c>
      <c r="AF666" s="9">
        <v>1.7366554440000002</v>
      </c>
      <c r="AG666" s="9">
        <v>1.38602771</v>
      </c>
      <c r="AH666" s="9">
        <v>2.38347731</v>
      </c>
      <c r="AI666" s="9">
        <v>1.8891611259999999</v>
      </c>
      <c r="AJ666" s="9">
        <v>1.4476224520000001</v>
      </c>
      <c r="AK666" s="9">
        <v>2.4538053440000001</v>
      </c>
      <c r="AL666" s="9">
        <v>3.5605159939999997</v>
      </c>
      <c r="AM666" s="9">
        <v>3.0886338919999998</v>
      </c>
      <c r="AN666" s="9">
        <v>4.2845061820000003</v>
      </c>
      <c r="AO666" s="9">
        <v>1.789794318</v>
      </c>
      <c r="AP666" s="9">
        <v>1.684961326</v>
      </c>
      <c r="AQ666" s="9">
        <v>2.4008556059999999</v>
      </c>
      <c r="AR666" s="9">
        <v>2.0210495759999998</v>
      </c>
      <c r="AS666" s="9">
        <v>2.0213890119999998</v>
      </c>
      <c r="AT666" s="9">
        <v>4.3613500099999998</v>
      </c>
      <c r="AU666" s="9">
        <v>2.3991833920000003</v>
      </c>
      <c r="AV666" s="9">
        <v>2.8564344680000002</v>
      </c>
      <c r="AW666" s="9">
        <v>1.3757498000000001</v>
      </c>
      <c r="AX666" s="9">
        <v>1.25278343</v>
      </c>
      <c r="AY666" s="9">
        <v>2.1599280479999998</v>
      </c>
      <c r="AZ666" s="9">
        <v>1.2907276480000001</v>
      </c>
      <c r="BA666" s="9">
        <v>1.786627572</v>
      </c>
      <c r="BB666" s="9">
        <v>2.86218876</v>
      </c>
      <c r="BC666" s="9">
        <v>2.6689495619999999</v>
      </c>
      <c r="BD666" s="9">
        <v>2.4796499619999999</v>
      </c>
      <c r="BE666" s="9">
        <v>1.792555144</v>
      </c>
      <c r="BF666" s="9">
        <v>1.8876778479999998</v>
      </c>
      <c r="BG666" s="9">
        <v>2.9685503</v>
      </c>
      <c r="BH666" s="9">
        <v>1.5628280099999998</v>
      </c>
      <c r="BI666" s="9">
        <v>2.3976943419999999</v>
      </c>
      <c r="BJ666" s="9">
        <v>1.2190111640000001</v>
      </c>
      <c r="BK666" s="9">
        <v>1.54681677</v>
      </c>
      <c r="BL666" s="9">
        <v>1.2262445180000001</v>
      </c>
      <c r="BM666" s="9">
        <v>2.1025386739999998</v>
      </c>
      <c r="BN666" s="9">
        <v>1.6695780579999999</v>
      </c>
      <c r="BO666" s="9">
        <v>1.318455682</v>
      </c>
      <c r="BP666" s="9">
        <v>2.175233016</v>
      </c>
      <c r="BQ666" s="9">
        <v>3.1245713139999998</v>
      </c>
      <c r="BR666" s="9">
        <v>2.7055886739999999</v>
      </c>
      <c r="BS666" s="9">
        <v>3.7055952800000003</v>
      </c>
      <c r="BT666" s="9">
        <v>1.584289198</v>
      </c>
      <c r="BU666" s="9">
        <v>1.4926501999999999</v>
      </c>
      <c r="BV666" s="9">
        <v>2.0780163219999999</v>
      </c>
      <c r="BW666" s="9">
        <v>1.7887612260000001</v>
      </c>
      <c r="BX666" s="9">
        <v>1.8210779580000001</v>
      </c>
      <c r="BY666" s="9">
        <v>3.774961426</v>
      </c>
      <c r="BZ666" s="9">
        <v>2.1249942799999997</v>
      </c>
      <c r="CA666" s="9">
        <v>2.4734219139999998</v>
      </c>
      <c r="CB666" s="9">
        <v>1.210700176</v>
      </c>
      <c r="CC666" s="9">
        <v>1.1023609716</v>
      </c>
      <c r="CD666" s="9">
        <v>1.886333354</v>
      </c>
      <c r="CE666" s="9">
        <v>1.1366279758</v>
      </c>
      <c r="CF666" s="9">
        <v>1.5386945559999998</v>
      </c>
      <c r="CG666" s="9">
        <v>2.493211488</v>
      </c>
      <c r="CH666" s="9">
        <v>2.3191940940000002</v>
      </c>
      <c r="CI666" s="9">
        <v>2.1506501620000003</v>
      </c>
      <c r="CJ666" s="9">
        <v>1.572827996</v>
      </c>
      <c r="CK666" s="9">
        <v>1.646433716</v>
      </c>
      <c r="CL666" s="9">
        <v>2.5751719140000002</v>
      </c>
      <c r="CM666" s="9">
        <v>1.3615612259999998</v>
      </c>
      <c r="CN666" s="9">
        <v>2.080644918</v>
      </c>
      <c r="CO666" s="9">
        <v>1.0808168231999999</v>
      </c>
      <c r="CP666" s="9">
        <v>1.3802385740000001</v>
      </c>
      <c r="CQ666" s="9">
        <v>1.0722165079999999</v>
      </c>
      <c r="CR666" s="9">
        <v>1.8295889359999999</v>
      </c>
      <c r="CS666" s="9">
        <v>1.465027772</v>
      </c>
      <c r="CT666" s="9">
        <v>1.18041657</v>
      </c>
      <c r="CU666" s="9">
        <v>1.8909055440000002</v>
      </c>
      <c r="CV666" s="9">
        <v>2.70813835</v>
      </c>
      <c r="CW666" s="9">
        <v>2.3439777479999999</v>
      </c>
      <c r="CX666" s="9">
        <v>3.1663508619999998</v>
      </c>
      <c r="CY666" s="9">
        <v>1.3938165459999998</v>
      </c>
      <c r="CZ666" s="9">
        <v>1.3100108260000001</v>
      </c>
      <c r="DA666" s="9">
        <v>1.7891498000000001</v>
      </c>
      <c r="DB666" s="9">
        <v>1.583494856</v>
      </c>
      <c r="DC666" s="9">
        <v>1.617650338</v>
      </c>
      <c r="DD666" s="9">
        <v>3.2323949939999999</v>
      </c>
      <c r="DE666" s="9">
        <v>1.854327834</v>
      </c>
      <c r="DF666" s="9">
        <v>2.1262335160000001</v>
      </c>
      <c r="DG666" s="9">
        <v>0.98514489140000006</v>
      </c>
      <c r="DH666" s="9">
        <v>0.89774986079999997</v>
      </c>
      <c r="DI666" s="9">
        <v>1.524183254</v>
      </c>
      <c r="DJ666" s="9">
        <v>0.92825568959999993</v>
      </c>
      <c r="DK666" s="9">
        <v>1.215794418</v>
      </c>
      <c r="DL666" s="9">
        <v>2.0048112260000002</v>
      </c>
      <c r="DM666" s="9">
        <v>1.8595440940000001</v>
      </c>
      <c r="DN666" s="9">
        <v>1.721894518</v>
      </c>
      <c r="DO666" s="9">
        <v>1.280605682</v>
      </c>
      <c r="DP666" s="9">
        <v>1.3247776100000002</v>
      </c>
      <c r="DQ666" s="9">
        <v>2.0597556200000002</v>
      </c>
      <c r="DR666" s="9">
        <v>1.0958720317999999</v>
      </c>
      <c r="DS666" s="9">
        <v>1.6692833540000001</v>
      </c>
      <c r="DT666" s="9">
        <v>0.88914987860000005</v>
      </c>
      <c r="DU666" s="9">
        <v>1.150038874</v>
      </c>
      <c r="DV666" s="9">
        <v>0.87127206699999993</v>
      </c>
      <c r="DW666" s="9">
        <v>1.4722389499999999</v>
      </c>
      <c r="DX666" s="9">
        <v>1.1881390119999999</v>
      </c>
      <c r="DY666" s="9">
        <v>0.98738901699999992</v>
      </c>
      <c r="DZ666" s="9">
        <v>1.518894518</v>
      </c>
      <c r="EA666" s="9">
        <v>2.1694164840000001</v>
      </c>
      <c r="EB666" s="9">
        <v>1.8777389359999999</v>
      </c>
      <c r="EC666" s="9">
        <v>2.4889109399999998</v>
      </c>
      <c r="ED666" s="9">
        <v>1.1382053858000001</v>
      </c>
      <c r="EE666" s="9">
        <v>1.0649442875999999</v>
      </c>
      <c r="EF666" s="9">
        <v>1.4233947419999999</v>
      </c>
      <c r="EG666" s="9">
        <v>1.3040499379999999</v>
      </c>
      <c r="EH666" s="9">
        <v>1.3379669079999998</v>
      </c>
      <c r="EI666" s="9">
        <v>2.5433333400000002</v>
      </c>
      <c r="EJ666" s="9">
        <v>1.49669428</v>
      </c>
      <c r="EK666" s="9">
        <v>1.6931279240000001</v>
      </c>
    </row>
    <row r="667" spans="1:141" x14ac:dyDescent="0.2">
      <c r="A667">
        <v>663</v>
      </c>
      <c r="B667" s="9">
        <v>0.76807999999999998</v>
      </c>
      <c r="C667" s="9">
        <v>2.5556235321319991</v>
      </c>
      <c r="D667" s="9">
        <v>0.93951000000000007</v>
      </c>
      <c r="E667" s="9">
        <v>1.23369</v>
      </c>
      <c r="F667" s="9">
        <v>0.82367187499999994</v>
      </c>
      <c r="G667" s="9">
        <v>1.6254599999999999</v>
      </c>
      <c r="H667" s="9">
        <v>1.096568</v>
      </c>
      <c r="I667" s="9">
        <v>1.2461</v>
      </c>
      <c r="J667" s="9">
        <v>1.1753</v>
      </c>
      <c r="K667" s="9">
        <v>3.6795</v>
      </c>
      <c r="L667" s="9">
        <v>1.4607000000000001</v>
      </c>
      <c r="M667" s="9">
        <v>1.9770499999999998</v>
      </c>
      <c r="N667" s="9">
        <v>1.5298</v>
      </c>
      <c r="O667" s="9">
        <v>5.4058999999999999</v>
      </c>
      <c r="P667" s="9">
        <v>1.9778499999999999</v>
      </c>
      <c r="Q667" s="9">
        <v>2.5914000000000001</v>
      </c>
      <c r="R667" s="9">
        <v>1.5372752839999999</v>
      </c>
      <c r="S667" s="9">
        <v>1.4015501049999999</v>
      </c>
      <c r="T667" s="9">
        <v>2.3830667089999999</v>
      </c>
      <c r="U667" s="9">
        <v>1.459133365</v>
      </c>
      <c r="V667" s="9">
        <v>2.0388497320000001</v>
      </c>
      <c r="W667" s="9">
        <v>3.200866414</v>
      </c>
      <c r="X667" s="9">
        <v>3.0737248579999998</v>
      </c>
      <c r="Y667" s="9">
        <v>2.8335585230000002</v>
      </c>
      <c r="Z667" s="9">
        <v>2.0635168090000002</v>
      </c>
      <c r="AA667" s="9">
        <v>2.150475363</v>
      </c>
      <c r="AB667" s="9">
        <v>3.4105586959999998</v>
      </c>
      <c r="AC667" s="9">
        <v>1.7735833489999999</v>
      </c>
      <c r="AD667" s="9">
        <v>2.7302252999999999</v>
      </c>
      <c r="AE667" s="9">
        <v>1.359350016</v>
      </c>
      <c r="AF667" s="9">
        <v>1.740616556</v>
      </c>
      <c r="AG667" s="9">
        <v>1.3891582650000001</v>
      </c>
      <c r="AH667" s="9">
        <v>2.389182865</v>
      </c>
      <c r="AI667" s="9">
        <v>1.8932583489999999</v>
      </c>
      <c r="AJ667" s="9">
        <v>1.4509668979999999</v>
      </c>
      <c r="AK667" s="9">
        <v>2.4590914559999999</v>
      </c>
      <c r="AL667" s="9">
        <v>3.5686243310000001</v>
      </c>
      <c r="AM667" s="9">
        <v>3.095450558</v>
      </c>
      <c r="AN667" s="9">
        <v>4.293842293</v>
      </c>
      <c r="AO667" s="9">
        <v>1.7939082070000001</v>
      </c>
      <c r="AP667" s="9">
        <v>1.6887585490000001</v>
      </c>
      <c r="AQ667" s="9">
        <v>2.4063167189999999</v>
      </c>
      <c r="AR667" s="9">
        <v>2.0254245740000001</v>
      </c>
      <c r="AS667" s="9">
        <v>2.025916788</v>
      </c>
      <c r="AT667" s="9">
        <v>4.3717750149999999</v>
      </c>
      <c r="AU667" s="9">
        <v>2.4042250580000002</v>
      </c>
      <c r="AV667" s="9">
        <v>2.863351132</v>
      </c>
      <c r="AW667" s="9">
        <v>1.3789748000000002</v>
      </c>
      <c r="AX667" s="9">
        <v>1.2558250949999998</v>
      </c>
      <c r="AY667" s="9">
        <v>2.1651086019999997</v>
      </c>
      <c r="AZ667" s="9">
        <v>1.2937082019999999</v>
      </c>
      <c r="BA667" s="9">
        <v>1.791058128</v>
      </c>
      <c r="BB667" s="9">
        <v>2.8683165399999999</v>
      </c>
      <c r="BC667" s="9">
        <v>2.6755745630000001</v>
      </c>
      <c r="BD667" s="9">
        <v>2.4851249630000001</v>
      </c>
      <c r="BE667" s="9">
        <v>1.796766256</v>
      </c>
      <c r="BF667" s="9">
        <v>1.891683402</v>
      </c>
      <c r="BG667" s="9">
        <v>2.9761753</v>
      </c>
      <c r="BH667" s="9">
        <v>1.566358565</v>
      </c>
      <c r="BI667" s="9">
        <v>2.4036582329999998</v>
      </c>
      <c r="BJ667" s="9">
        <v>1.221883386</v>
      </c>
      <c r="BK667" s="9">
        <v>1.5503751050000001</v>
      </c>
      <c r="BL667" s="9">
        <v>1.229033407</v>
      </c>
      <c r="BM667" s="9">
        <v>2.1075914509999998</v>
      </c>
      <c r="BN667" s="9">
        <v>1.673233617</v>
      </c>
      <c r="BO667" s="9">
        <v>1.321516793</v>
      </c>
      <c r="BP667" s="9">
        <v>2.1799496840000003</v>
      </c>
      <c r="BQ667" s="9">
        <v>3.1317407609999997</v>
      </c>
      <c r="BR667" s="9">
        <v>2.7116164509999998</v>
      </c>
      <c r="BS667" s="9">
        <v>3.7138091700000002</v>
      </c>
      <c r="BT667" s="9">
        <v>1.587966977</v>
      </c>
      <c r="BU667" s="9">
        <v>1.4960251999999998</v>
      </c>
      <c r="BV667" s="9">
        <v>2.082774653</v>
      </c>
      <c r="BW667" s="9">
        <v>1.7926584489999999</v>
      </c>
      <c r="BX667" s="9">
        <v>1.8251835169999999</v>
      </c>
      <c r="BY667" s="9">
        <v>3.7841586490000001</v>
      </c>
      <c r="BZ667" s="9">
        <v>2.1295081699999998</v>
      </c>
      <c r="CA667" s="9">
        <v>2.4794663610000001</v>
      </c>
      <c r="CB667" s="9">
        <v>1.2135501740000001</v>
      </c>
      <c r="CC667" s="9">
        <v>1.1050581934000001</v>
      </c>
      <c r="CD667" s="9">
        <v>1.890900021</v>
      </c>
      <c r="CE667" s="9">
        <v>1.1392585316999999</v>
      </c>
      <c r="CF667" s="9">
        <v>1.542558444</v>
      </c>
      <c r="CG667" s="9">
        <v>2.4985837119999998</v>
      </c>
      <c r="CH667" s="9">
        <v>2.3250079810000002</v>
      </c>
      <c r="CI667" s="9">
        <v>2.1554251630000003</v>
      </c>
      <c r="CJ667" s="9">
        <v>1.576558554</v>
      </c>
      <c r="CK667" s="9">
        <v>1.649950384</v>
      </c>
      <c r="CL667" s="9">
        <v>2.5818413609999999</v>
      </c>
      <c r="CM667" s="9">
        <v>1.364658449</v>
      </c>
      <c r="CN667" s="9">
        <v>2.0858338070000002</v>
      </c>
      <c r="CO667" s="9">
        <v>1.0833751567999998</v>
      </c>
      <c r="CP667" s="9">
        <v>1.3834413509999999</v>
      </c>
      <c r="CQ667" s="9">
        <v>1.0746748420000001</v>
      </c>
      <c r="CR667" s="9">
        <v>1.8340167140000001</v>
      </c>
      <c r="CS667" s="9">
        <v>1.4682583280000001</v>
      </c>
      <c r="CT667" s="9">
        <v>1.183174905</v>
      </c>
      <c r="CU667" s="9">
        <v>1.8950416560000001</v>
      </c>
      <c r="CV667" s="9">
        <v>2.7143911250000001</v>
      </c>
      <c r="CW667" s="9">
        <v>2.349233302</v>
      </c>
      <c r="CX667" s="9">
        <v>3.1734758630000002</v>
      </c>
      <c r="CY667" s="9">
        <v>1.3970748789999998</v>
      </c>
      <c r="CZ667" s="9">
        <v>1.3129830490000001</v>
      </c>
      <c r="DA667" s="9">
        <v>1.7932748000000001</v>
      </c>
      <c r="DB667" s="9">
        <v>1.5869587439999999</v>
      </c>
      <c r="DC667" s="9">
        <v>1.621325337</v>
      </c>
      <c r="DD667" s="9">
        <v>3.240408881</v>
      </c>
      <c r="DE667" s="9">
        <v>1.858308391</v>
      </c>
      <c r="DF667" s="9">
        <v>2.1314501840000002</v>
      </c>
      <c r="DG667" s="9">
        <v>0.98748378110000001</v>
      </c>
      <c r="DH667" s="9">
        <v>0.89997485919999998</v>
      </c>
      <c r="DI667" s="9">
        <v>1.5279249209999999</v>
      </c>
      <c r="DJ667" s="9">
        <v>0.93041680039999997</v>
      </c>
      <c r="DK667" s="9">
        <v>1.218908307</v>
      </c>
      <c r="DL667" s="9">
        <v>2.009183449</v>
      </c>
      <c r="DM667" s="9">
        <v>1.8642829809999999</v>
      </c>
      <c r="DN667" s="9">
        <v>1.7257584069999998</v>
      </c>
      <c r="DO667" s="9">
        <v>1.283691793</v>
      </c>
      <c r="DP667" s="9">
        <v>1.3276331649999999</v>
      </c>
      <c r="DQ667" s="9">
        <v>2.0651667300000001</v>
      </c>
      <c r="DR667" s="9">
        <v>1.0983914757</v>
      </c>
      <c r="DS667" s="9">
        <v>1.673475021</v>
      </c>
      <c r="DT667" s="9">
        <v>0.89127487890000001</v>
      </c>
      <c r="DU667" s="9">
        <v>1.1527416510000001</v>
      </c>
      <c r="DV667" s="9">
        <v>0.87329151049999998</v>
      </c>
      <c r="DW667" s="9">
        <v>1.475841725</v>
      </c>
      <c r="DX667" s="9">
        <v>1.1907917880000001</v>
      </c>
      <c r="DY667" s="9">
        <v>0.98971679549999991</v>
      </c>
      <c r="DZ667" s="9">
        <v>1.522258407</v>
      </c>
      <c r="EA667" s="9">
        <v>2.174474816</v>
      </c>
      <c r="EB667" s="9">
        <v>1.881991714</v>
      </c>
      <c r="EC667" s="9">
        <v>2.4946331599999998</v>
      </c>
      <c r="ED667" s="9">
        <v>1.1408914966999999</v>
      </c>
      <c r="EE667" s="9">
        <v>1.0673831774</v>
      </c>
      <c r="EF667" s="9">
        <v>1.4267086330000001</v>
      </c>
      <c r="EG667" s="9">
        <v>1.306924937</v>
      </c>
      <c r="EH667" s="9">
        <v>1.3410502419999999</v>
      </c>
      <c r="EI667" s="9">
        <v>2.5498000100000002</v>
      </c>
      <c r="EJ667" s="9">
        <v>1.49995817</v>
      </c>
      <c r="EK667" s="9">
        <v>1.6973084760000001</v>
      </c>
    </row>
    <row r="668" spans="1:141" x14ac:dyDescent="0.2">
      <c r="A668">
        <v>664</v>
      </c>
      <c r="B668" s="9">
        <v>0.77024000000000004</v>
      </c>
      <c r="C668" s="9">
        <v>2.560020473635948</v>
      </c>
      <c r="D668" s="9">
        <v>0.94228000000000001</v>
      </c>
      <c r="E668" s="9">
        <v>1.23732</v>
      </c>
      <c r="F668" s="9">
        <v>0.82687499999999992</v>
      </c>
      <c r="G668" s="9">
        <v>1.6288799999999999</v>
      </c>
      <c r="H668" s="9">
        <v>1.1007039999999999</v>
      </c>
      <c r="I668" s="9">
        <v>1.2507999999999999</v>
      </c>
      <c r="J668" s="9">
        <v>1.1784000000000001</v>
      </c>
      <c r="K668" s="9">
        <v>3.6859999999999999</v>
      </c>
      <c r="L668" s="9">
        <v>1.4646000000000001</v>
      </c>
      <c r="M668" s="9">
        <v>1.9823999999999999</v>
      </c>
      <c r="N668" s="9">
        <v>1.5344</v>
      </c>
      <c r="O668" s="9">
        <v>5.4152000000000005</v>
      </c>
      <c r="P668" s="9">
        <v>1.9838</v>
      </c>
      <c r="Q668" s="9">
        <v>2.5992000000000002</v>
      </c>
      <c r="R668" s="9">
        <v>1.540866952</v>
      </c>
      <c r="S668" s="9">
        <v>1.40493344</v>
      </c>
      <c r="T668" s="9">
        <v>2.3887111519999999</v>
      </c>
      <c r="U668" s="9">
        <v>1.46248892</v>
      </c>
      <c r="V668" s="9">
        <v>2.0438663959999999</v>
      </c>
      <c r="W668" s="9">
        <v>3.2076441920000001</v>
      </c>
      <c r="X668" s="9">
        <v>3.0812665240000001</v>
      </c>
      <c r="Y668" s="9">
        <v>2.8397557440000001</v>
      </c>
      <c r="Z668" s="9">
        <v>2.068311252</v>
      </c>
      <c r="AA668" s="9">
        <v>2.1550003640000002</v>
      </c>
      <c r="AB668" s="9">
        <v>3.4192225879999998</v>
      </c>
      <c r="AC668" s="9">
        <v>1.777555572</v>
      </c>
      <c r="AD668" s="9">
        <v>2.7370003000000001</v>
      </c>
      <c r="AE668" s="9">
        <v>1.3625333479999999</v>
      </c>
      <c r="AF668" s="9">
        <v>1.744577668</v>
      </c>
      <c r="AG668" s="9">
        <v>1.3922888200000001</v>
      </c>
      <c r="AH668" s="9">
        <v>2.39488842</v>
      </c>
      <c r="AI668" s="9">
        <v>1.8973555719999999</v>
      </c>
      <c r="AJ668" s="9">
        <v>1.454311344</v>
      </c>
      <c r="AK668" s="9">
        <v>2.4643775679999997</v>
      </c>
      <c r="AL668" s="9">
        <v>3.576732668</v>
      </c>
      <c r="AM668" s="9">
        <v>3.1022672239999998</v>
      </c>
      <c r="AN668" s="9">
        <v>4.3031784040000005</v>
      </c>
      <c r="AO668" s="9">
        <v>1.798022096</v>
      </c>
      <c r="AP668" s="9">
        <v>1.6925557720000002</v>
      </c>
      <c r="AQ668" s="9">
        <v>2.4117778319999998</v>
      </c>
      <c r="AR668" s="9">
        <v>2.0297995719999999</v>
      </c>
      <c r="AS668" s="9">
        <v>2.0304445640000002</v>
      </c>
      <c r="AT668" s="9">
        <v>4.38220002</v>
      </c>
      <c r="AU668" s="9">
        <v>2.4092667240000001</v>
      </c>
      <c r="AV668" s="9">
        <v>2.8702677959999998</v>
      </c>
      <c r="AW668" s="9">
        <v>1.3821998</v>
      </c>
      <c r="AX668" s="9">
        <v>1.2588667599999999</v>
      </c>
      <c r="AY668" s="9">
        <v>2.1702891559999999</v>
      </c>
      <c r="AZ668" s="9">
        <v>1.296688756</v>
      </c>
      <c r="BA668" s="9">
        <v>1.7954886839999999</v>
      </c>
      <c r="BB668" s="9">
        <v>2.8744443199999998</v>
      </c>
      <c r="BC668" s="9">
        <v>2.6821995639999998</v>
      </c>
      <c r="BD668" s="9">
        <v>2.4905999639999998</v>
      </c>
      <c r="BE668" s="9">
        <v>1.8009773680000001</v>
      </c>
      <c r="BF668" s="9">
        <v>1.8956889559999999</v>
      </c>
      <c r="BG668" s="9">
        <v>2.9838003</v>
      </c>
      <c r="BH668" s="9">
        <v>1.56988912</v>
      </c>
      <c r="BI668" s="9">
        <v>2.4096221239999998</v>
      </c>
      <c r="BJ668" s="9">
        <v>1.2247556079999999</v>
      </c>
      <c r="BK668" s="9">
        <v>1.55393344</v>
      </c>
      <c r="BL668" s="9">
        <v>1.231822296</v>
      </c>
      <c r="BM668" s="9">
        <v>2.1126442279999997</v>
      </c>
      <c r="BN668" s="9">
        <v>1.676889176</v>
      </c>
      <c r="BO668" s="9">
        <v>1.3245779040000001</v>
      </c>
      <c r="BP668" s="9">
        <v>2.1846663520000003</v>
      </c>
      <c r="BQ668" s="9">
        <v>3.138910208</v>
      </c>
      <c r="BR668" s="9">
        <v>2.7176442280000002</v>
      </c>
      <c r="BS668" s="9">
        <v>3.7220230600000002</v>
      </c>
      <c r="BT668" s="9">
        <v>1.591644756</v>
      </c>
      <c r="BU668" s="9">
        <v>1.4994002</v>
      </c>
      <c r="BV668" s="9">
        <v>2.0875329840000001</v>
      </c>
      <c r="BW668" s="9">
        <v>1.796555672</v>
      </c>
      <c r="BX668" s="9">
        <v>1.829289076</v>
      </c>
      <c r="BY668" s="9">
        <v>3.7933558720000002</v>
      </c>
      <c r="BZ668" s="9">
        <v>2.1340220599999999</v>
      </c>
      <c r="CA668" s="9">
        <v>2.4855108079999999</v>
      </c>
      <c r="CB668" s="9">
        <v>1.2164001719999999</v>
      </c>
      <c r="CC668" s="9">
        <v>1.1077554152</v>
      </c>
      <c r="CD668" s="9">
        <v>1.8954666880000002</v>
      </c>
      <c r="CE668" s="9">
        <v>1.1418890876000001</v>
      </c>
      <c r="CF668" s="9">
        <v>1.5464223319999999</v>
      </c>
      <c r="CG668" s="9">
        <v>2.5039559360000001</v>
      </c>
      <c r="CH668" s="9">
        <v>2.3308218680000001</v>
      </c>
      <c r="CI668" s="9">
        <v>2.1602001639999999</v>
      </c>
      <c r="CJ668" s="9">
        <v>1.580289112</v>
      </c>
      <c r="CK668" s="9">
        <v>1.6534670519999999</v>
      </c>
      <c r="CL668" s="9">
        <v>2.5885108080000001</v>
      </c>
      <c r="CM668" s="9">
        <v>1.3677556719999999</v>
      </c>
      <c r="CN668" s="9">
        <v>2.091022696</v>
      </c>
      <c r="CO668" s="9">
        <v>1.0859334904</v>
      </c>
      <c r="CP668" s="9">
        <v>1.3866441279999999</v>
      </c>
      <c r="CQ668" s="9">
        <v>1.077133176</v>
      </c>
      <c r="CR668" s="9">
        <v>1.838444492</v>
      </c>
      <c r="CS668" s="9">
        <v>1.471488884</v>
      </c>
      <c r="CT668" s="9">
        <v>1.18593324</v>
      </c>
      <c r="CU668" s="9">
        <v>1.8991777680000002</v>
      </c>
      <c r="CV668" s="9">
        <v>2.7206438999999998</v>
      </c>
      <c r="CW668" s="9">
        <v>2.3544888560000001</v>
      </c>
      <c r="CX668" s="9">
        <v>3.1806008640000001</v>
      </c>
      <c r="CY668" s="9">
        <v>1.4003332119999998</v>
      </c>
      <c r="CZ668" s="9">
        <v>1.3159552720000001</v>
      </c>
      <c r="DA668" s="9">
        <v>1.7973998</v>
      </c>
      <c r="DB668" s="9">
        <v>1.5904226319999999</v>
      </c>
      <c r="DC668" s="9">
        <v>1.625000336</v>
      </c>
      <c r="DD668" s="9">
        <v>3.2484227679999997</v>
      </c>
      <c r="DE668" s="9">
        <v>1.862288948</v>
      </c>
      <c r="DF668" s="9">
        <v>2.1366668519999998</v>
      </c>
      <c r="DG668" s="9">
        <v>0.98982267079999997</v>
      </c>
      <c r="DH668" s="9">
        <v>0.90219985759999999</v>
      </c>
      <c r="DI668" s="9">
        <v>1.531666588</v>
      </c>
      <c r="DJ668" s="9">
        <v>0.9325779112</v>
      </c>
      <c r="DK668" s="9">
        <v>1.2220221959999999</v>
      </c>
      <c r="DL668" s="9">
        <v>2.0135556719999999</v>
      </c>
      <c r="DM668" s="9">
        <v>1.8690218679999999</v>
      </c>
      <c r="DN668" s="9">
        <v>1.7296222959999998</v>
      </c>
      <c r="DO668" s="9">
        <v>1.286777904</v>
      </c>
      <c r="DP668" s="9">
        <v>1.33048872</v>
      </c>
      <c r="DQ668" s="9">
        <v>2.0705778399999999</v>
      </c>
      <c r="DR668" s="9">
        <v>1.1009109196</v>
      </c>
      <c r="DS668" s="9">
        <v>1.677666688</v>
      </c>
      <c r="DT668" s="9">
        <v>0.89339987919999997</v>
      </c>
      <c r="DU668" s="9">
        <v>1.155444428</v>
      </c>
      <c r="DV668" s="9">
        <v>0.87531095400000003</v>
      </c>
      <c r="DW668" s="9">
        <v>1.4794444999999998</v>
      </c>
      <c r="DX668" s="9">
        <v>1.193444564</v>
      </c>
      <c r="DY668" s="9">
        <v>0.9920445739999999</v>
      </c>
      <c r="DZ668" s="9">
        <v>1.5256222959999999</v>
      </c>
      <c r="EA668" s="9">
        <v>2.179533148</v>
      </c>
      <c r="EB668" s="9">
        <v>1.8862444919999999</v>
      </c>
      <c r="EC668" s="9">
        <v>2.5003553799999998</v>
      </c>
      <c r="ED668" s="9">
        <v>1.1435776075999999</v>
      </c>
      <c r="EE668" s="9">
        <v>1.0698220672000001</v>
      </c>
      <c r="EF668" s="9">
        <v>1.430022524</v>
      </c>
      <c r="EG668" s="9">
        <v>1.3097999359999999</v>
      </c>
      <c r="EH668" s="9">
        <v>1.3441335759999999</v>
      </c>
      <c r="EI668" s="9">
        <v>2.5562666800000002</v>
      </c>
      <c r="EJ668" s="9">
        <v>1.5032220600000001</v>
      </c>
      <c r="EK668" s="9">
        <v>1.7014890280000001</v>
      </c>
    </row>
    <row r="669" spans="1:141" x14ac:dyDescent="0.2">
      <c r="A669">
        <v>665</v>
      </c>
      <c r="B669" s="9">
        <v>0.77239999999999998</v>
      </c>
      <c r="C669" s="9">
        <v>2.5644174151398973</v>
      </c>
      <c r="D669" s="9">
        <v>0.94505000000000006</v>
      </c>
      <c r="E669" s="9">
        <v>1.24095</v>
      </c>
      <c r="F669" s="9">
        <v>0.830078125</v>
      </c>
      <c r="G669" s="9">
        <v>1.6322999999999999</v>
      </c>
      <c r="H669" s="9">
        <v>1.10484</v>
      </c>
      <c r="I669" s="9">
        <v>1.2554999999999998</v>
      </c>
      <c r="J669" s="9">
        <v>1.1815</v>
      </c>
      <c r="K669" s="9">
        <v>3.6924999999999999</v>
      </c>
      <c r="L669" s="9">
        <v>1.4684999999999999</v>
      </c>
      <c r="M669" s="9">
        <v>1.9877499999999999</v>
      </c>
      <c r="N669" s="9">
        <v>1.5389999999999999</v>
      </c>
      <c r="O669" s="9">
        <v>5.4245000000000001</v>
      </c>
      <c r="P669" s="9">
        <v>1.9897499999999999</v>
      </c>
      <c r="Q669" s="9">
        <v>2.6069999999999998</v>
      </c>
      <c r="R669" s="9">
        <v>1.5444586199999999</v>
      </c>
      <c r="S669" s="9">
        <v>1.4083167749999999</v>
      </c>
      <c r="T669" s="9">
        <v>2.3943555949999999</v>
      </c>
      <c r="U669" s="9">
        <v>1.4658444750000001</v>
      </c>
      <c r="V669" s="9">
        <v>2.0488830600000001</v>
      </c>
      <c r="W669" s="9">
        <v>3.2144219700000001</v>
      </c>
      <c r="X669" s="9">
        <v>3.08880819</v>
      </c>
      <c r="Y669" s="9">
        <v>2.8459529649999999</v>
      </c>
      <c r="Z669" s="9">
        <v>2.0731056950000002</v>
      </c>
      <c r="AA669" s="9">
        <v>2.1595253649999999</v>
      </c>
      <c r="AB669" s="9">
        <v>3.4278864799999997</v>
      </c>
      <c r="AC669" s="9">
        <v>1.7815277949999999</v>
      </c>
      <c r="AD669" s="9">
        <v>2.7437752999999998</v>
      </c>
      <c r="AE669" s="9">
        <v>1.36571668</v>
      </c>
      <c r="AF669" s="9">
        <v>1.7485387800000001</v>
      </c>
      <c r="AG669" s="9">
        <v>1.3954193750000001</v>
      </c>
      <c r="AH669" s="9">
        <v>2.400593975</v>
      </c>
      <c r="AI669" s="9">
        <v>1.901452795</v>
      </c>
      <c r="AJ669" s="9">
        <v>1.45765579</v>
      </c>
      <c r="AK669" s="9">
        <v>2.46966368</v>
      </c>
      <c r="AL669" s="9">
        <v>3.5848410049999999</v>
      </c>
      <c r="AM669" s="9">
        <v>3.10908389</v>
      </c>
      <c r="AN669" s="9">
        <v>4.3125145150000002</v>
      </c>
      <c r="AO669" s="9">
        <v>1.8021359850000001</v>
      </c>
      <c r="AP669" s="9">
        <v>1.696352995</v>
      </c>
      <c r="AQ669" s="9">
        <v>2.4172389449999998</v>
      </c>
      <c r="AR669" s="9">
        <v>2.0341745699999998</v>
      </c>
      <c r="AS669" s="9">
        <v>2.0349723399999999</v>
      </c>
      <c r="AT669" s="9">
        <v>4.3926250250000001</v>
      </c>
      <c r="AU669" s="9">
        <v>2.41430839</v>
      </c>
      <c r="AV669" s="9">
        <v>2.8771844600000001</v>
      </c>
      <c r="AW669" s="9">
        <v>1.3854248</v>
      </c>
      <c r="AX669" s="9">
        <v>1.2619084249999999</v>
      </c>
      <c r="AY669" s="9">
        <v>2.1754697099999998</v>
      </c>
      <c r="AZ669" s="9">
        <v>1.2996693100000001</v>
      </c>
      <c r="BA669" s="9">
        <v>1.7999192399999999</v>
      </c>
      <c r="BB669" s="9">
        <v>2.8805720999999997</v>
      </c>
      <c r="BC669" s="9">
        <v>2.688824565</v>
      </c>
      <c r="BD669" s="9">
        <v>2.496074965</v>
      </c>
      <c r="BE669" s="9">
        <v>1.80518848</v>
      </c>
      <c r="BF669" s="9">
        <v>1.8996945099999998</v>
      </c>
      <c r="BG669" s="9">
        <v>2.9914253</v>
      </c>
      <c r="BH669" s="9">
        <v>1.573419675</v>
      </c>
      <c r="BI669" s="9">
        <v>2.4155860149999997</v>
      </c>
      <c r="BJ669" s="9">
        <v>1.2276278300000001</v>
      </c>
      <c r="BK669" s="9">
        <v>1.5574917749999999</v>
      </c>
      <c r="BL669" s="9">
        <v>1.2346111850000001</v>
      </c>
      <c r="BM669" s="9">
        <v>2.1176970050000001</v>
      </c>
      <c r="BN669" s="9">
        <v>1.680544735</v>
      </c>
      <c r="BO669" s="9">
        <v>1.3276390149999999</v>
      </c>
      <c r="BP669" s="9">
        <v>2.1893830200000002</v>
      </c>
      <c r="BQ669" s="9">
        <v>3.1460796549999999</v>
      </c>
      <c r="BR669" s="9">
        <v>2.7236720050000001</v>
      </c>
      <c r="BS669" s="9">
        <v>3.7302369500000001</v>
      </c>
      <c r="BT669" s="9">
        <v>1.595322535</v>
      </c>
      <c r="BU669" s="9">
        <v>1.5027751999999999</v>
      </c>
      <c r="BV669" s="9">
        <v>2.0922913149999998</v>
      </c>
      <c r="BW669" s="9">
        <v>1.8004528950000001</v>
      </c>
      <c r="BX669" s="9">
        <v>1.8333946349999999</v>
      </c>
      <c r="BY669" s="9">
        <v>3.8025530949999999</v>
      </c>
      <c r="BZ669" s="9">
        <v>2.1385359499999996</v>
      </c>
      <c r="CA669" s="9">
        <v>2.4915552549999997</v>
      </c>
      <c r="CB669" s="9">
        <v>1.21925017</v>
      </c>
      <c r="CC669" s="9">
        <v>1.1104526370000001</v>
      </c>
      <c r="CD669" s="9">
        <v>1.9000333550000001</v>
      </c>
      <c r="CE669" s="9">
        <v>1.1445196435</v>
      </c>
      <c r="CF669" s="9">
        <v>1.5502862199999998</v>
      </c>
      <c r="CG669" s="9">
        <v>2.5093281599999999</v>
      </c>
      <c r="CH669" s="9">
        <v>2.3366357550000001</v>
      </c>
      <c r="CI669" s="9">
        <v>2.164975165</v>
      </c>
      <c r="CJ669" s="9">
        <v>1.58401967</v>
      </c>
      <c r="CK669" s="9">
        <v>1.6569837199999999</v>
      </c>
      <c r="CL669" s="9">
        <v>2.5951802550000003</v>
      </c>
      <c r="CM669" s="9">
        <v>1.3708528949999998</v>
      </c>
      <c r="CN669" s="9">
        <v>2.0962115850000003</v>
      </c>
      <c r="CO669" s="9">
        <v>1.0884918239999999</v>
      </c>
      <c r="CP669" s="9">
        <v>1.389846905</v>
      </c>
      <c r="CQ669" s="9">
        <v>1.07959151</v>
      </c>
      <c r="CR669" s="9">
        <v>1.84287227</v>
      </c>
      <c r="CS669" s="9">
        <v>1.4747194400000001</v>
      </c>
      <c r="CT669" s="9">
        <v>1.188691575</v>
      </c>
      <c r="CU669" s="9">
        <v>1.9033138800000002</v>
      </c>
      <c r="CV669" s="9">
        <v>2.7268966749999999</v>
      </c>
      <c r="CW669" s="9">
        <v>2.3597444099999998</v>
      </c>
      <c r="CX669" s="9">
        <v>3.187725865</v>
      </c>
      <c r="CY669" s="9">
        <v>1.4035915449999998</v>
      </c>
      <c r="CZ669" s="9">
        <v>1.3189274950000001</v>
      </c>
      <c r="DA669" s="9">
        <v>1.8015248000000001</v>
      </c>
      <c r="DB669" s="9">
        <v>1.5938865199999999</v>
      </c>
      <c r="DC669" s="9">
        <v>1.6286753350000001</v>
      </c>
      <c r="DD669" s="9">
        <v>3.2564366549999999</v>
      </c>
      <c r="DE669" s="9">
        <v>1.866269505</v>
      </c>
      <c r="DF669" s="9">
        <v>2.1418835199999999</v>
      </c>
      <c r="DG669" s="9">
        <v>0.99216156050000004</v>
      </c>
      <c r="DH669" s="9">
        <v>0.904424856</v>
      </c>
      <c r="DI669" s="9">
        <v>1.5354082549999999</v>
      </c>
      <c r="DJ669" s="9">
        <v>0.93473902200000003</v>
      </c>
      <c r="DK669" s="9">
        <v>1.2251360849999999</v>
      </c>
      <c r="DL669" s="9">
        <v>2.0179278950000001</v>
      </c>
      <c r="DM669" s="9">
        <v>1.8737607549999999</v>
      </c>
      <c r="DN669" s="9">
        <v>1.7334861849999998</v>
      </c>
      <c r="DO669" s="9">
        <v>1.289864015</v>
      </c>
      <c r="DP669" s="9">
        <v>1.333344275</v>
      </c>
      <c r="DQ669" s="9">
        <v>2.0759889500000002</v>
      </c>
      <c r="DR669" s="9">
        <v>1.1034303635</v>
      </c>
      <c r="DS669" s="9">
        <v>1.6818583550000001</v>
      </c>
      <c r="DT669" s="9">
        <v>0.89552487950000004</v>
      </c>
      <c r="DU669" s="9">
        <v>1.1581472050000001</v>
      </c>
      <c r="DV669" s="9">
        <v>0.87733039749999997</v>
      </c>
      <c r="DW669" s="9">
        <v>1.4830472749999999</v>
      </c>
      <c r="DX669" s="9">
        <v>1.1960973399999999</v>
      </c>
      <c r="DY669" s="9">
        <v>0.99437235249999989</v>
      </c>
      <c r="DZ669" s="9">
        <v>1.5289861849999999</v>
      </c>
      <c r="EA669" s="9">
        <v>2.1845914799999999</v>
      </c>
      <c r="EB669" s="9">
        <v>1.89049727</v>
      </c>
      <c r="EC669" s="9">
        <v>2.5060775999999998</v>
      </c>
      <c r="ED669" s="9">
        <v>1.1462637185</v>
      </c>
      <c r="EE669" s="9">
        <v>1.0722609569999999</v>
      </c>
      <c r="EF669" s="9">
        <v>1.4333364150000001</v>
      </c>
      <c r="EG669" s="9">
        <v>1.312674935</v>
      </c>
      <c r="EH669" s="9">
        <v>1.34721691</v>
      </c>
      <c r="EI669" s="9">
        <v>2.5627333500000002</v>
      </c>
      <c r="EJ669" s="9">
        <v>1.5064859500000001</v>
      </c>
      <c r="EK669" s="9">
        <v>1.7056695800000001</v>
      </c>
    </row>
    <row r="670" spans="1:141" x14ac:dyDescent="0.2">
      <c r="A670">
        <v>666</v>
      </c>
      <c r="B670" s="9">
        <v>0.77456000000000003</v>
      </c>
      <c r="C670" s="9">
        <v>2.5688143566438462</v>
      </c>
      <c r="D670" s="9">
        <v>0.94782</v>
      </c>
      <c r="E670" s="9">
        <v>1.24458</v>
      </c>
      <c r="F670" s="9">
        <v>0.83328124999999997</v>
      </c>
      <c r="G670" s="9">
        <v>1.6357200000000001</v>
      </c>
      <c r="H670" s="9">
        <v>1.108976</v>
      </c>
      <c r="I670" s="9">
        <v>1.2602</v>
      </c>
      <c r="J670" s="9">
        <v>1.1846000000000001</v>
      </c>
      <c r="K670" s="9">
        <v>3.6989999999999998</v>
      </c>
      <c r="L670" s="9">
        <v>1.4723999999999999</v>
      </c>
      <c r="M670" s="9">
        <v>1.9930999999999999</v>
      </c>
      <c r="N670" s="9">
        <v>1.5435999999999999</v>
      </c>
      <c r="O670" s="9">
        <v>5.4337999999999997</v>
      </c>
      <c r="P670" s="9">
        <v>1.9957</v>
      </c>
      <c r="Q670" s="9">
        <v>2.6147999999999998</v>
      </c>
      <c r="R670" s="9">
        <v>1.548050288</v>
      </c>
      <c r="S670" s="9">
        <v>1.41170011</v>
      </c>
      <c r="T670" s="9">
        <v>2.4000000379999999</v>
      </c>
      <c r="U670" s="9">
        <v>1.4692000300000001</v>
      </c>
      <c r="V670" s="9">
        <v>2.0538997239999999</v>
      </c>
      <c r="W670" s="9">
        <v>3.2211997480000001</v>
      </c>
      <c r="X670" s="9">
        <v>3.0963498559999998</v>
      </c>
      <c r="Y670" s="9">
        <v>2.8521501859999998</v>
      </c>
      <c r="Z670" s="9">
        <v>2.077900138</v>
      </c>
      <c r="AA670" s="9">
        <v>2.1640503660000001</v>
      </c>
      <c r="AB670" s="9">
        <v>3.4365503719999997</v>
      </c>
      <c r="AC670" s="9">
        <v>1.785500018</v>
      </c>
      <c r="AD670" s="9">
        <v>2.7505503</v>
      </c>
      <c r="AE670" s="9">
        <v>1.3689000120000001</v>
      </c>
      <c r="AF670" s="9">
        <v>1.7524998920000001</v>
      </c>
      <c r="AG670" s="9">
        <v>1.3985499299999999</v>
      </c>
      <c r="AH670" s="9">
        <v>2.4062995300000001</v>
      </c>
      <c r="AI670" s="9">
        <v>1.905550018</v>
      </c>
      <c r="AJ670" s="9">
        <v>1.4610002359999998</v>
      </c>
      <c r="AK670" s="9">
        <v>2.4749497919999999</v>
      </c>
      <c r="AL670" s="9">
        <v>3.5929493419999998</v>
      </c>
      <c r="AM670" s="9">
        <v>3.1159005560000002</v>
      </c>
      <c r="AN670" s="9">
        <v>4.3218506259999998</v>
      </c>
      <c r="AO670" s="9">
        <v>1.8062498739999999</v>
      </c>
      <c r="AP670" s="9">
        <v>1.7001502180000001</v>
      </c>
      <c r="AQ670" s="9">
        <v>2.4227000579999998</v>
      </c>
      <c r="AR670" s="9">
        <v>2.0385495680000001</v>
      </c>
      <c r="AS670" s="9">
        <v>2.0395001160000001</v>
      </c>
      <c r="AT670" s="9">
        <v>4.4030500300000002</v>
      </c>
      <c r="AU670" s="9">
        <v>2.4193500559999999</v>
      </c>
      <c r="AV670" s="9">
        <v>2.8841011239999998</v>
      </c>
      <c r="AW670" s="9">
        <v>1.3886498</v>
      </c>
      <c r="AX670" s="9">
        <v>1.2649500899999999</v>
      </c>
      <c r="AY670" s="9">
        <v>2.1806502640000001</v>
      </c>
      <c r="AZ670" s="9">
        <v>1.3026498639999999</v>
      </c>
      <c r="BA670" s="9">
        <v>1.8043497959999999</v>
      </c>
      <c r="BB670" s="9">
        <v>2.8866998800000001</v>
      </c>
      <c r="BC670" s="9">
        <v>2.6954495659999997</v>
      </c>
      <c r="BD670" s="9">
        <v>2.5015499659999998</v>
      </c>
      <c r="BE670" s="9">
        <v>1.8093995920000001</v>
      </c>
      <c r="BF670" s="9">
        <v>1.9037000639999999</v>
      </c>
      <c r="BG670" s="9">
        <v>2.9990502999999999</v>
      </c>
      <c r="BH670" s="9">
        <v>1.57695023</v>
      </c>
      <c r="BI670" s="9">
        <v>2.4215499060000001</v>
      </c>
      <c r="BJ670" s="9">
        <v>1.230500052</v>
      </c>
      <c r="BK670" s="9">
        <v>1.56105011</v>
      </c>
      <c r="BL670" s="9">
        <v>1.237400074</v>
      </c>
      <c r="BM670" s="9">
        <v>2.1227497820000001</v>
      </c>
      <c r="BN670" s="9">
        <v>1.684200294</v>
      </c>
      <c r="BO670" s="9">
        <v>1.330700126</v>
      </c>
      <c r="BP670" s="9">
        <v>2.1940996880000001</v>
      </c>
      <c r="BQ670" s="9">
        <v>3.1532491019999997</v>
      </c>
      <c r="BR670" s="9">
        <v>2.729699782</v>
      </c>
      <c r="BS670" s="9">
        <v>3.7384508400000005</v>
      </c>
      <c r="BT670" s="9">
        <v>1.599000314</v>
      </c>
      <c r="BU670" s="9">
        <v>1.5061502</v>
      </c>
      <c r="BV670" s="9">
        <v>2.0970496459999999</v>
      </c>
      <c r="BW670" s="9">
        <v>1.8043501180000001</v>
      </c>
      <c r="BX670" s="9">
        <v>1.837500194</v>
      </c>
      <c r="BY670" s="9">
        <v>3.8117503180000001</v>
      </c>
      <c r="BZ670" s="9">
        <v>2.1430498399999998</v>
      </c>
      <c r="CA670" s="9">
        <v>2.497599702</v>
      </c>
      <c r="CB670" s="9">
        <v>1.2221001680000001</v>
      </c>
      <c r="CC670" s="9">
        <v>1.1131498587999999</v>
      </c>
      <c r="CD670" s="9">
        <v>1.9046000220000001</v>
      </c>
      <c r="CE670" s="9">
        <v>1.1471501994</v>
      </c>
      <c r="CF670" s="9">
        <v>1.554150108</v>
      </c>
      <c r="CG670" s="9">
        <v>2.5147003840000002</v>
      </c>
      <c r="CH670" s="9">
        <v>2.3424496420000001</v>
      </c>
      <c r="CI670" s="9">
        <v>2.169750166</v>
      </c>
      <c r="CJ670" s="9">
        <v>1.587750228</v>
      </c>
      <c r="CK670" s="9">
        <v>1.660500388</v>
      </c>
      <c r="CL670" s="9">
        <v>2.601849702</v>
      </c>
      <c r="CM670" s="9">
        <v>1.373950118</v>
      </c>
      <c r="CN670" s="9">
        <v>2.1014004740000001</v>
      </c>
      <c r="CO670" s="9">
        <v>1.0910501576</v>
      </c>
      <c r="CP670" s="9">
        <v>1.393049682</v>
      </c>
      <c r="CQ670" s="9">
        <v>1.0820498439999999</v>
      </c>
      <c r="CR670" s="9">
        <v>1.8473000479999999</v>
      </c>
      <c r="CS670" s="9">
        <v>1.477949996</v>
      </c>
      <c r="CT670" s="9">
        <v>1.19144991</v>
      </c>
      <c r="CU670" s="9">
        <v>1.9074499920000001</v>
      </c>
      <c r="CV670" s="9">
        <v>2.73314945</v>
      </c>
      <c r="CW670" s="9">
        <v>2.3649999639999999</v>
      </c>
      <c r="CX670" s="9">
        <v>3.1948508659999999</v>
      </c>
      <c r="CY670" s="9">
        <v>1.4068498779999998</v>
      </c>
      <c r="CZ670" s="9">
        <v>1.3218997180000001</v>
      </c>
      <c r="DA670" s="9">
        <v>1.8056498000000001</v>
      </c>
      <c r="DB670" s="9">
        <v>1.5973504080000001</v>
      </c>
      <c r="DC670" s="9">
        <v>1.6323503340000001</v>
      </c>
      <c r="DD670" s="9">
        <v>3.2644505420000001</v>
      </c>
      <c r="DE670" s="9">
        <v>1.870250062</v>
      </c>
      <c r="DF670" s="9">
        <v>2.147100188</v>
      </c>
      <c r="DG670" s="9">
        <v>0.9945004502</v>
      </c>
      <c r="DH670" s="9">
        <v>0.90664985440000001</v>
      </c>
      <c r="DI670" s="9">
        <v>1.539149922</v>
      </c>
      <c r="DJ670" s="9">
        <v>0.93690013279999995</v>
      </c>
      <c r="DK670" s="9">
        <v>1.2282499739999999</v>
      </c>
      <c r="DL670" s="9">
        <v>2.022300118</v>
      </c>
      <c r="DM670" s="9">
        <v>1.878499642</v>
      </c>
      <c r="DN670" s="9">
        <v>1.7373500739999999</v>
      </c>
      <c r="DO670" s="9">
        <v>1.292950126</v>
      </c>
      <c r="DP670" s="9">
        <v>1.33619983</v>
      </c>
      <c r="DQ670" s="9">
        <v>2.08140006</v>
      </c>
      <c r="DR670" s="9">
        <v>1.1059498074</v>
      </c>
      <c r="DS670" s="9">
        <v>1.6860500220000001</v>
      </c>
      <c r="DT670" s="9">
        <v>0.89764987979999999</v>
      </c>
      <c r="DU670" s="9">
        <v>1.160849982</v>
      </c>
      <c r="DV670" s="9">
        <v>0.87934984100000002</v>
      </c>
      <c r="DW670" s="9">
        <v>1.4866500499999999</v>
      </c>
      <c r="DX670" s="9">
        <v>1.198750116</v>
      </c>
      <c r="DY670" s="9">
        <v>0.99670013099999999</v>
      </c>
      <c r="DZ670" s="9">
        <v>1.532350074</v>
      </c>
      <c r="EA670" s="9">
        <v>2.1896498120000003</v>
      </c>
      <c r="EB670" s="9">
        <v>1.8947500479999999</v>
      </c>
      <c r="EC670" s="9">
        <v>2.5117998199999998</v>
      </c>
      <c r="ED670" s="9">
        <v>1.1489498294</v>
      </c>
      <c r="EE670" s="9">
        <v>1.0746998468</v>
      </c>
      <c r="EF670" s="9">
        <v>1.436650306</v>
      </c>
      <c r="EG670" s="9">
        <v>1.3155499339999999</v>
      </c>
      <c r="EH670" s="9">
        <v>1.3503002439999998</v>
      </c>
      <c r="EI670" s="9">
        <v>2.5692000200000003</v>
      </c>
      <c r="EJ670" s="9">
        <v>1.50974984</v>
      </c>
      <c r="EK670" s="9">
        <v>1.7098501320000001</v>
      </c>
    </row>
    <row r="671" spans="1:141" x14ac:dyDescent="0.2">
      <c r="A671">
        <v>667</v>
      </c>
      <c r="B671" s="9">
        <v>0.77671999999999997</v>
      </c>
      <c r="C671" s="9">
        <v>2.573211298147795</v>
      </c>
      <c r="D671" s="9">
        <v>0.95059000000000005</v>
      </c>
      <c r="E671" s="9">
        <v>1.24821</v>
      </c>
      <c r="F671" s="9">
        <v>0.83648437499999995</v>
      </c>
      <c r="G671" s="9">
        <v>1.63914</v>
      </c>
      <c r="H671" s="9">
        <v>1.1131120000000001</v>
      </c>
      <c r="I671" s="9">
        <v>1.2648999999999999</v>
      </c>
      <c r="J671" s="9">
        <v>1.1877</v>
      </c>
      <c r="K671" s="9">
        <v>3.7054999999999998</v>
      </c>
      <c r="L671" s="9">
        <v>1.4762999999999999</v>
      </c>
      <c r="M671" s="9">
        <v>1.9984499999999998</v>
      </c>
      <c r="N671" s="9">
        <v>1.5482</v>
      </c>
      <c r="O671" s="9">
        <v>5.4431000000000003</v>
      </c>
      <c r="P671" s="9">
        <v>2.0016500000000002</v>
      </c>
      <c r="Q671" s="9">
        <v>2.6225999999999998</v>
      </c>
      <c r="R671" s="9">
        <v>1.5516419560000001</v>
      </c>
      <c r="S671" s="9">
        <v>1.4150834450000001</v>
      </c>
      <c r="T671" s="9">
        <v>2.4056444809999999</v>
      </c>
      <c r="U671" s="9">
        <v>1.4725555850000001</v>
      </c>
      <c r="V671" s="9">
        <v>2.0589163880000001</v>
      </c>
      <c r="W671" s="9">
        <v>3.2279775260000001</v>
      </c>
      <c r="X671" s="9">
        <v>3.1038915220000001</v>
      </c>
      <c r="Y671" s="9">
        <v>2.8583474070000001</v>
      </c>
      <c r="Z671" s="9">
        <v>2.0826945810000002</v>
      </c>
      <c r="AA671" s="9">
        <v>2.1685753669999999</v>
      </c>
      <c r="AB671" s="9">
        <v>3.4452142639999996</v>
      </c>
      <c r="AC671" s="9">
        <v>1.7894722409999999</v>
      </c>
      <c r="AD671" s="9">
        <v>2.7573253000000002</v>
      </c>
      <c r="AE671" s="9">
        <v>1.372083344</v>
      </c>
      <c r="AF671" s="9">
        <v>1.7564610040000002</v>
      </c>
      <c r="AG671" s="9">
        <v>1.401680485</v>
      </c>
      <c r="AH671" s="9">
        <v>2.4120050850000001</v>
      </c>
      <c r="AI671" s="9">
        <v>1.9096472410000001</v>
      </c>
      <c r="AJ671" s="9">
        <v>1.4643446819999999</v>
      </c>
      <c r="AK671" s="9">
        <v>2.4802359039999997</v>
      </c>
      <c r="AL671" s="9">
        <v>3.6010576789999997</v>
      </c>
      <c r="AM671" s="9">
        <v>3.1227172219999999</v>
      </c>
      <c r="AN671" s="9">
        <v>4.3311867370000003</v>
      </c>
      <c r="AO671" s="9">
        <v>1.810363763</v>
      </c>
      <c r="AP671" s="9">
        <v>1.7039474410000002</v>
      </c>
      <c r="AQ671" s="9">
        <v>2.4281611709999997</v>
      </c>
      <c r="AR671" s="9">
        <v>2.0429245659999999</v>
      </c>
      <c r="AS671" s="9">
        <v>2.0440278919999999</v>
      </c>
      <c r="AT671" s="9">
        <v>4.4134750350000003</v>
      </c>
      <c r="AU671" s="9">
        <v>2.4243917220000002</v>
      </c>
      <c r="AV671" s="9">
        <v>2.8910177880000001</v>
      </c>
      <c r="AW671" s="9">
        <v>1.3918748000000001</v>
      </c>
      <c r="AX671" s="9">
        <v>1.2679917549999999</v>
      </c>
      <c r="AY671" s="9">
        <v>2.1858308179999999</v>
      </c>
      <c r="AZ671" s="9">
        <v>1.305630418</v>
      </c>
      <c r="BA671" s="9">
        <v>1.8087803519999999</v>
      </c>
      <c r="BB671" s="9">
        <v>2.89282766</v>
      </c>
      <c r="BC671" s="9">
        <v>2.7020745669999999</v>
      </c>
      <c r="BD671" s="9">
        <v>2.507024967</v>
      </c>
      <c r="BE671" s="9">
        <v>1.813610704</v>
      </c>
      <c r="BF671" s="9">
        <v>1.9077056179999998</v>
      </c>
      <c r="BG671" s="9">
        <v>3.0066752999999999</v>
      </c>
      <c r="BH671" s="9">
        <v>1.580480785</v>
      </c>
      <c r="BI671" s="9">
        <v>2.427513797</v>
      </c>
      <c r="BJ671" s="9">
        <v>1.2333722739999999</v>
      </c>
      <c r="BK671" s="9">
        <v>1.564608445</v>
      </c>
      <c r="BL671" s="9">
        <v>1.240188963</v>
      </c>
      <c r="BM671" s="9">
        <v>2.127802559</v>
      </c>
      <c r="BN671" s="9">
        <v>1.6878558530000001</v>
      </c>
      <c r="BO671" s="9">
        <v>1.333761237</v>
      </c>
      <c r="BP671" s="9">
        <v>2.198816356</v>
      </c>
      <c r="BQ671" s="9">
        <v>3.1604185489999996</v>
      </c>
      <c r="BR671" s="9">
        <v>2.7357275589999999</v>
      </c>
      <c r="BS671" s="9">
        <v>3.7466647300000004</v>
      </c>
      <c r="BT671" s="9">
        <v>1.602678093</v>
      </c>
      <c r="BU671" s="9">
        <v>1.5095251999999999</v>
      </c>
      <c r="BV671" s="9">
        <v>2.101807977</v>
      </c>
      <c r="BW671" s="9">
        <v>1.808247341</v>
      </c>
      <c r="BX671" s="9">
        <v>1.8416057530000001</v>
      </c>
      <c r="BY671" s="9">
        <v>3.8209475410000002</v>
      </c>
      <c r="BZ671" s="9">
        <v>2.1475637299999999</v>
      </c>
      <c r="CA671" s="9">
        <v>2.5036441489999999</v>
      </c>
      <c r="CB671" s="9">
        <v>1.224950166</v>
      </c>
      <c r="CC671" s="9">
        <v>1.1158470806</v>
      </c>
      <c r="CD671" s="9">
        <v>1.9091666890000001</v>
      </c>
      <c r="CE671" s="9">
        <v>1.1497807552999999</v>
      </c>
      <c r="CF671" s="9">
        <v>1.5580139959999999</v>
      </c>
      <c r="CG671" s="9">
        <v>2.520072608</v>
      </c>
      <c r="CH671" s="9">
        <v>2.348263529</v>
      </c>
      <c r="CI671" s="9">
        <v>2.1745251670000001</v>
      </c>
      <c r="CJ671" s="9">
        <v>1.591480786</v>
      </c>
      <c r="CK671" s="9">
        <v>1.664017056</v>
      </c>
      <c r="CL671" s="9">
        <v>2.6085191490000001</v>
      </c>
      <c r="CM671" s="9">
        <v>1.3770473409999999</v>
      </c>
      <c r="CN671" s="9">
        <v>2.1065893630000003</v>
      </c>
      <c r="CO671" s="9">
        <v>1.0936084911999999</v>
      </c>
      <c r="CP671" s="9">
        <v>1.3962524590000001</v>
      </c>
      <c r="CQ671" s="9">
        <v>1.0845081780000001</v>
      </c>
      <c r="CR671" s="9">
        <v>1.8517278260000001</v>
      </c>
      <c r="CS671" s="9">
        <v>1.4811805520000001</v>
      </c>
      <c r="CT671" s="9">
        <v>1.194208245</v>
      </c>
      <c r="CU671" s="9">
        <v>1.9115861040000002</v>
      </c>
      <c r="CV671" s="9">
        <v>2.7394022250000001</v>
      </c>
      <c r="CW671" s="9">
        <v>2.370255518</v>
      </c>
      <c r="CX671" s="9">
        <v>3.2019758669999998</v>
      </c>
      <c r="CY671" s="9">
        <v>1.4101082109999998</v>
      </c>
      <c r="CZ671" s="9">
        <v>1.3248719410000001</v>
      </c>
      <c r="DA671" s="9">
        <v>1.8097748</v>
      </c>
      <c r="DB671" s="9">
        <v>1.600814296</v>
      </c>
      <c r="DC671" s="9">
        <v>1.6360253330000001</v>
      </c>
      <c r="DD671" s="9">
        <v>3.2724644289999998</v>
      </c>
      <c r="DE671" s="9">
        <v>1.874230619</v>
      </c>
      <c r="DF671" s="9">
        <v>2.1523168560000001</v>
      </c>
      <c r="DG671" s="9">
        <v>0.99683933989999995</v>
      </c>
      <c r="DH671" s="9">
        <v>0.90887485280000002</v>
      </c>
      <c r="DI671" s="9">
        <v>1.5428915889999999</v>
      </c>
      <c r="DJ671" s="9">
        <v>0.93906124359999998</v>
      </c>
      <c r="DK671" s="9">
        <v>1.2313638629999999</v>
      </c>
      <c r="DL671" s="9">
        <v>2.0266723409999998</v>
      </c>
      <c r="DM671" s="9">
        <v>1.883238529</v>
      </c>
      <c r="DN671" s="9">
        <v>1.7412139629999999</v>
      </c>
      <c r="DO671" s="9">
        <v>1.296036237</v>
      </c>
      <c r="DP671" s="9">
        <v>1.339055385</v>
      </c>
      <c r="DQ671" s="9">
        <v>2.0868111699999998</v>
      </c>
      <c r="DR671" s="9">
        <v>1.1084692512999998</v>
      </c>
      <c r="DS671" s="9">
        <v>1.690241689</v>
      </c>
      <c r="DT671" s="9">
        <v>0.89977488009999995</v>
      </c>
      <c r="DU671" s="9">
        <v>1.1635527590000001</v>
      </c>
      <c r="DV671" s="9">
        <v>0.88136928449999996</v>
      </c>
      <c r="DW671" s="9">
        <v>1.490252825</v>
      </c>
      <c r="DX671" s="9">
        <v>1.2014028919999999</v>
      </c>
      <c r="DY671" s="9">
        <v>0.99902790949999998</v>
      </c>
      <c r="DZ671" s="9">
        <v>1.5357139630000001</v>
      </c>
      <c r="EA671" s="9">
        <v>2.1947081440000002</v>
      </c>
      <c r="EB671" s="9">
        <v>1.8990028259999998</v>
      </c>
      <c r="EC671" s="9">
        <v>2.5175220399999998</v>
      </c>
      <c r="ED671" s="9">
        <v>1.1516359403</v>
      </c>
      <c r="EE671" s="9">
        <v>1.0771387366</v>
      </c>
      <c r="EF671" s="9">
        <v>1.4399641969999999</v>
      </c>
      <c r="EG671" s="9">
        <v>1.318424933</v>
      </c>
      <c r="EH671" s="9">
        <v>1.3533835779999999</v>
      </c>
      <c r="EI671" s="9">
        <v>2.5756666900000003</v>
      </c>
      <c r="EJ671" s="9">
        <v>1.5130137299999999</v>
      </c>
      <c r="EK671" s="9">
        <v>1.7140306840000001</v>
      </c>
    </row>
    <row r="672" spans="1:141" x14ac:dyDescent="0.2">
      <c r="A672">
        <v>668</v>
      </c>
      <c r="B672" s="9">
        <v>0.77888000000000002</v>
      </c>
      <c r="C672" s="9">
        <v>2.5776082396517439</v>
      </c>
      <c r="D672" s="9">
        <v>0.95335999999999999</v>
      </c>
      <c r="E672" s="9">
        <v>1.2518400000000001</v>
      </c>
      <c r="F672" s="9">
        <v>0.83968749999999992</v>
      </c>
      <c r="G672" s="9">
        <v>1.64256</v>
      </c>
      <c r="H672" s="9">
        <v>1.117248</v>
      </c>
      <c r="I672" s="9">
        <v>1.2695999999999998</v>
      </c>
      <c r="J672" s="9">
        <v>1.1908000000000001</v>
      </c>
      <c r="K672" s="9">
        <v>3.7119999999999997</v>
      </c>
      <c r="L672" s="9">
        <v>1.4802</v>
      </c>
      <c r="M672" s="9">
        <v>2.0038</v>
      </c>
      <c r="N672" s="9">
        <v>1.5528</v>
      </c>
      <c r="O672" s="9">
        <v>5.4523999999999999</v>
      </c>
      <c r="P672" s="9">
        <v>2.0076000000000001</v>
      </c>
      <c r="Q672" s="9">
        <v>2.6303999999999998</v>
      </c>
      <c r="R672" s="9">
        <v>1.555233624</v>
      </c>
      <c r="S672" s="9">
        <v>1.4184667799999999</v>
      </c>
      <c r="T672" s="9">
        <v>2.4112889239999999</v>
      </c>
      <c r="U672" s="9">
        <v>1.47591114</v>
      </c>
      <c r="V672" s="9">
        <v>2.0639330519999999</v>
      </c>
      <c r="W672" s="9">
        <v>3.2347553040000001</v>
      </c>
      <c r="X672" s="9">
        <v>3.1114331879999999</v>
      </c>
      <c r="Y672" s="9">
        <v>2.864544628</v>
      </c>
      <c r="Z672" s="9">
        <v>2.0874890240000004</v>
      </c>
      <c r="AA672" s="9">
        <v>2.1731003680000001</v>
      </c>
      <c r="AB672" s="9">
        <v>3.4538781559999996</v>
      </c>
      <c r="AC672" s="9">
        <v>1.793444464</v>
      </c>
      <c r="AD672" s="9">
        <v>2.7641003</v>
      </c>
      <c r="AE672" s="9">
        <v>1.3752666760000001</v>
      </c>
      <c r="AF672" s="9">
        <v>1.760422116</v>
      </c>
      <c r="AG672" s="9">
        <v>1.40481104</v>
      </c>
      <c r="AH672" s="9">
        <v>2.4177106400000001</v>
      </c>
      <c r="AI672" s="9">
        <v>1.9137444639999999</v>
      </c>
      <c r="AJ672" s="9">
        <v>1.467689128</v>
      </c>
      <c r="AK672" s="9">
        <v>2.485522016</v>
      </c>
      <c r="AL672" s="9">
        <v>3.6091660160000001</v>
      </c>
      <c r="AM672" s="9">
        <v>3.1295338880000001</v>
      </c>
      <c r="AN672" s="9">
        <v>4.340522848</v>
      </c>
      <c r="AO672" s="9">
        <v>1.8144776519999999</v>
      </c>
      <c r="AP672" s="9">
        <v>1.707744664</v>
      </c>
      <c r="AQ672" s="9">
        <v>2.4336222839999997</v>
      </c>
      <c r="AR672" s="9">
        <v>2.0472995639999998</v>
      </c>
      <c r="AS672" s="9">
        <v>2.0485556680000001</v>
      </c>
      <c r="AT672" s="9">
        <v>4.4239000400000004</v>
      </c>
      <c r="AU672" s="9">
        <v>2.4294333880000001</v>
      </c>
      <c r="AV672" s="9">
        <v>2.8979344519999999</v>
      </c>
      <c r="AW672" s="9">
        <v>1.3950998000000001</v>
      </c>
      <c r="AX672" s="9">
        <v>1.27103342</v>
      </c>
      <c r="AY672" s="9">
        <v>2.1910113719999997</v>
      </c>
      <c r="AZ672" s="9">
        <v>1.3086109720000001</v>
      </c>
      <c r="BA672" s="9">
        <v>1.8132109079999998</v>
      </c>
      <c r="BB672" s="9">
        <v>2.8989554399999999</v>
      </c>
      <c r="BC672" s="9">
        <v>2.7086995679999997</v>
      </c>
      <c r="BD672" s="9">
        <v>2.5124999679999998</v>
      </c>
      <c r="BE672" s="9">
        <v>1.8178218160000001</v>
      </c>
      <c r="BF672" s="9">
        <v>1.911711172</v>
      </c>
      <c r="BG672" s="9">
        <v>3.0143002999999999</v>
      </c>
      <c r="BH672" s="9">
        <v>1.58401134</v>
      </c>
      <c r="BI672" s="9">
        <v>2.433477688</v>
      </c>
      <c r="BJ672" s="9">
        <v>1.2362444960000001</v>
      </c>
      <c r="BK672" s="9">
        <v>1.5681667800000001</v>
      </c>
      <c r="BL672" s="9">
        <v>1.2429778520000001</v>
      </c>
      <c r="BM672" s="9">
        <v>2.132855336</v>
      </c>
      <c r="BN672" s="9">
        <v>1.6915114119999999</v>
      </c>
      <c r="BO672" s="9">
        <v>1.3368223480000001</v>
      </c>
      <c r="BP672" s="9">
        <v>2.203533024</v>
      </c>
      <c r="BQ672" s="9">
        <v>3.167587996</v>
      </c>
      <c r="BR672" s="9">
        <v>2.7417553360000002</v>
      </c>
      <c r="BS672" s="9">
        <v>3.7548786200000004</v>
      </c>
      <c r="BT672" s="9">
        <v>1.606355872</v>
      </c>
      <c r="BU672" s="9">
        <v>1.5129002</v>
      </c>
      <c r="BV672" s="9">
        <v>2.1065663079999997</v>
      </c>
      <c r="BW672" s="9">
        <v>1.812144564</v>
      </c>
      <c r="BX672" s="9">
        <v>1.8457113119999999</v>
      </c>
      <c r="BY672" s="9">
        <v>3.8301447639999999</v>
      </c>
      <c r="BZ672" s="9">
        <v>2.15207762</v>
      </c>
      <c r="CA672" s="9">
        <v>2.5096885959999997</v>
      </c>
      <c r="CB672" s="9">
        <v>1.227800164</v>
      </c>
      <c r="CC672" s="9">
        <v>1.1185443023999999</v>
      </c>
      <c r="CD672" s="9">
        <v>1.9137333560000001</v>
      </c>
      <c r="CE672" s="9">
        <v>1.1524113112000001</v>
      </c>
      <c r="CF672" s="9">
        <v>1.5618778839999998</v>
      </c>
      <c r="CG672" s="9">
        <v>2.5254448320000003</v>
      </c>
      <c r="CH672" s="9">
        <v>2.354077416</v>
      </c>
      <c r="CI672" s="9">
        <v>2.1793001680000001</v>
      </c>
      <c r="CJ672" s="9">
        <v>1.595211344</v>
      </c>
      <c r="CK672" s="9">
        <v>1.6675337239999999</v>
      </c>
      <c r="CL672" s="9">
        <v>2.6151885960000003</v>
      </c>
      <c r="CM672" s="9">
        <v>1.3801445639999999</v>
      </c>
      <c r="CN672" s="9">
        <v>2.1117782520000001</v>
      </c>
      <c r="CO672" s="9">
        <v>1.0961668248000001</v>
      </c>
      <c r="CP672" s="9">
        <v>1.3994552359999999</v>
      </c>
      <c r="CQ672" s="9">
        <v>1.0869665120000001</v>
      </c>
      <c r="CR672" s="9">
        <v>1.856155604</v>
      </c>
      <c r="CS672" s="9">
        <v>1.484411108</v>
      </c>
      <c r="CT672" s="9">
        <v>1.19696658</v>
      </c>
      <c r="CU672" s="9">
        <v>1.9157222160000003</v>
      </c>
      <c r="CV672" s="9">
        <v>2.7456549999999997</v>
      </c>
      <c r="CW672" s="9">
        <v>2.3755110720000001</v>
      </c>
      <c r="CX672" s="9">
        <v>3.2091008680000002</v>
      </c>
      <c r="CY672" s="9">
        <v>1.4133665439999998</v>
      </c>
      <c r="CZ672" s="9">
        <v>1.327844164</v>
      </c>
      <c r="DA672" s="9">
        <v>1.8138998</v>
      </c>
      <c r="DB672" s="9">
        <v>1.604278184</v>
      </c>
      <c r="DC672" s="9">
        <v>1.6397003320000001</v>
      </c>
      <c r="DD672" s="9">
        <v>3.2804783159999999</v>
      </c>
      <c r="DE672" s="9">
        <v>1.878211176</v>
      </c>
      <c r="DF672" s="9">
        <v>2.1575335240000002</v>
      </c>
      <c r="DG672" s="9">
        <v>0.99917822960000002</v>
      </c>
      <c r="DH672" s="9">
        <v>0.91109985120000003</v>
      </c>
      <c r="DI672" s="9">
        <v>1.546633256</v>
      </c>
      <c r="DJ672" s="9">
        <v>0.94122235440000002</v>
      </c>
      <c r="DK672" s="9">
        <v>1.2344777519999999</v>
      </c>
      <c r="DL672" s="9">
        <v>2.0310445640000001</v>
      </c>
      <c r="DM672" s="9">
        <v>1.887977416</v>
      </c>
      <c r="DN672" s="9">
        <v>1.7450778519999999</v>
      </c>
      <c r="DO672" s="9">
        <v>1.299122348</v>
      </c>
      <c r="DP672" s="9">
        <v>1.34191094</v>
      </c>
      <c r="DQ672" s="9">
        <v>2.0922222800000001</v>
      </c>
      <c r="DR672" s="9">
        <v>1.1109886951999999</v>
      </c>
      <c r="DS672" s="9">
        <v>1.694433356</v>
      </c>
      <c r="DT672" s="9">
        <v>0.90189988040000002</v>
      </c>
      <c r="DU672" s="9">
        <v>1.166255536</v>
      </c>
      <c r="DV672" s="9">
        <v>0.88338872800000001</v>
      </c>
      <c r="DW672" s="9">
        <v>1.4938555999999998</v>
      </c>
      <c r="DX672" s="9">
        <v>1.2040556680000001</v>
      </c>
      <c r="DY672" s="9">
        <v>1.0013556879999999</v>
      </c>
      <c r="DZ672" s="9">
        <v>1.5390778519999999</v>
      </c>
      <c r="EA672" s="9">
        <v>2.1997664760000002</v>
      </c>
      <c r="EB672" s="9">
        <v>1.9032556039999999</v>
      </c>
      <c r="EC672" s="9">
        <v>2.5232442599999998</v>
      </c>
      <c r="ED672" s="9">
        <v>1.1543220512000001</v>
      </c>
      <c r="EE672" s="9">
        <v>1.0795776263999999</v>
      </c>
      <c r="EF672" s="9">
        <v>1.443278088</v>
      </c>
      <c r="EG672" s="9">
        <v>1.3212999319999998</v>
      </c>
      <c r="EH672" s="9">
        <v>1.3564669119999999</v>
      </c>
      <c r="EI672" s="9">
        <v>2.5821333600000003</v>
      </c>
      <c r="EJ672" s="9">
        <v>1.5162776200000001</v>
      </c>
      <c r="EK672" s="9">
        <v>1.7182112360000001</v>
      </c>
    </row>
    <row r="673" spans="1:141" x14ac:dyDescent="0.2">
      <c r="A673">
        <v>669</v>
      </c>
      <c r="B673" s="9">
        <v>0.78103999999999996</v>
      </c>
      <c r="C673" s="9">
        <v>2.5820051811556928</v>
      </c>
      <c r="D673" s="9">
        <v>0.95613000000000004</v>
      </c>
      <c r="E673" s="9">
        <v>1.2554700000000001</v>
      </c>
      <c r="F673" s="9">
        <v>0.842890625</v>
      </c>
      <c r="G673" s="9">
        <v>1.64598</v>
      </c>
      <c r="H673" s="9">
        <v>1.1213839999999999</v>
      </c>
      <c r="I673" s="9">
        <v>1.2743</v>
      </c>
      <c r="J673" s="9">
        <v>1.1939</v>
      </c>
      <c r="K673" s="9">
        <v>3.7185000000000001</v>
      </c>
      <c r="L673" s="9">
        <v>1.4841</v>
      </c>
      <c r="M673" s="9">
        <v>2.00915</v>
      </c>
      <c r="N673" s="9">
        <v>1.5573999999999999</v>
      </c>
      <c r="O673" s="9">
        <v>5.4617000000000004</v>
      </c>
      <c r="P673" s="9">
        <v>2.01355</v>
      </c>
      <c r="Q673" s="9">
        <v>2.6381999999999999</v>
      </c>
      <c r="R673" s="9">
        <v>1.5588252920000001</v>
      </c>
      <c r="S673" s="9">
        <v>1.421850115</v>
      </c>
      <c r="T673" s="9">
        <v>2.4169333669999999</v>
      </c>
      <c r="U673" s="9">
        <v>1.479266695</v>
      </c>
      <c r="V673" s="9">
        <v>2.0689497160000001</v>
      </c>
      <c r="W673" s="9">
        <v>3.2415330820000001</v>
      </c>
      <c r="X673" s="9">
        <v>3.1189748540000002</v>
      </c>
      <c r="Y673" s="9">
        <v>2.8707418489999998</v>
      </c>
      <c r="Z673" s="9">
        <v>2.0922834670000001</v>
      </c>
      <c r="AA673" s="9">
        <v>2.1776253689999998</v>
      </c>
      <c r="AB673" s="9">
        <v>3.462542048</v>
      </c>
      <c r="AC673" s="9">
        <v>1.7974166869999999</v>
      </c>
      <c r="AD673" s="9">
        <v>2.7708753000000002</v>
      </c>
      <c r="AE673" s="9">
        <v>1.3784500079999999</v>
      </c>
      <c r="AF673" s="9">
        <v>1.764383228</v>
      </c>
      <c r="AG673" s="9">
        <v>1.407941595</v>
      </c>
      <c r="AH673" s="9">
        <v>2.4234161950000002</v>
      </c>
      <c r="AI673" s="9">
        <v>1.9178416869999999</v>
      </c>
      <c r="AJ673" s="9">
        <v>1.471033574</v>
      </c>
      <c r="AK673" s="9">
        <v>2.4908081279999998</v>
      </c>
      <c r="AL673" s="9">
        <v>3.617274353</v>
      </c>
      <c r="AM673" s="9">
        <v>3.1363505539999998</v>
      </c>
      <c r="AN673" s="9">
        <v>4.3498589590000005</v>
      </c>
      <c r="AO673" s="9">
        <v>1.818591541</v>
      </c>
      <c r="AP673" s="9">
        <v>1.7115418870000001</v>
      </c>
      <c r="AQ673" s="9">
        <v>2.4390833970000001</v>
      </c>
      <c r="AR673" s="9">
        <v>2.0516745620000001</v>
      </c>
      <c r="AS673" s="9">
        <v>2.0530834439999999</v>
      </c>
      <c r="AT673" s="9">
        <v>4.4343250449999996</v>
      </c>
      <c r="AU673" s="9">
        <v>2.434475054</v>
      </c>
      <c r="AV673" s="9">
        <v>2.9048511160000001</v>
      </c>
      <c r="AW673" s="9">
        <v>1.3983248000000001</v>
      </c>
      <c r="AX673" s="9">
        <v>1.274075085</v>
      </c>
      <c r="AY673" s="9">
        <v>2.196191926</v>
      </c>
      <c r="AZ673" s="9">
        <v>1.311591526</v>
      </c>
      <c r="BA673" s="9">
        <v>1.817641464</v>
      </c>
      <c r="BB673" s="9">
        <v>2.9050832199999999</v>
      </c>
      <c r="BC673" s="9">
        <v>2.7153245689999999</v>
      </c>
      <c r="BD673" s="9">
        <v>2.517974969</v>
      </c>
      <c r="BE673" s="9">
        <v>1.8220329280000001</v>
      </c>
      <c r="BF673" s="9">
        <v>1.9157167259999999</v>
      </c>
      <c r="BG673" s="9">
        <v>3.0219252999999999</v>
      </c>
      <c r="BH673" s="9">
        <v>1.587541895</v>
      </c>
      <c r="BI673" s="9">
        <v>2.4394415789999999</v>
      </c>
      <c r="BJ673" s="9">
        <v>1.239116718</v>
      </c>
      <c r="BK673" s="9">
        <v>1.571725115</v>
      </c>
      <c r="BL673" s="9">
        <v>1.245766741</v>
      </c>
      <c r="BM673" s="9">
        <v>2.1379081129999999</v>
      </c>
      <c r="BN673" s="9">
        <v>1.6951669709999999</v>
      </c>
      <c r="BO673" s="9">
        <v>1.3398834589999999</v>
      </c>
      <c r="BP673" s="9">
        <v>2.2082496920000003</v>
      </c>
      <c r="BQ673" s="9">
        <v>3.1747574429999998</v>
      </c>
      <c r="BR673" s="9">
        <v>2.7477831130000001</v>
      </c>
      <c r="BS673" s="9">
        <v>3.7630925100000003</v>
      </c>
      <c r="BT673" s="9">
        <v>1.610033651</v>
      </c>
      <c r="BU673" s="9">
        <v>1.5162751999999999</v>
      </c>
      <c r="BV673" s="9">
        <v>2.1113246389999998</v>
      </c>
      <c r="BW673" s="9">
        <v>1.8160417870000001</v>
      </c>
      <c r="BX673" s="9">
        <v>1.849816871</v>
      </c>
      <c r="BY673" s="9">
        <v>3.8393419870000001</v>
      </c>
      <c r="BZ673" s="9">
        <v>2.1565915099999997</v>
      </c>
      <c r="CA673" s="9">
        <v>2.515733043</v>
      </c>
      <c r="CB673" s="9">
        <v>1.2306501620000001</v>
      </c>
      <c r="CC673" s="9">
        <v>1.1212415242</v>
      </c>
      <c r="CD673" s="9">
        <v>1.918300023</v>
      </c>
      <c r="CE673" s="9">
        <v>1.1550418671</v>
      </c>
      <c r="CF673" s="9">
        <v>1.565741772</v>
      </c>
      <c r="CG673" s="9">
        <v>2.5308170560000001</v>
      </c>
      <c r="CH673" s="9">
        <v>2.3598913029999999</v>
      </c>
      <c r="CI673" s="9">
        <v>2.1840751690000002</v>
      </c>
      <c r="CJ673" s="9">
        <v>1.598941902</v>
      </c>
      <c r="CK673" s="9">
        <v>1.6710503919999999</v>
      </c>
      <c r="CL673" s="9">
        <v>2.621858043</v>
      </c>
      <c r="CM673" s="9">
        <v>1.383241787</v>
      </c>
      <c r="CN673" s="9">
        <v>2.1169671410000004</v>
      </c>
      <c r="CO673" s="9">
        <v>1.0987251584</v>
      </c>
      <c r="CP673" s="9">
        <v>1.4026580129999999</v>
      </c>
      <c r="CQ673" s="9">
        <v>1.089424846</v>
      </c>
      <c r="CR673" s="9">
        <v>1.860583382</v>
      </c>
      <c r="CS673" s="9">
        <v>1.4876416640000001</v>
      </c>
      <c r="CT673" s="9">
        <v>1.199724915</v>
      </c>
      <c r="CU673" s="9">
        <v>1.9198583280000001</v>
      </c>
      <c r="CV673" s="9">
        <v>2.7519077749999998</v>
      </c>
      <c r="CW673" s="9">
        <v>2.3807666259999998</v>
      </c>
      <c r="CX673" s="9">
        <v>3.2162258690000001</v>
      </c>
      <c r="CY673" s="9">
        <v>1.4166248769999998</v>
      </c>
      <c r="CZ673" s="9">
        <v>1.330816387</v>
      </c>
      <c r="DA673" s="9">
        <v>1.8180248000000001</v>
      </c>
      <c r="DB673" s="9">
        <v>1.607742072</v>
      </c>
      <c r="DC673" s="9">
        <v>1.6433753310000001</v>
      </c>
      <c r="DD673" s="9">
        <v>3.2884922029999997</v>
      </c>
      <c r="DE673" s="9">
        <v>1.882191733</v>
      </c>
      <c r="DF673" s="9">
        <v>2.1627501919999998</v>
      </c>
      <c r="DG673" s="9">
        <v>1.0015171193000001</v>
      </c>
      <c r="DH673" s="9">
        <v>0.91332484959999993</v>
      </c>
      <c r="DI673" s="9">
        <v>1.5503749229999999</v>
      </c>
      <c r="DJ673" s="9">
        <v>0.94338346519999994</v>
      </c>
      <c r="DK673" s="9">
        <v>1.2375916410000001</v>
      </c>
      <c r="DL673" s="9">
        <v>2.0354167869999999</v>
      </c>
      <c r="DM673" s="9">
        <v>1.892716303</v>
      </c>
      <c r="DN673" s="9">
        <v>1.7489417409999999</v>
      </c>
      <c r="DO673" s="9">
        <v>1.302208459</v>
      </c>
      <c r="DP673" s="9">
        <v>1.344766495</v>
      </c>
      <c r="DQ673" s="9">
        <v>2.0976333899999999</v>
      </c>
      <c r="DR673" s="9">
        <v>1.1135081390999999</v>
      </c>
      <c r="DS673" s="9">
        <v>1.698625023</v>
      </c>
      <c r="DT673" s="9">
        <v>0.90402488069999998</v>
      </c>
      <c r="DU673" s="9">
        <v>1.1689583130000001</v>
      </c>
      <c r="DV673" s="9">
        <v>0.88540817149999995</v>
      </c>
      <c r="DW673" s="9">
        <v>1.4974583749999999</v>
      </c>
      <c r="DX673" s="9">
        <v>1.206708444</v>
      </c>
      <c r="DY673" s="9">
        <v>1.0036834664999998</v>
      </c>
      <c r="DZ673" s="9">
        <v>1.542441741</v>
      </c>
      <c r="EA673" s="9">
        <v>2.2048248080000001</v>
      </c>
      <c r="EB673" s="9">
        <v>1.9075083819999998</v>
      </c>
      <c r="EC673" s="9">
        <v>2.5289664799999998</v>
      </c>
      <c r="ED673" s="9">
        <v>1.1570081620999999</v>
      </c>
      <c r="EE673" s="9">
        <v>1.0820165161999999</v>
      </c>
      <c r="EF673" s="9">
        <v>1.4465919789999999</v>
      </c>
      <c r="EG673" s="9">
        <v>1.3241749309999999</v>
      </c>
      <c r="EH673" s="9">
        <v>1.359550246</v>
      </c>
      <c r="EI673" s="9">
        <v>2.5886000300000003</v>
      </c>
      <c r="EJ673" s="9">
        <v>1.51954151</v>
      </c>
      <c r="EK673" s="9">
        <v>1.7223917880000001</v>
      </c>
    </row>
    <row r="674" spans="1:141" x14ac:dyDescent="0.2">
      <c r="A674">
        <v>670</v>
      </c>
      <c r="B674" s="9">
        <v>0.78320000000000001</v>
      </c>
      <c r="C674" s="9">
        <v>2.5864021226596416</v>
      </c>
      <c r="D674" s="9">
        <v>0.95890000000000009</v>
      </c>
      <c r="E674" s="9">
        <v>1.2591000000000001</v>
      </c>
      <c r="F674" s="9">
        <v>0.84609374999999998</v>
      </c>
      <c r="G674" s="9">
        <v>1.6494</v>
      </c>
      <c r="H674" s="9">
        <v>1.1255200000000001</v>
      </c>
      <c r="I674" s="9">
        <v>1.2789999999999999</v>
      </c>
      <c r="J674" s="9">
        <v>1.1970000000000001</v>
      </c>
      <c r="K674" s="9">
        <v>3.7250000000000001</v>
      </c>
      <c r="L674" s="9">
        <v>1.488</v>
      </c>
      <c r="M674" s="9">
        <v>2.0145</v>
      </c>
      <c r="N674" s="9">
        <v>1.5620000000000001</v>
      </c>
      <c r="O674" s="9">
        <v>5.4710000000000001</v>
      </c>
      <c r="P674" s="9">
        <v>2.0194999999999999</v>
      </c>
      <c r="Q674" s="9">
        <v>2.6459999999999999</v>
      </c>
      <c r="R674" s="9">
        <v>1.56241696</v>
      </c>
      <c r="S674" s="9">
        <v>1.4252334499999999</v>
      </c>
      <c r="T674" s="9">
        <v>2.4225778099999999</v>
      </c>
      <c r="U674" s="9">
        <v>1.4826222500000001</v>
      </c>
      <c r="V674" s="9">
        <v>2.0739663799999999</v>
      </c>
      <c r="W674" s="9">
        <v>3.2483108600000001</v>
      </c>
      <c r="X674" s="9">
        <v>3.12651652</v>
      </c>
      <c r="Y674" s="9">
        <v>2.8769390700000002</v>
      </c>
      <c r="Z674" s="9">
        <v>2.0970779100000003</v>
      </c>
      <c r="AA674" s="9">
        <v>2.18215037</v>
      </c>
      <c r="AB674" s="9">
        <v>3.4712059399999999</v>
      </c>
      <c r="AC674" s="9">
        <v>1.80138891</v>
      </c>
      <c r="AD674" s="9">
        <v>2.7776502999999999</v>
      </c>
      <c r="AE674" s="9">
        <v>1.38163334</v>
      </c>
      <c r="AF674" s="9">
        <v>1.7683443400000001</v>
      </c>
      <c r="AG674" s="9">
        <v>1.4110721500000001</v>
      </c>
      <c r="AH674" s="9">
        <v>2.4291217500000002</v>
      </c>
      <c r="AI674" s="9">
        <v>1.9219389099999999</v>
      </c>
      <c r="AJ674" s="9">
        <v>1.4743780200000001</v>
      </c>
      <c r="AK674" s="9">
        <v>2.4960942399999997</v>
      </c>
      <c r="AL674" s="9">
        <v>3.6253826899999999</v>
      </c>
      <c r="AM674" s="9">
        <v>3.14316722</v>
      </c>
      <c r="AN674" s="9">
        <v>4.3591950700000002</v>
      </c>
      <c r="AO674" s="9">
        <v>1.8227054300000001</v>
      </c>
      <c r="AP674" s="9">
        <v>1.7153391100000002</v>
      </c>
      <c r="AQ674" s="9">
        <v>2.4445445100000001</v>
      </c>
      <c r="AR674" s="9">
        <v>2.0560495599999999</v>
      </c>
      <c r="AS674" s="9">
        <v>2.0576112200000001</v>
      </c>
      <c r="AT674" s="9">
        <v>4.4447500499999997</v>
      </c>
      <c r="AU674" s="9">
        <v>2.4395167200000003</v>
      </c>
      <c r="AV674" s="9">
        <v>2.9117677799999999</v>
      </c>
      <c r="AW674" s="9">
        <v>1.4015498000000002</v>
      </c>
      <c r="AX674" s="9">
        <v>1.27711675</v>
      </c>
      <c r="AY674" s="9">
        <v>2.2013724799999999</v>
      </c>
      <c r="AZ674" s="9">
        <v>1.31457208</v>
      </c>
      <c r="BA674" s="9">
        <v>1.82207202</v>
      </c>
      <c r="BB674" s="9">
        <v>2.9112109999999998</v>
      </c>
      <c r="BC674" s="9">
        <v>2.72194957</v>
      </c>
      <c r="BD674" s="9">
        <v>2.5234499699999997</v>
      </c>
      <c r="BE674" s="9">
        <v>1.82624404</v>
      </c>
      <c r="BF674" s="9">
        <v>1.9197222799999998</v>
      </c>
      <c r="BG674" s="9">
        <v>3.0295502999999999</v>
      </c>
      <c r="BH674" s="9">
        <v>1.59107245</v>
      </c>
      <c r="BI674" s="9">
        <v>2.4454054699999999</v>
      </c>
      <c r="BJ674" s="9">
        <v>1.2419889400000002</v>
      </c>
      <c r="BK674" s="9">
        <v>1.5752834499999999</v>
      </c>
      <c r="BL674" s="9">
        <v>1.24855563</v>
      </c>
      <c r="BM674" s="9">
        <v>2.1429608899999999</v>
      </c>
      <c r="BN674" s="9">
        <v>1.6988225299999999</v>
      </c>
      <c r="BO674" s="9">
        <v>1.34294457</v>
      </c>
      <c r="BP674" s="9">
        <v>2.2129663600000002</v>
      </c>
      <c r="BQ674" s="9">
        <v>3.1819268899999997</v>
      </c>
      <c r="BR674" s="9">
        <v>2.75381089</v>
      </c>
      <c r="BS674" s="9">
        <v>3.7713064000000003</v>
      </c>
      <c r="BT674" s="9">
        <v>1.6137114299999999</v>
      </c>
      <c r="BU674" s="9">
        <v>1.5196501999999998</v>
      </c>
      <c r="BV674" s="9">
        <v>2.1160829699999999</v>
      </c>
      <c r="BW674" s="9">
        <v>1.8199390099999999</v>
      </c>
      <c r="BX674" s="9">
        <v>1.8539224299999999</v>
      </c>
      <c r="BY674" s="9">
        <v>3.8485392100000002</v>
      </c>
      <c r="BZ674" s="9">
        <v>2.1611053999999998</v>
      </c>
      <c r="CA674" s="9">
        <v>2.5217774899999998</v>
      </c>
      <c r="CB674" s="9">
        <v>1.23350016</v>
      </c>
      <c r="CC674" s="9">
        <v>1.1239387460000001</v>
      </c>
      <c r="CD674" s="9">
        <v>1.9228666900000002</v>
      </c>
      <c r="CE674" s="9">
        <v>1.157672423</v>
      </c>
      <c r="CF674" s="9">
        <v>1.5696056599999999</v>
      </c>
      <c r="CG674" s="9">
        <v>2.5361892799999999</v>
      </c>
      <c r="CH674" s="9">
        <v>2.3657051899999999</v>
      </c>
      <c r="CI674" s="9">
        <v>2.1888501700000003</v>
      </c>
      <c r="CJ674" s="9">
        <v>1.60267246</v>
      </c>
      <c r="CK674" s="9">
        <v>1.67456706</v>
      </c>
      <c r="CL674" s="9">
        <v>2.6285274900000002</v>
      </c>
      <c r="CM674" s="9">
        <v>1.3863390099999999</v>
      </c>
      <c r="CN674" s="9">
        <v>2.1221560300000002</v>
      </c>
      <c r="CO674" s="9">
        <v>1.1012834919999999</v>
      </c>
      <c r="CP674" s="9">
        <v>1.40586079</v>
      </c>
      <c r="CQ674" s="9">
        <v>1.09188318</v>
      </c>
      <c r="CR674" s="9">
        <v>1.8650111600000001</v>
      </c>
      <c r="CS674" s="9">
        <v>1.49087222</v>
      </c>
      <c r="CT674" s="9">
        <v>1.20248325</v>
      </c>
      <c r="CU674" s="9">
        <v>1.9239944400000002</v>
      </c>
      <c r="CV674" s="9">
        <v>2.7581605499999999</v>
      </c>
      <c r="CW674" s="9">
        <v>2.3860221799999999</v>
      </c>
      <c r="CX674" s="9">
        <v>3.22335087</v>
      </c>
      <c r="CY674" s="9">
        <v>1.4198832099999998</v>
      </c>
      <c r="CZ674" s="9">
        <v>1.33378861</v>
      </c>
      <c r="DA674" s="9">
        <v>1.8221498</v>
      </c>
      <c r="DB674" s="9">
        <v>1.6112059599999999</v>
      </c>
      <c r="DC674" s="9">
        <v>1.6470503299999999</v>
      </c>
      <c r="DD674" s="9">
        <v>3.2965060899999998</v>
      </c>
      <c r="DE674" s="9">
        <v>1.88617229</v>
      </c>
      <c r="DF674" s="9">
        <v>2.1679668599999999</v>
      </c>
      <c r="DG674" s="9">
        <v>1.0038560089999999</v>
      </c>
      <c r="DH674" s="9">
        <v>0.91554984799999994</v>
      </c>
      <c r="DI674" s="9">
        <v>1.55411659</v>
      </c>
      <c r="DJ674" s="9">
        <v>0.94554457599999997</v>
      </c>
      <c r="DK674" s="9">
        <v>1.2407055300000001</v>
      </c>
      <c r="DL674" s="9">
        <v>2.0397890099999998</v>
      </c>
      <c r="DM674" s="9">
        <v>1.8974551900000001</v>
      </c>
      <c r="DN674" s="9">
        <v>1.7528056299999999</v>
      </c>
      <c r="DO674" s="9">
        <v>1.30529457</v>
      </c>
      <c r="DP674" s="9">
        <v>1.34762205</v>
      </c>
      <c r="DQ674" s="9">
        <v>2.1030445000000002</v>
      </c>
      <c r="DR674" s="9">
        <v>1.1160275829999999</v>
      </c>
      <c r="DS674" s="9">
        <v>1.7028166900000001</v>
      </c>
      <c r="DT674" s="9">
        <v>0.90614988100000005</v>
      </c>
      <c r="DU674" s="9">
        <v>1.1716610900000002</v>
      </c>
      <c r="DV674" s="9">
        <v>0.887427615</v>
      </c>
      <c r="DW674" s="9">
        <v>1.50106115</v>
      </c>
      <c r="DX674" s="9">
        <v>1.2093612199999999</v>
      </c>
      <c r="DY674" s="9">
        <v>1.0060112449999998</v>
      </c>
      <c r="DZ674" s="9">
        <v>1.54580563</v>
      </c>
      <c r="EA674" s="9">
        <v>2.2098831400000001</v>
      </c>
      <c r="EB674" s="9">
        <v>1.91176116</v>
      </c>
      <c r="EC674" s="9">
        <v>2.5346886999999998</v>
      </c>
      <c r="ED674" s="9">
        <v>1.1596942729999999</v>
      </c>
      <c r="EE674" s="9">
        <v>1.084455406</v>
      </c>
      <c r="EF674" s="9">
        <v>1.44990587</v>
      </c>
      <c r="EG674" s="9">
        <v>1.3270499299999998</v>
      </c>
      <c r="EH674" s="9">
        <v>1.36263358</v>
      </c>
      <c r="EI674" s="9">
        <v>2.5950667000000003</v>
      </c>
      <c r="EJ674" s="9">
        <v>1.5228054</v>
      </c>
      <c r="EK674" s="9">
        <v>1.7265723400000001</v>
      </c>
    </row>
    <row r="675" spans="1:141" x14ac:dyDescent="0.2">
      <c r="A675">
        <v>671</v>
      </c>
      <c r="B675" s="9">
        <v>0.78535999999999995</v>
      </c>
      <c r="C675" s="9">
        <v>2.5907990641635905</v>
      </c>
      <c r="D675" s="9">
        <v>0.96167000000000002</v>
      </c>
      <c r="E675" s="9">
        <v>1.2627300000000001</v>
      </c>
      <c r="F675" s="9">
        <v>0.84929687499999995</v>
      </c>
      <c r="G675" s="9">
        <v>1.65282</v>
      </c>
      <c r="H675" s="9">
        <v>1.129656</v>
      </c>
      <c r="I675" s="9">
        <v>1.2836999999999998</v>
      </c>
      <c r="J675" s="9">
        <v>1.2000999999999999</v>
      </c>
      <c r="K675" s="9">
        <v>3.7315</v>
      </c>
      <c r="L675" s="9">
        <v>1.4919</v>
      </c>
      <c r="M675" s="9">
        <v>2.0198499999999999</v>
      </c>
      <c r="N675" s="9">
        <v>1.5666</v>
      </c>
      <c r="O675" s="9">
        <v>5.4802999999999997</v>
      </c>
      <c r="P675" s="9">
        <v>2.0254499999999998</v>
      </c>
      <c r="Q675" s="9">
        <v>2.6537999999999999</v>
      </c>
      <c r="R675" s="9">
        <v>1.5660086280000001</v>
      </c>
      <c r="S675" s="9">
        <v>1.428616785</v>
      </c>
      <c r="T675" s="9">
        <v>2.4282222529999999</v>
      </c>
      <c r="U675" s="9">
        <v>1.4859778050000001</v>
      </c>
      <c r="V675" s="9">
        <v>2.0789830440000001</v>
      </c>
      <c r="W675" s="9">
        <v>3.2550886380000001</v>
      </c>
      <c r="X675" s="9">
        <v>3.1340581859999999</v>
      </c>
      <c r="Y675" s="9">
        <v>2.883136291</v>
      </c>
      <c r="Z675" s="9">
        <v>2.1018723530000001</v>
      </c>
      <c r="AA675" s="9">
        <v>2.1866753710000002</v>
      </c>
      <c r="AB675" s="9">
        <v>3.4798698319999999</v>
      </c>
      <c r="AC675" s="9">
        <v>1.8053611329999999</v>
      </c>
      <c r="AD675" s="9">
        <v>2.7844253000000001</v>
      </c>
      <c r="AE675" s="9">
        <v>1.3848166719999999</v>
      </c>
      <c r="AF675" s="9">
        <v>1.7723054520000001</v>
      </c>
      <c r="AG675" s="9">
        <v>1.4142027050000001</v>
      </c>
      <c r="AH675" s="9">
        <v>2.4348273050000002</v>
      </c>
      <c r="AI675" s="9">
        <v>1.926036133</v>
      </c>
      <c r="AJ675" s="9">
        <v>1.4777224659999999</v>
      </c>
      <c r="AK675" s="9">
        <v>2.501380352</v>
      </c>
      <c r="AL675" s="9">
        <v>3.6334910269999998</v>
      </c>
      <c r="AM675" s="9">
        <v>3.1499838859999998</v>
      </c>
      <c r="AN675" s="9">
        <v>4.3685311809999998</v>
      </c>
      <c r="AO675" s="9">
        <v>1.8268193189999999</v>
      </c>
      <c r="AP675" s="9">
        <v>1.719136333</v>
      </c>
      <c r="AQ675" s="9">
        <v>2.450005623</v>
      </c>
      <c r="AR675" s="9">
        <v>2.0604245579999998</v>
      </c>
      <c r="AS675" s="9">
        <v>2.0621389959999998</v>
      </c>
      <c r="AT675" s="9">
        <v>4.4551750549999998</v>
      </c>
      <c r="AU675" s="9">
        <v>2.4445583860000002</v>
      </c>
      <c r="AV675" s="9">
        <v>2.9186844440000002</v>
      </c>
      <c r="AW675" s="9">
        <v>1.4047748</v>
      </c>
      <c r="AX675" s="9">
        <v>1.2801584149999998</v>
      </c>
      <c r="AY675" s="9">
        <v>2.2065530339999997</v>
      </c>
      <c r="AZ675" s="9">
        <v>1.3175526339999999</v>
      </c>
      <c r="BA675" s="9">
        <v>1.826502576</v>
      </c>
      <c r="BB675" s="9">
        <v>2.9173387799999997</v>
      </c>
      <c r="BC675" s="9">
        <v>2.7285745709999998</v>
      </c>
      <c r="BD675" s="9">
        <v>2.5289249709999999</v>
      </c>
      <c r="BE675" s="9">
        <v>1.8304551520000001</v>
      </c>
      <c r="BF675" s="9">
        <v>1.9237278339999999</v>
      </c>
      <c r="BG675" s="9">
        <v>3.0371752999999999</v>
      </c>
      <c r="BH675" s="9">
        <v>1.594603005</v>
      </c>
      <c r="BI675" s="9">
        <v>2.4513693609999998</v>
      </c>
      <c r="BJ675" s="9">
        <v>1.2448611620000001</v>
      </c>
      <c r="BK675" s="9">
        <v>1.5788417850000001</v>
      </c>
      <c r="BL675" s="9">
        <v>1.2513445190000001</v>
      </c>
      <c r="BM675" s="9">
        <v>2.1480136669999998</v>
      </c>
      <c r="BN675" s="9">
        <v>1.702478089</v>
      </c>
      <c r="BO675" s="9">
        <v>1.3460056810000001</v>
      </c>
      <c r="BP675" s="9">
        <v>2.2176830280000002</v>
      </c>
      <c r="BQ675" s="9">
        <v>3.1890963369999996</v>
      </c>
      <c r="BR675" s="9">
        <v>2.7598386669999999</v>
      </c>
      <c r="BS675" s="9">
        <v>3.7795202900000002</v>
      </c>
      <c r="BT675" s="9">
        <v>1.6173892089999999</v>
      </c>
      <c r="BU675" s="9">
        <v>1.5230252</v>
      </c>
      <c r="BV675" s="9">
        <v>2.120841301</v>
      </c>
      <c r="BW675" s="9">
        <v>1.823836233</v>
      </c>
      <c r="BX675" s="9">
        <v>1.858027989</v>
      </c>
      <c r="BY675" s="9">
        <v>3.8577364329999999</v>
      </c>
      <c r="BZ675" s="9">
        <v>2.16561929</v>
      </c>
      <c r="CA675" s="9">
        <v>2.5278219370000001</v>
      </c>
      <c r="CB675" s="9">
        <v>1.236350158</v>
      </c>
      <c r="CC675" s="9">
        <v>1.1266359678</v>
      </c>
      <c r="CD675" s="9">
        <v>1.9274333570000002</v>
      </c>
      <c r="CE675" s="9">
        <v>1.1603029788999999</v>
      </c>
      <c r="CF675" s="9">
        <v>1.5734695479999998</v>
      </c>
      <c r="CG675" s="9">
        <v>2.5415615040000001</v>
      </c>
      <c r="CH675" s="9">
        <v>2.3715190769999999</v>
      </c>
      <c r="CI675" s="9">
        <v>2.1936251710000003</v>
      </c>
      <c r="CJ675" s="9">
        <v>1.606403018</v>
      </c>
      <c r="CK675" s="9">
        <v>1.6780837280000001</v>
      </c>
      <c r="CL675" s="9">
        <v>2.6351969369999999</v>
      </c>
      <c r="CM675" s="9">
        <v>1.3894362329999999</v>
      </c>
      <c r="CN675" s="9">
        <v>2.127344919</v>
      </c>
      <c r="CO675" s="9">
        <v>1.1038418256</v>
      </c>
      <c r="CP675" s="9">
        <v>1.409063567</v>
      </c>
      <c r="CQ675" s="9">
        <v>1.0943415139999999</v>
      </c>
      <c r="CR675" s="9">
        <v>1.8694389380000001</v>
      </c>
      <c r="CS675" s="9">
        <v>1.4941027760000001</v>
      </c>
      <c r="CT675" s="9">
        <v>1.205241585</v>
      </c>
      <c r="CU675" s="9">
        <v>1.9281305520000001</v>
      </c>
      <c r="CV675" s="9">
        <v>2.764413325</v>
      </c>
      <c r="CW675" s="9">
        <v>2.391277734</v>
      </c>
      <c r="CX675" s="9">
        <v>3.2304758709999999</v>
      </c>
      <c r="CY675" s="9">
        <v>1.4231415429999998</v>
      </c>
      <c r="CZ675" s="9">
        <v>1.336760833</v>
      </c>
      <c r="DA675" s="9">
        <v>1.8262748</v>
      </c>
      <c r="DB675" s="9">
        <v>1.6146698479999999</v>
      </c>
      <c r="DC675" s="9">
        <v>1.6507253289999999</v>
      </c>
      <c r="DD675" s="9">
        <v>3.304519977</v>
      </c>
      <c r="DE675" s="9">
        <v>1.890152847</v>
      </c>
      <c r="DF675" s="9">
        <v>2.173183528</v>
      </c>
      <c r="DG675" s="9">
        <v>1.0061948987</v>
      </c>
      <c r="DH675" s="9">
        <v>0.91777484639999996</v>
      </c>
      <c r="DI675" s="9">
        <v>1.5578582569999999</v>
      </c>
      <c r="DJ675" s="9">
        <v>0.9477056868</v>
      </c>
      <c r="DK675" s="9">
        <v>1.243819419</v>
      </c>
      <c r="DL675" s="9">
        <v>2.0441612330000001</v>
      </c>
      <c r="DM675" s="9">
        <v>1.9021940769999999</v>
      </c>
      <c r="DN675" s="9">
        <v>1.7566695189999999</v>
      </c>
      <c r="DO675" s="9">
        <v>1.308380681</v>
      </c>
      <c r="DP675" s="9">
        <v>1.350477605</v>
      </c>
      <c r="DQ675" s="9">
        <v>2.10845561</v>
      </c>
      <c r="DR675" s="9">
        <v>1.1185470269</v>
      </c>
      <c r="DS675" s="9">
        <v>1.7070083570000001</v>
      </c>
      <c r="DT675" s="9">
        <v>0.9082748813</v>
      </c>
      <c r="DU675" s="9">
        <v>1.1743638670000001</v>
      </c>
      <c r="DV675" s="9">
        <v>0.88944705849999994</v>
      </c>
      <c r="DW675" s="9">
        <v>1.504663925</v>
      </c>
      <c r="DX675" s="9">
        <v>1.212013996</v>
      </c>
      <c r="DY675" s="9">
        <v>1.0083390235</v>
      </c>
      <c r="DZ675" s="9">
        <v>1.5491695189999999</v>
      </c>
      <c r="EA675" s="9">
        <v>2.214941472</v>
      </c>
      <c r="EB675" s="9">
        <v>1.9160139379999999</v>
      </c>
      <c r="EC675" s="9">
        <v>2.5404109199999998</v>
      </c>
      <c r="ED675" s="9">
        <v>1.1623803839</v>
      </c>
      <c r="EE675" s="9">
        <v>1.0868942958000001</v>
      </c>
      <c r="EF675" s="9">
        <v>1.4532197609999999</v>
      </c>
      <c r="EG675" s="9">
        <v>1.3299249289999999</v>
      </c>
      <c r="EH675" s="9">
        <v>1.3657169139999998</v>
      </c>
      <c r="EI675" s="9">
        <v>2.6015333700000003</v>
      </c>
      <c r="EJ675" s="9">
        <v>1.5260692900000001</v>
      </c>
      <c r="EK675" s="9">
        <v>1.7307528920000002</v>
      </c>
    </row>
    <row r="676" spans="1:141" x14ac:dyDescent="0.2">
      <c r="A676">
        <v>672</v>
      </c>
      <c r="B676" s="9">
        <v>0.78752</v>
      </c>
      <c r="C676" s="9">
        <v>2.5951960056675394</v>
      </c>
      <c r="D676" s="9">
        <v>0.96444000000000007</v>
      </c>
      <c r="E676" s="9">
        <v>1.2663600000000002</v>
      </c>
      <c r="F676" s="9">
        <v>0.85249999999999992</v>
      </c>
      <c r="G676" s="9">
        <v>1.6562399999999999</v>
      </c>
      <c r="H676" s="9">
        <v>1.1337920000000001</v>
      </c>
      <c r="I676" s="9">
        <v>1.2884</v>
      </c>
      <c r="J676" s="9">
        <v>1.2032</v>
      </c>
      <c r="K676" s="9">
        <v>3.738</v>
      </c>
      <c r="L676" s="9">
        <v>1.4958</v>
      </c>
      <c r="M676" s="9">
        <v>2.0251999999999999</v>
      </c>
      <c r="N676" s="9">
        <v>1.5711999999999999</v>
      </c>
      <c r="O676" s="9">
        <v>5.4896000000000003</v>
      </c>
      <c r="P676" s="9">
        <v>2.0314000000000001</v>
      </c>
      <c r="Q676" s="9">
        <v>2.6616</v>
      </c>
      <c r="R676" s="9">
        <v>1.569600296</v>
      </c>
      <c r="S676" s="9">
        <v>1.4320001199999999</v>
      </c>
      <c r="T676" s="9">
        <v>2.4338666959999999</v>
      </c>
      <c r="U676" s="9">
        <v>1.4893333600000001</v>
      </c>
      <c r="V676" s="9">
        <v>2.0839997079999999</v>
      </c>
      <c r="W676" s="9">
        <v>3.2618664160000002</v>
      </c>
      <c r="X676" s="9">
        <v>3.1415998520000001</v>
      </c>
      <c r="Y676" s="9">
        <v>2.8893335119999999</v>
      </c>
      <c r="Z676" s="9">
        <v>2.1066667960000003</v>
      </c>
      <c r="AA676" s="9">
        <v>2.191200372</v>
      </c>
      <c r="AB676" s="9">
        <v>3.4885337239999998</v>
      </c>
      <c r="AC676" s="9">
        <v>1.809333356</v>
      </c>
      <c r="AD676" s="9">
        <v>2.7912002999999999</v>
      </c>
      <c r="AE676" s="9">
        <v>1.388000004</v>
      </c>
      <c r="AF676" s="9">
        <v>1.7762665640000002</v>
      </c>
      <c r="AG676" s="9">
        <v>1.4173332599999999</v>
      </c>
      <c r="AH676" s="9">
        <v>2.4405328600000002</v>
      </c>
      <c r="AI676" s="9">
        <v>1.930133356</v>
      </c>
      <c r="AJ676" s="9">
        <v>1.481066912</v>
      </c>
      <c r="AK676" s="9">
        <v>2.5066664639999998</v>
      </c>
      <c r="AL676" s="9">
        <v>3.6415993639999997</v>
      </c>
      <c r="AM676" s="9">
        <v>3.156800552</v>
      </c>
      <c r="AN676" s="9">
        <v>4.3778672920000004</v>
      </c>
      <c r="AO676" s="9">
        <v>1.830933208</v>
      </c>
      <c r="AP676" s="9">
        <v>1.7229335560000001</v>
      </c>
      <c r="AQ676" s="9">
        <v>2.455466736</v>
      </c>
      <c r="AR676" s="9">
        <v>2.0647995560000001</v>
      </c>
      <c r="AS676" s="9">
        <v>2.066666772</v>
      </c>
      <c r="AT676" s="9">
        <v>4.4656000599999999</v>
      </c>
      <c r="AU676" s="9">
        <v>2.4496000520000001</v>
      </c>
      <c r="AV676" s="9">
        <v>2.925601108</v>
      </c>
      <c r="AW676" s="9">
        <v>1.4079998</v>
      </c>
      <c r="AX676" s="9">
        <v>1.2832000799999999</v>
      </c>
      <c r="AY676" s="9">
        <v>2.211733588</v>
      </c>
      <c r="AZ676" s="9">
        <v>1.320533188</v>
      </c>
      <c r="BA676" s="9">
        <v>1.830933132</v>
      </c>
      <c r="BB676" s="9">
        <v>2.92346656</v>
      </c>
      <c r="BC676" s="9">
        <v>2.735199572</v>
      </c>
      <c r="BD676" s="9">
        <v>2.5343999720000001</v>
      </c>
      <c r="BE676" s="9">
        <v>1.834666264</v>
      </c>
      <c r="BF676" s="9">
        <v>1.9277333879999998</v>
      </c>
      <c r="BG676" s="9">
        <v>3.0448002999999999</v>
      </c>
      <c r="BH676" s="9">
        <v>1.59813356</v>
      </c>
      <c r="BI676" s="9">
        <v>2.4573332519999997</v>
      </c>
      <c r="BJ676" s="9">
        <v>1.247733384</v>
      </c>
      <c r="BK676" s="9">
        <v>1.58240012</v>
      </c>
      <c r="BL676" s="9">
        <v>1.2541334079999999</v>
      </c>
      <c r="BM676" s="9">
        <v>2.1530664439999998</v>
      </c>
      <c r="BN676" s="9">
        <v>1.706133648</v>
      </c>
      <c r="BO676" s="9">
        <v>1.3490667920000001</v>
      </c>
      <c r="BP676" s="9">
        <v>2.2223996960000001</v>
      </c>
      <c r="BQ676" s="9">
        <v>3.1962657839999999</v>
      </c>
      <c r="BR676" s="9">
        <v>2.7658664440000003</v>
      </c>
      <c r="BS676" s="9">
        <v>3.7877341800000002</v>
      </c>
      <c r="BT676" s="9">
        <v>1.6210669879999999</v>
      </c>
      <c r="BU676" s="9">
        <v>1.5264001999999999</v>
      </c>
      <c r="BV676" s="9">
        <v>2.1255996319999997</v>
      </c>
      <c r="BW676" s="9">
        <v>1.827733456</v>
      </c>
      <c r="BX676" s="9">
        <v>1.8621335479999999</v>
      </c>
      <c r="BY676" s="9">
        <v>3.8669336560000001</v>
      </c>
      <c r="BZ676" s="9">
        <v>2.1701331799999997</v>
      </c>
      <c r="CA676" s="9">
        <v>2.533866384</v>
      </c>
      <c r="CB676" s="9">
        <v>1.2392001560000001</v>
      </c>
      <c r="CC676" s="9">
        <v>1.1293331896000001</v>
      </c>
      <c r="CD676" s="9">
        <v>1.9320000240000001</v>
      </c>
      <c r="CE676" s="9">
        <v>1.1629335348000001</v>
      </c>
      <c r="CF676" s="9">
        <v>1.577333436</v>
      </c>
      <c r="CG676" s="9">
        <v>2.546933728</v>
      </c>
      <c r="CH676" s="9">
        <v>2.3773329639999998</v>
      </c>
      <c r="CI676" s="9">
        <v>2.1984001720000004</v>
      </c>
      <c r="CJ676" s="9">
        <v>1.610133576</v>
      </c>
      <c r="CK676" s="9">
        <v>1.6816003959999999</v>
      </c>
      <c r="CL676" s="9">
        <v>2.6418663840000001</v>
      </c>
      <c r="CM676" s="9">
        <v>1.392533456</v>
      </c>
      <c r="CN676" s="9">
        <v>2.1325338080000003</v>
      </c>
      <c r="CO676" s="9">
        <v>1.1064001591999999</v>
      </c>
      <c r="CP676" s="9">
        <v>1.4122663440000001</v>
      </c>
      <c r="CQ676" s="9">
        <v>1.0967998480000001</v>
      </c>
      <c r="CR676" s="9">
        <v>1.873866716</v>
      </c>
      <c r="CS676" s="9">
        <v>1.497333332</v>
      </c>
      <c r="CT676" s="9">
        <v>1.20799992</v>
      </c>
      <c r="CU676" s="9">
        <v>1.9322666640000001</v>
      </c>
      <c r="CV676" s="9">
        <v>2.7706660999999997</v>
      </c>
      <c r="CW676" s="9">
        <v>2.3965332880000001</v>
      </c>
      <c r="CX676" s="9">
        <v>3.2376008719999998</v>
      </c>
      <c r="CY676" s="9">
        <v>1.4263998759999998</v>
      </c>
      <c r="CZ676" s="9">
        <v>1.339733056</v>
      </c>
      <c r="DA676" s="9">
        <v>1.8303998000000001</v>
      </c>
      <c r="DB676" s="9">
        <v>1.6181337359999999</v>
      </c>
      <c r="DC676" s="9">
        <v>1.6544003279999999</v>
      </c>
      <c r="DD676" s="9">
        <v>3.3125338639999997</v>
      </c>
      <c r="DE676" s="9">
        <v>1.894133404</v>
      </c>
      <c r="DF676" s="9">
        <v>2.1784001960000001</v>
      </c>
      <c r="DG676" s="9">
        <v>1.0085337884000001</v>
      </c>
      <c r="DH676" s="9">
        <v>0.91999984479999997</v>
      </c>
      <c r="DI676" s="9">
        <v>1.561599924</v>
      </c>
      <c r="DJ676" s="9">
        <v>0.94986679759999992</v>
      </c>
      <c r="DK676" s="9">
        <v>1.246933308</v>
      </c>
      <c r="DL676" s="9">
        <v>2.0485334559999999</v>
      </c>
      <c r="DM676" s="9">
        <v>1.9069329639999999</v>
      </c>
      <c r="DN676" s="9">
        <v>1.7605334079999999</v>
      </c>
      <c r="DO676" s="9">
        <v>1.311466792</v>
      </c>
      <c r="DP676" s="9">
        <v>1.35333316</v>
      </c>
      <c r="DQ676" s="9">
        <v>2.1138667199999999</v>
      </c>
      <c r="DR676" s="9">
        <v>1.1210664708</v>
      </c>
      <c r="DS676" s="9">
        <v>1.711200024</v>
      </c>
      <c r="DT676" s="9">
        <v>0.91039988159999996</v>
      </c>
      <c r="DU676" s="9">
        <v>1.1770666440000002</v>
      </c>
      <c r="DV676" s="9">
        <v>0.89146650199999999</v>
      </c>
      <c r="DW676" s="9">
        <v>1.5082666999999998</v>
      </c>
      <c r="DX676" s="9">
        <v>1.214666772</v>
      </c>
      <c r="DY676" s="9">
        <v>1.010666802</v>
      </c>
      <c r="DZ676" s="9">
        <v>1.5525334079999999</v>
      </c>
      <c r="EA676" s="9">
        <v>2.219999804</v>
      </c>
      <c r="EB676" s="9">
        <v>1.920266716</v>
      </c>
      <c r="EC676" s="9">
        <v>2.5461331399999998</v>
      </c>
      <c r="ED676" s="9">
        <v>1.1650664948</v>
      </c>
      <c r="EE676" s="9">
        <v>1.0893331855999999</v>
      </c>
      <c r="EF676" s="9">
        <v>1.4565336520000001</v>
      </c>
      <c r="EG676" s="9">
        <v>1.332799928</v>
      </c>
      <c r="EH676" s="9">
        <v>1.3688002479999999</v>
      </c>
      <c r="EI676" s="9">
        <v>2.6080000400000003</v>
      </c>
      <c r="EJ676" s="9">
        <v>1.5293331800000001</v>
      </c>
      <c r="EK676" s="9">
        <v>1.7349334440000002</v>
      </c>
    </row>
    <row r="677" spans="1:141" x14ac:dyDescent="0.2">
      <c r="A677">
        <v>673</v>
      </c>
      <c r="B677" s="9">
        <v>0.78967999999999994</v>
      </c>
      <c r="C677" s="9">
        <v>2.5995929471714883</v>
      </c>
      <c r="D677" s="9">
        <v>0.96721000000000001</v>
      </c>
      <c r="E677" s="9">
        <v>1.26999</v>
      </c>
      <c r="F677" s="9">
        <v>0.85570312500000001</v>
      </c>
      <c r="G677" s="9">
        <v>1.6596599999999999</v>
      </c>
      <c r="H677" s="9">
        <v>1.1379280000000001</v>
      </c>
      <c r="I677" s="9">
        <v>1.2930999999999999</v>
      </c>
      <c r="J677" s="9">
        <v>1.2062999999999999</v>
      </c>
      <c r="K677" s="9">
        <v>3.7444999999999999</v>
      </c>
      <c r="L677" s="9">
        <v>1.4997</v>
      </c>
      <c r="M677" s="9">
        <v>2.0305499999999999</v>
      </c>
      <c r="N677" s="9">
        <v>1.5757999999999999</v>
      </c>
      <c r="O677" s="9">
        <v>5.4988999999999999</v>
      </c>
      <c r="P677" s="9">
        <v>2.03735</v>
      </c>
      <c r="Q677" s="9">
        <v>2.6694</v>
      </c>
      <c r="R677" s="9">
        <v>1.5731919640000001</v>
      </c>
      <c r="S677" s="9">
        <v>1.435383455</v>
      </c>
      <c r="T677" s="9">
        <v>2.4395111389999999</v>
      </c>
      <c r="U677" s="9">
        <v>1.492688915</v>
      </c>
      <c r="V677" s="9">
        <v>2.0890163720000001</v>
      </c>
      <c r="W677" s="9">
        <v>3.2686441940000002</v>
      </c>
      <c r="X677" s="9">
        <v>3.149141518</v>
      </c>
      <c r="Y677" s="9">
        <v>2.8955307330000002</v>
      </c>
      <c r="Z677" s="9">
        <v>2.111461239</v>
      </c>
      <c r="AA677" s="9">
        <v>2.1957253730000001</v>
      </c>
      <c r="AB677" s="9">
        <v>3.4971976159999998</v>
      </c>
      <c r="AC677" s="9">
        <v>1.8133055789999999</v>
      </c>
      <c r="AD677" s="9">
        <v>2.7979753000000001</v>
      </c>
      <c r="AE677" s="9">
        <v>1.3911833360000001</v>
      </c>
      <c r="AF677" s="9">
        <v>1.780227676</v>
      </c>
      <c r="AG677" s="9">
        <v>1.420463815</v>
      </c>
      <c r="AH677" s="9">
        <v>2.4462384150000003</v>
      </c>
      <c r="AI677" s="9">
        <v>1.9342305790000001</v>
      </c>
      <c r="AJ677" s="9">
        <v>1.484411358</v>
      </c>
      <c r="AK677" s="9">
        <v>2.5119525760000001</v>
      </c>
      <c r="AL677" s="9">
        <v>3.6497077010000001</v>
      </c>
      <c r="AM677" s="9">
        <v>3.1636172180000002</v>
      </c>
      <c r="AN677" s="9">
        <v>4.387203403</v>
      </c>
      <c r="AO677" s="9">
        <v>1.8350470969999999</v>
      </c>
      <c r="AP677" s="9">
        <v>1.7267307790000002</v>
      </c>
      <c r="AQ677" s="9">
        <v>2.4609278489999999</v>
      </c>
      <c r="AR677" s="9">
        <v>2.0691745539999999</v>
      </c>
      <c r="AS677" s="9">
        <v>2.0711945479999998</v>
      </c>
      <c r="AT677" s="9">
        <v>4.476025065</v>
      </c>
      <c r="AU677" s="9">
        <v>2.454641718</v>
      </c>
      <c r="AV677" s="9">
        <v>2.9325177720000002</v>
      </c>
      <c r="AW677" s="9">
        <v>1.4112248000000001</v>
      </c>
      <c r="AX677" s="9">
        <v>1.2862417449999999</v>
      </c>
      <c r="AY677" s="9">
        <v>2.2169141419999998</v>
      </c>
      <c r="AZ677" s="9">
        <v>1.323513742</v>
      </c>
      <c r="BA677" s="9">
        <v>1.8353636879999999</v>
      </c>
      <c r="BB677" s="9">
        <v>2.92959434</v>
      </c>
      <c r="BC677" s="9">
        <v>2.7418245729999997</v>
      </c>
      <c r="BD677" s="9">
        <v>2.5398749729999999</v>
      </c>
      <c r="BE677" s="9">
        <v>1.8388773760000001</v>
      </c>
      <c r="BF677" s="9">
        <v>1.9317389419999997</v>
      </c>
      <c r="BG677" s="9">
        <v>3.0524252999999999</v>
      </c>
      <c r="BH677" s="9">
        <v>1.6016641149999999</v>
      </c>
      <c r="BI677" s="9">
        <v>2.4632971429999997</v>
      </c>
      <c r="BJ677" s="9">
        <v>1.2506056060000001</v>
      </c>
      <c r="BK677" s="9">
        <v>1.5859584549999999</v>
      </c>
      <c r="BL677" s="9">
        <v>1.256922297</v>
      </c>
      <c r="BM677" s="9">
        <v>2.1581192209999998</v>
      </c>
      <c r="BN677" s="9">
        <v>1.709789207</v>
      </c>
      <c r="BO677" s="9">
        <v>1.352127903</v>
      </c>
      <c r="BP677" s="9">
        <v>2.227116364</v>
      </c>
      <c r="BQ677" s="9">
        <v>3.2034352309999998</v>
      </c>
      <c r="BR677" s="9">
        <v>2.7718942210000002</v>
      </c>
      <c r="BS677" s="9">
        <v>3.7959480700000001</v>
      </c>
      <c r="BT677" s="9">
        <v>1.6247447669999999</v>
      </c>
      <c r="BU677" s="9">
        <v>1.5297752</v>
      </c>
      <c r="BV677" s="9">
        <v>2.1303579629999998</v>
      </c>
      <c r="BW677" s="9">
        <v>1.8316306790000001</v>
      </c>
      <c r="BX677" s="9">
        <v>1.866239107</v>
      </c>
      <c r="BY677" s="9">
        <v>3.8761308790000002</v>
      </c>
      <c r="BZ677" s="9">
        <v>2.1746470699999998</v>
      </c>
      <c r="CA677" s="9">
        <v>2.5399108309999998</v>
      </c>
      <c r="CB677" s="9">
        <v>1.242050154</v>
      </c>
      <c r="CC677" s="9">
        <v>1.1320304113999999</v>
      </c>
      <c r="CD677" s="9">
        <v>1.9365666910000001</v>
      </c>
      <c r="CE677" s="9">
        <v>1.1655640907</v>
      </c>
      <c r="CF677" s="9">
        <v>1.5811973239999999</v>
      </c>
      <c r="CG677" s="9">
        <v>2.5523059520000002</v>
      </c>
      <c r="CH677" s="9">
        <v>2.3831468510000002</v>
      </c>
      <c r="CI677" s="9">
        <v>2.203175173</v>
      </c>
      <c r="CJ677" s="9">
        <v>1.613864134</v>
      </c>
      <c r="CK677" s="9">
        <v>1.6851170639999999</v>
      </c>
      <c r="CL677" s="9">
        <v>2.6485358310000002</v>
      </c>
      <c r="CM677" s="9">
        <v>1.3956306789999999</v>
      </c>
      <c r="CN677" s="9">
        <v>2.1377226970000001</v>
      </c>
      <c r="CO677" s="9">
        <v>1.1089584928</v>
      </c>
      <c r="CP677" s="9">
        <v>1.4154691209999999</v>
      </c>
      <c r="CQ677" s="9">
        <v>1.099258182</v>
      </c>
      <c r="CR677" s="9">
        <v>1.8782944939999999</v>
      </c>
      <c r="CS677" s="9">
        <v>1.5005638880000001</v>
      </c>
      <c r="CT677" s="9">
        <v>1.210758255</v>
      </c>
      <c r="CU677" s="9">
        <v>1.9364027760000002</v>
      </c>
      <c r="CV677" s="9">
        <v>2.7769188749999998</v>
      </c>
      <c r="CW677" s="9">
        <v>2.4017888419999998</v>
      </c>
      <c r="CX677" s="9">
        <v>3.2447258730000001</v>
      </c>
      <c r="CY677" s="9">
        <v>1.4296582089999998</v>
      </c>
      <c r="CZ677" s="9">
        <v>1.342705279</v>
      </c>
      <c r="DA677" s="9">
        <v>1.8345248000000001</v>
      </c>
      <c r="DB677" s="9">
        <v>1.6215976239999998</v>
      </c>
      <c r="DC677" s="9">
        <v>1.6580753269999999</v>
      </c>
      <c r="DD677" s="9">
        <v>3.3205477509999999</v>
      </c>
      <c r="DE677" s="9">
        <v>1.898113961</v>
      </c>
      <c r="DF677" s="9">
        <v>2.1836168640000002</v>
      </c>
      <c r="DG677" s="9">
        <v>1.0108726780999999</v>
      </c>
      <c r="DH677" s="9">
        <v>0.92222484319999998</v>
      </c>
      <c r="DI677" s="9">
        <v>1.5653415909999999</v>
      </c>
      <c r="DJ677" s="9">
        <v>0.95202790839999996</v>
      </c>
      <c r="DK677" s="9">
        <v>1.250047197</v>
      </c>
      <c r="DL677" s="9">
        <v>2.0529056789999998</v>
      </c>
      <c r="DM677" s="9">
        <v>1.9116718509999999</v>
      </c>
      <c r="DN677" s="9">
        <v>1.7643972969999999</v>
      </c>
      <c r="DO677" s="9">
        <v>1.3145529030000001</v>
      </c>
      <c r="DP677" s="9">
        <v>1.356188715</v>
      </c>
      <c r="DQ677" s="9">
        <v>2.1192778300000001</v>
      </c>
      <c r="DR677" s="9">
        <v>1.1235859147</v>
      </c>
      <c r="DS677" s="9">
        <v>1.715391691</v>
      </c>
      <c r="DT677" s="9">
        <v>0.91252488190000003</v>
      </c>
      <c r="DU677" s="9">
        <v>1.179769421</v>
      </c>
      <c r="DV677" s="9">
        <v>0.89348594549999993</v>
      </c>
      <c r="DW677" s="9">
        <v>1.5118694749999999</v>
      </c>
      <c r="DX677" s="9">
        <v>1.2173195479999999</v>
      </c>
      <c r="DY677" s="9">
        <v>1.0129945805</v>
      </c>
      <c r="DZ677" s="9">
        <v>1.555897297</v>
      </c>
      <c r="EA677" s="9">
        <v>2.2250581359999999</v>
      </c>
      <c r="EB677" s="9">
        <v>1.9245194939999999</v>
      </c>
      <c r="EC677" s="9">
        <v>2.5518553599999998</v>
      </c>
      <c r="ED677" s="9">
        <v>1.1677526057000001</v>
      </c>
      <c r="EE677" s="9">
        <v>1.0917720754</v>
      </c>
      <c r="EF677" s="9">
        <v>1.459847543</v>
      </c>
      <c r="EG677" s="9">
        <v>1.3356749269999999</v>
      </c>
      <c r="EH677" s="9">
        <v>1.3718835819999999</v>
      </c>
      <c r="EI677" s="9">
        <v>2.6144667100000003</v>
      </c>
      <c r="EJ677" s="9">
        <v>1.53259707</v>
      </c>
      <c r="EK677" s="9">
        <v>1.7391139960000002</v>
      </c>
    </row>
    <row r="678" spans="1:141" x14ac:dyDescent="0.2">
      <c r="A678">
        <v>674</v>
      </c>
      <c r="B678" s="9">
        <v>0.79183999999999999</v>
      </c>
      <c r="C678" s="9">
        <v>2.6039898886754371</v>
      </c>
      <c r="D678" s="9">
        <v>0.96998000000000006</v>
      </c>
      <c r="E678" s="9">
        <v>1.27362</v>
      </c>
      <c r="F678" s="9">
        <v>0.85890624999999998</v>
      </c>
      <c r="G678" s="9">
        <v>1.6630799999999999</v>
      </c>
      <c r="H678" s="9">
        <v>1.142064</v>
      </c>
      <c r="I678" s="9">
        <v>1.2977999999999998</v>
      </c>
      <c r="J678" s="9">
        <v>1.2094</v>
      </c>
      <c r="K678" s="9">
        <v>3.7509999999999999</v>
      </c>
      <c r="L678" s="9">
        <v>1.5036</v>
      </c>
      <c r="M678" s="9">
        <v>2.0358999999999998</v>
      </c>
      <c r="N678" s="9">
        <v>1.5804</v>
      </c>
      <c r="O678" s="9">
        <v>5.5082000000000004</v>
      </c>
      <c r="P678" s="9">
        <v>2.0432999999999999</v>
      </c>
      <c r="Q678" s="9">
        <v>2.6772</v>
      </c>
      <c r="R678" s="9">
        <v>1.5767836319999999</v>
      </c>
      <c r="S678" s="9">
        <v>1.4387667899999999</v>
      </c>
      <c r="T678" s="9">
        <v>2.4451555819999999</v>
      </c>
      <c r="U678" s="9">
        <v>1.4960444700000002</v>
      </c>
      <c r="V678" s="9">
        <v>2.0940330359999999</v>
      </c>
      <c r="W678" s="9">
        <v>3.2754219720000002</v>
      </c>
      <c r="X678" s="9">
        <v>3.1566831839999998</v>
      </c>
      <c r="Y678" s="9">
        <v>2.9017279540000001</v>
      </c>
      <c r="Z678" s="9">
        <v>2.1162556820000002</v>
      </c>
      <c r="AA678" s="9">
        <v>2.2002503739999999</v>
      </c>
      <c r="AB678" s="9">
        <v>3.5058615079999997</v>
      </c>
      <c r="AC678" s="9">
        <v>1.817277802</v>
      </c>
      <c r="AD678" s="9">
        <v>2.8047502999999998</v>
      </c>
      <c r="AE678" s="9">
        <v>1.394366668</v>
      </c>
      <c r="AF678" s="9">
        <v>1.784188788</v>
      </c>
      <c r="AG678" s="9">
        <v>1.42359437</v>
      </c>
      <c r="AH678" s="9">
        <v>2.4519439700000003</v>
      </c>
      <c r="AI678" s="9">
        <v>1.9383278019999999</v>
      </c>
      <c r="AJ678" s="9">
        <v>1.4877558039999998</v>
      </c>
      <c r="AK678" s="9">
        <v>2.5172386879999999</v>
      </c>
      <c r="AL678" s="9">
        <v>3.657816038</v>
      </c>
      <c r="AM678" s="9">
        <v>3.1704338839999999</v>
      </c>
      <c r="AN678" s="9">
        <v>4.3965395140000005</v>
      </c>
      <c r="AO678" s="9">
        <v>1.839160986</v>
      </c>
      <c r="AP678" s="9">
        <v>1.730528002</v>
      </c>
      <c r="AQ678" s="9">
        <v>2.4663889619999999</v>
      </c>
      <c r="AR678" s="9">
        <v>2.0735495519999998</v>
      </c>
      <c r="AS678" s="9">
        <v>2.075722324</v>
      </c>
      <c r="AT678" s="9">
        <v>4.4864500700000001</v>
      </c>
      <c r="AU678" s="9">
        <v>2.4596833839999999</v>
      </c>
      <c r="AV678" s="9">
        <v>2.939434436</v>
      </c>
      <c r="AW678" s="9">
        <v>1.4144498000000001</v>
      </c>
      <c r="AX678" s="9">
        <v>1.2892834099999999</v>
      </c>
      <c r="AY678" s="9">
        <v>2.2220946960000001</v>
      </c>
      <c r="AZ678" s="9">
        <v>1.3264942959999999</v>
      </c>
      <c r="BA678" s="9">
        <v>1.8397942439999999</v>
      </c>
      <c r="BB678" s="9">
        <v>2.9357221199999999</v>
      </c>
      <c r="BC678" s="9">
        <v>2.7484495739999999</v>
      </c>
      <c r="BD678" s="9">
        <v>2.5453499740000001</v>
      </c>
      <c r="BE678" s="9">
        <v>1.843088488</v>
      </c>
      <c r="BF678" s="9">
        <v>1.9357444959999999</v>
      </c>
      <c r="BG678" s="9">
        <v>3.0600502999999999</v>
      </c>
      <c r="BH678" s="9">
        <v>1.6051946699999999</v>
      </c>
      <c r="BI678" s="9">
        <v>2.4692610340000001</v>
      </c>
      <c r="BJ678" s="9">
        <v>1.2534778280000001</v>
      </c>
      <c r="BK678" s="9">
        <v>1.58951679</v>
      </c>
      <c r="BL678" s="9">
        <v>1.2597111860000001</v>
      </c>
      <c r="BM678" s="9">
        <v>2.1631719979999997</v>
      </c>
      <c r="BN678" s="9">
        <v>1.7134447660000001</v>
      </c>
      <c r="BO678" s="9">
        <v>1.355189014</v>
      </c>
      <c r="BP678" s="9">
        <v>2.2318330319999999</v>
      </c>
      <c r="BQ678" s="9">
        <v>3.2106046779999997</v>
      </c>
      <c r="BR678" s="9">
        <v>2.7779219980000001</v>
      </c>
      <c r="BS678" s="9">
        <v>3.8041619600000005</v>
      </c>
      <c r="BT678" s="9">
        <v>1.6284225459999999</v>
      </c>
      <c r="BU678" s="9">
        <v>1.5331501999999999</v>
      </c>
      <c r="BV678" s="9">
        <v>2.1351162939999999</v>
      </c>
      <c r="BW678" s="9">
        <v>1.8355279019999999</v>
      </c>
      <c r="BX678" s="9">
        <v>1.870344666</v>
      </c>
      <c r="BY678" s="9">
        <v>3.8853281019999999</v>
      </c>
      <c r="BZ678" s="9">
        <v>2.1791609599999999</v>
      </c>
      <c r="CA678" s="9">
        <v>2.5459552780000001</v>
      </c>
      <c r="CB678" s="9">
        <v>1.244900152</v>
      </c>
      <c r="CC678" s="9">
        <v>1.1347276332</v>
      </c>
      <c r="CD678" s="9">
        <v>1.9411333580000001</v>
      </c>
      <c r="CE678" s="9">
        <v>1.1681946465999999</v>
      </c>
      <c r="CF678" s="9">
        <v>1.5850612119999998</v>
      </c>
      <c r="CG678" s="9">
        <v>2.557678176</v>
      </c>
      <c r="CH678" s="9">
        <v>2.3889607380000002</v>
      </c>
      <c r="CI678" s="9">
        <v>2.207950174</v>
      </c>
      <c r="CJ678" s="9">
        <v>1.6175946919999999</v>
      </c>
      <c r="CK678" s="9">
        <v>1.688633732</v>
      </c>
      <c r="CL678" s="9">
        <v>2.6552052779999999</v>
      </c>
      <c r="CM678" s="9">
        <v>1.3987279019999999</v>
      </c>
      <c r="CN678" s="9">
        <v>2.1429115860000003</v>
      </c>
      <c r="CO678" s="9">
        <v>1.1115168263999999</v>
      </c>
      <c r="CP678" s="9">
        <v>1.4186718979999999</v>
      </c>
      <c r="CQ678" s="9">
        <v>1.101716516</v>
      </c>
      <c r="CR678" s="9">
        <v>1.8827222720000001</v>
      </c>
      <c r="CS678" s="9">
        <v>1.503794444</v>
      </c>
      <c r="CT678" s="9">
        <v>1.21351659</v>
      </c>
      <c r="CU678" s="9">
        <v>1.9405388880000001</v>
      </c>
      <c r="CV678" s="9">
        <v>2.7831716499999999</v>
      </c>
      <c r="CW678" s="9">
        <v>2.4070443959999999</v>
      </c>
      <c r="CX678" s="9">
        <v>3.2518508740000001</v>
      </c>
      <c r="CY678" s="9">
        <v>1.4329165419999998</v>
      </c>
      <c r="CZ678" s="9">
        <v>1.345677502</v>
      </c>
      <c r="DA678" s="9">
        <v>1.8386498</v>
      </c>
      <c r="DB678" s="9">
        <v>1.625061512</v>
      </c>
      <c r="DC678" s="9">
        <v>1.6617503259999999</v>
      </c>
      <c r="DD678" s="9">
        <v>3.328561638</v>
      </c>
      <c r="DE678" s="9">
        <v>1.902094518</v>
      </c>
      <c r="DF678" s="9">
        <v>2.1888335319999999</v>
      </c>
      <c r="DG678" s="9">
        <v>1.0132115678</v>
      </c>
      <c r="DH678" s="9">
        <v>0.92444984159999999</v>
      </c>
      <c r="DI678" s="9">
        <v>1.569083258</v>
      </c>
      <c r="DJ678" s="9">
        <v>0.95418901919999999</v>
      </c>
      <c r="DK678" s="9">
        <v>1.253161086</v>
      </c>
      <c r="DL678" s="9">
        <v>2.057277902</v>
      </c>
      <c r="DM678" s="9">
        <v>1.9164107379999999</v>
      </c>
      <c r="DN678" s="9">
        <v>1.7682611859999999</v>
      </c>
      <c r="DO678" s="9">
        <v>1.3176390140000001</v>
      </c>
      <c r="DP678" s="9">
        <v>1.3590442700000001</v>
      </c>
      <c r="DQ678" s="9">
        <v>2.12468894</v>
      </c>
      <c r="DR678" s="9">
        <v>1.1261053586000001</v>
      </c>
      <c r="DS678" s="9">
        <v>1.7195833580000002</v>
      </c>
      <c r="DT678" s="9">
        <v>0.91464988219999999</v>
      </c>
      <c r="DU678" s="9">
        <v>1.1824721980000001</v>
      </c>
      <c r="DV678" s="9">
        <v>0.89550538899999998</v>
      </c>
      <c r="DW678" s="9">
        <v>1.51547225</v>
      </c>
      <c r="DX678" s="9">
        <v>1.219972324</v>
      </c>
      <c r="DY678" s="9">
        <v>1.015322359</v>
      </c>
      <c r="DZ678" s="9">
        <v>1.5592611860000001</v>
      </c>
      <c r="EA678" s="9">
        <v>2.2301164680000003</v>
      </c>
      <c r="EB678" s="9">
        <v>1.928772272</v>
      </c>
      <c r="EC678" s="9">
        <v>2.5575775799999998</v>
      </c>
      <c r="ED678" s="9">
        <v>1.1704387166000001</v>
      </c>
      <c r="EE678" s="9">
        <v>1.0942109652000001</v>
      </c>
      <c r="EF678" s="9">
        <v>1.4631614340000001</v>
      </c>
      <c r="EG678" s="9">
        <v>1.338549926</v>
      </c>
      <c r="EH678" s="9">
        <v>1.374966916</v>
      </c>
      <c r="EI678" s="9">
        <v>2.6209333800000003</v>
      </c>
      <c r="EJ678" s="9">
        <v>1.5358609599999999</v>
      </c>
      <c r="EK678" s="9">
        <v>1.7432945480000002</v>
      </c>
    </row>
    <row r="679" spans="1:141" x14ac:dyDescent="0.2">
      <c r="A679">
        <v>675</v>
      </c>
      <c r="B679" s="9">
        <v>0.79400000000000004</v>
      </c>
      <c r="C679" s="9">
        <v>2.608386830179386</v>
      </c>
      <c r="D679" s="9">
        <v>0.97275</v>
      </c>
      <c r="E679" s="9">
        <v>1.27725</v>
      </c>
      <c r="F679" s="9">
        <v>0.86210937499999996</v>
      </c>
      <c r="G679" s="9">
        <v>1.6665000000000001</v>
      </c>
      <c r="H679" s="9">
        <v>1.1462000000000001</v>
      </c>
      <c r="I679" s="9">
        <v>1.3025</v>
      </c>
      <c r="J679" s="9">
        <v>1.2124999999999999</v>
      </c>
      <c r="K679" s="9">
        <v>3.7574999999999998</v>
      </c>
      <c r="L679" s="9">
        <v>1.5075000000000001</v>
      </c>
      <c r="M679" s="9">
        <v>2.0412499999999998</v>
      </c>
      <c r="N679" s="9">
        <v>1.585</v>
      </c>
      <c r="O679" s="9">
        <v>5.5175000000000001</v>
      </c>
      <c r="P679" s="9">
        <v>2.0492499999999998</v>
      </c>
      <c r="Q679" s="9">
        <v>2.6850000000000001</v>
      </c>
      <c r="R679" s="9">
        <v>1.5803753</v>
      </c>
      <c r="S679" s="9">
        <v>1.4421501249999999</v>
      </c>
      <c r="T679" s="9">
        <v>2.4508000249999999</v>
      </c>
      <c r="U679" s="9">
        <v>1.4994000250000001</v>
      </c>
      <c r="V679" s="9">
        <v>2.0990497000000001</v>
      </c>
      <c r="W679" s="9">
        <v>3.2821997500000002</v>
      </c>
      <c r="X679" s="9">
        <v>3.1642248500000001</v>
      </c>
      <c r="Y679" s="9">
        <v>2.9079251749999999</v>
      </c>
      <c r="Z679" s="9">
        <v>2.121050125</v>
      </c>
      <c r="AA679" s="9">
        <v>2.2047753750000001</v>
      </c>
      <c r="AB679" s="9">
        <v>3.5145253999999997</v>
      </c>
      <c r="AC679" s="9">
        <v>1.8212500249999999</v>
      </c>
      <c r="AD679" s="9">
        <v>2.8115253</v>
      </c>
      <c r="AE679" s="9">
        <v>1.3975500000000001</v>
      </c>
      <c r="AF679" s="9">
        <v>1.7881499000000001</v>
      </c>
      <c r="AG679" s="9">
        <v>1.426724925</v>
      </c>
      <c r="AH679" s="9">
        <v>2.4576495249999999</v>
      </c>
      <c r="AI679" s="9">
        <v>1.9424250249999999</v>
      </c>
      <c r="AJ679" s="9">
        <v>1.4911002499999999</v>
      </c>
      <c r="AK679" s="9">
        <v>2.5225247999999998</v>
      </c>
      <c r="AL679" s="9">
        <v>3.6659243749999999</v>
      </c>
      <c r="AM679" s="9">
        <v>3.1772505500000001</v>
      </c>
      <c r="AN679" s="9">
        <v>4.4058756250000002</v>
      </c>
      <c r="AO679" s="9">
        <v>1.8432748750000001</v>
      </c>
      <c r="AP679" s="9">
        <v>1.7343252250000001</v>
      </c>
      <c r="AQ679" s="9">
        <v>2.4718500749999999</v>
      </c>
      <c r="AR679" s="9">
        <v>2.0779245500000001</v>
      </c>
      <c r="AS679" s="9">
        <v>2.0802500999999998</v>
      </c>
      <c r="AT679" s="9">
        <v>4.4968750750000002</v>
      </c>
      <c r="AU679" s="9">
        <v>2.4647250500000002</v>
      </c>
      <c r="AV679" s="9">
        <v>2.9463511000000002</v>
      </c>
      <c r="AW679" s="9">
        <v>1.4176748000000001</v>
      </c>
      <c r="AX679" s="9">
        <v>1.2923250749999999</v>
      </c>
      <c r="AY679" s="9">
        <v>2.2272752499999999</v>
      </c>
      <c r="AZ679" s="9">
        <v>1.32947485</v>
      </c>
      <c r="BA679" s="9">
        <v>1.8442247999999999</v>
      </c>
      <c r="BB679" s="9">
        <v>2.9418498999999998</v>
      </c>
      <c r="BC679" s="9">
        <v>2.7550745750000001</v>
      </c>
      <c r="BD679" s="9">
        <v>2.5508249749999998</v>
      </c>
      <c r="BE679" s="9">
        <v>1.8472995999999999</v>
      </c>
      <c r="BF679" s="9">
        <v>1.9397500499999998</v>
      </c>
      <c r="BG679" s="9">
        <v>3.0676753000000003</v>
      </c>
      <c r="BH679" s="9">
        <v>1.6087252249999999</v>
      </c>
      <c r="BI679" s="9">
        <v>2.475224925</v>
      </c>
      <c r="BJ679" s="9">
        <v>1.25635005</v>
      </c>
      <c r="BK679" s="9">
        <v>1.5930751249999999</v>
      </c>
      <c r="BL679" s="9">
        <v>1.2625000749999999</v>
      </c>
      <c r="BM679" s="9">
        <v>2.1682247749999997</v>
      </c>
      <c r="BN679" s="9">
        <v>1.7171003250000001</v>
      </c>
      <c r="BO679" s="9">
        <v>1.3582501250000001</v>
      </c>
      <c r="BP679" s="9">
        <v>2.2365497000000003</v>
      </c>
      <c r="BQ679" s="9">
        <v>3.217774125</v>
      </c>
      <c r="BR679" s="9">
        <v>2.783949775</v>
      </c>
      <c r="BS679" s="9">
        <v>3.8123758500000005</v>
      </c>
      <c r="BT679" s="9">
        <v>1.6321003249999999</v>
      </c>
      <c r="BU679" s="9">
        <v>1.5365251999999998</v>
      </c>
      <c r="BV679" s="9">
        <v>2.139874625</v>
      </c>
      <c r="BW679" s="9">
        <v>1.839425125</v>
      </c>
      <c r="BX679" s="9">
        <v>1.8744502249999999</v>
      </c>
      <c r="BY679" s="9">
        <v>3.894525325</v>
      </c>
      <c r="BZ679" s="9">
        <v>2.1836748500000001</v>
      </c>
      <c r="CA679" s="9">
        <v>2.5519997249999999</v>
      </c>
      <c r="CB679" s="9">
        <v>1.2477501499999999</v>
      </c>
      <c r="CC679" s="9">
        <v>1.1374248549999999</v>
      </c>
      <c r="CD679" s="9">
        <v>1.9457000250000001</v>
      </c>
      <c r="CE679" s="9">
        <v>1.1708252025000001</v>
      </c>
      <c r="CF679" s="9">
        <v>1.5889251</v>
      </c>
      <c r="CG679" s="9">
        <v>2.5630503999999998</v>
      </c>
      <c r="CH679" s="9">
        <v>2.3947746250000002</v>
      </c>
      <c r="CI679" s="9">
        <v>2.2127251750000001</v>
      </c>
      <c r="CJ679" s="9">
        <v>1.6213252499999999</v>
      </c>
      <c r="CK679" s="9">
        <v>1.6921504000000001</v>
      </c>
      <c r="CL679" s="9">
        <v>2.6618747250000001</v>
      </c>
      <c r="CM679" s="9">
        <v>1.401825125</v>
      </c>
      <c r="CN679" s="9">
        <v>2.1481004750000001</v>
      </c>
      <c r="CO679" s="9">
        <v>1.1140751600000001</v>
      </c>
      <c r="CP679" s="9">
        <v>1.421874675</v>
      </c>
      <c r="CQ679" s="9">
        <v>1.1041748499999999</v>
      </c>
      <c r="CR679" s="9">
        <v>1.88715005</v>
      </c>
      <c r="CS679" s="9">
        <v>1.5070250000000001</v>
      </c>
      <c r="CT679" s="9">
        <v>1.216274925</v>
      </c>
      <c r="CU679" s="9">
        <v>1.9446750000000002</v>
      </c>
      <c r="CV679" s="9">
        <v>2.789424425</v>
      </c>
      <c r="CW679" s="9">
        <v>2.41229995</v>
      </c>
      <c r="CX679" s="9">
        <v>3.258975875</v>
      </c>
      <c r="CY679" s="9">
        <v>1.4361748749999999</v>
      </c>
      <c r="CZ679" s="9">
        <v>1.348649725</v>
      </c>
      <c r="DA679" s="9">
        <v>1.8427747999999999</v>
      </c>
      <c r="DB679" s="9">
        <v>1.6285254</v>
      </c>
      <c r="DC679" s="9">
        <v>1.665425325</v>
      </c>
      <c r="DD679" s="9">
        <v>3.3365755249999998</v>
      </c>
      <c r="DE679" s="9">
        <v>1.906075075</v>
      </c>
      <c r="DF679" s="9">
        <v>2.1940502</v>
      </c>
      <c r="DG679" s="9">
        <v>1.0155504575000001</v>
      </c>
      <c r="DH679" s="9">
        <v>0.92667484</v>
      </c>
      <c r="DI679" s="9">
        <v>1.5728249249999999</v>
      </c>
      <c r="DJ679" s="9">
        <v>0.95635012999999991</v>
      </c>
      <c r="DK679" s="9">
        <v>1.256274975</v>
      </c>
      <c r="DL679" s="9">
        <v>2.0616501249999999</v>
      </c>
      <c r="DM679" s="9">
        <v>1.921149625</v>
      </c>
      <c r="DN679" s="9">
        <v>1.7721250749999999</v>
      </c>
      <c r="DO679" s="9">
        <v>1.3207251250000001</v>
      </c>
      <c r="DP679" s="9">
        <v>1.3618998250000001</v>
      </c>
      <c r="DQ679" s="9">
        <v>2.1301000500000002</v>
      </c>
      <c r="DR679" s="9">
        <v>1.1286248024999999</v>
      </c>
      <c r="DS679" s="9">
        <v>1.7237750250000001</v>
      </c>
      <c r="DT679" s="9">
        <v>0.91677488249999994</v>
      </c>
      <c r="DU679" s="9">
        <v>1.185174975</v>
      </c>
      <c r="DV679" s="9">
        <v>0.89752483250000004</v>
      </c>
      <c r="DW679" s="9">
        <v>1.5190750249999998</v>
      </c>
      <c r="DX679" s="9">
        <v>1.2226250999999999</v>
      </c>
      <c r="DY679" s="9">
        <v>1.0176501375</v>
      </c>
      <c r="DZ679" s="9">
        <v>1.5626250749999999</v>
      </c>
      <c r="EA679" s="9">
        <v>2.2351748000000002</v>
      </c>
      <c r="EB679" s="9">
        <v>1.9330250499999999</v>
      </c>
      <c r="EC679" s="9">
        <v>2.5632997999999998</v>
      </c>
      <c r="ED679" s="9">
        <v>1.1731248274999999</v>
      </c>
      <c r="EE679" s="9">
        <v>1.0966498549999999</v>
      </c>
      <c r="EF679" s="9">
        <v>1.466475325</v>
      </c>
      <c r="EG679" s="9">
        <v>1.3414249249999999</v>
      </c>
      <c r="EH679" s="9">
        <v>1.3780502499999998</v>
      </c>
      <c r="EI679" s="9">
        <v>2.6274000500000003</v>
      </c>
      <c r="EJ679" s="9">
        <v>1.5391248500000001</v>
      </c>
      <c r="EK679" s="9">
        <v>1.7474750999999999</v>
      </c>
    </row>
    <row r="680" spans="1:141" x14ac:dyDescent="0.2">
      <c r="A680">
        <v>676</v>
      </c>
      <c r="B680" s="9">
        <v>0.79615999999999998</v>
      </c>
      <c r="C680" s="9">
        <v>2.6127837716833349</v>
      </c>
      <c r="D680" s="9">
        <v>0.97552000000000005</v>
      </c>
      <c r="E680" s="9">
        <v>1.28088</v>
      </c>
      <c r="F680" s="9">
        <v>0.86531249999999993</v>
      </c>
      <c r="G680" s="9">
        <v>1.6699200000000001</v>
      </c>
      <c r="H680" s="9">
        <v>1.150336</v>
      </c>
      <c r="I680" s="9">
        <v>1.3071999999999999</v>
      </c>
      <c r="J680" s="9">
        <v>1.2156</v>
      </c>
      <c r="K680" s="9">
        <v>3.7639999999999998</v>
      </c>
      <c r="L680" s="9">
        <v>1.5114000000000001</v>
      </c>
      <c r="M680" s="9">
        <v>2.0465999999999998</v>
      </c>
      <c r="N680" s="9">
        <v>1.5895999999999999</v>
      </c>
      <c r="O680" s="9">
        <v>5.5267999999999997</v>
      </c>
      <c r="P680" s="9">
        <v>2.0552000000000001</v>
      </c>
      <c r="Q680" s="9">
        <v>2.6928000000000001</v>
      </c>
      <c r="R680" s="9">
        <v>1.5839669679999999</v>
      </c>
      <c r="S680" s="9">
        <v>1.44553346</v>
      </c>
      <c r="T680" s="9">
        <v>2.4564444679999999</v>
      </c>
      <c r="U680" s="9">
        <v>1.5027555800000001</v>
      </c>
      <c r="V680" s="9">
        <v>2.1040663639999999</v>
      </c>
      <c r="W680" s="9">
        <v>3.2889775280000002</v>
      </c>
      <c r="X680" s="9">
        <v>3.1717665159999999</v>
      </c>
      <c r="Y680" s="9">
        <v>2.9141223960000002</v>
      </c>
      <c r="Z680" s="9">
        <v>2.1258445680000002</v>
      </c>
      <c r="AA680" s="9">
        <v>2.2093003759999998</v>
      </c>
      <c r="AB680" s="9">
        <v>3.5231892919999996</v>
      </c>
      <c r="AC680" s="9">
        <v>1.825222248</v>
      </c>
      <c r="AD680" s="9">
        <v>2.8183003000000002</v>
      </c>
      <c r="AE680" s="9">
        <v>1.4007333319999999</v>
      </c>
      <c r="AF680" s="9">
        <v>1.7921110120000001</v>
      </c>
      <c r="AG680" s="9">
        <v>1.4298554800000001</v>
      </c>
      <c r="AH680" s="9">
        <v>2.4633550799999999</v>
      </c>
      <c r="AI680" s="9">
        <v>1.946522248</v>
      </c>
      <c r="AJ680" s="9">
        <v>1.494444696</v>
      </c>
      <c r="AK680" s="9">
        <v>2.5278109120000001</v>
      </c>
      <c r="AL680" s="9">
        <v>3.6740327119999998</v>
      </c>
      <c r="AM680" s="9">
        <v>3.1840672159999999</v>
      </c>
      <c r="AN680" s="9">
        <v>4.4152117359999998</v>
      </c>
      <c r="AO680" s="9">
        <v>1.847388764</v>
      </c>
      <c r="AP680" s="9">
        <v>1.7381224480000002</v>
      </c>
      <c r="AQ680" s="9">
        <v>2.4773111879999998</v>
      </c>
      <c r="AR680" s="9">
        <v>2.0822995479999999</v>
      </c>
      <c r="AS680" s="9">
        <v>2.084777876</v>
      </c>
      <c r="AT680" s="9">
        <v>4.5073000800000003</v>
      </c>
      <c r="AU680" s="9">
        <v>2.4697667160000001</v>
      </c>
      <c r="AV680" s="9">
        <v>2.953267764</v>
      </c>
      <c r="AW680" s="9">
        <v>1.4208998000000002</v>
      </c>
      <c r="AX680" s="9">
        <v>1.29536674</v>
      </c>
      <c r="AY680" s="9">
        <v>2.2324558039999998</v>
      </c>
      <c r="AZ680" s="9">
        <v>1.3324554040000001</v>
      </c>
      <c r="BA680" s="9">
        <v>1.8486553559999999</v>
      </c>
      <c r="BB680" s="9">
        <v>2.9479776799999997</v>
      </c>
      <c r="BC680" s="9">
        <v>2.7616995759999998</v>
      </c>
      <c r="BD680" s="9">
        <v>2.556299976</v>
      </c>
      <c r="BE680" s="9">
        <v>1.8515107120000001</v>
      </c>
      <c r="BF680" s="9">
        <v>1.9437556039999999</v>
      </c>
      <c r="BG680" s="9">
        <v>3.0753003000000003</v>
      </c>
      <c r="BH680" s="9">
        <v>1.6122557799999999</v>
      </c>
      <c r="BI680" s="9">
        <v>2.481188816</v>
      </c>
      <c r="BJ680" s="9">
        <v>1.2592222720000001</v>
      </c>
      <c r="BK680" s="9">
        <v>1.5966334600000001</v>
      </c>
      <c r="BL680" s="9">
        <v>1.265288964</v>
      </c>
      <c r="BM680" s="9">
        <v>2.1732775520000001</v>
      </c>
      <c r="BN680" s="9">
        <v>1.7207558839999999</v>
      </c>
      <c r="BO680" s="9">
        <v>1.3613112359999999</v>
      </c>
      <c r="BP680" s="9">
        <v>2.2412663680000002</v>
      </c>
      <c r="BQ680" s="9">
        <v>3.2249435719999999</v>
      </c>
      <c r="BR680" s="9">
        <v>2.7899775519999999</v>
      </c>
      <c r="BS680" s="9">
        <v>3.8205897400000004</v>
      </c>
      <c r="BT680" s="9">
        <v>1.6357781039999999</v>
      </c>
      <c r="BU680" s="9">
        <v>1.5399001999999999</v>
      </c>
      <c r="BV680" s="9">
        <v>2.1446329559999997</v>
      </c>
      <c r="BW680" s="9">
        <v>1.8433223480000001</v>
      </c>
      <c r="BX680" s="9">
        <v>1.878555784</v>
      </c>
      <c r="BY680" s="9">
        <v>3.9037225480000002</v>
      </c>
      <c r="BZ680" s="9">
        <v>2.1881887399999997</v>
      </c>
      <c r="CA680" s="9">
        <v>2.5580441719999998</v>
      </c>
      <c r="CB680" s="9">
        <v>1.250600148</v>
      </c>
      <c r="CC680" s="9">
        <v>1.1401220768</v>
      </c>
      <c r="CD680" s="9">
        <v>1.950266692</v>
      </c>
      <c r="CE680" s="9">
        <v>1.1734557584</v>
      </c>
      <c r="CF680" s="9">
        <v>1.5927889879999999</v>
      </c>
      <c r="CG680" s="9">
        <v>2.5684226240000001</v>
      </c>
      <c r="CH680" s="9">
        <v>2.4005885120000001</v>
      </c>
      <c r="CI680" s="9">
        <v>2.2175001760000002</v>
      </c>
      <c r="CJ680" s="9">
        <v>1.6250558080000002</v>
      </c>
      <c r="CK680" s="9">
        <v>1.6956670679999999</v>
      </c>
      <c r="CL680" s="9">
        <v>2.6685441720000003</v>
      </c>
      <c r="CM680" s="9">
        <v>1.4049223479999999</v>
      </c>
      <c r="CN680" s="9">
        <v>2.1532893640000004</v>
      </c>
      <c r="CO680" s="9">
        <v>1.1166334936</v>
      </c>
      <c r="CP680" s="9">
        <v>1.425077452</v>
      </c>
      <c r="CQ680" s="9">
        <v>1.1066331840000001</v>
      </c>
      <c r="CR680" s="9">
        <v>1.891577828</v>
      </c>
      <c r="CS680" s="9">
        <v>1.5102555560000002</v>
      </c>
      <c r="CT680" s="9">
        <v>1.21903326</v>
      </c>
      <c r="CU680" s="9">
        <v>1.9488111120000002</v>
      </c>
      <c r="CV680" s="9">
        <v>2.7956772000000001</v>
      </c>
      <c r="CW680" s="9">
        <v>2.4175555040000001</v>
      </c>
      <c r="CX680" s="9">
        <v>3.2661008759999999</v>
      </c>
      <c r="CY680" s="9">
        <v>1.4394332079999999</v>
      </c>
      <c r="CZ680" s="9">
        <v>1.351621948</v>
      </c>
      <c r="DA680" s="9">
        <v>1.8468998000000001</v>
      </c>
      <c r="DB680" s="9">
        <v>1.631989288</v>
      </c>
      <c r="DC680" s="9">
        <v>1.669100324</v>
      </c>
      <c r="DD680" s="9">
        <v>3.3445894119999999</v>
      </c>
      <c r="DE680" s="9">
        <v>1.9100556320000002</v>
      </c>
      <c r="DF680" s="9">
        <v>2.199266868</v>
      </c>
      <c r="DG680" s="9">
        <v>1.0178893471999999</v>
      </c>
      <c r="DH680" s="9">
        <v>0.92889983840000001</v>
      </c>
      <c r="DI680" s="9">
        <v>1.5765665919999998</v>
      </c>
      <c r="DJ680" s="9">
        <v>0.95851124079999994</v>
      </c>
      <c r="DK680" s="9">
        <v>1.2593888639999999</v>
      </c>
      <c r="DL680" s="9">
        <v>2.0660223479999997</v>
      </c>
      <c r="DM680" s="9">
        <v>1.925888512</v>
      </c>
      <c r="DN680" s="9">
        <v>1.7759889639999999</v>
      </c>
      <c r="DO680" s="9">
        <v>1.3238112359999998</v>
      </c>
      <c r="DP680" s="9">
        <v>1.3647553800000001</v>
      </c>
      <c r="DQ680" s="9">
        <v>2.1355111600000001</v>
      </c>
      <c r="DR680" s="9">
        <v>1.1311442463999999</v>
      </c>
      <c r="DS680" s="9">
        <v>1.7279666920000001</v>
      </c>
      <c r="DT680" s="9">
        <v>0.91889988280000001</v>
      </c>
      <c r="DU680" s="9">
        <v>1.1878777520000001</v>
      </c>
      <c r="DV680" s="9">
        <v>0.89954427599999998</v>
      </c>
      <c r="DW680" s="9">
        <v>1.5226777999999999</v>
      </c>
      <c r="DX680" s="9">
        <v>1.225277876</v>
      </c>
      <c r="DY680" s="9">
        <v>1.019977916</v>
      </c>
      <c r="DZ680" s="9">
        <v>1.565988964</v>
      </c>
      <c r="EA680" s="9">
        <v>2.2402331320000002</v>
      </c>
      <c r="EB680" s="9">
        <v>1.9372778279999998</v>
      </c>
      <c r="EC680" s="9">
        <v>2.5690220199999998</v>
      </c>
      <c r="ED680" s="9">
        <v>1.1758109383999999</v>
      </c>
      <c r="EE680" s="9">
        <v>1.0990887448</v>
      </c>
      <c r="EF680" s="9">
        <v>1.4697892159999999</v>
      </c>
      <c r="EG680" s="9">
        <v>1.344299924</v>
      </c>
      <c r="EH680" s="9">
        <v>1.3811335839999999</v>
      </c>
      <c r="EI680" s="9">
        <v>2.6338667199999999</v>
      </c>
      <c r="EJ680" s="9">
        <v>1.54238874</v>
      </c>
      <c r="EK680" s="9">
        <v>1.751655652</v>
      </c>
    </row>
    <row r="681" spans="1:141" x14ac:dyDescent="0.2">
      <c r="A681">
        <v>677</v>
      </c>
      <c r="B681" s="9">
        <v>0.79832000000000003</v>
      </c>
      <c r="C681" s="9">
        <v>2.6171807131872837</v>
      </c>
      <c r="D681" s="9">
        <v>0.97828999999999999</v>
      </c>
      <c r="E681" s="9">
        <v>1.28451</v>
      </c>
      <c r="F681" s="9">
        <v>0.8685156249999999</v>
      </c>
      <c r="G681" s="9">
        <v>1.67334</v>
      </c>
      <c r="H681" s="9">
        <v>1.1544719999999999</v>
      </c>
      <c r="I681" s="9">
        <v>1.3118999999999998</v>
      </c>
      <c r="J681" s="9">
        <v>1.2187000000000001</v>
      </c>
      <c r="K681" s="9">
        <v>3.7704999999999997</v>
      </c>
      <c r="L681" s="9">
        <v>1.5153000000000001</v>
      </c>
      <c r="M681" s="9">
        <v>2.0519499999999997</v>
      </c>
      <c r="N681" s="9">
        <v>1.5942000000000001</v>
      </c>
      <c r="O681" s="9">
        <v>5.5361000000000002</v>
      </c>
      <c r="P681" s="9">
        <v>2.06115</v>
      </c>
      <c r="Q681" s="9">
        <v>2.7006000000000001</v>
      </c>
      <c r="R681" s="9">
        <v>1.587558636</v>
      </c>
      <c r="S681" s="9">
        <v>1.4489167949999999</v>
      </c>
      <c r="T681" s="9">
        <v>2.4620889109999999</v>
      </c>
      <c r="U681" s="9">
        <v>1.506111135</v>
      </c>
      <c r="V681" s="9">
        <v>2.1090830280000001</v>
      </c>
      <c r="W681" s="9">
        <v>3.2957553060000002</v>
      </c>
      <c r="X681" s="9">
        <v>3.1793081819999998</v>
      </c>
      <c r="Y681" s="9">
        <v>2.9203196170000001</v>
      </c>
      <c r="Z681" s="9">
        <v>2.130639011</v>
      </c>
      <c r="AA681" s="9">
        <v>2.213825377</v>
      </c>
      <c r="AB681" s="9">
        <v>3.5318531839999996</v>
      </c>
      <c r="AC681" s="9">
        <v>1.8291944709999999</v>
      </c>
      <c r="AD681" s="9">
        <v>2.8250753</v>
      </c>
      <c r="AE681" s="9">
        <v>1.403916664</v>
      </c>
      <c r="AF681" s="9">
        <v>1.7960721240000002</v>
      </c>
      <c r="AG681" s="9">
        <v>1.4329860350000001</v>
      </c>
      <c r="AH681" s="9">
        <v>2.4690606349999999</v>
      </c>
      <c r="AI681" s="9">
        <v>1.950619471</v>
      </c>
      <c r="AJ681" s="9">
        <v>1.497789142</v>
      </c>
      <c r="AK681" s="9">
        <v>2.5330970239999999</v>
      </c>
      <c r="AL681" s="9">
        <v>3.6821410489999997</v>
      </c>
      <c r="AM681" s="9">
        <v>3.1908838820000001</v>
      </c>
      <c r="AN681" s="9">
        <v>4.4245478470000004</v>
      </c>
      <c r="AO681" s="9">
        <v>1.8515026530000001</v>
      </c>
      <c r="AP681" s="9">
        <v>1.741919671</v>
      </c>
      <c r="AQ681" s="9">
        <v>2.4827723009999998</v>
      </c>
      <c r="AR681" s="9">
        <v>2.0866745459999998</v>
      </c>
      <c r="AS681" s="9">
        <v>2.0893056520000002</v>
      </c>
      <c r="AT681" s="9">
        <v>4.5177250850000004</v>
      </c>
      <c r="AU681" s="9">
        <v>2.474808382</v>
      </c>
      <c r="AV681" s="9">
        <v>2.9601844279999998</v>
      </c>
      <c r="AW681" s="9">
        <v>1.4241248</v>
      </c>
      <c r="AX681" s="9">
        <v>1.298408405</v>
      </c>
      <c r="AY681" s="9">
        <v>2.237636358</v>
      </c>
      <c r="AZ681" s="9">
        <v>1.3354359579999999</v>
      </c>
      <c r="BA681" s="9">
        <v>1.8530859119999998</v>
      </c>
      <c r="BB681" s="9">
        <v>2.9541054600000001</v>
      </c>
      <c r="BC681" s="9">
        <v>2.768324577</v>
      </c>
      <c r="BD681" s="9">
        <v>2.5617749769999998</v>
      </c>
      <c r="BE681" s="9">
        <v>1.855721824</v>
      </c>
      <c r="BF681" s="9">
        <v>1.9477611579999998</v>
      </c>
      <c r="BG681" s="9">
        <v>3.0829253000000003</v>
      </c>
      <c r="BH681" s="9">
        <v>1.6157863349999999</v>
      </c>
      <c r="BI681" s="9">
        <v>2.4871527069999999</v>
      </c>
      <c r="BJ681" s="9">
        <v>1.2620944940000001</v>
      </c>
      <c r="BK681" s="9">
        <v>1.600191795</v>
      </c>
      <c r="BL681" s="9">
        <v>1.2680778530000001</v>
      </c>
      <c r="BM681" s="9">
        <v>2.178330329</v>
      </c>
      <c r="BN681" s="9">
        <v>1.7244114429999999</v>
      </c>
      <c r="BO681" s="9">
        <v>1.364372347</v>
      </c>
      <c r="BP681" s="9">
        <v>2.2459830360000002</v>
      </c>
      <c r="BQ681" s="9">
        <v>3.2321130189999998</v>
      </c>
      <c r="BR681" s="9">
        <v>2.7960053290000002</v>
      </c>
      <c r="BS681" s="9">
        <v>3.8288036300000003</v>
      </c>
      <c r="BT681" s="9">
        <v>1.6394558829999999</v>
      </c>
      <c r="BU681" s="9">
        <v>1.5432751999999998</v>
      </c>
      <c r="BV681" s="9">
        <v>2.1493912869999998</v>
      </c>
      <c r="BW681" s="9">
        <v>1.8472195709999999</v>
      </c>
      <c r="BX681" s="9">
        <v>1.8826613429999999</v>
      </c>
      <c r="BY681" s="9">
        <v>3.9129197709999999</v>
      </c>
      <c r="BZ681" s="9">
        <v>2.1927026299999999</v>
      </c>
      <c r="CA681" s="9">
        <v>2.5640886190000001</v>
      </c>
      <c r="CB681" s="9">
        <v>1.253450146</v>
      </c>
      <c r="CC681" s="9">
        <v>1.1428192986000001</v>
      </c>
      <c r="CD681" s="9">
        <v>1.9548333590000002</v>
      </c>
      <c r="CE681" s="9">
        <v>1.1760863143</v>
      </c>
      <c r="CF681" s="9">
        <v>1.5966528759999998</v>
      </c>
      <c r="CG681" s="9">
        <v>2.5737948479999999</v>
      </c>
      <c r="CH681" s="9">
        <v>2.4064023990000001</v>
      </c>
      <c r="CI681" s="9">
        <v>2.2222751770000002</v>
      </c>
      <c r="CJ681" s="9">
        <v>1.6287863660000002</v>
      </c>
      <c r="CK681" s="9">
        <v>1.6991837359999999</v>
      </c>
      <c r="CL681" s="9">
        <v>2.675213619</v>
      </c>
      <c r="CM681" s="9">
        <v>1.4080195709999999</v>
      </c>
      <c r="CN681" s="9">
        <v>2.1584782530000002</v>
      </c>
      <c r="CO681" s="9">
        <v>1.1191918271999999</v>
      </c>
      <c r="CP681" s="9">
        <v>1.4282802290000001</v>
      </c>
      <c r="CQ681" s="9">
        <v>1.1090915180000001</v>
      </c>
      <c r="CR681" s="9">
        <v>1.8960056060000001</v>
      </c>
      <c r="CS681" s="9">
        <v>1.5134861120000001</v>
      </c>
      <c r="CT681" s="9">
        <v>1.221791595</v>
      </c>
      <c r="CU681" s="9">
        <v>1.9529472240000001</v>
      </c>
      <c r="CV681" s="9">
        <v>2.8019299749999997</v>
      </c>
      <c r="CW681" s="9">
        <v>2.4228110580000002</v>
      </c>
      <c r="CX681" s="9">
        <v>3.2732258769999998</v>
      </c>
      <c r="CY681" s="9">
        <v>1.4426915409999999</v>
      </c>
      <c r="CZ681" s="9">
        <v>1.354594171</v>
      </c>
      <c r="DA681" s="9">
        <v>1.8510248</v>
      </c>
      <c r="DB681" s="9">
        <v>1.635453176</v>
      </c>
      <c r="DC681" s="9">
        <v>1.672775323</v>
      </c>
      <c r="DD681" s="9">
        <v>3.3526032990000001</v>
      </c>
      <c r="DE681" s="9">
        <v>1.9140361890000002</v>
      </c>
      <c r="DF681" s="9">
        <v>2.2044835360000001</v>
      </c>
      <c r="DG681" s="9">
        <v>1.0202282369</v>
      </c>
      <c r="DH681" s="9">
        <v>0.93112483680000002</v>
      </c>
      <c r="DI681" s="9">
        <v>1.5803082589999999</v>
      </c>
      <c r="DJ681" s="9">
        <v>0.96067235159999997</v>
      </c>
      <c r="DK681" s="9">
        <v>1.2625027529999999</v>
      </c>
      <c r="DL681" s="9">
        <v>2.070394571</v>
      </c>
      <c r="DM681" s="9">
        <v>1.930627399</v>
      </c>
      <c r="DN681" s="9">
        <v>1.779852853</v>
      </c>
      <c r="DO681" s="9">
        <v>1.3268973469999998</v>
      </c>
      <c r="DP681" s="9">
        <v>1.3676109350000001</v>
      </c>
      <c r="DQ681" s="9">
        <v>2.1409222699999999</v>
      </c>
      <c r="DR681" s="9">
        <v>1.1336636902999999</v>
      </c>
      <c r="DS681" s="9">
        <v>1.732158359</v>
      </c>
      <c r="DT681" s="9">
        <v>0.92102488309999997</v>
      </c>
      <c r="DU681" s="9">
        <v>1.190580529</v>
      </c>
      <c r="DV681" s="9">
        <v>0.90156371950000003</v>
      </c>
      <c r="DW681" s="9">
        <v>1.5262805749999999</v>
      </c>
      <c r="DX681" s="9">
        <v>1.227930652</v>
      </c>
      <c r="DY681" s="9">
        <v>1.0223056945</v>
      </c>
      <c r="DZ681" s="9">
        <v>1.569352853</v>
      </c>
      <c r="EA681" s="9">
        <v>2.2452914640000001</v>
      </c>
      <c r="EB681" s="9">
        <v>1.9415306059999999</v>
      </c>
      <c r="EC681" s="9">
        <v>2.5747442399999998</v>
      </c>
      <c r="ED681" s="9">
        <v>1.1784970493</v>
      </c>
      <c r="EE681" s="9">
        <v>1.1015276346</v>
      </c>
      <c r="EF681" s="9">
        <v>1.473103107</v>
      </c>
      <c r="EG681" s="9">
        <v>1.3471749229999999</v>
      </c>
      <c r="EH681" s="9">
        <v>1.3842169179999999</v>
      </c>
      <c r="EI681" s="9">
        <v>2.6403333899999999</v>
      </c>
      <c r="EJ681" s="9">
        <v>1.54565263</v>
      </c>
      <c r="EK681" s="9">
        <v>1.755836204</v>
      </c>
    </row>
    <row r="682" spans="1:141" x14ac:dyDescent="0.2">
      <c r="A682">
        <v>678</v>
      </c>
      <c r="B682" s="9">
        <v>0.80047999999999997</v>
      </c>
      <c r="C682" s="9">
        <v>2.6215776546912326</v>
      </c>
      <c r="D682" s="9">
        <v>0.98106000000000004</v>
      </c>
      <c r="E682" s="9">
        <v>1.2881400000000001</v>
      </c>
      <c r="F682" s="9">
        <v>0.87171874999999999</v>
      </c>
      <c r="G682" s="9">
        <v>1.67676</v>
      </c>
      <c r="H682" s="9">
        <v>1.1586080000000001</v>
      </c>
      <c r="I682" s="9">
        <v>1.3166</v>
      </c>
      <c r="J682" s="9">
        <v>1.2218</v>
      </c>
      <c r="K682" s="9">
        <v>3.7770000000000001</v>
      </c>
      <c r="L682" s="9">
        <v>1.5192000000000001</v>
      </c>
      <c r="M682" s="9">
        <v>2.0572999999999997</v>
      </c>
      <c r="N682" s="9">
        <v>1.5988</v>
      </c>
      <c r="O682" s="9">
        <v>5.5453999999999999</v>
      </c>
      <c r="P682" s="9">
        <v>2.0670999999999999</v>
      </c>
      <c r="Q682" s="9">
        <v>2.7084000000000001</v>
      </c>
      <c r="R682" s="9">
        <v>1.5911503039999999</v>
      </c>
      <c r="S682" s="9">
        <v>1.45230013</v>
      </c>
      <c r="T682" s="9">
        <v>2.4677333539999999</v>
      </c>
      <c r="U682" s="9">
        <v>1.50946669</v>
      </c>
      <c r="V682" s="9">
        <v>2.1140996919999999</v>
      </c>
      <c r="W682" s="9">
        <v>3.3025330840000002</v>
      </c>
      <c r="X682" s="9">
        <v>3.186849848</v>
      </c>
      <c r="Y682" s="9">
        <v>2.926516838</v>
      </c>
      <c r="Z682" s="9">
        <v>2.1354334540000002</v>
      </c>
      <c r="AA682" s="9">
        <v>2.2183503780000002</v>
      </c>
      <c r="AB682" s="9">
        <v>3.540517076</v>
      </c>
      <c r="AC682" s="9">
        <v>1.833166694</v>
      </c>
      <c r="AD682" s="9">
        <v>2.8318503000000002</v>
      </c>
      <c r="AE682" s="9">
        <v>1.4070999959999999</v>
      </c>
      <c r="AF682" s="9">
        <v>1.800033236</v>
      </c>
      <c r="AG682" s="9">
        <v>1.4361165900000001</v>
      </c>
      <c r="AH682" s="9">
        <v>2.47476619</v>
      </c>
      <c r="AI682" s="9">
        <v>1.954716694</v>
      </c>
      <c r="AJ682" s="9">
        <v>1.5011335880000001</v>
      </c>
      <c r="AK682" s="9">
        <v>2.5383831359999998</v>
      </c>
      <c r="AL682" s="9">
        <v>3.6902493860000001</v>
      </c>
      <c r="AM682" s="9">
        <v>3.1977005479999998</v>
      </c>
      <c r="AN682" s="9">
        <v>4.433883958</v>
      </c>
      <c r="AO682" s="9">
        <v>1.8556165419999999</v>
      </c>
      <c r="AP682" s="9">
        <v>1.7457168940000001</v>
      </c>
      <c r="AQ682" s="9">
        <v>2.4882334139999998</v>
      </c>
      <c r="AR682" s="9">
        <v>2.0910495440000001</v>
      </c>
      <c r="AS682" s="9">
        <v>2.0938334279999999</v>
      </c>
      <c r="AT682" s="9">
        <v>4.5281500899999996</v>
      </c>
      <c r="AU682" s="9">
        <v>2.4798500480000003</v>
      </c>
      <c r="AV682" s="9">
        <v>2.9671010920000001</v>
      </c>
      <c r="AW682" s="9">
        <v>1.4273498</v>
      </c>
      <c r="AX682" s="9">
        <v>1.30145007</v>
      </c>
      <c r="AY682" s="9">
        <v>2.2428169119999999</v>
      </c>
      <c r="AZ682" s="9">
        <v>1.338416512</v>
      </c>
      <c r="BA682" s="9">
        <v>1.857516468</v>
      </c>
      <c r="BB682" s="9">
        <v>2.96023324</v>
      </c>
      <c r="BC682" s="9">
        <v>2.7749495779999998</v>
      </c>
      <c r="BD682" s="9">
        <v>2.567249978</v>
      </c>
      <c r="BE682" s="9">
        <v>1.8599329360000001</v>
      </c>
      <c r="BF682" s="9">
        <v>1.9517667119999997</v>
      </c>
      <c r="BG682" s="9">
        <v>3.0905503000000003</v>
      </c>
      <c r="BH682" s="9">
        <v>1.6193168899999999</v>
      </c>
      <c r="BI682" s="9">
        <v>2.4931165979999999</v>
      </c>
      <c r="BJ682" s="9">
        <v>1.264966716</v>
      </c>
      <c r="BK682" s="9">
        <v>1.6037501299999999</v>
      </c>
      <c r="BL682" s="9">
        <v>1.2708667419999999</v>
      </c>
      <c r="BM682" s="9">
        <v>2.183383106</v>
      </c>
      <c r="BN682" s="9">
        <v>1.728067002</v>
      </c>
      <c r="BO682" s="9">
        <v>1.367433458</v>
      </c>
      <c r="BP682" s="9">
        <v>2.2506997040000001</v>
      </c>
      <c r="BQ682" s="9">
        <v>3.2392824659999997</v>
      </c>
      <c r="BR682" s="9">
        <v>2.8020331060000001</v>
      </c>
      <c r="BS682" s="9">
        <v>3.8370175200000003</v>
      </c>
      <c r="BT682" s="9">
        <v>1.6431336619999999</v>
      </c>
      <c r="BU682" s="9">
        <v>1.5466502</v>
      </c>
      <c r="BV682" s="9">
        <v>2.1541496179999999</v>
      </c>
      <c r="BW682" s="9">
        <v>1.851116794</v>
      </c>
      <c r="BX682" s="9">
        <v>1.886766902</v>
      </c>
      <c r="BY682" s="9">
        <v>3.922116994</v>
      </c>
      <c r="BZ682" s="9">
        <v>2.19721652</v>
      </c>
      <c r="CA682" s="9">
        <v>2.5701330659999999</v>
      </c>
      <c r="CB682" s="9">
        <v>1.2563001439999999</v>
      </c>
      <c r="CC682" s="9">
        <v>1.1455165204</v>
      </c>
      <c r="CD682" s="9">
        <v>1.9594000260000002</v>
      </c>
      <c r="CE682" s="9">
        <v>1.1787168701999999</v>
      </c>
      <c r="CF682" s="9">
        <v>1.600516764</v>
      </c>
      <c r="CG682" s="9">
        <v>2.5791670720000002</v>
      </c>
      <c r="CH682" s="9">
        <v>2.412216286</v>
      </c>
      <c r="CI682" s="9">
        <v>2.2270501780000003</v>
      </c>
      <c r="CJ682" s="9">
        <v>1.6325169240000001</v>
      </c>
      <c r="CK682" s="9">
        <v>1.702700404</v>
      </c>
      <c r="CL682" s="9">
        <v>2.6818830660000001</v>
      </c>
      <c r="CM682" s="9">
        <v>1.411116794</v>
      </c>
      <c r="CN682" s="9">
        <v>2.163667142</v>
      </c>
      <c r="CO682" s="9">
        <v>1.1217501608</v>
      </c>
      <c r="CP682" s="9">
        <v>1.4314830059999999</v>
      </c>
      <c r="CQ682" s="9">
        <v>1.111549852</v>
      </c>
      <c r="CR682" s="9">
        <v>1.9004333840000001</v>
      </c>
      <c r="CS682" s="9">
        <v>1.5167166680000002</v>
      </c>
      <c r="CT682" s="9">
        <v>1.22454993</v>
      </c>
      <c r="CU682" s="9">
        <v>1.9570833360000002</v>
      </c>
      <c r="CV682" s="9">
        <v>2.8081827499999998</v>
      </c>
      <c r="CW682" s="9">
        <v>2.4280666119999998</v>
      </c>
      <c r="CX682" s="9">
        <v>3.2803508780000001</v>
      </c>
      <c r="CY682" s="9">
        <v>1.4459498739999999</v>
      </c>
      <c r="CZ682" s="9">
        <v>1.357566394</v>
      </c>
      <c r="DA682" s="9">
        <v>1.8551498</v>
      </c>
      <c r="DB682" s="9">
        <v>1.6389170639999999</v>
      </c>
      <c r="DC682" s="9">
        <v>1.676450322</v>
      </c>
      <c r="DD682" s="9">
        <v>3.3606171859999998</v>
      </c>
      <c r="DE682" s="9">
        <v>1.9180167460000002</v>
      </c>
      <c r="DF682" s="9">
        <v>2.2097002040000002</v>
      </c>
      <c r="DG682" s="9">
        <v>1.0225671266</v>
      </c>
      <c r="DH682" s="9">
        <v>0.93334983519999992</v>
      </c>
      <c r="DI682" s="9">
        <v>1.5840499259999998</v>
      </c>
      <c r="DJ682" s="9">
        <v>0.96283346240000001</v>
      </c>
      <c r="DK682" s="9">
        <v>1.2656166419999999</v>
      </c>
      <c r="DL682" s="9">
        <v>2.0747667939999999</v>
      </c>
      <c r="DM682" s="9">
        <v>1.935366286</v>
      </c>
      <c r="DN682" s="9">
        <v>1.783716742</v>
      </c>
      <c r="DO682" s="9">
        <v>1.3299834579999998</v>
      </c>
      <c r="DP682" s="9">
        <v>1.3704664900000001</v>
      </c>
      <c r="DQ682" s="9">
        <v>2.1463333800000002</v>
      </c>
      <c r="DR682" s="9">
        <v>1.1361831341999999</v>
      </c>
      <c r="DS682" s="9">
        <v>1.736350026</v>
      </c>
      <c r="DT682" s="9">
        <v>0.92314988340000004</v>
      </c>
      <c r="DU682" s="9">
        <v>1.1932833060000001</v>
      </c>
      <c r="DV682" s="9">
        <v>0.90358316299999997</v>
      </c>
      <c r="DW682" s="9">
        <v>1.52988335</v>
      </c>
      <c r="DX682" s="9">
        <v>1.2305834279999999</v>
      </c>
      <c r="DY682" s="9">
        <v>1.024633473</v>
      </c>
      <c r="DZ682" s="9">
        <v>1.5727167419999999</v>
      </c>
      <c r="EA682" s="9">
        <v>2.2503497960000001</v>
      </c>
      <c r="EB682" s="9">
        <v>1.9457833839999998</v>
      </c>
      <c r="EC682" s="9">
        <v>2.5804664599999998</v>
      </c>
      <c r="ED682" s="9">
        <v>1.1811831602</v>
      </c>
      <c r="EE682" s="9">
        <v>1.1039665243999999</v>
      </c>
      <c r="EF682" s="9">
        <v>1.4764169979999999</v>
      </c>
      <c r="EG682" s="9">
        <v>1.350049922</v>
      </c>
      <c r="EH682" s="9">
        <v>1.387300252</v>
      </c>
      <c r="EI682" s="9">
        <v>2.6468000599999999</v>
      </c>
      <c r="EJ682" s="9">
        <v>1.5489165200000001</v>
      </c>
      <c r="EK682" s="9">
        <v>1.760016756</v>
      </c>
    </row>
    <row r="683" spans="1:141" x14ac:dyDescent="0.2">
      <c r="A683">
        <v>679</v>
      </c>
      <c r="B683" s="9">
        <v>0.80264000000000002</v>
      </c>
      <c r="C683" s="9">
        <v>2.6259745961951819</v>
      </c>
      <c r="D683" s="9">
        <v>0.98382999999999998</v>
      </c>
      <c r="E683" s="9">
        <v>1.2917700000000001</v>
      </c>
      <c r="F683" s="9">
        <v>0.87492187499999996</v>
      </c>
      <c r="G683" s="9">
        <v>1.68018</v>
      </c>
      <c r="H683" s="9">
        <v>1.162744</v>
      </c>
      <c r="I683" s="9">
        <v>1.3212999999999999</v>
      </c>
      <c r="J683" s="9">
        <v>1.2249000000000001</v>
      </c>
      <c r="K683" s="9">
        <v>3.7835000000000001</v>
      </c>
      <c r="L683" s="9">
        <v>1.5230999999999999</v>
      </c>
      <c r="M683" s="9">
        <v>2.0626499999999997</v>
      </c>
      <c r="N683" s="9">
        <v>1.6033999999999999</v>
      </c>
      <c r="O683" s="9">
        <v>5.5547000000000004</v>
      </c>
      <c r="P683" s="9">
        <v>2.0730499999999998</v>
      </c>
      <c r="Q683" s="9">
        <v>2.7161999999999997</v>
      </c>
      <c r="R683" s="9">
        <v>1.594741972</v>
      </c>
      <c r="S683" s="9">
        <v>1.4556834649999999</v>
      </c>
      <c r="T683" s="9">
        <v>2.4733777969999999</v>
      </c>
      <c r="U683" s="9">
        <v>1.5128222450000002</v>
      </c>
      <c r="V683" s="9">
        <v>2.1191163560000001</v>
      </c>
      <c r="W683" s="9">
        <v>3.3093108620000002</v>
      </c>
      <c r="X683" s="9">
        <v>3.1943915139999999</v>
      </c>
      <c r="Y683" s="9">
        <v>2.9327140589999998</v>
      </c>
      <c r="Z683" s="9">
        <v>2.1402278970000004</v>
      </c>
      <c r="AA683" s="9">
        <v>2.222875379</v>
      </c>
      <c r="AB683" s="9">
        <v>3.5491809679999999</v>
      </c>
      <c r="AC683" s="9">
        <v>1.8371389169999999</v>
      </c>
      <c r="AD683" s="9">
        <v>2.8386252999999999</v>
      </c>
      <c r="AE683" s="9">
        <v>1.410283328</v>
      </c>
      <c r="AF683" s="9">
        <v>1.803994348</v>
      </c>
      <c r="AG683" s="9">
        <v>1.4392471449999999</v>
      </c>
      <c r="AH683" s="9">
        <v>2.480471745</v>
      </c>
      <c r="AI683" s="9">
        <v>1.9588139170000001</v>
      </c>
      <c r="AJ683" s="9">
        <v>1.5044780339999999</v>
      </c>
      <c r="AK683" s="9">
        <v>2.543669248</v>
      </c>
      <c r="AL683" s="9">
        <v>3.698357723</v>
      </c>
      <c r="AM683" s="9">
        <v>3.204517214</v>
      </c>
      <c r="AN683" s="9">
        <v>4.4432200690000005</v>
      </c>
      <c r="AO683" s="9">
        <v>1.859730431</v>
      </c>
      <c r="AP683" s="9">
        <v>1.7495141170000001</v>
      </c>
      <c r="AQ683" s="9">
        <v>2.4936945269999997</v>
      </c>
      <c r="AR683" s="9">
        <v>2.0954245419999999</v>
      </c>
      <c r="AS683" s="9">
        <v>2.0983612040000001</v>
      </c>
      <c r="AT683" s="9">
        <v>4.5385750949999997</v>
      </c>
      <c r="AU683" s="9">
        <v>2.4848917140000002</v>
      </c>
      <c r="AV683" s="9">
        <v>2.9740177559999998</v>
      </c>
      <c r="AW683" s="9">
        <v>1.4305748</v>
      </c>
      <c r="AX683" s="9">
        <v>1.304491735</v>
      </c>
      <c r="AY683" s="9">
        <v>2.2479974659999997</v>
      </c>
      <c r="AZ683" s="9">
        <v>1.3413970660000001</v>
      </c>
      <c r="BA683" s="9">
        <v>1.861947024</v>
      </c>
      <c r="BB683" s="9">
        <v>2.9663610199999999</v>
      </c>
      <c r="BC683" s="9">
        <v>2.7815745789999999</v>
      </c>
      <c r="BD683" s="9">
        <v>2.5727249789999997</v>
      </c>
      <c r="BE683" s="9">
        <v>1.864144048</v>
      </c>
      <c r="BF683" s="9">
        <v>1.9557722659999999</v>
      </c>
      <c r="BG683" s="9">
        <v>3.0981753000000003</v>
      </c>
      <c r="BH683" s="9">
        <v>1.6228474449999999</v>
      </c>
      <c r="BI683" s="9">
        <v>2.4990804889999998</v>
      </c>
      <c r="BJ683" s="9">
        <v>1.2678389380000001</v>
      </c>
      <c r="BK683" s="9">
        <v>1.607308465</v>
      </c>
      <c r="BL683" s="9">
        <v>1.273655631</v>
      </c>
      <c r="BM683" s="9">
        <v>2.1884358829999999</v>
      </c>
      <c r="BN683" s="9">
        <v>1.731722561</v>
      </c>
      <c r="BO683" s="9">
        <v>1.3704945690000001</v>
      </c>
      <c r="BP683" s="9">
        <v>2.255416372</v>
      </c>
      <c r="BQ683" s="9">
        <v>3.246451913</v>
      </c>
      <c r="BR683" s="9">
        <v>2.808060883</v>
      </c>
      <c r="BS683" s="9">
        <v>3.8452314100000002</v>
      </c>
      <c r="BT683" s="9">
        <v>1.6468114409999999</v>
      </c>
      <c r="BU683" s="9">
        <v>1.5500251999999999</v>
      </c>
      <c r="BV683" s="9">
        <v>2.158907949</v>
      </c>
      <c r="BW683" s="9">
        <v>1.855014017</v>
      </c>
      <c r="BX683" s="9">
        <v>1.8908724610000001</v>
      </c>
      <c r="BY683" s="9">
        <v>3.9313142170000002</v>
      </c>
      <c r="BZ683" s="9">
        <v>2.2017304099999997</v>
      </c>
      <c r="CA683" s="9">
        <v>2.5761775129999998</v>
      </c>
      <c r="CB683" s="9">
        <v>1.259150142</v>
      </c>
      <c r="CC683" s="9">
        <v>1.1482137422000001</v>
      </c>
      <c r="CD683" s="9">
        <v>1.9639666930000002</v>
      </c>
      <c r="CE683" s="9">
        <v>1.1813474261000001</v>
      </c>
      <c r="CF683" s="9">
        <v>1.6043806519999999</v>
      </c>
      <c r="CG683" s="9">
        <v>2.584539296</v>
      </c>
      <c r="CH683" s="9">
        <v>2.418030173</v>
      </c>
      <c r="CI683" s="9">
        <v>2.2318251790000003</v>
      </c>
      <c r="CJ683" s="9">
        <v>1.6362474820000001</v>
      </c>
      <c r="CK683" s="9">
        <v>1.7062170719999998</v>
      </c>
      <c r="CL683" s="9">
        <v>2.6885525130000003</v>
      </c>
      <c r="CM683" s="9">
        <v>1.4142140169999999</v>
      </c>
      <c r="CN683" s="9">
        <v>2.1688560310000002</v>
      </c>
      <c r="CO683" s="9">
        <v>1.1243084943999999</v>
      </c>
      <c r="CP683" s="9">
        <v>1.4346857829999999</v>
      </c>
      <c r="CQ683" s="9">
        <v>1.114008186</v>
      </c>
      <c r="CR683" s="9">
        <v>1.904861162</v>
      </c>
      <c r="CS683" s="9">
        <v>1.519947224</v>
      </c>
      <c r="CT683" s="9">
        <v>1.227308265</v>
      </c>
      <c r="CU683" s="9">
        <v>1.9612194480000003</v>
      </c>
      <c r="CV683" s="9">
        <v>2.8144355249999999</v>
      </c>
      <c r="CW683" s="9">
        <v>2.433322166</v>
      </c>
      <c r="CX683" s="9">
        <v>3.287475879</v>
      </c>
      <c r="CY683" s="9">
        <v>1.4492082069999999</v>
      </c>
      <c r="CZ683" s="9">
        <v>1.360538617</v>
      </c>
      <c r="DA683" s="9">
        <v>1.8592748000000001</v>
      </c>
      <c r="DB683" s="9">
        <v>1.6423809519999999</v>
      </c>
      <c r="DC683" s="9">
        <v>1.680125321</v>
      </c>
      <c r="DD683" s="9">
        <v>3.368631073</v>
      </c>
      <c r="DE683" s="9">
        <v>1.9219973030000002</v>
      </c>
      <c r="DF683" s="9">
        <v>2.2149168719999999</v>
      </c>
      <c r="DG683" s="9">
        <v>1.0249060163000001</v>
      </c>
      <c r="DH683" s="9">
        <v>0.93557483359999993</v>
      </c>
      <c r="DI683" s="9">
        <v>1.5877915929999999</v>
      </c>
      <c r="DJ683" s="9">
        <v>0.96499457319999993</v>
      </c>
      <c r="DK683" s="9">
        <v>1.2687305309999999</v>
      </c>
      <c r="DL683" s="9">
        <v>2.0791390170000001</v>
      </c>
      <c r="DM683" s="9">
        <v>1.9401051730000001</v>
      </c>
      <c r="DN683" s="9">
        <v>1.787580631</v>
      </c>
      <c r="DO683" s="9">
        <v>1.3330695689999998</v>
      </c>
      <c r="DP683" s="9">
        <v>1.3733220450000001</v>
      </c>
      <c r="DQ683" s="9">
        <v>2.15174449</v>
      </c>
      <c r="DR683" s="9">
        <v>1.1387025781</v>
      </c>
      <c r="DS683" s="9">
        <v>1.7405416930000002</v>
      </c>
      <c r="DT683" s="9">
        <v>0.92527488369999999</v>
      </c>
      <c r="DU683" s="9">
        <v>1.195986083</v>
      </c>
      <c r="DV683" s="9">
        <v>0.90560260650000002</v>
      </c>
      <c r="DW683" s="9">
        <v>1.5334861249999998</v>
      </c>
      <c r="DX683" s="9">
        <v>1.233236204</v>
      </c>
      <c r="DY683" s="9">
        <v>1.0269612514999999</v>
      </c>
      <c r="DZ683" s="9">
        <v>1.576080631</v>
      </c>
      <c r="EA683" s="9">
        <v>2.255408128</v>
      </c>
      <c r="EB683" s="9">
        <v>1.950036162</v>
      </c>
      <c r="EC683" s="9">
        <v>2.5861886799999998</v>
      </c>
      <c r="ED683" s="9">
        <v>1.1838692711000001</v>
      </c>
      <c r="EE683" s="9">
        <v>1.1064054141999999</v>
      </c>
      <c r="EF683" s="9">
        <v>1.479730889</v>
      </c>
      <c r="EG683" s="9">
        <v>1.3529249209999998</v>
      </c>
      <c r="EH683" s="9">
        <v>1.390383586</v>
      </c>
      <c r="EI683" s="9">
        <v>2.6532667299999999</v>
      </c>
      <c r="EJ683" s="9">
        <v>1.5521804100000001</v>
      </c>
      <c r="EK683" s="9">
        <v>1.764197308</v>
      </c>
    </row>
    <row r="684" spans="1:141" x14ac:dyDescent="0.2">
      <c r="A684">
        <v>680</v>
      </c>
      <c r="B684" s="9">
        <v>0.80479999999999996</v>
      </c>
      <c r="C684" s="9">
        <v>2.6303715376991308</v>
      </c>
      <c r="D684" s="9">
        <v>0.98660000000000003</v>
      </c>
      <c r="E684" s="9">
        <v>1.2954000000000001</v>
      </c>
      <c r="F684" s="9">
        <v>0.87812499999999993</v>
      </c>
      <c r="G684" s="9">
        <v>1.6836</v>
      </c>
      <c r="H684" s="9">
        <v>1.1668799999999999</v>
      </c>
      <c r="I684" s="9">
        <v>1.3259999999999998</v>
      </c>
      <c r="J684" s="9">
        <v>1.228</v>
      </c>
      <c r="K684" s="9">
        <v>3.79</v>
      </c>
      <c r="L684" s="9">
        <v>1.5269999999999999</v>
      </c>
      <c r="M684" s="9">
        <v>2.0679999999999996</v>
      </c>
      <c r="N684" s="9">
        <v>1.6079999999999999</v>
      </c>
      <c r="O684" s="9">
        <v>5.5640000000000001</v>
      </c>
      <c r="P684" s="9">
        <v>2.0789999999999997</v>
      </c>
      <c r="Q684" s="9">
        <v>2.7239999999999998</v>
      </c>
      <c r="R684" s="9">
        <v>1.5983336399999999</v>
      </c>
      <c r="S684" s="9">
        <v>1.4590668</v>
      </c>
      <c r="T684" s="9">
        <v>2.4790222399999999</v>
      </c>
      <c r="U684" s="9">
        <v>1.5161778000000001</v>
      </c>
      <c r="V684" s="9">
        <v>2.1241330199999999</v>
      </c>
      <c r="W684" s="9">
        <v>3.3160886400000003</v>
      </c>
      <c r="X684" s="9">
        <v>3.2019331800000002</v>
      </c>
      <c r="Y684" s="9">
        <v>2.9389112800000001</v>
      </c>
      <c r="Z684" s="9">
        <v>2.1450223400000001</v>
      </c>
      <c r="AA684" s="9">
        <v>2.2274003800000002</v>
      </c>
      <c r="AB684" s="9">
        <v>3.5578448599999999</v>
      </c>
      <c r="AC684" s="9">
        <v>1.84111114</v>
      </c>
      <c r="AD684" s="9">
        <v>2.8454003000000001</v>
      </c>
      <c r="AE684" s="9">
        <v>1.4134666600000001</v>
      </c>
      <c r="AF684" s="9">
        <v>1.8079554600000001</v>
      </c>
      <c r="AG684" s="9">
        <v>1.4423777</v>
      </c>
      <c r="AH684" s="9">
        <v>2.4861773</v>
      </c>
      <c r="AI684" s="9">
        <v>1.9629111399999999</v>
      </c>
      <c r="AJ684" s="9">
        <v>1.50782248</v>
      </c>
      <c r="AK684" s="9">
        <v>2.5489553599999999</v>
      </c>
      <c r="AL684" s="9">
        <v>3.7064660599999999</v>
      </c>
      <c r="AM684" s="9">
        <v>3.2113338800000002</v>
      </c>
      <c r="AN684" s="9">
        <v>4.4525561800000002</v>
      </c>
      <c r="AO684" s="9">
        <v>1.8638443199999999</v>
      </c>
      <c r="AP684" s="9">
        <v>1.75331134</v>
      </c>
      <c r="AQ684" s="9">
        <v>2.4991556399999997</v>
      </c>
      <c r="AR684" s="9">
        <v>2.0997995399999998</v>
      </c>
      <c r="AS684" s="9">
        <v>2.1028889799999999</v>
      </c>
      <c r="AT684" s="9">
        <v>4.5490000999999998</v>
      </c>
      <c r="AU684" s="9">
        <v>2.4899333800000001</v>
      </c>
      <c r="AV684" s="9">
        <v>2.9809344200000001</v>
      </c>
      <c r="AW684" s="9">
        <v>1.4337998000000001</v>
      </c>
      <c r="AX684" s="9">
        <v>1.3075333999999998</v>
      </c>
      <c r="AY684" s="9">
        <v>2.25317802</v>
      </c>
      <c r="AZ684" s="9">
        <v>1.3443776199999999</v>
      </c>
      <c r="BA684" s="9">
        <v>1.86637758</v>
      </c>
      <c r="BB684" s="9">
        <v>2.9724887999999998</v>
      </c>
      <c r="BC684" s="9">
        <v>2.7881995799999997</v>
      </c>
      <c r="BD684" s="9">
        <v>2.5781999799999999</v>
      </c>
      <c r="BE684" s="9">
        <v>1.8683551600000001</v>
      </c>
      <c r="BF684" s="9">
        <v>1.9597778199999998</v>
      </c>
      <c r="BG684" s="9">
        <v>3.1058003000000003</v>
      </c>
      <c r="BH684" s="9">
        <v>1.6263779999999999</v>
      </c>
      <c r="BI684" s="9">
        <v>2.5050443799999997</v>
      </c>
      <c r="BJ684" s="9">
        <v>1.2707111600000001</v>
      </c>
      <c r="BK684" s="9">
        <v>1.6108667999999999</v>
      </c>
      <c r="BL684" s="9">
        <v>1.2764445200000001</v>
      </c>
      <c r="BM684" s="9">
        <v>2.1934886599999999</v>
      </c>
      <c r="BN684" s="9">
        <v>1.73537812</v>
      </c>
      <c r="BO684" s="9">
        <v>1.3735556799999999</v>
      </c>
      <c r="BP684" s="9">
        <v>2.2601330400000004</v>
      </c>
      <c r="BQ684" s="9">
        <v>3.2536213599999999</v>
      </c>
      <c r="BR684" s="9">
        <v>2.8140886599999999</v>
      </c>
      <c r="BS684" s="9">
        <v>3.8534453000000002</v>
      </c>
      <c r="BT684" s="9">
        <v>1.6504892199999999</v>
      </c>
      <c r="BU684" s="9">
        <v>1.5534002</v>
      </c>
      <c r="BV684" s="9">
        <v>2.1636662799999997</v>
      </c>
      <c r="BW684" s="9">
        <v>1.8589112400000001</v>
      </c>
      <c r="BX684" s="9">
        <v>1.8949780199999999</v>
      </c>
      <c r="BY684" s="9">
        <v>3.9405114399999999</v>
      </c>
      <c r="BZ684" s="9">
        <v>2.2062442999999998</v>
      </c>
      <c r="CA684" s="9">
        <v>2.58222196</v>
      </c>
      <c r="CB684" s="9">
        <v>1.26200014</v>
      </c>
      <c r="CC684" s="9">
        <v>1.1509109639999999</v>
      </c>
      <c r="CD684" s="9">
        <v>1.9685333600000001</v>
      </c>
      <c r="CE684" s="9">
        <v>1.183977982</v>
      </c>
      <c r="CF684" s="9">
        <v>1.6082445399999998</v>
      </c>
      <c r="CG684" s="9">
        <v>2.5899115200000002</v>
      </c>
      <c r="CH684" s="9">
        <v>2.42384406</v>
      </c>
      <c r="CI684" s="9">
        <v>2.2366001799999999</v>
      </c>
      <c r="CJ684" s="9">
        <v>1.6399780400000001</v>
      </c>
      <c r="CK684" s="9">
        <v>1.7097337399999999</v>
      </c>
      <c r="CL684" s="9">
        <v>2.69522196</v>
      </c>
      <c r="CM684" s="9">
        <v>1.4173112399999999</v>
      </c>
      <c r="CN684" s="9">
        <v>2.17404492</v>
      </c>
      <c r="CO684" s="9">
        <v>1.126866828</v>
      </c>
      <c r="CP684" s="9">
        <v>1.43788856</v>
      </c>
      <c r="CQ684" s="9">
        <v>1.1164665199999999</v>
      </c>
      <c r="CR684" s="9">
        <v>1.9092889399999999</v>
      </c>
      <c r="CS684" s="9">
        <v>1.5231777800000001</v>
      </c>
      <c r="CT684" s="9">
        <v>1.2300666</v>
      </c>
      <c r="CU684" s="9">
        <v>1.9653555600000001</v>
      </c>
      <c r="CV684" s="9">
        <v>2.8206883</v>
      </c>
      <c r="CW684" s="9">
        <v>2.4385777200000001</v>
      </c>
      <c r="CX684" s="9">
        <v>3.29460088</v>
      </c>
      <c r="CY684" s="9">
        <v>1.4524665399999999</v>
      </c>
      <c r="CZ684" s="9">
        <v>1.36351084</v>
      </c>
      <c r="DA684" s="9">
        <v>1.8633998000000001</v>
      </c>
      <c r="DB684" s="9">
        <v>1.6458448399999999</v>
      </c>
      <c r="DC684" s="9">
        <v>1.68380032</v>
      </c>
      <c r="DD684" s="9">
        <v>3.3766449599999997</v>
      </c>
      <c r="DE684" s="9">
        <v>1.9259778600000002</v>
      </c>
      <c r="DF684" s="9">
        <v>2.22013354</v>
      </c>
      <c r="DG684" s="9">
        <v>1.027244906</v>
      </c>
      <c r="DH684" s="9">
        <v>0.93779983199999994</v>
      </c>
      <c r="DI684" s="9">
        <v>1.5915332599999998</v>
      </c>
      <c r="DJ684" s="9">
        <v>0.96715568399999996</v>
      </c>
      <c r="DK684" s="9">
        <v>1.2718444199999999</v>
      </c>
      <c r="DL684" s="9">
        <v>2.08351124</v>
      </c>
      <c r="DM684" s="9">
        <v>1.9448440599999999</v>
      </c>
      <c r="DN684" s="9">
        <v>1.79144452</v>
      </c>
      <c r="DO684" s="9">
        <v>1.3361556799999998</v>
      </c>
      <c r="DP684" s="9">
        <v>1.3761776000000001</v>
      </c>
      <c r="DQ684" s="9">
        <v>2.1571555999999998</v>
      </c>
      <c r="DR684" s="9">
        <v>1.141222022</v>
      </c>
      <c r="DS684" s="9">
        <v>1.7447333600000001</v>
      </c>
      <c r="DT684" s="9">
        <v>0.92739988399999995</v>
      </c>
      <c r="DU684" s="9">
        <v>1.1986888600000001</v>
      </c>
      <c r="DV684" s="9">
        <v>0.90762204999999996</v>
      </c>
      <c r="DW684" s="9">
        <v>1.5370888999999999</v>
      </c>
      <c r="DX684" s="9">
        <v>1.2358889799999999</v>
      </c>
      <c r="DY684" s="9">
        <v>1.0292890299999999</v>
      </c>
      <c r="DZ684" s="9">
        <v>1.57944452</v>
      </c>
      <c r="EA684" s="9">
        <v>2.26046646</v>
      </c>
      <c r="EB684" s="9">
        <v>1.9542889399999999</v>
      </c>
      <c r="EC684" s="9">
        <v>2.5919108999999998</v>
      </c>
      <c r="ED684" s="9">
        <v>1.1865553819999999</v>
      </c>
      <c r="EE684" s="9">
        <v>1.108844304</v>
      </c>
      <c r="EF684" s="9">
        <v>1.48304478</v>
      </c>
      <c r="EG684" s="9">
        <v>1.3557999199999999</v>
      </c>
      <c r="EH684" s="9">
        <v>1.3934669199999998</v>
      </c>
      <c r="EI684" s="9">
        <v>2.6597333999999999</v>
      </c>
      <c r="EJ684" s="9">
        <v>1.5554443</v>
      </c>
      <c r="EK684" s="9">
        <v>1.76837786</v>
      </c>
    </row>
    <row r="685" spans="1:141" x14ac:dyDescent="0.2">
      <c r="A685">
        <v>681</v>
      </c>
      <c r="B685" s="9">
        <v>0.80696000000000001</v>
      </c>
      <c r="C685" s="9">
        <v>2.6347684792030797</v>
      </c>
      <c r="D685" s="9">
        <v>0.98937000000000008</v>
      </c>
      <c r="E685" s="9">
        <v>1.2990300000000001</v>
      </c>
      <c r="F685" s="9">
        <v>0.88132812499999991</v>
      </c>
      <c r="G685" s="9">
        <v>1.68702</v>
      </c>
      <c r="H685" s="9">
        <v>1.1710160000000001</v>
      </c>
      <c r="I685" s="9">
        <v>1.3307</v>
      </c>
      <c r="J685" s="9">
        <v>1.2311000000000001</v>
      </c>
      <c r="K685" s="9">
        <v>3.7965</v>
      </c>
      <c r="L685" s="9">
        <v>1.5308999999999999</v>
      </c>
      <c r="M685" s="9">
        <v>2.07335</v>
      </c>
      <c r="N685" s="9">
        <v>1.6126</v>
      </c>
      <c r="O685" s="9">
        <v>5.5732999999999997</v>
      </c>
      <c r="P685" s="9">
        <v>2.0849500000000001</v>
      </c>
      <c r="Q685" s="9">
        <v>2.7317999999999998</v>
      </c>
      <c r="R685" s="9">
        <v>1.601925308</v>
      </c>
      <c r="S685" s="9">
        <v>1.4624501349999999</v>
      </c>
      <c r="T685" s="9">
        <v>2.4846666829999999</v>
      </c>
      <c r="U685" s="9">
        <v>1.5195333550000001</v>
      </c>
      <c r="V685" s="9">
        <v>2.1291496840000002</v>
      </c>
      <c r="W685" s="9">
        <v>3.3228664180000003</v>
      </c>
      <c r="X685" s="9">
        <v>3.209474846</v>
      </c>
      <c r="Y685" s="9">
        <v>2.945108501</v>
      </c>
      <c r="Z685" s="9">
        <v>2.1498167830000003</v>
      </c>
      <c r="AA685" s="9">
        <v>2.2319253809999999</v>
      </c>
      <c r="AB685" s="9">
        <v>3.5665087519999998</v>
      </c>
      <c r="AC685" s="9">
        <v>1.8450833629999999</v>
      </c>
      <c r="AD685" s="9">
        <v>2.8521752999999999</v>
      </c>
      <c r="AE685" s="9">
        <v>1.416649992</v>
      </c>
      <c r="AF685" s="9">
        <v>1.8119165720000001</v>
      </c>
      <c r="AG685" s="9">
        <v>1.445508255</v>
      </c>
      <c r="AH685" s="9">
        <v>2.4918828550000001</v>
      </c>
      <c r="AI685" s="9">
        <v>1.9670083629999999</v>
      </c>
      <c r="AJ685" s="9">
        <v>1.511166926</v>
      </c>
      <c r="AK685" s="9">
        <v>2.5542414719999997</v>
      </c>
      <c r="AL685" s="9">
        <v>3.7145743969999998</v>
      </c>
      <c r="AM685" s="9">
        <v>3.2181505459999999</v>
      </c>
      <c r="AN685" s="9">
        <v>4.4618922909999998</v>
      </c>
      <c r="AO685" s="9">
        <v>1.867958209</v>
      </c>
      <c r="AP685" s="9">
        <v>1.7571085630000001</v>
      </c>
      <c r="AQ685" s="9">
        <v>2.5046167529999996</v>
      </c>
      <c r="AR685" s="9">
        <v>2.1041745380000001</v>
      </c>
      <c r="AS685" s="9">
        <v>2.1074167560000001</v>
      </c>
      <c r="AT685" s="9">
        <v>4.5594251049999999</v>
      </c>
      <c r="AU685" s="9">
        <v>2.494975046</v>
      </c>
      <c r="AV685" s="9">
        <v>2.9878510839999999</v>
      </c>
      <c r="AW685" s="9">
        <v>1.4370248000000001</v>
      </c>
      <c r="AX685" s="9">
        <v>1.3105750649999999</v>
      </c>
      <c r="AY685" s="9">
        <v>2.2583585739999998</v>
      </c>
      <c r="AZ685" s="9">
        <v>1.347358174</v>
      </c>
      <c r="BA685" s="9">
        <v>1.870808136</v>
      </c>
      <c r="BB685" s="9">
        <v>2.9786165799999997</v>
      </c>
      <c r="BC685" s="9">
        <v>2.7948245809999999</v>
      </c>
      <c r="BD685" s="9">
        <v>2.5836749810000001</v>
      </c>
      <c r="BE685" s="9">
        <v>1.872566272</v>
      </c>
      <c r="BF685" s="9">
        <v>1.9637833739999999</v>
      </c>
      <c r="BG685" s="9">
        <v>3.1134253000000003</v>
      </c>
      <c r="BH685" s="9">
        <v>1.6299085549999999</v>
      </c>
      <c r="BI685" s="9">
        <v>2.5110082710000001</v>
      </c>
      <c r="BJ685" s="9">
        <v>1.273583382</v>
      </c>
      <c r="BK685" s="9">
        <v>1.6144251350000001</v>
      </c>
      <c r="BL685" s="9">
        <v>1.2792334089999999</v>
      </c>
      <c r="BM685" s="9">
        <v>2.1985414369999998</v>
      </c>
      <c r="BN685" s="9">
        <v>1.7390336790000001</v>
      </c>
      <c r="BO685" s="9">
        <v>1.376616791</v>
      </c>
      <c r="BP685" s="9">
        <v>2.2648497080000003</v>
      </c>
      <c r="BQ685" s="9">
        <v>3.2607908069999998</v>
      </c>
      <c r="BR685" s="9">
        <v>2.8201164370000003</v>
      </c>
      <c r="BS685" s="9">
        <v>3.8616591900000006</v>
      </c>
      <c r="BT685" s="9">
        <v>1.6541669989999999</v>
      </c>
      <c r="BU685" s="9">
        <v>1.5567751999999999</v>
      </c>
      <c r="BV685" s="9">
        <v>2.1684246109999998</v>
      </c>
      <c r="BW685" s="9">
        <v>1.8628084629999999</v>
      </c>
      <c r="BX685" s="9">
        <v>1.899083579</v>
      </c>
      <c r="BY685" s="9">
        <v>3.949708663</v>
      </c>
      <c r="BZ685" s="9">
        <v>2.21075819</v>
      </c>
      <c r="CA685" s="9">
        <v>2.5882664069999999</v>
      </c>
      <c r="CB685" s="9">
        <v>1.2648501379999999</v>
      </c>
      <c r="CC685" s="9">
        <v>1.1536081858</v>
      </c>
      <c r="CD685" s="9">
        <v>1.9731000270000001</v>
      </c>
      <c r="CE685" s="9">
        <v>1.1866085379</v>
      </c>
      <c r="CF685" s="9">
        <v>1.612108428</v>
      </c>
      <c r="CG685" s="9">
        <v>2.5952837440000001</v>
      </c>
      <c r="CH685" s="9">
        <v>2.4296579469999999</v>
      </c>
      <c r="CI685" s="9">
        <v>2.241375181</v>
      </c>
      <c r="CJ685" s="9">
        <v>1.6437085980000001</v>
      </c>
      <c r="CK685" s="9">
        <v>1.7132504079999999</v>
      </c>
      <c r="CL685" s="9">
        <v>2.7018914070000002</v>
      </c>
      <c r="CM685" s="9">
        <v>1.420408463</v>
      </c>
      <c r="CN685" s="9">
        <v>2.1792338090000003</v>
      </c>
      <c r="CO685" s="9">
        <v>1.1294251615999999</v>
      </c>
      <c r="CP685" s="9">
        <v>1.441091337</v>
      </c>
      <c r="CQ685" s="9">
        <v>1.1189248540000001</v>
      </c>
      <c r="CR685" s="9">
        <v>1.9137167180000001</v>
      </c>
      <c r="CS685" s="9">
        <v>1.526408336</v>
      </c>
      <c r="CT685" s="9">
        <v>1.232824935</v>
      </c>
      <c r="CU685" s="9">
        <v>1.9694916720000002</v>
      </c>
      <c r="CV685" s="9">
        <v>2.8269410749999997</v>
      </c>
      <c r="CW685" s="9">
        <v>2.4438332740000002</v>
      </c>
      <c r="CX685" s="9">
        <v>3.3017258809999999</v>
      </c>
      <c r="CY685" s="9">
        <v>1.4557248729999999</v>
      </c>
      <c r="CZ685" s="9">
        <v>1.366483063</v>
      </c>
      <c r="DA685" s="9">
        <v>1.8675248</v>
      </c>
      <c r="DB685" s="9">
        <v>1.6493087280000001</v>
      </c>
      <c r="DC685" s="9">
        <v>1.687475319</v>
      </c>
      <c r="DD685" s="9">
        <v>3.3846588469999999</v>
      </c>
      <c r="DE685" s="9">
        <v>1.9299584170000001</v>
      </c>
      <c r="DF685" s="9">
        <v>2.2253502080000001</v>
      </c>
      <c r="DG685" s="9">
        <v>1.0295837957</v>
      </c>
      <c r="DH685" s="9">
        <v>0.94002483039999996</v>
      </c>
      <c r="DI685" s="9">
        <v>1.595274927</v>
      </c>
      <c r="DJ685" s="9">
        <v>0.96931679479999999</v>
      </c>
      <c r="DK685" s="9">
        <v>1.2749583089999998</v>
      </c>
      <c r="DL685" s="9">
        <v>2.0878834629999998</v>
      </c>
      <c r="DM685" s="9">
        <v>1.9495829469999999</v>
      </c>
      <c r="DN685" s="9">
        <v>1.795308409</v>
      </c>
      <c r="DO685" s="9">
        <v>1.3392417909999998</v>
      </c>
      <c r="DP685" s="9">
        <v>1.3790331550000001</v>
      </c>
      <c r="DQ685" s="9">
        <v>2.1625667100000001</v>
      </c>
      <c r="DR685" s="9">
        <v>1.1437414659</v>
      </c>
      <c r="DS685" s="9">
        <v>1.7489250270000001</v>
      </c>
      <c r="DT685" s="9">
        <v>0.92952488430000002</v>
      </c>
      <c r="DU685" s="9">
        <v>1.2013916370000002</v>
      </c>
      <c r="DV685" s="9">
        <v>0.90964149350000001</v>
      </c>
      <c r="DW685" s="9">
        <v>1.5406916749999999</v>
      </c>
      <c r="DX685" s="9">
        <v>1.238541756</v>
      </c>
      <c r="DY685" s="9">
        <v>1.0316168084999999</v>
      </c>
      <c r="DZ685" s="9">
        <v>1.5828084090000001</v>
      </c>
      <c r="EA685" s="9">
        <v>2.2655247920000003</v>
      </c>
      <c r="EB685" s="9">
        <v>1.958541718</v>
      </c>
      <c r="EC685" s="9">
        <v>2.5976331199999998</v>
      </c>
      <c r="ED685" s="9">
        <v>1.1892414928999999</v>
      </c>
      <c r="EE685" s="9">
        <v>1.1112831938000001</v>
      </c>
      <c r="EF685" s="9">
        <v>1.4863586710000001</v>
      </c>
      <c r="EG685" s="9">
        <v>1.358674919</v>
      </c>
      <c r="EH685" s="9">
        <v>1.3965502539999999</v>
      </c>
      <c r="EI685" s="9">
        <v>2.6662000699999999</v>
      </c>
      <c r="EJ685" s="9">
        <v>1.5587081899999999</v>
      </c>
      <c r="EK685" s="9">
        <v>1.772558412</v>
      </c>
    </row>
    <row r="686" spans="1:141" x14ac:dyDescent="0.2">
      <c r="A686">
        <v>682</v>
      </c>
      <c r="B686" s="9">
        <v>0.80911999999999995</v>
      </c>
      <c r="C686" s="9">
        <v>2.6391654207070285</v>
      </c>
      <c r="D686" s="9">
        <v>0.99214000000000002</v>
      </c>
      <c r="E686" s="9">
        <v>1.3026600000000002</v>
      </c>
      <c r="F686" s="9">
        <v>0.88453124999999999</v>
      </c>
      <c r="G686" s="9">
        <v>1.6904399999999999</v>
      </c>
      <c r="H686" s="9">
        <v>1.175152</v>
      </c>
      <c r="I686" s="9">
        <v>1.3353999999999999</v>
      </c>
      <c r="J686" s="9">
        <v>1.2342</v>
      </c>
      <c r="K686" s="9">
        <v>3.8029999999999999</v>
      </c>
      <c r="L686" s="9">
        <v>1.5347999999999999</v>
      </c>
      <c r="M686" s="9">
        <v>2.0787</v>
      </c>
      <c r="N686" s="9">
        <v>1.6172</v>
      </c>
      <c r="O686" s="9">
        <v>5.5826000000000002</v>
      </c>
      <c r="P686" s="9">
        <v>2.0909</v>
      </c>
      <c r="Q686" s="9">
        <v>2.7395999999999998</v>
      </c>
      <c r="R686" s="9">
        <v>1.6055169759999999</v>
      </c>
      <c r="S686" s="9">
        <v>1.46583347</v>
      </c>
      <c r="T686" s="9">
        <v>2.4903111259999999</v>
      </c>
      <c r="U686" s="9">
        <v>1.52288891</v>
      </c>
      <c r="V686" s="9">
        <v>2.1341663479999999</v>
      </c>
      <c r="W686" s="9">
        <v>3.3296441960000003</v>
      </c>
      <c r="X686" s="9">
        <v>3.2170165119999998</v>
      </c>
      <c r="Y686" s="9">
        <v>2.9513057219999999</v>
      </c>
      <c r="Z686" s="9">
        <v>2.1546112260000001</v>
      </c>
      <c r="AA686" s="9">
        <v>2.2364503820000001</v>
      </c>
      <c r="AB686" s="9">
        <v>3.5751726439999998</v>
      </c>
      <c r="AC686" s="9">
        <v>1.849055586</v>
      </c>
      <c r="AD686" s="9">
        <v>2.8589503000000001</v>
      </c>
      <c r="AE686" s="9">
        <v>1.4198333240000001</v>
      </c>
      <c r="AF686" s="9">
        <v>1.8158776840000002</v>
      </c>
      <c r="AG686" s="9">
        <v>1.4486388100000001</v>
      </c>
      <c r="AH686" s="9">
        <v>2.4975884100000001</v>
      </c>
      <c r="AI686" s="9">
        <v>1.971105586</v>
      </c>
      <c r="AJ686" s="9">
        <v>1.5145113719999999</v>
      </c>
      <c r="AK686" s="9">
        <v>2.559527584</v>
      </c>
      <c r="AL686" s="9">
        <v>3.7226827339999997</v>
      </c>
      <c r="AM686" s="9">
        <v>3.2249672120000001</v>
      </c>
      <c r="AN686" s="9">
        <v>4.4712284020000004</v>
      </c>
      <c r="AO686" s="9">
        <v>1.8720720980000001</v>
      </c>
      <c r="AP686" s="9">
        <v>1.7609057860000001</v>
      </c>
      <c r="AQ686" s="9">
        <v>2.510077866</v>
      </c>
      <c r="AR686" s="9">
        <v>2.1085495359999999</v>
      </c>
      <c r="AS686" s="9">
        <v>2.1119445319999999</v>
      </c>
      <c r="AT686" s="9">
        <v>4.56985011</v>
      </c>
      <c r="AU686" s="9">
        <v>2.5000167119999999</v>
      </c>
      <c r="AV686" s="9">
        <v>2.9947677480000001</v>
      </c>
      <c r="AW686" s="9">
        <v>1.4402498000000001</v>
      </c>
      <c r="AX686" s="9">
        <v>1.3136167299999999</v>
      </c>
      <c r="AY686" s="9">
        <v>2.2635391279999997</v>
      </c>
      <c r="AZ686" s="9">
        <v>1.3503387279999999</v>
      </c>
      <c r="BA686" s="9">
        <v>1.8752386919999999</v>
      </c>
      <c r="BB686" s="9">
        <v>2.9847443600000001</v>
      </c>
      <c r="BC686" s="9">
        <v>2.801449582</v>
      </c>
      <c r="BD686" s="9">
        <v>2.5891499819999999</v>
      </c>
      <c r="BE686" s="9">
        <v>1.8767773839999999</v>
      </c>
      <c r="BF686" s="9">
        <v>1.9677889279999998</v>
      </c>
      <c r="BG686" s="9">
        <v>3.1210503000000003</v>
      </c>
      <c r="BH686" s="9">
        <v>1.6334391099999999</v>
      </c>
      <c r="BI686" s="9">
        <v>2.5169721620000001</v>
      </c>
      <c r="BJ686" s="9">
        <v>1.2764556040000001</v>
      </c>
      <c r="BK686" s="9">
        <v>1.61798347</v>
      </c>
      <c r="BL686" s="9">
        <v>1.282022298</v>
      </c>
      <c r="BM686" s="9">
        <v>2.2035942139999998</v>
      </c>
      <c r="BN686" s="9">
        <v>1.7426892380000001</v>
      </c>
      <c r="BO686" s="9">
        <v>1.3796779020000001</v>
      </c>
      <c r="BP686" s="9">
        <v>2.2695663760000002</v>
      </c>
      <c r="BQ686" s="9">
        <v>3.2679602539999997</v>
      </c>
      <c r="BR686" s="9">
        <v>2.8261442140000002</v>
      </c>
      <c r="BS686" s="9">
        <v>3.8698730800000005</v>
      </c>
      <c r="BT686" s="9">
        <v>1.6578447779999999</v>
      </c>
      <c r="BU686" s="9">
        <v>1.5601501999999998</v>
      </c>
      <c r="BV686" s="9">
        <v>2.173182942</v>
      </c>
      <c r="BW686" s="9">
        <v>1.866705686</v>
      </c>
      <c r="BX686" s="9">
        <v>1.9031891379999999</v>
      </c>
      <c r="BY686" s="9">
        <v>3.9589058860000002</v>
      </c>
      <c r="BZ686" s="9">
        <v>2.2152720799999996</v>
      </c>
      <c r="CA686" s="9">
        <v>2.5943108540000002</v>
      </c>
      <c r="CB686" s="9">
        <v>1.267700136</v>
      </c>
      <c r="CC686" s="9">
        <v>1.1563054076000001</v>
      </c>
      <c r="CD686" s="9">
        <v>1.9776666940000001</v>
      </c>
      <c r="CE686" s="9">
        <v>1.1892390937999999</v>
      </c>
      <c r="CF686" s="9">
        <v>1.6159723159999999</v>
      </c>
      <c r="CG686" s="9">
        <v>2.6006559679999999</v>
      </c>
      <c r="CH686" s="9">
        <v>2.4354718339999999</v>
      </c>
      <c r="CI686" s="9">
        <v>2.2461501820000001</v>
      </c>
      <c r="CJ686" s="9">
        <v>1.6474391560000001</v>
      </c>
      <c r="CK686" s="9">
        <v>1.716767076</v>
      </c>
      <c r="CL686" s="9">
        <v>2.7085608539999999</v>
      </c>
      <c r="CM686" s="9">
        <v>1.4235056859999999</v>
      </c>
      <c r="CN686" s="9">
        <v>2.1844226980000001</v>
      </c>
      <c r="CO686" s="9">
        <v>1.1319834951999999</v>
      </c>
      <c r="CP686" s="9">
        <v>1.4442941140000001</v>
      </c>
      <c r="CQ686" s="9">
        <v>1.121383188</v>
      </c>
      <c r="CR686" s="9">
        <v>1.918144496</v>
      </c>
      <c r="CS686" s="9">
        <v>1.5296388920000001</v>
      </c>
      <c r="CT686" s="9">
        <v>1.23558327</v>
      </c>
      <c r="CU686" s="9">
        <v>1.9736277840000001</v>
      </c>
      <c r="CV686" s="9">
        <v>2.8331938499999998</v>
      </c>
      <c r="CW686" s="9">
        <v>2.4490888279999998</v>
      </c>
      <c r="CX686" s="9">
        <v>3.3088508819999998</v>
      </c>
      <c r="CY686" s="9">
        <v>1.4589832059999999</v>
      </c>
      <c r="CZ686" s="9">
        <v>1.369455286</v>
      </c>
      <c r="DA686" s="9">
        <v>1.8716498000000001</v>
      </c>
      <c r="DB686" s="9">
        <v>1.652772616</v>
      </c>
      <c r="DC686" s="9">
        <v>1.691150318</v>
      </c>
      <c r="DD686" s="9">
        <v>3.392672734</v>
      </c>
      <c r="DE686" s="9">
        <v>1.9339389740000001</v>
      </c>
      <c r="DF686" s="9">
        <v>2.2305668760000001</v>
      </c>
      <c r="DG686" s="9">
        <v>1.0319226854000001</v>
      </c>
      <c r="DH686" s="9">
        <v>0.94224982879999997</v>
      </c>
      <c r="DI686" s="9">
        <v>1.5990165939999998</v>
      </c>
      <c r="DJ686" s="9">
        <v>0.97147790559999991</v>
      </c>
      <c r="DK686" s="9">
        <v>1.278072198</v>
      </c>
      <c r="DL686" s="9">
        <v>2.0922556860000001</v>
      </c>
      <c r="DM686" s="9">
        <v>1.9543218339999999</v>
      </c>
      <c r="DN686" s="9">
        <v>1.799172298</v>
      </c>
      <c r="DO686" s="9">
        <v>1.3423279019999999</v>
      </c>
      <c r="DP686" s="9">
        <v>1.3818887100000001</v>
      </c>
      <c r="DQ686" s="9">
        <v>2.1679778199999999</v>
      </c>
      <c r="DR686" s="9">
        <v>1.1462609097999998</v>
      </c>
      <c r="DS686" s="9">
        <v>1.753116694</v>
      </c>
      <c r="DT686" s="9">
        <v>0.93164988459999998</v>
      </c>
      <c r="DU686" s="9">
        <v>1.2040944140000001</v>
      </c>
      <c r="DV686" s="9">
        <v>0.91166093699999995</v>
      </c>
      <c r="DW686" s="9">
        <v>1.54429445</v>
      </c>
      <c r="DX686" s="9">
        <v>1.241194532</v>
      </c>
      <c r="DY686" s="9">
        <v>1.0339445869999999</v>
      </c>
      <c r="DZ686" s="9">
        <v>1.5861722979999999</v>
      </c>
      <c r="EA686" s="9">
        <v>2.2705831240000003</v>
      </c>
      <c r="EB686" s="9">
        <v>1.9627944959999999</v>
      </c>
      <c r="EC686" s="9">
        <v>2.6033553399999998</v>
      </c>
      <c r="ED686" s="9">
        <v>1.1919276038</v>
      </c>
      <c r="EE686" s="9">
        <v>1.1137220835999999</v>
      </c>
      <c r="EF686" s="9">
        <v>1.489672562</v>
      </c>
      <c r="EG686" s="9">
        <v>1.3615499179999999</v>
      </c>
      <c r="EH686" s="9">
        <v>1.3996335879999999</v>
      </c>
      <c r="EI686" s="9">
        <v>2.6726667399999999</v>
      </c>
      <c r="EJ686" s="9">
        <v>1.5619720800000001</v>
      </c>
      <c r="EK686" s="9">
        <v>1.776738964</v>
      </c>
    </row>
    <row r="687" spans="1:141" x14ac:dyDescent="0.2">
      <c r="A687">
        <v>683</v>
      </c>
      <c r="B687" s="9">
        <v>0.81128</v>
      </c>
      <c r="C687" s="9">
        <v>2.6435623622109774</v>
      </c>
      <c r="D687" s="9">
        <v>0.99491000000000007</v>
      </c>
      <c r="E687" s="9">
        <v>1.3062900000000002</v>
      </c>
      <c r="F687" s="9">
        <v>0.88773437499999996</v>
      </c>
      <c r="G687" s="9">
        <v>1.6938599999999999</v>
      </c>
      <c r="H687" s="9">
        <v>1.1792880000000001</v>
      </c>
      <c r="I687" s="9">
        <v>1.3400999999999998</v>
      </c>
      <c r="J687" s="9">
        <v>1.2373000000000001</v>
      </c>
      <c r="K687" s="9">
        <v>3.8094999999999999</v>
      </c>
      <c r="L687" s="9">
        <v>1.5387</v>
      </c>
      <c r="M687" s="9">
        <v>2.08405</v>
      </c>
      <c r="N687" s="9">
        <v>1.6217999999999999</v>
      </c>
      <c r="O687" s="9">
        <v>5.5918999999999999</v>
      </c>
      <c r="P687" s="9">
        <v>2.0968499999999999</v>
      </c>
      <c r="Q687" s="9">
        <v>2.7473999999999998</v>
      </c>
      <c r="R687" s="9">
        <v>1.609108644</v>
      </c>
      <c r="S687" s="9">
        <v>1.4692168049999998</v>
      </c>
      <c r="T687" s="9">
        <v>2.4959555689999999</v>
      </c>
      <c r="U687" s="9">
        <v>1.526244465</v>
      </c>
      <c r="V687" s="9">
        <v>2.1391830120000002</v>
      </c>
      <c r="W687" s="9">
        <v>3.3364219740000003</v>
      </c>
      <c r="X687" s="9">
        <v>3.2245581780000001</v>
      </c>
      <c r="Y687" s="9">
        <v>2.9575029430000002</v>
      </c>
      <c r="Z687" s="9">
        <v>2.1594056690000003</v>
      </c>
      <c r="AA687" s="9">
        <v>2.2409753829999999</v>
      </c>
      <c r="AB687" s="9">
        <v>3.5838365359999997</v>
      </c>
      <c r="AC687" s="9">
        <v>1.8530278089999999</v>
      </c>
      <c r="AD687" s="9">
        <v>2.8657252999999998</v>
      </c>
      <c r="AE687" s="9">
        <v>1.4230166559999999</v>
      </c>
      <c r="AF687" s="9">
        <v>1.819838796</v>
      </c>
      <c r="AG687" s="9">
        <v>1.4517693650000001</v>
      </c>
      <c r="AH687" s="9">
        <v>2.5032939650000001</v>
      </c>
      <c r="AI687" s="9">
        <v>1.975202809</v>
      </c>
      <c r="AJ687" s="9">
        <v>1.5178558179999999</v>
      </c>
      <c r="AK687" s="9">
        <v>2.5648136959999999</v>
      </c>
      <c r="AL687" s="9">
        <v>3.7307910710000001</v>
      </c>
      <c r="AM687" s="9">
        <v>3.2317838779999999</v>
      </c>
      <c r="AN687" s="9">
        <v>4.480564513</v>
      </c>
      <c r="AO687" s="9">
        <v>1.8761859869999999</v>
      </c>
      <c r="AP687" s="9">
        <v>1.764703009</v>
      </c>
      <c r="AQ687" s="9">
        <v>2.515538979</v>
      </c>
      <c r="AR687" s="9">
        <v>2.1129245339999998</v>
      </c>
      <c r="AS687" s="9">
        <v>2.1164723080000001</v>
      </c>
      <c r="AT687" s="9">
        <v>4.5802751150000001</v>
      </c>
      <c r="AU687" s="9">
        <v>2.5050583780000002</v>
      </c>
      <c r="AV687" s="9">
        <v>3.0016844119999999</v>
      </c>
      <c r="AW687" s="9">
        <v>1.4434748000000002</v>
      </c>
      <c r="AX687" s="9">
        <v>1.3166583949999999</v>
      </c>
      <c r="AY687" s="9">
        <v>2.268719682</v>
      </c>
      <c r="AZ687" s="9">
        <v>1.353319282</v>
      </c>
      <c r="BA687" s="9">
        <v>1.8796692479999999</v>
      </c>
      <c r="BB687" s="9">
        <v>2.99087214</v>
      </c>
      <c r="BC687" s="9">
        <v>2.8080745829999998</v>
      </c>
      <c r="BD687" s="9">
        <v>2.5946249830000001</v>
      </c>
      <c r="BE687" s="9">
        <v>1.8809884960000001</v>
      </c>
      <c r="BF687" s="9">
        <v>1.9717944819999997</v>
      </c>
      <c r="BG687" s="9">
        <v>3.1286753000000003</v>
      </c>
      <c r="BH687" s="9">
        <v>1.6369696649999999</v>
      </c>
      <c r="BI687" s="9">
        <v>2.522936053</v>
      </c>
      <c r="BJ687" s="9">
        <v>1.2793278260000001</v>
      </c>
      <c r="BK687" s="9">
        <v>1.6215418049999999</v>
      </c>
      <c r="BL687" s="9">
        <v>1.2848111870000001</v>
      </c>
      <c r="BM687" s="9">
        <v>2.2086469909999997</v>
      </c>
      <c r="BN687" s="9">
        <v>1.7463447969999999</v>
      </c>
      <c r="BO687" s="9">
        <v>1.3827390130000001</v>
      </c>
      <c r="BP687" s="9">
        <v>2.2742830440000001</v>
      </c>
      <c r="BQ687" s="9">
        <v>3.275129701</v>
      </c>
      <c r="BR687" s="9">
        <v>2.8321719910000001</v>
      </c>
      <c r="BS687" s="9">
        <v>3.8780869700000005</v>
      </c>
      <c r="BT687" s="9">
        <v>1.6615225569999998</v>
      </c>
      <c r="BU687" s="9">
        <v>1.5635251999999999</v>
      </c>
      <c r="BV687" s="9">
        <v>2.1779412730000001</v>
      </c>
      <c r="BW687" s="9">
        <v>1.870602909</v>
      </c>
      <c r="BX687" s="9">
        <v>1.907294697</v>
      </c>
      <c r="BY687" s="9">
        <v>3.9681031089999999</v>
      </c>
      <c r="BZ687" s="9">
        <v>2.2197859699999998</v>
      </c>
      <c r="CA687" s="9">
        <v>2.600355301</v>
      </c>
      <c r="CB687" s="9">
        <v>1.2705501340000001</v>
      </c>
      <c r="CC687" s="9">
        <v>1.1590026294</v>
      </c>
      <c r="CD687" s="9">
        <v>1.982233361</v>
      </c>
      <c r="CE687" s="9">
        <v>1.1918696497000001</v>
      </c>
      <c r="CF687" s="9">
        <v>1.6198362039999998</v>
      </c>
      <c r="CG687" s="9">
        <v>2.6060281920000001</v>
      </c>
      <c r="CH687" s="9">
        <v>2.4412857209999999</v>
      </c>
      <c r="CI687" s="9">
        <v>2.2509251830000001</v>
      </c>
      <c r="CJ687" s="9">
        <v>1.6511697140000001</v>
      </c>
      <c r="CK687" s="9">
        <v>1.7202837439999998</v>
      </c>
      <c r="CL687" s="9">
        <v>2.7152303010000001</v>
      </c>
      <c r="CM687" s="9">
        <v>1.4266029089999999</v>
      </c>
      <c r="CN687" s="9">
        <v>2.1896115870000004</v>
      </c>
      <c r="CO687" s="9">
        <v>1.1345418288</v>
      </c>
      <c r="CP687" s="9">
        <v>1.4474968909999999</v>
      </c>
      <c r="CQ687" s="9">
        <v>1.123841522</v>
      </c>
      <c r="CR687" s="9">
        <v>1.922572274</v>
      </c>
      <c r="CS687" s="9">
        <v>1.532869448</v>
      </c>
      <c r="CT687" s="9">
        <v>1.238341605</v>
      </c>
      <c r="CU687" s="9">
        <v>1.9777638960000001</v>
      </c>
      <c r="CV687" s="9">
        <v>2.8394466249999999</v>
      </c>
      <c r="CW687" s="9">
        <v>2.4543443819999999</v>
      </c>
      <c r="CX687" s="9">
        <v>3.3159758830000001</v>
      </c>
      <c r="CY687" s="9">
        <v>1.4622415389999999</v>
      </c>
      <c r="CZ687" s="9">
        <v>1.372427509</v>
      </c>
      <c r="DA687" s="9">
        <v>1.8757748000000001</v>
      </c>
      <c r="DB687" s="9">
        <v>1.656236504</v>
      </c>
      <c r="DC687" s="9">
        <v>1.6948253170000001</v>
      </c>
      <c r="DD687" s="9">
        <v>3.4006866209999997</v>
      </c>
      <c r="DE687" s="9">
        <v>1.9379195310000001</v>
      </c>
      <c r="DF687" s="9">
        <v>2.2357835439999998</v>
      </c>
      <c r="DG687" s="9">
        <v>1.0342615750999999</v>
      </c>
      <c r="DH687" s="9">
        <v>0.94447482719999998</v>
      </c>
      <c r="DI687" s="9">
        <v>1.602758261</v>
      </c>
      <c r="DJ687" s="9">
        <v>0.97363901639999995</v>
      </c>
      <c r="DK687" s="9">
        <v>1.281186087</v>
      </c>
      <c r="DL687" s="9">
        <v>2.096627909</v>
      </c>
      <c r="DM687" s="9">
        <v>1.9590607209999999</v>
      </c>
      <c r="DN687" s="9">
        <v>1.803036187</v>
      </c>
      <c r="DO687" s="9">
        <v>1.3454140129999999</v>
      </c>
      <c r="DP687" s="9">
        <v>1.3847442650000001</v>
      </c>
      <c r="DQ687" s="9">
        <v>2.1733889300000002</v>
      </c>
      <c r="DR687" s="9">
        <v>1.1487803536999999</v>
      </c>
      <c r="DS687" s="9">
        <v>1.757308361</v>
      </c>
      <c r="DT687" s="9">
        <v>0.93377488490000005</v>
      </c>
      <c r="DU687" s="9">
        <v>1.2067971910000002</v>
      </c>
      <c r="DV687" s="9">
        <v>0.9136803805</v>
      </c>
      <c r="DW687" s="9">
        <v>1.5478972249999998</v>
      </c>
      <c r="DX687" s="9">
        <v>1.2438473079999999</v>
      </c>
      <c r="DY687" s="9">
        <v>1.0362723654999999</v>
      </c>
      <c r="DZ687" s="9">
        <v>1.589536187</v>
      </c>
      <c r="EA687" s="9">
        <v>2.2756414560000002</v>
      </c>
      <c r="EB687" s="9">
        <v>1.967047274</v>
      </c>
      <c r="EC687" s="9">
        <v>2.6090775599999998</v>
      </c>
      <c r="ED687" s="9">
        <v>1.1946137147</v>
      </c>
      <c r="EE687" s="9">
        <v>1.1161609734</v>
      </c>
      <c r="EF687" s="9">
        <v>1.4929864530000001</v>
      </c>
      <c r="EG687" s="9">
        <v>1.364424917</v>
      </c>
      <c r="EH687" s="9">
        <v>1.402716922</v>
      </c>
      <c r="EI687" s="9">
        <v>2.6791334099999999</v>
      </c>
      <c r="EJ687" s="9">
        <v>1.56523597</v>
      </c>
      <c r="EK687" s="9">
        <v>1.780919516</v>
      </c>
    </row>
    <row r="688" spans="1:141" x14ac:dyDescent="0.2">
      <c r="A688">
        <v>684</v>
      </c>
      <c r="B688" s="9">
        <v>0.81343999999999994</v>
      </c>
      <c r="C688" s="9">
        <v>2.6479593037149263</v>
      </c>
      <c r="D688" s="9">
        <v>0.99768000000000001</v>
      </c>
      <c r="E688" s="9">
        <v>1.30992</v>
      </c>
      <c r="F688" s="9">
        <v>0.89093749999999994</v>
      </c>
      <c r="G688" s="9">
        <v>1.6972799999999999</v>
      </c>
      <c r="H688" s="9">
        <v>1.183424</v>
      </c>
      <c r="I688" s="9">
        <v>1.3448</v>
      </c>
      <c r="J688" s="9">
        <v>1.2403999999999999</v>
      </c>
      <c r="K688" s="9">
        <v>3.8159999999999998</v>
      </c>
      <c r="L688" s="9">
        <v>1.5426</v>
      </c>
      <c r="M688" s="9">
        <v>2.0893999999999999</v>
      </c>
      <c r="N688" s="9">
        <v>1.6264000000000001</v>
      </c>
      <c r="O688" s="9">
        <v>5.6012000000000004</v>
      </c>
      <c r="P688" s="9">
        <v>2.1027999999999998</v>
      </c>
      <c r="Q688" s="9">
        <v>2.7551999999999999</v>
      </c>
      <c r="R688" s="9">
        <v>1.6127003120000001</v>
      </c>
      <c r="S688" s="9">
        <v>1.4726001399999999</v>
      </c>
      <c r="T688" s="9">
        <v>2.5016000119999999</v>
      </c>
      <c r="U688" s="9">
        <v>1.5296000200000002</v>
      </c>
      <c r="V688" s="9">
        <v>2.1441996759999999</v>
      </c>
      <c r="W688" s="9">
        <v>3.3431997519999999</v>
      </c>
      <c r="X688" s="9">
        <v>3.2320998439999999</v>
      </c>
      <c r="Y688" s="9">
        <v>2.963700164</v>
      </c>
      <c r="Z688" s="9">
        <v>2.1642001120000001</v>
      </c>
      <c r="AA688" s="9">
        <v>2.2455003840000001</v>
      </c>
      <c r="AB688" s="9">
        <v>3.5925004279999997</v>
      </c>
      <c r="AC688" s="9">
        <v>1.857000032</v>
      </c>
      <c r="AD688" s="9">
        <v>2.8725003</v>
      </c>
      <c r="AE688" s="9">
        <v>1.426199988</v>
      </c>
      <c r="AF688" s="9">
        <v>1.823799908</v>
      </c>
      <c r="AG688" s="9">
        <v>1.4548999200000001</v>
      </c>
      <c r="AH688" s="9">
        <v>2.5089995200000001</v>
      </c>
      <c r="AI688" s="9">
        <v>1.979300032</v>
      </c>
      <c r="AJ688" s="9">
        <v>1.521200264</v>
      </c>
      <c r="AK688" s="9">
        <v>2.5700998079999997</v>
      </c>
      <c r="AL688" s="9">
        <v>3.738899408</v>
      </c>
      <c r="AM688" s="9">
        <v>3.2386005440000001</v>
      </c>
      <c r="AN688" s="9">
        <v>4.4899006240000006</v>
      </c>
      <c r="AO688" s="9">
        <v>1.880299876</v>
      </c>
      <c r="AP688" s="9">
        <v>1.7685002320000001</v>
      </c>
      <c r="AQ688" s="9">
        <v>2.521000092</v>
      </c>
      <c r="AR688" s="9">
        <v>2.1172995320000001</v>
      </c>
      <c r="AS688" s="9">
        <v>2.1210000839999998</v>
      </c>
      <c r="AT688" s="9">
        <v>4.5907001200000002</v>
      </c>
      <c r="AU688" s="9">
        <v>2.5101000440000001</v>
      </c>
      <c r="AV688" s="9">
        <v>3.0086010760000002</v>
      </c>
      <c r="AW688" s="9">
        <v>1.4466998</v>
      </c>
      <c r="AX688" s="9">
        <v>1.31970006</v>
      </c>
      <c r="AY688" s="9">
        <v>2.2739002359999998</v>
      </c>
      <c r="AZ688" s="9">
        <v>1.356299836</v>
      </c>
      <c r="BA688" s="9">
        <v>1.8840998039999999</v>
      </c>
      <c r="BB688" s="9">
        <v>2.9969999199999999</v>
      </c>
      <c r="BC688" s="9">
        <v>2.814699584</v>
      </c>
      <c r="BD688" s="9">
        <v>2.6000999839999999</v>
      </c>
      <c r="BE688" s="9">
        <v>1.885199608</v>
      </c>
      <c r="BF688" s="9">
        <v>1.9758000359999999</v>
      </c>
      <c r="BG688" s="9">
        <v>3.1363003000000003</v>
      </c>
      <c r="BH688" s="9">
        <v>1.6405002199999998</v>
      </c>
      <c r="BI688" s="9">
        <v>2.528899944</v>
      </c>
      <c r="BJ688" s="9">
        <v>1.282200048</v>
      </c>
      <c r="BK688" s="9">
        <v>1.62510014</v>
      </c>
      <c r="BL688" s="9">
        <v>1.2876000759999999</v>
      </c>
      <c r="BM688" s="9">
        <v>2.2136997679999997</v>
      </c>
      <c r="BN688" s="9">
        <v>1.7500003559999999</v>
      </c>
      <c r="BO688" s="9">
        <v>1.385800124</v>
      </c>
      <c r="BP688" s="9">
        <v>2.2789997120000001</v>
      </c>
      <c r="BQ688" s="9">
        <v>3.2822991479999999</v>
      </c>
      <c r="BR688" s="9">
        <v>2.838199768</v>
      </c>
      <c r="BS688" s="9">
        <v>3.8863008600000004</v>
      </c>
      <c r="BT688" s="9">
        <v>1.6652003360000001</v>
      </c>
      <c r="BU688" s="9">
        <v>1.5669001999999999</v>
      </c>
      <c r="BV688" s="9">
        <v>2.1826996039999997</v>
      </c>
      <c r="BW688" s="9">
        <v>1.8745001319999999</v>
      </c>
      <c r="BX688" s="9">
        <v>1.9114002560000001</v>
      </c>
      <c r="BY688" s="9">
        <v>3.977300332</v>
      </c>
      <c r="BZ688" s="9">
        <v>2.2242998599999999</v>
      </c>
      <c r="CA688" s="9">
        <v>2.6063997479999998</v>
      </c>
      <c r="CB688" s="9">
        <v>1.2734001319999999</v>
      </c>
      <c r="CC688" s="9">
        <v>1.1616998512000001</v>
      </c>
      <c r="CD688" s="9">
        <v>1.9868000280000002</v>
      </c>
      <c r="CE688" s="9">
        <v>1.1945002056</v>
      </c>
      <c r="CF688" s="9">
        <v>1.623700092</v>
      </c>
      <c r="CG688" s="9">
        <v>2.6114004159999999</v>
      </c>
      <c r="CH688" s="9">
        <v>2.4470996080000003</v>
      </c>
      <c r="CI688" s="9">
        <v>2.2557001840000002</v>
      </c>
      <c r="CJ688" s="9">
        <v>1.6549002720000001</v>
      </c>
      <c r="CK688" s="9">
        <v>1.7238004119999999</v>
      </c>
      <c r="CL688" s="9">
        <v>2.7218997480000002</v>
      </c>
      <c r="CM688" s="9">
        <v>1.429700132</v>
      </c>
      <c r="CN688" s="9">
        <v>2.1948004760000002</v>
      </c>
      <c r="CO688" s="9">
        <v>1.1371001623999999</v>
      </c>
      <c r="CP688" s="9">
        <v>1.4506996679999999</v>
      </c>
      <c r="CQ688" s="9">
        <v>1.1262998559999999</v>
      </c>
      <c r="CR688" s="9">
        <v>1.9270000520000001</v>
      </c>
      <c r="CS688" s="9">
        <v>1.5361000040000001</v>
      </c>
      <c r="CT688" s="9">
        <v>1.24109994</v>
      </c>
      <c r="CU688" s="9">
        <v>1.9819000080000002</v>
      </c>
      <c r="CV688" s="9">
        <v>2.8456994</v>
      </c>
      <c r="CW688" s="9">
        <v>2.459599936</v>
      </c>
      <c r="CX688" s="9">
        <v>3.323100884</v>
      </c>
      <c r="CY688" s="9">
        <v>1.4654998719999999</v>
      </c>
      <c r="CZ688" s="9">
        <v>1.375399732</v>
      </c>
      <c r="DA688" s="9">
        <v>1.8798998</v>
      </c>
      <c r="DB688" s="9">
        <v>1.659700392</v>
      </c>
      <c r="DC688" s="9">
        <v>1.6985003160000001</v>
      </c>
      <c r="DD688" s="9">
        <v>3.4087005079999999</v>
      </c>
      <c r="DE688" s="9">
        <v>1.9419000880000001</v>
      </c>
      <c r="DF688" s="9">
        <v>2.2410002119999999</v>
      </c>
      <c r="DG688" s="9">
        <v>1.0366004648</v>
      </c>
      <c r="DH688" s="9">
        <v>0.94669982559999999</v>
      </c>
      <c r="DI688" s="9">
        <v>1.6064999279999999</v>
      </c>
      <c r="DJ688" s="9">
        <v>0.97580012719999998</v>
      </c>
      <c r="DK688" s="9">
        <v>1.284299976</v>
      </c>
      <c r="DL688" s="9">
        <v>2.1010001319999998</v>
      </c>
      <c r="DM688" s="9">
        <v>1.963799608</v>
      </c>
      <c r="DN688" s="9">
        <v>1.806900076</v>
      </c>
      <c r="DO688" s="9">
        <v>1.3485001239999999</v>
      </c>
      <c r="DP688" s="9">
        <v>1.3875998200000002</v>
      </c>
      <c r="DQ688" s="9">
        <v>2.17880004</v>
      </c>
      <c r="DR688" s="9">
        <v>1.1512997975999999</v>
      </c>
      <c r="DS688" s="9">
        <v>1.7615000280000002</v>
      </c>
      <c r="DT688" s="9">
        <v>0.9358998852</v>
      </c>
      <c r="DU688" s="9">
        <v>1.209499968</v>
      </c>
      <c r="DV688" s="9">
        <v>0.91569982399999994</v>
      </c>
      <c r="DW688" s="9">
        <v>1.5514999999999999</v>
      </c>
      <c r="DX688" s="9">
        <v>1.246500084</v>
      </c>
      <c r="DY688" s="9">
        <v>1.0386001439999999</v>
      </c>
      <c r="DZ688" s="9">
        <v>1.5929000760000001</v>
      </c>
      <c r="EA688" s="9">
        <v>2.2806997880000002</v>
      </c>
      <c r="EB688" s="9">
        <v>1.9713000519999999</v>
      </c>
      <c r="EC688" s="9">
        <v>2.6147997799999998</v>
      </c>
      <c r="ED688" s="9">
        <v>1.1972998256</v>
      </c>
      <c r="EE688" s="9">
        <v>1.1185998632</v>
      </c>
      <c r="EF688" s="9">
        <v>1.496300344</v>
      </c>
      <c r="EG688" s="9">
        <v>1.3672999159999999</v>
      </c>
      <c r="EH688" s="9">
        <v>1.405800256</v>
      </c>
      <c r="EI688" s="9">
        <v>2.6856000799999999</v>
      </c>
      <c r="EJ688" s="9">
        <v>1.56849986</v>
      </c>
      <c r="EK688" s="9">
        <v>1.785100068</v>
      </c>
    </row>
    <row r="689" spans="1:141" x14ac:dyDescent="0.2">
      <c r="A689">
        <v>685</v>
      </c>
      <c r="B689" s="9">
        <v>0.81559999999999999</v>
      </c>
      <c r="C689" s="9">
        <v>2.6523562452188751</v>
      </c>
      <c r="D689" s="9">
        <v>1.0004500000000001</v>
      </c>
      <c r="E689" s="9">
        <v>1.31355</v>
      </c>
      <c r="F689" s="9">
        <v>0.89414062499999991</v>
      </c>
      <c r="G689" s="9">
        <v>1.7006999999999999</v>
      </c>
      <c r="H689" s="9">
        <v>1.1875599999999999</v>
      </c>
      <c r="I689" s="9">
        <v>1.3494999999999999</v>
      </c>
      <c r="J689" s="9">
        <v>1.2435</v>
      </c>
      <c r="K689" s="9">
        <v>3.8224999999999998</v>
      </c>
      <c r="L689" s="9">
        <v>1.5465</v>
      </c>
      <c r="M689" s="9">
        <v>2.0947499999999999</v>
      </c>
      <c r="N689" s="9">
        <v>1.631</v>
      </c>
      <c r="O689" s="9">
        <v>5.6105</v>
      </c>
      <c r="P689" s="9">
        <v>2.1087500000000001</v>
      </c>
      <c r="Q689" s="9">
        <v>2.7629999999999999</v>
      </c>
      <c r="R689" s="9">
        <v>1.61629198</v>
      </c>
      <c r="S689" s="9">
        <v>1.475983475</v>
      </c>
      <c r="T689" s="9">
        <v>2.5072444549999999</v>
      </c>
      <c r="U689" s="9">
        <v>1.5329555750000001</v>
      </c>
      <c r="V689" s="9">
        <v>2.1492163400000002</v>
      </c>
      <c r="W689" s="9">
        <v>3.3499775299999999</v>
      </c>
      <c r="X689" s="9">
        <v>3.2396415099999998</v>
      </c>
      <c r="Y689" s="9">
        <v>2.9698973849999999</v>
      </c>
      <c r="Z689" s="9">
        <v>2.1689945550000003</v>
      </c>
      <c r="AA689" s="9">
        <v>2.2500253850000003</v>
      </c>
      <c r="AB689" s="9">
        <v>3.6011643199999996</v>
      </c>
      <c r="AC689" s="9">
        <v>1.8609722549999999</v>
      </c>
      <c r="AD689" s="9">
        <v>2.8792753000000002</v>
      </c>
      <c r="AE689" s="9">
        <v>1.4293833199999999</v>
      </c>
      <c r="AF689" s="9">
        <v>1.8277610200000001</v>
      </c>
      <c r="AG689" s="9">
        <v>1.4580304749999999</v>
      </c>
      <c r="AH689" s="9">
        <v>2.5147050750000002</v>
      </c>
      <c r="AI689" s="9">
        <v>1.9833972550000001</v>
      </c>
      <c r="AJ689" s="9">
        <v>1.52454471</v>
      </c>
      <c r="AK689" s="9">
        <v>2.57538592</v>
      </c>
      <c r="AL689" s="9">
        <v>3.7470077449999999</v>
      </c>
      <c r="AM689" s="9">
        <v>3.2454172099999998</v>
      </c>
      <c r="AN689" s="9">
        <v>4.4992367350000002</v>
      </c>
      <c r="AO689" s="9">
        <v>1.8844137649999999</v>
      </c>
      <c r="AP689" s="9">
        <v>1.7722974550000001</v>
      </c>
      <c r="AQ689" s="9">
        <v>2.5264612049999999</v>
      </c>
      <c r="AR689" s="9">
        <v>2.1216745299999999</v>
      </c>
      <c r="AS689" s="9">
        <v>2.12552786</v>
      </c>
      <c r="AT689" s="9">
        <v>4.6011251250000003</v>
      </c>
      <c r="AU689" s="9">
        <v>2.51514171</v>
      </c>
      <c r="AV689" s="9">
        <v>3.0155177399999999</v>
      </c>
      <c r="AW689" s="9">
        <v>1.4499248</v>
      </c>
      <c r="AX689" s="9">
        <v>1.322741725</v>
      </c>
      <c r="AY689" s="9">
        <v>2.2790807900000001</v>
      </c>
      <c r="AZ689" s="9">
        <v>1.3592803899999999</v>
      </c>
      <c r="BA689" s="9">
        <v>1.8885303599999999</v>
      </c>
      <c r="BB689" s="9">
        <v>3.0031276999999998</v>
      </c>
      <c r="BC689" s="9">
        <v>2.8213245849999997</v>
      </c>
      <c r="BD689" s="9">
        <v>2.6055749850000001</v>
      </c>
      <c r="BE689" s="9">
        <v>1.8894107200000001</v>
      </c>
      <c r="BF689" s="9">
        <v>1.9798055899999998</v>
      </c>
      <c r="BG689" s="9">
        <v>3.1439253000000003</v>
      </c>
      <c r="BH689" s="9">
        <v>1.6440307749999998</v>
      </c>
      <c r="BI689" s="9">
        <v>2.5348638349999999</v>
      </c>
      <c r="BJ689" s="9">
        <v>1.2850722700000001</v>
      </c>
      <c r="BK689" s="9">
        <v>1.6286584749999999</v>
      </c>
      <c r="BL689" s="9">
        <v>1.290388965</v>
      </c>
      <c r="BM689" s="9">
        <v>2.2187525450000001</v>
      </c>
      <c r="BN689" s="9">
        <v>1.753655915</v>
      </c>
      <c r="BO689" s="9">
        <v>1.388861235</v>
      </c>
      <c r="BP689" s="9">
        <v>2.28371638</v>
      </c>
      <c r="BQ689" s="9">
        <v>3.2894685949999998</v>
      </c>
      <c r="BR689" s="9">
        <v>2.8442275450000003</v>
      </c>
      <c r="BS689" s="9">
        <v>3.8945147500000004</v>
      </c>
      <c r="BT689" s="9">
        <v>1.6688781150000001</v>
      </c>
      <c r="BU689" s="9">
        <v>1.5702752</v>
      </c>
      <c r="BV689" s="9">
        <v>2.1874579349999999</v>
      </c>
      <c r="BW689" s="9">
        <v>1.8783973549999999</v>
      </c>
      <c r="BX689" s="9">
        <v>1.9155058149999999</v>
      </c>
      <c r="BY689" s="9">
        <v>3.9864975550000001</v>
      </c>
      <c r="BZ689" s="9">
        <v>2.2288137499999996</v>
      </c>
      <c r="CA689" s="9">
        <v>2.6124441950000001</v>
      </c>
      <c r="CB689" s="9">
        <v>1.27625013</v>
      </c>
      <c r="CC689" s="9">
        <v>1.1643970729999999</v>
      </c>
      <c r="CD689" s="9">
        <v>1.9913666950000002</v>
      </c>
      <c r="CE689" s="9">
        <v>1.1971307615</v>
      </c>
      <c r="CF689" s="9">
        <v>1.6275639799999999</v>
      </c>
      <c r="CG689" s="9">
        <v>2.6167726400000002</v>
      </c>
      <c r="CH689" s="9">
        <v>2.4529134950000002</v>
      </c>
      <c r="CI689" s="9">
        <v>2.2604751850000002</v>
      </c>
      <c r="CJ689" s="9">
        <v>1.6586308300000001</v>
      </c>
      <c r="CK689" s="9">
        <v>1.7273170799999999</v>
      </c>
      <c r="CL689" s="9">
        <v>2.7285691949999999</v>
      </c>
      <c r="CM689" s="9">
        <v>1.4327973549999999</v>
      </c>
      <c r="CN689" s="9">
        <v>2.199989365</v>
      </c>
      <c r="CO689" s="9">
        <v>1.139658496</v>
      </c>
      <c r="CP689" s="9">
        <v>1.453902445</v>
      </c>
      <c r="CQ689" s="9">
        <v>1.1287581900000001</v>
      </c>
      <c r="CR689" s="9">
        <v>1.9314278300000001</v>
      </c>
      <c r="CS689" s="9">
        <v>1.53933056</v>
      </c>
      <c r="CT689" s="9">
        <v>1.243858275</v>
      </c>
      <c r="CU689" s="9">
        <v>1.9860361200000001</v>
      </c>
      <c r="CV689" s="9">
        <v>2.8519521749999996</v>
      </c>
      <c r="CW689" s="9">
        <v>2.4648554900000001</v>
      </c>
      <c r="CX689" s="9">
        <v>3.3302258849999999</v>
      </c>
      <c r="CY689" s="9">
        <v>1.4687582049999999</v>
      </c>
      <c r="CZ689" s="9">
        <v>1.378371955</v>
      </c>
      <c r="DA689" s="9">
        <v>1.8840248000000002</v>
      </c>
      <c r="DB689" s="9">
        <v>1.6631642799999999</v>
      </c>
      <c r="DC689" s="9">
        <v>1.7021753150000001</v>
      </c>
      <c r="DD689" s="9">
        <v>3.4167143950000001</v>
      </c>
      <c r="DE689" s="9">
        <v>1.9458806450000001</v>
      </c>
      <c r="DF689" s="9">
        <v>2.24621688</v>
      </c>
      <c r="DG689" s="9">
        <v>1.0389393545000001</v>
      </c>
      <c r="DH689" s="9">
        <v>0.948924824</v>
      </c>
      <c r="DI689" s="9">
        <v>1.610241595</v>
      </c>
      <c r="DJ689" s="9">
        <v>0.97796123800000001</v>
      </c>
      <c r="DK689" s="9">
        <v>1.287413865</v>
      </c>
      <c r="DL689" s="9">
        <v>2.1053723550000001</v>
      </c>
      <c r="DM689" s="9">
        <v>1.968538495</v>
      </c>
      <c r="DN689" s="9">
        <v>1.810763965</v>
      </c>
      <c r="DO689" s="9">
        <v>1.3515862349999999</v>
      </c>
      <c r="DP689" s="9">
        <v>1.3904553750000002</v>
      </c>
      <c r="DQ689" s="9">
        <v>2.1842111499999999</v>
      </c>
      <c r="DR689" s="9">
        <v>1.1538192414999999</v>
      </c>
      <c r="DS689" s="9">
        <v>1.7656916950000001</v>
      </c>
      <c r="DT689" s="9">
        <v>0.93802488549999996</v>
      </c>
      <c r="DU689" s="9">
        <v>1.2122027450000001</v>
      </c>
      <c r="DV689" s="9">
        <v>0.91771926749999999</v>
      </c>
      <c r="DW689" s="9">
        <v>1.5551027749999999</v>
      </c>
      <c r="DX689" s="9">
        <v>1.2491528599999999</v>
      </c>
      <c r="DY689" s="9">
        <v>1.0409279224999999</v>
      </c>
      <c r="DZ689" s="9">
        <v>1.5962639649999999</v>
      </c>
      <c r="EA689" s="9">
        <v>2.2857581200000001</v>
      </c>
      <c r="EB689" s="9">
        <v>1.9755528299999998</v>
      </c>
      <c r="EC689" s="9">
        <v>2.6205219999999998</v>
      </c>
      <c r="ED689" s="9">
        <v>1.1999859365000001</v>
      </c>
      <c r="EE689" s="9">
        <v>1.1210387529999999</v>
      </c>
      <c r="EF689" s="9">
        <v>1.4996142349999999</v>
      </c>
      <c r="EG689" s="9">
        <v>1.370174915</v>
      </c>
      <c r="EH689" s="9">
        <v>1.4088835899999999</v>
      </c>
      <c r="EI689" s="9">
        <v>2.69206675</v>
      </c>
      <c r="EJ689" s="9">
        <v>1.5717637500000001</v>
      </c>
      <c r="EK689" s="9">
        <v>1.78928062</v>
      </c>
    </row>
    <row r="690" spans="1:141" x14ac:dyDescent="0.2">
      <c r="A690">
        <v>686</v>
      </c>
      <c r="B690" s="9">
        <v>0.81775999999999993</v>
      </c>
      <c r="C690" s="9">
        <v>2.656753186722824</v>
      </c>
      <c r="D690" s="9">
        <v>1.00322</v>
      </c>
      <c r="E690" s="9">
        <v>1.31718</v>
      </c>
      <c r="F690" s="9">
        <v>0.89734375</v>
      </c>
      <c r="G690" s="9">
        <v>1.7041200000000001</v>
      </c>
      <c r="H690" s="9">
        <v>1.1916960000000001</v>
      </c>
      <c r="I690" s="9">
        <v>1.3541999999999998</v>
      </c>
      <c r="J690" s="9">
        <v>1.2465999999999999</v>
      </c>
      <c r="K690" s="9">
        <v>3.8289999999999997</v>
      </c>
      <c r="L690" s="9">
        <v>1.5504</v>
      </c>
      <c r="M690" s="9">
        <v>2.1000999999999999</v>
      </c>
      <c r="N690" s="9">
        <v>1.6355999999999999</v>
      </c>
      <c r="O690" s="9">
        <v>5.6197999999999997</v>
      </c>
      <c r="P690" s="9">
        <v>2.1147</v>
      </c>
      <c r="Q690" s="9">
        <v>2.7707999999999999</v>
      </c>
      <c r="R690" s="9">
        <v>1.6198836480000001</v>
      </c>
      <c r="S690" s="9">
        <v>1.4793668099999999</v>
      </c>
      <c r="T690" s="9">
        <v>2.5128888979999999</v>
      </c>
      <c r="U690" s="9">
        <v>1.5363111300000001</v>
      </c>
      <c r="V690" s="9">
        <v>2.154233004</v>
      </c>
      <c r="W690" s="9">
        <v>3.3567553079999999</v>
      </c>
      <c r="X690" s="9">
        <v>3.2471831760000001</v>
      </c>
      <c r="Y690" s="9">
        <v>2.9760946060000002</v>
      </c>
      <c r="Z690" s="9">
        <v>2.173788998</v>
      </c>
      <c r="AA690" s="9">
        <v>2.254550386</v>
      </c>
      <c r="AB690" s="9">
        <v>3.6098282119999996</v>
      </c>
      <c r="AC690" s="9">
        <v>1.864944478</v>
      </c>
      <c r="AD690" s="9">
        <v>2.8860503</v>
      </c>
      <c r="AE690" s="9">
        <v>1.432566652</v>
      </c>
      <c r="AF690" s="9">
        <v>1.8317221320000001</v>
      </c>
      <c r="AG690" s="9">
        <v>1.46116103</v>
      </c>
      <c r="AH690" s="9">
        <v>2.5204106300000002</v>
      </c>
      <c r="AI690" s="9">
        <v>1.9874944779999999</v>
      </c>
      <c r="AJ690" s="9">
        <v>1.5278891560000001</v>
      </c>
      <c r="AK690" s="9">
        <v>2.5806720319999998</v>
      </c>
      <c r="AL690" s="9">
        <v>3.7551160819999998</v>
      </c>
      <c r="AM690" s="9">
        <v>3.252233876</v>
      </c>
      <c r="AN690" s="9">
        <v>4.5085728459999999</v>
      </c>
      <c r="AO690" s="9">
        <v>1.888527654</v>
      </c>
      <c r="AP690" s="9">
        <v>1.776094678</v>
      </c>
      <c r="AQ690" s="9">
        <v>2.5319223179999999</v>
      </c>
      <c r="AR690" s="9">
        <v>2.1260495279999998</v>
      </c>
      <c r="AS690" s="9">
        <v>2.1300556359999998</v>
      </c>
      <c r="AT690" s="9">
        <v>4.6115501300000004</v>
      </c>
      <c r="AU690" s="9">
        <v>2.5201833760000003</v>
      </c>
      <c r="AV690" s="9">
        <v>3.0224344040000002</v>
      </c>
      <c r="AW690" s="9">
        <v>1.4531498</v>
      </c>
      <c r="AX690" s="9">
        <v>1.32578339</v>
      </c>
      <c r="AY690" s="9">
        <v>2.2842613439999999</v>
      </c>
      <c r="AZ690" s="9">
        <v>1.362260944</v>
      </c>
      <c r="BA690" s="9">
        <v>1.8929609159999998</v>
      </c>
      <c r="BB690" s="9">
        <v>3.0092554799999998</v>
      </c>
      <c r="BC690" s="9">
        <v>2.8279495859999999</v>
      </c>
      <c r="BD690" s="9">
        <v>2.6110499859999998</v>
      </c>
      <c r="BE690" s="9">
        <v>1.893621832</v>
      </c>
      <c r="BF690" s="9">
        <v>1.9838111439999999</v>
      </c>
      <c r="BG690" s="9">
        <v>3.1515503000000002</v>
      </c>
      <c r="BH690" s="9">
        <v>1.6475613299999998</v>
      </c>
      <c r="BI690" s="9">
        <v>2.5408277259999998</v>
      </c>
      <c r="BJ690" s="9">
        <v>1.2879444920000001</v>
      </c>
      <c r="BK690" s="9">
        <v>1.6322168100000001</v>
      </c>
      <c r="BL690" s="9">
        <v>1.2931778540000001</v>
      </c>
      <c r="BM690" s="9">
        <v>2.223805322</v>
      </c>
      <c r="BN690" s="9">
        <v>1.757311474</v>
      </c>
      <c r="BO690" s="9">
        <v>1.3919223460000001</v>
      </c>
      <c r="BP690" s="9">
        <v>2.2884330480000004</v>
      </c>
      <c r="BQ690" s="9">
        <v>3.2966380419999997</v>
      </c>
      <c r="BR690" s="9">
        <v>2.8502553220000002</v>
      </c>
      <c r="BS690" s="9">
        <v>3.9027286400000003</v>
      </c>
      <c r="BT690" s="9">
        <v>1.672555894</v>
      </c>
      <c r="BU690" s="9">
        <v>1.5736501999999999</v>
      </c>
      <c r="BV690" s="9">
        <v>2.192216266</v>
      </c>
      <c r="BW690" s="9">
        <v>1.882294578</v>
      </c>
      <c r="BX690" s="9">
        <v>1.919611374</v>
      </c>
      <c r="BY690" s="9">
        <v>3.9956947779999998</v>
      </c>
      <c r="BZ690" s="9">
        <v>2.2333276399999997</v>
      </c>
      <c r="CA690" s="9">
        <v>2.618488642</v>
      </c>
      <c r="CB690" s="9">
        <v>1.2791001280000001</v>
      </c>
      <c r="CC690" s="9">
        <v>1.1670942948</v>
      </c>
      <c r="CD690" s="9">
        <v>1.9959333620000002</v>
      </c>
      <c r="CE690" s="9">
        <v>1.1997613173999999</v>
      </c>
      <c r="CF690" s="9">
        <v>1.6314278679999998</v>
      </c>
      <c r="CG690" s="9">
        <v>2.622144864</v>
      </c>
      <c r="CH690" s="9">
        <v>2.4587273820000002</v>
      </c>
      <c r="CI690" s="9">
        <v>2.2652501860000003</v>
      </c>
      <c r="CJ690" s="9">
        <v>1.6623613880000001</v>
      </c>
      <c r="CK690" s="9">
        <v>1.730833748</v>
      </c>
      <c r="CL690" s="9">
        <v>2.7352386420000001</v>
      </c>
      <c r="CM690" s="9">
        <v>1.4358945779999999</v>
      </c>
      <c r="CN690" s="9">
        <v>2.2051782540000002</v>
      </c>
      <c r="CO690" s="9">
        <v>1.1422168295999999</v>
      </c>
      <c r="CP690" s="9">
        <v>1.457105222</v>
      </c>
      <c r="CQ690" s="9">
        <v>1.1312165240000001</v>
      </c>
      <c r="CR690" s="9">
        <v>1.935855608</v>
      </c>
      <c r="CS690" s="9">
        <v>1.5425611160000001</v>
      </c>
      <c r="CT690" s="9">
        <v>1.24661661</v>
      </c>
      <c r="CU690" s="9">
        <v>1.9901722320000002</v>
      </c>
      <c r="CV690" s="9">
        <v>2.8582049499999997</v>
      </c>
      <c r="CW690" s="9">
        <v>2.4701110439999998</v>
      </c>
      <c r="CX690" s="9">
        <v>3.3373508859999998</v>
      </c>
      <c r="CY690" s="9">
        <v>1.4720165379999999</v>
      </c>
      <c r="CZ690" s="9">
        <v>1.381344178</v>
      </c>
      <c r="DA690" s="9">
        <v>1.8881498000000001</v>
      </c>
      <c r="DB690" s="9">
        <v>1.6666281679999999</v>
      </c>
      <c r="DC690" s="9">
        <v>1.7058503140000001</v>
      </c>
      <c r="DD690" s="9">
        <v>3.4247282819999998</v>
      </c>
      <c r="DE690" s="9">
        <v>1.9498612020000001</v>
      </c>
      <c r="DF690" s="9">
        <v>2.2514335480000001</v>
      </c>
      <c r="DG690" s="9">
        <v>1.0412782441999999</v>
      </c>
      <c r="DH690" s="9">
        <v>0.95114982240000001</v>
      </c>
      <c r="DI690" s="9">
        <v>1.6139832619999999</v>
      </c>
      <c r="DJ690" s="9">
        <v>0.98012234879999993</v>
      </c>
      <c r="DK690" s="9">
        <v>1.290527754</v>
      </c>
      <c r="DL690" s="9">
        <v>2.1097445779999999</v>
      </c>
      <c r="DM690" s="9">
        <v>1.973277382</v>
      </c>
      <c r="DN690" s="9">
        <v>1.814627854</v>
      </c>
      <c r="DO690" s="9">
        <v>1.3546723459999999</v>
      </c>
      <c r="DP690" s="9">
        <v>1.3933109300000002</v>
      </c>
      <c r="DQ690" s="9">
        <v>2.1896222600000002</v>
      </c>
      <c r="DR690" s="9">
        <v>1.1563386854</v>
      </c>
      <c r="DS690" s="9">
        <v>1.7698833620000001</v>
      </c>
      <c r="DT690" s="9">
        <v>0.94014988580000003</v>
      </c>
      <c r="DU690" s="9">
        <v>1.214905522</v>
      </c>
      <c r="DV690" s="9">
        <v>0.91973871099999993</v>
      </c>
      <c r="DW690" s="9">
        <v>1.55870555</v>
      </c>
      <c r="DX690" s="9">
        <v>1.2518056360000001</v>
      </c>
      <c r="DY690" s="9">
        <v>1.0432557009999999</v>
      </c>
      <c r="DZ690" s="9">
        <v>1.599627854</v>
      </c>
      <c r="EA690" s="9">
        <v>2.2908164520000001</v>
      </c>
      <c r="EB690" s="9">
        <v>1.9798056079999999</v>
      </c>
      <c r="EC690" s="9">
        <v>2.6262442199999998</v>
      </c>
      <c r="ED690" s="9">
        <v>1.2026720473999999</v>
      </c>
      <c r="EE690" s="9">
        <v>1.1234776428</v>
      </c>
      <c r="EF690" s="9">
        <v>1.502928126</v>
      </c>
      <c r="EG690" s="9">
        <v>1.3730499139999999</v>
      </c>
      <c r="EH690" s="9">
        <v>1.4119669239999999</v>
      </c>
      <c r="EI690" s="9">
        <v>2.69853342</v>
      </c>
      <c r="EJ690" s="9">
        <v>1.5750276400000001</v>
      </c>
      <c r="EK690" s="9">
        <v>1.793461172</v>
      </c>
    </row>
    <row r="691" spans="1:141" x14ac:dyDescent="0.2">
      <c r="A691">
        <v>687</v>
      </c>
      <c r="B691" s="9">
        <v>0.81991999999999998</v>
      </c>
      <c r="C691" s="9">
        <v>2.6611501282267729</v>
      </c>
      <c r="D691" s="9">
        <v>1.0059899999999999</v>
      </c>
      <c r="E691" s="9">
        <v>1.32081</v>
      </c>
      <c r="F691" s="9">
        <v>0.90054687499999997</v>
      </c>
      <c r="G691" s="9">
        <v>1.7075400000000001</v>
      </c>
      <c r="H691" s="9">
        <v>1.195832</v>
      </c>
      <c r="I691" s="9">
        <v>1.3589</v>
      </c>
      <c r="J691" s="9">
        <v>1.2497</v>
      </c>
      <c r="K691" s="9">
        <v>3.8355000000000001</v>
      </c>
      <c r="L691" s="9">
        <v>1.5543</v>
      </c>
      <c r="M691" s="9">
        <v>2.1054499999999998</v>
      </c>
      <c r="N691" s="9">
        <v>1.6401999999999999</v>
      </c>
      <c r="O691" s="9">
        <v>5.6291000000000002</v>
      </c>
      <c r="P691" s="9">
        <v>2.1206499999999999</v>
      </c>
      <c r="Q691" s="9">
        <v>2.7786</v>
      </c>
      <c r="R691" s="9">
        <v>1.6234753159999999</v>
      </c>
      <c r="S691" s="9">
        <v>1.482750145</v>
      </c>
      <c r="T691" s="9">
        <v>2.5185333409999999</v>
      </c>
      <c r="U691" s="9">
        <v>1.539666685</v>
      </c>
      <c r="V691" s="9">
        <v>2.1592496680000002</v>
      </c>
      <c r="W691" s="9">
        <v>3.3635330859999999</v>
      </c>
      <c r="X691" s="9">
        <v>3.2547248419999999</v>
      </c>
      <c r="Y691" s="9">
        <v>2.9822918270000001</v>
      </c>
      <c r="Z691" s="9">
        <v>2.1785834410000002</v>
      </c>
      <c r="AA691" s="9">
        <v>2.2590753870000002</v>
      </c>
      <c r="AB691" s="9">
        <v>3.618492104</v>
      </c>
      <c r="AC691" s="9">
        <v>1.8689167009999998</v>
      </c>
      <c r="AD691" s="9">
        <v>2.8928253000000002</v>
      </c>
      <c r="AE691" s="9">
        <v>1.4357499840000001</v>
      </c>
      <c r="AF691" s="9">
        <v>1.8356832440000002</v>
      </c>
      <c r="AG691" s="9">
        <v>1.464291585</v>
      </c>
      <c r="AH691" s="9">
        <v>2.5261161850000002</v>
      </c>
      <c r="AI691" s="9">
        <v>1.9915917009999999</v>
      </c>
      <c r="AJ691" s="9">
        <v>1.5312336019999999</v>
      </c>
      <c r="AK691" s="9">
        <v>2.5859581439999997</v>
      </c>
      <c r="AL691" s="9">
        <v>3.7632244189999997</v>
      </c>
      <c r="AM691" s="9">
        <v>3.2590505420000002</v>
      </c>
      <c r="AN691" s="9">
        <v>4.5179089570000004</v>
      </c>
      <c r="AO691" s="9">
        <v>1.8926415429999999</v>
      </c>
      <c r="AP691" s="9">
        <v>1.7798919010000001</v>
      </c>
      <c r="AQ691" s="9">
        <v>2.5373834309999999</v>
      </c>
      <c r="AR691" s="9">
        <v>2.1304245260000001</v>
      </c>
      <c r="AS691" s="9">
        <v>2.134583412</v>
      </c>
      <c r="AT691" s="9">
        <v>4.6219751349999996</v>
      </c>
      <c r="AU691" s="9">
        <v>2.5252250420000002</v>
      </c>
      <c r="AV691" s="9">
        <v>3.029351068</v>
      </c>
      <c r="AW691" s="9">
        <v>1.4563748000000001</v>
      </c>
      <c r="AX691" s="9">
        <v>1.328825055</v>
      </c>
      <c r="AY691" s="9">
        <v>2.2894418979999998</v>
      </c>
      <c r="AZ691" s="9">
        <v>1.3652414980000001</v>
      </c>
      <c r="BA691" s="9">
        <v>1.897391472</v>
      </c>
      <c r="BB691" s="9">
        <v>3.0153832600000001</v>
      </c>
      <c r="BC691" s="9">
        <v>2.8345745869999996</v>
      </c>
      <c r="BD691" s="9">
        <v>2.616524987</v>
      </c>
      <c r="BE691" s="9">
        <v>1.8978329440000001</v>
      </c>
      <c r="BF691" s="9">
        <v>1.9878166979999998</v>
      </c>
      <c r="BG691" s="9">
        <v>3.1591753000000002</v>
      </c>
      <c r="BH691" s="9">
        <v>1.6510918849999998</v>
      </c>
      <c r="BI691" s="9">
        <v>2.5467916169999998</v>
      </c>
      <c r="BJ691" s="9">
        <v>1.290816714</v>
      </c>
      <c r="BK691" s="9">
        <v>1.635775145</v>
      </c>
      <c r="BL691" s="9">
        <v>1.2959667429999999</v>
      </c>
      <c r="BM691" s="9">
        <v>2.228858099</v>
      </c>
      <c r="BN691" s="9">
        <v>1.760967033</v>
      </c>
      <c r="BO691" s="9">
        <v>1.3949834570000001</v>
      </c>
      <c r="BP691" s="9">
        <v>2.2931497160000003</v>
      </c>
      <c r="BQ691" s="9">
        <v>3.303807489</v>
      </c>
      <c r="BR691" s="9">
        <v>2.8562830990000001</v>
      </c>
      <c r="BS691" s="9">
        <v>3.9109425300000003</v>
      </c>
      <c r="BT691" s="9">
        <v>1.676233673</v>
      </c>
      <c r="BU691" s="9">
        <v>1.5770252</v>
      </c>
      <c r="BV691" s="9">
        <v>2.1969745969999996</v>
      </c>
      <c r="BW691" s="9">
        <v>1.8861918010000001</v>
      </c>
      <c r="BX691" s="9">
        <v>1.9237169329999999</v>
      </c>
      <c r="BY691" s="9">
        <v>4.004892001</v>
      </c>
      <c r="BZ691" s="9">
        <v>2.2378415299999999</v>
      </c>
      <c r="CA691" s="9">
        <v>2.6245330889999998</v>
      </c>
      <c r="CB691" s="9">
        <v>1.2819501259999999</v>
      </c>
      <c r="CC691" s="9">
        <v>1.1697915165999999</v>
      </c>
      <c r="CD691" s="9">
        <v>2.0005000290000003</v>
      </c>
      <c r="CE691" s="9">
        <v>1.2023918733000001</v>
      </c>
      <c r="CF691" s="9">
        <v>1.635291756</v>
      </c>
      <c r="CG691" s="9">
        <v>2.6275170880000003</v>
      </c>
      <c r="CH691" s="9">
        <v>2.4645412690000001</v>
      </c>
      <c r="CI691" s="9">
        <v>2.2700251870000003</v>
      </c>
      <c r="CJ691" s="9">
        <v>1.6660919460000001</v>
      </c>
      <c r="CK691" s="9">
        <v>1.7343504159999998</v>
      </c>
      <c r="CL691" s="9">
        <v>2.7419080890000003</v>
      </c>
      <c r="CM691" s="9">
        <v>1.438991801</v>
      </c>
      <c r="CN691" s="9">
        <v>2.210367143</v>
      </c>
      <c r="CO691" s="9">
        <v>1.1447751632000001</v>
      </c>
      <c r="CP691" s="9">
        <v>1.4603079990000001</v>
      </c>
      <c r="CQ691" s="9">
        <v>1.133674858</v>
      </c>
      <c r="CR691" s="9">
        <v>1.9402833859999999</v>
      </c>
      <c r="CS691" s="9">
        <v>1.545791672</v>
      </c>
      <c r="CT691" s="9">
        <v>1.249374945</v>
      </c>
      <c r="CU691" s="9">
        <v>1.9943083440000002</v>
      </c>
      <c r="CV691" s="9">
        <v>2.8644577249999998</v>
      </c>
      <c r="CW691" s="9">
        <v>2.4753665979999999</v>
      </c>
      <c r="CX691" s="9">
        <v>3.3444758869999998</v>
      </c>
      <c r="CY691" s="9">
        <v>1.4752748709999999</v>
      </c>
      <c r="CZ691" s="9">
        <v>1.384316401</v>
      </c>
      <c r="DA691" s="9">
        <v>1.8922748</v>
      </c>
      <c r="DB691" s="9">
        <v>1.6700920559999999</v>
      </c>
      <c r="DC691" s="9">
        <v>1.7095253130000001</v>
      </c>
      <c r="DD691" s="9">
        <v>3.432742169</v>
      </c>
      <c r="DE691" s="9">
        <v>1.9538417590000001</v>
      </c>
      <c r="DF691" s="9">
        <v>2.2566502160000002</v>
      </c>
      <c r="DG691" s="9">
        <v>1.0436171339</v>
      </c>
      <c r="DH691" s="9">
        <v>0.95337482079999991</v>
      </c>
      <c r="DI691" s="9">
        <v>1.617724929</v>
      </c>
      <c r="DJ691" s="9">
        <v>0.98228345959999996</v>
      </c>
      <c r="DK691" s="9">
        <v>1.293641643</v>
      </c>
      <c r="DL691" s="9">
        <v>2.1141168009999998</v>
      </c>
      <c r="DM691" s="9">
        <v>1.978016269</v>
      </c>
      <c r="DN691" s="9">
        <v>1.818491743</v>
      </c>
      <c r="DO691" s="9">
        <v>1.3577584569999999</v>
      </c>
      <c r="DP691" s="9">
        <v>1.3961664850000002</v>
      </c>
      <c r="DQ691" s="9">
        <v>2.19503337</v>
      </c>
      <c r="DR691" s="9">
        <v>1.1588581293</v>
      </c>
      <c r="DS691" s="9">
        <v>1.774075029</v>
      </c>
      <c r="DT691" s="9">
        <v>0.94227488609999999</v>
      </c>
      <c r="DU691" s="9">
        <v>1.2176082990000001</v>
      </c>
      <c r="DV691" s="9">
        <v>0.92175815449999998</v>
      </c>
      <c r="DW691" s="9">
        <v>1.5623083249999998</v>
      </c>
      <c r="DX691" s="9">
        <v>1.254458412</v>
      </c>
      <c r="DY691" s="9">
        <v>1.0455834794999999</v>
      </c>
      <c r="DZ691" s="9">
        <v>1.602991743</v>
      </c>
      <c r="EA691" s="9">
        <v>2.295874784</v>
      </c>
      <c r="EB691" s="9">
        <v>1.9840583859999998</v>
      </c>
      <c r="EC691" s="9">
        <v>2.6319664399999998</v>
      </c>
      <c r="ED691" s="9">
        <v>1.2053581582999999</v>
      </c>
      <c r="EE691" s="9">
        <v>1.1259165326</v>
      </c>
      <c r="EF691" s="9">
        <v>1.5062420169999999</v>
      </c>
      <c r="EG691" s="9">
        <v>1.375924913</v>
      </c>
      <c r="EH691" s="9">
        <v>1.4150502579999999</v>
      </c>
      <c r="EI691" s="9">
        <v>2.70500009</v>
      </c>
      <c r="EJ691" s="9">
        <v>1.57829153</v>
      </c>
      <c r="EK691" s="9">
        <v>1.797641724</v>
      </c>
    </row>
    <row r="692" spans="1:141" x14ac:dyDescent="0.2">
      <c r="A692">
        <v>688</v>
      </c>
      <c r="B692" s="9">
        <v>0.82208000000000003</v>
      </c>
      <c r="C692" s="9">
        <v>2.6655470697307218</v>
      </c>
      <c r="D692" s="9">
        <v>1.0087600000000001</v>
      </c>
      <c r="E692" s="9">
        <v>1.3244400000000001</v>
      </c>
      <c r="F692" s="9">
        <v>0.90374999999999994</v>
      </c>
      <c r="G692" s="9">
        <v>1.71096</v>
      </c>
      <c r="H692" s="9">
        <v>1.1999680000000001</v>
      </c>
      <c r="I692" s="9">
        <v>1.3635999999999999</v>
      </c>
      <c r="J692" s="9">
        <v>1.2528000000000001</v>
      </c>
      <c r="K692" s="9">
        <v>3.8420000000000001</v>
      </c>
      <c r="L692" s="9">
        <v>1.5582</v>
      </c>
      <c r="M692" s="9">
        <v>2.1107999999999998</v>
      </c>
      <c r="N692" s="9">
        <v>1.6448</v>
      </c>
      <c r="O692" s="9">
        <v>5.6383999999999999</v>
      </c>
      <c r="P692" s="9">
        <v>2.1265999999999998</v>
      </c>
      <c r="Q692" s="9">
        <v>2.7864</v>
      </c>
      <c r="R692" s="9">
        <v>1.627066984</v>
      </c>
      <c r="S692" s="9">
        <v>1.4861334799999999</v>
      </c>
      <c r="T692" s="9">
        <v>2.5241777839999999</v>
      </c>
      <c r="U692" s="9">
        <v>1.54302224</v>
      </c>
      <c r="V692" s="9">
        <v>2.164266332</v>
      </c>
      <c r="W692" s="9">
        <v>3.3703108639999999</v>
      </c>
      <c r="X692" s="9">
        <v>3.2622665080000002</v>
      </c>
      <c r="Y692" s="9">
        <v>2.9884890479999999</v>
      </c>
      <c r="Z692" s="9">
        <v>2.183377884</v>
      </c>
      <c r="AA692" s="9">
        <v>2.263600388</v>
      </c>
      <c r="AB692" s="9">
        <v>3.6271559959999999</v>
      </c>
      <c r="AC692" s="9">
        <v>1.872888924</v>
      </c>
      <c r="AD692" s="9">
        <v>2.8996002999999999</v>
      </c>
      <c r="AE692" s="9">
        <v>1.438933316</v>
      </c>
      <c r="AF692" s="9">
        <v>1.839644356</v>
      </c>
      <c r="AG692" s="9">
        <v>1.46742214</v>
      </c>
      <c r="AH692" s="9">
        <v>2.5318217400000003</v>
      </c>
      <c r="AI692" s="9">
        <v>1.995688924</v>
      </c>
      <c r="AJ692" s="9">
        <v>1.534578048</v>
      </c>
      <c r="AK692" s="9">
        <v>2.591244256</v>
      </c>
      <c r="AL692" s="9">
        <v>3.7713327560000001</v>
      </c>
      <c r="AM692" s="9">
        <v>3.265867208</v>
      </c>
      <c r="AN692" s="9">
        <v>4.527245068</v>
      </c>
      <c r="AO692" s="9">
        <v>1.896755432</v>
      </c>
      <c r="AP692" s="9">
        <v>1.7836891240000001</v>
      </c>
      <c r="AQ692" s="9">
        <v>2.5428445439999998</v>
      </c>
      <c r="AR692" s="9">
        <v>2.1347995239999999</v>
      </c>
      <c r="AS692" s="9">
        <v>2.1391111880000002</v>
      </c>
      <c r="AT692" s="9">
        <v>4.6324001399999997</v>
      </c>
      <c r="AU692" s="9">
        <v>2.5302667080000001</v>
      </c>
      <c r="AV692" s="9">
        <v>3.0362677319999998</v>
      </c>
      <c r="AW692" s="9">
        <v>1.4595998000000001</v>
      </c>
      <c r="AX692" s="9">
        <v>1.3318667199999998</v>
      </c>
      <c r="AY692" s="9">
        <v>2.294622452</v>
      </c>
      <c r="AZ692" s="9">
        <v>1.3682220519999999</v>
      </c>
      <c r="BA692" s="9">
        <v>1.901822028</v>
      </c>
      <c r="BB692" s="9">
        <v>3.02151104</v>
      </c>
      <c r="BC692" s="9">
        <v>2.8411995879999998</v>
      </c>
      <c r="BD692" s="9">
        <v>2.6219999879999998</v>
      </c>
      <c r="BE692" s="9">
        <v>1.902044056</v>
      </c>
      <c r="BF692" s="9">
        <v>1.9918222519999997</v>
      </c>
      <c r="BG692" s="9">
        <v>3.1668003000000002</v>
      </c>
      <c r="BH692" s="9">
        <v>1.65462244</v>
      </c>
      <c r="BI692" s="9">
        <v>2.5527555079999997</v>
      </c>
      <c r="BJ692" s="9">
        <v>1.2936889360000001</v>
      </c>
      <c r="BK692" s="9">
        <v>1.6393334799999999</v>
      </c>
      <c r="BL692" s="9">
        <v>1.298755632</v>
      </c>
      <c r="BM692" s="9">
        <v>2.2339108759999999</v>
      </c>
      <c r="BN692" s="9">
        <v>1.764622592</v>
      </c>
      <c r="BO692" s="9">
        <v>1.398044568</v>
      </c>
      <c r="BP692" s="9">
        <v>2.2978663840000002</v>
      </c>
      <c r="BQ692" s="9">
        <v>3.3109769359999999</v>
      </c>
      <c r="BR692" s="9">
        <v>2.862310876</v>
      </c>
      <c r="BS692" s="9">
        <v>3.9191564200000002</v>
      </c>
      <c r="BT692" s="9">
        <v>1.679911452</v>
      </c>
      <c r="BU692" s="9">
        <v>1.5804001999999999</v>
      </c>
      <c r="BV692" s="9">
        <v>2.2017329279999998</v>
      </c>
      <c r="BW692" s="9">
        <v>1.8900890239999999</v>
      </c>
      <c r="BX692" s="9">
        <v>1.927822492</v>
      </c>
      <c r="BY692" s="9">
        <v>4.0140892240000001</v>
      </c>
      <c r="BZ692" s="9">
        <v>2.24235542</v>
      </c>
      <c r="CA692" s="9">
        <v>2.6305775360000001</v>
      </c>
      <c r="CB692" s="9">
        <v>1.284800124</v>
      </c>
      <c r="CC692" s="9">
        <v>1.1724887384</v>
      </c>
      <c r="CD692" s="9">
        <v>2.0050666960000001</v>
      </c>
      <c r="CE692" s="9">
        <v>1.2050224292</v>
      </c>
      <c r="CF692" s="9">
        <v>1.6391556439999999</v>
      </c>
      <c r="CG692" s="9">
        <v>2.6328893120000001</v>
      </c>
      <c r="CH692" s="9">
        <v>2.4703551560000001</v>
      </c>
      <c r="CI692" s="9">
        <v>2.2748001880000004</v>
      </c>
      <c r="CJ692" s="9">
        <v>1.6698225040000001</v>
      </c>
      <c r="CK692" s="9">
        <v>1.7378670839999999</v>
      </c>
      <c r="CL692" s="9">
        <v>2.748577536</v>
      </c>
      <c r="CM692" s="9">
        <v>1.4420890239999999</v>
      </c>
      <c r="CN692" s="9">
        <v>2.2155560320000003</v>
      </c>
      <c r="CO692" s="9">
        <v>1.1473334968</v>
      </c>
      <c r="CP692" s="9">
        <v>1.4635107759999999</v>
      </c>
      <c r="CQ692" s="9">
        <v>1.136133192</v>
      </c>
      <c r="CR692" s="9">
        <v>1.9447111640000001</v>
      </c>
      <c r="CS692" s="9">
        <v>1.5490222280000001</v>
      </c>
      <c r="CT692" s="9">
        <v>1.25213328</v>
      </c>
      <c r="CU692" s="9">
        <v>1.9984444560000001</v>
      </c>
      <c r="CV692" s="9">
        <v>2.8707104999999999</v>
      </c>
      <c r="CW692" s="9">
        <v>2.480622152</v>
      </c>
      <c r="CX692" s="9">
        <v>3.3516008880000001</v>
      </c>
      <c r="CY692" s="9">
        <v>1.4785332039999999</v>
      </c>
      <c r="CZ692" s="9">
        <v>1.387288624</v>
      </c>
      <c r="DA692" s="9">
        <v>1.8963998</v>
      </c>
      <c r="DB692" s="9">
        <v>1.6735559439999999</v>
      </c>
      <c r="DC692" s="9">
        <v>1.7132003120000001</v>
      </c>
      <c r="DD692" s="9">
        <v>3.4407560559999997</v>
      </c>
      <c r="DE692" s="9">
        <v>1.9578223160000001</v>
      </c>
      <c r="DF692" s="9">
        <v>2.2618668839999998</v>
      </c>
      <c r="DG692" s="9">
        <v>1.0459560236000001</v>
      </c>
      <c r="DH692" s="9">
        <v>0.95559981919999992</v>
      </c>
      <c r="DI692" s="9">
        <v>1.6214665959999999</v>
      </c>
      <c r="DJ692" s="9">
        <v>0.9844445704</v>
      </c>
      <c r="DK692" s="9">
        <v>1.2967555319999999</v>
      </c>
      <c r="DL692" s="9">
        <v>2.1184890240000001</v>
      </c>
      <c r="DM692" s="9">
        <v>1.9827551559999999</v>
      </c>
      <c r="DN692" s="9">
        <v>1.8223556319999998</v>
      </c>
      <c r="DO692" s="9">
        <v>1.3608445679999999</v>
      </c>
      <c r="DP692" s="9">
        <v>1.39902204</v>
      </c>
      <c r="DQ692" s="9">
        <v>2.2004444799999998</v>
      </c>
      <c r="DR692" s="9">
        <v>1.1613775732</v>
      </c>
      <c r="DS692" s="9">
        <v>1.778266696</v>
      </c>
      <c r="DT692" s="9">
        <v>0.94439988639999994</v>
      </c>
      <c r="DU692" s="9">
        <v>1.220311076</v>
      </c>
      <c r="DV692" s="9">
        <v>0.92377759800000003</v>
      </c>
      <c r="DW692" s="9">
        <v>1.5659110999999999</v>
      </c>
      <c r="DX692" s="9">
        <v>1.2571111879999999</v>
      </c>
      <c r="DY692" s="9">
        <v>1.0479112579999998</v>
      </c>
      <c r="DZ692" s="9">
        <v>1.6063556319999999</v>
      </c>
      <c r="EA692" s="9">
        <v>2.3009331159999999</v>
      </c>
      <c r="EB692" s="9">
        <v>1.988311164</v>
      </c>
      <c r="EC692" s="9">
        <v>2.6376886599999998</v>
      </c>
      <c r="ED692" s="9">
        <v>1.2080442692</v>
      </c>
      <c r="EE692" s="9">
        <v>1.1283554224000001</v>
      </c>
      <c r="EF692" s="9">
        <v>1.5095559080000001</v>
      </c>
      <c r="EG692" s="9">
        <v>1.3787999119999998</v>
      </c>
      <c r="EH692" s="9">
        <v>1.418133592</v>
      </c>
      <c r="EI692" s="9">
        <v>2.71146676</v>
      </c>
      <c r="EJ692" s="9">
        <v>1.5815554200000002</v>
      </c>
      <c r="EK692" s="9">
        <v>1.801822276</v>
      </c>
    </row>
    <row r="693" spans="1:141" x14ac:dyDescent="0.2">
      <c r="A693">
        <v>689</v>
      </c>
      <c r="B693" s="9">
        <v>0.82423999999999997</v>
      </c>
      <c r="C693" s="9">
        <v>2.6699440112346706</v>
      </c>
      <c r="D693" s="9">
        <v>1.01153</v>
      </c>
      <c r="E693" s="9">
        <v>1.3280700000000001</v>
      </c>
      <c r="F693" s="9">
        <v>0.90695312499999992</v>
      </c>
      <c r="G693" s="9">
        <v>1.71438</v>
      </c>
      <c r="H693" s="9">
        <v>1.2041040000000001</v>
      </c>
      <c r="I693" s="9">
        <v>1.3682999999999998</v>
      </c>
      <c r="J693" s="9">
        <v>1.2559</v>
      </c>
      <c r="K693" s="9">
        <v>3.8485</v>
      </c>
      <c r="L693" s="9">
        <v>1.5621</v>
      </c>
      <c r="M693" s="9">
        <v>2.1161499999999998</v>
      </c>
      <c r="N693" s="9">
        <v>1.6494</v>
      </c>
      <c r="O693" s="9">
        <v>5.6477000000000004</v>
      </c>
      <c r="P693" s="9">
        <v>2.1325500000000002</v>
      </c>
      <c r="Q693" s="9">
        <v>2.7942</v>
      </c>
      <c r="R693" s="9">
        <v>1.6306586519999999</v>
      </c>
      <c r="S693" s="9">
        <v>1.489516815</v>
      </c>
      <c r="T693" s="9">
        <v>2.5298222269999999</v>
      </c>
      <c r="U693" s="9">
        <v>1.5463777950000002</v>
      </c>
      <c r="V693" s="9">
        <v>2.1692829960000002</v>
      </c>
      <c r="W693" s="9">
        <v>3.3770886419999999</v>
      </c>
      <c r="X693" s="9">
        <v>3.269808174</v>
      </c>
      <c r="Y693" s="9">
        <v>2.9946862690000002</v>
      </c>
      <c r="Z693" s="9">
        <v>2.1881723270000002</v>
      </c>
      <c r="AA693" s="9">
        <v>2.2681253890000002</v>
      </c>
      <c r="AB693" s="9">
        <v>3.6358198879999999</v>
      </c>
      <c r="AC693" s="9">
        <v>1.8768611469999998</v>
      </c>
      <c r="AD693" s="9">
        <v>2.9063753000000001</v>
      </c>
      <c r="AE693" s="9">
        <v>1.4421166480000001</v>
      </c>
      <c r="AF693" s="9">
        <v>1.843605468</v>
      </c>
      <c r="AG693" s="9">
        <v>1.4705526950000001</v>
      </c>
      <c r="AH693" s="9">
        <v>2.5375272950000003</v>
      </c>
      <c r="AI693" s="9">
        <v>1.999786147</v>
      </c>
      <c r="AJ693" s="9">
        <v>1.537922494</v>
      </c>
      <c r="AK693" s="9">
        <v>2.5965303679999998</v>
      </c>
      <c r="AL693" s="9">
        <v>3.779441093</v>
      </c>
      <c r="AM693" s="9">
        <v>3.2726838740000002</v>
      </c>
      <c r="AN693" s="9">
        <v>4.5365811790000006</v>
      </c>
      <c r="AO693" s="9">
        <v>1.9008693210000001</v>
      </c>
      <c r="AP693" s="9">
        <v>1.7874863470000002</v>
      </c>
      <c r="AQ693" s="9">
        <v>2.5483056569999998</v>
      </c>
      <c r="AR693" s="9">
        <v>2.1391745219999998</v>
      </c>
      <c r="AS693" s="9">
        <v>2.143638964</v>
      </c>
      <c r="AT693" s="9">
        <v>4.6428251449999998</v>
      </c>
      <c r="AU693" s="9">
        <v>2.535308374</v>
      </c>
      <c r="AV693" s="9">
        <v>3.043184396</v>
      </c>
      <c r="AW693" s="9">
        <v>1.4628248000000001</v>
      </c>
      <c r="AX693" s="9">
        <v>1.3349083849999999</v>
      </c>
      <c r="AY693" s="9">
        <v>2.2998030059999999</v>
      </c>
      <c r="AZ693" s="9">
        <v>1.371202606</v>
      </c>
      <c r="BA693" s="9">
        <v>1.906252584</v>
      </c>
      <c r="BB693" s="9">
        <v>3.02763882</v>
      </c>
      <c r="BC693" s="9">
        <v>2.847824589</v>
      </c>
      <c r="BD693" s="9">
        <v>2.627474989</v>
      </c>
      <c r="BE693" s="9">
        <v>1.9062551679999999</v>
      </c>
      <c r="BF693" s="9">
        <v>1.9958278059999999</v>
      </c>
      <c r="BG693" s="9">
        <v>3.1744253000000002</v>
      </c>
      <c r="BH693" s="9">
        <v>1.658152995</v>
      </c>
      <c r="BI693" s="9">
        <v>2.5587193990000001</v>
      </c>
      <c r="BJ693" s="9">
        <v>1.296561158</v>
      </c>
      <c r="BK693" s="9">
        <v>1.642891815</v>
      </c>
      <c r="BL693" s="9">
        <v>1.3015445210000001</v>
      </c>
      <c r="BM693" s="9">
        <v>2.2389636529999999</v>
      </c>
      <c r="BN693" s="9">
        <v>1.7682781510000001</v>
      </c>
      <c r="BO693" s="9">
        <v>1.401105679</v>
      </c>
      <c r="BP693" s="9">
        <v>2.3025830520000001</v>
      </c>
      <c r="BQ693" s="9">
        <v>3.3181463829999998</v>
      </c>
      <c r="BR693" s="9">
        <v>2.8683386529999999</v>
      </c>
      <c r="BS693" s="9">
        <v>3.9273703100000006</v>
      </c>
      <c r="BT693" s="9">
        <v>1.683589231</v>
      </c>
      <c r="BU693" s="9">
        <v>1.5837751999999998</v>
      </c>
      <c r="BV693" s="9">
        <v>2.2064912589999999</v>
      </c>
      <c r="BW693" s="9">
        <v>1.893986247</v>
      </c>
      <c r="BX693" s="9">
        <v>1.9319280510000001</v>
      </c>
      <c r="BY693" s="9">
        <v>4.0232864470000003</v>
      </c>
      <c r="BZ693" s="9">
        <v>2.2468693099999997</v>
      </c>
      <c r="CA693" s="9">
        <v>2.6366219829999999</v>
      </c>
      <c r="CB693" s="9">
        <v>1.2876501220000001</v>
      </c>
      <c r="CC693" s="9">
        <v>1.1751859602000001</v>
      </c>
      <c r="CD693" s="9">
        <v>2.0096333630000003</v>
      </c>
      <c r="CE693" s="9">
        <v>1.2076529851</v>
      </c>
      <c r="CF693" s="9">
        <v>1.6430195319999998</v>
      </c>
      <c r="CG693" s="9">
        <v>2.6382615359999999</v>
      </c>
      <c r="CH693" s="9">
        <v>2.4761690430000001</v>
      </c>
      <c r="CI693" s="9">
        <v>2.279575189</v>
      </c>
      <c r="CJ693" s="9">
        <v>1.6735530620000001</v>
      </c>
      <c r="CK693" s="9">
        <v>1.741383752</v>
      </c>
      <c r="CL693" s="9">
        <v>2.7552469830000001</v>
      </c>
      <c r="CM693" s="9">
        <v>1.4451862469999999</v>
      </c>
      <c r="CN693" s="9">
        <v>2.2207449210000001</v>
      </c>
      <c r="CO693" s="9">
        <v>1.1498918303999999</v>
      </c>
      <c r="CP693" s="9">
        <v>1.4667135529999999</v>
      </c>
      <c r="CQ693" s="9">
        <v>1.1385915260000001</v>
      </c>
      <c r="CR693" s="9">
        <v>1.949138942</v>
      </c>
      <c r="CS693" s="9">
        <v>1.552252784</v>
      </c>
      <c r="CT693" s="9">
        <v>1.254891615</v>
      </c>
      <c r="CU693" s="9">
        <v>2.0025805679999999</v>
      </c>
      <c r="CV693" s="9">
        <v>2.876963275</v>
      </c>
      <c r="CW693" s="9">
        <v>2.4858777060000001</v>
      </c>
      <c r="CX693" s="9">
        <v>3.358725889</v>
      </c>
      <c r="CY693" s="9">
        <v>1.4817915369999999</v>
      </c>
      <c r="CZ693" s="9">
        <v>1.390260847</v>
      </c>
      <c r="DA693" s="9">
        <v>1.9005248000000001</v>
      </c>
      <c r="DB693" s="9">
        <v>1.677019832</v>
      </c>
      <c r="DC693" s="9">
        <v>1.7168753110000001</v>
      </c>
      <c r="DD693" s="9">
        <v>3.4487699429999998</v>
      </c>
      <c r="DE693" s="9">
        <v>1.9618028730000001</v>
      </c>
      <c r="DF693" s="9">
        <v>2.2670835519999999</v>
      </c>
      <c r="DG693" s="9">
        <v>1.0482949132999999</v>
      </c>
      <c r="DH693" s="9">
        <v>0.95782481759999993</v>
      </c>
      <c r="DI693" s="9">
        <v>1.625208263</v>
      </c>
      <c r="DJ693" s="9">
        <v>0.98660568119999992</v>
      </c>
      <c r="DK693" s="9">
        <v>1.2998694209999999</v>
      </c>
      <c r="DL693" s="9">
        <v>2.1228612469999999</v>
      </c>
      <c r="DM693" s="9">
        <v>1.9874940429999999</v>
      </c>
      <c r="DN693" s="9">
        <v>1.8262195209999998</v>
      </c>
      <c r="DO693" s="9">
        <v>1.3639306789999999</v>
      </c>
      <c r="DP693" s="9">
        <v>1.401877595</v>
      </c>
      <c r="DQ693" s="9">
        <v>2.2058555900000001</v>
      </c>
      <c r="DR693" s="9">
        <v>1.1638970170999998</v>
      </c>
      <c r="DS693" s="9">
        <v>1.7824583630000002</v>
      </c>
      <c r="DT693" s="9">
        <v>0.94652488670000001</v>
      </c>
      <c r="DU693" s="9">
        <v>1.2230138530000001</v>
      </c>
      <c r="DV693" s="9">
        <v>0.92579704149999997</v>
      </c>
      <c r="DW693" s="9">
        <v>1.5695138749999999</v>
      </c>
      <c r="DX693" s="9">
        <v>1.259763964</v>
      </c>
      <c r="DY693" s="9">
        <v>1.0502390364999998</v>
      </c>
      <c r="DZ693" s="9">
        <v>1.6097195209999999</v>
      </c>
      <c r="EA693" s="9">
        <v>2.3059914480000003</v>
      </c>
      <c r="EB693" s="9">
        <v>1.9925639419999999</v>
      </c>
      <c r="EC693" s="9">
        <v>2.6434108799999998</v>
      </c>
      <c r="ED693" s="9">
        <v>1.2107303801</v>
      </c>
      <c r="EE693" s="9">
        <v>1.1307943121999999</v>
      </c>
      <c r="EF693" s="9">
        <v>1.512869799</v>
      </c>
      <c r="EG693" s="9">
        <v>1.381674911</v>
      </c>
      <c r="EH693" s="9">
        <v>1.4212169259999998</v>
      </c>
      <c r="EI693" s="9">
        <v>2.71793343</v>
      </c>
      <c r="EJ693" s="9">
        <v>1.5848193100000001</v>
      </c>
      <c r="EK693" s="9">
        <v>1.806002828</v>
      </c>
    </row>
    <row r="694" spans="1:141" x14ac:dyDescent="0.2">
      <c r="A694">
        <v>690</v>
      </c>
      <c r="B694" s="9">
        <v>0.82640000000000002</v>
      </c>
      <c r="C694" s="9">
        <v>2.6743409527386195</v>
      </c>
      <c r="D694" s="9">
        <v>1.0143</v>
      </c>
      <c r="E694" s="9">
        <v>1.3317000000000001</v>
      </c>
      <c r="F694" s="9">
        <v>0.91015625</v>
      </c>
      <c r="G694" s="9">
        <v>1.7178</v>
      </c>
      <c r="H694" s="9">
        <v>1.20824</v>
      </c>
      <c r="I694" s="9">
        <v>1.373</v>
      </c>
      <c r="J694" s="9">
        <v>1.2590000000000001</v>
      </c>
      <c r="K694" s="9">
        <v>3.855</v>
      </c>
      <c r="L694" s="9">
        <v>1.5660000000000001</v>
      </c>
      <c r="M694" s="9">
        <v>2.1214999999999997</v>
      </c>
      <c r="N694" s="9">
        <v>1.6539999999999999</v>
      </c>
      <c r="O694" s="9">
        <v>5.657</v>
      </c>
      <c r="P694" s="9">
        <v>2.1385000000000001</v>
      </c>
      <c r="Q694" s="9">
        <v>2.802</v>
      </c>
      <c r="R694" s="9">
        <v>1.63425032</v>
      </c>
      <c r="S694" s="9">
        <v>1.4929001499999999</v>
      </c>
      <c r="T694" s="9">
        <v>2.5354666699999999</v>
      </c>
      <c r="U694" s="9">
        <v>1.5497333500000001</v>
      </c>
      <c r="V694" s="9">
        <v>2.17429966</v>
      </c>
      <c r="W694" s="9">
        <v>3.3838664199999999</v>
      </c>
      <c r="X694" s="9">
        <v>3.2773498399999998</v>
      </c>
      <c r="Y694" s="9">
        <v>3.0008834900000001</v>
      </c>
      <c r="Z694" s="9">
        <v>2.1929667700000004</v>
      </c>
      <c r="AA694" s="9">
        <v>2.2726503899999999</v>
      </c>
      <c r="AB694" s="9">
        <v>3.6444837799999998</v>
      </c>
      <c r="AC694" s="9">
        <v>1.8808333699999999</v>
      </c>
      <c r="AD694" s="9">
        <v>2.9131502999999999</v>
      </c>
      <c r="AE694" s="9">
        <v>1.4452999799999999</v>
      </c>
      <c r="AF694" s="9">
        <v>1.8475665800000001</v>
      </c>
      <c r="AG694" s="9">
        <v>1.4736832500000001</v>
      </c>
      <c r="AH694" s="9">
        <v>2.5432328500000003</v>
      </c>
      <c r="AI694" s="9">
        <v>2.0038833700000001</v>
      </c>
      <c r="AJ694" s="9">
        <v>1.5412669399999999</v>
      </c>
      <c r="AK694" s="9">
        <v>2.6018164800000001</v>
      </c>
      <c r="AL694" s="9">
        <v>3.7875494299999999</v>
      </c>
      <c r="AM694" s="9">
        <v>3.2795005399999999</v>
      </c>
      <c r="AN694" s="9">
        <v>4.5459172900000002</v>
      </c>
      <c r="AO694" s="9">
        <v>1.9049832099999999</v>
      </c>
      <c r="AP694" s="9">
        <v>1.79128357</v>
      </c>
      <c r="AQ694" s="9">
        <v>2.5537667699999997</v>
      </c>
      <c r="AR694" s="9">
        <v>2.1435495200000001</v>
      </c>
      <c r="AS694" s="9">
        <v>2.1481667400000002</v>
      </c>
      <c r="AT694" s="9">
        <v>4.6532501499999999</v>
      </c>
      <c r="AU694" s="9">
        <v>2.5403500399999999</v>
      </c>
      <c r="AV694" s="9">
        <v>3.0501010599999998</v>
      </c>
      <c r="AW694" s="9">
        <v>1.4660498</v>
      </c>
      <c r="AX694" s="9">
        <v>1.3379500499999999</v>
      </c>
      <c r="AY694" s="9">
        <v>2.3049835599999997</v>
      </c>
      <c r="AZ694" s="9">
        <v>1.3741831600000001</v>
      </c>
      <c r="BA694" s="9">
        <v>1.9106831399999999</v>
      </c>
      <c r="BB694" s="9">
        <v>3.0337665999999999</v>
      </c>
      <c r="BC694" s="9">
        <v>2.8544495899999998</v>
      </c>
      <c r="BD694" s="9">
        <v>2.6329499900000002</v>
      </c>
      <c r="BE694" s="9">
        <v>1.9104662800000001</v>
      </c>
      <c r="BF694" s="9">
        <v>1.9998333599999998</v>
      </c>
      <c r="BG694" s="9">
        <v>3.1820503000000002</v>
      </c>
      <c r="BH694" s="9">
        <v>1.66168355</v>
      </c>
      <c r="BI694" s="9">
        <v>2.5646832900000001</v>
      </c>
      <c r="BJ694" s="9">
        <v>1.29943338</v>
      </c>
      <c r="BK694" s="9">
        <v>1.6464501499999999</v>
      </c>
      <c r="BL694" s="9">
        <v>1.3043334099999999</v>
      </c>
      <c r="BM694" s="9">
        <v>2.2440164299999998</v>
      </c>
      <c r="BN694" s="9">
        <v>1.7719337099999999</v>
      </c>
      <c r="BO694" s="9">
        <v>1.4041667900000001</v>
      </c>
      <c r="BP694" s="9">
        <v>2.3072997200000001</v>
      </c>
      <c r="BQ694" s="9">
        <v>3.3253158299999996</v>
      </c>
      <c r="BR694" s="9">
        <v>2.8743664300000002</v>
      </c>
      <c r="BS694" s="9">
        <v>3.9355842000000005</v>
      </c>
      <c r="BT694" s="9">
        <v>1.68726701</v>
      </c>
      <c r="BU694" s="9">
        <v>1.5871502</v>
      </c>
      <c r="BV694" s="9">
        <v>2.21124959</v>
      </c>
      <c r="BW694" s="9">
        <v>1.89788347</v>
      </c>
      <c r="BX694" s="9">
        <v>1.93603361</v>
      </c>
      <c r="BY694" s="9">
        <v>4.0324836700000004</v>
      </c>
      <c r="BZ694" s="9">
        <v>2.2513831999999998</v>
      </c>
      <c r="CA694" s="9">
        <v>2.6426664299999998</v>
      </c>
      <c r="CB694" s="9">
        <v>1.2905001199999999</v>
      </c>
      <c r="CC694" s="9">
        <v>1.177883182</v>
      </c>
      <c r="CD694" s="9">
        <v>2.01420003</v>
      </c>
      <c r="CE694" s="9">
        <v>1.2102835409999999</v>
      </c>
      <c r="CF694" s="9">
        <v>1.64688342</v>
      </c>
      <c r="CG694" s="9">
        <v>2.6436337600000002</v>
      </c>
      <c r="CH694" s="9">
        <v>2.48198293</v>
      </c>
      <c r="CI694" s="9">
        <v>2.2843501900000001</v>
      </c>
      <c r="CJ694" s="9">
        <v>1.6772836200000001</v>
      </c>
      <c r="CK694" s="9">
        <v>1.74490042</v>
      </c>
      <c r="CL694" s="9">
        <v>2.7619164300000003</v>
      </c>
      <c r="CM694" s="9">
        <v>1.44828347</v>
      </c>
      <c r="CN694" s="9">
        <v>2.2259338100000003</v>
      </c>
      <c r="CO694" s="9">
        <v>1.152450164</v>
      </c>
      <c r="CP694" s="9">
        <v>1.46991633</v>
      </c>
      <c r="CQ694" s="9">
        <v>1.1410498600000001</v>
      </c>
      <c r="CR694" s="9">
        <v>1.95356672</v>
      </c>
      <c r="CS694" s="9">
        <v>1.5554833400000001</v>
      </c>
      <c r="CT694" s="9">
        <v>1.25764995</v>
      </c>
      <c r="CU694" s="9">
        <v>2.0067166800000003</v>
      </c>
      <c r="CV694" s="9">
        <v>2.8832160499999997</v>
      </c>
      <c r="CW694" s="9">
        <v>2.4911332599999998</v>
      </c>
      <c r="CX694" s="9">
        <v>3.3658508899999999</v>
      </c>
      <c r="CY694" s="9">
        <v>1.4850498699999999</v>
      </c>
      <c r="CZ694" s="9">
        <v>1.39323307</v>
      </c>
      <c r="DA694" s="9">
        <v>1.9046498000000001</v>
      </c>
      <c r="DB694" s="9">
        <v>1.68048372</v>
      </c>
      <c r="DC694" s="9">
        <v>1.7205503100000001</v>
      </c>
      <c r="DD694" s="9">
        <v>3.45678383</v>
      </c>
      <c r="DE694" s="9">
        <v>1.9657834300000001</v>
      </c>
      <c r="DF694" s="9">
        <v>2.27230022</v>
      </c>
      <c r="DG694" s="9">
        <v>1.050633803</v>
      </c>
      <c r="DH694" s="9">
        <v>0.96004981599999994</v>
      </c>
      <c r="DI694" s="9">
        <v>1.6289499299999999</v>
      </c>
      <c r="DJ694" s="9">
        <v>0.98876679199999995</v>
      </c>
      <c r="DK694" s="9">
        <v>1.3029833099999999</v>
      </c>
      <c r="DL694" s="9">
        <v>2.1272334699999997</v>
      </c>
      <c r="DM694" s="9">
        <v>1.9922329299999999</v>
      </c>
      <c r="DN694" s="9">
        <v>1.8300834099999999</v>
      </c>
      <c r="DO694" s="9">
        <v>1.3670167899999999</v>
      </c>
      <c r="DP694" s="9">
        <v>1.40473315</v>
      </c>
      <c r="DQ694" s="9">
        <v>2.2112666999999999</v>
      </c>
      <c r="DR694" s="9">
        <v>1.1664164609999998</v>
      </c>
      <c r="DS694" s="9">
        <v>1.7866500300000001</v>
      </c>
      <c r="DT694" s="9">
        <v>0.94864988699999997</v>
      </c>
      <c r="DU694" s="9">
        <v>1.22571663</v>
      </c>
      <c r="DV694" s="9">
        <v>0.92781648500000002</v>
      </c>
      <c r="DW694" s="9">
        <v>1.57311665</v>
      </c>
      <c r="DX694" s="9">
        <v>1.2624167399999999</v>
      </c>
      <c r="DY694" s="9">
        <v>1.052566815</v>
      </c>
      <c r="DZ694" s="9">
        <v>1.61308341</v>
      </c>
      <c r="EA694" s="9">
        <v>2.3110497800000003</v>
      </c>
      <c r="EB694" s="9">
        <v>1.99681672</v>
      </c>
      <c r="EC694" s="9">
        <v>2.6491330999999998</v>
      </c>
      <c r="ED694" s="9">
        <v>1.213416491</v>
      </c>
      <c r="EE694" s="9">
        <v>1.133233202</v>
      </c>
      <c r="EF694" s="9">
        <v>1.5161836900000001</v>
      </c>
      <c r="EG694" s="9">
        <v>1.3845499100000001</v>
      </c>
      <c r="EH694" s="9">
        <v>1.4243002599999999</v>
      </c>
      <c r="EI694" s="9">
        <v>2.7244001</v>
      </c>
      <c r="EJ694" s="9">
        <v>1.5880832</v>
      </c>
      <c r="EK694" s="9">
        <v>1.81018338</v>
      </c>
    </row>
    <row r="695" spans="1:141" x14ac:dyDescent="0.2">
      <c r="A695">
        <v>691</v>
      </c>
      <c r="B695" s="9">
        <v>0.82855999999999996</v>
      </c>
      <c r="C695" s="9">
        <v>2.6787378942425684</v>
      </c>
      <c r="D695" s="9">
        <v>1.0170700000000001</v>
      </c>
      <c r="E695" s="9">
        <v>1.3353300000000001</v>
      </c>
      <c r="F695" s="9">
        <v>0.91335937499999997</v>
      </c>
      <c r="G695" s="9">
        <v>1.72122</v>
      </c>
      <c r="H695" s="9">
        <v>1.2123760000000001</v>
      </c>
      <c r="I695" s="9">
        <v>1.3776999999999999</v>
      </c>
      <c r="J695" s="9">
        <v>1.2621</v>
      </c>
      <c r="K695" s="9">
        <v>3.8614999999999999</v>
      </c>
      <c r="L695" s="9">
        <v>1.5699000000000001</v>
      </c>
      <c r="M695" s="9">
        <v>2.1268499999999997</v>
      </c>
      <c r="N695" s="9">
        <v>1.6585999999999999</v>
      </c>
      <c r="O695" s="9">
        <v>5.6662999999999997</v>
      </c>
      <c r="P695" s="9">
        <v>2.14445</v>
      </c>
      <c r="Q695" s="9">
        <v>2.8098000000000001</v>
      </c>
      <c r="R695" s="9">
        <v>1.6378419879999999</v>
      </c>
      <c r="S695" s="9">
        <v>1.496283485</v>
      </c>
      <c r="T695" s="9">
        <v>2.5411111129999999</v>
      </c>
      <c r="U695" s="9">
        <v>1.5530889050000001</v>
      </c>
      <c r="V695" s="9">
        <v>2.1793163240000002</v>
      </c>
      <c r="W695" s="9">
        <v>3.3906441979999999</v>
      </c>
      <c r="X695" s="9">
        <v>3.2848915060000001</v>
      </c>
      <c r="Y695" s="9">
        <v>3.007080711</v>
      </c>
      <c r="Z695" s="9">
        <v>2.1977612130000002</v>
      </c>
      <c r="AA695" s="9">
        <v>2.2771753910000001</v>
      </c>
      <c r="AB695" s="9">
        <v>3.6531476719999998</v>
      </c>
      <c r="AC695" s="9">
        <v>1.8848055929999998</v>
      </c>
      <c r="AD695" s="9">
        <v>2.9199253000000001</v>
      </c>
      <c r="AE695" s="9">
        <v>1.448483312</v>
      </c>
      <c r="AF695" s="9">
        <v>1.8515276920000001</v>
      </c>
      <c r="AG695" s="9">
        <v>1.4768138049999999</v>
      </c>
      <c r="AH695" s="9">
        <v>2.5489384050000004</v>
      </c>
      <c r="AI695" s="9">
        <v>2.0079805930000001</v>
      </c>
      <c r="AJ695" s="9">
        <v>1.5446113859999999</v>
      </c>
      <c r="AK695" s="9">
        <v>2.6071025919999999</v>
      </c>
      <c r="AL695" s="9">
        <v>3.7956577669999998</v>
      </c>
      <c r="AM695" s="9">
        <v>3.2863172060000001</v>
      </c>
      <c r="AN695" s="9">
        <v>4.5552534009999999</v>
      </c>
      <c r="AO695" s="9">
        <v>1.909097099</v>
      </c>
      <c r="AP695" s="9">
        <v>1.7950807930000001</v>
      </c>
      <c r="AQ695" s="9">
        <v>2.5592278829999997</v>
      </c>
      <c r="AR695" s="9">
        <v>2.1479245179999999</v>
      </c>
      <c r="AS695" s="9">
        <v>2.1526945159999999</v>
      </c>
      <c r="AT695" s="9">
        <v>4.663675155</v>
      </c>
      <c r="AU695" s="9">
        <v>2.5453917060000002</v>
      </c>
      <c r="AV695" s="9">
        <v>3.057017724</v>
      </c>
      <c r="AW695" s="9">
        <v>1.4692748</v>
      </c>
      <c r="AX695" s="9">
        <v>1.3409917149999999</v>
      </c>
      <c r="AY695" s="9">
        <v>2.310164114</v>
      </c>
      <c r="AZ695" s="9">
        <v>1.3771637139999999</v>
      </c>
      <c r="BA695" s="9">
        <v>1.9151136959999999</v>
      </c>
      <c r="BB695" s="9">
        <v>3.0398943799999998</v>
      </c>
      <c r="BC695" s="9">
        <v>2.8610745909999999</v>
      </c>
      <c r="BD695" s="9">
        <v>2.6384249909999999</v>
      </c>
      <c r="BE695" s="9">
        <v>1.914677392</v>
      </c>
      <c r="BF695" s="9">
        <v>2.0038389139999997</v>
      </c>
      <c r="BG695" s="9">
        <v>3.1896753000000002</v>
      </c>
      <c r="BH695" s="9">
        <v>1.665214105</v>
      </c>
      <c r="BI695" s="9">
        <v>2.570647181</v>
      </c>
      <c r="BJ695" s="9">
        <v>1.3023056020000001</v>
      </c>
      <c r="BK695" s="9">
        <v>1.6500084849999999</v>
      </c>
      <c r="BL695" s="9">
        <v>1.307122299</v>
      </c>
      <c r="BM695" s="9">
        <v>2.2490692069999998</v>
      </c>
      <c r="BN695" s="9">
        <v>1.7755892689999999</v>
      </c>
      <c r="BO695" s="9">
        <v>1.4072279009999999</v>
      </c>
      <c r="BP695" s="9">
        <v>2.312016388</v>
      </c>
      <c r="BQ695" s="9">
        <v>3.332485277</v>
      </c>
      <c r="BR695" s="9">
        <v>2.8803942070000002</v>
      </c>
      <c r="BS695" s="9">
        <v>3.9437980900000005</v>
      </c>
      <c r="BT695" s="9">
        <v>1.690944789</v>
      </c>
      <c r="BU695" s="9">
        <v>1.5905251999999999</v>
      </c>
      <c r="BV695" s="9">
        <v>2.2160079209999997</v>
      </c>
      <c r="BW695" s="9">
        <v>1.9017806930000001</v>
      </c>
      <c r="BX695" s="9">
        <v>1.9401391690000001</v>
      </c>
      <c r="BY695" s="9">
        <v>4.0416808929999997</v>
      </c>
      <c r="BZ695" s="9">
        <v>2.2558970899999999</v>
      </c>
      <c r="CA695" s="9">
        <v>2.6487108770000001</v>
      </c>
      <c r="CB695" s="9">
        <v>1.293350118</v>
      </c>
      <c r="CC695" s="9">
        <v>1.1805804038000001</v>
      </c>
      <c r="CD695" s="9">
        <v>2.0187666970000002</v>
      </c>
      <c r="CE695" s="9">
        <v>1.2129140969000001</v>
      </c>
      <c r="CF695" s="9">
        <v>1.6507473079999999</v>
      </c>
      <c r="CG695" s="9">
        <v>2.649005984</v>
      </c>
      <c r="CH695" s="9">
        <v>2.487796817</v>
      </c>
      <c r="CI695" s="9">
        <v>2.2891251910000001</v>
      </c>
      <c r="CJ695" s="9">
        <v>1.6810141780000001</v>
      </c>
      <c r="CK695" s="9">
        <v>1.7484170879999998</v>
      </c>
      <c r="CL695" s="9">
        <v>2.768585877</v>
      </c>
      <c r="CM695" s="9">
        <v>1.4513806929999999</v>
      </c>
      <c r="CN695" s="9">
        <v>2.2311226990000002</v>
      </c>
      <c r="CO695" s="9">
        <v>1.1550084975999999</v>
      </c>
      <c r="CP695" s="9">
        <v>1.473119107</v>
      </c>
      <c r="CQ695" s="9">
        <v>1.143508194</v>
      </c>
      <c r="CR695" s="9">
        <v>1.9579944979999999</v>
      </c>
      <c r="CS695" s="9">
        <v>1.558713896</v>
      </c>
      <c r="CT695" s="9">
        <v>1.260408285</v>
      </c>
      <c r="CU695" s="9">
        <v>2.0108527920000001</v>
      </c>
      <c r="CV695" s="9">
        <v>2.8894688249999998</v>
      </c>
      <c r="CW695" s="9">
        <v>2.4963888139999999</v>
      </c>
      <c r="CX695" s="9">
        <v>3.3729758909999998</v>
      </c>
      <c r="CY695" s="9">
        <v>1.4883082029999999</v>
      </c>
      <c r="CZ695" s="9">
        <v>1.396205293</v>
      </c>
      <c r="DA695" s="9">
        <v>1.9087748</v>
      </c>
      <c r="DB695" s="9">
        <v>1.683947608</v>
      </c>
      <c r="DC695" s="9">
        <v>1.7242253089999999</v>
      </c>
      <c r="DD695" s="9">
        <v>3.4647977169999997</v>
      </c>
      <c r="DE695" s="9">
        <v>1.9697639870000001</v>
      </c>
      <c r="DF695" s="9">
        <v>2.2775168880000001</v>
      </c>
      <c r="DG695" s="9">
        <v>1.0529726927</v>
      </c>
      <c r="DH695" s="9">
        <v>0.96227481439999996</v>
      </c>
      <c r="DI695" s="9">
        <v>1.632691597</v>
      </c>
      <c r="DJ695" s="9">
        <v>0.99092790279999998</v>
      </c>
      <c r="DK695" s="9">
        <v>1.3060971989999999</v>
      </c>
      <c r="DL695" s="9">
        <v>2.131605693</v>
      </c>
      <c r="DM695" s="9">
        <v>1.9969718169999999</v>
      </c>
      <c r="DN695" s="9">
        <v>1.8339472989999999</v>
      </c>
      <c r="DO695" s="9">
        <v>1.3701029009999999</v>
      </c>
      <c r="DP695" s="9">
        <v>1.407588705</v>
      </c>
      <c r="DQ695" s="9">
        <v>2.2166778100000002</v>
      </c>
      <c r="DR695" s="9">
        <v>1.1689359048999999</v>
      </c>
      <c r="DS695" s="9">
        <v>1.7908416970000001</v>
      </c>
      <c r="DT695" s="9">
        <v>0.95077488730000004</v>
      </c>
      <c r="DU695" s="9">
        <v>1.2284194070000001</v>
      </c>
      <c r="DV695" s="9">
        <v>0.92983592849999996</v>
      </c>
      <c r="DW695" s="9">
        <v>1.5767194249999998</v>
      </c>
      <c r="DX695" s="9">
        <v>1.2650695159999998</v>
      </c>
      <c r="DY695" s="9">
        <v>1.0548945935</v>
      </c>
      <c r="DZ695" s="9">
        <v>1.6164472990000001</v>
      </c>
      <c r="EA695" s="9">
        <v>2.3161081120000002</v>
      </c>
      <c r="EB695" s="9">
        <v>2.0010694980000001</v>
      </c>
      <c r="EC695" s="9">
        <v>2.6548553199999998</v>
      </c>
      <c r="ED695" s="9">
        <v>1.2161026019000001</v>
      </c>
      <c r="EE695" s="9">
        <v>1.1356720918000001</v>
      </c>
      <c r="EF695" s="9">
        <v>1.519497581</v>
      </c>
      <c r="EG695" s="9">
        <v>1.3874249089999999</v>
      </c>
      <c r="EH695" s="9">
        <v>1.4273835939999999</v>
      </c>
      <c r="EI695" s="9">
        <v>2.73086677</v>
      </c>
      <c r="EJ695" s="9">
        <v>1.59134709</v>
      </c>
      <c r="EK695" s="9">
        <v>1.814363932</v>
      </c>
    </row>
    <row r="696" spans="1:141" x14ac:dyDescent="0.2">
      <c r="A696">
        <v>692</v>
      </c>
      <c r="B696" s="9">
        <v>0.83072000000000001</v>
      </c>
      <c r="C696" s="9">
        <v>2.6831348357465172</v>
      </c>
      <c r="D696" s="9">
        <v>1.0198400000000001</v>
      </c>
      <c r="E696" s="9">
        <v>1.3389600000000002</v>
      </c>
      <c r="F696" s="9">
        <v>0.91656249999999995</v>
      </c>
      <c r="G696" s="9">
        <v>1.72464</v>
      </c>
      <c r="H696" s="9">
        <v>1.216512</v>
      </c>
      <c r="I696" s="9">
        <v>1.3823999999999999</v>
      </c>
      <c r="J696" s="9">
        <v>1.2652000000000001</v>
      </c>
      <c r="K696" s="9">
        <v>3.8679999999999999</v>
      </c>
      <c r="L696" s="9">
        <v>1.5738000000000001</v>
      </c>
      <c r="M696" s="9">
        <v>2.1321999999999997</v>
      </c>
      <c r="N696" s="9">
        <v>1.6632</v>
      </c>
      <c r="O696" s="9">
        <v>5.6756000000000002</v>
      </c>
      <c r="P696" s="9">
        <v>2.1503999999999999</v>
      </c>
      <c r="Q696" s="9">
        <v>2.8176000000000001</v>
      </c>
      <c r="R696" s="9">
        <v>1.641433656</v>
      </c>
      <c r="S696" s="9">
        <v>1.4996668200000001</v>
      </c>
      <c r="T696" s="9">
        <v>2.5467555559999999</v>
      </c>
      <c r="U696" s="9">
        <v>1.55644446</v>
      </c>
      <c r="V696" s="9">
        <v>2.184332988</v>
      </c>
      <c r="W696" s="9">
        <v>3.397421976</v>
      </c>
      <c r="X696" s="9">
        <v>3.292433172</v>
      </c>
      <c r="Y696" s="9">
        <v>3.0132779320000003</v>
      </c>
      <c r="Z696" s="9">
        <v>2.2025556560000004</v>
      </c>
      <c r="AA696" s="9">
        <v>2.2817003919999999</v>
      </c>
      <c r="AB696" s="9">
        <v>3.6618115639999997</v>
      </c>
      <c r="AC696" s="9">
        <v>1.8887778159999999</v>
      </c>
      <c r="AD696" s="9">
        <v>2.9267003000000003</v>
      </c>
      <c r="AE696" s="9">
        <v>1.4516666439999999</v>
      </c>
      <c r="AF696" s="9">
        <v>1.8554888040000002</v>
      </c>
      <c r="AG696" s="9">
        <v>1.47994436</v>
      </c>
      <c r="AH696" s="9">
        <v>2.5546439599999999</v>
      </c>
      <c r="AI696" s="9">
        <v>2.0120778160000001</v>
      </c>
      <c r="AJ696" s="9">
        <v>1.547955832</v>
      </c>
      <c r="AK696" s="9">
        <v>2.6123887039999998</v>
      </c>
      <c r="AL696" s="9">
        <v>3.8037661039999997</v>
      </c>
      <c r="AM696" s="9">
        <v>3.2931338719999999</v>
      </c>
      <c r="AN696" s="9">
        <v>4.5645895120000004</v>
      </c>
      <c r="AO696" s="9">
        <v>1.9132109879999999</v>
      </c>
      <c r="AP696" s="9">
        <v>1.7988780160000002</v>
      </c>
      <c r="AQ696" s="9">
        <v>2.5646889959999997</v>
      </c>
      <c r="AR696" s="9">
        <v>2.1522995159999998</v>
      </c>
      <c r="AS696" s="9">
        <v>2.1572222920000002</v>
      </c>
      <c r="AT696" s="9">
        <v>4.6741001600000001</v>
      </c>
      <c r="AU696" s="9">
        <v>2.5504333720000001</v>
      </c>
      <c r="AV696" s="9">
        <v>3.0639343879999998</v>
      </c>
      <c r="AW696" s="9">
        <v>1.4724998</v>
      </c>
      <c r="AX696" s="9">
        <v>1.3440333799999999</v>
      </c>
      <c r="AY696" s="9">
        <v>2.3153446679999998</v>
      </c>
      <c r="AZ696" s="9">
        <v>1.380144268</v>
      </c>
      <c r="BA696" s="9">
        <v>1.9195442519999999</v>
      </c>
      <c r="BB696" s="9">
        <v>3.0460221599999997</v>
      </c>
      <c r="BC696" s="9">
        <v>2.8676995919999997</v>
      </c>
      <c r="BD696" s="9">
        <v>2.6438999920000001</v>
      </c>
      <c r="BE696" s="9">
        <v>1.9188885040000001</v>
      </c>
      <c r="BF696" s="9">
        <v>2.0078444679999996</v>
      </c>
      <c r="BG696" s="9">
        <v>3.1973003000000002</v>
      </c>
      <c r="BH696" s="9">
        <v>1.66874466</v>
      </c>
      <c r="BI696" s="9">
        <v>2.5766110719999999</v>
      </c>
      <c r="BJ696" s="9">
        <v>1.305177824</v>
      </c>
      <c r="BK696" s="9">
        <v>1.65356682</v>
      </c>
      <c r="BL696" s="9">
        <v>1.3099111880000001</v>
      </c>
      <c r="BM696" s="9">
        <v>2.2541219839999997</v>
      </c>
      <c r="BN696" s="9">
        <v>1.7792448279999999</v>
      </c>
      <c r="BO696" s="9">
        <v>1.410289012</v>
      </c>
      <c r="BP696" s="9">
        <v>2.3167330560000003</v>
      </c>
      <c r="BQ696" s="9">
        <v>3.3396547239999999</v>
      </c>
      <c r="BR696" s="9">
        <v>2.8864219840000001</v>
      </c>
      <c r="BS696" s="9">
        <v>3.9520119800000004</v>
      </c>
      <c r="BT696" s="9">
        <v>1.694622568</v>
      </c>
      <c r="BU696" s="9">
        <v>1.5939002</v>
      </c>
      <c r="BV696" s="9">
        <v>2.2207662519999998</v>
      </c>
      <c r="BW696" s="9">
        <v>1.9056779159999999</v>
      </c>
      <c r="BX696" s="9">
        <v>1.9442447279999999</v>
      </c>
      <c r="BY696" s="9">
        <v>4.0508781159999998</v>
      </c>
      <c r="BZ696" s="9">
        <v>2.2604109799999996</v>
      </c>
      <c r="CA696" s="9">
        <v>2.6547553239999999</v>
      </c>
      <c r="CB696" s="9">
        <v>1.2962001160000001</v>
      </c>
      <c r="CC696" s="9">
        <v>1.1832776255999999</v>
      </c>
      <c r="CD696" s="9">
        <v>2.023333364</v>
      </c>
      <c r="CE696" s="9">
        <v>1.2155446528</v>
      </c>
      <c r="CF696" s="9">
        <v>1.6546111959999998</v>
      </c>
      <c r="CG696" s="9">
        <v>2.6543782080000002</v>
      </c>
      <c r="CH696" s="9">
        <v>2.493610704</v>
      </c>
      <c r="CI696" s="9">
        <v>2.2939001920000002</v>
      </c>
      <c r="CJ696" s="9">
        <v>1.6847447360000001</v>
      </c>
      <c r="CK696" s="9">
        <v>1.7519337559999999</v>
      </c>
      <c r="CL696" s="9">
        <v>2.7752553240000002</v>
      </c>
      <c r="CM696" s="9">
        <v>1.4544779159999999</v>
      </c>
      <c r="CN696" s="9">
        <v>2.2363115880000004</v>
      </c>
      <c r="CO696" s="9">
        <v>1.1575668312</v>
      </c>
      <c r="CP696" s="9">
        <v>1.4763218840000001</v>
      </c>
      <c r="CQ696" s="9">
        <v>1.145966528</v>
      </c>
      <c r="CR696" s="9">
        <v>1.9624222760000001</v>
      </c>
      <c r="CS696" s="9">
        <v>1.5619444520000001</v>
      </c>
      <c r="CT696" s="9">
        <v>1.26316662</v>
      </c>
      <c r="CU696" s="9">
        <v>2.014988904</v>
      </c>
      <c r="CV696" s="9">
        <v>2.8957215999999999</v>
      </c>
      <c r="CW696" s="9">
        <v>2.501644368</v>
      </c>
      <c r="CX696" s="9">
        <v>3.3801008919999997</v>
      </c>
      <c r="CY696" s="9">
        <v>1.4915665359999999</v>
      </c>
      <c r="CZ696" s="9">
        <v>1.399177516</v>
      </c>
      <c r="DA696" s="9">
        <v>1.9128998000000002</v>
      </c>
      <c r="DB696" s="9">
        <v>1.687411496</v>
      </c>
      <c r="DC696" s="9">
        <v>1.7279003079999999</v>
      </c>
      <c r="DD696" s="9">
        <v>3.4728116039999999</v>
      </c>
      <c r="DE696" s="9">
        <v>1.9737445440000001</v>
      </c>
      <c r="DF696" s="9">
        <v>2.2827335560000002</v>
      </c>
      <c r="DG696" s="9">
        <v>1.0553115823999999</v>
      </c>
      <c r="DH696" s="9">
        <v>0.96449981279999997</v>
      </c>
      <c r="DI696" s="9">
        <v>1.6364332639999999</v>
      </c>
      <c r="DJ696" s="9">
        <v>0.9930890135999999</v>
      </c>
      <c r="DK696" s="9">
        <v>1.3092110879999999</v>
      </c>
      <c r="DL696" s="9">
        <v>2.1359779159999999</v>
      </c>
      <c r="DM696" s="9">
        <v>2.0017107039999997</v>
      </c>
      <c r="DN696" s="9">
        <v>1.8378111879999999</v>
      </c>
      <c r="DO696" s="9">
        <v>1.3731890119999999</v>
      </c>
      <c r="DP696" s="9">
        <v>1.41044426</v>
      </c>
      <c r="DQ696" s="9">
        <v>2.22208892</v>
      </c>
      <c r="DR696" s="9">
        <v>1.1714553487999999</v>
      </c>
      <c r="DS696" s="9">
        <v>1.795033364</v>
      </c>
      <c r="DT696" s="9">
        <v>0.9528998876</v>
      </c>
      <c r="DU696" s="9">
        <v>1.2311221840000002</v>
      </c>
      <c r="DV696" s="9">
        <v>0.93185537200000002</v>
      </c>
      <c r="DW696" s="9">
        <v>1.5803221999999999</v>
      </c>
      <c r="DX696" s="9">
        <v>1.267722292</v>
      </c>
      <c r="DY696" s="9">
        <v>1.057222372</v>
      </c>
      <c r="DZ696" s="9">
        <v>1.6198111879999999</v>
      </c>
      <c r="EA696" s="9">
        <v>2.3211664440000002</v>
      </c>
      <c r="EB696" s="9">
        <v>2.0053222759999998</v>
      </c>
      <c r="EC696" s="9">
        <v>2.6605775399999998</v>
      </c>
      <c r="ED696" s="9">
        <v>1.2187887127999999</v>
      </c>
      <c r="EE696" s="9">
        <v>1.1381109815999999</v>
      </c>
      <c r="EF696" s="9">
        <v>1.5228114719999999</v>
      </c>
      <c r="EG696" s="9">
        <v>1.390299908</v>
      </c>
      <c r="EH696" s="9">
        <v>1.430466928</v>
      </c>
      <c r="EI696" s="9">
        <v>2.73733344</v>
      </c>
      <c r="EJ696" s="9">
        <v>1.5946109800000001</v>
      </c>
      <c r="EK696" s="9">
        <v>1.818544484</v>
      </c>
    </row>
    <row r="697" spans="1:141" x14ac:dyDescent="0.2">
      <c r="A697">
        <v>693</v>
      </c>
      <c r="B697" s="9">
        <v>0.83287999999999995</v>
      </c>
      <c r="C697" s="9">
        <v>2.6875317772504665</v>
      </c>
      <c r="D697" s="9">
        <v>1.02261</v>
      </c>
      <c r="E697" s="9">
        <v>1.3425900000000002</v>
      </c>
      <c r="F697" s="9">
        <v>0.91976562499999992</v>
      </c>
      <c r="G697" s="9">
        <v>1.7280599999999999</v>
      </c>
      <c r="H697" s="9">
        <v>1.220648</v>
      </c>
      <c r="I697" s="9">
        <v>1.3871</v>
      </c>
      <c r="J697" s="9">
        <v>1.2683</v>
      </c>
      <c r="K697" s="9">
        <v>3.8744999999999998</v>
      </c>
      <c r="L697" s="9">
        <v>1.5776999999999999</v>
      </c>
      <c r="M697" s="9">
        <v>2.1375499999999996</v>
      </c>
      <c r="N697" s="9">
        <v>1.6677999999999999</v>
      </c>
      <c r="O697" s="9">
        <v>5.6848999999999998</v>
      </c>
      <c r="P697" s="9">
        <v>2.1563499999999998</v>
      </c>
      <c r="Q697" s="9">
        <v>2.8253999999999997</v>
      </c>
      <c r="R697" s="9">
        <v>1.6450253239999999</v>
      </c>
      <c r="S697" s="9">
        <v>1.5030501549999999</v>
      </c>
      <c r="T697" s="9">
        <v>2.5523999989999999</v>
      </c>
      <c r="U697" s="9">
        <v>1.5598000150000002</v>
      </c>
      <c r="V697" s="9">
        <v>2.1893496520000002</v>
      </c>
      <c r="W697" s="9">
        <v>3.404199754</v>
      </c>
      <c r="X697" s="9">
        <v>3.2999748379999998</v>
      </c>
      <c r="Y697" s="9">
        <v>3.0194751530000001</v>
      </c>
      <c r="Z697" s="9">
        <v>2.2073500990000001</v>
      </c>
      <c r="AA697" s="9">
        <v>2.2862253930000001</v>
      </c>
      <c r="AB697" s="9">
        <v>3.6704754559999997</v>
      </c>
      <c r="AC697" s="9">
        <v>1.8927500389999998</v>
      </c>
      <c r="AD697" s="9">
        <v>2.9334753</v>
      </c>
      <c r="AE697" s="9">
        <v>1.454849976</v>
      </c>
      <c r="AF697" s="9">
        <v>1.859449916</v>
      </c>
      <c r="AG697" s="9">
        <v>1.483074915</v>
      </c>
      <c r="AH697" s="9">
        <v>2.560349515</v>
      </c>
      <c r="AI697" s="9">
        <v>2.0161750390000002</v>
      </c>
      <c r="AJ697" s="9">
        <v>1.551300278</v>
      </c>
      <c r="AK697" s="9">
        <v>2.6176748160000001</v>
      </c>
      <c r="AL697" s="9">
        <v>3.8118744410000001</v>
      </c>
      <c r="AM697" s="9">
        <v>3.299950538</v>
      </c>
      <c r="AN697" s="9">
        <v>4.5739256230000001</v>
      </c>
      <c r="AO697" s="9">
        <v>1.917324877</v>
      </c>
      <c r="AP697" s="9">
        <v>1.802675239</v>
      </c>
      <c r="AQ697" s="9">
        <v>2.5701501089999996</v>
      </c>
      <c r="AR697" s="9">
        <v>2.1566745140000001</v>
      </c>
      <c r="AS697" s="9">
        <v>2.1617500679999999</v>
      </c>
      <c r="AT697" s="9">
        <v>4.6845251650000002</v>
      </c>
      <c r="AU697" s="9">
        <v>2.555475038</v>
      </c>
      <c r="AV697" s="9">
        <v>3.0708510520000001</v>
      </c>
      <c r="AW697" s="9">
        <v>1.4757248000000001</v>
      </c>
      <c r="AX697" s="9">
        <v>1.347075045</v>
      </c>
      <c r="AY697" s="9">
        <v>2.3205252219999997</v>
      </c>
      <c r="AZ697" s="9">
        <v>1.3831248220000001</v>
      </c>
      <c r="BA697" s="9">
        <v>1.9239748079999999</v>
      </c>
      <c r="BB697" s="9">
        <v>3.0521499400000001</v>
      </c>
      <c r="BC697" s="9">
        <v>2.8743245929999999</v>
      </c>
      <c r="BD697" s="9">
        <v>2.6493749929999999</v>
      </c>
      <c r="BE697" s="9">
        <v>1.923099616</v>
      </c>
      <c r="BF697" s="9">
        <v>2.011850022</v>
      </c>
      <c r="BG697" s="9">
        <v>3.2049253000000002</v>
      </c>
      <c r="BH697" s="9">
        <v>1.672275215</v>
      </c>
      <c r="BI697" s="9">
        <v>2.5825749629999999</v>
      </c>
      <c r="BJ697" s="9">
        <v>1.3080500460000002</v>
      </c>
      <c r="BK697" s="9">
        <v>1.6571251549999999</v>
      </c>
      <c r="BL697" s="9">
        <v>1.3127000769999999</v>
      </c>
      <c r="BM697" s="9">
        <v>2.2591747609999997</v>
      </c>
      <c r="BN697" s="9">
        <v>1.782900387</v>
      </c>
      <c r="BO697" s="9">
        <v>1.4133501230000001</v>
      </c>
      <c r="BP697" s="9">
        <v>2.3214497240000003</v>
      </c>
      <c r="BQ697" s="9">
        <v>3.3468241709999997</v>
      </c>
      <c r="BR697" s="9">
        <v>2.892449761</v>
      </c>
      <c r="BS697" s="9">
        <v>3.9602258700000004</v>
      </c>
      <c r="BT697" s="9">
        <v>1.698300347</v>
      </c>
      <c r="BU697" s="9">
        <v>1.5972751999999999</v>
      </c>
      <c r="BV697" s="9">
        <v>2.2255245829999999</v>
      </c>
      <c r="BW697" s="9">
        <v>1.909575139</v>
      </c>
      <c r="BX697" s="9">
        <v>1.948350287</v>
      </c>
      <c r="BY697" s="9">
        <v>4.0600753389999999</v>
      </c>
      <c r="BZ697" s="9">
        <v>2.2649248699999998</v>
      </c>
      <c r="CA697" s="9">
        <v>2.6607997709999998</v>
      </c>
      <c r="CB697" s="9">
        <v>1.2990501139999999</v>
      </c>
      <c r="CC697" s="9">
        <v>1.1859748474</v>
      </c>
      <c r="CD697" s="9">
        <v>2.0279000310000002</v>
      </c>
      <c r="CE697" s="9">
        <v>1.2181752087</v>
      </c>
      <c r="CF697" s="9">
        <v>1.658475084</v>
      </c>
      <c r="CG697" s="9">
        <v>2.6597504320000001</v>
      </c>
      <c r="CH697" s="9">
        <v>2.4994245909999999</v>
      </c>
      <c r="CI697" s="9">
        <v>2.2986751930000002</v>
      </c>
      <c r="CJ697" s="9">
        <v>1.6884752940000001</v>
      </c>
      <c r="CK697" s="9">
        <v>1.755450424</v>
      </c>
      <c r="CL697" s="9">
        <v>2.7819247710000004</v>
      </c>
      <c r="CM697" s="9">
        <v>1.457575139</v>
      </c>
      <c r="CN697" s="9">
        <v>2.2415004770000002</v>
      </c>
      <c r="CO697" s="9">
        <v>1.1601251647999999</v>
      </c>
      <c r="CP697" s="9">
        <v>1.4795246609999999</v>
      </c>
      <c r="CQ697" s="9">
        <v>1.1484248619999999</v>
      </c>
      <c r="CR697" s="9">
        <v>1.966850054</v>
      </c>
      <c r="CS697" s="9">
        <v>1.565175008</v>
      </c>
      <c r="CT697" s="9">
        <v>1.265924955</v>
      </c>
      <c r="CU697" s="9">
        <v>2.0191250160000003</v>
      </c>
      <c r="CV697" s="9">
        <v>2.901974375</v>
      </c>
      <c r="CW697" s="9">
        <v>2.5068999220000001</v>
      </c>
      <c r="CX697" s="9">
        <v>3.3872258930000001</v>
      </c>
      <c r="CY697" s="9">
        <v>1.4948248689999999</v>
      </c>
      <c r="CZ697" s="9">
        <v>1.402149739</v>
      </c>
      <c r="DA697" s="9">
        <v>1.9170248000000001</v>
      </c>
      <c r="DB697" s="9">
        <v>1.6908753839999999</v>
      </c>
      <c r="DC697" s="9">
        <v>1.731575307</v>
      </c>
      <c r="DD697" s="9">
        <v>3.480825491</v>
      </c>
      <c r="DE697" s="9">
        <v>1.9777251010000001</v>
      </c>
      <c r="DF697" s="9">
        <v>2.2879502239999998</v>
      </c>
      <c r="DG697" s="9">
        <v>1.0576504721</v>
      </c>
      <c r="DH697" s="9">
        <v>0.96672481119999998</v>
      </c>
      <c r="DI697" s="9">
        <v>1.640174931</v>
      </c>
      <c r="DJ697" s="9">
        <v>0.99525012439999994</v>
      </c>
      <c r="DK697" s="9">
        <v>1.3123249769999998</v>
      </c>
      <c r="DL697" s="9">
        <v>2.1403501390000002</v>
      </c>
      <c r="DM697" s="9">
        <v>2.006449591</v>
      </c>
      <c r="DN697" s="9">
        <v>1.8416750769999999</v>
      </c>
      <c r="DO697" s="9">
        <v>1.3762751229999999</v>
      </c>
      <c r="DP697" s="9">
        <v>1.413299815</v>
      </c>
      <c r="DQ697" s="9">
        <v>2.2275000299999999</v>
      </c>
      <c r="DR697" s="9">
        <v>1.1739747926999999</v>
      </c>
      <c r="DS697" s="9">
        <v>1.7992250310000002</v>
      </c>
      <c r="DT697" s="9">
        <v>0.95502488789999995</v>
      </c>
      <c r="DU697" s="9">
        <v>1.2338249610000001</v>
      </c>
      <c r="DV697" s="9">
        <v>0.93387481549999996</v>
      </c>
      <c r="DW697" s="9">
        <v>1.583924975</v>
      </c>
      <c r="DX697" s="9">
        <v>1.2703750679999999</v>
      </c>
      <c r="DY697" s="9">
        <v>1.0595501505</v>
      </c>
      <c r="DZ697" s="9">
        <v>1.623175077</v>
      </c>
      <c r="EA697" s="9">
        <v>2.3262247760000001</v>
      </c>
      <c r="EB697" s="9">
        <v>2.0095750539999999</v>
      </c>
      <c r="EC697" s="9">
        <v>2.6662997599999998</v>
      </c>
      <c r="ED697" s="9">
        <v>1.2214748236999999</v>
      </c>
      <c r="EE697" s="9">
        <v>1.1405498714</v>
      </c>
      <c r="EF697" s="9">
        <v>1.526125363</v>
      </c>
      <c r="EG697" s="9">
        <v>1.3931749069999999</v>
      </c>
      <c r="EH697" s="9">
        <v>1.433550262</v>
      </c>
      <c r="EI697" s="9">
        <v>2.74380011</v>
      </c>
      <c r="EJ697" s="9">
        <v>1.5978748700000001</v>
      </c>
      <c r="EK697" s="9">
        <v>1.822725036</v>
      </c>
    </row>
    <row r="698" spans="1:141" x14ac:dyDescent="0.2">
      <c r="A698">
        <v>694</v>
      </c>
      <c r="B698" s="9">
        <v>0.83504</v>
      </c>
      <c r="C698" s="9">
        <v>2.6919287187544154</v>
      </c>
      <c r="D698" s="9">
        <v>1.02538</v>
      </c>
      <c r="E698" s="9">
        <v>1.3462200000000002</v>
      </c>
      <c r="F698" s="9">
        <v>0.92296875</v>
      </c>
      <c r="G698" s="9">
        <v>1.7314799999999999</v>
      </c>
      <c r="H698" s="9">
        <v>1.2247840000000001</v>
      </c>
      <c r="I698" s="9">
        <v>1.3917999999999999</v>
      </c>
      <c r="J698" s="9">
        <v>1.2714000000000001</v>
      </c>
      <c r="K698" s="9">
        <v>3.8809999999999998</v>
      </c>
      <c r="L698" s="9">
        <v>1.5815999999999999</v>
      </c>
      <c r="M698" s="9">
        <v>2.1429</v>
      </c>
      <c r="N698" s="9">
        <v>1.6723999999999999</v>
      </c>
      <c r="O698" s="9">
        <v>5.6942000000000004</v>
      </c>
      <c r="P698" s="9">
        <v>2.1623000000000001</v>
      </c>
      <c r="Q698" s="9">
        <v>2.8331999999999997</v>
      </c>
      <c r="R698" s="9">
        <v>1.648616992</v>
      </c>
      <c r="S698" s="9">
        <v>1.50643349</v>
      </c>
      <c r="T698" s="9">
        <v>2.5580444419999999</v>
      </c>
      <c r="U698" s="9">
        <v>1.5631555700000002</v>
      </c>
      <c r="V698" s="9">
        <v>2.194366316</v>
      </c>
      <c r="W698" s="9">
        <v>3.410977532</v>
      </c>
      <c r="X698" s="9">
        <v>3.3075165040000001</v>
      </c>
      <c r="Y698" s="9">
        <v>3.025672374</v>
      </c>
      <c r="Z698" s="9">
        <v>2.2121445420000003</v>
      </c>
      <c r="AA698" s="9">
        <v>2.2907503940000002</v>
      </c>
      <c r="AB698" s="9">
        <v>3.6791393479999996</v>
      </c>
      <c r="AC698" s="9">
        <v>1.8967222619999999</v>
      </c>
      <c r="AD698" s="9">
        <v>2.9402503000000002</v>
      </c>
      <c r="AE698" s="9">
        <v>1.4580333080000001</v>
      </c>
      <c r="AF698" s="9">
        <v>1.863411028</v>
      </c>
      <c r="AG698" s="9">
        <v>1.48620547</v>
      </c>
      <c r="AH698" s="9">
        <v>2.56605507</v>
      </c>
      <c r="AI698" s="9">
        <v>2.0202722620000002</v>
      </c>
      <c r="AJ698" s="9">
        <v>1.5546447240000001</v>
      </c>
      <c r="AK698" s="9">
        <v>2.6229609279999999</v>
      </c>
      <c r="AL698" s="9">
        <v>3.819982778</v>
      </c>
      <c r="AM698" s="9">
        <v>3.3067672040000002</v>
      </c>
      <c r="AN698" s="9">
        <v>4.5832617340000006</v>
      </c>
      <c r="AO698" s="9">
        <v>1.9214387660000001</v>
      </c>
      <c r="AP698" s="9">
        <v>1.8064724620000001</v>
      </c>
      <c r="AQ698" s="9">
        <v>2.575611222</v>
      </c>
      <c r="AR698" s="9">
        <v>2.161049512</v>
      </c>
      <c r="AS698" s="9">
        <v>2.1662778440000001</v>
      </c>
      <c r="AT698" s="9">
        <v>4.6949501700000003</v>
      </c>
      <c r="AU698" s="9">
        <v>2.5605167040000003</v>
      </c>
      <c r="AV698" s="9">
        <v>3.0777677159999999</v>
      </c>
      <c r="AW698" s="9">
        <v>1.4789498000000001</v>
      </c>
      <c r="AX698" s="9">
        <v>1.35011671</v>
      </c>
      <c r="AY698" s="9">
        <v>2.3257057759999999</v>
      </c>
      <c r="AZ698" s="9">
        <v>1.3861053759999999</v>
      </c>
      <c r="BA698" s="9">
        <v>1.9284053639999998</v>
      </c>
      <c r="BB698" s="9">
        <v>3.05827772</v>
      </c>
      <c r="BC698" s="9">
        <v>2.8809495940000001</v>
      </c>
      <c r="BD698" s="9">
        <v>2.6548499940000001</v>
      </c>
      <c r="BE698" s="9">
        <v>1.9273107279999999</v>
      </c>
      <c r="BF698" s="9">
        <v>2.0158555759999999</v>
      </c>
      <c r="BG698" s="9">
        <v>3.2125503000000002</v>
      </c>
      <c r="BH698" s="9">
        <v>1.67580577</v>
      </c>
      <c r="BI698" s="9">
        <v>2.5885388539999998</v>
      </c>
      <c r="BJ698" s="9">
        <v>1.3109222680000001</v>
      </c>
      <c r="BK698" s="9">
        <v>1.66068349</v>
      </c>
      <c r="BL698" s="9">
        <v>1.315488966</v>
      </c>
      <c r="BM698" s="9">
        <v>2.2642275379999997</v>
      </c>
      <c r="BN698" s="9">
        <v>1.786555946</v>
      </c>
      <c r="BO698" s="9">
        <v>1.4164112340000001</v>
      </c>
      <c r="BP698" s="9">
        <v>2.3261663920000002</v>
      </c>
      <c r="BQ698" s="9">
        <v>3.3539936179999996</v>
      </c>
      <c r="BR698" s="9">
        <v>2.8984775380000003</v>
      </c>
      <c r="BS698" s="9">
        <v>3.9684397600000003</v>
      </c>
      <c r="BT698" s="9">
        <v>1.701978126</v>
      </c>
      <c r="BU698" s="9">
        <v>1.6006501999999998</v>
      </c>
      <c r="BV698" s="9">
        <v>2.230282914</v>
      </c>
      <c r="BW698" s="9">
        <v>1.913472362</v>
      </c>
      <c r="BX698" s="9">
        <v>1.9524558459999999</v>
      </c>
      <c r="BY698" s="9">
        <v>4.0692725620000001</v>
      </c>
      <c r="BZ698" s="9">
        <v>2.2694387599999999</v>
      </c>
      <c r="CA698" s="9">
        <v>2.666844218</v>
      </c>
      <c r="CB698" s="9">
        <v>1.301900112</v>
      </c>
      <c r="CC698" s="9">
        <v>1.1886720692000001</v>
      </c>
      <c r="CD698" s="9">
        <v>2.0324666980000003</v>
      </c>
      <c r="CE698" s="9">
        <v>1.2208057645999999</v>
      </c>
      <c r="CF698" s="9">
        <v>1.6623389719999999</v>
      </c>
      <c r="CG698" s="9">
        <v>2.6651226559999999</v>
      </c>
      <c r="CH698" s="9">
        <v>2.5052384779999999</v>
      </c>
      <c r="CI698" s="9">
        <v>2.3034501940000003</v>
      </c>
      <c r="CJ698" s="9">
        <v>1.6922058520000001</v>
      </c>
      <c r="CK698" s="9">
        <v>1.758967092</v>
      </c>
      <c r="CL698" s="9">
        <v>2.7885942180000001</v>
      </c>
      <c r="CM698" s="9">
        <v>1.4606723619999999</v>
      </c>
      <c r="CN698" s="9">
        <v>2.246689366</v>
      </c>
      <c r="CO698" s="9">
        <v>1.1626834983999998</v>
      </c>
      <c r="CP698" s="9">
        <v>1.482727438</v>
      </c>
      <c r="CQ698" s="9">
        <v>1.1508831960000001</v>
      </c>
      <c r="CR698" s="9">
        <v>1.971277832</v>
      </c>
      <c r="CS698" s="9">
        <v>1.5684055640000001</v>
      </c>
      <c r="CT698" s="9">
        <v>1.26868329</v>
      </c>
      <c r="CU698" s="9">
        <v>2.0232611280000001</v>
      </c>
      <c r="CV698" s="9">
        <v>2.9082271499999997</v>
      </c>
      <c r="CW698" s="9">
        <v>2.5121554759999998</v>
      </c>
      <c r="CX698" s="9">
        <v>3.394350894</v>
      </c>
      <c r="CY698" s="9">
        <v>1.4980832019999999</v>
      </c>
      <c r="CZ698" s="9">
        <v>1.4051219619999999</v>
      </c>
      <c r="DA698" s="9">
        <v>1.9211498</v>
      </c>
      <c r="DB698" s="9">
        <v>1.6943392719999999</v>
      </c>
      <c r="DC698" s="9">
        <v>1.735250306</v>
      </c>
      <c r="DD698" s="9">
        <v>3.4888393779999998</v>
      </c>
      <c r="DE698" s="9">
        <v>1.9817056580000001</v>
      </c>
      <c r="DF698" s="9">
        <v>2.2931668919999999</v>
      </c>
      <c r="DG698" s="9">
        <v>1.0599893618</v>
      </c>
      <c r="DH698" s="9">
        <v>0.96894980959999999</v>
      </c>
      <c r="DI698" s="9">
        <v>1.6439165979999999</v>
      </c>
      <c r="DJ698" s="9">
        <v>0.99741123519999997</v>
      </c>
      <c r="DK698" s="9">
        <v>1.315438866</v>
      </c>
      <c r="DL698" s="9">
        <v>2.144722362</v>
      </c>
      <c r="DM698" s="9">
        <v>2.0111884779999998</v>
      </c>
      <c r="DN698" s="9">
        <v>1.8455389659999999</v>
      </c>
      <c r="DO698" s="9">
        <v>1.3793612339999999</v>
      </c>
      <c r="DP698" s="9">
        <v>1.41615537</v>
      </c>
      <c r="DQ698" s="9">
        <v>2.2329111400000001</v>
      </c>
      <c r="DR698" s="9">
        <v>1.1764942366</v>
      </c>
      <c r="DS698" s="9">
        <v>1.8034166980000002</v>
      </c>
      <c r="DT698" s="9">
        <v>0.95714988820000002</v>
      </c>
      <c r="DU698" s="9">
        <v>1.2365277380000002</v>
      </c>
      <c r="DV698" s="9">
        <v>0.93589425900000001</v>
      </c>
      <c r="DW698" s="9">
        <v>1.58752775</v>
      </c>
      <c r="DX698" s="9">
        <v>1.273027844</v>
      </c>
      <c r="DY698" s="9">
        <v>1.061877929</v>
      </c>
      <c r="DZ698" s="9">
        <v>1.626538966</v>
      </c>
      <c r="EA698" s="9">
        <v>2.331283108</v>
      </c>
      <c r="EB698" s="9">
        <v>2.013827832</v>
      </c>
      <c r="EC698" s="9">
        <v>2.6720219799999998</v>
      </c>
      <c r="ED698" s="9">
        <v>1.2241609346</v>
      </c>
      <c r="EE698" s="9">
        <v>1.1429887612</v>
      </c>
      <c r="EF698" s="9">
        <v>1.5294392539999999</v>
      </c>
      <c r="EG698" s="9">
        <v>1.396049906</v>
      </c>
      <c r="EH698" s="9">
        <v>1.4366335959999998</v>
      </c>
      <c r="EI698" s="9">
        <v>2.75026678</v>
      </c>
      <c r="EJ698" s="9">
        <v>1.60113876</v>
      </c>
      <c r="EK698" s="9">
        <v>1.826905588</v>
      </c>
    </row>
    <row r="699" spans="1:141" x14ac:dyDescent="0.2">
      <c r="A699">
        <v>695</v>
      </c>
      <c r="B699" s="9">
        <v>0.83719999999999994</v>
      </c>
      <c r="C699" s="9">
        <v>2.6963256602583643</v>
      </c>
      <c r="D699" s="9">
        <v>1.0281500000000001</v>
      </c>
      <c r="E699" s="9">
        <v>1.34985</v>
      </c>
      <c r="F699" s="9">
        <v>0.92617187499999998</v>
      </c>
      <c r="G699" s="9">
        <v>1.7349000000000001</v>
      </c>
      <c r="H699" s="9">
        <v>1.22892</v>
      </c>
      <c r="I699" s="9">
        <v>1.3964999999999999</v>
      </c>
      <c r="J699" s="9">
        <v>1.2745</v>
      </c>
      <c r="K699" s="9">
        <v>3.8874999999999997</v>
      </c>
      <c r="L699" s="9">
        <v>1.5854999999999999</v>
      </c>
      <c r="M699" s="9">
        <v>2.14825</v>
      </c>
      <c r="N699" s="9">
        <v>1.677</v>
      </c>
      <c r="O699" s="9">
        <v>5.7035</v>
      </c>
      <c r="P699" s="9">
        <v>2.16825</v>
      </c>
      <c r="Q699" s="9">
        <v>2.8409999999999997</v>
      </c>
      <c r="R699" s="9">
        <v>1.6522086599999999</v>
      </c>
      <c r="S699" s="9">
        <v>1.5098168249999999</v>
      </c>
      <c r="T699" s="9">
        <v>2.5636888849999999</v>
      </c>
      <c r="U699" s="9">
        <v>1.5665111250000001</v>
      </c>
      <c r="V699" s="9">
        <v>2.1993829800000002</v>
      </c>
      <c r="W699" s="9">
        <v>3.41775531</v>
      </c>
      <c r="X699" s="9">
        <v>3.3150581699999999</v>
      </c>
      <c r="Y699" s="9">
        <v>3.0318695949999999</v>
      </c>
      <c r="Z699" s="9">
        <v>2.2169389850000001</v>
      </c>
      <c r="AA699" s="9">
        <v>2.295275395</v>
      </c>
      <c r="AB699" s="9">
        <v>3.6878032399999996</v>
      </c>
      <c r="AC699" s="9">
        <v>1.9006944849999998</v>
      </c>
      <c r="AD699" s="9">
        <v>2.9470253</v>
      </c>
      <c r="AE699" s="9">
        <v>1.46121664</v>
      </c>
      <c r="AF699" s="9">
        <v>1.8673721400000001</v>
      </c>
      <c r="AG699" s="9">
        <v>1.4893360250000001</v>
      </c>
      <c r="AH699" s="9">
        <v>2.571760625</v>
      </c>
      <c r="AI699" s="9">
        <v>2.0243694849999998</v>
      </c>
      <c r="AJ699" s="9">
        <v>1.5579891699999999</v>
      </c>
      <c r="AK699" s="9">
        <v>2.6282470399999998</v>
      </c>
      <c r="AL699" s="9">
        <v>3.8280911149999999</v>
      </c>
      <c r="AM699" s="9">
        <v>3.31358387</v>
      </c>
      <c r="AN699" s="9">
        <v>4.5925978450000002</v>
      </c>
      <c r="AO699" s="9">
        <v>1.9255526549999999</v>
      </c>
      <c r="AP699" s="9">
        <v>1.8102696850000002</v>
      </c>
      <c r="AQ699" s="9">
        <v>2.581072335</v>
      </c>
      <c r="AR699" s="9">
        <v>2.1654245099999998</v>
      </c>
      <c r="AS699" s="9">
        <v>2.1708056199999999</v>
      </c>
      <c r="AT699" s="9">
        <v>4.7053751750000004</v>
      </c>
      <c r="AU699" s="9">
        <v>2.5655583700000002</v>
      </c>
      <c r="AV699" s="9">
        <v>3.0846843800000001</v>
      </c>
      <c r="AW699" s="9">
        <v>1.4821748000000001</v>
      </c>
      <c r="AX699" s="9">
        <v>1.353158375</v>
      </c>
      <c r="AY699" s="9">
        <v>2.3308863299999998</v>
      </c>
      <c r="AZ699" s="9">
        <v>1.38908593</v>
      </c>
      <c r="BA699" s="9">
        <v>1.9328359199999998</v>
      </c>
      <c r="BB699" s="9">
        <v>3.0644054999999999</v>
      </c>
      <c r="BC699" s="9">
        <v>2.8875745949999998</v>
      </c>
      <c r="BD699" s="9">
        <v>2.6603249949999999</v>
      </c>
      <c r="BE699" s="9">
        <v>1.93152184</v>
      </c>
      <c r="BF699" s="9">
        <v>2.0198611299999998</v>
      </c>
      <c r="BG699" s="9">
        <v>3.2201753000000002</v>
      </c>
      <c r="BH699" s="9">
        <v>1.679336325</v>
      </c>
      <c r="BI699" s="9">
        <v>2.5945027449999998</v>
      </c>
      <c r="BJ699" s="9">
        <v>1.31379449</v>
      </c>
      <c r="BK699" s="9">
        <v>1.664241825</v>
      </c>
      <c r="BL699" s="9">
        <v>1.3182778550000001</v>
      </c>
      <c r="BM699" s="9">
        <v>2.2692803149999996</v>
      </c>
      <c r="BN699" s="9">
        <v>1.790211505</v>
      </c>
      <c r="BO699" s="9">
        <v>1.419472345</v>
      </c>
      <c r="BP699" s="9">
        <v>2.3308830600000001</v>
      </c>
      <c r="BQ699" s="9">
        <v>3.3611630649999999</v>
      </c>
      <c r="BR699" s="9">
        <v>2.9045053150000002</v>
      </c>
      <c r="BS699" s="9">
        <v>3.9766536500000003</v>
      </c>
      <c r="BT699" s="9">
        <v>1.705655905</v>
      </c>
      <c r="BU699" s="9">
        <v>1.6040251999999999</v>
      </c>
      <c r="BV699" s="9">
        <v>2.2350412449999997</v>
      </c>
      <c r="BW699" s="9">
        <v>1.9173695849999999</v>
      </c>
      <c r="BX699" s="9">
        <v>1.956561405</v>
      </c>
      <c r="BY699" s="9">
        <v>4.0784697850000002</v>
      </c>
      <c r="BZ699" s="9">
        <v>2.27395265</v>
      </c>
      <c r="CA699" s="9">
        <v>2.6728886649999999</v>
      </c>
      <c r="CB699" s="9">
        <v>1.3047501100000001</v>
      </c>
      <c r="CC699" s="9">
        <v>1.191369291</v>
      </c>
      <c r="CD699" s="9">
        <v>2.0370333650000001</v>
      </c>
      <c r="CE699" s="9">
        <v>1.2234363205000001</v>
      </c>
      <c r="CF699" s="9">
        <v>1.6662028599999998</v>
      </c>
      <c r="CG699" s="9">
        <v>2.6704948800000001</v>
      </c>
      <c r="CH699" s="9">
        <v>2.5110523650000003</v>
      </c>
      <c r="CI699" s="9">
        <v>2.3082251950000003</v>
      </c>
      <c r="CJ699" s="9">
        <v>1.6959364100000001</v>
      </c>
      <c r="CK699" s="9">
        <v>1.7624837599999998</v>
      </c>
      <c r="CL699" s="9">
        <v>2.7952636650000002</v>
      </c>
      <c r="CM699" s="9">
        <v>1.4637695849999999</v>
      </c>
      <c r="CN699" s="9">
        <v>2.2518782550000003</v>
      </c>
      <c r="CO699" s="9">
        <v>1.165241832</v>
      </c>
      <c r="CP699" s="9">
        <v>1.485930215</v>
      </c>
      <c r="CQ699" s="9">
        <v>1.1533415300000001</v>
      </c>
      <c r="CR699" s="9">
        <v>1.9757056100000001</v>
      </c>
      <c r="CS699" s="9">
        <v>1.57163612</v>
      </c>
      <c r="CT699" s="9">
        <v>1.271441625</v>
      </c>
      <c r="CU699" s="9">
        <v>2.02739724</v>
      </c>
      <c r="CV699" s="9">
        <v>2.9144799249999997</v>
      </c>
      <c r="CW699" s="9">
        <v>2.5174110299999999</v>
      </c>
      <c r="CX699" s="9">
        <v>3.4014758949999999</v>
      </c>
      <c r="CY699" s="9">
        <v>1.5013415349999999</v>
      </c>
      <c r="CZ699" s="9">
        <v>1.4080941849999999</v>
      </c>
      <c r="DA699" s="9">
        <v>1.9252748</v>
      </c>
      <c r="DB699" s="9">
        <v>1.6978031599999999</v>
      </c>
      <c r="DC699" s="9">
        <v>1.738925305</v>
      </c>
      <c r="DD699" s="9">
        <v>3.4968532649999999</v>
      </c>
      <c r="DE699" s="9">
        <v>1.9856862150000001</v>
      </c>
      <c r="DF699" s="9">
        <v>2.29838356</v>
      </c>
      <c r="DG699" s="9">
        <v>1.0623282515000001</v>
      </c>
      <c r="DH699" s="9">
        <v>0.971174808</v>
      </c>
      <c r="DI699" s="9">
        <v>1.647658265</v>
      </c>
      <c r="DJ699" s="9">
        <v>0.99957234599999989</v>
      </c>
      <c r="DK699" s="9">
        <v>1.318552755</v>
      </c>
      <c r="DL699" s="9">
        <v>2.1490945849999998</v>
      </c>
      <c r="DM699" s="9">
        <v>2.015927365</v>
      </c>
      <c r="DN699" s="9">
        <v>1.8494028549999999</v>
      </c>
      <c r="DO699" s="9">
        <v>1.3824473449999999</v>
      </c>
      <c r="DP699" s="9">
        <v>1.419010925</v>
      </c>
      <c r="DQ699" s="9">
        <v>2.23832225</v>
      </c>
      <c r="DR699" s="9">
        <v>1.1790136805</v>
      </c>
      <c r="DS699" s="9">
        <v>1.8076083650000001</v>
      </c>
      <c r="DT699" s="9">
        <v>0.95927488849999998</v>
      </c>
      <c r="DU699" s="9">
        <v>1.239230515</v>
      </c>
      <c r="DV699" s="9">
        <v>0.93791370249999995</v>
      </c>
      <c r="DW699" s="9">
        <v>1.5911305249999999</v>
      </c>
      <c r="DX699" s="9">
        <v>1.2756806199999999</v>
      </c>
      <c r="DY699" s="9">
        <v>1.0642057075</v>
      </c>
      <c r="DZ699" s="9">
        <v>1.6299028549999999</v>
      </c>
      <c r="EA699" s="9">
        <v>2.33634144</v>
      </c>
      <c r="EB699" s="9">
        <v>2.0180806099999997</v>
      </c>
      <c r="EC699" s="9">
        <v>2.6777441999999998</v>
      </c>
      <c r="ED699" s="9">
        <v>1.2268470455</v>
      </c>
      <c r="EE699" s="9">
        <v>1.1454276509999999</v>
      </c>
      <c r="EF699" s="9">
        <v>1.532753145</v>
      </c>
      <c r="EG699" s="9">
        <v>1.3989249049999999</v>
      </c>
      <c r="EH699" s="9">
        <v>1.4397169299999999</v>
      </c>
      <c r="EI699" s="9">
        <v>2.75673345</v>
      </c>
      <c r="EJ699" s="9">
        <v>1.6044026500000002</v>
      </c>
      <c r="EK699" s="9">
        <v>1.83108614</v>
      </c>
    </row>
    <row r="700" spans="1:141" x14ac:dyDescent="0.2">
      <c r="A700">
        <v>696</v>
      </c>
      <c r="B700" s="9">
        <v>0.83935999999999999</v>
      </c>
      <c r="C700" s="9">
        <v>2.7007226017623132</v>
      </c>
      <c r="D700" s="9">
        <v>1.0309200000000001</v>
      </c>
      <c r="E700" s="9">
        <v>1.35348</v>
      </c>
      <c r="F700" s="9">
        <v>0.92937499999999995</v>
      </c>
      <c r="G700" s="9">
        <v>1.7383200000000001</v>
      </c>
      <c r="H700" s="9">
        <v>1.2330559999999999</v>
      </c>
      <c r="I700" s="9">
        <v>1.4012</v>
      </c>
      <c r="J700" s="9">
        <v>1.2776000000000001</v>
      </c>
      <c r="K700" s="9">
        <v>3.8940000000000001</v>
      </c>
      <c r="L700" s="9">
        <v>1.5893999999999999</v>
      </c>
      <c r="M700" s="9">
        <v>2.1536</v>
      </c>
      <c r="N700" s="9">
        <v>1.6816</v>
      </c>
      <c r="O700" s="9">
        <v>5.7127999999999997</v>
      </c>
      <c r="P700" s="9">
        <v>2.1741999999999999</v>
      </c>
      <c r="Q700" s="9">
        <v>2.8487999999999998</v>
      </c>
      <c r="R700" s="9">
        <v>1.655800328</v>
      </c>
      <c r="S700" s="9">
        <v>1.51320016</v>
      </c>
      <c r="T700" s="9">
        <v>2.5693333279999999</v>
      </c>
      <c r="U700" s="9">
        <v>1.5698666800000001</v>
      </c>
      <c r="V700" s="9">
        <v>2.204399644</v>
      </c>
      <c r="W700" s="9">
        <v>3.424533088</v>
      </c>
      <c r="X700" s="9">
        <v>3.3225998360000002</v>
      </c>
      <c r="Y700" s="9">
        <v>3.0380668160000002</v>
      </c>
      <c r="Z700" s="9">
        <v>2.2217334280000003</v>
      </c>
      <c r="AA700" s="9">
        <v>2.2998003960000002</v>
      </c>
      <c r="AB700" s="9">
        <v>3.696467132</v>
      </c>
      <c r="AC700" s="9">
        <v>1.9046667079999999</v>
      </c>
      <c r="AD700" s="9">
        <v>2.9538003000000002</v>
      </c>
      <c r="AE700" s="9">
        <v>1.464399972</v>
      </c>
      <c r="AF700" s="9">
        <v>1.8713332520000001</v>
      </c>
      <c r="AG700" s="9">
        <v>1.4924665800000001</v>
      </c>
      <c r="AH700" s="9">
        <v>2.5774661800000001</v>
      </c>
      <c r="AI700" s="9">
        <v>2.0284667079999998</v>
      </c>
      <c r="AJ700" s="9">
        <v>1.561333616</v>
      </c>
      <c r="AK700" s="9">
        <v>2.633533152</v>
      </c>
      <c r="AL700" s="9">
        <v>3.8361994519999998</v>
      </c>
      <c r="AM700" s="9">
        <v>3.3204005360000002</v>
      </c>
      <c r="AN700" s="9">
        <v>4.6019339559999999</v>
      </c>
      <c r="AO700" s="9">
        <v>1.929666544</v>
      </c>
      <c r="AP700" s="9">
        <v>1.814066908</v>
      </c>
      <c r="AQ700" s="9">
        <v>2.586533448</v>
      </c>
      <c r="AR700" s="9">
        <v>2.1697995080000001</v>
      </c>
      <c r="AS700" s="9">
        <v>2.1753333960000001</v>
      </c>
      <c r="AT700" s="9">
        <v>4.7158001799999996</v>
      </c>
      <c r="AU700" s="9">
        <v>2.5706000360000001</v>
      </c>
      <c r="AV700" s="9">
        <v>3.0916010439999999</v>
      </c>
      <c r="AW700" s="9">
        <v>1.4853998000000002</v>
      </c>
      <c r="AX700" s="9">
        <v>1.3562000399999998</v>
      </c>
      <c r="AY700" s="9">
        <v>2.3360668840000001</v>
      </c>
      <c r="AZ700" s="9">
        <v>1.3920664839999999</v>
      </c>
      <c r="BA700" s="9">
        <v>1.937266476</v>
      </c>
      <c r="BB700" s="9">
        <v>3.0705332799999998</v>
      </c>
      <c r="BC700" s="9">
        <v>2.894199596</v>
      </c>
      <c r="BD700" s="9">
        <v>2.6657999960000001</v>
      </c>
      <c r="BE700" s="9">
        <v>1.935732952</v>
      </c>
      <c r="BF700" s="9">
        <v>2.0238666839999997</v>
      </c>
      <c r="BG700" s="9">
        <v>3.2278003000000002</v>
      </c>
      <c r="BH700" s="9">
        <v>1.68286688</v>
      </c>
      <c r="BI700" s="9">
        <v>2.6004666359999997</v>
      </c>
      <c r="BJ700" s="9">
        <v>1.3166667120000002</v>
      </c>
      <c r="BK700" s="9">
        <v>1.6678001599999999</v>
      </c>
      <c r="BL700" s="9">
        <v>1.3210667439999999</v>
      </c>
      <c r="BM700" s="9">
        <v>2.274333092</v>
      </c>
      <c r="BN700" s="9">
        <v>1.7938670640000001</v>
      </c>
      <c r="BO700" s="9">
        <v>1.422533456</v>
      </c>
      <c r="BP700" s="9">
        <v>2.335599728</v>
      </c>
      <c r="BQ700" s="9">
        <v>3.3683325119999998</v>
      </c>
      <c r="BR700" s="9">
        <v>2.9105330920000001</v>
      </c>
      <c r="BS700" s="9">
        <v>3.9848675400000002</v>
      </c>
      <c r="BT700" s="9">
        <v>1.709333684</v>
      </c>
      <c r="BU700" s="9">
        <v>1.6074001999999998</v>
      </c>
      <c r="BV700" s="9">
        <v>2.2397995759999998</v>
      </c>
      <c r="BW700" s="9">
        <v>1.9212668079999999</v>
      </c>
      <c r="BX700" s="9">
        <v>1.9606669640000001</v>
      </c>
      <c r="BY700" s="9">
        <v>4.0876670080000004</v>
      </c>
      <c r="BZ700" s="9">
        <v>2.2784665399999997</v>
      </c>
      <c r="CA700" s="9">
        <v>2.6789331120000002</v>
      </c>
      <c r="CB700" s="9">
        <v>1.3076001079999999</v>
      </c>
      <c r="CC700" s="9">
        <v>1.1940665128000001</v>
      </c>
      <c r="CD700" s="9">
        <v>2.0416000320000003</v>
      </c>
      <c r="CE700" s="9">
        <v>1.2260668764</v>
      </c>
      <c r="CF700" s="9">
        <v>1.670066748</v>
      </c>
      <c r="CG700" s="9">
        <v>2.6758671039999999</v>
      </c>
      <c r="CH700" s="9">
        <v>2.5168662520000002</v>
      </c>
      <c r="CI700" s="9">
        <v>2.313000196</v>
      </c>
      <c r="CJ700" s="9">
        <v>1.6996669680000001</v>
      </c>
      <c r="CK700" s="9">
        <v>1.7660004279999999</v>
      </c>
      <c r="CL700" s="9">
        <v>2.8019331119999999</v>
      </c>
      <c r="CM700" s="9">
        <v>1.466866808</v>
      </c>
      <c r="CN700" s="9">
        <v>2.2570671440000001</v>
      </c>
      <c r="CO700" s="9">
        <v>1.1678001655999999</v>
      </c>
      <c r="CP700" s="9">
        <v>1.489132992</v>
      </c>
      <c r="CQ700" s="9">
        <v>1.155799864</v>
      </c>
      <c r="CR700" s="9">
        <v>1.980133388</v>
      </c>
      <c r="CS700" s="9">
        <v>1.5748666760000001</v>
      </c>
      <c r="CT700" s="9">
        <v>1.27419996</v>
      </c>
      <c r="CU700" s="9">
        <v>2.0315333520000003</v>
      </c>
      <c r="CV700" s="9">
        <v>2.9207326999999998</v>
      </c>
      <c r="CW700" s="9">
        <v>2.522666584</v>
      </c>
      <c r="CX700" s="9">
        <v>3.4086008959999998</v>
      </c>
      <c r="CY700" s="9">
        <v>1.5045998679999999</v>
      </c>
      <c r="CZ700" s="9">
        <v>1.4110664079999999</v>
      </c>
      <c r="DA700" s="9">
        <v>1.9293998000000001</v>
      </c>
      <c r="DB700" s="9">
        <v>1.7012670479999998</v>
      </c>
      <c r="DC700" s="9">
        <v>1.742600304</v>
      </c>
      <c r="DD700" s="9">
        <v>3.5048671519999997</v>
      </c>
      <c r="DE700" s="9">
        <v>1.9896667720000001</v>
      </c>
      <c r="DF700" s="9">
        <v>2.3036002280000001</v>
      </c>
      <c r="DG700" s="9">
        <v>1.0646671411999999</v>
      </c>
      <c r="DH700" s="9">
        <v>0.9733998063999999</v>
      </c>
      <c r="DI700" s="9">
        <v>1.6513999319999999</v>
      </c>
      <c r="DJ700" s="9">
        <v>1.0017334568</v>
      </c>
      <c r="DK700" s="9">
        <v>1.321666644</v>
      </c>
      <c r="DL700" s="9">
        <v>2.1534668080000001</v>
      </c>
      <c r="DM700" s="9">
        <v>2.0206662519999998</v>
      </c>
      <c r="DN700" s="9">
        <v>1.8532667439999999</v>
      </c>
      <c r="DO700" s="9">
        <v>1.3855334559999999</v>
      </c>
      <c r="DP700" s="9">
        <v>1.42186648</v>
      </c>
      <c r="DQ700" s="9">
        <v>2.2437333599999998</v>
      </c>
      <c r="DR700" s="9">
        <v>1.1815331244</v>
      </c>
      <c r="DS700" s="9">
        <v>1.8118000320000001</v>
      </c>
      <c r="DT700" s="9">
        <v>0.96139988879999994</v>
      </c>
      <c r="DU700" s="9">
        <v>1.2419332920000001</v>
      </c>
      <c r="DV700" s="9">
        <v>0.939933146</v>
      </c>
      <c r="DW700" s="9">
        <v>1.5947332999999999</v>
      </c>
      <c r="DX700" s="9">
        <v>1.2783333959999998</v>
      </c>
      <c r="DY700" s="9">
        <v>1.066533486</v>
      </c>
      <c r="DZ700" s="9">
        <v>1.6332667439999999</v>
      </c>
      <c r="EA700" s="9">
        <v>2.3413997719999999</v>
      </c>
      <c r="EB700" s="9">
        <v>2.0223333879999998</v>
      </c>
      <c r="EC700" s="9">
        <v>2.6834664199999998</v>
      </c>
      <c r="ED700" s="9">
        <v>1.2295331564</v>
      </c>
      <c r="EE700" s="9">
        <v>1.1478665407999999</v>
      </c>
      <c r="EF700" s="9">
        <v>1.5360670359999999</v>
      </c>
      <c r="EG700" s="9">
        <v>1.401799904</v>
      </c>
      <c r="EH700" s="9">
        <v>1.4428002639999999</v>
      </c>
      <c r="EI700" s="9">
        <v>2.76320012</v>
      </c>
      <c r="EJ700" s="9">
        <v>1.6076665400000001</v>
      </c>
      <c r="EK700" s="9">
        <v>1.835266692</v>
      </c>
    </row>
    <row r="701" spans="1:141" x14ac:dyDescent="0.2">
      <c r="A701">
        <v>697</v>
      </c>
      <c r="B701" s="9">
        <v>0.84151999999999993</v>
      </c>
      <c r="C701" s="9">
        <v>2.705119543266262</v>
      </c>
      <c r="D701" s="9">
        <v>1.03369</v>
      </c>
      <c r="E701" s="9">
        <v>1.35711</v>
      </c>
      <c r="F701" s="9">
        <v>0.93257812499999992</v>
      </c>
      <c r="G701" s="9">
        <v>1.7417400000000001</v>
      </c>
      <c r="H701" s="9">
        <v>1.2371920000000001</v>
      </c>
      <c r="I701" s="9">
        <v>1.4058999999999999</v>
      </c>
      <c r="J701" s="9">
        <v>1.2806999999999999</v>
      </c>
      <c r="K701" s="9">
        <v>3.9005000000000001</v>
      </c>
      <c r="L701" s="9">
        <v>1.5932999999999999</v>
      </c>
      <c r="M701" s="9">
        <v>2.1589499999999999</v>
      </c>
      <c r="N701" s="9">
        <v>1.6861999999999999</v>
      </c>
      <c r="O701" s="9">
        <v>5.7221000000000002</v>
      </c>
      <c r="P701" s="9">
        <v>2.1801499999999998</v>
      </c>
      <c r="Q701" s="9">
        <v>2.8565999999999998</v>
      </c>
      <c r="R701" s="9">
        <v>1.6593919959999999</v>
      </c>
      <c r="S701" s="9">
        <v>1.5165834949999999</v>
      </c>
      <c r="T701" s="9">
        <v>2.5749777709999999</v>
      </c>
      <c r="U701" s="9">
        <v>1.573222235</v>
      </c>
      <c r="V701" s="9">
        <v>2.2094163080000002</v>
      </c>
      <c r="W701" s="9">
        <v>3.431310866</v>
      </c>
      <c r="X701" s="9">
        <v>3.330141502</v>
      </c>
      <c r="Y701" s="9">
        <v>3.044264037</v>
      </c>
      <c r="Z701" s="9">
        <v>2.226527871</v>
      </c>
      <c r="AA701" s="9">
        <v>2.3043253969999999</v>
      </c>
      <c r="AB701" s="9">
        <v>3.7051310239999999</v>
      </c>
      <c r="AC701" s="9">
        <v>1.9086389309999998</v>
      </c>
      <c r="AD701" s="9">
        <v>2.9605752999999999</v>
      </c>
      <c r="AE701" s="9">
        <v>1.4675833039999999</v>
      </c>
      <c r="AF701" s="9">
        <v>1.8752943640000002</v>
      </c>
      <c r="AG701" s="9">
        <v>1.4955971349999999</v>
      </c>
      <c r="AH701" s="9">
        <v>2.5831717350000001</v>
      </c>
      <c r="AI701" s="9">
        <v>2.0325639309999999</v>
      </c>
      <c r="AJ701" s="9">
        <v>1.564678062</v>
      </c>
      <c r="AK701" s="9">
        <v>2.6388192639999999</v>
      </c>
      <c r="AL701" s="9">
        <v>3.8443077889999997</v>
      </c>
      <c r="AM701" s="9">
        <v>3.3272172019999999</v>
      </c>
      <c r="AN701" s="9">
        <v>4.6112700670000004</v>
      </c>
      <c r="AO701" s="9">
        <v>1.9337804329999999</v>
      </c>
      <c r="AP701" s="9">
        <v>1.8178641310000001</v>
      </c>
      <c r="AQ701" s="9">
        <v>2.5919945609999999</v>
      </c>
      <c r="AR701" s="9">
        <v>2.174174506</v>
      </c>
      <c r="AS701" s="9">
        <v>2.1798611719999998</v>
      </c>
      <c r="AT701" s="9">
        <v>4.7262251849999997</v>
      </c>
      <c r="AU701" s="9">
        <v>2.575641702</v>
      </c>
      <c r="AV701" s="9">
        <v>3.0985177080000001</v>
      </c>
      <c r="AW701" s="9">
        <v>1.4886248</v>
      </c>
      <c r="AX701" s="9">
        <v>1.3592417049999999</v>
      </c>
      <c r="AY701" s="9">
        <v>2.3412474379999999</v>
      </c>
      <c r="AZ701" s="9">
        <v>1.395047038</v>
      </c>
      <c r="BA701" s="9">
        <v>1.941697032</v>
      </c>
      <c r="BB701" s="9">
        <v>3.0766610599999997</v>
      </c>
      <c r="BC701" s="9">
        <v>2.9008245969999997</v>
      </c>
      <c r="BD701" s="9">
        <v>2.6712749969999998</v>
      </c>
      <c r="BE701" s="9">
        <v>1.9399440640000001</v>
      </c>
      <c r="BF701" s="9">
        <v>2.0278722379999996</v>
      </c>
      <c r="BG701" s="9">
        <v>3.2354253000000002</v>
      </c>
      <c r="BH701" s="9">
        <v>1.6863974349999999</v>
      </c>
      <c r="BI701" s="9">
        <v>2.6064305270000001</v>
      </c>
      <c r="BJ701" s="9">
        <v>1.3195389340000001</v>
      </c>
      <c r="BK701" s="9">
        <v>1.671358495</v>
      </c>
      <c r="BL701" s="9">
        <v>1.323855633</v>
      </c>
      <c r="BM701" s="9">
        <v>2.279385869</v>
      </c>
      <c r="BN701" s="9">
        <v>1.7975226229999999</v>
      </c>
      <c r="BO701" s="9">
        <v>1.4255945670000001</v>
      </c>
      <c r="BP701" s="9">
        <v>2.340316396</v>
      </c>
      <c r="BQ701" s="9">
        <v>3.3755019589999997</v>
      </c>
      <c r="BR701" s="9">
        <v>2.916560869</v>
      </c>
      <c r="BS701" s="9">
        <v>3.9930814300000006</v>
      </c>
      <c r="BT701" s="9">
        <v>1.713011463</v>
      </c>
      <c r="BU701" s="9">
        <v>1.6107752</v>
      </c>
      <c r="BV701" s="9">
        <v>2.2445579069999999</v>
      </c>
      <c r="BW701" s="9">
        <v>1.925164031</v>
      </c>
      <c r="BX701" s="9">
        <v>1.9647725229999999</v>
      </c>
      <c r="BY701" s="9">
        <v>4.0968642309999996</v>
      </c>
      <c r="BZ701" s="9">
        <v>2.2829804299999998</v>
      </c>
      <c r="CA701" s="9">
        <v>2.684977559</v>
      </c>
      <c r="CB701" s="9">
        <v>1.310450106</v>
      </c>
      <c r="CC701" s="9">
        <v>1.1967637346</v>
      </c>
      <c r="CD701" s="9">
        <v>2.046166699</v>
      </c>
      <c r="CE701" s="9">
        <v>1.2286974322999999</v>
      </c>
      <c r="CF701" s="9">
        <v>1.6739306359999999</v>
      </c>
      <c r="CG701" s="9">
        <v>2.6812393280000002</v>
      </c>
      <c r="CH701" s="9">
        <v>2.5226801390000002</v>
      </c>
      <c r="CI701" s="9">
        <v>2.317775197</v>
      </c>
      <c r="CJ701" s="9">
        <v>1.7033975260000001</v>
      </c>
      <c r="CK701" s="9">
        <v>1.769517096</v>
      </c>
      <c r="CL701" s="9">
        <v>2.8086025590000001</v>
      </c>
      <c r="CM701" s="9">
        <v>1.4699640309999999</v>
      </c>
      <c r="CN701" s="9">
        <v>2.2622560330000003</v>
      </c>
      <c r="CO701" s="9">
        <v>1.1703584992</v>
      </c>
      <c r="CP701" s="9">
        <v>1.4923357690000001</v>
      </c>
      <c r="CQ701" s="9">
        <v>1.158258198</v>
      </c>
      <c r="CR701" s="9">
        <v>1.984561166</v>
      </c>
      <c r="CS701" s="9">
        <v>1.578097232</v>
      </c>
      <c r="CT701" s="9">
        <v>1.276958295</v>
      </c>
      <c r="CU701" s="9">
        <v>2.0356694640000002</v>
      </c>
      <c r="CV701" s="9">
        <v>2.9269854749999999</v>
      </c>
      <c r="CW701" s="9">
        <v>2.5279221380000001</v>
      </c>
      <c r="CX701" s="9">
        <v>3.4157258969999997</v>
      </c>
      <c r="CY701" s="9">
        <v>1.5078582009999999</v>
      </c>
      <c r="CZ701" s="9">
        <v>1.4140386309999999</v>
      </c>
      <c r="DA701" s="9">
        <v>1.9335248</v>
      </c>
      <c r="DB701" s="9">
        <v>1.704730936</v>
      </c>
      <c r="DC701" s="9">
        <v>1.746275303</v>
      </c>
      <c r="DD701" s="9">
        <v>3.5128810389999998</v>
      </c>
      <c r="DE701" s="9">
        <v>1.9936473290000001</v>
      </c>
      <c r="DF701" s="9">
        <v>2.3088168960000002</v>
      </c>
      <c r="DG701" s="9">
        <v>1.0670060309</v>
      </c>
      <c r="DH701" s="9">
        <v>0.97562480479999991</v>
      </c>
      <c r="DI701" s="9">
        <v>1.655141599</v>
      </c>
      <c r="DJ701" s="9">
        <v>1.0038945676</v>
      </c>
      <c r="DK701" s="9">
        <v>1.324780533</v>
      </c>
      <c r="DL701" s="9">
        <v>2.157839031</v>
      </c>
      <c r="DM701" s="9">
        <v>2.0254051390000001</v>
      </c>
      <c r="DN701" s="9">
        <v>1.8571306329999999</v>
      </c>
      <c r="DO701" s="9">
        <v>1.3886195669999999</v>
      </c>
      <c r="DP701" s="9">
        <v>1.4247220350000001</v>
      </c>
      <c r="DQ701" s="9">
        <v>2.2491444700000001</v>
      </c>
      <c r="DR701" s="9">
        <v>1.1840525682999998</v>
      </c>
      <c r="DS701" s="9">
        <v>1.815991699</v>
      </c>
      <c r="DT701" s="9">
        <v>0.9635248891</v>
      </c>
      <c r="DU701" s="9">
        <v>1.244636069</v>
      </c>
      <c r="DV701" s="9">
        <v>0.94195258949999994</v>
      </c>
      <c r="DW701" s="9">
        <v>1.598336075</v>
      </c>
      <c r="DX701" s="9">
        <v>1.280986172</v>
      </c>
      <c r="DY701" s="9">
        <v>1.0688612645</v>
      </c>
      <c r="DZ701" s="9">
        <v>1.636630633</v>
      </c>
      <c r="EA701" s="9">
        <v>2.3464581040000003</v>
      </c>
      <c r="EB701" s="9">
        <v>2.026586166</v>
      </c>
      <c r="EC701" s="9">
        <v>2.6891886399999998</v>
      </c>
      <c r="ED701" s="9">
        <v>1.2322192673000001</v>
      </c>
      <c r="EE701" s="9">
        <v>1.1503054306</v>
      </c>
      <c r="EF701" s="9">
        <v>1.5393809270000001</v>
      </c>
      <c r="EG701" s="9">
        <v>1.4046749029999999</v>
      </c>
      <c r="EH701" s="9">
        <v>1.445883598</v>
      </c>
      <c r="EI701" s="9">
        <v>2.76966679</v>
      </c>
      <c r="EJ701" s="9">
        <v>1.61093043</v>
      </c>
      <c r="EK701" s="9">
        <v>1.839447244</v>
      </c>
    </row>
    <row r="702" spans="1:141" x14ac:dyDescent="0.2">
      <c r="A702">
        <v>698</v>
      </c>
      <c r="B702" s="9">
        <v>0.84367999999999999</v>
      </c>
      <c r="C702" s="9">
        <v>2.7095164847702109</v>
      </c>
      <c r="D702" s="9">
        <v>1.0364599999999999</v>
      </c>
      <c r="E702" s="9">
        <v>1.3607400000000001</v>
      </c>
      <c r="F702" s="9">
        <v>0.9357812499999999</v>
      </c>
      <c r="G702" s="9">
        <v>1.74516</v>
      </c>
      <c r="H702" s="9">
        <v>1.241328</v>
      </c>
      <c r="I702" s="9">
        <v>1.4105999999999999</v>
      </c>
      <c r="J702" s="9">
        <v>1.2838000000000001</v>
      </c>
      <c r="K702" s="9">
        <v>3.907</v>
      </c>
      <c r="L702" s="9">
        <v>1.5972</v>
      </c>
      <c r="M702" s="9">
        <v>2.1642999999999999</v>
      </c>
      <c r="N702" s="9">
        <v>1.6907999999999999</v>
      </c>
      <c r="O702" s="9">
        <v>5.7313999999999998</v>
      </c>
      <c r="P702" s="9">
        <v>2.1861000000000002</v>
      </c>
      <c r="Q702" s="9">
        <v>2.8643999999999998</v>
      </c>
      <c r="R702" s="9">
        <v>1.662983664</v>
      </c>
      <c r="S702" s="9">
        <v>1.51996683</v>
      </c>
      <c r="T702" s="9">
        <v>2.5806222139999999</v>
      </c>
      <c r="U702" s="9">
        <v>1.5765777900000002</v>
      </c>
      <c r="V702" s="9">
        <v>2.214432972</v>
      </c>
      <c r="W702" s="9">
        <v>3.438088644</v>
      </c>
      <c r="X702" s="9">
        <v>3.3376831679999999</v>
      </c>
      <c r="Y702" s="9">
        <v>3.0504612579999999</v>
      </c>
      <c r="Z702" s="9">
        <v>2.2313223140000003</v>
      </c>
      <c r="AA702" s="9">
        <v>2.3088503980000001</v>
      </c>
      <c r="AB702" s="9">
        <v>3.7137949159999999</v>
      </c>
      <c r="AC702" s="9">
        <v>1.9126111539999999</v>
      </c>
      <c r="AD702" s="9">
        <v>2.9673503000000001</v>
      </c>
      <c r="AE702" s="9">
        <v>1.470766636</v>
      </c>
      <c r="AF702" s="9">
        <v>1.879255476</v>
      </c>
      <c r="AG702" s="9">
        <v>1.4987276899999999</v>
      </c>
      <c r="AH702" s="9">
        <v>2.5888772900000001</v>
      </c>
      <c r="AI702" s="9">
        <v>2.0366611539999999</v>
      </c>
      <c r="AJ702" s="9">
        <v>1.5680225079999999</v>
      </c>
      <c r="AK702" s="9">
        <v>2.6441053759999997</v>
      </c>
      <c r="AL702" s="9">
        <v>3.8524161260000001</v>
      </c>
      <c r="AM702" s="9">
        <v>3.3340338680000001</v>
      </c>
      <c r="AN702" s="9">
        <v>4.6206061780000001</v>
      </c>
      <c r="AO702" s="9">
        <v>1.937894322</v>
      </c>
      <c r="AP702" s="9">
        <v>1.8216613540000002</v>
      </c>
      <c r="AQ702" s="9">
        <v>2.5974556739999999</v>
      </c>
      <c r="AR702" s="9">
        <v>2.1785495039999998</v>
      </c>
      <c r="AS702" s="9">
        <v>2.1843889480000001</v>
      </c>
      <c r="AT702" s="9">
        <v>4.7366501899999998</v>
      </c>
      <c r="AU702" s="9">
        <v>2.5806833679999999</v>
      </c>
      <c r="AV702" s="9">
        <v>3.1054343719999999</v>
      </c>
      <c r="AW702" s="9">
        <v>1.4918498</v>
      </c>
      <c r="AX702" s="9">
        <v>1.3622833699999999</v>
      </c>
      <c r="AY702" s="9">
        <v>2.3464279919999997</v>
      </c>
      <c r="AZ702" s="9">
        <v>1.398027592</v>
      </c>
      <c r="BA702" s="9">
        <v>1.946127588</v>
      </c>
      <c r="BB702" s="9">
        <v>3.0827888400000001</v>
      </c>
      <c r="BC702" s="9">
        <v>2.9074495979999999</v>
      </c>
      <c r="BD702" s="9">
        <v>2.676749998</v>
      </c>
      <c r="BE702" s="9">
        <v>1.944155176</v>
      </c>
      <c r="BF702" s="9">
        <v>2.031877792</v>
      </c>
      <c r="BG702" s="9">
        <v>3.2430503000000002</v>
      </c>
      <c r="BH702" s="9">
        <v>1.6899279899999999</v>
      </c>
      <c r="BI702" s="9">
        <v>2.6123944180000001</v>
      </c>
      <c r="BJ702" s="9">
        <v>1.322411156</v>
      </c>
      <c r="BK702" s="9">
        <v>1.6749168299999999</v>
      </c>
      <c r="BL702" s="9">
        <v>1.326644522</v>
      </c>
      <c r="BM702" s="9">
        <v>2.2844386459999999</v>
      </c>
      <c r="BN702" s="9">
        <v>1.8011781819999999</v>
      </c>
      <c r="BO702" s="9">
        <v>1.4286556780000002</v>
      </c>
      <c r="BP702" s="9">
        <v>2.3450330640000003</v>
      </c>
      <c r="BQ702" s="9">
        <v>3.3826714059999996</v>
      </c>
      <c r="BR702" s="9">
        <v>2.9225886460000003</v>
      </c>
      <c r="BS702" s="9">
        <v>4.0012953200000005</v>
      </c>
      <c r="BT702" s="9">
        <v>1.7166892419999999</v>
      </c>
      <c r="BU702" s="9">
        <v>1.6141501999999999</v>
      </c>
      <c r="BV702" s="9">
        <v>2.249316238</v>
      </c>
      <c r="BW702" s="9">
        <v>1.9290612540000001</v>
      </c>
      <c r="BX702" s="9">
        <v>1.968878082</v>
      </c>
      <c r="BY702" s="9">
        <v>4.1060614539999998</v>
      </c>
      <c r="BZ702" s="9">
        <v>2.28749432</v>
      </c>
      <c r="CA702" s="9">
        <v>2.6910220059999999</v>
      </c>
      <c r="CB702" s="9">
        <v>1.3133001040000001</v>
      </c>
      <c r="CC702" s="9">
        <v>1.1994609564000001</v>
      </c>
      <c r="CD702" s="9">
        <v>2.0507333660000002</v>
      </c>
      <c r="CE702" s="9">
        <v>1.2313279881999999</v>
      </c>
      <c r="CF702" s="9">
        <v>1.6777945239999998</v>
      </c>
      <c r="CG702" s="9">
        <v>2.686611552</v>
      </c>
      <c r="CH702" s="9">
        <v>2.5284940260000002</v>
      </c>
      <c r="CI702" s="9">
        <v>2.3225501980000001</v>
      </c>
      <c r="CJ702" s="9">
        <v>1.707128084</v>
      </c>
      <c r="CK702" s="9">
        <v>1.773033764</v>
      </c>
      <c r="CL702" s="9">
        <v>2.8152720060000003</v>
      </c>
      <c r="CM702" s="9">
        <v>1.4730612539999999</v>
      </c>
      <c r="CN702" s="9">
        <v>2.2674449220000001</v>
      </c>
      <c r="CO702" s="9">
        <v>1.1729168327999999</v>
      </c>
      <c r="CP702" s="9">
        <v>1.4955385459999999</v>
      </c>
      <c r="CQ702" s="9">
        <v>1.1607165320000001</v>
      </c>
      <c r="CR702" s="9">
        <v>1.9889889439999999</v>
      </c>
      <c r="CS702" s="9">
        <v>1.5813277880000001</v>
      </c>
      <c r="CT702" s="9">
        <v>1.27971663</v>
      </c>
      <c r="CU702" s="9">
        <v>2.039805576</v>
      </c>
      <c r="CV702" s="9">
        <v>2.9332382499999996</v>
      </c>
      <c r="CW702" s="9">
        <v>2.5331776919999998</v>
      </c>
      <c r="CX702" s="9">
        <v>3.4228508980000001</v>
      </c>
      <c r="CY702" s="9">
        <v>1.5111165339999999</v>
      </c>
      <c r="CZ702" s="9">
        <v>1.4170108539999999</v>
      </c>
      <c r="DA702" s="9">
        <v>1.9376498</v>
      </c>
      <c r="DB702" s="9">
        <v>1.708194824</v>
      </c>
      <c r="DC702" s="9">
        <v>1.749950302</v>
      </c>
      <c r="DD702" s="9">
        <v>3.520894926</v>
      </c>
      <c r="DE702" s="9">
        <v>1.9976278860000001</v>
      </c>
      <c r="DF702" s="9">
        <v>2.3140335639999998</v>
      </c>
      <c r="DG702" s="9">
        <v>1.0693449206000001</v>
      </c>
      <c r="DH702" s="9">
        <v>0.97784980319999992</v>
      </c>
      <c r="DI702" s="9">
        <v>1.6588832659999999</v>
      </c>
      <c r="DJ702" s="9">
        <v>1.0060556783999999</v>
      </c>
      <c r="DK702" s="9">
        <v>1.327894422</v>
      </c>
      <c r="DL702" s="9">
        <v>2.1622112539999998</v>
      </c>
      <c r="DM702" s="9">
        <v>2.0301440259999999</v>
      </c>
      <c r="DN702" s="9">
        <v>1.8609945219999999</v>
      </c>
      <c r="DO702" s="9">
        <v>1.3917056779999999</v>
      </c>
      <c r="DP702" s="9">
        <v>1.4275775900000001</v>
      </c>
      <c r="DQ702" s="9">
        <v>2.2545555799999999</v>
      </c>
      <c r="DR702" s="9">
        <v>1.1865720121999999</v>
      </c>
      <c r="DS702" s="9">
        <v>1.8201833660000002</v>
      </c>
      <c r="DT702" s="9">
        <v>0.96564988939999996</v>
      </c>
      <c r="DU702" s="9">
        <v>1.2473388460000001</v>
      </c>
      <c r="DV702" s="9">
        <v>0.94397203299999999</v>
      </c>
      <c r="DW702" s="9">
        <v>1.60193885</v>
      </c>
      <c r="DX702" s="9">
        <v>1.2836389479999999</v>
      </c>
      <c r="DY702" s="9">
        <v>1.071189043</v>
      </c>
      <c r="DZ702" s="9">
        <v>1.6399945220000001</v>
      </c>
      <c r="EA702" s="9">
        <v>2.3515164360000003</v>
      </c>
      <c r="EB702" s="9">
        <v>2.0308389440000001</v>
      </c>
      <c r="EC702" s="9">
        <v>2.6949108599999998</v>
      </c>
      <c r="ED702" s="9">
        <v>1.2349053781999999</v>
      </c>
      <c r="EE702" s="9">
        <v>1.1527443204000001</v>
      </c>
      <c r="EF702" s="9">
        <v>1.542694818</v>
      </c>
      <c r="EG702" s="9">
        <v>1.407549902</v>
      </c>
      <c r="EH702" s="9">
        <v>1.4489669319999998</v>
      </c>
      <c r="EI702" s="9">
        <v>2.7761334600000001</v>
      </c>
      <c r="EJ702" s="9">
        <v>1.61419432</v>
      </c>
      <c r="EK702" s="9">
        <v>1.843627796</v>
      </c>
    </row>
    <row r="703" spans="1:141" x14ac:dyDescent="0.2">
      <c r="A703">
        <v>699</v>
      </c>
      <c r="B703" s="9">
        <v>0.84583999999999993</v>
      </c>
      <c r="C703" s="9">
        <v>2.7139134262741598</v>
      </c>
      <c r="D703" s="9">
        <v>1.0392300000000001</v>
      </c>
      <c r="E703" s="9">
        <v>1.3643700000000001</v>
      </c>
      <c r="F703" s="9">
        <v>0.93898437499999998</v>
      </c>
      <c r="G703" s="9">
        <v>1.74858</v>
      </c>
      <c r="H703" s="9">
        <v>1.2454640000000001</v>
      </c>
      <c r="I703" s="9">
        <v>1.4153</v>
      </c>
      <c r="J703" s="9">
        <v>1.2868999999999999</v>
      </c>
      <c r="K703" s="9">
        <v>3.9135</v>
      </c>
      <c r="L703" s="9">
        <v>1.6011</v>
      </c>
      <c r="M703" s="9">
        <v>2.1696499999999999</v>
      </c>
      <c r="N703" s="9">
        <v>1.6954</v>
      </c>
      <c r="O703" s="9">
        <v>5.7407000000000004</v>
      </c>
      <c r="P703" s="9">
        <v>2.1920500000000001</v>
      </c>
      <c r="Q703" s="9">
        <v>2.8721999999999999</v>
      </c>
      <c r="R703" s="9">
        <v>1.6665753319999999</v>
      </c>
      <c r="S703" s="9">
        <v>1.5233501649999999</v>
      </c>
      <c r="T703" s="9">
        <v>2.5862666569999999</v>
      </c>
      <c r="U703" s="9">
        <v>1.5799333450000002</v>
      </c>
      <c r="V703" s="9">
        <v>2.2194496360000002</v>
      </c>
      <c r="W703" s="9">
        <v>3.444866422</v>
      </c>
      <c r="X703" s="9">
        <v>3.3452248340000001</v>
      </c>
      <c r="Y703" s="9">
        <v>3.0566584790000002</v>
      </c>
      <c r="Z703" s="9">
        <v>2.236116757</v>
      </c>
      <c r="AA703" s="9">
        <v>2.3133753989999999</v>
      </c>
      <c r="AB703" s="9">
        <v>3.7224588079999998</v>
      </c>
      <c r="AC703" s="9">
        <v>1.9165833769999998</v>
      </c>
      <c r="AD703" s="9">
        <v>2.9741252999999999</v>
      </c>
      <c r="AE703" s="9">
        <v>1.4739499679999999</v>
      </c>
      <c r="AF703" s="9">
        <v>1.883216588</v>
      </c>
      <c r="AG703" s="9">
        <v>1.501858245</v>
      </c>
      <c r="AH703" s="9">
        <v>2.5945828450000001</v>
      </c>
      <c r="AI703" s="9">
        <v>2.040758377</v>
      </c>
      <c r="AJ703" s="9">
        <v>1.5713669539999999</v>
      </c>
      <c r="AK703" s="9">
        <v>2.649391488</v>
      </c>
      <c r="AL703" s="9">
        <v>3.860524463</v>
      </c>
      <c r="AM703" s="9">
        <v>3.3408505339999999</v>
      </c>
      <c r="AN703" s="9">
        <v>4.6299422890000006</v>
      </c>
      <c r="AO703" s="9">
        <v>1.9420082109999999</v>
      </c>
      <c r="AP703" s="9">
        <v>1.825458577</v>
      </c>
      <c r="AQ703" s="9">
        <v>2.6029167869999998</v>
      </c>
      <c r="AR703" s="9">
        <v>2.1829245020000001</v>
      </c>
      <c r="AS703" s="9">
        <v>2.1889167239999998</v>
      </c>
      <c r="AT703" s="9">
        <v>4.7470751949999999</v>
      </c>
      <c r="AU703" s="9">
        <v>2.5857250340000002</v>
      </c>
      <c r="AV703" s="9">
        <v>3.1123510360000002</v>
      </c>
      <c r="AW703" s="9">
        <v>1.4950748</v>
      </c>
      <c r="AX703" s="9">
        <v>1.3653250349999999</v>
      </c>
      <c r="AY703" s="9">
        <v>2.351608546</v>
      </c>
      <c r="AZ703" s="9">
        <v>1.4010081459999999</v>
      </c>
      <c r="BA703" s="9">
        <v>1.9505581439999999</v>
      </c>
      <c r="BB703" s="9">
        <v>3.08891662</v>
      </c>
      <c r="BC703" s="9">
        <v>2.9140745989999997</v>
      </c>
      <c r="BD703" s="9">
        <v>2.6822249989999998</v>
      </c>
      <c r="BE703" s="9">
        <v>1.9483662880000001</v>
      </c>
      <c r="BF703" s="9">
        <v>2.0358833459999999</v>
      </c>
      <c r="BG703" s="9">
        <v>3.2506753000000002</v>
      </c>
      <c r="BH703" s="9">
        <v>1.6934585449999999</v>
      </c>
      <c r="BI703" s="9">
        <v>2.618358309</v>
      </c>
      <c r="BJ703" s="9">
        <v>1.3252833780000002</v>
      </c>
      <c r="BK703" s="9">
        <v>1.678475165</v>
      </c>
      <c r="BL703" s="9">
        <v>1.3294334109999999</v>
      </c>
      <c r="BM703" s="9">
        <v>2.2894914229999999</v>
      </c>
      <c r="BN703" s="9">
        <v>1.8048337409999999</v>
      </c>
      <c r="BO703" s="9">
        <v>1.431716789</v>
      </c>
      <c r="BP703" s="9">
        <v>2.3497497320000003</v>
      </c>
      <c r="BQ703" s="9">
        <v>3.3898408529999999</v>
      </c>
      <c r="BR703" s="9">
        <v>2.9286164230000002</v>
      </c>
      <c r="BS703" s="9">
        <v>4.00950921</v>
      </c>
      <c r="BT703" s="9">
        <v>1.7203670209999999</v>
      </c>
      <c r="BU703" s="9">
        <v>1.6175252</v>
      </c>
      <c r="BV703" s="9">
        <v>2.2540745689999997</v>
      </c>
      <c r="BW703" s="9">
        <v>1.9329584769999999</v>
      </c>
      <c r="BX703" s="9">
        <v>1.9729836409999999</v>
      </c>
      <c r="BY703" s="9">
        <v>4.1152586769999999</v>
      </c>
      <c r="BZ703" s="9">
        <v>2.2920082099999997</v>
      </c>
      <c r="CA703" s="9">
        <v>2.6970664530000001</v>
      </c>
      <c r="CB703" s="9">
        <v>1.3161501019999999</v>
      </c>
      <c r="CC703" s="9">
        <v>1.2021581781999999</v>
      </c>
      <c r="CD703" s="9">
        <v>2.055300033</v>
      </c>
      <c r="CE703" s="9">
        <v>1.2339585441000001</v>
      </c>
      <c r="CF703" s="9">
        <v>1.681658412</v>
      </c>
      <c r="CG703" s="9">
        <v>2.6919837760000003</v>
      </c>
      <c r="CH703" s="9">
        <v>2.5343079130000001</v>
      </c>
      <c r="CI703" s="9">
        <v>2.3273251990000001</v>
      </c>
      <c r="CJ703" s="9">
        <v>1.710858642</v>
      </c>
      <c r="CK703" s="9">
        <v>1.7765504319999998</v>
      </c>
      <c r="CL703" s="9">
        <v>2.821941453</v>
      </c>
      <c r="CM703" s="9">
        <v>1.476158477</v>
      </c>
      <c r="CN703" s="9">
        <v>2.2726338110000004</v>
      </c>
      <c r="CO703" s="9">
        <v>1.1754751664</v>
      </c>
      <c r="CP703" s="9">
        <v>1.498741323</v>
      </c>
      <c r="CQ703" s="9">
        <v>1.1631748660000001</v>
      </c>
      <c r="CR703" s="9">
        <v>1.9934167220000001</v>
      </c>
      <c r="CS703" s="9">
        <v>1.584558344</v>
      </c>
      <c r="CT703" s="9">
        <v>1.282474965</v>
      </c>
      <c r="CU703" s="9">
        <v>2.0439416880000003</v>
      </c>
      <c r="CV703" s="9">
        <v>2.9394910249999997</v>
      </c>
      <c r="CW703" s="9">
        <v>2.5384332459999999</v>
      </c>
      <c r="CX703" s="9">
        <v>3.429975899</v>
      </c>
      <c r="CY703" s="9">
        <v>1.5143748669999999</v>
      </c>
      <c r="CZ703" s="9">
        <v>1.4199830769999999</v>
      </c>
      <c r="DA703" s="9">
        <v>1.9417748000000001</v>
      </c>
      <c r="DB703" s="9">
        <v>1.711658712</v>
      </c>
      <c r="DC703" s="9">
        <v>1.753625301</v>
      </c>
      <c r="DD703" s="9">
        <v>3.5289088129999997</v>
      </c>
      <c r="DE703" s="9">
        <v>2.0016084429999998</v>
      </c>
      <c r="DF703" s="9">
        <v>2.3192502319999999</v>
      </c>
      <c r="DG703" s="9">
        <v>1.0716838102999999</v>
      </c>
      <c r="DH703" s="9">
        <v>0.98007480159999993</v>
      </c>
      <c r="DI703" s="9">
        <v>1.662624933</v>
      </c>
      <c r="DJ703" s="9">
        <v>1.0082167892</v>
      </c>
      <c r="DK703" s="9">
        <v>1.3310083109999999</v>
      </c>
      <c r="DL703" s="9">
        <v>2.1665834770000001</v>
      </c>
      <c r="DM703" s="9">
        <v>2.0348829130000001</v>
      </c>
      <c r="DN703" s="9">
        <v>1.8648584109999999</v>
      </c>
      <c r="DO703" s="9">
        <v>1.3947917889999999</v>
      </c>
      <c r="DP703" s="9">
        <v>1.4304331450000001</v>
      </c>
      <c r="DQ703" s="9">
        <v>2.2599666900000002</v>
      </c>
      <c r="DR703" s="9">
        <v>1.1890914560999999</v>
      </c>
      <c r="DS703" s="9">
        <v>1.8243750330000001</v>
      </c>
      <c r="DT703" s="9">
        <v>0.96777488970000003</v>
      </c>
      <c r="DU703" s="9">
        <v>1.250041623</v>
      </c>
      <c r="DV703" s="9">
        <v>0.94599147649999993</v>
      </c>
      <c r="DW703" s="9">
        <v>1.6055416249999999</v>
      </c>
      <c r="DX703" s="9">
        <v>1.286291724</v>
      </c>
      <c r="DY703" s="9">
        <v>1.0735168214999999</v>
      </c>
      <c r="DZ703" s="9">
        <v>1.6433584109999999</v>
      </c>
      <c r="EA703" s="9">
        <v>2.3565747680000002</v>
      </c>
      <c r="EB703" s="9">
        <v>2.0350917219999998</v>
      </c>
      <c r="EC703" s="9">
        <v>2.7006330799999998</v>
      </c>
      <c r="ED703" s="9">
        <v>1.2375914890999999</v>
      </c>
      <c r="EE703" s="9">
        <v>1.1551832101999999</v>
      </c>
      <c r="EF703" s="9">
        <v>1.5460087090000001</v>
      </c>
      <c r="EG703" s="9">
        <v>1.4104249009999998</v>
      </c>
      <c r="EH703" s="9">
        <v>1.4520502659999999</v>
      </c>
      <c r="EI703" s="9">
        <v>2.7826001300000001</v>
      </c>
      <c r="EJ703" s="9">
        <v>1.6174582100000001</v>
      </c>
      <c r="EK703" s="9">
        <v>1.847808348</v>
      </c>
    </row>
    <row r="704" spans="1:141" x14ac:dyDescent="0.2">
      <c r="A704">
        <v>700</v>
      </c>
      <c r="B704" s="9">
        <v>0.84799999999999998</v>
      </c>
      <c r="C704" s="9">
        <v>2.7183103677781086</v>
      </c>
      <c r="D704" s="9">
        <v>1.042</v>
      </c>
      <c r="E704" s="9">
        <v>1.3680000000000001</v>
      </c>
      <c r="F704" s="9">
        <v>0.94218749999999996</v>
      </c>
      <c r="G704" s="9">
        <v>1.752</v>
      </c>
      <c r="H704" s="9">
        <v>1.2496</v>
      </c>
      <c r="I704" s="9">
        <v>1.42</v>
      </c>
      <c r="J704" s="9">
        <v>1.29</v>
      </c>
      <c r="K704" s="9">
        <v>3.92</v>
      </c>
      <c r="L704" s="9">
        <v>1.605</v>
      </c>
      <c r="M704" s="9">
        <v>2.1749999999999998</v>
      </c>
      <c r="N704" s="9">
        <v>1.7</v>
      </c>
      <c r="O704" s="9">
        <v>5.75</v>
      </c>
      <c r="P704" s="9">
        <v>2.198</v>
      </c>
      <c r="Q704" s="9">
        <v>2.88</v>
      </c>
      <c r="R704" s="9">
        <v>1.670167</v>
      </c>
      <c r="S704" s="9">
        <v>1.5267335</v>
      </c>
      <c r="T704" s="9">
        <v>2.5919110999999999</v>
      </c>
      <c r="U704" s="9">
        <v>1.5832889000000001</v>
      </c>
      <c r="V704" s="9">
        <v>2.2244663</v>
      </c>
      <c r="W704" s="9">
        <v>3.4516442000000001</v>
      </c>
      <c r="X704" s="9">
        <v>3.3527665</v>
      </c>
      <c r="Y704" s="9">
        <v>3.0628557000000001</v>
      </c>
      <c r="Z704" s="9">
        <v>2.2409112000000002</v>
      </c>
      <c r="AA704" s="9">
        <v>2.3179004000000001</v>
      </c>
      <c r="AB704" s="9">
        <v>3.7311226999999998</v>
      </c>
      <c r="AC704" s="9">
        <v>1.9205555999999999</v>
      </c>
      <c r="AD704" s="9">
        <v>2.9809003000000001</v>
      </c>
      <c r="AE704" s="9">
        <v>1.4771333</v>
      </c>
      <c r="AF704" s="9">
        <v>1.8871777000000001</v>
      </c>
      <c r="AG704" s="9">
        <v>1.5049888</v>
      </c>
      <c r="AH704" s="9">
        <v>2.6002884000000002</v>
      </c>
      <c r="AI704" s="9">
        <v>2.0448556</v>
      </c>
      <c r="AJ704" s="9">
        <v>1.5747114</v>
      </c>
      <c r="AK704" s="9">
        <v>2.6546775999999999</v>
      </c>
      <c r="AL704" s="9">
        <v>3.8686327999999999</v>
      </c>
      <c r="AM704" s="9">
        <v>3.3476672000000001</v>
      </c>
      <c r="AN704" s="9">
        <v>4.6392784000000002</v>
      </c>
      <c r="AO704" s="9">
        <v>1.9461221</v>
      </c>
      <c r="AP704" s="9">
        <v>1.8292558000000001</v>
      </c>
      <c r="AQ704" s="9">
        <v>2.6083778999999998</v>
      </c>
      <c r="AR704" s="9">
        <v>2.1872995</v>
      </c>
      <c r="AS704" s="9">
        <v>2.1934445</v>
      </c>
      <c r="AT704" s="9">
        <v>4.7575002</v>
      </c>
      <c r="AU704" s="9">
        <v>2.5907667000000001</v>
      </c>
      <c r="AV704" s="9">
        <v>3.1192677</v>
      </c>
      <c r="AW704" s="9">
        <v>1.4982998000000001</v>
      </c>
      <c r="AX704" s="9">
        <v>1.3683666999999999</v>
      </c>
      <c r="AY704" s="9">
        <v>2.3567890999999999</v>
      </c>
      <c r="AZ704" s="9">
        <v>1.4039887</v>
      </c>
      <c r="BA704" s="9">
        <v>1.9549886999999999</v>
      </c>
      <c r="BB704" s="9">
        <v>3.0950443999999999</v>
      </c>
      <c r="BC704" s="9">
        <v>2.9206995999999998</v>
      </c>
      <c r="BD704" s="9">
        <v>2.6877</v>
      </c>
      <c r="BE704" s="9">
        <v>1.9525774</v>
      </c>
      <c r="BF704" s="9">
        <v>2.0398888999999998</v>
      </c>
      <c r="BG704" s="9">
        <v>3.2583003000000001</v>
      </c>
      <c r="BH704" s="9">
        <v>1.6969890999999999</v>
      </c>
      <c r="BI704" s="9">
        <v>2.6243221999999999</v>
      </c>
      <c r="BJ704" s="9">
        <v>1.3281556000000001</v>
      </c>
      <c r="BK704" s="9">
        <v>1.6820335</v>
      </c>
      <c r="BL704" s="9">
        <v>1.3322223</v>
      </c>
      <c r="BM704" s="9">
        <v>2.2945441999999998</v>
      </c>
      <c r="BN704" s="9">
        <v>1.8084893</v>
      </c>
      <c r="BO704" s="9">
        <v>1.4347779000000001</v>
      </c>
      <c r="BP704" s="9">
        <v>2.3544664000000002</v>
      </c>
      <c r="BQ704" s="9">
        <v>3.3970102999999998</v>
      </c>
      <c r="BR704" s="9">
        <v>2.9346442000000001</v>
      </c>
      <c r="BS704" s="9">
        <v>4.0177231000000004</v>
      </c>
      <c r="BT704" s="9">
        <v>1.7240447999999999</v>
      </c>
      <c r="BU704" s="9">
        <v>1.6209001999999999</v>
      </c>
      <c r="BV704" s="9">
        <v>2.2588328999999998</v>
      </c>
      <c r="BW704" s="9">
        <v>1.9368557</v>
      </c>
      <c r="BX704" s="9">
        <v>1.9770892</v>
      </c>
      <c r="BY704" s="9">
        <v>4.1244559000000001</v>
      </c>
      <c r="BZ704" s="9">
        <v>2.2965220999999998</v>
      </c>
      <c r="CA704" s="9">
        <v>2.7031109</v>
      </c>
      <c r="CB704" s="9">
        <v>1.3190001</v>
      </c>
      <c r="CC704" s="9">
        <v>1.2048554</v>
      </c>
      <c r="CD704" s="9">
        <v>2.0598667000000002</v>
      </c>
      <c r="CE704" s="9">
        <v>1.2365891</v>
      </c>
      <c r="CF704" s="9">
        <v>1.6855222999999999</v>
      </c>
      <c r="CG704" s="9">
        <v>2.6973560000000001</v>
      </c>
      <c r="CH704" s="9">
        <v>2.5401218000000001</v>
      </c>
      <c r="CI704" s="9">
        <v>2.3321002000000002</v>
      </c>
      <c r="CJ704" s="9">
        <v>1.7145892</v>
      </c>
      <c r="CK704" s="9">
        <v>1.7800670999999999</v>
      </c>
      <c r="CL704" s="9">
        <v>2.8286109000000002</v>
      </c>
      <c r="CM704" s="9">
        <v>1.4792557</v>
      </c>
      <c r="CN704" s="9">
        <v>2.2778227000000002</v>
      </c>
      <c r="CO704" s="9">
        <v>1.1780335</v>
      </c>
      <c r="CP704" s="9">
        <v>1.5019441</v>
      </c>
      <c r="CQ704" s="9">
        <v>1.1656332</v>
      </c>
      <c r="CR704" s="9">
        <v>1.9978445</v>
      </c>
      <c r="CS704" s="9">
        <v>1.5877889000000001</v>
      </c>
      <c r="CT704" s="9">
        <v>1.2852333</v>
      </c>
      <c r="CU704" s="9">
        <v>2.0480778000000002</v>
      </c>
      <c r="CV704" s="9">
        <v>2.9457437999999998</v>
      </c>
      <c r="CW704" s="9">
        <v>2.5436888</v>
      </c>
      <c r="CX704" s="9">
        <v>3.4371008999999999</v>
      </c>
      <c r="CY704" s="9">
        <v>1.5176331999999999</v>
      </c>
      <c r="CZ704" s="9">
        <v>1.4229552999999999</v>
      </c>
      <c r="DA704" s="9">
        <v>1.9458998000000001</v>
      </c>
      <c r="DB704" s="9">
        <v>1.7151225999999999</v>
      </c>
      <c r="DC704" s="9">
        <v>1.7573003</v>
      </c>
      <c r="DD704" s="9">
        <v>3.5369226999999999</v>
      </c>
      <c r="DE704" s="9">
        <v>2.0055890000000001</v>
      </c>
      <c r="DF704" s="9">
        <v>2.3244669</v>
      </c>
      <c r="DG704" s="9">
        <v>1.0740227</v>
      </c>
      <c r="DH704" s="9">
        <v>0.98229979999999995</v>
      </c>
      <c r="DI704" s="9">
        <v>1.6663665999999999</v>
      </c>
      <c r="DJ704" s="9">
        <v>1.0103778999999999</v>
      </c>
      <c r="DK704" s="9">
        <v>1.3341221999999999</v>
      </c>
      <c r="DL704" s="9">
        <v>2.1709556999999999</v>
      </c>
      <c r="DM704" s="9">
        <v>2.0396217999999999</v>
      </c>
      <c r="DN704" s="9">
        <v>1.8687222999999999</v>
      </c>
      <c r="DO704" s="9">
        <v>1.3978778999999999</v>
      </c>
      <c r="DP704" s="9">
        <v>1.4332887000000001</v>
      </c>
      <c r="DQ704" s="9">
        <v>2.2653778</v>
      </c>
      <c r="DR704" s="9">
        <v>1.1916108999999999</v>
      </c>
      <c r="DS704" s="9">
        <v>1.8285667000000001</v>
      </c>
      <c r="DT704" s="9">
        <v>0.96989988999999999</v>
      </c>
      <c r="DU704" s="9">
        <v>1.2527444000000001</v>
      </c>
      <c r="DV704" s="9">
        <v>0.94801091999999998</v>
      </c>
      <c r="DW704" s="9">
        <v>1.6091443999999999</v>
      </c>
      <c r="DX704" s="9">
        <v>1.2889444999999999</v>
      </c>
      <c r="DY704" s="9">
        <v>1.0758445999999999</v>
      </c>
      <c r="DZ704" s="9">
        <v>1.6467223</v>
      </c>
      <c r="EA704" s="9">
        <v>2.3616331000000002</v>
      </c>
      <c r="EB704" s="9">
        <v>2.0393444999999999</v>
      </c>
      <c r="EC704" s="9">
        <v>2.7063552999999998</v>
      </c>
      <c r="ED704" s="9">
        <v>1.2402776</v>
      </c>
      <c r="EE704" s="9">
        <v>1.1576221</v>
      </c>
      <c r="EF704" s="9">
        <v>1.5493226</v>
      </c>
      <c r="EG704" s="9">
        <v>1.4132998999999999</v>
      </c>
      <c r="EH704" s="9">
        <v>1.4551335999999999</v>
      </c>
      <c r="EI704" s="9">
        <v>2.7890668000000001</v>
      </c>
      <c r="EJ704" s="9">
        <v>1.6207221000000001</v>
      </c>
      <c r="EK704" s="9">
        <v>1.8519889</v>
      </c>
    </row>
    <row r="705" spans="1:141" x14ac:dyDescent="0.2">
      <c r="A705">
        <v>701</v>
      </c>
      <c r="B705" s="9">
        <v>0.85056999999999994</v>
      </c>
      <c r="C705" s="9">
        <v>2.7230010093931529</v>
      </c>
      <c r="D705" s="9">
        <v>1.04518</v>
      </c>
      <c r="E705" s="9">
        <v>1.3721800000000002</v>
      </c>
      <c r="F705" s="9">
        <v>0.94539062499999993</v>
      </c>
      <c r="G705" s="9">
        <v>1.7563800000000001</v>
      </c>
      <c r="H705" s="9">
        <v>1.254176</v>
      </c>
      <c r="I705" s="9">
        <v>1.4252</v>
      </c>
      <c r="J705" s="9">
        <v>1.2938000000000001</v>
      </c>
      <c r="K705" s="9">
        <v>3.9268000000000001</v>
      </c>
      <c r="L705" s="9">
        <v>1.6095599999999999</v>
      </c>
      <c r="M705" s="9">
        <v>2.1809499999999997</v>
      </c>
      <c r="N705" s="9">
        <v>1.7054</v>
      </c>
      <c r="O705" s="9">
        <v>5.7595999999999998</v>
      </c>
      <c r="P705" s="9">
        <v>2.2050800000000002</v>
      </c>
      <c r="Q705" s="9">
        <v>2.8893999999999997</v>
      </c>
      <c r="R705" s="9">
        <v>1.6737586680000001</v>
      </c>
      <c r="S705" s="9">
        <v>1.5301168350000001</v>
      </c>
      <c r="T705" s="9">
        <v>2.5975555450000001</v>
      </c>
      <c r="U705" s="9">
        <v>1.5866444560000001</v>
      </c>
      <c r="V705" s="9">
        <v>2.2294829680000001</v>
      </c>
      <c r="W705" s="9">
        <v>3.4584219750000003</v>
      </c>
      <c r="X705" s="9">
        <v>3.3603081659999998</v>
      </c>
      <c r="Y705" s="9">
        <v>3.0690529240000002</v>
      </c>
      <c r="Z705" s="9">
        <v>2.2457056450000001</v>
      </c>
      <c r="AA705" s="9">
        <v>2.3224254010000003</v>
      </c>
      <c r="AB705" s="9">
        <v>3.7397865909999997</v>
      </c>
      <c r="AC705" s="9">
        <v>1.924527825</v>
      </c>
      <c r="AD705" s="9">
        <v>2.987675302</v>
      </c>
      <c r="AE705" s="9">
        <v>1.480316634</v>
      </c>
      <c r="AF705" s="9">
        <v>1.8911388100000002</v>
      </c>
      <c r="AG705" s="9">
        <v>1.5081193559999999</v>
      </c>
      <c r="AH705" s="9">
        <v>2.6059939570000004</v>
      </c>
      <c r="AI705" s="9">
        <v>2.0489528209999999</v>
      </c>
      <c r="AJ705" s="9">
        <v>1.5780558419999999</v>
      </c>
      <c r="AK705" s="9">
        <v>2.6599637119999997</v>
      </c>
      <c r="AL705" s="9">
        <v>3.8767411300000001</v>
      </c>
      <c r="AM705" s="9">
        <v>3.3544838640000001</v>
      </c>
      <c r="AN705" s="9">
        <v>4.6486145090000006</v>
      </c>
      <c r="AO705" s="9">
        <v>1.9502359890000001</v>
      </c>
      <c r="AP705" s="9">
        <v>1.833053021</v>
      </c>
      <c r="AQ705" s="9">
        <v>2.6138390109999996</v>
      </c>
      <c r="AR705" s="9">
        <v>2.1916745049999999</v>
      </c>
      <c r="AS705" s="9">
        <v>2.1979722760000002</v>
      </c>
      <c r="AT705" s="9">
        <v>4.7679252050000001</v>
      </c>
      <c r="AU705" s="9">
        <v>2.5958083680000001</v>
      </c>
      <c r="AV705" s="9">
        <v>3.1261843639999998</v>
      </c>
      <c r="AW705" s="9">
        <v>1.5015248000000001</v>
      </c>
      <c r="AX705" s="9">
        <v>1.3714083669999999</v>
      </c>
      <c r="AY705" s="9">
        <v>2.3619696569999999</v>
      </c>
      <c r="AZ705" s="9">
        <v>1.4069692579999999</v>
      </c>
      <c r="BA705" s="9">
        <v>1.9594192539999999</v>
      </c>
      <c r="BB705" s="9">
        <v>3.101172177</v>
      </c>
      <c r="BC705" s="9">
        <v>2.9273245989999999</v>
      </c>
      <c r="BD705" s="9">
        <v>2.693174999</v>
      </c>
      <c r="BE705" s="9">
        <v>1.956788515</v>
      </c>
      <c r="BF705" s="9">
        <v>2.0438944559999999</v>
      </c>
      <c r="BG705" s="9">
        <v>3.265925298</v>
      </c>
      <c r="BH705" s="9">
        <v>1.7005196569999999</v>
      </c>
      <c r="BI705" s="9">
        <v>2.6302860880000001</v>
      </c>
      <c r="BJ705" s="9">
        <v>1.3310278230000001</v>
      </c>
      <c r="BK705" s="9">
        <v>1.6855918329999999</v>
      </c>
      <c r="BL705" s="9">
        <v>1.3350111899999999</v>
      </c>
      <c r="BM705" s="9">
        <v>2.2995969789999999</v>
      </c>
      <c r="BN705" s="9">
        <v>1.8121448529999999</v>
      </c>
      <c r="BO705" s="9">
        <v>1.4378390089999999</v>
      </c>
      <c r="BP705" s="9">
        <v>2.3591830690000002</v>
      </c>
      <c r="BQ705" s="9">
        <v>3.4041797469999997</v>
      </c>
      <c r="BR705" s="9">
        <v>2.9406719800000003</v>
      </c>
      <c r="BS705" s="9">
        <v>4.0259369870000006</v>
      </c>
      <c r="BT705" s="9">
        <v>1.7277225759999999</v>
      </c>
      <c r="BU705" s="9">
        <v>1.6242751979999999</v>
      </c>
      <c r="BV705" s="9">
        <v>2.2635912339999997</v>
      </c>
      <c r="BW705" s="9">
        <v>1.9407529219999999</v>
      </c>
      <c r="BX705" s="9">
        <v>1.981194753</v>
      </c>
      <c r="BY705" s="9">
        <v>4.133653121</v>
      </c>
      <c r="BZ705" s="9">
        <v>2.3010359889999998</v>
      </c>
      <c r="CA705" s="9">
        <v>2.7091553450000001</v>
      </c>
      <c r="CB705" s="9">
        <v>1.3218501</v>
      </c>
      <c r="CC705" s="9">
        <v>1.207552623</v>
      </c>
      <c r="CD705" s="9">
        <v>2.0644333640000001</v>
      </c>
      <c r="CE705" s="9">
        <v>1.239219654</v>
      </c>
      <c r="CF705" s="9">
        <v>1.68938619</v>
      </c>
      <c r="CG705" s="9">
        <v>2.7027282239999999</v>
      </c>
      <c r="CH705" s="9">
        <v>2.5459356890000002</v>
      </c>
      <c r="CI705" s="9">
        <v>2.3368751990000001</v>
      </c>
      <c r="CJ705" s="9">
        <v>1.7183197540000001</v>
      </c>
      <c r="CK705" s="9">
        <v>1.7835837659999998</v>
      </c>
      <c r="CL705" s="9">
        <v>2.835280343</v>
      </c>
      <c r="CM705" s="9">
        <v>1.4823529199999999</v>
      </c>
      <c r="CN705" s="9">
        <v>2.2830115900000001</v>
      </c>
      <c r="CO705" s="9">
        <v>1.1805918339999999</v>
      </c>
      <c r="CP705" s="9">
        <v>1.5051468779999999</v>
      </c>
      <c r="CQ705" s="9">
        <v>1.168091534</v>
      </c>
      <c r="CR705" s="9">
        <v>2.0022722760000002</v>
      </c>
      <c r="CS705" s="9">
        <v>1.591019457</v>
      </c>
      <c r="CT705" s="9">
        <v>1.2879916330000001</v>
      </c>
      <c r="CU705" s="9">
        <v>2.0522139100000003</v>
      </c>
      <c r="CV705" s="9">
        <v>2.9519965799999999</v>
      </c>
      <c r="CW705" s="9">
        <v>2.548944353</v>
      </c>
      <c r="CX705" s="9">
        <v>3.4442258959999998</v>
      </c>
      <c r="CY705" s="9">
        <v>1.520891534</v>
      </c>
      <c r="CZ705" s="9">
        <v>1.4259275219999998</v>
      </c>
      <c r="DA705" s="9">
        <v>1.9500248010000001</v>
      </c>
      <c r="DB705" s="9">
        <v>1.718586489</v>
      </c>
      <c r="DC705" s="9">
        <v>1.760975299</v>
      </c>
      <c r="DD705" s="9">
        <v>3.5449365899999998</v>
      </c>
      <c r="DE705" s="9">
        <v>2.009569553</v>
      </c>
      <c r="DF705" s="9">
        <v>2.3296835659999999</v>
      </c>
      <c r="DG705" s="9">
        <v>1.0763615870000001</v>
      </c>
      <c r="DH705" s="9">
        <v>0.98452480099999995</v>
      </c>
      <c r="DI705" s="9">
        <v>1.6701082649999999</v>
      </c>
      <c r="DJ705" s="9">
        <v>1.012539012</v>
      </c>
      <c r="DK705" s="9">
        <v>1.337236087</v>
      </c>
      <c r="DL705" s="9">
        <v>2.1753279220000001</v>
      </c>
      <c r="DM705" s="9">
        <v>2.0443606889999999</v>
      </c>
      <c r="DN705" s="9">
        <v>1.872586187</v>
      </c>
      <c r="DO705" s="9">
        <v>1.400964012</v>
      </c>
      <c r="DP705" s="9">
        <v>1.4361442550000001</v>
      </c>
      <c r="DQ705" s="9">
        <v>2.270788912</v>
      </c>
      <c r="DR705" s="9">
        <v>1.1941303459999999</v>
      </c>
      <c r="DS705" s="9">
        <v>1.8327583670000001</v>
      </c>
      <c r="DT705" s="9">
        <v>0.97202489010000004</v>
      </c>
      <c r="DU705" s="9">
        <v>1.2554471780000001</v>
      </c>
      <c r="DV705" s="9">
        <v>0.9500303658</v>
      </c>
      <c r="DW705" s="9">
        <v>1.6127471789999999</v>
      </c>
      <c r="DX705" s="9">
        <v>1.29159728</v>
      </c>
      <c r="DY705" s="9">
        <v>1.0781723779999999</v>
      </c>
      <c r="DZ705" s="9">
        <v>1.650086188</v>
      </c>
      <c r="EA705" s="9">
        <v>2.3666914330000002</v>
      </c>
      <c r="EB705" s="9">
        <v>2.043597278</v>
      </c>
      <c r="EC705" s="9">
        <v>2.7120775249999998</v>
      </c>
      <c r="ED705" s="9">
        <v>1.2429637119999999</v>
      </c>
      <c r="EE705" s="9">
        <v>1.1600609900000001</v>
      </c>
      <c r="EF705" s="9">
        <v>1.5526364880000001</v>
      </c>
      <c r="EG705" s="9">
        <v>1.4161749019999998</v>
      </c>
      <c r="EH705" s="9">
        <v>1.458216932</v>
      </c>
      <c r="EI705" s="9">
        <v>2.7955334679999999</v>
      </c>
      <c r="EJ705" s="9">
        <v>1.6239859890000001</v>
      </c>
      <c r="EK705" s="9">
        <v>1.856169457</v>
      </c>
    </row>
    <row r="706" spans="1:141" x14ac:dyDescent="0.2">
      <c r="A706">
        <v>702</v>
      </c>
      <c r="B706" s="9">
        <v>0.85314000000000001</v>
      </c>
      <c r="C706" s="9">
        <v>2.7276916510081972</v>
      </c>
      <c r="D706" s="9">
        <v>1.04836</v>
      </c>
      <c r="E706" s="9">
        <v>1.37636</v>
      </c>
      <c r="F706" s="9">
        <v>0.9485937499999999</v>
      </c>
      <c r="G706" s="9">
        <v>1.7607600000000001</v>
      </c>
      <c r="H706" s="9">
        <v>1.2587520000000001</v>
      </c>
      <c r="I706" s="9">
        <v>1.4303999999999999</v>
      </c>
      <c r="J706" s="9">
        <v>1.2976000000000001</v>
      </c>
      <c r="K706" s="9">
        <v>3.9335999999999998</v>
      </c>
      <c r="L706" s="9">
        <v>1.61412</v>
      </c>
      <c r="M706" s="9">
        <v>2.1868999999999996</v>
      </c>
      <c r="N706" s="9">
        <v>1.7107999999999999</v>
      </c>
      <c r="O706" s="9">
        <v>5.7691999999999997</v>
      </c>
      <c r="P706" s="9">
        <v>2.2121599999999999</v>
      </c>
      <c r="Q706" s="9">
        <v>2.8988</v>
      </c>
      <c r="R706" s="9">
        <v>1.6773503359999999</v>
      </c>
      <c r="S706" s="9">
        <v>1.5335001699999999</v>
      </c>
      <c r="T706" s="9">
        <v>2.6031999899999998</v>
      </c>
      <c r="U706" s="9">
        <v>1.5900000120000002</v>
      </c>
      <c r="V706" s="9">
        <v>2.2344996359999998</v>
      </c>
      <c r="W706" s="9">
        <v>3.46519975</v>
      </c>
      <c r="X706" s="9">
        <v>3.3678498320000001</v>
      </c>
      <c r="Y706" s="9">
        <v>3.0752501480000003</v>
      </c>
      <c r="Z706" s="9">
        <v>2.2505000900000001</v>
      </c>
      <c r="AA706" s="9">
        <v>2.326950402</v>
      </c>
      <c r="AB706" s="9">
        <v>3.748450482</v>
      </c>
      <c r="AC706" s="9">
        <v>1.92850005</v>
      </c>
      <c r="AD706" s="9">
        <v>2.9944503039999999</v>
      </c>
      <c r="AE706" s="9">
        <v>1.4834999680000001</v>
      </c>
      <c r="AF706" s="9">
        <v>1.89509992</v>
      </c>
      <c r="AG706" s="9">
        <v>1.511249912</v>
      </c>
      <c r="AH706" s="9">
        <v>2.6116995140000001</v>
      </c>
      <c r="AI706" s="9">
        <v>2.0530500420000002</v>
      </c>
      <c r="AJ706" s="9">
        <v>1.5814002839999999</v>
      </c>
      <c r="AK706" s="9">
        <v>2.665249824</v>
      </c>
      <c r="AL706" s="9">
        <v>3.8848494599999999</v>
      </c>
      <c r="AM706" s="9">
        <v>3.3613005280000001</v>
      </c>
      <c r="AN706" s="9">
        <v>4.6579506180000001</v>
      </c>
      <c r="AO706" s="9">
        <v>1.9543498779999999</v>
      </c>
      <c r="AP706" s="9">
        <v>1.8368502420000001</v>
      </c>
      <c r="AQ706" s="9">
        <v>2.6193001219999998</v>
      </c>
      <c r="AR706" s="9">
        <v>2.1960495099999999</v>
      </c>
      <c r="AS706" s="9">
        <v>2.202500052</v>
      </c>
      <c r="AT706" s="9">
        <v>4.7783502100000002</v>
      </c>
      <c r="AU706" s="9">
        <v>2.6008500360000002</v>
      </c>
      <c r="AV706" s="9">
        <v>3.133101028</v>
      </c>
      <c r="AW706" s="9">
        <v>1.5047498000000001</v>
      </c>
      <c r="AX706" s="9">
        <v>1.3744500339999999</v>
      </c>
      <c r="AY706" s="9">
        <v>2.367150214</v>
      </c>
      <c r="AZ706" s="9">
        <v>1.4099498159999999</v>
      </c>
      <c r="BA706" s="9">
        <v>1.963849808</v>
      </c>
      <c r="BB706" s="9">
        <v>3.1072999540000001</v>
      </c>
      <c r="BC706" s="9">
        <v>2.9339495979999999</v>
      </c>
      <c r="BD706" s="9">
        <v>2.698649998</v>
      </c>
      <c r="BE706" s="9">
        <v>1.9609996300000001</v>
      </c>
      <c r="BF706" s="9">
        <v>2.0479000119999999</v>
      </c>
      <c r="BG706" s="9">
        <v>3.2735502960000002</v>
      </c>
      <c r="BH706" s="9">
        <v>1.704050214</v>
      </c>
      <c r="BI706" s="9">
        <v>2.6362499759999998</v>
      </c>
      <c r="BJ706" s="9">
        <v>1.3339000460000001</v>
      </c>
      <c r="BK706" s="9">
        <v>1.6891501659999999</v>
      </c>
      <c r="BL706" s="9">
        <v>1.3378000800000001</v>
      </c>
      <c r="BM706" s="9">
        <v>2.3046497579999996</v>
      </c>
      <c r="BN706" s="9">
        <v>1.8158004059999999</v>
      </c>
      <c r="BO706" s="9">
        <v>1.4409001180000001</v>
      </c>
      <c r="BP706" s="9">
        <v>2.3638997380000002</v>
      </c>
      <c r="BQ706" s="9">
        <v>3.411349194</v>
      </c>
      <c r="BR706" s="9">
        <v>2.94669976</v>
      </c>
      <c r="BS706" s="9">
        <v>4.0341508740000007</v>
      </c>
      <c r="BT706" s="9">
        <v>1.7314003519999999</v>
      </c>
      <c r="BU706" s="9">
        <v>1.6276501959999998</v>
      </c>
      <c r="BV706" s="9">
        <v>2.2683495679999996</v>
      </c>
      <c r="BW706" s="9">
        <v>1.9446501439999999</v>
      </c>
      <c r="BX706" s="9">
        <v>1.9853003060000001</v>
      </c>
      <c r="BY706" s="9">
        <v>4.142850342</v>
      </c>
      <c r="BZ706" s="9">
        <v>2.3055498779999999</v>
      </c>
      <c r="CA706" s="9">
        <v>2.7151997899999998</v>
      </c>
      <c r="CB706" s="9">
        <v>1.3247001</v>
      </c>
      <c r="CC706" s="9">
        <v>1.210249846</v>
      </c>
      <c r="CD706" s="9">
        <v>2.069000028</v>
      </c>
      <c r="CE706" s="9">
        <v>1.241850208</v>
      </c>
      <c r="CF706" s="9">
        <v>1.6932500799999999</v>
      </c>
      <c r="CG706" s="9">
        <v>2.7081004480000002</v>
      </c>
      <c r="CH706" s="9">
        <v>2.5517495779999999</v>
      </c>
      <c r="CI706" s="9">
        <v>2.341650198</v>
      </c>
      <c r="CJ706" s="9">
        <v>1.722050308</v>
      </c>
      <c r="CK706" s="9">
        <v>1.7871004319999999</v>
      </c>
      <c r="CL706" s="9">
        <v>2.8419497860000003</v>
      </c>
      <c r="CM706" s="9">
        <v>1.48545014</v>
      </c>
      <c r="CN706" s="9">
        <v>2.28820048</v>
      </c>
      <c r="CO706" s="9">
        <v>1.1831501680000001</v>
      </c>
      <c r="CP706" s="9">
        <v>1.508349656</v>
      </c>
      <c r="CQ706" s="9">
        <v>1.1705498679999999</v>
      </c>
      <c r="CR706" s="9">
        <v>2.0067000520000002</v>
      </c>
      <c r="CS706" s="9">
        <v>1.594250014</v>
      </c>
      <c r="CT706" s="9">
        <v>1.2907499659999999</v>
      </c>
      <c r="CU706" s="9">
        <v>2.05635002</v>
      </c>
      <c r="CV706" s="9">
        <v>2.9582493599999999</v>
      </c>
      <c r="CW706" s="9">
        <v>2.554199906</v>
      </c>
      <c r="CX706" s="9">
        <v>3.4513508919999998</v>
      </c>
      <c r="CY706" s="9">
        <v>1.5241498679999999</v>
      </c>
      <c r="CZ706" s="9">
        <v>1.428899744</v>
      </c>
      <c r="DA706" s="9">
        <v>1.9541498020000001</v>
      </c>
      <c r="DB706" s="9">
        <v>1.722050378</v>
      </c>
      <c r="DC706" s="9">
        <v>1.7646502980000001</v>
      </c>
      <c r="DD706" s="9">
        <v>3.5529504799999998</v>
      </c>
      <c r="DE706" s="9">
        <v>2.0135501060000003</v>
      </c>
      <c r="DF706" s="9">
        <v>2.3349002319999999</v>
      </c>
      <c r="DG706" s="9">
        <v>1.0787004739999999</v>
      </c>
      <c r="DH706" s="9">
        <v>0.98674980199999995</v>
      </c>
      <c r="DI706" s="9">
        <v>1.6738499299999998</v>
      </c>
      <c r="DJ706" s="9">
        <v>1.014700124</v>
      </c>
      <c r="DK706" s="9">
        <v>1.340349974</v>
      </c>
      <c r="DL706" s="9">
        <v>2.1797001439999999</v>
      </c>
      <c r="DM706" s="9">
        <v>2.0490995779999999</v>
      </c>
      <c r="DN706" s="9">
        <v>1.8764500739999999</v>
      </c>
      <c r="DO706" s="9">
        <v>1.4040501239999998</v>
      </c>
      <c r="DP706" s="9">
        <v>1.4389998100000001</v>
      </c>
      <c r="DQ706" s="9">
        <v>2.276200024</v>
      </c>
      <c r="DR706" s="9">
        <v>1.1966497919999999</v>
      </c>
      <c r="DS706" s="9">
        <v>1.836950034</v>
      </c>
      <c r="DT706" s="9">
        <v>0.97414989019999998</v>
      </c>
      <c r="DU706" s="9">
        <v>1.258149956</v>
      </c>
      <c r="DV706" s="9">
        <v>0.95204981160000002</v>
      </c>
      <c r="DW706" s="9">
        <v>1.6163499579999998</v>
      </c>
      <c r="DX706" s="9">
        <v>1.29425006</v>
      </c>
      <c r="DY706" s="9">
        <v>1.0805001559999998</v>
      </c>
      <c r="DZ706" s="9">
        <v>1.6534500759999999</v>
      </c>
      <c r="EA706" s="9">
        <v>2.3717497660000002</v>
      </c>
      <c r="EB706" s="9">
        <v>2.0478500559999997</v>
      </c>
      <c r="EC706" s="9">
        <v>2.7177997499999997</v>
      </c>
      <c r="ED706" s="9">
        <v>1.245649824</v>
      </c>
      <c r="EE706" s="9">
        <v>1.1624998799999999</v>
      </c>
      <c r="EF706" s="9">
        <v>1.555950376</v>
      </c>
      <c r="EG706" s="9">
        <v>1.419049904</v>
      </c>
      <c r="EH706" s="9">
        <v>1.4613002639999999</v>
      </c>
      <c r="EI706" s="9">
        <v>2.8020001360000002</v>
      </c>
      <c r="EJ706" s="9">
        <v>1.627249878</v>
      </c>
      <c r="EK706" s="9">
        <v>1.860350014</v>
      </c>
    </row>
    <row r="707" spans="1:141" x14ac:dyDescent="0.2">
      <c r="A707">
        <v>703</v>
      </c>
      <c r="B707" s="9">
        <v>0.85570999999999997</v>
      </c>
      <c r="C707" s="9">
        <v>2.7323822926232415</v>
      </c>
      <c r="D707" s="9">
        <v>1.0515400000000001</v>
      </c>
      <c r="E707" s="9">
        <v>1.3805400000000001</v>
      </c>
      <c r="F707" s="9">
        <v>0.95179687499999999</v>
      </c>
      <c r="G707" s="9">
        <v>1.7651399999999999</v>
      </c>
      <c r="H707" s="9">
        <v>1.263328</v>
      </c>
      <c r="I707" s="9">
        <v>1.4356</v>
      </c>
      <c r="J707" s="9">
        <v>1.3014000000000001</v>
      </c>
      <c r="K707" s="9">
        <v>3.9403999999999999</v>
      </c>
      <c r="L707" s="9">
        <v>1.6186799999999999</v>
      </c>
      <c r="M707" s="9">
        <v>2.19285</v>
      </c>
      <c r="N707" s="9">
        <v>1.7161999999999999</v>
      </c>
      <c r="O707" s="9">
        <v>5.7788000000000004</v>
      </c>
      <c r="P707" s="9">
        <v>2.2192400000000001</v>
      </c>
      <c r="Q707" s="9">
        <v>2.9081999999999999</v>
      </c>
      <c r="R707" s="9">
        <v>1.680942004</v>
      </c>
      <c r="S707" s="9">
        <v>1.536883505</v>
      </c>
      <c r="T707" s="9">
        <v>2.608844435</v>
      </c>
      <c r="U707" s="9">
        <v>1.593355568</v>
      </c>
      <c r="V707" s="9">
        <v>2.2395163039999999</v>
      </c>
      <c r="W707" s="9">
        <v>3.4719775250000002</v>
      </c>
      <c r="X707" s="9">
        <v>3.3753914979999999</v>
      </c>
      <c r="Y707" s="9">
        <v>3.081447372</v>
      </c>
      <c r="Z707" s="9">
        <v>2.255294535</v>
      </c>
      <c r="AA707" s="9">
        <v>2.3314754030000002</v>
      </c>
      <c r="AB707" s="9">
        <v>3.7571143729999998</v>
      </c>
      <c r="AC707" s="9">
        <v>1.9324722749999999</v>
      </c>
      <c r="AD707" s="9">
        <v>3.0012253060000003</v>
      </c>
      <c r="AE707" s="9">
        <v>1.4866833019999999</v>
      </c>
      <c r="AF707" s="9">
        <v>1.8990610300000001</v>
      </c>
      <c r="AG707" s="9">
        <v>1.5143804679999999</v>
      </c>
      <c r="AH707" s="9">
        <v>2.6174050710000003</v>
      </c>
      <c r="AI707" s="9">
        <v>2.0571472630000001</v>
      </c>
      <c r="AJ707" s="9">
        <v>1.584744726</v>
      </c>
      <c r="AK707" s="9">
        <v>2.6705359359999998</v>
      </c>
      <c r="AL707" s="9">
        <v>3.8929577900000001</v>
      </c>
      <c r="AM707" s="9">
        <v>3.3681171920000001</v>
      </c>
      <c r="AN707" s="9">
        <v>4.6672867270000005</v>
      </c>
      <c r="AO707" s="9">
        <v>1.958463767</v>
      </c>
      <c r="AP707" s="9">
        <v>1.840647463</v>
      </c>
      <c r="AQ707" s="9">
        <v>2.6247612329999996</v>
      </c>
      <c r="AR707" s="9">
        <v>2.2004245149999999</v>
      </c>
      <c r="AS707" s="9">
        <v>2.2070278280000002</v>
      </c>
      <c r="AT707" s="9">
        <v>4.7887752150000003</v>
      </c>
      <c r="AU707" s="9">
        <v>2.6058917040000003</v>
      </c>
      <c r="AV707" s="9">
        <v>3.1400176919999998</v>
      </c>
      <c r="AW707" s="9">
        <v>1.5079748000000002</v>
      </c>
      <c r="AX707" s="9">
        <v>1.3774917009999998</v>
      </c>
      <c r="AY707" s="9">
        <v>2.3723307709999997</v>
      </c>
      <c r="AZ707" s="9">
        <v>1.4129303739999999</v>
      </c>
      <c r="BA707" s="9">
        <v>1.968280362</v>
      </c>
      <c r="BB707" s="9">
        <v>3.1134277309999998</v>
      </c>
      <c r="BC707" s="9">
        <v>2.9405745969999999</v>
      </c>
      <c r="BD707" s="9">
        <v>2.7041249970000001</v>
      </c>
      <c r="BE707" s="9">
        <v>1.965210745</v>
      </c>
      <c r="BF707" s="9">
        <v>2.0519055679999996</v>
      </c>
      <c r="BG707" s="9">
        <v>3.2811752940000001</v>
      </c>
      <c r="BH707" s="9">
        <v>1.7075807709999999</v>
      </c>
      <c r="BI707" s="9">
        <v>2.6422138639999999</v>
      </c>
      <c r="BJ707" s="9">
        <v>1.3367722690000001</v>
      </c>
      <c r="BK707" s="9">
        <v>1.6927084989999999</v>
      </c>
      <c r="BL707" s="9">
        <v>1.34058897</v>
      </c>
      <c r="BM707" s="9">
        <v>2.3097025369999997</v>
      </c>
      <c r="BN707" s="9">
        <v>1.8194559589999999</v>
      </c>
      <c r="BO707" s="9">
        <v>1.443961227</v>
      </c>
      <c r="BP707" s="9">
        <v>2.3686164070000002</v>
      </c>
      <c r="BQ707" s="9">
        <v>3.4185186409999999</v>
      </c>
      <c r="BR707" s="9">
        <v>2.9527275400000002</v>
      </c>
      <c r="BS707" s="9">
        <v>4.0423647610000009</v>
      </c>
      <c r="BT707" s="9">
        <v>1.7350781279999998</v>
      </c>
      <c r="BU707" s="9">
        <v>1.631025194</v>
      </c>
      <c r="BV707" s="9">
        <v>2.273107902</v>
      </c>
      <c r="BW707" s="9">
        <v>1.9485473659999999</v>
      </c>
      <c r="BX707" s="9">
        <v>1.9894058589999999</v>
      </c>
      <c r="BY707" s="9">
        <v>4.152047563</v>
      </c>
      <c r="BZ707" s="9">
        <v>2.3100637669999999</v>
      </c>
      <c r="CA707" s="9">
        <v>2.7212442349999999</v>
      </c>
      <c r="CB707" s="9">
        <v>1.3275501000000001</v>
      </c>
      <c r="CC707" s="9">
        <v>1.2129470689999999</v>
      </c>
      <c r="CD707" s="9">
        <v>2.073566692</v>
      </c>
      <c r="CE707" s="9">
        <v>1.244480762</v>
      </c>
      <c r="CF707" s="9">
        <v>1.69711397</v>
      </c>
      <c r="CG707" s="9">
        <v>2.713472672</v>
      </c>
      <c r="CH707" s="9">
        <v>2.557563467</v>
      </c>
      <c r="CI707" s="9">
        <v>2.3464251970000003</v>
      </c>
      <c r="CJ707" s="9">
        <v>1.7257808620000001</v>
      </c>
      <c r="CK707" s="9">
        <v>1.7906170979999998</v>
      </c>
      <c r="CL707" s="9">
        <v>2.8486192290000001</v>
      </c>
      <c r="CM707" s="9">
        <v>1.4885473599999999</v>
      </c>
      <c r="CN707" s="9">
        <v>2.2933893700000003</v>
      </c>
      <c r="CO707" s="9">
        <v>1.185708502</v>
      </c>
      <c r="CP707" s="9">
        <v>1.5115524339999999</v>
      </c>
      <c r="CQ707" s="9">
        <v>1.1730082020000001</v>
      </c>
      <c r="CR707" s="9">
        <v>2.0111278280000002</v>
      </c>
      <c r="CS707" s="9">
        <v>1.597480571</v>
      </c>
      <c r="CT707" s="9">
        <v>1.293508299</v>
      </c>
      <c r="CU707" s="9">
        <v>2.0604861300000001</v>
      </c>
      <c r="CV707" s="9">
        <v>2.96450214</v>
      </c>
      <c r="CW707" s="9">
        <v>2.559455459</v>
      </c>
      <c r="CX707" s="9">
        <v>3.4584758879999997</v>
      </c>
      <c r="CY707" s="9">
        <v>1.5274082019999999</v>
      </c>
      <c r="CZ707" s="9">
        <v>1.4318719659999999</v>
      </c>
      <c r="DA707" s="9">
        <v>1.9582748030000001</v>
      </c>
      <c r="DB707" s="9">
        <v>1.7255142669999999</v>
      </c>
      <c r="DC707" s="9">
        <v>1.7683252970000001</v>
      </c>
      <c r="DD707" s="9">
        <v>3.5609643699999998</v>
      </c>
      <c r="DE707" s="9">
        <v>2.0175306590000002</v>
      </c>
      <c r="DF707" s="9">
        <v>2.3401168980000002</v>
      </c>
      <c r="DG707" s="9">
        <v>1.081039361</v>
      </c>
      <c r="DH707" s="9">
        <v>0.98897480299999996</v>
      </c>
      <c r="DI707" s="9">
        <v>1.677591595</v>
      </c>
      <c r="DJ707" s="9">
        <v>1.016861236</v>
      </c>
      <c r="DK707" s="9">
        <v>1.343463861</v>
      </c>
      <c r="DL707" s="9">
        <v>2.1840723660000001</v>
      </c>
      <c r="DM707" s="9">
        <v>2.0538384669999998</v>
      </c>
      <c r="DN707" s="9">
        <v>1.8803139609999999</v>
      </c>
      <c r="DO707" s="9">
        <v>1.4071362359999999</v>
      </c>
      <c r="DP707" s="9">
        <v>1.4418553650000001</v>
      </c>
      <c r="DQ707" s="9">
        <v>2.281611136</v>
      </c>
      <c r="DR707" s="9">
        <v>1.1991692379999999</v>
      </c>
      <c r="DS707" s="9">
        <v>1.8411417010000002</v>
      </c>
      <c r="DT707" s="9">
        <v>0.97627489030000003</v>
      </c>
      <c r="DU707" s="9">
        <v>1.2608527340000002</v>
      </c>
      <c r="DV707" s="9">
        <v>0.95406925739999993</v>
      </c>
      <c r="DW707" s="9">
        <v>1.619952737</v>
      </c>
      <c r="DX707" s="9">
        <v>1.29690284</v>
      </c>
      <c r="DY707" s="9">
        <v>1.082827934</v>
      </c>
      <c r="DZ707" s="9">
        <v>1.6568139639999999</v>
      </c>
      <c r="EA707" s="9">
        <v>2.3768080990000002</v>
      </c>
      <c r="EB707" s="9">
        <v>2.0521028339999998</v>
      </c>
      <c r="EC707" s="9">
        <v>2.7235219749999997</v>
      </c>
      <c r="ED707" s="9">
        <v>1.2483359359999999</v>
      </c>
      <c r="EE707" s="9">
        <v>1.16493877</v>
      </c>
      <c r="EF707" s="9">
        <v>1.5592642640000001</v>
      </c>
      <c r="EG707" s="9">
        <v>1.4219249059999999</v>
      </c>
      <c r="EH707" s="9">
        <v>1.464383596</v>
      </c>
      <c r="EI707" s="9">
        <v>2.808466804</v>
      </c>
      <c r="EJ707" s="9">
        <v>1.6305137670000001</v>
      </c>
      <c r="EK707" s="9">
        <v>1.864530571</v>
      </c>
    </row>
    <row r="708" spans="1:141" x14ac:dyDescent="0.2">
      <c r="A708">
        <v>704</v>
      </c>
      <c r="B708" s="9">
        <v>0.85827999999999993</v>
      </c>
      <c r="C708" s="9">
        <v>2.7370729342382858</v>
      </c>
      <c r="D708" s="9">
        <v>1.0547200000000001</v>
      </c>
      <c r="E708" s="9">
        <v>1.3847200000000002</v>
      </c>
      <c r="F708" s="9">
        <v>0.95499999999999996</v>
      </c>
      <c r="G708" s="9">
        <v>1.76952</v>
      </c>
      <c r="H708" s="9">
        <v>1.2679040000000001</v>
      </c>
      <c r="I708" s="9">
        <v>1.4407999999999999</v>
      </c>
      <c r="J708" s="9">
        <v>1.3052000000000001</v>
      </c>
      <c r="K708" s="9">
        <v>3.9472</v>
      </c>
      <c r="L708" s="9">
        <v>1.62324</v>
      </c>
      <c r="M708" s="9">
        <v>2.1987999999999999</v>
      </c>
      <c r="N708" s="9">
        <v>1.7216</v>
      </c>
      <c r="O708" s="9">
        <v>5.7884000000000002</v>
      </c>
      <c r="P708" s="9">
        <v>2.2263199999999999</v>
      </c>
      <c r="Q708" s="9">
        <v>2.9175999999999997</v>
      </c>
      <c r="R708" s="9">
        <v>1.6845336719999999</v>
      </c>
      <c r="S708" s="9">
        <v>1.5402668399999999</v>
      </c>
      <c r="T708" s="9">
        <v>2.6144888800000001</v>
      </c>
      <c r="U708" s="9">
        <v>1.596711124</v>
      </c>
      <c r="V708" s="9">
        <v>2.244532972</v>
      </c>
      <c r="W708" s="9">
        <v>3.4787553</v>
      </c>
      <c r="X708" s="9">
        <v>3.3829331639999998</v>
      </c>
      <c r="Y708" s="9">
        <v>3.0876445960000001</v>
      </c>
      <c r="Z708" s="9">
        <v>2.2600889800000004</v>
      </c>
      <c r="AA708" s="9">
        <v>2.336000404</v>
      </c>
      <c r="AB708" s="9">
        <v>3.7657782639999997</v>
      </c>
      <c r="AC708" s="9">
        <v>1.9364444999999999</v>
      </c>
      <c r="AD708" s="9">
        <v>3.0080003080000002</v>
      </c>
      <c r="AE708" s="9">
        <v>1.4898666359999999</v>
      </c>
      <c r="AF708" s="9">
        <v>1.90302214</v>
      </c>
      <c r="AG708" s="9">
        <v>1.517511024</v>
      </c>
      <c r="AH708" s="9">
        <v>2.6231106280000001</v>
      </c>
      <c r="AI708" s="9">
        <v>2.0612444839999999</v>
      </c>
      <c r="AJ708" s="9">
        <v>1.588089168</v>
      </c>
      <c r="AK708" s="9">
        <v>2.6758220479999997</v>
      </c>
      <c r="AL708" s="9">
        <v>3.9010661199999999</v>
      </c>
      <c r="AM708" s="9">
        <v>3.3749338560000002</v>
      </c>
      <c r="AN708" s="9">
        <v>4.6766228359999999</v>
      </c>
      <c r="AO708" s="9">
        <v>1.9625776559999999</v>
      </c>
      <c r="AP708" s="9">
        <v>1.8444446840000002</v>
      </c>
      <c r="AQ708" s="9">
        <v>2.6302223439999999</v>
      </c>
      <c r="AR708" s="9">
        <v>2.2047995199999999</v>
      </c>
      <c r="AS708" s="9">
        <v>2.211555604</v>
      </c>
      <c r="AT708" s="9">
        <v>4.7992002200000003</v>
      </c>
      <c r="AU708" s="9">
        <v>2.6109333719999999</v>
      </c>
      <c r="AV708" s="9">
        <v>3.146934356</v>
      </c>
      <c r="AW708" s="9">
        <v>1.5111998</v>
      </c>
      <c r="AX708" s="9">
        <v>1.380533368</v>
      </c>
      <c r="AY708" s="9">
        <v>2.3775113279999998</v>
      </c>
      <c r="AZ708" s="9">
        <v>1.4159109320000001</v>
      </c>
      <c r="BA708" s="9">
        <v>1.9727109159999998</v>
      </c>
      <c r="BB708" s="9">
        <v>3.1195555079999999</v>
      </c>
      <c r="BC708" s="9">
        <v>2.9471995959999999</v>
      </c>
      <c r="BD708" s="9">
        <v>2.7095999960000001</v>
      </c>
      <c r="BE708" s="9">
        <v>1.96942186</v>
      </c>
      <c r="BF708" s="9">
        <v>2.0559111239999996</v>
      </c>
      <c r="BG708" s="9">
        <v>3.2888002920000003</v>
      </c>
      <c r="BH708" s="9">
        <v>1.7111113279999999</v>
      </c>
      <c r="BI708" s="9">
        <v>2.6481777520000001</v>
      </c>
      <c r="BJ708" s="9">
        <v>1.3396444920000001</v>
      </c>
      <c r="BK708" s="9">
        <v>1.6962668320000001</v>
      </c>
      <c r="BL708" s="9">
        <v>1.3433778599999999</v>
      </c>
      <c r="BM708" s="9">
        <v>2.3147553159999998</v>
      </c>
      <c r="BN708" s="9">
        <v>1.8231115119999999</v>
      </c>
      <c r="BO708" s="9">
        <v>1.4470223360000001</v>
      </c>
      <c r="BP708" s="9">
        <v>2.3733330760000002</v>
      </c>
      <c r="BQ708" s="9">
        <v>3.4256880879999998</v>
      </c>
      <c r="BR708" s="9">
        <v>2.9587553200000003</v>
      </c>
      <c r="BS708" s="9">
        <v>4.0505786480000001</v>
      </c>
      <c r="BT708" s="9">
        <v>1.738755904</v>
      </c>
      <c r="BU708" s="9">
        <v>1.634400192</v>
      </c>
      <c r="BV708" s="9">
        <v>2.2778662359999999</v>
      </c>
      <c r="BW708" s="9">
        <v>1.9524445879999999</v>
      </c>
      <c r="BX708" s="9">
        <v>1.9935114119999999</v>
      </c>
      <c r="BY708" s="9">
        <v>4.161244784</v>
      </c>
      <c r="BZ708" s="9">
        <v>2.314577656</v>
      </c>
      <c r="CA708" s="9">
        <v>2.72728868</v>
      </c>
      <c r="CB708" s="9">
        <v>1.3304001000000001</v>
      </c>
      <c r="CC708" s="9">
        <v>1.2156442920000001</v>
      </c>
      <c r="CD708" s="9">
        <v>2.0781333560000004</v>
      </c>
      <c r="CE708" s="9">
        <v>1.247111316</v>
      </c>
      <c r="CF708" s="9">
        <v>1.7009778599999998</v>
      </c>
      <c r="CG708" s="9">
        <v>2.7188448960000002</v>
      </c>
      <c r="CH708" s="9">
        <v>2.5633773560000002</v>
      </c>
      <c r="CI708" s="9">
        <v>2.3512001960000002</v>
      </c>
      <c r="CJ708" s="9">
        <v>1.729511416</v>
      </c>
      <c r="CK708" s="9">
        <v>1.7941337639999999</v>
      </c>
      <c r="CL708" s="9">
        <v>2.8552886720000004</v>
      </c>
      <c r="CM708" s="9">
        <v>1.49164458</v>
      </c>
      <c r="CN708" s="9">
        <v>2.2985782600000002</v>
      </c>
      <c r="CO708" s="9">
        <v>1.1882668359999999</v>
      </c>
      <c r="CP708" s="9">
        <v>1.5147552120000001</v>
      </c>
      <c r="CQ708" s="9">
        <v>1.1754665360000001</v>
      </c>
      <c r="CR708" s="9">
        <v>2.0155556040000002</v>
      </c>
      <c r="CS708" s="9">
        <v>1.6007111280000001</v>
      </c>
      <c r="CT708" s="9">
        <v>1.296266632</v>
      </c>
      <c r="CU708" s="9">
        <v>2.0646222400000003</v>
      </c>
      <c r="CV708" s="9">
        <v>2.9707549199999996</v>
      </c>
      <c r="CW708" s="9">
        <v>2.5647110120000001</v>
      </c>
      <c r="CX708" s="9">
        <v>3.4656008840000001</v>
      </c>
      <c r="CY708" s="9">
        <v>1.5306665359999998</v>
      </c>
      <c r="CZ708" s="9">
        <v>1.434844188</v>
      </c>
      <c r="DA708" s="9">
        <v>1.9623998040000001</v>
      </c>
      <c r="DB708" s="9">
        <v>1.7289781559999999</v>
      </c>
      <c r="DC708" s="9">
        <v>1.7720002960000001</v>
      </c>
      <c r="DD708" s="9">
        <v>3.5689782599999997</v>
      </c>
      <c r="DE708" s="9">
        <v>2.0215112120000001</v>
      </c>
      <c r="DF708" s="9">
        <v>2.3453335640000001</v>
      </c>
      <c r="DG708" s="9">
        <v>1.083378248</v>
      </c>
      <c r="DH708" s="9">
        <v>0.99119980399999996</v>
      </c>
      <c r="DI708" s="9">
        <v>1.6813332599999999</v>
      </c>
      <c r="DJ708" s="9">
        <v>1.019022348</v>
      </c>
      <c r="DK708" s="9">
        <v>1.3465777479999999</v>
      </c>
      <c r="DL708" s="9">
        <v>2.1884445879999999</v>
      </c>
      <c r="DM708" s="9">
        <v>2.0585773559999998</v>
      </c>
      <c r="DN708" s="9">
        <v>1.884177848</v>
      </c>
      <c r="DO708" s="9">
        <v>1.4102223479999998</v>
      </c>
      <c r="DP708" s="9">
        <v>1.4447109200000001</v>
      </c>
      <c r="DQ708" s="9">
        <v>2.287022248</v>
      </c>
      <c r="DR708" s="9">
        <v>1.2016886839999998</v>
      </c>
      <c r="DS708" s="9">
        <v>1.8453333680000001</v>
      </c>
      <c r="DT708" s="9">
        <v>0.97839989039999997</v>
      </c>
      <c r="DU708" s="9">
        <v>1.2635555120000002</v>
      </c>
      <c r="DV708" s="9">
        <v>0.95608870319999995</v>
      </c>
      <c r="DW708" s="9">
        <v>1.6235555159999999</v>
      </c>
      <c r="DX708" s="9">
        <v>1.29955562</v>
      </c>
      <c r="DY708" s="9">
        <v>1.0851557119999999</v>
      </c>
      <c r="DZ708" s="9">
        <v>1.6601778519999999</v>
      </c>
      <c r="EA708" s="9">
        <v>2.3818664320000003</v>
      </c>
      <c r="EB708" s="9">
        <v>2.0563556119999999</v>
      </c>
      <c r="EC708" s="9">
        <v>2.7292441999999997</v>
      </c>
      <c r="ED708" s="9">
        <v>1.2510220480000001</v>
      </c>
      <c r="EE708" s="9">
        <v>1.1673776600000001</v>
      </c>
      <c r="EF708" s="9">
        <v>1.5625781519999999</v>
      </c>
      <c r="EG708" s="9">
        <v>1.424799908</v>
      </c>
      <c r="EH708" s="9">
        <v>1.4674669279999999</v>
      </c>
      <c r="EI708" s="9">
        <v>2.8149334719999999</v>
      </c>
      <c r="EJ708" s="9">
        <v>1.6337776560000001</v>
      </c>
      <c r="EK708" s="9">
        <v>1.8687111279999999</v>
      </c>
    </row>
    <row r="709" spans="1:141" x14ac:dyDescent="0.2">
      <c r="A709">
        <v>705</v>
      </c>
      <c r="B709" s="9">
        <v>0.86085</v>
      </c>
      <c r="C709" s="9">
        <v>2.7417635758533301</v>
      </c>
      <c r="D709" s="9">
        <v>1.0579000000000001</v>
      </c>
      <c r="E709" s="9">
        <v>1.3889</v>
      </c>
      <c r="F709" s="9">
        <v>0.95820312499999993</v>
      </c>
      <c r="G709" s="9">
        <v>1.7739</v>
      </c>
      <c r="H709" s="9">
        <v>1.2724800000000001</v>
      </c>
      <c r="I709" s="9">
        <v>1.446</v>
      </c>
      <c r="J709" s="9">
        <v>1.3089999999999999</v>
      </c>
      <c r="K709" s="9">
        <v>3.9539999999999997</v>
      </c>
      <c r="L709" s="9">
        <v>1.6277999999999999</v>
      </c>
      <c r="M709" s="9">
        <v>2.2047499999999998</v>
      </c>
      <c r="N709" s="9">
        <v>1.7269999999999999</v>
      </c>
      <c r="O709" s="9">
        <v>5.798</v>
      </c>
      <c r="P709" s="9">
        <v>2.2334000000000001</v>
      </c>
      <c r="Q709" s="9">
        <v>2.927</v>
      </c>
      <c r="R709" s="9">
        <v>1.68812534</v>
      </c>
      <c r="S709" s="9">
        <v>1.543650175</v>
      </c>
      <c r="T709" s="9">
        <v>2.6201333249999998</v>
      </c>
      <c r="U709" s="9">
        <v>1.6000666800000001</v>
      </c>
      <c r="V709" s="9">
        <v>2.2495496400000001</v>
      </c>
      <c r="W709" s="9">
        <v>3.4855330750000002</v>
      </c>
      <c r="X709" s="9">
        <v>3.3904748300000001</v>
      </c>
      <c r="Y709" s="9">
        <v>3.0938418200000002</v>
      </c>
      <c r="Z709" s="9">
        <v>2.2648834250000003</v>
      </c>
      <c r="AA709" s="9">
        <v>2.3405254050000002</v>
      </c>
      <c r="AB709" s="9">
        <v>3.774442155</v>
      </c>
      <c r="AC709" s="9">
        <v>1.940416725</v>
      </c>
      <c r="AD709" s="9">
        <v>3.0147753100000001</v>
      </c>
      <c r="AE709" s="9">
        <v>1.4930499699999999</v>
      </c>
      <c r="AF709" s="9">
        <v>1.9069832500000001</v>
      </c>
      <c r="AG709" s="9">
        <v>1.5206415799999999</v>
      </c>
      <c r="AH709" s="9">
        <v>2.6288161850000002</v>
      </c>
      <c r="AI709" s="9">
        <v>2.0653417049999998</v>
      </c>
      <c r="AJ709" s="9">
        <v>1.5914336099999999</v>
      </c>
      <c r="AK709" s="9">
        <v>2.68110816</v>
      </c>
      <c r="AL709" s="9">
        <v>3.9091744500000001</v>
      </c>
      <c r="AM709" s="9">
        <v>3.3817505200000002</v>
      </c>
      <c r="AN709" s="9">
        <v>4.6859589450000003</v>
      </c>
      <c r="AO709" s="9">
        <v>1.966691545</v>
      </c>
      <c r="AP709" s="9">
        <v>1.8482419050000001</v>
      </c>
      <c r="AQ709" s="9">
        <v>2.6356834549999997</v>
      </c>
      <c r="AR709" s="9">
        <v>2.2091745249999999</v>
      </c>
      <c r="AS709" s="9">
        <v>2.2160833800000002</v>
      </c>
      <c r="AT709" s="9">
        <v>4.8096252249999996</v>
      </c>
      <c r="AU709" s="9">
        <v>2.6159750399999999</v>
      </c>
      <c r="AV709" s="9">
        <v>3.1538510199999998</v>
      </c>
      <c r="AW709" s="9">
        <v>1.5144248</v>
      </c>
      <c r="AX709" s="9">
        <v>1.383575035</v>
      </c>
      <c r="AY709" s="9">
        <v>2.3826918849999998</v>
      </c>
      <c r="AZ709" s="9">
        <v>1.41889149</v>
      </c>
      <c r="BA709" s="9">
        <v>1.9771414699999998</v>
      </c>
      <c r="BB709" s="9">
        <v>3.125683285</v>
      </c>
      <c r="BC709" s="9">
        <v>2.9538245949999999</v>
      </c>
      <c r="BD709" s="9">
        <v>2.7150749950000002</v>
      </c>
      <c r="BE709" s="9">
        <v>1.9736329750000001</v>
      </c>
      <c r="BF709" s="9">
        <v>2.0599166799999997</v>
      </c>
      <c r="BG709" s="9">
        <v>3.2964252900000002</v>
      </c>
      <c r="BH709" s="9">
        <v>1.7146418849999998</v>
      </c>
      <c r="BI709" s="9">
        <v>2.6541416399999997</v>
      </c>
      <c r="BJ709" s="9">
        <v>1.3425167150000001</v>
      </c>
      <c r="BK709" s="9">
        <v>1.699825165</v>
      </c>
      <c r="BL709" s="9">
        <v>1.3461667500000001</v>
      </c>
      <c r="BM709" s="9">
        <v>2.319808095</v>
      </c>
      <c r="BN709" s="9">
        <v>1.8267670650000001</v>
      </c>
      <c r="BO709" s="9">
        <v>1.450083445</v>
      </c>
      <c r="BP709" s="9">
        <v>2.3780497450000002</v>
      </c>
      <c r="BQ709" s="9">
        <v>3.4328575349999997</v>
      </c>
      <c r="BR709" s="9">
        <v>2.9647831</v>
      </c>
      <c r="BS709" s="9">
        <v>4.0587925350000003</v>
      </c>
      <c r="BT709" s="9">
        <v>1.74243368</v>
      </c>
      <c r="BU709" s="9">
        <v>1.6377751899999999</v>
      </c>
      <c r="BV709" s="9">
        <v>2.2826245699999999</v>
      </c>
      <c r="BW709" s="9">
        <v>1.9563418100000001</v>
      </c>
      <c r="BX709" s="9">
        <v>1.997616965</v>
      </c>
      <c r="BY709" s="9">
        <v>4.170442005</v>
      </c>
      <c r="BZ709" s="9">
        <v>2.319091545</v>
      </c>
      <c r="CA709" s="9">
        <v>2.7333331250000001</v>
      </c>
      <c r="CB709" s="9">
        <v>1.3332501000000001</v>
      </c>
      <c r="CC709" s="9">
        <v>1.2183415150000001</v>
      </c>
      <c r="CD709" s="9">
        <v>2.0827000200000003</v>
      </c>
      <c r="CE709" s="9">
        <v>1.24974187</v>
      </c>
      <c r="CF709" s="9">
        <v>1.7048417499999999</v>
      </c>
      <c r="CG709" s="9">
        <v>2.72421712</v>
      </c>
      <c r="CH709" s="9">
        <v>2.5691912450000003</v>
      </c>
      <c r="CI709" s="9">
        <v>2.3559751950000001</v>
      </c>
      <c r="CJ709" s="9">
        <v>1.7332419700000001</v>
      </c>
      <c r="CK709" s="9">
        <v>1.7976504299999998</v>
      </c>
      <c r="CL709" s="9">
        <v>2.8619581150000002</v>
      </c>
      <c r="CM709" s="9">
        <v>1.4947417999999999</v>
      </c>
      <c r="CN709" s="9">
        <v>2.3037671500000001</v>
      </c>
      <c r="CO709" s="9">
        <v>1.1908251699999999</v>
      </c>
      <c r="CP709" s="9">
        <v>1.51795799</v>
      </c>
      <c r="CQ709" s="9">
        <v>1.17792487</v>
      </c>
      <c r="CR709" s="9">
        <v>2.0199833800000002</v>
      </c>
      <c r="CS709" s="9">
        <v>1.6039416850000001</v>
      </c>
      <c r="CT709" s="9">
        <v>1.2990249650000001</v>
      </c>
      <c r="CU709" s="9">
        <v>2.06875835</v>
      </c>
      <c r="CV709" s="9">
        <v>2.9770076999999997</v>
      </c>
      <c r="CW709" s="9">
        <v>2.5699665650000001</v>
      </c>
      <c r="CX709" s="9">
        <v>3.47272588</v>
      </c>
      <c r="CY709" s="9">
        <v>1.5339248699999999</v>
      </c>
      <c r="CZ709" s="9">
        <v>1.4378164099999999</v>
      </c>
      <c r="DA709" s="9">
        <v>1.9665248050000002</v>
      </c>
      <c r="DB709" s="9">
        <v>1.732442045</v>
      </c>
      <c r="DC709" s="9">
        <v>1.7756752950000001</v>
      </c>
      <c r="DD709" s="9">
        <v>3.5769921499999997</v>
      </c>
      <c r="DE709" s="9">
        <v>2.0254917649999999</v>
      </c>
      <c r="DF709" s="9">
        <v>2.3505502300000001</v>
      </c>
      <c r="DG709" s="9">
        <v>1.0857171349999999</v>
      </c>
      <c r="DH709" s="9">
        <v>0.99342480499999997</v>
      </c>
      <c r="DI709" s="9">
        <v>1.6850749249999999</v>
      </c>
      <c r="DJ709" s="9">
        <v>1.02118346</v>
      </c>
      <c r="DK709" s="9">
        <v>1.3496916349999999</v>
      </c>
      <c r="DL709" s="9">
        <v>2.1928168100000001</v>
      </c>
      <c r="DM709" s="9">
        <v>2.0633162449999998</v>
      </c>
      <c r="DN709" s="9">
        <v>1.8880417349999998</v>
      </c>
      <c r="DO709" s="9">
        <v>1.4133084599999999</v>
      </c>
      <c r="DP709" s="9">
        <v>1.4475664750000001</v>
      </c>
      <c r="DQ709" s="9">
        <v>2.29243336</v>
      </c>
      <c r="DR709" s="9">
        <v>1.2042081299999998</v>
      </c>
      <c r="DS709" s="9">
        <v>1.8495250350000001</v>
      </c>
      <c r="DT709" s="9">
        <v>0.98052489050000002</v>
      </c>
      <c r="DU709" s="9">
        <v>1.2662582900000001</v>
      </c>
      <c r="DV709" s="9">
        <v>0.95810814899999996</v>
      </c>
      <c r="DW709" s="9">
        <v>1.6271582949999999</v>
      </c>
      <c r="DX709" s="9">
        <v>1.3022084</v>
      </c>
      <c r="DY709" s="9">
        <v>1.0874834899999999</v>
      </c>
      <c r="DZ709" s="9">
        <v>1.6635417399999999</v>
      </c>
      <c r="EA709" s="9">
        <v>2.3869247650000003</v>
      </c>
      <c r="EB709" s="9">
        <v>2.0606083900000001</v>
      </c>
      <c r="EC709" s="9">
        <v>2.7349664249999996</v>
      </c>
      <c r="ED709" s="9">
        <v>1.25370816</v>
      </c>
      <c r="EE709" s="9">
        <v>1.16981655</v>
      </c>
      <c r="EF709" s="9">
        <v>1.56589204</v>
      </c>
      <c r="EG709" s="9">
        <v>1.4276749099999999</v>
      </c>
      <c r="EH709" s="9">
        <v>1.47055026</v>
      </c>
      <c r="EI709" s="9">
        <v>2.8214001400000002</v>
      </c>
      <c r="EJ709" s="9">
        <v>1.637041545</v>
      </c>
      <c r="EK709" s="9">
        <v>1.8728916850000001</v>
      </c>
    </row>
    <row r="710" spans="1:141" x14ac:dyDescent="0.2">
      <c r="A710">
        <v>706</v>
      </c>
      <c r="B710" s="9">
        <v>0.86341999999999997</v>
      </c>
      <c r="C710" s="9">
        <v>2.7464542174683744</v>
      </c>
      <c r="D710" s="9">
        <v>1.06108</v>
      </c>
      <c r="E710" s="9">
        <v>1.3930800000000001</v>
      </c>
      <c r="F710" s="9">
        <v>0.96140624999999991</v>
      </c>
      <c r="G710" s="9">
        <v>1.7782800000000001</v>
      </c>
      <c r="H710" s="9">
        <v>1.277056</v>
      </c>
      <c r="I710" s="9">
        <v>1.4511999999999998</v>
      </c>
      <c r="J710" s="9">
        <v>1.3128</v>
      </c>
      <c r="K710" s="9">
        <v>3.9607999999999999</v>
      </c>
      <c r="L710" s="9">
        <v>1.63236</v>
      </c>
      <c r="M710" s="9">
        <v>2.2106999999999997</v>
      </c>
      <c r="N710" s="9">
        <v>1.7323999999999999</v>
      </c>
      <c r="O710" s="9">
        <v>5.8075999999999999</v>
      </c>
      <c r="P710" s="9">
        <v>2.2404799999999998</v>
      </c>
      <c r="Q710" s="9">
        <v>2.9363999999999999</v>
      </c>
      <c r="R710" s="9">
        <v>1.6917170079999999</v>
      </c>
      <c r="S710" s="9">
        <v>1.5470335099999999</v>
      </c>
      <c r="T710" s="9">
        <v>2.62577777</v>
      </c>
      <c r="U710" s="9">
        <v>1.6034222360000001</v>
      </c>
      <c r="V710" s="9">
        <v>2.2545663080000002</v>
      </c>
      <c r="W710" s="9">
        <v>3.49231085</v>
      </c>
      <c r="X710" s="9">
        <v>3.3980164959999999</v>
      </c>
      <c r="Y710" s="9">
        <v>3.1000390439999999</v>
      </c>
      <c r="Z710" s="9">
        <v>2.2696778700000002</v>
      </c>
      <c r="AA710" s="9">
        <v>2.3450504059999999</v>
      </c>
      <c r="AB710" s="9">
        <v>3.7831060459999999</v>
      </c>
      <c r="AC710" s="9">
        <v>1.94438895</v>
      </c>
      <c r="AD710" s="9">
        <v>3.021550312</v>
      </c>
      <c r="AE710" s="9">
        <v>1.496233304</v>
      </c>
      <c r="AF710" s="9">
        <v>1.91094436</v>
      </c>
      <c r="AG710" s="9">
        <v>1.5237721360000001</v>
      </c>
      <c r="AH710" s="9">
        <v>2.634521742</v>
      </c>
      <c r="AI710" s="9">
        <v>2.0694389260000001</v>
      </c>
      <c r="AJ710" s="9">
        <v>1.5947780519999999</v>
      </c>
      <c r="AK710" s="9">
        <v>2.6863942719999998</v>
      </c>
      <c r="AL710" s="9">
        <v>3.9172827799999999</v>
      </c>
      <c r="AM710" s="9">
        <v>3.3885671840000002</v>
      </c>
      <c r="AN710" s="9">
        <v>4.6952950539999998</v>
      </c>
      <c r="AO710" s="9">
        <v>1.9708054340000001</v>
      </c>
      <c r="AP710" s="9">
        <v>1.852039126</v>
      </c>
      <c r="AQ710" s="9">
        <v>2.6411445659999999</v>
      </c>
      <c r="AR710" s="9">
        <v>2.2135495299999999</v>
      </c>
      <c r="AS710" s="9">
        <v>2.2206111559999999</v>
      </c>
      <c r="AT710" s="9">
        <v>4.8200502299999997</v>
      </c>
      <c r="AU710" s="9">
        <v>2.621016708</v>
      </c>
      <c r="AV710" s="9">
        <v>3.1607676840000001</v>
      </c>
      <c r="AW710" s="9">
        <v>1.5176498</v>
      </c>
      <c r="AX710" s="9">
        <v>1.386616702</v>
      </c>
      <c r="AY710" s="9">
        <v>2.3878724419999999</v>
      </c>
      <c r="AZ710" s="9">
        <v>1.421872048</v>
      </c>
      <c r="BA710" s="9">
        <v>1.9815720239999999</v>
      </c>
      <c r="BB710" s="9">
        <v>3.1318110619999997</v>
      </c>
      <c r="BC710" s="9">
        <v>2.960449594</v>
      </c>
      <c r="BD710" s="9">
        <v>2.7205499940000002</v>
      </c>
      <c r="BE710" s="9">
        <v>1.9778440900000001</v>
      </c>
      <c r="BF710" s="9">
        <v>2.0639222359999998</v>
      </c>
      <c r="BG710" s="9">
        <v>3.304050288</v>
      </c>
      <c r="BH710" s="9">
        <v>1.718172442</v>
      </c>
      <c r="BI710" s="9">
        <v>2.6601055279999999</v>
      </c>
      <c r="BJ710" s="9">
        <v>1.3453889380000001</v>
      </c>
      <c r="BK710" s="9">
        <v>1.703383498</v>
      </c>
      <c r="BL710" s="9">
        <v>1.34895564</v>
      </c>
      <c r="BM710" s="9">
        <v>2.3248608739999996</v>
      </c>
      <c r="BN710" s="9">
        <v>1.8304226180000001</v>
      </c>
      <c r="BO710" s="9">
        <v>1.4531445540000001</v>
      </c>
      <c r="BP710" s="9">
        <v>2.3827664140000002</v>
      </c>
      <c r="BQ710" s="9">
        <v>3.440026982</v>
      </c>
      <c r="BR710" s="9">
        <v>2.9708108800000002</v>
      </c>
      <c r="BS710" s="9">
        <v>4.0670064220000004</v>
      </c>
      <c r="BT710" s="9">
        <v>1.746111456</v>
      </c>
      <c r="BU710" s="9">
        <v>1.6411501879999999</v>
      </c>
      <c r="BV710" s="9">
        <v>2.2873829039999998</v>
      </c>
      <c r="BW710" s="9">
        <v>1.960239032</v>
      </c>
      <c r="BX710" s="9">
        <v>2.0017225179999998</v>
      </c>
      <c r="BY710" s="9">
        <v>4.1796392259999999</v>
      </c>
      <c r="BZ710" s="9">
        <v>2.3236054339999996</v>
      </c>
      <c r="CA710" s="9">
        <v>2.7393775699999998</v>
      </c>
      <c r="CB710" s="9">
        <v>1.3361000999999999</v>
      </c>
      <c r="CC710" s="9">
        <v>1.2210387380000001</v>
      </c>
      <c r="CD710" s="9">
        <v>2.0872666840000003</v>
      </c>
      <c r="CE710" s="9">
        <v>1.252372424</v>
      </c>
      <c r="CF710" s="9">
        <v>1.70870564</v>
      </c>
      <c r="CG710" s="9">
        <v>2.7295893440000003</v>
      </c>
      <c r="CH710" s="9">
        <v>2.575005134</v>
      </c>
      <c r="CI710" s="9">
        <v>2.360750194</v>
      </c>
      <c r="CJ710" s="9">
        <v>1.736972524</v>
      </c>
      <c r="CK710" s="9">
        <v>1.8011670959999999</v>
      </c>
      <c r="CL710" s="9">
        <v>2.868627558</v>
      </c>
      <c r="CM710" s="9">
        <v>1.49783902</v>
      </c>
      <c r="CN710" s="9">
        <v>2.30895604</v>
      </c>
      <c r="CO710" s="9">
        <v>1.193383504</v>
      </c>
      <c r="CP710" s="9">
        <v>1.5211607680000001</v>
      </c>
      <c r="CQ710" s="9">
        <v>1.180383204</v>
      </c>
      <c r="CR710" s="9">
        <v>2.0244111560000002</v>
      </c>
      <c r="CS710" s="9">
        <v>1.6071722420000001</v>
      </c>
      <c r="CT710" s="9">
        <v>1.3017832979999999</v>
      </c>
      <c r="CU710" s="9">
        <v>2.0728944600000001</v>
      </c>
      <c r="CV710" s="9">
        <v>2.9832604799999998</v>
      </c>
      <c r="CW710" s="9">
        <v>2.5752221180000001</v>
      </c>
      <c r="CX710" s="9">
        <v>3.479850876</v>
      </c>
      <c r="CY710" s="9">
        <v>1.537183204</v>
      </c>
      <c r="CZ710" s="9">
        <v>1.4407886319999998</v>
      </c>
      <c r="DA710" s="9">
        <v>1.9706498060000002</v>
      </c>
      <c r="DB710" s="9">
        <v>1.735905934</v>
      </c>
      <c r="DC710" s="9">
        <v>1.7793502940000001</v>
      </c>
      <c r="DD710" s="9">
        <v>3.5850060399999997</v>
      </c>
      <c r="DE710" s="9">
        <v>2.0294723179999998</v>
      </c>
      <c r="DF710" s="9">
        <v>2.355766896</v>
      </c>
      <c r="DG710" s="9">
        <v>1.088056022</v>
      </c>
      <c r="DH710" s="9">
        <v>0.99564980599999997</v>
      </c>
      <c r="DI710" s="9">
        <v>1.6888165899999998</v>
      </c>
      <c r="DJ710" s="9">
        <v>1.0233445719999998</v>
      </c>
      <c r="DK710" s="9">
        <v>1.3528055219999999</v>
      </c>
      <c r="DL710" s="9">
        <v>2.1971890319999998</v>
      </c>
      <c r="DM710" s="9">
        <v>2.0680551339999997</v>
      </c>
      <c r="DN710" s="9">
        <v>1.8919056219999999</v>
      </c>
      <c r="DO710" s="9">
        <v>1.416394572</v>
      </c>
      <c r="DP710" s="9">
        <v>1.4504220300000001</v>
      </c>
      <c r="DQ710" s="9">
        <v>2.297844472</v>
      </c>
      <c r="DR710" s="9">
        <v>1.206727576</v>
      </c>
      <c r="DS710" s="9">
        <v>1.853716702</v>
      </c>
      <c r="DT710" s="9">
        <v>0.98264989059999996</v>
      </c>
      <c r="DU710" s="9">
        <v>1.2689610680000001</v>
      </c>
      <c r="DV710" s="9">
        <v>0.96012759479999998</v>
      </c>
      <c r="DW710" s="9">
        <v>1.630761074</v>
      </c>
      <c r="DX710" s="9">
        <v>1.3048611799999998</v>
      </c>
      <c r="DY710" s="9">
        <v>1.0898112679999998</v>
      </c>
      <c r="DZ710" s="9">
        <v>1.6669056279999999</v>
      </c>
      <c r="EA710" s="9">
        <v>2.3919830980000003</v>
      </c>
      <c r="EB710" s="9">
        <v>2.0648611679999997</v>
      </c>
      <c r="EC710" s="9">
        <v>2.7406886499999996</v>
      </c>
      <c r="ED710" s="9">
        <v>1.2563942720000001</v>
      </c>
      <c r="EE710" s="9">
        <v>1.17225544</v>
      </c>
      <c r="EF710" s="9">
        <v>1.5692059279999999</v>
      </c>
      <c r="EG710" s="9">
        <v>1.430549912</v>
      </c>
      <c r="EH710" s="9">
        <v>1.4736335919999999</v>
      </c>
      <c r="EI710" s="9">
        <v>2.827866808</v>
      </c>
      <c r="EJ710" s="9">
        <v>1.6403054340000001</v>
      </c>
      <c r="EK710" s="9">
        <v>1.8770722420000001</v>
      </c>
    </row>
    <row r="711" spans="1:141" x14ac:dyDescent="0.2">
      <c r="A711">
        <v>707</v>
      </c>
      <c r="B711" s="9">
        <v>0.86598999999999993</v>
      </c>
      <c r="C711" s="9">
        <v>2.7511448590834187</v>
      </c>
      <c r="D711" s="9">
        <v>1.06426</v>
      </c>
      <c r="E711" s="9">
        <v>1.3972600000000002</v>
      </c>
      <c r="F711" s="9">
        <v>0.96460937499999999</v>
      </c>
      <c r="G711" s="9">
        <v>1.7826599999999999</v>
      </c>
      <c r="H711" s="9">
        <v>1.2816320000000001</v>
      </c>
      <c r="I711" s="9">
        <v>1.4563999999999999</v>
      </c>
      <c r="J711" s="9">
        <v>1.3166</v>
      </c>
      <c r="K711" s="9">
        <v>3.9676</v>
      </c>
      <c r="L711" s="9">
        <v>1.6369199999999999</v>
      </c>
      <c r="M711" s="9">
        <v>2.21665</v>
      </c>
      <c r="N711" s="9">
        <v>1.7378</v>
      </c>
      <c r="O711" s="9">
        <v>5.8171999999999997</v>
      </c>
      <c r="P711" s="9">
        <v>2.24756</v>
      </c>
      <c r="Q711" s="9">
        <v>2.9457999999999998</v>
      </c>
      <c r="R711" s="9">
        <v>1.695308676</v>
      </c>
      <c r="S711" s="9">
        <v>1.550416845</v>
      </c>
      <c r="T711" s="9">
        <v>2.6314222149999997</v>
      </c>
      <c r="U711" s="9">
        <v>1.6067777920000001</v>
      </c>
      <c r="V711" s="9">
        <v>2.2595829759999999</v>
      </c>
      <c r="W711" s="9">
        <v>3.4990886250000002</v>
      </c>
      <c r="X711" s="9">
        <v>3.4055581620000002</v>
      </c>
      <c r="Y711" s="9">
        <v>3.106236268</v>
      </c>
      <c r="Z711" s="9">
        <v>2.2744723150000001</v>
      </c>
      <c r="AA711" s="9">
        <v>2.3495754070000001</v>
      </c>
      <c r="AB711" s="9">
        <v>3.7917699369999998</v>
      </c>
      <c r="AC711" s="9">
        <v>1.9483611749999998</v>
      </c>
      <c r="AD711" s="9">
        <v>3.0283253139999999</v>
      </c>
      <c r="AE711" s="9">
        <v>1.499416638</v>
      </c>
      <c r="AF711" s="9">
        <v>1.9149054700000001</v>
      </c>
      <c r="AG711" s="9">
        <v>1.526902692</v>
      </c>
      <c r="AH711" s="9">
        <v>2.6402272990000002</v>
      </c>
      <c r="AI711" s="9">
        <v>2.073536147</v>
      </c>
      <c r="AJ711" s="9">
        <v>1.5981224940000001</v>
      </c>
      <c r="AK711" s="9">
        <v>2.6916803840000001</v>
      </c>
      <c r="AL711" s="9">
        <v>3.9253911100000001</v>
      </c>
      <c r="AM711" s="9">
        <v>3.3953838480000003</v>
      </c>
      <c r="AN711" s="9">
        <v>4.7046311630000002</v>
      </c>
      <c r="AO711" s="9">
        <v>1.9749193229999999</v>
      </c>
      <c r="AP711" s="9">
        <v>1.8558363470000001</v>
      </c>
      <c r="AQ711" s="9">
        <v>2.6466056769999997</v>
      </c>
      <c r="AR711" s="9">
        <v>2.2179245349999999</v>
      </c>
      <c r="AS711" s="9">
        <v>2.2251389320000001</v>
      </c>
      <c r="AT711" s="9">
        <v>4.8304752349999998</v>
      </c>
      <c r="AU711" s="9">
        <v>2.626058376</v>
      </c>
      <c r="AV711" s="9">
        <v>3.1676843479999999</v>
      </c>
      <c r="AW711" s="9">
        <v>1.5208748000000001</v>
      </c>
      <c r="AX711" s="9">
        <v>1.3896583689999999</v>
      </c>
      <c r="AY711" s="9">
        <v>2.393052999</v>
      </c>
      <c r="AZ711" s="9">
        <v>1.424852606</v>
      </c>
      <c r="BA711" s="9">
        <v>1.9860025779999999</v>
      </c>
      <c r="BB711" s="9">
        <v>3.1379388389999998</v>
      </c>
      <c r="BC711" s="9">
        <v>2.967074593</v>
      </c>
      <c r="BD711" s="9">
        <v>2.7260249929999998</v>
      </c>
      <c r="BE711" s="9">
        <v>1.982055205</v>
      </c>
      <c r="BF711" s="9">
        <v>2.0679277919999999</v>
      </c>
      <c r="BG711" s="9">
        <v>3.3116752860000003</v>
      </c>
      <c r="BH711" s="9">
        <v>1.7217029989999999</v>
      </c>
      <c r="BI711" s="9">
        <v>2.666069416</v>
      </c>
      <c r="BJ711" s="9">
        <v>1.3482611610000002</v>
      </c>
      <c r="BK711" s="9">
        <v>1.706941831</v>
      </c>
      <c r="BL711" s="9">
        <v>1.3517445299999999</v>
      </c>
      <c r="BM711" s="9">
        <v>2.3299136529999998</v>
      </c>
      <c r="BN711" s="9">
        <v>1.834078171</v>
      </c>
      <c r="BO711" s="9">
        <v>1.456205663</v>
      </c>
      <c r="BP711" s="9">
        <v>2.3874830830000002</v>
      </c>
      <c r="BQ711" s="9">
        <v>3.4471964289999999</v>
      </c>
      <c r="BR711" s="9">
        <v>2.9768386600000003</v>
      </c>
      <c r="BS711" s="9">
        <v>4.0752203090000005</v>
      </c>
      <c r="BT711" s="9">
        <v>1.7497892319999999</v>
      </c>
      <c r="BU711" s="9">
        <v>1.6445251859999999</v>
      </c>
      <c r="BV711" s="9">
        <v>2.2921412379999997</v>
      </c>
      <c r="BW711" s="9">
        <v>1.964136254</v>
      </c>
      <c r="BX711" s="9">
        <v>2.0058280709999998</v>
      </c>
      <c r="BY711" s="9">
        <v>4.1888364469999999</v>
      </c>
      <c r="BZ711" s="9">
        <v>2.3281193229999997</v>
      </c>
      <c r="CA711" s="9">
        <v>2.7454220149999999</v>
      </c>
      <c r="CB711" s="9">
        <v>1.3389500999999999</v>
      </c>
      <c r="CC711" s="9">
        <v>1.223735961</v>
      </c>
      <c r="CD711" s="9">
        <v>2.0918333480000002</v>
      </c>
      <c r="CE711" s="9">
        <v>1.255002978</v>
      </c>
      <c r="CF711" s="9">
        <v>1.7125695299999999</v>
      </c>
      <c r="CG711" s="9">
        <v>2.7349615680000001</v>
      </c>
      <c r="CH711" s="9">
        <v>2.5808190230000001</v>
      </c>
      <c r="CI711" s="9">
        <v>2.3655251930000003</v>
      </c>
      <c r="CJ711" s="9">
        <v>1.7407030780000001</v>
      </c>
      <c r="CK711" s="9">
        <v>1.8046837619999998</v>
      </c>
      <c r="CL711" s="9">
        <v>2.8752970010000003</v>
      </c>
      <c r="CM711" s="9">
        <v>1.5009362399999999</v>
      </c>
      <c r="CN711" s="9">
        <v>2.3141449300000003</v>
      </c>
      <c r="CO711" s="9">
        <v>1.195941838</v>
      </c>
      <c r="CP711" s="9">
        <v>1.524363546</v>
      </c>
      <c r="CQ711" s="9">
        <v>1.1828415380000001</v>
      </c>
      <c r="CR711" s="9">
        <v>2.0288389320000002</v>
      </c>
      <c r="CS711" s="9">
        <v>1.6104027990000001</v>
      </c>
      <c r="CT711" s="9">
        <v>1.304541631</v>
      </c>
      <c r="CU711" s="9">
        <v>2.0770305700000002</v>
      </c>
      <c r="CV711" s="9">
        <v>2.9895132599999998</v>
      </c>
      <c r="CW711" s="9">
        <v>2.5804776710000001</v>
      </c>
      <c r="CX711" s="9">
        <v>3.4869758719999999</v>
      </c>
      <c r="CY711" s="9">
        <v>1.5404415379999998</v>
      </c>
      <c r="CZ711" s="9">
        <v>1.443760854</v>
      </c>
      <c r="DA711" s="9">
        <v>1.9747748070000002</v>
      </c>
      <c r="DB711" s="9">
        <v>1.7393698229999999</v>
      </c>
      <c r="DC711" s="9">
        <v>1.7830252930000001</v>
      </c>
      <c r="DD711" s="9">
        <v>3.5930199300000001</v>
      </c>
      <c r="DE711" s="9">
        <v>2.0334528710000002</v>
      </c>
      <c r="DF711" s="9">
        <v>2.3609835619999999</v>
      </c>
      <c r="DG711" s="9">
        <v>1.090394909</v>
      </c>
      <c r="DH711" s="9">
        <v>0.99787480699999997</v>
      </c>
      <c r="DI711" s="9">
        <v>1.692558255</v>
      </c>
      <c r="DJ711" s="9">
        <v>1.0255056839999999</v>
      </c>
      <c r="DK711" s="9">
        <v>1.355919409</v>
      </c>
      <c r="DL711" s="9">
        <v>2.201561254</v>
      </c>
      <c r="DM711" s="9">
        <v>2.0727940229999997</v>
      </c>
      <c r="DN711" s="9">
        <v>1.895769509</v>
      </c>
      <c r="DO711" s="9">
        <v>1.4194806839999998</v>
      </c>
      <c r="DP711" s="9">
        <v>1.4532775850000001</v>
      </c>
      <c r="DQ711" s="9">
        <v>2.303255584</v>
      </c>
      <c r="DR711" s="9">
        <v>1.209247022</v>
      </c>
      <c r="DS711" s="9">
        <v>1.857908369</v>
      </c>
      <c r="DT711" s="9">
        <v>0.98477489070000002</v>
      </c>
      <c r="DU711" s="9">
        <v>1.271663846</v>
      </c>
      <c r="DV711" s="9">
        <v>0.9621470406</v>
      </c>
      <c r="DW711" s="9">
        <v>1.634363853</v>
      </c>
      <c r="DX711" s="9">
        <v>1.3075139599999999</v>
      </c>
      <c r="DY711" s="9">
        <v>1.092139046</v>
      </c>
      <c r="DZ711" s="9">
        <v>1.6702695160000001</v>
      </c>
      <c r="EA711" s="9">
        <v>2.3970414310000003</v>
      </c>
      <c r="EB711" s="9">
        <v>2.0691139459999999</v>
      </c>
      <c r="EC711" s="9">
        <v>2.7464108749999996</v>
      </c>
      <c r="ED711" s="9">
        <v>1.259080384</v>
      </c>
      <c r="EE711" s="9">
        <v>1.1746943299999999</v>
      </c>
      <c r="EF711" s="9">
        <v>1.572519816</v>
      </c>
      <c r="EG711" s="9">
        <v>1.4334249139999999</v>
      </c>
      <c r="EH711" s="9">
        <v>1.476716924</v>
      </c>
      <c r="EI711" s="9">
        <v>2.8343334759999999</v>
      </c>
      <c r="EJ711" s="9">
        <v>1.6435693230000001</v>
      </c>
      <c r="EK711" s="9">
        <v>1.8812527990000001</v>
      </c>
    </row>
    <row r="712" spans="1:141" x14ac:dyDescent="0.2">
      <c r="A712">
        <v>708</v>
      </c>
      <c r="B712" s="9">
        <v>0.86856</v>
      </c>
      <c r="C712" s="9">
        <v>2.7558355006984629</v>
      </c>
      <c r="D712" s="9">
        <v>1.0674399999999999</v>
      </c>
      <c r="E712" s="9">
        <v>1.40144</v>
      </c>
      <c r="F712" s="9">
        <v>0.96781249999999996</v>
      </c>
      <c r="G712" s="9">
        <v>1.78704</v>
      </c>
      <c r="H712" s="9">
        <v>1.286208</v>
      </c>
      <c r="I712" s="9">
        <v>1.4616</v>
      </c>
      <c r="J712" s="9">
        <v>1.3204</v>
      </c>
      <c r="K712" s="9">
        <v>3.9743999999999997</v>
      </c>
      <c r="L712" s="9">
        <v>1.6414800000000001</v>
      </c>
      <c r="M712" s="9">
        <v>2.2225999999999999</v>
      </c>
      <c r="N712" s="9">
        <v>1.7432000000000001</v>
      </c>
      <c r="O712" s="9">
        <v>5.8268000000000004</v>
      </c>
      <c r="P712" s="9">
        <v>2.2546399999999998</v>
      </c>
      <c r="Q712" s="9">
        <v>2.9552</v>
      </c>
      <c r="R712" s="9">
        <v>1.6989003439999999</v>
      </c>
      <c r="S712" s="9">
        <v>1.5538001799999999</v>
      </c>
      <c r="T712" s="9">
        <v>2.6370666599999999</v>
      </c>
      <c r="U712" s="9">
        <v>1.6101333480000002</v>
      </c>
      <c r="V712" s="9">
        <v>2.264599644</v>
      </c>
      <c r="W712" s="9">
        <v>3.5058663999999999</v>
      </c>
      <c r="X712" s="9">
        <v>3.413099828</v>
      </c>
      <c r="Y712" s="9">
        <v>3.1124334920000001</v>
      </c>
      <c r="Z712" s="9">
        <v>2.2792667600000001</v>
      </c>
      <c r="AA712" s="9">
        <v>2.3541004079999999</v>
      </c>
      <c r="AB712" s="9">
        <v>3.8004338279999996</v>
      </c>
      <c r="AC712" s="9">
        <v>1.9523333999999999</v>
      </c>
      <c r="AD712" s="9">
        <v>3.0351003159999999</v>
      </c>
      <c r="AE712" s="9">
        <v>1.5025999720000001</v>
      </c>
      <c r="AF712" s="9">
        <v>1.91886658</v>
      </c>
      <c r="AG712" s="9">
        <v>1.5300332480000001</v>
      </c>
      <c r="AH712" s="9">
        <v>2.6459328559999999</v>
      </c>
      <c r="AI712" s="9">
        <v>2.0776333679999999</v>
      </c>
      <c r="AJ712" s="9">
        <v>1.601466936</v>
      </c>
      <c r="AK712" s="9">
        <v>2.6969664959999999</v>
      </c>
      <c r="AL712" s="9">
        <v>3.9334994399999998</v>
      </c>
      <c r="AM712" s="9">
        <v>3.4022005120000003</v>
      </c>
      <c r="AN712" s="9">
        <v>4.7139672720000005</v>
      </c>
      <c r="AO712" s="9">
        <v>1.979033212</v>
      </c>
      <c r="AP712" s="9">
        <v>1.859633568</v>
      </c>
      <c r="AQ712" s="9">
        <v>2.652066788</v>
      </c>
      <c r="AR712" s="9">
        <v>2.2222995399999999</v>
      </c>
      <c r="AS712" s="9">
        <v>2.2296667079999999</v>
      </c>
      <c r="AT712" s="9">
        <v>4.8409002399999999</v>
      </c>
      <c r="AU712" s="9">
        <v>2.6311000440000001</v>
      </c>
      <c r="AV712" s="9">
        <v>3.1746010120000001</v>
      </c>
      <c r="AW712" s="9">
        <v>1.5240998000000001</v>
      </c>
      <c r="AX712" s="9">
        <v>1.3927000359999999</v>
      </c>
      <c r="AY712" s="9">
        <v>2.3982335559999997</v>
      </c>
      <c r="AZ712" s="9">
        <v>1.4278331639999999</v>
      </c>
      <c r="BA712" s="9">
        <v>1.9904331319999999</v>
      </c>
      <c r="BB712" s="9">
        <v>3.1440666159999999</v>
      </c>
      <c r="BC712" s="9">
        <v>2.973699592</v>
      </c>
      <c r="BD712" s="9">
        <v>2.7314999919999998</v>
      </c>
      <c r="BE712" s="9">
        <v>1.9862663199999999</v>
      </c>
      <c r="BF712" s="9">
        <v>2.071933348</v>
      </c>
      <c r="BG712" s="9">
        <v>3.3193002840000001</v>
      </c>
      <c r="BH712" s="9">
        <v>1.7252335559999998</v>
      </c>
      <c r="BI712" s="9">
        <v>2.6720333040000002</v>
      </c>
      <c r="BJ712" s="9">
        <v>1.3511333840000002</v>
      </c>
      <c r="BK712" s="9">
        <v>1.7105001639999999</v>
      </c>
      <c r="BL712" s="9">
        <v>1.3545334199999999</v>
      </c>
      <c r="BM712" s="9">
        <v>2.3349664319999999</v>
      </c>
      <c r="BN712" s="9">
        <v>1.837733724</v>
      </c>
      <c r="BO712" s="9">
        <v>1.4592667720000001</v>
      </c>
      <c r="BP712" s="9">
        <v>2.3921997520000002</v>
      </c>
      <c r="BQ712" s="9">
        <v>3.4543658759999998</v>
      </c>
      <c r="BR712" s="9">
        <v>2.98286644</v>
      </c>
      <c r="BS712" s="9">
        <v>4.0834341960000007</v>
      </c>
      <c r="BT712" s="9">
        <v>1.7534670079999999</v>
      </c>
      <c r="BU712" s="9">
        <v>1.6479001839999998</v>
      </c>
      <c r="BV712" s="9">
        <v>2.2968995720000001</v>
      </c>
      <c r="BW712" s="9">
        <v>1.968033476</v>
      </c>
      <c r="BX712" s="9">
        <v>2.0099336239999999</v>
      </c>
      <c r="BY712" s="9">
        <v>4.1980336679999999</v>
      </c>
      <c r="BZ712" s="9">
        <v>2.3326332119999997</v>
      </c>
      <c r="CA712" s="9">
        <v>2.7514664600000001</v>
      </c>
      <c r="CB712" s="9">
        <v>1.3418000999999999</v>
      </c>
      <c r="CC712" s="9">
        <v>1.226433184</v>
      </c>
      <c r="CD712" s="9">
        <v>2.0964000120000001</v>
      </c>
      <c r="CE712" s="9">
        <v>1.2576335320000001</v>
      </c>
      <c r="CF712" s="9">
        <v>1.71643342</v>
      </c>
      <c r="CG712" s="9">
        <v>2.7403337919999999</v>
      </c>
      <c r="CH712" s="9">
        <v>2.5866329120000002</v>
      </c>
      <c r="CI712" s="9">
        <v>2.3703001920000002</v>
      </c>
      <c r="CJ712" s="9">
        <v>1.744433632</v>
      </c>
      <c r="CK712" s="9">
        <v>1.8082004279999999</v>
      </c>
      <c r="CL712" s="9">
        <v>2.8819664440000001</v>
      </c>
      <c r="CM712" s="9">
        <v>1.50403346</v>
      </c>
      <c r="CN712" s="9">
        <v>2.3193338200000002</v>
      </c>
      <c r="CO712" s="9">
        <v>1.1985001719999999</v>
      </c>
      <c r="CP712" s="9">
        <v>1.5275663239999999</v>
      </c>
      <c r="CQ712" s="9">
        <v>1.1852998720000001</v>
      </c>
      <c r="CR712" s="9">
        <v>2.0332667080000002</v>
      </c>
      <c r="CS712" s="9">
        <v>1.613633356</v>
      </c>
      <c r="CT712" s="9">
        <v>1.307299964</v>
      </c>
      <c r="CU712" s="9">
        <v>2.0811666800000004</v>
      </c>
      <c r="CV712" s="9">
        <v>2.9957660399999999</v>
      </c>
      <c r="CW712" s="9">
        <v>2.5857332240000002</v>
      </c>
      <c r="CX712" s="9">
        <v>3.4941008679999999</v>
      </c>
      <c r="CY712" s="9">
        <v>1.5436998719999999</v>
      </c>
      <c r="CZ712" s="9">
        <v>1.4467330759999999</v>
      </c>
      <c r="DA712" s="9">
        <v>1.978899808</v>
      </c>
      <c r="DB712" s="9">
        <v>1.7428337119999999</v>
      </c>
      <c r="DC712" s="9">
        <v>1.7867002920000001</v>
      </c>
      <c r="DD712" s="9">
        <v>3.6010338200000001</v>
      </c>
      <c r="DE712" s="9">
        <v>2.037433424</v>
      </c>
      <c r="DF712" s="9">
        <v>2.3662002279999998</v>
      </c>
      <c r="DG712" s="9">
        <v>1.0927337960000001</v>
      </c>
      <c r="DH712" s="9">
        <v>1.0000998079999999</v>
      </c>
      <c r="DI712" s="9">
        <v>1.69629992</v>
      </c>
      <c r="DJ712" s="9">
        <v>1.0276667959999999</v>
      </c>
      <c r="DK712" s="9">
        <v>1.359033296</v>
      </c>
      <c r="DL712" s="9">
        <v>2.2059334759999998</v>
      </c>
      <c r="DM712" s="9">
        <v>2.0775329120000001</v>
      </c>
      <c r="DN712" s="9">
        <v>1.899633396</v>
      </c>
      <c r="DO712" s="9">
        <v>1.4225667959999999</v>
      </c>
      <c r="DP712" s="9">
        <v>1.4561331400000002</v>
      </c>
      <c r="DQ712" s="9">
        <v>2.308666696</v>
      </c>
      <c r="DR712" s="9">
        <v>1.211766468</v>
      </c>
      <c r="DS712" s="9">
        <v>1.8621000360000002</v>
      </c>
      <c r="DT712" s="9">
        <v>0.98689989079999996</v>
      </c>
      <c r="DU712" s="9">
        <v>1.274366624</v>
      </c>
      <c r="DV712" s="9">
        <v>0.96416648640000002</v>
      </c>
      <c r="DW712" s="9">
        <v>1.6379666319999999</v>
      </c>
      <c r="DX712" s="9">
        <v>1.3101667399999999</v>
      </c>
      <c r="DY712" s="9">
        <v>1.0944668239999999</v>
      </c>
      <c r="DZ712" s="9">
        <v>1.673633404</v>
      </c>
      <c r="EA712" s="9">
        <v>2.4020997640000004</v>
      </c>
      <c r="EB712" s="9">
        <v>2.073366724</v>
      </c>
      <c r="EC712" s="9">
        <v>2.7521331</v>
      </c>
      <c r="ED712" s="9">
        <v>1.2617664959999999</v>
      </c>
      <c r="EE712" s="9">
        <v>1.17713322</v>
      </c>
      <c r="EF712" s="9">
        <v>1.5758337039999999</v>
      </c>
      <c r="EG712" s="9">
        <v>1.4362999159999998</v>
      </c>
      <c r="EH712" s="9">
        <v>1.4798002559999999</v>
      </c>
      <c r="EI712" s="9">
        <v>2.8408001440000001</v>
      </c>
      <c r="EJ712" s="9">
        <v>1.646833212</v>
      </c>
      <c r="EK712" s="9">
        <v>1.8854333560000001</v>
      </c>
    </row>
    <row r="713" spans="1:141" x14ac:dyDescent="0.2">
      <c r="A713">
        <v>709</v>
      </c>
      <c r="B713" s="9">
        <v>0.87112999999999996</v>
      </c>
      <c r="C713" s="9">
        <v>2.7605261423135072</v>
      </c>
      <c r="D713" s="9">
        <v>1.0706200000000001</v>
      </c>
      <c r="E713" s="9">
        <v>1.4056200000000001</v>
      </c>
      <c r="F713" s="9">
        <v>0.97101562499999994</v>
      </c>
      <c r="G713" s="9">
        <v>1.79142</v>
      </c>
      <c r="H713" s="9">
        <v>1.2907840000000002</v>
      </c>
      <c r="I713" s="9">
        <v>1.4667999999999999</v>
      </c>
      <c r="J713" s="9">
        <v>1.3242</v>
      </c>
      <c r="K713" s="9">
        <v>3.9811999999999999</v>
      </c>
      <c r="L713" s="9">
        <v>1.6460399999999999</v>
      </c>
      <c r="M713" s="9">
        <v>2.2285499999999998</v>
      </c>
      <c r="N713" s="9">
        <v>1.7485999999999999</v>
      </c>
      <c r="O713" s="9">
        <v>5.8364000000000003</v>
      </c>
      <c r="P713" s="9">
        <v>2.26172</v>
      </c>
      <c r="Q713" s="9">
        <v>2.9645999999999999</v>
      </c>
      <c r="R713" s="9">
        <v>1.702492012</v>
      </c>
      <c r="S713" s="9">
        <v>1.557183515</v>
      </c>
      <c r="T713" s="9">
        <v>2.6427111050000001</v>
      </c>
      <c r="U713" s="9">
        <v>1.613488904</v>
      </c>
      <c r="V713" s="9">
        <v>2.2696163120000001</v>
      </c>
      <c r="W713" s="9">
        <v>3.5126441750000001</v>
      </c>
      <c r="X713" s="9">
        <v>3.4206414939999998</v>
      </c>
      <c r="Y713" s="9">
        <v>3.1186307160000002</v>
      </c>
      <c r="Z713" s="9">
        <v>2.284061205</v>
      </c>
      <c r="AA713" s="9">
        <v>2.3586254090000001</v>
      </c>
      <c r="AB713" s="9">
        <v>3.8090977189999999</v>
      </c>
      <c r="AC713" s="9">
        <v>1.9563056249999999</v>
      </c>
      <c r="AD713" s="9">
        <v>3.0418753180000002</v>
      </c>
      <c r="AE713" s="9">
        <v>1.5057833059999999</v>
      </c>
      <c r="AF713" s="9">
        <v>1.9228276900000001</v>
      </c>
      <c r="AG713" s="9">
        <v>1.533163804</v>
      </c>
      <c r="AH713" s="9">
        <v>2.6516384130000001</v>
      </c>
      <c r="AI713" s="9">
        <v>2.0817305890000002</v>
      </c>
      <c r="AJ713" s="9">
        <v>1.604811378</v>
      </c>
      <c r="AK713" s="9">
        <v>2.7022526079999998</v>
      </c>
      <c r="AL713" s="9">
        <v>3.9416077700000001</v>
      </c>
      <c r="AM713" s="9">
        <v>3.4090171759999999</v>
      </c>
      <c r="AN713" s="9">
        <v>4.723303381</v>
      </c>
      <c r="AO713" s="9">
        <v>1.9831471009999999</v>
      </c>
      <c r="AP713" s="9">
        <v>1.8634307890000001</v>
      </c>
      <c r="AQ713" s="9">
        <v>2.6575278989999997</v>
      </c>
      <c r="AR713" s="9">
        <v>2.2266745449999998</v>
      </c>
      <c r="AS713" s="9">
        <v>2.2341944840000001</v>
      </c>
      <c r="AT713" s="9">
        <v>4.851325245</v>
      </c>
      <c r="AU713" s="9">
        <v>2.6361417120000001</v>
      </c>
      <c r="AV713" s="9">
        <v>3.1815176759999999</v>
      </c>
      <c r="AW713" s="9">
        <v>1.5273248000000001</v>
      </c>
      <c r="AX713" s="9">
        <v>1.3957417029999999</v>
      </c>
      <c r="AY713" s="9">
        <v>2.4034141129999997</v>
      </c>
      <c r="AZ713" s="9">
        <v>1.4308137219999999</v>
      </c>
      <c r="BA713" s="9">
        <v>1.994863686</v>
      </c>
      <c r="BB713" s="9">
        <v>3.150194393</v>
      </c>
      <c r="BC713" s="9">
        <v>2.980324591</v>
      </c>
      <c r="BD713" s="9">
        <v>2.7369749909999999</v>
      </c>
      <c r="BE713" s="9">
        <v>1.9904774350000001</v>
      </c>
      <c r="BF713" s="9">
        <v>2.0759389039999996</v>
      </c>
      <c r="BG713" s="9">
        <v>3.3269252819999999</v>
      </c>
      <c r="BH713" s="9">
        <v>1.728764113</v>
      </c>
      <c r="BI713" s="9">
        <v>2.6779971919999999</v>
      </c>
      <c r="BJ713" s="9">
        <v>1.3540056070000002</v>
      </c>
      <c r="BK713" s="9">
        <v>1.7140584969999999</v>
      </c>
      <c r="BL713" s="9">
        <v>1.35732231</v>
      </c>
      <c r="BM713" s="9">
        <v>2.340019211</v>
      </c>
      <c r="BN713" s="9">
        <v>1.841389277</v>
      </c>
      <c r="BO713" s="9">
        <v>1.462327881</v>
      </c>
      <c r="BP713" s="9">
        <v>2.3969164210000002</v>
      </c>
      <c r="BQ713" s="9">
        <v>3.4615353229999997</v>
      </c>
      <c r="BR713" s="9">
        <v>2.9888942200000002</v>
      </c>
      <c r="BS713" s="9">
        <v>4.0916480830000008</v>
      </c>
      <c r="BT713" s="9">
        <v>1.7571447839999998</v>
      </c>
      <c r="BU713" s="9">
        <v>1.651275182</v>
      </c>
      <c r="BV713" s="9">
        <v>2.301657906</v>
      </c>
      <c r="BW713" s="9">
        <v>1.971930698</v>
      </c>
      <c r="BX713" s="9">
        <v>2.0140391769999999</v>
      </c>
      <c r="BY713" s="9">
        <v>4.2072308889999999</v>
      </c>
      <c r="BZ713" s="9">
        <v>2.3371471009999998</v>
      </c>
      <c r="CA713" s="9">
        <v>2.7575109050000002</v>
      </c>
      <c r="CB713" s="9">
        <v>1.3446501</v>
      </c>
      <c r="CC713" s="9">
        <v>1.229130407</v>
      </c>
      <c r="CD713" s="9">
        <v>2.1009666760000001</v>
      </c>
      <c r="CE713" s="9">
        <v>1.2602640860000001</v>
      </c>
      <c r="CF713" s="9">
        <v>1.7202973099999999</v>
      </c>
      <c r="CG713" s="9">
        <v>2.7457060160000002</v>
      </c>
      <c r="CH713" s="9">
        <v>2.5924468009999999</v>
      </c>
      <c r="CI713" s="9">
        <v>2.3750751910000001</v>
      </c>
      <c r="CJ713" s="9">
        <v>1.7481641860000001</v>
      </c>
      <c r="CK713" s="9">
        <v>1.8117170939999998</v>
      </c>
      <c r="CL713" s="9">
        <v>2.888635887</v>
      </c>
      <c r="CM713" s="9">
        <v>1.5071306799999999</v>
      </c>
      <c r="CN713" s="9">
        <v>2.3245227100000001</v>
      </c>
      <c r="CO713" s="9">
        <v>1.2010585059999999</v>
      </c>
      <c r="CP713" s="9">
        <v>1.530769102</v>
      </c>
      <c r="CQ713" s="9">
        <v>1.187758206</v>
      </c>
      <c r="CR713" s="9">
        <v>2.0376944840000002</v>
      </c>
      <c r="CS713" s="9">
        <v>1.616863913</v>
      </c>
      <c r="CT713" s="9">
        <v>1.3100582970000001</v>
      </c>
      <c r="CU713" s="9">
        <v>2.0853027900000001</v>
      </c>
      <c r="CV713" s="9">
        <v>3.00201882</v>
      </c>
      <c r="CW713" s="9">
        <v>2.5909887770000002</v>
      </c>
      <c r="CX713" s="9">
        <v>3.5012258639999998</v>
      </c>
      <c r="CY713" s="9">
        <v>1.546958206</v>
      </c>
      <c r="CZ713" s="9">
        <v>1.449705298</v>
      </c>
      <c r="DA713" s="9">
        <v>1.983024809</v>
      </c>
      <c r="DB713" s="9">
        <v>1.746297601</v>
      </c>
      <c r="DC713" s="9">
        <v>1.7903752910000001</v>
      </c>
      <c r="DD713" s="9">
        <v>3.60904771</v>
      </c>
      <c r="DE713" s="9">
        <v>2.0414139769999999</v>
      </c>
      <c r="DF713" s="9">
        <v>2.3714168940000002</v>
      </c>
      <c r="DG713" s="9">
        <v>1.0950726829999999</v>
      </c>
      <c r="DH713" s="9">
        <v>1.0023248089999999</v>
      </c>
      <c r="DI713" s="9">
        <v>1.7000415849999999</v>
      </c>
      <c r="DJ713" s="9">
        <v>1.0298279079999999</v>
      </c>
      <c r="DK713" s="9">
        <v>1.362147183</v>
      </c>
      <c r="DL713" s="9">
        <v>2.210305698</v>
      </c>
      <c r="DM713" s="9">
        <v>2.0822718010000001</v>
      </c>
      <c r="DN713" s="9">
        <v>1.9034972829999999</v>
      </c>
      <c r="DO713" s="9">
        <v>1.425652908</v>
      </c>
      <c r="DP713" s="9">
        <v>1.4589886950000002</v>
      </c>
      <c r="DQ713" s="9">
        <v>2.314077808</v>
      </c>
      <c r="DR713" s="9">
        <v>1.214285914</v>
      </c>
      <c r="DS713" s="9">
        <v>1.8662917030000001</v>
      </c>
      <c r="DT713" s="9">
        <v>0.98902489090000001</v>
      </c>
      <c r="DU713" s="9">
        <v>1.2770694020000002</v>
      </c>
      <c r="DV713" s="9">
        <v>0.96618593219999993</v>
      </c>
      <c r="DW713" s="9">
        <v>1.6415694109999999</v>
      </c>
      <c r="DX713" s="9">
        <v>1.3128195199999999</v>
      </c>
      <c r="DY713" s="9">
        <v>1.0967946019999999</v>
      </c>
      <c r="DZ713" s="9">
        <v>1.676997292</v>
      </c>
      <c r="EA713" s="9">
        <v>2.4071580969999999</v>
      </c>
      <c r="EB713" s="9">
        <v>2.0776195019999997</v>
      </c>
      <c r="EC713" s="9">
        <v>2.757855325</v>
      </c>
      <c r="ED713" s="9">
        <v>1.264452608</v>
      </c>
      <c r="EE713" s="9">
        <v>1.1795721100000001</v>
      </c>
      <c r="EF713" s="9">
        <v>1.579147592</v>
      </c>
      <c r="EG713" s="9">
        <v>1.439174918</v>
      </c>
      <c r="EH713" s="9">
        <v>1.482883588</v>
      </c>
      <c r="EI713" s="9">
        <v>2.847266812</v>
      </c>
      <c r="EJ713" s="9">
        <v>1.6500971010000001</v>
      </c>
      <c r="EK713" s="9">
        <v>1.889613913</v>
      </c>
    </row>
    <row r="714" spans="1:141" x14ac:dyDescent="0.2">
      <c r="A714">
        <v>710</v>
      </c>
      <c r="B714" s="9">
        <v>0.87369999999999992</v>
      </c>
      <c r="C714" s="9">
        <v>2.7652167839285515</v>
      </c>
      <c r="D714" s="9">
        <v>1.0738000000000001</v>
      </c>
      <c r="E714" s="9">
        <v>1.4098000000000002</v>
      </c>
      <c r="F714" s="9">
        <v>0.97421874999999991</v>
      </c>
      <c r="G714" s="9">
        <v>1.7958000000000001</v>
      </c>
      <c r="H714" s="9">
        <v>1.2953600000000001</v>
      </c>
      <c r="I714" s="9">
        <v>1.472</v>
      </c>
      <c r="J714" s="9">
        <v>1.3280000000000001</v>
      </c>
      <c r="K714" s="9">
        <v>3.988</v>
      </c>
      <c r="L714" s="9">
        <v>1.6506000000000001</v>
      </c>
      <c r="M714" s="9">
        <v>2.2344999999999997</v>
      </c>
      <c r="N714" s="9">
        <v>1.754</v>
      </c>
      <c r="O714" s="9">
        <v>5.8460000000000001</v>
      </c>
      <c r="P714" s="9">
        <v>2.2688000000000001</v>
      </c>
      <c r="Q714" s="9">
        <v>2.9739999999999998</v>
      </c>
      <c r="R714" s="9">
        <v>1.7060836799999999</v>
      </c>
      <c r="S714" s="9">
        <v>1.5605668500000001</v>
      </c>
      <c r="T714" s="9">
        <v>2.6483555499999998</v>
      </c>
      <c r="U714" s="9">
        <v>1.61684446</v>
      </c>
      <c r="V714" s="9">
        <v>2.2746329799999998</v>
      </c>
      <c r="W714" s="9">
        <v>3.5194219499999999</v>
      </c>
      <c r="X714" s="9">
        <v>3.4281831600000001</v>
      </c>
      <c r="Y714" s="9">
        <v>3.1248279400000003</v>
      </c>
      <c r="Z714" s="9">
        <v>2.2888556500000004</v>
      </c>
      <c r="AA714" s="9">
        <v>2.3631504100000003</v>
      </c>
      <c r="AB714" s="9">
        <v>3.8177616099999998</v>
      </c>
      <c r="AC714" s="9">
        <v>1.96027785</v>
      </c>
      <c r="AD714" s="9">
        <v>3.0486503200000001</v>
      </c>
      <c r="AE714" s="9">
        <v>1.5089666399999999</v>
      </c>
      <c r="AF714" s="9">
        <v>1.9267888</v>
      </c>
      <c r="AG714" s="9">
        <v>1.5362943600000001</v>
      </c>
      <c r="AH714" s="9">
        <v>2.6573439700000003</v>
      </c>
      <c r="AI714" s="9">
        <v>2.0858278100000001</v>
      </c>
      <c r="AJ714" s="9">
        <v>1.6081558199999999</v>
      </c>
      <c r="AK714" s="9">
        <v>2.7075387200000001</v>
      </c>
      <c r="AL714" s="9">
        <v>3.9497160999999998</v>
      </c>
      <c r="AM714" s="9">
        <v>3.4158338399999999</v>
      </c>
      <c r="AN714" s="9">
        <v>4.7326394900000004</v>
      </c>
      <c r="AO714" s="9">
        <v>1.98726099</v>
      </c>
      <c r="AP714" s="9">
        <v>1.86722801</v>
      </c>
      <c r="AQ714" s="9">
        <v>2.66298901</v>
      </c>
      <c r="AR714" s="9">
        <v>2.2310495499999998</v>
      </c>
      <c r="AS714" s="9">
        <v>2.2387222599999999</v>
      </c>
      <c r="AT714" s="9">
        <v>4.8617502500000001</v>
      </c>
      <c r="AU714" s="9">
        <v>2.6411833800000002</v>
      </c>
      <c r="AV714" s="9">
        <v>3.1884343400000001</v>
      </c>
      <c r="AW714" s="9">
        <v>1.5305498000000002</v>
      </c>
      <c r="AX714" s="9">
        <v>1.3987833699999999</v>
      </c>
      <c r="AY714" s="9">
        <v>2.4085946699999998</v>
      </c>
      <c r="AZ714" s="9">
        <v>1.4337942799999999</v>
      </c>
      <c r="BA714" s="9">
        <v>1.99929424</v>
      </c>
      <c r="BB714" s="9">
        <v>3.1563221700000001</v>
      </c>
      <c r="BC714" s="9">
        <v>2.98694959</v>
      </c>
      <c r="BD714" s="9">
        <v>2.7424499899999999</v>
      </c>
      <c r="BE714" s="9">
        <v>1.99468855</v>
      </c>
      <c r="BF714" s="9">
        <v>2.0799444599999997</v>
      </c>
      <c r="BG714" s="9">
        <v>3.3345502800000002</v>
      </c>
      <c r="BH714" s="9">
        <v>1.7322946699999999</v>
      </c>
      <c r="BI714" s="9">
        <v>2.68396108</v>
      </c>
      <c r="BJ714" s="9">
        <v>1.3568778300000002</v>
      </c>
      <c r="BK714" s="9">
        <v>1.7176168299999999</v>
      </c>
      <c r="BL714" s="9">
        <v>1.3601112</v>
      </c>
      <c r="BM714" s="9">
        <v>2.3450719899999997</v>
      </c>
      <c r="BN714" s="9">
        <v>1.84504483</v>
      </c>
      <c r="BO714" s="9">
        <v>1.4653889900000001</v>
      </c>
      <c r="BP714" s="9">
        <v>2.4016330900000002</v>
      </c>
      <c r="BQ714" s="9">
        <v>3.46870477</v>
      </c>
      <c r="BR714" s="9">
        <v>2.9949220000000003</v>
      </c>
      <c r="BS714" s="9">
        <v>4.0998619700000001</v>
      </c>
      <c r="BT714" s="9">
        <v>1.7608225599999998</v>
      </c>
      <c r="BU714" s="9">
        <v>1.65465018</v>
      </c>
      <c r="BV714" s="9">
        <v>2.3064162399999999</v>
      </c>
      <c r="BW714" s="9">
        <v>1.97582792</v>
      </c>
      <c r="BX714" s="9">
        <v>2.0181447299999999</v>
      </c>
      <c r="BY714" s="9">
        <v>4.2164281099999998</v>
      </c>
      <c r="BZ714" s="9">
        <v>2.3416609899999998</v>
      </c>
      <c r="CA714" s="9">
        <v>2.7635553499999999</v>
      </c>
      <c r="CB714" s="9">
        <v>1.3475001</v>
      </c>
      <c r="CC714" s="9">
        <v>1.23182763</v>
      </c>
      <c r="CD714" s="9">
        <v>2.10553334</v>
      </c>
      <c r="CE714" s="9">
        <v>1.2628946400000001</v>
      </c>
      <c r="CF714" s="9">
        <v>1.7241611999999999</v>
      </c>
      <c r="CG714" s="9">
        <v>2.75107824</v>
      </c>
      <c r="CH714" s="9">
        <v>2.59826069</v>
      </c>
      <c r="CI714" s="9">
        <v>2.37985019</v>
      </c>
      <c r="CJ714" s="9">
        <v>1.75189474</v>
      </c>
      <c r="CK714" s="9">
        <v>1.8152337599999999</v>
      </c>
      <c r="CL714" s="9">
        <v>2.8953053300000002</v>
      </c>
      <c r="CM714" s="9">
        <v>1.5102278999999998</v>
      </c>
      <c r="CN714" s="9">
        <v>2.3297116</v>
      </c>
      <c r="CO714" s="9">
        <v>1.20361684</v>
      </c>
      <c r="CP714" s="9">
        <v>1.53397188</v>
      </c>
      <c r="CQ714" s="9">
        <v>1.19021654</v>
      </c>
      <c r="CR714" s="9">
        <v>2.0421222600000002</v>
      </c>
      <c r="CS714" s="9">
        <v>1.62009447</v>
      </c>
      <c r="CT714" s="9">
        <v>1.3128166299999999</v>
      </c>
      <c r="CU714" s="9">
        <v>2.0894389000000002</v>
      </c>
      <c r="CV714" s="9">
        <v>3.0082715999999996</v>
      </c>
      <c r="CW714" s="9">
        <v>2.5962443300000002</v>
      </c>
      <c r="CX714" s="9">
        <v>3.5083508599999997</v>
      </c>
      <c r="CY714" s="9">
        <v>1.5502165399999999</v>
      </c>
      <c r="CZ714" s="9">
        <v>1.4526775199999999</v>
      </c>
      <c r="DA714" s="9">
        <v>1.98714981</v>
      </c>
      <c r="DB714" s="9">
        <v>1.74976149</v>
      </c>
      <c r="DC714" s="9">
        <v>1.7940502899999999</v>
      </c>
      <c r="DD714" s="9">
        <v>3.6170616</v>
      </c>
      <c r="DE714" s="9">
        <v>2.0453945300000003</v>
      </c>
      <c r="DF714" s="9">
        <v>2.3766335600000001</v>
      </c>
      <c r="DG714" s="9">
        <v>1.09741157</v>
      </c>
      <c r="DH714" s="9">
        <v>1.0045498099999999</v>
      </c>
      <c r="DI714" s="9">
        <v>1.7037832499999999</v>
      </c>
      <c r="DJ714" s="9">
        <v>1.0319890199999999</v>
      </c>
      <c r="DK714" s="9">
        <v>1.3652610699999999</v>
      </c>
      <c r="DL714" s="9">
        <v>2.2146779199999997</v>
      </c>
      <c r="DM714" s="9">
        <v>2.0870106900000001</v>
      </c>
      <c r="DN714" s="9">
        <v>1.9073611699999999</v>
      </c>
      <c r="DO714" s="9">
        <v>1.4287390199999999</v>
      </c>
      <c r="DP714" s="9">
        <v>1.46184425</v>
      </c>
      <c r="DQ714" s="9">
        <v>2.31948892</v>
      </c>
      <c r="DR714" s="9">
        <v>1.2168053599999999</v>
      </c>
      <c r="DS714" s="9">
        <v>1.8704833700000001</v>
      </c>
      <c r="DT714" s="9">
        <v>0.99114989099999995</v>
      </c>
      <c r="DU714" s="9">
        <v>1.2797721800000001</v>
      </c>
      <c r="DV714" s="9">
        <v>0.96820537799999995</v>
      </c>
      <c r="DW714" s="9">
        <v>1.6451721899999998</v>
      </c>
      <c r="DX714" s="9">
        <v>1.3154722999999999</v>
      </c>
      <c r="DY714" s="9">
        <v>1.0991223799999998</v>
      </c>
      <c r="DZ714" s="9">
        <v>1.68036118</v>
      </c>
      <c r="EA714" s="9">
        <v>2.41221643</v>
      </c>
      <c r="EB714" s="9">
        <v>2.0818722799999998</v>
      </c>
      <c r="EC714" s="9">
        <v>2.7635775499999999</v>
      </c>
      <c r="ED714" s="9">
        <v>1.2671387199999999</v>
      </c>
      <c r="EE714" s="9">
        <v>1.1820109999999999</v>
      </c>
      <c r="EF714" s="9">
        <v>1.5824614800000001</v>
      </c>
      <c r="EG714" s="9">
        <v>1.4420499199999999</v>
      </c>
      <c r="EH714" s="9">
        <v>1.4859669199999999</v>
      </c>
      <c r="EI714" s="9">
        <v>2.8537334799999998</v>
      </c>
      <c r="EJ714" s="9">
        <v>1.6533609900000001</v>
      </c>
      <c r="EK714" s="9">
        <v>1.89379447</v>
      </c>
    </row>
    <row r="715" spans="1:141" x14ac:dyDescent="0.2">
      <c r="A715">
        <v>711</v>
      </c>
      <c r="B715" s="9">
        <v>0.87626999999999999</v>
      </c>
      <c r="C715" s="9">
        <v>2.7699074255435958</v>
      </c>
      <c r="D715" s="9">
        <v>1.07698</v>
      </c>
      <c r="E715" s="9">
        <v>1.41398</v>
      </c>
      <c r="F715" s="9">
        <v>0.977421875</v>
      </c>
      <c r="G715" s="9">
        <v>1.8001799999999999</v>
      </c>
      <c r="H715" s="9">
        <v>1.299936</v>
      </c>
      <c r="I715" s="9">
        <v>1.4771999999999998</v>
      </c>
      <c r="J715" s="9">
        <v>1.3318000000000001</v>
      </c>
      <c r="K715" s="9">
        <v>3.9947999999999997</v>
      </c>
      <c r="L715" s="9">
        <v>1.65516</v>
      </c>
      <c r="M715" s="9">
        <v>2.2404500000000001</v>
      </c>
      <c r="N715" s="9">
        <v>1.7594000000000001</v>
      </c>
      <c r="O715" s="9">
        <v>5.8555999999999999</v>
      </c>
      <c r="P715" s="9">
        <v>2.2758799999999999</v>
      </c>
      <c r="Q715" s="9">
        <v>2.9834000000000001</v>
      </c>
      <c r="R715" s="9">
        <v>1.709675348</v>
      </c>
      <c r="S715" s="9">
        <v>1.5639501849999999</v>
      </c>
      <c r="T715" s="9">
        <v>2.6539999949999999</v>
      </c>
      <c r="U715" s="9">
        <v>1.6202000160000001</v>
      </c>
      <c r="V715" s="9">
        <v>2.2796496479999999</v>
      </c>
      <c r="W715" s="9">
        <v>3.5261997250000001</v>
      </c>
      <c r="X715" s="9">
        <v>3.435724826</v>
      </c>
      <c r="Y715" s="9">
        <v>3.131025164</v>
      </c>
      <c r="Z715" s="9">
        <v>2.2936500950000003</v>
      </c>
      <c r="AA715" s="9">
        <v>2.367675411</v>
      </c>
      <c r="AB715" s="9">
        <v>3.8264255009999997</v>
      </c>
      <c r="AC715" s="9">
        <v>1.9642500749999998</v>
      </c>
      <c r="AD715" s="9">
        <v>3.0554253220000001</v>
      </c>
      <c r="AE715" s="9">
        <v>1.512149974</v>
      </c>
      <c r="AF715" s="9">
        <v>1.9307499100000001</v>
      </c>
      <c r="AG715" s="9">
        <v>1.539424916</v>
      </c>
      <c r="AH715" s="9">
        <v>2.6630495270000001</v>
      </c>
      <c r="AI715" s="9">
        <v>2.0899250309999999</v>
      </c>
      <c r="AJ715" s="9">
        <v>1.6115002620000001</v>
      </c>
      <c r="AK715" s="9">
        <v>2.7128248319999999</v>
      </c>
      <c r="AL715" s="9">
        <v>3.9578244300000001</v>
      </c>
      <c r="AM715" s="9">
        <v>3.4226505039999999</v>
      </c>
      <c r="AN715" s="9">
        <v>4.7419755989999999</v>
      </c>
      <c r="AO715" s="9">
        <v>1.9913748789999999</v>
      </c>
      <c r="AP715" s="9">
        <v>1.8710252310000002</v>
      </c>
      <c r="AQ715" s="9">
        <v>2.6684501209999998</v>
      </c>
      <c r="AR715" s="9">
        <v>2.2354245549999998</v>
      </c>
      <c r="AS715" s="9">
        <v>2.2432500360000001</v>
      </c>
      <c r="AT715" s="9">
        <v>4.8721752550000001</v>
      </c>
      <c r="AU715" s="9">
        <v>2.6462250480000002</v>
      </c>
      <c r="AV715" s="9">
        <v>3.1953510039999999</v>
      </c>
      <c r="AW715" s="9">
        <v>1.5337748</v>
      </c>
      <c r="AX715" s="9">
        <v>1.4018250370000001</v>
      </c>
      <c r="AY715" s="9">
        <v>2.4137752269999999</v>
      </c>
      <c r="AZ715" s="9">
        <v>1.4367748380000001</v>
      </c>
      <c r="BA715" s="9">
        <v>2.003724794</v>
      </c>
      <c r="BB715" s="9">
        <v>3.1624499469999998</v>
      </c>
      <c r="BC715" s="9">
        <v>2.9935745890000001</v>
      </c>
      <c r="BD715" s="9">
        <v>2.7479249889999999</v>
      </c>
      <c r="BE715" s="9">
        <v>1.9988996649999999</v>
      </c>
      <c r="BF715" s="9">
        <v>2.0839500159999997</v>
      </c>
      <c r="BG715" s="9">
        <v>3.342175278</v>
      </c>
      <c r="BH715" s="9">
        <v>1.7358252269999999</v>
      </c>
      <c r="BI715" s="9">
        <v>2.6899249680000001</v>
      </c>
      <c r="BJ715" s="9">
        <v>1.3597500530000002</v>
      </c>
      <c r="BK715" s="9">
        <v>1.7211751630000001</v>
      </c>
      <c r="BL715" s="9">
        <v>1.3629000899999999</v>
      </c>
      <c r="BM715" s="9">
        <v>2.3501247689999998</v>
      </c>
      <c r="BN715" s="9">
        <v>1.8487003829999999</v>
      </c>
      <c r="BO715" s="9">
        <v>1.468450099</v>
      </c>
      <c r="BP715" s="9">
        <v>2.4063497590000003</v>
      </c>
      <c r="BQ715" s="9">
        <v>3.4758742169999999</v>
      </c>
      <c r="BR715" s="9">
        <v>3.00094978</v>
      </c>
      <c r="BS715" s="9">
        <v>4.1080758570000002</v>
      </c>
      <c r="BT715" s="9">
        <v>1.764500336</v>
      </c>
      <c r="BU715" s="9">
        <v>1.6580251779999999</v>
      </c>
      <c r="BV715" s="9">
        <v>2.3111745739999998</v>
      </c>
      <c r="BW715" s="9">
        <v>1.9797251419999999</v>
      </c>
      <c r="BX715" s="9">
        <v>2.022250283</v>
      </c>
      <c r="BY715" s="9">
        <v>4.2256253309999998</v>
      </c>
      <c r="BZ715" s="9">
        <v>2.3461748789999999</v>
      </c>
      <c r="CA715" s="9">
        <v>2.769599795</v>
      </c>
      <c r="CB715" s="9">
        <v>1.3503501</v>
      </c>
      <c r="CC715" s="9">
        <v>1.2345248529999999</v>
      </c>
      <c r="CD715" s="9">
        <v>2.110100004</v>
      </c>
      <c r="CE715" s="9">
        <v>1.2655251940000001</v>
      </c>
      <c r="CF715" s="9">
        <v>1.7280250899999998</v>
      </c>
      <c r="CG715" s="9">
        <v>2.7564504640000003</v>
      </c>
      <c r="CH715" s="9">
        <v>2.6040745790000002</v>
      </c>
      <c r="CI715" s="9">
        <v>2.3846251890000003</v>
      </c>
      <c r="CJ715" s="9">
        <v>1.7556252940000001</v>
      </c>
      <c r="CK715" s="9">
        <v>1.8187504259999998</v>
      </c>
      <c r="CL715" s="9">
        <v>2.9019747730000001</v>
      </c>
      <c r="CM715" s="9">
        <v>1.51332512</v>
      </c>
      <c r="CN715" s="9">
        <v>2.3349004900000003</v>
      </c>
      <c r="CO715" s="9">
        <v>1.206175174</v>
      </c>
      <c r="CP715" s="9">
        <v>1.5371746580000001</v>
      </c>
      <c r="CQ715" s="9">
        <v>1.1926748739999999</v>
      </c>
      <c r="CR715" s="9">
        <v>2.0465500360000002</v>
      </c>
      <c r="CS715" s="9">
        <v>1.6233250270000001</v>
      </c>
      <c r="CT715" s="9">
        <v>1.315574963</v>
      </c>
      <c r="CU715" s="9">
        <v>2.0935750100000003</v>
      </c>
      <c r="CV715" s="9">
        <v>3.0145243799999997</v>
      </c>
      <c r="CW715" s="9">
        <v>2.6014998829999998</v>
      </c>
      <c r="CX715" s="9">
        <v>3.5154758560000001</v>
      </c>
      <c r="CY715" s="9">
        <v>1.553474874</v>
      </c>
      <c r="CZ715" s="9">
        <v>1.4556497419999999</v>
      </c>
      <c r="DA715" s="9">
        <v>1.991274811</v>
      </c>
      <c r="DB715" s="9">
        <v>1.7532253789999999</v>
      </c>
      <c r="DC715" s="9">
        <v>1.7977252889999999</v>
      </c>
      <c r="DD715" s="9">
        <v>3.62507549</v>
      </c>
      <c r="DE715" s="9">
        <v>2.0493750830000002</v>
      </c>
      <c r="DF715" s="9">
        <v>2.3818502260000001</v>
      </c>
      <c r="DG715" s="9">
        <v>1.0997504570000001</v>
      </c>
      <c r="DH715" s="9">
        <v>1.0067748109999999</v>
      </c>
      <c r="DI715" s="9">
        <v>1.707524915</v>
      </c>
      <c r="DJ715" s="9">
        <v>1.0341501319999999</v>
      </c>
      <c r="DK715" s="9">
        <v>1.3683749569999999</v>
      </c>
      <c r="DL715" s="9">
        <v>2.2190501419999999</v>
      </c>
      <c r="DM715" s="9">
        <v>2.091749579</v>
      </c>
      <c r="DN715" s="9">
        <v>1.911225057</v>
      </c>
      <c r="DO715" s="9">
        <v>1.4318251319999999</v>
      </c>
      <c r="DP715" s="9">
        <v>1.464699805</v>
      </c>
      <c r="DQ715" s="9">
        <v>2.3249000319999999</v>
      </c>
      <c r="DR715" s="9">
        <v>1.2193248059999999</v>
      </c>
      <c r="DS715" s="9">
        <v>1.874675037</v>
      </c>
      <c r="DT715" s="9">
        <v>0.9932748911</v>
      </c>
      <c r="DU715" s="9">
        <v>1.2824749580000001</v>
      </c>
      <c r="DV715" s="9">
        <v>0.97022482379999997</v>
      </c>
      <c r="DW715" s="9">
        <v>1.648774969</v>
      </c>
      <c r="DX715" s="9">
        <v>1.3181250799999999</v>
      </c>
      <c r="DY715" s="9">
        <v>1.101450158</v>
      </c>
      <c r="DZ715" s="9">
        <v>1.683725068</v>
      </c>
      <c r="EA715" s="9">
        <v>2.417274763</v>
      </c>
      <c r="EB715" s="9">
        <v>2.0861250579999999</v>
      </c>
      <c r="EC715" s="9">
        <v>2.7692997749999999</v>
      </c>
      <c r="ED715" s="9">
        <v>1.2698248320000001</v>
      </c>
      <c r="EE715" s="9">
        <v>1.18444989</v>
      </c>
      <c r="EF715" s="9">
        <v>1.585775368</v>
      </c>
      <c r="EG715" s="9">
        <v>1.444924922</v>
      </c>
      <c r="EH715" s="9">
        <v>1.489050252</v>
      </c>
      <c r="EI715" s="9">
        <v>2.8602001480000001</v>
      </c>
      <c r="EJ715" s="9">
        <v>1.656624879</v>
      </c>
      <c r="EK715" s="9">
        <v>1.897975027</v>
      </c>
    </row>
    <row r="716" spans="1:141" x14ac:dyDescent="0.2">
      <c r="A716">
        <v>712</v>
      </c>
      <c r="B716" s="9">
        <v>0.87883999999999995</v>
      </c>
      <c r="C716" s="9">
        <v>2.7745980671586401</v>
      </c>
      <c r="D716" s="9">
        <v>1.08016</v>
      </c>
      <c r="E716" s="9">
        <v>1.4181600000000001</v>
      </c>
      <c r="F716" s="9">
        <v>0.98062499999999997</v>
      </c>
      <c r="G716" s="9">
        <v>1.8045599999999999</v>
      </c>
      <c r="H716" s="9">
        <v>1.3045120000000001</v>
      </c>
      <c r="I716" s="9">
        <v>1.4823999999999999</v>
      </c>
      <c r="J716" s="9">
        <v>1.3356000000000001</v>
      </c>
      <c r="K716" s="9">
        <v>4.0015999999999998</v>
      </c>
      <c r="L716" s="9">
        <v>1.6597200000000001</v>
      </c>
      <c r="M716" s="9">
        <v>2.2464</v>
      </c>
      <c r="N716" s="9">
        <v>1.7647999999999999</v>
      </c>
      <c r="O716" s="9">
        <v>5.8651999999999997</v>
      </c>
      <c r="P716" s="9">
        <v>2.2829600000000001</v>
      </c>
      <c r="Q716" s="9">
        <v>2.9927999999999999</v>
      </c>
      <c r="R716" s="9">
        <v>1.7132670159999999</v>
      </c>
      <c r="S716" s="9">
        <v>1.56733352</v>
      </c>
      <c r="T716" s="9">
        <v>2.6596444400000001</v>
      </c>
      <c r="U716" s="9">
        <v>1.6235555720000001</v>
      </c>
      <c r="V716" s="9">
        <v>2.284666316</v>
      </c>
      <c r="W716" s="9">
        <v>3.5329774999999999</v>
      </c>
      <c r="X716" s="9">
        <v>3.4432664919999998</v>
      </c>
      <c r="Y716" s="9">
        <v>3.1372223880000001</v>
      </c>
      <c r="Z716" s="9">
        <v>2.2984445400000002</v>
      </c>
      <c r="AA716" s="9">
        <v>2.3722004120000002</v>
      </c>
      <c r="AB716" s="9">
        <v>3.835089392</v>
      </c>
      <c r="AC716" s="9">
        <v>1.9682222999999999</v>
      </c>
      <c r="AD716" s="9">
        <v>3.062200324</v>
      </c>
      <c r="AE716" s="9">
        <v>1.515333308</v>
      </c>
      <c r="AF716" s="9">
        <v>1.9347110199999999</v>
      </c>
      <c r="AG716" s="9">
        <v>1.5425554720000001</v>
      </c>
      <c r="AH716" s="9">
        <v>2.6687550840000003</v>
      </c>
      <c r="AI716" s="9">
        <v>2.0940222519999998</v>
      </c>
      <c r="AJ716" s="9">
        <v>1.614844704</v>
      </c>
      <c r="AK716" s="9">
        <v>2.7181109439999998</v>
      </c>
      <c r="AL716" s="9">
        <v>3.9659327599999998</v>
      </c>
      <c r="AM716" s="9">
        <v>3.429467168</v>
      </c>
      <c r="AN716" s="9">
        <v>4.7513117080000002</v>
      </c>
      <c r="AO716" s="9">
        <v>1.995488768</v>
      </c>
      <c r="AP716" s="9">
        <v>1.8748224520000001</v>
      </c>
      <c r="AQ716" s="9">
        <v>2.673911232</v>
      </c>
      <c r="AR716" s="9">
        <v>2.2397995599999998</v>
      </c>
      <c r="AS716" s="9">
        <v>2.2477778119999998</v>
      </c>
      <c r="AT716" s="9">
        <v>4.8826002600000002</v>
      </c>
      <c r="AU716" s="9">
        <v>2.6512667159999999</v>
      </c>
      <c r="AV716" s="9">
        <v>3.2022676680000002</v>
      </c>
      <c r="AW716" s="9">
        <v>1.5369998</v>
      </c>
      <c r="AX716" s="9">
        <v>1.404866704</v>
      </c>
      <c r="AY716" s="9">
        <v>2.418955784</v>
      </c>
      <c r="AZ716" s="9">
        <v>1.439755396</v>
      </c>
      <c r="BA716" s="9">
        <v>2.0081553479999998</v>
      </c>
      <c r="BB716" s="9">
        <v>3.1685777239999999</v>
      </c>
      <c r="BC716" s="9">
        <v>3.0001995880000001</v>
      </c>
      <c r="BD716" s="9">
        <v>2.753399988</v>
      </c>
      <c r="BE716" s="9">
        <v>2.0031107800000001</v>
      </c>
      <c r="BF716" s="9">
        <v>2.0879555719999998</v>
      </c>
      <c r="BG716" s="9">
        <v>3.3498002760000003</v>
      </c>
      <c r="BH716" s="9">
        <v>1.7393557839999998</v>
      </c>
      <c r="BI716" s="9">
        <v>2.6958888559999998</v>
      </c>
      <c r="BJ716" s="9">
        <v>1.3626222760000002</v>
      </c>
      <c r="BK716" s="9">
        <v>1.724733496</v>
      </c>
      <c r="BL716" s="9">
        <v>1.3656889800000001</v>
      </c>
      <c r="BM716" s="9">
        <v>2.3551775479999999</v>
      </c>
      <c r="BN716" s="9">
        <v>1.8523559359999999</v>
      </c>
      <c r="BO716" s="9">
        <v>1.4715112080000001</v>
      </c>
      <c r="BP716" s="9">
        <v>2.4110664280000003</v>
      </c>
      <c r="BQ716" s="9">
        <v>3.4830436639999998</v>
      </c>
      <c r="BR716" s="9">
        <v>3.0069775600000002</v>
      </c>
      <c r="BS716" s="9">
        <v>4.1162897440000004</v>
      </c>
      <c r="BT716" s="9">
        <v>1.768178112</v>
      </c>
      <c r="BU716" s="9">
        <v>1.6614001759999999</v>
      </c>
      <c r="BV716" s="9">
        <v>2.3159329079999997</v>
      </c>
      <c r="BW716" s="9">
        <v>1.9836223639999999</v>
      </c>
      <c r="BX716" s="9">
        <v>2.026355836</v>
      </c>
      <c r="BY716" s="9">
        <v>4.2348225519999998</v>
      </c>
      <c r="BZ716" s="9">
        <v>2.3506887679999999</v>
      </c>
      <c r="CA716" s="9">
        <v>2.7756442400000001</v>
      </c>
      <c r="CB716" s="9">
        <v>1.3532001</v>
      </c>
      <c r="CC716" s="9">
        <v>1.2372220760000001</v>
      </c>
      <c r="CD716" s="9">
        <v>2.1146666680000004</v>
      </c>
      <c r="CE716" s="9">
        <v>1.2681557480000001</v>
      </c>
      <c r="CF716" s="9">
        <v>1.7318889799999999</v>
      </c>
      <c r="CG716" s="9">
        <v>2.7618226880000001</v>
      </c>
      <c r="CH716" s="9">
        <v>2.6098884680000003</v>
      </c>
      <c r="CI716" s="9">
        <v>2.3894001880000002</v>
      </c>
      <c r="CJ716" s="9">
        <v>1.759355848</v>
      </c>
      <c r="CK716" s="9">
        <v>1.8222670919999999</v>
      </c>
      <c r="CL716" s="9">
        <v>2.9086442160000003</v>
      </c>
      <c r="CM716" s="9">
        <v>1.5164223399999999</v>
      </c>
      <c r="CN716" s="9">
        <v>2.3400893800000002</v>
      </c>
      <c r="CO716" s="9">
        <v>1.2087335079999999</v>
      </c>
      <c r="CP716" s="9">
        <v>1.540377436</v>
      </c>
      <c r="CQ716" s="9">
        <v>1.1951332080000001</v>
      </c>
      <c r="CR716" s="9">
        <v>2.0509778120000002</v>
      </c>
      <c r="CS716" s="9">
        <v>1.6265555840000001</v>
      </c>
      <c r="CT716" s="9">
        <v>1.318333296</v>
      </c>
      <c r="CU716" s="9">
        <v>2.09771112</v>
      </c>
      <c r="CV716" s="9">
        <v>3.0207771599999997</v>
      </c>
      <c r="CW716" s="9">
        <v>2.6067554359999998</v>
      </c>
      <c r="CX716" s="9">
        <v>3.5226008520000001</v>
      </c>
      <c r="CY716" s="9">
        <v>1.5567332079999998</v>
      </c>
      <c r="CZ716" s="9">
        <v>1.458621964</v>
      </c>
      <c r="DA716" s="9">
        <v>1.9953998120000001</v>
      </c>
      <c r="DB716" s="9">
        <v>1.7566892679999999</v>
      </c>
      <c r="DC716" s="9">
        <v>1.801400288</v>
      </c>
      <c r="DD716" s="9">
        <v>3.6330893799999999</v>
      </c>
      <c r="DE716" s="9">
        <v>2.053355636</v>
      </c>
      <c r="DF716" s="9">
        <v>2.387066892</v>
      </c>
      <c r="DG716" s="9">
        <v>1.1020893439999999</v>
      </c>
      <c r="DH716" s="9">
        <v>1.0089998119999999</v>
      </c>
      <c r="DI716" s="9">
        <v>1.71126658</v>
      </c>
      <c r="DJ716" s="9">
        <v>1.036311244</v>
      </c>
      <c r="DK716" s="9">
        <v>1.3714888439999999</v>
      </c>
      <c r="DL716" s="9">
        <v>2.2234223639999997</v>
      </c>
      <c r="DM716" s="9">
        <v>2.096488468</v>
      </c>
      <c r="DN716" s="9">
        <v>1.9150889439999998</v>
      </c>
      <c r="DO716" s="9">
        <v>1.4349112439999998</v>
      </c>
      <c r="DP716" s="9">
        <v>1.46755536</v>
      </c>
      <c r="DQ716" s="9">
        <v>2.3303111439999999</v>
      </c>
      <c r="DR716" s="9">
        <v>1.2218442519999999</v>
      </c>
      <c r="DS716" s="9">
        <v>1.878866704</v>
      </c>
      <c r="DT716" s="9">
        <v>0.99539989119999994</v>
      </c>
      <c r="DU716" s="9">
        <v>1.2851777360000001</v>
      </c>
      <c r="DV716" s="9">
        <v>0.97224426959999999</v>
      </c>
      <c r="DW716" s="9">
        <v>1.6523777479999999</v>
      </c>
      <c r="DX716" s="9">
        <v>1.32077786</v>
      </c>
      <c r="DY716" s="9">
        <v>1.103777936</v>
      </c>
      <c r="DZ716" s="9">
        <v>1.687088956</v>
      </c>
      <c r="EA716" s="9">
        <v>2.422333096</v>
      </c>
      <c r="EB716" s="9">
        <v>2.090377836</v>
      </c>
      <c r="EC716" s="9">
        <v>2.7750219999999999</v>
      </c>
      <c r="ED716" s="9">
        <v>1.272510944</v>
      </c>
      <c r="EE716" s="9">
        <v>1.1868887800000001</v>
      </c>
      <c r="EF716" s="9">
        <v>1.5890892560000001</v>
      </c>
      <c r="EG716" s="9">
        <v>1.4477999239999999</v>
      </c>
      <c r="EH716" s="9">
        <v>1.4921335839999998</v>
      </c>
      <c r="EI716" s="9">
        <v>2.866666816</v>
      </c>
      <c r="EJ716" s="9">
        <v>1.6598887680000001</v>
      </c>
      <c r="EK716" s="9">
        <v>1.902155584</v>
      </c>
    </row>
    <row r="717" spans="1:141" x14ac:dyDescent="0.2">
      <c r="A717">
        <v>713</v>
      </c>
      <c r="B717" s="9">
        <v>0.88141000000000003</v>
      </c>
      <c r="C717" s="9">
        <v>2.7792887087736844</v>
      </c>
      <c r="D717" s="9">
        <v>1.08334</v>
      </c>
      <c r="E717" s="9">
        <v>1.4223400000000002</v>
      </c>
      <c r="F717" s="9">
        <v>0.98382812499999994</v>
      </c>
      <c r="G717" s="9">
        <v>1.80894</v>
      </c>
      <c r="H717" s="9">
        <v>1.309088</v>
      </c>
      <c r="I717" s="9">
        <v>1.4876</v>
      </c>
      <c r="J717" s="9">
        <v>1.3393999999999999</v>
      </c>
      <c r="K717" s="9">
        <v>4.0084</v>
      </c>
      <c r="L717" s="9">
        <v>1.66428</v>
      </c>
      <c r="M717" s="9">
        <v>2.2523499999999999</v>
      </c>
      <c r="N717" s="9">
        <v>1.7702</v>
      </c>
      <c r="O717" s="9">
        <v>5.8747999999999996</v>
      </c>
      <c r="P717" s="9">
        <v>2.2900399999999999</v>
      </c>
      <c r="Q717" s="9">
        <v>3.0021999999999998</v>
      </c>
      <c r="R717" s="9">
        <v>1.716858684</v>
      </c>
      <c r="S717" s="9">
        <v>1.5707168549999999</v>
      </c>
      <c r="T717" s="9">
        <v>2.6652888849999998</v>
      </c>
      <c r="U717" s="9">
        <v>1.6269111280000002</v>
      </c>
      <c r="V717" s="9">
        <v>2.2896829840000001</v>
      </c>
      <c r="W717" s="9">
        <v>3.5397552750000001</v>
      </c>
      <c r="X717" s="9">
        <v>3.4508081580000001</v>
      </c>
      <c r="Y717" s="9">
        <v>3.1434196120000002</v>
      </c>
      <c r="Z717" s="9">
        <v>2.3032389850000001</v>
      </c>
      <c r="AA717" s="9">
        <v>2.376725413</v>
      </c>
      <c r="AB717" s="9">
        <v>3.8437532829999999</v>
      </c>
      <c r="AC717" s="9">
        <v>1.9721945249999999</v>
      </c>
      <c r="AD717" s="9">
        <v>3.0689753259999999</v>
      </c>
      <c r="AE717" s="9">
        <v>1.518516642</v>
      </c>
      <c r="AF717" s="9">
        <v>1.93867213</v>
      </c>
      <c r="AG717" s="9">
        <v>1.545686028</v>
      </c>
      <c r="AH717" s="9">
        <v>2.674460641</v>
      </c>
      <c r="AI717" s="9">
        <v>2.0981194730000001</v>
      </c>
      <c r="AJ717" s="9">
        <v>1.618189146</v>
      </c>
      <c r="AK717" s="9">
        <v>2.723397056</v>
      </c>
      <c r="AL717" s="9">
        <v>3.9740410900000001</v>
      </c>
      <c r="AM717" s="9">
        <v>3.436283832</v>
      </c>
      <c r="AN717" s="9">
        <v>4.7606478170000006</v>
      </c>
      <c r="AO717" s="9">
        <v>1.9996026570000001</v>
      </c>
      <c r="AP717" s="9">
        <v>1.878619673</v>
      </c>
      <c r="AQ717" s="9">
        <v>2.6793723429999998</v>
      </c>
      <c r="AR717" s="9">
        <v>2.2441745649999998</v>
      </c>
      <c r="AS717" s="9">
        <v>2.252305588</v>
      </c>
      <c r="AT717" s="9">
        <v>4.8930252650000003</v>
      </c>
      <c r="AU717" s="9">
        <v>2.6563083839999999</v>
      </c>
      <c r="AV717" s="9">
        <v>3.209184332</v>
      </c>
      <c r="AW717" s="9">
        <v>1.5402248000000001</v>
      </c>
      <c r="AX717" s="9">
        <v>1.407908371</v>
      </c>
      <c r="AY717" s="9">
        <v>2.4241363410000001</v>
      </c>
      <c r="AZ717" s="9">
        <v>1.442735954</v>
      </c>
      <c r="BA717" s="9">
        <v>2.0125859020000001</v>
      </c>
      <c r="BB717" s="9">
        <v>3.174705501</v>
      </c>
      <c r="BC717" s="9">
        <v>3.0068245869999997</v>
      </c>
      <c r="BD717" s="9">
        <v>2.758874987</v>
      </c>
      <c r="BE717" s="9">
        <v>2.007321895</v>
      </c>
      <c r="BF717" s="9">
        <v>2.0919611279999999</v>
      </c>
      <c r="BG717" s="9">
        <v>3.3574252740000001</v>
      </c>
      <c r="BH717" s="9">
        <v>1.742886341</v>
      </c>
      <c r="BI717" s="9">
        <v>2.701852744</v>
      </c>
      <c r="BJ717" s="9">
        <v>1.365494499</v>
      </c>
      <c r="BK717" s="9">
        <v>1.728291829</v>
      </c>
      <c r="BL717" s="9">
        <v>1.36847787</v>
      </c>
      <c r="BM717" s="9">
        <v>2.360230327</v>
      </c>
      <c r="BN717" s="9">
        <v>1.8560114889999999</v>
      </c>
      <c r="BO717" s="9">
        <v>1.474572317</v>
      </c>
      <c r="BP717" s="9">
        <v>2.4157830970000003</v>
      </c>
      <c r="BQ717" s="9">
        <v>3.4902131109999996</v>
      </c>
      <c r="BR717" s="9">
        <v>3.0130053400000003</v>
      </c>
      <c r="BS717" s="9">
        <v>4.1245036310000005</v>
      </c>
      <c r="BT717" s="9">
        <v>1.7718558879999999</v>
      </c>
      <c r="BU717" s="9">
        <v>1.6647751739999999</v>
      </c>
      <c r="BV717" s="9">
        <v>2.3206912419999997</v>
      </c>
      <c r="BW717" s="9">
        <v>1.9875195859999999</v>
      </c>
      <c r="BX717" s="9">
        <v>2.0304613890000001</v>
      </c>
      <c r="BY717" s="9">
        <v>4.2440197729999998</v>
      </c>
      <c r="BZ717" s="9">
        <v>2.355202657</v>
      </c>
      <c r="CA717" s="9">
        <v>2.7816886849999998</v>
      </c>
      <c r="CB717" s="9">
        <v>1.3560501</v>
      </c>
      <c r="CC717" s="9">
        <v>1.2399192990000001</v>
      </c>
      <c r="CD717" s="9">
        <v>2.1192333320000003</v>
      </c>
      <c r="CE717" s="9">
        <v>1.2707863020000001</v>
      </c>
      <c r="CF717" s="9">
        <v>1.73575287</v>
      </c>
      <c r="CG717" s="9">
        <v>2.7671949119999999</v>
      </c>
      <c r="CH717" s="9">
        <v>2.615702357</v>
      </c>
      <c r="CI717" s="9">
        <v>2.3941751870000001</v>
      </c>
      <c r="CJ717" s="9">
        <v>1.7630864020000001</v>
      </c>
      <c r="CK717" s="9">
        <v>1.8257837579999998</v>
      </c>
      <c r="CL717" s="9">
        <v>2.9153136590000002</v>
      </c>
      <c r="CM717" s="9">
        <v>1.51951956</v>
      </c>
      <c r="CN717" s="9">
        <v>2.3452782700000001</v>
      </c>
      <c r="CO717" s="9">
        <v>1.2112918420000001</v>
      </c>
      <c r="CP717" s="9">
        <v>1.5435802139999999</v>
      </c>
      <c r="CQ717" s="9">
        <v>1.1975915420000001</v>
      </c>
      <c r="CR717" s="9">
        <v>2.0554055880000002</v>
      </c>
      <c r="CS717" s="9">
        <v>1.6297861410000001</v>
      </c>
      <c r="CT717" s="9">
        <v>1.3210916290000001</v>
      </c>
      <c r="CU717" s="9">
        <v>2.1018472300000002</v>
      </c>
      <c r="CV717" s="9">
        <v>3.0270299399999998</v>
      </c>
      <c r="CW717" s="9">
        <v>2.6120109889999998</v>
      </c>
      <c r="CX717" s="9">
        <v>3.529725848</v>
      </c>
      <c r="CY717" s="9">
        <v>1.5599915419999999</v>
      </c>
      <c r="CZ717" s="9">
        <v>1.4615941859999999</v>
      </c>
      <c r="DA717" s="9">
        <v>1.9995248130000001</v>
      </c>
      <c r="DB717" s="9">
        <v>1.760153157</v>
      </c>
      <c r="DC717" s="9">
        <v>1.805075287</v>
      </c>
      <c r="DD717" s="9">
        <v>3.6411032699999999</v>
      </c>
      <c r="DE717" s="9">
        <v>2.0573361889999999</v>
      </c>
      <c r="DF717" s="9">
        <v>2.3922835579999999</v>
      </c>
      <c r="DG717" s="9">
        <v>1.104428231</v>
      </c>
      <c r="DH717" s="9">
        <v>1.0112248129999999</v>
      </c>
      <c r="DI717" s="9">
        <v>1.7150082449999999</v>
      </c>
      <c r="DJ717" s="9">
        <v>1.038472356</v>
      </c>
      <c r="DK717" s="9">
        <v>1.374602731</v>
      </c>
      <c r="DL717" s="9">
        <v>2.2277945859999999</v>
      </c>
      <c r="DM717" s="9">
        <v>2.101227357</v>
      </c>
      <c r="DN717" s="9">
        <v>1.9189528309999999</v>
      </c>
      <c r="DO717" s="9">
        <v>1.4379973559999999</v>
      </c>
      <c r="DP717" s="9">
        <v>1.470410915</v>
      </c>
      <c r="DQ717" s="9">
        <v>2.3357222559999999</v>
      </c>
      <c r="DR717" s="9">
        <v>1.2243636979999999</v>
      </c>
      <c r="DS717" s="9">
        <v>1.8830583710000002</v>
      </c>
      <c r="DT717" s="9">
        <v>0.99752489129999999</v>
      </c>
      <c r="DU717" s="9">
        <v>1.287880514</v>
      </c>
      <c r="DV717" s="9">
        <v>0.97426371540000001</v>
      </c>
      <c r="DW717" s="9">
        <v>1.6559805269999999</v>
      </c>
      <c r="DX717" s="9">
        <v>1.32343064</v>
      </c>
      <c r="DY717" s="9">
        <v>1.1061057139999999</v>
      </c>
      <c r="DZ717" s="9">
        <v>1.690452844</v>
      </c>
      <c r="EA717" s="9">
        <v>2.427391429</v>
      </c>
      <c r="EB717" s="9">
        <v>2.0946306139999997</v>
      </c>
      <c r="EC717" s="9">
        <v>2.7807442249999998</v>
      </c>
      <c r="ED717" s="9">
        <v>1.2751970559999999</v>
      </c>
      <c r="EE717" s="9">
        <v>1.1893276699999999</v>
      </c>
      <c r="EF717" s="9">
        <v>1.5924031439999999</v>
      </c>
      <c r="EG717" s="9">
        <v>1.450674926</v>
      </c>
      <c r="EH717" s="9">
        <v>1.495216916</v>
      </c>
      <c r="EI717" s="9">
        <v>2.8731334840000002</v>
      </c>
      <c r="EJ717" s="9">
        <v>1.6631526570000001</v>
      </c>
      <c r="EK717" s="9">
        <v>1.9063361409999999</v>
      </c>
    </row>
    <row r="718" spans="1:141" x14ac:dyDescent="0.2">
      <c r="A718">
        <v>714</v>
      </c>
      <c r="B718" s="9">
        <v>0.88397999999999999</v>
      </c>
      <c r="C718" s="9">
        <v>2.7839793503887287</v>
      </c>
      <c r="D718" s="9">
        <v>1.0865200000000002</v>
      </c>
      <c r="E718" s="9">
        <v>1.42652</v>
      </c>
      <c r="F718" s="9">
        <v>0.98703124999999992</v>
      </c>
      <c r="G718" s="9">
        <v>1.81332</v>
      </c>
      <c r="H718" s="9">
        <v>1.3136639999999999</v>
      </c>
      <c r="I718" s="9">
        <v>1.4927999999999999</v>
      </c>
      <c r="J718" s="9">
        <v>1.3431999999999999</v>
      </c>
      <c r="K718" s="9">
        <v>4.0152000000000001</v>
      </c>
      <c r="L718" s="9">
        <v>1.6688399999999999</v>
      </c>
      <c r="M718" s="9">
        <v>2.2582999999999998</v>
      </c>
      <c r="N718" s="9">
        <v>1.7756000000000001</v>
      </c>
      <c r="O718" s="9">
        <v>5.8844000000000003</v>
      </c>
      <c r="P718" s="9">
        <v>2.2971200000000001</v>
      </c>
      <c r="Q718" s="9">
        <v>3.0116000000000001</v>
      </c>
      <c r="R718" s="9">
        <v>1.7204503519999998</v>
      </c>
      <c r="S718" s="9">
        <v>1.57410019</v>
      </c>
      <c r="T718" s="9">
        <v>2.67093333</v>
      </c>
      <c r="U718" s="9">
        <v>1.6302666840000002</v>
      </c>
      <c r="V718" s="9">
        <v>2.2946996520000003</v>
      </c>
      <c r="W718" s="9">
        <v>3.5465330499999999</v>
      </c>
      <c r="X718" s="9">
        <v>3.4583498239999999</v>
      </c>
      <c r="Y718" s="9">
        <v>3.1496168359999999</v>
      </c>
      <c r="Z718" s="9">
        <v>2.3080334300000001</v>
      </c>
      <c r="AA718" s="9">
        <v>2.3812504140000001</v>
      </c>
      <c r="AB718" s="9">
        <v>3.8524171739999997</v>
      </c>
      <c r="AC718" s="9">
        <v>1.97616675</v>
      </c>
      <c r="AD718" s="9">
        <v>3.0757503280000003</v>
      </c>
      <c r="AE718" s="9">
        <v>1.5216999760000001</v>
      </c>
      <c r="AF718" s="9">
        <v>1.9426332400000001</v>
      </c>
      <c r="AG718" s="9">
        <v>1.5488165840000001</v>
      </c>
      <c r="AH718" s="9">
        <v>2.6801661980000002</v>
      </c>
      <c r="AI718" s="9">
        <v>2.102216694</v>
      </c>
      <c r="AJ718" s="9">
        <v>1.6215335879999999</v>
      </c>
      <c r="AK718" s="9">
        <v>2.7286831679999999</v>
      </c>
      <c r="AL718" s="9">
        <v>3.9821494199999998</v>
      </c>
      <c r="AM718" s="9">
        <v>3.443100496</v>
      </c>
      <c r="AN718" s="9">
        <v>4.7699839260000001</v>
      </c>
      <c r="AO718" s="9">
        <v>2.0037165460000002</v>
      </c>
      <c r="AP718" s="9">
        <v>1.8824168940000001</v>
      </c>
      <c r="AQ718" s="9">
        <v>2.6848334539999996</v>
      </c>
      <c r="AR718" s="9">
        <v>2.2485495699999998</v>
      </c>
      <c r="AS718" s="9">
        <v>2.2568333640000002</v>
      </c>
      <c r="AT718" s="9">
        <v>4.9034502699999996</v>
      </c>
      <c r="AU718" s="9">
        <v>2.661350052</v>
      </c>
      <c r="AV718" s="9">
        <v>3.2161009959999998</v>
      </c>
      <c r="AW718" s="9">
        <v>1.5434498000000001</v>
      </c>
      <c r="AX718" s="9">
        <v>1.410950038</v>
      </c>
      <c r="AY718" s="9">
        <v>2.4293168979999997</v>
      </c>
      <c r="AZ718" s="9">
        <v>1.445716512</v>
      </c>
      <c r="BA718" s="9">
        <v>2.0170164559999999</v>
      </c>
      <c r="BB718" s="9">
        <v>3.1808332779999997</v>
      </c>
      <c r="BC718" s="9">
        <v>3.0134495859999997</v>
      </c>
      <c r="BD718" s="9">
        <v>2.764349986</v>
      </c>
      <c r="BE718" s="9">
        <v>2.01153301</v>
      </c>
      <c r="BF718" s="9">
        <v>2.095966684</v>
      </c>
      <c r="BG718" s="9">
        <v>3.365050272</v>
      </c>
      <c r="BH718" s="9">
        <v>1.7464168979999999</v>
      </c>
      <c r="BI718" s="9">
        <v>2.7078166320000001</v>
      </c>
      <c r="BJ718" s="9">
        <v>1.368366722</v>
      </c>
      <c r="BK718" s="9">
        <v>1.731850162</v>
      </c>
      <c r="BL718" s="9">
        <v>1.3712667599999999</v>
      </c>
      <c r="BM718" s="9">
        <v>2.3652831059999997</v>
      </c>
      <c r="BN718" s="9">
        <v>1.8596670420000001</v>
      </c>
      <c r="BO718" s="9">
        <v>1.4776334260000001</v>
      </c>
      <c r="BP718" s="9">
        <v>2.4204997660000003</v>
      </c>
      <c r="BQ718" s="9">
        <v>3.497382558</v>
      </c>
      <c r="BR718" s="9">
        <v>3.01903312</v>
      </c>
      <c r="BS718" s="9">
        <v>4.1327175180000006</v>
      </c>
      <c r="BT718" s="9">
        <v>1.7755336639999999</v>
      </c>
      <c r="BU718" s="9">
        <v>1.6681501719999998</v>
      </c>
      <c r="BV718" s="9">
        <v>2.325449576</v>
      </c>
      <c r="BW718" s="9">
        <v>1.9914168080000001</v>
      </c>
      <c r="BX718" s="9">
        <v>2.0345669420000001</v>
      </c>
      <c r="BY718" s="9">
        <v>4.2532169939999998</v>
      </c>
      <c r="BZ718" s="9">
        <v>2.359716546</v>
      </c>
      <c r="CA718" s="9">
        <v>2.7877331299999999</v>
      </c>
      <c r="CB718" s="9">
        <v>1.3589001000000001</v>
      </c>
      <c r="CC718" s="9">
        <v>1.2426165220000001</v>
      </c>
      <c r="CD718" s="9">
        <v>2.1237999960000002</v>
      </c>
      <c r="CE718" s="9">
        <v>1.2734168560000001</v>
      </c>
      <c r="CF718" s="9">
        <v>1.7396167599999999</v>
      </c>
      <c r="CG718" s="9">
        <v>2.7725671360000002</v>
      </c>
      <c r="CH718" s="9">
        <v>2.6215162460000001</v>
      </c>
      <c r="CI718" s="9">
        <v>2.398950186</v>
      </c>
      <c r="CJ718" s="9">
        <v>1.766816956</v>
      </c>
      <c r="CK718" s="9">
        <v>1.8293004239999999</v>
      </c>
      <c r="CL718" s="9">
        <v>2.921983102</v>
      </c>
      <c r="CM718" s="9">
        <v>1.5226167799999999</v>
      </c>
      <c r="CN718" s="9">
        <v>2.35046716</v>
      </c>
      <c r="CO718" s="9">
        <v>1.213850176</v>
      </c>
      <c r="CP718" s="9">
        <v>1.546782992</v>
      </c>
      <c r="CQ718" s="9">
        <v>1.200049876</v>
      </c>
      <c r="CR718" s="9">
        <v>2.0598333640000002</v>
      </c>
      <c r="CS718" s="9">
        <v>1.633016698</v>
      </c>
      <c r="CT718" s="9">
        <v>1.3238499619999999</v>
      </c>
      <c r="CU718" s="9">
        <v>2.1059833400000003</v>
      </c>
      <c r="CV718" s="9">
        <v>3.0332827199999999</v>
      </c>
      <c r="CW718" s="9">
        <v>2.6172665419999999</v>
      </c>
      <c r="CX718" s="9">
        <v>3.5368508439999999</v>
      </c>
      <c r="CY718" s="9">
        <v>1.563249876</v>
      </c>
      <c r="CZ718" s="9">
        <v>1.4645664079999998</v>
      </c>
      <c r="DA718" s="9">
        <v>2.0036498140000001</v>
      </c>
      <c r="DB718" s="9">
        <v>1.763617046</v>
      </c>
      <c r="DC718" s="9">
        <v>1.808750286</v>
      </c>
      <c r="DD718" s="9">
        <v>3.6491171599999999</v>
      </c>
      <c r="DE718" s="9">
        <v>2.0613167419999998</v>
      </c>
      <c r="DF718" s="9">
        <v>2.3975002239999998</v>
      </c>
      <c r="DG718" s="9">
        <v>1.106767118</v>
      </c>
      <c r="DH718" s="9">
        <v>1.0134498139999999</v>
      </c>
      <c r="DI718" s="9">
        <v>1.7187499099999999</v>
      </c>
      <c r="DJ718" s="9">
        <v>1.040633468</v>
      </c>
      <c r="DK718" s="9">
        <v>1.377716618</v>
      </c>
      <c r="DL718" s="9">
        <v>2.2321668080000001</v>
      </c>
      <c r="DM718" s="9">
        <v>2.1059662459999999</v>
      </c>
      <c r="DN718" s="9">
        <v>1.922816718</v>
      </c>
      <c r="DO718" s="9">
        <v>1.441083468</v>
      </c>
      <c r="DP718" s="9">
        <v>1.47326647</v>
      </c>
      <c r="DQ718" s="9">
        <v>2.3411333679999999</v>
      </c>
      <c r="DR718" s="9">
        <v>1.2268831439999999</v>
      </c>
      <c r="DS718" s="9">
        <v>1.8872500380000001</v>
      </c>
      <c r="DT718" s="9">
        <v>0.99964989140000005</v>
      </c>
      <c r="DU718" s="9">
        <v>1.290583292</v>
      </c>
      <c r="DV718" s="9">
        <v>0.97628316119999992</v>
      </c>
      <c r="DW718" s="9">
        <v>1.659583306</v>
      </c>
      <c r="DX718" s="9">
        <v>1.32608342</v>
      </c>
      <c r="DY718" s="9">
        <v>1.1084334919999999</v>
      </c>
      <c r="DZ718" s="9">
        <v>1.6938167319999999</v>
      </c>
      <c r="EA718" s="9">
        <v>2.4324497620000001</v>
      </c>
      <c r="EB718" s="9">
        <v>2.0988833919999998</v>
      </c>
      <c r="EC718" s="9">
        <v>2.7864664499999998</v>
      </c>
      <c r="ED718" s="9">
        <v>1.277883168</v>
      </c>
      <c r="EE718" s="9">
        <v>1.19176656</v>
      </c>
      <c r="EF718" s="9">
        <v>1.595717032</v>
      </c>
      <c r="EG718" s="9">
        <v>1.4535499279999999</v>
      </c>
      <c r="EH718" s="9">
        <v>1.4983002479999998</v>
      </c>
      <c r="EI718" s="9">
        <v>2.8796001520000001</v>
      </c>
      <c r="EJ718" s="9">
        <v>1.666416546</v>
      </c>
      <c r="EK718" s="9">
        <v>1.9105166980000001</v>
      </c>
    </row>
    <row r="719" spans="1:141" x14ac:dyDescent="0.2">
      <c r="A719">
        <v>715</v>
      </c>
      <c r="B719" s="9">
        <v>0.88654999999999995</v>
      </c>
      <c r="C719" s="9">
        <v>2.788669992003773</v>
      </c>
      <c r="D719" s="9">
        <v>1.0897000000000001</v>
      </c>
      <c r="E719" s="9">
        <v>1.4307000000000001</v>
      </c>
      <c r="F719" s="9">
        <v>0.99023437499999989</v>
      </c>
      <c r="G719" s="9">
        <v>1.8177000000000001</v>
      </c>
      <c r="H719" s="9">
        <v>1.3182400000000001</v>
      </c>
      <c r="I719" s="9">
        <v>1.498</v>
      </c>
      <c r="J719" s="9">
        <v>1.347</v>
      </c>
      <c r="K719" s="9">
        <v>4.0220000000000002</v>
      </c>
      <c r="L719" s="9">
        <v>1.6734</v>
      </c>
      <c r="M719" s="9">
        <v>2.2642499999999997</v>
      </c>
      <c r="N719" s="9">
        <v>1.7809999999999999</v>
      </c>
      <c r="O719" s="9">
        <v>5.8940000000000001</v>
      </c>
      <c r="P719" s="9">
        <v>2.3041999999999998</v>
      </c>
      <c r="Q719" s="9">
        <v>3.0209999999999999</v>
      </c>
      <c r="R719" s="9">
        <v>1.72404202</v>
      </c>
      <c r="S719" s="9">
        <v>1.5774835249999999</v>
      </c>
      <c r="T719" s="9">
        <v>2.6765777749999997</v>
      </c>
      <c r="U719" s="9">
        <v>1.63362224</v>
      </c>
      <c r="V719" s="9">
        <v>2.2997163199999999</v>
      </c>
      <c r="W719" s="9">
        <v>3.5533108250000001</v>
      </c>
      <c r="X719" s="9">
        <v>3.4658914900000002</v>
      </c>
      <c r="Y719" s="9">
        <v>3.15581406</v>
      </c>
      <c r="Z719" s="9">
        <v>2.312827875</v>
      </c>
      <c r="AA719" s="9">
        <v>2.3857754149999999</v>
      </c>
      <c r="AB719" s="9">
        <v>3.861081065</v>
      </c>
      <c r="AC719" s="9">
        <v>1.980138975</v>
      </c>
      <c r="AD719" s="9">
        <v>3.0825253300000002</v>
      </c>
      <c r="AE719" s="9">
        <v>1.5248833099999999</v>
      </c>
      <c r="AF719" s="9">
        <v>1.94659435</v>
      </c>
      <c r="AG719" s="9">
        <v>1.55194714</v>
      </c>
      <c r="AH719" s="9">
        <v>2.685871755</v>
      </c>
      <c r="AI719" s="9">
        <v>2.1063139149999999</v>
      </c>
      <c r="AJ719" s="9">
        <v>1.6248780300000001</v>
      </c>
      <c r="AK719" s="9">
        <v>2.7339692799999997</v>
      </c>
      <c r="AL719" s="9">
        <v>3.99025775</v>
      </c>
      <c r="AM719" s="9">
        <v>3.44991716</v>
      </c>
      <c r="AN719" s="9">
        <v>4.7793200350000005</v>
      </c>
      <c r="AO719" s="9">
        <v>2.0078304349999998</v>
      </c>
      <c r="AP719" s="9">
        <v>1.886214115</v>
      </c>
      <c r="AQ719" s="9">
        <v>2.6902945649999999</v>
      </c>
      <c r="AR719" s="9">
        <v>2.2529245749999998</v>
      </c>
      <c r="AS719" s="9">
        <v>2.26136114</v>
      </c>
      <c r="AT719" s="9">
        <v>4.9138752749999997</v>
      </c>
      <c r="AU719" s="9">
        <v>2.66639172</v>
      </c>
      <c r="AV719" s="9">
        <v>3.22301766</v>
      </c>
      <c r="AW719" s="9">
        <v>1.5466748000000001</v>
      </c>
      <c r="AX719" s="9">
        <v>1.4139917049999999</v>
      </c>
      <c r="AY719" s="9">
        <v>2.4344974549999998</v>
      </c>
      <c r="AZ719" s="9">
        <v>1.4486970699999999</v>
      </c>
      <c r="BA719" s="9">
        <v>2.0214470099999997</v>
      </c>
      <c r="BB719" s="9">
        <v>3.1869610549999998</v>
      </c>
      <c r="BC719" s="9">
        <v>3.0200745849999997</v>
      </c>
      <c r="BD719" s="9">
        <v>2.7698249850000001</v>
      </c>
      <c r="BE719" s="9">
        <v>2.0157441249999999</v>
      </c>
      <c r="BF719" s="9">
        <v>2.0999722399999996</v>
      </c>
      <c r="BG719" s="9">
        <v>3.3726752700000002</v>
      </c>
      <c r="BH719" s="9">
        <v>1.7499474549999998</v>
      </c>
      <c r="BI719" s="9">
        <v>2.7137805199999998</v>
      </c>
      <c r="BJ719" s="9">
        <v>1.371238945</v>
      </c>
      <c r="BK719" s="9">
        <v>1.7354084949999999</v>
      </c>
      <c r="BL719" s="9">
        <v>1.3740556499999999</v>
      </c>
      <c r="BM719" s="9">
        <v>2.3703358849999998</v>
      </c>
      <c r="BN719" s="9">
        <v>1.8633225950000001</v>
      </c>
      <c r="BO719" s="9">
        <v>1.480694535</v>
      </c>
      <c r="BP719" s="9">
        <v>2.4252164350000003</v>
      </c>
      <c r="BQ719" s="9">
        <v>3.5045520049999999</v>
      </c>
      <c r="BR719" s="9">
        <v>3.0250609000000002</v>
      </c>
      <c r="BS719" s="9">
        <v>4.1409314050000008</v>
      </c>
      <c r="BT719" s="9">
        <v>1.7792114399999999</v>
      </c>
      <c r="BU719" s="9">
        <v>1.67152517</v>
      </c>
      <c r="BV719" s="9">
        <v>2.3302079099999999</v>
      </c>
      <c r="BW719" s="9">
        <v>1.9953140300000001</v>
      </c>
      <c r="BX719" s="9">
        <v>2.0386724950000001</v>
      </c>
      <c r="BY719" s="9">
        <v>4.2624142149999997</v>
      </c>
      <c r="BZ719" s="9">
        <v>2.3642304349999996</v>
      </c>
      <c r="CA719" s="9">
        <v>2.793777575</v>
      </c>
      <c r="CB719" s="9">
        <v>1.3617501000000001</v>
      </c>
      <c r="CC719" s="9">
        <v>1.245313745</v>
      </c>
      <c r="CD719" s="9">
        <v>2.1283666600000002</v>
      </c>
      <c r="CE719" s="9">
        <v>1.2760474100000001</v>
      </c>
      <c r="CF719" s="9">
        <v>1.74348065</v>
      </c>
      <c r="CG719" s="9">
        <v>2.77793936</v>
      </c>
      <c r="CH719" s="9">
        <v>2.6273301350000002</v>
      </c>
      <c r="CI719" s="9">
        <v>2.4037251850000003</v>
      </c>
      <c r="CJ719" s="9">
        <v>1.7705475100000001</v>
      </c>
      <c r="CK719" s="9">
        <v>1.8328170899999998</v>
      </c>
      <c r="CL719" s="9">
        <v>2.9286525450000003</v>
      </c>
      <c r="CM719" s="9">
        <v>1.525714</v>
      </c>
      <c r="CN719" s="9">
        <v>2.3556560500000003</v>
      </c>
      <c r="CO719" s="9">
        <v>1.2164085099999999</v>
      </c>
      <c r="CP719" s="9">
        <v>1.5499857699999999</v>
      </c>
      <c r="CQ719" s="9">
        <v>1.20250821</v>
      </c>
      <c r="CR719" s="9">
        <v>2.0642611400000002</v>
      </c>
      <c r="CS719" s="9">
        <v>1.636247255</v>
      </c>
      <c r="CT719" s="9">
        <v>1.326608295</v>
      </c>
      <c r="CU719" s="9">
        <v>2.11011945</v>
      </c>
      <c r="CV719" s="9">
        <v>3.0395354999999999</v>
      </c>
      <c r="CW719" s="9">
        <v>2.6225220949999999</v>
      </c>
      <c r="CX719" s="9">
        <v>3.5439758399999999</v>
      </c>
      <c r="CY719" s="9">
        <v>1.5665082099999998</v>
      </c>
      <c r="CZ719" s="9">
        <v>1.46753863</v>
      </c>
      <c r="DA719" s="9">
        <v>2.0077748149999999</v>
      </c>
      <c r="DB719" s="9">
        <v>1.7670809349999999</v>
      </c>
      <c r="DC719" s="9">
        <v>1.812425285</v>
      </c>
      <c r="DD719" s="9">
        <v>3.6571310499999998</v>
      </c>
      <c r="DE719" s="9">
        <v>2.0652972950000001</v>
      </c>
      <c r="DF719" s="9">
        <v>2.4027168900000002</v>
      </c>
      <c r="DG719" s="9">
        <v>1.1091060050000001</v>
      </c>
      <c r="DH719" s="9">
        <v>1.0156748149999999</v>
      </c>
      <c r="DI719" s="9">
        <v>1.7224915750000001</v>
      </c>
      <c r="DJ719" s="9">
        <v>1.04279458</v>
      </c>
      <c r="DK719" s="9">
        <v>1.380830505</v>
      </c>
      <c r="DL719" s="9">
        <v>2.2365390299999999</v>
      </c>
      <c r="DM719" s="9">
        <v>2.1107051349999999</v>
      </c>
      <c r="DN719" s="9">
        <v>1.926680605</v>
      </c>
      <c r="DO719" s="9">
        <v>1.4441695799999998</v>
      </c>
      <c r="DP719" s="9">
        <v>1.476122025</v>
      </c>
      <c r="DQ719" s="9">
        <v>2.3465444799999999</v>
      </c>
      <c r="DR719" s="9">
        <v>1.2294025899999999</v>
      </c>
      <c r="DS719" s="9">
        <v>1.8914417050000001</v>
      </c>
      <c r="DT719" s="9">
        <v>1.0017748915</v>
      </c>
      <c r="DU719" s="9">
        <v>1.2932860700000002</v>
      </c>
      <c r="DV719" s="9">
        <v>0.97830260699999994</v>
      </c>
      <c r="DW719" s="9">
        <v>1.663186085</v>
      </c>
      <c r="DX719" s="9">
        <v>1.3287362</v>
      </c>
      <c r="DY719" s="9">
        <v>1.11076127</v>
      </c>
      <c r="DZ719" s="9">
        <v>1.6971806199999999</v>
      </c>
      <c r="EA719" s="9">
        <v>2.4375080950000001</v>
      </c>
      <c r="EB719" s="9">
        <v>2.10313617</v>
      </c>
      <c r="EC719" s="9">
        <v>2.7921886749999998</v>
      </c>
      <c r="ED719" s="9">
        <v>1.2805692799999999</v>
      </c>
      <c r="EE719" s="9">
        <v>1.1942054499999999</v>
      </c>
      <c r="EF719" s="9">
        <v>1.5990309199999999</v>
      </c>
      <c r="EG719" s="9">
        <v>1.4564249299999998</v>
      </c>
      <c r="EH719" s="9">
        <v>1.5013835799999999</v>
      </c>
      <c r="EI719" s="9">
        <v>2.8860668199999999</v>
      </c>
      <c r="EJ719" s="9">
        <v>1.6696804350000001</v>
      </c>
      <c r="EK719" s="9">
        <v>1.9146972550000001</v>
      </c>
    </row>
    <row r="720" spans="1:141" x14ac:dyDescent="0.2">
      <c r="A720">
        <v>716</v>
      </c>
      <c r="B720" s="9">
        <v>0.88912000000000002</v>
      </c>
      <c r="C720" s="9">
        <v>2.7933606336188173</v>
      </c>
      <c r="D720" s="9">
        <v>1.0928800000000001</v>
      </c>
      <c r="E720" s="9">
        <v>1.4348800000000002</v>
      </c>
      <c r="F720" s="9">
        <v>0.99343749999999997</v>
      </c>
      <c r="G720" s="9">
        <v>1.8220799999999999</v>
      </c>
      <c r="H720" s="9">
        <v>1.322816</v>
      </c>
      <c r="I720" s="9">
        <v>1.5031999999999999</v>
      </c>
      <c r="J720" s="9">
        <v>1.3508</v>
      </c>
      <c r="K720" s="9">
        <v>4.0287999999999995</v>
      </c>
      <c r="L720" s="9">
        <v>1.6779599999999999</v>
      </c>
      <c r="M720" s="9">
        <v>2.2702</v>
      </c>
      <c r="N720" s="9">
        <v>1.7864</v>
      </c>
      <c r="O720" s="9">
        <v>5.9036</v>
      </c>
      <c r="P720" s="9">
        <v>2.31128</v>
      </c>
      <c r="Q720" s="9">
        <v>3.0303999999999998</v>
      </c>
      <c r="R720" s="9">
        <v>1.7276336879999998</v>
      </c>
      <c r="S720" s="9">
        <v>1.58086686</v>
      </c>
      <c r="T720" s="9">
        <v>2.6822222199999999</v>
      </c>
      <c r="U720" s="9">
        <v>1.636977796</v>
      </c>
      <c r="V720" s="9">
        <v>2.304732988</v>
      </c>
      <c r="W720" s="9">
        <v>3.5600885999999998</v>
      </c>
      <c r="X720" s="9">
        <v>3.473433156</v>
      </c>
      <c r="Y720" s="9">
        <v>3.1620112840000001</v>
      </c>
      <c r="Z720" s="9">
        <v>2.3176223200000003</v>
      </c>
      <c r="AA720" s="9">
        <v>2.3903004160000001</v>
      </c>
      <c r="AB720" s="9">
        <v>3.8697449559999999</v>
      </c>
      <c r="AC720" s="9">
        <v>1.9841111999999999</v>
      </c>
      <c r="AD720" s="9">
        <v>3.0893003320000001</v>
      </c>
      <c r="AE720" s="9">
        <v>1.5280666439999999</v>
      </c>
      <c r="AF720" s="9">
        <v>1.9505554600000001</v>
      </c>
      <c r="AG720" s="9">
        <v>1.5550776960000001</v>
      </c>
      <c r="AH720" s="9">
        <v>2.6915773120000002</v>
      </c>
      <c r="AI720" s="9">
        <v>2.1104111360000002</v>
      </c>
      <c r="AJ720" s="9">
        <v>1.628222472</v>
      </c>
      <c r="AK720" s="9">
        <v>2.739255392</v>
      </c>
      <c r="AL720" s="9">
        <v>3.9983660799999998</v>
      </c>
      <c r="AM720" s="9">
        <v>3.4567338240000001</v>
      </c>
      <c r="AN720" s="9">
        <v>4.7886561439999999</v>
      </c>
      <c r="AO720" s="9">
        <v>2.0119443239999999</v>
      </c>
      <c r="AP720" s="9">
        <v>1.8900113360000002</v>
      </c>
      <c r="AQ720" s="9">
        <v>2.6957556759999997</v>
      </c>
      <c r="AR720" s="9">
        <v>2.2572995799999998</v>
      </c>
      <c r="AS720" s="9">
        <v>2.2658889160000002</v>
      </c>
      <c r="AT720" s="9">
        <v>4.9243002799999998</v>
      </c>
      <c r="AU720" s="9">
        <v>2.6714333880000001</v>
      </c>
      <c r="AV720" s="9">
        <v>3.2299343239999998</v>
      </c>
      <c r="AW720" s="9">
        <v>1.5498998000000002</v>
      </c>
      <c r="AX720" s="9">
        <v>1.4170333719999999</v>
      </c>
      <c r="AY720" s="9">
        <v>2.4396780119999999</v>
      </c>
      <c r="AZ720" s="9">
        <v>1.4516776279999999</v>
      </c>
      <c r="BA720" s="9">
        <v>2.025877564</v>
      </c>
      <c r="BB720" s="9">
        <v>3.1930888319999999</v>
      </c>
      <c r="BC720" s="9">
        <v>3.0266995839999997</v>
      </c>
      <c r="BD720" s="9">
        <v>2.7752999840000001</v>
      </c>
      <c r="BE720" s="9">
        <v>2.0199552399999998</v>
      </c>
      <c r="BF720" s="9">
        <v>2.1039777959999997</v>
      </c>
      <c r="BG720" s="9">
        <v>3.3803002680000001</v>
      </c>
      <c r="BH720" s="9">
        <v>1.753478012</v>
      </c>
      <c r="BI720" s="9">
        <v>2.7197444079999999</v>
      </c>
      <c r="BJ720" s="9">
        <v>1.374111168</v>
      </c>
      <c r="BK720" s="9">
        <v>1.7389668279999999</v>
      </c>
      <c r="BL720" s="9">
        <v>1.37684454</v>
      </c>
      <c r="BM720" s="9">
        <v>2.3753886639999999</v>
      </c>
      <c r="BN720" s="9">
        <v>1.8669781480000001</v>
      </c>
      <c r="BO720" s="9">
        <v>1.4837556440000002</v>
      </c>
      <c r="BP720" s="9">
        <v>2.4299331040000003</v>
      </c>
      <c r="BQ720" s="9">
        <v>3.5117214519999997</v>
      </c>
      <c r="BR720" s="9">
        <v>3.0310886800000003</v>
      </c>
      <c r="BS720" s="9">
        <v>4.149145292</v>
      </c>
      <c r="BT720" s="9">
        <v>1.7828892159999998</v>
      </c>
      <c r="BU720" s="9">
        <v>1.674900168</v>
      </c>
      <c r="BV720" s="9">
        <v>2.3349662439999999</v>
      </c>
      <c r="BW720" s="9">
        <v>1.999211252</v>
      </c>
      <c r="BX720" s="9">
        <v>2.0427780480000002</v>
      </c>
      <c r="BY720" s="9">
        <v>4.2716114359999997</v>
      </c>
      <c r="BZ720" s="9">
        <v>2.3687443239999997</v>
      </c>
      <c r="CA720" s="9">
        <v>2.7998220200000001</v>
      </c>
      <c r="CB720" s="9">
        <v>1.3646001000000001</v>
      </c>
      <c r="CC720" s="9">
        <v>1.248010968</v>
      </c>
      <c r="CD720" s="9">
        <v>2.1329333240000001</v>
      </c>
      <c r="CE720" s="9">
        <v>1.2786779640000001</v>
      </c>
      <c r="CF720" s="9">
        <v>1.7473445399999998</v>
      </c>
      <c r="CG720" s="9">
        <v>2.7833115840000002</v>
      </c>
      <c r="CH720" s="9">
        <v>2.6331440239999999</v>
      </c>
      <c r="CI720" s="9">
        <v>2.4085001840000002</v>
      </c>
      <c r="CJ720" s="9">
        <v>1.774278064</v>
      </c>
      <c r="CK720" s="9">
        <v>1.8363337559999999</v>
      </c>
      <c r="CL720" s="9">
        <v>2.9353219880000001</v>
      </c>
      <c r="CM720" s="9">
        <v>1.5288112199999999</v>
      </c>
      <c r="CN720" s="9">
        <v>2.3608449400000002</v>
      </c>
      <c r="CO720" s="9">
        <v>1.2189668439999999</v>
      </c>
      <c r="CP720" s="9">
        <v>1.5531885480000001</v>
      </c>
      <c r="CQ720" s="9">
        <v>1.2049665440000001</v>
      </c>
      <c r="CR720" s="9">
        <v>2.0686889160000002</v>
      </c>
      <c r="CS720" s="9">
        <v>1.639477812</v>
      </c>
      <c r="CT720" s="9">
        <v>1.3293666280000001</v>
      </c>
      <c r="CU720" s="9">
        <v>2.1142555600000001</v>
      </c>
      <c r="CV720" s="9">
        <v>3.04578828</v>
      </c>
      <c r="CW720" s="9">
        <v>2.6277776479999999</v>
      </c>
      <c r="CX720" s="9">
        <v>3.5511008359999998</v>
      </c>
      <c r="CY720" s="9">
        <v>1.5697665439999999</v>
      </c>
      <c r="CZ720" s="9">
        <v>1.4705108519999999</v>
      </c>
      <c r="DA720" s="9">
        <v>2.0118998160000001</v>
      </c>
      <c r="DB720" s="9">
        <v>1.7705448239999999</v>
      </c>
      <c r="DC720" s="9">
        <v>1.816100284</v>
      </c>
      <c r="DD720" s="9">
        <v>3.6651449399999998</v>
      </c>
      <c r="DE720" s="9">
        <v>2.069277848</v>
      </c>
      <c r="DF720" s="9">
        <v>2.4079335560000001</v>
      </c>
      <c r="DG720" s="9">
        <v>1.111444892</v>
      </c>
      <c r="DH720" s="9">
        <v>1.0178998159999999</v>
      </c>
      <c r="DI720" s="9">
        <v>1.72623324</v>
      </c>
      <c r="DJ720" s="9">
        <v>1.044955692</v>
      </c>
      <c r="DK720" s="9">
        <v>1.3839443919999999</v>
      </c>
      <c r="DL720" s="9">
        <v>2.2409112520000001</v>
      </c>
      <c r="DM720" s="9">
        <v>2.1154440239999999</v>
      </c>
      <c r="DN720" s="9">
        <v>1.9305444919999999</v>
      </c>
      <c r="DO720" s="9">
        <v>1.4472556919999999</v>
      </c>
      <c r="DP720" s="9">
        <v>1.47897758</v>
      </c>
      <c r="DQ720" s="9">
        <v>2.3519555919999999</v>
      </c>
      <c r="DR720" s="9">
        <v>1.2319220359999998</v>
      </c>
      <c r="DS720" s="9">
        <v>1.895633372</v>
      </c>
      <c r="DT720" s="9">
        <v>1.0038998915999999</v>
      </c>
      <c r="DU720" s="9">
        <v>1.2959888480000001</v>
      </c>
      <c r="DV720" s="9">
        <v>0.98032205279999995</v>
      </c>
      <c r="DW720" s="9">
        <v>1.6667888639999999</v>
      </c>
      <c r="DX720" s="9">
        <v>1.3313889800000001</v>
      </c>
      <c r="DY720" s="9">
        <v>1.113089048</v>
      </c>
      <c r="DZ720" s="9">
        <v>1.7005445079999999</v>
      </c>
      <c r="EA720" s="9">
        <v>2.4425664280000001</v>
      </c>
      <c r="EB720" s="9">
        <v>2.1073889480000001</v>
      </c>
      <c r="EC720" s="9">
        <v>2.7979108999999998</v>
      </c>
      <c r="ED720" s="9">
        <v>1.2832553920000001</v>
      </c>
      <c r="EE720" s="9">
        <v>1.19664434</v>
      </c>
      <c r="EF720" s="9">
        <v>1.602344808</v>
      </c>
      <c r="EG720" s="9">
        <v>1.459299932</v>
      </c>
      <c r="EH720" s="9">
        <v>1.5044669119999998</v>
      </c>
      <c r="EI720" s="9">
        <v>2.8925334880000002</v>
      </c>
      <c r="EJ720" s="9">
        <v>1.6729443240000001</v>
      </c>
      <c r="EK720" s="9">
        <v>1.9188778120000001</v>
      </c>
    </row>
    <row r="721" spans="1:141" x14ac:dyDescent="0.2">
      <c r="A721">
        <v>717</v>
      </c>
      <c r="B721" s="9">
        <v>0.89168999999999998</v>
      </c>
      <c r="C721" s="9">
        <v>2.7980512752338615</v>
      </c>
      <c r="D721" s="9">
        <v>1.09606</v>
      </c>
      <c r="E721" s="9">
        <v>1.43906</v>
      </c>
      <c r="F721" s="9">
        <v>0.99664062499999995</v>
      </c>
      <c r="G721" s="9">
        <v>1.82646</v>
      </c>
      <c r="H721" s="9">
        <v>1.3273920000000001</v>
      </c>
      <c r="I721" s="9">
        <v>1.5084</v>
      </c>
      <c r="J721" s="9">
        <v>1.3546</v>
      </c>
      <c r="K721" s="9">
        <v>4.0355999999999996</v>
      </c>
      <c r="L721" s="9">
        <v>1.68252</v>
      </c>
      <c r="M721" s="9">
        <v>2.2761499999999999</v>
      </c>
      <c r="N721" s="9">
        <v>1.7918000000000001</v>
      </c>
      <c r="O721" s="9">
        <v>5.9131999999999998</v>
      </c>
      <c r="P721" s="9">
        <v>2.3183600000000002</v>
      </c>
      <c r="Q721" s="9">
        <v>3.0398000000000001</v>
      </c>
      <c r="R721" s="9">
        <v>1.7312253559999999</v>
      </c>
      <c r="S721" s="9">
        <v>1.5842501950000001</v>
      </c>
      <c r="T721" s="9">
        <v>2.687866665</v>
      </c>
      <c r="U721" s="9">
        <v>1.6403333520000001</v>
      </c>
      <c r="V721" s="9">
        <v>2.3097496560000002</v>
      </c>
      <c r="W721" s="9">
        <v>3.566866375</v>
      </c>
      <c r="X721" s="9">
        <v>3.4809748219999999</v>
      </c>
      <c r="Y721" s="9">
        <v>3.1682085080000002</v>
      </c>
      <c r="Z721" s="9">
        <v>2.3224167650000003</v>
      </c>
      <c r="AA721" s="9">
        <v>2.3948254170000003</v>
      </c>
      <c r="AB721" s="9">
        <v>3.8784088469999998</v>
      </c>
      <c r="AC721" s="9">
        <v>1.9880834249999999</v>
      </c>
      <c r="AD721" s="9">
        <v>3.096075334</v>
      </c>
      <c r="AE721" s="9">
        <v>1.531249978</v>
      </c>
      <c r="AF721" s="9">
        <v>1.95451657</v>
      </c>
      <c r="AG721" s="9">
        <v>1.558208252</v>
      </c>
      <c r="AH721" s="9">
        <v>2.6972828690000004</v>
      </c>
      <c r="AI721" s="9">
        <v>2.1145083570000001</v>
      </c>
      <c r="AJ721" s="9">
        <v>1.631566914</v>
      </c>
      <c r="AK721" s="9">
        <v>2.7445415039999999</v>
      </c>
      <c r="AL721" s="9">
        <v>4.00647441</v>
      </c>
      <c r="AM721" s="9">
        <v>3.4635504880000001</v>
      </c>
      <c r="AN721" s="9">
        <v>4.7979922530000003</v>
      </c>
      <c r="AO721" s="9">
        <v>2.016058213</v>
      </c>
      <c r="AP721" s="9">
        <v>1.8938085570000001</v>
      </c>
      <c r="AQ721" s="9">
        <v>2.7012167869999999</v>
      </c>
      <c r="AR721" s="9">
        <v>2.2616745850000002</v>
      </c>
      <c r="AS721" s="9">
        <v>2.270416692</v>
      </c>
      <c r="AT721" s="9">
        <v>4.9347252849999999</v>
      </c>
      <c r="AU721" s="9">
        <v>2.6764750560000001</v>
      </c>
      <c r="AV721" s="9">
        <v>3.236850988</v>
      </c>
      <c r="AW721" s="9">
        <v>1.5531248</v>
      </c>
      <c r="AX721" s="9">
        <v>1.4200750389999999</v>
      </c>
      <c r="AY721" s="9">
        <v>2.444858569</v>
      </c>
      <c r="AZ721" s="9">
        <v>1.4546581860000001</v>
      </c>
      <c r="BA721" s="9">
        <v>2.0303081179999998</v>
      </c>
      <c r="BB721" s="9">
        <v>3.199216609</v>
      </c>
      <c r="BC721" s="9">
        <v>3.0333245829999997</v>
      </c>
      <c r="BD721" s="9">
        <v>2.7807749830000001</v>
      </c>
      <c r="BE721" s="9">
        <v>2.0241663550000002</v>
      </c>
      <c r="BF721" s="9">
        <v>2.1079833519999998</v>
      </c>
      <c r="BG721" s="9">
        <v>3.3879252659999999</v>
      </c>
      <c r="BH721" s="9">
        <v>1.7570085689999999</v>
      </c>
      <c r="BI721" s="9">
        <v>2.7257082960000001</v>
      </c>
      <c r="BJ721" s="9">
        <v>1.376983391</v>
      </c>
      <c r="BK721" s="9">
        <v>1.7425251610000001</v>
      </c>
      <c r="BL721" s="9">
        <v>1.3796334299999999</v>
      </c>
      <c r="BM721" s="9">
        <v>2.380441443</v>
      </c>
      <c r="BN721" s="9">
        <v>1.870633701</v>
      </c>
      <c r="BO721" s="9">
        <v>1.486816753</v>
      </c>
      <c r="BP721" s="9">
        <v>2.4346497730000003</v>
      </c>
      <c r="BQ721" s="9">
        <v>3.5188908989999996</v>
      </c>
      <c r="BR721" s="9">
        <v>3.03711646</v>
      </c>
      <c r="BS721" s="9">
        <v>4.1573591790000002</v>
      </c>
      <c r="BT721" s="9">
        <v>1.786566992</v>
      </c>
      <c r="BU721" s="9">
        <v>1.6782751659999999</v>
      </c>
      <c r="BV721" s="9">
        <v>2.3397245779999998</v>
      </c>
      <c r="BW721" s="9">
        <v>2.0031084739999998</v>
      </c>
      <c r="BX721" s="9">
        <v>2.0468836009999998</v>
      </c>
      <c r="BY721" s="9">
        <v>4.2808086569999997</v>
      </c>
      <c r="BZ721" s="9">
        <v>2.3732582129999997</v>
      </c>
      <c r="CA721" s="9">
        <v>2.8058664649999998</v>
      </c>
      <c r="CB721" s="9">
        <v>1.3674500999999999</v>
      </c>
      <c r="CC721" s="9">
        <v>1.250708191</v>
      </c>
      <c r="CD721" s="9">
        <v>2.1374999880000001</v>
      </c>
      <c r="CE721" s="9">
        <v>1.2813085179999999</v>
      </c>
      <c r="CF721" s="9">
        <v>1.7512084299999999</v>
      </c>
      <c r="CG721" s="9">
        <v>2.788683808</v>
      </c>
      <c r="CH721" s="9">
        <v>2.638957913</v>
      </c>
      <c r="CI721" s="9">
        <v>2.4132751830000001</v>
      </c>
      <c r="CJ721" s="9">
        <v>1.7780086180000001</v>
      </c>
      <c r="CK721" s="9">
        <v>1.8398504219999998</v>
      </c>
      <c r="CL721" s="9">
        <v>2.9419914309999999</v>
      </c>
      <c r="CM721" s="9">
        <v>1.53190844</v>
      </c>
      <c r="CN721" s="9">
        <v>2.3660338300000001</v>
      </c>
      <c r="CO721" s="9">
        <v>1.221525178</v>
      </c>
      <c r="CP721" s="9">
        <v>1.556391326</v>
      </c>
      <c r="CQ721" s="9">
        <v>1.2074248780000001</v>
      </c>
      <c r="CR721" s="9">
        <v>2.0731166920000001</v>
      </c>
      <c r="CS721" s="9">
        <v>1.6427083689999999</v>
      </c>
      <c r="CT721" s="9">
        <v>1.3321249610000001</v>
      </c>
      <c r="CU721" s="9">
        <v>2.1183916700000003</v>
      </c>
      <c r="CV721" s="9">
        <v>3.0520410599999996</v>
      </c>
      <c r="CW721" s="9">
        <v>2.6330332009999999</v>
      </c>
      <c r="CX721" s="9">
        <v>3.5582258319999998</v>
      </c>
      <c r="CY721" s="9">
        <v>1.573024878</v>
      </c>
      <c r="CZ721" s="9">
        <v>1.473483074</v>
      </c>
      <c r="DA721" s="9">
        <v>2.0160248169999999</v>
      </c>
      <c r="DB721" s="9">
        <v>1.774008713</v>
      </c>
      <c r="DC721" s="9">
        <v>1.819775283</v>
      </c>
      <c r="DD721" s="9">
        <v>3.6731588299999998</v>
      </c>
      <c r="DE721" s="9">
        <v>2.0732584009999999</v>
      </c>
      <c r="DF721" s="9">
        <v>2.4131502220000001</v>
      </c>
      <c r="DG721" s="9">
        <v>1.113783779</v>
      </c>
      <c r="DH721" s="9">
        <v>1.0201248169999999</v>
      </c>
      <c r="DI721" s="9">
        <v>1.729974905</v>
      </c>
      <c r="DJ721" s="9">
        <v>1.0471168039999998</v>
      </c>
      <c r="DK721" s="9">
        <v>1.3870582789999999</v>
      </c>
      <c r="DL721" s="9">
        <v>2.2452834739999998</v>
      </c>
      <c r="DM721" s="9">
        <v>2.1201829129999998</v>
      </c>
      <c r="DN721" s="9">
        <v>1.934408379</v>
      </c>
      <c r="DO721" s="9">
        <v>1.450341804</v>
      </c>
      <c r="DP721" s="9">
        <v>1.481833135</v>
      </c>
      <c r="DQ721" s="9">
        <v>2.3573667039999999</v>
      </c>
      <c r="DR721" s="9">
        <v>1.234441482</v>
      </c>
      <c r="DS721" s="9">
        <v>1.899825039</v>
      </c>
      <c r="DT721" s="9">
        <v>1.0060248917000001</v>
      </c>
      <c r="DU721" s="9">
        <v>1.2986916260000001</v>
      </c>
      <c r="DV721" s="9">
        <v>0.98234149859999997</v>
      </c>
      <c r="DW721" s="9">
        <v>1.6703916429999999</v>
      </c>
      <c r="DX721" s="9">
        <v>1.3340417599999999</v>
      </c>
      <c r="DY721" s="9">
        <v>1.1154168259999999</v>
      </c>
      <c r="DZ721" s="9">
        <v>1.7039083959999999</v>
      </c>
      <c r="EA721" s="9">
        <v>2.4476247610000001</v>
      </c>
      <c r="EB721" s="9">
        <v>2.1116417259999998</v>
      </c>
      <c r="EC721" s="9">
        <v>2.8036331249999997</v>
      </c>
      <c r="ED721" s="9">
        <v>1.285941504</v>
      </c>
      <c r="EE721" s="9">
        <v>1.1990832300000001</v>
      </c>
      <c r="EF721" s="9">
        <v>1.6056586960000001</v>
      </c>
      <c r="EG721" s="9">
        <v>1.4621749339999999</v>
      </c>
      <c r="EH721" s="9">
        <v>1.5075502439999999</v>
      </c>
      <c r="EI721" s="9">
        <v>2.8990001560000001</v>
      </c>
      <c r="EJ721" s="9">
        <v>1.676208213</v>
      </c>
      <c r="EK721" s="9">
        <v>1.923058369</v>
      </c>
    </row>
    <row r="722" spans="1:141" x14ac:dyDescent="0.2">
      <c r="A722">
        <v>718</v>
      </c>
      <c r="B722" s="9">
        <v>0.89425999999999994</v>
      </c>
      <c r="C722" s="9">
        <v>2.8027419168489058</v>
      </c>
      <c r="D722" s="9">
        <v>1.09924</v>
      </c>
      <c r="E722" s="9">
        <v>1.4432400000000001</v>
      </c>
      <c r="F722" s="9">
        <v>0.99984374999999992</v>
      </c>
      <c r="G722" s="9">
        <v>1.83084</v>
      </c>
      <c r="H722" s="9">
        <v>1.331968</v>
      </c>
      <c r="I722" s="9">
        <v>1.5135999999999998</v>
      </c>
      <c r="J722" s="9">
        <v>1.3584000000000001</v>
      </c>
      <c r="K722" s="9">
        <v>4.0423999999999998</v>
      </c>
      <c r="L722" s="9">
        <v>1.6870799999999999</v>
      </c>
      <c r="M722" s="9">
        <v>2.2820999999999998</v>
      </c>
      <c r="N722" s="9">
        <v>1.7971999999999999</v>
      </c>
      <c r="O722" s="9">
        <v>5.9227999999999996</v>
      </c>
      <c r="P722" s="9">
        <v>2.32544</v>
      </c>
      <c r="Q722" s="9">
        <v>3.0491999999999999</v>
      </c>
      <c r="R722" s="9">
        <v>1.734817024</v>
      </c>
      <c r="S722" s="9">
        <v>1.58763353</v>
      </c>
      <c r="T722" s="9">
        <v>2.6935111099999998</v>
      </c>
      <c r="U722" s="9">
        <v>1.6436889080000001</v>
      </c>
      <c r="V722" s="9">
        <v>2.3147663239999998</v>
      </c>
      <c r="W722" s="9">
        <v>3.5736441500000002</v>
      </c>
      <c r="X722" s="9">
        <v>3.4885164880000001</v>
      </c>
      <c r="Y722" s="9">
        <v>3.1744057320000003</v>
      </c>
      <c r="Z722" s="9">
        <v>2.3272112100000002</v>
      </c>
      <c r="AA722" s="9">
        <v>2.399350418</v>
      </c>
      <c r="AB722" s="9">
        <v>3.8870727380000001</v>
      </c>
      <c r="AC722" s="9">
        <v>1.99205565</v>
      </c>
      <c r="AD722" s="9">
        <v>3.1028503359999999</v>
      </c>
      <c r="AE722" s="9">
        <v>1.534433312</v>
      </c>
      <c r="AF722" s="9">
        <v>1.9584776800000001</v>
      </c>
      <c r="AG722" s="9">
        <v>1.5613388079999999</v>
      </c>
      <c r="AH722" s="9">
        <v>2.7029884260000001</v>
      </c>
      <c r="AI722" s="9">
        <v>2.1186055779999999</v>
      </c>
      <c r="AJ722" s="9">
        <v>1.6349113559999999</v>
      </c>
      <c r="AK722" s="9">
        <v>2.7498276159999997</v>
      </c>
      <c r="AL722" s="9">
        <v>4.0145827399999998</v>
      </c>
      <c r="AM722" s="9">
        <v>3.4703671520000001</v>
      </c>
      <c r="AN722" s="9">
        <v>4.8073283619999998</v>
      </c>
      <c r="AO722" s="9">
        <v>2.0201721020000001</v>
      </c>
      <c r="AP722" s="9">
        <v>1.897605778</v>
      </c>
      <c r="AQ722" s="9">
        <v>2.7066778979999997</v>
      </c>
      <c r="AR722" s="9">
        <v>2.2660495900000002</v>
      </c>
      <c r="AS722" s="9">
        <v>2.2749444680000002</v>
      </c>
      <c r="AT722" s="9">
        <v>4.9451502899999999</v>
      </c>
      <c r="AU722" s="9">
        <v>2.6815167240000002</v>
      </c>
      <c r="AV722" s="9">
        <v>3.2437676519999998</v>
      </c>
      <c r="AW722" s="9">
        <v>1.5563498</v>
      </c>
      <c r="AX722" s="9">
        <v>1.4231167060000001</v>
      </c>
      <c r="AY722" s="9">
        <v>2.4500391260000001</v>
      </c>
      <c r="AZ722" s="9">
        <v>1.457638744</v>
      </c>
      <c r="BA722" s="9">
        <v>2.034738672</v>
      </c>
      <c r="BB722" s="9">
        <v>3.2053443860000002</v>
      </c>
      <c r="BC722" s="9">
        <v>3.0399495819999998</v>
      </c>
      <c r="BD722" s="9">
        <v>2.7862499820000002</v>
      </c>
      <c r="BE722" s="9">
        <v>2.0283774700000001</v>
      </c>
      <c r="BF722" s="9">
        <v>2.1119889079999998</v>
      </c>
      <c r="BG722" s="9">
        <v>3.3955502640000002</v>
      </c>
      <c r="BH722" s="9">
        <v>1.7605391259999998</v>
      </c>
      <c r="BI722" s="9">
        <v>2.7316721839999998</v>
      </c>
      <c r="BJ722" s="9">
        <v>1.379855614</v>
      </c>
      <c r="BK722" s="9">
        <v>1.7460834940000001</v>
      </c>
      <c r="BL722" s="9">
        <v>1.3824223199999999</v>
      </c>
      <c r="BM722" s="9">
        <v>2.3854942219999997</v>
      </c>
      <c r="BN722" s="9">
        <v>1.874289254</v>
      </c>
      <c r="BO722" s="9">
        <v>1.4898778619999999</v>
      </c>
      <c r="BP722" s="9">
        <v>2.4393664420000003</v>
      </c>
      <c r="BQ722" s="9">
        <v>3.526060346</v>
      </c>
      <c r="BR722" s="9">
        <v>3.0431442400000002</v>
      </c>
      <c r="BS722" s="9">
        <v>4.1655730660000003</v>
      </c>
      <c r="BT722" s="9">
        <v>1.790244768</v>
      </c>
      <c r="BU722" s="9">
        <v>1.6816501639999999</v>
      </c>
      <c r="BV722" s="9">
        <v>2.3444829119999997</v>
      </c>
      <c r="BW722" s="9">
        <v>2.0070056959999998</v>
      </c>
      <c r="BX722" s="9">
        <v>2.0509891539999998</v>
      </c>
      <c r="BY722" s="9">
        <v>4.2900058779999997</v>
      </c>
      <c r="BZ722" s="9">
        <v>2.3777721019999998</v>
      </c>
      <c r="CA722" s="9">
        <v>2.8119109099999999</v>
      </c>
      <c r="CB722" s="9">
        <v>1.3703000999999999</v>
      </c>
      <c r="CC722" s="9">
        <v>1.2534054139999999</v>
      </c>
      <c r="CD722" s="9">
        <v>2.142066652</v>
      </c>
      <c r="CE722" s="9">
        <v>1.2839390719999999</v>
      </c>
      <c r="CF722" s="9">
        <v>1.75507232</v>
      </c>
      <c r="CG722" s="9">
        <v>2.7940560320000003</v>
      </c>
      <c r="CH722" s="9">
        <v>2.6447718020000002</v>
      </c>
      <c r="CI722" s="9">
        <v>2.418050182</v>
      </c>
      <c r="CJ722" s="9">
        <v>1.781739172</v>
      </c>
      <c r="CK722" s="9">
        <v>1.8433670879999999</v>
      </c>
      <c r="CL722" s="9">
        <v>2.9486608740000002</v>
      </c>
      <c r="CM722" s="9">
        <v>1.5350056599999999</v>
      </c>
      <c r="CN722" s="9">
        <v>2.37122272</v>
      </c>
      <c r="CO722" s="9">
        <v>1.224083512</v>
      </c>
      <c r="CP722" s="9">
        <v>1.5595941040000001</v>
      </c>
      <c r="CQ722" s="9">
        <v>1.209883212</v>
      </c>
      <c r="CR722" s="9">
        <v>2.0775444680000001</v>
      </c>
      <c r="CS722" s="9">
        <v>1.6459389260000001</v>
      </c>
      <c r="CT722" s="9">
        <v>1.3348832939999999</v>
      </c>
      <c r="CU722" s="9">
        <v>2.12252778</v>
      </c>
      <c r="CV722" s="9">
        <v>3.0582938399999997</v>
      </c>
      <c r="CW722" s="9">
        <v>2.638288754</v>
      </c>
      <c r="CX722" s="9">
        <v>3.5653508280000001</v>
      </c>
      <c r="CY722" s="9">
        <v>1.5762832119999999</v>
      </c>
      <c r="CZ722" s="9">
        <v>1.4764552959999999</v>
      </c>
      <c r="DA722" s="9">
        <v>2.0201498180000002</v>
      </c>
      <c r="DB722" s="9">
        <v>1.777472602</v>
      </c>
      <c r="DC722" s="9">
        <v>1.823450282</v>
      </c>
      <c r="DD722" s="9">
        <v>3.6811727199999997</v>
      </c>
      <c r="DE722" s="9">
        <v>2.0772389540000002</v>
      </c>
      <c r="DF722" s="9">
        <v>2.418366888</v>
      </c>
      <c r="DG722" s="9">
        <v>1.1161226660000001</v>
      </c>
      <c r="DH722" s="9">
        <v>1.0223498179999999</v>
      </c>
      <c r="DI722" s="9">
        <v>1.7337165699999999</v>
      </c>
      <c r="DJ722" s="9">
        <v>1.0492779159999999</v>
      </c>
      <c r="DK722" s="9">
        <v>1.3901721659999999</v>
      </c>
      <c r="DL722" s="9">
        <v>2.249655696</v>
      </c>
      <c r="DM722" s="9">
        <v>2.1249218019999998</v>
      </c>
      <c r="DN722" s="9">
        <v>1.938272266</v>
      </c>
      <c r="DO722" s="9">
        <v>1.4534279159999999</v>
      </c>
      <c r="DP722" s="9">
        <v>1.48468869</v>
      </c>
      <c r="DQ722" s="9">
        <v>2.3627778159999999</v>
      </c>
      <c r="DR722" s="9">
        <v>1.236960928</v>
      </c>
      <c r="DS722" s="9">
        <v>1.9040167060000002</v>
      </c>
      <c r="DT722" s="9">
        <v>1.0081498918</v>
      </c>
      <c r="DU722" s="9">
        <v>1.3013944040000001</v>
      </c>
      <c r="DV722" s="9">
        <v>0.98436094439999999</v>
      </c>
      <c r="DW722" s="9">
        <v>1.6739944219999998</v>
      </c>
      <c r="DX722" s="9">
        <v>1.3366945399999999</v>
      </c>
      <c r="DY722" s="9">
        <v>1.1177446039999999</v>
      </c>
      <c r="DZ722" s="9">
        <v>1.7072722839999999</v>
      </c>
      <c r="EA722" s="9">
        <v>2.4526830940000002</v>
      </c>
      <c r="EB722" s="9">
        <v>2.1158945039999999</v>
      </c>
      <c r="EC722" s="9">
        <v>2.8093553499999997</v>
      </c>
      <c r="ED722" s="9">
        <v>1.2886276160000001</v>
      </c>
      <c r="EE722" s="9">
        <v>1.2015221199999999</v>
      </c>
      <c r="EF722" s="9">
        <v>1.608972584</v>
      </c>
      <c r="EG722" s="9">
        <v>1.465049936</v>
      </c>
      <c r="EH722" s="9">
        <v>1.510633576</v>
      </c>
      <c r="EI722" s="9">
        <v>2.9054668239999999</v>
      </c>
      <c r="EJ722" s="9">
        <v>1.6794721020000001</v>
      </c>
      <c r="EK722" s="9">
        <v>1.927238926</v>
      </c>
    </row>
    <row r="723" spans="1:141" x14ac:dyDescent="0.2">
      <c r="A723">
        <v>719</v>
      </c>
      <c r="B723" s="9">
        <v>0.89683000000000002</v>
      </c>
      <c r="C723" s="9">
        <v>2.8074325584639501</v>
      </c>
      <c r="D723" s="9">
        <v>1.10242</v>
      </c>
      <c r="E723" s="9">
        <v>1.4474200000000002</v>
      </c>
      <c r="F723" s="9">
        <v>1.0030468749999999</v>
      </c>
      <c r="G723" s="9">
        <v>1.8352200000000001</v>
      </c>
      <c r="H723" s="9">
        <v>1.336544</v>
      </c>
      <c r="I723" s="9">
        <v>1.5187999999999999</v>
      </c>
      <c r="J723" s="9">
        <v>1.3622000000000001</v>
      </c>
      <c r="K723" s="9">
        <v>4.0491999999999999</v>
      </c>
      <c r="L723" s="9">
        <v>1.69164</v>
      </c>
      <c r="M723" s="9">
        <v>2.2880499999999997</v>
      </c>
      <c r="N723" s="9">
        <v>1.8026</v>
      </c>
      <c r="O723" s="9">
        <v>5.9324000000000003</v>
      </c>
      <c r="P723" s="9">
        <v>2.3325200000000001</v>
      </c>
      <c r="Q723" s="9">
        <v>3.0585999999999998</v>
      </c>
      <c r="R723" s="9">
        <v>1.7384086919999999</v>
      </c>
      <c r="S723" s="9">
        <v>1.5910168650000001</v>
      </c>
      <c r="T723" s="9">
        <v>2.6991555549999999</v>
      </c>
      <c r="U723" s="9">
        <v>1.6470444640000002</v>
      </c>
      <c r="V723" s="9">
        <v>2.3197829919999999</v>
      </c>
      <c r="W723" s="9">
        <v>3.580421925</v>
      </c>
      <c r="X723" s="9">
        <v>3.496058154</v>
      </c>
      <c r="Y723" s="9">
        <v>3.180602956</v>
      </c>
      <c r="Z723" s="9">
        <v>2.3320056550000001</v>
      </c>
      <c r="AA723" s="9">
        <v>2.4038754190000002</v>
      </c>
      <c r="AB723" s="9">
        <v>3.895736629</v>
      </c>
      <c r="AC723" s="9">
        <v>1.996027875</v>
      </c>
      <c r="AD723" s="9">
        <v>3.1096253379999999</v>
      </c>
      <c r="AE723" s="9">
        <v>1.537616646</v>
      </c>
      <c r="AF723" s="9">
        <v>1.96243879</v>
      </c>
      <c r="AG723" s="9">
        <v>1.564469364</v>
      </c>
      <c r="AH723" s="9">
        <v>2.7086939830000003</v>
      </c>
      <c r="AI723" s="9">
        <v>2.1227027990000003</v>
      </c>
      <c r="AJ723" s="9">
        <v>1.6382557980000001</v>
      </c>
      <c r="AK723" s="9">
        <v>2.755113728</v>
      </c>
      <c r="AL723" s="9">
        <v>4.0226910699999996</v>
      </c>
      <c r="AM723" s="9">
        <v>3.4771838160000001</v>
      </c>
      <c r="AN723" s="9">
        <v>4.8166644710000002</v>
      </c>
      <c r="AO723" s="9">
        <v>2.0242859910000002</v>
      </c>
      <c r="AP723" s="9">
        <v>1.9014029990000001</v>
      </c>
      <c r="AQ723" s="9">
        <v>2.7121390089999999</v>
      </c>
      <c r="AR723" s="9">
        <v>2.2704245950000002</v>
      </c>
      <c r="AS723" s="9">
        <v>2.2794722439999999</v>
      </c>
      <c r="AT723" s="9">
        <v>4.955575295</v>
      </c>
      <c r="AU723" s="9">
        <v>2.6865583920000002</v>
      </c>
      <c r="AV723" s="9">
        <v>3.2506843160000001</v>
      </c>
      <c r="AW723" s="9">
        <v>1.5595748</v>
      </c>
      <c r="AX723" s="9">
        <v>1.426158373</v>
      </c>
      <c r="AY723" s="9">
        <v>2.4552196829999997</v>
      </c>
      <c r="AZ723" s="9">
        <v>1.460619302</v>
      </c>
      <c r="BA723" s="9">
        <v>2.0391692259999998</v>
      </c>
      <c r="BB723" s="9">
        <v>3.2114721629999998</v>
      </c>
      <c r="BC723" s="9">
        <v>3.0465745809999998</v>
      </c>
      <c r="BD723" s="9">
        <v>2.7917249809999998</v>
      </c>
      <c r="BE723" s="9">
        <v>2.0325885850000001</v>
      </c>
      <c r="BF723" s="9">
        <v>2.1159944639999999</v>
      </c>
      <c r="BG723" s="9">
        <v>3.403175262</v>
      </c>
      <c r="BH723" s="9">
        <v>1.764069683</v>
      </c>
      <c r="BI723" s="9">
        <v>2.7376360719999999</v>
      </c>
      <c r="BJ723" s="9">
        <v>1.382727837</v>
      </c>
      <c r="BK723" s="9">
        <v>1.749641827</v>
      </c>
      <c r="BL723" s="9">
        <v>1.38521121</v>
      </c>
      <c r="BM723" s="9">
        <v>2.3905470009999998</v>
      </c>
      <c r="BN723" s="9">
        <v>1.877944807</v>
      </c>
      <c r="BO723" s="9">
        <v>1.4929389710000001</v>
      </c>
      <c r="BP723" s="9">
        <v>2.4440831110000003</v>
      </c>
      <c r="BQ723" s="9">
        <v>3.5332297929999998</v>
      </c>
      <c r="BR723" s="9">
        <v>3.0491720200000003</v>
      </c>
      <c r="BS723" s="9">
        <v>4.1737869530000005</v>
      </c>
      <c r="BT723" s="9">
        <v>1.793922544</v>
      </c>
      <c r="BU723" s="9">
        <v>1.6850251619999999</v>
      </c>
      <c r="BV723" s="9">
        <v>2.3492412460000001</v>
      </c>
      <c r="BW723" s="9">
        <v>2.0109029180000002</v>
      </c>
      <c r="BX723" s="9">
        <v>2.0550947069999999</v>
      </c>
      <c r="BY723" s="9">
        <v>4.2992030989999996</v>
      </c>
      <c r="BZ723" s="9">
        <v>2.3822859909999998</v>
      </c>
      <c r="CA723" s="9">
        <v>2.8179553550000001</v>
      </c>
      <c r="CB723" s="9">
        <v>1.3731500999999999</v>
      </c>
      <c r="CC723" s="9">
        <v>1.2561026369999999</v>
      </c>
      <c r="CD723" s="9">
        <v>2.146633316</v>
      </c>
      <c r="CE723" s="9">
        <v>1.2865696259999999</v>
      </c>
      <c r="CF723" s="9">
        <v>1.7589362099999999</v>
      </c>
      <c r="CG723" s="9">
        <v>2.7994282560000001</v>
      </c>
      <c r="CH723" s="9">
        <v>2.6505856909999999</v>
      </c>
      <c r="CI723" s="9">
        <v>2.4228251810000003</v>
      </c>
      <c r="CJ723" s="9">
        <v>1.7854697260000001</v>
      </c>
      <c r="CK723" s="9">
        <v>1.8468837539999998</v>
      </c>
      <c r="CL723" s="9">
        <v>2.955330317</v>
      </c>
      <c r="CM723" s="9">
        <v>1.5381028800000001</v>
      </c>
      <c r="CN723" s="9">
        <v>2.3764116100000003</v>
      </c>
      <c r="CO723" s="9">
        <v>1.2266418459999999</v>
      </c>
      <c r="CP723" s="9">
        <v>1.562796882</v>
      </c>
      <c r="CQ723" s="9">
        <v>1.212341546</v>
      </c>
      <c r="CR723" s="9">
        <v>2.0819722440000001</v>
      </c>
      <c r="CS723" s="9">
        <v>1.6491694830000001</v>
      </c>
      <c r="CT723" s="9">
        <v>1.337641627</v>
      </c>
      <c r="CU723" s="9">
        <v>2.1266638900000001</v>
      </c>
      <c r="CV723" s="9">
        <v>3.0645466199999998</v>
      </c>
      <c r="CW723" s="9">
        <v>2.643544307</v>
      </c>
      <c r="CX723" s="9">
        <v>3.5724758240000001</v>
      </c>
      <c r="CY723" s="9">
        <v>1.579541546</v>
      </c>
      <c r="CZ723" s="9">
        <v>1.4794275179999998</v>
      </c>
      <c r="DA723" s="9">
        <v>2.0242748189999999</v>
      </c>
      <c r="DB723" s="9">
        <v>1.7809364909999998</v>
      </c>
      <c r="DC723" s="9">
        <v>1.827125281</v>
      </c>
      <c r="DD723" s="9">
        <v>3.6891866100000001</v>
      </c>
      <c r="DE723" s="9">
        <v>2.0812195070000001</v>
      </c>
      <c r="DF723" s="9">
        <v>2.4235835539999999</v>
      </c>
      <c r="DG723" s="9">
        <v>1.1184615529999999</v>
      </c>
      <c r="DH723" s="9">
        <v>1.0245748189999999</v>
      </c>
      <c r="DI723" s="9">
        <v>1.7374582350000001</v>
      </c>
      <c r="DJ723" s="9">
        <v>1.0514390279999999</v>
      </c>
      <c r="DK723" s="9">
        <v>1.393286053</v>
      </c>
      <c r="DL723" s="9">
        <v>2.2540279179999998</v>
      </c>
      <c r="DM723" s="9">
        <v>2.1296606909999998</v>
      </c>
      <c r="DN723" s="9">
        <v>1.9421361529999999</v>
      </c>
      <c r="DO723" s="9">
        <v>1.456514028</v>
      </c>
      <c r="DP723" s="9">
        <v>1.487544245</v>
      </c>
      <c r="DQ723" s="9">
        <v>2.3681889279999999</v>
      </c>
      <c r="DR723" s="9">
        <v>1.239480374</v>
      </c>
      <c r="DS723" s="9">
        <v>1.9082083730000001</v>
      </c>
      <c r="DT723" s="9">
        <v>1.0102748919</v>
      </c>
      <c r="DU723" s="9">
        <v>1.304097182</v>
      </c>
      <c r="DV723" s="9">
        <v>0.98638039020000001</v>
      </c>
      <c r="DW723" s="9">
        <v>1.677597201</v>
      </c>
      <c r="DX723" s="9">
        <v>1.3393473199999999</v>
      </c>
      <c r="DY723" s="9">
        <v>1.120072382</v>
      </c>
      <c r="DZ723" s="9">
        <v>1.7106361720000001</v>
      </c>
      <c r="EA723" s="9">
        <v>2.4577414270000002</v>
      </c>
      <c r="EB723" s="9">
        <v>2.120147282</v>
      </c>
      <c r="EC723" s="9">
        <v>2.8150775749999997</v>
      </c>
      <c r="ED723" s="9">
        <v>1.291313728</v>
      </c>
      <c r="EE723" s="9">
        <v>1.20396101</v>
      </c>
      <c r="EF723" s="9">
        <v>1.6122864720000001</v>
      </c>
      <c r="EG723" s="9">
        <v>1.4679249379999999</v>
      </c>
      <c r="EH723" s="9">
        <v>1.5137169079999999</v>
      </c>
      <c r="EI723" s="9">
        <v>2.9119334920000002</v>
      </c>
      <c r="EJ723" s="9">
        <v>1.6827359910000002</v>
      </c>
      <c r="EK723" s="9">
        <v>1.931419483</v>
      </c>
    </row>
    <row r="724" spans="1:141" x14ac:dyDescent="0.2">
      <c r="A724">
        <v>720</v>
      </c>
      <c r="B724" s="9">
        <v>0.89939999999999998</v>
      </c>
      <c r="C724" s="9">
        <v>2.8121232000789944</v>
      </c>
      <c r="D724" s="9">
        <v>1.1056000000000001</v>
      </c>
      <c r="E724" s="9">
        <v>1.4516</v>
      </c>
      <c r="F724" s="9">
        <v>1.0062499999999999</v>
      </c>
      <c r="G724" s="9">
        <v>1.8395999999999999</v>
      </c>
      <c r="H724" s="9">
        <v>1.3411200000000001</v>
      </c>
      <c r="I724" s="9">
        <v>1.524</v>
      </c>
      <c r="J724" s="9">
        <v>1.3660000000000001</v>
      </c>
      <c r="K724" s="9">
        <v>4.056</v>
      </c>
      <c r="L724" s="9">
        <v>1.6961999999999999</v>
      </c>
      <c r="M724" s="9">
        <v>2.294</v>
      </c>
      <c r="N724" s="9">
        <v>1.8080000000000001</v>
      </c>
      <c r="O724" s="9">
        <v>5.9420000000000002</v>
      </c>
      <c r="P724" s="9">
        <v>2.3395999999999999</v>
      </c>
      <c r="Q724" s="9">
        <v>3.0680000000000001</v>
      </c>
      <c r="R724" s="9">
        <v>1.74200036</v>
      </c>
      <c r="S724" s="9">
        <v>1.5944001999999999</v>
      </c>
      <c r="T724" s="9">
        <v>2.7048000000000001</v>
      </c>
      <c r="U724" s="9">
        <v>1.6504000200000002</v>
      </c>
      <c r="V724" s="9">
        <v>2.32479966</v>
      </c>
      <c r="W724" s="9">
        <v>3.5871997000000002</v>
      </c>
      <c r="X724" s="9">
        <v>3.5035998199999998</v>
      </c>
      <c r="Y724" s="9">
        <v>3.1868001800000001</v>
      </c>
      <c r="Z724" s="9">
        <v>2.3368001</v>
      </c>
      <c r="AA724" s="9">
        <v>2.40840042</v>
      </c>
      <c r="AB724" s="9">
        <v>3.9044005199999998</v>
      </c>
      <c r="AC724" s="9">
        <v>2.0000000999999998</v>
      </c>
      <c r="AD724" s="9">
        <v>3.1164003400000002</v>
      </c>
      <c r="AE724" s="9">
        <v>1.5407999800000001</v>
      </c>
      <c r="AF724" s="9">
        <v>1.9663999000000001</v>
      </c>
      <c r="AG724" s="9">
        <v>1.5675999199999999</v>
      </c>
      <c r="AH724" s="9">
        <v>2.7143995400000001</v>
      </c>
      <c r="AI724" s="9">
        <v>2.1268000200000001</v>
      </c>
      <c r="AJ724" s="9">
        <v>1.64160024</v>
      </c>
      <c r="AK724" s="9">
        <v>2.7603998399999998</v>
      </c>
      <c r="AL724" s="9">
        <v>4.0307994000000003</v>
      </c>
      <c r="AM724" s="9">
        <v>3.4840004800000002</v>
      </c>
      <c r="AN724" s="9">
        <v>4.8260005800000005</v>
      </c>
      <c r="AO724" s="9">
        <v>2.0283998799999998</v>
      </c>
      <c r="AP724" s="9">
        <v>1.90520022</v>
      </c>
      <c r="AQ724" s="9">
        <v>2.7176001199999997</v>
      </c>
      <c r="AR724" s="9">
        <v>2.2747996000000001</v>
      </c>
      <c r="AS724" s="9">
        <v>2.2840000200000001</v>
      </c>
      <c r="AT724" s="9">
        <v>4.9660003000000001</v>
      </c>
      <c r="AU724" s="9">
        <v>2.6916000599999998</v>
      </c>
      <c r="AV724" s="9">
        <v>3.2576009799999999</v>
      </c>
      <c r="AW724" s="9">
        <v>1.5627998000000001</v>
      </c>
      <c r="AX724" s="9">
        <v>1.42920004</v>
      </c>
      <c r="AY724" s="9">
        <v>2.4604002399999998</v>
      </c>
      <c r="AZ724" s="9">
        <v>1.46359986</v>
      </c>
      <c r="BA724" s="9">
        <v>2.0435997800000001</v>
      </c>
      <c r="BB724" s="9">
        <v>3.2175999399999999</v>
      </c>
      <c r="BC724" s="9">
        <v>3.0531995799999998</v>
      </c>
      <c r="BD724" s="9">
        <v>2.7971999799999998</v>
      </c>
      <c r="BE724" s="9">
        <v>2.0367997</v>
      </c>
      <c r="BF724" s="9">
        <v>2.12000002</v>
      </c>
      <c r="BG724" s="9">
        <v>3.4108002600000003</v>
      </c>
      <c r="BH724" s="9">
        <v>1.7676002399999999</v>
      </c>
      <c r="BI724" s="9">
        <v>2.7435999600000001</v>
      </c>
      <c r="BJ724" s="9">
        <v>1.38560006</v>
      </c>
      <c r="BK724" s="9">
        <v>1.75320016</v>
      </c>
      <c r="BL724" s="9">
        <v>1.3880001</v>
      </c>
      <c r="BM724" s="9">
        <v>2.39559978</v>
      </c>
      <c r="BN724" s="9">
        <v>1.88160036</v>
      </c>
      <c r="BO724" s="9">
        <v>1.49600008</v>
      </c>
      <c r="BP724" s="9">
        <v>2.4487997800000003</v>
      </c>
      <c r="BQ724" s="9">
        <v>3.5403992399999997</v>
      </c>
      <c r="BR724" s="9">
        <v>3.0551998</v>
      </c>
      <c r="BS724" s="9">
        <v>4.1820008400000006</v>
      </c>
      <c r="BT724" s="9">
        <v>1.7976003199999999</v>
      </c>
      <c r="BU724" s="9">
        <v>1.6884001599999998</v>
      </c>
      <c r="BV724" s="9">
        <v>2.35399958</v>
      </c>
      <c r="BW724" s="9">
        <v>2.0148001400000002</v>
      </c>
      <c r="BX724" s="9">
        <v>2.0592002599999999</v>
      </c>
      <c r="BY724" s="9">
        <v>4.3084003199999996</v>
      </c>
      <c r="BZ724" s="9">
        <v>2.3867998799999999</v>
      </c>
      <c r="CA724" s="9">
        <v>2.8239998000000002</v>
      </c>
      <c r="CB724" s="9">
        <v>1.3760000999999999</v>
      </c>
      <c r="CC724" s="9">
        <v>1.2587998600000001</v>
      </c>
      <c r="CD724" s="9">
        <v>2.1511999800000003</v>
      </c>
      <c r="CE724" s="9">
        <v>1.2892001799999999</v>
      </c>
      <c r="CF724" s="9">
        <v>1.7628001</v>
      </c>
      <c r="CG724" s="9">
        <v>2.8048004799999999</v>
      </c>
      <c r="CH724" s="9">
        <v>2.65639958</v>
      </c>
      <c r="CI724" s="9">
        <v>2.4276001800000002</v>
      </c>
      <c r="CJ724" s="9">
        <v>1.78920028</v>
      </c>
      <c r="CK724" s="9">
        <v>1.8504004199999999</v>
      </c>
      <c r="CL724" s="9">
        <v>2.9619997600000003</v>
      </c>
      <c r="CM724" s="9">
        <v>1.5412001</v>
      </c>
      <c r="CN724" s="9">
        <v>2.3816005000000002</v>
      </c>
      <c r="CO724" s="9">
        <v>1.2292001799999999</v>
      </c>
      <c r="CP724" s="9">
        <v>1.5659996599999999</v>
      </c>
      <c r="CQ724" s="9">
        <v>1.2147998799999999</v>
      </c>
      <c r="CR724" s="9">
        <v>2.0864000200000001</v>
      </c>
      <c r="CS724" s="9">
        <v>1.6524000400000001</v>
      </c>
      <c r="CT724" s="9">
        <v>1.3403999600000001</v>
      </c>
      <c r="CU724" s="9">
        <v>2.1308000000000002</v>
      </c>
      <c r="CV724" s="9">
        <v>3.0707993999999998</v>
      </c>
      <c r="CW724" s="9">
        <v>2.64879986</v>
      </c>
      <c r="CX724" s="9">
        <v>3.57960082</v>
      </c>
      <c r="CY724" s="9">
        <v>1.5827998799999998</v>
      </c>
      <c r="CZ724" s="9">
        <v>1.48239974</v>
      </c>
      <c r="DA724" s="9">
        <v>2.0283998200000002</v>
      </c>
      <c r="DB724" s="9">
        <v>1.7844003799999999</v>
      </c>
      <c r="DC724" s="9">
        <v>1.8308002800000001</v>
      </c>
      <c r="DD724" s="9">
        <v>3.6972005000000001</v>
      </c>
      <c r="DE724" s="9">
        <v>2.08520006</v>
      </c>
      <c r="DF724" s="9">
        <v>2.4288002199999998</v>
      </c>
      <c r="DG724" s="9">
        <v>1.12080044</v>
      </c>
      <c r="DH724" s="9">
        <v>1.0267998199999999</v>
      </c>
      <c r="DI724" s="9">
        <v>1.7411999</v>
      </c>
      <c r="DJ724" s="9">
        <v>1.0536001399999999</v>
      </c>
      <c r="DK724" s="9">
        <v>1.39639994</v>
      </c>
      <c r="DL724" s="9">
        <v>2.25840014</v>
      </c>
      <c r="DM724" s="9">
        <v>2.1343995799999997</v>
      </c>
      <c r="DN724" s="9">
        <v>1.9460000399999999</v>
      </c>
      <c r="DO724" s="9">
        <v>1.4596001399999998</v>
      </c>
      <c r="DP724" s="9">
        <v>1.4903998000000001</v>
      </c>
      <c r="DQ724" s="9">
        <v>2.3736000399999999</v>
      </c>
      <c r="DR724" s="9">
        <v>1.24199982</v>
      </c>
      <c r="DS724" s="9">
        <v>1.9124000400000001</v>
      </c>
      <c r="DT724" s="9">
        <v>1.0123998919999999</v>
      </c>
      <c r="DU724" s="9">
        <v>1.30679996</v>
      </c>
      <c r="DV724" s="9">
        <v>0.98839983599999992</v>
      </c>
      <c r="DW724" s="9">
        <v>1.6811999799999999</v>
      </c>
      <c r="DX724" s="9">
        <v>1.3420000999999999</v>
      </c>
      <c r="DY724" s="9">
        <v>1.12240016</v>
      </c>
      <c r="DZ724" s="9">
        <v>1.71400006</v>
      </c>
      <c r="EA724" s="9">
        <v>2.4627997600000002</v>
      </c>
      <c r="EB724" s="9">
        <v>2.1244000599999997</v>
      </c>
      <c r="EC724" s="9">
        <v>2.8207997999999996</v>
      </c>
      <c r="ED724" s="9">
        <v>1.2939998399999999</v>
      </c>
      <c r="EE724" s="9">
        <v>1.2063999000000001</v>
      </c>
      <c r="EF724" s="9">
        <v>1.61560036</v>
      </c>
      <c r="EG724" s="9">
        <v>1.47079994</v>
      </c>
      <c r="EH724" s="9">
        <v>1.51680024</v>
      </c>
      <c r="EI724" s="9">
        <v>2.91840016</v>
      </c>
      <c r="EJ724" s="9">
        <v>1.68599988</v>
      </c>
      <c r="EK724" s="9">
        <v>1.93560004</v>
      </c>
    </row>
    <row r="725" spans="1:141" x14ac:dyDescent="0.2">
      <c r="A725">
        <v>721</v>
      </c>
      <c r="B725" s="9">
        <v>0.90196999999999994</v>
      </c>
      <c r="C725" s="9">
        <v>2.8168138416940387</v>
      </c>
      <c r="D725" s="9">
        <v>1.1087800000000001</v>
      </c>
      <c r="E725" s="9">
        <v>1.4557800000000001</v>
      </c>
      <c r="F725" s="9">
        <v>1.0094531249999998</v>
      </c>
      <c r="G725" s="9">
        <v>1.84398</v>
      </c>
      <c r="H725" s="9">
        <v>1.345696</v>
      </c>
      <c r="I725" s="9">
        <v>1.5291999999999999</v>
      </c>
      <c r="J725" s="9">
        <v>1.3697999999999999</v>
      </c>
      <c r="K725" s="9">
        <v>4.0628000000000002</v>
      </c>
      <c r="L725" s="9">
        <v>1.70076</v>
      </c>
      <c r="M725" s="9">
        <v>2.2999499999999999</v>
      </c>
      <c r="N725" s="9">
        <v>1.8133999999999999</v>
      </c>
      <c r="O725" s="9">
        <v>5.9516</v>
      </c>
      <c r="P725" s="9">
        <v>2.3466800000000001</v>
      </c>
      <c r="Q725" s="9">
        <v>3.0773999999999999</v>
      </c>
      <c r="R725" s="9">
        <v>1.7455920279999999</v>
      </c>
      <c r="S725" s="9">
        <v>1.597783535</v>
      </c>
      <c r="T725" s="9">
        <v>2.7104444449999998</v>
      </c>
      <c r="U725" s="9">
        <v>1.653755576</v>
      </c>
      <c r="V725" s="9">
        <v>2.3298163280000002</v>
      </c>
      <c r="W725" s="9">
        <v>3.593977475</v>
      </c>
      <c r="X725" s="9">
        <v>3.5111414860000001</v>
      </c>
      <c r="Y725" s="9">
        <v>3.1929974040000002</v>
      </c>
      <c r="Z725" s="9">
        <v>2.341594545</v>
      </c>
      <c r="AA725" s="9">
        <v>2.4129254210000002</v>
      </c>
      <c r="AB725" s="9">
        <v>3.9130644110000001</v>
      </c>
      <c r="AC725" s="9">
        <v>2.0039723249999999</v>
      </c>
      <c r="AD725" s="9">
        <v>3.1231753420000001</v>
      </c>
      <c r="AE725" s="9">
        <v>1.5439833139999999</v>
      </c>
      <c r="AF725" s="9">
        <v>1.97036101</v>
      </c>
      <c r="AG725" s="9">
        <v>1.570730476</v>
      </c>
      <c r="AH725" s="9">
        <v>2.7201050970000002</v>
      </c>
      <c r="AI725" s="9">
        <v>2.130897241</v>
      </c>
      <c r="AJ725" s="9">
        <v>1.644944682</v>
      </c>
      <c r="AK725" s="9">
        <v>2.7656859520000001</v>
      </c>
      <c r="AL725" s="9">
        <v>4.03890773</v>
      </c>
      <c r="AM725" s="9">
        <v>3.4908171440000002</v>
      </c>
      <c r="AN725" s="9">
        <v>4.835336689</v>
      </c>
      <c r="AO725" s="9">
        <v>2.0325137689999999</v>
      </c>
      <c r="AP725" s="9">
        <v>1.9089974410000001</v>
      </c>
      <c r="AQ725" s="9">
        <v>2.723061231</v>
      </c>
      <c r="AR725" s="9">
        <v>2.2791746050000001</v>
      </c>
      <c r="AS725" s="9">
        <v>2.2885277959999999</v>
      </c>
      <c r="AT725" s="9">
        <v>4.9764253050000002</v>
      </c>
      <c r="AU725" s="9">
        <v>2.6966417279999999</v>
      </c>
      <c r="AV725" s="9">
        <v>3.2645176440000001</v>
      </c>
      <c r="AW725" s="9">
        <v>1.5660248000000001</v>
      </c>
      <c r="AX725" s="9">
        <v>1.432241707</v>
      </c>
      <c r="AY725" s="9">
        <v>2.4655807969999999</v>
      </c>
      <c r="AZ725" s="9">
        <v>1.4665804179999999</v>
      </c>
      <c r="BA725" s="9">
        <v>2.0480303339999999</v>
      </c>
      <c r="BB725" s="9">
        <v>3.223727717</v>
      </c>
      <c r="BC725" s="9">
        <v>3.0598245789999998</v>
      </c>
      <c r="BD725" s="9">
        <v>2.8026749789999998</v>
      </c>
      <c r="BE725" s="9">
        <v>2.0410108149999999</v>
      </c>
      <c r="BF725" s="9">
        <v>2.1240055759999996</v>
      </c>
      <c r="BG725" s="9">
        <v>3.4184252580000001</v>
      </c>
      <c r="BH725" s="9">
        <v>1.7711307969999999</v>
      </c>
      <c r="BI725" s="9">
        <v>2.7495638479999998</v>
      </c>
      <c r="BJ725" s="9">
        <v>1.388472283</v>
      </c>
      <c r="BK725" s="9">
        <v>1.756758493</v>
      </c>
      <c r="BL725" s="9">
        <v>1.3907889899999999</v>
      </c>
      <c r="BM725" s="9">
        <v>2.4006525590000001</v>
      </c>
      <c r="BN725" s="9">
        <v>1.8852559129999999</v>
      </c>
      <c r="BO725" s="9">
        <v>1.4990611890000001</v>
      </c>
      <c r="BP725" s="9">
        <v>2.4535164490000003</v>
      </c>
      <c r="BQ725" s="9">
        <v>3.5475686869999996</v>
      </c>
      <c r="BR725" s="9">
        <v>3.0612275800000002</v>
      </c>
      <c r="BS725" s="9">
        <v>4.1902147270000007</v>
      </c>
      <c r="BT725" s="9">
        <v>1.8012780959999999</v>
      </c>
      <c r="BU725" s="9">
        <v>1.691775158</v>
      </c>
      <c r="BV725" s="9">
        <v>2.3587579139999999</v>
      </c>
      <c r="BW725" s="9">
        <v>2.0186973620000002</v>
      </c>
      <c r="BX725" s="9">
        <v>2.0633058129999999</v>
      </c>
      <c r="BY725" s="9">
        <v>4.3175975409999996</v>
      </c>
      <c r="BZ725" s="9">
        <v>2.3913137689999999</v>
      </c>
      <c r="CA725" s="9">
        <v>2.8300442449999998</v>
      </c>
      <c r="CB725" s="9">
        <v>1.3788501</v>
      </c>
      <c r="CC725" s="9">
        <v>1.2614970830000001</v>
      </c>
      <c r="CD725" s="9">
        <v>2.1557666440000003</v>
      </c>
      <c r="CE725" s="9">
        <v>1.2918307339999999</v>
      </c>
      <c r="CF725" s="9">
        <v>1.7666639899999999</v>
      </c>
      <c r="CG725" s="9">
        <v>2.8101727040000002</v>
      </c>
      <c r="CH725" s="9">
        <v>2.6622134690000001</v>
      </c>
      <c r="CI725" s="9">
        <v>2.4323751790000001</v>
      </c>
      <c r="CJ725" s="9">
        <v>1.7929308340000001</v>
      </c>
      <c r="CK725" s="9">
        <v>1.8539170859999998</v>
      </c>
      <c r="CL725" s="9">
        <v>2.9686692030000001</v>
      </c>
      <c r="CM725" s="9">
        <v>1.5442973199999999</v>
      </c>
      <c r="CN725" s="9">
        <v>2.3867893900000001</v>
      </c>
      <c r="CO725" s="9">
        <v>1.231758514</v>
      </c>
      <c r="CP725" s="9">
        <v>1.569202438</v>
      </c>
      <c r="CQ725" s="9">
        <v>1.2172582140000001</v>
      </c>
      <c r="CR725" s="9">
        <v>2.0908277960000001</v>
      </c>
      <c r="CS725" s="9">
        <v>1.655630597</v>
      </c>
      <c r="CT725" s="9">
        <v>1.3431582930000001</v>
      </c>
      <c r="CU725" s="9">
        <v>2.1349361099999999</v>
      </c>
      <c r="CV725" s="9">
        <v>3.0770521799999999</v>
      </c>
      <c r="CW725" s="9">
        <v>2.654055413</v>
      </c>
      <c r="CX725" s="9">
        <v>3.586725816</v>
      </c>
      <c r="CY725" s="9">
        <v>1.5860582139999999</v>
      </c>
      <c r="CZ725" s="9">
        <v>1.4853719619999999</v>
      </c>
      <c r="DA725" s="9">
        <v>2.032524821</v>
      </c>
      <c r="DB725" s="9">
        <v>1.787864269</v>
      </c>
      <c r="DC725" s="9">
        <v>1.8344752790000001</v>
      </c>
      <c r="DD725" s="9">
        <v>3.7052143900000001</v>
      </c>
      <c r="DE725" s="9">
        <v>2.0891806129999999</v>
      </c>
      <c r="DF725" s="9">
        <v>2.4340168860000002</v>
      </c>
      <c r="DG725" s="9">
        <v>1.1231393270000001</v>
      </c>
      <c r="DH725" s="9">
        <v>1.0290248209999999</v>
      </c>
      <c r="DI725" s="9">
        <v>1.744941565</v>
      </c>
      <c r="DJ725" s="9">
        <v>1.0557612519999999</v>
      </c>
      <c r="DK725" s="9">
        <v>1.399513827</v>
      </c>
      <c r="DL725" s="9">
        <v>2.2627723619999998</v>
      </c>
      <c r="DM725" s="9">
        <v>2.1391384689999997</v>
      </c>
      <c r="DN725" s="9">
        <v>1.949863927</v>
      </c>
      <c r="DO725" s="9">
        <v>1.4626862519999999</v>
      </c>
      <c r="DP725" s="9">
        <v>1.4932553550000001</v>
      </c>
      <c r="DQ725" s="9">
        <v>2.3790111519999999</v>
      </c>
      <c r="DR725" s="9">
        <v>1.244519266</v>
      </c>
      <c r="DS725" s="9">
        <v>1.916591707</v>
      </c>
      <c r="DT725" s="9">
        <v>1.0145248921000001</v>
      </c>
      <c r="DU725" s="9">
        <v>1.3095027380000002</v>
      </c>
      <c r="DV725" s="9">
        <v>0.99041928179999994</v>
      </c>
      <c r="DW725" s="9">
        <v>1.6848027589999999</v>
      </c>
      <c r="DX725" s="9">
        <v>1.3446528799999999</v>
      </c>
      <c r="DY725" s="9">
        <v>1.1247279379999999</v>
      </c>
      <c r="DZ725" s="9">
        <v>1.717363948</v>
      </c>
      <c r="EA725" s="9">
        <v>2.4678580930000003</v>
      </c>
      <c r="EB725" s="9">
        <v>2.1286528379999998</v>
      </c>
      <c r="EC725" s="9">
        <v>2.8265220249999996</v>
      </c>
      <c r="ED725" s="9">
        <v>1.296685952</v>
      </c>
      <c r="EE725" s="9">
        <v>1.2088387899999999</v>
      </c>
      <c r="EF725" s="9">
        <v>1.6189142480000001</v>
      </c>
      <c r="EG725" s="9">
        <v>1.4736749419999999</v>
      </c>
      <c r="EH725" s="9">
        <v>1.5198835719999999</v>
      </c>
      <c r="EI725" s="9">
        <v>2.9248668279999999</v>
      </c>
      <c r="EJ725" s="9">
        <v>1.6892637690000001</v>
      </c>
      <c r="EK725" s="9">
        <v>1.9397805969999999</v>
      </c>
    </row>
    <row r="726" spans="1:141" x14ac:dyDescent="0.2">
      <c r="A726">
        <v>722</v>
      </c>
      <c r="B726" s="9">
        <v>0.90454000000000001</v>
      </c>
      <c r="C726" s="9">
        <v>2.821504483309083</v>
      </c>
      <c r="D726" s="9">
        <v>1.1119600000000001</v>
      </c>
      <c r="E726" s="9">
        <v>1.4599600000000001</v>
      </c>
      <c r="F726" s="9">
        <v>1.01265625</v>
      </c>
      <c r="G726" s="9">
        <v>1.84836</v>
      </c>
      <c r="H726" s="9">
        <v>1.3502720000000001</v>
      </c>
      <c r="I726" s="9">
        <v>1.5344</v>
      </c>
      <c r="J726" s="9">
        <v>1.3735999999999999</v>
      </c>
      <c r="K726" s="9">
        <v>4.0695999999999994</v>
      </c>
      <c r="L726" s="9">
        <v>1.7053199999999999</v>
      </c>
      <c r="M726" s="9">
        <v>2.3058999999999998</v>
      </c>
      <c r="N726" s="9">
        <v>1.8188</v>
      </c>
      <c r="O726" s="9">
        <v>5.9611999999999998</v>
      </c>
      <c r="P726" s="9">
        <v>2.3537599999999999</v>
      </c>
      <c r="Q726" s="9">
        <v>3.0867999999999998</v>
      </c>
      <c r="R726" s="9">
        <v>1.749183696</v>
      </c>
      <c r="S726" s="9">
        <v>1.6011668699999999</v>
      </c>
      <c r="T726" s="9">
        <v>2.71608889</v>
      </c>
      <c r="U726" s="9">
        <v>1.657111132</v>
      </c>
      <c r="V726" s="9">
        <v>2.3348329960000003</v>
      </c>
      <c r="W726" s="9">
        <v>3.6007552500000002</v>
      </c>
      <c r="X726" s="9">
        <v>3.5186831519999999</v>
      </c>
      <c r="Y726" s="9">
        <v>3.1991946279999999</v>
      </c>
      <c r="Z726" s="9">
        <v>2.3463889900000003</v>
      </c>
      <c r="AA726" s="9">
        <v>2.4174504219999999</v>
      </c>
      <c r="AB726" s="9">
        <v>3.921728302</v>
      </c>
      <c r="AC726" s="9">
        <v>2.0079445499999999</v>
      </c>
      <c r="AD726" s="9">
        <v>3.1299503440000001</v>
      </c>
      <c r="AE726" s="9">
        <v>1.5471666479999999</v>
      </c>
      <c r="AF726" s="9">
        <v>1.9743221200000001</v>
      </c>
      <c r="AG726" s="9">
        <v>1.5738610319999999</v>
      </c>
      <c r="AH726" s="9">
        <v>2.725810654</v>
      </c>
      <c r="AI726" s="9">
        <v>2.1349944619999999</v>
      </c>
      <c r="AJ726" s="9">
        <v>1.6482891239999999</v>
      </c>
      <c r="AK726" s="9">
        <v>2.770972064</v>
      </c>
      <c r="AL726" s="9">
        <v>4.0470160599999998</v>
      </c>
      <c r="AM726" s="9">
        <v>3.4976338080000002</v>
      </c>
      <c r="AN726" s="9">
        <v>4.8446727980000004</v>
      </c>
      <c r="AO726" s="9">
        <v>2.036627658</v>
      </c>
      <c r="AP726" s="9">
        <v>1.912794662</v>
      </c>
      <c r="AQ726" s="9">
        <v>2.7285223419999998</v>
      </c>
      <c r="AR726" s="9">
        <v>2.2835496100000001</v>
      </c>
      <c r="AS726" s="9">
        <v>2.2930555720000001</v>
      </c>
      <c r="AT726" s="9">
        <v>4.9868503100000003</v>
      </c>
      <c r="AU726" s="9">
        <v>2.701683396</v>
      </c>
      <c r="AV726" s="9">
        <v>3.2714343079999999</v>
      </c>
      <c r="AW726" s="9">
        <v>1.5692498000000001</v>
      </c>
      <c r="AX726" s="9">
        <v>1.4352833739999999</v>
      </c>
      <c r="AY726" s="9">
        <v>2.470761354</v>
      </c>
      <c r="AZ726" s="9">
        <v>1.4695609759999999</v>
      </c>
      <c r="BA726" s="9">
        <v>2.0524608879999997</v>
      </c>
      <c r="BB726" s="9">
        <v>3.2298554939999997</v>
      </c>
      <c r="BC726" s="9">
        <v>3.0664495779999998</v>
      </c>
      <c r="BD726" s="9">
        <v>2.8081499779999999</v>
      </c>
      <c r="BE726" s="9">
        <v>2.0452219299999999</v>
      </c>
      <c r="BF726" s="9">
        <v>2.1280111319999997</v>
      </c>
      <c r="BG726" s="9">
        <v>3.4260502559999999</v>
      </c>
      <c r="BH726" s="9">
        <v>1.7746613539999998</v>
      </c>
      <c r="BI726" s="9">
        <v>2.7555277359999999</v>
      </c>
      <c r="BJ726" s="9">
        <v>1.391344506</v>
      </c>
      <c r="BK726" s="9">
        <v>1.7603168259999999</v>
      </c>
      <c r="BL726" s="9">
        <v>1.39357788</v>
      </c>
      <c r="BM726" s="9">
        <v>2.4057053379999997</v>
      </c>
      <c r="BN726" s="9">
        <v>1.8889114659999999</v>
      </c>
      <c r="BO726" s="9">
        <v>1.502122298</v>
      </c>
      <c r="BP726" s="9">
        <v>2.4582331180000003</v>
      </c>
      <c r="BQ726" s="9">
        <v>3.5547381339999999</v>
      </c>
      <c r="BR726" s="9">
        <v>3.0672553600000003</v>
      </c>
      <c r="BS726" s="9">
        <v>4.198428614</v>
      </c>
      <c r="BT726" s="9">
        <v>1.8049558719999999</v>
      </c>
      <c r="BU726" s="9">
        <v>1.695150156</v>
      </c>
      <c r="BV726" s="9">
        <v>2.3635162479999998</v>
      </c>
      <c r="BW726" s="9">
        <v>2.0225945840000001</v>
      </c>
      <c r="BX726" s="9">
        <v>2.067411366</v>
      </c>
      <c r="BY726" s="9">
        <v>4.3267947619999996</v>
      </c>
      <c r="BZ726" s="9">
        <v>2.395827658</v>
      </c>
      <c r="CA726" s="9">
        <v>2.83608869</v>
      </c>
      <c r="CB726" s="9">
        <v>1.3817001</v>
      </c>
      <c r="CC726" s="9">
        <v>1.264194306</v>
      </c>
      <c r="CD726" s="9">
        <v>2.1603333080000002</v>
      </c>
      <c r="CE726" s="9">
        <v>1.2944612879999999</v>
      </c>
      <c r="CF726" s="9">
        <v>1.7705278799999999</v>
      </c>
      <c r="CG726" s="9">
        <v>2.815544928</v>
      </c>
      <c r="CH726" s="9">
        <v>2.6680273580000002</v>
      </c>
      <c r="CI726" s="9">
        <v>2.437150178</v>
      </c>
      <c r="CJ726" s="9">
        <v>1.796661388</v>
      </c>
      <c r="CK726" s="9">
        <v>1.8574337519999999</v>
      </c>
      <c r="CL726" s="9">
        <v>2.975338646</v>
      </c>
      <c r="CM726" s="9">
        <v>1.54739454</v>
      </c>
      <c r="CN726" s="9">
        <v>2.39197828</v>
      </c>
      <c r="CO726" s="9">
        <v>1.234316848</v>
      </c>
      <c r="CP726" s="9">
        <v>1.5724052159999999</v>
      </c>
      <c r="CQ726" s="9">
        <v>1.2197165480000001</v>
      </c>
      <c r="CR726" s="9">
        <v>2.0952555720000001</v>
      </c>
      <c r="CS726" s="9">
        <v>1.658861154</v>
      </c>
      <c r="CT726" s="9">
        <v>1.3459166259999999</v>
      </c>
      <c r="CU726" s="9">
        <v>2.1390722200000001</v>
      </c>
      <c r="CV726" s="9">
        <v>3.08330496</v>
      </c>
      <c r="CW726" s="9">
        <v>2.6593109660000001</v>
      </c>
      <c r="CX726" s="9">
        <v>3.5938508119999999</v>
      </c>
      <c r="CY726" s="9">
        <v>1.589316548</v>
      </c>
      <c r="CZ726" s="9">
        <v>1.488344184</v>
      </c>
      <c r="DA726" s="9">
        <v>2.0366498220000002</v>
      </c>
      <c r="DB726" s="9">
        <v>1.791328158</v>
      </c>
      <c r="DC726" s="9">
        <v>1.8381502780000001</v>
      </c>
      <c r="DD726" s="9">
        <v>3.71322828</v>
      </c>
      <c r="DE726" s="9">
        <v>2.0931611659999998</v>
      </c>
      <c r="DF726" s="9">
        <v>2.4392335520000001</v>
      </c>
      <c r="DG726" s="9">
        <v>1.1254782139999999</v>
      </c>
      <c r="DH726" s="9">
        <v>1.0312498219999999</v>
      </c>
      <c r="DI726" s="9">
        <v>1.7486832299999999</v>
      </c>
      <c r="DJ726" s="9">
        <v>1.0579223639999999</v>
      </c>
      <c r="DK726" s="9">
        <v>1.4026277139999999</v>
      </c>
      <c r="DL726" s="9">
        <v>2.267144584</v>
      </c>
      <c r="DM726" s="9">
        <v>2.1438773580000001</v>
      </c>
      <c r="DN726" s="9">
        <v>1.9537278139999998</v>
      </c>
      <c r="DO726" s="9">
        <v>1.465772364</v>
      </c>
      <c r="DP726" s="9">
        <v>1.4961109100000001</v>
      </c>
      <c r="DQ726" s="9">
        <v>2.3844222639999999</v>
      </c>
      <c r="DR726" s="9">
        <v>1.2470387119999999</v>
      </c>
      <c r="DS726" s="9">
        <v>1.920783374</v>
      </c>
      <c r="DT726" s="9">
        <v>1.0166498922</v>
      </c>
      <c r="DU726" s="9">
        <v>1.3122055160000001</v>
      </c>
      <c r="DV726" s="9">
        <v>0.99243872759999996</v>
      </c>
      <c r="DW726" s="9">
        <v>1.688405538</v>
      </c>
      <c r="DX726" s="9">
        <v>1.34730566</v>
      </c>
      <c r="DY726" s="9">
        <v>1.1270557159999999</v>
      </c>
      <c r="DZ726" s="9">
        <v>1.720727836</v>
      </c>
      <c r="EA726" s="9">
        <v>2.4729164260000003</v>
      </c>
      <c r="EB726" s="9">
        <v>2.1329056159999999</v>
      </c>
      <c r="EC726" s="9">
        <v>2.83224425</v>
      </c>
      <c r="ED726" s="9">
        <v>1.2993720639999999</v>
      </c>
      <c r="EE726" s="9">
        <v>1.21127768</v>
      </c>
      <c r="EF726" s="9">
        <v>1.6222281359999999</v>
      </c>
      <c r="EG726" s="9">
        <v>1.4765499439999998</v>
      </c>
      <c r="EH726" s="9">
        <v>1.522966904</v>
      </c>
      <c r="EI726" s="9">
        <v>2.9313334960000001</v>
      </c>
      <c r="EJ726" s="9">
        <v>1.6925276580000002</v>
      </c>
      <c r="EK726" s="9">
        <v>1.9439611539999999</v>
      </c>
    </row>
    <row r="727" spans="1:141" x14ac:dyDescent="0.2">
      <c r="A727">
        <v>723</v>
      </c>
      <c r="B727" s="9">
        <v>0.90710999999999997</v>
      </c>
      <c r="C727" s="9">
        <v>2.8261951249241273</v>
      </c>
      <c r="D727" s="9">
        <v>1.11514</v>
      </c>
      <c r="E727" s="9">
        <v>1.46414</v>
      </c>
      <c r="F727" s="9">
        <v>1.015859375</v>
      </c>
      <c r="G727" s="9">
        <v>1.8527400000000001</v>
      </c>
      <c r="H727" s="9">
        <v>1.3548480000000001</v>
      </c>
      <c r="I727" s="9">
        <v>1.5395999999999999</v>
      </c>
      <c r="J727" s="9">
        <v>1.3774</v>
      </c>
      <c r="K727" s="9">
        <v>4.0763999999999996</v>
      </c>
      <c r="L727" s="9">
        <v>1.7098800000000001</v>
      </c>
      <c r="M727" s="9">
        <v>2.3118499999999997</v>
      </c>
      <c r="N727" s="9">
        <v>1.8242</v>
      </c>
      <c r="O727" s="9">
        <v>5.9707999999999997</v>
      </c>
      <c r="P727" s="9">
        <v>2.36084</v>
      </c>
      <c r="Q727" s="9">
        <v>3.0962000000000001</v>
      </c>
      <c r="R727" s="9">
        <v>1.7527753639999999</v>
      </c>
      <c r="S727" s="9">
        <v>1.604550205</v>
      </c>
      <c r="T727" s="9">
        <v>2.7217333349999997</v>
      </c>
      <c r="U727" s="9">
        <v>1.6604666880000001</v>
      </c>
      <c r="V727" s="9">
        <v>2.3398496639999999</v>
      </c>
      <c r="W727" s="9">
        <v>3.6075330249999999</v>
      </c>
      <c r="X727" s="9">
        <v>3.5262248180000002</v>
      </c>
      <c r="Y727" s="9">
        <v>3.205391852</v>
      </c>
      <c r="Z727" s="9">
        <v>2.3511834350000003</v>
      </c>
      <c r="AA727" s="9">
        <v>2.4219754230000001</v>
      </c>
      <c r="AB727" s="9">
        <v>3.9303921929999999</v>
      </c>
      <c r="AC727" s="9">
        <v>2.011916775</v>
      </c>
      <c r="AD727" s="9">
        <v>3.136725346</v>
      </c>
      <c r="AE727" s="9">
        <v>1.550349982</v>
      </c>
      <c r="AF727" s="9">
        <v>1.9782832299999999</v>
      </c>
      <c r="AG727" s="9">
        <v>1.5769915880000001</v>
      </c>
      <c r="AH727" s="9">
        <v>2.7315162110000002</v>
      </c>
      <c r="AI727" s="9">
        <v>2.1390916830000002</v>
      </c>
      <c r="AJ727" s="9">
        <v>1.6516335660000001</v>
      </c>
      <c r="AK727" s="9">
        <v>2.7762581759999998</v>
      </c>
      <c r="AL727" s="9">
        <v>4.0551243899999996</v>
      </c>
      <c r="AM727" s="9">
        <v>3.5044504720000003</v>
      </c>
      <c r="AN727" s="9">
        <v>4.8540089069999999</v>
      </c>
      <c r="AO727" s="9">
        <v>2.0407415470000001</v>
      </c>
      <c r="AP727" s="9">
        <v>1.9165918829999999</v>
      </c>
      <c r="AQ727" s="9">
        <v>2.733983453</v>
      </c>
      <c r="AR727" s="9">
        <v>2.2879246150000001</v>
      </c>
      <c r="AS727" s="9">
        <v>2.2975833479999999</v>
      </c>
      <c r="AT727" s="9">
        <v>4.9972753149999996</v>
      </c>
      <c r="AU727" s="9">
        <v>2.706725064</v>
      </c>
      <c r="AV727" s="9">
        <v>3.2783509720000001</v>
      </c>
      <c r="AW727" s="9">
        <v>1.5724748000000002</v>
      </c>
      <c r="AX727" s="9">
        <v>1.4383250409999999</v>
      </c>
      <c r="AY727" s="9">
        <v>2.4759419110000001</v>
      </c>
      <c r="AZ727" s="9">
        <v>1.4725415339999999</v>
      </c>
      <c r="BA727" s="9">
        <v>2.056891442</v>
      </c>
      <c r="BB727" s="9">
        <v>3.2359832709999998</v>
      </c>
      <c r="BC727" s="9">
        <v>3.0730745769999999</v>
      </c>
      <c r="BD727" s="9">
        <v>2.8136249769999999</v>
      </c>
      <c r="BE727" s="9">
        <v>2.0494330449999998</v>
      </c>
      <c r="BF727" s="9">
        <v>2.1320166879999998</v>
      </c>
      <c r="BG727" s="9">
        <v>3.4336752540000002</v>
      </c>
      <c r="BH727" s="9">
        <v>1.778191911</v>
      </c>
      <c r="BI727" s="9">
        <v>2.761491624</v>
      </c>
      <c r="BJ727" s="9">
        <v>1.394216729</v>
      </c>
      <c r="BK727" s="9">
        <v>1.7638751589999999</v>
      </c>
      <c r="BL727" s="9">
        <v>1.39636677</v>
      </c>
      <c r="BM727" s="9">
        <v>2.4107581169999999</v>
      </c>
      <c r="BN727" s="9">
        <v>1.8925670190000001</v>
      </c>
      <c r="BO727" s="9">
        <v>1.5051834070000001</v>
      </c>
      <c r="BP727" s="9">
        <v>2.4629497870000003</v>
      </c>
      <c r="BQ727" s="9">
        <v>3.5619075809999998</v>
      </c>
      <c r="BR727" s="9">
        <v>3.07328314</v>
      </c>
      <c r="BS727" s="9">
        <v>4.2066425010000001</v>
      </c>
      <c r="BT727" s="9">
        <v>1.8086336479999998</v>
      </c>
      <c r="BU727" s="9">
        <v>1.6985251539999999</v>
      </c>
      <c r="BV727" s="9">
        <v>2.3682745819999997</v>
      </c>
      <c r="BW727" s="9">
        <v>2.0264918060000001</v>
      </c>
      <c r="BX727" s="9">
        <v>2.071516919</v>
      </c>
      <c r="BY727" s="9">
        <v>4.3359919829999995</v>
      </c>
      <c r="BZ727" s="9">
        <v>2.400341547</v>
      </c>
      <c r="CA727" s="9">
        <v>2.8421331350000001</v>
      </c>
      <c r="CB727" s="9">
        <v>1.3845501</v>
      </c>
      <c r="CC727" s="9">
        <v>1.266891529</v>
      </c>
      <c r="CD727" s="9">
        <v>2.1648999720000002</v>
      </c>
      <c r="CE727" s="9">
        <v>1.2970918419999999</v>
      </c>
      <c r="CF727" s="9">
        <v>1.77439177</v>
      </c>
      <c r="CG727" s="9">
        <v>2.8209171520000003</v>
      </c>
      <c r="CH727" s="9">
        <v>2.6738412469999999</v>
      </c>
      <c r="CI727" s="9">
        <v>2.4419251770000003</v>
      </c>
      <c r="CJ727" s="9">
        <v>1.8003919420000001</v>
      </c>
      <c r="CK727" s="9">
        <v>1.8609504179999998</v>
      </c>
      <c r="CL727" s="9">
        <v>2.9820080890000003</v>
      </c>
      <c r="CM727" s="9">
        <v>1.5504917599999999</v>
      </c>
      <c r="CN727" s="9">
        <v>2.3971671700000003</v>
      </c>
      <c r="CO727" s="9">
        <v>1.2368751819999999</v>
      </c>
      <c r="CP727" s="9">
        <v>1.5756079940000001</v>
      </c>
      <c r="CQ727" s="9">
        <v>1.222174882</v>
      </c>
      <c r="CR727" s="9">
        <v>2.0996833480000001</v>
      </c>
      <c r="CS727" s="9">
        <v>1.662091711</v>
      </c>
      <c r="CT727" s="9">
        <v>1.348674959</v>
      </c>
      <c r="CU727" s="9">
        <v>2.1432083300000002</v>
      </c>
      <c r="CV727" s="9">
        <v>3.0895577400000001</v>
      </c>
      <c r="CW727" s="9">
        <v>2.6645665190000001</v>
      </c>
      <c r="CX727" s="9">
        <v>3.6009758079999998</v>
      </c>
      <c r="CY727" s="9">
        <v>1.5925748819999999</v>
      </c>
      <c r="CZ727" s="9">
        <v>1.4913164059999999</v>
      </c>
      <c r="DA727" s="9">
        <v>2.040774823</v>
      </c>
      <c r="DB727" s="9">
        <v>1.7947920469999998</v>
      </c>
      <c r="DC727" s="9">
        <v>1.8418252770000001</v>
      </c>
      <c r="DD727" s="9">
        <v>3.72124217</v>
      </c>
      <c r="DE727" s="9">
        <v>2.0971417190000001</v>
      </c>
      <c r="DF727" s="9">
        <v>2.4444502180000001</v>
      </c>
      <c r="DG727" s="9">
        <v>1.127817101</v>
      </c>
      <c r="DH727" s="9">
        <v>1.0334748229999999</v>
      </c>
      <c r="DI727" s="9">
        <v>1.7524248950000001</v>
      </c>
      <c r="DJ727" s="9">
        <v>1.060083476</v>
      </c>
      <c r="DK727" s="9">
        <v>1.4057416009999999</v>
      </c>
      <c r="DL727" s="9">
        <v>2.2715168059999997</v>
      </c>
      <c r="DM727" s="9">
        <v>2.1486162470000001</v>
      </c>
      <c r="DN727" s="9">
        <v>1.9575917009999999</v>
      </c>
      <c r="DO727" s="9">
        <v>1.4688584759999999</v>
      </c>
      <c r="DP727" s="9">
        <v>1.4989664650000001</v>
      </c>
      <c r="DQ727" s="9">
        <v>2.3898333759999999</v>
      </c>
      <c r="DR727" s="9">
        <v>1.2495581579999999</v>
      </c>
      <c r="DS727" s="9">
        <v>1.9249750410000002</v>
      </c>
      <c r="DT727" s="9">
        <v>1.0187748923</v>
      </c>
      <c r="DU727" s="9">
        <v>1.3149082940000001</v>
      </c>
      <c r="DV727" s="9">
        <v>0.99445817339999998</v>
      </c>
      <c r="DW727" s="9">
        <v>1.692008317</v>
      </c>
      <c r="DX727" s="9">
        <v>1.34995844</v>
      </c>
      <c r="DY727" s="9">
        <v>1.129383494</v>
      </c>
      <c r="DZ727" s="9">
        <v>1.724091724</v>
      </c>
      <c r="EA727" s="9">
        <v>2.4779747590000003</v>
      </c>
      <c r="EB727" s="9">
        <v>2.1371583940000001</v>
      </c>
      <c r="EC727" s="9">
        <v>2.837966475</v>
      </c>
      <c r="ED727" s="9">
        <v>1.3020581760000001</v>
      </c>
      <c r="EE727" s="9">
        <v>1.2137165699999999</v>
      </c>
      <c r="EF727" s="9">
        <v>1.625542024</v>
      </c>
      <c r="EG727" s="9">
        <v>1.479424946</v>
      </c>
      <c r="EH727" s="9">
        <v>1.5260502359999999</v>
      </c>
      <c r="EI727" s="9">
        <v>2.937800164</v>
      </c>
      <c r="EJ727" s="9">
        <v>1.695791547</v>
      </c>
      <c r="EK727" s="9">
        <v>1.9481417110000001</v>
      </c>
    </row>
    <row r="728" spans="1:141" x14ac:dyDescent="0.2">
      <c r="A728">
        <v>724</v>
      </c>
      <c r="B728" s="9">
        <v>0.90967999999999993</v>
      </c>
      <c r="C728" s="9">
        <v>2.8308857665391716</v>
      </c>
      <c r="D728" s="9">
        <v>1.11832</v>
      </c>
      <c r="E728" s="9">
        <v>1.4683200000000001</v>
      </c>
      <c r="F728" s="9">
        <v>1.0190625</v>
      </c>
      <c r="G728" s="9">
        <v>1.8571199999999999</v>
      </c>
      <c r="H728" s="9">
        <v>1.359424</v>
      </c>
      <c r="I728" s="9">
        <v>1.5448</v>
      </c>
      <c r="J728" s="9">
        <v>1.3812</v>
      </c>
      <c r="K728" s="9">
        <v>4.0831999999999997</v>
      </c>
      <c r="L728" s="9">
        <v>1.71444</v>
      </c>
      <c r="M728" s="9">
        <v>2.3178000000000001</v>
      </c>
      <c r="N728" s="9">
        <v>1.8296000000000001</v>
      </c>
      <c r="O728" s="9">
        <v>5.9804000000000004</v>
      </c>
      <c r="P728" s="9">
        <v>2.3679199999999998</v>
      </c>
      <c r="Q728" s="9">
        <v>3.1055999999999999</v>
      </c>
      <c r="R728" s="9">
        <v>1.756367032</v>
      </c>
      <c r="S728" s="9">
        <v>1.6079335399999999</v>
      </c>
      <c r="T728" s="9">
        <v>2.7273777799999999</v>
      </c>
      <c r="U728" s="9">
        <v>1.6638222440000001</v>
      </c>
      <c r="V728" s="9">
        <v>2.3448663320000001</v>
      </c>
      <c r="W728" s="9">
        <v>3.6143108000000002</v>
      </c>
      <c r="X728" s="9">
        <v>3.533766484</v>
      </c>
      <c r="Y728" s="9">
        <v>3.2115890760000001</v>
      </c>
      <c r="Z728" s="9">
        <v>2.3559778800000002</v>
      </c>
      <c r="AA728" s="9">
        <v>2.4265004239999999</v>
      </c>
      <c r="AB728" s="9">
        <v>3.9390560839999997</v>
      </c>
      <c r="AC728" s="9">
        <v>2.015889</v>
      </c>
      <c r="AD728" s="9">
        <v>3.1435003479999999</v>
      </c>
      <c r="AE728" s="9">
        <v>1.553533316</v>
      </c>
      <c r="AF728" s="9">
        <v>1.98224434</v>
      </c>
      <c r="AG728" s="9">
        <v>1.580122144</v>
      </c>
      <c r="AH728" s="9">
        <v>2.7372217679999999</v>
      </c>
      <c r="AI728" s="9">
        <v>2.1431889040000001</v>
      </c>
      <c r="AJ728" s="9">
        <v>1.6549780080000001</v>
      </c>
      <c r="AK728" s="9">
        <v>2.7815442880000001</v>
      </c>
      <c r="AL728" s="9">
        <v>4.0632327200000002</v>
      </c>
      <c r="AM728" s="9">
        <v>3.5112671360000003</v>
      </c>
      <c r="AN728" s="9">
        <v>4.8633450160000002</v>
      </c>
      <c r="AO728" s="9">
        <v>2.0448554360000002</v>
      </c>
      <c r="AP728" s="9">
        <v>1.9203891040000001</v>
      </c>
      <c r="AQ728" s="9">
        <v>2.7394445639999998</v>
      </c>
      <c r="AR728" s="9">
        <v>2.2922996200000001</v>
      </c>
      <c r="AS728" s="9">
        <v>2.3021111240000001</v>
      </c>
      <c r="AT728" s="9">
        <v>5.0077003199999996</v>
      </c>
      <c r="AU728" s="9">
        <v>2.7117667320000001</v>
      </c>
      <c r="AV728" s="9">
        <v>3.2852676359999999</v>
      </c>
      <c r="AW728" s="9">
        <v>1.5756998</v>
      </c>
      <c r="AX728" s="9">
        <v>1.4413667079999999</v>
      </c>
      <c r="AY728" s="9">
        <v>2.4811224679999997</v>
      </c>
      <c r="AZ728" s="9">
        <v>1.4755220920000001</v>
      </c>
      <c r="BA728" s="9">
        <v>2.0613219959999998</v>
      </c>
      <c r="BB728" s="9">
        <v>3.2421110479999999</v>
      </c>
      <c r="BC728" s="9">
        <v>3.0796995759999999</v>
      </c>
      <c r="BD728" s="9">
        <v>2.819099976</v>
      </c>
      <c r="BE728" s="9">
        <v>2.0536441600000002</v>
      </c>
      <c r="BF728" s="9">
        <v>2.1360222439999998</v>
      </c>
      <c r="BG728" s="9">
        <v>3.441300252</v>
      </c>
      <c r="BH728" s="9">
        <v>1.7817224679999999</v>
      </c>
      <c r="BI728" s="9">
        <v>2.7674555120000002</v>
      </c>
      <c r="BJ728" s="9">
        <v>1.3970889520000001</v>
      </c>
      <c r="BK728" s="9">
        <v>1.7674334920000001</v>
      </c>
      <c r="BL728" s="9">
        <v>1.3991556599999999</v>
      </c>
      <c r="BM728" s="9">
        <v>2.415810896</v>
      </c>
      <c r="BN728" s="9">
        <v>1.8962225720000001</v>
      </c>
      <c r="BO728" s="9">
        <v>1.508244516</v>
      </c>
      <c r="BP728" s="9">
        <v>2.4676664560000003</v>
      </c>
      <c r="BQ728" s="9">
        <v>3.5690770279999997</v>
      </c>
      <c r="BR728" s="9">
        <v>3.0793109200000002</v>
      </c>
      <c r="BS728" s="9">
        <v>4.2148563880000003</v>
      </c>
      <c r="BT728" s="9">
        <v>1.812311424</v>
      </c>
      <c r="BU728" s="9">
        <v>1.7019001519999999</v>
      </c>
      <c r="BV728" s="9">
        <v>2.3730329160000001</v>
      </c>
      <c r="BW728" s="9">
        <v>2.0303890280000001</v>
      </c>
      <c r="BX728" s="9">
        <v>2.0756224720000001</v>
      </c>
      <c r="BY728" s="9">
        <v>4.3451892039999995</v>
      </c>
      <c r="BZ728" s="9">
        <v>2.4048554360000001</v>
      </c>
      <c r="CA728" s="9">
        <v>2.8481775800000002</v>
      </c>
      <c r="CB728" s="9">
        <v>1.3874001</v>
      </c>
      <c r="CC728" s="9">
        <v>1.269588752</v>
      </c>
      <c r="CD728" s="9">
        <v>2.1694666360000001</v>
      </c>
      <c r="CE728" s="9">
        <v>1.2997223959999999</v>
      </c>
      <c r="CF728" s="9">
        <v>1.7782556599999999</v>
      </c>
      <c r="CG728" s="9">
        <v>2.8262893760000001</v>
      </c>
      <c r="CH728" s="9">
        <v>2.679655136</v>
      </c>
      <c r="CI728" s="9">
        <v>2.4467001760000002</v>
      </c>
      <c r="CJ728" s="9">
        <v>1.804122496</v>
      </c>
      <c r="CK728" s="9">
        <v>1.8644670839999999</v>
      </c>
      <c r="CL728" s="9">
        <v>2.9886775320000001</v>
      </c>
      <c r="CM728" s="9">
        <v>1.55358898</v>
      </c>
      <c r="CN728" s="9">
        <v>2.4023560600000002</v>
      </c>
      <c r="CO728" s="9">
        <v>1.2394335159999998</v>
      </c>
      <c r="CP728" s="9">
        <v>1.578810772</v>
      </c>
      <c r="CQ728" s="9">
        <v>1.224633216</v>
      </c>
      <c r="CR728" s="9">
        <v>2.1041111240000001</v>
      </c>
      <c r="CS728" s="9">
        <v>1.6653222679999999</v>
      </c>
      <c r="CT728" s="9">
        <v>1.3514332920000001</v>
      </c>
      <c r="CU728" s="9">
        <v>2.1473444400000004</v>
      </c>
      <c r="CV728" s="9">
        <v>3.0958105199999997</v>
      </c>
      <c r="CW728" s="9">
        <v>2.6698220720000001</v>
      </c>
      <c r="CX728" s="9">
        <v>3.6081008039999998</v>
      </c>
      <c r="CY728" s="9">
        <v>1.5958332159999999</v>
      </c>
      <c r="CZ728" s="9">
        <v>1.4942886279999998</v>
      </c>
      <c r="DA728" s="9">
        <v>2.0448998240000003</v>
      </c>
      <c r="DB728" s="9">
        <v>1.7982559359999999</v>
      </c>
      <c r="DC728" s="9">
        <v>1.8455002760000001</v>
      </c>
      <c r="DD728" s="9">
        <v>3.72925606</v>
      </c>
      <c r="DE728" s="9">
        <v>2.101122272</v>
      </c>
      <c r="DF728" s="9">
        <v>2.449666884</v>
      </c>
      <c r="DG728" s="9">
        <v>1.1301559880000001</v>
      </c>
      <c r="DH728" s="9">
        <v>1.0356998239999999</v>
      </c>
      <c r="DI728" s="9">
        <v>1.75616656</v>
      </c>
      <c r="DJ728" s="9">
        <v>1.062244588</v>
      </c>
      <c r="DK728" s="9">
        <v>1.4088554879999999</v>
      </c>
      <c r="DL728" s="9">
        <v>2.2758890279999999</v>
      </c>
      <c r="DM728" s="9">
        <v>2.1533551360000001</v>
      </c>
      <c r="DN728" s="9">
        <v>1.961455588</v>
      </c>
      <c r="DO728" s="9">
        <v>1.4719445879999999</v>
      </c>
      <c r="DP728" s="9">
        <v>1.5018220200000001</v>
      </c>
      <c r="DQ728" s="9">
        <v>2.3952444879999999</v>
      </c>
      <c r="DR728" s="9">
        <v>1.2520776039999999</v>
      </c>
      <c r="DS728" s="9">
        <v>1.9291667080000001</v>
      </c>
      <c r="DT728" s="9">
        <v>1.0208998923999999</v>
      </c>
      <c r="DU728" s="9">
        <v>1.317611072</v>
      </c>
      <c r="DV728" s="9">
        <v>0.9964776192</v>
      </c>
      <c r="DW728" s="9">
        <v>1.6956110959999999</v>
      </c>
      <c r="DX728" s="9">
        <v>1.35261122</v>
      </c>
      <c r="DY728" s="9">
        <v>1.131711272</v>
      </c>
      <c r="DZ728" s="9">
        <v>1.727455612</v>
      </c>
      <c r="EA728" s="9">
        <v>2.4830330920000003</v>
      </c>
      <c r="EB728" s="9">
        <v>2.1414111719999998</v>
      </c>
      <c r="EC728" s="9">
        <v>2.8436887</v>
      </c>
      <c r="ED728" s="9">
        <v>1.304744288</v>
      </c>
      <c r="EE728" s="9">
        <v>1.21615546</v>
      </c>
      <c r="EF728" s="9">
        <v>1.6288559119999999</v>
      </c>
      <c r="EG728" s="9">
        <v>1.4822999479999999</v>
      </c>
      <c r="EH728" s="9">
        <v>1.529133568</v>
      </c>
      <c r="EI728" s="9">
        <v>2.9442668319999998</v>
      </c>
      <c r="EJ728" s="9">
        <v>1.6990554360000001</v>
      </c>
      <c r="EK728" s="9">
        <v>1.9523222680000001</v>
      </c>
    </row>
    <row r="729" spans="1:141" x14ac:dyDescent="0.2">
      <c r="A729">
        <v>725</v>
      </c>
      <c r="B729" s="9">
        <v>0.91225000000000001</v>
      </c>
      <c r="C729" s="9">
        <v>2.8355764081542159</v>
      </c>
      <c r="D729" s="9">
        <v>1.1215000000000002</v>
      </c>
      <c r="E729" s="9">
        <v>1.4725000000000001</v>
      </c>
      <c r="F729" s="9">
        <v>1.022265625</v>
      </c>
      <c r="G729" s="9">
        <v>1.8614999999999999</v>
      </c>
      <c r="H729" s="9">
        <v>1.3640000000000001</v>
      </c>
      <c r="I729" s="9">
        <v>1.5499999999999998</v>
      </c>
      <c r="J729" s="9">
        <v>1.385</v>
      </c>
      <c r="K729" s="9">
        <v>4.09</v>
      </c>
      <c r="L729" s="9">
        <v>1.7189999999999999</v>
      </c>
      <c r="M729" s="9">
        <v>2.32375</v>
      </c>
      <c r="N729" s="9">
        <v>1.835</v>
      </c>
      <c r="O729" s="9">
        <v>5.99</v>
      </c>
      <c r="P729" s="9">
        <v>2.375</v>
      </c>
      <c r="Q729" s="9">
        <v>3.1149999999999998</v>
      </c>
      <c r="R729" s="9">
        <v>1.7599586999999999</v>
      </c>
      <c r="S729" s="9">
        <v>1.611316875</v>
      </c>
      <c r="T729" s="9">
        <v>2.733022225</v>
      </c>
      <c r="U729" s="9">
        <v>1.6671778000000002</v>
      </c>
      <c r="V729" s="9">
        <v>2.3498830000000002</v>
      </c>
      <c r="W729" s="9">
        <v>3.6210885749999999</v>
      </c>
      <c r="X729" s="9">
        <v>3.5413081499999999</v>
      </c>
      <c r="Y729" s="9">
        <v>3.2177863000000002</v>
      </c>
      <c r="Z729" s="9">
        <v>2.3607723250000001</v>
      </c>
      <c r="AA729" s="9">
        <v>2.4310254250000001</v>
      </c>
      <c r="AB729" s="9">
        <v>3.947719975</v>
      </c>
      <c r="AC729" s="9">
        <v>2.0198612250000001</v>
      </c>
      <c r="AD729" s="9">
        <v>3.1502753500000003</v>
      </c>
      <c r="AE729" s="9">
        <v>1.55671665</v>
      </c>
      <c r="AF729" s="9">
        <v>1.9862054499999999</v>
      </c>
      <c r="AG729" s="9">
        <v>1.5832527000000001</v>
      </c>
      <c r="AH729" s="9">
        <v>2.7429273250000001</v>
      </c>
      <c r="AI729" s="9">
        <v>2.1472861249999999</v>
      </c>
      <c r="AJ729" s="9">
        <v>1.65832245</v>
      </c>
      <c r="AK729" s="9">
        <v>2.7868303999999999</v>
      </c>
      <c r="AL729" s="9">
        <v>4.07134105</v>
      </c>
      <c r="AM729" s="9">
        <v>3.5180838000000003</v>
      </c>
      <c r="AN729" s="9">
        <v>4.8726811249999997</v>
      </c>
      <c r="AO729" s="9">
        <v>2.0489693249999998</v>
      </c>
      <c r="AP729" s="9">
        <v>1.924186325</v>
      </c>
      <c r="AQ729" s="9">
        <v>2.744905675</v>
      </c>
      <c r="AR729" s="9">
        <v>2.2966746250000001</v>
      </c>
      <c r="AS729" s="9">
        <v>2.3066389000000003</v>
      </c>
      <c r="AT729" s="9">
        <v>5.0181253249999997</v>
      </c>
      <c r="AU729" s="9">
        <v>2.7168084000000001</v>
      </c>
      <c r="AV729" s="9">
        <v>3.2921842999999997</v>
      </c>
      <c r="AW729" s="9">
        <v>1.5789248</v>
      </c>
      <c r="AX729" s="9">
        <v>1.4444083750000001</v>
      </c>
      <c r="AY729" s="9">
        <v>2.4863030249999998</v>
      </c>
      <c r="AZ729" s="9">
        <v>1.47850265</v>
      </c>
      <c r="BA729" s="9">
        <v>2.06575255</v>
      </c>
      <c r="BB729" s="9">
        <v>3.2482388250000001</v>
      </c>
      <c r="BC729" s="9">
        <v>3.0863245749999999</v>
      </c>
      <c r="BD729" s="9">
        <v>2.824574975</v>
      </c>
      <c r="BE729" s="9">
        <v>2.0578552750000001</v>
      </c>
      <c r="BF729" s="9">
        <v>2.1400277999999999</v>
      </c>
      <c r="BG729" s="9">
        <v>3.4489252500000003</v>
      </c>
      <c r="BH729" s="9">
        <v>1.7852530249999998</v>
      </c>
      <c r="BI729" s="9">
        <v>2.7734193999999999</v>
      </c>
      <c r="BJ729" s="9">
        <v>1.3999611750000001</v>
      </c>
      <c r="BK729" s="9">
        <v>1.7709918250000001</v>
      </c>
      <c r="BL729" s="9">
        <v>1.4019445500000001</v>
      </c>
      <c r="BM729" s="9">
        <v>2.4208636749999997</v>
      </c>
      <c r="BN729" s="9">
        <v>1.8998781250000001</v>
      </c>
      <c r="BO729" s="9">
        <v>1.5113056250000001</v>
      </c>
      <c r="BP729" s="9">
        <v>2.4723831250000003</v>
      </c>
      <c r="BQ729" s="9">
        <v>3.5762464749999996</v>
      </c>
      <c r="BR729" s="9">
        <v>3.0853387000000003</v>
      </c>
      <c r="BS729" s="9">
        <v>4.2230702750000004</v>
      </c>
      <c r="BT729" s="9">
        <v>1.8159892</v>
      </c>
      <c r="BU729" s="9">
        <v>1.7052751499999999</v>
      </c>
      <c r="BV729" s="9">
        <v>2.37779125</v>
      </c>
      <c r="BW729" s="9">
        <v>2.0342862500000001</v>
      </c>
      <c r="BX729" s="9">
        <v>2.0797280250000001</v>
      </c>
      <c r="BY729" s="9">
        <v>4.3543864249999995</v>
      </c>
      <c r="BZ729" s="9">
        <v>2.4093693250000001</v>
      </c>
      <c r="CA729" s="9">
        <v>2.8542220249999999</v>
      </c>
      <c r="CB729" s="9">
        <v>1.3902501</v>
      </c>
      <c r="CC729" s="9">
        <v>1.272285975</v>
      </c>
      <c r="CD729" s="9">
        <v>2.1740333000000001</v>
      </c>
      <c r="CE729" s="9">
        <v>1.30235295</v>
      </c>
      <c r="CF729" s="9">
        <v>1.78211955</v>
      </c>
      <c r="CG729" s="9">
        <v>2.8316616000000003</v>
      </c>
      <c r="CH729" s="9">
        <v>2.6854690250000002</v>
      </c>
      <c r="CI729" s="9">
        <v>2.4514751750000001</v>
      </c>
      <c r="CJ729" s="9">
        <v>1.8078530500000001</v>
      </c>
      <c r="CK729" s="9">
        <v>1.8679837499999998</v>
      </c>
      <c r="CL729" s="9">
        <v>2.9953469750000004</v>
      </c>
      <c r="CM729" s="9">
        <v>1.5566861999999999</v>
      </c>
      <c r="CN729" s="9">
        <v>2.4075449500000001</v>
      </c>
      <c r="CO729" s="9">
        <v>1.24199185</v>
      </c>
      <c r="CP729" s="9">
        <v>1.5820135500000001</v>
      </c>
      <c r="CQ729" s="9">
        <v>1.2270915499999999</v>
      </c>
      <c r="CR729" s="9">
        <v>2.1085389000000001</v>
      </c>
      <c r="CS729" s="9">
        <v>1.6685528249999999</v>
      </c>
      <c r="CT729" s="9">
        <v>1.3541916249999999</v>
      </c>
      <c r="CU729" s="9">
        <v>2.15148055</v>
      </c>
      <c r="CV729" s="9">
        <v>3.1020632999999997</v>
      </c>
      <c r="CW729" s="9">
        <v>2.6750776250000001</v>
      </c>
      <c r="CX729" s="9">
        <v>3.6152258000000002</v>
      </c>
      <c r="CY729" s="9">
        <v>1.5990915499999998</v>
      </c>
      <c r="CZ729" s="9">
        <v>1.49726085</v>
      </c>
      <c r="DA729" s="9">
        <v>2.049024825</v>
      </c>
      <c r="DB729" s="9">
        <v>1.8017198249999999</v>
      </c>
      <c r="DC729" s="9">
        <v>1.8491752750000001</v>
      </c>
      <c r="DD729" s="9">
        <v>3.73726995</v>
      </c>
      <c r="DE729" s="9">
        <v>2.1051028249999999</v>
      </c>
      <c r="DF729" s="9">
        <v>2.4548835499999999</v>
      </c>
      <c r="DG729" s="9">
        <v>1.1324948749999999</v>
      </c>
      <c r="DH729" s="9">
        <v>1.0379248249999999</v>
      </c>
      <c r="DI729" s="9">
        <v>1.759908225</v>
      </c>
      <c r="DJ729" s="9">
        <v>1.0644057</v>
      </c>
      <c r="DK729" s="9">
        <v>1.411969375</v>
      </c>
      <c r="DL729" s="9">
        <v>2.2802612499999997</v>
      </c>
      <c r="DM729" s="9">
        <v>2.158094025</v>
      </c>
      <c r="DN729" s="9">
        <v>1.9653194749999998</v>
      </c>
      <c r="DO729" s="9">
        <v>1.4750307</v>
      </c>
      <c r="DP729" s="9">
        <v>1.5046775750000001</v>
      </c>
      <c r="DQ729" s="9">
        <v>2.4006555999999999</v>
      </c>
      <c r="DR729" s="9">
        <v>1.2545970499999999</v>
      </c>
      <c r="DS729" s="9">
        <v>1.9333583750000001</v>
      </c>
      <c r="DT729" s="9">
        <v>1.0230248925000001</v>
      </c>
      <c r="DU729" s="9">
        <v>1.32031385</v>
      </c>
      <c r="DV729" s="9">
        <v>0.99849706500000002</v>
      </c>
      <c r="DW729" s="9">
        <v>1.6992138749999999</v>
      </c>
      <c r="DX729" s="9">
        <v>1.355264</v>
      </c>
      <c r="DY729" s="9">
        <v>1.1340390499999999</v>
      </c>
      <c r="DZ729" s="9">
        <v>1.7308195</v>
      </c>
      <c r="EA729" s="9">
        <v>2.4880914250000004</v>
      </c>
      <c r="EB729" s="9">
        <v>2.1456639499999999</v>
      </c>
      <c r="EC729" s="9">
        <v>2.8494109249999999</v>
      </c>
      <c r="ED729" s="9">
        <v>1.3074303999999999</v>
      </c>
      <c r="EE729" s="9">
        <v>1.21859435</v>
      </c>
      <c r="EF729" s="9">
        <v>1.6321698</v>
      </c>
      <c r="EG729" s="9">
        <v>1.48517495</v>
      </c>
      <c r="EH729" s="9">
        <v>1.5322168999999999</v>
      </c>
      <c r="EI729" s="9">
        <v>2.9507335000000001</v>
      </c>
      <c r="EJ729" s="9">
        <v>1.7023193249999999</v>
      </c>
      <c r="EK729" s="9">
        <v>1.9565028250000001</v>
      </c>
    </row>
    <row r="730" spans="1:141" x14ac:dyDescent="0.2">
      <c r="A730">
        <v>726</v>
      </c>
      <c r="B730" s="9">
        <v>0.91481999999999997</v>
      </c>
      <c r="C730" s="9">
        <v>2.8402670497692601</v>
      </c>
      <c r="D730" s="9">
        <v>1.1246800000000001</v>
      </c>
      <c r="E730" s="9">
        <v>1.47668</v>
      </c>
      <c r="F730" s="9">
        <v>1.0254687499999999</v>
      </c>
      <c r="G730" s="9">
        <v>1.86588</v>
      </c>
      <c r="H730" s="9">
        <v>1.368576</v>
      </c>
      <c r="I730" s="9">
        <v>1.5551999999999999</v>
      </c>
      <c r="J730" s="9">
        <v>1.3888</v>
      </c>
      <c r="K730" s="9">
        <v>4.0968</v>
      </c>
      <c r="L730" s="9">
        <v>1.72356</v>
      </c>
      <c r="M730" s="9">
        <v>2.3296999999999999</v>
      </c>
      <c r="N730" s="9">
        <v>1.8404</v>
      </c>
      <c r="O730" s="9">
        <v>5.9996</v>
      </c>
      <c r="P730" s="9">
        <v>2.3820800000000002</v>
      </c>
      <c r="Q730" s="9">
        <v>3.1244000000000001</v>
      </c>
      <c r="R730" s="9">
        <v>1.763550368</v>
      </c>
      <c r="S730" s="9">
        <v>1.6147002100000001</v>
      </c>
      <c r="T730" s="9">
        <v>2.7386666699999997</v>
      </c>
      <c r="U730" s="9">
        <v>1.6705333560000002</v>
      </c>
      <c r="V730" s="9">
        <v>2.3548996679999998</v>
      </c>
      <c r="W730" s="9">
        <v>3.6278663500000001</v>
      </c>
      <c r="X730" s="9">
        <v>3.5488498160000002</v>
      </c>
      <c r="Y730" s="9">
        <v>3.2239835240000003</v>
      </c>
      <c r="Z730" s="9">
        <v>2.36556677</v>
      </c>
      <c r="AA730" s="9">
        <v>2.4355504260000003</v>
      </c>
      <c r="AB730" s="9">
        <v>3.9563838659999999</v>
      </c>
      <c r="AC730" s="9">
        <v>2.0238334500000001</v>
      </c>
      <c r="AD730" s="9">
        <v>3.1570503520000002</v>
      </c>
      <c r="AE730" s="9">
        <v>1.5598999840000001</v>
      </c>
      <c r="AF730" s="9">
        <v>1.99016656</v>
      </c>
      <c r="AG730" s="9">
        <v>1.586383256</v>
      </c>
      <c r="AH730" s="9">
        <v>2.7486328820000003</v>
      </c>
      <c r="AI730" s="9">
        <v>2.1513833460000003</v>
      </c>
      <c r="AJ730" s="9">
        <v>1.661666892</v>
      </c>
      <c r="AK730" s="9">
        <v>2.7921165119999998</v>
      </c>
      <c r="AL730" s="9">
        <v>4.0794493799999998</v>
      </c>
      <c r="AM730" s="9">
        <v>3.5249004639999999</v>
      </c>
      <c r="AN730" s="9">
        <v>4.8820172340000001</v>
      </c>
      <c r="AO730" s="9">
        <v>2.0530832139999999</v>
      </c>
      <c r="AP730" s="9">
        <v>1.9279835460000001</v>
      </c>
      <c r="AQ730" s="9">
        <v>2.7503667859999998</v>
      </c>
      <c r="AR730" s="9">
        <v>2.3010496300000001</v>
      </c>
      <c r="AS730" s="9">
        <v>2.311166676</v>
      </c>
      <c r="AT730" s="9">
        <v>5.0285503299999998</v>
      </c>
      <c r="AU730" s="9">
        <v>2.7218500680000002</v>
      </c>
      <c r="AV730" s="9">
        <v>3.299100964</v>
      </c>
      <c r="AW730" s="9">
        <v>1.5821498000000001</v>
      </c>
      <c r="AX730" s="9">
        <v>1.447450042</v>
      </c>
      <c r="AY730" s="9">
        <v>2.4914835819999999</v>
      </c>
      <c r="AZ730" s="9">
        <v>1.481483208</v>
      </c>
      <c r="BA730" s="9">
        <v>2.0701831039999998</v>
      </c>
      <c r="BB730" s="9">
        <v>3.2543666020000002</v>
      </c>
      <c r="BC730" s="9">
        <v>3.0929495739999999</v>
      </c>
      <c r="BD730" s="9">
        <v>2.830049974</v>
      </c>
      <c r="BE730" s="9">
        <v>2.06206639</v>
      </c>
      <c r="BF730" s="9">
        <v>2.144033356</v>
      </c>
      <c r="BG730" s="9">
        <v>3.4565502480000001</v>
      </c>
      <c r="BH730" s="9">
        <v>1.788783582</v>
      </c>
      <c r="BI730" s="9">
        <v>2.779383288</v>
      </c>
      <c r="BJ730" s="9">
        <v>1.4028333980000001</v>
      </c>
      <c r="BK730" s="9">
        <v>1.774550158</v>
      </c>
      <c r="BL730" s="9">
        <v>1.40473344</v>
      </c>
      <c r="BM730" s="9">
        <v>2.4259164539999998</v>
      </c>
      <c r="BN730" s="9">
        <v>1.9035336780000001</v>
      </c>
      <c r="BO730" s="9">
        <v>1.514366734</v>
      </c>
      <c r="BP730" s="9">
        <v>2.4770997939999999</v>
      </c>
      <c r="BQ730" s="9">
        <v>3.5834159219999999</v>
      </c>
      <c r="BR730" s="9">
        <v>3.09136648</v>
      </c>
      <c r="BS730" s="9">
        <v>4.2312841620000006</v>
      </c>
      <c r="BT730" s="9">
        <v>1.8196669759999999</v>
      </c>
      <c r="BU730" s="9">
        <v>1.7086501479999998</v>
      </c>
      <c r="BV730" s="9">
        <v>2.3825495839999999</v>
      </c>
      <c r="BW730" s="9">
        <v>2.0381834720000001</v>
      </c>
      <c r="BX730" s="9">
        <v>2.0838335780000001</v>
      </c>
      <c r="BY730" s="9">
        <v>4.3635836460000004</v>
      </c>
      <c r="BZ730" s="9">
        <v>2.4138832139999997</v>
      </c>
      <c r="CA730" s="9">
        <v>2.86026647</v>
      </c>
      <c r="CB730" s="9">
        <v>1.3931001000000001</v>
      </c>
      <c r="CC730" s="9">
        <v>1.2749831979999999</v>
      </c>
      <c r="CD730" s="9">
        <v>2.178599964</v>
      </c>
      <c r="CE730" s="9">
        <v>1.304983504</v>
      </c>
      <c r="CF730" s="9">
        <v>1.7859834399999999</v>
      </c>
      <c r="CG730" s="9">
        <v>2.8370338240000001</v>
      </c>
      <c r="CH730" s="9">
        <v>2.6912829139999999</v>
      </c>
      <c r="CI730" s="9">
        <v>2.456250174</v>
      </c>
      <c r="CJ730" s="9">
        <v>1.811583604</v>
      </c>
      <c r="CK730" s="9">
        <v>1.8715004159999999</v>
      </c>
      <c r="CL730" s="9">
        <v>3.0020164180000002</v>
      </c>
      <c r="CM730" s="9">
        <v>1.55978342</v>
      </c>
      <c r="CN730" s="9">
        <v>2.41273384</v>
      </c>
      <c r="CO730" s="9">
        <v>1.2445501839999999</v>
      </c>
      <c r="CP730" s="9">
        <v>1.585216328</v>
      </c>
      <c r="CQ730" s="9">
        <v>1.2295498840000001</v>
      </c>
      <c r="CR730" s="9">
        <v>2.1129666760000001</v>
      </c>
      <c r="CS730" s="9">
        <v>1.6717833820000001</v>
      </c>
      <c r="CT730" s="9">
        <v>1.356949958</v>
      </c>
      <c r="CU730" s="9">
        <v>2.1556166600000002</v>
      </c>
      <c r="CV730" s="9">
        <v>3.1083160799999998</v>
      </c>
      <c r="CW730" s="9">
        <v>2.6803331780000001</v>
      </c>
      <c r="CX730" s="9">
        <v>3.6223507960000001</v>
      </c>
      <c r="CY730" s="9">
        <v>1.6023498839999999</v>
      </c>
      <c r="CZ730" s="9">
        <v>1.5002330719999999</v>
      </c>
      <c r="DA730" s="9">
        <v>2.0531498260000003</v>
      </c>
      <c r="DB730" s="9">
        <v>1.805183714</v>
      </c>
      <c r="DC730" s="9">
        <v>1.8528502740000001</v>
      </c>
      <c r="DD730" s="9">
        <v>3.7452838399999999</v>
      </c>
      <c r="DE730" s="9">
        <v>2.1090833780000002</v>
      </c>
      <c r="DF730" s="9">
        <v>2.4601002159999998</v>
      </c>
      <c r="DG730" s="9">
        <v>1.134833762</v>
      </c>
      <c r="DH730" s="9">
        <v>1.0401498259999999</v>
      </c>
      <c r="DI730" s="9">
        <v>1.7636498899999999</v>
      </c>
      <c r="DJ730" s="9">
        <v>1.066566812</v>
      </c>
      <c r="DK730" s="9">
        <v>1.415083262</v>
      </c>
      <c r="DL730" s="9">
        <v>2.2846334719999999</v>
      </c>
      <c r="DM730" s="9">
        <v>2.162832914</v>
      </c>
      <c r="DN730" s="9">
        <v>1.9691833619999999</v>
      </c>
      <c r="DO730" s="9">
        <v>1.4781168119999999</v>
      </c>
      <c r="DP730" s="9">
        <v>1.5075331300000001</v>
      </c>
      <c r="DQ730" s="9">
        <v>2.4060667119999999</v>
      </c>
      <c r="DR730" s="9">
        <v>1.2571164959999999</v>
      </c>
      <c r="DS730" s="9">
        <v>1.937550042</v>
      </c>
      <c r="DT730" s="9">
        <v>1.0251498926</v>
      </c>
      <c r="DU730" s="9">
        <v>1.323016628</v>
      </c>
      <c r="DV730" s="9">
        <v>1.0005165108</v>
      </c>
      <c r="DW730" s="9">
        <v>1.7028166539999998</v>
      </c>
      <c r="DX730" s="9">
        <v>1.35791678</v>
      </c>
      <c r="DY730" s="9">
        <v>1.1363668279999999</v>
      </c>
      <c r="DZ730" s="9">
        <v>1.7341833879999999</v>
      </c>
      <c r="EA730" s="9">
        <v>2.4931497579999999</v>
      </c>
      <c r="EB730" s="9">
        <v>2.149916728</v>
      </c>
      <c r="EC730" s="9">
        <v>2.8551331499999999</v>
      </c>
      <c r="ED730" s="9">
        <v>1.310116512</v>
      </c>
      <c r="EE730" s="9">
        <v>1.2210332399999999</v>
      </c>
      <c r="EF730" s="9">
        <v>1.6354836880000001</v>
      </c>
      <c r="EG730" s="9">
        <v>1.4880499519999999</v>
      </c>
      <c r="EH730" s="9">
        <v>1.535300232</v>
      </c>
      <c r="EI730" s="9">
        <v>2.957200168</v>
      </c>
      <c r="EJ730" s="9">
        <v>1.705583214</v>
      </c>
      <c r="EK730" s="9">
        <v>1.960683382</v>
      </c>
    </row>
    <row r="731" spans="1:141" x14ac:dyDescent="0.2">
      <c r="A731">
        <v>727</v>
      </c>
      <c r="B731" s="9">
        <v>0.91738999999999993</v>
      </c>
      <c r="C731" s="9">
        <v>2.8449576913843044</v>
      </c>
      <c r="D731" s="9">
        <v>1.1278600000000001</v>
      </c>
      <c r="E731" s="9">
        <v>1.4808600000000001</v>
      </c>
      <c r="F731" s="9">
        <v>1.0286718749999999</v>
      </c>
      <c r="G731" s="9">
        <v>1.87026</v>
      </c>
      <c r="H731" s="9">
        <v>1.3731520000000002</v>
      </c>
      <c r="I731" s="9">
        <v>1.5604</v>
      </c>
      <c r="J731" s="9">
        <v>1.3926000000000001</v>
      </c>
      <c r="K731" s="9">
        <v>4.1036000000000001</v>
      </c>
      <c r="L731" s="9">
        <v>1.7281199999999999</v>
      </c>
      <c r="M731" s="9">
        <v>2.3356499999999998</v>
      </c>
      <c r="N731" s="9">
        <v>1.8458000000000001</v>
      </c>
      <c r="O731" s="9">
        <v>6.0091999999999999</v>
      </c>
      <c r="P731" s="9">
        <v>2.38916</v>
      </c>
      <c r="Q731" s="9">
        <v>3.1337999999999999</v>
      </c>
      <c r="R731" s="9">
        <v>1.7671420359999999</v>
      </c>
      <c r="S731" s="9">
        <v>1.618083545</v>
      </c>
      <c r="T731" s="9">
        <v>2.7443111149999999</v>
      </c>
      <c r="U731" s="9">
        <v>1.673888912</v>
      </c>
      <c r="V731" s="9">
        <v>2.3599163359999999</v>
      </c>
      <c r="W731" s="9">
        <v>3.6346441249999999</v>
      </c>
      <c r="X731" s="9">
        <v>3.556391482</v>
      </c>
      <c r="Y731" s="9">
        <v>3.230180748</v>
      </c>
      <c r="Z731" s="9">
        <v>2.370361215</v>
      </c>
      <c r="AA731" s="9">
        <v>2.440075427</v>
      </c>
      <c r="AB731" s="9">
        <v>3.9650477569999998</v>
      </c>
      <c r="AC731" s="9">
        <v>2.0278056749999998</v>
      </c>
      <c r="AD731" s="9">
        <v>3.1638253540000001</v>
      </c>
      <c r="AE731" s="9">
        <v>1.5630833179999999</v>
      </c>
      <c r="AF731" s="9">
        <v>1.9941276700000001</v>
      </c>
      <c r="AG731" s="9">
        <v>1.5895138120000001</v>
      </c>
      <c r="AH731" s="9">
        <v>2.7543384390000001</v>
      </c>
      <c r="AI731" s="9">
        <v>2.1554805670000001</v>
      </c>
      <c r="AJ731" s="9">
        <v>1.6650113339999999</v>
      </c>
      <c r="AK731" s="9">
        <v>2.7974026240000001</v>
      </c>
      <c r="AL731" s="9">
        <v>4.0875577099999996</v>
      </c>
      <c r="AM731" s="9">
        <v>3.5317171279999999</v>
      </c>
      <c r="AN731" s="9">
        <v>4.8913533430000005</v>
      </c>
      <c r="AO731" s="9">
        <v>2.057197103</v>
      </c>
      <c r="AP731" s="9">
        <v>1.931780767</v>
      </c>
      <c r="AQ731" s="9">
        <v>2.7558278969999996</v>
      </c>
      <c r="AR731" s="9">
        <v>2.3054246350000001</v>
      </c>
      <c r="AS731" s="9">
        <v>2.3156944520000002</v>
      </c>
      <c r="AT731" s="9">
        <v>5.0389753349999999</v>
      </c>
      <c r="AU731" s="9">
        <v>2.7268917359999998</v>
      </c>
      <c r="AV731" s="9">
        <v>3.3060176279999998</v>
      </c>
      <c r="AW731" s="9">
        <v>1.5853748000000001</v>
      </c>
      <c r="AX731" s="9">
        <v>1.450491709</v>
      </c>
      <c r="AY731" s="9">
        <v>2.4966641389999999</v>
      </c>
      <c r="AZ731" s="9">
        <v>1.484463766</v>
      </c>
      <c r="BA731" s="9">
        <v>2.0746136580000001</v>
      </c>
      <c r="BB731" s="9">
        <v>3.2604943789999998</v>
      </c>
      <c r="BC731" s="9">
        <v>3.0995745729999999</v>
      </c>
      <c r="BD731" s="9">
        <v>2.8355249730000001</v>
      </c>
      <c r="BE731" s="9">
        <v>2.066277505</v>
      </c>
      <c r="BF731" s="9">
        <v>2.1480389119999996</v>
      </c>
      <c r="BG731" s="9">
        <v>3.4641752459999999</v>
      </c>
      <c r="BH731" s="9">
        <v>1.7923141389999999</v>
      </c>
      <c r="BI731" s="9">
        <v>2.7853471760000001</v>
      </c>
      <c r="BJ731" s="9">
        <v>1.4057056210000001</v>
      </c>
      <c r="BK731" s="9">
        <v>1.778108491</v>
      </c>
      <c r="BL731" s="9">
        <v>1.4075223299999999</v>
      </c>
      <c r="BM731" s="9">
        <v>2.4309692329999999</v>
      </c>
      <c r="BN731" s="9">
        <v>1.907189231</v>
      </c>
      <c r="BO731" s="9">
        <v>1.5174278430000001</v>
      </c>
      <c r="BP731" s="9">
        <v>2.4818164629999999</v>
      </c>
      <c r="BQ731" s="9">
        <v>3.5905853689999998</v>
      </c>
      <c r="BR731" s="9">
        <v>3.0973942600000002</v>
      </c>
      <c r="BS731" s="9">
        <v>4.2394980490000007</v>
      </c>
      <c r="BT731" s="9">
        <v>1.8233447519999999</v>
      </c>
      <c r="BU731" s="9">
        <v>1.712025146</v>
      </c>
      <c r="BV731" s="9">
        <v>2.3873079179999999</v>
      </c>
      <c r="BW731" s="9">
        <v>2.042080694</v>
      </c>
      <c r="BX731" s="9">
        <v>2.0879391310000002</v>
      </c>
      <c r="BY731" s="9">
        <v>4.3727808670000003</v>
      </c>
      <c r="BZ731" s="9">
        <v>2.4183971029999998</v>
      </c>
      <c r="CA731" s="9">
        <v>2.8663109150000001</v>
      </c>
      <c r="CB731" s="9">
        <v>1.3959501000000001</v>
      </c>
      <c r="CC731" s="9">
        <v>1.2776804210000001</v>
      </c>
      <c r="CD731" s="9">
        <v>2.1831666280000004</v>
      </c>
      <c r="CE731" s="9">
        <v>1.307614058</v>
      </c>
      <c r="CF731" s="9">
        <v>1.78984733</v>
      </c>
      <c r="CG731" s="9">
        <v>2.842406048</v>
      </c>
      <c r="CH731" s="9">
        <v>2.697096803</v>
      </c>
      <c r="CI731" s="9">
        <v>2.4610251729999999</v>
      </c>
      <c r="CJ731" s="9">
        <v>1.8153141580000001</v>
      </c>
      <c r="CK731" s="9">
        <v>1.8750170819999998</v>
      </c>
      <c r="CL731" s="9">
        <v>3.008685861</v>
      </c>
      <c r="CM731" s="9">
        <v>1.5628806399999999</v>
      </c>
      <c r="CN731" s="9">
        <v>2.4179227299999999</v>
      </c>
      <c r="CO731" s="9">
        <v>1.2471085179999999</v>
      </c>
      <c r="CP731" s="9">
        <v>1.5884191059999999</v>
      </c>
      <c r="CQ731" s="9">
        <v>1.232008218</v>
      </c>
      <c r="CR731" s="9">
        <v>2.1173944520000001</v>
      </c>
      <c r="CS731" s="9">
        <v>1.6750139390000001</v>
      </c>
      <c r="CT731" s="9">
        <v>1.359708291</v>
      </c>
      <c r="CU731" s="9">
        <v>2.1597527700000003</v>
      </c>
      <c r="CV731" s="9">
        <v>3.1145688599999999</v>
      </c>
      <c r="CW731" s="9">
        <v>2.6855887310000002</v>
      </c>
      <c r="CX731" s="9">
        <v>3.629475792</v>
      </c>
      <c r="CY731" s="9">
        <v>1.605608218</v>
      </c>
      <c r="CZ731" s="9">
        <v>1.503205294</v>
      </c>
      <c r="DA731" s="9">
        <v>2.0572748270000001</v>
      </c>
      <c r="DB731" s="9">
        <v>1.808647603</v>
      </c>
      <c r="DC731" s="9">
        <v>1.8565252730000001</v>
      </c>
      <c r="DD731" s="9">
        <v>3.7532977299999999</v>
      </c>
      <c r="DE731" s="9">
        <v>2.1130639310000001</v>
      </c>
      <c r="DF731" s="9">
        <v>2.4653168820000002</v>
      </c>
      <c r="DG731" s="9">
        <v>1.137172649</v>
      </c>
      <c r="DH731" s="9">
        <v>1.0423748269999999</v>
      </c>
      <c r="DI731" s="9">
        <v>1.7673915549999999</v>
      </c>
      <c r="DJ731" s="9">
        <v>1.0687279240000001</v>
      </c>
      <c r="DK731" s="9">
        <v>1.418197149</v>
      </c>
      <c r="DL731" s="9">
        <v>2.2890056940000001</v>
      </c>
      <c r="DM731" s="9">
        <v>2.167571803</v>
      </c>
      <c r="DN731" s="9">
        <v>1.9730472489999999</v>
      </c>
      <c r="DO731" s="9">
        <v>1.481202924</v>
      </c>
      <c r="DP731" s="9">
        <v>1.5103886850000001</v>
      </c>
      <c r="DQ731" s="9">
        <v>2.4114778239999999</v>
      </c>
      <c r="DR731" s="9">
        <v>1.2596359419999998</v>
      </c>
      <c r="DS731" s="9">
        <v>1.941741709</v>
      </c>
      <c r="DT731" s="9">
        <v>1.0272748926999999</v>
      </c>
      <c r="DU731" s="9">
        <v>1.3257194060000002</v>
      </c>
      <c r="DV731" s="9">
        <v>1.0025359566000001</v>
      </c>
      <c r="DW731" s="9">
        <v>1.706419433</v>
      </c>
      <c r="DX731" s="9">
        <v>1.3605695600000001</v>
      </c>
      <c r="DY731" s="9">
        <v>1.1386946059999998</v>
      </c>
      <c r="DZ731" s="9">
        <v>1.7375472759999999</v>
      </c>
      <c r="EA731" s="9">
        <v>2.498208091</v>
      </c>
      <c r="EB731" s="9">
        <v>2.1541695059999997</v>
      </c>
      <c r="EC731" s="9">
        <v>2.8608553749999999</v>
      </c>
      <c r="ED731" s="9">
        <v>1.3128026239999999</v>
      </c>
      <c r="EE731" s="9">
        <v>1.22347213</v>
      </c>
      <c r="EF731" s="9">
        <v>1.638797576</v>
      </c>
      <c r="EG731" s="9">
        <v>1.490924954</v>
      </c>
      <c r="EH731" s="9">
        <v>1.5383835639999999</v>
      </c>
      <c r="EI731" s="9">
        <v>2.9636668359999998</v>
      </c>
      <c r="EJ731" s="9">
        <v>1.7088471030000001</v>
      </c>
      <c r="EK731" s="9">
        <v>1.964863939</v>
      </c>
    </row>
    <row r="732" spans="1:141" x14ac:dyDescent="0.2">
      <c r="A732">
        <v>728</v>
      </c>
      <c r="B732" s="9">
        <v>0.91996</v>
      </c>
      <c r="C732" s="9">
        <v>2.8496483329993487</v>
      </c>
      <c r="D732" s="9">
        <v>1.13104</v>
      </c>
      <c r="E732" s="9">
        <v>1.4850400000000001</v>
      </c>
      <c r="F732" s="9">
        <v>1.0318749999999999</v>
      </c>
      <c r="G732" s="9">
        <v>1.8746400000000001</v>
      </c>
      <c r="H732" s="9">
        <v>1.3777280000000001</v>
      </c>
      <c r="I732" s="9">
        <v>1.5655999999999999</v>
      </c>
      <c r="J732" s="9">
        <v>1.3964000000000001</v>
      </c>
      <c r="K732" s="9">
        <v>4.1104000000000003</v>
      </c>
      <c r="L732" s="9">
        <v>1.73268</v>
      </c>
      <c r="M732" s="9">
        <v>2.3415999999999997</v>
      </c>
      <c r="N732" s="9">
        <v>1.8512</v>
      </c>
      <c r="O732" s="9">
        <v>6.0187999999999997</v>
      </c>
      <c r="P732" s="9">
        <v>2.3962400000000001</v>
      </c>
      <c r="Q732" s="9">
        <v>3.1431999999999998</v>
      </c>
      <c r="R732" s="9">
        <v>1.770733704</v>
      </c>
      <c r="S732" s="9">
        <v>1.6214668800000001</v>
      </c>
      <c r="T732" s="9">
        <v>2.7499555600000001</v>
      </c>
      <c r="U732" s="9">
        <v>1.677244468</v>
      </c>
      <c r="V732" s="9">
        <v>2.3649330040000001</v>
      </c>
      <c r="W732" s="9">
        <v>3.6414219000000001</v>
      </c>
      <c r="X732" s="9">
        <v>3.5639331479999998</v>
      </c>
      <c r="Y732" s="9">
        <v>3.2363779720000001</v>
      </c>
      <c r="Z732" s="9">
        <v>2.3751556599999999</v>
      </c>
      <c r="AA732" s="9">
        <v>2.4446004280000002</v>
      </c>
      <c r="AB732" s="9">
        <v>3.9737116480000001</v>
      </c>
      <c r="AC732" s="9">
        <v>2.0317778999999998</v>
      </c>
      <c r="AD732" s="9">
        <v>3.170600356</v>
      </c>
      <c r="AE732" s="9">
        <v>1.5662666519999999</v>
      </c>
      <c r="AF732" s="9">
        <v>1.99808878</v>
      </c>
      <c r="AG732" s="9">
        <v>1.592644368</v>
      </c>
      <c r="AH732" s="9">
        <v>2.7600439960000003</v>
      </c>
      <c r="AI732" s="9">
        <v>2.159577788</v>
      </c>
      <c r="AJ732" s="9">
        <v>1.6683557760000001</v>
      </c>
      <c r="AK732" s="9">
        <v>2.8026887359999999</v>
      </c>
      <c r="AL732" s="9">
        <v>4.0956660400000002</v>
      </c>
      <c r="AM732" s="9">
        <v>3.538533792</v>
      </c>
      <c r="AN732" s="9">
        <v>4.9006894519999999</v>
      </c>
      <c r="AO732" s="9">
        <v>2.0613109920000001</v>
      </c>
      <c r="AP732" s="9">
        <v>1.9355779879999999</v>
      </c>
      <c r="AQ732" s="9">
        <v>2.7612890079999999</v>
      </c>
      <c r="AR732" s="9">
        <v>2.30979964</v>
      </c>
      <c r="AS732" s="9">
        <v>2.320222228</v>
      </c>
      <c r="AT732" s="9">
        <v>5.04940034</v>
      </c>
      <c r="AU732" s="9">
        <v>2.7319334039999998</v>
      </c>
      <c r="AV732" s="9">
        <v>3.312934292</v>
      </c>
      <c r="AW732" s="9">
        <v>1.5885998000000001</v>
      </c>
      <c r="AX732" s="9">
        <v>1.453533376</v>
      </c>
      <c r="AY732" s="9">
        <v>2.501844696</v>
      </c>
      <c r="AZ732" s="9">
        <v>1.4874443239999999</v>
      </c>
      <c r="BA732" s="9">
        <v>2.0790442119999999</v>
      </c>
      <c r="BB732" s="9">
        <v>3.2666221559999999</v>
      </c>
      <c r="BC732" s="9">
        <v>3.106199572</v>
      </c>
      <c r="BD732" s="9">
        <v>2.8409999720000001</v>
      </c>
      <c r="BE732" s="9">
        <v>2.0704886199999999</v>
      </c>
      <c r="BF732" s="9">
        <v>2.1520444679999997</v>
      </c>
      <c r="BG732" s="9">
        <v>3.4718002440000002</v>
      </c>
      <c r="BH732" s="9">
        <v>1.7958446959999999</v>
      </c>
      <c r="BI732" s="9">
        <v>2.7913110639999998</v>
      </c>
      <c r="BJ732" s="9">
        <v>1.4085778440000001</v>
      </c>
      <c r="BK732" s="9">
        <v>1.781666824</v>
      </c>
      <c r="BL732" s="9">
        <v>1.4103112199999999</v>
      </c>
      <c r="BM732" s="9">
        <v>2.436022012</v>
      </c>
      <c r="BN732" s="9">
        <v>1.910844784</v>
      </c>
      <c r="BO732" s="9">
        <v>1.520488952</v>
      </c>
      <c r="BP732" s="9">
        <v>2.4865331319999999</v>
      </c>
      <c r="BQ732" s="9">
        <v>3.5977548159999997</v>
      </c>
      <c r="BR732" s="9">
        <v>3.1034220399999999</v>
      </c>
      <c r="BS732" s="9">
        <v>4.2477119360000009</v>
      </c>
      <c r="BT732" s="9">
        <v>1.8270225279999999</v>
      </c>
      <c r="BU732" s="9">
        <v>1.715400144</v>
      </c>
      <c r="BV732" s="9">
        <v>2.3920662519999998</v>
      </c>
      <c r="BW732" s="9">
        <v>2.045977916</v>
      </c>
      <c r="BX732" s="9">
        <v>2.0920446839999998</v>
      </c>
      <c r="BY732" s="9">
        <v>4.3819780880000003</v>
      </c>
      <c r="BZ732" s="9">
        <v>2.4229109919999998</v>
      </c>
      <c r="CA732" s="9">
        <v>2.8723553599999998</v>
      </c>
      <c r="CB732" s="9">
        <v>1.3988000999999999</v>
      </c>
      <c r="CC732" s="9">
        <v>1.2803776440000001</v>
      </c>
      <c r="CD732" s="9">
        <v>2.1877332920000003</v>
      </c>
      <c r="CE732" s="9">
        <v>1.310244612</v>
      </c>
      <c r="CF732" s="9">
        <v>1.7937112200000001</v>
      </c>
      <c r="CG732" s="9">
        <v>2.8477782720000002</v>
      </c>
      <c r="CH732" s="9">
        <v>2.7029106920000001</v>
      </c>
      <c r="CI732" s="9">
        <v>2.4658001720000002</v>
      </c>
      <c r="CJ732" s="9">
        <v>1.819044712</v>
      </c>
      <c r="CK732" s="9">
        <v>1.8785337479999999</v>
      </c>
      <c r="CL732" s="9">
        <v>3.0153553040000003</v>
      </c>
      <c r="CM732" s="9">
        <v>1.5659778600000001</v>
      </c>
      <c r="CN732" s="9">
        <v>2.4231116200000002</v>
      </c>
      <c r="CO732" s="9">
        <v>1.2496668520000001</v>
      </c>
      <c r="CP732" s="9">
        <v>1.591621884</v>
      </c>
      <c r="CQ732" s="9">
        <v>1.234466552</v>
      </c>
      <c r="CR732" s="9">
        <v>2.1218222280000001</v>
      </c>
      <c r="CS732" s="9">
        <v>1.678244496</v>
      </c>
      <c r="CT732" s="9">
        <v>1.3624666240000001</v>
      </c>
      <c r="CU732" s="9">
        <v>2.16388888</v>
      </c>
      <c r="CV732" s="9">
        <v>3.12082164</v>
      </c>
      <c r="CW732" s="9">
        <v>2.6908442840000002</v>
      </c>
      <c r="CX732" s="9">
        <v>3.636600788</v>
      </c>
      <c r="CY732" s="9">
        <v>1.6088665519999998</v>
      </c>
      <c r="CZ732" s="9">
        <v>1.5061775159999999</v>
      </c>
      <c r="DA732" s="9">
        <v>2.0613998280000003</v>
      </c>
      <c r="DB732" s="9">
        <v>1.8121114919999999</v>
      </c>
      <c r="DC732" s="9">
        <v>1.8602002720000002</v>
      </c>
      <c r="DD732" s="9">
        <v>3.7613116199999999</v>
      </c>
      <c r="DE732" s="9">
        <v>2.117044484</v>
      </c>
      <c r="DF732" s="9">
        <v>2.4705335480000001</v>
      </c>
      <c r="DG732" s="9">
        <v>1.1395115360000001</v>
      </c>
      <c r="DH732" s="9">
        <v>1.044599828</v>
      </c>
      <c r="DI732" s="9">
        <v>1.7711332200000001</v>
      </c>
      <c r="DJ732" s="9">
        <v>1.0708890359999998</v>
      </c>
      <c r="DK732" s="9">
        <v>1.4213110360000001</v>
      </c>
      <c r="DL732" s="9">
        <v>2.2933779159999998</v>
      </c>
      <c r="DM732" s="9">
        <v>2.1723106919999999</v>
      </c>
      <c r="DN732" s="9">
        <v>1.976911136</v>
      </c>
      <c r="DO732" s="9">
        <v>1.4842890359999998</v>
      </c>
      <c r="DP732" s="9">
        <v>1.5132442400000001</v>
      </c>
      <c r="DQ732" s="9">
        <v>2.4168889359999999</v>
      </c>
      <c r="DR732" s="9">
        <v>1.262155388</v>
      </c>
      <c r="DS732" s="9">
        <v>1.9459333760000002</v>
      </c>
      <c r="DT732" s="9">
        <v>1.0293998928000001</v>
      </c>
      <c r="DU732" s="9">
        <v>1.3284221840000001</v>
      </c>
      <c r="DV732" s="9">
        <v>1.0045554023999999</v>
      </c>
      <c r="DW732" s="9">
        <v>1.7100222119999999</v>
      </c>
      <c r="DX732" s="9">
        <v>1.3632223399999999</v>
      </c>
      <c r="DY732" s="9">
        <v>1.141022384</v>
      </c>
      <c r="DZ732" s="9">
        <v>1.7409111639999999</v>
      </c>
      <c r="EA732" s="9">
        <v>2.503266424</v>
      </c>
      <c r="EB732" s="9">
        <v>2.1584222839999998</v>
      </c>
      <c r="EC732" s="9">
        <v>2.8665775999999998</v>
      </c>
      <c r="ED732" s="9">
        <v>1.315488736</v>
      </c>
      <c r="EE732" s="9">
        <v>1.2259110200000001</v>
      </c>
      <c r="EF732" s="9">
        <v>1.6421114640000001</v>
      </c>
      <c r="EG732" s="9">
        <v>1.4937999559999999</v>
      </c>
      <c r="EH732" s="9">
        <v>1.541466896</v>
      </c>
      <c r="EI732" s="9">
        <v>2.9701335040000001</v>
      </c>
      <c r="EJ732" s="9">
        <v>1.7121109919999999</v>
      </c>
      <c r="EK732" s="9">
        <v>1.969044496</v>
      </c>
    </row>
    <row r="733" spans="1:141" x14ac:dyDescent="0.2">
      <c r="A733">
        <v>729</v>
      </c>
      <c r="B733" s="9">
        <v>0.92252999999999996</v>
      </c>
      <c r="C733" s="9">
        <v>2.854338974614393</v>
      </c>
      <c r="D733" s="9">
        <v>1.13422</v>
      </c>
      <c r="E733" s="9">
        <v>1.48922</v>
      </c>
      <c r="F733" s="9">
        <v>1.0350781249999998</v>
      </c>
      <c r="G733" s="9">
        <v>1.8790199999999999</v>
      </c>
      <c r="H733" s="9">
        <v>1.382304</v>
      </c>
      <c r="I733" s="9">
        <v>1.5708</v>
      </c>
      <c r="J733" s="9">
        <v>1.4002000000000001</v>
      </c>
      <c r="K733" s="9">
        <v>4.1171999999999995</v>
      </c>
      <c r="L733" s="9">
        <v>1.7372399999999999</v>
      </c>
      <c r="M733" s="9">
        <v>2.34755</v>
      </c>
      <c r="N733" s="9">
        <v>1.8566</v>
      </c>
      <c r="O733" s="9">
        <v>6.0284000000000004</v>
      </c>
      <c r="P733" s="9">
        <v>2.4033199999999999</v>
      </c>
      <c r="Q733" s="9">
        <v>3.1526000000000001</v>
      </c>
      <c r="R733" s="9">
        <v>1.7743253719999998</v>
      </c>
      <c r="S733" s="9">
        <v>1.6248502149999999</v>
      </c>
      <c r="T733" s="9">
        <v>2.7556000049999998</v>
      </c>
      <c r="U733" s="9">
        <v>1.6806000240000001</v>
      </c>
      <c r="V733" s="9">
        <v>2.3699496720000002</v>
      </c>
      <c r="W733" s="9">
        <v>3.6481996749999999</v>
      </c>
      <c r="X733" s="9">
        <v>3.5714748140000001</v>
      </c>
      <c r="Y733" s="9">
        <v>3.2425751960000002</v>
      </c>
      <c r="Z733" s="9">
        <v>2.3799501050000003</v>
      </c>
      <c r="AA733" s="9">
        <v>2.449125429</v>
      </c>
      <c r="AB733" s="9">
        <v>3.982375539</v>
      </c>
      <c r="AC733" s="9">
        <v>2.0357501249999999</v>
      </c>
      <c r="AD733" s="9">
        <v>3.1773753579999999</v>
      </c>
      <c r="AE733" s="9">
        <v>1.569449986</v>
      </c>
      <c r="AF733" s="9">
        <v>2.0020498899999999</v>
      </c>
      <c r="AG733" s="9">
        <v>1.5957749240000001</v>
      </c>
      <c r="AH733" s="9">
        <v>2.765749553</v>
      </c>
      <c r="AI733" s="9">
        <v>2.1636750089999999</v>
      </c>
      <c r="AJ733" s="9">
        <v>1.671700218</v>
      </c>
      <c r="AK733" s="9">
        <v>2.8079748479999997</v>
      </c>
      <c r="AL733" s="9">
        <v>4.10377437</v>
      </c>
      <c r="AM733" s="9">
        <v>3.545350456</v>
      </c>
      <c r="AN733" s="9">
        <v>4.9100255610000003</v>
      </c>
      <c r="AO733" s="9">
        <v>2.0654248810000002</v>
      </c>
      <c r="AP733" s="9">
        <v>1.939375209</v>
      </c>
      <c r="AQ733" s="9">
        <v>2.7667501189999997</v>
      </c>
      <c r="AR733" s="9">
        <v>2.314174645</v>
      </c>
      <c r="AS733" s="9">
        <v>2.3247500040000002</v>
      </c>
      <c r="AT733" s="9">
        <v>5.0598253450000001</v>
      </c>
      <c r="AU733" s="9">
        <v>2.7369750719999999</v>
      </c>
      <c r="AV733" s="9">
        <v>3.3198509559999998</v>
      </c>
      <c r="AW733" s="9">
        <v>1.5918248000000002</v>
      </c>
      <c r="AX733" s="9">
        <v>1.456575043</v>
      </c>
      <c r="AY733" s="9">
        <v>2.5070252529999997</v>
      </c>
      <c r="AZ733" s="9">
        <v>1.4904248819999999</v>
      </c>
      <c r="BA733" s="9">
        <v>2.0834747659999997</v>
      </c>
      <c r="BB733" s="9">
        <v>3.2727499330000001</v>
      </c>
      <c r="BC733" s="9">
        <v>3.112824571</v>
      </c>
      <c r="BD733" s="9">
        <v>2.8464749710000001</v>
      </c>
      <c r="BE733" s="9">
        <v>2.0746997349999998</v>
      </c>
      <c r="BF733" s="9">
        <v>2.1560500239999998</v>
      </c>
      <c r="BG733" s="9">
        <v>3.479425242</v>
      </c>
      <c r="BH733" s="9">
        <v>1.7993752529999998</v>
      </c>
      <c r="BI733" s="9">
        <v>2.797274952</v>
      </c>
      <c r="BJ733" s="9">
        <v>1.4114500670000001</v>
      </c>
      <c r="BK733" s="9">
        <v>1.785225157</v>
      </c>
      <c r="BL733" s="9">
        <v>1.41310011</v>
      </c>
      <c r="BM733" s="9">
        <v>2.4410747909999997</v>
      </c>
      <c r="BN733" s="9">
        <v>1.914500337</v>
      </c>
      <c r="BO733" s="9">
        <v>1.5235500610000001</v>
      </c>
      <c r="BP733" s="9">
        <v>2.4912498009999999</v>
      </c>
      <c r="BQ733" s="9">
        <v>3.604924263</v>
      </c>
      <c r="BR733" s="9">
        <v>3.10944982</v>
      </c>
      <c r="BS733" s="9">
        <v>4.2559258230000001</v>
      </c>
      <c r="BT733" s="9">
        <v>1.8307003039999998</v>
      </c>
      <c r="BU733" s="9">
        <v>1.7187751419999999</v>
      </c>
      <c r="BV733" s="9">
        <v>2.3968245860000001</v>
      </c>
      <c r="BW733" s="9">
        <v>2.049875138</v>
      </c>
      <c r="BX733" s="9">
        <v>2.0961502369999998</v>
      </c>
      <c r="BY733" s="9">
        <v>4.3911753090000003</v>
      </c>
      <c r="BZ733" s="9">
        <v>2.4274248809999999</v>
      </c>
      <c r="CA733" s="9">
        <v>2.8783998049999999</v>
      </c>
      <c r="CB733" s="9">
        <v>1.4016500999999999</v>
      </c>
      <c r="CC733" s="9">
        <v>1.2830748670000001</v>
      </c>
      <c r="CD733" s="9">
        <v>2.1922999560000003</v>
      </c>
      <c r="CE733" s="9">
        <v>1.312875166</v>
      </c>
      <c r="CF733" s="9">
        <v>1.7975751099999999</v>
      </c>
      <c r="CG733" s="9">
        <v>2.853150496</v>
      </c>
      <c r="CH733" s="9">
        <v>2.7087245810000002</v>
      </c>
      <c r="CI733" s="9">
        <v>2.4705751710000001</v>
      </c>
      <c r="CJ733" s="9">
        <v>1.8227752660000001</v>
      </c>
      <c r="CK733" s="9">
        <v>1.8820504139999998</v>
      </c>
      <c r="CL733" s="9">
        <v>3.0220247470000001</v>
      </c>
      <c r="CM733" s="9">
        <v>1.56907508</v>
      </c>
      <c r="CN733" s="9">
        <v>2.4283005100000001</v>
      </c>
      <c r="CO733" s="9">
        <v>1.252225186</v>
      </c>
      <c r="CP733" s="9">
        <v>1.5948246619999999</v>
      </c>
      <c r="CQ733" s="9">
        <v>1.2369248859999999</v>
      </c>
      <c r="CR733" s="9">
        <v>2.1262500040000001</v>
      </c>
      <c r="CS733" s="9">
        <v>1.681475053</v>
      </c>
      <c r="CT733" s="9">
        <v>1.3652249569999999</v>
      </c>
      <c r="CU733" s="9">
        <v>2.1680249900000002</v>
      </c>
      <c r="CV733" s="9">
        <v>3.12707442</v>
      </c>
      <c r="CW733" s="9">
        <v>2.6960998370000002</v>
      </c>
      <c r="CX733" s="9">
        <v>3.6437257839999999</v>
      </c>
      <c r="CY733" s="9">
        <v>1.6121248859999999</v>
      </c>
      <c r="CZ733" s="9">
        <v>1.5091497379999999</v>
      </c>
      <c r="DA733" s="9">
        <v>2.0655248290000001</v>
      </c>
      <c r="DB733" s="9">
        <v>1.8155753809999999</v>
      </c>
      <c r="DC733" s="9">
        <v>1.8638752710000002</v>
      </c>
      <c r="DD733" s="9">
        <v>3.7693255099999998</v>
      </c>
      <c r="DE733" s="9">
        <v>2.1210250369999999</v>
      </c>
      <c r="DF733" s="9">
        <v>2.4757502140000001</v>
      </c>
      <c r="DG733" s="9">
        <v>1.1418504229999999</v>
      </c>
      <c r="DH733" s="9">
        <v>1.046824829</v>
      </c>
      <c r="DI733" s="9">
        <v>1.774874885</v>
      </c>
      <c r="DJ733" s="9">
        <v>1.0730501479999999</v>
      </c>
      <c r="DK733" s="9">
        <v>1.4244249229999999</v>
      </c>
      <c r="DL733" s="9">
        <v>2.2977501380000001</v>
      </c>
      <c r="DM733" s="9">
        <v>2.1770495809999999</v>
      </c>
      <c r="DN733" s="9">
        <v>1.9807750229999999</v>
      </c>
      <c r="DO733" s="9">
        <v>1.4873751479999999</v>
      </c>
      <c r="DP733" s="9">
        <v>1.5160997950000001</v>
      </c>
      <c r="DQ733" s="9">
        <v>2.4223000479999999</v>
      </c>
      <c r="DR733" s="9">
        <v>1.264674834</v>
      </c>
      <c r="DS733" s="9">
        <v>1.9501250430000001</v>
      </c>
      <c r="DT733" s="9">
        <v>1.0315248929</v>
      </c>
      <c r="DU733" s="9">
        <v>1.3311249620000001</v>
      </c>
      <c r="DV733" s="9">
        <v>1.0065748481999999</v>
      </c>
      <c r="DW733" s="9">
        <v>1.7136249909999999</v>
      </c>
      <c r="DX733" s="9">
        <v>1.3658751199999999</v>
      </c>
      <c r="DY733" s="9">
        <v>1.1433501619999999</v>
      </c>
      <c r="DZ733" s="9">
        <v>1.7442750519999999</v>
      </c>
      <c r="EA733" s="9">
        <v>2.508324757</v>
      </c>
      <c r="EB733" s="9">
        <v>2.1626750619999999</v>
      </c>
      <c r="EC733" s="9">
        <v>2.8722998249999998</v>
      </c>
      <c r="ED733" s="9">
        <v>1.318174848</v>
      </c>
      <c r="EE733" s="9">
        <v>1.2283499099999999</v>
      </c>
      <c r="EF733" s="9">
        <v>1.645425352</v>
      </c>
      <c r="EG733" s="9">
        <v>1.4966749579999998</v>
      </c>
      <c r="EH733" s="9">
        <v>1.5445502279999999</v>
      </c>
      <c r="EI733" s="9">
        <v>2.9766001719999999</v>
      </c>
      <c r="EJ733" s="9">
        <v>1.715374881</v>
      </c>
      <c r="EK733" s="9">
        <v>1.973225053</v>
      </c>
    </row>
    <row r="734" spans="1:141" x14ac:dyDescent="0.2">
      <c r="A734">
        <v>730</v>
      </c>
      <c r="B734" s="9">
        <v>0.92510000000000003</v>
      </c>
      <c r="C734" s="9">
        <v>2.8590296162294373</v>
      </c>
      <c r="D734" s="9">
        <v>1.1374</v>
      </c>
      <c r="E734" s="9">
        <v>1.4934000000000001</v>
      </c>
      <c r="F734" s="9">
        <v>1.03828125</v>
      </c>
      <c r="G734" s="9">
        <v>1.8834</v>
      </c>
      <c r="H734" s="9">
        <v>1.3868800000000001</v>
      </c>
      <c r="I734" s="9">
        <v>1.5759999999999998</v>
      </c>
      <c r="J734" s="9">
        <v>1.4039999999999999</v>
      </c>
      <c r="K734" s="9">
        <v>4.1239999999999997</v>
      </c>
      <c r="L734" s="9">
        <v>1.7418</v>
      </c>
      <c r="M734" s="9">
        <v>2.3534999999999999</v>
      </c>
      <c r="N734" s="9">
        <v>1.8620000000000001</v>
      </c>
      <c r="O734" s="9">
        <v>6.0380000000000003</v>
      </c>
      <c r="P734" s="9">
        <v>2.4104000000000001</v>
      </c>
      <c r="Q734" s="9">
        <v>3.1619999999999999</v>
      </c>
      <c r="R734" s="9">
        <v>1.7779170399999999</v>
      </c>
      <c r="S734" s="9">
        <v>1.62823355</v>
      </c>
      <c r="T734" s="9">
        <v>2.76124445</v>
      </c>
      <c r="U734" s="9">
        <v>1.6839555800000001</v>
      </c>
      <c r="V734" s="9">
        <v>2.3749663400000003</v>
      </c>
      <c r="W734" s="9">
        <v>3.6549774500000001</v>
      </c>
      <c r="X734" s="9">
        <v>3.5790164799999999</v>
      </c>
      <c r="Y734" s="9">
        <v>3.2487724199999999</v>
      </c>
      <c r="Z734" s="9">
        <v>2.3847445500000002</v>
      </c>
      <c r="AA734" s="9">
        <v>2.4536504300000002</v>
      </c>
      <c r="AB734" s="9">
        <v>3.9910394299999998</v>
      </c>
      <c r="AC734" s="9">
        <v>2.0397223499999999</v>
      </c>
      <c r="AD734" s="9">
        <v>3.1841503599999998</v>
      </c>
      <c r="AE734" s="9">
        <v>1.57263332</v>
      </c>
      <c r="AF734" s="9">
        <v>2.006011</v>
      </c>
      <c r="AG734" s="9">
        <v>1.59890548</v>
      </c>
      <c r="AH734" s="9">
        <v>2.7714551100000002</v>
      </c>
      <c r="AI734" s="9">
        <v>2.1677722300000002</v>
      </c>
      <c r="AJ734" s="9">
        <v>1.67504466</v>
      </c>
      <c r="AK734" s="9">
        <v>2.81326096</v>
      </c>
      <c r="AL734" s="9">
        <v>4.1118826999999998</v>
      </c>
      <c r="AM734" s="9">
        <v>3.55216712</v>
      </c>
      <c r="AN734" s="9">
        <v>4.9193616699999998</v>
      </c>
      <c r="AO734" s="9">
        <v>2.0695387699999999</v>
      </c>
      <c r="AP734" s="9">
        <v>1.94317243</v>
      </c>
      <c r="AQ734" s="9">
        <v>2.7722112299999999</v>
      </c>
      <c r="AR734" s="9">
        <v>2.31854965</v>
      </c>
      <c r="AS734" s="9">
        <v>2.32927778</v>
      </c>
      <c r="AT734" s="9">
        <v>5.0702503500000002</v>
      </c>
      <c r="AU734" s="9">
        <v>2.74201674</v>
      </c>
      <c r="AV734" s="9">
        <v>3.32676762</v>
      </c>
      <c r="AW734" s="9">
        <v>1.5950498</v>
      </c>
      <c r="AX734" s="9">
        <v>1.4596167099999999</v>
      </c>
      <c r="AY734" s="9">
        <v>2.5122058099999998</v>
      </c>
      <c r="AZ734" s="9">
        <v>1.4934054400000001</v>
      </c>
      <c r="BA734" s="9">
        <v>2.08790532</v>
      </c>
      <c r="BB734" s="9">
        <v>3.2788777099999997</v>
      </c>
      <c r="BC734" s="9">
        <v>3.11944957</v>
      </c>
      <c r="BD734" s="9">
        <v>2.8519499700000002</v>
      </c>
      <c r="BE734" s="9">
        <v>2.0789108499999998</v>
      </c>
      <c r="BF734" s="9">
        <v>2.1600555799999999</v>
      </c>
      <c r="BG734" s="9">
        <v>3.4870502399999999</v>
      </c>
      <c r="BH734" s="9">
        <v>1.8029058099999999</v>
      </c>
      <c r="BI734" s="9">
        <v>2.8032388400000001</v>
      </c>
      <c r="BJ734" s="9">
        <v>1.4143222900000001</v>
      </c>
      <c r="BK734" s="9">
        <v>1.7887834900000001</v>
      </c>
      <c r="BL734" s="9">
        <v>1.415889</v>
      </c>
      <c r="BM734" s="9">
        <v>2.4461275699999998</v>
      </c>
      <c r="BN734" s="9">
        <v>1.91815589</v>
      </c>
      <c r="BO734" s="9">
        <v>1.52661117</v>
      </c>
      <c r="BP734" s="9">
        <v>2.4959664699999999</v>
      </c>
      <c r="BQ734" s="9">
        <v>3.6120937099999999</v>
      </c>
      <c r="BR734" s="9">
        <v>3.1154776000000002</v>
      </c>
      <c r="BS734" s="9">
        <v>4.2641397100000002</v>
      </c>
      <c r="BT734" s="9">
        <v>1.83437808</v>
      </c>
      <c r="BU734" s="9">
        <v>1.7221501399999999</v>
      </c>
      <c r="BV734" s="9">
        <v>2.4015829200000001</v>
      </c>
      <c r="BW734" s="9">
        <v>2.05377236</v>
      </c>
      <c r="BX734" s="9">
        <v>2.1002557899999998</v>
      </c>
      <c r="BY734" s="9">
        <v>4.4003725300000003</v>
      </c>
      <c r="BZ734" s="9">
        <v>2.4319387699999999</v>
      </c>
      <c r="CA734" s="9">
        <v>2.88444425</v>
      </c>
      <c r="CB734" s="9">
        <v>1.4045000999999999</v>
      </c>
      <c r="CC734" s="9">
        <v>1.28577209</v>
      </c>
      <c r="CD734" s="9">
        <v>2.1968666200000002</v>
      </c>
      <c r="CE734" s="9">
        <v>1.31550572</v>
      </c>
      <c r="CF734" s="9">
        <v>1.801439</v>
      </c>
      <c r="CG734" s="9">
        <v>2.8585227200000003</v>
      </c>
      <c r="CH734" s="9">
        <v>2.7145384699999999</v>
      </c>
      <c r="CI734" s="9">
        <v>2.47535017</v>
      </c>
      <c r="CJ734" s="9">
        <v>1.8265058199999999</v>
      </c>
      <c r="CK734" s="9">
        <v>1.88556708</v>
      </c>
      <c r="CL734" s="9">
        <v>3.02869419</v>
      </c>
      <c r="CM734" s="9">
        <v>1.5721723000000001</v>
      </c>
      <c r="CN734" s="9">
        <v>2.4334894</v>
      </c>
      <c r="CO734" s="9">
        <v>1.2547835199999999</v>
      </c>
      <c r="CP734" s="9">
        <v>1.5980274400000001</v>
      </c>
      <c r="CQ734" s="9">
        <v>1.2393832200000001</v>
      </c>
      <c r="CR734" s="9">
        <v>2.1306777800000001</v>
      </c>
      <c r="CS734" s="9">
        <v>1.68470561</v>
      </c>
      <c r="CT734" s="9">
        <v>1.36798329</v>
      </c>
      <c r="CU734" s="9">
        <v>2.1721611000000003</v>
      </c>
      <c r="CV734" s="9">
        <v>3.1333272000000001</v>
      </c>
      <c r="CW734" s="9">
        <v>2.7013553899999998</v>
      </c>
      <c r="CX734" s="9">
        <v>3.6508507799999999</v>
      </c>
      <c r="CY734" s="9">
        <v>1.61538322</v>
      </c>
      <c r="CZ734" s="9">
        <v>1.51212196</v>
      </c>
      <c r="DA734" s="9">
        <v>2.0696498299999999</v>
      </c>
      <c r="DB734" s="9">
        <v>1.81903927</v>
      </c>
      <c r="DC734" s="9">
        <v>1.8675502700000002</v>
      </c>
      <c r="DD734" s="9">
        <v>3.7773393999999998</v>
      </c>
      <c r="DE734" s="9">
        <v>2.1250055899999998</v>
      </c>
      <c r="DF734" s="9">
        <v>2.48096688</v>
      </c>
      <c r="DG734" s="9">
        <v>1.14418931</v>
      </c>
      <c r="DH734" s="9">
        <v>1.04904983</v>
      </c>
      <c r="DI734" s="9">
        <v>1.77861655</v>
      </c>
      <c r="DJ734" s="9">
        <v>1.0752112599999999</v>
      </c>
      <c r="DK734" s="9">
        <v>1.4275388099999999</v>
      </c>
      <c r="DL734" s="9">
        <v>2.3021223599999998</v>
      </c>
      <c r="DM734" s="9">
        <v>2.1817884699999999</v>
      </c>
      <c r="DN734" s="9">
        <v>1.9846389099999999</v>
      </c>
      <c r="DO734" s="9">
        <v>1.49046126</v>
      </c>
      <c r="DP734" s="9">
        <v>1.5189553500000001</v>
      </c>
      <c r="DQ734" s="9">
        <v>2.4277111599999999</v>
      </c>
      <c r="DR734" s="9">
        <v>1.26719428</v>
      </c>
      <c r="DS734" s="9">
        <v>1.9543167100000001</v>
      </c>
      <c r="DT734" s="9">
        <v>1.033649893</v>
      </c>
      <c r="DU734" s="9">
        <v>1.33382774</v>
      </c>
      <c r="DV734" s="9">
        <v>1.0085942939999999</v>
      </c>
      <c r="DW734" s="9">
        <v>1.71722777</v>
      </c>
      <c r="DX734" s="9">
        <v>1.3685278999999999</v>
      </c>
      <c r="DY734" s="9">
        <v>1.1456779399999999</v>
      </c>
      <c r="DZ734" s="9">
        <v>1.7476389399999999</v>
      </c>
      <c r="EA734" s="9">
        <v>2.51338309</v>
      </c>
      <c r="EB734" s="9">
        <v>2.16692784</v>
      </c>
      <c r="EC734" s="9">
        <v>2.8780220499999998</v>
      </c>
      <c r="ED734" s="9">
        <v>1.3208609600000001</v>
      </c>
      <c r="EE734" s="9">
        <v>1.2307888</v>
      </c>
      <c r="EF734" s="9">
        <v>1.6487392400000001</v>
      </c>
      <c r="EG734" s="9">
        <v>1.49954996</v>
      </c>
      <c r="EH734" s="9">
        <v>1.54763356</v>
      </c>
      <c r="EI734" s="9">
        <v>2.9830668400000002</v>
      </c>
      <c r="EJ734" s="9">
        <v>1.7186387700000001</v>
      </c>
      <c r="EK734" s="9">
        <v>1.9774056099999999</v>
      </c>
    </row>
    <row r="735" spans="1:141" x14ac:dyDescent="0.2">
      <c r="A735">
        <v>731</v>
      </c>
      <c r="B735" s="9">
        <v>0.92766999999999999</v>
      </c>
      <c r="C735" s="9">
        <v>2.8637202578444816</v>
      </c>
      <c r="D735" s="9">
        <v>1.1405800000000001</v>
      </c>
      <c r="E735" s="9">
        <v>1.4975800000000001</v>
      </c>
      <c r="F735" s="9">
        <v>1.041484375</v>
      </c>
      <c r="G735" s="9">
        <v>1.88778</v>
      </c>
      <c r="H735" s="9">
        <v>1.391456</v>
      </c>
      <c r="I735" s="9">
        <v>1.5811999999999999</v>
      </c>
      <c r="J735" s="9">
        <v>1.4077999999999999</v>
      </c>
      <c r="K735" s="9">
        <v>4.1307999999999998</v>
      </c>
      <c r="L735" s="9">
        <v>1.7463599999999999</v>
      </c>
      <c r="M735" s="9">
        <v>2.3594499999999998</v>
      </c>
      <c r="N735" s="9">
        <v>1.8673999999999999</v>
      </c>
      <c r="O735" s="9">
        <v>6.0476000000000001</v>
      </c>
      <c r="P735" s="9">
        <v>2.4174799999999999</v>
      </c>
      <c r="Q735" s="9">
        <v>3.1713999999999998</v>
      </c>
      <c r="R735" s="9">
        <v>1.7815087079999998</v>
      </c>
      <c r="S735" s="9">
        <v>1.6316168849999999</v>
      </c>
      <c r="T735" s="9">
        <v>2.7668888950000001</v>
      </c>
      <c r="U735" s="9">
        <v>1.6873111360000002</v>
      </c>
      <c r="V735" s="9">
        <v>2.379983008</v>
      </c>
      <c r="W735" s="9">
        <v>3.6617552249999998</v>
      </c>
      <c r="X735" s="9">
        <v>3.5865581459999998</v>
      </c>
      <c r="Y735" s="9">
        <v>3.254969644</v>
      </c>
      <c r="Z735" s="9">
        <v>2.3895389950000001</v>
      </c>
      <c r="AA735" s="9">
        <v>2.4581754309999999</v>
      </c>
      <c r="AB735" s="9">
        <v>3.9997033210000001</v>
      </c>
      <c r="AC735" s="9">
        <v>2.043694575</v>
      </c>
      <c r="AD735" s="9">
        <v>3.1909253620000002</v>
      </c>
      <c r="AE735" s="9">
        <v>1.575816654</v>
      </c>
      <c r="AF735" s="9">
        <v>2.0099721100000001</v>
      </c>
      <c r="AG735" s="9">
        <v>1.6020360360000001</v>
      </c>
      <c r="AH735" s="9">
        <v>2.777160667</v>
      </c>
      <c r="AI735" s="9">
        <v>2.1718694510000001</v>
      </c>
      <c r="AJ735" s="9">
        <v>1.6783891019999999</v>
      </c>
      <c r="AK735" s="9">
        <v>2.8185470719999999</v>
      </c>
      <c r="AL735" s="9">
        <v>4.1199910299999996</v>
      </c>
      <c r="AM735" s="9">
        <v>3.558983784</v>
      </c>
      <c r="AN735" s="9">
        <v>4.9286977790000002</v>
      </c>
      <c r="AO735" s="9">
        <v>2.073652659</v>
      </c>
      <c r="AP735" s="9">
        <v>1.9469696510000001</v>
      </c>
      <c r="AQ735" s="9">
        <v>2.7776723409999997</v>
      </c>
      <c r="AR735" s="9">
        <v>2.322924655</v>
      </c>
      <c r="AS735" s="9">
        <v>2.3338055560000002</v>
      </c>
      <c r="AT735" s="9">
        <v>5.0806753550000003</v>
      </c>
      <c r="AU735" s="9">
        <v>2.747058408</v>
      </c>
      <c r="AV735" s="9">
        <v>3.3336842839999998</v>
      </c>
      <c r="AW735" s="9">
        <v>1.5982748</v>
      </c>
      <c r="AX735" s="9">
        <v>1.4626583769999999</v>
      </c>
      <c r="AY735" s="9">
        <v>2.5173863669999998</v>
      </c>
      <c r="AZ735" s="9">
        <v>1.4963859980000001</v>
      </c>
      <c r="BA735" s="9">
        <v>2.0923358739999998</v>
      </c>
      <c r="BB735" s="9">
        <v>3.2850054869999998</v>
      </c>
      <c r="BC735" s="9">
        <v>3.126074569</v>
      </c>
      <c r="BD735" s="9">
        <v>2.8574249690000002</v>
      </c>
      <c r="BE735" s="9">
        <v>2.0831219650000001</v>
      </c>
      <c r="BF735" s="9">
        <v>2.1640611359999999</v>
      </c>
      <c r="BG735" s="9">
        <v>3.4946752380000001</v>
      </c>
      <c r="BH735" s="9">
        <v>1.8064363669999999</v>
      </c>
      <c r="BI735" s="9">
        <v>2.8092027279999998</v>
      </c>
      <c r="BJ735" s="9">
        <v>1.4171945130000001</v>
      </c>
      <c r="BK735" s="9">
        <v>1.7923418230000001</v>
      </c>
      <c r="BL735" s="9">
        <v>1.4186778899999999</v>
      </c>
      <c r="BM735" s="9">
        <v>2.4511803489999999</v>
      </c>
      <c r="BN735" s="9">
        <v>1.921811443</v>
      </c>
      <c r="BO735" s="9">
        <v>1.5296722790000001</v>
      </c>
      <c r="BP735" s="9">
        <v>2.5006831389999999</v>
      </c>
      <c r="BQ735" s="9">
        <v>3.6192631569999998</v>
      </c>
      <c r="BR735" s="9">
        <v>3.1215053799999999</v>
      </c>
      <c r="BS735" s="9">
        <v>4.2723535970000004</v>
      </c>
      <c r="BT735" s="9">
        <v>1.838055856</v>
      </c>
      <c r="BU735" s="9">
        <v>1.7255251379999998</v>
      </c>
      <c r="BV735" s="9">
        <v>2.406341254</v>
      </c>
      <c r="BW735" s="9">
        <v>2.0576695819999999</v>
      </c>
      <c r="BX735" s="9">
        <v>2.1043613429999999</v>
      </c>
      <c r="BY735" s="9">
        <v>4.4095697510000003</v>
      </c>
      <c r="BZ735" s="9">
        <v>2.436452659</v>
      </c>
      <c r="CA735" s="9">
        <v>2.8904886950000002</v>
      </c>
      <c r="CB735" s="9">
        <v>1.4073500999999999</v>
      </c>
      <c r="CC735" s="9">
        <v>1.288469313</v>
      </c>
      <c r="CD735" s="9">
        <v>2.2014332840000002</v>
      </c>
      <c r="CE735" s="9">
        <v>1.318136274</v>
      </c>
      <c r="CF735" s="9">
        <v>1.8053028899999999</v>
      </c>
      <c r="CG735" s="9">
        <v>2.8638949440000001</v>
      </c>
      <c r="CH735" s="9">
        <v>2.7203523590000001</v>
      </c>
      <c r="CI735" s="9">
        <v>2.4801251689999999</v>
      </c>
      <c r="CJ735" s="9">
        <v>1.8302363740000001</v>
      </c>
      <c r="CK735" s="9">
        <v>1.8890837459999998</v>
      </c>
      <c r="CL735" s="9">
        <v>3.0353636330000002</v>
      </c>
      <c r="CM735" s="9">
        <v>1.57526952</v>
      </c>
      <c r="CN735" s="9">
        <v>2.4386782899999999</v>
      </c>
      <c r="CO735" s="9">
        <v>1.2573418539999999</v>
      </c>
      <c r="CP735" s="9">
        <v>1.601230218</v>
      </c>
      <c r="CQ735" s="9">
        <v>1.2418415540000001</v>
      </c>
      <c r="CR735" s="9">
        <v>2.1351055560000001</v>
      </c>
      <c r="CS735" s="9">
        <v>1.6879361669999999</v>
      </c>
      <c r="CT735" s="9">
        <v>1.370741623</v>
      </c>
      <c r="CU735" s="9">
        <v>2.17629721</v>
      </c>
      <c r="CV735" s="9">
        <v>3.1395799799999997</v>
      </c>
      <c r="CW735" s="9">
        <v>2.7066109429999998</v>
      </c>
      <c r="CX735" s="9">
        <v>3.6579757759999998</v>
      </c>
      <c r="CY735" s="9">
        <v>1.6186415539999999</v>
      </c>
      <c r="CZ735" s="9">
        <v>1.5150941819999999</v>
      </c>
      <c r="DA735" s="9">
        <v>2.0737748310000002</v>
      </c>
      <c r="DB735" s="9">
        <v>1.822503159</v>
      </c>
      <c r="DC735" s="9">
        <v>1.871225269</v>
      </c>
      <c r="DD735" s="9">
        <v>3.7853532899999998</v>
      </c>
      <c r="DE735" s="9">
        <v>2.1289861430000001</v>
      </c>
      <c r="DF735" s="9">
        <v>2.4861835459999999</v>
      </c>
      <c r="DG735" s="9">
        <v>1.1465281970000001</v>
      </c>
      <c r="DH735" s="9">
        <v>1.051274831</v>
      </c>
      <c r="DI735" s="9">
        <v>1.7823582149999999</v>
      </c>
      <c r="DJ735" s="9">
        <v>1.0773723719999999</v>
      </c>
      <c r="DK735" s="9">
        <v>1.430652697</v>
      </c>
      <c r="DL735" s="9">
        <v>2.306494582</v>
      </c>
      <c r="DM735" s="9">
        <v>2.1865273589999998</v>
      </c>
      <c r="DN735" s="9">
        <v>1.988502797</v>
      </c>
      <c r="DO735" s="9">
        <v>1.4935473719999999</v>
      </c>
      <c r="DP735" s="9">
        <v>1.5218109049999999</v>
      </c>
      <c r="DQ735" s="9">
        <v>2.4331222719999999</v>
      </c>
      <c r="DR735" s="9">
        <v>1.269713726</v>
      </c>
      <c r="DS735" s="9">
        <v>1.958508377</v>
      </c>
      <c r="DT735" s="9">
        <v>1.0357748930999999</v>
      </c>
      <c r="DU735" s="9">
        <v>1.336530518</v>
      </c>
      <c r="DV735" s="9">
        <v>1.0106137397999999</v>
      </c>
      <c r="DW735" s="9">
        <v>1.720830549</v>
      </c>
      <c r="DX735" s="9">
        <v>1.3711806799999999</v>
      </c>
      <c r="DY735" s="9">
        <v>1.1480057179999998</v>
      </c>
      <c r="DZ735" s="9">
        <v>1.7510028279999998</v>
      </c>
      <c r="EA735" s="9">
        <v>2.5184414230000001</v>
      </c>
      <c r="EB735" s="9">
        <v>2.1711806179999997</v>
      </c>
      <c r="EC735" s="9">
        <v>2.8837442749999997</v>
      </c>
      <c r="ED735" s="9">
        <v>1.323547072</v>
      </c>
      <c r="EE735" s="9">
        <v>1.2332276900000001</v>
      </c>
      <c r="EF735" s="9">
        <v>1.6520531279999999</v>
      </c>
      <c r="EG735" s="9">
        <v>1.5024249619999999</v>
      </c>
      <c r="EH735" s="9">
        <v>1.5507168919999998</v>
      </c>
      <c r="EI735" s="9">
        <v>2.9895335080000001</v>
      </c>
      <c r="EJ735" s="9">
        <v>1.7219026589999999</v>
      </c>
      <c r="EK735" s="9">
        <v>1.9815861669999999</v>
      </c>
    </row>
    <row r="736" spans="1:141" x14ac:dyDescent="0.2">
      <c r="A736">
        <v>732</v>
      </c>
      <c r="B736" s="9">
        <v>0.93023999999999996</v>
      </c>
      <c r="C736" s="9">
        <v>2.8684108994595259</v>
      </c>
      <c r="D736" s="9">
        <v>1.1437600000000001</v>
      </c>
      <c r="E736" s="9">
        <v>1.50176</v>
      </c>
      <c r="F736" s="9">
        <v>1.0446875</v>
      </c>
      <c r="G736" s="9">
        <v>1.8921600000000001</v>
      </c>
      <c r="H736" s="9">
        <v>1.3960319999999999</v>
      </c>
      <c r="I736" s="9">
        <v>1.5864</v>
      </c>
      <c r="J736" s="9">
        <v>1.4116</v>
      </c>
      <c r="K736" s="9">
        <v>4.1375999999999999</v>
      </c>
      <c r="L736" s="9">
        <v>1.75092</v>
      </c>
      <c r="M736" s="9">
        <v>2.3653999999999997</v>
      </c>
      <c r="N736" s="9">
        <v>1.8728</v>
      </c>
      <c r="O736" s="9">
        <v>6.0571999999999999</v>
      </c>
      <c r="P736" s="9">
        <v>2.42456</v>
      </c>
      <c r="Q736" s="9">
        <v>3.1808000000000001</v>
      </c>
      <c r="R736" s="9">
        <v>1.7851003759999999</v>
      </c>
      <c r="S736" s="9">
        <v>1.63500022</v>
      </c>
      <c r="T736" s="9">
        <v>2.7725333399999998</v>
      </c>
      <c r="U736" s="9">
        <v>1.6906666920000002</v>
      </c>
      <c r="V736" s="9">
        <v>2.3849996760000001</v>
      </c>
      <c r="W736" s="9">
        <v>3.668533</v>
      </c>
      <c r="X736" s="9">
        <v>3.5940998120000001</v>
      </c>
      <c r="Y736" s="9">
        <v>3.2611668680000001</v>
      </c>
      <c r="Z736" s="9">
        <v>2.39433344</v>
      </c>
      <c r="AA736" s="9">
        <v>2.4627004320000001</v>
      </c>
      <c r="AB736" s="9">
        <v>4.0083672119999996</v>
      </c>
      <c r="AC736" s="9">
        <v>2.0476668</v>
      </c>
      <c r="AD736" s="9">
        <v>3.1977003640000001</v>
      </c>
      <c r="AE736" s="9">
        <v>1.5789999880000001</v>
      </c>
      <c r="AF736" s="9">
        <v>2.0139332200000002</v>
      </c>
      <c r="AG736" s="9">
        <v>1.605166592</v>
      </c>
      <c r="AH736" s="9">
        <v>2.7828662240000002</v>
      </c>
      <c r="AI736" s="9">
        <v>2.1759666719999999</v>
      </c>
      <c r="AJ736" s="9">
        <v>1.6817335440000001</v>
      </c>
      <c r="AK736" s="9">
        <v>2.8238331840000002</v>
      </c>
      <c r="AL736" s="9">
        <v>4.1280993600000002</v>
      </c>
      <c r="AM736" s="9">
        <v>3.5658004480000001</v>
      </c>
      <c r="AN736" s="9">
        <v>4.9380338880000005</v>
      </c>
      <c r="AO736" s="9">
        <v>2.077766548</v>
      </c>
      <c r="AP736" s="9">
        <v>1.950766872</v>
      </c>
      <c r="AQ736" s="9">
        <v>2.783133452</v>
      </c>
      <c r="AR736" s="9">
        <v>2.32729966</v>
      </c>
      <c r="AS736" s="9">
        <v>2.3383333319999999</v>
      </c>
      <c r="AT736" s="9">
        <v>5.0911003599999995</v>
      </c>
      <c r="AU736" s="9">
        <v>2.7521000760000001</v>
      </c>
      <c r="AV736" s="9">
        <v>3.3406009480000001</v>
      </c>
      <c r="AW736" s="9">
        <v>1.6014998</v>
      </c>
      <c r="AX736" s="9">
        <v>1.4657000439999999</v>
      </c>
      <c r="AY736" s="9">
        <v>2.5225669239999999</v>
      </c>
      <c r="AZ736" s="9">
        <v>1.499366556</v>
      </c>
      <c r="BA736" s="9">
        <v>2.096766428</v>
      </c>
      <c r="BB736" s="9">
        <v>3.2911332639999999</v>
      </c>
      <c r="BC736" s="9">
        <v>3.132699568</v>
      </c>
      <c r="BD736" s="9">
        <v>2.8628999679999998</v>
      </c>
      <c r="BE736" s="9">
        <v>2.0873330800000001</v>
      </c>
      <c r="BF736" s="9">
        <v>2.168066692</v>
      </c>
      <c r="BG736" s="9">
        <v>3.502300236</v>
      </c>
      <c r="BH736" s="9">
        <v>1.8099669239999998</v>
      </c>
      <c r="BI736" s="9">
        <v>2.815166616</v>
      </c>
      <c r="BJ736" s="9">
        <v>1.4200667360000001</v>
      </c>
      <c r="BK736" s="9">
        <v>1.7959001560000001</v>
      </c>
      <c r="BL736" s="9">
        <v>1.42146678</v>
      </c>
      <c r="BM736" s="9">
        <v>2.456233128</v>
      </c>
      <c r="BN736" s="9">
        <v>1.9254669960000002</v>
      </c>
      <c r="BO736" s="9">
        <v>1.532733388</v>
      </c>
      <c r="BP736" s="9">
        <v>2.505399808</v>
      </c>
      <c r="BQ736" s="9">
        <v>3.6264326039999997</v>
      </c>
      <c r="BR736" s="9">
        <v>3.12753316</v>
      </c>
      <c r="BS736" s="9">
        <v>4.2805674840000005</v>
      </c>
      <c r="BT736" s="9">
        <v>1.841733632</v>
      </c>
      <c r="BU736" s="9">
        <v>1.7289001359999998</v>
      </c>
      <c r="BV736" s="9">
        <v>2.4110995879999999</v>
      </c>
      <c r="BW736" s="9">
        <v>2.0615668039999999</v>
      </c>
      <c r="BX736" s="9">
        <v>2.1084668959999999</v>
      </c>
      <c r="BY736" s="9">
        <v>4.4187669720000002</v>
      </c>
      <c r="BZ736" s="9">
        <v>2.440966548</v>
      </c>
      <c r="CA736" s="9">
        <v>2.8965331399999998</v>
      </c>
      <c r="CB736" s="9">
        <v>1.4102001</v>
      </c>
      <c r="CC736" s="9">
        <v>1.291166536</v>
      </c>
      <c r="CD736" s="9">
        <v>2.2059999480000001</v>
      </c>
      <c r="CE736" s="9">
        <v>1.320766828</v>
      </c>
      <c r="CF736" s="9">
        <v>1.80916678</v>
      </c>
      <c r="CG736" s="9">
        <v>2.8692671679999999</v>
      </c>
      <c r="CH736" s="9">
        <v>2.7261662480000002</v>
      </c>
      <c r="CI736" s="9">
        <v>2.4849001680000002</v>
      </c>
      <c r="CJ736" s="9">
        <v>1.8339669279999999</v>
      </c>
      <c r="CK736" s="9">
        <v>1.892600412</v>
      </c>
      <c r="CL736" s="9">
        <v>3.0420330760000001</v>
      </c>
      <c r="CM736" s="9">
        <v>1.5783667399999999</v>
      </c>
      <c r="CN736" s="9">
        <v>2.4438671800000002</v>
      </c>
      <c r="CO736" s="9">
        <v>1.259900188</v>
      </c>
      <c r="CP736" s="9">
        <v>1.6044329959999999</v>
      </c>
      <c r="CQ736" s="9">
        <v>1.244299888</v>
      </c>
      <c r="CR736" s="9">
        <v>2.1395333320000001</v>
      </c>
      <c r="CS736" s="9">
        <v>1.6911667239999999</v>
      </c>
      <c r="CT736" s="9">
        <v>1.3734999560000001</v>
      </c>
      <c r="CU736" s="9">
        <v>2.1804333200000001</v>
      </c>
      <c r="CV736" s="9">
        <v>3.1458327599999998</v>
      </c>
      <c r="CW736" s="9">
        <v>2.7118664959999998</v>
      </c>
      <c r="CX736" s="9">
        <v>3.6651007719999997</v>
      </c>
      <c r="CY736" s="9">
        <v>1.621899888</v>
      </c>
      <c r="CZ736" s="9">
        <v>1.5180664039999998</v>
      </c>
      <c r="DA736" s="9">
        <v>2.0778998319999999</v>
      </c>
      <c r="DB736" s="9">
        <v>1.8259670479999999</v>
      </c>
      <c r="DC736" s="9">
        <v>1.874900268</v>
      </c>
      <c r="DD736" s="9">
        <v>3.7933671800000002</v>
      </c>
      <c r="DE736" s="9">
        <v>2.132966696</v>
      </c>
      <c r="DF736" s="9">
        <v>2.4914002119999998</v>
      </c>
      <c r="DG736" s="9">
        <v>1.1488670839999999</v>
      </c>
      <c r="DH736" s="9">
        <v>1.053499832</v>
      </c>
      <c r="DI736" s="9">
        <v>1.7860998800000001</v>
      </c>
      <c r="DJ736" s="9">
        <v>1.0795334839999999</v>
      </c>
      <c r="DK736" s="9">
        <v>1.433766584</v>
      </c>
      <c r="DL736" s="9">
        <v>2.3108668039999998</v>
      </c>
      <c r="DM736" s="9">
        <v>2.1912662479999998</v>
      </c>
      <c r="DN736" s="9">
        <v>1.9923666839999998</v>
      </c>
      <c r="DO736" s="9">
        <v>1.496633484</v>
      </c>
      <c r="DP736" s="9">
        <v>1.5246664599999999</v>
      </c>
      <c r="DQ736" s="9">
        <v>2.4385333839999999</v>
      </c>
      <c r="DR736" s="9">
        <v>1.272233172</v>
      </c>
      <c r="DS736" s="9">
        <v>1.962700044</v>
      </c>
      <c r="DT736" s="9">
        <v>1.0378998932000001</v>
      </c>
      <c r="DU736" s="9">
        <v>1.339233296</v>
      </c>
      <c r="DV736" s="9">
        <v>1.0126331855999999</v>
      </c>
      <c r="DW736" s="9">
        <v>1.7244333279999999</v>
      </c>
      <c r="DX736" s="9">
        <v>1.37383346</v>
      </c>
      <c r="DY736" s="9">
        <v>1.150333496</v>
      </c>
      <c r="DZ736" s="9">
        <v>1.754366716</v>
      </c>
      <c r="EA736" s="9">
        <v>2.5234997560000001</v>
      </c>
      <c r="EB736" s="9">
        <v>2.1754333959999999</v>
      </c>
      <c r="EC736" s="9">
        <v>2.8894664999999997</v>
      </c>
      <c r="ED736" s="9">
        <v>1.3262331839999999</v>
      </c>
      <c r="EE736" s="9">
        <v>1.23566658</v>
      </c>
      <c r="EF736" s="9">
        <v>1.655367016</v>
      </c>
      <c r="EG736" s="9">
        <v>1.505299964</v>
      </c>
      <c r="EH736" s="9">
        <v>1.553800224</v>
      </c>
      <c r="EI736" s="9">
        <v>2.9960001759999999</v>
      </c>
      <c r="EJ736" s="9">
        <v>1.725166548</v>
      </c>
      <c r="EK736" s="9">
        <v>1.9857667240000001</v>
      </c>
    </row>
    <row r="737" spans="1:141" x14ac:dyDescent="0.2">
      <c r="A737">
        <v>733</v>
      </c>
      <c r="B737" s="9">
        <v>0.93281000000000003</v>
      </c>
      <c r="C737" s="9">
        <v>2.8731015410745702</v>
      </c>
      <c r="D737" s="9">
        <v>1.1469400000000001</v>
      </c>
      <c r="E737" s="9">
        <v>1.5059400000000001</v>
      </c>
      <c r="F737" s="9">
        <v>1.047890625</v>
      </c>
      <c r="G737" s="9">
        <v>1.8965399999999999</v>
      </c>
      <c r="H737" s="9">
        <v>1.4006080000000001</v>
      </c>
      <c r="I737" s="9">
        <v>1.5915999999999999</v>
      </c>
      <c r="J737" s="9">
        <v>1.4154</v>
      </c>
      <c r="K737" s="9">
        <v>4.1444000000000001</v>
      </c>
      <c r="L737" s="9">
        <v>1.7554799999999999</v>
      </c>
      <c r="M737" s="9">
        <v>2.3713500000000001</v>
      </c>
      <c r="N737" s="9">
        <v>1.8782000000000001</v>
      </c>
      <c r="O737" s="9">
        <v>6.0667999999999997</v>
      </c>
      <c r="P737" s="9">
        <v>2.4316399999999998</v>
      </c>
      <c r="Q737" s="9">
        <v>3.1901999999999999</v>
      </c>
      <c r="R737" s="9">
        <v>1.7886920439999998</v>
      </c>
      <c r="S737" s="9">
        <v>1.6383835549999999</v>
      </c>
      <c r="T737" s="9">
        <v>2.778177785</v>
      </c>
      <c r="U737" s="9">
        <v>1.694022248</v>
      </c>
      <c r="V737" s="9">
        <v>2.3900163440000002</v>
      </c>
      <c r="W737" s="9">
        <v>3.6753107749999998</v>
      </c>
      <c r="X737" s="9">
        <v>3.6016414779999999</v>
      </c>
      <c r="Y737" s="9">
        <v>3.2673640920000002</v>
      </c>
      <c r="Z737" s="9">
        <v>2.399127885</v>
      </c>
      <c r="AA737" s="9">
        <v>2.4672254329999999</v>
      </c>
      <c r="AB737" s="9">
        <v>4.0170311029999999</v>
      </c>
      <c r="AC737" s="9">
        <v>2.0516390250000001</v>
      </c>
      <c r="AD737" s="9">
        <v>3.204475366</v>
      </c>
      <c r="AE737" s="9">
        <v>1.5821833219999999</v>
      </c>
      <c r="AF737" s="9">
        <v>2.0178943299999998</v>
      </c>
      <c r="AG737" s="9">
        <v>1.6082971480000001</v>
      </c>
      <c r="AH737" s="9">
        <v>2.7885717809999999</v>
      </c>
      <c r="AI737" s="9">
        <v>2.1800638930000003</v>
      </c>
      <c r="AJ737" s="9">
        <v>1.685077986</v>
      </c>
      <c r="AK737" s="9">
        <v>2.829119296</v>
      </c>
      <c r="AL737" s="9">
        <v>4.13620769</v>
      </c>
      <c r="AM737" s="9">
        <v>3.5726171120000001</v>
      </c>
      <c r="AN737" s="9">
        <v>4.947369997</v>
      </c>
      <c r="AO737" s="9">
        <v>2.0818804370000001</v>
      </c>
      <c r="AP737" s="9">
        <v>1.9545640930000001</v>
      </c>
      <c r="AQ737" s="9">
        <v>2.7885945629999997</v>
      </c>
      <c r="AR737" s="9">
        <v>2.331674665</v>
      </c>
      <c r="AS737" s="9">
        <v>2.3428611080000001</v>
      </c>
      <c r="AT737" s="9">
        <v>5.1015253649999996</v>
      </c>
      <c r="AU737" s="9">
        <v>2.7571417440000001</v>
      </c>
      <c r="AV737" s="9">
        <v>3.3475176119999999</v>
      </c>
      <c r="AW737" s="9">
        <v>1.6047248000000001</v>
      </c>
      <c r="AX737" s="9">
        <v>1.4687417110000001</v>
      </c>
      <c r="AY737" s="9">
        <v>2.527747481</v>
      </c>
      <c r="AZ737" s="9">
        <v>1.502347114</v>
      </c>
      <c r="BA737" s="9">
        <v>2.1011969819999998</v>
      </c>
      <c r="BB737" s="9">
        <v>3.2972610410000001</v>
      </c>
      <c r="BC737" s="9">
        <v>3.1393245670000001</v>
      </c>
      <c r="BD737" s="9">
        <v>2.8683749669999998</v>
      </c>
      <c r="BE737" s="9">
        <v>2.091544195</v>
      </c>
      <c r="BF737" s="9">
        <v>2.1720722479999997</v>
      </c>
      <c r="BG737" s="9">
        <v>3.5099252340000002</v>
      </c>
      <c r="BH737" s="9">
        <v>1.813497481</v>
      </c>
      <c r="BI737" s="9">
        <v>2.8211305040000001</v>
      </c>
      <c r="BJ737" s="9">
        <v>1.4229389590000001</v>
      </c>
      <c r="BK737" s="9">
        <v>1.799458489</v>
      </c>
      <c r="BL737" s="9">
        <v>1.42425567</v>
      </c>
      <c r="BM737" s="9">
        <v>2.4612859069999997</v>
      </c>
      <c r="BN737" s="9">
        <v>1.9291225490000001</v>
      </c>
      <c r="BO737" s="9">
        <v>1.5357944970000001</v>
      </c>
      <c r="BP737" s="9">
        <v>2.510116477</v>
      </c>
      <c r="BQ737" s="9">
        <v>3.633602051</v>
      </c>
      <c r="BR737" s="9">
        <v>3.1335609400000002</v>
      </c>
      <c r="BS737" s="9">
        <v>4.2887813710000007</v>
      </c>
      <c r="BT737" s="9">
        <v>1.8454114079999999</v>
      </c>
      <c r="BU737" s="9">
        <v>1.732275134</v>
      </c>
      <c r="BV737" s="9">
        <v>2.4158579219999998</v>
      </c>
      <c r="BW737" s="9">
        <v>2.0654640259999999</v>
      </c>
      <c r="BX737" s="9">
        <v>2.112572449</v>
      </c>
      <c r="BY737" s="9">
        <v>4.4279641930000002</v>
      </c>
      <c r="BZ737" s="9">
        <v>2.4454804370000001</v>
      </c>
      <c r="CA737" s="9">
        <v>2.902577585</v>
      </c>
      <c r="CB737" s="9">
        <v>1.4130501</v>
      </c>
      <c r="CC737" s="9">
        <v>1.2938637589999999</v>
      </c>
      <c r="CD737" s="9">
        <v>2.210566612</v>
      </c>
      <c r="CE737" s="9">
        <v>1.323397382</v>
      </c>
      <c r="CF737" s="9">
        <v>1.8130306699999998</v>
      </c>
      <c r="CG737" s="9">
        <v>2.8746393920000002</v>
      </c>
      <c r="CH737" s="9">
        <v>2.7319801369999999</v>
      </c>
      <c r="CI737" s="9">
        <v>2.4896751670000001</v>
      </c>
      <c r="CJ737" s="9">
        <v>1.837697482</v>
      </c>
      <c r="CK737" s="9">
        <v>1.8961170779999998</v>
      </c>
      <c r="CL737" s="9">
        <v>3.0487025190000003</v>
      </c>
      <c r="CM737" s="9">
        <v>1.58146396</v>
      </c>
      <c r="CN737" s="9">
        <v>2.4490560700000001</v>
      </c>
      <c r="CO737" s="9">
        <v>1.262458522</v>
      </c>
      <c r="CP737" s="9">
        <v>1.607635774</v>
      </c>
      <c r="CQ737" s="9">
        <v>1.246758222</v>
      </c>
      <c r="CR737" s="9">
        <v>2.1439611080000001</v>
      </c>
      <c r="CS737" s="9">
        <v>1.6943972810000001</v>
      </c>
      <c r="CT737" s="9">
        <v>1.3762582889999999</v>
      </c>
      <c r="CU737" s="9">
        <v>2.1845694300000003</v>
      </c>
      <c r="CV737" s="9">
        <v>3.1520855399999999</v>
      </c>
      <c r="CW737" s="9">
        <v>2.7171220489999999</v>
      </c>
      <c r="CX737" s="9">
        <v>3.6722257680000001</v>
      </c>
      <c r="CY737" s="9">
        <v>1.6251582219999998</v>
      </c>
      <c r="CZ737" s="9">
        <v>1.5210386259999999</v>
      </c>
      <c r="DA737" s="9">
        <v>2.0820248330000002</v>
      </c>
      <c r="DB737" s="9">
        <v>1.8294309369999999</v>
      </c>
      <c r="DC737" s="9">
        <v>1.878575267</v>
      </c>
      <c r="DD737" s="9">
        <v>3.8013810700000001</v>
      </c>
      <c r="DE737" s="9">
        <v>2.1369472489999999</v>
      </c>
      <c r="DF737" s="9">
        <v>2.4966168780000002</v>
      </c>
      <c r="DG737" s="9">
        <v>1.151205971</v>
      </c>
      <c r="DH737" s="9">
        <v>1.055724833</v>
      </c>
      <c r="DI737" s="9">
        <v>1.789841545</v>
      </c>
      <c r="DJ737" s="9">
        <v>1.081694596</v>
      </c>
      <c r="DK737" s="9">
        <v>1.436880471</v>
      </c>
      <c r="DL737" s="9">
        <v>2.315239026</v>
      </c>
      <c r="DM737" s="9">
        <v>2.1960051369999998</v>
      </c>
      <c r="DN737" s="9">
        <v>1.9962305709999999</v>
      </c>
      <c r="DO737" s="9">
        <v>1.4997195959999998</v>
      </c>
      <c r="DP737" s="9">
        <v>1.527522015</v>
      </c>
      <c r="DQ737" s="9">
        <v>2.4439444959999999</v>
      </c>
      <c r="DR737" s="9">
        <v>1.2747526179999999</v>
      </c>
      <c r="DS737" s="9">
        <v>1.9668917110000002</v>
      </c>
      <c r="DT737" s="9">
        <v>1.0400248933</v>
      </c>
      <c r="DU737" s="9">
        <v>1.3419360740000001</v>
      </c>
      <c r="DV737" s="9">
        <v>1.0146526313999999</v>
      </c>
      <c r="DW737" s="9">
        <v>1.7280361069999999</v>
      </c>
      <c r="DX737" s="9">
        <v>1.37648624</v>
      </c>
      <c r="DY737" s="9">
        <v>1.152661274</v>
      </c>
      <c r="DZ737" s="9">
        <v>1.757730604</v>
      </c>
      <c r="EA737" s="9">
        <v>2.5285580890000001</v>
      </c>
      <c r="EB737" s="9">
        <v>2.179686174</v>
      </c>
      <c r="EC737" s="9">
        <v>2.8951887249999997</v>
      </c>
      <c r="ED737" s="9">
        <v>1.328919296</v>
      </c>
      <c r="EE737" s="9">
        <v>1.23810547</v>
      </c>
      <c r="EF737" s="9">
        <v>1.6586809039999999</v>
      </c>
      <c r="EG737" s="9">
        <v>1.5081749659999999</v>
      </c>
      <c r="EH737" s="9">
        <v>1.5568835559999998</v>
      </c>
      <c r="EI737" s="9">
        <v>3.0024668440000002</v>
      </c>
      <c r="EJ737" s="9">
        <v>1.7284304370000001</v>
      </c>
      <c r="EK737" s="9">
        <v>1.9899472810000001</v>
      </c>
    </row>
    <row r="738" spans="1:141" x14ac:dyDescent="0.2">
      <c r="A738">
        <v>734</v>
      </c>
      <c r="B738" s="9">
        <v>0.93537999999999999</v>
      </c>
      <c r="C738" s="9">
        <v>2.8777921826896145</v>
      </c>
      <c r="D738" s="9">
        <v>1.15012</v>
      </c>
      <c r="E738" s="9">
        <v>1.5101200000000001</v>
      </c>
      <c r="F738" s="9">
        <v>1.0510937499999999</v>
      </c>
      <c r="G738" s="9">
        <v>1.9009199999999999</v>
      </c>
      <c r="H738" s="9">
        <v>1.405184</v>
      </c>
      <c r="I738" s="9">
        <v>1.5968</v>
      </c>
      <c r="J738" s="9">
        <v>1.4192</v>
      </c>
      <c r="K738" s="9">
        <v>4.1512000000000002</v>
      </c>
      <c r="L738" s="9">
        <v>1.76004</v>
      </c>
      <c r="M738" s="9">
        <v>2.3773</v>
      </c>
      <c r="N738" s="9">
        <v>1.8835999999999999</v>
      </c>
      <c r="O738" s="9">
        <v>6.0763999999999996</v>
      </c>
      <c r="P738" s="9">
        <v>2.43872</v>
      </c>
      <c r="Q738" s="9">
        <v>3.1995999999999998</v>
      </c>
      <c r="R738" s="9">
        <v>1.7922837119999999</v>
      </c>
      <c r="S738" s="9">
        <v>1.64176689</v>
      </c>
      <c r="T738" s="9">
        <v>2.7838222299999997</v>
      </c>
      <c r="U738" s="9">
        <v>1.697377804</v>
      </c>
      <c r="V738" s="9">
        <v>2.3950330119999999</v>
      </c>
      <c r="W738" s="9">
        <v>3.68208855</v>
      </c>
      <c r="X738" s="9">
        <v>3.6091831440000002</v>
      </c>
      <c r="Y738" s="9">
        <v>3.2735613160000003</v>
      </c>
      <c r="Z738" s="9">
        <v>2.4039223299999999</v>
      </c>
      <c r="AA738" s="9">
        <v>2.4717504340000001</v>
      </c>
      <c r="AB738" s="9">
        <v>4.0256949940000002</v>
      </c>
      <c r="AC738" s="9">
        <v>2.0556112500000001</v>
      </c>
      <c r="AD738" s="9">
        <v>3.211250368</v>
      </c>
      <c r="AE738" s="9">
        <v>1.5853666559999999</v>
      </c>
      <c r="AF738" s="9">
        <v>2.0218554399999999</v>
      </c>
      <c r="AG738" s="9">
        <v>1.611427704</v>
      </c>
      <c r="AH738" s="9">
        <v>2.7942773380000001</v>
      </c>
      <c r="AI738" s="9">
        <v>2.1841611140000001</v>
      </c>
      <c r="AJ738" s="9">
        <v>1.688422428</v>
      </c>
      <c r="AK738" s="9">
        <v>2.8344054079999998</v>
      </c>
      <c r="AL738" s="9">
        <v>4.1443160199999998</v>
      </c>
      <c r="AM738" s="9">
        <v>3.5794337760000001</v>
      </c>
      <c r="AN738" s="9">
        <v>4.9567061060000004</v>
      </c>
      <c r="AO738" s="9">
        <v>2.0859943260000002</v>
      </c>
      <c r="AP738" s="9">
        <v>1.958361314</v>
      </c>
      <c r="AQ738" s="9">
        <v>2.794055674</v>
      </c>
      <c r="AR738" s="9">
        <v>2.33604967</v>
      </c>
      <c r="AS738" s="9">
        <v>2.3473888839999999</v>
      </c>
      <c r="AT738" s="9">
        <v>5.1119503699999997</v>
      </c>
      <c r="AU738" s="9">
        <v>2.7621834120000002</v>
      </c>
      <c r="AV738" s="9">
        <v>3.3544342760000001</v>
      </c>
      <c r="AW738" s="9">
        <v>1.6079498000000001</v>
      </c>
      <c r="AX738" s="9">
        <v>1.471783378</v>
      </c>
      <c r="AY738" s="9">
        <v>2.5329280380000001</v>
      </c>
      <c r="AZ738" s="9">
        <v>1.505327672</v>
      </c>
      <c r="BA738" s="9">
        <v>2.1056275360000001</v>
      </c>
      <c r="BB738" s="9">
        <v>3.3033888180000002</v>
      </c>
      <c r="BC738" s="9">
        <v>3.1459495660000001</v>
      </c>
      <c r="BD738" s="9">
        <v>2.8738499659999999</v>
      </c>
      <c r="BE738" s="9">
        <v>2.0957553099999999</v>
      </c>
      <c r="BF738" s="9">
        <v>2.1760778039999997</v>
      </c>
      <c r="BG738" s="9">
        <v>3.5175502320000001</v>
      </c>
      <c r="BH738" s="9">
        <v>1.8170280379999999</v>
      </c>
      <c r="BI738" s="9">
        <v>2.8270943919999998</v>
      </c>
      <c r="BJ738" s="9">
        <v>1.4258111820000001</v>
      </c>
      <c r="BK738" s="9">
        <v>1.803016822</v>
      </c>
      <c r="BL738" s="9">
        <v>1.4270445599999999</v>
      </c>
      <c r="BM738" s="9">
        <v>2.4663386859999998</v>
      </c>
      <c r="BN738" s="9">
        <v>1.9327781020000001</v>
      </c>
      <c r="BO738" s="9">
        <v>1.538855606</v>
      </c>
      <c r="BP738" s="9">
        <v>2.514833146</v>
      </c>
      <c r="BQ738" s="9">
        <v>3.6407714979999999</v>
      </c>
      <c r="BR738" s="9">
        <v>3.1395887199999999</v>
      </c>
      <c r="BS738" s="9">
        <v>4.2969952580000008</v>
      </c>
      <c r="BT738" s="9">
        <v>1.8490891839999999</v>
      </c>
      <c r="BU738" s="9">
        <v>1.735650132</v>
      </c>
      <c r="BV738" s="9">
        <v>2.4206162559999997</v>
      </c>
      <c r="BW738" s="9">
        <v>2.0693612479999999</v>
      </c>
      <c r="BX738" s="9">
        <v>2.116678002</v>
      </c>
      <c r="BY738" s="9">
        <v>4.4371614140000002</v>
      </c>
      <c r="BZ738" s="9">
        <v>2.4499943260000001</v>
      </c>
      <c r="CA738" s="9">
        <v>2.9086220300000001</v>
      </c>
      <c r="CB738" s="9">
        <v>1.4159001</v>
      </c>
      <c r="CC738" s="9">
        <v>1.2965609819999999</v>
      </c>
      <c r="CD738" s="9">
        <v>2.215133276</v>
      </c>
      <c r="CE738" s="9">
        <v>1.326027936</v>
      </c>
      <c r="CF738" s="9">
        <v>1.8168945599999999</v>
      </c>
      <c r="CG738" s="9">
        <v>2.880011616</v>
      </c>
      <c r="CH738" s="9">
        <v>2.737794026</v>
      </c>
      <c r="CI738" s="9">
        <v>2.494450166</v>
      </c>
      <c r="CJ738" s="9">
        <v>1.8414280359999999</v>
      </c>
      <c r="CK738" s="9">
        <v>1.899633744</v>
      </c>
      <c r="CL738" s="9">
        <v>3.0553719620000002</v>
      </c>
      <c r="CM738" s="9">
        <v>1.5845611799999999</v>
      </c>
      <c r="CN738" s="9">
        <v>2.45424496</v>
      </c>
      <c r="CO738" s="9">
        <v>1.2650168559999999</v>
      </c>
      <c r="CP738" s="9">
        <v>1.6108385519999999</v>
      </c>
      <c r="CQ738" s="9">
        <v>1.2492165559999999</v>
      </c>
      <c r="CR738" s="9">
        <v>2.1483888840000001</v>
      </c>
      <c r="CS738" s="9">
        <v>1.6976278380000001</v>
      </c>
      <c r="CT738" s="9">
        <v>1.379016622</v>
      </c>
      <c r="CU738" s="9">
        <v>2.1887055399999999</v>
      </c>
      <c r="CV738" s="9">
        <v>3.1583383199999999</v>
      </c>
      <c r="CW738" s="9">
        <v>2.7223776019999999</v>
      </c>
      <c r="CX738" s="9">
        <v>3.6793507640000001</v>
      </c>
      <c r="CY738" s="9">
        <v>1.6284165559999999</v>
      </c>
      <c r="CZ738" s="9">
        <v>1.5240108479999999</v>
      </c>
      <c r="DA738" s="9">
        <v>2.086149834</v>
      </c>
      <c r="DB738" s="9">
        <v>1.832894826</v>
      </c>
      <c r="DC738" s="9">
        <v>1.882250266</v>
      </c>
      <c r="DD738" s="9">
        <v>3.8093949600000001</v>
      </c>
      <c r="DE738" s="9">
        <v>2.1409278020000002</v>
      </c>
      <c r="DF738" s="9">
        <v>2.5018335440000001</v>
      </c>
      <c r="DG738" s="9">
        <v>1.1535448580000001</v>
      </c>
      <c r="DH738" s="9">
        <v>1.057949834</v>
      </c>
      <c r="DI738" s="9">
        <v>1.79358321</v>
      </c>
      <c r="DJ738" s="9">
        <v>1.083855708</v>
      </c>
      <c r="DK738" s="9">
        <v>1.4399943580000001</v>
      </c>
      <c r="DL738" s="9">
        <v>2.3196112479999997</v>
      </c>
      <c r="DM738" s="9">
        <v>2.2007440259999997</v>
      </c>
      <c r="DN738" s="9">
        <v>2.000094458</v>
      </c>
      <c r="DO738" s="9">
        <v>1.5028057079999999</v>
      </c>
      <c r="DP738" s="9">
        <v>1.53037757</v>
      </c>
      <c r="DQ738" s="9">
        <v>2.4493556079999999</v>
      </c>
      <c r="DR738" s="9">
        <v>1.2772720639999999</v>
      </c>
      <c r="DS738" s="9">
        <v>1.9710833780000001</v>
      </c>
      <c r="DT738" s="9">
        <v>1.0421498934</v>
      </c>
      <c r="DU738" s="9">
        <v>1.3446388520000001</v>
      </c>
      <c r="DV738" s="9">
        <v>1.0166720772</v>
      </c>
      <c r="DW738" s="9">
        <v>1.7316388859999998</v>
      </c>
      <c r="DX738" s="9">
        <v>1.37913902</v>
      </c>
      <c r="DY738" s="9">
        <v>1.1549890519999999</v>
      </c>
      <c r="DZ738" s="9">
        <v>1.761094492</v>
      </c>
      <c r="EA738" s="9">
        <v>2.5336164220000001</v>
      </c>
      <c r="EB738" s="9">
        <v>2.1839389519999997</v>
      </c>
      <c r="EC738" s="9">
        <v>2.9009109499999997</v>
      </c>
      <c r="ED738" s="9">
        <v>1.3316054079999999</v>
      </c>
      <c r="EE738" s="9">
        <v>1.2405443599999999</v>
      </c>
      <c r="EF738" s="9">
        <v>1.661994792</v>
      </c>
      <c r="EG738" s="9">
        <v>1.511049968</v>
      </c>
      <c r="EH738" s="9">
        <v>1.5599668879999999</v>
      </c>
      <c r="EI738" s="9">
        <v>3.008933512</v>
      </c>
      <c r="EJ738" s="9">
        <v>1.731694326</v>
      </c>
      <c r="EK738" s="9">
        <v>1.994127838</v>
      </c>
    </row>
    <row r="739" spans="1:141" x14ac:dyDescent="0.2">
      <c r="A739">
        <v>735</v>
      </c>
      <c r="B739" s="9">
        <v>0.93794999999999995</v>
      </c>
      <c r="C739" s="9">
        <v>2.8824828243046587</v>
      </c>
      <c r="D739" s="9">
        <v>1.1533</v>
      </c>
      <c r="E739" s="9">
        <v>1.5143</v>
      </c>
      <c r="F739" s="9">
        <v>1.0542968749999999</v>
      </c>
      <c r="G739" s="9">
        <v>1.9053</v>
      </c>
      <c r="H739" s="9">
        <v>1.4097600000000001</v>
      </c>
      <c r="I739" s="9">
        <v>1.6019999999999999</v>
      </c>
      <c r="J739" s="9">
        <v>1.423</v>
      </c>
      <c r="K739" s="9">
        <v>4.1579999999999995</v>
      </c>
      <c r="L739" s="9">
        <v>1.7645999999999999</v>
      </c>
      <c r="M739" s="9">
        <v>2.3832499999999999</v>
      </c>
      <c r="N739" s="9">
        <v>1.889</v>
      </c>
      <c r="O739" s="9">
        <v>6.0860000000000003</v>
      </c>
      <c r="P739" s="9">
        <v>2.4458000000000002</v>
      </c>
      <c r="Q739" s="9">
        <v>3.2090000000000001</v>
      </c>
      <c r="R739" s="9">
        <v>1.79587538</v>
      </c>
      <c r="S739" s="9">
        <v>1.6451502250000001</v>
      </c>
      <c r="T739" s="9">
        <v>2.7894666749999999</v>
      </c>
      <c r="U739" s="9">
        <v>1.7007333600000001</v>
      </c>
      <c r="V739" s="9">
        <v>2.40004968</v>
      </c>
      <c r="W739" s="9">
        <v>3.6888663250000002</v>
      </c>
      <c r="X739" s="9">
        <v>3.61672481</v>
      </c>
      <c r="Y739" s="9">
        <v>3.27975854</v>
      </c>
      <c r="Z739" s="9">
        <v>2.4087167750000003</v>
      </c>
      <c r="AA739" s="9">
        <v>2.4762754350000002</v>
      </c>
      <c r="AB739" s="9">
        <v>4.0343588849999996</v>
      </c>
      <c r="AC739" s="9">
        <v>2.0595834749999997</v>
      </c>
      <c r="AD739" s="9">
        <v>3.2180253699999999</v>
      </c>
      <c r="AE739" s="9">
        <v>1.58854999</v>
      </c>
      <c r="AF739" s="9">
        <v>2.02581655</v>
      </c>
      <c r="AG739" s="9">
        <v>1.6145582599999999</v>
      </c>
      <c r="AH739" s="9">
        <v>2.7999828950000003</v>
      </c>
      <c r="AI739" s="9">
        <v>2.188258335</v>
      </c>
      <c r="AJ739" s="9">
        <v>1.6917668699999999</v>
      </c>
      <c r="AK739" s="9">
        <v>2.8396915200000001</v>
      </c>
      <c r="AL739" s="9">
        <v>4.1524243499999995</v>
      </c>
      <c r="AM739" s="9">
        <v>3.5862504400000002</v>
      </c>
      <c r="AN739" s="9">
        <v>4.9660422149999999</v>
      </c>
      <c r="AO739" s="9">
        <v>2.0901082149999999</v>
      </c>
      <c r="AP739" s="9">
        <v>1.9621585349999999</v>
      </c>
      <c r="AQ739" s="9">
        <v>2.7995167849999998</v>
      </c>
      <c r="AR739" s="9">
        <v>2.340424675</v>
      </c>
      <c r="AS739" s="9">
        <v>2.3519166600000001</v>
      </c>
      <c r="AT739" s="9">
        <v>5.1223753749999998</v>
      </c>
      <c r="AU739" s="9">
        <v>2.7672250799999998</v>
      </c>
      <c r="AV739" s="9">
        <v>3.3613509399999999</v>
      </c>
      <c r="AW739" s="9">
        <v>1.6111748000000001</v>
      </c>
      <c r="AX739" s="9">
        <v>1.474825045</v>
      </c>
      <c r="AY739" s="9">
        <v>2.5381085949999997</v>
      </c>
      <c r="AZ739" s="9">
        <v>1.5083082299999999</v>
      </c>
      <c r="BA739" s="9">
        <v>2.1100580899999999</v>
      </c>
      <c r="BB739" s="9">
        <v>3.3095165949999998</v>
      </c>
      <c r="BC739" s="9">
        <v>3.1525745650000001</v>
      </c>
      <c r="BD739" s="9">
        <v>2.8793249649999999</v>
      </c>
      <c r="BE739" s="9">
        <v>2.0999664249999999</v>
      </c>
      <c r="BF739" s="9">
        <v>2.1800833599999998</v>
      </c>
      <c r="BG739" s="9">
        <v>3.5251752299999999</v>
      </c>
      <c r="BH739" s="9">
        <v>1.8205585949999998</v>
      </c>
      <c r="BI739" s="9">
        <v>2.8330582799999999</v>
      </c>
      <c r="BJ739" s="9">
        <v>1.4286834050000001</v>
      </c>
      <c r="BK739" s="9">
        <v>1.806575155</v>
      </c>
      <c r="BL739" s="9">
        <v>1.4298334499999998</v>
      </c>
      <c r="BM739" s="9">
        <v>2.471391465</v>
      </c>
      <c r="BN739" s="9">
        <v>1.9364336550000001</v>
      </c>
      <c r="BO739" s="9">
        <v>1.5419167149999999</v>
      </c>
      <c r="BP739" s="9">
        <v>2.519549815</v>
      </c>
      <c r="BQ739" s="9">
        <v>3.6479409449999998</v>
      </c>
      <c r="BR739" s="9">
        <v>3.1456165</v>
      </c>
      <c r="BS739" s="9">
        <v>4.3052091450000001</v>
      </c>
      <c r="BT739" s="9">
        <v>1.8527669599999999</v>
      </c>
      <c r="BU739" s="9">
        <v>1.7390251299999999</v>
      </c>
      <c r="BV739" s="9">
        <v>2.4253745900000001</v>
      </c>
      <c r="BW739" s="9">
        <v>2.0732584699999999</v>
      </c>
      <c r="BX739" s="9">
        <v>2.120783555</v>
      </c>
      <c r="BY739" s="9">
        <v>4.4463586350000002</v>
      </c>
      <c r="BZ739" s="9">
        <v>2.4545082149999997</v>
      </c>
      <c r="CA739" s="9">
        <v>2.9146664750000002</v>
      </c>
      <c r="CB739" s="9">
        <v>1.4187501</v>
      </c>
      <c r="CC739" s="9">
        <v>1.2992582050000001</v>
      </c>
      <c r="CD739" s="9">
        <v>2.2196999400000004</v>
      </c>
      <c r="CE739" s="9">
        <v>1.32865849</v>
      </c>
      <c r="CF739" s="9">
        <v>1.82075845</v>
      </c>
      <c r="CG739" s="9">
        <v>2.8853838400000003</v>
      </c>
      <c r="CH739" s="9">
        <v>2.7436079150000001</v>
      </c>
      <c r="CI739" s="9">
        <v>2.4992251649999999</v>
      </c>
      <c r="CJ739" s="9">
        <v>1.84515859</v>
      </c>
      <c r="CK739" s="9">
        <v>1.9031504099999998</v>
      </c>
      <c r="CL739" s="9">
        <v>3.062041405</v>
      </c>
      <c r="CM739" s="9">
        <v>1.5876584</v>
      </c>
      <c r="CN739" s="9">
        <v>2.4594338499999999</v>
      </c>
      <c r="CO739" s="9">
        <v>1.2675751899999999</v>
      </c>
      <c r="CP739" s="9">
        <v>1.6140413300000001</v>
      </c>
      <c r="CQ739" s="9">
        <v>1.2516748900000001</v>
      </c>
      <c r="CR739" s="9">
        <v>2.15281666</v>
      </c>
      <c r="CS739" s="9">
        <v>1.700858395</v>
      </c>
      <c r="CT739" s="9">
        <v>1.381774955</v>
      </c>
      <c r="CU739" s="9">
        <v>2.1928416500000001</v>
      </c>
      <c r="CV739" s="9">
        <v>3.1645911</v>
      </c>
      <c r="CW739" s="9">
        <v>2.7276331549999999</v>
      </c>
      <c r="CX739" s="9">
        <v>3.68647576</v>
      </c>
      <c r="CY739" s="9">
        <v>1.63167489</v>
      </c>
      <c r="CZ739" s="9">
        <v>1.52698307</v>
      </c>
      <c r="DA739" s="9">
        <v>2.0902748350000002</v>
      </c>
      <c r="DB739" s="9">
        <v>1.836358715</v>
      </c>
      <c r="DC739" s="9">
        <v>1.885925265</v>
      </c>
      <c r="DD739" s="9">
        <v>3.8174088500000001</v>
      </c>
      <c r="DE739" s="9">
        <v>2.1449083550000001</v>
      </c>
      <c r="DF739" s="9">
        <v>2.5070502100000001</v>
      </c>
      <c r="DG739" s="9">
        <v>1.1558837450000001</v>
      </c>
      <c r="DH739" s="9">
        <v>1.060174835</v>
      </c>
      <c r="DI739" s="9">
        <v>1.7973248749999999</v>
      </c>
      <c r="DJ739" s="9">
        <v>1.08601682</v>
      </c>
      <c r="DK739" s="9">
        <v>1.4431082449999999</v>
      </c>
      <c r="DL739" s="9">
        <v>2.3239834699999999</v>
      </c>
      <c r="DM739" s="9">
        <v>2.2054829149999997</v>
      </c>
      <c r="DN739" s="9">
        <v>2.003958345</v>
      </c>
      <c r="DO739" s="9">
        <v>1.50589182</v>
      </c>
      <c r="DP739" s="9">
        <v>1.533233125</v>
      </c>
      <c r="DQ739" s="9">
        <v>2.4547667199999998</v>
      </c>
      <c r="DR739" s="9">
        <v>1.2797915099999999</v>
      </c>
      <c r="DS739" s="9">
        <v>1.9752750450000001</v>
      </c>
      <c r="DT739" s="9">
        <v>1.0442748934999999</v>
      </c>
      <c r="DU739" s="9">
        <v>1.3473416300000001</v>
      </c>
      <c r="DV739" s="9">
        <v>1.018691523</v>
      </c>
      <c r="DW739" s="9">
        <v>1.735241665</v>
      </c>
      <c r="DX739" s="9">
        <v>1.3817918</v>
      </c>
      <c r="DY739" s="9">
        <v>1.1573168299999999</v>
      </c>
      <c r="DZ739" s="9">
        <v>1.76445838</v>
      </c>
      <c r="EA739" s="9">
        <v>2.5386747550000002</v>
      </c>
      <c r="EB739" s="9">
        <v>2.1881917299999998</v>
      </c>
      <c r="EC739" s="9">
        <v>2.9066331749999996</v>
      </c>
      <c r="ED739" s="9">
        <v>1.3342915200000001</v>
      </c>
      <c r="EE739" s="9">
        <v>1.24298325</v>
      </c>
      <c r="EF739" s="9">
        <v>1.6653086800000001</v>
      </c>
      <c r="EG739" s="9">
        <v>1.5139249699999999</v>
      </c>
      <c r="EH739" s="9">
        <v>1.56305022</v>
      </c>
      <c r="EI739" s="9">
        <v>3.0154001799999999</v>
      </c>
      <c r="EJ739" s="9">
        <v>1.734958215</v>
      </c>
      <c r="EK739" s="9">
        <v>1.998308395</v>
      </c>
    </row>
    <row r="740" spans="1:141" x14ac:dyDescent="0.2">
      <c r="A740">
        <v>736</v>
      </c>
      <c r="B740" s="9">
        <v>0.94052000000000002</v>
      </c>
      <c r="C740" s="9">
        <v>2.887173465919703</v>
      </c>
      <c r="D740" s="9">
        <v>1.15648</v>
      </c>
      <c r="E740" s="9">
        <v>1.5184800000000001</v>
      </c>
      <c r="F740" s="9">
        <v>1.0574999999999999</v>
      </c>
      <c r="G740" s="9">
        <v>1.90968</v>
      </c>
      <c r="H740" s="9">
        <v>1.414336</v>
      </c>
      <c r="I740" s="9">
        <v>1.6072</v>
      </c>
      <c r="J740" s="9">
        <v>1.4268000000000001</v>
      </c>
      <c r="K740" s="9">
        <v>4.1647999999999996</v>
      </c>
      <c r="L740" s="9">
        <v>1.7691600000000001</v>
      </c>
      <c r="M740" s="9">
        <v>2.3891999999999998</v>
      </c>
      <c r="N740" s="9">
        <v>1.8944000000000001</v>
      </c>
      <c r="O740" s="9">
        <v>6.0956000000000001</v>
      </c>
      <c r="P740" s="9">
        <v>2.4528799999999999</v>
      </c>
      <c r="Q740" s="9">
        <v>3.2183999999999999</v>
      </c>
      <c r="R740" s="9">
        <v>1.7994670479999999</v>
      </c>
      <c r="S740" s="9">
        <v>1.64853356</v>
      </c>
      <c r="T740" s="9">
        <v>2.7951111200000001</v>
      </c>
      <c r="U740" s="9">
        <v>1.7040889160000001</v>
      </c>
      <c r="V740" s="9">
        <v>2.4050663480000001</v>
      </c>
      <c r="W740" s="9">
        <v>3.6956441</v>
      </c>
      <c r="X740" s="9">
        <v>3.6242664759999998</v>
      </c>
      <c r="Y740" s="9">
        <v>3.2859557640000001</v>
      </c>
      <c r="Z740" s="9">
        <v>2.4135112200000002</v>
      </c>
      <c r="AA740" s="9">
        <v>2.480800436</v>
      </c>
      <c r="AB740" s="9">
        <v>4.0430227759999999</v>
      </c>
      <c r="AC740" s="9">
        <v>2.0635556999999998</v>
      </c>
      <c r="AD740" s="9">
        <v>3.2248003719999998</v>
      </c>
      <c r="AE740" s="9">
        <v>1.591733324</v>
      </c>
      <c r="AF740" s="9">
        <v>2.0297776600000002</v>
      </c>
      <c r="AG740" s="9">
        <v>1.617688816</v>
      </c>
      <c r="AH740" s="9">
        <v>2.8056884520000001</v>
      </c>
      <c r="AI740" s="9">
        <v>2.1923555559999999</v>
      </c>
      <c r="AJ740" s="9">
        <v>1.6951113120000001</v>
      </c>
      <c r="AK740" s="9">
        <v>2.844977632</v>
      </c>
      <c r="AL740" s="9">
        <v>4.1605326800000002</v>
      </c>
      <c r="AM740" s="9">
        <v>3.5930671040000002</v>
      </c>
      <c r="AN740" s="9">
        <v>4.9753783240000002</v>
      </c>
      <c r="AO740" s="9">
        <v>2.094222104</v>
      </c>
      <c r="AP740" s="9">
        <v>1.9659557560000001</v>
      </c>
      <c r="AQ740" s="9">
        <v>2.804977896</v>
      </c>
      <c r="AR740" s="9">
        <v>2.3447996799999999</v>
      </c>
      <c r="AS740" s="9">
        <v>2.3564444359999999</v>
      </c>
      <c r="AT740" s="9">
        <v>5.1328003799999999</v>
      </c>
      <c r="AU740" s="9">
        <v>2.7722667479999998</v>
      </c>
      <c r="AV740" s="9">
        <v>3.3682676040000001</v>
      </c>
      <c r="AW740" s="9">
        <v>1.6143998000000002</v>
      </c>
      <c r="AX740" s="9">
        <v>1.477866712</v>
      </c>
      <c r="AY740" s="9">
        <v>2.5432891519999998</v>
      </c>
      <c r="AZ740" s="9">
        <v>1.5112887879999999</v>
      </c>
      <c r="BA740" s="9">
        <v>2.1144886439999997</v>
      </c>
      <c r="BB740" s="9">
        <v>3.315644372</v>
      </c>
      <c r="BC740" s="9">
        <v>3.1591995640000001</v>
      </c>
      <c r="BD740" s="9">
        <v>2.8847999639999999</v>
      </c>
      <c r="BE740" s="9">
        <v>2.1041775399999998</v>
      </c>
      <c r="BF740" s="9">
        <v>2.1840889159999999</v>
      </c>
      <c r="BG740" s="9">
        <v>3.5328002280000002</v>
      </c>
      <c r="BH740" s="9">
        <v>1.8240891519999998</v>
      </c>
      <c r="BI740" s="9">
        <v>2.8390221680000001</v>
      </c>
      <c r="BJ740" s="9">
        <v>1.4315556280000001</v>
      </c>
      <c r="BK740" s="9">
        <v>1.810133488</v>
      </c>
      <c r="BL740" s="9">
        <v>1.43262234</v>
      </c>
      <c r="BM740" s="9">
        <v>2.4764442440000001</v>
      </c>
      <c r="BN740" s="9">
        <v>1.9400892080000001</v>
      </c>
      <c r="BO740" s="9">
        <v>1.5449778240000001</v>
      </c>
      <c r="BP740" s="9">
        <v>2.524266484</v>
      </c>
      <c r="BQ740" s="9">
        <v>3.6551103919999997</v>
      </c>
      <c r="BR740" s="9">
        <v>3.1516442800000002</v>
      </c>
      <c r="BS740" s="9">
        <v>4.3134230320000002</v>
      </c>
      <c r="BT740" s="9">
        <v>1.8564447359999998</v>
      </c>
      <c r="BU740" s="9">
        <v>1.7424001279999999</v>
      </c>
      <c r="BV740" s="9">
        <v>2.430132924</v>
      </c>
      <c r="BW740" s="9">
        <v>2.0771556919999998</v>
      </c>
      <c r="BX740" s="9">
        <v>2.1248891080000001</v>
      </c>
      <c r="BY740" s="9">
        <v>4.4555558560000001</v>
      </c>
      <c r="BZ740" s="9">
        <v>2.4590221039999998</v>
      </c>
      <c r="CA740" s="9">
        <v>2.9207109199999999</v>
      </c>
      <c r="CB740" s="9">
        <v>1.4216001</v>
      </c>
      <c r="CC740" s="9">
        <v>1.3019554280000001</v>
      </c>
      <c r="CD740" s="9">
        <v>2.2242666040000003</v>
      </c>
      <c r="CE740" s="9">
        <v>1.331289044</v>
      </c>
      <c r="CF740" s="9">
        <v>1.8246223399999999</v>
      </c>
      <c r="CG740" s="9">
        <v>2.8907560640000001</v>
      </c>
      <c r="CH740" s="9">
        <v>2.7494218040000002</v>
      </c>
      <c r="CI740" s="9">
        <v>2.5040001640000003</v>
      </c>
      <c r="CJ740" s="9">
        <v>1.8488891439999999</v>
      </c>
      <c r="CK740" s="9">
        <v>1.906667076</v>
      </c>
      <c r="CL740" s="9">
        <v>3.0687108480000003</v>
      </c>
      <c r="CM740" s="9">
        <v>1.5907556199999999</v>
      </c>
      <c r="CN740" s="9">
        <v>2.4646227400000003</v>
      </c>
      <c r="CO740" s="9">
        <v>1.270133524</v>
      </c>
      <c r="CP740" s="9">
        <v>1.617244108</v>
      </c>
      <c r="CQ740" s="9">
        <v>1.254133224</v>
      </c>
      <c r="CR740" s="9">
        <v>2.157244436</v>
      </c>
      <c r="CS740" s="9">
        <v>1.704088952</v>
      </c>
      <c r="CT740" s="9">
        <v>1.3845332880000001</v>
      </c>
      <c r="CU740" s="9">
        <v>2.1969777600000002</v>
      </c>
      <c r="CV740" s="9">
        <v>3.1708438800000001</v>
      </c>
      <c r="CW740" s="9">
        <v>2.7328887079999999</v>
      </c>
      <c r="CX740" s="9">
        <v>3.6936007559999999</v>
      </c>
      <c r="CY740" s="9">
        <v>1.6349332239999999</v>
      </c>
      <c r="CZ740" s="9">
        <v>1.5299552919999999</v>
      </c>
      <c r="DA740" s="9">
        <v>2.094399836</v>
      </c>
      <c r="DB740" s="9">
        <v>1.8398226039999999</v>
      </c>
      <c r="DC740" s="9">
        <v>1.889600264</v>
      </c>
      <c r="DD740" s="9">
        <v>3.82542274</v>
      </c>
      <c r="DE740" s="9">
        <v>2.148888908</v>
      </c>
      <c r="DF740" s="9">
        <v>2.512266876</v>
      </c>
      <c r="DG740" s="9">
        <v>1.158222632</v>
      </c>
      <c r="DH740" s="9">
        <v>1.062399836</v>
      </c>
      <c r="DI740" s="9">
        <v>1.8010665400000001</v>
      </c>
      <c r="DJ740" s="9">
        <v>1.088177932</v>
      </c>
      <c r="DK740" s="9">
        <v>1.4462221319999999</v>
      </c>
      <c r="DL740" s="9">
        <v>2.3283556919999997</v>
      </c>
      <c r="DM740" s="9">
        <v>2.2102218040000001</v>
      </c>
      <c r="DN740" s="9">
        <v>2.0078222320000001</v>
      </c>
      <c r="DO740" s="9">
        <v>1.5089779319999999</v>
      </c>
      <c r="DP740" s="9">
        <v>1.53608868</v>
      </c>
      <c r="DQ740" s="9">
        <v>2.4601778319999998</v>
      </c>
      <c r="DR740" s="9">
        <v>1.2823109559999999</v>
      </c>
      <c r="DS740" s="9">
        <v>1.979466712</v>
      </c>
      <c r="DT740" s="9">
        <v>1.0463998936000001</v>
      </c>
      <c r="DU740" s="9">
        <v>1.350044408</v>
      </c>
      <c r="DV740" s="9">
        <v>1.0207109688</v>
      </c>
      <c r="DW740" s="9">
        <v>1.7388444439999999</v>
      </c>
      <c r="DX740" s="9">
        <v>1.38444458</v>
      </c>
      <c r="DY740" s="9">
        <v>1.159644608</v>
      </c>
      <c r="DZ740" s="9">
        <v>1.767822268</v>
      </c>
      <c r="EA740" s="9">
        <v>2.5437330880000002</v>
      </c>
      <c r="EB740" s="9">
        <v>2.1924445079999999</v>
      </c>
      <c r="EC740" s="9">
        <v>2.9123554</v>
      </c>
      <c r="ED740" s="9">
        <v>1.336977632</v>
      </c>
      <c r="EE740" s="9">
        <v>1.2454221400000001</v>
      </c>
      <c r="EF740" s="9">
        <v>1.668622568</v>
      </c>
      <c r="EG740" s="9">
        <v>1.5167999719999998</v>
      </c>
      <c r="EH740" s="9">
        <v>1.5661335519999999</v>
      </c>
      <c r="EI740" s="9">
        <v>3.0218668480000002</v>
      </c>
      <c r="EJ740" s="9">
        <v>1.7382221040000001</v>
      </c>
      <c r="EK740" s="9">
        <v>2.0024889519999998</v>
      </c>
    </row>
    <row r="741" spans="1:141" x14ac:dyDescent="0.2">
      <c r="A741">
        <v>737</v>
      </c>
      <c r="B741" s="9">
        <v>0.94308999999999998</v>
      </c>
      <c r="C741" s="9">
        <v>2.8918641075347473</v>
      </c>
      <c r="D741" s="9">
        <v>1.1596600000000001</v>
      </c>
      <c r="E741" s="9">
        <v>1.5226600000000001</v>
      </c>
      <c r="F741" s="9">
        <v>1.0607031249999999</v>
      </c>
      <c r="G741" s="9">
        <v>1.9140599999999999</v>
      </c>
      <c r="H741" s="9">
        <v>1.418912</v>
      </c>
      <c r="I741" s="9">
        <v>1.6123999999999998</v>
      </c>
      <c r="J741" s="9">
        <v>1.4306000000000001</v>
      </c>
      <c r="K741" s="9">
        <v>4.1715999999999998</v>
      </c>
      <c r="L741" s="9">
        <v>1.77372</v>
      </c>
      <c r="M741" s="9">
        <v>2.3951500000000001</v>
      </c>
      <c r="N741" s="9">
        <v>1.8998000000000002</v>
      </c>
      <c r="O741" s="9">
        <v>6.1052</v>
      </c>
      <c r="P741" s="9">
        <v>2.4599600000000001</v>
      </c>
      <c r="Q741" s="9">
        <v>3.2277999999999998</v>
      </c>
      <c r="R741" s="9">
        <v>1.803058716</v>
      </c>
      <c r="S741" s="9">
        <v>1.6519168950000001</v>
      </c>
      <c r="T741" s="9">
        <v>2.8007555649999998</v>
      </c>
      <c r="U741" s="9">
        <v>1.7074444720000002</v>
      </c>
      <c r="V741" s="9">
        <v>2.4100830160000002</v>
      </c>
      <c r="W741" s="9">
        <v>3.7024218750000002</v>
      </c>
      <c r="X741" s="9">
        <v>3.6318081420000001</v>
      </c>
      <c r="Y741" s="9">
        <v>3.2921529880000002</v>
      </c>
      <c r="Z741" s="9">
        <v>2.4183056650000001</v>
      </c>
      <c r="AA741" s="9">
        <v>2.4853254370000002</v>
      </c>
      <c r="AB741" s="9">
        <v>4.0516866670000002</v>
      </c>
      <c r="AC741" s="9">
        <v>2.0675279249999998</v>
      </c>
      <c r="AD741" s="9">
        <v>3.2315753740000002</v>
      </c>
      <c r="AE741" s="9">
        <v>1.594916658</v>
      </c>
      <c r="AF741" s="9">
        <v>2.0337387699999998</v>
      </c>
      <c r="AG741" s="9">
        <v>1.6208193719999999</v>
      </c>
      <c r="AH741" s="9">
        <v>2.8113940090000002</v>
      </c>
      <c r="AI741" s="9">
        <v>2.1964527770000002</v>
      </c>
      <c r="AJ741" s="9">
        <v>1.698455754</v>
      </c>
      <c r="AK741" s="9">
        <v>2.8502637439999998</v>
      </c>
      <c r="AL741" s="9">
        <v>4.16864101</v>
      </c>
      <c r="AM741" s="9">
        <v>3.5998837680000002</v>
      </c>
      <c r="AN741" s="9">
        <v>4.9847144329999997</v>
      </c>
      <c r="AO741" s="9">
        <v>2.0983359930000001</v>
      </c>
      <c r="AP741" s="9">
        <v>1.969752977</v>
      </c>
      <c r="AQ741" s="9">
        <v>2.8104390069999998</v>
      </c>
      <c r="AR741" s="9">
        <v>2.3491746849999999</v>
      </c>
      <c r="AS741" s="9">
        <v>2.3609722120000001</v>
      </c>
      <c r="AT741" s="9">
        <v>5.143225385</v>
      </c>
      <c r="AU741" s="9">
        <v>2.7773084159999999</v>
      </c>
      <c r="AV741" s="9">
        <v>3.3751842679999999</v>
      </c>
      <c r="AW741" s="9">
        <v>1.6176248</v>
      </c>
      <c r="AX741" s="9">
        <v>1.4809083789999999</v>
      </c>
      <c r="AY741" s="9">
        <v>2.5484697089999999</v>
      </c>
      <c r="AZ741" s="9">
        <v>1.5142693460000001</v>
      </c>
      <c r="BA741" s="9">
        <v>2.1189191979999999</v>
      </c>
      <c r="BB741" s="9">
        <v>3.3217721490000001</v>
      </c>
      <c r="BC741" s="9">
        <v>3.1658245630000001</v>
      </c>
      <c r="BD741" s="9">
        <v>2.890274963</v>
      </c>
      <c r="BE741" s="9">
        <v>2.1083886550000002</v>
      </c>
      <c r="BF741" s="9">
        <v>2.188094472</v>
      </c>
      <c r="BG741" s="9">
        <v>3.540425226</v>
      </c>
      <c r="BH741" s="9">
        <v>1.8276197089999999</v>
      </c>
      <c r="BI741" s="9">
        <v>2.8449860560000002</v>
      </c>
      <c r="BJ741" s="9">
        <v>1.4344278510000001</v>
      </c>
      <c r="BK741" s="9">
        <v>1.8136918210000001</v>
      </c>
      <c r="BL741" s="9">
        <v>1.4354112299999999</v>
      </c>
      <c r="BM741" s="9">
        <v>2.4814970229999997</v>
      </c>
      <c r="BN741" s="9">
        <v>1.943744761</v>
      </c>
      <c r="BO741" s="9">
        <v>1.548038933</v>
      </c>
      <c r="BP741" s="9">
        <v>2.528983153</v>
      </c>
      <c r="BQ741" s="9">
        <v>3.662279839</v>
      </c>
      <c r="BR741" s="9">
        <v>3.1576720599999999</v>
      </c>
      <c r="BS741" s="9">
        <v>4.3216369190000004</v>
      </c>
      <c r="BT741" s="9">
        <v>1.860122512</v>
      </c>
      <c r="BU741" s="9">
        <v>1.7457751259999998</v>
      </c>
      <c r="BV741" s="9">
        <v>2.4348912579999999</v>
      </c>
      <c r="BW741" s="9">
        <v>2.0810529140000003</v>
      </c>
      <c r="BX741" s="9">
        <v>2.1289946610000001</v>
      </c>
      <c r="BY741" s="9">
        <v>4.4647530770000001</v>
      </c>
      <c r="BZ741" s="9">
        <v>2.4635359929999998</v>
      </c>
      <c r="CA741" s="9">
        <v>2.926755365</v>
      </c>
      <c r="CB741" s="9">
        <v>1.4244501000000001</v>
      </c>
      <c r="CC741" s="9">
        <v>1.3046526510000001</v>
      </c>
      <c r="CD741" s="9">
        <v>2.2288332680000003</v>
      </c>
      <c r="CE741" s="9">
        <v>1.333919598</v>
      </c>
      <c r="CF741" s="9">
        <v>1.82848623</v>
      </c>
      <c r="CG741" s="9">
        <v>2.8961282880000003</v>
      </c>
      <c r="CH741" s="9">
        <v>2.7552356929999999</v>
      </c>
      <c r="CI741" s="9">
        <v>2.5087751630000001</v>
      </c>
      <c r="CJ741" s="9">
        <v>1.852619698</v>
      </c>
      <c r="CK741" s="9">
        <v>1.9101837419999999</v>
      </c>
      <c r="CL741" s="9">
        <v>3.0753802910000001</v>
      </c>
      <c r="CM741" s="9">
        <v>1.59385284</v>
      </c>
      <c r="CN741" s="9">
        <v>2.4698116300000001</v>
      </c>
      <c r="CO741" s="9">
        <v>1.272691858</v>
      </c>
      <c r="CP741" s="9">
        <v>1.6204468860000001</v>
      </c>
      <c r="CQ741" s="9">
        <v>1.256591558</v>
      </c>
      <c r="CR741" s="9">
        <v>2.161672212</v>
      </c>
      <c r="CS741" s="9">
        <v>1.707319509</v>
      </c>
      <c r="CT741" s="9">
        <v>1.3872916209999999</v>
      </c>
      <c r="CU741" s="9">
        <v>2.2011138700000004</v>
      </c>
      <c r="CV741" s="9">
        <v>3.1770966599999997</v>
      </c>
      <c r="CW741" s="9">
        <v>2.738144261</v>
      </c>
      <c r="CX741" s="9">
        <v>3.7007257519999999</v>
      </c>
      <c r="CY741" s="9">
        <v>1.6381915579999999</v>
      </c>
      <c r="CZ741" s="9">
        <v>1.5329275139999998</v>
      </c>
      <c r="DA741" s="9">
        <v>2.0985248370000003</v>
      </c>
      <c r="DB741" s="9">
        <v>1.8432864929999999</v>
      </c>
      <c r="DC741" s="9">
        <v>1.893275263</v>
      </c>
      <c r="DD741" s="9">
        <v>3.83343663</v>
      </c>
      <c r="DE741" s="9">
        <v>2.1528694609999999</v>
      </c>
      <c r="DF741" s="9">
        <v>2.5174835419999999</v>
      </c>
      <c r="DG741" s="9">
        <v>1.160561519</v>
      </c>
      <c r="DH741" s="9">
        <v>1.064624837</v>
      </c>
      <c r="DI741" s="9">
        <v>1.8048082050000001</v>
      </c>
      <c r="DJ741" s="9">
        <v>1.090339044</v>
      </c>
      <c r="DK741" s="9">
        <v>1.449336019</v>
      </c>
      <c r="DL741" s="9">
        <v>2.3327279139999999</v>
      </c>
      <c r="DM741" s="9">
        <v>2.2149606930000001</v>
      </c>
      <c r="DN741" s="9">
        <v>2.0116861189999997</v>
      </c>
      <c r="DO741" s="9">
        <v>1.5120640439999999</v>
      </c>
      <c r="DP741" s="9">
        <v>1.538944235</v>
      </c>
      <c r="DQ741" s="9">
        <v>2.4655889439999998</v>
      </c>
      <c r="DR741" s="9">
        <v>1.2848304019999999</v>
      </c>
      <c r="DS741" s="9">
        <v>1.983658379</v>
      </c>
      <c r="DT741" s="9">
        <v>1.0485248937</v>
      </c>
      <c r="DU741" s="9">
        <v>1.352747186</v>
      </c>
      <c r="DV741" s="9">
        <v>1.0227304146</v>
      </c>
      <c r="DW741" s="9">
        <v>1.7424472229999999</v>
      </c>
      <c r="DX741" s="9">
        <v>1.3870973600000001</v>
      </c>
      <c r="DY741" s="9">
        <v>1.161972386</v>
      </c>
      <c r="DZ741" s="9">
        <v>1.771186156</v>
      </c>
      <c r="EA741" s="9">
        <v>2.5487914210000002</v>
      </c>
      <c r="EB741" s="9">
        <v>2.196697286</v>
      </c>
      <c r="EC741" s="9">
        <v>2.918077625</v>
      </c>
      <c r="ED741" s="9">
        <v>1.3396637440000001</v>
      </c>
      <c r="EE741" s="9">
        <v>1.2478610299999999</v>
      </c>
      <c r="EF741" s="9">
        <v>1.6719364560000001</v>
      </c>
      <c r="EG741" s="9">
        <v>1.519674974</v>
      </c>
      <c r="EH741" s="9">
        <v>1.569216884</v>
      </c>
      <c r="EI741" s="9">
        <v>3.028333516</v>
      </c>
      <c r="EJ741" s="9">
        <v>1.741485993</v>
      </c>
      <c r="EK741" s="9">
        <v>2.006669509</v>
      </c>
    </row>
    <row r="742" spans="1:141" x14ac:dyDescent="0.2">
      <c r="A742">
        <v>738</v>
      </c>
      <c r="B742" s="9">
        <v>0.94565999999999995</v>
      </c>
      <c r="C742" s="9">
        <v>2.8965547491497916</v>
      </c>
      <c r="D742" s="9">
        <v>1.1628400000000001</v>
      </c>
      <c r="E742" s="9">
        <v>1.52684</v>
      </c>
      <c r="F742" s="9">
        <v>1.0639062499999998</v>
      </c>
      <c r="G742" s="9">
        <v>1.9184399999999999</v>
      </c>
      <c r="H742" s="9">
        <v>1.4234880000000001</v>
      </c>
      <c r="I742" s="9">
        <v>1.6175999999999999</v>
      </c>
      <c r="J742" s="9">
        <v>1.4343999999999999</v>
      </c>
      <c r="K742" s="9">
        <v>4.1783999999999999</v>
      </c>
      <c r="L742" s="9">
        <v>1.7782799999999999</v>
      </c>
      <c r="M742" s="9">
        <v>2.4011</v>
      </c>
      <c r="N742" s="9">
        <v>1.9052</v>
      </c>
      <c r="O742" s="9">
        <v>6.1147999999999998</v>
      </c>
      <c r="P742" s="9">
        <v>2.4670399999999999</v>
      </c>
      <c r="Q742" s="9">
        <v>3.2372000000000001</v>
      </c>
      <c r="R742" s="9">
        <v>1.8066503839999999</v>
      </c>
      <c r="S742" s="9">
        <v>1.6553002299999999</v>
      </c>
      <c r="T742" s="9">
        <v>2.8064000099999999</v>
      </c>
      <c r="U742" s="9">
        <v>1.7108000280000002</v>
      </c>
      <c r="V742" s="9">
        <v>2.4150996840000003</v>
      </c>
      <c r="W742" s="9">
        <v>3.70919965</v>
      </c>
      <c r="X742" s="9">
        <v>3.639349808</v>
      </c>
      <c r="Y742" s="9">
        <v>3.2983502119999999</v>
      </c>
      <c r="Z742" s="9">
        <v>2.42310011</v>
      </c>
      <c r="AA742" s="9">
        <v>2.4898504379999999</v>
      </c>
      <c r="AB742" s="9">
        <v>4.0603505579999997</v>
      </c>
      <c r="AC742" s="9">
        <v>2.0715001499999999</v>
      </c>
      <c r="AD742" s="9">
        <v>3.2383503760000001</v>
      </c>
      <c r="AE742" s="9">
        <v>1.5980999920000001</v>
      </c>
      <c r="AF742" s="9">
        <v>2.0376998799999999</v>
      </c>
      <c r="AG742" s="9">
        <v>1.623949928</v>
      </c>
      <c r="AH742" s="9">
        <v>2.817099566</v>
      </c>
      <c r="AI742" s="9">
        <v>2.2005499980000001</v>
      </c>
      <c r="AJ742" s="9">
        <v>1.701800196</v>
      </c>
      <c r="AK742" s="9">
        <v>2.8555498560000001</v>
      </c>
      <c r="AL742" s="9">
        <v>4.1767493399999998</v>
      </c>
      <c r="AM742" s="9">
        <v>3.6067004320000002</v>
      </c>
      <c r="AN742" s="9">
        <v>4.9940505420000001</v>
      </c>
      <c r="AO742" s="9">
        <v>2.1024498820000002</v>
      </c>
      <c r="AP742" s="9">
        <v>1.9735501980000001</v>
      </c>
      <c r="AQ742" s="9">
        <v>2.8159001179999996</v>
      </c>
      <c r="AR742" s="9">
        <v>2.3535496899999999</v>
      </c>
      <c r="AS742" s="9">
        <v>2.3654999880000003</v>
      </c>
      <c r="AT742" s="9">
        <v>5.1536503900000001</v>
      </c>
      <c r="AU742" s="9">
        <v>2.7823500839999999</v>
      </c>
      <c r="AV742" s="9">
        <v>3.3821009319999997</v>
      </c>
      <c r="AW742" s="9">
        <v>1.6208498</v>
      </c>
      <c r="AX742" s="9">
        <v>1.4839500459999999</v>
      </c>
      <c r="AY742" s="9">
        <v>2.553650266</v>
      </c>
      <c r="AZ742" s="9">
        <v>1.517249904</v>
      </c>
      <c r="BA742" s="9">
        <v>2.1233497519999998</v>
      </c>
      <c r="BB742" s="9">
        <v>3.3278999259999997</v>
      </c>
      <c r="BC742" s="9">
        <v>3.1724495619999997</v>
      </c>
      <c r="BD742" s="9">
        <v>2.895749962</v>
      </c>
      <c r="BE742" s="9">
        <v>2.1125997700000001</v>
      </c>
      <c r="BF742" s="9">
        <v>2.192100028</v>
      </c>
      <c r="BG742" s="9">
        <v>3.5480502239999998</v>
      </c>
      <c r="BH742" s="9">
        <v>1.8311502659999999</v>
      </c>
      <c r="BI742" s="9">
        <v>2.8509499439999999</v>
      </c>
      <c r="BJ742" s="9">
        <v>1.4373000739999999</v>
      </c>
      <c r="BK742" s="9">
        <v>1.8172501540000001</v>
      </c>
      <c r="BL742" s="9">
        <v>1.4382001199999999</v>
      </c>
      <c r="BM742" s="9">
        <v>2.4865498019999999</v>
      </c>
      <c r="BN742" s="9">
        <v>1.947400314</v>
      </c>
      <c r="BO742" s="9">
        <v>1.5511000420000001</v>
      </c>
      <c r="BP742" s="9">
        <v>2.533699822</v>
      </c>
      <c r="BQ742" s="9">
        <v>3.6694492859999999</v>
      </c>
      <c r="BR742" s="9">
        <v>3.16369984</v>
      </c>
      <c r="BS742" s="9">
        <v>4.3298508060000005</v>
      </c>
      <c r="BT742" s="9">
        <v>1.863800288</v>
      </c>
      <c r="BU742" s="9">
        <v>1.7491501239999998</v>
      </c>
      <c r="BV742" s="9">
        <v>2.4396495919999999</v>
      </c>
      <c r="BW742" s="9">
        <v>2.0849501360000002</v>
      </c>
      <c r="BX742" s="9">
        <v>2.1331002140000002</v>
      </c>
      <c r="BY742" s="9">
        <v>4.4739502980000001</v>
      </c>
      <c r="BZ742" s="9">
        <v>2.4680498819999999</v>
      </c>
      <c r="CA742" s="9">
        <v>2.9327998100000001</v>
      </c>
      <c r="CB742" s="9">
        <v>1.4273001000000001</v>
      </c>
      <c r="CC742" s="9">
        <v>1.307349874</v>
      </c>
      <c r="CD742" s="9">
        <v>2.2333999320000002</v>
      </c>
      <c r="CE742" s="9">
        <v>1.336550152</v>
      </c>
      <c r="CF742" s="9">
        <v>1.8323501199999999</v>
      </c>
      <c r="CG742" s="9">
        <v>2.9015005120000001</v>
      </c>
      <c r="CH742" s="9">
        <v>2.7610495820000001</v>
      </c>
      <c r="CI742" s="9">
        <v>2.513550162</v>
      </c>
      <c r="CJ742" s="9">
        <v>1.8563502519999999</v>
      </c>
      <c r="CK742" s="9">
        <v>1.913700408</v>
      </c>
      <c r="CL742" s="9">
        <v>3.0820497339999999</v>
      </c>
      <c r="CM742" s="9">
        <v>1.5969500599999999</v>
      </c>
      <c r="CN742" s="9">
        <v>2.47500052</v>
      </c>
      <c r="CO742" s="9">
        <v>1.2752501919999999</v>
      </c>
      <c r="CP742" s="9">
        <v>1.623649664</v>
      </c>
      <c r="CQ742" s="9">
        <v>1.2590498919999999</v>
      </c>
      <c r="CR742" s="9">
        <v>2.166099988</v>
      </c>
      <c r="CS742" s="9">
        <v>1.7105500659999999</v>
      </c>
      <c r="CT742" s="9">
        <v>1.390049954</v>
      </c>
      <c r="CU742" s="9">
        <v>2.2052499800000001</v>
      </c>
      <c r="CV742" s="9">
        <v>3.1833494399999998</v>
      </c>
      <c r="CW742" s="9">
        <v>2.743399814</v>
      </c>
      <c r="CX742" s="9">
        <v>3.7078507479999998</v>
      </c>
      <c r="CY742" s="9">
        <v>1.641449892</v>
      </c>
      <c r="CZ742" s="9">
        <v>1.535899736</v>
      </c>
      <c r="DA742" s="9">
        <v>2.102649838</v>
      </c>
      <c r="DB742" s="9">
        <v>1.846750382</v>
      </c>
      <c r="DC742" s="9">
        <v>1.8969502620000001</v>
      </c>
      <c r="DD742" s="9">
        <v>3.84145052</v>
      </c>
      <c r="DE742" s="9">
        <v>2.1568500139999998</v>
      </c>
      <c r="DF742" s="9">
        <v>2.5227002079999998</v>
      </c>
      <c r="DG742" s="9">
        <v>1.1629004060000001</v>
      </c>
      <c r="DH742" s="9">
        <v>1.066849838</v>
      </c>
      <c r="DI742" s="9">
        <v>1.80854987</v>
      </c>
      <c r="DJ742" s="9">
        <v>1.0925001560000001</v>
      </c>
      <c r="DK742" s="9">
        <v>1.452449906</v>
      </c>
      <c r="DL742" s="9">
        <v>2.3371001360000001</v>
      </c>
      <c r="DM742" s="9">
        <v>2.2196995820000001</v>
      </c>
      <c r="DN742" s="9">
        <v>2.0155500059999998</v>
      </c>
      <c r="DO742" s="9">
        <v>1.515150156</v>
      </c>
      <c r="DP742" s="9">
        <v>1.54179979</v>
      </c>
      <c r="DQ742" s="9">
        <v>2.4710000559999998</v>
      </c>
      <c r="DR742" s="9">
        <v>1.2873498479999999</v>
      </c>
      <c r="DS742" s="9">
        <v>1.9878500460000001</v>
      </c>
      <c r="DT742" s="9">
        <v>1.0506498938</v>
      </c>
      <c r="DU742" s="9">
        <v>1.355449964</v>
      </c>
      <c r="DV742" s="9">
        <v>1.0247498604</v>
      </c>
      <c r="DW742" s="9">
        <v>1.746050002</v>
      </c>
      <c r="DX742" s="9">
        <v>1.3897501400000001</v>
      </c>
      <c r="DY742" s="9">
        <v>1.1643001639999999</v>
      </c>
      <c r="DZ742" s="9">
        <v>1.7745500439999999</v>
      </c>
      <c r="EA742" s="9">
        <v>2.5538497540000002</v>
      </c>
      <c r="EB742" s="9">
        <v>2.2009500639999997</v>
      </c>
      <c r="EC742" s="9">
        <v>2.92379985</v>
      </c>
      <c r="ED742" s="9">
        <v>1.342349856</v>
      </c>
      <c r="EE742" s="9">
        <v>1.25029992</v>
      </c>
      <c r="EF742" s="9">
        <v>1.6752503439999999</v>
      </c>
      <c r="EG742" s="9">
        <v>1.5225499759999999</v>
      </c>
      <c r="EH742" s="9">
        <v>1.5723002159999999</v>
      </c>
      <c r="EI742" s="9">
        <v>3.0348001839999998</v>
      </c>
      <c r="EJ742" s="9">
        <v>1.744749882</v>
      </c>
      <c r="EK742" s="9">
        <v>2.0108500660000002</v>
      </c>
    </row>
    <row r="743" spans="1:141" x14ac:dyDescent="0.2">
      <c r="A743">
        <v>739</v>
      </c>
      <c r="B743" s="9">
        <v>0.94823000000000002</v>
      </c>
      <c r="C743" s="9">
        <v>2.9012453907648359</v>
      </c>
      <c r="D743" s="9">
        <v>1.1660200000000001</v>
      </c>
      <c r="E743" s="9">
        <v>1.53102</v>
      </c>
      <c r="F743" s="9">
        <v>1.067109375</v>
      </c>
      <c r="G743" s="9">
        <v>1.92282</v>
      </c>
      <c r="H743" s="9">
        <v>1.428064</v>
      </c>
      <c r="I743" s="9">
        <v>1.6228</v>
      </c>
      <c r="J743" s="9">
        <v>1.4381999999999999</v>
      </c>
      <c r="K743" s="9">
        <v>4.1852</v>
      </c>
      <c r="L743" s="9">
        <v>1.78284</v>
      </c>
      <c r="M743" s="9">
        <v>2.4070499999999999</v>
      </c>
      <c r="N743" s="9">
        <v>1.9106000000000001</v>
      </c>
      <c r="O743" s="9">
        <v>6.1243999999999996</v>
      </c>
      <c r="P743" s="9">
        <v>2.4741200000000001</v>
      </c>
      <c r="Q743" s="9">
        <v>3.2465999999999999</v>
      </c>
      <c r="R743" s="9">
        <v>1.810242052</v>
      </c>
      <c r="S743" s="9">
        <v>1.658683565</v>
      </c>
      <c r="T743" s="9">
        <v>2.8120444550000001</v>
      </c>
      <c r="U743" s="9">
        <v>1.714155584</v>
      </c>
      <c r="V743" s="9">
        <v>2.420116352</v>
      </c>
      <c r="W743" s="9">
        <v>3.7159774250000002</v>
      </c>
      <c r="X743" s="9">
        <v>3.6468914739999998</v>
      </c>
      <c r="Y743" s="9">
        <v>3.304547436</v>
      </c>
      <c r="Z743" s="9">
        <v>2.427894555</v>
      </c>
      <c r="AA743" s="9">
        <v>2.4943754390000001</v>
      </c>
      <c r="AB743" s="9">
        <v>4.069014449</v>
      </c>
      <c r="AC743" s="9">
        <v>2.0754723749999999</v>
      </c>
      <c r="AD743" s="9">
        <v>3.245125378</v>
      </c>
      <c r="AE743" s="9">
        <v>1.6012833259999999</v>
      </c>
      <c r="AF743" s="9">
        <v>2.04166099</v>
      </c>
      <c r="AG743" s="9">
        <v>1.6270804839999999</v>
      </c>
      <c r="AH743" s="9">
        <v>2.8228051230000002</v>
      </c>
      <c r="AI743" s="9">
        <v>2.2046472189999999</v>
      </c>
      <c r="AJ743" s="9">
        <v>1.7051446379999999</v>
      </c>
      <c r="AK743" s="9">
        <v>2.860835968</v>
      </c>
      <c r="AL743" s="9">
        <v>4.1848576699999995</v>
      </c>
      <c r="AM743" s="9">
        <v>3.6135170960000003</v>
      </c>
      <c r="AN743" s="9">
        <v>5.0033866510000005</v>
      </c>
      <c r="AO743" s="9">
        <v>2.1065637710000003</v>
      </c>
      <c r="AP743" s="9">
        <v>1.977347419</v>
      </c>
      <c r="AQ743" s="9">
        <v>2.8213612289999999</v>
      </c>
      <c r="AR743" s="9">
        <v>2.3579246949999999</v>
      </c>
      <c r="AS743" s="9">
        <v>2.370027764</v>
      </c>
      <c r="AT743" s="9">
        <v>5.1640753950000002</v>
      </c>
      <c r="AU743" s="9">
        <v>2.787391752</v>
      </c>
      <c r="AV743" s="9">
        <v>3.389017596</v>
      </c>
      <c r="AW743" s="9">
        <v>1.6240748</v>
      </c>
      <c r="AX743" s="9">
        <v>1.4869917129999999</v>
      </c>
      <c r="AY743" s="9">
        <v>2.5588308230000001</v>
      </c>
      <c r="AZ743" s="9">
        <v>1.520230462</v>
      </c>
      <c r="BA743" s="9">
        <v>2.127780306</v>
      </c>
      <c r="BB743" s="9">
        <v>3.3340277029999998</v>
      </c>
      <c r="BC743" s="9">
        <v>3.1790745609999997</v>
      </c>
      <c r="BD743" s="9">
        <v>2.901224961</v>
      </c>
      <c r="BE743" s="9">
        <v>2.116810885</v>
      </c>
      <c r="BF743" s="9">
        <v>2.1961055839999997</v>
      </c>
      <c r="BG743" s="9">
        <v>3.5556752220000001</v>
      </c>
      <c r="BH743" s="9">
        <v>1.8346808229999998</v>
      </c>
      <c r="BI743" s="9">
        <v>2.856913832</v>
      </c>
      <c r="BJ743" s="9">
        <v>1.4401722969999999</v>
      </c>
      <c r="BK743" s="9">
        <v>1.8208084870000001</v>
      </c>
      <c r="BL743" s="9">
        <v>1.44098901</v>
      </c>
      <c r="BM743" s="9">
        <v>2.491602581</v>
      </c>
      <c r="BN743" s="9">
        <v>1.951055867</v>
      </c>
      <c r="BO743" s="9">
        <v>1.554161151</v>
      </c>
      <c r="BP743" s="9">
        <v>2.538416491</v>
      </c>
      <c r="BQ743" s="9">
        <v>3.6766187329999998</v>
      </c>
      <c r="BR743" s="9">
        <v>3.1697276200000002</v>
      </c>
      <c r="BS743" s="9">
        <v>4.3380646930000006</v>
      </c>
      <c r="BT743" s="9">
        <v>1.8674780639999999</v>
      </c>
      <c r="BU743" s="9">
        <v>1.752525122</v>
      </c>
      <c r="BV743" s="9">
        <v>2.4444079259999998</v>
      </c>
      <c r="BW743" s="9">
        <v>2.0888473580000002</v>
      </c>
      <c r="BX743" s="9">
        <v>2.1372057669999998</v>
      </c>
      <c r="BY743" s="9">
        <v>4.4831475190000001</v>
      </c>
      <c r="BZ743" s="9">
        <v>2.4725637709999999</v>
      </c>
      <c r="CA743" s="9">
        <v>2.9388442549999998</v>
      </c>
      <c r="CB743" s="9">
        <v>1.4301500999999999</v>
      </c>
      <c r="CC743" s="9">
        <v>1.310047097</v>
      </c>
      <c r="CD743" s="9">
        <v>2.2379665960000001</v>
      </c>
      <c r="CE743" s="9">
        <v>1.3391807060000001</v>
      </c>
      <c r="CF743" s="9">
        <v>1.83621401</v>
      </c>
      <c r="CG743" s="9">
        <v>2.906872736</v>
      </c>
      <c r="CH743" s="9">
        <v>2.7668634710000002</v>
      </c>
      <c r="CI743" s="9">
        <v>2.5183251609999999</v>
      </c>
      <c r="CJ743" s="9">
        <v>1.860080806</v>
      </c>
      <c r="CK743" s="9">
        <v>1.9172170739999999</v>
      </c>
      <c r="CL743" s="9">
        <v>3.0887191770000002</v>
      </c>
      <c r="CM743" s="9">
        <v>1.6000472800000001</v>
      </c>
      <c r="CN743" s="9">
        <v>2.4801894099999999</v>
      </c>
      <c r="CO743" s="9">
        <v>1.2778085260000001</v>
      </c>
      <c r="CP743" s="9">
        <v>1.6268524419999999</v>
      </c>
      <c r="CQ743" s="9">
        <v>1.2615082260000001</v>
      </c>
      <c r="CR743" s="9">
        <v>2.170527764</v>
      </c>
      <c r="CS743" s="9">
        <v>1.7137806229999999</v>
      </c>
      <c r="CT743" s="9">
        <v>1.392808287</v>
      </c>
      <c r="CU743" s="9">
        <v>2.2093860900000002</v>
      </c>
      <c r="CV743" s="9">
        <v>3.1896022199999998</v>
      </c>
      <c r="CW743" s="9">
        <v>2.748655367</v>
      </c>
      <c r="CX743" s="9">
        <v>3.7149757439999997</v>
      </c>
      <c r="CY743" s="9">
        <v>1.6447082259999999</v>
      </c>
      <c r="CZ743" s="9">
        <v>1.5388719579999999</v>
      </c>
      <c r="DA743" s="9">
        <v>2.1067748390000003</v>
      </c>
      <c r="DB743" s="9">
        <v>1.850214271</v>
      </c>
      <c r="DC743" s="9">
        <v>1.9006252610000001</v>
      </c>
      <c r="DD743" s="9">
        <v>3.8494644099999999</v>
      </c>
      <c r="DE743" s="9">
        <v>2.1608305670000001</v>
      </c>
      <c r="DF743" s="9">
        <v>2.5279168740000002</v>
      </c>
      <c r="DG743" s="9">
        <v>1.165239293</v>
      </c>
      <c r="DH743" s="9">
        <v>1.069074839</v>
      </c>
      <c r="DI743" s="9">
        <v>1.812291535</v>
      </c>
      <c r="DJ743" s="9">
        <v>1.0946612679999999</v>
      </c>
      <c r="DK743" s="9">
        <v>1.4555637930000001</v>
      </c>
      <c r="DL743" s="9">
        <v>2.3414723579999999</v>
      </c>
      <c r="DM743" s="9">
        <v>2.224438471</v>
      </c>
      <c r="DN743" s="9">
        <v>2.0194138929999998</v>
      </c>
      <c r="DO743" s="9">
        <v>1.5182362679999999</v>
      </c>
      <c r="DP743" s="9">
        <v>1.544655345</v>
      </c>
      <c r="DQ743" s="9">
        <v>2.4764111679999998</v>
      </c>
      <c r="DR743" s="9">
        <v>1.2898692940000001</v>
      </c>
      <c r="DS743" s="9">
        <v>1.9920417130000001</v>
      </c>
      <c r="DT743" s="9">
        <v>1.0527748939000001</v>
      </c>
      <c r="DU743" s="9">
        <v>1.3581527420000001</v>
      </c>
      <c r="DV743" s="9">
        <v>1.0267693061999998</v>
      </c>
      <c r="DW743" s="9">
        <v>1.749652781</v>
      </c>
      <c r="DX743" s="9">
        <v>1.3924029199999999</v>
      </c>
      <c r="DY743" s="9">
        <v>1.1666279419999999</v>
      </c>
      <c r="DZ743" s="9">
        <v>1.7779139319999999</v>
      </c>
      <c r="EA743" s="9">
        <v>2.5589080870000003</v>
      </c>
      <c r="EB743" s="9">
        <v>2.2052028419999998</v>
      </c>
      <c r="EC743" s="9">
        <v>2.9295220749999999</v>
      </c>
      <c r="ED743" s="9">
        <v>1.3450359679999999</v>
      </c>
      <c r="EE743" s="9">
        <v>1.2527388100000001</v>
      </c>
      <c r="EF743" s="9">
        <v>1.678564232</v>
      </c>
      <c r="EG743" s="9">
        <v>1.525424978</v>
      </c>
      <c r="EH743" s="9">
        <v>1.575383548</v>
      </c>
      <c r="EI743" s="9">
        <v>3.0412668520000001</v>
      </c>
      <c r="EJ743" s="9">
        <v>1.7480137710000001</v>
      </c>
      <c r="EK743" s="9">
        <v>2.0150306229999999</v>
      </c>
    </row>
    <row r="744" spans="1:141" x14ac:dyDescent="0.2">
      <c r="A744">
        <v>740</v>
      </c>
      <c r="B744" s="9">
        <v>0.95079999999999998</v>
      </c>
      <c r="C744" s="9">
        <v>2.9059360323798802</v>
      </c>
      <c r="D744" s="9">
        <v>1.1692</v>
      </c>
      <c r="E744" s="9">
        <v>1.5352000000000001</v>
      </c>
      <c r="F744" s="9">
        <v>1.0703125</v>
      </c>
      <c r="G744" s="9">
        <v>1.9272</v>
      </c>
      <c r="H744" s="9">
        <v>1.4326400000000001</v>
      </c>
      <c r="I744" s="9">
        <v>1.6279999999999999</v>
      </c>
      <c r="J744" s="9">
        <v>1.4419999999999999</v>
      </c>
      <c r="K744" s="9">
        <v>4.1920000000000002</v>
      </c>
      <c r="L744" s="9">
        <v>1.7873999999999999</v>
      </c>
      <c r="M744" s="9">
        <v>2.4129999999999998</v>
      </c>
      <c r="N744" s="9">
        <v>1.9160000000000001</v>
      </c>
      <c r="O744" s="9">
        <v>6.1340000000000003</v>
      </c>
      <c r="P744" s="9">
        <v>2.4811999999999999</v>
      </c>
      <c r="Q744" s="9">
        <v>3.2559999999999998</v>
      </c>
      <c r="R744" s="9">
        <v>1.8138337199999999</v>
      </c>
      <c r="S744" s="9">
        <v>1.6620668999999999</v>
      </c>
      <c r="T744" s="9">
        <v>2.8176888999999998</v>
      </c>
      <c r="U744" s="9">
        <v>1.71751114</v>
      </c>
      <c r="V744" s="9">
        <v>2.4251330200000001</v>
      </c>
      <c r="W744" s="9">
        <v>3.7227551999999999</v>
      </c>
      <c r="X744" s="9">
        <v>3.6544331400000001</v>
      </c>
      <c r="Y744" s="9">
        <v>3.3107446600000001</v>
      </c>
      <c r="Z744" s="9">
        <v>2.4326889999999999</v>
      </c>
      <c r="AA744" s="9">
        <v>2.4989004399999999</v>
      </c>
      <c r="AB744" s="9">
        <v>4.0776783400000003</v>
      </c>
      <c r="AC744" s="9">
        <v>2.0794446</v>
      </c>
      <c r="AD744" s="9">
        <v>3.2519003799999999</v>
      </c>
      <c r="AE744" s="9">
        <v>1.6044666599999999</v>
      </c>
      <c r="AF744" s="9">
        <v>2.0456221000000001</v>
      </c>
      <c r="AG744" s="9">
        <v>1.6302110400000001</v>
      </c>
      <c r="AH744" s="9">
        <v>2.8285106799999999</v>
      </c>
      <c r="AI744" s="9">
        <v>2.2087444400000003</v>
      </c>
      <c r="AJ744" s="9">
        <v>1.7084890800000001</v>
      </c>
      <c r="AK744" s="9">
        <v>2.8661220799999998</v>
      </c>
      <c r="AL744" s="9">
        <v>4.1929660000000002</v>
      </c>
      <c r="AM744" s="9">
        <v>3.6203337600000003</v>
      </c>
      <c r="AN744" s="9">
        <v>5.0127227599999999</v>
      </c>
      <c r="AO744" s="9">
        <v>2.1106776599999999</v>
      </c>
      <c r="AP744" s="9">
        <v>1.9811446399999999</v>
      </c>
      <c r="AQ744" s="9">
        <v>2.8268223399999997</v>
      </c>
      <c r="AR744" s="9">
        <v>2.3622996999999999</v>
      </c>
      <c r="AS744" s="9">
        <v>2.3745555400000002</v>
      </c>
      <c r="AT744" s="9">
        <v>5.1745004000000003</v>
      </c>
      <c r="AU744" s="9">
        <v>2.7924334200000001</v>
      </c>
      <c r="AV744" s="9">
        <v>3.3959342599999998</v>
      </c>
      <c r="AW744" s="9">
        <v>1.6272998000000001</v>
      </c>
      <c r="AX744" s="9">
        <v>1.4900333800000001</v>
      </c>
      <c r="AY744" s="9">
        <v>2.5640113799999997</v>
      </c>
      <c r="AZ744" s="9">
        <v>1.52321102</v>
      </c>
      <c r="BA744" s="9">
        <v>2.1322108599999998</v>
      </c>
      <c r="BB744" s="9">
        <v>3.34015548</v>
      </c>
      <c r="BC744" s="9">
        <v>3.1856995599999998</v>
      </c>
      <c r="BD744" s="9">
        <v>2.9066999600000001</v>
      </c>
      <c r="BE744" s="9">
        <v>2.121022</v>
      </c>
      <c r="BF744" s="9">
        <v>2.2001111399999997</v>
      </c>
      <c r="BG744" s="9">
        <v>3.5633002199999999</v>
      </c>
      <c r="BH744" s="9">
        <v>1.83821138</v>
      </c>
      <c r="BI744" s="9">
        <v>2.8628777200000002</v>
      </c>
      <c r="BJ744" s="9">
        <v>1.4430445199999999</v>
      </c>
      <c r="BK744" s="9">
        <v>1.8243668200000001</v>
      </c>
      <c r="BL744" s="9">
        <v>1.4437778999999999</v>
      </c>
      <c r="BM744" s="9">
        <v>2.4966553600000001</v>
      </c>
      <c r="BN744" s="9">
        <v>1.95471142</v>
      </c>
      <c r="BO744" s="9">
        <v>1.5572222600000001</v>
      </c>
      <c r="BP744" s="9">
        <v>2.54313316</v>
      </c>
      <c r="BQ744" s="9">
        <v>3.6837881799999996</v>
      </c>
      <c r="BR744" s="9">
        <v>3.1757553999999999</v>
      </c>
      <c r="BS744" s="9">
        <v>4.3462785800000008</v>
      </c>
      <c r="BT744" s="9">
        <v>1.8711558399999999</v>
      </c>
      <c r="BU744" s="9">
        <v>1.75590012</v>
      </c>
      <c r="BV744" s="9">
        <v>2.4491662600000002</v>
      </c>
      <c r="BW744" s="9">
        <v>2.0927445800000002</v>
      </c>
      <c r="BX744" s="9">
        <v>2.1413113199999998</v>
      </c>
      <c r="BY744" s="9">
        <v>4.4923447400000001</v>
      </c>
      <c r="BZ744" s="9">
        <v>2.47707766</v>
      </c>
      <c r="CA744" s="9">
        <v>2.9448886999999999</v>
      </c>
      <c r="CB744" s="9">
        <v>1.4330000999999999</v>
      </c>
      <c r="CC744" s="9">
        <v>1.31274432</v>
      </c>
      <c r="CD744" s="9">
        <v>2.2425332600000001</v>
      </c>
      <c r="CE744" s="9">
        <v>1.3418112600000001</v>
      </c>
      <c r="CF744" s="9">
        <v>1.8400779</v>
      </c>
      <c r="CG744" s="9">
        <v>2.9122449600000002</v>
      </c>
      <c r="CH744" s="9">
        <v>2.7726773599999999</v>
      </c>
      <c r="CI744" s="9">
        <v>2.5231001600000003</v>
      </c>
      <c r="CJ744" s="9">
        <v>1.8638113599999999</v>
      </c>
      <c r="CK744" s="9">
        <v>1.92073374</v>
      </c>
      <c r="CL744" s="9">
        <v>3.09538862</v>
      </c>
      <c r="CM744" s="9">
        <v>1.6031445</v>
      </c>
      <c r="CN744" s="9">
        <v>2.4853783000000003</v>
      </c>
      <c r="CO744" s="9">
        <v>1.28036686</v>
      </c>
      <c r="CP744" s="9">
        <v>1.63005522</v>
      </c>
      <c r="CQ744" s="9">
        <v>1.2639665600000001</v>
      </c>
      <c r="CR744" s="9">
        <v>2.17495554</v>
      </c>
      <c r="CS744" s="9">
        <v>1.7170111800000001</v>
      </c>
      <c r="CT744" s="9">
        <v>1.3955666200000001</v>
      </c>
      <c r="CU744" s="9">
        <v>2.2135222000000003</v>
      </c>
      <c r="CV744" s="9">
        <v>3.1958549999999999</v>
      </c>
      <c r="CW744" s="9">
        <v>2.75391092</v>
      </c>
      <c r="CX744" s="9">
        <v>3.7221007400000001</v>
      </c>
      <c r="CY744" s="9">
        <v>1.64796656</v>
      </c>
      <c r="CZ744" s="9">
        <v>1.54184418</v>
      </c>
      <c r="DA744" s="9">
        <v>2.1108998400000001</v>
      </c>
      <c r="DB744" s="9">
        <v>1.8536781599999999</v>
      </c>
      <c r="DC744" s="9">
        <v>1.9043002600000001</v>
      </c>
      <c r="DD744" s="9">
        <v>3.8574782999999999</v>
      </c>
      <c r="DE744" s="9">
        <v>2.16481112</v>
      </c>
      <c r="DF744" s="9">
        <v>2.5331335400000001</v>
      </c>
      <c r="DG744" s="9">
        <v>1.16757818</v>
      </c>
      <c r="DH744" s="9">
        <v>1.07129984</v>
      </c>
      <c r="DI744" s="9">
        <v>1.8160332000000001</v>
      </c>
      <c r="DJ744" s="9">
        <v>1.0968223799999999</v>
      </c>
      <c r="DK744" s="9">
        <v>1.4586776800000001</v>
      </c>
      <c r="DL744" s="9">
        <v>2.3458445800000001</v>
      </c>
      <c r="DM744" s="9">
        <v>2.22917736</v>
      </c>
      <c r="DN744" s="9">
        <v>2.0232777799999999</v>
      </c>
      <c r="DO744" s="9">
        <v>1.52132238</v>
      </c>
      <c r="DP744" s="9">
        <v>1.5475109</v>
      </c>
      <c r="DQ744" s="9">
        <v>2.4818222799999998</v>
      </c>
      <c r="DR744" s="9">
        <v>1.29238874</v>
      </c>
      <c r="DS744" s="9">
        <v>1.9962333800000001</v>
      </c>
      <c r="DT744" s="9">
        <v>1.0548998940000001</v>
      </c>
      <c r="DU744" s="9">
        <v>1.3608555200000001</v>
      </c>
      <c r="DV744" s="9">
        <v>1.0287887519999999</v>
      </c>
      <c r="DW744" s="9">
        <v>1.7532555599999999</v>
      </c>
      <c r="DX744" s="9">
        <v>1.3950556999999999</v>
      </c>
      <c r="DY744" s="9">
        <v>1.16895572</v>
      </c>
      <c r="DZ744" s="9">
        <v>1.7812778199999999</v>
      </c>
      <c r="EA744" s="9">
        <v>2.5639664200000003</v>
      </c>
      <c r="EB744" s="9">
        <v>2.20945562</v>
      </c>
      <c r="EC744" s="9">
        <v>2.9352442999999999</v>
      </c>
      <c r="ED744" s="9">
        <v>1.34772208</v>
      </c>
      <c r="EE744" s="9">
        <v>1.2551777</v>
      </c>
      <c r="EF744" s="9">
        <v>1.6818781199999999</v>
      </c>
      <c r="EG744" s="9">
        <v>1.5282999799999999</v>
      </c>
      <c r="EH744" s="9">
        <v>1.5784668799999999</v>
      </c>
      <c r="EI744" s="9">
        <v>3.04773352</v>
      </c>
      <c r="EJ744" s="9">
        <v>1.75127766</v>
      </c>
      <c r="EK744" s="9">
        <v>2.0192111800000001</v>
      </c>
    </row>
    <row r="745" spans="1:141" x14ac:dyDescent="0.2">
      <c r="A745">
        <v>741</v>
      </c>
      <c r="B745" s="9">
        <v>0.95336999999999994</v>
      </c>
      <c r="C745" s="9">
        <v>2.9106266739949245</v>
      </c>
      <c r="D745" s="9">
        <v>1.17238</v>
      </c>
      <c r="E745" s="9">
        <v>1.53938</v>
      </c>
      <c r="F745" s="9">
        <v>1.073515625</v>
      </c>
      <c r="G745" s="9">
        <v>1.9315800000000001</v>
      </c>
      <c r="H745" s="9">
        <v>1.437216</v>
      </c>
      <c r="I745" s="9">
        <v>1.6332</v>
      </c>
      <c r="J745" s="9">
        <v>1.4458</v>
      </c>
      <c r="K745" s="9">
        <v>4.1987999999999994</v>
      </c>
      <c r="L745" s="9">
        <v>1.79196</v>
      </c>
      <c r="M745" s="9">
        <v>2.4189499999999997</v>
      </c>
      <c r="N745" s="9">
        <v>1.9214</v>
      </c>
      <c r="O745" s="9">
        <v>6.1436000000000002</v>
      </c>
      <c r="P745" s="9">
        <v>2.48828</v>
      </c>
      <c r="Q745" s="9">
        <v>3.2654000000000001</v>
      </c>
      <c r="R745" s="9">
        <v>1.817425388</v>
      </c>
      <c r="S745" s="9">
        <v>1.665450235</v>
      </c>
      <c r="T745" s="9">
        <v>2.823333345</v>
      </c>
      <c r="U745" s="9">
        <v>1.7208666960000001</v>
      </c>
      <c r="V745" s="9">
        <v>2.4301496880000002</v>
      </c>
      <c r="W745" s="9">
        <v>3.7295329750000001</v>
      </c>
      <c r="X745" s="9">
        <v>3.6619748059999999</v>
      </c>
      <c r="Y745" s="9">
        <v>3.3169418840000002</v>
      </c>
      <c r="Z745" s="9">
        <v>2.4374834450000002</v>
      </c>
      <c r="AA745" s="9">
        <v>2.5034254410000001</v>
      </c>
      <c r="AB745" s="9">
        <v>4.0863422309999997</v>
      </c>
      <c r="AC745" s="9">
        <v>2.083416825</v>
      </c>
      <c r="AD745" s="9">
        <v>3.2586753819999998</v>
      </c>
      <c r="AE745" s="9">
        <v>1.607649994</v>
      </c>
      <c r="AF745" s="9">
        <v>2.0495832100000002</v>
      </c>
      <c r="AG745" s="9">
        <v>1.633341596</v>
      </c>
      <c r="AH745" s="9">
        <v>2.8342162370000001</v>
      </c>
      <c r="AI745" s="9">
        <v>2.2128416610000001</v>
      </c>
      <c r="AJ745" s="9">
        <v>1.7118335220000001</v>
      </c>
      <c r="AK745" s="9">
        <v>2.8714081920000001</v>
      </c>
      <c r="AL745" s="9">
        <v>4.20107433</v>
      </c>
      <c r="AM745" s="9">
        <v>3.6271504240000003</v>
      </c>
      <c r="AN745" s="9">
        <v>5.0220588690000003</v>
      </c>
      <c r="AO745" s="9">
        <v>2.114791549</v>
      </c>
      <c r="AP745" s="9">
        <v>1.984941861</v>
      </c>
      <c r="AQ745" s="9">
        <v>2.8322834509999999</v>
      </c>
      <c r="AR745" s="9">
        <v>2.3666747049999999</v>
      </c>
      <c r="AS745" s="9">
        <v>2.379083316</v>
      </c>
      <c r="AT745" s="9">
        <v>5.1849254049999995</v>
      </c>
      <c r="AU745" s="9">
        <v>2.7974750880000001</v>
      </c>
      <c r="AV745" s="9">
        <v>3.402850924</v>
      </c>
      <c r="AW745" s="9">
        <v>1.6305248000000001</v>
      </c>
      <c r="AX745" s="9">
        <v>1.493075047</v>
      </c>
      <c r="AY745" s="9">
        <v>2.5691919369999998</v>
      </c>
      <c r="AZ745" s="9">
        <v>1.5261915779999999</v>
      </c>
      <c r="BA745" s="9">
        <v>2.1366414140000001</v>
      </c>
      <c r="BB745" s="9">
        <v>3.3462832570000001</v>
      </c>
      <c r="BC745" s="9">
        <v>3.1923245589999998</v>
      </c>
      <c r="BD745" s="9">
        <v>2.9121749590000001</v>
      </c>
      <c r="BE745" s="9">
        <v>2.1252331149999999</v>
      </c>
      <c r="BF745" s="9">
        <v>2.2041166959999998</v>
      </c>
      <c r="BG745" s="9">
        <v>3.5709252180000002</v>
      </c>
      <c r="BH745" s="9">
        <v>1.8417419369999999</v>
      </c>
      <c r="BI745" s="9">
        <v>2.8688416079999999</v>
      </c>
      <c r="BJ745" s="9">
        <v>1.4459167429999999</v>
      </c>
      <c r="BK745" s="9">
        <v>1.827925153</v>
      </c>
      <c r="BL745" s="9">
        <v>1.4465667899999999</v>
      </c>
      <c r="BM745" s="9">
        <v>2.5017081389999998</v>
      </c>
      <c r="BN745" s="9">
        <v>1.9583669730000002</v>
      </c>
      <c r="BO745" s="9">
        <v>1.560283369</v>
      </c>
      <c r="BP745" s="9">
        <v>2.547849829</v>
      </c>
      <c r="BQ745" s="9">
        <v>3.690957627</v>
      </c>
      <c r="BR745" s="9">
        <v>3.18178318</v>
      </c>
      <c r="BS745" s="9">
        <v>4.354492467</v>
      </c>
      <c r="BT745" s="9">
        <v>1.8748336159999999</v>
      </c>
      <c r="BU745" s="9">
        <v>1.7592751179999999</v>
      </c>
      <c r="BV745" s="9">
        <v>2.4539245940000001</v>
      </c>
      <c r="BW745" s="9">
        <v>2.0966418020000002</v>
      </c>
      <c r="BX745" s="9">
        <v>2.1454168729999998</v>
      </c>
      <c r="BY745" s="9">
        <v>4.501541961</v>
      </c>
      <c r="BZ745" s="9">
        <v>2.481591549</v>
      </c>
      <c r="CA745" s="9">
        <v>2.950933145</v>
      </c>
      <c r="CB745" s="9">
        <v>1.4358500999999999</v>
      </c>
      <c r="CC745" s="9">
        <v>1.3154415429999999</v>
      </c>
      <c r="CD745" s="9">
        <v>2.247099924</v>
      </c>
      <c r="CE745" s="9">
        <v>1.3444418140000001</v>
      </c>
      <c r="CF745" s="9">
        <v>1.8439417899999999</v>
      </c>
      <c r="CG745" s="9">
        <v>2.917617184</v>
      </c>
      <c r="CH745" s="9">
        <v>2.778491249</v>
      </c>
      <c r="CI745" s="9">
        <v>2.5278751590000001</v>
      </c>
      <c r="CJ745" s="9">
        <v>1.867541914</v>
      </c>
      <c r="CK745" s="9">
        <v>1.9242504059999999</v>
      </c>
      <c r="CL745" s="9">
        <v>3.1020580630000003</v>
      </c>
      <c r="CM745" s="9">
        <v>1.6062417199999999</v>
      </c>
      <c r="CN745" s="9">
        <v>2.4905671900000002</v>
      </c>
      <c r="CO745" s="9">
        <v>1.2829251939999999</v>
      </c>
      <c r="CP745" s="9">
        <v>1.6332579979999999</v>
      </c>
      <c r="CQ745" s="9">
        <v>1.266424894</v>
      </c>
      <c r="CR745" s="9">
        <v>2.179383316</v>
      </c>
      <c r="CS745" s="9">
        <v>1.720241737</v>
      </c>
      <c r="CT745" s="9">
        <v>1.3983249529999999</v>
      </c>
      <c r="CU745" s="9">
        <v>2.21765831</v>
      </c>
      <c r="CV745" s="9">
        <v>3.20210778</v>
      </c>
      <c r="CW745" s="9">
        <v>2.7591664730000001</v>
      </c>
      <c r="CX745" s="9">
        <v>3.7292257360000001</v>
      </c>
      <c r="CY745" s="9">
        <v>1.6512248939999998</v>
      </c>
      <c r="CZ745" s="9">
        <v>1.5448164019999999</v>
      </c>
      <c r="DA745" s="9">
        <v>2.1150248410000003</v>
      </c>
      <c r="DB745" s="9">
        <v>1.8571420489999999</v>
      </c>
      <c r="DC745" s="9">
        <v>1.9079752590000001</v>
      </c>
      <c r="DD745" s="9">
        <v>3.8654921899999999</v>
      </c>
      <c r="DE745" s="9">
        <v>2.1687916729999999</v>
      </c>
      <c r="DF745" s="9">
        <v>2.5383502060000001</v>
      </c>
      <c r="DG745" s="9">
        <v>1.1699170670000001</v>
      </c>
      <c r="DH745" s="9">
        <v>1.073524841</v>
      </c>
      <c r="DI745" s="9">
        <v>1.8197748650000001</v>
      </c>
      <c r="DJ745" s="9">
        <v>1.0989834919999999</v>
      </c>
      <c r="DK745" s="9">
        <v>1.4617915669999999</v>
      </c>
      <c r="DL745" s="9">
        <v>2.3502168019999998</v>
      </c>
      <c r="DM745" s="9">
        <v>2.233916249</v>
      </c>
      <c r="DN745" s="9">
        <v>2.027141667</v>
      </c>
      <c r="DO745" s="9">
        <v>1.5244084919999998</v>
      </c>
      <c r="DP745" s="9">
        <v>1.550366455</v>
      </c>
      <c r="DQ745" s="9">
        <v>2.4872333919999998</v>
      </c>
      <c r="DR745" s="9">
        <v>1.294908186</v>
      </c>
      <c r="DS745" s="9">
        <v>2.0004250470000002</v>
      </c>
      <c r="DT745" s="9">
        <v>1.0570248941</v>
      </c>
      <c r="DU745" s="9">
        <v>1.3635582980000001</v>
      </c>
      <c r="DV745" s="9">
        <v>1.0308081977999999</v>
      </c>
      <c r="DW745" s="9">
        <v>1.7568583389999999</v>
      </c>
      <c r="DX745" s="9">
        <v>1.3977084799999999</v>
      </c>
      <c r="DY745" s="9">
        <v>1.171283498</v>
      </c>
      <c r="DZ745" s="9">
        <v>1.7846417079999999</v>
      </c>
      <c r="EA745" s="9">
        <v>2.5690247530000003</v>
      </c>
      <c r="EB745" s="9">
        <v>2.2137083980000001</v>
      </c>
      <c r="EC745" s="9">
        <v>2.9409665249999999</v>
      </c>
      <c r="ED745" s="9">
        <v>1.350408192</v>
      </c>
      <c r="EE745" s="9">
        <v>1.25761659</v>
      </c>
      <c r="EF745" s="9">
        <v>1.685192008</v>
      </c>
      <c r="EG745" s="9">
        <v>1.531174982</v>
      </c>
      <c r="EH745" s="9">
        <v>1.581550212</v>
      </c>
      <c r="EI745" s="9">
        <v>3.0542001879999998</v>
      </c>
      <c r="EJ745" s="9">
        <v>1.754541549</v>
      </c>
      <c r="EK745" s="9">
        <v>2.0233917369999999</v>
      </c>
    </row>
    <row r="746" spans="1:141" x14ac:dyDescent="0.2">
      <c r="A746">
        <v>742</v>
      </c>
      <c r="B746" s="9">
        <v>0.95594000000000001</v>
      </c>
      <c r="C746" s="9">
        <v>2.9153173156099688</v>
      </c>
      <c r="D746" s="9">
        <v>1.1755600000000002</v>
      </c>
      <c r="E746" s="9">
        <v>1.54356</v>
      </c>
      <c r="F746" s="9">
        <v>1.0767187499999999</v>
      </c>
      <c r="G746" s="9">
        <v>1.9359599999999999</v>
      </c>
      <c r="H746" s="9">
        <v>1.441792</v>
      </c>
      <c r="I746" s="9">
        <v>1.6383999999999999</v>
      </c>
      <c r="J746" s="9">
        <v>1.4496</v>
      </c>
      <c r="K746" s="9">
        <v>4.2055999999999996</v>
      </c>
      <c r="L746" s="9">
        <v>1.7965199999999999</v>
      </c>
      <c r="M746" s="9">
        <v>2.4249000000000001</v>
      </c>
      <c r="N746" s="9">
        <v>1.9268000000000001</v>
      </c>
      <c r="O746" s="9">
        <v>6.1532</v>
      </c>
      <c r="P746" s="9">
        <v>2.4953600000000002</v>
      </c>
      <c r="Q746" s="9">
        <v>3.2747999999999999</v>
      </c>
      <c r="R746" s="9">
        <v>1.8210170559999999</v>
      </c>
      <c r="S746" s="9">
        <v>1.6688335700000001</v>
      </c>
      <c r="T746" s="9">
        <v>2.8289777899999997</v>
      </c>
      <c r="U746" s="9">
        <v>1.7242222520000001</v>
      </c>
      <c r="V746" s="9">
        <v>2.4351663559999999</v>
      </c>
      <c r="W746" s="9">
        <v>3.7363107499999999</v>
      </c>
      <c r="X746" s="9">
        <v>3.6695164720000002</v>
      </c>
      <c r="Y746" s="9">
        <v>3.3231391080000003</v>
      </c>
      <c r="Z746" s="9">
        <v>2.4422778900000002</v>
      </c>
      <c r="AA746" s="9">
        <v>2.5079504420000003</v>
      </c>
      <c r="AB746" s="9">
        <v>4.095006122</v>
      </c>
      <c r="AC746" s="9">
        <v>2.0873890500000001</v>
      </c>
      <c r="AD746" s="9">
        <v>3.2654503840000002</v>
      </c>
      <c r="AE746" s="9">
        <v>1.610833328</v>
      </c>
      <c r="AF746" s="9">
        <v>2.0535443199999999</v>
      </c>
      <c r="AG746" s="9">
        <v>1.6364721520000001</v>
      </c>
      <c r="AH746" s="9">
        <v>2.8399217940000003</v>
      </c>
      <c r="AI746" s="9">
        <v>2.216938882</v>
      </c>
      <c r="AJ746" s="9">
        <v>1.715177964</v>
      </c>
      <c r="AK746" s="9">
        <v>2.8766943039999999</v>
      </c>
      <c r="AL746" s="9">
        <v>4.2091826599999997</v>
      </c>
      <c r="AM746" s="9">
        <v>3.6339670879999999</v>
      </c>
      <c r="AN746" s="9">
        <v>5.0313949779999998</v>
      </c>
      <c r="AO746" s="9">
        <v>2.1189054380000001</v>
      </c>
      <c r="AP746" s="9">
        <v>1.9887390819999999</v>
      </c>
      <c r="AQ746" s="9">
        <v>2.8377445619999997</v>
      </c>
      <c r="AR746" s="9">
        <v>2.3710497099999999</v>
      </c>
      <c r="AS746" s="9">
        <v>2.3836110920000002</v>
      </c>
      <c r="AT746" s="9">
        <v>5.1953504099999996</v>
      </c>
      <c r="AU746" s="9">
        <v>2.8025167560000002</v>
      </c>
      <c r="AV746" s="9">
        <v>3.4097675879999998</v>
      </c>
      <c r="AW746" s="9">
        <v>1.6337498000000001</v>
      </c>
      <c r="AX746" s="9">
        <v>1.496116714</v>
      </c>
      <c r="AY746" s="9">
        <v>2.5743724939999999</v>
      </c>
      <c r="AZ746" s="9">
        <v>1.5291721359999999</v>
      </c>
      <c r="BA746" s="9">
        <v>2.1410719679999999</v>
      </c>
      <c r="BB746" s="9">
        <v>3.3524110340000002</v>
      </c>
      <c r="BC746" s="9">
        <v>3.1989495579999998</v>
      </c>
      <c r="BD746" s="9">
        <v>2.9176499580000002</v>
      </c>
      <c r="BE746" s="9">
        <v>2.1294442299999998</v>
      </c>
      <c r="BF746" s="9">
        <v>2.2081222519999999</v>
      </c>
      <c r="BG746" s="9">
        <v>3.578550216</v>
      </c>
      <c r="BH746" s="9">
        <v>1.8452724939999998</v>
      </c>
      <c r="BI746" s="9">
        <v>2.874805496</v>
      </c>
      <c r="BJ746" s="9">
        <v>1.448788966</v>
      </c>
      <c r="BK746" s="9">
        <v>1.831483486</v>
      </c>
      <c r="BL746" s="9">
        <v>1.44935568</v>
      </c>
      <c r="BM746" s="9">
        <v>2.5067609179999999</v>
      </c>
      <c r="BN746" s="9">
        <v>1.9620225260000002</v>
      </c>
      <c r="BO746" s="9">
        <v>1.5633444780000001</v>
      </c>
      <c r="BP746" s="9">
        <v>2.552566498</v>
      </c>
      <c r="BQ746" s="9">
        <v>3.6981270739999998</v>
      </c>
      <c r="BR746" s="9">
        <v>3.1878109600000002</v>
      </c>
      <c r="BS746" s="9">
        <v>4.3627063540000002</v>
      </c>
      <c r="BT746" s="9">
        <v>1.8785113919999998</v>
      </c>
      <c r="BU746" s="9">
        <v>1.7626501159999999</v>
      </c>
      <c r="BV746" s="9">
        <v>2.458682928</v>
      </c>
      <c r="BW746" s="9">
        <v>2.1005390240000001</v>
      </c>
      <c r="BX746" s="9">
        <v>2.1495224259999999</v>
      </c>
      <c r="BY746" s="9">
        <v>4.510739182</v>
      </c>
      <c r="BZ746" s="9">
        <v>2.4861054380000001</v>
      </c>
      <c r="CA746" s="9">
        <v>2.9569775900000002</v>
      </c>
      <c r="CB746" s="9">
        <v>1.4387000999999999</v>
      </c>
      <c r="CC746" s="9">
        <v>1.3181387659999999</v>
      </c>
      <c r="CD746" s="9">
        <v>2.251666588</v>
      </c>
      <c r="CE746" s="9">
        <v>1.3470723680000001</v>
      </c>
      <c r="CF746" s="9">
        <v>1.84780568</v>
      </c>
      <c r="CG746" s="9">
        <v>2.9229894080000003</v>
      </c>
      <c r="CH746" s="9">
        <v>2.7843051380000001</v>
      </c>
      <c r="CI746" s="9">
        <v>2.532650158</v>
      </c>
      <c r="CJ746" s="9">
        <v>1.8712724679999999</v>
      </c>
      <c r="CK746" s="9">
        <v>1.927767072</v>
      </c>
      <c r="CL746" s="9">
        <v>3.1087275060000001</v>
      </c>
      <c r="CM746" s="9">
        <v>1.60933894</v>
      </c>
      <c r="CN746" s="9">
        <v>2.49575608</v>
      </c>
      <c r="CO746" s="9">
        <v>1.2854835279999999</v>
      </c>
      <c r="CP746" s="9">
        <v>1.6364607760000001</v>
      </c>
      <c r="CQ746" s="9">
        <v>1.268883228</v>
      </c>
      <c r="CR746" s="9">
        <v>2.183811092</v>
      </c>
      <c r="CS746" s="9">
        <v>1.723472294</v>
      </c>
      <c r="CT746" s="9">
        <v>1.401083286</v>
      </c>
      <c r="CU746" s="9">
        <v>2.2217944200000002</v>
      </c>
      <c r="CV746" s="9">
        <v>3.20836056</v>
      </c>
      <c r="CW746" s="9">
        <v>2.7644220260000001</v>
      </c>
      <c r="CX746" s="9">
        <v>3.736350732</v>
      </c>
      <c r="CY746" s="9">
        <v>1.6544832279999999</v>
      </c>
      <c r="CZ746" s="9">
        <v>1.5477886239999998</v>
      </c>
      <c r="DA746" s="9">
        <v>2.1191498420000001</v>
      </c>
      <c r="DB746" s="9">
        <v>1.860605938</v>
      </c>
      <c r="DC746" s="9">
        <v>1.9116502580000001</v>
      </c>
      <c r="DD746" s="9">
        <v>3.8735060799999999</v>
      </c>
      <c r="DE746" s="9">
        <v>2.1727722260000002</v>
      </c>
      <c r="DF746" s="9">
        <v>2.543566872</v>
      </c>
      <c r="DG746" s="9">
        <v>1.1722559539999999</v>
      </c>
      <c r="DH746" s="9">
        <v>1.075749842</v>
      </c>
      <c r="DI746" s="9">
        <v>1.82351653</v>
      </c>
      <c r="DJ746" s="9">
        <v>1.1011446039999999</v>
      </c>
      <c r="DK746" s="9">
        <v>1.4649054539999999</v>
      </c>
      <c r="DL746" s="9">
        <v>2.354589024</v>
      </c>
      <c r="DM746" s="9">
        <v>2.2386551379999999</v>
      </c>
      <c r="DN746" s="9">
        <v>2.031005554</v>
      </c>
      <c r="DO746" s="9">
        <v>1.5274946039999999</v>
      </c>
      <c r="DP746" s="9">
        <v>1.55322201</v>
      </c>
      <c r="DQ746" s="9">
        <v>2.4926445039999998</v>
      </c>
      <c r="DR746" s="9">
        <v>1.297427632</v>
      </c>
      <c r="DS746" s="9">
        <v>2.004616714</v>
      </c>
      <c r="DT746" s="9">
        <v>1.0591498941999999</v>
      </c>
      <c r="DU746" s="9">
        <v>1.366261076</v>
      </c>
      <c r="DV746" s="9">
        <v>1.0328276435999999</v>
      </c>
      <c r="DW746" s="9">
        <v>1.7604611179999998</v>
      </c>
      <c r="DX746" s="9">
        <v>1.4003612599999999</v>
      </c>
      <c r="DY746" s="9">
        <v>1.1736112759999999</v>
      </c>
      <c r="DZ746" s="9">
        <v>1.7880055959999999</v>
      </c>
      <c r="EA746" s="9">
        <v>2.5740830859999999</v>
      </c>
      <c r="EB746" s="9">
        <v>2.2179611759999998</v>
      </c>
      <c r="EC746" s="9">
        <v>2.9466887499999999</v>
      </c>
      <c r="ED746" s="9">
        <v>1.3530943040000001</v>
      </c>
      <c r="EE746" s="9">
        <v>1.2600554799999999</v>
      </c>
      <c r="EF746" s="9">
        <v>1.6885058960000001</v>
      </c>
      <c r="EG746" s="9">
        <v>1.5340499839999999</v>
      </c>
      <c r="EH746" s="9">
        <v>1.5846335439999999</v>
      </c>
      <c r="EI746" s="9">
        <v>3.0606668560000001</v>
      </c>
      <c r="EJ746" s="9">
        <v>1.7578054380000001</v>
      </c>
      <c r="EK746" s="9">
        <v>2.0275722940000001</v>
      </c>
    </row>
    <row r="747" spans="1:141" x14ac:dyDescent="0.2">
      <c r="A747">
        <v>743</v>
      </c>
      <c r="B747" s="9">
        <v>0.95850999999999997</v>
      </c>
      <c r="C747" s="9">
        <v>2.9200079572250131</v>
      </c>
      <c r="D747" s="9">
        <v>1.1787400000000001</v>
      </c>
      <c r="E747" s="9">
        <v>1.5477400000000001</v>
      </c>
      <c r="F747" s="9">
        <v>1.0799218749999999</v>
      </c>
      <c r="G747" s="9">
        <v>1.94034</v>
      </c>
      <c r="H747" s="9">
        <v>1.4463680000000001</v>
      </c>
      <c r="I747" s="9">
        <v>1.6435999999999999</v>
      </c>
      <c r="J747" s="9">
        <v>1.4534</v>
      </c>
      <c r="K747" s="9">
        <v>4.2123999999999997</v>
      </c>
      <c r="L747" s="9">
        <v>1.80108</v>
      </c>
      <c r="M747" s="9">
        <v>2.43085</v>
      </c>
      <c r="N747" s="9">
        <v>1.9322000000000001</v>
      </c>
      <c r="O747" s="9">
        <v>6.1627999999999998</v>
      </c>
      <c r="P747" s="9">
        <v>2.50244</v>
      </c>
      <c r="Q747" s="9">
        <v>3.2841999999999998</v>
      </c>
      <c r="R747" s="9">
        <v>1.824608724</v>
      </c>
      <c r="S747" s="9">
        <v>1.672216905</v>
      </c>
      <c r="T747" s="9">
        <v>2.8346222349999999</v>
      </c>
      <c r="U747" s="9">
        <v>1.7275778080000002</v>
      </c>
      <c r="V747" s="9">
        <v>2.440183024</v>
      </c>
      <c r="W747" s="9">
        <v>3.7430885250000001</v>
      </c>
      <c r="X747" s="9">
        <v>3.677058138</v>
      </c>
      <c r="Y747" s="9">
        <v>3.329336332</v>
      </c>
      <c r="Z747" s="9">
        <v>2.4470723350000001</v>
      </c>
      <c r="AA747" s="9">
        <v>2.512475443</v>
      </c>
      <c r="AB747" s="9">
        <v>4.1036700130000003</v>
      </c>
      <c r="AC747" s="9">
        <v>2.0913612750000001</v>
      </c>
      <c r="AD747" s="9">
        <v>3.2722253860000001</v>
      </c>
      <c r="AE747" s="9">
        <v>1.614016662</v>
      </c>
      <c r="AF747" s="9">
        <v>2.05750543</v>
      </c>
      <c r="AG747" s="9">
        <v>1.639602708</v>
      </c>
      <c r="AH747" s="9">
        <v>2.8456273510000001</v>
      </c>
      <c r="AI747" s="9">
        <v>2.2210361029999999</v>
      </c>
      <c r="AJ747" s="9">
        <v>1.7185224059999999</v>
      </c>
      <c r="AK747" s="9">
        <v>2.8819804159999998</v>
      </c>
      <c r="AL747" s="9">
        <v>4.2172909899999995</v>
      </c>
      <c r="AM747" s="9">
        <v>3.6407837519999999</v>
      </c>
      <c r="AN747" s="9">
        <v>5.0407310870000002</v>
      </c>
      <c r="AO747" s="9">
        <v>2.1230193270000002</v>
      </c>
      <c r="AP747" s="9">
        <v>1.9925363030000001</v>
      </c>
      <c r="AQ747" s="9">
        <v>2.8432056729999999</v>
      </c>
      <c r="AR747" s="9">
        <v>2.3754247149999999</v>
      </c>
      <c r="AS747" s="9">
        <v>2.388138868</v>
      </c>
      <c r="AT747" s="9">
        <v>5.2057754149999997</v>
      </c>
      <c r="AU747" s="9">
        <v>2.8075584239999998</v>
      </c>
      <c r="AV747" s="9">
        <v>3.416684252</v>
      </c>
      <c r="AW747" s="9">
        <v>1.6369748000000002</v>
      </c>
      <c r="AX747" s="9">
        <v>1.499158381</v>
      </c>
      <c r="AY747" s="9">
        <v>2.579553051</v>
      </c>
      <c r="AZ747" s="9">
        <v>1.5321526939999999</v>
      </c>
      <c r="BA747" s="9">
        <v>2.1455025219999997</v>
      </c>
      <c r="BB747" s="9">
        <v>3.3585388109999998</v>
      </c>
      <c r="BC747" s="9">
        <v>3.2055745569999998</v>
      </c>
      <c r="BD747" s="9">
        <v>2.9231249570000002</v>
      </c>
      <c r="BE747" s="9">
        <v>2.1336553449999998</v>
      </c>
      <c r="BF747" s="9">
        <v>2.212127808</v>
      </c>
      <c r="BG747" s="9">
        <v>3.5861752139999998</v>
      </c>
      <c r="BH747" s="9">
        <v>1.8488030509999998</v>
      </c>
      <c r="BI747" s="9">
        <v>2.8807693840000002</v>
      </c>
      <c r="BJ747" s="9">
        <v>1.451661189</v>
      </c>
      <c r="BK747" s="9">
        <v>1.835041819</v>
      </c>
      <c r="BL747" s="9">
        <v>1.45214457</v>
      </c>
      <c r="BM747" s="9">
        <v>2.511813697</v>
      </c>
      <c r="BN747" s="9">
        <v>1.9656780790000001</v>
      </c>
      <c r="BO747" s="9">
        <v>1.566405587</v>
      </c>
      <c r="BP747" s="9">
        <v>2.557283167</v>
      </c>
      <c r="BQ747" s="9">
        <v>3.7052965209999997</v>
      </c>
      <c r="BR747" s="9">
        <v>3.1938387399999999</v>
      </c>
      <c r="BS747" s="9">
        <v>4.3709202410000003</v>
      </c>
      <c r="BT747" s="9">
        <v>1.8821891679999998</v>
      </c>
      <c r="BU747" s="9">
        <v>1.7660251139999998</v>
      </c>
      <c r="BV747" s="9">
        <v>2.4634412619999999</v>
      </c>
      <c r="BW747" s="9">
        <v>2.1044362460000001</v>
      </c>
      <c r="BX747" s="9">
        <v>2.1536279789999999</v>
      </c>
      <c r="BY747" s="9">
        <v>4.519936403</v>
      </c>
      <c r="BZ747" s="9">
        <v>2.4906193270000001</v>
      </c>
      <c r="CA747" s="9">
        <v>2.9630220349999998</v>
      </c>
      <c r="CB747" s="9">
        <v>1.4415500999999999</v>
      </c>
      <c r="CC747" s="9">
        <v>1.3208359890000001</v>
      </c>
      <c r="CD747" s="9">
        <v>2.2562332520000004</v>
      </c>
      <c r="CE747" s="9">
        <v>1.3497029220000001</v>
      </c>
      <c r="CF747" s="9">
        <v>1.8516695699999999</v>
      </c>
      <c r="CG747" s="9">
        <v>2.9283616320000001</v>
      </c>
      <c r="CH747" s="9">
        <v>2.7901190270000003</v>
      </c>
      <c r="CI747" s="9">
        <v>2.5374251569999999</v>
      </c>
      <c r="CJ747" s="9">
        <v>1.875003022</v>
      </c>
      <c r="CK747" s="9">
        <v>1.9312837379999999</v>
      </c>
      <c r="CL747" s="9">
        <v>3.115396949</v>
      </c>
      <c r="CM747" s="9">
        <v>1.6124361599999999</v>
      </c>
      <c r="CN747" s="9">
        <v>2.5009449699999999</v>
      </c>
      <c r="CO747" s="9">
        <v>1.288041862</v>
      </c>
      <c r="CP747" s="9">
        <v>1.639663554</v>
      </c>
      <c r="CQ747" s="9">
        <v>1.2713415619999999</v>
      </c>
      <c r="CR747" s="9">
        <v>2.188238868</v>
      </c>
      <c r="CS747" s="9">
        <v>1.726702851</v>
      </c>
      <c r="CT747" s="9">
        <v>1.403841619</v>
      </c>
      <c r="CU747" s="9">
        <v>2.2259305300000003</v>
      </c>
      <c r="CV747" s="9">
        <v>3.2146133400000001</v>
      </c>
      <c r="CW747" s="9">
        <v>2.7696775790000001</v>
      </c>
      <c r="CX747" s="9">
        <v>3.7434757279999999</v>
      </c>
      <c r="CY747" s="9">
        <v>1.657741562</v>
      </c>
      <c r="CZ747" s="9">
        <v>1.550760846</v>
      </c>
      <c r="DA747" s="9">
        <v>2.1232748429999999</v>
      </c>
      <c r="DB747" s="9">
        <v>1.864069827</v>
      </c>
      <c r="DC747" s="9">
        <v>1.9153252570000001</v>
      </c>
      <c r="DD747" s="9">
        <v>3.8815199699999998</v>
      </c>
      <c r="DE747" s="9">
        <v>2.1767527790000001</v>
      </c>
      <c r="DF747" s="9">
        <v>2.5487835379999999</v>
      </c>
      <c r="DG747" s="9">
        <v>1.174594841</v>
      </c>
      <c r="DH747" s="9">
        <v>1.077974843</v>
      </c>
      <c r="DI747" s="9">
        <v>1.827258195</v>
      </c>
      <c r="DJ747" s="9">
        <v>1.1033057159999999</v>
      </c>
      <c r="DK747" s="9">
        <v>1.468019341</v>
      </c>
      <c r="DL747" s="9">
        <v>2.3589612459999998</v>
      </c>
      <c r="DM747" s="9">
        <v>2.2433940269999999</v>
      </c>
      <c r="DN747" s="9">
        <v>2.0348694410000001</v>
      </c>
      <c r="DO747" s="9">
        <v>1.530580716</v>
      </c>
      <c r="DP747" s="9">
        <v>1.5560775650000001</v>
      </c>
      <c r="DQ747" s="9">
        <v>2.4980556159999998</v>
      </c>
      <c r="DR747" s="9">
        <v>1.299947078</v>
      </c>
      <c r="DS747" s="9">
        <v>2.0088083810000001</v>
      </c>
      <c r="DT747" s="9">
        <v>1.0612748943000001</v>
      </c>
      <c r="DU747" s="9">
        <v>1.368963854</v>
      </c>
      <c r="DV747" s="9">
        <v>1.0348470893999999</v>
      </c>
      <c r="DW747" s="9">
        <v>1.764063897</v>
      </c>
      <c r="DX747" s="9">
        <v>1.40301404</v>
      </c>
      <c r="DY747" s="9">
        <v>1.1759390539999999</v>
      </c>
      <c r="DZ747" s="9">
        <v>1.7913694839999998</v>
      </c>
      <c r="EA747" s="9">
        <v>2.5791414189999999</v>
      </c>
      <c r="EB747" s="9">
        <v>2.2222139539999999</v>
      </c>
      <c r="EC747" s="9">
        <v>2.9524109749999998</v>
      </c>
      <c r="ED747" s="9">
        <v>1.355780416</v>
      </c>
      <c r="EE747" s="9">
        <v>1.26249437</v>
      </c>
      <c r="EF747" s="9">
        <v>1.691819784</v>
      </c>
      <c r="EG747" s="9">
        <v>1.5369249859999998</v>
      </c>
      <c r="EH747" s="9">
        <v>1.587716876</v>
      </c>
      <c r="EI747" s="9">
        <v>3.0671335239999999</v>
      </c>
      <c r="EJ747" s="9">
        <v>1.761069327</v>
      </c>
      <c r="EK747" s="9">
        <v>2.0317528509999998</v>
      </c>
    </row>
    <row r="748" spans="1:141" x14ac:dyDescent="0.2">
      <c r="A748">
        <v>744</v>
      </c>
      <c r="B748" s="9">
        <v>0.96107999999999993</v>
      </c>
      <c r="C748" s="9">
        <v>2.9246985988400573</v>
      </c>
      <c r="D748" s="9">
        <v>1.1819200000000001</v>
      </c>
      <c r="E748" s="9">
        <v>1.55192</v>
      </c>
      <c r="F748" s="9">
        <v>1.0831249999999999</v>
      </c>
      <c r="G748" s="9">
        <v>1.94472</v>
      </c>
      <c r="H748" s="9">
        <v>1.450944</v>
      </c>
      <c r="I748" s="9">
        <v>1.6488</v>
      </c>
      <c r="J748" s="9">
        <v>1.4572000000000001</v>
      </c>
      <c r="K748" s="9">
        <v>4.2191999999999998</v>
      </c>
      <c r="L748" s="9">
        <v>1.8056399999999999</v>
      </c>
      <c r="M748" s="9">
        <v>2.4367999999999999</v>
      </c>
      <c r="N748" s="9">
        <v>1.9376</v>
      </c>
      <c r="O748" s="9">
        <v>6.1723999999999997</v>
      </c>
      <c r="P748" s="9">
        <v>2.5095200000000002</v>
      </c>
      <c r="Q748" s="9">
        <v>3.2936000000000001</v>
      </c>
      <c r="R748" s="9">
        <v>1.8282003919999998</v>
      </c>
      <c r="S748" s="9">
        <v>1.6756002400000001</v>
      </c>
      <c r="T748" s="9">
        <v>2.84026668</v>
      </c>
      <c r="U748" s="9">
        <v>1.7309333640000002</v>
      </c>
      <c r="V748" s="9">
        <v>2.4451996920000001</v>
      </c>
      <c r="W748" s="9">
        <v>3.7498662999999999</v>
      </c>
      <c r="X748" s="9">
        <v>3.6845998039999999</v>
      </c>
      <c r="Y748" s="9">
        <v>3.3355335560000001</v>
      </c>
      <c r="Z748" s="9">
        <v>2.45186678</v>
      </c>
      <c r="AA748" s="9">
        <v>2.5170004440000002</v>
      </c>
      <c r="AB748" s="9">
        <v>4.1123339039999998</v>
      </c>
      <c r="AC748" s="9">
        <v>2.0953334999999997</v>
      </c>
      <c r="AD748" s="9">
        <v>3.279000388</v>
      </c>
      <c r="AE748" s="9">
        <v>1.6171999960000001</v>
      </c>
      <c r="AF748" s="9">
        <v>2.0614665400000001</v>
      </c>
      <c r="AG748" s="9">
        <v>1.6427332640000001</v>
      </c>
      <c r="AH748" s="9">
        <v>2.8513329080000003</v>
      </c>
      <c r="AI748" s="9">
        <v>2.2251333240000002</v>
      </c>
      <c r="AJ748" s="9">
        <v>1.7218668480000001</v>
      </c>
      <c r="AK748" s="9">
        <v>2.8872665280000001</v>
      </c>
      <c r="AL748" s="9">
        <v>4.2253993200000002</v>
      </c>
      <c r="AM748" s="9">
        <v>3.647600416</v>
      </c>
      <c r="AN748" s="9">
        <v>5.0500671960000005</v>
      </c>
      <c r="AO748" s="9">
        <v>2.1271332159999998</v>
      </c>
      <c r="AP748" s="9">
        <v>1.996333524</v>
      </c>
      <c r="AQ748" s="9">
        <v>2.8486667839999997</v>
      </c>
      <c r="AR748" s="9">
        <v>2.3797997199999998</v>
      </c>
      <c r="AS748" s="9">
        <v>2.3926666440000002</v>
      </c>
      <c r="AT748" s="9">
        <v>5.2162004199999998</v>
      </c>
      <c r="AU748" s="9">
        <v>2.8126000919999998</v>
      </c>
      <c r="AV748" s="9">
        <v>3.4236009159999998</v>
      </c>
      <c r="AW748" s="9">
        <v>1.6401998</v>
      </c>
      <c r="AX748" s="9">
        <v>1.502200048</v>
      </c>
      <c r="AY748" s="9">
        <v>2.5847336080000001</v>
      </c>
      <c r="AZ748" s="9">
        <v>1.5351332520000001</v>
      </c>
      <c r="BA748" s="9">
        <v>2.1499330759999999</v>
      </c>
      <c r="BB748" s="9">
        <v>3.364666588</v>
      </c>
      <c r="BC748" s="9">
        <v>3.2121995559999998</v>
      </c>
      <c r="BD748" s="9">
        <v>2.9285999559999998</v>
      </c>
      <c r="BE748" s="9">
        <v>2.1378664600000001</v>
      </c>
      <c r="BF748" s="9">
        <v>2.216133364</v>
      </c>
      <c r="BG748" s="9">
        <v>3.5938002120000001</v>
      </c>
      <c r="BH748" s="9">
        <v>1.8523336079999999</v>
      </c>
      <c r="BI748" s="9">
        <v>2.8867332719999999</v>
      </c>
      <c r="BJ748" s="9">
        <v>1.454533412</v>
      </c>
      <c r="BK748" s="9">
        <v>1.8386001520000002</v>
      </c>
      <c r="BL748" s="9">
        <v>1.4549334599999999</v>
      </c>
      <c r="BM748" s="9">
        <v>2.5168664760000001</v>
      </c>
      <c r="BN748" s="9">
        <v>1.9693336320000001</v>
      </c>
      <c r="BO748" s="9">
        <v>1.5694666960000001</v>
      </c>
      <c r="BP748" s="9">
        <v>2.561999836</v>
      </c>
      <c r="BQ748" s="9">
        <v>3.7124659679999996</v>
      </c>
      <c r="BR748" s="9">
        <v>3.19986652</v>
      </c>
      <c r="BS748" s="9">
        <v>4.3791341280000005</v>
      </c>
      <c r="BT748" s="9">
        <v>1.885866944</v>
      </c>
      <c r="BU748" s="9">
        <v>1.7694001119999998</v>
      </c>
      <c r="BV748" s="9">
        <v>2.4681995959999998</v>
      </c>
      <c r="BW748" s="9">
        <v>2.1083334680000001</v>
      </c>
      <c r="BX748" s="9">
        <v>2.157733532</v>
      </c>
      <c r="BY748" s="9">
        <v>4.529133624</v>
      </c>
      <c r="BZ748" s="9">
        <v>2.4951332160000002</v>
      </c>
      <c r="CA748" s="9">
        <v>2.96906648</v>
      </c>
      <c r="CB748" s="9">
        <v>1.4444001</v>
      </c>
      <c r="CC748" s="9">
        <v>1.3235332120000001</v>
      </c>
      <c r="CD748" s="9">
        <v>2.2607999160000003</v>
      </c>
      <c r="CE748" s="9">
        <v>1.3523334760000001</v>
      </c>
      <c r="CF748" s="9">
        <v>1.85553346</v>
      </c>
      <c r="CG748" s="9">
        <v>2.9337338559999999</v>
      </c>
      <c r="CH748" s="9">
        <v>2.7959329159999999</v>
      </c>
      <c r="CI748" s="9">
        <v>2.5422001560000003</v>
      </c>
      <c r="CJ748" s="9">
        <v>1.8787335759999999</v>
      </c>
      <c r="CK748" s="9">
        <v>1.934800404</v>
      </c>
      <c r="CL748" s="9">
        <v>3.1220663920000002</v>
      </c>
      <c r="CM748" s="9">
        <v>1.61553338</v>
      </c>
      <c r="CN748" s="9">
        <v>2.5061338600000003</v>
      </c>
      <c r="CO748" s="9">
        <v>1.290600196</v>
      </c>
      <c r="CP748" s="9">
        <v>1.6428663319999999</v>
      </c>
      <c r="CQ748" s="9">
        <v>1.2737998960000001</v>
      </c>
      <c r="CR748" s="9">
        <v>2.192666644</v>
      </c>
      <c r="CS748" s="9">
        <v>1.729933408</v>
      </c>
      <c r="CT748" s="9">
        <v>1.4065999520000001</v>
      </c>
      <c r="CU748" s="9">
        <v>2.23006664</v>
      </c>
      <c r="CV748" s="9">
        <v>3.2208661199999997</v>
      </c>
      <c r="CW748" s="9">
        <v>2.7749331320000001</v>
      </c>
      <c r="CX748" s="9">
        <v>3.7506007239999999</v>
      </c>
      <c r="CY748" s="9">
        <v>1.6609998959999999</v>
      </c>
      <c r="CZ748" s="9">
        <v>1.5537330679999999</v>
      </c>
      <c r="DA748" s="9">
        <v>2.1273998440000002</v>
      </c>
      <c r="DB748" s="9">
        <v>1.8675337159999998</v>
      </c>
      <c r="DC748" s="9">
        <v>1.9190002560000001</v>
      </c>
      <c r="DD748" s="9">
        <v>3.8895338600000002</v>
      </c>
      <c r="DE748" s="9">
        <v>2.180733332</v>
      </c>
      <c r="DF748" s="9">
        <v>2.5540002039999998</v>
      </c>
      <c r="DG748" s="9">
        <v>1.1769337280000001</v>
      </c>
      <c r="DH748" s="9">
        <v>1.080199844</v>
      </c>
      <c r="DI748" s="9">
        <v>1.8309998600000001</v>
      </c>
      <c r="DJ748" s="9">
        <v>1.105466828</v>
      </c>
      <c r="DK748" s="9">
        <v>1.471133228</v>
      </c>
      <c r="DL748" s="9">
        <v>2.363333468</v>
      </c>
      <c r="DM748" s="9">
        <v>2.2481329159999999</v>
      </c>
      <c r="DN748" s="9">
        <v>2.0387333279999997</v>
      </c>
      <c r="DO748" s="9">
        <v>1.5336668279999999</v>
      </c>
      <c r="DP748" s="9">
        <v>1.5589331200000001</v>
      </c>
      <c r="DQ748" s="9">
        <v>2.5034667279999998</v>
      </c>
      <c r="DR748" s="9">
        <v>1.302466524</v>
      </c>
      <c r="DS748" s="9">
        <v>2.0130000479999999</v>
      </c>
      <c r="DT748" s="9">
        <v>1.0633998944</v>
      </c>
      <c r="DU748" s="9">
        <v>1.3716666319999999</v>
      </c>
      <c r="DV748" s="9">
        <v>1.0368665351999999</v>
      </c>
      <c r="DW748" s="9">
        <v>1.7676666759999999</v>
      </c>
      <c r="DX748" s="9">
        <v>1.40566682</v>
      </c>
      <c r="DY748" s="9">
        <v>1.178266832</v>
      </c>
      <c r="DZ748" s="9">
        <v>1.794733372</v>
      </c>
      <c r="EA748" s="9">
        <v>2.584199752</v>
      </c>
      <c r="EB748" s="9">
        <v>2.226466732</v>
      </c>
      <c r="EC748" s="9">
        <v>2.9581331999999998</v>
      </c>
      <c r="ED748" s="9">
        <v>1.3584665279999999</v>
      </c>
      <c r="EE748" s="9">
        <v>1.2649332600000001</v>
      </c>
      <c r="EF748" s="9">
        <v>1.6951336720000001</v>
      </c>
      <c r="EG748" s="9">
        <v>1.539799988</v>
      </c>
      <c r="EH748" s="9">
        <v>1.5908002079999999</v>
      </c>
      <c r="EI748" s="9">
        <v>3.0736001919999998</v>
      </c>
      <c r="EJ748" s="9">
        <v>1.764333216</v>
      </c>
      <c r="EK748" s="9">
        <v>2.035933408</v>
      </c>
    </row>
    <row r="749" spans="1:141" x14ac:dyDescent="0.2">
      <c r="A749">
        <v>745</v>
      </c>
      <c r="B749" s="9">
        <v>0.96365000000000001</v>
      </c>
      <c r="C749" s="9">
        <v>2.9293892404551016</v>
      </c>
      <c r="D749" s="9">
        <v>1.1851</v>
      </c>
      <c r="E749" s="9">
        <v>1.5561</v>
      </c>
      <c r="F749" s="9">
        <v>1.0863281249999999</v>
      </c>
      <c r="G749" s="9">
        <v>1.9491000000000001</v>
      </c>
      <c r="H749" s="9">
        <v>1.4555200000000001</v>
      </c>
      <c r="I749" s="9">
        <v>1.6539999999999999</v>
      </c>
      <c r="J749" s="9">
        <v>1.4610000000000001</v>
      </c>
      <c r="K749" s="9">
        <v>4.226</v>
      </c>
      <c r="L749" s="9">
        <v>1.8102</v>
      </c>
      <c r="M749" s="9">
        <v>2.4427499999999998</v>
      </c>
      <c r="N749" s="9">
        <v>1.9430000000000001</v>
      </c>
      <c r="O749" s="9">
        <v>6.1820000000000004</v>
      </c>
      <c r="P749" s="9">
        <v>2.5165999999999999</v>
      </c>
      <c r="Q749" s="9">
        <v>3.3029999999999999</v>
      </c>
      <c r="R749" s="9">
        <v>1.8317920599999999</v>
      </c>
      <c r="S749" s="9">
        <v>1.678983575</v>
      </c>
      <c r="T749" s="9">
        <v>2.8459111249999998</v>
      </c>
      <c r="U749" s="9">
        <v>1.73428892</v>
      </c>
      <c r="V749" s="9">
        <v>2.4502163600000002</v>
      </c>
      <c r="W749" s="9">
        <v>3.7566440750000001</v>
      </c>
      <c r="X749" s="9">
        <v>3.6921414700000001</v>
      </c>
      <c r="Y749" s="9">
        <v>3.3417307800000002</v>
      </c>
      <c r="Z749" s="9">
        <v>2.4566612249999999</v>
      </c>
      <c r="AA749" s="9">
        <v>2.521525445</v>
      </c>
      <c r="AB749" s="9">
        <v>4.1209977950000001</v>
      </c>
      <c r="AC749" s="9">
        <v>2.0993057249999998</v>
      </c>
      <c r="AD749" s="9">
        <v>3.28577539</v>
      </c>
      <c r="AE749" s="9">
        <v>1.6203833299999999</v>
      </c>
      <c r="AF749" s="9">
        <v>2.0654276500000002</v>
      </c>
      <c r="AG749" s="9">
        <v>1.64586382</v>
      </c>
      <c r="AH749" s="9">
        <v>2.857038465</v>
      </c>
      <c r="AI749" s="9">
        <v>2.2292305450000001</v>
      </c>
      <c r="AJ749" s="9">
        <v>1.7252112900000001</v>
      </c>
      <c r="AK749" s="9">
        <v>2.8925526399999999</v>
      </c>
      <c r="AL749" s="9">
        <v>4.23350765</v>
      </c>
      <c r="AM749" s="9">
        <v>3.65441708</v>
      </c>
      <c r="AN749" s="9">
        <v>5.059403305</v>
      </c>
      <c r="AO749" s="9">
        <v>2.1312471049999999</v>
      </c>
      <c r="AP749" s="9">
        <v>2.0001307449999999</v>
      </c>
      <c r="AQ749" s="9">
        <v>2.854127895</v>
      </c>
      <c r="AR749" s="9">
        <v>2.3841747249999998</v>
      </c>
      <c r="AS749" s="9">
        <v>2.3971944199999999</v>
      </c>
      <c r="AT749" s="9">
        <v>5.2266254249999999</v>
      </c>
      <c r="AU749" s="9">
        <v>2.8176417599999999</v>
      </c>
      <c r="AV749" s="9">
        <v>3.4305175800000001</v>
      </c>
      <c r="AW749" s="9">
        <v>1.6434248</v>
      </c>
      <c r="AX749" s="9">
        <v>1.5052417149999999</v>
      </c>
      <c r="AY749" s="9">
        <v>2.5899141649999997</v>
      </c>
      <c r="AZ749" s="9">
        <v>1.53811381</v>
      </c>
      <c r="BA749" s="9">
        <v>2.1543636299999998</v>
      </c>
      <c r="BB749" s="9">
        <v>3.3707943650000001</v>
      </c>
      <c r="BC749" s="9">
        <v>3.2188245549999999</v>
      </c>
      <c r="BD749" s="9">
        <v>2.9340749549999998</v>
      </c>
      <c r="BE749" s="9">
        <v>2.1420775750000001</v>
      </c>
      <c r="BF749" s="9">
        <v>2.2201389199999997</v>
      </c>
      <c r="BG749" s="9">
        <v>3.6014252099999999</v>
      </c>
      <c r="BH749" s="9">
        <v>1.8558641649999998</v>
      </c>
      <c r="BI749" s="9">
        <v>2.89269716</v>
      </c>
      <c r="BJ749" s="9">
        <v>1.457405635</v>
      </c>
      <c r="BK749" s="9">
        <v>1.8421584850000001</v>
      </c>
      <c r="BL749" s="9">
        <v>1.4577223500000001</v>
      </c>
      <c r="BM749" s="9">
        <v>2.5219192549999998</v>
      </c>
      <c r="BN749" s="9">
        <v>1.9729891850000001</v>
      </c>
      <c r="BO749" s="9">
        <v>1.572527805</v>
      </c>
      <c r="BP749" s="9">
        <v>2.566716505</v>
      </c>
      <c r="BQ749" s="9">
        <v>3.7196354149999999</v>
      </c>
      <c r="BR749" s="9">
        <v>3.2058943000000002</v>
      </c>
      <c r="BS749" s="9">
        <v>4.3873480150000006</v>
      </c>
      <c r="BT749" s="9">
        <v>1.88954472</v>
      </c>
      <c r="BU749" s="9">
        <v>1.77277511</v>
      </c>
      <c r="BV749" s="9">
        <v>2.4729579300000002</v>
      </c>
      <c r="BW749" s="9">
        <v>2.1122306900000001</v>
      </c>
      <c r="BX749" s="9">
        <v>2.161839085</v>
      </c>
      <c r="BY749" s="9">
        <v>4.5383308449999999</v>
      </c>
      <c r="BZ749" s="9">
        <v>2.4996471050000002</v>
      </c>
      <c r="CA749" s="9">
        <v>2.9751109250000001</v>
      </c>
      <c r="CB749" s="9">
        <v>1.4472501</v>
      </c>
      <c r="CC749" s="9">
        <v>1.326230435</v>
      </c>
      <c r="CD749" s="9">
        <v>2.2653665800000002</v>
      </c>
      <c r="CE749" s="9">
        <v>1.3549640300000001</v>
      </c>
      <c r="CF749" s="9">
        <v>1.8593973500000001</v>
      </c>
      <c r="CG749" s="9">
        <v>2.9391060800000002</v>
      </c>
      <c r="CH749" s="9">
        <v>2.8017468050000001</v>
      </c>
      <c r="CI749" s="9">
        <v>2.5469751550000002</v>
      </c>
      <c r="CJ749" s="9">
        <v>1.88246413</v>
      </c>
      <c r="CK749" s="9">
        <v>1.9383170699999999</v>
      </c>
      <c r="CL749" s="9">
        <v>3.1287358350000001</v>
      </c>
      <c r="CM749" s="9">
        <v>1.6186305999999999</v>
      </c>
      <c r="CN749" s="9">
        <v>2.5113227500000002</v>
      </c>
      <c r="CO749" s="9">
        <v>1.2931585299999999</v>
      </c>
      <c r="CP749" s="9">
        <v>1.64606911</v>
      </c>
      <c r="CQ749" s="9">
        <v>1.27625823</v>
      </c>
      <c r="CR749" s="9">
        <v>2.19709442</v>
      </c>
      <c r="CS749" s="9">
        <v>1.7331639649999999</v>
      </c>
      <c r="CT749" s="9">
        <v>1.4093582849999999</v>
      </c>
      <c r="CU749" s="9">
        <v>2.2342027500000001</v>
      </c>
      <c r="CV749" s="9">
        <v>3.2271188999999998</v>
      </c>
      <c r="CW749" s="9">
        <v>2.7801886850000002</v>
      </c>
      <c r="CX749" s="9">
        <v>3.7577257199999998</v>
      </c>
      <c r="CY749" s="9">
        <v>1.6642582299999999</v>
      </c>
      <c r="CZ749" s="9">
        <v>1.55670529</v>
      </c>
      <c r="DA749" s="9">
        <v>2.1315248449999999</v>
      </c>
      <c r="DB749" s="9">
        <v>1.8709976049999999</v>
      </c>
      <c r="DC749" s="9">
        <v>1.9226752550000001</v>
      </c>
      <c r="DD749" s="9">
        <v>3.8975477500000002</v>
      </c>
      <c r="DE749" s="9">
        <v>2.1847138849999999</v>
      </c>
      <c r="DF749" s="9">
        <v>2.5592168700000002</v>
      </c>
      <c r="DG749" s="9">
        <v>1.1792726149999999</v>
      </c>
      <c r="DH749" s="9">
        <v>1.082424845</v>
      </c>
      <c r="DI749" s="9">
        <v>1.8347415250000001</v>
      </c>
      <c r="DJ749" s="9">
        <v>1.10762794</v>
      </c>
      <c r="DK749" s="9">
        <v>1.4742471150000001</v>
      </c>
      <c r="DL749" s="9">
        <v>2.3677056899999998</v>
      </c>
      <c r="DM749" s="9">
        <v>2.2528718049999998</v>
      </c>
      <c r="DN749" s="9">
        <v>2.0425972149999998</v>
      </c>
      <c r="DO749" s="9">
        <v>1.53675294</v>
      </c>
      <c r="DP749" s="9">
        <v>1.5617886750000001</v>
      </c>
      <c r="DQ749" s="9">
        <v>2.5088778399999998</v>
      </c>
      <c r="DR749" s="9">
        <v>1.3049859699999999</v>
      </c>
      <c r="DS749" s="9">
        <v>2.0171917150000001</v>
      </c>
      <c r="DT749" s="9">
        <v>1.0655248945</v>
      </c>
      <c r="DU749" s="9">
        <v>1.3743694100000001</v>
      </c>
      <c r="DV749" s="9">
        <v>1.038885981</v>
      </c>
      <c r="DW749" s="9">
        <v>1.7712694549999999</v>
      </c>
      <c r="DX749" s="9">
        <v>1.4083196</v>
      </c>
      <c r="DY749" s="9">
        <v>1.18059461</v>
      </c>
      <c r="DZ749" s="9">
        <v>1.79809726</v>
      </c>
      <c r="EA749" s="9">
        <v>2.589258085</v>
      </c>
      <c r="EB749" s="9">
        <v>2.2307195099999997</v>
      </c>
      <c r="EC749" s="9">
        <v>2.9638554249999998</v>
      </c>
      <c r="ED749" s="9">
        <v>1.36115264</v>
      </c>
      <c r="EE749" s="9">
        <v>1.2673721499999999</v>
      </c>
      <c r="EF749" s="9">
        <v>1.69844756</v>
      </c>
      <c r="EG749" s="9">
        <v>1.5426749899999999</v>
      </c>
      <c r="EH749" s="9">
        <v>1.59388354</v>
      </c>
      <c r="EI749" s="9">
        <v>3.0800668600000001</v>
      </c>
      <c r="EJ749" s="9">
        <v>1.7675971050000001</v>
      </c>
      <c r="EK749" s="9">
        <v>2.0401139649999998</v>
      </c>
    </row>
    <row r="750" spans="1:141" x14ac:dyDescent="0.2">
      <c r="A750">
        <v>746</v>
      </c>
      <c r="B750" s="9">
        <v>0.96621999999999997</v>
      </c>
      <c r="C750" s="9">
        <v>2.9340798820701459</v>
      </c>
      <c r="D750" s="9">
        <v>1.18828</v>
      </c>
      <c r="E750" s="9">
        <v>1.5602800000000001</v>
      </c>
      <c r="F750" s="9">
        <v>1.0895312499999998</v>
      </c>
      <c r="G750" s="9">
        <v>1.9534799999999999</v>
      </c>
      <c r="H750" s="9">
        <v>1.4600960000000001</v>
      </c>
      <c r="I750" s="9">
        <v>1.6592</v>
      </c>
      <c r="J750" s="9">
        <v>1.4647999999999999</v>
      </c>
      <c r="K750" s="9">
        <v>4.2328000000000001</v>
      </c>
      <c r="L750" s="9">
        <v>1.8147599999999999</v>
      </c>
      <c r="M750" s="9">
        <v>2.4487000000000001</v>
      </c>
      <c r="N750" s="9">
        <v>1.9484000000000001</v>
      </c>
      <c r="O750" s="9">
        <v>6.1916000000000002</v>
      </c>
      <c r="P750" s="9">
        <v>2.5236800000000001</v>
      </c>
      <c r="Q750" s="9">
        <v>3.3123999999999998</v>
      </c>
      <c r="R750" s="9">
        <v>1.8353837279999998</v>
      </c>
      <c r="S750" s="9">
        <v>1.68236691</v>
      </c>
      <c r="T750" s="9">
        <v>2.8515555699999999</v>
      </c>
      <c r="U750" s="9">
        <v>1.737644476</v>
      </c>
      <c r="V750" s="9">
        <v>2.4552330280000003</v>
      </c>
      <c r="W750" s="9">
        <v>3.7634218499999998</v>
      </c>
      <c r="X750" s="9">
        <v>3.699683136</v>
      </c>
      <c r="Y750" s="9">
        <v>3.3479280039999999</v>
      </c>
      <c r="Z750" s="9">
        <v>2.4614556699999999</v>
      </c>
      <c r="AA750" s="9">
        <v>2.5260504460000002</v>
      </c>
      <c r="AB750" s="9">
        <v>4.1296616860000004</v>
      </c>
      <c r="AC750" s="9">
        <v>2.1032779499999998</v>
      </c>
      <c r="AD750" s="9">
        <v>3.2925503919999999</v>
      </c>
      <c r="AE750" s="9">
        <v>1.6235666639999999</v>
      </c>
      <c r="AF750" s="9">
        <v>2.0693887599999998</v>
      </c>
      <c r="AG750" s="9">
        <v>1.6489943760000001</v>
      </c>
      <c r="AH750" s="9">
        <v>2.8627440220000002</v>
      </c>
      <c r="AI750" s="9">
        <v>2.2333277659999999</v>
      </c>
      <c r="AJ750" s="9">
        <v>1.728555732</v>
      </c>
      <c r="AK750" s="9">
        <v>2.8978387520000002</v>
      </c>
      <c r="AL750" s="9">
        <v>4.2416159799999997</v>
      </c>
      <c r="AM750" s="9">
        <v>3.661233744</v>
      </c>
      <c r="AN750" s="9">
        <v>5.0687394140000004</v>
      </c>
      <c r="AO750" s="9">
        <v>2.135360994</v>
      </c>
      <c r="AP750" s="9">
        <v>2.003927966</v>
      </c>
      <c r="AQ750" s="9">
        <v>2.8595890059999998</v>
      </c>
      <c r="AR750" s="9">
        <v>2.3885497299999998</v>
      </c>
      <c r="AS750" s="9">
        <v>2.4017221960000001</v>
      </c>
      <c r="AT750" s="9">
        <v>5.23705043</v>
      </c>
      <c r="AU750" s="9">
        <v>2.8226834279999999</v>
      </c>
      <c r="AV750" s="9">
        <v>3.4374342439999999</v>
      </c>
      <c r="AW750" s="9">
        <v>1.6466498000000001</v>
      </c>
      <c r="AX750" s="9">
        <v>1.5082833819999999</v>
      </c>
      <c r="AY750" s="9">
        <v>2.5950947219999998</v>
      </c>
      <c r="AZ750" s="9">
        <v>1.541094368</v>
      </c>
      <c r="BA750" s="9">
        <v>2.158794184</v>
      </c>
      <c r="BB750" s="9">
        <v>3.3769221419999997</v>
      </c>
      <c r="BC750" s="9">
        <v>3.2254495539999999</v>
      </c>
      <c r="BD750" s="9">
        <v>2.9395499539999999</v>
      </c>
      <c r="BE750" s="9">
        <v>2.14628869</v>
      </c>
      <c r="BF750" s="9">
        <v>2.2241444759999998</v>
      </c>
      <c r="BG750" s="9">
        <v>3.6090502079999998</v>
      </c>
      <c r="BH750" s="9">
        <v>1.8593947219999998</v>
      </c>
      <c r="BI750" s="9">
        <v>2.8986610480000001</v>
      </c>
      <c r="BJ750" s="9">
        <v>1.460277858</v>
      </c>
      <c r="BK750" s="9">
        <v>1.8457168180000001</v>
      </c>
      <c r="BL750" s="9">
        <v>1.46051124</v>
      </c>
      <c r="BM750" s="9">
        <v>2.5269720339999999</v>
      </c>
      <c r="BN750" s="9">
        <v>1.9766447380000001</v>
      </c>
      <c r="BO750" s="9">
        <v>1.5755889140000001</v>
      </c>
      <c r="BP750" s="9">
        <v>2.571433174</v>
      </c>
      <c r="BQ750" s="9">
        <v>3.7268048619999998</v>
      </c>
      <c r="BR750" s="9">
        <v>3.2119220799999999</v>
      </c>
      <c r="BS750" s="9">
        <v>4.3955619020000007</v>
      </c>
      <c r="BT750" s="9">
        <v>1.8932224959999999</v>
      </c>
      <c r="BU750" s="9">
        <v>1.7761501079999999</v>
      </c>
      <c r="BV750" s="9">
        <v>2.4777162640000001</v>
      </c>
      <c r="BW750" s="9">
        <v>2.1161279120000001</v>
      </c>
      <c r="BX750" s="9">
        <v>2.165944638</v>
      </c>
      <c r="BY750" s="9">
        <v>4.5475280659999999</v>
      </c>
      <c r="BZ750" s="9">
        <v>2.5041609939999998</v>
      </c>
      <c r="CA750" s="9">
        <v>2.9811553700000002</v>
      </c>
      <c r="CB750" s="9">
        <v>1.4501001</v>
      </c>
      <c r="CC750" s="9">
        <v>1.328927658</v>
      </c>
      <c r="CD750" s="9">
        <v>2.2699332440000002</v>
      </c>
      <c r="CE750" s="9">
        <v>1.3575945840000001</v>
      </c>
      <c r="CF750" s="9">
        <v>1.8632612399999999</v>
      </c>
      <c r="CG750" s="9">
        <v>2.944478304</v>
      </c>
      <c r="CH750" s="9">
        <v>2.8075606940000002</v>
      </c>
      <c r="CI750" s="9">
        <v>2.551750154</v>
      </c>
      <c r="CJ750" s="9">
        <v>1.8861946839999999</v>
      </c>
      <c r="CK750" s="9">
        <v>1.941833736</v>
      </c>
      <c r="CL750" s="9">
        <v>3.1354052779999999</v>
      </c>
      <c r="CM750" s="9">
        <v>1.62172782</v>
      </c>
      <c r="CN750" s="9">
        <v>2.51651164</v>
      </c>
      <c r="CO750" s="9">
        <v>1.2957168639999999</v>
      </c>
      <c r="CP750" s="9">
        <v>1.6492718879999999</v>
      </c>
      <c r="CQ750" s="9">
        <v>1.278716564</v>
      </c>
      <c r="CR750" s="9">
        <v>2.201522196</v>
      </c>
      <c r="CS750" s="9">
        <v>1.7363945219999999</v>
      </c>
      <c r="CT750" s="9">
        <v>1.412116618</v>
      </c>
      <c r="CU750" s="9">
        <v>2.2383388600000003</v>
      </c>
      <c r="CV750" s="9">
        <v>3.2333716799999999</v>
      </c>
      <c r="CW750" s="9">
        <v>2.7854442380000002</v>
      </c>
      <c r="CX750" s="9">
        <v>3.7648507159999998</v>
      </c>
      <c r="CY750" s="9">
        <v>1.667516564</v>
      </c>
      <c r="CZ750" s="9">
        <v>1.5596775119999999</v>
      </c>
      <c r="DA750" s="9">
        <v>2.1356498460000002</v>
      </c>
      <c r="DB750" s="9">
        <v>1.874461494</v>
      </c>
      <c r="DC750" s="9">
        <v>1.9263502540000002</v>
      </c>
      <c r="DD750" s="9">
        <v>3.9055616400000002</v>
      </c>
      <c r="DE750" s="9">
        <v>2.1886944379999997</v>
      </c>
      <c r="DF750" s="9">
        <v>2.5644335360000001</v>
      </c>
      <c r="DG750" s="9">
        <v>1.181611502</v>
      </c>
      <c r="DH750" s="9">
        <v>1.084649846</v>
      </c>
      <c r="DI750" s="9">
        <v>1.83848319</v>
      </c>
      <c r="DJ750" s="9">
        <v>1.109789052</v>
      </c>
      <c r="DK750" s="9">
        <v>1.4773610020000001</v>
      </c>
      <c r="DL750" s="9">
        <v>2.372077912</v>
      </c>
      <c r="DM750" s="9">
        <v>2.2576106939999998</v>
      </c>
      <c r="DN750" s="9">
        <v>2.0464611019999999</v>
      </c>
      <c r="DO750" s="9">
        <v>1.539839052</v>
      </c>
      <c r="DP750" s="9">
        <v>1.5646442300000001</v>
      </c>
      <c r="DQ750" s="9">
        <v>2.5142889519999998</v>
      </c>
      <c r="DR750" s="9">
        <v>1.3075054159999999</v>
      </c>
      <c r="DS750" s="9">
        <v>2.0213833820000002</v>
      </c>
      <c r="DT750" s="9">
        <v>1.0676498945999999</v>
      </c>
      <c r="DU750" s="9">
        <v>1.3770721880000001</v>
      </c>
      <c r="DV750" s="9">
        <v>1.0409054268</v>
      </c>
      <c r="DW750" s="9">
        <v>1.774872234</v>
      </c>
      <c r="DX750" s="9">
        <v>1.41097238</v>
      </c>
      <c r="DY750" s="9">
        <v>1.1829223879999999</v>
      </c>
      <c r="DZ750" s="9">
        <v>1.801461148</v>
      </c>
      <c r="EA750" s="9">
        <v>2.594316418</v>
      </c>
      <c r="EB750" s="9">
        <v>2.2349722879999998</v>
      </c>
      <c r="EC750" s="9">
        <v>2.9695776499999997</v>
      </c>
      <c r="ED750" s="9">
        <v>1.3638387519999999</v>
      </c>
      <c r="EE750" s="9">
        <v>1.26981104</v>
      </c>
      <c r="EF750" s="9">
        <v>1.7017614480000001</v>
      </c>
      <c r="EG750" s="9">
        <v>1.545549992</v>
      </c>
      <c r="EH750" s="9">
        <v>1.5969668719999999</v>
      </c>
      <c r="EI750" s="9">
        <v>3.0865335279999999</v>
      </c>
      <c r="EJ750" s="9">
        <v>1.770860994</v>
      </c>
      <c r="EK750" s="9">
        <v>2.0442945219999999</v>
      </c>
    </row>
    <row r="751" spans="1:141" x14ac:dyDescent="0.2">
      <c r="A751">
        <v>747</v>
      </c>
      <c r="B751" s="9">
        <v>0.96878999999999993</v>
      </c>
      <c r="C751" s="9">
        <v>2.9387705236851902</v>
      </c>
      <c r="D751" s="9">
        <v>1.19146</v>
      </c>
      <c r="E751" s="9">
        <v>1.56446</v>
      </c>
      <c r="F751" s="9">
        <v>1.092734375</v>
      </c>
      <c r="G751" s="9">
        <v>1.9578599999999999</v>
      </c>
      <c r="H751" s="9">
        <v>1.464672</v>
      </c>
      <c r="I751" s="9">
        <v>1.6643999999999999</v>
      </c>
      <c r="J751" s="9">
        <v>1.4685999999999999</v>
      </c>
      <c r="K751" s="9">
        <v>4.2395999999999994</v>
      </c>
      <c r="L751" s="9">
        <v>1.81932</v>
      </c>
      <c r="M751" s="9">
        <v>2.45465</v>
      </c>
      <c r="N751" s="9">
        <v>1.9538</v>
      </c>
      <c r="O751" s="9">
        <v>6.2012</v>
      </c>
      <c r="P751" s="9">
        <v>2.5307599999999999</v>
      </c>
      <c r="Q751" s="9">
        <v>3.3218000000000001</v>
      </c>
      <c r="R751" s="9">
        <v>1.8389753959999999</v>
      </c>
      <c r="S751" s="9">
        <v>1.6857502449999999</v>
      </c>
      <c r="T751" s="9">
        <v>2.8572000150000001</v>
      </c>
      <c r="U751" s="9">
        <v>1.7410000320000001</v>
      </c>
      <c r="V751" s="9">
        <v>2.460249696</v>
      </c>
      <c r="W751" s="9">
        <v>3.7701996250000001</v>
      </c>
      <c r="X751" s="9">
        <v>3.7072248019999998</v>
      </c>
      <c r="Y751" s="9">
        <v>3.354125228</v>
      </c>
      <c r="Z751" s="9">
        <v>2.4662501150000002</v>
      </c>
      <c r="AA751" s="9">
        <v>2.5305754469999999</v>
      </c>
      <c r="AB751" s="9">
        <v>4.1383255769999998</v>
      </c>
      <c r="AC751" s="9">
        <v>2.1072501749999999</v>
      </c>
      <c r="AD751" s="9">
        <v>3.2993253939999998</v>
      </c>
      <c r="AE751" s="9">
        <v>1.626749998</v>
      </c>
      <c r="AF751" s="9">
        <v>2.0733498699999999</v>
      </c>
      <c r="AG751" s="9">
        <v>1.652124932</v>
      </c>
      <c r="AH751" s="9">
        <v>2.868449579</v>
      </c>
      <c r="AI751" s="9">
        <v>2.2374249870000003</v>
      </c>
      <c r="AJ751" s="9">
        <v>1.731900174</v>
      </c>
      <c r="AK751" s="9">
        <v>2.903124864</v>
      </c>
      <c r="AL751" s="9">
        <v>4.2497243099999995</v>
      </c>
      <c r="AM751" s="9">
        <v>3.668050408</v>
      </c>
      <c r="AN751" s="9">
        <v>5.0780755229999999</v>
      </c>
      <c r="AO751" s="9">
        <v>2.1394748830000001</v>
      </c>
      <c r="AP751" s="9">
        <v>2.0077251870000001</v>
      </c>
      <c r="AQ751" s="9">
        <v>2.865050117</v>
      </c>
      <c r="AR751" s="9">
        <v>2.3929247349999998</v>
      </c>
      <c r="AS751" s="9">
        <v>2.4062499719999999</v>
      </c>
      <c r="AT751" s="9">
        <v>5.2474754350000001</v>
      </c>
      <c r="AU751" s="9">
        <v>2.827725096</v>
      </c>
      <c r="AV751" s="9">
        <v>3.4443509080000001</v>
      </c>
      <c r="AW751" s="9">
        <v>1.6498748000000001</v>
      </c>
      <c r="AX751" s="9">
        <v>1.5113250490000001</v>
      </c>
      <c r="AY751" s="9">
        <v>2.6002752789999999</v>
      </c>
      <c r="AZ751" s="9">
        <v>1.544074926</v>
      </c>
      <c r="BA751" s="9">
        <v>2.1632247379999998</v>
      </c>
      <c r="BB751" s="9">
        <v>3.3830499189999998</v>
      </c>
      <c r="BC751" s="9">
        <v>3.2320745529999999</v>
      </c>
      <c r="BD751" s="9">
        <v>2.9450249529999999</v>
      </c>
      <c r="BE751" s="9">
        <v>2.1504998049999999</v>
      </c>
      <c r="BF751" s="9">
        <v>2.2281500319999998</v>
      </c>
      <c r="BG751" s="9">
        <v>3.616675206</v>
      </c>
      <c r="BH751" s="9">
        <v>1.8629252789999999</v>
      </c>
      <c r="BI751" s="9">
        <v>2.9046249359999998</v>
      </c>
      <c r="BJ751" s="9">
        <v>1.463150081</v>
      </c>
      <c r="BK751" s="9">
        <v>1.8492751510000001</v>
      </c>
      <c r="BL751" s="9">
        <v>1.4633001299999999</v>
      </c>
      <c r="BM751" s="9">
        <v>2.532024813</v>
      </c>
      <c r="BN751" s="9">
        <v>1.980300291</v>
      </c>
      <c r="BO751" s="9">
        <v>1.578650023</v>
      </c>
      <c r="BP751" s="9">
        <v>2.5761498430000001</v>
      </c>
      <c r="BQ751" s="9">
        <v>3.7339743089999997</v>
      </c>
      <c r="BR751" s="9">
        <v>3.2179498600000001</v>
      </c>
      <c r="BS751" s="9">
        <v>4.403775789</v>
      </c>
      <c r="BT751" s="9">
        <v>1.8969002719999999</v>
      </c>
      <c r="BU751" s="9">
        <v>1.7795251059999999</v>
      </c>
      <c r="BV751" s="9">
        <v>2.482474598</v>
      </c>
      <c r="BW751" s="9">
        <v>2.120025134</v>
      </c>
      <c r="BX751" s="9">
        <v>2.1700501910000001</v>
      </c>
      <c r="BY751" s="9">
        <v>4.5567252869999999</v>
      </c>
      <c r="BZ751" s="9">
        <v>2.5086748829999999</v>
      </c>
      <c r="CA751" s="9">
        <v>2.9871998149999999</v>
      </c>
      <c r="CB751" s="9">
        <v>1.4529501</v>
      </c>
      <c r="CC751" s="9">
        <v>1.331624881</v>
      </c>
      <c r="CD751" s="9">
        <v>2.2744999080000001</v>
      </c>
      <c r="CE751" s="9">
        <v>1.3602251380000001</v>
      </c>
      <c r="CF751" s="9">
        <v>1.86712513</v>
      </c>
      <c r="CG751" s="9">
        <v>2.9498505280000002</v>
      </c>
      <c r="CH751" s="9">
        <v>2.8133745829999999</v>
      </c>
      <c r="CI751" s="9">
        <v>2.5565251529999999</v>
      </c>
      <c r="CJ751" s="9">
        <v>1.889925238</v>
      </c>
      <c r="CK751" s="9">
        <v>1.9453504019999999</v>
      </c>
      <c r="CL751" s="9">
        <v>3.1420747210000002</v>
      </c>
      <c r="CM751" s="9">
        <v>1.6248250399999999</v>
      </c>
      <c r="CN751" s="9">
        <v>2.5217005299999999</v>
      </c>
      <c r="CO751" s="9">
        <v>1.298275198</v>
      </c>
      <c r="CP751" s="9">
        <v>1.652474666</v>
      </c>
      <c r="CQ751" s="9">
        <v>1.281174898</v>
      </c>
      <c r="CR751" s="9">
        <v>2.205949972</v>
      </c>
      <c r="CS751" s="9">
        <v>1.7396250790000001</v>
      </c>
      <c r="CT751" s="9">
        <v>1.414874951</v>
      </c>
      <c r="CU751" s="9">
        <v>2.24247497</v>
      </c>
      <c r="CV751" s="9">
        <v>3.2396244599999999</v>
      </c>
      <c r="CW751" s="9">
        <v>2.7906997910000002</v>
      </c>
      <c r="CX751" s="9">
        <v>3.7719757120000001</v>
      </c>
      <c r="CY751" s="9">
        <v>1.6707748979999999</v>
      </c>
      <c r="CZ751" s="9">
        <v>1.5626497339999998</v>
      </c>
      <c r="DA751" s="9">
        <v>2.139774847</v>
      </c>
      <c r="DB751" s="9">
        <v>1.877925383</v>
      </c>
      <c r="DC751" s="9">
        <v>1.9300252530000002</v>
      </c>
      <c r="DD751" s="9">
        <v>3.9135755300000001</v>
      </c>
      <c r="DE751" s="9">
        <v>2.1926749910000001</v>
      </c>
      <c r="DF751" s="9">
        <v>2.569650202</v>
      </c>
      <c r="DG751" s="9">
        <v>1.183950389</v>
      </c>
      <c r="DH751" s="9">
        <v>1.086874847</v>
      </c>
      <c r="DI751" s="9">
        <v>1.842224855</v>
      </c>
      <c r="DJ751" s="9">
        <v>1.111950164</v>
      </c>
      <c r="DK751" s="9">
        <v>1.4804748889999999</v>
      </c>
      <c r="DL751" s="9">
        <v>2.3764501339999997</v>
      </c>
      <c r="DM751" s="9">
        <v>2.2623495829999998</v>
      </c>
      <c r="DN751" s="9">
        <v>2.0503249889999999</v>
      </c>
      <c r="DO751" s="9">
        <v>1.5429251639999999</v>
      </c>
      <c r="DP751" s="9">
        <v>1.5674997850000001</v>
      </c>
      <c r="DQ751" s="9">
        <v>2.5197000639999998</v>
      </c>
      <c r="DR751" s="9">
        <v>1.3100248619999999</v>
      </c>
      <c r="DS751" s="9">
        <v>2.025575049</v>
      </c>
      <c r="DT751" s="9">
        <v>1.0697748947000001</v>
      </c>
      <c r="DU751" s="9">
        <v>1.379774966</v>
      </c>
      <c r="DV751" s="9">
        <v>1.0429248726</v>
      </c>
      <c r="DW751" s="9">
        <v>1.778475013</v>
      </c>
      <c r="DX751" s="9">
        <v>1.41362516</v>
      </c>
      <c r="DY751" s="9">
        <v>1.1852501659999999</v>
      </c>
      <c r="DZ751" s="9">
        <v>1.804825036</v>
      </c>
      <c r="EA751" s="9">
        <v>2.599374751</v>
      </c>
      <c r="EB751" s="9">
        <v>2.2392250659999999</v>
      </c>
      <c r="EC751" s="9">
        <v>2.9752998749999997</v>
      </c>
      <c r="ED751" s="9">
        <v>1.3665248640000001</v>
      </c>
      <c r="EE751" s="9">
        <v>1.2722499300000001</v>
      </c>
      <c r="EF751" s="9">
        <v>1.7050753359999999</v>
      </c>
      <c r="EG751" s="9">
        <v>1.5484249939999999</v>
      </c>
      <c r="EH751" s="9">
        <v>1.600050204</v>
      </c>
      <c r="EI751" s="9">
        <v>3.0930001959999998</v>
      </c>
      <c r="EJ751" s="9">
        <v>1.774124883</v>
      </c>
      <c r="EK751" s="9">
        <v>2.0484750790000001</v>
      </c>
    </row>
    <row r="752" spans="1:141" x14ac:dyDescent="0.2">
      <c r="A752">
        <v>748</v>
      </c>
      <c r="B752" s="9">
        <v>0.97136</v>
      </c>
      <c r="C752" s="9">
        <v>2.9434611653002345</v>
      </c>
      <c r="D752" s="9">
        <v>1.1946400000000001</v>
      </c>
      <c r="E752" s="9">
        <v>1.56864</v>
      </c>
      <c r="F752" s="9">
        <v>1.0959375</v>
      </c>
      <c r="G752" s="9">
        <v>1.96224</v>
      </c>
      <c r="H752" s="9">
        <v>1.4692480000000001</v>
      </c>
      <c r="I752" s="9">
        <v>1.6696</v>
      </c>
      <c r="J752" s="9">
        <v>1.4723999999999999</v>
      </c>
      <c r="K752" s="9">
        <v>4.2463999999999995</v>
      </c>
      <c r="L752" s="9">
        <v>1.8238799999999999</v>
      </c>
      <c r="M752" s="9">
        <v>2.4605999999999999</v>
      </c>
      <c r="N752" s="9">
        <v>1.9592000000000001</v>
      </c>
      <c r="O752" s="9">
        <v>6.2107999999999999</v>
      </c>
      <c r="P752" s="9">
        <v>2.5378400000000001</v>
      </c>
      <c r="Q752" s="9">
        <v>3.3311999999999999</v>
      </c>
      <c r="R752" s="9">
        <v>1.8425670639999998</v>
      </c>
      <c r="S752" s="9">
        <v>1.68913358</v>
      </c>
      <c r="T752" s="9">
        <v>2.8628444599999998</v>
      </c>
      <c r="U752" s="9">
        <v>1.7443555880000001</v>
      </c>
      <c r="V752" s="9">
        <v>2.4652663640000001</v>
      </c>
      <c r="W752" s="9">
        <v>3.7769773999999998</v>
      </c>
      <c r="X752" s="9">
        <v>3.7147664680000001</v>
      </c>
      <c r="Y752" s="9">
        <v>3.3603224520000001</v>
      </c>
      <c r="Z752" s="9">
        <v>2.4710445600000002</v>
      </c>
      <c r="AA752" s="9">
        <v>2.5351004480000001</v>
      </c>
      <c r="AB752" s="9">
        <v>4.1469894680000001</v>
      </c>
      <c r="AC752" s="9">
        <v>2.1112223999999999</v>
      </c>
      <c r="AD752" s="9">
        <v>3.3061003960000002</v>
      </c>
      <c r="AE752" s="9">
        <v>1.629933332</v>
      </c>
      <c r="AF752" s="9">
        <v>2.07731098</v>
      </c>
      <c r="AG752" s="9">
        <v>1.6552554880000001</v>
      </c>
      <c r="AH752" s="9">
        <v>2.8741551360000002</v>
      </c>
      <c r="AI752" s="9">
        <v>2.2415222080000001</v>
      </c>
      <c r="AJ752" s="9">
        <v>1.7352446160000001</v>
      </c>
      <c r="AK752" s="9">
        <v>2.9084109759999999</v>
      </c>
      <c r="AL752" s="9">
        <v>4.2578326400000002</v>
      </c>
      <c r="AM752" s="9">
        <v>3.6748670720000001</v>
      </c>
      <c r="AN752" s="9">
        <v>5.0874116320000002</v>
      </c>
      <c r="AO752" s="9">
        <v>2.1435887720000002</v>
      </c>
      <c r="AP752" s="9">
        <v>2.0115224079999998</v>
      </c>
      <c r="AQ752" s="9">
        <v>2.8705112279999998</v>
      </c>
      <c r="AR752" s="9">
        <v>2.3972997399999998</v>
      </c>
      <c r="AS752" s="9">
        <v>2.4107777480000001</v>
      </c>
      <c r="AT752" s="9">
        <v>5.2579004400000002</v>
      </c>
      <c r="AU752" s="9">
        <v>2.832766764</v>
      </c>
      <c r="AV752" s="9">
        <v>3.4512675719999999</v>
      </c>
      <c r="AW752" s="9">
        <v>1.6530998000000001</v>
      </c>
      <c r="AX752" s="9">
        <v>1.5143667160000001</v>
      </c>
      <c r="AY752" s="9">
        <v>2.605455836</v>
      </c>
      <c r="AZ752" s="9">
        <v>1.5470554839999999</v>
      </c>
      <c r="BA752" s="9">
        <v>2.1676552920000001</v>
      </c>
      <c r="BB752" s="9">
        <v>3.389177696</v>
      </c>
      <c r="BC752" s="9">
        <v>3.2386995519999999</v>
      </c>
      <c r="BD752" s="9">
        <v>2.9504999519999999</v>
      </c>
      <c r="BE752" s="9">
        <v>2.1547109199999999</v>
      </c>
      <c r="BF752" s="9">
        <v>2.2321555879999999</v>
      </c>
      <c r="BG752" s="9">
        <v>3.6243002039999999</v>
      </c>
      <c r="BH752" s="9">
        <v>1.8664558359999999</v>
      </c>
      <c r="BI752" s="9">
        <v>2.910588824</v>
      </c>
      <c r="BJ752" s="9">
        <v>1.466022304</v>
      </c>
      <c r="BK752" s="9">
        <v>1.852833484</v>
      </c>
      <c r="BL752" s="9">
        <v>1.4660890199999999</v>
      </c>
      <c r="BM752" s="9">
        <v>2.5370775920000002</v>
      </c>
      <c r="BN752" s="9">
        <v>1.983955844</v>
      </c>
      <c r="BO752" s="9">
        <v>1.5817111320000001</v>
      </c>
      <c r="BP752" s="9">
        <v>2.5808665120000001</v>
      </c>
      <c r="BQ752" s="9">
        <v>3.7411437559999996</v>
      </c>
      <c r="BR752" s="9">
        <v>3.2239776400000002</v>
      </c>
      <c r="BS752" s="9">
        <v>4.4119896760000001</v>
      </c>
      <c r="BT752" s="9">
        <v>1.9005780479999999</v>
      </c>
      <c r="BU752" s="9">
        <v>1.7829001039999999</v>
      </c>
      <c r="BV752" s="9">
        <v>2.487232932</v>
      </c>
      <c r="BW752" s="9">
        <v>2.123922356</v>
      </c>
      <c r="BX752" s="9">
        <v>2.1741557440000001</v>
      </c>
      <c r="BY752" s="9">
        <v>4.5659225079999999</v>
      </c>
      <c r="BZ752" s="9">
        <v>2.5131887719999999</v>
      </c>
      <c r="CA752" s="9">
        <v>2.99324426</v>
      </c>
      <c r="CB752" s="9">
        <v>1.4558001</v>
      </c>
      <c r="CC752" s="9">
        <v>1.334322104</v>
      </c>
      <c r="CD752" s="9">
        <v>2.2790665720000001</v>
      </c>
      <c r="CE752" s="9">
        <v>1.3628556920000001</v>
      </c>
      <c r="CF752" s="9">
        <v>1.8709890199999999</v>
      </c>
      <c r="CG752" s="9">
        <v>2.9552227520000001</v>
      </c>
      <c r="CH752" s="9">
        <v>2.819188472</v>
      </c>
      <c r="CI752" s="9">
        <v>2.5613001520000003</v>
      </c>
      <c r="CJ752" s="9">
        <v>1.8936557919999999</v>
      </c>
      <c r="CK752" s="9">
        <v>1.948867068</v>
      </c>
      <c r="CL752" s="9">
        <v>3.148744164</v>
      </c>
      <c r="CM752" s="9">
        <v>1.6279222600000001</v>
      </c>
      <c r="CN752" s="9">
        <v>2.5268894200000003</v>
      </c>
      <c r="CO752" s="9">
        <v>1.300833532</v>
      </c>
      <c r="CP752" s="9">
        <v>1.6556774439999999</v>
      </c>
      <c r="CQ752" s="9">
        <v>1.2836332320000001</v>
      </c>
      <c r="CR752" s="9">
        <v>2.210377748</v>
      </c>
      <c r="CS752" s="9">
        <v>1.742855636</v>
      </c>
      <c r="CT752" s="9">
        <v>1.4176332840000001</v>
      </c>
      <c r="CU752" s="9">
        <v>2.2466110800000001</v>
      </c>
      <c r="CV752" s="9">
        <v>3.24587724</v>
      </c>
      <c r="CW752" s="9">
        <v>2.7959553440000002</v>
      </c>
      <c r="CX752" s="9">
        <v>3.7791007080000001</v>
      </c>
      <c r="CY752" s="9">
        <v>1.674033232</v>
      </c>
      <c r="CZ752" s="9">
        <v>1.565621956</v>
      </c>
      <c r="DA752" s="9">
        <v>2.1438998480000002</v>
      </c>
      <c r="DB752" s="9">
        <v>1.8813892719999998</v>
      </c>
      <c r="DC752" s="9">
        <v>1.9337002520000002</v>
      </c>
      <c r="DD752" s="9">
        <v>3.9215894200000001</v>
      </c>
      <c r="DE752" s="9">
        <v>2.196655544</v>
      </c>
      <c r="DF752" s="9">
        <v>2.574866868</v>
      </c>
      <c r="DG752" s="9">
        <v>1.1862892760000001</v>
      </c>
      <c r="DH752" s="9">
        <v>1.089099848</v>
      </c>
      <c r="DI752" s="9">
        <v>1.8459665200000002</v>
      </c>
      <c r="DJ752" s="9">
        <v>1.114111276</v>
      </c>
      <c r="DK752" s="9">
        <v>1.4835887759999999</v>
      </c>
      <c r="DL752" s="9">
        <v>2.3808223559999999</v>
      </c>
      <c r="DM752" s="9">
        <v>2.2670884719999997</v>
      </c>
      <c r="DN752" s="9">
        <v>2.054188876</v>
      </c>
      <c r="DO752" s="9">
        <v>1.546011276</v>
      </c>
      <c r="DP752" s="9">
        <v>1.5703553400000001</v>
      </c>
      <c r="DQ752" s="9">
        <v>2.5251111759999998</v>
      </c>
      <c r="DR752" s="9">
        <v>1.3125443079999999</v>
      </c>
      <c r="DS752" s="9">
        <v>2.0297667160000001</v>
      </c>
      <c r="DT752" s="9">
        <v>1.0718998948</v>
      </c>
      <c r="DU752" s="9">
        <v>1.382477744</v>
      </c>
      <c r="DV752" s="9">
        <v>1.0449443184</v>
      </c>
      <c r="DW752" s="9">
        <v>1.7820777919999999</v>
      </c>
      <c r="DX752" s="9">
        <v>1.4162779400000001</v>
      </c>
      <c r="DY752" s="9">
        <v>1.1875779440000001</v>
      </c>
      <c r="DZ752" s="9">
        <v>1.808188924</v>
      </c>
      <c r="EA752" s="9">
        <v>2.6044330840000001</v>
      </c>
      <c r="EB752" s="9">
        <v>2.2434778440000001</v>
      </c>
      <c r="EC752" s="9">
        <v>2.9810220999999997</v>
      </c>
      <c r="ED752" s="9">
        <v>1.369210976</v>
      </c>
      <c r="EE752" s="9">
        <v>1.2746888199999999</v>
      </c>
      <c r="EF752" s="9">
        <v>1.708389224</v>
      </c>
      <c r="EG752" s="9">
        <v>1.551299996</v>
      </c>
      <c r="EH752" s="9">
        <v>1.6031335359999999</v>
      </c>
      <c r="EI752" s="9">
        <v>3.099466864</v>
      </c>
      <c r="EJ752" s="9">
        <v>1.7773887720000001</v>
      </c>
      <c r="EK752" s="9">
        <v>2.0526556359999999</v>
      </c>
    </row>
    <row r="753" spans="1:141" x14ac:dyDescent="0.2">
      <c r="A753">
        <v>749</v>
      </c>
      <c r="B753" s="9">
        <v>0.97392999999999996</v>
      </c>
      <c r="C753" s="9">
        <v>2.9481518069152788</v>
      </c>
      <c r="D753" s="9">
        <v>1.1978200000000001</v>
      </c>
      <c r="E753" s="9">
        <v>1.5728200000000001</v>
      </c>
      <c r="F753" s="9">
        <v>1.099140625</v>
      </c>
      <c r="G753" s="9">
        <v>1.96662</v>
      </c>
      <c r="H753" s="9">
        <v>1.473824</v>
      </c>
      <c r="I753" s="9">
        <v>1.6747999999999998</v>
      </c>
      <c r="J753" s="9">
        <v>1.4762</v>
      </c>
      <c r="K753" s="9">
        <v>4.2531999999999996</v>
      </c>
      <c r="L753" s="9">
        <v>1.8284400000000001</v>
      </c>
      <c r="M753" s="9">
        <v>2.4665499999999998</v>
      </c>
      <c r="N753" s="9">
        <v>1.9646000000000001</v>
      </c>
      <c r="O753" s="9">
        <v>6.2203999999999997</v>
      </c>
      <c r="P753" s="9">
        <v>2.5449199999999998</v>
      </c>
      <c r="Q753" s="9">
        <v>3.3405999999999998</v>
      </c>
      <c r="R753" s="9">
        <v>1.8461587319999999</v>
      </c>
      <c r="S753" s="9">
        <v>1.6925169149999999</v>
      </c>
      <c r="T753" s="9">
        <v>2.868488905</v>
      </c>
      <c r="U753" s="9">
        <v>1.7477111440000002</v>
      </c>
      <c r="V753" s="9">
        <v>2.4702830320000002</v>
      </c>
      <c r="W753" s="9">
        <v>3.783755175</v>
      </c>
      <c r="X753" s="9">
        <v>3.7223081339999999</v>
      </c>
      <c r="Y753" s="9">
        <v>3.3665196760000002</v>
      </c>
      <c r="Z753" s="9">
        <v>2.4758390050000001</v>
      </c>
      <c r="AA753" s="9">
        <v>2.5396254489999999</v>
      </c>
      <c r="AB753" s="9">
        <v>4.1556533590000004</v>
      </c>
      <c r="AC753" s="9">
        <v>2.115194625</v>
      </c>
      <c r="AD753" s="9">
        <v>3.3128753980000001</v>
      </c>
      <c r="AE753" s="9">
        <v>1.6331166660000001</v>
      </c>
      <c r="AF753" s="9">
        <v>2.0812720900000001</v>
      </c>
      <c r="AG753" s="9">
        <v>1.658386044</v>
      </c>
      <c r="AH753" s="9">
        <v>2.8798606929999999</v>
      </c>
      <c r="AI753" s="9">
        <v>2.245619429</v>
      </c>
      <c r="AJ753" s="9">
        <v>1.7385890580000001</v>
      </c>
      <c r="AK753" s="9">
        <v>2.9136970880000002</v>
      </c>
      <c r="AL753" s="9">
        <v>4.2659409699999999</v>
      </c>
      <c r="AM753" s="9">
        <v>3.6816837360000001</v>
      </c>
      <c r="AN753" s="9">
        <v>5.0967477409999997</v>
      </c>
      <c r="AO753" s="9">
        <v>2.1477026609999998</v>
      </c>
      <c r="AP753" s="9">
        <v>2.0153196289999999</v>
      </c>
      <c r="AQ753" s="9">
        <v>2.875972339</v>
      </c>
      <c r="AR753" s="9">
        <v>2.4016747449999998</v>
      </c>
      <c r="AS753" s="9">
        <v>2.4153055239999999</v>
      </c>
      <c r="AT753" s="9">
        <v>5.2683254450000003</v>
      </c>
      <c r="AU753" s="9">
        <v>2.8378084320000001</v>
      </c>
      <c r="AV753" s="9">
        <v>3.4581842360000001</v>
      </c>
      <c r="AW753" s="9">
        <v>1.6563248000000002</v>
      </c>
      <c r="AX753" s="9">
        <v>1.517408383</v>
      </c>
      <c r="AY753" s="9">
        <v>2.6106363930000001</v>
      </c>
      <c r="AZ753" s="9">
        <v>1.5500360419999999</v>
      </c>
      <c r="BA753" s="9">
        <v>2.1720858459999999</v>
      </c>
      <c r="BB753" s="9">
        <v>3.3953054730000001</v>
      </c>
      <c r="BC753" s="9">
        <v>3.2453245509999999</v>
      </c>
      <c r="BD753" s="9">
        <v>2.955974951</v>
      </c>
      <c r="BE753" s="9">
        <v>2.1589220349999998</v>
      </c>
      <c r="BF753" s="9">
        <v>2.236161144</v>
      </c>
      <c r="BG753" s="9">
        <v>3.6319252020000001</v>
      </c>
      <c r="BH753" s="9">
        <v>1.8699863929999998</v>
      </c>
      <c r="BI753" s="9">
        <v>2.9165527120000001</v>
      </c>
      <c r="BJ753" s="9">
        <v>1.468894527</v>
      </c>
      <c r="BK753" s="9">
        <v>1.856391817</v>
      </c>
      <c r="BL753" s="9">
        <v>1.46887791</v>
      </c>
      <c r="BM753" s="9">
        <v>2.5421303709999998</v>
      </c>
      <c r="BN753" s="9">
        <v>1.987611397</v>
      </c>
      <c r="BO753" s="9">
        <v>1.584772241</v>
      </c>
      <c r="BP753" s="9">
        <v>2.5855831810000001</v>
      </c>
      <c r="BQ753" s="9">
        <v>3.7483132029999999</v>
      </c>
      <c r="BR753" s="9">
        <v>3.2300054199999999</v>
      </c>
      <c r="BS753" s="9">
        <v>4.4202035630000003</v>
      </c>
      <c r="BT753" s="9">
        <v>1.9042558239999998</v>
      </c>
      <c r="BU753" s="9">
        <v>1.7862751019999998</v>
      </c>
      <c r="BV753" s="9">
        <v>2.4919912659999999</v>
      </c>
      <c r="BW753" s="9">
        <v>2.127819578</v>
      </c>
      <c r="BX753" s="9">
        <v>2.1782612970000002</v>
      </c>
      <c r="BY753" s="9">
        <v>4.5751197289999999</v>
      </c>
      <c r="BZ753" s="9">
        <v>2.517702661</v>
      </c>
      <c r="CA753" s="9">
        <v>2.9992887050000001</v>
      </c>
      <c r="CB753" s="9">
        <v>1.4586501000000001</v>
      </c>
      <c r="CC753" s="9">
        <v>1.3370193269999999</v>
      </c>
      <c r="CD753" s="9">
        <v>2.283633236</v>
      </c>
      <c r="CE753" s="9">
        <v>1.3654862460000001</v>
      </c>
      <c r="CF753" s="9">
        <v>1.87485291</v>
      </c>
      <c r="CG753" s="9">
        <v>2.9605949760000003</v>
      </c>
      <c r="CH753" s="9">
        <v>2.8250023610000001</v>
      </c>
      <c r="CI753" s="9">
        <v>2.5660751510000002</v>
      </c>
      <c r="CJ753" s="9">
        <v>1.897386346</v>
      </c>
      <c r="CK753" s="9">
        <v>1.9523837339999999</v>
      </c>
      <c r="CL753" s="9">
        <v>3.1554136070000003</v>
      </c>
      <c r="CM753" s="9">
        <v>1.63101948</v>
      </c>
      <c r="CN753" s="9">
        <v>2.5320783100000002</v>
      </c>
      <c r="CO753" s="9">
        <v>1.3033918659999999</v>
      </c>
      <c r="CP753" s="9">
        <v>1.6588802220000001</v>
      </c>
      <c r="CQ753" s="9">
        <v>1.2860915660000001</v>
      </c>
      <c r="CR753" s="9">
        <v>2.214805524</v>
      </c>
      <c r="CS753" s="9">
        <v>1.746086193</v>
      </c>
      <c r="CT753" s="9">
        <v>1.4203916169999999</v>
      </c>
      <c r="CU753" s="9">
        <v>2.2507471900000002</v>
      </c>
      <c r="CV753" s="9">
        <v>3.2521300200000001</v>
      </c>
      <c r="CW753" s="9">
        <v>2.8012108970000003</v>
      </c>
      <c r="CX753" s="9">
        <v>3.786225704</v>
      </c>
      <c r="CY753" s="9">
        <v>1.6772915659999998</v>
      </c>
      <c r="CZ753" s="9">
        <v>1.5685941779999999</v>
      </c>
      <c r="DA753" s="9">
        <v>2.148024849</v>
      </c>
      <c r="DB753" s="9">
        <v>1.8848531609999999</v>
      </c>
      <c r="DC753" s="9">
        <v>1.9373752510000002</v>
      </c>
      <c r="DD753" s="9">
        <v>3.9296033100000001</v>
      </c>
      <c r="DE753" s="9">
        <v>2.2006360969999998</v>
      </c>
      <c r="DF753" s="9">
        <v>2.5800835339999999</v>
      </c>
      <c r="DG753" s="9">
        <v>1.188628163</v>
      </c>
      <c r="DH753" s="9">
        <v>1.091324849</v>
      </c>
      <c r="DI753" s="9">
        <v>1.8497081850000001</v>
      </c>
      <c r="DJ753" s="9">
        <v>1.1162723880000001</v>
      </c>
      <c r="DK753" s="9">
        <v>1.486702663</v>
      </c>
      <c r="DL753" s="9">
        <v>2.3851945779999997</v>
      </c>
      <c r="DM753" s="9">
        <v>2.2718273609999997</v>
      </c>
      <c r="DN753" s="9">
        <v>2.0580527630000001</v>
      </c>
      <c r="DO753" s="9">
        <v>1.5490973879999999</v>
      </c>
      <c r="DP753" s="9">
        <v>1.5732108950000001</v>
      </c>
      <c r="DQ753" s="9">
        <v>2.5305222879999998</v>
      </c>
      <c r="DR753" s="9">
        <v>1.3150637539999999</v>
      </c>
      <c r="DS753" s="9">
        <v>2.0339583829999999</v>
      </c>
      <c r="DT753" s="9">
        <v>1.0740248949</v>
      </c>
      <c r="DU753" s="9">
        <v>1.385180522</v>
      </c>
      <c r="DV753" s="9">
        <v>1.0469637642</v>
      </c>
      <c r="DW753" s="9">
        <v>1.7856805709999999</v>
      </c>
      <c r="DX753" s="9">
        <v>1.4189307200000001</v>
      </c>
      <c r="DY753" s="9">
        <v>1.189905722</v>
      </c>
      <c r="DZ753" s="9">
        <v>1.811552812</v>
      </c>
      <c r="EA753" s="9">
        <v>2.6094914170000001</v>
      </c>
      <c r="EB753" s="9">
        <v>2.2477306219999997</v>
      </c>
      <c r="EC753" s="9">
        <v>2.9867443249999996</v>
      </c>
      <c r="ED753" s="9">
        <v>1.3718970880000001</v>
      </c>
      <c r="EE753" s="9">
        <v>1.27712771</v>
      </c>
      <c r="EF753" s="9">
        <v>1.7117031119999999</v>
      </c>
      <c r="EG753" s="9">
        <v>1.5541749979999999</v>
      </c>
      <c r="EH753" s="9">
        <v>1.606216868</v>
      </c>
      <c r="EI753" s="9">
        <v>3.1059335319999999</v>
      </c>
      <c r="EJ753" s="9">
        <v>1.780652661</v>
      </c>
      <c r="EK753" s="9">
        <v>2.0568361930000001</v>
      </c>
    </row>
    <row r="754" spans="1:141" x14ac:dyDescent="0.2">
      <c r="A754">
        <v>750</v>
      </c>
      <c r="B754" s="9">
        <v>0.97649999999999992</v>
      </c>
      <c r="C754" s="9">
        <v>2.9528424485303235</v>
      </c>
      <c r="D754" s="9">
        <v>1.2010000000000001</v>
      </c>
      <c r="E754" s="9">
        <v>1.577</v>
      </c>
      <c r="F754" s="9">
        <v>1.10234375</v>
      </c>
      <c r="G754" s="9">
        <v>1.9710000000000001</v>
      </c>
      <c r="H754" s="9">
        <v>1.4784000000000002</v>
      </c>
      <c r="I754" s="9">
        <v>1.68</v>
      </c>
      <c r="J754" s="9">
        <v>1.48</v>
      </c>
      <c r="K754" s="9">
        <v>4.26</v>
      </c>
      <c r="L754" s="9">
        <v>1.833</v>
      </c>
      <c r="M754" s="9">
        <v>2.4725000000000001</v>
      </c>
      <c r="N754" s="9">
        <v>1.9700000000000002</v>
      </c>
      <c r="O754" s="9">
        <v>6.23</v>
      </c>
      <c r="P754" s="9">
        <v>2.552</v>
      </c>
      <c r="Q754" s="9">
        <v>3.3499999999999996</v>
      </c>
      <c r="R754" s="9">
        <v>1.8497504</v>
      </c>
      <c r="S754" s="9">
        <v>1.69590025</v>
      </c>
      <c r="T754" s="9">
        <v>2.8741333500000001</v>
      </c>
      <c r="U754" s="9">
        <v>1.7510667</v>
      </c>
      <c r="V754" s="9">
        <v>2.4752996999999999</v>
      </c>
      <c r="W754" s="9">
        <v>3.7905329500000002</v>
      </c>
      <c r="X754" s="9">
        <v>3.7298498000000002</v>
      </c>
      <c r="Y754" s="9">
        <v>3.3727169000000004</v>
      </c>
      <c r="Z754" s="9">
        <v>2.48063345</v>
      </c>
      <c r="AA754" s="9">
        <v>2.5441504500000001</v>
      </c>
      <c r="AB754" s="9">
        <v>4.1643172499999999</v>
      </c>
      <c r="AC754" s="9">
        <v>2.11916685</v>
      </c>
      <c r="AD754" s="9">
        <v>3.3196504</v>
      </c>
      <c r="AE754" s="9">
        <v>1.6362999999999999</v>
      </c>
      <c r="AF754" s="9">
        <v>2.0852332000000002</v>
      </c>
      <c r="AG754" s="9">
        <v>1.6615166000000001</v>
      </c>
      <c r="AH754" s="9">
        <v>2.8855662500000001</v>
      </c>
      <c r="AI754" s="9">
        <v>2.2497166499999999</v>
      </c>
      <c r="AJ754" s="9">
        <v>1.7419335</v>
      </c>
      <c r="AK754" s="9">
        <v>2.9189832</v>
      </c>
      <c r="AL754" s="9">
        <v>4.2740492999999997</v>
      </c>
      <c r="AM754" s="9">
        <v>3.6885004000000001</v>
      </c>
      <c r="AN754" s="9">
        <v>5.1060838500000001</v>
      </c>
      <c r="AO754" s="9">
        <v>2.1518165499999999</v>
      </c>
      <c r="AP754" s="9">
        <v>2.0191168500000001</v>
      </c>
      <c r="AQ754" s="9">
        <v>2.8814334499999998</v>
      </c>
      <c r="AR754" s="9">
        <v>2.4060497500000002</v>
      </c>
      <c r="AS754" s="9">
        <v>2.4198333000000001</v>
      </c>
      <c r="AT754" s="9">
        <v>5.2787504500000004</v>
      </c>
      <c r="AU754" s="9">
        <v>2.8428500999999997</v>
      </c>
      <c r="AV754" s="9">
        <v>3.4651008999999999</v>
      </c>
      <c r="AW754" s="9">
        <v>1.6595498000000002</v>
      </c>
      <c r="AX754" s="9">
        <v>1.52045005</v>
      </c>
      <c r="AY754" s="9">
        <v>2.6158169500000001</v>
      </c>
      <c r="AZ754" s="9">
        <v>1.5530165999999999</v>
      </c>
      <c r="BA754" s="9">
        <v>2.1765163999999997</v>
      </c>
      <c r="BB754" s="9">
        <v>3.4014332500000002</v>
      </c>
      <c r="BC754" s="9">
        <v>3.25194955</v>
      </c>
      <c r="BD754" s="9">
        <v>2.96144995</v>
      </c>
      <c r="BE754" s="9">
        <v>2.1631331500000002</v>
      </c>
      <c r="BF754" s="9">
        <v>2.2401666999999996</v>
      </c>
      <c r="BG754" s="9">
        <v>3.6395502</v>
      </c>
      <c r="BH754" s="9">
        <v>1.87351695</v>
      </c>
      <c r="BI754" s="9">
        <v>2.9225165999999998</v>
      </c>
      <c r="BJ754" s="9">
        <v>1.47176675</v>
      </c>
      <c r="BK754" s="9">
        <v>1.85995015</v>
      </c>
      <c r="BL754" s="9">
        <v>1.4716667999999999</v>
      </c>
      <c r="BM754" s="9">
        <v>2.54718315</v>
      </c>
      <c r="BN754" s="9">
        <v>1.99126695</v>
      </c>
      <c r="BO754" s="9">
        <v>1.5878333499999999</v>
      </c>
      <c r="BP754" s="9">
        <v>2.5902998500000001</v>
      </c>
      <c r="BQ754" s="9">
        <v>3.7554826499999998</v>
      </c>
      <c r="BR754" s="9">
        <v>3.2360332000000001</v>
      </c>
      <c r="BS754" s="9">
        <v>4.4284174500000004</v>
      </c>
      <c r="BT754" s="9">
        <v>1.9079335999999998</v>
      </c>
      <c r="BU754" s="9">
        <v>1.7896500999999998</v>
      </c>
      <c r="BV754" s="9">
        <v>2.4967496000000002</v>
      </c>
      <c r="BW754" s="9">
        <v>2.1317168</v>
      </c>
      <c r="BX754" s="9">
        <v>2.1823668500000002</v>
      </c>
      <c r="BY754" s="9">
        <v>4.5843169499999998</v>
      </c>
      <c r="BZ754" s="9">
        <v>2.52221655</v>
      </c>
      <c r="CA754" s="9">
        <v>3.0053331500000002</v>
      </c>
      <c r="CB754" s="9">
        <v>1.4615000999999999</v>
      </c>
      <c r="CC754" s="9">
        <v>1.3397165499999999</v>
      </c>
      <c r="CD754" s="9">
        <v>2.2881999000000004</v>
      </c>
      <c r="CE754" s="9">
        <v>1.3681168000000001</v>
      </c>
      <c r="CF754" s="9">
        <v>1.8787167999999999</v>
      </c>
      <c r="CG754" s="9">
        <v>2.9659672000000001</v>
      </c>
      <c r="CH754" s="9">
        <v>2.8308162499999998</v>
      </c>
      <c r="CI754" s="9">
        <v>2.5708501500000001</v>
      </c>
      <c r="CJ754" s="9">
        <v>1.9011168999999999</v>
      </c>
      <c r="CK754" s="9">
        <v>1.9559004</v>
      </c>
      <c r="CL754" s="9">
        <v>3.1620830500000001</v>
      </c>
      <c r="CM754" s="9">
        <v>1.6341166999999999</v>
      </c>
      <c r="CN754" s="9">
        <v>2.5372672000000001</v>
      </c>
      <c r="CO754" s="9">
        <v>1.3059501999999998</v>
      </c>
      <c r="CP754" s="9">
        <v>1.662083</v>
      </c>
      <c r="CQ754" s="9">
        <v>1.2885499</v>
      </c>
      <c r="CR754" s="9">
        <v>2.2192333</v>
      </c>
      <c r="CS754" s="9">
        <v>1.74931675</v>
      </c>
      <c r="CT754" s="9">
        <v>1.42314995</v>
      </c>
      <c r="CU754" s="9">
        <v>2.2548833000000004</v>
      </c>
      <c r="CV754" s="9">
        <v>3.2583827999999997</v>
      </c>
      <c r="CW754" s="9">
        <v>2.8064664500000003</v>
      </c>
      <c r="CX754" s="9">
        <v>3.7933507</v>
      </c>
      <c r="CY754" s="9">
        <v>1.6805498999999999</v>
      </c>
      <c r="CZ754" s="9">
        <v>1.5715664</v>
      </c>
      <c r="DA754" s="9">
        <v>2.1521498500000003</v>
      </c>
      <c r="DB754" s="9">
        <v>1.8883170499999999</v>
      </c>
      <c r="DC754" s="9">
        <v>1.94105025</v>
      </c>
      <c r="DD754" s="9">
        <v>3.9376172</v>
      </c>
      <c r="DE754" s="9">
        <v>2.2046166500000002</v>
      </c>
      <c r="DF754" s="9">
        <v>2.5853001999999998</v>
      </c>
      <c r="DG754" s="9">
        <v>1.19096705</v>
      </c>
      <c r="DH754" s="9">
        <v>1.09354985</v>
      </c>
      <c r="DI754" s="9">
        <v>1.8534498500000001</v>
      </c>
      <c r="DJ754" s="9">
        <v>1.1184335000000001</v>
      </c>
      <c r="DK754" s="9">
        <v>1.48981655</v>
      </c>
      <c r="DL754" s="9">
        <v>2.3895667999999999</v>
      </c>
      <c r="DM754" s="9">
        <v>2.2765662500000001</v>
      </c>
      <c r="DN754" s="9">
        <v>2.0619166499999997</v>
      </c>
      <c r="DO754" s="9">
        <v>1.5521834999999999</v>
      </c>
      <c r="DP754" s="9">
        <v>1.5760664499999999</v>
      </c>
      <c r="DQ754" s="9">
        <v>2.5359334000000002</v>
      </c>
      <c r="DR754" s="9">
        <v>1.3175832000000001</v>
      </c>
      <c r="DS754" s="9">
        <v>2.03815005</v>
      </c>
      <c r="DT754" s="9">
        <v>1.0761498949999999</v>
      </c>
      <c r="DU754" s="9">
        <v>1.3878832999999999</v>
      </c>
      <c r="DV754" s="9">
        <v>1.0489832099999998</v>
      </c>
      <c r="DW754" s="9">
        <v>1.7892833499999998</v>
      </c>
      <c r="DX754" s="9">
        <v>1.4215835000000001</v>
      </c>
      <c r="DY754" s="9">
        <v>1.1922334999999999</v>
      </c>
      <c r="DZ754" s="9">
        <v>1.8149166999999999</v>
      </c>
      <c r="EA754" s="9">
        <v>2.6145497500000001</v>
      </c>
      <c r="EB754" s="9">
        <v>2.2519833999999999</v>
      </c>
      <c r="EC754" s="9">
        <v>2.9924665499999996</v>
      </c>
      <c r="ED754" s="9">
        <v>1.3745832</v>
      </c>
      <c r="EE754" s="9">
        <v>1.2795665999999999</v>
      </c>
      <c r="EF754" s="9">
        <v>1.715017</v>
      </c>
      <c r="EG754" s="9">
        <v>1.5570499999999998</v>
      </c>
      <c r="EH754" s="9">
        <v>1.6093001999999998</v>
      </c>
      <c r="EI754" s="9">
        <v>3.1124001999999997</v>
      </c>
      <c r="EJ754" s="9">
        <v>1.78391655</v>
      </c>
      <c r="EK754" s="9">
        <v>2.0610167499999998</v>
      </c>
    </row>
    <row r="755" spans="1:141" x14ac:dyDescent="0.2">
      <c r="A755">
        <v>751</v>
      </c>
      <c r="B755" s="9">
        <v>0.97907</v>
      </c>
      <c r="C755" s="9">
        <v>2.9575330901453678</v>
      </c>
      <c r="D755" s="9">
        <v>1.20418</v>
      </c>
      <c r="E755" s="9">
        <v>1.58118</v>
      </c>
      <c r="F755" s="9">
        <v>1.1055468749999999</v>
      </c>
      <c r="G755" s="9">
        <v>1.9753799999999999</v>
      </c>
      <c r="H755" s="9">
        <v>1.4829760000000001</v>
      </c>
      <c r="I755" s="9">
        <v>1.6852</v>
      </c>
      <c r="J755" s="9">
        <v>1.4838</v>
      </c>
      <c r="K755" s="9">
        <v>4.2667999999999999</v>
      </c>
      <c r="L755" s="9">
        <v>1.8375599999999999</v>
      </c>
      <c r="M755" s="9">
        <v>2.47845</v>
      </c>
      <c r="N755" s="9">
        <v>1.9754</v>
      </c>
      <c r="O755" s="9">
        <v>6.2396000000000003</v>
      </c>
      <c r="P755" s="9">
        <v>2.5590800000000002</v>
      </c>
      <c r="Q755" s="9">
        <v>3.3593999999999999</v>
      </c>
      <c r="R755" s="9">
        <v>1.8533420679999999</v>
      </c>
      <c r="S755" s="9">
        <v>1.6992835850000001</v>
      </c>
      <c r="T755" s="9">
        <v>2.8797777949999999</v>
      </c>
      <c r="U755" s="9">
        <v>1.754422256</v>
      </c>
      <c r="V755" s="9">
        <v>2.480316368</v>
      </c>
      <c r="W755" s="9">
        <v>3.797310725</v>
      </c>
      <c r="X755" s="9">
        <v>3.7373914660000001</v>
      </c>
      <c r="Y755" s="9">
        <v>3.378914124</v>
      </c>
      <c r="Z755" s="9">
        <v>2.4854278949999999</v>
      </c>
      <c r="AA755" s="9">
        <v>2.5486754510000003</v>
      </c>
      <c r="AB755" s="9">
        <v>4.1729811410000002</v>
      </c>
      <c r="AC755" s="9">
        <v>2.1231390750000001</v>
      </c>
      <c r="AD755" s="9">
        <v>3.3264254019999999</v>
      </c>
      <c r="AE755" s="9">
        <v>1.6394833339999999</v>
      </c>
      <c r="AF755" s="9">
        <v>2.0891943099999999</v>
      </c>
      <c r="AG755" s="9">
        <v>1.664647156</v>
      </c>
      <c r="AH755" s="9">
        <v>2.8912718070000003</v>
      </c>
      <c r="AI755" s="9">
        <v>2.2538138710000002</v>
      </c>
      <c r="AJ755" s="9">
        <v>1.745277942</v>
      </c>
      <c r="AK755" s="9">
        <v>2.9242693119999998</v>
      </c>
      <c r="AL755" s="9">
        <v>4.2821576300000004</v>
      </c>
      <c r="AM755" s="9">
        <v>3.6953170640000002</v>
      </c>
      <c r="AN755" s="9">
        <v>5.1154199590000005</v>
      </c>
      <c r="AO755" s="9">
        <v>2.155930439</v>
      </c>
      <c r="AP755" s="9">
        <v>2.0229140709999998</v>
      </c>
      <c r="AQ755" s="9">
        <v>2.8868945609999996</v>
      </c>
      <c r="AR755" s="9">
        <v>2.4104247550000002</v>
      </c>
      <c r="AS755" s="9">
        <v>2.4243610760000003</v>
      </c>
      <c r="AT755" s="9">
        <v>5.2891754549999996</v>
      </c>
      <c r="AU755" s="9">
        <v>2.8478917679999998</v>
      </c>
      <c r="AV755" s="9">
        <v>3.4720175639999997</v>
      </c>
      <c r="AW755" s="9">
        <v>1.6627748</v>
      </c>
      <c r="AX755" s="9">
        <v>1.523491717</v>
      </c>
      <c r="AY755" s="9">
        <v>2.6209975069999998</v>
      </c>
      <c r="AZ755" s="9">
        <v>1.555997158</v>
      </c>
      <c r="BA755" s="9">
        <v>2.1809469539999999</v>
      </c>
      <c r="BB755" s="9">
        <v>3.4075610269999999</v>
      </c>
      <c r="BC755" s="9">
        <v>3.258574549</v>
      </c>
      <c r="BD755" s="9">
        <v>2.966924949</v>
      </c>
      <c r="BE755" s="9">
        <v>2.1673442650000001</v>
      </c>
      <c r="BF755" s="9">
        <v>2.2441722559999997</v>
      </c>
      <c r="BG755" s="9">
        <v>3.6471751979999998</v>
      </c>
      <c r="BH755" s="9">
        <v>1.8770475069999999</v>
      </c>
      <c r="BI755" s="9">
        <v>2.9284804879999999</v>
      </c>
      <c r="BJ755" s="9">
        <v>1.474638973</v>
      </c>
      <c r="BK755" s="9">
        <v>1.8635084830000002</v>
      </c>
      <c r="BL755" s="9">
        <v>1.4744556899999999</v>
      </c>
      <c r="BM755" s="9">
        <v>2.5522359290000001</v>
      </c>
      <c r="BN755" s="9">
        <v>1.9949225030000002</v>
      </c>
      <c r="BO755" s="9">
        <v>1.590894459</v>
      </c>
      <c r="BP755" s="9">
        <v>2.5950165190000001</v>
      </c>
      <c r="BQ755" s="9">
        <v>3.7626520969999997</v>
      </c>
      <c r="BR755" s="9">
        <v>3.2420609800000002</v>
      </c>
      <c r="BS755" s="9">
        <v>4.4366313370000006</v>
      </c>
      <c r="BT755" s="9">
        <v>1.911611376</v>
      </c>
      <c r="BU755" s="9">
        <v>1.793025098</v>
      </c>
      <c r="BV755" s="9">
        <v>2.5015079340000002</v>
      </c>
      <c r="BW755" s="9">
        <v>2.1356140219999999</v>
      </c>
      <c r="BX755" s="9">
        <v>2.1864724029999998</v>
      </c>
      <c r="BY755" s="9">
        <v>4.5935141709999998</v>
      </c>
      <c r="BZ755" s="9">
        <v>2.5267304390000001</v>
      </c>
      <c r="CA755" s="9">
        <v>3.0113775949999999</v>
      </c>
      <c r="CB755" s="9">
        <v>1.4643500999999999</v>
      </c>
      <c r="CC755" s="9">
        <v>1.3424137730000001</v>
      </c>
      <c r="CD755" s="9">
        <v>2.2927665640000003</v>
      </c>
      <c r="CE755" s="9">
        <v>1.3707473539999999</v>
      </c>
      <c r="CF755" s="9">
        <v>1.8825806899999999</v>
      </c>
      <c r="CG755" s="9">
        <v>2.971339424</v>
      </c>
      <c r="CH755" s="9">
        <v>2.8366301389999999</v>
      </c>
      <c r="CI755" s="9">
        <v>2.5756251489999999</v>
      </c>
      <c r="CJ755" s="9">
        <v>1.904847454</v>
      </c>
      <c r="CK755" s="9">
        <v>1.9594170659999999</v>
      </c>
      <c r="CL755" s="9">
        <v>3.1687524929999999</v>
      </c>
      <c r="CM755" s="9">
        <v>1.63721392</v>
      </c>
      <c r="CN755" s="9">
        <v>2.5424560899999999</v>
      </c>
      <c r="CO755" s="9">
        <v>1.308508534</v>
      </c>
      <c r="CP755" s="9">
        <v>1.6652857779999999</v>
      </c>
      <c r="CQ755" s="9">
        <v>1.291008234</v>
      </c>
      <c r="CR755" s="9">
        <v>2.223661076</v>
      </c>
      <c r="CS755" s="9">
        <v>1.7525473069999999</v>
      </c>
      <c r="CT755" s="9">
        <v>1.4259082830000001</v>
      </c>
      <c r="CU755" s="9">
        <v>2.2590194100000001</v>
      </c>
      <c r="CV755" s="9">
        <v>3.2646355799999998</v>
      </c>
      <c r="CW755" s="9">
        <v>2.8117220029999999</v>
      </c>
      <c r="CX755" s="9">
        <v>3.8004756959999999</v>
      </c>
      <c r="CY755" s="9">
        <v>1.683808234</v>
      </c>
      <c r="CZ755" s="9">
        <v>1.5745386219999999</v>
      </c>
      <c r="DA755" s="9">
        <v>2.156274851</v>
      </c>
      <c r="DB755" s="9">
        <v>1.891780939</v>
      </c>
      <c r="DC755" s="9">
        <v>1.944725249</v>
      </c>
      <c r="DD755" s="9">
        <v>3.94563109</v>
      </c>
      <c r="DE755" s="9">
        <v>2.2085972030000001</v>
      </c>
      <c r="DF755" s="9">
        <v>2.5905168660000002</v>
      </c>
      <c r="DG755" s="9">
        <v>1.1933059370000001</v>
      </c>
      <c r="DH755" s="9">
        <v>1.095774851</v>
      </c>
      <c r="DI755" s="9">
        <v>1.857191515</v>
      </c>
      <c r="DJ755" s="9">
        <v>1.1205946119999999</v>
      </c>
      <c r="DK755" s="9">
        <v>1.4929304370000001</v>
      </c>
      <c r="DL755" s="9">
        <v>2.3939390220000001</v>
      </c>
      <c r="DM755" s="9">
        <v>2.2813051390000001</v>
      </c>
      <c r="DN755" s="9">
        <v>2.0657805369999998</v>
      </c>
      <c r="DO755" s="9">
        <v>1.555269612</v>
      </c>
      <c r="DP755" s="9">
        <v>1.5789220049999999</v>
      </c>
      <c r="DQ755" s="9">
        <v>2.5413445120000002</v>
      </c>
      <c r="DR755" s="9">
        <v>1.320102646</v>
      </c>
      <c r="DS755" s="9">
        <v>2.0423417170000002</v>
      </c>
      <c r="DT755" s="9">
        <v>1.0782748951000001</v>
      </c>
      <c r="DU755" s="9">
        <v>1.3905860780000001</v>
      </c>
      <c r="DV755" s="9">
        <v>1.0510026557999999</v>
      </c>
      <c r="DW755" s="9">
        <v>1.792886129</v>
      </c>
      <c r="DX755" s="9">
        <v>1.4242362799999999</v>
      </c>
      <c r="DY755" s="9">
        <v>1.1945612779999999</v>
      </c>
      <c r="DZ755" s="9">
        <v>1.8182805879999999</v>
      </c>
      <c r="EA755" s="9">
        <v>2.6196080830000001</v>
      </c>
      <c r="EB755" s="9">
        <v>2.256236178</v>
      </c>
      <c r="EC755" s="9">
        <v>2.998188775</v>
      </c>
      <c r="ED755" s="9">
        <v>1.3772693119999999</v>
      </c>
      <c r="EE755" s="9">
        <v>1.28200549</v>
      </c>
      <c r="EF755" s="9">
        <v>1.7183308880000001</v>
      </c>
      <c r="EG755" s="9">
        <v>1.5599250019999999</v>
      </c>
      <c r="EH755" s="9">
        <v>1.612383532</v>
      </c>
      <c r="EI755" s="9">
        <v>3.118866868</v>
      </c>
      <c r="EJ755" s="9">
        <v>1.7871804390000001</v>
      </c>
      <c r="EK755" s="9">
        <v>2.065197307</v>
      </c>
    </row>
    <row r="756" spans="1:141" x14ac:dyDescent="0.2">
      <c r="A756">
        <v>752</v>
      </c>
      <c r="B756" s="9">
        <v>0.98163999999999996</v>
      </c>
      <c r="C756" s="9">
        <v>2.9622237317604121</v>
      </c>
      <c r="D756" s="9">
        <v>1.20736</v>
      </c>
      <c r="E756" s="9">
        <v>1.5853600000000001</v>
      </c>
      <c r="F756" s="9">
        <v>1.1087499999999999</v>
      </c>
      <c r="G756" s="9">
        <v>1.97976</v>
      </c>
      <c r="H756" s="9">
        <v>1.487552</v>
      </c>
      <c r="I756" s="9">
        <v>1.6903999999999999</v>
      </c>
      <c r="J756" s="9">
        <v>1.4876</v>
      </c>
      <c r="K756" s="9">
        <v>4.2736000000000001</v>
      </c>
      <c r="L756" s="9">
        <v>1.84212</v>
      </c>
      <c r="M756" s="9">
        <v>2.4843999999999999</v>
      </c>
      <c r="N756" s="9">
        <v>1.9808000000000001</v>
      </c>
      <c r="O756" s="9">
        <v>6.2492000000000001</v>
      </c>
      <c r="P756" s="9">
        <v>2.56616</v>
      </c>
      <c r="Q756" s="9">
        <v>3.3687999999999998</v>
      </c>
      <c r="R756" s="9">
        <v>1.856933736</v>
      </c>
      <c r="S756" s="9">
        <v>1.70266692</v>
      </c>
      <c r="T756" s="9">
        <v>2.88542224</v>
      </c>
      <c r="U756" s="9">
        <v>1.7577778120000001</v>
      </c>
      <c r="V756" s="9">
        <v>2.4853330360000001</v>
      </c>
      <c r="W756" s="9">
        <v>3.8040885000000002</v>
      </c>
      <c r="X756" s="9">
        <v>3.7449331319999999</v>
      </c>
      <c r="Y756" s="9">
        <v>3.3851113480000001</v>
      </c>
      <c r="Z756" s="9">
        <v>2.4902223399999999</v>
      </c>
      <c r="AA756" s="9">
        <v>2.553200452</v>
      </c>
      <c r="AB756" s="9">
        <v>4.1816450320000005</v>
      </c>
      <c r="AC756" s="9">
        <v>2.1271113000000001</v>
      </c>
      <c r="AD756" s="9">
        <v>3.3332004039999998</v>
      </c>
      <c r="AE756" s="9">
        <v>1.6426666679999999</v>
      </c>
      <c r="AF756" s="9">
        <v>2.09315542</v>
      </c>
      <c r="AG756" s="9">
        <v>1.6677777119999999</v>
      </c>
      <c r="AH756" s="9">
        <v>2.8969773640000001</v>
      </c>
      <c r="AI756" s="9">
        <v>2.2579110920000001</v>
      </c>
      <c r="AJ756" s="9">
        <v>1.7486223839999999</v>
      </c>
      <c r="AK756" s="9">
        <v>2.9295554240000001</v>
      </c>
      <c r="AL756" s="9">
        <v>4.2902659600000002</v>
      </c>
      <c r="AM756" s="9">
        <v>3.7021337280000002</v>
      </c>
      <c r="AN756" s="9">
        <v>5.1247560679999999</v>
      </c>
      <c r="AO756" s="9">
        <v>2.1600443280000001</v>
      </c>
      <c r="AP756" s="9">
        <v>2.0267112919999999</v>
      </c>
      <c r="AQ756" s="9">
        <v>2.8923556719999999</v>
      </c>
      <c r="AR756" s="9">
        <v>2.4147997600000002</v>
      </c>
      <c r="AS756" s="9">
        <v>2.428888852</v>
      </c>
      <c r="AT756" s="9">
        <v>5.2996004599999997</v>
      </c>
      <c r="AU756" s="9">
        <v>2.8529334359999998</v>
      </c>
      <c r="AV756" s="9">
        <v>3.478934228</v>
      </c>
      <c r="AW756" s="9">
        <v>1.6659998</v>
      </c>
      <c r="AX756" s="9">
        <v>1.5265333839999999</v>
      </c>
      <c r="AY756" s="9">
        <v>2.6261780639999999</v>
      </c>
      <c r="AZ756" s="9">
        <v>1.558977716</v>
      </c>
      <c r="BA756" s="9">
        <v>2.1853775079999997</v>
      </c>
      <c r="BB756" s="9">
        <v>3.413688804</v>
      </c>
      <c r="BC756" s="9">
        <v>3.265199548</v>
      </c>
      <c r="BD756" s="9">
        <v>2.9723999480000001</v>
      </c>
      <c r="BE756" s="9">
        <v>2.17155538</v>
      </c>
      <c r="BF756" s="9">
        <v>2.2481778119999998</v>
      </c>
      <c r="BG756" s="9">
        <v>3.6548001960000001</v>
      </c>
      <c r="BH756" s="9">
        <v>1.8805780639999998</v>
      </c>
      <c r="BI756" s="9">
        <v>2.9344443760000001</v>
      </c>
      <c r="BJ756" s="9">
        <v>1.477511196</v>
      </c>
      <c r="BK756" s="9">
        <v>1.8670668160000001</v>
      </c>
      <c r="BL756" s="9">
        <v>1.47724458</v>
      </c>
      <c r="BM756" s="9">
        <v>2.5572887079999997</v>
      </c>
      <c r="BN756" s="9">
        <v>1.9985780560000002</v>
      </c>
      <c r="BO756" s="9">
        <v>1.5939555679999999</v>
      </c>
      <c r="BP756" s="9">
        <v>2.5997331880000001</v>
      </c>
      <c r="BQ756" s="9">
        <v>3.769821544</v>
      </c>
      <c r="BR756" s="9">
        <v>3.2480887599999999</v>
      </c>
      <c r="BS756" s="9">
        <v>4.4448452240000007</v>
      </c>
      <c r="BT756" s="9">
        <v>1.9152891519999999</v>
      </c>
      <c r="BU756" s="9">
        <v>1.7964000959999999</v>
      </c>
      <c r="BV756" s="9">
        <v>2.5062662680000001</v>
      </c>
      <c r="BW756" s="9">
        <v>2.1395112439999999</v>
      </c>
      <c r="BX756" s="9">
        <v>2.1905779559999998</v>
      </c>
      <c r="BY756" s="9">
        <v>4.6027113919999998</v>
      </c>
      <c r="BZ756" s="9">
        <v>2.5312443280000001</v>
      </c>
      <c r="CA756" s="9">
        <v>3.01742204</v>
      </c>
      <c r="CB756" s="9">
        <v>1.4672000999999999</v>
      </c>
      <c r="CC756" s="9">
        <v>1.3451109960000001</v>
      </c>
      <c r="CD756" s="9">
        <v>2.2973332280000003</v>
      </c>
      <c r="CE756" s="9">
        <v>1.3733779079999999</v>
      </c>
      <c r="CF756" s="9">
        <v>1.88644458</v>
      </c>
      <c r="CG756" s="9">
        <v>2.9767116480000002</v>
      </c>
      <c r="CH756" s="9">
        <v>2.8424440280000001</v>
      </c>
      <c r="CI756" s="9">
        <v>2.5804001479999998</v>
      </c>
      <c r="CJ756" s="9">
        <v>1.9085780080000001</v>
      </c>
      <c r="CK756" s="9">
        <v>1.9629337319999998</v>
      </c>
      <c r="CL756" s="9">
        <v>3.1754219360000002</v>
      </c>
      <c r="CM756" s="9">
        <v>1.6403111399999999</v>
      </c>
      <c r="CN756" s="9">
        <v>2.5476449799999998</v>
      </c>
      <c r="CO756" s="9">
        <v>1.3110668679999999</v>
      </c>
      <c r="CP756" s="9">
        <v>1.668488556</v>
      </c>
      <c r="CQ756" s="9">
        <v>1.2934665679999999</v>
      </c>
      <c r="CR756" s="9">
        <v>2.228088852</v>
      </c>
      <c r="CS756" s="9">
        <v>1.7557778639999999</v>
      </c>
      <c r="CT756" s="9">
        <v>1.4286666159999999</v>
      </c>
      <c r="CU756" s="9">
        <v>2.2631555200000002</v>
      </c>
      <c r="CV756" s="9">
        <v>3.2708883599999998</v>
      </c>
      <c r="CW756" s="9">
        <v>2.8169775559999999</v>
      </c>
      <c r="CX756" s="9">
        <v>3.8076006919999998</v>
      </c>
      <c r="CY756" s="9">
        <v>1.6870665679999999</v>
      </c>
      <c r="CZ756" s="9">
        <v>1.5775108439999999</v>
      </c>
      <c r="DA756" s="9">
        <v>2.1603998520000003</v>
      </c>
      <c r="DB756" s="9">
        <v>1.895244828</v>
      </c>
      <c r="DC756" s="9">
        <v>1.948400248</v>
      </c>
      <c r="DD756" s="9">
        <v>3.95364498</v>
      </c>
      <c r="DE756" s="9">
        <v>2.212577756</v>
      </c>
      <c r="DF756" s="9">
        <v>2.5957335320000001</v>
      </c>
      <c r="DG756" s="9">
        <v>1.1956448239999999</v>
      </c>
      <c r="DH756" s="9">
        <v>1.0979998520000001</v>
      </c>
      <c r="DI756" s="9">
        <v>1.86093318</v>
      </c>
      <c r="DJ756" s="9">
        <v>1.1227557239999999</v>
      </c>
      <c r="DK756" s="9">
        <v>1.4960443240000001</v>
      </c>
      <c r="DL756" s="9">
        <v>2.3983112439999998</v>
      </c>
      <c r="DM756" s="9">
        <v>2.2860440280000001</v>
      </c>
      <c r="DN756" s="9">
        <v>2.0696444239999998</v>
      </c>
      <c r="DO756" s="9">
        <v>1.5583557239999999</v>
      </c>
      <c r="DP756" s="9">
        <v>1.5817775599999999</v>
      </c>
      <c r="DQ756" s="9">
        <v>2.5467556240000002</v>
      </c>
      <c r="DR756" s="9">
        <v>1.322622092</v>
      </c>
      <c r="DS756" s="9">
        <v>2.046533384</v>
      </c>
      <c r="DT756" s="9">
        <v>1.0803998952</v>
      </c>
      <c r="DU756" s="9">
        <v>1.3932888560000001</v>
      </c>
      <c r="DV756" s="9">
        <v>1.0530221015999999</v>
      </c>
      <c r="DW756" s="9">
        <v>1.7964889079999999</v>
      </c>
      <c r="DX756" s="9">
        <v>1.4268890599999999</v>
      </c>
      <c r="DY756" s="9">
        <v>1.1968890559999998</v>
      </c>
      <c r="DZ756" s="9">
        <v>1.8216444759999999</v>
      </c>
      <c r="EA756" s="9">
        <v>2.6246664160000002</v>
      </c>
      <c r="EB756" s="9">
        <v>2.2604889559999997</v>
      </c>
      <c r="EC756" s="9">
        <v>3.003911</v>
      </c>
      <c r="ED756" s="9">
        <v>1.379955424</v>
      </c>
      <c r="EE756" s="9">
        <v>1.2844443800000001</v>
      </c>
      <c r="EF756" s="9">
        <v>1.721644776</v>
      </c>
      <c r="EG756" s="9">
        <v>1.5628000039999999</v>
      </c>
      <c r="EH756" s="9">
        <v>1.6154668640000001</v>
      </c>
      <c r="EI756" s="9">
        <v>3.1253335359999999</v>
      </c>
      <c r="EJ756" s="9">
        <v>1.790444328</v>
      </c>
      <c r="EK756" s="9">
        <v>2.0693778639999998</v>
      </c>
    </row>
    <row r="757" spans="1:141" x14ac:dyDescent="0.2">
      <c r="A757">
        <v>753</v>
      </c>
      <c r="B757" s="9">
        <v>0.98421000000000003</v>
      </c>
      <c r="C757" s="9">
        <v>2.9669143733754564</v>
      </c>
      <c r="D757" s="9">
        <v>1.2105400000000002</v>
      </c>
      <c r="E757" s="9">
        <v>1.5895400000000002</v>
      </c>
      <c r="F757" s="9">
        <v>1.1119531249999999</v>
      </c>
      <c r="G757" s="9">
        <v>1.98414</v>
      </c>
      <c r="H757" s="9">
        <v>1.4921280000000001</v>
      </c>
      <c r="I757" s="9">
        <v>1.6956</v>
      </c>
      <c r="J757" s="9">
        <v>1.4914000000000001</v>
      </c>
      <c r="K757" s="9">
        <v>4.2804000000000002</v>
      </c>
      <c r="L757" s="9">
        <v>1.8466799999999999</v>
      </c>
      <c r="M757" s="9">
        <v>2.4903499999999998</v>
      </c>
      <c r="N757" s="9">
        <v>1.9862000000000002</v>
      </c>
      <c r="O757" s="9">
        <v>6.2587999999999999</v>
      </c>
      <c r="P757" s="9">
        <v>2.5732400000000002</v>
      </c>
      <c r="Q757" s="9">
        <v>3.3781999999999996</v>
      </c>
      <c r="R757" s="9">
        <v>1.8605254039999999</v>
      </c>
      <c r="S757" s="9">
        <v>1.7060502550000001</v>
      </c>
      <c r="T757" s="9">
        <v>2.8910666849999997</v>
      </c>
      <c r="U757" s="9">
        <v>1.7611333680000001</v>
      </c>
      <c r="V757" s="9">
        <v>2.4903497040000002</v>
      </c>
      <c r="W757" s="9">
        <v>3.810866275</v>
      </c>
      <c r="X757" s="9">
        <v>3.7524747980000002</v>
      </c>
      <c r="Y757" s="9">
        <v>3.3913085720000002</v>
      </c>
      <c r="Z757" s="9">
        <v>2.4950167849999998</v>
      </c>
      <c r="AA757" s="9">
        <v>2.5577254530000002</v>
      </c>
      <c r="AB757" s="9">
        <v>4.1903089229999999</v>
      </c>
      <c r="AC757" s="9">
        <v>2.1310835249999998</v>
      </c>
      <c r="AD757" s="9">
        <v>3.3399754060000002</v>
      </c>
      <c r="AE757" s="9">
        <v>1.645850002</v>
      </c>
      <c r="AF757" s="9">
        <v>2.0971165300000001</v>
      </c>
      <c r="AG757" s="9">
        <v>1.670908268</v>
      </c>
      <c r="AH757" s="9">
        <v>2.9026829210000002</v>
      </c>
      <c r="AI757" s="9">
        <v>2.2620083129999999</v>
      </c>
      <c r="AJ757" s="9">
        <v>1.7519668260000001</v>
      </c>
      <c r="AK757" s="9">
        <v>2.934841536</v>
      </c>
      <c r="AL757" s="9">
        <v>4.2983742899999999</v>
      </c>
      <c r="AM757" s="9">
        <v>3.7089503920000002</v>
      </c>
      <c r="AN757" s="9">
        <v>5.1340921770000003</v>
      </c>
      <c r="AO757" s="9">
        <v>2.1641582170000002</v>
      </c>
      <c r="AP757" s="9">
        <v>2.030508513</v>
      </c>
      <c r="AQ757" s="9">
        <v>2.8978167829999997</v>
      </c>
      <c r="AR757" s="9">
        <v>2.4191747650000002</v>
      </c>
      <c r="AS757" s="9">
        <v>2.4334166280000002</v>
      </c>
      <c r="AT757" s="9">
        <v>5.3100254649999998</v>
      </c>
      <c r="AU757" s="9">
        <v>2.8579751039999999</v>
      </c>
      <c r="AV757" s="9">
        <v>3.4858508919999998</v>
      </c>
      <c r="AW757" s="9">
        <v>1.6692248000000001</v>
      </c>
      <c r="AX757" s="9">
        <v>1.5295750509999999</v>
      </c>
      <c r="AY757" s="9">
        <v>2.631358621</v>
      </c>
      <c r="AZ757" s="9">
        <v>1.561958274</v>
      </c>
      <c r="BA757" s="9">
        <v>2.189808062</v>
      </c>
      <c r="BB757" s="9">
        <v>3.4198165810000001</v>
      </c>
      <c r="BC757" s="9">
        <v>3.271824547</v>
      </c>
      <c r="BD757" s="9">
        <v>2.9778749470000001</v>
      </c>
      <c r="BE757" s="9">
        <v>2.175766495</v>
      </c>
      <c r="BF757" s="9">
        <v>2.2521833679999999</v>
      </c>
      <c r="BG757" s="9">
        <v>3.6624251939999999</v>
      </c>
      <c r="BH757" s="9">
        <v>1.8841086209999998</v>
      </c>
      <c r="BI757" s="9">
        <v>2.9404082640000002</v>
      </c>
      <c r="BJ757" s="9">
        <v>1.480383419</v>
      </c>
      <c r="BK757" s="9">
        <v>1.8706251490000001</v>
      </c>
      <c r="BL757" s="9">
        <v>1.48003347</v>
      </c>
      <c r="BM757" s="9">
        <v>2.5623414869999999</v>
      </c>
      <c r="BN757" s="9">
        <v>2.0022336090000001</v>
      </c>
      <c r="BO757" s="9">
        <v>1.5970166770000001</v>
      </c>
      <c r="BP757" s="9">
        <v>2.6044498570000001</v>
      </c>
      <c r="BQ757" s="9">
        <v>3.7769909909999999</v>
      </c>
      <c r="BR757" s="9">
        <v>3.2541165400000001</v>
      </c>
      <c r="BS757" s="9">
        <v>4.4530591110000008</v>
      </c>
      <c r="BT757" s="9">
        <v>1.9189669279999999</v>
      </c>
      <c r="BU757" s="9">
        <v>1.7997750939999999</v>
      </c>
      <c r="BV757" s="9">
        <v>2.511024602</v>
      </c>
      <c r="BW757" s="9">
        <v>2.1434084659999999</v>
      </c>
      <c r="BX757" s="9">
        <v>2.1946835089999999</v>
      </c>
      <c r="BY757" s="9">
        <v>4.6119086129999998</v>
      </c>
      <c r="BZ757" s="9">
        <v>2.5357582170000001</v>
      </c>
      <c r="CA757" s="9">
        <v>3.0234664850000001</v>
      </c>
      <c r="CB757" s="9">
        <v>1.4700500999999999</v>
      </c>
      <c r="CC757" s="9">
        <v>1.347808219</v>
      </c>
      <c r="CD757" s="9">
        <v>2.3018998920000002</v>
      </c>
      <c r="CE757" s="9">
        <v>1.3760084619999999</v>
      </c>
      <c r="CF757" s="9">
        <v>1.8903084699999999</v>
      </c>
      <c r="CG757" s="9">
        <v>2.982083872</v>
      </c>
      <c r="CH757" s="9">
        <v>2.8482579170000002</v>
      </c>
      <c r="CI757" s="9">
        <v>2.5851751470000002</v>
      </c>
      <c r="CJ757" s="9">
        <v>1.912308562</v>
      </c>
      <c r="CK757" s="9">
        <v>1.9664503979999999</v>
      </c>
      <c r="CL757" s="9">
        <v>3.1820913790000001</v>
      </c>
      <c r="CM757" s="9">
        <v>1.64340836</v>
      </c>
      <c r="CN757" s="9">
        <v>2.5528338700000002</v>
      </c>
      <c r="CO757" s="9">
        <v>1.3136252019999999</v>
      </c>
      <c r="CP757" s="9">
        <v>1.6716913339999999</v>
      </c>
      <c r="CQ757" s="9">
        <v>1.2959249020000001</v>
      </c>
      <c r="CR757" s="9">
        <v>2.2325166279999999</v>
      </c>
      <c r="CS757" s="9">
        <v>1.7590084209999999</v>
      </c>
      <c r="CT757" s="9">
        <v>1.4314249489999999</v>
      </c>
      <c r="CU757" s="9">
        <v>2.2672916300000003</v>
      </c>
      <c r="CV757" s="9">
        <v>3.2771411399999999</v>
      </c>
      <c r="CW757" s="9">
        <v>2.8222331089999999</v>
      </c>
      <c r="CX757" s="9">
        <v>3.8147256879999998</v>
      </c>
      <c r="CY757" s="9">
        <v>1.690324902</v>
      </c>
      <c r="CZ757" s="9">
        <v>1.580483066</v>
      </c>
      <c r="DA757" s="9">
        <v>2.1645248530000001</v>
      </c>
      <c r="DB757" s="9">
        <v>1.8987087169999999</v>
      </c>
      <c r="DC757" s="9">
        <v>1.952075247</v>
      </c>
      <c r="DD757" s="9">
        <v>3.9616588699999999</v>
      </c>
      <c r="DE757" s="9">
        <v>2.2165583089999998</v>
      </c>
      <c r="DF757" s="9">
        <v>2.600950198</v>
      </c>
      <c r="DG757" s="9">
        <v>1.197983711</v>
      </c>
      <c r="DH757" s="9">
        <v>1.1002248530000001</v>
      </c>
      <c r="DI757" s="9">
        <v>1.8646748450000001</v>
      </c>
      <c r="DJ757" s="9">
        <v>1.1249168359999999</v>
      </c>
      <c r="DK757" s="9">
        <v>1.4991582110000001</v>
      </c>
      <c r="DL757" s="9">
        <v>2.402683466</v>
      </c>
      <c r="DM757" s="9">
        <v>2.290782917</v>
      </c>
      <c r="DN757" s="9">
        <v>2.0735083109999999</v>
      </c>
      <c r="DO757" s="9">
        <v>1.561441836</v>
      </c>
      <c r="DP757" s="9">
        <v>1.5846331149999999</v>
      </c>
      <c r="DQ757" s="9">
        <v>2.5521667360000002</v>
      </c>
      <c r="DR757" s="9">
        <v>1.325141538</v>
      </c>
      <c r="DS757" s="9">
        <v>2.0507250510000001</v>
      </c>
      <c r="DT757" s="9">
        <v>1.0825248953</v>
      </c>
      <c r="DU757" s="9">
        <v>1.395991634</v>
      </c>
      <c r="DV757" s="9">
        <v>1.0550415473999999</v>
      </c>
      <c r="DW757" s="9">
        <v>1.8000916869999999</v>
      </c>
      <c r="DX757" s="9">
        <v>1.42954184</v>
      </c>
      <c r="DY757" s="9">
        <v>1.199216834</v>
      </c>
      <c r="DZ757" s="9">
        <v>1.8250083639999999</v>
      </c>
      <c r="EA757" s="9">
        <v>2.6297247490000002</v>
      </c>
      <c r="EB757" s="9">
        <v>2.2647417339999998</v>
      </c>
      <c r="EC757" s="9">
        <v>3.009633225</v>
      </c>
      <c r="ED757" s="9">
        <v>1.3826415359999999</v>
      </c>
      <c r="EE757" s="9">
        <v>1.2868832699999999</v>
      </c>
      <c r="EF757" s="9">
        <v>1.7249586640000001</v>
      </c>
      <c r="EG757" s="9">
        <v>1.565675006</v>
      </c>
      <c r="EH757" s="9">
        <v>1.6185501959999999</v>
      </c>
      <c r="EI757" s="9">
        <v>3.1318002040000001</v>
      </c>
      <c r="EJ757" s="9">
        <v>1.793708217</v>
      </c>
      <c r="EK757" s="9">
        <v>2.073558421</v>
      </c>
    </row>
    <row r="758" spans="1:141" x14ac:dyDescent="0.2">
      <c r="A758">
        <v>754</v>
      </c>
      <c r="B758" s="9">
        <v>0.98677999999999999</v>
      </c>
      <c r="C758" s="9">
        <v>2.9716050149905007</v>
      </c>
      <c r="D758" s="9">
        <v>1.2137200000000001</v>
      </c>
      <c r="E758" s="9">
        <v>1.59372</v>
      </c>
      <c r="F758" s="9">
        <v>1.1151562499999998</v>
      </c>
      <c r="G758" s="9">
        <v>1.9885200000000001</v>
      </c>
      <c r="H758" s="9">
        <v>1.496704</v>
      </c>
      <c r="I758" s="9">
        <v>1.7007999999999999</v>
      </c>
      <c r="J758" s="9">
        <v>1.4952000000000001</v>
      </c>
      <c r="K758" s="9">
        <v>4.2871999999999995</v>
      </c>
      <c r="L758" s="9">
        <v>1.85124</v>
      </c>
      <c r="M758" s="9">
        <v>2.4962999999999997</v>
      </c>
      <c r="N758" s="9">
        <v>1.9916</v>
      </c>
      <c r="O758" s="9">
        <v>6.2683999999999997</v>
      </c>
      <c r="P758" s="9">
        <v>2.5803199999999999</v>
      </c>
      <c r="Q758" s="9">
        <v>3.3875999999999999</v>
      </c>
      <c r="R758" s="9">
        <v>1.864117072</v>
      </c>
      <c r="S758" s="9">
        <v>1.7094335899999999</v>
      </c>
      <c r="T758" s="9">
        <v>2.8967111299999999</v>
      </c>
      <c r="U758" s="9">
        <v>1.7644889240000001</v>
      </c>
      <c r="V758" s="9">
        <v>2.4953663720000003</v>
      </c>
      <c r="W758" s="9">
        <v>3.8176440500000002</v>
      </c>
      <c r="X758" s="9">
        <v>3.760016464</v>
      </c>
      <c r="Y758" s="9">
        <v>3.3975057959999999</v>
      </c>
      <c r="Z758" s="9">
        <v>2.4998112300000002</v>
      </c>
      <c r="AA758" s="9">
        <v>2.562250454</v>
      </c>
      <c r="AB758" s="9">
        <v>4.1989728140000002</v>
      </c>
      <c r="AC758" s="9">
        <v>2.1350557499999998</v>
      </c>
      <c r="AD758" s="9">
        <v>3.3467504080000001</v>
      </c>
      <c r="AE758" s="9">
        <v>1.649033336</v>
      </c>
      <c r="AF758" s="9">
        <v>2.1010776400000002</v>
      </c>
      <c r="AG758" s="9">
        <v>1.6740388239999999</v>
      </c>
      <c r="AH758" s="9">
        <v>2.908388478</v>
      </c>
      <c r="AI758" s="9">
        <v>2.2661055340000003</v>
      </c>
      <c r="AJ758" s="9">
        <v>1.755311268</v>
      </c>
      <c r="AK758" s="9">
        <v>2.9401276479999998</v>
      </c>
      <c r="AL758" s="9">
        <v>4.3064826199999997</v>
      </c>
      <c r="AM758" s="9">
        <v>3.7157670560000002</v>
      </c>
      <c r="AN758" s="9">
        <v>5.1434282859999998</v>
      </c>
      <c r="AO758" s="9">
        <v>2.1682721059999999</v>
      </c>
      <c r="AP758" s="9">
        <v>2.0343057340000001</v>
      </c>
      <c r="AQ758" s="9">
        <v>2.9032778939999999</v>
      </c>
      <c r="AR758" s="9">
        <v>2.4235497700000002</v>
      </c>
      <c r="AS758" s="9">
        <v>2.437944404</v>
      </c>
      <c r="AT758" s="9">
        <v>5.3204504699999999</v>
      </c>
      <c r="AU758" s="9">
        <v>2.8630167719999999</v>
      </c>
      <c r="AV758" s="9">
        <v>3.492767556</v>
      </c>
      <c r="AW758" s="9">
        <v>1.6724498000000001</v>
      </c>
      <c r="AX758" s="9">
        <v>1.5326167180000001</v>
      </c>
      <c r="AY758" s="9">
        <v>2.636539178</v>
      </c>
      <c r="AZ758" s="9">
        <v>1.5649388319999999</v>
      </c>
      <c r="BA758" s="9">
        <v>2.1942386159999998</v>
      </c>
      <c r="BB758" s="9">
        <v>3.4259443579999997</v>
      </c>
      <c r="BC758" s="9">
        <v>3.278449546</v>
      </c>
      <c r="BD758" s="9">
        <v>2.9833499460000001</v>
      </c>
      <c r="BE758" s="9">
        <v>2.1799776099999999</v>
      </c>
      <c r="BF758" s="9">
        <v>2.2561889239999999</v>
      </c>
      <c r="BG758" s="9">
        <v>3.6700501920000002</v>
      </c>
      <c r="BH758" s="9">
        <v>1.8876391779999999</v>
      </c>
      <c r="BI758" s="9">
        <v>2.9463721519999999</v>
      </c>
      <c r="BJ758" s="9">
        <v>1.483255642</v>
      </c>
      <c r="BK758" s="9">
        <v>1.8741834820000001</v>
      </c>
      <c r="BL758" s="9">
        <v>1.4828223599999999</v>
      </c>
      <c r="BM758" s="9">
        <v>2.567394266</v>
      </c>
      <c r="BN758" s="9">
        <v>2.0058891619999999</v>
      </c>
      <c r="BO758" s="9">
        <v>1.6000777859999999</v>
      </c>
      <c r="BP758" s="9">
        <v>2.6091665260000001</v>
      </c>
      <c r="BQ758" s="9">
        <v>3.7841604379999998</v>
      </c>
      <c r="BR758" s="9">
        <v>3.2601443200000002</v>
      </c>
      <c r="BS758" s="9">
        <v>4.4612729980000001</v>
      </c>
      <c r="BT758" s="9">
        <v>1.9226447039999999</v>
      </c>
      <c r="BU758" s="9">
        <v>1.8031500919999999</v>
      </c>
      <c r="BV758" s="9">
        <v>2.5157829359999999</v>
      </c>
      <c r="BW758" s="9">
        <v>2.1473056879999999</v>
      </c>
      <c r="BX758" s="9">
        <v>2.1987890619999999</v>
      </c>
      <c r="BY758" s="9">
        <v>4.6211058339999997</v>
      </c>
      <c r="BZ758" s="9">
        <v>2.5402721060000002</v>
      </c>
      <c r="CA758" s="9">
        <v>3.0295109299999998</v>
      </c>
      <c r="CB758" s="9">
        <v>1.4729000999999999</v>
      </c>
      <c r="CC758" s="9">
        <v>1.350505442</v>
      </c>
      <c r="CD758" s="9">
        <v>2.3064665560000002</v>
      </c>
      <c r="CE758" s="9">
        <v>1.3786390159999999</v>
      </c>
      <c r="CF758" s="9">
        <v>1.89417236</v>
      </c>
      <c r="CG758" s="9">
        <v>2.9874560960000003</v>
      </c>
      <c r="CH758" s="9">
        <v>2.8540718059999999</v>
      </c>
      <c r="CI758" s="9">
        <v>2.5899501460000001</v>
      </c>
      <c r="CJ758" s="9">
        <v>1.9160391160000001</v>
      </c>
      <c r="CK758" s="9">
        <v>1.9699670639999998</v>
      </c>
      <c r="CL758" s="9">
        <v>3.1887608220000003</v>
      </c>
      <c r="CM758" s="9">
        <v>1.6465055799999999</v>
      </c>
      <c r="CN758" s="9">
        <v>2.5580227600000001</v>
      </c>
      <c r="CO758" s="9">
        <v>1.316183536</v>
      </c>
      <c r="CP758" s="9">
        <v>1.674894112</v>
      </c>
      <c r="CQ758" s="9">
        <v>1.2983832360000001</v>
      </c>
      <c r="CR758" s="9">
        <v>2.2369444039999999</v>
      </c>
      <c r="CS758" s="9">
        <v>1.7622389780000001</v>
      </c>
      <c r="CT758" s="9">
        <v>1.434183282</v>
      </c>
      <c r="CU758" s="9">
        <v>2.27142774</v>
      </c>
      <c r="CV758" s="9">
        <v>3.28339392</v>
      </c>
      <c r="CW758" s="9">
        <v>2.8274886619999999</v>
      </c>
      <c r="CX758" s="9">
        <v>3.8218506840000002</v>
      </c>
      <c r="CY758" s="9">
        <v>1.6935832359999998</v>
      </c>
      <c r="CZ758" s="9">
        <v>1.5834552879999999</v>
      </c>
      <c r="DA758" s="9">
        <v>2.1686498540000003</v>
      </c>
      <c r="DB758" s="9">
        <v>1.9021726059999999</v>
      </c>
      <c r="DC758" s="9">
        <v>1.955750246</v>
      </c>
      <c r="DD758" s="9">
        <v>3.9696727599999999</v>
      </c>
      <c r="DE758" s="9">
        <v>2.2205388619999997</v>
      </c>
      <c r="DF758" s="9">
        <v>2.606166864</v>
      </c>
      <c r="DG758" s="9">
        <v>1.2003225980000001</v>
      </c>
      <c r="DH758" s="9">
        <v>1.1024498540000001</v>
      </c>
      <c r="DI758" s="9">
        <v>1.8684165100000001</v>
      </c>
      <c r="DJ758" s="9">
        <v>1.1270779479999999</v>
      </c>
      <c r="DK758" s="9">
        <v>1.5022720979999999</v>
      </c>
      <c r="DL758" s="9">
        <v>2.4070556879999998</v>
      </c>
      <c r="DM758" s="9">
        <v>2.295521806</v>
      </c>
      <c r="DN758" s="9">
        <v>2.0773721979999999</v>
      </c>
      <c r="DO758" s="9">
        <v>1.5645279479999998</v>
      </c>
      <c r="DP758" s="9">
        <v>1.5874886699999999</v>
      </c>
      <c r="DQ758" s="9">
        <v>2.5575778480000002</v>
      </c>
      <c r="DR758" s="9">
        <v>1.327660984</v>
      </c>
      <c r="DS758" s="9">
        <v>2.0549167179999999</v>
      </c>
      <c r="DT758" s="9">
        <v>1.0846498954000001</v>
      </c>
      <c r="DU758" s="9">
        <v>1.398694412</v>
      </c>
      <c r="DV758" s="9">
        <v>1.0570609931999999</v>
      </c>
      <c r="DW758" s="9">
        <v>1.8036944660000001</v>
      </c>
      <c r="DX758" s="9">
        <v>1.43219462</v>
      </c>
      <c r="DY758" s="9">
        <v>1.201544612</v>
      </c>
      <c r="DZ758" s="9">
        <v>1.8283722519999999</v>
      </c>
      <c r="EA758" s="9">
        <v>2.6347830820000002</v>
      </c>
      <c r="EB758" s="9">
        <v>2.2689945119999999</v>
      </c>
      <c r="EC758" s="9">
        <v>3.0153554499999999</v>
      </c>
      <c r="ED758" s="9">
        <v>1.3853276480000001</v>
      </c>
      <c r="EE758" s="9">
        <v>1.28932216</v>
      </c>
      <c r="EF758" s="9">
        <v>1.728272552</v>
      </c>
      <c r="EG758" s="9">
        <v>1.5685500079999999</v>
      </c>
      <c r="EH758" s="9">
        <v>1.621633528</v>
      </c>
      <c r="EI758" s="9">
        <v>3.138266872</v>
      </c>
      <c r="EJ758" s="9">
        <v>1.7969721060000001</v>
      </c>
      <c r="EK758" s="9">
        <v>2.0777389779999997</v>
      </c>
    </row>
    <row r="759" spans="1:141" x14ac:dyDescent="0.2">
      <c r="A759">
        <v>755</v>
      </c>
      <c r="B759" s="9">
        <v>0.98934999999999995</v>
      </c>
      <c r="C759" s="9">
        <v>2.976295656605545</v>
      </c>
      <c r="D759" s="9">
        <v>1.2169000000000001</v>
      </c>
      <c r="E759" s="9">
        <v>1.5979000000000001</v>
      </c>
      <c r="F759" s="9">
        <v>1.1183593749999998</v>
      </c>
      <c r="G759" s="9">
        <v>1.9928999999999999</v>
      </c>
      <c r="H759" s="9">
        <v>1.5012799999999999</v>
      </c>
      <c r="I759" s="9">
        <v>1.706</v>
      </c>
      <c r="J759" s="9">
        <v>1.4989999999999999</v>
      </c>
      <c r="K759" s="9">
        <v>4.2939999999999996</v>
      </c>
      <c r="L759" s="9">
        <v>1.8557999999999999</v>
      </c>
      <c r="M759" s="9">
        <v>2.5022500000000001</v>
      </c>
      <c r="N759" s="9">
        <v>1.9970000000000001</v>
      </c>
      <c r="O759" s="9">
        <v>6.2779999999999996</v>
      </c>
      <c r="P759" s="9">
        <v>2.5874000000000001</v>
      </c>
      <c r="Q759" s="9">
        <v>3.3969999999999998</v>
      </c>
      <c r="R759" s="9">
        <v>1.8677087399999999</v>
      </c>
      <c r="S759" s="9">
        <v>1.712816925</v>
      </c>
      <c r="T759" s="9">
        <v>2.9023555750000001</v>
      </c>
      <c r="U759" s="9">
        <v>1.7678444800000002</v>
      </c>
      <c r="V759" s="9">
        <v>2.50038304</v>
      </c>
      <c r="W759" s="9">
        <v>3.8244218249999999</v>
      </c>
      <c r="X759" s="9">
        <v>3.7675581299999998</v>
      </c>
      <c r="Y759" s="9">
        <v>3.40370302</v>
      </c>
      <c r="Z759" s="9">
        <v>2.5046056750000001</v>
      </c>
      <c r="AA759" s="9">
        <v>2.5667754550000002</v>
      </c>
      <c r="AB759" s="9">
        <v>4.2076367050000005</v>
      </c>
      <c r="AC759" s="9">
        <v>2.1390279749999999</v>
      </c>
      <c r="AD759" s="9">
        <v>3.35352541</v>
      </c>
      <c r="AE759" s="9">
        <v>1.6522166700000001</v>
      </c>
      <c r="AF759" s="9">
        <v>2.1050387499999998</v>
      </c>
      <c r="AG759" s="9">
        <v>1.67716938</v>
      </c>
      <c r="AH759" s="9">
        <v>2.9140940350000002</v>
      </c>
      <c r="AI759" s="9">
        <v>2.2702027550000001</v>
      </c>
      <c r="AJ759" s="9">
        <v>1.75865571</v>
      </c>
      <c r="AK759" s="9">
        <v>2.9454137600000001</v>
      </c>
      <c r="AL759" s="9">
        <v>4.3145909500000004</v>
      </c>
      <c r="AM759" s="9">
        <v>3.7225837200000003</v>
      </c>
      <c r="AN759" s="9">
        <v>5.1527643950000002</v>
      </c>
      <c r="AO759" s="9">
        <v>2.172385995</v>
      </c>
      <c r="AP759" s="9">
        <v>2.0381029549999998</v>
      </c>
      <c r="AQ759" s="9">
        <v>2.9087390049999997</v>
      </c>
      <c r="AR759" s="9">
        <v>2.4279247750000001</v>
      </c>
      <c r="AS759" s="9">
        <v>2.4424721800000002</v>
      </c>
      <c r="AT759" s="9">
        <v>5.330875475</v>
      </c>
      <c r="AU759" s="9">
        <v>2.86805844</v>
      </c>
      <c r="AV759" s="9">
        <v>3.4996842199999998</v>
      </c>
      <c r="AW759" s="9">
        <v>1.6756748000000001</v>
      </c>
      <c r="AX759" s="9">
        <v>1.5356583850000001</v>
      </c>
      <c r="AY759" s="9">
        <v>2.6417197350000001</v>
      </c>
      <c r="AZ759" s="9">
        <v>1.5679193899999999</v>
      </c>
      <c r="BA759" s="9">
        <v>2.1986691700000001</v>
      </c>
      <c r="BB759" s="9">
        <v>3.4320721349999999</v>
      </c>
      <c r="BC759" s="9">
        <v>3.2850745450000001</v>
      </c>
      <c r="BD759" s="9">
        <v>2.9888249450000002</v>
      </c>
      <c r="BE759" s="9">
        <v>2.1841887249999998</v>
      </c>
      <c r="BF759" s="9">
        <v>2.26019448</v>
      </c>
      <c r="BG759" s="9">
        <v>3.67767519</v>
      </c>
      <c r="BH759" s="9">
        <v>1.8911697349999999</v>
      </c>
      <c r="BI759" s="9">
        <v>2.9523360400000001</v>
      </c>
      <c r="BJ759" s="9">
        <v>1.486127865</v>
      </c>
      <c r="BK759" s="9">
        <v>1.877741815</v>
      </c>
      <c r="BL759" s="9">
        <v>1.4856112499999998</v>
      </c>
      <c r="BM759" s="9">
        <v>2.5724470450000001</v>
      </c>
      <c r="BN759" s="9">
        <v>2.0095447150000001</v>
      </c>
      <c r="BO759" s="9">
        <v>1.6031388950000001</v>
      </c>
      <c r="BP759" s="9">
        <v>2.6138831950000001</v>
      </c>
      <c r="BQ759" s="9">
        <v>3.7913298849999997</v>
      </c>
      <c r="BR759" s="9">
        <v>3.2661720999999999</v>
      </c>
      <c r="BS759" s="9">
        <v>4.4694868850000002</v>
      </c>
      <c r="BT759" s="9">
        <v>1.9263224799999998</v>
      </c>
      <c r="BU759" s="9">
        <v>1.8065250899999998</v>
      </c>
      <c r="BV759" s="9">
        <v>2.5205412699999998</v>
      </c>
      <c r="BW759" s="9">
        <v>2.1512029100000003</v>
      </c>
      <c r="BX759" s="9">
        <v>2.2028946149999999</v>
      </c>
      <c r="BY759" s="9">
        <v>4.6303030549999997</v>
      </c>
      <c r="BZ759" s="9">
        <v>2.5447859949999998</v>
      </c>
      <c r="CA759" s="9">
        <v>3.0355553749999999</v>
      </c>
      <c r="CB759" s="9">
        <v>1.4757501</v>
      </c>
      <c r="CC759" s="9">
        <v>1.353202665</v>
      </c>
      <c r="CD759" s="9">
        <v>2.3110332200000001</v>
      </c>
      <c r="CE759" s="9">
        <v>1.3812695699999999</v>
      </c>
      <c r="CF759" s="9">
        <v>1.8980362499999999</v>
      </c>
      <c r="CG759" s="9">
        <v>2.9928283200000001</v>
      </c>
      <c r="CH759" s="9">
        <v>2.859885695</v>
      </c>
      <c r="CI759" s="9">
        <v>2.594725145</v>
      </c>
      <c r="CJ759" s="9">
        <v>1.91976967</v>
      </c>
      <c r="CK759" s="9">
        <v>1.9734837299999999</v>
      </c>
      <c r="CL759" s="9">
        <v>3.1954302650000002</v>
      </c>
      <c r="CM759" s="9">
        <v>1.6496028</v>
      </c>
      <c r="CN759" s="9">
        <v>2.56321165</v>
      </c>
      <c r="CO759" s="9">
        <v>1.31874187</v>
      </c>
      <c r="CP759" s="9">
        <v>1.67809689</v>
      </c>
      <c r="CQ759" s="9">
        <v>1.30084157</v>
      </c>
      <c r="CR759" s="9">
        <v>2.2413721799999999</v>
      </c>
      <c r="CS759" s="9">
        <v>1.765469535</v>
      </c>
      <c r="CT759" s="9">
        <v>1.4369416150000001</v>
      </c>
      <c r="CU759" s="9">
        <v>2.2755638500000002</v>
      </c>
      <c r="CV759" s="9">
        <v>3.2896467</v>
      </c>
      <c r="CW759" s="9">
        <v>2.832744215</v>
      </c>
      <c r="CX759" s="9">
        <v>3.8289756800000001</v>
      </c>
      <c r="CY759" s="9">
        <v>1.6968415699999999</v>
      </c>
      <c r="CZ759" s="9">
        <v>1.5864275099999998</v>
      </c>
      <c r="DA759" s="9">
        <v>2.1727748550000001</v>
      </c>
      <c r="DB759" s="9">
        <v>1.905636495</v>
      </c>
      <c r="DC759" s="9">
        <v>1.959425245</v>
      </c>
      <c r="DD759" s="9">
        <v>3.9776866499999999</v>
      </c>
      <c r="DE759" s="9">
        <v>2.2245194150000001</v>
      </c>
      <c r="DF759" s="9">
        <v>2.6113835299999999</v>
      </c>
      <c r="DG759" s="9">
        <v>1.2026614850000001</v>
      </c>
      <c r="DH759" s="9">
        <v>1.1046748550000001</v>
      </c>
      <c r="DI759" s="9">
        <v>1.872158175</v>
      </c>
      <c r="DJ759" s="9">
        <v>1.12923906</v>
      </c>
      <c r="DK759" s="9">
        <v>1.505385985</v>
      </c>
      <c r="DL759" s="9">
        <v>2.41142791</v>
      </c>
      <c r="DM759" s="9">
        <v>2.300260695</v>
      </c>
      <c r="DN759" s="9">
        <v>2.081236085</v>
      </c>
      <c r="DO759" s="9">
        <v>1.5676140599999999</v>
      </c>
      <c r="DP759" s="9">
        <v>1.5903442249999999</v>
      </c>
      <c r="DQ759" s="9">
        <v>2.5629889600000002</v>
      </c>
      <c r="DR759" s="9">
        <v>1.33018043</v>
      </c>
      <c r="DS759" s="9">
        <v>2.059108385</v>
      </c>
      <c r="DT759" s="9">
        <v>1.0867748955000001</v>
      </c>
      <c r="DU759" s="9">
        <v>1.40139719</v>
      </c>
      <c r="DV759" s="9">
        <v>1.0590804389999999</v>
      </c>
      <c r="DW759" s="9">
        <v>1.807297245</v>
      </c>
      <c r="DX759" s="9">
        <v>1.4348474</v>
      </c>
      <c r="DY759" s="9">
        <v>1.2038723899999999</v>
      </c>
      <c r="DZ759" s="9">
        <v>1.8317361399999998</v>
      </c>
      <c r="EA759" s="9">
        <v>2.6398414150000002</v>
      </c>
      <c r="EB759" s="9">
        <v>2.27324729</v>
      </c>
      <c r="EC759" s="9">
        <v>3.0210776749999999</v>
      </c>
      <c r="ED759" s="9">
        <v>1.38801376</v>
      </c>
      <c r="EE759" s="9">
        <v>1.2917610500000001</v>
      </c>
      <c r="EF759" s="9">
        <v>1.7315864400000001</v>
      </c>
      <c r="EG759" s="9">
        <v>1.57142501</v>
      </c>
      <c r="EH759" s="9">
        <v>1.6247168599999999</v>
      </c>
      <c r="EI759" s="9">
        <v>3.1447335399999998</v>
      </c>
      <c r="EJ759" s="9">
        <v>1.800235995</v>
      </c>
      <c r="EK759" s="9">
        <v>2.0819195349999999</v>
      </c>
    </row>
    <row r="760" spans="1:141" x14ac:dyDescent="0.2">
      <c r="A760">
        <v>756</v>
      </c>
      <c r="B760" s="9">
        <v>0.99192000000000002</v>
      </c>
      <c r="C760" s="9">
        <v>2.9809862982205892</v>
      </c>
      <c r="D760" s="9">
        <v>1.2200800000000001</v>
      </c>
      <c r="E760" s="9">
        <v>1.6020800000000002</v>
      </c>
      <c r="F760" s="9">
        <v>1.1215625</v>
      </c>
      <c r="G760" s="9">
        <v>1.9972799999999999</v>
      </c>
      <c r="H760" s="9">
        <v>1.5058560000000001</v>
      </c>
      <c r="I760" s="9">
        <v>1.7111999999999998</v>
      </c>
      <c r="J760" s="9">
        <v>1.5027999999999999</v>
      </c>
      <c r="K760" s="9">
        <v>4.3007999999999997</v>
      </c>
      <c r="L760" s="9">
        <v>1.86036</v>
      </c>
      <c r="M760" s="9">
        <v>2.5082</v>
      </c>
      <c r="N760" s="9">
        <v>2.0024000000000002</v>
      </c>
      <c r="O760" s="9">
        <v>6.2876000000000003</v>
      </c>
      <c r="P760" s="9">
        <v>2.5944799999999999</v>
      </c>
      <c r="Q760" s="9">
        <v>3.4063999999999997</v>
      </c>
      <c r="R760" s="9">
        <v>1.871300408</v>
      </c>
      <c r="S760" s="9">
        <v>1.7162002599999999</v>
      </c>
      <c r="T760" s="9">
        <v>2.9080000199999998</v>
      </c>
      <c r="U760" s="9">
        <v>1.771200036</v>
      </c>
      <c r="V760" s="9">
        <v>2.5053997080000001</v>
      </c>
      <c r="W760" s="9">
        <v>3.8311996000000001</v>
      </c>
      <c r="X760" s="9">
        <v>3.7750997960000001</v>
      </c>
      <c r="Y760" s="9">
        <v>3.4099002440000001</v>
      </c>
      <c r="Z760" s="9">
        <v>2.50940012</v>
      </c>
      <c r="AA760" s="9">
        <v>2.5713004559999999</v>
      </c>
      <c r="AB760" s="9">
        <v>4.216300596</v>
      </c>
      <c r="AC760" s="9">
        <v>2.1430001999999999</v>
      </c>
      <c r="AD760" s="9">
        <v>3.360300412</v>
      </c>
      <c r="AE760" s="9">
        <v>1.6554000039999999</v>
      </c>
      <c r="AF760" s="9">
        <v>2.1089998599999999</v>
      </c>
      <c r="AG760" s="9">
        <v>1.6802999359999999</v>
      </c>
      <c r="AH760" s="9">
        <v>2.9197995919999999</v>
      </c>
      <c r="AI760" s="9">
        <v>2.274299976</v>
      </c>
      <c r="AJ760" s="9">
        <v>1.7620001519999999</v>
      </c>
      <c r="AK760" s="9">
        <v>2.9506998719999999</v>
      </c>
      <c r="AL760" s="9">
        <v>4.3226992800000001</v>
      </c>
      <c r="AM760" s="9">
        <v>3.7294003840000003</v>
      </c>
      <c r="AN760" s="9">
        <v>5.1621005039999996</v>
      </c>
      <c r="AO760" s="9">
        <v>2.1764998840000001</v>
      </c>
      <c r="AP760" s="9">
        <v>2.041900176</v>
      </c>
      <c r="AQ760" s="9">
        <v>2.914200116</v>
      </c>
      <c r="AR760" s="9">
        <v>2.4322997800000001</v>
      </c>
      <c r="AS760" s="9">
        <v>2.446999956</v>
      </c>
      <c r="AT760" s="9">
        <v>5.3413004800000001</v>
      </c>
      <c r="AU760" s="9">
        <v>2.873100108</v>
      </c>
      <c r="AV760" s="9">
        <v>3.506600884</v>
      </c>
      <c r="AW760" s="9">
        <v>1.6788998000000002</v>
      </c>
      <c r="AX760" s="9">
        <v>1.538700052</v>
      </c>
      <c r="AY760" s="9">
        <v>2.6469002919999998</v>
      </c>
      <c r="AZ760" s="9">
        <v>1.5708999479999999</v>
      </c>
      <c r="BA760" s="9">
        <v>2.2030997239999999</v>
      </c>
      <c r="BB760" s="9">
        <v>3.438199912</v>
      </c>
      <c r="BC760" s="9">
        <v>3.2916995440000001</v>
      </c>
      <c r="BD760" s="9">
        <v>2.9942999440000002</v>
      </c>
      <c r="BE760" s="9">
        <v>2.1883998399999998</v>
      </c>
      <c r="BF760" s="9">
        <v>2.2642000359999996</v>
      </c>
      <c r="BG760" s="9">
        <v>3.6853001879999998</v>
      </c>
      <c r="BH760" s="9">
        <v>1.8947002919999998</v>
      </c>
      <c r="BI760" s="9">
        <v>2.9582999280000002</v>
      </c>
      <c r="BJ760" s="9">
        <v>1.4890000880000001</v>
      </c>
      <c r="BK760" s="9">
        <v>1.881300148</v>
      </c>
      <c r="BL760" s="9">
        <v>1.48840014</v>
      </c>
      <c r="BM760" s="9">
        <v>2.5774998239999998</v>
      </c>
      <c r="BN760" s="9">
        <v>2.0132002680000003</v>
      </c>
      <c r="BO760" s="9">
        <v>1.606200004</v>
      </c>
      <c r="BP760" s="9">
        <v>2.6185998640000001</v>
      </c>
      <c r="BQ760" s="9">
        <v>3.798499332</v>
      </c>
      <c r="BR760" s="9">
        <v>3.2721998800000001</v>
      </c>
      <c r="BS760" s="9">
        <v>4.4777007720000004</v>
      </c>
      <c r="BT760" s="9">
        <v>1.9300002559999998</v>
      </c>
      <c r="BU760" s="9">
        <v>1.809900088</v>
      </c>
      <c r="BV760" s="9">
        <v>2.5252996040000002</v>
      </c>
      <c r="BW760" s="9">
        <v>2.1551001320000003</v>
      </c>
      <c r="BX760" s="9">
        <v>2.207000168</v>
      </c>
      <c r="BY760" s="9">
        <v>4.6395002759999997</v>
      </c>
      <c r="BZ760" s="9">
        <v>2.5492998839999998</v>
      </c>
      <c r="CA760" s="9">
        <v>3.0415998200000001</v>
      </c>
      <c r="CB760" s="9">
        <v>1.4786001</v>
      </c>
      <c r="CC760" s="9">
        <v>1.3558998879999999</v>
      </c>
      <c r="CD760" s="9">
        <v>2.3155998840000001</v>
      </c>
      <c r="CE760" s="9">
        <v>1.383900124</v>
      </c>
      <c r="CF760" s="9">
        <v>1.90190014</v>
      </c>
      <c r="CG760" s="9">
        <v>2.9982005440000004</v>
      </c>
      <c r="CH760" s="9">
        <v>2.8656995840000001</v>
      </c>
      <c r="CI760" s="9">
        <v>2.5995001439999998</v>
      </c>
      <c r="CJ760" s="9">
        <v>1.9235002240000001</v>
      </c>
      <c r="CK760" s="9">
        <v>1.9770003959999998</v>
      </c>
      <c r="CL760" s="9">
        <v>3.202099708</v>
      </c>
      <c r="CM760" s="9">
        <v>1.6527000199999999</v>
      </c>
      <c r="CN760" s="9">
        <v>2.5684005399999998</v>
      </c>
      <c r="CO760" s="9">
        <v>1.3213002039999999</v>
      </c>
      <c r="CP760" s="9">
        <v>1.6812996680000001</v>
      </c>
      <c r="CQ760" s="9">
        <v>1.303299904</v>
      </c>
      <c r="CR760" s="9">
        <v>2.2457999559999999</v>
      </c>
      <c r="CS760" s="9">
        <v>1.768700092</v>
      </c>
      <c r="CT760" s="9">
        <v>1.4396999479999999</v>
      </c>
      <c r="CU760" s="9">
        <v>2.2796999600000003</v>
      </c>
      <c r="CV760" s="9">
        <v>3.2958994800000001</v>
      </c>
      <c r="CW760" s="9">
        <v>2.837999768</v>
      </c>
      <c r="CX760" s="9">
        <v>3.836100676</v>
      </c>
      <c r="CY760" s="9">
        <v>1.700099904</v>
      </c>
      <c r="CZ760" s="9">
        <v>1.589399732</v>
      </c>
      <c r="DA760" s="9">
        <v>2.1768998560000004</v>
      </c>
      <c r="DB760" s="9">
        <v>1.909100384</v>
      </c>
      <c r="DC760" s="9">
        <v>1.963100244</v>
      </c>
      <c r="DD760" s="9">
        <v>3.9857005399999998</v>
      </c>
      <c r="DE760" s="9">
        <v>2.2284999679999999</v>
      </c>
      <c r="DF760" s="9">
        <v>2.6166001960000003</v>
      </c>
      <c r="DG760" s="9">
        <v>1.205000372</v>
      </c>
      <c r="DH760" s="9">
        <v>1.1068998560000001</v>
      </c>
      <c r="DI760" s="9">
        <v>1.87589984</v>
      </c>
      <c r="DJ760" s="9">
        <v>1.131400172</v>
      </c>
      <c r="DK760" s="9">
        <v>1.508499872</v>
      </c>
      <c r="DL760" s="9">
        <v>2.4158001319999998</v>
      </c>
      <c r="DM760" s="9">
        <v>2.3049995839999999</v>
      </c>
      <c r="DN760" s="9">
        <v>2.0850999720000001</v>
      </c>
      <c r="DO760" s="9">
        <v>1.570700172</v>
      </c>
      <c r="DP760" s="9">
        <v>1.59319978</v>
      </c>
      <c r="DQ760" s="9">
        <v>2.5684000720000002</v>
      </c>
      <c r="DR760" s="9">
        <v>1.3326998759999999</v>
      </c>
      <c r="DS760" s="9">
        <v>2.0633000520000002</v>
      </c>
      <c r="DT760" s="9">
        <v>1.0888998956</v>
      </c>
      <c r="DU760" s="9">
        <v>1.4040999680000001</v>
      </c>
      <c r="DV760" s="9">
        <v>1.0610998847999999</v>
      </c>
      <c r="DW760" s="9">
        <v>1.8109000239999999</v>
      </c>
      <c r="DX760" s="9">
        <v>1.43750018</v>
      </c>
      <c r="DY760" s="9">
        <v>1.2062001679999999</v>
      </c>
      <c r="DZ760" s="9">
        <v>1.8351000279999998</v>
      </c>
      <c r="EA760" s="9">
        <v>2.6448997480000003</v>
      </c>
      <c r="EB760" s="9">
        <v>2.2775000679999997</v>
      </c>
      <c r="EC760" s="9">
        <v>3.0267998999999999</v>
      </c>
      <c r="ED760" s="9">
        <v>1.3906998720000001</v>
      </c>
      <c r="EE760" s="9">
        <v>1.2941999399999999</v>
      </c>
      <c r="EF760" s="9">
        <v>1.7349003279999999</v>
      </c>
      <c r="EG760" s="9">
        <v>1.5743000119999999</v>
      </c>
      <c r="EH760" s="9">
        <v>1.627800192</v>
      </c>
      <c r="EI760" s="9">
        <v>3.1512002080000001</v>
      </c>
      <c r="EJ760" s="9">
        <v>1.8034998840000001</v>
      </c>
      <c r="EK760" s="9">
        <v>2.0861000920000001</v>
      </c>
    </row>
    <row r="761" spans="1:141" x14ac:dyDescent="0.2">
      <c r="A761">
        <v>757</v>
      </c>
      <c r="B761" s="9">
        <v>0.99448999999999999</v>
      </c>
      <c r="C761" s="9">
        <v>2.9856769398356335</v>
      </c>
      <c r="D761" s="9">
        <v>1.22326</v>
      </c>
      <c r="E761" s="9">
        <v>1.60626</v>
      </c>
      <c r="F761" s="9">
        <v>1.124765625</v>
      </c>
      <c r="G761" s="9">
        <v>2.0016599999999998</v>
      </c>
      <c r="H761" s="9">
        <v>1.510432</v>
      </c>
      <c r="I761" s="9">
        <v>1.7163999999999999</v>
      </c>
      <c r="J761" s="9">
        <v>1.5065999999999999</v>
      </c>
      <c r="K761" s="9">
        <v>4.3075999999999999</v>
      </c>
      <c r="L761" s="9">
        <v>1.8649199999999999</v>
      </c>
      <c r="M761" s="9">
        <v>2.5141499999999999</v>
      </c>
      <c r="N761" s="9">
        <v>2.0078</v>
      </c>
      <c r="O761" s="9">
        <v>6.2972000000000001</v>
      </c>
      <c r="P761" s="9">
        <v>2.6015600000000001</v>
      </c>
      <c r="Q761" s="9">
        <v>3.4157999999999999</v>
      </c>
      <c r="R761" s="9">
        <v>1.8748920759999999</v>
      </c>
      <c r="S761" s="9">
        <v>1.719583595</v>
      </c>
      <c r="T761" s="9">
        <v>2.913644465</v>
      </c>
      <c r="U761" s="9">
        <v>1.774555592</v>
      </c>
      <c r="V761" s="9">
        <v>2.5104163760000002</v>
      </c>
      <c r="W761" s="9">
        <v>3.8379773749999999</v>
      </c>
      <c r="X761" s="9">
        <v>3.782641462</v>
      </c>
      <c r="Y761" s="9">
        <v>3.4160974680000002</v>
      </c>
      <c r="Z761" s="9">
        <v>2.5141945649999999</v>
      </c>
      <c r="AA761" s="9">
        <v>2.5758254570000001</v>
      </c>
      <c r="AB761" s="9">
        <v>4.2249644870000003</v>
      </c>
      <c r="AC761" s="9">
        <v>2.146972425</v>
      </c>
      <c r="AD761" s="9">
        <v>3.3670754139999999</v>
      </c>
      <c r="AE761" s="9">
        <v>1.6585833379999999</v>
      </c>
      <c r="AF761" s="9">
        <v>2.11296097</v>
      </c>
      <c r="AG761" s="9">
        <v>1.6834304920000001</v>
      </c>
      <c r="AH761" s="9">
        <v>2.9255051490000001</v>
      </c>
      <c r="AI761" s="9">
        <v>2.2783971970000003</v>
      </c>
      <c r="AJ761" s="9">
        <v>1.7653445940000001</v>
      </c>
      <c r="AK761" s="9">
        <v>2.9559859840000002</v>
      </c>
      <c r="AL761" s="9">
        <v>4.3308076099999999</v>
      </c>
      <c r="AM761" s="9">
        <v>3.7362170480000003</v>
      </c>
      <c r="AN761" s="9">
        <v>5.171436613</v>
      </c>
      <c r="AO761" s="9">
        <v>2.1806137730000001</v>
      </c>
      <c r="AP761" s="9">
        <v>2.0456973970000001</v>
      </c>
      <c r="AQ761" s="9">
        <v>2.9196612269999997</v>
      </c>
      <c r="AR761" s="9">
        <v>2.4366747850000001</v>
      </c>
      <c r="AS761" s="9">
        <v>2.4515277320000002</v>
      </c>
      <c r="AT761" s="9">
        <v>5.3517254850000002</v>
      </c>
      <c r="AU761" s="9">
        <v>2.8781417760000001</v>
      </c>
      <c r="AV761" s="9">
        <v>3.5135175479999998</v>
      </c>
      <c r="AW761" s="9">
        <v>1.6821248</v>
      </c>
      <c r="AX761" s="9">
        <v>1.541741719</v>
      </c>
      <c r="AY761" s="9">
        <v>2.6520808489999999</v>
      </c>
      <c r="AZ761" s="9">
        <v>1.5738805060000001</v>
      </c>
      <c r="BA761" s="9">
        <v>2.2075302780000001</v>
      </c>
      <c r="BB761" s="9">
        <v>3.4443276890000001</v>
      </c>
      <c r="BC761" s="9">
        <v>3.2983245430000001</v>
      </c>
      <c r="BD761" s="9">
        <v>2.9997749429999998</v>
      </c>
      <c r="BE761" s="9">
        <v>2.1926109550000001</v>
      </c>
      <c r="BF761" s="9">
        <v>2.2682055919999997</v>
      </c>
      <c r="BG761" s="9">
        <v>3.6929251860000001</v>
      </c>
      <c r="BH761" s="9">
        <v>1.8982308489999999</v>
      </c>
      <c r="BI761" s="9">
        <v>2.9642638159999999</v>
      </c>
      <c r="BJ761" s="9">
        <v>1.4918723110000001</v>
      </c>
      <c r="BK761" s="9">
        <v>1.8848584810000002</v>
      </c>
      <c r="BL761" s="9">
        <v>1.4911890299999999</v>
      </c>
      <c r="BM761" s="9">
        <v>2.5825526029999999</v>
      </c>
      <c r="BN761" s="9">
        <v>2.016855821</v>
      </c>
      <c r="BO761" s="9">
        <v>1.6092611130000001</v>
      </c>
      <c r="BP761" s="9">
        <v>2.6233165330000001</v>
      </c>
      <c r="BQ761" s="9">
        <v>3.8056687789999999</v>
      </c>
      <c r="BR761" s="9">
        <v>3.2782276600000002</v>
      </c>
      <c r="BS761" s="9">
        <v>4.4859146590000005</v>
      </c>
      <c r="BT761" s="9">
        <v>1.933678032</v>
      </c>
      <c r="BU761" s="9">
        <v>1.813275086</v>
      </c>
      <c r="BV761" s="9">
        <v>2.5300579380000001</v>
      </c>
      <c r="BW761" s="9">
        <v>2.1589973540000003</v>
      </c>
      <c r="BX761" s="9">
        <v>2.211105721</v>
      </c>
      <c r="BY761" s="9">
        <v>4.6486974969999997</v>
      </c>
      <c r="BZ761" s="9">
        <v>2.5538137729999999</v>
      </c>
      <c r="CA761" s="9">
        <v>3.0476442650000002</v>
      </c>
      <c r="CB761" s="9">
        <v>1.4814501</v>
      </c>
      <c r="CC761" s="9">
        <v>1.3585971109999999</v>
      </c>
      <c r="CD761" s="9">
        <v>2.320166548</v>
      </c>
      <c r="CE761" s="9">
        <v>1.386530678</v>
      </c>
      <c r="CF761" s="9">
        <v>1.9057640300000001</v>
      </c>
      <c r="CG761" s="9">
        <v>3.0035727680000002</v>
      </c>
      <c r="CH761" s="9">
        <v>2.8715134729999998</v>
      </c>
      <c r="CI761" s="9">
        <v>2.6042751430000002</v>
      </c>
      <c r="CJ761" s="9">
        <v>1.927230778</v>
      </c>
      <c r="CK761" s="9">
        <v>1.9805170619999999</v>
      </c>
      <c r="CL761" s="9">
        <v>3.2087691510000003</v>
      </c>
      <c r="CM761" s="9">
        <v>1.6557972400000001</v>
      </c>
      <c r="CN761" s="9">
        <v>2.5735894300000002</v>
      </c>
      <c r="CO761" s="9">
        <v>1.3238585379999999</v>
      </c>
      <c r="CP761" s="9">
        <v>1.684502446</v>
      </c>
      <c r="CQ761" s="9">
        <v>1.3057582380000001</v>
      </c>
      <c r="CR761" s="9">
        <v>2.2502277319999999</v>
      </c>
      <c r="CS761" s="9">
        <v>1.771930649</v>
      </c>
      <c r="CT761" s="9">
        <v>1.442458281</v>
      </c>
      <c r="CU761" s="9">
        <v>2.28383607</v>
      </c>
      <c r="CV761" s="9">
        <v>3.3021522599999997</v>
      </c>
      <c r="CW761" s="9">
        <v>2.843255321</v>
      </c>
      <c r="CX761" s="9">
        <v>3.843225672</v>
      </c>
      <c r="CY761" s="9">
        <v>1.7033582379999999</v>
      </c>
      <c r="CZ761" s="9">
        <v>1.5923719539999999</v>
      </c>
      <c r="DA761" s="9">
        <v>2.1810248570000002</v>
      </c>
      <c r="DB761" s="9">
        <v>1.9125642729999999</v>
      </c>
      <c r="DC761" s="9">
        <v>1.9667752430000001</v>
      </c>
      <c r="DD761" s="9">
        <v>3.9937144300000003</v>
      </c>
      <c r="DE761" s="9">
        <v>2.2324805209999998</v>
      </c>
      <c r="DF761" s="9">
        <v>2.6218168620000002</v>
      </c>
      <c r="DG761" s="9">
        <v>1.2073392590000001</v>
      </c>
      <c r="DH761" s="9">
        <v>1.1091248570000001</v>
      </c>
      <c r="DI761" s="9">
        <v>1.8796415050000002</v>
      </c>
      <c r="DJ761" s="9">
        <v>1.133561284</v>
      </c>
      <c r="DK761" s="9">
        <v>1.5116137590000001</v>
      </c>
      <c r="DL761" s="9">
        <v>2.420172354</v>
      </c>
      <c r="DM761" s="9">
        <v>2.3097384729999999</v>
      </c>
      <c r="DN761" s="9">
        <v>2.0889638589999997</v>
      </c>
      <c r="DO761" s="9">
        <v>1.5737862839999999</v>
      </c>
      <c r="DP761" s="9">
        <v>1.596055335</v>
      </c>
      <c r="DQ761" s="9">
        <v>2.5738111840000002</v>
      </c>
      <c r="DR761" s="9">
        <v>1.3352193219999999</v>
      </c>
      <c r="DS761" s="9">
        <v>2.067491719</v>
      </c>
      <c r="DT761" s="9">
        <v>1.0910248956999999</v>
      </c>
      <c r="DU761" s="9">
        <v>1.4068027460000001</v>
      </c>
      <c r="DV761" s="9">
        <v>1.0631193306</v>
      </c>
      <c r="DW761" s="9">
        <v>1.8145028029999999</v>
      </c>
      <c r="DX761" s="9">
        <v>1.44015296</v>
      </c>
      <c r="DY761" s="9">
        <v>1.208527946</v>
      </c>
      <c r="DZ761" s="9">
        <v>1.838463916</v>
      </c>
      <c r="EA761" s="9">
        <v>2.6499580810000003</v>
      </c>
      <c r="EB761" s="9">
        <v>2.2817528459999998</v>
      </c>
      <c r="EC761" s="9">
        <v>3.0325221249999998</v>
      </c>
      <c r="ED761" s="9">
        <v>1.393385984</v>
      </c>
      <c r="EE761" s="9">
        <v>1.29663883</v>
      </c>
      <c r="EF761" s="9">
        <v>1.738214216</v>
      </c>
      <c r="EG761" s="9">
        <v>1.577175014</v>
      </c>
      <c r="EH761" s="9">
        <v>1.6308835239999999</v>
      </c>
      <c r="EI761" s="9">
        <v>3.157666876</v>
      </c>
      <c r="EJ761" s="9">
        <v>1.8067637730000001</v>
      </c>
      <c r="EK761" s="9">
        <v>2.0902806489999999</v>
      </c>
    </row>
    <row r="762" spans="1:141" x14ac:dyDescent="0.2">
      <c r="A762">
        <v>758</v>
      </c>
      <c r="B762" s="9">
        <v>0.99705999999999995</v>
      </c>
      <c r="C762" s="9">
        <v>2.9903675814506778</v>
      </c>
      <c r="D762" s="9">
        <v>1.22644</v>
      </c>
      <c r="E762" s="9">
        <v>1.6104400000000001</v>
      </c>
      <c r="F762" s="9">
        <v>1.12796875</v>
      </c>
      <c r="G762" s="9">
        <v>2.00604</v>
      </c>
      <c r="H762" s="9">
        <v>1.5150080000000001</v>
      </c>
      <c r="I762" s="9">
        <v>1.7216</v>
      </c>
      <c r="J762" s="9">
        <v>1.5104</v>
      </c>
      <c r="K762" s="9">
        <v>4.3144</v>
      </c>
      <c r="L762" s="9">
        <v>1.86948</v>
      </c>
      <c r="M762" s="9">
        <v>2.5200999999999998</v>
      </c>
      <c r="N762" s="9">
        <v>2.0132000000000003</v>
      </c>
      <c r="O762" s="9">
        <v>6.3068</v>
      </c>
      <c r="P762" s="9">
        <v>2.6086399999999998</v>
      </c>
      <c r="Q762" s="9">
        <v>3.4251999999999998</v>
      </c>
      <c r="R762" s="9">
        <v>1.878483744</v>
      </c>
      <c r="S762" s="9">
        <v>1.7229669299999999</v>
      </c>
      <c r="T762" s="9">
        <v>2.9192889100000001</v>
      </c>
      <c r="U762" s="9">
        <v>1.7779111480000001</v>
      </c>
      <c r="V762" s="9">
        <v>2.5154330439999999</v>
      </c>
      <c r="W762" s="9">
        <v>3.8447551500000001</v>
      </c>
      <c r="X762" s="9">
        <v>3.7901831279999998</v>
      </c>
      <c r="Y762" s="9">
        <v>3.4222946920000004</v>
      </c>
      <c r="Z762" s="9">
        <v>2.5189890099999999</v>
      </c>
      <c r="AA762" s="9">
        <v>2.5803504579999998</v>
      </c>
      <c r="AB762" s="9">
        <v>4.2336283779999997</v>
      </c>
      <c r="AC762" s="9">
        <v>2.15094465</v>
      </c>
      <c r="AD762" s="9">
        <v>3.3738504159999998</v>
      </c>
      <c r="AE762" s="9">
        <v>1.6617666719999999</v>
      </c>
      <c r="AF762" s="9">
        <v>2.1169220800000002</v>
      </c>
      <c r="AG762" s="9">
        <v>1.686561048</v>
      </c>
      <c r="AH762" s="9">
        <v>2.9312107059999999</v>
      </c>
      <c r="AI762" s="9">
        <v>2.2824944180000002</v>
      </c>
      <c r="AJ762" s="9">
        <v>1.768689036</v>
      </c>
      <c r="AK762" s="9">
        <v>2.9612720960000001</v>
      </c>
      <c r="AL762" s="9">
        <v>4.3389159399999997</v>
      </c>
      <c r="AM762" s="9">
        <v>3.7430337120000003</v>
      </c>
      <c r="AN762" s="9">
        <v>5.1807727220000004</v>
      </c>
      <c r="AO762" s="9">
        <v>2.1847276620000002</v>
      </c>
      <c r="AP762" s="9">
        <v>2.0494946179999998</v>
      </c>
      <c r="AQ762" s="9">
        <v>2.925122338</v>
      </c>
      <c r="AR762" s="9">
        <v>2.4410497900000001</v>
      </c>
      <c r="AS762" s="9">
        <v>2.4560555079999999</v>
      </c>
      <c r="AT762" s="9">
        <v>5.3621504900000003</v>
      </c>
      <c r="AU762" s="9">
        <v>2.8831834439999997</v>
      </c>
      <c r="AV762" s="9">
        <v>3.5204342120000001</v>
      </c>
      <c r="AW762" s="9">
        <v>1.6853498</v>
      </c>
      <c r="AX762" s="9">
        <v>1.544783386</v>
      </c>
      <c r="AY762" s="9">
        <v>2.6572614059999999</v>
      </c>
      <c r="AZ762" s="9">
        <v>1.576861064</v>
      </c>
      <c r="BA762" s="9">
        <v>2.2119608319999999</v>
      </c>
      <c r="BB762" s="9">
        <v>3.4504554660000002</v>
      </c>
      <c r="BC762" s="9">
        <v>3.3049495420000001</v>
      </c>
      <c r="BD762" s="9">
        <v>3.0052499419999998</v>
      </c>
      <c r="BE762" s="9">
        <v>2.1968220700000001</v>
      </c>
      <c r="BF762" s="9">
        <v>2.2722111479999998</v>
      </c>
      <c r="BG762" s="9">
        <v>3.7005501839999999</v>
      </c>
      <c r="BH762" s="9">
        <v>1.9017614059999999</v>
      </c>
      <c r="BI762" s="9">
        <v>2.970227704</v>
      </c>
      <c r="BJ762" s="9">
        <v>1.4947445340000001</v>
      </c>
      <c r="BK762" s="9">
        <v>1.8884168140000002</v>
      </c>
      <c r="BL762" s="9">
        <v>1.4939779199999998</v>
      </c>
      <c r="BM762" s="9">
        <v>2.587605382</v>
      </c>
      <c r="BN762" s="9">
        <v>2.0205113740000002</v>
      </c>
      <c r="BO762" s="9">
        <v>1.612322222</v>
      </c>
      <c r="BP762" s="9">
        <v>2.6280332020000001</v>
      </c>
      <c r="BQ762" s="9">
        <v>3.8128382259999998</v>
      </c>
      <c r="BR762" s="9">
        <v>3.2842554399999999</v>
      </c>
      <c r="BS762" s="9">
        <v>4.4941285460000007</v>
      </c>
      <c r="BT762" s="9">
        <v>1.937355808</v>
      </c>
      <c r="BU762" s="9">
        <v>1.8166500839999999</v>
      </c>
      <c r="BV762" s="9">
        <v>2.534816272</v>
      </c>
      <c r="BW762" s="9">
        <v>2.1628945760000002</v>
      </c>
      <c r="BX762" s="9">
        <v>2.2152112740000001</v>
      </c>
      <c r="BY762" s="9">
        <v>4.6578947179999997</v>
      </c>
      <c r="BZ762" s="9">
        <v>2.5583276619999999</v>
      </c>
      <c r="CA762" s="9">
        <v>3.0536887099999999</v>
      </c>
      <c r="CB762" s="9">
        <v>1.4843001</v>
      </c>
      <c r="CC762" s="9">
        <v>1.3612943340000001</v>
      </c>
      <c r="CD762" s="9">
        <v>2.3247332120000004</v>
      </c>
      <c r="CE762" s="9">
        <v>1.389161232</v>
      </c>
      <c r="CF762" s="9">
        <v>1.9096279199999999</v>
      </c>
      <c r="CG762" s="9">
        <v>3.008944992</v>
      </c>
      <c r="CH762" s="9">
        <v>2.8773273619999999</v>
      </c>
      <c r="CI762" s="9">
        <v>2.6090501420000001</v>
      </c>
      <c r="CJ762" s="9">
        <v>1.9309613320000001</v>
      </c>
      <c r="CK762" s="9">
        <v>1.9840337279999998</v>
      </c>
      <c r="CL762" s="9">
        <v>3.2154385940000001</v>
      </c>
      <c r="CM762" s="9">
        <v>1.65889446</v>
      </c>
      <c r="CN762" s="9">
        <v>2.5787783200000001</v>
      </c>
      <c r="CO762" s="9">
        <v>1.326416872</v>
      </c>
      <c r="CP762" s="9">
        <v>1.6877052239999999</v>
      </c>
      <c r="CQ762" s="9">
        <v>1.3082165720000001</v>
      </c>
      <c r="CR762" s="9">
        <v>2.2546555079999999</v>
      </c>
      <c r="CS762" s="9">
        <v>1.7751612059999999</v>
      </c>
      <c r="CT762" s="9">
        <v>1.445216614</v>
      </c>
      <c r="CU762" s="9">
        <v>2.2879721800000001</v>
      </c>
      <c r="CV762" s="9">
        <v>3.3084050399999998</v>
      </c>
      <c r="CW762" s="9">
        <v>2.848510874</v>
      </c>
      <c r="CX762" s="9">
        <v>3.8503506679999999</v>
      </c>
      <c r="CY762" s="9">
        <v>1.7066165719999999</v>
      </c>
      <c r="CZ762" s="9">
        <v>1.595344176</v>
      </c>
      <c r="DA762" s="9">
        <v>2.1851498579999999</v>
      </c>
      <c r="DB762" s="9">
        <v>1.9160281619999999</v>
      </c>
      <c r="DC762" s="9">
        <v>1.9704502420000001</v>
      </c>
      <c r="DD762" s="9">
        <v>4.0017283199999998</v>
      </c>
      <c r="DE762" s="9">
        <v>2.2364610740000002</v>
      </c>
      <c r="DF762" s="9">
        <v>2.6270335280000001</v>
      </c>
      <c r="DG762" s="9">
        <v>1.2096781460000001</v>
      </c>
      <c r="DH762" s="9">
        <v>1.1113498580000001</v>
      </c>
      <c r="DI762" s="9">
        <v>1.8833831700000001</v>
      </c>
      <c r="DJ762" s="9">
        <v>1.135722396</v>
      </c>
      <c r="DK762" s="9">
        <v>1.5147276460000001</v>
      </c>
      <c r="DL762" s="9">
        <v>2.4245445759999997</v>
      </c>
      <c r="DM762" s="9">
        <v>2.3144773619999999</v>
      </c>
      <c r="DN762" s="9">
        <v>2.0928277459999998</v>
      </c>
      <c r="DO762" s="9">
        <v>1.576872396</v>
      </c>
      <c r="DP762" s="9">
        <v>1.59891089</v>
      </c>
      <c r="DQ762" s="9">
        <v>2.5792222960000002</v>
      </c>
      <c r="DR762" s="9">
        <v>1.3377387679999999</v>
      </c>
      <c r="DS762" s="9">
        <v>2.0716833860000001</v>
      </c>
      <c r="DT762" s="9">
        <v>1.0931498958000001</v>
      </c>
      <c r="DU762" s="9">
        <v>1.4095055240000001</v>
      </c>
      <c r="DV762" s="9">
        <v>1.0651387764</v>
      </c>
      <c r="DW762" s="9">
        <v>1.8181055819999998</v>
      </c>
      <c r="DX762" s="9">
        <v>1.4428057400000001</v>
      </c>
      <c r="DY762" s="9">
        <v>1.210855724</v>
      </c>
      <c r="DZ762" s="9">
        <v>1.841827804</v>
      </c>
      <c r="EA762" s="9">
        <v>2.6550164140000003</v>
      </c>
      <c r="EB762" s="9">
        <v>2.286005624</v>
      </c>
      <c r="EC762" s="9">
        <v>3.0382443499999998</v>
      </c>
      <c r="ED762" s="9">
        <v>1.3960720959999999</v>
      </c>
      <c r="EE762" s="9">
        <v>1.2990777200000001</v>
      </c>
      <c r="EF762" s="9">
        <v>1.7415281039999999</v>
      </c>
      <c r="EG762" s="9">
        <v>1.5800500159999999</v>
      </c>
      <c r="EH762" s="9">
        <v>1.633966856</v>
      </c>
      <c r="EI762" s="9">
        <v>3.1641335439999998</v>
      </c>
      <c r="EJ762" s="9">
        <v>1.810027662</v>
      </c>
      <c r="EK762" s="9">
        <v>2.0944612060000001</v>
      </c>
    </row>
    <row r="763" spans="1:141" x14ac:dyDescent="0.2">
      <c r="A763">
        <v>759</v>
      </c>
      <c r="B763" s="9">
        <v>0.99963000000000002</v>
      </c>
      <c r="C763" s="9">
        <v>2.9950582230657221</v>
      </c>
      <c r="D763" s="9">
        <v>1.2296200000000002</v>
      </c>
      <c r="E763" s="9">
        <v>1.6146200000000002</v>
      </c>
      <c r="F763" s="9">
        <v>1.1311718749999999</v>
      </c>
      <c r="G763" s="9">
        <v>2.0104199999999999</v>
      </c>
      <c r="H763" s="9">
        <v>1.519584</v>
      </c>
      <c r="I763" s="9">
        <v>1.7267999999999999</v>
      </c>
      <c r="J763" s="9">
        <v>1.5142</v>
      </c>
      <c r="K763" s="9">
        <v>4.3212000000000002</v>
      </c>
      <c r="L763" s="9">
        <v>1.8740399999999999</v>
      </c>
      <c r="M763" s="9">
        <v>2.5260500000000001</v>
      </c>
      <c r="N763" s="9">
        <v>2.0186000000000002</v>
      </c>
      <c r="O763" s="9">
        <v>6.3163999999999998</v>
      </c>
      <c r="P763" s="9">
        <v>2.61572</v>
      </c>
      <c r="Q763" s="9">
        <v>3.4345999999999997</v>
      </c>
      <c r="R763" s="9">
        <v>1.8820754119999998</v>
      </c>
      <c r="S763" s="9">
        <v>1.726350265</v>
      </c>
      <c r="T763" s="9">
        <v>2.9249333549999998</v>
      </c>
      <c r="U763" s="9">
        <v>1.7812667040000001</v>
      </c>
      <c r="V763" s="9">
        <v>2.520449712</v>
      </c>
      <c r="W763" s="9">
        <v>3.8515329249999999</v>
      </c>
      <c r="X763" s="9">
        <v>3.7977247940000001</v>
      </c>
      <c r="Y763" s="9">
        <v>3.428491916</v>
      </c>
      <c r="Z763" s="9">
        <v>2.5237834549999998</v>
      </c>
      <c r="AA763" s="9">
        <v>2.584875459</v>
      </c>
      <c r="AB763" s="9">
        <v>4.242292269</v>
      </c>
      <c r="AC763" s="9">
        <v>2.1549168750000001</v>
      </c>
      <c r="AD763" s="9">
        <v>3.3806254180000002</v>
      </c>
      <c r="AE763" s="9">
        <v>1.664950006</v>
      </c>
      <c r="AF763" s="9">
        <v>2.1208831899999998</v>
      </c>
      <c r="AG763" s="9">
        <v>1.6896916040000001</v>
      </c>
      <c r="AH763" s="9">
        <v>2.9369162630000001</v>
      </c>
      <c r="AI763" s="9">
        <v>2.2865916390000001</v>
      </c>
      <c r="AJ763" s="9">
        <v>1.772033478</v>
      </c>
      <c r="AK763" s="9">
        <v>2.9665582079999999</v>
      </c>
      <c r="AL763" s="9">
        <v>4.3470242700000004</v>
      </c>
      <c r="AM763" s="9">
        <v>3.7498503759999999</v>
      </c>
      <c r="AN763" s="9">
        <v>5.1901088309999999</v>
      </c>
      <c r="AO763" s="9">
        <v>2.1888415509999999</v>
      </c>
      <c r="AP763" s="9">
        <v>2.0532918389999999</v>
      </c>
      <c r="AQ763" s="9">
        <v>2.9305834489999998</v>
      </c>
      <c r="AR763" s="9">
        <v>2.4454247950000001</v>
      </c>
      <c r="AS763" s="9">
        <v>2.4605832840000001</v>
      </c>
      <c r="AT763" s="9">
        <v>5.3725754950000004</v>
      </c>
      <c r="AU763" s="9">
        <v>2.8882251119999998</v>
      </c>
      <c r="AV763" s="9">
        <v>3.5273508759999999</v>
      </c>
      <c r="AW763" s="9">
        <v>1.6885748</v>
      </c>
      <c r="AX763" s="9">
        <v>1.547825053</v>
      </c>
      <c r="AY763" s="9">
        <v>2.662441963</v>
      </c>
      <c r="AZ763" s="9">
        <v>1.579841622</v>
      </c>
      <c r="BA763" s="9">
        <v>2.2163913859999997</v>
      </c>
      <c r="BB763" s="9">
        <v>3.4565832429999999</v>
      </c>
      <c r="BC763" s="9">
        <v>3.3115745410000001</v>
      </c>
      <c r="BD763" s="9">
        <v>3.0107249409999999</v>
      </c>
      <c r="BE763" s="9">
        <v>2.201033185</v>
      </c>
      <c r="BF763" s="9">
        <v>2.2762167039999999</v>
      </c>
      <c r="BG763" s="9">
        <v>3.7081751819999997</v>
      </c>
      <c r="BH763" s="9">
        <v>1.9052919629999998</v>
      </c>
      <c r="BI763" s="9">
        <v>2.9761915920000002</v>
      </c>
      <c r="BJ763" s="9">
        <v>1.4976167570000001</v>
      </c>
      <c r="BK763" s="9">
        <v>1.8919751470000001</v>
      </c>
      <c r="BL763" s="9">
        <v>1.49676681</v>
      </c>
      <c r="BM763" s="9">
        <v>2.5926581610000001</v>
      </c>
      <c r="BN763" s="9">
        <v>2.024166927</v>
      </c>
      <c r="BO763" s="9">
        <v>1.6153833310000001</v>
      </c>
      <c r="BP763" s="9">
        <v>2.6327498710000001</v>
      </c>
      <c r="BQ763" s="9">
        <v>3.8200076729999997</v>
      </c>
      <c r="BR763" s="9">
        <v>3.2902832200000001</v>
      </c>
      <c r="BS763" s="9">
        <v>4.5023424330000008</v>
      </c>
      <c r="BT763" s="9">
        <v>1.9410335839999999</v>
      </c>
      <c r="BU763" s="9">
        <v>1.8200250819999999</v>
      </c>
      <c r="BV763" s="9">
        <v>2.539574606</v>
      </c>
      <c r="BW763" s="9">
        <v>2.1667917980000002</v>
      </c>
      <c r="BX763" s="9">
        <v>2.2193168270000001</v>
      </c>
      <c r="BY763" s="9">
        <v>4.6670919389999996</v>
      </c>
      <c r="BZ763" s="9">
        <v>2.562841551</v>
      </c>
      <c r="CA763" s="9">
        <v>3.059733155</v>
      </c>
      <c r="CB763" s="9">
        <v>1.4871501</v>
      </c>
      <c r="CC763" s="9">
        <v>1.3639915570000001</v>
      </c>
      <c r="CD763" s="9">
        <v>2.3292998760000003</v>
      </c>
      <c r="CE763" s="9">
        <v>1.391791786</v>
      </c>
      <c r="CF763" s="9">
        <v>1.91349181</v>
      </c>
      <c r="CG763" s="9">
        <v>3.0143172160000002</v>
      </c>
      <c r="CH763" s="9">
        <v>2.8831412510000001</v>
      </c>
      <c r="CI763" s="9">
        <v>2.613825141</v>
      </c>
      <c r="CJ763" s="9">
        <v>1.934691886</v>
      </c>
      <c r="CK763" s="9">
        <v>1.9875503939999999</v>
      </c>
      <c r="CL763" s="9">
        <v>3.2221080369999999</v>
      </c>
      <c r="CM763" s="9">
        <v>1.6619916800000001</v>
      </c>
      <c r="CN763" s="9">
        <v>2.58396721</v>
      </c>
      <c r="CO763" s="9">
        <v>1.328975206</v>
      </c>
      <c r="CP763" s="9">
        <v>1.690908002</v>
      </c>
      <c r="CQ763" s="9">
        <v>1.310674906</v>
      </c>
      <c r="CR763" s="9">
        <v>2.2590832839999999</v>
      </c>
      <c r="CS763" s="9">
        <v>1.7783917629999999</v>
      </c>
      <c r="CT763" s="9">
        <v>1.4479749470000001</v>
      </c>
      <c r="CU763" s="9">
        <v>2.2921082900000003</v>
      </c>
      <c r="CV763" s="9">
        <v>3.3146578199999999</v>
      </c>
      <c r="CW763" s="9">
        <v>2.853766427</v>
      </c>
      <c r="CX763" s="9">
        <v>3.8574756639999999</v>
      </c>
      <c r="CY763" s="9">
        <v>1.709874906</v>
      </c>
      <c r="CZ763" s="9">
        <v>1.5983163979999999</v>
      </c>
      <c r="DA763" s="9">
        <v>2.1892748590000002</v>
      </c>
      <c r="DB763" s="9">
        <v>1.919492051</v>
      </c>
      <c r="DC763" s="9">
        <v>1.9741252410000001</v>
      </c>
      <c r="DD763" s="9">
        <v>4.0097422099999998</v>
      </c>
      <c r="DE763" s="9">
        <v>2.240441627</v>
      </c>
      <c r="DF763" s="9">
        <v>2.632250194</v>
      </c>
      <c r="DG763" s="9">
        <v>1.212017033</v>
      </c>
      <c r="DH763" s="9">
        <v>1.1135748590000001</v>
      </c>
      <c r="DI763" s="9">
        <v>1.8871248350000001</v>
      </c>
      <c r="DJ763" s="9">
        <v>1.137883508</v>
      </c>
      <c r="DK763" s="9">
        <v>1.5178415330000001</v>
      </c>
      <c r="DL763" s="9">
        <v>2.4289167979999999</v>
      </c>
      <c r="DM763" s="9">
        <v>2.3192162509999998</v>
      </c>
      <c r="DN763" s="9">
        <v>2.0966916329999998</v>
      </c>
      <c r="DO763" s="9">
        <v>1.579958508</v>
      </c>
      <c r="DP763" s="9">
        <v>1.601766445</v>
      </c>
      <c r="DQ763" s="9">
        <v>2.5846334080000002</v>
      </c>
      <c r="DR763" s="9">
        <v>1.3402582139999999</v>
      </c>
      <c r="DS763" s="9">
        <v>2.0758750529999999</v>
      </c>
      <c r="DT763" s="9">
        <v>1.0952748959</v>
      </c>
      <c r="DU763" s="9">
        <v>1.412208302</v>
      </c>
      <c r="DV763" s="9">
        <v>1.0671582222</v>
      </c>
      <c r="DW763" s="9">
        <v>1.821708361</v>
      </c>
      <c r="DX763" s="9">
        <v>1.4454585200000001</v>
      </c>
      <c r="DY763" s="9">
        <v>1.2131835019999999</v>
      </c>
      <c r="DZ763" s="9">
        <v>1.845191692</v>
      </c>
      <c r="EA763" s="9">
        <v>2.6600747469999999</v>
      </c>
      <c r="EB763" s="9">
        <v>2.2902584019999996</v>
      </c>
      <c r="EC763" s="9">
        <v>3.0439665749999998</v>
      </c>
      <c r="ED763" s="9">
        <v>1.3987582080000001</v>
      </c>
      <c r="EE763" s="9">
        <v>1.30151661</v>
      </c>
      <c r="EF763" s="9">
        <v>1.744841992</v>
      </c>
      <c r="EG763" s="9">
        <v>1.5829250179999999</v>
      </c>
      <c r="EH763" s="9">
        <v>1.6370501879999999</v>
      </c>
      <c r="EI763" s="9">
        <v>3.1706002120000001</v>
      </c>
      <c r="EJ763" s="9">
        <v>1.8132915510000001</v>
      </c>
      <c r="EK763" s="9">
        <v>2.0986417629999998</v>
      </c>
    </row>
    <row r="764" spans="1:141" x14ac:dyDescent="0.2">
      <c r="A764">
        <v>760</v>
      </c>
      <c r="B764" s="9">
        <v>1.0022</v>
      </c>
      <c r="C764" s="9">
        <v>2.9997488646807664</v>
      </c>
      <c r="D764" s="9">
        <v>1.2328000000000001</v>
      </c>
      <c r="E764" s="9">
        <v>1.6188</v>
      </c>
      <c r="F764" s="9">
        <v>1.1343749999999999</v>
      </c>
      <c r="G764" s="9">
        <v>2.0148000000000001</v>
      </c>
      <c r="H764" s="9">
        <v>1.52416</v>
      </c>
      <c r="I764" s="9">
        <v>1.732</v>
      </c>
      <c r="J764" s="9">
        <v>1.518</v>
      </c>
      <c r="K764" s="9">
        <v>4.3279999999999994</v>
      </c>
      <c r="L764" s="9">
        <v>1.8786</v>
      </c>
      <c r="M764" s="9">
        <v>2.532</v>
      </c>
      <c r="N764" s="9">
        <v>2.024</v>
      </c>
      <c r="O764" s="9">
        <v>6.3259999999999996</v>
      </c>
      <c r="P764" s="9">
        <v>2.6228000000000002</v>
      </c>
      <c r="Q764" s="9">
        <v>3.444</v>
      </c>
      <c r="R764" s="9">
        <v>1.8856670799999999</v>
      </c>
      <c r="S764" s="9">
        <v>1.7297336000000001</v>
      </c>
      <c r="T764" s="9">
        <v>2.9305778</v>
      </c>
      <c r="U764" s="9">
        <v>1.7846222600000001</v>
      </c>
      <c r="V764" s="9">
        <v>2.5254663800000001</v>
      </c>
      <c r="W764" s="9">
        <v>3.8583107000000001</v>
      </c>
      <c r="X764" s="9">
        <v>3.8052664599999999</v>
      </c>
      <c r="Y764" s="9">
        <v>3.4346891400000001</v>
      </c>
      <c r="Z764" s="9">
        <v>2.5285779000000002</v>
      </c>
      <c r="AA764" s="9">
        <v>2.5894004600000002</v>
      </c>
      <c r="AB764" s="9">
        <v>4.2509561600000003</v>
      </c>
      <c r="AC764" s="9">
        <v>2.1588891000000001</v>
      </c>
      <c r="AD764" s="9">
        <v>3.3874004200000001</v>
      </c>
      <c r="AE764" s="9">
        <v>1.66813334</v>
      </c>
      <c r="AF764" s="9">
        <v>2.1248442999999999</v>
      </c>
      <c r="AG764" s="9">
        <v>1.69282216</v>
      </c>
      <c r="AH764" s="9">
        <v>2.9426218200000003</v>
      </c>
      <c r="AI764" s="9">
        <v>2.2906888599999999</v>
      </c>
      <c r="AJ764" s="9">
        <v>1.7753779199999999</v>
      </c>
      <c r="AK764" s="9">
        <v>2.9718443200000002</v>
      </c>
      <c r="AL764" s="9">
        <v>4.3551326000000001</v>
      </c>
      <c r="AM764" s="9">
        <v>3.75666704</v>
      </c>
      <c r="AN764" s="9">
        <v>5.1994449400000002</v>
      </c>
      <c r="AO764" s="9">
        <v>2.19295544</v>
      </c>
      <c r="AP764" s="9">
        <v>2.05708906</v>
      </c>
      <c r="AQ764" s="9">
        <v>2.93604456</v>
      </c>
      <c r="AR764" s="9">
        <v>2.4497998000000001</v>
      </c>
      <c r="AS764" s="9">
        <v>2.4651110599999999</v>
      </c>
      <c r="AT764" s="9">
        <v>5.3830004999999996</v>
      </c>
      <c r="AU764" s="9">
        <v>2.8932667799999998</v>
      </c>
      <c r="AV764" s="9">
        <v>3.5342675400000001</v>
      </c>
      <c r="AW764" s="9">
        <v>1.6917998000000001</v>
      </c>
      <c r="AX764" s="9">
        <v>1.5508667199999999</v>
      </c>
      <c r="AY764" s="9">
        <v>2.6676225200000001</v>
      </c>
      <c r="AZ764" s="9">
        <v>1.58282218</v>
      </c>
      <c r="BA764" s="9">
        <v>2.22082194</v>
      </c>
      <c r="BB764" s="9">
        <v>3.46271102</v>
      </c>
      <c r="BC764" s="9">
        <v>3.3181995400000002</v>
      </c>
      <c r="BD764" s="9">
        <v>3.0161999399999999</v>
      </c>
      <c r="BE764" s="9">
        <v>2.2052442999999999</v>
      </c>
      <c r="BF764" s="9">
        <v>2.2802222599999999</v>
      </c>
      <c r="BG764" s="9">
        <v>3.71580018</v>
      </c>
      <c r="BH764" s="9">
        <v>1.9088225199999997</v>
      </c>
      <c r="BI764" s="9">
        <v>2.9821554799999999</v>
      </c>
      <c r="BJ764" s="9">
        <v>1.5004889800000001</v>
      </c>
      <c r="BK764" s="9">
        <v>1.8955334800000001</v>
      </c>
      <c r="BL764" s="9">
        <v>1.4995556999999999</v>
      </c>
      <c r="BM764" s="9">
        <v>2.5977109399999998</v>
      </c>
      <c r="BN764" s="9">
        <v>2.0278224800000002</v>
      </c>
      <c r="BO764" s="9">
        <v>1.61844444</v>
      </c>
      <c r="BP764" s="9">
        <v>2.6374665400000001</v>
      </c>
      <c r="BQ764" s="9">
        <v>3.82717712</v>
      </c>
      <c r="BR764" s="9">
        <v>3.2963110000000002</v>
      </c>
      <c r="BS764" s="9">
        <v>4.5105563200000001</v>
      </c>
      <c r="BT764" s="9">
        <v>1.9447113599999999</v>
      </c>
      <c r="BU764" s="9">
        <v>1.8234000799999999</v>
      </c>
      <c r="BV764" s="9">
        <v>2.5443329399999999</v>
      </c>
      <c r="BW764" s="9">
        <v>2.1706890200000002</v>
      </c>
      <c r="BX764" s="9">
        <v>2.2234223800000001</v>
      </c>
      <c r="BY764" s="9">
        <v>4.6762891599999996</v>
      </c>
      <c r="BZ764" s="9">
        <v>2.56735544</v>
      </c>
      <c r="CA764" s="9">
        <v>3.0657776000000001</v>
      </c>
      <c r="CB764" s="9">
        <v>1.4900001</v>
      </c>
      <c r="CC764" s="9">
        <v>1.36668878</v>
      </c>
      <c r="CD764" s="9">
        <v>2.3338665400000003</v>
      </c>
      <c r="CE764" s="9">
        <v>1.39442234</v>
      </c>
      <c r="CF764" s="9">
        <v>1.9173556999999999</v>
      </c>
      <c r="CG764" s="9">
        <v>3.0196894400000001</v>
      </c>
      <c r="CH764" s="9">
        <v>2.8889551400000002</v>
      </c>
      <c r="CI764" s="9">
        <v>2.6186001399999999</v>
      </c>
      <c r="CJ764" s="9">
        <v>1.9384224400000001</v>
      </c>
      <c r="CK764" s="9">
        <v>1.9910670599999998</v>
      </c>
      <c r="CL764" s="9">
        <v>3.2287774800000002</v>
      </c>
      <c r="CM764" s="9">
        <v>1.6650889</v>
      </c>
      <c r="CN764" s="9">
        <v>2.5891560999999998</v>
      </c>
      <c r="CO764" s="9">
        <v>1.3315335399999999</v>
      </c>
      <c r="CP764" s="9">
        <v>1.6941107799999999</v>
      </c>
      <c r="CQ764" s="9">
        <v>1.31313324</v>
      </c>
      <c r="CR764" s="9">
        <v>2.2635110599999999</v>
      </c>
      <c r="CS764" s="9">
        <v>1.7816223199999999</v>
      </c>
      <c r="CT764" s="9">
        <v>1.4507332799999999</v>
      </c>
      <c r="CU764" s="9">
        <v>2.2962444</v>
      </c>
      <c r="CV764" s="9">
        <v>3.3209105999999999</v>
      </c>
      <c r="CW764" s="9">
        <v>2.8590219800000001</v>
      </c>
      <c r="CX764" s="9">
        <v>3.8646006599999998</v>
      </c>
      <c r="CY764" s="9">
        <v>1.7131332399999999</v>
      </c>
      <c r="CZ764" s="9">
        <v>1.6012886199999998</v>
      </c>
      <c r="DA764" s="9">
        <v>2.19339986</v>
      </c>
      <c r="DB764" s="9">
        <v>1.92295594</v>
      </c>
      <c r="DC764" s="9">
        <v>1.9778002400000001</v>
      </c>
      <c r="DD764" s="9">
        <v>4.0177560999999997</v>
      </c>
      <c r="DE764" s="9">
        <v>2.2444221799999999</v>
      </c>
      <c r="DF764" s="9">
        <v>2.63746686</v>
      </c>
      <c r="DG764" s="9">
        <v>1.21435592</v>
      </c>
      <c r="DH764" s="9">
        <v>1.1157998600000001</v>
      </c>
      <c r="DI764" s="9">
        <v>1.8908665</v>
      </c>
      <c r="DJ764" s="9">
        <v>1.1400446200000001</v>
      </c>
      <c r="DK764" s="9">
        <v>1.5209554199999999</v>
      </c>
      <c r="DL764" s="9">
        <v>2.4332890199999997</v>
      </c>
      <c r="DM764" s="9">
        <v>2.3239551399999998</v>
      </c>
      <c r="DN764" s="9">
        <v>2.1005555199999999</v>
      </c>
      <c r="DO764" s="9">
        <v>1.5830446199999999</v>
      </c>
      <c r="DP764" s="9">
        <v>1.604622</v>
      </c>
      <c r="DQ764" s="9">
        <v>2.5900445200000002</v>
      </c>
      <c r="DR764" s="9">
        <v>1.3427776599999999</v>
      </c>
      <c r="DS764" s="9">
        <v>2.08006672</v>
      </c>
      <c r="DT764" s="9">
        <v>1.097399896</v>
      </c>
      <c r="DU764" s="9">
        <v>1.41491108</v>
      </c>
      <c r="DV764" s="9">
        <v>1.069177668</v>
      </c>
      <c r="DW764" s="9">
        <v>1.8253111399999999</v>
      </c>
      <c r="DX764" s="9">
        <v>1.4481113000000001</v>
      </c>
      <c r="DY764" s="9">
        <v>1.2155112799999999</v>
      </c>
      <c r="DZ764" s="9">
        <v>1.84855558</v>
      </c>
      <c r="EA764" s="9">
        <v>2.6651330799999999</v>
      </c>
      <c r="EB764" s="9">
        <v>2.2945111799999998</v>
      </c>
      <c r="EC764" s="9">
        <v>3.0496887999999998</v>
      </c>
      <c r="ED764" s="9">
        <v>1.40144432</v>
      </c>
      <c r="EE764" s="9">
        <v>1.3039555</v>
      </c>
      <c r="EF764" s="9">
        <v>1.7481558800000001</v>
      </c>
      <c r="EG764" s="9">
        <v>1.58580002</v>
      </c>
      <c r="EH764" s="9">
        <v>1.64013352</v>
      </c>
      <c r="EI764" s="9">
        <v>3.1770668799999999</v>
      </c>
      <c r="EJ764" s="9">
        <v>1.8165554400000001</v>
      </c>
      <c r="EK764" s="9">
        <v>2.10282232</v>
      </c>
    </row>
    <row r="765" spans="1:141" x14ac:dyDescent="0.2">
      <c r="A765">
        <v>761</v>
      </c>
      <c r="B765" s="9">
        <v>1.0047699999999999</v>
      </c>
      <c r="C765" s="9">
        <v>3.0044395062958107</v>
      </c>
      <c r="D765" s="9">
        <v>1.2359800000000001</v>
      </c>
      <c r="E765" s="9">
        <v>1.6229800000000001</v>
      </c>
      <c r="F765" s="9">
        <v>1.1375781249999999</v>
      </c>
      <c r="G765" s="9">
        <v>2.01918</v>
      </c>
      <c r="H765" s="9">
        <v>1.5287360000000001</v>
      </c>
      <c r="I765" s="9">
        <v>1.7371999999999999</v>
      </c>
      <c r="J765" s="9">
        <v>1.5218</v>
      </c>
      <c r="K765" s="9">
        <v>4.3347999999999995</v>
      </c>
      <c r="L765" s="9">
        <v>1.8831599999999999</v>
      </c>
      <c r="M765" s="9">
        <v>2.5379499999999999</v>
      </c>
      <c r="N765" s="9">
        <v>2.0294000000000003</v>
      </c>
      <c r="O765" s="9">
        <v>6.3356000000000003</v>
      </c>
      <c r="P765" s="9">
        <v>2.62988</v>
      </c>
      <c r="Q765" s="9">
        <v>3.4533999999999998</v>
      </c>
      <c r="R765" s="9">
        <v>1.8892587479999998</v>
      </c>
      <c r="S765" s="9">
        <v>1.733116935</v>
      </c>
      <c r="T765" s="9">
        <v>2.9362222449999997</v>
      </c>
      <c r="U765" s="9">
        <v>1.7879778160000002</v>
      </c>
      <c r="V765" s="9">
        <v>2.5304830480000002</v>
      </c>
      <c r="W765" s="9">
        <v>3.8650884749999999</v>
      </c>
      <c r="X765" s="9">
        <v>3.8128081260000002</v>
      </c>
      <c r="Y765" s="9">
        <v>3.4408863640000003</v>
      </c>
      <c r="Z765" s="9">
        <v>2.5333723450000001</v>
      </c>
      <c r="AA765" s="9">
        <v>2.593925461</v>
      </c>
      <c r="AB765" s="9">
        <v>4.2596200509999997</v>
      </c>
      <c r="AC765" s="9">
        <v>2.1628613249999997</v>
      </c>
      <c r="AD765" s="9">
        <v>3.394175422</v>
      </c>
      <c r="AE765" s="9">
        <v>1.6713166740000001</v>
      </c>
      <c r="AF765" s="9">
        <v>2.12880541</v>
      </c>
      <c r="AG765" s="9">
        <v>1.6959527160000001</v>
      </c>
      <c r="AH765" s="9">
        <v>2.948327377</v>
      </c>
      <c r="AI765" s="9">
        <v>2.2947860810000003</v>
      </c>
      <c r="AJ765" s="9">
        <v>1.7787223620000001</v>
      </c>
      <c r="AK765" s="9">
        <v>2.977130432</v>
      </c>
      <c r="AL765" s="9">
        <v>4.3632409299999999</v>
      </c>
      <c r="AM765" s="9">
        <v>3.763483704</v>
      </c>
      <c r="AN765" s="9">
        <v>5.2087810489999997</v>
      </c>
      <c r="AO765" s="9">
        <v>2.1970693290000001</v>
      </c>
      <c r="AP765" s="9">
        <v>2.0608862810000002</v>
      </c>
      <c r="AQ765" s="9">
        <v>2.9415056709999998</v>
      </c>
      <c r="AR765" s="9">
        <v>2.4541748050000001</v>
      </c>
      <c r="AS765" s="9">
        <v>2.4696388360000001</v>
      </c>
      <c r="AT765" s="9">
        <v>5.3934255049999997</v>
      </c>
      <c r="AU765" s="9">
        <v>2.8983084479999999</v>
      </c>
      <c r="AV765" s="9">
        <v>3.5411842039999999</v>
      </c>
      <c r="AW765" s="9">
        <v>1.6950248000000001</v>
      </c>
      <c r="AX765" s="9">
        <v>1.5539083870000001</v>
      </c>
      <c r="AY765" s="9">
        <v>2.6728030769999997</v>
      </c>
      <c r="AZ765" s="9">
        <v>1.5858027379999999</v>
      </c>
      <c r="BA765" s="9">
        <v>2.2252524939999998</v>
      </c>
      <c r="BB765" s="9">
        <v>3.4688387970000001</v>
      </c>
      <c r="BC765" s="9">
        <v>3.3248245390000002</v>
      </c>
      <c r="BD765" s="9">
        <v>3.0216749389999999</v>
      </c>
      <c r="BE765" s="9">
        <v>2.2094554149999999</v>
      </c>
      <c r="BF765" s="9">
        <v>2.284227816</v>
      </c>
      <c r="BG765" s="9">
        <v>3.7234251779999998</v>
      </c>
      <c r="BH765" s="9">
        <v>1.9123530769999999</v>
      </c>
      <c r="BI765" s="9">
        <v>2.988119368</v>
      </c>
      <c r="BJ765" s="9">
        <v>1.5033612030000001</v>
      </c>
      <c r="BK765" s="9">
        <v>1.8990918130000001</v>
      </c>
      <c r="BL765" s="9">
        <v>1.5023445899999999</v>
      </c>
      <c r="BM765" s="9">
        <v>2.6027637189999999</v>
      </c>
      <c r="BN765" s="9">
        <v>2.031478033</v>
      </c>
      <c r="BO765" s="9">
        <v>1.6215055490000001</v>
      </c>
      <c r="BP765" s="9">
        <v>2.6421832090000001</v>
      </c>
      <c r="BQ765" s="9">
        <v>3.8343465669999999</v>
      </c>
      <c r="BR765" s="9">
        <v>3.3023387799999999</v>
      </c>
      <c r="BS765" s="9">
        <v>4.5187702070000002</v>
      </c>
      <c r="BT765" s="9">
        <v>1.9483891359999999</v>
      </c>
      <c r="BU765" s="9">
        <v>1.8267750779999998</v>
      </c>
      <c r="BV765" s="9">
        <v>2.5490912740000002</v>
      </c>
      <c r="BW765" s="9">
        <v>2.1745862420000002</v>
      </c>
      <c r="BX765" s="9">
        <v>2.2275279330000002</v>
      </c>
      <c r="BY765" s="9">
        <v>4.6854863809999996</v>
      </c>
      <c r="BZ765" s="9">
        <v>2.5718693290000001</v>
      </c>
      <c r="CA765" s="9">
        <v>3.0718220450000002</v>
      </c>
      <c r="CB765" s="9">
        <v>1.4928501000000001</v>
      </c>
      <c r="CC765" s="9">
        <v>1.369386003</v>
      </c>
      <c r="CD765" s="9">
        <v>2.3384332040000002</v>
      </c>
      <c r="CE765" s="9">
        <v>1.397052894</v>
      </c>
      <c r="CF765" s="9">
        <v>1.92121959</v>
      </c>
      <c r="CG765" s="9">
        <v>3.0250616640000003</v>
      </c>
      <c r="CH765" s="9">
        <v>2.8947690289999999</v>
      </c>
      <c r="CI765" s="9">
        <v>2.6233751390000002</v>
      </c>
      <c r="CJ765" s="9">
        <v>1.942152994</v>
      </c>
      <c r="CK765" s="9">
        <v>1.9945837259999999</v>
      </c>
      <c r="CL765" s="9">
        <v>3.235446923</v>
      </c>
      <c r="CM765" s="9">
        <v>1.6681861199999999</v>
      </c>
      <c r="CN765" s="9">
        <v>2.5943449900000002</v>
      </c>
      <c r="CO765" s="9">
        <v>1.3340918739999998</v>
      </c>
      <c r="CP765" s="9">
        <v>1.6973135580000001</v>
      </c>
      <c r="CQ765" s="9">
        <v>1.3155915739999999</v>
      </c>
      <c r="CR765" s="9">
        <v>2.2679388359999999</v>
      </c>
      <c r="CS765" s="9">
        <v>1.7848528770000001</v>
      </c>
      <c r="CT765" s="9">
        <v>1.453491613</v>
      </c>
      <c r="CU765" s="9">
        <v>2.3003805100000001</v>
      </c>
      <c r="CV765" s="9">
        <v>3.32716338</v>
      </c>
      <c r="CW765" s="9">
        <v>2.8642775330000001</v>
      </c>
      <c r="CX765" s="9">
        <v>3.8717256560000002</v>
      </c>
      <c r="CY765" s="9">
        <v>1.716391574</v>
      </c>
      <c r="CZ765" s="9">
        <v>1.604260842</v>
      </c>
      <c r="DA765" s="9">
        <v>2.1975248610000002</v>
      </c>
      <c r="DB765" s="9">
        <v>1.9264198289999999</v>
      </c>
      <c r="DC765" s="9">
        <v>1.9814752390000001</v>
      </c>
      <c r="DD765" s="9">
        <v>4.0257699899999997</v>
      </c>
      <c r="DE765" s="9">
        <v>2.2484027329999998</v>
      </c>
      <c r="DF765" s="9">
        <v>2.6426835259999999</v>
      </c>
      <c r="DG765" s="9">
        <v>1.2166948070000001</v>
      </c>
      <c r="DH765" s="9">
        <v>1.1180248610000001</v>
      </c>
      <c r="DI765" s="9">
        <v>1.8946081650000002</v>
      </c>
      <c r="DJ765" s="9">
        <v>1.1422057320000001</v>
      </c>
      <c r="DK765" s="9">
        <v>1.524069307</v>
      </c>
      <c r="DL765" s="9">
        <v>2.4376612419999999</v>
      </c>
      <c r="DM765" s="9">
        <v>2.3286940289999998</v>
      </c>
      <c r="DN765" s="9">
        <v>2.104419407</v>
      </c>
      <c r="DO765" s="9">
        <v>1.586130732</v>
      </c>
      <c r="DP765" s="9">
        <v>1.607477555</v>
      </c>
      <c r="DQ765" s="9">
        <v>2.5954556320000002</v>
      </c>
      <c r="DR765" s="9">
        <v>1.3452971059999999</v>
      </c>
      <c r="DS765" s="9">
        <v>2.0842583870000002</v>
      </c>
      <c r="DT765" s="9">
        <v>1.0995248960999999</v>
      </c>
      <c r="DU765" s="9">
        <v>1.4176138579999999</v>
      </c>
      <c r="DV765" s="9">
        <v>1.0711971138</v>
      </c>
      <c r="DW765" s="9">
        <v>1.8289139189999999</v>
      </c>
      <c r="DX765" s="9">
        <v>1.4507640800000001</v>
      </c>
      <c r="DY765" s="9">
        <v>1.217839058</v>
      </c>
      <c r="DZ765" s="9">
        <v>1.851919468</v>
      </c>
      <c r="EA765" s="9">
        <v>2.670191413</v>
      </c>
      <c r="EB765" s="9">
        <v>2.2987639579999999</v>
      </c>
      <c r="EC765" s="9">
        <v>3.0554110249999997</v>
      </c>
      <c r="ED765" s="9">
        <v>1.4041304320000001</v>
      </c>
      <c r="EE765" s="9">
        <v>1.3063943899999999</v>
      </c>
      <c r="EF765" s="9">
        <v>1.751469768</v>
      </c>
      <c r="EG765" s="9">
        <v>1.5886750219999999</v>
      </c>
      <c r="EH765" s="9">
        <v>1.6432168519999999</v>
      </c>
      <c r="EI765" s="9">
        <v>3.1835335479999998</v>
      </c>
      <c r="EJ765" s="9">
        <v>1.819819329</v>
      </c>
      <c r="EK765" s="9">
        <v>2.1070028769999998</v>
      </c>
    </row>
    <row r="766" spans="1:141" x14ac:dyDescent="0.2">
      <c r="A766">
        <v>762</v>
      </c>
      <c r="B766" s="9">
        <v>1.0073399999999999</v>
      </c>
      <c r="C766" s="9">
        <v>3.009130147910855</v>
      </c>
      <c r="D766" s="9">
        <v>1.23916</v>
      </c>
      <c r="E766" s="9">
        <v>1.6271600000000002</v>
      </c>
      <c r="F766" s="9">
        <v>1.1407812499999999</v>
      </c>
      <c r="G766" s="9">
        <v>2.0235599999999998</v>
      </c>
      <c r="H766" s="9">
        <v>1.533312</v>
      </c>
      <c r="I766" s="9">
        <v>1.7423999999999999</v>
      </c>
      <c r="J766" s="9">
        <v>1.5256000000000001</v>
      </c>
      <c r="K766" s="9">
        <v>4.3415999999999997</v>
      </c>
      <c r="L766" s="9">
        <v>1.8877200000000001</v>
      </c>
      <c r="M766" s="9">
        <v>2.5438999999999998</v>
      </c>
      <c r="N766" s="9">
        <v>2.0348000000000002</v>
      </c>
      <c r="O766" s="9">
        <v>6.3452000000000002</v>
      </c>
      <c r="P766" s="9">
        <v>2.6369600000000002</v>
      </c>
      <c r="Q766" s="9">
        <v>3.4627999999999997</v>
      </c>
      <c r="R766" s="9">
        <v>1.8928504159999999</v>
      </c>
      <c r="S766" s="9">
        <v>1.7365002700000001</v>
      </c>
      <c r="T766" s="9">
        <v>2.9418666899999999</v>
      </c>
      <c r="U766" s="9">
        <v>1.791333372</v>
      </c>
      <c r="V766" s="9">
        <v>2.5354997160000003</v>
      </c>
      <c r="W766" s="9">
        <v>3.8718662500000001</v>
      </c>
      <c r="X766" s="9">
        <v>3.820349792</v>
      </c>
      <c r="Y766" s="9">
        <v>3.4470835879999999</v>
      </c>
      <c r="Z766" s="9">
        <v>2.53816679</v>
      </c>
      <c r="AA766" s="9">
        <v>2.5984504620000002</v>
      </c>
      <c r="AB766" s="9">
        <v>4.2682839420000001</v>
      </c>
      <c r="AC766" s="9">
        <v>2.1668335499999998</v>
      </c>
      <c r="AD766" s="9">
        <v>3.4009504239999999</v>
      </c>
      <c r="AE766" s="9">
        <v>1.6745000079999999</v>
      </c>
      <c r="AF766" s="9">
        <v>2.1327665200000001</v>
      </c>
      <c r="AG766" s="9">
        <v>1.699083272</v>
      </c>
      <c r="AH766" s="9">
        <v>2.9540329340000002</v>
      </c>
      <c r="AI766" s="9">
        <v>2.2988833020000001</v>
      </c>
      <c r="AJ766" s="9">
        <v>1.7820668040000001</v>
      </c>
      <c r="AK766" s="9">
        <v>2.9824165439999999</v>
      </c>
      <c r="AL766" s="9">
        <v>4.3713492599999997</v>
      </c>
      <c r="AM766" s="9">
        <v>3.770300368</v>
      </c>
      <c r="AN766" s="9">
        <v>5.2181171580000001</v>
      </c>
      <c r="AO766" s="9">
        <v>2.2011832180000002</v>
      </c>
      <c r="AP766" s="9">
        <v>2.0646835019999998</v>
      </c>
      <c r="AQ766" s="9">
        <v>2.9469667820000001</v>
      </c>
      <c r="AR766" s="9">
        <v>2.4585498100000001</v>
      </c>
      <c r="AS766" s="9">
        <v>2.4741666119999999</v>
      </c>
      <c r="AT766" s="9">
        <v>5.4038505099999998</v>
      </c>
      <c r="AU766" s="9">
        <v>2.9033501159999999</v>
      </c>
      <c r="AV766" s="9">
        <v>3.5481008680000001</v>
      </c>
      <c r="AW766" s="9">
        <v>1.6982498000000001</v>
      </c>
      <c r="AX766" s="9">
        <v>1.5569500540000001</v>
      </c>
      <c r="AY766" s="9">
        <v>2.6779836339999998</v>
      </c>
      <c r="AZ766" s="9">
        <v>1.5887832959999999</v>
      </c>
      <c r="BA766" s="9">
        <v>2.2296830480000001</v>
      </c>
      <c r="BB766" s="9">
        <v>3.4749665739999998</v>
      </c>
      <c r="BC766" s="9">
        <v>3.3314495380000002</v>
      </c>
      <c r="BD766" s="9">
        <v>3.027149938</v>
      </c>
      <c r="BE766" s="9">
        <v>2.2136665299999998</v>
      </c>
      <c r="BF766" s="9">
        <v>2.2882333719999997</v>
      </c>
      <c r="BG766" s="9">
        <v>3.7310501760000001</v>
      </c>
      <c r="BH766" s="9">
        <v>1.9158836339999998</v>
      </c>
      <c r="BI766" s="9">
        <v>2.9940832560000001</v>
      </c>
      <c r="BJ766" s="9">
        <v>1.5062334260000001</v>
      </c>
      <c r="BK766" s="9">
        <v>1.902650146</v>
      </c>
      <c r="BL766" s="9">
        <v>1.50513348</v>
      </c>
      <c r="BM766" s="9">
        <v>2.607816498</v>
      </c>
      <c r="BN766" s="9">
        <v>2.0351335860000002</v>
      </c>
      <c r="BO766" s="9">
        <v>1.624566658</v>
      </c>
      <c r="BP766" s="9">
        <v>2.6468998780000002</v>
      </c>
      <c r="BQ766" s="9">
        <v>3.8415160139999998</v>
      </c>
      <c r="BR766" s="9">
        <v>3.3083665600000001</v>
      </c>
      <c r="BS766" s="9">
        <v>4.5269840940000003</v>
      </c>
      <c r="BT766" s="9">
        <v>1.9520669119999998</v>
      </c>
      <c r="BU766" s="9">
        <v>1.830150076</v>
      </c>
      <c r="BV766" s="9">
        <v>2.5538496080000002</v>
      </c>
      <c r="BW766" s="9">
        <v>2.1784834640000001</v>
      </c>
      <c r="BX766" s="9">
        <v>2.2316334859999998</v>
      </c>
      <c r="BY766" s="9">
        <v>4.6946836019999996</v>
      </c>
      <c r="BZ766" s="9">
        <v>2.5763832180000001</v>
      </c>
      <c r="CA766" s="9">
        <v>3.0778664899999999</v>
      </c>
      <c r="CB766" s="9">
        <v>1.4957000999999999</v>
      </c>
      <c r="CC766" s="9">
        <v>1.372083226</v>
      </c>
      <c r="CD766" s="9">
        <v>2.3429998680000002</v>
      </c>
      <c r="CE766" s="9">
        <v>1.399683448</v>
      </c>
      <c r="CF766" s="9">
        <v>1.9250834800000001</v>
      </c>
      <c r="CG766" s="9">
        <v>3.0304338880000001</v>
      </c>
      <c r="CH766" s="9">
        <v>2.900582918</v>
      </c>
      <c r="CI766" s="9">
        <v>2.6281501380000001</v>
      </c>
      <c r="CJ766" s="9">
        <v>1.9458835480000001</v>
      </c>
      <c r="CK766" s="9">
        <v>1.9981003919999998</v>
      </c>
      <c r="CL766" s="9">
        <v>3.2421163660000003</v>
      </c>
      <c r="CM766" s="9">
        <v>1.67128334</v>
      </c>
      <c r="CN766" s="9">
        <v>2.5995338800000001</v>
      </c>
      <c r="CO766" s="9">
        <v>1.336650208</v>
      </c>
      <c r="CP766" s="9">
        <v>1.700516336</v>
      </c>
      <c r="CQ766" s="9">
        <v>1.3180499080000001</v>
      </c>
      <c r="CR766" s="9">
        <v>2.2723666119999999</v>
      </c>
      <c r="CS766" s="9">
        <v>1.788083434</v>
      </c>
      <c r="CT766" s="9">
        <v>1.456249946</v>
      </c>
      <c r="CU766" s="9">
        <v>2.3045166200000002</v>
      </c>
      <c r="CV766" s="9">
        <v>3.3334161600000001</v>
      </c>
      <c r="CW766" s="9">
        <v>2.8695330860000001</v>
      </c>
      <c r="CX766" s="9">
        <v>3.8788506520000001</v>
      </c>
      <c r="CY766" s="9">
        <v>1.7196499079999998</v>
      </c>
      <c r="CZ766" s="9">
        <v>1.6072330639999999</v>
      </c>
      <c r="DA766" s="9">
        <v>2.201649862</v>
      </c>
      <c r="DB766" s="9">
        <v>1.9298837179999999</v>
      </c>
      <c r="DC766" s="9">
        <v>1.9851502380000001</v>
      </c>
      <c r="DD766" s="9">
        <v>4.0337838799999997</v>
      </c>
      <c r="DE766" s="9">
        <v>2.2523832859999997</v>
      </c>
      <c r="DF766" s="9">
        <v>2.6479001920000003</v>
      </c>
      <c r="DG766" s="9">
        <v>1.2190336939999999</v>
      </c>
      <c r="DH766" s="9">
        <v>1.1202498620000001</v>
      </c>
      <c r="DI766" s="9">
        <v>1.8983498300000001</v>
      </c>
      <c r="DJ766" s="9">
        <v>1.1443668439999999</v>
      </c>
      <c r="DK766" s="9">
        <v>1.527183194</v>
      </c>
      <c r="DL766" s="9">
        <v>2.4420334639999997</v>
      </c>
      <c r="DM766" s="9">
        <v>2.3334329179999997</v>
      </c>
      <c r="DN766" s="9">
        <v>2.108283294</v>
      </c>
      <c r="DO766" s="9">
        <v>1.5892168439999999</v>
      </c>
      <c r="DP766" s="9">
        <v>1.61033311</v>
      </c>
      <c r="DQ766" s="9">
        <v>2.6008667440000002</v>
      </c>
      <c r="DR766" s="9">
        <v>1.3478165520000001</v>
      </c>
      <c r="DS766" s="9">
        <v>2.0884500539999999</v>
      </c>
      <c r="DT766" s="9">
        <v>1.1016498962000001</v>
      </c>
      <c r="DU766" s="9">
        <v>1.4203166360000001</v>
      </c>
      <c r="DV766" s="9">
        <v>1.0732165595999998</v>
      </c>
      <c r="DW766" s="9">
        <v>1.8325166980000001</v>
      </c>
      <c r="DX766" s="9">
        <v>1.4534168599999999</v>
      </c>
      <c r="DY766" s="9">
        <v>1.220166836</v>
      </c>
      <c r="DZ766" s="9">
        <v>1.8552833559999999</v>
      </c>
      <c r="EA766" s="9">
        <v>2.675249746</v>
      </c>
      <c r="EB766" s="9">
        <v>2.303016736</v>
      </c>
      <c r="EC766" s="9">
        <v>3.0611332499999997</v>
      </c>
      <c r="ED766" s="9">
        <v>1.406816544</v>
      </c>
      <c r="EE766" s="9">
        <v>1.30883328</v>
      </c>
      <c r="EF766" s="9">
        <v>1.7547836560000001</v>
      </c>
      <c r="EG766" s="9">
        <v>1.591550024</v>
      </c>
      <c r="EH766" s="9">
        <v>1.646300184</v>
      </c>
      <c r="EI766" s="9">
        <v>3.1900002160000001</v>
      </c>
      <c r="EJ766" s="9">
        <v>1.8230832180000001</v>
      </c>
      <c r="EK766" s="9">
        <v>2.111183434</v>
      </c>
    </row>
    <row r="767" spans="1:141" x14ac:dyDescent="0.2">
      <c r="A767">
        <v>763</v>
      </c>
      <c r="B767" s="9">
        <v>1.0099100000000001</v>
      </c>
      <c r="C767" s="9">
        <v>3.0138207895258993</v>
      </c>
      <c r="D767" s="9">
        <v>1.24234</v>
      </c>
      <c r="E767" s="9">
        <v>1.63134</v>
      </c>
      <c r="F767" s="9">
        <v>1.1439843749999998</v>
      </c>
      <c r="G767" s="9">
        <v>2.0279400000000001</v>
      </c>
      <c r="H767" s="9">
        <v>1.5378880000000001</v>
      </c>
      <c r="I767" s="9">
        <v>1.7476</v>
      </c>
      <c r="J767" s="9">
        <v>1.5293999999999999</v>
      </c>
      <c r="K767" s="9">
        <v>4.3483999999999998</v>
      </c>
      <c r="L767" s="9">
        <v>1.89228</v>
      </c>
      <c r="M767" s="9">
        <v>2.5498499999999997</v>
      </c>
      <c r="N767" s="9">
        <v>2.0402</v>
      </c>
      <c r="O767" s="9">
        <v>6.3548</v>
      </c>
      <c r="P767" s="9">
        <v>2.6440399999999999</v>
      </c>
      <c r="Q767" s="9">
        <v>3.4722</v>
      </c>
      <c r="R767" s="9">
        <v>1.8964420839999998</v>
      </c>
      <c r="S767" s="9">
        <v>1.7398836049999999</v>
      </c>
      <c r="T767" s="9">
        <v>2.9475111350000001</v>
      </c>
      <c r="U767" s="9">
        <v>1.794688928</v>
      </c>
      <c r="V767" s="9">
        <v>2.540516384</v>
      </c>
      <c r="W767" s="9">
        <v>3.8786440249999998</v>
      </c>
      <c r="X767" s="9">
        <v>3.8278914579999999</v>
      </c>
      <c r="Y767" s="9">
        <v>3.453280812</v>
      </c>
      <c r="Z767" s="9">
        <v>2.5429612349999999</v>
      </c>
      <c r="AA767" s="9">
        <v>2.6029754629999999</v>
      </c>
      <c r="AB767" s="9">
        <v>4.2769478330000004</v>
      </c>
      <c r="AC767" s="9">
        <v>2.1708057749999998</v>
      </c>
      <c r="AD767" s="9">
        <v>3.4077254259999998</v>
      </c>
      <c r="AE767" s="9">
        <v>1.6776833419999999</v>
      </c>
      <c r="AF767" s="9">
        <v>2.1367276300000002</v>
      </c>
      <c r="AG767" s="9">
        <v>1.7022138280000001</v>
      </c>
      <c r="AH767" s="9">
        <v>2.959738491</v>
      </c>
      <c r="AI767" s="9">
        <v>2.302980523</v>
      </c>
      <c r="AJ767" s="9">
        <v>1.785411246</v>
      </c>
      <c r="AK767" s="9">
        <v>2.9877026560000002</v>
      </c>
      <c r="AL767" s="9">
        <v>4.3794575900000003</v>
      </c>
      <c r="AM767" s="9">
        <v>3.777117032</v>
      </c>
      <c r="AN767" s="9">
        <v>5.2274532670000005</v>
      </c>
      <c r="AO767" s="9">
        <v>2.2052971070000003</v>
      </c>
      <c r="AP767" s="9">
        <v>2.068480723</v>
      </c>
      <c r="AQ767" s="9">
        <v>2.9524278929999999</v>
      </c>
      <c r="AR767" s="9">
        <v>2.462924815</v>
      </c>
      <c r="AS767" s="9">
        <v>2.4786943880000001</v>
      </c>
      <c r="AT767" s="9">
        <v>5.4142755149999999</v>
      </c>
      <c r="AU767" s="9">
        <v>2.908391784</v>
      </c>
      <c r="AV767" s="9">
        <v>3.5550175319999999</v>
      </c>
      <c r="AW767" s="9">
        <v>1.7014748000000002</v>
      </c>
      <c r="AX767" s="9">
        <v>1.5599917210000001</v>
      </c>
      <c r="AY767" s="9">
        <v>2.6831641909999999</v>
      </c>
      <c r="AZ767" s="9">
        <v>1.5917638539999999</v>
      </c>
      <c r="BA767" s="9">
        <v>2.2341136019999999</v>
      </c>
      <c r="BB767" s="9">
        <v>3.4810943509999999</v>
      </c>
      <c r="BC767" s="9">
        <v>3.3380745369999998</v>
      </c>
      <c r="BD767" s="9">
        <v>3.032624937</v>
      </c>
      <c r="BE767" s="9">
        <v>2.2178776449999997</v>
      </c>
      <c r="BF767" s="9">
        <v>2.2922389279999997</v>
      </c>
      <c r="BG767" s="9">
        <v>3.7386751739999999</v>
      </c>
      <c r="BH767" s="9">
        <v>1.9194141909999998</v>
      </c>
      <c r="BI767" s="9">
        <v>3.0000471439999998</v>
      </c>
      <c r="BJ767" s="9">
        <v>1.5091056489999999</v>
      </c>
      <c r="BK767" s="9">
        <v>1.906208479</v>
      </c>
      <c r="BL767" s="9">
        <v>1.50792237</v>
      </c>
      <c r="BM767" s="9">
        <v>2.6128692770000002</v>
      </c>
      <c r="BN767" s="9">
        <v>2.0387891389999999</v>
      </c>
      <c r="BO767" s="9">
        <v>1.6276277670000001</v>
      </c>
      <c r="BP767" s="9">
        <v>2.6516165470000002</v>
      </c>
      <c r="BQ767" s="9">
        <v>3.8486854609999996</v>
      </c>
      <c r="BR767" s="9">
        <v>3.3143943400000002</v>
      </c>
      <c r="BS767" s="9">
        <v>4.5351979810000005</v>
      </c>
      <c r="BT767" s="9">
        <v>1.9557446879999998</v>
      </c>
      <c r="BU767" s="9">
        <v>1.833525074</v>
      </c>
      <c r="BV767" s="9">
        <v>2.5586079420000001</v>
      </c>
      <c r="BW767" s="9">
        <v>2.1823806860000001</v>
      </c>
      <c r="BX767" s="9">
        <v>2.2357390389999998</v>
      </c>
      <c r="BY767" s="9">
        <v>4.7038808229999995</v>
      </c>
      <c r="BZ767" s="9">
        <v>2.5808971070000002</v>
      </c>
      <c r="CA767" s="9">
        <v>3.083910935</v>
      </c>
      <c r="CB767" s="9">
        <v>1.4985500999999999</v>
      </c>
      <c r="CC767" s="9">
        <v>1.374780449</v>
      </c>
      <c r="CD767" s="9">
        <v>2.3475665320000001</v>
      </c>
      <c r="CE767" s="9">
        <v>1.402314002</v>
      </c>
      <c r="CF767" s="9">
        <v>1.9289473699999999</v>
      </c>
      <c r="CG767" s="9">
        <v>3.0358061119999999</v>
      </c>
      <c r="CH767" s="9">
        <v>2.9063968070000001</v>
      </c>
      <c r="CI767" s="9">
        <v>2.632925137</v>
      </c>
      <c r="CJ767" s="9">
        <v>1.949614102</v>
      </c>
      <c r="CK767" s="9">
        <v>2.0016170579999999</v>
      </c>
      <c r="CL767" s="9">
        <v>3.2487858090000001</v>
      </c>
      <c r="CM767" s="9">
        <v>1.6743805599999999</v>
      </c>
      <c r="CN767" s="9">
        <v>2.60472277</v>
      </c>
      <c r="CO767" s="9">
        <v>1.3392085419999999</v>
      </c>
      <c r="CP767" s="9">
        <v>1.7037191139999999</v>
      </c>
      <c r="CQ767" s="9">
        <v>1.3205082420000001</v>
      </c>
      <c r="CR767" s="9">
        <v>2.2767943879999999</v>
      </c>
      <c r="CS767" s="9">
        <v>1.791313991</v>
      </c>
      <c r="CT767" s="9">
        <v>1.4590082790000001</v>
      </c>
      <c r="CU767" s="9">
        <v>2.3086527299999999</v>
      </c>
      <c r="CV767" s="9">
        <v>3.3396689400000001</v>
      </c>
      <c r="CW767" s="9">
        <v>2.8747886390000001</v>
      </c>
      <c r="CX767" s="9">
        <v>3.8859756480000001</v>
      </c>
      <c r="CY767" s="9">
        <v>1.7229082419999999</v>
      </c>
      <c r="CZ767" s="9">
        <v>1.610205286</v>
      </c>
      <c r="DA767" s="9">
        <v>2.2057748630000003</v>
      </c>
      <c r="DB767" s="9">
        <v>1.933347607</v>
      </c>
      <c r="DC767" s="9">
        <v>1.9888252370000001</v>
      </c>
      <c r="DD767" s="9">
        <v>4.0417977700000005</v>
      </c>
      <c r="DE767" s="9">
        <v>2.256363839</v>
      </c>
      <c r="DF767" s="9">
        <v>2.6531168580000002</v>
      </c>
      <c r="DG767" s="9">
        <v>1.221372581</v>
      </c>
      <c r="DH767" s="9">
        <v>1.1224748630000001</v>
      </c>
      <c r="DI767" s="9">
        <v>1.9020914950000001</v>
      </c>
      <c r="DJ767" s="9">
        <v>1.1465279559999999</v>
      </c>
      <c r="DK767" s="9">
        <v>1.5302970810000001</v>
      </c>
      <c r="DL767" s="9">
        <v>2.4464056859999999</v>
      </c>
      <c r="DM767" s="9">
        <v>2.3381718069999997</v>
      </c>
      <c r="DN767" s="9">
        <v>2.1121471810000001</v>
      </c>
      <c r="DO767" s="9">
        <v>1.5923029559999999</v>
      </c>
      <c r="DP767" s="9">
        <v>1.613188665</v>
      </c>
      <c r="DQ767" s="9">
        <v>2.6062778560000002</v>
      </c>
      <c r="DR767" s="9">
        <v>1.350335998</v>
      </c>
      <c r="DS767" s="9">
        <v>2.0926417210000001</v>
      </c>
      <c r="DT767" s="9">
        <v>1.1037748963</v>
      </c>
      <c r="DU767" s="9">
        <v>1.4230194140000001</v>
      </c>
      <c r="DV767" s="9">
        <v>1.0752360053999999</v>
      </c>
      <c r="DW767" s="9">
        <v>1.836119477</v>
      </c>
      <c r="DX767" s="9">
        <v>1.4560696399999999</v>
      </c>
      <c r="DY767" s="9">
        <v>1.2224946139999999</v>
      </c>
      <c r="DZ767" s="9">
        <v>1.8586472439999999</v>
      </c>
      <c r="EA767" s="9">
        <v>2.680308079</v>
      </c>
      <c r="EB767" s="9">
        <v>2.3072695139999997</v>
      </c>
      <c r="EC767" s="9">
        <v>3.0668554749999997</v>
      </c>
      <c r="ED767" s="9">
        <v>1.4095026559999999</v>
      </c>
      <c r="EE767" s="9">
        <v>1.3112721700000001</v>
      </c>
      <c r="EF767" s="9">
        <v>1.758097544</v>
      </c>
      <c r="EG767" s="9">
        <v>1.5944250259999999</v>
      </c>
      <c r="EH767" s="9">
        <v>1.6493835159999999</v>
      </c>
      <c r="EI767" s="9">
        <v>3.1964668839999999</v>
      </c>
      <c r="EJ767" s="9">
        <v>1.8263471070000001</v>
      </c>
      <c r="EK767" s="9">
        <v>2.1153639909999997</v>
      </c>
    </row>
    <row r="768" spans="1:141" x14ac:dyDescent="0.2">
      <c r="A768">
        <v>764</v>
      </c>
      <c r="B768" s="9">
        <v>1.01248</v>
      </c>
      <c r="C768" s="9">
        <v>3.0185114311409436</v>
      </c>
      <c r="D768" s="9">
        <v>1.2455200000000002</v>
      </c>
      <c r="E768" s="9">
        <v>1.6355200000000001</v>
      </c>
      <c r="F768" s="9">
        <v>1.1471875</v>
      </c>
      <c r="G768" s="9">
        <v>2.0323199999999999</v>
      </c>
      <c r="H768" s="9">
        <v>1.5424640000000001</v>
      </c>
      <c r="I768" s="9">
        <v>1.7527999999999999</v>
      </c>
      <c r="J768" s="9">
        <v>1.5331999999999999</v>
      </c>
      <c r="K768" s="9">
        <v>4.3552</v>
      </c>
      <c r="L768" s="9">
        <v>1.8968399999999999</v>
      </c>
      <c r="M768" s="9">
        <v>2.5558000000000001</v>
      </c>
      <c r="N768" s="9">
        <v>2.0456000000000003</v>
      </c>
      <c r="O768" s="9">
        <v>6.3643999999999998</v>
      </c>
      <c r="P768" s="9">
        <v>2.6511200000000001</v>
      </c>
      <c r="Q768" s="9">
        <v>3.4815999999999998</v>
      </c>
      <c r="R768" s="9">
        <v>1.9000337519999999</v>
      </c>
      <c r="S768" s="9">
        <v>1.74326694</v>
      </c>
      <c r="T768" s="9">
        <v>2.9531555799999998</v>
      </c>
      <c r="U768" s="9">
        <v>1.7980444840000001</v>
      </c>
      <c r="V768" s="9">
        <v>2.5455330520000001</v>
      </c>
      <c r="W768" s="9">
        <v>3.8854218</v>
      </c>
      <c r="X768" s="9">
        <v>3.8354331240000001</v>
      </c>
      <c r="Y768" s="9">
        <v>3.4594780360000001</v>
      </c>
      <c r="Z768" s="9">
        <v>2.5477556799999999</v>
      </c>
      <c r="AA768" s="9">
        <v>2.6075004640000001</v>
      </c>
      <c r="AB768" s="9">
        <v>4.2856117239999998</v>
      </c>
      <c r="AC768" s="9">
        <v>2.1747779999999999</v>
      </c>
      <c r="AD768" s="9">
        <v>3.4145004280000002</v>
      </c>
      <c r="AE768" s="9">
        <v>1.6808666759999999</v>
      </c>
      <c r="AF768" s="9">
        <v>2.1406887399999999</v>
      </c>
      <c r="AG768" s="9">
        <v>1.705344384</v>
      </c>
      <c r="AH768" s="9">
        <v>2.9654440480000002</v>
      </c>
      <c r="AI768" s="9">
        <v>2.3070777440000003</v>
      </c>
      <c r="AJ768" s="9">
        <v>1.788755688</v>
      </c>
      <c r="AK768" s="9">
        <v>2.992988768</v>
      </c>
      <c r="AL768" s="9">
        <v>4.3875659200000001</v>
      </c>
      <c r="AM768" s="9">
        <v>3.7839336960000001</v>
      </c>
      <c r="AN768" s="9">
        <v>5.2367893759999999</v>
      </c>
      <c r="AO768" s="9">
        <v>2.2094109959999999</v>
      </c>
      <c r="AP768" s="9">
        <v>2.0722779440000001</v>
      </c>
      <c r="AQ768" s="9">
        <v>2.9578890039999997</v>
      </c>
      <c r="AR768" s="9">
        <v>2.46729982</v>
      </c>
      <c r="AS768" s="9">
        <v>2.4832221640000003</v>
      </c>
      <c r="AT768" s="9">
        <v>5.42470052</v>
      </c>
      <c r="AU768" s="9">
        <v>2.913433452</v>
      </c>
      <c r="AV768" s="9">
        <v>3.5619341959999997</v>
      </c>
      <c r="AW768" s="9">
        <v>1.7046998</v>
      </c>
      <c r="AX768" s="9">
        <v>1.563033388</v>
      </c>
      <c r="AY768" s="9">
        <v>2.688344748</v>
      </c>
      <c r="AZ768" s="9">
        <v>1.5947444120000001</v>
      </c>
      <c r="BA768" s="9">
        <v>2.2385441560000001</v>
      </c>
      <c r="BB768" s="9">
        <v>3.487222128</v>
      </c>
      <c r="BC768" s="9">
        <v>3.3446995359999998</v>
      </c>
      <c r="BD768" s="9">
        <v>3.0380999360000001</v>
      </c>
      <c r="BE768" s="9">
        <v>2.2220887600000001</v>
      </c>
      <c r="BF768" s="9">
        <v>2.2962444839999998</v>
      </c>
      <c r="BG768" s="9">
        <v>3.7463001719999998</v>
      </c>
      <c r="BH768" s="9">
        <v>1.9229447479999999</v>
      </c>
      <c r="BI768" s="9">
        <v>3.006011032</v>
      </c>
      <c r="BJ768" s="9">
        <v>1.5119778719999999</v>
      </c>
      <c r="BK768" s="9">
        <v>1.9097668120000002</v>
      </c>
      <c r="BL768" s="9">
        <v>1.5107112599999999</v>
      </c>
      <c r="BM768" s="9">
        <v>2.6179220559999998</v>
      </c>
      <c r="BN768" s="9">
        <v>2.0424446920000001</v>
      </c>
      <c r="BO768" s="9">
        <v>1.630688876</v>
      </c>
      <c r="BP768" s="9">
        <v>2.6563332160000002</v>
      </c>
      <c r="BQ768" s="9">
        <v>3.855854908</v>
      </c>
      <c r="BR768" s="9">
        <v>3.3204221199999999</v>
      </c>
      <c r="BS768" s="9">
        <v>4.5434118680000006</v>
      </c>
      <c r="BT768" s="9">
        <v>1.959422464</v>
      </c>
      <c r="BU768" s="9">
        <v>1.8369000719999999</v>
      </c>
      <c r="BV768" s="9">
        <v>2.563366276</v>
      </c>
      <c r="BW768" s="9">
        <v>2.1862779080000001</v>
      </c>
      <c r="BX768" s="9">
        <v>2.2398445919999999</v>
      </c>
      <c r="BY768" s="9">
        <v>4.7130780439999995</v>
      </c>
      <c r="BZ768" s="9">
        <v>2.5854109960000002</v>
      </c>
      <c r="CA768" s="9">
        <v>3.0899553800000001</v>
      </c>
      <c r="CB768" s="9">
        <v>1.5014000999999999</v>
      </c>
      <c r="CC768" s="9">
        <v>1.3774776719999999</v>
      </c>
      <c r="CD768" s="9">
        <v>2.352133196</v>
      </c>
      <c r="CE768" s="9">
        <v>1.404944556</v>
      </c>
      <c r="CF768" s="9">
        <v>1.93281126</v>
      </c>
      <c r="CG768" s="9">
        <v>3.0411783360000002</v>
      </c>
      <c r="CH768" s="9">
        <v>2.9122106959999998</v>
      </c>
      <c r="CI768" s="9">
        <v>2.6377001359999999</v>
      </c>
      <c r="CJ768" s="9">
        <v>1.9533446560000001</v>
      </c>
      <c r="CK768" s="9">
        <v>2.0051337239999998</v>
      </c>
      <c r="CL768" s="9">
        <v>3.255455252</v>
      </c>
      <c r="CM768" s="9">
        <v>1.67747778</v>
      </c>
      <c r="CN768" s="9">
        <v>2.6099116599999999</v>
      </c>
      <c r="CO768" s="9">
        <v>1.3417668759999999</v>
      </c>
      <c r="CP768" s="9">
        <v>1.706921892</v>
      </c>
      <c r="CQ768" s="9">
        <v>1.322966576</v>
      </c>
      <c r="CR768" s="9">
        <v>2.2812221639999999</v>
      </c>
      <c r="CS768" s="9">
        <v>1.794544548</v>
      </c>
      <c r="CT768" s="9">
        <v>1.4617666119999999</v>
      </c>
      <c r="CU768" s="9">
        <v>2.3127888400000001</v>
      </c>
      <c r="CV768" s="9">
        <v>3.3459217199999998</v>
      </c>
      <c r="CW768" s="9">
        <v>2.8800441920000002</v>
      </c>
      <c r="CX768" s="9">
        <v>3.893100644</v>
      </c>
      <c r="CY768" s="9">
        <v>1.726166576</v>
      </c>
      <c r="CZ768" s="9">
        <v>1.6131775079999999</v>
      </c>
      <c r="DA768" s="9">
        <v>2.209899864</v>
      </c>
      <c r="DB768" s="9">
        <v>1.936811496</v>
      </c>
      <c r="DC768" s="9">
        <v>1.9925002360000001</v>
      </c>
      <c r="DD768" s="9">
        <v>4.0498116600000005</v>
      </c>
      <c r="DE768" s="9">
        <v>2.2603443919999999</v>
      </c>
      <c r="DF768" s="9">
        <v>2.6583335240000001</v>
      </c>
      <c r="DG768" s="9">
        <v>1.2237114680000001</v>
      </c>
      <c r="DH768" s="9">
        <v>1.1246998640000001</v>
      </c>
      <c r="DI768" s="9">
        <v>1.90583316</v>
      </c>
      <c r="DJ768" s="9">
        <v>1.1486890679999999</v>
      </c>
      <c r="DK768" s="9">
        <v>1.5334109680000001</v>
      </c>
      <c r="DL768" s="9">
        <v>2.4507779080000001</v>
      </c>
      <c r="DM768" s="9">
        <v>2.3429106959999997</v>
      </c>
      <c r="DN768" s="9">
        <v>2.1160110679999997</v>
      </c>
      <c r="DO768" s="9">
        <v>1.595389068</v>
      </c>
      <c r="DP768" s="9">
        <v>1.61604422</v>
      </c>
      <c r="DQ768" s="9">
        <v>2.6116889680000002</v>
      </c>
      <c r="DR768" s="9">
        <v>1.352855444</v>
      </c>
      <c r="DS768" s="9">
        <v>2.0968333879999999</v>
      </c>
      <c r="DT768" s="9">
        <v>1.1058998964</v>
      </c>
      <c r="DU768" s="9">
        <v>1.4257221920000001</v>
      </c>
      <c r="DV768" s="9">
        <v>1.0772554511999999</v>
      </c>
      <c r="DW768" s="9">
        <v>1.8397222559999999</v>
      </c>
      <c r="DX768" s="9">
        <v>1.45872242</v>
      </c>
      <c r="DY768" s="9">
        <v>1.2248223919999999</v>
      </c>
      <c r="DZ768" s="9">
        <v>1.8620111319999999</v>
      </c>
      <c r="EA768" s="9">
        <v>2.685366412</v>
      </c>
      <c r="EB768" s="9">
        <v>2.3115222919999998</v>
      </c>
      <c r="EC768" s="9">
        <v>3.0725776999999996</v>
      </c>
      <c r="ED768" s="9">
        <v>1.412188768</v>
      </c>
      <c r="EE768" s="9">
        <v>1.3137110599999999</v>
      </c>
      <c r="EF768" s="9">
        <v>1.7614114320000001</v>
      </c>
      <c r="EG768" s="9">
        <v>1.597300028</v>
      </c>
      <c r="EH768" s="9">
        <v>1.652466848</v>
      </c>
      <c r="EI768" s="9">
        <v>3.2029335519999997</v>
      </c>
      <c r="EJ768" s="9">
        <v>1.829610996</v>
      </c>
      <c r="EK768" s="9">
        <v>2.1195445479999999</v>
      </c>
    </row>
    <row r="769" spans="1:141" x14ac:dyDescent="0.2">
      <c r="A769">
        <v>765</v>
      </c>
      <c r="B769" s="9">
        <v>1.01505</v>
      </c>
      <c r="C769" s="9">
        <v>3.0232020727559878</v>
      </c>
      <c r="D769" s="9">
        <v>1.2487000000000001</v>
      </c>
      <c r="E769" s="9">
        <v>1.6397000000000002</v>
      </c>
      <c r="F769" s="9">
        <v>1.150390625</v>
      </c>
      <c r="G769" s="9">
        <v>2.0367000000000002</v>
      </c>
      <c r="H769" s="9">
        <v>1.54704</v>
      </c>
      <c r="I769" s="9">
        <v>1.758</v>
      </c>
      <c r="J769" s="9">
        <v>1.5369999999999999</v>
      </c>
      <c r="K769" s="9">
        <v>4.3620000000000001</v>
      </c>
      <c r="L769" s="9">
        <v>1.9014</v>
      </c>
      <c r="M769" s="9">
        <v>2.56175</v>
      </c>
      <c r="N769" s="9">
        <v>2.0510000000000002</v>
      </c>
      <c r="O769" s="9">
        <v>6.3739999999999997</v>
      </c>
      <c r="P769" s="9">
        <v>2.6581999999999999</v>
      </c>
      <c r="Q769" s="9">
        <v>3.4909999999999997</v>
      </c>
      <c r="R769" s="9">
        <v>1.9036254199999998</v>
      </c>
      <c r="S769" s="9">
        <v>1.7466502749999999</v>
      </c>
      <c r="T769" s="9">
        <v>2.9588000249999999</v>
      </c>
      <c r="U769" s="9">
        <v>1.8014000400000001</v>
      </c>
      <c r="V769" s="9">
        <v>2.5505497200000002</v>
      </c>
      <c r="W769" s="9">
        <v>3.8921995749999998</v>
      </c>
      <c r="X769" s="9">
        <v>3.84297479</v>
      </c>
      <c r="Y769" s="9">
        <v>3.4656752600000003</v>
      </c>
      <c r="Z769" s="9">
        <v>2.5525501249999998</v>
      </c>
      <c r="AA769" s="9">
        <v>2.6120254649999999</v>
      </c>
      <c r="AB769" s="9">
        <v>4.2942756150000001</v>
      </c>
      <c r="AC769" s="9">
        <v>2.1787502249999999</v>
      </c>
      <c r="AD769" s="9">
        <v>3.4212754300000001</v>
      </c>
      <c r="AE769" s="9">
        <v>1.68405001</v>
      </c>
      <c r="AF769" s="9">
        <v>2.14464985</v>
      </c>
      <c r="AG769" s="9">
        <v>1.7084749400000001</v>
      </c>
      <c r="AH769" s="9">
        <v>2.9711496049999999</v>
      </c>
      <c r="AI769" s="9">
        <v>2.3111749650000002</v>
      </c>
      <c r="AJ769" s="9">
        <v>1.7921001300000001</v>
      </c>
      <c r="AK769" s="9">
        <v>2.9982748799999999</v>
      </c>
      <c r="AL769" s="9">
        <v>4.3956742499999999</v>
      </c>
      <c r="AM769" s="9">
        <v>3.7907503600000001</v>
      </c>
      <c r="AN769" s="9">
        <v>5.2461254850000003</v>
      </c>
      <c r="AO769" s="9">
        <v>2.213524885</v>
      </c>
      <c r="AP769" s="9">
        <v>2.0760751649999998</v>
      </c>
      <c r="AQ769" s="9">
        <v>2.9633501149999999</v>
      </c>
      <c r="AR769" s="9">
        <v>2.471674825</v>
      </c>
      <c r="AS769" s="9">
        <v>2.48774994</v>
      </c>
      <c r="AT769" s="9">
        <v>5.4351255250000001</v>
      </c>
      <c r="AU769" s="9">
        <v>2.9184751200000001</v>
      </c>
      <c r="AV769" s="9">
        <v>3.56885086</v>
      </c>
      <c r="AW769" s="9">
        <v>1.7079248</v>
      </c>
      <c r="AX769" s="9">
        <v>1.566075055</v>
      </c>
      <c r="AY769" s="9">
        <v>2.6935253050000001</v>
      </c>
      <c r="AZ769" s="9">
        <v>1.59772497</v>
      </c>
      <c r="BA769" s="9">
        <v>2.2429747099999999</v>
      </c>
      <c r="BB769" s="9">
        <v>3.4933499050000001</v>
      </c>
      <c r="BC769" s="9">
        <v>3.3513245349999998</v>
      </c>
      <c r="BD769" s="9">
        <v>3.0435749350000001</v>
      </c>
      <c r="BE769" s="9">
        <v>2.226299875</v>
      </c>
      <c r="BF769" s="9">
        <v>2.3002500399999999</v>
      </c>
      <c r="BG769" s="9">
        <v>3.75392517</v>
      </c>
      <c r="BH769" s="9">
        <v>1.9264753049999999</v>
      </c>
      <c r="BI769" s="9">
        <v>3.0119749200000001</v>
      </c>
      <c r="BJ769" s="9">
        <v>1.5148500949999999</v>
      </c>
      <c r="BK769" s="9">
        <v>1.9133251450000002</v>
      </c>
      <c r="BL769" s="9">
        <v>1.51350015</v>
      </c>
      <c r="BM769" s="9">
        <v>2.6229748349999999</v>
      </c>
      <c r="BN769" s="9">
        <v>2.0461002450000003</v>
      </c>
      <c r="BO769" s="9">
        <v>1.6337499850000001</v>
      </c>
      <c r="BP769" s="9">
        <v>2.6610498850000002</v>
      </c>
      <c r="BQ769" s="9">
        <v>3.8630243549999999</v>
      </c>
      <c r="BR769" s="9">
        <v>3.3264499000000001</v>
      </c>
      <c r="BS769" s="9">
        <v>4.5516257550000008</v>
      </c>
      <c r="BT769" s="9">
        <v>1.9631002399999999</v>
      </c>
      <c r="BU769" s="9">
        <v>1.8402750699999999</v>
      </c>
      <c r="BV769" s="9">
        <v>2.5681246099999999</v>
      </c>
      <c r="BW769" s="9">
        <v>2.1901751300000001</v>
      </c>
      <c r="BX769" s="9">
        <v>2.2439501449999999</v>
      </c>
      <c r="BY769" s="9">
        <v>4.7222752649999995</v>
      </c>
      <c r="BZ769" s="9">
        <v>2.5899248850000003</v>
      </c>
      <c r="CA769" s="9">
        <v>3.0959998249999998</v>
      </c>
      <c r="CB769" s="9">
        <v>1.5042500999999999</v>
      </c>
      <c r="CC769" s="9">
        <v>1.3801748949999999</v>
      </c>
      <c r="CD769" s="9">
        <v>2.35669986</v>
      </c>
      <c r="CE769" s="9">
        <v>1.40757511</v>
      </c>
      <c r="CF769" s="9">
        <v>1.9366751499999999</v>
      </c>
      <c r="CG769" s="9">
        <v>3.04655056</v>
      </c>
      <c r="CH769" s="9">
        <v>2.9180245849999999</v>
      </c>
      <c r="CI769" s="9">
        <v>2.6424751350000002</v>
      </c>
      <c r="CJ769" s="9">
        <v>1.95707521</v>
      </c>
      <c r="CK769" s="9">
        <v>2.0086503899999997</v>
      </c>
      <c r="CL769" s="9">
        <v>3.2621246950000002</v>
      </c>
      <c r="CM769" s="9">
        <v>1.6805749999999999</v>
      </c>
      <c r="CN769" s="9">
        <v>2.6151005500000002</v>
      </c>
      <c r="CO769" s="9">
        <v>1.34432521</v>
      </c>
      <c r="CP769" s="9">
        <v>1.7101246699999999</v>
      </c>
      <c r="CQ769" s="9">
        <v>1.32542491</v>
      </c>
      <c r="CR769" s="9">
        <v>2.2856499399999999</v>
      </c>
      <c r="CS769" s="9">
        <v>1.7977751049999999</v>
      </c>
      <c r="CT769" s="9">
        <v>1.464524945</v>
      </c>
      <c r="CU769" s="9">
        <v>2.3169249500000002</v>
      </c>
      <c r="CV769" s="9">
        <v>3.3521744999999998</v>
      </c>
      <c r="CW769" s="9">
        <v>2.8852997450000002</v>
      </c>
      <c r="CX769" s="9">
        <v>3.9002256399999999</v>
      </c>
      <c r="CY769" s="9">
        <v>1.7294249099999999</v>
      </c>
      <c r="CZ769" s="9">
        <v>1.6161497299999998</v>
      </c>
      <c r="DA769" s="9">
        <v>2.2140248650000003</v>
      </c>
      <c r="DB769" s="9">
        <v>1.9402753849999999</v>
      </c>
      <c r="DC769" s="9">
        <v>1.9961752350000002</v>
      </c>
      <c r="DD769" s="9">
        <v>4.0578255500000004</v>
      </c>
      <c r="DE769" s="9">
        <v>2.2643249449999998</v>
      </c>
      <c r="DF769" s="9">
        <v>2.66355019</v>
      </c>
      <c r="DG769" s="9">
        <v>1.2260503549999999</v>
      </c>
      <c r="DH769" s="9">
        <v>1.1269248650000001</v>
      </c>
      <c r="DI769" s="9">
        <v>1.9095748250000002</v>
      </c>
      <c r="DJ769" s="9">
        <v>1.1508501799999999</v>
      </c>
      <c r="DK769" s="9">
        <v>1.5365248550000001</v>
      </c>
      <c r="DL769" s="9">
        <v>2.4551501299999998</v>
      </c>
      <c r="DM769" s="9">
        <v>2.3476495850000001</v>
      </c>
      <c r="DN769" s="9">
        <v>2.1198749549999998</v>
      </c>
      <c r="DO769" s="9">
        <v>1.5984751799999999</v>
      </c>
      <c r="DP769" s="9">
        <v>1.618899775</v>
      </c>
      <c r="DQ769" s="9">
        <v>2.6171000800000002</v>
      </c>
      <c r="DR769" s="9">
        <v>1.35537489</v>
      </c>
      <c r="DS769" s="9">
        <v>2.101025055</v>
      </c>
      <c r="DT769" s="9">
        <v>1.1080248965000001</v>
      </c>
      <c r="DU769" s="9">
        <v>1.42842497</v>
      </c>
      <c r="DV769" s="9">
        <v>1.0792748969999999</v>
      </c>
      <c r="DW769" s="9">
        <v>1.8433250349999999</v>
      </c>
      <c r="DX769" s="9">
        <v>1.4613752</v>
      </c>
      <c r="DY769" s="9">
        <v>1.22715017</v>
      </c>
      <c r="DZ769" s="9">
        <v>1.8653750199999999</v>
      </c>
      <c r="EA769" s="9">
        <v>2.6904247450000001</v>
      </c>
      <c r="EB769" s="9">
        <v>2.3157750699999999</v>
      </c>
      <c r="EC769" s="9">
        <v>3.078299925</v>
      </c>
      <c r="ED769" s="9">
        <v>1.4148748799999999</v>
      </c>
      <c r="EE769" s="9">
        <v>1.31614995</v>
      </c>
      <c r="EF769" s="9">
        <v>1.7647253199999999</v>
      </c>
      <c r="EG769" s="9">
        <v>1.6001750299999999</v>
      </c>
      <c r="EH769" s="9">
        <v>1.6555501799999999</v>
      </c>
      <c r="EI769" s="9">
        <v>3.20940022</v>
      </c>
      <c r="EJ769" s="9">
        <v>1.8328748850000001</v>
      </c>
      <c r="EK769" s="9">
        <v>2.1237251050000001</v>
      </c>
    </row>
    <row r="770" spans="1:141" x14ac:dyDescent="0.2">
      <c r="A770">
        <v>766</v>
      </c>
      <c r="B770" s="9">
        <v>1.01762</v>
      </c>
      <c r="C770" s="9">
        <v>3.0278927143710321</v>
      </c>
      <c r="D770" s="9">
        <v>1.2518800000000001</v>
      </c>
      <c r="E770" s="9">
        <v>1.64388</v>
      </c>
      <c r="F770" s="9">
        <v>1.15359375</v>
      </c>
      <c r="G770" s="9">
        <v>2.04108</v>
      </c>
      <c r="H770" s="9">
        <v>1.5516160000000001</v>
      </c>
      <c r="I770" s="9">
        <v>1.7631999999999999</v>
      </c>
      <c r="J770" s="9">
        <v>1.5407999999999999</v>
      </c>
      <c r="K770" s="9">
        <v>4.3687999999999994</v>
      </c>
      <c r="L770" s="9">
        <v>1.9059599999999999</v>
      </c>
      <c r="M770" s="9">
        <v>2.5676999999999999</v>
      </c>
      <c r="N770" s="9">
        <v>2.0564</v>
      </c>
      <c r="O770" s="9">
        <v>6.3836000000000004</v>
      </c>
      <c r="P770" s="9">
        <v>2.6652800000000001</v>
      </c>
      <c r="Q770" s="9">
        <v>3.5004</v>
      </c>
      <c r="R770" s="9">
        <v>1.9072170879999999</v>
      </c>
      <c r="S770" s="9">
        <v>1.75003361</v>
      </c>
      <c r="T770" s="9">
        <v>2.9644444700000001</v>
      </c>
      <c r="U770" s="9">
        <v>1.8047555960000001</v>
      </c>
      <c r="V770" s="9">
        <v>2.5555663879999999</v>
      </c>
      <c r="W770" s="9">
        <v>3.89897735</v>
      </c>
      <c r="X770" s="9">
        <v>3.8505164559999998</v>
      </c>
      <c r="Y770" s="9">
        <v>3.4718724840000004</v>
      </c>
      <c r="Z770" s="9">
        <v>2.5573445700000002</v>
      </c>
      <c r="AA770" s="9">
        <v>2.6165504660000001</v>
      </c>
      <c r="AB770" s="9">
        <v>4.3029395060000004</v>
      </c>
      <c r="AC770" s="9">
        <v>2.18272245</v>
      </c>
      <c r="AD770" s="9">
        <v>3.428050432</v>
      </c>
      <c r="AE770" s="9">
        <v>1.687233344</v>
      </c>
      <c r="AF770" s="9">
        <v>2.1486109600000001</v>
      </c>
      <c r="AG770" s="9">
        <v>1.711605496</v>
      </c>
      <c r="AH770" s="9">
        <v>2.9768551620000001</v>
      </c>
      <c r="AI770" s="9">
        <v>2.3152721860000001</v>
      </c>
      <c r="AJ770" s="9">
        <v>1.7954445720000001</v>
      </c>
      <c r="AK770" s="9">
        <v>3.0035609920000002</v>
      </c>
      <c r="AL770" s="9">
        <v>4.4037825799999997</v>
      </c>
      <c r="AM770" s="9">
        <v>3.7975670240000001</v>
      </c>
      <c r="AN770" s="9">
        <v>5.2554615939999998</v>
      </c>
      <c r="AO770" s="9">
        <v>2.2176387740000001</v>
      </c>
      <c r="AP770" s="9">
        <v>2.0798723859999999</v>
      </c>
      <c r="AQ770" s="9">
        <v>2.9688112259999997</v>
      </c>
      <c r="AR770" s="9">
        <v>2.47604983</v>
      </c>
      <c r="AS770" s="9">
        <v>2.4922777160000003</v>
      </c>
      <c r="AT770" s="9">
        <v>5.4455505300000002</v>
      </c>
      <c r="AU770" s="9">
        <v>2.9235167879999997</v>
      </c>
      <c r="AV770" s="9">
        <v>3.5757675239999998</v>
      </c>
      <c r="AW770" s="9">
        <v>1.7111498000000001</v>
      </c>
      <c r="AX770" s="9">
        <v>1.569116722</v>
      </c>
      <c r="AY770" s="9">
        <v>2.6987058619999997</v>
      </c>
      <c r="AZ770" s="9">
        <v>1.600705528</v>
      </c>
      <c r="BA770" s="9">
        <v>2.2474052639999997</v>
      </c>
      <c r="BB770" s="9">
        <v>3.4994776820000002</v>
      </c>
      <c r="BC770" s="9">
        <v>3.3579495339999998</v>
      </c>
      <c r="BD770" s="9">
        <v>3.0490499340000001</v>
      </c>
      <c r="BE770" s="9">
        <v>2.23051099</v>
      </c>
      <c r="BF770" s="9">
        <v>2.304255596</v>
      </c>
      <c r="BG770" s="9">
        <v>3.7615501679999999</v>
      </c>
      <c r="BH770" s="9">
        <v>1.9300058619999998</v>
      </c>
      <c r="BI770" s="9">
        <v>3.0179388080000003</v>
      </c>
      <c r="BJ770" s="9">
        <v>1.5177223179999999</v>
      </c>
      <c r="BK770" s="9">
        <v>1.9168834780000001</v>
      </c>
      <c r="BL770" s="9">
        <v>1.51628904</v>
      </c>
      <c r="BM770" s="9">
        <v>2.6280276140000001</v>
      </c>
      <c r="BN770" s="9">
        <v>2.0497557980000001</v>
      </c>
      <c r="BO770" s="9">
        <v>1.636811094</v>
      </c>
      <c r="BP770" s="9">
        <v>2.6657665540000002</v>
      </c>
      <c r="BQ770" s="9">
        <v>3.8701938019999997</v>
      </c>
      <c r="BR770" s="9">
        <v>3.3324776800000002</v>
      </c>
      <c r="BS770" s="9">
        <v>4.559839642</v>
      </c>
      <c r="BT770" s="9">
        <v>1.9667780159999999</v>
      </c>
      <c r="BU770" s="9">
        <v>1.8436500679999999</v>
      </c>
      <c r="BV770" s="9">
        <v>2.5728829440000003</v>
      </c>
      <c r="BW770" s="9">
        <v>2.1940723520000001</v>
      </c>
      <c r="BX770" s="9">
        <v>2.2480556979999999</v>
      </c>
      <c r="BY770" s="9">
        <v>4.7314724859999995</v>
      </c>
      <c r="BZ770" s="9">
        <v>2.5944387739999999</v>
      </c>
      <c r="CA770" s="9">
        <v>3.1020442699999999</v>
      </c>
      <c r="CB770" s="9">
        <v>1.5071000999999999</v>
      </c>
      <c r="CC770" s="9">
        <v>1.3828721180000001</v>
      </c>
      <c r="CD770" s="9">
        <v>2.3612665240000004</v>
      </c>
      <c r="CE770" s="9">
        <v>1.410205664</v>
      </c>
      <c r="CF770" s="9">
        <v>1.94053904</v>
      </c>
      <c r="CG770" s="9">
        <v>3.0519227840000003</v>
      </c>
      <c r="CH770" s="9">
        <v>2.9238384740000001</v>
      </c>
      <c r="CI770" s="9">
        <v>2.6472501340000001</v>
      </c>
      <c r="CJ770" s="9">
        <v>1.9608057640000001</v>
      </c>
      <c r="CK770" s="9">
        <v>2.012167056</v>
      </c>
      <c r="CL770" s="9">
        <v>3.2687941380000001</v>
      </c>
      <c r="CM770" s="9">
        <v>1.6836722200000001</v>
      </c>
      <c r="CN770" s="9">
        <v>2.6202894400000001</v>
      </c>
      <c r="CO770" s="9">
        <v>1.346883544</v>
      </c>
      <c r="CP770" s="9">
        <v>1.713327448</v>
      </c>
      <c r="CQ770" s="9">
        <v>1.3278832440000001</v>
      </c>
      <c r="CR770" s="9">
        <v>2.2900777159999999</v>
      </c>
      <c r="CS770" s="9">
        <v>1.8010056619999999</v>
      </c>
      <c r="CT770" s="9">
        <v>1.467283278</v>
      </c>
      <c r="CU770" s="9">
        <v>2.3210610600000003</v>
      </c>
      <c r="CV770" s="9">
        <v>3.3584272799999999</v>
      </c>
      <c r="CW770" s="9">
        <v>2.8905552980000002</v>
      </c>
      <c r="CX770" s="9">
        <v>3.9073506359999999</v>
      </c>
      <c r="CY770" s="9">
        <v>1.732683244</v>
      </c>
      <c r="CZ770" s="9">
        <v>1.619121952</v>
      </c>
      <c r="DA770" s="9">
        <v>2.2181498660000001</v>
      </c>
      <c r="DB770" s="9">
        <v>1.9437392739999999</v>
      </c>
      <c r="DC770" s="9">
        <v>1.9998502340000002</v>
      </c>
      <c r="DD770" s="9">
        <v>4.0658394400000004</v>
      </c>
      <c r="DE770" s="9">
        <v>2.2683054980000001</v>
      </c>
      <c r="DF770" s="9">
        <v>2.668766856</v>
      </c>
      <c r="DG770" s="9">
        <v>1.228389242</v>
      </c>
      <c r="DH770" s="9">
        <v>1.1291498660000001</v>
      </c>
      <c r="DI770" s="9">
        <v>1.9133164900000001</v>
      </c>
      <c r="DJ770" s="9">
        <v>1.153011292</v>
      </c>
      <c r="DK770" s="9">
        <v>1.5396387419999999</v>
      </c>
      <c r="DL770" s="9">
        <v>2.459522352</v>
      </c>
      <c r="DM770" s="9">
        <v>2.3523884740000001</v>
      </c>
      <c r="DN770" s="9">
        <v>2.1237388419999998</v>
      </c>
      <c r="DO770" s="9">
        <v>1.601561292</v>
      </c>
      <c r="DP770" s="9">
        <v>1.6217553300000001</v>
      </c>
      <c r="DQ770" s="9">
        <v>2.6225111920000002</v>
      </c>
      <c r="DR770" s="9">
        <v>1.357894336</v>
      </c>
      <c r="DS770" s="9">
        <v>2.1052167220000002</v>
      </c>
      <c r="DT770" s="9">
        <v>1.1101498966000001</v>
      </c>
      <c r="DU770" s="9">
        <v>1.431127748</v>
      </c>
      <c r="DV770" s="9">
        <v>1.0812943427999999</v>
      </c>
      <c r="DW770" s="9">
        <v>1.8469278139999998</v>
      </c>
      <c r="DX770" s="9">
        <v>1.46402798</v>
      </c>
      <c r="DY770" s="9">
        <v>1.229477948</v>
      </c>
      <c r="DZ770" s="9">
        <v>1.8687389079999999</v>
      </c>
      <c r="EA770" s="9">
        <v>2.6954830780000001</v>
      </c>
      <c r="EB770" s="9">
        <v>2.3200278480000001</v>
      </c>
      <c r="EC770" s="9">
        <v>3.08402215</v>
      </c>
      <c r="ED770" s="9">
        <v>1.4175609920000001</v>
      </c>
      <c r="EE770" s="9">
        <v>1.3185888400000001</v>
      </c>
      <c r="EF770" s="9">
        <v>1.768039208</v>
      </c>
      <c r="EG770" s="9">
        <v>1.6030500319999998</v>
      </c>
      <c r="EH770" s="9">
        <v>1.658633512</v>
      </c>
      <c r="EI770" s="9">
        <v>3.2158668879999999</v>
      </c>
      <c r="EJ770" s="9">
        <v>1.8361387740000001</v>
      </c>
      <c r="EK770" s="9">
        <v>2.1279056619999999</v>
      </c>
    </row>
    <row r="771" spans="1:141" x14ac:dyDescent="0.2">
      <c r="A771">
        <v>767</v>
      </c>
      <c r="B771" s="9">
        <v>1.0201899999999999</v>
      </c>
      <c r="C771" s="9">
        <v>3.0325833559860764</v>
      </c>
      <c r="D771" s="9">
        <v>1.2550600000000001</v>
      </c>
      <c r="E771" s="9">
        <v>1.6480600000000001</v>
      </c>
      <c r="F771" s="9">
        <v>1.1567968749999999</v>
      </c>
      <c r="G771" s="9">
        <v>2.0454599999999998</v>
      </c>
      <c r="H771" s="9">
        <v>1.556192</v>
      </c>
      <c r="I771" s="9">
        <v>1.7684</v>
      </c>
      <c r="J771" s="9">
        <v>1.5446</v>
      </c>
      <c r="K771" s="9">
        <v>4.3755999999999995</v>
      </c>
      <c r="L771" s="9">
        <v>1.91052</v>
      </c>
      <c r="M771" s="9">
        <v>2.5736499999999998</v>
      </c>
      <c r="N771" s="9">
        <v>2.0618000000000003</v>
      </c>
      <c r="O771" s="9">
        <v>6.3932000000000002</v>
      </c>
      <c r="P771" s="9">
        <v>2.6723600000000003</v>
      </c>
      <c r="Q771" s="9">
        <v>3.5097999999999998</v>
      </c>
      <c r="R771" s="9">
        <v>1.910808756</v>
      </c>
      <c r="S771" s="9">
        <v>1.7534169450000001</v>
      </c>
      <c r="T771" s="9">
        <v>2.9700889149999998</v>
      </c>
      <c r="U771" s="9">
        <v>1.8081111520000002</v>
      </c>
      <c r="V771" s="9">
        <v>2.560583056</v>
      </c>
      <c r="W771" s="9">
        <v>3.9057551250000002</v>
      </c>
      <c r="X771" s="9">
        <v>3.8580581220000001</v>
      </c>
      <c r="Y771" s="9">
        <v>3.478069708</v>
      </c>
      <c r="Z771" s="9">
        <v>2.5621390150000001</v>
      </c>
      <c r="AA771" s="9">
        <v>2.6210754670000003</v>
      </c>
      <c r="AB771" s="9">
        <v>4.3116033969999998</v>
      </c>
      <c r="AC771" s="9">
        <v>2.186694675</v>
      </c>
      <c r="AD771" s="9">
        <v>3.434825434</v>
      </c>
      <c r="AE771" s="9">
        <v>1.6904166780000001</v>
      </c>
      <c r="AF771" s="9">
        <v>2.1525720700000002</v>
      </c>
      <c r="AG771" s="9">
        <v>1.7147360519999999</v>
      </c>
      <c r="AH771" s="9">
        <v>2.9825607190000003</v>
      </c>
      <c r="AI771" s="9">
        <v>2.3193694069999999</v>
      </c>
      <c r="AJ771" s="9">
        <v>1.798789014</v>
      </c>
      <c r="AK771" s="9">
        <v>3.008847104</v>
      </c>
      <c r="AL771" s="9">
        <v>4.4118909100000003</v>
      </c>
      <c r="AM771" s="9">
        <v>3.8043836880000002</v>
      </c>
      <c r="AN771" s="9">
        <v>5.2647977030000002</v>
      </c>
      <c r="AO771" s="9">
        <v>2.2217526630000002</v>
      </c>
      <c r="AP771" s="9">
        <v>2.083669607</v>
      </c>
      <c r="AQ771" s="9">
        <v>2.9742723369999999</v>
      </c>
      <c r="AR771" s="9">
        <v>2.480424835</v>
      </c>
      <c r="AS771" s="9">
        <v>2.496805492</v>
      </c>
      <c r="AT771" s="9">
        <v>5.4559755350000003</v>
      </c>
      <c r="AU771" s="9">
        <v>2.9285584559999998</v>
      </c>
      <c r="AV771" s="9">
        <v>3.582684188</v>
      </c>
      <c r="AW771" s="9">
        <v>1.7143748000000001</v>
      </c>
      <c r="AX771" s="9">
        <v>1.5721583889999999</v>
      </c>
      <c r="AY771" s="9">
        <v>2.7038864189999998</v>
      </c>
      <c r="AZ771" s="9">
        <v>1.603686086</v>
      </c>
      <c r="BA771" s="9">
        <v>2.251835818</v>
      </c>
      <c r="BB771" s="9">
        <v>3.5056054589999999</v>
      </c>
      <c r="BC771" s="9">
        <v>3.3645745329999999</v>
      </c>
      <c r="BD771" s="9">
        <v>3.0545249330000002</v>
      </c>
      <c r="BE771" s="9">
        <v>2.2347221049999999</v>
      </c>
      <c r="BF771" s="9">
        <v>2.308261152</v>
      </c>
      <c r="BG771" s="9">
        <v>3.7691751659999997</v>
      </c>
      <c r="BH771" s="9">
        <v>1.9335364189999997</v>
      </c>
      <c r="BI771" s="9">
        <v>3.0239026959999999</v>
      </c>
      <c r="BJ771" s="9">
        <v>1.5205945409999999</v>
      </c>
      <c r="BK771" s="9">
        <v>1.9204418110000001</v>
      </c>
      <c r="BL771" s="9">
        <v>1.5190779299999999</v>
      </c>
      <c r="BM771" s="9">
        <v>2.6330803930000002</v>
      </c>
      <c r="BN771" s="9">
        <v>2.0534113510000003</v>
      </c>
      <c r="BO771" s="9">
        <v>1.6398722029999999</v>
      </c>
      <c r="BP771" s="9">
        <v>2.6704832230000002</v>
      </c>
      <c r="BQ771" s="9">
        <v>3.8773632489999996</v>
      </c>
      <c r="BR771" s="9">
        <v>3.3385054599999999</v>
      </c>
      <c r="BS771" s="9">
        <v>4.5680535290000002</v>
      </c>
      <c r="BT771" s="9">
        <v>1.9704557919999999</v>
      </c>
      <c r="BU771" s="9">
        <v>1.8470250659999998</v>
      </c>
      <c r="BV771" s="9">
        <v>2.5776412780000002</v>
      </c>
      <c r="BW771" s="9">
        <v>2.197969574</v>
      </c>
      <c r="BX771" s="9">
        <v>2.252161251</v>
      </c>
      <c r="BY771" s="9">
        <v>4.7406697069999995</v>
      </c>
      <c r="BZ771" s="9">
        <v>2.5989526629999999</v>
      </c>
      <c r="CA771" s="9">
        <v>3.1080887150000001</v>
      </c>
      <c r="CB771" s="9">
        <v>1.5099501</v>
      </c>
      <c r="CC771" s="9">
        <v>1.3855693410000001</v>
      </c>
      <c r="CD771" s="9">
        <v>2.3658331880000003</v>
      </c>
      <c r="CE771" s="9">
        <v>1.412836218</v>
      </c>
      <c r="CF771" s="9">
        <v>1.9444029300000001</v>
      </c>
      <c r="CG771" s="9">
        <v>3.0572950080000001</v>
      </c>
      <c r="CH771" s="9">
        <v>2.9296523630000002</v>
      </c>
      <c r="CI771" s="9">
        <v>2.652025133</v>
      </c>
      <c r="CJ771" s="9">
        <v>1.9645363179999999</v>
      </c>
      <c r="CK771" s="9">
        <v>2.0156837219999999</v>
      </c>
      <c r="CL771" s="9">
        <v>3.2754635809999999</v>
      </c>
      <c r="CM771" s="9">
        <v>1.68676944</v>
      </c>
      <c r="CN771" s="9">
        <v>2.62547833</v>
      </c>
      <c r="CO771" s="9">
        <v>1.3494418779999999</v>
      </c>
      <c r="CP771" s="9">
        <v>1.7165302259999999</v>
      </c>
      <c r="CQ771" s="9">
        <v>1.3303415780000001</v>
      </c>
      <c r="CR771" s="9">
        <v>2.2945054920000003</v>
      </c>
      <c r="CS771" s="9">
        <v>1.8042362189999999</v>
      </c>
      <c r="CT771" s="9">
        <v>1.4700416110000001</v>
      </c>
      <c r="CU771" s="9">
        <v>2.32519717</v>
      </c>
      <c r="CV771" s="9">
        <v>3.36468006</v>
      </c>
      <c r="CW771" s="9">
        <v>2.8958108510000002</v>
      </c>
      <c r="CX771" s="9">
        <v>3.9144756319999998</v>
      </c>
      <c r="CY771" s="9">
        <v>1.735941578</v>
      </c>
      <c r="CZ771" s="9">
        <v>1.6220941739999999</v>
      </c>
      <c r="DA771" s="9">
        <v>2.2222748670000003</v>
      </c>
      <c r="DB771" s="9">
        <v>1.947203163</v>
      </c>
      <c r="DC771" s="9">
        <v>2.003525233</v>
      </c>
      <c r="DD771" s="9">
        <v>4.0738533300000004</v>
      </c>
      <c r="DE771" s="9">
        <v>2.272286051</v>
      </c>
      <c r="DF771" s="9">
        <v>2.6739835219999999</v>
      </c>
      <c r="DG771" s="9">
        <v>1.2307281290000001</v>
      </c>
      <c r="DH771" s="9">
        <v>1.1313748669999999</v>
      </c>
      <c r="DI771" s="9">
        <v>1.9170581550000001</v>
      </c>
      <c r="DJ771" s="9">
        <v>1.155172404</v>
      </c>
      <c r="DK771" s="9">
        <v>1.542752629</v>
      </c>
      <c r="DL771" s="9">
        <v>2.4638945739999998</v>
      </c>
      <c r="DM771" s="9">
        <v>2.357127363</v>
      </c>
      <c r="DN771" s="9">
        <v>2.1276027289999999</v>
      </c>
      <c r="DO771" s="9">
        <v>1.6046474040000001</v>
      </c>
      <c r="DP771" s="9">
        <v>1.6246108850000001</v>
      </c>
      <c r="DQ771" s="9">
        <v>2.6279223040000002</v>
      </c>
      <c r="DR771" s="9">
        <v>1.360413782</v>
      </c>
      <c r="DS771" s="9">
        <v>2.1094083889999999</v>
      </c>
      <c r="DT771" s="9">
        <v>1.1122748967</v>
      </c>
      <c r="DU771" s="9">
        <v>1.4338305259999999</v>
      </c>
      <c r="DV771" s="9">
        <v>1.0833137885999999</v>
      </c>
      <c r="DW771" s="9">
        <v>1.850530593</v>
      </c>
      <c r="DX771" s="9">
        <v>1.46668076</v>
      </c>
      <c r="DY771" s="9">
        <v>1.2318057259999999</v>
      </c>
      <c r="DZ771" s="9">
        <v>1.8721027959999998</v>
      </c>
      <c r="EA771" s="9">
        <v>2.7005414110000001</v>
      </c>
      <c r="EB771" s="9">
        <v>2.3242806259999997</v>
      </c>
      <c r="EC771" s="9">
        <v>3.089744375</v>
      </c>
      <c r="ED771" s="9">
        <v>1.420247104</v>
      </c>
      <c r="EE771" s="9">
        <v>1.32102773</v>
      </c>
      <c r="EF771" s="9">
        <v>1.7713530960000001</v>
      </c>
      <c r="EG771" s="9">
        <v>1.605925034</v>
      </c>
      <c r="EH771" s="9">
        <v>1.6617168440000001</v>
      </c>
      <c r="EI771" s="9">
        <v>3.2223335559999997</v>
      </c>
      <c r="EJ771" s="9">
        <v>1.839402663</v>
      </c>
      <c r="EK771" s="9">
        <v>2.1320862190000001</v>
      </c>
    </row>
    <row r="772" spans="1:141" x14ac:dyDescent="0.2">
      <c r="A772">
        <v>768</v>
      </c>
      <c r="B772" s="9">
        <v>1.0227599999999999</v>
      </c>
      <c r="C772" s="9">
        <v>3.0372739976011207</v>
      </c>
      <c r="D772" s="9">
        <v>1.25824</v>
      </c>
      <c r="E772" s="9">
        <v>1.6522400000000002</v>
      </c>
      <c r="F772" s="9">
        <v>1.1599999999999999</v>
      </c>
      <c r="G772" s="9">
        <v>2.0498400000000001</v>
      </c>
      <c r="H772" s="9">
        <v>1.5607680000000002</v>
      </c>
      <c r="I772" s="9">
        <v>1.7735999999999998</v>
      </c>
      <c r="J772" s="9">
        <v>1.5484</v>
      </c>
      <c r="K772" s="9">
        <v>4.3823999999999996</v>
      </c>
      <c r="L772" s="9">
        <v>1.9150799999999999</v>
      </c>
      <c r="M772" s="9">
        <v>2.5796000000000001</v>
      </c>
      <c r="N772" s="9">
        <v>2.0672000000000001</v>
      </c>
      <c r="O772" s="9">
        <v>6.4028</v>
      </c>
      <c r="P772" s="9">
        <v>2.67944</v>
      </c>
      <c r="Q772" s="9">
        <v>3.5191999999999997</v>
      </c>
      <c r="R772" s="9">
        <v>1.9144004239999999</v>
      </c>
      <c r="S772" s="9">
        <v>1.75680028</v>
      </c>
      <c r="T772" s="9">
        <v>2.97573336</v>
      </c>
      <c r="U772" s="9">
        <v>1.811466708</v>
      </c>
      <c r="V772" s="9">
        <v>2.5655997240000001</v>
      </c>
      <c r="W772" s="9">
        <v>3.9125329</v>
      </c>
      <c r="X772" s="9">
        <v>3.8655997879999999</v>
      </c>
      <c r="Y772" s="9">
        <v>3.4842669320000001</v>
      </c>
      <c r="Z772" s="9">
        <v>2.56693346</v>
      </c>
      <c r="AA772" s="9">
        <v>2.625600468</v>
      </c>
      <c r="AB772" s="9">
        <v>4.3202672880000001</v>
      </c>
      <c r="AC772" s="9">
        <v>2.1906669000000001</v>
      </c>
      <c r="AD772" s="9">
        <v>3.4416004359999999</v>
      </c>
      <c r="AE772" s="9">
        <v>1.6936000119999999</v>
      </c>
      <c r="AF772" s="9">
        <v>2.1565331799999998</v>
      </c>
      <c r="AG772" s="9">
        <v>1.717866608</v>
      </c>
      <c r="AH772" s="9">
        <v>2.9882662760000001</v>
      </c>
      <c r="AI772" s="9">
        <v>2.3234666280000003</v>
      </c>
      <c r="AJ772" s="9">
        <v>1.802133456</v>
      </c>
      <c r="AK772" s="9">
        <v>3.0141332159999998</v>
      </c>
      <c r="AL772" s="9">
        <v>4.4199992400000001</v>
      </c>
      <c r="AM772" s="9">
        <v>3.8112003520000002</v>
      </c>
      <c r="AN772" s="9">
        <v>5.2741338119999996</v>
      </c>
      <c r="AO772" s="9">
        <v>2.2258665520000003</v>
      </c>
      <c r="AP772" s="9">
        <v>2.0874668279999997</v>
      </c>
      <c r="AQ772" s="9">
        <v>2.9797334479999997</v>
      </c>
      <c r="AR772" s="9">
        <v>2.48479984</v>
      </c>
      <c r="AS772" s="9">
        <v>2.5013332680000002</v>
      </c>
      <c r="AT772" s="9">
        <v>5.4664005400000004</v>
      </c>
      <c r="AU772" s="9">
        <v>2.9336001239999998</v>
      </c>
      <c r="AV772" s="9">
        <v>3.5896008519999998</v>
      </c>
      <c r="AW772" s="9">
        <v>1.7175998000000001</v>
      </c>
      <c r="AX772" s="9">
        <v>1.5752000560000001</v>
      </c>
      <c r="AY772" s="9">
        <v>2.7090669759999999</v>
      </c>
      <c r="AZ772" s="9">
        <v>1.6066666439999999</v>
      </c>
      <c r="BA772" s="9">
        <v>2.2562663719999998</v>
      </c>
      <c r="BB772" s="9">
        <v>3.511733236</v>
      </c>
      <c r="BC772" s="9">
        <v>3.3711995319999999</v>
      </c>
      <c r="BD772" s="9">
        <v>3.0599999320000002</v>
      </c>
      <c r="BE772" s="9">
        <v>2.2389332199999998</v>
      </c>
      <c r="BF772" s="9">
        <v>2.3122667079999997</v>
      </c>
      <c r="BG772" s="9">
        <v>3.776800164</v>
      </c>
      <c r="BH772" s="9">
        <v>1.9370669759999999</v>
      </c>
      <c r="BI772" s="9">
        <v>3.0298665840000001</v>
      </c>
      <c r="BJ772" s="9">
        <v>1.5234667639999999</v>
      </c>
      <c r="BK772" s="9">
        <v>1.9240001440000001</v>
      </c>
      <c r="BL772" s="9">
        <v>1.5218668199999998</v>
      </c>
      <c r="BM772" s="9">
        <v>2.6381331719999999</v>
      </c>
      <c r="BN772" s="9">
        <v>2.057066904</v>
      </c>
      <c r="BO772" s="9">
        <v>1.642933312</v>
      </c>
      <c r="BP772" s="9">
        <v>2.6751998920000002</v>
      </c>
      <c r="BQ772" s="9">
        <v>3.884532696</v>
      </c>
      <c r="BR772" s="9">
        <v>3.3445332400000001</v>
      </c>
      <c r="BS772" s="9">
        <v>4.5762674160000003</v>
      </c>
      <c r="BT772" s="9">
        <v>1.9741335679999998</v>
      </c>
      <c r="BU772" s="9">
        <v>1.850400064</v>
      </c>
      <c r="BV772" s="9">
        <v>2.5823996120000001</v>
      </c>
      <c r="BW772" s="9">
        <v>2.201866796</v>
      </c>
      <c r="BX772" s="9">
        <v>2.256266804</v>
      </c>
      <c r="BY772" s="9">
        <v>4.7498669279999994</v>
      </c>
      <c r="BZ772" s="9">
        <v>2.603466552</v>
      </c>
      <c r="CA772" s="9">
        <v>3.1141331600000002</v>
      </c>
      <c r="CB772" s="9">
        <v>1.5128001</v>
      </c>
      <c r="CC772" s="9">
        <v>1.388266564</v>
      </c>
      <c r="CD772" s="9">
        <v>2.3703998520000003</v>
      </c>
      <c r="CE772" s="9">
        <v>1.415466772</v>
      </c>
      <c r="CF772" s="9">
        <v>1.94826682</v>
      </c>
      <c r="CG772" s="9">
        <v>3.0626672320000004</v>
      </c>
      <c r="CH772" s="9">
        <v>2.9354662519999999</v>
      </c>
      <c r="CI772" s="9">
        <v>2.6568001319999999</v>
      </c>
      <c r="CJ772" s="9">
        <v>1.9682668720000001</v>
      </c>
      <c r="CK772" s="9">
        <v>2.0192003879999998</v>
      </c>
      <c r="CL772" s="9">
        <v>3.2821330240000002</v>
      </c>
      <c r="CM772" s="9">
        <v>1.6898666600000001</v>
      </c>
      <c r="CN772" s="9">
        <v>2.6306672199999999</v>
      </c>
      <c r="CO772" s="9">
        <v>1.3520002119999999</v>
      </c>
      <c r="CP772" s="9">
        <v>1.7197330040000001</v>
      </c>
      <c r="CQ772" s="9">
        <v>1.332799912</v>
      </c>
      <c r="CR772" s="9">
        <v>2.2989332680000003</v>
      </c>
      <c r="CS772" s="9">
        <v>1.8074667760000001</v>
      </c>
      <c r="CT772" s="9">
        <v>1.4727999439999999</v>
      </c>
      <c r="CU772" s="9">
        <v>2.3293332800000002</v>
      </c>
      <c r="CV772" s="9">
        <v>3.37093284</v>
      </c>
      <c r="CW772" s="9">
        <v>2.9010664040000003</v>
      </c>
      <c r="CX772" s="9">
        <v>3.9216006280000002</v>
      </c>
      <c r="CY772" s="9">
        <v>1.7391999119999999</v>
      </c>
      <c r="CZ772" s="9">
        <v>1.625066396</v>
      </c>
      <c r="DA772" s="9">
        <v>2.2263998680000001</v>
      </c>
      <c r="DB772" s="9">
        <v>1.950667052</v>
      </c>
      <c r="DC772" s="9">
        <v>2.0072002320000002</v>
      </c>
      <c r="DD772" s="9">
        <v>4.0818672200000004</v>
      </c>
      <c r="DE772" s="9">
        <v>2.2762666039999999</v>
      </c>
      <c r="DF772" s="9">
        <v>2.6792001880000003</v>
      </c>
      <c r="DG772" s="9">
        <v>1.2330670160000001</v>
      </c>
      <c r="DH772" s="9">
        <v>1.1335998679999999</v>
      </c>
      <c r="DI772" s="9">
        <v>1.92079982</v>
      </c>
      <c r="DJ772" s="9">
        <v>1.157333516</v>
      </c>
      <c r="DK772" s="9">
        <v>1.545866516</v>
      </c>
      <c r="DL772" s="9">
        <v>2.468266796</v>
      </c>
      <c r="DM772" s="9">
        <v>2.361866252</v>
      </c>
      <c r="DN772" s="9">
        <v>2.131466616</v>
      </c>
      <c r="DO772" s="9">
        <v>1.6077335159999999</v>
      </c>
      <c r="DP772" s="9">
        <v>1.6274664400000001</v>
      </c>
      <c r="DQ772" s="9">
        <v>2.6333334160000001</v>
      </c>
      <c r="DR772" s="9">
        <v>1.3629332279999999</v>
      </c>
      <c r="DS772" s="9">
        <v>2.1136000560000001</v>
      </c>
      <c r="DT772" s="9">
        <v>1.1143998968</v>
      </c>
      <c r="DU772" s="9">
        <v>1.4365333040000001</v>
      </c>
      <c r="DV772" s="9">
        <v>1.0853332344</v>
      </c>
      <c r="DW772" s="9">
        <v>1.8541333719999999</v>
      </c>
      <c r="DX772" s="9">
        <v>1.46933354</v>
      </c>
      <c r="DY772" s="9">
        <v>1.2341335039999999</v>
      </c>
      <c r="DZ772" s="9">
        <v>1.8754666839999998</v>
      </c>
      <c r="EA772" s="9">
        <v>2.7055997440000001</v>
      </c>
      <c r="EB772" s="9">
        <v>2.3285334039999999</v>
      </c>
      <c r="EC772" s="9">
        <v>3.0954666</v>
      </c>
      <c r="ED772" s="9">
        <v>1.4229332160000001</v>
      </c>
      <c r="EE772" s="9">
        <v>1.32346662</v>
      </c>
      <c r="EF772" s="9">
        <v>1.774666984</v>
      </c>
      <c r="EG772" s="9">
        <v>1.6088000359999999</v>
      </c>
      <c r="EH772" s="9">
        <v>1.664800176</v>
      </c>
      <c r="EI772" s="9">
        <v>3.228800224</v>
      </c>
      <c r="EJ772" s="9">
        <v>1.8426665520000001</v>
      </c>
      <c r="EK772" s="9">
        <v>2.1362667759999998</v>
      </c>
    </row>
    <row r="773" spans="1:141" x14ac:dyDescent="0.2">
      <c r="A773">
        <v>769</v>
      </c>
      <c r="B773" s="9">
        <v>1.0253300000000001</v>
      </c>
      <c r="C773" s="9">
        <v>3.041964639216165</v>
      </c>
      <c r="D773" s="9">
        <v>1.26142</v>
      </c>
      <c r="E773" s="9">
        <v>1.65642</v>
      </c>
      <c r="F773" s="9">
        <v>1.1637974683544303</v>
      </c>
      <c r="G773" s="9">
        <v>2.0542199999999999</v>
      </c>
      <c r="H773" s="9">
        <v>1.5653440000000001</v>
      </c>
      <c r="I773" s="9">
        <v>1.7787999999999999</v>
      </c>
      <c r="J773" s="9">
        <v>1.5522</v>
      </c>
      <c r="K773" s="9">
        <v>4.3891999999999998</v>
      </c>
      <c r="L773" s="9">
        <v>1.91964</v>
      </c>
      <c r="M773" s="9">
        <v>2.58555</v>
      </c>
      <c r="N773" s="9">
        <v>2.0726</v>
      </c>
      <c r="O773" s="9">
        <v>6.4123999999999999</v>
      </c>
      <c r="P773" s="9">
        <v>2.6865200000000002</v>
      </c>
      <c r="Q773" s="9">
        <v>3.5286</v>
      </c>
      <c r="R773" s="9">
        <v>1.917992092</v>
      </c>
      <c r="S773" s="9">
        <v>1.7601836150000001</v>
      </c>
      <c r="T773" s="9">
        <v>2.9813778049999997</v>
      </c>
      <c r="U773" s="9">
        <v>1.814822264</v>
      </c>
      <c r="V773" s="9">
        <v>2.5706163920000002</v>
      </c>
      <c r="W773" s="9">
        <v>3.9193106750000002</v>
      </c>
      <c r="X773" s="9">
        <v>3.8731414540000002</v>
      </c>
      <c r="Y773" s="9">
        <v>3.4904641560000003</v>
      </c>
      <c r="Z773" s="9">
        <v>2.5717279049999999</v>
      </c>
      <c r="AA773" s="9">
        <v>2.6301254690000002</v>
      </c>
      <c r="AB773" s="9">
        <v>4.3289311790000005</v>
      </c>
      <c r="AC773" s="9">
        <v>2.1946391250000001</v>
      </c>
      <c r="AD773" s="9">
        <v>3.4483754379999998</v>
      </c>
      <c r="AE773" s="9">
        <v>1.6967833459999999</v>
      </c>
      <c r="AF773" s="9">
        <v>2.1604942899999999</v>
      </c>
      <c r="AG773" s="9">
        <v>1.7209971639999999</v>
      </c>
      <c r="AH773" s="9">
        <v>2.9939718330000002</v>
      </c>
      <c r="AI773" s="9">
        <v>2.3275638490000001</v>
      </c>
      <c r="AJ773" s="9">
        <v>1.8054778980000001</v>
      </c>
      <c r="AK773" s="9">
        <v>3.0194193280000001</v>
      </c>
      <c r="AL773" s="9">
        <v>4.4281075699999999</v>
      </c>
      <c r="AM773" s="9">
        <v>3.8180170160000002</v>
      </c>
      <c r="AN773" s="9">
        <v>5.283469921</v>
      </c>
      <c r="AO773" s="9">
        <v>2.2299804409999999</v>
      </c>
      <c r="AP773" s="9">
        <v>2.0912640489999998</v>
      </c>
      <c r="AQ773" s="9">
        <v>2.985194559</v>
      </c>
      <c r="AR773" s="9">
        <v>2.489174845</v>
      </c>
      <c r="AS773" s="9">
        <v>2.505861044</v>
      </c>
      <c r="AT773" s="9">
        <v>5.4768255449999996</v>
      </c>
      <c r="AU773" s="9">
        <v>2.9386417919999999</v>
      </c>
      <c r="AV773" s="9">
        <v>3.596517516</v>
      </c>
      <c r="AW773" s="9">
        <v>1.7208248000000002</v>
      </c>
      <c r="AX773" s="9">
        <v>1.5782417230000001</v>
      </c>
      <c r="AY773" s="9">
        <v>2.714247533</v>
      </c>
      <c r="AZ773" s="9">
        <v>1.6096472019999999</v>
      </c>
      <c r="BA773" s="9">
        <v>2.2606969260000001</v>
      </c>
      <c r="BB773" s="9">
        <v>3.5178610130000001</v>
      </c>
      <c r="BC773" s="9">
        <v>3.3778245309999999</v>
      </c>
      <c r="BD773" s="9">
        <v>3.0654749309999998</v>
      </c>
      <c r="BE773" s="9">
        <v>2.2431443349999998</v>
      </c>
      <c r="BF773" s="9">
        <v>2.3162722639999997</v>
      </c>
      <c r="BG773" s="9">
        <v>3.7844251619999998</v>
      </c>
      <c r="BH773" s="9">
        <v>1.9405975329999998</v>
      </c>
      <c r="BI773" s="9">
        <v>3.0358304720000002</v>
      </c>
      <c r="BJ773" s="9">
        <v>1.5263389869999999</v>
      </c>
      <c r="BK773" s="9">
        <v>1.927558477</v>
      </c>
      <c r="BL773" s="9">
        <v>1.52465571</v>
      </c>
      <c r="BM773" s="9">
        <v>2.643185951</v>
      </c>
      <c r="BN773" s="9">
        <v>2.0607224570000002</v>
      </c>
      <c r="BO773" s="9">
        <v>1.6459944209999999</v>
      </c>
      <c r="BP773" s="9">
        <v>2.6799165610000002</v>
      </c>
      <c r="BQ773" s="9">
        <v>3.8917021429999998</v>
      </c>
      <c r="BR773" s="9">
        <v>3.3505610200000002</v>
      </c>
      <c r="BS773" s="9">
        <v>4.5844813030000005</v>
      </c>
      <c r="BT773" s="9">
        <v>1.9778113439999998</v>
      </c>
      <c r="BU773" s="9">
        <v>1.853775062</v>
      </c>
      <c r="BV773" s="9">
        <v>2.587157946</v>
      </c>
      <c r="BW773" s="9">
        <v>2.205764018</v>
      </c>
      <c r="BX773" s="9">
        <v>2.2603723570000001</v>
      </c>
      <c r="BY773" s="9">
        <v>4.7590641489999994</v>
      </c>
      <c r="BZ773" s="9">
        <v>2.607980441</v>
      </c>
      <c r="CA773" s="9">
        <v>3.1201776049999999</v>
      </c>
      <c r="CB773" s="9">
        <v>1.5156501</v>
      </c>
      <c r="CC773" s="9">
        <v>1.390963787</v>
      </c>
      <c r="CD773" s="9">
        <v>2.3749665160000002</v>
      </c>
      <c r="CE773" s="9">
        <v>1.418097326</v>
      </c>
      <c r="CF773" s="9">
        <v>1.95213071</v>
      </c>
      <c r="CG773" s="9">
        <v>3.0680394560000002</v>
      </c>
      <c r="CH773" s="9">
        <v>2.941280141</v>
      </c>
      <c r="CI773" s="9">
        <v>2.6615751310000002</v>
      </c>
      <c r="CJ773" s="9">
        <v>1.9719974259999999</v>
      </c>
      <c r="CK773" s="9">
        <v>2.0227170539999997</v>
      </c>
      <c r="CL773" s="9">
        <v>3.288802467</v>
      </c>
      <c r="CM773" s="9">
        <v>1.69296388</v>
      </c>
      <c r="CN773" s="9">
        <v>2.6358561100000002</v>
      </c>
      <c r="CO773" s="9">
        <v>1.354558546</v>
      </c>
      <c r="CP773" s="9">
        <v>1.722935782</v>
      </c>
      <c r="CQ773" s="9">
        <v>1.335258246</v>
      </c>
      <c r="CR773" s="9">
        <v>2.3033610440000003</v>
      </c>
      <c r="CS773" s="9">
        <v>1.810697333</v>
      </c>
      <c r="CT773" s="9">
        <v>1.475558277</v>
      </c>
      <c r="CU773" s="9">
        <v>2.3334693900000003</v>
      </c>
      <c r="CV773" s="9">
        <v>3.3771856200000001</v>
      </c>
      <c r="CW773" s="9">
        <v>2.9063219570000003</v>
      </c>
      <c r="CX773" s="9">
        <v>3.9287256240000001</v>
      </c>
      <c r="CY773" s="9">
        <v>1.742458246</v>
      </c>
      <c r="CZ773" s="9">
        <v>1.6280386179999999</v>
      </c>
      <c r="DA773" s="9">
        <v>2.2305248690000004</v>
      </c>
      <c r="DB773" s="9">
        <v>1.9541309409999998</v>
      </c>
      <c r="DC773" s="9">
        <v>2.010875231</v>
      </c>
      <c r="DD773" s="9">
        <v>4.0898811100000003</v>
      </c>
      <c r="DE773" s="9">
        <v>2.2802471569999998</v>
      </c>
      <c r="DF773" s="9">
        <v>2.6844168540000002</v>
      </c>
      <c r="DG773" s="9">
        <v>1.235405903</v>
      </c>
      <c r="DH773" s="9">
        <v>1.1358248689999999</v>
      </c>
      <c r="DI773" s="9">
        <v>1.9245414850000002</v>
      </c>
      <c r="DJ773" s="9">
        <v>1.159494628</v>
      </c>
      <c r="DK773" s="9">
        <v>1.5489804030000001</v>
      </c>
      <c r="DL773" s="9">
        <v>2.4726390179999997</v>
      </c>
      <c r="DM773" s="9">
        <v>2.366605141</v>
      </c>
      <c r="DN773" s="9">
        <v>2.135330503</v>
      </c>
      <c r="DO773" s="9">
        <v>1.610819628</v>
      </c>
      <c r="DP773" s="9">
        <v>1.6303219950000001</v>
      </c>
      <c r="DQ773" s="9">
        <v>2.6387445280000001</v>
      </c>
      <c r="DR773" s="9">
        <v>1.3654526739999999</v>
      </c>
      <c r="DS773" s="9">
        <v>2.1177917229999998</v>
      </c>
      <c r="DT773" s="9">
        <v>1.1165248969000001</v>
      </c>
      <c r="DU773" s="9">
        <v>1.4392360820000001</v>
      </c>
      <c r="DV773" s="9">
        <v>1.0873526802</v>
      </c>
      <c r="DW773" s="9">
        <v>1.8577361509999999</v>
      </c>
      <c r="DX773" s="9">
        <v>1.4719863200000001</v>
      </c>
      <c r="DY773" s="9">
        <v>1.2364612820000001</v>
      </c>
      <c r="DZ773" s="9">
        <v>1.878830572</v>
      </c>
      <c r="EA773" s="9">
        <v>2.7106580770000002</v>
      </c>
      <c r="EB773" s="9">
        <v>2.332786182</v>
      </c>
      <c r="EC773" s="9">
        <v>3.1011888249999999</v>
      </c>
      <c r="ED773" s="9">
        <v>1.425619328</v>
      </c>
      <c r="EE773" s="9">
        <v>1.3259055099999999</v>
      </c>
      <c r="EF773" s="9">
        <v>1.7779808720000001</v>
      </c>
      <c r="EG773" s="9">
        <v>1.611675038</v>
      </c>
      <c r="EH773" s="9">
        <v>1.6678835080000001</v>
      </c>
      <c r="EI773" s="9">
        <v>3.2352668919999998</v>
      </c>
      <c r="EJ773" s="9">
        <v>1.8459304410000001</v>
      </c>
      <c r="EK773" s="9">
        <v>2.140447333</v>
      </c>
    </row>
    <row r="774" spans="1:141" x14ac:dyDescent="0.2">
      <c r="A774">
        <v>770</v>
      </c>
      <c r="B774" s="9">
        <v>1.0279</v>
      </c>
      <c r="C774" s="9">
        <v>3.0466552808312093</v>
      </c>
      <c r="D774" s="9">
        <v>1.2646000000000002</v>
      </c>
      <c r="E774" s="9">
        <v>1.6606000000000001</v>
      </c>
      <c r="F774" s="9">
        <v>1.1675949367088607</v>
      </c>
      <c r="G774" s="9">
        <v>2.0585999999999998</v>
      </c>
      <c r="H774" s="9">
        <v>1.56992</v>
      </c>
      <c r="I774" s="9">
        <v>1.784</v>
      </c>
      <c r="J774" s="9">
        <v>1.556</v>
      </c>
      <c r="K774" s="9">
        <v>4.3959999999999999</v>
      </c>
      <c r="L774" s="9">
        <v>1.9241999999999999</v>
      </c>
      <c r="M774" s="9">
        <v>2.5914999999999999</v>
      </c>
      <c r="N774" s="9">
        <v>2.0780000000000003</v>
      </c>
      <c r="O774" s="9">
        <v>6.4219999999999997</v>
      </c>
      <c r="P774" s="9">
        <v>2.6936</v>
      </c>
      <c r="Q774" s="9">
        <v>3.5379999999999998</v>
      </c>
      <c r="R774" s="9">
        <v>1.9215837599999999</v>
      </c>
      <c r="S774" s="9">
        <v>1.76356695</v>
      </c>
      <c r="T774" s="9">
        <v>2.9870222499999999</v>
      </c>
      <c r="U774" s="9">
        <v>1.8181778200000001</v>
      </c>
      <c r="V774" s="9">
        <v>2.5756330600000004</v>
      </c>
      <c r="W774" s="9">
        <v>3.92608845</v>
      </c>
      <c r="X774" s="9">
        <v>3.88068312</v>
      </c>
      <c r="Y774" s="9">
        <v>3.4966613799999999</v>
      </c>
      <c r="Z774" s="9">
        <v>2.5765223499999999</v>
      </c>
      <c r="AA774" s="9">
        <v>2.63465047</v>
      </c>
      <c r="AB774" s="9">
        <v>4.3375950699999999</v>
      </c>
      <c r="AC774" s="9">
        <v>2.1986113499999997</v>
      </c>
      <c r="AD774" s="9">
        <v>3.4551504400000002</v>
      </c>
      <c r="AE774" s="9">
        <v>1.69996668</v>
      </c>
      <c r="AF774" s="9">
        <v>2.1644554</v>
      </c>
      <c r="AG774" s="9">
        <v>1.72412772</v>
      </c>
      <c r="AH774" s="9">
        <v>2.99967739</v>
      </c>
      <c r="AI774" s="9">
        <v>2.33166107</v>
      </c>
      <c r="AJ774" s="9">
        <v>1.8088223400000001</v>
      </c>
      <c r="AK774" s="9">
        <v>3.02470544</v>
      </c>
      <c r="AL774" s="9">
        <v>4.4362158999999997</v>
      </c>
      <c r="AM774" s="9">
        <v>3.8248336800000002</v>
      </c>
      <c r="AN774" s="9">
        <v>5.2928060300000004</v>
      </c>
      <c r="AO774" s="9">
        <v>2.23409433</v>
      </c>
      <c r="AP774" s="9">
        <v>2.09506127</v>
      </c>
      <c r="AQ774" s="9">
        <v>2.9906556699999998</v>
      </c>
      <c r="AR774" s="9">
        <v>2.49354985</v>
      </c>
      <c r="AS774" s="9">
        <v>2.5103888200000002</v>
      </c>
      <c r="AT774" s="9">
        <v>5.4872505499999997</v>
      </c>
      <c r="AU774" s="9">
        <v>2.9436834599999999</v>
      </c>
      <c r="AV774" s="9">
        <v>3.6034341799999998</v>
      </c>
      <c r="AW774" s="9">
        <v>1.7240498</v>
      </c>
      <c r="AX774" s="9">
        <v>1.5812833900000001</v>
      </c>
      <c r="AY774" s="9">
        <v>2.7194280900000001</v>
      </c>
      <c r="AZ774" s="9">
        <v>1.6126277600000001</v>
      </c>
      <c r="BA774" s="9">
        <v>2.2651274799999999</v>
      </c>
      <c r="BB774" s="9">
        <v>3.5239887899999998</v>
      </c>
      <c r="BC774" s="9">
        <v>3.3844495299999999</v>
      </c>
      <c r="BD774" s="9">
        <v>3.0709499299999998</v>
      </c>
      <c r="BE774" s="9">
        <v>2.2473554499999997</v>
      </c>
      <c r="BF774" s="9">
        <v>2.3202778199999998</v>
      </c>
      <c r="BG774" s="9">
        <v>3.7920501600000001</v>
      </c>
      <c r="BH774" s="9">
        <v>1.9441280899999998</v>
      </c>
      <c r="BI774" s="9">
        <v>3.0417943599999999</v>
      </c>
      <c r="BJ774" s="9">
        <v>1.5292112099999999</v>
      </c>
      <c r="BK774" s="9">
        <v>1.9311168100000002</v>
      </c>
      <c r="BL774" s="9">
        <v>1.5274445999999999</v>
      </c>
      <c r="BM774" s="9">
        <v>2.6482387300000001</v>
      </c>
      <c r="BN774" s="9">
        <v>2.06437801</v>
      </c>
      <c r="BO774" s="9">
        <v>1.64905553</v>
      </c>
      <c r="BP774" s="9">
        <v>2.6846332300000002</v>
      </c>
      <c r="BQ774" s="9">
        <v>3.8988715899999997</v>
      </c>
      <c r="BR774" s="9">
        <v>3.3565887999999999</v>
      </c>
      <c r="BS774" s="9">
        <v>4.5926951900000006</v>
      </c>
      <c r="BT774" s="9">
        <v>1.98148912</v>
      </c>
      <c r="BU774" s="9">
        <v>1.8571500599999999</v>
      </c>
      <c r="BV774" s="9">
        <v>2.59191628</v>
      </c>
      <c r="BW774" s="9">
        <v>2.20966124</v>
      </c>
      <c r="BX774" s="9">
        <v>2.2644779100000001</v>
      </c>
      <c r="BY774" s="9">
        <v>4.7682613699999994</v>
      </c>
      <c r="BZ774" s="9">
        <v>2.6124943300000001</v>
      </c>
      <c r="CA774" s="9">
        <v>3.12622205</v>
      </c>
      <c r="CB774" s="9">
        <v>1.5185001</v>
      </c>
      <c r="CC774" s="9">
        <v>1.39366101</v>
      </c>
      <c r="CD774" s="9">
        <v>2.3795331800000001</v>
      </c>
      <c r="CE774" s="9">
        <v>1.4207278800000001</v>
      </c>
      <c r="CF774" s="9">
        <v>1.9559945999999999</v>
      </c>
      <c r="CG774" s="9">
        <v>3.07341168</v>
      </c>
      <c r="CH774" s="9">
        <v>2.9470940300000001</v>
      </c>
      <c r="CI774" s="9">
        <v>2.6663501300000001</v>
      </c>
      <c r="CJ774" s="9">
        <v>1.9757279800000001</v>
      </c>
      <c r="CK774" s="9">
        <v>2.02623372</v>
      </c>
      <c r="CL774" s="9">
        <v>3.2954719100000003</v>
      </c>
      <c r="CM774" s="9">
        <v>1.6960611000000001</v>
      </c>
      <c r="CN774" s="9">
        <v>2.6410450000000001</v>
      </c>
      <c r="CO774" s="9">
        <v>1.35711688</v>
      </c>
      <c r="CP774" s="9">
        <v>1.7261385599999999</v>
      </c>
      <c r="CQ774" s="9">
        <v>1.3377165799999999</v>
      </c>
      <c r="CR774" s="9">
        <v>2.3077888200000003</v>
      </c>
      <c r="CS774" s="9">
        <v>1.81392789</v>
      </c>
      <c r="CT774" s="9">
        <v>1.47831661</v>
      </c>
      <c r="CU774" s="9">
        <v>2.3376055</v>
      </c>
      <c r="CV774" s="9">
        <v>3.3834384000000002</v>
      </c>
      <c r="CW774" s="9">
        <v>2.9115775099999999</v>
      </c>
      <c r="CX774" s="9">
        <v>3.9358506200000001</v>
      </c>
      <c r="CY774" s="9">
        <v>1.7457165799999999</v>
      </c>
      <c r="CZ774" s="9">
        <v>1.6310108399999999</v>
      </c>
      <c r="DA774" s="9">
        <v>2.2346498700000001</v>
      </c>
      <c r="DB774" s="9">
        <v>1.9575948299999999</v>
      </c>
      <c r="DC774" s="9">
        <v>2.0145502300000002</v>
      </c>
      <c r="DD774" s="9">
        <v>4.0978950000000003</v>
      </c>
      <c r="DE774" s="9">
        <v>2.2842277099999997</v>
      </c>
      <c r="DF774" s="9">
        <v>2.6896335200000001</v>
      </c>
      <c r="DG774" s="9">
        <v>1.23774479</v>
      </c>
      <c r="DH774" s="9">
        <v>1.1380498699999999</v>
      </c>
      <c r="DI774" s="9">
        <v>1.9282831500000002</v>
      </c>
      <c r="DJ774" s="9">
        <v>1.16165574</v>
      </c>
      <c r="DK774" s="9">
        <v>1.5520942900000001</v>
      </c>
      <c r="DL774" s="9">
        <v>2.4770112399999999</v>
      </c>
      <c r="DM774" s="9">
        <v>2.3713440299999999</v>
      </c>
      <c r="DN774" s="9">
        <v>2.1391943900000001</v>
      </c>
      <c r="DO774" s="9">
        <v>1.6139057399999999</v>
      </c>
      <c r="DP774" s="9">
        <v>1.6331775500000001</v>
      </c>
      <c r="DQ774" s="9">
        <v>2.6441556400000001</v>
      </c>
      <c r="DR774" s="9">
        <v>1.3679721199999999</v>
      </c>
      <c r="DS774" s="9">
        <v>2.12198339</v>
      </c>
      <c r="DT774" s="9">
        <v>1.1186498970000001</v>
      </c>
      <c r="DU774" s="9">
        <v>1.44193886</v>
      </c>
      <c r="DV774" s="9">
        <v>1.089372126</v>
      </c>
      <c r="DW774" s="9">
        <v>1.8613389300000001</v>
      </c>
      <c r="DX774" s="9">
        <v>1.4746391000000001</v>
      </c>
      <c r="DY774" s="9">
        <v>1.23878906</v>
      </c>
      <c r="DZ774" s="9">
        <v>1.88219446</v>
      </c>
      <c r="EA774" s="9">
        <v>2.7157164100000002</v>
      </c>
      <c r="EB774" s="9">
        <v>2.3370389599999997</v>
      </c>
      <c r="EC774" s="9">
        <v>3.1069110499999999</v>
      </c>
      <c r="ED774" s="9">
        <v>1.4283054399999999</v>
      </c>
      <c r="EE774" s="9">
        <v>1.3283444</v>
      </c>
      <c r="EF774" s="9">
        <v>1.78129476</v>
      </c>
      <c r="EG774" s="9">
        <v>1.6145500399999999</v>
      </c>
      <c r="EH774" s="9">
        <v>1.67096684</v>
      </c>
      <c r="EI774" s="9">
        <v>3.2417335600000001</v>
      </c>
      <c r="EJ774" s="9">
        <v>1.84919433</v>
      </c>
      <c r="EK774" s="9">
        <v>2.1446278899999998</v>
      </c>
    </row>
    <row r="775" spans="1:141" x14ac:dyDescent="0.2">
      <c r="A775">
        <v>771</v>
      </c>
      <c r="B775" s="9">
        <v>1.03047</v>
      </c>
      <c r="C775" s="9">
        <v>3.0513459224462536</v>
      </c>
      <c r="D775" s="9">
        <v>1.2677800000000001</v>
      </c>
      <c r="E775" s="9">
        <v>1.6647800000000001</v>
      </c>
      <c r="F775" s="9">
        <v>1.1713924050632911</v>
      </c>
      <c r="G775" s="9">
        <v>2.06298</v>
      </c>
      <c r="H775" s="9">
        <v>1.5744960000000001</v>
      </c>
      <c r="I775" s="9">
        <v>1.7891999999999999</v>
      </c>
      <c r="J775" s="9">
        <v>1.5597999999999999</v>
      </c>
      <c r="K775" s="9">
        <v>4.4028</v>
      </c>
      <c r="L775" s="9">
        <v>1.92876</v>
      </c>
      <c r="M775" s="9">
        <v>2.5974499999999998</v>
      </c>
      <c r="N775" s="9">
        <v>2.0834000000000001</v>
      </c>
      <c r="O775" s="9">
        <v>6.4315999999999995</v>
      </c>
      <c r="P775" s="9">
        <v>2.7006800000000002</v>
      </c>
      <c r="Q775" s="9">
        <v>3.5473999999999997</v>
      </c>
      <c r="R775" s="9">
        <v>1.925175428</v>
      </c>
      <c r="S775" s="9">
        <v>1.7669502850000001</v>
      </c>
      <c r="T775" s="9">
        <v>2.992666695</v>
      </c>
      <c r="U775" s="9">
        <v>1.8215333760000001</v>
      </c>
      <c r="V775" s="9">
        <v>2.580649728</v>
      </c>
      <c r="W775" s="9">
        <v>3.9328662250000002</v>
      </c>
      <c r="X775" s="9">
        <v>3.8882247859999999</v>
      </c>
      <c r="Y775" s="9">
        <v>3.502858604</v>
      </c>
      <c r="Z775" s="9">
        <v>2.5813167949999998</v>
      </c>
      <c r="AA775" s="9">
        <v>2.6391754710000002</v>
      </c>
      <c r="AB775" s="9">
        <v>4.3462589610000002</v>
      </c>
      <c r="AC775" s="9">
        <v>2.2025835749999998</v>
      </c>
      <c r="AD775" s="9">
        <v>3.4619254420000001</v>
      </c>
      <c r="AE775" s="9">
        <v>1.703150014</v>
      </c>
      <c r="AF775" s="9">
        <v>2.1684165100000001</v>
      </c>
      <c r="AG775" s="9">
        <v>1.7272582759999999</v>
      </c>
      <c r="AH775" s="9">
        <v>3.0053829470000002</v>
      </c>
      <c r="AI775" s="9">
        <v>2.3357582910000003</v>
      </c>
      <c r="AJ775" s="9">
        <v>1.812166782</v>
      </c>
      <c r="AK775" s="9">
        <v>3.0299915520000003</v>
      </c>
      <c r="AL775" s="9">
        <v>4.4443242300000003</v>
      </c>
      <c r="AM775" s="9">
        <v>3.8316503440000003</v>
      </c>
      <c r="AN775" s="9">
        <v>5.3021421389999999</v>
      </c>
      <c r="AO775" s="9">
        <v>2.2382082190000001</v>
      </c>
      <c r="AP775" s="9">
        <v>2.0988584910000001</v>
      </c>
      <c r="AQ775" s="9">
        <v>2.996116781</v>
      </c>
      <c r="AR775" s="9">
        <v>2.4979248549999999</v>
      </c>
      <c r="AS775" s="9">
        <v>2.5149165959999999</v>
      </c>
      <c r="AT775" s="9">
        <v>5.4976755549999998</v>
      </c>
      <c r="AU775" s="9">
        <v>2.948725128</v>
      </c>
      <c r="AV775" s="9">
        <v>3.6103508440000001</v>
      </c>
      <c r="AW775" s="9">
        <v>1.7272748</v>
      </c>
      <c r="AX775" s="9">
        <v>1.584325057</v>
      </c>
      <c r="AY775" s="9">
        <v>2.7246086470000002</v>
      </c>
      <c r="AZ775" s="9">
        <v>1.615608318</v>
      </c>
      <c r="BA775" s="9">
        <v>2.2695580340000001</v>
      </c>
      <c r="BB775" s="9">
        <v>3.5301165669999999</v>
      </c>
      <c r="BC775" s="9">
        <v>3.3910745289999999</v>
      </c>
      <c r="BD775" s="9">
        <v>3.0764249289999999</v>
      </c>
      <c r="BE775" s="9">
        <v>2.2515665650000001</v>
      </c>
      <c r="BF775" s="9">
        <v>2.3242833759999999</v>
      </c>
      <c r="BG775" s="9">
        <v>3.7996751579999999</v>
      </c>
      <c r="BH775" s="9">
        <v>1.9476586469999999</v>
      </c>
      <c r="BI775" s="9">
        <v>3.0477582480000001</v>
      </c>
      <c r="BJ775" s="9">
        <v>1.5320834329999999</v>
      </c>
      <c r="BK775" s="9">
        <v>1.9346751430000002</v>
      </c>
      <c r="BL775" s="9">
        <v>1.5302334899999999</v>
      </c>
      <c r="BM775" s="9">
        <v>2.6532915090000002</v>
      </c>
      <c r="BN775" s="9">
        <v>2.0680335630000002</v>
      </c>
      <c r="BO775" s="9">
        <v>1.6521166389999999</v>
      </c>
      <c r="BP775" s="9">
        <v>2.6893498990000002</v>
      </c>
      <c r="BQ775" s="9">
        <v>3.9060410369999996</v>
      </c>
      <c r="BR775" s="9">
        <v>3.3626165800000001</v>
      </c>
      <c r="BS775" s="9">
        <v>4.6009090770000007</v>
      </c>
      <c r="BT775" s="9">
        <v>1.985166896</v>
      </c>
      <c r="BU775" s="9">
        <v>1.8605250579999999</v>
      </c>
      <c r="BV775" s="9">
        <v>2.5966746139999999</v>
      </c>
      <c r="BW775" s="9">
        <v>2.2135584619999999</v>
      </c>
      <c r="BX775" s="9">
        <v>2.2685834630000001</v>
      </c>
      <c r="BY775" s="9">
        <v>4.7774585909999994</v>
      </c>
      <c r="BZ775" s="9">
        <v>2.6170082190000001</v>
      </c>
      <c r="CA775" s="9">
        <v>3.1322664950000001</v>
      </c>
      <c r="CB775" s="9">
        <v>1.5213501</v>
      </c>
      <c r="CC775" s="9">
        <v>1.3963582329999999</v>
      </c>
      <c r="CD775" s="9">
        <v>2.3840998440000001</v>
      </c>
      <c r="CE775" s="9">
        <v>1.4233584340000001</v>
      </c>
      <c r="CF775" s="9">
        <v>1.95985849</v>
      </c>
      <c r="CG775" s="9">
        <v>3.0787839040000002</v>
      </c>
      <c r="CH775" s="9">
        <v>2.9529079189999998</v>
      </c>
      <c r="CI775" s="9">
        <v>2.671125129</v>
      </c>
      <c r="CJ775" s="9">
        <v>1.9794585339999999</v>
      </c>
      <c r="CK775" s="9">
        <v>2.0297503859999999</v>
      </c>
      <c r="CL775" s="9">
        <v>3.3021413530000001</v>
      </c>
      <c r="CM775" s="9">
        <v>1.69915832</v>
      </c>
      <c r="CN775" s="9">
        <v>2.64623389</v>
      </c>
      <c r="CO775" s="9">
        <v>1.3596752139999999</v>
      </c>
      <c r="CP775" s="9">
        <v>1.729341338</v>
      </c>
      <c r="CQ775" s="9">
        <v>1.3401749140000001</v>
      </c>
      <c r="CR775" s="9">
        <v>2.3122165960000003</v>
      </c>
      <c r="CS775" s="9">
        <v>1.817158447</v>
      </c>
      <c r="CT775" s="9">
        <v>1.4810749430000001</v>
      </c>
      <c r="CU775" s="9">
        <v>2.3417416100000001</v>
      </c>
      <c r="CV775" s="9">
        <v>3.3896911799999998</v>
      </c>
      <c r="CW775" s="9">
        <v>2.9168330629999999</v>
      </c>
      <c r="CX775" s="9">
        <v>3.942975616</v>
      </c>
      <c r="CY775" s="9">
        <v>1.7489749139999999</v>
      </c>
      <c r="CZ775" s="9">
        <v>1.633983062</v>
      </c>
      <c r="DA775" s="9">
        <v>2.2387748710000004</v>
      </c>
      <c r="DB775" s="9">
        <v>1.961058719</v>
      </c>
      <c r="DC775" s="9">
        <v>2.018225229</v>
      </c>
      <c r="DD775" s="9">
        <v>4.1059088900000003</v>
      </c>
      <c r="DE775" s="9">
        <v>2.288208263</v>
      </c>
      <c r="DF775" s="9">
        <v>2.694850186</v>
      </c>
      <c r="DG775" s="9">
        <v>1.2400836770000001</v>
      </c>
      <c r="DH775" s="9">
        <v>1.1402748709999999</v>
      </c>
      <c r="DI775" s="9">
        <v>1.9320248150000001</v>
      </c>
      <c r="DJ775" s="9">
        <v>1.1638168520000001</v>
      </c>
      <c r="DK775" s="9">
        <v>1.5552081770000001</v>
      </c>
      <c r="DL775" s="9">
        <v>2.4813834619999997</v>
      </c>
      <c r="DM775" s="9">
        <v>2.3760829189999999</v>
      </c>
      <c r="DN775" s="9">
        <v>2.1430582769999997</v>
      </c>
      <c r="DO775" s="9">
        <v>1.616991852</v>
      </c>
      <c r="DP775" s="9">
        <v>1.6360331049999999</v>
      </c>
      <c r="DQ775" s="9">
        <v>2.6495667520000001</v>
      </c>
      <c r="DR775" s="9">
        <v>1.3704915659999999</v>
      </c>
      <c r="DS775" s="9">
        <v>2.1261750570000002</v>
      </c>
      <c r="DT775" s="9">
        <v>1.1207748971</v>
      </c>
      <c r="DU775" s="9">
        <v>1.444641638</v>
      </c>
      <c r="DV775" s="9">
        <v>1.0913915718</v>
      </c>
      <c r="DW775" s="9">
        <v>1.864941709</v>
      </c>
      <c r="DX775" s="9">
        <v>1.4772918800000001</v>
      </c>
      <c r="DY775" s="9">
        <v>1.2411168379999999</v>
      </c>
      <c r="DZ775" s="9">
        <v>1.885558348</v>
      </c>
      <c r="EA775" s="9">
        <v>2.7207747430000002</v>
      </c>
      <c r="EB775" s="9">
        <v>2.3412917379999998</v>
      </c>
      <c r="EC775" s="9">
        <v>3.1126332749999999</v>
      </c>
      <c r="ED775" s="9">
        <v>1.4309915520000001</v>
      </c>
      <c r="EE775" s="9">
        <v>1.3307832900000001</v>
      </c>
      <c r="EF775" s="9">
        <v>1.7846086480000001</v>
      </c>
      <c r="EG775" s="9">
        <v>1.617425042</v>
      </c>
      <c r="EH775" s="9">
        <v>1.6740501720000001</v>
      </c>
      <c r="EI775" s="9">
        <v>3.248200228</v>
      </c>
      <c r="EJ775" s="9">
        <v>1.8524582190000001</v>
      </c>
      <c r="EK775" s="9">
        <v>2.148808447</v>
      </c>
    </row>
    <row r="776" spans="1:141" x14ac:dyDescent="0.2">
      <c r="A776">
        <v>772</v>
      </c>
      <c r="B776" s="9">
        <v>1.03304</v>
      </c>
      <c r="C776" s="9">
        <v>3.0560365640612979</v>
      </c>
      <c r="D776" s="9">
        <v>1.2709600000000001</v>
      </c>
      <c r="E776" s="9">
        <v>1.66896</v>
      </c>
      <c r="F776" s="9">
        <v>1.1751898734177215</v>
      </c>
      <c r="G776" s="9">
        <v>2.0673599999999999</v>
      </c>
      <c r="H776" s="9">
        <v>1.579072</v>
      </c>
      <c r="I776" s="9">
        <v>1.7944</v>
      </c>
      <c r="J776" s="9">
        <v>1.5635999999999999</v>
      </c>
      <c r="K776" s="9">
        <v>4.4095999999999993</v>
      </c>
      <c r="L776" s="9">
        <v>1.9333199999999999</v>
      </c>
      <c r="M776" s="9">
        <v>2.6034000000000002</v>
      </c>
      <c r="N776" s="9">
        <v>2.0888</v>
      </c>
      <c r="O776" s="9">
        <v>6.4412000000000003</v>
      </c>
      <c r="P776" s="9">
        <v>2.7077599999999999</v>
      </c>
      <c r="Q776" s="9">
        <v>3.5568</v>
      </c>
      <c r="R776" s="9">
        <v>1.9287670959999998</v>
      </c>
      <c r="S776" s="9">
        <v>1.7703336199999999</v>
      </c>
      <c r="T776" s="9">
        <v>2.9983111399999998</v>
      </c>
      <c r="U776" s="9">
        <v>1.8248889320000001</v>
      </c>
      <c r="V776" s="9">
        <v>2.5856663960000001</v>
      </c>
      <c r="W776" s="9">
        <v>3.9396439999999999</v>
      </c>
      <c r="X776" s="9">
        <v>3.8957664520000002</v>
      </c>
      <c r="Y776" s="9">
        <v>3.5090558280000002</v>
      </c>
      <c r="Z776" s="9">
        <v>2.5861112400000001</v>
      </c>
      <c r="AA776" s="9">
        <v>2.6437004719999999</v>
      </c>
      <c r="AB776" s="9">
        <v>4.3549228520000005</v>
      </c>
      <c r="AC776" s="9">
        <v>2.2065557999999998</v>
      </c>
      <c r="AD776" s="9">
        <v>3.468700444</v>
      </c>
      <c r="AE776" s="9">
        <v>1.706333348</v>
      </c>
      <c r="AF776" s="9">
        <v>2.1723776199999998</v>
      </c>
      <c r="AG776" s="9">
        <v>1.730388832</v>
      </c>
      <c r="AH776" s="9">
        <v>3.0110885039999999</v>
      </c>
      <c r="AI776" s="9">
        <v>2.3398555120000002</v>
      </c>
      <c r="AJ776" s="9">
        <v>1.815511224</v>
      </c>
      <c r="AK776" s="9">
        <v>3.0352776640000001</v>
      </c>
      <c r="AL776" s="9">
        <v>4.4524325600000001</v>
      </c>
      <c r="AM776" s="9">
        <v>3.8384670080000003</v>
      </c>
      <c r="AN776" s="9">
        <v>5.3114782480000002</v>
      </c>
      <c r="AO776" s="9">
        <v>2.2423221080000002</v>
      </c>
      <c r="AP776" s="9">
        <v>2.1026557119999998</v>
      </c>
      <c r="AQ776" s="9">
        <v>3.0015778919999998</v>
      </c>
      <c r="AR776" s="9">
        <v>2.5022998599999999</v>
      </c>
      <c r="AS776" s="9">
        <v>2.5194443720000002</v>
      </c>
      <c r="AT776" s="9">
        <v>5.5081005599999999</v>
      </c>
      <c r="AU776" s="9">
        <v>2.953766796</v>
      </c>
      <c r="AV776" s="9">
        <v>3.6172675079999999</v>
      </c>
      <c r="AW776" s="9">
        <v>1.7304998</v>
      </c>
      <c r="AX776" s="9">
        <v>1.587366724</v>
      </c>
      <c r="AY776" s="9">
        <v>2.7297892039999998</v>
      </c>
      <c r="AZ776" s="9">
        <v>1.618588876</v>
      </c>
      <c r="BA776" s="9">
        <v>2.2739885879999999</v>
      </c>
      <c r="BB776" s="9">
        <v>3.536244344</v>
      </c>
      <c r="BC776" s="9">
        <v>3.397699528</v>
      </c>
      <c r="BD776" s="9">
        <v>3.0818999279999999</v>
      </c>
      <c r="BE776" s="9">
        <v>2.25577768</v>
      </c>
      <c r="BF776" s="9">
        <v>2.328288932</v>
      </c>
      <c r="BG776" s="9">
        <v>3.8073001559999997</v>
      </c>
      <c r="BH776" s="9">
        <v>1.9511892039999998</v>
      </c>
      <c r="BI776" s="9">
        <v>3.0537221360000002</v>
      </c>
      <c r="BJ776" s="9">
        <v>1.5349556559999999</v>
      </c>
      <c r="BK776" s="9">
        <v>1.9382334760000002</v>
      </c>
      <c r="BL776" s="9">
        <v>1.53302238</v>
      </c>
      <c r="BM776" s="9">
        <v>2.6583442879999999</v>
      </c>
      <c r="BN776" s="9">
        <v>2.0716891159999999</v>
      </c>
      <c r="BO776" s="9">
        <v>1.6551777480000001</v>
      </c>
      <c r="BP776" s="9">
        <v>2.6940665680000002</v>
      </c>
      <c r="BQ776" s="9">
        <v>3.9132104839999999</v>
      </c>
      <c r="BR776" s="9">
        <v>3.3686443600000002</v>
      </c>
      <c r="BS776" s="9">
        <v>4.609122964</v>
      </c>
      <c r="BT776" s="9">
        <v>1.9888446719999999</v>
      </c>
      <c r="BU776" s="9">
        <v>1.8639000559999999</v>
      </c>
      <c r="BV776" s="9">
        <v>2.6014329480000002</v>
      </c>
      <c r="BW776" s="9">
        <v>2.2174556839999999</v>
      </c>
      <c r="BX776" s="9">
        <v>2.2726890160000002</v>
      </c>
      <c r="BY776" s="9">
        <v>4.7866558119999993</v>
      </c>
      <c r="BZ776" s="9">
        <v>2.6215221080000002</v>
      </c>
      <c r="CA776" s="9">
        <v>3.1383109400000002</v>
      </c>
      <c r="CB776" s="9">
        <v>1.5242001000000001</v>
      </c>
      <c r="CC776" s="9">
        <v>1.3990554559999999</v>
      </c>
      <c r="CD776" s="9">
        <v>2.388666508</v>
      </c>
      <c r="CE776" s="9">
        <v>1.4259889880000001</v>
      </c>
      <c r="CF776" s="9">
        <v>1.9637223799999999</v>
      </c>
      <c r="CG776" s="9">
        <v>3.0841561280000001</v>
      </c>
      <c r="CH776" s="9">
        <v>2.958721808</v>
      </c>
      <c r="CI776" s="9">
        <v>2.6759001279999999</v>
      </c>
      <c r="CJ776" s="9">
        <v>1.983189088</v>
      </c>
      <c r="CK776" s="9">
        <v>2.0332670519999998</v>
      </c>
      <c r="CL776" s="9">
        <v>3.3088107959999999</v>
      </c>
      <c r="CM776" s="9">
        <v>1.7022555399999999</v>
      </c>
      <c r="CN776" s="9">
        <v>2.6514227799999999</v>
      </c>
      <c r="CO776" s="9">
        <v>1.3622335479999998</v>
      </c>
      <c r="CP776" s="9">
        <v>1.7325441159999999</v>
      </c>
      <c r="CQ776" s="9">
        <v>1.3426332480000001</v>
      </c>
      <c r="CR776" s="9">
        <v>2.3166443720000003</v>
      </c>
      <c r="CS776" s="9">
        <v>1.8203890039999999</v>
      </c>
      <c r="CT776" s="9">
        <v>1.4838332759999999</v>
      </c>
      <c r="CU776" s="9">
        <v>2.3458777200000003</v>
      </c>
      <c r="CV776" s="9">
        <v>3.3959439599999999</v>
      </c>
      <c r="CW776" s="9">
        <v>2.9220886159999999</v>
      </c>
      <c r="CX776" s="9">
        <v>3.950100612</v>
      </c>
      <c r="CY776" s="9">
        <v>1.752233248</v>
      </c>
      <c r="CZ776" s="9">
        <v>1.6369552839999999</v>
      </c>
      <c r="DA776" s="9">
        <v>2.2428998720000002</v>
      </c>
      <c r="DB776" s="9">
        <v>1.964522608</v>
      </c>
      <c r="DC776" s="9">
        <v>2.0219002280000002</v>
      </c>
      <c r="DD776" s="9">
        <v>4.1139227800000002</v>
      </c>
      <c r="DE776" s="9">
        <v>2.2921888159999999</v>
      </c>
      <c r="DF776" s="9">
        <v>2.700066852</v>
      </c>
      <c r="DG776" s="9">
        <v>1.242422564</v>
      </c>
      <c r="DH776" s="9">
        <v>1.1424998719999999</v>
      </c>
      <c r="DI776" s="9">
        <v>1.9357664800000001</v>
      </c>
      <c r="DJ776" s="9">
        <v>1.1659779640000001</v>
      </c>
      <c r="DK776" s="9">
        <v>1.558322064</v>
      </c>
      <c r="DL776" s="9">
        <v>2.4857556839999999</v>
      </c>
      <c r="DM776" s="9">
        <v>2.3808218079999999</v>
      </c>
      <c r="DN776" s="9">
        <v>2.1469221639999998</v>
      </c>
      <c r="DO776" s="9">
        <v>1.620077964</v>
      </c>
      <c r="DP776" s="9">
        <v>1.6388886599999999</v>
      </c>
      <c r="DQ776" s="9">
        <v>2.6549778640000001</v>
      </c>
      <c r="DR776" s="9">
        <v>1.3730110119999999</v>
      </c>
      <c r="DS776" s="9">
        <v>2.1303667239999999</v>
      </c>
      <c r="DT776" s="9">
        <v>1.1228998971999999</v>
      </c>
      <c r="DU776" s="9">
        <v>1.447344416</v>
      </c>
      <c r="DV776" s="9">
        <v>1.0934110176</v>
      </c>
      <c r="DW776" s="9">
        <v>1.8685444879999999</v>
      </c>
      <c r="DX776" s="9">
        <v>1.4799446600000001</v>
      </c>
      <c r="DY776" s="9">
        <v>1.2434446159999999</v>
      </c>
      <c r="DZ776" s="9">
        <v>1.888922236</v>
      </c>
      <c r="EA776" s="9">
        <v>2.7258330760000002</v>
      </c>
      <c r="EB776" s="9">
        <v>2.3455445159999999</v>
      </c>
      <c r="EC776" s="9">
        <v>3.1183554999999998</v>
      </c>
      <c r="ED776" s="9">
        <v>1.433677664</v>
      </c>
      <c r="EE776" s="9">
        <v>1.3332221799999999</v>
      </c>
      <c r="EF776" s="9">
        <v>1.787922536</v>
      </c>
      <c r="EG776" s="9">
        <v>1.6203000439999999</v>
      </c>
      <c r="EH776" s="9">
        <v>1.6771335039999999</v>
      </c>
      <c r="EI776" s="9">
        <v>3.2546668959999998</v>
      </c>
      <c r="EJ776" s="9">
        <v>1.8557221080000001</v>
      </c>
      <c r="EK776" s="9">
        <v>2.1529890039999997</v>
      </c>
    </row>
    <row r="777" spans="1:141" x14ac:dyDescent="0.2">
      <c r="A777">
        <v>773</v>
      </c>
      <c r="B777" s="9">
        <v>1.0356099999999999</v>
      </c>
      <c r="C777" s="9">
        <v>3.0607272056763422</v>
      </c>
      <c r="D777" s="9">
        <v>1.2741400000000001</v>
      </c>
      <c r="E777" s="9">
        <v>1.6731400000000001</v>
      </c>
      <c r="F777" s="9">
        <v>1.1789873417721519</v>
      </c>
      <c r="G777" s="9">
        <v>2.0717400000000001</v>
      </c>
      <c r="H777" s="9">
        <v>1.5836479999999999</v>
      </c>
      <c r="I777" s="9">
        <v>1.7995999999999999</v>
      </c>
      <c r="J777" s="9">
        <v>1.5673999999999999</v>
      </c>
      <c r="K777" s="9">
        <v>4.4163999999999994</v>
      </c>
      <c r="L777" s="9">
        <v>1.93788</v>
      </c>
      <c r="M777" s="9">
        <v>2.6093500000000001</v>
      </c>
      <c r="N777" s="9">
        <v>2.0942000000000003</v>
      </c>
      <c r="O777" s="9">
        <v>6.4508000000000001</v>
      </c>
      <c r="P777" s="9">
        <v>2.7148400000000001</v>
      </c>
      <c r="Q777" s="9">
        <v>3.5661999999999998</v>
      </c>
      <c r="R777" s="9">
        <v>1.932358764</v>
      </c>
      <c r="S777" s="9">
        <v>1.773716955</v>
      </c>
      <c r="T777" s="9">
        <v>3.0039555849999999</v>
      </c>
      <c r="U777" s="9">
        <v>1.8282444880000002</v>
      </c>
      <c r="V777" s="9">
        <v>2.5906830640000003</v>
      </c>
      <c r="W777" s="9">
        <v>3.9464217750000001</v>
      </c>
      <c r="X777" s="9">
        <v>3.903308118</v>
      </c>
      <c r="Y777" s="9">
        <v>3.5152530520000003</v>
      </c>
      <c r="Z777" s="9">
        <v>2.5909056850000001</v>
      </c>
      <c r="AA777" s="9">
        <v>2.6482254730000001</v>
      </c>
      <c r="AB777" s="9">
        <v>4.3635867429999999</v>
      </c>
      <c r="AC777" s="9">
        <v>2.2105280249999999</v>
      </c>
      <c r="AD777" s="9">
        <v>3.4754754459999999</v>
      </c>
      <c r="AE777" s="9">
        <v>1.7095166820000001</v>
      </c>
      <c r="AF777" s="9">
        <v>2.1763387299999999</v>
      </c>
      <c r="AG777" s="9">
        <v>1.7335193879999999</v>
      </c>
      <c r="AH777" s="9">
        <v>3.0167940610000001</v>
      </c>
      <c r="AI777" s="9">
        <v>2.3439527330000001</v>
      </c>
      <c r="AJ777" s="9">
        <v>1.8188556660000001</v>
      </c>
      <c r="AK777" s="9">
        <v>3.0405637759999999</v>
      </c>
      <c r="AL777" s="9">
        <v>4.4605408899999999</v>
      </c>
      <c r="AM777" s="9">
        <v>3.8452836720000003</v>
      </c>
      <c r="AN777" s="9">
        <v>5.3208143569999997</v>
      </c>
      <c r="AO777" s="9">
        <v>2.2464359970000003</v>
      </c>
      <c r="AP777" s="9">
        <v>2.1064529329999999</v>
      </c>
      <c r="AQ777" s="9">
        <v>3.007039003</v>
      </c>
      <c r="AR777" s="9">
        <v>2.5066748649999999</v>
      </c>
      <c r="AS777" s="9">
        <v>2.5239721479999999</v>
      </c>
      <c r="AT777" s="9">
        <v>5.518525565</v>
      </c>
      <c r="AU777" s="9">
        <v>2.9588084640000001</v>
      </c>
      <c r="AV777" s="9">
        <v>3.6241841720000001</v>
      </c>
      <c r="AW777" s="9">
        <v>1.7337248000000001</v>
      </c>
      <c r="AX777" s="9">
        <v>1.590408391</v>
      </c>
      <c r="AY777" s="9">
        <v>2.7349697609999999</v>
      </c>
      <c r="AZ777" s="9">
        <v>1.621569434</v>
      </c>
      <c r="BA777" s="9">
        <v>2.2784191419999997</v>
      </c>
      <c r="BB777" s="9">
        <v>3.5423721210000001</v>
      </c>
      <c r="BC777" s="9">
        <v>3.404324527</v>
      </c>
      <c r="BD777" s="9">
        <v>3.0873749269999999</v>
      </c>
      <c r="BE777" s="9">
        <v>2.2599887949999999</v>
      </c>
      <c r="BF777" s="9">
        <v>2.3322944880000001</v>
      </c>
      <c r="BG777" s="9">
        <v>3.814925154</v>
      </c>
      <c r="BH777" s="9">
        <v>1.9547197609999998</v>
      </c>
      <c r="BI777" s="9">
        <v>3.0596860239999999</v>
      </c>
      <c r="BJ777" s="9">
        <v>1.537827879</v>
      </c>
      <c r="BK777" s="9">
        <v>1.9417918090000001</v>
      </c>
      <c r="BL777" s="9">
        <v>1.53581127</v>
      </c>
      <c r="BM777" s="9">
        <v>2.663397067</v>
      </c>
      <c r="BN777" s="9">
        <v>2.0753446690000001</v>
      </c>
      <c r="BO777" s="9">
        <v>1.658238857</v>
      </c>
      <c r="BP777" s="9">
        <v>2.6987832370000002</v>
      </c>
      <c r="BQ777" s="9">
        <v>3.9203799309999998</v>
      </c>
      <c r="BR777" s="9">
        <v>3.3746721399999999</v>
      </c>
      <c r="BS777" s="9">
        <v>4.6173368510000001</v>
      </c>
      <c r="BT777" s="9">
        <v>1.9925224479999999</v>
      </c>
      <c r="BU777" s="9">
        <v>1.8672750539999998</v>
      </c>
      <c r="BV777" s="9">
        <v>2.6061912820000002</v>
      </c>
      <c r="BW777" s="9">
        <v>2.2213529060000003</v>
      </c>
      <c r="BX777" s="9">
        <v>2.2767945689999998</v>
      </c>
      <c r="BY777" s="9">
        <v>4.7958530329999993</v>
      </c>
      <c r="BZ777" s="9">
        <v>2.6260359970000002</v>
      </c>
      <c r="CA777" s="9">
        <v>3.1443553849999999</v>
      </c>
      <c r="CB777" s="9">
        <v>1.5270500999999999</v>
      </c>
      <c r="CC777" s="9">
        <v>1.4017526789999999</v>
      </c>
      <c r="CD777" s="9">
        <v>2.393233172</v>
      </c>
      <c r="CE777" s="9">
        <v>1.4286195420000001</v>
      </c>
      <c r="CF777" s="9">
        <v>1.96758627</v>
      </c>
      <c r="CG777" s="9">
        <v>3.0895283520000003</v>
      </c>
      <c r="CH777" s="9">
        <v>2.9645356970000001</v>
      </c>
      <c r="CI777" s="9">
        <v>2.6806751270000002</v>
      </c>
      <c r="CJ777" s="9">
        <v>1.9869196419999999</v>
      </c>
      <c r="CK777" s="9">
        <v>2.0367837179999997</v>
      </c>
      <c r="CL777" s="9">
        <v>3.3154802390000002</v>
      </c>
      <c r="CM777" s="9">
        <v>1.70535276</v>
      </c>
      <c r="CN777" s="9">
        <v>2.6566116700000002</v>
      </c>
      <c r="CO777" s="9">
        <v>1.364791882</v>
      </c>
      <c r="CP777" s="9">
        <v>1.735746894</v>
      </c>
      <c r="CQ777" s="9">
        <v>1.345091582</v>
      </c>
      <c r="CR777" s="9">
        <v>2.3210721480000003</v>
      </c>
      <c r="CS777" s="9">
        <v>1.8236195609999999</v>
      </c>
      <c r="CT777" s="9">
        <v>1.486591609</v>
      </c>
      <c r="CU777" s="9">
        <v>2.35001383</v>
      </c>
      <c r="CV777" s="9">
        <v>3.4021967399999999</v>
      </c>
      <c r="CW777" s="9">
        <v>2.9273441689999999</v>
      </c>
      <c r="CX777" s="9">
        <v>3.9572256079999999</v>
      </c>
      <c r="CY777" s="9">
        <v>1.7554915819999999</v>
      </c>
      <c r="CZ777" s="9">
        <v>1.6399275059999998</v>
      </c>
      <c r="DA777" s="9">
        <v>2.247024873</v>
      </c>
      <c r="DB777" s="9">
        <v>1.9679864969999998</v>
      </c>
      <c r="DC777" s="9">
        <v>2.025575227</v>
      </c>
      <c r="DD777" s="9">
        <v>4.1219366700000002</v>
      </c>
      <c r="DE777" s="9">
        <v>2.2961693689999998</v>
      </c>
      <c r="DF777" s="9">
        <v>2.7052835179999999</v>
      </c>
      <c r="DG777" s="9">
        <v>1.244761451</v>
      </c>
      <c r="DH777" s="9">
        <v>1.1447248729999999</v>
      </c>
      <c r="DI777" s="9">
        <v>1.9395081450000002</v>
      </c>
      <c r="DJ777" s="9">
        <v>1.1681390759999999</v>
      </c>
      <c r="DK777" s="9">
        <v>1.561435951</v>
      </c>
      <c r="DL777" s="9">
        <v>2.4901279059999997</v>
      </c>
      <c r="DM777" s="9">
        <v>2.3855606969999998</v>
      </c>
      <c r="DN777" s="9">
        <v>2.1507860509999999</v>
      </c>
      <c r="DO777" s="9">
        <v>1.6231640759999999</v>
      </c>
      <c r="DP777" s="9">
        <v>1.6417442149999999</v>
      </c>
      <c r="DQ777" s="9">
        <v>2.6603889760000001</v>
      </c>
      <c r="DR777" s="9">
        <v>1.3755304580000001</v>
      </c>
      <c r="DS777" s="9">
        <v>2.1345583910000001</v>
      </c>
      <c r="DT777" s="9">
        <v>1.1250248973000001</v>
      </c>
      <c r="DU777" s="9">
        <v>1.4500471939999999</v>
      </c>
      <c r="DV777" s="9">
        <v>1.0954304633999998</v>
      </c>
      <c r="DW777" s="9">
        <v>1.8721472669999999</v>
      </c>
      <c r="DX777" s="9">
        <v>1.4825974399999999</v>
      </c>
      <c r="DY777" s="9">
        <v>1.2457723940000001</v>
      </c>
      <c r="DZ777" s="9">
        <v>1.892286124</v>
      </c>
      <c r="EA777" s="9">
        <v>2.7308914090000003</v>
      </c>
      <c r="EB777" s="9">
        <v>2.349797294</v>
      </c>
      <c r="EC777" s="9">
        <v>3.1240777249999998</v>
      </c>
      <c r="ED777" s="9">
        <v>1.4363637760000001</v>
      </c>
      <c r="EE777" s="9">
        <v>1.33566107</v>
      </c>
      <c r="EF777" s="9">
        <v>1.791236424</v>
      </c>
      <c r="EG777" s="9">
        <v>1.6231750459999998</v>
      </c>
      <c r="EH777" s="9">
        <v>1.680216836</v>
      </c>
      <c r="EI777" s="9">
        <v>3.2611335640000001</v>
      </c>
      <c r="EJ777" s="9">
        <v>1.858985997</v>
      </c>
      <c r="EK777" s="9">
        <v>2.1571695609999999</v>
      </c>
    </row>
    <row r="778" spans="1:141" x14ac:dyDescent="0.2">
      <c r="A778">
        <v>774</v>
      </c>
      <c r="B778" s="9">
        <v>1.0381799999999999</v>
      </c>
      <c r="C778" s="9">
        <v>3.0654178472913864</v>
      </c>
      <c r="D778" s="9">
        <v>1.27732</v>
      </c>
      <c r="E778" s="9">
        <v>1.6773200000000001</v>
      </c>
      <c r="F778" s="9">
        <v>1.1827848101265821</v>
      </c>
      <c r="G778" s="9">
        <v>2.07612</v>
      </c>
      <c r="H778" s="9">
        <v>1.5882240000000001</v>
      </c>
      <c r="I778" s="9">
        <v>1.8048</v>
      </c>
      <c r="J778" s="9">
        <v>1.5711999999999999</v>
      </c>
      <c r="K778" s="9">
        <v>4.4231999999999996</v>
      </c>
      <c r="L778" s="9">
        <v>1.9424399999999999</v>
      </c>
      <c r="M778" s="9">
        <v>2.6153</v>
      </c>
      <c r="N778" s="9">
        <v>2.0996000000000001</v>
      </c>
      <c r="O778" s="9">
        <v>6.4603999999999999</v>
      </c>
      <c r="P778" s="9">
        <v>2.7219199999999999</v>
      </c>
      <c r="Q778" s="9">
        <v>3.5755999999999997</v>
      </c>
      <c r="R778" s="9">
        <v>1.9359504319999998</v>
      </c>
      <c r="S778" s="9">
        <v>1.7771002899999999</v>
      </c>
      <c r="T778" s="9">
        <v>3.0096000300000001</v>
      </c>
      <c r="U778" s="9">
        <v>1.831600044</v>
      </c>
      <c r="V778" s="9">
        <v>2.5956997319999999</v>
      </c>
      <c r="W778" s="9">
        <v>3.9531995499999999</v>
      </c>
      <c r="X778" s="9">
        <v>3.9108497839999998</v>
      </c>
      <c r="Y778" s="9">
        <v>3.5214502760000004</v>
      </c>
      <c r="Z778" s="9">
        <v>2.59570013</v>
      </c>
      <c r="AA778" s="9">
        <v>2.6527504739999999</v>
      </c>
      <c r="AB778" s="9">
        <v>4.3722506340000002</v>
      </c>
      <c r="AC778" s="9">
        <v>2.2145002499999999</v>
      </c>
      <c r="AD778" s="9">
        <v>3.4822504479999998</v>
      </c>
      <c r="AE778" s="9">
        <v>1.7127000159999999</v>
      </c>
      <c r="AF778" s="9">
        <v>2.18029984</v>
      </c>
      <c r="AG778" s="9">
        <v>1.7366499440000001</v>
      </c>
      <c r="AH778" s="9">
        <v>3.0224996179999999</v>
      </c>
      <c r="AI778" s="9">
        <v>2.3480499539999999</v>
      </c>
      <c r="AJ778" s="9">
        <v>1.8222001080000001</v>
      </c>
      <c r="AK778" s="9">
        <v>3.0458498880000002</v>
      </c>
      <c r="AL778" s="9">
        <v>4.4686492199999996</v>
      </c>
      <c r="AM778" s="9">
        <v>3.8521003360000003</v>
      </c>
      <c r="AN778" s="9">
        <v>5.3301504660000001</v>
      </c>
      <c r="AO778" s="9">
        <v>2.2505498859999999</v>
      </c>
      <c r="AP778" s="9">
        <v>2.110250154</v>
      </c>
      <c r="AQ778" s="9">
        <v>3.0125001139999998</v>
      </c>
      <c r="AR778" s="9">
        <v>2.5110498699999999</v>
      </c>
      <c r="AS778" s="9">
        <v>2.5284999240000001</v>
      </c>
      <c r="AT778" s="9">
        <v>5.5289505700000001</v>
      </c>
      <c r="AU778" s="9">
        <v>2.9638501319999997</v>
      </c>
      <c r="AV778" s="9">
        <v>3.6311008359999999</v>
      </c>
      <c r="AW778" s="9">
        <v>1.7369498000000001</v>
      </c>
      <c r="AX778" s="9">
        <v>1.5934500579999999</v>
      </c>
      <c r="AY778" s="9">
        <v>2.740150318</v>
      </c>
      <c r="AZ778" s="9">
        <v>1.6245499919999999</v>
      </c>
      <c r="BA778" s="9">
        <v>2.282849696</v>
      </c>
      <c r="BB778" s="9">
        <v>3.5484998980000002</v>
      </c>
      <c r="BC778" s="9">
        <v>3.410949526</v>
      </c>
      <c r="BD778" s="9">
        <v>3.092849926</v>
      </c>
      <c r="BE778" s="9">
        <v>2.2641999099999999</v>
      </c>
      <c r="BF778" s="9">
        <v>2.3363000439999997</v>
      </c>
      <c r="BG778" s="9">
        <v>3.8225501519999998</v>
      </c>
      <c r="BH778" s="9">
        <v>1.9582503179999997</v>
      </c>
      <c r="BI778" s="9">
        <v>3.065649912</v>
      </c>
      <c r="BJ778" s="9">
        <v>1.540700102</v>
      </c>
      <c r="BK778" s="9">
        <v>1.9453501420000001</v>
      </c>
      <c r="BL778" s="9">
        <v>1.5386001599999999</v>
      </c>
      <c r="BM778" s="9">
        <v>2.6684498460000001</v>
      </c>
      <c r="BN778" s="9">
        <v>2.0790002220000003</v>
      </c>
      <c r="BO778" s="9">
        <v>1.6612999660000001</v>
      </c>
      <c r="BP778" s="9">
        <v>2.7034999060000002</v>
      </c>
      <c r="BQ778" s="9">
        <v>3.9275493779999997</v>
      </c>
      <c r="BR778" s="9">
        <v>3.3806999200000001</v>
      </c>
      <c r="BS778" s="9">
        <v>4.6255507380000003</v>
      </c>
      <c r="BT778" s="9">
        <v>1.9962002239999999</v>
      </c>
      <c r="BU778" s="9">
        <v>1.870650052</v>
      </c>
      <c r="BV778" s="9">
        <v>2.6109496160000001</v>
      </c>
      <c r="BW778" s="9">
        <v>2.2252501280000003</v>
      </c>
      <c r="BX778" s="9">
        <v>2.2809001219999998</v>
      </c>
      <c r="BY778" s="9">
        <v>4.8050502539999993</v>
      </c>
      <c r="BZ778" s="9">
        <v>2.6305498860000003</v>
      </c>
      <c r="CA778" s="9">
        <v>3.15039983</v>
      </c>
      <c r="CB778" s="9">
        <v>1.5299000999999999</v>
      </c>
      <c r="CC778" s="9">
        <v>1.4044499020000001</v>
      </c>
      <c r="CD778" s="9">
        <v>2.3977998360000004</v>
      </c>
      <c r="CE778" s="9">
        <v>1.4312500960000001</v>
      </c>
      <c r="CF778" s="9">
        <v>1.9714501600000001</v>
      </c>
      <c r="CG778" s="9">
        <v>3.0949005760000001</v>
      </c>
      <c r="CH778" s="9">
        <v>2.9703495860000002</v>
      </c>
      <c r="CI778" s="9">
        <v>2.6854501260000001</v>
      </c>
      <c r="CJ778" s="9">
        <v>1.990650196</v>
      </c>
      <c r="CK778" s="9">
        <v>2.040300384</v>
      </c>
      <c r="CL778" s="9">
        <v>3.322149682</v>
      </c>
      <c r="CM778" s="9">
        <v>1.7084499799999999</v>
      </c>
      <c r="CN778" s="9">
        <v>2.6618005600000001</v>
      </c>
      <c r="CO778" s="9">
        <v>1.367350216</v>
      </c>
      <c r="CP778" s="9">
        <v>1.7389496719999999</v>
      </c>
      <c r="CQ778" s="9">
        <v>1.347549916</v>
      </c>
      <c r="CR778" s="9">
        <v>2.3254999240000003</v>
      </c>
      <c r="CS778" s="9">
        <v>1.8268501179999999</v>
      </c>
      <c r="CT778" s="9">
        <v>1.489349942</v>
      </c>
      <c r="CU778" s="9">
        <v>2.3541499400000001</v>
      </c>
      <c r="CV778" s="9">
        <v>3.40844952</v>
      </c>
      <c r="CW778" s="9">
        <v>2.932599722</v>
      </c>
      <c r="CX778" s="9">
        <v>3.9643506039999998</v>
      </c>
      <c r="CY778" s="9">
        <v>1.758749916</v>
      </c>
      <c r="CZ778" s="9">
        <v>1.6428997279999999</v>
      </c>
      <c r="DA778" s="9">
        <v>2.2511498740000002</v>
      </c>
      <c r="DB778" s="9">
        <v>1.9714503859999999</v>
      </c>
      <c r="DC778" s="9">
        <v>2.0292502260000003</v>
      </c>
      <c r="DD778" s="9">
        <v>4.1299505600000002</v>
      </c>
      <c r="DE778" s="9">
        <v>2.3001499220000001</v>
      </c>
      <c r="DF778" s="9">
        <v>2.7105001840000003</v>
      </c>
      <c r="DG778" s="9">
        <v>1.2471003380000001</v>
      </c>
      <c r="DH778" s="9">
        <v>1.1469498739999999</v>
      </c>
      <c r="DI778" s="9">
        <v>1.9432498100000002</v>
      </c>
      <c r="DJ778" s="9">
        <v>1.1703001879999999</v>
      </c>
      <c r="DK778" s="9">
        <v>1.564549838</v>
      </c>
      <c r="DL778" s="9">
        <v>2.4945001279999999</v>
      </c>
      <c r="DM778" s="9">
        <v>2.3902995859999998</v>
      </c>
      <c r="DN778" s="9">
        <v>2.1546499379999999</v>
      </c>
      <c r="DO778" s="9">
        <v>1.626250188</v>
      </c>
      <c r="DP778" s="9">
        <v>1.6445997699999999</v>
      </c>
      <c r="DQ778" s="9">
        <v>2.6658000880000001</v>
      </c>
      <c r="DR778" s="9">
        <v>1.378049904</v>
      </c>
      <c r="DS778" s="9">
        <v>2.1387500579999998</v>
      </c>
      <c r="DT778" s="9">
        <v>1.1271498974</v>
      </c>
      <c r="DU778" s="9">
        <v>1.4527499720000001</v>
      </c>
      <c r="DV778" s="9">
        <v>1.0974499091999999</v>
      </c>
      <c r="DW778" s="9">
        <v>1.8757500459999998</v>
      </c>
      <c r="DX778" s="9">
        <v>1.48525022</v>
      </c>
      <c r="DY778" s="9">
        <v>1.248100172</v>
      </c>
      <c r="DZ778" s="9">
        <v>1.8956500119999999</v>
      </c>
      <c r="EA778" s="9">
        <v>2.7359497420000003</v>
      </c>
      <c r="EB778" s="9">
        <v>2.3540500719999997</v>
      </c>
      <c r="EC778" s="9">
        <v>3.1297999499999998</v>
      </c>
      <c r="ED778" s="9">
        <v>1.439049888</v>
      </c>
      <c r="EE778" s="9">
        <v>1.3380999600000001</v>
      </c>
      <c r="EF778" s="9">
        <v>1.7945503119999999</v>
      </c>
      <c r="EG778" s="9">
        <v>1.626050048</v>
      </c>
      <c r="EH778" s="9">
        <v>1.6833001679999999</v>
      </c>
      <c r="EI778" s="9">
        <v>3.2676002319999999</v>
      </c>
      <c r="EJ778" s="9">
        <v>1.8622498860000001</v>
      </c>
      <c r="EK778" s="9">
        <v>2.1613501180000001</v>
      </c>
    </row>
    <row r="779" spans="1:141" x14ac:dyDescent="0.2">
      <c r="A779">
        <v>775</v>
      </c>
      <c r="B779" s="9">
        <v>1.0407500000000001</v>
      </c>
      <c r="C779" s="9">
        <v>3.0701084889064307</v>
      </c>
      <c r="D779" s="9">
        <v>1.2805</v>
      </c>
      <c r="E779" s="9">
        <v>1.6815</v>
      </c>
      <c r="F779" s="9">
        <v>1.1865822784810125</v>
      </c>
      <c r="G779" s="9">
        <v>2.0804999999999998</v>
      </c>
      <c r="H779" s="9">
        <v>1.5928</v>
      </c>
      <c r="I779" s="9">
        <v>1.81</v>
      </c>
      <c r="J779" s="9">
        <v>1.575</v>
      </c>
      <c r="K779" s="9">
        <v>4.43</v>
      </c>
      <c r="L779" s="9">
        <v>1.9470000000000001</v>
      </c>
      <c r="M779" s="9">
        <v>2.6212499999999999</v>
      </c>
      <c r="N779" s="9">
        <v>2.105</v>
      </c>
      <c r="O779" s="9">
        <v>6.47</v>
      </c>
      <c r="P779" s="9">
        <v>2.7290000000000001</v>
      </c>
      <c r="Q779" s="9">
        <v>3.585</v>
      </c>
      <c r="R779" s="9">
        <v>1.9395420999999999</v>
      </c>
      <c r="S779" s="9">
        <v>1.780483625</v>
      </c>
      <c r="T779" s="9">
        <v>3.0152444749999998</v>
      </c>
      <c r="U779" s="9">
        <v>1.8349556</v>
      </c>
      <c r="V779" s="9">
        <v>2.6007164</v>
      </c>
      <c r="W779" s="9">
        <v>3.9599773250000001</v>
      </c>
      <c r="X779" s="9">
        <v>3.9183914500000001</v>
      </c>
      <c r="Y779" s="9">
        <v>3.5276475</v>
      </c>
      <c r="Z779" s="9">
        <v>2.6004945749999999</v>
      </c>
      <c r="AA779" s="9">
        <v>2.6572754750000001</v>
      </c>
      <c r="AB779" s="9">
        <v>4.3809145250000006</v>
      </c>
      <c r="AC779" s="9">
        <v>2.218472475</v>
      </c>
      <c r="AD779" s="9">
        <v>3.4890254499999998</v>
      </c>
      <c r="AE779" s="9">
        <v>1.7158833499999999</v>
      </c>
      <c r="AF779" s="9">
        <v>2.1842609500000001</v>
      </c>
      <c r="AG779" s="9">
        <v>1.7397805</v>
      </c>
      <c r="AH779" s="9">
        <v>3.0282051750000001</v>
      </c>
      <c r="AI779" s="9">
        <v>2.3521471750000003</v>
      </c>
      <c r="AJ779" s="9">
        <v>1.82554455</v>
      </c>
      <c r="AK779" s="9">
        <v>3.0511360000000001</v>
      </c>
      <c r="AL779" s="9">
        <v>4.4767575500000003</v>
      </c>
      <c r="AM779" s="9">
        <v>3.8589169999999999</v>
      </c>
      <c r="AN779" s="9">
        <v>5.3394865750000005</v>
      </c>
      <c r="AO779" s="9">
        <v>2.254663775</v>
      </c>
      <c r="AP779" s="9">
        <v>2.1140473749999997</v>
      </c>
      <c r="AQ779" s="9">
        <v>3.0179612249999996</v>
      </c>
      <c r="AR779" s="9">
        <v>2.5154248749999999</v>
      </c>
      <c r="AS779" s="9">
        <v>2.5330276999999999</v>
      </c>
      <c r="AT779" s="9">
        <v>5.5393755750000002</v>
      </c>
      <c r="AU779" s="9">
        <v>2.9688917999999997</v>
      </c>
      <c r="AV779" s="9">
        <v>3.6380175000000001</v>
      </c>
      <c r="AW779" s="9">
        <v>1.7401748000000001</v>
      </c>
      <c r="AX779" s="9">
        <v>1.5964917249999999</v>
      </c>
      <c r="AY779" s="9">
        <v>2.7453308750000001</v>
      </c>
      <c r="AZ779" s="9">
        <v>1.6275305499999999</v>
      </c>
      <c r="BA779" s="9">
        <v>2.2872802499999998</v>
      </c>
      <c r="BB779" s="9">
        <v>3.5546276749999999</v>
      </c>
      <c r="BC779" s="9">
        <v>3.417574525</v>
      </c>
      <c r="BD779" s="9">
        <v>3.098324925</v>
      </c>
      <c r="BE779" s="9">
        <v>2.2684110249999998</v>
      </c>
      <c r="BF779" s="9">
        <v>2.3403055999999998</v>
      </c>
      <c r="BG779" s="9">
        <v>3.8301751499999996</v>
      </c>
      <c r="BH779" s="9">
        <v>1.9617808749999999</v>
      </c>
      <c r="BI779" s="9">
        <v>3.0716138000000002</v>
      </c>
      <c r="BJ779" s="9">
        <v>1.543572325</v>
      </c>
      <c r="BK779" s="9">
        <v>1.9489084750000001</v>
      </c>
      <c r="BL779" s="9">
        <v>1.5413890499999998</v>
      </c>
      <c r="BM779" s="9">
        <v>2.6735026250000002</v>
      </c>
      <c r="BN779" s="9">
        <v>2.0826557750000001</v>
      </c>
      <c r="BO779" s="9">
        <v>1.664361075</v>
      </c>
      <c r="BP779" s="9">
        <v>2.7082165749999998</v>
      </c>
      <c r="BQ779" s="9">
        <v>3.934718825</v>
      </c>
      <c r="BR779" s="9">
        <v>3.3867276999999998</v>
      </c>
      <c r="BS779" s="9">
        <v>4.6337646250000004</v>
      </c>
      <c r="BT779" s="9">
        <v>1.9998779999999998</v>
      </c>
      <c r="BU779" s="9">
        <v>1.87402505</v>
      </c>
      <c r="BV779" s="9">
        <v>2.61570795</v>
      </c>
      <c r="BW779" s="9">
        <v>2.2291473500000003</v>
      </c>
      <c r="BX779" s="9">
        <v>2.2850056749999998</v>
      </c>
      <c r="BY779" s="9">
        <v>4.8142474750000002</v>
      </c>
      <c r="BZ779" s="9">
        <v>2.6350637749999999</v>
      </c>
      <c r="CA779" s="9">
        <v>3.1564442750000001</v>
      </c>
      <c r="CB779" s="9">
        <v>1.5327500999999999</v>
      </c>
      <c r="CC779" s="9">
        <v>1.4071471250000001</v>
      </c>
      <c r="CD779" s="9">
        <v>2.4023665000000003</v>
      </c>
      <c r="CE779" s="9">
        <v>1.4338806500000001</v>
      </c>
      <c r="CF779" s="9">
        <v>1.9753140499999999</v>
      </c>
      <c r="CG779" s="9">
        <v>3.1002727999999999</v>
      </c>
      <c r="CH779" s="9">
        <v>2.9761634749999999</v>
      </c>
      <c r="CI779" s="9">
        <v>2.690225125</v>
      </c>
      <c r="CJ779" s="9">
        <v>1.9943807499999999</v>
      </c>
      <c r="CK779" s="9">
        <v>2.0438170499999999</v>
      </c>
      <c r="CL779" s="9">
        <v>3.3288191249999999</v>
      </c>
      <c r="CM779" s="9">
        <v>1.7115472</v>
      </c>
      <c r="CN779" s="9">
        <v>2.66698945</v>
      </c>
      <c r="CO779" s="9">
        <v>1.3699085499999999</v>
      </c>
      <c r="CP779" s="9">
        <v>1.7421524499999999</v>
      </c>
      <c r="CQ779" s="9">
        <v>1.3500082500000001</v>
      </c>
      <c r="CR779" s="9">
        <v>2.3299277000000003</v>
      </c>
      <c r="CS779" s="9">
        <v>1.830080675</v>
      </c>
      <c r="CT779" s="9">
        <v>1.4921082750000001</v>
      </c>
      <c r="CU779" s="9">
        <v>2.3582860500000002</v>
      </c>
      <c r="CV779" s="9">
        <v>3.4147023000000001</v>
      </c>
      <c r="CW779" s="9">
        <v>2.937855275</v>
      </c>
      <c r="CX779" s="9">
        <v>3.9714755999999998</v>
      </c>
      <c r="CY779" s="9">
        <v>1.7620082500000001</v>
      </c>
      <c r="CZ779" s="9">
        <v>1.6458719499999999</v>
      </c>
      <c r="DA779" s="9">
        <v>2.255274875</v>
      </c>
      <c r="DB779" s="9">
        <v>1.9749142749999999</v>
      </c>
      <c r="DC779" s="9">
        <v>2.0329252250000001</v>
      </c>
      <c r="DD779" s="9">
        <v>4.1379644500000001</v>
      </c>
      <c r="DE779" s="9">
        <v>2.304130475</v>
      </c>
      <c r="DF779" s="9">
        <v>2.7157168500000002</v>
      </c>
      <c r="DG779" s="9">
        <v>1.2494392250000002</v>
      </c>
      <c r="DH779" s="9">
        <v>1.1491748749999999</v>
      </c>
      <c r="DI779" s="9">
        <v>1.9469914750000001</v>
      </c>
      <c r="DJ779" s="9">
        <v>1.1724612999999999</v>
      </c>
      <c r="DK779" s="9">
        <v>1.5676637250000001</v>
      </c>
      <c r="DL779" s="9">
        <v>2.4988723500000001</v>
      </c>
      <c r="DM779" s="9">
        <v>2.3950384749999998</v>
      </c>
      <c r="DN779" s="9">
        <v>2.158513825</v>
      </c>
      <c r="DO779" s="9">
        <v>1.6293362999999998</v>
      </c>
      <c r="DP779" s="9">
        <v>1.6474553249999999</v>
      </c>
      <c r="DQ779" s="9">
        <v>2.6712112000000001</v>
      </c>
      <c r="DR779" s="9">
        <v>1.38056935</v>
      </c>
      <c r="DS779" s="9">
        <v>2.142941725</v>
      </c>
      <c r="DT779" s="9">
        <v>1.1292748975</v>
      </c>
      <c r="DU779" s="9">
        <v>1.4554527500000001</v>
      </c>
      <c r="DV779" s="9">
        <v>1.0994693549999999</v>
      </c>
      <c r="DW779" s="9">
        <v>1.879352825</v>
      </c>
      <c r="DX779" s="9">
        <v>1.487903</v>
      </c>
      <c r="DY779" s="9">
        <v>1.25042795</v>
      </c>
      <c r="DZ779" s="9">
        <v>1.8990138999999999</v>
      </c>
      <c r="EA779" s="9">
        <v>2.7410080749999999</v>
      </c>
      <c r="EB779" s="9">
        <v>2.3583028499999998</v>
      </c>
      <c r="EC779" s="9">
        <v>3.1355221749999997</v>
      </c>
      <c r="ED779" s="9">
        <v>1.4417360000000001</v>
      </c>
      <c r="EE779" s="9">
        <v>1.3405388499999999</v>
      </c>
      <c r="EF779" s="9">
        <v>1.7978642</v>
      </c>
      <c r="EG779" s="9">
        <v>1.6289250499999999</v>
      </c>
      <c r="EH779" s="9">
        <v>1.6863835</v>
      </c>
      <c r="EI779" s="9">
        <v>3.2740668999999998</v>
      </c>
      <c r="EJ779" s="9">
        <v>1.8655137750000002</v>
      </c>
      <c r="EK779" s="9">
        <v>2.1655306749999998</v>
      </c>
    </row>
    <row r="780" spans="1:141" x14ac:dyDescent="0.2">
      <c r="A780">
        <v>776</v>
      </c>
      <c r="B780" s="9">
        <v>1.04332</v>
      </c>
      <c r="C780" s="9">
        <v>3.074799130521475</v>
      </c>
      <c r="D780" s="9">
        <v>1.2836800000000002</v>
      </c>
      <c r="E780" s="9">
        <v>1.6856800000000001</v>
      </c>
      <c r="F780" s="9">
        <v>1.1903797468354429</v>
      </c>
      <c r="G780" s="9">
        <v>2.0848800000000001</v>
      </c>
      <c r="H780" s="9">
        <v>1.5973760000000001</v>
      </c>
      <c r="I780" s="9">
        <v>1.8151999999999999</v>
      </c>
      <c r="J780" s="9">
        <v>1.5788</v>
      </c>
      <c r="K780" s="9">
        <v>4.4367999999999999</v>
      </c>
      <c r="L780" s="9">
        <v>1.95156</v>
      </c>
      <c r="M780" s="9">
        <v>2.6271999999999998</v>
      </c>
      <c r="N780" s="9">
        <v>2.1104000000000003</v>
      </c>
      <c r="O780" s="9">
        <v>6.4795999999999996</v>
      </c>
      <c r="P780" s="9">
        <v>2.7360800000000003</v>
      </c>
      <c r="Q780" s="9">
        <v>3.5943999999999998</v>
      </c>
      <c r="R780" s="9">
        <v>1.9431337679999998</v>
      </c>
      <c r="S780" s="9">
        <v>1.7838669600000001</v>
      </c>
      <c r="T780" s="9">
        <v>3.02088892</v>
      </c>
      <c r="U780" s="9">
        <v>1.8383111560000001</v>
      </c>
      <c r="V780" s="9">
        <v>2.6057330680000002</v>
      </c>
      <c r="W780" s="9">
        <v>3.9667550999999999</v>
      </c>
      <c r="X780" s="9">
        <v>3.9259331159999999</v>
      </c>
      <c r="Y780" s="9">
        <v>3.5338447240000002</v>
      </c>
      <c r="Z780" s="9">
        <v>2.6052890199999998</v>
      </c>
      <c r="AA780" s="9">
        <v>2.6618004760000002</v>
      </c>
      <c r="AB780" s="9">
        <v>4.389578416</v>
      </c>
      <c r="AC780" s="9">
        <v>2.2224447000000001</v>
      </c>
      <c r="AD780" s="9">
        <v>3.4958004520000001</v>
      </c>
      <c r="AE780" s="9">
        <v>1.719066684</v>
      </c>
      <c r="AF780" s="9">
        <v>2.1882220600000002</v>
      </c>
      <c r="AG780" s="9">
        <v>1.7429110560000001</v>
      </c>
      <c r="AH780" s="9">
        <v>3.0339107320000003</v>
      </c>
      <c r="AI780" s="9">
        <v>2.3562443960000001</v>
      </c>
      <c r="AJ780" s="9">
        <v>1.828888992</v>
      </c>
      <c r="AK780" s="9">
        <v>3.0564221119999999</v>
      </c>
      <c r="AL780" s="9">
        <v>4.4848658800000001</v>
      </c>
      <c r="AM780" s="9">
        <v>3.865733664</v>
      </c>
      <c r="AN780" s="9">
        <v>5.3488226839999999</v>
      </c>
      <c r="AO780" s="9">
        <v>2.2587776640000001</v>
      </c>
      <c r="AP780" s="9">
        <v>2.1178445959999999</v>
      </c>
      <c r="AQ780" s="9">
        <v>3.0234223359999999</v>
      </c>
      <c r="AR780" s="9">
        <v>2.5197998799999999</v>
      </c>
      <c r="AS780" s="9">
        <v>2.5375554760000001</v>
      </c>
      <c r="AT780" s="9">
        <v>5.5498005800000003</v>
      </c>
      <c r="AU780" s="9">
        <v>2.9739334679999998</v>
      </c>
      <c r="AV780" s="9">
        <v>3.6449341639999999</v>
      </c>
      <c r="AW780" s="9">
        <v>1.7433998000000002</v>
      </c>
      <c r="AX780" s="9">
        <v>1.5995333920000001</v>
      </c>
      <c r="AY780" s="9">
        <v>2.7505114320000001</v>
      </c>
      <c r="AZ780" s="9">
        <v>1.6305111079999999</v>
      </c>
      <c r="BA780" s="9">
        <v>2.291710804</v>
      </c>
      <c r="BB780" s="9">
        <v>3.560755452</v>
      </c>
      <c r="BC780" s="9">
        <v>3.424199524</v>
      </c>
      <c r="BD780" s="9">
        <v>3.103799924</v>
      </c>
      <c r="BE780" s="9">
        <v>2.2726221399999997</v>
      </c>
      <c r="BF780" s="9">
        <v>2.3443111559999998</v>
      </c>
      <c r="BG780" s="9">
        <v>3.8378001479999999</v>
      </c>
      <c r="BH780" s="9">
        <v>1.9653114319999998</v>
      </c>
      <c r="BI780" s="9">
        <v>3.0775776879999999</v>
      </c>
      <c r="BJ780" s="9">
        <v>1.546444548</v>
      </c>
      <c r="BK780" s="9">
        <v>1.9524668080000001</v>
      </c>
      <c r="BL780" s="9">
        <v>1.54417794</v>
      </c>
      <c r="BM780" s="9">
        <v>2.6785554039999999</v>
      </c>
      <c r="BN780" s="9">
        <v>2.0863113280000003</v>
      </c>
      <c r="BO780" s="9">
        <v>1.6674221840000001</v>
      </c>
      <c r="BP780" s="9">
        <v>2.7129332439999998</v>
      </c>
      <c r="BQ780" s="9">
        <v>3.9418882719999999</v>
      </c>
      <c r="BR780" s="9">
        <v>3.3927554799999999</v>
      </c>
      <c r="BS780" s="9">
        <v>4.6419785120000006</v>
      </c>
      <c r="BT780" s="9">
        <v>2.0035557759999998</v>
      </c>
      <c r="BU780" s="9">
        <v>1.8774000479999999</v>
      </c>
      <c r="BV780" s="9">
        <v>2.6204662839999999</v>
      </c>
      <c r="BW780" s="9">
        <v>2.2330445720000003</v>
      </c>
      <c r="BX780" s="9">
        <v>2.2891112279999999</v>
      </c>
      <c r="BY780" s="9">
        <v>4.8234446960000001</v>
      </c>
      <c r="BZ780" s="9">
        <v>2.6395776639999999</v>
      </c>
      <c r="CA780" s="9">
        <v>3.1624887199999998</v>
      </c>
      <c r="CB780" s="9">
        <v>1.5356000999999999</v>
      </c>
      <c r="CC780" s="9">
        <v>1.409844348</v>
      </c>
      <c r="CD780" s="9">
        <v>2.4069331640000002</v>
      </c>
      <c r="CE780" s="9">
        <v>1.4365112040000001</v>
      </c>
      <c r="CF780" s="9">
        <v>1.97917794</v>
      </c>
      <c r="CG780" s="9">
        <v>3.1056450240000002</v>
      </c>
      <c r="CH780" s="9">
        <v>2.981977364</v>
      </c>
      <c r="CI780" s="9">
        <v>2.6950001239999999</v>
      </c>
      <c r="CJ780" s="9">
        <v>1.998111304</v>
      </c>
      <c r="CK780" s="9">
        <v>2.0473337159999998</v>
      </c>
      <c r="CL780" s="9">
        <v>3.3354885680000002</v>
      </c>
      <c r="CM780" s="9">
        <v>1.7146444199999999</v>
      </c>
      <c r="CN780" s="9">
        <v>2.6721783399999999</v>
      </c>
      <c r="CO780" s="9">
        <v>1.3724668840000001</v>
      </c>
      <c r="CP780" s="9">
        <v>1.745355228</v>
      </c>
      <c r="CQ780" s="9">
        <v>1.3524665840000001</v>
      </c>
      <c r="CR780" s="9">
        <v>2.3343554760000003</v>
      </c>
      <c r="CS780" s="9">
        <v>1.833311232</v>
      </c>
      <c r="CT780" s="9">
        <v>1.4948666079999999</v>
      </c>
      <c r="CU780" s="9">
        <v>2.3624221599999999</v>
      </c>
      <c r="CV780" s="9">
        <v>3.4209550800000001</v>
      </c>
      <c r="CW780" s="9">
        <v>2.943110828</v>
      </c>
      <c r="CX780" s="9">
        <v>3.9786005960000002</v>
      </c>
      <c r="CY780" s="9">
        <v>1.7652665839999999</v>
      </c>
      <c r="CZ780" s="9">
        <v>1.648844172</v>
      </c>
      <c r="DA780" s="9">
        <v>2.2593998760000003</v>
      </c>
      <c r="DB780" s="9">
        <v>1.978378164</v>
      </c>
      <c r="DC780" s="9">
        <v>2.0366002240000003</v>
      </c>
      <c r="DD780" s="9">
        <v>4.1459783400000001</v>
      </c>
      <c r="DE780" s="9">
        <v>2.3081110279999999</v>
      </c>
      <c r="DF780" s="9">
        <v>2.7209335160000001</v>
      </c>
      <c r="DG780" s="9">
        <v>1.251778112</v>
      </c>
      <c r="DH780" s="9">
        <v>1.1513998759999999</v>
      </c>
      <c r="DI780" s="9">
        <v>1.9507331400000001</v>
      </c>
      <c r="DJ780" s="9">
        <v>1.1746224119999999</v>
      </c>
      <c r="DK780" s="9">
        <v>1.5707776120000001</v>
      </c>
      <c r="DL780" s="9">
        <v>2.5032445719999998</v>
      </c>
      <c r="DM780" s="9">
        <v>2.3997773639999997</v>
      </c>
      <c r="DN780" s="9">
        <v>2.1623777120000001</v>
      </c>
      <c r="DO780" s="9">
        <v>1.6324224119999999</v>
      </c>
      <c r="DP780" s="9">
        <v>1.6503108799999999</v>
      </c>
      <c r="DQ780" s="9">
        <v>2.6766223120000001</v>
      </c>
      <c r="DR780" s="9">
        <v>1.383088796</v>
      </c>
      <c r="DS780" s="9">
        <v>2.1471333920000002</v>
      </c>
      <c r="DT780" s="9">
        <v>1.1313998976000001</v>
      </c>
      <c r="DU780" s="9">
        <v>1.458155528</v>
      </c>
      <c r="DV780" s="9">
        <v>1.1014888007999999</v>
      </c>
      <c r="DW780" s="9">
        <v>1.8829556039999999</v>
      </c>
      <c r="DX780" s="9">
        <v>1.49055578</v>
      </c>
      <c r="DY780" s="9">
        <v>1.2527557279999999</v>
      </c>
      <c r="DZ780" s="9">
        <v>1.9023777879999999</v>
      </c>
      <c r="EA780" s="9">
        <v>2.7460664079999999</v>
      </c>
      <c r="EB780" s="9">
        <v>2.362555628</v>
      </c>
      <c r="EC780" s="9">
        <v>3.1412443999999997</v>
      </c>
      <c r="ED780" s="9">
        <v>1.444422112</v>
      </c>
      <c r="EE780" s="9">
        <v>1.34297774</v>
      </c>
      <c r="EF780" s="9">
        <v>1.8011780880000001</v>
      </c>
      <c r="EG780" s="9">
        <v>1.631800052</v>
      </c>
      <c r="EH780" s="9">
        <v>1.6894668319999999</v>
      </c>
      <c r="EI780" s="9">
        <v>3.2805335680000001</v>
      </c>
      <c r="EJ780" s="9">
        <v>1.868777664</v>
      </c>
      <c r="EK780" s="9">
        <v>2.169711232</v>
      </c>
    </row>
    <row r="781" spans="1:141" x14ac:dyDescent="0.2">
      <c r="A781">
        <v>777</v>
      </c>
      <c r="B781" s="9">
        <v>1.04589</v>
      </c>
      <c r="C781" s="9">
        <v>3.0794897721365193</v>
      </c>
      <c r="D781" s="9">
        <v>1.2868600000000001</v>
      </c>
      <c r="E781" s="9">
        <v>1.6898600000000001</v>
      </c>
      <c r="F781" s="9">
        <v>1.1941772151898733</v>
      </c>
      <c r="G781" s="9">
        <v>2.0892599999999999</v>
      </c>
      <c r="H781" s="9">
        <v>1.601952</v>
      </c>
      <c r="I781" s="9">
        <v>1.8204</v>
      </c>
      <c r="J781" s="9">
        <v>1.5826</v>
      </c>
      <c r="K781" s="9">
        <v>4.4436</v>
      </c>
      <c r="L781" s="9">
        <v>1.9561199999999999</v>
      </c>
      <c r="M781" s="9">
        <v>2.6331500000000001</v>
      </c>
      <c r="N781" s="9">
        <v>2.1158000000000001</v>
      </c>
      <c r="O781" s="9">
        <v>6.4892000000000003</v>
      </c>
      <c r="P781" s="9">
        <v>2.74316</v>
      </c>
      <c r="Q781" s="9">
        <v>3.6037999999999997</v>
      </c>
      <c r="R781" s="9">
        <v>1.9467254359999999</v>
      </c>
      <c r="S781" s="9">
        <v>1.787250295</v>
      </c>
      <c r="T781" s="9">
        <v>3.0265333650000001</v>
      </c>
      <c r="U781" s="9">
        <v>1.8416667120000001</v>
      </c>
      <c r="V781" s="9">
        <v>2.6107497360000003</v>
      </c>
      <c r="W781" s="9">
        <v>3.9735328750000001</v>
      </c>
      <c r="X781" s="9">
        <v>3.9334747819999998</v>
      </c>
      <c r="Y781" s="9">
        <v>3.5400419480000003</v>
      </c>
      <c r="Z781" s="9">
        <v>2.6100834649999998</v>
      </c>
      <c r="AA781" s="9">
        <v>2.666325477</v>
      </c>
      <c r="AB781" s="9">
        <v>4.3982423070000003</v>
      </c>
      <c r="AC781" s="9">
        <v>2.2264169250000001</v>
      </c>
      <c r="AD781" s="9">
        <v>3.502575454</v>
      </c>
      <c r="AE781" s="9">
        <v>1.722250018</v>
      </c>
      <c r="AF781" s="9">
        <v>2.1921831699999998</v>
      </c>
      <c r="AG781" s="9">
        <v>1.746041612</v>
      </c>
      <c r="AH781" s="9">
        <v>3.039616289</v>
      </c>
      <c r="AI781" s="9">
        <v>2.360341617</v>
      </c>
      <c r="AJ781" s="9">
        <v>1.8322334339999999</v>
      </c>
      <c r="AK781" s="9">
        <v>3.0617082240000002</v>
      </c>
      <c r="AL781" s="9">
        <v>4.4929742099999999</v>
      </c>
      <c r="AM781" s="9">
        <v>3.872550328</v>
      </c>
      <c r="AN781" s="9">
        <v>5.3581587930000003</v>
      </c>
      <c r="AO781" s="9">
        <v>2.2628915530000002</v>
      </c>
      <c r="AP781" s="9">
        <v>2.121641817</v>
      </c>
      <c r="AQ781" s="9">
        <v>3.0288834469999997</v>
      </c>
      <c r="AR781" s="9">
        <v>2.5241748849999999</v>
      </c>
      <c r="AS781" s="9">
        <v>2.5420832520000003</v>
      </c>
      <c r="AT781" s="9">
        <v>5.5602255850000004</v>
      </c>
      <c r="AU781" s="9">
        <v>2.9789751359999999</v>
      </c>
      <c r="AV781" s="9">
        <v>3.6518508279999997</v>
      </c>
      <c r="AW781" s="9">
        <v>1.7466248</v>
      </c>
      <c r="AX781" s="9">
        <v>1.6025750590000001</v>
      </c>
      <c r="AY781" s="9">
        <v>2.7556919889999998</v>
      </c>
      <c r="AZ781" s="9">
        <v>1.6334916660000001</v>
      </c>
      <c r="BA781" s="9">
        <v>2.2961413579999999</v>
      </c>
      <c r="BB781" s="9">
        <v>3.5668832290000001</v>
      </c>
      <c r="BC781" s="9">
        <v>3.4308245230000001</v>
      </c>
      <c r="BD781" s="9">
        <v>3.1092749230000001</v>
      </c>
      <c r="BE781" s="9">
        <v>2.2768332550000001</v>
      </c>
      <c r="BF781" s="9">
        <v>2.3483167119999999</v>
      </c>
      <c r="BG781" s="9">
        <v>3.8454251459999997</v>
      </c>
      <c r="BH781" s="9">
        <v>1.9688419889999997</v>
      </c>
      <c r="BI781" s="9">
        <v>3.083541576</v>
      </c>
      <c r="BJ781" s="9">
        <v>1.549316771</v>
      </c>
      <c r="BK781" s="9">
        <v>1.9560251410000002</v>
      </c>
      <c r="BL781" s="9">
        <v>1.5469668299999999</v>
      </c>
      <c r="BM781" s="9">
        <v>2.683608183</v>
      </c>
      <c r="BN781" s="9">
        <v>2.0899668810000001</v>
      </c>
      <c r="BO781" s="9">
        <v>1.670483293</v>
      </c>
      <c r="BP781" s="9">
        <v>2.7176499129999998</v>
      </c>
      <c r="BQ781" s="9">
        <v>3.9490577189999998</v>
      </c>
      <c r="BR781" s="9">
        <v>3.3987832600000001</v>
      </c>
      <c r="BS781" s="9">
        <v>4.6501923990000007</v>
      </c>
      <c r="BT781" s="9">
        <v>2.0072335519999998</v>
      </c>
      <c r="BU781" s="9">
        <v>1.8807750459999999</v>
      </c>
      <c r="BV781" s="9">
        <v>2.6252246180000003</v>
      </c>
      <c r="BW781" s="9">
        <v>2.2369417940000003</v>
      </c>
      <c r="BX781" s="9">
        <v>2.2932167809999999</v>
      </c>
      <c r="BY781" s="9">
        <v>4.8326419170000001</v>
      </c>
      <c r="BZ781" s="9">
        <v>2.644091553</v>
      </c>
      <c r="CA781" s="9">
        <v>3.1685331649999999</v>
      </c>
      <c r="CB781" s="9">
        <v>1.5384500999999999</v>
      </c>
      <c r="CC781" s="9">
        <v>1.412541571</v>
      </c>
      <c r="CD781" s="9">
        <v>2.4114998280000002</v>
      </c>
      <c r="CE781" s="9">
        <v>1.4391417580000001</v>
      </c>
      <c r="CF781" s="9">
        <v>1.9830418299999999</v>
      </c>
      <c r="CG781" s="9">
        <v>3.111017248</v>
      </c>
      <c r="CH781" s="9">
        <v>2.9877912530000001</v>
      </c>
      <c r="CI781" s="9">
        <v>2.6997751229999998</v>
      </c>
      <c r="CJ781" s="9">
        <v>2.0018418580000001</v>
      </c>
      <c r="CK781" s="9">
        <v>2.0508503819999997</v>
      </c>
      <c r="CL781" s="9">
        <v>3.342158011</v>
      </c>
      <c r="CM781" s="9">
        <v>1.7177416400000001</v>
      </c>
      <c r="CN781" s="9">
        <v>2.6773672299999998</v>
      </c>
      <c r="CO781" s="9">
        <v>1.375025218</v>
      </c>
      <c r="CP781" s="9">
        <v>1.7485580059999999</v>
      </c>
      <c r="CQ781" s="9">
        <v>1.354924918</v>
      </c>
      <c r="CR781" s="9">
        <v>2.3387832520000003</v>
      </c>
      <c r="CS781" s="9">
        <v>1.836541789</v>
      </c>
      <c r="CT781" s="9">
        <v>1.497624941</v>
      </c>
      <c r="CU781" s="9">
        <v>2.3665582700000001</v>
      </c>
      <c r="CV781" s="9">
        <v>3.4272078599999998</v>
      </c>
      <c r="CW781" s="9">
        <v>2.948366381</v>
      </c>
      <c r="CX781" s="9">
        <v>3.9857255920000001</v>
      </c>
      <c r="CY781" s="9">
        <v>1.768524918</v>
      </c>
      <c r="CZ781" s="9">
        <v>1.6518163939999999</v>
      </c>
      <c r="DA781" s="9">
        <v>2.263524877</v>
      </c>
      <c r="DB781" s="9">
        <v>1.981842053</v>
      </c>
      <c r="DC781" s="9">
        <v>2.0402752230000001</v>
      </c>
      <c r="DD781" s="9">
        <v>4.1539922300000001</v>
      </c>
      <c r="DE781" s="9">
        <v>2.3120915809999998</v>
      </c>
      <c r="DF781" s="9">
        <v>2.726150182</v>
      </c>
      <c r="DG781" s="9">
        <v>1.2541169990000001</v>
      </c>
      <c r="DH781" s="9">
        <v>1.1536248769999999</v>
      </c>
      <c r="DI781" s="9">
        <v>1.954474805</v>
      </c>
      <c r="DJ781" s="9">
        <v>1.176783524</v>
      </c>
      <c r="DK781" s="9">
        <v>1.5738914990000001</v>
      </c>
      <c r="DL781" s="9">
        <v>2.507616794</v>
      </c>
      <c r="DM781" s="9">
        <v>2.4045162529999997</v>
      </c>
      <c r="DN781" s="9">
        <v>2.1662415989999997</v>
      </c>
      <c r="DO781" s="9">
        <v>1.635508524</v>
      </c>
      <c r="DP781" s="9">
        <v>1.6531664349999999</v>
      </c>
      <c r="DQ781" s="9">
        <v>2.6820334240000001</v>
      </c>
      <c r="DR781" s="9">
        <v>1.385608242</v>
      </c>
      <c r="DS781" s="9">
        <v>2.1513250589999999</v>
      </c>
      <c r="DT781" s="9">
        <v>1.1335248977000001</v>
      </c>
      <c r="DU781" s="9">
        <v>1.460858306</v>
      </c>
      <c r="DV781" s="9">
        <v>1.1035082465999999</v>
      </c>
      <c r="DW781" s="9">
        <v>1.8865583829999999</v>
      </c>
      <c r="DX781" s="9">
        <v>1.49320856</v>
      </c>
      <c r="DY781" s="9">
        <v>1.2550835059999998</v>
      </c>
      <c r="DZ781" s="9">
        <v>1.9057416759999999</v>
      </c>
      <c r="EA781" s="9">
        <v>2.7511247409999999</v>
      </c>
      <c r="EB781" s="9">
        <v>2.3668084059999996</v>
      </c>
      <c r="EC781" s="9">
        <v>3.1469666249999997</v>
      </c>
      <c r="ED781" s="9">
        <v>1.4471082239999999</v>
      </c>
      <c r="EE781" s="9">
        <v>1.3454166300000001</v>
      </c>
      <c r="EF781" s="9">
        <v>1.804491976</v>
      </c>
      <c r="EG781" s="9">
        <v>1.6346750539999999</v>
      </c>
      <c r="EH781" s="9">
        <v>1.692550164</v>
      </c>
      <c r="EI781" s="9">
        <v>3.2870002359999999</v>
      </c>
      <c r="EJ781" s="9">
        <v>1.8720415530000001</v>
      </c>
      <c r="EK781" s="9">
        <v>2.1738917889999998</v>
      </c>
    </row>
    <row r="782" spans="1:141" x14ac:dyDescent="0.2">
      <c r="A782">
        <v>778</v>
      </c>
      <c r="B782" s="9">
        <v>1.0484599999999999</v>
      </c>
      <c r="C782" s="9">
        <v>3.0841804137515636</v>
      </c>
      <c r="D782" s="9">
        <v>1.2900400000000001</v>
      </c>
      <c r="E782" s="9">
        <v>1.69404</v>
      </c>
      <c r="F782" s="9">
        <v>1.1979746835443037</v>
      </c>
      <c r="G782" s="9">
        <v>2.0936400000000002</v>
      </c>
      <c r="H782" s="9">
        <v>1.606528</v>
      </c>
      <c r="I782" s="9">
        <v>1.8255999999999999</v>
      </c>
      <c r="J782" s="9">
        <v>1.5864</v>
      </c>
      <c r="K782" s="9">
        <v>4.4504000000000001</v>
      </c>
      <c r="L782" s="9">
        <v>1.96068</v>
      </c>
      <c r="M782" s="9">
        <v>2.6391</v>
      </c>
      <c r="N782" s="9">
        <v>2.1212</v>
      </c>
      <c r="O782" s="9">
        <v>6.4988000000000001</v>
      </c>
      <c r="P782" s="9">
        <v>2.7502400000000002</v>
      </c>
      <c r="Q782" s="9">
        <v>3.6132</v>
      </c>
      <c r="R782" s="9">
        <v>1.9503171039999998</v>
      </c>
      <c r="S782" s="9">
        <v>1.7906336300000001</v>
      </c>
      <c r="T782" s="9">
        <v>3.0321778099999999</v>
      </c>
      <c r="U782" s="9">
        <v>1.8450222680000001</v>
      </c>
      <c r="V782" s="9">
        <v>2.6157664040000004</v>
      </c>
      <c r="W782" s="9">
        <v>3.9803106499999998</v>
      </c>
      <c r="X782" s="9">
        <v>3.9410164480000001</v>
      </c>
      <c r="Y782" s="9">
        <v>3.5462391719999999</v>
      </c>
      <c r="Z782" s="9">
        <v>2.6148779099999997</v>
      </c>
      <c r="AA782" s="9">
        <v>2.6708504780000002</v>
      </c>
      <c r="AB782" s="9">
        <v>4.4069061980000006</v>
      </c>
      <c r="AC782" s="9">
        <v>2.2303891500000002</v>
      </c>
      <c r="AD782" s="9">
        <v>3.509350456</v>
      </c>
      <c r="AE782" s="9">
        <v>1.725433352</v>
      </c>
      <c r="AF782" s="9">
        <v>2.1961442799999999</v>
      </c>
      <c r="AG782" s="9">
        <v>1.7491721680000001</v>
      </c>
      <c r="AH782" s="9">
        <v>3.0453218460000002</v>
      </c>
      <c r="AI782" s="9">
        <v>2.3644388380000003</v>
      </c>
      <c r="AJ782" s="9">
        <v>1.8355778760000001</v>
      </c>
      <c r="AK782" s="9">
        <v>3.066994336</v>
      </c>
      <c r="AL782" s="9">
        <v>4.5010825399999996</v>
      </c>
      <c r="AM782" s="9">
        <v>3.879366992</v>
      </c>
      <c r="AN782" s="9">
        <v>5.3674949019999998</v>
      </c>
      <c r="AO782" s="9">
        <v>2.2670054420000003</v>
      </c>
      <c r="AP782" s="9">
        <v>2.1254390379999997</v>
      </c>
      <c r="AQ782" s="9">
        <v>3.0343445579999999</v>
      </c>
      <c r="AR782" s="9">
        <v>2.5285498899999999</v>
      </c>
      <c r="AS782" s="9">
        <v>2.5466110280000001</v>
      </c>
      <c r="AT782" s="9">
        <v>5.5706505899999996</v>
      </c>
      <c r="AU782" s="9">
        <v>2.9840168039999999</v>
      </c>
      <c r="AV782" s="9">
        <v>3.658767492</v>
      </c>
      <c r="AW782" s="9">
        <v>1.7498498</v>
      </c>
      <c r="AX782" s="9">
        <v>1.605616726</v>
      </c>
      <c r="AY782" s="9">
        <v>2.7608725459999999</v>
      </c>
      <c r="AZ782" s="9">
        <v>1.636472224</v>
      </c>
      <c r="BA782" s="9">
        <v>2.3005719120000001</v>
      </c>
      <c r="BB782" s="9">
        <v>3.5730110059999998</v>
      </c>
      <c r="BC782" s="9">
        <v>3.4374495220000001</v>
      </c>
      <c r="BD782" s="9">
        <v>3.1147499220000001</v>
      </c>
      <c r="BE782" s="9">
        <v>2.28104437</v>
      </c>
      <c r="BF782" s="9">
        <v>2.352322268</v>
      </c>
      <c r="BG782" s="9">
        <v>3.853050144</v>
      </c>
      <c r="BH782" s="9">
        <v>1.9723725459999999</v>
      </c>
      <c r="BI782" s="9">
        <v>3.0895054640000001</v>
      </c>
      <c r="BJ782" s="9">
        <v>1.552188994</v>
      </c>
      <c r="BK782" s="9">
        <v>1.9595834740000002</v>
      </c>
      <c r="BL782" s="9">
        <v>1.5497557199999998</v>
      </c>
      <c r="BM782" s="9">
        <v>2.6886609620000002</v>
      </c>
      <c r="BN782" s="9">
        <v>2.0936224340000003</v>
      </c>
      <c r="BO782" s="9">
        <v>1.6735444020000001</v>
      </c>
      <c r="BP782" s="9">
        <v>2.7223665819999998</v>
      </c>
      <c r="BQ782" s="9">
        <v>3.9562271659999997</v>
      </c>
      <c r="BR782" s="9">
        <v>3.4048110399999998</v>
      </c>
      <c r="BS782" s="9">
        <v>4.6584062860000008</v>
      </c>
      <c r="BT782" s="9">
        <v>2.0109113279999997</v>
      </c>
      <c r="BU782" s="9">
        <v>1.8841500439999999</v>
      </c>
      <c r="BV782" s="9">
        <v>2.6299829520000002</v>
      </c>
      <c r="BW782" s="9">
        <v>2.2408390160000002</v>
      </c>
      <c r="BX782" s="9">
        <v>2.297322334</v>
      </c>
      <c r="BY782" s="9">
        <v>4.8418391380000001</v>
      </c>
      <c r="BZ782" s="9">
        <v>2.648605442</v>
      </c>
      <c r="CA782" s="9">
        <v>3.17457761</v>
      </c>
      <c r="CB782" s="9">
        <v>1.5413001</v>
      </c>
      <c r="CC782" s="9">
        <v>1.415238794</v>
      </c>
      <c r="CD782" s="9">
        <v>2.4160664920000001</v>
      </c>
      <c r="CE782" s="9">
        <v>1.4417723120000001</v>
      </c>
      <c r="CF782" s="9">
        <v>1.98690572</v>
      </c>
      <c r="CG782" s="9">
        <v>3.1163894720000003</v>
      </c>
      <c r="CH782" s="9">
        <v>2.9936051419999998</v>
      </c>
      <c r="CI782" s="9">
        <v>2.7045501220000001</v>
      </c>
      <c r="CJ782" s="9">
        <v>2.0055724119999998</v>
      </c>
      <c r="CK782" s="9">
        <v>2.054367048</v>
      </c>
      <c r="CL782" s="9">
        <v>3.3488274540000003</v>
      </c>
      <c r="CM782" s="9">
        <v>1.72083886</v>
      </c>
      <c r="CN782" s="9">
        <v>2.6825561200000001</v>
      </c>
      <c r="CO782" s="9">
        <v>1.3775835519999999</v>
      </c>
      <c r="CP782" s="9">
        <v>1.751760784</v>
      </c>
      <c r="CQ782" s="9">
        <v>1.357383252</v>
      </c>
      <c r="CR782" s="9">
        <v>2.3432110280000003</v>
      </c>
      <c r="CS782" s="9">
        <v>1.8397723459999999</v>
      </c>
      <c r="CT782" s="9">
        <v>1.500383274</v>
      </c>
      <c r="CU782" s="9">
        <v>2.3706943800000002</v>
      </c>
      <c r="CV782" s="9">
        <v>3.4334606399999998</v>
      </c>
      <c r="CW782" s="9">
        <v>2.9536219340000001</v>
      </c>
      <c r="CX782" s="9">
        <v>3.992850588</v>
      </c>
      <c r="CY782" s="9">
        <v>1.7717832519999999</v>
      </c>
      <c r="CZ782" s="9">
        <v>1.6547886159999998</v>
      </c>
      <c r="DA782" s="9">
        <v>2.2676498780000003</v>
      </c>
      <c r="DB782" s="9">
        <v>1.9853059419999999</v>
      </c>
      <c r="DC782" s="9">
        <v>2.0439502220000003</v>
      </c>
      <c r="DD782" s="9">
        <v>4.16200612</v>
      </c>
      <c r="DE782" s="9">
        <v>2.3160721339999997</v>
      </c>
      <c r="DF782" s="9">
        <v>2.731366848</v>
      </c>
      <c r="DG782" s="9">
        <v>1.2564558860000001</v>
      </c>
      <c r="DH782" s="9">
        <v>1.1558498779999999</v>
      </c>
      <c r="DI782" s="9">
        <v>1.9582164700000002</v>
      </c>
      <c r="DJ782" s="9">
        <v>1.178944636</v>
      </c>
      <c r="DK782" s="9">
        <v>1.5770053860000002</v>
      </c>
      <c r="DL782" s="9">
        <v>2.5119890159999998</v>
      </c>
      <c r="DM782" s="9">
        <v>2.4092551419999997</v>
      </c>
      <c r="DN782" s="9">
        <v>2.1701054859999998</v>
      </c>
      <c r="DO782" s="9">
        <v>1.6385946359999999</v>
      </c>
      <c r="DP782" s="9">
        <v>1.6560219899999999</v>
      </c>
      <c r="DQ782" s="9">
        <v>2.6874445360000001</v>
      </c>
      <c r="DR782" s="9">
        <v>1.388127688</v>
      </c>
      <c r="DS782" s="9">
        <v>2.1555167260000001</v>
      </c>
      <c r="DT782" s="9">
        <v>1.1356498978</v>
      </c>
      <c r="DU782" s="9">
        <v>1.463561084</v>
      </c>
      <c r="DV782" s="9">
        <v>1.1055276923999999</v>
      </c>
      <c r="DW782" s="9">
        <v>1.8901611620000001</v>
      </c>
      <c r="DX782" s="9">
        <v>1.49586134</v>
      </c>
      <c r="DY782" s="9">
        <v>1.257411284</v>
      </c>
      <c r="DZ782" s="9">
        <v>1.9091055639999999</v>
      </c>
      <c r="EA782" s="9">
        <v>2.756183074</v>
      </c>
      <c r="EB782" s="9">
        <v>2.3710611839999998</v>
      </c>
      <c r="EC782" s="9">
        <v>3.1526888499999997</v>
      </c>
      <c r="ED782" s="9">
        <v>1.4497943360000001</v>
      </c>
      <c r="EE782" s="9">
        <v>1.34785552</v>
      </c>
      <c r="EF782" s="9">
        <v>1.8078058640000001</v>
      </c>
      <c r="EG782" s="9">
        <v>1.637550056</v>
      </c>
      <c r="EH782" s="9">
        <v>1.6956334959999999</v>
      </c>
      <c r="EI782" s="9">
        <v>3.2934669039999998</v>
      </c>
      <c r="EJ782" s="9">
        <v>1.8753054419999999</v>
      </c>
      <c r="EK782" s="9">
        <v>2.178072346</v>
      </c>
    </row>
    <row r="783" spans="1:141" x14ac:dyDescent="0.2">
      <c r="A783">
        <v>779</v>
      </c>
      <c r="B783" s="9">
        <v>1.0510299999999999</v>
      </c>
      <c r="C783" s="9">
        <v>3.0888710553666079</v>
      </c>
      <c r="D783" s="9">
        <v>1.29322</v>
      </c>
      <c r="E783" s="9">
        <v>1.6982200000000001</v>
      </c>
      <c r="F783" s="9">
        <v>1.2017721518987341</v>
      </c>
      <c r="G783" s="9">
        <v>2.09802</v>
      </c>
      <c r="H783" s="9">
        <v>1.6111040000000001</v>
      </c>
      <c r="I783" s="9">
        <v>1.8308</v>
      </c>
      <c r="J783" s="9">
        <v>1.5902000000000001</v>
      </c>
      <c r="K783" s="9">
        <v>4.4571999999999994</v>
      </c>
      <c r="L783" s="9">
        <v>1.9652399999999999</v>
      </c>
      <c r="M783" s="9">
        <v>2.6450499999999999</v>
      </c>
      <c r="N783" s="9">
        <v>2.1266000000000003</v>
      </c>
      <c r="O783" s="9">
        <v>6.5084</v>
      </c>
      <c r="P783" s="9">
        <v>2.75732</v>
      </c>
      <c r="Q783" s="9">
        <v>3.6225999999999998</v>
      </c>
      <c r="R783" s="9">
        <v>1.9539087719999999</v>
      </c>
      <c r="S783" s="9">
        <v>1.794016965</v>
      </c>
      <c r="T783" s="9">
        <v>3.037822255</v>
      </c>
      <c r="U783" s="9">
        <v>1.8483778240000002</v>
      </c>
      <c r="V783" s="9">
        <v>2.620783072</v>
      </c>
      <c r="W783" s="9">
        <v>3.987088425</v>
      </c>
      <c r="X783" s="9">
        <v>3.9485581139999999</v>
      </c>
      <c r="Y783" s="9">
        <v>3.5524363960000001</v>
      </c>
      <c r="Z783" s="9">
        <v>2.6196723550000001</v>
      </c>
      <c r="AA783" s="9">
        <v>2.6753754789999999</v>
      </c>
      <c r="AB783" s="9">
        <v>4.415570089</v>
      </c>
      <c r="AC783" s="9">
        <v>2.2343613749999998</v>
      </c>
      <c r="AD783" s="9">
        <v>3.5161254579999999</v>
      </c>
      <c r="AE783" s="9">
        <v>1.7286166860000001</v>
      </c>
      <c r="AF783" s="9">
        <v>2.20010539</v>
      </c>
      <c r="AG783" s="9">
        <v>1.752302724</v>
      </c>
      <c r="AH783" s="9">
        <v>3.051027403</v>
      </c>
      <c r="AI783" s="9">
        <v>2.3685360590000002</v>
      </c>
      <c r="AJ783" s="9">
        <v>1.8389223180000001</v>
      </c>
      <c r="AK783" s="9">
        <v>3.0722804479999999</v>
      </c>
      <c r="AL783" s="9">
        <v>4.5091908700000003</v>
      </c>
      <c r="AM783" s="9">
        <v>3.886183656</v>
      </c>
      <c r="AN783" s="9">
        <v>5.3768310110000002</v>
      </c>
      <c r="AO783" s="9">
        <v>2.271119331</v>
      </c>
      <c r="AP783" s="9">
        <v>2.1292362589999998</v>
      </c>
      <c r="AQ783" s="9">
        <v>3.0398056689999997</v>
      </c>
      <c r="AR783" s="9">
        <v>2.5329248949999998</v>
      </c>
      <c r="AS783" s="9">
        <v>2.5511388040000003</v>
      </c>
      <c r="AT783" s="9">
        <v>5.5810755949999997</v>
      </c>
      <c r="AU783" s="9">
        <v>2.989058472</v>
      </c>
      <c r="AV783" s="9">
        <v>3.6656841559999997</v>
      </c>
      <c r="AW783" s="9">
        <v>1.7530748</v>
      </c>
      <c r="AX783" s="9">
        <v>1.608658393</v>
      </c>
      <c r="AY783" s="9">
        <v>2.766053103</v>
      </c>
      <c r="AZ783" s="9">
        <v>1.639452782</v>
      </c>
      <c r="BA783" s="9">
        <v>2.3050024659999999</v>
      </c>
      <c r="BB783" s="9">
        <v>3.5791387829999999</v>
      </c>
      <c r="BC783" s="9">
        <v>3.4440745210000001</v>
      </c>
      <c r="BD783" s="9">
        <v>3.1202249210000002</v>
      </c>
      <c r="BE783" s="9">
        <v>2.285255485</v>
      </c>
      <c r="BF783" s="9">
        <v>2.3563278240000001</v>
      </c>
      <c r="BG783" s="9">
        <v>3.8606751419999998</v>
      </c>
      <c r="BH783" s="9">
        <v>1.9759031029999998</v>
      </c>
      <c r="BI783" s="9">
        <v>3.0954693520000003</v>
      </c>
      <c r="BJ783" s="9">
        <v>1.555061217</v>
      </c>
      <c r="BK783" s="9">
        <v>1.9631418070000002</v>
      </c>
      <c r="BL783" s="9">
        <v>1.55254461</v>
      </c>
      <c r="BM783" s="9">
        <v>2.6937137409999998</v>
      </c>
      <c r="BN783" s="9">
        <v>2.097277987</v>
      </c>
      <c r="BO783" s="9">
        <v>1.676605511</v>
      </c>
      <c r="BP783" s="9">
        <v>2.7270832509999998</v>
      </c>
      <c r="BQ783" s="9">
        <v>3.963396613</v>
      </c>
      <c r="BR783" s="9">
        <v>3.4108388199999999</v>
      </c>
      <c r="BS783" s="9">
        <v>4.6666201730000001</v>
      </c>
      <c r="BT783" s="9">
        <v>2.0145891039999997</v>
      </c>
      <c r="BU783" s="9">
        <v>1.8875250419999998</v>
      </c>
      <c r="BV783" s="9">
        <v>2.6347412860000001</v>
      </c>
      <c r="BW783" s="9">
        <v>2.2447362380000002</v>
      </c>
      <c r="BX783" s="9">
        <v>2.301427887</v>
      </c>
      <c r="BY783" s="9">
        <v>4.8510363590000001</v>
      </c>
      <c r="BZ783" s="9">
        <v>2.6531193310000001</v>
      </c>
      <c r="CA783" s="9">
        <v>3.1806220550000002</v>
      </c>
      <c r="CB783" s="9">
        <v>1.5441501</v>
      </c>
      <c r="CC783" s="9">
        <v>1.4179360169999999</v>
      </c>
      <c r="CD783" s="9">
        <v>2.4206331560000001</v>
      </c>
      <c r="CE783" s="9">
        <v>1.4444028660000001</v>
      </c>
      <c r="CF783" s="9">
        <v>1.9907696100000001</v>
      </c>
      <c r="CG783" s="9">
        <v>3.1217616960000001</v>
      </c>
      <c r="CH783" s="9">
        <v>2.999419031</v>
      </c>
      <c r="CI783" s="9">
        <v>2.709325121</v>
      </c>
      <c r="CJ783" s="9">
        <v>2.0093029659999999</v>
      </c>
      <c r="CK783" s="9">
        <v>2.0578837139999999</v>
      </c>
      <c r="CL783" s="9">
        <v>3.3554968970000001</v>
      </c>
      <c r="CM783" s="9">
        <v>1.7239360800000001</v>
      </c>
      <c r="CN783" s="9">
        <v>2.68774501</v>
      </c>
      <c r="CO783" s="9">
        <v>1.3801418859999999</v>
      </c>
      <c r="CP783" s="9">
        <v>1.7549635619999999</v>
      </c>
      <c r="CQ783" s="9">
        <v>1.3598415859999999</v>
      </c>
      <c r="CR783" s="9">
        <v>2.3476388040000002</v>
      </c>
      <c r="CS783" s="9">
        <v>1.8430029029999999</v>
      </c>
      <c r="CT783" s="9">
        <v>1.5031416069999999</v>
      </c>
      <c r="CU783" s="9">
        <v>2.3748304900000003</v>
      </c>
      <c r="CV783" s="9">
        <v>3.4397134199999999</v>
      </c>
      <c r="CW783" s="9">
        <v>2.9588774870000001</v>
      </c>
      <c r="CX783" s="9">
        <v>3.999975584</v>
      </c>
      <c r="CY783" s="9">
        <v>1.7750415859999999</v>
      </c>
      <c r="CZ783" s="9">
        <v>1.657760838</v>
      </c>
      <c r="DA783" s="9">
        <v>2.2717748790000001</v>
      </c>
      <c r="DB783" s="9">
        <v>1.9887698309999999</v>
      </c>
      <c r="DC783" s="9">
        <v>2.0476252210000001</v>
      </c>
      <c r="DD783" s="9">
        <v>4.17002001</v>
      </c>
      <c r="DE783" s="9">
        <v>2.320052687</v>
      </c>
      <c r="DF783" s="9">
        <v>2.7365835139999999</v>
      </c>
      <c r="DG783" s="9">
        <v>1.258794773</v>
      </c>
      <c r="DH783" s="9">
        <v>1.1580748789999999</v>
      </c>
      <c r="DI783" s="9">
        <v>1.9619581350000002</v>
      </c>
      <c r="DJ783" s="9">
        <v>1.181105748</v>
      </c>
      <c r="DK783" s="9">
        <v>1.580119273</v>
      </c>
      <c r="DL783" s="9">
        <v>2.516361238</v>
      </c>
      <c r="DM783" s="9">
        <v>2.4139940310000001</v>
      </c>
      <c r="DN783" s="9">
        <v>2.1739693729999998</v>
      </c>
      <c r="DO783" s="9">
        <v>1.641680748</v>
      </c>
      <c r="DP783" s="9">
        <v>1.658877545</v>
      </c>
      <c r="DQ783" s="9">
        <v>2.6928556480000001</v>
      </c>
      <c r="DR783" s="9">
        <v>1.390647134</v>
      </c>
      <c r="DS783" s="9">
        <v>2.1597083929999998</v>
      </c>
      <c r="DT783" s="9">
        <v>1.1377748979</v>
      </c>
      <c r="DU783" s="9">
        <v>1.4662638619999999</v>
      </c>
      <c r="DV783" s="9">
        <v>1.1075471381999999</v>
      </c>
      <c r="DW783" s="9">
        <v>1.893763941</v>
      </c>
      <c r="DX783" s="9">
        <v>1.4985141200000001</v>
      </c>
      <c r="DY783" s="9">
        <v>1.259739062</v>
      </c>
      <c r="DZ783" s="9">
        <v>1.9124694519999998</v>
      </c>
      <c r="EA783" s="9">
        <v>2.761241407</v>
      </c>
      <c r="EB783" s="9">
        <v>2.3753139619999999</v>
      </c>
      <c r="EC783" s="9">
        <v>3.1584110750000001</v>
      </c>
      <c r="ED783" s="9">
        <v>1.452480448</v>
      </c>
      <c r="EE783" s="9">
        <v>1.3502944100000001</v>
      </c>
      <c r="EF783" s="9">
        <v>1.811119752</v>
      </c>
      <c r="EG783" s="9">
        <v>1.6404250579999999</v>
      </c>
      <c r="EH783" s="9">
        <v>1.698716828</v>
      </c>
      <c r="EI783" s="9">
        <v>3.299933572</v>
      </c>
      <c r="EJ783" s="9">
        <v>1.878569331</v>
      </c>
      <c r="EK783" s="9">
        <v>2.1822529029999997</v>
      </c>
    </row>
    <row r="784" spans="1:141" x14ac:dyDescent="0.2">
      <c r="A784">
        <v>780</v>
      </c>
      <c r="B784" s="9">
        <v>1.0535999999999999</v>
      </c>
      <c r="C784" s="9">
        <v>3.0935616969816522</v>
      </c>
      <c r="D784" s="9">
        <v>1.2964</v>
      </c>
      <c r="E784" s="9">
        <v>1.7024000000000001</v>
      </c>
      <c r="F784" s="9">
        <v>1.2055696202531645</v>
      </c>
      <c r="G784" s="9">
        <v>2.1023999999999998</v>
      </c>
      <c r="H784" s="9">
        <v>1.61568</v>
      </c>
      <c r="I784" s="9">
        <v>1.8359999999999999</v>
      </c>
      <c r="J784" s="9">
        <v>1.5939999999999999</v>
      </c>
      <c r="K784" s="9">
        <v>4.4639999999999995</v>
      </c>
      <c r="L784" s="9">
        <v>1.9698</v>
      </c>
      <c r="M784" s="9">
        <v>2.6509999999999998</v>
      </c>
      <c r="N784" s="9">
        <v>2.1320000000000001</v>
      </c>
      <c r="O784" s="9">
        <v>6.5179999999999998</v>
      </c>
      <c r="P784" s="9">
        <v>2.7644000000000002</v>
      </c>
      <c r="Q784" s="9">
        <v>3.6319999999999997</v>
      </c>
      <c r="R784" s="9">
        <v>1.9575004399999998</v>
      </c>
      <c r="S784" s="9">
        <v>1.7974003000000001</v>
      </c>
      <c r="T784" s="9">
        <v>3.0434666999999997</v>
      </c>
      <c r="U784" s="9">
        <v>1.85173338</v>
      </c>
      <c r="V784" s="9">
        <v>2.6257997400000002</v>
      </c>
      <c r="W784" s="9">
        <v>3.9938661999999998</v>
      </c>
      <c r="X784" s="9">
        <v>3.9560997800000002</v>
      </c>
      <c r="Y784" s="9">
        <v>3.5586336200000002</v>
      </c>
      <c r="Z784" s="9">
        <v>2.6244668</v>
      </c>
      <c r="AA784" s="9">
        <v>2.6799004800000001</v>
      </c>
      <c r="AB784" s="9">
        <v>4.4242339800000003</v>
      </c>
      <c r="AC784" s="9">
        <v>2.2383335999999998</v>
      </c>
      <c r="AD784" s="9">
        <v>3.5229004599999998</v>
      </c>
      <c r="AE784" s="9">
        <v>1.7318000199999999</v>
      </c>
      <c r="AF784" s="9">
        <v>2.2040665000000002</v>
      </c>
      <c r="AG784" s="9">
        <v>1.7554332800000001</v>
      </c>
      <c r="AH784" s="9">
        <v>3.0567329600000002</v>
      </c>
      <c r="AI784" s="9">
        <v>2.3726332800000001</v>
      </c>
      <c r="AJ784" s="9">
        <v>1.84226676</v>
      </c>
      <c r="AK784" s="9">
        <v>3.0775665600000002</v>
      </c>
      <c r="AL784" s="9">
        <v>4.5172992000000001</v>
      </c>
      <c r="AM784" s="9">
        <v>3.8930003200000001</v>
      </c>
      <c r="AN784" s="9">
        <v>5.3861671199999996</v>
      </c>
      <c r="AO784" s="9">
        <v>2.2752332200000001</v>
      </c>
      <c r="AP784" s="9">
        <v>2.1330334799999999</v>
      </c>
      <c r="AQ784" s="9">
        <v>3.04526678</v>
      </c>
      <c r="AR784" s="9">
        <v>2.5372998999999998</v>
      </c>
      <c r="AS784" s="9">
        <v>2.55566658</v>
      </c>
      <c r="AT784" s="9">
        <v>5.5915005999999998</v>
      </c>
      <c r="AU784" s="9">
        <v>2.99410014</v>
      </c>
      <c r="AV784" s="9">
        <v>3.67260082</v>
      </c>
      <c r="AW784" s="9">
        <v>1.7562998000000001</v>
      </c>
      <c r="AX784" s="9">
        <v>1.61170006</v>
      </c>
      <c r="AY784" s="9">
        <v>2.77123366</v>
      </c>
      <c r="AZ784" s="9">
        <v>1.64243334</v>
      </c>
      <c r="BA784" s="9">
        <v>2.3094330199999997</v>
      </c>
      <c r="BB784" s="9">
        <v>3.58526656</v>
      </c>
      <c r="BC784" s="9">
        <v>3.4506995200000001</v>
      </c>
      <c r="BD784" s="9">
        <v>3.1256999200000002</v>
      </c>
      <c r="BE784" s="9">
        <v>2.2894665999999999</v>
      </c>
      <c r="BF784" s="9">
        <v>2.3603333799999997</v>
      </c>
      <c r="BG784" s="9">
        <v>3.8683001399999997</v>
      </c>
      <c r="BH784" s="9">
        <v>1.9794336599999998</v>
      </c>
      <c r="BI784" s="9">
        <v>3.10143324</v>
      </c>
      <c r="BJ784" s="9">
        <v>1.55793344</v>
      </c>
      <c r="BK784" s="9">
        <v>1.9667001400000002</v>
      </c>
      <c r="BL784" s="9">
        <v>1.5553334999999999</v>
      </c>
      <c r="BM784" s="9">
        <v>2.6987665199999999</v>
      </c>
      <c r="BN784" s="9">
        <v>2.1009335400000002</v>
      </c>
      <c r="BO784" s="9">
        <v>1.6796666200000001</v>
      </c>
      <c r="BP784" s="9">
        <v>2.7317999199999998</v>
      </c>
      <c r="BQ784" s="9">
        <v>3.9705660599999999</v>
      </c>
      <c r="BR784" s="9">
        <v>3.4168666000000001</v>
      </c>
      <c r="BS784" s="9">
        <v>4.6748340600000002</v>
      </c>
      <c r="BT784" s="9">
        <v>2.0182668799999997</v>
      </c>
      <c r="BU784" s="9">
        <v>1.89090004</v>
      </c>
      <c r="BV784" s="9">
        <v>2.63949962</v>
      </c>
      <c r="BW784" s="9">
        <v>2.2486334600000002</v>
      </c>
      <c r="BX784" s="9">
        <v>2.30553344</v>
      </c>
      <c r="BY784" s="9">
        <v>4.8602335800000001</v>
      </c>
      <c r="BZ784" s="9">
        <v>2.6576332200000001</v>
      </c>
      <c r="CA784" s="9">
        <v>3.1866664999999998</v>
      </c>
      <c r="CB784" s="9">
        <v>1.5470001</v>
      </c>
      <c r="CC784" s="9">
        <v>1.4206332399999999</v>
      </c>
      <c r="CD784" s="9">
        <v>2.42519982</v>
      </c>
      <c r="CE784" s="9">
        <v>1.4470334200000001</v>
      </c>
      <c r="CF784" s="9">
        <v>1.9946334999999999</v>
      </c>
      <c r="CG784" s="9">
        <v>3.1271339200000003</v>
      </c>
      <c r="CH784" s="9">
        <v>3.0052329200000001</v>
      </c>
      <c r="CI784" s="9">
        <v>2.7141001199999999</v>
      </c>
      <c r="CJ784" s="9">
        <v>2.01303352</v>
      </c>
      <c r="CK784" s="9">
        <v>2.0614003799999998</v>
      </c>
      <c r="CL784" s="9">
        <v>3.3621663399999999</v>
      </c>
      <c r="CM784" s="9">
        <v>1.7270333</v>
      </c>
      <c r="CN784" s="9">
        <v>2.6929338999999999</v>
      </c>
      <c r="CO784" s="9">
        <v>1.38270022</v>
      </c>
      <c r="CP784" s="9">
        <v>1.75816634</v>
      </c>
      <c r="CQ784" s="9">
        <v>1.3622999200000001</v>
      </c>
      <c r="CR784" s="9">
        <v>2.3520665800000002</v>
      </c>
      <c r="CS784" s="9">
        <v>1.8462334599999999</v>
      </c>
      <c r="CT784" s="9">
        <v>1.5058999399999999</v>
      </c>
      <c r="CU784" s="9">
        <v>2.3789666</v>
      </c>
      <c r="CV784" s="9">
        <v>3.4459662</v>
      </c>
      <c r="CW784" s="9">
        <v>2.9641330400000001</v>
      </c>
      <c r="CX784" s="9">
        <v>4.0071005800000004</v>
      </c>
      <c r="CY784" s="9">
        <v>1.77829992</v>
      </c>
      <c r="CZ784" s="9">
        <v>1.6607330599999999</v>
      </c>
      <c r="DA784" s="9">
        <v>2.2758998800000003</v>
      </c>
      <c r="DB784" s="9">
        <v>1.99223372</v>
      </c>
      <c r="DC784" s="9">
        <v>2.0513002199999999</v>
      </c>
      <c r="DD784" s="9">
        <v>4.1780339</v>
      </c>
      <c r="DE784" s="9">
        <v>2.3240332399999999</v>
      </c>
      <c r="DF784" s="9">
        <v>2.7418001800000003</v>
      </c>
      <c r="DG784" s="9">
        <v>1.26113366</v>
      </c>
      <c r="DH784" s="9">
        <v>1.16029988</v>
      </c>
      <c r="DI784" s="9">
        <v>1.9656998000000001</v>
      </c>
      <c r="DJ784" s="9">
        <v>1.18326686</v>
      </c>
      <c r="DK784" s="9">
        <v>1.58323316</v>
      </c>
      <c r="DL784" s="9">
        <v>2.5207334599999998</v>
      </c>
      <c r="DM784" s="9">
        <v>2.4187329200000001</v>
      </c>
      <c r="DN784" s="9">
        <v>2.1778332599999999</v>
      </c>
      <c r="DO784" s="9">
        <v>1.6447668600000001</v>
      </c>
      <c r="DP784" s="9">
        <v>1.6617331</v>
      </c>
      <c r="DQ784" s="9">
        <v>2.6982667600000001</v>
      </c>
      <c r="DR784" s="9">
        <v>1.3931665799999999</v>
      </c>
      <c r="DS784" s="9">
        <v>2.16390006</v>
      </c>
      <c r="DT784" s="9">
        <v>1.1398998980000001</v>
      </c>
      <c r="DU784" s="9">
        <v>1.4689666400000001</v>
      </c>
      <c r="DV784" s="9">
        <v>1.109566584</v>
      </c>
      <c r="DW784" s="9">
        <v>1.89736672</v>
      </c>
      <c r="DX784" s="9">
        <v>1.5011669000000001</v>
      </c>
      <c r="DY784" s="9">
        <v>1.2620668399999999</v>
      </c>
      <c r="DZ784" s="9">
        <v>1.9158333399999998</v>
      </c>
      <c r="EA784" s="9">
        <v>2.76629974</v>
      </c>
      <c r="EB784" s="9">
        <v>2.37956674</v>
      </c>
      <c r="EC784" s="9">
        <v>3.1641333</v>
      </c>
      <c r="ED784" s="9">
        <v>1.4551665600000001</v>
      </c>
      <c r="EE784" s="9">
        <v>1.3527332999999999</v>
      </c>
      <c r="EF784" s="9">
        <v>1.8144336400000001</v>
      </c>
      <c r="EG784" s="9">
        <v>1.6433000599999998</v>
      </c>
      <c r="EH784" s="9">
        <v>1.7018001599999999</v>
      </c>
      <c r="EI784" s="9">
        <v>3.3064002399999999</v>
      </c>
      <c r="EJ784" s="9">
        <v>1.8818332200000001</v>
      </c>
      <c r="EK784" s="9">
        <v>2.1864334599999999</v>
      </c>
    </row>
    <row r="785" spans="1:141" x14ac:dyDescent="0.2">
      <c r="A785">
        <v>781</v>
      </c>
      <c r="B785" s="9">
        <v>1.0561700000000001</v>
      </c>
      <c r="C785" s="9">
        <v>3.0982523385966965</v>
      </c>
      <c r="D785" s="9">
        <v>1.2995800000000002</v>
      </c>
      <c r="E785" s="9">
        <v>1.70658</v>
      </c>
      <c r="F785" s="9">
        <v>1.2093670886075949</v>
      </c>
      <c r="G785" s="9">
        <v>2.1067800000000001</v>
      </c>
      <c r="H785" s="9">
        <v>1.6202560000000001</v>
      </c>
      <c r="I785" s="9">
        <v>1.8411999999999999</v>
      </c>
      <c r="J785" s="9">
        <v>1.5977999999999999</v>
      </c>
      <c r="K785" s="9">
        <v>4.4707999999999997</v>
      </c>
      <c r="L785" s="9">
        <v>1.9743599999999999</v>
      </c>
      <c r="M785" s="9">
        <v>2.6569500000000001</v>
      </c>
      <c r="N785" s="9">
        <v>2.1374</v>
      </c>
      <c r="O785" s="9">
        <v>6.5275999999999996</v>
      </c>
      <c r="P785" s="9">
        <v>2.7714799999999999</v>
      </c>
      <c r="Q785" s="9">
        <v>3.6414</v>
      </c>
      <c r="R785" s="9">
        <v>1.9610921079999999</v>
      </c>
      <c r="S785" s="9">
        <v>1.8007836349999999</v>
      </c>
      <c r="T785" s="9">
        <v>3.0491111449999999</v>
      </c>
      <c r="U785" s="9">
        <v>1.855088936</v>
      </c>
      <c r="V785" s="9">
        <v>2.6308164080000003</v>
      </c>
      <c r="W785" s="9">
        <v>4.000643975</v>
      </c>
      <c r="X785" s="9">
        <v>3.963641446</v>
      </c>
      <c r="Y785" s="9">
        <v>3.5648308440000003</v>
      </c>
      <c r="Z785" s="9">
        <v>2.6292612449999999</v>
      </c>
      <c r="AA785" s="9">
        <v>2.6844254809999999</v>
      </c>
      <c r="AB785" s="9">
        <v>4.4328978710000007</v>
      </c>
      <c r="AC785" s="9">
        <v>2.2423058249999999</v>
      </c>
      <c r="AD785" s="9">
        <v>3.5296754620000002</v>
      </c>
      <c r="AE785" s="9">
        <v>1.7349833539999999</v>
      </c>
      <c r="AF785" s="9">
        <v>2.2080276099999998</v>
      </c>
      <c r="AG785" s="9">
        <v>1.758563836</v>
      </c>
      <c r="AH785" s="9">
        <v>3.0624385169999999</v>
      </c>
      <c r="AI785" s="9">
        <v>2.3767305009999999</v>
      </c>
      <c r="AJ785" s="9">
        <v>1.845611202</v>
      </c>
      <c r="AK785" s="9">
        <v>3.082852672</v>
      </c>
      <c r="AL785" s="9">
        <v>4.5254075299999998</v>
      </c>
      <c r="AM785" s="9">
        <v>3.8998169840000001</v>
      </c>
      <c r="AN785" s="9">
        <v>5.395503229</v>
      </c>
      <c r="AO785" s="9">
        <v>2.2793471090000001</v>
      </c>
      <c r="AP785" s="9">
        <v>2.1368307010000001</v>
      </c>
      <c r="AQ785" s="9">
        <v>3.0507278909999997</v>
      </c>
      <c r="AR785" s="9">
        <v>2.5416749049999998</v>
      </c>
      <c r="AS785" s="9">
        <v>2.5601943560000002</v>
      </c>
      <c r="AT785" s="9">
        <v>5.6019256049999999</v>
      </c>
      <c r="AU785" s="9">
        <v>2.9991418079999996</v>
      </c>
      <c r="AV785" s="9">
        <v>3.6795174839999998</v>
      </c>
      <c r="AW785" s="9">
        <v>1.7595248000000001</v>
      </c>
      <c r="AX785" s="9">
        <v>1.614741727</v>
      </c>
      <c r="AY785" s="9">
        <v>2.7764142170000001</v>
      </c>
      <c r="AZ785" s="9">
        <v>1.6454138979999999</v>
      </c>
      <c r="BA785" s="9">
        <v>2.313863574</v>
      </c>
      <c r="BB785" s="9">
        <v>3.5913943370000001</v>
      </c>
      <c r="BC785" s="9">
        <v>3.4573245190000002</v>
      </c>
      <c r="BD785" s="9">
        <v>3.1311749190000002</v>
      </c>
      <c r="BE785" s="9">
        <v>2.2936777149999998</v>
      </c>
      <c r="BF785" s="9">
        <v>2.3643389359999998</v>
      </c>
      <c r="BG785" s="9">
        <v>3.8759251379999999</v>
      </c>
      <c r="BH785" s="9">
        <v>1.9829642169999997</v>
      </c>
      <c r="BI785" s="9">
        <v>3.1073971280000001</v>
      </c>
      <c r="BJ785" s="9">
        <v>1.560805663</v>
      </c>
      <c r="BK785" s="9">
        <v>1.9702584730000001</v>
      </c>
      <c r="BL785" s="9">
        <v>1.5581223899999999</v>
      </c>
      <c r="BM785" s="9">
        <v>2.7038192990000001</v>
      </c>
      <c r="BN785" s="9">
        <v>2.104589093</v>
      </c>
      <c r="BO785" s="9">
        <v>1.682727729</v>
      </c>
      <c r="BP785" s="9">
        <v>2.7365165889999998</v>
      </c>
      <c r="BQ785" s="9">
        <v>3.9777355069999998</v>
      </c>
      <c r="BR785" s="9">
        <v>3.4228943799999998</v>
      </c>
      <c r="BS785" s="9">
        <v>4.6830479470000004</v>
      </c>
      <c r="BT785" s="9">
        <v>2.0219446560000001</v>
      </c>
      <c r="BU785" s="9">
        <v>1.894275038</v>
      </c>
      <c r="BV785" s="9">
        <v>2.644257954</v>
      </c>
      <c r="BW785" s="9">
        <v>2.2525306820000002</v>
      </c>
      <c r="BX785" s="9">
        <v>2.3096389930000001</v>
      </c>
      <c r="BY785" s="9">
        <v>4.869430801</v>
      </c>
      <c r="BZ785" s="9">
        <v>2.6621471090000002</v>
      </c>
      <c r="CA785" s="9">
        <v>3.192710945</v>
      </c>
      <c r="CB785" s="9">
        <v>1.5498501</v>
      </c>
      <c r="CC785" s="9">
        <v>1.4233304630000001</v>
      </c>
      <c r="CD785" s="9">
        <v>2.4297664840000004</v>
      </c>
      <c r="CE785" s="9">
        <v>1.4496639740000001</v>
      </c>
      <c r="CF785" s="9">
        <v>1.99849739</v>
      </c>
      <c r="CG785" s="9">
        <v>3.1325061440000002</v>
      </c>
      <c r="CH785" s="9">
        <v>3.0110468090000002</v>
      </c>
      <c r="CI785" s="9">
        <v>2.7188751189999998</v>
      </c>
      <c r="CJ785" s="9">
        <v>2.0167640740000001</v>
      </c>
      <c r="CK785" s="9">
        <v>2.0649170459999997</v>
      </c>
      <c r="CL785" s="9">
        <v>3.3688357830000002</v>
      </c>
      <c r="CM785" s="9">
        <v>1.7301305199999999</v>
      </c>
      <c r="CN785" s="9">
        <v>2.6981227899999998</v>
      </c>
      <c r="CO785" s="9">
        <v>1.385258554</v>
      </c>
      <c r="CP785" s="9">
        <v>1.761369118</v>
      </c>
      <c r="CQ785" s="9">
        <v>1.3647582540000001</v>
      </c>
      <c r="CR785" s="9">
        <v>2.3564943560000002</v>
      </c>
      <c r="CS785" s="9">
        <v>1.8494640169999998</v>
      </c>
      <c r="CT785" s="9">
        <v>1.508658273</v>
      </c>
      <c r="CU785" s="9">
        <v>2.3831027100000002</v>
      </c>
      <c r="CV785" s="9">
        <v>3.45221898</v>
      </c>
      <c r="CW785" s="9">
        <v>2.9693885930000001</v>
      </c>
      <c r="CX785" s="9">
        <v>4.0142255760000003</v>
      </c>
      <c r="CY785" s="9">
        <v>1.7815582539999999</v>
      </c>
      <c r="CZ785" s="9">
        <v>1.663705282</v>
      </c>
      <c r="DA785" s="9">
        <v>2.2800248810000001</v>
      </c>
      <c r="DB785" s="9">
        <v>1.995697609</v>
      </c>
      <c r="DC785" s="9">
        <v>2.0549752190000001</v>
      </c>
      <c r="DD785" s="9">
        <v>4.1860477899999999</v>
      </c>
      <c r="DE785" s="9">
        <v>2.3280137929999998</v>
      </c>
      <c r="DF785" s="9">
        <v>2.7470168460000002</v>
      </c>
      <c r="DG785" s="9">
        <v>1.2634725470000001</v>
      </c>
      <c r="DH785" s="9">
        <v>1.162524881</v>
      </c>
      <c r="DI785" s="9">
        <v>1.9694414650000001</v>
      </c>
      <c r="DJ785" s="9">
        <v>1.1854279720000001</v>
      </c>
      <c r="DK785" s="9">
        <v>1.5863470470000001</v>
      </c>
      <c r="DL785" s="9">
        <v>2.525105682</v>
      </c>
      <c r="DM785" s="9">
        <v>2.423471809</v>
      </c>
      <c r="DN785" s="9">
        <v>2.1816971469999999</v>
      </c>
      <c r="DO785" s="9">
        <v>1.6478529719999999</v>
      </c>
      <c r="DP785" s="9">
        <v>1.664588655</v>
      </c>
      <c r="DQ785" s="9">
        <v>2.7036778720000001</v>
      </c>
      <c r="DR785" s="9">
        <v>1.3956860259999999</v>
      </c>
      <c r="DS785" s="9">
        <v>2.1680917270000002</v>
      </c>
      <c r="DT785" s="9">
        <v>1.1420248981000001</v>
      </c>
      <c r="DU785" s="9">
        <v>1.4716694180000001</v>
      </c>
      <c r="DV785" s="9">
        <v>1.1115860298</v>
      </c>
      <c r="DW785" s="9">
        <v>1.9009694989999999</v>
      </c>
      <c r="DX785" s="9">
        <v>1.5038196800000001</v>
      </c>
      <c r="DY785" s="9">
        <v>1.2643946179999999</v>
      </c>
      <c r="DZ785" s="9">
        <v>1.9191972279999998</v>
      </c>
      <c r="EA785" s="9">
        <v>2.771358073</v>
      </c>
      <c r="EB785" s="9">
        <v>2.3838195179999997</v>
      </c>
      <c r="EC785" s="9">
        <v>3.169855525</v>
      </c>
      <c r="ED785" s="9">
        <v>1.457852672</v>
      </c>
      <c r="EE785" s="9">
        <v>1.35517219</v>
      </c>
      <c r="EF785" s="9">
        <v>1.8177475279999999</v>
      </c>
      <c r="EG785" s="9">
        <v>1.646175062</v>
      </c>
      <c r="EH785" s="9">
        <v>1.704883492</v>
      </c>
      <c r="EI785" s="9">
        <v>3.3128669079999997</v>
      </c>
      <c r="EJ785" s="9">
        <v>1.8850971089999999</v>
      </c>
      <c r="EK785" s="9">
        <v>2.1906140169999997</v>
      </c>
    </row>
    <row r="786" spans="1:141" x14ac:dyDescent="0.2">
      <c r="A786">
        <v>782</v>
      </c>
      <c r="B786" s="9">
        <v>1.05874</v>
      </c>
      <c r="C786" s="9">
        <v>3.1029429802117408</v>
      </c>
      <c r="D786" s="9">
        <v>1.3027600000000001</v>
      </c>
      <c r="E786" s="9">
        <v>1.7107600000000001</v>
      </c>
      <c r="F786" s="9">
        <v>1.2131645569620253</v>
      </c>
      <c r="G786" s="9">
        <v>2.1111599999999999</v>
      </c>
      <c r="H786" s="9">
        <v>1.6248320000000001</v>
      </c>
      <c r="I786" s="9">
        <v>1.8464</v>
      </c>
      <c r="J786" s="9">
        <v>1.6015999999999999</v>
      </c>
      <c r="K786" s="9">
        <v>4.4775999999999998</v>
      </c>
      <c r="L786" s="9">
        <v>1.97892</v>
      </c>
      <c r="M786" s="9">
        <v>2.6629</v>
      </c>
      <c r="N786" s="9">
        <v>2.1428000000000003</v>
      </c>
      <c r="O786" s="9">
        <v>6.5372000000000003</v>
      </c>
      <c r="P786" s="9">
        <v>2.7785600000000001</v>
      </c>
      <c r="Q786" s="9">
        <v>3.6507999999999998</v>
      </c>
      <c r="R786" s="9">
        <v>1.9646837759999998</v>
      </c>
      <c r="S786" s="9">
        <v>1.80416697</v>
      </c>
      <c r="T786" s="9">
        <v>3.0547555900000001</v>
      </c>
      <c r="U786" s="9">
        <v>1.8584444920000001</v>
      </c>
      <c r="V786" s="9">
        <v>2.6358330759999999</v>
      </c>
      <c r="W786" s="9">
        <v>4.0074217499999998</v>
      </c>
      <c r="X786" s="9">
        <v>3.9711831119999998</v>
      </c>
      <c r="Y786" s="9">
        <v>3.5710280680000004</v>
      </c>
      <c r="Z786" s="9">
        <v>2.6340556899999998</v>
      </c>
      <c r="AA786" s="9">
        <v>2.6889504820000001</v>
      </c>
      <c r="AB786" s="9">
        <v>4.4415617620000001</v>
      </c>
      <c r="AC786" s="9">
        <v>2.2462780499999999</v>
      </c>
      <c r="AD786" s="9">
        <v>3.5364504640000001</v>
      </c>
      <c r="AE786" s="9">
        <v>1.738166688</v>
      </c>
      <c r="AF786" s="9">
        <v>2.2119887199999999</v>
      </c>
      <c r="AG786" s="9">
        <v>1.7616943920000001</v>
      </c>
      <c r="AH786" s="9">
        <v>3.0681440740000001</v>
      </c>
      <c r="AI786" s="9">
        <v>2.3808277220000003</v>
      </c>
      <c r="AJ786" s="9">
        <v>1.8489556440000001</v>
      </c>
      <c r="AK786" s="9">
        <v>3.0881387840000003</v>
      </c>
      <c r="AL786" s="9">
        <v>4.5335158599999996</v>
      </c>
      <c r="AM786" s="9">
        <v>3.9066336480000001</v>
      </c>
      <c r="AN786" s="9">
        <v>5.4048393380000004</v>
      </c>
      <c r="AO786" s="9">
        <v>2.2834609980000002</v>
      </c>
      <c r="AP786" s="9">
        <v>2.1406279219999997</v>
      </c>
      <c r="AQ786" s="9">
        <v>3.056189002</v>
      </c>
      <c r="AR786" s="9">
        <v>2.5460499099999998</v>
      </c>
      <c r="AS786" s="9">
        <v>2.564722132</v>
      </c>
      <c r="AT786" s="9">
        <v>5.61235061</v>
      </c>
      <c r="AU786" s="9">
        <v>3.0041834759999997</v>
      </c>
      <c r="AV786" s="9">
        <v>3.686434148</v>
      </c>
      <c r="AW786" s="9">
        <v>1.7627498000000001</v>
      </c>
      <c r="AX786" s="9">
        <v>1.6177833939999999</v>
      </c>
      <c r="AY786" s="9">
        <v>2.7815947739999998</v>
      </c>
      <c r="AZ786" s="9">
        <v>1.6483944559999999</v>
      </c>
      <c r="BA786" s="9">
        <v>2.3182941279999998</v>
      </c>
      <c r="BB786" s="9">
        <v>3.5975221140000002</v>
      </c>
      <c r="BC786" s="9">
        <v>3.4639495180000002</v>
      </c>
      <c r="BD786" s="9">
        <v>3.1366499179999998</v>
      </c>
      <c r="BE786" s="9">
        <v>2.2978888299999998</v>
      </c>
      <c r="BF786" s="9">
        <v>2.3683444919999999</v>
      </c>
      <c r="BG786" s="9">
        <v>3.8835501359999998</v>
      </c>
      <c r="BH786" s="9">
        <v>1.9864947739999999</v>
      </c>
      <c r="BI786" s="9">
        <v>3.1133610160000003</v>
      </c>
      <c r="BJ786" s="9">
        <v>1.563677886</v>
      </c>
      <c r="BK786" s="9">
        <v>1.9738168060000001</v>
      </c>
      <c r="BL786" s="9">
        <v>1.56091128</v>
      </c>
      <c r="BM786" s="9">
        <v>2.7088720780000002</v>
      </c>
      <c r="BN786" s="9">
        <v>2.1082446460000002</v>
      </c>
      <c r="BO786" s="9">
        <v>1.6857888380000001</v>
      </c>
      <c r="BP786" s="9">
        <v>2.7412332579999998</v>
      </c>
      <c r="BQ786" s="9">
        <v>3.9849049539999997</v>
      </c>
      <c r="BR786" s="9">
        <v>3.4289221599999999</v>
      </c>
      <c r="BS786" s="9">
        <v>4.6912618340000005</v>
      </c>
      <c r="BT786" s="9">
        <v>2.025622432</v>
      </c>
      <c r="BU786" s="9">
        <v>1.8976500359999999</v>
      </c>
      <c r="BV786" s="9">
        <v>2.6490162880000003</v>
      </c>
      <c r="BW786" s="9">
        <v>2.2564279040000002</v>
      </c>
      <c r="BX786" s="9">
        <v>2.3137445460000001</v>
      </c>
      <c r="BY786" s="9">
        <v>4.878628022</v>
      </c>
      <c r="BZ786" s="9">
        <v>2.6666609980000002</v>
      </c>
      <c r="CA786" s="9">
        <v>3.1987553900000001</v>
      </c>
      <c r="CB786" s="9">
        <v>1.5527001</v>
      </c>
      <c r="CC786" s="9">
        <v>1.4260276860000001</v>
      </c>
      <c r="CD786" s="9">
        <v>2.4343331480000003</v>
      </c>
      <c r="CE786" s="9">
        <v>1.4522945280000001</v>
      </c>
      <c r="CF786" s="9">
        <v>2.0023612800000001</v>
      </c>
      <c r="CG786" s="9">
        <v>3.137878368</v>
      </c>
      <c r="CH786" s="9">
        <v>3.0168606979999999</v>
      </c>
      <c r="CI786" s="9">
        <v>2.7236501180000001</v>
      </c>
      <c r="CJ786" s="9">
        <v>2.0204946279999998</v>
      </c>
      <c r="CK786" s="9">
        <v>2.068433712</v>
      </c>
      <c r="CL786" s="9">
        <v>3.375505226</v>
      </c>
      <c r="CM786" s="9">
        <v>1.73322774</v>
      </c>
      <c r="CN786" s="9">
        <v>2.7033116800000001</v>
      </c>
      <c r="CO786" s="9">
        <v>1.3878168879999999</v>
      </c>
      <c r="CP786" s="9">
        <v>1.7645718959999999</v>
      </c>
      <c r="CQ786" s="9">
        <v>1.367216588</v>
      </c>
      <c r="CR786" s="9">
        <v>2.3609221320000002</v>
      </c>
      <c r="CS786" s="9">
        <v>1.8526945739999998</v>
      </c>
      <c r="CT786" s="9">
        <v>1.5114166060000001</v>
      </c>
      <c r="CU786" s="9">
        <v>2.3872388200000003</v>
      </c>
      <c r="CV786" s="9">
        <v>3.4584717600000001</v>
      </c>
      <c r="CW786" s="9">
        <v>2.9746441460000002</v>
      </c>
      <c r="CX786" s="9">
        <v>4.0213505720000002</v>
      </c>
      <c r="CY786" s="9">
        <v>1.784816588</v>
      </c>
      <c r="CZ786" s="9">
        <v>1.6666775039999999</v>
      </c>
      <c r="DA786" s="9">
        <v>2.2841498820000004</v>
      </c>
      <c r="DB786" s="9">
        <v>1.9991614979999999</v>
      </c>
      <c r="DC786" s="9">
        <v>2.0586502179999999</v>
      </c>
      <c r="DD786" s="9">
        <v>4.1940616799999999</v>
      </c>
      <c r="DE786" s="9">
        <v>2.3319943460000001</v>
      </c>
      <c r="DF786" s="9">
        <v>2.7522335120000001</v>
      </c>
      <c r="DG786" s="9">
        <v>1.265811434</v>
      </c>
      <c r="DH786" s="9">
        <v>1.164749882</v>
      </c>
      <c r="DI786" s="9">
        <v>1.9731831300000002</v>
      </c>
      <c r="DJ786" s="9">
        <v>1.1875890840000001</v>
      </c>
      <c r="DK786" s="9">
        <v>1.5894609340000001</v>
      </c>
      <c r="DL786" s="9">
        <v>2.5294779039999997</v>
      </c>
      <c r="DM786" s="9">
        <v>2.428210698</v>
      </c>
      <c r="DN786" s="9">
        <v>2.185561034</v>
      </c>
      <c r="DO786" s="9">
        <v>1.650939084</v>
      </c>
      <c r="DP786" s="9">
        <v>1.66744421</v>
      </c>
      <c r="DQ786" s="9">
        <v>2.7090889840000001</v>
      </c>
      <c r="DR786" s="9">
        <v>1.3982054719999999</v>
      </c>
      <c r="DS786" s="9">
        <v>2.1722833939999999</v>
      </c>
      <c r="DT786" s="9">
        <v>1.1441498982</v>
      </c>
      <c r="DU786" s="9">
        <v>1.474372196</v>
      </c>
      <c r="DV786" s="9">
        <v>1.1136054756</v>
      </c>
      <c r="DW786" s="9">
        <v>1.9045722779999998</v>
      </c>
      <c r="DX786" s="9">
        <v>1.5064724600000001</v>
      </c>
      <c r="DY786" s="9">
        <v>1.266722396</v>
      </c>
      <c r="DZ786" s="9">
        <v>1.922561116</v>
      </c>
      <c r="EA786" s="9">
        <v>2.7764164060000001</v>
      </c>
      <c r="EB786" s="9">
        <v>2.3880722959999998</v>
      </c>
      <c r="EC786" s="9">
        <v>3.17557775</v>
      </c>
      <c r="ED786" s="9">
        <v>1.4605387839999999</v>
      </c>
      <c r="EE786" s="9">
        <v>1.3576110800000001</v>
      </c>
      <c r="EF786" s="9">
        <v>1.821061416</v>
      </c>
      <c r="EG786" s="9">
        <v>1.6490500639999999</v>
      </c>
      <c r="EH786" s="9">
        <v>1.7079668239999999</v>
      </c>
      <c r="EI786" s="9">
        <v>3.319333576</v>
      </c>
      <c r="EJ786" s="9">
        <v>1.888360998</v>
      </c>
      <c r="EK786" s="9">
        <v>2.1947945739999999</v>
      </c>
    </row>
    <row r="787" spans="1:141" x14ac:dyDescent="0.2">
      <c r="A787">
        <v>783</v>
      </c>
      <c r="B787" s="9">
        <v>1.06131</v>
      </c>
      <c r="C787" s="9">
        <v>3.107633621826785</v>
      </c>
      <c r="D787" s="9">
        <v>1.3059400000000001</v>
      </c>
      <c r="E787" s="9">
        <v>1.7149400000000001</v>
      </c>
      <c r="F787" s="9">
        <v>1.2169620253164557</v>
      </c>
      <c r="G787" s="9">
        <v>2.1155399999999998</v>
      </c>
      <c r="H787" s="9">
        <v>1.629408</v>
      </c>
      <c r="I787" s="9">
        <v>1.8515999999999999</v>
      </c>
      <c r="J787" s="9">
        <v>1.6053999999999999</v>
      </c>
      <c r="K787" s="9">
        <v>4.4843999999999999</v>
      </c>
      <c r="L787" s="9">
        <v>1.9834799999999999</v>
      </c>
      <c r="M787" s="9">
        <v>2.6688499999999999</v>
      </c>
      <c r="N787" s="9">
        <v>2.1482000000000001</v>
      </c>
      <c r="O787" s="9">
        <v>6.5468000000000002</v>
      </c>
      <c r="P787" s="9">
        <v>2.7856399999999999</v>
      </c>
      <c r="Q787" s="9">
        <v>3.6601999999999997</v>
      </c>
      <c r="R787" s="9">
        <v>1.9682754439999999</v>
      </c>
      <c r="S787" s="9">
        <v>1.8075503049999999</v>
      </c>
      <c r="T787" s="9">
        <v>3.0604000349999998</v>
      </c>
      <c r="U787" s="9">
        <v>1.8618000480000001</v>
      </c>
      <c r="V787" s="9">
        <v>2.6408497440000001</v>
      </c>
      <c r="W787" s="9">
        <v>4.0141995249999995</v>
      </c>
      <c r="X787" s="9">
        <v>3.9787247780000001</v>
      </c>
      <c r="Y787" s="9">
        <v>3.5772252920000001</v>
      </c>
      <c r="Z787" s="9">
        <v>2.6388501349999998</v>
      </c>
      <c r="AA787" s="9">
        <v>2.6934754829999998</v>
      </c>
      <c r="AB787" s="9">
        <v>4.4502256530000004</v>
      </c>
      <c r="AC787" s="9">
        <v>2.250250275</v>
      </c>
      <c r="AD787" s="9">
        <v>3.543225466</v>
      </c>
      <c r="AE787" s="9">
        <v>1.741350022</v>
      </c>
      <c r="AF787" s="9">
        <v>2.21594983</v>
      </c>
      <c r="AG787" s="9">
        <v>1.764824948</v>
      </c>
      <c r="AH787" s="9">
        <v>3.0738496309999999</v>
      </c>
      <c r="AI787" s="9">
        <v>2.3849249430000001</v>
      </c>
      <c r="AJ787" s="9">
        <v>1.8523000860000001</v>
      </c>
      <c r="AK787" s="9">
        <v>3.0934248960000001</v>
      </c>
      <c r="AL787" s="9">
        <v>4.5416241900000003</v>
      </c>
      <c r="AM787" s="9">
        <v>3.9134503120000002</v>
      </c>
      <c r="AN787" s="9">
        <v>5.4141754469999999</v>
      </c>
      <c r="AO787" s="9">
        <v>2.2875748869999999</v>
      </c>
      <c r="AP787" s="9">
        <v>2.1444251429999999</v>
      </c>
      <c r="AQ787" s="9">
        <v>3.0616501129999998</v>
      </c>
      <c r="AR787" s="9">
        <v>2.5504249149999998</v>
      </c>
      <c r="AS787" s="9">
        <v>2.5692499080000002</v>
      </c>
      <c r="AT787" s="9">
        <v>5.6227756150000001</v>
      </c>
      <c r="AU787" s="9">
        <v>3.0092251439999997</v>
      </c>
      <c r="AV787" s="9">
        <v>3.6933508119999998</v>
      </c>
      <c r="AW787" s="9">
        <v>1.7659748000000002</v>
      </c>
      <c r="AX787" s="9">
        <v>1.6208250610000001</v>
      </c>
      <c r="AY787" s="9">
        <v>2.7867753309999999</v>
      </c>
      <c r="AZ787" s="9">
        <v>1.6513750139999999</v>
      </c>
      <c r="BA787" s="9">
        <v>2.322724682</v>
      </c>
      <c r="BB787" s="9">
        <v>3.6036498909999999</v>
      </c>
      <c r="BC787" s="9">
        <v>3.4705745170000002</v>
      </c>
      <c r="BD787" s="9">
        <v>3.1421249169999999</v>
      </c>
      <c r="BE787" s="9">
        <v>2.3020999449999997</v>
      </c>
      <c r="BF787" s="9">
        <v>2.3723500479999999</v>
      </c>
      <c r="BG787" s="9">
        <v>3.891175134</v>
      </c>
      <c r="BH787" s="9">
        <v>1.9900253309999998</v>
      </c>
      <c r="BI787" s="9">
        <v>3.119324904</v>
      </c>
      <c r="BJ787" s="9">
        <v>1.566550109</v>
      </c>
      <c r="BK787" s="9">
        <v>1.9773751390000001</v>
      </c>
      <c r="BL787" s="9">
        <v>1.5637001699999999</v>
      </c>
      <c r="BM787" s="9">
        <v>2.7139248569999999</v>
      </c>
      <c r="BN787" s="9">
        <v>2.1119001990000004</v>
      </c>
      <c r="BO787" s="9">
        <v>1.688849947</v>
      </c>
      <c r="BP787" s="9">
        <v>2.7459499269999998</v>
      </c>
      <c r="BQ787" s="9">
        <v>3.992074401</v>
      </c>
      <c r="BR787" s="9">
        <v>3.4349499400000001</v>
      </c>
      <c r="BS787" s="9">
        <v>4.6994757210000007</v>
      </c>
      <c r="BT787" s="9">
        <v>2.029300208</v>
      </c>
      <c r="BU787" s="9">
        <v>1.9010250339999999</v>
      </c>
      <c r="BV787" s="9">
        <v>2.6537746220000002</v>
      </c>
      <c r="BW787" s="9">
        <v>2.2603251260000001</v>
      </c>
      <c r="BX787" s="9">
        <v>2.3178500990000002</v>
      </c>
      <c r="BY787" s="9">
        <v>4.887825243</v>
      </c>
      <c r="BZ787" s="9">
        <v>2.6711748870000003</v>
      </c>
      <c r="CA787" s="9">
        <v>3.2047998350000002</v>
      </c>
      <c r="CB787" s="9">
        <v>1.5555501</v>
      </c>
      <c r="CC787" s="9">
        <v>1.428724909</v>
      </c>
      <c r="CD787" s="9">
        <v>2.4388998120000003</v>
      </c>
      <c r="CE787" s="9">
        <v>1.4549250820000001</v>
      </c>
      <c r="CF787" s="9">
        <v>2.00622517</v>
      </c>
      <c r="CG787" s="9">
        <v>3.1432505920000002</v>
      </c>
      <c r="CH787" s="9">
        <v>3.022674587</v>
      </c>
      <c r="CI787" s="9">
        <v>2.728425117</v>
      </c>
      <c r="CJ787" s="9">
        <v>2.0242251819999999</v>
      </c>
      <c r="CK787" s="9">
        <v>2.0719503779999999</v>
      </c>
      <c r="CL787" s="9">
        <v>3.3821746690000003</v>
      </c>
      <c r="CM787" s="9">
        <v>1.7363249599999999</v>
      </c>
      <c r="CN787" s="9">
        <v>2.70850057</v>
      </c>
      <c r="CO787" s="9">
        <v>1.3903752219999999</v>
      </c>
      <c r="CP787" s="9">
        <v>1.767774674</v>
      </c>
      <c r="CQ787" s="9">
        <v>1.369674922</v>
      </c>
      <c r="CR787" s="9">
        <v>2.3653499080000002</v>
      </c>
      <c r="CS787" s="9">
        <v>1.855925131</v>
      </c>
      <c r="CT787" s="9">
        <v>1.5141749389999999</v>
      </c>
      <c r="CU787" s="9">
        <v>2.39137493</v>
      </c>
      <c r="CV787" s="9">
        <v>3.4647245400000002</v>
      </c>
      <c r="CW787" s="9">
        <v>2.9798996990000002</v>
      </c>
      <c r="CX787" s="9">
        <v>4.0284755680000002</v>
      </c>
      <c r="CY787" s="9">
        <v>1.7880749219999998</v>
      </c>
      <c r="CZ787" s="9">
        <v>1.6696497259999998</v>
      </c>
      <c r="DA787" s="9">
        <v>2.2882748830000001</v>
      </c>
      <c r="DB787" s="9">
        <v>2.0026253870000001</v>
      </c>
      <c r="DC787" s="9">
        <v>2.0623252170000002</v>
      </c>
      <c r="DD787" s="9">
        <v>4.2020755699999999</v>
      </c>
      <c r="DE787" s="9">
        <v>2.335974899</v>
      </c>
      <c r="DF787" s="9">
        <v>2.757450178</v>
      </c>
      <c r="DG787" s="9">
        <v>1.268150321</v>
      </c>
      <c r="DH787" s="9">
        <v>1.166974883</v>
      </c>
      <c r="DI787" s="9">
        <v>1.9769247950000002</v>
      </c>
      <c r="DJ787" s="9">
        <v>1.1897501960000001</v>
      </c>
      <c r="DK787" s="9">
        <v>1.5925748210000001</v>
      </c>
      <c r="DL787" s="9">
        <v>2.5338501259999999</v>
      </c>
      <c r="DM787" s="9">
        <v>2.432949587</v>
      </c>
      <c r="DN787" s="9">
        <v>2.1894249210000001</v>
      </c>
      <c r="DO787" s="9">
        <v>1.6540251959999999</v>
      </c>
      <c r="DP787" s="9">
        <v>1.670299765</v>
      </c>
      <c r="DQ787" s="9">
        <v>2.7145000960000001</v>
      </c>
      <c r="DR787" s="9">
        <v>1.4007249179999999</v>
      </c>
      <c r="DS787" s="9">
        <v>2.1764750610000001</v>
      </c>
      <c r="DT787" s="9">
        <v>1.1462748983</v>
      </c>
      <c r="DU787" s="9">
        <v>1.477074974</v>
      </c>
      <c r="DV787" s="9">
        <v>1.1156249214</v>
      </c>
      <c r="DW787" s="9">
        <v>1.908175057</v>
      </c>
      <c r="DX787" s="9">
        <v>1.5091252400000001</v>
      </c>
      <c r="DY787" s="9">
        <v>1.269050174</v>
      </c>
      <c r="DZ787" s="9">
        <v>1.925925004</v>
      </c>
      <c r="EA787" s="9">
        <v>2.7814747390000001</v>
      </c>
      <c r="EB787" s="9">
        <v>2.3923250739999999</v>
      </c>
      <c r="EC787" s="9">
        <v>3.1812999749999999</v>
      </c>
      <c r="ED787" s="9">
        <v>1.4632248960000001</v>
      </c>
      <c r="EE787" s="9">
        <v>1.3600499699999999</v>
      </c>
      <c r="EF787" s="9">
        <v>1.8243753039999999</v>
      </c>
      <c r="EG787" s="9">
        <v>1.651925066</v>
      </c>
      <c r="EH787" s="9">
        <v>1.711050156</v>
      </c>
      <c r="EI787" s="9">
        <v>3.3258002439999999</v>
      </c>
      <c r="EJ787" s="9">
        <v>1.8916248870000001</v>
      </c>
      <c r="EK787" s="9">
        <v>2.1989751310000001</v>
      </c>
    </row>
    <row r="788" spans="1:141" x14ac:dyDescent="0.2">
      <c r="A788">
        <v>784</v>
      </c>
      <c r="B788" s="9">
        <v>1.0638799999999999</v>
      </c>
      <c r="C788" s="9">
        <v>3.1123242634418293</v>
      </c>
      <c r="D788" s="9">
        <v>1.3091200000000001</v>
      </c>
      <c r="E788" s="9">
        <v>1.71912</v>
      </c>
      <c r="F788" s="9">
        <v>1.2207594936708861</v>
      </c>
      <c r="G788" s="9">
        <v>2.11992</v>
      </c>
      <c r="H788" s="9">
        <v>1.6339840000000001</v>
      </c>
      <c r="I788" s="9">
        <v>1.8568</v>
      </c>
      <c r="J788" s="9">
        <v>1.6092</v>
      </c>
      <c r="K788" s="9">
        <v>4.4912000000000001</v>
      </c>
      <c r="L788" s="9">
        <v>1.98804</v>
      </c>
      <c r="M788" s="9">
        <v>2.6747999999999998</v>
      </c>
      <c r="N788" s="9">
        <v>2.1536</v>
      </c>
      <c r="O788" s="9">
        <v>6.5564</v>
      </c>
      <c r="P788" s="9">
        <v>2.7927200000000001</v>
      </c>
      <c r="Q788" s="9">
        <v>3.6696</v>
      </c>
      <c r="R788" s="9">
        <v>1.971867112</v>
      </c>
      <c r="S788" s="9">
        <v>1.81093364</v>
      </c>
      <c r="T788" s="9">
        <v>3.06604448</v>
      </c>
      <c r="U788" s="9">
        <v>1.8651556040000001</v>
      </c>
      <c r="V788" s="9">
        <v>2.6458664120000002</v>
      </c>
      <c r="W788" s="9">
        <v>4.0209773000000002</v>
      </c>
      <c r="X788" s="9">
        <v>3.986266444</v>
      </c>
      <c r="Y788" s="9">
        <v>3.5834225160000002</v>
      </c>
      <c r="Z788" s="9">
        <v>2.6436445799999997</v>
      </c>
      <c r="AA788" s="9">
        <v>2.698000484</v>
      </c>
      <c r="AB788" s="9">
        <v>4.4588895440000007</v>
      </c>
      <c r="AC788" s="9">
        <v>2.2542225</v>
      </c>
      <c r="AD788" s="9">
        <v>3.5500004679999999</v>
      </c>
      <c r="AE788" s="9">
        <v>1.744533356</v>
      </c>
      <c r="AF788" s="9">
        <v>2.2199109400000001</v>
      </c>
      <c r="AG788" s="9">
        <v>1.7679555039999999</v>
      </c>
      <c r="AH788" s="9">
        <v>3.0795551880000001</v>
      </c>
      <c r="AI788" s="9">
        <v>2.389022164</v>
      </c>
      <c r="AJ788" s="9">
        <v>1.855644528</v>
      </c>
      <c r="AK788" s="9">
        <v>3.098711008</v>
      </c>
      <c r="AL788" s="9">
        <v>4.5497325200000001</v>
      </c>
      <c r="AM788" s="9">
        <v>3.9202669760000002</v>
      </c>
      <c r="AN788" s="9">
        <v>5.4235115560000002</v>
      </c>
      <c r="AO788" s="9">
        <v>2.291688776</v>
      </c>
      <c r="AP788" s="9">
        <v>2.148222364</v>
      </c>
      <c r="AQ788" s="9">
        <v>3.067111224</v>
      </c>
      <c r="AR788" s="9">
        <v>2.5547999200000002</v>
      </c>
      <c r="AS788" s="9">
        <v>2.573777684</v>
      </c>
      <c r="AT788" s="9">
        <v>5.6332006200000002</v>
      </c>
      <c r="AU788" s="9">
        <v>3.0142668119999998</v>
      </c>
      <c r="AV788" s="9">
        <v>3.7002674760000001</v>
      </c>
      <c r="AW788" s="9">
        <v>1.7691998</v>
      </c>
      <c r="AX788" s="9">
        <v>1.6238667280000001</v>
      </c>
      <c r="AY788" s="9">
        <v>2.7919558879999999</v>
      </c>
      <c r="AZ788" s="9">
        <v>1.6543555720000001</v>
      </c>
      <c r="BA788" s="9">
        <v>2.3271552359999998</v>
      </c>
      <c r="BB788" s="9">
        <v>3.609777668</v>
      </c>
      <c r="BC788" s="9">
        <v>3.4771995160000002</v>
      </c>
      <c r="BD788" s="9">
        <v>3.1475999159999999</v>
      </c>
      <c r="BE788" s="9">
        <v>2.3063110600000001</v>
      </c>
      <c r="BF788" s="9">
        <v>2.376355604</v>
      </c>
      <c r="BG788" s="9">
        <v>3.8988001319999999</v>
      </c>
      <c r="BH788" s="9">
        <v>1.9935558879999997</v>
      </c>
      <c r="BI788" s="9">
        <v>3.1252887920000001</v>
      </c>
      <c r="BJ788" s="9">
        <v>1.569422332</v>
      </c>
      <c r="BK788" s="9">
        <v>1.9809334720000003</v>
      </c>
      <c r="BL788" s="9">
        <v>1.5664890599999999</v>
      </c>
      <c r="BM788" s="9">
        <v>2.718977636</v>
      </c>
      <c r="BN788" s="9">
        <v>2.1155557520000001</v>
      </c>
      <c r="BO788" s="9">
        <v>1.6919110559999999</v>
      </c>
      <c r="BP788" s="9">
        <v>2.7506665959999999</v>
      </c>
      <c r="BQ788" s="9">
        <v>3.9992438479999999</v>
      </c>
      <c r="BR788" s="9">
        <v>3.4409777199999998</v>
      </c>
      <c r="BS788" s="9">
        <v>4.7076896080000008</v>
      </c>
      <c r="BT788" s="9">
        <v>2.032977984</v>
      </c>
      <c r="BU788" s="9">
        <v>1.9044000319999999</v>
      </c>
      <c r="BV788" s="9">
        <v>2.6585329560000002</v>
      </c>
      <c r="BW788" s="9">
        <v>2.2642223480000001</v>
      </c>
      <c r="BX788" s="9">
        <v>2.3219556519999998</v>
      </c>
      <c r="BY788" s="9">
        <v>4.897022464</v>
      </c>
      <c r="BZ788" s="9">
        <v>2.6756887760000003</v>
      </c>
      <c r="CA788" s="9">
        <v>3.2108442799999999</v>
      </c>
      <c r="CB788" s="9">
        <v>1.5584000999999998</v>
      </c>
      <c r="CC788" s="9">
        <v>1.431422132</v>
      </c>
      <c r="CD788" s="9">
        <v>2.4434664760000002</v>
      </c>
      <c r="CE788" s="9">
        <v>1.4575556359999999</v>
      </c>
      <c r="CF788" s="9">
        <v>2.0100890599999999</v>
      </c>
      <c r="CG788" s="9">
        <v>3.148622816</v>
      </c>
      <c r="CH788" s="9">
        <v>3.0284884760000002</v>
      </c>
      <c r="CI788" s="9">
        <v>2.7332001159999999</v>
      </c>
      <c r="CJ788" s="9">
        <v>2.027955736</v>
      </c>
      <c r="CK788" s="9">
        <v>2.0754670439999998</v>
      </c>
      <c r="CL788" s="9">
        <v>3.3888441120000001</v>
      </c>
      <c r="CM788" s="9">
        <v>1.73942218</v>
      </c>
      <c r="CN788" s="9">
        <v>2.7136894599999999</v>
      </c>
      <c r="CO788" s="9">
        <v>1.392933556</v>
      </c>
      <c r="CP788" s="9">
        <v>1.7709774519999999</v>
      </c>
      <c r="CQ788" s="9">
        <v>1.3721332559999999</v>
      </c>
      <c r="CR788" s="9">
        <v>2.3697776840000002</v>
      </c>
      <c r="CS788" s="9">
        <v>1.859155688</v>
      </c>
      <c r="CT788" s="9">
        <v>1.5169332719999999</v>
      </c>
      <c r="CU788" s="9">
        <v>2.3955110400000001</v>
      </c>
      <c r="CV788" s="9">
        <v>3.4709773199999998</v>
      </c>
      <c r="CW788" s="9">
        <v>2.9851552520000002</v>
      </c>
      <c r="CX788" s="9">
        <v>4.0356005640000001</v>
      </c>
      <c r="CY788" s="9">
        <v>1.7913332559999999</v>
      </c>
      <c r="CZ788" s="9">
        <v>1.672621948</v>
      </c>
      <c r="DA788" s="9">
        <v>2.2923998840000004</v>
      </c>
      <c r="DB788" s="9">
        <v>2.006089276</v>
      </c>
      <c r="DC788" s="9">
        <v>2.0660002159999999</v>
      </c>
      <c r="DD788" s="9">
        <v>4.2100894599999998</v>
      </c>
      <c r="DE788" s="9">
        <v>2.3399554519999999</v>
      </c>
      <c r="DF788" s="9">
        <v>2.762666844</v>
      </c>
      <c r="DG788" s="9">
        <v>1.2704892080000001</v>
      </c>
      <c r="DH788" s="9">
        <v>1.169199884</v>
      </c>
      <c r="DI788" s="9">
        <v>1.9806664600000001</v>
      </c>
      <c r="DJ788" s="9">
        <v>1.1919113079999999</v>
      </c>
      <c r="DK788" s="9">
        <v>1.5956887080000002</v>
      </c>
      <c r="DL788" s="9">
        <v>2.5382223479999997</v>
      </c>
      <c r="DM788" s="9">
        <v>2.4376884759999999</v>
      </c>
      <c r="DN788" s="9">
        <v>2.1932888079999997</v>
      </c>
      <c r="DO788" s="9">
        <v>1.6571113079999999</v>
      </c>
      <c r="DP788" s="9">
        <v>1.67315532</v>
      </c>
      <c r="DQ788" s="9">
        <v>2.7199112080000001</v>
      </c>
      <c r="DR788" s="9">
        <v>1.4032443640000001</v>
      </c>
      <c r="DS788" s="9">
        <v>2.1806667279999998</v>
      </c>
      <c r="DT788" s="9">
        <v>1.1483998984000001</v>
      </c>
      <c r="DU788" s="9">
        <v>1.4797777519999999</v>
      </c>
      <c r="DV788" s="9">
        <v>1.1176443671999998</v>
      </c>
      <c r="DW788" s="9">
        <v>1.911777836</v>
      </c>
      <c r="DX788" s="9">
        <v>1.5117780199999999</v>
      </c>
      <c r="DY788" s="9">
        <v>1.2713779519999999</v>
      </c>
      <c r="DZ788" s="9">
        <v>1.929288892</v>
      </c>
      <c r="EA788" s="9">
        <v>2.7865330720000001</v>
      </c>
      <c r="EB788" s="9">
        <v>2.3965778519999996</v>
      </c>
      <c r="EC788" s="9">
        <v>3.1870221999999999</v>
      </c>
      <c r="ED788" s="9">
        <v>1.465911008</v>
      </c>
      <c r="EE788" s="9">
        <v>1.36248886</v>
      </c>
      <c r="EF788" s="9">
        <v>1.827689192</v>
      </c>
      <c r="EG788" s="9">
        <v>1.6548000679999999</v>
      </c>
      <c r="EH788" s="9">
        <v>1.7141334880000001</v>
      </c>
      <c r="EI788" s="9">
        <v>3.3322669119999997</v>
      </c>
      <c r="EJ788" s="9">
        <v>1.8948887759999999</v>
      </c>
      <c r="EK788" s="9">
        <v>2.2031556879999998</v>
      </c>
    </row>
    <row r="789" spans="1:141" x14ac:dyDescent="0.2">
      <c r="A789">
        <v>785</v>
      </c>
      <c r="B789" s="9">
        <v>1.0664499999999999</v>
      </c>
      <c r="C789" s="9">
        <v>3.1170149050568736</v>
      </c>
      <c r="D789" s="9">
        <v>1.3123</v>
      </c>
      <c r="E789" s="9">
        <v>1.7233000000000001</v>
      </c>
      <c r="F789" s="9">
        <v>1.2245569620253163</v>
      </c>
      <c r="G789" s="9">
        <v>2.1242999999999999</v>
      </c>
      <c r="H789" s="9">
        <v>1.63856</v>
      </c>
      <c r="I789" s="9">
        <v>1.8619999999999999</v>
      </c>
      <c r="J789" s="9">
        <v>1.613</v>
      </c>
      <c r="K789" s="9">
        <v>4.4979999999999993</v>
      </c>
      <c r="L789" s="9">
        <v>1.9925999999999999</v>
      </c>
      <c r="M789" s="9">
        <v>2.6807500000000002</v>
      </c>
      <c r="N789" s="9">
        <v>2.1590000000000003</v>
      </c>
      <c r="O789" s="9">
        <v>6.5659999999999998</v>
      </c>
      <c r="P789" s="9">
        <v>2.7998000000000003</v>
      </c>
      <c r="Q789" s="9">
        <v>3.6789999999999998</v>
      </c>
      <c r="R789" s="9">
        <v>1.9754587799999999</v>
      </c>
      <c r="S789" s="9">
        <v>1.8143169750000001</v>
      </c>
      <c r="T789" s="9">
        <v>3.0716889250000001</v>
      </c>
      <c r="U789" s="9">
        <v>1.8685111600000002</v>
      </c>
      <c r="V789" s="9">
        <v>2.6508830800000003</v>
      </c>
      <c r="W789" s="9">
        <v>4.027755075</v>
      </c>
      <c r="X789" s="9">
        <v>3.9938081099999998</v>
      </c>
      <c r="Y789" s="9">
        <v>3.5896197400000003</v>
      </c>
      <c r="Z789" s="9">
        <v>2.6484390250000001</v>
      </c>
      <c r="AA789" s="9">
        <v>2.7025254850000002</v>
      </c>
      <c r="AB789" s="9">
        <v>4.4675534350000001</v>
      </c>
      <c r="AC789" s="9">
        <v>2.2581947250000001</v>
      </c>
      <c r="AD789" s="9">
        <v>3.5567754699999998</v>
      </c>
      <c r="AE789" s="9">
        <v>1.7477166900000001</v>
      </c>
      <c r="AF789" s="9">
        <v>2.2238720499999998</v>
      </c>
      <c r="AG789" s="9">
        <v>1.77108606</v>
      </c>
      <c r="AH789" s="9">
        <v>3.0852607450000002</v>
      </c>
      <c r="AI789" s="9">
        <v>2.3931193850000003</v>
      </c>
      <c r="AJ789" s="9">
        <v>1.85898897</v>
      </c>
      <c r="AK789" s="9">
        <v>3.1039971200000003</v>
      </c>
      <c r="AL789" s="9">
        <v>4.5578408499999998</v>
      </c>
      <c r="AM789" s="9">
        <v>3.9270836400000002</v>
      </c>
      <c r="AN789" s="9">
        <v>5.4328476649999997</v>
      </c>
      <c r="AO789" s="9">
        <v>2.2958026650000001</v>
      </c>
      <c r="AP789" s="9">
        <v>2.1520195849999997</v>
      </c>
      <c r="AQ789" s="9">
        <v>3.0725723349999998</v>
      </c>
      <c r="AR789" s="9">
        <v>2.5591749250000002</v>
      </c>
      <c r="AS789" s="9">
        <v>2.5783054600000002</v>
      </c>
      <c r="AT789" s="9">
        <v>5.6436256250000003</v>
      </c>
      <c r="AU789" s="9">
        <v>3.0193084799999999</v>
      </c>
      <c r="AV789" s="9">
        <v>3.7071841399999999</v>
      </c>
      <c r="AW789" s="9">
        <v>1.7724248</v>
      </c>
      <c r="AX789" s="9">
        <v>1.6269083950000001</v>
      </c>
      <c r="AY789" s="9">
        <v>2.797136445</v>
      </c>
      <c r="AZ789" s="9">
        <v>1.65733613</v>
      </c>
      <c r="BA789" s="9">
        <v>2.3315857900000001</v>
      </c>
      <c r="BB789" s="9">
        <v>3.6159054450000001</v>
      </c>
      <c r="BC789" s="9">
        <v>3.4838245150000002</v>
      </c>
      <c r="BD789" s="9">
        <v>3.1530749149999999</v>
      </c>
      <c r="BE789" s="9">
        <v>2.310522175</v>
      </c>
      <c r="BF789" s="9">
        <v>2.3803611600000001</v>
      </c>
      <c r="BG789" s="9">
        <v>3.9064251299999997</v>
      </c>
      <c r="BH789" s="9">
        <v>1.9970864449999999</v>
      </c>
      <c r="BI789" s="9">
        <v>3.1312526800000002</v>
      </c>
      <c r="BJ789" s="9">
        <v>1.572294555</v>
      </c>
      <c r="BK789" s="9">
        <v>1.9844918050000002</v>
      </c>
      <c r="BL789" s="9">
        <v>1.56927795</v>
      </c>
      <c r="BM789" s="9">
        <v>2.7240304150000001</v>
      </c>
      <c r="BN789" s="9">
        <v>2.1192113050000003</v>
      </c>
      <c r="BO789" s="9">
        <v>1.694972165</v>
      </c>
      <c r="BP789" s="9">
        <v>2.7553832649999999</v>
      </c>
      <c r="BQ789" s="9">
        <v>4.0064132949999998</v>
      </c>
      <c r="BR789" s="9">
        <v>3.4470054999999999</v>
      </c>
      <c r="BS789" s="9">
        <v>4.7159034950000001</v>
      </c>
      <c r="BT789" s="9">
        <v>2.0366557599999999</v>
      </c>
      <c r="BU789" s="9">
        <v>1.9077750299999998</v>
      </c>
      <c r="BV789" s="9">
        <v>2.6632912900000001</v>
      </c>
      <c r="BW789" s="9">
        <v>2.2681195700000001</v>
      </c>
      <c r="BX789" s="9">
        <v>2.3260612049999998</v>
      </c>
      <c r="BY789" s="9">
        <v>4.9062196849999999</v>
      </c>
      <c r="BZ789" s="9">
        <v>2.6802026650000004</v>
      </c>
      <c r="CA789" s="9">
        <v>3.216888725</v>
      </c>
      <c r="CB789" s="9">
        <v>1.5612500999999999</v>
      </c>
      <c r="CC789" s="9">
        <v>1.434119355</v>
      </c>
      <c r="CD789" s="9">
        <v>2.4480331400000002</v>
      </c>
      <c r="CE789" s="9">
        <v>1.4601861899999999</v>
      </c>
      <c r="CF789" s="9">
        <v>2.0139529500000002</v>
      </c>
      <c r="CG789" s="9">
        <v>3.1539950400000003</v>
      </c>
      <c r="CH789" s="9">
        <v>3.0343023649999998</v>
      </c>
      <c r="CI789" s="9">
        <v>2.7379751149999998</v>
      </c>
      <c r="CJ789" s="9">
        <v>2.0316862900000001</v>
      </c>
      <c r="CK789" s="9">
        <v>2.0789837099999997</v>
      </c>
      <c r="CL789" s="9">
        <v>3.395513555</v>
      </c>
      <c r="CM789" s="9">
        <v>1.7425193999999999</v>
      </c>
      <c r="CN789" s="9">
        <v>2.7188783499999998</v>
      </c>
      <c r="CO789" s="9">
        <v>1.39549189</v>
      </c>
      <c r="CP789" s="9">
        <v>1.77418023</v>
      </c>
      <c r="CQ789" s="9">
        <v>1.3745915900000001</v>
      </c>
      <c r="CR789" s="9">
        <v>2.3742054600000002</v>
      </c>
      <c r="CS789" s="9">
        <v>1.8623862449999999</v>
      </c>
      <c r="CT789" s="9">
        <v>1.519691605</v>
      </c>
      <c r="CU789" s="9">
        <v>2.3996471500000003</v>
      </c>
      <c r="CV789" s="9">
        <v>3.4772300999999999</v>
      </c>
      <c r="CW789" s="9">
        <v>2.9904108050000002</v>
      </c>
      <c r="CX789" s="9">
        <v>4.0427255600000001</v>
      </c>
      <c r="CY789" s="9">
        <v>1.79459159</v>
      </c>
      <c r="CZ789" s="9">
        <v>1.6755941699999999</v>
      </c>
      <c r="DA789" s="9">
        <v>2.2965248850000002</v>
      </c>
      <c r="DB789" s="9">
        <v>2.0095531649999998</v>
      </c>
      <c r="DC789" s="9">
        <v>2.0696752150000002</v>
      </c>
      <c r="DD789" s="9">
        <v>4.2181033499999998</v>
      </c>
      <c r="DE789" s="9">
        <v>2.3439360049999998</v>
      </c>
      <c r="DF789" s="9">
        <v>2.7678835099999999</v>
      </c>
      <c r="DG789" s="9">
        <v>1.2728280949999999</v>
      </c>
      <c r="DH789" s="9">
        <v>1.171424885</v>
      </c>
      <c r="DI789" s="9">
        <v>1.9844081250000001</v>
      </c>
      <c r="DJ789" s="9">
        <v>1.1940724199999999</v>
      </c>
      <c r="DK789" s="9">
        <v>1.598802595</v>
      </c>
      <c r="DL789" s="9">
        <v>2.5425945699999999</v>
      </c>
      <c r="DM789" s="9">
        <v>2.4424273649999999</v>
      </c>
      <c r="DN789" s="9">
        <v>2.1971526949999998</v>
      </c>
      <c r="DO789" s="9">
        <v>1.66019742</v>
      </c>
      <c r="DP789" s="9">
        <v>1.676010875</v>
      </c>
      <c r="DQ789" s="9">
        <v>2.7253223200000001</v>
      </c>
      <c r="DR789" s="9">
        <v>1.4057638100000001</v>
      </c>
      <c r="DS789" s="9">
        <v>2.184858395</v>
      </c>
      <c r="DT789" s="9">
        <v>1.1505248985000001</v>
      </c>
      <c r="DU789" s="9">
        <v>1.4824805299999999</v>
      </c>
      <c r="DV789" s="9">
        <v>1.1196638129999998</v>
      </c>
      <c r="DW789" s="9">
        <v>1.9153806149999999</v>
      </c>
      <c r="DX789" s="9">
        <v>1.5144308</v>
      </c>
      <c r="DY789" s="9">
        <v>1.2737057299999999</v>
      </c>
      <c r="DZ789" s="9">
        <v>1.93265278</v>
      </c>
      <c r="EA789" s="9">
        <v>2.7915914050000001</v>
      </c>
      <c r="EB789" s="9">
        <v>2.4008306299999997</v>
      </c>
      <c r="EC789" s="9">
        <v>3.1927444249999999</v>
      </c>
      <c r="ED789" s="9">
        <v>1.4685971200000001</v>
      </c>
      <c r="EE789" s="9">
        <v>1.3649277500000001</v>
      </c>
      <c r="EF789" s="9">
        <v>1.8310030800000001</v>
      </c>
      <c r="EG789" s="9">
        <v>1.65767507</v>
      </c>
      <c r="EH789" s="9">
        <v>1.71721682</v>
      </c>
      <c r="EI789" s="9">
        <v>3.33873358</v>
      </c>
      <c r="EJ789" s="9">
        <v>1.898152665</v>
      </c>
      <c r="EK789" s="9">
        <v>2.207336245</v>
      </c>
    </row>
    <row r="790" spans="1:141" x14ac:dyDescent="0.2">
      <c r="A790">
        <v>786</v>
      </c>
      <c r="B790" s="9">
        <v>1.0690200000000001</v>
      </c>
      <c r="C790" s="9">
        <v>3.1217055466719179</v>
      </c>
      <c r="D790" s="9">
        <v>1.31548</v>
      </c>
      <c r="E790" s="9">
        <v>1.7274800000000001</v>
      </c>
      <c r="F790" s="9">
        <v>1.2283544303797467</v>
      </c>
      <c r="G790" s="9">
        <v>2.1286800000000001</v>
      </c>
      <c r="H790" s="9">
        <v>1.6431360000000002</v>
      </c>
      <c r="I790" s="9">
        <v>1.8672</v>
      </c>
      <c r="J790" s="9">
        <v>1.6168</v>
      </c>
      <c r="K790" s="9">
        <v>4.5047999999999995</v>
      </c>
      <c r="L790" s="9">
        <v>1.99716</v>
      </c>
      <c r="M790" s="9">
        <v>2.6867000000000001</v>
      </c>
      <c r="N790" s="9">
        <v>2.1644000000000001</v>
      </c>
      <c r="O790" s="9">
        <v>6.5755999999999997</v>
      </c>
      <c r="P790" s="9">
        <v>2.80688</v>
      </c>
      <c r="Q790" s="9">
        <v>3.6883999999999997</v>
      </c>
      <c r="R790" s="9">
        <v>1.979050448</v>
      </c>
      <c r="S790" s="9">
        <v>1.81770031</v>
      </c>
      <c r="T790" s="9">
        <v>3.0773333699999998</v>
      </c>
      <c r="U790" s="9">
        <v>1.871866716</v>
      </c>
      <c r="V790" s="9">
        <v>2.6558997480000004</v>
      </c>
      <c r="W790" s="9">
        <v>4.0345328499999997</v>
      </c>
      <c r="X790" s="9">
        <v>4.0013497759999996</v>
      </c>
      <c r="Y790" s="9">
        <v>3.5958169639999999</v>
      </c>
      <c r="Z790" s="9">
        <v>2.65323347</v>
      </c>
      <c r="AA790" s="9">
        <v>2.707050486</v>
      </c>
      <c r="AB790" s="9">
        <v>4.4762173260000004</v>
      </c>
      <c r="AC790" s="9">
        <v>2.2621669500000001</v>
      </c>
      <c r="AD790" s="9">
        <v>3.5635504719999997</v>
      </c>
      <c r="AE790" s="9">
        <v>1.7509000239999999</v>
      </c>
      <c r="AF790" s="9">
        <v>2.2278331599999999</v>
      </c>
      <c r="AG790" s="9">
        <v>1.7742166159999999</v>
      </c>
      <c r="AH790" s="9">
        <v>3.090966302</v>
      </c>
      <c r="AI790" s="9">
        <v>2.3972166060000002</v>
      </c>
      <c r="AJ790" s="9">
        <v>1.8623334120000001</v>
      </c>
      <c r="AK790" s="9">
        <v>3.1092832320000001</v>
      </c>
      <c r="AL790" s="9">
        <v>4.5659491799999996</v>
      </c>
      <c r="AM790" s="9">
        <v>3.9339003040000002</v>
      </c>
      <c r="AN790" s="9">
        <v>5.4421837740000001</v>
      </c>
      <c r="AO790" s="9">
        <v>2.2999165540000002</v>
      </c>
      <c r="AP790" s="9">
        <v>2.1558168059999998</v>
      </c>
      <c r="AQ790" s="9">
        <v>3.0780334460000001</v>
      </c>
      <c r="AR790" s="9">
        <v>2.5635499300000002</v>
      </c>
      <c r="AS790" s="9">
        <v>2.5828332359999999</v>
      </c>
      <c r="AT790" s="9">
        <v>5.6540506300000004</v>
      </c>
      <c r="AU790" s="9">
        <v>3.0243501479999999</v>
      </c>
      <c r="AV790" s="9">
        <v>3.7141008040000001</v>
      </c>
      <c r="AW790" s="9">
        <v>1.7756498000000001</v>
      </c>
      <c r="AX790" s="9">
        <v>1.629950062</v>
      </c>
      <c r="AY790" s="9">
        <v>2.8023170020000001</v>
      </c>
      <c r="AZ790" s="9">
        <v>1.660316688</v>
      </c>
      <c r="BA790" s="9">
        <v>2.3360163439999999</v>
      </c>
      <c r="BB790" s="9">
        <v>3.6220332219999998</v>
      </c>
      <c r="BC790" s="9">
        <v>3.4904495140000003</v>
      </c>
      <c r="BD790" s="9">
        <v>3.158549914</v>
      </c>
      <c r="BE790" s="9">
        <v>2.3147332899999999</v>
      </c>
      <c r="BF790" s="9">
        <v>2.3843667159999997</v>
      </c>
      <c r="BG790" s="9">
        <v>3.914050128</v>
      </c>
      <c r="BH790" s="9">
        <v>2.0006170019999998</v>
      </c>
      <c r="BI790" s="9">
        <v>3.1372165679999999</v>
      </c>
      <c r="BJ790" s="9">
        <v>1.575166778</v>
      </c>
      <c r="BK790" s="9">
        <v>1.9880501380000002</v>
      </c>
      <c r="BL790" s="9">
        <v>1.57206684</v>
      </c>
      <c r="BM790" s="9">
        <v>2.7290831940000002</v>
      </c>
      <c r="BN790" s="9">
        <v>2.1228668580000001</v>
      </c>
      <c r="BO790" s="9">
        <v>1.6980332739999999</v>
      </c>
      <c r="BP790" s="9">
        <v>2.7600999339999999</v>
      </c>
      <c r="BQ790" s="9">
        <v>4.0135827419999996</v>
      </c>
      <c r="BR790" s="9">
        <v>3.4530332800000001</v>
      </c>
      <c r="BS790" s="9">
        <v>4.7241173820000002</v>
      </c>
      <c r="BT790" s="9">
        <v>2.0403335359999999</v>
      </c>
      <c r="BU790" s="9">
        <v>1.911150028</v>
      </c>
      <c r="BV790" s="9">
        <v>2.668049624</v>
      </c>
      <c r="BW790" s="9">
        <v>2.2720167920000001</v>
      </c>
      <c r="BX790" s="9">
        <v>2.3301667579999998</v>
      </c>
      <c r="BY790" s="9">
        <v>4.9154169059999999</v>
      </c>
      <c r="BZ790" s="9">
        <v>2.684716554</v>
      </c>
      <c r="CA790" s="9">
        <v>3.2229331700000001</v>
      </c>
      <c r="CB790" s="9">
        <v>1.5641000999999999</v>
      </c>
      <c r="CC790" s="9">
        <v>1.436816578</v>
      </c>
      <c r="CD790" s="9">
        <v>2.4525998040000001</v>
      </c>
      <c r="CE790" s="9">
        <v>1.4628167439999999</v>
      </c>
      <c r="CF790" s="9">
        <v>2.0178168400000001</v>
      </c>
      <c r="CG790" s="9">
        <v>3.1593672640000001</v>
      </c>
      <c r="CH790" s="9">
        <v>3.040116254</v>
      </c>
      <c r="CI790" s="9">
        <v>2.7427501140000001</v>
      </c>
      <c r="CJ790" s="9">
        <v>2.0354168439999998</v>
      </c>
      <c r="CK790" s="9">
        <v>2.082500376</v>
      </c>
      <c r="CL790" s="9">
        <v>3.4021829980000002</v>
      </c>
      <c r="CM790" s="9">
        <v>1.7456166200000001</v>
      </c>
      <c r="CN790" s="9">
        <v>2.7240672400000001</v>
      </c>
      <c r="CO790" s="9">
        <v>1.3980502239999999</v>
      </c>
      <c r="CP790" s="9">
        <v>1.7773830079999999</v>
      </c>
      <c r="CQ790" s="9">
        <v>1.377049924</v>
      </c>
      <c r="CR790" s="9">
        <v>2.3786332360000002</v>
      </c>
      <c r="CS790" s="9">
        <v>1.8656168019999999</v>
      </c>
      <c r="CT790" s="9">
        <v>1.5224499380000001</v>
      </c>
      <c r="CU790" s="9">
        <v>2.40378326</v>
      </c>
      <c r="CV790" s="9">
        <v>3.4834828799999999</v>
      </c>
      <c r="CW790" s="9">
        <v>2.9956663580000003</v>
      </c>
      <c r="CX790" s="9">
        <v>4.049850556</v>
      </c>
      <c r="CY790" s="9">
        <v>1.7978499239999999</v>
      </c>
      <c r="CZ790" s="9">
        <v>1.678566392</v>
      </c>
      <c r="DA790" s="9">
        <v>2.300649886</v>
      </c>
      <c r="DB790" s="9">
        <v>2.0130170540000001</v>
      </c>
      <c r="DC790" s="9">
        <v>2.073350214</v>
      </c>
      <c r="DD790" s="9">
        <v>4.2261172399999998</v>
      </c>
      <c r="DE790" s="9">
        <v>2.3479165579999997</v>
      </c>
      <c r="DF790" s="9">
        <v>2.7731001760000002</v>
      </c>
      <c r="DG790" s="9">
        <v>1.275166982</v>
      </c>
      <c r="DH790" s="9">
        <v>1.173649886</v>
      </c>
      <c r="DI790" s="9">
        <v>1.9881497900000002</v>
      </c>
      <c r="DJ790" s="9">
        <v>1.1962335319999999</v>
      </c>
      <c r="DK790" s="9">
        <v>1.601916482</v>
      </c>
      <c r="DL790" s="9">
        <v>2.5469667919999996</v>
      </c>
      <c r="DM790" s="9">
        <v>2.4471662539999999</v>
      </c>
      <c r="DN790" s="9">
        <v>2.2010165819999998</v>
      </c>
      <c r="DO790" s="9">
        <v>1.6632835319999999</v>
      </c>
      <c r="DP790" s="9">
        <v>1.67886643</v>
      </c>
      <c r="DQ790" s="9">
        <v>2.7307334320000001</v>
      </c>
      <c r="DR790" s="9">
        <v>1.408283256</v>
      </c>
      <c r="DS790" s="9">
        <v>2.1890500620000002</v>
      </c>
      <c r="DT790" s="9">
        <v>1.1526498986</v>
      </c>
      <c r="DU790" s="9">
        <v>1.4851833080000001</v>
      </c>
      <c r="DV790" s="9">
        <v>1.1216832587999999</v>
      </c>
      <c r="DW790" s="9">
        <v>1.9189833940000001</v>
      </c>
      <c r="DX790" s="9">
        <v>1.51708358</v>
      </c>
      <c r="DY790" s="9">
        <v>1.276033508</v>
      </c>
      <c r="DZ790" s="9">
        <v>1.9360166679999999</v>
      </c>
      <c r="EA790" s="9">
        <v>2.7966497380000002</v>
      </c>
      <c r="EB790" s="9">
        <v>2.4050834079999999</v>
      </c>
      <c r="EC790" s="9">
        <v>3.1984666499999999</v>
      </c>
      <c r="ED790" s="9">
        <v>1.471283232</v>
      </c>
      <c r="EE790" s="9">
        <v>1.36736664</v>
      </c>
      <c r="EF790" s="9">
        <v>1.834316968</v>
      </c>
      <c r="EG790" s="9">
        <v>1.6605500719999999</v>
      </c>
      <c r="EH790" s="9">
        <v>1.7203001520000001</v>
      </c>
      <c r="EI790" s="9">
        <v>3.3452002479999998</v>
      </c>
      <c r="EJ790" s="9">
        <v>1.9014165540000001</v>
      </c>
      <c r="EK790" s="9">
        <v>2.2115168019999998</v>
      </c>
    </row>
    <row r="791" spans="1:141" x14ac:dyDescent="0.2">
      <c r="A791">
        <v>787</v>
      </c>
      <c r="B791" s="9">
        <v>1.07159</v>
      </c>
      <c r="C791" s="9">
        <v>3.1263961882869622</v>
      </c>
      <c r="D791" s="9">
        <v>1.3186600000000002</v>
      </c>
      <c r="E791" s="9">
        <v>1.73166</v>
      </c>
      <c r="F791" s="9">
        <v>1.2321518987341771</v>
      </c>
      <c r="G791" s="9">
        <v>2.13306</v>
      </c>
      <c r="H791" s="9">
        <v>1.6477120000000001</v>
      </c>
      <c r="I791" s="9">
        <v>1.8723999999999998</v>
      </c>
      <c r="J791" s="9">
        <v>1.6206</v>
      </c>
      <c r="K791" s="9">
        <v>4.5115999999999996</v>
      </c>
      <c r="L791" s="9">
        <v>2.0017200000000002</v>
      </c>
      <c r="M791" s="9">
        <v>2.69265</v>
      </c>
      <c r="N791" s="9">
        <v>2.1698000000000004</v>
      </c>
      <c r="O791" s="9">
        <v>6.5852000000000004</v>
      </c>
      <c r="P791" s="9">
        <v>2.8139600000000002</v>
      </c>
      <c r="Q791" s="9">
        <v>3.6978</v>
      </c>
      <c r="R791" s="9">
        <v>1.9826421159999998</v>
      </c>
      <c r="S791" s="9">
        <v>1.8210836450000001</v>
      </c>
      <c r="T791" s="9">
        <v>3.082977815</v>
      </c>
      <c r="U791" s="9">
        <v>1.875222272</v>
      </c>
      <c r="V791" s="9">
        <v>2.6609164160000001</v>
      </c>
      <c r="W791" s="9">
        <v>4.0413106250000004</v>
      </c>
      <c r="X791" s="9">
        <v>4.0088914420000004</v>
      </c>
      <c r="Y791" s="9">
        <v>3.6020141880000001</v>
      </c>
      <c r="Z791" s="9">
        <v>2.6580279149999999</v>
      </c>
      <c r="AA791" s="9">
        <v>2.7115754870000002</v>
      </c>
      <c r="AB791" s="9">
        <v>4.4848812169999999</v>
      </c>
      <c r="AC791" s="9">
        <v>2.2661391749999997</v>
      </c>
      <c r="AD791" s="9">
        <v>3.5703254740000001</v>
      </c>
      <c r="AE791" s="9">
        <v>1.7540833579999999</v>
      </c>
      <c r="AF791" s="9">
        <v>2.23179427</v>
      </c>
      <c r="AG791" s="9">
        <v>1.777347172</v>
      </c>
      <c r="AH791" s="9">
        <v>3.0966718590000002</v>
      </c>
      <c r="AI791" s="9">
        <v>2.4013138270000001</v>
      </c>
      <c r="AJ791" s="9">
        <v>1.8656778540000001</v>
      </c>
      <c r="AK791" s="9">
        <v>3.114569344</v>
      </c>
      <c r="AL791" s="9">
        <v>4.5740575100000003</v>
      </c>
      <c r="AM791" s="9">
        <v>3.9407169680000003</v>
      </c>
      <c r="AN791" s="9">
        <v>5.4515198829999996</v>
      </c>
      <c r="AO791" s="9">
        <v>2.3040304430000003</v>
      </c>
      <c r="AP791" s="9">
        <v>2.1596140269999999</v>
      </c>
      <c r="AQ791" s="9">
        <v>3.0834945569999999</v>
      </c>
      <c r="AR791" s="9">
        <v>2.5679249350000002</v>
      </c>
      <c r="AS791" s="9">
        <v>2.5873610120000001</v>
      </c>
      <c r="AT791" s="9">
        <v>5.6644756349999996</v>
      </c>
      <c r="AU791" s="9">
        <v>3.029391816</v>
      </c>
      <c r="AV791" s="9">
        <v>3.7210174679999999</v>
      </c>
      <c r="AW791" s="9">
        <v>1.7788748000000001</v>
      </c>
      <c r="AX791" s="9">
        <v>1.632991729</v>
      </c>
      <c r="AY791" s="9">
        <v>2.8074975589999998</v>
      </c>
      <c r="AZ791" s="9">
        <v>1.663297246</v>
      </c>
      <c r="BA791" s="9">
        <v>2.3404468979999997</v>
      </c>
      <c r="BB791" s="9">
        <v>3.6281609989999999</v>
      </c>
      <c r="BC791" s="9">
        <v>3.4970745130000003</v>
      </c>
      <c r="BD791" s="9">
        <v>3.164024913</v>
      </c>
      <c r="BE791" s="9">
        <v>2.3189444049999999</v>
      </c>
      <c r="BF791" s="9">
        <v>2.3883722719999998</v>
      </c>
      <c r="BG791" s="9">
        <v>3.9216751259999998</v>
      </c>
      <c r="BH791" s="9">
        <v>2.0041475589999997</v>
      </c>
      <c r="BI791" s="9">
        <v>3.1431804560000001</v>
      </c>
      <c r="BJ791" s="9">
        <v>1.5780390010000001</v>
      </c>
      <c r="BK791" s="9">
        <v>1.9916084710000002</v>
      </c>
      <c r="BL791" s="9">
        <v>1.5748557299999999</v>
      </c>
      <c r="BM791" s="9">
        <v>2.7341359729999999</v>
      </c>
      <c r="BN791" s="9">
        <v>2.1265224110000003</v>
      </c>
      <c r="BO791" s="9">
        <v>1.701094383</v>
      </c>
      <c r="BP791" s="9">
        <v>2.7648166029999999</v>
      </c>
      <c r="BQ791" s="9">
        <v>4.0207521889999995</v>
      </c>
      <c r="BR791" s="9">
        <v>3.4590610599999998</v>
      </c>
      <c r="BS791" s="9">
        <v>4.7323312690000003</v>
      </c>
      <c r="BT791" s="9">
        <v>2.0440113119999999</v>
      </c>
      <c r="BU791" s="9">
        <v>1.914525026</v>
      </c>
      <c r="BV791" s="9">
        <v>2.6728079580000004</v>
      </c>
      <c r="BW791" s="9">
        <v>2.275914014</v>
      </c>
      <c r="BX791" s="9">
        <v>2.3342723109999999</v>
      </c>
      <c r="BY791" s="9">
        <v>4.9246141269999999</v>
      </c>
      <c r="BZ791" s="9">
        <v>2.689230443</v>
      </c>
      <c r="CA791" s="9">
        <v>3.2289776150000002</v>
      </c>
      <c r="CB791" s="9">
        <v>1.5669500999999999</v>
      </c>
      <c r="CC791" s="9">
        <v>1.4395138009999999</v>
      </c>
      <c r="CD791" s="9">
        <v>2.457166468</v>
      </c>
      <c r="CE791" s="9">
        <v>1.465447298</v>
      </c>
      <c r="CF791" s="9">
        <v>2.0216807299999999</v>
      </c>
      <c r="CG791" s="9">
        <v>3.1647394880000004</v>
      </c>
      <c r="CH791" s="9">
        <v>3.0459301430000001</v>
      </c>
      <c r="CI791" s="9">
        <v>2.747525113</v>
      </c>
      <c r="CJ791" s="9">
        <v>2.0391473979999999</v>
      </c>
      <c r="CK791" s="9">
        <v>2.0860170419999999</v>
      </c>
      <c r="CL791" s="9">
        <v>3.4088524410000001</v>
      </c>
      <c r="CM791" s="9">
        <v>1.74871384</v>
      </c>
      <c r="CN791" s="9">
        <v>2.72925613</v>
      </c>
      <c r="CO791" s="9">
        <v>1.4006085579999998</v>
      </c>
      <c r="CP791" s="9">
        <v>1.7805857860000001</v>
      </c>
      <c r="CQ791" s="9">
        <v>1.379508258</v>
      </c>
      <c r="CR791" s="9">
        <v>2.3830610120000002</v>
      </c>
      <c r="CS791" s="9">
        <v>1.8688473589999999</v>
      </c>
      <c r="CT791" s="9">
        <v>1.5252082709999999</v>
      </c>
      <c r="CU791" s="9">
        <v>2.4079193700000001</v>
      </c>
      <c r="CV791" s="9">
        <v>3.48973566</v>
      </c>
      <c r="CW791" s="9">
        <v>3.0009219110000003</v>
      </c>
      <c r="CX791" s="9">
        <v>4.0569755519999999</v>
      </c>
      <c r="CY791" s="9">
        <v>1.801108258</v>
      </c>
      <c r="CZ791" s="9">
        <v>1.6815386139999999</v>
      </c>
      <c r="DA791" s="9">
        <v>2.3047748870000002</v>
      </c>
      <c r="DB791" s="9">
        <v>2.0164809429999999</v>
      </c>
      <c r="DC791" s="9">
        <v>2.0770252130000002</v>
      </c>
      <c r="DD791" s="9">
        <v>4.2341311299999997</v>
      </c>
      <c r="DE791" s="9">
        <v>2.351897111</v>
      </c>
      <c r="DF791" s="9">
        <v>2.7783168420000002</v>
      </c>
      <c r="DG791" s="9">
        <v>1.2775058690000001</v>
      </c>
      <c r="DH791" s="9">
        <v>1.175874887</v>
      </c>
      <c r="DI791" s="9">
        <v>1.9918914550000002</v>
      </c>
      <c r="DJ791" s="9">
        <v>1.198394644</v>
      </c>
      <c r="DK791" s="9">
        <v>1.6050303690000001</v>
      </c>
      <c r="DL791" s="9">
        <v>2.5513390139999998</v>
      </c>
      <c r="DM791" s="9">
        <v>2.4519051429999998</v>
      </c>
      <c r="DN791" s="9">
        <v>2.2048804689999999</v>
      </c>
      <c r="DO791" s="9">
        <v>1.666369644</v>
      </c>
      <c r="DP791" s="9">
        <v>1.681721985</v>
      </c>
      <c r="DQ791" s="9">
        <v>2.7361445440000001</v>
      </c>
      <c r="DR791" s="9">
        <v>1.410802702</v>
      </c>
      <c r="DS791" s="9">
        <v>2.1932417289999999</v>
      </c>
      <c r="DT791" s="9">
        <v>1.1547748986999999</v>
      </c>
      <c r="DU791" s="9">
        <v>1.4878860860000001</v>
      </c>
      <c r="DV791" s="9">
        <v>1.1237027045999999</v>
      </c>
      <c r="DW791" s="9">
        <v>1.922586173</v>
      </c>
      <c r="DX791" s="9">
        <v>1.51973636</v>
      </c>
      <c r="DY791" s="9">
        <v>1.278361286</v>
      </c>
      <c r="DZ791" s="9">
        <v>1.9393805559999999</v>
      </c>
      <c r="EA791" s="9">
        <v>2.8017080710000002</v>
      </c>
      <c r="EB791" s="9">
        <v>2.409336186</v>
      </c>
      <c r="EC791" s="9">
        <v>3.2041888749999998</v>
      </c>
      <c r="ED791" s="9">
        <v>1.4739693440000001</v>
      </c>
      <c r="EE791" s="9">
        <v>1.36980553</v>
      </c>
      <c r="EF791" s="9">
        <v>1.8376308560000001</v>
      </c>
      <c r="EG791" s="9">
        <v>1.6634250739999998</v>
      </c>
      <c r="EH791" s="9">
        <v>1.723383484</v>
      </c>
      <c r="EI791" s="9">
        <v>3.3516669159999997</v>
      </c>
      <c r="EJ791" s="9">
        <v>1.9046804429999999</v>
      </c>
      <c r="EK791" s="9">
        <v>2.215697359</v>
      </c>
    </row>
    <row r="792" spans="1:141" x14ac:dyDescent="0.2">
      <c r="A792">
        <v>788</v>
      </c>
      <c r="B792" s="9">
        <v>1.07416</v>
      </c>
      <c r="C792" s="9">
        <v>3.1310868299020065</v>
      </c>
      <c r="D792" s="9">
        <v>1.3218400000000001</v>
      </c>
      <c r="E792" s="9">
        <v>1.73584</v>
      </c>
      <c r="F792" s="9">
        <v>1.2359493670886075</v>
      </c>
      <c r="G792" s="9">
        <v>2.1374399999999998</v>
      </c>
      <c r="H792" s="9">
        <v>1.652288</v>
      </c>
      <c r="I792" s="9">
        <v>1.8775999999999999</v>
      </c>
      <c r="J792" s="9">
        <v>1.6243999999999998</v>
      </c>
      <c r="K792" s="9">
        <v>4.5183999999999997</v>
      </c>
      <c r="L792" s="9">
        <v>2.0062799999999998</v>
      </c>
      <c r="M792" s="9">
        <v>2.6985999999999999</v>
      </c>
      <c r="N792" s="9">
        <v>2.1752000000000002</v>
      </c>
      <c r="O792" s="9">
        <v>6.5948000000000002</v>
      </c>
      <c r="P792" s="9">
        <v>2.82104</v>
      </c>
      <c r="Q792" s="9">
        <v>3.7071999999999998</v>
      </c>
      <c r="R792" s="9">
        <v>1.9862337839999999</v>
      </c>
      <c r="S792" s="9">
        <v>1.82446698</v>
      </c>
      <c r="T792" s="9">
        <v>3.0886222599999997</v>
      </c>
      <c r="U792" s="9">
        <v>1.8785778280000001</v>
      </c>
      <c r="V792" s="9">
        <v>2.6659330840000002</v>
      </c>
      <c r="W792" s="9">
        <v>4.0480884000000001</v>
      </c>
      <c r="X792" s="9">
        <v>4.0164331080000002</v>
      </c>
      <c r="Y792" s="9">
        <v>3.6082114120000002</v>
      </c>
      <c r="Z792" s="9">
        <v>2.6628223599999998</v>
      </c>
      <c r="AA792" s="9">
        <v>2.7161004879999999</v>
      </c>
      <c r="AB792" s="9">
        <v>4.4935451080000002</v>
      </c>
      <c r="AC792" s="9">
        <v>2.2701113999999998</v>
      </c>
      <c r="AD792" s="9">
        <v>3.577100476</v>
      </c>
      <c r="AE792" s="9">
        <v>1.757266692</v>
      </c>
      <c r="AF792" s="9">
        <v>2.2357553800000001</v>
      </c>
      <c r="AG792" s="9">
        <v>1.7804777279999999</v>
      </c>
      <c r="AH792" s="9">
        <v>3.1023774159999999</v>
      </c>
      <c r="AI792" s="9">
        <v>2.4054110480000004</v>
      </c>
      <c r="AJ792" s="9">
        <v>1.869022296</v>
      </c>
      <c r="AK792" s="9">
        <v>3.1198554560000002</v>
      </c>
      <c r="AL792" s="9">
        <v>4.58216584</v>
      </c>
      <c r="AM792" s="9">
        <v>3.9475336320000003</v>
      </c>
      <c r="AN792" s="9">
        <v>5.4608559919999999</v>
      </c>
      <c r="AO792" s="9">
        <v>2.3081443319999999</v>
      </c>
      <c r="AP792" s="9">
        <v>2.1634112480000001</v>
      </c>
      <c r="AQ792" s="9">
        <v>3.0889556679999997</v>
      </c>
      <c r="AR792" s="9">
        <v>2.5722999400000002</v>
      </c>
      <c r="AS792" s="9">
        <v>2.5918887880000003</v>
      </c>
      <c r="AT792" s="9">
        <v>5.6749006399999997</v>
      </c>
      <c r="AU792" s="9">
        <v>3.034433484</v>
      </c>
      <c r="AV792" s="9">
        <v>3.7279341319999997</v>
      </c>
      <c r="AW792" s="9">
        <v>1.7820998000000001</v>
      </c>
      <c r="AX792" s="9">
        <v>1.636033396</v>
      </c>
      <c r="AY792" s="9">
        <v>2.8126781159999998</v>
      </c>
      <c r="AZ792" s="9">
        <v>1.6662778039999999</v>
      </c>
      <c r="BA792" s="9">
        <v>2.344877452</v>
      </c>
      <c r="BB792" s="9">
        <v>3.634288776</v>
      </c>
      <c r="BC792" s="9">
        <v>3.5036995119999998</v>
      </c>
      <c r="BD792" s="9">
        <v>3.169499912</v>
      </c>
      <c r="BE792" s="9">
        <v>2.3231555199999998</v>
      </c>
      <c r="BF792" s="9">
        <v>2.3923778279999999</v>
      </c>
      <c r="BG792" s="9">
        <v>3.9293001239999996</v>
      </c>
      <c r="BH792" s="9">
        <v>2.0076781159999997</v>
      </c>
      <c r="BI792" s="9">
        <v>3.1491443440000002</v>
      </c>
      <c r="BJ792" s="9">
        <v>1.5809112239999998</v>
      </c>
      <c r="BK792" s="9">
        <v>1.9951668040000001</v>
      </c>
      <c r="BL792" s="9">
        <v>1.5776446199999998</v>
      </c>
      <c r="BM792" s="9">
        <v>2.739188752</v>
      </c>
      <c r="BN792" s="9">
        <v>2.130177964</v>
      </c>
      <c r="BO792" s="9">
        <v>1.7041554919999999</v>
      </c>
      <c r="BP792" s="9">
        <v>2.7695332719999999</v>
      </c>
      <c r="BQ792" s="9">
        <v>4.0279216359999994</v>
      </c>
      <c r="BR792" s="9">
        <v>3.4650888399999999</v>
      </c>
      <c r="BS792" s="9">
        <v>4.7405451560000005</v>
      </c>
      <c r="BT792" s="9">
        <v>2.0476890879999998</v>
      </c>
      <c r="BU792" s="9">
        <v>1.9179000239999999</v>
      </c>
      <c r="BV792" s="9">
        <v>2.6775662920000003</v>
      </c>
      <c r="BW792" s="9">
        <v>2.279811236</v>
      </c>
      <c r="BX792" s="9">
        <v>2.3383778639999999</v>
      </c>
      <c r="BY792" s="9">
        <v>4.9338113479999999</v>
      </c>
      <c r="BZ792" s="9">
        <v>2.6937443320000001</v>
      </c>
      <c r="CA792" s="9">
        <v>3.2350220599999999</v>
      </c>
      <c r="CB792" s="9">
        <v>1.5698000999999999</v>
      </c>
      <c r="CC792" s="9">
        <v>1.4422110239999999</v>
      </c>
      <c r="CD792" s="9">
        <v>2.461733132</v>
      </c>
      <c r="CE792" s="9">
        <v>1.468077852</v>
      </c>
      <c r="CF792" s="9">
        <v>2.0255446199999998</v>
      </c>
      <c r="CG792" s="9">
        <v>3.1701117120000002</v>
      </c>
      <c r="CH792" s="9">
        <v>3.0517440319999998</v>
      </c>
      <c r="CI792" s="9">
        <v>2.7523001119999999</v>
      </c>
      <c r="CJ792" s="9">
        <v>2.042877952</v>
      </c>
      <c r="CK792" s="9">
        <v>2.0895337079999998</v>
      </c>
      <c r="CL792" s="9">
        <v>3.4155218839999999</v>
      </c>
      <c r="CM792" s="9">
        <v>1.7518110600000001</v>
      </c>
      <c r="CN792" s="9">
        <v>2.7344450199999999</v>
      </c>
      <c r="CO792" s="9">
        <v>1.403166892</v>
      </c>
      <c r="CP792" s="9">
        <v>1.783788564</v>
      </c>
      <c r="CQ792" s="9">
        <v>1.3819665919999999</v>
      </c>
      <c r="CR792" s="9">
        <v>2.3874887880000002</v>
      </c>
      <c r="CS792" s="9">
        <v>1.8720779159999998</v>
      </c>
      <c r="CT792" s="9">
        <v>1.527966604</v>
      </c>
      <c r="CU792" s="9">
        <v>2.4120554800000003</v>
      </c>
      <c r="CV792" s="9">
        <v>3.4959884400000001</v>
      </c>
      <c r="CW792" s="9">
        <v>3.0061774640000003</v>
      </c>
      <c r="CX792" s="9">
        <v>4.0641005479999999</v>
      </c>
      <c r="CY792" s="9">
        <v>1.804366592</v>
      </c>
      <c r="CZ792" s="9">
        <v>1.6845108359999998</v>
      </c>
      <c r="DA792" s="9">
        <v>2.308899888</v>
      </c>
      <c r="DB792" s="9">
        <v>2.0199448319999997</v>
      </c>
      <c r="DC792" s="9">
        <v>2.080700212</v>
      </c>
      <c r="DD792" s="9">
        <v>4.2421450200000006</v>
      </c>
      <c r="DE792" s="9">
        <v>2.3558776639999999</v>
      </c>
      <c r="DF792" s="9">
        <v>2.7835335080000001</v>
      </c>
      <c r="DG792" s="9">
        <v>1.2798447560000001</v>
      </c>
      <c r="DH792" s="9">
        <v>1.178099888</v>
      </c>
      <c r="DI792" s="9">
        <v>1.9956331200000001</v>
      </c>
      <c r="DJ792" s="9">
        <v>1.200555756</v>
      </c>
      <c r="DK792" s="9">
        <v>1.6081442560000001</v>
      </c>
      <c r="DL792" s="9">
        <v>2.5557112360000001</v>
      </c>
      <c r="DM792" s="9">
        <v>2.4566440319999998</v>
      </c>
      <c r="DN792" s="9">
        <v>2.208744356</v>
      </c>
      <c r="DO792" s="9">
        <v>1.6694557560000001</v>
      </c>
      <c r="DP792" s="9">
        <v>1.68457754</v>
      </c>
      <c r="DQ792" s="9">
        <v>2.7415556560000001</v>
      </c>
      <c r="DR792" s="9">
        <v>1.413322148</v>
      </c>
      <c r="DS792" s="9">
        <v>2.1974333960000001</v>
      </c>
      <c r="DT792" s="9">
        <v>1.1568998988000001</v>
      </c>
      <c r="DU792" s="9">
        <v>1.490588864</v>
      </c>
      <c r="DV792" s="9">
        <v>1.1257221503999999</v>
      </c>
      <c r="DW792" s="9">
        <v>1.926188952</v>
      </c>
      <c r="DX792" s="9">
        <v>1.52238914</v>
      </c>
      <c r="DY792" s="9">
        <v>1.2806890639999999</v>
      </c>
      <c r="DZ792" s="9">
        <v>1.9427444439999999</v>
      </c>
      <c r="EA792" s="9">
        <v>2.8067664040000002</v>
      </c>
      <c r="EB792" s="9">
        <v>2.4135889639999997</v>
      </c>
      <c r="EC792" s="9">
        <v>3.2099110999999998</v>
      </c>
      <c r="ED792" s="9">
        <v>1.476655456</v>
      </c>
      <c r="EE792" s="9">
        <v>1.3722444199999999</v>
      </c>
      <c r="EF792" s="9">
        <v>1.840944744</v>
      </c>
      <c r="EG792" s="9">
        <v>1.666300076</v>
      </c>
      <c r="EH792" s="9">
        <v>1.7264668160000001</v>
      </c>
      <c r="EI792" s="9">
        <v>3.3581335839999999</v>
      </c>
      <c r="EJ792" s="9">
        <v>1.907944332</v>
      </c>
      <c r="EK792" s="9">
        <v>2.2198779159999997</v>
      </c>
    </row>
    <row r="793" spans="1:141" x14ac:dyDescent="0.2">
      <c r="A793">
        <v>789</v>
      </c>
      <c r="B793" s="9">
        <v>1.07673</v>
      </c>
      <c r="C793" s="9">
        <v>3.1357774715170508</v>
      </c>
      <c r="D793" s="9">
        <v>1.3250200000000001</v>
      </c>
      <c r="E793" s="9">
        <v>1.7400200000000001</v>
      </c>
      <c r="F793" s="9">
        <v>1.2397468354430379</v>
      </c>
      <c r="G793" s="9">
        <v>2.1418200000000001</v>
      </c>
      <c r="H793" s="9">
        <v>1.6568640000000001</v>
      </c>
      <c r="I793" s="9">
        <v>1.8828</v>
      </c>
      <c r="J793" s="9">
        <v>1.6281999999999999</v>
      </c>
      <c r="K793" s="9">
        <v>4.5251999999999999</v>
      </c>
      <c r="L793" s="9">
        <v>2.01084</v>
      </c>
      <c r="M793" s="9">
        <v>2.7045499999999998</v>
      </c>
      <c r="N793" s="9">
        <v>2.1806000000000001</v>
      </c>
      <c r="O793" s="9">
        <v>6.6044</v>
      </c>
      <c r="P793" s="9">
        <v>2.8281200000000002</v>
      </c>
      <c r="Q793" s="9">
        <v>3.7165999999999997</v>
      </c>
      <c r="R793" s="9">
        <v>1.9898254519999998</v>
      </c>
      <c r="S793" s="9">
        <v>1.8278503150000001</v>
      </c>
      <c r="T793" s="9">
        <v>3.0942667049999999</v>
      </c>
      <c r="U793" s="9">
        <v>1.8819333840000001</v>
      </c>
      <c r="V793" s="9">
        <v>2.6709497520000003</v>
      </c>
      <c r="W793" s="9">
        <v>4.0548661749999999</v>
      </c>
      <c r="X793" s="9">
        <v>4.023974774</v>
      </c>
      <c r="Y793" s="9">
        <v>3.6144086360000003</v>
      </c>
      <c r="Z793" s="9">
        <v>2.6676168049999998</v>
      </c>
      <c r="AA793" s="9">
        <v>2.7206254890000001</v>
      </c>
      <c r="AB793" s="9">
        <v>4.5022089990000005</v>
      </c>
      <c r="AC793" s="9">
        <v>2.2740836249999998</v>
      </c>
      <c r="AD793" s="9">
        <v>3.5838754779999999</v>
      </c>
      <c r="AE793" s="9">
        <v>1.760450026</v>
      </c>
      <c r="AF793" s="9">
        <v>2.2397164900000002</v>
      </c>
      <c r="AG793" s="9">
        <v>1.783608284</v>
      </c>
      <c r="AH793" s="9">
        <v>3.1080829730000001</v>
      </c>
      <c r="AI793" s="9">
        <v>2.4095082690000003</v>
      </c>
      <c r="AJ793" s="9">
        <v>1.872366738</v>
      </c>
      <c r="AK793" s="9">
        <v>3.1251415680000001</v>
      </c>
      <c r="AL793" s="9">
        <v>4.5902741699999998</v>
      </c>
      <c r="AM793" s="9">
        <v>3.9543502960000003</v>
      </c>
      <c r="AN793" s="9">
        <v>5.4701921010000003</v>
      </c>
      <c r="AO793" s="9">
        <v>2.312258221</v>
      </c>
      <c r="AP793" s="9">
        <v>2.1672084689999997</v>
      </c>
      <c r="AQ793" s="9">
        <v>3.0944167789999999</v>
      </c>
      <c r="AR793" s="9">
        <v>2.5766749450000002</v>
      </c>
      <c r="AS793" s="9">
        <v>2.5964165640000001</v>
      </c>
      <c r="AT793" s="9">
        <v>5.6853256449999998</v>
      </c>
      <c r="AU793" s="9">
        <v>3.0394751519999996</v>
      </c>
      <c r="AV793" s="9">
        <v>3.7348507959999999</v>
      </c>
      <c r="AW793" s="9">
        <v>1.7853248000000002</v>
      </c>
      <c r="AX793" s="9">
        <v>1.6390750629999999</v>
      </c>
      <c r="AY793" s="9">
        <v>2.8178586729999999</v>
      </c>
      <c r="AZ793" s="9">
        <v>1.6692583619999999</v>
      </c>
      <c r="BA793" s="9">
        <v>2.3493080059999998</v>
      </c>
      <c r="BB793" s="9">
        <v>3.6404165530000001</v>
      </c>
      <c r="BC793" s="9">
        <v>3.5103245109999999</v>
      </c>
      <c r="BD793" s="9">
        <v>3.1749749110000001</v>
      </c>
      <c r="BE793" s="9">
        <v>2.3273666349999997</v>
      </c>
      <c r="BF793" s="9">
        <v>2.3963833839999999</v>
      </c>
      <c r="BG793" s="9">
        <v>3.9369251219999999</v>
      </c>
      <c r="BH793" s="9">
        <v>2.0112086729999996</v>
      </c>
      <c r="BI793" s="9">
        <v>3.1551082319999999</v>
      </c>
      <c r="BJ793" s="9">
        <v>1.5837834469999998</v>
      </c>
      <c r="BK793" s="9">
        <v>1.9987251370000001</v>
      </c>
      <c r="BL793" s="9">
        <v>1.58043351</v>
      </c>
      <c r="BM793" s="9">
        <v>2.7442415310000001</v>
      </c>
      <c r="BN793" s="9">
        <v>2.1338335170000002</v>
      </c>
      <c r="BO793" s="9">
        <v>1.7072166010000001</v>
      </c>
      <c r="BP793" s="9">
        <v>2.7742499409999999</v>
      </c>
      <c r="BQ793" s="9">
        <v>4.0350910830000002</v>
      </c>
      <c r="BR793" s="9">
        <v>3.4711166200000001</v>
      </c>
      <c r="BS793" s="9">
        <v>4.7487590430000006</v>
      </c>
      <c r="BT793" s="9">
        <v>2.0513668639999998</v>
      </c>
      <c r="BU793" s="9">
        <v>1.9212750219999999</v>
      </c>
      <c r="BV793" s="9">
        <v>2.6823246260000002</v>
      </c>
      <c r="BW793" s="9">
        <v>2.283708458</v>
      </c>
      <c r="BX793" s="9">
        <v>2.342483417</v>
      </c>
      <c r="BY793" s="9">
        <v>4.9430085689999999</v>
      </c>
      <c r="BZ793" s="9">
        <v>2.6982582210000001</v>
      </c>
      <c r="CA793" s="9">
        <v>3.241066505</v>
      </c>
      <c r="CB793" s="9">
        <v>1.5726500999999999</v>
      </c>
      <c r="CC793" s="9">
        <v>1.4449082470000001</v>
      </c>
      <c r="CD793" s="9">
        <v>2.4662997960000004</v>
      </c>
      <c r="CE793" s="9">
        <v>1.470708406</v>
      </c>
      <c r="CF793" s="9">
        <v>2.0294085100000001</v>
      </c>
      <c r="CG793" s="9">
        <v>3.175483936</v>
      </c>
      <c r="CH793" s="9">
        <v>3.0575579209999999</v>
      </c>
      <c r="CI793" s="9">
        <v>2.7570751109999998</v>
      </c>
      <c r="CJ793" s="9">
        <v>2.0466085060000001</v>
      </c>
      <c r="CK793" s="9">
        <v>2.0930503739999997</v>
      </c>
      <c r="CL793" s="9">
        <v>3.4221913270000002</v>
      </c>
      <c r="CM793" s="9">
        <v>1.75490828</v>
      </c>
      <c r="CN793" s="9">
        <v>2.7396339099999998</v>
      </c>
      <c r="CO793" s="9">
        <v>1.4057252259999999</v>
      </c>
      <c r="CP793" s="9">
        <v>1.7869913419999999</v>
      </c>
      <c r="CQ793" s="9">
        <v>1.3844249260000001</v>
      </c>
      <c r="CR793" s="9">
        <v>2.3919165640000002</v>
      </c>
      <c r="CS793" s="9">
        <v>1.8753084729999998</v>
      </c>
      <c r="CT793" s="9">
        <v>1.530724937</v>
      </c>
      <c r="CU793" s="9">
        <v>2.4161915899999999</v>
      </c>
      <c r="CV793" s="9">
        <v>3.5022412200000002</v>
      </c>
      <c r="CW793" s="9">
        <v>3.0114330170000003</v>
      </c>
      <c r="CX793" s="9">
        <v>4.0712255439999998</v>
      </c>
      <c r="CY793" s="9">
        <v>1.8076249259999999</v>
      </c>
      <c r="CZ793" s="9">
        <v>1.687483058</v>
      </c>
      <c r="DA793" s="9">
        <v>2.3130248890000003</v>
      </c>
      <c r="DB793" s="9">
        <v>2.023408721</v>
      </c>
      <c r="DC793" s="9">
        <v>2.0843752110000002</v>
      </c>
      <c r="DD793" s="9">
        <v>4.2501589100000006</v>
      </c>
      <c r="DE793" s="9">
        <v>2.3598582169999998</v>
      </c>
      <c r="DF793" s="9">
        <v>2.788750174</v>
      </c>
      <c r="DG793" s="9">
        <v>1.282183643</v>
      </c>
      <c r="DH793" s="9">
        <v>1.180324889</v>
      </c>
      <c r="DI793" s="9">
        <v>1.9993747850000001</v>
      </c>
      <c r="DJ793" s="9">
        <v>1.202716868</v>
      </c>
      <c r="DK793" s="9">
        <v>1.6112581430000001</v>
      </c>
      <c r="DL793" s="9">
        <v>2.5600834579999998</v>
      </c>
      <c r="DM793" s="9">
        <v>2.4613829209999998</v>
      </c>
      <c r="DN793" s="9">
        <v>2.212608243</v>
      </c>
      <c r="DO793" s="9">
        <v>1.6725418679999999</v>
      </c>
      <c r="DP793" s="9">
        <v>1.687433095</v>
      </c>
      <c r="DQ793" s="9">
        <v>2.7469667680000001</v>
      </c>
      <c r="DR793" s="9">
        <v>1.415841594</v>
      </c>
      <c r="DS793" s="9">
        <v>2.2016250629999998</v>
      </c>
      <c r="DT793" s="9">
        <v>1.1590248989</v>
      </c>
      <c r="DU793" s="9">
        <v>1.493291642</v>
      </c>
      <c r="DV793" s="9">
        <v>1.1277415961999999</v>
      </c>
      <c r="DW793" s="9">
        <v>1.9297917309999999</v>
      </c>
      <c r="DX793" s="9">
        <v>1.5250419200000001</v>
      </c>
      <c r="DY793" s="9">
        <v>1.2830168419999999</v>
      </c>
      <c r="DZ793" s="9">
        <v>1.9461083319999999</v>
      </c>
      <c r="EA793" s="9">
        <v>2.8118247370000002</v>
      </c>
      <c r="EB793" s="9">
        <v>2.4178417419999998</v>
      </c>
      <c r="EC793" s="9">
        <v>3.2156333249999998</v>
      </c>
      <c r="ED793" s="9">
        <v>1.4793415679999999</v>
      </c>
      <c r="EE793" s="9">
        <v>1.37468331</v>
      </c>
      <c r="EF793" s="9">
        <v>1.8442586320000001</v>
      </c>
      <c r="EG793" s="9">
        <v>1.6691750779999999</v>
      </c>
      <c r="EH793" s="9">
        <v>1.729550148</v>
      </c>
      <c r="EI793" s="9">
        <v>3.3646002519999998</v>
      </c>
      <c r="EJ793" s="9">
        <v>1.9112082210000001</v>
      </c>
      <c r="EK793" s="9">
        <v>2.2240584729999999</v>
      </c>
    </row>
    <row r="794" spans="1:141" x14ac:dyDescent="0.2">
      <c r="A794">
        <v>790</v>
      </c>
      <c r="B794" s="9">
        <v>1.0792999999999999</v>
      </c>
      <c r="C794" s="9">
        <v>3.1404681131320951</v>
      </c>
      <c r="D794" s="9">
        <v>1.3282</v>
      </c>
      <c r="E794" s="9">
        <v>1.7442</v>
      </c>
      <c r="F794" s="9">
        <v>1.2435443037974683</v>
      </c>
      <c r="G794" s="9">
        <v>2.1461999999999999</v>
      </c>
      <c r="H794" s="9">
        <v>1.66144</v>
      </c>
      <c r="I794" s="9">
        <v>1.8879999999999999</v>
      </c>
      <c r="J794" s="9">
        <v>1.6319999999999999</v>
      </c>
      <c r="K794" s="9">
        <v>4.532</v>
      </c>
      <c r="L794" s="9">
        <v>2.0154000000000001</v>
      </c>
      <c r="M794" s="9">
        <v>2.7105000000000001</v>
      </c>
      <c r="N794" s="9">
        <v>2.1860000000000004</v>
      </c>
      <c r="O794" s="9">
        <v>6.6139999999999999</v>
      </c>
      <c r="P794" s="9">
        <v>2.8351999999999999</v>
      </c>
      <c r="Q794" s="9">
        <v>3.726</v>
      </c>
      <c r="R794" s="9">
        <v>1.9934171199999999</v>
      </c>
      <c r="S794" s="9">
        <v>1.8312336499999999</v>
      </c>
      <c r="T794" s="9">
        <v>3.0999111500000001</v>
      </c>
      <c r="U794" s="9">
        <v>1.8852889400000001</v>
      </c>
      <c r="V794" s="9">
        <v>2.67596642</v>
      </c>
      <c r="W794" s="9">
        <v>4.0616439499999997</v>
      </c>
      <c r="X794" s="9">
        <v>4.0315164399999999</v>
      </c>
      <c r="Y794" s="9">
        <v>3.6206058600000004</v>
      </c>
      <c r="Z794" s="9">
        <v>2.6724112499999997</v>
      </c>
      <c r="AA794" s="9">
        <v>2.7251504899999999</v>
      </c>
      <c r="AB794" s="9">
        <v>4.5108728899999999</v>
      </c>
      <c r="AC794" s="9">
        <v>2.2780558499999999</v>
      </c>
      <c r="AD794" s="9">
        <v>3.5906504799999999</v>
      </c>
      <c r="AE794" s="9">
        <v>1.76363336</v>
      </c>
      <c r="AF794" s="9">
        <v>2.2436775999999998</v>
      </c>
      <c r="AG794" s="9">
        <v>1.7867388399999999</v>
      </c>
      <c r="AH794" s="9">
        <v>3.1137885299999999</v>
      </c>
      <c r="AI794" s="9">
        <v>2.4136054900000001</v>
      </c>
      <c r="AJ794" s="9">
        <v>1.8757111800000001</v>
      </c>
      <c r="AK794" s="9">
        <v>3.1304276799999999</v>
      </c>
      <c r="AL794" s="9">
        <v>4.5983824999999996</v>
      </c>
      <c r="AM794" s="9">
        <v>3.9611669600000003</v>
      </c>
      <c r="AN794" s="9">
        <v>5.4795282099999998</v>
      </c>
      <c r="AO794" s="9">
        <v>2.3163721100000001</v>
      </c>
      <c r="AP794" s="9">
        <v>2.1710056899999999</v>
      </c>
      <c r="AQ794" s="9">
        <v>3.0998778899999997</v>
      </c>
      <c r="AR794" s="9">
        <v>2.5810499500000001</v>
      </c>
      <c r="AS794" s="9">
        <v>2.6009443400000003</v>
      </c>
      <c r="AT794" s="9">
        <v>5.6957506499999999</v>
      </c>
      <c r="AU794" s="9">
        <v>3.0445168199999997</v>
      </c>
      <c r="AV794" s="9">
        <v>3.7417674599999997</v>
      </c>
      <c r="AW794" s="9">
        <v>1.7885498000000002</v>
      </c>
      <c r="AX794" s="9">
        <v>1.6421167300000001</v>
      </c>
      <c r="AY794" s="9">
        <v>2.82303923</v>
      </c>
      <c r="AZ794" s="9">
        <v>1.6722389199999999</v>
      </c>
      <c r="BA794" s="9">
        <v>2.35373856</v>
      </c>
      <c r="BB794" s="9">
        <v>3.6465443300000002</v>
      </c>
      <c r="BC794" s="9">
        <v>3.5169495099999999</v>
      </c>
      <c r="BD794" s="9">
        <v>3.1804499100000001</v>
      </c>
      <c r="BE794" s="9">
        <v>2.3315777500000001</v>
      </c>
      <c r="BF794" s="9">
        <v>2.40038894</v>
      </c>
      <c r="BG794" s="9">
        <v>3.9445501199999997</v>
      </c>
      <c r="BH794" s="9">
        <v>2.01473923</v>
      </c>
      <c r="BI794" s="9">
        <v>3.16107212</v>
      </c>
      <c r="BJ794" s="9">
        <v>1.5866556699999999</v>
      </c>
      <c r="BK794" s="9">
        <v>2.0022834700000001</v>
      </c>
      <c r="BL794" s="9">
        <v>1.5832223999999999</v>
      </c>
      <c r="BM794" s="9">
        <v>2.7492943100000002</v>
      </c>
      <c r="BN794" s="9">
        <v>2.13748907</v>
      </c>
      <c r="BO794" s="9">
        <v>1.71027771</v>
      </c>
      <c r="BP794" s="9">
        <v>2.7789666099999999</v>
      </c>
      <c r="BQ794" s="9">
        <v>4.0422605300000001</v>
      </c>
      <c r="BR794" s="9">
        <v>3.4771443999999998</v>
      </c>
      <c r="BS794" s="9">
        <v>4.7569729300000008</v>
      </c>
      <c r="BT794" s="9">
        <v>2.0550446399999998</v>
      </c>
      <c r="BU794" s="9">
        <v>1.9246500199999999</v>
      </c>
      <c r="BV794" s="9">
        <v>2.6870829600000001</v>
      </c>
      <c r="BW794" s="9">
        <v>2.28760568</v>
      </c>
      <c r="BX794" s="9">
        <v>2.34658897</v>
      </c>
      <c r="BY794" s="9">
        <v>4.9522057899999998</v>
      </c>
      <c r="BZ794" s="9">
        <v>2.7027721100000002</v>
      </c>
      <c r="CA794" s="9">
        <v>3.2471109500000002</v>
      </c>
      <c r="CB794" s="9">
        <v>1.5755001</v>
      </c>
      <c r="CC794" s="9">
        <v>1.4476054700000001</v>
      </c>
      <c r="CD794" s="9">
        <v>2.4708664600000003</v>
      </c>
      <c r="CE794" s="9">
        <v>1.47333896</v>
      </c>
      <c r="CF794" s="9">
        <v>2.0332724</v>
      </c>
      <c r="CG794" s="9">
        <v>3.1808561600000003</v>
      </c>
      <c r="CH794" s="9">
        <v>3.06337181</v>
      </c>
      <c r="CI794" s="9">
        <v>2.7618501100000001</v>
      </c>
      <c r="CJ794" s="9">
        <v>2.0503390599999998</v>
      </c>
      <c r="CK794" s="9">
        <v>2.09656704</v>
      </c>
      <c r="CL794" s="9">
        <v>3.42886077</v>
      </c>
      <c r="CM794" s="9">
        <v>1.7580054999999999</v>
      </c>
      <c r="CN794" s="9">
        <v>2.7448228000000001</v>
      </c>
      <c r="CO794" s="9">
        <v>1.4082835599999999</v>
      </c>
      <c r="CP794" s="9">
        <v>1.79019412</v>
      </c>
      <c r="CQ794" s="9">
        <v>1.3868832600000001</v>
      </c>
      <c r="CR794" s="9">
        <v>2.3963443400000002</v>
      </c>
      <c r="CS794" s="9">
        <v>1.87853903</v>
      </c>
      <c r="CT794" s="9">
        <v>1.5334832700000001</v>
      </c>
      <c r="CU794" s="9">
        <v>2.4203277000000001</v>
      </c>
      <c r="CV794" s="9">
        <v>3.5084939999999998</v>
      </c>
      <c r="CW794" s="9">
        <v>3.0166885700000003</v>
      </c>
      <c r="CX794" s="9">
        <v>4.0783505399999997</v>
      </c>
      <c r="CY794" s="9">
        <v>1.81088326</v>
      </c>
      <c r="CZ794" s="9">
        <v>1.6904552799999999</v>
      </c>
      <c r="DA794" s="9">
        <v>2.31714989</v>
      </c>
      <c r="DB794" s="9">
        <v>2.0268726099999999</v>
      </c>
      <c r="DC794" s="9">
        <v>2.08805021</v>
      </c>
      <c r="DD794" s="9">
        <v>4.2581728000000005</v>
      </c>
      <c r="DE794" s="9">
        <v>2.3638387700000001</v>
      </c>
      <c r="DF794" s="9">
        <v>2.79396684</v>
      </c>
      <c r="DG794" s="9">
        <v>1.2845225300000001</v>
      </c>
      <c r="DH794" s="9">
        <v>1.18254989</v>
      </c>
      <c r="DI794" s="9">
        <v>2.0031164500000003</v>
      </c>
      <c r="DJ794" s="9">
        <v>1.20487798</v>
      </c>
      <c r="DK794" s="9">
        <v>1.6143720300000002</v>
      </c>
      <c r="DL794" s="9">
        <v>2.56445568</v>
      </c>
      <c r="DM794" s="9">
        <v>2.4661218099999997</v>
      </c>
      <c r="DN794" s="9">
        <v>2.2164721299999997</v>
      </c>
      <c r="DO794" s="9">
        <v>1.67562798</v>
      </c>
      <c r="DP794" s="9">
        <v>1.6902886499999998</v>
      </c>
      <c r="DQ794" s="9">
        <v>2.7523778800000001</v>
      </c>
      <c r="DR794" s="9">
        <v>1.41836104</v>
      </c>
      <c r="DS794" s="9">
        <v>2.20581673</v>
      </c>
      <c r="DT794" s="9">
        <v>1.161149899</v>
      </c>
      <c r="DU794" s="9">
        <v>1.4959944199999999</v>
      </c>
      <c r="DV794" s="9">
        <v>1.1297610419999999</v>
      </c>
      <c r="DW794" s="9">
        <v>1.9333945099999998</v>
      </c>
      <c r="DX794" s="9">
        <v>1.5276947000000001</v>
      </c>
      <c r="DY794" s="9">
        <v>1.28534462</v>
      </c>
      <c r="DZ794" s="9">
        <v>1.9494722199999999</v>
      </c>
      <c r="EA794" s="9">
        <v>2.8168830700000003</v>
      </c>
      <c r="EB794" s="9">
        <v>2.4220945199999999</v>
      </c>
      <c r="EC794" s="9">
        <v>3.2213555499999997</v>
      </c>
      <c r="ED794" s="9">
        <v>1.4820276800000001</v>
      </c>
      <c r="EE794" s="9">
        <v>1.3771222000000001</v>
      </c>
      <c r="EF794" s="9">
        <v>1.8475725199999999</v>
      </c>
      <c r="EG794" s="9">
        <v>1.67205008</v>
      </c>
      <c r="EH794" s="9">
        <v>1.7326334800000001</v>
      </c>
      <c r="EI794" s="9">
        <v>3.3710669199999996</v>
      </c>
      <c r="EJ794" s="9">
        <v>1.9144721099999999</v>
      </c>
      <c r="EK794" s="9">
        <v>2.2282390299999997</v>
      </c>
    </row>
    <row r="795" spans="1:141" x14ac:dyDescent="0.2">
      <c r="A795">
        <v>791</v>
      </c>
      <c r="B795" s="9">
        <v>1.0818699999999999</v>
      </c>
      <c r="C795" s="9">
        <v>3.1451587547471394</v>
      </c>
      <c r="D795" s="9">
        <v>1.33138</v>
      </c>
      <c r="E795" s="9">
        <v>1.74838</v>
      </c>
      <c r="F795" s="9">
        <v>1.2473417721518987</v>
      </c>
      <c r="G795" s="9">
        <v>2.1505800000000002</v>
      </c>
      <c r="H795" s="9">
        <v>1.6660159999999999</v>
      </c>
      <c r="I795" s="9">
        <v>1.8932</v>
      </c>
      <c r="J795" s="9">
        <v>1.6357999999999999</v>
      </c>
      <c r="K795" s="9">
        <v>4.5387999999999993</v>
      </c>
      <c r="L795" s="9">
        <v>2.0199599999999998</v>
      </c>
      <c r="M795" s="9">
        <v>2.71645</v>
      </c>
      <c r="N795" s="9">
        <v>2.1914000000000002</v>
      </c>
      <c r="O795" s="9">
        <v>6.6235999999999997</v>
      </c>
      <c r="P795" s="9">
        <v>2.8422800000000001</v>
      </c>
      <c r="Q795" s="9">
        <v>3.7353999999999998</v>
      </c>
      <c r="R795" s="9">
        <v>1.9970087879999998</v>
      </c>
      <c r="S795" s="9">
        <v>1.834616985</v>
      </c>
      <c r="T795" s="9">
        <v>3.1055555949999998</v>
      </c>
      <c r="U795" s="9">
        <v>1.8886444960000002</v>
      </c>
      <c r="V795" s="9">
        <v>2.6809830880000001</v>
      </c>
      <c r="W795" s="9">
        <v>4.0684217250000003</v>
      </c>
      <c r="X795" s="9">
        <v>4.0390581059999997</v>
      </c>
      <c r="Y795" s="9">
        <v>3.6268030840000001</v>
      </c>
      <c r="Z795" s="9">
        <v>2.6772056950000001</v>
      </c>
      <c r="AA795" s="9">
        <v>2.7296754910000001</v>
      </c>
      <c r="AB795" s="9">
        <v>4.5195367810000002</v>
      </c>
      <c r="AC795" s="9">
        <v>2.2820280749999999</v>
      </c>
      <c r="AD795" s="9">
        <v>3.5974254819999998</v>
      </c>
      <c r="AE795" s="9">
        <v>1.7668166940000001</v>
      </c>
      <c r="AF795" s="9">
        <v>2.2476387099999999</v>
      </c>
      <c r="AG795" s="9">
        <v>1.7898693960000001</v>
      </c>
      <c r="AH795" s="9">
        <v>3.1194940870000001</v>
      </c>
      <c r="AI795" s="9">
        <v>2.417702711</v>
      </c>
      <c r="AJ795" s="9">
        <v>1.8790556220000001</v>
      </c>
      <c r="AK795" s="9">
        <v>3.1357137920000002</v>
      </c>
      <c r="AL795" s="9">
        <v>4.6064908300000003</v>
      </c>
      <c r="AM795" s="9">
        <v>3.9679836240000004</v>
      </c>
      <c r="AN795" s="9">
        <v>5.4888643190000002</v>
      </c>
      <c r="AO795" s="9">
        <v>2.3204859990000002</v>
      </c>
      <c r="AP795" s="9">
        <v>2.174802911</v>
      </c>
      <c r="AQ795" s="9">
        <v>3.1053390009999999</v>
      </c>
      <c r="AR795" s="9">
        <v>2.5854249550000001</v>
      </c>
      <c r="AS795" s="9">
        <v>2.6054721160000001</v>
      </c>
      <c r="AT795" s="9">
        <v>5.706175655</v>
      </c>
      <c r="AU795" s="9">
        <v>3.0495584879999997</v>
      </c>
      <c r="AV795" s="9">
        <v>3.748684124</v>
      </c>
      <c r="AW795" s="9">
        <v>1.7917748</v>
      </c>
      <c r="AX795" s="9">
        <v>1.6451583970000001</v>
      </c>
      <c r="AY795" s="9">
        <v>2.8282197870000001</v>
      </c>
      <c r="AZ795" s="9">
        <v>1.675219478</v>
      </c>
      <c r="BA795" s="9">
        <v>2.3581691139999998</v>
      </c>
      <c r="BB795" s="9">
        <v>3.6526721069999999</v>
      </c>
      <c r="BC795" s="9">
        <v>3.5235745089999999</v>
      </c>
      <c r="BD795" s="9">
        <v>3.1859249090000001</v>
      </c>
      <c r="BE795" s="9">
        <v>2.335788865</v>
      </c>
      <c r="BF795" s="9">
        <v>2.4043944960000001</v>
      </c>
      <c r="BG795" s="9">
        <v>3.952175118</v>
      </c>
      <c r="BH795" s="9">
        <v>2.0182697869999999</v>
      </c>
      <c r="BI795" s="9">
        <v>3.1670360080000002</v>
      </c>
      <c r="BJ795" s="9">
        <v>1.5895278929999999</v>
      </c>
      <c r="BK795" s="9">
        <v>2.005841803</v>
      </c>
      <c r="BL795" s="9">
        <v>1.5860112899999999</v>
      </c>
      <c r="BM795" s="9">
        <v>2.7543470889999999</v>
      </c>
      <c r="BN795" s="9">
        <v>2.1411446230000002</v>
      </c>
      <c r="BO795" s="9">
        <v>1.7133388190000001</v>
      </c>
      <c r="BP795" s="9">
        <v>2.7836832789999999</v>
      </c>
      <c r="BQ795" s="9">
        <v>4.049429977</v>
      </c>
      <c r="BR795" s="9">
        <v>3.48317218</v>
      </c>
      <c r="BS795" s="9">
        <v>4.765186817</v>
      </c>
      <c r="BT795" s="9">
        <v>2.0587224159999997</v>
      </c>
      <c r="BU795" s="9">
        <v>1.9280250179999998</v>
      </c>
      <c r="BV795" s="9">
        <v>2.6918412940000001</v>
      </c>
      <c r="BW795" s="9">
        <v>2.2915029020000004</v>
      </c>
      <c r="BX795" s="9">
        <v>2.350694523</v>
      </c>
      <c r="BY795" s="9">
        <v>4.9614030109999998</v>
      </c>
      <c r="BZ795" s="9">
        <v>2.7072859990000002</v>
      </c>
      <c r="CA795" s="9">
        <v>3.2531553949999998</v>
      </c>
      <c r="CB795" s="9">
        <v>1.5783501</v>
      </c>
      <c r="CC795" s="9">
        <v>1.450302693</v>
      </c>
      <c r="CD795" s="9">
        <v>2.4754331240000003</v>
      </c>
      <c r="CE795" s="9">
        <v>1.475969514</v>
      </c>
      <c r="CF795" s="9">
        <v>2.0371362899999998</v>
      </c>
      <c r="CG795" s="9">
        <v>3.1862283840000001</v>
      </c>
      <c r="CH795" s="9">
        <v>3.0691856990000002</v>
      </c>
      <c r="CI795" s="9">
        <v>2.766625109</v>
      </c>
      <c r="CJ795" s="9">
        <v>2.0540696139999999</v>
      </c>
      <c r="CK795" s="9">
        <v>2.1000837059999999</v>
      </c>
      <c r="CL795" s="9">
        <v>3.4355302130000003</v>
      </c>
      <c r="CM795" s="9">
        <v>1.76110272</v>
      </c>
      <c r="CN795" s="9">
        <v>2.75001169</v>
      </c>
      <c r="CO795" s="9">
        <v>1.410841894</v>
      </c>
      <c r="CP795" s="9">
        <v>1.7933968979999999</v>
      </c>
      <c r="CQ795" s="9">
        <v>1.389341594</v>
      </c>
      <c r="CR795" s="9">
        <v>2.4007721160000002</v>
      </c>
      <c r="CS795" s="9">
        <v>1.881769587</v>
      </c>
      <c r="CT795" s="9">
        <v>1.5362416029999999</v>
      </c>
      <c r="CU795" s="9">
        <v>2.4244638100000002</v>
      </c>
      <c r="CV795" s="9">
        <v>3.5147467799999998</v>
      </c>
      <c r="CW795" s="9">
        <v>3.0219441229999999</v>
      </c>
      <c r="CX795" s="9">
        <v>4.0854755359999997</v>
      </c>
      <c r="CY795" s="9">
        <v>1.8141415939999999</v>
      </c>
      <c r="CZ795" s="9">
        <v>1.6934275019999998</v>
      </c>
      <c r="DA795" s="9">
        <v>2.3212748910000003</v>
      </c>
      <c r="DB795" s="9">
        <v>2.0303364990000001</v>
      </c>
      <c r="DC795" s="9">
        <v>2.0917252090000003</v>
      </c>
      <c r="DD795" s="9">
        <v>4.2661866900000005</v>
      </c>
      <c r="DE795" s="9">
        <v>2.367819323</v>
      </c>
      <c r="DF795" s="9">
        <v>2.7991835059999999</v>
      </c>
      <c r="DG795" s="9">
        <v>1.2868614170000001</v>
      </c>
      <c r="DH795" s="9">
        <v>1.184774891</v>
      </c>
      <c r="DI795" s="9">
        <v>2.006858115</v>
      </c>
      <c r="DJ795" s="9">
        <v>1.207039092</v>
      </c>
      <c r="DK795" s="9">
        <v>1.617485917</v>
      </c>
      <c r="DL795" s="9">
        <v>2.5688279019999998</v>
      </c>
      <c r="DM795" s="9">
        <v>2.4708606989999997</v>
      </c>
      <c r="DN795" s="9">
        <v>2.2203360169999997</v>
      </c>
      <c r="DO795" s="9">
        <v>1.6787140919999999</v>
      </c>
      <c r="DP795" s="9">
        <v>1.6931442049999998</v>
      </c>
      <c r="DQ795" s="9">
        <v>2.7577889920000001</v>
      </c>
      <c r="DR795" s="9">
        <v>1.4208804859999999</v>
      </c>
      <c r="DS795" s="9">
        <v>2.2100083970000002</v>
      </c>
      <c r="DT795" s="9">
        <v>1.1632748991000001</v>
      </c>
      <c r="DU795" s="9">
        <v>1.4986971979999999</v>
      </c>
      <c r="DV795" s="9">
        <v>1.1317804878</v>
      </c>
      <c r="DW795" s="9">
        <v>1.936997289</v>
      </c>
      <c r="DX795" s="9">
        <v>1.5303474800000001</v>
      </c>
      <c r="DY795" s="9">
        <v>1.287672398</v>
      </c>
      <c r="DZ795" s="9">
        <v>1.9528361079999998</v>
      </c>
      <c r="EA795" s="9">
        <v>2.8219414030000003</v>
      </c>
      <c r="EB795" s="9">
        <v>2.426347298</v>
      </c>
      <c r="EC795" s="9">
        <v>3.2270777749999997</v>
      </c>
      <c r="ED795" s="9">
        <v>1.484713792</v>
      </c>
      <c r="EE795" s="9">
        <v>1.3795610899999999</v>
      </c>
      <c r="EF795" s="9">
        <v>1.850886408</v>
      </c>
      <c r="EG795" s="9">
        <v>1.6749250819999999</v>
      </c>
      <c r="EH795" s="9">
        <v>1.7357168119999999</v>
      </c>
      <c r="EI795" s="9">
        <v>3.3775335879999999</v>
      </c>
      <c r="EJ795" s="9">
        <v>1.917735999</v>
      </c>
      <c r="EK795" s="9">
        <v>2.2324195869999999</v>
      </c>
    </row>
    <row r="796" spans="1:141" x14ac:dyDescent="0.2">
      <c r="A796">
        <v>792</v>
      </c>
      <c r="B796" s="9">
        <v>1.0844400000000001</v>
      </c>
      <c r="C796" s="9">
        <v>3.1498493963621836</v>
      </c>
      <c r="D796" s="9">
        <v>1.3345600000000002</v>
      </c>
      <c r="E796" s="9">
        <v>1.7525600000000001</v>
      </c>
      <c r="F796" s="9">
        <v>1.2511392405063291</v>
      </c>
      <c r="G796" s="9">
        <v>2.15496</v>
      </c>
      <c r="H796" s="9">
        <v>1.6705920000000001</v>
      </c>
      <c r="I796" s="9">
        <v>1.8983999999999999</v>
      </c>
      <c r="J796" s="9">
        <v>1.6395999999999999</v>
      </c>
      <c r="K796" s="9">
        <v>4.5455999999999994</v>
      </c>
      <c r="L796" s="9">
        <v>2.0245199999999999</v>
      </c>
      <c r="M796" s="9">
        <v>2.7223999999999999</v>
      </c>
      <c r="N796" s="9">
        <v>2.1968000000000001</v>
      </c>
      <c r="O796" s="9">
        <v>6.6331999999999995</v>
      </c>
      <c r="P796" s="9">
        <v>2.8493600000000003</v>
      </c>
      <c r="Q796" s="9">
        <v>3.7447999999999997</v>
      </c>
      <c r="R796" s="9">
        <v>2.0006004559999999</v>
      </c>
      <c r="S796" s="9">
        <v>1.8380003200000001</v>
      </c>
      <c r="T796" s="9">
        <v>3.1112000399999999</v>
      </c>
      <c r="U796" s="9">
        <v>1.892000052</v>
      </c>
      <c r="V796" s="9">
        <v>2.6859997560000002</v>
      </c>
      <c r="W796" s="9">
        <v>4.0751995000000001</v>
      </c>
      <c r="X796" s="9">
        <v>4.0465997720000004</v>
      </c>
      <c r="Y796" s="9">
        <v>3.6330003080000002</v>
      </c>
      <c r="Z796" s="9">
        <v>2.68200014</v>
      </c>
      <c r="AA796" s="9">
        <v>2.7342004920000003</v>
      </c>
      <c r="AB796" s="9">
        <v>4.5282006720000005</v>
      </c>
      <c r="AC796" s="9">
        <v>2.2860003</v>
      </c>
      <c r="AD796" s="9">
        <v>3.6042004840000001</v>
      </c>
      <c r="AE796" s="9">
        <v>1.7700000279999999</v>
      </c>
      <c r="AF796" s="9">
        <v>2.25159982</v>
      </c>
      <c r="AG796" s="9">
        <v>1.792999952</v>
      </c>
      <c r="AH796" s="9">
        <v>3.1251996440000003</v>
      </c>
      <c r="AI796" s="9">
        <v>2.4217999320000003</v>
      </c>
      <c r="AJ796" s="9">
        <v>1.882400064</v>
      </c>
      <c r="AK796" s="9">
        <v>3.1409999040000001</v>
      </c>
      <c r="AL796" s="9">
        <v>4.61459916</v>
      </c>
      <c r="AM796" s="9">
        <v>3.974800288</v>
      </c>
      <c r="AN796" s="9">
        <v>5.4982004279999996</v>
      </c>
      <c r="AO796" s="9">
        <v>2.3245998880000003</v>
      </c>
      <c r="AP796" s="9">
        <v>2.1786001319999997</v>
      </c>
      <c r="AQ796" s="9">
        <v>3.1108001119999997</v>
      </c>
      <c r="AR796" s="9">
        <v>2.5897999600000001</v>
      </c>
      <c r="AS796" s="9">
        <v>2.6099998920000003</v>
      </c>
      <c r="AT796" s="9">
        <v>5.7166006600000001</v>
      </c>
      <c r="AU796" s="9">
        <v>3.0546001559999998</v>
      </c>
      <c r="AV796" s="9">
        <v>3.7556007879999997</v>
      </c>
      <c r="AW796" s="9">
        <v>1.7949998</v>
      </c>
      <c r="AX796" s="9">
        <v>1.6482000640000001</v>
      </c>
      <c r="AY796" s="9">
        <v>2.8334003440000002</v>
      </c>
      <c r="AZ796" s="9">
        <v>1.678200036</v>
      </c>
      <c r="BA796" s="9">
        <v>2.3625996680000001</v>
      </c>
      <c r="BB796" s="9">
        <v>3.658799884</v>
      </c>
      <c r="BC796" s="9">
        <v>3.5301995079999999</v>
      </c>
      <c r="BD796" s="9">
        <v>3.1913999080000002</v>
      </c>
      <c r="BE796" s="9">
        <v>2.33999998</v>
      </c>
      <c r="BF796" s="9">
        <v>2.4084000519999997</v>
      </c>
      <c r="BG796" s="9">
        <v>3.9598001159999998</v>
      </c>
      <c r="BH796" s="9">
        <v>2.0218003439999999</v>
      </c>
      <c r="BI796" s="9">
        <v>3.1729998959999999</v>
      </c>
      <c r="BJ796" s="9">
        <v>1.5924001159999999</v>
      </c>
      <c r="BK796" s="9">
        <v>2.009400136</v>
      </c>
      <c r="BL796" s="9">
        <v>1.58880018</v>
      </c>
      <c r="BM796" s="9">
        <v>2.759399868</v>
      </c>
      <c r="BN796" s="9">
        <v>2.1448001760000004</v>
      </c>
      <c r="BO796" s="9">
        <v>1.716399928</v>
      </c>
      <c r="BP796" s="9">
        <v>2.7883999479999999</v>
      </c>
      <c r="BQ796" s="9">
        <v>4.0565994239999998</v>
      </c>
      <c r="BR796" s="9">
        <v>3.4891999600000001</v>
      </c>
      <c r="BS796" s="9">
        <v>4.7734007040000002</v>
      </c>
      <c r="BT796" s="9">
        <v>2.0624001919999997</v>
      </c>
      <c r="BU796" s="9">
        <v>1.931400016</v>
      </c>
      <c r="BV796" s="9">
        <v>2.696599628</v>
      </c>
      <c r="BW796" s="9">
        <v>2.2954001240000004</v>
      </c>
      <c r="BX796" s="9">
        <v>2.3548000760000001</v>
      </c>
      <c r="BY796" s="9">
        <v>4.9706002319999998</v>
      </c>
      <c r="BZ796" s="9">
        <v>2.7117998880000003</v>
      </c>
      <c r="CA796" s="9">
        <v>3.25919984</v>
      </c>
      <c r="CB796" s="9">
        <v>1.5812001</v>
      </c>
      <c r="CC796" s="9">
        <v>1.452999916</v>
      </c>
      <c r="CD796" s="9">
        <v>2.4799997880000002</v>
      </c>
      <c r="CE796" s="9">
        <v>1.478600068</v>
      </c>
      <c r="CF796" s="9">
        <v>2.0410001800000002</v>
      </c>
      <c r="CG796" s="9">
        <v>3.1916006080000003</v>
      </c>
      <c r="CH796" s="9">
        <v>3.0749995879999998</v>
      </c>
      <c r="CI796" s="9">
        <v>2.7714001079999999</v>
      </c>
      <c r="CJ796" s="9">
        <v>2.057800168</v>
      </c>
      <c r="CK796" s="9">
        <v>2.1036003719999998</v>
      </c>
      <c r="CL796" s="9">
        <v>3.4421996560000001</v>
      </c>
      <c r="CM796" s="9">
        <v>1.7641999399999999</v>
      </c>
      <c r="CN796" s="9">
        <v>2.7552005799999999</v>
      </c>
      <c r="CO796" s="9">
        <v>1.413400228</v>
      </c>
      <c r="CP796" s="9">
        <v>1.796599676</v>
      </c>
      <c r="CQ796" s="9">
        <v>1.391799928</v>
      </c>
      <c r="CR796" s="9">
        <v>2.4051998920000002</v>
      </c>
      <c r="CS796" s="9">
        <v>1.8850001439999999</v>
      </c>
      <c r="CT796" s="9">
        <v>1.538999936</v>
      </c>
      <c r="CU796" s="9">
        <v>2.4285999199999999</v>
      </c>
      <c r="CV796" s="9">
        <v>3.5209995599999999</v>
      </c>
      <c r="CW796" s="9">
        <v>3.027199676</v>
      </c>
      <c r="CX796" s="9">
        <v>4.0926005319999996</v>
      </c>
      <c r="CY796" s="9">
        <v>1.8173999279999999</v>
      </c>
      <c r="CZ796" s="9">
        <v>1.6963997239999999</v>
      </c>
      <c r="DA796" s="9">
        <v>2.3253998920000001</v>
      </c>
      <c r="DB796" s="9">
        <v>2.033800388</v>
      </c>
      <c r="DC796" s="9">
        <v>2.095400208</v>
      </c>
      <c r="DD796" s="9">
        <v>4.2742005800000005</v>
      </c>
      <c r="DE796" s="9">
        <v>2.3717998759999999</v>
      </c>
      <c r="DF796" s="9">
        <v>2.8044001720000002</v>
      </c>
      <c r="DG796" s="9">
        <v>1.289200304</v>
      </c>
      <c r="DH796" s="9">
        <v>1.186999892</v>
      </c>
      <c r="DI796" s="9">
        <v>2.0105997800000002</v>
      </c>
      <c r="DJ796" s="9">
        <v>1.2092002040000001</v>
      </c>
      <c r="DK796" s="9">
        <v>1.620599804</v>
      </c>
      <c r="DL796" s="9">
        <v>2.573200124</v>
      </c>
      <c r="DM796" s="9">
        <v>2.4755995879999997</v>
      </c>
      <c r="DN796" s="9">
        <v>2.2241999039999998</v>
      </c>
      <c r="DO796" s="9">
        <v>1.681800204</v>
      </c>
      <c r="DP796" s="9">
        <v>1.6959997599999999</v>
      </c>
      <c r="DQ796" s="9">
        <v>2.763200104</v>
      </c>
      <c r="DR796" s="9">
        <v>1.4233999319999999</v>
      </c>
      <c r="DS796" s="9">
        <v>2.2142000639999999</v>
      </c>
      <c r="DT796" s="9">
        <v>1.1653998992000001</v>
      </c>
      <c r="DU796" s="9">
        <v>1.5013999760000001</v>
      </c>
      <c r="DV796" s="9">
        <v>1.1337999336</v>
      </c>
      <c r="DW796" s="9">
        <v>1.940600068</v>
      </c>
      <c r="DX796" s="9">
        <v>1.5330002600000001</v>
      </c>
      <c r="DY796" s="9">
        <v>1.2900001759999999</v>
      </c>
      <c r="DZ796" s="9">
        <v>1.9561999959999998</v>
      </c>
      <c r="EA796" s="9">
        <v>2.8269997359999999</v>
      </c>
      <c r="EB796" s="9">
        <v>2.4306000759999997</v>
      </c>
      <c r="EC796" s="9">
        <v>3.2327999999999997</v>
      </c>
      <c r="ED796" s="9">
        <v>1.4873999040000001</v>
      </c>
      <c r="EE796" s="9">
        <v>1.38199998</v>
      </c>
      <c r="EF796" s="9">
        <v>1.8542002960000001</v>
      </c>
      <c r="EG796" s="9">
        <v>1.677800084</v>
      </c>
      <c r="EH796" s="9">
        <v>1.738800144</v>
      </c>
      <c r="EI796" s="9">
        <v>3.3840002559999998</v>
      </c>
      <c r="EJ796" s="9">
        <v>1.9209998880000001</v>
      </c>
      <c r="EK796" s="9">
        <v>2.2366001440000001</v>
      </c>
    </row>
    <row r="797" spans="1:141" x14ac:dyDescent="0.2">
      <c r="A797">
        <v>793</v>
      </c>
      <c r="B797" s="9">
        <v>1.08701</v>
      </c>
      <c r="C797" s="9">
        <v>3.1545400379772279</v>
      </c>
      <c r="D797" s="9">
        <v>1.3377400000000002</v>
      </c>
      <c r="E797" s="9">
        <v>1.75674</v>
      </c>
      <c r="F797" s="9">
        <v>1.2549367088607595</v>
      </c>
      <c r="G797" s="9">
        <v>2.1593399999999998</v>
      </c>
      <c r="H797" s="9">
        <v>1.675168</v>
      </c>
      <c r="I797" s="9">
        <v>1.9036</v>
      </c>
      <c r="J797" s="9">
        <v>1.6434</v>
      </c>
      <c r="K797" s="9">
        <v>4.5523999999999996</v>
      </c>
      <c r="L797" s="9">
        <v>2.02908</v>
      </c>
      <c r="M797" s="9">
        <v>2.7283499999999998</v>
      </c>
      <c r="N797" s="9">
        <v>2.2022000000000004</v>
      </c>
      <c r="O797" s="9">
        <v>6.6428000000000003</v>
      </c>
      <c r="P797" s="9">
        <v>2.8564400000000001</v>
      </c>
      <c r="Q797" s="9">
        <v>3.7542</v>
      </c>
      <c r="R797" s="9">
        <v>2.0041921239999998</v>
      </c>
      <c r="S797" s="9">
        <v>1.841383655</v>
      </c>
      <c r="T797" s="9">
        <v>3.1168444850000001</v>
      </c>
      <c r="U797" s="9">
        <v>1.895355608</v>
      </c>
      <c r="V797" s="9">
        <v>2.6910164240000003</v>
      </c>
      <c r="W797" s="9">
        <v>4.0819772749999998</v>
      </c>
      <c r="X797" s="9">
        <v>4.0541414380000003</v>
      </c>
      <c r="Y797" s="9">
        <v>3.6391975320000003</v>
      </c>
      <c r="Z797" s="9">
        <v>2.6867945849999999</v>
      </c>
      <c r="AA797" s="9">
        <v>2.738725493</v>
      </c>
      <c r="AB797" s="9">
        <v>4.536864563</v>
      </c>
      <c r="AC797" s="9">
        <v>2.289972525</v>
      </c>
      <c r="AD797" s="9">
        <v>3.6109754860000001</v>
      </c>
      <c r="AE797" s="9">
        <v>1.7731833619999999</v>
      </c>
      <c r="AF797" s="9">
        <v>2.2555609300000001</v>
      </c>
      <c r="AG797" s="9">
        <v>1.7961305080000001</v>
      </c>
      <c r="AH797" s="9">
        <v>3.130905201</v>
      </c>
      <c r="AI797" s="9">
        <v>2.4258971530000002</v>
      </c>
      <c r="AJ797" s="9">
        <v>1.885744506</v>
      </c>
      <c r="AK797" s="9">
        <v>3.1462860159999999</v>
      </c>
      <c r="AL797" s="9">
        <v>4.6227074899999998</v>
      </c>
      <c r="AM797" s="9">
        <v>3.981616952</v>
      </c>
      <c r="AN797" s="9">
        <v>5.507536537</v>
      </c>
      <c r="AO797" s="9">
        <v>2.3287137769999999</v>
      </c>
      <c r="AP797" s="9">
        <v>2.1823973529999998</v>
      </c>
      <c r="AQ797" s="9">
        <v>3.116261223</v>
      </c>
      <c r="AR797" s="9">
        <v>2.5941749650000001</v>
      </c>
      <c r="AS797" s="9">
        <v>2.614527668</v>
      </c>
      <c r="AT797" s="9">
        <v>5.7270256650000002</v>
      </c>
      <c r="AU797" s="9">
        <v>3.0596418239999998</v>
      </c>
      <c r="AV797" s="9">
        <v>3.762517452</v>
      </c>
      <c r="AW797" s="9">
        <v>1.7982248000000001</v>
      </c>
      <c r="AX797" s="9">
        <v>1.651241731</v>
      </c>
      <c r="AY797" s="9">
        <v>2.8385809009999998</v>
      </c>
      <c r="AZ797" s="9">
        <v>1.681180594</v>
      </c>
      <c r="BA797" s="9">
        <v>2.3670302219999999</v>
      </c>
      <c r="BB797" s="9">
        <v>3.6649276610000001</v>
      </c>
      <c r="BC797" s="9">
        <v>3.536824507</v>
      </c>
      <c r="BD797" s="9">
        <v>3.1968749070000002</v>
      </c>
      <c r="BE797" s="9">
        <v>2.3442110949999999</v>
      </c>
      <c r="BF797" s="9">
        <v>2.4124056079999998</v>
      </c>
      <c r="BG797" s="9">
        <v>3.9674251139999996</v>
      </c>
      <c r="BH797" s="9">
        <v>2.0253309009999998</v>
      </c>
      <c r="BI797" s="9">
        <v>3.178963784</v>
      </c>
      <c r="BJ797" s="9">
        <v>1.5952723389999999</v>
      </c>
      <c r="BK797" s="9">
        <v>2.012958469</v>
      </c>
      <c r="BL797" s="9">
        <v>1.5915890699999999</v>
      </c>
      <c r="BM797" s="9">
        <v>2.7644526470000002</v>
      </c>
      <c r="BN797" s="9">
        <v>2.1484557290000001</v>
      </c>
      <c r="BO797" s="9">
        <v>1.7194610370000001</v>
      </c>
      <c r="BP797" s="9">
        <v>2.7931166169999999</v>
      </c>
      <c r="BQ797" s="9">
        <v>4.0637688709999997</v>
      </c>
      <c r="BR797" s="9">
        <v>3.4952277399999998</v>
      </c>
      <c r="BS797" s="9">
        <v>4.7816145910000003</v>
      </c>
      <c r="BT797" s="9">
        <v>2.0660779679999997</v>
      </c>
      <c r="BU797" s="9">
        <v>1.934775014</v>
      </c>
      <c r="BV797" s="9">
        <v>2.7013579620000003</v>
      </c>
      <c r="BW797" s="9">
        <v>2.2992973460000004</v>
      </c>
      <c r="BX797" s="9">
        <v>2.3589056290000001</v>
      </c>
      <c r="BY797" s="9">
        <v>4.9797974529999998</v>
      </c>
      <c r="BZ797" s="9">
        <v>2.7163137770000003</v>
      </c>
      <c r="CA797" s="9">
        <v>3.2652442850000001</v>
      </c>
      <c r="CB797" s="9">
        <v>1.5840501</v>
      </c>
      <c r="CC797" s="9">
        <v>1.455697139</v>
      </c>
      <c r="CD797" s="9">
        <v>2.4845664520000001</v>
      </c>
      <c r="CE797" s="9">
        <v>1.481230622</v>
      </c>
      <c r="CF797" s="9">
        <v>2.04486407</v>
      </c>
      <c r="CG797" s="9">
        <v>3.1969728320000002</v>
      </c>
      <c r="CH797" s="9">
        <v>3.080813477</v>
      </c>
      <c r="CI797" s="9">
        <v>2.7761751069999998</v>
      </c>
      <c r="CJ797" s="9">
        <v>2.0615307220000001</v>
      </c>
      <c r="CK797" s="9">
        <v>2.1071170379999997</v>
      </c>
      <c r="CL797" s="9">
        <v>3.4488690989999999</v>
      </c>
      <c r="CM797" s="9">
        <v>1.76729716</v>
      </c>
      <c r="CN797" s="9">
        <v>2.7603894699999998</v>
      </c>
      <c r="CO797" s="9">
        <v>1.4159585619999999</v>
      </c>
      <c r="CP797" s="9">
        <v>1.7998024539999999</v>
      </c>
      <c r="CQ797" s="9">
        <v>1.3942582619999999</v>
      </c>
      <c r="CR797" s="9">
        <v>2.4096276680000002</v>
      </c>
      <c r="CS797" s="9">
        <v>1.8882307009999999</v>
      </c>
      <c r="CT797" s="9">
        <v>1.541758269</v>
      </c>
      <c r="CU797" s="9">
        <v>2.43273603</v>
      </c>
      <c r="CV797" s="9">
        <v>3.52725234</v>
      </c>
      <c r="CW797" s="9">
        <v>3.032455229</v>
      </c>
      <c r="CX797" s="9">
        <v>4.0997255280000005</v>
      </c>
      <c r="CY797" s="9">
        <v>1.820658262</v>
      </c>
      <c r="CZ797" s="9">
        <v>1.6993719459999999</v>
      </c>
      <c r="DA797" s="9">
        <v>2.3295248930000003</v>
      </c>
      <c r="DB797" s="9">
        <v>2.0372642769999998</v>
      </c>
      <c r="DC797" s="9">
        <v>2.0990752070000003</v>
      </c>
      <c r="DD797" s="9">
        <v>4.2822144700000004</v>
      </c>
      <c r="DE797" s="9">
        <v>2.3757804289999997</v>
      </c>
      <c r="DF797" s="9">
        <v>2.8096168380000002</v>
      </c>
      <c r="DG797" s="9">
        <v>1.291539191</v>
      </c>
      <c r="DH797" s="9">
        <v>1.189224893</v>
      </c>
      <c r="DI797" s="9">
        <v>2.0143414450000003</v>
      </c>
      <c r="DJ797" s="9">
        <v>1.2113613160000001</v>
      </c>
      <c r="DK797" s="9">
        <v>1.6237136910000001</v>
      </c>
      <c r="DL797" s="9">
        <v>2.5775723459999997</v>
      </c>
      <c r="DM797" s="9">
        <v>2.4803384770000001</v>
      </c>
      <c r="DN797" s="9">
        <v>2.2280637909999998</v>
      </c>
      <c r="DO797" s="9">
        <v>1.6848863160000001</v>
      </c>
      <c r="DP797" s="9">
        <v>1.6988553149999999</v>
      </c>
      <c r="DQ797" s="9">
        <v>2.768611216</v>
      </c>
      <c r="DR797" s="9">
        <v>1.4259193779999999</v>
      </c>
      <c r="DS797" s="9">
        <v>2.2183917310000001</v>
      </c>
      <c r="DT797" s="9">
        <v>1.1675248993</v>
      </c>
      <c r="DU797" s="9">
        <v>1.504102754</v>
      </c>
      <c r="DV797" s="9">
        <v>1.1358193794</v>
      </c>
      <c r="DW797" s="9">
        <v>1.9442028469999999</v>
      </c>
      <c r="DX797" s="9">
        <v>1.5356530400000001</v>
      </c>
      <c r="DY797" s="9">
        <v>1.2923279539999999</v>
      </c>
      <c r="DZ797" s="9">
        <v>1.9595638839999998</v>
      </c>
      <c r="EA797" s="9">
        <v>2.8320580689999999</v>
      </c>
      <c r="EB797" s="9">
        <v>2.4348528539999998</v>
      </c>
      <c r="EC797" s="9">
        <v>3.2385222250000001</v>
      </c>
      <c r="ED797" s="9">
        <v>1.490086016</v>
      </c>
      <c r="EE797" s="9">
        <v>1.3844388700000001</v>
      </c>
      <c r="EF797" s="9">
        <v>1.857514184</v>
      </c>
      <c r="EG797" s="9">
        <v>1.6806750859999999</v>
      </c>
      <c r="EH797" s="9">
        <v>1.7418834759999999</v>
      </c>
      <c r="EI797" s="9">
        <v>3.390466924</v>
      </c>
      <c r="EJ797" s="9">
        <v>1.924263777</v>
      </c>
      <c r="EK797" s="9">
        <v>2.2407807009999998</v>
      </c>
    </row>
    <row r="798" spans="1:141" x14ac:dyDescent="0.2">
      <c r="A798">
        <v>794</v>
      </c>
      <c r="B798" s="9">
        <v>1.08958</v>
      </c>
      <c r="C798" s="9">
        <v>3.1592306795922722</v>
      </c>
      <c r="D798" s="9">
        <v>1.3409200000000001</v>
      </c>
      <c r="E798" s="9">
        <v>1.76092</v>
      </c>
      <c r="F798" s="9">
        <v>1.2587341772151899</v>
      </c>
      <c r="G798" s="9">
        <v>2.1637200000000001</v>
      </c>
      <c r="H798" s="9">
        <v>1.6797440000000001</v>
      </c>
      <c r="I798" s="9">
        <v>1.9088000000000001</v>
      </c>
      <c r="J798" s="9">
        <v>1.6472</v>
      </c>
      <c r="K798" s="9">
        <v>4.5591999999999997</v>
      </c>
      <c r="L798" s="9">
        <v>2.0336400000000001</v>
      </c>
      <c r="M798" s="9">
        <v>2.7343000000000002</v>
      </c>
      <c r="N798" s="9">
        <v>2.2076000000000002</v>
      </c>
      <c r="O798" s="9">
        <v>6.6524000000000001</v>
      </c>
      <c r="P798" s="9">
        <v>2.8635200000000003</v>
      </c>
      <c r="Q798" s="9">
        <v>3.7635999999999998</v>
      </c>
      <c r="R798" s="9">
        <v>2.0077837919999997</v>
      </c>
      <c r="S798" s="9">
        <v>1.8447669900000001</v>
      </c>
      <c r="T798" s="9">
        <v>3.1224889299999998</v>
      </c>
      <c r="U798" s="9">
        <v>1.8987111640000001</v>
      </c>
      <c r="V798" s="9">
        <v>2.6960330920000004</v>
      </c>
      <c r="W798" s="9">
        <v>4.0887550499999996</v>
      </c>
      <c r="X798" s="9">
        <v>4.0616831040000001</v>
      </c>
      <c r="Y798" s="9">
        <v>3.645394756</v>
      </c>
      <c r="Z798" s="9">
        <v>2.6915890299999998</v>
      </c>
      <c r="AA798" s="9">
        <v>2.7432504940000002</v>
      </c>
      <c r="AB798" s="9">
        <v>4.5455284540000003</v>
      </c>
      <c r="AC798" s="9">
        <v>2.2939447500000001</v>
      </c>
      <c r="AD798" s="9">
        <v>3.617750488</v>
      </c>
      <c r="AE798" s="9">
        <v>1.776366696</v>
      </c>
      <c r="AF798" s="9">
        <v>2.2595220399999998</v>
      </c>
      <c r="AG798" s="9">
        <v>1.799261064</v>
      </c>
      <c r="AH798" s="9">
        <v>3.1366107580000002</v>
      </c>
      <c r="AI798" s="9">
        <v>2.4299943740000001</v>
      </c>
      <c r="AJ798" s="9">
        <v>1.8890889480000002</v>
      </c>
      <c r="AK798" s="9">
        <v>3.1515721280000002</v>
      </c>
      <c r="AL798" s="9">
        <v>4.6308158199999996</v>
      </c>
      <c r="AM798" s="9">
        <v>3.988433616</v>
      </c>
      <c r="AN798" s="9">
        <v>5.5168726460000004</v>
      </c>
      <c r="AO798" s="9">
        <v>2.332827666</v>
      </c>
      <c r="AP798" s="9">
        <v>2.1861945739999999</v>
      </c>
      <c r="AQ798" s="9">
        <v>3.1217223339999998</v>
      </c>
      <c r="AR798" s="9">
        <v>2.5985499700000001</v>
      </c>
      <c r="AS798" s="9">
        <v>2.6190554440000002</v>
      </c>
      <c r="AT798" s="9">
        <v>5.7374506700000003</v>
      </c>
      <c r="AU798" s="9">
        <v>3.0646834919999999</v>
      </c>
      <c r="AV798" s="9">
        <v>3.7694341159999998</v>
      </c>
      <c r="AW798" s="9">
        <v>1.8014498000000001</v>
      </c>
      <c r="AX798" s="9">
        <v>1.654283398</v>
      </c>
      <c r="AY798" s="9">
        <v>2.8437614579999999</v>
      </c>
      <c r="AZ798" s="9">
        <v>1.6841611519999999</v>
      </c>
      <c r="BA798" s="9">
        <v>2.3714607759999997</v>
      </c>
      <c r="BB798" s="9">
        <v>3.6710554379999998</v>
      </c>
      <c r="BC798" s="9">
        <v>3.543449506</v>
      </c>
      <c r="BD798" s="9">
        <v>3.2023499059999998</v>
      </c>
      <c r="BE798" s="9">
        <v>2.3484222099999998</v>
      </c>
      <c r="BF798" s="9">
        <v>2.4164111639999999</v>
      </c>
      <c r="BG798" s="9">
        <v>3.9750501119999999</v>
      </c>
      <c r="BH798" s="9">
        <v>2.0288614579999997</v>
      </c>
      <c r="BI798" s="9">
        <v>3.1849276720000002</v>
      </c>
      <c r="BJ798" s="9">
        <v>1.5981445619999999</v>
      </c>
      <c r="BK798" s="9">
        <v>2.0165168020000004</v>
      </c>
      <c r="BL798" s="9">
        <v>1.5943779599999999</v>
      </c>
      <c r="BM798" s="9">
        <v>2.7695054260000003</v>
      </c>
      <c r="BN798" s="9">
        <v>2.1521112820000003</v>
      </c>
      <c r="BO798" s="9">
        <v>1.722522146</v>
      </c>
      <c r="BP798" s="9">
        <v>2.7978332859999999</v>
      </c>
      <c r="BQ798" s="9">
        <v>4.0709383179999996</v>
      </c>
      <c r="BR798" s="9">
        <v>3.50125552</v>
      </c>
      <c r="BS798" s="9">
        <v>4.7898284780000004</v>
      </c>
      <c r="BT798" s="9">
        <v>2.0697557440000001</v>
      </c>
      <c r="BU798" s="9">
        <v>1.9381500119999999</v>
      </c>
      <c r="BV798" s="9">
        <v>2.7061162960000003</v>
      </c>
      <c r="BW798" s="9">
        <v>2.3031945680000003</v>
      </c>
      <c r="BX798" s="9">
        <v>2.3630111820000002</v>
      </c>
      <c r="BY798" s="9">
        <v>4.9889946739999997</v>
      </c>
      <c r="BZ798" s="9">
        <v>2.7208276660000004</v>
      </c>
      <c r="CA798" s="9">
        <v>3.2712887300000002</v>
      </c>
      <c r="CB798" s="9">
        <v>1.5869001</v>
      </c>
      <c r="CC798" s="9">
        <v>1.4583943619999999</v>
      </c>
      <c r="CD798" s="9">
        <v>2.4891331160000001</v>
      </c>
      <c r="CE798" s="9">
        <v>1.483861176</v>
      </c>
      <c r="CF798" s="9">
        <v>2.0487279599999999</v>
      </c>
      <c r="CG798" s="9">
        <v>3.202345056</v>
      </c>
      <c r="CH798" s="9">
        <v>3.0866273660000001</v>
      </c>
      <c r="CI798" s="9">
        <v>2.7809501060000001</v>
      </c>
      <c r="CJ798" s="9">
        <v>2.0652612759999998</v>
      </c>
      <c r="CK798" s="9">
        <v>2.1106337040000001</v>
      </c>
      <c r="CL798" s="9">
        <v>3.4555385420000002</v>
      </c>
      <c r="CM798" s="9">
        <v>1.7703943799999999</v>
      </c>
      <c r="CN798" s="9">
        <v>2.7655783600000001</v>
      </c>
      <c r="CO798" s="9">
        <v>1.4185168959999999</v>
      </c>
      <c r="CP798" s="9">
        <v>1.8030052319999998</v>
      </c>
      <c r="CQ798" s="9">
        <v>1.3967165960000001</v>
      </c>
      <c r="CR798" s="9">
        <v>2.4140554440000002</v>
      </c>
      <c r="CS798" s="9">
        <v>1.8914612579999999</v>
      </c>
      <c r="CT798" s="9">
        <v>1.5445166020000001</v>
      </c>
      <c r="CU798" s="9">
        <v>2.4368721400000002</v>
      </c>
      <c r="CV798" s="9">
        <v>3.5335051200000001</v>
      </c>
      <c r="CW798" s="9">
        <v>3.037710782</v>
      </c>
      <c r="CX798" s="9">
        <v>4.1068505240000004</v>
      </c>
      <c r="CY798" s="9">
        <v>1.8239165959999999</v>
      </c>
      <c r="CZ798" s="9">
        <v>1.702344168</v>
      </c>
      <c r="DA798" s="9">
        <v>2.3336498940000001</v>
      </c>
      <c r="DB798" s="9">
        <v>2.0407281660000001</v>
      </c>
      <c r="DC798" s="9">
        <v>2.1027502060000001</v>
      </c>
      <c r="DD798" s="9">
        <v>4.2902283600000004</v>
      </c>
      <c r="DE798" s="9">
        <v>2.3797609819999996</v>
      </c>
      <c r="DF798" s="9">
        <v>2.8148335040000001</v>
      </c>
      <c r="DG798" s="9">
        <v>1.2938780780000001</v>
      </c>
      <c r="DH798" s="9">
        <v>1.191449894</v>
      </c>
      <c r="DI798" s="9">
        <v>2.0180831100000001</v>
      </c>
      <c r="DJ798" s="9">
        <v>1.2135224280000001</v>
      </c>
      <c r="DK798" s="9">
        <v>1.6268275780000001</v>
      </c>
      <c r="DL798" s="9">
        <v>2.5819445679999999</v>
      </c>
      <c r="DM798" s="9">
        <v>2.4850773660000001</v>
      </c>
      <c r="DN798" s="9">
        <v>2.2319276779999999</v>
      </c>
      <c r="DO798" s="9">
        <v>1.6879724279999999</v>
      </c>
      <c r="DP798" s="9">
        <v>1.7017108699999999</v>
      </c>
      <c r="DQ798" s="9">
        <v>2.774022328</v>
      </c>
      <c r="DR798" s="9">
        <v>1.4284388239999999</v>
      </c>
      <c r="DS798" s="9">
        <v>2.2225833979999998</v>
      </c>
      <c r="DT798" s="9">
        <v>1.1696498994</v>
      </c>
      <c r="DU798" s="9">
        <v>1.506805532</v>
      </c>
      <c r="DV798" s="9">
        <v>1.1378388252</v>
      </c>
      <c r="DW798" s="9">
        <v>1.9478056260000001</v>
      </c>
      <c r="DX798" s="9">
        <v>1.5383058200000002</v>
      </c>
      <c r="DY798" s="9">
        <v>1.2946557320000001</v>
      </c>
      <c r="DZ798" s="9">
        <v>1.962927772</v>
      </c>
      <c r="EA798" s="9">
        <v>2.8371164019999999</v>
      </c>
      <c r="EB798" s="9">
        <v>2.439105632</v>
      </c>
      <c r="EC798" s="9">
        <v>3.2442444500000001</v>
      </c>
      <c r="ED798" s="9">
        <v>1.4927721279999999</v>
      </c>
      <c r="EE798" s="9">
        <v>1.38687776</v>
      </c>
      <c r="EF798" s="9">
        <v>1.8608280720000001</v>
      </c>
      <c r="EG798" s="9">
        <v>1.6835500879999998</v>
      </c>
      <c r="EH798" s="9">
        <v>1.744966808</v>
      </c>
      <c r="EI798" s="9">
        <v>3.3969335919999999</v>
      </c>
      <c r="EJ798" s="9">
        <v>1.927527666</v>
      </c>
      <c r="EK798" s="9">
        <v>2.244961258</v>
      </c>
    </row>
    <row r="799" spans="1:141" x14ac:dyDescent="0.2">
      <c r="A799">
        <v>795</v>
      </c>
      <c r="B799" s="9">
        <v>1.09215</v>
      </c>
      <c r="C799" s="9">
        <v>3.1639213212073165</v>
      </c>
      <c r="D799" s="9">
        <v>1.3441000000000001</v>
      </c>
      <c r="E799" s="9">
        <v>1.7651000000000001</v>
      </c>
      <c r="F799" s="9">
        <v>1.2625316455696203</v>
      </c>
      <c r="G799" s="9">
        <v>2.1680999999999999</v>
      </c>
      <c r="H799" s="9">
        <v>1.68432</v>
      </c>
      <c r="I799" s="9">
        <v>1.9139999999999999</v>
      </c>
      <c r="J799" s="9">
        <v>1.651</v>
      </c>
      <c r="K799" s="9">
        <v>4.5659999999999998</v>
      </c>
      <c r="L799" s="9">
        <v>2.0381999999999998</v>
      </c>
      <c r="M799" s="9">
        <v>2.7402500000000001</v>
      </c>
      <c r="N799" s="9">
        <v>2.2130000000000001</v>
      </c>
      <c r="O799" s="9">
        <v>6.6619999999999999</v>
      </c>
      <c r="P799" s="9">
        <v>2.8706</v>
      </c>
      <c r="Q799" s="9">
        <v>3.7729999999999997</v>
      </c>
      <c r="R799" s="9">
        <v>2.01137546</v>
      </c>
      <c r="S799" s="9">
        <v>1.848150325</v>
      </c>
      <c r="T799" s="9">
        <v>3.128133375</v>
      </c>
      <c r="U799" s="9">
        <v>1.9020667200000001</v>
      </c>
      <c r="V799" s="9">
        <v>2.7010497600000001</v>
      </c>
      <c r="W799" s="9">
        <v>4.0955328250000003</v>
      </c>
      <c r="X799" s="9">
        <v>4.0692247699999999</v>
      </c>
      <c r="Y799" s="9">
        <v>3.6515919800000001</v>
      </c>
      <c r="Z799" s="9">
        <v>2.6963834749999998</v>
      </c>
      <c r="AA799" s="9">
        <v>2.747775495</v>
      </c>
      <c r="AB799" s="9">
        <v>4.5541923450000006</v>
      </c>
      <c r="AC799" s="9">
        <v>2.2979169750000001</v>
      </c>
      <c r="AD799" s="9">
        <v>3.6245254899999999</v>
      </c>
      <c r="AE799" s="9">
        <v>1.77955003</v>
      </c>
      <c r="AF799" s="9">
        <v>2.2634831499999999</v>
      </c>
      <c r="AG799" s="9">
        <v>1.8023916200000001</v>
      </c>
      <c r="AH799" s="9">
        <v>3.142316315</v>
      </c>
      <c r="AI799" s="9">
        <v>2.4340915950000004</v>
      </c>
      <c r="AJ799" s="9">
        <v>1.8924333900000001</v>
      </c>
      <c r="AK799" s="9">
        <v>3.15685824</v>
      </c>
      <c r="AL799" s="9">
        <v>4.6389241500000002</v>
      </c>
      <c r="AM799" s="9">
        <v>3.99525028</v>
      </c>
      <c r="AN799" s="9">
        <v>5.5262087549999999</v>
      </c>
      <c r="AO799" s="9">
        <v>2.3369415550000001</v>
      </c>
      <c r="AP799" s="9">
        <v>2.1899917949999996</v>
      </c>
      <c r="AQ799" s="9">
        <v>3.127183445</v>
      </c>
      <c r="AR799" s="9">
        <v>2.6029249750000001</v>
      </c>
      <c r="AS799" s="9">
        <v>2.62358322</v>
      </c>
      <c r="AT799" s="9">
        <v>5.7478756750000004</v>
      </c>
      <c r="AU799" s="9">
        <v>3.06972516</v>
      </c>
      <c r="AV799" s="9">
        <v>3.77635078</v>
      </c>
      <c r="AW799" s="9">
        <v>1.8046748000000001</v>
      </c>
      <c r="AX799" s="9">
        <v>1.657325065</v>
      </c>
      <c r="AY799" s="9">
        <v>2.848942015</v>
      </c>
      <c r="AZ799" s="9">
        <v>1.6871417099999999</v>
      </c>
      <c r="BA799" s="9">
        <v>2.37589133</v>
      </c>
      <c r="BB799" s="9">
        <v>3.6771832149999999</v>
      </c>
      <c r="BC799" s="9">
        <v>3.550074505</v>
      </c>
      <c r="BD799" s="9">
        <v>3.2078249049999998</v>
      </c>
      <c r="BE799" s="9">
        <v>2.3526333249999998</v>
      </c>
      <c r="BF799" s="9">
        <v>2.42041672</v>
      </c>
      <c r="BG799" s="9">
        <v>3.9826751099999997</v>
      </c>
      <c r="BH799" s="9">
        <v>2.0323920149999997</v>
      </c>
      <c r="BI799" s="9">
        <v>3.1908915600000003</v>
      </c>
      <c r="BJ799" s="9">
        <v>1.6010167849999999</v>
      </c>
      <c r="BK799" s="9">
        <v>2.0200751350000004</v>
      </c>
      <c r="BL799" s="9">
        <v>1.5971668499999998</v>
      </c>
      <c r="BM799" s="9">
        <v>2.7745582049999999</v>
      </c>
      <c r="BN799" s="9">
        <v>2.1557668350000001</v>
      </c>
      <c r="BO799" s="9">
        <v>1.7255832550000001</v>
      </c>
      <c r="BP799" s="9">
        <v>2.8025499549999999</v>
      </c>
      <c r="BQ799" s="9">
        <v>4.0781077649999995</v>
      </c>
      <c r="BR799" s="9">
        <v>3.5072833000000001</v>
      </c>
      <c r="BS799" s="9">
        <v>4.7980423650000006</v>
      </c>
      <c r="BT799" s="9">
        <v>2.07343352</v>
      </c>
      <c r="BU799" s="9">
        <v>1.9415250099999999</v>
      </c>
      <c r="BV799" s="9">
        <v>2.7108746300000002</v>
      </c>
      <c r="BW799" s="9">
        <v>2.3070917900000003</v>
      </c>
      <c r="BX799" s="9">
        <v>2.3671167349999997</v>
      </c>
      <c r="BY799" s="9">
        <v>4.9981918949999997</v>
      </c>
      <c r="BZ799" s="9">
        <v>2.725341555</v>
      </c>
      <c r="CA799" s="9">
        <v>3.2773331749999999</v>
      </c>
      <c r="CB799" s="9">
        <v>1.5897500999999998</v>
      </c>
      <c r="CC799" s="9">
        <v>1.4610915849999999</v>
      </c>
      <c r="CD799" s="9">
        <v>2.49369978</v>
      </c>
      <c r="CE799" s="9">
        <v>1.48649173</v>
      </c>
      <c r="CF799" s="9">
        <v>2.0525918500000002</v>
      </c>
      <c r="CG799" s="9">
        <v>3.2077172800000002</v>
      </c>
      <c r="CH799" s="9">
        <v>3.0924412549999998</v>
      </c>
      <c r="CI799" s="9">
        <v>2.785725105</v>
      </c>
      <c r="CJ799" s="9">
        <v>2.0689918299999999</v>
      </c>
      <c r="CK799" s="9">
        <v>2.1141503699999999</v>
      </c>
      <c r="CL799" s="9">
        <v>3.462207985</v>
      </c>
      <c r="CM799" s="9">
        <v>1.7734916000000001</v>
      </c>
      <c r="CN799" s="9">
        <v>2.77076725</v>
      </c>
      <c r="CO799" s="9">
        <v>1.42107523</v>
      </c>
      <c r="CP799" s="9">
        <v>1.80620801</v>
      </c>
      <c r="CQ799" s="9">
        <v>1.39917493</v>
      </c>
      <c r="CR799" s="9">
        <v>2.4184832200000002</v>
      </c>
      <c r="CS799" s="9">
        <v>1.8946918149999998</v>
      </c>
      <c r="CT799" s="9">
        <v>1.5472749349999999</v>
      </c>
      <c r="CU799" s="9">
        <v>2.4410082500000003</v>
      </c>
      <c r="CV799" s="9">
        <v>3.5397579000000001</v>
      </c>
      <c r="CW799" s="9">
        <v>3.042966335</v>
      </c>
      <c r="CX799" s="9">
        <v>4.1139755200000003</v>
      </c>
      <c r="CY799" s="9">
        <v>1.82717493</v>
      </c>
      <c r="CZ799" s="9">
        <v>1.7053163899999999</v>
      </c>
      <c r="DA799" s="9">
        <v>2.3377748950000004</v>
      </c>
      <c r="DB799" s="9">
        <v>2.0441920549999999</v>
      </c>
      <c r="DC799" s="9">
        <v>2.1064252050000003</v>
      </c>
      <c r="DD799" s="9">
        <v>4.2982422500000004</v>
      </c>
      <c r="DE799" s="9">
        <v>2.383741535</v>
      </c>
      <c r="DF799" s="9">
        <v>2.82005017</v>
      </c>
      <c r="DG799" s="9">
        <v>1.2962169650000002</v>
      </c>
      <c r="DH799" s="9">
        <v>1.193674895</v>
      </c>
      <c r="DI799" s="9">
        <v>2.0218247750000002</v>
      </c>
      <c r="DJ799" s="9">
        <v>1.2156835399999999</v>
      </c>
      <c r="DK799" s="9">
        <v>1.6299414650000001</v>
      </c>
      <c r="DL799" s="9">
        <v>2.5863167899999997</v>
      </c>
      <c r="DM799" s="9">
        <v>2.489816255</v>
      </c>
      <c r="DN799" s="9">
        <v>2.235791565</v>
      </c>
      <c r="DO799" s="9">
        <v>1.69105854</v>
      </c>
      <c r="DP799" s="9">
        <v>1.7045664249999999</v>
      </c>
      <c r="DQ799" s="9">
        <v>2.77943344</v>
      </c>
      <c r="DR799" s="9">
        <v>1.4309582700000001</v>
      </c>
      <c r="DS799" s="9">
        <v>2.226775065</v>
      </c>
      <c r="DT799" s="9">
        <v>1.1717748995000001</v>
      </c>
      <c r="DU799" s="9">
        <v>1.50950831</v>
      </c>
      <c r="DV799" s="9">
        <v>1.1398582709999998</v>
      </c>
      <c r="DW799" s="9">
        <v>1.951408405</v>
      </c>
      <c r="DX799" s="9">
        <v>1.5409586</v>
      </c>
      <c r="DY799" s="9">
        <v>1.29698351</v>
      </c>
      <c r="DZ799" s="9">
        <v>1.96629166</v>
      </c>
      <c r="EA799" s="9">
        <v>2.842174735</v>
      </c>
      <c r="EB799" s="9">
        <v>2.4433584099999996</v>
      </c>
      <c r="EC799" s="9">
        <v>3.249966675</v>
      </c>
      <c r="ED799" s="9">
        <v>1.49545824</v>
      </c>
      <c r="EE799" s="9">
        <v>1.38931665</v>
      </c>
      <c r="EF799" s="9">
        <v>1.86414196</v>
      </c>
      <c r="EG799" s="9">
        <v>1.68642509</v>
      </c>
      <c r="EH799" s="9">
        <v>1.7480501399999999</v>
      </c>
      <c r="EI799" s="9">
        <v>3.4034002599999997</v>
      </c>
      <c r="EJ799" s="9">
        <v>1.9307915550000001</v>
      </c>
      <c r="EK799" s="9">
        <v>2.2491418149999998</v>
      </c>
    </row>
    <row r="800" spans="1:141" x14ac:dyDescent="0.2">
      <c r="A800">
        <v>796</v>
      </c>
      <c r="B800" s="9">
        <v>1.0947199999999999</v>
      </c>
      <c r="C800" s="9">
        <v>3.1686119628223608</v>
      </c>
      <c r="D800" s="9">
        <v>1.34728</v>
      </c>
      <c r="E800" s="9">
        <v>1.76928</v>
      </c>
      <c r="F800" s="9">
        <v>1.2663291139240507</v>
      </c>
      <c r="G800" s="9">
        <v>2.1724799999999997</v>
      </c>
      <c r="H800" s="9">
        <v>1.688896</v>
      </c>
      <c r="I800" s="9">
        <v>1.9192</v>
      </c>
      <c r="J800" s="9">
        <v>1.6547999999999998</v>
      </c>
      <c r="K800" s="9">
        <v>4.5728</v>
      </c>
      <c r="L800" s="9">
        <v>2.0427599999999999</v>
      </c>
      <c r="M800" s="9">
        <v>2.7462</v>
      </c>
      <c r="N800" s="9">
        <v>2.2184000000000004</v>
      </c>
      <c r="O800" s="9">
        <v>6.6715999999999998</v>
      </c>
      <c r="P800" s="9">
        <v>2.8776800000000002</v>
      </c>
      <c r="Q800" s="9">
        <v>3.7824</v>
      </c>
      <c r="R800" s="9">
        <v>2.0149671279999999</v>
      </c>
      <c r="S800" s="9">
        <v>1.8515336600000001</v>
      </c>
      <c r="T800" s="9">
        <v>3.1337778199999997</v>
      </c>
      <c r="U800" s="9">
        <v>1.9054222760000001</v>
      </c>
      <c r="V800" s="9">
        <v>2.7060664280000002</v>
      </c>
      <c r="W800" s="9">
        <v>4.1023106</v>
      </c>
      <c r="X800" s="9">
        <v>4.0767664359999998</v>
      </c>
      <c r="Y800" s="9">
        <v>3.6577892040000002</v>
      </c>
      <c r="Z800" s="9">
        <v>2.7011779199999997</v>
      </c>
      <c r="AA800" s="9">
        <v>2.7523004960000002</v>
      </c>
      <c r="AB800" s="9">
        <v>4.562856236</v>
      </c>
      <c r="AC800" s="9">
        <v>2.3018891999999997</v>
      </c>
      <c r="AD800" s="9">
        <v>3.6313004919999998</v>
      </c>
      <c r="AE800" s="9">
        <v>1.782733364</v>
      </c>
      <c r="AF800" s="9">
        <v>2.26744426</v>
      </c>
      <c r="AG800" s="9">
        <v>1.805522176</v>
      </c>
      <c r="AH800" s="9">
        <v>3.1480218720000002</v>
      </c>
      <c r="AI800" s="9">
        <v>2.4381888160000003</v>
      </c>
      <c r="AJ800" s="9">
        <v>1.8957778320000001</v>
      </c>
      <c r="AK800" s="9">
        <v>3.1621443520000003</v>
      </c>
      <c r="AL800" s="9">
        <v>4.64703248</v>
      </c>
      <c r="AM800" s="9">
        <v>4.0020669440000001</v>
      </c>
      <c r="AN800" s="9">
        <v>5.5355448640000002</v>
      </c>
      <c r="AO800" s="9">
        <v>2.3410554440000002</v>
      </c>
      <c r="AP800" s="9">
        <v>2.1937890159999998</v>
      </c>
      <c r="AQ800" s="9">
        <v>3.1326445559999998</v>
      </c>
      <c r="AR800" s="9">
        <v>2.6072999800000001</v>
      </c>
      <c r="AS800" s="9">
        <v>2.6281109960000002</v>
      </c>
      <c r="AT800" s="9">
        <v>5.7583006799999996</v>
      </c>
      <c r="AU800" s="9">
        <v>3.074766828</v>
      </c>
      <c r="AV800" s="9">
        <v>3.7832674439999998</v>
      </c>
      <c r="AW800" s="9">
        <v>1.8078998000000002</v>
      </c>
      <c r="AX800" s="9">
        <v>1.660366732</v>
      </c>
      <c r="AY800" s="9">
        <v>2.8541225720000001</v>
      </c>
      <c r="AZ800" s="9">
        <v>1.6901222679999999</v>
      </c>
      <c r="BA800" s="9">
        <v>2.3803218839999998</v>
      </c>
      <c r="BB800" s="9">
        <v>3.683310992</v>
      </c>
      <c r="BC800" s="9">
        <v>3.556699504</v>
      </c>
      <c r="BD800" s="9">
        <v>3.2132999039999999</v>
      </c>
      <c r="BE800" s="9">
        <v>2.3568444399999997</v>
      </c>
      <c r="BF800" s="9">
        <v>2.424422276</v>
      </c>
      <c r="BG800" s="9">
        <v>3.9903001079999996</v>
      </c>
      <c r="BH800" s="9">
        <v>2.0359225719999996</v>
      </c>
      <c r="BI800" s="9">
        <v>3.196855448</v>
      </c>
      <c r="BJ800" s="9">
        <v>1.6038890079999999</v>
      </c>
      <c r="BK800" s="9">
        <v>2.0236334680000003</v>
      </c>
      <c r="BL800" s="9">
        <v>1.59995574</v>
      </c>
      <c r="BM800" s="9">
        <v>2.7796109840000001</v>
      </c>
      <c r="BN800" s="9">
        <v>2.1594223880000003</v>
      </c>
      <c r="BO800" s="9">
        <v>1.728644364</v>
      </c>
      <c r="BP800" s="9">
        <v>2.8072666239999999</v>
      </c>
      <c r="BQ800" s="9">
        <v>4.0852772119999994</v>
      </c>
      <c r="BR800" s="9">
        <v>3.5133110799999998</v>
      </c>
      <c r="BS800" s="9">
        <v>4.8062562520000007</v>
      </c>
      <c r="BT800" s="9">
        <v>2.077111296</v>
      </c>
      <c r="BU800" s="9">
        <v>1.9449000079999998</v>
      </c>
      <c r="BV800" s="9">
        <v>2.7156329640000001</v>
      </c>
      <c r="BW800" s="9">
        <v>2.3109890120000003</v>
      </c>
      <c r="BX800" s="9">
        <v>2.3712222879999998</v>
      </c>
      <c r="BY800" s="9">
        <v>5.0073891159999997</v>
      </c>
      <c r="BZ800" s="9">
        <v>2.729855444</v>
      </c>
      <c r="CA800" s="9">
        <v>3.28337762</v>
      </c>
      <c r="CB800" s="9">
        <v>1.5926000999999999</v>
      </c>
      <c r="CC800" s="9">
        <v>1.4637888079999999</v>
      </c>
      <c r="CD800" s="9">
        <v>2.498266444</v>
      </c>
      <c r="CE800" s="9">
        <v>1.489122284</v>
      </c>
      <c r="CF800" s="9">
        <v>2.0564557400000001</v>
      </c>
      <c r="CG800" s="9">
        <v>3.213089504</v>
      </c>
      <c r="CH800" s="9">
        <v>3.0982551439999999</v>
      </c>
      <c r="CI800" s="9">
        <v>2.7905001039999999</v>
      </c>
      <c r="CJ800" s="9">
        <v>2.072722384</v>
      </c>
      <c r="CK800" s="9">
        <v>2.1176670359999998</v>
      </c>
      <c r="CL800" s="9">
        <v>3.4688774279999999</v>
      </c>
      <c r="CM800" s="9">
        <v>1.77658882</v>
      </c>
      <c r="CN800" s="9">
        <v>2.7759561399999999</v>
      </c>
      <c r="CO800" s="9">
        <v>1.423633564</v>
      </c>
      <c r="CP800" s="9">
        <v>1.8094107879999999</v>
      </c>
      <c r="CQ800" s="9">
        <v>1.401633264</v>
      </c>
      <c r="CR800" s="9">
        <v>2.4229109960000002</v>
      </c>
      <c r="CS800" s="9">
        <v>1.8979223719999998</v>
      </c>
      <c r="CT800" s="9">
        <v>1.550033268</v>
      </c>
      <c r="CU800" s="9">
        <v>2.44514436</v>
      </c>
      <c r="CV800" s="9">
        <v>3.5460106800000002</v>
      </c>
      <c r="CW800" s="9">
        <v>3.048221888</v>
      </c>
      <c r="CX800" s="9">
        <v>4.1211005160000003</v>
      </c>
      <c r="CY800" s="9">
        <v>1.8304332640000001</v>
      </c>
      <c r="CZ800" s="9">
        <v>1.7082886119999998</v>
      </c>
      <c r="DA800" s="9">
        <v>2.3418998960000001</v>
      </c>
      <c r="DB800" s="9">
        <v>2.0476559439999997</v>
      </c>
      <c r="DC800" s="9">
        <v>2.1101002040000001</v>
      </c>
      <c r="DD800" s="9">
        <v>4.3062561400000003</v>
      </c>
      <c r="DE800" s="9">
        <v>2.3877220879999999</v>
      </c>
      <c r="DF800" s="9">
        <v>2.8252668359999999</v>
      </c>
      <c r="DG800" s="9">
        <v>1.298555852</v>
      </c>
      <c r="DH800" s="9">
        <v>1.195899896</v>
      </c>
      <c r="DI800" s="9">
        <v>2.0255664400000004</v>
      </c>
      <c r="DJ800" s="9">
        <v>1.2178446519999999</v>
      </c>
      <c r="DK800" s="9">
        <v>1.6330553520000002</v>
      </c>
      <c r="DL800" s="9">
        <v>2.5906890119999999</v>
      </c>
      <c r="DM800" s="9">
        <v>2.494555144</v>
      </c>
      <c r="DN800" s="9">
        <v>2.239655452</v>
      </c>
      <c r="DO800" s="9">
        <v>1.6941446520000001</v>
      </c>
      <c r="DP800" s="9">
        <v>1.7074219799999999</v>
      </c>
      <c r="DQ800" s="9">
        <v>2.784844552</v>
      </c>
      <c r="DR800" s="9">
        <v>1.4334777160000001</v>
      </c>
      <c r="DS800" s="9">
        <v>2.2309667320000002</v>
      </c>
      <c r="DT800" s="9">
        <v>1.1738998996000001</v>
      </c>
      <c r="DU800" s="9">
        <v>1.5122110879999999</v>
      </c>
      <c r="DV800" s="9">
        <v>1.1418777167999998</v>
      </c>
      <c r="DW800" s="9">
        <v>1.955011184</v>
      </c>
      <c r="DX800" s="9">
        <v>1.54361138</v>
      </c>
      <c r="DY800" s="9">
        <v>1.299311288</v>
      </c>
      <c r="DZ800" s="9">
        <v>1.969655548</v>
      </c>
      <c r="EA800" s="9">
        <v>2.847233068</v>
      </c>
      <c r="EB800" s="9">
        <v>2.4476111879999998</v>
      </c>
      <c r="EC800" s="9">
        <v>3.2556889</v>
      </c>
      <c r="ED800" s="9">
        <v>1.498144352</v>
      </c>
      <c r="EE800" s="9">
        <v>1.3917555399999999</v>
      </c>
      <c r="EF800" s="9">
        <v>1.8674558480000001</v>
      </c>
      <c r="EG800" s="9">
        <v>1.6893000919999999</v>
      </c>
      <c r="EH800" s="9">
        <v>1.751133472</v>
      </c>
      <c r="EI800" s="9">
        <v>3.409866928</v>
      </c>
      <c r="EJ800" s="9">
        <v>1.934055444</v>
      </c>
      <c r="EK800" s="9">
        <v>2.253322372</v>
      </c>
    </row>
    <row r="801" spans="1:141" x14ac:dyDescent="0.2">
      <c r="A801">
        <v>797</v>
      </c>
      <c r="B801" s="9">
        <v>1.0972899999999999</v>
      </c>
      <c r="C801" s="9">
        <v>3.1733026044374051</v>
      </c>
      <c r="D801" s="9">
        <v>1.35046</v>
      </c>
      <c r="E801" s="9">
        <v>1.77346</v>
      </c>
      <c r="F801" s="9">
        <v>1.2701265822784809</v>
      </c>
      <c r="G801" s="9">
        <v>2.17686</v>
      </c>
      <c r="H801" s="9">
        <v>1.6934720000000001</v>
      </c>
      <c r="I801" s="9">
        <v>1.9243999999999999</v>
      </c>
      <c r="J801" s="9">
        <v>1.6585999999999999</v>
      </c>
      <c r="K801" s="9">
        <v>4.5795999999999992</v>
      </c>
      <c r="L801" s="9">
        <v>2.04732</v>
      </c>
      <c r="M801" s="9">
        <v>2.7521499999999999</v>
      </c>
      <c r="N801" s="9">
        <v>2.2238000000000002</v>
      </c>
      <c r="O801" s="9">
        <v>6.6811999999999996</v>
      </c>
      <c r="P801" s="9">
        <v>2.88476</v>
      </c>
      <c r="Q801" s="9">
        <v>3.7917999999999998</v>
      </c>
      <c r="R801" s="9">
        <v>2.0185587959999998</v>
      </c>
      <c r="S801" s="9">
        <v>1.854916995</v>
      </c>
      <c r="T801" s="9">
        <v>3.1394222649999999</v>
      </c>
      <c r="U801" s="9">
        <v>1.9087778320000002</v>
      </c>
      <c r="V801" s="9">
        <v>2.7110830960000003</v>
      </c>
      <c r="W801" s="9">
        <v>4.1090883749999998</v>
      </c>
      <c r="X801" s="9">
        <v>4.0843081019999996</v>
      </c>
      <c r="Y801" s="9">
        <v>3.6639864280000003</v>
      </c>
      <c r="Z801" s="9">
        <v>2.705972365</v>
      </c>
      <c r="AA801" s="9">
        <v>2.7568254969999999</v>
      </c>
      <c r="AB801" s="9">
        <v>4.5715201270000003</v>
      </c>
      <c r="AC801" s="9">
        <v>2.3058614249999998</v>
      </c>
      <c r="AD801" s="9">
        <v>3.6380754939999997</v>
      </c>
      <c r="AE801" s="9">
        <v>1.7859166980000001</v>
      </c>
      <c r="AF801" s="9">
        <v>2.2714053700000001</v>
      </c>
      <c r="AG801" s="9">
        <v>1.8086527320000001</v>
      </c>
      <c r="AH801" s="9">
        <v>3.1537274289999999</v>
      </c>
      <c r="AI801" s="9">
        <v>2.4422860370000001</v>
      </c>
      <c r="AJ801" s="9">
        <v>1.899122274</v>
      </c>
      <c r="AK801" s="9">
        <v>3.1674304640000002</v>
      </c>
      <c r="AL801" s="9">
        <v>4.6551408099999998</v>
      </c>
      <c r="AM801" s="9">
        <v>4.0088836080000005</v>
      </c>
      <c r="AN801" s="9">
        <v>5.5448809729999997</v>
      </c>
      <c r="AO801" s="9">
        <v>2.3451693330000003</v>
      </c>
      <c r="AP801" s="9">
        <v>2.1975862369999999</v>
      </c>
      <c r="AQ801" s="9">
        <v>3.138105667</v>
      </c>
      <c r="AR801" s="9">
        <v>2.6116749850000001</v>
      </c>
      <c r="AS801" s="9">
        <v>2.632638772</v>
      </c>
      <c r="AT801" s="9">
        <v>5.7687256849999997</v>
      </c>
      <c r="AU801" s="9">
        <v>3.0798084959999996</v>
      </c>
      <c r="AV801" s="9">
        <v>3.7901841080000001</v>
      </c>
      <c r="AW801" s="9">
        <v>1.8111248</v>
      </c>
      <c r="AX801" s="9">
        <v>1.6634083990000001</v>
      </c>
      <c r="AY801" s="9">
        <v>2.8593031290000002</v>
      </c>
      <c r="AZ801" s="9">
        <v>1.6931028260000001</v>
      </c>
      <c r="BA801" s="9">
        <v>2.384752438</v>
      </c>
      <c r="BB801" s="9">
        <v>3.6894387690000001</v>
      </c>
      <c r="BC801" s="9">
        <v>3.563324503</v>
      </c>
      <c r="BD801" s="9">
        <v>3.2187749029999999</v>
      </c>
      <c r="BE801" s="9">
        <v>2.3610555550000001</v>
      </c>
      <c r="BF801" s="9">
        <v>2.4284278320000001</v>
      </c>
      <c r="BG801" s="9">
        <v>3.9979251059999998</v>
      </c>
      <c r="BH801" s="9">
        <v>2.039453129</v>
      </c>
      <c r="BI801" s="9">
        <v>3.2028193360000001</v>
      </c>
      <c r="BJ801" s="9">
        <v>1.6067612309999999</v>
      </c>
      <c r="BK801" s="9">
        <v>2.0271918010000003</v>
      </c>
      <c r="BL801" s="9">
        <v>1.6027446299999999</v>
      </c>
      <c r="BM801" s="9">
        <v>2.7846637630000002</v>
      </c>
      <c r="BN801" s="9">
        <v>2.1630779410000001</v>
      </c>
      <c r="BO801" s="9">
        <v>1.7317054730000001</v>
      </c>
      <c r="BP801" s="9">
        <v>2.8119832929999999</v>
      </c>
      <c r="BQ801" s="9">
        <v>4.0924466590000002</v>
      </c>
      <c r="BR801" s="9">
        <v>3.51933886</v>
      </c>
      <c r="BS801" s="9">
        <v>4.814470139</v>
      </c>
      <c r="BT801" s="9">
        <v>2.080789072</v>
      </c>
      <c r="BU801" s="9">
        <v>1.9482750059999998</v>
      </c>
      <c r="BV801" s="9">
        <v>2.720391298</v>
      </c>
      <c r="BW801" s="9">
        <v>2.3148862340000003</v>
      </c>
      <c r="BX801" s="9">
        <v>2.3753278409999998</v>
      </c>
      <c r="BY801" s="9">
        <v>5.0165863369999997</v>
      </c>
      <c r="BZ801" s="9">
        <v>2.7343693330000001</v>
      </c>
      <c r="CA801" s="9">
        <v>3.2894220650000001</v>
      </c>
      <c r="CB801" s="9">
        <v>1.5954500999999999</v>
      </c>
      <c r="CC801" s="9">
        <v>1.4664860310000001</v>
      </c>
      <c r="CD801" s="9">
        <v>2.5028331080000004</v>
      </c>
      <c r="CE801" s="9">
        <v>1.491752838</v>
      </c>
      <c r="CF801" s="9">
        <v>2.06031963</v>
      </c>
      <c r="CG801" s="9">
        <v>3.2184617280000003</v>
      </c>
      <c r="CH801" s="9">
        <v>3.104069033</v>
      </c>
      <c r="CI801" s="9">
        <v>2.7952751029999998</v>
      </c>
      <c r="CJ801" s="9">
        <v>2.0764529380000001</v>
      </c>
      <c r="CK801" s="9">
        <v>2.1211837019999997</v>
      </c>
      <c r="CL801" s="9">
        <v>3.4755468710000001</v>
      </c>
      <c r="CM801" s="9">
        <v>1.7796860400000001</v>
      </c>
      <c r="CN801" s="9">
        <v>2.7811450299999998</v>
      </c>
      <c r="CO801" s="9">
        <v>1.4261918979999999</v>
      </c>
      <c r="CP801" s="9">
        <v>1.812613566</v>
      </c>
      <c r="CQ801" s="9">
        <v>1.4040915979999999</v>
      </c>
      <c r="CR801" s="9">
        <v>2.4273387720000001</v>
      </c>
      <c r="CS801" s="9">
        <v>1.901152929</v>
      </c>
      <c r="CT801" s="9">
        <v>1.552791601</v>
      </c>
      <c r="CU801" s="9">
        <v>2.4492804700000002</v>
      </c>
      <c r="CV801" s="9">
        <v>3.5522634599999998</v>
      </c>
      <c r="CW801" s="9">
        <v>3.0534774410000001</v>
      </c>
      <c r="CX801" s="9">
        <v>4.1282255120000002</v>
      </c>
      <c r="CY801" s="9">
        <v>1.8336915979999999</v>
      </c>
      <c r="CZ801" s="9">
        <v>1.711260834</v>
      </c>
      <c r="DA801" s="9">
        <v>2.3460248970000004</v>
      </c>
      <c r="DB801" s="9">
        <v>2.051119833</v>
      </c>
      <c r="DC801" s="9">
        <v>2.1137752030000003</v>
      </c>
      <c r="DD801" s="9">
        <v>4.3142700300000003</v>
      </c>
      <c r="DE801" s="9">
        <v>2.3917026409999997</v>
      </c>
      <c r="DF801" s="9">
        <v>2.8304835019999999</v>
      </c>
      <c r="DG801" s="9">
        <v>1.3008947390000001</v>
      </c>
      <c r="DH801" s="9">
        <v>1.198124897</v>
      </c>
      <c r="DI801" s="9">
        <v>2.0293081050000001</v>
      </c>
      <c r="DJ801" s="9">
        <v>1.2200057639999999</v>
      </c>
      <c r="DK801" s="9">
        <v>1.636169239</v>
      </c>
      <c r="DL801" s="9">
        <v>2.5950612339999997</v>
      </c>
      <c r="DM801" s="9">
        <v>2.499294033</v>
      </c>
      <c r="DN801" s="9">
        <v>2.2435193389999997</v>
      </c>
      <c r="DO801" s="9">
        <v>1.6972307639999999</v>
      </c>
      <c r="DP801" s="9">
        <v>1.7102775349999999</v>
      </c>
      <c r="DQ801" s="9">
        <v>2.790255664</v>
      </c>
      <c r="DR801" s="9">
        <v>1.435997162</v>
      </c>
      <c r="DS801" s="9">
        <v>2.2351583989999999</v>
      </c>
      <c r="DT801" s="9">
        <v>1.1760248997</v>
      </c>
      <c r="DU801" s="9">
        <v>1.5149138659999999</v>
      </c>
      <c r="DV801" s="9">
        <v>1.1438971625999999</v>
      </c>
      <c r="DW801" s="9">
        <v>1.9586139629999999</v>
      </c>
      <c r="DX801" s="9">
        <v>1.54626416</v>
      </c>
      <c r="DY801" s="9">
        <v>1.3016390659999999</v>
      </c>
      <c r="DZ801" s="9">
        <v>1.973019436</v>
      </c>
      <c r="EA801" s="9">
        <v>2.852291401</v>
      </c>
      <c r="EB801" s="9">
        <v>2.4518639659999999</v>
      </c>
      <c r="EC801" s="9">
        <v>3.261411125</v>
      </c>
      <c r="ED801" s="9">
        <v>1.5008304640000001</v>
      </c>
      <c r="EE801" s="9">
        <v>1.39419443</v>
      </c>
      <c r="EF801" s="9">
        <v>1.870769736</v>
      </c>
      <c r="EG801" s="9">
        <v>1.692175094</v>
      </c>
      <c r="EH801" s="9">
        <v>1.7542168039999999</v>
      </c>
      <c r="EI801" s="9">
        <v>3.4163335959999999</v>
      </c>
      <c r="EJ801" s="9">
        <v>1.937319333</v>
      </c>
      <c r="EK801" s="9">
        <v>2.2575029289999997</v>
      </c>
    </row>
    <row r="802" spans="1:141" x14ac:dyDescent="0.2">
      <c r="A802">
        <v>798</v>
      </c>
      <c r="B802" s="9">
        <v>1.0998600000000001</v>
      </c>
      <c r="C802" s="9">
        <v>3.1779932460524494</v>
      </c>
      <c r="D802" s="9">
        <v>1.3536400000000002</v>
      </c>
      <c r="E802" s="9">
        <v>1.7776400000000001</v>
      </c>
      <c r="F802" s="9">
        <v>1.2739240506329113</v>
      </c>
      <c r="G802" s="9">
        <v>2.1812399999999998</v>
      </c>
      <c r="H802" s="9">
        <v>1.698048</v>
      </c>
      <c r="I802" s="9">
        <v>1.9296</v>
      </c>
      <c r="J802" s="9">
        <v>1.6623999999999999</v>
      </c>
      <c r="K802" s="9">
        <v>4.5863999999999994</v>
      </c>
      <c r="L802" s="9">
        <v>2.0518800000000001</v>
      </c>
      <c r="M802" s="9">
        <v>2.7581000000000002</v>
      </c>
      <c r="N802" s="9">
        <v>2.2292000000000001</v>
      </c>
      <c r="O802" s="9">
        <v>6.6908000000000003</v>
      </c>
      <c r="P802" s="9">
        <v>2.8918400000000002</v>
      </c>
      <c r="Q802" s="9">
        <v>3.8011999999999997</v>
      </c>
      <c r="R802" s="9">
        <v>2.0221504639999996</v>
      </c>
      <c r="S802" s="9">
        <v>1.8583003300000001</v>
      </c>
      <c r="T802" s="9">
        <v>3.14506671</v>
      </c>
      <c r="U802" s="9">
        <v>1.912133388</v>
      </c>
      <c r="V802" s="9">
        <v>2.716099764</v>
      </c>
      <c r="W802" s="9">
        <v>4.1158661499999996</v>
      </c>
      <c r="X802" s="9">
        <v>4.0918497680000003</v>
      </c>
      <c r="Y802" s="9">
        <v>3.6701836520000004</v>
      </c>
      <c r="Z802" s="9">
        <v>2.71076681</v>
      </c>
      <c r="AA802" s="9">
        <v>2.7613504980000001</v>
      </c>
      <c r="AB802" s="9">
        <v>4.5801840180000006</v>
      </c>
      <c r="AC802" s="9">
        <v>2.3098336499999998</v>
      </c>
      <c r="AD802" s="9">
        <v>3.6448504960000001</v>
      </c>
      <c r="AE802" s="9">
        <v>1.7891000319999999</v>
      </c>
      <c r="AF802" s="9">
        <v>2.2753664799999997</v>
      </c>
      <c r="AG802" s="9">
        <v>1.811783288</v>
      </c>
      <c r="AH802" s="9">
        <v>3.1594329860000001</v>
      </c>
      <c r="AI802" s="9">
        <v>2.446383258</v>
      </c>
      <c r="AJ802" s="9">
        <v>1.9024667160000002</v>
      </c>
      <c r="AK802" s="9">
        <v>3.172716576</v>
      </c>
      <c r="AL802" s="9">
        <v>4.6632491399999996</v>
      </c>
      <c r="AM802" s="9">
        <v>4.0157002720000001</v>
      </c>
      <c r="AN802" s="9">
        <v>5.5542170820000001</v>
      </c>
      <c r="AO802" s="9">
        <v>2.3492832219999999</v>
      </c>
      <c r="AP802" s="9">
        <v>2.201383458</v>
      </c>
      <c r="AQ802" s="9">
        <v>3.1435667779999998</v>
      </c>
      <c r="AR802" s="9">
        <v>2.61604999</v>
      </c>
      <c r="AS802" s="9">
        <v>2.6371665480000002</v>
      </c>
      <c r="AT802" s="9">
        <v>5.7791506899999998</v>
      </c>
      <c r="AU802" s="9">
        <v>3.0848501639999997</v>
      </c>
      <c r="AV802" s="9">
        <v>3.7971007719999998</v>
      </c>
      <c r="AW802" s="9">
        <v>1.8143498</v>
      </c>
      <c r="AX802" s="9">
        <v>1.6664500660000001</v>
      </c>
      <c r="AY802" s="9">
        <v>2.8644836859999998</v>
      </c>
      <c r="AZ802" s="9">
        <v>1.696083384</v>
      </c>
      <c r="BA802" s="9">
        <v>2.3891829919999998</v>
      </c>
      <c r="BB802" s="9">
        <v>3.6955665460000002</v>
      </c>
      <c r="BC802" s="9">
        <v>3.5699495020000001</v>
      </c>
      <c r="BD802" s="9">
        <v>3.2242499019999999</v>
      </c>
      <c r="BE802" s="9">
        <v>2.36526667</v>
      </c>
      <c r="BF802" s="9">
        <v>2.4324333879999998</v>
      </c>
      <c r="BG802" s="9">
        <v>4.0055501040000001</v>
      </c>
      <c r="BH802" s="9">
        <v>2.0429836859999999</v>
      </c>
      <c r="BI802" s="9">
        <v>3.2087832240000003</v>
      </c>
      <c r="BJ802" s="9">
        <v>1.6096334539999999</v>
      </c>
      <c r="BK802" s="9">
        <v>2.0307501340000003</v>
      </c>
      <c r="BL802" s="9">
        <v>1.6055335199999998</v>
      </c>
      <c r="BM802" s="9">
        <v>2.7897165420000003</v>
      </c>
      <c r="BN802" s="9">
        <v>2.1667334940000003</v>
      </c>
      <c r="BO802" s="9">
        <v>1.734766582</v>
      </c>
      <c r="BP802" s="9">
        <v>2.8166999619999999</v>
      </c>
      <c r="BQ802" s="9">
        <v>4.099616106</v>
      </c>
      <c r="BR802" s="9">
        <v>3.5253666400000001</v>
      </c>
      <c r="BS802" s="9">
        <v>4.8226840260000001</v>
      </c>
      <c r="BT802" s="9">
        <v>2.0844668479999999</v>
      </c>
      <c r="BU802" s="9">
        <v>1.951650004</v>
      </c>
      <c r="BV802" s="9">
        <v>2.7251496320000004</v>
      </c>
      <c r="BW802" s="9">
        <v>2.3187834560000002</v>
      </c>
      <c r="BX802" s="9">
        <v>2.3794333939999999</v>
      </c>
      <c r="BY802" s="9">
        <v>5.0257835579999997</v>
      </c>
      <c r="BZ802" s="9">
        <v>2.7388832220000001</v>
      </c>
      <c r="CA802" s="9">
        <v>3.2954665100000002</v>
      </c>
      <c r="CB802" s="9">
        <v>1.5983000999999999</v>
      </c>
      <c r="CC802" s="9">
        <v>1.469183254</v>
      </c>
      <c r="CD802" s="9">
        <v>2.5073997720000003</v>
      </c>
      <c r="CE802" s="9">
        <v>1.494383392</v>
      </c>
      <c r="CF802" s="9">
        <v>2.0641835199999998</v>
      </c>
      <c r="CG802" s="9">
        <v>3.2238339520000001</v>
      </c>
      <c r="CH802" s="9">
        <v>3.1098829220000002</v>
      </c>
      <c r="CI802" s="9">
        <v>2.8000501020000002</v>
      </c>
      <c r="CJ802" s="9">
        <v>2.0801834919999997</v>
      </c>
      <c r="CK802" s="9">
        <v>2.1247003680000001</v>
      </c>
      <c r="CL802" s="9">
        <v>3.482216314</v>
      </c>
      <c r="CM802" s="9">
        <v>1.78278326</v>
      </c>
      <c r="CN802" s="9">
        <v>2.7863339200000001</v>
      </c>
      <c r="CO802" s="9">
        <v>1.4287502319999998</v>
      </c>
      <c r="CP802" s="9">
        <v>1.8158163439999999</v>
      </c>
      <c r="CQ802" s="9">
        <v>1.4065499320000001</v>
      </c>
      <c r="CR802" s="9">
        <v>2.4317665480000001</v>
      </c>
      <c r="CS802" s="9">
        <v>1.904383486</v>
      </c>
      <c r="CT802" s="9">
        <v>1.5555499340000001</v>
      </c>
      <c r="CU802" s="9">
        <v>2.4534165800000003</v>
      </c>
      <c r="CV802" s="9">
        <v>3.5585162399999999</v>
      </c>
      <c r="CW802" s="9">
        <v>3.0587329940000001</v>
      </c>
      <c r="CX802" s="9">
        <v>4.1353505080000001</v>
      </c>
      <c r="CY802" s="9">
        <v>1.836949932</v>
      </c>
      <c r="CZ802" s="9">
        <v>1.7142330559999999</v>
      </c>
      <c r="DA802" s="9">
        <v>2.3501498980000002</v>
      </c>
      <c r="DB802" s="9">
        <v>2.0545837219999998</v>
      </c>
      <c r="DC802" s="9">
        <v>2.1174502020000001</v>
      </c>
      <c r="DD802" s="9">
        <v>4.3222839200000003</v>
      </c>
      <c r="DE802" s="9">
        <v>2.3956831940000001</v>
      </c>
      <c r="DF802" s="9">
        <v>2.8357001680000002</v>
      </c>
      <c r="DG802" s="9">
        <v>1.3032336260000001</v>
      </c>
      <c r="DH802" s="9">
        <v>1.200349898</v>
      </c>
      <c r="DI802" s="9">
        <v>2.0330497700000003</v>
      </c>
      <c r="DJ802" s="9">
        <v>1.222166876</v>
      </c>
      <c r="DK802" s="9">
        <v>1.639283126</v>
      </c>
      <c r="DL802" s="9">
        <v>2.5994334559999999</v>
      </c>
      <c r="DM802" s="9">
        <v>2.5040329219999999</v>
      </c>
      <c r="DN802" s="9">
        <v>2.2473832259999997</v>
      </c>
      <c r="DO802" s="9">
        <v>1.700316876</v>
      </c>
      <c r="DP802" s="9">
        <v>1.7131330899999999</v>
      </c>
      <c r="DQ802" s="9">
        <v>2.795666776</v>
      </c>
      <c r="DR802" s="9">
        <v>1.438516608</v>
      </c>
      <c r="DS802" s="9">
        <v>2.2393500660000001</v>
      </c>
      <c r="DT802" s="9">
        <v>1.1781498998</v>
      </c>
      <c r="DU802" s="9">
        <v>1.5176166440000001</v>
      </c>
      <c r="DV802" s="9">
        <v>1.1459166083999999</v>
      </c>
      <c r="DW802" s="9">
        <v>1.9622167419999998</v>
      </c>
      <c r="DX802" s="9">
        <v>1.54891694</v>
      </c>
      <c r="DY802" s="9">
        <v>1.3039668440000001</v>
      </c>
      <c r="DZ802" s="9">
        <v>1.9763833239999999</v>
      </c>
      <c r="EA802" s="9">
        <v>2.857349734</v>
      </c>
      <c r="EB802" s="9">
        <v>2.456116744</v>
      </c>
      <c r="EC802" s="9">
        <v>3.2671333499999999</v>
      </c>
      <c r="ED802" s="9">
        <v>1.503516576</v>
      </c>
      <c r="EE802" s="9">
        <v>1.3966333200000001</v>
      </c>
      <c r="EF802" s="9">
        <v>1.8740836240000001</v>
      </c>
      <c r="EG802" s="9">
        <v>1.6950500959999999</v>
      </c>
      <c r="EH802" s="9">
        <v>1.757300136</v>
      </c>
      <c r="EI802" s="9">
        <v>3.4228002639999997</v>
      </c>
      <c r="EJ802" s="9">
        <v>1.9405832220000001</v>
      </c>
      <c r="EK802" s="9">
        <v>2.2616834859999999</v>
      </c>
    </row>
    <row r="803" spans="1:141" x14ac:dyDescent="0.2">
      <c r="A803">
        <v>799</v>
      </c>
      <c r="B803" s="9">
        <v>1.10243</v>
      </c>
      <c r="C803" s="9">
        <v>3.1826838876674937</v>
      </c>
      <c r="D803" s="9">
        <v>1.3568200000000001</v>
      </c>
      <c r="E803" s="9">
        <v>1.78182</v>
      </c>
      <c r="F803" s="9">
        <v>1.2777215189873417</v>
      </c>
      <c r="G803" s="9">
        <v>2.1856200000000001</v>
      </c>
      <c r="H803" s="9">
        <v>1.7026240000000001</v>
      </c>
      <c r="I803" s="9">
        <v>1.9347999999999999</v>
      </c>
      <c r="J803" s="9">
        <v>1.6661999999999999</v>
      </c>
      <c r="K803" s="9">
        <v>4.5931999999999995</v>
      </c>
      <c r="L803" s="9">
        <v>2.0564399999999998</v>
      </c>
      <c r="M803" s="9">
        <v>2.7640500000000001</v>
      </c>
      <c r="N803" s="9">
        <v>2.2346000000000004</v>
      </c>
      <c r="O803" s="9">
        <v>6.7004000000000001</v>
      </c>
      <c r="P803" s="9">
        <v>2.8989199999999999</v>
      </c>
      <c r="Q803" s="9">
        <v>3.8106</v>
      </c>
      <c r="R803" s="9">
        <v>2.025742132</v>
      </c>
      <c r="S803" s="9">
        <v>1.8616836649999999</v>
      </c>
      <c r="T803" s="9">
        <v>3.1507111549999998</v>
      </c>
      <c r="U803" s="9">
        <v>1.915488944</v>
      </c>
      <c r="V803" s="9">
        <v>2.7211164320000001</v>
      </c>
      <c r="W803" s="9">
        <v>4.1226439250000002</v>
      </c>
      <c r="X803" s="9">
        <v>4.0993914340000002</v>
      </c>
      <c r="Y803" s="9">
        <v>3.6763808760000001</v>
      </c>
      <c r="Z803" s="9">
        <v>2.7155612549999999</v>
      </c>
      <c r="AA803" s="9">
        <v>2.7658754989999998</v>
      </c>
      <c r="AB803" s="9">
        <v>4.5888479090000001</v>
      </c>
      <c r="AC803" s="9">
        <v>2.3138058749999999</v>
      </c>
      <c r="AD803" s="9">
        <v>3.651625498</v>
      </c>
      <c r="AE803" s="9">
        <v>1.7922833659999999</v>
      </c>
      <c r="AF803" s="9">
        <v>2.2793275899999998</v>
      </c>
      <c r="AG803" s="9">
        <v>1.8149138440000001</v>
      </c>
      <c r="AH803" s="9">
        <v>3.1651385429999999</v>
      </c>
      <c r="AI803" s="9">
        <v>2.4504804790000003</v>
      </c>
      <c r="AJ803" s="9">
        <v>1.9058111580000001</v>
      </c>
      <c r="AK803" s="9">
        <v>3.1780026880000003</v>
      </c>
      <c r="AL803" s="9">
        <v>4.6713574700000002</v>
      </c>
      <c r="AM803" s="9">
        <v>4.0225169360000006</v>
      </c>
      <c r="AN803" s="9">
        <v>5.5635531909999996</v>
      </c>
      <c r="AO803" s="9">
        <v>2.353397111</v>
      </c>
      <c r="AP803" s="9">
        <v>2.2051806789999997</v>
      </c>
      <c r="AQ803" s="9">
        <v>3.1490278890000001</v>
      </c>
      <c r="AR803" s="9">
        <v>2.620424995</v>
      </c>
      <c r="AS803" s="9">
        <v>2.6416943239999999</v>
      </c>
      <c r="AT803" s="9">
        <v>5.7895756949999999</v>
      </c>
      <c r="AU803" s="9">
        <v>3.0898918319999997</v>
      </c>
      <c r="AV803" s="9">
        <v>3.8040174360000001</v>
      </c>
      <c r="AW803" s="9">
        <v>1.8175748</v>
      </c>
      <c r="AX803" s="9">
        <v>1.6694917330000001</v>
      </c>
      <c r="AY803" s="9">
        <v>2.8696642429999999</v>
      </c>
      <c r="AZ803" s="9">
        <v>1.699063942</v>
      </c>
      <c r="BA803" s="9">
        <v>2.3936135460000001</v>
      </c>
      <c r="BB803" s="9">
        <v>3.7016943229999999</v>
      </c>
      <c r="BC803" s="9">
        <v>3.5765745010000001</v>
      </c>
      <c r="BD803" s="9">
        <v>3.229724901</v>
      </c>
      <c r="BE803" s="9">
        <v>2.3694777849999999</v>
      </c>
      <c r="BF803" s="9">
        <v>2.4364389439999998</v>
      </c>
      <c r="BG803" s="9">
        <v>4.0131751019999999</v>
      </c>
      <c r="BH803" s="9">
        <v>2.0465142429999998</v>
      </c>
      <c r="BI803" s="9">
        <v>3.214747112</v>
      </c>
      <c r="BJ803" s="9">
        <v>1.6125056769999999</v>
      </c>
      <c r="BK803" s="9">
        <v>2.0343084670000002</v>
      </c>
      <c r="BL803" s="9">
        <v>1.60832241</v>
      </c>
      <c r="BM803" s="9">
        <v>2.794769321</v>
      </c>
      <c r="BN803" s="9">
        <v>2.170389047</v>
      </c>
      <c r="BO803" s="9">
        <v>1.7378276910000001</v>
      </c>
      <c r="BP803" s="9">
        <v>2.821416631</v>
      </c>
      <c r="BQ803" s="9">
        <v>4.1067855529999999</v>
      </c>
      <c r="BR803" s="9">
        <v>3.5313944199999998</v>
      </c>
      <c r="BS803" s="9">
        <v>4.8308979130000003</v>
      </c>
      <c r="BT803" s="9">
        <v>2.0881446239999999</v>
      </c>
      <c r="BU803" s="9">
        <v>1.955025002</v>
      </c>
      <c r="BV803" s="9">
        <v>2.7299079660000003</v>
      </c>
      <c r="BW803" s="9">
        <v>2.3226806780000002</v>
      </c>
      <c r="BX803" s="9">
        <v>2.3835389469999999</v>
      </c>
      <c r="BY803" s="9">
        <v>5.0349807789999996</v>
      </c>
      <c r="BZ803" s="9">
        <v>2.7433971110000002</v>
      </c>
      <c r="CA803" s="9">
        <v>3.3015109549999999</v>
      </c>
      <c r="CB803" s="9">
        <v>1.6011500999999999</v>
      </c>
      <c r="CC803" s="9">
        <v>1.471880477</v>
      </c>
      <c r="CD803" s="9">
        <v>2.5119664360000002</v>
      </c>
      <c r="CE803" s="9">
        <v>1.497013946</v>
      </c>
      <c r="CF803" s="9">
        <v>2.0680474100000001</v>
      </c>
      <c r="CG803" s="9">
        <v>3.2292061760000004</v>
      </c>
      <c r="CH803" s="9">
        <v>3.1156968109999998</v>
      </c>
      <c r="CI803" s="9">
        <v>2.804825101</v>
      </c>
      <c r="CJ803" s="9">
        <v>2.0839140459999999</v>
      </c>
      <c r="CK803" s="9">
        <v>2.128217034</v>
      </c>
      <c r="CL803" s="9">
        <v>3.4888857570000003</v>
      </c>
      <c r="CM803" s="9">
        <v>1.7858804800000001</v>
      </c>
      <c r="CN803" s="9">
        <v>2.79152281</v>
      </c>
      <c r="CO803" s="9">
        <v>1.431308566</v>
      </c>
      <c r="CP803" s="9">
        <v>1.819019122</v>
      </c>
      <c r="CQ803" s="9">
        <v>1.4090082660000001</v>
      </c>
      <c r="CR803" s="9">
        <v>2.4361943240000001</v>
      </c>
      <c r="CS803" s="9">
        <v>1.9076140429999999</v>
      </c>
      <c r="CT803" s="9">
        <v>1.5583082669999999</v>
      </c>
      <c r="CU803" s="9">
        <v>2.45755269</v>
      </c>
      <c r="CV803" s="9">
        <v>3.56476902</v>
      </c>
      <c r="CW803" s="9">
        <v>3.0639885470000001</v>
      </c>
      <c r="CX803" s="9">
        <v>4.1424755040000001</v>
      </c>
      <c r="CY803" s="9">
        <v>1.8402082659999999</v>
      </c>
      <c r="CZ803" s="9">
        <v>1.717205278</v>
      </c>
      <c r="DA803" s="9">
        <v>2.3542748990000004</v>
      </c>
      <c r="DB803" s="9">
        <v>2.0580476110000001</v>
      </c>
      <c r="DC803" s="9">
        <v>2.1211252010000003</v>
      </c>
      <c r="DD803" s="9">
        <v>4.3302978100000002</v>
      </c>
      <c r="DE803" s="9">
        <v>2.399663747</v>
      </c>
      <c r="DF803" s="9">
        <v>2.8409168340000002</v>
      </c>
      <c r="DG803" s="9">
        <v>1.305572513</v>
      </c>
      <c r="DH803" s="9">
        <v>1.202574899</v>
      </c>
      <c r="DI803" s="9">
        <v>2.036791435</v>
      </c>
      <c r="DJ803" s="9">
        <v>1.224327988</v>
      </c>
      <c r="DK803" s="9">
        <v>1.6423970130000001</v>
      </c>
      <c r="DL803" s="9">
        <v>2.6038056779999996</v>
      </c>
      <c r="DM803" s="9">
        <v>2.5087718109999999</v>
      </c>
      <c r="DN803" s="9">
        <v>2.2512471129999998</v>
      </c>
      <c r="DO803" s="9">
        <v>1.7034029879999999</v>
      </c>
      <c r="DP803" s="9">
        <v>1.7159886449999999</v>
      </c>
      <c r="DQ803" s="9">
        <v>2.801077888</v>
      </c>
      <c r="DR803" s="9">
        <v>1.441036054</v>
      </c>
      <c r="DS803" s="9">
        <v>2.2435417329999998</v>
      </c>
      <c r="DT803" s="9">
        <v>1.1802748999000001</v>
      </c>
      <c r="DU803" s="9">
        <v>1.520319422</v>
      </c>
      <c r="DV803" s="9">
        <v>1.1479360541999999</v>
      </c>
      <c r="DW803" s="9">
        <v>1.965819521</v>
      </c>
      <c r="DX803" s="9">
        <v>1.55156972</v>
      </c>
      <c r="DY803" s="9">
        <v>1.306294622</v>
      </c>
      <c r="DZ803" s="9">
        <v>1.9797472119999999</v>
      </c>
      <c r="EA803" s="9">
        <v>2.8624080670000001</v>
      </c>
      <c r="EB803" s="9">
        <v>2.4603695219999997</v>
      </c>
      <c r="EC803" s="9">
        <v>3.2728555749999999</v>
      </c>
      <c r="ED803" s="9">
        <v>1.5062026880000001</v>
      </c>
      <c r="EE803" s="9">
        <v>1.3990722099999999</v>
      </c>
      <c r="EF803" s="9">
        <v>1.8773975119999999</v>
      </c>
      <c r="EG803" s="9">
        <v>1.697925098</v>
      </c>
      <c r="EH803" s="9">
        <v>1.7603834679999999</v>
      </c>
      <c r="EI803" s="9">
        <v>3.429266932</v>
      </c>
      <c r="EJ803" s="9">
        <v>1.943847111</v>
      </c>
      <c r="EK803" s="9">
        <v>2.2658640429999997</v>
      </c>
    </row>
    <row r="804" spans="1:141" x14ac:dyDescent="0.2">
      <c r="A804">
        <v>800</v>
      </c>
      <c r="B804" s="9">
        <v>1.105</v>
      </c>
      <c r="C804" s="9">
        <v>3.1873745292825379</v>
      </c>
      <c r="D804" s="9">
        <v>1.36</v>
      </c>
      <c r="E804" s="9">
        <v>1.786</v>
      </c>
      <c r="F804" s="9">
        <v>1.2815189873417721</v>
      </c>
      <c r="G804" s="9">
        <v>2.19</v>
      </c>
      <c r="H804" s="9">
        <v>1.7072000000000001</v>
      </c>
      <c r="I804" s="9">
        <v>1.94</v>
      </c>
      <c r="J804" s="9">
        <v>1.67</v>
      </c>
      <c r="K804" s="9">
        <v>4.5999999999999996</v>
      </c>
      <c r="L804" s="9">
        <v>2.0609999999999999</v>
      </c>
      <c r="M804" s="9">
        <v>2.77</v>
      </c>
      <c r="N804" s="9">
        <v>2.2400000000000002</v>
      </c>
      <c r="O804" s="9">
        <v>6.71</v>
      </c>
      <c r="P804" s="9">
        <v>2.9060000000000001</v>
      </c>
      <c r="Q804" s="9">
        <v>3.82</v>
      </c>
      <c r="R804" s="9">
        <v>2.0293337999999999</v>
      </c>
      <c r="S804" s="9">
        <v>1.865067</v>
      </c>
      <c r="T804" s="9">
        <v>3.1563555999999999</v>
      </c>
      <c r="U804" s="9">
        <v>1.9188445000000001</v>
      </c>
      <c r="V804" s="9">
        <v>2.7261331000000002</v>
      </c>
      <c r="W804" s="9">
        <v>4.1294217</v>
      </c>
      <c r="X804" s="9">
        <v>4.1069331</v>
      </c>
      <c r="Y804" s="9">
        <v>3.6825781000000002</v>
      </c>
      <c r="Z804" s="9">
        <v>2.7203556999999998</v>
      </c>
      <c r="AA804" s="9">
        <v>2.7704005</v>
      </c>
      <c r="AB804" s="9">
        <v>4.5975118000000004</v>
      </c>
      <c r="AC804" s="9">
        <v>2.3177781</v>
      </c>
      <c r="AD804" s="9">
        <v>3.6584004999999999</v>
      </c>
      <c r="AE804" s="9">
        <v>1.7954667</v>
      </c>
      <c r="AF804" s="9">
        <v>2.2832886999999999</v>
      </c>
      <c r="AG804" s="9">
        <v>1.8180444</v>
      </c>
      <c r="AH804" s="9">
        <v>3.1708441000000001</v>
      </c>
      <c r="AI804" s="9">
        <v>2.4545777000000002</v>
      </c>
      <c r="AJ804" s="9">
        <v>1.9091556000000001</v>
      </c>
      <c r="AK804" s="9">
        <v>3.1832888000000001</v>
      </c>
      <c r="AL804" s="9">
        <v>4.6794658</v>
      </c>
      <c r="AM804" s="9">
        <v>4.0293336000000002</v>
      </c>
      <c r="AN804" s="9">
        <v>5.5728892999999999</v>
      </c>
      <c r="AO804" s="9">
        <v>2.3575110000000001</v>
      </c>
      <c r="AP804" s="9">
        <v>2.2089778999999998</v>
      </c>
      <c r="AQ804" s="9">
        <v>3.1544889999999999</v>
      </c>
      <c r="AR804" s="9">
        <v>2.6248</v>
      </c>
      <c r="AS804" s="9">
        <v>2.6462221000000001</v>
      </c>
      <c r="AT804" s="9">
        <v>5.8000007</v>
      </c>
      <c r="AU804" s="9">
        <v>3.0949334999999998</v>
      </c>
      <c r="AV804" s="9">
        <v>3.8109340999999999</v>
      </c>
      <c r="AW804" s="9">
        <v>1.8207998000000001</v>
      </c>
      <c r="AX804" s="9">
        <v>1.6725334000000001</v>
      </c>
      <c r="AY804" s="9">
        <v>2.8748448</v>
      </c>
      <c r="AZ804" s="9">
        <v>1.7020445</v>
      </c>
      <c r="BA804" s="9">
        <v>2.3980440999999999</v>
      </c>
      <c r="BB804" s="9">
        <v>3.7078221</v>
      </c>
      <c r="BC804" s="9">
        <v>3.5831995000000001</v>
      </c>
      <c r="BD804" s="9">
        <v>3.2351999</v>
      </c>
      <c r="BE804" s="9">
        <v>2.3736888999999999</v>
      </c>
      <c r="BF804" s="9">
        <v>2.4404444999999999</v>
      </c>
      <c r="BG804" s="9">
        <v>4.0208000999999998</v>
      </c>
      <c r="BH804" s="9">
        <v>2.0500447999999998</v>
      </c>
      <c r="BI804" s="9">
        <v>3.2207110000000001</v>
      </c>
      <c r="BJ804" s="9">
        <v>1.6153778999999999</v>
      </c>
      <c r="BK804" s="9">
        <v>2.0378668000000002</v>
      </c>
      <c r="BL804" s="9">
        <v>1.6111112999999999</v>
      </c>
      <c r="BM804" s="9">
        <v>2.7998221000000001</v>
      </c>
      <c r="BN804" s="9">
        <v>2.1740446000000002</v>
      </c>
      <c r="BO804" s="9">
        <v>1.7408888</v>
      </c>
      <c r="BP804" s="9">
        <v>2.8261333</v>
      </c>
      <c r="BQ804" s="9">
        <v>4.1139549999999998</v>
      </c>
      <c r="BR804" s="9">
        <v>3.5374222</v>
      </c>
      <c r="BS804" s="9">
        <v>4.8391118000000004</v>
      </c>
      <c r="BT804" s="9">
        <v>2.0918223999999999</v>
      </c>
      <c r="BU804" s="9">
        <v>1.9583999999999999</v>
      </c>
      <c r="BV804" s="9">
        <v>2.7346663000000002</v>
      </c>
      <c r="BW804" s="9">
        <v>2.3265779000000002</v>
      </c>
      <c r="BX804" s="9">
        <v>2.3876444999999999</v>
      </c>
      <c r="BY804" s="9">
        <v>5.0441779999999996</v>
      </c>
      <c r="BZ804" s="9">
        <v>2.7479110000000002</v>
      </c>
      <c r="CA804" s="9">
        <v>3.3075554</v>
      </c>
      <c r="CB804" s="9">
        <v>1.6040000999999999</v>
      </c>
      <c r="CC804" s="9">
        <v>1.4745777</v>
      </c>
      <c r="CD804" s="9">
        <v>2.5165331000000002</v>
      </c>
      <c r="CE804" s="9">
        <v>1.4996445</v>
      </c>
      <c r="CF804" s="9">
        <v>2.0719113</v>
      </c>
      <c r="CG804" s="9">
        <v>3.2345784000000002</v>
      </c>
      <c r="CH804" s="9">
        <v>3.1215107</v>
      </c>
      <c r="CI804" s="9">
        <v>2.8096000999999999</v>
      </c>
      <c r="CJ804" s="9">
        <v>2.0876446</v>
      </c>
      <c r="CK804" s="9">
        <v>2.1317336999999998</v>
      </c>
      <c r="CL804" s="9">
        <v>3.4955552000000001</v>
      </c>
      <c r="CM804" s="9">
        <v>1.7889777</v>
      </c>
      <c r="CN804" s="9">
        <v>2.7967116999999999</v>
      </c>
      <c r="CO804" s="9">
        <v>1.4338668999999999</v>
      </c>
      <c r="CP804" s="9">
        <v>1.8222219</v>
      </c>
      <c r="CQ804" s="9">
        <v>1.4114666</v>
      </c>
      <c r="CR804" s="9">
        <v>2.4406221000000001</v>
      </c>
      <c r="CS804" s="9">
        <v>1.9108445999999999</v>
      </c>
      <c r="CT804" s="9">
        <v>1.5610666</v>
      </c>
      <c r="CU804" s="9">
        <v>2.4616888000000001</v>
      </c>
      <c r="CV804" s="9">
        <v>3.5710218</v>
      </c>
      <c r="CW804" s="9">
        <v>3.0692441000000001</v>
      </c>
      <c r="CX804" s="9">
        <v>4.1496005</v>
      </c>
      <c r="CY804" s="9">
        <v>1.8434666</v>
      </c>
      <c r="CZ804" s="9">
        <v>1.7201774999999999</v>
      </c>
      <c r="DA804" s="9">
        <v>2.3583999000000002</v>
      </c>
      <c r="DB804" s="9">
        <v>2.0615114999999999</v>
      </c>
      <c r="DC804" s="9">
        <v>2.1248002000000001</v>
      </c>
      <c r="DD804" s="9">
        <v>4.3383117000000002</v>
      </c>
      <c r="DE804" s="9">
        <v>2.4036442999999998</v>
      </c>
      <c r="DF804" s="9">
        <v>2.8461335000000001</v>
      </c>
      <c r="DG804" s="9">
        <v>1.3079114000000001</v>
      </c>
      <c r="DH804" s="9">
        <v>1.2047999</v>
      </c>
      <c r="DI804" s="9">
        <v>2.0405331000000002</v>
      </c>
      <c r="DJ804" s="9">
        <v>1.2264891</v>
      </c>
      <c r="DK804" s="9">
        <v>1.6455109000000001</v>
      </c>
      <c r="DL804" s="9">
        <v>2.6081778999999998</v>
      </c>
      <c r="DM804" s="9">
        <v>2.5135106999999999</v>
      </c>
      <c r="DN804" s="9">
        <v>2.2551109999999999</v>
      </c>
      <c r="DO804" s="9">
        <v>1.7064891</v>
      </c>
      <c r="DP804" s="9">
        <v>1.7188441999999999</v>
      </c>
      <c r="DQ804" s="9">
        <v>2.806489</v>
      </c>
      <c r="DR804" s="9">
        <v>1.4435555</v>
      </c>
      <c r="DS804" s="9">
        <v>2.2477334</v>
      </c>
      <c r="DT804" s="9">
        <v>1.1823999000000001</v>
      </c>
      <c r="DU804" s="9">
        <v>1.5230222</v>
      </c>
      <c r="DV804" s="9">
        <v>1.1499554999999999</v>
      </c>
      <c r="DW804" s="9">
        <v>1.9694223</v>
      </c>
      <c r="DX804" s="9">
        <v>1.5542225000000001</v>
      </c>
      <c r="DY804" s="9">
        <v>1.3086224</v>
      </c>
      <c r="DZ804" s="9">
        <v>1.9831110999999999</v>
      </c>
      <c r="EA804" s="9">
        <v>2.8674664000000001</v>
      </c>
      <c r="EB804" s="9">
        <v>2.4646222999999998</v>
      </c>
      <c r="EC804" s="9">
        <v>3.2785777999999999</v>
      </c>
      <c r="ED804" s="9">
        <v>1.5088888</v>
      </c>
      <c r="EE804" s="9">
        <v>1.4015111</v>
      </c>
      <c r="EF804" s="9">
        <v>1.8807114</v>
      </c>
      <c r="EG804" s="9">
        <v>1.7008000999999999</v>
      </c>
      <c r="EH804" s="9">
        <v>1.7634668</v>
      </c>
      <c r="EI804" s="9">
        <v>3.4357335999999998</v>
      </c>
      <c r="EJ804" s="9">
        <v>1.947111</v>
      </c>
      <c r="EK804" s="9">
        <v>2.2700445999999999</v>
      </c>
    </row>
    <row r="805" spans="1:141" x14ac:dyDescent="0.2">
      <c r="A805">
        <v>801</v>
      </c>
      <c r="B805" s="9">
        <v>1.1079300000000001</v>
      </c>
      <c r="C805" s="9">
        <v>3.1924739543221485</v>
      </c>
      <c r="D805" s="9">
        <v>1.3636200000000001</v>
      </c>
      <c r="E805" s="9">
        <v>1.7907500000000001</v>
      </c>
      <c r="F805" s="9">
        <v>1.2853164556962025</v>
      </c>
      <c r="G805" s="9">
        <v>2.1953</v>
      </c>
      <c r="H805" s="9">
        <v>1.7121280000000001</v>
      </c>
      <c r="I805" s="9">
        <v>1.9456</v>
      </c>
      <c r="J805" s="9">
        <v>1.6746999999999999</v>
      </c>
      <c r="K805" s="9">
        <v>4.6074999999999999</v>
      </c>
      <c r="L805" s="9">
        <v>2.06562</v>
      </c>
      <c r="M805" s="9">
        <v>2.7770000000000001</v>
      </c>
      <c r="N805" s="9">
        <v>2.2465000000000002</v>
      </c>
      <c r="O805" s="9">
        <v>6.7209000000000003</v>
      </c>
      <c r="P805" s="9">
        <v>2.9142300000000003</v>
      </c>
      <c r="Q805" s="9">
        <v>3.8306</v>
      </c>
      <c r="R805" s="9">
        <v>2.033938467</v>
      </c>
      <c r="S805" s="9">
        <v>1.869352331</v>
      </c>
      <c r="T805" s="9">
        <v>3.1636520479999999</v>
      </c>
      <c r="U805" s="9">
        <v>1.923240056</v>
      </c>
      <c r="V805" s="9">
        <v>2.7322377650000003</v>
      </c>
      <c r="W805" s="9">
        <v>4.1375414739999998</v>
      </c>
      <c r="X805" s="9">
        <v>4.1164997699999999</v>
      </c>
      <c r="Y805" s="9">
        <v>3.690250319</v>
      </c>
      <c r="Z805" s="9">
        <v>2.7265521449999999</v>
      </c>
      <c r="AA805" s="9">
        <v>2.7762405010000002</v>
      </c>
      <c r="AB805" s="9">
        <v>4.6084046870000002</v>
      </c>
      <c r="AC805" s="9">
        <v>2.322890321</v>
      </c>
      <c r="AD805" s="9">
        <v>3.6671344979999998</v>
      </c>
      <c r="AE805" s="9">
        <v>1.7995880339999999</v>
      </c>
      <c r="AF805" s="9">
        <v>2.288503811</v>
      </c>
      <c r="AG805" s="9">
        <v>1.8221099540000001</v>
      </c>
      <c r="AH805" s="9">
        <v>3.178181656</v>
      </c>
      <c r="AI805" s="9">
        <v>2.4599419200000003</v>
      </c>
      <c r="AJ805" s="9">
        <v>1.913550045</v>
      </c>
      <c r="AK805" s="9">
        <v>3.189909911</v>
      </c>
      <c r="AL805" s="9">
        <v>4.6896131380000003</v>
      </c>
      <c r="AM805" s="9">
        <v>4.0377542680000005</v>
      </c>
      <c r="AN805" s="9">
        <v>5.5842844109999996</v>
      </c>
      <c r="AO805" s="9">
        <v>2.3626818890000001</v>
      </c>
      <c r="AP805" s="9">
        <v>2.2139961229999998</v>
      </c>
      <c r="AQ805" s="9">
        <v>3.1615581109999997</v>
      </c>
      <c r="AR805" s="9">
        <v>2.6301959990000001</v>
      </c>
      <c r="AS805" s="9">
        <v>2.6521438760000002</v>
      </c>
      <c r="AT805" s="9">
        <v>5.8128046930000004</v>
      </c>
      <c r="AU805" s="9">
        <v>3.1010501649999997</v>
      </c>
      <c r="AV805" s="9">
        <v>3.819792766</v>
      </c>
      <c r="AW805" s="9">
        <v>1.8249378030000001</v>
      </c>
      <c r="AX805" s="9">
        <v>1.676404067</v>
      </c>
      <c r="AY805" s="9">
        <v>2.881526354</v>
      </c>
      <c r="AZ805" s="9">
        <v>1.705954054</v>
      </c>
      <c r="BA805" s="9">
        <v>2.4034556559999998</v>
      </c>
      <c r="BB805" s="9">
        <v>3.7151518760000002</v>
      </c>
      <c r="BC805" s="9">
        <v>3.5916115040000003</v>
      </c>
      <c r="BD805" s="9">
        <v>3.2419799</v>
      </c>
      <c r="BE805" s="9">
        <v>2.3791420080000001</v>
      </c>
      <c r="BF805" s="9">
        <v>2.445590057</v>
      </c>
      <c r="BG805" s="9">
        <v>4.0303861009999995</v>
      </c>
      <c r="BH805" s="9">
        <v>2.0545863569999998</v>
      </c>
      <c r="BI805" s="9">
        <v>3.228367891</v>
      </c>
      <c r="BJ805" s="9">
        <v>1.6191021219999999</v>
      </c>
      <c r="BK805" s="9">
        <v>2.042562132</v>
      </c>
      <c r="BL805" s="9">
        <v>1.61474619</v>
      </c>
      <c r="BM805" s="9">
        <v>2.8063138800000003</v>
      </c>
      <c r="BN805" s="9">
        <v>2.1788541560000003</v>
      </c>
      <c r="BO805" s="9">
        <v>1.7449099109999999</v>
      </c>
      <c r="BP805" s="9">
        <v>2.8320459630000001</v>
      </c>
      <c r="BQ805" s="9">
        <v>4.1229034410000001</v>
      </c>
      <c r="BR805" s="9">
        <v>3.54487598</v>
      </c>
      <c r="BS805" s="9">
        <v>4.8492106910000006</v>
      </c>
      <c r="BT805" s="9">
        <v>2.0964541789999998</v>
      </c>
      <c r="BU805" s="9">
        <v>1.962862001</v>
      </c>
      <c r="BV805" s="9">
        <v>2.7408476340000001</v>
      </c>
      <c r="BW805" s="9">
        <v>2.3313921240000002</v>
      </c>
      <c r="BX805" s="9">
        <v>2.3930100560000001</v>
      </c>
      <c r="BY805" s="9">
        <v>5.0555522259999996</v>
      </c>
      <c r="BZ805" s="9">
        <v>2.7533998890000002</v>
      </c>
      <c r="CA805" s="9">
        <v>3.3153038490000002</v>
      </c>
      <c r="CB805" s="9">
        <v>1.6076621</v>
      </c>
      <c r="CC805" s="9">
        <v>1.478019923</v>
      </c>
      <c r="CD805" s="9">
        <v>2.5224297660000001</v>
      </c>
      <c r="CE805" s="9">
        <v>1.503096057</v>
      </c>
      <c r="CF805" s="9">
        <v>2.0766441900000001</v>
      </c>
      <c r="CG805" s="9">
        <v>3.2410126190000002</v>
      </c>
      <c r="CH805" s="9">
        <v>3.1288955899999999</v>
      </c>
      <c r="CI805" s="9">
        <v>2.815514099</v>
      </c>
      <c r="CJ805" s="9">
        <v>2.0924861560000001</v>
      </c>
      <c r="CK805" s="9">
        <v>2.1362363659999999</v>
      </c>
      <c r="CL805" s="9">
        <v>3.5039296449999999</v>
      </c>
      <c r="CM805" s="9">
        <v>1.792959921</v>
      </c>
      <c r="CN805" s="9">
        <v>2.8033505869999997</v>
      </c>
      <c r="CO805" s="9">
        <v>1.4371922339999998</v>
      </c>
      <c r="CP805" s="9">
        <v>1.826449677</v>
      </c>
      <c r="CQ805" s="9">
        <v>1.414685934</v>
      </c>
      <c r="CR805" s="9">
        <v>2.4463038790000002</v>
      </c>
      <c r="CS805" s="9">
        <v>1.9151021549999998</v>
      </c>
      <c r="CT805" s="9">
        <v>1.5646979329999999</v>
      </c>
      <c r="CU805" s="9">
        <v>2.466885912</v>
      </c>
      <c r="CV805" s="9">
        <v>3.5788115810000001</v>
      </c>
      <c r="CW805" s="9">
        <v>3.0757376570000003</v>
      </c>
      <c r="CX805" s="9">
        <v>4.1584205000000001</v>
      </c>
      <c r="CY805" s="9">
        <v>1.8475739309999999</v>
      </c>
      <c r="CZ805" s="9">
        <v>1.7241077219999998</v>
      </c>
      <c r="DA805" s="9">
        <v>2.3637679010000001</v>
      </c>
      <c r="DB805" s="9">
        <v>2.0657883889999997</v>
      </c>
      <c r="DC805" s="9">
        <v>2.129608202</v>
      </c>
      <c r="DD805" s="9">
        <v>4.348290585</v>
      </c>
      <c r="DE805" s="9">
        <v>2.4084978589999997</v>
      </c>
      <c r="DF805" s="9">
        <v>2.8528221679999999</v>
      </c>
      <c r="DG805" s="9">
        <v>1.3109222890000001</v>
      </c>
      <c r="DH805" s="9">
        <v>1.207651901</v>
      </c>
      <c r="DI805" s="9">
        <v>2.0453797680000001</v>
      </c>
      <c r="DJ805" s="9">
        <v>1.2293302100000001</v>
      </c>
      <c r="DK805" s="9">
        <v>1.6493517900000001</v>
      </c>
      <c r="DL805" s="9">
        <v>2.6134281229999998</v>
      </c>
      <c r="DM805" s="9">
        <v>2.5195375899999997</v>
      </c>
      <c r="DN805" s="9">
        <v>2.2599098909999999</v>
      </c>
      <c r="DO805" s="9">
        <v>1.7105062099999999</v>
      </c>
      <c r="DP805" s="9">
        <v>1.7224997549999999</v>
      </c>
      <c r="DQ805" s="9">
        <v>2.813286111</v>
      </c>
      <c r="DR805" s="9">
        <v>1.4468019430000001</v>
      </c>
      <c r="DS805" s="9">
        <v>2.2530720660000001</v>
      </c>
      <c r="DT805" s="9">
        <v>1.1851758999999999</v>
      </c>
      <c r="DU805" s="9">
        <v>1.5265959790000001</v>
      </c>
      <c r="DV805" s="9">
        <v>1.1526179449999998</v>
      </c>
      <c r="DW805" s="9">
        <v>1.974046078</v>
      </c>
      <c r="DX805" s="9">
        <v>1.557738276</v>
      </c>
      <c r="DY805" s="9">
        <v>1.311696178</v>
      </c>
      <c r="DZ805" s="9">
        <v>1.9873579909999999</v>
      </c>
      <c r="EA805" s="9">
        <v>2.8737577349999999</v>
      </c>
      <c r="EB805" s="9">
        <v>2.4698800779999996</v>
      </c>
      <c r="EC805" s="9">
        <v>3.2857240249999999</v>
      </c>
      <c r="ED805" s="9">
        <v>1.512283912</v>
      </c>
      <c r="EE805" s="9">
        <v>1.404741987</v>
      </c>
      <c r="EF805" s="9">
        <v>1.885040287</v>
      </c>
      <c r="EG805" s="9">
        <v>1.7043481009999999</v>
      </c>
      <c r="EH805" s="9">
        <v>1.767502133</v>
      </c>
      <c r="EI805" s="9">
        <v>3.4438622689999998</v>
      </c>
      <c r="EJ805" s="9">
        <v>1.951107889</v>
      </c>
      <c r="EK805" s="9">
        <v>2.2754001559999999</v>
      </c>
    </row>
    <row r="806" spans="1:141" x14ac:dyDescent="0.2">
      <c r="A806">
        <v>802</v>
      </c>
      <c r="B806" s="9">
        <v>1.11086</v>
      </c>
      <c r="C806" s="9">
        <v>3.1975733793617587</v>
      </c>
      <c r="D806" s="9">
        <v>1.36724</v>
      </c>
      <c r="E806" s="9">
        <v>1.7955000000000001</v>
      </c>
      <c r="F806" s="9">
        <v>1.2891139240506329</v>
      </c>
      <c r="G806" s="9">
        <v>2.2006000000000001</v>
      </c>
      <c r="H806" s="9">
        <v>1.7170560000000001</v>
      </c>
      <c r="I806" s="9">
        <v>1.9512</v>
      </c>
      <c r="J806" s="9">
        <v>1.6794</v>
      </c>
      <c r="K806" s="9">
        <v>4.6149999999999993</v>
      </c>
      <c r="L806" s="9">
        <v>2.0702400000000001</v>
      </c>
      <c r="M806" s="9">
        <v>2.7839999999999998</v>
      </c>
      <c r="N806" s="9">
        <v>2.2530000000000001</v>
      </c>
      <c r="O806" s="9">
        <v>6.7317999999999998</v>
      </c>
      <c r="P806" s="9">
        <v>2.9224600000000001</v>
      </c>
      <c r="Q806" s="9">
        <v>3.8411999999999997</v>
      </c>
      <c r="R806" s="9">
        <v>2.0385431339999998</v>
      </c>
      <c r="S806" s="9">
        <v>1.8736376619999999</v>
      </c>
      <c r="T806" s="9">
        <v>3.1709484959999998</v>
      </c>
      <c r="U806" s="9">
        <v>1.927635612</v>
      </c>
      <c r="V806" s="9">
        <v>2.7383424300000003</v>
      </c>
      <c r="W806" s="9">
        <v>4.1456612479999997</v>
      </c>
      <c r="X806" s="9">
        <v>4.1260664399999998</v>
      </c>
      <c r="Y806" s="9">
        <v>3.6979225380000003</v>
      </c>
      <c r="Z806" s="9">
        <v>2.7327485899999999</v>
      </c>
      <c r="AA806" s="9">
        <v>2.7820805019999999</v>
      </c>
      <c r="AB806" s="9">
        <v>4.619297574</v>
      </c>
      <c r="AC806" s="9">
        <v>2.3280025420000001</v>
      </c>
      <c r="AD806" s="9">
        <v>3.6758684960000001</v>
      </c>
      <c r="AE806" s="9">
        <v>1.803709368</v>
      </c>
      <c r="AF806" s="9">
        <v>2.293718922</v>
      </c>
      <c r="AG806" s="9">
        <v>1.8261755079999999</v>
      </c>
      <c r="AH806" s="9">
        <v>3.185519212</v>
      </c>
      <c r="AI806" s="9">
        <v>2.46530614</v>
      </c>
      <c r="AJ806" s="9">
        <v>1.91794449</v>
      </c>
      <c r="AK806" s="9">
        <v>3.1965310220000003</v>
      </c>
      <c r="AL806" s="9">
        <v>4.6997604759999998</v>
      </c>
      <c r="AM806" s="9">
        <v>4.0461749359999999</v>
      </c>
      <c r="AN806" s="9">
        <v>5.5956795220000002</v>
      </c>
      <c r="AO806" s="9">
        <v>2.367852778</v>
      </c>
      <c r="AP806" s="9">
        <v>2.2190143459999998</v>
      </c>
      <c r="AQ806" s="9">
        <v>3.168627222</v>
      </c>
      <c r="AR806" s="9">
        <v>2.6355919980000002</v>
      </c>
      <c r="AS806" s="9">
        <v>2.6580656520000003</v>
      </c>
      <c r="AT806" s="9">
        <v>5.8256086859999998</v>
      </c>
      <c r="AU806" s="9">
        <v>3.1071668299999997</v>
      </c>
      <c r="AV806" s="9">
        <v>3.828651432</v>
      </c>
      <c r="AW806" s="9">
        <v>1.8290758060000001</v>
      </c>
      <c r="AX806" s="9">
        <v>1.6802747340000002</v>
      </c>
      <c r="AY806" s="9">
        <v>2.888207908</v>
      </c>
      <c r="AZ806" s="9">
        <v>1.709863608</v>
      </c>
      <c r="BA806" s="9">
        <v>2.4088672120000001</v>
      </c>
      <c r="BB806" s="9">
        <v>3.7224816519999999</v>
      </c>
      <c r="BC806" s="9">
        <v>3.600023508</v>
      </c>
      <c r="BD806" s="9">
        <v>3.2487599</v>
      </c>
      <c r="BE806" s="9">
        <v>2.3845951159999998</v>
      </c>
      <c r="BF806" s="9">
        <v>2.4507356140000001</v>
      </c>
      <c r="BG806" s="9">
        <v>4.0399721020000001</v>
      </c>
      <c r="BH806" s="9">
        <v>2.0591279139999998</v>
      </c>
      <c r="BI806" s="9">
        <v>3.2360247820000003</v>
      </c>
      <c r="BJ806" s="9">
        <v>1.6228263439999999</v>
      </c>
      <c r="BK806" s="9">
        <v>2.0472574640000003</v>
      </c>
      <c r="BL806" s="9">
        <v>1.6183810799999998</v>
      </c>
      <c r="BM806" s="9">
        <v>2.81280566</v>
      </c>
      <c r="BN806" s="9">
        <v>2.1836637120000004</v>
      </c>
      <c r="BO806" s="9">
        <v>1.7489310220000001</v>
      </c>
      <c r="BP806" s="9">
        <v>2.8379586259999998</v>
      </c>
      <c r="BQ806" s="9">
        <v>4.1318518819999994</v>
      </c>
      <c r="BR806" s="9">
        <v>3.5523297600000001</v>
      </c>
      <c r="BS806" s="9">
        <v>4.8593095820000007</v>
      </c>
      <c r="BT806" s="9">
        <v>2.1010859579999996</v>
      </c>
      <c r="BU806" s="9">
        <v>1.967324002</v>
      </c>
      <c r="BV806" s="9">
        <v>2.7470289680000004</v>
      </c>
      <c r="BW806" s="9">
        <v>2.3362063480000002</v>
      </c>
      <c r="BX806" s="9">
        <v>2.3983756120000002</v>
      </c>
      <c r="BY806" s="9">
        <v>5.0669264519999997</v>
      </c>
      <c r="BZ806" s="9">
        <v>2.7588887780000002</v>
      </c>
      <c r="CA806" s="9">
        <v>3.3230522979999999</v>
      </c>
      <c r="CB806" s="9">
        <v>1.6113241</v>
      </c>
      <c r="CC806" s="9">
        <v>1.4814621459999999</v>
      </c>
      <c r="CD806" s="9">
        <v>2.5283264320000001</v>
      </c>
      <c r="CE806" s="9">
        <v>1.506547614</v>
      </c>
      <c r="CF806" s="9">
        <v>2.0813770800000002</v>
      </c>
      <c r="CG806" s="9">
        <v>3.2474468380000001</v>
      </c>
      <c r="CH806" s="9">
        <v>3.1362804799999999</v>
      </c>
      <c r="CI806" s="9">
        <v>2.8214280979999997</v>
      </c>
      <c r="CJ806" s="9">
        <v>2.0973277119999998</v>
      </c>
      <c r="CK806" s="9">
        <v>2.1407390319999999</v>
      </c>
      <c r="CL806" s="9">
        <v>3.5123040900000002</v>
      </c>
      <c r="CM806" s="9">
        <v>1.796942142</v>
      </c>
      <c r="CN806" s="9">
        <v>2.809989474</v>
      </c>
      <c r="CO806" s="9">
        <v>1.440517568</v>
      </c>
      <c r="CP806" s="9">
        <v>1.8306774539999999</v>
      </c>
      <c r="CQ806" s="9">
        <v>1.4179052679999999</v>
      </c>
      <c r="CR806" s="9">
        <v>2.4519856579999999</v>
      </c>
      <c r="CS806" s="9">
        <v>1.9193597099999999</v>
      </c>
      <c r="CT806" s="9">
        <v>1.5683292659999999</v>
      </c>
      <c r="CU806" s="9">
        <v>2.4720830240000002</v>
      </c>
      <c r="CV806" s="9">
        <v>3.5866013620000001</v>
      </c>
      <c r="CW806" s="9">
        <v>3.0822312140000001</v>
      </c>
      <c r="CX806" s="9">
        <v>4.1672405000000001</v>
      </c>
      <c r="CY806" s="9">
        <v>1.851681262</v>
      </c>
      <c r="CZ806" s="9">
        <v>1.728037944</v>
      </c>
      <c r="DA806" s="9">
        <v>2.369135902</v>
      </c>
      <c r="DB806" s="9">
        <v>2.070065278</v>
      </c>
      <c r="DC806" s="9">
        <v>2.1344162040000003</v>
      </c>
      <c r="DD806" s="9">
        <v>4.3582694700000006</v>
      </c>
      <c r="DE806" s="9">
        <v>2.413351418</v>
      </c>
      <c r="DF806" s="9">
        <v>2.8595108360000001</v>
      </c>
      <c r="DG806" s="9">
        <v>1.3139331780000001</v>
      </c>
      <c r="DH806" s="9">
        <v>1.2105039020000001</v>
      </c>
      <c r="DI806" s="9">
        <v>2.050226436</v>
      </c>
      <c r="DJ806" s="9">
        <v>1.23217132</v>
      </c>
      <c r="DK806" s="9">
        <v>1.6531926800000001</v>
      </c>
      <c r="DL806" s="9">
        <v>2.6186783459999998</v>
      </c>
      <c r="DM806" s="9">
        <v>2.5255644799999999</v>
      </c>
      <c r="DN806" s="9">
        <v>2.264708782</v>
      </c>
      <c r="DO806" s="9">
        <v>1.7145233200000001</v>
      </c>
      <c r="DP806" s="9">
        <v>1.72615531</v>
      </c>
      <c r="DQ806" s="9">
        <v>2.8200832220000001</v>
      </c>
      <c r="DR806" s="9">
        <v>1.450048386</v>
      </c>
      <c r="DS806" s="9">
        <v>2.2584107320000002</v>
      </c>
      <c r="DT806" s="9">
        <v>1.1879519000000001</v>
      </c>
      <c r="DU806" s="9">
        <v>1.530169758</v>
      </c>
      <c r="DV806" s="9">
        <v>1.1552803899999999</v>
      </c>
      <c r="DW806" s="9">
        <v>1.978669856</v>
      </c>
      <c r="DX806" s="9">
        <v>1.561254052</v>
      </c>
      <c r="DY806" s="9">
        <v>1.3147699559999999</v>
      </c>
      <c r="DZ806" s="9">
        <v>1.9916048819999999</v>
      </c>
      <c r="EA806" s="9">
        <v>2.8800490700000001</v>
      </c>
      <c r="EB806" s="9">
        <v>2.4751378559999999</v>
      </c>
      <c r="EC806" s="9">
        <v>3.29287025</v>
      </c>
      <c r="ED806" s="9">
        <v>1.515679024</v>
      </c>
      <c r="EE806" s="9">
        <v>1.4079728739999999</v>
      </c>
      <c r="EF806" s="9">
        <v>1.889369174</v>
      </c>
      <c r="EG806" s="9">
        <v>1.7078961019999999</v>
      </c>
      <c r="EH806" s="9">
        <v>1.7715374660000001</v>
      </c>
      <c r="EI806" s="9">
        <v>3.4519909379999998</v>
      </c>
      <c r="EJ806" s="9">
        <v>1.9551047779999999</v>
      </c>
      <c r="EK806" s="9">
        <v>2.2807557119999999</v>
      </c>
    </row>
    <row r="807" spans="1:141" x14ac:dyDescent="0.2">
      <c r="A807">
        <v>803</v>
      </c>
      <c r="B807" s="9">
        <v>1.1137900000000001</v>
      </c>
      <c r="C807" s="9">
        <v>3.2026728044013693</v>
      </c>
      <c r="D807" s="9">
        <v>1.3708600000000002</v>
      </c>
      <c r="E807" s="9">
        <v>1.8002500000000001</v>
      </c>
      <c r="F807" s="9">
        <v>1.2929113924050633</v>
      </c>
      <c r="G807" s="9">
        <v>2.2058999999999997</v>
      </c>
      <c r="H807" s="9">
        <v>1.721984</v>
      </c>
      <c r="I807" s="9">
        <v>1.9567999999999999</v>
      </c>
      <c r="J807" s="9">
        <v>1.6840999999999999</v>
      </c>
      <c r="K807" s="9">
        <v>4.6224999999999996</v>
      </c>
      <c r="L807" s="9">
        <v>2.0748600000000001</v>
      </c>
      <c r="M807" s="9">
        <v>2.7909999999999999</v>
      </c>
      <c r="N807" s="9">
        <v>2.2595000000000001</v>
      </c>
      <c r="O807" s="9">
        <v>6.7427000000000001</v>
      </c>
      <c r="P807" s="9">
        <v>2.9306900000000002</v>
      </c>
      <c r="Q807" s="9">
        <v>3.8517999999999999</v>
      </c>
      <c r="R807" s="9">
        <v>2.0431478009999999</v>
      </c>
      <c r="S807" s="9">
        <v>1.8779229930000001</v>
      </c>
      <c r="T807" s="9">
        <v>3.1782449439999998</v>
      </c>
      <c r="U807" s="9">
        <v>1.932031168</v>
      </c>
      <c r="V807" s="9">
        <v>2.7444470950000004</v>
      </c>
      <c r="W807" s="9">
        <v>4.1537810219999995</v>
      </c>
      <c r="X807" s="9">
        <v>4.1356331099999997</v>
      </c>
      <c r="Y807" s="9">
        <v>3.7055947570000001</v>
      </c>
      <c r="Z807" s="9">
        <v>2.738945035</v>
      </c>
      <c r="AA807" s="9">
        <v>2.787920503</v>
      </c>
      <c r="AB807" s="9">
        <v>4.6301904610000006</v>
      </c>
      <c r="AC807" s="9">
        <v>2.3331147629999998</v>
      </c>
      <c r="AD807" s="9">
        <v>3.684602494</v>
      </c>
      <c r="AE807" s="9">
        <v>1.807830702</v>
      </c>
      <c r="AF807" s="9">
        <v>2.2989340330000001</v>
      </c>
      <c r="AG807" s="9">
        <v>1.830241062</v>
      </c>
      <c r="AH807" s="9">
        <v>3.192856768</v>
      </c>
      <c r="AI807" s="9">
        <v>2.4706703600000002</v>
      </c>
      <c r="AJ807" s="9">
        <v>1.922338935</v>
      </c>
      <c r="AK807" s="9">
        <v>3.2031521330000001</v>
      </c>
      <c r="AL807" s="9">
        <v>4.7099078140000001</v>
      </c>
      <c r="AM807" s="9">
        <v>4.0545956040000002</v>
      </c>
      <c r="AN807" s="9">
        <v>5.6070746329999999</v>
      </c>
      <c r="AO807" s="9">
        <v>2.373023667</v>
      </c>
      <c r="AP807" s="9">
        <v>2.2240325689999998</v>
      </c>
      <c r="AQ807" s="9">
        <v>3.1756963329999999</v>
      </c>
      <c r="AR807" s="9">
        <v>2.6409879969999999</v>
      </c>
      <c r="AS807" s="9">
        <v>2.663987428</v>
      </c>
      <c r="AT807" s="9">
        <v>5.8384126790000002</v>
      </c>
      <c r="AU807" s="9">
        <v>3.1132834949999997</v>
      </c>
      <c r="AV807" s="9">
        <v>3.8375100980000001</v>
      </c>
      <c r="AW807" s="9">
        <v>1.8332138090000001</v>
      </c>
      <c r="AX807" s="9">
        <v>1.6841454010000001</v>
      </c>
      <c r="AY807" s="9">
        <v>2.8948894620000001</v>
      </c>
      <c r="AZ807" s="9">
        <v>1.7137731620000001</v>
      </c>
      <c r="BA807" s="9">
        <v>2.414278768</v>
      </c>
      <c r="BB807" s="9">
        <v>3.7298114280000001</v>
      </c>
      <c r="BC807" s="9">
        <v>3.6084355120000002</v>
      </c>
      <c r="BD807" s="9">
        <v>3.2555399</v>
      </c>
      <c r="BE807" s="9">
        <v>2.3900482240000001</v>
      </c>
      <c r="BF807" s="9">
        <v>2.4558811709999997</v>
      </c>
      <c r="BG807" s="9">
        <v>4.0495581029999999</v>
      </c>
      <c r="BH807" s="9">
        <v>2.0636694709999999</v>
      </c>
      <c r="BI807" s="9">
        <v>3.2436816730000002</v>
      </c>
      <c r="BJ807" s="9">
        <v>1.6265505659999999</v>
      </c>
      <c r="BK807" s="9">
        <v>2.0519527960000001</v>
      </c>
      <c r="BL807" s="9">
        <v>1.6220159699999999</v>
      </c>
      <c r="BM807" s="9">
        <v>2.8192974400000002</v>
      </c>
      <c r="BN807" s="9">
        <v>2.1884732680000001</v>
      </c>
      <c r="BO807" s="9">
        <v>1.752952133</v>
      </c>
      <c r="BP807" s="9">
        <v>2.843871289</v>
      </c>
      <c r="BQ807" s="9">
        <v>4.1408003229999997</v>
      </c>
      <c r="BR807" s="9">
        <v>3.5597835399999997</v>
      </c>
      <c r="BS807" s="9">
        <v>4.869408473</v>
      </c>
      <c r="BT807" s="9">
        <v>2.105717737</v>
      </c>
      <c r="BU807" s="9">
        <v>1.9717860029999998</v>
      </c>
      <c r="BV807" s="9">
        <v>2.7532103020000003</v>
      </c>
      <c r="BW807" s="9">
        <v>2.3410205720000001</v>
      </c>
      <c r="BX807" s="9">
        <v>2.4037411679999998</v>
      </c>
      <c r="BY807" s="9">
        <v>5.0783006779999997</v>
      </c>
      <c r="BZ807" s="9">
        <v>2.7643776670000002</v>
      </c>
      <c r="CA807" s="9">
        <v>3.3308007470000001</v>
      </c>
      <c r="CB807" s="9">
        <v>1.6149860999999999</v>
      </c>
      <c r="CC807" s="9">
        <v>1.4849043689999999</v>
      </c>
      <c r="CD807" s="9">
        <v>2.534223098</v>
      </c>
      <c r="CE807" s="9">
        <v>1.509999171</v>
      </c>
      <c r="CF807" s="9">
        <v>2.0861099699999999</v>
      </c>
      <c r="CG807" s="9">
        <v>3.2538810570000001</v>
      </c>
      <c r="CH807" s="9">
        <v>3.1436653699999999</v>
      </c>
      <c r="CI807" s="9">
        <v>2.8273420969999998</v>
      </c>
      <c r="CJ807" s="9">
        <v>2.1021692679999999</v>
      </c>
      <c r="CK807" s="9">
        <v>2.145241698</v>
      </c>
      <c r="CL807" s="9">
        <v>3.5206785350000001</v>
      </c>
      <c r="CM807" s="9">
        <v>1.800924363</v>
      </c>
      <c r="CN807" s="9">
        <v>2.8166283609999998</v>
      </c>
      <c r="CO807" s="9">
        <v>1.4438429019999999</v>
      </c>
      <c r="CP807" s="9">
        <v>1.834905231</v>
      </c>
      <c r="CQ807" s="9">
        <v>1.4211246020000001</v>
      </c>
      <c r="CR807" s="9">
        <v>2.457667437</v>
      </c>
      <c r="CS807" s="9">
        <v>1.9236172649999999</v>
      </c>
      <c r="CT807" s="9">
        <v>1.5719605990000001</v>
      </c>
      <c r="CU807" s="9">
        <v>2.4772801360000001</v>
      </c>
      <c r="CV807" s="9">
        <v>3.5943911430000002</v>
      </c>
      <c r="CW807" s="9">
        <v>3.0887247710000003</v>
      </c>
      <c r="CX807" s="9">
        <v>4.1760605000000002</v>
      </c>
      <c r="CY807" s="9">
        <v>1.855788593</v>
      </c>
      <c r="CZ807" s="9">
        <v>1.7319681659999999</v>
      </c>
      <c r="DA807" s="9">
        <v>2.3745039030000004</v>
      </c>
      <c r="DB807" s="9">
        <v>2.0743421669999997</v>
      </c>
      <c r="DC807" s="9">
        <v>2.1392242060000002</v>
      </c>
      <c r="DD807" s="9">
        <v>4.3682483550000004</v>
      </c>
      <c r="DE807" s="9">
        <v>2.4182049769999998</v>
      </c>
      <c r="DF807" s="9">
        <v>2.8661995039999999</v>
      </c>
      <c r="DG807" s="9">
        <v>1.3169440670000001</v>
      </c>
      <c r="DH807" s="9">
        <v>1.2133559030000001</v>
      </c>
      <c r="DI807" s="9">
        <v>2.0550731040000003</v>
      </c>
      <c r="DJ807" s="9">
        <v>1.23501243</v>
      </c>
      <c r="DK807" s="9">
        <v>1.6570335700000001</v>
      </c>
      <c r="DL807" s="9">
        <v>2.6239285689999998</v>
      </c>
      <c r="DM807" s="9">
        <v>2.5315913699999997</v>
      </c>
      <c r="DN807" s="9">
        <v>2.2695076729999997</v>
      </c>
      <c r="DO807" s="9">
        <v>1.71854043</v>
      </c>
      <c r="DP807" s="9">
        <v>1.7298108649999999</v>
      </c>
      <c r="DQ807" s="9">
        <v>2.8268803330000001</v>
      </c>
      <c r="DR807" s="9">
        <v>1.4532948290000001</v>
      </c>
      <c r="DS807" s="9">
        <v>2.2637493979999999</v>
      </c>
      <c r="DT807" s="9">
        <v>1.1907279</v>
      </c>
      <c r="DU807" s="9">
        <v>1.5337435369999999</v>
      </c>
      <c r="DV807" s="9">
        <v>1.1579428349999998</v>
      </c>
      <c r="DW807" s="9">
        <v>1.983293634</v>
      </c>
      <c r="DX807" s="9">
        <v>1.564769828</v>
      </c>
      <c r="DY807" s="9">
        <v>1.317843734</v>
      </c>
      <c r="DZ807" s="9">
        <v>1.9958517729999998</v>
      </c>
      <c r="EA807" s="9">
        <v>2.8863404049999999</v>
      </c>
      <c r="EB807" s="9">
        <v>2.4803956339999997</v>
      </c>
      <c r="EC807" s="9">
        <v>3.3000164750000001</v>
      </c>
      <c r="ED807" s="9">
        <v>1.519074136</v>
      </c>
      <c r="EE807" s="9">
        <v>1.4112037610000001</v>
      </c>
      <c r="EF807" s="9">
        <v>1.893698061</v>
      </c>
      <c r="EG807" s="9">
        <v>1.7114441029999998</v>
      </c>
      <c r="EH807" s="9">
        <v>1.7755727990000001</v>
      </c>
      <c r="EI807" s="9">
        <v>3.4601196069999998</v>
      </c>
      <c r="EJ807" s="9">
        <v>1.9591016670000001</v>
      </c>
      <c r="EK807" s="9">
        <v>2.286111268</v>
      </c>
    </row>
    <row r="808" spans="1:141" x14ac:dyDescent="0.2">
      <c r="A808">
        <v>804</v>
      </c>
      <c r="B808" s="9">
        <v>1.1167199999999999</v>
      </c>
      <c r="C808" s="9">
        <v>3.2077722294409798</v>
      </c>
      <c r="D808" s="9">
        <v>1.3744800000000001</v>
      </c>
      <c r="E808" s="9">
        <v>1.8049999999999999</v>
      </c>
      <c r="F808" s="9">
        <v>1.2967088607594937</v>
      </c>
      <c r="G808" s="9">
        <v>2.2111999999999998</v>
      </c>
      <c r="H808" s="9">
        <v>1.726912</v>
      </c>
      <c r="I808" s="9">
        <v>1.9623999999999999</v>
      </c>
      <c r="J808" s="9">
        <v>1.6887999999999999</v>
      </c>
      <c r="K808" s="9">
        <v>4.63</v>
      </c>
      <c r="L808" s="9">
        <v>2.0794799999999998</v>
      </c>
      <c r="M808" s="9">
        <v>2.798</v>
      </c>
      <c r="N808" s="9">
        <v>2.266</v>
      </c>
      <c r="O808" s="9">
        <v>6.7535999999999996</v>
      </c>
      <c r="P808" s="9">
        <v>2.93892</v>
      </c>
      <c r="Q808" s="9">
        <v>3.8624000000000001</v>
      </c>
      <c r="R808" s="9">
        <v>2.0477524679999997</v>
      </c>
      <c r="S808" s="9">
        <v>1.882208324</v>
      </c>
      <c r="T808" s="9">
        <v>3.1855413919999997</v>
      </c>
      <c r="U808" s="9">
        <v>1.9364267240000002</v>
      </c>
      <c r="V808" s="9">
        <v>2.75055176</v>
      </c>
      <c r="W808" s="9">
        <v>4.1619007960000003</v>
      </c>
      <c r="X808" s="9">
        <v>4.1451997800000004</v>
      </c>
      <c r="Y808" s="9">
        <v>3.7132669760000003</v>
      </c>
      <c r="Z808" s="9">
        <v>2.74514148</v>
      </c>
      <c r="AA808" s="9">
        <v>2.7937605040000002</v>
      </c>
      <c r="AB808" s="9">
        <v>4.6410833480000004</v>
      </c>
      <c r="AC808" s="9">
        <v>2.3382269839999998</v>
      </c>
      <c r="AD808" s="9">
        <v>3.6933364919999998</v>
      </c>
      <c r="AE808" s="9">
        <v>1.8119520359999999</v>
      </c>
      <c r="AF808" s="9">
        <v>2.3041491440000001</v>
      </c>
      <c r="AG808" s="9">
        <v>1.8343066160000001</v>
      </c>
      <c r="AH808" s="9">
        <v>3.2001943239999999</v>
      </c>
      <c r="AI808" s="9">
        <v>2.4760345800000003</v>
      </c>
      <c r="AJ808" s="9">
        <v>1.9267333800000002</v>
      </c>
      <c r="AK808" s="9">
        <v>3.209773244</v>
      </c>
      <c r="AL808" s="9">
        <v>4.7200551519999996</v>
      </c>
      <c r="AM808" s="9">
        <v>4.0630162720000005</v>
      </c>
      <c r="AN808" s="9">
        <v>5.6184697439999995</v>
      </c>
      <c r="AO808" s="9">
        <v>2.378194556</v>
      </c>
      <c r="AP808" s="9">
        <v>2.2290507919999998</v>
      </c>
      <c r="AQ808" s="9">
        <v>3.1827654439999997</v>
      </c>
      <c r="AR808" s="9">
        <v>2.646383996</v>
      </c>
      <c r="AS808" s="9">
        <v>2.6699092040000001</v>
      </c>
      <c r="AT808" s="9">
        <v>5.8512166719999996</v>
      </c>
      <c r="AU808" s="9">
        <v>3.1194001599999996</v>
      </c>
      <c r="AV808" s="9">
        <v>3.8463687639999997</v>
      </c>
      <c r="AW808" s="9">
        <v>1.8373518120000001</v>
      </c>
      <c r="AX808" s="9">
        <v>1.688016068</v>
      </c>
      <c r="AY808" s="9">
        <v>2.9015710160000001</v>
      </c>
      <c r="AZ808" s="9">
        <v>1.7176827159999999</v>
      </c>
      <c r="BA808" s="9">
        <v>2.4196903239999998</v>
      </c>
      <c r="BB808" s="9">
        <v>3.7371412039999998</v>
      </c>
      <c r="BC808" s="9">
        <v>3.616847516</v>
      </c>
      <c r="BD808" s="9">
        <v>3.2623199000000001</v>
      </c>
      <c r="BE808" s="9">
        <v>2.3955013319999998</v>
      </c>
      <c r="BF808" s="9">
        <v>2.4610267279999998</v>
      </c>
      <c r="BG808" s="9">
        <v>4.0591441039999996</v>
      </c>
      <c r="BH808" s="9">
        <v>2.0682110279999999</v>
      </c>
      <c r="BI808" s="9">
        <v>3.2513385640000001</v>
      </c>
      <c r="BJ808" s="9">
        <v>1.6302747879999999</v>
      </c>
      <c r="BK808" s="9">
        <v>2.0566481280000004</v>
      </c>
      <c r="BL808" s="9">
        <v>1.6256508599999999</v>
      </c>
      <c r="BM808" s="9">
        <v>2.8257892199999999</v>
      </c>
      <c r="BN808" s="9">
        <v>2.1932828240000002</v>
      </c>
      <c r="BO808" s="9">
        <v>1.7569732440000001</v>
      </c>
      <c r="BP808" s="9">
        <v>2.8497839520000001</v>
      </c>
      <c r="BQ808" s="9">
        <v>4.1497487639999999</v>
      </c>
      <c r="BR808" s="9">
        <v>3.5672373199999998</v>
      </c>
      <c r="BS808" s="9">
        <v>4.8795073640000002</v>
      </c>
      <c r="BT808" s="9">
        <v>2.1103495159999999</v>
      </c>
      <c r="BU808" s="9">
        <v>1.9762480039999999</v>
      </c>
      <c r="BV808" s="9">
        <v>2.7593916360000001</v>
      </c>
      <c r="BW808" s="9">
        <v>2.3458347960000001</v>
      </c>
      <c r="BX808" s="9">
        <v>2.4091067239999999</v>
      </c>
      <c r="BY808" s="9">
        <v>5.0896749039999998</v>
      </c>
      <c r="BZ808" s="9">
        <v>2.7698665560000002</v>
      </c>
      <c r="CA808" s="9">
        <v>3.3385491960000002</v>
      </c>
      <c r="CB808" s="9">
        <v>1.6186480999999999</v>
      </c>
      <c r="CC808" s="9">
        <v>1.4883465920000001</v>
      </c>
      <c r="CD808" s="9">
        <v>2.5401197640000004</v>
      </c>
      <c r="CE808" s="9">
        <v>1.513450728</v>
      </c>
      <c r="CF808" s="9">
        <v>2.09084286</v>
      </c>
      <c r="CG808" s="9">
        <v>3.260315276</v>
      </c>
      <c r="CH808" s="9">
        <v>3.1510502599999999</v>
      </c>
      <c r="CI808" s="9">
        <v>2.8332560959999999</v>
      </c>
      <c r="CJ808" s="9">
        <v>2.1070108240000001</v>
      </c>
      <c r="CK808" s="9">
        <v>2.149744364</v>
      </c>
      <c r="CL808" s="9">
        <v>3.5290529799999999</v>
      </c>
      <c r="CM808" s="9">
        <v>1.804906584</v>
      </c>
      <c r="CN808" s="9">
        <v>2.8232672480000001</v>
      </c>
      <c r="CO808" s="9">
        <v>1.447168236</v>
      </c>
      <c r="CP808" s="9">
        <v>1.8391330079999999</v>
      </c>
      <c r="CQ808" s="9">
        <v>1.4243439360000001</v>
      </c>
      <c r="CR808" s="9">
        <v>2.4633492160000001</v>
      </c>
      <c r="CS808" s="9">
        <v>1.92787482</v>
      </c>
      <c r="CT808" s="9">
        <v>1.575591932</v>
      </c>
      <c r="CU808" s="9">
        <v>2.4824772479999999</v>
      </c>
      <c r="CV808" s="9">
        <v>3.6021809240000002</v>
      </c>
      <c r="CW808" s="9">
        <v>3.0952183280000001</v>
      </c>
      <c r="CX808" s="9">
        <v>4.1848805000000002</v>
      </c>
      <c r="CY808" s="9">
        <v>1.8598959239999999</v>
      </c>
      <c r="CZ808" s="9">
        <v>1.7358983879999998</v>
      </c>
      <c r="DA808" s="9">
        <v>2.3798719040000003</v>
      </c>
      <c r="DB808" s="9">
        <v>2.078619056</v>
      </c>
      <c r="DC808" s="9">
        <v>2.1440322080000001</v>
      </c>
      <c r="DD808" s="9">
        <v>4.3782272400000002</v>
      </c>
      <c r="DE808" s="9">
        <v>2.4230585359999997</v>
      </c>
      <c r="DF808" s="9">
        <v>2.8728881720000001</v>
      </c>
      <c r="DG808" s="9">
        <v>1.3199549560000001</v>
      </c>
      <c r="DH808" s="9">
        <v>1.216207904</v>
      </c>
      <c r="DI808" s="9">
        <v>2.0599197720000002</v>
      </c>
      <c r="DJ808" s="9">
        <v>1.2378535399999999</v>
      </c>
      <c r="DK808" s="9">
        <v>1.6608744600000001</v>
      </c>
      <c r="DL808" s="9">
        <v>2.6291787919999998</v>
      </c>
      <c r="DM808" s="9">
        <v>2.5376182599999999</v>
      </c>
      <c r="DN808" s="9">
        <v>2.2743065639999998</v>
      </c>
      <c r="DO808" s="9">
        <v>1.7225575399999999</v>
      </c>
      <c r="DP808" s="9">
        <v>1.7334664199999998</v>
      </c>
      <c r="DQ808" s="9">
        <v>2.8336774440000001</v>
      </c>
      <c r="DR808" s="9">
        <v>1.4565412719999999</v>
      </c>
      <c r="DS808" s="9">
        <v>2.269088064</v>
      </c>
      <c r="DT808" s="9">
        <v>1.1935039000000001</v>
      </c>
      <c r="DU808" s="9">
        <v>1.537317316</v>
      </c>
      <c r="DV808" s="9">
        <v>1.16060528</v>
      </c>
      <c r="DW808" s="9">
        <v>1.9879174120000001</v>
      </c>
      <c r="DX808" s="9">
        <v>1.5682856040000002</v>
      </c>
      <c r="DY808" s="9">
        <v>1.3209175120000001</v>
      </c>
      <c r="DZ808" s="9">
        <v>2.0000986639999998</v>
      </c>
      <c r="EA808" s="9">
        <v>2.8926317400000001</v>
      </c>
      <c r="EB808" s="9">
        <v>2.485653412</v>
      </c>
      <c r="EC808" s="9">
        <v>3.3071626999999997</v>
      </c>
      <c r="ED808" s="9">
        <v>1.5224692479999999</v>
      </c>
      <c r="EE808" s="9">
        <v>1.4144346480000001</v>
      </c>
      <c r="EF808" s="9">
        <v>1.898026948</v>
      </c>
      <c r="EG808" s="9">
        <v>1.714992104</v>
      </c>
      <c r="EH808" s="9">
        <v>1.7796081319999999</v>
      </c>
      <c r="EI808" s="9">
        <v>3.4682482759999997</v>
      </c>
      <c r="EJ808" s="9">
        <v>1.9630985560000001</v>
      </c>
      <c r="EK808" s="9">
        <v>2.291466824</v>
      </c>
    </row>
    <row r="809" spans="1:141" x14ac:dyDescent="0.2">
      <c r="A809">
        <v>805</v>
      </c>
      <c r="B809" s="9">
        <v>1.11965</v>
      </c>
      <c r="C809" s="9">
        <v>3.21287165448059</v>
      </c>
      <c r="D809" s="9">
        <v>1.3781000000000001</v>
      </c>
      <c r="E809" s="9">
        <v>1.80975</v>
      </c>
      <c r="F809" s="9">
        <v>1.3005063291139241</v>
      </c>
      <c r="G809" s="9">
        <v>2.2164999999999999</v>
      </c>
      <c r="H809" s="9">
        <v>1.73184</v>
      </c>
      <c r="I809" s="9">
        <v>1.968</v>
      </c>
      <c r="J809" s="9">
        <v>1.6935</v>
      </c>
      <c r="K809" s="9">
        <v>4.6374999999999993</v>
      </c>
      <c r="L809" s="9">
        <v>2.0840999999999998</v>
      </c>
      <c r="M809" s="9">
        <v>2.8050000000000002</v>
      </c>
      <c r="N809" s="9">
        <v>2.2725000000000004</v>
      </c>
      <c r="O809" s="9">
        <v>6.7645</v>
      </c>
      <c r="P809" s="9">
        <v>2.9471500000000002</v>
      </c>
      <c r="Q809" s="9">
        <v>3.8729999999999998</v>
      </c>
      <c r="R809" s="9">
        <v>2.0523571349999998</v>
      </c>
      <c r="S809" s="9">
        <v>1.886493655</v>
      </c>
      <c r="T809" s="9">
        <v>3.1928378400000001</v>
      </c>
      <c r="U809" s="9">
        <v>1.9408222800000001</v>
      </c>
      <c r="V809" s="9">
        <v>2.7566564250000001</v>
      </c>
      <c r="W809" s="9">
        <v>4.1700205700000001</v>
      </c>
      <c r="X809" s="9">
        <v>4.1547664500000003</v>
      </c>
      <c r="Y809" s="9">
        <v>3.7209391950000001</v>
      </c>
      <c r="Z809" s="9">
        <v>2.7513379249999996</v>
      </c>
      <c r="AA809" s="9">
        <v>2.7996005049999999</v>
      </c>
      <c r="AB809" s="9">
        <v>4.6519762350000002</v>
      </c>
      <c r="AC809" s="9">
        <v>2.3433392049999999</v>
      </c>
      <c r="AD809" s="9">
        <v>3.7020704900000001</v>
      </c>
      <c r="AE809" s="9">
        <v>1.81607337</v>
      </c>
      <c r="AF809" s="9">
        <v>2.3093642549999998</v>
      </c>
      <c r="AG809" s="9">
        <v>1.83837217</v>
      </c>
      <c r="AH809" s="9">
        <v>3.2075318799999999</v>
      </c>
      <c r="AI809" s="9">
        <v>2.4813988</v>
      </c>
      <c r="AJ809" s="9">
        <v>1.9311278250000001</v>
      </c>
      <c r="AK809" s="9">
        <v>3.2163943550000003</v>
      </c>
      <c r="AL809" s="9">
        <v>4.7302024899999999</v>
      </c>
      <c r="AM809" s="9">
        <v>4.0714369399999999</v>
      </c>
      <c r="AN809" s="9">
        <v>5.6298648550000001</v>
      </c>
      <c r="AO809" s="9">
        <v>2.3833654449999999</v>
      </c>
      <c r="AP809" s="9">
        <v>2.2340690149999998</v>
      </c>
      <c r="AQ809" s="9">
        <v>3.189834555</v>
      </c>
      <c r="AR809" s="9">
        <v>2.6517799950000001</v>
      </c>
      <c r="AS809" s="9">
        <v>2.6758309800000002</v>
      </c>
      <c r="AT809" s="9">
        <v>5.864020665</v>
      </c>
      <c r="AU809" s="9">
        <v>3.1255168249999996</v>
      </c>
      <c r="AV809" s="9">
        <v>3.8552274299999998</v>
      </c>
      <c r="AW809" s="9">
        <v>1.8414898150000001</v>
      </c>
      <c r="AX809" s="9">
        <v>1.691886735</v>
      </c>
      <c r="AY809" s="9">
        <v>2.9082525700000001</v>
      </c>
      <c r="AZ809" s="9">
        <v>1.7215922699999999</v>
      </c>
      <c r="BA809" s="9">
        <v>2.4251018799999997</v>
      </c>
      <c r="BB809" s="9">
        <v>3.74447098</v>
      </c>
      <c r="BC809" s="9">
        <v>3.6252595200000002</v>
      </c>
      <c r="BD809" s="9">
        <v>3.2690999000000001</v>
      </c>
      <c r="BE809" s="9">
        <v>2.40095444</v>
      </c>
      <c r="BF809" s="9">
        <v>2.4661722849999999</v>
      </c>
      <c r="BG809" s="9">
        <v>4.0687301050000002</v>
      </c>
      <c r="BH809" s="9">
        <v>2.0727525849999999</v>
      </c>
      <c r="BI809" s="9">
        <v>3.258995455</v>
      </c>
      <c r="BJ809" s="9">
        <v>1.6339990099999999</v>
      </c>
      <c r="BK809" s="9">
        <v>2.0613434600000002</v>
      </c>
      <c r="BL809" s="9">
        <v>1.62928575</v>
      </c>
      <c r="BM809" s="9">
        <v>2.832281</v>
      </c>
      <c r="BN809" s="9">
        <v>2.1980923800000003</v>
      </c>
      <c r="BO809" s="9">
        <v>1.760994355</v>
      </c>
      <c r="BP809" s="9">
        <v>2.8556966149999998</v>
      </c>
      <c r="BQ809" s="9">
        <v>4.1586972050000002</v>
      </c>
      <c r="BR809" s="9">
        <v>3.5746910999999999</v>
      </c>
      <c r="BS809" s="9">
        <v>4.8896062550000003</v>
      </c>
      <c r="BT809" s="9">
        <v>2.1149812949999998</v>
      </c>
      <c r="BU809" s="9">
        <v>1.9807100049999999</v>
      </c>
      <c r="BV809" s="9">
        <v>2.76557297</v>
      </c>
      <c r="BW809" s="9">
        <v>2.3506490200000001</v>
      </c>
      <c r="BX809" s="9">
        <v>2.41447228</v>
      </c>
      <c r="BY809" s="9">
        <v>5.1010491299999998</v>
      </c>
      <c r="BZ809" s="9">
        <v>2.7753554450000002</v>
      </c>
      <c r="CA809" s="9">
        <v>3.3462976449999999</v>
      </c>
      <c r="CB809" s="9">
        <v>1.6223101</v>
      </c>
      <c r="CC809" s="9">
        <v>1.491788815</v>
      </c>
      <c r="CD809" s="9">
        <v>2.5460164300000003</v>
      </c>
      <c r="CE809" s="9">
        <v>1.516902285</v>
      </c>
      <c r="CF809" s="9">
        <v>2.0955757500000001</v>
      </c>
      <c r="CG809" s="9">
        <v>3.266749495</v>
      </c>
      <c r="CH809" s="9">
        <v>3.1584351499999999</v>
      </c>
      <c r="CI809" s="9">
        <v>2.8391700950000001</v>
      </c>
      <c r="CJ809" s="9">
        <v>2.1118523800000002</v>
      </c>
      <c r="CK809" s="9">
        <v>2.1542470299999996</v>
      </c>
      <c r="CL809" s="9">
        <v>3.5374274250000002</v>
      </c>
      <c r="CM809" s="9">
        <v>1.808888805</v>
      </c>
      <c r="CN809" s="9">
        <v>2.8299061349999999</v>
      </c>
      <c r="CO809" s="9">
        <v>1.4504935699999999</v>
      </c>
      <c r="CP809" s="9">
        <v>1.843360785</v>
      </c>
      <c r="CQ809" s="9">
        <v>1.4275632700000001</v>
      </c>
      <c r="CR809" s="9">
        <v>2.4690309950000002</v>
      </c>
      <c r="CS809" s="9">
        <v>1.9321323749999999</v>
      </c>
      <c r="CT809" s="9">
        <v>1.579223265</v>
      </c>
      <c r="CU809" s="9">
        <v>2.4876743600000002</v>
      </c>
      <c r="CV809" s="9">
        <v>3.6099707049999998</v>
      </c>
      <c r="CW809" s="9">
        <v>3.1017118850000003</v>
      </c>
      <c r="CX809" s="9">
        <v>4.1937005000000003</v>
      </c>
      <c r="CY809" s="9">
        <v>1.8640032549999999</v>
      </c>
      <c r="CZ809" s="9">
        <v>1.73982861</v>
      </c>
      <c r="DA809" s="9">
        <v>2.3852399050000002</v>
      </c>
      <c r="DB809" s="9">
        <v>2.0828959449999997</v>
      </c>
      <c r="DC809" s="9">
        <v>2.1488402100000004</v>
      </c>
      <c r="DD809" s="9">
        <v>4.388206125</v>
      </c>
      <c r="DE809" s="9">
        <v>2.4279120949999999</v>
      </c>
      <c r="DF809" s="9">
        <v>2.8795768399999999</v>
      </c>
      <c r="DG809" s="9">
        <v>1.3229658450000001</v>
      </c>
      <c r="DH809" s="9">
        <v>1.2190599049999999</v>
      </c>
      <c r="DI809" s="9">
        <v>2.0647664400000001</v>
      </c>
      <c r="DJ809" s="9">
        <v>1.24069465</v>
      </c>
      <c r="DK809" s="9">
        <v>1.66471535</v>
      </c>
      <c r="DL809" s="9">
        <v>2.6344290149999998</v>
      </c>
      <c r="DM809" s="9">
        <v>2.5436451499999997</v>
      </c>
      <c r="DN809" s="9">
        <v>2.2791054549999998</v>
      </c>
      <c r="DO809" s="9">
        <v>1.7265746499999999</v>
      </c>
      <c r="DP809" s="9">
        <v>1.737121975</v>
      </c>
      <c r="DQ809" s="9">
        <v>2.8404745550000001</v>
      </c>
      <c r="DR809" s="9">
        <v>1.459787715</v>
      </c>
      <c r="DS809" s="9">
        <v>2.2744267300000001</v>
      </c>
      <c r="DT809" s="9">
        <v>1.1962799</v>
      </c>
      <c r="DU809" s="9">
        <v>1.5408910950000001</v>
      </c>
      <c r="DV809" s="9">
        <v>1.1632677249999999</v>
      </c>
      <c r="DW809" s="9">
        <v>1.9925411899999999</v>
      </c>
      <c r="DX809" s="9">
        <v>1.5718013800000001</v>
      </c>
      <c r="DY809" s="9">
        <v>1.3239912899999999</v>
      </c>
      <c r="DZ809" s="9">
        <v>2.004345555</v>
      </c>
      <c r="EA809" s="9">
        <v>2.8989230749999999</v>
      </c>
      <c r="EB809" s="9">
        <v>2.4909111899999998</v>
      </c>
      <c r="EC809" s="9">
        <v>3.3143089249999997</v>
      </c>
      <c r="ED809" s="9">
        <v>1.5258643599999999</v>
      </c>
      <c r="EE809" s="9">
        <v>1.417665535</v>
      </c>
      <c r="EF809" s="9">
        <v>1.9023558350000001</v>
      </c>
      <c r="EG809" s="9">
        <v>1.718540105</v>
      </c>
      <c r="EH809" s="9">
        <v>1.7836434649999999</v>
      </c>
      <c r="EI809" s="9">
        <v>3.4763769449999997</v>
      </c>
      <c r="EJ809" s="9">
        <v>1.967095445</v>
      </c>
      <c r="EK809" s="9">
        <v>2.2968223800000001</v>
      </c>
    </row>
    <row r="810" spans="1:141" x14ac:dyDescent="0.2">
      <c r="A810">
        <v>806</v>
      </c>
      <c r="B810" s="9">
        <v>1.1225799999999999</v>
      </c>
      <c r="C810" s="9">
        <v>3.2179710795202006</v>
      </c>
      <c r="D810" s="9">
        <v>1.3817200000000001</v>
      </c>
      <c r="E810" s="9">
        <v>1.8145</v>
      </c>
      <c r="F810" s="9">
        <v>1.3043037974683545</v>
      </c>
      <c r="G810" s="9">
        <v>2.2218</v>
      </c>
      <c r="H810" s="9">
        <v>1.7367680000000001</v>
      </c>
      <c r="I810" s="9">
        <v>1.9736</v>
      </c>
      <c r="J810" s="9">
        <v>1.6981999999999999</v>
      </c>
      <c r="K810" s="9">
        <v>4.6449999999999996</v>
      </c>
      <c r="L810" s="9">
        <v>2.0887199999999999</v>
      </c>
      <c r="M810" s="9">
        <v>2.8119999999999998</v>
      </c>
      <c r="N810" s="9">
        <v>2.2790000000000004</v>
      </c>
      <c r="O810" s="9">
        <v>6.7754000000000003</v>
      </c>
      <c r="P810" s="9">
        <v>2.9553800000000003</v>
      </c>
      <c r="Q810" s="9">
        <v>3.8835999999999999</v>
      </c>
      <c r="R810" s="9">
        <v>2.056961802</v>
      </c>
      <c r="S810" s="9">
        <v>1.8907789859999999</v>
      </c>
      <c r="T810" s="9">
        <v>3.2001342880000001</v>
      </c>
      <c r="U810" s="9">
        <v>1.9452178360000001</v>
      </c>
      <c r="V810" s="9">
        <v>2.7627610900000001</v>
      </c>
      <c r="W810" s="9">
        <v>4.178140344</v>
      </c>
      <c r="X810" s="9">
        <v>4.1643331200000002</v>
      </c>
      <c r="Y810" s="9">
        <v>3.728611414</v>
      </c>
      <c r="Z810" s="9">
        <v>2.7575343699999997</v>
      </c>
      <c r="AA810" s="9">
        <v>2.8054405060000001</v>
      </c>
      <c r="AB810" s="9">
        <v>4.662869122</v>
      </c>
      <c r="AC810" s="9">
        <v>2.348451426</v>
      </c>
      <c r="AD810" s="9">
        <v>3.710804488</v>
      </c>
      <c r="AE810" s="9">
        <v>1.8201947039999999</v>
      </c>
      <c r="AF810" s="9">
        <v>2.3145793659999998</v>
      </c>
      <c r="AG810" s="9">
        <v>1.8424377240000001</v>
      </c>
      <c r="AH810" s="9">
        <v>3.2148694359999999</v>
      </c>
      <c r="AI810" s="9">
        <v>2.4867630200000002</v>
      </c>
      <c r="AJ810" s="9">
        <v>1.9355222700000001</v>
      </c>
      <c r="AK810" s="9">
        <v>3.2230154660000001</v>
      </c>
      <c r="AL810" s="9">
        <v>4.7403498280000003</v>
      </c>
      <c r="AM810" s="9">
        <v>4.0798576080000002</v>
      </c>
      <c r="AN810" s="9">
        <v>5.6412599659999998</v>
      </c>
      <c r="AO810" s="9">
        <v>2.3885363340000003</v>
      </c>
      <c r="AP810" s="9">
        <v>2.2390872379999998</v>
      </c>
      <c r="AQ810" s="9">
        <v>3.1969036659999999</v>
      </c>
      <c r="AR810" s="9">
        <v>2.6571759940000002</v>
      </c>
      <c r="AS810" s="9">
        <v>2.6817527560000003</v>
      </c>
      <c r="AT810" s="9">
        <v>5.8768246580000003</v>
      </c>
      <c r="AU810" s="9">
        <v>3.1316334899999996</v>
      </c>
      <c r="AV810" s="9">
        <v>3.8640860959999999</v>
      </c>
      <c r="AW810" s="9">
        <v>1.8456278180000001</v>
      </c>
      <c r="AX810" s="9">
        <v>1.6957574020000001</v>
      </c>
      <c r="AY810" s="9">
        <v>2.9149341240000002</v>
      </c>
      <c r="AZ810" s="9">
        <v>1.725501824</v>
      </c>
      <c r="BA810" s="9">
        <v>2.430513436</v>
      </c>
      <c r="BB810" s="9">
        <v>3.7518007560000002</v>
      </c>
      <c r="BC810" s="9">
        <v>3.6336715239999999</v>
      </c>
      <c r="BD810" s="9">
        <v>3.2758799000000001</v>
      </c>
      <c r="BE810" s="9">
        <v>2.4064075479999998</v>
      </c>
      <c r="BF810" s="9">
        <v>2.4713178419999999</v>
      </c>
      <c r="BG810" s="9">
        <v>4.0783161059999999</v>
      </c>
      <c r="BH810" s="9">
        <v>2.077294142</v>
      </c>
      <c r="BI810" s="9">
        <v>3.2666523459999999</v>
      </c>
      <c r="BJ810" s="9">
        <v>1.6377232319999999</v>
      </c>
      <c r="BK810" s="9">
        <v>2.0660387920000001</v>
      </c>
      <c r="BL810" s="9">
        <v>1.63292064</v>
      </c>
      <c r="BM810" s="9">
        <v>2.8387727800000002</v>
      </c>
      <c r="BN810" s="9">
        <v>2.2029019360000004</v>
      </c>
      <c r="BO810" s="9">
        <v>1.7650154659999999</v>
      </c>
      <c r="BP810" s="9">
        <v>2.861609278</v>
      </c>
      <c r="BQ810" s="9">
        <v>4.1676456459999995</v>
      </c>
      <c r="BR810" s="9">
        <v>3.58214488</v>
      </c>
      <c r="BS810" s="9">
        <v>4.8997051460000005</v>
      </c>
      <c r="BT810" s="9">
        <v>2.1196130740000001</v>
      </c>
      <c r="BU810" s="9">
        <v>1.985172006</v>
      </c>
      <c r="BV810" s="9">
        <v>2.7717543040000003</v>
      </c>
      <c r="BW810" s="9">
        <v>2.3554632440000001</v>
      </c>
      <c r="BX810" s="9">
        <v>2.4198378360000001</v>
      </c>
      <c r="BY810" s="9">
        <v>5.1124233559999999</v>
      </c>
      <c r="BZ810" s="9">
        <v>2.7808443340000002</v>
      </c>
      <c r="CA810" s="9">
        <v>3.3540460940000001</v>
      </c>
      <c r="CB810" s="9">
        <v>1.6259721</v>
      </c>
      <c r="CC810" s="9">
        <v>1.495231038</v>
      </c>
      <c r="CD810" s="9">
        <v>2.5519130960000003</v>
      </c>
      <c r="CE810" s="9">
        <v>1.520353842</v>
      </c>
      <c r="CF810" s="9">
        <v>2.1003086400000002</v>
      </c>
      <c r="CG810" s="9">
        <v>3.273183714</v>
      </c>
      <c r="CH810" s="9">
        <v>3.1658200399999998</v>
      </c>
      <c r="CI810" s="9">
        <v>2.8450840939999997</v>
      </c>
      <c r="CJ810" s="9">
        <v>2.1166939359999999</v>
      </c>
      <c r="CK810" s="9">
        <v>2.1587496959999997</v>
      </c>
      <c r="CL810" s="9">
        <v>3.54580187</v>
      </c>
      <c r="CM810" s="9">
        <v>1.8128710260000001</v>
      </c>
      <c r="CN810" s="9">
        <v>2.8365450220000001</v>
      </c>
      <c r="CO810" s="9">
        <v>1.453818904</v>
      </c>
      <c r="CP810" s="9">
        <v>1.8475885619999999</v>
      </c>
      <c r="CQ810" s="9">
        <v>1.430782604</v>
      </c>
      <c r="CR810" s="9">
        <v>2.4747127740000003</v>
      </c>
      <c r="CS810" s="9">
        <v>1.9363899299999998</v>
      </c>
      <c r="CT810" s="9">
        <v>1.5828545979999999</v>
      </c>
      <c r="CU810" s="9">
        <v>2.492871472</v>
      </c>
      <c r="CV810" s="9">
        <v>3.6177604859999999</v>
      </c>
      <c r="CW810" s="9">
        <v>3.108205442</v>
      </c>
      <c r="CX810" s="9">
        <v>4.2025205000000003</v>
      </c>
      <c r="CY810" s="9">
        <v>1.868110586</v>
      </c>
      <c r="CZ810" s="9">
        <v>1.7437588319999999</v>
      </c>
      <c r="DA810" s="9">
        <v>2.3906079060000001</v>
      </c>
      <c r="DB810" s="9">
        <v>2.087172834</v>
      </c>
      <c r="DC810" s="9">
        <v>2.1536482120000002</v>
      </c>
      <c r="DD810" s="9">
        <v>4.3981850100000006</v>
      </c>
      <c r="DE810" s="9">
        <v>2.4327656539999998</v>
      </c>
      <c r="DF810" s="9">
        <v>2.8862655080000001</v>
      </c>
      <c r="DG810" s="9">
        <v>1.3259767340000002</v>
      </c>
      <c r="DH810" s="9">
        <v>1.2219119060000001</v>
      </c>
      <c r="DI810" s="9">
        <v>2.0696131080000004</v>
      </c>
      <c r="DJ810" s="9">
        <v>1.2435357600000001</v>
      </c>
      <c r="DK810" s="9">
        <v>1.66855624</v>
      </c>
      <c r="DL810" s="9">
        <v>2.6396792379999998</v>
      </c>
      <c r="DM810" s="9">
        <v>2.5496720399999999</v>
      </c>
      <c r="DN810" s="9">
        <v>2.2839043459999999</v>
      </c>
      <c r="DO810" s="9">
        <v>1.73059176</v>
      </c>
      <c r="DP810" s="9">
        <v>1.7407775299999999</v>
      </c>
      <c r="DQ810" s="9">
        <v>2.8472716660000001</v>
      </c>
      <c r="DR810" s="9">
        <v>1.4630341579999999</v>
      </c>
      <c r="DS810" s="9">
        <v>2.2797653960000002</v>
      </c>
      <c r="DT810" s="9">
        <v>1.1990559000000001</v>
      </c>
      <c r="DU810" s="9">
        <v>1.544464874</v>
      </c>
      <c r="DV810" s="9">
        <v>1.16593017</v>
      </c>
      <c r="DW810" s="9">
        <v>1.9971649679999999</v>
      </c>
      <c r="DX810" s="9">
        <v>1.5753171560000001</v>
      </c>
      <c r="DY810" s="9">
        <v>1.327065068</v>
      </c>
      <c r="DZ810" s="9">
        <v>2.0085924459999998</v>
      </c>
      <c r="EA810" s="9">
        <v>2.9052144100000001</v>
      </c>
      <c r="EB810" s="9">
        <v>2.4961689679999997</v>
      </c>
      <c r="EC810" s="9">
        <v>3.3214551499999998</v>
      </c>
      <c r="ED810" s="9">
        <v>1.5292594720000001</v>
      </c>
      <c r="EE810" s="9">
        <v>1.420896422</v>
      </c>
      <c r="EF810" s="9">
        <v>1.9066847220000001</v>
      </c>
      <c r="EG810" s="9">
        <v>1.722088106</v>
      </c>
      <c r="EH810" s="9">
        <v>1.787678798</v>
      </c>
      <c r="EI810" s="9">
        <v>3.4845056139999997</v>
      </c>
      <c r="EJ810" s="9">
        <v>1.9710923339999999</v>
      </c>
      <c r="EK810" s="9">
        <v>2.3021779360000001</v>
      </c>
    </row>
    <row r="811" spans="1:141" x14ac:dyDescent="0.2">
      <c r="A811">
        <v>807</v>
      </c>
      <c r="B811" s="9">
        <v>1.12551</v>
      </c>
      <c r="C811" s="9">
        <v>3.2230705045598111</v>
      </c>
      <c r="D811" s="9">
        <v>1.38534</v>
      </c>
      <c r="E811" s="9">
        <v>1.81925</v>
      </c>
      <c r="F811" s="9">
        <v>1.3081012658227849</v>
      </c>
      <c r="G811" s="9">
        <v>2.2271000000000001</v>
      </c>
      <c r="H811" s="9">
        <v>1.7416960000000001</v>
      </c>
      <c r="I811" s="9">
        <v>1.9791999999999998</v>
      </c>
      <c r="J811" s="9">
        <v>1.7028999999999999</v>
      </c>
      <c r="K811" s="9">
        <v>4.6524999999999999</v>
      </c>
      <c r="L811" s="9">
        <v>2.09334</v>
      </c>
      <c r="M811" s="9">
        <v>2.819</v>
      </c>
      <c r="N811" s="9">
        <v>2.2855000000000003</v>
      </c>
      <c r="O811" s="9">
        <v>6.7862999999999998</v>
      </c>
      <c r="P811" s="9">
        <v>2.9636100000000001</v>
      </c>
      <c r="Q811" s="9">
        <v>3.8941999999999997</v>
      </c>
      <c r="R811" s="9">
        <v>2.0615664689999997</v>
      </c>
      <c r="S811" s="9">
        <v>1.8950643170000001</v>
      </c>
      <c r="T811" s="9">
        <v>3.2074307360000001</v>
      </c>
      <c r="U811" s="9">
        <v>1.9496133920000001</v>
      </c>
      <c r="V811" s="9">
        <v>2.7688657550000002</v>
      </c>
      <c r="W811" s="9">
        <v>4.1862601179999999</v>
      </c>
      <c r="X811" s="9">
        <v>4.1738997900000001</v>
      </c>
      <c r="Y811" s="9">
        <v>3.7362836330000002</v>
      </c>
      <c r="Z811" s="9">
        <v>2.7637308149999997</v>
      </c>
      <c r="AA811" s="9">
        <v>2.8112805070000002</v>
      </c>
      <c r="AB811" s="9">
        <v>4.6737620090000007</v>
      </c>
      <c r="AC811" s="9">
        <v>2.3535636470000001</v>
      </c>
      <c r="AD811" s="9">
        <v>3.7195384859999998</v>
      </c>
      <c r="AE811" s="9">
        <v>1.8243160380000001</v>
      </c>
      <c r="AF811" s="9">
        <v>2.3197944769999999</v>
      </c>
      <c r="AG811" s="9">
        <v>1.8465032779999999</v>
      </c>
      <c r="AH811" s="9">
        <v>3.2222069919999998</v>
      </c>
      <c r="AI811" s="9">
        <v>2.4921272400000003</v>
      </c>
      <c r="AJ811" s="9">
        <v>1.9399167150000001</v>
      </c>
      <c r="AK811" s="9">
        <v>3.229636577</v>
      </c>
      <c r="AL811" s="9">
        <v>4.7504971659999997</v>
      </c>
      <c r="AM811" s="9">
        <v>4.0882782760000005</v>
      </c>
      <c r="AN811" s="9">
        <v>5.6526550770000004</v>
      </c>
      <c r="AO811" s="9">
        <v>2.3937072230000003</v>
      </c>
      <c r="AP811" s="9">
        <v>2.2441054609999997</v>
      </c>
      <c r="AQ811" s="9">
        <v>3.2039727769999997</v>
      </c>
      <c r="AR811" s="9">
        <v>2.6625719929999998</v>
      </c>
      <c r="AS811" s="9">
        <v>2.6876745319999999</v>
      </c>
      <c r="AT811" s="9">
        <v>5.8896286509999998</v>
      </c>
      <c r="AU811" s="9">
        <v>3.137750155</v>
      </c>
      <c r="AV811" s="9">
        <v>3.8729447619999999</v>
      </c>
      <c r="AW811" s="9">
        <v>1.8497658210000001</v>
      </c>
      <c r="AX811" s="9">
        <v>1.6996280690000001</v>
      </c>
      <c r="AY811" s="9">
        <v>2.9216156779999998</v>
      </c>
      <c r="AZ811" s="9">
        <v>1.729411378</v>
      </c>
      <c r="BA811" s="9">
        <v>2.4359249919999999</v>
      </c>
      <c r="BB811" s="9">
        <v>3.7591305319999999</v>
      </c>
      <c r="BC811" s="9">
        <v>3.6420835280000001</v>
      </c>
      <c r="BD811" s="9">
        <v>3.2826599000000001</v>
      </c>
      <c r="BE811" s="9">
        <v>2.411860656</v>
      </c>
      <c r="BF811" s="9">
        <v>2.476463399</v>
      </c>
      <c r="BG811" s="9">
        <v>4.0879021069999997</v>
      </c>
      <c r="BH811" s="9">
        <v>2.081835699</v>
      </c>
      <c r="BI811" s="9">
        <v>3.2743092370000002</v>
      </c>
      <c r="BJ811" s="9">
        <v>1.6414474539999999</v>
      </c>
      <c r="BK811" s="9">
        <v>2.0707341240000003</v>
      </c>
      <c r="BL811" s="9">
        <v>1.6365555299999999</v>
      </c>
      <c r="BM811" s="9">
        <v>2.8452645599999999</v>
      </c>
      <c r="BN811" s="9">
        <v>2.2077114920000001</v>
      </c>
      <c r="BO811" s="9">
        <v>1.7690365770000001</v>
      </c>
      <c r="BP811" s="9">
        <v>2.8675219410000001</v>
      </c>
      <c r="BQ811" s="9">
        <v>4.1765940869999998</v>
      </c>
      <c r="BR811" s="9">
        <v>3.5895986600000001</v>
      </c>
      <c r="BS811" s="9">
        <v>4.9098040370000007</v>
      </c>
      <c r="BT811" s="9">
        <v>2.124244853</v>
      </c>
      <c r="BU811" s="9">
        <v>1.989634007</v>
      </c>
      <c r="BV811" s="9">
        <v>2.7779356380000002</v>
      </c>
      <c r="BW811" s="9">
        <v>2.360277468</v>
      </c>
      <c r="BX811" s="9">
        <v>2.4252033919999998</v>
      </c>
      <c r="BY811" s="9">
        <v>5.1237975819999999</v>
      </c>
      <c r="BZ811" s="9">
        <v>2.7863332230000002</v>
      </c>
      <c r="CA811" s="9">
        <v>3.3617945429999998</v>
      </c>
      <c r="CB811" s="9">
        <v>1.6296340999999999</v>
      </c>
      <c r="CC811" s="9">
        <v>1.498673261</v>
      </c>
      <c r="CD811" s="9">
        <v>2.5578097620000002</v>
      </c>
      <c r="CE811" s="9">
        <v>1.523805399</v>
      </c>
      <c r="CF811" s="9">
        <v>2.1050415299999998</v>
      </c>
      <c r="CG811" s="9">
        <v>3.2796179330000004</v>
      </c>
      <c r="CH811" s="9">
        <v>3.1732049299999998</v>
      </c>
      <c r="CI811" s="9">
        <v>2.8509980929999998</v>
      </c>
      <c r="CJ811" s="9">
        <v>2.121535492</v>
      </c>
      <c r="CK811" s="9">
        <v>2.1632523619999997</v>
      </c>
      <c r="CL811" s="9">
        <v>3.5541763150000003</v>
      </c>
      <c r="CM811" s="9">
        <v>1.8168532470000001</v>
      </c>
      <c r="CN811" s="9">
        <v>2.843183909</v>
      </c>
      <c r="CO811" s="9">
        <v>1.4571442379999999</v>
      </c>
      <c r="CP811" s="9">
        <v>1.851816339</v>
      </c>
      <c r="CQ811" s="9">
        <v>1.434001938</v>
      </c>
      <c r="CR811" s="9">
        <v>2.480394553</v>
      </c>
      <c r="CS811" s="9">
        <v>1.9406474849999999</v>
      </c>
      <c r="CT811" s="9">
        <v>1.5864859309999999</v>
      </c>
      <c r="CU811" s="9">
        <v>2.4980685840000003</v>
      </c>
      <c r="CV811" s="9">
        <v>3.6255502669999999</v>
      </c>
      <c r="CW811" s="9">
        <v>3.1146989990000002</v>
      </c>
      <c r="CX811" s="9">
        <v>4.2113405000000004</v>
      </c>
      <c r="CY811" s="9">
        <v>1.872217917</v>
      </c>
      <c r="CZ811" s="9">
        <v>1.7476890539999999</v>
      </c>
      <c r="DA811" s="9">
        <v>2.3959759070000004</v>
      </c>
      <c r="DB811" s="9">
        <v>2.0914497229999998</v>
      </c>
      <c r="DC811" s="9">
        <v>2.1584562140000001</v>
      </c>
      <c r="DD811" s="9">
        <v>4.4081638950000004</v>
      </c>
      <c r="DE811" s="9">
        <v>2.4376192130000001</v>
      </c>
      <c r="DF811" s="9">
        <v>2.8929541759999999</v>
      </c>
      <c r="DG811" s="9">
        <v>1.328987623</v>
      </c>
      <c r="DH811" s="9">
        <v>1.224763907</v>
      </c>
      <c r="DI811" s="9">
        <v>2.0744597760000003</v>
      </c>
      <c r="DJ811" s="9">
        <v>1.24637687</v>
      </c>
      <c r="DK811" s="9">
        <v>1.67239713</v>
      </c>
      <c r="DL811" s="9">
        <v>2.6449294609999998</v>
      </c>
      <c r="DM811" s="9">
        <v>2.5556989299999997</v>
      </c>
      <c r="DN811" s="9">
        <v>2.288703237</v>
      </c>
      <c r="DO811" s="9">
        <v>1.73460887</v>
      </c>
      <c r="DP811" s="9">
        <v>1.744433085</v>
      </c>
      <c r="DQ811" s="9">
        <v>2.8540687770000002</v>
      </c>
      <c r="DR811" s="9">
        <v>1.466280601</v>
      </c>
      <c r="DS811" s="9">
        <v>2.2851040619999998</v>
      </c>
      <c r="DT811" s="9">
        <v>1.2018319</v>
      </c>
      <c r="DU811" s="9">
        <v>1.5480386529999999</v>
      </c>
      <c r="DV811" s="9">
        <v>1.1685926149999999</v>
      </c>
      <c r="DW811" s="9">
        <v>2.0017887459999999</v>
      </c>
      <c r="DX811" s="9">
        <v>1.5788329320000001</v>
      </c>
      <c r="DY811" s="9">
        <v>1.3301388459999999</v>
      </c>
      <c r="DZ811" s="9">
        <v>2.012839337</v>
      </c>
      <c r="EA811" s="9">
        <v>2.9115057449999999</v>
      </c>
      <c r="EB811" s="9">
        <v>2.5014267459999999</v>
      </c>
      <c r="EC811" s="9">
        <v>3.3286013749999999</v>
      </c>
      <c r="ED811" s="9">
        <v>1.5326545840000001</v>
      </c>
      <c r="EE811" s="9">
        <v>1.424127309</v>
      </c>
      <c r="EF811" s="9">
        <v>1.9110136090000001</v>
      </c>
      <c r="EG811" s="9">
        <v>1.7256361069999999</v>
      </c>
      <c r="EH811" s="9">
        <v>1.791714131</v>
      </c>
      <c r="EI811" s="9">
        <v>3.4926342829999997</v>
      </c>
      <c r="EJ811" s="9">
        <v>1.9750892230000001</v>
      </c>
      <c r="EK811" s="9">
        <v>2.3075334919999997</v>
      </c>
    </row>
    <row r="812" spans="1:141" x14ac:dyDescent="0.2">
      <c r="A812">
        <v>808</v>
      </c>
      <c r="B812" s="9">
        <v>1.1284399999999999</v>
      </c>
      <c r="C812" s="9">
        <v>3.2281699295994213</v>
      </c>
      <c r="D812" s="9">
        <v>1.3889600000000002</v>
      </c>
      <c r="E812" s="9">
        <v>1.8240000000000001</v>
      </c>
      <c r="F812" s="9">
        <v>1.311898734177215</v>
      </c>
      <c r="G812" s="9">
        <v>2.2324000000000002</v>
      </c>
      <c r="H812" s="9">
        <v>1.746624</v>
      </c>
      <c r="I812" s="9">
        <v>1.9847999999999999</v>
      </c>
      <c r="J812" s="9">
        <v>1.7076</v>
      </c>
      <c r="K812" s="9">
        <v>4.6599999999999993</v>
      </c>
      <c r="L812" s="9">
        <v>2.09796</v>
      </c>
      <c r="M812" s="9">
        <v>2.8260000000000001</v>
      </c>
      <c r="N812" s="9">
        <v>2.2920000000000003</v>
      </c>
      <c r="O812" s="9">
        <v>6.7972000000000001</v>
      </c>
      <c r="P812" s="9">
        <v>2.9718400000000003</v>
      </c>
      <c r="Q812" s="9">
        <v>3.9047999999999998</v>
      </c>
      <c r="R812" s="9">
        <v>2.0661711359999999</v>
      </c>
      <c r="S812" s="9">
        <v>1.8993496480000001</v>
      </c>
      <c r="T812" s="9">
        <v>3.214727184</v>
      </c>
      <c r="U812" s="9">
        <v>1.954008948</v>
      </c>
      <c r="V812" s="9">
        <v>2.7749704200000003</v>
      </c>
      <c r="W812" s="9">
        <v>4.1943798919999997</v>
      </c>
      <c r="X812" s="9">
        <v>4.18346646</v>
      </c>
      <c r="Y812" s="9">
        <v>3.743955852</v>
      </c>
      <c r="Z812" s="9">
        <v>2.7699272599999998</v>
      </c>
      <c r="AA812" s="9">
        <v>2.8171205079999999</v>
      </c>
      <c r="AB812" s="9">
        <v>4.6846548960000005</v>
      </c>
      <c r="AC812" s="9">
        <v>2.3586758679999997</v>
      </c>
      <c r="AD812" s="9">
        <v>3.7282724840000001</v>
      </c>
      <c r="AE812" s="9">
        <v>1.828437372</v>
      </c>
      <c r="AF812" s="9">
        <v>2.3250095879999999</v>
      </c>
      <c r="AG812" s="9">
        <v>1.850568832</v>
      </c>
      <c r="AH812" s="9">
        <v>3.2295445480000002</v>
      </c>
      <c r="AI812" s="9">
        <v>2.49749146</v>
      </c>
      <c r="AJ812" s="9">
        <v>1.94431116</v>
      </c>
      <c r="AK812" s="9">
        <v>3.2362576880000002</v>
      </c>
      <c r="AL812" s="9">
        <v>4.7606445040000001</v>
      </c>
      <c r="AM812" s="9">
        <v>4.0966989439999999</v>
      </c>
      <c r="AN812" s="9">
        <v>5.664050188</v>
      </c>
      <c r="AO812" s="9">
        <v>2.3988781120000002</v>
      </c>
      <c r="AP812" s="9">
        <v>2.2491236839999997</v>
      </c>
      <c r="AQ812" s="9">
        <v>3.211041888</v>
      </c>
      <c r="AR812" s="9">
        <v>2.6679679919999999</v>
      </c>
      <c r="AS812" s="9">
        <v>2.6935963080000001</v>
      </c>
      <c r="AT812" s="9">
        <v>5.9024326440000001</v>
      </c>
      <c r="AU812" s="9">
        <v>3.14386682</v>
      </c>
      <c r="AV812" s="9">
        <v>3.881803428</v>
      </c>
      <c r="AW812" s="9">
        <v>1.8539038240000001</v>
      </c>
      <c r="AX812" s="9">
        <v>1.703498736</v>
      </c>
      <c r="AY812" s="9">
        <v>2.9282972319999998</v>
      </c>
      <c r="AZ812" s="9">
        <v>1.733320932</v>
      </c>
      <c r="BA812" s="9">
        <v>2.4413365479999998</v>
      </c>
      <c r="BB812" s="9">
        <v>3.7664603080000001</v>
      </c>
      <c r="BC812" s="9">
        <v>3.6504955319999999</v>
      </c>
      <c r="BD812" s="9">
        <v>3.2894399000000001</v>
      </c>
      <c r="BE812" s="9">
        <v>2.4173137639999998</v>
      </c>
      <c r="BF812" s="9">
        <v>2.4816089560000001</v>
      </c>
      <c r="BG812" s="9">
        <v>4.0974881079999994</v>
      </c>
      <c r="BH812" s="9">
        <v>2.086377256</v>
      </c>
      <c r="BI812" s="9">
        <v>3.2819661280000001</v>
      </c>
      <c r="BJ812" s="9">
        <v>1.6451716759999999</v>
      </c>
      <c r="BK812" s="9">
        <v>2.0754294560000002</v>
      </c>
      <c r="BL812" s="9">
        <v>1.6401904199999999</v>
      </c>
      <c r="BM812" s="9">
        <v>2.8517563400000001</v>
      </c>
      <c r="BN812" s="9">
        <v>2.2125210480000002</v>
      </c>
      <c r="BO812" s="9">
        <v>1.773057688</v>
      </c>
      <c r="BP812" s="9">
        <v>2.8734346039999998</v>
      </c>
      <c r="BQ812" s="9">
        <v>4.185542528</v>
      </c>
      <c r="BR812" s="9">
        <v>3.5970524400000001</v>
      </c>
      <c r="BS812" s="9">
        <v>4.919902928</v>
      </c>
      <c r="BT812" s="9">
        <v>2.1288766319999999</v>
      </c>
      <c r="BU812" s="9">
        <v>1.9940960079999999</v>
      </c>
      <c r="BV812" s="9">
        <v>2.7841169720000001</v>
      </c>
      <c r="BW812" s="9">
        <v>2.365091692</v>
      </c>
      <c r="BX812" s="9">
        <v>2.4305689479999999</v>
      </c>
      <c r="BY812" s="9">
        <v>5.1351718079999999</v>
      </c>
      <c r="BZ812" s="9">
        <v>2.7918221120000002</v>
      </c>
      <c r="CA812" s="9">
        <v>3.369542992</v>
      </c>
      <c r="CB812" s="9">
        <v>1.6332960999999999</v>
      </c>
      <c r="CC812" s="9">
        <v>1.5021154839999999</v>
      </c>
      <c r="CD812" s="9">
        <v>2.5637064280000001</v>
      </c>
      <c r="CE812" s="9">
        <v>1.527256956</v>
      </c>
      <c r="CF812" s="9">
        <v>2.1097744199999999</v>
      </c>
      <c r="CG812" s="9">
        <v>3.2860521520000003</v>
      </c>
      <c r="CH812" s="9">
        <v>3.1805898199999998</v>
      </c>
      <c r="CI812" s="9">
        <v>2.856912092</v>
      </c>
      <c r="CJ812" s="9">
        <v>2.1263770480000002</v>
      </c>
      <c r="CK812" s="9">
        <v>2.1677550279999998</v>
      </c>
      <c r="CL812" s="9">
        <v>3.5625507600000001</v>
      </c>
      <c r="CM812" s="9">
        <v>1.8208354680000001</v>
      </c>
      <c r="CN812" s="9">
        <v>2.8498227959999998</v>
      </c>
      <c r="CO812" s="9">
        <v>1.460469572</v>
      </c>
      <c r="CP812" s="9">
        <v>1.8560441159999999</v>
      </c>
      <c r="CQ812" s="9">
        <v>1.4372212719999999</v>
      </c>
      <c r="CR812" s="9">
        <v>2.4860763320000001</v>
      </c>
      <c r="CS812" s="9">
        <v>1.9449050399999999</v>
      </c>
      <c r="CT812" s="9">
        <v>1.5901172640000001</v>
      </c>
      <c r="CU812" s="9">
        <v>2.5032656960000002</v>
      </c>
      <c r="CV812" s="9">
        <v>3.633340048</v>
      </c>
      <c r="CW812" s="9">
        <v>3.121192556</v>
      </c>
      <c r="CX812" s="9">
        <v>4.2201605000000004</v>
      </c>
      <c r="CY812" s="9">
        <v>1.8763252479999999</v>
      </c>
      <c r="CZ812" s="9">
        <v>1.751619276</v>
      </c>
      <c r="DA812" s="9">
        <v>2.4013439080000003</v>
      </c>
      <c r="DB812" s="9">
        <v>2.095726612</v>
      </c>
      <c r="DC812" s="9">
        <v>2.163264216</v>
      </c>
      <c r="DD812" s="9">
        <v>4.4181427800000002</v>
      </c>
      <c r="DE812" s="9">
        <v>2.4424727719999999</v>
      </c>
      <c r="DF812" s="9">
        <v>2.8996428440000002</v>
      </c>
      <c r="DG812" s="9">
        <v>1.331998512</v>
      </c>
      <c r="DH812" s="9">
        <v>1.227615908</v>
      </c>
      <c r="DI812" s="9">
        <v>2.0793064440000002</v>
      </c>
      <c r="DJ812" s="9">
        <v>1.2492179800000001</v>
      </c>
      <c r="DK812" s="9">
        <v>1.67623802</v>
      </c>
      <c r="DL812" s="9">
        <v>2.6501796839999998</v>
      </c>
      <c r="DM812" s="9">
        <v>2.5617258199999999</v>
      </c>
      <c r="DN812" s="9">
        <v>2.2935021280000001</v>
      </c>
      <c r="DO812" s="9">
        <v>1.7386259799999999</v>
      </c>
      <c r="DP812" s="9">
        <v>1.74808864</v>
      </c>
      <c r="DQ812" s="9">
        <v>2.8608658880000002</v>
      </c>
      <c r="DR812" s="9">
        <v>1.4695270439999999</v>
      </c>
      <c r="DS812" s="9">
        <v>2.2904427279999999</v>
      </c>
      <c r="DT812" s="9">
        <v>1.2046079000000001</v>
      </c>
      <c r="DU812" s="9">
        <v>1.551612432</v>
      </c>
      <c r="DV812" s="9">
        <v>1.17125506</v>
      </c>
      <c r="DW812" s="9">
        <v>2.0064125239999999</v>
      </c>
      <c r="DX812" s="9">
        <v>1.582348708</v>
      </c>
      <c r="DY812" s="9">
        <v>1.333212624</v>
      </c>
      <c r="DZ812" s="9">
        <v>2.0170862279999997</v>
      </c>
      <c r="EA812" s="9">
        <v>2.9177970800000002</v>
      </c>
      <c r="EB812" s="9">
        <v>2.5066845239999997</v>
      </c>
      <c r="EC812" s="9">
        <v>3.3357475999999999</v>
      </c>
      <c r="ED812" s="9">
        <v>1.5360496960000001</v>
      </c>
      <c r="EE812" s="9">
        <v>1.4273581959999999</v>
      </c>
      <c r="EF812" s="9">
        <v>1.9153424960000001</v>
      </c>
      <c r="EG812" s="9">
        <v>1.7291841079999999</v>
      </c>
      <c r="EH812" s="9">
        <v>1.795749464</v>
      </c>
      <c r="EI812" s="9">
        <v>3.5007629519999997</v>
      </c>
      <c r="EJ812" s="9">
        <v>1.9790861120000001</v>
      </c>
      <c r="EK812" s="9">
        <v>2.3128890479999997</v>
      </c>
    </row>
    <row r="813" spans="1:141" x14ac:dyDescent="0.2">
      <c r="A813">
        <v>809</v>
      </c>
      <c r="B813" s="9">
        <v>1.13137</v>
      </c>
      <c r="C813" s="9">
        <v>3.2332693546390319</v>
      </c>
      <c r="D813" s="9">
        <v>1.3925800000000002</v>
      </c>
      <c r="E813" s="9">
        <v>1.8287500000000001</v>
      </c>
      <c r="F813" s="9">
        <v>1.3156962025316454</v>
      </c>
      <c r="G813" s="9">
        <v>2.2376999999999998</v>
      </c>
      <c r="H813" s="9">
        <v>1.751552</v>
      </c>
      <c r="I813" s="9">
        <v>1.9903999999999999</v>
      </c>
      <c r="J813" s="9">
        <v>1.7122999999999999</v>
      </c>
      <c r="K813" s="9">
        <v>4.6674999999999995</v>
      </c>
      <c r="L813" s="9">
        <v>2.1025800000000001</v>
      </c>
      <c r="M813" s="9">
        <v>2.8330000000000002</v>
      </c>
      <c r="N813" s="9">
        <v>2.2985000000000002</v>
      </c>
      <c r="O813" s="9">
        <v>6.8080999999999996</v>
      </c>
      <c r="P813" s="9">
        <v>2.98007</v>
      </c>
      <c r="Q813" s="9">
        <v>3.9154</v>
      </c>
      <c r="R813" s="9">
        <v>2.0707758029999996</v>
      </c>
      <c r="S813" s="9">
        <v>1.903634979</v>
      </c>
      <c r="T813" s="9">
        <v>3.222023632</v>
      </c>
      <c r="U813" s="9">
        <v>1.958404504</v>
      </c>
      <c r="V813" s="9">
        <v>2.7810750850000003</v>
      </c>
      <c r="W813" s="9">
        <v>4.2024996659999996</v>
      </c>
      <c r="X813" s="9">
        <v>4.1930331299999999</v>
      </c>
      <c r="Y813" s="9">
        <v>3.7516280710000003</v>
      </c>
      <c r="Z813" s="9">
        <v>2.7761237049999998</v>
      </c>
      <c r="AA813" s="9">
        <v>2.8229605090000001</v>
      </c>
      <c r="AB813" s="9">
        <v>4.6955477830000003</v>
      </c>
      <c r="AC813" s="9">
        <v>2.3637880889999998</v>
      </c>
      <c r="AD813" s="9">
        <v>3.737006482</v>
      </c>
      <c r="AE813" s="9">
        <v>1.8325587059999999</v>
      </c>
      <c r="AF813" s="9">
        <v>2.330224699</v>
      </c>
      <c r="AG813" s="9">
        <v>1.8546343860000001</v>
      </c>
      <c r="AH813" s="9">
        <v>3.2368821040000002</v>
      </c>
      <c r="AI813" s="9">
        <v>2.5028556800000001</v>
      </c>
      <c r="AJ813" s="9">
        <v>1.948705605</v>
      </c>
      <c r="AK813" s="9">
        <v>3.2428787990000001</v>
      </c>
      <c r="AL813" s="9">
        <v>4.7707918420000004</v>
      </c>
      <c r="AM813" s="9">
        <v>4.1051196120000002</v>
      </c>
      <c r="AN813" s="9">
        <v>5.6754452989999997</v>
      </c>
      <c r="AO813" s="9">
        <v>2.4040490010000002</v>
      </c>
      <c r="AP813" s="9">
        <v>2.2541419069999997</v>
      </c>
      <c r="AQ813" s="9">
        <v>3.2181109989999999</v>
      </c>
      <c r="AR813" s="9">
        <v>2.673363991</v>
      </c>
      <c r="AS813" s="9">
        <v>2.6995180840000002</v>
      </c>
      <c r="AT813" s="9">
        <v>5.9152366369999996</v>
      </c>
      <c r="AU813" s="9">
        <v>3.1499834849999999</v>
      </c>
      <c r="AV813" s="9">
        <v>3.8906620940000001</v>
      </c>
      <c r="AW813" s="9">
        <v>1.8580418270000001</v>
      </c>
      <c r="AX813" s="9">
        <v>1.707369403</v>
      </c>
      <c r="AY813" s="9">
        <v>2.9349787859999998</v>
      </c>
      <c r="AZ813" s="9">
        <v>1.7372304860000001</v>
      </c>
      <c r="BA813" s="9">
        <v>2.4467481040000001</v>
      </c>
      <c r="BB813" s="9">
        <v>3.7737900839999998</v>
      </c>
      <c r="BC813" s="9">
        <v>3.6589075360000001</v>
      </c>
      <c r="BD813" s="9">
        <v>3.2962199000000001</v>
      </c>
      <c r="BE813" s="9">
        <v>2.422766872</v>
      </c>
      <c r="BF813" s="9">
        <v>2.4867545129999997</v>
      </c>
      <c r="BG813" s="9">
        <v>4.107074109</v>
      </c>
      <c r="BH813" s="9">
        <v>2.0909188129999996</v>
      </c>
      <c r="BI813" s="9">
        <v>3.289623019</v>
      </c>
      <c r="BJ813" s="9">
        <v>1.6488958979999999</v>
      </c>
      <c r="BK813" s="9">
        <v>2.080124788</v>
      </c>
      <c r="BL813" s="9">
        <v>1.64382531</v>
      </c>
      <c r="BM813" s="9">
        <v>2.8582481200000003</v>
      </c>
      <c r="BN813" s="9">
        <v>2.2173306040000003</v>
      </c>
      <c r="BO813" s="9">
        <v>1.7770787990000001</v>
      </c>
      <c r="BP813" s="9">
        <v>2.879347267</v>
      </c>
      <c r="BQ813" s="9">
        <v>4.1944909689999994</v>
      </c>
      <c r="BR813" s="9">
        <v>3.6045062199999998</v>
      </c>
      <c r="BS813" s="9">
        <v>4.9300018190000001</v>
      </c>
      <c r="BT813" s="9">
        <v>2.1335084109999998</v>
      </c>
      <c r="BU813" s="9">
        <v>1.9985580089999999</v>
      </c>
      <c r="BV813" s="9">
        <v>2.7902983060000004</v>
      </c>
      <c r="BW813" s="9">
        <v>2.369905916</v>
      </c>
      <c r="BX813" s="9">
        <v>2.435934504</v>
      </c>
      <c r="BY813" s="9">
        <v>5.146546034</v>
      </c>
      <c r="BZ813" s="9">
        <v>2.7973110010000002</v>
      </c>
      <c r="CA813" s="9">
        <v>3.3772914410000001</v>
      </c>
      <c r="CB813" s="9">
        <v>1.6369581</v>
      </c>
      <c r="CC813" s="9">
        <v>1.5055577069999999</v>
      </c>
      <c r="CD813" s="9">
        <v>2.5696030940000001</v>
      </c>
      <c r="CE813" s="9">
        <v>1.530708513</v>
      </c>
      <c r="CF813" s="9">
        <v>2.11450731</v>
      </c>
      <c r="CG813" s="9">
        <v>3.2924863710000003</v>
      </c>
      <c r="CH813" s="9">
        <v>3.1879747099999998</v>
      </c>
      <c r="CI813" s="9">
        <v>2.8628260910000001</v>
      </c>
      <c r="CJ813" s="9">
        <v>2.1312186039999998</v>
      </c>
      <c r="CK813" s="9">
        <v>2.1722576939999998</v>
      </c>
      <c r="CL813" s="9">
        <v>3.570925205</v>
      </c>
      <c r="CM813" s="9">
        <v>1.8248176890000001</v>
      </c>
      <c r="CN813" s="9">
        <v>2.856461683</v>
      </c>
      <c r="CO813" s="9">
        <v>1.463794906</v>
      </c>
      <c r="CP813" s="9">
        <v>1.860271893</v>
      </c>
      <c r="CQ813" s="9">
        <v>1.4404406060000001</v>
      </c>
      <c r="CR813" s="9">
        <v>2.4917581110000002</v>
      </c>
      <c r="CS813" s="9">
        <v>1.949162595</v>
      </c>
      <c r="CT813" s="9">
        <v>1.593748597</v>
      </c>
      <c r="CU813" s="9">
        <v>2.508462808</v>
      </c>
      <c r="CV813" s="9">
        <v>3.641129829</v>
      </c>
      <c r="CW813" s="9">
        <v>3.1276861130000002</v>
      </c>
      <c r="CX813" s="9">
        <v>4.2289804999999996</v>
      </c>
      <c r="CY813" s="9">
        <v>1.880432579</v>
      </c>
      <c r="CZ813" s="9">
        <v>1.7555494979999999</v>
      </c>
      <c r="DA813" s="9">
        <v>2.4067119090000002</v>
      </c>
      <c r="DB813" s="9">
        <v>2.1000035009999998</v>
      </c>
      <c r="DC813" s="9">
        <v>2.1680722180000003</v>
      </c>
      <c r="DD813" s="9">
        <v>4.4281216649999999</v>
      </c>
      <c r="DE813" s="9">
        <v>2.4473263309999997</v>
      </c>
      <c r="DF813" s="9">
        <v>2.906331512</v>
      </c>
      <c r="DG813" s="9">
        <v>1.335009401</v>
      </c>
      <c r="DH813" s="9">
        <v>1.2304679090000001</v>
      </c>
      <c r="DI813" s="9">
        <v>2.0841531120000001</v>
      </c>
      <c r="DJ813" s="9">
        <v>1.2520590899999999</v>
      </c>
      <c r="DK813" s="9">
        <v>1.6800789100000002</v>
      </c>
      <c r="DL813" s="9">
        <v>2.6554299069999998</v>
      </c>
      <c r="DM813" s="9">
        <v>2.5677527099999997</v>
      </c>
      <c r="DN813" s="9">
        <v>2.2983010189999997</v>
      </c>
      <c r="DO813" s="9">
        <v>1.7426430900000001</v>
      </c>
      <c r="DP813" s="9">
        <v>1.7517441949999999</v>
      </c>
      <c r="DQ813" s="9">
        <v>2.8676629990000002</v>
      </c>
      <c r="DR813" s="9">
        <v>1.472773487</v>
      </c>
      <c r="DS813" s="9">
        <v>2.295781394</v>
      </c>
      <c r="DT813" s="9">
        <v>1.2073839</v>
      </c>
      <c r="DU813" s="9">
        <v>1.5551862110000001</v>
      </c>
      <c r="DV813" s="9">
        <v>1.1739175049999999</v>
      </c>
      <c r="DW813" s="9">
        <v>2.0110363019999999</v>
      </c>
      <c r="DX813" s="9">
        <v>1.585864484</v>
      </c>
      <c r="DY813" s="9">
        <v>1.336286402</v>
      </c>
      <c r="DZ813" s="9">
        <v>2.0213331189999999</v>
      </c>
      <c r="EA813" s="9">
        <v>2.9240884149999999</v>
      </c>
      <c r="EB813" s="9">
        <v>2.511942302</v>
      </c>
      <c r="EC813" s="9">
        <v>3.342893825</v>
      </c>
      <c r="ED813" s="9">
        <v>1.5394448080000001</v>
      </c>
      <c r="EE813" s="9">
        <v>1.4305890830000001</v>
      </c>
      <c r="EF813" s="9">
        <v>1.9196713830000001</v>
      </c>
      <c r="EG813" s="9">
        <v>1.7327321089999999</v>
      </c>
      <c r="EH813" s="9">
        <v>1.799784797</v>
      </c>
      <c r="EI813" s="9">
        <v>3.5088916210000001</v>
      </c>
      <c r="EJ813" s="9">
        <v>1.983083001</v>
      </c>
      <c r="EK813" s="9">
        <v>2.3182446039999998</v>
      </c>
    </row>
    <row r="814" spans="1:141" x14ac:dyDescent="0.2">
      <c r="A814">
        <v>810</v>
      </c>
      <c r="B814" s="9">
        <v>1.1343000000000001</v>
      </c>
      <c r="C814" s="9">
        <v>3.2383687796786425</v>
      </c>
      <c r="D814" s="9">
        <v>1.3962000000000001</v>
      </c>
      <c r="E814" s="9">
        <v>1.8335000000000001</v>
      </c>
      <c r="F814" s="9">
        <v>1.3194936708860758</v>
      </c>
      <c r="G814" s="9">
        <v>2.2429999999999999</v>
      </c>
      <c r="H814" s="9">
        <v>1.75648</v>
      </c>
      <c r="I814" s="9">
        <v>1.996</v>
      </c>
      <c r="J814" s="9">
        <v>1.7169999999999999</v>
      </c>
      <c r="K814" s="9">
        <v>4.6749999999999998</v>
      </c>
      <c r="L814" s="9">
        <v>2.1071999999999997</v>
      </c>
      <c r="M814" s="9">
        <v>2.84</v>
      </c>
      <c r="N814" s="9">
        <v>2.3050000000000002</v>
      </c>
      <c r="O814" s="9">
        <v>6.819</v>
      </c>
      <c r="P814" s="9">
        <v>2.9883000000000002</v>
      </c>
      <c r="Q814" s="9">
        <v>3.9259999999999997</v>
      </c>
      <c r="R814" s="9">
        <v>2.0753804699999998</v>
      </c>
      <c r="S814" s="9">
        <v>1.90792031</v>
      </c>
      <c r="T814" s="9">
        <v>3.2293200799999999</v>
      </c>
      <c r="U814" s="9">
        <v>1.96280006</v>
      </c>
      <c r="V814" s="9">
        <v>2.78717975</v>
      </c>
      <c r="W814" s="9">
        <v>4.2106194400000003</v>
      </c>
      <c r="X814" s="9">
        <v>4.2025997999999998</v>
      </c>
      <c r="Y814" s="9">
        <v>3.7593002900000001</v>
      </c>
      <c r="Z814" s="9">
        <v>2.7823201499999999</v>
      </c>
      <c r="AA814" s="9">
        <v>2.8288005100000002</v>
      </c>
      <c r="AB814" s="9">
        <v>4.7064406700000001</v>
      </c>
      <c r="AC814" s="9">
        <v>2.3689003099999999</v>
      </c>
      <c r="AD814" s="9">
        <v>3.7457404799999998</v>
      </c>
      <c r="AE814" s="9">
        <v>1.8366800400000001</v>
      </c>
      <c r="AF814" s="9">
        <v>2.33543981</v>
      </c>
      <c r="AG814" s="9">
        <v>1.8586999399999999</v>
      </c>
      <c r="AH814" s="9">
        <v>3.2442196600000002</v>
      </c>
      <c r="AI814" s="9">
        <v>2.5082199000000003</v>
      </c>
      <c r="AJ814" s="9">
        <v>1.95310005</v>
      </c>
      <c r="AK814" s="9">
        <v>3.2494999099999999</v>
      </c>
      <c r="AL814" s="9">
        <v>4.7809391799999998</v>
      </c>
      <c r="AM814" s="9">
        <v>4.1135402800000005</v>
      </c>
      <c r="AN814" s="9">
        <v>5.6868404100000003</v>
      </c>
      <c r="AO814" s="9">
        <v>2.4092198900000001</v>
      </c>
      <c r="AP814" s="9">
        <v>2.2591601299999997</v>
      </c>
      <c r="AQ814" s="9">
        <v>3.2251801099999997</v>
      </c>
      <c r="AR814" s="9">
        <v>2.6787599900000001</v>
      </c>
      <c r="AS814" s="9">
        <v>2.7054398600000003</v>
      </c>
      <c r="AT814" s="9">
        <v>5.9280406299999999</v>
      </c>
      <c r="AU814" s="9">
        <v>3.1561001499999999</v>
      </c>
      <c r="AV814" s="9">
        <v>3.8995207599999997</v>
      </c>
      <c r="AW814" s="9">
        <v>1.8621798300000001</v>
      </c>
      <c r="AX814" s="9">
        <v>1.7112400700000001</v>
      </c>
      <c r="AY814" s="9">
        <v>2.9416603399999999</v>
      </c>
      <c r="AZ814" s="9">
        <v>1.7411400399999999</v>
      </c>
      <c r="BA814" s="9">
        <v>2.45215966</v>
      </c>
      <c r="BB814" s="9">
        <v>3.78111986</v>
      </c>
      <c r="BC814" s="9">
        <v>3.6673195400000003</v>
      </c>
      <c r="BD814" s="9">
        <v>3.3029999000000001</v>
      </c>
      <c r="BE814" s="9">
        <v>2.4282199799999997</v>
      </c>
      <c r="BF814" s="9">
        <v>2.4919000699999998</v>
      </c>
      <c r="BG814" s="9">
        <v>4.1166601099999998</v>
      </c>
      <c r="BH814" s="9">
        <v>2.0954603699999996</v>
      </c>
      <c r="BI814" s="9">
        <v>3.2972799100000003</v>
      </c>
      <c r="BJ814" s="9">
        <v>1.6526201199999999</v>
      </c>
      <c r="BK814" s="9">
        <v>2.0848201200000003</v>
      </c>
      <c r="BL814" s="9">
        <v>1.6474601999999998</v>
      </c>
      <c r="BM814" s="9">
        <v>2.8647399</v>
      </c>
      <c r="BN814" s="9">
        <v>2.2221401600000004</v>
      </c>
      <c r="BO814" s="9">
        <v>1.78109991</v>
      </c>
      <c r="BP814" s="9">
        <v>2.8852599300000001</v>
      </c>
      <c r="BQ814" s="9">
        <v>4.2034394099999997</v>
      </c>
      <c r="BR814" s="9">
        <v>3.6119599999999998</v>
      </c>
      <c r="BS814" s="9">
        <v>4.9401007100000003</v>
      </c>
      <c r="BT814" s="9">
        <v>2.1381401899999997</v>
      </c>
      <c r="BU814" s="9">
        <v>2.0030200099999997</v>
      </c>
      <c r="BV814" s="9">
        <v>2.7964796400000003</v>
      </c>
      <c r="BW814" s="9">
        <v>2.37472014</v>
      </c>
      <c r="BX814" s="9">
        <v>2.4413000600000001</v>
      </c>
      <c r="BY814" s="9">
        <v>5.15792026</v>
      </c>
      <c r="BZ814" s="9">
        <v>2.8027998900000002</v>
      </c>
      <c r="CA814" s="9">
        <v>3.3850398899999998</v>
      </c>
      <c r="CB814" s="9">
        <v>1.6406201</v>
      </c>
      <c r="CC814" s="9">
        <v>1.5089999299999999</v>
      </c>
      <c r="CD814" s="9">
        <v>2.57549976</v>
      </c>
      <c r="CE814" s="9">
        <v>1.53416007</v>
      </c>
      <c r="CF814" s="9">
        <v>2.1192402000000001</v>
      </c>
      <c r="CG814" s="9">
        <v>3.2989205900000003</v>
      </c>
      <c r="CH814" s="9">
        <v>3.1953595999999997</v>
      </c>
      <c r="CI814" s="9">
        <v>2.8687400899999997</v>
      </c>
      <c r="CJ814" s="9">
        <v>2.13606016</v>
      </c>
      <c r="CK814" s="9">
        <v>2.1767603599999998</v>
      </c>
      <c r="CL814" s="9">
        <v>3.5792996500000003</v>
      </c>
      <c r="CM814" s="9">
        <v>1.8287999100000001</v>
      </c>
      <c r="CN814" s="9">
        <v>2.8631005699999998</v>
      </c>
      <c r="CO814" s="9">
        <v>1.4671202399999999</v>
      </c>
      <c r="CP814" s="9">
        <v>1.8644996699999998</v>
      </c>
      <c r="CQ814" s="9">
        <v>1.4436599400000001</v>
      </c>
      <c r="CR814" s="9">
        <v>2.4974398899999999</v>
      </c>
      <c r="CS814" s="9">
        <v>1.9534201499999999</v>
      </c>
      <c r="CT814" s="9">
        <v>1.59737993</v>
      </c>
      <c r="CU814" s="9">
        <v>2.5136599200000003</v>
      </c>
      <c r="CV814" s="9">
        <v>3.6489196100000001</v>
      </c>
      <c r="CW814" s="9">
        <v>3.13417967</v>
      </c>
      <c r="CX814" s="9">
        <v>4.2378004999999996</v>
      </c>
      <c r="CY814" s="9">
        <v>1.88453991</v>
      </c>
      <c r="CZ814" s="9">
        <v>1.7594797199999999</v>
      </c>
      <c r="DA814" s="9">
        <v>2.4120799100000001</v>
      </c>
      <c r="DB814" s="9">
        <v>2.10428039</v>
      </c>
      <c r="DC814" s="9">
        <v>2.1728802200000001</v>
      </c>
      <c r="DD814" s="9">
        <v>4.4381005500000006</v>
      </c>
      <c r="DE814" s="9">
        <v>2.45217989</v>
      </c>
      <c r="DF814" s="9">
        <v>2.9130201800000002</v>
      </c>
      <c r="DG814" s="9">
        <v>1.33802029</v>
      </c>
      <c r="DH814" s="9">
        <v>1.2333199100000001</v>
      </c>
      <c r="DI814" s="9">
        <v>2.08899978</v>
      </c>
      <c r="DJ814" s="9">
        <v>1.2549002</v>
      </c>
      <c r="DK814" s="9">
        <v>1.6839198000000002</v>
      </c>
      <c r="DL814" s="9">
        <v>2.6606801299999998</v>
      </c>
      <c r="DM814" s="9">
        <v>2.5737795999999999</v>
      </c>
      <c r="DN814" s="9">
        <v>2.3030999099999998</v>
      </c>
      <c r="DO814" s="9">
        <v>1.7466602</v>
      </c>
      <c r="DP814" s="9">
        <v>1.75539975</v>
      </c>
      <c r="DQ814" s="9">
        <v>2.8744601100000002</v>
      </c>
      <c r="DR814" s="9">
        <v>1.4760199300000001</v>
      </c>
      <c r="DS814" s="9">
        <v>2.3011200600000001</v>
      </c>
      <c r="DT814" s="9">
        <v>1.2101599000000001</v>
      </c>
      <c r="DU814" s="9">
        <v>1.55875999</v>
      </c>
      <c r="DV814" s="9">
        <v>1.1765799499999998</v>
      </c>
      <c r="DW814" s="9">
        <v>2.01566008</v>
      </c>
      <c r="DX814" s="9">
        <v>1.58938026</v>
      </c>
      <c r="DY814" s="9">
        <v>1.3393601799999999</v>
      </c>
      <c r="DZ814" s="9">
        <v>2.0255800100000001</v>
      </c>
      <c r="EA814" s="9">
        <v>2.9303797500000002</v>
      </c>
      <c r="EB814" s="9">
        <v>2.5172000799999998</v>
      </c>
      <c r="EC814" s="9">
        <v>3.35004005</v>
      </c>
      <c r="ED814" s="9">
        <v>1.54283992</v>
      </c>
      <c r="EE814" s="9">
        <v>1.4338199700000001</v>
      </c>
      <c r="EF814" s="9">
        <v>1.9240002700000001</v>
      </c>
      <c r="EG814" s="9">
        <v>1.73628011</v>
      </c>
      <c r="EH814" s="9">
        <v>1.8038201300000001</v>
      </c>
      <c r="EI814" s="9">
        <v>3.51702029</v>
      </c>
      <c r="EJ814" s="9">
        <v>1.98707989</v>
      </c>
      <c r="EK814" s="9">
        <v>2.3236001599999998</v>
      </c>
    </row>
    <row r="815" spans="1:141" x14ac:dyDescent="0.2">
      <c r="A815">
        <v>811</v>
      </c>
      <c r="B815" s="9">
        <v>1.13723</v>
      </c>
      <c r="C815" s="9">
        <v>3.2434682047182526</v>
      </c>
      <c r="D815" s="9">
        <v>1.3998200000000001</v>
      </c>
      <c r="E815" s="9">
        <v>1.8382499999999999</v>
      </c>
      <c r="F815" s="9">
        <v>1.3232911392405062</v>
      </c>
      <c r="G815" s="9">
        <v>2.2483</v>
      </c>
      <c r="H815" s="9">
        <v>1.7614080000000001</v>
      </c>
      <c r="I815" s="9">
        <v>2.0015999999999998</v>
      </c>
      <c r="J815" s="9">
        <v>1.7217</v>
      </c>
      <c r="K815" s="9">
        <v>4.6824999999999992</v>
      </c>
      <c r="L815" s="9">
        <v>2.1118199999999998</v>
      </c>
      <c r="M815" s="9">
        <v>2.847</v>
      </c>
      <c r="N815" s="9">
        <v>2.3115000000000001</v>
      </c>
      <c r="O815" s="9">
        <v>6.8299000000000003</v>
      </c>
      <c r="P815" s="9">
        <v>2.9965299999999999</v>
      </c>
      <c r="Q815" s="9">
        <v>3.9365999999999999</v>
      </c>
      <c r="R815" s="9">
        <v>2.079985137</v>
      </c>
      <c r="S815" s="9">
        <v>1.9122056410000001</v>
      </c>
      <c r="T815" s="9">
        <v>3.2366165279999999</v>
      </c>
      <c r="U815" s="9">
        <v>1.9671956160000001</v>
      </c>
      <c r="V815" s="9">
        <v>2.793284415</v>
      </c>
      <c r="W815" s="9">
        <v>4.2187392140000002</v>
      </c>
      <c r="X815" s="9">
        <v>4.2121664699999997</v>
      </c>
      <c r="Y815" s="9">
        <v>3.7669725090000004</v>
      </c>
      <c r="Z815" s="9">
        <v>2.7885165949999999</v>
      </c>
      <c r="AA815" s="9">
        <v>2.8346405109999999</v>
      </c>
      <c r="AB815" s="9">
        <v>4.7173335570000008</v>
      </c>
      <c r="AC815" s="9">
        <v>2.374012531</v>
      </c>
      <c r="AD815" s="9">
        <v>3.7544744780000001</v>
      </c>
      <c r="AE815" s="9">
        <v>1.840801374</v>
      </c>
      <c r="AF815" s="9">
        <v>2.3406549210000001</v>
      </c>
      <c r="AG815" s="9">
        <v>1.862765494</v>
      </c>
      <c r="AH815" s="9">
        <v>3.2515572160000001</v>
      </c>
      <c r="AI815" s="9">
        <v>2.51358412</v>
      </c>
      <c r="AJ815" s="9">
        <v>1.9574944950000002</v>
      </c>
      <c r="AK815" s="9">
        <v>3.2561210210000002</v>
      </c>
      <c r="AL815" s="9">
        <v>4.7910865180000002</v>
      </c>
      <c r="AM815" s="9">
        <v>4.1219609479999999</v>
      </c>
      <c r="AN815" s="9">
        <v>5.698235521</v>
      </c>
      <c r="AO815" s="9">
        <v>2.4143907790000001</v>
      </c>
      <c r="AP815" s="9">
        <v>2.2641783529999997</v>
      </c>
      <c r="AQ815" s="9">
        <v>3.232249221</v>
      </c>
      <c r="AR815" s="9">
        <v>2.6841559890000002</v>
      </c>
      <c r="AS815" s="9">
        <v>2.7113616359999999</v>
      </c>
      <c r="AT815" s="9">
        <v>5.9408446230000003</v>
      </c>
      <c r="AU815" s="9">
        <v>3.1622168149999998</v>
      </c>
      <c r="AV815" s="9">
        <v>3.9083794259999998</v>
      </c>
      <c r="AW815" s="9">
        <v>1.8663178330000001</v>
      </c>
      <c r="AX815" s="9">
        <v>1.7151107370000001</v>
      </c>
      <c r="AY815" s="9">
        <v>2.9483418939999999</v>
      </c>
      <c r="AZ815" s="9">
        <v>1.7450495939999999</v>
      </c>
      <c r="BA815" s="9">
        <v>2.4575712159999998</v>
      </c>
      <c r="BB815" s="9">
        <v>3.7884496360000002</v>
      </c>
      <c r="BC815" s="9">
        <v>3.675731544</v>
      </c>
      <c r="BD815" s="9">
        <v>3.3097799000000001</v>
      </c>
      <c r="BE815" s="9">
        <v>2.4336730879999999</v>
      </c>
      <c r="BF815" s="9">
        <v>2.4970456269999999</v>
      </c>
      <c r="BG815" s="9">
        <v>4.1262461109999995</v>
      </c>
      <c r="BH815" s="9">
        <v>2.1000019269999997</v>
      </c>
      <c r="BI815" s="9">
        <v>3.3049368010000002</v>
      </c>
      <c r="BJ815" s="9">
        <v>1.6563443419999999</v>
      </c>
      <c r="BK815" s="9">
        <v>2.0895154520000001</v>
      </c>
      <c r="BL815" s="9">
        <v>1.6510950899999999</v>
      </c>
      <c r="BM815" s="9">
        <v>2.8712316800000002</v>
      </c>
      <c r="BN815" s="9">
        <v>2.226949716</v>
      </c>
      <c r="BO815" s="9">
        <v>1.7851210209999999</v>
      </c>
      <c r="BP815" s="9">
        <v>2.8911725929999998</v>
      </c>
      <c r="BQ815" s="9">
        <v>4.2123878509999999</v>
      </c>
      <c r="BR815" s="9">
        <v>3.6194137799999999</v>
      </c>
      <c r="BS815" s="9">
        <v>4.9501996010000004</v>
      </c>
      <c r="BT815" s="9">
        <v>2.142771969</v>
      </c>
      <c r="BU815" s="9">
        <v>2.007482011</v>
      </c>
      <c r="BV815" s="9">
        <v>2.8026609740000001</v>
      </c>
      <c r="BW815" s="9">
        <v>2.379534364</v>
      </c>
      <c r="BX815" s="9">
        <v>2.4466656159999998</v>
      </c>
      <c r="BY815" s="9">
        <v>5.1692944860000001</v>
      </c>
      <c r="BZ815" s="9">
        <v>2.8082887790000002</v>
      </c>
      <c r="CA815" s="9">
        <v>3.392788339</v>
      </c>
      <c r="CB815" s="9">
        <v>1.6442820999999999</v>
      </c>
      <c r="CC815" s="9">
        <v>1.5124421530000001</v>
      </c>
      <c r="CD815" s="9">
        <v>2.581396426</v>
      </c>
      <c r="CE815" s="9">
        <v>1.537611627</v>
      </c>
      <c r="CF815" s="9">
        <v>2.1239730899999998</v>
      </c>
      <c r="CG815" s="9">
        <v>3.3053548090000002</v>
      </c>
      <c r="CH815" s="9">
        <v>3.2027444900000002</v>
      </c>
      <c r="CI815" s="9">
        <v>2.8746540889999999</v>
      </c>
      <c r="CJ815" s="9">
        <v>2.1409017160000001</v>
      </c>
      <c r="CK815" s="9">
        <v>2.1812630259999999</v>
      </c>
      <c r="CL815" s="9">
        <v>3.5876740950000001</v>
      </c>
      <c r="CM815" s="9">
        <v>1.8327821310000001</v>
      </c>
      <c r="CN815" s="9">
        <v>2.8697394570000001</v>
      </c>
      <c r="CO815" s="9">
        <v>1.470445574</v>
      </c>
      <c r="CP815" s="9">
        <v>1.8687274469999999</v>
      </c>
      <c r="CQ815" s="9">
        <v>1.446879274</v>
      </c>
      <c r="CR815" s="9">
        <v>2.503121669</v>
      </c>
      <c r="CS815" s="9">
        <v>1.9576777049999998</v>
      </c>
      <c r="CT815" s="9">
        <v>1.601011263</v>
      </c>
      <c r="CU815" s="9">
        <v>2.5188570320000001</v>
      </c>
      <c r="CV815" s="9">
        <v>3.6567093910000001</v>
      </c>
      <c r="CW815" s="9">
        <v>3.1406732270000002</v>
      </c>
      <c r="CX815" s="9">
        <v>4.2466204999999997</v>
      </c>
      <c r="CY815" s="9">
        <v>1.8886472409999999</v>
      </c>
      <c r="CZ815" s="9">
        <v>1.763409942</v>
      </c>
      <c r="DA815" s="9">
        <v>2.417447911</v>
      </c>
      <c r="DB815" s="9">
        <v>2.1085572789999998</v>
      </c>
      <c r="DC815" s="9">
        <v>2.177688222</v>
      </c>
      <c r="DD815" s="9">
        <v>4.4480794350000004</v>
      </c>
      <c r="DE815" s="9">
        <v>2.4570334489999999</v>
      </c>
      <c r="DF815" s="9">
        <v>2.919708848</v>
      </c>
      <c r="DG815" s="9">
        <v>1.341031179</v>
      </c>
      <c r="DH815" s="9">
        <v>1.236171911</v>
      </c>
      <c r="DI815" s="9">
        <v>2.0938464480000003</v>
      </c>
      <c r="DJ815" s="9">
        <v>1.2577413099999999</v>
      </c>
      <c r="DK815" s="9">
        <v>1.6877606900000002</v>
      </c>
      <c r="DL815" s="9">
        <v>2.6659303529999998</v>
      </c>
      <c r="DM815" s="9">
        <v>2.5798064899999997</v>
      </c>
      <c r="DN815" s="9">
        <v>2.3078988009999999</v>
      </c>
      <c r="DO815" s="9">
        <v>1.7506773099999999</v>
      </c>
      <c r="DP815" s="9">
        <v>1.759055305</v>
      </c>
      <c r="DQ815" s="9">
        <v>2.8812572209999998</v>
      </c>
      <c r="DR815" s="9">
        <v>1.479266373</v>
      </c>
      <c r="DS815" s="9">
        <v>2.3064587259999998</v>
      </c>
      <c r="DT815" s="9">
        <v>1.2129359</v>
      </c>
      <c r="DU815" s="9">
        <v>1.5623337689999999</v>
      </c>
      <c r="DV815" s="9">
        <v>1.1792423949999999</v>
      </c>
      <c r="DW815" s="9">
        <v>2.020283858</v>
      </c>
      <c r="DX815" s="9">
        <v>1.592896036</v>
      </c>
      <c r="DY815" s="9">
        <v>1.342433958</v>
      </c>
      <c r="DZ815" s="9">
        <v>2.0298269009999999</v>
      </c>
      <c r="EA815" s="9">
        <v>2.936671085</v>
      </c>
      <c r="EB815" s="9">
        <v>2.5224578579999997</v>
      </c>
      <c r="EC815" s="9">
        <v>3.3571862749999997</v>
      </c>
      <c r="ED815" s="9">
        <v>1.546235032</v>
      </c>
      <c r="EE815" s="9">
        <v>1.437050857</v>
      </c>
      <c r="EF815" s="9">
        <v>1.9283291570000001</v>
      </c>
      <c r="EG815" s="9">
        <v>1.739828111</v>
      </c>
      <c r="EH815" s="9">
        <v>1.8078554630000001</v>
      </c>
      <c r="EI815" s="9">
        <v>3.525148959</v>
      </c>
      <c r="EJ815" s="9">
        <v>1.9910767790000001</v>
      </c>
      <c r="EK815" s="9">
        <v>2.3289557159999998</v>
      </c>
    </row>
    <row r="816" spans="1:141" x14ac:dyDescent="0.2">
      <c r="A816">
        <v>812</v>
      </c>
      <c r="B816" s="9">
        <v>1.1401600000000001</v>
      </c>
      <c r="C816" s="9">
        <v>3.2485676297578632</v>
      </c>
      <c r="D816" s="9">
        <v>1.40344</v>
      </c>
      <c r="E816" s="9">
        <v>1.843</v>
      </c>
      <c r="F816" s="9">
        <v>1.3270886075949366</v>
      </c>
      <c r="G816" s="9">
        <v>2.2536</v>
      </c>
      <c r="H816" s="9">
        <v>1.7663360000000001</v>
      </c>
      <c r="I816" s="9">
        <v>2.0072000000000001</v>
      </c>
      <c r="J816" s="9">
        <v>1.7263999999999999</v>
      </c>
      <c r="K816" s="9">
        <v>4.6899999999999995</v>
      </c>
      <c r="L816" s="9">
        <v>2.1164399999999999</v>
      </c>
      <c r="M816" s="9">
        <v>2.8540000000000001</v>
      </c>
      <c r="N816" s="9">
        <v>2.3180000000000001</v>
      </c>
      <c r="O816" s="9">
        <v>6.8407999999999998</v>
      </c>
      <c r="P816" s="9">
        <v>3.0047600000000001</v>
      </c>
      <c r="Q816" s="9">
        <v>3.9472</v>
      </c>
      <c r="R816" s="9">
        <v>2.0845898039999997</v>
      </c>
      <c r="S816" s="9">
        <v>1.9164909720000001</v>
      </c>
      <c r="T816" s="9">
        <v>3.2439129759999998</v>
      </c>
      <c r="U816" s="9">
        <v>1.9715911720000001</v>
      </c>
      <c r="V816" s="9">
        <v>2.7993890800000001</v>
      </c>
      <c r="W816" s="9">
        <v>4.226858988</v>
      </c>
      <c r="X816" s="9">
        <v>4.2217331400000004</v>
      </c>
      <c r="Y816" s="9">
        <v>3.7746447280000002</v>
      </c>
      <c r="Z816" s="9">
        <v>2.79471304</v>
      </c>
      <c r="AA816" s="9">
        <v>2.8404805120000001</v>
      </c>
      <c r="AB816" s="9">
        <v>4.7282264440000006</v>
      </c>
      <c r="AC816" s="9">
        <v>2.3791247520000001</v>
      </c>
      <c r="AD816" s="9">
        <v>3.763208476</v>
      </c>
      <c r="AE816" s="9">
        <v>1.8449227079999999</v>
      </c>
      <c r="AF816" s="9">
        <v>2.3458700320000001</v>
      </c>
      <c r="AG816" s="9">
        <v>1.8668310480000001</v>
      </c>
      <c r="AH816" s="9">
        <v>3.2588947720000001</v>
      </c>
      <c r="AI816" s="9">
        <v>2.5189483400000001</v>
      </c>
      <c r="AJ816" s="9">
        <v>1.9618889400000001</v>
      </c>
      <c r="AK816" s="9">
        <v>3.2627421320000001</v>
      </c>
      <c r="AL816" s="9">
        <v>4.8012338559999996</v>
      </c>
      <c r="AM816" s="9">
        <v>4.1303816160000002</v>
      </c>
      <c r="AN816" s="9">
        <v>5.7096306319999997</v>
      </c>
      <c r="AO816" s="9">
        <v>2.4195616680000001</v>
      </c>
      <c r="AP816" s="9">
        <v>2.2691965759999997</v>
      </c>
      <c r="AQ816" s="9">
        <v>3.2393183319999999</v>
      </c>
      <c r="AR816" s="9">
        <v>2.6895519879999998</v>
      </c>
      <c r="AS816" s="9">
        <v>2.717283412</v>
      </c>
      <c r="AT816" s="9">
        <v>5.9536486159999997</v>
      </c>
      <c r="AU816" s="9">
        <v>3.1683334799999998</v>
      </c>
      <c r="AV816" s="9">
        <v>3.9172380919999998</v>
      </c>
      <c r="AW816" s="9">
        <v>1.8704558360000001</v>
      </c>
      <c r="AX816" s="9">
        <v>1.718981404</v>
      </c>
      <c r="AY816" s="9">
        <v>2.9550234479999999</v>
      </c>
      <c r="AZ816" s="9">
        <v>1.748959148</v>
      </c>
      <c r="BA816" s="9">
        <v>2.4629827719999997</v>
      </c>
      <c r="BB816" s="9">
        <v>3.7957794119999999</v>
      </c>
      <c r="BC816" s="9">
        <v>3.6841435480000002</v>
      </c>
      <c r="BD816" s="9">
        <v>3.3165599000000001</v>
      </c>
      <c r="BE816" s="9">
        <v>2.4391261959999997</v>
      </c>
      <c r="BF816" s="9">
        <v>2.502191184</v>
      </c>
      <c r="BG816" s="9">
        <v>4.1358321120000001</v>
      </c>
      <c r="BH816" s="9">
        <v>2.1045434839999997</v>
      </c>
      <c r="BI816" s="9">
        <v>3.3125936920000001</v>
      </c>
      <c r="BJ816" s="9">
        <v>1.6600685639999999</v>
      </c>
      <c r="BK816" s="9">
        <v>2.0942107840000004</v>
      </c>
      <c r="BL816" s="9">
        <v>1.6547299799999999</v>
      </c>
      <c r="BM816" s="9">
        <v>2.8777234599999999</v>
      </c>
      <c r="BN816" s="9">
        <v>2.2317592720000001</v>
      </c>
      <c r="BO816" s="9">
        <v>1.7891421320000001</v>
      </c>
      <c r="BP816" s="9">
        <v>2.897085256</v>
      </c>
      <c r="BQ816" s="9">
        <v>4.2213362920000002</v>
      </c>
      <c r="BR816" s="9">
        <v>3.62686756</v>
      </c>
      <c r="BS816" s="9">
        <v>4.9602984920000006</v>
      </c>
      <c r="BT816" s="9">
        <v>2.1474037479999999</v>
      </c>
      <c r="BU816" s="9">
        <v>2.0119440119999998</v>
      </c>
      <c r="BV816" s="9">
        <v>2.808842308</v>
      </c>
      <c r="BW816" s="9">
        <v>2.3843485879999999</v>
      </c>
      <c r="BX816" s="9">
        <v>2.4520311719999999</v>
      </c>
      <c r="BY816" s="9">
        <v>5.1806687120000001</v>
      </c>
      <c r="BZ816" s="9">
        <v>2.8137776680000002</v>
      </c>
      <c r="CA816" s="9">
        <v>3.4005367880000001</v>
      </c>
      <c r="CB816" s="9">
        <v>1.6479440999999999</v>
      </c>
      <c r="CC816" s="9">
        <v>1.515884376</v>
      </c>
      <c r="CD816" s="9">
        <v>2.5872930920000003</v>
      </c>
      <c r="CE816" s="9">
        <v>1.541063184</v>
      </c>
      <c r="CF816" s="9">
        <v>2.1287059799999999</v>
      </c>
      <c r="CG816" s="9">
        <v>3.3117890280000002</v>
      </c>
      <c r="CH816" s="9">
        <v>3.2101293800000001</v>
      </c>
      <c r="CI816" s="9">
        <v>2.880568088</v>
      </c>
      <c r="CJ816" s="9">
        <v>2.1457432719999998</v>
      </c>
      <c r="CK816" s="9">
        <v>2.1857656919999999</v>
      </c>
      <c r="CL816" s="9">
        <v>3.59604854</v>
      </c>
      <c r="CM816" s="9">
        <v>1.8367643520000001</v>
      </c>
      <c r="CN816" s="9">
        <v>2.8763783439999999</v>
      </c>
      <c r="CO816" s="9">
        <v>1.4737709079999999</v>
      </c>
      <c r="CP816" s="9">
        <v>1.872955224</v>
      </c>
      <c r="CQ816" s="9">
        <v>1.450098608</v>
      </c>
      <c r="CR816" s="9">
        <v>2.5088034480000001</v>
      </c>
      <c r="CS816" s="9">
        <v>1.96193526</v>
      </c>
      <c r="CT816" s="9">
        <v>1.6046425959999999</v>
      </c>
      <c r="CU816" s="9">
        <v>2.5240541439999999</v>
      </c>
      <c r="CV816" s="9">
        <v>3.6644991720000002</v>
      </c>
      <c r="CW816" s="9">
        <v>3.1471667839999999</v>
      </c>
      <c r="CX816" s="9">
        <v>4.2554404999999997</v>
      </c>
      <c r="CY816" s="9">
        <v>1.8927545719999999</v>
      </c>
      <c r="CZ816" s="9">
        <v>1.7673401639999999</v>
      </c>
      <c r="DA816" s="9">
        <v>2.4228159120000003</v>
      </c>
      <c r="DB816" s="9">
        <v>2.112834168</v>
      </c>
      <c r="DC816" s="9">
        <v>2.1824962240000003</v>
      </c>
      <c r="DD816" s="9">
        <v>4.4580583200000001</v>
      </c>
      <c r="DE816" s="9">
        <v>2.4618870079999997</v>
      </c>
      <c r="DF816" s="9">
        <v>2.9263975160000002</v>
      </c>
      <c r="DG816" s="9">
        <v>1.344042068</v>
      </c>
      <c r="DH816" s="9">
        <v>1.2390239119999999</v>
      </c>
      <c r="DI816" s="9">
        <v>2.0986931160000002</v>
      </c>
      <c r="DJ816" s="9">
        <v>1.26058242</v>
      </c>
      <c r="DK816" s="9">
        <v>1.6916015800000002</v>
      </c>
      <c r="DL816" s="9">
        <v>2.6711805759999998</v>
      </c>
      <c r="DM816" s="9">
        <v>2.58583338</v>
      </c>
      <c r="DN816" s="9">
        <v>2.312697692</v>
      </c>
      <c r="DO816" s="9">
        <v>1.7546944199999999</v>
      </c>
      <c r="DP816" s="9">
        <v>1.7627108599999999</v>
      </c>
      <c r="DQ816" s="9">
        <v>2.8880543319999998</v>
      </c>
      <c r="DR816" s="9">
        <v>1.4825128160000001</v>
      </c>
      <c r="DS816" s="9">
        <v>2.3117973919999999</v>
      </c>
      <c r="DT816" s="9">
        <v>1.2157119000000001</v>
      </c>
      <c r="DU816" s="9">
        <v>1.565907548</v>
      </c>
      <c r="DV816" s="9">
        <v>1.1819048399999998</v>
      </c>
      <c r="DW816" s="9">
        <v>2.024907636</v>
      </c>
      <c r="DX816" s="9">
        <v>1.5964118120000002</v>
      </c>
      <c r="DY816" s="9">
        <v>1.3455077360000001</v>
      </c>
      <c r="DZ816" s="9">
        <v>2.034073792</v>
      </c>
      <c r="EA816" s="9">
        <v>2.9429624200000002</v>
      </c>
      <c r="EB816" s="9">
        <v>2.5277156359999999</v>
      </c>
      <c r="EC816" s="9">
        <v>3.3643324999999997</v>
      </c>
      <c r="ED816" s="9">
        <v>1.549630144</v>
      </c>
      <c r="EE816" s="9">
        <v>1.440281744</v>
      </c>
      <c r="EF816" s="9">
        <v>1.9326580440000001</v>
      </c>
      <c r="EG816" s="9">
        <v>1.743376112</v>
      </c>
      <c r="EH816" s="9">
        <v>1.8118907959999999</v>
      </c>
      <c r="EI816" s="9">
        <v>3.533277628</v>
      </c>
      <c r="EJ816" s="9">
        <v>1.9950736680000001</v>
      </c>
      <c r="EK816" s="9">
        <v>2.3343112719999999</v>
      </c>
    </row>
    <row r="817" spans="1:141" x14ac:dyDescent="0.2">
      <c r="A817">
        <v>813</v>
      </c>
      <c r="B817" s="9">
        <v>1.1430899999999999</v>
      </c>
      <c r="C817" s="9">
        <v>3.2536670547974738</v>
      </c>
      <c r="D817" s="9">
        <v>1.40706</v>
      </c>
      <c r="E817" s="9">
        <v>1.84775</v>
      </c>
      <c r="F817" s="9">
        <v>1.330886075949367</v>
      </c>
      <c r="G817" s="9">
        <v>2.2589000000000001</v>
      </c>
      <c r="H817" s="9">
        <v>1.7712640000000002</v>
      </c>
      <c r="I817" s="9">
        <v>2.0127999999999999</v>
      </c>
      <c r="J817" s="9">
        <v>1.7310999999999999</v>
      </c>
      <c r="K817" s="9">
        <v>4.6974999999999998</v>
      </c>
      <c r="L817" s="9">
        <v>2.1210599999999999</v>
      </c>
      <c r="M817" s="9">
        <v>2.8610000000000002</v>
      </c>
      <c r="N817" s="9">
        <v>2.3245</v>
      </c>
      <c r="O817" s="9">
        <v>6.8517000000000001</v>
      </c>
      <c r="P817" s="9">
        <v>3.0129900000000003</v>
      </c>
      <c r="Q817" s="9">
        <v>3.9577999999999998</v>
      </c>
      <c r="R817" s="9">
        <v>2.0891944709999999</v>
      </c>
      <c r="S817" s="9">
        <v>1.920776303</v>
      </c>
      <c r="T817" s="9">
        <v>3.2512094239999998</v>
      </c>
      <c r="U817" s="9">
        <v>1.9759867280000001</v>
      </c>
      <c r="V817" s="9">
        <v>2.8054937450000001</v>
      </c>
      <c r="W817" s="9">
        <v>4.2349787619999999</v>
      </c>
      <c r="X817" s="9">
        <v>4.2312998100000003</v>
      </c>
      <c r="Y817" s="9">
        <v>3.782316947</v>
      </c>
      <c r="Z817" s="9">
        <v>2.800909485</v>
      </c>
      <c r="AA817" s="9">
        <v>2.8463205130000002</v>
      </c>
      <c r="AB817" s="9">
        <v>4.7391193310000004</v>
      </c>
      <c r="AC817" s="9">
        <v>2.3842369730000001</v>
      </c>
      <c r="AD817" s="9">
        <v>3.7719424739999998</v>
      </c>
      <c r="AE817" s="9">
        <v>1.8490440420000001</v>
      </c>
      <c r="AF817" s="9">
        <v>2.3510851430000002</v>
      </c>
      <c r="AG817" s="9">
        <v>1.870896602</v>
      </c>
      <c r="AH817" s="9">
        <v>3.2662323280000001</v>
      </c>
      <c r="AI817" s="9">
        <v>2.5243125600000003</v>
      </c>
      <c r="AJ817" s="9">
        <v>1.9662833850000001</v>
      </c>
      <c r="AK817" s="9">
        <v>3.2693632429999999</v>
      </c>
      <c r="AL817" s="9">
        <v>4.811381194</v>
      </c>
      <c r="AM817" s="9">
        <v>4.1388022840000005</v>
      </c>
      <c r="AN817" s="9">
        <v>5.7210257430000002</v>
      </c>
      <c r="AO817" s="9">
        <v>2.424732557</v>
      </c>
      <c r="AP817" s="9">
        <v>2.2742147989999997</v>
      </c>
      <c r="AQ817" s="9">
        <v>3.2463874429999997</v>
      </c>
      <c r="AR817" s="9">
        <v>2.6949479869999999</v>
      </c>
      <c r="AS817" s="9">
        <v>2.7232051880000001</v>
      </c>
      <c r="AT817" s="9">
        <v>5.9664526090000001</v>
      </c>
      <c r="AU817" s="9">
        <v>3.1744501449999998</v>
      </c>
      <c r="AV817" s="9">
        <v>3.9260967579999999</v>
      </c>
      <c r="AW817" s="9">
        <v>1.8745938390000001</v>
      </c>
      <c r="AX817" s="9">
        <v>1.7228520710000002</v>
      </c>
      <c r="AY817" s="9">
        <v>2.961705002</v>
      </c>
      <c r="AZ817" s="9">
        <v>1.752868702</v>
      </c>
      <c r="BA817" s="9">
        <v>2.468394328</v>
      </c>
      <c r="BB817" s="9">
        <v>3.8031091880000001</v>
      </c>
      <c r="BC817" s="9">
        <v>3.692555552</v>
      </c>
      <c r="BD817" s="9">
        <v>3.3233399000000001</v>
      </c>
      <c r="BE817" s="9">
        <v>2.4445793039999999</v>
      </c>
      <c r="BF817" s="9">
        <v>2.507336741</v>
      </c>
      <c r="BG817" s="9">
        <v>4.1454181129999998</v>
      </c>
      <c r="BH817" s="9">
        <v>2.1090850409999997</v>
      </c>
      <c r="BI817" s="9">
        <v>3.320250583</v>
      </c>
      <c r="BJ817" s="9">
        <v>1.6637927859999999</v>
      </c>
      <c r="BK817" s="9">
        <v>2.0989061160000002</v>
      </c>
      <c r="BL817" s="9">
        <v>1.65836487</v>
      </c>
      <c r="BM817" s="9">
        <v>2.8842152400000001</v>
      </c>
      <c r="BN817" s="9">
        <v>2.2365688280000002</v>
      </c>
      <c r="BO817" s="9">
        <v>1.793163243</v>
      </c>
      <c r="BP817" s="9">
        <v>2.9029979190000001</v>
      </c>
      <c r="BQ817" s="9">
        <v>4.2302847329999995</v>
      </c>
      <c r="BR817" s="9">
        <v>3.6343213400000001</v>
      </c>
      <c r="BS817" s="9">
        <v>4.9703973830000008</v>
      </c>
      <c r="BT817" s="9">
        <v>2.1520355269999998</v>
      </c>
      <c r="BU817" s="9">
        <v>2.0164060130000001</v>
      </c>
      <c r="BV817" s="9">
        <v>2.8150236420000003</v>
      </c>
      <c r="BW817" s="9">
        <v>2.3891628120000004</v>
      </c>
      <c r="BX817" s="9">
        <v>2.457396728</v>
      </c>
      <c r="BY817" s="9">
        <v>5.1920429379999993</v>
      </c>
      <c r="BZ817" s="9">
        <v>2.8192665570000002</v>
      </c>
      <c r="CA817" s="9">
        <v>3.4082852369999999</v>
      </c>
      <c r="CB817" s="9">
        <v>1.6516061</v>
      </c>
      <c r="CC817" s="9">
        <v>1.519326599</v>
      </c>
      <c r="CD817" s="9">
        <v>2.5931897580000003</v>
      </c>
      <c r="CE817" s="9">
        <v>1.544514741</v>
      </c>
      <c r="CF817" s="9">
        <v>2.13343887</v>
      </c>
      <c r="CG817" s="9">
        <v>3.3182232470000002</v>
      </c>
      <c r="CH817" s="9">
        <v>3.2175142700000001</v>
      </c>
      <c r="CI817" s="9">
        <v>2.8864820870000001</v>
      </c>
      <c r="CJ817" s="9">
        <v>2.1505848279999999</v>
      </c>
      <c r="CK817" s="9">
        <v>2.190268358</v>
      </c>
      <c r="CL817" s="9">
        <v>3.6044229850000002</v>
      </c>
      <c r="CM817" s="9">
        <v>1.8407465730000001</v>
      </c>
      <c r="CN817" s="9">
        <v>2.8830172309999997</v>
      </c>
      <c r="CO817" s="9">
        <v>1.477096242</v>
      </c>
      <c r="CP817" s="9">
        <v>1.8771830009999999</v>
      </c>
      <c r="CQ817" s="9">
        <v>1.453317942</v>
      </c>
      <c r="CR817" s="9">
        <v>2.5144852270000002</v>
      </c>
      <c r="CS817" s="9">
        <v>1.9661928149999999</v>
      </c>
      <c r="CT817" s="9">
        <v>1.6082739289999999</v>
      </c>
      <c r="CU817" s="9">
        <v>2.5292512560000002</v>
      </c>
      <c r="CV817" s="9">
        <v>3.6722889530000002</v>
      </c>
      <c r="CW817" s="9">
        <v>3.1536603410000001</v>
      </c>
      <c r="CX817" s="9">
        <v>4.2642604999999998</v>
      </c>
      <c r="CY817" s="9">
        <v>1.896861903</v>
      </c>
      <c r="CZ817" s="9">
        <v>1.7712703859999999</v>
      </c>
      <c r="DA817" s="9">
        <v>2.4281839130000002</v>
      </c>
      <c r="DB817" s="9">
        <v>2.1171110569999998</v>
      </c>
      <c r="DC817" s="9">
        <v>2.1873042260000002</v>
      </c>
      <c r="DD817" s="9">
        <v>4.4680372049999999</v>
      </c>
      <c r="DE817" s="9">
        <v>2.466740567</v>
      </c>
      <c r="DF817" s="9">
        <v>2.933086184</v>
      </c>
      <c r="DG817" s="9">
        <v>1.3470529570000001</v>
      </c>
      <c r="DH817" s="9">
        <v>1.2418759130000001</v>
      </c>
      <c r="DI817" s="9">
        <v>2.1035397840000001</v>
      </c>
      <c r="DJ817" s="9">
        <v>1.2634235300000001</v>
      </c>
      <c r="DK817" s="9">
        <v>1.6954424700000001</v>
      </c>
      <c r="DL817" s="9">
        <v>2.6764307989999998</v>
      </c>
      <c r="DM817" s="9">
        <v>2.5918602699999997</v>
      </c>
      <c r="DN817" s="9">
        <v>2.3174965830000001</v>
      </c>
      <c r="DO817" s="9">
        <v>1.75871153</v>
      </c>
      <c r="DP817" s="9">
        <v>1.766366415</v>
      </c>
      <c r="DQ817" s="9">
        <v>2.8948514429999999</v>
      </c>
      <c r="DR817" s="9">
        <v>1.4857592589999999</v>
      </c>
      <c r="DS817" s="9">
        <v>2.317136058</v>
      </c>
      <c r="DT817" s="9">
        <v>1.2184879</v>
      </c>
      <c r="DU817" s="9">
        <v>1.5694813270000001</v>
      </c>
      <c r="DV817" s="9">
        <v>1.184567285</v>
      </c>
      <c r="DW817" s="9">
        <v>2.029531414</v>
      </c>
      <c r="DX817" s="9">
        <v>1.5999275880000001</v>
      </c>
      <c r="DY817" s="9">
        <v>1.3485815139999999</v>
      </c>
      <c r="DZ817" s="9">
        <v>2.0383206829999998</v>
      </c>
      <c r="EA817" s="9">
        <v>2.949253755</v>
      </c>
      <c r="EB817" s="9">
        <v>2.5329734139999998</v>
      </c>
      <c r="EC817" s="9">
        <v>3.3714787249999998</v>
      </c>
      <c r="ED817" s="9">
        <v>1.553025256</v>
      </c>
      <c r="EE817" s="9">
        <v>1.4435126309999999</v>
      </c>
      <c r="EF817" s="9">
        <v>1.9369869310000001</v>
      </c>
      <c r="EG817" s="9">
        <v>1.7469241129999999</v>
      </c>
      <c r="EH817" s="9">
        <v>1.8159261289999999</v>
      </c>
      <c r="EI817" s="9">
        <v>3.541406297</v>
      </c>
      <c r="EJ817" s="9">
        <v>1.999070557</v>
      </c>
      <c r="EK817" s="9">
        <v>2.3396668279999999</v>
      </c>
    </row>
    <row r="818" spans="1:141" x14ac:dyDescent="0.2">
      <c r="A818">
        <v>814</v>
      </c>
      <c r="B818" s="9">
        <v>1.14602</v>
      </c>
      <c r="C818" s="9">
        <v>3.2587664798370839</v>
      </c>
      <c r="D818" s="9">
        <v>1.4106800000000002</v>
      </c>
      <c r="E818" s="9">
        <v>1.8525</v>
      </c>
      <c r="F818" s="9">
        <v>1.3346835443037974</v>
      </c>
      <c r="G818" s="9">
        <v>2.2641999999999998</v>
      </c>
      <c r="H818" s="9">
        <v>1.776192</v>
      </c>
      <c r="I818" s="9">
        <v>2.0183999999999997</v>
      </c>
      <c r="J818" s="9">
        <v>1.7358</v>
      </c>
      <c r="K818" s="9">
        <v>4.7050000000000001</v>
      </c>
      <c r="L818" s="9">
        <v>2.12568</v>
      </c>
      <c r="M818" s="9">
        <v>2.8679999999999999</v>
      </c>
      <c r="N818" s="9">
        <v>2.3310000000000004</v>
      </c>
      <c r="O818" s="9">
        <v>6.8625999999999996</v>
      </c>
      <c r="P818" s="9">
        <v>3.02122</v>
      </c>
      <c r="Q818" s="9">
        <v>3.9683999999999999</v>
      </c>
      <c r="R818" s="9">
        <v>2.0937991380000001</v>
      </c>
      <c r="S818" s="9">
        <v>1.925061634</v>
      </c>
      <c r="T818" s="9">
        <v>3.2585058719999997</v>
      </c>
      <c r="U818" s="9">
        <v>1.980382284</v>
      </c>
      <c r="V818" s="9">
        <v>2.8115984100000002</v>
      </c>
      <c r="W818" s="9">
        <v>4.2430985359999998</v>
      </c>
      <c r="X818" s="9">
        <v>4.2408664800000002</v>
      </c>
      <c r="Y818" s="9">
        <v>3.7899891660000002</v>
      </c>
      <c r="Z818" s="9">
        <v>2.8071059299999996</v>
      </c>
      <c r="AA818" s="9">
        <v>2.8521605139999999</v>
      </c>
      <c r="AB818" s="9">
        <v>4.7500122180000002</v>
      </c>
      <c r="AC818" s="9">
        <v>2.3893491939999998</v>
      </c>
      <c r="AD818" s="9">
        <v>3.7806764719999997</v>
      </c>
      <c r="AE818" s="9">
        <v>1.853165376</v>
      </c>
      <c r="AF818" s="9">
        <v>2.3563002539999998</v>
      </c>
      <c r="AG818" s="9">
        <v>1.874962156</v>
      </c>
      <c r="AH818" s="9">
        <v>3.273569884</v>
      </c>
      <c r="AI818" s="9">
        <v>2.5296767800000004</v>
      </c>
      <c r="AJ818" s="9">
        <v>1.9706778300000001</v>
      </c>
      <c r="AK818" s="9">
        <v>3.2759843540000002</v>
      </c>
      <c r="AL818" s="9">
        <v>4.8215285320000003</v>
      </c>
      <c r="AM818" s="9">
        <v>4.1472229519999999</v>
      </c>
      <c r="AN818" s="9">
        <v>5.7324208539999999</v>
      </c>
      <c r="AO818" s="9">
        <v>2.429903446</v>
      </c>
      <c r="AP818" s="9">
        <v>2.2792330219999997</v>
      </c>
      <c r="AQ818" s="9">
        <v>3.253456554</v>
      </c>
      <c r="AR818" s="9">
        <v>2.700343986</v>
      </c>
      <c r="AS818" s="9">
        <v>2.7291269640000002</v>
      </c>
      <c r="AT818" s="9">
        <v>5.9792566020000004</v>
      </c>
      <c r="AU818" s="9">
        <v>3.1805668099999997</v>
      </c>
      <c r="AV818" s="9">
        <v>3.934955424</v>
      </c>
      <c r="AW818" s="9">
        <v>1.8787318420000001</v>
      </c>
      <c r="AX818" s="9">
        <v>1.7267227380000001</v>
      </c>
      <c r="AY818" s="9">
        <v>2.968386556</v>
      </c>
      <c r="AZ818" s="9">
        <v>1.756778256</v>
      </c>
      <c r="BA818" s="9">
        <v>2.4738058839999999</v>
      </c>
      <c r="BB818" s="9">
        <v>3.8104389640000003</v>
      </c>
      <c r="BC818" s="9">
        <v>3.7009675560000002</v>
      </c>
      <c r="BD818" s="9">
        <v>3.3301199000000001</v>
      </c>
      <c r="BE818" s="9">
        <v>2.4500324120000001</v>
      </c>
      <c r="BF818" s="9">
        <v>2.5124822980000001</v>
      </c>
      <c r="BG818" s="9">
        <v>4.1550041139999996</v>
      </c>
      <c r="BH818" s="9">
        <v>2.1136265979999997</v>
      </c>
      <c r="BI818" s="9">
        <v>3.3279074739999999</v>
      </c>
      <c r="BJ818" s="9">
        <v>1.6675170079999999</v>
      </c>
      <c r="BK818" s="9">
        <v>2.103601448</v>
      </c>
      <c r="BL818" s="9">
        <v>1.66199976</v>
      </c>
      <c r="BM818" s="9">
        <v>2.8907070200000002</v>
      </c>
      <c r="BN818" s="9">
        <v>2.2413783840000003</v>
      </c>
      <c r="BO818" s="9">
        <v>1.7971843540000001</v>
      </c>
      <c r="BP818" s="9">
        <v>2.9089105819999999</v>
      </c>
      <c r="BQ818" s="9">
        <v>4.2392331739999998</v>
      </c>
      <c r="BR818" s="9">
        <v>3.6417751199999997</v>
      </c>
      <c r="BS818" s="9">
        <v>4.9804962740000001</v>
      </c>
      <c r="BT818" s="9">
        <v>2.1566673060000001</v>
      </c>
      <c r="BU818" s="9">
        <v>2.0208680139999999</v>
      </c>
      <c r="BV818" s="9">
        <v>2.8212049760000002</v>
      </c>
      <c r="BW818" s="9">
        <v>2.3939770360000003</v>
      </c>
      <c r="BX818" s="9">
        <v>2.4627622840000001</v>
      </c>
      <c r="BY818" s="9">
        <v>5.2034171639999993</v>
      </c>
      <c r="BZ818" s="9">
        <v>2.8247554460000002</v>
      </c>
      <c r="CA818" s="9">
        <v>3.416033686</v>
      </c>
      <c r="CB818" s="9">
        <v>1.6552681</v>
      </c>
      <c r="CC818" s="9">
        <v>1.522768822</v>
      </c>
      <c r="CD818" s="9">
        <v>2.5990864240000002</v>
      </c>
      <c r="CE818" s="9">
        <v>1.547966298</v>
      </c>
      <c r="CF818" s="9">
        <v>2.1381717600000001</v>
      </c>
      <c r="CG818" s="9">
        <v>3.3246574660000001</v>
      </c>
      <c r="CH818" s="9">
        <v>3.2248991600000001</v>
      </c>
      <c r="CI818" s="9">
        <v>2.8923960859999998</v>
      </c>
      <c r="CJ818" s="9">
        <v>2.1554263840000001</v>
      </c>
      <c r="CK818" s="9">
        <v>2.194771024</v>
      </c>
      <c r="CL818" s="9">
        <v>3.6127974300000001</v>
      </c>
      <c r="CM818" s="9">
        <v>1.8447287940000001</v>
      </c>
      <c r="CN818" s="9">
        <v>2.889656118</v>
      </c>
      <c r="CO818" s="9">
        <v>1.4804215759999999</v>
      </c>
      <c r="CP818" s="9">
        <v>1.881410778</v>
      </c>
      <c r="CQ818" s="9">
        <v>1.4565372759999999</v>
      </c>
      <c r="CR818" s="9">
        <v>2.5201670060000003</v>
      </c>
      <c r="CS818" s="9">
        <v>1.97045037</v>
      </c>
      <c r="CT818" s="9">
        <v>1.6119052620000001</v>
      </c>
      <c r="CU818" s="9">
        <v>2.5344483680000001</v>
      </c>
      <c r="CV818" s="9">
        <v>3.6800787339999999</v>
      </c>
      <c r="CW818" s="9">
        <v>3.1601538979999999</v>
      </c>
      <c r="CX818" s="9">
        <v>4.2730804999999998</v>
      </c>
      <c r="CY818" s="9">
        <v>1.900969234</v>
      </c>
      <c r="CZ818" s="9">
        <v>1.775200608</v>
      </c>
      <c r="DA818" s="9">
        <v>2.4335519140000001</v>
      </c>
      <c r="DB818" s="9">
        <v>2.121387946</v>
      </c>
      <c r="DC818" s="9">
        <v>2.1921122280000001</v>
      </c>
      <c r="DD818" s="9">
        <v>4.4780160900000006</v>
      </c>
      <c r="DE818" s="9">
        <v>2.4715941259999998</v>
      </c>
      <c r="DF818" s="9">
        <v>2.9397748520000002</v>
      </c>
      <c r="DG818" s="9">
        <v>1.3500638460000001</v>
      </c>
      <c r="DH818" s="9">
        <v>1.244727914</v>
      </c>
      <c r="DI818" s="9">
        <v>2.1083864520000004</v>
      </c>
      <c r="DJ818" s="9">
        <v>1.2662646399999999</v>
      </c>
      <c r="DK818" s="9">
        <v>1.6992833600000001</v>
      </c>
      <c r="DL818" s="9">
        <v>2.6816810219999998</v>
      </c>
      <c r="DM818" s="9">
        <v>2.59788716</v>
      </c>
      <c r="DN818" s="9">
        <v>2.3222954739999997</v>
      </c>
      <c r="DO818" s="9">
        <v>1.76272864</v>
      </c>
      <c r="DP818" s="9">
        <v>1.7700219699999999</v>
      </c>
      <c r="DQ818" s="9">
        <v>2.9016485539999999</v>
      </c>
      <c r="DR818" s="9">
        <v>1.489005702</v>
      </c>
      <c r="DS818" s="9">
        <v>2.3224747240000001</v>
      </c>
      <c r="DT818" s="9">
        <v>1.2212639000000001</v>
      </c>
      <c r="DU818" s="9">
        <v>1.573055106</v>
      </c>
      <c r="DV818" s="9">
        <v>1.1872297299999999</v>
      </c>
      <c r="DW818" s="9">
        <v>2.0341551920000001</v>
      </c>
      <c r="DX818" s="9">
        <v>1.6034433640000001</v>
      </c>
      <c r="DY818" s="9">
        <v>1.351655292</v>
      </c>
      <c r="DZ818" s="9">
        <v>2.042567574</v>
      </c>
      <c r="EA818" s="9">
        <v>2.9555450900000002</v>
      </c>
      <c r="EB818" s="9">
        <v>2.538231192</v>
      </c>
      <c r="EC818" s="9">
        <v>3.3786249499999998</v>
      </c>
      <c r="ED818" s="9">
        <v>1.5564203679999999</v>
      </c>
      <c r="EE818" s="9">
        <v>1.4467435180000001</v>
      </c>
      <c r="EF818" s="9">
        <v>1.9413158180000001</v>
      </c>
      <c r="EG818" s="9">
        <v>1.7504721139999999</v>
      </c>
      <c r="EH818" s="9">
        <v>1.819961462</v>
      </c>
      <c r="EI818" s="9">
        <v>3.549534966</v>
      </c>
      <c r="EJ818" s="9">
        <v>2.0030674460000002</v>
      </c>
      <c r="EK818" s="9">
        <v>2.345022384</v>
      </c>
    </row>
    <row r="819" spans="1:141" x14ac:dyDescent="0.2">
      <c r="A819">
        <v>815</v>
      </c>
      <c r="B819" s="9">
        <v>1.1489499999999999</v>
      </c>
      <c r="C819" s="9">
        <v>3.2638659048766945</v>
      </c>
      <c r="D819" s="9">
        <v>1.4143000000000001</v>
      </c>
      <c r="E819" s="9">
        <v>1.8572500000000001</v>
      </c>
      <c r="F819" s="9">
        <v>1.3384810126582278</v>
      </c>
      <c r="G819" s="9">
        <v>2.2694999999999999</v>
      </c>
      <c r="H819" s="9">
        <v>1.78112</v>
      </c>
      <c r="I819" s="9">
        <v>2.024</v>
      </c>
      <c r="J819" s="9">
        <v>1.7404999999999999</v>
      </c>
      <c r="K819" s="9">
        <v>4.7124999999999995</v>
      </c>
      <c r="L819" s="9">
        <v>2.1303000000000001</v>
      </c>
      <c r="M819" s="9">
        <v>2.875</v>
      </c>
      <c r="N819" s="9">
        <v>2.3375000000000004</v>
      </c>
      <c r="O819" s="9">
        <v>6.8734999999999999</v>
      </c>
      <c r="P819" s="9">
        <v>3.0294500000000002</v>
      </c>
      <c r="Q819" s="9">
        <v>3.9789999999999996</v>
      </c>
      <c r="R819" s="9">
        <v>2.0984038049999998</v>
      </c>
      <c r="S819" s="9">
        <v>1.9293469649999999</v>
      </c>
      <c r="T819" s="9">
        <v>3.2658023199999997</v>
      </c>
      <c r="U819" s="9">
        <v>1.98477784</v>
      </c>
      <c r="V819" s="9">
        <v>2.8177030750000003</v>
      </c>
      <c r="W819" s="9">
        <v>4.2512183099999996</v>
      </c>
      <c r="X819" s="9">
        <v>4.2504331500000001</v>
      </c>
      <c r="Y819" s="9">
        <v>3.7976613850000001</v>
      </c>
      <c r="Z819" s="9">
        <v>2.8133023749999997</v>
      </c>
      <c r="AA819" s="9">
        <v>2.8580005150000001</v>
      </c>
      <c r="AB819" s="9">
        <v>4.760905105</v>
      </c>
      <c r="AC819" s="9">
        <v>2.3944614149999999</v>
      </c>
      <c r="AD819" s="9">
        <v>3.78941047</v>
      </c>
      <c r="AE819" s="9">
        <v>1.8572867099999999</v>
      </c>
      <c r="AF819" s="9">
        <v>2.3615153649999998</v>
      </c>
      <c r="AG819" s="9">
        <v>1.8790277099999999</v>
      </c>
      <c r="AH819" s="9">
        <v>3.28090744</v>
      </c>
      <c r="AI819" s="9">
        <v>2.5350410000000001</v>
      </c>
      <c r="AJ819" s="9">
        <v>1.975072275</v>
      </c>
      <c r="AK819" s="9">
        <v>3.2826054650000001</v>
      </c>
      <c r="AL819" s="9">
        <v>4.8316758699999998</v>
      </c>
      <c r="AM819" s="9">
        <v>4.1556436200000002</v>
      </c>
      <c r="AN819" s="9">
        <v>5.7438159649999996</v>
      </c>
      <c r="AO819" s="9">
        <v>2.4350743350000004</v>
      </c>
      <c r="AP819" s="9">
        <v>2.2842512449999997</v>
      </c>
      <c r="AQ819" s="9">
        <v>3.2605256649999999</v>
      </c>
      <c r="AR819" s="9">
        <v>2.7057399850000001</v>
      </c>
      <c r="AS819" s="9">
        <v>2.7350487400000003</v>
      </c>
      <c r="AT819" s="9">
        <v>5.9920605949999999</v>
      </c>
      <c r="AU819" s="9">
        <v>3.1866834749999997</v>
      </c>
      <c r="AV819" s="9">
        <v>3.94381409</v>
      </c>
      <c r="AW819" s="9">
        <v>1.8828698450000001</v>
      </c>
      <c r="AX819" s="9">
        <v>1.730593405</v>
      </c>
      <c r="AY819" s="9">
        <v>2.97506811</v>
      </c>
      <c r="AZ819" s="9">
        <v>1.7606878100000001</v>
      </c>
      <c r="BA819" s="9">
        <v>2.4792174399999998</v>
      </c>
      <c r="BB819" s="9">
        <v>3.81776874</v>
      </c>
      <c r="BC819" s="9">
        <v>3.7093795599999999</v>
      </c>
      <c r="BD819" s="9">
        <v>3.3368999000000001</v>
      </c>
      <c r="BE819" s="9">
        <v>2.4554855199999999</v>
      </c>
      <c r="BF819" s="9">
        <v>2.5176278549999997</v>
      </c>
      <c r="BG819" s="9">
        <v>4.1645901149999993</v>
      </c>
      <c r="BH819" s="9">
        <v>2.1181681549999998</v>
      </c>
      <c r="BI819" s="9">
        <v>3.3355643650000002</v>
      </c>
      <c r="BJ819" s="9">
        <v>1.6712412299999999</v>
      </c>
      <c r="BK819" s="9">
        <v>2.1082967800000003</v>
      </c>
      <c r="BL819" s="9">
        <v>1.6656346499999999</v>
      </c>
      <c r="BM819" s="9">
        <v>2.8971988</v>
      </c>
      <c r="BN819" s="9">
        <v>2.24618794</v>
      </c>
      <c r="BO819" s="9">
        <v>1.801205465</v>
      </c>
      <c r="BP819" s="9">
        <v>2.914823245</v>
      </c>
      <c r="BQ819" s="9">
        <v>4.248181615</v>
      </c>
      <c r="BR819" s="9">
        <v>3.6492288999999998</v>
      </c>
      <c r="BS819" s="9">
        <v>4.9905951650000002</v>
      </c>
      <c r="BT819" s="9">
        <v>2.161299085</v>
      </c>
      <c r="BU819" s="9">
        <v>2.0253300149999998</v>
      </c>
      <c r="BV819" s="9">
        <v>2.8273863100000001</v>
      </c>
      <c r="BW819" s="9">
        <v>2.3987912600000003</v>
      </c>
      <c r="BX819" s="9">
        <v>2.4681278400000002</v>
      </c>
      <c r="BY819" s="9">
        <v>5.2147913899999994</v>
      </c>
      <c r="BZ819" s="9">
        <v>2.8302443350000002</v>
      </c>
      <c r="CA819" s="9">
        <v>3.4237821350000002</v>
      </c>
      <c r="CB819" s="9">
        <v>1.6589300999999999</v>
      </c>
      <c r="CC819" s="9">
        <v>1.5262110449999999</v>
      </c>
      <c r="CD819" s="9">
        <v>2.6049830900000002</v>
      </c>
      <c r="CE819" s="9">
        <v>1.551417855</v>
      </c>
      <c r="CF819" s="9">
        <v>2.1429046500000002</v>
      </c>
      <c r="CG819" s="9">
        <v>3.3310916850000001</v>
      </c>
      <c r="CH819" s="9">
        <v>3.2322840500000001</v>
      </c>
      <c r="CI819" s="9">
        <v>2.8983100849999999</v>
      </c>
      <c r="CJ819" s="9">
        <v>2.1602679399999998</v>
      </c>
      <c r="CK819" s="9">
        <v>2.1992736900000001</v>
      </c>
      <c r="CL819" s="9">
        <v>3.6211718749999999</v>
      </c>
      <c r="CM819" s="9">
        <v>1.8487110150000001</v>
      </c>
      <c r="CN819" s="9">
        <v>2.8962950049999998</v>
      </c>
      <c r="CO819" s="9">
        <v>1.48374691</v>
      </c>
      <c r="CP819" s="9">
        <v>1.8856385549999999</v>
      </c>
      <c r="CQ819" s="9">
        <v>1.4597566100000001</v>
      </c>
      <c r="CR819" s="9">
        <v>2.525848785</v>
      </c>
      <c r="CS819" s="9">
        <v>1.9747079249999999</v>
      </c>
      <c r="CT819" s="9">
        <v>1.615536595</v>
      </c>
      <c r="CU819" s="9">
        <v>2.5396454799999999</v>
      </c>
      <c r="CV819" s="9">
        <v>3.6878685149999999</v>
      </c>
      <c r="CW819" s="9">
        <v>3.1666474550000001</v>
      </c>
      <c r="CX819" s="9">
        <v>4.2819004999999999</v>
      </c>
      <c r="CY819" s="9">
        <v>1.9050765649999999</v>
      </c>
      <c r="CZ819" s="9">
        <v>1.7791308299999999</v>
      </c>
      <c r="DA819" s="9">
        <v>2.438919915</v>
      </c>
      <c r="DB819" s="9">
        <v>2.1256648349999998</v>
      </c>
      <c r="DC819" s="9">
        <v>2.1969202299999999</v>
      </c>
      <c r="DD819" s="9">
        <v>4.4879949750000003</v>
      </c>
      <c r="DE819" s="9">
        <v>2.4764476849999997</v>
      </c>
      <c r="DF819" s="9">
        <v>2.94646352</v>
      </c>
      <c r="DG819" s="9">
        <v>1.3530747350000001</v>
      </c>
      <c r="DH819" s="9">
        <v>1.247579915</v>
      </c>
      <c r="DI819" s="9">
        <v>2.1132331200000003</v>
      </c>
      <c r="DJ819" s="9">
        <v>1.26910575</v>
      </c>
      <c r="DK819" s="9">
        <v>1.7031242500000001</v>
      </c>
      <c r="DL819" s="9">
        <v>2.6869312449999998</v>
      </c>
      <c r="DM819" s="9">
        <v>2.6039140499999998</v>
      </c>
      <c r="DN819" s="9">
        <v>2.3270943649999998</v>
      </c>
      <c r="DO819" s="9">
        <v>1.7667457499999999</v>
      </c>
      <c r="DP819" s="9">
        <v>1.7736775249999999</v>
      </c>
      <c r="DQ819" s="9">
        <v>2.9084456649999999</v>
      </c>
      <c r="DR819" s="9">
        <v>1.4922521449999999</v>
      </c>
      <c r="DS819" s="9">
        <v>2.3278133900000002</v>
      </c>
      <c r="DT819" s="9">
        <v>1.2240399</v>
      </c>
      <c r="DU819" s="9">
        <v>1.5766288849999999</v>
      </c>
      <c r="DV819" s="9">
        <v>1.189892175</v>
      </c>
      <c r="DW819" s="9">
        <v>2.0387789700000001</v>
      </c>
      <c r="DX819" s="9">
        <v>1.6069591400000001</v>
      </c>
      <c r="DY819" s="9">
        <v>1.3547290699999999</v>
      </c>
      <c r="DZ819" s="9">
        <v>2.0468144649999997</v>
      </c>
      <c r="EA819" s="9">
        <v>2.961836425</v>
      </c>
      <c r="EB819" s="9">
        <v>2.5434889699999998</v>
      </c>
      <c r="EC819" s="9">
        <v>3.3857711749999999</v>
      </c>
      <c r="ED819" s="9">
        <v>1.5598154800000001</v>
      </c>
      <c r="EE819" s="9">
        <v>1.4499744050000001</v>
      </c>
      <c r="EF819" s="9">
        <v>1.9456447050000001</v>
      </c>
      <c r="EG819" s="9">
        <v>1.7540201149999999</v>
      </c>
      <c r="EH819" s="9">
        <v>1.823996795</v>
      </c>
      <c r="EI819" s="9">
        <v>3.5576636349999999</v>
      </c>
      <c r="EJ819" s="9">
        <v>2.0070643349999999</v>
      </c>
      <c r="EK819" s="9">
        <v>2.35037794</v>
      </c>
    </row>
    <row r="820" spans="1:141" x14ac:dyDescent="0.2">
      <c r="A820">
        <v>816</v>
      </c>
      <c r="B820" s="9">
        <v>1.15188</v>
      </c>
      <c r="C820" s="9">
        <v>3.2689653299163051</v>
      </c>
      <c r="D820" s="9">
        <v>1.4179200000000001</v>
      </c>
      <c r="E820" s="9">
        <v>1.8620000000000001</v>
      </c>
      <c r="F820" s="9">
        <v>1.3422784810126582</v>
      </c>
      <c r="G820" s="9">
        <v>2.2747999999999999</v>
      </c>
      <c r="H820" s="9">
        <v>1.7860480000000001</v>
      </c>
      <c r="I820" s="9">
        <v>2.0295999999999998</v>
      </c>
      <c r="J820" s="9">
        <v>1.7451999999999999</v>
      </c>
      <c r="K820" s="9">
        <v>4.72</v>
      </c>
      <c r="L820" s="9">
        <v>2.1349200000000002</v>
      </c>
      <c r="M820" s="9">
        <v>2.8820000000000001</v>
      </c>
      <c r="N820" s="9">
        <v>2.3440000000000003</v>
      </c>
      <c r="O820" s="9">
        <v>6.8844000000000003</v>
      </c>
      <c r="P820" s="9">
        <v>3.0376799999999999</v>
      </c>
      <c r="Q820" s="9">
        <v>3.9895999999999998</v>
      </c>
      <c r="R820" s="9">
        <v>2.103008472</v>
      </c>
      <c r="S820" s="9">
        <v>1.9336322960000001</v>
      </c>
      <c r="T820" s="9">
        <v>3.2730987680000001</v>
      </c>
      <c r="U820" s="9">
        <v>1.989173396</v>
      </c>
      <c r="V820" s="9">
        <v>2.8238077400000003</v>
      </c>
      <c r="W820" s="9">
        <v>4.2593380840000004</v>
      </c>
      <c r="X820" s="9">
        <v>4.25999982</v>
      </c>
      <c r="Y820" s="9">
        <v>3.8053336040000003</v>
      </c>
      <c r="Z820" s="9">
        <v>2.8194988199999997</v>
      </c>
      <c r="AA820" s="9">
        <v>2.8638405160000002</v>
      </c>
      <c r="AB820" s="9">
        <v>4.7717979920000007</v>
      </c>
      <c r="AC820" s="9">
        <v>2.399573636</v>
      </c>
      <c r="AD820" s="9">
        <v>3.7981444679999998</v>
      </c>
      <c r="AE820" s="9">
        <v>1.861408044</v>
      </c>
      <c r="AF820" s="9">
        <v>2.3667304759999999</v>
      </c>
      <c r="AG820" s="9">
        <v>1.883093264</v>
      </c>
      <c r="AH820" s="9">
        <v>3.288244996</v>
      </c>
      <c r="AI820" s="9">
        <v>2.5404052200000002</v>
      </c>
      <c r="AJ820" s="9">
        <v>1.97946672</v>
      </c>
      <c r="AK820" s="9">
        <v>3.2892265759999999</v>
      </c>
      <c r="AL820" s="9">
        <v>4.8418232080000001</v>
      </c>
      <c r="AM820" s="9">
        <v>4.1640642880000005</v>
      </c>
      <c r="AN820" s="9">
        <v>5.7552110760000001</v>
      </c>
      <c r="AO820" s="9">
        <v>2.4402452240000003</v>
      </c>
      <c r="AP820" s="9">
        <v>2.2892694679999996</v>
      </c>
      <c r="AQ820" s="9">
        <v>3.2675947759999997</v>
      </c>
      <c r="AR820" s="9">
        <v>2.7111359839999998</v>
      </c>
      <c r="AS820" s="9">
        <v>2.740970516</v>
      </c>
      <c r="AT820" s="9">
        <v>6.0048645880000002</v>
      </c>
      <c r="AU820" s="9">
        <v>3.1928001399999997</v>
      </c>
      <c r="AV820" s="9">
        <v>3.9526727559999997</v>
      </c>
      <c r="AW820" s="9">
        <v>1.8870078480000001</v>
      </c>
      <c r="AX820" s="9">
        <v>1.734464072</v>
      </c>
      <c r="AY820" s="9">
        <v>2.9817496640000001</v>
      </c>
      <c r="AZ820" s="9">
        <v>1.7645973639999999</v>
      </c>
      <c r="BA820" s="9">
        <v>2.4846289960000001</v>
      </c>
      <c r="BB820" s="9">
        <v>3.8250985160000002</v>
      </c>
      <c r="BC820" s="9">
        <v>3.7177915640000001</v>
      </c>
      <c r="BD820" s="9">
        <v>3.3436799000000001</v>
      </c>
      <c r="BE820" s="9">
        <v>2.4609386280000001</v>
      </c>
      <c r="BF820" s="9">
        <v>2.5227734119999998</v>
      </c>
      <c r="BG820" s="9">
        <v>4.1741761159999999</v>
      </c>
      <c r="BH820" s="9">
        <v>2.1227097119999998</v>
      </c>
      <c r="BI820" s="9">
        <v>3.3432212560000001</v>
      </c>
      <c r="BJ820" s="9">
        <v>1.6749654519999999</v>
      </c>
      <c r="BK820" s="9">
        <v>2.1129921120000001</v>
      </c>
      <c r="BL820" s="9">
        <v>1.6692695399999999</v>
      </c>
      <c r="BM820" s="9">
        <v>2.9036905800000001</v>
      </c>
      <c r="BN820" s="9">
        <v>2.2509974960000001</v>
      </c>
      <c r="BO820" s="9">
        <v>1.8052265759999999</v>
      </c>
      <c r="BP820" s="9">
        <v>2.9207359080000002</v>
      </c>
      <c r="BQ820" s="9">
        <v>4.2571300560000003</v>
      </c>
      <c r="BR820" s="9">
        <v>3.6566826799999999</v>
      </c>
      <c r="BS820" s="9">
        <v>5.0006940560000004</v>
      </c>
      <c r="BT820" s="9">
        <v>2.1659308639999999</v>
      </c>
      <c r="BU820" s="9">
        <v>2.029792016</v>
      </c>
      <c r="BV820" s="9">
        <v>2.8335676439999999</v>
      </c>
      <c r="BW820" s="9">
        <v>2.4036054840000003</v>
      </c>
      <c r="BX820" s="9">
        <v>2.4734933959999998</v>
      </c>
      <c r="BY820" s="9">
        <v>5.2261656159999994</v>
      </c>
      <c r="BZ820" s="9">
        <v>2.8357332240000002</v>
      </c>
      <c r="CA820" s="9">
        <v>3.4315305839999999</v>
      </c>
      <c r="CB820" s="9">
        <v>1.6625920999999999</v>
      </c>
      <c r="CC820" s="9">
        <v>1.5296532679999999</v>
      </c>
      <c r="CD820" s="9">
        <v>2.6108797560000001</v>
      </c>
      <c r="CE820" s="9">
        <v>1.554869412</v>
      </c>
      <c r="CF820" s="9">
        <v>2.1476375399999998</v>
      </c>
      <c r="CG820" s="9">
        <v>3.337525904</v>
      </c>
      <c r="CH820" s="9">
        <v>3.2396689400000001</v>
      </c>
      <c r="CI820" s="9">
        <v>2.904224084</v>
      </c>
      <c r="CJ820" s="9">
        <v>2.1651094959999999</v>
      </c>
      <c r="CK820" s="9">
        <v>2.2037763559999997</v>
      </c>
      <c r="CL820" s="9">
        <v>3.6295463200000002</v>
      </c>
      <c r="CM820" s="9">
        <v>1.8526932360000001</v>
      </c>
      <c r="CN820" s="9">
        <v>2.9029338920000001</v>
      </c>
      <c r="CO820" s="9">
        <v>1.4870722439999999</v>
      </c>
      <c r="CP820" s="9">
        <v>1.889866332</v>
      </c>
      <c r="CQ820" s="9">
        <v>1.4629759440000001</v>
      </c>
      <c r="CR820" s="9">
        <v>2.5315305640000001</v>
      </c>
      <c r="CS820" s="9">
        <v>1.9789654799999998</v>
      </c>
      <c r="CT820" s="9">
        <v>1.619167928</v>
      </c>
      <c r="CU820" s="9">
        <v>2.5448425920000002</v>
      </c>
      <c r="CV820" s="9">
        <v>3.695658296</v>
      </c>
      <c r="CW820" s="9">
        <v>3.1731410119999999</v>
      </c>
      <c r="CX820" s="9">
        <v>4.2907204999999999</v>
      </c>
      <c r="CY820" s="9">
        <v>1.909183896</v>
      </c>
      <c r="CZ820" s="9">
        <v>1.7830610519999999</v>
      </c>
      <c r="DA820" s="9">
        <v>2.4442879160000004</v>
      </c>
      <c r="DB820" s="9">
        <v>2.129941724</v>
      </c>
      <c r="DC820" s="9">
        <v>2.2017282320000002</v>
      </c>
      <c r="DD820" s="9">
        <v>4.4979738600000001</v>
      </c>
      <c r="DE820" s="9">
        <v>2.481301244</v>
      </c>
      <c r="DF820" s="9">
        <v>2.9531521880000002</v>
      </c>
      <c r="DG820" s="9">
        <v>1.3560856240000001</v>
      </c>
      <c r="DH820" s="9">
        <v>1.2504319159999999</v>
      </c>
      <c r="DI820" s="9">
        <v>2.1180797880000002</v>
      </c>
      <c r="DJ820" s="9">
        <v>1.2719468599999999</v>
      </c>
      <c r="DK820" s="9">
        <v>1.7069651400000001</v>
      </c>
      <c r="DL820" s="9">
        <v>2.6921814679999998</v>
      </c>
      <c r="DM820" s="9">
        <v>2.60994094</v>
      </c>
      <c r="DN820" s="9">
        <v>2.3318932559999999</v>
      </c>
      <c r="DO820" s="9">
        <v>1.77076286</v>
      </c>
      <c r="DP820" s="9">
        <v>1.77733308</v>
      </c>
      <c r="DQ820" s="9">
        <v>2.9152427759999999</v>
      </c>
      <c r="DR820" s="9">
        <v>1.495498588</v>
      </c>
      <c r="DS820" s="9">
        <v>2.3331520559999999</v>
      </c>
      <c r="DT820" s="9">
        <v>1.2268159000000001</v>
      </c>
      <c r="DU820" s="9">
        <v>1.580202664</v>
      </c>
      <c r="DV820" s="9">
        <v>1.1925546199999999</v>
      </c>
      <c r="DW820" s="9">
        <v>2.0434027480000001</v>
      </c>
      <c r="DX820" s="9">
        <v>1.610474916</v>
      </c>
      <c r="DY820" s="9">
        <v>1.357802848</v>
      </c>
      <c r="DZ820" s="9">
        <v>2.0510613559999999</v>
      </c>
      <c r="EA820" s="9">
        <v>2.9681277600000002</v>
      </c>
      <c r="EB820" s="9">
        <v>2.5487467479999997</v>
      </c>
      <c r="EC820" s="9">
        <v>3.3929174</v>
      </c>
      <c r="ED820" s="9">
        <v>1.5632105920000001</v>
      </c>
      <c r="EE820" s="9">
        <v>1.453205292</v>
      </c>
      <c r="EF820" s="9">
        <v>1.9499735920000001</v>
      </c>
      <c r="EG820" s="9">
        <v>1.7575681160000001</v>
      </c>
      <c r="EH820" s="9">
        <v>1.828032128</v>
      </c>
      <c r="EI820" s="9">
        <v>3.5657923039999999</v>
      </c>
      <c r="EJ820" s="9">
        <v>2.0110612240000001</v>
      </c>
      <c r="EK820" s="9">
        <v>2.355733496</v>
      </c>
    </row>
    <row r="821" spans="1:141" x14ac:dyDescent="0.2">
      <c r="A821">
        <v>817</v>
      </c>
      <c r="B821" s="9">
        <v>1.1548099999999999</v>
      </c>
      <c r="C821" s="9">
        <v>3.2740647549559152</v>
      </c>
      <c r="D821" s="9">
        <v>1.42154</v>
      </c>
      <c r="E821" s="9">
        <v>1.8667500000000001</v>
      </c>
      <c r="F821" s="9">
        <v>1.3460759493670886</v>
      </c>
      <c r="G821" s="9">
        <v>2.2801</v>
      </c>
      <c r="H821" s="9">
        <v>1.7909760000000001</v>
      </c>
      <c r="I821" s="9">
        <v>2.0352000000000001</v>
      </c>
      <c r="J821" s="9">
        <v>1.7499</v>
      </c>
      <c r="K821" s="9">
        <v>4.7275</v>
      </c>
      <c r="L821" s="9">
        <v>2.1395399999999998</v>
      </c>
      <c r="M821" s="9">
        <v>2.8890000000000002</v>
      </c>
      <c r="N821" s="9">
        <v>2.3505000000000003</v>
      </c>
      <c r="O821" s="9">
        <v>6.8952999999999998</v>
      </c>
      <c r="P821" s="9">
        <v>3.0459100000000001</v>
      </c>
      <c r="Q821" s="9">
        <v>4.0001999999999995</v>
      </c>
      <c r="R821" s="9">
        <v>2.1076131389999997</v>
      </c>
      <c r="S821" s="9">
        <v>1.937917627</v>
      </c>
      <c r="T821" s="9">
        <v>3.2803952160000001</v>
      </c>
      <c r="U821" s="9">
        <v>1.9935689519999999</v>
      </c>
      <c r="V821" s="9">
        <v>2.829912405</v>
      </c>
      <c r="W821" s="9">
        <v>4.2674578580000002</v>
      </c>
      <c r="X821" s="9">
        <v>4.2695664899999999</v>
      </c>
      <c r="Y821" s="9">
        <v>3.8130058230000001</v>
      </c>
      <c r="Z821" s="9">
        <v>2.8256952649999998</v>
      </c>
      <c r="AA821" s="9">
        <v>2.8696805169999999</v>
      </c>
      <c r="AB821" s="9">
        <v>4.7826908790000005</v>
      </c>
      <c r="AC821" s="9">
        <v>2.404685857</v>
      </c>
      <c r="AD821" s="9">
        <v>3.8068784659999997</v>
      </c>
      <c r="AE821" s="9">
        <v>1.865529378</v>
      </c>
      <c r="AF821" s="9">
        <v>2.3719455869999999</v>
      </c>
      <c r="AG821" s="9">
        <v>1.8871588180000001</v>
      </c>
      <c r="AH821" s="9">
        <v>3.2955825519999999</v>
      </c>
      <c r="AI821" s="9">
        <v>2.5457694400000004</v>
      </c>
      <c r="AJ821" s="9">
        <v>1.983861165</v>
      </c>
      <c r="AK821" s="9">
        <v>3.2958476870000002</v>
      </c>
      <c r="AL821" s="9">
        <v>4.8519705460000004</v>
      </c>
      <c r="AM821" s="9">
        <v>4.1724849559999999</v>
      </c>
      <c r="AN821" s="9">
        <v>5.7666061869999998</v>
      </c>
      <c r="AO821" s="9">
        <v>2.4454161130000003</v>
      </c>
      <c r="AP821" s="9">
        <v>2.2942876910000001</v>
      </c>
      <c r="AQ821" s="9">
        <v>3.274663887</v>
      </c>
      <c r="AR821" s="9">
        <v>2.7165319829999999</v>
      </c>
      <c r="AS821" s="9">
        <v>2.7468922920000001</v>
      </c>
      <c r="AT821" s="9">
        <v>6.0176685809999997</v>
      </c>
      <c r="AU821" s="9">
        <v>3.1989168049999996</v>
      </c>
      <c r="AV821" s="9">
        <v>3.9615314219999997</v>
      </c>
      <c r="AW821" s="9">
        <v>1.8911458510000001</v>
      </c>
      <c r="AX821" s="9">
        <v>1.7383347390000001</v>
      </c>
      <c r="AY821" s="9">
        <v>2.9884312180000001</v>
      </c>
      <c r="AZ821" s="9">
        <v>1.7685069179999999</v>
      </c>
      <c r="BA821" s="9">
        <v>2.490040552</v>
      </c>
      <c r="BB821" s="9">
        <v>3.8324282919999999</v>
      </c>
      <c r="BC821" s="9">
        <v>3.7262035680000003</v>
      </c>
      <c r="BD821" s="9">
        <v>3.3504599000000002</v>
      </c>
      <c r="BE821" s="9">
        <v>2.4663917359999998</v>
      </c>
      <c r="BF821" s="9">
        <v>2.5279189689999999</v>
      </c>
      <c r="BG821" s="9">
        <v>4.1837621169999997</v>
      </c>
      <c r="BH821" s="9">
        <v>2.1272512689999998</v>
      </c>
      <c r="BI821" s="9">
        <v>3.350878147</v>
      </c>
      <c r="BJ821" s="9">
        <v>1.6786896739999999</v>
      </c>
      <c r="BK821" s="9">
        <v>2.117687444</v>
      </c>
      <c r="BL821" s="9">
        <v>1.67290443</v>
      </c>
      <c r="BM821" s="9">
        <v>2.9101823600000003</v>
      </c>
      <c r="BN821" s="9">
        <v>2.2558070520000002</v>
      </c>
      <c r="BO821" s="9">
        <v>1.809247687</v>
      </c>
      <c r="BP821" s="9">
        <v>2.9266485709999999</v>
      </c>
      <c r="BQ821" s="9">
        <v>4.2660784969999996</v>
      </c>
      <c r="BR821" s="9">
        <v>3.6641364599999999</v>
      </c>
      <c r="BS821" s="9">
        <v>5.0107929470000006</v>
      </c>
      <c r="BT821" s="9">
        <v>2.1705626429999998</v>
      </c>
      <c r="BU821" s="9">
        <v>2.0342540169999999</v>
      </c>
      <c r="BV821" s="9">
        <v>2.8397489780000003</v>
      </c>
      <c r="BW821" s="9">
        <v>2.4084197080000003</v>
      </c>
      <c r="BX821" s="9">
        <v>2.4788589519999999</v>
      </c>
      <c r="BY821" s="9">
        <v>5.2375398419999994</v>
      </c>
      <c r="BZ821" s="9">
        <v>2.8412221130000002</v>
      </c>
      <c r="CA821" s="9">
        <v>3.439279033</v>
      </c>
      <c r="CB821" s="9">
        <v>1.6662541</v>
      </c>
      <c r="CC821" s="9">
        <v>1.5330954910000001</v>
      </c>
      <c r="CD821" s="9">
        <v>2.616776422</v>
      </c>
      <c r="CE821" s="9">
        <v>1.5583209689999999</v>
      </c>
      <c r="CF821" s="9">
        <v>2.1523704299999999</v>
      </c>
      <c r="CG821" s="9">
        <v>3.343960123</v>
      </c>
      <c r="CH821" s="9">
        <v>3.24705383</v>
      </c>
      <c r="CI821" s="9">
        <v>2.9101380830000001</v>
      </c>
      <c r="CJ821" s="9">
        <v>2.169951052</v>
      </c>
      <c r="CK821" s="9">
        <v>2.2082790219999997</v>
      </c>
      <c r="CL821" s="9">
        <v>3.6379207650000001</v>
      </c>
      <c r="CM821" s="9">
        <v>1.8566754569999999</v>
      </c>
      <c r="CN821" s="9">
        <v>2.9095727789999999</v>
      </c>
      <c r="CO821" s="9">
        <v>1.4903975779999998</v>
      </c>
      <c r="CP821" s="9">
        <v>1.8940941089999999</v>
      </c>
      <c r="CQ821" s="9">
        <v>1.466195278</v>
      </c>
      <c r="CR821" s="9">
        <v>2.5372123430000002</v>
      </c>
      <c r="CS821" s="9">
        <v>1.983223035</v>
      </c>
      <c r="CT821" s="9">
        <v>1.6227992609999999</v>
      </c>
      <c r="CU821" s="9">
        <v>2.550039704</v>
      </c>
      <c r="CV821" s="9">
        <v>3.703448077</v>
      </c>
      <c r="CW821" s="9">
        <v>3.1796345690000001</v>
      </c>
      <c r="CX821" s="9">
        <v>4.2995405</v>
      </c>
      <c r="CY821" s="9">
        <v>1.913291227</v>
      </c>
      <c r="CZ821" s="9">
        <v>1.786991274</v>
      </c>
      <c r="DA821" s="9">
        <v>2.4496559170000003</v>
      </c>
      <c r="DB821" s="9">
        <v>2.1342186129999998</v>
      </c>
      <c r="DC821" s="9">
        <v>2.2065362340000001</v>
      </c>
      <c r="DD821" s="9">
        <v>4.5079527449999999</v>
      </c>
      <c r="DE821" s="9">
        <v>2.4861548029999998</v>
      </c>
      <c r="DF821" s="9">
        <v>2.959840856</v>
      </c>
      <c r="DG821" s="9">
        <v>1.3590965130000001</v>
      </c>
      <c r="DH821" s="9">
        <v>1.2532839170000001</v>
      </c>
      <c r="DI821" s="9">
        <v>2.1229264560000001</v>
      </c>
      <c r="DJ821" s="9">
        <v>1.27478797</v>
      </c>
      <c r="DK821" s="9">
        <v>1.7108060300000001</v>
      </c>
      <c r="DL821" s="9">
        <v>2.6974316909999998</v>
      </c>
      <c r="DM821" s="9">
        <v>2.6159678299999998</v>
      </c>
      <c r="DN821" s="9">
        <v>2.3366921469999999</v>
      </c>
      <c r="DO821" s="9">
        <v>1.77477997</v>
      </c>
      <c r="DP821" s="9">
        <v>1.7809886349999999</v>
      </c>
      <c r="DQ821" s="9">
        <v>2.9220398869999999</v>
      </c>
      <c r="DR821" s="9">
        <v>1.4987450310000001</v>
      </c>
      <c r="DS821" s="9">
        <v>2.338490722</v>
      </c>
      <c r="DT821" s="9">
        <v>1.2295919</v>
      </c>
      <c r="DU821" s="9">
        <v>1.5837764430000001</v>
      </c>
      <c r="DV821" s="9">
        <v>1.1952170649999998</v>
      </c>
      <c r="DW821" s="9">
        <v>2.0480265260000001</v>
      </c>
      <c r="DX821" s="9">
        <v>1.613990692</v>
      </c>
      <c r="DY821" s="9">
        <v>1.360876626</v>
      </c>
      <c r="DZ821" s="9">
        <v>2.0553082470000001</v>
      </c>
      <c r="EA821" s="9">
        <v>2.974419095</v>
      </c>
      <c r="EB821" s="9">
        <v>2.5540045259999999</v>
      </c>
      <c r="EC821" s="9">
        <v>3.400063625</v>
      </c>
      <c r="ED821" s="9">
        <v>1.5666057040000001</v>
      </c>
      <c r="EE821" s="9">
        <v>1.456436179</v>
      </c>
      <c r="EF821" s="9">
        <v>1.9543024790000001</v>
      </c>
      <c r="EG821" s="9">
        <v>1.761116117</v>
      </c>
      <c r="EH821" s="9">
        <v>1.8320674610000001</v>
      </c>
      <c r="EI821" s="9">
        <v>3.5739209729999999</v>
      </c>
      <c r="EJ821" s="9">
        <v>2.0150581130000003</v>
      </c>
      <c r="EK821" s="9">
        <v>2.3610890520000001</v>
      </c>
    </row>
    <row r="822" spans="1:141" x14ac:dyDescent="0.2">
      <c r="A822">
        <v>818</v>
      </c>
      <c r="B822" s="9">
        <v>1.15774</v>
      </c>
      <c r="C822" s="9">
        <v>3.2791641799955258</v>
      </c>
      <c r="D822" s="9">
        <v>1.42516</v>
      </c>
      <c r="E822" s="9">
        <v>1.8714999999999999</v>
      </c>
      <c r="F822" s="9">
        <v>1.349873417721519</v>
      </c>
      <c r="G822" s="9">
        <v>2.2854000000000001</v>
      </c>
      <c r="H822" s="9">
        <v>1.7959040000000002</v>
      </c>
      <c r="I822" s="9">
        <v>2.0407999999999999</v>
      </c>
      <c r="J822" s="9">
        <v>1.7545999999999999</v>
      </c>
      <c r="K822" s="9">
        <v>4.7349999999999994</v>
      </c>
      <c r="L822" s="9">
        <v>2.1441599999999998</v>
      </c>
      <c r="M822" s="9">
        <v>2.8959999999999999</v>
      </c>
      <c r="N822" s="9">
        <v>2.3570000000000002</v>
      </c>
      <c r="O822" s="9">
        <v>6.9062000000000001</v>
      </c>
      <c r="P822" s="9">
        <v>3.0541400000000003</v>
      </c>
      <c r="Q822" s="9">
        <v>4.0107999999999997</v>
      </c>
      <c r="R822" s="9">
        <v>2.1122178059999999</v>
      </c>
      <c r="S822" s="9">
        <v>1.942202958</v>
      </c>
      <c r="T822" s="9">
        <v>3.287691664</v>
      </c>
      <c r="U822" s="9">
        <v>1.9979645080000001</v>
      </c>
      <c r="V822" s="9">
        <v>2.83601707</v>
      </c>
      <c r="W822" s="9">
        <v>4.2755776320000001</v>
      </c>
      <c r="X822" s="9">
        <v>4.2791331599999998</v>
      </c>
      <c r="Y822" s="9">
        <v>3.8206780419999999</v>
      </c>
      <c r="Z822" s="9">
        <v>2.8318917099999998</v>
      </c>
      <c r="AA822" s="9">
        <v>2.8755205180000001</v>
      </c>
      <c r="AB822" s="9">
        <v>4.7935837660000002</v>
      </c>
      <c r="AC822" s="9">
        <v>2.4097980780000001</v>
      </c>
      <c r="AD822" s="9">
        <v>3.815612464</v>
      </c>
      <c r="AE822" s="9">
        <v>1.8696507119999999</v>
      </c>
      <c r="AF822" s="9">
        <v>2.377160698</v>
      </c>
      <c r="AG822" s="9">
        <v>1.8912243719999999</v>
      </c>
      <c r="AH822" s="9">
        <v>3.3029201079999999</v>
      </c>
      <c r="AI822" s="9">
        <v>2.5511336600000001</v>
      </c>
      <c r="AJ822" s="9">
        <v>1.9882556100000002</v>
      </c>
      <c r="AK822" s="9">
        <v>3.302468798</v>
      </c>
      <c r="AL822" s="9">
        <v>4.8621178839999999</v>
      </c>
      <c r="AM822" s="9">
        <v>4.1809056240000002</v>
      </c>
      <c r="AN822" s="9">
        <v>5.7780012979999995</v>
      </c>
      <c r="AO822" s="9">
        <v>2.4505870020000002</v>
      </c>
      <c r="AP822" s="9">
        <v>2.2993059140000001</v>
      </c>
      <c r="AQ822" s="9">
        <v>3.2817329979999998</v>
      </c>
      <c r="AR822" s="9">
        <v>2.721927982</v>
      </c>
      <c r="AS822" s="9">
        <v>2.7528140680000002</v>
      </c>
      <c r="AT822" s="9">
        <v>6.030472574</v>
      </c>
      <c r="AU822" s="9">
        <v>3.2050334699999996</v>
      </c>
      <c r="AV822" s="9">
        <v>3.9703900879999998</v>
      </c>
      <c r="AW822" s="9">
        <v>1.8952838540000001</v>
      </c>
      <c r="AX822" s="9">
        <v>1.7422054060000001</v>
      </c>
      <c r="AY822" s="9">
        <v>2.9951127720000001</v>
      </c>
      <c r="AZ822" s="9">
        <v>1.772416472</v>
      </c>
      <c r="BA822" s="9">
        <v>2.4954521079999998</v>
      </c>
      <c r="BB822" s="9">
        <v>3.8397580680000001</v>
      </c>
      <c r="BC822" s="9">
        <v>3.734615572</v>
      </c>
      <c r="BD822" s="9">
        <v>3.3572399000000002</v>
      </c>
      <c r="BE822" s="9">
        <v>2.471844844</v>
      </c>
      <c r="BF822" s="9">
        <v>2.533064526</v>
      </c>
      <c r="BG822" s="9">
        <v>4.1933481179999994</v>
      </c>
      <c r="BH822" s="9">
        <v>2.1317928259999999</v>
      </c>
      <c r="BI822" s="9">
        <v>3.3585350380000003</v>
      </c>
      <c r="BJ822" s="9">
        <v>1.6824138959999999</v>
      </c>
      <c r="BK822" s="9">
        <v>2.1223827760000002</v>
      </c>
      <c r="BL822" s="9">
        <v>1.6765393199999998</v>
      </c>
      <c r="BM822" s="9">
        <v>2.91667414</v>
      </c>
      <c r="BN822" s="9">
        <v>2.2606166080000003</v>
      </c>
      <c r="BO822" s="9">
        <v>1.813268798</v>
      </c>
      <c r="BP822" s="9">
        <v>2.932561234</v>
      </c>
      <c r="BQ822" s="9">
        <v>4.2750269379999999</v>
      </c>
      <c r="BR822" s="9">
        <v>3.67159024</v>
      </c>
      <c r="BS822" s="9">
        <v>5.0208918380000007</v>
      </c>
      <c r="BT822" s="9">
        <v>2.1751944219999997</v>
      </c>
      <c r="BU822" s="9">
        <v>2.0387160180000001</v>
      </c>
      <c r="BV822" s="9">
        <v>2.8459303120000001</v>
      </c>
      <c r="BW822" s="9">
        <v>2.4132339320000002</v>
      </c>
      <c r="BX822" s="9">
        <v>2.4842245080000001</v>
      </c>
      <c r="BY822" s="9">
        <v>5.2489140679999995</v>
      </c>
      <c r="BZ822" s="9">
        <v>2.8467110020000002</v>
      </c>
      <c r="CA822" s="9">
        <v>3.4470274820000002</v>
      </c>
      <c r="CB822" s="9">
        <v>1.6699161</v>
      </c>
      <c r="CC822" s="9">
        <v>1.5365377140000001</v>
      </c>
      <c r="CD822" s="9">
        <v>2.622673088</v>
      </c>
      <c r="CE822" s="9">
        <v>1.5617725259999999</v>
      </c>
      <c r="CF822" s="9">
        <v>2.15710332</v>
      </c>
      <c r="CG822" s="9">
        <v>3.350394342</v>
      </c>
      <c r="CH822" s="9">
        <v>3.25443872</v>
      </c>
      <c r="CI822" s="9">
        <v>2.9160520819999998</v>
      </c>
      <c r="CJ822" s="9">
        <v>2.1747926080000002</v>
      </c>
      <c r="CK822" s="9">
        <v>2.2127816879999997</v>
      </c>
      <c r="CL822" s="9">
        <v>3.6462952099999999</v>
      </c>
      <c r="CM822" s="9">
        <v>1.8606576779999999</v>
      </c>
      <c r="CN822" s="9">
        <v>2.9162116660000001</v>
      </c>
      <c r="CO822" s="9">
        <v>1.493722912</v>
      </c>
      <c r="CP822" s="9">
        <v>1.898321886</v>
      </c>
      <c r="CQ822" s="9">
        <v>1.469414612</v>
      </c>
      <c r="CR822" s="9">
        <v>2.5428941219999999</v>
      </c>
      <c r="CS822" s="9">
        <v>1.9874805899999999</v>
      </c>
      <c r="CT822" s="9">
        <v>1.6264305939999999</v>
      </c>
      <c r="CU822" s="9">
        <v>2.5552368159999999</v>
      </c>
      <c r="CV822" s="9">
        <v>3.7112378580000001</v>
      </c>
      <c r="CW822" s="9">
        <v>3.1861281260000003</v>
      </c>
      <c r="CX822" s="9">
        <v>4.3083605</v>
      </c>
      <c r="CY822" s="9">
        <v>1.9173985579999999</v>
      </c>
      <c r="CZ822" s="9">
        <v>1.7909214959999999</v>
      </c>
      <c r="DA822" s="9">
        <v>2.4550239180000002</v>
      </c>
      <c r="DB822" s="9">
        <v>2.138495502</v>
      </c>
      <c r="DC822" s="9">
        <v>2.211344236</v>
      </c>
      <c r="DD822" s="9">
        <v>4.5179316300000005</v>
      </c>
      <c r="DE822" s="9">
        <v>2.4910083619999996</v>
      </c>
      <c r="DF822" s="9">
        <v>2.9665295240000003</v>
      </c>
      <c r="DG822" s="9">
        <v>1.3621074020000001</v>
      </c>
      <c r="DH822" s="9">
        <v>1.256135918</v>
      </c>
      <c r="DI822" s="9">
        <v>2.127773124</v>
      </c>
      <c r="DJ822" s="9">
        <v>1.2776290800000001</v>
      </c>
      <c r="DK822" s="9">
        <v>1.7146469200000001</v>
      </c>
      <c r="DL822" s="9">
        <v>2.7026819139999998</v>
      </c>
      <c r="DM822" s="9">
        <v>2.62199472</v>
      </c>
      <c r="DN822" s="9">
        <v>2.341491038</v>
      </c>
      <c r="DO822" s="9">
        <v>1.7787970799999999</v>
      </c>
      <c r="DP822" s="9">
        <v>1.7846441899999999</v>
      </c>
      <c r="DQ822" s="9">
        <v>2.928836998</v>
      </c>
      <c r="DR822" s="9">
        <v>1.501991474</v>
      </c>
      <c r="DS822" s="9">
        <v>2.3438293880000001</v>
      </c>
      <c r="DT822" s="9">
        <v>1.2323679000000001</v>
      </c>
      <c r="DU822" s="9">
        <v>1.587350222</v>
      </c>
      <c r="DV822" s="9">
        <v>1.1978795099999999</v>
      </c>
      <c r="DW822" s="9">
        <v>2.0526503040000001</v>
      </c>
      <c r="DX822" s="9">
        <v>1.617506468</v>
      </c>
      <c r="DY822" s="9">
        <v>1.3639504039999999</v>
      </c>
      <c r="DZ822" s="9">
        <v>2.0595551379999999</v>
      </c>
      <c r="EA822" s="9">
        <v>2.9807104300000002</v>
      </c>
      <c r="EB822" s="9">
        <v>2.5592623039999998</v>
      </c>
      <c r="EC822" s="9">
        <v>3.4072098499999997</v>
      </c>
      <c r="ED822" s="9">
        <v>1.5700008160000001</v>
      </c>
      <c r="EE822" s="9">
        <v>1.459667066</v>
      </c>
      <c r="EF822" s="9">
        <v>1.9586313660000001</v>
      </c>
      <c r="EG822" s="9">
        <v>1.764664118</v>
      </c>
      <c r="EH822" s="9">
        <v>1.8361027940000001</v>
      </c>
      <c r="EI822" s="9">
        <v>3.5820496419999999</v>
      </c>
      <c r="EJ822" s="9">
        <v>2.019055002</v>
      </c>
      <c r="EK822" s="9">
        <v>2.3664446080000001</v>
      </c>
    </row>
    <row r="823" spans="1:141" x14ac:dyDescent="0.2">
      <c r="A823">
        <v>819</v>
      </c>
      <c r="B823" s="9">
        <v>1.1606699999999999</v>
      </c>
      <c r="C823" s="9">
        <v>3.2842636050351364</v>
      </c>
      <c r="D823" s="9">
        <v>1.4287800000000002</v>
      </c>
      <c r="E823" s="9">
        <v>1.87625</v>
      </c>
      <c r="F823" s="9">
        <v>1.3536708860759492</v>
      </c>
      <c r="G823" s="9">
        <v>2.2907000000000002</v>
      </c>
      <c r="H823" s="9">
        <v>1.800832</v>
      </c>
      <c r="I823" s="9">
        <v>2.0463999999999998</v>
      </c>
      <c r="J823" s="9">
        <v>1.7592999999999999</v>
      </c>
      <c r="K823" s="9">
        <v>4.7424999999999997</v>
      </c>
      <c r="L823" s="9">
        <v>2.1487799999999999</v>
      </c>
      <c r="M823" s="9">
        <v>2.903</v>
      </c>
      <c r="N823" s="9">
        <v>2.3635000000000002</v>
      </c>
      <c r="O823" s="9">
        <v>6.9170999999999996</v>
      </c>
      <c r="P823" s="9">
        <v>3.06237</v>
      </c>
      <c r="Q823" s="9">
        <v>4.0213999999999999</v>
      </c>
      <c r="R823" s="9">
        <v>2.116822473</v>
      </c>
      <c r="S823" s="9">
        <v>1.9464882889999999</v>
      </c>
      <c r="T823" s="9">
        <v>3.294988112</v>
      </c>
      <c r="U823" s="9">
        <v>2.0023600639999999</v>
      </c>
      <c r="V823" s="9">
        <v>2.8421217350000001</v>
      </c>
      <c r="W823" s="9">
        <v>4.2836974059999999</v>
      </c>
      <c r="X823" s="9">
        <v>4.2886998299999997</v>
      </c>
      <c r="Y823" s="9">
        <v>3.8283502610000002</v>
      </c>
      <c r="Z823" s="9">
        <v>2.8380881549999999</v>
      </c>
      <c r="AA823" s="9">
        <v>2.8813605190000002</v>
      </c>
      <c r="AB823" s="9">
        <v>4.804476653</v>
      </c>
      <c r="AC823" s="9">
        <v>2.4149102989999998</v>
      </c>
      <c r="AD823" s="9">
        <v>3.8243464619999998</v>
      </c>
      <c r="AE823" s="9">
        <v>1.873772046</v>
      </c>
      <c r="AF823" s="9">
        <v>2.382375809</v>
      </c>
      <c r="AG823" s="9">
        <v>1.895289926</v>
      </c>
      <c r="AH823" s="9">
        <v>3.3102576639999999</v>
      </c>
      <c r="AI823" s="9">
        <v>2.5564978800000002</v>
      </c>
      <c r="AJ823" s="9">
        <v>1.9926500550000001</v>
      </c>
      <c r="AK823" s="9">
        <v>3.3090899089999999</v>
      </c>
      <c r="AL823" s="9">
        <v>4.8722652220000002</v>
      </c>
      <c r="AM823" s="9">
        <v>4.1893262920000005</v>
      </c>
      <c r="AN823" s="9">
        <v>5.7893964090000001</v>
      </c>
      <c r="AO823" s="9">
        <v>2.4557578910000002</v>
      </c>
      <c r="AP823" s="9">
        <v>2.3043241370000001</v>
      </c>
      <c r="AQ823" s="9">
        <v>3.2888021089999997</v>
      </c>
      <c r="AR823" s="9">
        <v>2.7273239810000001</v>
      </c>
      <c r="AS823" s="9">
        <v>2.7587358440000003</v>
      </c>
      <c r="AT823" s="9">
        <v>6.0432765670000004</v>
      </c>
      <c r="AU823" s="9">
        <v>3.211150135</v>
      </c>
      <c r="AV823" s="9">
        <v>3.9792487539999999</v>
      </c>
      <c r="AW823" s="9">
        <v>1.8994218570000001</v>
      </c>
      <c r="AX823" s="9">
        <v>1.746076073</v>
      </c>
      <c r="AY823" s="9">
        <v>3.0017943259999997</v>
      </c>
      <c r="AZ823" s="9">
        <v>1.776326026</v>
      </c>
      <c r="BA823" s="9">
        <v>2.5008636640000002</v>
      </c>
      <c r="BB823" s="9">
        <v>3.8470878440000003</v>
      </c>
      <c r="BC823" s="9">
        <v>3.7430275760000002</v>
      </c>
      <c r="BD823" s="9">
        <v>3.3640199000000002</v>
      </c>
      <c r="BE823" s="9">
        <v>2.4772979519999998</v>
      </c>
      <c r="BF823" s="9">
        <v>2.5382100830000001</v>
      </c>
      <c r="BG823" s="9">
        <v>4.202934119</v>
      </c>
      <c r="BH823" s="9">
        <v>2.1363343829999999</v>
      </c>
      <c r="BI823" s="9">
        <v>3.3661919290000002</v>
      </c>
      <c r="BJ823" s="9">
        <v>1.6861381179999999</v>
      </c>
      <c r="BK823" s="9">
        <v>2.1270781080000001</v>
      </c>
      <c r="BL823" s="9">
        <v>1.6801742099999999</v>
      </c>
      <c r="BM823" s="9">
        <v>2.9231659200000002</v>
      </c>
      <c r="BN823" s="9">
        <v>2.265426164</v>
      </c>
      <c r="BO823" s="9">
        <v>1.8172899090000001</v>
      </c>
      <c r="BP823" s="9">
        <v>2.9384738970000002</v>
      </c>
      <c r="BQ823" s="9">
        <v>4.2839753790000001</v>
      </c>
      <c r="BR823" s="9">
        <v>3.6790440200000001</v>
      </c>
      <c r="BS823" s="9">
        <v>5.030990729</v>
      </c>
      <c r="BT823" s="9">
        <v>2.179826201</v>
      </c>
      <c r="BU823" s="9">
        <v>2.043178019</v>
      </c>
      <c r="BV823" s="9">
        <v>2.852111646</v>
      </c>
      <c r="BW823" s="9">
        <v>2.4180481560000002</v>
      </c>
      <c r="BX823" s="9">
        <v>2.4895900640000002</v>
      </c>
      <c r="BY823" s="9">
        <v>5.2602882939999995</v>
      </c>
      <c r="BZ823" s="9">
        <v>2.8521998910000002</v>
      </c>
      <c r="CA823" s="9">
        <v>3.4547759309999999</v>
      </c>
      <c r="CB823" s="9">
        <v>1.6735780999999998</v>
      </c>
      <c r="CC823" s="9">
        <v>1.539979937</v>
      </c>
      <c r="CD823" s="9">
        <v>2.6285697539999999</v>
      </c>
      <c r="CE823" s="9">
        <v>1.5652240829999999</v>
      </c>
      <c r="CF823" s="9">
        <v>2.1618362100000001</v>
      </c>
      <c r="CG823" s="9">
        <v>3.3568285610000004</v>
      </c>
      <c r="CH823" s="9">
        <v>3.26182361</v>
      </c>
      <c r="CI823" s="9">
        <v>2.9219660809999999</v>
      </c>
      <c r="CJ823" s="9">
        <v>2.1796341639999999</v>
      </c>
      <c r="CK823" s="9">
        <v>2.2172843539999998</v>
      </c>
      <c r="CL823" s="9">
        <v>3.6546696550000002</v>
      </c>
      <c r="CM823" s="9">
        <v>1.8646398989999999</v>
      </c>
      <c r="CN823" s="9">
        <v>2.922850553</v>
      </c>
      <c r="CO823" s="9">
        <v>1.4970482459999999</v>
      </c>
      <c r="CP823" s="9">
        <v>1.9025496629999998</v>
      </c>
      <c r="CQ823" s="9">
        <v>1.472633946</v>
      </c>
      <c r="CR823" s="9">
        <v>2.548575901</v>
      </c>
      <c r="CS823" s="9">
        <v>1.991738145</v>
      </c>
      <c r="CT823" s="9">
        <v>1.6300619270000001</v>
      </c>
      <c r="CU823" s="9">
        <v>2.5604339280000001</v>
      </c>
      <c r="CV823" s="9">
        <v>3.7190276390000001</v>
      </c>
      <c r="CW823" s="9">
        <v>3.192621683</v>
      </c>
      <c r="CX823" s="9">
        <v>4.3171805000000001</v>
      </c>
      <c r="CY823" s="9">
        <v>1.9215058890000001</v>
      </c>
      <c r="CZ823" s="9">
        <v>1.7948517179999999</v>
      </c>
      <c r="DA823" s="9">
        <v>2.4603919190000001</v>
      </c>
      <c r="DB823" s="9">
        <v>2.1427723909999998</v>
      </c>
      <c r="DC823" s="9">
        <v>2.2161522380000003</v>
      </c>
      <c r="DD823" s="9">
        <v>4.5279105150000003</v>
      </c>
      <c r="DE823" s="9">
        <v>2.4958619209999999</v>
      </c>
      <c r="DF823" s="9">
        <v>2.973218192</v>
      </c>
      <c r="DG823" s="9">
        <v>1.3651182909999999</v>
      </c>
      <c r="DH823" s="9">
        <v>1.258987919</v>
      </c>
      <c r="DI823" s="9">
        <v>2.1326197920000003</v>
      </c>
      <c r="DJ823" s="9">
        <v>1.28047019</v>
      </c>
      <c r="DK823" s="9">
        <v>1.7184878100000001</v>
      </c>
      <c r="DL823" s="9">
        <v>2.7079321369999998</v>
      </c>
      <c r="DM823" s="9">
        <v>2.6280216099999998</v>
      </c>
      <c r="DN823" s="9">
        <v>2.3462899290000001</v>
      </c>
      <c r="DO823" s="9">
        <v>1.7828141900000001</v>
      </c>
      <c r="DP823" s="9">
        <v>1.788299745</v>
      </c>
      <c r="DQ823" s="9">
        <v>2.935634109</v>
      </c>
      <c r="DR823" s="9">
        <v>1.5052379170000001</v>
      </c>
      <c r="DS823" s="9">
        <v>2.3491680540000002</v>
      </c>
      <c r="DT823" s="9">
        <v>1.2351439</v>
      </c>
      <c r="DU823" s="9">
        <v>1.5909240009999999</v>
      </c>
      <c r="DV823" s="9">
        <v>1.2005419549999998</v>
      </c>
      <c r="DW823" s="9">
        <v>2.0572740819999997</v>
      </c>
      <c r="DX823" s="9">
        <v>1.6210222439999999</v>
      </c>
      <c r="DY823" s="9">
        <v>1.367024182</v>
      </c>
      <c r="DZ823" s="9">
        <v>2.0638020290000001</v>
      </c>
      <c r="EA823" s="9">
        <v>2.987001765</v>
      </c>
      <c r="EB823" s="9">
        <v>2.564520082</v>
      </c>
      <c r="EC823" s="9">
        <v>3.4143560749999997</v>
      </c>
      <c r="ED823" s="9">
        <v>1.5733959280000001</v>
      </c>
      <c r="EE823" s="9">
        <v>1.4628979529999999</v>
      </c>
      <c r="EF823" s="9">
        <v>1.9629602530000001</v>
      </c>
      <c r="EG823" s="9">
        <v>1.768212119</v>
      </c>
      <c r="EH823" s="9">
        <v>1.8401381270000001</v>
      </c>
      <c r="EI823" s="9">
        <v>3.5901783109999998</v>
      </c>
      <c r="EJ823" s="9">
        <v>2.0230518910000002</v>
      </c>
      <c r="EK823" s="9">
        <v>2.3718001639999997</v>
      </c>
    </row>
    <row r="824" spans="1:141" x14ac:dyDescent="0.2">
      <c r="A824">
        <v>820</v>
      </c>
      <c r="B824" s="9">
        <v>1.1636</v>
      </c>
      <c r="C824" s="9">
        <v>3.2893630300747465</v>
      </c>
      <c r="D824" s="9">
        <v>1.4324000000000001</v>
      </c>
      <c r="E824" s="9">
        <v>1.881</v>
      </c>
      <c r="F824" s="9">
        <v>1.3574683544303796</v>
      </c>
      <c r="G824" s="9">
        <v>2.2959999999999998</v>
      </c>
      <c r="H824" s="9">
        <v>1.80576</v>
      </c>
      <c r="I824" s="9">
        <v>2.052</v>
      </c>
      <c r="J824" s="9">
        <v>1.764</v>
      </c>
      <c r="K824" s="9">
        <v>4.75</v>
      </c>
      <c r="L824" s="9">
        <v>2.1534</v>
      </c>
      <c r="M824" s="9">
        <v>2.91</v>
      </c>
      <c r="N824" s="9">
        <v>2.37</v>
      </c>
      <c r="O824" s="9">
        <v>6.9279999999999999</v>
      </c>
      <c r="P824" s="9">
        <v>3.0706000000000002</v>
      </c>
      <c r="Q824" s="9">
        <v>4.032</v>
      </c>
      <c r="R824" s="9">
        <v>2.1214271399999998</v>
      </c>
      <c r="S824" s="9">
        <v>1.9507736200000001</v>
      </c>
      <c r="T824" s="9">
        <v>3.3022845599999999</v>
      </c>
      <c r="U824" s="9">
        <v>2.0067556199999999</v>
      </c>
      <c r="V824" s="9">
        <v>2.8482264000000002</v>
      </c>
      <c r="W824" s="9">
        <v>4.2918171799999998</v>
      </c>
      <c r="X824" s="9">
        <v>4.2982665000000004</v>
      </c>
      <c r="Y824" s="9">
        <v>3.83602248</v>
      </c>
      <c r="Z824" s="9">
        <v>2.8442845999999999</v>
      </c>
      <c r="AA824" s="9">
        <v>2.8872005199999999</v>
      </c>
      <c r="AB824" s="9">
        <v>4.8153695400000007</v>
      </c>
      <c r="AC824" s="9">
        <v>2.4200225199999998</v>
      </c>
      <c r="AD824" s="9">
        <v>3.8330804599999997</v>
      </c>
      <c r="AE824" s="9">
        <v>1.8778933799999999</v>
      </c>
      <c r="AF824" s="9">
        <v>2.3875909200000001</v>
      </c>
      <c r="AG824" s="9">
        <v>1.8993554800000001</v>
      </c>
      <c r="AH824" s="9">
        <v>3.3175952199999998</v>
      </c>
      <c r="AI824" s="9">
        <v>2.5618621000000004</v>
      </c>
      <c r="AJ824" s="9">
        <v>1.9970445000000001</v>
      </c>
      <c r="AK824" s="9">
        <v>3.3157110200000002</v>
      </c>
      <c r="AL824" s="9">
        <v>4.8824125599999997</v>
      </c>
      <c r="AM824" s="9">
        <v>4.1977469599999999</v>
      </c>
      <c r="AN824" s="9">
        <v>5.8007915199999998</v>
      </c>
      <c r="AO824" s="9">
        <v>2.4609287800000001</v>
      </c>
      <c r="AP824" s="9">
        <v>2.30934236</v>
      </c>
      <c r="AQ824" s="9">
        <v>3.29587122</v>
      </c>
      <c r="AR824" s="9">
        <v>2.7327199800000002</v>
      </c>
      <c r="AS824" s="9">
        <v>2.7646576199999999</v>
      </c>
      <c r="AT824" s="9">
        <v>6.0560805599999998</v>
      </c>
      <c r="AU824" s="9">
        <v>3.2172668</v>
      </c>
      <c r="AV824" s="9">
        <v>3.98810742</v>
      </c>
      <c r="AW824" s="9">
        <v>1.9035598600000001</v>
      </c>
      <c r="AX824" s="9">
        <v>1.7499467399999999</v>
      </c>
      <c r="AY824" s="9">
        <v>3.0084758799999998</v>
      </c>
      <c r="AZ824" s="9">
        <v>1.78023558</v>
      </c>
      <c r="BA824" s="9">
        <v>2.50627522</v>
      </c>
      <c r="BB824" s="9">
        <v>3.85441762</v>
      </c>
      <c r="BC824" s="9">
        <v>3.75143958</v>
      </c>
      <c r="BD824" s="9">
        <v>3.3707999000000002</v>
      </c>
      <c r="BE824" s="9">
        <v>2.48275106</v>
      </c>
      <c r="BF824" s="9">
        <v>2.5433556400000001</v>
      </c>
      <c r="BG824" s="9">
        <v>4.2125201199999998</v>
      </c>
      <c r="BH824" s="9">
        <v>2.1408759399999999</v>
      </c>
      <c r="BI824" s="9">
        <v>3.3738488200000001</v>
      </c>
      <c r="BJ824" s="9">
        <v>1.6898623399999999</v>
      </c>
      <c r="BK824" s="9">
        <v>2.1317734400000004</v>
      </c>
      <c r="BL824" s="9">
        <v>1.6838090999999999</v>
      </c>
      <c r="BM824" s="9">
        <v>2.9296576999999999</v>
      </c>
      <c r="BN824" s="9">
        <v>2.2702357200000001</v>
      </c>
      <c r="BO824" s="9">
        <v>1.82131102</v>
      </c>
      <c r="BP824" s="9">
        <v>2.9443865599999999</v>
      </c>
      <c r="BQ824" s="9">
        <v>4.2929238199999995</v>
      </c>
      <c r="BR824" s="9">
        <v>3.6864977999999997</v>
      </c>
      <c r="BS824" s="9">
        <v>5.0410896200000002</v>
      </c>
      <c r="BT824" s="9">
        <v>2.1844579799999999</v>
      </c>
      <c r="BU824" s="9">
        <v>2.0476400199999998</v>
      </c>
      <c r="BV824" s="9">
        <v>2.8582929800000003</v>
      </c>
      <c r="BW824" s="9">
        <v>2.4228623800000002</v>
      </c>
      <c r="BX824" s="9">
        <v>2.4949556199999998</v>
      </c>
      <c r="BY824" s="9">
        <v>5.2716625199999996</v>
      </c>
      <c r="BZ824" s="9">
        <v>2.8576887800000002</v>
      </c>
      <c r="CA824" s="9">
        <v>3.4625243800000001</v>
      </c>
      <c r="CB824" s="9">
        <v>1.6772400999999999</v>
      </c>
      <c r="CC824" s="9">
        <v>1.54342216</v>
      </c>
      <c r="CD824" s="9">
        <v>2.6344664200000003</v>
      </c>
      <c r="CE824" s="9">
        <v>1.5686756399999999</v>
      </c>
      <c r="CF824" s="9">
        <v>2.1665690999999998</v>
      </c>
      <c r="CG824" s="9">
        <v>3.3632627800000003</v>
      </c>
      <c r="CH824" s="9">
        <v>3.2692085</v>
      </c>
      <c r="CI824" s="9">
        <v>2.92788008</v>
      </c>
      <c r="CJ824" s="9">
        <v>2.18447572</v>
      </c>
      <c r="CK824" s="9">
        <v>2.2217870199999998</v>
      </c>
      <c r="CL824" s="9">
        <v>3.6630441</v>
      </c>
      <c r="CM824" s="9">
        <v>1.8686221199999999</v>
      </c>
      <c r="CN824" s="9">
        <v>2.9294894399999998</v>
      </c>
      <c r="CO824" s="9">
        <v>1.50037358</v>
      </c>
      <c r="CP824" s="9">
        <v>1.9067774399999999</v>
      </c>
      <c r="CQ824" s="9">
        <v>1.4758532799999999</v>
      </c>
      <c r="CR824" s="9">
        <v>2.5542576800000001</v>
      </c>
      <c r="CS824" s="9">
        <v>1.9959956999999999</v>
      </c>
      <c r="CT824" s="9">
        <v>1.63369326</v>
      </c>
      <c r="CU824" s="9">
        <v>2.56563104</v>
      </c>
      <c r="CV824" s="9">
        <v>3.7268174200000002</v>
      </c>
      <c r="CW824" s="9">
        <v>3.1991152400000002</v>
      </c>
      <c r="CX824" s="9">
        <v>4.3260005000000001</v>
      </c>
      <c r="CY824" s="9">
        <v>1.92561322</v>
      </c>
      <c r="CZ824" s="9">
        <v>1.79878194</v>
      </c>
      <c r="DA824" s="9">
        <v>2.46575992</v>
      </c>
      <c r="DB824" s="9">
        <v>2.1470492800000001</v>
      </c>
      <c r="DC824" s="9">
        <v>2.2209602400000001</v>
      </c>
      <c r="DD824" s="9">
        <v>4.5378894000000001</v>
      </c>
      <c r="DE824" s="9">
        <v>2.5007154799999998</v>
      </c>
      <c r="DF824" s="9">
        <v>2.9799068600000003</v>
      </c>
      <c r="DG824" s="9">
        <v>1.3681291799999999</v>
      </c>
      <c r="DH824" s="9">
        <v>1.2618399200000001</v>
      </c>
      <c r="DI824" s="9">
        <v>2.1374664600000002</v>
      </c>
      <c r="DJ824" s="9">
        <v>1.2833113</v>
      </c>
      <c r="DK824" s="9">
        <v>1.7223287</v>
      </c>
      <c r="DL824" s="9">
        <v>2.7131823599999998</v>
      </c>
      <c r="DM824" s="9">
        <v>2.6340485</v>
      </c>
      <c r="DN824" s="9">
        <v>2.3510888199999997</v>
      </c>
      <c r="DO824" s="9">
        <v>1.7868313</v>
      </c>
      <c r="DP824" s="9">
        <v>1.7919552999999999</v>
      </c>
      <c r="DQ824" s="9">
        <v>2.94243122</v>
      </c>
      <c r="DR824" s="9">
        <v>1.50848436</v>
      </c>
      <c r="DS824" s="9">
        <v>2.3545067199999998</v>
      </c>
      <c r="DT824" s="9">
        <v>1.2379199000000001</v>
      </c>
      <c r="DU824" s="9">
        <v>1.59449778</v>
      </c>
      <c r="DV824" s="9">
        <v>1.2032044</v>
      </c>
      <c r="DW824" s="9">
        <v>2.0618978599999997</v>
      </c>
      <c r="DX824" s="9">
        <v>1.6245380200000001</v>
      </c>
      <c r="DY824" s="9">
        <v>1.3700979600000001</v>
      </c>
      <c r="DZ824" s="9">
        <v>2.0680489199999998</v>
      </c>
      <c r="EA824" s="9">
        <v>2.9932931000000003</v>
      </c>
      <c r="EB824" s="9">
        <v>2.5697778599999999</v>
      </c>
      <c r="EC824" s="9">
        <v>3.4215022999999998</v>
      </c>
      <c r="ED824" s="9">
        <v>1.57679104</v>
      </c>
      <c r="EE824" s="9">
        <v>1.4661288400000001</v>
      </c>
      <c r="EF824" s="9">
        <v>1.9672891400000001</v>
      </c>
      <c r="EG824" s="9">
        <v>1.7717601199999999</v>
      </c>
      <c r="EH824" s="9">
        <v>1.8441734599999999</v>
      </c>
      <c r="EI824" s="9">
        <v>3.5983069799999998</v>
      </c>
      <c r="EJ824" s="9">
        <v>2.0270487799999999</v>
      </c>
      <c r="EK824" s="9">
        <v>2.3771557199999998</v>
      </c>
    </row>
    <row r="825" spans="1:141" x14ac:dyDescent="0.2">
      <c r="A825">
        <v>821</v>
      </c>
      <c r="B825" s="9">
        <v>1.1665300000000001</v>
      </c>
      <c r="C825" s="9">
        <v>3.2944624551143571</v>
      </c>
      <c r="D825" s="9">
        <v>1.4360200000000001</v>
      </c>
      <c r="E825" s="9">
        <v>1.88575</v>
      </c>
      <c r="F825" s="9">
        <v>1.36126582278481</v>
      </c>
      <c r="G825" s="9">
        <v>2.3012999999999999</v>
      </c>
      <c r="H825" s="9">
        <v>1.8106880000000001</v>
      </c>
      <c r="I825" s="9">
        <v>2.0575999999999999</v>
      </c>
      <c r="J825" s="9">
        <v>1.7686999999999999</v>
      </c>
      <c r="K825" s="9">
        <v>4.7574999999999994</v>
      </c>
      <c r="L825" s="9">
        <v>2.15802</v>
      </c>
      <c r="M825" s="9">
        <v>2.9170000000000003</v>
      </c>
      <c r="N825" s="9">
        <v>2.3765000000000001</v>
      </c>
      <c r="O825" s="9">
        <v>6.9389000000000003</v>
      </c>
      <c r="P825" s="9">
        <v>3.07883</v>
      </c>
      <c r="Q825" s="9">
        <v>4.0426000000000002</v>
      </c>
      <c r="R825" s="9">
        <v>2.1260318069999999</v>
      </c>
      <c r="S825" s="9">
        <v>1.955058951</v>
      </c>
      <c r="T825" s="9">
        <v>3.3095810079999999</v>
      </c>
      <c r="U825" s="9">
        <v>2.0111511759999998</v>
      </c>
      <c r="V825" s="9">
        <v>2.8543310650000002</v>
      </c>
      <c r="W825" s="9">
        <v>4.2999369539999996</v>
      </c>
      <c r="X825" s="9">
        <v>4.3078331700000003</v>
      </c>
      <c r="Y825" s="9">
        <v>3.8436946990000003</v>
      </c>
      <c r="Z825" s="9">
        <v>2.850481045</v>
      </c>
      <c r="AA825" s="9">
        <v>2.8930405210000001</v>
      </c>
      <c r="AB825" s="9">
        <v>4.8262624270000005</v>
      </c>
      <c r="AC825" s="9">
        <v>2.4251347409999999</v>
      </c>
      <c r="AD825" s="9">
        <v>3.841814458</v>
      </c>
      <c r="AE825" s="9">
        <v>1.8820147140000001</v>
      </c>
      <c r="AF825" s="9">
        <v>2.3928060310000001</v>
      </c>
      <c r="AG825" s="9">
        <v>1.903421034</v>
      </c>
      <c r="AH825" s="9">
        <v>3.3249327759999998</v>
      </c>
      <c r="AI825" s="9">
        <v>2.5672263200000001</v>
      </c>
      <c r="AJ825" s="9">
        <v>2.0014389449999999</v>
      </c>
      <c r="AK825" s="9">
        <v>3.322332131</v>
      </c>
      <c r="AL825" s="9">
        <v>4.892559898</v>
      </c>
      <c r="AM825" s="9">
        <v>4.2061676280000002</v>
      </c>
      <c r="AN825" s="9">
        <v>5.8121866310000003</v>
      </c>
      <c r="AO825" s="9">
        <v>2.4660996690000001</v>
      </c>
      <c r="AP825" s="9">
        <v>2.314360583</v>
      </c>
      <c r="AQ825" s="9">
        <v>3.3029403309999998</v>
      </c>
      <c r="AR825" s="9">
        <v>2.7381159789999998</v>
      </c>
      <c r="AS825" s="9">
        <v>2.770579396</v>
      </c>
      <c r="AT825" s="9">
        <v>6.0688845530000002</v>
      </c>
      <c r="AU825" s="9">
        <v>3.2233834649999999</v>
      </c>
      <c r="AV825" s="9">
        <v>3.996966086</v>
      </c>
      <c r="AW825" s="9">
        <v>1.9076978630000001</v>
      </c>
      <c r="AX825" s="9">
        <v>1.7538174070000001</v>
      </c>
      <c r="AY825" s="9">
        <v>3.0151574339999998</v>
      </c>
      <c r="AZ825" s="9">
        <v>1.7841451340000001</v>
      </c>
      <c r="BA825" s="9">
        <v>2.5116867759999999</v>
      </c>
      <c r="BB825" s="9">
        <v>3.8617473960000002</v>
      </c>
      <c r="BC825" s="9">
        <v>3.7598515840000002</v>
      </c>
      <c r="BD825" s="9">
        <v>3.3775799000000002</v>
      </c>
      <c r="BE825" s="9">
        <v>2.4882041679999998</v>
      </c>
      <c r="BF825" s="9">
        <v>2.5485011969999998</v>
      </c>
      <c r="BG825" s="9">
        <v>4.2221061209999995</v>
      </c>
      <c r="BH825" s="9">
        <v>2.145417497</v>
      </c>
      <c r="BI825" s="9">
        <v>3.381505711</v>
      </c>
      <c r="BJ825" s="9">
        <v>1.6935865619999999</v>
      </c>
      <c r="BK825" s="9">
        <v>2.1364687720000002</v>
      </c>
      <c r="BL825" s="9">
        <v>1.68744399</v>
      </c>
      <c r="BM825" s="9">
        <v>2.9361494800000001</v>
      </c>
      <c r="BN825" s="9">
        <v>2.2750452760000002</v>
      </c>
      <c r="BO825" s="9">
        <v>1.8253321309999999</v>
      </c>
      <c r="BP825" s="9">
        <v>2.950299223</v>
      </c>
      <c r="BQ825" s="9">
        <v>4.3018722609999998</v>
      </c>
      <c r="BR825" s="9">
        <v>3.6939515799999998</v>
      </c>
      <c r="BS825" s="9">
        <v>5.0511885110000003</v>
      </c>
      <c r="BT825" s="9">
        <v>2.1890897589999998</v>
      </c>
      <c r="BU825" s="9">
        <v>2.0521020210000001</v>
      </c>
      <c r="BV825" s="9">
        <v>2.8644743140000002</v>
      </c>
      <c r="BW825" s="9">
        <v>2.4276766040000002</v>
      </c>
      <c r="BX825" s="9">
        <v>2.5003211759999999</v>
      </c>
      <c r="BY825" s="9">
        <v>5.2830367459999996</v>
      </c>
      <c r="BZ825" s="9">
        <v>2.8631776690000001</v>
      </c>
      <c r="CA825" s="9">
        <v>3.4702728289999998</v>
      </c>
      <c r="CB825" s="9">
        <v>1.6809021</v>
      </c>
      <c r="CC825" s="9">
        <v>1.546864383</v>
      </c>
      <c r="CD825" s="9">
        <v>2.6403630860000002</v>
      </c>
      <c r="CE825" s="9">
        <v>1.5721271969999999</v>
      </c>
      <c r="CF825" s="9">
        <v>2.1713019899999999</v>
      </c>
      <c r="CG825" s="9">
        <v>3.3696969990000003</v>
      </c>
      <c r="CH825" s="9">
        <v>3.2765933899999999</v>
      </c>
      <c r="CI825" s="9">
        <v>2.9337940790000001</v>
      </c>
      <c r="CJ825" s="9">
        <v>2.1893172760000001</v>
      </c>
      <c r="CK825" s="9">
        <v>2.2262896859999999</v>
      </c>
      <c r="CL825" s="9">
        <v>3.6714185450000003</v>
      </c>
      <c r="CM825" s="9">
        <v>1.872604341</v>
      </c>
      <c r="CN825" s="9">
        <v>2.936128327</v>
      </c>
      <c r="CO825" s="9">
        <v>1.5036989139999999</v>
      </c>
      <c r="CP825" s="9">
        <v>1.911005217</v>
      </c>
      <c r="CQ825" s="9">
        <v>1.4790726140000001</v>
      </c>
      <c r="CR825" s="9">
        <v>2.5599394590000002</v>
      </c>
      <c r="CS825" s="9">
        <v>2.0002532550000001</v>
      </c>
      <c r="CT825" s="9">
        <v>1.637324593</v>
      </c>
      <c r="CU825" s="9">
        <v>2.5708281520000003</v>
      </c>
      <c r="CV825" s="9">
        <v>3.7346072010000002</v>
      </c>
      <c r="CW825" s="9">
        <v>3.205608797</v>
      </c>
      <c r="CX825" s="9">
        <v>4.3348205000000002</v>
      </c>
      <c r="CY825" s="9">
        <v>1.929720551</v>
      </c>
      <c r="CZ825" s="9">
        <v>1.802712162</v>
      </c>
      <c r="DA825" s="9">
        <v>2.4711279210000003</v>
      </c>
      <c r="DB825" s="9">
        <v>2.1513261689999998</v>
      </c>
      <c r="DC825" s="9">
        <v>2.225768242</v>
      </c>
      <c r="DD825" s="9">
        <v>4.5478682849999998</v>
      </c>
      <c r="DE825" s="9">
        <v>2.5055690390000001</v>
      </c>
      <c r="DF825" s="9">
        <v>2.9865955280000001</v>
      </c>
      <c r="DG825" s="9">
        <v>1.371140069</v>
      </c>
      <c r="DH825" s="9">
        <v>1.2646919210000001</v>
      </c>
      <c r="DI825" s="9">
        <v>2.1423131280000001</v>
      </c>
      <c r="DJ825" s="9">
        <v>1.2861524099999999</v>
      </c>
      <c r="DK825" s="9">
        <v>1.72616959</v>
      </c>
      <c r="DL825" s="9">
        <v>2.7184325829999998</v>
      </c>
      <c r="DM825" s="9">
        <v>2.6400753899999998</v>
      </c>
      <c r="DN825" s="9">
        <v>2.3558877109999998</v>
      </c>
      <c r="DO825" s="9">
        <v>1.7908484099999999</v>
      </c>
      <c r="DP825" s="9">
        <v>1.7956108550000001</v>
      </c>
      <c r="DQ825" s="9">
        <v>2.949228331</v>
      </c>
      <c r="DR825" s="9">
        <v>1.5117308030000001</v>
      </c>
      <c r="DS825" s="9">
        <v>2.3598453859999999</v>
      </c>
      <c r="DT825" s="9">
        <v>1.2406959</v>
      </c>
      <c r="DU825" s="9">
        <v>1.5980715590000001</v>
      </c>
      <c r="DV825" s="9">
        <v>1.2058668449999999</v>
      </c>
      <c r="DW825" s="9">
        <v>2.0665216379999998</v>
      </c>
      <c r="DX825" s="9">
        <v>1.6280537960000001</v>
      </c>
      <c r="DY825" s="9">
        <v>1.3731717379999999</v>
      </c>
      <c r="DZ825" s="9">
        <v>2.072295811</v>
      </c>
      <c r="EA825" s="9">
        <v>2.999584435</v>
      </c>
      <c r="EB825" s="9">
        <v>2.5750356379999997</v>
      </c>
      <c r="EC825" s="9">
        <v>3.4286485249999998</v>
      </c>
      <c r="ED825" s="9">
        <v>1.580186152</v>
      </c>
      <c r="EE825" s="9">
        <v>1.4693597270000001</v>
      </c>
      <c r="EF825" s="9">
        <v>1.9716180270000001</v>
      </c>
      <c r="EG825" s="9">
        <v>1.7753081209999999</v>
      </c>
      <c r="EH825" s="9">
        <v>1.848208793</v>
      </c>
      <c r="EI825" s="9">
        <v>3.6064356489999998</v>
      </c>
      <c r="EJ825" s="9">
        <v>2.0310456690000001</v>
      </c>
      <c r="EK825" s="9">
        <v>2.3825112759999998</v>
      </c>
    </row>
    <row r="826" spans="1:141" x14ac:dyDescent="0.2">
      <c r="A826">
        <v>822</v>
      </c>
      <c r="B826" s="9">
        <v>1.1694599999999999</v>
      </c>
      <c r="C826" s="9">
        <v>3.2995618801539677</v>
      </c>
      <c r="D826" s="9">
        <v>1.43964</v>
      </c>
      <c r="E826" s="9">
        <v>1.8905000000000001</v>
      </c>
      <c r="F826" s="9">
        <v>1.3650632911392404</v>
      </c>
      <c r="G826" s="9">
        <v>2.3066</v>
      </c>
      <c r="H826" s="9">
        <v>1.8156160000000001</v>
      </c>
      <c r="I826" s="9">
        <v>2.0632000000000001</v>
      </c>
      <c r="J826" s="9">
        <v>1.7733999999999999</v>
      </c>
      <c r="K826" s="9">
        <v>4.7649999999999997</v>
      </c>
      <c r="L826" s="9">
        <v>2.1626400000000001</v>
      </c>
      <c r="M826" s="9">
        <v>2.9239999999999999</v>
      </c>
      <c r="N826" s="9">
        <v>2.383</v>
      </c>
      <c r="O826" s="9">
        <v>6.9497999999999998</v>
      </c>
      <c r="P826" s="9">
        <v>3.0870600000000001</v>
      </c>
      <c r="Q826" s="9">
        <v>4.0531999999999995</v>
      </c>
      <c r="R826" s="9">
        <v>2.1306364739999997</v>
      </c>
      <c r="S826" s="9">
        <v>1.959344282</v>
      </c>
      <c r="T826" s="9">
        <v>3.3168774559999998</v>
      </c>
      <c r="U826" s="9">
        <v>2.0155467320000002</v>
      </c>
      <c r="V826" s="9">
        <v>2.8604357300000003</v>
      </c>
      <c r="W826" s="9">
        <v>4.3080567280000004</v>
      </c>
      <c r="X826" s="9">
        <v>4.3173998400000002</v>
      </c>
      <c r="Y826" s="9">
        <v>3.8513669180000001</v>
      </c>
      <c r="Z826" s="9">
        <v>2.85667749</v>
      </c>
      <c r="AA826" s="9">
        <v>2.8988805220000002</v>
      </c>
      <c r="AB826" s="9">
        <v>4.8371553140000003</v>
      </c>
      <c r="AC826" s="9">
        <v>2.430246962</v>
      </c>
      <c r="AD826" s="9">
        <v>3.8505484559999998</v>
      </c>
      <c r="AE826" s="9">
        <v>1.886136048</v>
      </c>
      <c r="AF826" s="9">
        <v>2.3980211420000002</v>
      </c>
      <c r="AG826" s="9">
        <v>1.907486588</v>
      </c>
      <c r="AH826" s="9">
        <v>3.3322703320000002</v>
      </c>
      <c r="AI826" s="9">
        <v>2.5725905400000002</v>
      </c>
      <c r="AJ826" s="9">
        <v>2.0058333900000003</v>
      </c>
      <c r="AK826" s="9">
        <v>3.3289532419999999</v>
      </c>
      <c r="AL826" s="9">
        <v>4.9027072360000004</v>
      </c>
      <c r="AM826" s="9">
        <v>4.2145882960000005</v>
      </c>
      <c r="AN826" s="9">
        <v>5.823581742</v>
      </c>
      <c r="AO826" s="9">
        <v>2.4712705580000001</v>
      </c>
      <c r="AP826" s="9">
        <v>2.319378806</v>
      </c>
      <c r="AQ826" s="9">
        <v>3.3100094419999997</v>
      </c>
      <c r="AR826" s="9">
        <v>2.7435119779999999</v>
      </c>
      <c r="AS826" s="9">
        <v>2.7765011720000001</v>
      </c>
      <c r="AT826" s="9">
        <v>6.0816885459999996</v>
      </c>
      <c r="AU826" s="9">
        <v>3.2295001299999999</v>
      </c>
      <c r="AV826" s="9">
        <v>4.0058247519999997</v>
      </c>
      <c r="AW826" s="9">
        <v>1.9118358660000001</v>
      </c>
      <c r="AX826" s="9">
        <v>1.757688074</v>
      </c>
      <c r="AY826" s="9">
        <v>3.0218389879999998</v>
      </c>
      <c r="AZ826" s="9">
        <v>1.7880546879999999</v>
      </c>
      <c r="BA826" s="9">
        <v>2.5170983319999998</v>
      </c>
      <c r="BB826" s="9">
        <v>3.8690771719999999</v>
      </c>
      <c r="BC826" s="9">
        <v>3.7682635879999999</v>
      </c>
      <c r="BD826" s="9">
        <v>3.3843599000000002</v>
      </c>
      <c r="BE826" s="9">
        <v>2.493657276</v>
      </c>
      <c r="BF826" s="9">
        <v>2.5536467539999999</v>
      </c>
      <c r="BG826" s="9">
        <v>4.2316921220000001</v>
      </c>
      <c r="BH826" s="9">
        <v>2.149959054</v>
      </c>
      <c r="BI826" s="9">
        <v>3.3891626019999999</v>
      </c>
      <c r="BJ826" s="9">
        <v>1.6973107839999999</v>
      </c>
      <c r="BK826" s="9">
        <v>2.141164104</v>
      </c>
      <c r="BL826" s="9">
        <v>1.6910788800000001</v>
      </c>
      <c r="BM826" s="9">
        <v>2.9426412600000003</v>
      </c>
      <c r="BN826" s="9">
        <v>2.2798548320000003</v>
      </c>
      <c r="BO826" s="9">
        <v>1.829353242</v>
      </c>
      <c r="BP826" s="9">
        <v>2.9562118860000002</v>
      </c>
      <c r="BQ826" s="9">
        <v>4.310820702</v>
      </c>
      <c r="BR826" s="9">
        <v>3.7014053599999999</v>
      </c>
      <c r="BS826" s="9">
        <v>5.0612874020000005</v>
      </c>
      <c r="BT826" s="9">
        <v>2.1937215380000001</v>
      </c>
      <c r="BU826" s="9">
        <v>2.0565640219999999</v>
      </c>
      <c r="BV826" s="9">
        <v>2.8706556480000001</v>
      </c>
      <c r="BW826" s="9">
        <v>2.4324908280000002</v>
      </c>
      <c r="BX826" s="9">
        <v>2.505686732</v>
      </c>
      <c r="BY826" s="9">
        <v>5.2944109719999997</v>
      </c>
      <c r="BZ826" s="9">
        <v>2.8686665580000001</v>
      </c>
      <c r="CA826" s="9">
        <v>3.4780212779999999</v>
      </c>
      <c r="CB826" s="9">
        <v>1.6845641</v>
      </c>
      <c r="CC826" s="9">
        <v>1.5503066059999999</v>
      </c>
      <c r="CD826" s="9">
        <v>2.6462597520000002</v>
      </c>
      <c r="CE826" s="9">
        <v>1.5755787539999999</v>
      </c>
      <c r="CF826" s="9">
        <v>2.17603488</v>
      </c>
      <c r="CG826" s="9">
        <v>3.3761312180000003</v>
      </c>
      <c r="CH826" s="9">
        <v>3.2839782799999999</v>
      </c>
      <c r="CI826" s="9">
        <v>2.9397080779999998</v>
      </c>
      <c r="CJ826" s="9">
        <v>2.1941588319999998</v>
      </c>
      <c r="CK826" s="9">
        <v>2.2307923519999999</v>
      </c>
      <c r="CL826" s="9">
        <v>3.6797929900000002</v>
      </c>
      <c r="CM826" s="9">
        <v>1.876586562</v>
      </c>
      <c r="CN826" s="9">
        <v>2.9427672139999999</v>
      </c>
      <c r="CO826" s="9">
        <v>1.507024248</v>
      </c>
      <c r="CP826" s="9">
        <v>1.9152329939999999</v>
      </c>
      <c r="CQ826" s="9">
        <v>1.4822919480000001</v>
      </c>
      <c r="CR826" s="9">
        <v>2.5656212380000003</v>
      </c>
      <c r="CS826" s="9">
        <v>2.0045108099999998</v>
      </c>
      <c r="CT826" s="9">
        <v>1.640955926</v>
      </c>
      <c r="CU826" s="9">
        <v>2.5760252640000001</v>
      </c>
      <c r="CV826" s="9">
        <v>3.7423969820000003</v>
      </c>
      <c r="CW826" s="9">
        <v>3.2121023540000002</v>
      </c>
      <c r="CX826" s="9">
        <v>4.3436405000000002</v>
      </c>
      <c r="CY826" s="9">
        <v>1.9338278819999999</v>
      </c>
      <c r="CZ826" s="9">
        <v>1.8066423839999999</v>
      </c>
      <c r="DA826" s="9">
        <v>2.4764959220000002</v>
      </c>
      <c r="DB826" s="9">
        <v>2.1556030580000001</v>
      </c>
      <c r="DC826" s="9">
        <v>2.2305762440000003</v>
      </c>
      <c r="DD826" s="9">
        <v>4.5578471700000005</v>
      </c>
      <c r="DE826" s="9">
        <v>2.5104225979999999</v>
      </c>
      <c r="DF826" s="9">
        <v>2.9932841960000003</v>
      </c>
      <c r="DG826" s="9">
        <v>1.374150958</v>
      </c>
      <c r="DH826" s="9">
        <v>1.267543922</v>
      </c>
      <c r="DI826" s="9">
        <v>2.1471597960000004</v>
      </c>
      <c r="DJ826" s="9">
        <v>1.28899352</v>
      </c>
      <c r="DK826" s="9">
        <v>1.73001048</v>
      </c>
      <c r="DL826" s="9">
        <v>2.7236828059999998</v>
      </c>
      <c r="DM826" s="9">
        <v>2.64610228</v>
      </c>
      <c r="DN826" s="9">
        <v>2.3606866019999999</v>
      </c>
      <c r="DO826" s="9">
        <v>1.7948655199999999</v>
      </c>
      <c r="DP826" s="9">
        <v>1.79926641</v>
      </c>
      <c r="DQ826" s="9">
        <v>2.9560254420000001</v>
      </c>
      <c r="DR826" s="9">
        <v>1.5149772459999999</v>
      </c>
      <c r="DS826" s="9">
        <v>2.365184052</v>
      </c>
      <c r="DT826" s="9">
        <v>1.2434719000000001</v>
      </c>
      <c r="DU826" s="9">
        <v>1.601645338</v>
      </c>
      <c r="DV826" s="9">
        <v>1.20852929</v>
      </c>
      <c r="DW826" s="9">
        <v>2.0711454159999998</v>
      </c>
      <c r="DX826" s="9">
        <v>1.6315695720000001</v>
      </c>
      <c r="DY826" s="9">
        <v>1.376245516</v>
      </c>
      <c r="DZ826" s="9">
        <v>2.0765427019999998</v>
      </c>
      <c r="EA826" s="9">
        <v>3.0058757700000003</v>
      </c>
      <c r="EB826" s="9">
        <v>2.580293416</v>
      </c>
      <c r="EC826" s="9">
        <v>3.4357947499999999</v>
      </c>
      <c r="ED826" s="9">
        <v>1.583581264</v>
      </c>
      <c r="EE826" s="9">
        <v>1.472590614</v>
      </c>
      <c r="EF826" s="9">
        <v>1.9759469140000001</v>
      </c>
      <c r="EG826" s="9">
        <v>1.7788561220000001</v>
      </c>
      <c r="EH826" s="9">
        <v>1.852244126</v>
      </c>
      <c r="EI826" s="9">
        <v>3.6145643179999998</v>
      </c>
      <c r="EJ826" s="9">
        <v>2.0350425580000002</v>
      </c>
      <c r="EK826" s="9">
        <v>2.3878668319999998</v>
      </c>
    </row>
    <row r="827" spans="1:141" x14ac:dyDescent="0.2">
      <c r="A827">
        <v>823</v>
      </c>
      <c r="B827" s="9">
        <v>1.17239</v>
      </c>
      <c r="C827" s="9">
        <v>3.3046613051935778</v>
      </c>
      <c r="D827" s="9">
        <v>1.44326</v>
      </c>
      <c r="E827" s="9">
        <v>1.8952500000000001</v>
      </c>
      <c r="F827" s="9">
        <v>1.3688607594936708</v>
      </c>
      <c r="G827" s="9">
        <v>2.3119000000000001</v>
      </c>
      <c r="H827" s="9">
        <v>1.8205440000000002</v>
      </c>
      <c r="I827" s="9">
        <v>2.0688</v>
      </c>
      <c r="J827" s="9">
        <v>1.7781</v>
      </c>
      <c r="K827" s="9">
        <v>4.7725</v>
      </c>
      <c r="L827" s="9">
        <v>2.1672600000000002</v>
      </c>
      <c r="M827" s="9">
        <v>2.931</v>
      </c>
      <c r="N827" s="9">
        <v>2.3895000000000004</v>
      </c>
      <c r="O827" s="9">
        <v>6.9607000000000001</v>
      </c>
      <c r="P827" s="9">
        <v>3.0952900000000003</v>
      </c>
      <c r="Q827" s="9">
        <v>4.0637999999999996</v>
      </c>
      <c r="R827" s="9">
        <v>2.1352411409999998</v>
      </c>
      <c r="S827" s="9">
        <v>1.9636296129999999</v>
      </c>
      <c r="T827" s="9">
        <v>3.3241739039999998</v>
      </c>
      <c r="U827" s="9">
        <v>2.0199422880000002</v>
      </c>
      <c r="V827" s="9">
        <v>2.8665403950000004</v>
      </c>
      <c r="W827" s="9">
        <v>4.3161765020000002</v>
      </c>
      <c r="X827" s="9">
        <v>4.3269665100000001</v>
      </c>
      <c r="Y827" s="9">
        <v>3.8590391369999999</v>
      </c>
      <c r="Z827" s="9">
        <v>2.8628739349999996</v>
      </c>
      <c r="AA827" s="9">
        <v>2.9047205229999999</v>
      </c>
      <c r="AB827" s="9">
        <v>4.8480482010000001</v>
      </c>
      <c r="AC827" s="9">
        <v>2.4353591830000001</v>
      </c>
      <c r="AD827" s="9">
        <v>3.8592824539999997</v>
      </c>
      <c r="AE827" s="9">
        <v>1.8902573819999999</v>
      </c>
      <c r="AF827" s="9">
        <v>2.4032362529999998</v>
      </c>
      <c r="AG827" s="9">
        <v>1.9115521419999999</v>
      </c>
      <c r="AH827" s="9">
        <v>3.3396078880000002</v>
      </c>
      <c r="AI827" s="9">
        <v>2.5779547600000003</v>
      </c>
      <c r="AJ827" s="9">
        <v>2.0102278350000002</v>
      </c>
      <c r="AK827" s="9">
        <v>3.3355743530000002</v>
      </c>
      <c r="AL827" s="9">
        <v>4.9128545739999998</v>
      </c>
      <c r="AM827" s="9">
        <v>4.2230089639999999</v>
      </c>
      <c r="AN827" s="9">
        <v>5.8349768529999997</v>
      </c>
      <c r="AO827" s="9">
        <v>2.476441447</v>
      </c>
      <c r="AP827" s="9">
        <v>2.324397029</v>
      </c>
      <c r="AQ827" s="9">
        <v>3.317078553</v>
      </c>
      <c r="AR827" s="9">
        <v>2.748907977</v>
      </c>
      <c r="AS827" s="9">
        <v>2.7824229480000002</v>
      </c>
      <c r="AT827" s="9">
        <v>6.094492539</v>
      </c>
      <c r="AU827" s="9">
        <v>3.2356167949999999</v>
      </c>
      <c r="AV827" s="9">
        <v>4.0146834179999997</v>
      </c>
      <c r="AW827" s="9">
        <v>1.9159738690000001</v>
      </c>
      <c r="AX827" s="9">
        <v>1.761558741</v>
      </c>
      <c r="AY827" s="9">
        <v>3.0285205419999999</v>
      </c>
      <c r="AZ827" s="9">
        <v>1.7919642419999999</v>
      </c>
      <c r="BA827" s="9">
        <v>2.5225098880000001</v>
      </c>
      <c r="BB827" s="9">
        <v>3.8764069480000001</v>
      </c>
      <c r="BC827" s="9">
        <v>3.7766755920000001</v>
      </c>
      <c r="BD827" s="9">
        <v>3.3911399000000002</v>
      </c>
      <c r="BE827" s="9">
        <v>2.4991103839999997</v>
      </c>
      <c r="BF827" s="9">
        <v>2.5587923109999999</v>
      </c>
      <c r="BG827" s="9">
        <v>4.2412781229999998</v>
      </c>
      <c r="BH827" s="9">
        <v>2.154500611</v>
      </c>
      <c r="BI827" s="9">
        <v>3.3968194930000002</v>
      </c>
      <c r="BJ827" s="9">
        <v>1.7010350059999999</v>
      </c>
      <c r="BK827" s="9">
        <v>2.1458594360000003</v>
      </c>
      <c r="BL827" s="9">
        <v>1.6947137699999999</v>
      </c>
      <c r="BM827" s="9">
        <v>2.94913304</v>
      </c>
      <c r="BN827" s="9">
        <v>2.2846643879999999</v>
      </c>
      <c r="BO827" s="9">
        <v>1.833374353</v>
      </c>
      <c r="BP827" s="9">
        <v>2.9621245489999999</v>
      </c>
      <c r="BQ827" s="9">
        <v>4.3197691430000003</v>
      </c>
      <c r="BR827" s="9">
        <v>3.7088591399999999</v>
      </c>
      <c r="BS827" s="9">
        <v>5.0713862930000007</v>
      </c>
      <c r="BT827" s="9">
        <v>2.198353317</v>
      </c>
      <c r="BU827" s="9">
        <v>2.0610260230000002</v>
      </c>
      <c r="BV827" s="9">
        <v>2.8768369819999999</v>
      </c>
      <c r="BW827" s="9">
        <v>2.4373050520000001</v>
      </c>
      <c r="BX827" s="9">
        <v>2.5110522880000001</v>
      </c>
      <c r="BY827" s="9">
        <v>5.3057851979999997</v>
      </c>
      <c r="BZ827" s="9">
        <v>2.8741554470000001</v>
      </c>
      <c r="CA827" s="9">
        <v>3.4857697270000001</v>
      </c>
      <c r="CB827" s="9">
        <v>1.6882260999999998</v>
      </c>
      <c r="CC827" s="9">
        <v>1.5537488289999999</v>
      </c>
      <c r="CD827" s="9">
        <v>2.6521564180000001</v>
      </c>
      <c r="CE827" s="9">
        <v>1.5790303109999999</v>
      </c>
      <c r="CF827" s="9">
        <v>2.1807677700000001</v>
      </c>
      <c r="CG827" s="9">
        <v>3.3825654370000002</v>
      </c>
      <c r="CH827" s="9">
        <v>3.2913631699999999</v>
      </c>
      <c r="CI827" s="9">
        <v>2.9456220769999999</v>
      </c>
      <c r="CJ827" s="9">
        <v>2.199000388</v>
      </c>
      <c r="CK827" s="9">
        <v>2.235295018</v>
      </c>
      <c r="CL827" s="9">
        <v>3.688167435</v>
      </c>
      <c r="CM827" s="9">
        <v>1.880568783</v>
      </c>
      <c r="CN827" s="9">
        <v>2.9494061010000001</v>
      </c>
      <c r="CO827" s="9">
        <v>1.5103495819999999</v>
      </c>
      <c r="CP827" s="9">
        <v>1.919460771</v>
      </c>
      <c r="CQ827" s="9">
        <v>1.485511282</v>
      </c>
      <c r="CR827" s="9">
        <v>2.571303017</v>
      </c>
      <c r="CS827" s="9">
        <v>2.0087683649999999</v>
      </c>
      <c r="CT827" s="9">
        <v>1.6445872589999999</v>
      </c>
      <c r="CU827" s="9">
        <v>2.5812223759999999</v>
      </c>
      <c r="CV827" s="9">
        <v>3.7501867629999999</v>
      </c>
      <c r="CW827" s="9">
        <v>3.218595911</v>
      </c>
      <c r="CX827" s="9">
        <v>4.3524605000000003</v>
      </c>
      <c r="CY827" s="9">
        <v>1.937935213</v>
      </c>
      <c r="CZ827" s="9">
        <v>1.810572606</v>
      </c>
      <c r="DA827" s="9">
        <v>2.4818639230000001</v>
      </c>
      <c r="DB827" s="9">
        <v>2.1598799469999999</v>
      </c>
      <c r="DC827" s="9">
        <v>2.2353842460000002</v>
      </c>
      <c r="DD827" s="9">
        <v>4.5678260550000003</v>
      </c>
      <c r="DE827" s="9">
        <v>2.5152761569999997</v>
      </c>
      <c r="DF827" s="9">
        <v>2.9999728640000001</v>
      </c>
      <c r="DG827" s="9">
        <v>1.377161847</v>
      </c>
      <c r="DH827" s="9">
        <v>1.2703959229999999</v>
      </c>
      <c r="DI827" s="9">
        <v>2.1520064640000003</v>
      </c>
      <c r="DJ827" s="9">
        <v>1.2918346300000001</v>
      </c>
      <c r="DK827" s="9">
        <v>1.73385137</v>
      </c>
      <c r="DL827" s="9">
        <v>2.7289330289999998</v>
      </c>
      <c r="DM827" s="9">
        <v>2.6521291699999998</v>
      </c>
      <c r="DN827" s="9">
        <v>2.365485493</v>
      </c>
      <c r="DO827" s="9">
        <v>1.79888263</v>
      </c>
      <c r="DP827" s="9">
        <v>1.8029219649999999</v>
      </c>
      <c r="DQ827" s="9">
        <v>2.9628225530000001</v>
      </c>
      <c r="DR827" s="9">
        <v>1.518223689</v>
      </c>
      <c r="DS827" s="9">
        <v>2.3705227180000001</v>
      </c>
      <c r="DT827" s="9">
        <v>1.2462479</v>
      </c>
      <c r="DU827" s="9">
        <v>1.6052191169999999</v>
      </c>
      <c r="DV827" s="9">
        <v>1.2111917349999999</v>
      </c>
      <c r="DW827" s="9">
        <v>2.0757691939999998</v>
      </c>
      <c r="DX827" s="9">
        <v>1.635085348</v>
      </c>
      <c r="DY827" s="9">
        <v>1.3793192939999999</v>
      </c>
      <c r="DZ827" s="9">
        <v>2.080789593</v>
      </c>
      <c r="EA827" s="9">
        <v>3.0121671050000001</v>
      </c>
      <c r="EB827" s="9">
        <v>2.5855511939999998</v>
      </c>
      <c r="EC827" s="9">
        <v>3.442940975</v>
      </c>
      <c r="ED827" s="9">
        <v>1.586976376</v>
      </c>
      <c r="EE827" s="9">
        <v>1.475821501</v>
      </c>
      <c r="EF827" s="9">
        <v>1.9802758010000001</v>
      </c>
      <c r="EG827" s="9">
        <v>1.7824041230000001</v>
      </c>
      <c r="EH827" s="9">
        <v>1.856279459</v>
      </c>
      <c r="EI827" s="9">
        <v>3.6226929869999998</v>
      </c>
      <c r="EJ827" s="9">
        <v>2.0390394469999999</v>
      </c>
      <c r="EK827" s="9">
        <v>2.3932223879999999</v>
      </c>
    </row>
    <row r="828" spans="1:141" x14ac:dyDescent="0.2">
      <c r="A828">
        <v>824</v>
      </c>
      <c r="B828" s="9">
        <v>1.1753199999999999</v>
      </c>
      <c r="C828" s="9">
        <v>3.3097607302331884</v>
      </c>
      <c r="D828" s="9">
        <v>1.4468800000000002</v>
      </c>
      <c r="E828" s="9">
        <v>1.9000000000000001</v>
      </c>
      <c r="F828" s="9">
        <v>1.3726582278481012</v>
      </c>
      <c r="G828" s="9">
        <v>2.3172000000000001</v>
      </c>
      <c r="H828" s="9">
        <v>1.825472</v>
      </c>
      <c r="I828" s="9">
        <v>2.0743999999999998</v>
      </c>
      <c r="J828" s="9">
        <v>1.7827999999999999</v>
      </c>
      <c r="K828" s="9">
        <v>4.7799999999999994</v>
      </c>
      <c r="L828" s="9">
        <v>2.1718799999999998</v>
      </c>
      <c r="M828" s="9">
        <v>2.9380000000000002</v>
      </c>
      <c r="N828" s="9">
        <v>2.3960000000000004</v>
      </c>
      <c r="O828" s="9">
        <v>6.9715999999999996</v>
      </c>
      <c r="P828" s="9">
        <v>3.1035200000000001</v>
      </c>
      <c r="Q828" s="9">
        <v>4.0743999999999998</v>
      </c>
      <c r="R828" s="9">
        <v>2.139845808</v>
      </c>
      <c r="S828" s="9">
        <v>1.9679149440000001</v>
      </c>
      <c r="T828" s="9">
        <v>3.3314703519999997</v>
      </c>
      <c r="U828" s="9">
        <v>2.0243378440000002</v>
      </c>
      <c r="V828" s="9">
        <v>2.87264506</v>
      </c>
      <c r="W828" s="9">
        <v>4.3242962760000001</v>
      </c>
      <c r="X828" s="9">
        <v>4.33653318</v>
      </c>
      <c r="Y828" s="9">
        <v>3.8667113560000002</v>
      </c>
      <c r="Z828" s="9">
        <v>2.8690703799999997</v>
      </c>
      <c r="AA828" s="9">
        <v>2.9105605240000001</v>
      </c>
      <c r="AB828" s="9">
        <v>4.8589410880000008</v>
      </c>
      <c r="AC828" s="9">
        <v>2.4404714039999997</v>
      </c>
      <c r="AD828" s="9">
        <v>3.868016452</v>
      </c>
      <c r="AE828" s="9">
        <v>1.8943787160000001</v>
      </c>
      <c r="AF828" s="9">
        <v>2.4084513639999998</v>
      </c>
      <c r="AG828" s="9">
        <v>1.915617696</v>
      </c>
      <c r="AH828" s="9">
        <v>3.3469454440000002</v>
      </c>
      <c r="AI828" s="9">
        <v>2.58331898</v>
      </c>
      <c r="AJ828" s="9">
        <v>2.0146222800000002</v>
      </c>
      <c r="AK828" s="9">
        <v>3.342195464</v>
      </c>
      <c r="AL828" s="9">
        <v>4.9230019120000001</v>
      </c>
      <c r="AM828" s="9">
        <v>4.2314296320000002</v>
      </c>
      <c r="AN828" s="9">
        <v>5.8463719640000003</v>
      </c>
      <c r="AO828" s="9">
        <v>2.481612336</v>
      </c>
      <c r="AP828" s="9">
        <v>2.329415252</v>
      </c>
      <c r="AQ828" s="9">
        <v>3.3241476639999998</v>
      </c>
      <c r="AR828" s="9">
        <v>2.7543039760000001</v>
      </c>
      <c r="AS828" s="9">
        <v>2.7883447239999999</v>
      </c>
      <c r="AT828" s="9">
        <v>6.1072965320000003</v>
      </c>
      <c r="AU828" s="9">
        <v>3.2417334599999998</v>
      </c>
      <c r="AV828" s="9">
        <v>4.0235420839999998</v>
      </c>
      <c r="AW828" s="9">
        <v>1.9201118720000001</v>
      </c>
      <c r="AX828" s="9">
        <v>1.7654294079999999</v>
      </c>
      <c r="AY828" s="9">
        <v>3.0352020959999999</v>
      </c>
      <c r="AZ828" s="9">
        <v>1.795873796</v>
      </c>
      <c r="BA828" s="9">
        <v>2.527921444</v>
      </c>
      <c r="BB828" s="9">
        <v>3.8837367240000003</v>
      </c>
      <c r="BC828" s="9">
        <v>3.7850875959999999</v>
      </c>
      <c r="BD828" s="9">
        <v>3.3979199000000002</v>
      </c>
      <c r="BE828" s="9">
        <v>2.5045634919999999</v>
      </c>
      <c r="BF828" s="9">
        <v>2.563937868</v>
      </c>
      <c r="BG828" s="9">
        <v>4.2508641239999996</v>
      </c>
      <c r="BH828" s="9">
        <v>2.159042168</v>
      </c>
      <c r="BI828" s="9">
        <v>3.4044763840000001</v>
      </c>
      <c r="BJ828" s="9">
        <v>1.7047592279999999</v>
      </c>
      <c r="BK828" s="9">
        <v>2.1505547680000001</v>
      </c>
      <c r="BL828" s="9">
        <v>1.69834866</v>
      </c>
      <c r="BM828" s="9">
        <v>2.9556248200000002</v>
      </c>
      <c r="BN828" s="9">
        <v>2.289473944</v>
      </c>
      <c r="BO828" s="9">
        <v>1.8373954640000001</v>
      </c>
      <c r="BP828" s="9">
        <v>2.968037212</v>
      </c>
      <c r="BQ828" s="9">
        <v>4.3287175839999996</v>
      </c>
      <c r="BR828" s="9">
        <v>3.71631292</v>
      </c>
      <c r="BS828" s="9">
        <v>5.0814851839999999</v>
      </c>
      <c r="BT828" s="9">
        <v>2.2029850959999999</v>
      </c>
      <c r="BU828" s="9">
        <v>2.065488024</v>
      </c>
      <c r="BV828" s="9">
        <v>2.8830183160000002</v>
      </c>
      <c r="BW828" s="9">
        <v>2.4421192760000001</v>
      </c>
      <c r="BX828" s="9">
        <v>2.5164178439999998</v>
      </c>
      <c r="BY828" s="9">
        <v>5.3171594239999997</v>
      </c>
      <c r="BZ828" s="9">
        <v>2.8796443360000001</v>
      </c>
      <c r="CA828" s="9">
        <v>3.4935181759999998</v>
      </c>
      <c r="CB828" s="9">
        <v>1.6918880999999999</v>
      </c>
      <c r="CC828" s="9">
        <v>1.5571910520000001</v>
      </c>
      <c r="CD828" s="9">
        <v>2.6580530840000001</v>
      </c>
      <c r="CE828" s="9">
        <v>1.5824818679999999</v>
      </c>
      <c r="CF828" s="9">
        <v>2.1855006599999998</v>
      </c>
      <c r="CG828" s="9">
        <v>3.3889996560000002</v>
      </c>
      <c r="CH828" s="9">
        <v>3.2987480599999999</v>
      </c>
      <c r="CI828" s="9">
        <v>2.951536076</v>
      </c>
      <c r="CJ828" s="9">
        <v>2.2038419440000001</v>
      </c>
      <c r="CK828" s="9">
        <v>2.239797684</v>
      </c>
      <c r="CL828" s="9">
        <v>3.6965418800000003</v>
      </c>
      <c r="CM828" s="9">
        <v>1.884551004</v>
      </c>
      <c r="CN828" s="9">
        <v>2.9560449879999999</v>
      </c>
      <c r="CO828" s="9">
        <v>1.513674916</v>
      </c>
      <c r="CP828" s="9">
        <v>1.9236885479999999</v>
      </c>
      <c r="CQ828" s="9">
        <v>1.488730616</v>
      </c>
      <c r="CR828" s="9">
        <v>2.5769847960000001</v>
      </c>
      <c r="CS828" s="9">
        <v>2.01302592</v>
      </c>
      <c r="CT828" s="9">
        <v>1.6482185920000001</v>
      </c>
      <c r="CU828" s="9">
        <v>2.5864194880000002</v>
      </c>
      <c r="CV828" s="9">
        <v>3.7579765439999999</v>
      </c>
      <c r="CW828" s="9">
        <v>3.2250894680000002</v>
      </c>
      <c r="CX828" s="9">
        <v>4.3612805000000003</v>
      </c>
      <c r="CY828" s="9">
        <v>1.942042544</v>
      </c>
      <c r="CZ828" s="9">
        <v>1.814502828</v>
      </c>
      <c r="DA828" s="9">
        <v>2.487231924</v>
      </c>
      <c r="DB828" s="9">
        <v>2.1641568360000001</v>
      </c>
      <c r="DC828" s="9">
        <v>2.2401922480000001</v>
      </c>
      <c r="DD828" s="9">
        <v>4.57780494</v>
      </c>
      <c r="DE828" s="9">
        <v>2.520129716</v>
      </c>
      <c r="DF828" s="9">
        <v>3.0066615320000003</v>
      </c>
      <c r="DG828" s="9">
        <v>1.380172736</v>
      </c>
      <c r="DH828" s="9">
        <v>1.2732479240000001</v>
      </c>
      <c r="DI828" s="9">
        <v>2.1568531320000002</v>
      </c>
      <c r="DJ828" s="9">
        <v>1.29467574</v>
      </c>
      <c r="DK828" s="9">
        <v>1.73769226</v>
      </c>
      <c r="DL828" s="9">
        <v>2.7341832519999998</v>
      </c>
      <c r="DM828" s="9">
        <v>2.65815606</v>
      </c>
      <c r="DN828" s="9">
        <v>2.3702843840000001</v>
      </c>
      <c r="DO828" s="9">
        <v>1.80289974</v>
      </c>
      <c r="DP828" s="9">
        <v>1.80657752</v>
      </c>
      <c r="DQ828" s="9">
        <v>2.9696196640000001</v>
      </c>
      <c r="DR828" s="9">
        <v>1.5214701319999999</v>
      </c>
      <c r="DS828" s="9">
        <v>2.3758613839999998</v>
      </c>
      <c r="DT828" s="9">
        <v>1.2490239000000001</v>
      </c>
      <c r="DU828" s="9">
        <v>1.608792896</v>
      </c>
      <c r="DV828" s="9">
        <v>1.21385418</v>
      </c>
      <c r="DW828" s="9">
        <v>2.0803929719999998</v>
      </c>
      <c r="DX828" s="9">
        <v>1.638601124</v>
      </c>
      <c r="DY828" s="9">
        <v>1.3823930719999999</v>
      </c>
      <c r="DZ828" s="9">
        <v>2.0850364839999997</v>
      </c>
      <c r="EA828" s="9">
        <v>3.0184584400000003</v>
      </c>
      <c r="EB828" s="9">
        <v>2.590808972</v>
      </c>
      <c r="EC828" s="9">
        <v>3.4500872</v>
      </c>
      <c r="ED828" s="9">
        <v>1.5903714879999999</v>
      </c>
      <c r="EE828" s="9">
        <v>1.4790523879999999</v>
      </c>
      <c r="EF828" s="9">
        <v>1.9846046880000001</v>
      </c>
      <c r="EG828" s="9">
        <v>1.785952124</v>
      </c>
      <c r="EH828" s="9">
        <v>1.8603147920000001</v>
      </c>
      <c r="EI828" s="9">
        <v>3.6308216559999997</v>
      </c>
      <c r="EJ828" s="9">
        <v>2.0430363360000001</v>
      </c>
      <c r="EK828" s="9">
        <v>2.3985779439999999</v>
      </c>
    </row>
    <row r="829" spans="1:141" x14ac:dyDescent="0.2">
      <c r="A829">
        <v>825</v>
      </c>
      <c r="B829" s="9">
        <v>1.17825</v>
      </c>
      <c r="C829" s="9">
        <v>3.3148601552727985</v>
      </c>
      <c r="D829" s="9">
        <v>1.4505000000000001</v>
      </c>
      <c r="E829" s="9">
        <v>1.9047499999999999</v>
      </c>
      <c r="F829" s="9">
        <v>1.3764556962025316</v>
      </c>
      <c r="G829" s="9">
        <v>2.3224999999999998</v>
      </c>
      <c r="H829" s="9">
        <v>1.8304</v>
      </c>
      <c r="I829" s="9">
        <v>2.08</v>
      </c>
      <c r="J829" s="9">
        <v>1.7875000000000001</v>
      </c>
      <c r="K829" s="9">
        <v>4.7874999999999996</v>
      </c>
      <c r="L829" s="9">
        <v>2.1764999999999999</v>
      </c>
      <c r="M829" s="9">
        <v>2.9450000000000003</v>
      </c>
      <c r="N829" s="9">
        <v>2.4025000000000003</v>
      </c>
      <c r="O829" s="9">
        <v>6.9824999999999999</v>
      </c>
      <c r="P829" s="9">
        <v>3.1117500000000002</v>
      </c>
      <c r="Q829" s="9">
        <v>4.085</v>
      </c>
      <c r="R829" s="9">
        <v>2.1444504749999997</v>
      </c>
      <c r="S829" s="9">
        <v>1.9722002750000001</v>
      </c>
      <c r="T829" s="9">
        <v>3.3387668000000001</v>
      </c>
      <c r="U829" s="9">
        <v>2.0287334000000001</v>
      </c>
      <c r="V829" s="9">
        <v>2.878749725</v>
      </c>
      <c r="W829" s="9">
        <v>4.33241605</v>
      </c>
      <c r="X829" s="9">
        <v>4.3460998499999999</v>
      </c>
      <c r="Y829" s="9">
        <v>3.874383575</v>
      </c>
      <c r="Z829" s="9">
        <v>2.8752668249999997</v>
      </c>
      <c r="AA829" s="9">
        <v>2.9164005250000002</v>
      </c>
      <c r="AB829" s="9">
        <v>4.8698339750000006</v>
      </c>
      <c r="AC829" s="9">
        <v>2.4455836249999998</v>
      </c>
      <c r="AD829" s="9">
        <v>3.8767504499999998</v>
      </c>
      <c r="AE829" s="9">
        <v>1.89850005</v>
      </c>
      <c r="AF829" s="9">
        <v>2.4136664749999999</v>
      </c>
      <c r="AG829" s="9">
        <v>1.9196832500000001</v>
      </c>
      <c r="AH829" s="9">
        <v>3.3542830000000001</v>
      </c>
      <c r="AI829" s="9">
        <v>2.5886832000000002</v>
      </c>
      <c r="AJ829" s="9">
        <v>2.0190167250000002</v>
      </c>
      <c r="AK829" s="9">
        <v>3.3488165749999999</v>
      </c>
      <c r="AL829" s="9">
        <v>4.9331492499999996</v>
      </c>
      <c r="AM829" s="9">
        <v>4.2398503000000005</v>
      </c>
      <c r="AN829" s="9">
        <v>5.8577670749999999</v>
      </c>
      <c r="AO829" s="9">
        <v>2.4867832249999999</v>
      </c>
      <c r="AP829" s="9">
        <v>2.334433475</v>
      </c>
      <c r="AQ829" s="9">
        <v>3.3312167749999997</v>
      </c>
      <c r="AR829" s="9">
        <v>2.7596999750000002</v>
      </c>
      <c r="AS829" s="9">
        <v>2.7942665</v>
      </c>
      <c r="AT829" s="9">
        <v>6.1201005249999998</v>
      </c>
      <c r="AU829" s="9">
        <v>3.2478501249999998</v>
      </c>
      <c r="AV829" s="9">
        <v>4.0324007499999999</v>
      </c>
      <c r="AW829" s="9">
        <v>1.9242498750000001</v>
      </c>
      <c r="AX829" s="9">
        <v>1.7693000750000001</v>
      </c>
      <c r="AY829" s="9">
        <v>3.0418836499999999</v>
      </c>
      <c r="AZ829" s="9">
        <v>1.79978335</v>
      </c>
      <c r="BA829" s="9">
        <v>2.5333329999999998</v>
      </c>
      <c r="BB829" s="9">
        <v>3.8910665</v>
      </c>
      <c r="BC829" s="9">
        <v>3.7934996000000001</v>
      </c>
      <c r="BD829" s="9">
        <v>3.4046998999999998</v>
      </c>
      <c r="BE829" s="9">
        <v>2.5100166000000002</v>
      </c>
      <c r="BF829" s="9">
        <v>2.5690834250000001</v>
      </c>
      <c r="BG829" s="9">
        <v>4.2604501250000002</v>
      </c>
      <c r="BH829" s="9">
        <v>2.1635837249999996</v>
      </c>
      <c r="BI829" s="9">
        <v>3.412133275</v>
      </c>
      <c r="BJ829" s="9">
        <v>1.7084834499999999</v>
      </c>
      <c r="BK829" s="9">
        <v>2.1552500999999999</v>
      </c>
      <c r="BL829" s="9">
        <v>1.70198355</v>
      </c>
      <c r="BM829" s="9">
        <v>2.9621165999999999</v>
      </c>
      <c r="BN829" s="9">
        <v>2.2942835000000001</v>
      </c>
      <c r="BO829" s="9">
        <v>1.841416575</v>
      </c>
      <c r="BP829" s="9">
        <v>2.9739498749999997</v>
      </c>
      <c r="BQ829" s="9">
        <v>4.3376660249999999</v>
      </c>
      <c r="BR829" s="9">
        <v>3.7237666999999997</v>
      </c>
      <c r="BS829" s="9">
        <v>5.0915840750000001</v>
      </c>
      <c r="BT829" s="9">
        <v>2.2076168749999998</v>
      </c>
      <c r="BU829" s="9">
        <v>2.0699500249999998</v>
      </c>
      <c r="BV829" s="9">
        <v>2.8891996500000001</v>
      </c>
      <c r="BW829" s="9">
        <v>2.4469335000000001</v>
      </c>
      <c r="BX829" s="9">
        <v>2.5217833999999999</v>
      </c>
      <c r="BY829" s="9">
        <v>5.3285336499999998</v>
      </c>
      <c r="BZ829" s="9">
        <v>2.8851332250000001</v>
      </c>
      <c r="CA829" s="9">
        <v>3.501266625</v>
      </c>
      <c r="CB829" s="9">
        <v>1.6955500999999999</v>
      </c>
      <c r="CC829" s="9">
        <v>1.560633275</v>
      </c>
      <c r="CD829" s="9">
        <v>2.66394975</v>
      </c>
      <c r="CE829" s="9">
        <v>1.5859334249999999</v>
      </c>
      <c r="CF829" s="9">
        <v>2.1902335499999999</v>
      </c>
      <c r="CG829" s="9">
        <v>3.3954338750000002</v>
      </c>
      <c r="CH829" s="9">
        <v>3.3061329499999998</v>
      </c>
      <c r="CI829" s="9">
        <v>2.9574500749999997</v>
      </c>
      <c r="CJ829" s="9">
        <v>2.2086835000000002</v>
      </c>
      <c r="CK829" s="9">
        <v>2.2443003499999996</v>
      </c>
      <c r="CL829" s="9">
        <v>3.7049163250000001</v>
      </c>
      <c r="CM829" s="9">
        <v>1.888533225</v>
      </c>
      <c r="CN829" s="9">
        <v>2.9626838749999997</v>
      </c>
      <c r="CO829" s="9">
        <v>1.5170002499999999</v>
      </c>
      <c r="CP829" s="9">
        <v>1.927916325</v>
      </c>
      <c r="CQ829" s="9">
        <v>1.49194995</v>
      </c>
      <c r="CR829" s="9">
        <v>2.5826665750000002</v>
      </c>
      <c r="CS829" s="9">
        <v>2.0172834750000002</v>
      </c>
      <c r="CT829" s="9">
        <v>1.6518499250000001</v>
      </c>
      <c r="CU829" s="9">
        <v>2.5916166</v>
      </c>
      <c r="CV829" s="9">
        <v>3.765766325</v>
      </c>
      <c r="CW829" s="9">
        <v>3.2315830249999999</v>
      </c>
      <c r="CX829" s="9">
        <v>4.3701004999999995</v>
      </c>
      <c r="CY829" s="9">
        <v>1.9461498749999999</v>
      </c>
      <c r="CZ829" s="9">
        <v>1.8184330499999999</v>
      </c>
      <c r="DA829" s="9">
        <v>2.4925999250000004</v>
      </c>
      <c r="DB829" s="9">
        <v>2.1684337249999999</v>
      </c>
      <c r="DC829" s="9">
        <v>2.2450002500000004</v>
      </c>
      <c r="DD829" s="9">
        <v>4.5877838250000007</v>
      </c>
      <c r="DE829" s="9">
        <v>2.5249832749999999</v>
      </c>
      <c r="DF829" s="9">
        <v>3.0133502000000001</v>
      </c>
      <c r="DG829" s="9">
        <v>1.383183625</v>
      </c>
      <c r="DH829" s="9">
        <v>1.276099925</v>
      </c>
      <c r="DI829" s="9">
        <v>2.1616998000000001</v>
      </c>
      <c r="DJ829" s="9">
        <v>1.2975168500000001</v>
      </c>
      <c r="DK829" s="9">
        <v>1.74153315</v>
      </c>
      <c r="DL829" s="9">
        <v>2.7394334749999998</v>
      </c>
      <c r="DM829" s="9">
        <v>2.6641829499999998</v>
      </c>
      <c r="DN829" s="9">
        <v>2.3750832749999997</v>
      </c>
      <c r="DO829" s="9">
        <v>1.8069168499999999</v>
      </c>
      <c r="DP829" s="9">
        <v>1.810233075</v>
      </c>
      <c r="DQ829" s="9">
        <v>2.9764167750000001</v>
      </c>
      <c r="DR829" s="9">
        <v>1.524716575</v>
      </c>
      <c r="DS829" s="9">
        <v>2.3812000499999999</v>
      </c>
      <c r="DT829" s="9">
        <v>1.2517999</v>
      </c>
      <c r="DU829" s="9">
        <v>1.6123666750000001</v>
      </c>
      <c r="DV829" s="9">
        <v>1.2165166249999999</v>
      </c>
      <c r="DW829" s="9">
        <v>2.0850167499999999</v>
      </c>
      <c r="DX829" s="9">
        <v>1.6421169</v>
      </c>
      <c r="DY829" s="9">
        <v>1.38546685</v>
      </c>
      <c r="DZ829" s="9">
        <v>2.0892833749999999</v>
      </c>
      <c r="EA829" s="9">
        <v>3.0247497750000001</v>
      </c>
      <c r="EB829" s="9">
        <v>2.5960667499999999</v>
      </c>
      <c r="EC829" s="9">
        <v>3.4572334250000001</v>
      </c>
      <c r="ED829" s="9">
        <v>1.5937665999999999</v>
      </c>
      <c r="EE829" s="9">
        <v>1.4822832749999999</v>
      </c>
      <c r="EF829" s="9">
        <v>1.9889335749999999</v>
      </c>
      <c r="EG829" s="9">
        <v>1.789500125</v>
      </c>
      <c r="EH829" s="9">
        <v>1.8643501250000001</v>
      </c>
      <c r="EI829" s="9">
        <v>3.6389503249999997</v>
      </c>
      <c r="EJ829" s="9">
        <v>2.0470332249999998</v>
      </c>
      <c r="EK829" s="9">
        <v>2.4039334999999999</v>
      </c>
    </row>
    <row r="830" spans="1:141" x14ac:dyDescent="0.2">
      <c r="A830">
        <v>826</v>
      </c>
      <c r="B830" s="9">
        <v>1.1811799999999999</v>
      </c>
      <c r="C830" s="9">
        <v>3.3199595803124091</v>
      </c>
      <c r="D830" s="9">
        <v>1.4541200000000001</v>
      </c>
      <c r="E830" s="9">
        <v>1.9095</v>
      </c>
      <c r="F830" s="9">
        <v>1.380253164556962</v>
      </c>
      <c r="G830" s="9">
        <v>2.3277999999999999</v>
      </c>
      <c r="H830" s="9">
        <v>1.8353280000000001</v>
      </c>
      <c r="I830" s="9">
        <v>2.0855999999999999</v>
      </c>
      <c r="J830" s="9">
        <v>1.7922</v>
      </c>
      <c r="K830" s="9">
        <v>4.7949999999999999</v>
      </c>
      <c r="L830" s="9">
        <v>2.1811199999999999</v>
      </c>
      <c r="M830" s="9">
        <v>2.952</v>
      </c>
      <c r="N830" s="9">
        <v>2.4090000000000003</v>
      </c>
      <c r="O830" s="9">
        <v>6.9934000000000003</v>
      </c>
      <c r="P830" s="9">
        <v>3.11998</v>
      </c>
      <c r="Q830" s="9">
        <v>4.0956000000000001</v>
      </c>
      <c r="R830" s="9">
        <v>2.1490551419999999</v>
      </c>
      <c r="S830" s="9">
        <v>1.976485606</v>
      </c>
      <c r="T830" s="9">
        <v>3.3460632480000001</v>
      </c>
      <c r="U830" s="9">
        <v>2.0331289560000001</v>
      </c>
      <c r="V830" s="9">
        <v>2.8848543900000001</v>
      </c>
      <c r="W830" s="9">
        <v>4.3405358239999998</v>
      </c>
      <c r="X830" s="9">
        <v>4.3556665199999998</v>
      </c>
      <c r="Y830" s="9">
        <v>3.8820557940000002</v>
      </c>
      <c r="Z830" s="9">
        <v>2.8814632699999998</v>
      </c>
      <c r="AA830" s="9">
        <v>2.9222405259999999</v>
      </c>
      <c r="AB830" s="9">
        <v>4.8807268620000004</v>
      </c>
      <c r="AC830" s="9">
        <v>2.4506958459999999</v>
      </c>
      <c r="AD830" s="9">
        <v>3.8854844479999997</v>
      </c>
      <c r="AE830" s="9">
        <v>1.9026213839999999</v>
      </c>
      <c r="AF830" s="9">
        <v>2.4188815859999999</v>
      </c>
      <c r="AG830" s="9">
        <v>1.9237488039999999</v>
      </c>
      <c r="AH830" s="9">
        <v>3.3616205560000001</v>
      </c>
      <c r="AI830" s="9">
        <v>2.5940474200000003</v>
      </c>
      <c r="AJ830" s="9">
        <v>2.0234111700000001</v>
      </c>
      <c r="AK830" s="9">
        <v>3.3554376860000001</v>
      </c>
      <c r="AL830" s="9">
        <v>4.9432965879999999</v>
      </c>
      <c r="AM830" s="9">
        <v>4.2482709679999999</v>
      </c>
      <c r="AN830" s="9">
        <v>5.8691621859999996</v>
      </c>
      <c r="AO830" s="9">
        <v>2.4919541140000003</v>
      </c>
      <c r="AP830" s="9">
        <v>2.339451698</v>
      </c>
      <c r="AQ830" s="9">
        <v>3.338285886</v>
      </c>
      <c r="AR830" s="9">
        <v>2.7650959739999998</v>
      </c>
      <c r="AS830" s="9">
        <v>2.8001882760000001</v>
      </c>
      <c r="AT830" s="9">
        <v>6.1329045180000001</v>
      </c>
      <c r="AU830" s="9">
        <v>3.2539667899999998</v>
      </c>
      <c r="AV830" s="9">
        <v>4.0412594159999999</v>
      </c>
      <c r="AW830" s="9">
        <v>1.9283878780000001</v>
      </c>
      <c r="AX830" s="9">
        <v>1.773170742</v>
      </c>
      <c r="AY830" s="9">
        <v>3.048565204</v>
      </c>
      <c r="AZ830" s="9">
        <v>1.803692904</v>
      </c>
      <c r="BA830" s="9">
        <v>2.5387445560000002</v>
      </c>
      <c r="BB830" s="9">
        <v>3.8983962760000002</v>
      </c>
      <c r="BC830" s="9">
        <v>3.8019116040000003</v>
      </c>
      <c r="BD830" s="9">
        <v>3.4114798999999998</v>
      </c>
      <c r="BE830" s="9">
        <v>2.5154697079999999</v>
      </c>
      <c r="BF830" s="9">
        <v>2.5742289820000002</v>
      </c>
      <c r="BG830" s="9">
        <v>4.2700361259999999</v>
      </c>
      <c r="BH830" s="9">
        <v>2.1681252819999997</v>
      </c>
      <c r="BI830" s="9">
        <v>3.4197901660000003</v>
      </c>
      <c r="BJ830" s="9">
        <v>1.7122076719999999</v>
      </c>
      <c r="BK830" s="9">
        <v>2.1599454320000002</v>
      </c>
      <c r="BL830" s="9">
        <v>1.7056184399999998</v>
      </c>
      <c r="BM830" s="9">
        <v>2.96860838</v>
      </c>
      <c r="BN830" s="9">
        <v>2.2990930560000002</v>
      </c>
      <c r="BO830" s="9">
        <v>1.8454376859999999</v>
      </c>
      <c r="BP830" s="9">
        <v>2.9798625379999999</v>
      </c>
      <c r="BQ830" s="9">
        <v>4.3466144660000001</v>
      </c>
      <c r="BR830" s="9">
        <v>3.7312204799999997</v>
      </c>
      <c r="BS830" s="9">
        <v>5.1016829660000003</v>
      </c>
      <c r="BT830" s="9">
        <v>2.2122486539999997</v>
      </c>
      <c r="BU830" s="9">
        <v>2.0744120260000001</v>
      </c>
      <c r="BV830" s="9">
        <v>2.895380984</v>
      </c>
      <c r="BW830" s="9">
        <v>2.4517477240000001</v>
      </c>
      <c r="BX830" s="9">
        <v>2.527148956</v>
      </c>
      <c r="BY830" s="9">
        <v>5.3399078759999998</v>
      </c>
      <c r="BZ830" s="9">
        <v>2.8906221140000001</v>
      </c>
      <c r="CA830" s="9">
        <v>3.5090150740000001</v>
      </c>
      <c r="CB830" s="9">
        <v>1.6992121</v>
      </c>
      <c r="CC830" s="9">
        <v>1.564075498</v>
      </c>
      <c r="CD830" s="9">
        <v>2.6698464159999999</v>
      </c>
      <c r="CE830" s="9">
        <v>1.5893849820000001</v>
      </c>
      <c r="CF830" s="9">
        <v>2.19496644</v>
      </c>
      <c r="CG830" s="9">
        <v>3.4018680940000001</v>
      </c>
      <c r="CH830" s="9">
        <v>3.3135178399999998</v>
      </c>
      <c r="CI830" s="9">
        <v>2.9633640739999998</v>
      </c>
      <c r="CJ830" s="9">
        <v>2.2135250559999999</v>
      </c>
      <c r="CK830" s="9">
        <v>2.2488030159999997</v>
      </c>
      <c r="CL830" s="9">
        <v>3.71329077</v>
      </c>
      <c r="CM830" s="9">
        <v>1.892515446</v>
      </c>
      <c r="CN830" s="9">
        <v>2.969322762</v>
      </c>
      <c r="CO830" s="9">
        <v>1.5203255839999998</v>
      </c>
      <c r="CP830" s="9">
        <v>1.9321441019999999</v>
      </c>
      <c r="CQ830" s="9">
        <v>1.4951692839999999</v>
      </c>
      <c r="CR830" s="9">
        <v>2.5883483539999999</v>
      </c>
      <c r="CS830" s="9">
        <v>2.0215410299999999</v>
      </c>
      <c r="CT830" s="9">
        <v>1.655481258</v>
      </c>
      <c r="CU830" s="9">
        <v>2.5968137119999999</v>
      </c>
      <c r="CV830" s="9">
        <v>3.773556106</v>
      </c>
      <c r="CW830" s="9">
        <v>3.2380765820000001</v>
      </c>
      <c r="CX830" s="9">
        <v>4.3789204999999995</v>
      </c>
      <c r="CY830" s="9">
        <v>1.9502572060000001</v>
      </c>
      <c r="CZ830" s="9">
        <v>1.822363272</v>
      </c>
      <c r="DA830" s="9">
        <v>2.4979679260000003</v>
      </c>
      <c r="DB830" s="9">
        <v>2.1727106140000001</v>
      </c>
      <c r="DC830" s="9">
        <v>2.2498082520000002</v>
      </c>
      <c r="DD830" s="9">
        <v>4.5977627100000005</v>
      </c>
      <c r="DE830" s="9">
        <v>2.5298368339999997</v>
      </c>
      <c r="DF830" s="9">
        <v>3.0200388679999999</v>
      </c>
      <c r="DG830" s="9">
        <v>1.386194514</v>
      </c>
      <c r="DH830" s="9">
        <v>1.278951926</v>
      </c>
      <c r="DI830" s="9">
        <v>2.1665464679999999</v>
      </c>
      <c r="DJ830" s="9">
        <v>1.3003579599999999</v>
      </c>
      <c r="DK830" s="9">
        <v>1.7453740400000002</v>
      </c>
      <c r="DL830" s="9">
        <v>2.7446836979999998</v>
      </c>
      <c r="DM830" s="9">
        <v>2.6702098400000001</v>
      </c>
      <c r="DN830" s="9">
        <v>2.3798821659999998</v>
      </c>
      <c r="DO830" s="9">
        <v>1.8109339600000001</v>
      </c>
      <c r="DP830" s="9">
        <v>1.8138886299999999</v>
      </c>
      <c r="DQ830" s="9">
        <v>2.9832138860000001</v>
      </c>
      <c r="DR830" s="9">
        <v>1.5279630180000001</v>
      </c>
      <c r="DS830" s="9">
        <v>2.386538716</v>
      </c>
      <c r="DT830" s="9">
        <v>1.2545759000000001</v>
      </c>
      <c r="DU830" s="9">
        <v>1.615940454</v>
      </c>
      <c r="DV830" s="9">
        <v>1.2191790699999998</v>
      </c>
      <c r="DW830" s="9">
        <v>2.0896405279999999</v>
      </c>
      <c r="DX830" s="9">
        <v>1.645632676</v>
      </c>
      <c r="DY830" s="9">
        <v>1.3885406279999999</v>
      </c>
      <c r="DZ830" s="9">
        <v>2.0935302660000001</v>
      </c>
      <c r="EA830" s="9">
        <v>3.0310411099999999</v>
      </c>
      <c r="EB830" s="9">
        <v>2.6013245279999997</v>
      </c>
      <c r="EC830" s="9">
        <v>3.4643796499999997</v>
      </c>
      <c r="ED830" s="9">
        <v>1.5971617120000001</v>
      </c>
      <c r="EE830" s="9">
        <v>1.4855141620000001</v>
      </c>
      <c r="EF830" s="9">
        <v>1.9932624619999999</v>
      </c>
      <c r="EG830" s="9">
        <v>1.793048126</v>
      </c>
      <c r="EH830" s="9">
        <v>1.8683854580000001</v>
      </c>
      <c r="EI830" s="9">
        <v>3.6470789940000001</v>
      </c>
      <c r="EJ830" s="9">
        <v>2.051030114</v>
      </c>
      <c r="EK830" s="9">
        <v>2.409289056</v>
      </c>
    </row>
    <row r="831" spans="1:141" x14ac:dyDescent="0.2">
      <c r="A831">
        <v>827</v>
      </c>
      <c r="B831" s="9">
        <v>1.18411</v>
      </c>
      <c r="C831" s="9">
        <v>3.3250590053520197</v>
      </c>
      <c r="D831" s="9">
        <v>1.45774</v>
      </c>
      <c r="E831" s="9">
        <v>1.91425</v>
      </c>
      <c r="F831" s="9">
        <v>1.3840506329113924</v>
      </c>
      <c r="G831" s="9">
        <v>2.3331</v>
      </c>
      <c r="H831" s="9">
        <v>1.8402560000000001</v>
      </c>
      <c r="I831" s="9">
        <v>2.0912000000000002</v>
      </c>
      <c r="J831" s="9">
        <v>1.7968999999999999</v>
      </c>
      <c r="K831" s="9">
        <v>4.8024999999999993</v>
      </c>
      <c r="L831" s="9">
        <v>2.18574</v>
      </c>
      <c r="M831" s="9">
        <v>2.9590000000000001</v>
      </c>
      <c r="N831" s="9">
        <v>2.4155000000000002</v>
      </c>
      <c r="O831" s="9">
        <v>7.0042999999999997</v>
      </c>
      <c r="P831" s="9">
        <v>3.1282100000000002</v>
      </c>
      <c r="Q831" s="9">
        <v>4.1062000000000003</v>
      </c>
      <c r="R831" s="9">
        <v>2.1536598089999996</v>
      </c>
      <c r="S831" s="9">
        <v>1.980770937</v>
      </c>
      <c r="T831" s="9">
        <v>3.3533596960000001</v>
      </c>
      <c r="U831" s="9">
        <v>2.0375245120000001</v>
      </c>
      <c r="V831" s="9">
        <v>2.8909590550000002</v>
      </c>
      <c r="W831" s="9">
        <v>4.3486555979999997</v>
      </c>
      <c r="X831" s="9">
        <v>4.3652331900000005</v>
      </c>
      <c r="Y831" s="9">
        <v>3.889728013</v>
      </c>
      <c r="Z831" s="9">
        <v>2.8876597149999998</v>
      </c>
      <c r="AA831" s="9">
        <v>2.9280805270000001</v>
      </c>
      <c r="AB831" s="9">
        <v>4.8916197490000002</v>
      </c>
      <c r="AC831" s="9">
        <v>2.455808067</v>
      </c>
      <c r="AD831" s="9">
        <v>3.894218446</v>
      </c>
      <c r="AE831" s="9">
        <v>1.9067427180000001</v>
      </c>
      <c r="AF831" s="9">
        <v>2.424096697</v>
      </c>
      <c r="AG831" s="9">
        <v>1.927814358</v>
      </c>
      <c r="AH831" s="9">
        <v>3.3689581120000001</v>
      </c>
      <c r="AI831" s="9">
        <v>2.59941164</v>
      </c>
      <c r="AJ831" s="9">
        <v>2.0278056150000001</v>
      </c>
      <c r="AK831" s="9">
        <v>3.362058797</v>
      </c>
      <c r="AL831" s="9">
        <v>4.9534439260000003</v>
      </c>
      <c r="AM831" s="9">
        <v>4.2566916360000002</v>
      </c>
      <c r="AN831" s="9">
        <v>5.8805572970000002</v>
      </c>
      <c r="AO831" s="9">
        <v>2.4971250030000003</v>
      </c>
      <c r="AP831" s="9">
        <v>2.344469921</v>
      </c>
      <c r="AQ831" s="9">
        <v>3.3453549969999998</v>
      </c>
      <c r="AR831" s="9">
        <v>2.7704919729999999</v>
      </c>
      <c r="AS831" s="9">
        <v>2.8061100520000002</v>
      </c>
      <c r="AT831" s="9">
        <v>6.1457085109999996</v>
      </c>
      <c r="AU831" s="9">
        <v>3.2600834549999997</v>
      </c>
      <c r="AV831" s="9">
        <v>4.050118082</v>
      </c>
      <c r="AW831" s="9">
        <v>1.9325258810000001</v>
      </c>
      <c r="AX831" s="9">
        <v>1.777041409</v>
      </c>
      <c r="AY831" s="9">
        <v>3.055246758</v>
      </c>
      <c r="AZ831" s="9">
        <v>1.8076024580000001</v>
      </c>
      <c r="BA831" s="9">
        <v>2.544156112</v>
      </c>
      <c r="BB831" s="9">
        <v>3.9057260519999999</v>
      </c>
      <c r="BC831" s="9">
        <v>3.810323608</v>
      </c>
      <c r="BD831" s="9">
        <v>3.4182598999999998</v>
      </c>
      <c r="BE831" s="9">
        <v>2.5209228160000001</v>
      </c>
      <c r="BF831" s="9">
        <v>2.5793745389999998</v>
      </c>
      <c r="BG831" s="9">
        <v>4.2796221269999997</v>
      </c>
      <c r="BH831" s="9">
        <v>2.1726668389999997</v>
      </c>
      <c r="BI831" s="9">
        <v>3.4274470570000002</v>
      </c>
      <c r="BJ831" s="9">
        <v>1.7159318939999999</v>
      </c>
      <c r="BK831" s="9">
        <v>2.1646407640000001</v>
      </c>
      <c r="BL831" s="9">
        <v>1.7092533299999999</v>
      </c>
      <c r="BM831" s="9">
        <v>2.9751001600000002</v>
      </c>
      <c r="BN831" s="9">
        <v>2.3039026120000003</v>
      </c>
      <c r="BO831" s="9">
        <v>1.849458797</v>
      </c>
      <c r="BP831" s="9">
        <v>2.985775201</v>
      </c>
      <c r="BQ831" s="9">
        <v>4.3555629069999995</v>
      </c>
      <c r="BR831" s="9">
        <v>3.7386742599999998</v>
      </c>
      <c r="BS831" s="9">
        <v>5.1117818570000004</v>
      </c>
      <c r="BT831" s="9">
        <v>2.216880433</v>
      </c>
      <c r="BU831" s="9">
        <v>2.0788740269999999</v>
      </c>
      <c r="BV831" s="9">
        <v>2.9015623180000003</v>
      </c>
      <c r="BW831" s="9">
        <v>2.4565619480000001</v>
      </c>
      <c r="BX831" s="9">
        <v>2.5325145120000001</v>
      </c>
      <c r="BY831" s="9">
        <v>5.3512821019999999</v>
      </c>
      <c r="BZ831" s="9">
        <v>2.8961110030000001</v>
      </c>
      <c r="CA831" s="9">
        <v>3.5167635229999998</v>
      </c>
      <c r="CB831" s="9">
        <v>1.7028741000000001</v>
      </c>
      <c r="CC831" s="9">
        <v>1.567517721</v>
      </c>
      <c r="CD831" s="9">
        <v>2.6757430820000003</v>
      </c>
      <c r="CE831" s="9">
        <v>1.5928365390000001</v>
      </c>
      <c r="CF831" s="9">
        <v>2.1996993300000001</v>
      </c>
      <c r="CG831" s="9">
        <v>3.4083023130000001</v>
      </c>
      <c r="CH831" s="9">
        <v>3.3209027299999998</v>
      </c>
      <c r="CI831" s="9">
        <v>2.9692780729999999</v>
      </c>
      <c r="CJ831" s="9">
        <v>2.2183666120000001</v>
      </c>
      <c r="CK831" s="9">
        <v>2.2533056819999997</v>
      </c>
      <c r="CL831" s="9">
        <v>3.7216652150000002</v>
      </c>
      <c r="CM831" s="9">
        <v>1.896497667</v>
      </c>
      <c r="CN831" s="9">
        <v>2.9759616489999998</v>
      </c>
      <c r="CO831" s="9">
        <v>1.523650918</v>
      </c>
      <c r="CP831" s="9">
        <v>1.936371879</v>
      </c>
      <c r="CQ831" s="9">
        <v>1.4983886180000001</v>
      </c>
      <c r="CR831" s="9">
        <v>2.594030133</v>
      </c>
      <c r="CS831" s="9">
        <v>2.025798585</v>
      </c>
      <c r="CT831" s="9">
        <v>1.659112591</v>
      </c>
      <c r="CU831" s="9">
        <v>2.6020108240000002</v>
      </c>
      <c r="CV831" s="9">
        <v>3.7813458870000001</v>
      </c>
      <c r="CW831" s="9">
        <v>3.2445701389999999</v>
      </c>
      <c r="CX831" s="9">
        <v>4.3877404999999996</v>
      </c>
      <c r="CY831" s="9">
        <v>1.954364537</v>
      </c>
      <c r="CZ831" s="9">
        <v>1.826293494</v>
      </c>
      <c r="DA831" s="9">
        <v>2.5033359270000002</v>
      </c>
      <c r="DB831" s="9">
        <v>2.1769875029999999</v>
      </c>
      <c r="DC831" s="9">
        <v>2.2546162540000001</v>
      </c>
      <c r="DD831" s="9">
        <v>4.6077415950000002</v>
      </c>
      <c r="DE831" s="9">
        <v>2.534690393</v>
      </c>
      <c r="DF831" s="9">
        <v>3.0267275360000001</v>
      </c>
      <c r="DG831" s="9">
        <v>1.3892054030000001</v>
      </c>
      <c r="DH831" s="9">
        <v>1.2818039270000001</v>
      </c>
      <c r="DI831" s="9">
        <v>2.1713931360000003</v>
      </c>
      <c r="DJ831" s="9">
        <v>1.30319907</v>
      </c>
      <c r="DK831" s="9">
        <v>1.7492149300000002</v>
      </c>
      <c r="DL831" s="9">
        <v>2.7499339209999998</v>
      </c>
      <c r="DM831" s="9">
        <v>2.6762367299999998</v>
      </c>
      <c r="DN831" s="9">
        <v>2.3846810569999999</v>
      </c>
      <c r="DO831" s="9">
        <v>1.81495107</v>
      </c>
      <c r="DP831" s="9">
        <v>1.817544185</v>
      </c>
      <c r="DQ831" s="9">
        <v>2.9900109970000002</v>
      </c>
      <c r="DR831" s="9">
        <v>1.531209461</v>
      </c>
      <c r="DS831" s="9">
        <v>2.3918773820000001</v>
      </c>
      <c r="DT831" s="9">
        <v>1.2573519</v>
      </c>
      <c r="DU831" s="9">
        <v>1.6195142329999999</v>
      </c>
      <c r="DV831" s="9">
        <v>1.2218415149999999</v>
      </c>
      <c r="DW831" s="9">
        <v>2.0942643059999999</v>
      </c>
      <c r="DX831" s="9">
        <v>1.6491484520000002</v>
      </c>
      <c r="DY831" s="9">
        <v>1.391614406</v>
      </c>
      <c r="DZ831" s="9">
        <v>2.0977771569999999</v>
      </c>
      <c r="EA831" s="9">
        <v>3.0373324450000001</v>
      </c>
      <c r="EB831" s="9">
        <v>2.606582306</v>
      </c>
      <c r="EC831" s="9">
        <v>3.4715258749999998</v>
      </c>
      <c r="ED831" s="9">
        <v>1.6005568240000001</v>
      </c>
      <c r="EE831" s="9">
        <v>1.488745049</v>
      </c>
      <c r="EF831" s="9">
        <v>1.9975913489999999</v>
      </c>
      <c r="EG831" s="9">
        <v>1.7965961269999999</v>
      </c>
      <c r="EH831" s="9">
        <v>1.8724207909999999</v>
      </c>
      <c r="EI831" s="9">
        <v>3.6552076630000001</v>
      </c>
      <c r="EJ831" s="9">
        <v>2.0550270030000002</v>
      </c>
      <c r="EK831" s="9">
        <v>2.414644612</v>
      </c>
    </row>
    <row r="832" spans="1:141" x14ac:dyDescent="0.2">
      <c r="A832">
        <v>828</v>
      </c>
      <c r="B832" s="9">
        <v>1.1870399999999999</v>
      </c>
      <c r="C832" s="9">
        <v>3.3301584303916298</v>
      </c>
      <c r="D832" s="9">
        <v>1.46136</v>
      </c>
      <c r="E832" s="9">
        <v>1.919</v>
      </c>
      <c r="F832" s="9">
        <v>1.3878481012658228</v>
      </c>
      <c r="G832" s="9">
        <v>2.3384</v>
      </c>
      <c r="H832" s="9">
        <v>1.8451840000000002</v>
      </c>
      <c r="I832" s="9">
        <v>2.0968</v>
      </c>
      <c r="J832" s="9">
        <v>1.8016000000000001</v>
      </c>
      <c r="K832" s="9">
        <v>4.8099999999999996</v>
      </c>
      <c r="L832" s="9">
        <v>2.1903600000000001</v>
      </c>
      <c r="M832" s="9">
        <v>2.9660000000000002</v>
      </c>
      <c r="N832" s="9">
        <v>2.4220000000000002</v>
      </c>
      <c r="O832" s="9">
        <v>7.0152000000000001</v>
      </c>
      <c r="P832" s="9">
        <v>3.1364400000000003</v>
      </c>
      <c r="Q832" s="9">
        <v>4.1167999999999996</v>
      </c>
      <c r="R832" s="9">
        <v>2.1582644759999998</v>
      </c>
      <c r="S832" s="9">
        <v>1.9850562679999999</v>
      </c>
      <c r="T832" s="9">
        <v>3.360656144</v>
      </c>
      <c r="U832" s="9">
        <v>2.041920068</v>
      </c>
      <c r="V832" s="9">
        <v>2.8970637200000002</v>
      </c>
      <c r="W832" s="9">
        <v>4.3567753719999995</v>
      </c>
      <c r="X832" s="9">
        <v>4.3747998600000004</v>
      </c>
      <c r="Y832" s="9">
        <v>3.8974002319999999</v>
      </c>
      <c r="Z832" s="9">
        <v>2.8938561599999999</v>
      </c>
      <c r="AA832" s="9">
        <v>2.9339205279999998</v>
      </c>
      <c r="AB832" s="9">
        <v>4.902512636</v>
      </c>
      <c r="AC832" s="9">
        <v>2.4609202880000001</v>
      </c>
      <c r="AD832" s="9">
        <v>3.9029524439999999</v>
      </c>
      <c r="AE832" s="9">
        <v>1.910864052</v>
      </c>
      <c r="AF832" s="9">
        <v>2.429311808</v>
      </c>
      <c r="AG832" s="9">
        <v>1.9318799120000001</v>
      </c>
      <c r="AH832" s="9">
        <v>3.376295668</v>
      </c>
      <c r="AI832" s="9">
        <v>2.6047758600000002</v>
      </c>
      <c r="AJ832" s="9">
        <v>2.0322000600000001</v>
      </c>
      <c r="AK832" s="9">
        <v>3.3686799080000003</v>
      </c>
      <c r="AL832" s="9">
        <v>4.9635912639999997</v>
      </c>
      <c r="AM832" s="9">
        <v>4.2651123039999996</v>
      </c>
      <c r="AN832" s="9">
        <v>5.8919524079999999</v>
      </c>
      <c r="AO832" s="9">
        <v>2.5022958920000002</v>
      </c>
      <c r="AP832" s="9">
        <v>2.3494881439999999</v>
      </c>
      <c r="AQ832" s="9">
        <v>3.3524241080000001</v>
      </c>
      <c r="AR832" s="9">
        <v>2.775887972</v>
      </c>
      <c r="AS832" s="9">
        <v>2.8120318280000003</v>
      </c>
      <c r="AT832" s="9">
        <v>6.1585125039999999</v>
      </c>
      <c r="AU832" s="9">
        <v>3.2662001199999997</v>
      </c>
      <c r="AV832" s="9">
        <v>4.0589767480000001</v>
      </c>
      <c r="AW832" s="9">
        <v>1.9366638840000001</v>
      </c>
      <c r="AX832" s="9">
        <v>1.7809120760000001</v>
      </c>
      <c r="AY832" s="9">
        <v>3.061928312</v>
      </c>
      <c r="AZ832" s="9">
        <v>1.8115120120000001</v>
      </c>
      <c r="BA832" s="9">
        <v>2.5495676679999999</v>
      </c>
      <c r="BB832" s="9">
        <v>3.9130558280000001</v>
      </c>
      <c r="BC832" s="9">
        <v>3.8187356120000002</v>
      </c>
      <c r="BD832" s="9">
        <v>3.4250398999999998</v>
      </c>
      <c r="BE832" s="9">
        <v>2.5263759239999999</v>
      </c>
      <c r="BF832" s="9">
        <v>2.5845200959999999</v>
      </c>
      <c r="BG832" s="9">
        <v>4.2892081279999994</v>
      </c>
      <c r="BH832" s="9">
        <v>2.1772083959999997</v>
      </c>
      <c r="BI832" s="9">
        <v>3.4351039480000001</v>
      </c>
      <c r="BJ832" s="9">
        <v>1.7196561159999999</v>
      </c>
      <c r="BK832" s="9">
        <v>2.1693360960000003</v>
      </c>
      <c r="BL832" s="9">
        <v>1.71288822</v>
      </c>
      <c r="BM832" s="9">
        <v>2.9815919399999999</v>
      </c>
      <c r="BN832" s="9">
        <v>2.308712168</v>
      </c>
      <c r="BO832" s="9">
        <v>1.853479908</v>
      </c>
      <c r="BP832" s="9">
        <v>2.9916878639999998</v>
      </c>
      <c r="BQ832" s="9">
        <v>4.3645113479999997</v>
      </c>
      <c r="BR832" s="9">
        <v>3.7461280399999999</v>
      </c>
      <c r="BS832" s="9">
        <v>5.1218807480000006</v>
      </c>
      <c r="BT832" s="9">
        <v>2.2215122119999999</v>
      </c>
      <c r="BU832" s="9">
        <v>2.0833360280000002</v>
      </c>
      <c r="BV832" s="9">
        <v>2.9077436520000002</v>
      </c>
      <c r="BW832" s="9">
        <v>2.461376172</v>
      </c>
      <c r="BX832" s="9">
        <v>2.5378800680000002</v>
      </c>
      <c r="BY832" s="9">
        <v>5.3626563279999999</v>
      </c>
      <c r="BZ832" s="9">
        <v>2.9015998920000001</v>
      </c>
      <c r="CA832" s="9">
        <v>3.524511972</v>
      </c>
      <c r="CB832" s="9">
        <v>1.7065360999999999</v>
      </c>
      <c r="CC832" s="9">
        <v>1.5709599439999999</v>
      </c>
      <c r="CD832" s="9">
        <v>2.6816397480000003</v>
      </c>
      <c r="CE832" s="9">
        <v>1.5962880960000001</v>
      </c>
      <c r="CF832" s="9">
        <v>2.2044322200000002</v>
      </c>
      <c r="CG832" s="9">
        <v>3.414736532</v>
      </c>
      <c r="CH832" s="9">
        <v>3.3282876199999998</v>
      </c>
      <c r="CI832" s="9">
        <v>2.975192072</v>
      </c>
      <c r="CJ832" s="9">
        <v>2.2232081680000002</v>
      </c>
      <c r="CK832" s="9">
        <v>2.2578083479999997</v>
      </c>
      <c r="CL832" s="9">
        <v>3.7300396600000001</v>
      </c>
      <c r="CM832" s="9">
        <v>1.900479888</v>
      </c>
      <c r="CN832" s="9">
        <v>2.9826005360000001</v>
      </c>
      <c r="CO832" s="9">
        <v>1.5269762519999999</v>
      </c>
      <c r="CP832" s="9">
        <v>1.9405996559999998</v>
      </c>
      <c r="CQ832" s="9">
        <v>1.5016079520000001</v>
      </c>
      <c r="CR832" s="9">
        <v>2.5997119120000001</v>
      </c>
      <c r="CS832" s="9">
        <v>2.0300561400000001</v>
      </c>
      <c r="CT832" s="9">
        <v>1.6627439239999999</v>
      </c>
      <c r="CU832" s="9">
        <v>2.607207936</v>
      </c>
      <c r="CV832" s="9">
        <v>3.7891356680000001</v>
      </c>
      <c r="CW832" s="9">
        <v>3.2510636960000001</v>
      </c>
      <c r="CX832" s="9">
        <v>4.3965604999999996</v>
      </c>
      <c r="CY832" s="9">
        <v>1.9584718679999999</v>
      </c>
      <c r="CZ832" s="9">
        <v>1.8302237159999999</v>
      </c>
      <c r="DA832" s="9">
        <v>2.5087039280000001</v>
      </c>
      <c r="DB832" s="9">
        <v>2.1812643920000001</v>
      </c>
      <c r="DC832" s="9">
        <v>2.259424256</v>
      </c>
      <c r="DD832" s="9">
        <v>4.61772048</v>
      </c>
      <c r="DE832" s="9">
        <v>2.5395439519999998</v>
      </c>
      <c r="DF832" s="9">
        <v>3.0334162039999999</v>
      </c>
      <c r="DG832" s="9">
        <v>1.3922162920000001</v>
      </c>
      <c r="DH832" s="9">
        <v>1.2846559280000001</v>
      </c>
      <c r="DI832" s="9">
        <v>2.1762398040000002</v>
      </c>
      <c r="DJ832" s="9">
        <v>1.3060401800000001</v>
      </c>
      <c r="DK832" s="9">
        <v>1.7530558200000002</v>
      </c>
      <c r="DL832" s="9">
        <v>2.7551841439999998</v>
      </c>
      <c r="DM832" s="9">
        <v>2.6822636200000001</v>
      </c>
      <c r="DN832" s="9">
        <v>2.389479948</v>
      </c>
      <c r="DO832" s="9">
        <v>1.8189681799999999</v>
      </c>
      <c r="DP832" s="9">
        <v>1.82119974</v>
      </c>
      <c r="DQ832" s="9">
        <v>2.9968081080000002</v>
      </c>
      <c r="DR832" s="9">
        <v>1.5344559040000001</v>
      </c>
      <c r="DS832" s="9">
        <v>2.3972160480000002</v>
      </c>
      <c r="DT832" s="9">
        <v>1.2601279000000001</v>
      </c>
      <c r="DU832" s="9">
        <v>1.623088012</v>
      </c>
      <c r="DV832" s="9">
        <v>1.2245039599999998</v>
      </c>
      <c r="DW832" s="9">
        <v>2.0988880839999999</v>
      </c>
      <c r="DX832" s="9">
        <v>1.6526642280000001</v>
      </c>
      <c r="DY832" s="9">
        <v>1.3946881840000001</v>
      </c>
      <c r="DZ832" s="9">
        <v>2.1020240480000001</v>
      </c>
      <c r="EA832" s="9">
        <v>3.0436237799999999</v>
      </c>
      <c r="EB832" s="9">
        <v>2.6118400839999998</v>
      </c>
      <c r="EC832" s="9">
        <v>3.4786720999999998</v>
      </c>
      <c r="ED832" s="9">
        <v>1.6039519360000001</v>
      </c>
      <c r="EE832" s="9">
        <v>1.491975936</v>
      </c>
      <c r="EF832" s="9">
        <v>2.0019202360000001</v>
      </c>
      <c r="EG832" s="9">
        <v>1.8001441279999999</v>
      </c>
      <c r="EH832" s="9">
        <v>1.8764561239999999</v>
      </c>
      <c r="EI832" s="9">
        <v>3.6633363320000001</v>
      </c>
      <c r="EJ832" s="9">
        <v>2.0590238919999999</v>
      </c>
      <c r="EK832" s="9">
        <v>2.4200001680000001</v>
      </c>
    </row>
    <row r="833" spans="1:141" x14ac:dyDescent="0.2">
      <c r="A833">
        <v>829</v>
      </c>
      <c r="B833" s="9">
        <v>1.18997</v>
      </c>
      <c r="C833" s="9">
        <v>3.3352578554312404</v>
      </c>
      <c r="D833" s="9">
        <v>1.4649800000000002</v>
      </c>
      <c r="E833" s="9">
        <v>1.9237500000000001</v>
      </c>
      <c r="F833" s="9">
        <v>1.3916455696202532</v>
      </c>
      <c r="G833" s="9">
        <v>2.3437000000000001</v>
      </c>
      <c r="H833" s="9">
        <v>1.850112</v>
      </c>
      <c r="I833" s="9">
        <v>2.1023999999999998</v>
      </c>
      <c r="J833" s="9">
        <v>1.8063</v>
      </c>
      <c r="K833" s="9">
        <v>4.8174999999999999</v>
      </c>
      <c r="L833" s="9">
        <v>2.1949800000000002</v>
      </c>
      <c r="M833" s="9">
        <v>2.9729999999999999</v>
      </c>
      <c r="N833" s="9">
        <v>2.4285000000000001</v>
      </c>
      <c r="O833" s="9">
        <v>7.0260999999999996</v>
      </c>
      <c r="P833" s="9">
        <v>3.1446700000000001</v>
      </c>
      <c r="Q833" s="9">
        <v>4.1273999999999997</v>
      </c>
      <c r="R833" s="9">
        <v>2.162869143</v>
      </c>
      <c r="S833" s="9">
        <v>1.9893415990000001</v>
      </c>
      <c r="T833" s="9">
        <v>3.367952592</v>
      </c>
      <c r="U833" s="9">
        <v>2.046315624</v>
      </c>
      <c r="V833" s="9">
        <v>2.9031683850000003</v>
      </c>
      <c r="W833" s="9">
        <v>4.3648951460000003</v>
      </c>
      <c r="X833" s="9">
        <v>4.3843665300000003</v>
      </c>
      <c r="Y833" s="9">
        <v>3.9050724510000001</v>
      </c>
      <c r="Z833" s="9">
        <v>2.900052605</v>
      </c>
      <c r="AA833" s="9">
        <v>2.939760529</v>
      </c>
      <c r="AB833" s="9">
        <v>4.9134055230000007</v>
      </c>
      <c r="AC833" s="9">
        <v>2.4660325089999997</v>
      </c>
      <c r="AD833" s="9">
        <v>3.9116864419999997</v>
      </c>
      <c r="AE833" s="9">
        <v>1.9149853859999999</v>
      </c>
      <c r="AF833" s="9">
        <v>2.4345269190000001</v>
      </c>
      <c r="AG833" s="9">
        <v>1.9359454659999999</v>
      </c>
      <c r="AH833" s="9">
        <v>3.383633224</v>
      </c>
      <c r="AI833" s="9">
        <v>2.6101400800000003</v>
      </c>
      <c r="AJ833" s="9">
        <v>2.0365945050000001</v>
      </c>
      <c r="AK833" s="9">
        <v>3.3753010190000001</v>
      </c>
      <c r="AL833" s="9">
        <v>4.9737386020000001</v>
      </c>
      <c r="AM833" s="9">
        <v>4.2735329719999999</v>
      </c>
      <c r="AN833" s="9">
        <v>5.9033475189999995</v>
      </c>
      <c r="AO833" s="9">
        <v>2.5074667810000002</v>
      </c>
      <c r="AP833" s="9">
        <v>2.3545063669999999</v>
      </c>
      <c r="AQ833" s="9">
        <v>3.359493219</v>
      </c>
      <c r="AR833" s="9">
        <v>2.7812839710000001</v>
      </c>
      <c r="AS833" s="9">
        <v>2.8179536039999999</v>
      </c>
      <c r="AT833" s="9">
        <v>6.1713164970000003</v>
      </c>
      <c r="AU833" s="9">
        <v>3.2723167849999997</v>
      </c>
      <c r="AV833" s="9">
        <v>4.0678354140000001</v>
      </c>
      <c r="AW833" s="9">
        <v>1.9408018870000001</v>
      </c>
      <c r="AX833" s="9">
        <v>1.7847827430000001</v>
      </c>
      <c r="AY833" s="9">
        <v>3.0686098660000001</v>
      </c>
      <c r="AZ833" s="9">
        <v>1.8154215659999999</v>
      </c>
      <c r="BA833" s="9">
        <v>2.5549792239999998</v>
      </c>
      <c r="BB833" s="9">
        <v>3.9203856040000002</v>
      </c>
      <c r="BC833" s="9">
        <v>3.827147616</v>
      </c>
      <c r="BD833" s="9">
        <v>3.4318198999999998</v>
      </c>
      <c r="BE833" s="9">
        <v>2.5318290320000001</v>
      </c>
      <c r="BF833" s="9">
        <v>2.589665653</v>
      </c>
      <c r="BG833" s="9">
        <v>4.298794129</v>
      </c>
      <c r="BH833" s="9">
        <v>2.1817499529999997</v>
      </c>
      <c r="BI833" s="9">
        <v>3.442760839</v>
      </c>
      <c r="BJ833" s="9">
        <v>1.7233803379999999</v>
      </c>
      <c r="BK833" s="9">
        <v>2.1740314280000002</v>
      </c>
      <c r="BL833" s="9">
        <v>1.71652311</v>
      </c>
      <c r="BM833" s="9">
        <v>2.9880837200000001</v>
      </c>
      <c r="BN833" s="9">
        <v>2.3135217240000001</v>
      </c>
      <c r="BO833" s="9">
        <v>1.8575010190000001</v>
      </c>
      <c r="BP833" s="9">
        <v>2.9976005269999999</v>
      </c>
      <c r="BQ833" s="9">
        <v>4.373459789</v>
      </c>
      <c r="BR833" s="9">
        <v>3.75358182</v>
      </c>
      <c r="BS833" s="9">
        <v>5.1319796389999999</v>
      </c>
      <c r="BT833" s="9">
        <v>2.2261439909999998</v>
      </c>
      <c r="BU833" s="9">
        <v>2.087798029</v>
      </c>
      <c r="BV833" s="9">
        <v>2.9139249860000001</v>
      </c>
      <c r="BW833" s="9">
        <v>2.466190396</v>
      </c>
      <c r="BX833" s="9">
        <v>2.5432456239999999</v>
      </c>
      <c r="BY833" s="9">
        <v>5.374030554</v>
      </c>
      <c r="BZ833" s="9">
        <v>2.9070887810000001</v>
      </c>
      <c r="CA833" s="9">
        <v>3.5322604210000002</v>
      </c>
      <c r="CB833" s="9">
        <v>1.7101980999999999</v>
      </c>
      <c r="CC833" s="9">
        <v>1.5744021669999999</v>
      </c>
      <c r="CD833" s="9">
        <v>2.6875364140000002</v>
      </c>
      <c r="CE833" s="9">
        <v>1.5997396530000001</v>
      </c>
      <c r="CF833" s="9">
        <v>2.2091651099999998</v>
      </c>
      <c r="CG833" s="9">
        <v>3.421170751</v>
      </c>
      <c r="CH833" s="9">
        <v>3.3356725099999998</v>
      </c>
      <c r="CI833" s="9">
        <v>2.9811060709999997</v>
      </c>
      <c r="CJ833" s="9">
        <v>2.2280497239999999</v>
      </c>
      <c r="CK833" s="9">
        <v>2.2623110139999998</v>
      </c>
      <c r="CL833" s="9">
        <v>3.7384141049999999</v>
      </c>
      <c r="CM833" s="9">
        <v>1.904462109</v>
      </c>
      <c r="CN833" s="9">
        <v>2.9892394229999999</v>
      </c>
      <c r="CO833" s="9">
        <v>1.530301586</v>
      </c>
      <c r="CP833" s="9">
        <v>1.9448274329999999</v>
      </c>
      <c r="CQ833" s="9">
        <v>1.504827286</v>
      </c>
      <c r="CR833" s="9">
        <v>2.6053936910000002</v>
      </c>
      <c r="CS833" s="9">
        <v>2.0343136949999998</v>
      </c>
      <c r="CT833" s="9">
        <v>1.6663752570000001</v>
      </c>
      <c r="CU833" s="9">
        <v>2.6124050479999998</v>
      </c>
      <c r="CV833" s="9">
        <v>3.7969254490000002</v>
      </c>
      <c r="CW833" s="9">
        <v>3.2575572529999999</v>
      </c>
      <c r="CX833" s="9">
        <v>4.4053804999999997</v>
      </c>
      <c r="CY833" s="9">
        <v>1.9625791989999999</v>
      </c>
      <c r="CZ833" s="9">
        <v>1.834153938</v>
      </c>
      <c r="DA833" s="9">
        <v>2.514071929</v>
      </c>
      <c r="DB833" s="9">
        <v>2.1855412809999999</v>
      </c>
      <c r="DC833" s="9">
        <v>2.2642322580000003</v>
      </c>
      <c r="DD833" s="9">
        <v>4.6276993650000007</v>
      </c>
      <c r="DE833" s="9">
        <v>2.5443975109999997</v>
      </c>
      <c r="DF833" s="9">
        <v>3.0401048720000001</v>
      </c>
      <c r="DG833" s="9">
        <v>1.3952271810000001</v>
      </c>
      <c r="DH833" s="9">
        <v>1.287507929</v>
      </c>
      <c r="DI833" s="9">
        <v>2.1810864720000001</v>
      </c>
      <c r="DJ833" s="9">
        <v>1.30888129</v>
      </c>
      <c r="DK833" s="9">
        <v>1.7568967100000001</v>
      </c>
      <c r="DL833" s="9">
        <v>2.7604343669999998</v>
      </c>
      <c r="DM833" s="9">
        <v>2.6882905099999999</v>
      </c>
      <c r="DN833" s="9">
        <v>2.394278839</v>
      </c>
      <c r="DO833" s="9">
        <v>1.8229852899999999</v>
      </c>
      <c r="DP833" s="9">
        <v>1.8248552949999999</v>
      </c>
      <c r="DQ833" s="9">
        <v>3.0036052190000002</v>
      </c>
      <c r="DR833" s="9">
        <v>1.537702347</v>
      </c>
      <c r="DS833" s="9">
        <v>2.4025547139999999</v>
      </c>
      <c r="DT833" s="9">
        <v>1.2629039</v>
      </c>
      <c r="DU833" s="9">
        <v>1.6266617910000001</v>
      </c>
      <c r="DV833" s="9">
        <v>1.227166405</v>
      </c>
      <c r="DW833" s="9">
        <v>2.103511862</v>
      </c>
      <c r="DX833" s="9">
        <v>1.6561800040000001</v>
      </c>
      <c r="DY833" s="9">
        <v>1.3977619619999999</v>
      </c>
      <c r="DZ833" s="9">
        <v>2.1062709389999998</v>
      </c>
      <c r="EA833" s="9">
        <v>3.0499151150000001</v>
      </c>
      <c r="EB833" s="9">
        <v>2.6170978620000001</v>
      </c>
      <c r="EC833" s="9">
        <v>3.4858183249999999</v>
      </c>
      <c r="ED833" s="9">
        <v>1.6073470480000001</v>
      </c>
      <c r="EE833" s="9">
        <v>1.495206823</v>
      </c>
      <c r="EF833" s="9">
        <v>2.0062491229999999</v>
      </c>
      <c r="EG833" s="9">
        <v>1.8036921290000001</v>
      </c>
      <c r="EH833" s="9">
        <v>1.880491457</v>
      </c>
      <c r="EI833" s="9">
        <v>3.6714650010000001</v>
      </c>
      <c r="EJ833" s="9">
        <v>2.0630207810000001</v>
      </c>
      <c r="EK833" s="9">
        <v>2.4253557240000001</v>
      </c>
    </row>
    <row r="834" spans="1:141" x14ac:dyDescent="0.2">
      <c r="A834">
        <v>830</v>
      </c>
      <c r="B834" s="9">
        <v>1.1928999999999998</v>
      </c>
      <c r="C834" s="9">
        <v>3.340357280470851</v>
      </c>
      <c r="D834" s="9">
        <v>1.4686000000000001</v>
      </c>
      <c r="E834" s="9">
        <v>1.9285000000000001</v>
      </c>
      <c r="F834" s="9">
        <v>1.3954430379746836</v>
      </c>
      <c r="G834" s="9">
        <v>2.3490000000000002</v>
      </c>
      <c r="H834" s="9">
        <v>1.85504</v>
      </c>
      <c r="I834" s="9">
        <v>2.1080000000000001</v>
      </c>
      <c r="J834" s="9">
        <v>1.8109999999999999</v>
      </c>
      <c r="K834" s="9">
        <v>4.8249999999999993</v>
      </c>
      <c r="L834" s="9">
        <v>2.1996000000000002</v>
      </c>
      <c r="M834" s="9">
        <v>2.98</v>
      </c>
      <c r="N834" s="9">
        <v>2.4350000000000001</v>
      </c>
      <c r="O834" s="9">
        <v>7.0369999999999999</v>
      </c>
      <c r="P834" s="9">
        <v>3.1529000000000003</v>
      </c>
      <c r="Q834" s="9">
        <v>4.1379999999999999</v>
      </c>
      <c r="R834" s="9">
        <v>2.1674738099999997</v>
      </c>
      <c r="S834" s="9">
        <v>1.99362693</v>
      </c>
      <c r="T834" s="9">
        <v>3.3752490399999999</v>
      </c>
      <c r="U834" s="9">
        <v>2.05071118</v>
      </c>
      <c r="V834" s="9">
        <v>2.9092730500000004</v>
      </c>
      <c r="W834" s="9">
        <v>4.3730149200000001</v>
      </c>
      <c r="X834" s="9">
        <v>4.3939332000000002</v>
      </c>
      <c r="Y834" s="9">
        <v>3.9127446699999999</v>
      </c>
      <c r="Z834" s="9">
        <v>2.90624905</v>
      </c>
      <c r="AA834" s="9">
        <v>2.9456005300000001</v>
      </c>
      <c r="AB834" s="9">
        <v>4.9242984100000005</v>
      </c>
      <c r="AC834" s="9">
        <v>2.4711447299999998</v>
      </c>
      <c r="AD834" s="9">
        <v>3.92042044</v>
      </c>
      <c r="AE834" s="9">
        <v>1.91910672</v>
      </c>
      <c r="AF834" s="9">
        <v>2.4397420300000001</v>
      </c>
      <c r="AG834" s="9">
        <v>1.94001102</v>
      </c>
      <c r="AH834" s="9">
        <v>3.39097078</v>
      </c>
      <c r="AI834" s="9">
        <v>2.6155043</v>
      </c>
      <c r="AJ834" s="9">
        <v>2.04098895</v>
      </c>
      <c r="AK834" s="9">
        <v>3.38192213</v>
      </c>
      <c r="AL834" s="9">
        <v>4.9838859400000004</v>
      </c>
      <c r="AM834" s="9">
        <v>4.2819536400000002</v>
      </c>
      <c r="AN834" s="9">
        <v>5.9147426300000001</v>
      </c>
      <c r="AO834" s="9">
        <v>2.5126376700000002</v>
      </c>
      <c r="AP834" s="9">
        <v>2.3595245899999999</v>
      </c>
      <c r="AQ834" s="9">
        <v>3.3665623299999998</v>
      </c>
      <c r="AR834" s="9">
        <v>2.7866799699999998</v>
      </c>
      <c r="AS834" s="9">
        <v>2.82387538</v>
      </c>
      <c r="AT834" s="9">
        <v>6.1841204899999997</v>
      </c>
      <c r="AU834" s="9">
        <v>3.2784334499999996</v>
      </c>
      <c r="AV834" s="9">
        <v>4.0766940800000002</v>
      </c>
      <c r="AW834" s="9">
        <v>1.9449398900000001</v>
      </c>
      <c r="AX834" s="9">
        <v>1.78865341</v>
      </c>
      <c r="AY834" s="9">
        <v>3.0752914200000001</v>
      </c>
      <c r="AZ834" s="9">
        <v>1.81933112</v>
      </c>
      <c r="BA834" s="9">
        <v>2.5603907800000001</v>
      </c>
      <c r="BB834" s="9">
        <v>3.92771538</v>
      </c>
      <c r="BC834" s="9">
        <v>3.8355596200000002</v>
      </c>
      <c r="BD834" s="9">
        <v>3.4385998999999998</v>
      </c>
      <c r="BE834" s="9">
        <v>2.5372821399999999</v>
      </c>
      <c r="BF834" s="9">
        <v>2.59481121</v>
      </c>
      <c r="BG834" s="9">
        <v>4.3083801299999998</v>
      </c>
      <c r="BH834" s="9">
        <v>2.1862915099999998</v>
      </c>
      <c r="BI834" s="9">
        <v>3.4504177299999998</v>
      </c>
      <c r="BJ834" s="9">
        <v>1.7271045599999999</v>
      </c>
      <c r="BK834" s="9">
        <v>2.17872676</v>
      </c>
      <c r="BL834" s="9">
        <v>1.7201580000000001</v>
      </c>
      <c r="BM834" s="9">
        <v>2.9945755000000003</v>
      </c>
      <c r="BN834" s="9">
        <v>2.3183312800000002</v>
      </c>
      <c r="BO834" s="9">
        <v>1.86152213</v>
      </c>
      <c r="BP834" s="9">
        <v>3.0035131900000001</v>
      </c>
      <c r="BQ834" s="9">
        <v>4.3824082300000002</v>
      </c>
      <c r="BR834" s="9">
        <v>3.7610356</v>
      </c>
      <c r="BS834" s="9">
        <v>5.14207853</v>
      </c>
      <c r="BT834" s="9">
        <v>2.2307757700000002</v>
      </c>
      <c r="BU834" s="9">
        <v>2.0922600299999998</v>
      </c>
      <c r="BV834" s="9">
        <v>2.9201063199999999</v>
      </c>
      <c r="BW834" s="9">
        <v>2.47100462</v>
      </c>
      <c r="BX834" s="9">
        <v>2.54861118</v>
      </c>
      <c r="BY834" s="9">
        <v>5.38540478</v>
      </c>
      <c r="BZ834" s="9">
        <v>2.9125776700000001</v>
      </c>
      <c r="CA834" s="9">
        <v>3.5400088699999999</v>
      </c>
      <c r="CB834" s="9">
        <v>1.7138601</v>
      </c>
      <c r="CC834" s="9">
        <v>1.5778443900000001</v>
      </c>
      <c r="CD834" s="9">
        <v>2.6934330800000001</v>
      </c>
      <c r="CE834" s="9">
        <v>1.6031912100000001</v>
      </c>
      <c r="CF834" s="9">
        <v>2.2138979999999999</v>
      </c>
      <c r="CG834" s="9">
        <v>3.42760497</v>
      </c>
      <c r="CH834" s="9">
        <v>3.3430574000000002</v>
      </c>
      <c r="CI834" s="9">
        <v>2.9870200699999998</v>
      </c>
      <c r="CJ834" s="9">
        <v>2.23289128</v>
      </c>
      <c r="CK834" s="9">
        <v>2.2668136799999998</v>
      </c>
      <c r="CL834" s="9">
        <v>3.7467885500000002</v>
      </c>
      <c r="CM834" s="9">
        <v>1.90844433</v>
      </c>
      <c r="CN834" s="9">
        <v>2.9958783100000002</v>
      </c>
      <c r="CO834" s="9">
        <v>1.5336269199999999</v>
      </c>
      <c r="CP834" s="9">
        <v>1.94905521</v>
      </c>
      <c r="CQ834" s="9">
        <v>1.50804662</v>
      </c>
      <c r="CR834" s="9">
        <v>2.6110754700000003</v>
      </c>
      <c r="CS834" s="9">
        <v>2.0385712499999999</v>
      </c>
      <c r="CT834" s="9">
        <v>1.6700065900000001</v>
      </c>
      <c r="CU834" s="9">
        <v>2.6176021600000001</v>
      </c>
      <c r="CV834" s="9">
        <v>3.8047152300000002</v>
      </c>
      <c r="CW834" s="9">
        <v>3.2640508100000001</v>
      </c>
      <c r="CX834" s="9">
        <v>4.4142004999999997</v>
      </c>
      <c r="CY834" s="9">
        <v>1.96668653</v>
      </c>
      <c r="CZ834" s="9">
        <v>1.83808416</v>
      </c>
      <c r="DA834" s="9">
        <v>2.5194399300000003</v>
      </c>
      <c r="DB834" s="9">
        <v>2.1898181700000001</v>
      </c>
      <c r="DC834" s="9">
        <v>2.2690402600000001</v>
      </c>
      <c r="DD834" s="9">
        <v>4.6376782500000004</v>
      </c>
      <c r="DE834" s="9">
        <v>2.54925107</v>
      </c>
      <c r="DF834" s="9">
        <v>3.0467935399999999</v>
      </c>
      <c r="DG834" s="9">
        <v>1.3982380700000001</v>
      </c>
      <c r="DH834" s="9">
        <v>1.2903599299999999</v>
      </c>
      <c r="DI834" s="9">
        <v>2.1859331400000004</v>
      </c>
      <c r="DJ834" s="9">
        <v>1.3117224000000001</v>
      </c>
      <c r="DK834" s="9">
        <v>1.7607376000000001</v>
      </c>
      <c r="DL834" s="9">
        <v>2.7656845899999998</v>
      </c>
      <c r="DM834" s="9">
        <v>2.6943174000000001</v>
      </c>
      <c r="DN834" s="9">
        <v>2.3990777300000001</v>
      </c>
      <c r="DO834" s="9">
        <v>1.8270024</v>
      </c>
      <c r="DP834" s="9">
        <v>1.82851085</v>
      </c>
      <c r="DQ834" s="9">
        <v>3.0104023299999998</v>
      </c>
      <c r="DR834" s="9">
        <v>1.5409487900000001</v>
      </c>
      <c r="DS834" s="9">
        <v>2.40789338</v>
      </c>
      <c r="DT834" s="9">
        <v>1.2656799000000001</v>
      </c>
      <c r="DU834" s="9">
        <v>1.63023557</v>
      </c>
      <c r="DV834" s="9">
        <v>1.2298288499999999</v>
      </c>
      <c r="DW834" s="9">
        <v>2.10813564</v>
      </c>
      <c r="DX834" s="9">
        <v>1.6596957800000001</v>
      </c>
      <c r="DY834" s="9">
        <v>1.40083574</v>
      </c>
      <c r="DZ834" s="9">
        <v>2.11051783</v>
      </c>
      <c r="EA834" s="9">
        <v>3.0562064499999999</v>
      </c>
      <c r="EB834" s="9">
        <v>2.6223556399999999</v>
      </c>
      <c r="EC834" s="9">
        <v>3.4929645499999999</v>
      </c>
      <c r="ED834" s="9">
        <v>1.61074216</v>
      </c>
      <c r="EE834" s="9">
        <v>1.4984377099999999</v>
      </c>
      <c r="EF834" s="9">
        <v>2.0105780100000001</v>
      </c>
      <c r="EG834" s="9">
        <v>1.8072401300000001</v>
      </c>
      <c r="EH834" s="9">
        <v>1.88452679</v>
      </c>
      <c r="EI834" s="9">
        <v>3.67959367</v>
      </c>
      <c r="EJ834" s="9">
        <v>2.0670176700000003</v>
      </c>
      <c r="EK834" s="9">
        <v>2.4307112800000001</v>
      </c>
    </row>
    <row r="835" spans="1:141" x14ac:dyDescent="0.2">
      <c r="A835">
        <v>831</v>
      </c>
      <c r="B835" s="9">
        <v>1.1958299999999999</v>
      </c>
      <c r="C835" s="9">
        <v>3.3454567055104611</v>
      </c>
      <c r="D835" s="9">
        <v>1.4722200000000001</v>
      </c>
      <c r="E835" s="9">
        <v>1.9332500000000001</v>
      </c>
      <c r="F835" s="9">
        <v>1.3992405063291138</v>
      </c>
      <c r="G835" s="9">
        <v>2.3542999999999998</v>
      </c>
      <c r="H835" s="9">
        <v>1.8599680000000001</v>
      </c>
      <c r="I835" s="9">
        <v>2.1135999999999999</v>
      </c>
      <c r="J835" s="9">
        <v>1.8157000000000001</v>
      </c>
      <c r="K835" s="9">
        <v>4.8324999999999996</v>
      </c>
      <c r="L835" s="9">
        <v>2.2042199999999998</v>
      </c>
      <c r="M835" s="9">
        <v>2.9870000000000001</v>
      </c>
      <c r="N835" s="9">
        <v>2.4415</v>
      </c>
      <c r="O835" s="9">
        <v>7.0479000000000003</v>
      </c>
      <c r="P835" s="9">
        <v>3.16113</v>
      </c>
      <c r="Q835" s="9">
        <v>4.1486000000000001</v>
      </c>
      <c r="R835" s="9">
        <v>2.1720784769999999</v>
      </c>
      <c r="S835" s="9">
        <v>1.997912261</v>
      </c>
      <c r="T835" s="9">
        <v>3.3825454879999999</v>
      </c>
      <c r="U835" s="9">
        <v>2.0551067359999999</v>
      </c>
      <c r="V835" s="9">
        <v>2.915377715</v>
      </c>
      <c r="W835" s="9">
        <v>4.381134694</v>
      </c>
      <c r="X835" s="9">
        <v>4.4034998700000001</v>
      </c>
      <c r="Y835" s="9">
        <v>3.9204168890000002</v>
      </c>
      <c r="Z835" s="9">
        <v>2.9124454950000001</v>
      </c>
      <c r="AA835" s="9">
        <v>2.9514405309999998</v>
      </c>
      <c r="AB835" s="9">
        <v>4.9351912970000003</v>
      </c>
      <c r="AC835" s="9">
        <v>2.4762569509999999</v>
      </c>
      <c r="AD835" s="9">
        <v>3.9291544379999999</v>
      </c>
      <c r="AE835" s="9">
        <v>1.923228054</v>
      </c>
      <c r="AF835" s="9">
        <v>2.4449571410000002</v>
      </c>
      <c r="AG835" s="9">
        <v>1.9440765740000001</v>
      </c>
      <c r="AH835" s="9">
        <v>3.3983083359999999</v>
      </c>
      <c r="AI835" s="9">
        <v>2.6208685200000001</v>
      </c>
      <c r="AJ835" s="9">
        <v>2.045383395</v>
      </c>
      <c r="AK835" s="9">
        <v>3.3885432410000003</v>
      </c>
      <c r="AL835" s="9">
        <v>4.9940332779999999</v>
      </c>
      <c r="AM835" s="9">
        <v>4.2903743079999996</v>
      </c>
      <c r="AN835" s="9">
        <v>5.9261377409999998</v>
      </c>
      <c r="AO835" s="9">
        <v>2.5178085590000001</v>
      </c>
      <c r="AP835" s="9">
        <v>2.3645428129999999</v>
      </c>
      <c r="AQ835" s="9">
        <v>3.3736314410000001</v>
      </c>
      <c r="AR835" s="9">
        <v>2.7920759689999999</v>
      </c>
      <c r="AS835" s="9">
        <v>2.8297971560000001</v>
      </c>
      <c r="AT835" s="9">
        <v>6.1969244830000001</v>
      </c>
      <c r="AU835" s="9">
        <v>3.2845501149999996</v>
      </c>
      <c r="AV835" s="9">
        <v>4.0855527460000003</v>
      </c>
      <c r="AW835" s="9">
        <v>1.9490778930000001</v>
      </c>
      <c r="AX835" s="9">
        <v>1.7925240769999999</v>
      </c>
      <c r="AY835" s="9">
        <v>3.0819729740000001</v>
      </c>
      <c r="AZ835" s="9">
        <v>1.823240674</v>
      </c>
      <c r="BA835" s="9">
        <v>2.565802336</v>
      </c>
      <c r="BB835" s="9">
        <v>3.9350451560000002</v>
      </c>
      <c r="BC835" s="9">
        <v>3.8439716239999999</v>
      </c>
      <c r="BD835" s="9">
        <v>3.4453798999999998</v>
      </c>
      <c r="BE835" s="9">
        <v>2.5427352480000001</v>
      </c>
      <c r="BF835" s="9">
        <v>2.5999567670000001</v>
      </c>
      <c r="BG835" s="9">
        <v>4.3179661309999995</v>
      </c>
      <c r="BH835" s="9">
        <v>2.1908330669999998</v>
      </c>
      <c r="BI835" s="9">
        <v>3.4580746210000002</v>
      </c>
      <c r="BJ835" s="9">
        <v>1.7308287819999999</v>
      </c>
      <c r="BK835" s="9">
        <v>2.1834220920000003</v>
      </c>
      <c r="BL835" s="9">
        <v>1.7237928899999999</v>
      </c>
      <c r="BM835" s="9">
        <v>3.00106728</v>
      </c>
      <c r="BN835" s="9">
        <v>2.3231408360000003</v>
      </c>
      <c r="BO835" s="9">
        <v>1.8655432409999999</v>
      </c>
      <c r="BP835" s="9">
        <v>3.0094258529999998</v>
      </c>
      <c r="BQ835" s="9">
        <v>4.3913566709999996</v>
      </c>
      <c r="BR835" s="9">
        <v>3.7684893799999997</v>
      </c>
      <c r="BS835" s="9">
        <v>5.1521774210000002</v>
      </c>
      <c r="BT835" s="9">
        <v>2.235407549</v>
      </c>
      <c r="BU835" s="9">
        <v>2.0967220310000001</v>
      </c>
      <c r="BV835" s="9">
        <v>2.9262876540000002</v>
      </c>
      <c r="BW835" s="9">
        <v>2.475818844</v>
      </c>
      <c r="BX835" s="9">
        <v>2.5539767360000001</v>
      </c>
      <c r="BY835" s="9">
        <v>5.396779006</v>
      </c>
      <c r="BZ835" s="9">
        <v>2.9180665590000001</v>
      </c>
      <c r="CA835" s="9">
        <v>3.547757319</v>
      </c>
      <c r="CB835" s="9">
        <v>1.7175221000000001</v>
      </c>
      <c r="CC835" s="9">
        <v>1.5812866130000001</v>
      </c>
      <c r="CD835" s="9">
        <v>2.6993297460000001</v>
      </c>
      <c r="CE835" s="9">
        <v>1.6066427670000001</v>
      </c>
      <c r="CF835" s="9">
        <v>2.21863089</v>
      </c>
      <c r="CG835" s="9">
        <v>3.4340391889999999</v>
      </c>
      <c r="CH835" s="9">
        <v>3.3504422900000002</v>
      </c>
      <c r="CI835" s="9">
        <v>2.9929340689999999</v>
      </c>
      <c r="CJ835" s="9">
        <v>2.2377328360000002</v>
      </c>
      <c r="CK835" s="9">
        <v>2.2713163459999999</v>
      </c>
      <c r="CL835" s="9">
        <v>3.7551629950000001</v>
      </c>
      <c r="CM835" s="9">
        <v>1.912426551</v>
      </c>
      <c r="CN835" s="9">
        <v>3.002517197</v>
      </c>
      <c r="CO835" s="9">
        <v>1.536952254</v>
      </c>
      <c r="CP835" s="9">
        <v>1.9532829869999999</v>
      </c>
      <c r="CQ835" s="9">
        <v>1.511265954</v>
      </c>
      <c r="CR835" s="9">
        <v>2.616757249</v>
      </c>
      <c r="CS835" s="9">
        <v>2.0428288050000001</v>
      </c>
      <c r="CT835" s="9">
        <v>1.673637923</v>
      </c>
      <c r="CU835" s="9">
        <v>2.622799272</v>
      </c>
      <c r="CV835" s="9">
        <v>3.8125050110000003</v>
      </c>
      <c r="CW835" s="9">
        <v>3.2705443669999998</v>
      </c>
      <c r="CX835" s="9">
        <v>4.4230204999999998</v>
      </c>
      <c r="CY835" s="9">
        <v>1.970793861</v>
      </c>
      <c r="CZ835" s="9">
        <v>1.8420143819999999</v>
      </c>
      <c r="DA835" s="9">
        <v>2.5248079310000002</v>
      </c>
      <c r="DB835" s="9">
        <v>2.1940950589999999</v>
      </c>
      <c r="DC835" s="9">
        <v>2.273848262</v>
      </c>
      <c r="DD835" s="9">
        <v>4.6476571350000002</v>
      </c>
      <c r="DE835" s="9">
        <v>2.5541046289999998</v>
      </c>
      <c r="DF835" s="9">
        <v>3.0534822080000001</v>
      </c>
      <c r="DG835" s="9">
        <v>1.4012489590000001</v>
      </c>
      <c r="DH835" s="9">
        <v>1.2932119310000001</v>
      </c>
      <c r="DI835" s="9">
        <v>2.1907798080000003</v>
      </c>
      <c r="DJ835" s="9">
        <v>1.3145635099999999</v>
      </c>
      <c r="DK835" s="9">
        <v>1.7645784900000001</v>
      </c>
      <c r="DL835" s="9">
        <v>2.7709348129999998</v>
      </c>
      <c r="DM835" s="9">
        <v>2.7003442899999999</v>
      </c>
      <c r="DN835" s="9">
        <v>2.4038766209999998</v>
      </c>
      <c r="DO835" s="9">
        <v>1.83101951</v>
      </c>
      <c r="DP835" s="9">
        <v>1.8321664049999999</v>
      </c>
      <c r="DQ835" s="9">
        <v>3.0171994409999998</v>
      </c>
      <c r="DR835" s="9">
        <v>1.5441952329999999</v>
      </c>
      <c r="DS835" s="9">
        <v>2.4132320460000001</v>
      </c>
      <c r="DT835" s="9">
        <v>1.2684559</v>
      </c>
      <c r="DU835" s="9">
        <v>1.6338093489999999</v>
      </c>
      <c r="DV835" s="9">
        <v>1.232491295</v>
      </c>
      <c r="DW835" s="9">
        <v>2.112759418</v>
      </c>
      <c r="DX835" s="9">
        <v>1.663211556</v>
      </c>
      <c r="DY835" s="9">
        <v>1.4039095180000001</v>
      </c>
      <c r="DZ835" s="9">
        <v>2.1147647209999998</v>
      </c>
      <c r="EA835" s="9">
        <v>3.0624977850000001</v>
      </c>
      <c r="EB835" s="9">
        <v>2.6276134179999997</v>
      </c>
      <c r="EC835" s="9">
        <v>3.500110775</v>
      </c>
      <c r="ED835" s="9">
        <v>1.614137272</v>
      </c>
      <c r="EE835" s="9">
        <v>1.5016685970000001</v>
      </c>
      <c r="EF835" s="9">
        <v>2.0149068969999999</v>
      </c>
      <c r="EG835" s="9">
        <v>1.810788131</v>
      </c>
      <c r="EH835" s="9">
        <v>1.888562123</v>
      </c>
      <c r="EI835" s="9">
        <v>3.687722339</v>
      </c>
      <c r="EJ835" s="9">
        <v>2.071014559</v>
      </c>
      <c r="EK835" s="9">
        <v>2.4360668360000002</v>
      </c>
    </row>
    <row r="836" spans="1:141" x14ac:dyDescent="0.2">
      <c r="A836">
        <v>832</v>
      </c>
      <c r="B836" s="9">
        <v>1.19876</v>
      </c>
      <c r="C836" s="9">
        <v>3.3505561305500717</v>
      </c>
      <c r="D836" s="9">
        <v>1.47584</v>
      </c>
      <c r="E836" s="9">
        <v>1.9380000000000002</v>
      </c>
      <c r="F836" s="9">
        <v>1.4030379746835442</v>
      </c>
      <c r="G836" s="9">
        <v>2.3595999999999999</v>
      </c>
      <c r="H836" s="9">
        <v>1.8648960000000001</v>
      </c>
      <c r="I836" s="9">
        <v>2.1191999999999998</v>
      </c>
      <c r="J836" s="9">
        <v>1.8204</v>
      </c>
      <c r="K836" s="9">
        <v>4.84</v>
      </c>
      <c r="L836" s="9">
        <v>2.2088399999999999</v>
      </c>
      <c r="M836" s="9">
        <v>2.9940000000000002</v>
      </c>
      <c r="N836" s="9">
        <v>2.4480000000000004</v>
      </c>
      <c r="O836" s="9">
        <v>7.0587999999999997</v>
      </c>
      <c r="P836" s="9">
        <v>3.1693600000000002</v>
      </c>
      <c r="Q836" s="9">
        <v>4.1592000000000002</v>
      </c>
      <c r="R836" s="9">
        <v>2.1766831440000001</v>
      </c>
      <c r="S836" s="9">
        <v>2.0021975919999999</v>
      </c>
      <c r="T836" s="9">
        <v>3.3898419359999998</v>
      </c>
      <c r="U836" s="9">
        <v>2.0595022919999999</v>
      </c>
      <c r="V836" s="9">
        <v>2.92148238</v>
      </c>
      <c r="W836" s="9">
        <v>4.3892544679999999</v>
      </c>
      <c r="X836" s="9">
        <v>4.41306654</v>
      </c>
      <c r="Y836" s="9">
        <v>3.928089108</v>
      </c>
      <c r="Z836" s="9">
        <v>2.9186419399999997</v>
      </c>
      <c r="AA836" s="9">
        <v>2.957280532</v>
      </c>
      <c r="AB836" s="9">
        <v>4.9460841840000001</v>
      </c>
      <c r="AC836" s="9">
        <v>2.481369172</v>
      </c>
      <c r="AD836" s="9">
        <v>3.9378884359999997</v>
      </c>
      <c r="AE836" s="9">
        <v>1.9273493880000001</v>
      </c>
      <c r="AF836" s="9">
        <v>2.4501722519999998</v>
      </c>
      <c r="AG836" s="9">
        <v>1.948142128</v>
      </c>
      <c r="AH836" s="9">
        <v>3.4056458919999999</v>
      </c>
      <c r="AI836" s="9">
        <v>2.6262327400000003</v>
      </c>
      <c r="AJ836" s="9">
        <v>2.04977784</v>
      </c>
      <c r="AK836" s="9">
        <v>3.3951643520000001</v>
      </c>
      <c r="AL836" s="9">
        <v>5.0041806160000002</v>
      </c>
      <c r="AM836" s="9">
        <v>4.2987949759999999</v>
      </c>
      <c r="AN836" s="9">
        <v>5.9375328520000004</v>
      </c>
      <c r="AO836" s="9">
        <v>2.5229794480000001</v>
      </c>
      <c r="AP836" s="9">
        <v>2.3695610359999999</v>
      </c>
      <c r="AQ836" s="9">
        <v>3.380700552</v>
      </c>
      <c r="AR836" s="9">
        <v>2.797471968</v>
      </c>
      <c r="AS836" s="9">
        <v>2.8357189320000002</v>
      </c>
      <c r="AT836" s="9">
        <v>6.2097284760000004</v>
      </c>
      <c r="AU836" s="9">
        <v>3.29066678</v>
      </c>
      <c r="AV836" s="9">
        <v>4.0944114119999995</v>
      </c>
      <c r="AW836" s="9">
        <v>1.9532158960000001</v>
      </c>
      <c r="AX836" s="9">
        <v>1.7963947440000001</v>
      </c>
      <c r="AY836" s="9">
        <v>3.0886545279999997</v>
      </c>
      <c r="AZ836" s="9">
        <v>1.827150228</v>
      </c>
      <c r="BA836" s="9">
        <v>2.5712138919999998</v>
      </c>
      <c r="BB836" s="9">
        <v>3.9423749320000003</v>
      </c>
      <c r="BC836" s="9">
        <v>3.8523836280000001</v>
      </c>
      <c r="BD836" s="9">
        <v>3.4521598999999998</v>
      </c>
      <c r="BE836" s="9">
        <v>2.5481883559999998</v>
      </c>
      <c r="BF836" s="9">
        <v>2.6051023240000002</v>
      </c>
      <c r="BG836" s="9">
        <v>4.3275521320000001</v>
      </c>
      <c r="BH836" s="9">
        <v>2.1953746239999998</v>
      </c>
      <c r="BI836" s="9">
        <v>3.4657315120000001</v>
      </c>
      <c r="BJ836" s="9">
        <v>1.7345530039999999</v>
      </c>
      <c r="BK836" s="9">
        <v>2.1881174240000001</v>
      </c>
      <c r="BL836" s="9">
        <v>1.72742778</v>
      </c>
      <c r="BM836" s="9">
        <v>3.0075590600000002</v>
      </c>
      <c r="BN836" s="9">
        <v>2.327950392</v>
      </c>
      <c r="BO836" s="9">
        <v>1.869564352</v>
      </c>
      <c r="BP836" s="9">
        <v>3.0153385159999999</v>
      </c>
      <c r="BQ836" s="9">
        <v>4.4003051119999999</v>
      </c>
      <c r="BR836" s="9">
        <v>3.7759431599999997</v>
      </c>
      <c r="BS836" s="9">
        <v>5.1622763120000004</v>
      </c>
      <c r="BT836" s="9">
        <v>2.2400393279999999</v>
      </c>
      <c r="BU836" s="9">
        <v>2.1011840319999999</v>
      </c>
      <c r="BV836" s="9">
        <v>2.9324689880000001</v>
      </c>
      <c r="BW836" s="9">
        <v>2.4806330679999999</v>
      </c>
      <c r="BX836" s="9">
        <v>2.5593422920000002</v>
      </c>
      <c r="BY836" s="9">
        <v>5.4081532320000001</v>
      </c>
      <c r="BZ836" s="9">
        <v>2.9235554480000001</v>
      </c>
      <c r="CA836" s="9">
        <v>3.5555057679999997</v>
      </c>
      <c r="CB836" s="9">
        <v>1.7211840999999999</v>
      </c>
      <c r="CC836" s="9">
        <v>1.584728836</v>
      </c>
      <c r="CD836" s="9">
        <v>2.705226412</v>
      </c>
      <c r="CE836" s="9">
        <v>1.6100943240000001</v>
      </c>
      <c r="CF836" s="9">
        <v>2.2233637800000001</v>
      </c>
      <c r="CG836" s="9">
        <v>3.4404734080000003</v>
      </c>
      <c r="CH836" s="9">
        <v>3.3578271800000001</v>
      </c>
      <c r="CI836" s="9">
        <v>2.998848068</v>
      </c>
      <c r="CJ836" s="9">
        <v>2.2425743919999999</v>
      </c>
      <c r="CK836" s="9">
        <v>2.2758190119999999</v>
      </c>
      <c r="CL836" s="9">
        <v>3.7635374400000003</v>
      </c>
      <c r="CM836" s="9">
        <v>1.916408772</v>
      </c>
      <c r="CN836" s="9">
        <v>3.0091560839999998</v>
      </c>
      <c r="CO836" s="9">
        <v>1.5402775879999999</v>
      </c>
      <c r="CP836" s="9">
        <v>1.957510764</v>
      </c>
      <c r="CQ836" s="9">
        <v>1.5144852879999999</v>
      </c>
      <c r="CR836" s="9">
        <v>2.6224390280000001</v>
      </c>
      <c r="CS836" s="9">
        <v>2.0470863599999998</v>
      </c>
      <c r="CT836" s="9">
        <v>1.677269256</v>
      </c>
      <c r="CU836" s="9">
        <v>2.6279963840000002</v>
      </c>
      <c r="CV836" s="9">
        <v>3.8202947919999999</v>
      </c>
      <c r="CW836" s="9">
        <v>3.277037924</v>
      </c>
      <c r="CX836" s="9">
        <v>4.4318404999999998</v>
      </c>
      <c r="CY836" s="9">
        <v>1.9749011919999999</v>
      </c>
      <c r="CZ836" s="9">
        <v>1.845944604</v>
      </c>
      <c r="DA836" s="9">
        <v>2.5301759320000001</v>
      </c>
      <c r="DB836" s="9">
        <v>2.1983719480000001</v>
      </c>
      <c r="DC836" s="9">
        <v>2.2786562640000003</v>
      </c>
      <c r="DD836" s="9">
        <v>4.65763602</v>
      </c>
      <c r="DE836" s="9">
        <v>2.5589581880000001</v>
      </c>
      <c r="DF836" s="9">
        <v>3.0601708759999999</v>
      </c>
      <c r="DG836" s="9">
        <v>1.4042598479999999</v>
      </c>
      <c r="DH836" s="9">
        <v>1.296063932</v>
      </c>
      <c r="DI836" s="9">
        <v>2.1956264760000002</v>
      </c>
      <c r="DJ836" s="9">
        <v>1.31740462</v>
      </c>
      <c r="DK836" s="9">
        <v>1.7684193800000001</v>
      </c>
      <c r="DL836" s="9">
        <v>2.7761850359999998</v>
      </c>
      <c r="DM836" s="9">
        <v>2.7063711800000001</v>
      </c>
      <c r="DN836" s="9">
        <v>2.4086755119999999</v>
      </c>
      <c r="DO836" s="9">
        <v>1.8350366199999999</v>
      </c>
      <c r="DP836" s="9">
        <v>1.8358219600000001</v>
      </c>
      <c r="DQ836" s="9">
        <v>3.0239965519999998</v>
      </c>
      <c r="DR836" s="9">
        <v>1.547441676</v>
      </c>
      <c r="DS836" s="9">
        <v>2.4185707120000002</v>
      </c>
      <c r="DT836" s="9">
        <v>1.2712319000000001</v>
      </c>
      <c r="DU836" s="9">
        <v>1.637383128</v>
      </c>
      <c r="DV836" s="9">
        <v>1.2351537399999999</v>
      </c>
      <c r="DW836" s="9">
        <v>2.117383196</v>
      </c>
      <c r="DX836" s="9">
        <v>1.666727332</v>
      </c>
      <c r="DY836" s="9">
        <v>1.4069832959999999</v>
      </c>
      <c r="DZ836" s="9">
        <v>2.119011612</v>
      </c>
      <c r="EA836" s="9">
        <v>3.0687891199999999</v>
      </c>
      <c r="EB836" s="9">
        <v>2.632871196</v>
      </c>
      <c r="EC836" s="9">
        <v>3.5072570000000001</v>
      </c>
      <c r="ED836" s="9">
        <v>1.617532384</v>
      </c>
      <c r="EE836" s="9">
        <v>1.5048994840000001</v>
      </c>
      <c r="EF836" s="9">
        <v>2.0192357840000001</v>
      </c>
      <c r="EG836" s="9">
        <v>1.814336132</v>
      </c>
      <c r="EH836" s="9">
        <v>1.8925974560000001</v>
      </c>
      <c r="EI836" s="9">
        <v>3.695851008</v>
      </c>
      <c r="EJ836" s="9">
        <v>2.0750114480000001</v>
      </c>
      <c r="EK836" s="9">
        <v>2.4414223919999998</v>
      </c>
    </row>
    <row r="837" spans="1:141" x14ac:dyDescent="0.2">
      <c r="A837">
        <v>833</v>
      </c>
      <c r="B837" s="9">
        <v>1.2016899999999999</v>
      </c>
      <c r="C837" s="9">
        <v>3.3556555555896823</v>
      </c>
      <c r="D837" s="9">
        <v>1.47946</v>
      </c>
      <c r="E837" s="9">
        <v>1.94275</v>
      </c>
      <c r="F837" s="9">
        <v>1.4068354430379746</v>
      </c>
      <c r="G837" s="9">
        <v>2.3649</v>
      </c>
      <c r="H837" s="9">
        <v>1.8698240000000002</v>
      </c>
      <c r="I837" s="9">
        <v>2.1248</v>
      </c>
      <c r="J837" s="9">
        <v>1.8250999999999999</v>
      </c>
      <c r="K837" s="9">
        <v>4.8474999999999993</v>
      </c>
      <c r="L837" s="9">
        <v>2.21346</v>
      </c>
      <c r="M837" s="9">
        <v>3.0009999999999999</v>
      </c>
      <c r="N837" s="9">
        <v>2.4545000000000003</v>
      </c>
      <c r="O837" s="9">
        <v>7.0697000000000001</v>
      </c>
      <c r="P837" s="9">
        <v>3.1775899999999999</v>
      </c>
      <c r="Q837" s="9">
        <v>4.1697999999999995</v>
      </c>
      <c r="R837" s="9">
        <v>2.1812878109999998</v>
      </c>
      <c r="S837" s="9">
        <v>2.0064829230000001</v>
      </c>
      <c r="T837" s="9">
        <v>3.3971383839999998</v>
      </c>
      <c r="U837" s="9">
        <v>2.0638978479999999</v>
      </c>
      <c r="V837" s="9">
        <v>2.9275870450000001</v>
      </c>
      <c r="W837" s="9">
        <v>4.3973742419999997</v>
      </c>
      <c r="X837" s="9">
        <v>4.4226332099999999</v>
      </c>
      <c r="Y837" s="9">
        <v>3.9357613270000003</v>
      </c>
      <c r="Z837" s="9">
        <v>2.9248383849999997</v>
      </c>
      <c r="AA837" s="9">
        <v>2.9631205330000001</v>
      </c>
      <c r="AB837" s="9">
        <v>4.9569770710000007</v>
      </c>
      <c r="AC837" s="9">
        <v>2.486481393</v>
      </c>
      <c r="AD837" s="9">
        <v>3.946622434</v>
      </c>
      <c r="AE837" s="9">
        <v>1.931470722</v>
      </c>
      <c r="AF837" s="9">
        <v>2.4553873629999998</v>
      </c>
      <c r="AG837" s="9">
        <v>1.9522076820000001</v>
      </c>
      <c r="AH837" s="9">
        <v>3.4129834479999999</v>
      </c>
      <c r="AI837" s="9">
        <v>2.63159696</v>
      </c>
      <c r="AJ837" s="9">
        <v>2.0541722849999999</v>
      </c>
      <c r="AK837" s="9">
        <v>3.401785463</v>
      </c>
      <c r="AL837" s="9">
        <v>5.0143279539999996</v>
      </c>
      <c r="AM837" s="9">
        <v>4.3072156440000002</v>
      </c>
      <c r="AN837" s="9">
        <v>5.948927963</v>
      </c>
      <c r="AO837" s="9">
        <v>2.528150337</v>
      </c>
      <c r="AP837" s="9">
        <v>2.3745792589999999</v>
      </c>
      <c r="AQ837" s="9">
        <v>3.3877696629999998</v>
      </c>
      <c r="AR837" s="9">
        <v>2.8028679670000001</v>
      </c>
      <c r="AS837" s="9">
        <v>2.8416407079999999</v>
      </c>
      <c r="AT837" s="9">
        <v>6.2225324689999999</v>
      </c>
      <c r="AU837" s="9">
        <v>3.296783445</v>
      </c>
      <c r="AV837" s="9">
        <v>4.1032700779999995</v>
      </c>
      <c r="AW837" s="9">
        <v>1.9573538990000001</v>
      </c>
      <c r="AX837" s="9">
        <v>1.800265411</v>
      </c>
      <c r="AY837" s="9">
        <v>3.0953360819999998</v>
      </c>
      <c r="AZ837" s="9">
        <v>1.8310597820000001</v>
      </c>
      <c r="BA837" s="9">
        <v>2.5766254480000002</v>
      </c>
      <c r="BB837" s="9">
        <v>3.9497047080000001</v>
      </c>
      <c r="BC837" s="9">
        <v>3.8607956319999999</v>
      </c>
      <c r="BD837" s="9">
        <v>3.4589398999999998</v>
      </c>
      <c r="BE837" s="9">
        <v>2.553641464</v>
      </c>
      <c r="BF837" s="9">
        <v>2.6102478809999998</v>
      </c>
      <c r="BG837" s="9">
        <v>4.3371381329999998</v>
      </c>
      <c r="BH837" s="9">
        <v>2.1999161809999999</v>
      </c>
      <c r="BI837" s="9">
        <v>3.473388403</v>
      </c>
      <c r="BJ837" s="9">
        <v>1.7382772259999999</v>
      </c>
      <c r="BK837" s="9">
        <v>2.1928127560000004</v>
      </c>
      <c r="BL837" s="9">
        <v>1.73106267</v>
      </c>
      <c r="BM837" s="9">
        <v>3.0140508399999999</v>
      </c>
      <c r="BN837" s="9">
        <v>2.3327599480000001</v>
      </c>
      <c r="BO837" s="9">
        <v>1.873585463</v>
      </c>
      <c r="BP837" s="9">
        <v>3.0212511790000001</v>
      </c>
      <c r="BQ837" s="9">
        <v>4.4092535530000001</v>
      </c>
      <c r="BR837" s="9">
        <v>3.7833969399999998</v>
      </c>
      <c r="BS837" s="9">
        <v>5.1723752030000005</v>
      </c>
      <c r="BT837" s="9">
        <v>2.2446711069999998</v>
      </c>
      <c r="BU837" s="9">
        <v>2.1056460330000002</v>
      </c>
      <c r="BV837" s="9">
        <v>2.938650322</v>
      </c>
      <c r="BW837" s="9">
        <v>2.4854472919999999</v>
      </c>
      <c r="BX837" s="9">
        <v>2.5647078479999998</v>
      </c>
      <c r="BY837" s="9">
        <v>5.4195274580000001</v>
      </c>
      <c r="BZ837" s="9">
        <v>2.9290443370000001</v>
      </c>
      <c r="CA837" s="9">
        <v>3.5632542169999999</v>
      </c>
      <c r="CB837" s="9">
        <v>1.7248460999999999</v>
      </c>
      <c r="CC837" s="9">
        <v>1.588171059</v>
      </c>
      <c r="CD837" s="9">
        <v>2.711123078</v>
      </c>
      <c r="CE837" s="9">
        <v>1.6135458810000001</v>
      </c>
      <c r="CF837" s="9">
        <v>2.2280966699999998</v>
      </c>
      <c r="CG837" s="9">
        <v>3.4469076270000003</v>
      </c>
      <c r="CH837" s="9">
        <v>3.3652120700000001</v>
      </c>
      <c r="CI837" s="9">
        <v>3.0047620669999997</v>
      </c>
      <c r="CJ837" s="9">
        <v>2.247415948</v>
      </c>
      <c r="CK837" s="9">
        <v>2.280321678</v>
      </c>
      <c r="CL837" s="9">
        <v>3.7719118850000002</v>
      </c>
      <c r="CM837" s="9">
        <v>1.920390993</v>
      </c>
      <c r="CN837" s="9">
        <v>3.015794971</v>
      </c>
      <c r="CO837" s="9">
        <v>1.543602922</v>
      </c>
      <c r="CP837" s="9">
        <v>1.9617385409999999</v>
      </c>
      <c r="CQ837" s="9">
        <v>1.5177046220000001</v>
      </c>
      <c r="CR837" s="9">
        <v>2.6281208070000002</v>
      </c>
      <c r="CS837" s="9">
        <v>2.0513439149999999</v>
      </c>
      <c r="CT837" s="9">
        <v>1.6809005889999999</v>
      </c>
      <c r="CU837" s="9">
        <v>2.6331934960000001</v>
      </c>
      <c r="CV837" s="9">
        <v>3.8280845729999999</v>
      </c>
      <c r="CW837" s="9">
        <v>3.2835314809999998</v>
      </c>
      <c r="CX837" s="9">
        <v>4.4406604999999999</v>
      </c>
      <c r="CY837" s="9">
        <v>1.9790085230000001</v>
      </c>
      <c r="CZ837" s="9">
        <v>1.849874826</v>
      </c>
      <c r="DA837" s="9">
        <v>2.535543933</v>
      </c>
      <c r="DB837" s="9">
        <v>2.2026488369999999</v>
      </c>
      <c r="DC837" s="9">
        <v>2.2834642660000002</v>
      </c>
      <c r="DD837" s="9">
        <v>4.6676149050000006</v>
      </c>
      <c r="DE837" s="9">
        <v>2.5638117469999999</v>
      </c>
      <c r="DF837" s="9">
        <v>3.0668595440000002</v>
      </c>
      <c r="DG837" s="9">
        <v>1.4072707369999999</v>
      </c>
      <c r="DH837" s="9">
        <v>1.298915933</v>
      </c>
      <c r="DI837" s="9">
        <v>2.200473144</v>
      </c>
      <c r="DJ837" s="9">
        <v>1.3202457299999999</v>
      </c>
      <c r="DK837" s="9">
        <v>1.7722602700000001</v>
      </c>
      <c r="DL837" s="9">
        <v>2.7814352589999998</v>
      </c>
      <c r="DM837" s="9">
        <v>2.7123980699999999</v>
      </c>
      <c r="DN837" s="9">
        <v>2.4134744029999999</v>
      </c>
      <c r="DO837" s="9">
        <v>1.8390537300000001</v>
      </c>
      <c r="DP837" s="9">
        <v>1.839477515</v>
      </c>
      <c r="DQ837" s="9">
        <v>3.0307936629999999</v>
      </c>
      <c r="DR837" s="9">
        <v>1.5506881189999999</v>
      </c>
      <c r="DS837" s="9">
        <v>2.4239093779999998</v>
      </c>
      <c r="DT837" s="9">
        <v>1.2740079</v>
      </c>
      <c r="DU837" s="9">
        <v>1.6409569070000001</v>
      </c>
      <c r="DV837" s="9">
        <v>1.237816185</v>
      </c>
      <c r="DW837" s="9">
        <v>2.122006974</v>
      </c>
      <c r="DX837" s="9">
        <v>1.670243108</v>
      </c>
      <c r="DY837" s="9">
        <v>1.410057074</v>
      </c>
      <c r="DZ837" s="9">
        <v>2.1232585029999997</v>
      </c>
      <c r="EA837" s="9">
        <v>3.0750804550000002</v>
      </c>
      <c r="EB837" s="9">
        <v>2.6381289739999998</v>
      </c>
      <c r="EC837" s="9">
        <v>3.5144032249999997</v>
      </c>
      <c r="ED837" s="9">
        <v>1.620927496</v>
      </c>
      <c r="EE837" s="9">
        <v>1.508130371</v>
      </c>
      <c r="EF837" s="9">
        <v>2.0235646709999999</v>
      </c>
      <c r="EG837" s="9">
        <v>1.817884133</v>
      </c>
      <c r="EH837" s="9">
        <v>1.8966327890000001</v>
      </c>
      <c r="EI837" s="9">
        <v>3.703979677</v>
      </c>
      <c r="EJ837" s="9">
        <v>2.0790083369999999</v>
      </c>
      <c r="EK837" s="9">
        <v>2.4467779479999998</v>
      </c>
    </row>
    <row r="838" spans="1:141" x14ac:dyDescent="0.2">
      <c r="A838">
        <v>834</v>
      </c>
      <c r="B838" s="9">
        <v>1.20462</v>
      </c>
      <c r="C838" s="9">
        <v>3.3607549806292925</v>
      </c>
      <c r="D838" s="9">
        <v>1.48308</v>
      </c>
      <c r="E838" s="9">
        <v>1.9475</v>
      </c>
      <c r="F838" s="9">
        <v>1.410632911392405</v>
      </c>
      <c r="G838" s="9">
        <v>2.3702000000000001</v>
      </c>
      <c r="H838" s="9">
        <v>1.8747520000000002</v>
      </c>
      <c r="I838" s="9">
        <v>2.1303999999999998</v>
      </c>
      <c r="J838" s="9">
        <v>1.8298000000000001</v>
      </c>
      <c r="K838" s="9">
        <v>4.8549999999999995</v>
      </c>
      <c r="L838" s="9">
        <v>2.2180800000000001</v>
      </c>
      <c r="M838" s="9">
        <v>3.008</v>
      </c>
      <c r="N838" s="9">
        <v>2.4610000000000003</v>
      </c>
      <c r="O838" s="9">
        <v>7.0805999999999996</v>
      </c>
      <c r="P838" s="9">
        <v>3.1858200000000001</v>
      </c>
      <c r="Q838" s="9">
        <v>4.1803999999999997</v>
      </c>
      <c r="R838" s="9">
        <v>2.185892478</v>
      </c>
      <c r="S838" s="9">
        <v>2.0107682539999998</v>
      </c>
      <c r="T838" s="9">
        <v>3.4044348319999997</v>
      </c>
      <c r="U838" s="9">
        <v>2.0682934039999998</v>
      </c>
      <c r="V838" s="9">
        <v>2.9336917100000002</v>
      </c>
      <c r="W838" s="9">
        <v>4.4054940159999996</v>
      </c>
      <c r="X838" s="9">
        <v>4.4321998799999998</v>
      </c>
      <c r="Y838" s="9">
        <v>3.9434335460000001</v>
      </c>
      <c r="Z838" s="9">
        <v>2.9310348299999998</v>
      </c>
      <c r="AA838" s="9">
        <v>2.9689605339999998</v>
      </c>
      <c r="AB838" s="9">
        <v>4.9678699580000005</v>
      </c>
      <c r="AC838" s="9">
        <v>2.4915936140000001</v>
      </c>
      <c r="AD838" s="9">
        <v>3.9553564319999999</v>
      </c>
      <c r="AE838" s="9">
        <v>1.9355920559999999</v>
      </c>
      <c r="AF838" s="9">
        <v>2.4606024739999999</v>
      </c>
      <c r="AG838" s="9">
        <v>1.9562732359999999</v>
      </c>
      <c r="AH838" s="9">
        <v>3.4203210039999998</v>
      </c>
      <c r="AI838" s="9">
        <v>2.6369611800000001</v>
      </c>
      <c r="AJ838" s="9">
        <v>2.0585667299999999</v>
      </c>
      <c r="AK838" s="9">
        <v>3.4084065740000002</v>
      </c>
      <c r="AL838" s="9">
        <v>5.024475292</v>
      </c>
      <c r="AM838" s="9">
        <v>4.3156363119999996</v>
      </c>
      <c r="AN838" s="9">
        <v>5.9603230739999997</v>
      </c>
      <c r="AO838" s="9">
        <v>2.533321226</v>
      </c>
      <c r="AP838" s="9">
        <v>2.3795974819999999</v>
      </c>
      <c r="AQ838" s="9">
        <v>3.3948387740000001</v>
      </c>
      <c r="AR838" s="9">
        <v>2.8082639660000002</v>
      </c>
      <c r="AS838" s="9">
        <v>2.847562484</v>
      </c>
      <c r="AT838" s="9">
        <v>6.2353364620000002</v>
      </c>
      <c r="AU838" s="9">
        <v>3.3029001099999999</v>
      </c>
      <c r="AV838" s="9">
        <v>4.1121287439999996</v>
      </c>
      <c r="AW838" s="9">
        <v>1.9614919020000001</v>
      </c>
      <c r="AX838" s="9">
        <v>1.804136078</v>
      </c>
      <c r="AY838" s="9">
        <v>3.1020176359999998</v>
      </c>
      <c r="AZ838" s="9">
        <v>1.8349693360000001</v>
      </c>
      <c r="BA838" s="9">
        <v>2.582037004</v>
      </c>
      <c r="BB838" s="9">
        <v>3.9570344840000002</v>
      </c>
      <c r="BC838" s="9">
        <v>3.8692076360000001</v>
      </c>
      <c r="BD838" s="9">
        <v>3.4657198999999999</v>
      </c>
      <c r="BE838" s="9">
        <v>2.5590945719999998</v>
      </c>
      <c r="BF838" s="9">
        <v>2.6153934379999999</v>
      </c>
      <c r="BG838" s="9">
        <v>4.3467241339999996</v>
      </c>
      <c r="BH838" s="9">
        <v>2.2044577379999999</v>
      </c>
      <c r="BI838" s="9">
        <v>3.4810452940000003</v>
      </c>
      <c r="BJ838" s="9">
        <v>1.7420014479999999</v>
      </c>
      <c r="BK838" s="9">
        <v>2.1975080880000002</v>
      </c>
      <c r="BL838" s="9">
        <v>1.7346975599999999</v>
      </c>
      <c r="BM838" s="9">
        <v>3.0205426200000001</v>
      </c>
      <c r="BN838" s="9">
        <v>2.3375695040000002</v>
      </c>
      <c r="BO838" s="9">
        <v>1.8776065740000001</v>
      </c>
      <c r="BP838" s="9">
        <v>3.0271638419999998</v>
      </c>
      <c r="BQ838" s="9">
        <v>4.4182019939999995</v>
      </c>
      <c r="BR838" s="9">
        <v>3.7908507199999999</v>
      </c>
      <c r="BS838" s="9">
        <v>5.1824740940000007</v>
      </c>
      <c r="BT838" s="9">
        <v>2.2493028859999997</v>
      </c>
      <c r="BU838" s="9">
        <v>2.110108034</v>
      </c>
      <c r="BV838" s="9">
        <v>2.9448316560000003</v>
      </c>
      <c r="BW838" s="9">
        <v>2.4902615159999999</v>
      </c>
      <c r="BX838" s="9">
        <v>2.570073404</v>
      </c>
      <c r="BY838" s="9">
        <v>5.4309016840000002</v>
      </c>
      <c r="BZ838" s="9">
        <v>2.9345332260000001</v>
      </c>
      <c r="CA838" s="9">
        <v>3.571002666</v>
      </c>
      <c r="CB838" s="9">
        <v>1.7285081</v>
      </c>
      <c r="CC838" s="9">
        <v>1.591613282</v>
      </c>
      <c r="CD838" s="9">
        <v>2.7170197439999999</v>
      </c>
      <c r="CE838" s="9">
        <v>1.6169974380000001</v>
      </c>
      <c r="CF838" s="9">
        <v>2.2328295599999999</v>
      </c>
      <c r="CG838" s="9">
        <v>3.4533418460000003</v>
      </c>
      <c r="CH838" s="9">
        <v>3.3725969600000001</v>
      </c>
      <c r="CI838" s="9">
        <v>3.0106760659999998</v>
      </c>
      <c r="CJ838" s="9">
        <v>2.2522575040000001</v>
      </c>
      <c r="CK838" s="9">
        <v>2.284824344</v>
      </c>
      <c r="CL838" s="9">
        <v>3.78028633</v>
      </c>
      <c r="CM838" s="9">
        <v>1.9243732140000001</v>
      </c>
      <c r="CN838" s="9">
        <v>3.0224338579999999</v>
      </c>
      <c r="CO838" s="9">
        <v>1.5469282559999999</v>
      </c>
      <c r="CP838" s="9">
        <v>1.965966318</v>
      </c>
      <c r="CQ838" s="9">
        <v>1.5209239560000001</v>
      </c>
      <c r="CR838" s="9">
        <v>2.6338025859999998</v>
      </c>
      <c r="CS838" s="9">
        <v>2.05560147</v>
      </c>
      <c r="CT838" s="9">
        <v>1.6845319219999999</v>
      </c>
      <c r="CU838" s="9">
        <v>2.6383906079999999</v>
      </c>
      <c r="CV838" s="9">
        <v>3.835874354</v>
      </c>
      <c r="CW838" s="9">
        <v>3.290025038</v>
      </c>
      <c r="CX838" s="9">
        <v>4.4494804999999999</v>
      </c>
      <c r="CY838" s="9">
        <v>1.983115854</v>
      </c>
      <c r="CZ838" s="9">
        <v>1.8538050479999999</v>
      </c>
      <c r="DA838" s="9">
        <v>2.5409119339999999</v>
      </c>
      <c r="DB838" s="9">
        <v>2.2069257260000001</v>
      </c>
      <c r="DC838" s="9">
        <v>2.2882722680000001</v>
      </c>
      <c r="DD838" s="9">
        <v>4.6775937900000004</v>
      </c>
      <c r="DE838" s="9">
        <v>2.5686653059999998</v>
      </c>
      <c r="DF838" s="9">
        <v>3.0735482119999999</v>
      </c>
      <c r="DG838" s="9">
        <v>1.410281626</v>
      </c>
      <c r="DH838" s="9">
        <v>1.3017679340000001</v>
      </c>
      <c r="DI838" s="9">
        <v>2.2053198119999999</v>
      </c>
      <c r="DJ838" s="9">
        <v>1.32308684</v>
      </c>
      <c r="DK838" s="9">
        <v>1.7761011600000001</v>
      </c>
      <c r="DL838" s="9">
        <v>2.7866854819999998</v>
      </c>
      <c r="DM838" s="9">
        <v>2.7184249600000001</v>
      </c>
      <c r="DN838" s="9">
        <v>2.418273294</v>
      </c>
      <c r="DO838" s="9">
        <v>1.84307084</v>
      </c>
      <c r="DP838" s="9">
        <v>1.8431330699999999</v>
      </c>
      <c r="DQ838" s="9">
        <v>3.0375907739999999</v>
      </c>
      <c r="DR838" s="9">
        <v>1.553934562</v>
      </c>
      <c r="DS838" s="9">
        <v>2.4292480439999999</v>
      </c>
      <c r="DT838" s="9">
        <v>1.2767839000000001</v>
      </c>
      <c r="DU838" s="9">
        <v>1.644530686</v>
      </c>
      <c r="DV838" s="9">
        <v>1.2404786299999999</v>
      </c>
      <c r="DW838" s="9">
        <v>2.1266307520000001</v>
      </c>
      <c r="DX838" s="9">
        <v>1.6737588839999999</v>
      </c>
      <c r="DY838" s="9">
        <v>1.4131308519999999</v>
      </c>
      <c r="DZ838" s="9">
        <v>2.1275053939999999</v>
      </c>
      <c r="EA838" s="9">
        <v>3.0813717899999999</v>
      </c>
      <c r="EB838" s="9">
        <v>2.6433867520000001</v>
      </c>
      <c r="EC838" s="9">
        <v>3.5215494499999997</v>
      </c>
      <c r="ED838" s="9">
        <v>1.6243226079999999</v>
      </c>
      <c r="EE838" s="9">
        <v>1.511361258</v>
      </c>
      <c r="EF838" s="9">
        <v>2.0278935580000002</v>
      </c>
      <c r="EG838" s="9">
        <v>1.8214321339999999</v>
      </c>
      <c r="EH838" s="9">
        <v>1.9006681220000001</v>
      </c>
      <c r="EI838" s="9">
        <v>3.7121083459999999</v>
      </c>
      <c r="EJ838" s="9">
        <v>2.083005226</v>
      </c>
      <c r="EK838" s="9">
        <v>2.4521335039999999</v>
      </c>
    </row>
    <row r="839" spans="1:141" x14ac:dyDescent="0.2">
      <c r="A839">
        <v>835</v>
      </c>
      <c r="B839" s="9">
        <v>1.2075499999999999</v>
      </c>
      <c r="C839" s="9">
        <v>3.365854405668903</v>
      </c>
      <c r="D839" s="9">
        <v>1.4867000000000001</v>
      </c>
      <c r="E839" s="9">
        <v>1.95225</v>
      </c>
      <c r="F839" s="9">
        <v>1.4144303797468354</v>
      </c>
      <c r="G839" s="9">
        <v>2.3755000000000002</v>
      </c>
      <c r="H839" s="9">
        <v>1.87968</v>
      </c>
      <c r="I839" s="9">
        <v>2.1360000000000001</v>
      </c>
      <c r="J839" s="9">
        <v>1.8345</v>
      </c>
      <c r="K839" s="9">
        <v>4.8624999999999998</v>
      </c>
      <c r="L839" s="9">
        <v>2.2227000000000001</v>
      </c>
      <c r="M839" s="9">
        <v>3.0150000000000001</v>
      </c>
      <c r="N839" s="9">
        <v>2.4675000000000002</v>
      </c>
      <c r="O839" s="9">
        <v>7.0914999999999999</v>
      </c>
      <c r="P839" s="9">
        <v>3.1940500000000003</v>
      </c>
      <c r="Q839" s="9">
        <v>4.1909999999999998</v>
      </c>
      <c r="R839" s="9">
        <v>2.1904971449999997</v>
      </c>
      <c r="S839" s="9">
        <v>2.015053585</v>
      </c>
      <c r="T839" s="9">
        <v>3.4117312799999997</v>
      </c>
      <c r="U839" s="9">
        <v>2.0726889599999998</v>
      </c>
      <c r="V839" s="9">
        <v>2.9397963750000002</v>
      </c>
      <c r="W839" s="9">
        <v>4.4136137900000003</v>
      </c>
      <c r="X839" s="9">
        <v>4.4417665500000005</v>
      </c>
      <c r="Y839" s="9">
        <v>3.9511057649999999</v>
      </c>
      <c r="Z839" s="9">
        <v>2.9372312749999998</v>
      </c>
      <c r="AA839" s="9">
        <v>2.974800535</v>
      </c>
      <c r="AB839" s="9">
        <v>4.9787628450000003</v>
      </c>
      <c r="AC839" s="9">
        <v>2.4967058349999998</v>
      </c>
      <c r="AD839" s="9">
        <v>3.9640904299999997</v>
      </c>
      <c r="AE839" s="9">
        <v>1.9397133900000001</v>
      </c>
      <c r="AF839" s="9">
        <v>2.4658175849999999</v>
      </c>
      <c r="AG839" s="9">
        <v>1.96033879</v>
      </c>
      <c r="AH839" s="9">
        <v>3.4276585599999998</v>
      </c>
      <c r="AI839" s="9">
        <v>2.6423254000000003</v>
      </c>
      <c r="AJ839" s="9">
        <v>2.0629611749999999</v>
      </c>
      <c r="AK839" s="9">
        <v>3.4150276850000001</v>
      </c>
      <c r="AL839" s="9">
        <v>5.0346226300000003</v>
      </c>
      <c r="AM839" s="9">
        <v>4.3240569799999999</v>
      </c>
      <c r="AN839" s="9">
        <v>5.9717181850000003</v>
      </c>
      <c r="AO839" s="9">
        <v>2.5384921150000004</v>
      </c>
      <c r="AP839" s="9">
        <v>2.3846157049999999</v>
      </c>
      <c r="AQ839" s="9">
        <v>3.401907885</v>
      </c>
      <c r="AR839" s="9">
        <v>2.8136599649999998</v>
      </c>
      <c r="AS839" s="9">
        <v>2.8534842600000001</v>
      </c>
      <c r="AT839" s="9">
        <v>6.2481404549999997</v>
      </c>
      <c r="AU839" s="9">
        <v>3.3090167749999999</v>
      </c>
      <c r="AV839" s="9">
        <v>4.1209874099999997</v>
      </c>
      <c r="AW839" s="9">
        <v>1.9656299050000001</v>
      </c>
      <c r="AX839" s="9">
        <v>1.8080067449999999</v>
      </c>
      <c r="AY839" s="9">
        <v>3.1086991899999998</v>
      </c>
      <c r="AZ839" s="9">
        <v>1.8388788899999999</v>
      </c>
      <c r="BA839" s="9">
        <v>2.5874485599999999</v>
      </c>
      <c r="BB839" s="9">
        <v>3.96436426</v>
      </c>
      <c r="BC839" s="9">
        <v>3.8776196400000003</v>
      </c>
      <c r="BD839" s="9">
        <v>3.4724998999999999</v>
      </c>
      <c r="BE839" s="9">
        <v>2.56454768</v>
      </c>
      <c r="BF839" s="9">
        <v>2.620538995</v>
      </c>
      <c r="BG839" s="9">
        <v>4.3563101349999993</v>
      </c>
      <c r="BH839" s="9">
        <v>2.2089992949999999</v>
      </c>
      <c r="BI839" s="9">
        <v>3.4887021850000002</v>
      </c>
      <c r="BJ839" s="9">
        <v>1.7457256699999999</v>
      </c>
      <c r="BK839" s="9">
        <v>2.20220342</v>
      </c>
      <c r="BL839" s="9">
        <v>1.7383324499999999</v>
      </c>
      <c r="BM839" s="9">
        <v>3.0270344000000002</v>
      </c>
      <c r="BN839" s="9">
        <v>2.3423790600000003</v>
      </c>
      <c r="BO839" s="9">
        <v>1.881627685</v>
      </c>
      <c r="BP839" s="9">
        <v>3.0330765049999999</v>
      </c>
      <c r="BQ839" s="9">
        <v>4.4271504349999997</v>
      </c>
      <c r="BR839" s="9">
        <v>3.7983045</v>
      </c>
      <c r="BS839" s="9">
        <v>5.192572985</v>
      </c>
      <c r="BT839" s="9">
        <v>2.2539346650000001</v>
      </c>
      <c r="BU839" s="9">
        <v>2.1145700349999998</v>
      </c>
      <c r="BV839" s="9">
        <v>2.9510129900000002</v>
      </c>
      <c r="BW839" s="9">
        <v>2.4950757399999999</v>
      </c>
      <c r="BX839" s="9">
        <v>2.5754389600000001</v>
      </c>
      <c r="BY839" s="9">
        <v>5.4422759100000002</v>
      </c>
      <c r="BZ839" s="9">
        <v>2.9400221150000001</v>
      </c>
      <c r="CA839" s="9">
        <v>3.5787511149999998</v>
      </c>
      <c r="CB839" s="9">
        <v>1.7321701</v>
      </c>
      <c r="CC839" s="9">
        <v>1.5950555049999999</v>
      </c>
      <c r="CD839" s="9">
        <v>2.7229164100000003</v>
      </c>
      <c r="CE839" s="9">
        <v>1.6204489950000001</v>
      </c>
      <c r="CF839" s="9">
        <v>2.23756245</v>
      </c>
      <c r="CG839" s="9">
        <v>3.4597760650000002</v>
      </c>
      <c r="CH839" s="9">
        <v>3.3799818500000001</v>
      </c>
      <c r="CI839" s="9">
        <v>3.0165900649999999</v>
      </c>
      <c r="CJ839" s="9">
        <v>2.2570990599999998</v>
      </c>
      <c r="CK839" s="9">
        <v>2.2893270100000001</v>
      </c>
      <c r="CL839" s="9">
        <v>3.7886607750000003</v>
      </c>
      <c r="CM839" s="9">
        <v>1.9283554350000001</v>
      </c>
      <c r="CN839" s="9">
        <v>3.0290727450000001</v>
      </c>
      <c r="CO839" s="9">
        <v>1.5502535899999998</v>
      </c>
      <c r="CP839" s="9">
        <v>1.9701940949999999</v>
      </c>
      <c r="CQ839" s="9">
        <v>1.52414329</v>
      </c>
      <c r="CR839" s="9">
        <v>2.6394843649999999</v>
      </c>
      <c r="CS839" s="9">
        <v>2.0598590249999997</v>
      </c>
      <c r="CT839" s="9">
        <v>1.6881632550000001</v>
      </c>
      <c r="CU839" s="9">
        <v>2.6435877200000002</v>
      </c>
      <c r="CV839" s="9">
        <v>3.843664135</v>
      </c>
      <c r="CW839" s="9">
        <v>3.2965185950000002</v>
      </c>
      <c r="CX839" s="9">
        <v>4.4583005</v>
      </c>
      <c r="CY839" s="9">
        <v>1.9872231849999999</v>
      </c>
      <c r="CZ839" s="9">
        <v>1.85773527</v>
      </c>
      <c r="DA839" s="9">
        <v>2.5462799350000003</v>
      </c>
      <c r="DB839" s="9">
        <v>2.2112026149999999</v>
      </c>
      <c r="DC839" s="9">
        <v>2.2930802699999999</v>
      </c>
      <c r="DD839" s="9">
        <v>4.6875726750000002</v>
      </c>
      <c r="DE839" s="9">
        <v>2.573518865</v>
      </c>
      <c r="DF839" s="9">
        <v>3.0802368800000002</v>
      </c>
      <c r="DG839" s="9">
        <v>1.413292515</v>
      </c>
      <c r="DH839" s="9">
        <v>1.3046199350000001</v>
      </c>
      <c r="DI839" s="9">
        <v>2.2101664800000003</v>
      </c>
      <c r="DJ839" s="9">
        <v>1.3259279500000001</v>
      </c>
      <c r="DK839" s="9">
        <v>1.7799420500000001</v>
      </c>
      <c r="DL839" s="9">
        <v>2.7919357049999998</v>
      </c>
      <c r="DM839" s="9">
        <v>2.7244518499999999</v>
      </c>
      <c r="DN839" s="9">
        <v>2.4230721850000001</v>
      </c>
      <c r="DO839" s="9">
        <v>1.8470879499999999</v>
      </c>
      <c r="DP839" s="9">
        <v>1.8467886250000001</v>
      </c>
      <c r="DQ839" s="9">
        <v>3.0443878849999999</v>
      </c>
      <c r="DR839" s="9">
        <v>1.5571810050000001</v>
      </c>
      <c r="DS839" s="9">
        <v>2.43458671</v>
      </c>
      <c r="DT839" s="9">
        <v>1.2795599</v>
      </c>
      <c r="DU839" s="9">
        <v>1.6481044649999999</v>
      </c>
      <c r="DV839" s="9">
        <v>1.2431410749999998</v>
      </c>
      <c r="DW839" s="9">
        <v>2.1312545300000001</v>
      </c>
      <c r="DX839" s="9">
        <v>1.6772746600000001</v>
      </c>
      <c r="DY839" s="9">
        <v>1.41620463</v>
      </c>
      <c r="DZ839" s="9">
        <v>2.1317522850000001</v>
      </c>
      <c r="EA839" s="9">
        <v>3.0876631250000002</v>
      </c>
      <c r="EB839" s="9">
        <v>2.6486445299999999</v>
      </c>
      <c r="EC839" s="9">
        <v>3.5286956749999998</v>
      </c>
      <c r="ED839" s="9">
        <v>1.6277177200000001</v>
      </c>
      <c r="EE839" s="9">
        <v>1.5145921449999999</v>
      </c>
      <c r="EF839" s="9">
        <v>2.0322224449999999</v>
      </c>
      <c r="EG839" s="9">
        <v>1.8249801350000001</v>
      </c>
      <c r="EH839" s="9">
        <v>1.9047034549999999</v>
      </c>
      <c r="EI839" s="9">
        <v>3.7202370149999999</v>
      </c>
      <c r="EJ839" s="9">
        <v>2.0870021150000002</v>
      </c>
      <c r="EK839" s="9">
        <v>2.4574890599999999</v>
      </c>
    </row>
    <row r="840" spans="1:141" x14ac:dyDescent="0.2">
      <c r="A840">
        <v>836</v>
      </c>
      <c r="B840" s="9">
        <v>1.21048</v>
      </c>
      <c r="C840" s="9">
        <v>3.3709538307085136</v>
      </c>
      <c r="D840" s="9">
        <v>1.4903200000000001</v>
      </c>
      <c r="E840" s="9">
        <v>1.9570000000000001</v>
      </c>
      <c r="F840" s="9">
        <v>1.4182278481012658</v>
      </c>
      <c r="G840" s="9">
        <v>2.3808000000000002</v>
      </c>
      <c r="H840" s="9">
        <v>1.8846080000000001</v>
      </c>
      <c r="I840" s="9">
        <v>2.1415999999999999</v>
      </c>
      <c r="J840" s="9">
        <v>1.8391999999999999</v>
      </c>
      <c r="K840" s="9">
        <v>4.8699999999999992</v>
      </c>
      <c r="L840" s="9">
        <v>2.2273200000000002</v>
      </c>
      <c r="M840" s="9">
        <v>3.0220000000000002</v>
      </c>
      <c r="N840" s="9">
        <v>2.4740000000000002</v>
      </c>
      <c r="O840" s="9">
        <v>7.1024000000000003</v>
      </c>
      <c r="P840" s="9">
        <v>3.20228</v>
      </c>
      <c r="Q840" s="9">
        <v>4.2016</v>
      </c>
      <c r="R840" s="9">
        <v>2.1951018119999999</v>
      </c>
      <c r="S840" s="9">
        <v>2.0193389160000002</v>
      </c>
      <c r="T840" s="9">
        <v>3.4190277280000001</v>
      </c>
      <c r="U840" s="9">
        <v>2.0770845160000002</v>
      </c>
      <c r="V840" s="9">
        <v>2.9459010400000003</v>
      </c>
      <c r="W840" s="9">
        <v>4.4217335640000002</v>
      </c>
      <c r="X840" s="9">
        <v>4.4513332200000004</v>
      </c>
      <c r="Y840" s="9">
        <v>3.9587779840000001</v>
      </c>
      <c r="Z840" s="9">
        <v>2.9434277199999999</v>
      </c>
      <c r="AA840" s="9">
        <v>2.9806405360000001</v>
      </c>
      <c r="AB840" s="9">
        <v>4.9896557320000001</v>
      </c>
      <c r="AC840" s="9">
        <v>2.5018180559999998</v>
      </c>
      <c r="AD840" s="9">
        <v>3.972824428</v>
      </c>
      <c r="AE840" s="9">
        <v>1.943834724</v>
      </c>
      <c r="AF840" s="9">
        <v>2.471032696</v>
      </c>
      <c r="AG840" s="9">
        <v>1.9644043440000001</v>
      </c>
      <c r="AH840" s="9">
        <v>3.4349961160000002</v>
      </c>
      <c r="AI840" s="9">
        <v>2.64768962</v>
      </c>
      <c r="AJ840" s="9">
        <v>2.0673556200000003</v>
      </c>
      <c r="AK840" s="9">
        <v>3.4216487959999999</v>
      </c>
      <c r="AL840" s="9">
        <v>5.0447699679999998</v>
      </c>
      <c r="AM840" s="9">
        <v>4.3324776480000002</v>
      </c>
      <c r="AN840" s="9">
        <v>5.983113296</v>
      </c>
      <c r="AO840" s="9">
        <v>2.5436630040000003</v>
      </c>
      <c r="AP840" s="9">
        <v>2.3896339279999999</v>
      </c>
      <c r="AQ840" s="9">
        <v>3.4089769959999998</v>
      </c>
      <c r="AR840" s="9">
        <v>2.8190559639999999</v>
      </c>
      <c r="AS840" s="9">
        <v>2.8594060360000002</v>
      </c>
      <c r="AT840" s="9">
        <v>6.2609444480000001</v>
      </c>
      <c r="AU840" s="9">
        <v>3.3151334399999999</v>
      </c>
      <c r="AV840" s="9">
        <v>4.1298460759999998</v>
      </c>
      <c r="AW840" s="9">
        <v>1.9697679080000001</v>
      </c>
      <c r="AX840" s="9">
        <v>1.8118774120000001</v>
      </c>
      <c r="AY840" s="9">
        <v>3.1153807439999999</v>
      </c>
      <c r="AZ840" s="9">
        <v>1.842788444</v>
      </c>
      <c r="BA840" s="9">
        <v>2.5928601159999998</v>
      </c>
      <c r="BB840" s="9">
        <v>3.9716940360000001</v>
      </c>
      <c r="BC840" s="9">
        <v>3.886031644</v>
      </c>
      <c r="BD840" s="9">
        <v>3.4792798999999999</v>
      </c>
      <c r="BE840" s="9">
        <v>2.5700007879999998</v>
      </c>
      <c r="BF840" s="9">
        <v>2.6256845520000001</v>
      </c>
      <c r="BG840" s="9">
        <v>4.3658961359999999</v>
      </c>
      <c r="BH840" s="9">
        <v>2.2135408519999999</v>
      </c>
      <c r="BI840" s="9">
        <v>3.4963590760000001</v>
      </c>
      <c r="BJ840" s="9">
        <v>1.7494498919999999</v>
      </c>
      <c r="BK840" s="9">
        <v>2.2068987520000003</v>
      </c>
      <c r="BL840" s="9">
        <v>1.74196734</v>
      </c>
      <c r="BM840" s="9">
        <v>3.03352618</v>
      </c>
      <c r="BN840" s="9">
        <v>2.3471886159999999</v>
      </c>
      <c r="BO840" s="9">
        <v>1.8856487959999999</v>
      </c>
      <c r="BP840" s="9">
        <v>3.0389891680000001</v>
      </c>
      <c r="BQ840" s="9">
        <v>4.436098876</v>
      </c>
      <c r="BR840" s="9">
        <v>3.80575828</v>
      </c>
      <c r="BS840" s="9">
        <v>5.2026718760000001</v>
      </c>
      <c r="BT840" s="9">
        <v>2.258566444</v>
      </c>
      <c r="BU840" s="9">
        <v>2.1190320360000001</v>
      </c>
      <c r="BV840" s="9">
        <v>2.957194324</v>
      </c>
      <c r="BW840" s="9">
        <v>2.4998899639999999</v>
      </c>
      <c r="BX840" s="9">
        <v>2.5808045160000002</v>
      </c>
      <c r="BY840" s="9">
        <v>5.4536501360000003</v>
      </c>
      <c r="BZ840" s="9">
        <v>2.9455110040000001</v>
      </c>
      <c r="CA840" s="9">
        <v>3.5864995639999999</v>
      </c>
      <c r="CB840" s="9">
        <v>1.7358320999999999</v>
      </c>
      <c r="CC840" s="9">
        <v>1.5984977279999999</v>
      </c>
      <c r="CD840" s="9">
        <v>2.7288130760000002</v>
      </c>
      <c r="CE840" s="9">
        <v>1.6239005520000001</v>
      </c>
      <c r="CF840" s="9">
        <v>2.2422953400000001</v>
      </c>
      <c r="CG840" s="9">
        <v>3.4662102840000002</v>
      </c>
      <c r="CH840" s="9">
        <v>3.38736674</v>
      </c>
      <c r="CI840" s="9">
        <v>3.022504064</v>
      </c>
      <c r="CJ840" s="9">
        <v>2.261940616</v>
      </c>
      <c r="CK840" s="9">
        <v>2.2938296759999997</v>
      </c>
      <c r="CL840" s="9">
        <v>3.7970352200000002</v>
      </c>
      <c r="CM840" s="9">
        <v>1.9323376560000001</v>
      </c>
      <c r="CN840" s="9">
        <v>3.0357116319999999</v>
      </c>
      <c r="CO840" s="9">
        <v>1.553578924</v>
      </c>
      <c r="CP840" s="9">
        <v>1.974421872</v>
      </c>
      <c r="CQ840" s="9">
        <v>1.527362624</v>
      </c>
      <c r="CR840" s="9">
        <v>2.6451661440000001</v>
      </c>
      <c r="CS840" s="9">
        <v>2.0641165799999999</v>
      </c>
      <c r="CT840" s="9">
        <v>1.691794588</v>
      </c>
      <c r="CU840" s="9">
        <v>2.648784832</v>
      </c>
      <c r="CV840" s="9">
        <v>3.8514539160000001</v>
      </c>
      <c r="CW840" s="9">
        <v>3.303012152</v>
      </c>
      <c r="CX840" s="9">
        <v>4.4671205</v>
      </c>
      <c r="CY840" s="9">
        <v>1.9913305159999999</v>
      </c>
      <c r="CZ840" s="9">
        <v>1.861665492</v>
      </c>
      <c r="DA840" s="9">
        <v>2.5516479360000002</v>
      </c>
      <c r="DB840" s="9">
        <v>2.2154795040000002</v>
      </c>
      <c r="DC840" s="9">
        <v>2.2978882720000002</v>
      </c>
      <c r="DD840" s="9">
        <v>4.69755156</v>
      </c>
      <c r="DE840" s="9">
        <v>2.5783724239999999</v>
      </c>
      <c r="DF840" s="9">
        <v>3.086925548</v>
      </c>
      <c r="DG840" s="9">
        <v>1.416303404</v>
      </c>
      <c r="DH840" s="9">
        <v>1.307471936</v>
      </c>
      <c r="DI840" s="9">
        <v>2.2150131480000002</v>
      </c>
      <c r="DJ840" s="9">
        <v>1.3287690599999999</v>
      </c>
      <c r="DK840" s="9">
        <v>1.78378294</v>
      </c>
      <c r="DL840" s="9">
        <v>2.7971859279999998</v>
      </c>
      <c r="DM840" s="9">
        <v>2.7304787400000001</v>
      </c>
      <c r="DN840" s="9">
        <v>2.4278710760000002</v>
      </c>
      <c r="DO840" s="9">
        <v>1.8511050599999999</v>
      </c>
      <c r="DP840" s="9">
        <v>1.85044418</v>
      </c>
      <c r="DQ840" s="9">
        <v>3.0511849959999999</v>
      </c>
      <c r="DR840" s="9">
        <v>1.560427448</v>
      </c>
      <c r="DS840" s="9">
        <v>2.4399253760000001</v>
      </c>
      <c r="DT840" s="9">
        <v>1.2823359000000001</v>
      </c>
      <c r="DU840" s="9">
        <v>1.651678244</v>
      </c>
      <c r="DV840" s="9">
        <v>1.2458035199999999</v>
      </c>
      <c r="DW840" s="9">
        <v>2.1358783080000001</v>
      </c>
      <c r="DX840" s="9">
        <v>1.6807904360000001</v>
      </c>
      <c r="DY840" s="9">
        <v>1.419278408</v>
      </c>
      <c r="DZ840" s="9">
        <v>2.1359991759999999</v>
      </c>
      <c r="EA840" s="9">
        <v>3.09395446</v>
      </c>
      <c r="EB840" s="9">
        <v>2.6539023079999997</v>
      </c>
      <c r="EC840" s="9">
        <v>3.5358418999999999</v>
      </c>
      <c r="ED840" s="9">
        <v>1.6311128320000001</v>
      </c>
      <c r="EE840" s="9">
        <v>1.5178230319999999</v>
      </c>
      <c r="EF840" s="9">
        <v>2.0365513320000002</v>
      </c>
      <c r="EG840" s="9">
        <v>1.8285281360000001</v>
      </c>
      <c r="EH840" s="9">
        <v>1.908738788</v>
      </c>
      <c r="EI840" s="9">
        <v>3.7283656839999999</v>
      </c>
      <c r="EJ840" s="9">
        <v>2.0909990039999999</v>
      </c>
      <c r="EK840" s="9">
        <v>2.4628446159999999</v>
      </c>
    </row>
    <row r="841" spans="1:141" x14ac:dyDescent="0.2">
      <c r="A841">
        <v>837</v>
      </c>
      <c r="B841" s="9">
        <v>1.2134099999999999</v>
      </c>
      <c r="C841" s="9">
        <v>3.3760532557481238</v>
      </c>
      <c r="D841" s="9">
        <v>1.49394</v>
      </c>
      <c r="E841" s="9">
        <v>1.9617500000000001</v>
      </c>
      <c r="F841" s="9">
        <v>1.4220253164556962</v>
      </c>
      <c r="G841" s="9">
        <v>2.3860999999999999</v>
      </c>
      <c r="H841" s="9">
        <v>1.8895360000000001</v>
      </c>
      <c r="I841" s="9">
        <v>2.1471999999999998</v>
      </c>
      <c r="J841" s="9">
        <v>1.8439000000000001</v>
      </c>
      <c r="K841" s="9">
        <v>4.8774999999999995</v>
      </c>
      <c r="L841" s="9">
        <v>2.2319399999999998</v>
      </c>
      <c r="M841" s="9">
        <v>3.0289999999999999</v>
      </c>
      <c r="N841" s="9">
        <v>2.4805000000000001</v>
      </c>
      <c r="O841" s="9">
        <v>7.1132999999999997</v>
      </c>
      <c r="P841" s="9">
        <v>3.2105100000000002</v>
      </c>
      <c r="Q841" s="9">
        <v>4.2122000000000002</v>
      </c>
      <c r="R841" s="9">
        <v>2.199706479</v>
      </c>
      <c r="S841" s="9">
        <v>2.0236242469999999</v>
      </c>
      <c r="T841" s="9">
        <v>3.4263241760000001</v>
      </c>
      <c r="U841" s="9">
        <v>2.0814800720000002</v>
      </c>
      <c r="V841" s="9">
        <v>2.9520057049999999</v>
      </c>
      <c r="W841" s="9">
        <v>4.429853338</v>
      </c>
      <c r="X841" s="9">
        <v>4.4608998900000003</v>
      </c>
      <c r="Y841" s="9">
        <v>3.966450203</v>
      </c>
      <c r="Z841" s="9">
        <v>2.9496241649999999</v>
      </c>
      <c r="AA841" s="9">
        <v>2.9864805369999998</v>
      </c>
      <c r="AB841" s="9">
        <v>5.0005486190000008</v>
      </c>
      <c r="AC841" s="9">
        <v>2.5069302769999999</v>
      </c>
      <c r="AD841" s="9">
        <v>3.9815584259999999</v>
      </c>
      <c r="AE841" s="9">
        <v>1.9479560579999999</v>
      </c>
      <c r="AF841" s="9">
        <v>2.476247807</v>
      </c>
      <c r="AG841" s="9">
        <v>1.9684698979999999</v>
      </c>
      <c r="AH841" s="9">
        <v>3.4423336720000002</v>
      </c>
      <c r="AI841" s="9">
        <v>2.6530538400000001</v>
      </c>
      <c r="AJ841" s="9">
        <v>2.0717500650000003</v>
      </c>
      <c r="AK841" s="9">
        <v>3.4282699070000002</v>
      </c>
      <c r="AL841" s="9">
        <v>5.0549173060000001</v>
      </c>
      <c r="AM841" s="9">
        <v>4.3408983159999996</v>
      </c>
      <c r="AN841" s="9">
        <v>5.9945084069999997</v>
      </c>
      <c r="AO841" s="9">
        <v>2.5488338930000003</v>
      </c>
      <c r="AP841" s="9">
        <v>2.3946521509999998</v>
      </c>
      <c r="AQ841" s="9">
        <v>3.4160461070000001</v>
      </c>
      <c r="AR841" s="9">
        <v>2.824451963</v>
      </c>
      <c r="AS841" s="9">
        <v>2.8653278119999999</v>
      </c>
      <c r="AT841" s="9">
        <v>6.2737484410000004</v>
      </c>
      <c r="AU841" s="9">
        <v>3.3212501049999998</v>
      </c>
      <c r="AV841" s="9">
        <v>4.1387047419999998</v>
      </c>
      <c r="AW841" s="9">
        <v>1.9739059110000001</v>
      </c>
      <c r="AX841" s="9">
        <v>1.815748079</v>
      </c>
      <c r="AY841" s="9">
        <v>3.1220622979999999</v>
      </c>
      <c r="AZ841" s="9">
        <v>1.846697998</v>
      </c>
      <c r="BA841" s="9">
        <v>2.5982716720000001</v>
      </c>
      <c r="BB841" s="9">
        <v>3.9790238120000003</v>
      </c>
      <c r="BC841" s="9">
        <v>3.8944436480000002</v>
      </c>
      <c r="BD841" s="9">
        <v>3.4860598999999999</v>
      </c>
      <c r="BE841" s="9">
        <v>2.575453896</v>
      </c>
      <c r="BF841" s="9">
        <v>2.6308301090000001</v>
      </c>
      <c r="BG841" s="9">
        <v>4.3754821369999997</v>
      </c>
      <c r="BH841" s="9">
        <v>2.218082409</v>
      </c>
      <c r="BI841" s="9">
        <v>3.504015967</v>
      </c>
      <c r="BJ841" s="9">
        <v>1.7531741139999999</v>
      </c>
      <c r="BK841" s="9">
        <v>2.2115940840000001</v>
      </c>
      <c r="BL841" s="9">
        <v>1.74560223</v>
      </c>
      <c r="BM841" s="9">
        <v>3.0400179600000001</v>
      </c>
      <c r="BN841" s="9">
        <v>2.3519981720000001</v>
      </c>
      <c r="BO841" s="9">
        <v>1.889669907</v>
      </c>
      <c r="BP841" s="9">
        <v>3.0449018309999998</v>
      </c>
      <c r="BQ841" s="9">
        <v>4.4450473170000002</v>
      </c>
      <c r="BR841" s="9">
        <v>3.8132120599999997</v>
      </c>
      <c r="BS841" s="9">
        <v>5.2127707670000003</v>
      </c>
      <c r="BT841" s="9">
        <v>2.2631982229999998</v>
      </c>
      <c r="BU841" s="9">
        <v>2.1234940369999999</v>
      </c>
      <c r="BV841" s="9">
        <v>2.9633756579999999</v>
      </c>
      <c r="BW841" s="9">
        <v>2.5047041879999998</v>
      </c>
      <c r="BX841" s="9">
        <v>2.5861700719999998</v>
      </c>
      <c r="BY841" s="9">
        <v>5.4650243620000003</v>
      </c>
      <c r="BZ841" s="9">
        <v>2.9509998930000001</v>
      </c>
      <c r="CA841" s="9">
        <v>3.5942480130000001</v>
      </c>
      <c r="CB841" s="9">
        <v>1.7394940999999999</v>
      </c>
      <c r="CC841" s="9">
        <v>1.6019399510000001</v>
      </c>
      <c r="CD841" s="9">
        <v>2.7347097420000002</v>
      </c>
      <c r="CE841" s="9">
        <v>1.627352109</v>
      </c>
      <c r="CF841" s="9">
        <v>2.2470282299999997</v>
      </c>
      <c r="CG841" s="9">
        <v>3.4726445030000002</v>
      </c>
      <c r="CH841" s="9">
        <v>3.39475163</v>
      </c>
      <c r="CI841" s="9">
        <v>3.0284180629999997</v>
      </c>
      <c r="CJ841" s="9">
        <v>2.2667821720000001</v>
      </c>
      <c r="CK841" s="9">
        <v>2.2983323419999997</v>
      </c>
      <c r="CL841" s="9">
        <v>3.805409665</v>
      </c>
      <c r="CM841" s="9">
        <v>1.9363198770000001</v>
      </c>
      <c r="CN841" s="9">
        <v>3.0423505190000002</v>
      </c>
      <c r="CO841" s="9">
        <v>1.5569042579999999</v>
      </c>
      <c r="CP841" s="9">
        <v>1.9786496489999998</v>
      </c>
      <c r="CQ841" s="9">
        <v>1.530581958</v>
      </c>
      <c r="CR841" s="9">
        <v>2.6508479230000002</v>
      </c>
      <c r="CS841" s="9">
        <v>2.068374135</v>
      </c>
      <c r="CT841" s="9">
        <v>1.695425921</v>
      </c>
      <c r="CU841" s="9">
        <v>2.6539819439999999</v>
      </c>
      <c r="CV841" s="9">
        <v>3.8592436970000001</v>
      </c>
      <c r="CW841" s="9">
        <v>3.3095057090000002</v>
      </c>
      <c r="CX841" s="9">
        <v>4.4759405000000001</v>
      </c>
      <c r="CY841" s="9">
        <v>1.995437847</v>
      </c>
      <c r="CZ841" s="9">
        <v>1.8655957139999999</v>
      </c>
      <c r="DA841" s="9">
        <v>2.5570159370000001</v>
      </c>
      <c r="DB841" s="9">
        <v>2.2197563929999999</v>
      </c>
      <c r="DC841" s="9">
        <v>2.3026962740000001</v>
      </c>
      <c r="DD841" s="9">
        <v>4.7075304450000006</v>
      </c>
      <c r="DE841" s="9">
        <v>2.5832259829999997</v>
      </c>
      <c r="DF841" s="9">
        <v>3.0936142160000002</v>
      </c>
      <c r="DG841" s="9">
        <v>1.419314293</v>
      </c>
      <c r="DH841" s="9">
        <v>1.3103239369999999</v>
      </c>
      <c r="DI841" s="9">
        <v>2.219859816</v>
      </c>
      <c r="DJ841" s="9">
        <v>1.33161017</v>
      </c>
      <c r="DK841" s="9">
        <v>1.78762383</v>
      </c>
      <c r="DL841" s="9">
        <v>2.8024361509999998</v>
      </c>
      <c r="DM841" s="9">
        <v>2.7365056299999999</v>
      </c>
      <c r="DN841" s="9">
        <v>2.4326699669999998</v>
      </c>
      <c r="DO841" s="9">
        <v>1.85512217</v>
      </c>
      <c r="DP841" s="9">
        <v>1.8540997349999999</v>
      </c>
      <c r="DQ841" s="9">
        <v>3.0579821069999999</v>
      </c>
      <c r="DR841" s="9">
        <v>1.5636738910000001</v>
      </c>
      <c r="DS841" s="9">
        <v>2.4452640419999998</v>
      </c>
      <c r="DT841" s="9">
        <v>1.2851119</v>
      </c>
      <c r="DU841" s="9">
        <v>1.6552520230000001</v>
      </c>
      <c r="DV841" s="9">
        <v>1.2484659649999998</v>
      </c>
      <c r="DW841" s="9">
        <v>2.1405020859999997</v>
      </c>
      <c r="DX841" s="9">
        <v>1.6843062120000001</v>
      </c>
      <c r="DY841" s="9">
        <v>1.4223521859999999</v>
      </c>
      <c r="DZ841" s="9">
        <v>2.1402460670000001</v>
      </c>
      <c r="EA841" s="9">
        <v>3.1002457950000002</v>
      </c>
      <c r="EB841" s="9">
        <v>2.659160086</v>
      </c>
      <c r="EC841" s="9">
        <v>3.5429881249999999</v>
      </c>
      <c r="ED841" s="9">
        <v>1.6345079440000001</v>
      </c>
      <c r="EE841" s="9">
        <v>1.5210539190000001</v>
      </c>
      <c r="EF841" s="9">
        <v>2.0408802189999999</v>
      </c>
      <c r="EG841" s="9">
        <v>1.832076137</v>
      </c>
      <c r="EH841" s="9">
        <v>1.912774121</v>
      </c>
      <c r="EI841" s="9">
        <v>3.7364943529999999</v>
      </c>
      <c r="EJ841" s="9">
        <v>2.0949958930000001</v>
      </c>
      <c r="EK841" s="9">
        <v>2.468200172</v>
      </c>
    </row>
    <row r="842" spans="1:141" x14ac:dyDescent="0.2">
      <c r="A842">
        <v>838</v>
      </c>
      <c r="B842" s="9">
        <v>1.21634</v>
      </c>
      <c r="C842" s="9">
        <v>3.3811526807877343</v>
      </c>
      <c r="D842" s="9">
        <v>1.49756</v>
      </c>
      <c r="E842" s="9">
        <v>1.9665000000000001</v>
      </c>
      <c r="F842" s="9">
        <v>1.4258227848101266</v>
      </c>
      <c r="G842" s="9">
        <v>2.3914</v>
      </c>
      <c r="H842" s="9">
        <v>1.8944640000000001</v>
      </c>
      <c r="I842" s="9">
        <v>2.1528</v>
      </c>
      <c r="J842" s="9">
        <v>1.8486</v>
      </c>
      <c r="K842" s="9">
        <v>4.8849999999999998</v>
      </c>
      <c r="L842" s="9">
        <v>2.2365599999999999</v>
      </c>
      <c r="M842" s="9">
        <v>3.036</v>
      </c>
      <c r="N842" s="9">
        <v>2.4870000000000001</v>
      </c>
      <c r="O842" s="9">
        <v>7.1242000000000001</v>
      </c>
      <c r="P842" s="9">
        <v>3.2187399999999999</v>
      </c>
      <c r="Q842" s="9">
        <v>4.2227999999999994</v>
      </c>
      <c r="R842" s="9">
        <v>2.2043111459999998</v>
      </c>
      <c r="S842" s="9">
        <v>2.027909578</v>
      </c>
      <c r="T842" s="9">
        <v>3.433620624</v>
      </c>
      <c r="U842" s="9">
        <v>2.0858756280000001</v>
      </c>
      <c r="V842" s="9">
        <v>2.95811037</v>
      </c>
      <c r="W842" s="9">
        <v>4.4379731119999999</v>
      </c>
      <c r="X842" s="9">
        <v>4.4704665600000002</v>
      </c>
      <c r="Y842" s="9">
        <v>3.9741224220000002</v>
      </c>
      <c r="Z842" s="9">
        <v>2.95582061</v>
      </c>
      <c r="AA842" s="9">
        <v>2.992320538</v>
      </c>
      <c r="AB842" s="9">
        <v>5.0114415060000006</v>
      </c>
      <c r="AC842" s="9">
        <v>2.512042498</v>
      </c>
      <c r="AD842" s="9">
        <v>3.9902924239999997</v>
      </c>
      <c r="AE842" s="9">
        <v>1.9520773920000001</v>
      </c>
      <c r="AF842" s="9">
        <v>2.4814629180000001</v>
      </c>
      <c r="AG842" s="9">
        <v>1.972535452</v>
      </c>
      <c r="AH842" s="9">
        <v>3.4496712280000001</v>
      </c>
      <c r="AI842" s="9">
        <v>2.6584180600000002</v>
      </c>
      <c r="AJ842" s="9">
        <v>2.0761445100000002</v>
      </c>
      <c r="AK842" s="9">
        <v>3.4348910180000001</v>
      </c>
      <c r="AL842" s="9">
        <v>5.0650646440000004</v>
      </c>
      <c r="AM842" s="9">
        <v>4.3493189839999999</v>
      </c>
      <c r="AN842" s="9">
        <v>6.0059035180000002</v>
      </c>
      <c r="AO842" s="9">
        <v>2.5540047820000003</v>
      </c>
      <c r="AP842" s="9">
        <v>2.3996703739999998</v>
      </c>
      <c r="AQ842" s="9">
        <v>3.423115218</v>
      </c>
      <c r="AR842" s="9">
        <v>2.8298479620000001</v>
      </c>
      <c r="AS842" s="9">
        <v>2.871249588</v>
      </c>
      <c r="AT842" s="9">
        <v>6.2865524339999999</v>
      </c>
      <c r="AU842" s="9">
        <v>3.3273667699999998</v>
      </c>
      <c r="AV842" s="9">
        <v>4.1475634079999999</v>
      </c>
      <c r="AW842" s="9">
        <v>1.9780439140000001</v>
      </c>
      <c r="AX842" s="9">
        <v>1.819618746</v>
      </c>
      <c r="AY842" s="9">
        <v>3.1287438519999999</v>
      </c>
      <c r="AZ842" s="9">
        <v>1.850607552</v>
      </c>
      <c r="BA842" s="9">
        <v>2.603683228</v>
      </c>
      <c r="BB842" s="9">
        <v>3.9863535880000001</v>
      </c>
      <c r="BC842" s="9">
        <v>3.902855652</v>
      </c>
      <c r="BD842" s="9">
        <v>3.4928398999999999</v>
      </c>
      <c r="BE842" s="9">
        <v>2.5809070040000002</v>
      </c>
      <c r="BF842" s="9">
        <v>2.6359756660000002</v>
      </c>
      <c r="BG842" s="9">
        <v>4.3850681379999994</v>
      </c>
      <c r="BH842" s="9">
        <v>2.222623966</v>
      </c>
      <c r="BI842" s="9">
        <v>3.5116728579999998</v>
      </c>
      <c r="BJ842" s="9">
        <v>1.7568983359999999</v>
      </c>
      <c r="BK842" s="9">
        <v>2.216289416</v>
      </c>
      <c r="BL842" s="9">
        <v>1.7492371200000001</v>
      </c>
      <c r="BM842" s="9">
        <v>3.0465097400000003</v>
      </c>
      <c r="BN842" s="9">
        <v>2.3568077280000002</v>
      </c>
      <c r="BO842" s="9">
        <v>1.8936910179999999</v>
      </c>
      <c r="BP842" s="9">
        <v>3.0508144939999999</v>
      </c>
      <c r="BQ842" s="9">
        <v>4.4539957579999996</v>
      </c>
      <c r="BR842" s="9">
        <v>3.8206658399999998</v>
      </c>
      <c r="BS842" s="9">
        <v>5.2228696580000005</v>
      </c>
      <c r="BT842" s="9">
        <v>2.2678300020000002</v>
      </c>
      <c r="BU842" s="9">
        <v>2.1279560380000002</v>
      </c>
      <c r="BV842" s="9">
        <v>2.9695569920000002</v>
      </c>
      <c r="BW842" s="9">
        <v>2.5095184120000003</v>
      </c>
      <c r="BX842" s="9">
        <v>2.5915356279999999</v>
      </c>
      <c r="BY842" s="9">
        <v>5.4763985879999995</v>
      </c>
      <c r="BZ842" s="9">
        <v>2.9564887820000001</v>
      </c>
      <c r="CA842" s="9">
        <v>3.6019964619999998</v>
      </c>
      <c r="CB842" s="9">
        <v>1.7431561</v>
      </c>
      <c r="CC842" s="9">
        <v>1.6053821740000001</v>
      </c>
      <c r="CD842" s="9">
        <v>2.7406064080000001</v>
      </c>
      <c r="CE842" s="9">
        <v>1.630803666</v>
      </c>
      <c r="CF842" s="9">
        <v>2.2517611199999998</v>
      </c>
      <c r="CG842" s="9">
        <v>3.4790787220000001</v>
      </c>
      <c r="CH842" s="9">
        <v>3.40213652</v>
      </c>
      <c r="CI842" s="9">
        <v>3.0343320619999998</v>
      </c>
      <c r="CJ842" s="9">
        <v>2.2716237280000002</v>
      </c>
      <c r="CK842" s="9">
        <v>2.3028350079999997</v>
      </c>
      <c r="CL842" s="9">
        <v>3.8137841100000003</v>
      </c>
      <c r="CM842" s="9">
        <v>1.9403020980000001</v>
      </c>
      <c r="CN842" s="9">
        <v>3.048989406</v>
      </c>
      <c r="CO842" s="9">
        <v>1.560229592</v>
      </c>
      <c r="CP842" s="9">
        <v>1.9828774259999999</v>
      </c>
      <c r="CQ842" s="9">
        <v>1.5338012919999999</v>
      </c>
      <c r="CR842" s="9">
        <v>2.6565297020000003</v>
      </c>
      <c r="CS842" s="9">
        <v>2.0726316900000001</v>
      </c>
      <c r="CT842" s="9">
        <v>1.699057254</v>
      </c>
      <c r="CU842" s="9">
        <v>2.6591790560000002</v>
      </c>
      <c r="CV842" s="9">
        <v>3.8670334780000002</v>
      </c>
      <c r="CW842" s="9">
        <v>3.3159992659999999</v>
      </c>
      <c r="CX842" s="9">
        <v>4.4847605000000001</v>
      </c>
      <c r="CY842" s="9">
        <v>1.999545178</v>
      </c>
      <c r="CZ842" s="9">
        <v>1.8695259360000001</v>
      </c>
      <c r="DA842" s="9">
        <v>2.562383938</v>
      </c>
      <c r="DB842" s="9">
        <v>2.2240332820000002</v>
      </c>
      <c r="DC842" s="9">
        <v>2.307504276</v>
      </c>
      <c r="DD842" s="9">
        <v>4.7175093300000004</v>
      </c>
      <c r="DE842" s="9">
        <v>2.588079542</v>
      </c>
      <c r="DF842" s="9">
        <v>3.100302884</v>
      </c>
      <c r="DG842" s="9">
        <v>1.422325182</v>
      </c>
      <c r="DH842" s="9">
        <v>1.3131759380000001</v>
      </c>
      <c r="DI842" s="9">
        <v>2.2247064840000004</v>
      </c>
      <c r="DJ842" s="9">
        <v>1.3344512799999999</v>
      </c>
      <c r="DK842" s="9">
        <v>1.79146472</v>
      </c>
      <c r="DL842" s="9">
        <v>2.8076863739999998</v>
      </c>
      <c r="DM842" s="9">
        <v>2.7425325200000001</v>
      </c>
      <c r="DN842" s="9">
        <v>2.4374688579999999</v>
      </c>
      <c r="DO842" s="9">
        <v>1.8591392799999999</v>
      </c>
      <c r="DP842" s="9">
        <v>1.8577552900000001</v>
      </c>
      <c r="DQ842" s="9">
        <v>3.064779218</v>
      </c>
      <c r="DR842" s="9">
        <v>1.566920334</v>
      </c>
      <c r="DS842" s="9">
        <v>2.4506027079999999</v>
      </c>
      <c r="DT842" s="9">
        <v>1.2878879000000001</v>
      </c>
      <c r="DU842" s="9">
        <v>1.658825802</v>
      </c>
      <c r="DV842" s="9">
        <v>1.25112841</v>
      </c>
      <c r="DW842" s="9">
        <v>2.1451258639999997</v>
      </c>
      <c r="DX842" s="9">
        <v>1.6878219880000001</v>
      </c>
      <c r="DY842" s="9">
        <v>1.425425964</v>
      </c>
      <c r="DZ842" s="9">
        <v>2.1444929579999998</v>
      </c>
      <c r="EA842" s="9">
        <v>3.10653713</v>
      </c>
      <c r="EB842" s="9">
        <v>2.6644178639999998</v>
      </c>
      <c r="EC842" s="9">
        <v>3.55013435</v>
      </c>
      <c r="ED842" s="9">
        <v>1.6379030560000001</v>
      </c>
      <c r="EE842" s="9">
        <v>1.524284806</v>
      </c>
      <c r="EF842" s="9">
        <v>2.0452091060000002</v>
      </c>
      <c r="EG842" s="9">
        <v>1.835624138</v>
      </c>
      <c r="EH842" s="9">
        <v>1.916809454</v>
      </c>
      <c r="EI842" s="9">
        <v>3.7446230219999999</v>
      </c>
      <c r="EJ842" s="9">
        <v>2.0989927820000003</v>
      </c>
      <c r="EK842" s="9">
        <v>2.473555728</v>
      </c>
    </row>
    <row r="843" spans="1:141" x14ac:dyDescent="0.2">
      <c r="A843">
        <v>839</v>
      </c>
      <c r="B843" s="9">
        <v>1.2192699999999999</v>
      </c>
      <c r="C843" s="9">
        <v>3.3862521058273449</v>
      </c>
      <c r="D843" s="9">
        <v>1.50118</v>
      </c>
      <c r="E843" s="9">
        <v>1.9712500000000002</v>
      </c>
      <c r="F843" s="9">
        <v>1.429620253164557</v>
      </c>
      <c r="G843" s="9">
        <v>2.3967000000000001</v>
      </c>
      <c r="H843" s="9">
        <v>1.8993920000000002</v>
      </c>
      <c r="I843" s="9">
        <v>2.1583999999999999</v>
      </c>
      <c r="J843" s="9">
        <v>1.8532999999999999</v>
      </c>
      <c r="K843" s="9">
        <v>4.8925000000000001</v>
      </c>
      <c r="L843" s="9">
        <v>2.2411799999999999</v>
      </c>
      <c r="M843" s="9">
        <v>3.0430000000000001</v>
      </c>
      <c r="N843" s="9">
        <v>2.4935</v>
      </c>
      <c r="O843" s="9">
        <v>7.1350999999999996</v>
      </c>
      <c r="P843" s="9">
        <v>3.2269700000000001</v>
      </c>
      <c r="Q843" s="9">
        <v>4.2333999999999996</v>
      </c>
      <c r="R843" s="9">
        <v>2.208915813</v>
      </c>
      <c r="S843" s="9">
        <v>2.0321949089999998</v>
      </c>
      <c r="T843" s="9">
        <v>3.440917072</v>
      </c>
      <c r="U843" s="9">
        <v>2.0902711840000001</v>
      </c>
      <c r="V843" s="9">
        <v>2.9642150350000001</v>
      </c>
      <c r="W843" s="9">
        <v>4.4460928859999997</v>
      </c>
      <c r="X843" s="9">
        <v>4.4800332300000001</v>
      </c>
      <c r="Y843" s="9">
        <v>3.981794641</v>
      </c>
      <c r="Z843" s="9">
        <v>2.962017055</v>
      </c>
      <c r="AA843" s="9">
        <v>2.9981605390000001</v>
      </c>
      <c r="AB843" s="9">
        <v>5.0223343930000004</v>
      </c>
      <c r="AC843" s="9">
        <v>2.5171547190000001</v>
      </c>
      <c r="AD843" s="9">
        <v>3.9990264219999996</v>
      </c>
      <c r="AE843" s="9">
        <v>1.956198726</v>
      </c>
      <c r="AF843" s="9">
        <v>2.4866780290000001</v>
      </c>
      <c r="AG843" s="9">
        <v>1.9766010060000001</v>
      </c>
      <c r="AH843" s="9">
        <v>3.4570087840000001</v>
      </c>
      <c r="AI843" s="9">
        <v>2.6637822800000004</v>
      </c>
      <c r="AJ843" s="9">
        <v>2.0805389550000002</v>
      </c>
      <c r="AK843" s="9">
        <v>3.4415121289999999</v>
      </c>
      <c r="AL843" s="9">
        <v>5.0752119819999999</v>
      </c>
      <c r="AM843" s="9">
        <v>4.3577396520000002</v>
      </c>
      <c r="AN843" s="9">
        <v>6.0172986289999999</v>
      </c>
      <c r="AO843" s="9">
        <v>2.5591756710000002</v>
      </c>
      <c r="AP843" s="9">
        <v>2.4046885969999998</v>
      </c>
      <c r="AQ843" s="9">
        <v>3.4301843289999998</v>
      </c>
      <c r="AR843" s="9">
        <v>2.8352439609999998</v>
      </c>
      <c r="AS843" s="9">
        <v>2.8771713640000001</v>
      </c>
      <c r="AT843" s="9">
        <v>6.2993564270000002</v>
      </c>
      <c r="AU843" s="9">
        <v>3.3334834349999998</v>
      </c>
      <c r="AV843" s="9">
        <v>4.156422074</v>
      </c>
      <c r="AW843" s="9">
        <v>1.9821819170000001</v>
      </c>
      <c r="AX843" s="9">
        <v>1.8234894130000001</v>
      </c>
      <c r="AY843" s="9">
        <v>3.135425406</v>
      </c>
      <c r="AZ843" s="9">
        <v>1.8545171060000001</v>
      </c>
      <c r="BA843" s="9">
        <v>2.6090947839999998</v>
      </c>
      <c r="BB843" s="9">
        <v>3.9936833640000002</v>
      </c>
      <c r="BC843" s="9">
        <v>3.9112676560000001</v>
      </c>
      <c r="BD843" s="9">
        <v>3.4996198999999999</v>
      </c>
      <c r="BE843" s="9">
        <v>2.5863601119999999</v>
      </c>
      <c r="BF843" s="9">
        <v>2.6411212229999999</v>
      </c>
      <c r="BG843" s="9">
        <v>4.394654139</v>
      </c>
      <c r="BH843" s="9">
        <v>2.227165523</v>
      </c>
      <c r="BI843" s="9">
        <v>3.5193297490000002</v>
      </c>
      <c r="BJ843" s="9">
        <v>1.7606225579999999</v>
      </c>
      <c r="BK843" s="9">
        <v>2.2209847480000002</v>
      </c>
      <c r="BL843" s="9">
        <v>1.7528720099999999</v>
      </c>
      <c r="BM843" s="9">
        <v>3.05300152</v>
      </c>
      <c r="BN843" s="9">
        <v>2.3616172840000003</v>
      </c>
      <c r="BO843" s="9">
        <v>1.8977121290000001</v>
      </c>
      <c r="BP843" s="9">
        <v>3.0567271570000001</v>
      </c>
      <c r="BQ843" s="9">
        <v>4.4629441989999998</v>
      </c>
      <c r="BR843" s="9">
        <v>3.8281196199999998</v>
      </c>
      <c r="BS843" s="9">
        <v>5.2329685490000006</v>
      </c>
      <c r="BT843" s="9">
        <v>2.2724617810000001</v>
      </c>
      <c r="BU843" s="9">
        <v>2.132418039</v>
      </c>
      <c r="BV843" s="9">
        <v>2.9757383260000001</v>
      </c>
      <c r="BW843" s="9">
        <v>2.5143326360000002</v>
      </c>
      <c r="BX843" s="9">
        <v>2.596901184</v>
      </c>
      <c r="BY843" s="9">
        <v>5.4877728139999995</v>
      </c>
      <c r="BZ843" s="9">
        <v>2.9619776710000001</v>
      </c>
      <c r="CA843" s="9">
        <v>3.6097449109999999</v>
      </c>
      <c r="CB843" s="9">
        <v>1.7468181</v>
      </c>
      <c r="CC843" s="9">
        <v>1.608824397</v>
      </c>
      <c r="CD843" s="9">
        <v>2.746503074</v>
      </c>
      <c r="CE843" s="9">
        <v>1.634255223</v>
      </c>
      <c r="CF843" s="9">
        <v>2.2564940099999999</v>
      </c>
      <c r="CG843" s="9">
        <v>3.4855129410000001</v>
      </c>
      <c r="CH843" s="9">
        <v>3.40952141</v>
      </c>
      <c r="CI843" s="9">
        <v>3.0402460609999999</v>
      </c>
      <c r="CJ843" s="9">
        <v>2.2764652839999999</v>
      </c>
      <c r="CK843" s="9">
        <v>2.3073376739999998</v>
      </c>
      <c r="CL843" s="9">
        <v>3.8221585550000001</v>
      </c>
      <c r="CM843" s="9">
        <v>1.9442843190000001</v>
      </c>
      <c r="CN843" s="9">
        <v>3.0556282929999998</v>
      </c>
      <c r="CO843" s="9">
        <v>1.5635549259999999</v>
      </c>
      <c r="CP843" s="9">
        <v>1.9871052029999998</v>
      </c>
      <c r="CQ843" s="9">
        <v>1.5370206260000001</v>
      </c>
      <c r="CR843" s="9">
        <v>2.6622114809999999</v>
      </c>
      <c r="CS843" s="9">
        <v>2.0768892449999998</v>
      </c>
      <c r="CT843" s="9">
        <v>1.7026885869999999</v>
      </c>
      <c r="CU843" s="9">
        <v>2.664376168</v>
      </c>
      <c r="CV843" s="9">
        <v>3.8748232590000002</v>
      </c>
      <c r="CW843" s="9">
        <v>3.3224928230000002</v>
      </c>
      <c r="CX843" s="9">
        <v>4.4935805000000002</v>
      </c>
      <c r="CY843" s="9">
        <v>2.0036525090000001</v>
      </c>
      <c r="CZ843" s="9">
        <v>1.873456158</v>
      </c>
      <c r="DA843" s="9">
        <v>2.5677519390000003</v>
      </c>
      <c r="DB843" s="9">
        <v>2.228310171</v>
      </c>
      <c r="DC843" s="9">
        <v>2.3123122780000003</v>
      </c>
      <c r="DD843" s="9">
        <v>4.7274882150000002</v>
      </c>
      <c r="DE843" s="9">
        <v>2.5929331009999999</v>
      </c>
      <c r="DF843" s="9">
        <v>3.1069915520000002</v>
      </c>
      <c r="DG843" s="9">
        <v>1.425336071</v>
      </c>
      <c r="DH843" s="9">
        <v>1.316027939</v>
      </c>
      <c r="DI843" s="9">
        <v>2.2295531520000003</v>
      </c>
      <c r="DJ843" s="9">
        <v>1.33729239</v>
      </c>
      <c r="DK843" s="9">
        <v>1.79530561</v>
      </c>
      <c r="DL843" s="9">
        <v>2.8129365969999998</v>
      </c>
      <c r="DM843" s="9">
        <v>2.7485594099999999</v>
      </c>
      <c r="DN843" s="9">
        <v>2.442267749</v>
      </c>
      <c r="DO843" s="9">
        <v>1.8631563899999999</v>
      </c>
      <c r="DP843" s="9">
        <v>1.861410845</v>
      </c>
      <c r="DQ843" s="9">
        <v>3.071576329</v>
      </c>
      <c r="DR843" s="9">
        <v>1.5701667770000001</v>
      </c>
      <c r="DS843" s="9">
        <v>2.455941374</v>
      </c>
      <c r="DT843" s="9">
        <v>1.2906639</v>
      </c>
      <c r="DU843" s="9">
        <v>1.6623995809999998</v>
      </c>
      <c r="DV843" s="9">
        <v>1.2537908549999999</v>
      </c>
      <c r="DW843" s="9">
        <v>2.1497496419999997</v>
      </c>
      <c r="DX843" s="9">
        <v>1.691337764</v>
      </c>
      <c r="DY843" s="9">
        <v>1.4284997420000001</v>
      </c>
      <c r="DZ843" s="9">
        <v>2.148739849</v>
      </c>
      <c r="EA843" s="9">
        <v>3.1128284650000002</v>
      </c>
      <c r="EB843" s="9">
        <v>2.6696756420000001</v>
      </c>
      <c r="EC843" s="9">
        <v>3.5572805750000001</v>
      </c>
      <c r="ED843" s="9">
        <v>1.6412981680000001</v>
      </c>
      <c r="EE843" s="9">
        <v>1.527515693</v>
      </c>
      <c r="EF843" s="9">
        <v>2.0495379929999999</v>
      </c>
      <c r="EG843" s="9">
        <v>1.839172139</v>
      </c>
      <c r="EH843" s="9">
        <v>1.9208447870000001</v>
      </c>
      <c r="EI843" s="9">
        <v>3.7527516909999998</v>
      </c>
      <c r="EJ843" s="9">
        <v>2.102989671</v>
      </c>
      <c r="EK843" s="9">
        <v>2.478911284</v>
      </c>
    </row>
    <row r="844" spans="1:141" x14ac:dyDescent="0.2">
      <c r="A844">
        <v>840</v>
      </c>
      <c r="B844" s="9">
        <v>1.2222</v>
      </c>
      <c r="C844" s="9">
        <v>3.3913515308669551</v>
      </c>
      <c r="D844" s="9">
        <v>1.5048000000000001</v>
      </c>
      <c r="E844" s="9">
        <v>1.976</v>
      </c>
      <c r="F844" s="9">
        <v>1.4334177215189874</v>
      </c>
      <c r="G844" s="9">
        <v>2.4020000000000001</v>
      </c>
      <c r="H844" s="9">
        <v>1.90432</v>
      </c>
      <c r="I844" s="9">
        <v>2.1640000000000001</v>
      </c>
      <c r="J844" s="9">
        <v>1.8580000000000001</v>
      </c>
      <c r="K844" s="9">
        <v>4.8999999999999995</v>
      </c>
      <c r="L844" s="9">
        <v>2.2458</v>
      </c>
      <c r="M844" s="9">
        <v>3.0500000000000003</v>
      </c>
      <c r="N844" s="9">
        <v>2.5</v>
      </c>
      <c r="O844" s="9">
        <v>7.1459999999999999</v>
      </c>
      <c r="P844" s="9">
        <v>3.2352000000000003</v>
      </c>
      <c r="Q844" s="9">
        <v>4.2439999999999998</v>
      </c>
      <c r="R844" s="9">
        <v>2.2135204799999997</v>
      </c>
      <c r="S844" s="9">
        <v>2.0364802399999999</v>
      </c>
      <c r="T844" s="9">
        <v>3.4482135199999999</v>
      </c>
      <c r="U844" s="9">
        <v>2.0946667400000001</v>
      </c>
      <c r="V844" s="9">
        <v>2.9703197000000001</v>
      </c>
      <c r="W844" s="9">
        <v>4.4542126599999996</v>
      </c>
      <c r="X844" s="9">
        <v>4.4895999</v>
      </c>
      <c r="Y844" s="9">
        <v>3.9894668599999998</v>
      </c>
      <c r="Z844" s="9">
        <v>2.9682135000000001</v>
      </c>
      <c r="AA844" s="9">
        <v>3.0040005399999998</v>
      </c>
      <c r="AB844" s="9">
        <v>5.0332272800000002</v>
      </c>
      <c r="AC844" s="9">
        <v>2.5222669399999997</v>
      </c>
      <c r="AD844" s="9">
        <v>4.0077604199999994</v>
      </c>
      <c r="AE844" s="9">
        <v>1.9603200599999999</v>
      </c>
      <c r="AF844" s="9">
        <v>2.4918931400000002</v>
      </c>
      <c r="AG844" s="9">
        <v>1.98066656</v>
      </c>
      <c r="AH844" s="9">
        <v>3.4643463400000001</v>
      </c>
      <c r="AI844" s="9">
        <v>2.6691465000000001</v>
      </c>
      <c r="AJ844" s="9">
        <v>2.0849334000000002</v>
      </c>
      <c r="AK844" s="9">
        <v>3.4481332400000002</v>
      </c>
      <c r="AL844" s="9">
        <v>5.0853593200000002</v>
      </c>
      <c r="AM844" s="9">
        <v>4.3661603199999997</v>
      </c>
      <c r="AN844" s="9">
        <v>6.0286937399999996</v>
      </c>
      <c r="AO844" s="9">
        <v>2.5643465600000002</v>
      </c>
      <c r="AP844" s="9">
        <v>2.4097068199999998</v>
      </c>
      <c r="AQ844" s="9">
        <v>3.4372534400000001</v>
      </c>
      <c r="AR844" s="9">
        <v>2.8406399599999999</v>
      </c>
      <c r="AS844" s="9">
        <v>2.8830931400000002</v>
      </c>
      <c r="AT844" s="9">
        <v>6.3121604199999997</v>
      </c>
      <c r="AU844" s="9">
        <v>3.3396000999999997</v>
      </c>
      <c r="AV844" s="9">
        <v>4.16528074</v>
      </c>
      <c r="AW844" s="9">
        <v>1.9863199200000001</v>
      </c>
      <c r="AX844" s="9">
        <v>1.8273600800000001</v>
      </c>
      <c r="AY844" s="9">
        <v>3.14210696</v>
      </c>
      <c r="AZ844" s="9">
        <v>1.8584266600000001</v>
      </c>
      <c r="BA844" s="9">
        <v>2.6145063400000002</v>
      </c>
      <c r="BB844" s="9">
        <v>4.0010131400000004</v>
      </c>
      <c r="BC844" s="9">
        <v>3.9196796599999999</v>
      </c>
      <c r="BD844" s="9">
        <v>3.5063998999999999</v>
      </c>
      <c r="BE844" s="9">
        <v>2.5918132200000001</v>
      </c>
      <c r="BF844" s="9">
        <v>2.6462667799999999</v>
      </c>
      <c r="BG844" s="9">
        <v>4.4042401399999997</v>
      </c>
      <c r="BH844" s="9">
        <v>2.2317070800000001</v>
      </c>
      <c r="BI844" s="9">
        <v>3.5269866400000001</v>
      </c>
      <c r="BJ844" s="9">
        <v>1.7643467799999999</v>
      </c>
      <c r="BK844" s="9">
        <v>2.2256800800000001</v>
      </c>
      <c r="BL844" s="9">
        <v>1.7565069</v>
      </c>
      <c r="BM844" s="9">
        <v>3.0594933000000002</v>
      </c>
      <c r="BN844" s="9">
        <v>2.3664268399999999</v>
      </c>
      <c r="BO844" s="9">
        <v>1.90173324</v>
      </c>
      <c r="BP844" s="9">
        <v>3.0626398199999998</v>
      </c>
      <c r="BQ844" s="9">
        <v>4.4718926400000001</v>
      </c>
      <c r="BR844" s="9">
        <v>3.8355733999999999</v>
      </c>
      <c r="BS844" s="9">
        <v>5.2430674399999999</v>
      </c>
      <c r="BT844" s="9">
        <v>2.27709356</v>
      </c>
      <c r="BU844" s="9">
        <v>2.1368800399999999</v>
      </c>
      <c r="BV844" s="9">
        <v>2.98191966</v>
      </c>
      <c r="BW844" s="9">
        <v>2.5191468600000002</v>
      </c>
      <c r="BX844" s="9">
        <v>2.6022667400000001</v>
      </c>
      <c r="BY844" s="9">
        <v>5.4991470399999995</v>
      </c>
      <c r="BZ844" s="9">
        <v>2.9674665600000001</v>
      </c>
      <c r="CA844" s="9">
        <v>3.6174933600000001</v>
      </c>
      <c r="CB844" s="9">
        <v>1.7504800999999999</v>
      </c>
      <c r="CC844" s="9">
        <v>1.61226662</v>
      </c>
      <c r="CD844" s="9">
        <v>2.75239974</v>
      </c>
      <c r="CE844" s="9">
        <v>1.63770678</v>
      </c>
      <c r="CF844" s="9">
        <v>2.2612269</v>
      </c>
      <c r="CG844" s="9">
        <v>3.49194716</v>
      </c>
      <c r="CH844" s="9">
        <v>3.4169063</v>
      </c>
      <c r="CI844" s="9">
        <v>3.0461600600000001</v>
      </c>
      <c r="CJ844" s="9">
        <v>2.2813068400000001</v>
      </c>
      <c r="CK844" s="9">
        <v>2.3118403399999998</v>
      </c>
      <c r="CL844" s="9">
        <v>3.830533</v>
      </c>
      <c r="CM844" s="9">
        <v>1.9482665400000001</v>
      </c>
      <c r="CN844" s="9">
        <v>3.0622671800000001</v>
      </c>
      <c r="CO844" s="9">
        <v>1.56688026</v>
      </c>
      <c r="CP844" s="9">
        <v>1.9913329799999999</v>
      </c>
      <c r="CQ844" s="9">
        <v>1.5402399600000001</v>
      </c>
      <c r="CR844" s="9">
        <v>2.66789326</v>
      </c>
      <c r="CS844" s="9">
        <v>2.0811468</v>
      </c>
      <c r="CT844" s="9">
        <v>1.7063199200000001</v>
      </c>
      <c r="CU844" s="9">
        <v>2.6695732799999998</v>
      </c>
      <c r="CV844" s="9">
        <v>3.8826130400000003</v>
      </c>
      <c r="CW844" s="9">
        <v>3.3289863799999999</v>
      </c>
      <c r="CX844" s="9">
        <v>4.5024005000000002</v>
      </c>
      <c r="CY844" s="9">
        <v>2.0077598399999999</v>
      </c>
      <c r="CZ844" s="9">
        <v>1.8773863799999999</v>
      </c>
      <c r="DA844" s="9">
        <v>2.5731199400000002</v>
      </c>
      <c r="DB844" s="9">
        <v>2.2325870600000002</v>
      </c>
      <c r="DC844" s="9">
        <v>2.3171202800000001</v>
      </c>
      <c r="DD844" s="9">
        <v>4.7374670999999999</v>
      </c>
      <c r="DE844" s="9">
        <v>2.5977866599999997</v>
      </c>
      <c r="DF844" s="9">
        <v>3.11368022</v>
      </c>
      <c r="DG844" s="9">
        <v>1.4283469600000001</v>
      </c>
      <c r="DH844" s="9">
        <v>1.31887994</v>
      </c>
      <c r="DI844" s="9">
        <v>2.2343998200000001</v>
      </c>
      <c r="DJ844" s="9">
        <v>1.3401335000000001</v>
      </c>
      <c r="DK844" s="9">
        <v>1.7991465</v>
      </c>
      <c r="DL844" s="9">
        <v>2.8181868199999998</v>
      </c>
      <c r="DM844" s="9">
        <v>2.7545863000000002</v>
      </c>
      <c r="DN844" s="9">
        <v>2.4470666400000001</v>
      </c>
      <c r="DO844" s="9">
        <v>1.8671735</v>
      </c>
      <c r="DP844" s="9">
        <v>1.8650663999999999</v>
      </c>
      <c r="DQ844" s="9">
        <v>3.07837344</v>
      </c>
      <c r="DR844" s="9">
        <v>1.5734132199999999</v>
      </c>
      <c r="DS844" s="9">
        <v>2.4612800400000001</v>
      </c>
      <c r="DT844" s="9">
        <v>1.2934399000000001</v>
      </c>
      <c r="DU844" s="9">
        <v>1.66597336</v>
      </c>
      <c r="DV844" s="9">
        <v>1.2564533</v>
      </c>
      <c r="DW844" s="9">
        <v>2.1543734199999998</v>
      </c>
      <c r="DX844" s="9">
        <v>1.69485354</v>
      </c>
      <c r="DY844" s="9">
        <v>1.4315735199999999</v>
      </c>
      <c r="DZ844" s="9">
        <v>2.1529867399999998</v>
      </c>
      <c r="EA844" s="9">
        <v>3.1191198</v>
      </c>
      <c r="EB844" s="9">
        <v>2.6749334199999999</v>
      </c>
      <c r="EC844" s="9">
        <v>3.5644267999999997</v>
      </c>
      <c r="ED844" s="9">
        <v>1.64469328</v>
      </c>
      <c r="EE844" s="9">
        <v>1.53074658</v>
      </c>
      <c r="EF844" s="9">
        <v>2.0538668800000002</v>
      </c>
      <c r="EG844" s="9">
        <v>1.84272014</v>
      </c>
      <c r="EH844" s="9">
        <v>1.9248801200000001</v>
      </c>
      <c r="EI844" s="9">
        <v>3.7608803599999998</v>
      </c>
      <c r="EJ844" s="9">
        <v>2.1069865600000002</v>
      </c>
      <c r="EK844" s="9">
        <v>2.4842668400000001</v>
      </c>
    </row>
    <row r="845" spans="1:141" x14ac:dyDescent="0.2">
      <c r="A845">
        <v>841</v>
      </c>
      <c r="B845" s="9">
        <v>1.2251300000000001</v>
      </c>
      <c r="C845" s="9">
        <v>3.3964509559065656</v>
      </c>
      <c r="D845" s="9">
        <v>1.5084200000000001</v>
      </c>
      <c r="E845" s="9">
        <v>1.98075</v>
      </c>
      <c r="F845" s="9">
        <v>1.4372151898734178</v>
      </c>
      <c r="G845" s="9">
        <v>2.4073000000000002</v>
      </c>
      <c r="H845" s="9">
        <v>1.9092480000000001</v>
      </c>
      <c r="I845" s="9">
        <v>2.1696</v>
      </c>
      <c r="J845" s="9">
        <v>1.8627</v>
      </c>
      <c r="K845" s="9">
        <v>4.9074999999999998</v>
      </c>
      <c r="L845" s="9">
        <v>2.2504200000000001</v>
      </c>
      <c r="M845" s="9">
        <v>3.0569999999999999</v>
      </c>
      <c r="N845" s="9">
        <v>2.5065000000000004</v>
      </c>
      <c r="O845" s="9">
        <v>7.1569000000000003</v>
      </c>
      <c r="P845" s="9">
        <v>3.24343</v>
      </c>
      <c r="Q845" s="9">
        <v>4.2545999999999999</v>
      </c>
      <c r="R845" s="9">
        <v>2.2181251469999999</v>
      </c>
      <c r="S845" s="9">
        <v>2.0407655710000001</v>
      </c>
      <c r="T845" s="9">
        <v>3.4555099679999999</v>
      </c>
      <c r="U845" s="9">
        <v>2.099062296</v>
      </c>
      <c r="V845" s="9">
        <v>2.9764243650000002</v>
      </c>
      <c r="W845" s="9">
        <v>4.4623324340000003</v>
      </c>
      <c r="X845" s="9">
        <v>4.4991665699999999</v>
      </c>
      <c r="Y845" s="9">
        <v>3.9971390790000001</v>
      </c>
      <c r="Z845" s="9">
        <v>2.9744099449999997</v>
      </c>
      <c r="AA845" s="9">
        <v>3.009840541</v>
      </c>
      <c r="AB845" s="9">
        <v>5.044120167</v>
      </c>
      <c r="AC845" s="9">
        <v>2.5273791609999998</v>
      </c>
      <c r="AD845" s="9">
        <v>4.0164944179999997</v>
      </c>
      <c r="AE845" s="9">
        <v>1.9644413940000001</v>
      </c>
      <c r="AF845" s="9">
        <v>2.4971082509999998</v>
      </c>
      <c r="AG845" s="9">
        <v>1.984732114</v>
      </c>
      <c r="AH845" s="9">
        <v>3.471683896</v>
      </c>
      <c r="AI845" s="9">
        <v>2.6745107200000002</v>
      </c>
      <c r="AJ845" s="9">
        <v>2.0893278450000001</v>
      </c>
      <c r="AK845" s="9">
        <v>3.4547543510000001</v>
      </c>
      <c r="AL845" s="9">
        <v>5.0955066579999997</v>
      </c>
      <c r="AM845" s="9">
        <v>4.3745809879999999</v>
      </c>
      <c r="AN845" s="9">
        <v>6.0400888510000001</v>
      </c>
      <c r="AO845" s="9">
        <v>2.5695174490000001</v>
      </c>
      <c r="AP845" s="9">
        <v>2.4147250429999998</v>
      </c>
      <c r="AQ845" s="9">
        <v>3.444322551</v>
      </c>
      <c r="AR845" s="9">
        <v>2.8460359589999999</v>
      </c>
      <c r="AS845" s="9">
        <v>2.8890149160000003</v>
      </c>
      <c r="AT845" s="9">
        <v>6.324964413</v>
      </c>
      <c r="AU845" s="9">
        <v>3.3457167649999997</v>
      </c>
      <c r="AV845" s="9">
        <v>4.1741394060000001</v>
      </c>
      <c r="AW845" s="9">
        <v>1.9904579230000001</v>
      </c>
      <c r="AX845" s="9">
        <v>1.831230747</v>
      </c>
      <c r="AY845" s="9">
        <v>3.148788514</v>
      </c>
      <c r="AZ845" s="9">
        <v>1.8623362139999999</v>
      </c>
      <c r="BA845" s="9">
        <v>2.619917896</v>
      </c>
      <c r="BB845" s="9">
        <v>4.0083429160000001</v>
      </c>
      <c r="BC845" s="9">
        <v>3.9280916640000001</v>
      </c>
      <c r="BD845" s="9">
        <v>3.5131798999999999</v>
      </c>
      <c r="BE845" s="9">
        <v>2.5972663279999999</v>
      </c>
      <c r="BF845" s="9">
        <v>2.651412337</v>
      </c>
      <c r="BG845" s="9">
        <v>4.4138261409999995</v>
      </c>
      <c r="BH845" s="9">
        <v>2.2362486370000001</v>
      </c>
      <c r="BI845" s="9">
        <v>3.5346435309999999</v>
      </c>
      <c r="BJ845" s="9">
        <v>1.7680710019999999</v>
      </c>
      <c r="BK845" s="9">
        <v>2.2303754120000003</v>
      </c>
      <c r="BL845" s="9">
        <v>1.76014179</v>
      </c>
      <c r="BM845" s="9">
        <v>3.0659850799999999</v>
      </c>
      <c r="BN845" s="9">
        <v>2.371236396</v>
      </c>
      <c r="BO845" s="9">
        <v>1.9057543509999999</v>
      </c>
      <c r="BP845" s="9">
        <v>3.0685524829999999</v>
      </c>
      <c r="BQ845" s="9">
        <v>4.4808410810000003</v>
      </c>
      <c r="BR845" s="9">
        <v>3.84302718</v>
      </c>
      <c r="BS845" s="9">
        <v>5.2531663310000001</v>
      </c>
      <c r="BT845" s="9">
        <v>2.2817253389999999</v>
      </c>
      <c r="BU845" s="9">
        <v>2.1413420410000001</v>
      </c>
      <c r="BV845" s="9">
        <v>2.9881009939999998</v>
      </c>
      <c r="BW845" s="9">
        <v>2.5239610840000002</v>
      </c>
      <c r="BX845" s="9">
        <v>2.6076322960000002</v>
      </c>
      <c r="BY845" s="9">
        <v>5.5105212659999996</v>
      </c>
      <c r="BZ845" s="9">
        <v>2.9729554490000001</v>
      </c>
      <c r="CA845" s="9">
        <v>3.6252418089999998</v>
      </c>
      <c r="CB845" s="9">
        <v>1.7541420999999999</v>
      </c>
      <c r="CC845" s="9">
        <v>1.615708843</v>
      </c>
      <c r="CD845" s="9">
        <v>2.7582964059999999</v>
      </c>
      <c r="CE845" s="9">
        <v>1.641158337</v>
      </c>
      <c r="CF845" s="9">
        <v>2.2659597900000001</v>
      </c>
      <c r="CG845" s="9">
        <v>3.498381379</v>
      </c>
      <c r="CH845" s="9">
        <v>3.4242911899999999</v>
      </c>
      <c r="CI845" s="9">
        <v>3.0520740589999997</v>
      </c>
      <c r="CJ845" s="9">
        <v>2.2861483960000002</v>
      </c>
      <c r="CK845" s="9">
        <v>2.3163430059999999</v>
      </c>
      <c r="CL845" s="9">
        <v>3.8389074450000003</v>
      </c>
      <c r="CM845" s="9">
        <v>1.9522487610000001</v>
      </c>
      <c r="CN845" s="9">
        <v>3.0689060669999999</v>
      </c>
      <c r="CO845" s="9">
        <v>1.5702055939999999</v>
      </c>
      <c r="CP845" s="9">
        <v>1.995560757</v>
      </c>
      <c r="CQ845" s="9">
        <v>1.543459294</v>
      </c>
      <c r="CR845" s="9">
        <v>2.6735750390000002</v>
      </c>
      <c r="CS845" s="9">
        <v>2.0854043550000001</v>
      </c>
      <c r="CT845" s="9">
        <v>1.7099512530000001</v>
      </c>
      <c r="CU845" s="9">
        <v>2.6747703920000001</v>
      </c>
      <c r="CV845" s="9">
        <v>3.8904028209999999</v>
      </c>
      <c r="CW845" s="9">
        <v>3.3354799370000001</v>
      </c>
      <c r="CX845" s="9">
        <v>4.5112205000000003</v>
      </c>
      <c r="CY845" s="9">
        <v>2.011867171</v>
      </c>
      <c r="CZ845" s="9">
        <v>1.8813166020000001</v>
      </c>
      <c r="DA845" s="9">
        <v>2.5784879410000001</v>
      </c>
      <c r="DB845" s="9">
        <v>2.236863949</v>
      </c>
      <c r="DC845" s="9">
        <v>2.321928282</v>
      </c>
      <c r="DD845" s="9">
        <v>4.7474459850000006</v>
      </c>
      <c r="DE845" s="9">
        <v>2.602640219</v>
      </c>
      <c r="DF845" s="9">
        <v>3.1203688880000002</v>
      </c>
      <c r="DG845" s="9">
        <v>1.4313578490000001</v>
      </c>
      <c r="DH845" s="9">
        <v>1.3217319409999999</v>
      </c>
      <c r="DI845" s="9">
        <v>2.239246488</v>
      </c>
      <c r="DJ845" s="9">
        <v>1.34297461</v>
      </c>
      <c r="DK845" s="9">
        <v>1.80298739</v>
      </c>
      <c r="DL845" s="9">
        <v>2.8234370429999998</v>
      </c>
      <c r="DM845" s="9">
        <v>2.7606131899999999</v>
      </c>
      <c r="DN845" s="9">
        <v>2.4518655310000002</v>
      </c>
      <c r="DO845" s="9">
        <v>1.87119061</v>
      </c>
      <c r="DP845" s="9">
        <v>1.868721955</v>
      </c>
      <c r="DQ845" s="9">
        <v>3.085170551</v>
      </c>
      <c r="DR845" s="9">
        <v>1.576659663</v>
      </c>
      <c r="DS845" s="9">
        <v>2.4666187060000002</v>
      </c>
      <c r="DT845" s="9">
        <v>1.2962159</v>
      </c>
      <c r="DU845" s="9">
        <v>1.6695471390000001</v>
      </c>
      <c r="DV845" s="9">
        <v>1.2591157449999999</v>
      </c>
      <c r="DW845" s="9">
        <v>2.1589971979999998</v>
      </c>
      <c r="DX845" s="9">
        <v>1.698369316</v>
      </c>
      <c r="DY845" s="9">
        <v>1.434647298</v>
      </c>
      <c r="DZ845" s="9">
        <v>2.157233631</v>
      </c>
      <c r="EA845" s="9">
        <v>3.1254111350000002</v>
      </c>
      <c r="EB845" s="9">
        <v>2.6801911979999997</v>
      </c>
      <c r="EC845" s="9">
        <v>3.5715730249999997</v>
      </c>
      <c r="ED845" s="9">
        <v>1.648088392</v>
      </c>
      <c r="EE845" s="9">
        <v>1.5339774669999999</v>
      </c>
      <c r="EF845" s="9">
        <v>2.058195767</v>
      </c>
      <c r="EG845" s="9">
        <v>1.8462681410000001</v>
      </c>
      <c r="EH845" s="9">
        <v>1.9289154530000001</v>
      </c>
      <c r="EI845" s="9">
        <v>3.7690090289999998</v>
      </c>
      <c r="EJ845" s="9">
        <v>2.1109834489999999</v>
      </c>
      <c r="EK845" s="9">
        <v>2.4896223960000001</v>
      </c>
    </row>
    <row r="846" spans="1:141" x14ac:dyDescent="0.2">
      <c r="A846">
        <v>842</v>
      </c>
      <c r="B846" s="9">
        <v>1.2280599999999999</v>
      </c>
      <c r="C846" s="9">
        <v>3.4015503809461762</v>
      </c>
      <c r="D846" s="9">
        <v>1.5120400000000001</v>
      </c>
      <c r="E846" s="9">
        <v>1.9855</v>
      </c>
      <c r="F846" s="9">
        <v>1.441012658227848</v>
      </c>
      <c r="G846" s="9">
        <v>2.4125999999999999</v>
      </c>
      <c r="H846" s="9">
        <v>1.9141760000000001</v>
      </c>
      <c r="I846" s="9">
        <v>2.1751999999999998</v>
      </c>
      <c r="J846" s="9">
        <v>1.8673999999999999</v>
      </c>
      <c r="K846" s="9">
        <v>4.915</v>
      </c>
      <c r="L846" s="9">
        <v>2.2550400000000002</v>
      </c>
      <c r="M846" s="9">
        <v>3.0640000000000001</v>
      </c>
      <c r="N846" s="9">
        <v>2.5130000000000003</v>
      </c>
      <c r="O846" s="9">
        <v>7.1677999999999997</v>
      </c>
      <c r="P846" s="9">
        <v>3.2516600000000002</v>
      </c>
      <c r="Q846" s="9">
        <v>4.2652000000000001</v>
      </c>
      <c r="R846" s="9">
        <v>2.222729814</v>
      </c>
      <c r="S846" s="9">
        <v>2.0450509019999998</v>
      </c>
      <c r="T846" s="9">
        <v>3.4628064159999998</v>
      </c>
      <c r="U846" s="9">
        <v>2.103457852</v>
      </c>
      <c r="V846" s="9">
        <v>2.9825290300000002</v>
      </c>
      <c r="W846" s="9">
        <v>4.4704522080000002</v>
      </c>
      <c r="X846" s="9">
        <v>4.5087332399999998</v>
      </c>
      <c r="Y846" s="9">
        <v>4.0048112979999999</v>
      </c>
      <c r="Z846" s="9">
        <v>2.9806063899999997</v>
      </c>
      <c r="AA846" s="9">
        <v>3.0156805420000001</v>
      </c>
      <c r="AB846" s="9">
        <v>5.0550130540000007</v>
      </c>
      <c r="AC846" s="9">
        <v>2.5324913819999999</v>
      </c>
      <c r="AD846" s="9">
        <v>4.025228416</v>
      </c>
      <c r="AE846" s="9">
        <v>1.968562728</v>
      </c>
      <c r="AF846" s="9">
        <v>2.5023233619999998</v>
      </c>
      <c r="AG846" s="9">
        <v>1.9887976679999999</v>
      </c>
      <c r="AH846" s="9">
        <v>3.479021452</v>
      </c>
      <c r="AI846" s="9">
        <v>2.6798749400000004</v>
      </c>
      <c r="AJ846" s="9">
        <v>2.0937222900000001</v>
      </c>
      <c r="AK846" s="9">
        <v>3.4613754619999999</v>
      </c>
      <c r="AL846" s="9">
        <v>5.105653996</v>
      </c>
      <c r="AM846" s="9">
        <v>4.3830016560000002</v>
      </c>
      <c r="AN846" s="9">
        <v>6.0514839619999998</v>
      </c>
      <c r="AO846" s="9">
        <v>2.5746883380000001</v>
      </c>
      <c r="AP846" s="9">
        <v>2.4197432659999998</v>
      </c>
      <c r="AQ846" s="9">
        <v>3.4513916619999998</v>
      </c>
      <c r="AR846" s="9">
        <v>2.851431958</v>
      </c>
      <c r="AS846" s="9">
        <v>2.8949366919999999</v>
      </c>
      <c r="AT846" s="9">
        <v>6.3377684060000004</v>
      </c>
      <c r="AU846" s="9">
        <v>3.3518334299999997</v>
      </c>
      <c r="AV846" s="9">
        <v>4.1829980720000002</v>
      </c>
      <c r="AW846" s="9">
        <v>1.9945959260000001</v>
      </c>
      <c r="AX846" s="9">
        <v>1.8351014139999999</v>
      </c>
      <c r="AY846" s="9">
        <v>3.1554700680000001</v>
      </c>
      <c r="AZ846" s="9">
        <v>1.866245768</v>
      </c>
      <c r="BA846" s="9">
        <v>2.6253294519999999</v>
      </c>
      <c r="BB846" s="9">
        <v>4.0156726919999999</v>
      </c>
      <c r="BC846" s="9">
        <v>3.9365036680000003</v>
      </c>
      <c r="BD846" s="9">
        <v>3.5199598999999999</v>
      </c>
      <c r="BE846" s="9">
        <v>2.6027194360000001</v>
      </c>
      <c r="BF846" s="9">
        <v>2.6565578940000001</v>
      </c>
      <c r="BG846" s="9">
        <v>4.4234121420000001</v>
      </c>
      <c r="BH846" s="9">
        <v>2.2407901939999997</v>
      </c>
      <c r="BI846" s="9">
        <v>3.5423004220000003</v>
      </c>
      <c r="BJ846" s="9">
        <v>1.7717952239999999</v>
      </c>
      <c r="BK846" s="9">
        <v>2.2350707440000002</v>
      </c>
      <c r="BL846" s="9">
        <v>1.7637766799999999</v>
      </c>
      <c r="BM846" s="9">
        <v>3.0724768600000001</v>
      </c>
      <c r="BN846" s="9">
        <v>2.3760459520000001</v>
      </c>
      <c r="BO846" s="9">
        <v>1.909775462</v>
      </c>
      <c r="BP846" s="9">
        <v>3.0744651460000001</v>
      </c>
      <c r="BQ846" s="9">
        <v>4.4897895219999997</v>
      </c>
      <c r="BR846" s="9">
        <v>3.8504809599999996</v>
      </c>
      <c r="BS846" s="9">
        <v>5.2632652220000002</v>
      </c>
      <c r="BT846" s="9">
        <v>2.2863571179999997</v>
      </c>
      <c r="BU846" s="9">
        <v>2.145804042</v>
      </c>
      <c r="BV846" s="9">
        <v>2.9942823280000002</v>
      </c>
      <c r="BW846" s="9">
        <v>2.5287753080000002</v>
      </c>
      <c r="BX846" s="9">
        <v>2.6129978519999999</v>
      </c>
      <c r="BY846" s="9">
        <v>5.5218954919999996</v>
      </c>
      <c r="BZ846" s="9">
        <v>2.9784443380000001</v>
      </c>
      <c r="CA846" s="9">
        <v>3.632990258</v>
      </c>
      <c r="CB846" s="9">
        <v>1.7578041</v>
      </c>
      <c r="CC846" s="9">
        <v>1.6191510659999999</v>
      </c>
      <c r="CD846" s="9">
        <v>2.7641930719999999</v>
      </c>
      <c r="CE846" s="9">
        <v>1.644609894</v>
      </c>
      <c r="CF846" s="9">
        <v>2.2706926799999998</v>
      </c>
      <c r="CG846" s="9">
        <v>3.504815598</v>
      </c>
      <c r="CH846" s="9">
        <v>3.4316760799999999</v>
      </c>
      <c r="CI846" s="9">
        <v>3.0579880579999998</v>
      </c>
      <c r="CJ846" s="9">
        <v>2.2909899519999999</v>
      </c>
      <c r="CK846" s="9">
        <v>2.3208456719999999</v>
      </c>
      <c r="CL846" s="9">
        <v>3.8472818900000001</v>
      </c>
      <c r="CM846" s="9">
        <v>1.9562309820000001</v>
      </c>
      <c r="CN846" s="9">
        <v>3.0755449540000002</v>
      </c>
      <c r="CO846" s="9">
        <v>1.5735309279999998</v>
      </c>
      <c r="CP846" s="9">
        <v>1.9997885339999999</v>
      </c>
      <c r="CQ846" s="9">
        <v>1.546678628</v>
      </c>
      <c r="CR846" s="9">
        <v>2.6792568179999998</v>
      </c>
      <c r="CS846" s="9">
        <v>2.0896619099999998</v>
      </c>
      <c r="CT846" s="9">
        <v>1.713582586</v>
      </c>
      <c r="CU846" s="9">
        <v>2.6799675039999999</v>
      </c>
      <c r="CV846" s="9">
        <v>3.898192602</v>
      </c>
      <c r="CW846" s="9">
        <v>3.3419734939999999</v>
      </c>
      <c r="CX846" s="9">
        <v>4.5200404999999995</v>
      </c>
      <c r="CY846" s="9">
        <v>2.0159745020000002</v>
      </c>
      <c r="CZ846" s="9">
        <v>1.885246824</v>
      </c>
      <c r="DA846" s="9">
        <v>2.583855942</v>
      </c>
      <c r="DB846" s="9">
        <v>2.2411408380000002</v>
      </c>
      <c r="DC846" s="9">
        <v>2.3267362840000003</v>
      </c>
      <c r="DD846" s="9">
        <v>4.7574248700000004</v>
      </c>
      <c r="DE846" s="9">
        <v>2.6074937779999998</v>
      </c>
      <c r="DF846" s="9">
        <v>3.127057556</v>
      </c>
      <c r="DG846" s="9">
        <v>1.4343687380000001</v>
      </c>
      <c r="DH846" s="9">
        <v>1.3245839420000001</v>
      </c>
      <c r="DI846" s="9">
        <v>2.2440931559999999</v>
      </c>
      <c r="DJ846" s="9">
        <v>1.34581572</v>
      </c>
      <c r="DK846" s="9">
        <v>1.8068282800000002</v>
      </c>
      <c r="DL846" s="9">
        <v>2.8286872659999998</v>
      </c>
      <c r="DM846" s="9">
        <v>2.7666400800000002</v>
      </c>
      <c r="DN846" s="9">
        <v>2.4566644219999998</v>
      </c>
      <c r="DO846" s="9">
        <v>1.8752077199999999</v>
      </c>
      <c r="DP846" s="9">
        <v>1.87237751</v>
      </c>
      <c r="DQ846" s="9">
        <v>3.0919676620000001</v>
      </c>
      <c r="DR846" s="9">
        <v>1.5799061060000001</v>
      </c>
      <c r="DS846" s="9">
        <v>2.4719573719999999</v>
      </c>
      <c r="DT846" s="9">
        <v>1.2989919000000001</v>
      </c>
      <c r="DU846" s="9">
        <v>1.673120918</v>
      </c>
      <c r="DV846" s="9">
        <v>1.2617781899999998</v>
      </c>
      <c r="DW846" s="9">
        <v>2.1636209759999998</v>
      </c>
      <c r="DX846" s="9">
        <v>1.7018850919999999</v>
      </c>
      <c r="DY846" s="9">
        <v>1.4377210759999999</v>
      </c>
      <c r="DZ846" s="9">
        <v>2.1614805220000002</v>
      </c>
      <c r="EA846" s="9">
        <v>3.13170247</v>
      </c>
      <c r="EB846" s="9">
        <v>2.685448976</v>
      </c>
      <c r="EC846" s="9">
        <v>3.5787192499999998</v>
      </c>
      <c r="ED846" s="9">
        <v>1.651483504</v>
      </c>
      <c r="EE846" s="9">
        <v>1.5372083540000001</v>
      </c>
      <c r="EF846" s="9">
        <v>2.0625246540000002</v>
      </c>
      <c r="EG846" s="9">
        <v>1.8498161420000001</v>
      </c>
      <c r="EH846" s="9">
        <v>1.9329507860000001</v>
      </c>
      <c r="EI846" s="9">
        <v>3.7771376980000002</v>
      </c>
      <c r="EJ846" s="9">
        <v>2.1149803380000001</v>
      </c>
      <c r="EK846" s="9">
        <v>2.4949779520000002</v>
      </c>
    </row>
    <row r="847" spans="1:141" x14ac:dyDescent="0.2">
      <c r="A847">
        <v>843</v>
      </c>
      <c r="B847" s="9">
        <v>1.23099</v>
      </c>
      <c r="C847" s="9">
        <v>3.4066498059857864</v>
      </c>
      <c r="D847" s="9">
        <v>1.51566</v>
      </c>
      <c r="E847" s="9">
        <v>1.9902500000000001</v>
      </c>
      <c r="F847" s="9">
        <v>1.4448101265822784</v>
      </c>
      <c r="G847" s="9">
        <v>2.4178999999999999</v>
      </c>
      <c r="H847" s="9">
        <v>1.9191040000000001</v>
      </c>
      <c r="I847" s="9">
        <v>2.1808000000000001</v>
      </c>
      <c r="J847" s="9">
        <v>1.8721000000000001</v>
      </c>
      <c r="K847" s="9">
        <v>4.9224999999999994</v>
      </c>
      <c r="L847" s="9">
        <v>2.2596600000000002</v>
      </c>
      <c r="M847" s="9">
        <v>3.0710000000000002</v>
      </c>
      <c r="N847" s="9">
        <v>2.5195000000000003</v>
      </c>
      <c r="O847" s="9">
        <v>7.1787000000000001</v>
      </c>
      <c r="P847" s="9">
        <v>3.25989</v>
      </c>
      <c r="Q847" s="9">
        <v>4.2758000000000003</v>
      </c>
      <c r="R847" s="9">
        <v>2.2273344809999998</v>
      </c>
      <c r="S847" s="9">
        <v>2.049336233</v>
      </c>
      <c r="T847" s="9">
        <v>3.4701028639999998</v>
      </c>
      <c r="U847" s="9">
        <v>2.107853408</v>
      </c>
      <c r="V847" s="9">
        <v>2.9886336950000003</v>
      </c>
      <c r="W847" s="9">
        <v>4.4785719820000001</v>
      </c>
      <c r="X847" s="9">
        <v>4.5182999100000005</v>
      </c>
      <c r="Y847" s="9">
        <v>4.0124835169999997</v>
      </c>
      <c r="Z847" s="9">
        <v>2.9868028349999998</v>
      </c>
      <c r="AA847" s="9">
        <v>3.0215205429999998</v>
      </c>
      <c r="AB847" s="9">
        <v>5.0659059410000005</v>
      </c>
      <c r="AC847" s="9">
        <v>2.537603603</v>
      </c>
      <c r="AD847" s="9">
        <v>4.0339624139999994</v>
      </c>
      <c r="AE847" s="9">
        <v>1.9726840619999999</v>
      </c>
      <c r="AF847" s="9">
        <v>2.5075384729999999</v>
      </c>
      <c r="AG847" s="9">
        <v>1.992863222</v>
      </c>
      <c r="AH847" s="9">
        <v>3.486359008</v>
      </c>
      <c r="AI847" s="9">
        <v>2.6852391600000001</v>
      </c>
      <c r="AJ847" s="9">
        <v>2.0981167350000001</v>
      </c>
      <c r="AK847" s="9">
        <v>3.4679965730000002</v>
      </c>
      <c r="AL847" s="9">
        <v>5.1158013340000004</v>
      </c>
      <c r="AM847" s="9">
        <v>4.3914223239999997</v>
      </c>
      <c r="AN847" s="9">
        <v>6.0628790729999995</v>
      </c>
      <c r="AO847" s="9">
        <v>2.579859227</v>
      </c>
      <c r="AP847" s="9">
        <v>2.4247614889999998</v>
      </c>
      <c r="AQ847" s="9">
        <v>3.4584607730000001</v>
      </c>
      <c r="AR847" s="9">
        <v>2.8568279570000001</v>
      </c>
      <c r="AS847" s="9">
        <v>2.900858468</v>
      </c>
      <c r="AT847" s="9">
        <v>6.3505723989999998</v>
      </c>
      <c r="AU847" s="9">
        <v>3.3579500949999996</v>
      </c>
      <c r="AV847" s="9">
        <v>4.1918567380000002</v>
      </c>
      <c r="AW847" s="9">
        <v>1.9987339290000001</v>
      </c>
      <c r="AX847" s="9">
        <v>1.8389720810000001</v>
      </c>
      <c r="AY847" s="9">
        <v>3.1621516220000001</v>
      </c>
      <c r="AZ847" s="9">
        <v>1.870155322</v>
      </c>
      <c r="BA847" s="9">
        <v>2.6307410079999998</v>
      </c>
      <c r="BB847" s="9">
        <v>4.0230024680000005</v>
      </c>
      <c r="BC847" s="9">
        <v>3.944915672</v>
      </c>
      <c r="BD847" s="9">
        <v>3.5267398999999999</v>
      </c>
      <c r="BE847" s="9">
        <v>2.6081725439999999</v>
      </c>
      <c r="BF847" s="9">
        <v>2.6617034510000002</v>
      </c>
      <c r="BG847" s="9">
        <v>4.4329981429999998</v>
      </c>
      <c r="BH847" s="9">
        <v>2.2453317509999997</v>
      </c>
      <c r="BI847" s="9">
        <v>3.5499573130000002</v>
      </c>
      <c r="BJ847" s="9">
        <v>1.7755194459999999</v>
      </c>
      <c r="BK847" s="9">
        <v>2.239766076</v>
      </c>
      <c r="BL847" s="9">
        <v>1.7674115699999999</v>
      </c>
      <c r="BM847" s="9">
        <v>3.0789686400000003</v>
      </c>
      <c r="BN847" s="9">
        <v>2.3808555080000002</v>
      </c>
      <c r="BO847" s="9">
        <v>1.9137965729999999</v>
      </c>
      <c r="BP847" s="9">
        <v>3.0803778089999998</v>
      </c>
      <c r="BQ847" s="9">
        <v>4.498737963</v>
      </c>
      <c r="BR847" s="9">
        <v>3.8579347399999997</v>
      </c>
      <c r="BS847" s="9">
        <v>5.2733641130000004</v>
      </c>
      <c r="BT847" s="9">
        <v>2.2909888970000001</v>
      </c>
      <c r="BU847" s="9">
        <v>2.1502660429999998</v>
      </c>
      <c r="BV847" s="9">
        <v>3.000463662</v>
      </c>
      <c r="BW847" s="9">
        <v>2.5335895320000001</v>
      </c>
      <c r="BX847" s="9">
        <v>2.618363408</v>
      </c>
      <c r="BY847" s="9">
        <v>5.5332697179999997</v>
      </c>
      <c r="BZ847" s="9">
        <v>2.9839332270000001</v>
      </c>
      <c r="CA847" s="9">
        <v>3.6407387070000001</v>
      </c>
      <c r="CB847" s="9">
        <v>1.7614661</v>
      </c>
      <c r="CC847" s="9">
        <v>1.6225932889999999</v>
      </c>
      <c r="CD847" s="9">
        <v>2.7700897380000002</v>
      </c>
      <c r="CE847" s="9">
        <v>1.648061451</v>
      </c>
      <c r="CF847" s="9">
        <v>2.2754255699999999</v>
      </c>
      <c r="CG847" s="9">
        <v>3.5112498169999999</v>
      </c>
      <c r="CH847" s="9">
        <v>3.4390609699999999</v>
      </c>
      <c r="CI847" s="9">
        <v>3.063902057</v>
      </c>
      <c r="CJ847" s="9">
        <v>2.295831508</v>
      </c>
      <c r="CK847" s="9">
        <v>2.325348338</v>
      </c>
      <c r="CL847" s="9">
        <v>3.8556563349999999</v>
      </c>
      <c r="CM847" s="9">
        <v>1.9602132030000001</v>
      </c>
      <c r="CN847" s="9">
        <v>3.082183841</v>
      </c>
      <c r="CO847" s="9">
        <v>1.576856262</v>
      </c>
      <c r="CP847" s="9">
        <v>2.004016311</v>
      </c>
      <c r="CQ847" s="9">
        <v>1.549897962</v>
      </c>
      <c r="CR847" s="9">
        <v>2.6849385969999999</v>
      </c>
      <c r="CS847" s="9">
        <v>2.0939194649999999</v>
      </c>
      <c r="CT847" s="9">
        <v>1.717213919</v>
      </c>
      <c r="CU847" s="9">
        <v>2.6851646159999998</v>
      </c>
      <c r="CV847" s="9">
        <v>3.905982383</v>
      </c>
      <c r="CW847" s="9">
        <v>3.3484670510000001</v>
      </c>
      <c r="CX847" s="9">
        <v>4.5288604999999995</v>
      </c>
      <c r="CY847" s="9">
        <v>2.0200818329999999</v>
      </c>
      <c r="CZ847" s="9">
        <v>1.8891770459999999</v>
      </c>
      <c r="DA847" s="9">
        <v>2.5892239429999999</v>
      </c>
      <c r="DB847" s="9">
        <v>2.245417727</v>
      </c>
      <c r="DC847" s="9">
        <v>2.3315442860000002</v>
      </c>
      <c r="DD847" s="9">
        <v>4.7674037550000001</v>
      </c>
      <c r="DE847" s="9">
        <v>2.6123473369999997</v>
      </c>
      <c r="DF847" s="9">
        <v>3.1337462240000002</v>
      </c>
      <c r="DG847" s="9">
        <v>1.4373796270000001</v>
      </c>
      <c r="DH847" s="9">
        <v>1.327435943</v>
      </c>
      <c r="DI847" s="9">
        <v>2.2489398240000003</v>
      </c>
      <c r="DJ847" s="9">
        <v>1.3486568299999999</v>
      </c>
      <c r="DK847" s="9">
        <v>1.8106691700000002</v>
      </c>
      <c r="DL847" s="9">
        <v>2.8339374889999998</v>
      </c>
      <c r="DM847" s="9">
        <v>2.77266697</v>
      </c>
      <c r="DN847" s="9">
        <v>2.4614633129999999</v>
      </c>
      <c r="DO847" s="9">
        <v>1.8792248299999998</v>
      </c>
      <c r="DP847" s="9">
        <v>1.8760330649999999</v>
      </c>
      <c r="DQ847" s="9">
        <v>3.0987647730000001</v>
      </c>
      <c r="DR847" s="9">
        <v>1.583152549</v>
      </c>
      <c r="DS847" s="9">
        <v>2.477296038</v>
      </c>
      <c r="DT847" s="9">
        <v>1.3017679</v>
      </c>
      <c r="DU847" s="9">
        <v>1.6766946969999998</v>
      </c>
      <c r="DV847" s="9">
        <v>1.2644406349999999</v>
      </c>
      <c r="DW847" s="9">
        <v>2.1682447539999998</v>
      </c>
      <c r="DX847" s="9">
        <v>1.7054008680000001</v>
      </c>
      <c r="DY847" s="9">
        <v>1.440794854</v>
      </c>
      <c r="DZ847" s="9">
        <v>2.1657274129999999</v>
      </c>
      <c r="EA847" s="9">
        <v>3.1379938050000002</v>
      </c>
      <c r="EB847" s="9">
        <v>2.6907067539999998</v>
      </c>
      <c r="EC847" s="9">
        <v>3.5858654749999999</v>
      </c>
      <c r="ED847" s="9">
        <v>1.654878616</v>
      </c>
      <c r="EE847" s="9">
        <v>1.5404392410000001</v>
      </c>
      <c r="EF847" s="9">
        <v>2.066853541</v>
      </c>
      <c r="EG847" s="9">
        <v>1.8533641430000001</v>
      </c>
      <c r="EH847" s="9">
        <v>1.936986119</v>
      </c>
      <c r="EI847" s="9">
        <v>3.7852663670000002</v>
      </c>
      <c r="EJ847" s="9">
        <v>2.1189772270000002</v>
      </c>
      <c r="EK847" s="9">
        <v>2.5003335080000002</v>
      </c>
    </row>
    <row r="848" spans="1:141" x14ac:dyDescent="0.2">
      <c r="A848">
        <v>844</v>
      </c>
      <c r="B848" s="9">
        <v>1.2339199999999999</v>
      </c>
      <c r="C848" s="9">
        <v>3.411749231025397</v>
      </c>
      <c r="D848" s="9">
        <v>1.51928</v>
      </c>
      <c r="E848" s="9">
        <v>1.9950000000000001</v>
      </c>
      <c r="F848" s="9">
        <v>1.4486075949367088</v>
      </c>
      <c r="G848" s="9">
        <v>2.4232</v>
      </c>
      <c r="H848" s="9">
        <v>1.9240320000000002</v>
      </c>
      <c r="I848" s="9">
        <v>2.1863999999999999</v>
      </c>
      <c r="J848" s="9">
        <v>1.8768</v>
      </c>
      <c r="K848" s="9">
        <v>4.93</v>
      </c>
      <c r="L848" s="9">
        <v>2.2642799999999998</v>
      </c>
      <c r="M848" s="9">
        <v>3.0780000000000003</v>
      </c>
      <c r="N848" s="9">
        <v>2.5260000000000002</v>
      </c>
      <c r="O848" s="9">
        <v>7.1895999999999995</v>
      </c>
      <c r="P848" s="9">
        <v>3.2681200000000001</v>
      </c>
      <c r="Q848" s="9">
        <v>4.2863999999999995</v>
      </c>
      <c r="R848" s="9">
        <v>2.2319391479999999</v>
      </c>
      <c r="S848" s="9">
        <v>2.0536215640000002</v>
      </c>
      <c r="T848" s="9">
        <v>3.4773993119999997</v>
      </c>
      <c r="U848" s="9">
        <v>2.112248964</v>
      </c>
      <c r="V848" s="9">
        <v>2.9947383599999999</v>
      </c>
      <c r="W848" s="9">
        <v>4.4866917559999999</v>
      </c>
      <c r="X848" s="9">
        <v>4.5278665800000004</v>
      </c>
      <c r="Y848" s="9">
        <v>4.0201557360000004</v>
      </c>
      <c r="Z848" s="9">
        <v>2.9929992799999998</v>
      </c>
      <c r="AA848" s="9">
        <v>3.027360544</v>
      </c>
      <c r="AB848" s="9">
        <v>5.0767988280000003</v>
      </c>
      <c r="AC848" s="9">
        <v>2.5427158240000001</v>
      </c>
      <c r="AD848" s="9">
        <v>4.0426964119999997</v>
      </c>
      <c r="AE848" s="9">
        <v>1.976805396</v>
      </c>
      <c r="AF848" s="9">
        <v>2.5127535839999999</v>
      </c>
      <c r="AG848" s="9">
        <v>1.9969287760000001</v>
      </c>
      <c r="AH848" s="9">
        <v>3.4936965639999999</v>
      </c>
      <c r="AI848" s="9">
        <v>2.6906033800000002</v>
      </c>
      <c r="AJ848" s="9">
        <v>2.10251118</v>
      </c>
      <c r="AK848" s="9">
        <v>3.474617684</v>
      </c>
      <c r="AL848" s="9">
        <v>5.1259486719999998</v>
      </c>
      <c r="AM848" s="9">
        <v>4.399842992</v>
      </c>
      <c r="AN848" s="9">
        <v>6.0742741840000001</v>
      </c>
      <c r="AO848" s="9">
        <v>2.585030116</v>
      </c>
      <c r="AP848" s="9">
        <v>2.4297797119999998</v>
      </c>
      <c r="AQ848" s="9">
        <v>3.4655298839999999</v>
      </c>
      <c r="AR848" s="9">
        <v>2.8622239559999998</v>
      </c>
      <c r="AS848" s="9">
        <v>2.9067802440000001</v>
      </c>
      <c r="AT848" s="9">
        <v>6.3633763920000002</v>
      </c>
      <c r="AU848" s="9">
        <v>3.36406676</v>
      </c>
      <c r="AV848" s="9">
        <v>4.2007154039999994</v>
      </c>
      <c r="AW848" s="9">
        <v>2.0028719320000001</v>
      </c>
      <c r="AX848" s="9">
        <v>1.842842748</v>
      </c>
      <c r="AY848" s="9">
        <v>3.1688331759999997</v>
      </c>
      <c r="AZ848" s="9">
        <v>1.874064876</v>
      </c>
      <c r="BA848" s="9">
        <v>2.6361525640000001</v>
      </c>
      <c r="BB848" s="9">
        <v>4.0303322440000002</v>
      </c>
      <c r="BC848" s="9">
        <v>3.9533276760000002</v>
      </c>
      <c r="BD848" s="9">
        <v>3.5335198999999999</v>
      </c>
      <c r="BE848" s="9">
        <v>2.6136256520000001</v>
      </c>
      <c r="BF848" s="9">
        <v>2.6668490080000002</v>
      </c>
      <c r="BG848" s="9">
        <v>4.4425841439999996</v>
      </c>
      <c r="BH848" s="9">
        <v>2.2498733079999997</v>
      </c>
      <c r="BI848" s="9">
        <v>3.5576142040000001</v>
      </c>
      <c r="BJ848" s="9">
        <v>1.7792436679999999</v>
      </c>
      <c r="BK848" s="9">
        <v>2.2444614080000003</v>
      </c>
      <c r="BL848" s="9">
        <v>1.77104646</v>
      </c>
      <c r="BM848" s="9">
        <v>3.08546042</v>
      </c>
      <c r="BN848" s="9">
        <v>2.3856650639999999</v>
      </c>
      <c r="BO848" s="9">
        <v>1.9178176840000001</v>
      </c>
      <c r="BP848" s="9">
        <v>3.086290472</v>
      </c>
      <c r="BQ848" s="9">
        <v>4.5076864040000002</v>
      </c>
      <c r="BR848" s="9">
        <v>3.8653885199999998</v>
      </c>
      <c r="BS848" s="9">
        <v>5.2834630040000006</v>
      </c>
      <c r="BT848" s="9">
        <v>2.295620676</v>
      </c>
      <c r="BU848" s="9">
        <v>2.1547280440000001</v>
      </c>
      <c r="BV848" s="9">
        <v>3.0066449959999999</v>
      </c>
      <c r="BW848" s="9">
        <v>2.5384037560000001</v>
      </c>
      <c r="BX848" s="9">
        <v>2.6237289640000001</v>
      </c>
      <c r="BY848" s="9">
        <v>5.5446439439999997</v>
      </c>
      <c r="BZ848" s="9">
        <v>2.9894221160000001</v>
      </c>
      <c r="CA848" s="9">
        <v>3.6484871559999998</v>
      </c>
      <c r="CB848" s="9">
        <v>1.7651280999999999</v>
      </c>
      <c r="CC848" s="9">
        <v>1.6260355120000001</v>
      </c>
      <c r="CD848" s="9">
        <v>2.7759864040000002</v>
      </c>
      <c r="CE848" s="9">
        <v>1.651513008</v>
      </c>
      <c r="CF848" s="9">
        <v>2.28015846</v>
      </c>
      <c r="CG848" s="9">
        <v>3.5176840360000003</v>
      </c>
      <c r="CH848" s="9">
        <v>3.4464458599999999</v>
      </c>
      <c r="CI848" s="9">
        <v>3.0698160560000001</v>
      </c>
      <c r="CJ848" s="9">
        <v>2.3006730640000002</v>
      </c>
      <c r="CK848" s="9">
        <v>2.329851004</v>
      </c>
      <c r="CL848" s="9">
        <v>3.8640307800000002</v>
      </c>
      <c r="CM848" s="9">
        <v>1.9641954240000001</v>
      </c>
      <c r="CN848" s="9">
        <v>3.0888227279999998</v>
      </c>
      <c r="CO848" s="9">
        <v>1.5801815959999999</v>
      </c>
      <c r="CP848" s="9">
        <v>2.0082440880000001</v>
      </c>
      <c r="CQ848" s="9">
        <v>1.5531172959999999</v>
      </c>
      <c r="CR848" s="9">
        <v>2.690620376</v>
      </c>
      <c r="CS848" s="9">
        <v>2.0981770200000001</v>
      </c>
      <c r="CT848" s="9">
        <v>1.7208452519999999</v>
      </c>
      <c r="CU848" s="9">
        <v>2.6903617280000001</v>
      </c>
      <c r="CV848" s="9">
        <v>3.9137721640000001</v>
      </c>
      <c r="CW848" s="9">
        <v>3.3549606079999998</v>
      </c>
      <c r="CX848" s="9">
        <v>4.5376804999999996</v>
      </c>
      <c r="CY848" s="9">
        <v>2.024189164</v>
      </c>
      <c r="CZ848" s="9">
        <v>1.8931072680000001</v>
      </c>
      <c r="DA848" s="9">
        <v>2.5945919440000003</v>
      </c>
      <c r="DB848" s="9">
        <v>2.2496946160000002</v>
      </c>
      <c r="DC848" s="9">
        <v>2.3363522880000001</v>
      </c>
      <c r="DD848" s="9">
        <v>4.7773826399999999</v>
      </c>
      <c r="DE848" s="9">
        <v>2.6172008959999999</v>
      </c>
      <c r="DF848" s="9">
        <v>3.140434892</v>
      </c>
      <c r="DG848" s="9">
        <v>1.4403905159999999</v>
      </c>
      <c r="DH848" s="9">
        <v>1.3302879439999999</v>
      </c>
      <c r="DI848" s="9">
        <v>2.2537864920000001</v>
      </c>
      <c r="DJ848" s="9">
        <v>1.35149794</v>
      </c>
      <c r="DK848" s="9">
        <v>1.8145100600000001</v>
      </c>
      <c r="DL848" s="9">
        <v>2.8391877119999998</v>
      </c>
      <c r="DM848" s="9">
        <v>2.7786938600000002</v>
      </c>
      <c r="DN848" s="9">
        <v>2.466262204</v>
      </c>
      <c r="DO848" s="9">
        <v>1.88324194</v>
      </c>
      <c r="DP848" s="9">
        <v>1.87968862</v>
      </c>
      <c r="DQ848" s="9">
        <v>3.1055618840000001</v>
      </c>
      <c r="DR848" s="9">
        <v>1.5863989920000001</v>
      </c>
      <c r="DS848" s="9">
        <v>2.4826347040000001</v>
      </c>
      <c r="DT848" s="9">
        <v>1.3045439000000001</v>
      </c>
      <c r="DU848" s="9">
        <v>1.680268476</v>
      </c>
      <c r="DV848" s="9">
        <v>1.2671030799999998</v>
      </c>
      <c r="DW848" s="9">
        <v>2.1728685319999999</v>
      </c>
      <c r="DX848" s="9">
        <v>1.7089166440000001</v>
      </c>
      <c r="DY848" s="9">
        <v>1.443868632</v>
      </c>
      <c r="DZ848" s="9">
        <v>2.1699743040000001</v>
      </c>
      <c r="EA848" s="9">
        <v>3.14428514</v>
      </c>
      <c r="EB848" s="9">
        <v>2.6959645320000001</v>
      </c>
      <c r="EC848" s="9">
        <v>3.5930116999999999</v>
      </c>
      <c r="ED848" s="9">
        <v>1.6582737279999999</v>
      </c>
      <c r="EE848" s="9">
        <v>1.543670128</v>
      </c>
      <c r="EF848" s="9">
        <v>2.0711824280000002</v>
      </c>
      <c r="EG848" s="9">
        <v>1.856912144</v>
      </c>
      <c r="EH848" s="9">
        <v>1.941021452</v>
      </c>
      <c r="EI848" s="9">
        <v>3.7933950360000002</v>
      </c>
      <c r="EJ848" s="9">
        <v>2.122974116</v>
      </c>
      <c r="EK848" s="9">
        <v>2.5056890639999998</v>
      </c>
    </row>
    <row r="849" spans="1:141" x14ac:dyDescent="0.2">
      <c r="A849">
        <v>845</v>
      </c>
      <c r="B849" s="9">
        <v>1.23685</v>
      </c>
      <c r="C849" s="9">
        <v>3.4168486560650075</v>
      </c>
      <c r="D849" s="9">
        <v>1.5229000000000001</v>
      </c>
      <c r="E849" s="9">
        <v>1.9997500000000001</v>
      </c>
      <c r="F849" s="9">
        <v>1.4524050632911392</v>
      </c>
      <c r="G849" s="9">
        <v>2.4285000000000001</v>
      </c>
      <c r="H849" s="9">
        <v>1.92896</v>
      </c>
      <c r="I849" s="9">
        <v>2.1920000000000002</v>
      </c>
      <c r="J849" s="9">
        <v>1.8815</v>
      </c>
      <c r="K849" s="9">
        <v>4.9375</v>
      </c>
      <c r="L849" s="9">
        <v>2.2688999999999999</v>
      </c>
      <c r="M849" s="9">
        <v>3.085</v>
      </c>
      <c r="N849" s="9">
        <v>2.5325000000000002</v>
      </c>
      <c r="O849" s="9">
        <v>7.2004999999999999</v>
      </c>
      <c r="P849" s="9">
        <v>3.2763500000000003</v>
      </c>
      <c r="Q849" s="9">
        <v>4.2969999999999997</v>
      </c>
      <c r="R849" s="9">
        <v>2.2365438149999997</v>
      </c>
      <c r="S849" s="9">
        <v>2.0579068949999999</v>
      </c>
      <c r="T849" s="9">
        <v>3.4846957600000001</v>
      </c>
      <c r="U849" s="9">
        <v>2.1166445199999999</v>
      </c>
      <c r="V849" s="9">
        <v>3.000843025</v>
      </c>
      <c r="W849" s="9">
        <v>4.4948115299999998</v>
      </c>
      <c r="X849" s="9">
        <v>4.5374332500000003</v>
      </c>
      <c r="Y849" s="9">
        <v>4.0278279550000002</v>
      </c>
      <c r="Z849" s="9">
        <v>2.9991957249999999</v>
      </c>
      <c r="AA849" s="9">
        <v>3.0332005450000001</v>
      </c>
      <c r="AB849" s="9">
        <v>5.0876917150000001</v>
      </c>
      <c r="AC849" s="9">
        <v>2.5478280449999997</v>
      </c>
      <c r="AD849" s="9">
        <v>4.05143041</v>
      </c>
      <c r="AE849" s="9">
        <v>1.98092673</v>
      </c>
      <c r="AF849" s="9">
        <v>2.517968695</v>
      </c>
      <c r="AG849" s="9">
        <v>2.0009943300000002</v>
      </c>
      <c r="AH849" s="9">
        <v>3.5010341199999999</v>
      </c>
      <c r="AI849" s="9">
        <v>2.6959676000000004</v>
      </c>
      <c r="AJ849" s="9">
        <v>2.106905625</v>
      </c>
      <c r="AK849" s="9">
        <v>3.4812387949999999</v>
      </c>
      <c r="AL849" s="9">
        <v>5.1360960100000002</v>
      </c>
      <c r="AM849" s="9">
        <v>4.4082636600000003</v>
      </c>
      <c r="AN849" s="9">
        <v>6.0856692949999998</v>
      </c>
      <c r="AO849" s="9">
        <v>2.5902010049999999</v>
      </c>
      <c r="AP849" s="9">
        <v>2.4347979349999997</v>
      </c>
      <c r="AQ849" s="9">
        <v>3.4725989949999998</v>
      </c>
      <c r="AR849" s="9">
        <v>2.8676199549999999</v>
      </c>
      <c r="AS849" s="9">
        <v>2.9127020200000002</v>
      </c>
      <c r="AT849" s="9">
        <v>6.3761803849999996</v>
      </c>
      <c r="AU849" s="9">
        <v>3.370183425</v>
      </c>
      <c r="AV849" s="9">
        <v>4.2095740699999995</v>
      </c>
      <c r="AW849" s="9">
        <v>2.0070099350000001</v>
      </c>
      <c r="AX849" s="9">
        <v>1.846713415</v>
      </c>
      <c r="AY849" s="9">
        <v>3.1755147299999997</v>
      </c>
      <c r="AZ849" s="9">
        <v>1.8779744300000001</v>
      </c>
      <c r="BA849" s="9">
        <v>2.64156412</v>
      </c>
      <c r="BB849" s="9">
        <v>4.03766202</v>
      </c>
      <c r="BC849" s="9">
        <v>3.96173968</v>
      </c>
      <c r="BD849" s="9">
        <v>3.5402998999999999</v>
      </c>
      <c r="BE849" s="9">
        <v>2.6190787599999998</v>
      </c>
      <c r="BF849" s="9">
        <v>2.6719945649999999</v>
      </c>
      <c r="BG849" s="9">
        <v>4.4521701450000002</v>
      </c>
      <c r="BH849" s="9">
        <v>2.2544148649999998</v>
      </c>
      <c r="BI849" s="9">
        <v>3.5652710949999999</v>
      </c>
      <c r="BJ849" s="9">
        <v>1.7829678899999999</v>
      </c>
      <c r="BK849" s="9">
        <v>2.2491567400000001</v>
      </c>
      <c r="BL849" s="9">
        <v>1.77468135</v>
      </c>
      <c r="BM849" s="9">
        <v>3.0919522000000002</v>
      </c>
      <c r="BN849" s="9">
        <v>2.39047462</v>
      </c>
      <c r="BO849" s="9">
        <v>1.921838795</v>
      </c>
      <c r="BP849" s="9">
        <v>3.0922031350000001</v>
      </c>
      <c r="BQ849" s="9">
        <v>4.5166348449999996</v>
      </c>
      <c r="BR849" s="9">
        <v>3.8728422999999998</v>
      </c>
      <c r="BS849" s="9">
        <v>5.2935618949999999</v>
      </c>
      <c r="BT849" s="9">
        <v>2.3002524549999999</v>
      </c>
      <c r="BU849" s="9">
        <v>2.1591900449999999</v>
      </c>
      <c r="BV849" s="9">
        <v>3.0128263300000002</v>
      </c>
      <c r="BW849" s="9">
        <v>2.5432179800000001</v>
      </c>
      <c r="BX849" s="9">
        <v>2.6290945200000002</v>
      </c>
      <c r="BY849" s="9">
        <v>5.5560181699999998</v>
      </c>
      <c r="BZ849" s="9">
        <v>2.9949110050000001</v>
      </c>
      <c r="CA849" s="9">
        <v>3.656235605</v>
      </c>
      <c r="CB849" s="9">
        <v>1.7687900999999999</v>
      </c>
      <c r="CC849" s="9">
        <v>1.629477735</v>
      </c>
      <c r="CD849" s="9">
        <v>2.7818830700000001</v>
      </c>
      <c r="CE849" s="9">
        <v>1.654964565</v>
      </c>
      <c r="CF849" s="9">
        <v>2.2848913500000001</v>
      </c>
      <c r="CG849" s="9">
        <v>3.5241182550000003</v>
      </c>
      <c r="CH849" s="9">
        <v>3.4538307499999998</v>
      </c>
      <c r="CI849" s="9">
        <v>3.0757300549999997</v>
      </c>
      <c r="CJ849" s="9">
        <v>2.3055146200000003</v>
      </c>
      <c r="CK849" s="9">
        <v>2.3343536699999996</v>
      </c>
      <c r="CL849" s="9">
        <v>3.8724052250000001</v>
      </c>
      <c r="CM849" s="9">
        <v>1.9681776450000001</v>
      </c>
      <c r="CN849" s="9">
        <v>3.0954616150000001</v>
      </c>
      <c r="CO849" s="9">
        <v>1.58350693</v>
      </c>
      <c r="CP849" s="9">
        <v>2.0124718649999997</v>
      </c>
      <c r="CQ849" s="9">
        <v>1.5563366300000001</v>
      </c>
      <c r="CR849" s="9">
        <v>2.6963021550000001</v>
      </c>
      <c r="CS849" s="9">
        <v>2.1024345750000002</v>
      </c>
      <c r="CT849" s="9">
        <v>1.7244765850000001</v>
      </c>
      <c r="CU849" s="9">
        <v>2.6955588399999999</v>
      </c>
      <c r="CV849" s="9">
        <v>3.9215619450000001</v>
      </c>
      <c r="CW849" s="9">
        <v>3.361454165</v>
      </c>
      <c r="CX849" s="9">
        <v>4.5465004999999996</v>
      </c>
      <c r="CY849" s="9">
        <v>2.0282964950000002</v>
      </c>
      <c r="CZ849" s="9">
        <v>1.89703749</v>
      </c>
      <c r="DA849" s="9">
        <v>2.5999599450000002</v>
      </c>
      <c r="DB849" s="9">
        <v>2.253971505</v>
      </c>
      <c r="DC849" s="9">
        <v>2.3411602900000004</v>
      </c>
      <c r="DD849" s="9">
        <v>4.7873615250000006</v>
      </c>
      <c r="DE849" s="9">
        <v>2.6220544549999998</v>
      </c>
      <c r="DF849" s="9">
        <v>3.1471235600000003</v>
      </c>
      <c r="DG849" s="9">
        <v>1.4434014049999999</v>
      </c>
      <c r="DH849" s="9">
        <v>1.3331399450000001</v>
      </c>
      <c r="DI849" s="9">
        <v>2.25863316</v>
      </c>
      <c r="DJ849" s="9">
        <v>1.3543390500000001</v>
      </c>
      <c r="DK849" s="9">
        <v>1.8183509500000001</v>
      </c>
      <c r="DL849" s="9">
        <v>2.8444379349999998</v>
      </c>
      <c r="DM849" s="9">
        <v>2.78472075</v>
      </c>
      <c r="DN849" s="9">
        <v>2.471061095</v>
      </c>
      <c r="DO849" s="9">
        <v>1.8872590499999999</v>
      </c>
      <c r="DP849" s="9">
        <v>1.883344175</v>
      </c>
      <c r="DQ849" s="9">
        <v>3.1123589950000001</v>
      </c>
      <c r="DR849" s="9">
        <v>1.589645435</v>
      </c>
      <c r="DS849" s="9">
        <v>2.4879733700000002</v>
      </c>
      <c r="DT849" s="9">
        <v>1.3073199</v>
      </c>
      <c r="DU849" s="9">
        <v>1.6838422550000001</v>
      </c>
      <c r="DV849" s="9">
        <v>1.269765525</v>
      </c>
      <c r="DW849" s="9">
        <v>2.1774923099999999</v>
      </c>
      <c r="DX849" s="9">
        <v>1.7124324200000001</v>
      </c>
      <c r="DY849" s="9">
        <v>1.4469424099999999</v>
      </c>
      <c r="DZ849" s="9">
        <v>2.1742211949999999</v>
      </c>
      <c r="EA849" s="9">
        <v>3.1505764750000003</v>
      </c>
      <c r="EB849" s="9">
        <v>2.7012223099999999</v>
      </c>
      <c r="EC849" s="9">
        <v>3.600157925</v>
      </c>
      <c r="ED849" s="9">
        <v>1.6616688399999999</v>
      </c>
      <c r="EE849" s="9">
        <v>1.546901015</v>
      </c>
      <c r="EF849" s="9">
        <v>2.075511315</v>
      </c>
      <c r="EG849" s="9">
        <v>1.860460145</v>
      </c>
      <c r="EH849" s="9">
        <v>1.945056785</v>
      </c>
      <c r="EI849" s="9">
        <v>3.8015237050000001</v>
      </c>
      <c r="EJ849" s="9">
        <v>2.1269710050000001</v>
      </c>
      <c r="EK849" s="9">
        <v>2.5110446199999998</v>
      </c>
    </row>
    <row r="850" spans="1:141" x14ac:dyDescent="0.2">
      <c r="A850">
        <v>846</v>
      </c>
      <c r="B850" s="9">
        <v>1.2397799999999999</v>
      </c>
      <c r="C850" s="9">
        <v>3.4219480811046177</v>
      </c>
      <c r="D850" s="9">
        <v>1.5265200000000001</v>
      </c>
      <c r="E850" s="9">
        <v>2.0045000000000002</v>
      </c>
      <c r="F850" s="9">
        <v>1.4562025316455696</v>
      </c>
      <c r="G850" s="9">
        <v>2.4338000000000002</v>
      </c>
      <c r="H850" s="9">
        <v>1.9338880000000001</v>
      </c>
      <c r="I850" s="9">
        <v>2.1976</v>
      </c>
      <c r="J850" s="9">
        <v>1.8862000000000001</v>
      </c>
      <c r="K850" s="9">
        <v>4.9449999999999994</v>
      </c>
      <c r="L850" s="9">
        <v>2.27352</v>
      </c>
      <c r="M850" s="9">
        <v>3.0920000000000001</v>
      </c>
      <c r="N850" s="9">
        <v>2.5390000000000001</v>
      </c>
      <c r="O850" s="9">
        <v>7.2114000000000003</v>
      </c>
      <c r="P850" s="9">
        <v>3.2845800000000001</v>
      </c>
      <c r="Q850" s="9">
        <v>4.3075999999999999</v>
      </c>
      <c r="R850" s="9">
        <v>2.2411484819999998</v>
      </c>
      <c r="S850" s="9">
        <v>2.0621922260000001</v>
      </c>
      <c r="T850" s="9">
        <v>3.4919922080000001</v>
      </c>
      <c r="U850" s="9">
        <v>2.1210400759999999</v>
      </c>
      <c r="V850" s="9">
        <v>3.0069476900000001</v>
      </c>
      <c r="W850" s="9">
        <v>4.5029313039999996</v>
      </c>
      <c r="X850" s="9">
        <v>4.5469999200000002</v>
      </c>
      <c r="Y850" s="9">
        <v>4.0355001740000001</v>
      </c>
      <c r="Z850" s="9">
        <v>3.0053921699999999</v>
      </c>
      <c r="AA850" s="9">
        <v>3.0390405459999998</v>
      </c>
      <c r="AB850" s="9">
        <v>5.0985846020000007</v>
      </c>
      <c r="AC850" s="9">
        <v>2.5529402659999998</v>
      </c>
      <c r="AD850" s="9">
        <v>4.0601644079999994</v>
      </c>
      <c r="AE850" s="9">
        <v>1.9850480640000001</v>
      </c>
      <c r="AF850" s="9">
        <v>2.523183806</v>
      </c>
      <c r="AG850" s="9">
        <v>2.005059884</v>
      </c>
      <c r="AH850" s="9">
        <v>3.5083716759999999</v>
      </c>
      <c r="AI850" s="9">
        <v>2.7013318200000001</v>
      </c>
      <c r="AJ850" s="9">
        <v>2.11130007</v>
      </c>
      <c r="AK850" s="9">
        <v>3.4878599060000002</v>
      </c>
      <c r="AL850" s="9">
        <v>5.1462433480000005</v>
      </c>
      <c r="AM850" s="9">
        <v>4.4166843279999997</v>
      </c>
      <c r="AN850" s="9">
        <v>6.0970644060000003</v>
      </c>
      <c r="AO850" s="9">
        <v>2.5953718940000003</v>
      </c>
      <c r="AP850" s="9">
        <v>2.4398161579999997</v>
      </c>
      <c r="AQ850" s="9">
        <v>3.4796681060000001</v>
      </c>
      <c r="AR850" s="9">
        <v>2.873015954</v>
      </c>
      <c r="AS850" s="9">
        <v>2.9186237959999999</v>
      </c>
      <c r="AT850" s="9">
        <v>6.388984378</v>
      </c>
      <c r="AU850" s="9">
        <v>3.37630009</v>
      </c>
      <c r="AV850" s="9">
        <v>4.2184327359999996</v>
      </c>
      <c r="AW850" s="9">
        <v>2.0111479380000001</v>
      </c>
      <c r="AX850" s="9">
        <v>1.8505840819999999</v>
      </c>
      <c r="AY850" s="9">
        <v>3.1821962839999998</v>
      </c>
      <c r="AZ850" s="9">
        <v>1.8818839840000001</v>
      </c>
      <c r="BA850" s="9">
        <v>2.6469756759999998</v>
      </c>
      <c r="BB850" s="9">
        <v>4.0449917960000006</v>
      </c>
      <c r="BC850" s="9">
        <v>3.9701516840000002</v>
      </c>
      <c r="BD850" s="9">
        <v>3.5470799</v>
      </c>
      <c r="BE850" s="9">
        <v>2.624531868</v>
      </c>
      <c r="BF850" s="9">
        <v>2.677140122</v>
      </c>
      <c r="BG850" s="9">
        <v>4.4617561459999999</v>
      </c>
      <c r="BH850" s="9">
        <v>2.2589564219999998</v>
      </c>
      <c r="BI850" s="9">
        <v>3.5729279859999998</v>
      </c>
      <c r="BJ850" s="9">
        <v>1.7866921119999999</v>
      </c>
      <c r="BK850" s="9">
        <v>2.2538520719999999</v>
      </c>
      <c r="BL850" s="9">
        <v>1.7783162400000001</v>
      </c>
      <c r="BM850" s="9">
        <v>3.0984439800000003</v>
      </c>
      <c r="BN850" s="9">
        <v>2.3952841760000001</v>
      </c>
      <c r="BO850" s="9">
        <v>1.9258599059999999</v>
      </c>
      <c r="BP850" s="9">
        <v>3.0981157979999998</v>
      </c>
      <c r="BQ850" s="9">
        <v>4.5255832859999998</v>
      </c>
      <c r="BR850" s="9">
        <v>3.8802960799999999</v>
      </c>
      <c r="BS850" s="9">
        <v>5.303660786</v>
      </c>
      <c r="BT850" s="9">
        <v>2.3048842340000002</v>
      </c>
      <c r="BU850" s="9">
        <v>2.1636520460000002</v>
      </c>
      <c r="BV850" s="9">
        <v>3.0190076640000001</v>
      </c>
      <c r="BW850" s="9">
        <v>2.5480322040000001</v>
      </c>
      <c r="BX850" s="9">
        <v>2.6344600759999999</v>
      </c>
      <c r="BY850" s="9">
        <v>5.5673923959999998</v>
      </c>
      <c r="BZ850" s="9">
        <v>3.0003998940000001</v>
      </c>
      <c r="CA850" s="9">
        <v>3.6639840539999997</v>
      </c>
      <c r="CB850" s="9">
        <v>1.7724521</v>
      </c>
      <c r="CC850" s="9">
        <v>1.632919958</v>
      </c>
      <c r="CD850" s="9">
        <v>2.7877797360000001</v>
      </c>
      <c r="CE850" s="9">
        <v>1.658416122</v>
      </c>
      <c r="CF850" s="9">
        <v>2.2896242399999998</v>
      </c>
      <c r="CG850" s="9">
        <v>3.5305524740000003</v>
      </c>
      <c r="CH850" s="9">
        <v>3.4612156399999998</v>
      </c>
      <c r="CI850" s="9">
        <v>3.0816440539999999</v>
      </c>
      <c r="CJ850" s="9">
        <v>2.310356176</v>
      </c>
      <c r="CK850" s="9">
        <v>2.3388563359999996</v>
      </c>
      <c r="CL850" s="9">
        <v>3.8807796700000003</v>
      </c>
      <c r="CM850" s="9">
        <v>1.9721598660000002</v>
      </c>
      <c r="CN850" s="9">
        <v>3.1021005019999999</v>
      </c>
      <c r="CO850" s="9">
        <v>1.5868322639999999</v>
      </c>
      <c r="CP850" s="9">
        <v>2.0166996419999998</v>
      </c>
      <c r="CQ850" s="9">
        <v>1.5595559640000001</v>
      </c>
      <c r="CR850" s="9">
        <v>2.7019839340000003</v>
      </c>
      <c r="CS850" s="9">
        <v>2.1066921299999999</v>
      </c>
      <c r="CT850" s="9">
        <v>1.7281079180000001</v>
      </c>
      <c r="CU850" s="9">
        <v>2.7007559520000002</v>
      </c>
      <c r="CV850" s="9">
        <v>3.9293517260000002</v>
      </c>
      <c r="CW850" s="9">
        <v>3.3679477219999998</v>
      </c>
      <c r="CX850" s="9">
        <v>4.5553204999999997</v>
      </c>
      <c r="CY850" s="9">
        <v>2.0324038259999999</v>
      </c>
      <c r="CZ850" s="9">
        <v>1.9009677119999999</v>
      </c>
      <c r="DA850" s="9">
        <v>2.6053279460000001</v>
      </c>
      <c r="DB850" s="9">
        <v>2.2582483940000002</v>
      </c>
      <c r="DC850" s="9">
        <v>2.3459682920000002</v>
      </c>
      <c r="DD850" s="9">
        <v>4.7973404100000003</v>
      </c>
      <c r="DE850" s="9">
        <v>2.6269080140000001</v>
      </c>
      <c r="DF850" s="9">
        <v>3.1538122280000001</v>
      </c>
      <c r="DG850" s="9">
        <v>1.4464122939999999</v>
      </c>
      <c r="DH850" s="9">
        <v>1.335991946</v>
      </c>
      <c r="DI850" s="9">
        <v>2.2634798280000004</v>
      </c>
      <c r="DJ850" s="9">
        <v>1.35718016</v>
      </c>
      <c r="DK850" s="9">
        <v>1.8221918400000001</v>
      </c>
      <c r="DL850" s="9">
        <v>2.8496881579999997</v>
      </c>
      <c r="DM850" s="9">
        <v>2.7907476400000002</v>
      </c>
      <c r="DN850" s="9">
        <v>2.4758599860000001</v>
      </c>
      <c r="DO850" s="9">
        <v>1.8912761599999999</v>
      </c>
      <c r="DP850" s="9">
        <v>1.8869997300000001</v>
      </c>
      <c r="DQ850" s="9">
        <v>3.1191561060000002</v>
      </c>
      <c r="DR850" s="9">
        <v>1.5928918780000001</v>
      </c>
      <c r="DS850" s="9">
        <v>2.4933120359999998</v>
      </c>
      <c r="DT850" s="9">
        <v>1.3100959000000001</v>
      </c>
      <c r="DU850" s="9">
        <v>1.687416034</v>
      </c>
      <c r="DV850" s="9">
        <v>1.2724279699999999</v>
      </c>
      <c r="DW850" s="9">
        <v>2.1821160879999999</v>
      </c>
      <c r="DX850" s="9">
        <v>1.715948196</v>
      </c>
      <c r="DY850" s="9">
        <v>1.450016188</v>
      </c>
      <c r="DZ850" s="9">
        <v>2.1784680860000001</v>
      </c>
      <c r="EA850" s="9">
        <v>3.1568678100000001</v>
      </c>
      <c r="EB850" s="9">
        <v>2.7064800879999997</v>
      </c>
      <c r="EC850" s="9">
        <v>3.60730415</v>
      </c>
      <c r="ED850" s="9">
        <v>1.6650639520000001</v>
      </c>
      <c r="EE850" s="9">
        <v>1.550131902</v>
      </c>
      <c r="EF850" s="9">
        <v>2.0798402020000002</v>
      </c>
      <c r="EG850" s="9">
        <v>1.864008146</v>
      </c>
      <c r="EH850" s="9">
        <v>1.949092118</v>
      </c>
      <c r="EI850" s="9">
        <v>3.8096523740000001</v>
      </c>
      <c r="EJ850" s="9">
        <v>2.1309678940000003</v>
      </c>
      <c r="EK850" s="9">
        <v>2.5164001759999999</v>
      </c>
    </row>
    <row r="851" spans="1:141" x14ac:dyDescent="0.2">
      <c r="A851">
        <v>847</v>
      </c>
      <c r="B851" s="9">
        <v>1.24271</v>
      </c>
      <c r="C851" s="9">
        <v>3.4270475061442283</v>
      </c>
      <c r="D851" s="9">
        <v>1.5301400000000001</v>
      </c>
      <c r="E851" s="9">
        <v>2.0092500000000002</v>
      </c>
      <c r="F851" s="9">
        <v>1.46</v>
      </c>
      <c r="G851" s="9">
        <v>2.4391000000000003</v>
      </c>
      <c r="H851" s="9">
        <v>1.9388160000000001</v>
      </c>
      <c r="I851" s="9">
        <v>2.2031999999999998</v>
      </c>
      <c r="J851" s="9">
        <v>1.8909</v>
      </c>
      <c r="K851" s="9">
        <v>4.9524999999999997</v>
      </c>
      <c r="L851" s="9">
        <v>2.2781400000000001</v>
      </c>
      <c r="M851" s="9">
        <v>3.0990000000000002</v>
      </c>
      <c r="N851" s="9">
        <v>2.5455000000000001</v>
      </c>
      <c r="O851" s="9">
        <v>7.2222999999999997</v>
      </c>
      <c r="P851" s="9">
        <v>3.2928100000000002</v>
      </c>
      <c r="Q851" s="9">
        <v>4.3182</v>
      </c>
      <c r="R851" s="9">
        <v>2.245753149</v>
      </c>
      <c r="S851" s="9">
        <v>2.0664775569999998</v>
      </c>
      <c r="T851" s="9">
        <v>3.4992886560000001</v>
      </c>
      <c r="U851" s="9">
        <v>2.1254356319999999</v>
      </c>
      <c r="V851" s="9">
        <v>3.0130523550000001</v>
      </c>
      <c r="W851" s="9">
        <v>4.5110510780000004</v>
      </c>
      <c r="X851" s="9">
        <v>4.5565665900000001</v>
      </c>
      <c r="Y851" s="9">
        <v>4.0431723929999999</v>
      </c>
      <c r="Z851" s="9">
        <v>3.011588615</v>
      </c>
      <c r="AA851" s="9">
        <v>3.044880547</v>
      </c>
      <c r="AB851" s="9">
        <v>5.1094774890000005</v>
      </c>
      <c r="AC851" s="9">
        <v>2.5580524869999999</v>
      </c>
      <c r="AD851" s="9">
        <v>4.0688984059999997</v>
      </c>
      <c r="AE851" s="9">
        <v>1.989169398</v>
      </c>
      <c r="AF851" s="9">
        <v>2.5283989170000001</v>
      </c>
      <c r="AG851" s="9">
        <v>2.0091254379999999</v>
      </c>
      <c r="AH851" s="9">
        <v>3.5157092319999999</v>
      </c>
      <c r="AI851" s="9">
        <v>2.7066960400000002</v>
      </c>
      <c r="AJ851" s="9">
        <v>2.1156945149999999</v>
      </c>
      <c r="AK851" s="9">
        <v>3.494481017</v>
      </c>
      <c r="AL851" s="9">
        <v>5.1563906859999999</v>
      </c>
      <c r="AM851" s="9">
        <v>4.425104996</v>
      </c>
      <c r="AN851" s="9">
        <v>6.108459517</v>
      </c>
      <c r="AO851" s="9">
        <v>2.6005427830000003</v>
      </c>
      <c r="AP851" s="9">
        <v>2.4448343809999997</v>
      </c>
      <c r="AQ851" s="9">
        <v>3.4867372169999999</v>
      </c>
      <c r="AR851" s="9">
        <v>2.8784119530000001</v>
      </c>
      <c r="AS851" s="9">
        <v>2.924545572</v>
      </c>
      <c r="AT851" s="9">
        <v>6.4017883710000003</v>
      </c>
      <c r="AU851" s="9">
        <v>3.3824167549999999</v>
      </c>
      <c r="AV851" s="9">
        <v>4.2272914019999996</v>
      </c>
      <c r="AW851" s="9">
        <v>2.0152859410000001</v>
      </c>
      <c r="AX851" s="9">
        <v>1.8544547490000001</v>
      </c>
      <c r="AY851" s="9">
        <v>3.1888778379999998</v>
      </c>
      <c r="AZ851" s="9">
        <v>1.8857935379999999</v>
      </c>
      <c r="BA851" s="9">
        <v>2.6523872320000002</v>
      </c>
      <c r="BB851" s="9">
        <v>4.0523215720000003</v>
      </c>
      <c r="BC851" s="9">
        <v>3.9785636879999999</v>
      </c>
      <c r="BD851" s="9">
        <v>3.5538599</v>
      </c>
      <c r="BE851" s="9">
        <v>2.6299849759999998</v>
      </c>
      <c r="BF851" s="9">
        <v>2.682285679</v>
      </c>
      <c r="BG851" s="9">
        <v>4.4713421469999997</v>
      </c>
      <c r="BH851" s="9">
        <v>2.2634979789999998</v>
      </c>
      <c r="BI851" s="9">
        <v>3.5805848770000002</v>
      </c>
      <c r="BJ851" s="9">
        <v>1.7904163339999999</v>
      </c>
      <c r="BK851" s="9">
        <v>2.2585474040000002</v>
      </c>
      <c r="BL851" s="9">
        <v>1.7819511299999999</v>
      </c>
      <c r="BM851" s="9">
        <v>3.10493576</v>
      </c>
      <c r="BN851" s="9">
        <v>2.4000937320000002</v>
      </c>
      <c r="BO851" s="9">
        <v>1.929881017</v>
      </c>
      <c r="BP851" s="9">
        <v>3.104028461</v>
      </c>
      <c r="BQ851" s="9">
        <v>4.5345317270000001</v>
      </c>
      <c r="BR851" s="9">
        <v>3.88774986</v>
      </c>
      <c r="BS851" s="9">
        <v>5.3137596770000002</v>
      </c>
      <c r="BT851" s="9">
        <v>2.3095160130000001</v>
      </c>
      <c r="BU851" s="9">
        <v>2.168114047</v>
      </c>
      <c r="BV851" s="9">
        <v>3.025188998</v>
      </c>
      <c r="BW851" s="9">
        <v>2.5528464280000001</v>
      </c>
      <c r="BX851" s="9">
        <v>2.639825632</v>
      </c>
      <c r="BY851" s="9">
        <v>5.5787666219999998</v>
      </c>
      <c r="BZ851" s="9">
        <v>3.0058887830000001</v>
      </c>
      <c r="CA851" s="9">
        <v>3.6717325029999999</v>
      </c>
      <c r="CB851" s="9">
        <v>1.7761141</v>
      </c>
      <c r="CC851" s="9">
        <v>1.636362181</v>
      </c>
      <c r="CD851" s="9">
        <v>2.793676402</v>
      </c>
      <c r="CE851" s="9">
        <v>1.661867679</v>
      </c>
      <c r="CF851" s="9">
        <v>2.2943571299999999</v>
      </c>
      <c r="CG851" s="9">
        <v>3.5369866930000002</v>
      </c>
      <c r="CH851" s="9">
        <v>3.4686005299999998</v>
      </c>
      <c r="CI851" s="9">
        <v>3.087558053</v>
      </c>
      <c r="CJ851" s="9">
        <v>2.3151977320000001</v>
      </c>
      <c r="CK851" s="9">
        <v>2.3433590019999997</v>
      </c>
      <c r="CL851" s="9">
        <v>3.8891541150000002</v>
      </c>
      <c r="CM851" s="9">
        <v>1.9761420870000002</v>
      </c>
      <c r="CN851" s="9">
        <v>3.1087393890000001</v>
      </c>
      <c r="CO851" s="9">
        <v>1.590157598</v>
      </c>
      <c r="CP851" s="9">
        <v>2.0209274189999999</v>
      </c>
      <c r="CQ851" s="9">
        <v>1.562775298</v>
      </c>
      <c r="CR851" s="9">
        <v>2.7076657129999999</v>
      </c>
      <c r="CS851" s="9">
        <v>2.110949685</v>
      </c>
      <c r="CT851" s="9">
        <v>1.731739251</v>
      </c>
      <c r="CU851" s="9">
        <v>2.705953064</v>
      </c>
      <c r="CV851" s="9">
        <v>3.9371415070000002</v>
      </c>
      <c r="CW851" s="9">
        <v>3.374441279</v>
      </c>
      <c r="CX851" s="9">
        <v>4.5641404999999997</v>
      </c>
      <c r="CY851" s="9">
        <v>2.0365111570000001</v>
      </c>
      <c r="CZ851" s="9">
        <v>1.9048979340000001</v>
      </c>
      <c r="DA851" s="9">
        <v>2.610695947</v>
      </c>
      <c r="DB851" s="9">
        <v>2.262525283</v>
      </c>
      <c r="DC851" s="9">
        <v>2.3507762940000001</v>
      </c>
      <c r="DD851" s="9">
        <v>4.8073192950000001</v>
      </c>
      <c r="DE851" s="9">
        <v>2.6317615729999999</v>
      </c>
      <c r="DF851" s="9">
        <v>3.1605008960000003</v>
      </c>
      <c r="DG851" s="9">
        <v>1.4494231829999999</v>
      </c>
      <c r="DH851" s="9">
        <v>1.338843947</v>
      </c>
      <c r="DI851" s="9">
        <v>2.2683264960000002</v>
      </c>
      <c r="DJ851" s="9">
        <v>1.3600212700000001</v>
      </c>
      <c r="DK851" s="9">
        <v>1.8260327300000001</v>
      </c>
      <c r="DL851" s="9">
        <v>2.8549383809999997</v>
      </c>
      <c r="DM851" s="9">
        <v>2.79677453</v>
      </c>
      <c r="DN851" s="9">
        <v>2.4806588770000002</v>
      </c>
      <c r="DO851" s="9">
        <v>1.89529327</v>
      </c>
      <c r="DP851" s="9">
        <v>1.890655285</v>
      </c>
      <c r="DQ851" s="9">
        <v>3.1259532170000002</v>
      </c>
      <c r="DR851" s="9">
        <v>1.596138321</v>
      </c>
      <c r="DS851" s="9">
        <v>2.4986507019999999</v>
      </c>
      <c r="DT851" s="9">
        <v>1.3128719</v>
      </c>
      <c r="DU851" s="9">
        <v>1.6909898129999998</v>
      </c>
      <c r="DV851" s="9">
        <v>1.275090415</v>
      </c>
      <c r="DW851" s="9">
        <v>2.1867398659999999</v>
      </c>
      <c r="DX851" s="9">
        <v>1.719463972</v>
      </c>
      <c r="DY851" s="9">
        <v>1.4530899660000001</v>
      </c>
      <c r="DZ851" s="9">
        <v>2.1827149769999998</v>
      </c>
      <c r="EA851" s="9">
        <v>3.1631591450000003</v>
      </c>
      <c r="EB851" s="9">
        <v>2.711737866</v>
      </c>
      <c r="EC851" s="9">
        <v>3.6144503749999997</v>
      </c>
      <c r="ED851" s="9">
        <v>1.6684590640000001</v>
      </c>
      <c r="EE851" s="9">
        <v>1.5533627889999999</v>
      </c>
      <c r="EF851" s="9">
        <v>2.084169089</v>
      </c>
      <c r="EG851" s="9">
        <v>1.8675561470000002</v>
      </c>
      <c r="EH851" s="9">
        <v>1.9531274510000001</v>
      </c>
      <c r="EI851" s="9">
        <v>3.8177810430000001</v>
      </c>
      <c r="EJ851" s="9">
        <v>2.134964783</v>
      </c>
      <c r="EK851" s="9">
        <v>2.5217557319999999</v>
      </c>
    </row>
    <row r="852" spans="1:141" x14ac:dyDescent="0.2">
      <c r="A852">
        <v>848</v>
      </c>
      <c r="B852" s="9">
        <v>1.2456399999999999</v>
      </c>
      <c r="C852" s="9">
        <v>3.4321469311838388</v>
      </c>
      <c r="D852" s="9">
        <v>1.53376</v>
      </c>
      <c r="E852" s="9">
        <v>2.0140000000000002</v>
      </c>
      <c r="F852" s="9">
        <v>1.4637974683544304</v>
      </c>
      <c r="G852" s="9">
        <v>2.4443999999999999</v>
      </c>
      <c r="H852" s="9">
        <v>1.9437440000000001</v>
      </c>
      <c r="I852" s="9">
        <v>2.2088000000000001</v>
      </c>
      <c r="J852" s="9">
        <v>1.8956</v>
      </c>
      <c r="K852" s="9">
        <v>4.96</v>
      </c>
      <c r="L852" s="9">
        <v>2.2827600000000001</v>
      </c>
      <c r="M852" s="9">
        <v>3.1060000000000003</v>
      </c>
      <c r="N852" s="9">
        <v>2.552</v>
      </c>
      <c r="O852" s="9">
        <v>7.2332000000000001</v>
      </c>
      <c r="P852" s="9">
        <v>3.30104</v>
      </c>
      <c r="Q852" s="9">
        <v>4.3288000000000002</v>
      </c>
      <c r="R852" s="9">
        <v>2.2503578159999997</v>
      </c>
      <c r="S852" s="9">
        <v>2.070762888</v>
      </c>
      <c r="T852" s="9">
        <v>3.506585104</v>
      </c>
      <c r="U852" s="9">
        <v>2.1298311879999998</v>
      </c>
      <c r="V852" s="9">
        <v>3.0191570200000002</v>
      </c>
      <c r="W852" s="9">
        <v>4.5191708520000002</v>
      </c>
      <c r="X852" s="9">
        <v>4.56613326</v>
      </c>
      <c r="Y852" s="9">
        <v>4.0508446119999997</v>
      </c>
      <c r="Z852" s="9">
        <v>3.01778506</v>
      </c>
      <c r="AA852" s="9">
        <v>3.0507205480000001</v>
      </c>
      <c r="AB852" s="9">
        <v>5.1203703760000003</v>
      </c>
      <c r="AC852" s="9">
        <v>2.563164708</v>
      </c>
      <c r="AD852" s="9">
        <v>4.077632404</v>
      </c>
      <c r="AE852" s="9">
        <v>1.993290732</v>
      </c>
      <c r="AF852" s="9">
        <v>2.5336140280000001</v>
      </c>
      <c r="AG852" s="9">
        <v>2.0131909920000002</v>
      </c>
      <c r="AH852" s="9">
        <v>3.5230467879999998</v>
      </c>
      <c r="AI852" s="9">
        <v>2.7120602600000003</v>
      </c>
      <c r="AJ852" s="9">
        <v>2.1200889599999999</v>
      </c>
      <c r="AK852" s="9">
        <v>3.5011021279999999</v>
      </c>
      <c r="AL852" s="9">
        <v>5.1665380240000003</v>
      </c>
      <c r="AM852" s="9">
        <v>4.4335256640000003</v>
      </c>
      <c r="AN852" s="9">
        <v>6.1198546279999997</v>
      </c>
      <c r="AO852" s="9">
        <v>2.6057136720000003</v>
      </c>
      <c r="AP852" s="9">
        <v>2.4498526039999997</v>
      </c>
      <c r="AQ852" s="9">
        <v>3.4938063279999998</v>
      </c>
      <c r="AR852" s="9">
        <v>2.8838079519999997</v>
      </c>
      <c r="AS852" s="9">
        <v>2.9304673480000001</v>
      </c>
      <c r="AT852" s="9">
        <v>6.4145923639999998</v>
      </c>
      <c r="AU852" s="9">
        <v>3.3885334199999999</v>
      </c>
      <c r="AV852" s="9">
        <v>4.2361500679999997</v>
      </c>
      <c r="AW852" s="9">
        <v>2.0194239440000001</v>
      </c>
      <c r="AX852" s="9">
        <v>1.858325416</v>
      </c>
      <c r="AY852" s="9">
        <v>3.1955593919999998</v>
      </c>
      <c r="AZ852" s="9">
        <v>1.889703092</v>
      </c>
      <c r="BA852" s="9">
        <v>2.657798788</v>
      </c>
      <c r="BB852" s="9">
        <v>4.059651348</v>
      </c>
      <c r="BC852" s="9">
        <v>3.9869756920000001</v>
      </c>
      <c r="BD852" s="9">
        <v>3.5606399</v>
      </c>
      <c r="BE852" s="9">
        <v>2.635438084</v>
      </c>
      <c r="BF852" s="9">
        <v>2.6874312360000001</v>
      </c>
      <c r="BG852" s="9">
        <v>4.4809281479999994</v>
      </c>
      <c r="BH852" s="9">
        <v>2.2680395359999999</v>
      </c>
      <c r="BI852" s="9">
        <v>3.5882417680000001</v>
      </c>
      <c r="BJ852" s="9">
        <v>1.7941405559999999</v>
      </c>
      <c r="BK852" s="9">
        <v>2.263242736</v>
      </c>
      <c r="BL852" s="9">
        <v>1.78558602</v>
      </c>
      <c r="BM852" s="9">
        <v>3.1114275400000002</v>
      </c>
      <c r="BN852" s="9">
        <v>2.4049032879999999</v>
      </c>
      <c r="BO852" s="9">
        <v>1.9339021279999999</v>
      </c>
      <c r="BP852" s="9">
        <v>3.1099411240000001</v>
      </c>
      <c r="BQ852" s="9">
        <v>4.5434801680000003</v>
      </c>
      <c r="BR852" s="9">
        <v>3.8952036399999996</v>
      </c>
      <c r="BS852" s="9">
        <v>5.3238585680000003</v>
      </c>
      <c r="BT852" s="9">
        <v>2.314147792</v>
      </c>
      <c r="BU852" s="9">
        <v>2.1725760479999998</v>
      </c>
      <c r="BV852" s="9">
        <v>3.0313703319999998</v>
      </c>
      <c r="BW852" s="9">
        <v>2.557660652</v>
      </c>
      <c r="BX852" s="9">
        <v>2.6451911880000001</v>
      </c>
      <c r="BY852" s="9">
        <v>5.5901408479999999</v>
      </c>
      <c r="BZ852" s="9">
        <v>3.0113776720000001</v>
      </c>
      <c r="CA852" s="9">
        <v>3.679480952</v>
      </c>
      <c r="CB852" s="9">
        <v>1.7797760999999999</v>
      </c>
      <c r="CC852" s="9">
        <v>1.6398044039999999</v>
      </c>
      <c r="CD852" s="9">
        <v>2.7995730679999999</v>
      </c>
      <c r="CE852" s="9">
        <v>1.665319236</v>
      </c>
      <c r="CF852" s="9">
        <v>2.29909002</v>
      </c>
      <c r="CG852" s="9">
        <v>3.5434209120000002</v>
      </c>
      <c r="CH852" s="9">
        <v>3.4759854199999998</v>
      </c>
      <c r="CI852" s="9">
        <v>3.0934720520000001</v>
      </c>
      <c r="CJ852" s="9">
        <v>2.3200392880000003</v>
      </c>
      <c r="CK852" s="9">
        <v>2.3478616679999997</v>
      </c>
      <c r="CL852" s="9">
        <v>3.89752856</v>
      </c>
      <c r="CM852" s="9">
        <v>1.9801243080000002</v>
      </c>
      <c r="CN852" s="9">
        <v>3.1153782759999999</v>
      </c>
      <c r="CO852" s="9">
        <v>1.5934829319999999</v>
      </c>
      <c r="CP852" s="9">
        <v>2.025155196</v>
      </c>
      <c r="CQ852" s="9">
        <v>1.565994632</v>
      </c>
      <c r="CR852" s="9">
        <v>2.713347492</v>
      </c>
      <c r="CS852" s="9">
        <v>2.1152072400000002</v>
      </c>
      <c r="CT852" s="9">
        <v>1.735370584</v>
      </c>
      <c r="CU852" s="9">
        <v>2.7111501759999999</v>
      </c>
      <c r="CV852" s="9">
        <v>3.9449312880000003</v>
      </c>
      <c r="CW852" s="9">
        <v>3.3809348359999998</v>
      </c>
      <c r="CX852" s="9">
        <v>4.5729604999999998</v>
      </c>
      <c r="CY852" s="9">
        <v>2.0406184879999998</v>
      </c>
      <c r="CZ852" s="9">
        <v>1.908828156</v>
      </c>
      <c r="DA852" s="9">
        <v>2.6160639480000003</v>
      </c>
      <c r="DB852" s="9">
        <v>2.2668021720000002</v>
      </c>
      <c r="DC852" s="9">
        <v>2.355584296</v>
      </c>
      <c r="DD852" s="9">
        <v>4.8172981799999999</v>
      </c>
      <c r="DE852" s="9">
        <v>2.6366151319999998</v>
      </c>
      <c r="DF852" s="9">
        <v>3.1671895640000001</v>
      </c>
      <c r="DG852" s="9">
        <v>1.452434072</v>
      </c>
      <c r="DH852" s="9">
        <v>1.3416959479999999</v>
      </c>
      <c r="DI852" s="9">
        <v>2.2731731640000001</v>
      </c>
      <c r="DJ852" s="9">
        <v>1.3628623799999999</v>
      </c>
      <c r="DK852" s="9">
        <v>1.8298736200000001</v>
      </c>
      <c r="DL852" s="9">
        <v>2.8601886039999997</v>
      </c>
      <c r="DM852" s="9">
        <v>2.8028014200000002</v>
      </c>
      <c r="DN852" s="9">
        <v>2.4854577679999998</v>
      </c>
      <c r="DO852" s="9">
        <v>1.89931038</v>
      </c>
      <c r="DP852" s="9">
        <v>1.8943108399999999</v>
      </c>
      <c r="DQ852" s="9">
        <v>3.1327503280000002</v>
      </c>
      <c r="DR852" s="9">
        <v>1.5993847640000001</v>
      </c>
      <c r="DS852" s="9">
        <v>2.503989368</v>
      </c>
      <c r="DT852" s="9">
        <v>1.3156479000000001</v>
      </c>
      <c r="DU852" s="9">
        <v>1.694563592</v>
      </c>
      <c r="DV852" s="9">
        <v>1.2777528599999999</v>
      </c>
      <c r="DW852" s="9">
        <v>2.1913636439999999</v>
      </c>
      <c r="DX852" s="9">
        <v>1.722979748</v>
      </c>
      <c r="DY852" s="9">
        <v>1.4561637439999999</v>
      </c>
      <c r="DZ852" s="9">
        <v>2.186961868</v>
      </c>
      <c r="EA852" s="9">
        <v>3.1694504800000001</v>
      </c>
      <c r="EB852" s="9">
        <v>2.7169956439999998</v>
      </c>
      <c r="EC852" s="9">
        <v>3.6215965999999997</v>
      </c>
      <c r="ED852" s="9">
        <v>1.6718541760000001</v>
      </c>
      <c r="EE852" s="9">
        <v>1.5565936760000001</v>
      </c>
      <c r="EF852" s="9">
        <v>2.0884979760000002</v>
      </c>
      <c r="EG852" s="9">
        <v>1.8711041480000001</v>
      </c>
      <c r="EH852" s="9">
        <v>1.9571627840000001</v>
      </c>
      <c r="EI852" s="9">
        <v>3.8259097120000001</v>
      </c>
      <c r="EJ852" s="9">
        <v>2.1389616720000002</v>
      </c>
      <c r="EK852" s="9">
        <v>2.527111288</v>
      </c>
    </row>
    <row r="853" spans="1:141" x14ac:dyDescent="0.2">
      <c r="A853">
        <v>849</v>
      </c>
      <c r="B853" s="9">
        <v>1.24857</v>
      </c>
      <c r="C853" s="9">
        <v>3.437246356223449</v>
      </c>
      <c r="D853" s="9">
        <v>1.53738</v>
      </c>
      <c r="E853" s="9">
        <v>2.0187500000000003</v>
      </c>
      <c r="F853" s="9">
        <v>1.4675949367088608</v>
      </c>
      <c r="G853" s="9">
        <v>2.4497</v>
      </c>
      <c r="H853" s="9">
        <v>1.9486720000000002</v>
      </c>
      <c r="I853" s="9">
        <v>2.2143999999999999</v>
      </c>
      <c r="J853" s="9">
        <v>1.9003000000000001</v>
      </c>
      <c r="K853" s="9">
        <v>4.9674999999999994</v>
      </c>
      <c r="L853" s="9">
        <v>2.2873800000000002</v>
      </c>
      <c r="M853" s="9">
        <v>3.113</v>
      </c>
      <c r="N853" s="9">
        <v>2.5585</v>
      </c>
      <c r="O853" s="9">
        <v>7.2440999999999995</v>
      </c>
      <c r="P853" s="9">
        <v>3.3092700000000002</v>
      </c>
      <c r="Q853" s="9">
        <v>4.3393999999999995</v>
      </c>
      <c r="R853" s="9">
        <v>2.2549624829999999</v>
      </c>
      <c r="S853" s="9">
        <v>2.0750482190000001</v>
      </c>
      <c r="T853" s="9">
        <v>3.513881552</v>
      </c>
      <c r="U853" s="9">
        <v>2.1342267439999998</v>
      </c>
      <c r="V853" s="9">
        <v>3.0252616850000003</v>
      </c>
      <c r="W853" s="9">
        <v>4.5272906260000001</v>
      </c>
      <c r="X853" s="9">
        <v>4.5756999299999999</v>
      </c>
      <c r="Y853" s="9">
        <v>4.0585168310000004</v>
      </c>
      <c r="Z853" s="9">
        <v>3.0239815050000001</v>
      </c>
      <c r="AA853" s="9">
        <v>3.0565605489999998</v>
      </c>
      <c r="AB853" s="9">
        <v>5.1312632630000001</v>
      </c>
      <c r="AC853" s="9">
        <v>2.568276929</v>
      </c>
      <c r="AD853" s="9">
        <v>4.0863664019999995</v>
      </c>
      <c r="AE853" s="9">
        <v>1.9974120660000001</v>
      </c>
      <c r="AF853" s="9">
        <v>2.5388291390000002</v>
      </c>
      <c r="AG853" s="9">
        <v>2.017256546</v>
      </c>
      <c r="AH853" s="9">
        <v>3.5303843439999998</v>
      </c>
      <c r="AI853" s="9">
        <v>2.71742448</v>
      </c>
      <c r="AJ853" s="9">
        <v>2.1244834049999999</v>
      </c>
      <c r="AK853" s="9">
        <v>3.5077232390000002</v>
      </c>
      <c r="AL853" s="9">
        <v>5.1766853619999997</v>
      </c>
      <c r="AM853" s="9">
        <v>4.4419463319999997</v>
      </c>
      <c r="AN853" s="9">
        <v>6.1312497390000003</v>
      </c>
      <c r="AO853" s="9">
        <v>2.6108845610000002</v>
      </c>
      <c r="AP853" s="9">
        <v>2.4548708269999997</v>
      </c>
      <c r="AQ853" s="9">
        <v>3.5008754390000001</v>
      </c>
      <c r="AR853" s="9">
        <v>2.8892039509999998</v>
      </c>
      <c r="AS853" s="9">
        <v>2.9363891240000002</v>
      </c>
      <c r="AT853" s="9">
        <v>6.4273963570000001</v>
      </c>
      <c r="AU853" s="9">
        <v>3.3946500849999999</v>
      </c>
      <c r="AV853" s="9">
        <v>4.2450087339999998</v>
      </c>
      <c r="AW853" s="9">
        <v>2.0235619470000001</v>
      </c>
      <c r="AX853" s="9">
        <v>1.8621960829999999</v>
      </c>
      <c r="AY853" s="9">
        <v>3.2022409459999999</v>
      </c>
      <c r="AZ853" s="9">
        <v>1.893612646</v>
      </c>
      <c r="BA853" s="9">
        <v>2.6632103439999999</v>
      </c>
      <c r="BB853" s="9">
        <v>4.0669811239999998</v>
      </c>
      <c r="BC853" s="9">
        <v>3.9953876959999999</v>
      </c>
      <c r="BD853" s="9">
        <v>3.5674199</v>
      </c>
      <c r="BE853" s="9">
        <v>2.6408911919999998</v>
      </c>
      <c r="BF853" s="9">
        <v>2.6925767930000002</v>
      </c>
      <c r="BG853" s="9">
        <v>4.490514149</v>
      </c>
      <c r="BH853" s="9">
        <v>2.2725810929999999</v>
      </c>
      <c r="BI853" s="9">
        <v>3.5958986589999999</v>
      </c>
      <c r="BJ853" s="9">
        <v>1.7978647779999999</v>
      </c>
      <c r="BK853" s="9">
        <v>2.2679380680000003</v>
      </c>
      <c r="BL853" s="9">
        <v>1.7892209100000001</v>
      </c>
      <c r="BM853" s="9">
        <v>3.1179193199999999</v>
      </c>
      <c r="BN853" s="9">
        <v>2.409712844</v>
      </c>
      <c r="BO853" s="9">
        <v>1.9379232390000001</v>
      </c>
      <c r="BP853" s="9">
        <v>3.1158537869999998</v>
      </c>
      <c r="BQ853" s="9">
        <v>4.5524286089999997</v>
      </c>
      <c r="BR853" s="9">
        <v>3.9026574199999997</v>
      </c>
      <c r="BS853" s="9">
        <v>5.3339574590000005</v>
      </c>
      <c r="BT853" s="9">
        <v>2.3187795709999999</v>
      </c>
      <c r="BU853" s="9">
        <v>2.1770380490000001</v>
      </c>
      <c r="BV853" s="9">
        <v>3.0375516660000002</v>
      </c>
      <c r="BW853" s="9">
        <v>2.562474876</v>
      </c>
      <c r="BX853" s="9">
        <v>2.6505567440000002</v>
      </c>
      <c r="BY853" s="9">
        <v>5.6015150739999999</v>
      </c>
      <c r="BZ853" s="9">
        <v>3.0168665610000001</v>
      </c>
      <c r="CA853" s="9">
        <v>3.6872294009999997</v>
      </c>
      <c r="CB853" s="9">
        <v>1.7834380999999999</v>
      </c>
      <c r="CC853" s="9">
        <v>1.6432466269999999</v>
      </c>
      <c r="CD853" s="9">
        <v>2.8054697339999999</v>
      </c>
      <c r="CE853" s="9">
        <v>1.668770793</v>
      </c>
      <c r="CF853" s="9">
        <v>2.3038229100000001</v>
      </c>
      <c r="CG853" s="9">
        <v>3.5498551310000002</v>
      </c>
      <c r="CH853" s="9">
        <v>3.4833703099999997</v>
      </c>
      <c r="CI853" s="9">
        <v>3.0993860509999998</v>
      </c>
      <c r="CJ853" s="9">
        <v>2.3248808439999999</v>
      </c>
      <c r="CK853" s="9">
        <v>2.3523643339999998</v>
      </c>
      <c r="CL853" s="9">
        <v>3.9059030050000003</v>
      </c>
      <c r="CM853" s="9">
        <v>1.9841065290000002</v>
      </c>
      <c r="CN853" s="9">
        <v>3.1220171630000002</v>
      </c>
      <c r="CO853" s="9">
        <v>1.596808266</v>
      </c>
      <c r="CP853" s="9">
        <v>2.0293829729999997</v>
      </c>
      <c r="CQ853" s="9">
        <v>1.569213966</v>
      </c>
      <c r="CR853" s="9">
        <v>2.7190292710000001</v>
      </c>
      <c r="CS853" s="9">
        <v>2.1194647949999998</v>
      </c>
      <c r="CT853" s="9">
        <v>1.739001917</v>
      </c>
      <c r="CU853" s="9">
        <v>2.7163472880000001</v>
      </c>
      <c r="CV853" s="9">
        <v>3.9527210690000003</v>
      </c>
      <c r="CW853" s="9">
        <v>3.387428393</v>
      </c>
      <c r="CX853" s="9">
        <v>4.5817804999999998</v>
      </c>
      <c r="CY853" s="9">
        <v>2.0447258189999999</v>
      </c>
      <c r="CZ853" s="9">
        <v>1.9127583779999999</v>
      </c>
      <c r="DA853" s="9">
        <v>2.6214319490000002</v>
      </c>
      <c r="DB853" s="9">
        <v>2.271079061</v>
      </c>
      <c r="DC853" s="9">
        <v>2.3603922980000003</v>
      </c>
      <c r="DD853" s="9">
        <v>4.8272770650000005</v>
      </c>
      <c r="DE853" s="9">
        <v>2.641468691</v>
      </c>
      <c r="DF853" s="9">
        <v>3.1738782320000003</v>
      </c>
      <c r="DG853" s="9">
        <v>1.455444961</v>
      </c>
      <c r="DH853" s="9">
        <v>1.3445479490000001</v>
      </c>
      <c r="DI853" s="9">
        <v>2.278019832</v>
      </c>
      <c r="DJ853" s="9">
        <v>1.36570349</v>
      </c>
      <c r="DK853" s="9">
        <v>1.8337145100000001</v>
      </c>
      <c r="DL853" s="9">
        <v>2.8654388269999997</v>
      </c>
      <c r="DM853" s="9">
        <v>2.80882831</v>
      </c>
      <c r="DN853" s="9">
        <v>2.4902566589999999</v>
      </c>
      <c r="DO853" s="9">
        <v>1.9033274899999999</v>
      </c>
      <c r="DP853" s="9">
        <v>1.8979663950000001</v>
      </c>
      <c r="DQ853" s="9">
        <v>3.1395474390000002</v>
      </c>
      <c r="DR853" s="9">
        <v>1.6026312069999999</v>
      </c>
      <c r="DS853" s="9">
        <v>2.5093280340000002</v>
      </c>
      <c r="DT853" s="9">
        <v>1.3184239</v>
      </c>
      <c r="DU853" s="9">
        <v>1.6981373710000001</v>
      </c>
      <c r="DV853" s="9">
        <v>1.280415305</v>
      </c>
      <c r="DW853" s="9">
        <v>2.195987422</v>
      </c>
      <c r="DX853" s="9">
        <v>1.7264955239999999</v>
      </c>
      <c r="DY853" s="9">
        <v>1.459237522</v>
      </c>
      <c r="DZ853" s="9">
        <v>2.1912087589999998</v>
      </c>
      <c r="EA853" s="9">
        <v>3.1757418150000003</v>
      </c>
      <c r="EB853" s="9">
        <v>2.7222534220000001</v>
      </c>
      <c r="EC853" s="9">
        <v>3.6287428249999998</v>
      </c>
      <c r="ED853" s="9">
        <v>1.6752492880000001</v>
      </c>
      <c r="EE853" s="9">
        <v>1.5598245630000001</v>
      </c>
      <c r="EF853" s="9">
        <v>2.092826863</v>
      </c>
      <c r="EG853" s="9">
        <v>1.8746521490000001</v>
      </c>
      <c r="EH853" s="9">
        <v>1.9611981170000001</v>
      </c>
      <c r="EI853" s="9">
        <v>3.8340383810000001</v>
      </c>
      <c r="EJ853" s="9">
        <v>2.1429585609999999</v>
      </c>
      <c r="EK853" s="9">
        <v>2.532466844</v>
      </c>
    </row>
    <row r="854" spans="1:141" x14ac:dyDescent="0.2">
      <c r="A854">
        <v>850</v>
      </c>
      <c r="B854" s="9">
        <v>1.2515000000000001</v>
      </c>
      <c r="C854" s="9">
        <v>3.4423457812630596</v>
      </c>
      <c r="D854" s="9">
        <v>1.5409999999999999</v>
      </c>
      <c r="E854" s="9">
        <v>2.0235000000000003</v>
      </c>
      <c r="F854" s="9">
        <v>1.4713924050632912</v>
      </c>
      <c r="G854" s="9">
        <v>2.4550000000000001</v>
      </c>
      <c r="H854" s="9">
        <v>1.9536000000000002</v>
      </c>
      <c r="I854" s="9">
        <v>2.2199999999999998</v>
      </c>
      <c r="J854" s="9">
        <v>1.905</v>
      </c>
      <c r="K854" s="9">
        <v>4.9749999999999996</v>
      </c>
      <c r="L854" s="9">
        <v>2.2919999999999998</v>
      </c>
      <c r="M854" s="9">
        <v>3.12</v>
      </c>
      <c r="N854" s="9">
        <v>2.5650000000000004</v>
      </c>
      <c r="O854" s="9">
        <v>7.2549999999999999</v>
      </c>
      <c r="P854" s="9">
        <v>3.3174999999999999</v>
      </c>
      <c r="Q854" s="9">
        <v>4.3499999999999996</v>
      </c>
      <c r="R854" s="9">
        <v>2.2595671499999996</v>
      </c>
      <c r="S854" s="9">
        <v>2.0793335499999999</v>
      </c>
      <c r="T854" s="9">
        <v>3.5211779999999999</v>
      </c>
      <c r="U854" s="9">
        <v>2.1386222999999998</v>
      </c>
      <c r="V854" s="9">
        <v>3.0313663499999999</v>
      </c>
      <c r="W854" s="9">
        <v>4.5354104</v>
      </c>
      <c r="X854" s="9">
        <v>4.5852666000000006</v>
      </c>
      <c r="Y854" s="9">
        <v>4.0661890500000002</v>
      </c>
      <c r="Z854" s="9">
        <v>3.0301779499999997</v>
      </c>
      <c r="AA854" s="9">
        <v>3.06240055</v>
      </c>
      <c r="AB854" s="9">
        <v>5.1421561499999999</v>
      </c>
      <c r="AC854" s="9">
        <v>2.5733891499999997</v>
      </c>
      <c r="AD854" s="9">
        <v>4.0951003999999998</v>
      </c>
      <c r="AE854" s="9">
        <v>2.0015334</v>
      </c>
      <c r="AF854" s="9">
        <v>2.5440442499999998</v>
      </c>
      <c r="AG854" s="9">
        <v>2.0213220999999999</v>
      </c>
      <c r="AH854" s="9">
        <v>3.5377219000000002</v>
      </c>
      <c r="AI854" s="9">
        <v>2.7227887000000002</v>
      </c>
      <c r="AJ854" s="9">
        <v>2.1288778500000003</v>
      </c>
      <c r="AK854" s="9">
        <v>3.51434435</v>
      </c>
      <c r="AL854" s="9">
        <v>5.1868327000000001</v>
      </c>
      <c r="AM854" s="9">
        <v>4.450367</v>
      </c>
      <c r="AN854" s="9">
        <v>6.1426448499999999</v>
      </c>
      <c r="AO854" s="9">
        <v>2.6160554500000002</v>
      </c>
      <c r="AP854" s="9">
        <v>2.4598890500000001</v>
      </c>
      <c r="AQ854" s="9">
        <v>3.5079445499999999</v>
      </c>
      <c r="AR854" s="9">
        <v>2.8945999499999999</v>
      </c>
      <c r="AS854" s="9">
        <v>2.9423108999999998</v>
      </c>
      <c r="AT854" s="9">
        <v>6.4402003499999996</v>
      </c>
      <c r="AU854" s="9">
        <v>3.4007667499999998</v>
      </c>
      <c r="AV854" s="9">
        <v>4.2538673999999999</v>
      </c>
      <c r="AW854" s="9">
        <v>2.0276999500000001</v>
      </c>
      <c r="AX854" s="9">
        <v>1.8660667499999999</v>
      </c>
      <c r="AY854" s="9">
        <v>3.2089224999999999</v>
      </c>
      <c r="AZ854" s="9">
        <v>1.8975222</v>
      </c>
      <c r="BA854" s="9">
        <v>2.6686218999999998</v>
      </c>
      <c r="BB854" s="9">
        <v>4.0743109000000004</v>
      </c>
      <c r="BC854" s="9">
        <v>4.0037997000000001</v>
      </c>
      <c r="BD854" s="9">
        <v>3.5741999</v>
      </c>
      <c r="BE854" s="9">
        <v>2.6463443</v>
      </c>
      <c r="BF854" s="9">
        <v>2.6977223500000003</v>
      </c>
      <c r="BG854" s="9">
        <v>4.5001001499999997</v>
      </c>
      <c r="BH854" s="9">
        <v>2.2771226499999999</v>
      </c>
      <c r="BI854" s="9">
        <v>3.6035555500000003</v>
      </c>
      <c r="BJ854" s="9">
        <v>1.8015889999999999</v>
      </c>
      <c r="BK854" s="9">
        <v>2.2726334000000001</v>
      </c>
      <c r="BL854" s="9">
        <v>1.7928557999999999</v>
      </c>
      <c r="BM854" s="9">
        <v>3.1244111000000001</v>
      </c>
      <c r="BN854" s="9">
        <v>2.4145224000000001</v>
      </c>
      <c r="BO854" s="9">
        <v>1.94194435</v>
      </c>
      <c r="BP854" s="9">
        <v>3.12176645</v>
      </c>
      <c r="BQ854" s="9">
        <v>4.5613770499999999</v>
      </c>
      <c r="BR854" s="9">
        <v>3.9101111999999998</v>
      </c>
      <c r="BS854" s="9">
        <v>5.3440563500000007</v>
      </c>
      <c r="BT854" s="9">
        <v>2.3234113499999998</v>
      </c>
      <c r="BU854" s="9">
        <v>2.1815000499999999</v>
      </c>
      <c r="BV854" s="9">
        <v>3.043733</v>
      </c>
      <c r="BW854" s="9">
        <v>2.5672891</v>
      </c>
      <c r="BX854" s="9">
        <v>2.6559223000000003</v>
      </c>
      <c r="BY854" s="9">
        <v>5.6128893</v>
      </c>
      <c r="BZ854" s="9">
        <v>3.0223554500000001</v>
      </c>
      <c r="CA854" s="9">
        <v>3.6949778499999999</v>
      </c>
      <c r="CB854" s="9">
        <v>1.7871001</v>
      </c>
      <c r="CC854" s="9">
        <v>1.6466888499999999</v>
      </c>
      <c r="CD854" s="9">
        <v>2.8113663999999998</v>
      </c>
      <c r="CE854" s="9">
        <v>1.67222235</v>
      </c>
      <c r="CF854" s="9">
        <v>2.3085557999999997</v>
      </c>
      <c r="CG854" s="9">
        <v>3.5562893500000001</v>
      </c>
      <c r="CH854" s="9">
        <v>3.4907551999999997</v>
      </c>
      <c r="CI854" s="9">
        <v>3.1053000499999999</v>
      </c>
      <c r="CJ854" s="9">
        <v>2.3297224000000001</v>
      </c>
      <c r="CK854" s="9">
        <v>2.3568669999999998</v>
      </c>
      <c r="CL854" s="9">
        <v>3.9142774500000002</v>
      </c>
      <c r="CM854" s="9">
        <v>1.9880887500000002</v>
      </c>
      <c r="CN854" s="9">
        <v>3.12865605</v>
      </c>
      <c r="CO854" s="9">
        <v>1.6001335999999999</v>
      </c>
      <c r="CP854" s="9">
        <v>2.0336107499999998</v>
      </c>
      <c r="CQ854" s="9">
        <v>1.5724333000000001</v>
      </c>
      <c r="CR854" s="9">
        <v>2.7247110499999998</v>
      </c>
      <c r="CS854" s="9">
        <v>2.12372235</v>
      </c>
      <c r="CT854" s="9">
        <v>1.7426332499999999</v>
      </c>
      <c r="CU854" s="9">
        <v>2.7215444</v>
      </c>
      <c r="CV854" s="9">
        <v>3.9605108500000004</v>
      </c>
      <c r="CW854" s="9">
        <v>3.3939219500000002</v>
      </c>
      <c r="CX854" s="9">
        <v>4.5906004999999999</v>
      </c>
      <c r="CY854" s="9">
        <v>2.0488331500000001</v>
      </c>
      <c r="CZ854" s="9">
        <v>1.9166886000000001</v>
      </c>
      <c r="DA854" s="9">
        <v>2.6267999500000001</v>
      </c>
      <c r="DB854" s="9">
        <v>2.2753559499999998</v>
      </c>
      <c r="DC854" s="9">
        <v>2.3652003000000001</v>
      </c>
      <c r="DD854" s="9">
        <v>4.8372559500000003</v>
      </c>
      <c r="DE854" s="9">
        <v>2.6463222499999999</v>
      </c>
      <c r="DF854" s="9">
        <v>3.1805669000000001</v>
      </c>
      <c r="DG854" s="9">
        <v>1.45845585</v>
      </c>
      <c r="DH854" s="9">
        <v>1.34739995</v>
      </c>
      <c r="DI854" s="9">
        <v>2.2828664999999999</v>
      </c>
      <c r="DJ854" s="9">
        <v>1.3685445999999999</v>
      </c>
      <c r="DK854" s="9">
        <v>1.8375554000000001</v>
      </c>
      <c r="DL854" s="9">
        <v>2.8706890500000002</v>
      </c>
      <c r="DM854" s="9">
        <v>2.8148552000000002</v>
      </c>
      <c r="DN854" s="9">
        <v>2.49505555</v>
      </c>
      <c r="DO854" s="9">
        <v>1.9073446000000001</v>
      </c>
      <c r="DP854" s="9">
        <v>1.90162195</v>
      </c>
      <c r="DQ854" s="9">
        <v>3.1463445500000002</v>
      </c>
      <c r="DR854" s="9">
        <v>1.60587765</v>
      </c>
      <c r="DS854" s="9">
        <v>2.5146667000000003</v>
      </c>
      <c r="DT854" s="9">
        <v>1.3211998999999999</v>
      </c>
      <c r="DU854" s="9">
        <v>1.70171115</v>
      </c>
      <c r="DV854" s="9">
        <v>1.2830777499999999</v>
      </c>
      <c r="DW854" s="9">
        <v>2.2006112</v>
      </c>
      <c r="DX854" s="9">
        <v>1.7300113000000001</v>
      </c>
      <c r="DY854" s="9">
        <v>1.4623113000000001</v>
      </c>
      <c r="DZ854" s="9">
        <v>2.19545565</v>
      </c>
      <c r="EA854" s="9">
        <v>3.1820331500000001</v>
      </c>
      <c r="EB854" s="9">
        <v>2.7275111999999999</v>
      </c>
      <c r="EC854" s="9">
        <v>3.6358890499999998</v>
      </c>
      <c r="ED854" s="9">
        <v>1.6786444</v>
      </c>
      <c r="EE854" s="9">
        <v>1.56305545</v>
      </c>
      <c r="EF854" s="9">
        <v>2.0971557499999998</v>
      </c>
      <c r="EG854" s="9">
        <v>1.8782001500000001</v>
      </c>
      <c r="EH854" s="9">
        <v>1.9652334499999999</v>
      </c>
      <c r="EI854" s="9">
        <v>3.84216705</v>
      </c>
      <c r="EJ854" s="9">
        <v>2.1469554500000001</v>
      </c>
      <c r="EK854" s="9">
        <v>2.5378224</v>
      </c>
    </row>
    <row r="855" spans="1:141" x14ac:dyDescent="0.2">
      <c r="A855">
        <v>851</v>
      </c>
      <c r="B855" s="9">
        <v>1.2544299999999999</v>
      </c>
      <c r="C855" s="9">
        <v>3.4474452063026702</v>
      </c>
      <c r="D855" s="9">
        <v>1.5446200000000001</v>
      </c>
      <c r="E855" s="9">
        <v>2.0282499999999999</v>
      </c>
      <c r="F855" s="9">
        <v>1.4751898734177216</v>
      </c>
      <c r="G855" s="9">
        <v>2.4603000000000002</v>
      </c>
      <c r="H855" s="9">
        <v>1.958528</v>
      </c>
      <c r="I855" s="9">
        <v>2.2256</v>
      </c>
      <c r="J855" s="9">
        <v>1.9097</v>
      </c>
      <c r="K855" s="9">
        <v>4.9824999999999999</v>
      </c>
      <c r="L855" s="9">
        <v>2.2966199999999999</v>
      </c>
      <c r="M855" s="9">
        <v>3.1270000000000002</v>
      </c>
      <c r="N855" s="9">
        <v>2.5715000000000003</v>
      </c>
      <c r="O855" s="9">
        <v>7.2659000000000002</v>
      </c>
      <c r="P855" s="9">
        <v>3.3257300000000001</v>
      </c>
      <c r="Q855" s="9">
        <v>4.3605999999999998</v>
      </c>
      <c r="R855" s="9">
        <v>2.2641718169999998</v>
      </c>
      <c r="S855" s="9">
        <v>2.083618881</v>
      </c>
      <c r="T855" s="9">
        <v>3.5284744479999999</v>
      </c>
      <c r="U855" s="9">
        <v>2.1430178560000002</v>
      </c>
      <c r="V855" s="9">
        <v>3.0374710149999999</v>
      </c>
      <c r="W855" s="9">
        <v>4.5435301739999998</v>
      </c>
      <c r="X855" s="9">
        <v>4.5948332700000005</v>
      </c>
      <c r="Y855" s="9">
        <v>4.073861269</v>
      </c>
      <c r="Z855" s="9">
        <v>3.0363743949999997</v>
      </c>
      <c r="AA855" s="9">
        <v>3.0682405510000001</v>
      </c>
      <c r="AB855" s="9">
        <v>5.1530490370000006</v>
      </c>
      <c r="AC855" s="9">
        <v>2.5785013709999998</v>
      </c>
      <c r="AD855" s="9">
        <v>4.103834398</v>
      </c>
      <c r="AE855" s="9">
        <v>2.0056547340000002</v>
      </c>
      <c r="AF855" s="9">
        <v>2.5492593609999998</v>
      </c>
      <c r="AG855" s="9">
        <v>2.0253876540000002</v>
      </c>
      <c r="AH855" s="9">
        <v>3.5450594560000002</v>
      </c>
      <c r="AI855" s="9">
        <v>2.7281529200000003</v>
      </c>
      <c r="AJ855" s="9">
        <v>2.1332722950000003</v>
      </c>
      <c r="AK855" s="9">
        <v>3.5209654609999999</v>
      </c>
      <c r="AL855" s="9">
        <v>5.1969800380000004</v>
      </c>
      <c r="AM855" s="9">
        <v>4.4587876680000003</v>
      </c>
      <c r="AN855" s="9">
        <v>6.1540399609999996</v>
      </c>
      <c r="AO855" s="9">
        <v>2.6212263390000001</v>
      </c>
      <c r="AP855" s="9">
        <v>2.4649072730000001</v>
      </c>
      <c r="AQ855" s="9">
        <v>3.5150136609999998</v>
      </c>
      <c r="AR855" s="9">
        <v>2.899995949</v>
      </c>
      <c r="AS855" s="9">
        <v>2.9482326759999999</v>
      </c>
      <c r="AT855" s="9">
        <v>6.4530043429999999</v>
      </c>
      <c r="AU855" s="9">
        <v>3.4068834149999998</v>
      </c>
      <c r="AV855" s="9">
        <v>4.2627260659999999</v>
      </c>
      <c r="AW855" s="9">
        <v>2.0318379530000001</v>
      </c>
      <c r="AX855" s="9">
        <v>1.869937417</v>
      </c>
      <c r="AY855" s="9">
        <v>3.2156040539999999</v>
      </c>
      <c r="AZ855" s="9">
        <v>1.9014317540000001</v>
      </c>
      <c r="BA855" s="9">
        <v>2.6740334560000001</v>
      </c>
      <c r="BB855" s="9">
        <v>4.0816406760000001</v>
      </c>
      <c r="BC855" s="9">
        <v>4.0122117040000003</v>
      </c>
      <c r="BD855" s="9">
        <v>3.5809799</v>
      </c>
      <c r="BE855" s="9">
        <v>2.6517974080000002</v>
      </c>
      <c r="BF855" s="9">
        <v>2.7028679069999999</v>
      </c>
      <c r="BG855" s="9">
        <v>4.5096861509999995</v>
      </c>
      <c r="BH855" s="9">
        <v>2.2816642069999999</v>
      </c>
      <c r="BI855" s="9">
        <v>3.6112124410000002</v>
      </c>
      <c r="BJ855" s="9">
        <v>1.8053132220000001</v>
      </c>
      <c r="BK855" s="9">
        <v>2.277328732</v>
      </c>
      <c r="BL855" s="9">
        <v>1.7964906899999999</v>
      </c>
      <c r="BM855" s="9">
        <v>3.1309028800000003</v>
      </c>
      <c r="BN855" s="9">
        <v>2.4193319560000002</v>
      </c>
      <c r="BO855" s="9">
        <v>1.9459654609999999</v>
      </c>
      <c r="BP855" s="9">
        <v>3.1276791130000001</v>
      </c>
      <c r="BQ855" s="9">
        <v>4.5703254910000002</v>
      </c>
      <c r="BR855" s="9">
        <v>3.9175649799999999</v>
      </c>
      <c r="BS855" s="9">
        <v>5.354155241</v>
      </c>
      <c r="BT855" s="9">
        <v>2.3280431290000001</v>
      </c>
      <c r="BU855" s="9">
        <v>2.1859620510000002</v>
      </c>
      <c r="BV855" s="9">
        <v>3.0499143339999999</v>
      </c>
      <c r="BW855" s="9">
        <v>2.572103324</v>
      </c>
      <c r="BX855" s="9">
        <v>2.661287856</v>
      </c>
      <c r="BY855" s="9">
        <v>5.624263526</v>
      </c>
      <c r="BZ855" s="9">
        <v>3.0278443390000001</v>
      </c>
      <c r="CA855" s="9">
        <v>3.7027262990000001</v>
      </c>
      <c r="CB855" s="9">
        <v>1.7907621</v>
      </c>
      <c r="CC855" s="9">
        <v>1.6501310730000001</v>
      </c>
      <c r="CD855" s="9">
        <v>2.8172630660000002</v>
      </c>
      <c r="CE855" s="9">
        <v>1.675673907</v>
      </c>
      <c r="CF855" s="9">
        <v>2.3132886899999998</v>
      </c>
      <c r="CG855" s="9">
        <v>3.5627235690000001</v>
      </c>
      <c r="CH855" s="9">
        <v>3.4981400900000001</v>
      </c>
      <c r="CI855" s="9">
        <v>3.111214049</v>
      </c>
      <c r="CJ855" s="9">
        <v>2.3345639560000002</v>
      </c>
      <c r="CK855" s="9">
        <v>2.3613696659999999</v>
      </c>
      <c r="CL855" s="9">
        <v>3.922651895</v>
      </c>
      <c r="CM855" s="9">
        <v>1.992070971</v>
      </c>
      <c r="CN855" s="9">
        <v>3.1352949369999998</v>
      </c>
      <c r="CO855" s="9">
        <v>1.6034589339999998</v>
      </c>
      <c r="CP855" s="9">
        <v>2.0378385269999999</v>
      </c>
      <c r="CQ855" s="9">
        <v>1.5756526340000001</v>
      </c>
      <c r="CR855" s="9">
        <v>2.7303928289999999</v>
      </c>
      <c r="CS855" s="9">
        <v>2.1279799050000001</v>
      </c>
      <c r="CT855" s="9">
        <v>1.7462645830000001</v>
      </c>
      <c r="CU855" s="9">
        <v>2.7267415119999998</v>
      </c>
      <c r="CV855" s="9">
        <v>3.968300631</v>
      </c>
      <c r="CW855" s="9">
        <v>3.4004155069999999</v>
      </c>
      <c r="CX855" s="9">
        <v>4.5994204999999999</v>
      </c>
      <c r="CY855" s="9">
        <v>2.0529404809999998</v>
      </c>
      <c r="CZ855" s="9">
        <v>1.920618822</v>
      </c>
      <c r="DA855" s="9">
        <v>2.632167951</v>
      </c>
      <c r="DB855" s="9">
        <v>2.279632839</v>
      </c>
      <c r="DC855" s="9">
        <v>2.370008302</v>
      </c>
      <c r="DD855" s="9">
        <v>4.8472348350000001</v>
      </c>
      <c r="DE855" s="9">
        <v>2.6511758089999997</v>
      </c>
      <c r="DF855" s="9">
        <v>3.1872555679999999</v>
      </c>
      <c r="DG855" s="9">
        <v>1.461466739</v>
      </c>
      <c r="DH855" s="9">
        <v>1.350251951</v>
      </c>
      <c r="DI855" s="9">
        <v>2.2877131680000002</v>
      </c>
      <c r="DJ855" s="9">
        <v>1.37138571</v>
      </c>
      <c r="DK855" s="9">
        <v>1.84139629</v>
      </c>
      <c r="DL855" s="9">
        <v>2.8759392730000002</v>
      </c>
      <c r="DM855" s="9">
        <v>2.82088209</v>
      </c>
      <c r="DN855" s="9">
        <v>2.4998544410000001</v>
      </c>
      <c r="DO855" s="9">
        <v>1.91136171</v>
      </c>
      <c r="DP855" s="9">
        <v>1.9052775049999999</v>
      </c>
      <c r="DQ855" s="9">
        <v>3.1531416609999998</v>
      </c>
      <c r="DR855" s="9">
        <v>1.6091240930000001</v>
      </c>
      <c r="DS855" s="9">
        <v>2.5200053659999999</v>
      </c>
      <c r="DT855" s="9">
        <v>1.3239759</v>
      </c>
      <c r="DU855" s="9">
        <v>1.7052849289999998</v>
      </c>
      <c r="DV855" s="9">
        <v>1.2857401949999998</v>
      </c>
      <c r="DW855" s="9">
        <v>2.205234978</v>
      </c>
      <c r="DX855" s="9">
        <v>1.7335270760000001</v>
      </c>
      <c r="DY855" s="9">
        <v>1.465385078</v>
      </c>
      <c r="DZ855" s="9">
        <v>2.1997025410000002</v>
      </c>
      <c r="EA855" s="9">
        <v>3.1883244849999999</v>
      </c>
      <c r="EB855" s="9">
        <v>2.7327689779999997</v>
      </c>
      <c r="EC855" s="9">
        <v>3.6430352749999999</v>
      </c>
      <c r="ED855" s="9">
        <v>1.682039512</v>
      </c>
      <c r="EE855" s="9">
        <v>1.566286337</v>
      </c>
      <c r="EF855" s="9">
        <v>2.101484637</v>
      </c>
      <c r="EG855" s="9">
        <v>1.881748151</v>
      </c>
      <c r="EH855" s="9">
        <v>1.969268783</v>
      </c>
      <c r="EI855" s="9">
        <v>3.850295719</v>
      </c>
      <c r="EJ855" s="9">
        <v>2.1509523390000003</v>
      </c>
      <c r="EK855" s="9">
        <v>2.5431779560000001</v>
      </c>
    </row>
    <row r="856" spans="1:141" x14ac:dyDescent="0.2">
      <c r="A856">
        <v>852</v>
      </c>
      <c r="B856" s="9">
        <v>1.25736</v>
      </c>
      <c r="C856" s="9">
        <v>3.4525446313422803</v>
      </c>
      <c r="D856" s="9">
        <v>1.5482400000000001</v>
      </c>
      <c r="E856" s="9">
        <v>2.0329999999999999</v>
      </c>
      <c r="F856" s="9">
        <v>1.478987341772152</v>
      </c>
      <c r="G856" s="9">
        <v>2.4656000000000002</v>
      </c>
      <c r="H856" s="9">
        <v>1.9634560000000001</v>
      </c>
      <c r="I856" s="9">
        <v>2.2311999999999999</v>
      </c>
      <c r="J856" s="9">
        <v>1.9144000000000001</v>
      </c>
      <c r="K856" s="9">
        <v>4.9899999999999993</v>
      </c>
      <c r="L856" s="9">
        <v>2.30124</v>
      </c>
      <c r="M856" s="9">
        <v>3.1339999999999999</v>
      </c>
      <c r="N856" s="9">
        <v>2.5780000000000003</v>
      </c>
      <c r="O856" s="9">
        <v>7.2767999999999997</v>
      </c>
      <c r="P856" s="9">
        <v>3.3339600000000003</v>
      </c>
      <c r="Q856" s="9">
        <v>4.3712</v>
      </c>
      <c r="R856" s="9">
        <v>2.268776484</v>
      </c>
      <c r="S856" s="9">
        <v>2.0879042119999998</v>
      </c>
      <c r="T856" s="9">
        <v>3.5357708959999998</v>
      </c>
      <c r="U856" s="9">
        <v>2.1474134120000001</v>
      </c>
      <c r="V856" s="9">
        <v>3.04357568</v>
      </c>
      <c r="W856" s="9">
        <v>4.5516499479999997</v>
      </c>
      <c r="X856" s="9">
        <v>4.6043999400000004</v>
      </c>
      <c r="Y856" s="9">
        <v>4.0815334879999998</v>
      </c>
      <c r="Z856" s="9">
        <v>3.0425708399999998</v>
      </c>
      <c r="AA856" s="9">
        <v>3.0740805519999999</v>
      </c>
      <c r="AB856" s="9">
        <v>5.1639419240000004</v>
      </c>
      <c r="AC856" s="9">
        <v>2.5836135919999998</v>
      </c>
      <c r="AD856" s="9">
        <v>4.1125683959999995</v>
      </c>
      <c r="AE856" s="9">
        <v>2.0097760679999999</v>
      </c>
      <c r="AF856" s="9">
        <v>2.5544744719999999</v>
      </c>
      <c r="AG856" s="9">
        <v>2.0294532080000001</v>
      </c>
      <c r="AH856" s="9">
        <v>3.5523970120000001</v>
      </c>
      <c r="AI856" s="9">
        <v>2.73351714</v>
      </c>
      <c r="AJ856" s="9">
        <v>2.1376667400000002</v>
      </c>
      <c r="AK856" s="9">
        <v>3.5275865720000001</v>
      </c>
      <c r="AL856" s="9">
        <v>5.2071273759999999</v>
      </c>
      <c r="AM856" s="9">
        <v>4.4672083359999997</v>
      </c>
      <c r="AN856" s="9">
        <v>6.1654350720000002</v>
      </c>
      <c r="AO856" s="9">
        <v>2.6263972280000001</v>
      </c>
      <c r="AP856" s="9">
        <v>2.4699254960000001</v>
      </c>
      <c r="AQ856" s="9">
        <v>3.5220827720000001</v>
      </c>
      <c r="AR856" s="9">
        <v>2.9053919480000001</v>
      </c>
      <c r="AS856" s="9">
        <v>2.954154452</v>
      </c>
      <c r="AT856" s="9">
        <v>6.4658083360000003</v>
      </c>
      <c r="AU856" s="9">
        <v>3.4130000799999998</v>
      </c>
      <c r="AV856" s="9">
        <v>4.271584732</v>
      </c>
      <c r="AW856" s="9">
        <v>2.0359759560000001</v>
      </c>
      <c r="AX856" s="9">
        <v>1.873808084</v>
      </c>
      <c r="AY856" s="9">
        <v>3.222285608</v>
      </c>
      <c r="AZ856" s="9">
        <v>1.9053413080000001</v>
      </c>
      <c r="BA856" s="9">
        <v>2.679445012</v>
      </c>
      <c r="BB856" s="9">
        <v>4.0889704519999999</v>
      </c>
      <c r="BC856" s="9">
        <v>4.0206237080000005</v>
      </c>
      <c r="BD856" s="9">
        <v>3.5877599</v>
      </c>
      <c r="BE856" s="9">
        <v>2.657250516</v>
      </c>
      <c r="BF856" s="9">
        <v>2.708013464</v>
      </c>
      <c r="BG856" s="9">
        <v>4.5192721520000001</v>
      </c>
      <c r="BH856" s="9">
        <v>2.286205764</v>
      </c>
      <c r="BI856" s="9">
        <v>3.618869332</v>
      </c>
      <c r="BJ856" s="9">
        <v>1.8090374440000001</v>
      </c>
      <c r="BK856" s="9">
        <v>2.2820240640000002</v>
      </c>
      <c r="BL856" s="9">
        <v>1.80012558</v>
      </c>
      <c r="BM856" s="9">
        <v>3.13739466</v>
      </c>
      <c r="BN856" s="9">
        <v>2.4241415120000003</v>
      </c>
      <c r="BO856" s="9">
        <v>1.949986572</v>
      </c>
      <c r="BP856" s="9">
        <v>3.1335917759999998</v>
      </c>
      <c r="BQ856" s="9">
        <v>4.5792739319999995</v>
      </c>
      <c r="BR856" s="9">
        <v>3.9250187599999999</v>
      </c>
      <c r="BS856" s="9">
        <v>5.3642541320000001</v>
      </c>
      <c r="BT856" s="9">
        <v>2.332674908</v>
      </c>
      <c r="BU856" s="9">
        <v>2.190424052</v>
      </c>
      <c r="BV856" s="9">
        <v>3.0560956680000002</v>
      </c>
      <c r="BW856" s="9">
        <v>2.5769175479999999</v>
      </c>
      <c r="BX856" s="9">
        <v>2.6666534120000001</v>
      </c>
      <c r="BY856" s="9">
        <v>5.6356377520000001</v>
      </c>
      <c r="BZ856" s="9">
        <v>3.033333228</v>
      </c>
      <c r="CA856" s="9">
        <v>3.7104747479999998</v>
      </c>
      <c r="CB856" s="9">
        <v>1.7944241000000001</v>
      </c>
      <c r="CC856" s="9">
        <v>1.653573296</v>
      </c>
      <c r="CD856" s="9">
        <v>2.8231597320000001</v>
      </c>
      <c r="CE856" s="9">
        <v>1.679125464</v>
      </c>
      <c r="CF856" s="9">
        <v>2.3180215799999999</v>
      </c>
      <c r="CG856" s="9">
        <v>3.5691577880000001</v>
      </c>
      <c r="CH856" s="9">
        <v>3.5055249800000001</v>
      </c>
      <c r="CI856" s="9">
        <v>3.1171280479999997</v>
      </c>
      <c r="CJ856" s="9">
        <v>2.3394055119999999</v>
      </c>
      <c r="CK856" s="9">
        <v>2.3658723319999999</v>
      </c>
      <c r="CL856" s="9">
        <v>3.9310263400000003</v>
      </c>
      <c r="CM856" s="9">
        <v>1.996053192</v>
      </c>
      <c r="CN856" s="9">
        <v>3.1419338240000001</v>
      </c>
      <c r="CO856" s="9">
        <v>1.606784268</v>
      </c>
      <c r="CP856" s="9">
        <v>2.042066304</v>
      </c>
      <c r="CQ856" s="9">
        <v>1.5788719680000001</v>
      </c>
      <c r="CR856" s="9">
        <v>2.736074608</v>
      </c>
      <c r="CS856" s="9">
        <v>2.1322374599999998</v>
      </c>
      <c r="CT856" s="9">
        <v>1.7498959160000001</v>
      </c>
      <c r="CU856" s="9">
        <v>2.7319386240000001</v>
      </c>
      <c r="CV856" s="9">
        <v>3.976090412</v>
      </c>
      <c r="CW856" s="9">
        <v>3.4069090640000002</v>
      </c>
      <c r="CX856" s="9">
        <v>4.6082405</v>
      </c>
      <c r="CY856" s="9">
        <v>2.057047812</v>
      </c>
      <c r="CZ856" s="9">
        <v>1.9245490439999999</v>
      </c>
      <c r="DA856" s="9">
        <v>2.6375359519999999</v>
      </c>
      <c r="DB856" s="9">
        <v>2.2839097279999998</v>
      </c>
      <c r="DC856" s="9">
        <v>2.3748163040000003</v>
      </c>
      <c r="DD856" s="9">
        <v>4.8572137200000007</v>
      </c>
      <c r="DE856" s="9">
        <v>2.656029368</v>
      </c>
      <c r="DF856" s="9">
        <v>3.1939442360000001</v>
      </c>
      <c r="DG856" s="9">
        <v>1.464477628</v>
      </c>
      <c r="DH856" s="9">
        <v>1.3531039520000001</v>
      </c>
      <c r="DI856" s="9">
        <v>2.2925598360000001</v>
      </c>
      <c r="DJ856" s="9">
        <v>1.3742268200000001</v>
      </c>
      <c r="DK856" s="9">
        <v>1.84523718</v>
      </c>
      <c r="DL856" s="9">
        <v>2.8811894960000002</v>
      </c>
      <c r="DM856" s="9">
        <v>2.8269089799999998</v>
      </c>
      <c r="DN856" s="9">
        <v>2.5046533320000002</v>
      </c>
      <c r="DO856" s="9">
        <v>1.9153788199999999</v>
      </c>
      <c r="DP856" s="9">
        <v>1.9089330600000001</v>
      </c>
      <c r="DQ856" s="9">
        <v>3.1599387719999998</v>
      </c>
      <c r="DR856" s="9">
        <v>1.612370536</v>
      </c>
      <c r="DS856" s="9">
        <v>2.525344032</v>
      </c>
      <c r="DT856" s="9">
        <v>1.3267518999999999</v>
      </c>
      <c r="DU856" s="9">
        <v>1.7088587079999999</v>
      </c>
      <c r="DV856" s="9">
        <v>1.2884026399999999</v>
      </c>
      <c r="DW856" s="9">
        <v>2.209858756</v>
      </c>
      <c r="DX856" s="9">
        <v>1.7370428520000001</v>
      </c>
      <c r="DY856" s="9">
        <v>1.468458856</v>
      </c>
      <c r="DZ856" s="9">
        <v>2.2039494319999999</v>
      </c>
      <c r="EA856" s="9">
        <v>3.1946158200000001</v>
      </c>
      <c r="EB856" s="9">
        <v>2.738026756</v>
      </c>
      <c r="EC856" s="9">
        <v>3.6501815</v>
      </c>
      <c r="ED856" s="9">
        <v>1.685434624</v>
      </c>
      <c r="EE856" s="9">
        <v>1.5695172239999999</v>
      </c>
      <c r="EF856" s="9">
        <v>2.1058135239999998</v>
      </c>
      <c r="EG856" s="9">
        <v>1.885296152</v>
      </c>
      <c r="EH856" s="9">
        <v>1.973304116</v>
      </c>
      <c r="EI856" s="9">
        <v>3.858424388</v>
      </c>
      <c r="EJ856" s="9">
        <v>2.154949228</v>
      </c>
      <c r="EK856" s="9">
        <v>2.5485335120000001</v>
      </c>
    </row>
    <row r="857" spans="1:141" x14ac:dyDescent="0.2">
      <c r="A857">
        <v>853</v>
      </c>
      <c r="B857" s="9">
        <v>1.2602899999999999</v>
      </c>
      <c r="C857" s="9">
        <v>3.4576440563818909</v>
      </c>
      <c r="D857" s="9">
        <v>1.55186</v>
      </c>
      <c r="E857" s="9">
        <v>2.03775</v>
      </c>
      <c r="F857" s="9">
        <v>1.4827848101265821</v>
      </c>
      <c r="G857" s="9">
        <v>2.4708999999999999</v>
      </c>
      <c r="H857" s="9">
        <v>1.9683840000000001</v>
      </c>
      <c r="I857" s="9">
        <v>2.2368000000000001</v>
      </c>
      <c r="J857" s="9">
        <v>1.9191</v>
      </c>
      <c r="K857" s="9">
        <v>4.9974999999999996</v>
      </c>
      <c r="L857" s="9">
        <v>2.30586</v>
      </c>
      <c r="M857" s="9">
        <v>3.141</v>
      </c>
      <c r="N857" s="9">
        <v>2.5845000000000002</v>
      </c>
      <c r="O857" s="9">
        <v>7.2877000000000001</v>
      </c>
      <c r="P857" s="9">
        <v>3.34219</v>
      </c>
      <c r="Q857" s="9">
        <v>4.3818000000000001</v>
      </c>
      <c r="R857" s="9">
        <v>2.2733811509999997</v>
      </c>
      <c r="S857" s="9">
        <v>2.0921895429999999</v>
      </c>
      <c r="T857" s="9">
        <v>3.5430673439999998</v>
      </c>
      <c r="U857" s="9">
        <v>2.1518089680000001</v>
      </c>
      <c r="V857" s="9">
        <v>3.0496803450000001</v>
      </c>
      <c r="W857" s="9">
        <v>4.5597697219999995</v>
      </c>
      <c r="X857" s="9">
        <v>4.6139666100000003</v>
      </c>
      <c r="Y857" s="9">
        <v>4.0892057069999996</v>
      </c>
      <c r="Z857" s="9">
        <v>3.0487672849999998</v>
      </c>
      <c r="AA857" s="9">
        <v>3.079920553</v>
      </c>
      <c r="AB857" s="9">
        <v>5.1748348110000002</v>
      </c>
      <c r="AC857" s="9">
        <v>2.5887258129999999</v>
      </c>
      <c r="AD857" s="9">
        <v>4.1213023939999998</v>
      </c>
      <c r="AE857" s="9">
        <v>2.013897402</v>
      </c>
      <c r="AF857" s="9">
        <v>2.5596895829999999</v>
      </c>
      <c r="AG857" s="9">
        <v>2.0335187619999999</v>
      </c>
      <c r="AH857" s="9">
        <v>3.5597345680000001</v>
      </c>
      <c r="AI857" s="9">
        <v>2.7388813600000002</v>
      </c>
      <c r="AJ857" s="9">
        <v>2.1420611850000002</v>
      </c>
      <c r="AK857" s="9">
        <v>3.534207683</v>
      </c>
      <c r="AL857" s="9">
        <v>5.2172747140000002</v>
      </c>
      <c r="AM857" s="9">
        <v>4.475629004</v>
      </c>
      <c r="AN857" s="9">
        <v>6.1768301829999999</v>
      </c>
      <c r="AO857" s="9">
        <v>2.631568117</v>
      </c>
      <c r="AP857" s="9">
        <v>2.4749437190000001</v>
      </c>
      <c r="AQ857" s="9">
        <v>3.5291518829999999</v>
      </c>
      <c r="AR857" s="9">
        <v>2.9107879469999998</v>
      </c>
      <c r="AS857" s="9">
        <v>2.9600762280000001</v>
      </c>
      <c r="AT857" s="9">
        <v>6.4786123289999997</v>
      </c>
      <c r="AU857" s="9">
        <v>3.4191167449999997</v>
      </c>
      <c r="AV857" s="9">
        <v>4.2804433980000001</v>
      </c>
      <c r="AW857" s="9">
        <v>2.0401139590000001</v>
      </c>
      <c r="AX857" s="9">
        <v>1.8776787509999999</v>
      </c>
      <c r="AY857" s="9">
        <v>3.228967162</v>
      </c>
      <c r="AZ857" s="9">
        <v>1.9092508620000002</v>
      </c>
      <c r="BA857" s="9">
        <v>2.6848565679999998</v>
      </c>
      <c r="BB857" s="9">
        <v>4.0963002280000005</v>
      </c>
      <c r="BC857" s="9">
        <v>4.0290357119999998</v>
      </c>
      <c r="BD857" s="9">
        <v>3.5945399</v>
      </c>
      <c r="BE857" s="9">
        <v>2.6627036240000002</v>
      </c>
      <c r="BF857" s="9">
        <v>2.7131590210000001</v>
      </c>
      <c r="BG857" s="9">
        <v>4.5288581529999998</v>
      </c>
      <c r="BH857" s="9">
        <v>2.290747321</v>
      </c>
      <c r="BI857" s="9">
        <v>3.6265262229999999</v>
      </c>
      <c r="BJ857" s="9">
        <v>1.8127616660000001</v>
      </c>
      <c r="BK857" s="9">
        <v>2.2867193960000001</v>
      </c>
      <c r="BL857" s="9">
        <v>1.8037604700000001</v>
      </c>
      <c r="BM857" s="9">
        <v>3.1438864400000002</v>
      </c>
      <c r="BN857" s="9">
        <v>2.4289510679999999</v>
      </c>
      <c r="BO857" s="9">
        <v>1.9540076829999999</v>
      </c>
      <c r="BP857" s="9">
        <v>3.139504439</v>
      </c>
      <c r="BQ857" s="9">
        <v>4.5882223729999998</v>
      </c>
      <c r="BR857" s="9">
        <v>3.9324725399999996</v>
      </c>
      <c r="BS857" s="9">
        <v>5.3743530230000003</v>
      </c>
      <c r="BT857" s="9">
        <v>2.3373066869999999</v>
      </c>
      <c r="BU857" s="9">
        <v>2.1948860529999998</v>
      </c>
      <c r="BV857" s="9">
        <v>3.0622770020000001</v>
      </c>
      <c r="BW857" s="9">
        <v>2.5817317719999999</v>
      </c>
      <c r="BX857" s="9">
        <v>2.6720189680000002</v>
      </c>
      <c r="BY857" s="9">
        <v>5.6470119780000001</v>
      </c>
      <c r="BZ857" s="9">
        <v>3.038822117</v>
      </c>
      <c r="CA857" s="9">
        <v>3.7182231969999999</v>
      </c>
      <c r="CB857" s="9">
        <v>1.7980860999999999</v>
      </c>
      <c r="CC857" s="9">
        <v>1.657015519</v>
      </c>
      <c r="CD857" s="9">
        <v>2.8290563980000001</v>
      </c>
      <c r="CE857" s="9">
        <v>1.682577021</v>
      </c>
      <c r="CF857" s="9">
        <v>2.32275447</v>
      </c>
      <c r="CG857" s="9">
        <v>3.575592007</v>
      </c>
      <c r="CH857" s="9">
        <v>3.5129098700000001</v>
      </c>
      <c r="CI857" s="9">
        <v>3.1230420469999998</v>
      </c>
      <c r="CJ857" s="9">
        <v>2.344247068</v>
      </c>
      <c r="CK857" s="9">
        <v>2.370374998</v>
      </c>
      <c r="CL857" s="9">
        <v>3.9394007850000001</v>
      </c>
      <c r="CM857" s="9">
        <v>2.000035413</v>
      </c>
      <c r="CN857" s="9">
        <v>3.1485727109999999</v>
      </c>
      <c r="CO857" s="9">
        <v>1.6101096019999999</v>
      </c>
      <c r="CP857" s="9">
        <v>2.0462940810000001</v>
      </c>
      <c r="CQ857" s="9">
        <v>1.582091302</v>
      </c>
      <c r="CR857" s="9">
        <v>2.7417563870000001</v>
      </c>
      <c r="CS857" s="9">
        <v>2.1364950149999999</v>
      </c>
      <c r="CT857" s="9">
        <v>1.753527249</v>
      </c>
      <c r="CU857" s="9">
        <v>2.7371357359999999</v>
      </c>
      <c r="CV857" s="9">
        <v>3.9838801930000001</v>
      </c>
      <c r="CW857" s="9">
        <v>3.4134026209999999</v>
      </c>
      <c r="CX857" s="9">
        <v>4.6170605</v>
      </c>
      <c r="CY857" s="9">
        <v>2.0611551430000001</v>
      </c>
      <c r="CZ857" s="9">
        <v>1.9284792659999999</v>
      </c>
      <c r="DA857" s="9">
        <v>2.6429039530000003</v>
      </c>
      <c r="DB857" s="9">
        <v>2.288186617</v>
      </c>
      <c r="DC857" s="9">
        <v>2.3796243060000002</v>
      </c>
      <c r="DD857" s="9">
        <v>4.8671926050000005</v>
      </c>
      <c r="DE857" s="9">
        <v>2.6608829269999998</v>
      </c>
      <c r="DF857" s="9">
        <v>3.2006329039999999</v>
      </c>
      <c r="DG857" s="9">
        <v>1.467488517</v>
      </c>
      <c r="DH857" s="9">
        <v>1.355955953</v>
      </c>
      <c r="DI857" s="9">
        <v>2.297406504</v>
      </c>
      <c r="DJ857" s="9">
        <v>1.3770679299999999</v>
      </c>
      <c r="DK857" s="9">
        <v>1.84907807</v>
      </c>
      <c r="DL857" s="9">
        <v>2.8864397190000002</v>
      </c>
      <c r="DM857" s="9">
        <v>2.83293587</v>
      </c>
      <c r="DN857" s="9">
        <v>2.5094522229999998</v>
      </c>
      <c r="DO857" s="9">
        <v>1.9193959299999999</v>
      </c>
      <c r="DP857" s="9">
        <v>1.912588615</v>
      </c>
      <c r="DQ857" s="9">
        <v>3.1667358829999999</v>
      </c>
      <c r="DR857" s="9">
        <v>1.6156169790000001</v>
      </c>
      <c r="DS857" s="9">
        <v>2.5306826980000001</v>
      </c>
      <c r="DT857" s="9">
        <v>1.3295279</v>
      </c>
      <c r="DU857" s="9">
        <v>1.7124324870000001</v>
      </c>
      <c r="DV857" s="9">
        <v>1.2910650849999998</v>
      </c>
      <c r="DW857" s="9">
        <v>2.2144825340000001</v>
      </c>
      <c r="DX857" s="9">
        <v>1.7405586280000001</v>
      </c>
      <c r="DY857" s="9">
        <v>1.4715326339999999</v>
      </c>
      <c r="DZ857" s="9">
        <v>2.2081963230000001</v>
      </c>
      <c r="EA857" s="9">
        <v>3.2009071549999999</v>
      </c>
      <c r="EB857" s="9">
        <v>2.7432845339999998</v>
      </c>
      <c r="EC857" s="9">
        <v>3.657327725</v>
      </c>
      <c r="ED857" s="9">
        <v>1.688829736</v>
      </c>
      <c r="EE857" s="9">
        <v>1.5727481110000001</v>
      </c>
      <c r="EF857" s="9">
        <v>2.110142411</v>
      </c>
      <c r="EG857" s="9">
        <v>1.888844153</v>
      </c>
      <c r="EH857" s="9">
        <v>1.977339449</v>
      </c>
      <c r="EI857" s="9">
        <v>3.866553057</v>
      </c>
      <c r="EJ857" s="9">
        <v>2.1589461170000002</v>
      </c>
      <c r="EK857" s="9">
        <v>2.5538890680000002</v>
      </c>
    </row>
    <row r="858" spans="1:141" x14ac:dyDescent="0.2">
      <c r="A858">
        <v>854</v>
      </c>
      <c r="B858" s="9">
        <v>1.26322</v>
      </c>
      <c r="C858" s="9">
        <v>3.4627434814215015</v>
      </c>
      <c r="D858" s="9">
        <v>1.55548</v>
      </c>
      <c r="E858" s="9">
        <v>2.0425</v>
      </c>
      <c r="F858" s="9">
        <v>1.4865822784810125</v>
      </c>
      <c r="G858" s="9">
        <v>2.4762</v>
      </c>
      <c r="H858" s="9">
        <v>1.9733120000000002</v>
      </c>
      <c r="I858" s="9">
        <v>2.2423999999999999</v>
      </c>
      <c r="J858" s="9">
        <v>1.9238</v>
      </c>
      <c r="K858" s="9">
        <v>5.0049999999999999</v>
      </c>
      <c r="L858" s="9">
        <v>2.3104800000000001</v>
      </c>
      <c r="M858" s="9">
        <v>3.1480000000000001</v>
      </c>
      <c r="N858" s="9">
        <v>2.5910000000000002</v>
      </c>
      <c r="O858" s="9">
        <v>7.2985999999999995</v>
      </c>
      <c r="P858" s="9">
        <v>3.3504200000000002</v>
      </c>
      <c r="Q858" s="9">
        <v>4.3924000000000003</v>
      </c>
      <c r="R858" s="9">
        <v>2.2779858179999999</v>
      </c>
      <c r="S858" s="9">
        <v>2.0964748740000001</v>
      </c>
      <c r="T858" s="9">
        <v>3.5503637919999997</v>
      </c>
      <c r="U858" s="9">
        <v>2.1562045240000001</v>
      </c>
      <c r="V858" s="9">
        <v>3.0557850100000001</v>
      </c>
      <c r="W858" s="9">
        <v>4.5678894960000003</v>
      </c>
      <c r="X858" s="9">
        <v>4.6235332800000002</v>
      </c>
      <c r="Y858" s="9">
        <v>4.0968779260000003</v>
      </c>
      <c r="Z858" s="9">
        <v>3.0549637299999999</v>
      </c>
      <c r="AA858" s="9">
        <v>3.0857605540000002</v>
      </c>
      <c r="AB858" s="9">
        <v>5.185727698</v>
      </c>
      <c r="AC858" s="9">
        <v>2.593838034</v>
      </c>
      <c r="AD858" s="9">
        <v>4.1300363920000001</v>
      </c>
      <c r="AE858" s="9">
        <v>2.0180187360000001</v>
      </c>
      <c r="AF858" s="9">
        <v>2.564904694</v>
      </c>
      <c r="AG858" s="9">
        <v>2.0375843160000002</v>
      </c>
      <c r="AH858" s="9">
        <v>3.5670721240000001</v>
      </c>
      <c r="AI858" s="9">
        <v>2.7442455800000003</v>
      </c>
      <c r="AJ858" s="9">
        <v>2.1464556300000002</v>
      </c>
      <c r="AK858" s="9">
        <v>3.5408287939999998</v>
      </c>
      <c r="AL858" s="9">
        <v>5.2274220519999997</v>
      </c>
      <c r="AM858" s="9">
        <v>4.4840496720000003</v>
      </c>
      <c r="AN858" s="9">
        <v>6.1882252939999995</v>
      </c>
      <c r="AO858" s="9">
        <v>2.636739006</v>
      </c>
      <c r="AP858" s="9">
        <v>2.4799619420000001</v>
      </c>
      <c r="AQ858" s="9">
        <v>3.5362209939999998</v>
      </c>
      <c r="AR858" s="9">
        <v>2.9161839459999999</v>
      </c>
      <c r="AS858" s="9">
        <v>2.9659980040000002</v>
      </c>
      <c r="AT858" s="9">
        <v>6.4914163220000001</v>
      </c>
      <c r="AU858" s="9">
        <v>3.4252334099999997</v>
      </c>
      <c r="AV858" s="9">
        <v>4.2893020640000001</v>
      </c>
      <c r="AW858" s="9">
        <v>2.0442519620000001</v>
      </c>
      <c r="AX858" s="9">
        <v>1.8815494180000001</v>
      </c>
      <c r="AY858" s="9">
        <v>3.235648716</v>
      </c>
      <c r="AZ858" s="9">
        <v>1.913160416</v>
      </c>
      <c r="BA858" s="9">
        <v>2.6902681240000001</v>
      </c>
      <c r="BB858" s="9">
        <v>4.1036300040000002</v>
      </c>
      <c r="BC858" s="9">
        <v>4.037447716</v>
      </c>
      <c r="BD858" s="9">
        <v>3.6013199</v>
      </c>
      <c r="BE858" s="9">
        <v>2.6681567319999999</v>
      </c>
      <c r="BF858" s="9">
        <v>2.7183045780000001</v>
      </c>
      <c r="BG858" s="9">
        <v>4.5384441539999996</v>
      </c>
      <c r="BH858" s="9">
        <v>2.295288878</v>
      </c>
      <c r="BI858" s="9">
        <v>3.6341831139999998</v>
      </c>
      <c r="BJ858" s="9">
        <v>1.8164858880000001</v>
      </c>
      <c r="BK858" s="9">
        <v>2.2914147280000003</v>
      </c>
      <c r="BL858" s="9">
        <v>1.8073953600000001</v>
      </c>
      <c r="BM858" s="9">
        <v>3.1503782199999999</v>
      </c>
      <c r="BN858" s="9">
        <v>2.433760624</v>
      </c>
      <c r="BO858" s="9">
        <v>1.9580287940000001</v>
      </c>
      <c r="BP858" s="9">
        <v>3.1454171020000001</v>
      </c>
      <c r="BQ858" s="9">
        <v>4.597170814</v>
      </c>
      <c r="BR858" s="9">
        <v>3.9399263199999996</v>
      </c>
      <c r="BS858" s="9">
        <v>5.3844519140000004</v>
      </c>
      <c r="BT858" s="9">
        <v>2.3419384660000002</v>
      </c>
      <c r="BU858" s="9">
        <v>2.1993480540000001</v>
      </c>
      <c r="BV858" s="9">
        <v>3.068458336</v>
      </c>
      <c r="BW858" s="9">
        <v>2.5865459959999999</v>
      </c>
      <c r="BX858" s="9">
        <v>2.6773845240000003</v>
      </c>
      <c r="BY858" s="9">
        <v>5.6583862040000001</v>
      </c>
      <c r="BZ858" s="9">
        <v>3.044311006</v>
      </c>
      <c r="CA858" s="9">
        <v>3.7259716460000001</v>
      </c>
      <c r="CB858" s="9">
        <v>1.8017481</v>
      </c>
      <c r="CC858" s="9">
        <v>1.660457742</v>
      </c>
      <c r="CD858" s="9">
        <v>2.834953064</v>
      </c>
      <c r="CE858" s="9">
        <v>1.6860285779999999</v>
      </c>
      <c r="CF858" s="9">
        <v>2.3274873600000001</v>
      </c>
      <c r="CG858" s="9">
        <v>3.582026226</v>
      </c>
      <c r="CH858" s="9">
        <v>3.5202947600000001</v>
      </c>
      <c r="CI858" s="9">
        <v>3.1289560459999999</v>
      </c>
      <c r="CJ858" s="9">
        <v>2.3490886240000002</v>
      </c>
      <c r="CK858" s="9">
        <v>2.374877664</v>
      </c>
      <c r="CL858" s="9">
        <v>3.94777523</v>
      </c>
      <c r="CM858" s="9">
        <v>2.0040176340000002</v>
      </c>
      <c r="CN858" s="9">
        <v>3.1552115980000002</v>
      </c>
      <c r="CO858" s="9">
        <v>1.613434936</v>
      </c>
      <c r="CP858" s="9">
        <v>2.0505218579999998</v>
      </c>
      <c r="CQ858" s="9">
        <v>1.585310636</v>
      </c>
      <c r="CR858" s="9">
        <v>2.7474381660000002</v>
      </c>
      <c r="CS858" s="9">
        <v>2.1407525700000001</v>
      </c>
      <c r="CT858" s="9">
        <v>1.757158582</v>
      </c>
      <c r="CU858" s="9">
        <v>2.7423328479999998</v>
      </c>
      <c r="CV858" s="9">
        <v>3.9916699740000001</v>
      </c>
      <c r="CW858" s="9">
        <v>3.4198961780000001</v>
      </c>
      <c r="CX858" s="9">
        <v>4.6258805000000001</v>
      </c>
      <c r="CY858" s="9">
        <v>2.0652624739999998</v>
      </c>
      <c r="CZ858" s="9">
        <v>1.932409488</v>
      </c>
      <c r="DA858" s="9">
        <v>2.6482719540000002</v>
      </c>
      <c r="DB858" s="9">
        <v>2.2924635059999998</v>
      </c>
      <c r="DC858" s="9">
        <v>2.3844323080000001</v>
      </c>
      <c r="DD858" s="9">
        <v>4.8771714900000003</v>
      </c>
      <c r="DE858" s="9">
        <v>2.6657364859999997</v>
      </c>
      <c r="DF858" s="9">
        <v>3.2073215720000001</v>
      </c>
      <c r="DG858" s="9">
        <v>1.4704994060000001</v>
      </c>
      <c r="DH858" s="9">
        <v>1.358807954</v>
      </c>
      <c r="DI858" s="9">
        <v>2.3022531720000003</v>
      </c>
      <c r="DJ858" s="9">
        <v>1.37990904</v>
      </c>
      <c r="DK858" s="9">
        <v>1.85291896</v>
      </c>
      <c r="DL858" s="9">
        <v>2.8916899420000002</v>
      </c>
      <c r="DM858" s="9">
        <v>2.8389627599999998</v>
      </c>
      <c r="DN858" s="9">
        <v>2.5142511139999999</v>
      </c>
      <c r="DO858" s="9">
        <v>1.92341304</v>
      </c>
      <c r="DP858" s="9">
        <v>1.9162441699999999</v>
      </c>
      <c r="DQ858" s="9">
        <v>3.1735329939999999</v>
      </c>
      <c r="DR858" s="9">
        <v>1.618863422</v>
      </c>
      <c r="DS858" s="9">
        <v>2.5360213640000002</v>
      </c>
      <c r="DT858" s="9">
        <v>1.3323038999999999</v>
      </c>
      <c r="DU858" s="9">
        <v>1.7160062659999999</v>
      </c>
      <c r="DV858" s="9">
        <v>1.29372753</v>
      </c>
      <c r="DW858" s="9">
        <v>2.2191063120000001</v>
      </c>
      <c r="DX858" s="9">
        <v>1.744074404</v>
      </c>
      <c r="DY858" s="9">
        <v>1.474606412</v>
      </c>
      <c r="DZ858" s="9">
        <v>2.2124432139999999</v>
      </c>
      <c r="EA858" s="9">
        <v>3.2071984900000001</v>
      </c>
      <c r="EB858" s="9">
        <v>2.7485423120000001</v>
      </c>
      <c r="EC858" s="9">
        <v>3.6644739499999996</v>
      </c>
      <c r="ED858" s="9">
        <v>1.6922248479999999</v>
      </c>
      <c r="EE858" s="9">
        <v>1.5759789980000001</v>
      </c>
      <c r="EF858" s="9">
        <v>2.1144712979999998</v>
      </c>
      <c r="EG858" s="9">
        <v>1.8923921540000002</v>
      </c>
      <c r="EH858" s="9">
        <v>1.9813747820000001</v>
      </c>
      <c r="EI858" s="9">
        <v>3.8746817259999999</v>
      </c>
      <c r="EJ858" s="9">
        <v>2.1629430059999999</v>
      </c>
      <c r="EK858" s="9">
        <v>2.5592446240000002</v>
      </c>
    </row>
    <row r="859" spans="1:141" x14ac:dyDescent="0.2">
      <c r="A859">
        <v>855</v>
      </c>
      <c r="B859" s="9">
        <v>1.2661499999999999</v>
      </c>
      <c r="C859" s="9">
        <v>3.4678429064611116</v>
      </c>
      <c r="D859" s="9">
        <v>1.5590999999999999</v>
      </c>
      <c r="E859" s="9">
        <v>2.04725</v>
      </c>
      <c r="F859" s="9">
        <v>1.4903797468354429</v>
      </c>
      <c r="G859" s="9">
        <v>2.4815</v>
      </c>
      <c r="H859" s="9">
        <v>1.9782400000000002</v>
      </c>
      <c r="I859" s="9">
        <v>2.2479999999999998</v>
      </c>
      <c r="J859" s="9">
        <v>1.9285000000000001</v>
      </c>
      <c r="K859" s="9">
        <v>5.0124999999999993</v>
      </c>
      <c r="L859" s="9">
        <v>2.3151000000000002</v>
      </c>
      <c r="M859" s="9">
        <v>3.1550000000000002</v>
      </c>
      <c r="N859" s="9">
        <v>2.5975000000000001</v>
      </c>
      <c r="O859" s="9">
        <v>7.3094999999999999</v>
      </c>
      <c r="P859" s="9">
        <v>3.3586499999999999</v>
      </c>
      <c r="Q859" s="9">
        <v>4.4029999999999996</v>
      </c>
      <c r="R859" s="9">
        <v>2.2825904850000001</v>
      </c>
      <c r="S859" s="9">
        <v>2.1007602049999998</v>
      </c>
      <c r="T859" s="9">
        <v>3.5576602399999997</v>
      </c>
      <c r="U859" s="9">
        <v>2.16060008</v>
      </c>
      <c r="V859" s="9">
        <v>3.0618896750000002</v>
      </c>
      <c r="W859" s="9">
        <v>4.5760092700000001</v>
      </c>
      <c r="X859" s="9">
        <v>4.6330999500000001</v>
      </c>
      <c r="Y859" s="9">
        <v>4.1045501450000001</v>
      </c>
      <c r="Z859" s="9">
        <v>3.0611601749999999</v>
      </c>
      <c r="AA859" s="9">
        <v>3.0916005549999999</v>
      </c>
      <c r="AB859" s="9">
        <v>5.1966205850000007</v>
      </c>
      <c r="AC859" s="9">
        <v>2.5989502550000001</v>
      </c>
      <c r="AD859" s="9">
        <v>4.1387703899999995</v>
      </c>
      <c r="AE859" s="9">
        <v>2.0221400699999998</v>
      </c>
      <c r="AF859" s="9">
        <v>2.570119805</v>
      </c>
      <c r="AG859" s="9">
        <v>2.0416498700000001</v>
      </c>
      <c r="AH859" s="9">
        <v>3.57440968</v>
      </c>
      <c r="AI859" s="9">
        <v>2.7496098</v>
      </c>
      <c r="AJ859" s="9">
        <v>2.1508500750000001</v>
      </c>
      <c r="AK859" s="9">
        <v>3.5474499050000001</v>
      </c>
      <c r="AL859" s="9">
        <v>5.23756939</v>
      </c>
      <c r="AM859" s="9">
        <v>4.4924703399999997</v>
      </c>
      <c r="AN859" s="9">
        <v>6.1996204050000001</v>
      </c>
      <c r="AO859" s="9">
        <v>2.6419098950000004</v>
      </c>
      <c r="AP859" s="9">
        <v>2.4849801650000001</v>
      </c>
      <c r="AQ859" s="9">
        <v>3.5432901050000001</v>
      </c>
      <c r="AR859" s="9">
        <v>2.921579945</v>
      </c>
      <c r="AS859" s="9">
        <v>2.9719197799999999</v>
      </c>
      <c r="AT859" s="9">
        <v>6.5042203150000004</v>
      </c>
      <c r="AU859" s="9">
        <v>3.4313500749999997</v>
      </c>
      <c r="AV859" s="9">
        <v>4.2981607300000002</v>
      </c>
      <c r="AW859" s="9">
        <v>2.0483899650000001</v>
      </c>
      <c r="AX859" s="9">
        <v>1.885420085</v>
      </c>
      <c r="AY859" s="9">
        <v>3.2423302700000001</v>
      </c>
      <c r="AZ859" s="9">
        <v>1.91706997</v>
      </c>
      <c r="BA859" s="9">
        <v>2.69567968</v>
      </c>
      <c r="BB859" s="9">
        <v>4.11095978</v>
      </c>
      <c r="BC859" s="9">
        <v>4.0458597200000002</v>
      </c>
      <c r="BD859" s="9">
        <v>3.6080999</v>
      </c>
      <c r="BE859" s="9">
        <v>2.6736098400000001</v>
      </c>
      <c r="BF859" s="9">
        <v>2.7234501350000002</v>
      </c>
      <c r="BG859" s="9">
        <v>4.5480301549999993</v>
      </c>
      <c r="BH859" s="9">
        <v>2.2998304350000001</v>
      </c>
      <c r="BI859" s="9">
        <v>3.6418400050000002</v>
      </c>
      <c r="BJ859" s="9">
        <v>1.8202101100000001</v>
      </c>
      <c r="BK859" s="9">
        <v>2.2961100600000002</v>
      </c>
      <c r="BL859" s="9">
        <v>1.81103025</v>
      </c>
      <c r="BM859" s="9">
        <v>3.1568700000000001</v>
      </c>
      <c r="BN859" s="9">
        <v>2.4385701800000001</v>
      </c>
      <c r="BO859" s="9">
        <v>1.962049905</v>
      </c>
      <c r="BP859" s="9">
        <v>3.1513297649999998</v>
      </c>
      <c r="BQ859" s="9">
        <v>4.6061192550000003</v>
      </c>
      <c r="BR859" s="9">
        <v>3.9473800999999997</v>
      </c>
      <c r="BS859" s="9">
        <v>5.3945508050000006</v>
      </c>
      <c r="BT859" s="9">
        <v>2.3465702450000001</v>
      </c>
      <c r="BU859" s="9">
        <v>2.2038100549999999</v>
      </c>
      <c r="BV859" s="9">
        <v>3.0746396699999998</v>
      </c>
      <c r="BW859" s="9">
        <v>2.5913602199999999</v>
      </c>
      <c r="BX859" s="9">
        <v>2.6827500799999999</v>
      </c>
      <c r="BY859" s="9">
        <v>5.6697604300000002</v>
      </c>
      <c r="BZ859" s="9">
        <v>3.049799895</v>
      </c>
      <c r="CA859" s="9">
        <v>3.7337200949999998</v>
      </c>
      <c r="CB859" s="9">
        <v>1.8054101</v>
      </c>
      <c r="CC859" s="9">
        <v>1.6638999649999999</v>
      </c>
      <c r="CD859" s="9">
        <v>2.84084973</v>
      </c>
      <c r="CE859" s="9">
        <v>1.6894801349999999</v>
      </c>
      <c r="CF859" s="9">
        <v>2.3322202499999998</v>
      </c>
      <c r="CG859" s="9">
        <v>3.5884604449999999</v>
      </c>
      <c r="CH859" s="9">
        <v>3.5276796500000001</v>
      </c>
      <c r="CI859" s="9">
        <v>3.134870045</v>
      </c>
      <c r="CJ859" s="9">
        <v>2.3539301799999999</v>
      </c>
      <c r="CK859" s="9">
        <v>2.37938033</v>
      </c>
      <c r="CL859" s="9">
        <v>3.9561496750000003</v>
      </c>
      <c r="CM859" s="9">
        <v>2.007999855</v>
      </c>
      <c r="CN859" s="9">
        <v>3.161850485</v>
      </c>
      <c r="CO859" s="9">
        <v>1.6167602699999999</v>
      </c>
      <c r="CP859" s="9">
        <v>2.0547496349999999</v>
      </c>
      <c r="CQ859" s="9">
        <v>1.58852997</v>
      </c>
      <c r="CR859" s="9">
        <v>2.7531199449999999</v>
      </c>
      <c r="CS859" s="9">
        <v>2.1450101249999998</v>
      </c>
      <c r="CT859" s="9">
        <v>1.7607899149999999</v>
      </c>
      <c r="CU859" s="9">
        <v>2.74752996</v>
      </c>
      <c r="CV859" s="9">
        <v>3.9994597550000002</v>
      </c>
      <c r="CW859" s="9">
        <v>3.4263897349999999</v>
      </c>
      <c r="CX859" s="9">
        <v>4.6347005000000001</v>
      </c>
      <c r="CY859" s="9">
        <v>2.069369805</v>
      </c>
      <c r="CZ859" s="9">
        <v>1.9363397099999999</v>
      </c>
      <c r="DA859" s="9">
        <v>2.6536399550000001</v>
      </c>
      <c r="DB859" s="9">
        <v>2.296740395</v>
      </c>
      <c r="DC859" s="9">
        <v>2.3892403099999999</v>
      </c>
      <c r="DD859" s="9">
        <v>4.887150375</v>
      </c>
      <c r="DE859" s="9">
        <v>2.670590045</v>
      </c>
      <c r="DF859" s="9">
        <v>3.2140102399999999</v>
      </c>
      <c r="DG859" s="9">
        <v>1.4735102950000001</v>
      </c>
      <c r="DH859" s="9">
        <v>1.3616599549999999</v>
      </c>
      <c r="DI859" s="9">
        <v>2.3070998400000002</v>
      </c>
      <c r="DJ859" s="9">
        <v>1.3827501499999999</v>
      </c>
      <c r="DK859" s="9">
        <v>1.85675985</v>
      </c>
      <c r="DL859" s="9">
        <v>2.8969401650000002</v>
      </c>
      <c r="DM859" s="9">
        <v>2.84498965</v>
      </c>
      <c r="DN859" s="9">
        <v>2.519050005</v>
      </c>
      <c r="DO859" s="9">
        <v>1.92743015</v>
      </c>
      <c r="DP859" s="9">
        <v>1.9198997250000001</v>
      </c>
      <c r="DQ859" s="9">
        <v>3.1803301049999999</v>
      </c>
      <c r="DR859" s="9">
        <v>1.6221098650000001</v>
      </c>
      <c r="DS859" s="9">
        <v>2.5413600299999999</v>
      </c>
      <c r="DT859" s="9">
        <v>1.3350799</v>
      </c>
      <c r="DU859" s="9">
        <v>1.7195800449999998</v>
      </c>
      <c r="DV859" s="9">
        <v>1.2963899749999999</v>
      </c>
      <c r="DW859" s="9">
        <v>2.2237300899999997</v>
      </c>
      <c r="DX859" s="9">
        <v>1.74759018</v>
      </c>
      <c r="DY859" s="9">
        <v>1.4776801900000001</v>
      </c>
      <c r="DZ859" s="9">
        <v>2.2166901050000001</v>
      </c>
      <c r="EA859" s="9">
        <v>3.2134898249999999</v>
      </c>
      <c r="EB859" s="9">
        <v>2.7538000899999999</v>
      </c>
      <c r="EC859" s="9">
        <v>3.6716201749999997</v>
      </c>
      <c r="ED859" s="9">
        <v>1.6956199600000001</v>
      </c>
      <c r="EE859" s="9">
        <v>1.579209885</v>
      </c>
      <c r="EF859" s="9">
        <v>2.118800185</v>
      </c>
      <c r="EG859" s="9">
        <v>1.8959401550000001</v>
      </c>
      <c r="EH859" s="9">
        <v>1.9854101150000001</v>
      </c>
      <c r="EI859" s="9">
        <v>3.8828103949999999</v>
      </c>
      <c r="EJ859" s="9">
        <v>2.1669398950000001</v>
      </c>
      <c r="EK859" s="9">
        <v>2.5646001800000002</v>
      </c>
    </row>
    <row r="860" spans="1:141" x14ac:dyDescent="0.2">
      <c r="A860">
        <v>856</v>
      </c>
      <c r="B860" s="9">
        <v>1.26908</v>
      </c>
      <c r="C860" s="9">
        <v>3.4729423315007222</v>
      </c>
      <c r="D860" s="9">
        <v>1.5627200000000001</v>
      </c>
      <c r="E860" s="9">
        <v>2.052</v>
      </c>
      <c r="F860" s="9">
        <v>1.4941772151898733</v>
      </c>
      <c r="G860" s="9">
        <v>2.4868000000000001</v>
      </c>
      <c r="H860" s="9">
        <v>1.983168</v>
      </c>
      <c r="I860" s="9">
        <v>2.2536</v>
      </c>
      <c r="J860" s="9">
        <v>1.9332</v>
      </c>
      <c r="K860" s="9">
        <v>5.0199999999999996</v>
      </c>
      <c r="L860" s="9">
        <v>2.3197200000000002</v>
      </c>
      <c r="M860" s="9">
        <v>3.1619999999999999</v>
      </c>
      <c r="N860" s="9">
        <v>2.6040000000000001</v>
      </c>
      <c r="O860" s="9">
        <v>7.3204000000000002</v>
      </c>
      <c r="P860" s="9">
        <v>3.3668800000000001</v>
      </c>
      <c r="Q860" s="9">
        <v>4.4135999999999997</v>
      </c>
      <c r="R860" s="9">
        <v>2.2871951519999998</v>
      </c>
      <c r="S860" s="9">
        <v>2.105045536</v>
      </c>
      <c r="T860" s="9">
        <v>3.5649566880000001</v>
      </c>
      <c r="U860" s="9">
        <v>2.164995636</v>
      </c>
      <c r="V860" s="9">
        <v>3.0679943400000003</v>
      </c>
      <c r="W860" s="9">
        <v>4.584129044</v>
      </c>
      <c r="X860" s="9">
        <v>4.64266662</v>
      </c>
      <c r="Y860" s="9">
        <v>4.112222364</v>
      </c>
      <c r="Z860" s="9">
        <v>3.06735662</v>
      </c>
      <c r="AA860" s="9">
        <v>3.097440556</v>
      </c>
      <c r="AB860" s="9">
        <v>5.2075134720000005</v>
      </c>
      <c r="AC860" s="9">
        <v>2.6040624759999997</v>
      </c>
      <c r="AD860" s="9">
        <v>4.1475043879999998</v>
      </c>
      <c r="AE860" s="9">
        <v>2.026261404</v>
      </c>
      <c r="AF860" s="9">
        <v>2.5753349160000001</v>
      </c>
      <c r="AG860" s="9">
        <v>2.0457154239999999</v>
      </c>
      <c r="AH860" s="9">
        <v>3.581747236</v>
      </c>
      <c r="AI860" s="9">
        <v>2.7549740200000001</v>
      </c>
      <c r="AJ860" s="9">
        <v>2.1552445200000001</v>
      </c>
      <c r="AK860" s="9">
        <v>3.554071016</v>
      </c>
      <c r="AL860" s="9">
        <v>5.2477167280000003</v>
      </c>
      <c r="AM860" s="9">
        <v>4.500891008</v>
      </c>
      <c r="AN860" s="9">
        <v>6.2110155159999998</v>
      </c>
      <c r="AO860" s="9">
        <v>2.6470807840000004</v>
      </c>
      <c r="AP860" s="9">
        <v>2.4899983880000001</v>
      </c>
      <c r="AQ860" s="9">
        <v>3.5503592159999999</v>
      </c>
      <c r="AR860" s="9">
        <v>2.9269759440000001</v>
      </c>
      <c r="AS860" s="9">
        <v>2.977841556</v>
      </c>
      <c r="AT860" s="9">
        <v>6.5170243079999999</v>
      </c>
      <c r="AU860" s="9">
        <v>3.4374667399999996</v>
      </c>
      <c r="AV860" s="9">
        <v>4.3070193960000003</v>
      </c>
      <c r="AW860" s="9">
        <v>2.0525279680000001</v>
      </c>
      <c r="AX860" s="9">
        <v>1.889290752</v>
      </c>
      <c r="AY860" s="9">
        <v>3.2490118240000001</v>
      </c>
      <c r="AZ860" s="9">
        <v>1.920979524</v>
      </c>
      <c r="BA860" s="9">
        <v>2.7010912359999999</v>
      </c>
      <c r="BB860" s="9">
        <v>4.1182895560000006</v>
      </c>
      <c r="BC860" s="9">
        <v>4.0542717240000004</v>
      </c>
      <c r="BD860" s="9">
        <v>3.6148799</v>
      </c>
      <c r="BE860" s="9">
        <v>2.6790629479999999</v>
      </c>
      <c r="BF860" s="9">
        <v>2.7285956919999999</v>
      </c>
      <c r="BG860" s="9">
        <v>4.5576161559999999</v>
      </c>
      <c r="BH860" s="9">
        <v>2.3043719920000001</v>
      </c>
      <c r="BI860" s="9">
        <v>3.649496896</v>
      </c>
      <c r="BJ860" s="9">
        <v>1.8239343320000001</v>
      </c>
      <c r="BK860" s="9">
        <v>2.300805392</v>
      </c>
      <c r="BL860" s="9">
        <v>1.81466514</v>
      </c>
      <c r="BM860" s="9">
        <v>3.1633617800000002</v>
      </c>
      <c r="BN860" s="9">
        <v>2.4433797360000002</v>
      </c>
      <c r="BO860" s="9">
        <v>1.9660710159999999</v>
      </c>
      <c r="BP860" s="9">
        <v>3.157242428</v>
      </c>
      <c r="BQ860" s="9">
        <v>4.6150676959999997</v>
      </c>
      <c r="BR860" s="9">
        <v>3.9548338799999998</v>
      </c>
      <c r="BS860" s="9">
        <v>5.4046496959999999</v>
      </c>
      <c r="BT860" s="9">
        <v>2.351202024</v>
      </c>
      <c r="BU860" s="9">
        <v>2.2082720560000002</v>
      </c>
      <c r="BV860" s="9">
        <v>3.0808210040000001</v>
      </c>
      <c r="BW860" s="9">
        <v>2.5961744439999999</v>
      </c>
      <c r="BX860" s="9">
        <v>2.688115636</v>
      </c>
      <c r="BY860" s="9">
        <v>5.6811346560000002</v>
      </c>
      <c r="BZ860" s="9">
        <v>3.055288784</v>
      </c>
      <c r="CA860" s="9">
        <v>3.741468544</v>
      </c>
      <c r="CB860" s="9">
        <v>1.8090721000000001</v>
      </c>
      <c r="CC860" s="9">
        <v>1.6673421879999999</v>
      </c>
      <c r="CD860" s="9">
        <v>2.8467463959999999</v>
      </c>
      <c r="CE860" s="9">
        <v>1.6929316919999999</v>
      </c>
      <c r="CF860" s="9">
        <v>2.3369531399999999</v>
      </c>
      <c r="CG860" s="9">
        <v>3.5948946639999999</v>
      </c>
      <c r="CH860" s="9">
        <v>3.53506454</v>
      </c>
      <c r="CI860" s="9">
        <v>3.1407840439999997</v>
      </c>
      <c r="CJ860" s="9">
        <v>2.358771736</v>
      </c>
      <c r="CK860" s="9">
        <v>2.3838829959999996</v>
      </c>
      <c r="CL860" s="9">
        <v>3.9645241200000001</v>
      </c>
      <c r="CM860" s="9">
        <v>2.0119820760000002</v>
      </c>
      <c r="CN860" s="9">
        <v>3.1684893720000002</v>
      </c>
      <c r="CO860" s="9">
        <v>1.620085604</v>
      </c>
      <c r="CP860" s="9">
        <v>2.058977412</v>
      </c>
      <c r="CQ860" s="9">
        <v>1.5917493040000001</v>
      </c>
      <c r="CR860" s="9">
        <v>2.758801724</v>
      </c>
      <c r="CS860" s="9">
        <v>2.1492676799999999</v>
      </c>
      <c r="CT860" s="9">
        <v>1.7644212480000001</v>
      </c>
      <c r="CU860" s="9">
        <v>2.7527270719999999</v>
      </c>
      <c r="CV860" s="9">
        <v>4.0072495359999998</v>
      </c>
      <c r="CW860" s="9">
        <v>3.4328832920000001</v>
      </c>
      <c r="CX860" s="9">
        <v>4.6435205000000002</v>
      </c>
      <c r="CY860" s="9">
        <v>2.0734771360000002</v>
      </c>
      <c r="CZ860" s="9">
        <v>1.9402699319999999</v>
      </c>
      <c r="DA860" s="9">
        <v>2.659007956</v>
      </c>
      <c r="DB860" s="9">
        <v>2.3010172839999998</v>
      </c>
      <c r="DC860" s="9">
        <v>2.3940483120000002</v>
      </c>
      <c r="DD860" s="9">
        <v>4.8971292600000007</v>
      </c>
      <c r="DE860" s="9">
        <v>2.6754436039999998</v>
      </c>
      <c r="DF860" s="9">
        <v>3.2206989080000001</v>
      </c>
      <c r="DG860" s="9">
        <v>1.4765211840000001</v>
      </c>
      <c r="DH860" s="9">
        <v>1.3645119560000001</v>
      </c>
      <c r="DI860" s="9">
        <v>2.3119465080000001</v>
      </c>
      <c r="DJ860" s="9">
        <v>1.38559126</v>
      </c>
      <c r="DK860" s="9">
        <v>1.86060074</v>
      </c>
      <c r="DL860" s="9">
        <v>2.9021903880000002</v>
      </c>
      <c r="DM860" s="9">
        <v>2.8510165399999998</v>
      </c>
      <c r="DN860" s="9">
        <v>2.5238488960000001</v>
      </c>
      <c r="DO860" s="9">
        <v>1.9314472599999999</v>
      </c>
      <c r="DP860" s="9">
        <v>1.92355528</v>
      </c>
      <c r="DQ860" s="9">
        <v>3.1871272159999999</v>
      </c>
      <c r="DR860" s="9">
        <v>1.625356308</v>
      </c>
      <c r="DS860" s="9">
        <v>2.546698696</v>
      </c>
      <c r="DT860" s="9">
        <v>1.3378558999999999</v>
      </c>
      <c r="DU860" s="9">
        <v>1.7231538239999999</v>
      </c>
      <c r="DV860" s="9">
        <v>1.29905242</v>
      </c>
      <c r="DW860" s="9">
        <v>2.2283538679999997</v>
      </c>
      <c r="DX860" s="9">
        <v>1.751105956</v>
      </c>
      <c r="DY860" s="9">
        <v>1.4807539679999999</v>
      </c>
      <c r="DZ860" s="9">
        <v>2.2209369959999998</v>
      </c>
      <c r="EA860" s="9">
        <v>3.2197811600000001</v>
      </c>
      <c r="EB860" s="9">
        <v>2.7590578679999997</v>
      </c>
      <c r="EC860" s="9">
        <v>3.6787663999999998</v>
      </c>
      <c r="ED860" s="9">
        <v>1.6990150720000001</v>
      </c>
      <c r="EE860" s="9">
        <v>1.582440772</v>
      </c>
      <c r="EF860" s="9">
        <v>2.1231290719999998</v>
      </c>
      <c r="EG860" s="9">
        <v>1.8994881560000001</v>
      </c>
      <c r="EH860" s="9">
        <v>1.9894454480000001</v>
      </c>
      <c r="EI860" s="9">
        <v>3.8909390639999999</v>
      </c>
      <c r="EJ860" s="9">
        <v>2.1709367840000002</v>
      </c>
      <c r="EK860" s="9">
        <v>2.5699557360000003</v>
      </c>
    </row>
    <row r="861" spans="1:141" x14ac:dyDescent="0.2">
      <c r="A861">
        <v>857</v>
      </c>
      <c r="B861" s="9">
        <v>1.2720099999999999</v>
      </c>
      <c r="C861" s="9">
        <v>3.4780417565403328</v>
      </c>
      <c r="D861" s="9">
        <v>1.5663400000000001</v>
      </c>
      <c r="E861" s="9">
        <v>2.0567500000000001</v>
      </c>
      <c r="F861" s="9">
        <v>1.4979746835443037</v>
      </c>
      <c r="G861" s="9">
        <v>2.4921000000000002</v>
      </c>
      <c r="H861" s="9">
        <v>1.9880960000000001</v>
      </c>
      <c r="I861" s="9">
        <v>2.2591999999999999</v>
      </c>
      <c r="J861" s="9">
        <v>1.9379</v>
      </c>
      <c r="K861" s="9">
        <v>5.0274999999999999</v>
      </c>
      <c r="L861" s="9">
        <v>2.3243399999999999</v>
      </c>
      <c r="M861" s="9">
        <v>3.169</v>
      </c>
      <c r="N861" s="9">
        <v>2.6105</v>
      </c>
      <c r="O861" s="9">
        <v>7.3312999999999997</v>
      </c>
      <c r="P861" s="9">
        <v>3.3751100000000003</v>
      </c>
      <c r="Q861" s="9">
        <v>4.4241999999999999</v>
      </c>
      <c r="R861" s="9">
        <v>2.291799819</v>
      </c>
      <c r="S861" s="9">
        <v>2.1093308670000002</v>
      </c>
      <c r="T861" s="9">
        <v>3.5722531360000001</v>
      </c>
      <c r="U861" s="9">
        <v>2.169391192</v>
      </c>
      <c r="V861" s="9">
        <v>3.0740990049999999</v>
      </c>
      <c r="W861" s="9">
        <v>4.5922488179999998</v>
      </c>
      <c r="X861" s="9">
        <v>4.6522332899999999</v>
      </c>
      <c r="Y861" s="9">
        <v>4.1198945829999998</v>
      </c>
      <c r="Z861" s="9">
        <v>3.073553065</v>
      </c>
      <c r="AA861" s="9">
        <v>3.1032805570000002</v>
      </c>
      <c r="AB861" s="9">
        <v>5.2184063590000003</v>
      </c>
      <c r="AC861" s="9">
        <v>2.6091746969999998</v>
      </c>
      <c r="AD861" s="9">
        <v>4.1562383860000001</v>
      </c>
      <c r="AE861" s="9">
        <v>2.0303827380000001</v>
      </c>
      <c r="AF861" s="9">
        <v>2.5805500270000001</v>
      </c>
      <c r="AG861" s="9">
        <v>2.0497809779999998</v>
      </c>
      <c r="AH861" s="9">
        <v>3.589084792</v>
      </c>
      <c r="AI861" s="9">
        <v>2.7603382400000003</v>
      </c>
      <c r="AJ861" s="9">
        <v>2.1596389650000001</v>
      </c>
      <c r="AK861" s="9">
        <v>3.5606921269999998</v>
      </c>
      <c r="AL861" s="9">
        <v>5.2578640659999998</v>
      </c>
      <c r="AM861" s="9">
        <v>4.5093116760000003</v>
      </c>
      <c r="AN861" s="9">
        <v>6.2224106270000004</v>
      </c>
      <c r="AO861" s="9">
        <v>2.6522516730000003</v>
      </c>
      <c r="AP861" s="9">
        <v>2.4950166110000001</v>
      </c>
      <c r="AQ861" s="9">
        <v>3.5574283269999998</v>
      </c>
      <c r="AR861" s="9">
        <v>2.9323719429999997</v>
      </c>
      <c r="AS861" s="9">
        <v>2.9837633320000001</v>
      </c>
      <c r="AT861" s="9">
        <v>6.5298283010000002</v>
      </c>
      <c r="AU861" s="9">
        <v>3.443583405</v>
      </c>
      <c r="AV861" s="9">
        <v>4.3158780619999995</v>
      </c>
      <c r="AW861" s="9">
        <v>2.0566659710000001</v>
      </c>
      <c r="AX861" s="9">
        <v>1.8931614189999999</v>
      </c>
      <c r="AY861" s="9">
        <v>3.2556933779999997</v>
      </c>
      <c r="AZ861" s="9">
        <v>1.9248890780000001</v>
      </c>
      <c r="BA861" s="9">
        <v>2.7065027920000002</v>
      </c>
      <c r="BB861" s="9">
        <v>4.1256193320000003</v>
      </c>
      <c r="BC861" s="9">
        <v>4.0626837279999997</v>
      </c>
      <c r="BD861" s="9">
        <v>3.6216599</v>
      </c>
      <c r="BE861" s="9">
        <v>2.6845160560000001</v>
      </c>
      <c r="BF861" s="9">
        <v>2.7337412489999999</v>
      </c>
      <c r="BG861" s="9">
        <v>4.5672021569999997</v>
      </c>
      <c r="BH861" s="9">
        <v>2.3089135490000001</v>
      </c>
      <c r="BI861" s="9">
        <v>3.6571537869999999</v>
      </c>
      <c r="BJ861" s="9">
        <v>1.8276585540000001</v>
      </c>
      <c r="BK861" s="9">
        <v>2.3055007240000003</v>
      </c>
      <c r="BL861" s="9">
        <v>1.8183000300000001</v>
      </c>
      <c r="BM861" s="9">
        <v>3.16985356</v>
      </c>
      <c r="BN861" s="9">
        <v>2.4481892919999999</v>
      </c>
      <c r="BO861" s="9">
        <v>1.970092127</v>
      </c>
      <c r="BP861" s="9">
        <v>3.1631550910000001</v>
      </c>
      <c r="BQ861" s="9">
        <v>4.6240161369999999</v>
      </c>
      <c r="BR861" s="9">
        <v>3.9622876599999999</v>
      </c>
      <c r="BS861" s="9">
        <v>5.4147485870000001</v>
      </c>
      <c r="BT861" s="9">
        <v>2.3558338029999999</v>
      </c>
      <c r="BU861" s="9">
        <v>2.212734057</v>
      </c>
      <c r="BV861" s="9">
        <v>3.087002338</v>
      </c>
      <c r="BW861" s="9">
        <v>2.6009886679999998</v>
      </c>
      <c r="BX861" s="9">
        <v>2.6934811920000001</v>
      </c>
      <c r="BY861" s="9">
        <v>5.6925088820000003</v>
      </c>
      <c r="BZ861" s="9">
        <v>3.060777673</v>
      </c>
      <c r="CA861" s="9">
        <v>3.7492169929999997</v>
      </c>
      <c r="CB861" s="9">
        <v>1.8127340999999999</v>
      </c>
      <c r="CC861" s="9">
        <v>1.6707844110000001</v>
      </c>
      <c r="CD861" s="9">
        <v>2.8526430619999998</v>
      </c>
      <c r="CE861" s="9">
        <v>1.6963832489999999</v>
      </c>
      <c r="CF861" s="9">
        <v>2.34168603</v>
      </c>
      <c r="CG861" s="9">
        <v>3.6013288830000003</v>
      </c>
      <c r="CH861" s="9">
        <v>3.54244943</v>
      </c>
      <c r="CI861" s="9">
        <v>3.1466980429999998</v>
      </c>
      <c r="CJ861" s="9">
        <v>2.3636132920000001</v>
      </c>
      <c r="CK861" s="9">
        <v>2.3883856619999997</v>
      </c>
      <c r="CL861" s="9">
        <v>3.9728985650000004</v>
      </c>
      <c r="CM861" s="9">
        <v>2.015964297</v>
      </c>
      <c r="CN861" s="9">
        <v>3.1751282590000001</v>
      </c>
      <c r="CO861" s="9">
        <v>1.6234109379999999</v>
      </c>
      <c r="CP861" s="9">
        <v>2.0632051890000001</v>
      </c>
      <c r="CQ861" s="9">
        <v>1.5949686380000001</v>
      </c>
      <c r="CR861" s="9">
        <v>2.7644835030000001</v>
      </c>
      <c r="CS861" s="9">
        <v>2.153525235</v>
      </c>
      <c r="CT861" s="9">
        <v>1.7680525810000001</v>
      </c>
      <c r="CU861" s="9">
        <v>2.7579241840000002</v>
      </c>
      <c r="CV861" s="9">
        <v>4.0150393170000003</v>
      </c>
      <c r="CW861" s="9">
        <v>3.4393768489999998</v>
      </c>
      <c r="CX861" s="9">
        <v>4.6523405000000002</v>
      </c>
      <c r="CY861" s="9">
        <v>2.0775844669999999</v>
      </c>
      <c r="CZ861" s="9">
        <v>1.944200154</v>
      </c>
      <c r="DA861" s="9">
        <v>2.6643759570000003</v>
      </c>
      <c r="DB861" s="9">
        <v>2.3052941730000001</v>
      </c>
      <c r="DC861" s="9">
        <v>2.3988563140000001</v>
      </c>
      <c r="DD861" s="9">
        <v>4.9071081450000005</v>
      </c>
      <c r="DE861" s="9">
        <v>2.6802971630000001</v>
      </c>
      <c r="DF861" s="9">
        <v>3.2273875759999999</v>
      </c>
      <c r="DG861" s="9">
        <v>1.4795320729999999</v>
      </c>
      <c r="DH861" s="9">
        <v>1.367363957</v>
      </c>
      <c r="DI861" s="9">
        <v>2.316793176</v>
      </c>
      <c r="DJ861" s="9">
        <v>1.3884323700000001</v>
      </c>
      <c r="DK861" s="9">
        <v>1.86444163</v>
      </c>
      <c r="DL861" s="9">
        <v>2.9074406110000002</v>
      </c>
      <c r="DM861" s="9">
        <v>2.8570434300000001</v>
      </c>
      <c r="DN861" s="9">
        <v>2.5286477870000001</v>
      </c>
      <c r="DO861" s="9">
        <v>1.93546437</v>
      </c>
      <c r="DP861" s="9">
        <v>1.9272108350000001</v>
      </c>
      <c r="DQ861" s="9">
        <v>3.193924327</v>
      </c>
      <c r="DR861" s="9">
        <v>1.6286027510000001</v>
      </c>
      <c r="DS861" s="9">
        <v>2.5520373620000001</v>
      </c>
      <c r="DT861" s="9">
        <v>1.3406319</v>
      </c>
      <c r="DU861" s="9">
        <v>1.7267276030000001</v>
      </c>
      <c r="DV861" s="9">
        <v>1.3017148649999999</v>
      </c>
      <c r="DW861" s="9">
        <v>2.2329776459999997</v>
      </c>
      <c r="DX861" s="9">
        <v>1.7546217319999999</v>
      </c>
      <c r="DY861" s="9">
        <v>1.483827746</v>
      </c>
      <c r="DZ861" s="9">
        <v>2.225183887</v>
      </c>
      <c r="EA861" s="9">
        <v>3.2260724949999999</v>
      </c>
      <c r="EB861" s="9">
        <v>2.764315646</v>
      </c>
      <c r="EC861" s="9">
        <v>3.6859126249999998</v>
      </c>
      <c r="ED861" s="9">
        <v>1.7024101840000001</v>
      </c>
      <c r="EE861" s="9">
        <v>1.585671659</v>
      </c>
      <c r="EF861" s="9">
        <v>2.127457959</v>
      </c>
      <c r="EG861" s="9">
        <v>1.9030361570000001</v>
      </c>
      <c r="EH861" s="9">
        <v>1.9934807810000001</v>
      </c>
      <c r="EI861" s="9">
        <v>3.8990677329999999</v>
      </c>
      <c r="EJ861" s="9">
        <v>2.174933673</v>
      </c>
      <c r="EK861" s="9">
        <v>2.5753112919999999</v>
      </c>
    </row>
    <row r="862" spans="1:141" x14ac:dyDescent="0.2">
      <c r="A862">
        <v>858</v>
      </c>
      <c r="B862" s="9">
        <v>1.27494</v>
      </c>
      <c r="C862" s="9">
        <v>3.4831411815799429</v>
      </c>
      <c r="D862" s="9">
        <v>1.56996</v>
      </c>
      <c r="E862" s="9">
        <v>2.0615000000000001</v>
      </c>
      <c r="F862" s="9">
        <v>1.5017721518987341</v>
      </c>
      <c r="G862" s="9">
        <v>2.4974000000000003</v>
      </c>
      <c r="H862" s="9">
        <v>1.9930240000000001</v>
      </c>
      <c r="I862" s="9">
        <v>2.2648000000000001</v>
      </c>
      <c r="J862" s="9">
        <v>1.9426000000000001</v>
      </c>
      <c r="K862" s="9">
        <v>5.0349999999999993</v>
      </c>
      <c r="L862" s="9">
        <v>2.3289599999999999</v>
      </c>
      <c r="M862" s="9">
        <v>3.1760000000000002</v>
      </c>
      <c r="N862" s="9">
        <v>2.617</v>
      </c>
      <c r="O862" s="9">
        <v>7.3422000000000001</v>
      </c>
      <c r="P862" s="9">
        <v>3.38334</v>
      </c>
      <c r="Q862" s="9">
        <v>4.4348000000000001</v>
      </c>
      <c r="R862" s="9">
        <v>2.2964044859999997</v>
      </c>
      <c r="S862" s="9">
        <v>2.1136161979999999</v>
      </c>
      <c r="T862" s="9">
        <v>3.579549584</v>
      </c>
      <c r="U862" s="9">
        <v>2.1737867479999999</v>
      </c>
      <c r="V862" s="9">
        <v>3.0802036699999999</v>
      </c>
      <c r="W862" s="9">
        <v>4.6003685919999997</v>
      </c>
      <c r="X862" s="9">
        <v>4.6617999600000006</v>
      </c>
      <c r="Y862" s="9">
        <v>4.1275668019999996</v>
      </c>
      <c r="Z862" s="9">
        <v>3.0797495100000001</v>
      </c>
      <c r="AA862" s="9">
        <v>3.1091205579999999</v>
      </c>
      <c r="AB862" s="9">
        <v>5.2292992460000001</v>
      </c>
      <c r="AC862" s="9">
        <v>2.6142869179999999</v>
      </c>
      <c r="AD862" s="9">
        <v>4.1649723839999995</v>
      </c>
      <c r="AE862" s="9">
        <v>2.0345040719999998</v>
      </c>
      <c r="AF862" s="9">
        <v>2.5857651380000002</v>
      </c>
      <c r="AG862" s="9">
        <v>2.0538465320000001</v>
      </c>
      <c r="AH862" s="9">
        <v>3.5964223479999999</v>
      </c>
      <c r="AI862" s="9">
        <v>2.76570246</v>
      </c>
      <c r="AJ862" s="9">
        <v>2.16403341</v>
      </c>
      <c r="AK862" s="9">
        <v>3.5673132380000001</v>
      </c>
      <c r="AL862" s="9">
        <v>5.2680114040000001</v>
      </c>
      <c r="AM862" s="9">
        <v>4.5177323439999997</v>
      </c>
      <c r="AN862" s="9">
        <v>6.233805738</v>
      </c>
      <c r="AO862" s="9">
        <v>2.6574225620000003</v>
      </c>
      <c r="AP862" s="9">
        <v>2.500034834</v>
      </c>
      <c r="AQ862" s="9">
        <v>3.5644974380000001</v>
      </c>
      <c r="AR862" s="9">
        <v>2.9377679419999998</v>
      </c>
      <c r="AS862" s="9">
        <v>2.9896851080000002</v>
      </c>
      <c r="AT862" s="9">
        <v>6.5426322939999997</v>
      </c>
      <c r="AU862" s="9">
        <v>3.44970007</v>
      </c>
      <c r="AV862" s="9">
        <v>4.3247367279999995</v>
      </c>
      <c r="AW862" s="9">
        <v>2.0608039740000001</v>
      </c>
      <c r="AX862" s="9">
        <v>1.8970320860000001</v>
      </c>
      <c r="AY862" s="9">
        <v>3.2623749319999997</v>
      </c>
      <c r="AZ862" s="9">
        <v>1.9287986320000001</v>
      </c>
      <c r="BA862" s="9">
        <v>2.7119143480000001</v>
      </c>
      <c r="BB862" s="9">
        <v>4.132949108</v>
      </c>
      <c r="BC862" s="9">
        <v>4.0710957319999999</v>
      </c>
      <c r="BD862" s="9">
        <v>3.6284399000000001</v>
      </c>
      <c r="BE862" s="9">
        <v>2.6899691639999999</v>
      </c>
      <c r="BF862" s="9">
        <v>2.738886806</v>
      </c>
      <c r="BG862" s="9">
        <v>4.5767881579999994</v>
      </c>
      <c r="BH862" s="9">
        <v>2.3134551060000001</v>
      </c>
      <c r="BI862" s="9">
        <v>3.6648106780000003</v>
      </c>
      <c r="BJ862" s="9">
        <v>1.8313827760000001</v>
      </c>
      <c r="BK862" s="9">
        <v>2.3101960560000001</v>
      </c>
      <c r="BL862" s="9">
        <v>1.8219349199999999</v>
      </c>
      <c r="BM862" s="9">
        <v>3.1763453400000001</v>
      </c>
      <c r="BN862" s="9">
        <v>2.452998848</v>
      </c>
      <c r="BO862" s="9">
        <v>1.9741132379999999</v>
      </c>
      <c r="BP862" s="9">
        <v>3.1690677539999998</v>
      </c>
      <c r="BQ862" s="9">
        <v>4.6329645780000002</v>
      </c>
      <c r="BR862" s="9">
        <v>3.96974144</v>
      </c>
      <c r="BS862" s="9">
        <v>5.4248474780000002</v>
      </c>
      <c r="BT862" s="9">
        <v>2.3604655819999998</v>
      </c>
      <c r="BU862" s="9">
        <v>2.2171960579999999</v>
      </c>
      <c r="BV862" s="9">
        <v>3.0931836719999999</v>
      </c>
      <c r="BW862" s="9">
        <v>2.6058028919999998</v>
      </c>
      <c r="BX862" s="9">
        <v>2.6988467480000002</v>
      </c>
      <c r="BY862" s="9">
        <v>5.7038831080000003</v>
      </c>
      <c r="BZ862" s="9">
        <v>3.066266562</v>
      </c>
      <c r="CA862" s="9">
        <v>3.7569654419999998</v>
      </c>
      <c r="CB862" s="9">
        <v>1.8163961</v>
      </c>
      <c r="CC862" s="9">
        <v>1.674226634</v>
      </c>
      <c r="CD862" s="9">
        <v>2.8585397280000002</v>
      </c>
      <c r="CE862" s="9">
        <v>1.6998348059999999</v>
      </c>
      <c r="CF862" s="9">
        <v>2.3464189200000001</v>
      </c>
      <c r="CG862" s="9">
        <v>3.6077631020000003</v>
      </c>
      <c r="CH862" s="9">
        <v>3.54983432</v>
      </c>
      <c r="CI862" s="9">
        <v>3.1526120419999999</v>
      </c>
      <c r="CJ862" s="9">
        <v>2.3684548480000003</v>
      </c>
      <c r="CK862" s="9">
        <v>2.3928883279999997</v>
      </c>
      <c r="CL862" s="9">
        <v>3.9812730100000002</v>
      </c>
      <c r="CM862" s="9">
        <v>2.0199465180000002</v>
      </c>
      <c r="CN862" s="9">
        <v>3.1817671459999999</v>
      </c>
      <c r="CO862" s="9">
        <v>1.626736272</v>
      </c>
      <c r="CP862" s="9">
        <v>2.0674329659999997</v>
      </c>
      <c r="CQ862" s="9">
        <v>1.5981879720000001</v>
      </c>
      <c r="CR862" s="9">
        <v>2.7701652819999998</v>
      </c>
      <c r="CS862" s="9">
        <v>2.1577827900000002</v>
      </c>
      <c r="CT862" s="9">
        <v>1.771683914</v>
      </c>
      <c r="CU862" s="9">
        <v>2.763121296</v>
      </c>
      <c r="CV862" s="9">
        <v>4.0228290979999999</v>
      </c>
      <c r="CW862" s="9">
        <v>3.4458704060000001</v>
      </c>
      <c r="CX862" s="9">
        <v>4.6611605000000003</v>
      </c>
      <c r="CY862" s="9">
        <v>2.081691798</v>
      </c>
      <c r="CZ862" s="9">
        <v>1.9481303759999999</v>
      </c>
      <c r="DA862" s="9">
        <v>2.6697439580000002</v>
      </c>
      <c r="DB862" s="9">
        <v>2.3095710619999998</v>
      </c>
      <c r="DC862" s="9">
        <v>2.403664316</v>
      </c>
      <c r="DD862" s="9">
        <v>4.9170870300000002</v>
      </c>
      <c r="DE862" s="9">
        <v>2.6851507219999999</v>
      </c>
      <c r="DF862" s="9">
        <v>3.2340762440000002</v>
      </c>
      <c r="DG862" s="9">
        <v>1.4825429619999999</v>
      </c>
      <c r="DH862" s="9">
        <v>1.370215958</v>
      </c>
      <c r="DI862" s="9">
        <v>2.3216398439999999</v>
      </c>
      <c r="DJ862" s="9">
        <v>1.39127348</v>
      </c>
      <c r="DK862" s="9">
        <v>1.8682825199999999</v>
      </c>
      <c r="DL862" s="9">
        <v>2.9126908340000002</v>
      </c>
      <c r="DM862" s="9">
        <v>2.8630703199999998</v>
      </c>
      <c r="DN862" s="9">
        <v>2.5334466780000002</v>
      </c>
      <c r="DO862" s="9">
        <v>1.93948148</v>
      </c>
      <c r="DP862" s="9">
        <v>1.93086639</v>
      </c>
      <c r="DQ862" s="9">
        <v>3.200721438</v>
      </c>
      <c r="DR862" s="9">
        <v>1.6318491939999999</v>
      </c>
      <c r="DS862" s="9">
        <v>2.5573760280000002</v>
      </c>
      <c r="DT862" s="9">
        <v>1.3434078999999999</v>
      </c>
      <c r="DU862" s="9">
        <v>1.7303013819999999</v>
      </c>
      <c r="DV862" s="9">
        <v>1.30437731</v>
      </c>
      <c r="DW862" s="9">
        <v>2.2376014239999997</v>
      </c>
      <c r="DX862" s="9">
        <v>1.7581375080000001</v>
      </c>
      <c r="DY862" s="9">
        <v>1.4869015240000001</v>
      </c>
      <c r="DZ862" s="9">
        <v>2.2294307779999998</v>
      </c>
      <c r="EA862" s="9">
        <v>3.2323638300000002</v>
      </c>
      <c r="EB862" s="9">
        <v>2.7695734239999998</v>
      </c>
      <c r="EC862" s="9">
        <v>3.6930588499999999</v>
      </c>
      <c r="ED862" s="9">
        <v>1.7058052960000001</v>
      </c>
      <c r="EE862" s="9">
        <v>1.5889025459999999</v>
      </c>
      <c r="EF862" s="9">
        <v>2.1317868459999998</v>
      </c>
      <c r="EG862" s="9">
        <v>1.906584158</v>
      </c>
      <c r="EH862" s="9">
        <v>1.997516114</v>
      </c>
      <c r="EI862" s="9">
        <v>3.9071964019999998</v>
      </c>
      <c r="EJ862" s="9">
        <v>2.1789305620000001</v>
      </c>
      <c r="EK862" s="9">
        <v>2.5806668479999999</v>
      </c>
    </row>
    <row r="863" spans="1:141" x14ac:dyDescent="0.2">
      <c r="A863">
        <v>859</v>
      </c>
      <c r="B863" s="9">
        <v>1.2778699999999998</v>
      </c>
      <c r="C863" s="9">
        <v>3.4882406066195535</v>
      </c>
      <c r="D863" s="9">
        <v>1.57358</v>
      </c>
      <c r="E863" s="9">
        <v>2.0662500000000001</v>
      </c>
      <c r="F863" s="9">
        <v>1.5055696202531645</v>
      </c>
      <c r="G863" s="9">
        <v>2.5026999999999999</v>
      </c>
      <c r="H863" s="9">
        <v>1.9979520000000002</v>
      </c>
      <c r="I863" s="9">
        <v>2.2704</v>
      </c>
      <c r="J863" s="9">
        <v>1.9473</v>
      </c>
      <c r="K863" s="9">
        <v>5.0424999999999995</v>
      </c>
      <c r="L863" s="9">
        <v>2.33358</v>
      </c>
      <c r="M863" s="9">
        <v>3.1830000000000003</v>
      </c>
      <c r="N863" s="9">
        <v>2.6234999999999999</v>
      </c>
      <c r="O863" s="9">
        <v>7.3530999999999995</v>
      </c>
      <c r="P863" s="9">
        <v>3.3915700000000002</v>
      </c>
      <c r="Q863" s="9">
        <v>4.4454000000000002</v>
      </c>
      <c r="R863" s="9">
        <v>2.3010091529999999</v>
      </c>
      <c r="S863" s="9">
        <v>2.1179015290000001</v>
      </c>
      <c r="T863" s="9">
        <v>3.586846032</v>
      </c>
      <c r="U863" s="9">
        <v>2.1781823039999999</v>
      </c>
      <c r="V863" s="9">
        <v>3.086308335</v>
      </c>
      <c r="W863" s="9">
        <v>4.6084883659999996</v>
      </c>
      <c r="X863" s="9">
        <v>4.6713666300000005</v>
      </c>
      <c r="Y863" s="9">
        <v>4.1352390210000003</v>
      </c>
      <c r="Z863" s="9">
        <v>3.0859459550000001</v>
      </c>
      <c r="AA863" s="9">
        <v>3.114960559</v>
      </c>
      <c r="AB863" s="9">
        <v>5.2401921330000008</v>
      </c>
      <c r="AC863" s="9">
        <v>2.619399139</v>
      </c>
      <c r="AD863" s="9">
        <v>4.1737063819999998</v>
      </c>
      <c r="AE863" s="9">
        <v>2.038625406</v>
      </c>
      <c r="AF863" s="9">
        <v>2.5909802490000002</v>
      </c>
      <c r="AG863" s="9">
        <v>2.057912086</v>
      </c>
      <c r="AH863" s="9">
        <v>3.6037599039999999</v>
      </c>
      <c r="AI863" s="9">
        <v>2.7710666800000001</v>
      </c>
      <c r="AJ863" s="9">
        <v>2.168427855</v>
      </c>
      <c r="AK863" s="9">
        <v>3.573934349</v>
      </c>
      <c r="AL863" s="9">
        <v>5.2781587420000005</v>
      </c>
      <c r="AM863" s="9">
        <v>4.526153012</v>
      </c>
      <c r="AN863" s="9">
        <v>6.2452008489999997</v>
      </c>
      <c r="AO863" s="9">
        <v>2.6625934510000002</v>
      </c>
      <c r="AP863" s="9">
        <v>2.505053057</v>
      </c>
      <c r="AQ863" s="9">
        <v>3.5715665489999999</v>
      </c>
      <c r="AR863" s="9">
        <v>2.9431639409999999</v>
      </c>
      <c r="AS863" s="9">
        <v>2.9956068839999999</v>
      </c>
      <c r="AT863" s="9">
        <v>6.555436287</v>
      </c>
      <c r="AU863" s="9">
        <v>3.455816735</v>
      </c>
      <c r="AV863" s="9">
        <v>4.3335953939999996</v>
      </c>
      <c r="AW863" s="9">
        <v>2.0649419770000002</v>
      </c>
      <c r="AX863" s="9">
        <v>1.900902753</v>
      </c>
      <c r="AY863" s="9">
        <v>3.2690564859999998</v>
      </c>
      <c r="AZ863" s="9">
        <v>1.9327081860000002</v>
      </c>
      <c r="BA863" s="9">
        <v>2.717325904</v>
      </c>
      <c r="BB863" s="9">
        <v>4.1402788839999998</v>
      </c>
      <c r="BC863" s="9">
        <v>4.0795077360000001</v>
      </c>
      <c r="BD863" s="9">
        <v>3.6352199000000001</v>
      </c>
      <c r="BE863" s="9">
        <v>2.6954222720000001</v>
      </c>
      <c r="BF863" s="9">
        <v>2.7440323630000001</v>
      </c>
      <c r="BG863" s="9">
        <v>4.586374159</v>
      </c>
      <c r="BH863" s="9">
        <v>2.3179966629999997</v>
      </c>
      <c r="BI863" s="9">
        <v>3.6724675690000002</v>
      </c>
      <c r="BJ863" s="9">
        <v>1.8351069980000001</v>
      </c>
      <c r="BK863" s="9">
        <v>2.3148913879999999</v>
      </c>
      <c r="BL863" s="9">
        <v>1.82556981</v>
      </c>
      <c r="BM863" s="9">
        <v>3.1828371200000003</v>
      </c>
      <c r="BN863" s="9">
        <v>2.4578084040000001</v>
      </c>
      <c r="BO863" s="9">
        <v>1.9781343490000001</v>
      </c>
      <c r="BP863" s="9">
        <v>3.174980417</v>
      </c>
      <c r="BQ863" s="9">
        <v>4.6419130189999995</v>
      </c>
      <c r="BR863" s="9">
        <v>3.9771952199999996</v>
      </c>
      <c r="BS863" s="9">
        <v>5.4349463690000004</v>
      </c>
      <c r="BT863" s="9">
        <v>2.3650973610000001</v>
      </c>
      <c r="BU863" s="9">
        <v>2.2216580590000001</v>
      </c>
      <c r="BV863" s="9">
        <v>3.0993650060000002</v>
      </c>
      <c r="BW863" s="9">
        <v>2.6106171159999998</v>
      </c>
      <c r="BX863" s="9">
        <v>2.7042123039999999</v>
      </c>
      <c r="BY863" s="9">
        <v>5.7152573340000004</v>
      </c>
      <c r="BZ863" s="9">
        <v>3.071755451</v>
      </c>
      <c r="CA863" s="9">
        <v>3.764713891</v>
      </c>
      <c r="CB863" s="9">
        <v>1.8200581</v>
      </c>
      <c r="CC863" s="9">
        <v>1.677668857</v>
      </c>
      <c r="CD863" s="9">
        <v>2.8644363940000002</v>
      </c>
      <c r="CE863" s="9">
        <v>1.7032863629999999</v>
      </c>
      <c r="CF863" s="9">
        <v>2.3511518099999997</v>
      </c>
      <c r="CG863" s="9">
        <v>3.6141973210000002</v>
      </c>
      <c r="CH863" s="9">
        <v>3.55721921</v>
      </c>
      <c r="CI863" s="9">
        <v>3.158526041</v>
      </c>
      <c r="CJ863" s="9">
        <v>2.373296404</v>
      </c>
      <c r="CK863" s="9">
        <v>2.3973909939999998</v>
      </c>
      <c r="CL863" s="9">
        <v>3.9896474550000001</v>
      </c>
      <c r="CM863" s="9">
        <v>2.023928739</v>
      </c>
      <c r="CN863" s="9">
        <v>3.1884060330000001</v>
      </c>
      <c r="CO863" s="9">
        <v>1.6300616059999999</v>
      </c>
      <c r="CP863" s="9">
        <v>2.0716607429999998</v>
      </c>
      <c r="CQ863" s="9">
        <v>1.601407306</v>
      </c>
      <c r="CR863" s="9">
        <v>2.7758470609999999</v>
      </c>
      <c r="CS863" s="9">
        <v>2.1620403449999999</v>
      </c>
      <c r="CT863" s="9">
        <v>1.775315247</v>
      </c>
      <c r="CU863" s="9">
        <v>2.7683184079999998</v>
      </c>
      <c r="CV863" s="9">
        <v>4.0306188790000004</v>
      </c>
      <c r="CW863" s="9">
        <v>3.4523639629999998</v>
      </c>
      <c r="CX863" s="9">
        <v>4.6699804999999994</v>
      </c>
      <c r="CY863" s="9">
        <v>2.0857991290000002</v>
      </c>
      <c r="CZ863" s="9">
        <v>1.9520605979999999</v>
      </c>
      <c r="DA863" s="9">
        <v>2.6751119590000001</v>
      </c>
      <c r="DB863" s="9">
        <v>2.3138479510000001</v>
      </c>
      <c r="DC863" s="9">
        <v>2.4084723180000003</v>
      </c>
      <c r="DD863" s="9">
        <v>4.927065915</v>
      </c>
      <c r="DE863" s="9">
        <v>2.6900042809999998</v>
      </c>
      <c r="DF863" s="9">
        <v>3.2407649119999999</v>
      </c>
      <c r="DG863" s="9">
        <v>1.4855538509999999</v>
      </c>
      <c r="DH863" s="9">
        <v>1.3730679590000001</v>
      </c>
      <c r="DI863" s="9">
        <v>2.3264865120000002</v>
      </c>
      <c r="DJ863" s="9">
        <v>1.39411459</v>
      </c>
      <c r="DK863" s="9">
        <v>1.8721234100000002</v>
      </c>
      <c r="DL863" s="9">
        <v>2.9179410570000002</v>
      </c>
      <c r="DM863" s="9">
        <v>2.8690972100000001</v>
      </c>
      <c r="DN863" s="9">
        <v>2.5382455689999999</v>
      </c>
      <c r="DO863" s="9">
        <v>1.9434985899999999</v>
      </c>
      <c r="DP863" s="9">
        <v>1.934521945</v>
      </c>
      <c r="DQ863" s="9">
        <v>3.207518549</v>
      </c>
      <c r="DR863" s="9">
        <v>1.635095637</v>
      </c>
      <c r="DS863" s="9">
        <v>2.5627146939999998</v>
      </c>
      <c r="DT863" s="9">
        <v>1.3461839</v>
      </c>
      <c r="DU863" s="9">
        <v>1.7338751609999998</v>
      </c>
      <c r="DV863" s="9">
        <v>1.3070397549999999</v>
      </c>
      <c r="DW863" s="9">
        <v>2.2422252019999998</v>
      </c>
      <c r="DX863" s="9">
        <v>1.7616532840000001</v>
      </c>
      <c r="DY863" s="9">
        <v>1.4899753019999999</v>
      </c>
      <c r="DZ863" s="9">
        <v>2.233677669</v>
      </c>
      <c r="EA863" s="9">
        <v>3.2386551649999999</v>
      </c>
      <c r="EB863" s="9">
        <v>2.7748312020000001</v>
      </c>
      <c r="EC863" s="9">
        <v>3.700205075</v>
      </c>
      <c r="ED863" s="9">
        <v>1.7092004080000001</v>
      </c>
      <c r="EE863" s="9">
        <v>1.5921334330000001</v>
      </c>
      <c r="EF863" s="9">
        <v>2.136115733</v>
      </c>
      <c r="EG863" s="9">
        <v>1.910132159</v>
      </c>
      <c r="EH863" s="9">
        <v>2.0015514470000002</v>
      </c>
      <c r="EI863" s="9">
        <v>3.9153250710000003</v>
      </c>
      <c r="EJ863" s="9">
        <v>2.1829274510000003</v>
      </c>
      <c r="EK863" s="9">
        <v>2.5860224039999999</v>
      </c>
    </row>
    <row r="864" spans="1:141" x14ac:dyDescent="0.2">
      <c r="A864">
        <v>860</v>
      </c>
      <c r="B864" s="9">
        <v>1.2807999999999999</v>
      </c>
      <c r="C864" s="9">
        <v>3.4933400316591641</v>
      </c>
      <c r="D864" s="9">
        <v>1.5771999999999999</v>
      </c>
      <c r="E864" s="9">
        <v>2.0710000000000002</v>
      </c>
      <c r="F864" s="9">
        <v>1.5093670886075949</v>
      </c>
      <c r="G864" s="9">
        <v>2.508</v>
      </c>
      <c r="H864" s="9">
        <v>2.0028800000000002</v>
      </c>
      <c r="I864" s="9">
        <v>2.2759999999999998</v>
      </c>
      <c r="J864" s="9">
        <v>1.952</v>
      </c>
      <c r="K864" s="9">
        <v>5.05</v>
      </c>
      <c r="L864" s="9">
        <v>2.3382000000000001</v>
      </c>
      <c r="M864" s="9">
        <v>3.19</v>
      </c>
      <c r="N864" s="9">
        <v>2.6300000000000003</v>
      </c>
      <c r="O864" s="9">
        <v>7.3639999999999999</v>
      </c>
      <c r="P864" s="9">
        <v>3.3997999999999999</v>
      </c>
      <c r="Q864" s="9">
        <v>4.4559999999999995</v>
      </c>
      <c r="R864" s="9">
        <v>2.30561382</v>
      </c>
      <c r="S864" s="9">
        <v>2.1221868599999998</v>
      </c>
      <c r="T864" s="9">
        <v>3.5941424799999999</v>
      </c>
      <c r="U864" s="9">
        <v>2.1825778599999999</v>
      </c>
      <c r="V864" s="9">
        <v>3.0924130000000001</v>
      </c>
      <c r="W864" s="9">
        <v>4.6166081400000003</v>
      </c>
      <c r="X864" s="9">
        <v>4.6809333000000004</v>
      </c>
      <c r="Y864" s="9">
        <v>4.1429112400000001</v>
      </c>
      <c r="Z864" s="9">
        <v>3.0921423999999997</v>
      </c>
      <c r="AA864" s="9">
        <v>3.1208005600000002</v>
      </c>
      <c r="AB864" s="9">
        <v>5.2510850200000005</v>
      </c>
      <c r="AC864" s="9">
        <v>2.6245113600000001</v>
      </c>
      <c r="AD864" s="9">
        <v>4.1824403800000001</v>
      </c>
      <c r="AE864" s="9">
        <v>2.0427467400000001</v>
      </c>
      <c r="AF864" s="9">
        <v>2.5961953599999998</v>
      </c>
      <c r="AG864" s="9">
        <v>2.0619776399999998</v>
      </c>
      <c r="AH864" s="9">
        <v>3.6110974599999999</v>
      </c>
      <c r="AI864" s="9">
        <v>2.7764309000000003</v>
      </c>
      <c r="AJ864" s="9">
        <v>2.1728223</v>
      </c>
      <c r="AK864" s="9">
        <v>3.5805554599999998</v>
      </c>
      <c r="AL864" s="9">
        <v>5.2883060799999999</v>
      </c>
      <c r="AM864" s="9">
        <v>4.5345736800000003</v>
      </c>
      <c r="AN864" s="9">
        <v>6.2565959600000003</v>
      </c>
      <c r="AO864" s="9">
        <v>2.6677643400000002</v>
      </c>
      <c r="AP864" s="9">
        <v>2.51007128</v>
      </c>
      <c r="AQ864" s="9">
        <v>3.5786356599999998</v>
      </c>
      <c r="AR864" s="9">
        <v>2.94855994</v>
      </c>
      <c r="AS864" s="9">
        <v>3.00152866</v>
      </c>
      <c r="AT864" s="9">
        <v>6.5682402800000004</v>
      </c>
      <c r="AU864" s="9">
        <v>3.4619333999999999</v>
      </c>
      <c r="AV864" s="9">
        <v>4.3424540599999997</v>
      </c>
      <c r="AW864" s="9">
        <v>2.0690799800000002</v>
      </c>
      <c r="AX864" s="9">
        <v>1.9047734199999999</v>
      </c>
      <c r="AY864" s="9">
        <v>3.2757380399999998</v>
      </c>
      <c r="AZ864" s="9">
        <v>1.93661774</v>
      </c>
      <c r="BA864" s="9">
        <v>2.7227374599999998</v>
      </c>
      <c r="BB864" s="9">
        <v>4.1476086600000004</v>
      </c>
      <c r="BC864" s="9">
        <v>4.0879197400000002</v>
      </c>
      <c r="BD864" s="9">
        <v>3.6419999000000001</v>
      </c>
      <c r="BE864" s="9">
        <v>2.7008753799999998</v>
      </c>
      <c r="BF864" s="9">
        <v>2.7491779200000002</v>
      </c>
      <c r="BG864" s="9">
        <v>4.5959601599999997</v>
      </c>
      <c r="BH864" s="9">
        <v>2.3225382199999998</v>
      </c>
      <c r="BI864" s="9">
        <v>3.68012446</v>
      </c>
      <c r="BJ864" s="9">
        <v>1.8388312200000001</v>
      </c>
      <c r="BK864" s="9">
        <v>2.3195867200000002</v>
      </c>
      <c r="BL864" s="9">
        <v>1.8292047</v>
      </c>
      <c r="BM864" s="9">
        <v>3.1893289</v>
      </c>
      <c r="BN864" s="9">
        <v>2.4626179600000002</v>
      </c>
      <c r="BO864" s="9">
        <v>1.98215546</v>
      </c>
      <c r="BP864" s="9">
        <v>3.1808930800000002</v>
      </c>
      <c r="BQ864" s="9">
        <v>4.6508614599999998</v>
      </c>
      <c r="BR864" s="9">
        <v>3.9846489999999997</v>
      </c>
      <c r="BS864" s="9">
        <v>5.4450452600000006</v>
      </c>
      <c r="BT864" s="9">
        <v>2.36972914</v>
      </c>
      <c r="BU864" s="9">
        <v>2.22612006</v>
      </c>
      <c r="BV864" s="9">
        <v>3.1055463400000001</v>
      </c>
      <c r="BW864" s="9">
        <v>2.6154313399999998</v>
      </c>
      <c r="BX864" s="9">
        <v>2.70957786</v>
      </c>
      <c r="BY864" s="9">
        <v>5.7266315600000004</v>
      </c>
      <c r="BZ864" s="9">
        <v>3.07724434</v>
      </c>
      <c r="CA864" s="9">
        <v>3.7724623399999997</v>
      </c>
      <c r="CB864" s="9">
        <v>1.8237201000000001</v>
      </c>
      <c r="CC864" s="9">
        <v>1.68111108</v>
      </c>
      <c r="CD864" s="9">
        <v>2.8703330600000001</v>
      </c>
      <c r="CE864" s="9">
        <v>1.7067379199999999</v>
      </c>
      <c r="CF864" s="9">
        <v>2.3558846999999998</v>
      </c>
      <c r="CG864" s="9">
        <v>3.6206315400000002</v>
      </c>
      <c r="CH864" s="9">
        <v>3.5646040999999999</v>
      </c>
      <c r="CI864" s="9">
        <v>3.1644400399999997</v>
      </c>
      <c r="CJ864" s="9">
        <v>2.3781379600000001</v>
      </c>
      <c r="CK864" s="9">
        <v>2.4018936599999998</v>
      </c>
      <c r="CL864" s="9">
        <v>3.9980219000000004</v>
      </c>
      <c r="CM864" s="9">
        <v>2.0279109600000003</v>
      </c>
      <c r="CN864" s="9">
        <v>3.19504492</v>
      </c>
      <c r="CO864" s="9">
        <v>1.6333869399999998</v>
      </c>
      <c r="CP864" s="9">
        <v>2.0758885199999999</v>
      </c>
      <c r="CQ864" s="9">
        <v>1.60462664</v>
      </c>
      <c r="CR864" s="9">
        <v>2.78152884</v>
      </c>
      <c r="CS864" s="9">
        <v>2.1662979</v>
      </c>
      <c r="CT864" s="9">
        <v>1.7789465799999999</v>
      </c>
      <c r="CU864" s="9">
        <v>2.7735155200000001</v>
      </c>
      <c r="CV864" s="9">
        <v>4.03840866</v>
      </c>
      <c r="CW864" s="9">
        <v>3.45885752</v>
      </c>
      <c r="CX864" s="9">
        <v>4.6788004999999995</v>
      </c>
      <c r="CY864" s="9">
        <v>2.0899064599999999</v>
      </c>
      <c r="CZ864" s="9">
        <v>1.95599082</v>
      </c>
      <c r="DA864" s="9">
        <v>2.68047996</v>
      </c>
      <c r="DB864" s="9">
        <v>2.3181248399999999</v>
      </c>
      <c r="DC864" s="9">
        <v>2.4132803200000001</v>
      </c>
      <c r="DD864" s="9">
        <v>4.9370448000000007</v>
      </c>
      <c r="DE864" s="9">
        <v>2.6948578400000001</v>
      </c>
      <c r="DF864" s="9">
        <v>3.2474535800000002</v>
      </c>
      <c r="DG864" s="9">
        <v>1.4885647399999999</v>
      </c>
      <c r="DH864" s="9">
        <v>1.3759199600000001</v>
      </c>
      <c r="DI864" s="9">
        <v>2.3313331800000001</v>
      </c>
      <c r="DJ864" s="9">
        <v>1.3969556999999999</v>
      </c>
      <c r="DK864" s="9">
        <v>1.8759643000000001</v>
      </c>
      <c r="DL864" s="9">
        <v>2.9231912800000002</v>
      </c>
      <c r="DM864" s="9">
        <v>2.8751240999999998</v>
      </c>
      <c r="DN864" s="9">
        <v>2.54304446</v>
      </c>
      <c r="DO864" s="9">
        <v>1.9475156999999998</v>
      </c>
      <c r="DP864" s="9">
        <v>1.9381775000000001</v>
      </c>
      <c r="DQ864" s="9">
        <v>3.21431566</v>
      </c>
      <c r="DR864" s="9">
        <v>1.6383420800000001</v>
      </c>
      <c r="DS864" s="9">
        <v>2.56805336</v>
      </c>
      <c r="DT864" s="9">
        <v>1.3489598999999999</v>
      </c>
      <c r="DU864" s="9">
        <v>1.7374489399999999</v>
      </c>
      <c r="DV864" s="9">
        <v>1.3097021999999998</v>
      </c>
      <c r="DW864" s="9">
        <v>2.2468489799999998</v>
      </c>
      <c r="DX864" s="9">
        <v>1.7651690600000001</v>
      </c>
      <c r="DY864" s="9">
        <v>1.49304908</v>
      </c>
      <c r="DZ864" s="9">
        <v>2.2379245600000002</v>
      </c>
      <c r="EA864" s="9">
        <v>3.2449465000000002</v>
      </c>
      <c r="EB864" s="9">
        <v>2.7800889799999999</v>
      </c>
      <c r="EC864" s="9">
        <v>3.7073513</v>
      </c>
      <c r="ED864" s="9">
        <v>1.71259552</v>
      </c>
      <c r="EE864" s="9">
        <v>1.5953643200000001</v>
      </c>
      <c r="EF864" s="9">
        <v>2.1404446199999998</v>
      </c>
      <c r="EG864" s="9">
        <v>1.9136801600000002</v>
      </c>
      <c r="EH864" s="9">
        <v>2.0055867800000002</v>
      </c>
      <c r="EI864" s="9">
        <v>3.9234537400000002</v>
      </c>
      <c r="EJ864" s="9">
        <v>2.18692434</v>
      </c>
      <c r="EK864" s="9">
        <v>2.59137796</v>
      </c>
    </row>
    <row r="865" spans="1:141" x14ac:dyDescent="0.2">
      <c r="A865">
        <v>861</v>
      </c>
      <c r="B865" s="9">
        <v>1.28373</v>
      </c>
      <c r="C865" s="9">
        <v>3.4984394566987742</v>
      </c>
      <c r="D865" s="9">
        <v>1.5808200000000001</v>
      </c>
      <c r="E865" s="9">
        <v>2.0757500000000002</v>
      </c>
      <c r="F865" s="9">
        <v>1.5131645569620253</v>
      </c>
      <c r="G865" s="9">
        <v>2.5133000000000001</v>
      </c>
      <c r="H865" s="9">
        <v>2.0078080000000003</v>
      </c>
      <c r="I865" s="9">
        <v>2.2816000000000001</v>
      </c>
      <c r="J865" s="9">
        <v>1.9567000000000001</v>
      </c>
      <c r="K865" s="9">
        <v>5.0574999999999992</v>
      </c>
      <c r="L865" s="9">
        <v>2.3428200000000001</v>
      </c>
      <c r="M865" s="9">
        <v>3.1970000000000001</v>
      </c>
      <c r="N865" s="9">
        <v>2.6365000000000003</v>
      </c>
      <c r="O865" s="9">
        <v>7.3749000000000002</v>
      </c>
      <c r="P865" s="9">
        <v>3.4080300000000001</v>
      </c>
      <c r="Q865" s="9">
        <v>4.4665999999999997</v>
      </c>
      <c r="R865" s="9">
        <v>2.3102184869999998</v>
      </c>
      <c r="S865" s="9">
        <v>2.126472191</v>
      </c>
      <c r="T865" s="9">
        <v>3.6014389279999999</v>
      </c>
      <c r="U865" s="9">
        <v>2.1869734159999998</v>
      </c>
      <c r="V865" s="9">
        <v>3.0985176650000001</v>
      </c>
      <c r="W865" s="9">
        <v>4.6247279140000002</v>
      </c>
      <c r="X865" s="9">
        <v>4.6904999700000003</v>
      </c>
      <c r="Y865" s="9">
        <v>4.1505834589999999</v>
      </c>
      <c r="Z865" s="9">
        <v>3.0983388449999998</v>
      </c>
      <c r="AA865" s="9">
        <v>3.1266405609999999</v>
      </c>
      <c r="AB865" s="9">
        <v>5.2619779070000003</v>
      </c>
      <c r="AC865" s="9">
        <v>2.6296235809999997</v>
      </c>
      <c r="AD865" s="9">
        <v>4.1911743779999995</v>
      </c>
      <c r="AE865" s="9">
        <v>2.0468680739999998</v>
      </c>
      <c r="AF865" s="9">
        <v>2.6014104709999999</v>
      </c>
      <c r="AG865" s="9">
        <v>2.0660431940000001</v>
      </c>
      <c r="AH865" s="9">
        <v>3.6184350159999998</v>
      </c>
      <c r="AI865" s="9">
        <v>2.78179512</v>
      </c>
      <c r="AJ865" s="9">
        <v>2.177216745</v>
      </c>
      <c r="AK865" s="9">
        <v>3.5871765710000001</v>
      </c>
      <c r="AL865" s="9">
        <v>5.2984534180000002</v>
      </c>
      <c r="AM865" s="9">
        <v>4.5429943479999997</v>
      </c>
      <c r="AN865" s="9">
        <v>6.267991071</v>
      </c>
      <c r="AO865" s="9">
        <v>2.6729352290000001</v>
      </c>
      <c r="AP865" s="9">
        <v>2.515089503</v>
      </c>
      <c r="AQ865" s="9">
        <v>3.5857047710000001</v>
      </c>
      <c r="AR865" s="9">
        <v>2.9539559390000001</v>
      </c>
      <c r="AS865" s="9">
        <v>3.0074504360000001</v>
      </c>
      <c r="AT865" s="9">
        <v>6.5810442729999998</v>
      </c>
      <c r="AU865" s="9">
        <v>3.4680500649999999</v>
      </c>
      <c r="AV865" s="9">
        <v>4.3513127259999997</v>
      </c>
      <c r="AW865" s="9">
        <v>2.0732179830000002</v>
      </c>
      <c r="AX865" s="9">
        <v>1.9086440869999999</v>
      </c>
      <c r="AY865" s="9">
        <v>3.2824195939999998</v>
      </c>
      <c r="AZ865" s="9">
        <v>1.940527294</v>
      </c>
      <c r="BA865" s="9">
        <v>2.7281490160000001</v>
      </c>
      <c r="BB865" s="9">
        <v>4.1549384360000001</v>
      </c>
      <c r="BC865" s="9">
        <v>4.0963317440000004</v>
      </c>
      <c r="BD865" s="9">
        <v>3.6487799000000001</v>
      </c>
      <c r="BE865" s="9">
        <v>2.706328488</v>
      </c>
      <c r="BF865" s="9">
        <v>2.7543234770000002</v>
      </c>
      <c r="BG865" s="9">
        <v>4.6055461609999995</v>
      </c>
      <c r="BH865" s="9">
        <v>2.3270797769999998</v>
      </c>
      <c r="BI865" s="9">
        <v>3.6877813509999999</v>
      </c>
      <c r="BJ865" s="9">
        <v>1.8425554420000001</v>
      </c>
      <c r="BK865" s="9">
        <v>2.324282052</v>
      </c>
      <c r="BL865" s="9">
        <v>1.8328395900000001</v>
      </c>
      <c r="BM865" s="9">
        <v>3.1958206800000002</v>
      </c>
      <c r="BN865" s="9">
        <v>2.4674275159999999</v>
      </c>
      <c r="BO865" s="9">
        <v>1.9861765709999999</v>
      </c>
      <c r="BP865" s="9">
        <v>3.1868057429999999</v>
      </c>
      <c r="BQ865" s="9">
        <v>4.659809901</v>
      </c>
      <c r="BR865" s="9">
        <v>3.9921027799999997</v>
      </c>
      <c r="BS865" s="9">
        <v>5.4551441509999998</v>
      </c>
      <c r="BT865" s="9">
        <v>2.3743609189999999</v>
      </c>
      <c r="BU865" s="9">
        <v>2.2305820610000002</v>
      </c>
      <c r="BV865" s="9">
        <v>3.1117276739999999</v>
      </c>
      <c r="BW865" s="9">
        <v>2.6202455639999997</v>
      </c>
      <c r="BX865" s="9">
        <v>2.7149434160000001</v>
      </c>
      <c r="BY865" s="9">
        <v>5.7380057860000004</v>
      </c>
      <c r="BZ865" s="9">
        <v>3.082733229</v>
      </c>
      <c r="CA865" s="9">
        <v>3.7802107889999998</v>
      </c>
      <c r="CB865" s="9">
        <v>1.8273820999999999</v>
      </c>
      <c r="CC865" s="9">
        <v>1.6845533029999999</v>
      </c>
      <c r="CD865" s="9">
        <v>2.876229726</v>
      </c>
      <c r="CE865" s="9">
        <v>1.7101894769999999</v>
      </c>
      <c r="CF865" s="9">
        <v>2.3606175899999999</v>
      </c>
      <c r="CG865" s="9">
        <v>3.6270657590000002</v>
      </c>
      <c r="CH865" s="9">
        <v>3.5719889899999999</v>
      </c>
      <c r="CI865" s="9">
        <v>3.1703540389999998</v>
      </c>
      <c r="CJ865" s="9">
        <v>2.3829795160000002</v>
      </c>
      <c r="CK865" s="9">
        <v>2.4063963259999999</v>
      </c>
      <c r="CL865" s="9">
        <v>4.0063963449999997</v>
      </c>
      <c r="CM865" s="9">
        <v>2.031893181</v>
      </c>
      <c r="CN865" s="9">
        <v>3.2016838070000002</v>
      </c>
      <c r="CO865" s="9">
        <v>1.636712274</v>
      </c>
      <c r="CP865" s="9">
        <v>2.080116297</v>
      </c>
      <c r="CQ865" s="9">
        <v>1.607845974</v>
      </c>
      <c r="CR865" s="9">
        <v>2.7872106190000001</v>
      </c>
      <c r="CS865" s="9">
        <v>2.1705554550000001</v>
      </c>
      <c r="CT865" s="9">
        <v>1.7825779130000001</v>
      </c>
      <c r="CU865" s="9">
        <v>2.778712632</v>
      </c>
      <c r="CV865" s="9">
        <v>4.0461984410000005</v>
      </c>
      <c r="CW865" s="9">
        <v>3.4653510769999998</v>
      </c>
      <c r="CX865" s="9">
        <v>4.6876204999999995</v>
      </c>
      <c r="CY865" s="9">
        <v>2.0940137910000001</v>
      </c>
      <c r="CZ865" s="9">
        <v>1.9599210419999999</v>
      </c>
      <c r="DA865" s="9">
        <v>2.6858479609999999</v>
      </c>
      <c r="DB865" s="9">
        <v>2.3224017290000001</v>
      </c>
      <c r="DC865" s="9">
        <v>2.418088322</v>
      </c>
      <c r="DD865" s="9">
        <v>4.9470236850000004</v>
      </c>
      <c r="DE865" s="9">
        <v>2.6997113989999999</v>
      </c>
      <c r="DF865" s="9">
        <v>3.254142248</v>
      </c>
      <c r="DG865" s="9">
        <v>1.491575629</v>
      </c>
      <c r="DH865" s="9">
        <v>1.378771961</v>
      </c>
      <c r="DI865" s="9">
        <v>2.336179848</v>
      </c>
      <c r="DJ865" s="9">
        <v>1.39979681</v>
      </c>
      <c r="DK865" s="9">
        <v>1.8798051900000001</v>
      </c>
      <c r="DL865" s="9">
        <v>2.9284415030000002</v>
      </c>
      <c r="DM865" s="9">
        <v>2.8811509900000001</v>
      </c>
      <c r="DN865" s="9">
        <v>2.547843351</v>
      </c>
      <c r="DO865" s="9">
        <v>1.95153281</v>
      </c>
      <c r="DP865" s="9">
        <v>1.941833055</v>
      </c>
      <c r="DQ865" s="9">
        <v>3.221112771</v>
      </c>
      <c r="DR865" s="9">
        <v>1.641588523</v>
      </c>
      <c r="DS865" s="9">
        <v>2.5733920260000001</v>
      </c>
      <c r="DT865" s="9">
        <v>1.3517359</v>
      </c>
      <c r="DU865" s="9">
        <v>1.7410227190000001</v>
      </c>
      <c r="DV865" s="9">
        <v>1.3123646449999999</v>
      </c>
      <c r="DW865" s="9">
        <v>2.2514727579999998</v>
      </c>
      <c r="DX865" s="9">
        <v>1.768684836</v>
      </c>
      <c r="DY865" s="9">
        <v>1.4961228579999999</v>
      </c>
      <c r="DZ865" s="9">
        <v>2.2421714509999999</v>
      </c>
      <c r="EA865" s="9">
        <v>3.251237835</v>
      </c>
      <c r="EB865" s="9">
        <v>2.7853467579999998</v>
      </c>
      <c r="EC865" s="9">
        <v>3.7144975249999996</v>
      </c>
      <c r="ED865" s="9">
        <v>1.715990632</v>
      </c>
      <c r="EE865" s="9">
        <v>1.598595207</v>
      </c>
      <c r="EF865" s="9">
        <v>2.144773507</v>
      </c>
      <c r="EG865" s="9">
        <v>1.9172281610000002</v>
      </c>
      <c r="EH865" s="9">
        <v>2.0096221130000003</v>
      </c>
      <c r="EI865" s="9">
        <v>3.9315824090000002</v>
      </c>
      <c r="EJ865" s="9">
        <v>2.1909212290000002</v>
      </c>
      <c r="EK865" s="9">
        <v>2.596733516</v>
      </c>
    </row>
    <row r="866" spans="1:141" x14ac:dyDescent="0.2">
      <c r="A866">
        <v>862</v>
      </c>
      <c r="B866" s="9">
        <v>1.2866599999999999</v>
      </c>
      <c r="C866" s="9">
        <v>3.5035388817383848</v>
      </c>
      <c r="D866" s="9">
        <v>1.5844400000000001</v>
      </c>
      <c r="E866" s="9">
        <v>2.0805000000000002</v>
      </c>
      <c r="F866" s="9">
        <v>1.5169620253164557</v>
      </c>
      <c r="G866" s="9">
        <v>2.5186000000000002</v>
      </c>
      <c r="H866" s="9">
        <v>2.0127360000000003</v>
      </c>
      <c r="I866" s="9">
        <v>2.2871999999999999</v>
      </c>
      <c r="J866" s="9">
        <v>1.9614</v>
      </c>
      <c r="K866" s="9">
        <v>5.0649999999999995</v>
      </c>
      <c r="L866" s="9">
        <v>2.3474400000000002</v>
      </c>
      <c r="M866" s="9">
        <v>3.2040000000000002</v>
      </c>
      <c r="N866" s="9">
        <v>2.6430000000000002</v>
      </c>
      <c r="O866" s="9">
        <v>7.3857999999999997</v>
      </c>
      <c r="P866" s="9">
        <v>3.4162600000000003</v>
      </c>
      <c r="Q866" s="9">
        <v>4.4771999999999998</v>
      </c>
      <c r="R866" s="9">
        <v>2.3148231539999999</v>
      </c>
      <c r="S866" s="9">
        <v>2.1307575220000001</v>
      </c>
      <c r="T866" s="9">
        <v>3.6087353759999998</v>
      </c>
      <c r="U866" s="9">
        <v>2.1913689719999998</v>
      </c>
      <c r="V866" s="9">
        <v>3.1046223300000002</v>
      </c>
      <c r="W866" s="9">
        <v>4.632847688</v>
      </c>
      <c r="X866" s="9">
        <v>4.7000666400000002</v>
      </c>
      <c r="Y866" s="9">
        <v>4.1582556779999997</v>
      </c>
      <c r="Z866" s="9">
        <v>3.1045352899999998</v>
      </c>
      <c r="AA866" s="9">
        <v>3.132480562</v>
      </c>
      <c r="AB866" s="9">
        <v>5.2728707940000001</v>
      </c>
      <c r="AC866" s="9">
        <v>2.6347358019999998</v>
      </c>
      <c r="AD866" s="9">
        <v>4.1999083759999998</v>
      </c>
      <c r="AE866" s="9">
        <v>2.050989408</v>
      </c>
      <c r="AF866" s="9">
        <v>2.6066255819999999</v>
      </c>
      <c r="AG866" s="9">
        <v>2.070108748</v>
      </c>
      <c r="AH866" s="9">
        <v>3.6257725719999998</v>
      </c>
      <c r="AI866" s="9">
        <v>2.7871593400000001</v>
      </c>
      <c r="AJ866" s="9">
        <v>2.1816111899999999</v>
      </c>
      <c r="AK866" s="9">
        <v>3.5937976819999999</v>
      </c>
      <c r="AL866" s="9">
        <v>5.3086007559999997</v>
      </c>
      <c r="AM866" s="9">
        <v>4.551415016</v>
      </c>
      <c r="AN866" s="9">
        <v>6.2793861819999996</v>
      </c>
      <c r="AO866" s="9">
        <v>2.6781061180000001</v>
      </c>
      <c r="AP866" s="9">
        <v>2.520107726</v>
      </c>
      <c r="AQ866" s="9">
        <v>3.5927738819999999</v>
      </c>
      <c r="AR866" s="9">
        <v>2.9593519379999997</v>
      </c>
      <c r="AS866" s="9">
        <v>3.0133722120000002</v>
      </c>
      <c r="AT866" s="9">
        <v>6.5938482660000002</v>
      </c>
      <c r="AU866" s="9">
        <v>3.4741667299999999</v>
      </c>
      <c r="AV866" s="9">
        <v>4.3601713919999998</v>
      </c>
      <c r="AW866" s="9">
        <v>2.0773559860000002</v>
      </c>
      <c r="AX866" s="9">
        <v>1.912514754</v>
      </c>
      <c r="AY866" s="9">
        <v>3.2891011479999999</v>
      </c>
      <c r="AZ866" s="9">
        <v>1.9444368480000001</v>
      </c>
      <c r="BA866" s="9">
        <v>2.733560572</v>
      </c>
      <c r="BB866" s="9">
        <v>4.1622682119999999</v>
      </c>
      <c r="BC866" s="9">
        <v>4.1047437479999997</v>
      </c>
      <c r="BD866" s="9">
        <v>3.6555599000000001</v>
      </c>
      <c r="BE866" s="9">
        <v>2.7117815959999998</v>
      </c>
      <c r="BF866" s="9">
        <v>2.7594690339999999</v>
      </c>
      <c r="BG866" s="9">
        <v>4.6151321620000001</v>
      </c>
      <c r="BH866" s="9">
        <v>2.3316213339999998</v>
      </c>
      <c r="BI866" s="9">
        <v>3.6954382419999998</v>
      </c>
      <c r="BJ866" s="9">
        <v>1.8462796640000001</v>
      </c>
      <c r="BK866" s="9">
        <v>2.3289773840000003</v>
      </c>
      <c r="BL866" s="9">
        <v>1.8364744800000001</v>
      </c>
      <c r="BM866" s="9">
        <v>3.2023124599999999</v>
      </c>
      <c r="BN866" s="9">
        <v>2.472237072</v>
      </c>
      <c r="BO866" s="9">
        <v>1.990197682</v>
      </c>
      <c r="BP866" s="9">
        <v>3.192718406</v>
      </c>
      <c r="BQ866" s="9">
        <v>4.6687583420000003</v>
      </c>
      <c r="BR866" s="9">
        <v>3.9995565599999998</v>
      </c>
      <c r="BS866" s="9">
        <v>5.465243042</v>
      </c>
      <c r="BT866" s="9">
        <v>2.3789926980000002</v>
      </c>
      <c r="BU866" s="9">
        <v>2.2350440620000001</v>
      </c>
      <c r="BV866" s="9">
        <v>3.1179090079999998</v>
      </c>
      <c r="BW866" s="9">
        <v>2.6250597879999997</v>
      </c>
      <c r="BX866" s="9">
        <v>2.7203089720000002</v>
      </c>
      <c r="BY866" s="9">
        <v>5.7493800120000005</v>
      </c>
      <c r="BZ866" s="9">
        <v>3.088222118</v>
      </c>
      <c r="CA866" s="9">
        <v>3.787959238</v>
      </c>
      <c r="CB866" s="9">
        <v>1.8310441</v>
      </c>
      <c r="CC866" s="9">
        <v>1.6879955259999999</v>
      </c>
      <c r="CD866" s="9">
        <v>2.882126392</v>
      </c>
      <c r="CE866" s="9">
        <v>1.7136410339999999</v>
      </c>
      <c r="CF866" s="9">
        <v>2.36535048</v>
      </c>
      <c r="CG866" s="9">
        <v>3.6334999780000001</v>
      </c>
      <c r="CH866" s="9">
        <v>3.5793738799999999</v>
      </c>
      <c r="CI866" s="9">
        <v>3.1762680379999999</v>
      </c>
      <c r="CJ866" s="9">
        <v>2.3878210719999999</v>
      </c>
      <c r="CK866" s="9">
        <v>2.4108989919999999</v>
      </c>
      <c r="CL866" s="9">
        <v>4.01477079</v>
      </c>
      <c r="CM866" s="9">
        <v>2.0358754020000003</v>
      </c>
      <c r="CN866" s="9">
        <v>3.208322694</v>
      </c>
      <c r="CO866" s="9">
        <v>1.6400376079999999</v>
      </c>
      <c r="CP866" s="9">
        <v>2.0843440740000001</v>
      </c>
      <c r="CQ866" s="9">
        <v>1.6110653080000001</v>
      </c>
      <c r="CR866" s="9">
        <v>2.7928923980000002</v>
      </c>
      <c r="CS866" s="9">
        <v>2.1748130099999998</v>
      </c>
      <c r="CT866" s="9">
        <v>1.7862092460000001</v>
      </c>
      <c r="CU866" s="9">
        <v>2.7839097439999998</v>
      </c>
      <c r="CV866" s="9">
        <v>4.0539882220000001</v>
      </c>
      <c r="CW866" s="9">
        <v>3.471844634</v>
      </c>
      <c r="CX866" s="9">
        <v>4.6964404999999996</v>
      </c>
      <c r="CY866" s="9">
        <v>2.0981211219999998</v>
      </c>
      <c r="CZ866" s="9">
        <v>1.9638512639999999</v>
      </c>
      <c r="DA866" s="9">
        <v>2.6912159620000002</v>
      </c>
      <c r="DB866" s="9">
        <v>2.3266786179999999</v>
      </c>
      <c r="DC866" s="9">
        <v>2.4228963240000003</v>
      </c>
      <c r="DD866" s="9">
        <v>4.9570025700000002</v>
      </c>
      <c r="DE866" s="9">
        <v>2.7045649579999997</v>
      </c>
      <c r="DF866" s="9">
        <v>3.2608309160000002</v>
      </c>
      <c r="DG866" s="9">
        <v>1.494586518</v>
      </c>
      <c r="DH866" s="9">
        <v>1.3816239619999999</v>
      </c>
      <c r="DI866" s="9">
        <v>2.3410265160000003</v>
      </c>
      <c r="DJ866" s="9">
        <v>1.4026379200000001</v>
      </c>
      <c r="DK866" s="9">
        <v>1.8836460800000001</v>
      </c>
      <c r="DL866" s="9">
        <v>2.9336917260000002</v>
      </c>
      <c r="DM866" s="9">
        <v>2.8871778799999999</v>
      </c>
      <c r="DN866" s="9">
        <v>2.5526422420000001</v>
      </c>
      <c r="DO866" s="9">
        <v>1.9555499199999999</v>
      </c>
      <c r="DP866" s="9">
        <v>1.94548861</v>
      </c>
      <c r="DQ866" s="9">
        <v>3.2279098820000001</v>
      </c>
      <c r="DR866" s="9">
        <v>1.6448349660000001</v>
      </c>
      <c r="DS866" s="9">
        <v>2.5787306920000002</v>
      </c>
      <c r="DT866" s="9">
        <v>1.3545118999999999</v>
      </c>
      <c r="DU866" s="9">
        <v>1.7445964979999999</v>
      </c>
      <c r="DV866" s="9">
        <v>1.3150270899999998</v>
      </c>
      <c r="DW866" s="9">
        <v>2.2560965359999998</v>
      </c>
      <c r="DX866" s="9">
        <v>1.772200612</v>
      </c>
      <c r="DY866" s="9">
        <v>1.499196636</v>
      </c>
      <c r="DZ866" s="9">
        <v>2.2464183420000001</v>
      </c>
      <c r="EA866" s="9">
        <v>3.2575291700000002</v>
      </c>
      <c r="EB866" s="9">
        <v>2.790604536</v>
      </c>
      <c r="EC866" s="9">
        <v>3.7216437499999997</v>
      </c>
      <c r="ED866" s="9">
        <v>1.719385744</v>
      </c>
      <c r="EE866" s="9">
        <v>1.601826094</v>
      </c>
      <c r="EF866" s="9">
        <v>2.1491023939999998</v>
      </c>
      <c r="EG866" s="9">
        <v>1.9207761620000001</v>
      </c>
      <c r="EH866" s="9">
        <v>2.0136574459999999</v>
      </c>
      <c r="EI866" s="9">
        <v>3.9397110780000002</v>
      </c>
      <c r="EJ866" s="9">
        <v>2.1949181179999999</v>
      </c>
      <c r="EK866" s="9">
        <v>2.6020890720000001</v>
      </c>
    </row>
    <row r="867" spans="1:141" x14ac:dyDescent="0.2">
      <c r="A867">
        <v>863</v>
      </c>
      <c r="B867" s="9">
        <v>1.28959</v>
      </c>
      <c r="C867" s="9">
        <v>3.5086383067779954</v>
      </c>
      <c r="D867" s="9">
        <v>1.58806</v>
      </c>
      <c r="E867" s="9">
        <v>2.0852500000000003</v>
      </c>
      <c r="F867" s="9">
        <v>1.5207594936708861</v>
      </c>
      <c r="G867" s="9">
        <v>2.5239000000000003</v>
      </c>
      <c r="H867" s="9">
        <v>2.0176640000000003</v>
      </c>
      <c r="I867" s="9">
        <v>2.2928000000000002</v>
      </c>
      <c r="J867" s="9">
        <v>1.9661</v>
      </c>
      <c r="K867" s="9">
        <v>5.0724999999999998</v>
      </c>
      <c r="L867" s="9">
        <v>2.3520600000000003</v>
      </c>
      <c r="M867" s="9">
        <v>3.2110000000000003</v>
      </c>
      <c r="N867" s="9">
        <v>2.6495000000000002</v>
      </c>
      <c r="O867" s="9">
        <v>7.3967000000000001</v>
      </c>
      <c r="P867" s="9">
        <v>3.42449</v>
      </c>
      <c r="Q867" s="9">
        <v>4.4878</v>
      </c>
      <c r="R867" s="9">
        <v>2.3194278209999997</v>
      </c>
      <c r="S867" s="9">
        <v>2.1350428529999999</v>
      </c>
      <c r="T867" s="9">
        <v>3.6160318239999998</v>
      </c>
      <c r="U867" s="9">
        <v>2.1957645279999998</v>
      </c>
      <c r="V867" s="9">
        <v>3.1107269950000003</v>
      </c>
      <c r="W867" s="9">
        <v>4.6409674619999999</v>
      </c>
      <c r="X867" s="9">
        <v>4.7096333100000001</v>
      </c>
      <c r="Y867" s="9">
        <v>4.1659278969999995</v>
      </c>
      <c r="Z867" s="9">
        <v>3.1107317349999999</v>
      </c>
      <c r="AA867" s="9">
        <v>3.1383205630000002</v>
      </c>
      <c r="AB867" s="9">
        <v>5.2837636809999999</v>
      </c>
      <c r="AC867" s="9">
        <v>2.6398480229999999</v>
      </c>
      <c r="AD867" s="9">
        <v>4.2086423740000001</v>
      </c>
      <c r="AE867" s="9">
        <v>2.0551107420000001</v>
      </c>
      <c r="AF867" s="9">
        <v>2.611840693</v>
      </c>
      <c r="AG867" s="9">
        <v>2.0741743019999999</v>
      </c>
      <c r="AH867" s="9">
        <v>3.6331101279999998</v>
      </c>
      <c r="AI867" s="9">
        <v>2.7925235600000002</v>
      </c>
      <c r="AJ867" s="9">
        <v>2.1860056349999999</v>
      </c>
      <c r="AK867" s="9">
        <v>3.6004187929999998</v>
      </c>
      <c r="AL867" s="9">
        <v>5.318748094</v>
      </c>
      <c r="AM867" s="9">
        <v>4.5598356840000003</v>
      </c>
      <c r="AN867" s="9">
        <v>6.2907812930000002</v>
      </c>
      <c r="AO867" s="9">
        <v>2.683277007</v>
      </c>
      <c r="AP867" s="9">
        <v>2.525125949</v>
      </c>
      <c r="AQ867" s="9">
        <v>3.5998429929999998</v>
      </c>
      <c r="AR867" s="9">
        <v>2.9647479369999998</v>
      </c>
      <c r="AS867" s="9">
        <v>3.0192939880000003</v>
      </c>
      <c r="AT867" s="9">
        <v>6.6066522589999996</v>
      </c>
      <c r="AU867" s="9">
        <v>3.4802833949999998</v>
      </c>
      <c r="AV867" s="9">
        <v>4.3690300579999999</v>
      </c>
      <c r="AW867" s="9">
        <v>2.0814939890000002</v>
      </c>
      <c r="AX867" s="9">
        <v>1.916385421</v>
      </c>
      <c r="AY867" s="9">
        <v>3.2957827019999999</v>
      </c>
      <c r="AZ867" s="9">
        <v>1.9483464020000001</v>
      </c>
      <c r="BA867" s="9">
        <v>2.7389721279999999</v>
      </c>
      <c r="BB867" s="9">
        <v>4.1695979880000005</v>
      </c>
      <c r="BC867" s="9">
        <v>4.1131557519999999</v>
      </c>
      <c r="BD867" s="9">
        <v>3.6623399000000001</v>
      </c>
      <c r="BE867" s="9">
        <v>2.717234704</v>
      </c>
      <c r="BF867" s="9">
        <v>2.764614591</v>
      </c>
      <c r="BG867" s="9">
        <v>4.6247181629999998</v>
      </c>
      <c r="BH867" s="9">
        <v>2.3361628909999999</v>
      </c>
      <c r="BI867" s="9">
        <v>3.7030951330000001</v>
      </c>
      <c r="BJ867" s="9">
        <v>1.8500038860000001</v>
      </c>
      <c r="BK867" s="9">
        <v>2.3336727160000001</v>
      </c>
      <c r="BL867" s="9">
        <v>1.84010937</v>
      </c>
      <c r="BM867" s="9">
        <v>3.2088042400000001</v>
      </c>
      <c r="BN867" s="9">
        <v>2.4770466280000001</v>
      </c>
      <c r="BO867" s="9">
        <v>1.9942187929999999</v>
      </c>
      <c r="BP867" s="9">
        <v>3.1986310690000002</v>
      </c>
      <c r="BQ867" s="9">
        <v>4.6777067829999996</v>
      </c>
      <c r="BR867" s="9">
        <v>4.0070103399999999</v>
      </c>
      <c r="BS867" s="9">
        <v>5.4753419330000002</v>
      </c>
      <c r="BT867" s="9">
        <v>2.3836244770000001</v>
      </c>
      <c r="BU867" s="9">
        <v>2.2395060629999999</v>
      </c>
      <c r="BV867" s="9">
        <v>3.1240903420000001</v>
      </c>
      <c r="BW867" s="9">
        <v>2.6298740120000001</v>
      </c>
      <c r="BX867" s="9">
        <v>2.7256745280000003</v>
      </c>
      <c r="BY867" s="9">
        <v>5.7607542379999996</v>
      </c>
      <c r="BZ867" s="9">
        <v>3.093711007</v>
      </c>
      <c r="CA867" s="9">
        <v>3.7957076869999997</v>
      </c>
      <c r="CB867" s="9">
        <v>1.8347061</v>
      </c>
      <c r="CC867" s="9">
        <v>1.6914377489999999</v>
      </c>
      <c r="CD867" s="9">
        <v>2.8880230579999999</v>
      </c>
      <c r="CE867" s="9">
        <v>1.7170925909999999</v>
      </c>
      <c r="CF867" s="9">
        <v>2.3700833700000001</v>
      </c>
      <c r="CG867" s="9">
        <v>3.6399341970000001</v>
      </c>
      <c r="CH867" s="9">
        <v>3.5867587699999999</v>
      </c>
      <c r="CI867" s="9">
        <v>3.182182037</v>
      </c>
      <c r="CJ867" s="9">
        <v>2.3926626280000001</v>
      </c>
      <c r="CK867" s="9">
        <v>2.415401658</v>
      </c>
      <c r="CL867" s="9">
        <v>4.0231452350000003</v>
      </c>
      <c r="CM867" s="9">
        <v>2.0398576230000001</v>
      </c>
      <c r="CN867" s="9">
        <v>3.2149615809999998</v>
      </c>
      <c r="CO867" s="9">
        <v>1.643362942</v>
      </c>
      <c r="CP867" s="9">
        <v>2.0885718509999998</v>
      </c>
      <c r="CQ867" s="9">
        <v>1.6142846420000001</v>
      </c>
      <c r="CR867" s="9">
        <v>2.7985741769999999</v>
      </c>
      <c r="CS867" s="9">
        <v>2.179070565</v>
      </c>
      <c r="CT867" s="9">
        <v>1.789840579</v>
      </c>
      <c r="CU867" s="9">
        <v>2.7891068560000001</v>
      </c>
      <c r="CV867" s="9">
        <v>4.0617780030000006</v>
      </c>
      <c r="CW867" s="9">
        <v>3.4783381909999997</v>
      </c>
      <c r="CX867" s="9">
        <v>4.7052604999999996</v>
      </c>
      <c r="CY867" s="9">
        <v>2.1022284529999999</v>
      </c>
      <c r="CZ867" s="9">
        <v>1.967781486</v>
      </c>
      <c r="DA867" s="9">
        <v>2.6965839630000001</v>
      </c>
      <c r="DB867" s="9">
        <v>2.3309555070000001</v>
      </c>
      <c r="DC867" s="9">
        <v>2.4277043260000002</v>
      </c>
      <c r="DD867" s="9">
        <v>4.966981455</v>
      </c>
      <c r="DE867" s="9">
        <v>2.709418517</v>
      </c>
      <c r="DF867" s="9">
        <v>3.267519584</v>
      </c>
      <c r="DG867" s="9">
        <v>1.497597407</v>
      </c>
      <c r="DH867" s="9">
        <v>1.3844759630000001</v>
      </c>
      <c r="DI867" s="9">
        <v>2.3458731840000002</v>
      </c>
      <c r="DJ867" s="9">
        <v>1.40547903</v>
      </c>
      <c r="DK867" s="9">
        <v>1.8874869700000001</v>
      </c>
      <c r="DL867" s="9">
        <v>2.9389419490000002</v>
      </c>
      <c r="DM867" s="9">
        <v>2.8932047700000001</v>
      </c>
      <c r="DN867" s="9">
        <v>2.5574411330000002</v>
      </c>
      <c r="DO867" s="9">
        <v>1.9595670299999999</v>
      </c>
      <c r="DP867" s="9">
        <v>1.9491441650000001</v>
      </c>
      <c r="DQ867" s="9">
        <v>3.2347069930000001</v>
      </c>
      <c r="DR867" s="9">
        <v>1.648081409</v>
      </c>
      <c r="DS867" s="9">
        <v>2.5840693580000003</v>
      </c>
      <c r="DT867" s="9">
        <v>1.3572879</v>
      </c>
      <c r="DU867" s="9">
        <v>1.7481702769999998</v>
      </c>
      <c r="DV867" s="9">
        <v>1.317689535</v>
      </c>
      <c r="DW867" s="9">
        <v>2.2607203139999998</v>
      </c>
      <c r="DX867" s="9">
        <v>1.775716388</v>
      </c>
      <c r="DY867" s="9">
        <v>1.5022704140000001</v>
      </c>
      <c r="DZ867" s="9">
        <v>2.2506652329999999</v>
      </c>
      <c r="EA867" s="9">
        <v>3.263820505</v>
      </c>
      <c r="EB867" s="9">
        <v>2.7958623139999998</v>
      </c>
      <c r="EC867" s="9">
        <v>3.7287899749999998</v>
      </c>
      <c r="ED867" s="9">
        <v>1.722780856</v>
      </c>
      <c r="EE867" s="9">
        <v>1.6050569809999999</v>
      </c>
      <c r="EF867" s="9">
        <v>2.153431281</v>
      </c>
      <c r="EG867" s="9">
        <v>1.9243241630000001</v>
      </c>
      <c r="EH867" s="9">
        <v>2.0176927789999999</v>
      </c>
      <c r="EI867" s="9">
        <v>3.9478397470000002</v>
      </c>
      <c r="EJ867" s="9">
        <v>2.1989150070000001</v>
      </c>
      <c r="EK867" s="9">
        <v>2.6074446280000001</v>
      </c>
    </row>
    <row r="868" spans="1:141" x14ac:dyDescent="0.2">
      <c r="A868">
        <v>864</v>
      </c>
      <c r="B868" s="9">
        <v>1.2925199999999999</v>
      </c>
      <c r="C868" s="9">
        <v>3.5137377318176055</v>
      </c>
      <c r="D868" s="9">
        <v>1.59168</v>
      </c>
      <c r="E868" s="9">
        <v>2.0900000000000003</v>
      </c>
      <c r="F868" s="9">
        <v>1.5245569620253163</v>
      </c>
      <c r="G868" s="9">
        <v>2.5291999999999999</v>
      </c>
      <c r="H868" s="9">
        <v>2.0225919999999999</v>
      </c>
      <c r="I868" s="9">
        <v>2.2984</v>
      </c>
      <c r="J868" s="9">
        <v>1.9708000000000001</v>
      </c>
      <c r="K868" s="9">
        <v>5.08</v>
      </c>
      <c r="L868" s="9">
        <v>2.3566799999999999</v>
      </c>
      <c r="M868" s="9">
        <v>3.218</v>
      </c>
      <c r="N868" s="9">
        <v>2.6560000000000001</v>
      </c>
      <c r="O868" s="9">
        <v>7.4075999999999995</v>
      </c>
      <c r="P868" s="9">
        <v>3.4327200000000002</v>
      </c>
      <c r="Q868" s="9">
        <v>4.4984000000000002</v>
      </c>
      <c r="R868" s="9">
        <v>2.3240324879999998</v>
      </c>
      <c r="S868" s="9">
        <v>2.139328184</v>
      </c>
      <c r="T868" s="9">
        <v>3.6233282719999997</v>
      </c>
      <c r="U868" s="9">
        <v>2.2001600839999997</v>
      </c>
      <c r="V868" s="9">
        <v>3.1168316599999999</v>
      </c>
      <c r="W868" s="9">
        <v>4.6490872359999997</v>
      </c>
      <c r="X868" s="9">
        <v>4.71919998</v>
      </c>
      <c r="Y868" s="9">
        <v>4.1736001160000002</v>
      </c>
      <c r="Z868" s="9">
        <v>3.1169281799999999</v>
      </c>
      <c r="AA868" s="9">
        <v>3.1441605639999999</v>
      </c>
      <c r="AB868" s="9">
        <v>5.2946565680000006</v>
      </c>
      <c r="AC868" s="9">
        <v>2.644960244</v>
      </c>
      <c r="AD868" s="9">
        <v>4.2173763719999995</v>
      </c>
      <c r="AE868" s="9">
        <v>2.0592320760000002</v>
      </c>
      <c r="AF868" s="9">
        <v>2.617055804</v>
      </c>
      <c r="AG868" s="9">
        <v>2.0782398560000002</v>
      </c>
      <c r="AH868" s="9">
        <v>3.6404476839999997</v>
      </c>
      <c r="AI868" s="9">
        <v>2.7978877800000004</v>
      </c>
      <c r="AJ868" s="9">
        <v>2.1904000799999999</v>
      </c>
      <c r="AK868" s="9">
        <v>3.6070399040000001</v>
      </c>
      <c r="AL868" s="9">
        <v>5.3288954320000004</v>
      </c>
      <c r="AM868" s="9">
        <v>4.5682563519999997</v>
      </c>
      <c r="AN868" s="9">
        <v>6.3021764039999999</v>
      </c>
      <c r="AO868" s="9">
        <v>2.688447896</v>
      </c>
      <c r="AP868" s="9">
        <v>2.530144172</v>
      </c>
      <c r="AQ868" s="9">
        <v>3.6069121040000001</v>
      </c>
      <c r="AR868" s="9">
        <v>2.9701439359999999</v>
      </c>
      <c r="AS868" s="9">
        <v>3.0252157639999999</v>
      </c>
      <c r="AT868" s="9">
        <v>6.619456252</v>
      </c>
      <c r="AU868" s="9">
        <v>3.4864000599999998</v>
      </c>
      <c r="AV868" s="9">
        <v>4.377888724</v>
      </c>
      <c r="AW868" s="9">
        <v>2.0856319920000002</v>
      </c>
      <c r="AX868" s="9">
        <v>1.9202560879999999</v>
      </c>
      <c r="AY868" s="9">
        <v>3.3024642559999999</v>
      </c>
      <c r="AZ868" s="9">
        <v>1.9522559560000001</v>
      </c>
      <c r="BA868" s="9">
        <v>2.7443836840000002</v>
      </c>
      <c r="BB868" s="9">
        <v>4.1769277640000002</v>
      </c>
      <c r="BC868" s="9">
        <v>4.1215677560000001</v>
      </c>
      <c r="BD868" s="9">
        <v>3.6691199000000001</v>
      </c>
      <c r="BE868" s="9">
        <v>2.7226878120000002</v>
      </c>
      <c r="BF868" s="9">
        <v>2.769760148</v>
      </c>
      <c r="BG868" s="9">
        <v>4.6343041639999996</v>
      </c>
      <c r="BH868" s="9">
        <v>2.3407044479999999</v>
      </c>
      <c r="BI868" s="9">
        <v>3.710752024</v>
      </c>
      <c r="BJ868" s="9">
        <v>1.8537281080000001</v>
      </c>
      <c r="BK868" s="9">
        <v>2.338368048</v>
      </c>
      <c r="BL868" s="9">
        <v>1.84374426</v>
      </c>
      <c r="BM868" s="9">
        <v>3.2152960200000003</v>
      </c>
      <c r="BN868" s="9">
        <v>2.4818561840000002</v>
      </c>
      <c r="BO868" s="9">
        <v>1.9982399040000001</v>
      </c>
      <c r="BP868" s="9">
        <v>3.2045437319999999</v>
      </c>
      <c r="BQ868" s="9">
        <v>4.6866552239999999</v>
      </c>
      <c r="BR868" s="9">
        <v>4.0144641199999995</v>
      </c>
      <c r="BS868" s="9">
        <v>5.4854408240000003</v>
      </c>
      <c r="BT868" s="9">
        <v>2.388256256</v>
      </c>
      <c r="BU868" s="9">
        <v>2.2439680640000002</v>
      </c>
      <c r="BV868" s="9">
        <v>3.130271676</v>
      </c>
      <c r="BW868" s="9">
        <v>2.6346882360000001</v>
      </c>
      <c r="BX868" s="9">
        <v>2.731040084</v>
      </c>
      <c r="BY868" s="9">
        <v>5.7721284639999997</v>
      </c>
      <c r="BZ868" s="9">
        <v>3.099199896</v>
      </c>
      <c r="CA868" s="9">
        <v>3.8034561359999999</v>
      </c>
      <c r="CB868" s="9">
        <v>1.8383681000000001</v>
      </c>
      <c r="CC868" s="9">
        <v>1.6948799720000001</v>
      </c>
      <c r="CD868" s="9">
        <v>2.8939197239999999</v>
      </c>
      <c r="CE868" s="9">
        <v>1.7205441479999999</v>
      </c>
      <c r="CF868" s="9">
        <v>2.3748162599999998</v>
      </c>
      <c r="CG868" s="9">
        <v>3.6463684160000001</v>
      </c>
      <c r="CH868" s="9">
        <v>3.5941436599999999</v>
      </c>
      <c r="CI868" s="9">
        <v>3.1880960359999997</v>
      </c>
      <c r="CJ868" s="9">
        <v>2.3975041840000002</v>
      </c>
      <c r="CK868" s="9">
        <v>2.419904324</v>
      </c>
      <c r="CL868" s="9">
        <v>4.0315196800000006</v>
      </c>
      <c r="CM868" s="9">
        <v>2.0438398440000003</v>
      </c>
      <c r="CN868" s="9">
        <v>3.2216004680000001</v>
      </c>
      <c r="CO868" s="9">
        <v>1.6466882759999999</v>
      </c>
      <c r="CP868" s="9">
        <v>2.0927996279999999</v>
      </c>
      <c r="CQ868" s="9">
        <v>1.6175039760000001</v>
      </c>
      <c r="CR868" s="9">
        <v>2.804255956</v>
      </c>
      <c r="CS868" s="9">
        <v>2.1833281200000001</v>
      </c>
      <c r="CT868" s="9">
        <v>1.793471912</v>
      </c>
      <c r="CU868" s="9">
        <v>2.7943039679999999</v>
      </c>
      <c r="CV868" s="9">
        <v>4.0695677840000002</v>
      </c>
      <c r="CW868" s="9">
        <v>3.484831748</v>
      </c>
      <c r="CX868" s="9">
        <v>4.7140804999999997</v>
      </c>
      <c r="CY868" s="9">
        <v>2.1063357840000001</v>
      </c>
      <c r="CZ868" s="9">
        <v>1.971711708</v>
      </c>
      <c r="DA868" s="9">
        <v>2.701951964</v>
      </c>
      <c r="DB868" s="9">
        <v>2.3352323959999999</v>
      </c>
      <c r="DC868" s="9">
        <v>2.4325123280000001</v>
      </c>
      <c r="DD868" s="9">
        <v>4.9769603400000006</v>
      </c>
      <c r="DE868" s="9">
        <v>2.7142720759999999</v>
      </c>
      <c r="DF868" s="9">
        <v>3.2742082520000002</v>
      </c>
      <c r="DG868" s="9">
        <v>1.500608296</v>
      </c>
      <c r="DH868" s="9">
        <v>1.387327964</v>
      </c>
      <c r="DI868" s="9">
        <v>2.3507198520000001</v>
      </c>
      <c r="DJ868" s="9">
        <v>1.4083201400000001</v>
      </c>
      <c r="DK868" s="9">
        <v>1.8913278600000001</v>
      </c>
      <c r="DL868" s="9">
        <v>2.9441921720000002</v>
      </c>
      <c r="DM868" s="9">
        <v>2.8992316599999999</v>
      </c>
      <c r="DN868" s="9">
        <v>2.5622400239999998</v>
      </c>
      <c r="DO868" s="9">
        <v>1.96358414</v>
      </c>
      <c r="DP868" s="9">
        <v>1.95279972</v>
      </c>
      <c r="DQ868" s="9">
        <v>3.2415041040000001</v>
      </c>
      <c r="DR868" s="9">
        <v>1.6513278520000001</v>
      </c>
      <c r="DS868" s="9">
        <v>2.5894080239999999</v>
      </c>
      <c r="DT868" s="9">
        <v>1.3600638999999999</v>
      </c>
      <c r="DU868" s="9">
        <v>1.7517440559999999</v>
      </c>
      <c r="DV868" s="9">
        <v>1.3203519799999999</v>
      </c>
      <c r="DW868" s="9">
        <v>2.2653440919999999</v>
      </c>
      <c r="DX868" s="9">
        <v>1.7792321639999999</v>
      </c>
      <c r="DY868" s="9">
        <v>1.5053441919999999</v>
      </c>
      <c r="DZ868" s="9">
        <v>2.2549121240000001</v>
      </c>
      <c r="EA868" s="9">
        <v>3.2701118400000002</v>
      </c>
      <c r="EB868" s="9">
        <v>2.8011200920000001</v>
      </c>
      <c r="EC868" s="9">
        <v>3.7359361999999998</v>
      </c>
      <c r="ED868" s="9">
        <v>1.7261759679999999</v>
      </c>
      <c r="EE868" s="9">
        <v>1.6082878680000001</v>
      </c>
      <c r="EF868" s="9">
        <v>2.1577601679999998</v>
      </c>
      <c r="EG868" s="9">
        <v>1.9278721640000001</v>
      </c>
      <c r="EH868" s="9">
        <v>2.0217281119999999</v>
      </c>
      <c r="EI868" s="9">
        <v>3.9559684160000002</v>
      </c>
      <c r="EJ868" s="9">
        <v>2.2029118960000003</v>
      </c>
      <c r="EK868" s="9">
        <v>2.6128001840000001</v>
      </c>
    </row>
    <row r="869" spans="1:141" x14ac:dyDescent="0.2">
      <c r="A869">
        <v>865</v>
      </c>
      <c r="B869" s="9">
        <v>1.29545</v>
      </c>
      <c r="C869" s="9">
        <v>3.5188371568572161</v>
      </c>
      <c r="D869" s="9">
        <v>1.5952999999999999</v>
      </c>
      <c r="E869" s="9">
        <v>2.0947499999999999</v>
      </c>
      <c r="F869" s="9">
        <v>1.5283544303797467</v>
      </c>
      <c r="G869" s="9">
        <v>2.5345</v>
      </c>
      <c r="H869" s="9">
        <v>2.02752</v>
      </c>
      <c r="I869" s="9">
        <v>2.3039999999999998</v>
      </c>
      <c r="J869" s="9">
        <v>1.9755</v>
      </c>
      <c r="K869" s="9">
        <v>5.0874999999999995</v>
      </c>
      <c r="L869" s="9">
        <v>2.3613</v>
      </c>
      <c r="M869" s="9">
        <v>3.2250000000000001</v>
      </c>
      <c r="N869" s="9">
        <v>2.6625000000000001</v>
      </c>
      <c r="O869" s="9">
        <v>7.4184999999999999</v>
      </c>
      <c r="P869" s="9">
        <v>3.44095</v>
      </c>
      <c r="Q869" s="9">
        <v>4.5089999999999995</v>
      </c>
      <c r="R869" s="9">
        <v>2.328637155</v>
      </c>
      <c r="S869" s="9">
        <v>2.1436135149999997</v>
      </c>
      <c r="T869" s="9">
        <v>3.6306247200000001</v>
      </c>
      <c r="U869" s="9">
        <v>2.2045556400000001</v>
      </c>
      <c r="V869" s="9">
        <v>3.122936325</v>
      </c>
      <c r="W869" s="9">
        <v>4.6572070099999996</v>
      </c>
      <c r="X869" s="9">
        <v>4.7287666499999998</v>
      </c>
      <c r="Y869" s="9">
        <v>4.1812723350000001</v>
      </c>
      <c r="Z869" s="9">
        <v>3.123124625</v>
      </c>
      <c r="AA869" s="9">
        <v>3.150000565</v>
      </c>
      <c r="AB869" s="9">
        <v>5.3055494550000004</v>
      </c>
      <c r="AC869" s="9">
        <v>2.650072465</v>
      </c>
      <c r="AD869" s="9">
        <v>4.2261103699999998</v>
      </c>
      <c r="AE869" s="9">
        <v>2.0633534099999999</v>
      </c>
      <c r="AF869" s="9">
        <v>2.6222709150000001</v>
      </c>
      <c r="AG869" s="9">
        <v>2.08230541</v>
      </c>
      <c r="AH869" s="9">
        <v>3.6477852400000002</v>
      </c>
      <c r="AI869" s="9">
        <v>2.8032520000000001</v>
      </c>
      <c r="AJ869" s="9">
        <v>2.1947945250000003</v>
      </c>
      <c r="AK869" s="9">
        <v>3.6136610149999999</v>
      </c>
      <c r="AL869" s="9">
        <v>5.3390427699999998</v>
      </c>
      <c r="AM869" s="9">
        <v>4.57667702</v>
      </c>
      <c r="AN869" s="9">
        <v>6.3135715149999996</v>
      </c>
      <c r="AO869" s="9">
        <v>2.693618785</v>
      </c>
      <c r="AP869" s="9">
        <v>2.535162395</v>
      </c>
      <c r="AQ869" s="9">
        <v>3.6139812149999999</v>
      </c>
      <c r="AR869" s="9">
        <v>2.975539935</v>
      </c>
      <c r="AS869" s="9">
        <v>3.03113754</v>
      </c>
      <c r="AT869" s="9">
        <v>6.6322602450000003</v>
      </c>
      <c r="AU869" s="9">
        <v>3.4925167249999998</v>
      </c>
      <c r="AV869" s="9">
        <v>4.38674739</v>
      </c>
      <c r="AW869" s="9">
        <v>2.0897699950000002</v>
      </c>
      <c r="AX869" s="9">
        <v>1.9241267550000001</v>
      </c>
      <c r="AY869" s="9">
        <v>3.30914581</v>
      </c>
      <c r="AZ869" s="9">
        <v>1.9561655100000002</v>
      </c>
      <c r="BA869" s="9">
        <v>2.7497952400000001</v>
      </c>
      <c r="BB869" s="9">
        <v>4.1842575399999999</v>
      </c>
      <c r="BC869" s="9">
        <v>4.1299797600000003</v>
      </c>
      <c r="BD869" s="9">
        <v>3.6758999000000001</v>
      </c>
      <c r="BE869" s="9">
        <v>2.72814092</v>
      </c>
      <c r="BF869" s="9">
        <v>2.7749057050000001</v>
      </c>
      <c r="BG869" s="9">
        <v>4.6438901650000002</v>
      </c>
      <c r="BH869" s="9">
        <v>2.3452460049999999</v>
      </c>
      <c r="BI869" s="9">
        <v>3.7184089149999999</v>
      </c>
      <c r="BJ869" s="9">
        <v>1.8574523300000001</v>
      </c>
      <c r="BK869" s="9">
        <v>2.3430633800000003</v>
      </c>
      <c r="BL869" s="9">
        <v>1.8473791500000001</v>
      </c>
      <c r="BM869" s="9">
        <v>3.2217878</v>
      </c>
      <c r="BN869" s="9">
        <v>2.4866657399999998</v>
      </c>
      <c r="BO869" s="9">
        <v>2.0022610150000002</v>
      </c>
      <c r="BP869" s="9">
        <v>3.210456395</v>
      </c>
      <c r="BQ869" s="9">
        <v>4.6956036650000001</v>
      </c>
      <c r="BR869" s="9">
        <v>4.0219179</v>
      </c>
      <c r="BS869" s="9">
        <v>5.4955397150000005</v>
      </c>
      <c r="BT869" s="9">
        <v>2.3928880349999999</v>
      </c>
      <c r="BU869" s="9">
        <v>2.248430065</v>
      </c>
      <c r="BV869" s="9">
        <v>3.1364530099999999</v>
      </c>
      <c r="BW869" s="9">
        <v>2.6395024600000001</v>
      </c>
      <c r="BX869" s="9">
        <v>2.7364056400000001</v>
      </c>
      <c r="BY869" s="9">
        <v>5.7835026899999997</v>
      </c>
      <c r="BZ869" s="9">
        <v>3.104688785</v>
      </c>
      <c r="CA869" s="9">
        <v>3.811204585</v>
      </c>
      <c r="CB869" s="9">
        <v>1.8420300999999999</v>
      </c>
      <c r="CC869" s="9">
        <v>1.698322195</v>
      </c>
      <c r="CD869" s="9">
        <v>2.8998163899999998</v>
      </c>
      <c r="CE869" s="9">
        <v>1.7239957049999999</v>
      </c>
      <c r="CF869" s="9">
        <v>2.3795491499999999</v>
      </c>
      <c r="CG869" s="9">
        <v>3.652802635</v>
      </c>
      <c r="CH869" s="9">
        <v>3.6015285499999998</v>
      </c>
      <c r="CI869" s="9">
        <v>3.1940100349999998</v>
      </c>
      <c r="CJ869" s="9">
        <v>2.4023457400000003</v>
      </c>
      <c r="CK869" s="9">
        <v>2.4244069899999996</v>
      </c>
      <c r="CL869" s="9">
        <v>4.039894125</v>
      </c>
      <c r="CM869" s="9">
        <v>2.0478220650000001</v>
      </c>
      <c r="CN869" s="9">
        <v>3.2282393549999999</v>
      </c>
      <c r="CO869" s="9">
        <v>1.65001361</v>
      </c>
      <c r="CP869" s="9">
        <v>2.097027405</v>
      </c>
      <c r="CQ869" s="9">
        <v>1.62072331</v>
      </c>
      <c r="CR869" s="9">
        <v>2.8099377350000001</v>
      </c>
      <c r="CS869" s="9">
        <v>2.1875856750000002</v>
      </c>
      <c r="CT869" s="9">
        <v>1.797103245</v>
      </c>
      <c r="CU869" s="9">
        <v>2.7995010799999998</v>
      </c>
      <c r="CV869" s="9">
        <v>4.0773575649999998</v>
      </c>
      <c r="CW869" s="9">
        <v>3.4913253049999997</v>
      </c>
      <c r="CX869" s="9">
        <v>4.7229004999999997</v>
      </c>
      <c r="CY869" s="9">
        <v>2.1104431149999998</v>
      </c>
      <c r="CZ869" s="9">
        <v>1.9756419299999999</v>
      </c>
      <c r="DA869" s="9">
        <v>2.7073199649999999</v>
      </c>
      <c r="DB869" s="9">
        <v>2.3395092850000001</v>
      </c>
      <c r="DC869" s="9">
        <v>2.4373203300000004</v>
      </c>
      <c r="DD869" s="9">
        <v>4.9869392250000004</v>
      </c>
      <c r="DE869" s="9">
        <v>2.7191256349999997</v>
      </c>
      <c r="DF869" s="9">
        <v>3.28089692</v>
      </c>
      <c r="DG869" s="9">
        <v>1.503619185</v>
      </c>
      <c r="DH869" s="9">
        <v>1.390179965</v>
      </c>
      <c r="DI869" s="9">
        <v>2.35556652</v>
      </c>
      <c r="DJ869" s="9">
        <v>1.4111612499999999</v>
      </c>
      <c r="DK869" s="9">
        <v>1.8951687500000001</v>
      </c>
      <c r="DL869" s="9">
        <v>2.9494423950000002</v>
      </c>
      <c r="DM869" s="9">
        <v>2.9052585500000001</v>
      </c>
      <c r="DN869" s="9">
        <v>2.5670389149999999</v>
      </c>
      <c r="DO869" s="9">
        <v>1.96760125</v>
      </c>
      <c r="DP869" s="9">
        <v>1.9564552749999999</v>
      </c>
      <c r="DQ869" s="9">
        <v>3.2483012150000001</v>
      </c>
      <c r="DR869" s="9">
        <v>1.654574295</v>
      </c>
      <c r="DS869" s="9">
        <v>2.59474669</v>
      </c>
      <c r="DT869" s="9">
        <v>1.3628399</v>
      </c>
      <c r="DU869" s="9">
        <v>1.755317835</v>
      </c>
      <c r="DV869" s="9">
        <v>1.323014425</v>
      </c>
      <c r="DW869" s="9">
        <v>2.2699678699999999</v>
      </c>
      <c r="DX869" s="9">
        <v>1.7827479399999999</v>
      </c>
      <c r="DY869" s="9">
        <v>1.50841797</v>
      </c>
      <c r="DZ869" s="9">
        <v>2.2591590149999998</v>
      </c>
      <c r="EA869" s="9">
        <v>3.276403175</v>
      </c>
      <c r="EB869" s="9">
        <v>2.8063778699999999</v>
      </c>
      <c r="EC869" s="9">
        <v>3.7430824249999999</v>
      </c>
      <c r="ED869" s="9">
        <v>1.7295710799999999</v>
      </c>
      <c r="EE869" s="9">
        <v>1.6115187550000001</v>
      </c>
      <c r="EF869" s="9">
        <v>2.162089055</v>
      </c>
      <c r="EG869" s="9">
        <v>1.931420165</v>
      </c>
      <c r="EH869" s="9">
        <v>2.0257634449999999</v>
      </c>
      <c r="EI869" s="9">
        <v>3.9640970850000001</v>
      </c>
      <c r="EJ869" s="9">
        <v>2.206908785</v>
      </c>
      <c r="EK869" s="9">
        <v>2.6181557400000002</v>
      </c>
    </row>
    <row r="870" spans="1:141" x14ac:dyDescent="0.2">
      <c r="A870">
        <v>866</v>
      </c>
      <c r="B870" s="9">
        <v>1.2983799999999999</v>
      </c>
      <c r="C870" s="9">
        <v>3.5239365818968267</v>
      </c>
      <c r="D870" s="9">
        <v>1.5989200000000001</v>
      </c>
      <c r="E870" s="9">
        <v>2.0994999999999999</v>
      </c>
      <c r="F870" s="9">
        <v>1.5321518987341771</v>
      </c>
      <c r="G870" s="9">
        <v>2.5398000000000001</v>
      </c>
      <c r="H870" s="9">
        <v>2.032448</v>
      </c>
      <c r="I870" s="9">
        <v>2.3096000000000001</v>
      </c>
      <c r="J870" s="9">
        <v>1.9802</v>
      </c>
      <c r="K870" s="9">
        <v>5.0949999999999998</v>
      </c>
      <c r="L870" s="9">
        <v>2.36592</v>
      </c>
      <c r="M870" s="9">
        <v>3.2320000000000002</v>
      </c>
      <c r="N870" s="9">
        <v>2.669</v>
      </c>
      <c r="O870" s="9">
        <v>7.4294000000000002</v>
      </c>
      <c r="P870" s="9">
        <v>3.4491800000000001</v>
      </c>
      <c r="Q870" s="9">
        <v>4.5195999999999996</v>
      </c>
      <c r="R870" s="9">
        <v>2.3332418219999997</v>
      </c>
      <c r="S870" s="9">
        <v>2.1478988459999999</v>
      </c>
      <c r="T870" s="9">
        <v>3.6379211680000001</v>
      </c>
      <c r="U870" s="9">
        <v>2.2089511960000001</v>
      </c>
      <c r="V870" s="9">
        <v>3.12904099</v>
      </c>
      <c r="W870" s="9">
        <v>4.6653267840000003</v>
      </c>
      <c r="X870" s="9">
        <v>4.7383333200000006</v>
      </c>
      <c r="Y870" s="9">
        <v>4.1889445539999999</v>
      </c>
      <c r="Z870" s="9">
        <v>3.12932107</v>
      </c>
      <c r="AA870" s="9">
        <v>3.1558405660000002</v>
      </c>
      <c r="AB870" s="9">
        <v>5.3164423420000002</v>
      </c>
      <c r="AC870" s="9">
        <v>2.6551846859999997</v>
      </c>
      <c r="AD870" s="9">
        <v>4.2348443680000001</v>
      </c>
      <c r="AE870" s="9">
        <v>2.0674747440000001</v>
      </c>
      <c r="AF870" s="9">
        <v>2.6274860260000001</v>
      </c>
      <c r="AG870" s="9">
        <v>2.0863709639999999</v>
      </c>
      <c r="AH870" s="9">
        <v>3.6551227960000001</v>
      </c>
      <c r="AI870" s="9">
        <v>2.8086162200000002</v>
      </c>
      <c r="AJ870" s="9">
        <v>2.1991889700000002</v>
      </c>
      <c r="AK870" s="9">
        <v>3.6202821259999998</v>
      </c>
      <c r="AL870" s="9">
        <v>5.3491901080000002</v>
      </c>
      <c r="AM870" s="9">
        <v>4.5850976880000003</v>
      </c>
      <c r="AN870" s="9">
        <v>6.3249666260000001</v>
      </c>
      <c r="AO870" s="9">
        <v>2.6987896740000004</v>
      </c>
      <c r="AP870" s="9">
        <v>2.5401806179999999</v>
      </c>
      <c r="AQ870" s="9">
        <v>3.6210503259999998</v>
      </c>
      <c r="AR870" s="9">
        <v>2.9809359339999997</v>
      </c>
      <c r="AS870" s="9">
        <v>3.0370593160000001</v>
      </c>
      <c r="AT870" s="9">
        <v>6.6450642379999998</v>
      </c>
      <c r="AU870" s="9">
        <v>3.4986333899999997</v>
      </c>
      <c r="AV870" s="9">
        <v>4.3956060560000001</v>
      </c>
      <c r="AW870" s="9">
        <v>2.0939079980000002</v>
      </c>
      <c r="AX870" s="9">
        <v>1.927997422</v>
      </c>
      <c r="AY870" s="9">
        <v>3.315827364</v>
      </c>
      <c r="AZ870" s="9">
        <v>1.960075064</v>
      </c>
      <c r="BA870" s="9">
        <v>2.755206796</v>
      </c>
      <c r="BB870" s="9">
        <v>4.1915873160000006</v>
      </c>
      <c r="BC870" s="9">
        <v>4.1383917639999996</v>
      </c>
      <c r="BD870" s="9">
        <v>3.6826799000000001</v>
      </c>
      <c r="BE870" s="9">
        <v>2.7335940280000002</v>
      </c>
      <c r="BF870" s="9">
        <v>2.7800512620000002</v>
      </c>
      <c r="BG870" s="9">
        <v>4.6534761659999999</v>
      </c>
      <c r="BH870" s="9">
        <v>2.3497875619999999</v>
      </c>
      <c r="BI870" s="9">
        <v>3.7260658060000003</v>
      </c>
      <c r="BJ870" s="9">
        <v>1.8611765520000001</v>
      </c>
      <c r="BK870" s="9">
        <v>2.3477587120000001</v>
      </c>
      <c r="BL870" s="9">
        <v>1.8510140399999999</v>
      </c>
      <c r="BM870" s="9">
        <v>3.2282795800000001</v>
      </c>
      <c r="BN870" s="9">
        <v>2.491475296</v>
      </c>
      <c r="BO870" s="9">
        <v>2.0062821259999999</v>
      </c>
      <c r="BP870" s="9">
        <v>3.2163690580000002</v>
      </c>
      <c r="BQ870" s="9">
        <v>4.7045521060000004</v>
      </c>
      <c r="BR870" s="9">
        <v>4.0293716799999997</v>
      </c>
      <c r="BS870" s="9">
        <v>5.5056386059999998</v>
      </c>
      <c r="BT870" s="9">
        <v>2.3975198139999998</v>
      </c>
      <c r="BU870" s="9">
        <v>2.2528920660000002</v>
      </c>
      <c r="BV870" s="9">
        <v>3.1426343439999997</v>
      </c>
      <c r="BW870" s="9">
        <v>2.6443166840000001</v>
      </c>
      <c r="BX870" s="9">
        <v>2.7417711960000002</v>
      </c>
      <c r="BY870" s="9">
        <v>5.7948769159999998</v>
      </c>
      <c r="BZ870" s="9">
        <v>3.110177674</v>
      </c>
      <c r="CA870" s="9">
        <v>3.8189530339999997</v>
      </c>
      <c r="CB870" s="9">
        <v>1.8456920999999999</v>
      </c>
      <c r="CC870" s="9">
        <v>1.701764418</v>
      </c>
      <c r="CD870" s="9">
        <v>2.9057130560000002</v>
      </c>
      <c r="CE870" s="9">
        <v>1.7274472619999999</v>
      </c>
      <c r="CF870" s="9">
        <v>2.38428204</v>
      </c>
      <c r="CG870" s="9">
        <v>3.659236854</v>
      </c>
      <c r="CH870" s="9">
        <v>3.6089134399999998</v>
      </c>
      <c r="CI870" s="9">
        <v>3.1999240339999999</v>
      </c>
      <c r="CJ870" s="9">
        <v>2.407187296</v>
      </c>
      <c r="CK870" s="9">
        <v>2.4289096559999996</v>
      </c>
      <c r="CL870" s="9">
        <v>4.0482685700000003</v>
      </c>
      <c r="CM870" s="9">
        <v>2.0518042860000003</v>
      </c>
      <c r="CN870" s="9">
        <v>3.2348782420000002</v>
      </c>
      <c r="CO870" s="9">
        <v>1.6533389439999999</v>
      </c>
      <c r="CP870" s="9">
        <v>2.1012551820000001</v>
      </c>
      <c r="CQ870" s="9">
        <v>1.623942644</v>
      </c>
      <c r="CR870" s="9">
        <v>2.8156195139999998</v>
      </c>
      <c r="CS870" s="9">
        <v>2.1918432299999999</v>
      </c>
      <c r="CT870" s="9">
        <v>1.8007345780000001</v>
      </c>
      <c r="CU870" s="9">
        <v>2.804698192</v>
      </c>
      <c r="CV870" s="9">
        <v>4.0851473460000003</v>
      </c>
      <c r="CW870" s="9">
        <v>3.4978188619999999</v>
      </c>
      <c r="CX870" s="9">
        <v>4.7317204999999998</v>
      </c>
      <c r="CY870" s="9">
        <v>2.114550446</v>
      </c>
      <c r="CZ870" s="9">
        <v>1.979572152</v>
      </c>
      <c r="DA870" s="9">
        <v>2.7126879660000003</v>
      </c>
      <c r="DB870" s="9">
        <v>2.3437861739999999</v>
      </c>
      <c r="DC870" s="9">
        <v>2.4421283320000002</v>
      </c>
      <c r="DD870" s="9">
        <v>4.9969181100000002</v>
      </c>
      <c r="DE870" s="9">
        <v>2.723979194</v>
      </c>
      <c r="DF870" s="9">
        <v>3.2875855880000002</v>
      </c>
      <c r="DG870" s="9">
        <v>1.506630074</v>
      </c>
      <c r="DH870" s="9">
        <v>1.3930319659999999</v>
      </c>
      <c r="DI870" s="9">
        <v>2.3604131879999999</v>
      </c>
      <c r="DJ870" s="9">
        <v>1.41400236</v>
      </c>
      <c r="DK870" s="9">
        <v>1.8990096400000001</v>
      </c>
      <c r="DL870" s="9">
        <v>2.9546926180000002</v>
      </c>
      <c r="DM870" s="9">
        <v>2.9112854399999999</v>
      </c>
      <c r="DN870" s="9">
        <v>2.571837806</v>
      </c>
      <c r="DO870" s="9">
        <v>1.9716183599999999</v>
      </c>
      <c r="DP870" s="9">
        <v>1.9601108300000001</v>
      </c>
      <c r="DQ870" s="9">
        <v>3.2550983260000002</v>
      </c>
      <c r="DR870" s="9">
        <v>1.6578207380000001</v>
      </c>
      <c r="DS870" s="9">
        <v>2.6000853560000001</v>
      </c>
      <c r="DT870" s="9">
        <v>1.3656158999999999</v>
      </c>
      <c r="DU870" s="9">
        <v>1.7588916139999999</v>
      </c>
      <c r="DV870" s="9">
        <v>1.3256768699999999</v>
      </c>
      <c r="DW870" s="9">
        <v>2.2745916479999999</v>
      </c>
      <c r="DX870" s="9">
        <v>1.7862637160000001</v>
      </c>
      <c r="DY870" s="9">
        <v>1.5114917480000001</v>
      </c>
      <c r="DZ870" s="9">
        <v>2.263405906</v>
      </c>
      <c r="EA870" s="9">
        <v>3.2826945100000002</v>
      </c>
      <c r="EB870" s="9">
        <v>2.8116356479999998</v>
      </c>
      <c r="EC870" s="9">
        <v>3.7502286499999999</v>
      </c>
      <c r="ED870" s="9">
        <v>1.7329661920000001</v>
      </c>
      <c r="EE870" s="9">
        <v>1.614749642</v>
      </c>
      <c r="EF870" s="9">
        <v>2.1664179419999998</v>
      </c>
      <c r="EG870" s="9">
        <v>1.9349681660000002</v>
      </c>
      <c r="EH870" s="9">
        <v>2.029798778</v>
      </c>
      <c r="EI870" s="9">
        <v>3.9722257540000001</v>
      </c>
      <c r="EJ870" s="9">
        <v>2.2109056740000002</v>
      </c>
      <c r="EK870" s="9">
        <v>2.6235112960000002</v>
      </c>
    </row>
    <row r="871" spans="1:141" x14ac:dyDescent="0.2">
      <c r="A871">
        <v>867</v>
      </c>
      <c r="B871" s="9">
        <v>1.30131</v>
      </c>
      <c r="C871" s="9">
        <v>3.5290360069364368</v>
      </c>
      <c r="D871" s="9">
        <v>1.6025400000000001</v>
      </c>
      <c r="E871" s="9">
        <v>2.10425</v>
      </c>
      <c r="F871" s="9">
        <v>1.5359493670886075</v>
      </c>
      <c r="G871" s="9">
        <v>2.5451000000000001</v>
      </c>
      <c r="H871" s="9">
        <v>2.0373760000000001</v>
      </c>
      <c r="I871" s="9">
        <v>2.3151999999999999</v>
      </c>
      <c r="J871" s="9">
        <v>1.9849000000000001</v>
      </c>
      <c r="K871" s="9">
        <v>5.1025</v>
      </c>
      <c r="L871" s="9">
        <v>2.3705400000000001</v>
      </c>
      <c r="M871" s="9">
        <v>3.2390000000000003</v>
      </c>
      <c r="N871" s="9">
        <v>2.6755</v>
      </c>
      <c r="O871" s="9">
        <v>7.4402999999999997</v>
      </c>
      <c r="P871" s="9">
        <v>3.4574100000000003</v>
      </c>
      <c r="Q871" s="9">
        <v>4.5301999999999998</v>
      </c>
      <c r="R871" s="9">
        <v>2.3378464889999999</v>
      </c>
      <c r="S871" s="9">
        <v>2.1521841770000001</v>
      </c>
      <c r="T871" s="9">
        <v>3.645217616</v>
      </c>
      <c r="U871" s="9">
        <v>2.2133467520000001</v>
      </c>
      <c r="V871" s="9">
        <v>3.1351456550000001</v>
      </c>
      <c r="W871" s="9">
        <v>4.6734465580000002</v>
      </c>
      <c r="X871" s="9">
        <v>4.7478999900000005</v>
      </c>
      <c r="Y871" s="9">
        <v>4.1966167729999997</v>
      </c>
      <c r="Z871" s="9">
        <v>3.1355175150000001</v>
      </c>
      <c r="AA871" s="9">
        <v>3.1616805669999999</v>
      </c>
      <c r="AB871" s="9">
        <v>5.327335229</v>
      </c>
      <c r="AC871" s="9">
        <v>2.6602969069999998</v>
      </c>
      <c r="AD871" s="9">
        <v>4.2435783659999995</v>
      </c>
      <c r="AE871" s="9">
        <v>2.0715960780000002</v>
      </c>
      <c r="AF871" s="9">
        <v>2.6327011370000002</v>
      </c>
      <c r="AG871" s="9">
        <v>2.0904365180000002</v>
      </c>
      <c r="AH871" s="9">
        <v>3.6624603520000001</v>
      </c>
      <c r="AI871" s="9">
        <v>2.8139804400000004</v>
      </c>
      <c r="AJ871" s="9">
        <v>2.2035834150000002</v>
      </c>
      <c r="AK871" s="9">
        <v>3.6269032370000001</v>
      </c>
      <c r="AL871" s="9">
        <v>5.3593374460000005</v>
      </c>
      <c r="AM871" s="9">
        <v>4.5935183559999997</v>
      </c>
      <c r="AN871" s="9">
        <v>6.3363617369999998</v>
      </c>
      <c r="AO871" s="9">
        <v>2.7039605630000003</v>
      </c>
      <c r="AP871" s="9">
        <v>2.5451988409999999</v>
      </c>
      <c r="AQ871" s="9">
        <v>3.6281194370000001</v>
      </c>
      <c r="AR871" s="9">
        <v>2.9863319329999998</v>
      </c>
      <c r="AS871" s="9">
        <v>3.0429810920000002</v>
      </c>
      <c r="AT871" s="9">
        <v>6.6578682310000001</v>
      </c>
      <c r="AU871" s="9">
        <v>3.5047500549999997</v>
      </c>
      <c r="AV871" s="9">
        <v>4.4044647220000002</v>
      </c>
      <c r="AW871" s="9">
        <v>2.0980460010000002</v>
      </c>
      <c r="AX871" s="9">
        <v>1.931868089</v>
      </c>
      <c r="AY871" s="9">
        <v>3.322508918</v>
      </c>
      <c r="AZ871" s="9">
        <v>1.963984618</v>
      </c>
      <c r="BA871" s="9">
        <v>2.7606183519999998</v>
      </c>
      <c r="BB871" s="9">
        <v>4.1989170920000003</v>
      </c>
      <c r="BC871" s="9">
        <v>4.1468037679999998</v>
      </c>
      <c r="BD871" s="9">
        <v>3.6894599000000001</v>
      </c>
      <c r="BE871" s="9">
        <v>2.7390471359999999</v>
      </c>
      <c r="BF871" s="9">
        <v>2.7851968190000003</v>
      </c>
      <c r="BG871" s="9">
        <v>4.6630621669999996</v>
      </c>
      <c r="BH871" s="9">
        <v>2.354329119</v>
      </c>
      <c r="BI871" s="9">
        <v>3.7337226970000001</v>
      </c>
      <c r="BJ871" s="9">
        <v>1.8649007740000001</v>
      </c>
      <c r="BK871" s="9">
        <v>2.3524540439999999</v>
      </c>
      <c r="BL871" s="9">
        <v>1.85464893</v>
      </c>
      <c r="BM871" s="9">
        <v>3.2347713600000003</v>
      </c>
      <c r="BN871" s="9">
        <v>2.4962848520000001</v>
      </c>
      <c r="BO871" s="9">
        <v>2.010303237</v>
      </c>
      <c r="BP871" s="9">
        <v>3.2222817209999999</v>
      </c>
      <c r="BQ871" s="9">
        <v>4.7135005469999998</v>
      </c>
      <c r="BR871" s="9">
        <v>4.0368254599999993</v>
      </c>
      <c r="BS871" s="9">
        <v>5.5157374969999999</v>
      </c>
      <c r="BT871" s="9">
        <v>2.4021515930000001</v>
      </c>
      <c r="BU871" s="9">
        <v>2.2573540670000001</v>
      </c>
      <c r="BV871" s="9">
        <v>3.1488156780000001</v>
      </c>
      <c r="BW871" s="9">
        <v>2.6491309080000001</v>
      </c>
      <c r="BX871" s="9">
        <v>2.7471367520000003</v>
      </c>
      <c r="BY871" s="9">
        <v>5.8062511419999998</v>
      </c>
      <c r="BZ871" s="9">
        <v>3.115666563</v>
      </c>
      <c r="CA871" s="9">
        <v>3.8267014829999999</v>
      </c>
      <c r="CB871" s="9">
        <v>1.8493541</v>
      </c>
      <c r="CC871" s="9">
        <v>1.705206641</v>
      </c>
      <c r="CD871" s="9">
        <v>2.9116097220000001</v>
      </c>
      <c r="CE871" s="9">
        <v>1.7308988189999999</v>
      </c>
      <c r="CF871" s="9">
        <v>2.3890149300000001</v>
      </c>
      <c r="CG871" s="9">
        <v>3.6656710729999999</v>
      </c>
      <c r="CH871" s="9">
        <v>3.6162983299999998</v>
      </c>
      <c r="CI871" s="9">
        <v>3.205838033</v>
      </c>
      <c r="CJ871" s="9">
        <v>2.4120288520000002</v>
      </c>
      <c r="CK871" s="9">
        <v>2.4334123219999997</v>
      </c>
      <c r="CL871" s="9">
        <v>4.0566430150000006</v>
      </c>
      <c r="CM871" s="9">
        <v>2.0557865070000001</v>
      </c>
      <c r="CN871" s="9">
        <v>3.241517129</v>
      </c>
      <c r="CO871" s="9">
        <v>1.6566642779999998</v>
      </c>
      <c r="CP871" s="9">
        <v>2.1054829589999997</v>
      </c>
      <c r="CQ871" s="9">
        <v>1.627161978</v>
      </c>
      <c r="CR871" s="9">
        <v>2.8213012929999999</v>
      </c>
      <c r="CS871" s="9">
        <v>2.1961007850000001</v>
      </c>
      <c r="CT871" s="9">
        <v>1.8043659110000001</v>
      </c>
      <c r="CU871" s="9">
        <v>2.8098953039999999</v>
      </c>
      <c r="CV871" s="9">
        <v>4.0929371269999999</v>
      </c>
      <c r="CW871" s="9">
        <v>3.5043124190000001</v>
      </c>
      <c r="CX871" s="9">
        <v>4.7405404999999998</v>
      </c>
      <c r="CY871" s="9">
        <v>2.1186577770000001</v>
      </c>
      <c r="CZ871" s="9">
        <v>1.983502374</v>
      </c>
      <c r="DA871" s="9">
        <v>2.7180559670000002</v>
      </c>
      <c r="DB871" s="9">
        <v>2.3480630630000001</v>
      </c>
      <c r="DC871" s="9">
        <v>2.4469363340000001</v>
      </c>
      <c r="DD871" s="9">
        <v>5.006896995</v>
      </c>
      <c r="DE871" s="9">
        <v>2.7288327529999998</v>
      </c>
      <c r="DF871" s="9">
        <v>3.294274256</v>
      </c>
      <c r="DG871" s="9">
        <v>1.5096409630000001</v>
      </c>
      <c r="DH871" s="9">
        <v>1.3958839670000001</v>
      </c>
      <c r="DI871" s="9">
        <v>2.3652598560000002</v>
      </c>
      <c r="DJ871" s="9">
        <v>1.4168434700000001</v>
      </c>
      <c r="DK871" s="9">
        <v>1.90285053</v>
      </c>
      <c r="DL871" s="9">
        <v>2.9599428410000002</v>
      </c>
      <c r="DM871" s="9">
        <v>2.9173123300000001</v>
      </c>
      <c r="DN871" s="9">
        <v>2.5766366970000001</v>
      </c>
      <c r="DO871" s="9">
        <v>1.9756354699999998</v>
      </c>
      <c r="DP871" s="9">
        <v>1.963766385</v>
      </c>
      <c r="DQ871" s="9">
        <v>3.2618954370000002</v>
      </c>
      <c r="DR871" s="9">
        <v>1.6610671810000002</v>
      </c>
      <c r="DS871" s="9">
        <v>2.6054240220000002</v>
      </c>
      <c r="DT871" s="9">
        <v>1.3683919</v>
      </c>
      <c r="DU871" s="9">
        <v>1.7624653929999998</v>
      </c>
      <c r="DV871" s="9">
        <v>1.3283393149999998</v>
      </c>
      <c r="DW871" s="9">
        <v>2.2792154259999999</v>
      </c>
      <c r="DX871" s="9">
        <v>1.7897794920000001</v>
      </c>
      <c r="DY871" s="9">
        <v>1.5145655259999999</v>
      </c>
      <c r="DZ871" s="9">
        <v>2.2676527970000002</v>
      </c>
      <c r="EA871" s="9">
        <v>3.288985845</v>
      </c>
      <c r="EB871" s="9">
        <v>2.816893426</v>
      </c>
      <c r="EC871" s="9">
        <v>3.757374875</v>
      </c>
      <c r="ED871" s="9">
        <v>1.7363613040000001</v>
      </c>
      <c r="EE871" s="9">
        <v>1.617980529</v>
      </c>
      <c r="EF871" s="9">
        <v>2.170746829</v>
      </c>
      <c r="EG871" s="9">
        <v>1.9385161670000002</v>
      </c>
      <c r="EH871" s="9">
        <v>2.033834111</v>
      </c>
      <c r="EI871" s="9">
        <v>3.9803544230000001</v>
      </c>
      <c r="EJ871" s="9">
        <v>2.2149025630000003</v>
      </c>
      <c r="EK871" s="9">
        <v>2.6288668520000003</v>
      </c>
    </row>
    <row r="872" spans="1:141" x14ac:dyDescent="0.2">
      <c r="A872">
        <v>868</v>
      </c>
      <c r="B872" s="9">
        <v>1.3042399999999998</v>
      </c>
      <c r="C872" s="9">
        <v>3.5341354319760474</v>
      </c>
      <c r="D872" s="9">
        <v>1.60616</v>
      </c>
      <c r="E872" s="9">
        <v>2.109</v>
      </c>
      <c r="F872" s="9">
        <v>1.5397468354430379</v>
      </c>
      <c r="G872" s="9">
        <v>2.5504000000000002</v>
      </c>
      <c r="H872" s="9">
        <v>2.0423040000000001</v>
      </c>
      <c r="I872" s="9">
        <v>2.3208000000000002</v>
      </c>
      <c r="J872" s="9">
        <v>1.9896</v>
      </c>
      <c r="K872" s="9">
        <v>5.1099999999999994</v>
      </c>
      <c r="L872" s="9">
        <v>2.3751600000000002</v>
      </c>
      <c r="M872" s="9">
        <v>3.246</v>
      </c>
      <c r="N872" s="9">
        <v>2.6819999999999999</v>
      </c>
      <c r="O872" s="9">
        <v>7.4512</v>
      </c>
      <c r="P872" s="9">
        <v>3.4656400000000001</v>
      </c>
      <c r="Q872" s="9">
        <v>4.5407999999999999</v>
      </c>
      <c r="R872" s="9">
        <v>2.3424511559999996</v>
      </c>
      <c r="S872" s="9">
        <v>2.1564695079999998</v>
      </c>
      <c r="T872" s="9">
        <v>3.652514064</v>
      </c>
      <c r="U872" s="9">
        <v>2.2177423080000001</v>
      </c>
      <c r="V872" s="9">
        <v>3.1412503200000002</v>
      </c>
      <c r="W872" s="9">
        <v>4.6815663320000001</v>
      </c>
      <c r="X872" s="9">
        <v>4.7574666600000004</v>
      </c>
      <c r="Y872" s="9">
        <v>4.2042889919999995</v>
      </c>
      <c r="Z872" s="9">
        <v>3.1417139600000001</v>
      </c>
      <c r="AA872" s="9">
        <v>3.167520568</v>
      </c>
      <c r="AB872" s="9">
        <v>5.3382281160000007</v>
      </c>
      <c r="AC872" s="9">
        <v>2.6654091279999998</v>
      </c>
      <c r="AD872" s="9">
        <v>4.2523123639999998</v>
      </c>
      <c r="AE872" s="9">
        <v>2.0757174119999999</v>
      </c>
      <c r="AF872" s="9">
        <v>2.6379162480000002</v>
      </c>
      <c r="AG872" s="9">
        <v>2.094502072</v>
      </c>
      <c r="AH872" s="9">
        <v>3.6697979080000001</v>
      </c>
      <c r="AI872" s="9">
        <v>2.8193446600000001</v>
      </c>
      <c r="AJ872" s="9">
        <v>2.2079778600000002</v>
      </c>
      <c r="AK872" s="9">
        <v>3.6335243479999999</v>
      </c>
      <c r="AL872" s="9">
        <v>5.369484784</v>
      </c>
      <c r="AM872" s="9">
        <v>4.601939024</v>
      </c>
      <c r="AN872" s="9">
        <v>6.3477568479999995</v>
      </c>
      <c r="AO872" s="9">
        <v>2.7091314520000003</v>
      </c>
      <c r="AP872" s="9">
        <v>2.5502170639999999</v>
      </c>
      <c r="AQ872" s="9">
        <v>3.6351885479999999</v>
      </c>
      <c r="AR872" s="9">
        <v>2.9917279319999999</v>
      </c>
      <c r="AS872" s="9">
        <v>3.0489028679999999</v>
      </c>
      <c r="AT872" s="9">
        <v>6.6706722239999996</v>
      </c>
      <c r="AU872" s="9">
        <v>3.5108667199999997</v>
      </c>
      <c r="AV872" s="9">
        <v>4.4133233880000002</v>
      </c>
      <c r="AW872" s="9">
        <v>2.1021840040000002</v>
      </c>
      <c r="AX872" s="9">
        <v>1.9357387559999999</v>
      </c>
      <c r="AY872" s="9">
        <v>3.3291904720000001</v>
      </c>
      <c r="AZ872" s="9">
        <v>1.9678941720000001</v>
      </c>
      <c r="BA872" s="9">
        <v>2.7660299080000001</v>
      </c>
      <c r="BB872" s="9">
        <v>4.206246868</v>
      </c>
      <c r="BC872" s="9">
        <v>4.155215772</v>
      </c>
      <c r="BD872" s="9">
        <v>3.6962399000000001</v>
      </c>
      <c r="BE872" s="9">
        <v>2.7445002440000001</v>
      </c>
      <c r="BF872" s="9">
        <v>2.7903423759999999</v>
      </c>
      <c r="BG872" s="9">
        <v>4.6726481679999994</v>
      </c>
      <c r="BH872" s="9">
        <v>2.358870676</v>
      </c>
      <c r="BI872" s="9">
        <v>3.741379588</v>
      </c>
      <c r="BJ872" s="9">
        <v>1.8686249960000001</v>
      </c>
      <c r="BK872" s="9">
        <v>2.3571493760000002</v>
      </c>
      <c r="BL872" s="9">
        <v>1.85828382</v>
      </c>
      <c r="BM872" s="9">
        <v>3.24126314</v>
      </c>
      <c r="BN872" s="9">
        <v>2.5010944080000002</v>
      </c>
      <c r="BO872" s="9">
        <v>2.0143243480000002</v>
      </c>
      <c r="BP872" s="9">
        <v>3.228194384</v>
      </c>
      <c r="BQ872" s="9">
        <v>4.722448988</v>
      </c>
      <c r="BR872" s="9">
        <v>4.0442792399999998</v>
      </c>
      <c r="BS872" s="9">
        <v>5.5258363880000001</v>
      </c>
      <c r="BT872" s="9">
        <v>2.406783372</v>
      </c>
      <c r="BU872" s="9">
        <v>2.2618160679999999</v>
      </c>
      <c r="BV872" s="9">
        <v>3.1549970119999999</v>
      </c>
      <c r="BW872" s="9">
        <v>2.653945132</v>
      </c>
      <c r="BX872" s="9">
        <v>2.752502308</v>
      </c>
      <c r="BY872" s="9">
        <v>5.8176253679999999</v>
      </c>
      <c r="BZ872" s="9">
        <v>3.121155452</v>
      </c>
      <c r="CA872" s="9">
        <v>3.8344499320000001</v>
      </c>
      <c r="CB872" s="9">
        <v>1.8530161000000001</v>
      </c>
      <c r="CC872" s="9">
        <v>1.7086488639999999</v>
      </c>
      <c r="CD872" s="9">
        <v>2.9175063880000001</v>
      </c>
      <c r="CE872" s="9">
        <v>1.7343503759999999</v>
      </c>
      <c r="CF872" s="9">
        <v>2.3937478199999997</v>
      </c>
      <c r="CG872" s="9">
        <v>3.6721052919999999</v>
      </c>
      <c r="CH872" s="9">
        <v>3.6236832199999998</v>
      </c>
      <c r="CI872" s="9">
        <v>3.2117520319999997</v>
      </c>
      <c r="CJ872" s="9">
        <v>2.4168704080000003</v>
      </c>
      <c r="CK872" s="9">
        <v>2.4379149879999997</v>
      </c>
      <c r="CL872" s="9">
        <v>4.06501746</v>
      </c>
      <c r="CM872" s="9">
        <v>2.0597687279999999</v>
      </c>
      <c r="CN872" s="9">
        <v>3.2481560160000003</v>
      </c>
      <c r="CO872" s="9">
        <v>1.6599896119999999</v>
      </c>
      <c r="CP872" s="9">
        <v>2.1097107359999998</v>
      </c>
      <c r="CQ872" s="9">
        <v>1.6303813120000001</v>
      </c>
      <c r="CR872" s="9">
        <v>2.826983072</v>
      </c>
      <c r="CS872" s="9">
        <v>2.2003583400000002</v>
      </c>
      <c r="CT872" s="9">
        <v>1.8079972440000001</v>
      </c>
      <c r="CU872" s="9">
        <v>2.8150924159999997</v>
      </c>
      <c r="CV872" s="9">
        <v>4.1007269080000004</v>
      </c>
      <c r="CW872" s="9">
        <v>3.5108059759999999</v>
      </c>
      <c r="CX872" s="9">
        <v>4.7493604999999999</v>
      </c>
      <c r="CY872" s="9">
        <v>2.1227651079999998</v>
      </c>
      <c r="CZ872" s="9">
        <v>1.9874325959999999</v>
      </c>
      <c r="DA872" s="9">
        <v>2.7234239680000001</v>
      </c>
      <c r="DB872" s="9">
        <v>2.3523399519999999</v>
      </c>
      <c r="DC872" s="9">
        <v>2.451744336</v>
      </c>
      <c r="DD872" s="9">
        <v>5.0168758800000006</v>
      </c>
      <c r="DE872" s="9">
        <v>2.7336863119999997</v>
      </c>
      <c r="DF872" s="9">
        <v>3.3009629240000002</v>
      </c>
      <c r="DG872" s="9">
        <v>1.5126518520000001</v>
      </c>
      <c r="DH872" s="9">
        <v>1.398735968</v>
      </c>
      <c r="DI872" s="9">
        <v>2.3701065240000001</v>
      </c>
      <c r="DJ872" s="9">
        <v>1.41968458</v>
      </c>
      <c r="DK872" s="9">
        <v>1.90669142</v>
      </c>
      <c r="DL872" s="9">
        <v>2.9651930640000002</v>
      </c>
      <c r="DM872" s="9">
        <v>2.9233392199999999</v>
      </c>
      <c r="DN872" s="9">
        <v>2.5814355880000002</v>
      </c>
      <c r="DO872" s="9">
        <v>1.97965258</v>
      </c>
      <c r="DP872" s="9">
        <v>1.9674219399999999</v>
      </c>
      <c r="DQ872" s="9">
        <v>3.2686925480000002</v>
      </c>
      <c r="DR872" s="9">
        <v>1.664313624</v>
      </c>
      <c r="DS872" s="9">
        <v>2.6107626879999999</v>
      </c>
      <c r="DT872" s="9">
        <v>1.3711678999999999</v>
      </c>
      <c r="DU872" s="9">
        <v>1.7660391719999999</v>
      </c>
      <c r="DV872" s="9">
        <v>1.3310017599999999</v>
      </c>
      <c r="DW872" s="9">
        <v>2.283839204</v>
      </c>
      <c r="DX872" s="9">
        <v>1.7932952680000001</v>
      </c>
      <c r="DY872" s="9">
        <v>1.517639304</v>
      </c>
      <c r="DZ872" s="9">
        <v>2.271899688</v>
      </c>
      <c r="EA872" s="9">
        <v>3.2952771800000003</v>
      </c>
      <c r="EB872" s="9">
        <v>2.8221512039999999</v>
      </c>
      <c r="EC872" s="9">
        <v>3.7645210999999996</v>
      </c>
      <c r="ED872" s="9">
        <v>1.7397564160000001</v>
      </c>
      <c r="EE872" s="9">
        <v>1.621211416</v>
      </c>
      <c r="EF872" s="9">
        <v>2.1750757159999998</v>
      </c>
      <c r="EG872" s="9">
        <v>1.9420641680000001</v>
      </c>
      <c r="EH872" s="9">
        <v>2.037869444</v>
      </c>
      <c r="EI872" s="9">
        <v>3.9884830920000001</v>
      </c>
      <c r="EJ872" s="9">
        <v>2.218899452</v>
      </c>
      <c r="EK872" s="9">
        <v>2.6342224080000003</v>
      </c>
    </row>
    <row r="873" spans="1:141" x14ac:dyDescent="0.2">
      <c r="A873">
        <v>869</v>
      </c>
      <c r="B873" s="9">
        <v>1.3071699999999999</v>
      </c>
      <c r="C873" s="9">
        <v>3.539234857015658</v>
      </c>
      <c r="D873" s="9">
        <v>1.60978</v>
      </c>
      <c r="E873" s="9">
        <v>2.11375</v>
      </c>
      <c r="F873" s="9">
        <v>1.5435443037974683</v>
      </c>
      <c r="G873" s="9">
        <v>2.5557000000000003</v>
      </c>
      <c r="H873" s="9">
        <v>2.0472320000000002</v>
      </c>
      <c r="I873" s="9">
        <v>2.3264</v>
      </c>
      <c r="J873" s="9">
        <v>1.9943</v>
      </c>
      <c r="K873" s="9">
        <v>5.1174999999999997</v>
      </c>
      <c r="L873" s="9">
        <v>2.3797800000000002</v>
      </c>
      <c r="M873" s="9">
        <v>3.2530000000000001</v>
      </c>
      <c r="N873" s="9">
        <v>2.6885000000000003</v>
      </c>
      <c r="O873" s="9">
        <v>7.4620999999999995</v>
      </c>
      <c r="P873" s="9">
        <v>3.4738700000000002</v>
      </c>
      <c r="Q873" s="9">
        <v>4.5514000000000001</v>
      </c>
      <c r="R873" s="9">
        <v>2.3470558229999998</v>
      </c>
      <c r="S873" s="9">
        <v>2.160754839</v>
      </c>
      <c r="T873" s="9">
        <v>3.659810512</v>
      </c>
      <c r="U873" s="9">
        <v>2.222137864</v>
      </c>
      <c r="V873" s="9">
        <v>3.1473549850000002</v>
      </c>
      <c r="W873" s="9">
        <v>4.6896861059999999</v>
      </c>
      <c r="X873" s="9">
        <v>4.7670333300000003</v>
      </c>
      <c r="Y873" s="9">
        <v>4.2119612110000002</v>
      </c>
      <c r="Z873" s="9">
        <v>3.1479104049999997</v>
      </c>
      <c r="AA873" s="9">
        <v>3.1733605690000002</v>
      </c>
      <c r="AB873" s="9">
        <v>5.3491210030000005</v>
      </c>
      <c r="AC873" s="9">
        <v>2.6705213489999999</v>
      </c>
      <c r="AD873" s="9">
        <v>4.2610463620000001</v>
      </c>
      <c r="AE873" s="9">
        <v>2.0798387460000001</v>
      </c>
      <c r="AF873" s="9">
        <v>2.6431313589999998</v>
      </c>
      <c r="AG873" s="9">
        <v>2.0985676259999999</v>
      </c>
      <c r="AH873" s="9">
        <v>3.677135464</v>
      </c>
      <c r="AI873" s="9">
        <v>2.8247088800000002</v>
      </c>
      <c r="AJ873" s="9">
        <v>2.2123723050000001</v>
      </c>
      <c r="AK873" s="9">
        <v>3.6401454589999998</v>
      </c>
      <c r="AL873" s="9">
        <v>5.3796321220000003</v>
      </c>
      <c r="AM873" s="9">
        <v>4.6103596920000003</v>
      </c>
      <c r="AN873" s="9">
        <v>6.3591519590000001</v>
      </c>
      <c r="AO873" s="9">
        <v>2.7143023410000002</v>
      </c>
      <c r="AP873" s="9">
        <v>2.5552352869999999</v>
      </c>
      <c r="AQ873" s="9">
        <v>3.6422576589999998</v>
      </c>
      <c r="AR873" s="9">
        <v>2.997123931</v>
      </c>
      <c r="AS873" s="9">
        <v>3.054824644</v>
      </c>
      <c r="AT873" s="9">
        <v>6.6834762169999999</v>
      </c>
      <c r="AU873" s="9">
        <v>3.5169833850000001</v>
      </c>
      <c r="AV873" s="9">
        <v>4.4221820539999994</v>
      </c>
      <c r="AW873" s="9">
        <v>2.1063220070000002</v>
      </c>
      <c r="AX873" s="9">
        <v>1.9396094230000001</v>
      </c>
      <c r="AY873" s="9">
        <v>3.3358720259999997</v>
      </c>
      <c r="AZ873" s="9">
        <v>1.9718037260000001</v>
      </c>
      <c r="BA873" s="9">
        <v>2.771441464</v>
      </c>
      <c r="BB873" s="9">
        <v>4.2135766440000006</v>
      </c>
      <c r="BC873" s="9">
        <v>4.1636277760000002</v>
      </c>
      <c r="BD873" s="9">
        <v>3.7030199000000001</v>
      </c>
      <c r="BE873" s="9">
        <v>2.7499533519999999</v>
      </c>
      <c r="BF873" s="9">
        <v>2.795487933</v>
      </c>
      <c r="BG873" s="9">
        <v>4.682234169</v>
      </c>
      <c r="BH873" s="9">
        <v>2.363412233</v>
      </c>
      <c r="BI873" s="9">
        <v>3.7490364789999999</v>
      </c>
      <c r="BJ873" s="9">
        <v>1.8723492180000001</v>
      </c>
      <c r="BK873" s="9">
        <v>2.361844708</v>
      </c>
      <c r="BL873" s="9">
        <v>1.8619187100000001</v>
      </c>
      <c r="BM873" s="9">
        <v>3.2477549200000002</v>
      </c>
      <c r="BN873" s="9">
        <v>2.5059039639999998</v>
      </c>
      <c r="BO873" s="9">
        <v>2.0183454589999998</v>
      </c>
      <c r="BP873" s="9">
        <v>3.2341070470000002</v>
      </c>
      <c r="BQ873" s="9">
        <v>4.7313974290000003</v>
      </c>
      <c r="BR873" s="9">
        <v>4.0517330199999995</v>
      </c>
      <c r="BS873" s="9">
        <v>5.5359352790000003</v>
      </c>
      <c r="BT873" s="9">
        <v>2.4114151509999999</v>
      </c>
      <c r="BU873" s="9">
        <v>2.2662780690000002</v>
      </c>
      <c r="BV873" s="9">
        <v>3.1611783459999998</v>
      </c>
      <c r="BW873" s="9">
        <v>2.658759356</v>
      </c>
      <c r="BX873" s="9">
        <v>2.7578678640000001</v>
      </c>
      <c r="BY873" s="9">
        <v>5.8289995939999999</v>
      </c>
      <c r="BZ873" s="9">
        <v>3.126644341</v>
      </c>
      <c r="CA873" s="9">
        <v>3.8421983809999998</v>
      </c>
      <c r="CB873" s="9">
        <v>1.8566780999999999</v>
      </c>
      <c r="CC873" s="9">
        <v>1.7120910869999999</v>
      </c>
      <c r="CD873" s="9">
        <v>2.923403054</v>
      </c>
      <c r="CE873" s="9">
        <v>1.7378019329999999</v>
      </c>
      <c r="CF873" s="9">
        <v>2.3984807099999998</v>
      </c>
      <c r="CG873" s="9">
        <v>3.6785395110000003</v>
      </c>
      <c r="CH873" s="9">
        <v>3.6310681099999997</v>
      </c>
      <c r="CI873" s="9">
        <v>3.2176660309999998</v>
      </c>
      <c r="CJ873" s="9">
        <v>2.421711964</v>
      </c>
      <c r="CK873" s="9">
        <v>2.4424176539999998</v>
      </c>
      <c r="CL873" s="9">
        <v>4.0733919050000003</v>
      </c>
      <c r="CM873" s="9">
        <v>2.0637509490000001</v>
      </c>
      <c r="CN873" s="9">
        <v>3.2547949030000001</v>
      </c>
      <c r="CO873" s="9">
        <v>1.6633149459999998</v>
      </c>
      <c r="CP873" s="9">
        <v>2.1139385129999999</v>
      </c>
      <c r="CQ873" s="9">
        <v>1.6336006460000001</v>
      </c>
      <c r="CR873" s="9">
        <v>2.8326648510000001</v>
      </c>
      <c r="CS873" s="9">
        <v>2.2046158949999999</v>
      </c>
      <c r="CT873" s="9">
        <v>1.811628577</v>
      </c>
      <c r="CU873" s="9">
        <v>2.820289528</v>
      </c>
      <c r="CV873" s="9">
        <v>4.108516689</v>
      </c>
      <c r="CW873" s="9">
        <v>3.5172995330000001</v>
      </c>
      <c r="CX873" s="9">
        <v>4.7581804999999999</v>
      </c>
      <c r="CY873" s="9">
        <v>2.126872439</v>
      </c>
      <c r="CZ873" s="9">
        <v>1.991362818</v>
      </c>
      <c r="DA873" s="9">
        <v>2.728791969</v>
      </c>
      <c r="DB873" s="9">
        <v>2.3566168410000001</v>
      </c>
      <c r="DC873" s="9">
        <v>2.4565523380000003</v>
      </c>
      <c r="DD873" s="9">
        <v>5.0268547650000004</v>
      </c>
      <c r="DE873" s="9">
        <v>2.738539871</v>
      </c>
      <c r="DF873" s="9">
        <v>3.307651592</v>
      </c>
      <c r="DG873" s="9">
        <v>1.5156627409999999</v>
      </c>
      <c r="DH873" s="9">
        <v>1.4015879689999999</v>
      </c>
      <c r="DI873" s="9">
        <v>2.374953192</v>
      </c>
      <c r="DJ873" s="9">
        <v>1.4225256900000001</v>
      </c>
      <c r="DK873" s="9">
        <v>1.91053231</v>
      </c>
      <c r="DL873" s="9">
        <v>2.9704432870000002</v>
      </c>
      <c r="DM873" s="9">
        <v>2.9293661100000001</v>
      </c>
      <c r="DN873" s="9">
        <v>2.5862344790000003</v>
      </c>
      <c r="DO873" s="9">
        <v>1.9836696899999999</v>
      </c>
      <c r="DP873" s="9">
        <v>1.9710774950000001</v>
      </c>
      <c r="DQ873" s="9">
        <v>3.2754896590000002</v>
      </c>
      <c r="DR873" s="9">
        <v>1.6675600670000001</v>
      </c>
      <c r="DS873" s="9">
        <v>2.616101354</v>
      </c>
      <c r="DT873" s="9">
        <v>1.3739439</v>
      </c>
      <c r="DU873" s="9">
        <v>1.769612951</v>
      </c>
      <c r="DV873" s="9">
        <v>1.3336642049999998</v>
      </c>
      <c r="DW873" s="9">
        <v>2.288462982</v>
      </c>
      <c r="DX873" s="9">
        <v>1.796811044</v>
      </c>
      <c r="DY873" s="9">
        <v>1.5207130819999999</v>
      </c>
      <c r="DZ873" s="9">
        <v>2.2761465790000002</v>
      </c>
      <c r="EA873" s="9">
        <v>3.301568515</v>
      </c>
      <c r="EB873" s="9">
        <v>2.8274089820000001</v>
      </c>
      <c r="EC873" s="9">
        <v>3.7716673249999997</v>
      </c>
      <c r="ED873" s="9">
        <v>1.7431515280000001</v>
      </c>
      <c r="EE873" s="9">
        <v>1.6244423029999999</v>
      </c>
      <c r="EF873" s="9">
        <v>2.1794046030000001</v>
      </c>
      <c r="EG873" s="9">
        <v>1.9456121690000001</v>
      </c>
      <c r="EH873" s="9">
        <v>2.0419047770000001</v>
      </c>
      <c r="EI873" s="9">
        <v>3.996611761</v>
      </c>
      <c r="EJ873" s="9">
        <v>2.2228963410000002</v>
      </c>
      <c r="EK873" s="9">
        <v>2.6395779639999999</v>
      </c>
    </row>
    <row r="874" spans="1:141" x14ac:dyDescent="0.2">
      <c r="A874">
        <v>870</v>
      </c>
      <c r="B874" s="9">
        <v>1.3100999999999998</v>
      </c>
      <c r="C874" s="9">
        <v>3.5443342820552681</v>
      </c>
      <c r="D874" s="9">
        <v>1.6133999999999999</v>
      </c>
      <c r="E874" s="9">
        <v>2.1185</v>
      </c>
      <c r="F874" s="9">
        <v>1.5473417721518987</v>
      </c>
      <c r="G874" s="9">
        <v>2.5609999999999999</v>
      </c>
      <c r="H874" s="9">
        <v>2.0521600000000002</v>
      </c>
      <c r="I874" s="9">
        <v>2.3319999999999999</v>
      </c>
      <c r="J874" s="9">
        <v>1.9990000000000001</v>
      </c>
      <c r="K874" s="9">
        <v>5.125</v>
      </c>
      <c r="L874" s="9">
        <v>2.3844000000000003</v>
      </c>
      <c r="M874" s="9">
        <v>3.2600000000000002</v>
      </c>
      <c r="N874" s="9">
        <v>2.6950000000000003</v>
      </c>
      <c r="O874" s="9">
        <v>7.4729999999999999</v>
      </c>
      <c r="P874" s="9">
        <v>3.4821</v>
      </c>
      <c r="Q874" s="9">
        <v>4.5620000000000003</v>
      </c>
      <c r="R874" s="9">
        <v>2.35166049</v>
      </c>
      <c r="S874" s="9">
        <v>2.1650401700000002</v>
      </c>
      <c r="T874" s="9">
        <v>3.6671069599999999</v>
      </c>
      <c r="U874" s="9">
        <v>2.22653342</v>
      </c>
      <c r="V874" s="9">
        <v>3.1534596500000003</v>
      </c>
      <c r="W874" s="9">
        <v>4.6978058799999998</v>
      </c>
      <c r="X874" s="9">
        <v>4.7766000000000002</v>
      </c>
      <c r="Y874" s="9">
        <v>4.21963343</v>
      </c>
      <c r="Z874" s="9">
        <v>3.1541068499999998</v>
      </c>
      <c r="AA874" s="9">
        <v>3.1792005699999999</v>
      </c>
      <c r="AB874" s="9">
        <v>5.3600138900000003</v>
      </c>
      <c r="AC874" s="9">
        <v>2.67563357</v>
      </c>
      <c r="AD874" s="9">
        <v>4.2697803599999995</v>
      </c>
      <c r="AE874" s="9">
        <v>2.0839600800000002</v>
      </c>
      <c r="AF874" s="9">
        <v>2.6483464699999999</v>
      </c>
      <c r="AG874" s="9">
        <v>2.1026331800000002</v>
      </c>
      <c r="AH874" s="9">
        <v>3.68447302</v>
      </c>
      <c r="AI874" s="9">
        <v>2.8300731000000003</v>
      </c>
      <c r="AJ874" s="9">
        <v>2.2167667500000001</v>
      </c>
      <c r="AK874" s="9">
        <v>3.64676657</v>
      </c>
      <c r="AL874" s="9">
        <v>5.3897794599999997</v>
      </c>
      <c r="AM874" s="9">
        <v>4.6187803599999997</v>
      </c>
      <c r="AN874" s="9">
        <v>6.3705470699999998</v>
      </c>
      <c r="AO874" s="9">
        <v>2.7194732300000002</v>
      </c>
      <c r="AP874" s="9">
        <v>2.5602535099999999</v>
      </c>
      <c r="AQ874" s="9">
        <v>3.6493267700000001</v>
      </c>
      <c r="AR874" s="9">
        <v>3.0025199300000001</v>
      </c>
      <c r="AS874" s="9">
        <v>3.0607464200000001</v>
      </c>
      <c r="AT874" s="9">
        <v>6.6962802100000003</v>
      </c>
      <c r="AU874" s="9">
        <v>3.52310005</v>
      </c>
      <c r="AV874" s="9">
        <v>4.4310407199999995</v>
      </c>
      <c r="AW874" s="9">
        <v>2.1104600100000002</v>
      </c>
      <c r="AX874" s="9">
        <v>1.94348009</v>
      </c>
      <c r="AY874" s="9">
        <v>3.3425535799999997</v>
      </c>
      <c r="AZ874" s="9">
        <v>1.9757132800000001</v>
      </c>
      <c r="BA874" s="9">
        <v>2.7768530199999999</v>
      </c>
      <c r="BB874" s="9">
        <v>4.2209064200000004</v>
      </c>
      <c r="BC874" s="9">
        <v>4.1720397800000004</v>
      </c>
      <c r="BD874" s="9">
        <v>3.7097999000000002</v>
      </c>
      <c r="BE874" s="9">
        <v>2.7554064600000001</v>
      </c>
      <c r="BF874" s="9">
        <v>2.8006334900000001</v>
      </c>
      <c r="BG874" s="9">
        <v>4.6918201699999997</v>
      </c>
      <c r="BH874" s="9">
        <v>2.3679537900000001</v>
      </c>
      <c r="BI874" s="9">
        <v>3.7566933699999998</v>
      </c>
      <c r="BJ874" s="9">
        <v>1.8760734400000001</v>
      </c>
      <c r="BK874" s="9">
        <v>2.3665400400000003</v>
      </c>
      <c r="BL874" s="9">
        <v>1.8655536000000001</v>
      </c>
      <c r="BM874" s="9">
        <v>3.2542466999999999</v>
      </c>
      <c r="BN874" s="9">
        <v>2.5107135199999999</v>
      </c>
      <c r="BO874" s="9">
        <v>2.02236657</v>
      </c>
      <c r="BP874" s="9">
        <v>3.2400197099999999</v>
      </c>
      <c r="BQ874" s="9">
        <v>4.7403458699999996</v>
      </c>
      <c r="BR874" s="9">
        <v>4.0591868</v>
      </c>
      <c r="BS874" s="9">
        <v>5.5460341700000004</v>
      </c>
      <c r="BT874" s="9">
        <v>2.4160469300000003</v>
      </c>
      <c r="BU874" s="9">
        <v>2.27074007</v>
      </c>
      <c r="BV874" s="9">
        <v>3.1673596800000001</v>
      </c>
      <c r="BW874" s="9">
        <v>2.66357358</v>
      </c>
      <c r="BX874" s="9">
        <v>2.7632334200000002</v>
      </c>
      <c r="BY874" s="9">
        <v>5.8403738199999999</v>
      </c>
      <c r="BZ874" s="9">
        <v>3.13213323</v>
      </c>
      <c r="CA874" s="9">
        <v>3.8499468299999999</v>
      </c>
      <c r="CB874" s="9">
        <v>1.8603400999999999</v>
      </c>
      <c r="CC874" s="9">
        <v>1.7155333100000001</v>
      </c>
      <c r="CD874" s="9">
        <v>2.9292997199999999</v>
      </c>
      <c r="CE874" s="9">
        <v>1.7412534899999998</v>
      </c>
      <c r="CF874" s="9">
        <v>2.4032135999999999</v>
      </c>
      <c r="CG874" s="9">
        <v>3.6849737300000003</v>
      </c>
      <c r="CH874" s="9">
        <v>3.6384530000000002</v>
      </c>
      <c r="CI874" s="9">
        <v>3.2235800299999999</v>
      </c>
      <c r="CJ874" s="9">
        <v>2.4265535200000001</v>
      </c>
      <c r="CK874" s="9">
        <v>2.4469203199999998</v>
      </c>
      <c r="CL874" s="9">
        <v>4.0817663500000005</v>
      </c>
      <c r="CM874" s="9">
        <v>2.0677331699999999</v>
      </c>
      <c r="CN874" s="9">
        <v>3.2614337899999999</v>
      </c>
      <c r="CO874" s="9">
        <v>1.66664028</v>
      </c>
      <c r="CP874" s="9">
        <v>2.11816629</v>
      </c>
      <c r="CQ874" s="9">
        <v>1.6368199800000001</v>
      </c>
      <c r="CR874" s="9">
        <v>2.8383466300000002</v>
      </c>
      <c r="CS874" s="9">
        <v>2.20887345</v>
      </c>
      <c r="CT874" s="9">
        <v>1.81525991</v>
      </c>
      <c r="CU874" s="9">
        <v>2.8254866399999998</v>
      </c>
      <c r="CV874" s="9">
        <v>4.1163064700000005</v>
      </c>
      <c r="CW874" s="9">
        <v>3.5237930899999999</v>
      </c>
      <c r="CX874" s="9">
        <v>4.7670005</v>
      </c>
      <c r="CY874" s="9">
        <v>2.1309797700000002</v>
      </c>
      <c r="CZ874" s="9">
        <v>1.99529304</v>
      </c>
      <c r="DA874" s="9">
        <v>2.7341599699999999</v>
      </c>
      <c r="DB874" s="9">
        <v>2.3608937299999999</v>
      </c>
      <c r="DC874" s="9">
        <v>2.4613603400000001</v>
      </c>
      <c r="DD874" s="9">
        <v>5.0368336500000002</v>
      </c>
      <c r="DE874" s="9">
        <v>2.7433934299999998</v>
      </c>
      <c r="DF874" s="9">
        <v>3.3143402600000003</v>
      </c>
      <c r="DG874" s="9">
        <v>1.5186736299999999</v>
      </c>
      <c r="DH874" s="9">
        <v>1.4044399700000001</v>
      </c>
      <c r="DI874" s="9">
        <v>2.3797998600000003</v>
      </c>
      <c r="DJ874" s="9">
        <v>1.4253667999999999</v>
      </c>
      <c r="DK874" s="9">
        <v>1.9143732</v>
      </c>
      <c r="DL874" s="9">
        <v>2.9756935100000002</v>
      </c>
      <c r="DM874" s="9">
        <v>2.9353929999999999</v>
      </c>
      <c r="DN874" s="9">
        <v>2.5910333699999999</v>
      </c>
      <c r="DO874" s="9">
        <v>1.9876867999999999</v>
      </c>
      <c r="DP874" s="9">
        <v>1.97473305</v>
      </c>
      <c r="DQ874" s="9">
        <v>3.2822867699999998</v>
      </c>
      <c r="DR874" s="9">
        <v>1.67080651</v>
      </c>
      <c r="DS874" s="9">
        <v>2.6214400200000001</v>
      </c>
      <c r="DT874" s="9">
        <v>1.3767198999999999</v>
      </c>
      <c r="DU874" s="9">
        <v>1.7731867299999999</v>
      </c>
      <c r="DV874" s="9">
        <v>1.3363266499999999</v>
      </c>
      <c r="DW874" s="9">
        <v>2.29308676</v>
      </c>
      <c r="DX874" s="9">
        <v>1.80032682</v>
      </c>
      <c r="DY874" s="9">
        <v>1.52378686</v>
      </c>
      <c r="DZ874" s="9">
        <v>2.2803934699999999</v>
      </c>
      <c r="EA874" s="9">
        <v>3.3078598500000003</v>
      </c>
      <c r="EB874" s="9">
        <v>2.83266676</v>
      </c>
      <c r="EC874" s="9">
        <v>3.7788135499999997</v>
      </c>
      <c r="ED874" s="9">
        <v>1.74654664</v>
      </c>
      <c r="EE874" s="9">
        <v>1.6276731900000001</v>
      </c>
      <c r="EF874" s="9">
        <v>2.1837334899999998</v>
      </c>
      <c r="EG874" s="9">
        <v>1.9491601700000001</v>
      </c>
      <c r="EH874" s="9">
        <v>2.0459401100000001</v>
      </c>
      <c r="EI874" s="9">
        <v>4.00474043</v>
      </c>
      <c r="EJ874" s="9">
        <v>2.2268932299999999</v>
      </c>
      <c r="EK874" s="9">
        <v>2.6449335199999999</v>
      </c>
    </row>
    <row r="875" spans="1:141" x14ac:dyDescent="0.2">
      <c r="A875">
        <v>871</v>
      </c>
      <c r="B875" s="9">
        <v>1.3130299999999999</v>
      </c>
      <c r="C875" s="9">
        <v>3.5494337070948787</v>
      </c>
      <c r="D875" s="9">
        <v>1.6170199999999999</v>
      </c>
      <c r="E875" s="9">
        <v>2.1232500000000001</v>
      </c>
      <c r="F875" s="9">
        <v>1.5511392405063291</v>
      </c>
      <c r="G875" s="9">
        <v>2.5663</v>
      </c>
      <c r="H875" s="9">
        <v>2.0570880000000002</v>
      </c>
      <c r="I875" s="9">
        <v>2.3376000000000001</v>
      </c>
      <c r="J875" s="9">
        <v>2.0037000000000003</v>
      </c>
      <c r="K875" s="9">
        <v>5.1324999999999994</v>
      </c>
      <c r="L875" s="9">
        <v>2.3890199999999999</v>
      </c>
      <c r="M875" s="9">
        <v>3.2670000000000003</v>
      </c>
      <c r="N875" s="9">
        <v>2.7015000000000002</v>
      </c>
      <c r="O875" s="9">
        <v>7.4839000000000002</v>
      </c>
      <c r="P875" s="9">
        <v>3.4903300000000002</v>
      </c>
      <c r="Q875" s="9">
        <v>4.5725999999999996</v>
      </c>
      <c r="R875" s="9">
        <v>2.3562651569999997</v>
      </c>
      <c r="S875" s="9">
        <v>2.1693255009999999</v>
      </c>
      <c r="T875" s="9">
        <v>3.6744034079999999</v>
      </c>
      <c r="U875" s="9">
        <v>2.230928976</v>
      </c>
      <c r="V875" s="9">
        <v>3.1595643149999999</v>
      </c>
      <c r="W875" s="9">
        <v>4.7059256539999996</v>
      </c>
      <c r="X875" s="9">
        <v>4.7861666700000001</v>
      </c>
      <c r="Y875" s="9">
        <v>4.2273056489999998</v>
      </c>
      <c r="Z875" s="9">
        <v>3.1603032949999998</v>
      </c>
      <c r="AA875" s="9">
        <v>3.185040571</v>
      </c>
      <c r="AB875" s="9">
        <v>5.3709067770000001</v>
      </c>
      <c r="AC875" s="9">
        <v>2.6807457910000001</v>
      </c>
      <c r="AD875" s="9">
        <v>4.2785143579999998</v>
      </c>
      <c r="AE875" s="9">
        <v>2.0880814139999999</v>
      </c>
      <c r="AF875" s="9">
        <v>2.6535615809999999</v>
      </c>
      <c r="AG875" s="9">
        <v>2.1066987340000001</v>
      </c>
      <c r="AH875" s="9">
        <v>3.691810576</v>
      </c>
      <c r="AI875" s="9">
        <v>2.83543732</v>
      </c>
      <c r="AJ875" s="9">
        <v>2.2211611950000001</v>
      </c>
      <c r="AK875" s="9">
        <v>3.6533876809999999</v>
      </c>
      <c r="AL875" s="9">
        <v>5.3999267980000001</v>
      </c>
      <c r="AM875" s="9">
        <v>4.627201028</v>
      </c>
      <c r="AN875" s="9">
        <v>6.3819421810000003</v>
      </c>
      <c r="AO875" s="9">
        <v>2.7246441190000001</v>
      </c>
      <c r="AP875" s="9">
        <v>2.5652717329999999</v>
      </c>
      <c r="AQ875" s="9">
        <v>3.6563958809999999</v>
      </c>
      <c r="AR875" s="9">
        <v>3.0079159289999997</v>
      </c>
      <c r="AS875" s="9">
        <v>3.0666681960000002</v>
      </c>
      <c r="AT875" s="9">
        <v>6.7090842029999997</v>
      </c>
      <c r="AU875" s="9">
        <v>3.529216715</v>
      </c>
      <c r="AV875" s="9">
        <v>4.4398993859999996</v>
      </c>
      <c r="AW875" s="9">
        <v>2.1145980130000002</v>
      </c>
      <c r="AX875" s="9">
        <v>1.9473507569999999</v>
      </c>
      <c r="AY875" s="9">
        <v>3.3492351339999997</v>
      </c>
      <c r="AZ875" s="9">
        <v>1.9796228340000002</v>
      </c>
      <c r="BA875" s="9">
        <v>2.7822645760000002</v>
      </c>
      <c r="BB875" s="9">
        <v>4.2282361960000001</v>
      </c>
      <c r="BC875" s="9">
        <v>4.1804517839999997</v>
      </c>
      <c r="BD875" s="9">
        <v>3.7165799000000002</v>
      </c>
      <c r="BE875" s="9">
        <v>2.7608595679999999</v>
      </c>
      <c r="BF875" s="9">
        <v>2.8057790470000001</v>
      </c>
      <c r="BG875" s="9">
        <v>4.7014061709999995</v>
      </c>
      <c r="BH875" s="9">
        <v>2.3724953470000001</v>
      </c>
      <c r="BI875" s="9">
        <v>3.7643502610000001</v>
      </c>
      <c r="BJ875" s="9">
        <v>1.8797976620000001</v>
      </c>
      <c r="BK875" s="9">
        <v>2.3712353720000001</v>
      </c>
      <c r="BL875" s="9">
        <v>1.86918849</v>
      </c>
      <c r="BM875" s="9">
        <v>3.2607384800000001</v>
      </c>
      <c r="BN875" s="9">
        <v>2.515523076</v>
      </c>
      <c r="BO875" s="9">
        <v>2.0263876810000001</v>
      </c>
      <c r="BP875" s="9">
        <v>3.245932373</v>
      </c>
      <c r="BQ875" s="9">
        <v>4.7492943109999999</v>
      </c>
      <c r="BR875" s="9">
        <v>4.0666405799999996</v>
      </c>
      <c r="BS875" s="9">
        <v>5.5561330610000006</v>
      </c>
      <c r="BT875" s="9">
        <v>2.4206787090000002</v>
      </c>
      <c r="BU875" s="9">
        <v>2.2752020710000003</v>
      </c>
      <c r="BV875" s="9">
        <v>3.173541014</v>
      </c>
      <c r="BW875" s="9">
        <v>2.668387804</v>
      </c>
      <c r="BX875" s="9">
        <v>2.7685989760000003</v>
      </c>
      <c r="BY875" s="9">
        <v>5.851748046</v>
      </c>
      <c r="BZ875" s="9">
        <v>3.137622119</v>
      </c>
      <c r="CA875" s="9">
        <v>3.8576952789999996</v>
      </c>
      <c r="CB875" s="9">
        <v>1.8640021</v>
      </c>
      <c r="CC875" s="9">
        <v>1.7189755330000001</v>
      </c>
      <c r="CD875" s="9">
        <v>2.9351963859999999</v>
      </c>
      <c r="CE875" s="9">
        <v>1.7447050469999998</v>
      </c>
      <c r="CF875" s="9">
        <v>2.4079464900000001</v>
      </c>
      <c r="CG875" s="9">
        <v>3.6914079490000002</v>
      </c>
      <c r="CH875" s="9">
        <v>3.6458378900000001</v>
      </c>
      <c r="CI875" s="9">
        <v>3.229494029</v>
      </c>
      <c r="CJ875" s="9">
        <v>2.4313950760000003</v>
      </c>
      <c r="CK875" s="9">
        <v>2.4514229859999999</v>
      </c>
      <c r="CL875" s="9">
        <v>4.0901407949999999</v>
      </c>
      <c r="CM875" s="9">
        <v>2.0717153910000001</v>
      </c>
      <c r="CN875" s="9">
        <v>3.2680726770000001</v>
      </c>
      <c r="CO875" s="9">
        <v>1.6699656139999999</v>
      </c>
      <c r="CP875" s="9">
        <v>2.1223940670000001</v>
      </c>
      <c r="CQ875" s="9">
        <v>1.640039314</v>
      </c>
      <c r="CR875" s="9">
        <v>2.8440284089999999</v>
      </c>
      <c r="CS875" s="9">
        <v>2.2131310050000002</v>
      </c>
      <c r="CT875" s="9">
        <v>1.8188912429999999</v>
      </c>
      <c r="CU875" s="9">
        <v>2.8306837520000001</v>
      </c>
      <c r="CV875" s="9">
        <v>4.1240962510000001</v>
      </c>
      <c r="CW875" s="9">
        <v>3.5302866470000001</v>
      </c>
      <c r="CX875" s="9">
        <v>4.7758205</v>
      </c>
      <c r="CY875" s="9">
        <v>2.1350871009999999</v>
      </c>
      <c r="CZ875" s="9">
        <v>1.9992232619999999</v>
      </c>
      <c r="DA875" s="9">
        <v>2.7395279710000002</v>
      </c>
      <c r="DB875" s="9">
        <v>2.3651706190000001</v>
      </c>
      <c r="DC875" s="9">
        <v>2.466168342</v>
      </c>
      <c r="DD875" s="9">
        <v>5.0468125349999999</v>
      </c>
      <c r="DE875" s="9">
        <v>2.7482469890000001</v>
      </c>
      <c r="DF875" s="9">
        <v>3.321028928</v>
      </c>
      <c r="DG875" s="9">
        <v>1.5216845189999999</v>
      </c>
      <c r="DH875" s="9">
        <v>1.407291971</v>
      </c>
      <c r="DI875" s="9">
        <v>2.3846465280000002</v>
      </c>
      <c r="DJ875" s="9">
        <v>1.42820791</v>
      </c>
      <c r="DK875" s="9">
        <v>1.91821409</v>
      </c>
      <c r="DL875" s="9">
        <v>2.9809437330000002</v>
      </c>
      <c r="DM875" s="9">
        <v>2.9414198900000001</v>
      </c>
      <c r="DN875" s="9">
        <v>2.595832261</v>
      </c>
      <c r="DO875" s="9">
        <v>1.99170391</v>
      </c>
      <c r="DP875" s="9">
        <v>1.9783886050000001</v>
      </c>
      <c r="DQ875" s="9">
        <v>3.2890838809999998</v>
      </c>
      <c r="DR875" s="9">
        <v>1.6740529530000001</v>
      </c>
      <c r="DS875" s="9">
        <v>2.6267786860000002</v>
      </c>
      <c r="DT875" s="9">
        <v>1.3794959</v>
      </c>
      <c r="DU875" s="9">
        <v>1.7767605089999998</v>
      </c>
      <c r="DV875" s="9">
        <v>1.3389890949999999</v>
      </c>
      <c r="DW875" s="9">
        <v>2.297710538</v>
      </c>
      <c r="DX875" s="9">
        <v>1.803842596</v>
      </c>
      <c r="DY875" s="9">
        <v>1.526860638</v>
      </c>
      <c r="DZ875" s="9">
        <v>2.2846403610000001</v>
      </c>
      <c r="EA875" s="9">
        <v>3.3141511850000001</v>
      </c>
      <c r="EB875" s="9">
        <v>2.8379245379999998</v>
      </c>
      <c r="EC875" s="9">
        <v>3.7859597749999998</v>
      </c>
      <c r="ED875" s="9">
        <v>1.749941752</v>
      </c>
      <c r="EE875" s="9">
        <v>1.6309040770000001</v>
      </c>
      <c r="EF875" s="9">
        <v>2.1880623770000001</v>
      </c>
      <c r="EG875" s="9">
        <v>1.952708171</v>
      </c>
      <c r="EH875" s="9">
        <v>2.0499754430000001</v>
      </c>
      <c r="EI875" s="9">
        <v>4.0128690990000004</v>
      </c>
      <c r="EJ875" s="9">
        <v>2.2308901190000001</v>
      </c>
      <c r="EK875" s="9">
        <v>2.650289076</v>
      </c>
    </row>
    <row r="876" spans="1:141" x14ac:dyDescent="0.2">
      <c r="A876">
        <v>872</v>
      </c>
      <c r="B876" s="9">
        <v>1.31596</v>
      </c>
      <c r="C876" s="9">
        <v>3.5545331321344893</v>
      </c>
      <c r="D876" s="9">
        <v>1.6206400000000001</v>
      </c>
      <c r="E876" s="9">
        <v>2.1280000000000001</v>
      </c>
      <c r="F876" s="9">
        <v>1.5549367088607595</v>
      </c>
      <c r="G876" s="9">
        <v>2.5716000000000001</v>
      </c>
      <c r="H876" s="9">
        <v>2.0620160000000003</v>
      </c>
      <c r="I876" s="9">
        <v>2.3431999999999999</v>
      </c>
      <c r="J876" s="9">
        <v>2.0084</v>
      </c>
      <c r="K876" s="9">
        <v>5.14</v>
      </c>
      <c r="L876" s="9">
        <v>2.39364</v>
      </c>
      <c r="M876" s="9">
        <v>3.274</v>
      </c>
      <c r="N876" s="9">
        <v>2.7080000000000002</v>
      </c>
      <c r="O876" s="9">
        <v>7.4947999999999997</v>
      </c>
      <c r="P876" s="9">
        <v>3.4985599999999999</v>
      </c>
      <c r="Q876" s="9">
        <v>4.5831999999999997</v>
      </c>
      <c r="R876" s="9">
        <v>2.3608698239999999</v>
      </c>
      <c r="S876" s="9">
        <v>2.173610832</v>
      </c>
      <c r="T876" s="9">
        <v>3.6816998559999998</v>
      </c>
      <c r="U876" s="9">
        <v>2.2353245319999999</v>
      </c>
      <c r="V876" s="9">
        <v>3.16566898</v>
      </c>
      <c r="W876" s="9">
        <v>4.7140454280000004</v>
      </c>
      <c r="X876" s="9">
        <v>4.79573334</v>
      </c>
      <c r="Y876" s="9">
        <v>4.2349778679999996</v>
      </c>
      <c r="Z876" s="9">
        <v>3.1664997399999999</v>
      </c>
      <c r="AA876" s="9">
        <v>3.1908805720000002</v>
      </c>
      <c r="AB876" s="9">
        <v>5.3817996640000008</v>
      </c>
      <c r="AC876" s="9">
        <v>2.6858580119999997</v>
      </c>
      <c r="AD876" s="9">
        <v>4.2872483560000001</v>
      </c>
      <c r="AE876" s="9">
        <v>2.0922027480000001</v>
      </c>
      <c r="AF876" s="9">
        <v>2.658776692</v>
      </c>
      <c r="AG876" s="9">
        <v>2.1107642879999999</v>
      </c>
      <c r="AH876" s="9">
        <v>3.6991481319999999</v>
      </c>
      <c r="AI876" s="9">
        <v>2.8408015400000002</v>
      </c>
      <c r="AJ876" s="9">
        <v>2.2255556400000001</v>
      </c>
      <c r="AK876" s="9">
        <v>3.6600087919999997</v>
      </c>
      <c r="AL876" s="9">
        <v>5.4100741360000004</v>
      </c>
      <c r="AM876" s="9">
        <v>4.6356216960000003</v>
      </c>
      <c r="AN876" s="9">
        <v>6.393337292</v>
      </c>
      <c r="AO876" s="9">
        <v>2.7298150080000001</v>
      </c>
      <c r="AP876" s="9">
        <v>2.5702899559999999</v>
      </c>
      <c r="AQ876" s="9">
        <v>3.6634649919999998</v>
      </c>
      <c r="AR876" s="9">
        <v>3.0133119279999998</v>
      </c>
      <c r="AS876" s="9">
        <v>3.0725899719999998</v>
      </c>
      <c r="AT876" s="9">
        <v>6.7218881960000001</v>
      </c>
      <c r="AU876" s="9">
        <v>3.53533338</v>
      </c>
      <c r="AV876" s="9">
        <v>4.4487580519999996</v>
      </c>
      <c r="AW876" s="9">
        <v>2.1187360160000002</v>
      </c>
      <c r="AX876" s="9">
        <v>1.9512214239999999</v>
      </c>
      <c r="AY876" s="9">
        <v>3.3559166879999998</v>
      </c>
      <c r="AZ876" s="9">
        <v>1.983532388</v>
      </c>
      <c r="BA876" s="9">
        <v>2.7876761320000001</v>
      </c>
      <c r="BB876" s="9">
        <v>4.2355659719999998</v>
      </c>
      <c r="BC876" s="9">
        <v>4.1888637879999999</v>
      </c>
      <c r="BD876" s="9">
        <v>3.7233599000000002</v>
      </c>
      <c r="BE876" s="9">
        <v>2.7663126760000001</v>
      </c>
      <c r="BF876" s="9">
        <v>2.8109246040000002</v>
      </c>
      <c r="BG876" s="9">
        <v>4.7109921720000001</v>
      </c>
      <c r="BH876" s="9">
        <v>2.3770369040000001</v>
      </c>
      <c r="BI876" s="9">
        <v>3.772007152</v>
      </c>
      <c r="BJ876" s="9">
        <v>1.8835218840000001</v>
      </c>
      <c r="BK876" s="9">
        <v>2.3759307039999999</v>
      </c>
      <c r="BL876" s="9">
        <v>1.87282338</v>
      </c>
      <c r="BM876" s="9">
        <v>3.2672302600000003</v>
      </c>
      <c r="BN876" s="9">
        <v>2.5203326320000001</v>
      </c>
      <c r="BO876" s="9">
        <v>2.0304087919999998</v>
      </c>
      <c r="BP876" s="9">
        <v>3.2518450360000002</v>
      </c>
      <c r="BQ876" s="9">
        <v>4.7582427520000001</v>
      </c>
      <c r="BR876" s="9">
        <v>4.0740943600000001</v>
      </c>
      <c r="BS876" s="9">
        <v>5.5662319519999999</v>
      </c>
      <c r="BT876" s="9">
        <v>2.425310488</v>
      </c>
      <c r="BU876" s="9">
        <v>2.2796640720000001</v>
      </c>
      <c r="BV876" s="9">
        <v>3.1797223479999999</v>
      </c>
      <c r="BW876" s="9">
        <v>2.673202028</v>
      </c>
      <c r="BX876" s="9">
        <v>2.7739645319999999</v>
      </c>
      <c r="BY876" s="9">
        <v>5.863122272</v>
      </c>
      <c r="BZ876" s="9">
        <v>3.143111008</v>
      </c>
      <c r="CA876" s="9">
        <v>3.8654437279999998</v>
      </c>
      <c r="CB876" s="9">
        <v>1.8676641</v>
      </c>
      <c r="CC876" s="9">
        <v>1.722417756</v>
      </c>
      <c r="CD876" s="9">
        <v>2.9410930519999998</v>
      </c>
      <c r="CE876" s="9">
        <v>1.7481566039999998</v>
      </c>
      <c r="CF876" s="9">
        <v>2.4126793799999997</v>
      </c>
      <c r="CG876" s="9">
        <v>3.6978421680000002</v>
      </c>
      <c r="CH876" s="9">
        <v>3.6532227800000001</v>
      </c>
      <c r="CI876" s="9">
        <v>3.2354080279999997</v>
      </c>
      <c r="CJ876" s="9">
        <v>2.436236632</v>
      </c>
      <c r="CK876" s="9">
        <v>2.4559256519999999</v>
      </c>
      <c r="CL876" s="9">
        <v>4.0985152400000002</v>
      </c>
      <c r="CM876" s="9">
        <v>2.0756976119999999</v>
      </c>
      <c r="CN876" s="9">
        <v>3.274711564</v>
      </c>
      <c r="CO876" s="9">
        <v>1.673290948</v>
      </c>
      <c r="CP876" s="9">
        <v>2.1266218439999998</v>
      </c>
      <c r="CQ876" s="9">
        <v>1.643258648</v>
      </c>
      <c r="CR876" s="9">
        <v>2.849710188</v>
      </c>
      <c r="CS876" s="9">
        <v>2.2173885599999998</v>
      </c>
      <c r="CT876" s="9">
        <v>1.8225225760000001</v>
      </c>
      <c r="CU876" s="9">
        <v>2.8358808639999999</v>
      </c>
      <c r="CV876" s="9">
        <v>4.1318860320000006</v>
      </c>
      <c r="CW876" s="9">
        <v>3.5367802039999998</v>
      </c>
      <c r="CX876" s="9">
        <v>4.7846405000000001</v>
      </c>
      <c r="CY876" s="9">
        <v>2.139194432</v>
      </c>
      <c r="CZ876" s="9">
        <v>2.0031534839999998</v>
      </c>
      <c r="DA876" s="9">
        <v>2.7448959720000001</v>
      </c>
      <c r="DB876" s="9">
        <v>2.3694475079999999</v>
      </c>
      <c r="DC876" s="9">
        <v>2.4709763440000003</v>
      </c>
      <c r="DD876" s="9">
        <v>5.0567914200000006</v>
      </c>
      <c r="DE876" s="9">
        <v>2.7531005479999999</v>
      </c>
      <c r="DF876" s="9">
        <v>3.3277175960000003</v>
      </c>
      <c r="DG876" s="9">
        <v>1.5246954079999999</v>
      </c>
      <c r="DH876" s="9">
        <v>1.410143972</v>
      </c>
      <c r="DI876" s="9">
        <v>2.3894931960000001</v>
      </c>
      <c r="DJ876" s="9">
        <v>1.4310490199999999</v>
      </c>
      <c r="DK876" s="9">
        <v>1.92205498</v>
      </c>
      <c r="DL876" s="9">
        <v>2.9861939560000001</v>
      </c>
      <c r="DM876" s="9">
        <v>2.9474467799999999</v>
      </c>
      <c r="DN876" s="9">
        <v>2.6006311520000001</v>
      </c>
      <c r="DO876" s="9">
        <v>1.99572102</v>
      </c>
      <c r="DP876" s="9">
        <v>1.9820441600000001</v>
      </c>
      <c r="DQ876" s="9">
        <v>3.2958809919999998</v>
      </c>
      <c r="DR876" s="9">
        <v>1.677299396</v>
      </c>
      <c r="DS876" s="9">
        <v>2.6321173519999999</v>
      </c>
      <c r="DT876" s="9">
        <v>1.3822718999999999</v>
      </c>
      <c r="DU876" s="9">
        <v>1.7803342879999999</v>
      </c>
      <c r="DV876" s="9">
        <v>1.34165154</v>
      </c>
      <c r="DW876" s="9">
        <v>2.302334316</v>
      </c>
      <c r="DX876" s="9">
        <v>1.8073583719999999</v>
      </c>
      <c r="DY876" s="9">
        <v>1.5299344159999999</v>
      </c>
      <c r="DZ876" s="9">
        <v>2.2888872519999999</v>
      </c>
      <c r="EA876" s="9">
        <v>3.3204425200000003</v>
      </c>
      <c r="EB876" s="9">
        <v>2.843182316</v>
      </c>
      <c r="EC876" s="9">
        <v>3.7931059999999999</v>
      </c>
      <c r="ED876" s="9">
        <v>1.753336864</v>
      </c>
      <c r="EE876" s="9">
        <v>1.634134964</v>
      </c>
      <c r="EF876" s="9">
        <v>2.1923912639999998</v>
      </c>
      <c r="EG876" s="9">
        <v>1.9562561720000002</v>
      </c>
      <c r="EH876" s="9">
        <v>2.0540107760000001</v>
      </c>
      <c r="EI876" s="9">
        <v>4.020997768</v>
      </c>
      <c r="EJ876" s="9">
        <v>2.2348870080000003</v>
      </c>
      <c r="EK876" s="9">
        <v>2.655644632</v>
      </c>
    </row>
    <row r="877" spans="1:141" x14ac:dyDescent="0.2">
      <c r="A877">
        <v>873</v>
      </c>
      <c r="B877" s="9">
        <v>1.3188899999999999</v>
      </c>
      <c r="C877" s="9">
        <v>3.5596325571740994</v>
      </c>
      <c r="D877" s="9">
        <v>1.62426</v>
      </c>
      <c r="E877" s="9">
        <v>2.1327500000000001</v>
      </c>
      <c r="F877" s="9">
        <v>1.5587341772151899</v>
      </c>
      <c r="G877" s="9">
        <v>2.5769000000000002</v>
      </c>
      <c r="H877" s="9">
        <v>2.0669440000000003</v>
      </c>
      <c r="I877" s="9">
        <v>2.3487999999999998</v>
      </c>
      <c r="J877" s="9">
        <v>2.0131000000000001</v>
      </c>
      <c r="K877" s="9">
        <v>5.1475</v>
      </c>
      <c r="L877" s="9">
        <v>2.3982600000000001</v>
      </c>
      <c r="M877" s="9">
        <v>3.2810000000000001</v>
      </c>
      <c r="N877" s="9">
        <v>2.7145000000000001</v>
      </c>
      <c r="O877" s="9">
        <v>7.5057</v>
      </c>
      <c r="P877" s="9">
        <v>3.5067900000000001</v>
      </c>
      <c r="Q877" s="9">
        <v>4.5937999999999999</v>
      </c>
      <c r="R877" s="9">
        <v>2.3654744910000001</v>
      </c>
      <c r="S877" s="9">
        <v>2.1778961629999998</v>
      </c>
      <c r="T877" s="9">
        <v>3.6889963039999998</v>
      </c>
      <c r="U877" s="9">
        <v>2.2397200879999999</v>
      </c>
      <c r="V877" s="9">
        <v>3.171773645</v>
      </c>
      <c r="W877" s="9">
        <v>4.7221652020000002</v>
      </c>
      <c r="X877" s="9">
        <v>4.8053000099999998</v>
      </c>
      <c r="Y877" s="9">
        <v>4.2426500869999995</v>
      </c>
      <c r="Z877" s="9">
        <v>3.1726961849999999</v>
      </c>
      <c r="AA877" s="9">
        <v>3.1967205729999999</v>
      </c>
      <c r="AB877" s="9">
        <v>5.3926925510000006</v>
      </c>
      <c r="AC877" s="9">
        <v>2.6909702329999998</v>
      </c>
      <c r="AD877" s="9">
        <v>4.2959823539999995</v>
      </c>
      <c r="AE877" s="9">
        <v>2.0963240820000002</v>
      </c>
      <c r="AF877" s="9">
        <v>2.663991803</v>
      </c>
      <c r="AG877" s="9">
        <v>2.1148298419999998</v>
      </c>
      <c r="AH877" s="9">
        <v>3.7064856879999999</v>
      </c>
      <c r="AI877" s="9">
        <v>2.8461657600000003</v>
      </c>
      <c r="AJ877" s="9">
        <v>2.229950085</v>
      </c>
      <c r="AK877" s="9">
        <v>3.666629903</v>
      </c>
      <c r="AL877" s="9">
        <v>5.4202214739999999</v>
      </c>
      <c r="AM877" s="9">
        <v>4.6440423639999997</v>
      </c>
      <c r="AN877" s="9">
        <v>6.4047324029999997</v>
      </c>
      <c r="AO877" s="9">
        <v>2.7349858970000001</v>
      </c>
      <c r="AP877" s="9">
        <v>2.5753081789999999</v>
      </c>
      <c r="AQ877" s="9">
        <v>3.670534103</v>
      </c>
      <c r="AR877" s="9">
        <v>3.0187079269999999</v>
      </c>
      <c r="AS877" s="9">
        <v>3.0785117479999999</v>
      </c>
      <c r="AT877" s="9">
        <v>6.7346921890000004</v>
      </c>
      <c r="AU877" s="9">
        <v>3.5414500449999999</v>
      </c>
      <c r="AV877" s="9">
        <v>4.4576167179999997</v>
      </c>
      <c r="AW877" s="9">
        <v>2.1228740190000002</v>
      </c>
      <c r="AX877" s="9">
        <v>1.955092091</v>
      </c>
      <c r="AY877" s="9">
        <v>3.3625982419999998</v>
      </c>
      <c r="AZ877" s="9">
        <v>1.987441942</v>
      </c>
      <c r="BA877" s="9">
        <v>2.793087688</v>
      </c>
      <c r="BB877" s="9">
        <v>4.2428957480000005</v>
      </c>
      <c r="BC877" s="9">
        <v>4.1972757920000001</v>
      </c>
      <c r="BD877" s="9">
        <v>3.7301399000000002</v>
      </c>
      <c r="BE877" s="9">
        <v>2.7717657839999998</v>
      </c>
      <c r="BF877" s="9">
        <v>2.8160701610000003</v>
      </c>
      <c r="BG877" s="9">
        <v>4.7205781729999998</v>
      </c>
      <c r="BH877" s="9">
        <v>2.3815784610000001</v>
      </c>
      <c r="BI877" s="9">
        <v>3.7796640429999999</v>
      </c>
      <c r="BJ877" s="9">
        <v>1.8872461060000001</v>
      </c>
      <c r="BK877" s="9">
        <v>2.3806260360000002</v>
      </c>
      <c r="BL877" s="9">
        <v>1.8764582700000001</v>
      </c>
      <c r="BM877" s="9">
        <v>3.27372204</v>
      </c>
      <c r="BN877" s="9">
        <v>2.5251421879999998</v>
      </c>
      <c r="BO877" s="9">
        <v>2.0344299029999999</v>
      </c>
      <c r="BP877" s="9">
        <v>3.2577576989999999</v>
      </c>
      <c r="BQ877" s="9">
        <v>4.7671911930000004</v>
      </c>
      <c r="BR877" s="9">
        <v>4.0815481399999998</v>
      </c>
      <c r="BS877" s="9">
        <v>5.576330843</v>
      </c>
      <c r="BT877" s="9">
        <v>2.4299422669999999</v>
      </c>
      <c r="BU877" s="9">
        <v>2.2841260729999999</v>
      </c>
      <c r="BV877" s="9">
        <v>3.1859036819999997</v>
      </c>
      <c r="BW877" s="9">
        <v>2.6780162519999999</v>
      </c>
      <c r="BX877" s="9">
        <v>2.779330088</v>
      </c>
      <c r="BY877" s="9">
        <v>5.8744964980000001</v>
      </c>
      <c r="BZ877" s="9">
        <v>3.148599897</v>
      </c>
      <c r="CA877" s="9">
        <v>3.873192177</v>
      </c>
      <c r="CB877" s="9">
        <v>1.8713260999999999</v>
      </c>
      <c r="CC877" s="9">
        <v>1.725859979</v>
      </c>
      <c r="CD877" s="9">
        <v>2.9469897179999998</v>
      </c>
      <c r="CE877" s="9">
        <v>1.7516081609999998</v>
      </c>
      <c r="CF877" s="9">
        <v>2.4174122699999998</v>
      </c>
      <c r="CG877" s="9">
        <v>3.7042763870000002</v>
      </c>
      <c r="CH877" s="9">
        <v>3.6606076700000001</v>
      </c>
      <c r="CI877" s="9">
        <v>3.2413220269999998</v>
      </c>
      <c r="CJ877" s="9">
        <v>2.4410781880000001</v>
      </c>
      <c r="CK877" s="9">
        <v>2.4604283179999999</v>
      </c>
      <c r="CL877" s="9">
        <v>4.1068896850000005</v>
      </c>
      <c r="CM877" s="9">
        <v>2.0796798330000001</v>
      </c>
      <c r="CN877" s="9">
        <v>3.2813504510000002</v>
      </c>
      <c r="CO877" s="9">
        <v>1.6766162819999999</v>
      </c>
      <c r="CP877" s="9">
        <v>2.1308496209999999</v>
      </c>
      <c r="CQ877" s="9">
        <v>1.646477982</v>
      </c>
      <c r="CR877" s="9">
        <v>2.8553919670000001</v>
      </c>
      <c r="CS877" s="9">
        <v>2.221646115</v>
      </c>
      <c r="CT877" s="9">
        <v>1.8261539090000001</v>
      </c>
      <c r="CU877" s="9">
        <v>2.8410779759999998</v>
      </c>
      <c r="CV877" s="9">
        <v>4.1396758130000002</v>
      </c>
      <c r="CW877" s="9">
        <v>3.543273761</v>
      </c>
      <c r="CX877" s="9">
        <v>4.7934605000000001</v>
      </c>
      <c r="CY877" s="9">
        <v>2.1433017630000002</v>
      </c>
      <c r="CZ877" s="9">
        <v>2.007083706</v>
      </c>
      <c r="DA877" s="9">
        <v>2.750263973</v>
      </c>
      <c r="DB877" s="9">
        <v>2.3737243970000002</v>
      </c>
      <c r="DC877" s="9">
        <v>2.4757843460000002</v>
      </c>
      <c r="DD877" s="9">
        <v>5.0667703050000004</v>
      </c>
      <c r="DE877" s="9">
        <v>2.7579541069999998</v>
      </c>
      <c r="DF877" s="9">
        <v>3.3344062640000001</v>
      </c>
      <c r="DG877" s="9">
        <v>1.5277062969999999</v>
      </c>
      <c r="DH877" s="9">
        <v>1.4129959729999999</v>
      </c>
      <c r="DI877" s="9">
        <v>2.394339864</v>
      </c>
      <c r="DJ877" s="9">
        <v>1.43389013</v>
      </c>
      <c r="DK877" s="9">
        <v>1.92589587</v>
      </c>
      <c r="DL877" s="9">
        <v>2.9914441790000001</v>
      </c>
      <c r="DM877" s="9">
        <v>2.9534736700000002</v>
      </c>
      <c r="DN877" s="9">
        <v>2.6054300430000001</v>
      </c>
      <c r="DO877" s="9">
        <v>1.9997381299999999</v>
      </c>
      <c r="DP877" s="9">
        <v>1.985699715</v>
      </c>
      <c r="DQ877" s="9">
        <v>3.3026781029999999</v>
      </c>
      <c r="DR877" s="9">
        <v>1.6805458390000001</v>
      </c>
      <c r="DS877" s="9">
        <v>2.637456018</v>
      </c>
      <c r="DT877" s="9">
        <v>1.3850479</v>
      </c>
      <c r="DU877" s="9">
        <v>1.783908067</v>
      </c>
      <c r="DV877" s="9">
        <v>1.3443139849999999</v>
      </c>
      <c r="DW877" s="9">
        <v>2.3069580939999996</v>
      </c>
      <c r="DX877" s="9">
        <v>1.8108741479999999</v>
      </c>
      <c r="DY877" s="9">
        <v>1.533008194</v>
      </c>
      <c r="DZ877" s="9">
        <v>2.2931341430000001</v>
      </c>
      <c r="EA877" s="9">
        <v>3.3267338550000001</v>
      </c>
      <c r="EB877" s="9">
        <v>2.8484400939999999</v>
      </c>
      <c r="EC877" s="9">
        <v>3.8002522249999999</v>
      </c>
      <c r="ED877" s="9">
        <v>1.756731976</v>
      </c>
      <c r="EE877" s="9">
        <v>1.637365851</v>
      </c>
      <c r="EF877" s="9">
        <v>2.1967201510000001</v>
      </c>
      <c r="EG877" s="9">
        <v>1.9598041730000002</v>
      </c>
      <c r="EH877" s="9">
        <v>2.0580461090000002</v>
      </c>
      <c r="EI877" s="9">
        <v>4.0291264370000004</v>
      </c>
      <c r="EJ877" s="9">
        <v>2.238883897</v>
      </c>
      <c r="EK877" s="9">
        <v>2.661000188</v>
      </c>
    </row>
    <row r="878" spans="1:141" x14ac:dyDescent="0.2">
      <c r="A878">
        <v>874</v>
      </c>
      <c r="B878" s="9">
        <v>1.32182</v>
      </c>
      <c r="C878" s="9">
        <v>3.56473198221371</v>
      </c>
      <c r="D878" s="9">
        <v>1.62788</v>
      </c>
      <c r="E878" s="9">
        <v>2.1375000000000002</v>
      </c>
      <c r="F878" s="9">
        <v>1.5625316455696203</v>
      </c>
      <c r="G878" s="9">
        <v>2.5822000000000003</v>
      </c>
      <c r="H878" s="9">
        <v>2.0718719999999999</v>
      </c>
      <c r="I878" s="9">
        <v>2.3544</v>
      </c>
      <c r="J878" s="9">
        <v>2.0178000000000003</v>
      </c>
      <c r="K878" s="9">
        <v>5.1549999999999994</v>
      </c>
      <c r="L878" s="9">
        <v>2.4028800000000001</v>
      </c>
      <c r="M878" s="9">
        <v>3.2880000000000003</v>
      </c>
      <c r="N878" s="9">
        <v>2.7210000000000001</v>
      </c>
      <c r="O878" s="9">
        <v>7.5165999999999995</v>
      </c>
      <c r="P878" s="9">
        <v>3.5150200000000003</v>
      </c>
      <c r="Q878" s="9">
        <v>4.6044</v>
      </c>
      <c r="R878" s="9">
        <v>2.3700791579999998</v>
      </c>
      <c r="S878" s="9">
        <v>2.1821814939999999</v>
      </c>
      <c r="T878" s="9">
        <v>3.6962927519999997</v>
      </c>
      <c r="U878" s="9">
        <v>2.2441156439999999</v>
      </c>
      <c r="V878" s="9">
        <v>3.1778783100000001</v>
      </c>
      <c r="W878" s="9">
        <v>4.7302849760000001</v>
      </c>
      <c r="X878" s="9">
        <v>4.8148666800000006</v>
      </c>
      <c r="Y878" s="9">
        <v>4.2503223060000002</v>
      </c>
      <c r="Z878" s="9">
        <v>3.17889263</v>
      </c>
      <c r="AA878" s="9">
        <v>3.202560574</v>
      </c>
      <c r="AB878" s="9">
        <v>5.4035854380000004</v>
      </c>
      <c r="AC878" s="9">
        <v>2.6960824539999999</v>
      </c>
      <c r="AD878" s="9">
        <v>4.3047163519999998</v>
      </c>
      <c r="AE878" s="9">
        <v>2.1004454159999999</v>
      </c>
      <c r="AF878" s="9">
        <v>2.6692069140000001</v>
      </c>
      <c r="AG878" s="9">
        <v>2.1188953960000001</v>
      </c>
      <c r="AH878" s="9">
        <v>3.7138232439999999</v>
      </c>
      <c r="AI878" s="9">
        <v>2.85152998</v>
      </c>
      <c r="AJ878" s="9">
        <v>2.23434453</v>
      </c>
      <c r="AK878" s="9">
        <v>3.6732510139999999</v>
      </c>
      <c r="AL878" s="9">
        <v>5.4303688120000002</v>
      </c>
      <c r="AM878" s="9">
        <v>4.652463032</v>
      </c>
      <c r="AN878" s="9">
        <v>6.4161275140000003</v>
      </c>
      <c r="AO878" s="9">
        <v>2.740156786</v>
      </c>
      <c r="AP878" s="9">
        <v>2.5803264019999999</v>
      </c>
      <c r="AQ878" s="9">
        <v>3.6776032139999999</v>
      </c>
      <c r="AR878" s="9">
        <v>3.024103926</v>
      </c>
      <c r="AS878" s="9">
        <v>3.084433524</v>
      </c>
      <c r="AT878" s="9">
        <v>6.7474961819999999</v>
      </c>
      <c r="AU878" s="9">
        <v>3.5475667099999999</v>
      </c>
      <c r="AV878" s="9">
        <v>4.4664753839999998</v>
      </c>
      <c r="AW878" s="9">
        <v>2.1270120220000002</v>
      </c>
      <c r="AX878" s="9">
        <v>1.958962758</v>
      </c>
      <c r="AY878" s="9">
        <v>3.3692797959999998</v>
      </c>
      <c r="AZ878" s="9">
        <v>1.9913514960000001</v>
      </c>
      <c r="BA878" s="9">
        <v>2.7984992439999998</v>
      </c>
      <c r="BB878" s="9">
        <v>4.2502255240000002</v>
      </c>
      <c r="BC878" s="9">
        <v>4.2056877960000003</v>
      </c>
      <c r="BD878" s="9">
        <v>3.7369199000000002</v>
      </c>
      <c r="BE878" s="9">
        <v>2.7772188920000001</v>
      </c>
      <c r="BF878" s="9">
        <v>2.8212157179999999</v>
      </c>
      <c r="BG878" s="9">
        <v>4.7301641739999996</v>
      </c>
      <c r="BH878" s="9">
        <v>2.3861200180000002</v>
      </c>
      <c r="BI878" s="9">
        <v>3.7873209340000002</v>
      </c>
      <c r="BJ878" s="9">
        <v>1.8909703280000001</v>
      </c>
      <c r="BK878" s="9">
        <v>2.3853213680000001</v>
      </c>
      <c r="BL878" s="9">
        <v>1.8800931599999999</v>
      </c>
      <c r="BM878" s="9">
        <v>3.2802138200000002</v>
      </c>
      <c r="BN878" s="9">
        <v>2.5299517439999999</v>
      </c>
      <c r="BO878" s="9">
        <v>2.0384510140000001</v>
      </c>
      <c r="BP878" s="9">
        <v>3.263670362</v>
      </c>
      <c r="BQ878" s="9">
        <v>4.7761396339999997</v>
      </c>
      <c r="BR878" s="9">
        <v>4.0890019199999994</v>
      </c>
      <c r="BS878" s="9">
        <v>5.5864297340000002</v>
      </c>
      <c r="BT878" s="9">
        <v>2.4345740459999998</v>
      </c>
      <c r="BU878" s="9">
        <v>2.2885880740000002</v>
      </c>
      <c r="BV878" s="9">
        <v>3.1920850160000001</v>
      </c>
      <c r="BW878" s="9">
        <v>2.6828304759999999</v>
      </c>
      <c r="BX878" s="9">
        <v>2.7846956440000001</v>
      </c>
      <c r="BY878" s="9">
        <v>5.8858707240000001</v>
      </c>
      <c r="BZ878" s="9">
        <v>3.154088786</v>
      </c>
      <c r="CA878" s="9">
        <v>3.8809406259999997</v>
      </c>
      <c r="CB878" s="9">
        <v>1.8749880999999999</v>
      </c>
      <c r="CC878" s="9">
        <v>1.729302202</v>
      </c>
      <c r="CD878" s="9">
        <v>2.9528863840000001</v>
      </c>
      <c r="CE878" s="9">
        <v>1.7550597179999998</v>
      </c>
      <c r="CF878" s="9">
        <v>2.4221451599999999</v>
      </c>
      <c r="CG878" s="9">
        <v>3.7107106060000001</v>
      </c>
      <c r="CH878" s="9">
        <v>3.6679925600000001</v>
      </c>
      <c r="CI878" s="9">
        <v>3.2472360259999999</v>
      </c>
      <c r="CJ878" s="9">
        <v>2.4459197440000002</v>
      </c>
      <c r="CK878" s="9">
        <v>2.464930984</v>
      </c>
      <c r="CL878" s="9">
        <v>4.1152641299999999</v>
      </c>
      <c r="CM878" s="9">
        <v>2.0836620539999999</v>
      </c>
      <c r="CN878" s="9">
        <v>3.287989338</v>
      </c>
      <c r="CO878" s="9">
        <v>1.679941616</v>
      </c>
      <c r="CP878" s="9">
        <v>2.135077398</v>
      </c>
      <c r="CQ878" s="9">
        <v>1.6496973160000001</v>
      </c>
      <c r="CR878" s="9">
        <v>2.8610737459999998</v>
      </c>
      <c r="CS878" s="9">
        <v>2.2259036700000001</v>
      </c>
      <c r="CT878" s="9">
        <v>1.829785242</v>
      </c>
      <c r="CU878" s="9">
        <v>2.8462750880000001</v>
      </c>
      <c r="CV878" s="9">
        <v>4.1474655939999998</v>
      </c>
      <c r="CW878" s="9">
        <v>3.5497673179999998</v>
      </c>
      <c r="CX878" s="9">
        <v>4.8022805000000002</v>
      </c>
      <c r="CY878" s="9">
        <v>2.1474090939999999</v>
      </c>
      <c r="CZ878" s="9">
        <v>2.0110139280000001</v>
      </c>
      <c r="DA878" s="9">
        <v>2.7556319739999999</v>
      </c>
      <c r="DB878" s="9">
        <v>2.3780012859999999</v>
      </c>
      <c r="DC878" s="9">
        <v>2.4805923480000001</v>
      </c>
      <c r="DD878" s="9">
        <v>5.0767491900000001</v>
      </c>
      <c r="DE878" s="9">
        <v>2.7628076660000001</v>
      </c>
      <c r="DF878" s="9">
        <v>3.3410949320000003</v>
      </c>
      <c r="DG878" s="9">
        <v>1.530717186</v>
      </c>
      <c r="DH878" s="9">
        <v>1.4158479740000001</v>
      </c>
      <c r="DI878" s="9">
        <v>2.3991865319999999</v>
      </c>
      <c r="DJ878" s="9">
        <v>1.4367312400000001</v>
      </c>
      <c r="DK878" s="9">
        <v>1.9297367599999999</v>
      </c>
      <c r="DL878" s="9">
        <v>2.9966944020000001</v>
      </c>
      <c r="DM878" s="9">
        <v>2.9595005599999999</v>
      </c>
      <c r="DN878" s="9">
        <v>2.6102289340000002</v>
      </c>
      <c r="DO878" s="9">
        <v>2.0037552399999998</v>
      </c>
      <c r="DP878" s="9">
        <v>1.9893552700000001</v>
      </c>
      <c r="DQ878" s="9">
        <v>3.3094752139999999</v>
      </c>
      <c r="DR878" s="9">
        <v>1.683792282</v>
      </c>
      <c r="DS878" s="9">
        <v>2.6427946840000001</v>
      </c>
      <c r="DT878" s="9">
        <v>1.3878238999999999</v>
      </c>
      <c r="DU878" s="9">
        <v>1.7874818459999999</v>
      </c>
      <c r="DV878" s="9">
        <v>1.34697643</v>
      </c>
      <c r="DW878" s="9">
        <v>2.3115818719999996</v>
      </c>
      <c r="DX878" s="9">
        <v>1.8143899240000001</v>
      </c>
      <c r="DY878" s="9">
        <v>1.5360819720000001</v>
      </c>
      <c r="DZ878" s="9">
        <v>2.2973810339999998</v>
      </c>
      <c r="EA878" s="9">
        <v>3.3330251900000003</v>
      </c>
      <c r="EB878" s="9">
        <v>2.8536978720000001</v>
      </c>
      <c r="EC878" s="9">
        <v>3.80739845</v>
      </c>
      <c r="ED878" s="9">
        <v>1.760127088</v>
      </c>
      <c r="EE878" s="9">
        <v>1.6405967379999999</v>
      </c>
      <c r="EF878" s="9">
        <v>2.2010490379999998</v>
      </c>
      <c r="EG878" s="9">
        <v>1.9633521740000002</v>
      </c>
      <c r="EH878" s="9">
        <v>2.0620814420000002</v>
      </c>
      <c r="EI878" s="9">
        <v>4.0372551059999999</v>
      </c>
      <c r="EJ878" s="9">
        <v>2.2428807860000002</v>
      </c>
      <c r="EK878" s="9">
        <v>2.6663557440000001</v>
      </c>
    </row>
    <row r="879" spans="1:141" x14ac:dyDescent="0.2">
      <c r="A879">
        <v>875</v>
      </c>
      <c r="B879" s="9">
        <v>1.3247499999999999</v>
      </c>
      <c r="C879" s="9">
        <v>3.5698314072533206</v>
      </c>
      <c r="D879" s="9">
        <v>1.6315</v>
      </c>
      <c r="E879" s="9">
        <v>2.1422500000000002</v>
      </c>
      <c r="F879" s="9">
        <v>1.5663291139240507</v>
      </c>
      <c r="G879" s="9">
        <v>2.5875000000000004</v>
      </c>
      <c r="H879" s="9">
        <v>2.0768</v>
      </c>
      <c r="I879" s="9">
        <v>2.36</v>
      </c>
      <c r="J879" s="9">
        <v>2.0225</v>
      </c>
      <c r="K879" s="9">
        <v>5.1624999999999996</v>
      </c>
      <c r="L879" s="9">
        <v>2.4075000000000002</v>
      </c>
      <c r="M879" s="9">
        <v>3.2949999999999999</v>
      </c>
      <c r="N879" s="9">
        <v>2.7275</v>
      </c>
      <c r="O879" s="9">
        <v>7.5274999999999999</v>
      </c>
      <c r="P879" s="9">
        <v>3.52325</v>
      </c>
      <c r="Q879" s="9">
        <v>4.6150000000000002</v>
      </c>
      <c r="R879" s="9">
        <v>2.374683825</v>
      </c>
      <c r="S879" s="9">
        <v>2.1864668250000001</v>
      </c>
      <c r="T879" s="9">
        <v>3.7035891999999997</v>
      </c>
      <c r="U879" s="9">
        <v>2.2485111999999998</v>
      </c>
      <c r="V879" s="9">
        <v>3.1839829750000002</v>
      </c>
      <c r="W879" s="9">
        <v>4.7384047499999999</v>
      </c>
      <c r="X879" s="9">
        <v>4.8244333500000005</v>
      </c>
      <c r="Y879" s="9">
        <v>4.257994525</v>
      </c>
      <c r="Z879" s="9">
        <v>3.185089075</v>
      </c>
      <c r="AA879" s="9">
        <v>3.2084005749999998</v>
      </c>
      <c r="AB879" s="9">
        <v>5.4144783250000001</v>
      </c>
      <c r="AC879" s="9">
        <v>2.701194675</v>
      </c>
      <c r="AD879" s="9">
        <v>4.3134503500000001</v>
      </c>
      <c r="AE879" s="9">
        <v>2.10456675</v>
      </c>
      <c r="AF879" s="9">
        <v>2.6744220250000001</v>
      </c>
      <c r="AG879" s="9">
        <v>2.12296095</v>
      </c>
      <c r="AH879" s="9">
        <v>3.7211607999999998</v>
      </c>
      <c r="AI879" s="9">
        <v>2.8568942000000002</v>
      </c>
      <c r="AJ879" s="9">
        <v>2.238738975</v>
      </c>
      <c r="AK879" s="9">
        <v>3.6798721250000002</v>
      </c>
      <c r="AL879" s="9">
        <v>5.4405161500000006</v>
      </c>
      <c r="AM879" s="9">
        <v>4.6608836999999994</v>
      </c>
      <c r="AN879" s="9">
        <v>6.4275226249999999</v>
      </c>
      <c r="AO879" s="9">
        <v>2.7453276750000004</v>
      </c>
      <c r="AP879" s="9">
        <v>2.5853446249999998</v>
      </c>
      <c r="AQ879" s="9">
        <v>3.6846723250000002</v>
      </c>
      <c r="AR879" s="9">
        <v>3.0294999249999996</v>
      </c>
      <c r="AS879" s="9">
        <v>3.0903553000000001</v>
      </c>
      <c r="AT879" s="9">
        <v>6.7603001750000002</v>
      </c>
      <c r="AU879" s="9">
        <v>3.5536833749999999</v>
      </c>
      <c r="AV879" s="9">
        <v>4.4753340499999998</v>
      </c>
      <c r="AW879" s="9">
        <v>2.1311500250000002</v>
      </c>
      <c r="AX879" s="9">
        <v>1.9628334249999999</v>
      </c>
      <c r="AY879" s="9">
        <v>3.3759613499999999</v>
      </c>
      <c r="AZ879" s="9">
        <v>1.9952610500000001</v>
      </c>
      <c r="BA879" s="9">
        <v>2.8039108000000001</v>
      </c>
      <c r="BB879" s="9">
        <v>4.2575552999999999</v>
      </c>
      <c r="BC879" s="9">
        <v>4.2140997999999996</v>
      </c>
      <c r="BD879" s="9">
        <v>3.7436999000000002</v>
      </c>
      <c r="BE879" s="9">
        <v>2.7826719999999998</v>
      </c>
      <c r="BF879" s="9">
        <v>2.826361275</v>
      </c>
      <c r="BG879" s="9">
        <v>4.7397501749999993</v>
      </c>
      <c r="BH879" s="9">
        <v>2.3906615750000002</v>
      </c>
      <c r="BI879" s="9">
        <v>3.7949778250000001</v>
      </c>
      <c r="BJ879" s="9">
        <v>1.8946945500000001</v>
      </c>
      <c r="BK879" s="9">
        <v>2.3900167000000003</v>
      </c>
      <c r="BL879" s="9">
        <v>1.88372805</v>
      </c>
      <c r="BM879" s="9">
        <v>3.2867056000000003</v>
      </c>
      <c r="BN879" s="9">
        <v>2.5347613</v>
      </c>
      <c r="BO879" s="9">
        <v>2.0424721249999997</v>
      </c>
      <c r="BP879" s="9">
        <v>3.2695830250000002</v>
      </c>
      <c r="BQ879" s="9">
        <v>4.785088075</v>
      </c>
      <c r="BR879" s="9">
        <v>4.0964556999999999</v>
      </c>
      <c r="BS879" s="9">
        <v>5.5965286250000004</v>
      </c>
      <c r="BT879" s="9">
        <v>2.4392058250000002</v>
      </c>
      <c r="BU879" s="9">
        <v>2.293050075</v>
      </c>
      <c r="BV879" s="9">
        <v>3.1982663499999999</v>
      </c>
      <c r="BW879" s="9">
        <v>2.6876446999999999</v>
      </c>
      <c r="BX879" s="9">
        <v>2.7900612000000002</v>
      </c>
      <c r="BY879" s="9">
        <v>5.8972449500000002</v>
      </c>
      <c r="BZ879" s="9">
        <v>3.159577675</v>
      </c>
      <c r="CA879" s="9">
        <v>3.8886890749999998</v>
      </c>
      <c r="CB879" s="9">
        <v>1.8786501</v>
      </c>
      <c r="CC879" s="9">
        <v>1.7327444249999999</v>
      </c>
      <c r="CD879" s="9">
        <v>2.9587830500000001</v>
      </c>
      <c r="CE879" s="9">
        <v>1.758511275</v>
      </c>
      <c r="CF879" s="9">
        <v>2.42687805</v>
      </c>
      <c r="CG879" s="9">
        <v>3.7171448250000001</v>
      </c>
      <c r="CH879" s="9">
        <v>3.67537745</v>
      </c>
      <c r="CI879" s="9">
        <v>3.2531500250000001</v>
      </c>
      <c r="CJ879" s="9">
        <v>2.4507612999999999</v>
      </c>
      <c r="CK879" s="9">
        <v>2.46943365</v>
      </c>
      <c r="CL879" s="9">
        <v>4.1236385750000002</v>
      </c>
      <c r="CM879" s="9">
        <v>2.0876442750000002</v>
      </c>
      <c r="CN879" s="9">
        <v>3.2946282250000003</v>
      </c>
      <c r="CO879" s="9">
        <v>1.6832669499999999</v>
      </c>
      <c r="CP879" s="9">
        <v>2.1393051750000001</v>
      </c>
      <c r="CQ879" s="9">
        <v>1.6529166500000001</v>
      </c>
      <c r="CR879" s="9">
        <v>2.8667555249999999</v>
      </c>
      <c r="CS879" s="9">
        <v>2.2301612249999998</v>
      </c>
      <c r="CT879" s="9">
        <v>1.833416575</v>
      </c>
      <c r="CU879" s="9">
        <v>2.8514721999999999</v>
      </c>
      <c r="CV879" s="9">
        <v>4.1552553750000003</v>
      </c>
      <c r="CW879" s="9">
        <v>3.556260875</v>
      </c>
      <c r="CX879" s="9">
        <v>4.8111005000000002</v>
      </c>
      <c r="CY879" s="9">
        <v>2.1515164250000001</v>
      </c>
      <c r="CZ879" s="9">
        <v>2.0149441499999998</v>
      </c>
      <c r="DA879" s="9">
        <v>2.7609999749999998</v>
      </c>
      <c r="DB879" s="9">
        <v>2.3822781750000002</v>
      </c>
      <c r="DC879" s="9">
        <v>2.4854003499999999</v>
      </c>
      <c r="DD879" s="9">
        <v>5.0867280749999999</v>
      </c>
      <c r="DE879" s="9">
        <v>2.7676612249999999</v>
      </c>
      <c r="DF879" s="9">
        <v>3.3477836000000001</v>
      </c>
      <c r="DG879" s="9">
        <v>1.533728075</v>
      </c>
      <c r="DH879" s="9">
        <v>1.418699975</v>
      </c>
      <c r="DI879" s="9">
        <v>2.4040332000000002</v>
      </c>
      <c r="DJ879" s="9">
        <v>1.4395723499999999</v>
      </c>
      <c r="DK879" s="9">
        <v>1.9335776500000001</v>
      </c>
      <c r="DL879" s="9">
        <v>3.0019446250000001</v>
      </c>
      <c r="DM879" s="9">
        <v>2.9655274500000002</v>
      </c>
      <c r="DN879" s="9">
        <v>2.6150278250000003</v>
      </c>
      <c r="DO879" s="9">
        <v>2.0077723499999998</v>
      </c>
      <c r="DP879" s="9">
        <v>1.993010825</v>
      </c>
      <c r="DQ879" s="9">
        <v>3.3162723249999999</v>
      </c>
      <c r="DR879" s="9">
        <v>1.6870387250000001</v>
      </c>
      <c r="DS879" s="9">
        <v>2.6481333500000002</v>
      </c>
      <c r="DT879" s="9">
        <v>1.3905999</v>
      </c>
      <c r="DU879" s="9">
        <v>1.7910556249999998</v>
      </c>
      <c r="DV879" s="9">
        <v>1.3496388749999999</v>
      </c>
      <c r="DW879" s="9">
        <v>2.3162056499999997</v>
      </c>
      <c r="DX879" s="9">
        <v>1.8179057000000001</v>
      </c>
      <c r="DY879" s="9">
        <v>1.5391557499999999</v>
      </c>
      <c r="DZ879" s="9">
        <v>2.301627925</v>
      </c>
      <c r="EA879" s="9">
        <v>3.3393165250000001</v>
      </c>
      <c r="EB879" s="9">
        <v>2.85895565</v>
      </c>
      <c r="EC879" s="9">
        <v>3.8145446749999996</v>
      </c>
      <c r="ED879" s="9">
        <v>1.7635222000000002</v>
      </c>
      <c r="EE879" s="9">
        <v>1.6438276250000001</v>
      </c>
      <c r="EF879" s="9">
        <v>2.2053779250000001</v>
      </c>
      <c r="EG879" s="9">
        <v>1.9669001750000001</v>
      </c>
      <c r="EH879" s="9">
        <v>2.0661167750000002</v>
      </c>
      <c r="EI879" s="9">
        <v>4.0453837750000003</v>
      </c>
      <c r="EJ879" s="9">
        <v>2.2468776750000004</v>
      </c>
      <c r="EK879" s="9">
        <v>2.6717113000000001</v>
      </c>
    </row>
    <row r="880" spans="1:141" x14ac:dyDescent="0.2">
      <c r="A880">
        <v>876</v>
      </c>
      <c r="B880" s="9">
        <v>1.32768</v>
      </c>
      <c r="C880" s="9">
        <v>3.5749308322929307</v>
      </c>
      <c r="D880" s="9">
        <v>1.6351199999999999</v>
      </c>
      <c r="E880" s="9">
        <v>2.1470000000000002</v>
      </c>
      <c r="F880" s="9">
        <v>1.5701265822784809</v>
      </c>
      <c r="G880" s="9">
        <v>2.5928</v>
      </c>
      <c r="H880" s="9">
        <v>2.081728</v>
      </c>
      <c r="I880" s="9">
        <v>2.3656000000000001</v>
      </c>
      <c r="J880" s="9">
        <v>2.0272000000000001</v>
      </c>
      <c r="K880" s="9">
        <v>5.17</v>
      </c>
      <c r="L880" s="9">
        <v>2.4121200000000003</v>
      </c>
      <c r="M880" s="9">
        <v>3.302</v>
      </c>
      <c r="N880" s="9">
        <v>2.734</v>
      </c>
      <c r="O880" s="9">
        <v>7.5384000000000002</v>
      </c>
      <c r="P880" s="9">
        <v>3.5314800000000002</v>
      </c>
      <c r="Q880" s="9">
        <v>4.6255999999999995</v>
      </c>
      <c r="R880" s="9">
        <v>2.3792884919999997</v>
      </c>
      <c r="S880" s="9">
        <v>2.1907521559999998</v>
      </c>
      <c r="T880" s="9">
        <v>3.7108856480000001</v>
      </c>
      <c r="U880" s="9">
        <v>2.2529067559999998</v>
      </c>
      <c r="V880" s="9">
        <v>3.1900876400000002</v>
      </c>
      <c r="W880" s="9">
        <v>4.7465245239999998</v>
      </c>
      <c r="X880" s="9">
        <v>4.8340000200000004</v>
      </c>
      <c r="Y880" s="9">
        <v>4.2656667439999998</v>
      </c>
      <c r="Z880" s="9">
        <v>3.1912855200000001</v>
      </c>
      <c r="AA880" s="9">
        <v>3.2142405759999999</v>
      </c>
      <c r="AB880" s="9">
        <v>5.4253712119999999</v>
      </c>
      <c r="AC880" s="9">
        <v>2.7063068960000001</v>
      </c>
      <c r="AD880" s="9">
        <v>4.3221843479999995</v>
      </c>
      <c r="AE880" s="9">
        <v>2.1086880840000002</v>
      </c>
      <c r="AF880" s="9">
        <v>2.6796371360000002</v>
      </c>
      <c r="AG880" s="9">
        <v>2.1270265039999998</v>
      </c>
      <c r="AH880" s="9">
        <v>3.7284983559999998</v>
      </c>
      <c r="AI880" s="9">
        <v>2.8622584200000003</v>
      </c>
      <c r="AJ880" s="9">
        <v>2.2431334199999999</v>
      </c>
      <c r="AK880" s="9">
        <v>3.686493236</v>
      </c>
      <c r="AL880" s="9">
        <v>5.450663488</v>
      </c>
      <c r="AM880" s="9">
        <v>4.6693043679999997</v>
      </c>
      <c r="AN880" s="9">
        <v>6.4389177359999996</v>
      </c>
      <c r="AO880" s="9">
        <v>2.7504985640000004</v>
      </c>
      <c r="AP880" s="9">
        <v>2.5903628479999998</v>
      </c>
      <c r="AQ880" s="9">
        <v>3.691741436</v>
      </c>
      <c r="AR880" s="9">
        <v>3.0348959239999997</v>
      </c>
      <c r="AS880" s="9">
        <v>3.0962770760000002</v>
      </c>
      <c r="AT880" s="9">
        <v>6.7731041679999997</v>
      </c>
      <c r="AU880" s="9">
        <v>3.5598000399999998</v>
      </c>
      <c r="AV880" s="9">
        <v>4.4841927159999999</v>
      </c>
      <c r="AW880" s="9">
        <v>2.1352880280000002</v>
      </c>
      <c r="AX880" s="9">
        <v>1.9667040920000001</v>
      </c>
      <c r="AY880" s="9">
        <v>3.3826429039999999</v>
      </c>
      <c r="AZ880" s="9">
        <v>1.9991706040000001</v>
      </c>
      <c r="BA880" s="9">
        <v>2.809322356</v>
      </c>
      <c r="BB880" s="9">
        <v>4.2648850760000006</v>
      </c>
      <c r="BC880" s="9">
        <v>4.2225118039999998</v>
      </c>
      <c r="BD880" s="9">
        <v>3.7504798999999998</v>
      </c>
      <c r="BE880" s="9">
        <v>2.788125108</v>
      </c>
      <c r="BF880" s="9">
        <v>2.8315068320000001</v>
      </c>
      <c r="BG880" s="9">
        <v>4.7493361759999999</v>
      </c>
      <c r="BH880" s="9">
        <v>2.3952031319999998</v>
      </c>
      <c r="BI880" s="9">
        <v>3.802634716</v>
      </c>
      <c r="BJ880" s="9">
        <v>1.8984187720000001</v>
      </c>
      <c r="BK880" s="9">
        <v>2.3947120320000002</v>
      </c>
      <c r="BL880" s="9">
        <v>1.88736294</v>
      </c>
      <c r="BM880" s="9">
        <v>3.2931973800000001</v>
      </c>
      <c r="BN880" s="9">
        <v>2.5395708560000001</v>
      </c>
      <c r="BO880" s="9">
        <v>2.0464932359999999</v>
      </c>
      <c r="BP880" s="9">
        <v>3.2754956879999999</v>
      </c>
      <c r="BQ880" s="9">
        <v>4.7940365160000002</v>
      </c>
      <c r="BR880" s="9">
        <v>4.1039094799999996</v>
      </c>
      <c r="BS880" s="9">
        <v>5.6066275160000005</v>
      </c>
      <c r="BT880" s="9">
        <v>2.4438376040000001</v>
      </c>
      <c r="BU880" s="9">
        <v>2.2975120760000003</v>
      </c>
      <c r="BV880" s="9">
        <v>3.2044476839999998</v>
      </c>
      <c r="BW880" s="9">
        <v>2.6924589239999999</v>
      </c>
      <c r="BX880" s="9">
        <v>2.7954267560000003</v>
      </c>
      <c r="BY880" s="9">
        <v>5.9086191760000002</v>
      </c>
      <c r="BZ880" s="9">
        <v>3.165066564</v>
      </c>
      <c r="CA880" s="9">
        <v>3.896437524</v>
      </c>
      <c r="CB880" s="9">
        <v>1.8823121</v>
      </c>
      <c r="CC880" s="9">
        <v>1.7361866479999999</v>
      </c>
      <c r="CD880" s="9">
        <v>2.964679716</v>
      </c>
      <c r="CE880" s="9">
        <v>1.761962832</v>
      </c>
      <c r="CF880" s="9">
        <v>2.4316109400000001</v>
      </c>
      <c r="CG880" s="9">
        <v>3.7235790440000001</v>
      </c>
      <c r="CH880" s="9">
        <v>3.68276234</v>
      </c>
      <c r="CI880" s="9">
        <v>3.2590640239999997</v>
      </c>
      <c r="CJ880" s="9">
        <v>2.4556028560000001</v>
      </c>
      <c r="CK880" s="9">
        <v>2.4739363159999996</v>
      </c>
      <c r="CL880" s="9">
        <v>4.1320130200000005</v>
      </c>
      <c r="CM880" s="9">
        <v>2.0916264959999999</v>
      </c>
      <c r="CN880" s="9">
        <v>3.3012671120000001</v>
      </c>
      <c r="CO880" s="9">
        <v>1.6865922839999998</v>
      </c>
      <c r="CP880" s="9">
        <v>2.1435329519999997</v>
      </c>
      <c r="CQ880" s="9">
        <v>1.6561359840000001</v>
      </c>
      <c r="CR880" s="9">
        <v>2.872437304</v>
      </c>
      <c r="CS880" s="9">
        <v>2.2344187799999999</v>
      </c>
      <c r="CT880" s="9">
        <v>1.837047908</v>
      </c>
      <c r="CU880" s="9">
        <v>2.8566693119999997</v>
      </c>
      <c r="CV880" s="9">
        <v>4.1630451559999999</v>
      </c>
      <c r="CW880" s="9">
        <v>3.5627544319999997</v>
      </c>
      <c r="CX880" s="9">
        <v>4.8199204999999994</v>
      </c>
      <c r="CY880" s="9">
        <v>2.1556237560000002</v>
      </c>
      <c r="CZ880" s="9">
        <v>2.018874372</v>
      </c>
      <c r="DA880" s="9">
        <v>2.7663679760000002</v>
      </c>
      <c r="DB880" s="9">
        <v>2.3865550639999999</v>
      </c>
      <c r="DC880" s="9">
        <v>2.4902083520000002</v>
      </c>
      <c r="DD880" s="9">
        <v>5.0967069600000006</v>
      </c>
      <c r="DE880" s="9">
        <v>2.7725147839999997</v>
      </c>
      <c r="DF880" s="9">
        <v>3.3544722679999999</v>
      </c>
      <c r="DG880" s="9">
        <v>1.536738964</v>
      </c>
      <c r="DH880" s="9">
        <v>1.4215519759999999</v>
      </c>
      <c r="DI880" s="9">
        <v>2.4088798680000001</v>
      </c>
      <c r="DJ880" s="9">
        <v>1.44241346</v>
      </c>
      <c r="DK880" s="9">
        <v>1.9374185400000001</v>
      </c>
      <c r="DL880" s="9">
        <v>3.0071948480000001</v>
      </c>
      <c r="DM880" s="9">
        <v>2.97155434</v>
      </c>
      <c r="DN880" s="9">
        <v>2.6198267159999999</v>
      </c>
      <c r="DO880" s="9">
        <v>2.0117894600000001</v>
      </c>
      <c r="DP880" s="9">
        <v>1.99666638</v>
      </c>
      <c r="DQ880" s="9">
        <v>3.3230694359999999</v>
      </c>
      <c r="DR880" s="9">
        <v>1.6902851680000002</v>
      </c>
      <c r="DS880" s="9">
        <v>2.6534720160000003</v>
      </c>
      <c r="DT880" s="9">
        <v>1.3933758999999999</v>
      </c>
      <c r="DU880" s="9">
        <v>1.7946294039999999</v>
      </c>
      <c r="DV880" s="9">
        <v>1.3523013199999998</v>
      </c>
      <c r="DW880" s="9">
        <v>2.3208294279999997</v>
      </c>
      <c r="DX880" s="9">
        <v>1.821421476</v>
      </c>
      <c r="DY880" s="9">
        <v>1.542229528</v>
      </c>
      <c r="DZ880" s="9">
        <v>2.3058748160000002</v>
      </c>
      <c r="EA880" s="9">
        <v>3.3456078599999999</v>
      </c>
      <c r="EB880" s="9">
        <v>2.8642134279999998</v>
      </c>
      <c r="EC880" s="9">
        <v>3.8216908999999997</v>
      </c>
      <c r="ED880" s="9">
        <v>1.7669173120000001</v>
      </c>
      <c r="EE880" s="9">
        <v>1.6470585120000001</v>
      </c>
      <c r="EF880" s="9">
        <v>2.2097068119999999</v>
      </c>
      <c r="EG880" s="9">
        <v>1.9704481760000001</v>
      </c>
      <c r="EH880" s="9">
        <v>2.0701521080000003</v>
      </c>
      <c r="EI880" s="9">
        <v>4.0535124439999999</v>
      </c>
      <c r="EJ880" s="9">
        <v>2.2508745640000001</v>
      </c>
      <c r="EK880" s="9">
        <v>2.6770668560000002</v>
      </c>
    </row>
    <row r="881" spans="1:141" x14ac:dyDescent="0.2">
      <c r="A881">
        <v>877</v>
      </c>
      <c r="B881" s="9">
        <v>1.3306099999999998</v>
      </c>
      <c r="C881" s="9">
        <v>3.5800302573325413</v>
      </c>
      <c r="D881" s="9">
        <v>1.6387400000000001</v>
      </c>
      <c r="E881" s="9">
        <v>2.1517500000000003</v>
      </c>
      <c r="F881" s="9">
        <v>1.5739240506329113</v>
      </c>
      <c r="G881" s="9">
        <v>2.5981000000000001</v>
      </c>
      <c r="H881" s="9">
        <v>2.0866560000000001</v>
      </c>
      <c r="I881" s="9">
        <v>2.3712</v>
      </c>
      <c r="J881" s="9">
        <v>2.0319000000000003</v>
      </c>
      <c r="K881" s="9">
        <v>5.1774999999999993</v>
      </c>
      <c r="L881" s="9">
        <v>2.4167399999999999</v>
      </c>
      <c r="M881" s="9">
        <v>3.3090000000000002</v>
      </c>
      <c r="N881" s="9">
        <v>2.7404999999999999</v>
      </c>
      <c r="O881" s="9">
        <v>7.5492999999999997</v>
      </c>
      <c r="P881" s="9">
        <v>3.5397099999999999</v>
      </c>
      <c r="Q881" s="9">
        <v>4.6361999999999997</v>
      </c>
      <c r="R881" s="9">
        <v>2.3838931589999999</v>
      </c>
      <c r="S881" s="9">
        <v>2.195037487</v>
      </c>
      <c r="T881" s="9">
        <v>3.718182096</v>
      </c>
      <c r="U881" s="9">
        <v>2.2573023119999998</v>
      </c>
      <c r="V881" s="9">
        <v>3.1961923049999998</v>
      </c>
      <c r="W881" s="9">
        <v>4.7546442979999997</v>
      </c>
      <c r="X881" s="9">
        <v>4.8435666900000003</v>
      </c>
      <c r="Y881" s="9">
        <v>4.2733389629999996</v>
      </c>
      <c r="Z881" s="9">
        <v>3.1974819650000001</v>
      </c>
      <c r="AA881" s="9">
        <v>3.2200805770000001</v>
      </c>
      <c r="AB881" s="9">
        <v>5.4362640990000006</v>
      </c>
      <c r="AC881" s="9">
        <v>2.7114191169999997</v>
      </c>
      <c r="AD881" s="9">
        <v>4.3309183459999998</v>
      </c>
      <c r="AE881" s="9">
        <v>2.1128094179999999</v>
      </c>
      <c r="AF881" s="9">
        <v>2.6848522470000002</v>
      </c>
      <c r="AG881" s="9">
        <v>2.1310920580000001</v>
      </c>
      <c r="AH881" s="9">
        <v>3.7358359119999998</v>
      </c>
      <c r="AI881" s="9">
        <v>2.86762264</v>
      </c>
      <c r="AJ881" s="9">
        <v>2.2475278649999999</v>
      </c>
      <c r="AK881" s="9">
        <v>3.6931143469999999</v>
      </c>
      <c r="AL881" s="9">
        <v>5.4608108260000003</v>
      </c>
      <c r="AM881" s="9">
        <v>4.677725036</v>
      </c>
      <c r="AN881" s="9">
        <v>6.4503128470000002</v>
      </c>
      <c r="AO881" s="9">
        <v>2.7556694530000003</v>
      </c>
      <c r="AP881" s="9">
        <v>2.5953810709999998</v>
      </c>
      <c r="AQ881" s="9">
        <v>3.6988105469999999</v>
      </c>
      <c r="AR881" s="9">
        <v>3.0402919229999998</v>
      </c>
      <c r="AS881" s="9">
        <v>3.1021988519999999</v>
      </c>
      <c r="AT881" s="9">
        <v>6.785908161</v>
      </c>
      <c r="AU881" s="9">
        <v>3.5659167049999998</v>
      </c>
      <c r="AV881" s="9">
        <v>4.493051382</v>
      </c>
      <c r="AW881" s="9">
        <v>2.1394260310000002</v>
      </c>
      <c r="AX881" s="9">
        <v>1.970574759</v>
      </c>
      <c r="AY881" s="9">
        <v>3.3893244579999999</v>
      </c>
      <c r="AZ881" s="9">
        <v>2.0030801579999999</v>
      </c>
      <c r="BA881" s="9">
        <v>2.8147339119999999</v>
      </c>
      <c r="BB881" s="9">
        <v>4.2722148520000003</v>
      </c>
      <c r="BC881" s="9">
        <v>4.230923808</v>
      </c>
      <c r="BD881" s="9">
        <v>3.7572598999999998</v>
      </c>
      <c r="BE881" s="9">
        <v>2.7935782160000002</v>
      </c>
      <c r="BF881" s="9">
        <v>2.8366523890000002</v>
      </c>
      <c r="BG881" s="9">
        <v>4.7589221769999996</v>
      </c>
      <c r="BH881" s="9">
        <v>2.3997446889999998</v>
      </c>
      <c r="BI881" s="9">
        <v>3.8102916069999999</v>
      </c>
      <c r="BJ881" s="9">
        <v>1.9021429940000001</v>
      </c>
      <c r="BK881" s="9">
        <v>2.399407364</v>
      </c>
      <c r="BL881" s="9">
        <v>1.8909978300000001</v>
      </c>
      <c r="BM881" s="9">
        <v>3.2996891600000002</v>
      </c>
      <c r="BN881" s="9">
        <v>2.5443804120000002</v>
      </c>
      <c r="BO881" s="9">
        <v>2.050514347</v>
      </c>
      <c r="BP881" s="9">
        <v>3.2814083510000001</v>
      </c>
      <c r="BQ881" s="9">
        <v>4.8029849569999996</v>
      </c>
      <c r="BR881" s="9">
        <v>4.1113632600000001</v>
      </c>
      <c r="BS881" s="9">
        <v>5.6167264069999998</v>
      </c>
      <c r="BT881" s="9">
        <v>2.4484693829999999</v>
      </c>
      <c r="BU881" s="9">
        <v>2.3019740770000001</v>
      </c>
      <c r="BV881" s="9">
        <v>3.2106290180000001</v>
      </c>
      <c r="BW881" s="9">
        <v>2.6972731479999998</v>
      </c>
      <c r="BX881" s="9">
        <v>2.800792312</v>
      </c>
      <c r="BY881" s="9">
        <v>5.9199934020000002</v>
      </c>
      <c r="BZ881" s="9">
        <v>3.170555453</v>
      </c>
      <c r="CA881" s="9">
        <v>3.9041859729999997</v>
      </c>
      <c r="CB881" s="9">
        <v>1.8859741000000001</v>
      </c>
      <c r="CC881" s="9">
        <v>1.7396288710000001</v>
      </c>
      <c r="CD881" s="9">
        <v>2.970576382</v>
      </c>
      <c r="CE881" s="9">
        <v>1.765414389</v>
      </c>
      <c r="CF881" s="9">
        <v>2.4363438299999998</v>
      </c>
      <c r="CG881" s="9">
        <v>3.730013263</v>
      </c>
      <c r="CH881" s="9">
        <v>3.69014723</v>
      </c>
      <c r="CI881" s="9">
        <v>3.2649780229999998</v>
      </c>
      <c r="CJ881" s="9">
        <v>2.4604444120000002</v>
      </c>
      <c r="CK881" s="9">
        <v>2.4784389819999997</v>
      </c>
      <c r="CL881" s="9">
        <v>4.1403874649999999</v>
      </c>
      <c r="CM881" s="9">
        <v>2.0956087170000002</v>
      </c>
      <c r="CN881" s="9">
        <v>3.3079059989999999</v>
      </c>
      <c r="CO881" s="9">
        <v>1.689917618</v>
      </c>
      <c r="CP881" s="9">
        <v>2.1477607289999998</v>
      </c>
      <c r="CQ881" s="9">
        <v>1.659355318</v>
      </c>
      <c r="CR881" s="9">
        <v>2.8781190830000001</v>
      </c>
      <c r="CS881" s="9">
        <v>2.2386763350000001</v>
      </c>
      <c r="CT881" s="9">
        <v>1.8406792410000001</v>
      </c>
      <c r="CU881" s="9">
        <v>2.861866424</v>
      </c>
      <c r="CV881" s="9">
        <v>4.1708349370000004</v>
      </c>
      <c r="CW881" s="9">
        <v>3.569247989</v>
      </c>
      <c r="CX881" s="9">
        <v>4.8287404999999994</v>
      </c>
      <c r="CY881" s="9">
        <v>2.1597310869999999</v>
      </c>
      <c r="CZ881" s="9">
        <v>2.0228045940000001</v>
      </c>
      <c r="DA881" s="9">
        <v>2.7717359770000001</v>
      </c>
      <c r="DB881" s="9">
        <v>2.3908319530000002</v>
      </c>
      <c r="DC881" s="9">
        <v>2.4950163540000001</v>
      </c>
      <c r="DD881" s="9">
        <v>5.1066858450000003</v>
      </c>
      <c r="DE881" s="9">
        <v>2.777368343</v>
      </c>
      <c r="DF881" s="9">
        <v>3.3611609360000001</v>
      </c>
      <c r="DG881" s="9">
        <v>1.539749853</v>
      </c>
      <c r="DH881" s="9">
        <v>1.4244039770000001</v>
      </c>
      <c r="DI881" s="9">
        <v>2.413726536</v>
      </c>
      <c r="DJ881" s="9">
        <v>1.4452545699999999</v>
      </c>
      <c r="DK881" s="9">
        <v>1.9412594300000001</v>
      </c>
      <c r="DL881" s="9">
        <v>3.0124450710000001</v>
      </c>
      <c r="DM881" s="9">
        <v>2.9775812300000002</v>
      </c>
      <c r="DN881" s="9">
        <v>2.624625607</v>
      </c>
      <c r="DO881" s="9">
        <v>2.0158065700000001</v>
      </c>
      <c r="DP881" s="9">
        <v>2.0003219350000001</v>
      </c>
      <c r="DQ881" s="9">
        <v>3.329866547</v>
      </c>
      <c r="DR881" s="9">
        <v>1.693531611</v>
      </c>
      <c r="DS881" s="9">
        <v>2.6588106819999999</v>
      </c>
      <c r="DT881" s="9">
        <v>1.3961519</v>
      </c>
      <c r="DU881" s="9">
        <v>1.798203183</v>
      </c>
      <c r="DV881" s="9">
        <v>1.3549637649999999</v>
      </c>
      <c r="DW881" s="9">
        <v>2.3254532059999997</v>
      </c>
      <c r="DX881" s="9">
        <v>1.824937252</v>
      </c>
      <c r="DY881" s="9">
        <v>1.5453033060000001</v>
      </c>
      <c r="DZ881" s="9">
        <v>2.310121707</v>
      </c>
      <c r="EA881" s="9">
        <v>3.3518991950000001</v>
      </c>
      <c r="EB881" s="9">
        <v>2.8694712060000001</v>
      </c>
      <c r="EC881" s="9">
        <v>3.8288371249999997</v>
      </c>
      <c r="ED881" s="9">
        <v>1.7703124240000001</v>
      </c>
      <c r="EE881" s="9">
        <v>1.650289399</v>
      </c>
      <c r="EF881" s="9">
        <v>2.2140356990000001</v>
      </c>
      <c r="EG881" s="9">
        <v>1.9739961770000001</v>
      </c>
      <c r="EH881" s="9">
        <v>2.0741874409999999</v>
      </c>
      <c r="EI881" s="9">
        <v>4.0616411130000003</v>
      </c>
      <c r="EJ881" s="9">
        <v>2.2548714530000002</v>
      </c>
      <c r="EK881" s="9">
        <v>2.6824224120000002</v>
      </c>
    </row>
    <row r="882" spans="1:141" x14ac:dyDescent="0.2">
      <c r="A882">
        <v>878</v>
      </c>
      <c r="B882" s="9">
        <v>1.3335399999999999</v>
      </c>
      <c r="C882" s="9">
        <v>3.5851296823721515</v>
      </c>
      <c r="D882" s="9">
        <v>1.64236</v>
      </c>
      <c r="E882" s="9">
        <v>2.1565000000000003</v>
      </c>
      <c r="F882" s="9">
        <v>1.5777215189873417</v>
      </c>
      <c r="G882" s="9">
        <v>2.6034000000000002</v>
      </c>
      <c r="H882" s="9">
        <v>2.0915840000000001</v>
      </c>
      <c r="I882" s="9">
        <v>2.3767999999999998</v>
      </c>
      <c r="J882" s="9">
        <v>2.0366</v>
      </c>
      <c r="K882" s="9">
        <v>5.1849999999999996</v>
      </c>
      <c r="L882" s="9">
        <v>2.42136</v>
      </c>
      <c r="M882" s="9">
        <v>3.3160000000000003</v>
      </c>
      <c r="N882" s="9">
        <v>2.7470000000000003</v>
      </c>
      <c r="O882" s="9">
        <v>7.5602</v>
      </c>
      <c r="P882" s="9">
        <v>3.5479400000000001</v>
      </c>
      <c r="Q882" s="9">
        <v>4.6467999999999998</v>
      </c>
      <c r="R882" s="9">
        <v>2.388497826</v>
      </c>
      <c r="S882" s="9">
        <v>2.1993228179999997</v>
      </c>
      <c r="T882" s="9">
        <v>3.725478544</v>
      </c>
      <c r="U882" s="9">
        <v>2.2616978679999997</v>
      </c>
      <c r="V882" s="9">
        <v>3.2022969699999999</v>
      </c>
      <c r="W882" s="9">
        <v>4.7627640719999995</v>
      </c>
      <c r="X882" s="9">
        <v>4.8531333600000002</v>
      </c>
      <c r="Y882" s="9">
        <v>4.2810111819999994</v>
      </c>
      <c r="Z882" s="9">
        <v>3.2036784099999998</v>
      </c>
      <c r="AA882" s="9">
        <v>3.2259205779999998</v>
      </c>
      <c r="AB882" s="9">
        <v>5.4471569860000004</v>
      </c>
      <c r="AC882" s="9">
        <v>2.7165313379999998</v>
      </c>
      <c r="AD882" s="9">
        <v>4.3396523439999992</v>
      </c>
      <c r="AE882" s="9">
        <v>2.116930752</v>
      </c>
      <c r="AF882" s="9">
        <v>2.6900673579999999</v>
      </c>
      <c r="AG882" s="9">
        <v>2.135157612</v>
      </c>
      <c r="AH882" s="9">
        <v>3.7431734679999997</v>
      </c>
      <c r="AI882" s="9">
        <v>2.8729868600000001</v>
      </c>
      <c r="AJ882" s="9">
        <v>2.2519223099999999</v>
      </c>
      <c r="AK882" s="9">
        <v>3.6997354580000001</v>
      </c>
      <c r="AL882" s="9">
        <v>5.4709581639999998</v>
      </c>
      <c r="AM882" s="9">
        <v>4.6861457039999994</v>
      </c>
      <c r="AN882" s="9">
        <v>6.4617079579999999</v>
      </c>
      <c r="AO882" s="9">
        <v>2.7608403420000003</v>
      </c>
      <c r="AP882" s="9">
        <v>2.6003992939999998</v>
      </c>
      <c r="AQ882" s="9">
        <v>3.7058796580000002</v>
      </c>
      <c r="AR882" s="9">
        <v>3.0456879219999999</v>
      </c>
      <c r="AS882" s="9">
        <v>3.108120628</v>
      </c>
      <c r="AT882" s="9">
        <v>6.7987121540000004</v>
      </c>
      <c r="AU882" s="9">
        <v>3.5720333699999998</v>
      </c>
      <c r="AV882" s="9">
        <v>4.5019100480000001</v>
      </c>
      <c r="AW882" s="9">
        <v>2.1435640340000002</v>
      </c>
      <c r="AX882" s="9">
        <v>1.9744454259999999</v>
      </c>
      <c r="AY882" s="9">
        <v>3.396006012</v>
      </c>
      <c r="AZ882" s="9">
        <v>2.0069897120000002</v>
      </c>
      <c r="BA882" s="9">
        <v>2.8201454680000002</v>
      </c>
      <c r="BB882" s="9">
        <v>4.279544628</v>
      </c>
      <c r="BC882" s="9">
        <v>4.2393358120000002</v>
      </c>
      <c r="BD882" s="9">
        <v>3.7640398999999998</v>
      </c>
      <c r="BE882" s="9">
        <v>2.799031324</v>
      </c>
      <c r="BF882" s="9">
        <v>2.8417979460000002</v>
      </c>
      <c r="BG882" s="9">
        <v>4.7685081779999994</v>
      </c>
      <c r="BH882" s="9">
        <v>2.4042862459999998</v>
      </c>
      <c r="BI882" s="9">
        <v>3.8179484979999998</v>
      </c>
      <c r="BJ882" s="9">
        <v>1.9058672160000001</v>
      </c>
      <c r="BK882" s="9">
        <v>2.4041026960000003</v>
      </c>
      <c r="BL882" s="9">
        <v>1.8946327200000002</v>
      </c>
      <c r="BM882" s="9">
        <v>3.30618094</v>
      </c>
      <c r="BN882" s="9">
        <v>2.5491899679999999</v>
      </c>
      <c r="BO882" s="9">
        <v>2.0545354580000001</v>
      </c>
      <c r="BP882" s="9">
        <v>3.2873210139999998</v>
      </c>
      <c r="BQ882" s="9">
        <v>4.8119333979999999</v>
      </c>
      <c r="BR882" s="9">
        <v>4.1188170399999997</v>
      </c>
      <c r="BS882" s="9">
        <v>5.626825298</v>
      </c>
      <c r="BT882" s="9">
        <v>2.4531011620000003</v>
      </c>
      <c r="BU882" s="9">
        <v>2.3064360779999999</v>
      </c>
      <c r="BV882" s="9">
        <v>3.216810352</v>
      </c>
      <c r="BW882" s="9">
        <v>2.7020873719999998</v>
      </c>
      <c r="BX882" s="9">
        <v>2.8061578680000001</v>
      </c>
      <c r="BY882" s="9">
        <v>5.9313676280000003</v>
      </c>
      <c r="BZ882" s="9">
        <v>3.176044342</v>
      </c>
      <c r="CA882" s="9">
        <v>3.9119344219999999</v>
      </c>
      <c r="CB882" s="9">
        <v>1.8896360999999999</v>
      </c>
      <c r="CC882" s="9">
        <v>1.743071094</v>
      </c>
      <c r="CD882" s="9">
        <v>2.9764730479999999</v>
      </c>
      <c r="CE882" s="9">
        <v>1.768865946</v>
      </c>
      <c r="CF882" s="9">
        <v>2.4410767199999999</v>
      </c>
      <c r="CG882" s="9">
        <v>3.736447482</v>
      </c>
      <c r="CH882" s="9">
        <v>3.69753212</v>
      </c>
      <c r="CI882" s="9">
        <v>3.270892022</v>
      </c>
      <c r="CJ882" s="9">
        <v>2.4652859680000003</v>
      </c>
      <c r="CK882" s="9">
        <v>2.4829416479999997</v>
      </c>
      <c r="CL882" s="9">
        <v>4.1487619100000002</v>
      </c>
      <c r="CM882" s="9">
        <v>2.099590938</v>
      </c>
      <c r="CN882" s="9">
        <v>3.3145448860000002</v>
      </c>
      <c r="CO882" s="9">
        <v>1.6932429519999999</v>
      </c>
      <c r="CP882" s="9">
        <v>2.1519885059999999</v>
      </c>
      <c r="CQ882" s="9">
        <v>1.662574652</v>
      </c>
      <c r="CR882" s="9">
        <v>2.8838008620000002</v>
      </c>
      <c r="CS882" s="9">
        <v>2.2429338900000002</v>
      </c>
      <c r="CT882" s="9">
        <v>1.8443105740000001</v>
      </c>
      <c r="CU882" s="9">
        <v>2.8670635359999999</v>
      </c>
      <c r="CV882" s="9">
        <v>4.178624718</v>
      </c>
      <c r="CW882" s="9">
        <v>3.5757415459999997</v>
      </c>
      <c r="CX882" s="9">
        <v>4.8375604999999995</v>
      </c>
      <c r="CY882" s="9">
        <v>2.1638384180000001</v>
      </c>
      <c r="CZ882" s="9">
        <v>2.0267348159999998</v>
      </c>
      <c r="DA882" s="9">
        <v>2.777103978</v>
      </c>
      <c r="DB882" s="9">
        <v>2.395108842</v>
      </c>
      <c r="DC882" s="9">
        <v>2.499824356</v>
      </c>
      <c r="DD882" s="9">
        <v>5.1166647300000001</v>
      </c>
      <c r="DE882" s="9">
        <v>2.7822219019999999</v>
      </c>
      <c r="DF882" s="9">
        <v>3.3678496039999999</v>
      </c>
      <c r="DG882" s="9">
        <v>1.542760742</v>
      </c>
      <c r="DH882" s="9">
        <v>1.427255978</v>
      </c>
      <c r="DI882" s="9">
        <v>2.4185732040000003</v>
      </c>
      <c r="DJ882" s="9">
        <v>1.44809568</v>
      </c>
      <c r="DK882" s="9">
        <v>1.9451003200000001</v>
      </c>
      <c r="DL882" s="9">
        <v>3.0176952940000001</v>
      </c>
      <c r="DM882" s="9">
        <v>2.98360812</v>
      </c>
      <c r="DN882" s="9">
        <v>2.6294244980000001</v>
      </c>
      <c r="DO882" s="9">
        <v>2.01982368</v>
      </c>
      <c r="DP882" s="9">
        <v>2.00397749</v>
      </c>
      <c r="DQ882" s="9">
        <v>3.336663658</v>
      </c>
      <c r="DR882" s="9">
        <v>1.6967780540000001</v>
      </c>
      <c r="DS882" s="9">
        <v>2.664149348</v>
      </c>
      <c r="DT882" s="9">
        <v>1.3989278999999999</v>
      </c>
      <c r="DU882" s="9">
        <v>1.8017769619999999</v>
      </c>
      <c r="DV882" s="9">
        <v>1.3576262099999998</v>
      </c>
      <c r="DW882" s="9">
        <v>2.3300769839999997</v>
      </c>
      <c r="DX882" s="9">
        <v>1.828453028</v>
      </c>
      <c r="DY882" s="9">
        <v>1.548377084</v>
      </c>
      <c r="DZ882" s="9">
        <v>2.3143685980000002</v>
      </c>
      <c r="EA882" s="9">
        <v>3.3581905299999999</v>
      </c>
      <c r="EB882" s="9">
        <v>2.8747289839999999</v>
      </c>
      <c r="EC882" s="9">
        <v>3.8359833499999998</v>
      </c>
      <c r="ED882" s="9">
        <v>1.7737075360000001</v>
      </c>
      <c r="EE882" s="9">
        <v>1.653520286</v>
      </c>
      <c r="EF882" s="9">
        <v>2.2183645859999999</v>
      </c>
      <c r="EG882" s="9">
        <v>1.977544178</v>
      </c>
      <c r="EH882" s="9">
        <v>2.0782227739999999</v>
      </c>
      <c r="EI882" s="9">
        <v>4.0697697819999998</v>
      </c>
      <c r="EJ882" s="9">
        <v>2.258868342</v>
      </c>
      <c r="EK882" s="9">
        <v>2.6877779680000002</v>
      </c>
    </row>
    <row r="883" spans="1:141" x14ac:dyDescent="0.2">
      <c r="A883">
        <v>879</v>
      </c>
      <c r="B883" s="9">
        <v>1.3364699999999998</v>
      </c>
      <c r="C883" s="9">
        <v>3.590229107411762</v>
      </c>
      <c r="D883" s="9">
        <v>1.64598</v>
      </c>
      <c r="E883" s="9">
        <v>2.1612499999999999</v>
      </c>
      <c r="F883" s="9">
        <v>1.5815189873417721</v>
      </c>
      <c r="G883" s="9">
        <v>2.6087000000000002</v>
      </c>
      <c r="H883" s="9">
        <v>2.0965120000000002</v>
      </c>
      <c r="I883" s="9">
        <v>2.3824000000000001</v>
      </c>
      <c r="J883" s="9">
        <v>2.0413000000000001</v>
      </c>
      <c r="K883" s="9">
        <v>5.1924999999999999</v>
      </c>
      <c r="L883" s="9">
        <v>2.42598</v>
      </c>
      <c r="M883" s="9">
        <v>3.323</v>
      </c>
      <c r="N883" s="9">
        <v>2.7535000000000003</v>
      </c>
      <c r="O883" s="9">
        <v>7.5710999999999995</v>
      </c>
      <c r="P883" s="9">
        <v>3.5561700000000003</v>
      </c>
      <c r="Q883" s="9">
        <v>4.6574</v>
      </c>
      <c r="R883" s="9">
        <v>2.3931024929999998</v>
      </c>
      <c r="S883" s="9">
        <v>2.2036081489999999</v>
      </c>
      <c r="T883" s="9">
        <v>3.732774992</v>
      </c>
      <c r="U883" s="9">
        <v>2.2660934240000001</v>
      </c>
      <c r="V883" s="9">
        <v>3.208401635</v>
      </c>
      <c r="W883" s="9">
        <v>4.7708838460000003</v>
      </c>
      <c r="X883" s="9">
        <v>4.8627000300000001</v>
      </c>
      <c r="Y883" s="9">
        <v>4.2886834010000001</v>
      </c>
      <c r="Z883" s="9">
        <v>3.2098748549999998</v>
      </c>
      <c r="AA883" s="9">
        <v>3.2317605789999999</v>
      </c>
      <c r="AB883" s="9">
        <v>5.4580498730000002</v>
      </c>
      <c r="AC883" s="9">
        <v>2.7216435589999999</v>
      </c>
      <c r="AD883" s="9">
        <v>4.3483863419999995</v>
      </c>
      <c r="AE883" s="9">
        <v>2.1210520860000002</v>
      </c>
      <c r="AF883" s="9">
        <v>2.6952824689999999</v>
      </c>
      <c r="AG883" s="9">
        <v>2.1392231659999998</v>
      </c>
      <c r="AH883" s="9">
        <v>3.7505110240000001</v>
      </c>
      <c r="AI883" s="9">
        <v>2.8783510800000003</v>
      </c>
      <c r="AJ883" s="9">
        <v>2.2563167550000003</v>
      </c>
      <c r="AK883" s="9">
        <v>3.706356569</v>
      </c>
      <c r="AL883" s="9">
        <v>5.4811055020000001</v>
      </c>
      <c r="AM883" s="9">
        <v>4.6945663719999997</v>
      </c>
      <c r="AN883" s="9">
        <v>6.4731030689999995</v>
      </c>
      <c r="AO883" s="9">
        <v>2.7660112310000002</v>
      </c>
      <c r="AP883" s="9">
        <v>2.6054175169999998</v>
      </c>
      <c r="AQ883" s="9">
        <v>3.712948769</v>
      </c>
      <c r="AR883" s="9">
        <v>3.051083921</v>
      </c>
      <c r="AS883" s="9">
        <v>3.1140424040000001</v>
      </c>
      <c r="AT883" s="9">
        <v>6.8115161469999999</v>
      </c>
      <c r="AU883" s="9">
        <v>3.5781500349999997</v>
      </c>
      <c r="AV883" s="9">
        <v>4.5107687140000001</v>
      </c>
      <c r="AW883" s="9">
        <v>2.1477020370000002</v>
      </c>
      <c r="AX883" s="9">
        <v>1.9783160929999999</v>
      </c>
      <c r="AY883" s="9">
        <v>3.402687566</v>
      </c>
      <c r="AZ883" s="9">
        <v>2.010899266</v>
      </c>
      <c r="BA883" s="9">
        <v>2.8255570240000001</v>
      </c>
      <c r="BB883" s="9">
        <v>4.2868744040000006</v>
      </c>
      <c r="BC883" s="9">
        <v>4.2477478160000004</v>
      </c>
      <c r="BD883" s="9">
        <v>3.7708198999999998</v>
      </c>
      <c r="BE883" s="9">
        <v>2.8044844320000002</v>
      </c>
      <c r="BF883" s="9">
        <v>2.8469435030000003</v>
      </c>
      <c r="BG883" s="9">
        <v>4.778094179</v>
      </c>
      <c r="BH883" s="9">
        <v>2.4088278029999999</v>
      </c>
      <c r="BI883" s="9">
        <v>3.8256053890000001</v>
      </c>
      <c r="BJ883" s="9">
        <v>1.9095914380000001</v>
      </c>
      <c r="BK883" s="9">
        <v>2.4087980280000001</v>
      </c>
      <c r="BL883" s="9">
        <v>1.89826761</v>
      </c>
      <c r="BM883" s="9">
        <v>3.3126727200000001</v>
      </c>
      <c r="BN883" s="9">
        <v>2.553999524</v>
      </c>
      <c r="BO883" s="9">
        <v>2.0585565689999998</v>
      </c>
      <c r="BP883" s="9">
        <v>3.2932336769999999</v>
      </c>
      <c r="BQ883" s="9">
        <v>4.8208818390000001</v>
      </c>
      <c r="BR883" s="9">
        <v>4.1262708199999993</v>
      </c>
      <c r="BS883" s="9">
        <v>5.6369241890000001</v>
      </c>
      <c r="BT883" s="9">
        <v>2.4577329410000002</v>
      </c>
      <c r="BU883" s="9">
        <v>2.3108980790000002</v>
      </c>
      <c r="BV883" s="9">
        <v>3.2229916859999999</v>
      </c>
      <c r="BW883" s="9">
        <v>2.7069015959999998</v>
      </c>
      <c r="BX883" s="9">
        <v>2.8115234240000002</v>
      </c>
      <c r="BY883" s="9">
        <v>5.9427418540000003</v>
      </c>
      <c r="BZ883" s="9">
        <v>3.181533231</v>
      </c>
      <c r="CA883" s="9">
        <v>3.919682871</v>
      </c>
      <c r="CB883" s="9">
        <v>1.8932981</v>
      </c>
      <c r="CC883" s="9">
        <v>1.746513317</v>
      </c>
      <c r="CD883" s="9">
        <v>2.9823697139999998</v>
      </c>
      <c r="CE883" s="9">
        <v>1.772317503</v>
      </c>
      <c r="CF883" s="9">
        <v>2.44580961</v>
      </c>
      <c r="CG883" s="9">
        <v>3.7428817009999999</v>
      </c>
      <c r="CH883" s="9">
        <v>3.70491701</v>
      </c>
      <c r="CI883" s="9">
        <v>3.2768060209999996</v>
      </c>
      <c r="CJ883" s="9">
        <v>2.470127524</v>
      </c>
      <c r="CK883" s="9">
        <v>2.4874443139999998</v>
      </c>
      <c r="CL883" s="9">
        <v>4.1571363550000004</v>
      </c>
      <c r="CM883" s="9">
        <v>2.1035731590000002</v>
      </c>
      <c r="CN883" s="9">
        <v>3.321183773</v>
      </c>
      <c r="CO883" s="9">
        <v>1.696568286</v>
      </c>
      <c r="CP883" s="9">
        <v>2.156216283</v>
      </c>
      <c r="CQ883" s="9">
        <v>1.6657939859999999</v>
      </c>
      <c r="CR883" s="9">
        <v>2.8894826409999999</v>
      </c>
      <c r="CS883" s="9">
        <v>2.2471914449999999</v>
      </c>
      <c r="CT883" s="9">
        <v>1.8479419070000001</v>
      </c>
      <c r="CU883" s="9">
        <v>2.8722606479999997</v>
      </c>
      <c r="CV883" s="9">
        <v>4.1864144990000005</v>
      </c>
      <c r="CW883" s="9">
        <v>3.5822351029999999</v>
      </c>
      <c r="CX883" s="9">
        <v>4.8463804999999995</v>
      </c>
      <c r="CY883" s="9">
        <v>2.1679457489999998</v>
      </c>
      <c r="CZ883" s="9">
        <v>2.030665038</v>
      </c>
      <c r="DA883" s="9">
        <v>2.7824719789999999</v>
      </c>
      <c r="DB883" s="9">
        <v>2.3993857310000002</v>
      </c>
      <c r="DC883" s="9">
        <v>2.5046323580000003</v>
      </c>
      <c r="DD883" s="9">
        <v>5.1266436150000008</v>
      </c>
      <c r="DE883" s="9">
        <v>2.7870754609999997</v>
      </c>
      <c r="DF883" s="9">
        <v>3.3745382720000001</v>
      </c>
      <c r="DG883" s="9">
        <v>1.545771631</v>
      </c>
      <c r="DH883" s="9">
        <v>1.430107979</v>
      </c>
      <c r="DI883" s="9">
        <v>2.4234198720000002</v>
      </c>
      <c r="DJ883" s="9">
        <v>1.4509367900000001</v>
      </c>
      <c r="DK883" s="9">
        <v>1.9489412100000001</v>
      </c>
      <c r="DL883" s="9">
        <v>3.0229455170000001</v>
      </c>
      <c r="DM883" s="9">
        <v>2.9896350100000002</v>
      </c>
      <c r="DN883" s="9">
        <v>2.6342233890000002</v>
      </c>
      <c r="DO883" s="9">
        <v>2.0238407899999999</v>
      </c>
      <c r="DP883" s="9">
        <v>2.0076330449999999</v>
      </c>
      <c r="DQ883" s="9">
        <v>3.343460769</v>
      </c>
      <c r="DR883" s="9">
        <v>1.700024497</v>
      </c>
      <c r="DS883" s="9">
        <v>2.6694880140000001</v>
      </c>
      <c r="DT883" s="9">
        <v>1.4017039</v>
      </c>
      <c r="DU883" s="9">
        <v>1.8053507409999998</v>
      </c>
      <c r="DV883" s="9">
        <v>1.360288655</v>
      </c>
      <c r="DW883" s="9">
        <v>2.3347007619999998</v>
      </c>
      <c r="DX883" s="9">
        <v>1.831968804</v>
      </c>
      <c r="DY883" s="9">
        <v>1.551450862</v>
      </c>
      <c r="DZ883" s="9">
        <v>2.3186154889999999</v>
      </c>
      <c r="EA883" s="9">
        <v>3.3644818650000001</v>
      </c>
      <c r="EB883" s="9">
        <v>2.8799867620000001</v>
      </c>
      <c r="EC883" s="9">
        <v>3.8431295749999999</v>
      </c>
      <c r="ED883" s="9">
        <v>1.7771026480000001</v>
      </c>
      <c r="EE883" s="9">
        <v>1.656751173</v>
      </c>
      <c r="EF883" s="9">
        <v>2.2226934730000001</v>
      </c>
      <c r="EG883" s="9">
        <v>1.9810921790000002</v>
      </c>
      <c r="EH883" s="9">
        <v>2.0822581069999999</v>
      </c>
      <c r="EI883" s="9">
        <v>4.0778984510000003</v>
      </c>
      <c r="EJ883" s="9">
        <v>2.2628652310000001</v>
      </c>
      <c r="EK883" s="9">
        <v>2.6931335240000003</v>
      </c>
    </row>
    <row r="884" spans="1:141" x14ac:dyDescent="0.2">
      <c r="A884">
        <v>880</v>
      </c>
      <c r="B884" s="9">
        <v>1.3393999999999999</v>
      </c>
      <c r="C884" s="9">
        <v>3.5953285324513726</v>
      </c>
      <c r="D884" s="9">
        <v>1.6496</v>
      </c>
      <c r="E884" s="9">
        <v>2.1659999999999999</v>
      </c>
      <c r="F884" s="9">
        <v>1.5853164556962025</v>
      </c>
      <c r="G884" s="9">
        <v>2.6140000000000003</v>
      </c>
      <c r="H884" s="9">
        <v>2.1014400000000002</v>
      </c>
      <c r="I884" s="9">
        <v>2.3879999999999999</v>
      </c>
      <c r="J884" s="9">
        <v>2.0460000000000003</v>
      </c>
      <c r="K884" s="9">
        <v>5.1999999999999993</v>
      </c>
      <c r="L884" s="9">
        <v>2.4306000000000001</v>
      </c>
      <c r="M884" s="9">
        <v>3.33</v>
      </c>
      <c r="N884" s="9">
        <v>2.7600000000000002</v>
      </c>
      <c r="O884" s="9">
        <v>7.5819999999999999</v>
      </c>
      <c r="P884" s="9">
        <v>3.5644</v>
      </c>
      <c r="Q884" s="9">
        <v>4.6680000000000001</v>
      </c>
      <c r="R884" s="9">
        <v>2.3977071599999999</v>
      </c>
      <c r="S884" s="9">
        <v>2.2078934800000001</v>
      </c>
      <c r="T884" s="9">
        <v>3.7400714399999999</v>
      </c>
      <c r="U884" s="9">
        <v>2.2704889800000001</v>
      </c>
      <c r="V884" s="9">
        <v>3.2145063</v>
      </c>
      <c r="W884" s="9">
        <v>4.7790036200000001</v>
      </c>
      <c r="X884" s="9">
        <v>4.8722667</v>
      </c>
      <c r="Y884" s="9">
        <v>4.2963556199999999</v>
      </c>
      <c r="Z884" s="9">
        <v>3.2160712999999999</v>
      </c>
      <c r="AA884" s="9">
        <v>3.2376005800000001</v>
      </c>
      <c r="AB884" s="9">
        <v>5.46894276</v>
      </c>
      <c r="AC884" s="9">
        <v>2.72675578</v>
      </c>
      <c r="AD884" s="9">
        <v>4.3571203399999998</v>
      </c>
      <c r="AE884" s="9">
        <v>2.1251734199999999</v>
      </c>
      <c r="AF884" s="9">
        <v>2.70049758</v>
      </c>
      <c r="AG884" s="9">
        <v>2.1432887200000001</v>
      </c>
      <c r="AH884" s="9">
        <v>3.7578485800000001</v>
      </c>
      <c r="AI884" s="9">
        <v>2.8837153</v>
      </c>
      <c r="AJ884" s="9">
        <v>2.2607112000000003</v>
      </c>
      <c r="AK884" s="9">
        <v>3.7129776799999998</v>
      </c>
      <c r="AL884" s="9">
        <v>5.4912528400000005</v>
      </c>
      <c r="AM884" s="9">
        <v>4.70298704</v>
      </c>
      <c r="AN884" s="9">
        <v>6.4844981800000001</v>
      </c>
      <c r="AO884" s="9">
        <v>2.7711821200000002</v>
      </c>
      <c r="AP884" s="9">
        <v>2.6104357399999998</v>
      </c>
      <c r="AQ884" s="9">
        <v>3.7200178799999999</v>
      </c>
      <c r="AR884" s="9">
        <v>3.0564799199999997</v>
      </c>
      <c r="AS884" s="9">
        <v>3.1199641800000002</v>
      </c>
      <c r="AT884" s="9">
        <v>6.8243201400000002</v>
      </c>
      <c r="AU884" s="9">
        <v>3.5842666999999997</v>
      </c>
      <c r="AV884" s="9">
        <v>4.5196273800000002</v>
      </c>
      <c r="AW884" s="9">
        <v>2.1518400400000002</v>
      </c>
      <c r="AX884" s="9">
        <v>1.98218676</v>
      </c>
      <c r="AY884" s="9">
        <v>3.40936912</v>
      </c>
      <c r="AZ884" s="9">
        <v>2.0148088200000003</v>
      </c>
      <c r="BA884" s="9">
        <v>2.83096858</v>
      </c>
      <c r="BB884" s="9">
        <v>4.2942041800000004</v>
      </c>
      <c r="BC884" s="9">
        <v>4.2561598199999997</v>
      </c>
      <c r="BD884" s="9">
        <v>3.7775998999999998</v>
      </c>
      <c r="BE884" s="9">
        <v>2.80993754</v>
      </c>
      <c r="BF884" s="9">
        <v>2.85208906</v>
      </c>
      <c r="BG884" s="9">
        <v>4.7876801799999997</v>
      </c>
      <c r="BH884" s="9">
        <v>2.4133693599999999</v>
      </c>
      <c r="BI884" s="9">
        <v>3.83326228</v>
      </c>
      <c r="BJ884" s="9">
        <v>1.9133156600000001</v>
      </c>
      <c r="BK884" s="9">
        <v>2.4134933599999999</v>
      </c>
      <c r="BL884" s="9">
        <v>1.9019025000000001</v>
      </c>
      <c r="BM884" s="9">
        <v>3.3191645000000003</v>
      </c>
      <c r="BN884" s="9">
        <v>2.5588090800000001</v>
      </c>
      <c r="BO884" s="9">
        <v>2.06257768</v>
      </c>
      <c r="BP884" s="9">
        <v>3.2991463400000001</v>
      </c>
      <c r="BQ884" s="9">
        <v>4.8298302800000004</v>
      </c>
      <c r="BR884" s="9">
        <v>4.1337245999999999</v>
      </c>
      <c r="BS884" s="9">
        <v>5.6470230800000003</v>
      </c>
      <c r="BT884" s="9">
        <v>2.4623647200000001</v>
      </c>
      <c r="BU884" s="9">
        <v>2.31536008</v>
      </c>
      <c r="BV884" s="9">
        <v>3.2291730199999997</v>
      </c>
      <c r="BW884" s="9">
        <v>2.7117158199999998</v>
      </c>
      <c r="BX884" s="9">
        <v>2.8168889800000003</v>
      </c>
      <c r="BY884" s="9">
        <v>5.9541160800000004</v>
      </c>
      <c r="BZ884" s="9">
        <v>3.18702212</v>
      </c>
      <c r="CA884" s="9">
        <v>3.9274313199999997</v>
      </c>
      <c r="CB884" s="9">
        <v>1.8969601</v>
      </c>
      <c r="CC884" s="9">
        <v>1.74995554</v>
      </c>
      <c r="CD884" s="9">
        <v>2.9882663799999998</v>
      </c>
      <c r="CE884" s="9">
        <v>1.77576906</v>
      </c>
      <c r="CF884" s="9">
        <v>2.4505425000000001</v>
      </c>
      <c r="CG884" s="9">
        <v>3.7493159199999999</v>
      </c>
      <c r="CH884" s="9">
        <v>3.7123018999999999</v>
      </c>
      <c r="CI884" s="9">
        <v>3.2827200199999997</v>
      </c>
      <c r="CJ884" s="9">
        <v>2.4749690800000002</v>
      </c>
      <c r="CK884" s="9">
        <v>2.4919469799999998</v>
      </c>
      <c r="CL884" s="9">
        <v>4.1655107999999998</v>
      </c>
      <c r="CM884" s="9">
        <v>2.10755538</v>
      </c>
      <c r="CN884" s="9">
        <v>3.3278226600000003</v>
      </c>
      <c r="CO884" s="9">
        <v>1.6998936199999999</v>
      </c>
      <c r="CP884" s="9">
        <v>2.1604440599999997</v>
      </c>
      <c r="CQ884" s="9">
        <v>1.6690133200000001</v>
      </c>
      <c r="CR884" s="9">
        <v>2.89516442</v>
      </c>
      <c r="CS884" s="9">
        <v>2.251449</v>
      </c>
      <c r="CT884" s="9">
        <v>1.85157324</v>
      </c>
      <c r="CU884" s="9">
        <v>2.87745776</v>
      </c>
      <c r="CV884" s="9">
        <v>4.1942042800000001</v>
      </c>
      <c r="CW884" s="9">
        <v>3.5887286599999997</v>
      </c>
      <c r="CX884" s="9">
        <v>4.8552004999999996</v>
      </c>
      <c r="CY884" s="9">
        <v>2.17205308</v>
      </c>
      <c r="CZ884" s="9">
        <v>2.0345952600000001</v>
      </c>
      <c r="DA884" s="9">
        <v>2.7878399800000002</v>
      </c>
      <c r="DB884" s="9">
        <v>2.40366262</v>
      </c>
      <c r="DC884" s="9">
        <v>2.5094403600000001</v>
      </c>
      <c r="DD884" s="9">
        <v>5.1366225000000005</v>
      </c>
      <c r="DE884" s="9">
        <v>2.79192902</v>
      </c>
      <c r="DF884" s="9">
        <v>3.3812269399999999</v>
      </c>
      <c r="DG884" s="9">
        <v>1.5487825200000001</v>
      </c>
      <c r="DH884" s="9">
        <v>1.4329599799999999</v>
      </c>
      <c r="DI884" s="9">
        <v>2.4282665400000001</v>
      </c>
      <c r="DJ884" s="9">
        <v>1.4537779</v>
      </c>
      <c r="DK884" s="9">
        <v>1.9527821000000001</v>
      </c>
      <c r="DL884" s="9">
        <v>3.0281957400000001</v>
      </c>
      <c r="DM884" s="9">
        <v>2.9956619</v>
      </c>
      <c r="DN884" s="9">
        <v>2.6390222800000003</v>
      </c>
      <c r="DO884" s="9">
        <v>2.0278578999999999</v>
      </c>
      <c r="DP884" s="9">
        <v>2.0112885999999999</v>
      </c>
      <c r="DQ884" s="9">
        <v>3.35025788</v>
      </c>
      <c r="DR884" s="9">
        <v>1.7032709400000001</v>
      </c>
      <c r="DS884" s="9">
        <v>2.6748266800000002</v>
      </c>
      <c r="DT884" s="9">
        <v>1.4044798999999999</v>
      </c>
      <c r="DU884" s="9">
        <v>1.8089245199999999</v>
      </c>
      <c r="DV884" s="9">
        <v>1.3629510999999999</v>
      </c>
      <c r="DW884" s="9">
        <v>2.3393245399999998</v>
      </c>
      <c r="DX884" s="9">
        <v>1.8354845799999999</v>
      </c>
      <c r="DY884" s="9">
        <v>1.5545246399999999</v>
      </c>
      <c r="DZ884" s="9">
        <v>2.3228623800000001</v>
      </c>
      <c r="EA884" s="9">
        <v>3.3707731999999999</v>
      </c>
      <c r="EB884" s="9">
        <v>2.88524454</v>
      </c>
      <c r="EC884" s="9">
        <v>3.8502757999999999</v>
      </c>
      <c r="ED884" s="9">
        <v>1.78049776</v>
      </c>
      <c r="EE884" s="9">
        <v>1.6599820599999999</v>
      </c>
      <c r="EF884" s="9">
        <v>2.2270223599999999</v>
      </c>
      <c r="EG884" s="9">
        <v>1.9846401800000002</v>
      </c>
      <c r="EH884" s="9">
        <v>2.0862934399999999</v>
      </c>
      <c r="EI884" s="9">
        <v>4.0860271199999998</v>
      </c>
      <c r="EJ884" s="9">
        <v>2.2668621200000003</v>
      </c>
      <c r="EK884" s="9">
        <v>2.6984890800000003</v>
      </c>
    </row>
    <row r="885" spans="1:141" x14ac:dyDescent="0.2">
      <c r="A885">
        <v>881</v>
      </c>
      <c r="B885" s="9">
        <v>1.34233</v>
      </c>
      <c r="C885" s="9">
        <v>3.6004279574909828</v>
      </c>
      <c r="D885" s="9">
        <v>1.6532199999999999</v>
      </c>
      <c r="E885" s="9">
        <v>2.17075</v>
      </c>
      <c r="F885" s="9">
        <v>1.5891139240506329</v>
      </c>
      <c r="G885" s="9">
        <v>2.6193</v>
      </c>
      <c r="H885" s="9">
        <v>2.1063680000000002</v>
      </c>
      <c r="I885" s="9">
        <v>2.3936000000000002</v>
      </c>
      <c r="J885" s="9">
        <v>2.0507</v>
      </c>
      <c r="K885" s="9">
        <v>5.2074999999999996</v>
      </c>
      <c r="L885" s="9">
        <v>2.4352200000000002</v>
      </c>
      <c r="M885" s="9">
        <v>3.3370000000000002</v>
      </c>
      <c r="N885" s="9">
        <v>2.7665000000000002</v>
      </c>
      <c r="O885" s="9">
        <v>7.5929000000000002</v>
      </c>
      <c r="P885" s="9">
        <v>3.5726300000000002</v>
      </c>
      <c r="Q885" s="9">
        <v>4.6786000000000003</v>
      </c>
      <c r="R885" s="9">
        <v>2.4023118269999997</v>
      </c>
      <c r="S885" s="9">
        <v>2.2121788109999998</v>
      </c>
      <c r="T885" s="9">
        <v>3.7473678879999999</v>
      </c>
      <c r="U885" s="9">
        <v>2.2748845360000001</v>
      </c>
      <c r="V885" s="9">
        <v>3.2206109650000001</v>
      </c>
      <c r="W885" s="9">
        <v>4.787123394</v>
      </c>
      <c r="X885" s="9">
        <v>4.8818333700000007</v>
      </c>
      <c r="Y885" s="9">
        <v>4.3040278389999997</v>
      </c>
      <c r="Z885" s="9">
        <v>3.2222677449999999</v>
      </c>
      <c r="AA885" s="9">
        <v>3.2434405809999998</v>
      </c>
      <c r="AB885" s="9">
        <v>5.4798356470000007</v>
      </c>
      <c r="AC885" s="9">
        <v>2.731868001</v>
      </c>
      <c r="AD885" s="9">
        <v>4.3658543379999992</v>
      </c>
      <c r="AE885" s="9">
        <v>2.129294754</v>
      </c>
      <c r="AF885" s="9">
        <v>2.705712691</v>
      </c>
      <c r="AG885" s="9">
        <v>2.147354274</v>
      </c>
      <c r="AH885" s="9">
        <v>3.7651861360000001</v>
      </c>
      <c r="AI885" s="9">
        <v>2.8890795200000001</v>
      </c>
      <c r="AJ885" s="9">
        <v>2.2651056450000002</v>
      </c>
      <c r="AK885" s="9">
        <v>3.7195987910000001</v>
      </c>
      <c r="AL885" s="9">
        <v>5.5014001779999999</v>
      </c>
      <c r="AM885" s="9">
        <v>4.7114077079999994</v>
      </c>
      <c r="AN885" s="9">
        <v>6.4958932909999998</v>
      </c>
      <c r="AO885" s="9">
        <v>2.7763530090000001</v>
      </c>
      <c r="AP885" s="9">
        <v>2.6154539629999998</v>
      </c>
      <c r="AQ885" s="9">
        <v>3.7270869910000002</v>
      </c>
      <c r="AR885" s="9">
        <v>3.0618759189999998</v>
      </c>
      <c r="AS885" s="9">
        <v>3.1258859559999999</v>
      </c>
      <c r="AT885" s="9">
        <v>6.8371241329999997</v>
      </c>
      <c r="AU885" s="9">
        <v>3.5903833649999997</v>
      </c>
      <c r="AV885" s="9">
        <v>4.5284860460000003</v>
      </c>
      <c r="AW885" s="9">
        <v>2.1559780430000002</v>
      </c>
      <c r="AX885" s="9">
        <v>1.986057427</v>
      </c>
      <c r="AY885" s="9">
        <v>3.4160506740000001</v>
      </c>
      <c r="AZ885" s="9">
        <v>2.0187183740000001</v>
      </c>
      <c r="BA885" s="9">
        <v>2.8363801359999998</v>
      </c>
      <c r="BB885" s="9">
        <v>4.3015339560000001</v>
      </c>
      <c r="BC885" s="9">
        <v>4.2645718239999999</v>
      </c>
      <c r="BD885" s="9">
        <v>3.7843798999999998</v>
      </c>
      <c r="BE885" s="9">
        <v>2.8153906480000002</v>
      </c>
      <c r="BF885" s="9">
        <v>2.857234617</v>
      </c>
      <c r="BG885" s="9">
        <v>4.7972661809999995</v>
      </c>
      <c r="BH885" s="9">
        <v>2.4179109169999999</v>
      </c>
      <c r="BI885" s="9">
        <v>3.8409191709999999</v>
      </c>
      <c r="BJ885" s="9">
        <v>1.9170398820000001</v>
      </c>
      <c r="BK885" s="9">
        <v>2.4181886920000002</v>
      </c>
      <c r="BL885" s="9">
        <v>1.9055373900000001</v>
      </c>
      <c r="BM885" s="9">
        <v>3.32565628</v>
      </c>
      <c r="BN885" s="9">
        <v>2.5636186360000002</v>
      </c>
      <c r="BO885" s="9">
        <v>2.0665987910000001</v>
      </c>
      <c r="BP885" s="9">
        <v>3.3050590029999998</v>
      </c>
      <c r="BQ885" s="9">
        <v>4.8387787209999997</v>
      </c>
      <c r="BR885" s="9">
        <v>4.1411783799999995</v>
      </c>
      <c r="BS885" s="9">
        <v>5.6571219710000005</v>
      </c>
      <c r="BT885" s="9">
        <v>2.466996499</v>
      </c>
      <c r="BU885" s="9">
        <v>2.3198220809999999</v>
      </c>
      <c r="BV885" s="9">
        <v>3.235354354</v>
      </c>
      <c r="BW885" s="9">
        <v>2.7165300439999998</v>
      </c>
      <c r="BX885" s="9">
        <v>2.822254536</v>
      </c>
      <c r="BY885" s="9">
        <v>5.9654903060000004</v>
      </c>
      <c r="BZ885" s="9">
        <v>3.192511009</v>
      </c>
      <c r="CA885" s="9">
        <v>3.9351797689999999</v>
      </c>
      <c r="CB885" s="9">
        <v>1.9006221000000001</v>
      </c>
      <c r="CC885" s="9">
        <v>1.7533977629999999</v>
      </c>
      <c r="CD885" s="9">
        <v>2.9941630460000002</v>
      </c>
      <c r="CE885" s="9">
        <v>1.779220617</v>
      </c>
      <c r="CF885" s="9">
        <v>2.4552753899999997</v>
      </c>
      <c r="CG885" s="9">
        <v>3.7557501389999999</v>
      </c>
      <c r="CH885" s="9">
        <v>3.7196867899999999</v>
      </c>
      <c r="CI885" s="9">
        <v>3.2886340189999999</v>
      </c>
      <c r="CJ885" s="9">
        <v>2.4798106360000003</v>
      </c>
      <c r="CK885" s="9">
        <v>2.4964496459999999</v>
      </c>
      <c r="CL885" s="9">
        <v>4.1738852450000001</v>
      </c>
      <c r="CM885" s="9">
        <v>2.1115376010000002</v>
      </c>
      <c r="CN885" s="9">
        <v>3.3344615470000001</v>
      </c>
      <c r="CO885" s="9">
        <v>1.703218954</v>
      </c>
      <c r="CP885" s="9">
        <v>2.1646718369999998</v>
      </c>
      <c r="CQ885" s="9">
        <v>1.6722326540000001</v>
      </c>
      <c r="CR885" s="9">
        <v>2.9008461990000001</v>
      </c>
      <c r="CS885" s="9">
        <v>2.2557065550000002</v>
      </c>
      <c r="CT885" s="9">
        <v>1.855204573</v>
      </c>
      <c r="CU885" s="9">
        <v>2.8826548719999998</v>
      </c>
      <c r="CV885" s="9">
        <v>4.2019940610000006</v>
      </c>
      <c r="CW885" s="9">
        <v>3.5952222169999999</v>
      </c>
      <c r="CX885" s="9">
        <v>4.8640204999999996</v>
      </c>
      <c r="CY885" s="9">
        <v>2.1761604110000001</v>
      </c>
      <c r="CZ885" s="9">
        <v>2.0385254819999998</v>
      </c>
      <c r="DA885" s="9">
        <v>2.7932079810000001</v>
      </c>
      <c r="DB885" s="9">
        <v>2.4079395090000002</v>
      </c>
      <c r="DC885" s="9">
        <v>2.514248362</v>
      </c>
      <c r="DD885" s="9">
        <v>5.1466013850000003</v>
      </c>
      <c r="DE885" s="9">
        <v>2.7967825789999998</v>
      </c>
      <c r="DF885" s="9">
        <v>3.3879156080000001</v>
      </c>
      <c r="DG885" s="9">
        <v>1.5517934090000001</v>
      </c>
      <c r="DH885" s="9">
        <v>1.4358119810000001</v>
      </c>
      <c r="DI885" s="9">
        <v>2.433113208</v>
      </c>
      <c r="DJ885" s="9">
        <v>1.45661901</v>
      </c>
      <c r="DK885" s="9">
        <v>1.9566229900000001</v>
      </c>
      <c r="DL885" s="9">
        <v>3.0334459630000001</v>
      </c>
      <c r="DM885" s="9">
        <v>3.0016887900000002</v>
      </c>
      <c r="DN885" s="9">
        <v>2.6438211709999999</v>
      </c>
      <c r="DO885" s="9">
        <v>2.0318750099999998</v>
      </c>
      <c r="DP885" s="9">
        <v>2.0149441550000002</v>
      </c>
      <c r="DQ885" s="9">
        <v>3.357054991</v>
      </c>
      <c r="DR885" s="9">
        <v>1.706517383</v>
      </c>
      <c r="DS885" s="9">
        <v>2.6801653459999999</v>
      </c>
      <c r="DT885" s="9">
        <v>1.4072559</v>
      </c>
      <c r="DU885" s="9">
        <v>1.812498299</v>
      </c>
      <c r="DV885" s="9">
        <v>1.365613545</v>
      </c>
      <c r="DW885" s="9">
        <v>2.3439483179999998</v>
      </c>
      <c r="DX885" s="9">
        <v>1.8390003560000001</v>
      </c>
      <c r="DY885" s="9">
        <v>1.557598418</v>
      </c>
      <c r="DZ885" s="9">
        <v>2.3271092709999999</v>
      </c>
      <c r="EA885" s="9">
        <v>3.3770645350000001</v>
      </c>
      <c r="EB885" s="9">
        <v>2.8905023179999998</v>
      </c>
      <c r="EC885" s="9">
        <v>3.857422025</v>
      </c>
      <c r="ED885" s="9">
        <v>1.783892872</v>
      </c>
      <c r="EE885" s="9">
        <v>1.6632129470000001</v>
      </c>
      <c r="EF885" s="9">
        <v>2.2313512470000001</v>
      </c>
      <c r="EG885" s="9">
        <v>1.9881881810000002</v>
      </c>
      <c r="EH885" s="9">
        <v>2.090328773</v>
      </c>
      <c r="EI885" s="9">
        <v>4.0941557890000002</v>
      </c>
      <c r="EJ885" s="9">
        <v>2.270859009</v>
      </c>
      <c r="EK885" s="9">
        <v>2.7038446360000004</v>
      </c>
    </row>
    <row r="886" spans="1:141" x14ac:dyDescent="0.2">
      <c r="A886">
        <v>882</v>
      </c>
      <c r="B886" s="9">
        <v>1.3452599999999999</v>
      </c>
      <c r="C886" s="9">
        <v>3.6055273825305933</v>
      </c>
      <c r="D886" s="9">
        <v>1.6568400000000001</v>
      </c>
      <c r="E886" s="9">
        <v>2.1755</v>
      </c>
      <c r="F886" s="9">
        <v>1.5929113924050633</v>
      </c>
      <c r="G886" s="9">
        <v>2.6246</v>
      </c>
      <c r="H886" s="9">
        <v>2.1112960000000003</v>
      </c>
      <c r="I886" s="9">
        <v>2.3992</v>
      </c>
      <c r="J886" s="9">
        <v>2.0554000000000001</v>
      </c>
      <c r="K886" s="9">
        <v>5.2149999999999999</v>
      </c>
      <c r="L886" s="9">
        <v>2.4398400000000002</v>
      </c>
      <c r="M886" s="9">
        <v>3.3440000000000003</v>
      </c>
      <c r="N886" s="9">
        <v>2.7730000000000001</v>
      </c>
      <c r="O886" s="9">
        <v>7.6037999999999997</v>
      </c>
      <c r="P886" s="9">
        <v>3.5808599999999999</v>
      </c>
      <c r="Q886" s="9">
        <v>4.6891999999999996</v>
      </c>
      <c r="R886" s="9">
        <v>2.4069164939999999</v>
      </c>
      <c r="S886" s="9">
        <v>2.216464142</v>
      </c>
      <c r="T886" s="9">
        <v>3.7546643359999998</v>
      </c>
      <c r="U886" s="9">
        <v>2.279280092</v>
      </c>
      <c r="V886" s="9">
        <v>3.2267156300000002</v>
      </c>
      <c r="W886" s="9">
        <v>4.7952431679999998</v>
      </c>
      <c r="X886" s="9">
        <v>4.8914000400000006</v>
      </c>
      <c r="Y886" s="9">
        <v>4.3117000579999996</v>
      </c>
      <c r="Z886" s="9">
        <v>3.22846419</v>
      </c>
      <c r="AA886" s="9">
        <v>3.2492805819999999</v>
      </c>
      <c r="AB886" s="9">
        <v>5.4907285340000005</v>
      </c>
      <c r="AC886" s="9">
        <v>2.7369802219999997</v>
      </c>
      <c r="AD886" s="9">
        <v>4.3745883359999995</v>
      </c>
      <c r="AE886" s="9">
        <v>2.1334160880000002</v>
      </c>
      <c r="AF886" s="9">
        <v>2.7109278020000001</v>
      </c>
      <c r="AG886" s="9">
        <v>2.1514198279999999</v>
      </c>
      <c r="AH886" s="9">
        <v>3.772523692</v>
      </c>
      <c r="AI886" s="9">
        <v>2.8944437400000003</v>
      </c>
      <c r="AJ886" s="9">
        <v>2.2695000900000002</v>
      </c>
      <c r="AK886" s="9">
        <v>3.726219902</v>
      </c>
      <c r="AL886" s="9">
        <v>5.5115475160000003</v>
      </c>
      <c r="AM886" s="9">
        <v>4.7198283759999997</v>
      </c>
      <c r="AN886" s="9">
        <v>6.5072884020000004</v>
      </c>
      <c r="AO886" s="9">
        <v>2.7815238980000001</v>
      </c>
      <c r="AP886" s="9">
        <v>2.6204721859999998</v>
      </c>
      <c r="AQ886" s="9">
        <v>3.734156102</v>
      </c>
      <c r="AR886" s="9">
        <v>3.0672719179999999</v>
      </c>
      <c r="AS886" s="9">
        <v>3.131807732</v>
      </c>
      <c r="AT886" s="9">
        <v>6.849928126</v>
      </c>
      <c r="AU886" s="9">
        <v>3.5965000300000001</v>
      </c>
      <c r="AV886" s="9">
        <v>4.5373447119999994</v>
      </c>
      <c r="AW886" s="9">
        <v>2.1601160460000002</v>
      </c>
      <c r="AX886" s="9">
        <v>1.9899280939999999</v>
      </c>
      <c r="AY886" s="9">
        <v>3.4227322279999997</v>
      </c>
      <c r="AZ886" s="9">
        <v>2.0226279279999999</v>
      </c>
      <c r="BA886" s="9">
        <v>2.8417916920000001</v>
      </c>
      <c r="BB886" s="9">
        <v>4.3088637320000007</v>
      </c>
      <c r="BC886" s="9">
        <v>4.2729838280000001</v>
      </c>
      <c r="BD886" s="9">
        <v>3.7911598999999998</v>
      </c>
      <c r="BE886" s="9">
        <v>2.8208437559999999</v>
      </c>
      <c r="BF886" s="9">
        <v>2.8623801740000001</v>
      </c>
      <c r="BG886" s="9">
        <v>4.8068521820000001</v>
      </c>
      <c r="BH886" s="9">
        <v>2.422452474</v>
      </c>
      <c r="BI886" s="9">
        <v>3.8485760620000002</v>
      </c>
      <c r="BJ886" s="9">
        <v>1.9207641040000001</v>
      </c>
      <c r="BK886" s="9">
        <v>2.422884024</v>
      </c>
      <c r="BL886" s="9">
        <v>1.9091722799999999</v>
      </c>
      <c r="BM886" s="9">
        <v>3.3321480600000002</v>
      </c>
      <c r="BN886" s="9">
        <v>2.5684281919999998</v>
      </c>
      <c r="BO886" s="9">
        <v>2.0706199019999998</v>
      </c>
      <c r="BP886" s="9">
        <v>3.3109716659999999</v>
      </c>
      <c r="BQ886" s="9">
        <v>4.847727162</v>
      </c>
      <c r="BR886" s="9">
        <v>4.14863216</v>
      </c>
      <c r="BS886" s="9">
        <v>5.6672208619999997</v>
      </c>
      <c r="BT886" s="9">
        <v>2.4716282779999998</v>
      </c>
      <c r="BU886" s="9">
        <v>2.3242840820000001</v>
      </c>
      <c r="BV886" s="9">
        <v>3.2415356879999999</v>
      </c>
      <c r="BW886" s="9">
        <v>2.7213442679999997</v>
      </c>
      <c r="BX886" s="9">
        <v>2.8276200920000001</v>
      </c>
      <c r="BY886" s="9">
        <v>5.9768645320000005</v>
      </c>
      <c r="BZ886" s="9">
        <v>3.197999898</v>
      </c>
      <c r="CA886" s="9">
        <v>3.9429282179999996</v>
      </c>
      <c r="CB886" s="9">
        <v>1.9042840999999999</v>
      </c>
      <c r="CC886" s="9">
        <v>1.7568399859999999</v>
      </c>
      <c r="CD886" s="9">
        <v>3.0000597120000001</v>
      </c>
      <c r="CE886" s="9">
        <v>1.782672174</v>
      </c>
      <c r="CF886" s="9">
        <v>2.4600082799999998</v>
      </c>
      <c r="CG886" s="9">
        <v>3.7621843580000003</v>
      </c>
      <c r="CH886" s="9">
        <v>3.7270716799999999</v>
      </c>
      <c r="CI886" s="9">
        <v>3.294548018</v>
      </c>
      <c r="CJ886" s="9">
        <v>2.484652192</v>
      </c>
      <c r="CK886" s="9">
        <v>2.5009523119999999</v>
      </c>
      <c r="CL886" s="9">
        <v>4.1822596900000004</v>
      </c>
      <c r="CM886" s="9">
        <v>2.115519822</v>
      </c>
      <c r="CN886" s="9">
        <v>3.3411004339999999</v>
      </c>
      <c r="CO886" s="9">
        <v>1.7065442879999999</v>
      </c>
      <c r="CP886" s="9">
        <v>2.1688996139999999</v>
      </c>
      <c r="CQ886" s="9">
        <v>1.6754519880000001</v>
      </c>
      <c r="CR886" s="9">
        <v>2.9065279779999997</v>
      </c>
      <c r="CS886" s="9">
        <v>2.2599641099999999</v>
      </c>
      <c r="CT886" s="9">
        <v>1.8588359060000001</v>
      </c>
      <c r="CU886" s="9">
        <v>2.8878519840000001</v>
      </c>
      <c r="CV886" s="9">
        <v>4.2097838420000002</v>
      </c>
      <c r="CW886" s="9">
        <v>3.6017157739999996</v>
      </c>
      <c r="CX886" s="9">
        <v>4.8728404999999997</v>
      </c>
      <c r="CY886" s="9">
        <v>2.1802677419999998</v>
      </c>
      <c r="CZ886" s="9">
        <v>2.042455704</v>
      </c>
      <c r="DA886" s="9">
        <v>2.798575982</v>
      </c>
      <c r="DB886" s="9">
        <v>2.412216398</v>
      </c>
      <c r="DC886" s="9">
        <v>2.5190563640000003</v>
      </c>
      <c r="DD886" s="9">
        <v>5.1565802700000001</v>
      </c>
      <c r="DE886" s="9">
        <v>2.8016361380000001</v>
      </c>
      <c r="DF886" s="9">
        <v>3.3946042759999999</v>
      </c>
      <c r="DG886" s="9">
        <v>1.5548042979999999</v>
      </c>
      <c r="DH886" s="9">
        <v>1.438663982</v>
      </c>
      <c r="DI886" s="9">
        <v>2.4379598759999999</v>
      </c>
      <c r="DJ886" s="9">
        <v>1.4594601199999999</v>
      </c>
      <c r="DK886" s="9">
        <v>1.96046388</v>
      </c>
      <c r="DL886" s="9">
        <v>3.0386961860000001</v>
      </c>
      <c r="DM886" s="9">
        <v>3.00771568</v>
      </c>
      <c r="DN886" s="9">
        <v>2.648620062</v>
      </c>
      <c r="DO886" s="9">
        <v>2.0358921199999997</v>
      </c>
      <c r="DP886" s="9">
        <v>2.0185997100000002</v>
      </c>
      <c r="DQ886" s="9">
        <v>3.3638521020000001</v>
      </c>
      <c r="DR886" s="9">
        <v>1.7097638260000001</v>
      </c>
      <c r="DS886" s="9">
        <v>2.685504012</v>
      </c>
      <c r="DT886" s="9">
        <v>1.4100318999999999</v>
      </c>
      <c r="DU886" s="9">
        <v>1.8160720779999999</v>
      </c>
      <c r="DV886" s="9">
        <v>1.3682759899999999</v>
      </c>
      <c r="DW886" s="9">
        <v>2.3485720959999998</v>
      </c>
      <c r="DX886" s="9">
        <v>1.8425161320000001</v>
      </c>
      <c r="DY886" s="9">
        <v>1.5606721960000001</v>
      </c>
      <c r="DZ886" s="9">
        <v>2.3313561620000001</v>
      </c>
      <c r="EA886" s="9">
        <v>3.3833558699999999</v>
      </c>
      <c r="EB886" s="9">
        <v>2.8957600960000001</v>
      </c>
      <c r="EC886" s="9">
        <v>3.86456825</v>
      </c>
      <c r="ED886" s="9">
        <v>1.787287984</v>
      </c>
      <c r="EE886" s="9">
        <v>1.6664438340000001</v>
      </c>
      <c r="EF886" s="9">
        <v>2.2356801339999999</v>
      </c>
      <c r="EG886" s="9">
        <v>1.9917361820000001</v>
      </c>
      <c r="EH886" s="9">
        <v>2.094364106</v>
      </c>
      <c r="EI886" s="9">
        <v>4.1022844579999997</v>
      </c>
      <c r="EJ886" s="9">
        <v>2.2748558980000002</v>
      </c>
      <c r="EK886" s="9">
        <v>2.709200192</v>
      </c>
    </row>
    <row r="887" spans="1:141" x14ac:dyDescent="0.2">
      <c r="A887">
        <v>883</v>
      </c>
      <c r="B887" s="9">
        <v>1.34819</v>
      </c>
      <c r="C887" s="9">
        <v>3.6106268075702039</v>
      </c>
      <c r="D887" s="9">
        <v>1.66046</v>
      </c>
      <c r="E887" s="9">
        <v>2.18025</v>
      </c>
      <c r="F887" s="9">
        <v>1.5967088607594937</v>
      </c>
      <c r="G887" s="9">
        <v>2.6299000000000001</v>
      </c>
      <c r="H887" s="9">
        <v>2.1162240000000003</v>
      </c>
      <c r="I887" s="9">
        <v>2.4047999999999998</v>
      </c>
      <c r="J887" s="9">
        <v>2.0601000000000003</v>
      </c>
      <c r="K887" s="9">
        <v>5.2224999999999993</v>
      </c>
      <c r="L887" s="9">
        <v>2.4444600000000003</v>
      </c>
      <c r="M887" s="9">
        <v>3.351</v>
      </c>
      <c r="N887" s="9">
        <v>2.7795000000000001</v>
      </c>
      <c r="O887" s="9">
        <v>7.6147</v>
      </c>
      <c r="P887" s="9">
        <v>3.5890900000000001</v>
      </c>
      <c r="Q887" s="9">
        <v>4.6997999999999998</v>
      </c>
      <c r="R887" s="9">
        <v>2.411521161</v>
      </c>
      <c r="S887" s="9">
        <v>2.2207494730000001</v>
      </c>
      <c r="T887" s="9">
        <v>3.7619607839999998</v>
      </c>
      <c r="U887" s="9">
        <v>2.283675648</v>
      </c>
      <c r="V887" s="9">
        <v>3.2328202950000002</v>
      </c>
      <c r="W887" s="9">
        <v>4.8033629419999997</v>
      </c>
      <c r="X887" s="9">
        <v>4.9009667100000005</v>
      </c>
      <c r="Y887" s="9">
        <v>4.3193722770000003</v>
      </c>
      <c r="Z887" s="9">
        <v>3.234660635</v>
      </c>
      <c r="AA887" s="9">
        <v>3.2551205830000001</v>
      </c>
      <c r="AB887" s="9">
        <v>5.5016214210000003</v>
      </c>
      <c r="AC887" s="9">
        <v>2.7420924429999998</v>
      </c>
      <c r="AD887" s="9">
        <v>4.3833223339999998</v>
      </c>
      <c r="AE887" s="9">
        <v>2.1375374219999999</v>
      </c>
      <c r="AF887" s="9">
        <v>2.7161429130000001</v>
      </c>
      <c r="AG887" s="9">
        <v>2.1554853820000002</v>
      </c>
      <c r="AH887" s="9">
        <v>3.779861248</v>
      </c>
      <c r="AI887" s="9">
        <v>2.89980796</v>
      </c>
      <c r="AJ887" s="9">
        <v>2.2738945350000002</v>
      </c>
      <c r="AK887" s="9">
        <v>3.7328410129999998</v>
      </c>
      <c r="AL887" s="9">
        <v>5.5216948539999997</v>
      </c>
      <c r="AM887" s="9">
        <v>4.728249044</v>
      </c>
      <c r="AN887" s="9">
        <v>6.518683513</v>
      </c>
      <c r="AO887" s="9">
        <v>2.7866947870000001</v>
      </c>
      <c r="AP887" s="9">
        <v>2.6254904089999997</v>
      </c>
      <c r="AQ887" s="9">
        <v>3.7412252129999999</v>
      </c>
      <c r="AR887" s="9">
        <v>3.072667917</v>
      </c>
      <c r="AS887" s="9">
        <v>3.1377295080000001</v>
      </c>
      <c r="AT887" s="9">
        <v>6.8627321190000004</v>
      </c>
      <c r="AU887" s="9">
        <v>3.602616695</v>
      </c>
      <c r="AV887" s="9">
        <v>4.5462033779999995</v>
      </c>
      <c r="AW887" s="9">
        <v>2.1642540490000002</v>
      </c>
      <c r="AX887" s="9">
        <v>1.9937987609999999</v>
      </c>
      <c r="AY887" s="9">
        <v>3.4294137819999997</v>
      </c>
      <c r="AZ887" s="9">
        <v>2.0265374820000002</v>
      </c>
      <c r="BA887" s="9">
        <v>2.847203248</v>
      </c>
      <c r="BB887" s="9">
        <v>4.3161935080000005</v>
      </c>
      <c r="BC887" s="9">
        <v>4.2813958320000003</v>
      </c>
      <c r="BD887" s="9">
        <v>3.7979398999999998</v>
      </c>
      <c r="BE887" s="9">
        <v>2.8262968640000001</v>
      </c>
      <c r="BF887" s="9">
        <v>2.8675257310000002</v>
      </c>
      <c r="BG887" s="9">
        <v>4.8164381829999998</v>
      </c>
      <c r="BH887" s="9">
        <v>2.426994031</v>
      </c>
      <c r="BI887" s="9">
        <v>3.8562329530000001</v>
      </c>
      <c r="BJ887" s="9">
        <v>1.9244883260000001</v>
      </c>
      <c r="BK887" s="9">
        <v>2.4275793560000003</v>
      </c>
      <c r="BL887" s="9">
        <v>1.91280717</v>
      </c>
      <c r="BM887" s="9">
        <v>3.3386398399999999</v>
      </c>
      <c r="BN887" s="9">
        <v>2.5732377479999999</v>
      </c>
      <c r="BO887" s="9">
        <v>2.0746410129999999</v>
      </c>
      <c r="BP887" s="9">
        <v>3.3168843290000001</v>
      </c>
      <c r="BQ887" s="9">
        <v>4.8566756030000002</v>
      </c>
      <c r="BR887" s="9">
        <v>4.1560859399999996</v>
      </c>
      <c r="BS887" s="9">
        <v>5.6773197529999999</v>
      </c>
      <c r="BT887" s="9">
        <v>2.4762600570000002</v>
      </c>
      <c r="BU887" s="9">
        <v>2.328746083</v>
      </c>
      <c r="BV887" s="9">
        <v>3.2477170219999998</v>
      </c>
      <c r="BW887" s="9">
        <v>2.7261584919999997</v>
      </c>
      <c r="BX887" s="9">
        <v>2.8329856480000002</v>
      </c>
      <c r="BY887" s="9">
        <v>5.9882387580000005</v>
      </c>
      <c r="BZ887" s="9">
        <v>3.2034887869999999</v>
      </c>
      <c r="CA887" s="9">
        <v>3.9506766669999998</v>
      </c>
      <c r="CB887" s="9">
        <v>1.9079461</v>
      </c>
      <c r="CC887" s="9">
        <v>1.7602822089999999</v>
      </c>
      <c r="CD887" s="9">
        <v>3.005956378</v>
      </c>
      <c r="CE887" s="9">
        <v>1.786123731</v>
      </c>
      <c r="CF887" s="9">
        <v>2.4647411699999999</v>
      </c>
      <c r="CG887" s="9">
        <v>3.7686185770000002</v>
      </c>
      <c r="CH887" s="9">
        <v>3.7344565699999999</v>
      </c>
      <c r="CI887" s="9">
        <v>3.3004620169999996</v>
      </c>
      <c r="CJ887" s="9">
        <v>2.4894937480000001</v>
      </c>
      <c r="CK887" s="9">
        <v>2.5054549779999999</v>
      </c>
      <c r="CL887" s="9">
        <v>4.1906341349999998</v>
      </c>
      <c r="CM887" s="9">
        <v>2.1195020430000002</v>
      </c>
      <c r="CN887" s="9">
        <v>3.3477393210000002</v>
      </c>
      <c r="CO887" s="9">
        <v>1.709869622</v>
      </c>
      <c r="CP887" s="9">
        <v>2.173127391</v>
      </c>
      <c r="CQ887" s="9">
        <v>1.678671322</v>
      </c>
      <c r="CR887" s="9">
        <v>2.9122097569999998</v>
      </c>
      <c r="CS887" s="9">
        <v>2.264221665</v>
      </c>
      <c r="CT887" s="9">
        <v>1.8624672390000001</v>
      </c>
      <c r="CU887" s="9">
        <v>2.8930490959999999</v>
      </c>
      <c r="CV887" s="9">
        <v>4.2175736229999998</v>
      </c>
      <c r="CW887" s="9">
        <v>3.6082093309999999</v>
      </c>
      <c r="CX887" s="9">
        <v>4.8816604999999997</v>
      </c>
      <c r="CY887" s="9">
        <v>2.184375073</v>
      </c>
      <c r="CZ887" s="9">
        <v>2.0463859260000001</v>
      </c>
      <c r="DA887" s="9">
        <v>2.8039439829999999</v>
      </c>
      <c r="DB887" s="9">
        <v>2.4164932870000002</v>
      </c>
      <c r="DC887" s="9">
        <v>2.5238643660000002</v>
      </c>
      <c r="DD887" s="9">
        <v>5.1665591550000007</v>
      </c>
      <c r="DE887" s="9">
        <v>2.8064896969999999</v>
      </c>
      <c r="DF887" s="9">
        <v>3.4012929440000002</v>
      </c>
      <c r="DG887" s="9">
        <v>1.5578151869999999</v>
      </c>
      <c r="DH887" s="9">
        <v>1.4415159829999999</v>
      </c>
      <c r="DI887" s="9">
        <v>2.4428065440000002</v>
      </c>
      <c r="DJ887" s="9">
        <v>1.46230123</v>
      </c>
      <c r="DK887" s="9">
        <v>1.96430477</v>
      </c>
      <c r="DL887" s="9">
        <v>3.0439464090000001</v>
      </c>
      <c r="DM887" s="9">
        <v>3.0137425700000002</v>
      </c>
      <c r="DN887" s="9">
        <v>2.6534189530000001</v>
      </c>
      <c r="DO887" s="9">
        <v>2.0399092300000001</v>
      </c>
      <c r="DP887" s="9">
        <v>2.0222552650000001</v>
      </c>
      <c r="DQ887" s="9">
        <v>3.3706492130000001</v>
      </c>
      <c r="DR887" s="9">
        <v>1.713010269</v>
      </c>
      <c r="DS887" s="9">
        <v>2.6908426780000001</v>
      </c>
      <c r="DT887" s="9">
        <v>1.4128079</v>
      </c>
      <c r="DU887" s="9">
        <v>1.8196458569999998</v>
      </c>
      <c r="DV887" s="9">
        <v>1.370938435</v>
      </c>
      <c r="DW887" s="9">
        <v>2.3531958739999999</v>
      </c>
      <c r="DX887" s="9">
        <v>1.8460319080000001</v>
      </c>
      <c r="DY887" s="9">
        <v>1.5637459739999999</v>
      </c>
      <c r="DZ887" s="9">
        <v>2.3356030529999998</v>
      </c>
      <c r="EA887" s="9">
        <v>3.3896472050000002</v>
      </c>
      <c r="EB887" s="9">
        <v>2.9010178739999999</v>
      </c>
      <c r="EC887" s="9">
        <v>3.8717144749999997</v>
      </c>
      <c r="ED887" s="9">
        <v>1.790683096</v>
      </c>
      <c r="EE887" s="9">
        <v>1.669674721</v>
      </c>
      <c r="EF887" s="9">
        <v>2.2400090210000001</v>
      </c>
      <c r="EG887" s="9">
        <v>1.9952841830000001</v>
      </c>
      <c r="EH887" s="9">
        <v>2.098399439</v>
      </c>
      <c r="EI887" s="9">
        <v>4.1104131270000002</v>
      </c>
      <c r="EJ887" s="9">
        <v>2.2788527869999999</v>
      </c>
      <c r="EK887" s="9">
        <v>2.714555748</v>
      </c>
    </row>
    <row r="888" spans="1:141" x14ac:dyDescent="0.2">
      <c r="A888">
        <v>884</v>
      </c>
      <c r="B888" s="9">
        <v>1.3511199999999999</v>
      </c>
      <c r="C888" s="9">
        <v>3.6157262326098141</v>
      </c>
      <c r="D888" s="9">
        <v>1.66408</v>
      </c>
      <c r="E888" s="9">
        <v>2.1850000000000001</v>
      </c>
      <c r="F888" s="9">
        <v>1.6005063291139241</v>
      </c>
      <c r="G888" s="9">
        <v>2.6352000000000002</v>
      </c>
      <c r="H888" s="9">
        <v>2.1211520000000004</v>
      </c>
      <c r="I888" s="9">
        <v>2.4104000000000001</v>
      </c>
      <c r="J888" s="9">
        <v>2.0648</v>
      </c>
      <c r="K888" s="9">
        <v>5.2299999999999995</v>
      </c>
      <c r="L888" s="9">
        <v>2.4490799999999999</v>
      </c>
      <c r="M888" s="9">
        <v>3.3580000000000001</v>
      </c>
      <c r="N888" s="9">
        <v>2.786</v>
      </c>
      <c r="O888" s="9">
        <v>7.6255999999999995</v>
      </c>
      <c r="P888" s="9">
        <v>3.5973200000000003</v>
      </c>
      <c r="Q888" s="9">
        <v>4.7103999999999999</v>
      </c>
      <c r="R888" s="9">
        <v>2.4161258279999998</v>
      </c>
      <c r="S888" s="9">
        <v>2.2250348039999999</v>
      </c>
      <c r="T888" s="9">
        <v>3.7692572319999997</v>
      </c>
      <c r="U888" s="9">
        <v>2.288071204</v>
      </c>
      <c r="V888" s="9">
        <v>3.2389249599999999</v>
      </c>
      <c r="W888" s="9">
        <v>4.8114827159999995</v>
      </c>
      <c r="X888" s="9">
        <v>4.9105333800000004</v>
      </c>
      <c r="Y888" s="9">
        <v>4.3270444960000001</v>
      </c>
      <c r="Z888" s="9">
        <v>3.2408570800000001</v>
      </c>
      <c r="AA888" s="9">
        <v>3.2609605839999998</v>
      </c>
      <c r="AB888" s="9">
        <v>5.5125143080000001</v>
      </c>
      <c r="AC888" s="9">
        <v>2.7472046639999999</v>
      </c>
      <c r="AD888" s="9">
        <v>4.3920563319999992</v>
      </c>
      <c r="AE888" s="9">
        <v>2.141658756</v>
      </c>
      <c r="AF888" s="9">
        <v>2.7213580240000002</v>
      </c>
      <c r="AG888" s="9">
        <v>2.159550936</v>
      </c>
      <c r="AH888" s="9">
        <v>3.787198804</v>
      </c>
      <c r="AI888" s="9">
        <v>2.9051721800000001</v>
      </c>
      <c r="AJ888" s="9">
        <v>2.2782889800000001</v>
      </c>
      <c r="AK888" s="9">
        <v>3.7394621240000001</v>
      </c>
      <c r="AL888" s="9">
        <v>5.531842192</v>
      </c>
      <c r="AM888" s="9">
        <v>4.7366697119999994</v>
      </c>
      <c r="AN888" s="9">
        <v>6.5300786239999997</v>
      </c>
      <c r="AO888" s="9">
        <v>2.791865676</v>
      </c>
      <c r="AP888" s="9">
        <v>2.6305086320000002</v>
      </c>
      <c r="AQ888" s="9">
        <v>3.7482943240000002</v>
      </c>
      <c r="AR888" s="9">
        <v>3.0780639160000001</v>
      </c>
      <c r="AS888" s="9">
        <v>3.1436512840000002</v>
      </c>
      <c r="AT888" s="9">
        <v>6.8755361119999998</v>
      </c>
      <c r="AU888" s="9">
        <v>3.60873336</v>
      </c>
      <c r="AV888" s="9">
        <v>4.5550620439999996</v>
      </c>
      <c r="AW888" s="9">
        <v>2.1683920520000002</v>
      </c>
      <c r="AX888" s="9">
        <v>1.997669428</v>
      </c>
      <c r="AY888" s="9">
        <v>3.4360953359999997</v>
      </c>
      <c r="AZ888" s="9">
        <v>2.030447036</v>
      </c>
      <c r="BA888" s="9">
        <v>2.8526148039999999</v>
      </c>
      <c r="BB888" s="9">
        <v>4.3235232840000002</v>
      </c>
      <c r="BC888" s="9">
        <v>4.2898078360000005</v>
      </c>
      <c r="BD888" s="9">
        <v>3.8047198999999998</v>
      </c>
      <c r="BE888" s="9">
        <v>2.8317499719999999</v>
      </c>
      <c r="BF888" s="9">
        <v>2.8726712880000003</v>
      </c>
      <c r="BG888" s="9">
        <v>4.8260241839999996</v>
      </c>
      <c r="BH888" s="9">
        <v>2.431535588</v>
      </c>
      <c r="BI888" s="9">
        <v>3.863889844</v>
      </c>
      <c r="BJ888" s="9">
        <v>1.9282125480000001</v>
      </c>
      <c r="BK888" s="9">
        <v>2.4322746880000001</v>
      </c>
      <c r="BL888" s="9">
        <v>1.9164420600000001</v>
      </c>
      <c r="BM888" s="9">
        <v>3.3451316200000001</v>
      </c>
      <c r="BN888" s="9">
        <v>2.578047304</v>
      </c>
      <c r="BO888" s="9">
        <v>2.0786621240000001</v>
      </c>
      <c r="BP888" s="9">
        <v>3.3227969919999998</v>
      </c>
      <c r="BQ888" s="9">
        <v>4.8656240439999996</v>
      </c>
      <c r="BR888" s="9">
        <v>4.1635397199999993</v>
      </c>
      <c r="BS888" s="9">
        <v>5.6874186440000001</v>
      </c>
      <c r="BT888" s="9">
        <v>2.4808918360000001</v>
      </c>
      <c r="BU888" s="9">
        <v>2.3332080840000002</v>
      </c>
      <c r="BV888" s="9">
        <v>3.2538983560000001</v>
      </c>
      <c r="BW888" s="9">
        <v>2.7309727159999997</v>
      </c>
      <c r="BX888" s="9">
        <v>2.8383512040000003</v>
      </c>
      <c r="BY888" s="9">
        <v>5.9996129840000005</v>
      </c>
      <c r="BZ888" s="9">
        <v>3.2089776759999999</v>
      </c>
      <c r="CA888" s="9">
        <v>3.9584251159999999</v>
      </c>
      <c r="CB888" s="9">
        <v>1.9116081</v>
      </c>
      <c r="CC888" s="9">
        <v>1.7637244320000001</v>
      </c>
      <c r="CD888" s="9">
        <v>3.011853044</v>
      </c>
      <c r="CE888" s="9">
        <v>1.789575288</v>
      </c>
      <c r="CF888" s="9">
        <v>2.46947406</v>
      </c>
      <c r="CG888" s="9">
        <v>3.7750527960000002</v>
      </c>
      <c r="CH888" s="9">
        <v>3.7418414599999998</v>
      </c>
      <c r="CI888" s="9">
        <v>3.3063760159999998</v>
      </c>
      <c r="CJ888" s="9">
        <v>2.4943353040000003</v>
      </c>
      <c r="CK888" s="9">
        <v>2.509957644</v>
      </c>
      <c r="CL888" s="9">
        <v>4.1990085800000001</v>
      </c>
      <c r="CM888" s="9">
        <v>2.123484264</v>
      </c>
      <c r="CN888" s="9">
        <v>3.354378208</v>
      </c>
      <c r="CO888" s="9">
        <v>1.7131949559999999</v>
      </c>
      <c r="CP888" s="9">
        <v>2.1773551680000001</v>
      </c>
      <c r="CQ888" s="9">
        <v>1.681890656</v>
      </c>
      <c r="CR888" s="9">
        <v>2.917891536</v>
      </c>
      <c r="CS888" s="9">
        <v>2.2684792200000001</v>
      </c>
      <c r="CT888" s="9">
        <v>1.8660985720000001</v>
      </c>
      <c r="CU888" s="9">
        <v>2.8982462079999998</v>
      </c>
      <c r="CV888" s="9">
        <v>4.2253634040000003</v>
      </c>
      <c r="CW888" s="9">
        <v>3.6147028880000001</v>
      </c>
      <c r="CX888" s="9">
        <v>4.8904804999999998</v>
      </c>
      <c r="CY888" s="9">
        <v>2.1884824040000002</v>
      </c>
      <c r="CZ888" s="9">
        <v>2.0503161479999998</v>
      </c>
      <c r="DA888" s="9">
        <v>2.8093119839999998</v>
      </c>
      <c r="DB888" s="9">
        <v>2.420770176</v>
      </c>
      <c r="DC888" s="9">
        <v>2.5286723680000001</v>
      </c>
      <c r="DD888" s="9">
        <v>5.1765380400000005</v>
      </c>
      <c r="DE888" s="9">
        <v>2.8113432559999998</v>
      </c>
      <c r="DF888" s="9">
        <v>3.4079816119999999</v>
      </c>
      <c r="DG888" s="9">
        <v>1.5608260759999999</v>
      </c>
      <c r="DH888" s="9">
        <v>1.4443679840000001</v>
      </c>
      <c r="DI888" s="9">
        <v>2.4476532120000001</v>
      </c>
      <c r="DJ888" s="9">
        <v>1.4651423400000001</v>
      </c>
      <c r="DK888" s="9">
        <v>1.96814566</v>
      </c>
      <c r="DL888" s="9">
        <v>3.0491966320000001</v>
      </c>
      <c r="DM888" s="9">
        <v>3.01976946</v>
      </c>
      <c r="DN888" s="9">
        <v>2.6582178440000002</v>
      </c>
      <c r="DO888" s="9">
        <v>2.0439263400000001</v>
      </c>
      <c r="DP888" s="9">
        <v>2.02591082</v>
      </c>
      <c r="DQ888" s="9">
        <v>3.3774463240000001</v>
      </c>
      <c r="DR888" s="9">
        <v>1.7162567120000001</v>
      </c>
      <c r="DS888" s="9">
        <v>2.6961813440000002</v>
      </c>
      <c r="DT888" s="9">
        <v>1.4155838999999999</v>
      </c>
      <c r="DU888" s="9">
        <v>1.8232196359999999</v>
      </c>
      <c r="DV888" s="9">
        <v>1.3736008799999999</v>
      </c>
      <c r="DW888" s="9">
        <v>2.3578196519999999</v>
      </c>
      <c r="DX888" s="9">
        <v>1.849547684</v>
      </c>
      <c r="DY888" s="9">
        <v>1.566819752</v>
      </c>
      <c r="DZ888" s="9">
        <v>2.339849944</v>
      </c>
      <c r="EA888" s="9">
        <v>3.3959385399999999</v>
      </c>
      <c r="EB888" s="9">
        <v>2.9062756520000002</v>
      </c>
      <c r="EC888" s="9">
        <v>3.8788606999999997</v>
      </c>
      <c r="ED888" s="9">
        <v>1.794078208</v>
      </c>
      <c r="EE888" s="9">
        <v>1.672905608</v>
      </c>
      <c r="EF888" s="9">
        <v>2.2443379079999999</v>
      </c>
      <c r="EG888" s="9">
        <v>1.9988321840000001</v>
      </c>
      <c r="EH888" s="9">
        <v>2.1024347720000001</v>
      </c>
      <c r="EI888" s="9">
        <v>4.1185417960000006</v>
      </c>
      <c r="EJ888" s="9">
        <v>2.2828496760000001</v>
      </c>
      <c r="EK888" s="9">
        <v>2.719911304</v>
      </c>
    </row>
    <row r="889" spans="1:141" x14ac:dyDescent="0.2">
      <c r="A889">
        <v>885</v>
      </c>
      <c r="B889" s="9">
        <v>1.35405</v>
      </c>
      <c r="C889" s="9">
        <v>3.6208256576494247</v>
      </c>
      <c r="D889" s="9">
        <v>1.6677</v>
      </c>
      <c r="E889" s="9">
        <v>2.1897500000000001</v>
      </c>
      <c r="F889" s="9">
        <v>1.6043037974683545</v>
      </c>
      <c r="G889" s="9">
        <v>2.6405000000000003</v>
      </c>
      <c r="H889" s="9">
        <v>2.12608</v>
      </c>
      <c r="I889" s="9">
        <v>2.4159999999999999</v>
      </c>
      <c r="J889" s="9">
        <v>2.0695000000000001</v>
      </c>
      <c r="K889" s="9">
        <v>5.2374999999999998</v>
      </c>
      <c r="L889" s="9">
        <v>2.4537</v>
      </c>
      <c r="M889" s="9">
        <v>3.3650000000000002</v>
      </c>
      <c r="N889" s="9">
        <v>2.7925</v>
      </c>
      <c r="O889" s="9">
        <v>7.6364999999999998</v>
      </c>
      <c r="P889" s="9">
        <v>3.60555</v>
      </c>
      <c r="Q889" s="9">
        <v>4.7210000000000001</v>
      </c>
      <c r="R889" s="9">
        <v>2.4207304949999999</v>
      </c>
      <c r="S889" s="9">
        <v>2.229320135</v>
      </c>
      <c r="T889" s="9">
        <v>3.7765536800000001</v>
      </c>
      <c r="U889" s="9">
        <v>2.2924667599999999</v>
      </c>
      <c r="V889" s="9">
        <v>3.2450296249999999</v>
      </c>
      <c r="W889" s="9">
        <v>4.8196024900000003</v>
      </c>
      <c r="X889" s="9">
        <v>4.9201000500000003</v>
      </c>
      <c r="Y889" s="9">
        <v>4.3347167149999999</v>
      </c>
      <c r="Z889" s="9">
        <v>3.2470535250000001</v>
      </c>
      <c r="AA889" s="9">
        <v>3.2668005849999999</v>
      </c>
      <c r="AB889" s="9">
        <v>5.5234071950000008</v>
      </c>
      <c r="AC889" s="9">
        <v>2.7523168849999999</v>
      </c>
      <c r="AD889" s="9">
        <v>4.4007903299999995</v>
      </c>
      <c r="AE889" s="9">
        <v>2.1457800900000001</v>
      </c>
      <c r="AF889" s="9">
        <v>2.7265731350000002</v>
      </c>
      <c r="AG889" s="9">
        <v>2.1636164899999999</v>
      </c>
      <c r="AH889" s="9">
        <v>3.7945363599999999</v>
      </c>
      <c r="AI889" s="9">
        <v>2.9105364000000002</v>
      </c>
      <c r="AJ889" s="9">
        <v>2.2826834250000001</v>
      </c>
      <c r="AK889" s="9">
        <v>3.746083235</v>
      </c>
      <c r="AL889" s="9">
        <v>5.5419895300000004</v>
      </c>
      <c r="AM889" s="9">
        <v>4.7450903799999997</v>
      </c>
      <c r="AN889" s="9">
        <v>6.5414737350000003</v>
      </c>
      <c r="AO889" s="9">
        <v>2.797036565</v>
      </c>
      <c r="AP889" s="9">
        <v>2.6355268550000002</v>
      </c>
      <c r="AQ889" s="9">
        <v>3.755363435</v>
      </c>
      <c r="AR889" s="9">
        <v>3.0834599149999997</v>
      </c>
      <c r="AS889" s="9">
        <v>3.1495730599999998</v>
      </c>
      <c r="AT889" s="9">
        <v>6.8883401050000002</v>
      </c>
      <c r="AU889" s="9">
        <v>3.614850025</v>
      </c>
      <c r="AV889" s="9">
        <v>4.5639207099999997</v>
      </c>
      <c r="AW889" s="9">
        <v>2.1725300550000002</v>
      </c>
      <c r="AX889" s="9">
        <v>2.0015400949999997</v>
      </c>
      <c r="AY889" s="9">
        <v>3.4427768899999998</v>
      </c>
      <c r="AZ889" s="9">
        <v>2.0343565900000002</v>
      </c>
      <c r="BA889" s="9">
        <v>2.8580263600000002</v>
      </c>
      <c r="BB889" s="9">
        <v>4.3308530599999999</v>
      </c>
      <c r="BC889" s="9">
        <v>4.2982198399999998</v>
      </c>
      <c r="BD889" s="9">
        <v>3.8114998999999998</v>
      </c>
      <c r="BE889" s="9">
        <v>2.8372030800000001</v>
      </c>
      <c r="BF889" s="9">
        <v>2.8778168450000003</v>
      </c>
      <c r="BG889" s="9">
        <v>4.8356101850000002</v>
      </c>
      <c r="BH889" s="9">
        <v>2.4360771450000001</v>
      </c>
      <c r="BI889" s="9">
        <v>3.8715467349999999</v>
      </c>
      <c r="BJ889" s="9">
        <v>1.9319367700000001</v>
      </c>
      <c r="BK889" s="9">
        <v>2.43697002</v>
      </c>
      <c r="BL889" s="9">
        <v>1.9200769500000001</v>
      </c>
      <c r="BM889" s="9">
        <v>3.3516234000000003</v>
      </c>
      <c r="BN889" s="9">
        <v>2.5828568600000001</v>
      </c>
      <c r="BO889" s="9">
        <v>2.0826832350000002</v>
      </c>
      <c r="BP889" s="9">
        <v>3.3287096549999999</v>
      </c>
      <c r="BQ889" s="9">
        <v>4.8745724849999998</v>
      </c>
      <c r="BR889" s="9">
        <v>4.1709934999999998</v>
      </c>
      <c r="BS889" s="9">
        <v>5.6975175350000002</v>
      </c>
      <c r="BT889" s="9">
        <v>2.485523615</v>
      </c>
      <c r="BU889" s="9">
        <v>2.3376700850000001</v>
      </c>
      <c r="BV889" s="9">
        <v>3.26007969</v>
      </c>
      <c r="BW889" s="9">
        <v>2.7357869399999997</v>
      </c>
      <c r="BX889" s="9">
        <v>2.84371676</v>
      </c>
      <c r="BY889" s="9">
        <v>6.0109872100000006</v>
      </c>
      <c r="BZ889" s="9">
        <v>3.2144665649999999</v>
      </c>
      <c r="CA889" s="9">
        <v>3.9661735649999996</v>
      </c>
      <c r="CB889" s="9">
        <v>1.9152701000000001</v>
      </c>
      <c r="CC889" s="9">
        <v>1.767166655</v>
      </c>
      <c r="CD889" s="9">
        <v>3.0177497099999999</v>
      </c>
      <c r="CE889" s="9">
        <v>1.793026845</v>
      </c>
      <c r="CF889" s="9">
        <v>2.4742069499999997</v>
      </c>
      <c r="CG889" s="9">
        <v>3.7814870150000002</v>
      </c>
      <c r="CH889" s="9">
        <v>3.7492263499999998</v>
      </c>
      <c r="CI889" s="9">
        <v>3.3122900149999999</v>
      </c>
      <c r="CJ889" s="9">
        <v>2.4991768600000004</v>
      </c>
      <c r="CK889" s="9">
        <v>2.5144603099999996</v>
      </c>
      <c r="CL889" s="9">
        <v>4.2073830250000004</v>
      </c>
      <c r="CM889" s="9">
        <v>2.1274664850000002</v>
      </c>
      <c r="CN889" s="9">
        <v>3.3610170950000002</v>
      </c>
      <c r="CO889" s="9">
        <v>1.7165202899999998</v>
      </c>
      <c r="CP889" s="9">
        <v>2.1815829449999997</v>
      </c>
      <c r="CQ889" s="9">
        <v>1.6851099899999999</v>
      </c>
      <c r="CR889" s="9">
        <v>2.9235733150000001</v>
      </c>
      <c r="CS889" s="9">
        <v>2.2727367750000003</v>
      </c>
      <c r="CT889" s="9">
        <v>1.869729905</v>
      </c>
      <c r="CU889" s="9">
        <v>2.90344332</v>
      </c>
      <c r="CV889" s="9">
        <v>4.2331531849999999</v>
      </c>
      <c r="CW889" s="9">
        <v>3.6211964449999998</v>
      </c>
      <c r="CX889" s="9">
        <v>4.8993004999999998</v>
      </c>
      <c r="CY889" s="9">
        <v>2.1925897349999999</v>
      </c>
      <c r="CZ889" s="9">
        <v>2.05424637</v>
      </c>
      <c r="DA889" s="9">
        <v>2.8146799850000002</v>
      </c>
      <c r="DB889" s="9">
        <v>2.4250470650000002</v>
      </c>
      <c r="DC889" s="9">
        <v>2.5334803700000004</v>
      </c>
      <c r="DD889" s="9">
        <v>5.1865169250000003</v>
      </c>
      <c r="DE889" s="9">
        <v>2.8161968150000001</v>
      </c>
      <c r="DF889" s="9">
        <v>3.4146702800000002</v>
      </c>
      <c r="DG889" s="9">
        <v>1.5638369649999999</v>
      </c>
      <c r="DH889" s="9">
        <v>1.447219985</v>
      </c>
      <c r="DI889" s="9">
        <v>2.45249988</v>
      </c>
      <c r="DJ889" s="9">
        <v>1.46798345</v>
      </c>
      <c r="DK889" s="9">
        <v>1.97198655</v>
      </c>
      <c r="DL889" s="9">
        <v>3.0544468550000001</v>
      </c>
      <c r="DM889" s="9">
        <v>3.0257963500000002</v>
      </c>
      <c r="DN889" s="9">
        <v>2.6630167350000002</v>
      </c>
      <c r="DO889" s="9">
        <v>2.04794345</v>
      </c>
      <c r="DP889" s="9">
        <v>2.0295663749999999</v>
      </c>
      <c r="DQ889" s="9">
        <v>3.3842434350000001</v>
      </c>
      <c r="DR889" s="9">
        <v>1.7195031550000002</v>
      </c>
      <c r="DS889" s="9">
        <v>2.7015200099999999</v>
      </c>
      <c r="DT889" s="9">
        <v>1.4183599</v>
      </c>
      <c r="DU889" s="9">
        <v>1.826793415</v>
      </c>
      <c r="DV889" s="9">
        <v>1.3762633249999998</v>
      </c>
      <c r="DW889" s="9">
        <v>2.3624434299999999</v>
      </c>
      <c r="DX889" s="9">
        <v>1.85306346</v>
      </c>
      <c r="DY889" s="9">
        <v>1.5698935300000001</v>
      </c>
      <c r="DZ889" s="9">
        <v>2.3440968350000002</v>
      </c>
      <c r="EA889" s="9">
        <v>3.4022298750000002</v>
      </c>
      <c r="EB889" s="9">
        <v>2.91153343</v>
      </c>
      <c r="EC889" s="9">
        <v>3.8860069249999998</v>
      </c>
      <c r="ED889" s="9">
        <v>1.7974733199999999</v>
      </c>
      <c r="EE889" s="9">
        <v>1.6761364949999999</v>
      </c>
      <c r="EF889" s="9">
        <v>2.2486667950000001</v>
      </c>
      <c r="EG889" s="9">
        <v>2.0023801850000003</v>
      </c>
      <c r="EH889" s="9">
        <v>2.1064701050000001</v>
      </c>
      <c r="EI889" s="9">
        <v>4.1266704650000001</v>
      </c>
      <c r="EJ889" s="9">
        <v>2.2868465650000003</v>
      </c>
      <c r="EK889" s="9">
        <v>2.7252668600000001</v>
      </c>
    </row>
    <row r="890" spans="1:141" x14ac:dyDescent="0.2">
      <c r="A890">
        <v>886</v>
      </c>
      <c r="B890" s="9">
        <v>1.3569799999999999</v>
      </c>
      <c r="C890" s="9">
        <v>3.6259250826890352</v>
      </c>
      <c r="D890" s="9">
        <v>1.6713199999999999</v>
      </c>
      <c r="E890" s="9">
        <v>2.1945000000000001</v>
      </c>
      <c r="F890" s="9">
        <v>1.6081012658227849</v>
      </c>
      <c r="G890" s="9">
        <v>2.6458000000000004</v>
      </c>
      <c r="H890" s="9">
        <v>2.131008</v>
      </c>
      <c r="I890" s="9">
        <v>2.4216000000000002</v>
      </c>
      <c r="J890" s="9">
        <v>2.0742000000000003</v>
      </c>
      <c r="K890" s="9">
        <v>5.2449999999999992</v>
      </c>
      <c r="L890" s="9">
        <v>2.4583200000000001</v>
      </c>
      <c r="M890" s="9">
        <v>3.3720000000000003</v>
      </c>
      <c r="N890" s="9">
        <v>2.7989999999999999</v>
      </c>
      <c r="O890" s="9">
        <v>7.6474000000000002</v>
      </c>
      <c r="P890" s="9">
        <v>3.6137800000000002</v>
      </c>
      <c r="Q890" s="9">
        <v>4.7316000000000003</v>
      </c>
      <c r="R890" s="9">
        <v>2.4253351619999997</v>
      </c>
      <c r="S890" s="9">
        <v>2.2336054659999998</v>
      </c>
      <c r="T890" s="9">
        <v>3.7838501280000001</v>
      </c>
      <c r="U890" s="9">
        <v>2.2968623159999999</v>
      </c>
      <c r="V890" s="9">
        <v>3.25113429</v>
      </c>
      <c r="W890" s="9">
        <v>4.8277222640000002</v>
      </c>
      <c r="X890" s="9">
        <v>4.9296667200000002</v>
      </c>
      <c r="Y890" s="9">
        <v>4.3423889339999997</v>
      </c>
      <c r="Z890" s="9">
        <v>3.2532499700000002</v>
      </c>
      <c r="AA890" s="9">
        <v>3.2726405860000001</v>
      </c>
      <c r="AB890" s="9">
        <v>5.5343000820000006</v>
      </c>
      <c r="AC890" s="9">
        <v>2.757429106</v>
      </c>
      <c r="AD890" s="9">
        <v>4.4095243279999998</v>
      </c>
      <c r="AE890" s="9">
        <v>2.1499014239999998</v>
      </c>
      <c r="AF890" s="9">
        <v>2.7317882460000003</v>
      </c>
      <c r="AG890" s="9">
        <v>2.1676820440000002</v>
      </c>
      <c r="AH890" s="9">
        <v>3.8018739159999999</v>
      </c>
      <c r="AI890" s="9">
        <v>2.9159006199999999</v>
      </c>
      <c r="AJ890" s="9">
        <v>2.2870778700000001</v>
      </c>
      <c r="AK890" s="9">
        <v>3.7527043459999998</v>
      </c>
      <c r="AL890" s="9">
        <v>5.5521368679999998</v>
      </c>
      <c r="AM890" s="9">
        <v>4.753511048</v>
      </c>
      <c r="AN890" s="9">
        <v>6.552868846</v>
      </c>
      <c r="AO890" s="9">
        <v>2.8022074540000004</v>
      </c>
      <c r="AP890" s="9">
        <v>2.6405450780000002</v>
      </c>
      <c r="AQ890" s="9">
        <v>3.7624325459999999</v>
      </c>
      <c r="AR890" s="9">
        <v>3.0888559139999998</v>
      </c>
      <c r="AS890" s="9">
        <v>3.1554948359999999</v>
      </c>
      <c r="AT890" s="9">
        <v>6.9011440979999996</v>
      </c>
      <c r="AU890" s="9">
        <v>3.6209666899999999</v>
      </c>
      <c r="AV890" s="9">
        <v>4.5727793759999997</v>
      </c>
      <c r="AW890" s="9">
        <v>2.1766680580000002</v>
      </c>
      <c r="AX890" s="9">
        <v>2.0054107619999999</v>
      </c>
      <c r="AY890" s="9">
        <v>3.4494584439999998</v>
      </c>
      <c r="AZ890" s="9">
        <v>2.0382661440000001</v>
      </c>
      <c r="BA890" s="9">
        <v>2.8634379160000001</v>
      </c>
      <c r="BB890" s="9">
        <v>4.3381828360000005</v>
      </c>
      <c r="BC890" s="9">
        <v>4.306631844</v>
      </c>
      <c r="BD890" s="9">
        <v>3.8182798999999998</v>
      </c>
      <c r="BE890" s="9">
        <v>2.8426561879999999</v>
      </c>
      <c r="BF890" s="9">
        <v>2.882962402</v>
      </c>
      <c r="BG890" s="9">
        <v>4.8451961859999999</v>
      </c>
      <c r="BH890" s="9">
        <v>2.4406187020000001</v>
      </c>
      <c r="BI890" s="9">
        <v>3.8792036259999998</v>
      </c>
      <c r="BJ890" s="9">
        <v>1.9356609920000001</v>
      </c>
      <c r="BK890" s="9">
        <v>2.4416653520000002</v>
      </c>
      <c r="BL890" s="9">
        <v>1.9237118400000002</v>
      </c>
      <c r="BM890" s="9">
        <v>3.35811518</v>
      </c>
      <c r="BN890" s="9">
        <v>2.5876664159999998</v>
      </c>
      <c r="BO890" s="9">
        <v>2.0867043459999999</v>
      </c>
      <c r="BP890" s="9">
        <v>3.3346223180000001</v>
      </c>
      <c r="BQ890" s="9">
        <v>4.8835209260000001</v>
      </c>
      <c r="BR890" s="9">
        <v>4.1784472799999994</v>
      </c>
      <c r="BS890" s="9">
        <v>5.7076164260000004</v>
      </c>
      <c r="BT890" s="9">
        <v>2.4901553940000003</v>
      </c>
      <c r="BU890" s="9">
        <v>2.3421320859999999</v>
      </c>
      <c r="BV890" s="9">
        <v>3.2662610239999998</v>
      </c>
      <c r="BW890" s="9">
        <v>2.7406011639999996</v>
      </c>
      <c r="BX890" s="9">
        <v>2.8490823160000001</v>
      </c>
      <c r="BY890" s="9">
        <v>6.0223614360000006</v>
      </c>
      <c r="BZ890" s="9">
        <v>3.2199554539999999</v>
      </c>
      <c r="CA890" s="9">
        <v>3.9739220139999998</v>
      </c>
      <c r="CB890" s="9">
        <v>1.9189320999999999</v>
      </c>
      <c r="CC890" s="9">
        <v>1.770608878</v>
      </c>
      <c r="CD890" s="9">
        <v>3.0236463759999999</v>
      </c>
      <c r="CE890" s="9">
        <v>1.796478402</v>
      </c>
      <c r="CF890" s="9">
        <v>2.4789398399999998</v>
      </c>
      <c r="CG890" s="9">
        <v>3.7879212340000001</v>
      </c>
      <c r="CH890" s="9">
        <v>3.7566112399999998</v>
      </c>
      <c r="CI890" s="9">
        <v>3.318204014</v>
      </c>
      <c r="CJ890" s="9">
        <v>2.5040184160000001</v>
      </c>
      <c r="CK890" s="9">
        <v>2.5189629759999996</v>
      </c>
      <c r="CL890" s="9">
        <v>4.2157574699999998</v>
      </c>
      <c r="CM890" s="9">
        <v>2.131448706</v>
      </c>
      <c r="CN890" s="9">
        <v>3.367655982</v>
      </c>
      <c r="CO890" s="9">
        <v>1.719845624</v>
      </c>
      <c r="CP890" s="9">
        <v>2.1858107219999998</v>
      </c>
      <c r="CQ890" s="9">
        <v>1.6883293240000001</v>
      </c>
      <c r="CR890" s="9">
        <v>2.9292550940000002</v>
      </c>
      <c r="CS890" s="9">
        <v>2.27699433</v>
      </c>
      <c r="CT890" s="9">
        <v>1.873361238</v>
      </c>
      <c r="CU890" s="9">
        <v>2.9086404319999999</v>
      </c>
      <c r="CV890" s="9">
        <v>4.2409429660000004</v>
      </c>
      <c r="CW890" s="9">
        <v>3.627690002</v>
      </c>
      <c r="CX890" s="9">
        <v>4.9081204999999999</v>
      </c>
      <c r="CY890" s="9">
        <v>2.196697066</v>
      </c>
      <c r="CZ890" s="9">
        <v>2.0581765920000001</v>
      </c>
      <c r="DA890" s="9">
        <v>2.8200479860000001</v>
      </c>
      <c r="DB890" s="9">
        <v>2.429323954</v>
      </c>
      <c r="DC890" s="9">
        <v>2.5382883720000002</v>
      </c>
      <c r="DD890" s="9">
        <v>5.19649581</v>
      </c>
      <c r="DE890" s="9">
        <v>2.8210503739999999</v>
      </c>
      <c r="DF890" s="9">
        <v>3.421358948</v>
      </c>
      <c r="DG890" s="9">
        <v>1.5668478539999999</v>
      </c>
      <c r="DH890" s="9">
        <v>1.450071986</v>
      </c>
      <c r="DI890" s="9">
        <v>2.4573465480000003</v>
      </c>
      <c r="DJ890" s="9">
        <v>1.4708245600000001</v>
      </c>
      <c r="DK890" s="9">
        <v>1.97582744</v>
      </c>
      <c r="DL890" s="9">
        <v>3.0596970780000001</v>
      </c>
      <c r="DM890" s="9">
        <v>3.03182324</v>
      </c>
      <c r="DN890" s="9">
        <v>2.6678156260000003</v>
      </c>
      <c r="DO890" s="9">
        <v>2.0519605599999999</v>
      </c>
      <c r="DP890" s="9">
        <v>2.0332219299999998</v>
      </c>
      <c r="DQ890" s="9">
        <v>3.3910405460000002</v>
      </c>
      <c r="DR890" s="9">
        <v>1.722749598</v>
      </c>
      <c r="DS890" s="9">
        <v>2.706858676</v>
      </c>
      <c r="DT890" s="9">
        <v>1.4211358999999999</v>
      </c>
      <c r="DU890" s="9">
        <v>1.8303671939999999</v>
      </c>
      <c r="DV890" s="9">
        <v>1.3789257699999999</v>
      </c>
      <c r="DW890" s="9">
        <v>2.3670672079999999</v>
      </c>
      <c r="DX890" s="9">
        <v>1.856579236</v>
      </c>
      <c r="DY890" s="9">
        <v>1.572967308</v>
      </c>
      <c r="DZ890" s="9">
        <v>2.348343726</v>
      </c>
      <c r="EA890" s="9">
        <v>3.40852121</v>
      </c>
      <c r="EB890" s="9">
        <v>2.9167912079999998</v>
      </c>
      <c r="EC890" s="9">
        <v>3.8931531499999998</v>
      </c>
      <c r="ED890" s="9">
        <v>1.8008684320000001</v>
      </c>
      <c r="EE890" s="9">
        <v>1.6793673819999999</v>
      </c>
      <c r="EF890" s="9">
        <v>2.2529956819999999</v>
      </c>
      <c r="EG890" s="9">
        <v>2.0059281860000002</v>
      </c>
      <c r="EH890" s="9">
        <v>2.1105054380000001</v>
      </c>
      <c r="EI890" s="9">
        <v>4.1347991340000005</v>
      </c>
      <c r="EJ890" s="9">
        <v>2.290843454</v>
      </c>
      <c r="EK890" s="9">
        <v>2.7306224160000001</v>
      </c>
    </row>
    <row r="891" spans="1:141" x14ac:dyDescent="0.2">
      <c r="A891">
        <v>887</v>
      </c>
      <c r="B891" s="9">
        <v>1.35991</v>
      </c>
      <c r="C891" s="9">
        <v>3.6310245077286454</v>
      </c>
      <c r="D891" s="9">
        <v>1.6749400000000001</v>
      </c>
      <c r="E891" s="9">
        <v>2.1992500000000001</v>
      </c>
      <c r="F891" s="9">
        <v>1.6118987341772151</v>
      </c>
      <c r="G891" s="9">
        <v>2.6511</v>
      </c>
      <c r="H891" s="9">
        <v>2.1359360000000001</v>
      </c>
      <c r="I891" s="9">
        <v>2.4272</v>
      </c>
      <c r="J891" s="9">
        <v>2.0789</v>
      </c>
      <c r="K891" s="9">
        <v>5.2524999999999995</v>
      </c>
      <c r="L891" s="9">
        <v>2.4629400000000001</v>
      </c>
      <c r="M891" s="9">
        <v>3.379</v>
      </c>
      <c r="N891" s="9">
        <v>2.8055000000000003</v>
      </c>
      <c r="O891" s="9">
        <v>7.6582999999999997</v>
      </c>
      <c r="P891" s="9">
        <v>3.62201</v>
      </c>
      <c r="Q891" s="9">
        <v>4.7421999999999995</v>
      </c>
      <c r="R891" s="9">
        <v>2.4299398289999998</v>
      </c>
      <c r="S891" s="9">
        <v>2.2378907969999999</v>
      </c>
      <c r="T891" s="9">
        <v>3.791146576</v>
      </c>
      <c r="U891" s="9">
        <v>2.3012578719999999</v>
      </c>
      <c r="V891" s="9">
        <v>3.257238955</v>
      </c>
      <c r="W891" s="9">
        <v>4.835842038</v>
      </c>
      <c r="X891" s="9">
        <v>4.9392333900000001</v>
      </c>
      <c r="Y891" s="9">
        <v>4.3500611529999995</v>
      </c>
      <c r="Z891" s="9">
        <v>3.2594464149999998</v>
      </c>
      <c r="AA891" s="9">
        <v>3.2784805869999998</v>
      </c>
      <c r="AB891" s="9">
        <v>5.5451929690000004</v>
      </c>
      <c r="AC891" s="9">
        <v>2.7625413269999997</v>
      </c>
      <c r="AD891" s="9">
        <v>4.4182583259999992</v>
      </c>
      <c r="AE891" s="9">
        <v>2.154022758</v>
      </c>
      <c r="AF891" s="9">
        <v>2.7370033569999999</v>
      </c>
      <c r="AG891" s="9">
        <v>2.1717475980000001</v>
      </c>
      <c r="AH891" s="9">
        <v>3.8092114719999999</v>
      </c>
      <c r="AI891" s="9">
        <v>2.9212648400000001</v>
      </c>
      <c r="AJ891" s="9">
        <v>2.291472315</v>
      </c>
      <c r="AK891" s="9">
        <v>3.7593254570000001</v>
      </c>
      <c r="AL891" s="9">
        <v>5.5622842060000002</v>
      </c>
      <c r="AM891" s="9">
        <v>4.7619317159999994</v>
      </c>
      <c r="AN891" s="9">
        <v>6.5642639569999996</v>
      </c>
      <c r="AO891" s="9">
        <v>2.8073783430000003</v>
      </c>
      <c r="AP891" s="9">
        <v>2.6455633010000001</v>
      </c>
      <c r="AQ891" s="9">
        <v>3.7695016570000002</v>
      </c>
      <c r="AR891" s="9">
        <v>3.0942519129999999</v>
      </c>
      <c r="AS891" s="9">
        <v>3.161416612</v>
      </c>
      <c r="AT891" s="9">
        <v>6.913948091</v>
      </c>
      <c r="AU891" s="9">
        <v>3.6270833549999999</v>
      </c>
      <c r="AV891" s="9">
        <v>4.5816380419999998</v>
      </c>
      <c r="AW891" s="9">
        <v>2.1808060610000002</v>
      </c>
      <c r="AX891" s="9">
        <v>2.0092814290000001</v>
      </c>
      <c r="AY891" s="9">
        <v>3.4561399979999998</v>
      </c>
      <c r="AZ891" s="9">
        <v>2.0421756980000003</v>
      </c>
      <c r="BA891" s="9">
        <v>2.868849472</v>
      </c>
      <c r="BB891" s="9">
        <v>4.3455126120000003</v>
      </c>
      <c r="BC891" s="9">
        <v>4.3150438480000002</v>
      </c>
      <c r="BD891" s="9">
        <v>3.8250598999999998</v>
      </c>
      <c r="BE891" s="9">
        <v>2.8481092960000001</v>
      </c>
      <c r="BF891" s="9">
        <v>2.8881079590000001</v>
      </c>
      <c r="BG891" s="9">
        <v>4.8547821869999996</v>
      </c>
      <c r="BH891" s="9">
        <v>2.4451602590000001</v>
      </c>
      <c r="BI891" s="9">
        <v>3.8868605170000001</v>
      </c>
      <c r="BJ891" s="9">
        <v>1.9393852140000001</v>
      </c>
      <c r="BK891" s="9">
        <v>2.4463606840000001</v>
      </c>
      <c r="BL891" s="9">
        <v>1.92734673</v>
      </c>
      <c r="BM891" s="9">
        <v>3.3646069600000001</v>
      </c>
      <c r="BN891" s="9">
        <v>2.5924759719999999</v>
      </c>
      <c r="BO891" s="9">
        <v>2.090725457</v>
      </c>
      <c r="BP891" s="9">
        <v>3.3405349809999998</v>
      </c>
      <c r="BQ891" s="9">
        <v>4.8924693670000003</v>
      </c>
      <c r="BR891" s="9">
        <v>4.18590106</v>
      </c>
      <c r="BS891" s="9">
        <v>5.7177153169999997</v>
      </c>
      <c r="BT891" s="9">
        <v>2.4947871730000002</v>
      </c>
      <c r="BU891" s="9">
        <v>2.3465940870000002</v>
      </c>
      <c r="BV891" s="9">
        <v>3.2724423579999997</v>
      </c>
      <c r="BW891" s="9">
        <v>2.7454153879999996</v>
      </c>
      <c r="BX891" s="9">
        <v>2.8544478720000002</v>
      </c>
      <c r="BY891" s="9">
        <v>6.0337356620000007</v>
      </c>
      <c r="BZ891" s="9">
        <v>3.2254443429999999</v>
      </c>
      <c r="CA891" s="9">
        <v>3.9816704629999999</v>
      </c>
      <c r="CB891" s="9">
        <v>1.9225941</v>
      </c>
      <c r="CC891" s="9">
        <v>1.774051101</v>
      </c>
      <c r="CD891" s="9">
        <v>3.0295430419999998</v>
      </c>
      <c r="CE891" s="9">
        <v>1.799929959</v>
      </c>
      <c r="CF891" s="9">
        <v>2.4836727299999999</v>
      </c>
      <c r="CG891" s="9">
        <v>3.7943554530000001</v>
      </c>
      <c r="CH891" s="9">
        <v>3.7639961299999998</v>
      </c>
      <c r="CI891" s="9">
        <v>3.3241180129999996</v>
      </c>
      <c r="CJ891" s="9">
        <v>2.5088599720000002</v>
      </c>
      <c r="CK891" s="9">
        <v>2.5234656419999997</v>
      </c>
      <c r="CL891" s="9">
        <v>4.2241319150000001</v>
      </c>
      <c r="CM891" s="9">
        <v>2.1354309270000003</v>
      </c>
      <c r="CN891" s="9">
        <v>3.3742948690000003</v>
      </c>
      <c r="CO891" s="9">
        <v>1.7231709579999999</v>
      </c>
      <c r="CP891" s="9">
        <v>2.1900384989999999</v>
      </c>
      <c r="CQ891" s="9">
        <v>1.6915486580000001</v>
      </c>
      <c r="CR891" s="9">
        <v>2.9349368729999998</v>
      </c>
      <c r="CS891" s="9">
        <v>2.2812518850000001</v>
      </c>
      <c r="CT891" s="9">
        <v>1.8769925710000002</v>
      </c>
      <c r="CU891" s="9">
        <v>2.9138375439999997</v>
      </c>
      <c r="CV891" s="9">
        <v>4.248732747</v>
      </c>
      <c r="CW891" s="9">
        <v>3.6341835589999998</v>
      </c>
      <c r="CX891" s="9">
        <v>4.9169404999999999</v>
      </c>
      <c r="CY891" s="9">
        <v>2.2008043970000002</v>
      </c>
      <c r="CZ891" s="9">
        <v>2.0621068139999998</v>
      </c>
      <c r="DA891" s="9">
        <v>2.825415987</v>
      </c>
      <c r="DB891" s="9">
        <v>2.4336008430000002</v>
      </c>
      <c r="DC891" s="9">
        <v>2.5430963740000001</v>
      </c>
      <c r="DD891" s="9">
        <v>5.2064746950000007</v>
      </c>
      <c r="DE891" s="9">
        <v>2.8259039329999998</v>
      </c>
      <c r="DF891" s="9">
        <v>3.4280476160000002</v>
      </c>
      <c r="DG891" s="9">
        <v>1.5698587429999999</v>
      </c>
      <c r="DH891" s="9">
        <v>1.4529239869999999</v>
      </c>
      <c r="DI891" s="9">
        <v>2.4621932160000002</v>
      </c>
      <c r="DJ891" s="9">
        <v>1.4736656699999999</v>
      </c>
      <c r="DK891" s="9">
        <v>1.97966833</v>
      </c>
      <c r="DL891" s="9">
        <v>3.0649473010000001</v>
      </c>
      <c r="DM891" s="9">
        <v>3.0378501300000003</v>
      </c>
      <c r="DN891" s="9">
        <v>2.672614517</v>
      </c>
      <c r="DO891" s="9">
        <v>2.0559776699999999</v>
      </c>
      <c r="DP891" s="9">
        <v>2.0368774850000002</v>
      </c>
      <c r="DQ891" s="9">
        <v>3.3978376570000002</v>
      </c>
      <c r="DR891" s="9">
        <v>1.7259960410000001</v>
      </c>
      <c r="DS891" s="9">
        <v>2.7121973420000001</v>
      </c>
      <c r="DT891" s="9">
        <v>1.4239119</v>
      </c>
      <c r="DU891" s="9">
        <v>1.8339409729999998</v>
      </c>
      <c r="DV891" s="9">
        <v>1.3815882149999998</v>
      </c>
      <c r="DW891" s="9">
        <v>2.3716909859999999</v>
      </c>
      <c r="DX891" s="9">
        <v>1.8600950119999999</v>
      </c>
      <c r="DY891" s="9">
        <v>1.576041086</v>
      </c>
      <c r="DZ891" s="9">
        <v>2.3525906170000002</v>
      </c>
      <c r="EA891" s="9">
        <v>3.4148125450000002</v>
      </c>
      <c r="EB891" s="9">
        <v>2.9220489860000001</v>
      </c>
      <c r="EC891" s="9">
        <v>3.9002993749999999</v>
      </c>
      <c r="ED891" s="9">
        <v>1.8042635440000001</v>
      </c>
      <c r="EE891" s="9">
        <v>1.6825982690000001</v>
      </c>
      <c r="EF891" s="9">
        <v>2.2573245690000001</v>
      </c>
      <c r="EG891" s="9">
        <v>2.0094761870000002</v>
      </c>
      <c r="EH891" s="9">
        <v>2.1145407710000002</v>
      </c>
      <c r="EI891" s="9">
        <v>4.1429278030000001</v>
      </c>
      <c r="EJ891" s="9">
        <v>2.2948403430000002</v>
      </c>
      <c r="EK891" s="9">
        <v>2.7359779720000001</v>
      </c>
    </row>
    <row r="892" spans="1:141" x14ac:dyDescent="0.2">
      <c r="A892">
        <v>888</v>
      </c>
      <c r="B892" s="9">
        <v>1.3628399999999998</v>
      </c>
      <c r="C892" s="9">
        <v>3.636123932768256</v>
      </c>
      <c r="D892" s="9">
        <v>1.6785600000000001</v>
      </c>
      <c r="E892" s="9">
        <v>2.2040000000000002</v>
      </c>
      <c r="F892" s="9">
        <v>1.6156962025316455</v>
      </c>
      <c r="G892" s="9">
        <v>2.6564000000000001</v>
      </c>
      <c r="H892" s="9">
        <v>2.1408640000000001</v>
      </c>
      <c r="I892" s="9">
        <v>2.4327999999999999</v>
      </c>
      <c r="J892" s="9">
        <v>2.0836000000000001</v>
      </c>
      <c r="K892" s="9">
        <v>5.26</v>
      </c>
      <c r="L892" s="9">
        <v>2.4675600000000002</v>
      </c>
      <c r="M892" s="9">
        <v>3.3860000000000001</v>
      </c>
      <c r="N892" s="9">
        <v>2.8120000000000003</v>
      </c>
      <c r="O892" s="9">
        <v>7.6692</v>
      </c>
      <c r="P892" s="9">
        <v>3.6302400000000001</v>
      </c>
      <c r="Q892" s="9">
        <v>4.7527999999999997</v>
      </c>
      <c r="R892" s="9">
        <v>2.434544496</v>
      </c>
      <c r="S892" s="9">
        <v>2.2421761280000001</v>
      </c>
      <c r="T892" s="9">
        <v>3.798443024</v>
      </c>
      <c r="U892" s="9">
        <v>2.3056534279999998</v>
      </c>
      <c r="V892" s="9">
        <v>3.2633436200000001</v>
      </c>
      <c r="W892" s="9">
        <v>4.8439618119999999</v>
      </c>
      <c r="X892" s="9">
        <v>4.9488000599999999</v>
      </c>
      <c r="Y892" s="9">
        <v>4.3577333720000002</v>
      </c>
      <c r="Z892" s="9">
        <v>3.2656428599999998</v>
      </c>
      <c r="AA892" s="9">
        <v>3.2843205879999999</v>
      </c>
      <c r="AB892" s="9">
        <v>5.5560858560000002</v>
      </c>
      <c r="AC892" s="9">
        <v>2.7676535479999997</v>
      </c>
      <c r="AD892" s="9">
        <v>4.4269923239999995</v>
      </c>
      <c r="AE892" s="9">
        <v>2.1581440920000001</v>
      </c>
      <c r="AF892" s="9">
        <v>2.7422184679999999</v>
      </c>
      <c r="AG892" s="9">
        <v>2.1758131519999999</v>
      </c>
      <c r="AH892" s="9">
        <v>3.8165490279999998</v>
      </c>
      <c r="AI892" s="9">
        <v>2.9266290600000002</v>
      </c>
      <c r="AJ892" s="9">
        <v>2.29586676</v>
      </c>
      <c r="AK892" s="9">
        <v>3.7659465679999999</v>
      </c>
      <c r="AL892" s="9">
        <v>5.5724315440000005</v>
      </c>
      <c r="AM892" s="9">
        <v>4.7703523839999997</v>
      </c>
      <c r="AN892" s="9">
        <v>6.5756590680000002</v>
      </c>
      <c r="AO892" s="9">
        <v>2.8125492320000003</v>
      </c>
      <c r="AP892" s="9">
        <v>2.6505815240000001</v>
      </c>
      <c r="AQ892" s="9">
        <v>3.776570768</v>
      </c>
      <c r="AR892" s="9">
        <v>3.099647912</v>
      </c>
      <c r="AS892" s="9">
        <v>3.1673383880000001</v>
      </c>
      <c r="AT892" s="9">
        <v>6.9267520840000003</v>
      </c>
      <c r="AU892" s="9">
        <v>3.6332000199999999</v>
      </c>
      <c r="AV892" s="9">
        <v>4.5904967079999999</v>
      </c>
      <c r="AW892" s="9">
        <v>2.1849440640000002</v>
      </c>
      <c r="AX892" s="9">
        <v>2.0131520959999998</v>
      </c>
      <c r="AY892" s="9">
        <v>3.4628215519999999</v>
      </c>
      <c r="AZ892" s="9">
        <v>2.0460852520000001</v>
      </c>
      <c r="BA892" s="9">
        <v>2.8742610280000003</v>
      </c>
      <c r="BB892" s="9">
        <v>4.352842388</v>
      </c>
      <c r="BC892" s="9">
        <v>4.3234558520000004</v>
      </c>
      <c r="BD892" s="9">
        <v>3.8318398999999999</v>
      </c>
      <c r="BE892" s="9">
        <v>2.8535624040000003</v>
      </c>
      <c r="BF892" s="9">
        <v>2.8932535160000001</v>
      </c>
      <c r="BG892" s="9">
        <v>4.8643681879999994</v>
      </c>
      <c r="BH892" s="9">
        <v>2.4497018160000001</v>
      </c>
      <c r="BI892" s="9">
        <v>3.894517408</v>
      </c>
      <c r="BJ892" s="9">
        <v>1.9431094360000001</v>
      </c>
      <c r="BK892" s="9">
        <v>2.4510560159999999</v>
      </c>
      <c r="BL892" s="9">
        <v>1.9309816200000001</v>
      </c>
      <c r="BM892" s="9">
        <v>3.3710987400000003</v>
      </c>
      <c r="BN892" s="9">
        <v>2.597285528</v>
      </c>
      <c r="BO892" s="9">
        <v>2.0947465680000001</v>
      </c>
      <c r="BP892" s="9">
        <v>3.3464476439999999</v>
      </c>
      <c r="BQ892" s="9">
        <v>4.9014178079999997</v>
      </c>
      <c r="BR892" s="9">
        <v>4.1933548399999996</v>
      </c>
      <c r="BS892" s="9">
        <v>5.7278142079999999</v>
      </c>
      <c r="BT892" s="9">
        <v>2.4994189520000001</v>
      </c>
      <c r="BU892" s="9">
        <v>2.351056088</v>
      </c>
      <c r="BV892" s="9">
        <v>3.278623692</v>
      </c>
      <c r="BW892" s="9">
        <v>2.750229612</v>
      </c>
      <c r="BX892" s="9">
        <v>2.8598134280000003</v>
      </c>
      <c r="BY892" s="9">
        <v>6.0451098879999998</v>
      </c>
      <c r="BZ892" s="9">
        <v>3.2309332319999999</v>
      </c>
      <c r="CA892" s="9">
        <v>3.9894189119999997</v>
      </c>
      <c r="CB892" s="9">
        <v>1.9262561</v>
      </c>
      <c r="CC892" s="9">
        <v>1.7774933239999999</v>
      </c>
      <c r="CD892" s="9">
        <v>3.0354397079999997</v>
      </c>
      <c r="CE892" s="9">
        <v>1.803381516</v>
      </c>
      <c r="CF892" s="9">
        <v>2.48840562</v>
      </c>
      <c r="CG892" s="9">
        <v>3.8007896720000001</v>
      </c>
      <c r="CH892" s="9">
        <v>3.7713810199999998</v>
      </c>
      <c r="CI892" s="9">
        <v>3.3300320119999998</v>
      </c>
      <c r="CJ892" s="9">
        <v>2.5137015280000004</v>
      </c>
      <c r="CK892" s="9">
        <v>2.5279683079999997</v>
      </c>
      <c r="CL892" s="9">
        <v>4.2325063600000004</v>
      </c>
      <c r="CM892" s="9">
        <v>2.139413148</v>
      </c>
      <c r="CN892" s="9">
        <v>3.3809337560000001</v>
      </c>
      <c r="CO892" s="9">
        <v>1.726496292</v>
      </c>
      <c r="CP892" s="9">
        <v>2.194266276</v>
      </c>
      <c r="CQ892" s="9">
        <v>1.6947679920000001</v>
      </c>
      <c r="CR892" s="9">
        <v>2.9406186519999999</v>
      </c>
      <c r="CS892" s="9">
        <v>2.2855094400000002</v>
      </c>
      <c r="CT892" s="9">
        <v>1.8806239040000001</v>
      </c>
      <c r="CU892" s="9">
        <v>2.919034656</v>
      </c>
      <c r="CV892" s="9">
        <v>4.2565225280000005</v>
      </c>
      <c r="CW892" s="9">
        <v>3.640677116</v>
      </c>
      <c r="CX892" s="9">
        <v>4.9257605</v>
      </c>
      <c r="CY892" s="9">
        <v>2.2049117279999999</v>
      </c>
      <c r="CZ892" s="9">
        <v>2.066037036</v>
      </c>
      <c r="DA892" s="9">
        <v>2.8307839879999999</v>
      </c>
      <c r="DB892" s="9">
        <v>2.437877732</v>
      </c>
      <c r="DC892" s="9">
        <v>2.547904376</v>
      </c>
      <c r="DD892" s="9">
        <v>5.2164535800000005</v>
      </c>
      <c r="DE892" s="9">
        <v>2.830757492</v>
      </c>
      <c r="DF892" s="9">
        <v>3.434736284</v>
      </c>
      <c r="DG892" s="9">
        <v>1.572869632</v>
      </c>
      <c r="DH892" s="9">
        <v>1.4557759880000001</v>
      </c>
      <c r="DI892" s="9">
        <v>2.4670398840000001</v>
      </c>
      <c r="DJ892" s="9">
        <v>1.47650678</v>
      </c>
      <c r="DK892" s="9">
        <v>1.98350922</v>
      </c>
      <c r="DL892" s="9">
        <v>3.0701975240000001</v>
      </c>
      <c r="DM892" s="9">
        <v>3.04387702</v>
      </c>
      <c r="DN892" s="9">
        <v>2.6774134080000001</v>
      </c>
      <c r="DO892" s="9">
        <v>2.0599947799999998</v>
      </c>
      <c r="DP892" s="9">
        <v>2.0405330400000001</v>
      </c>
      <c r="DQ892" s="9">
        <v>3.4046347680000002</v>
      </c>
      <c r="DR892" s="9">
        <v>1.729242484</v>
      </c>
      <c r="DS892" s="9">
        <v>2.7175360080000002</v>
      </c>
      <c r="DT892" s="9">
        <v>1.4266878999999999</v>
      </c>
      <c r="DU892" s="9">
        <v>1.8375147519999999</v>
      </c>
      <c r="DV892" s="9">
        <v>1.38425066</v>
      </c>
      <c r="DW892" s="9">
        <v>2.376314764</v>
      </c>
      <c r="DX892" s="9">
        <v>1.8636107879999999</v>
      </c>
      <c r="DY892" s="9">
        <v>1.5791148639999999</v>
      </c>
      <c r="DZ892" s="9">
        <v>2.3568375079999999</v>
      </c>
      <c r="EA892" s="9">
        <v>3.42110388</v>
      </c>
      <c r="EB892" s="9">
        <v>2.9273067639999999</v>
      </c>
      <c r="EC892" s="9">
        <v>3.9074456</v>
      </c>
      <c r="ED892" s="9">
        <v>1.8076586560000001</v>
      </c>
      <c r="EE892" s="9">
        <v>1.6858291560000001</v>
      </c>
      <c r="EF892" s="9">
        <v>2.2616534559999999</v>
      </c>
      <c r="EG892" s="9">
        <v>2.0130241880000002</v>
      </c>
      <c r="EH892" s="9">
        <v>2.1185761040000002</v>
      </c>
      <c r="EI892" s="9">
        <v>4.1510564720000005</v>
      </c>
      <c r="EJ892" s="9">
        <v>2.2988372320000003</v>
      </c>
      <c r="EK892" s="9">
        <v>2.7413335280000002</v>
      </c>
    </row>
    <row r="893" spans="1:141" x14ac:dyDescent="0.2">
      <c r="A893">
        <v>889</v>
      </c>
      <c r="B893" s="9">
        <v>1.3657699999999999</v>
      </c>
      <c r="C893" s="9">
        <v>3.6412233578078665</v>
      </c>
      <c r="D893" s="9">
        <v>1.68218</v>
      </c>
      <c r="E893" s="9">
        <v>2.2087500000000002</v>
      </c>
      <c r="F893" s="9">
        <v>1.6194936708860759</v>
      </c>
      <c r="G893" s="9">
        <v>2.6617000000000002</v>
      </c>
      <c r="H893" s="9">
        <v>2.1457920000000001</v>
      </c>
      <c r="I893" s="9">
        <v>2.4384000000000001</v>
      </c>
      <c r="J893" s="9">
        <v>2.0883000000000003</v>
      </c>
      <c r="K893" s="9">
        <v>5.2675000000000001</v>
      </c>
      <c r="L893" s="9">
        <v>2.4721800000000003</v>
      </c>
      <c r="M893" s="9">
        <v>3.3930000000000002</v>
      </c>
      <c r="N893" s="9">
        <v>2.8185000000000002</v>
      </c>
      <c r="O893" s="9">
        <v>7.6800999999999995</v>
      </c>
      <c r="P893" s="9">
        <v>3.6384700000000003</v>
      </c>
      <c r="Q893" s="9">
        <v>4.7633999999999999</v>
      </c>
      <c r="R893" s="9">
        <v>2.4391491629999997</v>
      </c>
      <c r="S893" s="9">
        <v>2.2464614589999998</v>
      </c>
      <c r="T893" s="9">
        <v>3.805739472</v>
      </c>
      <c r="U893" s="9">
        <v>2.3100489839999998</v>
      </c>
      <c r="V893" s="9">
        <v>3.2694482850000002</v>
      </c>
      <c r="W893" s="9">
        <v>4.8520815859999997</v>
      </c>
      <c r="X893" s="9">
        <v>4.9583667300000007</v>
      </c>
      <c r="Y893" s="9">
        <v>4.365405591</v>
      </c>
      <c r="Z893" s="9">
        <v>3.2718393049999999</v>
      </c>
      <c r="AA893" s="9">
        <v>3.2901605890000001</v>
      </c>
      <c r="AB893" s="9">
        <v>5.566978743</v>
      </c>
      <c r="AC893" s="9">
        <v>2.7727657689999998</v>
      </c>
      <c r="AD893" s="9">
        <v>4.4357263219999998</v>
      </c>
      <c r="AE893" s="9">
        <v>2.1622654260000003</v>
      </c>
      <c r="AF893" s="9">
        <v>2.747433579</v>
      </c>
      <c r="AG893" s="9">
        <v>2.1798787060000002</v>
      </c>
      <c r="AH893" s="9">
        <v>3.8238865839999998</v>
      </c>
      <c r="AI893" s="9">
        <v>2.9319932800000004</v>
      </c>
      <c r="AJ893" s="9">
        <v>2.300261205</v>
      </c>
      <c r="AK893" s="9">
        <v>3.7725676789999998</v>
      </c>
      <c r="AL893" s="9">
        <v>5.582578882</v>
      </c>
      <c r="AM893" s="9">
        <v>4.778773052</v>
      </c>
      <c r="AN893" s="9">
        <v>6.5870541789999999</v>
      </c>
      <c r="AO893" s="9">
        <v>2.8177201210000002</v>
      </c>
      <c r="AP893" s="9">
        <v>2.6555997470000001</v>
      </c>
      <c r="AQ893" s="9">
        <v>3.7836398789999999</v>
      </c>
      <c r="AR893" s="9">
        <v>3.1050439109999997</v>
      </c>
      <c r="AS893" s="9">
        <v>3.1732601640000002</v>
      </c>
      <c r="AT893" s="9">
        <v>6.9395560769999998</v>
      </c>
      <c r="AU893" s="9">
        <v>3.6393166849999998</v>
      </c>
      <c r="AV893" s="9">
        <v>4.5993553739999999</v>
      </c>
      <c r="AW893" s="9">
        <v>2.1890820670000002</v>
      </c>
      <c r="AX893" s="9">
        <v>2.0170227629999999</v>
      </c>
      <c r="AY893" s="9">
        <v>3.4695031059999999</v>
      </c>
      <c r="AZ893" s="9">
        <v>2.0499948059999999</v>
      </c>
      <c r="BA893" s="9">
        <v>2.8796725840000001</v>
      </c>
      <c r="BB893" s="9">
        <v>4.3601721640000006</v>
      </c>
      <c r="BC893" s="9">
        <v>4.3318678559999997</v>
      </c>
      <c r="BD893" s="9">
        <v>3.8386198999999999</v>
      </c>
      <c r="BE893" s="9">
        <v>2.859015512</v>
      </c>
      <c r="BF893" s="9">
        <v>2.8983990730000002</v>
      </c>
      <c r="BG893" s="9">
        <v>4.873954189</v>
      </c>
      <c r="BH893" s="9">
        <v>2.4542433730000002</v>
      </c>
      <c r="BI893" s="9">
        <v>3.9021742989999999</v>
      </c>
      <c r="BJ893" s="9">
        <v>1.9468336580000001</v>
      </c>
      <c r="BK893" s="9">
        <v>2.4557513480000002</v>
      </c>
      <c r="BL893" s="9">
        <v>1.9346165100000001</v>
      </c>
      <c r="BM893" s="9">
        <v>3.37759052</v>
      </c>
      <c r="BN893" s="9">
        <v>2.6020950840000001</v>
      </c>
      <c r="BO893" s="9">
        <v>2.0987676789999998</v>
      </c>
      <c r="BP893" s="9">
        <v>3.3523603070000001</v>
      </c>
      <c r="BQ893" s="9">
        <v>4.910366249</v>
      </c>
      <c r="BR893" s="9">
        <v>4.2008086199999992</v>
      </c>
      <c r="BS893" s="9">
        <v>5.737913099</v>
      </c>
      <c r="BT893" s="9">
        <v>2.504050731</v>
      </c>
      <c r="BU893" s="9">
        <v>2.3555180890000003</v>
      </c>
      <c r="BV893" s="9">
        <v>3.2848050259999999</v>
      </c>
      <c r="BW893" s="9">
        <v>2.755043836</v>
      </c>
      <c r="BX893" s="9">
        <v>2.8651789840000004</v>
      </c>
      <c r="BY893" s="9">
        <v>6.0564841139999999</v>
      </c>
      <c r="BZ893" s="9">
        <v>3.2364221209999999</v>
      </c>
      <c r="CA893" s="9">
        <v>3.9971673609999998</v>
      </c>
      <c r="CB893" s="9">
        <v>1.9299181000000001</v>
      </c>
      <c r="CC893" s="9">
        <v>1.7809355469999999</v>
      </c>
      <c r="CD893" s="9">
        <v>3.0413363740000001</v>
      </c>
      <c r="CE893" s="9">
        <v>1.806833073</v>
      </c>
      <c r="CF893" s="9">
        <v>2.4931385100000001</v>
      </c>
      <c r="CG893" s="9">
        <v>3.807223891</v>
      </c>
      <c r="CH893" s="9">
        <v>3.7787659099999997</v>
      </c>
      <c r="CI893" s="9">
        <v>3.3359460109999999</v>
      </c>
      <c r="CJ893" s="9">
        <v>2.518543084</v>
      </c>
      <c r="CK893" s="9">
        <v>2.5324709739999998</v>
      </c>
      <c r="CL893" s="9">
        <v>4.2408808050000006</v>
      </c>
      <c r="CM893" s="9">
        <v>2.1433953690000003</v>
      </c>
      <c r="CN893" s="9">
        <v>3.3875726429999999</v>
      </c>
      <c r="CO893" s="9">
        <v>1.7298216259999999</v>
      </c>
      <c r="CP893" s="9">
        <v>2.1984940529999997</v>
      </c>
      <c r="CQ893" s="9">
        <v>1.697987326</v>
      </c>
      <c r="CR893" s="9">
        <v>2.9463004310000001</v>
      </c>
      <c r="CS893" s="9">
        <v>2.2897669949999999</v>
      </c>
      <c r="CT893" s="9">
        <v>1.8842552370000001</v>
      </c>
      <c r="CU893" s="9">
        <v>2.9242317679999998</v>
      </c>
      <c r="CV893" s="9">
        <v>4.2643123090000001</v>
      </c>
      <c r="CW893" s="9">
        <v>3.6471706729999998</v>
      </c>
      <c r="CX893" s="9">
        <v>4.9345805</v>
      </c>
      <c r="CY893" s="9">
        <v>2.2090190590000001</v>
      </c>
      <c r="CZ893" s="9">
        <v>2.0699672580000001</v>
      </c>
      <c r="DA893" s="9">
        <v>2.8361519890000002</v>
      </c>
      <c r="DB893" s="9">
        <v>2.4421546210000002</v>
      </c>
      <c r="DC893" s="9">
        <v>2.5527123780000003</v>
      </c>
      <c r="DD893" s="9">
        <v>5.2264324650000002</v>
      </c>
      <c r="DE893" s="9">
        <v>2.8356110509999999</v>
      </c>
      <c r="DF893" s="9">
        <v>3.4414249520000002</v>
      </c>
      <c r="DG893" s="9">
        <v>1.575880521</v>
      </c>
      <c r="DH893" s="9">
        <v>1.458627989</v>
      </c>
      <c r="DI893" s="9">
        <v>2.471886552</v>
      </c>
      <c r="DJ893" s="9">
        <v>1.4793478900000001</v>
      </c>
      <c r="DK893" s="9">
        <v>1.9873501099999999</v>
      </c>
      <c r="DL893" s="9">
        <v>3.0754477470000001</v>
      </c>
      <c r="DM893" s="9">
        <v>3.0499039100000003</v>
      </c>
      <c r="DN893" s="9">
        <v>2.6822122990000001</v>
      </c>
      <c r="DO893" s="9">
        <v>2.0640118899999997</v>
      </c>
      <c r="DP893" s="9">
        <v>2.0441885950000001</v>
      </c>
      <c r="DQ893" s="9">
        <v>3.4114318790000002</v>
      </c>
      <c r="DR893" s="9">
        <v>1.7324889270000001</v>
      </c>
      <c r="DS893" s="9">
        <v>2.7228746740000003</v>
      </c>
      <c r="DT893" s="9">
        <v>1.4294639</v>
      </c>
      <c r="DU893" s="9">
        <v>1.841088531</v>
      </c>
      <c r="DV893" s="9">
        <v>1.3869131049999999</v>
      </c>
      <c r="DW893" s="9">
        <v>2.380938542</v>
      </c>
      <c r="DX893" s="9">
        <v>1.8671265640000001</v>
      </c>
      <c r="DY893" s="9">
        <v>1.582188642</v>
      </c>
      <c r="DZ893" s="9">
        <v>2.3610843990000001</v>
      </c>
      <c r="EA893" s="9">
        <v>3.4273952150000002</v>
      </c>
      <c r="EB893" s="9">
        <v>2.9325645420000002</v>
      </c>
      <c r="EC893" s="9">
        <v>3.914591825</v>
      </c>
      <c r="ED893" s="9">
        <v>1.8110537680000001</v>
      </c>
      <c r="EE893" s="9">
        <v>1.689060043</v>
      </c>
      <c r="EF893" s="9">
        <v>2.2659823430000001</v>
      </c>
      <c r="EG893" s="9">
        <v>2.0165721890000001</v>
      </c>
      <c r="EH893" s="9">
        <v>2.1226114370000002</v>
      </c>
      <c r="EI893" s="9">
        <v>4.159185141</v>
      </c>
      <c r="EJ893" s="9">
        <v>2.3028341210000001</v>
      </c>
      <c r="EK893" s="9">
        <v>2.7466890840000002</v>
      </c>
    </row>
    <row r="894" spans="1:141" x14ac:dyDescent="0.2">
      <c r="A894">
        <v>890</v>
      </c>
      <c r="B894" s="9">
        <v>1.3687</v>
      </c>
      <c r="C894" s="9">
        <v>3.6463227828474767</v>
      </c>
      <c r="D894" s="9">
        <v>1.6858</v>
      </c>
      <c r="E894" s="9">
        <v>2.2135000000000002</v>
      </c>
      <c r="F894" s="9">
        <v>1.6232911392405063</v>
      </c>
      <c r="G894" s="9">
        <v>2.6670000000000003</v>
      </c>
      <c r="H894" s="9">
        <v>2.1507200000000002</v>
      </c>
      <c r="I894" s="9">
        <v>2.444</v>
      </c>
      <c r="J894" s="9">
        <v>2.093</v>
      </c>
      <c r="K894" s="9">
        <v>5.2749999999999995</v>
      </c>
      <c r="L894" s="9">
        <v>2.4767999999999999</v>
      </c>
      <c r="M894" s="9">
        <v>3.4000000000000004</v>
      </c>
      <c r="N894" s="9">
        <v>2.8250000000000002</v>
      </c>
      <c r="O894" s="9">
        <v>7.6909999999999998</v>
      </c>
      <c r="P894" s="9">
        <v>3.6467000000000001</v>
      </c>
      <c r="Q894" s="9">
        <v>4.774</v>
      </c>
      <c r="R894" s="9">
        <v>2.4437538299999999</v>
      </c>
      <c r="S894" s="9">
        <v>2.25074679</v>
      </c>
      <c r="T894" s="9">
        <v>3.8130359199999999</v>
      </c>
      <c r="U894" s="9">
        <v>2.3144445399999998</v>
      </c>
      <c r="V894" s="9">
        <v>3.2755529499999998</v>
      </c>
      <c r="W894" s="9">
        <v>4.8602013599999996</v>
      </c>
      <c r="X894" s="9">
        <v>4.9679334000000006</v>
      </c>
      <c r="Y894" s="9">
        <v>4.3730778099999998</v>
      </c>
      <c r="Z894" s="9">
        <v>3.2780357499999999</v>
      </c>
      <c r="AA894" s="9">
        <v>3.2960005899999998</v>
      </c>
      <c r="AB894" s="9">
        <v>5.5778716300000006</v>
      </c>
      <c r="AC894" s="9">
        <v>2.7778779899999999</v>
      </c>
      <c r="AD894" s="9">
        <v>4.4444603199999992</v>
      </c>
      <c r="AE894" s="9">
        <v>2.16638676</v>
      </c>
      <c r="AF894" s="9">
        <v>2.75264869</v>
      </c>
      <c r="AG894" s="9">
        <v>2.1839442600000001</v>
      </c>
      <c r="AH894" s="9">
        <v>3.8312241399999998</v>
      </c>
      <c r="AI894" s="9">
        <v>2.9373575000000001</v>
      </c>
      <c r="AJ894" s="9">
        <v>2.3046556499999999</v>
      </c>
      <c r="AK894" s="9">
        <v>3.7791887900000001</v>
      </c>
      <c r="AL894" s="9">
        <v>5.5927262200000003</v>
      </c>
      <c r="AM894" s="9">
        <v>4.7871937199999994</v>
      </c>
      <c r="AN894" s="9">
        <v>6.5984492899999996</v>
      </c>
      <c r="AO894" s="9">
        <v>2.8228910100000002</v>
      </c>
      <c r="AP894" s="9">
        <v>2.6606179700000001</v>
      </c>
      <c r="AQ894" s="9">
        <v>3.7907089900000002</v>
      </c>
      <c r="AR894" s="9">
        <v>3.1104399099999998</v>
      </c>
      <c r="AS894" s="9">
        <v>3.1791819399999999</v>
      </c>
      <c r="AT894" s="9">
        <v>6.9523600700000001</v>
      </c>
      <c r="AU894" s="9">
        <v>3.6454333499999998</v>
      </c>
      <c r="AV894" s="9">
        <v>4.60821404</v>
      </c>
      <c r="AW894" s="9">
        <v>2.1932200700000002</v>
      </c>
      <c r="AX894" s="9">
        <v>2.0208934300000001</v>
      </c>
      <c r="AY894" s="9">
        <v>3.4761846599999999</v>
      </c>
      <c r="AZ894" s="9">
        <v>2.0539043600000002</v>
      </c>
      <c r="BA894" s="9">
        <v>2.88508414</v>
      </c>
      <c r="BB894" s="9">
        <v>4.3675019400000004</v>
      </c>
      <c r="BC894" s="9">
        <v>4.3402798599999999</v>
      </c>
      <c r="BD894" s="9">
        <v>3.8453998999999999</v>
      </c>
      <c r="BE894" s="9">
        <v>2.8644686200000002</v>
      </c>
      <c r="BF894" s="9">
        <v>2.9035446300000003</v>
      </c>
      <c r="BG894" s="9">
        <v>4.8835401899999997</v>
      </c>
      <c r="BH894" s="9">
        <v>2.4587849300000002</v>
      </c>
      <c r="BI894" s="9">
        <v>3.9098311900000002</v>
      </c>
      <c r="BJ894" s="9">
        <v>1.9505578800000001</v>
      </c>
      <c r="BK894" s="9">
        <v>2.46044668</v>
      </c>
      <c r="BL894" s="9">
        <v>1.9382514</v>
      </c>
      <c r="BM894" s="9">
        <v>3.3840823000000002</v>
      </c>
      <c r="BN894" s="9">
        <v>2.6069046399999998</v>
      </c>
      <c r="BO894" s="9">
        <v>2.10278879</v>
      </c>
      <c r="BP894" s="9">
        <v>3.3582729699999998</v>
      </c>
      <c r="BQ894" s="9">
        <v>4.9193146900000002</v>
      </c>
      <c r="BR894" s="9">
        <v>4.2082623999999997</v>
      </c>
      <c r="BS894" s="9">
        <v>5.7480119900000002</v>
      </c>
      <c r="BT894" s="9">
        <v>2.5086825099999999</v>
      </c>
      <c r="BU894" s="9">
        <v>2.3599800900000001</v>
      </c>
      <c r="BV894" s="9">
        <v>3.2909863599999998</v>
      </c>
      <c r="BW894" s="9">
        <v>2.75985806</v>
      </c>
      <c r="BX894" s="9">
        <v>2.87054454</v>
      </c>
      <c r="BY894" s="9">
        <v>6.0678583399999999</v>
      </c>
      <c r="BZ894" s="9">
        <v>3.2419110099999999</v>
      </c>
      <c r="CA894" s="9">
        <v>4.00491581</v>
      </c>
      <c r="CB894" s="9">
        <v>1.9335800999999999</v>
      </c>
      <c r="CC894" s="9">
        <v>1.7843777699999999</v>
      </c>
      <c r="CD894" s="9">
        <v>3.0472330400000001</v>
      </c>
      <c r="CE894" s="9">
        <v>1.81028463</v>
      </c>
      <c r="CF894" s="9">
        <v>2.4978713999999997</v>
      </c>
      <c r="CG894" s="9">
        <v>3.81365811</v>
      </c>
      <c r="CH894" s="9">
        <v>3.7861507999999997</v>
      </c>
      <c r="CI894" s="9">
        <v>3.34186001</v>
      </c>
      <c r="CJ894" s="9">
        <v>2.5233846400000002</v>
      </c>
      <c r="CK894" s="9">
        <v>2.5369736399999998</v>
      </c>
      <c r="CL894" s="9">
        <v>4.24925525</v>
      </c>
      <c r="CM894" s="9">
        <v>2.1473775900000001</v>
      </c>
      <c r="CN894" s="9">
        <v>3.3942115300000002</v>
      </c>
      <c r="CO894" s="9">
        <v>1.73314696</v>
      </c>
      <c r="CP894" s="9">
        <v>2.2027218299999998</v>
      </c>
      <c r="CQ894" s="9">
        <v>1.70120666</v>
      </c>
      <c r="CR894" s="9">
        <v>2.9519822099999997</v>
      </c>
      <c r="CS894" s="9">
        <v>2.2940245500000001</v>
      </c>
      <c r="CT894" s="9">
        <v>1.88788657</v>
      </c>
      <c r="CU894" s="9">
        <v>2.9294288799999997</v>
      </c>
      <c r="CV894" s="9">
        <v>4.2721020900000006</v>
      </c>
      <c r="CW894" s="9">
        <v>3.65366423</v>
      </c>
      <c r="CX894" s="9">
        <v>4.9434005000000001</v>
      </c>
      <c r="CY894" s="9">
        <v>2.2131263900000002</v>
      </c>
      <c r="CZ894" s="9">
        <v>2.0738974799999998</v>
      </c>
      <c r="DA894" s="9">
        <v>2.8415199900000001</v>
      </c>
      <c r="DB894" s="9">
        <v>2.44643151</v>
      </c>
      <c r="DC894" s="9">
        <v>2.5575203800000001</v>
      </c>
      <c r="DD894" s="9">
        <v>5.23641135</v>
      </c>
      <c r="DE894" s="9">
        <v>2.8404646099999997</v>
      </c>
      <c r="DF894" s="9">
        <v>3.44811362</v>
      </c>
      <c r="DG894" s="9">
        <v>1.57889141</v>
      </c>
      <c r="DH894" s="9">
        <v>1.46147999</v>
      </c>
      <c r="DI894" s="9">
        <v>2.4767332199999998</v>
      </c>
      <c r="DJ894" s="9">
        <v>1.482189</v>
      </c>
      <c r="DK894" s="9">
        <v>1.9911909999999999</v>
      </c>
      <c r="DL894" s="9">
        <v>3.0806979700000001</v>
      </c>
      <c r="DM894" s="9">
        <v>3.0559308000000001</v>
      </c>
      <c r="DN894" s="9">
        <v>2.6870111900000002</v>
      </c>
      <c r="DO894" s="9">
        <v>2.0680290000000001</v>
      </c>
      <c r="DP894" s="9">
        <v>2.04784415</v>
      </c>
      <c r="DQ894" s="9">
        <v>3.4182289900000002</v>
      </c>
      <c r="DR894" s="9">
        <v>1.73573537</v>
      </c>
      <c r="DS894" s="9">
        <v>2.7282133399999999</v>
      </c>
      <c r="DT894" s="9">
        <v>1.4322398999999999</v>
      </c>
      <c r="DU894" s="9">
        <v>1.8446623099999999</v>
      </c>
      <c r="DV894" s="9">
        <v>1.38957555</v>
      </c>
      <c r="DW894" s="9">
        <v>2.38556232</v>
      </c>
      <c r="DX894" s="9">
        <v>1.8706423400000001</v>
      </c>
      <c r="DY894" s="9">
        <v>1.5852624200000001</v>
      </c>
      <c r="DZ894" s="9">
        <v>2.3653312899999999</v>
      </c>
      <c r="EA894" s="9">
        <v>3.43368655</v>
      </c>
      <c r="EB894" s="9">
        <v>2.93782232</v>
      </c>
      <c r="EC894" s="9">
        <v>3.9217380499999996</v>
      </c>
      <c r="ED894" s="9">
        <v>1.81444888</v>
      </c>
      <c r="EE894" s="9">
        <v>1.69229093</v>
      </c>
      <c r="EF894" s="9">
        <v>2.2703112299999999</v>
      </c>
      <c r="EG894" s="9">
        <v>2.0201201900000001</v>
      </c>
      <c r="EH894" s="9">
        <v>2.1266467700000002</v>
      </c>
      <c r="EI894" s="9">
        <v>4.1673138100000005</v>
      </c>
      <c r="EJ894" s="9">
        <v>2.3068310100000002</v>
      </c>
      <c r="EK894" s="9">
        <v>2.7520446400000003</v>
      </c>
    </row>
    <row r="895" spans="1:141" x14ac:dyDescent="0.2">
      <c r="A895">
        <v>891</v>
      </c>
      <c r="B895" s="9">
        <v>1.3716299999999999</v>
      </c>
      <c r="C895" s="9">
        <v>3.6514222078870873</v>
      </c>
      <c r="D895" s="9">
        <v>1.6894199999999999</v>
      </c>
      <c r="E895" s="9">
        <v>2.2182500000000003</v>
      </c>
      <c r="F895" s="9">
        <v>1.6270886075949367</v>
      </c>
      <c r="G895" s="9">
        <v>2.6723000000000003</v>
      </c>
      <c r="H895" s="9">
        <v>2.1556480000000002</v>
      </c>
      <c r="I895" s="9">
        <v>2.4495999999999998</v>
      </c>
      <c r="J895" s="9">
        <v>2.0977000000000001</v>
      </c>
      <c r="K895" s="9">
        <v>5.2824999999999998</v>
      </c>
      <c r="L895" s="9">
        <v>2.48142</v>
      </c>
      <c r="M895" s="9">
        <v>3.407</v>
      </c>
      <c r="N895" s="9">
        <v>2.8315000000000001</v>
      </c>
      <c r="O895" s="9">
        <v>7.7019000000000002</v>
      </c>
      <c r="P895" s="9">
        <v>3.6549300000000002</v>
      </c>
      <c r="Q895" s="9">
        <v>4.7846000000000002</v>
      </c>
      <c r="R895" s="9">
        <v>2.4483584970000001</v>
      </c>
      <c r="S895" s="9">
        <v>2.2550321209999997</v>
      </c>
      <c r="T895" s="9">
        <v>3.8203323679999999</v>
      </c>
      <c r="U895" s="9">
        <v>2.3188400959999997</v>
      </c>
      <c r="V895" s="9">
        <v>3.2816576149999999</v>
      </c>
      <c r="W895" s="9">
        <v>4.8683211340000003</v>
      </c>
      <c r="X895" s="9">
        <v>4.9775000700000005</v>
      </c>
      <c r="Y895" s="9">
        <v>4.3807500289999997</v>
      </c>
      <c r="Z895" s="9">
        <v>3.284232195</v>
      </c>
      <c r="AA895" s="9">
        <v>3.3018405909999999</v>
      </c>
      <c r="AB895" s="9">
        <v>5.5887645170000004</v>
      </c>
      <c r="AC895" s="9">
        <v>2.782990211</v>
      </c>
      <c r="AD895" s="9">
        <v>4.4531943179999995</v>
      </c>
      <c r="AE895" s="9">
        <v>2.1705080940000001</v>
      </c>
      <c r="AF895" s="9">
        <v>2.7578638010000001</v>
      </c>
      <c r="AG895" s="9">
        <v>2.1880098139999999</v>
      </c>
      <c r="AH895" s="9">
        <v>3.8385616959999997</v>
      </c>
      <c r="AI895" s="9">
        <v>2.9427217200000002</v>
      </c>
      <c r="AJ895" s="9">
        <v>2.3090500949999999</v>
      </c>
      <c r="AK895" s="9">
        <v>3.7858099009999999</v>
      </c>
      <c r="AL895" s="9">
        <v>5.6028735579999998</v>
      </c>
      <c r="AM895" s="9">
        <v>4.7956143879999997</v>
      </c>
      <c r="AN895" s="9">
        <v>6.6098444010000001</v>
      </c>
      <c r="AO895" s="9">
        <v>2.8280618990000002</v>
      </c>
      <c r="AP895" s="9">
        <v>2.6656361930000001</v>
      </c>
      <c r="AQ895" s="9">
        <v>3.797778101</v>
      </c>
      <c r="AR895" s="9">
        <v>3.1158359089999998</v>
      </c>
      <c r="AS895" s="9">
        <v>3.185103716</v>
      </c>
      <c r="AT895" s="9">
        <v>6.9651640630000005</v>
      </c>
      <c r="AU895" s="9">
        <v>3.6515500149999998</v>
      </c>
      <c r="AV895" s="9">
        <v>4.6170727060000001</v>
      </c>
      <c r="AW895" s="9">
        <v>2.1973580730000002</v>
      </c>
      <c r="AX895" s="9">
        <v>2.0247640969999998</v>
      </c>
      <c r="AY895" s="9">
        <v>3.482866214</v>
      </c>
      <c r="AZ895" s="9">
        <v>2.057813914</v>
      </c>
      <c r="BA895" s="9">
        <v>2.8904956959999999</v>
      </c>
      <c r="BB895" s="9">
        <v>4.3748317160000001</v>
      </c>
      <c r="BC895" s="9">
        <v>4.3486918640000001</v>
      </c>
      <c r="BD895" s="9">
        <v>3.8521798999999999</v>
      </c>
      <c r="BE895" s="9">
        <v>2.869921728</v>
      </c>
      <c r="BF895" s="9">
        <v>2.9086901870000004</v>
      </c>
      <c r="BG895" s="9">
        <v>4.8931261909999995</v>
      </c>
      <c r="BH895" s="9">
        <v>2.4633264870000002</v>
      </c>
      <c r="BI895" s="9">
        <v>3.9174880810000001</v>
      </c>
      <c r="BJ895" s="9">
        <v>1.9542821020000001</v>
      </c>
      <c r="BK895" s="9">
        <v>2.4651420120000003</v>
      </c>
      <c r="BL895" s="9">
        <v>1.94188629</v>
      </c>
      <c r="BM895" s="9">
        <v>3.3905740799999999</v>
      </c>
      <c r="BN895" s="9">
        <v>2.6117141959999999</v>
      </c>
      <c r="BO895" s="9">
        <v>2.1068099010000001</v>
      </c>
      <c r="BP895" s="9">
        <v>3.364185633</v>
      </c>
      <c r="BQ895" s="9">
        <v>4.9282631310000005</v>
      </c>
      <c r="BR895" s="9">
        <v>4.2157161799999994</v>
      </c>
      <c r="BS895" s="9">
        <v>5.7581108810000003</v>
      </c>
      <c r="BT895" s="9">
        <v>2.5133142890000002</v>
      </c>
      <c r="BU895" s="9">
        <v>2.3644420909999999</v>
      </c>
      <c r="BV895" s="9">
        <v>3.2971676939999996</v>
      </c>
      <c r="BW895" s="9">
        <v>2.764672284</v>
      </c>
      <c r="BX895" s="9">
        <v>2.8759100960000001</v>
      </c>
      <c r="BY895" s="9">
        <v>6.0792325659999999</v>
      </c>
      <c r="BZ895" s="9">
        <v>3.2473998989999999</v>
      </c>
      <c r="CA895" s="9">
        <v>4.0126642590000001</v>
      </c>
      <c r="CB895" s="9">
        <v>1.9372421</v>
      </c>
      <c r="CC895" s="9">
        <v>1.7878199930000001</v>
      </c>
      <c r="CD895" s="9">
        <v>3.053129706</v>
      </c>
      <c r="CE895" s="9">
        <v>1.8137361869999999</v>
      </c>
      <c r="CF895" s="9">
        <v>2.5026042899999998</v>
      </c>
      <c r="CG895" s="9">
        <v>3.820092329</v>
      </c>
      <c r="CH895" s="9">
        <v>3.7935356900000001</v>
      </c>
      <c r="CI895" s="9">
        <v>3.3477740089999997</v>
      </c>
      <c r="CJ895" s="9">
        <v>2.5282261960000003</v>
      </c>
      <c r="CK895" s="9">
        <v>2.5414763059999999</v>
      </c>
      <c r="CL895" s="9">
        <v>4.2576296950000003</v>
      </c>
      <c r="CM895" s="9">
        <v>2.1513598110000003</v>
      </c>
      <c r="CN895" s="9">
        <v>3.400850417</v>
      </c>
      <c r="CO895" s="9">
        <v>1.7364722939999999</v>
      </c>
      <c r="CP895" s="9">
        <v>2.2069496069999999</v>
      </c>
      <c r="CQ895" s="9">
        <v>1.7044259939999999</v>
      </c>
      <c r="CR895" s="9">
        <v>2.9576639889999998</v>
      </c>
      <c r="CS895" s="9">
        <v>2.2982821050000002</v>
      </c>
      <c r="CT895" s="9">
        <v>1.891517903</v>
      </c>
      <c r="CU895" s="9">
        <v>2.934625992</v>
      </c>
      <c r="CV895" s="9">
        <v>4.2798918710000002</v>
      </c>
      <c r="CW895" s="9">
        <v>3.6601577869999997</v>
      </c>
      <c r="CX895" s="9">
        <v>4.9522205000000001</v>
      </c>
      <c r="CY895" s="9">
        <v>2.2172337209999999</v>
      </c>
      <c r="CZ895" s="9">
        <v>2.077827702</v>
      </c>
      <c r="DA895" s="9">
        <v>2.846887991</v>
      </c>
      <c r="DB895" s="9">
        <v>2.4507083990000003</v>
      </c>
      <c r="DC895" s="9">
        <v>2.562328382</v>
      </c>
      <c r="DD895" s="9">
        <v>5.2463902350000007</v>
      </c>
      <c r="DE895" s="9">
        <v>2.845318169</v>
      </c>
      <c r="DF895" s="9">
        <v>3.4548022880000002</v>
      </c>
      <c r="DG895" s="9">
        <v>1.581902299</v>
      </c>
      <c r="DH895" s="9">
        <v>1.4643319909999999</v>
      </c>
      <c r="DI895" s="9">
        <v>2.4815798880000002</v>
      </c>
      <c r="DJ895" s="9">
        <v>1.4850301100000001</v>
      </c>
      <c r="DK895" s="9">
        <v>1.9950318899999999</v>
      </c>
      <c r="DL895" s="9">
        <v>3.0859481930000001</v>
      </c>
      <c r="DM895" s="9">
        <v>3.0619576900000003</v>
      </c>
      <c r="DN895" s="9">
        <v>2.6918100810000003</v>
      </c>
      <c r="DO895" s="9">
        <v>2.0720461100000001</v>
      </c>
      <c r="DP895" s="9">
        <v>2.0514997049999999</v>
      </c>
      <c r="DQ895" s="9">
        <v>3.4250261009999998</v>
      </c>
      <c r="DR895" s="9">
        <v>1.7389818130000001</v>
      </c>
      <c r="DS895" s="9">
        <v>2.733552006</v>
      </c>
      <c r="DT895" s="9">
        <v>1.4350159</v>
      </c>
      <c r="DU895" s="9">
        <v>1.8482360889999998</v>
      </c>
      <c r="DV895" s="9">
        <v>1.3922379949999999</v>
      </c>
      <c r="DW895" s="9">
        <v>2.3901860979999996</v>
      </c>
      <c r="DX895" s="9">
        <v>1.874158116</v>
      </c>
      <c r="DY895" s="9">
        <v>1.5883361979999999</v>
      </c>
      <c r="DZ895" s="9">
        <v>2.3695781810000001</v>
      </c>
      <c r="EA895" s="9">
        <v>3.4399778850000002</v>
      </c>
      <c r="EB895" s="9">
        <v>2.9430800979999998</v>
      </c>
      <c r="EC895" s="9">
        <v>3.9288842749999997</v>
      </c>
      <c r="ED895" s="9">
        <v>1.817843992</v>
      </c>
      <c r="EE895" s="9">
        <v>1.6955218169999999</v>
      </c>
      <c r="EF895" s="9">
        <v>2.2746401170000001</v>
      </c>
      <c r="EG895" s="9">
        <v>2.0236681910000001</v>
      </c>
      <c r="EH895" s="9">
        <v>2.1306821030000003</v>
      </c>
      <c r="EI895" s="9">
        <v>4.175442479</v>
      </c>
      <c r="EJ895" s="9">
        <v>2.310827899</v>
      </c>
      <c r="EK895" s="9">
        <v>2.7574001960000003</v>
      </c>
    </row>
    <row r="896" spans="1:141" x14ac:dyDescent="0.2">
      <c r="A896">
        <v>892</v>
      </c>
      <c r="B896" s="9">
        <v>1.37456</v>
      </c>
      <c r="C896" s="9">
        <v>3.6565216329266979</v>
      </c>
      <c r="D896" s="9">
        <v>1.6930399999999999</v>
      </c>
      <c r="E896" s="9">
        <v>2.2230000000000003</v>
      </c>
      <c r="F896" s="9">
        <v>1.6308860759493671</v>
      </c>
      <c r="G896" s="9">
        <v>2.6776</v>
      </c>
      <c r="H896" s="9">
        <v>2.1605760000000003</v>
      </c>
      <c r="I896" s="9">
        <v>2.4552</v>
      </c>
      <c r="J896" s="9">
        <v>2.1024000000000003</v>
      </c>
      <c r="K896" s="9">
        <v>5.29</v>
      </c>
      <c r="L896" s="9">
        <v>2.48604</v>
      </c>
      <c r="M896" s="9">
        <v>3.4140000000000001</v>
      </c>
      <c r="N896" s="9">
        <v>2.8380000000000001</v>
      </c>
      <c r="O896" s="9">
        <v>7.7127999999999997</v>
      </c>
      <c r="P896" s="9">
        <v>3.66316</v>
      </c>
      <c r="Q896" s="9">
        <v>4.7951999999999995</v>
      </c>
      <c r="R896" s="9">
        <v>2.4529631639999998</v>
      </c>
      <c r="S896" s="9">
        <v>2.2593174519999999</v>
      </c>
      <c r="T896" s="9">
        <v>3.8276288159999998</v>
      </c>
      <c r="U896" s="9">
        <v>2.3232356519999997</v>
      </c>
      <c r="V896" s="9">
        <v>3.2877622799999999</v>
      </c>
      <c r="W896" s="9">
        <v>4.8764409080000002</v>
      </c>
      <c r="X896" s="9">
        <v>4.9870667400000004</v>
      </c>
      <c r="Y896" s="9">
        <v>4.3884222479999995</v>
      </c>
      <c r="Z896" s="9">
        <v>3.29042864</v>
      </c>
      <c r="AA896" s="9">
        <v>3.3076805920000001</v>
      </c>
      <c r="AB896" s="9">
        <v>5.5996574040000002</v>
      </c>
      <c r="AC896" s="9">
        <v>2.7881024320000001</v>
      </c>
      <c r="AD896" s="9">
        <v>4.4619283159999998</v>
      </c>
      <c r="AE896" s="9">
        <v>2.1746294280000003</v>
      </c>
      <c r="AF896" s="9">
        <v>2.7630789120000001</v>
      </c>
      <c r="AG896" s="9">
        <v>2.1920753679999998</v>
      </c>
      <c r="AH896" s="9">
        <v>3.8458992519999997</v>
      </c>
      <c r="AI896" s="9">
        <v>2.9480859400000003</v>
      </c>
      <c r="AJ896" s="9">
        <v>2.3134445399999999</v>
      </c>
      <c r="AK896" s="9">
        <v>3.7924310119999998</v>
      </c>
      <c r="AL896" s="9">
        <v>5.6130208960000001</v>
      </c>
      <c r="AM896" s="9">
        <v>4.804035056</v>
      </c>
      <c r="AN896" s="9">
        <v>6.6212395119999998</v>
      </c>
      <c r="AO896" s="9">
        <v>2.8332327880000001</v>
      </c>
      <c r="AP896" s="9">
        <v>2.6706544160000001</v>
      </c>
      <c r="AQ896" s="9">
        <v>3.8048472119999999</v>
      </c>
      <c r="AR896" s="9">
        <v>3.1212319079999999</v>
      </c>
      <c r="AS896" s="9">
        <v>3.1910254920000001</v>
      </c>
      <c r="AT896" s="9">
        <v>6.9779680559999999</v>
      </c>
      <c r="AU896" s="9">
        <v>3.6576666799999997</v>
      </c>
      <c r="AV896" s="9">
        <v>4.6259313720000002</v>
      </c>
      <c r="AW896" s="9">
        <v>2.2014960760000002</v>
      </c>
      <c r="AX896" s="9">
        <v>2.028634764</v>
      </c>
      <c r="AY896" s="9">
        <v>3.489547768</v>
      </c>
      <c r="AZ896" s="9">
        <v>2.0617234680000003</v>
      </c>
      <c r="BA896" s="9">
        <v>2.8959072520000002</v>
      </c>
      <c r="BB896" s="9">
        <v>4.3821614920000007</v>
      </c>
      <c r="BC896" s="9">
        <v>4.3571038680000003</v>
      </c>
      <c r="BD896" s="9">
        <v>3.8589598999999999</v>
      </c>
      <c r="BE896" s="9">
        <v>2.8753748360000002</v>
      </c>
      <c r="BF896" s="9">
        <v>2.913835744</v>
      </c>
      <c r="BG896" s="9">
        <v>4.9027121920000001</v>
      </c>
      <c r="BH896" s="9">
        <v>2.4678680439999998</v>
      </c>
      <c r="BI896" s="9">
        <v>3.925144972</v>
      </c>
      <c r="BJ896" s="9">
        <v>1.9580063240000001</v>
      </c>
      <c r="BK896" s="9">
        <v>2.4698373440000001</v>
      </c>
      <c r="BL896" s="9">
        <v>1.9455211800000001</v>
      </c>
      <c r="BM896" s="9">
        <v>3.3970658600000001</v>
      </c>
      <c r="BN896" s="9">
        <v>2.616523752</v>
      </c>
      <c r="BO896" s="9">
        <v>2.1108310119999998</v>
      </c>
      <c r="BP896" s="9">
        <v>3.3700982960000001</v>
      </c>
      <c r="BQ896" s="9">
        <v>4.9372115719999998</v>
      </c>
      <c r="BR896" s="9">
        <v>4.2231699599999999</v>
      </c>
      <c r="BS896" s="9">
        <v>5.7682097720000005</v>
      </c>
      <c r="BT896" s="9">
        <v>2.5179460680000001</v>
      </c>
      <c r="BU896" s="9">
        <v>2.3689040920000002</v>
      </c>
      <c r="BV896" s="9">
        <v>3.303349028</v>
      </c>
      <c r="BW896" s="9">
        <v>2.769486508</v>
      </c>
      <c r="BX896" s="9">
        <v>2.8812756520000002</v>
      </c>
      <c r="BY896" s="9">
        <v>6.090606792</v>
      </c>
      <c r="BZ896" s="9">
        <v>3.2528887879999999</v>
      </c>
      <c r="CA896" s="9">
        <v>4.0204127079999994</v>
      </c>
      <c r="CB896" s="9">
        <v>1.9409041</v>
      </c>
      <c r="CC896" s="9">
        <v>1.791262216</v>
      </c>
      <c r="CD896" s="9">
        <v>3.0590263719999999</v>
      </c>
      <c r="CE896" s="9">
        <v>1.8171877439999999</v>
      </c>
      <c r="CF896" s="9">
        <v>2.5073371799999999</v>
      </c>
      <c r="CG896" s="9">
        <v>3.8265265479999999</v>
      </c>
      <c r="CH896" s="9">
        <v>3.8009205800000001</v>
      </c>
      <c r="CI896" s="9">
        <v>3.3536880079999998</v>
      </c>
      <c r="CJ896" s="9">
        <v>2.533067752</v>
      </c>
      <c r="CK896" s="9">
        <v>2.5459789719999999</v>
      </c>
      <c r="CL896" s="9">
        <v>4.2660041400000006</v>
      </c>
      <c r="CM896" s="9">
        <v>2.1553420320000001</v>
      </c>
      <c r="CN896" s="9">
        <v>3.4074893040000003</v>
      </c>
      <c r="CO896" s="9">
        <v>1.7397976279999998</v>
      </c>
      <c r="CP896" s="9">
        <v>2.211177384</v>
      </c>
      <c r="CQ896" s="9">
        <v>1.7076453280000001</v>
      </c>
      <c r="CR896" s="9">
        <v>2.9633457679999999</v>
      </c>
      <c r="CS896" s="9">
        <v>2.3025396599999999</v>
      </c>
      <c r="CT896" s="9">
        <v>1.895149236</v>
      </c>
      <c r="CU896" s="9">
        <v>2.9398231039999998</v>
      </c>
      <c r="CV896" s="9">
        <v>4.2876816519999998</v>
      </c>
      <c r="CW896" s="9">
        <v>3.6666513439999999</v>
      </c>
      <c r="CX896" s="9">
        <v>4.9610404999999993</v>
      </c>
      <c r="CY896" s="9">
        <v>2.2213410520000001</v>
      </c>
      <c r="CZ896" s="9">
        <v>2.0817579240000001</v>
      </c>
      <c r="DA896" s="9">
        <v>2.8522559919999999</v>
      </c>
      <c r="DB896" s="9">
        <v>2.454985288</v>
      </c>
      <c r="DC896" s="9">
        <v>2.5671363840000003</v>
      </c>
      <c r="DD896" s="9">
        <v>5.2563691200000004</v>
      </c>
      <c r="DE896" s="9">
        <v>2.8501717279999998</v>
      </c>
      <c r="DF896" s="9">
        <v>3.461490956</v>
      </c>
      <c r="DG896" s="9">
        <v>1.584913188</v>
      </c>
      <c r="DH896" s="9">
        <v>1.467183992</v>
      </c>
      <c r="DI896" s="9">
        <v>2.4864265560000001</v>
      </c>
      <c r="DJ896" s="9">
        <v>1.4878712199999999</v>
      </c>
      <c r="DK896" s="9">
        <v>1.9988727800000001</v>
      </c>
      <c r="DL896" s="9">
        <v>3.0911984160000001</v>
      </c>
      <c r="DM896" s="9">
        <v>3.0679845800000001</v>
      </c>
      <c r="DN896" s="9">
        <v>2.6966089719999999</v>
      </c>
      <c r="DO896" s="9">
        <v>2.07606322</v>
      </c>
      <c r="DP896" s="9">
        <v>2.0551552600000003</v>
      </c>
      <c r="DQ896" s="9">
        <v>3.4318232119999998</v>
      </c>
      <c r="DR896" s="9">
        <v>1.7422282560000002</v>
      </c>
      <c r="DS896" s="9">
        <v>2.7388906720000001</v>
      </c>
      <c r="DT896" s="9">
        <v>1.4377918999999999</v>
      </c>
      <c r="DU896" s="9">
        <v>1.8518098679999999</v>
      </c>
      <c r="DV896" s="9">
        <v>1.3949004399999998</v>
      </c>
      <c r="DW896" s="9">
        <v>2.3948098759999996</v>
      </c>
      <c r="DX896" s="9">
        <v>1.877673892</v>
      </c>
      <c r="DY896" s="9">
        <v>1.591409976</v>
      </c>
      <c r="DZ896" s="9">
        <v>2.3738250720000003</v>
      </c>
      <c r="EA896" s="9">
        <v>3.44626922</v>
      </c>
      <c r="EB896" s="9">
        <v>2.9483378760000001</v>
      </c>
      <c r="EC896" s="9">
        <v>3.9360304999999998</v>
      </c>
      <c r="ED896" s="9">
        <v>1.821239104</v>
      </c>
      <c r="EE896" s="9">
        <v>1.6987527040000001</v>
      </c>
      <c r="EF896" s="9">
        <v>2.2789690039999999</v>
      </c>
      <c r="EG896" s="9">
        <v>2.027216192</v>
      </c>
      <c r="EH896" s="9">
        <v>2.1347174360000003</v>
      </c>
      <c r="EI896" s="9">
        <v>4.1835711480000004</v>
      </c>
      <c r="EJ896" s="9">
        <v>2.3148247880000001</v>
      </c>
      <c r="EK896" s="9">
        <v>2.7627557520000003</v>
      </c>
    </row>
    <row r="897" spans="1:141" x14ac:dyDescent="0.2">
      <c r="A897">
        <v>893</v>
      </c>
      <c r="B897" s="9">
        <v>1.3774899999999999</v>
      </c>
      <c r="C897" s="9">
        <v>3.661621057966308</v>
      </c>
      <c r="D897" s="9">
        <v>1.6966600000000001</v>
      </c>
      <c r="E897" s="9">
        <v>2.2277499999999999</v>
      </c>
      <c r="F897" s="9">
        <v>1.6346835443037975</v>
      </c>
      <c r="G897" s="9">
        <v>2.6829000000000001</v>
      </c>
      <c r="H897" s="9">
        <v>2.1655040000000003</v>
      </c>
      <c r="I897" s="9">
        <v>2.4607999999999999</v>
      </c>
      <c r="J897" s="9">
        <v>2.1071</v>
      </c>
      <c r="K897" s="9">
        <v>5.2974999999999994</v>
      </c>
      <c r="L897" s="9">
        <v>2.4906600000000001</v>
      </c>
      <c r="M897" s="9">
        <v>3.4210000000000003</v>
      </c>
      <c r="N897" s="9">
        <v>2.8445</v>
      </c>
      <c r="O897" s="9">
        <v>7.7237</v>
      </c>
      <c r="P897" s="9">
        <v>3.6713900000000002</v>
      </c>
      <c r="Q897" s="9">
        <v>4.8057999999999996</v>
      </c>
      <c r="R897" s="9">
        <v>2.457567831</v>
      </c>
      <c r="S897" s="9">
        <v>2.2636027830000001</v>
      </c>
      <c r="T897" s="9">
        <v>3.8349252639999998</v>
      </c>
      <c r="U897" s="9">
        <v>2.3276312080000001</v>
      </c>
      <c r="V897" s="9">
        <v>3.293866945</v>
      </c>
      <c r="W897" s="9">
        <v>4.884560682</v>
      </c>
      <c r="X897" s="9">
        <v>4.9966334100000003</v>
      </c>
      <c r="Y897" s="9">
        <v>4.3960944670000002</v>
      </c>
      <c r="Z897" s="9">
        <v>3.2966250850000001</v>
      </c>
      <c r="AA897" s="9">
        <v>3.3135205929999998</v>
      </c>
      <c r="AB897" s="9">
        <v>5.610550291</v>
      </c>
      <c r="AC897" s="9">
        <v>2.7932146529999997</v>
      </c>
      <c r="AD897" s="9">
        <v>4.4706623139999992</v>
      </c>
      <c r="AE897" s="9">
        <v>2.178750762</v>
      </c>
      <c r="AF897" s="9">
        <v>2.7682940230000002</v>
      </c>
      <c r="AG897" s="9">
        <v>2.1961409220000001</v>
      </c>
      <c r="AH897" s="9">
        <v>3.8532368080000001</v>
      </c>
      <c r="AI897" s="9">
        <v>2.95345016</v>
      </c>
      <c r="AJ897" s="9">
        <v>2.3178389850000003</v>
      </c>
      <c r="AK897" s="9">
        <v>3.7990521230000001</v>
      </c>
      <c r="AL897" s="9">
        <v>5.6231682340000004</v>
      </c>
      <c r="AM897" s="9">
        <v>4.8124557239999994</v>
      </c>
      <c r="AN897" s="9">
        <v>6.6326346229999995</v>
      </c>
      <c r="AO897" s="9">
        <v>2.8384036770000001</v>
      </c>
      <c r="AP897" s="9">
        <v>2.6756726390000001</v>
      </c>
      <c r="AQ897" s="9">
        <v>3.8119163230000002</v>
      </c>
      <c r="AR897" s="9">
        <v>3.126627907</v>
      </c>
      <c r="AS897" s="9">
        <v>3.1969472680000002</v>
      </c>
      <c r="AT897" s="9">
        <v>6.9907720490000003</v>
      </c>
      <c r="AU897" s="9">
        <v>3.6637833449999997</v>
      </c>
      <c r="AV897" s="9">
        <v>4.6347900380000002</v>
      </c>
      <c r="AW897" s="9">
        <v>2.2056340790000002</v>
      </c>
      <c r="AX897" s="9">
        <v>2.0325054310000001</v>
      </c>
      <c r="AY897" s="9">
        <v>3.496229322</v>
      </c>
      <c r="AZ897" s="9">
        <v>2.0656330220000001</v>
      </c>
      <c r="BA897" s="9">
        <v>2.9013188080000001</v>
      </c>
      <c r="BB897" s="9">
        <v>4.3894912680000004</v>
      </c>
      <c r="BC897" s="9">
        <v>4.3655158720000005</v>
      </c>
      <c r="BD897" s="9">
        <v>3.8657398999999999</v>
      </c>
      <c r="BE897" s="9">
        <v>2.880827944</v>
      </c>
      <c r="BF897" s="9">
        <v>2.9189813010000001</v>
      </c>
      <c r="BG897" s="9">
        <v>4.9122981929999998</v>
      </c>
      <c r="BH897" s="9">
        <v>2.4724096009999998</v>
      </c>
      <c r="BI897" s="9">
        <v>3.9328018629999999</v>
      </c>
      <c r="BJ897" s="9">
        <v>1.9617305460000001</v>
      </c>
      <c r="BK897" s="9">
        <v>2.4745326759999999</v>
      </c>
      <c r="BL897" s="9">
        <v>1.9491560700000001</v>
      </c>
      <c r="BM897" s="9">
        <v>3.4035576400000003</v>
      </c>
      <c r="BN897" s="9">
        <v>2.6213333080000001</v>
      </c>
      <c r="BO897" s="9">
        <v>2.1148521229999999</v>
      </c>
      <c r="BP897" s="9">
        <v>3.3760109589999998</v>
      </c>
      <c r="BQ897" s="9">
        <v>4.9461600130000001</v>
      </c>
      <c r="BR897" s="9">
        <v>4.2306237399999995</v>
      </c>
      <c r="BS897" s="9">
        <v>5.7783086629999998</v>
      </c>
      <c r="BT897" s="9">
        <v>2.522577847</v>
      </c>
      <c r="BU897" s="9">
        <v>2.373366093</v>
      </c>
      <c r="BV897" s="9">
        <v>3.3095303619999998</v>
      </c>
      <c r="BW897" s="9">
        <v>2.7743007319999999</v>
      </c>
      <c r="BX897" s="9">
        <v>2.8866412080000003</v>
      </c>
      <c r="BY897" s="9">
        <v>6.101981018</v>
      </c>
      <c r="BZ897" s="9">
        <v>3.2583776769999999</v>
      </c>
      <c r="CA897" s="9">
        <v>4.0281611569999995</v>
      </c>
      <c r="CB897" s="9">
        <v>1.9445661000000001</v>
      </c>
      <c r="CC897" s="9">
        <v>1.794704439</v>
      </c>
      <c r="CD897" s="9">
        <v>3.0649230379999999</v>
      </c>
      <c r="CE897" s="9">
        <v>1.8206393009999999</v>
      </c>
      <c r="CF897" s="9">
        <v>2.51207007</v>
      </c>
      <c r="CG897" s="9">
        <v>3.8329607669999999</v>
      </c>
      <c r="CH897" s="9">
        <v>3.8083054700000001</v>
      </c>
      <c r="CI897" s="9">
        <v>3.3596020069999999</v>
      </c>
      <c r="CJ897" s="9">
        <v>2.5379093080000001</v>
      </c>
      <c r="CK897" s="9">
        <v>2.5504816379999999</v>
      </c>
      <c r="CL897" s="9">
        <v>4.274378585</v>
      </c>
      <c r="CM897" s="9">
        <v>2.1593242530000003</v>
      </c>
      <c r="CN897" s="9">
        <v>3.4141281910000001</v>
      </c>
      <c r="CO897" s="9">
        <v>1.7431229619999999</v>
      </c>
      <c r="CP897" s="9">
        <v>2.2154051610000001</v>
      </c>
      <c r="CQ897" s="9">
        <v>1.7108646620000001</v>
      </c>
      <c r="CR897" s="9">
        <v>2.969027547</v>
      </c>
      <c r="CS897" s="9">
        <v>2.306797215</v>
      </c>
      <c r="CT897" s="9">
        <v>1.8987805690000001</v>
      </c>
      <c r="CU897" s="9">
        <v>2.9450202159999996</v>
      </c>
      <c r="CV897" s="9">
        <v>4.2954714330000003</v>
      </c>
      <c r="CW897" s="9">
        <v>3.6731449009999997</v>
      </c>
      <c r="CX897" s="9">
        <v>4.9698604999999993</v>
      </c>
      <c r="CY897" s="9">
        <v>2.2254483829999998</v>
      </c>
      <c r="CZ897" s="9">
        <v>2.0856881459999999</v>
      </c>
      <c r="DA897" s="9">
        <v>2.8576239929999998</v>
      </c>
      <c r="DB897" s="9">
        <v>2.4592621770000003</v>
      </c>
      <c r="DC897" s="9">
        <v>2.5719443860000002</v>
      </c>
      <c r="DD897" s="9">
        <v>5.2663480050000002</v>
      </c>
      <c r="DE897" s="9">
        <v>2.8550252869999997</v>
      </c>
      <c r="DF897" s="9">
        <v>3.4681796240000002</v>
      </c>
      <c r="DG897" s="9">
        <v>1.587924077</v>
      </c>
      <c r="DH897" s="9">
        <v>1.470035993</v>
      </c>
      <c r="DI897" s="9">
        <v>2.491273224</v>
      </c>
      <c r="DJ897" s="9">
        <v>1.49071233</v>
      </c>
      <c r="DK897" s="9">
        <v>2.0027136699999999</v>
      </c>
      <c r="DL897" s="9">
        <v>3.0964486390000001</v>
      </c>
      <c r="DM897" s="9">
        <v>3.0740114700000003</v>
      </c>
      <c r="DN897" s="9">
        <v>2.701407863</v>
      </c>
      <c r="DO897" s="9">
        <v>2.0800803299999999</v>
      </c>
      <c r="DP897" s="9">
        <v>2.0588108150000002</v>
      </c>
      <c r="DQ897" s="9">
        <v>3.4386203229999999</v>
      </c>
      <c r="DR897" s="9">
        <v>1.7454746990000001</v>
      </c>
      <c r="DS897" s="9">
        <v>2.7442293380000002</v>
      </c>
      <c r="DT897" s="9">
        <v>1.4405679</v>
      </c>
      <c r="DU897" s="9">
        <v>1.855383647</v>
      </c>
      <c r="DV897" s="9">
        <v>1.3975628849999999</v>
      </c>
      <c r="DW897" s="9">
        <v>2.3994336539999996</v>
      </c>
      <c r="DX897" s="9">
        <v>1.881189668</v>
      </c>
      <c r="DY897" s="9">
        <v>1.5944837540000001</v>
      </c>
      <c r="DZ897" s="9">
        <v>2.378071963</v>
      </c>
      <c r="EA897" s="9">
        <v>3.4525605550000003</v>
      </c>
      <c r="EB897" s="9">
        <v>2.9535956539999999</v>
      </c>
      <c r="EC897" s="9">
        <v>3.9431767249999998</v>
      </c>
      <c r="ED897" s="9">
        <v>1.824634216</v>
      </c>
      <c r="EE897" s="9">
        <v>1.7019835910000001</v>
      </c>
      <c r="EF897" s="9">
        <v>2.2832978910000001</v>
      </c>
      <c r="EG897" s="9">
        <v>2.030764193</v>
      </c>
      <c r="EH897" s="9">
        <v>2.1387527689999999</v>
      </c>
      <c r="EI897" s="9">
        <v>4.1916998169999999</v>
      </c>
      <c r="EJ897" s="9">
        <v>2.3188216770000003</v>
      </c>
      <c r="EK897" s="9">
        <v>2.7681113080000004</v>
      </c>
    </row>
    <row r="898" spans="1:141" x14ac:dyDescent="0.2">
      <c r="A898">
        <v>894</v>
      </c>
      <c r="B898" s="9">
        <v>1.38042</v>
      </c>
      <c r="C898" s="9">
        <v>3.6667204830059186</v>
      </c>
      <c r="D898" s="9">
        <v>1.70028</v>
      </c>
      <c r="E898" s="9">
        <v>2.2324999999999999</v>
      </c>
      <c r="F898" s="9">
        <v>1.6384810126582279</v>
      </c>
      <c r="G898" s="9">
        <v>2.6882000000000001</v>
      </c>
      <c r="H898" s="9">
        <v>2.1704320000000004</v>
      </c>
      <c r="I898" s="9">
        <v>2.4664000000000001</v>
      </c>
      <c r="J898" s="9">
        <v>2.1118000000000001</v>
      </c>
      <c r="K898" s="9">
        <v>5.3049999999999997</v>
      </c>
      <c r="L898" s="9">
        <v>2.4952800000000002</v>
      </c>
      <c r="M898" s="9">
        <v>3.4280000000000004</v>
      </c>
      <c r="N898" s="9">
        <v>2.851</v>
      </c>
      <c r="O898" s="9">
        <v>7.7345999999999995</v>
      </c>
      <c r="P898" s="9">
        <v>3.6796199999999999</v>
      </c>
      <c r="Q898" s="9">
        <v>4.8163999999999998</v>
      </c>
      <c r="R898" s="9">
        <v>2.4621724979999997</v>
      </c>
      <c r="S898" s="9">
        <v>2.2678881139999998</v>
      </c>
      <c r="T898" s="9">
        <v>3.8422217119999997</v>
      </c>
      <c r="U898" s="9">
        <v>2.3320267640000001</v>
      </c>
      <c r="V898" s="9">
        <v>3.2999716100000001</v>
      </c>
      <c r="W898" s="9">
        <v>4.8926804559999999</v>
      </c>
      <c r="X898" s="9">
        <v>5.0062000800000002</v>
      </c>
      <c r="Y898" s="9">
        <v>4.403766686</v>
      </c>
      <c r="Z898" s="9">
        <v>3.3028215300000001</v>
      </c>
      <c r="AA898" s="9">
        <v>3.3193605939999999</v>
      </c>
      <c r="AB898" s="9">
        <v>5.6214431780000007</v>
      </c>
      <c r="AC898" s="9">
        <v>2.7983268739999998</v>
      </c>
      <c r="AD898" s="9">
        <v>4.4793963119999995</v>
      </c>
      <c r="AE898" s="9">
        <v>2.1828720960000001</v>
      </c>
      <c r="AF898" s="9">
        <v>2.7735091340000002</v>
      </c>
      <c r="AG898" s="9">
        <v>2.200206476</v>
      </c>
      <c r="AH898" s="9">
        <v>3.8605743640000001</v>
      </c>
      <c r="AI898" s="9">
        <v>2.9588143800000002</v>
      </c>
      <c r="AJ898" s="9">
        <v>2.3222334300000003</v>
      </c>
      <c r="AK898" s="9">
        <v>3.8056732339999999</v>
      </c>
      <c r="AL898" s="9">
        <v>5.6333155719999999</v>
      </c>
      <c r="AM898" s="9">
        <v>4.8208763919999997</v>
      </c>
      <c r="AN898" s="9">
        <v>6.6440297340000001</v>
      </c>
      <c r="AO898" s="9">
        <v>2.843574566</v>
      </c>
      <c r="AP898" s="9">
        <v>2.6806908620000001</v>
      </c>
      <c r="AQ898" s="9">
        <v>3.818985434</v>
      </c>
      <c r="AR898" s="9">
        <v>3.1320239059999997</v>
      </c>
      <c r="AS898" s="9">
        <v>3.2028690439999998</v>
      </c>
      <c r="AT898" s="9">
        <v>7.0035760419999997</v>
      </c>
      <c r="AU898" s="9">
        <v>3.6699000100000001</v>
      </c>
      <c r="AV898" s="9">
        <v>4.6436487039999994</v>
      </c>
      <c r="AW898" s="9">
        <v>2.2097720820000002</v>
      </c>
      <c r="AX898" s="9">
        <v>2.0363760979999999</v>
      </c>
      <c r="AY898" s="9">
        <v>3.5029108759999996</v>
      </c>
      <c r="AZ898" s="9">
        <v>2.0695425759999999</v>
      </c>
      <c r="BA898" s="9">
        <v>2.906730364</v>
      </c>
      <c r="BB898" s="9">
        <v>4.3968210440000002</v>
      </c>
      <c r="BC898" s="9">
        <v>4.3739278759999998</v>
      </c>
      <c r="BD898" s="9">
        <v>3.8725198999999999</v>
      </c>
      <c r="BE898" s="9">
        <v>2.8862810520000002</v>
      </c>
      <c r="BF898" s="9">
        <v>2.9241268580000002</v>
      </c>
      <c r="BG898" s="9">
        <v>4.9218841939999995</v>
      </c>
      <c r="BH898" s="9">
        <v>2.4769511579999999</v>
      </c>
      <c r="BI898" s="9">
        <v>3.9404587539999998</v>
      </c>
      <c r="BJ898" s="9">
        <v>1.9654547680000001</v>
      </c>
      <c r="BK898" s="9">
        <v>2.4792280080000002</v>
      </c>
      <c r="BL898" s="9">
        <v>1.9527909600000002</v>
      </c>
      <c r="BM898" s="9">
        <v>3.41004942</v>
      </c>
      <c r="BN898" s="9">
        <v>2.6261428639999997</v>
      </c>
      <c r="BO898" s="9">
        <v>2.118873234</v>
      </c>
      <c r="BP898" s="9">
        <v>3.381923622</v>
      </c>
      <c r="BQ898" s="9">
        <v>4.9551084540000003</v>
      </c>
      <c r="BR898" s="9">
        <v>4.23807752</v>
      </c>
      <c r="BS898" s="9">
        <v>5.788407554</v>
      </c>
      <c r="BT898" s="9">
        <v>2.5272096260000003</v>
      </c>
      <c r="BU898" s="9">
        <v>2.3778280940000003</v>
      </c>
      <c r="BV898" s="9">
        <v>3.3157116959999997</v>
      </c>
      <c r="BW898" s="9">
        <v>2.7791149559999999</v>
      </c>
      <c r="BX898" s="9">
        <v>2.892006764</v>
      </c>
      <c r="BY898" s="9">
        <v>6.1133552440000001</v>
      </c>
      <c r="BZ898" s="9">
        <v>3.2638665659999999</v>
      </c>
      <c r="CA898" s="9">
        <v>4.0359096059999997</v>
      </c>
      <c r="CB898" s="9">
        <v>1.9482280999999999</v>
      </c>
      <c r="CC898" s="9">
        <v>1.798146662</v>
      </c>
      <c r="CD898" s="9">
        <v>3.0708197039999998</v>
      </c>
      <c r="CE898" s="9">
        <v>1.8240908579999999</v>
      </c>
      <c r="CF898" s="9">
        <v>2.5168029599999997</v>
      </c>
      <c r="CG898" s="9">
        <v>3.8393949860000003</v>
      </c>
      <c r="CH898" s="9">
        <v>3.8156903600000001</v>
      </c>
      <c r="CI898" s="9">
        <v>3.365516006</v>
      </c>
      <c r="CJ898" s="9">
        <v>2.5427508640000003</v>
      </c>
      <c r="CK898" s="9">
        <v>2.554984304</v>
      </c>
      <c r="CL898" s="9">
        <v>4.2827530300000003</v>
      </c>
      <c r="CM898" s="9">
        <v>2.1633064740000001</v>
      </c>
      <c r="CN898" s="9">
        <v>3.4207670779999999</v>
      </c>
      <c r="CO898" s="9">
        <v>1.7464482959999998</v>
      </c>
      <c r="CP898" s="9">
        <v>2.2196329379999997</v>
      </c>
      <c r="CQ898" s="9">
        <v>1.7140839960000001</v>
      </c>
      <c r="CR898" s="9">
        <v>2.9747093260000002</v>
      </c>
      <c r="CS898" s="9">
        <v>2.3110547700000001</v>
      </c>
      <c r="CT898" s="9">
        <v>1.9024119020000001</v>
      </c>
      <c r="CU898" s="9">
        <v>2.9502173279999999</v>
      </c>
      <c r="CV898" s="9">
        <v>4.3032612139999999</v>
      </c>
      <c r="CW898" s="9">
        <v>3.6796384579999999</v>
      </c>
      <c r="CX898" s="9">
        <v>4.9786804999999994</v>
      </c>
      <c r="CY898" s="9">
        <v>2.229555714</v>
      </c>
      <c r="CZ898" s="9">
        <v>2.089618368</v>
      </c>
      <c r="DA898" s="9">
        <v>2.8629919940000002</v>
      </c>
      <c r="DB898" s="9">
        <v>2.4635390660000001</v>
      </c>
      <c r="DC898" s="9">
        <v>2.5767523880000001</v>
      </c>
      <c r="DD898" s="9">
        <v>5.27632689</v>
      </c>
      <c r="DE898" s="9">
        <v>2.859878846</v>
      </c>
      <c r="DF898" s="9">
        <v>3.474868292</v>
      </c>
      <c r="DG898" s="9">
        <v>1.5909349659999998</v>
      </c>
      <c r="DH898" s="9">
        <v>1.4728879939999999</v>
      </c>
      <c r="DI898" s="9">
        <v>2.4961198920000003</v>
      </c>
      <c r="DJ898" s="9">
        <v>1.4935534399999999</v>
      </c>
      <c r="DK898" s="9">
        <v>2.0065545600000001</v>
      </c>
      <c r="DL898" s="9">
        <v>3.1016988620000001</v>
      </c>
      <c r="DM898" s="9">
        <v>3.0800383600000001</v>
      </c>
      <c r="DN898" s="9">
        <v>2.7062067540000001</v>
      </c>
      <c r="DO898" s="9">
        <v>2.0840974399999999</v>
      </c>
      <c r="DP898" s="9">
        <v>2.0624663700000001</v>
      </c>
      <c r="DQ898" s="9">
        <v>3.4454174339999999</v>
      </c>
      <c r="DR898" s="9">
        <v>1.7487211420000002</v>
      </c>
      <c r="DS898" s="9">
        <v>2.7495680039999999</v>
      </c>
      <c r="DT898" s="9">
        <v>1.4433438999999999</v>
      </c>
      <c r="DU898" s="9">
        <v>1.8589574259999999</v>
      </c>
      <c r="DV898" s="9">
        <v>1.4002253299999998</v>
      </c>
      <c r="DW898" s="9">
        <v>2.4040574319999997</v>
      </c>
      <c r="DX898" s="9">
        <v>1.884705444</v>
      </c>
      <c r="DY898" s="9">
        <v>1.5975575319999999</v>
      </c>
      <c r="DZ898" s="9">
        <v>2.3823188540000002</v>
      </c>
      <c r="EA898" s="9">
        <v>3.45885189</v>
      </c>
      <c r="EB898" s="9">
        <v>2.9588534320000002</v>
      </c>
      <c r="EC898" s="9">
        <v>3.9503229499999999</v>
      </c>
      <c r="ED898" s="9">
        <v>1.828029328</v>
      </c>
      <c r="EE898" s="9">
        <v>1.705214478</v>
      </c>
      <c r="EF898" s="9">
        <v>2.2876267779999999</v>
      </c>
      <c r="EG898" s="9">
        <v>2.0343121940000004</v>
      </c>
      <c r="EH898" s="9">
        <v>2.1427881019999999</v>
      </c>
      <c r="EI898" s="9">
        <v>4.1998284860000004</v>
      </c>
      <c r="EJ898" s="9">
        <v>2.322818566</v>
      </c>
      <c r="EK898" s="9">
        <v>2.773466864</v>
      </c>
    </row>
    <row r="899" spans="1:141" x14ac:dyDescent="0.2">
      <c r="A899">
        <v>895</v>
      </c>
      <c r="B899" s="9">
        <v>1.3833499999999999</v>
      </c>
      <c r="C899" s="9">
        <v>3.6718199080455292</v>
      </c>
      <c r="D899" s="9">
        <v>1.7039</v>
      </c>
      <c r="E899" s="9">
        <v>2.23725</v>
      </c>
      <c r="F899" s="9">
        <v>1.6422784810126583</v>
      </c>
      <c r="G899" s="9">
        <v>2.6935000000000002</v>
      </c>
      <c r="H899" s="9">
        <v>2.17536</v>
      </c>
      <c r="I899" s="9">
        <v>2.472</v>
      </c>
      <c r="J899" s="9">
        <v>2.1165000000000003</v>
      </c>
      <c r="K899" s="9">
        <v>5.3125</v>
      </c>
      <c r="L899" s="9">
        <v>2.4999000000000002</v>
      </c>
      <c r="M899" s="9">
        <v>3.4350000000000001</v>
      </c>
      <c r="N899" s="9">
        <v>2.8574999999999999</v>
      </c>
      <c r="O899" s="9">
        <v>7.7454999999999998</v>
      </c>
      <c r="P899" s="9">
        <v>3.6878500000000001</v>
      </c>
      <c r="Q899" s="9">
        <v>4.827</v>
      </c>
      <c r="R899" s="9">
        <v>2.4667771649999999</v>
      </c>
      <c r="S899" s="9">
        <v>2.272173445</v>
      </c>
      <c r="T899" s="9">
        <v>3.8495181599999997</v>
      </c>
      <c r="U899" s="9">
        <v>2.3364223200000001</v>
      </c>
      <c r="V899" s="9">
        <v>3.3060762750000001</v>
      </c>
      <c r="W899" s="9">
        <v>4.9008002299999998</v>
      </c>
      <c r="X899" s="9">
        <v>5.0157667500000001</v>
      </c>
      <c r="Y899" s="9">
        <v>4.4114389049999998</v>
      </c>
      <c r="Z899" s="9">
        <v>3.3090179750000002</v>
      </c>
      <c r="AA899" s="9">
        <v>3.3252005950000001</v>
      </c>
      <c r="AB899" s="9">
        <v>5.6323360650000005</v>
      </c>
      <c r="AC899" s="9">
        <v>2.8034390949999999</v>
      </c>
      <c r="AD899" s="9">
        <v>4.4881303099999998</v>
      </c>
      <c r="AE899" s="9">
        <v>2.1869934300000002</v>
      </c>
      <c r="AF899" s="9">
        <v>2.7787242450000003</v>
      </c>
      <c r="AG899" s="9">
        <v>2.2042720299999998</v>
      </c>
      <c r="AH899" s="9">
        <v>3.8679119200000001</v>
      </c>
      <c r="AI899" s="9">
        <v>2.9641786000000003</v>
      </c>
      <c r="AJ899" s="9">
        <v>2.3266278750000002</v>
      </c>
      <c r="AK899" s="9">
        <v>3.8122943449999998</v>
      </c>
      <c r="AL899" s="9">
        <v>5.6434629100000002</v>
      </c>
      <c r="AM899" s="9">
        <v>4.82929706</v>
      </c>
      <c r="AN899" s="9">
        <v>6.6554248449999998</v>
      </c>
      <c r="AO899" s="9">
        <v>2.8487454550000004</v>
      </c>
      <c r="AP899" s="9">
        <v>2.6857090850000001</v>
      </c>
      <c r="AQ899" s="9">
        <v>3.8260545449999999</v>
      </c>
      <c r="AR899" s="9">
        <v>3.1374199049999998</v>
      </c>
      <c r="AS899" s="9">
        <v>3.2087908199999999</v>
      </c>
      <c r="AT899" s="9">
        <v>7.0163800350000001</v>
      </c>
      <c r="AU899" s="9">
        <v>3.6760166750000001</v>
      </c>
      <c r="AV899" s="9">
        <v>4.6525073699999995</v>
      </c>
      <c r="AW899" s="9">
        <v>2.2139100850000002</v>
      </c>
      <c r="AX899" s="9">
        <v>2.040246765</v>
      </c>
      <c r="AY899" s="9">
        <v>3.5095924299999997</v>
      </c>
      <c r="AZ899" s="9">
        <v>2.0734521300000002</v>
      </c>
      <c r="BA899" s="9">
        <v>2.9121419200000003</v>
      </c>
      <c r="BB899" s="9">
        <v>4.4041508199999999</v>
      </c>
      <c r="BC899" s="9">
        <v>4.38233988</v>
      </c>
      <c r="BD899" s="9">
        <v>3.8792998999999999</v>
      </c>
      <c r="BE899" s="9">
        <v>2.8917341599999999</v>
      </c>
      <c r="BF899" s="9">
        <v>2.9292724150000002</v>
      </c>
      <c r="BG899" s="9">
        <v>4.9314701949999993</v>
      </c>
      <c r="BH899" s="9">
        <v>2.4814927149999999</v>
      </c>
      <c r="BI899" s="9">
        <v>3.9481156450000001</v>
      </c>
      <c r="BJ899" s="9">
        <v>1.9691789900000001</v>
      </c>
      <c r="BK899" s="9">
        <v>2.48392334</v>
      </c>
      <c r="BL899" s="9">
        <v>1.95642585</v>
      </c>
      <c r="BM899" s="9">
        <v>3.4165412000000002</v>
      </c>
      <c r="BN899" s="9">
        <v>2.6309524199999998</v>
      </c>
      <c r="BO899" s="9">
        <v>2.1228943449999997</v>
      </c>
      <c r="BP899" s="9">
        <v>3.3878362850000001</v>
      </c>
      <c r="BQ899" s="9">
        <v>4.9640568949999997</v>
      </c>
      <c r="BR899" s="9">
        <v>4.2455312999999997</v>
      </c>
      <c r="BS899" s="9">
        <v>5.7985064450000001</v>
      </c>
      <c r="BT899" s="9">
        <v>2.5318414050000002</v>
      </c>
      <c r="BU899" s="9">
        <v>2.3822900950000001</v>
      </c>
      <c r="BV899" s="9">
        <v>3.32189303</v>
      </c>
      <c r="BW899" s="9">
        <v>2.7839291799999999</v>
      </c>
      <c r="BX899" s="9">
        <v>2.8973723200000001</v>
      </c>
      <c r="BY899" s="9">
        <v>6.1247294700000001</v>
      </c>
      <c r="BZ899" s="9">
        <v>3.2693554549999999</v>
      </c>
      <c r="CA899" s="9">
        <v>4.0436580549999999</v>
      </c>
      <c r="CB899" s="9">
        <v>1.9518901</v>
      </c>
      <c r="CC899" s="9">
        <v>1.8015888849999999</v>
      </c>
      <c r="CD899" s="9">
        <v>3.0767163699999998</v>
      </c>
      <c r="CE899" s="9">
        <v>1.8275424149999999</v>
      </c>
      <c r="CF899" s="9">
        <v>2.5215358499999998</v>
      </c>
      <c r="CG899" s="9">
        <v>3.8458292050000003</v>
      </c>
      <c r="CH899" s="9">
        <v>3.82307525</v>
      </c>
      <c r="CI899" s="9">
        <v>3.3714300049999997</v>
      </c>
      <c r="CJ899" s="9">
        <v>2.54759242</v>
      </c>
      <c r="CK899" s="9">
        <v>2.55948697</v>
      </c>
      <c r="CL899" s="9">
        <v>4.2911274750000006</v>
      </c>
      <c r="CM899" s="9">
        <v>2.1672886950000003</v>
      </c>
      <c r="CN899" s="9">
        <v>3.4274059650000002</v>
      </c>
      <c r="CO899" s="9">
        <v>1.74977363</v>
      </c>
      <c r="CP899" s="9">
        <v>2.2238607149999998</v>
      </c>
      <c r="CQ899" s="9">
        <v>1.71730333</v>
      </c>
      <c r="CR899" s="9">
        <v>2.9803911049999998</v>
      </c>
      <c r="CS899" s="9">
        <v>2.3153123249999998</v>
      </c>
      <c r="CT899" s="9">
        <v>1.9060432350000001</v>
      </c>
      <c r="CU899" s="9">
        <v>2.9554144399999998</v>
      </c>
      <c r="CV899" s="9">
        <v>4.3110509950000004</v>
      </c>
      <c r="CW899" s="9">
        <v>3.6861320149999997</v>
      </c>
      <c r="CX899" s="9">
        <v>4.9875004999999994</v>
      </c>
      <c r="CY899" s="9">
        <v>2.2336630450000001</v>
      </c>
      <c r="CZ899" s="9">
        <v>2.0935485900000002</v>
      </c>
      <c r="DA899" s="9">
        <v>2.8683599950000001</v>
      </c>
      <c r="DB899" s="9">
        <v>2.4678159550000003</v>
      </c>
      <c r="DC899" s="9">
        <v>2.5815603899999999</v>
      </c>
      <c r="DD899" s="9">
        <v>5.2863057750000007</v>
      </c>
      <c r="DE899" s="9">
        <v>2.8647324049999998</v>
      </c>
      <c r="DF899" s="9">
        <v>3.4815569600000003</v>
      </c>
      <c r="DG899" s="9">
        <v>1.5939458549999999</v>
      </c>
      <c r="DH899" s="9">
        <v>1.4757399950000001</v>
      </c>
      <c r="DI899" s="9">
        <v>2.5009665600000002</v>
      </c>
      <c r="DJ899" s="9">
        <v>1.49639455</v>
      </c>
      <c r="DK899" s="9">
        <v>2.0103954499999999</v>
      </c>
      <c r="DL899" s="9">
        <v>3.1069490850000001</v>
      </c>
      <c r="DM899" s="9">
        <v>3.0860652500000003</v>
      </c>
      <c r="DN899" s="9">
        <v>2.7110056450000002</v>
      </c>
      <c r="DO899" s="9">
        <v>2.0881145499999998</v>
      </c>
      <c r="DP899" s="9">
        <v>2.066121925</v>
      </c>
      <c r="DQ899" s="9">
        <v>3.4522145449999999</v>
      </c>
      <c r="DR899" s="9">
        <v>1.751967585</v>
      </c>
      <c r="DS899" s="9">
        <v>2.75490667</v>
      </c>
      <c r="DT899" s="9">
        <v>1.4461199</v>
      </c>
      <c r="DU899" s="9">
        <v>1.8625312049999998</v>
      </c>
      <c r="DV899" s="9">
        <v>1.4028877749999999</v>
      </c>
      <c r="DW899" s="9">
        <v>2.4086812099999997</v>
      </c>
      <c r="DX899" s="9">
        <v>1.8882212199999999</v>
      </c>
      <c r="DY899" s="9">
        <v>1.60063131</v>
      </c>
      <c r="DZ899" s="9">
        <v>2.386565745</v>
      </c>
      <c r="EA899" s="9">
        <v>3.4651432250000003</v>
      </c>
      <c r="EB899" s="9">
        <v>2.96411121</v>
      </c>
      <c r="EC899" s="9">
        <v>3.957469175</v>
      </c>
      <c r="ED899" s="9">
        <v>1.8314244400000002</v>
      </c>
      <c r="EE899" s="9">
        <v>1.708445365</v>
      </c>
      <c r="EF899" s="9">
        <v>2.2919556650000001</v>
      </c>
      <c r="EG899" s="9">
        <v>2.0378601950000004</v>
      </c>
      <c r="EH899" s="9">
        <v>2.1468234349999999</v>
      </c>
      <c r="EI899" s="9">
        <v>4.2079571549999999</v>
      </c>
      <c r="EJ899" s="9">
        <v>2.3268154550000002</v>
      </c>
      <c r="EK899" s="9">
        <v>2.77882242</v>
      </c>
    </row>
    <row r="900" spans="1:141" x14ac:dyDescent="0.2">
      <c r="A900">
        <v>896</v>
      </c>
      <c r="B900" s="9">
        <v>1.38628</v>
      </c>
      <c r="C900" s="9">
        <v>3.6769193330851393</v>
      </c>
      <c r="D900" s="9">
        <v>1.7075199999999999</v>
      </c>
      <c r="E900" s="9">
        <v>2.242</v>
      </c>
      <c r="F900" s="9">
        <v>1.6460759493670887</v>
      </c>
      <c r="G900" s="9">
        <v>2.6988000000000003</v>
      </c>
      <c r="H900" s="9">
        <v>2.180288</v>
      </c>
      <c r="I900" s="9">
        <v>2.4775999999999998</v>
      </c>
      <c r="J900" s="9">
        <v>2.1212</v>
      </c>
      <c r="K900" s="9">
        <v>5.3199999999999994</v>
      </c>
      <c r="L900" s="9">
        <v>2.5045200000000003</v>
      </c>
      <c r="M900" s="9">
        <v>3.4420000000000002</v>
      </c>
      <c r="N900" s="9">
        <v>2.8640000000000003</v>
      </c>
      <c r="O900" s="9">
        <v>7.7564000000000002</v>
      </c>
      <c r="P900" s="9">
        <v>3.6960800000000003</v>
      </c>
      <c r="Q900" s="9">
        <v>4.8376000000000001</v>
      </c>
      <c r="R900" s="9">
        <v>2.4713818320000001</v>
      </c>
      <c r="S900" s="9">
        <v>2.2764587760000001</v>
      </c>
      <c r="T900" s="9">
        <v>3.8568146080000001</v>
      </c>
      <c r="U900" s="9">
        <v>2.340817876</v>
      </c>
      <c r="V900" s="9">
        <v>3.3121809400000002</v>
      </c>
      <c r="W900" s="9">
        <v>4.9089200039999996</v>
      </c>
      <c r="X900" s="9">
        <v>5.0253334199999999</v>
      </c>
      <c r="Y900" s="9">
        <v>4.4191111239999996</v>
      </c>
      <c r="Z900" s="9">
        <v>3.3152144199999998</v>
      </c>
      <c r="AA900" s="9">
        <v>3.3310405959999998</v>
      </c>
      <c r="AB900" s="9">
        <v>5.6432289520000003</v>
      </c>
      <c r="AC900" s="9">
        <v>2.808551316</v>
      </c>
      <c r="AD900" s="9">
        <v>4.4968643079999993</v>
      </c>
      <c r="AE900" s="9">
        <v>2.1911147639999999</v>
      </c>
      <c r="AF900" s="9">
        <v>2.7839393559999999</v>
      </c>
      <c r="AG900" s="9">
        <v>2.2083375840000001</v>
      </c>
      <c r="AH900" s="9">
        <v>3.875249476</v>
      </c>
      <c r="AI900" s="9">
        <v>2.96954282</v>
      </c>
      <c r="AJ900" s="9">
        <v>2.3310223200000002</v>
      </c>
      <c r="AK900" s="9">
        <v>3.818915456</v>
      </c>
      <c r="AL900" s="9">
        <v>5.6536102480000006</v>
      </c>
      <c r="AM900" s="9">
        <v>4.8377177279999994</v>
      </c>
      <c r="AN900" s="9">
        <v>6.6668199560000003</v>
      </c>
      <c r="AO900" s="9">
        <v>2.8539163440000004</v>
      </c>
      <c r="AP900" s="9">
        <v>2.690727308</v>
      </c>
      <c r="AQ900" s="9">
        <v>3.8331236560000002</v>
      </c>
      <c r="AR900" s="9">
        <v>3.1428159039999999</v>
      </c>
      <c r="AS900" s="9">
        <v>3.214712596</v>
      </c>
      <c r="AT900" s="9">
        <v>7.0291840280000004</v>
      </c>
      <c r="AU900" s="9">
        <v>3.68213334</v>
      </c>
      <c r="AV900" s="9">
        <v>4.6613660359999995</v>
      </c>
      <c r="AW900" s="9">
        <v>2.2180480880000002</v>
      </c>
      <c r="AX900" s="9">
        <v>2.0441174319999997</v>
      </c>
      <c r="AY900" s="9">
        <v>3.5162739839999997</v>
      </c>
      <c r="AZ900" s="9">
        <v>2.077361684</v>
      </c>
      <c r="BA900" s="9">
        <v>2.9175534760000001</v>
      </c>
      <c r="BB900" s="9">
        <v>4.4114805960000005</v>
      </c>
      <c r="BC900" s="9">
        <v>4.3907518840000002</v>
      </c>
      <c r="BD900" s="9">
        <v>3.8860798999999999</v>
      </c>
      <c r="BE900" s="9">
        <v>2.8971872680000001</v>
      </c>
      <c r="BF900" s="9">
        <v>2.9344179720000003</v>
      </c>
      <c r="BG900" s="9">
        <v>4.9410561959999999</v>
      </c>
      <c r="BH900" s="9">
        <v>2.4860342719999999</v>
      </c>
      <c r="BI900" s="9">
        <v>3.955772536</v>
      </c>
      <c r="BJ900" s="9">
        <v>1.9729032120000001</v>
      </c>
      <c r="BK900" s="9">
        <v>2.4886186719999999</v>
      </c>
      <c r="BL900" s="9">
        <v>1.9600607400000001</v>
      </c>
      <c r="BM900" s="9">
        <v>3.4230329800000003</v>
      </c>
      <c r="BN900" s="9">
        <v>2.635761976</v>
      </c>
      <c r="BO900" s="9">
        <v>2.1269154559999999</v>
      </c>
      <c r="BP900" s="9">
        <v>3.3937489479999998</v>
      </c>
      <c r="BQ900" s="9">
        <v>4.9730053359999999</v>
      </c>
      <c r="BR900" s="9">
        <v>4.2529850799999993</v>
      </c>
      <c r="BS900" s="9">
        <v>5.8086053360000003</v>
      </c>
      <c r="BT900" s="9">
        <v>2.5364731840000001</v>
      </c>
      <c r="BU900" s="9">
        <v>2.3867520959999999</v>
      </c>
      <c r="BV900" s="9">
        <v>3.3280743639999999</v>
      </c>
      <c r="BW900" s="9">
        <v>2.7887434039999999</v>
      </c>
      <c r="BX900" s="9">
        <v>2.9027378760000002</v>
      </c>
      <c r="BY900" s="9">
        <v>6.1361036960000002</v>
      </c>
      <c r="BZ900" s="9">
        <v>3.2748443439999999</v>
      </c>
      <c r="CA900" s="9">
        <v>4.051406504</v>
      </c>
      <c r="CB900" s="9">
        <v>1.9555521</v>
      </c>
      <c r="CC900" s="9">
        <v>1.8050311079999999</v>
      </c>
      <c r="CD900" s="9">
        <v>3.0826130359999997</v>
      </c>
      <c r="CE900" s="9">
        <v>1.8309939719999999</v>
      </c>
      <c r="CF900" s="9">
        <v>2.5262687399999999</v>
      </c>
      <c r="CG900" s="9">
        <v>3.8522634240000002</v>
      </c>
      <c r="CH900" s="9">
        <v>3.83046014</v>
      </c>
      <c r="CI900" s="9">
        <v>3.3773440039999998</v>
      </c>
      <c r="CJ900" s="9">
        <v>2.5524339760000001</v>
      </c>
      <c r="CK900" s="9">
        <v>2.5639896359999996</v>
      </c>
      <c r="CL900" s="9">
        <v>4.29950192</v>
      </c>
      <c r="CM900" s="9">
        <v>2.1712709160000001</v>
      </c>
      <c r="CN900" s="9">
        <v>3.434044852</v>
      </c>
      <c r="CO900" s="9">
        <v>1.7530989639999999</v>
      </c>
      <c r="CP900" s="9">
        <v>2.2280884919999999</v>
      </c>
      <c r="CQ900" s="9">
        <v>1.720522664</v>
      </c>
      <c r="CR900" s="9">
        <v>2.9860728839999999</v>
      </c>
      <c r="CS900" s="9">
        <v>2.31956988</v>
      </c>
      <c r="CT900" s="9">
        <v>1.909674568</v>
      </c>
      <c r="CU900" s="9">
        <v>2.960611552</v>
      </c>
      <c r="CV900" s="9">
        <v>4.318840776</v>
      </c>
      <c r="CW900" s="9">
        <v>3.6926255719999999</v>
      </c>
      <c r="CX900" s="9">
        <v>4.9963204999999995</v>
      </c>
      <c r="CY900" s="9">
        <v>2.2377703759999998</v>
      </c>
      <c r="CZ900" s="9">
        <v>2.0974788119999999</v>
      </c>
      <c r="DA900" s="9">
        <v>2.873727996</v>
      </c>
      <c r="DB900" s="9">
        <v>2.4720928440000001</v>
      </c>
      <c r="DC900" s="9">
        <v>2.5863683920000002</v>
      </c>
      <c r="DD900" s="9">
        <v>5.2962846600000004</v>
      </c>
      <c r="DE900" s="9">
        <v>2.8695859640000001</v>
      </c>
      <c r="DF900" s="9">
        <v>3.488245628</v>
      </c>
      <c r="DG900" s="9">
        <v>1.5969567439999999</v>
      </c>
      <c r="DH900" s="9">
        <v>1.478591996</v>
      </c>
      <c r="DI900" s="9">
        <v>2.5058132280000001</v>
      </c>
      <c r="DJ900" s="9">
        <v>1.4992356600000001</v>
      </c>
      <c r="DK900" s="9">
        <v>2.0142363400000001</v>
      </c>
      <c r="DL900" s="9">
        <v>3.1121993080000001</v>
      </c>
      <c r="DM900" s="9">
        <v>3.0920921400000001</v>
      </c>
      <c r="DN900" s="9">
        <v>2.7158045360000003</v>
      </c>
      <c r="DO900" s="9">
        <v>2.0921316599999997</v>
      </c>
      <c r="DP900" s="9">
        <v>2.0697774799999999</v>
      </c>
      <c r="DQ900" s="9">
        <v>3.4590116559999999</v>
      </c>
      <c r="DR900" s="9">
        <v>1.7552140280000001</v>
      </c>
      <c r="DS900" s="9">
        <v>2.7602453360000001</v>
      </c>
      <c r="DT900" s="9">
        <v>1.4488958999999999</v>
      </c>
      <c r="DU900" s="9">
        <v>1.8661049839999999</v>
      </c>
      <c r="DV900" s="9">
        <v>1.4055502199999999</v>
      </c>
      <c r="DW900" s="9">
        <v>2.4133049879999997</v>
      </c>
      <c r="DX900" s="9">
        <v>1.8917369959999999</v>
      </c>
      <c r="DY900" s="9">
        <v>1.6037050879999999</v>
      </c>
      <c r="DZ900" s="9">
        <v>2.3908126360000002</v>
      </c>
      <c r="EA900" s="9">
        <v>3.4714345600000001</v>
      </c>
      <c r="EB900" s="9">
        <v>2.9693689879999998</v>
      </c>
      <c r="EC900" s="9">
        <v>3.9646154</v>
      </c>
      <c r="ED900" s="9">
        <v>1.8348195520000001</v>
      </c>
      <c r="EE900" s="9">
        <v>1.711676252</v>
      </c>
      <c r="EF900" s="9">
        <v>2.2962845519999999</v>
      </c>
      <c r="EG900" s="9">
        <v>2.0414081960000003</v>
      </c>
      <c r="EH900" s="9">
        <v>2.150858768</v>
      </c>
      <c r="EI900" s="9">
        <v>4.2160858240000003</v>
      </c>
      <c r="EJ900" s="9">
        <v>2.3308123440000004</v>
      </c>
      <c r="EK900" s="9">
        <v>2.7841779760000001</v>
      </c>
    </row>
    <row r="901" spans="1:141" x14ac:dyDescent="0.2">
      <c r="A901">
        <v>897</v>
      </c>
      <c r="B901" s="9">
        <v>1.3892099999999998</v>
      </c>
      <c r="C901" s="9">
        <v>3.6820187581247499</v>
      </c>
      <c r="D901" s="9">
        <v>1.7111399999999999</v>
      </c>
      <c r="E901" s="9">
        <v>2.24675</v>
      </c>
      <c r="F901" s="9">
        <v>1.6498734177215191</v>
      </c>
      <c r="G901" s="9">
        <v>2.7041000000000004</v>
      </c>
      <c r="H901" s="9">
        <v>2.185216</v>
      </c>
      <c r="I901" s="9">
        <v>2.4832000000000001</v>
      </c>
      <c r="J901" s="9">
        <v>2.1259000000000001</v>
      </c>
      <c r="K901" s="9">
        <v>5.3274999999999997</v>
      </c>
      <c r="L901" s="9">
        <v>2.5091399999999999</v>
      </c>
      <c r="M901" s="9">
        <v>3.4490000000000003</v>
      </c>
      <c r="N901" s="9">
        <v>2.8705000000000003</v>
      </c>
      <c r="O901" s="9">
        <v>7.7672999999999996</v>
      </c>
      <c r="P901" s="9">
        <v>3.70431</v>
      </c>
      <c r="Q901" s="9">
        <v>4.8482000000000003</v>
      </c>
      <c r="R901" s="9">
        <v>2.4759864989999998</v>
      </c>
      <c r="S901" s="9">
        <v>2.2807441069999999</v>
      </c>
      <c r="T901" s="9">
        <v>3.864111056</v>
      </c>
      <c r="U901" s="9">
        <v>2.345213432</v>
      </c>
      <c r="V901" s="9">
        <v>3.3182856049999998</v>
      </c>
      <c r="W901" s="9">
        <v>4.9170397780000004</v>
      </c>
      <c r="X901" s="9">
        <v>5.0349000900000007</v>
      </c>
      <c r="Y901" s="9">
        <v>4.4267833429999994</v>
      </c>
      <c r="Z901" s="9">
        <v>3.3214108649999998</v>
      </c>
      <c r="AA901" s="9">
        <v>3.3368805969999999</v>
      </c>
      <c r="AB901" s="9">
        <v>5.6541218390000001</v>
      </c>
      <c r="AC901" s="9">
        <v>2.813663537</v>
      </c>
      <c r="AD901" s="9">
        <v>4.5055983059999996</v>
      </c>
      <c r="AE901" s="9">
        <v>2.1952360980000001</v>
      </c>
      <c r="AF901" s="9">
        <v>2.7891544669999999</v>
      </c>
      <c r="AG901" s="9">
        <v>2.212403138</v>
      </c>
      <c r="AH901" s="9">
        <v>3.882587032</v>
      </c>
      <c r="AI901" s="9">
        <v>2.9749070400000002</v>
      </c>
      <c r="AJ901" s="9">
        <v>2.3354167650000002</v>
      </c>
      <c r="AK901" s="9">
        <v>3.8255365669999999</v>
      </c>
      <c r="AL901" s="9">
        <v>5.663757586</v>
      </c>
      <c r="AM901" s="9">
        <v>4.8461383959999997</v>
      </c>
      <c r="AN901" s="9">
        <v>6.678215067</v>
      </c>
      <c r="AO901" s="9">
        <v>2.8590872330000003</v>
      </c>
      <c r="AP901" s="9">
        <v>2.695745531</v>
      </c>
      <c r="AQ901" s="9">
        <v>3.840192767</v>
      </c>
      <c r="AR901" s="9">
        <v>3.148211903</v>
      </c>
      <c r="AS901" s="9">
        <v>3.2206343720000001</v>
      </c>
      <c r="AT901" s="9">
        <v>7.0419880209999999</v>
      </c>
      <c r="AU901" s="9">
        <v>3.688250005</v>
      </c>
      <c r="AV901" s="9">
        <v>4.6702247019999996</v>
      </c>
      <c r="AW901" s="9">
        <v>2.2221860910000002</v>
      </c>
      <c r="AX901" s="9">
        <v>2.0479880989999999</v>
      </c>
      <c r="AY901" s="9">
        <v>3.5229555379999997</v>
      </c>
      <c r="AZ901" s="9">
        <v>2.0812712380000002</v>
      </c>
      <c r="BA901" s="9">
        <v>2.922965032</v>
      </c>
      <c r="BB901" s="9">
        <v>4.4188103720000003</v>
      </c>
      <c r="BC901" s="9">
        <v>4.3991638880000004</v>
      </c>
      <c r="BD901" s="9">
        <v>3.8928598999999999</v>
      </c>
      <c r="BE901" s="9">
        <v>2.9026403759999999</v>
      </c>
      <c r="BF901" s="9">
        <v>2.9395635290000004</v>
      </c>
      <c r="BG901" s="9">
        <v>4.9506421969999996</v>
      </c>
      <c r="BH901" s="9">
        <v>2.490575829</v>
      </c>
      <c r="BI901" s="9">
        <v>3.9634294269999999</v>
      </c>
      <c r="BJ901" s="9">
        <v>1.9766274340000001</v>
      </c>
      <c r="BK901" s="9">
        <v>2.4933140040000001</v>
      </c>
      <c r="BL901" s="9">
        <v>1.9636956300000001</v>
      </c>
      <c r="BM901" s="9">
        <v>3.4295247600000001</v>
      </c>
      <c r="BN901" s="9">
        <v>2.6405715320000001</v>
      </c>
      <c r="BO901" s="9">
        <v>2.130936567</v>
      </c>
      <c r="BP901" s="9">
        <v>3.399661611</v>
      </c>
      <c r="BQ901" s="9">
        <v>4.9819537770000002</v>
      </c>
      <c r="BR901" s="9">
        <v>4.2604388599999998</v>
      </c>
      <c r="BS901" s="9">
        <v>5.8187042270000005</v>
      </c>
      <c r="BT901" s="9">
        <v>2.541104963</v>
      </c>
      <c r="BU901" s="9">
        <v>2.3912140970000002</v>
      </c>
      <c r="BV901" s="9">
        <v>3.3342556979999998</v>
      </c>
      <c r="BW901" s="9">
        <v>2.7935576279999998</v>
      </c>
      <c r="BX901" s="9">
        <v>2.9081034320000003</v>
      </c>
      <c r="BY901" s="9">
        <v>6.1474779220000002</v>
      </c>
      <c r="BZ901" s="9">
        <v>3.2803332329999999</v>
      </c>
      <c r="CA901" s="9">
        <v>4.0591549530000002</v>
      </c>
      <c r="CB901" s="9">
        <v>1.9592141000000001</v>
      </c>
      <c r="CC901" s="9">
        <v>1.8084733310000001</v>
      </c>
      <c r="CD901" s="9">
        <v>3.0885097020000001</v>
      </c>
      <c r="CE901" s="9">
        <v>1.8344455289999999</v>
      </c>
      <c r="CF901" s="9">
        <v>2.53100163</v>
      </c>
      <c r="CG901" s="9">
        <v>3.8586976430000002</v>
      </c>
      <c r="CH901" s="9">
        <v>3.83784503</v>
      </c>
      <c r="CI901" s="9">
        <v>3.3832580029999999</v>
      </c>
      <c r="CJ901" s="9">
        <v>2.5572755320000002</v>
      </c>
      <c r="CK901" s="9">
        <v>2.5684923019999997</v>
      </c>
      <c r="CL901" s="9">
        <v>4.3078763650000003</v>
      </c>
      <c r="CM901" s="9">
        <v>2.1752531370000003</v>
      </c>
      <c r="CN901" s="9">
        <v>3.4406837390000002</v>
      </c>
      <c r="CO901" s="9">
        <v>1.756424298</v>
      </c>
      <c r="CP901" s="9">
        <v>2.232316269</v>
      </c>
      <c r="CQ901" s="9">
        <v>1.7237419979999999</v>
      </c>
      <c r="CR901" s="9">
        <v>2.991754663</v>
      </c>
      <c r="CS901" s="9">
        <v>2.3238274350000001</v>
      </c>
      <c r="CT901" s="9">
        <v>1.913305901</v>
      </c>
      <c r="CU901" s="9">
        <v>2.9658086639999999</v>
      </c>
      <c r="CV901" s="9">
        <v>4.3266305570000005</v>
      </c>
      <c r="CW901" s="9">
        <v>3.6991191289999996</v>
      </c>
      <c r="CX901" s="9">
        <v>5.0051404999999995</v>
      </c>
      <c r="CY901" s="9">
        <v>2.241877707</v>
      </c>
      <c r="CZ901" s="9">
        <v>2.101409034</v>
      </c>
      <c r="DA901" s="9">
        <v>2.8790959969999999</v>
      </c>
      <c r="DB901" s="9">
        <v>2.4763697330000003</v>
      </c>
      <c r="DC901" s="9">
        <v>2.5911763940000001</v>
      </c>
      <c r="DD901" s="9">
        <v>5.3062635450000002</v>
      </c>
      <c r="DE901" s="9">
        <v>2.8744395229999999</v>
      </c>
      <c r="DF901" s="9">
        <v>3.4949342960000003</v>
      </c>
      <c r="DG901" s="9">
        <v>1.5999676329999999</v>
      </c>
      <c r="DH901" s="9">
        <v>1.481443997</v>
      </c>
      <c r="DI901" s="9">
        <v>2.5106598959999999</v>
      </c>
      <c r="DJ901" s="9">
        <v>1.50207677</v>
      </c>
      <c r="DK901" s="9">
        <v>2.0180772299999998</v>
      </c>
      <c r="DL901" s="9">
        <v>3.1174495310000001</v>
      </c>
      <c r="DM901" s="9">
        <v>3.0981190300000003</v>
      </c>
      <c r="DN901" s="9">
        <v>2.7206034270000004</v>
      </c>
      <c r="DO901" s="9">
        <v>2.0961487700000001</v>
      </c>
      <c r="DP901" s="9">
        <v>2.0734330349999999</v>
      </c>
      <c r="DQ901" s="9">
        <v>3.465808767</v>
      </c>
      <c r="DR901" s="9">
        <v>1.758460471</v>
      </c>
      <c r="DS901" s="9">
        <v>2.7655840020000002</v>
      </c>
      <c r="DT901" s="9">
        <v>1.4516719</v>
      </c>
      <c r="DU901" s="9">
        <v>1.869678763</v>
      </c>
      <c r="DV901" s="9">
        <v>1.408212665</v>
      </c>
      <c r="DW901" s="9">
        <v>2.4179287659999997</v>
      </c>
      <c r="DX901" s="9">
        <v>1.8952527720000001</v>
      </c>
      <c r="DY901" s="9">
        <v>1.606778866</v>
      </c>
      <c r="DZ901" s="9">
        <v>2.3950595269999999</v>
      </c>
      <c r="EA901" s="9">
        <v>3.4777258950000003</v>
      </c>
      <c r="EB901" s="9">
        <v>2.9746267660000001</v>
      </c>
      <c r="EC901" s="9">
        <v>3.9717616249999996</v>
      </c>
      <c r="ED901" s="9">
        <v>1.8382146640000001</v>
      </c>
      <c r="EE901" s="9">
        <v>1.7149071389999999</v>
      </c>
      <c r="EF901" s="9">
        <v>2.3006134390000001</v>
      </c>
      <c r="EG901" s="9">
        <v>2.0449561970000003</v>
      </c>
      <c r="EH901" s="9">
        <v>2.154894101</v>
      </c>
      <c r="EI901" s="9">
        <v>4.2242144929999998</v>
      </c>
      <c r="EJ901" s="9">
        <v>2.3348092330000001</v>
      </c>
      <c r="EK901" s="9">
        <v>2.7895335320000001</v>
      </c>
    </row>
    <row r="902" spans="1:141" x14ac:dyDescent="0.2">
      <c r="A902">
        <v>898</v>
      </c>
      <c r="B902" s="9">
        <v>1.3921399999999999</v>
      </c>
      <c r="C902" s="9">
        <v>3.6871181831643605</v>
      </c>
      <c r="D902" s="9">
        <v>1.7147600000000001</v>
      </c>
      <c r="E902" s="9">
        <v>2.2515000000000001</v>
      </c>
      <c r="F902" s="9">
        <v>1.6536708860759493</v>
      </c>
      <c r="G902" s="9">
        <v>2.7094</v>
      </c>
      <c r="H902" s="9">
        <v>2.1901440000000001</v>
      </c>
      <c r="I902" s="9">
        <v>2.4887999999999999</v>
      </c>
      <c r="J902" s="9">
        <v>2.1306000000000003</v>
      </c>
      <c r="K902" s="9">
        <v>5.335</v>
      </c>
      <c r="L902" s="9">
        <v>2.51376</v>
      </c>
      <c r="M902" s="9">
        <v>3.4560000000000004</v>
      </c>
      <c r="N902" s="9">
        <v>2.8770000000000002</v>
      </c>
      <c r="O902" s="9">
        <v>7.7782</v>
      </c>
      <c r="P902" s="9">
        <v>3.7125400000000002</v>
      </c>
      <c r="Q902" s="9">
        <v>4.8587999999999996</v>
      </c>
      <c r="R902" s="9">
        <v>2.480591166</v>
      </c>
      <c r="S902" s="9">
        <v>2.285029438</v>
      </c>
      <c r="T902" s="9">
        <v>3.871407504</v>
      </c>
      <c r="U902" s="9">
        <v>2.349608988</v>
      </c>
      <c r="V902" s="9">
        <v>3.3243902699999999</v>
      </c>
      <c r="W902" s="9">
        <v>4.9251595520000002</v>
      </c>
      <c r="X902" s="9">
        <v>5.0444667600000006</v>
      </c>
      <c r="Y902" s="9">
        <v>4.4344555620000001</v>
      </c>
      <c r="Z902" s="9">
        <v>3.3276073099999999</v>
      </c>
      <c r="AA902" s="9">
        <v>3.3427205980000001</v>
      </c>
      <c r="AB902" s="9">
        <v>5.6650147260000008</v>
      </c>
      <c r="AC902" s="9">
        <v>2.8187757579999997</v>
      </c>
      <c r="AD902" s="9">
        <v>4.5143323039999999</v>
      </c>
      <c r="AE902" s="9">
        <v>2.1993574320000002</v>
      </c>
      <c r="AF902" s="9">
        <v>2.794369578</v>
      </c>
      <c r="AG902" s="9">
        <v>2.2164686919999999</v>
      </c>
      <c r="AH902" s="9">
        <v>3.889924588</v>
      </c>
      <c r="AI902" s="9">
        <v>2.9802712600000003</v>
      </c>
      <c r="AJ902" s="9">
        <v>2.3398112100000001</v>
      </c>
      <c r="AK902" s="9">
        <v>3.8321576779999997</v>
      </c>
      <c r="AL902" s="9">
        <v>5.6739049240000003</v>
      </c>
      <c r="AM902" s="9">
        <v>4.854559064</v>
      </c>
      <c r="AN902" s="9">
        <v>6.6896101779999997</v>
      </c>
      <c r="AO902" s="9">
        <v>2.8642581220000003</v>
      </c>
      <c r="AP902" s="9">
        <v>2.700763754</v>
      </c>
      <c r="AQ902" s="9">
        <v>3.8472618779999999</v>
      </c>
      <c r="AR902" s="9">
        <v>3.1536079019999996</v>
      </c>
      <c r="AS902" s="9">
        <v>3.2265561479999998</v>
      </c>
      <c r="AT902" s="9">
        <v>7.0547920140000002</v>
      </c>
      <c r="AU902" s="9">
        <v>3.69436667</v>
      </c>
      <c r="AV902" s="9">
        <v>4.6790833679999997</v>
      </c>
      <c r="AW902" s="9">
        <v>2.2263240940000002</v>
      </c>
      <c r="AX902" s="9">
        <v>2.0518587660000001</v>
      </c>
      <c r="AY902" s="9">
        <v>3.5296370919999998</v>
      </c>
      <c r="AZ902" s="9">
        <v>2.0851807920000001</v>
      </c>
      <c r="BA902" s="9">
        <v>2.9283765879999999</v>
      </c>
      <c r="BB902" s="9">
        <v>4.426140148</v>
      </c>
      <c r="BC902" s="9">
        <v>4.4075758919999997</v>
      </c>
      <c r="BD902" s="9">
        <v>3.8996398999999999</v>
      </c>
      <c r="BE902" s="9">
        <v>2.9080934840000001</v>
      </c>
      <c r="BF902" s="9">
        <v>2.944709086</v>
      </c>
      <c r="BG902" s="9">
        <v>4.9602281979999994</v>
      </c>
      <c r="BH902" s="9">
        <v>2.495117386</v>
      </c>
      <c r="BI902" s="9">
        <v>3.9710863180000002</v>
      </c>
      <c r="BJ902" s="9">
        <v>1.9803516560000001</v>
      </c>
      <c r="BK902" s="9">
        <v>2.498009336</v>
      </c>
      <c r="BL902" s="9">
        <v>1.96733052</v>
      </c>
      <c r="BM902" s="9">
        <v>3.4360165400000002</v>
      </c>
      <c r="BN902" s="9">
        <v>2.6453810879999997</v>
      </c>
      <c r="BO902" s="9">
        <v>2.1349576780000001</v>
      </c>
      <c r="BP902" s="9">
        <v>3.4055742740000001</v>
      </c>
      <c r="BQ902" s="9">
        <v>4.9909022180000004</v>
      </c>
      <c r="BR902" s="9">
        <v>4.2678926399999995</v>
      </c>
      <c r="BS902" s="9">
        <v>5.8288031179999997</v>
      </c>
      <c r="BT902" s="9">
        <v>2.5457367419999999</v>
      </c>
      <c r="BU902" s="9">
        <v>2.395676098</v>
      </c>
      <c r="BV902" s="9">
        <v>3.3404370319999996</v>
      </c>
      <c r="BW902" s="9">
        <v>2.7983718519999998</v>
      </c>
      <c r="BX902" s="9">
        <v>2.913468988</v>
      </c>
      <c r="BY902" s="9">
        <v>6.1588521480000002</v>
      </c>
      <c r="BZ902" s="9">
        <v>3.2858221219999999</v>
      </c>
      <c r="CA902" s="9">
        <v>4.0669034019999994</v>
      </c>
      <c r="CB902" s="9">
        <v>1.9628760999999999</v>
      </c>
      <c r="CC902" s="9">
        <v>1.811915554</v>
      </c>
      <c r="CD902" s="9">
        <v>3.094406368</v>
      </c>
      <c r="CE902" s="9">
        <v>1.8378970859999999</v>
      </c>
      <c r="CF902" s="9">
        <v>2.5357345199999997</v>
      </c>
      <c r="CG902" s="9">
        <v>3.8651318620000001</v>
      </c>
      <c r="CH902" s="9">
        <v>3.84522992</v>
      </c>
      <c r="CI902" s="9">
        <v>3.389172002</v>
      </c>
      <c r="CJ902" s="9">
        <v>2.5621170880000004</v>
      </c>
      <c r="CK902" s="9">
        <v>2.5729949679999997</v>
      </c>
      <c r="CL902" s="9">
        <v>4.3162508100000005</v>
      </c>
      <c r="CM902" s="9">
        <v>2.1792353580000001</v>
      </c>
      <c r="CN902" s="9">
        <v>3.4473226260000001</v>
      </c>
      <c r="CO902" s="9">
        <v>1.7597496319999999</v>
      </c>
      <c r="CP902" s="9">
        <v>2.2365440459999997</v>
      </c>
      <c r="CQ902" s="9">
        <v>1.7269613320000001</v>
      </c>
      <c r="CR902" s="9">
        <v>2.9974364419999997</v>
      </c>
      <c r="CS902" s="9">
        <v>2.3280849900000002</v>
      </c>
      <c r="CT902" s="9">
        <v>1.9169372340000002</v>
      </c>
      <c r="CU902" s="9">
        <v>2.9710057759999997</v>
      </c>
      <c r="CV902" s="9">
        <v>4.3344203380000002</v>
      </c>
      <c r="CW902" s="9">
        <v>3.7056126859999998</v>
      </c>
      <c r="CX902" s="9">
        <v>5.0139604999999996</v>
      </c>
      <c r="CY902" s="9">
        <v>2.2459850380000002</v>
      </c>
      <c r="CZ902" s="9">
        <v>2.1053392560000002</v>
      </c>
      <c r="DA902" s="9">
        <v>2.8844639980000002</v>
      </c>
      <c r="DB902" s="9">
        <v>2.4806466220000001</v>
      </c>
      <c r="DC902" s="9">
        <v>2.595984396</v>
      </c>
      <c r="DD902" s="9">
        <v>5.31624243</v>
      </c>
      <c r="DE902" s="9">
        <v>2.8792930819999998</v>
      </c>
      <c r="DF902" s="9">
        <v>3.5016229640000001</v>
      </c>
      <c r="DG902" s="9">
        <v>1.6029785219999999</v>
      </c>
      <c r="DH902" s="9">
        <v>1.4842959979999999</v>
      </c>
      <c r="DI902" s="9">
        <v>2.5155065639999998</v>
      </c>
      <c r="DJ902" s="9">
        <v>1.50491788</v>
      </c>
      <c r="DK902" s="9">
        <v>2.02191812</v>
      </c>
      <c r="DL902" s="9">
        <v>3.1226997540000001</v>
      </c>
      <c r="DM902" s="9">
        <v>3.1041459200000001</v>
      </c>
      <c r="DN902" s="9">
        <v>2.725402318</v>
      </c>
      <c r="DO902" s="9">
        <v>2.10016588</v>
      </c>
      <c r="DP902" s="9">
        <v>2.0770885900000002</v>
      </c>
      <c r="DQ902" s="9">
        <v>3.472605878</v>
      </c>
      <c r="DR902" s="9">
        <v>1.7617069140000001</v>
      </c>
      <c r="DS902" s="9">
        <v>2.7709226679999999</v>
      </c>
      <c r="DT902" s="9">
        <v>1.4544478999999999</v>
      </c>
      <c r="DU902" s="9">
        <v>1.8732525419999999</v>
      </c>
      <c r="DV902" s="9">
        <v>1.4108751099999999</v>
      </c>
      <c r="DW902" s="9">
        <v>2.4225525439999998</v>
      </c>
      <c r="DX902" s="9">
        <v>1.8987685480000001</v>
      </c>
      <c r="DY902" s="9">
        <v>1.6098526440000001</v>
      </c>
      <c r="DZ902" s="9">
        <v>2.3993064180000001</v>
      </c>
      <c r="EA902" s="9">
        <v>3.4840172300000001</v>
      </c>
      <c r="EB902" s="9">
        <v>2.9798845439999999</v>
      </c>
      <c r="EC902" s="9">
        <v>3.9789078499999997</v>
      </c>
      <c r="ED902" s="9">
        <v>1.8416097760000001</v>
      </c>
      <c r="EE902" s="9">
        <v>1.7181380260000001</v>
      </c>
      <c r="EF902" s="9">
        <v>2.3049423259999999</v>
      </c>
      <c r="EG902" s="9">
        <v>2.0485041980000003</v>
      </c>
      <c r="EH902" s="9">
        <v>2.158929434</v>
      </c>
      <c r="EI902" s="9">
        <v>4.2323431620000003</v>
      </c>
      <c r="EJ902" s="9">
        <v>2.3388061220000003</v>
      </c>
      <c r="EK902" s="9">
        <v>2.7948890880000001</v>
      </c>
    </row>
    <row r="903" spans="1:141" x14ac:dyDescent="0.2">
      <c r="A903">
        <v>899</v>
      </c>
      <c r="B903" s="9">
        <v>1.3950699999999998</v>
      </c>
      <c r="C903" s="9">
        <v>3.6922176082039706</v>
      </c>
      <c r="D903" s="9">
        <v>1.71838</v>
      </c>
      <c r="E903" s="9">
        <v>2.2562500000000001</v>
      </c>
      <c r="F903" s="9">
        <v>1.6574683544303797</v>
      </c>
      <c r="G903" s="9">
        <v>2.7147000000000001</v>
      </c>
      <c r="H903" s="9">
        <v>2.1950720000000001</v>
      </c>
      <c r="I903" s="9">
        <v>2.4944000000000002</v>
      </c>
      <c r="J903" s="9">
        <v>2.1353</v>
      </c>
      <c r="K903" s="9">
        <v>5.3424999999999994</v>
      </c>
      <c r="L903" s="9">
        <v>2.5183800000000001</v>
      </c>
      <c r="M903" s="9">
        <v>3.4630000000000001</v>
      </c>
      <c r="N903" s="9">
        <v>2.8835000000000002</v>
      </c>
      <c r="O903" s="9">
        <v>7.7890999999999995</v>
      </c>
      <c r="P903" s="9">
        <v>3.7207699999999999</v>
      </c>
      <c r="Q903" s="9">
        <v>4.8693999999999997</v>
      </c>
      <c r="R903" s="9">
        <v>2.4851958329999997</v>
      </c>
      <c r="S903" s="9">
        <v>2.2893147689999997</v>
      </c>
      <c r="T903" s="9">
        <v>3.878703952</v>
      </c>
      <c r="U903" s="9">
        <v>2.3540045439999999</v>
      </c>
      <c r="V903" s="9">
        <v>3.3304949349999999</v>
      </c>
      <c r="W903" s="9">
        <v>4.9332793260000001</v>
      </c>
      <c r="X903" s="9">
        <v>5.0540334300000005</v>
      </c>
      <c r="Y903" s="9">
        <v>4.4421277809999999</v>
      </c>
      <c r="Z903" s="9">
        <v>3.3338037549999999</v>
      </c>
      <c r="AA903" s="9">
        <v>3.3485605989999998</v>
      </c>
      <c r="AB903" s="9">
        <v>5.6759076130000006</v>
      </c>
      <c r="AC903" s="9">
        <v>2.8238879789999998</v>
      </c>
      <c r="AD903" s="9">
        <v>4.5230663019999993</v>
      </c>
      <c r="AE903" s="9">
        <v>2.2034787659999999</v>
      </c>
      <c r="AF903" s="9">
        <v>2.799584689</v>
      </c>
      <c r="AG903" s="9">
        <v>2.2205342460000002</v>
      </c>
      <c r="AH903" s="9">
        <v>3.8972621439999999</v>
      </c>
      <c r="AI903" s="9">
        <v>2.98563548</v>
      </c>
      <c r="AJ903" s="9">
        <v>2.3442056550000001</v>
      </c>
      <c r="AK903" s="9">
        <v>3.838778789</v>
      </c>
      <c r="AL903" s="9">
        <v>5.6840522619999998</v>
      </c>
      <c r="AM903" s="9">
        <v>4.8629797319999994</v>
      </c>
      <c r="AN903" s="9">
        <v>6.7010052890000003</v>
      </c>
      <c r="AO903" s="9">
        <v>2.8694290110000003</v>
      </c>
      <c r="AP903" s="9">
        <v>2.705781977</v>
      </c>
      <c r="AQ903" s="9">
        <v>3.8543309890000002</v>
      </c>
      <c r="AR903" s="9">
        <v>3.1590039009999997</v>
      </c>
      <c r="AS903" s="9">
        <v>3.2324779239999999</v>
      </c>
      <c r="AT903" s="9">
        <v>7.0675960069999997</v>
      </c>
      <c r="AU903" s="9">
        <v>3.7004833349999999</v>
      </c>
      <c r="AV903" s="9">
        <v>4.6879420339999998</v>
      </c>
      <c r="AW903" s="9">
        <v>2.2304620970000002</v>
      </c>
      <c r="AX903" s="9">
        <v>2.0557294329999998</v>
      </c>
      <c r="AY903" s="9">
        <v>3.5363186459999998</v>
      </c>
      <c r="AZ903" s="9">
        <v>2.0890903460000003</v>
      </c>
      <c r="BA903" s="9">
        <v>2.9337881440000002</v>
      </c>
      <c r="BB903" s="9">
        <v>4.4334699240000006</v>
      </c>
      <c r="BC903" s="9">
        <v>4.4159878959999999</v>
      </c>
      <c r="BD903" s="9">
        <v>3.9064198999999999</v>
      </c>
      <c r="BE903" s="9">
        <v>2.9135465919999999</v>
      </c>
      <c r="BF903" s="9">
        <v>2.9498546430000001</v>
      </c>
      <c r="BG903" s="9">
        <v>4.969814199</v>
      </c>
      <c r="BH903" s="9">
        <v>2.499658943</v>
      </c>
      <c r="BI903" s="9">
        <v>3.9787432090000001</v>
      </c>
      <c r="BJ903" s="9">
        <v>1.9840758780000001</v>
      </c>
      <c r="BK903" s="9">
        <v>2.5027046680000002</v>
      </c>
      <c r="BL903" s="9">
        <v>1.97096541</v>
      </c>
      <c r="BM903" s="9">
        <v>3.44250832</v>
      </c>
      <c r="BN903" s="9">
        <v>2.6501906439999998</v>
      </c>
      <c r="BO903" s="9">
        <v>2.1389787889999998</v>
      </c>
      <c r="BP903" s="9">
        <v>3.4114869369999998</v>
      </c>
      <c r="BQ903" s="9">
        <v>4.9998506589999998</v>
      </c>
      <c r="BR903" s="9">
        <v>4.27534642</v>
      </c>
      <c r="BS903" s="9">
        <v>5.8389020089999999</v>
      </c>
      <c r="BT903" s="9">
        <v>2.5503685210000002</v>
      </c>
      <c r="BU903" s="9">
        <v>2.4001380990000003</v>
      </c>
      <c r="BV903" s="9">
        <v>3.346618366</v>
      </c>
      <c r="BW903" s="9">
        <v>2.8031860759999998</v>
      </c>
      <c r="BX903" s="9">
        <v>2.9188345440000001</v>
      </c>
      <c r="BY903" s="9">
        <v>6.1702263740000003</v>
      </c>
      <c r="BZ903" s="9">
        <v>3.2913110109999999</v>
      </c>
      <c r="CA903" s="9">
        <v>4.0746518509999996</v>
      </c>
      <c r="CB903" s="9">
        <v>1.9665381</v>
      </c>
      <c r="CC903" s="9">
        <v>1.815357777</v>
      </c>
      <c r="CD903" s="9">
        <v>3.100303034</v>
      </c>
      <c r="CE903" s="9">
        <v>1.8413486429999999</v>
      </c>
      <c r="CF903" s="9">
        <v>2.5404674099999998</v>
      </c>
      <c r="CG903" s="9">
        <v>3.8715660810000001</v>
      </c>
      <c r="CH903" s="9">
        <v>3.8526148099999999</v>
      </c>
      <c r="CI903" s="9">
        <v>3.3950860009999997</v>
      </c>
      <c r="CJ903" s="9">
        <v>2.5669586440000001</v>
      </c>
      <c r="CK903" s="9">
        <v>2.5774976339999998</v>
      </c>
      <c r="CL903" s="9">
        <v>4.3246252549999999</v>
      </c>
      <c r="CM903" s="9">
        <v>2.1832175790000004</v>
      </c>
      <c r="CN903" s="9">
        <v>3.4539615130000003</v>
      </c>
      <c r="CO903" s="9">
        <v>1.763074966</v>
      </c>
      <c r="CP903" s="9">
        <v>2.2407718229999998</v>
      </c>
      <c r="CQ903" s="9">
        <v>1.7301806660000001</v>
      </c>
      <c r="CR903" s="9">
        <v>3.0031182209999998</v>
      </c>
      <c r="CS903" s="9">
        <v>2.3323425449999999</v>
      </c>
      <c r="CT903" s="9">
        <v>1.9205685670000001</v>
      </c>
      <c r="CU903" s="9">
        <v>2.976202888</v>
      </c>
      <c r="CV903" s="9">
        <v>4.3422101190000006</v>
      </c>
      <c r="CW903" s="9">
        <v>3.7121062429999996</v>
      </c>
      <c r="CX903" s="9">
        <v>5.0227804999999996</v>
      </c>
      <c r="CY903" s="9">
        <v>2.2500923689999999</v>
      </c>
      <c r="CZ903" s="9">
        <v>2.1092694779999999</v>
      </c>
      <c r="DA903" s="9">
        <v>2.8898319990000001</v>
      </c>
      <c r="DB903" s="9">
        <v>2.4849235110000003</v>
      </c>
      <c r="DC903" s="9">
        <v>2.6007923980000003</v>
      </c>
      <c r="DD903" s="9">
        <v>5.3262213150000006</v>
      </c>
      <c r="DE903" s="9">
        <v>2.8841466410000001</v>
      </c>
      <c r="DF903" s="9">
        <v>3.5083116320000003</v>
      </c>
      <c r="DG903" s="9">
        <v>1.6059894109999999</v>
      </c>
      <c r="DH903" s="9">
        <v>1.4871479990000001</v>
      </c>
      <c r="DI903" s="9">
        <v>2.5203532320000002</v>
      </c>
      <c r="DJ903" s="9">
        <v>1.5077589899999999</v>
      </c>
      <c r="DK903" s="9">
        <v>2.0257590099999998</v>
      </c>
      <c r="DL903" s="9">
        <v>3.1279499770000001</v>
      </c>
      <c r="DM903" s="9">
        <v>3.1101728100000003</v>
      </c>
      <c r="DN903" s="9">
        <v>2.7302012090000001</v>
      </c>
      <c r="DO903" s="9">
        <v>2.10418299</v>
      </c>
      <c r="DP903" s="9">
        <v>2.0807441450000002</v>
      </c>
      <c r="DQ903" s="9">
        <v>3.479402989</v>
      </c>
      <c r="DR903" s="9">
        <v>1.764953357</v>
      </c>
      <c r="DS903" s="9">
        <v>2.776261334</v>
      </c>
      <c r="DT903" s="9">
        <v>1.4572239</v>
      </c>
      <c r="DU903" s="9">
        <v>1.8768263209999998</v>
      </c>
      <c r="DV903" s="9">
        <v>1.413537555</v>
      </c>
      <c r="DW903" s="9">
        <v>2.4271763219999998</v>
      </c>
      <c r="DX903" s="9">
        <v>1.902284324</v>
      </c>
      <c r="DY903" s="9">
        <v>1.6129264219999999</v>
      </c>
      <c r="DZ903" s="9">
        <v>2.4035533089999999</v>
      </c>
      <c r="EA903" s="9">
        <v>3.4903085650000003</v>
      </c>
      <c r="EB903" s="9">
        <v>2.9851423220000002</v>
      </c>
      <c r="EC903" s="9">
        <v>3.9860540749999998</v>
      </c>
      <c r="ED903" s="9">
        <v>1.8450048880000001</v>
      </c>
      <c r="EE903" s="9">
        <v>1.7213689130000001</v>
      </c>
      <c r="EF903" s="9">
        <v>2.3092712130000002</v>
      </c>
      <c r="EG903" s="9">
        <v>2.0520521990000002</v>
      </c>
      <c r="EH903" s="9">
        <v>2.1629647670000001</v>
      </c>
      <c r="EI903" s="9">
        <v>4.2404718309999998</v>
      </c>
      <c r="EJ903" s="9">
        <v>2.342803011</v>
      </c>
      <c r="EK903" s="9">
        <v>2.8002446440000002</v>
      </c>
    </row>
    <row r="904" spans="1:141" x14ac:dyDescent="0.2">
      <c r="A904">
        <v>900</v>
      </c>
      <c r="B904" s="9">
        <v>1.3979999999999999</v>
      </c>
      <c r="C904" s="9">
        <v>3.6973170332435812</v>
      </c>
      <c r="D904" s="9">
        <v>1.722</v>
      </c>
      <c r="E904" s="9">
        <v>2.2610000000000001</v>
      </c>
      <c r="F904" s="9">
        <v>1.6612658227848101</v>
      </c>
      <c r="G904" s="9">
        <v>2.72</v>
      </c>
      <c r="H904" s="9">
        <v>2.2000000000000002</v>
      </c>
      <c r="I904" s="9">
        <v>2.5</v>
      </c>
      <c r="J904" s="9">
        <v>2.14</v>
      </c>
      <c r="K904" s="9">
        <v>5.35</v>
      </c>
      <c r="L904" s="9">
        <v>2.5230000000000001</v>
      </c>
      <c r="M904" s="9">
        <v>3.47</v>
      </c>
      <c r="N904" s="9">
        <v>2.89</v>
      </c>
      <c r="O904" s="9">
        <v>7.8</v>
      </c>
      <c r="P904" s="9">
        <v>3.7290000000000001</v>
      </c>
      <c r="Q904" s="9">
        <v>4.88</v>
      </c>
      <c r="R904" s="9">
        <v>2.4898004999999999</v>
      </c>
      <c r="S904" s="9">
        <v>2.2936000999999999</v>
      </c>
      <c r="T904" s="9">
        <v>3.8860003999999999</v>
      </c>
      <c r="U904" s="9">
        <v>2.3584000999999999</v>
      </c>
      <c r="V904" s="9">
        <v>3.3365996</v>
      </c>
      <c r="W904" s="9">
        <v>4.9413990999999999</v>
      </c>
      <c r="X904" s="9">
        <v>5.0636001000000004</v>
      </c>
      <c r="Y904" s="9">
        <v>4.4497999999999998</v>
      </c>
      <c r="Z904" s="9">
        <v>3.3400002</v>
      </c>
      <c r="AA904" s="9">
        <v>3.3544006</v>
      </c>
      <c r="AB904" s="9">
        <v>5.6868005000000004</v>
      </c>
      <c r="AC904" s="9">
        <v>2.8290001999999999</v>
      </c>
      <c r="AD904" s="9">
        <v>4.5318002999999996</v>
      </c>
      <c r="AE904" s="9">
        <v>2.2076001000000001</v>
      </c>
      <c r="AF904" s="9">
        <v>2.8047998000000001</v>
      </c>
      <c r="AG904" s="9">
        <v>2.2245998</v>
      </c>
      <c r="AH904" s="9">
        <v>3.9045996999999999</v>
      </c>
      <c r="AI904" s="9">
        <v>2.9909997000000001</v>
      </c>
      <c r="AJ904" s="9">
        <v>2.3486001000000001</v>
      </c>
      <c r="AK904" s="9">
        <v>3.8453998999999999</v>
      </c>
      <c r="AL904" s="9">
        <v>5.6941996000000001</v>
      </c>
      <c r="AM904" s="9">
        <v>4.8714003999999997</v>
      </c>
      <c r="AN904" s="9">
        <v>6.7124003999999999</v>
      </c>
      <c r="AO904" s="9">
        <v>2.8745999000000002</v>
      </c>
      <c r="AP904" s="9">
        <v>2.7108002</v>
      </c>
      <c r="AQ904" s="9">
        <v>3.8614001</v>
      </c>
      <c r="AR904" s="9">
        <v>3.1643998999999998</v>
      </c>
      <c r="AS904" s="9">
        <v>3.2383997</v>
      </c>
      <c r="AT904" s="9">
        <v>7.0804</v>
      </c>
      <c r="AU904" s="9">
        <v>3.7065999999999999</v>
      </c>
      <c r="AV904" s="9">
        <v>4.6968006999999998</v>
      </c>
      <c r="AW904" s="9">
        <v>2.2346001000000002</v>
      </c>
      <c r="AX904" s="9">
        <v>2.0596000999999999</v>
      </c>
      <c r="AY904" s="9">
        <v>3.5430001999999998</v>
      </c>
      <c r="AZ904" s="9">
        <v>2.0929999000000001</v>
      </c>
      <c r="BA904" s="9">
        <v>2.9391997000000001</v>
      </c>
      <c r="BB904" s="9">
        <v>4.4407997000000003</v>
      </c>
      <c r="BC904" s="9">
        <v>4.4243999000000001</v>
      </c>
      <c r="BD904" s="9">
        <v>3.9131999</v>
      </c>
      <c r="BE904" s="9">
        <v>2.9189997000000001</v>
      </c>
      <c r="BF904" s="9">
        <v>2.9550002000000002</v>
      </c>
      <c r="BG904" s="9">
        <v>4.9794001999999997</v>
      </c>
      <c r="BH904" s="9">
        <v>2.5042005000000001</v>
      </c>
      <c r="BI904" s="9">
        <v>3.9864001</v>
      </c>
      <c r="BJ904" s="9">
        <v>1.9878001000000001</v>
      </c>
      <c r="BK904" s="9">
        <v>2.5074000000000001</v>
      </c>
      <c r="BL904" s="9">
        <v>1.9746003000000001</v>
      </c>
      <c r="BM904" s="9">
        <v>3.4490001000000001</v>
      </c>
      <c r="BN904" s="9">
        <v>2.6550001999999999</v>
      </c>
      <c r="BO904" s="9">
        <v>2.1429999</v>
      </c>
      <c r="BP904" s="9">
        <v>3.4173996</v>
      </c>
      <c r="BQ904" s="9">
        <v>5.0087991000000001</v>
      </c>
      <c r="BR904" s="9">
        <v>4.2828001999999996</v>
      </c>
      <c r="BS904" s="9">
        <v>5.8490009000000001</v>
      </c>
      <c r="BT904" s="9">
        <v>2.5550003000000001</v>
      </c>
      <c r="BU904" s="9">
        <v>2.4046001000000001</v>
      </c>
      <c r="BV904" s="9">
        <v>3.3527996999999998</v>
      </c>
      <c r="BW904" s="9">
        <v>2.8080002999999998</v>
      </c>
      <c r="BX904" s="9">
        <v>2.9242001000000002</v>
      </c>
      <c r="BY904" s="9">
        <v>6.1816006000000003</v>
      </c>
      <c r="BZ904" s="9">
        <v>3.2967998999999999</v>
      </c>
      <c r="CA904" s="9">
        <v>4.0824002999999998</v>
      </c>
      <c r="CB904" s="9">
        <v>1.9702001</v>
      </c>
      <c r="CC904" s="9">
        <v>1.8188</v>
      </c>
      <c r="CD904" s="9">
        <v>3.1061996999999999</v>
      </c>
      <c r="CE904" s="9">
        <v>1.8448001999999999</v>
      </c>
      <c r="CF904" s="9">
        <v>2.5452002999999999</v>
      </c>
      <c r="CG904" s="9">
        <v>3.8780003000000001</v>
      </c>
      <c r="CH904" s="9">
        <v>3.8599996999999999</v>
      </c>
      <c r="CI904" s="9">
        <v>3.4009999999999998</v>
      </c>
      <c r="CJ904" s="9">
        <v>2.5718002000000002</v>
      </c>
      <c r="CK904" s="9">
        <v>2.5820002999999998</v>
      </c>
      <c r="CL904" s="9">
        <v>4.3329997000000002</v>
      </c>
      <c r="CM904" s="9">
        <v>2.1871998000000001</v>
      </c>
      <c r="CN904" s="9">
        <v>3.4606004000000001</v>
      </c>
      <c r="CO904" s="9">
        <v>1.7664002999999999</v>
      </c>
      <c r="CP904" s="9">
        <v>2.2449995999999999</v>
      </c>
      <c r="CQ904" s="9">
        <v>1.7334000000000001</v>
      </c>
      <c r="CR904" s="9">
        <v>3.0087999999999999</v>
      </c>
      <c r="CS904" s="9">
        <v>2.3366001000000001</v>
      </c>
      <c r="CT904" s="9">
        <v>1.9241999000000001</v>
      </c>
      <c r="CU904" s="9">
        <v>2.9813999999999998</v>
      </c>
      <c r="CV904" s="9">
        <v>4.3499999000000003</v>
      </c>
      <c r="CW904" s="9">
        <v>3.7185997999999998</v>
      </c>
      <c r="CX904" s="9">
        <v>5.0316004999999997</v>
      </c>
      <c r="CY904" s="9">
        <v>2.2541997</v>
      </c>
      <c r="CZ904" s="9">
        <v>2.1131997</v>
      </c>
      <c r="DA904" s="9">
        <v>2.8952</v>
      </c>
      <c r="DB904" s="9">
        <v>2.4892004000000001</v>
      </c>
      <c r="DC904" s="9">
        <v>2.6056004000000001</v>
      </c>
      <c r="DD904" s="9">
        <v>5.3362002000000004</v>
      </c>
      <c r="DE904" s="9">
        <v>2.8890001999999999</v>
      </c>
      <c r="DF904" s="9">
        <v>3.5150003000000001</v>
      </c>
      <c r="DG904" s="9">
        <v>1.6090002999999999</v>
      </c>
      <c r="DH904" s="9">
        <v>1.49</v>
      </c>
      <c r="DI904" s="9">
        <v>2.5251999000000001</v>
      </c>
      <c r="DJ904" s="9">
        <v>1.5106001</v>
      </c>
      <c r="DK904" s="9">
        <v>2.0295999</v>
      </c>
      <c r="DL904" s="9">
        <v>3.1332002000000001</v>
      </c>
      <c r="DM904" s="9">
        <v>3.1161997000000001</v>
      </c>
      <c r="DN904" s="9">
        <v>2.7350001000000002</v>
      </c>
      <c r="DO904" s="9">
        <v>2.1082000999999999</v>
      </c>
      <c r="DP904" s="9">
        <v>2.0843997000000001</v>
      </c>
      <c r="DQ904" s="9">
        <v>3.4862001</v>
      </c>
      <c r="DR904" s="9">
        <v>1.7681998000000001</v>
      </c>
      <c r="DS904" s="9">
        <v>2.7816000000000001</v>
      </c>
      <c r="DT904" s="9">
        <v>1.4599998999999999</v>
      </c>
      <c r="DU904" s="9">
        <v>1.8804000999999999</v>
      </c>
      <c r="DV904" s="9">
        <v>1.4161999999999999</v>
      </c>
      <c r="DW904" s="9">
        <v>2.4318000999999998</v>
      </c>
      <c r="DX904" s="9">
        <v>1.9058001</v>
      </c>
      <c r="DY904" s="9">
        <v>1.6160002</v>
      </c>
      <c r="DZ904" s="9">
        <v>2.4078002000000001</v>
      </c>
      <c r="EA904" s="9">
        <v>3.4965999000000001</v>
      </c>
      <c r="EB904" s="9">
        <v>2.9904001</v>
      </c>
      <c r="EC904" s="9">
        <v>3.9932002999999998</v>
      </c>
      <c r="ED904" s="9">
        <v>1.8484</v>
      </c>
      <c r="EE904" s="9">
        <v>1.7245998</v>
      </c>
      <c r="EF904" s="9">
        <v>2.3136000999999999</v>
      </c>
      <c r="EG904" s="9">
        <v>2.0556002000000002</v>
      </c>
      <c r="EH904" s="9">
        <v>2.1670001000000001</v>
      </c>
      <c r="EI904" s="9">
        <v>4.2486005000000002</v>
      </c>
      <c r="EJ904" s="9">
        <v>2.3467999000000002</v>
      </c>
      <c r="EK904" s="9">
        <v>2.8056002000000002</v>
      </c>
    </row>
    <row r="905" spans="1:141" x14ac:dyDescent="0.2">
      <c r="A905">
        <v>901</v>
      </c>
      <c r="B905" s="9">
        <v>1.4012799999999999</v>
      </c>
      <c r="C905" s="9">
        <v>3.7027305295778121</v>
      </c>
      <c r="D905" s="9">
        <v>1.72603</v>
      </c>
      <c r="E905" s="9">
        <v>2.2663000000000002</v>
      </c>
      <c r="F905" s="9">
        <v>1.6650632911392405</v>
      </c>
      <c r="G905" s="9">
        <v>2.7265000000000001</v>
      </c>
      <c r="H905" s="9">
        <v>2.2054560000000003</v>
      </c>
      <c r="I905" s="9">
        <v>2.5062000000000002</v>
      </c>
      <c r="J905" s="9">
        <v>2.1465200000000002</v>
      </c>
      <c r="K905" s="9">
        <v>5.3586999999999998</v>
      </c>
      <c r="L905" s="9">
        <v>2.5297499999999999</v>
      </c>
      <c r="M905" s="9">
        <v>3.4787000000000003</v>
      </c>
      <c r="N905" s="9">
        <v>2.8981000000000003</v>
      </c>
      <c r="O905" s="9">
        <v>7.8126999999999995</v>
      </c>
      <c r="P905" s="9">
        <v>3.73861</v>
      </c>
      <c r="Q905" s="9">
        <v>4.8921000000000001</v>
      </c>
      <c r="R905" s="9">
        <v>2.4962060529999999</v>
      </c>
      <c r="S905" s="9">
        <v>2.299488991</v>
      </c>
      <c r="T905" s="9">
        <v>3.8962337329999999</v>
      </c>
      <c r="U905" s="9">
        <v>2.3646445429999998</v>
      </c>
      <c r="V905" s="9">
        <v>3.3446384899999999</v>
      </c>
      <c r="W905" s="9">
        <v>4.9519046619999996</v>
      </c>
      <c r="X905" s="9">
        <v>5.0767667660000004</v>
      </c>
      <c r="Y905" s="9">
        <v>4.4600944519999999</v>
      </c>
      <c r="Z905" s="9">
        <v>3.348689088</v>
      </c>
      <c r="AA905" s="9">
        <v>3.3625783770000002</v>
      </c>
      <c r="AB905" s="9">
        <v>5.701656056</v>
      </c>
      <c r="AC905" s="9">
        <v>2.836139089</v>
      </c>
      <c r="AD905" s="9">
        <v>4.5440169679999993</v>
      </c>
      <c r="AE905" s="9">
        <v>2.2133889870000001</v>
      </c>
      <c r="AF905" s="9">
        <v>2.8122442460000001</v>
      </c>
      <c r="AG905" s="9">
        <v>2.23032758</v>
      </c>
      <c r="AH905" s="9">
        <v>3.9148385859999997</v>
      </c>
      <c r="AI905" s="9">
        <v>2.998616368</v>
      </c>
      <c r="AJ905" s="9">
        <v>2.3548612110000002</v>
      </c>
      <c r="AK905" s="9">
        <v>3.8543943449999998</v>
      </c>
      <c r="AL905" s="9">
        <v>5.70797182</v>
      </c>
      <c r="AM905" s="9">
        <v>4.8826726249999997</v>
      </c>
      <c r="AN905" s="9">
        <v>6.7274559609999995</v>
      </c>
      <c r="AO905" s="9">
        <v>2.8816499000000002</v>
      </c>
      <c r="AP905" s="9">
        <v>2.7179890900000001</v>
      </c>
      <c r="AQ905" s="9">
        <v>3.8713278739999999</v>
      </c>
      <c r="AR905" s="9">
        <v>3.1716110099999999</v>
      </c>
      <c r="AS905" s="9">
        <v>3.2467997</v>
      </c>
      <c r="AT905" s="9">
        <v>7.0974333339999998</v>
      </c>
      <c r="AU905" s="9">
        <v>3.7146277799999998</v>
      </c>
      <c r="AV905" s="9">
        <v>4.709111815</v>
      </c>
      <c r="AW905" s="9">
        <v>2.2403612080000004</v>
      </c>
      <c r="AX905" s="9">
        <v>2.0649445429999997</v>
      </c>
      <c r="AY905" s="9">
        <v>3.5523501999999998</v>
      </c>
      <c r="AZ905" s="9">
        <v>2.0985610110000001</v>
      </c>
      <c r="BA905" s="9">
        <v>2.946355257</v>
      </c>
      <c r="BB905" s="9">
        <v>4.4502663720000006</v>
      </c>
      <c r="BC905" s="9">
        <v>4.4359887880000004</v>
      </c>
      <c r="BD905" s="9">
        <v>3.9222999029999999</v>
      </c>
      <c r="BE905" s="9">
        <v>2.9266608130000002</v>
      </c>
      <c r="BF905" s="9">
        <v>2.9621724220000001</v>
      </c>
      <c r="BG905" s="9">
        <v>4.9924724179999993</v>
      </c>
      <c r="BH905" s="9">
        <v>2.5105393870000001</v>
      </c>
      <c r="BI905" s="9">
        <v>3.9970667660000001</v>
      </c>
      <c r="BJ905" s="9">
        <v>1.9930389880000001</v>
      </c>
      <c r="BK905" s="9">
        <v>2.5141166670000001</v>
      </c>
      <c r="BL905" s="9">
        <v>1.979739189</v>
      </c>
      <c r="BM905" s="9">
        <v>3.4580501000000003</v>
      </c>
      <c r="BN905" s="9">
        <v>2.6618613099999999</v>
      </c>
      <c r="BO905" s="9">
        <v>2.1487276799999999</v>
      </c>
      <c r="BP905" s="9">
        <v>3.425438491</v>
      </c>
      <c r="BQ905" s="9">
        <v>5.0209102100000003</v>
      </c>
      <c r="BR905" s="9">
        <v>4.2927890849999999</v>
      </c>
      <c r="BS905" s="9">
        <v>5.8624508979999996</v>
      </c>
      <c r="BT905" s="9">
        <v>2.5613280770000002</v>
      </c>
      <c r="BU905" s="9">
        <v>2.410994546</v>
      </c>
      <c r="BV905" s="9">
        <v>3.361510811</v>
      </c>
      <c r="BW905" s="9">
        <v>2.8144447429999997</v>
      </c>
      <c r="BX905" s="9">
        <v>2.9318056550000002</v>
      </c>
      <c r="BY905" s="9">
        <v>6.196845046</v>
      </c>
      <c r="BZ905" s="9">
        <v>3.304022121</v>
      </c>
      <c r="CA905" s="9">
        <v>4.0931780789999994</v>
      </c>
      <c r="CB905" s="9">
        <v>1.975305657</v>
      </c>
      <c r="CC905" s="9">
        <v>1.8235666669999999</v>
      </c>
      <c r="CD905" s="9">
        <v>3.1144608140000001</v>
      </c>
      <c r="CE905" s="9">
        <v>1.8497113109999999</v>
      </c>
      <c r="CF905" s="9">
        <v>2.5514780789999998</v>
      </c>
      <c r="CG905" s="9">
        <v>3.8863225190000001</v>
      </c>
      <c r="CH905" s="9">
        <v>3.8701774790000001</v>
      </c>
      <c r="CI905" s="9">
        <v>3.408938891</v>
      </c>
      <c r="CJ905" s="9">
        <v>2.5786168690000002</v>
      </c>
      <c r="CK905" s="9">
        <v>2.5882558549999999</v>
      </c>
      <c r="CL905" s="9">
        <v>4.3444052540000007</v>
      </c>
      <c r="CM905" s="9">
        <v>2.1927553560000002</v>
      </c>
      <c r="CN905" s="9">
        <v>3.4698170660000001</v>
      </c>
      <c r="CO905" s="9">
        <v>1.7710891879999999</v>
      </c>
      <c r="CP905" s="9">
        <v>2.2510496010000001</v>
      </c>
      <c r="CQ905" s="9">
        <v>1.7379722210000002</v>
      </c>
      <c r="CR905" s="9">
        <v>3.0167111129999999</v>
      </c>
      <c r="CS905" s="9">
        <v>2.3426834329999999</v>
      </c>
      <c r="CT905" s="9">
        <v>1.9293832340000001</v>
      </c>
      <c r="CU905" s="9">
        <v>2.988483333</v>
      </c>
      <c r="CV905" s="9">
        <v>4.3605221180000004</v>
      </c>
      <c r="CW905" s="9">
        <v>3.7272942439999999</v>
      </c>
      <c r="CX905" s="9">
        <v>5.0434338379999994</v>
      </c>
      <c r="CY905" s="9">
        <v>2.2598163700000002</v>
      </c>
      <c r="CZ905" s="9">
        <v>2.1188330350000002</v>
      </c>
      <c r="DA905" s="9">
        <v>2.9027777769999998</v>
      </c>
      <c r="DB905" s="9">
        <v>2.4949226220000003</v>
      </c>
      <c r="DC905" s="9">
        <v>2.6124226210000003</v>
      </c>
      <c r="DD905" s="9">
        <v>5.3496724240000004</v>
      </c>
      <c r="DE905" s="9">
        <v>2.895405754</v>
      </c>
      <c r="DF905" s="9">
        <v>3.5243058540000001</v>
      </c>
      <c r="DG905" s="9">
        <v>1.6132058549999999</v>
      </c>
      <c r="DH905" s="9">
        <v>1.493966667</v>
      </c>
      <c r="DI905" s="9">
        <v>2.532011013</v>
      </c>
      <c r="DJ905" s="9">
        <v>1.5146501000000001</v>
      </c>
      <c r="DK905" s="9">
        <v>2.0347332329999999</v>
      </c>
      <c r="DL905" s="9">
        <v>3.1400113110000003</v>
      </c>
      <c r="DM905" s="9">
        <v>3.1245163700000003</v>
      </c>
      <c r="DN905" s="9">
        <v>2.7414612100000002</v>
      </c>
      <c r="DO905" s="9">
        <v>2.1138723229999998</v>
      </c>
      <c r="DP905" s="9">
        <v>2.0894774790000001</v>
      </c>
      <c r="DQ905" s="9">
        <v>3.4954612100000002</v>
      </c>
      <c r="DR905" s="9">
        <v>1.7727386900000002</v>
      </c>
      <c r="DS905" s="9">
        <v>2.7889777769999999</v>
      </c>
      <c r="DT905" s="9">
        <v>1.4639332329999999</v>
      </c>
      <c r="DU905" s="9">
        <v>1.8855223209999998</v>
      </c>
      <c r="DV905" s="9">
        <v>1.420005556</v>
      </c>
      <c r="DW905" s="9">
        <v>2.4382389899999999</v>
      </c>
      <c r="DX905" s="9">
        <v>1.9108500989999999</v>
      </c>
      <c r="DY905" s="9">
        <v>1.6204002</v>
      </c>
      <c r="DZ905" s="9">
        <v>2.4136168649999998</v>
      </c>
      <c r="EA905" s="9">
        <v>3.505083231</v>
      </c>
      <c r="EB905" s="9">
        <v>2.9974445439999999</v>
      </c>
      <c r="EC905" s="9">
        <v>4.0028780770000001</v>
      </c>
      <c r="ED905" s="9">
        <v>1.8530555550000001</v>
      </c>
      <c r="EE905" s="9">
        <v>1.729238692</v>
      </c>
      <c r="EF905" s="9">
        <v>2.3197334339999998</v>
      </c>
      <c r="EG905" s="9">
        <v>2.0603446440000002</v>
      </c>
      <c r="EH905" s="9">
        <v>2.172727879</v>
      </c>
      <c r="EI905" s="9">
        <v>4.2596838310000003</v>
      </c>
      <c r="EJ905" s="9">
        <v>2.3520998990000002</v>
      </c>
      <c r="EK905" s="9">
        <v>2.8130446460000003</v>
      </c>
    </row>
    <row r="906" spans="1:141" x14ac:dyDescent="0.2">
      <c r="A906">
        <v>902</v>
      </c>
      <c r="B906" s="9">
        <v>1.4045599999999998</v>
      </c>
      <c r="C906" s="9">
        <v>3.7081440259120431</v>
      </c>
      <c r="D906" s="9">
        <v>1.7300599999999999</v>
      </c>
      <c r="E906" s="9">
        <v>2.2716000000000003</v>
      </c>
      <c r="F906" s="9">
        <v>1.6688607594936709</v>
      </c>
      <c r="G906" s="9">
        <v>2.7330000000000001</v>
      </c>
      <c r="H906" s="9">
        <v>2.210912</v>
      </c>
      <c r="I906" s="9">
        <v>2.5124</v>
      </c>
      <c r="J906" s="9">
        <v>2.1530400000000003</v>
      </c>
      <c r="K906" s="9">
        <v>5.3673999999999999</v>
      </c>
      <c r="L906" s="9">
        <v>2.5365000000000002</v>
      </c>
      <c r="M906" s="9">
        <v>3.4874000000000001</v>
      </c>
      <c r="N906" s="9">
        <v>2.9062000000000001</v>
      </c>
      <c r="O906" s="9">
        <v>7.8254000000000001</v>
      </c>
      <c r="P906" s="9">
        <v>3.7482199999999999</v>
      </c>
      <c r="Q906" s="9">
        <v>4.9041999999999994</v>
      </c>
      <c r="R906" s="9">
        <v>2.5026116059999999</v>
      </c>
      <c r="S906" s="9">
        <v>2.3053778819999997</v>
      </c>
      <c r="T906" s="9">
        <v>3.9064670659999998</v>
      </c>
      <c r="U906" s="9">
        <v>2.3708889859999998</v>
      </c>
      <c r="V906" s="9">
        <v>3.3526773799999998</v>
      </c>
      <c r="W906" s="9">
        <v>4.9624102240000001</v>
      </c>
      <c r="X906" s="9">
        <v>5.0899334320000005</v>
      </c>
      <c r="Y906" s="9">
        <v>4.470388904</v>
      </c>
      <c r="Z906" s="9">
        <v>3.357377976</v>
      </c>
      <c r="AA906" s="9">
        <v>3.3707561539999999</v>
      </c>
      <c r="AB906" s="9">
        <v>5.7165116120000006</v>
      </c>
      <c r="AC906" s="9">
        <v>2.8432779779999997</v>
      </c>
      <c r="AD906" s="9">
        <v>4.556233636</v>
      </c>
      <c r="AE906" s="9">
        <v>2.2191778740000001</v>
      </c>
      <c r="AF906" s="9">
        <v>2.8196886920000002</v>
      </c>
      <c r="AG906" s="9">
        <v>2.2360553599999999</v>
      </c>
      <c r="AH906" s="9">
        <v>3.9250774719999999</v>
      </c>
      <c r="AI906" s="9">
        <v>3.0062330360000002</v>
      </c>
      <c r="AJ906" s="9">
        <v>2.3611223219999999</v>
      </c>
      <c r="AK906" s="9">
        <v>3.8633887899999997</v>
      </c>
      <c r="AL906" s="9">
        <v>5.7217440399999999</v>
      </c>
      <c r="AM906" s="9">
        <v>4.8939448499999996</v>
      </c>
      <c r="AN906" s="9">
        <v>6.742511522</v>
      </c>
      <c r="AO906" s="9">
        <v>2.8886999000000002</v>
      </c>
      <c r="AP906" s="9">
        <v>2.7251779799999998</v>
      </c>
      <c r="AQ906" s="9">
        <v>3.8812556479999998</v>
      </c>
      <c r="AR906" s="9">
        <v>3.17882212</v>
      </c>
      <c r="AS906" s="9">
        <v>3.2551996999999999</v>
      </c>
      <c r="AT906" s="9">
        <v>7.1144666680000004</v>
      </c>
      <c r="AU906" s="9">
        <v>3.7226555599999998</v>
      </c>
      <c r="AV906" s="9">
        <v>4.7214229300000001</v>
      </c>
      <c r="AW906" s="9">
        <v>2.2461223160000001</v>
      </c>
      <c r="AX906" s="9">
        <v>2.070288986</v>
      </c>
      <c r="AY906" s="9">
        <v>3.5617001999999998</v>
      </c>
      <c r="AZ906" s="9">
        <v>2.1041221220000002</v>
      </c>
      <c r="BA906" s="9">
        <v>2.9535108139999999</v>
      </c>
      <c r="BB906" s="9">
        <v>4.459733044</v>
      </c>
      <c r="BC906" s="9">
        <v>4.4475776759999999</v>
      </c>
      <c r="BD906" s="9">
        <v>3.9313999059999998</v>
      </c>
      <c r="BE906" s="9">
        <v>2.934321926</v>
      </c>
      <c r="BF906" s="9">
        <v>2.969344644</v>
      </c>
      <c r="BG906" s="9">
        <v>5.0055446359999998</v>
      </c>
      <c r="BH906" s="9">
        <v>2.5168782740000002</v>
      </c>
      <c r="BI906" s="9">
        <v>4.0077334320000002</v>
      </c>
      <c r="BJ906" s="9">
        <v>1.998277876</v>
      </c>
      <c r="BK906" s="9">
        <v>2.5208333340000002</v>
      </c>
      <c r="BL906" s="9">
        <v>1.9848780780000002</v>
      </c>
      <c r="BM906" s="9">
        <v>3.4671001000000001</v>
      </c>
      <c r="BN906" s="9">
        <v>2.6687224199999999</v>
      </c>
      <c r="BO906" s="9">
        <v>2.1544554599999999</v>
      </c>
      <c r="BP906" s="9">
        <v>3.433477382</v>
      </c>
      <c r="BQ906" s="9">
        <v>5.0330213200000005</v>
      </c>
      <c r="BR906" s="9">
        <v>4.3027779699999993</v>
      </c>
      <c r="BS906" s="9">
        <v>5.8759008960000001</v>
      </c>
      <c r="BT906" s="9">
        <v>2.5676558540000003</v>
      </c>
      <c r="BU906" s="9">
        <v>2.4173889920000002</v>
      </c>
      <c r="BV906" s="9">
        <v>3.3702219219999998</v>
      </c>
      <c r="BW906" s="9">
        <v>2.8208891859999996</v>
      </c>
      <c r="BX906" s="9">
        <v>2.9394112100000003</v>
      </c>
      <c r="BY906" s="9">
        <v>6.2120894920000005</v>
      </c>
      <c r="BZ906" s="9">
        <v>3.3112443419999997</v>
      </c>
      <c r="CA906" s="9">
        <v>4.103955858</v>
      </c>
      <c r="CB906" s="9">
        <v>1.9804112140000001</v>
      </c>
      <c r="CC906" s="9">
        <v>1.8283333339999999</v>
      </c>
      <c r="CD906" s="9">
        <v>3.1227219279999998</v>
      </c>
      <c r="CE906" s="9">
        <v>1.8546224219999998</v>
      </c>
      <c r="CF906" s="9">
        <v>2.5577558579999997</v>
      </c>
      <c r="CG906" s="9">
        <v>3.8946447380000002</v>
      </c>
      <c r="CH906" s="9">
        <v>3.8803552579999998</v>
      </c>
      <c r="CI906" s="9">
        <v>3.4168777819999998</v>
      </c>
      <c r="CJ906" s="9">
        <v>2.5854335380000002</v>
      </c>
      <c r="CK906" s="9">
        <v>2.59451141</v>
      </c>
      <c r="CL906" s="9">
        <v>4.3558108080000002</v>
      </c>
      <c r="CM906" s="9">
        <v>2.1983109120000002</v>
      </c>
      <c r="CN906" s="9">
        <v>3.479033732</v>
      </c>
      <c r="CO906" s="9">
        <v>1.7757780759999999</v>
      </c>
      <c r="CP906" s="9">
        <v>2.2570996019999998</v>
      </c>
      <c r="CQ906" s="9">
        <v>1.742544442</v>
      </c>
      <c r="CR906" s="9">
        <v>3.024622226</v>
      </c>
      <c r="CS906" s="9">
        <v>2.3487667660000002</v>
      </c>
      <c r="CT906" s="9">
        <v>1.9345665680000002</v>
      </c>
      <c r="CU906" s="9">
        <v>2.9955666659999998</v>
      </c>
      <c r="CV906" s="9">
        <v>4.3710443360000006</v>
      </c>
      <c r="CW906" s="9">
        <v>3.7359886879999999</v>
      </c>
      <c r="CX906" s="9">
        <v>5.0552671760000001</v>
      </c>
      <c r="CY906" s="9">
        <v>2.26543304</v>
      </c>
      <c r="CZ906" s="9">
        <v>2.1244663699999999</v>
      </c>
      <c r="DA906" s="9">
        <v>2.9103555540000001</v>
      </c>
      <c r="DB906" s="9">
        <v>2.500644844</v>
      </c>
      <c r="DC906" s="9">
        <v>2.6192448420000001</v>
      </c>
      <c r="DD906" s="9">
        <v>5.3631446480000005</v>
      </c>
      <c r="DE906" s="9">
        <v>2.9018113080000001</v>
      </c>
      <c r="DF906" s="9">
        <v>3.5336114080000001</v>
      </c>
      <c r="DG906" s="9">
        <v>1.6174114099999999</v>
      </c>
      <c r="DH906" s="9">
        <v>1.4979333340000001</v>
      </c>
      <c r="DI906" s="9">
        <v>2.5388221259999999</v>
      </c>
      <c r="DJ906" s="9">
        <v>1.5187001</v>
      </c>
      <c r="DK906" s="9">
        <v>2.0398665660000002</v>
      </c>
      <c r="DL906" s="9">
        <v>3.1468224220000001</v>
      </c>
      <c r="DM906" s="9">
        <v>3.13283304</v>
      </c>
      <c r="DN906" s="9">
        <v>2.7479223200000003</v>
      </c>
      <c r="DO906" s="9">
        <v>2.1195445459999998</v>
      </c>
      <c r="DP906" s="9">
        <v>2.0945552580000002</v>
      </c>
      <c r="DQ906" s="9">
        <v>3.5047223199999999</v>
      </c>
      <c r="DR906" s="9">
        <v>1.77727758</v>
      </c>
      <c r="DS906" s="9">
        <v>2.7963555540000002</v>
      </c>
      <c r="DT906" s="9">
        <v>1.4678665659999999</v>
      </c>
      <c r="DU906" s="9">
        <v>1.890644542</v>
      </c>
      <c r="DV906" s="9">
        <v>1.4238111119999999</v>
      </c>
      <c r="DW906" s="9">
        <v>2.44467788</v>
      </c>
      <c r="DX906" s="9">
        <v>1.9159000980000001</v>
      </c>
      <c r="DY906" s="9">
        <v>1.6248001999999999</v>
      </c>
      <c r="DZ906" s="9">
        <v>2.4194335300000001</v>
      </c>
      <c r="EA906" s="9">
        <v>3.5135665620000003</v>
      </c>
      <c r="EB906" s="9">
        <v>3.0044889879999999</v>
      </c>
      <c r="EC906" s="9">
        <v>4.0125558539999995</v>
      </c>
      <c r="ED906" s="9">
        <v>1.8577111100000001</v>
      </c>
      <c r="EE906" s="9">
        <v>1.733877584</v>
      </c>
      <c r="EF906" s="9">
        <v>2.325866768</v>
      </c>
      <c r="EG906" s="9">
        <v>2.0650890880000001</v>
      </c>
      <c r="EH906" s="9">
        <v>2.1784556580000003</v>
      </c>
      <c r="EI906" s="9">
        <v>4.2707671620000003</v>
      </c>
      <c r="EJ906" s="9">
        <v>2.3573998980000002</v>
      </c>
      <c r="EK906" s="9">
        <v>2.8204890920000003</v>
      </c>
    </row>
    <row r="907" spans="1:141" x14ac:dyDescent="0.2">
      <c r="A907">
        <v>903</v>
      </c>
      <c r="B907" s="9">
        <v>1.40784</v>
      </c>
      <c r="C907" s="9">
        <v>3.7135575222462736</v>
      </c>
      <c r="D907" s="9">
        <v>1.7340899999999999</v>
      </c>
      <c r="E907" s="9">
        <v>2.2768999999999999</v>
      </c>
      <c r="F907" s="9">
        <v>1.6726582278481013</v>
      </c>
      <c r="G907" s="9">
        <v>2.7395</v>
      </c>
      <c r="H907" s="9">
        <v>2.2163680000000001</v>
      </c>
      <c r="I907" s="9">
        <v>2.5186000000000002</v>
      </c>
      <c r="J907" s="9">
        <v>2.1595599999999999</v>
      </c>
      <c r="K907" s="9">
        <v>5.3760999999999992</v>
      </c>
      <c r="L907" s="9">
        <v>2.54325</v>
      </c>
      <c r="M907" s="9">
        <v>3.4961000000000002</v>
      </c>
      <c r="N907" s="9">
        <v>2.9143000000000003</v>
      </c>
      <c r="O907" s="9">
        <v>7.8380999999999998</v>
      </c>
      <c r="P907" s="9">
        <v>3.7578300000000002</v>
      </c>
      <c r="Q907" s="9">
        <v>4.9162999999999997</v>
      </c>
      <c r="R907" s="9">
        <v>2.5090171589999999</v>
      </c>
      <c r="S907" s="9">
        <v>2.3112667729999998</v>
      </c>
      <c r="T907" s="9">
        <v>3.9167003989999998</v>
      </c>
      <c r="U907" s="9">
        <v>2.3771334289999997</v>
      </c>
      <c r="V907" s="9">
        <v>3.3607162700000002</v>
      </c>
      <c r="W907" s="9">
        <v>4.9729157859999997</v>
      </c>
      <c r="X907" s="9">
        <v>5.1031000980000005</v>
      </c>
      <c r="Y907" s="9">
        <v>4.4806833560000001</v>
      </c>
      <c r="Z907" s="9">
        <v>3.366066864</v>
      </c>
      <c r="AA907" s="9">
        <v>3.3789339309999997</v>
      </c>
      <c r="AB907" s="9">
        <v>5.7313671680000002</v>
      </c>
      <c r="AC907" s="9">
        <v>2.8504168669999999</v>
      </c>
      <c r="AD907" s="9">
        <v>4.5684503039999997</v>
      </c>
      <c r="AE907" s="9">
        <v>2.2249667610000001</v>
      </c>
      <c r="AF907" s="9">
        <v>2.8271331380000002</v>
      </c>
      <c r="AG907" s="9">
        <v>2.2417831399999999</v>
      </c>
      <c r="AH907" s="9">
        <v>3.9353163579999997</v>
      </c>
      <c r="AI907" s="9">
        <v>3.0138497040000001</v>
      </c>
      <c r="AJ907" s="9">
        <v>2.3673834330000001</v>
      </c>
      <c r="AK907" s="9">
        <v>3.872383235</v>
      </c>
      <c r="AL907" s="9">
        <v>5.7355162599999998</v>
      </c>
      <c r="AM907" s="9">
        <v>4.9052170749999995</v>
      </c>
      <c r="AN907" s="9">
        <v>6.7575670829999996</v>
      </c>
      <c r="AO907" s="9">
        <v>2.8957499000000002</v>
      </c>
      <c r="AP907" s="9">
        <v>2.7323668699999999</v>
      </c>
      <c r="AQ907" s="9">
        <v>3.8911834220000001</v>
      </c>
      <c r="AR907" s="9">
        <v>3.1860332299999996</v>
      </c>
      <c r="AS907" s="9">
        <v>3.2635996999999999</v>
      </c>
      <c r="AT907" s="9">
        <v>7.1315000020000001</v>
      </c>
      <c r="AU907" s="9">
        <v>3.7306833399999997</v>
      </c>
      <c r="AV907" s="9">
        <v>4.7337340449999994</v>
      </c>
      <c r="AW907" s="9">
        <v>2.2518834240000003</v>
      </c>
      <c r="AX907" s="9">
        <v>2.0756334289999998</v>
      </c>
      <c r="AY907" s="9">
        <v>3.5710501999999997</v>
      </c>
      <c r="AZ907" s="9">
        <v>2.1096832330000002</v>
      </c>
      <c r="BA907" s="9">
        <v>2.9606663710000003</v>
      </c>
      <c r="BB907" s="9">
        <v>4.4691997160000003</v>
      </c>
      <c r="BC907" s="9">
        <v>4.4591665640000002</v>
      </c>
      <c r="BD907" s="9">
        <v>3.9404999090000001</v>
      </c>
      <c r="BE907" s="9">
        <v>2.9419830390000001</v>
      </c>
      <c r="BF907" s="9">
        <v>2.9765168660000003</v>
      </c>
      <c r="BG907" s="9">
        <v>5.0186168539999993</v>
      </c>
      <c r="BH907" s="9">
        <v>2.5232171610000003</v>
      </c>
      <c r="BI907" s="9">
        <v>4.0184000979999999</v>
      </c>
      <c r="BJ907" s="9">
        <v>2.003516764</v>
      </c>
      <c r="BK907" s="9">
        <v>2.5275500010000003</v>
      </c>
      <c r="BL907" s="9">
        <v>1.9900169670000001</v>
      </c>
      <c r="BM907" s="9">
        <v>3.4761500999999999</v>
      </c>
      <c r="BN907" s="9">
        <v>2.6755835299999999</v>
      </c>
      <c r="BO907" s="9">
        <v>2.1601832399999998</v>
      </c>
      <c r="BP907" s="9">
        <v>3.441516273</v>
      </c>
      <c r="BQ907" s="9">
        <v>5.0451324299999998</v>
      </c>
      <c r="BR907" s="9">
        <v>4.3127668549999996</v>
      </c>
      <c r="BS907" s="9">
        <v>5.8893508939999997</v>
      </c>
      <c r="BT907" s="9">
        <v>2.5739836309999999</v>
      </c>
      <c r="BU907" s="9">
        <v>2.4237834380000001</v>
      </c>
      <c r="BV907" s="9">
        <v>3.378933033</v>
      </c>
      <c r="BW907" s="9">
        <v>2.827333629</v>
      </c>
      <c r="BX907" s="9">
        <v>2.9470167650000003</v>
      </c>
      <c r="BY907" s="9">
        <v>6.2273339380000001</v>
      </c>
      <c r="BZ907" s="9">
        <v>3.3184665629999999</v>
      </c>
      <c r="CA907" s="9">
        <v>4.1147336369999996</v>
      </c>
      <c r="CB907" s="9">
        <v>1.9855167709999999</v>
      </c>
      <c r="CC907" s="9">
        <v>1.833100001</v>
      </c>
      <c r="CD907" s="9">
        <v>3.130983042</v>
      </c>
      <c r="CE907" s="9">
        <v>1.8595335329999998</v>
      </c>
      <c r="CF907" s="9">
        <v>2.5640336370000001</v>
      </c>
      <c r="CG907" s="9">
        <v>3.9029669569999998</v>
      </c>
      <c r="CH907" s="9">
        <v>3.890533037</v>
      </c>
      <c r="CI907" s="9">
        <v>3.4248166729999996</v>
      </c>
      <c r="CJ907" s="9">
        <v>2.5922502070000002</v>
      </c>
      <c r="CK907" s="9">
        <v>2.6007669649999996</v>
      </c>
      <c r="CL907" s="9">
        <v>4.3672163620000006</v>
      </c>
      <c r="CM907" s="9">
        <v>2.2038664680000002</v>
      </c>
      <c r="CN907" s="9">
        <v>3.4882503979999999</v>
      </c>
      <c r="CO907" s="9">
        <v>1.7804669639999999</v>
      </c>
      <c r="CP907" s="9">
        <v>2.263149603</v>
      </c>
      <c r="CQ907" s="9">
        <v>1.7471166630000001</v>
      </c>
      <c r="CR907" s="9">
        <v>3.032533339</v>
      </c>
      <c r="CS907" s="9">
        <v>2.3548500990000001</v>
      </c>
      <c r="CT907" s="9">
        <v>1.939749902</v>
      </c>
      <c r="CU907" s="9">
        <v>3.002649999</v>
      </c>
      <c r="CV907" s="9">
        <v>4.3815665539999999</v>
      </c>
      <c r="CW907" s="9">
        <v>3.7446831319999996</v>
      </c>
      <c r="CX907" s="9">
        <v>5.0671005139999998</v>
      </c>
      <c r="CY907" s="9">
        <v>2.2710497100000002</v>
      </c>
      <c r="CZ907" s="9">
        <v>2.1300997050000001</v>
      </c>
      <c r="DA907" s="9">
        <v>2.917933331</v>
      </c>
      <c r="DB907" s="9">
        <v>2.5063670660000001</v>
      </c>
      <c r="DC907" s="9">
        <v>2.6260670630000003</v>
      </c>
      <c r="DD907" s="9">
        <v>5.3766168720000005</v>
      </c>
      <c r="DE907" s="9">
        <v>2.9082168619999997</v>
      </c>
      <c r="DF907" s="9">
        <v>3.5429169620000001</v>
      </c>
      <c r="DG907" s="9">
        <v>1.6216169649999999</v>
      </c>
      <c r="DH907" s="9">
        <v>1.5019000010000001</v>
      </c>
      <c r="DI907" s="9">
        <v>2.5456332390000003</v>
      </c>
      <c r="DJ907" s="9">
        <v>1.5227501000000001</v>
      </c>
      <c r="DK907" s="9">
        <v>2.044999899</v>
      </c>
      <c r="DL907" s="9">
        <v>3.1536335330000003</v>
      </c>
      <c r="DM907" s="9">
        <v>3.1411497100000001</v>
      </c>
      <c r="DN907" s="9">
        <v>2.7543834300000003</v>
      </c>
      <c r="DO907" s="9">
        <v>2.1252167690000001</v>
      </c>
      <c r="DP907" s="9">
        <v>2.0996330370000003</v>
      </c>
      <c r="DQ907" s="9">
        <v>3.5139834300000001</v>
      </c>
      <c r="DR907" s="9">
        <v>1.7818164700000001</v>
      </c>
      <c r="DS907" s="9">
        <v>2.8037333310000001</v>
      </c>
      <c r="DT907" s="9">
        <v>1.4717998989999999</v>
      </c>
      <c r="DU907" s="9">
        <v>1.8957667629999999</v>
      </c>
      <c r="DV907" s="9">
        <v>1.427616668</v>
      </c>
      <c r="DW907" s="9">
        <v>2.4511167699999996</v>
      </c>
      <c r="DX907" s="9">
        <v>1.920950097</v>
      </c>
      <c r="DY907" s="9">
        <v>1.6292002000000001</v>
      </c>
      <c r="DZ907" s="9">
        <v>2.4252501950000003</v>
      </c>
      <c r="EA907" s="9">
        <v>3.5220498930000002</v>
      </c>
      <c r="EB907" s="9">
        <v>3.0115334319999998</v>
      </c>
      <c r="EC907" s="9">
        <v>4.0222336309999998</v>
      </c>
      <c r="ED907" s="9">
        <v>1.8623666650000001</v>
      </c>
      <c r="EE907" s="9">
        <v>1.738516476</v>
      </c>
      <c r="EF907" s="9">
        <v>2.3320001019999999</v>
      </c>
      <c r="EG907" s="9">
        <v>2.0698335320000001</v>
      </c>
      <c r="EH907" s="9">
        <v>2.1841834370000002</v>
      </c>
      <c r="EI907" s="9">
        <v>4.2818504930000003</v>
      </c>
      <c r="EJ907" s="9">
        <v>2.3626998970000002</v>
      </c>
      <c r="EK907" s="9">
        <v>2.8279335380000004</v>
      </c>
    </row>
    <row r="908" spans="1:141" x14ac:dyDescent="0.2">
      <c r="A908">
        <v>904</v>
      </c>
      <c r="B908" s="9">
        <v>1.4111199999999999</v>
      </c>
      <c r="C908" s="9">
        <v>3.7189710185805045</v>
      </c>
      <c r="D908" s="9">
        <v>1.7381199999999999</v>
      </c>
      <c r="E908" s="9">
        <v>2.2822</v>
      </c>
      <c r="F908" s="9">
        <v>1.6764556962025317</v>
      </c>
      <c r="G908" s="9">
        <v>2.746</v>
      </c>
      <c r="H908" s="9">
        <v>2.2218240000000002</v>
      </c>
      <c r="I908" s="9">
        <v>2.5247999999999999</v>
      </c>
      <c r="J908" s="9">
        <v>2.16608</v>
      </c>
      <c r="K908" s="9">
        <v>5.3847999999999994</v>
      </c>
      <c r="L908" s="9">
        <v>2.5500000000000003</v>
      </c>
      <c r="M908" s="9">
        <v>3.5048000000000004</v>
      </c>
      <c r="N908" s="9">
        <v>2.9224000000000001</v>
      </c>
      <c r="O908" s="9">
        <v>7.8507999999999996</v>
      </c>
      <c r="P908" s="9">
        <v>3.7674400000000001</v>
      </c>
      <c r="Q908" s="9">
        <v>4.9283999999999999</v>
      </c>
      <c r="R908" s="9">
        <v>2.5154227119999999</v>
      </c>
      <c r="S908" s="9">
        <v>2.3171556639999999</v>
      </c>
      <c r="T908" s="9">
        <v>3.9269337319999997</v>
      </c>
      <c r="U908" s="9">
        <v>2.3833778720000001</v>
      </c>
      <c r="V908" s="9">
        <v>3.3687551600000001</v>
      </c>
      <c r="W908" s="9">
        <v>4.9834213480000003</v>
      </c>
      <c r="X908" s="9">
        <v>5.1162667640000006</v>
      </c>
      <c r="Y908" s="9">
        <v>4.4909778079999993</v>
      </c>
      <c r="Z908" s="9">
        <v>3.374755752</v>
      </c>
      <c r="AA908" s="9">
        <v>3.3871117079999999</v>
      </c>
      <c r="AB908" s="9">
        <v>5.7462227240000008</v>
      </c>
      <c r="AC908" s="9">
        <v>2.857555756</v>
      </c>
      <c r="AD908" s="9">
        <v>4.5806669719999995</v>
      </c>
      <c r="AE908" s="9">
        <v>2.2307556480000001</v>
      </c>
      <c r="AF908" s="9">
        <v>2.8345775840000003</v>
      </c>
      <c r="AG908" s="9">
        <v>2.2475109199999999</v>
      </c>
      <c r="AH908" s="9">
        <v>3.9455552439999999</v>
      </c>
      <c r="AI908" s="9">
        <v>3.0214663720000003</v>
      </c>
      <c r="AJ908" s="9">
        <v>2.3736445440000002</v>
      </c>
      <c r="AK908" s="9">
        <v>3.8813776799999999</v>
      </c>
      <c r="AL908" s="9">
        <v>5.7492884799999997</v>
      </c>
      <c r="AM908" s="9">
        <v>4.9164892999999994</v>
      </c>
      <c r="AN908" s="9">
        <v>6.7726226440000001</v>
      </c>
      <c r="AO908" s="9">
        <v>2.9027999000000002</v>
      </c>
      <c r="AP908" s="9">
        <v>2.73955576</v>
      </c>
      <c r="AQ908" s="9">
        <v>3.901111196</v>
      </c>
      <c r="AR908" s="9">
        <v>3.1932443399999997</v>
      </c>
      <c r="AS908" s="9">
        <v>3.2719996999999998</v>
      </c>
      <c r="AT908" s="9">
        <v>7.1485333359999998</v>
      </c>
      <c r="AU908" s="9">
        <v>3.7387111200000001</v>
      </c>
      <c r="AV908" s="9">
        <v>4.7460451599999995</v>
      </c>
      <c r="AW908" s="9">
        <v>2.257644532</v>
      </c>
      <c r="AX908" s="9">
        <v>2.0809778720000001</v>
      </c>
      <c r="AY908" s="9">
        <v>3.5804001999999997</v>
      </c>
      <c r="AZ908" s="9">
        <v>2.1152443440000002</v>
      </c>
      <c r="BA908" s="9">
        <v>2.9678219280000002</v>
      </c>
      <c r="BB908" s="9">
        <v>4.4786663880000006</v>
      </c>
      <c r="BC908" s="9">
        <v>4.4707554519999997</v>
      </c>
      <c r="BD908" s="9">
        <v>3.949599912</v>
      </c>
      <c r="BE908" s="9">
        <v>2.9496441520000003</v>
      </c>
      <c r="BF908" s="9">
        <v>2.9836890880000002</v>
      </c>
      <c r="BG908" s="9">
        <v>5.0316890719999998</v>
      </c>
      <c r="BH908" s="9">
        <v>2.5295560479999999</v>
      </c>
      <c r="BI908" s="9">
        <v>4.0290667640000004</v>
      </c>
      <c r="BJ908" s="9">
        <v>2.0087556520000001</v>
      </c>
      <c r="BK908" s="9">
        <v>2.5342666679999999</v>
      </c>
      <c r="BL908" s="9">
        <v>1.995155856</v>
      </c>
      <c r="BM908" s="9">
        <v>3.4852001000000001</v>
      </c>
      <c r="BN908" s="9">
        <v>2.6824446399999999</v>
      </c>
      <c r="BO908" s="9">
        <v>2.1659110199999998</v>
      </c>
      <c r="BP908" s="9">
        <v>3.449555164</v>
      </c>
      <c r="BQ908" s="9">
        <v>5.05724354</v>
      </c>
      <c r="BR908" s="9">
        <v>4.3227557399999998</v>
      </c>
      <c r="BS908" s="9">
        <v>5.9028008920000001</v>
      </c>
      <c r="BT908" s="9">
        <v>2.580311408</v>
      </c>
      <c r="BU908" s="9">
        <v>2.4301778840000003</v>
      </c>
      <c r="BV908" s="9">
        <v>3.3876441439999998</v>
      </c>
      <c r="BW908" s="9">
        <v>2.8337780719999999</v>
      </c>
      <c r="BX908" s="9">
        <v>2.9546223200000004</v>
      </c>
      <c r="BY908" s="9">
        <v>6.2425783840000006</v>
      </c>
      <c r="BZ908" s="9">
        <v>3.325688784</v>
      </c>
      <c r="CA908" s="9">
        <v>4.1255114160000002</v>
      </c>
      <c r="CB908" s="9">
        <v>1.9906223279999999</v>
      </c>
      <c r="CC908" s="9">
        <v>1.837866668</v>
      </c>
      <c r="CD908" s="9">
        <v>3.1392441559999997</v>
      </c>
      <c r="CE908" s="9">
        <v>1.864444644</v>
      </c>
      <c r="CF908" s="9">
        <v>2.570311416</v>
      </c>
      <c r="CG908" s="9">
        <v>3.9112891759999999</v>
      </c>
      <c r="CH908" s="9">
        <v>3.9007108160000001</v>
      </c>
      <c r="CI908" s="9">
        <v>3.4327555639999998</v>
      </c>
      <c r="CJ908" s="9">
        <v>2.5990668760000002</v>
      </c>
      <c r="CK908" s="9">
        <v>2.6070225199999997</v>
      </c>
      <c r="CL908" s="9">
        <v>4.3786219160000002</v>
      </c>
      <c r="CM908" s="9">
        <v>2.2094220240000002</v>
      </c>
      <c r="CN908" s="9">
        <v>3.4974670640000003</v>
      </c>
      <c r="CO908" s="9">
        <v>1.7851558519999999</v>
      </c>
      <c r="CP908" s="9">
        <v>2.2691996039999998</v>
      </c>
      <c r="CQ908" s="9">
        <v>1.751688884</v>
      </c>
      <c r="CR908" s="9">
        <v>3.040444452</v>
      </c>
      <c r="CS908" s="9">
        <v>2.3609334319999999</v>
      </c>
      <c r="CT908" s="9">
        <v>1.944933236</v>
      </c>
      <c r="CU908" s="9">
        <v>3.0097333319999997</v>
      </c>
      <c r="CV908" s="9">
        <v>4.3920887720000001</v>
      </c>
      <c r="CW908" s="9">
        <v>3.7533775759999997</v>
      </c>
      <c r="CX908" s="9">
        <v>5.0789338519999996</v>
      </c>
      <c r="CY908" s="9">
        <v>2.27666638</v>
      </c>
      <c r="CZ908" s="9">
        <v>2.1357330399999999</v>
      </c>
      <c r="DA908" s="9">
        <v>2.9255111079999998</v>
      </c>
      <c r="DB908" s="9">
        <v>2.5120892880000003</v>
      </c>
      <c r="DC908" s="9">
        <v>2.632889284</v>
      </c>
      <c r="DD908" s="9">
        <v>5.3900890960000005</v>
      </c>
      <c r="DE908" s="9">
        <v>2.9146224159999998</v>
      </c>
      <c r="DF908" s="9">
        <v>3.5522225160000001</v>
      </c>
      <c r="DG908" s="9">
        <v>1.6258225199999998</v>
      </c>
      <c r="DH908" s="9">
        <v>1.5058666679999999</v>
      </c>
      <c r="DI908" s="9">
        <v>2.5524443520000002</v>
      </c>
      <c r="DJ908" s="9">
        <v>1.5268001</v>
      </c>
      <c r="DK908" s="9">
        <v>2.0501332319999999</v>
      </c>
      <c r="DL908" s="9">
        <v>3.160444644</v>
      </c>
      <c r="DM908" s="9">
        <v>3.1494663800000002</v>
      </c>
      <c r="DN908" s="9">
        <v>2.7608445400000003</v>
      </c>
      <c r="DO908" s="9">
        <v>2.130888992</v>
      </c>
      <c r="DP908" s="9">
        <v>2.1047108159999999</v>
      </c>
      <c r="DQ908" s="9">
        <v>3.5232445399999999</v>
      </c>
      <c r="DR908" s="9">
        <v>1.7863553600000002</v>
      </c>
      <c r="DS908" s="9">
        <v>2.811111108</v>
      </c>
      <c r="DT908" s="9">
        <v>1.4757332319999998</v>
      </c>
      <c r="DU908" s="9">
        <v>1.9008889839999998</v>
      </c>
      <c r="DV908" s="9">
        <v>1.4314222239999999</v>
      </c>
      <c r="DW908" s="9">
        <v>2.4575556599999997</v>
      </c>
      <c r="DX908" s="9">
        <v>1.9260000960000001</v>
      </c>
      <c r="DY908" s="9">
        <v>1.6336002000000001</v>
      </c>
      <c r="DZ908" s="9">
        <v>2.4310668600000001</v>
      </c>
      <c r="EA908" s="9">
        <v>3.530533224</v>
      </c>
      <c r="EB908" s="9">
        <v>3.0185778760000002</v>
      </c>
      <c r="EC908" s="9">
        <v>4.031911408</v>
      </c>
      <c r="ED908" s="9">
        <v>1.86702222</v>
      </c>
      <c r="EE908" s="9">
        <v>1.743155368</v>
      </c>
      <c r="EF908" s="9">
        <v>2.3381334360000001</v>
      </c>
      <c r="EG908" s="9">
        <v>2.074577976</v>
      </c>
      <c r="EH908" s="9">
        <v>2.189911216</v>
      </c>
      <c r="EI908" s="9">
        <v>4.2929338240000003</v>
      </c>
      <c r="EJ908" s="9">
        <v>2.3679998960000002</v>
      </c>
      <c r="EK908" s="9">
        <v>2.8353779840000004</v>
      </c>
    </row>
    <row r="909" spans="1:141" x14ac:dyDescent="0.2">
      <c r="A909">
        <v>905</v>
      </c>
      <c r="B909" s="9">
        <v>1.4143999999999999</v>
      </c>
      <c r="C909" s="9">
        <v>3.7243845149147354</v>
      </c>
      <c r="D909" s="9">
        <v>1.7421500000000001</v>
      </c>
      <c r="E909" s="9">
        <v>2.2875000000000001</v>
      </c>
      <c r="F909" s="9">
        <v>1.6802531645569621</v>
      </c>
      <c r="G909" s="9">
        <v>2.7525000000000004</v>
      </c>
      <c r="H909" s="9">
        <v>2.2272800000000004</v>
      </c>
      <c r="I909" s="9">
        <v>2.5310000000000001</v>
      </c>
      <c r="J909" s="9">
        <v>2.1726000000000001</v>
      </c>
      <c r="K909" s="9">
        <v>5.3934999999999995</v>
      </c>
      <c r="L909" s="9">
        <v>2.5567500000000001</v>
      </c>
      <c r="M909" s="9">
        <v>3.5135000000000001</v>
      </c>
      <c r="N909" s="9">
        <v>2.9305000000000003</v>
      </c>
      <c r="O909" s="9">
        <v>7.8635000000000002</v>
      </c>
      <c r="P909" s="9">
        <v>3.77705</v>
      </c>
      <c r="Q909" s="9">
        <v>4.9405000000000001</v>
      </c>
      <c r="R909" s="9">
        <v>2.5218282649999999</v>
      </c>
      <c r="S909" s="9">
        <v>2.3230445550000001</v>
      </c>
      <c r="T909" s="9">
        <v>3.9371670650000001</v>
      </c>
      <c r="U909" s="9">
        <v>2.389622315</v>
      </c>
      <c r="V909" s="9">
        <v>3.37679405</v>
      </c>
      <c r="W909" s="9">
        <v>4.9939269099999999</v>
      </c>
      <c r="X909" s="9">
        <v>5.1294334300000006</v>
      </c>
      <c r="Y909" s="9">
        <v>4.5012722599999995</v>
      </c>
      <c r="Z909" s="9">
        <v>3.38344464</v>
      </c>
      <c r="AA909" s="9">
        <v>3.3952894850000002</v>
      </c>
      <c r="AB909" s="9">
        <v>5.7610782800000004</v>
      </c>
      <c r="AC909" s="9">
        <v>2.8646946449999997</v>
      </c>
      <c r="AD909" s="9">
        <v>4.5928836399999993</v>
      </c>
      <c r="AE909" s="9">
        <v>2.2365445350000002</v>
      </c>
      <c r="AF909" s="9">
        <v>2.8420220299999999</v>
      </c>
      <c r="AG909" s="9">
        <v>2.2532386999999998</v>
      </c>
      <c r="AH909" s="9">
        <v>3.9557941299999997</v>
      </c>
      <c r="AI909" s="9">
        <v>3.0290830400000002</v>
      </c>
      <c r="AJ909" s="9">
        <v>2.379905655</v>
      </c>
      <c r="AK909" s="9">
        <v>3.8903721249999998</v>
      </c>
      <c r="AL909" s="9">
        <v>5.7630607000000005</v>
      </c>
      <c r="AM909" s="9">
        <v>4.9277615249999993</v>
      </c>
      <c r="AN909" s="9">
        <v>6.7876782049999997</v>
      </c>
      <c r="AO909" s="9">
        <v>2.9098499000000002</v>
      </c>
      <c r="AP909" s="9">
        <v>2.7467446500000001</v>
      </c>
      <c r="AQ909" s="9">
        <v>3.9110389699999999</v>
      </c>
      <c r="AR909" s="9">
        <v>3.2004554499999998</v>
      </c>
      <c r="AS909" s="9">
        <v>3.2803996999999998</v>
      </c>
      <c r="AT909" s="9">
        <v>7.1655666699999996</v>
      </c>
      <c r="AU909" s="9">
        <v>3.7467389</v>
      </c>
      <c r="AV909" s="9">
        <v>4.7583562749999997</v>
      </c>
      <c r="AW909" s="9">
        <v>2.2634056400000002</v>
      </c>
      <c r="AX909" s="9">
        <v>2.0863223149999999</v>
      </c>
      <c r="AY909" s="9">
        <v>3.5897501999999997</v>
      </c>
      <c r="AZ909" s="9">
        <v>2.1208054550000002</v>
      </c>
      <c r="BA909" s="9">
        <v>2.9749774850000001</v>
      </c>
      <c r="BB909" s="9">
        <v>4.48813306</v>
      </c>
      <c r="BC909" s="9">
        <v>4.48234434</v>
      </c>
      <c r="BD909" s="9">
        <v>3.958699915</v>
      </c>
      <c r="BE909" s="9">
        <v>2.957305265</v>
      </c>
      <c r="BF909" s="9">
        <v>2.9908613100000001</v>
      </c>
      <c r="BG909" s="9">
        <v>5.0447612899999994</v>
      </c>
      <c r="BH909" s="9">
        <v>2.535894935</v>
      </c>
      <c r="BI909" s="9">
        <v>4.0397334300000001</v>
      </c>
      <c r="BJ909" s="9">
        <v>2.0139945400000001</v>
      </c>
      <c r="BK909" s="9">
        <v>2.540983335</v>
      </c>
      <c r="BL909" s="9">
        <v>2.0002947450000002</v>
      </c>
      <c r="BM909" s="9">
        <v>3.4942501000000004</v>
      </c>
      <c r="BN909" s="9">
        <v>2.6893057499999999</v>
      </c>
      <c r="BO909" s="9">
        <v>2.1716387999999998</v>
      </c>
      <c r="BP909" s="9">
        <v>3.4575940549999999</v>
      </c>
      <c r="BQ909" s="9">
        <v>5.0693546500000002</v>
      </c>
      <c r="BR909" s="9">
        <v>4.3327446249999992</v>
      </c>
      <c r="BS909" s="9">
        <v>5.9162508899999997</v>
      </c>
      <c r="BT909" s="9">
        <v>2.5866391850000001</v>
      </c>
      <c r="BU909" s="9">
        <v>2.4365723300000002</v>
      </c>
      <c r="BV909" s="9">
        <v>3.396355255</v>
      </c>
      <c r="BW909" s="9">
        <v>2.8402225149999998</v>
      </c>
      <c r="BX909" s="9">
        <v>2.962227875</v>
      </c>
      <c r="BY909" s="9">
        <v>6.2578228300000003</v>
      </c>
      <c r="BZ909" s="9">
        <v>3.3329110049999997</v>
      </c>
      <c r="CA909" s="9">
        <v>4.1362891949999998</v>
      </c>
      <c r="CB909" s="9">
        <v>1.995727885</v>
      </c>
      <c r="CC909" s="9">
        <v>1.8426333349999999</v>
      </c>
      <c r="CD909" s="9">
        <v>3.1475052699999999</v>
      </c>
      <c r="CE909" s="9">
        <v>1.869355755</v>
      </c>
      <c r="CF909" s="9">
        <v>2.5765891949999999</v>
      </c>
      <c r="CG909" s="9">
        <v>3.919611395</v>
      </c>
      <c r="CH909" s="9">
        <v>3.9108885949999999</v>
      </c>
      <c r="CI909" s="9">
        <v>3.440694455</v>
      </c>
      <c r="CJ909" s="9">
        <v>2.6058835450000002</v>
      </c>
      <c r="CK909" s="9">
        <v>2.6132780749999998</v>
      </c>
      <c r="CL909" s="9">
        <v>4.3900274700000006</v>
      </c>
      <c r="CM909" s="9">
        <v>2.2149775800000002</v>
      </c>
      <c r="CN909" s="9">
        <v>3.5066837300000002</v>
      </c>
      <c r="CO909" s="9">
        <v>1.7898447399999999</v>
      </c>
      <c r="CP909" s="9">
        <v>2.275249605</v>
      </c>
      <c r="CQ909" s="9">
        <v>1.7562611050000001</v>
      </c>
      <c r="CR909" s="9">
        <v>3.048355565</v>
      </c>
      <c r="CS909" s="9">
        <v>2.3670167650000002</v>
      </c>
      <c r="CT909" s="9">
        <v>1.95011657</v>
      </c>
      <c r="CU909" s="9">
        <v>3.0168166649999999</v>
      </c>
      <c r="CV909" s="9">
        <v>4.4026109900000003</v>
      </c>
      <c r="CW909" s="9">
        <v>3.7620720199999997</v>
      </c>
      <c r="CX909" s="9">
        <v>5.0907671899999993</v>
      </c>
      <c r="CY909" s="9">
        <v>2.2822830500000002</v>
      </c>
      <c r="CZ909" s="9">
        <v>2.141366375</v>
      </c>
      <c r="DA909" s="9">
        <v>2.9330888850000001</v>
      </c>
      <c r="DB909" s="9">
        <v>2.51781151</v>
      </c>
      <c r="DC909" s="9">
        <v>2.6397115050000002</v>
      </c>
      <c r="DD909" s="9">
        <v>5.4035613200000006</v>
      </c>
      <c r="DE909" s="9">
        <v>2.9210279699999999</v>
      </c>
      <c r="DF909" s="9">
        <v>3.56152807</v>
      </c>
      <c r="DG909" s="9">
        <v>1.630028075</v>
      </c>
      <c r="DH909" s="9">
        <v>1.5098333349999999</v>
      </c>
      <c r="DI909" s="9">
        <v>2.5592554650000001</v>
      </c>
      <c r="DJ909" s="9">
        <v>1.5308501000000001</v>
      </c>
      <c r="DK909" s="9">
        <v>2.0552665650000002</v>
      </c>
      <c r="DL909" s="9">
        <v>3.1672557550000002</v>
      </c>
      <c r="DM909" s="9">
        <v>3.1577830499999999</v>
      </c>
      <c r="DN909" s="9">
        <v>2.76730565</v>
      </c>
      <c r="DO909" s="9">
        <v>2.136561215</v>
      </c>
      <c r="DP909" s="9">
        <v>2.1097885949999999</v>
      </c>
      <c r="DQ909" s="9">
        <v>3.5325056500000001</v>
      </c>
      <c r="DR909" s="9">
        <v>1.79089425</v>
      </c>
      <c r="DS909" s="9">
        <v>2.8184888850000003</v>
      </c>
      <c r="DT909" s="9">
        <v>1.4796665649999998</v>
      </c>
      <c r="DU909" s="9">
        <v>1.906011205</v>
      </c>
      <c r="DV909" s="9">
        <v>1.43522778</v>
      </c>
      <c r="DW909" s="9">
        <v>2.4639945499999998</v>
      </c>
      <c r="DX909" s="9">
        <v>1.931050095</v>
      </c>
      <c r="DY909" s="9">
        <v>1.6380002</v>
      </c>
      <c r="DZ909" s="9">
        <v>2.4368835249999998</v>
      </c>
      <c r="EA909" s="9">
        <v>3.5390165549999999</v>
      </c>
      <c r="EB909" s="9">
        <v>3.0256223200000001</v>
      </c>
      <c r="EC909" s="9">
        <v>4.0415891849999994</v>
      </c>
      <c r="ED909" s="9">
        <v>1.871677775</v>
      </c>
      <c r="EE909" s="9">
        <v>1.74779426</v>
      </c>
      <c r="EF909" s="9">
        <v>2.3442667699999999</v>
      </c>
      <c r="EG909" s="9">
        <v>2.07932242</v>
      </c>
      <c r="EH909" s="9">
        <v>2.1956389949999999</v>
      </c>
      <c r="EI909" s="9">
        <v>4.3040171550000004</v>
      </c>
      <c r="EJ909" s="9">
        <v>2.3732998950000002</v>
      </c>
      <c r="EK909" s="9">
        <v>2.84282243</v>
      </c>
    </row>
    <row r="910" spans="1:141" x14ac:dyDescent="0.2">
      <c r="A910">
        <v>906</v>
      </c>
      <c r="B910" s="9">
        <v>1.4176799999999998</v>
      </c>
      <c r="C910" s="9">
        <v>3.7297980112489664</v>
      </c>
      <c r="D910" s="9">
        <v>1.7461800000000001</v>
      </c>
      <c r="E910" s="9">
        <v>2.2928000000000002</v>
      </c>
      <c r="F910" s="9">
        <v>1.6840506329113925</v>
      </c>
      <c r="G910" s="9">
        <v>2.7590000000000003</v>
      </c>
      <c r="H910" s="9">
        <v>2.2327360000000001</v>
      </c>
      <c r="I910" s="9">
        <v>2.5371999999999999</v>
      </c>
      <c r="J910" s="9">
        <v>2.1791200000000002</v>
      </c>
      <c r="K910" s="9">
        <v>5.4021999999999997</v>
      </c>
      <c r="L910" s="9">
        <v>2.5635000000000003</v>
      </c>
      <c r="M910" s="9">
        <v>3.5222000000000002</v>
      </c>
      <c r="N910" s="9">
        <v>2.9386000000000001</v>
      </c>
      <c r="O910" s="9">
        <v>7.8761999999999999</v>
      </c>
      <c r="P910" s="9">
        <v>3.7866599999999999</v>
      </c>
      <c r="Q910" s="9">
        <v>4.9526000000000003</v>
      </c>
      <c r="R910" s="9">
        <v>2.5282338179999999</v>
      </c>
      <c r="S910" s="9">
        <v>2.3289334459999997</v>
      </c>
      <c r="T910" s="9">
        <v>3.9474003980000001</v>
      </c>
      <c r="U910" s="9">
        <v>2.3958667579999999</v>
      </c>
      <c r="V910" s="9">
        <v>3.3848329399999999</v>
      </c>
      <c r="W910" s="9">
        <v>5.0044324719999995</v>
      </c>
      <c r="X910" s="9">
        <v>5.1426000960000007</v>
      </c>
      <c r="Y910" s="9">
        <v>4.5115667119999996</v>
      </c>
      <c r="Z910" s="9">
        <v>3.392133528</v>
      </c>
      <c r="AA910" s="9">
        <v>3.4034672619999999</v>
      </c>
      <c r="AB910" s="9">
        <v>5.7759338360000001</v>
      </c>
      <c r="AC910" s="9">
        <v>2.8718335339999999</v>
      </c>
      <c r="AD910" s="9">
        <v>4.6051003079999999</v>
      </c>
      <c r="AE910" s="9">
        <v>2.2423334220000002</v>
      </c>
      <c r="AF910" s="9">
        <v>2.8494664759999999</v>
      </c>
      <c r="AG910" s="9">
        <v>2.2589664800000002</v>
      </c>
      <c r="AH910" s="9">
        <v>3.9660330159999999</v>
      </c>
      <c r="AI910" s="9">
        <v>3.036699708</v>
      </c>
      <c r="AJ910" s="9">
        <v>2.3861667660000001</v>
      </c>
      <c r="AK910" s="9">
        <v>3.8993665699999998</v>
      </c>
      <c r="AL910" s="9">
        <v>5.7768329200000004</v>
      </c>
      <c r="AM910" s="9">
        <v>4.9390337500000001</v>
      </c>
      <c r="AN910" s="9">
        <v>6.8027337660000002</v>
      </c>
      <c r="AO910" s="9">
        <v>2.9168999000000002</v>
      </c>
      <c r="AP910" s="9">
        <v>2.7539335399999998</v>
      </c>
      <c r="AQ910" s="9">
        <v>3.9209667439999998</v>
      </c>
      <c r="AR910" s="9">
        <v>3.2076665599999998</v>
      </c>
      <c r="AS910" s="9">
        <v>3.2887997000000002</v>
      </c>
      <c r="AT910" s="9">
        <v>7.1826000040000002</v>
      </c>
      <c r="AU910" s="9">
        <v>3.7547666799999999</v>
      </c>
      <c r="AV910" s="9">
        <v>4.7706673899999998</v>
      </c>
      <c r="AW910" s="9">
        <v>2.2691667480000004</v>
      </c>
      <c r="AX910" s="9">
        <v>2.0916667580000001</v>
      </c>
      <c r="AY910" s="9">
        <v>3.5991001999999996</v>
      </c>
      <c r="AZ910" s="9">
        <v>2.1263665660000002</v>
      </c>
      <c r="BA910" s="9">
        <v>2.9821330420000001</v>
      </c>
      <c r="BB910" s="9">
        <v>4.4975997320000003</v>
      </c>
      <c r="BC910" s="9">
        <v>4.4939332280000004</v>
      </c>
      <c r="BD910" s="9">
        <v>3.9677999179999999</v>
      </c>
      <c r="BE910" s="9">
        <v>2.9649663780000002</v>
      </c>
      <c r="BF910" s="9">
        <v>2.998033532</v>
      </c>
      <c r="BG910" s="9">
        <v>5.0578335079999999</v>
      </c>
      <c r="BH910" s="9">
        <v>2.542233822</v>
      </c>
      <c r="BI910" s="9">
        <v>4.0504000959999997</v>
      </c>
      <c r="BJ910" s="9">
        <v>2.0192334280000002</v>
      </c>
      <c r="BK910" s="9">
        <v>2.547700002</v>
      </c>
      <c r="BL910" s="9">
        <v>2.0054336340000001</v>
      </c>
      <c r="BM910" s="9">
        <v>3.5033001000000001</v>
      </c>
      <c r="BN910" s="9">
        <v>2.6961668599999999</v>
      </c>
      <c r="BO910" s="9">
        <v>2.1773665800000002</v>
      </c>
      <c r="BP910" s="9">
        <v>3.4656329459999999</v>
      </c>
      <c r="BQ910" s="9">
        <v>5.0814657600000004</v>
      </c>
      <c r="BR910" s="9">
        <v>4.3427335099999995</v>
      </c>
      <c r="BS910" s="9">
        <v>5.9297008880000002</v>
      </c>
      <c r="BT910" s="9">
        <v>2.5929669620000002</v>
      </c>
      <c r="BU910" s="9">
        <v>2.442966776</v>
      </c>
      <c r="BV910" s="9">
        <v>3.4050663659999998</v>
      </c>
      <c r="BW910" s="9">
        <v>2.8466669579999997</v>
      </c>
      <c r="BX910" s="9">
        <v>2.96983343</v>
      </c>
      <c r="BY910" s="9">
        <v>6.2730672759999999</v>
      </c>
      <c r="BZ910" s="9">
        <v>3.3401332259999998</v>
      </c>
      <c r="CA910" s="9">
        <v>4.1470669739999995</v>
      </c>
      <c r="CB910" s="9">
        <v>2.0008334419999998</v>
      </c>
      <c r="CC910" s="9">
        <v>1.8474000019999999</v>
      </c>
      <c r="CD910" s="9">
        <v>3.1557663840000001</v>
      </c>
      <c r="CE910" s="9">
        <v>1.8742668659999999</v>
      </c>
      <c r="CF910" s="9">
        <v>2.5828669739999999</v>
      </c>
      <c r="CG910" s="9">
        <v>3.9279336140000001</v>
      </c>
      <c r="CH910" s="9">
        <v>3.921066374</v>
      </c>
      <c r="CI910" s="9">
        <v>3.4486333459999998</v>
      </c>
      <c r="CJ910" s="9">
        <v>2.6127002140000002</v>
      </c>
      <c r="CK910" s="9">
        <v>2.6195336299999998</v>
      </c>
      <c r="CL910" s="9">
        <v>4.4014330240000001</v>
      </c>
      <c r="CM910" s="9">
        <v>2.2205331360000002</v>
      </c>
      <c r="CN910" s="9">
        <v>3.5159003960000001</v>
      </c>
      <c r="CO910" s="9">
        <v>1.7945336279999999</v>
      </c>
      <c r="CP910" s="9">
        <v>2.2812996059999997</v>
      </c>
      <c r="CQ910" s="9">
        <v>1.760833326</v>
      </c>
      <c r="CR910" s="9">
        <v>3.0562666780000001</v>
      </c>
      <c r="CS910" s="9">
        <v>2.3731000980000001</v>
      </c>
      <c r="CT910" s="9">
        <v>1.9552999040000001</v>
      </c>
      <c r="CU910" s="9">
        <v>3.0238999979999996</v>
      </c>
      <c r="CV910" s="9">
        <v>4.4131332080000005</v>
      </c>
      <c r="CW910" s="9">
        <v>3.7707664639999998</v>
      </c>
      <c r="CX910" s="9">
        <v>5.102600528</v>
      </c>
      <c r="CY910" s="9">
        <v>2.28789972</v>
      </c>
      <c r="CZ910" s="9">
        <v>2.1469997100000002</v>
      </c>
      <c r="DA910" s="9">
        <v>2.9406666619999999</v>
      </c>
      <c r="DB910" s="9">
        <v>2.5235337320000002</v>
      </c>
      <c r="DC910" s="9">
        <v>2.6465337259999999</v>
      </c>
      <c r="DD910" s="9">
        <v>5.4170335440000006</v>
      </c>
      <c r="DE910" s="9">
        <v>2.927433524</v>
      </c>
      <c r="DF910" s="9">
        <v>3.570833624</v>
      </c>
      <c r="DG910" s="9">
        <v>1.63423363</v>
      </c>
      <c r="DH910" s="9">
        <v>1.513800002</v>
      </c>
      <c r="DI910" s="9">
        <v>2.566066578</v>
      </c>
      <c r="DJ910" s="9">
        <v>1.5349001</v>
      </c>
      <c r="DK910" s="9">
        <v>2.060399898</v>
      </c>
      <c r="DL910" s="9">
        <v>3.174066866</v>
      </c>
      <c r="DM910" s="9">
        <v>3.1660997200000001</v>
      </c>
      <c r="DN910" s="9">
        <v>2.77376676</v>
      </c>
      <c r="DO910" s="9">
        <v>2.1422334379999999</v>
      </c>
      <c r="DP910" s="9">
        <v>2.114866374</v>
      </c>
      <c r="DQ910" s="9">
        <v>3.5417667600000002</v>
      </c>
      <c r="DR910" s="9">
        <v>1.7954331400000001</v>
      </c>
      <c r="DS910" s="9">
        <v>2.8258666620000001</v>
      </c>
      <c r="DT910" s="9">
        <v>1.4835998979999998</v>
      </c>
      <c r="DU910" s="9">
        <v>1.9111334259999999</v>
      </c>
      <c r="DV910" s="9">
        <v>1.4390333359999998</v>
      </c>
      <c r="DW910" s="9">
        <v>2.4704334399999999</v>
      </c>
      <c r="DX910" s="9">
        <v>1.9361000939999999</v>
      </c>
      <c r="DY910" s="9">
        <v>1.6424002</v>
      </c>
      <c r="DZ910" s="9">
        <v>2.44270019</v>
      </c>
      <c r="EA910" s="9">
        <v>3.5474998860000002</v>
      </c>
      <c r="EB910" s="9">
        <v>3.032666764</v>
      </c>
      <c r="EC910" s="9">
        <v>4.0512669619999997</v>
      </c>
      <c r="ED910" s="9">
        <v>1.87633333</v>
      </c>
      <c r="EE910" s="9">
        <v>1.752433152</v>
      </c>
      <c r="EF910" s="9">
        <v>2.3504001039999998</v>
      </c>
      <c r="EG910" s="9">
        <v>2.0840668640000004</v>
      </c>
      <c r="EH910" s="9">
        <v>2.2013667740000002</v>
      </c>
      <c r="EI910" s="9">
        <v>4.3151004860000004</v>
      </c>
      <c r="EJ910" s="9">
        <v>2.3785998940000002</v>
      </c>
      <c r="EK910" s="9">
        <v>2.8502668760000001</v>
      </c>
    </row>
    <row r="911" spans="1:141" x14ac:dyDescent="0.2">
      <c r="A911">
        <v>907</v>
      </c>
      <c r="B911" s="9">
        <v>1.42096</v>
      </c>
      <c r="C911" s="9">
        <v>3.7352115075831973</v>
      </c>
      <c r="D911" s="9">
        <v>1.75021</v>
      </c>
      <c r="E911" s="9">
        <v>2.2981000000000003</v>
      </c>
      <c r="F911" s="9">
        <v>1.6878481012658229</v>
      </c>
      <c r="G911" s="9">
        <v>2.7655000000000003</v>
      </c>
      <c r="H911" s="9">
        <v>2.2381920000000002</v>
      </c>
      <c r="I911" s="9">
        <v>2.5434000000000001</v>
      </c>
      <c r="J911" s="9">
        <v>2.1856400000000002</v>
      </c>
      <c r="K911" s="9">
        <v>5.4108999999999998</v>
      </c>
      <c r="L911" s="9">
        <v>2.5702500000000001</v>
      </c>
      <c r="M911" s="9">
        <v>3.5309000000000004</v>
      </c>
      <c r="N911" s="9">
        <v>2.9467000000000003</v>
      </c>
      <c r="O911" s="9">
        <v>7.8888999999999996</v>
      </c>
      <c r="P911" s="9">
        <v>3.7962700000000003</v>
      </c>
      <c r="Q911" s="9">
        <v>4.9646999999999997</v>
      </c>
      <c r="R911" s="9">
        <v>2.5346393709999999</v>
      </c>
      <c r="S911" s="9">
        <v>2.3348223369999999</v>
      </c>
      <c r="T911" s="9">
        <v>3.957633731</v>
      </c>
      <c r="U911" s="9">
        <v>2.4021112009999999</v>
      </c>
      <c r="V911" s="9">
        <v>3.3928718299999998</v>
      </c>
      <c r="W911" s="9">
        <v>5.014938034</v>
      </c>
      <c r="X911" s="9">
        <v>5.1557667620000007</v>
      </c>
      <c r="Y911" s="9">
        <v>4.5218611639999997</v>
      </c>
      <c r="Z911" s="9">
        <v>3.400822416</v>
      </c>
      <c r="AA911" s="9">
        <v>3.4116450389999997</v>
      </c>
      <c r="AB911" s="9">
        <v>5.7907893920000006</v>
      </c>
      <c r="AC911" s="9">
        <v>2.878972423</v>
      </c>
      <c r="AD911" s="9">
        <v>4.6173169759999997</v>
      </c>
      <c r="AE911" s="9">
        <v>2.2481223090000002</v>
      </c>
      <c r="AF911" s="9">
        <v>2.856910922</v>
      </c>
      <c r="AG911" s="9">
        <v>2.2646942600000002</v>
      </c>
      <c r="AH911" s="9">
        <v>3.9762719019999997</v>
      </c>
      <c r="AI911" s="9">
        <v>3.0443163760000003</v>
      </c>
      <c r="AJ911" s="9">
        <v>2.3924278770000003</v>
      </c>
      <c r="AK911" s="9">
        <v>3.9083610149999997</v>
      </c>
      <c r="AL911" s="9">
        <v>5.7906051400000003</v>
      </c>
      <c r="AM911" s="9">
        <v>4.950305975</v>
      </c>
      <c r="AN911" s="9">
        <v>6.8177893269999998</v>
      </c>
      <c r="AO911" s="9">
        <v>2.9239499000000002</v>
      </c>
      <c r="AP911" s="9">
        <v>2.7611224299999999</v>
      </c>
      <c r="AQ911" s="9">
        <v>3.9308945180000001</v>
      </c>
      <c r="AR911" s="9">
        <v>3.2148776699999999</v>
      </c>
      <c r="AS911" s="9">
        <v>3.2971997000000002</v>
      </c>
      <c r="AT911" s="9">
        <v>7.1996333379999999</v>
      </c>
      <c r="AU911" s="9">
        <v>3.7627944599999998</v>
      </c>
      <c r="AV911" s="9">
        <v>4.782978505</v>
      </c>
      <c r="AW911" s="9">
        <v>2.2749278560000001</v>
      </c>
      <c r="AX911" s="9">
        <v>2.0970112009999999</v>
      </c>
      <c r="AY911" s="9">
        <v>3.6084502000000001</v>
      </c>
      <c r="AZ911" s="9">
        <v>2.1319276770000002</v>
      </c>
      <c r="BA911" s="9">
        <v>2.989288599</v>
      </c>
      <c r="BB911" s="9">
        <v>4.5070664040000006</v>
      </c>
      <c r="BC911" s="9">
        <v>4.5055221159999999</v>
      </c>
      <c r="BD911" s="9">
        <v>3.9768999209999998</v>
      </c>
      <c r="BE911" s="9">
        <v>2.9726274909999999</v>
      </c>
      <c r="BF911" s="9">
        <v>3.0052057540000003</v>
      </c>
      <c r="BG911" s="9">
        <v>5.0709057259999994</v>
      </c>
      <c r="BH911" s="9">
        <v>2.5485727090000001</v>
      </c>
      <c r="BI911" s="9">
        <v>4.0610667620000003</v>
      </c>
      <c r="BJ911" s="9">
        <v>2.0244723160000002</v>
      </c>
      <c r="BK911" s="9">
        <v>2.5544166690000001</v>
      </c>
      <c r="BL911" s="9">
        <v>2.010572523</v>
      </c>
      <c r="BM911" s="9">
        <v>3.5123500999999999</v>
      </c>
      <c r="BN911" s="9">
        <v>2.7030279699999999</v>
      </c>
      <c r="BO911" s="9">
        <v>2.1830943600000001</v>
      </c>
      <c r="BP911" s="9">
        <v>3.4736718369999999</v>
      </c>
      <c r="BQ911" s="9">
        <v>5.0935768699999997</v>
      </c>
      <c r="BR911" s="9">
        <v>4.3527223949999998</v>
      </c>
      <c r="BS911" s="9">
        <v>5.9431508859999997</v>
      </c>
      <c r="BT911" s="9">
        <v>2.5992947390000003</v>
      </c>
      <c r="BU911" s="9">
        <v>2.4493612220000003</v>
      </c>
      <c r="BV911" s="9">
        <v>3.413777477</v>
      </c>
      <c r="BW911" s="9">
        <v>2.8531114009999996</v>
      </c>
      <c r="BX911" s="9">
        <v>2.977438985</v>
      </c>
      <c r="BY911" s="9">
        <v>6.2883117220000004</v>
      </c>
      <c r="BZ911" s="9">
        <v>3.347355447</v>
      </c>
      <c r="CA911" s="9">
        <v>4.157844753</v>
      </c>
      <c r="CB911" s="9">
        <v>2.0059389990000001</v>
      </c>
      <c r="CC911" s="9">
        <v>1.852166669</v>
      </c>
      <c r="CD911" s="9">
        <v>3.1640274979999998</v>
      </c>
      <c r="CE911" s="9">
        <v>1.8791779769999999</v>
      </c>
      <c r="CF911" s="9">
        <v>2.5891447529999998</v>
      </c>
      <c r="CG911" s="9">
        <v>3.9362558330000001</v>
      </c>
      <c r="CH911" s="9">
        <v>3.9312441529999997</v>
      </c>
      <c r="CI911" s="9">
        <v>3.4565722369999996</v>
      </c>
      <c r="CJ911" s="9">
        <v>2.6195168830000002</v>
      </c>
      <c r="CK911" s="9">
        <v>2.6257891849999999</v>
      </c>
      <c r="CL911" s="9">
        <v>4.4128385780000006</v>
      </c>
      <c r="CM911" s="9">
        <v>2.2260886920000003</v>
      </c>
      <c r="CN911" s="9">
        <v>3.5251170620000001</v>
      </c>
      <c r="CO911" s="9">
        <v>1.7992225159999999</v>
      </c>
      <c r="CP911" s="9">
        <v>2.2873496069999999</v>
      </c>
      <c r="CQ911" s="9">
        <v>1.7654055470000001</v>
      </c>
      <c r="CR911" s="9">
        <v>3.0641777910000001</v>
      </c>
      <c r="CS911" s="9">
        <v>2.379183431</v>
      </c>
      <c r="CT911" s="9">
        <v>1.9604832380000001</v>
      </c>
      <c r="CU911" s="9">
        <v>3.0309833309999998</v>
      </c>
      <c r="CV911" s="9">
        <v>4.4236554259999998</v>
      </c>
      <c r="CW911" s="9">
        <v>3.7794609079999999</v>
      </c>
      <c r="CX911" s="9">
        <v>5.1144338659999997</v>
      </c>
      <c r="CY911" s="9">
        <v>2.2935163900000002</v>
      </c>
      <c r="CZ911" s="9">
        <v>2.152633045</v>
      </c>
      <c r="DA911" s="9">
        <v>2.9482444390000002</v>
      </c>
      <c r="DB911" s="9">
        <v>2.5292559539999999</v>
      </c>
      <c r="DC911" s="9">
        <v>2.6533559470000001</v>
      </c>
      <c r="DD911" s="9">
        <v>5.4305057680000006</v>
      </c>
      <c r="DE911" s="9">
        <v>2.9338390780000001</v>
      </c>
      <c r="DF911" s="9">
        <v>3.580139178</v>
      </c>
      <c r="DG911" s="9">
        <v>1.638439185</v>
      </c>
      <c r="DH911" s="9">
        <v>1.517766669</v>
      </c>
      <c r="DI911" s="9">
        <v>2.572877691</v>
      </c>
      <c r="DJ911" s="9">
        <v>1.5389501000000001</v>
      </c>
      <c r="DK911" s="9">
        <v>2.0655332309999999</v>
      </c>
      <c r="DL911" s="9">
        <v>3.1808779770000002</v>
      </c>
      <c r="DM911" s="9">
        <v>3.1744163900000002</v>
      </c>
      <c r="DN911" s="9">
        <v>2.78022787</v>
      </c>
      <c r="DO911" s="9">
        <v>2.1479056609999998</v>
      </c>
      <c r="DP911" s="9">
        <v>2.1199441530000001</v>
      </c>
      <c r="DQ911" s="9">
        <v>3.55102787</v>
      </c>
      <c r="DR911" s="9">
        <v>1.7999720300000002</v>
      </c>
      <c r="DS911" s="9">
        <v>2.833244439</v>
      </c>
      <c r="DT911" s="9">
        <v>1.487533231</v>
      </c>
      <c r="DU911" s="9">
        <v>1.9162556469999998</v>
      </c>
      <c r="DV911" s="9">
        <v>1.4428388919999999</v>
      </c>
      <c r="DW911" s="9">
        <v>2.47687233</v>
      </c>
      <c r="DX911" s="9">
        <v>1.9411500930000001</v>
      </c>
      <c r="DY911" s="9">
        <v>1.6468001999999999</v>
      </c>
      <c r="DZ911" s="9">
        <v>2.4485168550000003</v>
      </c>
      <c r="EA911" s="9">
        <v>3.5559832170000001</v>
      </c>
      <c r="EB911" s="9">
        <v>3.0397112079999999</v>
      </c>
      <c r="EC911" s="9">
        <v>4.060944739</v>
      </c>
      <c r="ED911" s="9">
        <v>1.8809888850000001</v>
      </c>
      <c r="EE911" s="9">
        <v>1.7570720440000001</v>
      </c>
      <c r="EF911" s="9">
        <v>2.356533438</v>
      </c>
      <c r="EG911" s="9">
        <v>2.0888113080000004</v>
      </c>
      <c r="EH911" s="9">
        <v>2.2070945530000001</v>
      </c>
      <c r="EI911" s="9">
        <v>4.3261838170000004</v>
      </c>
      <c r="EJ911" s="9">
        <v>2.3838998930000002</v>
      </c>
      <c r="EK911" s="9">
        <v>2.8577113220000001</v>
      </c>
    </row>
    <row r="912" spans="1:141" x14ac:dyDescent="0.2">
      <c r="A912">
        <v>908</v>
      </c>
      <c r="B912" s="9">
        <v>1.42424</v>
      </c>
      <c r="C912" s="9">
        <v>3.7406250039174282</v>
      </c>
      <c r="D912" s="9">
        <v>1.75424</v>
      </c>
      <c r="E912" s="9">
        <v>2.3033999999999999</v>
      </c>
      <c r="F912" s="9">
        <v>1.6916455696202533</v>
      </c>
      <c r="G912" s="9">
        <v>2.7720000000000002</v>
      </c>
      <c r="H912" s="9">
        <v>2.2436480000000003</v>
      </c>
      <c r="I912" s="9">
        <v>2.5495999999999999</v>
      </c>
      <c r="J912" s="9">
        <v>2.1921599999999999</v>
      </c>
      <c r="K912" s="9">
        <v>5.4196</v>
      </c>
      <c r="L912" s="9">
        <v>2.577</v>
      </c>
      <c r="M912" s="9">
        <v>3.5396000000000001</v>
      </c>
      <c r="N912" s="9">
        <v>2.9548000000000001</v>
      </c>
      <c r="O912" s="9">
        <v>7.9016000000000002</v>
      </c>
      <c r="P912" s="9">
        <v>3.8058800000000002</v>
      </c>
      <c r="Q912" s="9">
        <v>4.9767999999999999</v>
      </c>
      <c r="R912" s="9">
        <v>2.5410449239999999</v>
      </c>
      <c r="S912" s="9">
        <v>2.340711228</v>
      </c>
      <c r="T912" s="9">
        <v>3.967867064</v>
      </c>
      <c r="U912" s="9">
        <v>2.4083556439999998</v>
      </c>
      <c r="V912" s="9">
        <v>3.4009107200000002</v>
      </c>
      <c r="W912" s="9">
        <v>5.0254435959999997</v>
      </c>
      <c r="X912" s="9">
        <v>5.1689334280000008</v>
      </c>
      <c r="Y912" s="9">
        <v>4.5321556159999998</v>
      </c>
      <c r="Z912" s="9">
        <v>3.409511304</v>
      </c>
      <c r="AA912" s="9">
        <v>3.4198228159999999</v>
      </c>
      <c r="AB912" s="9">
        <v>5.8056449480000003</v>
      </c>
      <c r="AC912" s="9">
        <v>2.8861113119999997</v>
      </c>
      <c r="AD912" s="9">
        <v>4.6295336439999994</v>
      </c>
      <c r="AE912" s="9">
        <v>2.2539111960000002</v>
      </c>
      <c r="AF912" s="9">
        <v>2.864355368</v>
      </c>
      <c r="AG912" s="9">
        <v>2.2704220400000001</v>
      </c>
      <c r="AH912" s="9">
        <v>3.9865107879999999</v>
      </c>
      <c r="AI912" s="9">
        <v>3.0519330440000001</v>
      </c>
      <c r="AJ912" s="9">
        <v>2.398688988</v>
      </c>
      <c r="AK912" s="9">
        <v>3.91735546</v>
      </c>
      <c r="AL912" s="9">
        <v>5.8043773600000002</v>
      </c>
      <c r="AM912" s="9">
        <v>4.9615781999999999</v>
      </c>
      <c r="AN912" s="9">
        <v>6.8328448880000003</v>
      </c>
      <c r="AO912" s="9">
        <v>2.9309999000000002</v>
      </c>
      <c r="AP912" s="9">
        <v>2.76831132</v>
      </c>
      <c r="AQ912" s="9">
        <v>3.940822292</v>
      </c>
      <c r="AR912" s="9">
        <v>3.22208878</v>
      </c>
      <c r="AS912" s="9">
        <v>3.3055997000000001</v>
      </c>
      <c r="AT912" s="9">
        <v>7.2166666719999997</v>
      </c>
      <c r="AU912" s="9">
        <v>3.7708222399999998</v>
      </c>
      <c r="AV912" s="9">
        <v>4.7952896200000001</v>
      </c>
      <c r="AW912" s="9">
        <v>2.2806889640000003</v>
      </c>
      <c r="AX912" s="9">
        <v>2.1023556439999997</v>
      </c>
      <c r="AY912" s="9">
        <v>3.6178002</v>
      </c>
      <c r="AZ912" s="9">
        <v>2.1374887880000002</v>
      </c>
      <c r="BA912" s="9">
        <v>2.9964441559999999</v>
      </c>
      <c r="BB912" s="9">
        <v>4.516533076</v>
      </c>
      <c r="BC912" s="9">
        <v>4.5171110040000002</v>
      </c>
      <c r="BD912" s="9">
        <v>3.9859999240000001</v>
      </c>
      <c r="BE912" s="9">
        <v>2.9802886040000001</v>
      </c>
      <c r="BF912" s="9">
        <v>3.0123779760000002</v>
      </c>
      <c r="BG912" s="9">
        <v>5.0839779439999999</v>
      </c>
      <c r="BH912" s="9">
        <v>2.5549115960000002</v>
      </c>
      <c r="BI912" s="9">
        <v>4.0717334279999999</v>
      </c>
      <c r="BJ912" s="9">
        <v>2.0297112039999998</v>
      </c>
      <c r="BK912" s="9">
        <v>2.5611333360000001</v>
      </c>
      <c r="BL912" s="9">
        <v>2.0157114119999999</v>
      </c>
      <c r="BM912" s="9">
        <v>3.5214001000000001</v>
      </c>
      <c r="BN912" s="9">
        <v>2.70988908</v>
      </c>
      <c r="BO912" s="9">
        <v>2.1888221400000001</v>
      </c>
      <c r="BP912" s="9">
        <v>3.4817107279999999</v>
      </c>
      <c r="BQ912" s="9">
        <v>5.1056879799999999</v>
      </c>
      <c r="BR912" s="9">
        <v>4.3627112800000001</v>
      </c>
      <c r="BS912" s="9">
        <v>5.9566008840000002</v>
      </c>
      <c r="BT912" s="9">
        <v>2.6056225159999999</v>
      </c>
      <c r="BU912" s="9">
        <v>2.4557556680000001</v>
      </c>
      <c r="BV912" s="9">
        <v>3.4224885879999998</v>
      </c>
      <c r="BW912" s="9">
        <v>2.859555844</v>
      </c>
      <c r="BX912" s="9">
        <v>2.9850445400000001</v>
      </c>
      <c r="BY912" s="9">
        <v>6.3035561680000001</v>
      </c>
      <c r="BZ912" s="9">
        <v>3.3545776679999997</v>
      </c>
      <c r="CA912" s="9">
        <v>4.1686225319999997</v>
      </c>
      <c r="CB912" s="9">
        <v>2.0110445559999999</v>
      </c>
      <c r="CC912" s="9">
        <v>1.856933336</v>
      </c>
      <c r="CD912" s="9">
        <v>3.172288612</v>
      </c>
      <c r="CE912" s="9">
        <v>1.8840890879999999</v>
      </c>
      <c r="CF912" s="9">
        <v>2.5954225319999997</v>
      </c>
      <c r="CG912" s="9">
        <v>3.9445780520000002</v>
      </c>
      <c r="CH912" s="9">
        <v>3.9414219319999999</v>
      </c>
      <c r="CI912" s="9">
        <v>3.4645111279999998</v>
      </c>
      <c r="CJ912" s="9">
        <v>2.6263335520000002</v>
      </c>
      <c r="CK912" s="9">
        <v>2.63204474</v>
      </c>
      <c r="CL912" s="9">
        <v>4.4242441320000001</v>
      </c>
      <c r="CM912" s="9">
        <v>2.2316442480000003</v>
      </c>
      <c r="CN912" s="9">
        <v>3.534333728</v>
      </c>
      <c r="CO912" s="9">
        <v>1.8039114039999999</v>
      </c>
      <c r="CP912" s="9">
        <v>2.2933996080000001</v>
      </c>
      <c r="CQ912" s="9">
        <v>1.769977768</v>
      </c>
      <c r="CR912" s="9">
        <v>3.0720889040000001</v>
      </c>
      <c r="CS912" s="9">
        <v>2.3852667640000003</v>
      </c>
      <c r="CT912" s="9">
        <v>1.9656665720000002</v>
      </c>
      <c r="CU912" s="9">
        <v>3.038066664</v>
      </c>
      <c r="CV912" s="9">
        <v>4.434177644</v>
      </c>
      <c r="CW912" s="9">
        <v>3.788155352</v>
      </c>
      <c r="CX912" s="9">
        <v>5.1262672039999995</v>
      </c>
      <c r="CY912" s="9">
        <v>2.29913306</v>
      </c>
      <c r="CZ912" s="9">
        <v>2.1582663800000002</v>
      </c>
      <c r="DA912" s="9">
        <v>2.9558222160000001</v>
      </c>
      <c r="DB912" s="9">
        <v>2.5349781760000001</v>
      </c>
      <c r="DC912" s="9">
        <v>2.6601781680000003</v>
      </c>
      <c r="DD912" s="9">
        <v>5.4439779920000007</v>
      </c>
      <c r="DE912" s="9">
        <v>2.9402446319999997</v>
      </c>
      <c r="DF912" s="9">
        <v>3.589444732</v>
      </c>
      <c r="DG912" s="9">
        <v>1.6426447399999999</v>
      </c>
      <c r="DH912" s="9">
        <v>1.521733336</v>
      </c>
      <c r="DI912" s="9">
        <v>2.5796888039999999</v>
      </c>
      <c r="DJ912" s="9">
        <v>1.5430001</v>
      </c>
      <c r="DK912" s="9">
        <v>2.0706665640000002</v>
      </c>
      <c r="DL912" s="9">
        <v>3.1876890879999999</v>
      </c>
      <c r="DM912" s="9">
        <v>3.1827330600000003</v>
      </c>
      <c r="DN912" s="9">
        <v>2.7866889800000001</v>
      </c>
      <c r="DO912" s="9">
        <v>2.1535778839999997</v>
      </c>
      <c r="DP912" s="9">
        <v>2.1250219320000001</v>
      </c>
      <c r="DQ912" s="9">
        <v>3.5602889800000002</v>
      </c>
      <c r="DR912" s="9">
        <v>1.80451092</v>
      </c>
      <c r="DS912" s="9">
        <v>2.8406222159999999</v>
      </c>
      <c r="DT912" s="9">
        <v>1.491466564</v>
      </c>
      <c r="DU912" s="9">
        <v>1.921377868</v>
      </c>
      <c r="DV912" s="9">
        <v>1.4466444479999998</v>
      </c>
      <c r="DW912" s="9">
        <v>2.4833112199999996</v>
      </c>
      <c r="DX912" s="9">
        <v>1.946200092</v>
      </c>
      <c r="DY912" s="9">
        <v>1.6512002000000001</v>
      </c>
      <c r="DZ912" s="9">
        <v>2.45433352</v>
      </c>
      <c r="EA912" s="9">
        <v>3.564466548</v>
      </c>
      <c r="EB912" s="9">
        <v>3.0467556519999999</v>
      </c>
      <c r="EC912" s="9">
        <v>4.0706225160000002</v>
      </c>
      <c r="ED912" s="9">
        <v>1.8856444400000001</v>
      </c>
      <c r="EE912" s="9">
        <v>1.7617109360000001</v>
      </c>
      <c r="EF912" s="9">
        <v>2.3626667719999999</v>
      </c>
      <c r="EG912" s="9">
        <v>2.0935557520000003</v>
      </c>
      <c r="EH912" s="9">
        <v>2.212822332</v>
      </c>
      <c r="EI912" s="9">
        <v>4.3372671480000005</v>
      </c>
      <c r="EJ912" s="9">
        <v>2.3891998920000002</v>
      </c>
      <c r="EK912" s="9">
        <v>2.8651557680000002</v>
      </c>
    </row>
    <row r="913" spans="1:141" x14ac:dyDescent="0.2">
      <c r="A913">
        <v>909</v>
      </c>
      <c r="B913" s="9">
        <v>1.4275199999999999</v>
      </c>
      <c r="C913" s="9">
        <v>3.7460385002516587</v>
      </c>
      <c r="D913" s="9">
        <v>1.75827</v>
      </c>
      <c r="E913" s="9">
        <v>2.3087</v>
      </c>
      <c r="F913" s="9">
        <v>1.6954430379746837</v>
      </c>
      <c r="G913" s="9">
        <v>2.7785000000000002</v>
      </c>
      <c r="H913" s="9">
        <v>2.249104</v>
      </c>
      <c r="I913" s="9">
        <v>2.5558000000000001</v>
      </c>
      <c r="J913" s="9">
        <v>2.19868</v>
      </c>
      <c r="K913" s="9">
        <v>5.4282999999999992</v>
      </c>
      <c r="L913" s="9">
        <v>2.5837500000000002</v>
      </c>
      <c r="M913" s="9">
        <v>3.5483000000000002</v>
      </c>
      <c r="N913" s="9">
        <v>2.9629000000000003</v>
      </c>
      <c r="O913" s="9">
        <v>7.9142999999999999</v>
      </c>
      <c r="P913" s="9">
        <v>3.81549</v>
      </c>
      <c r="Q913" s="9">
        <v>4.9889000000000001</v>
      </c>
      <c r="R913" s="9">
        <v>2.5474504769999999</v>
      </c>
      <c r="S913" s="9">
        <v>2.3466001190000001</v>
      </c>
      <c r="T913" s="9">
        <v>3.978100397</v>
      </c>
      <c r="U913" s="9">
        <v>2.4146000869999997</v>
      </c>
      <c r="V913" s="9">
        <v>3.4089496100000001</v>
      </c>
      <c r="W913" s="9">
        <v>5.0359491580000002</v>
      </c>
      <c r="X913" s="9">
        <v>5.1821000939999999</v>
      </c>
      <c r="Y913" s="9">
        <v>4.542450068</v>
      </c>
      <c r="Z913" s="9">
        <v>3.418200192</v>
      </c>
      <c r="AA913" s="9">
        <v>3.4280005930000002</v>
      </c>
      <c r="AB913" s="9">
        <v>5.820500504</v>
      </c>
      <c r="AC913" s="9">
        <v>2.8932502009999999</v>
      </c>
      <c r="AD913" s="9">
        <v>4.6417503119999992</v>
      </c>
      <c r="AE913" s="9">
        <v>2.2597000830000002</v>
      </c>
      <c r="AF913" s="9">
        <v>2.8717998140000001</v>
      </c>
      <c r="AG913" s="9">
        <v>2.2761498200000001</v>
      </c>
      <c r="AH913" s="9">
        <v>3.9967496739999997</v>
      </c>
      <c r="AI913" s="9">
        <v>3.0595497120000004</v>
      </c>
      <c r="AJ913" s="9">
        <v>2.4049500990000001</v>
      </c>
      <c r="AK913" s="9">
        <v>3.9263499049999999</v>
      </c>
      <c r="AL913" s="9">
        <v>5.81814958</v>
      </c>
      <c r="AM913" s="9">
        <v>4.9728504249999999</v>
      </c>
      <c r="AN913" s="9">
        <v>6.8479004489999999</v>
      </c>
      <c r="AO913" s="9">
        <v>2.9380499000000002</v>
      </c>
      <c r="AP913" s="9">
        <v>2.7755002100000001</v>
      </c>
      <c r="AQ913" s="9">
        <v>3.9507500659999999</v>
      </c>
      <c r="AR913" s="9">
        <v>3.2292998899999996</v>
      </c>
      <c r="AS913" s="9">
        <v>3.3139997000000001</v>
      </c>
      <c r="AT913" s="9">
        <v>7.2337000060000003</v>
      </c>
      <c r="AU913" s="9">
        <v>3.7788500199999997</v>
      </c>
      <c r="AV913" s="9">
        <v>4.8076007349999994</v>
      </c>
      <c r="AW913" s="9">
        <v>2.2864500720000001</v>
      </c>
      <c r="AX913" s="9">
        <v>2.107700087</v>
      </c>
      <c r="AY913" s="9">
        <v>3.6271502</v>
      </c>
      <c r="AZ913" s="9">
        <v>2.1430498990000002</v>
      </c>
      <c r="BA913" s="9">
        <v>3.0035997130000003</v>
      </c>
      <c r="BB913" s="9">
        <v>4.5259997480000003</v>
      </c>
      <c r="BC913" s="9">
        <v>4.5286998919999997</v>
      </c>
      <c r="BD913" s="9">
        <v>3.9950999270000001</v>
      </c>
      <c r="BE913" s="9">
        <v>2.9879497170000002</v>
      </c>
      <c r="BF913" s="9">
        <v>3.0195501980000001</v>
      </c>
      <c r="BG913" s="9">
        <v>5.0970501619999995</v>
      </c>
      <c r="BH913" s="9">
        <v>2.5612504830000002</v>
      </c>
      <c r="BI913" s="9">
        <v>4.0824000939999996</v>
      </c>
      <c r="BJ913" s="9">
        <v>2.0349500919999999</v>
      </c>
      <c r="BK913" s="9">
        <v>2.5678500030000002</v>
      </c>
      <c r="BL913" s="9">
        <v>2.0208503010000003</v>
      </c>
      <c r="BM913" s="9">
        <v>3.5304501000000004</v>
      </c>
      <c r="BN913" s="9">
        <v>2.71675019</v>
      </c>
      <c r="BO913" s="9">
        <v>2.19454992</v>
      </c>
      <c r="BP913" s="9">
        <v>3.4897496189999999</v>
      </c>
      <c r="BQ913" s="9">
        <v>5.1177990900000001</v>
      </c>
      <c r="BR913" s="9">
        <v>4.3727001649999995</v>
      </c>
      <c r="BS913" s="9">
        <v>5.9700508819999998</v>
      </c>
      <c r="BT913" s="9">
        <v>2.611950293</v>
      </c>
      <c r="BU913" s="9">
        <v>2.4621501139999999</v>
      </c>
      <c r="BV913" s="9">
        <v>3.431199699</v>
      </c>
      <c r="BW913" s="9">
        <v>2.8660002869999999</v>
      </c>
      <c r="BX913" s="9">
        <v>2.9926500950000001</v>
      </c>
      <c r="BY913" s="9">
        <v>6.3188006140000006</v>
      </c>
      <c r="BZ913" s="9">
        <v>3.3617998889999998</v>
      </c>
      <c r="CA913" s="9">
        <v>4.1794003110000002</v>
      </c>
      <c r="CB913" s="9">
        <v>2.0161501130000001</v>
      </c>
      <c r="CC913" s="9">
        <v>1.8617000029999999</v>
      </c>
      <c r="CD913" s="9">
        <v>3.1805497259999997</v>
      </c>
      <c r="CE913" s="9">
        <v>1.8890001989999998</v>
      </c>
      <c r="CF913" s="9">
        <v>2.6017003110000001</v>
      </c>
      <c r="CG913" s="9">
        <v>3.9529002709999999</v>
      </c>
      <c r="CH913" s="9">
        <v>3.9515997110000001</v>
      </c>
      <c r="CI913" s="9">
        <v>3.4724500190000001</v>
      </c>
      <c r="CJ913" s="9">
        <v>2.6331502210000002</v>
      </c>
      <c r="CK913" s="9">
        <v>2.6383002949999996</v>
      </c>
      <c r="CL913" s="9">
        <v>4.4356496860000005</v>
      </c>
      <c r="CM913" s="9">
        <v>2.2371998040000003</v>
      </c>
      <c r="CN913" s="9">
        <v>3.5435503939999999</v>
      </c>
      <c r="CO913" s="9">
        <v>1.8086002919999999</v>
      </c>
      <c r="CP913" s="9">
        <v>2.2994496089999998</v>
      </c>
      <c r="CQ913" s="9">
        <v>1.774549989</v>
      </c>
      <c r="CR913" s="9">
        <v>3.0800000170000001</v>
      </c>
      <c r="CS913" s="9">
        <v>2.3913500970000001</v>
      </c>
      <c r="CT913" s="9">
        <v>1.970849906</v>
      </c>
      <c r="CU913" s="9">
        <v>3.0451499969999998</v>
      </c>
      <c r="CV913" s="9">
        <v>4.4446998620000002</v>
      </c>
      <c r="CW913" s="9">
        <v>3.7968497959999996</v>
      </c>
      <c r="CX913" s="9">
        <v>5.1381005420000001</v>
      </c>
      <c r="CY913" s="9">
        <v>2.3047497300000002</v>
      </c>
      <c r="CZ913" s="9">
        <v>2.1638997149999999</v>
      </c>
      <c r="DA913" s="9">
        <v>2.9633999929999999</v>
      </c>
      <c r="DB913" s="9">
        <v>2.5407003980000002</v>
      </c>
      <c r="DC913" s="9">
        <v>2.667000389</v>
      </c>
      <c r="DD913" s="9">
        <v>5.4574502160000007</v>
      </c>
      <c r="DE913" s="9">
        <v>2.9466501859999998</v>
      </c>
      <c r="DF913" s="9">
        <v>3.598750286</v>
      </c>
      <c r="DG913" s="9">
        <v>1.6468502949999999</v>
      </c>
      <c r="DH913" s="9">
        <v>1.5257000030000001</v>
      </c>
      <c r="DI913" s="9">
        <v>2.5864999170000003</v>
      </c>
      <c r="DJ913" s="9">
        <v>1.5470501000000001</v>
      </c>
      <c r="DK913" s="9">
        <v>2.075799897</v>
      </c>
      <c r="DL913" s="9">
        <v>3.1945001990000002</v>
      </c>
      <c r="DM913" s="9">
        <v>3.19104973</v>
      </c>
      <c r="DN913" s="9">
        <v>2.7931500900000001</v>
      </c>
      <c r="DO913" s="9">
        <v>2.1592501070000001</v>
      </c>
      <c r="DP913" s="9">
        <v>2.1300997110000002</v>
      </c>
      <c r="DQ913" s="9">
        <v>3.5695500899999999</v>
      </c>
      <c r="DR913" s="9">
        <v>1.8090498100000001</v>
      </c>
      <c r="DS913" s="9">
        <v>2.8479999930000002</v>
      </c>
      <c r="DT913" s="9">
        <v>1.495399897</v>
      </c>
      <c r="DU913" s="9">
        <v>1.9265000889999999</v>
      </c>
      <c r="DV913" s="9">
        <v>1.4504500039999999</v>
      </c>
      <c r="DW913" s="9">
        <v>2.4897501099999997</v>
      </c>
      <c r="DX913" s="9">
        <v>1.9512500909999999</v>
      </c>
      <c r="DY913" s="9">
        <v>1.6556002000000001</v>
      </c>
      <c r="DZ913" s="9">
        <v>2.4601501849999998</v>
      </c>
      <c r="EA913" s="9">
        <v>3.5729498790000003</v>
      </c>
      <c r="EB913" s="9">
        <v>3.0538000959999998</v>
      </c>
      <c r="EC913" s="9">
        <v>4.0803002929999996</v>
      </c>
      <c r="ED913" s="9">
        <v>1.8902999950000001</v>
      </c>
      <c r="EE913" s="9">
        <v>1.7663498280000001</v>
      </c>
      <c r="EF913" s="9">
        <v>2.3688001060000001</v>
      </c>
      <c r="EG913" s="9">
        <v>2.0983001960000003</v>
      </c>
      <c r="EH913" s="9">
        <v>2.2185501109999999</v>
      </c>
      <c r="EI913" s="9">
        <v>4.3483504790000005</v>
      </c>
      <c r="EJ913" s="9">
        <v>2.3944998910000002</v>
      </c>
      <c r="EK913" s="9">
        <v>2.8726002140000002</v>
      </c>
    </row>
    <row r="914" spans="1:141" x14ac:dyDescent="0.2">
      <c r="A914">
        <v>910</v>
      </c>
      <c r="B914" s="9">
        <v>1.4307999999999998</v>
      </c>
      <c r="C914" s="9">
        <v>3.7514519965858897</v>
      </c>
      <c r="D914" s="9">
        <v>1.7623</v>
      </c>
      <c r="E914" s="9">
        <v>2.3140000000000001</v>
      </c>
      <c r="F914" s="9">
        <v>1.6992405063291138</v>
      </c>
      <c r="G914" s="9">
        <v>2.7850000000000001</v>
      </c>
      <c r="H914" s="9">
        <v>2.2545600000000001</v>
      </c>
      <c r="I914" s="9">
        <v>2.5619999999999998</v>
      </c>
      <c r="J914" s="9">
        <v>2.2052</v>
      </c>
      <c r="K914" s="9">
        <v>5.4369999999999994</v>
      </c>
      <c r="L914" s="9">
        <v>2.5905</v>
      </c>
      <c r="M914" s="9">
        <v>3.5570000000000004</v>
      </c>
      <c r="N914" s="9">
        <v>2.9710000000000001</v>
      </c>
      <c r="O914" s="9">
        <v>7.9269999999999996</v>
      </c>
      <c r="P914" s="9">
        <v>3.8250999999999999</v>
      </c>
      <c r="Q914" s="9">
        <v>5.0009999999999994</v>
      </c>
      <c r="R914" s="9">
        <v>2.5538560299999999</v>
      </c>
      <c r="S914" s="9">
        <v>2.3524890099999998</v>
      </c>
      <c r="T914" s="9">
        <v>3.9883337299999999</v>
      </c>
      <c r="U914" s="9">
        <v>2.4208445300000001</v>
      </c>
      <c r="V914" s="9">
        <v>3.4169885</v>
      </c>
      <c r="W914" s="9">
        <v>5.0464547199999998</v>
      </c>
      <c r="X914" s="9">
        <v>5.19526676</v>
      </c>
      <c r="Y914" s="9">
        <v>4.5527445200000001</v>
      </c>
      <c r="Z914" s="9">
        <v>3.42688908</v>
      </c>
      <c r="AA914" s="9">
        <v>3.4361783699999999</v>
      </c>
      <c r="AB914" s="9">
        <v>5.8353560600000005</v>
      </c>
      <c r="AC914" s="9">
        <v>2.90038909</v>
      </c>
      <c r="AD914" s="9">
        <v>4.6539669799999999</v>
      </c>
      <c r="AE914" s="9">
        <v>2.2654889699999998</v>
      </c>
      <c r="AF914" s="9">
        <v>2.8792442600000001</v>
      </c>
      <c r="AG914" s="9">
        <v>2.2818776000000001</v>
      </c>
      <c r="AH914" s="9">
        <v>4.0069885599999999</v>
      </c>
      <c r="AI914" s="9">
        <v>3.0671663800000002</v>
      </c>
      <c r="AJ914" s="9">
        <v>2.4112112100000003</v>
      </c>
      <c r="AK914" s="9">
        <v>3.9353443499999998</v>
      </c>
      <c r="AL914" s="9">
        <v>5.8319217999999999</v>
      </c>
      <c r="AM914" s="9">
        <v>4.9841226499999998</v>
      </c>
      <c r="AN914" s="9">
        <v>6.8629560099999996</v>
      </c>
      <c r="AO914" s="9">
        <v>2.9450999000000002</v>
      </c>
      <c r="AP914" s="9">
        <v>2.7826890999999998</v>
      </c>
      <c r="AQ914" s="9">
        <v>3.9606778399999998</v>
      </c>
      <c r="AR914" s="9">
        <v>3.2365109999999997</v>
      </c>
      <c r="AS914" s="9">
        <v>3.3223997000000001</v>
      </c>
      <c r="AT914" s="9">
        <v>7.25073334</v>
      </c>
      <c r="AU914" s="9">
        <v>3.7868778000000001</v>
      </c>
      <c r="AV914" s="9">
        <v>4.8199118499999996</v>
      </c>
      <c r="AW914" s="9">
        <v>2.2922111800000002</v>
      </c>
      <c r="AX914" s="9">
        <v>2.1130445299999998</v>
      </c>
      <c r="AY914" s="9">
        <v>3.6365002</v>
      </c>
      <c r="AZ914" s="9">
        <v>2.1486110100000002</v>
      </c>
      <c r="BA914" s="9">
        <v>3.0107552700000002</v>
      </c>
      <c r="BB914" s="9">
        <v>4.5354664200000006</v>
      </c>
      <c r="BC914" s="9">
        <v>4.54028878</v>
      </c>
      <c r="BD914" s="9">
        <v>4.0041999299999995</v>
      </c>
      <c r="BE914" s="9">
        <v>2.9956108299999999</v>
      </c>
      <c r="BF914" s="9">
        <v>3.02672242</v>
      </c>
      <c r="BG914" s="9">
        <v>5.11012238</v>
      </c>
      <c r="BH914" s="9">
        <v>2.5675893699999999</v>
      </c>
      <c r="BI914" s="9">
        <v>4.0930667600000001</v>
      </c>
      <c r="BJ914" s="9">
        <v>2.0401889799999999</v>
      </c>
      <c r="BK914" s="9">
        <v>2.5745666700000003</v>
      </c>
      <c r="BL914" s="9">
        <v>2.0259891900000002</v>
      </c>
      <c r="BM914" s="9">
        <v>3.5395001000000001</v>
      </c>
      <c r="BN914" s="9">
        <v>2.7236113</v>
      </c>
      <c r="BO914" s="9">
        <v>2.2002777</v>
      </c>
      <c r="BP914" s="9">
        <v>3.4977885099999999</v>
      </c>
      <c r="BQ914" s="9">
        <v>5.1299102000000003</v>
      </c>
      <c r="BR914" s="9">
        <v>4.3826890499999998</v>
      </c>
      <c r="BS914" s="9">
        <v>5.9835008800000002</v>
      </c>
      <c r="BT914" s="9">
        <v>2.6182780700000001</v>
      </c>
      <c r="BU914" s="9">
        <v>2.4685445600000002</v>
      </c>
      <c r="BV914" s="9">
        <v>3.4399108099999998</v>
      </c>
      <c r="BW914" s="9">
        <v>2.8724447299999998</v>
      </c>
      <c r="BX914" s="9">
        <v>3.0002556500000002</v>
      </c>
      <c r="BY914" s="9">
        <v>6.3340450600000002</v>
      </c>
      <c r="BZ914" s="9">
        <v>3.36902211</v>
      </c>
      <c r="CA914" s="9">
        <v>4.1901780899999999</v>
      </c>
      <c r="CB914" s="9">
        <v>2.0212556699999999</v>
      </c>
      <c r="CC914" s="9">
        <v>1.8664666699999999</v>
      </c>
      <c r="CD914" s="9">
        <v>3.1888108399999999</v>
      </c>
      <c r="CE914" s="9">
        <v>1.8939113099999998</v>
      </c>
      <c r="CF914" s="9">
        <v>2.60797809</v>
      </c>
      <c r="CG914" s="9">
        <v>3.9612224899999999</v>
      </c>
      <c r="CH914" s="9">
        <v>3.9617774899999998</v>
      </c>
      <c r="CI914" s="9">
        <v>3.4803889099999998</v>
      </c>
      <c r="CJ914" s="9">
        <v>2.6399668900000002</v>
      </c>
      <c r="CK914" s="9">
        <v>2.6445558499999997</v>
      </c>
      <c r="CL914" s="9">
        <v>4.4470552400000001</v>
      </c>
      <c r="CM914" s="9">
        <v>2.2427553600000003</v>
      </c>
      <c r="CN914" s="9">
        <v>3.5527670599999999</v>
      </c>
      <c r="CO914" s="9">
        <v>1.8132891799999999</v>
      </c>
      <c r="CP914" s="9">
        <v>2.30549961</v>
      </c>
      <c r="CQ914" s="9">
        <v>1.7791222100000001</v>
      </c>
      <c r="CR914" s="9">
        <v>3.0879111300000002</v>
      </c>
      <c r="CS914" s="9">
        <v>2.39743343</v>
      </c>
      <c r="CT914" s="9">
        <v>1.97603324</v>
      </c>
      <c r="CU914" s="9">
        <v>3.05223333</v>
      </c>
      <c r="CV914" s="9">
        <v>4.4552220800000004</v>
      </c>
      <c r="CW914" s="9">
        <v>3.8055442399999997</v>
      </c>
      <c r="CX914" s="9">
        <v>5.1499338799999999</v>
      </c>
      <c r="CY914" s="9">
        <v>2.3103663999999999</v>
      </c>
      <c r="CZ914" s="9">
        <v>2.1695330500000001</v>
      </c>
      <c r="DA914" s="9">
        <v>2.9709777700000002</v>
      </c>
      <c r="DB914" s="9">
        <v>2.54642262</v>
      </c>
      <c r="DC914" s="9">
        <v>2.6738226100000002</v>
      </c>
      <c r="DD914" s="9">
        <v>5.4709224400000007</v>
      </c>
      <c r="DE914" s="9">
        <v>2.9530557399999999</v>
      </c>
      <c r="DF914" s="9">
        <v>3.60805584</v>
      </c>
      <c r="DG914" s="9">
        <v>1.6510558499999999</v>
      </c>
      <c r="DH914" s="9">
        <v>1.5296666699999999</v>
      </c>
      <c r="DI914" s="9">
        <v>2.5933110300000002</v>
      </c>
      <c r="DJ914" s="9">
        <v>1.5511001</v>
      </c>
      <c r="DK914" s="9">
        <v>2.0809332299999999</v>
      </c>
      <c r="DL914" s="9">
        <v>3.2013113099999999</v>
      </c>
      <c r="DM914" s="9">
        <v>3.1993664000000002</v>
      </c>
      <c r="DN914" s="9">
        <v>2.7996112000000002</v>
      </c>
      <c r="DO914" s="9">
        <v>2.16492233</v>
      </c>
      <c r="DP914" s="9">
        <v>2.1351774900000002</v>
      </c>
      <c r="DQ914" s="9">
        <v>3.5788112000000001</v>
      </c>
      <c r="DR914" s="9">
        <v>1.8135887000000002</v>
      </c>
      <c r="DS914" s="9">
        <v>2.85537777</v>
      </c>
      <c r="DT914" s="9">
        <v>1.49933323</v>
      </c>
      <c r="DU914" s="9">
        <v>1.9316223099999998</v>
      </c>
      <c r="DV914" s="9">
        <v>1.45425556</v>
      </c>
      <c r="DW914" s="9">
        <v>2.4961889999999998</v>
      </c>
      <c r="DX914" s="9">
        <v>1.95630009</v>
      </c>
      <c r="DY914" s="9">
        <v>1.6600002</v>
      </c>
      <c r="DZ914" s="9">
        <v>2.46596685</v>
      </c>
      <c r="EA914" s="9">
        <v>3.5814332100000001</v>
      </c>
      <c r="EB914" s="9">
        <v>3.0608445400000002</v>
      </c>
      <c r="EC914" s="9">
        <v>4.0899780699999999</v>
      </c>
      <c r="ED914" s="9">
        <v>1.8949555500000002</v>
      </c>
      <c r="EE914" s="9">
        <v>1.7709887200000001</v>
      </c>
      <c r="EF914" s="9">
        <v>2.37493344</v>
      </c>
      <c r="EG914" s="9">
        <v>2.1030446400000002</v>
      </c>
      <c r="EH914" s="9">
        <v>2.2242778900000002</v>
      </c>
      <c r="EI914" s="9">
        <v>4.3594338100000005</v>
      </c>
      <c r="EJ914" s="9">
        <v>2.3997998900000002</v>
      </c>
      <c r="EK914" s="9">
        <v>2.8800446600000003</v>
      </c>
    </row>
    <row r="915" spans="1:141" x14ac:dyDescent="0.2">
      <c r="A915">
        <v>911</v>
      </c>
      <c r="B915" s="9">
        <v>1.43408</v>
      </c>
      <c r="C915" s="9">
        <v>3.7568654929201206</v>
      </c>
      <c r="D915" s="9">
        <v>1.76633</v>
      </c>
      <c r="E915" s="9">
        <v>2.3193000000000001</v>
      </c>
      <c r="F915" s="9">
        <v>1.7030379746835442</v>
      </c>
      <c r="G915" s="9">
        <v>2.7915000000000001</v>
      </c>
      <c r="H915" s="9">
        <v>2.2600160000000002</v>
      </c>
      <c r="I915" s="9">
        <v>2.5682</v>
      </c>
      <c r="J915" s="9">
        <v>2.2117200000000001</v>
      </c>
      <c r="K915" s="9">
        <v>5.4456999999999995</v>
      </c>
      <c r="L915" s="9">
        <v>2.5972500000000003</v>
      </c>
      <c r="M915" s="9">
        <v>3.5657000000000001</v>
      </c>
      <c r="N915" s="9">
        <v>2.9791000000000003</v>
      </c>
      <c r="O915" s="9">
        <v>7.9397000000000002</v>
      </c>
      <c r="P915" s="9">
        <v>3.8347100000000003</v>
      </c>
      <c r="Q915" s="9">
        <v>5.0130999999999997</v>
      </c>
      <c r="R915" s="9">
        <v>2.560261583</v>
      </c>
      <c r="S915" s="9">
        <v>2.3583779009999999</v>
      </c>
      <c r="T915" s="9">
        <v>3.9985670629999999</v>
      </c>
      <c r="U915" s="9">
        <v>2.427088973</v>
      </c>
      <c r="V915" s="9">
        <v>3.4250273899999999</v>
      </c>
      <c r="W915" s="9">
        <v>5.0569602820000004</v>
      </c>
      <c r="X915" s="9">
        <v>5.208433426</v>
      </c>
      <c r="Y915" s="9">
        <v>4.5630389720000002</v>
      </c>
      <c r="Z915" s="9">
        <v>3.435577968</v>
      </c>
      <c r="AA915" s="9">
        <v>3.4443561469999997</v>
      </c>
      <c r="AB915" s="9">
        <v>5.8502116160000002</v>
      </c>
      <c r="AC915" s="9">
        <v>2.9075279789999997</v>
      </c>
      <c r="AD915" s="9">
        <v>4.6661836479999996</v>
      </c>
      <c r="AE915" s="9">
        <v>2.2712778569999998</v>
      </c>
      <c r="AF915" s="9">
        <v>2.8866887060000002</v>
      </c>
      <c r="AG915" s="9">
        <v>2.28760538</v>
      </c>
      <c r="AH915" s="9">
        <v>4.0172274459999997</v>
      </c>
      <c r="AI915" s="9">
        <v>3.074783048</v>
      </c>
      <c r="AJ915" s="9">
        <v>2.417472321</v>
      </c>
      <c r="AK915" s="9">
        <v>3.9443387949999997</v>
      </c>
      <c r="AL915" s="9">
        <v>5.8456940199999998</v>
      </c>
      <c r="AM915" s="9">
        <v>4.9953948749999997</v>
      </c>
      <c r="AN915" s="9">
        <v>6.878011571</v>
      </c>
      <c r="AO915" s="9">
        <v>2.9521499000000002</v>
      </c>
      <c r="AP915" s="9">
        <v>2.7898779899999999</v>
      </c>
      <c r="AQ915" s="9">
        <v>3.9706056140000001</v>
      </c>
      <c r="AR915" s="9">
        <v>3.2437221099999998</v>
      </c>
      <c r="AS915" s="9">
        <v>3.3307997</v>
      </c>
      <c r="AT915" s="9">
        <v>7.2677666739999998</v>
      </c>
      <c r="AU915" s="9">
        <v>3.79490558</v>
      </c>
      <c r="AV915" s="9">
        <v>4.8322229649999997</v>
      </c>
      <c r="AW915" s="9">
        <v>2.297972288</v>
      </c>
      <c r="AX915" s="9">
        <v>2.1183889730000001</v>
      </c>
      <c r="AY915" s="9">
        <v>3.6458501999999999</v>
      </c>
      <c r="AZ915" s="9">
        <v>2.1541721210000002</v>
      </c>
      <c r="BA915" s="9">
        <v>3.0179108270000001</v>
      </c>
      <c r="BB915" s="9">
        <v>4.544933092</v>
      </c>
      <c r="BC915" s="9">
        <v>4.5518776680000004</v>
      </c>
      <c r="BD915" s="9">
        <v>4.0132999329999999</v>
      </c>
      <c r="BE915" s="9">
        <v>3.0032719430000001</v>
      </c>
      <c r="BF915" s="9">
        <v>3.0338946420000004</v>
      </c>
      <c r="BG915" s="9">
        <v>5.1231945979999995</v>
      </c>
      <c r="BH915" s="9">
        <v>2.5739282569999999</v>
      </c>
      <c r="BI915" s="9">
        <v>4.1037334259999998</v>
      </c>
      <c r="BJ915" s="9">
        <v>2.045427868</v>
      </c>
      <c r="BK915" s="9">
        <v>2.5812833369999999</v>
      </c>
      <c r="BL915" s="9">
        <v>2.0311280790000001</v>
      </c>
      <c r="BM915" s="9">
        <v>3.5485500999999999</v>
      </c>
      <c r="BN915" s="9">
        <v>2.73047241</v>
      </c>
      <c r="BO915" s="9">
        <v>2.20600548</v>
      </c>
      <c r="BP915" s="9">
        <v>3.5058274009999999</v>
      </c>
      <c r="BQ915" s="9">
        <v>5.1420213099999996</v>
      </c>
      <c r="BR915" s="9">
        <v>4.392677935</v>
      </c>
      <c r="BS915" s="9">
        <v>5.9969508779999998</v>
      </c>
      <c r="BT915" s="9">
        <v>2.6246058470000002</v>
      </c>
      <c r="BU915" s="9">
        <v>2.4749390060000001</v>
      </c>
      <c r="BV915" s="9">
        <v>3.448621921</v>
      </c>
      <c r="BW915" s="9">
        <v>2.8788891729999997</v>
      </c>
      <c r="BX915" s="9">
        <v>3.0078612050000002</v>
      </c>
      <c r="BY915" s="9">
        <v>6.3492895060000007</v>
      </c>
      <c r="BZ915" s="9">
        <v>3.3762443309999997</v>
      </c>
      <c r="CA915" s="9">
        <v>4.2009558689999995</v>
      </c>
      <c r="CB915" s="9">
        <v>2.0263612270000002</v>
      </c>
      <c r="CC915" s="9">
        <v>1.8712333370000001</v>
      </c>
      <c r="CD915" s="9">
        <v>3.1970719540000001</v>
      </c>
      <c r="CE915" s="9">
        <v>1.898822421</v>
      </c>
      <c r="CF915" s="9">
        <v>2.614255869</v>
      </c>
      <c r="CG915" s="9">
        <v>3.969544709</v>
      </c>
      <c r="CH915" s="9">
        <v>3.971955269</v>
      </c>
      <c r="CI915" s="9">
        <v>3.4883278009999996</v>
      </c>
      <c r="CJ915" s="9">
        <v>2.6467835590000002</v>
      </c>
      <c r="CK915" s="9">
        <v>2.6508114049999998</v>
      </c>
      <c r="CL915" s="9">
        <v>4.4584607940000005</v>
      </c>
      <c r="CM915" s="9">
        <v>2.2483109160000003</v>
      </c>
      <c r="CN915" s="9">
        <v>3.5619837260000002</v>
      </c>
      <c r="CO915" s="9">
        <v>1.8179780679999999</v>
      </c>
      <c r="CP915" s="9">
        <v>2.3115496109999998</v>
      </c>
      <c r="CQ915" s="9">
        <v>1.783694431</v>
      </c>
      <c r="CR915" s="9">
        <v>3.0958222429999998</v>
      </c>
      <c r="CS915" s="9">
        <v>2.4035167630000003</v>
      </c>
      <c r="CT915" s="9">
        <v>1.9812165740000001</v>
      </c>
      <c r="CU915" s="9">
        <v>3.0593166629999997</v>
      </c>
      <c r="CV915" s="9">
        <v>4.4657442980000006</v>
      </c>
      <c r="CW915" s="9">
        <v>3.8142386839999998</v>
      </c>
      <c r="CX915" s="9">
        <v>5.1617672179999996</v>
      </c>
      <c r="CY915" s="9">
        <v>2.3159830700000001</v>
      </c>
      <c r="CZ915" s="9">
        <v>2.1751663849999998</v>
      </c>
      <c r="DA915" s="9">
        <v>2.978555547</v>
      </c>
      <c r="DB915" s="9">
        <v>2.5521448420000001</v>
      </c>
      <c r="DC915" s="9">
        <v>2.680644831</v>
      </c>
      <c r="DD915" s="9">
        <v>5.4843946640000008</v>
      </c>
      <c r="DE915" s="9">
        <v>2.959461294</v>
      </c>
      <c r="DF915" s="9">
        <v>3.617361394</v>
      </c>
      <c r="DG915" s="9">
        <v>1.6552614049999999</v>
      </c>
      <c r="DH915" s="9">
        <v>1.5336333369999999</v>
      </c>
      <c r="DI915" s="9">
        <v>2.6001221430000001</v>
      </c>
      <c r="DJ915" s="9">
        <v>1.5551501000000001</v>
      </c>
      <c r="DK915" s="9">
        <v>2.0860665630000002</v>
      </c>
      <c r="DL915" s="9">
        <v>3.2081224210000001</v>
      </c>
      <c r="DM915" s="9">
        <v>3.2076830700000003</v>
      </c>
      <c r="DN915" s="9">
        <v>2.8060723100000002</v>
      </c>
      <c r="DO915" s="9">
        <v>2.1705945529999999</v>
      </c>
      <c r="DP915" s="9">
        <v>2.1402552689999998</v>
      </c>
      <c r="DQ915" s="9">
        <v>3.5880723099999998</v>
      </c>
      <c r="DR915" s="9">
        <v>1.81812759</v>
      </c>
      <c r="DS915" s="9">
        <v>2.8627555469999999</v>
      </c>
      <c r="DT915" s="9">
        <v>1.5032665629999999</v>
      </c>
      <c r="DU915" s="9">
        <v>1.936744531</v>
      </c>
      <c r="DV915" s="9">
        <v>1.4580611159999999</v>
      </c>
      <c r="DW915" s="9">
        <v>2.5026278899999999</v>
      </c>
      <c r="DX915" s="9">
        <v>1.961350089</v>
      </c>
      <c r="DY915" s="9">
        <v>1.6644002</v>
      </c>
      <c r="DZ915" s="9">
        <v>2.4717835150000003</v>
      </c>
      <c r="EA915" s="9">
        <v>3.589916541</v>
      </c>
      <c r="EB915" s="9">
        <v>3.0678889840000001</v>
      </c>
      <c r="EC915" s="9">
        <v>4.0996558470000002</v>
      </c>
      <c r="ED915" s="9">
        <v>1.899611105</v>
      </c>
      <c r="EE915" s="9">
        <v>1.7756276120000001</v>
      </c>
      <c r="EF915" s="9">
        <v>2.3810667739999998</v>
      </c>
      <c r="EG915" s="9">
        <v>2.1077890840000002</v>
      </c>
      <c r="EH915" s="9">
        <v>2.2300056690000001</v>
      </c>
      <c r="EI915" s="9">
        <v>4.3705171410000005</v>
      </c>
      <c r="EJ915" s="9">
        <v>2.4050998890000002</v>
      </c>
      <c r="EK915" s="9">
        <v>2.8874891060000003</v>
      </c>
    </row>
    <row r="916" spans="1:141" x14ac:dyDescent="0.2">
      <c r="A916">
        <v>912</v>
      </c>
      <c r="B916" s="9">
        <v>1.43736</v>
      </c>
      <c r="C916" s="9">
        <v>3.7622789892543516</v>
      </c>
      <c r="D916" s="9">
        <v>1.7703599999999999</v>
      </c>
      <c r="E916" s="9">
        <v>2.3246000000000002</v>
      </c>
      <c r="F916" s="9">
        <v>1.7068354430379746</v>
      </c>
      <c r="G916" s="9">
        <v>2.798</v>
      </c>
      <c r="H916" s="9">
        <v>2.2654720000000004</v>
      </c>
      <c r="I916" s="9">
        <v>2.5743999999999998</v>
      </c>
      <c r="J916" s="9">
        <v>2.2182400000000002</v>
      </c>
      <c r="K916" s="9">
        <v>5.4543999999999997</v>
      </c>
      <c r="L916" s="9">
        <v>2.6040000000000001</v>
      </c>
      <c r="M916" s="9">
        <v>3.5744000000000002</v>
      </c>
      <c r="N916" s="9">
        <v>2.9872000000000001</v>
      </c>
      <c r="O916" s="9">
        <v>7.9523999999999999</v>
      </c>
      <c r="P916" s="9">
        <v>3.8443200000000002</v>
      </c>
      <c r="Q916" s="9">
        <v>5.0251999999999999</v>
      </c>
      <c r="R916" s="9">
        <v>2.566667136</v>
      </c>
      <c r="S916" s="9">
        <v>2.364266792</v>
      </c>
      <c r="T916" s="9">
        <v>4.0088003959999998</v>
      </c>
      <c r="U916" s="9">
        <v>2.433333416</v>
      </c>
      <c r="V916" s="9">
        <v>3.4330662800000002</v>
      </c>
      <c r="W916" s="9">
        <v>5.067465844</v>
      </c>
      <c r="X916" s="9">
        <v>5.2216000920000001</v>
      </c>
      <c r="Y916" s="9">
        <v>4.5733334239999994</v>
      </c>
      <c r="Z916" s="9">
        <v>3.444266856</v>
      </c>
      <c r="AA916" s="9">
        <v>3.4525339239999999</v>
      </c>
      <c r="AB916" s="9">
        <v>5.8650671720000007</v>
      </c>
      <c r="AC916" s="9">
        <v>2.9146668679999999</v>
      </c>
      <c r="AD916" s="9">
        <v>4.6784003159999994</v>
      </c>
      <c r="AE916" s="9">
        <v>2.2770667439999999</v>
      </c>
      <c r="AF916" s="9">
        <v>2.8941331520000002</v>
      </c>
      <c r="AG916" s="9">
        <v>2.29333316</v>
      </c>
      <c r="AH916" s="9">
        <v>4.0274663319999995</v>
      </c>
      <c r="AI916" s="9">
        <v>3.0823997160000003</v>
      </c>
      <c r="AJ916" s="9">
        <v>2.4237334320000001</v>
      </c>
      <c r="AK916" s="9">
        <v>3.9533332400000001</v>
      </c>
      <c r="AL916" s="9">
        <v>5.8594662399999997</v>
      </c>
      <c r="AM916" s="9">
        <v>5.0066670999999996</v>
      </c>
      <c r="AN916" s="9">
        <v>6.8930671319999997</v>
      </c>
      <c r="AO916" s="9">
        <v>2.9591999000000002</v>
      </c>
      <c r="AP916" s="9">
        <v>2.79706688</v>
      </c>
      <c r="AQ916" s="9">
        <v>3.980533388</v>
      </c>
      <c r="AR916" s="9">
        <v>3.2509332199999998</v>
      </c>
      <c r="AS916" s="9">
        <v>3.3391997</v>
      </c>
      <c r="AT916" s="9">
        <v>7.2848000079999995</v>
      </c>
      <c r="AU916" s="9">
        <v>3.8029333599999999</v>
      </c>
      <c r="AV916" s="9">
        <v>4.8445340799999999</v>
      </c>
      <c r="AW916" s="9">
        <v>2.3037333960000002</v>
      </c>
      <c r="AX916" s="9">
        <v>2.1237334159999999</v>
      </c>
      <c r="AY916" s="9">
        <v>3.6552001999999999</v>
      </c>
      <c r="AZ916" s="9">
        <v>2.1597332320000002</v>
      </c>
      <c r="BA916" s="9">
        <v>3.0250663840000001</v>
      </c>
      <c r="BB916" s="9">
        <v>4.5543997640000002</v>
      </c>
      <c r="BC916" s="9">
        <v>4.5634665559999998</v>
      </c>
      <c r="BD916" s="9">
        <v>4.0223999360000002</v>
      </c>
      <c r="BE916" s="9">
        <v>3.0109330560000003</v>
      </c>
      <c r="BF916" s="9">
        <v>3.0410668640000003</v>
      </c>
      <c r="BG916" s="9">
        <v>5.136266816</v>
      </c>
      <c r="BH916" s="9">
        <v>2.580267144</v>
      </c>
      <c r="BI916" s="9">
        <v>4.1144000920000003</v>
      </c>
      <c r="BJ916" s="9">
        <v>2.050666756</v>
      </c>
      <c r="BK916" s="9">
        <v>2.588000004</v>
      </c>
      <c r="BL916" s="9">
        <v>2.0362669680000001</v>
      </c>
      <c r="BM916" s="9">
        <v>3.5576001000000002</v>
      </c>
      <c r="BN916" s="9">
        <v>2.73733352</v>
      </c>
      <c r="BO916" s="9">
        <v>2.2117332599999999</v>
      </c>
      <c r="BP916" s="9">
        <v>3.5138662919999999</v>
      </c>
      <c r="BQ916" s="9">
        <v>5.1541324199999998</v>
      </c>
      <c r="BR916" s="9">
        <v>4.4026668199999994</v>
      </c>
      <c r="BS916" s="9">
        <v>6.0104008760000003</v>
      </c>
      <c r="BT916" s="9">
        <v>2.6309336239999999</v>
      </c>
      <c r="BU916" s="9">
        <v>2.4813334520000003</v>
      </c>
      <c r="BV916" s="9">
        <v>3.4573330319999998</v>
      </c>
      <c r="BW916" s="9">
        <v>2.885333616</v>
      </c>
      <c r="BX916" s="9">
        <v>3.0154667600000002</v>
      </c>
      <c r="BY916" s="9">
        <v>6.3645339520000004</v>
      </c>
      <c r="BZ916" s="9">
        <v>3.3834665519999998</v>
      </c>
      <c r="CA916" s="9">
        <v>4.2117336480000001</v>
      </c>
      <c r="CB916" s="9">
        <v>2.031466784</v>
      </c>
      <c r="CC916" s="9">
        <v>1.876000004</v>
      </c>
      <c r="CD916" s="9">
        <v>3.2053330679999998</v>
      </c>
      <c r="CE916" s="9">
        <v>1.903733532</v>
      </c>
      <c r="CF916" s="9">
        <v>2.6205336479999999</v>
      </c>
      <c r="CG916" s="9">
        <v>3.9778669280000001</v>
      </c>
      <c r="CH916" s="9">
        <v>3.9821330480000001</v>
      </c>
      <c r="CI916" s="9">
        <v>3.4962666919999998</v>
      </c>
      <c r="CJ916" s="9">
        <v>2.6536002280000002</v>
      </c>
      <c r="CK916" s="9">
        <v>2.6570669599999999</v>
      </c>
      <c r="CL916" s="9">
        <v>4.469866348</v>
      </c>
      <c r="CM916" s="9">
        <v>2.2538664720000003</v>
      </c>
      <c r="CN916" s="9">
        <v>3.5712003920000002</v>
      </c>
      <c r="CO916" s="9">
        <v>1.8226669559999999</v>
      </c>
      <c r="CP916" s="9">
        <v>2.317599612</v>
      </c>
      <c r="CQ916" s="9">
        <v>1.7882666520000001</v>
      </c>
      <c r="CR916" s="9">
        <v>3.1037333559999998</v>
      </c>
      <c r="CS916" s="9">
        <v>2.4096000960000001</v>
      </c>
      <c r="CT916" s="9">
        <v>1.9863999080000001</v>
      </c>
      <c r="CU916" s="9">
        <v>3.0663999959999999</v>
      </c>
      <c r="CV916" s="9">
        <v>4.4762665159999999</v>
      </c>
      <c r="CW916" s="9">
        <v>3.8229331279999998</v>
      </c>
      <c r="CX916" s="9">
        <v>5.1736005559999994</v>
      </c>
      <c r="CY916" s="9">
        <v>2.3215997399999999</v>
      </c>
      <c r="CZ916" s="9">
        <v>2.18079972</v>
      </c>
      <c r="DA916" s="9">
        <v>2.9861333239999999</v>
      </c>
      <c r="DB916" s="9">
        <v>2.5578670640000003</v>
      </c>
      <c r="DC916" s="9">
        <v>2.6874670520000001</v>
      </c>
      <c r="DD916" s="9">
        <v>5.4978668880000008</v>
      </c>
      <c r="DE916" s="9">
        <v>2.9658668480000001</v>
      </c>
      <c r="DF916" s="9">
        <v>3.626666948</v>
      </c>
      <c r="DG916" s="9">
        <v>1.6594669599999998</v>
      </c>
      <c r="DH916" s="9">
        <v>1.537600004</v>
      </c>
      <c r="DI916" s="9">
        <v>2.606933256</v>
      </c>
      <c r="DJ916" s="9">
        <v>1.5592001</v>
      </c>
      <c r="DK916" s="9">
        <v>2.091199896</v>
      </c>
      <c r="DL916" s="9">
        <v>3.2149335319999999</v>
      </c>
      <c r="DM916" s="9">
        <v>3.21599974</v>
      </c>
      <c r="DN916" s="9">
        <v>2.8125334200000003</v>
      </c>
      <c r="DO916" s="9">
        <v>2.1762667759999998</v>
      </c>
      <c r="DP916" s="9">
        <v>2.1453330479999999</v>
      </c>
      <c r="DQ916" s="9">
        <v>3.59733342</v>
      </c>
      <c r="DR916" s="9">
        <v>1.8226664800000001</v>
      </c>
      <c r="DS916" s="9">
        <v>2.8701333240000002</v>
      </c>
      <c r="DT916" s="9">
        <v>1.5071998959999999</v>
      </c>
      <c r="DU916" s="9">
        <v>1.9418667519999999</v>
      </c>
      <c r="DV916" s="9">
        <v>1.461866672</v>
      </c>
      <c r="DW916" s="9">
        <v>2.5090667799999999</v>
      </c>
      <c r="DX916" s="9">
        <v>1.9664000880000001</v>
      </c>
      <c r="DY916" s="9">
        <v>1.6688002</v>
      </c>
      <c r="DZ916" s="9">
        <v>2.47760018</v>
      </c>
      <c r="EA916" s="9">
        <v>3.5983998719999999</v>
      </c>
      <c r="EB916" s="9">
        <v>3.074933428</v>
      </c>
      <c r="EC916" s="9">
        <v>4.1093336239999996</v>
      </c>
      <c r="ED916" s="9">
        <v>1.90426666</v>
      </c>
      <c r="EE916" s="9">
        <v>1.7802665040000001</v>
      </c>
      <c r="EF916" s="9">
        <v>2.387200108</v>
      </c>
      <c r="EG916" s="9">
        <v>2.1125335280000002</v>
      </c>
      <c r="EH916" s="9">
        <v>2.235733448</v>
      </c>
      <c r="EI916" s="9">
        <v>4.3816004720000006</v>
      </c>
      <c r="EJ916" s="9">
        <v>2.4103998880000002</v>
      </c>
      <c r="EK916" s="9">
        <v>2.8949335520000004</v>
      </c>
    </row>
    <row r="917" spans="1:141" x14ac:dyDescent="0.2">
      <c r="A917">
        <v>913</v>
      </c>
      <c r="B917" s="9">
        <v>1.4406399999999999</v>
      </c>
      <c r="C917" s="9">
        <v>3.7676924855885825</v>
      </c>
      <c r="D917" s="9">
        <v>1.7743899999999999</v>
      </c>
      <c r="E917" s="9">
        <v>2.3299000000000003</v>
      </c>
      <c r="F917" s="9">
        <v>1.710632911392405</v>
      </c>
      <c r="G917" s="9">
        <v>2.8045</v>
      </c>
      <c r="H917" s="9">
        <v>2.2709280000000001</v>
      </c>
      <c r="I917" s="9">
        <v>2.5806</v>
      </c>
      <c r="J917" s="9">
        <v>2.2247600000000003</v>
      </c>
      <c r="K917" s="9">
        <v>5.4630999999999998</v>
      </c>
      <c r="L917" s="9">
        <v>2.6107499999999999</v>
      </c>
      <c r="M917" s="9">
        <v>3.5831</v>
      </c>
      <c r="N917" s="9">
        <v>2.9953000000000003</v>
      </c>
      <c r="O917" s="9">
        <v>7.9650999999999996</v>
      </c>
      <c r="P917" s="9">
        <v>3.8539300000000001</v>
      </c>
      <c r="Q917" s="9">
        <v>5.0373000000000001</v>
      </c>
      <c r="R917" s="9">
        <v>2.573072689</v>
      </c>
      <c r="S917" s="9">
        <v>2.3701556830000001</v>
      </c>
      <c r="T917" s="9">
        <v>4.0190337290000002</v>
      </c>
      <c r="U917" s="9">
        <v>2.4395778589999999</v>
      </c>
      <c r="V917" s="9">
        <v>3.4411051700000002</v>
      </c>
      <c r="W917" s="9">
        <v>5.0779714059999996</v>
      </c>
      <c r="X917" s="9">
        <v>5.2347667580000001</v>
      </c>
      <c r="Y917" s="9">
        <v>4.5836278759999995</v>
      </c>
      <c r="Z917" s="9">
        <v>3.452955744</v>
      </c>
      <c r="AA917" s="9">
        <v>3.4607117010000001</v>
      </c>
      <c r="AB917" s="9">
        <v>5.8799227280000004</v>
      </c>
      <c r="AC917" s="9">
        <v>2.921805757</v>
      </c>
      <c r="AD917" s="9">
        <v>4.690616984</v>
      </c>
      <c r="AE917" s="9">
        <v>2.2828556309999999</v>
      </c>
      <c r="AF917" s="9">
        <v>2.9015775980000003</v>
      </c>
      <c r="AG917" s="9">
        <v>2.2990609399999999</v>
      </c>
      <c r="AH917" s="9">
        <v>4.0377052180000002</v>
      </c>
      <c r="AI917" s="9">
        <v>3.0900163840000001</v>
      </c>
      <c r="AJ917" s="9">
        <v>2.4299945430000003</v>
      </c>
      <c r="AK917" s="9">
        <v>3.962327685</v>
      </c>
      <c r="AL917" s="9">
        <v>5.8732384600000005</v>
      </c>
      <c r="AM917" s="9">
        <v>5.0179393249999995</v>
      </c>
      <c r="AN917" s="9">
        <v>6.9081226930000001</v>
      </c>
      <c r="AO917" s="9">
        <v>2.9662499000000002</v>
      </c>
      <c r="AP917" s="9">
        <v>2.8042557700000001</v>
      </c>
      <c r="AQ917" s="9">
        <v>3.9904611619999999</v>
      </c>
      <c r="AR917" s="9">
        <v>3.2581443299999999</v>
      </c>
      <c r="AS917" s="9">
        <v>3.3475997</v>
      </c>
      <c r="AT917" s="9">
        <v>7.3018333420000001</v>
      </c>
      <c r="AU917" s="9">
        <v>3.8109611399999999</v>
      </c>
      <c r="AV917" s="9">
        <v>4.856845195</v>
      </c>
      <c r="AW917" s="9">
        <v>2.3094945040000003</v>
      </c>
      <c r="AX917" s="9">
        <v>2.1290778590000001</v>
      </c>
      <c r="AY917" s="9">
        <v>3.6645501999999999</v>
      </c>
      <c r="AZ917" s="9">
        <v>2.1652943430000002</v>
      </c>
      <c r="BA917" s="9">
        <v>3.032221941</v>
      </c>
      <c r="BB917" s="9">
        <v>4.5638664360000005</v>
      </c>
      <c r="BC917" s="9">
        <v>4.5750554440000002</v>
      </c>
      <c r="BD917" s="9">
        <v>4.0314999389999997</v>
      </c>
      <c r="BE917" s="9">
        <v>3.018594169</v>
      </c>
      <c r="BF917" s="9">
        <v>3.0482390860000002</v>
      </c>
      <c r="BG917" s="9">
        <v>5.1493390339999996</v>
      </c>
      <c r="BH917" s="9">
        <v>2.5866060310000001</v>
      </c>
      <c r="BI917" s="9">
        <v>4.125066758</v>
      </c>
      <c r="BJ917" s="9">
        <v>2.0559056440000001</v>
      </c>
      <c r="BK917" s="9">
        <v>2.594716671</v>
      </c>
      <c r="BL917" s="9">
        <v>2.041405857</v>
      </c>
      <c r="BM917" s="9">
        <v>3.5666501000000004</v>
      </c>
      <c r="BN917" s="9">
        <v>2.74419463</v>
      </c>
      <c r="BO917" s="9">
        <v>2.2174610399999999</v>
      </c>
      <c r="BP917" s="9">
        <v>3.5219051829999999</v>
      </c>
      <c r="BQ917" s="9">
        <v>5.16624353</v>
      </c>
      <c r="BR917" s="9">
        <v>4.4126557049999997</v>
      </c>
      <c r="BS917" s="9">
        <v>6.0238508739999999</v>
      </c>
      <c r="BT917" s="9">
        <v>2.6372614009999999</v>
      </c>
      <c r="BU917" s="9">
        <v>2.4877278980000002</v>
      </c>
      <c r="BV917" s="9">
        <v>3.466044143</v>
      </c>
      <c r="BW917" s="9">
        <v>2.891778059</v>
      </c>
      <c r="BX917" s="9">
        <v>3.0230723150000003</v>
      </c>
      <c r="BY917" s="9">
        <v>6.379778398</v>
      </c>
      <c r="BZ917" s="9">
        <v>3.3906887729999999</v>
      </c>
      <c r="CA917" s="9">
        <v>4.2225114269999997</v>
      </c>
      <c r="CB917" s="9">
        <v>2.0365723409999998</v>
      </c>
      <c r="CC917" s="9">
        <v>1.8807666709999999</v>
      </c>
      <c r="CD917" s="9">
        <v>3.213594182</v>
      </c>
      <c r="CE917" s="9">
        <v>1.9086446429999999</v>
      </c>
      <c r="CF917" s="9">
        <v>2.6268114269999998</v>
      </c>
      <c r="CG917" s="9">
        <v>3.9861891470000002</v>
      </c>
      <c r="CH917" s="9">
        <v>3.9923108269999998</v>
      </c>
      <c r="CI917" s="9">
        <v>3.5042055830000001</v>
      </c>
      <c r="CJ917" s="9">
        <v>2.6604168970000002</v>
      </c>
      <c r="CK917" s="9">
        <v>2.6633225149999999</v>
      </c>
      <c r="CL917" s="9">
        <v>4.4812719020000005</v>
      </c>
      <c r="CM917" s="9">
        <v>2.2594220279999999</v>
      </c>
      <c r="CN917" s="9">
        <v>3.5804170580000001</v>
      </c>
      <c r="CO917" s="9">
        <v>1.827355844</v>
      </c>
      <c r="CP917" s="9">
        <v>2.3236496129999997</v>
      </c>
      <c r="CQ917" s="9">
        <v>1.792838873</v>
      </c>
      <c r="CR917" s="9">
        <v>3.1116444689999998</v>
      </c>
      <c r="CS917" s="9">
        <v>2.415683429</v>
      </c>
      <c r="CT917" s="9">
        <v>1.9915832420000001</v>
      </c>
      <c r="CU917" s="9">
        <v>3.0734833289999997</v>
      </c>
      <c r="CV917" s="9">
        <v>4.4867887340000001</v>
      </c>
      <c r="CW917" s="9">
        <v>3.8316275719999999</v>
      </c>
      <c r="CX917" s="9">
        <v>5.185433894</v>
      </c>
      <c r="CY917" s="9">
        <v>2.3272164100000001</v>
      </c>
      <c r="CZ917" s="9">
        <v>2.1864330550000002</v>
      </c>
      <c r="DA917" s="9">
        <v>2.9937111010000002</v>
      </c>
      <c r="DB917" s="9">
        <v>2.563589286</v>
      </c>
      <c r="DC917" s="9">
        <v>2.6942892730000003</v>
      </c>
      <c r="DD917" s="9">
        <v>5.5113391119999999</v>
      </c>
      <c r="DE917" s="9">
        <v>2.9722724019999998</v>
      </c>
      <c r="DF917" s="9">
        <v>3.635972502</v>
      </c>
      <c r="DG917" s="9">
        <v>1.663672515</v>
      </c>
      <c r="DH917" s="9">
        <v>1.541566671</v>
      </c>
      <c r="DI917" s="9">
        <v>2.613744369</v>
      </c>
      <c r="DJ917" s="9">
        <v>1.5632501000000001</v>
      </c>
      <c r="DK917" s="9">
        <v>2.0963332289999999</v>
      </c>
      <c r="DL917" s="9">
        <v>3.2217446430000001</v>
      </c>
      <c r="DM917" s="9">
        <v>3.2243164100000001</v>
      </c>
      <c r="DN917" s="9">
        <v>2.8189945300000003</v>
      </c>
      <c r="DO917" s="9">
        <v>2.1819389989999998</v>
      </c>
      <c r="DP917" s="9">
        <v>2.150410827</v>
      </c>
      <c r="DQ917" s="9">
        <v>3.6065945300000002</v>
      </c>
      <c r="DR917" s="9">
        <v>1.8272053700000002</v>
      </c>
      <c r="DS917" s="9">
        <v>2.8775111010000001</v>
      </c>
      <c r="DT917" s="9">
        <v>1.5111332289999999</v>
      </c>
      <c r="DU917" s="9">
        <v>1.9469889729999998</v>
      </c>
      <c r="DV917" s="9">
        <v>1.4656722279999999</v>
      </c>
      <c r="DW917" s="9">
        <v>2.51550567</v>
      </c>
      <c r="DX917" s="9">
        <v>1.971450087</v>
      </c>
      <c r="DY917" s="9">
        <v>1.6732001999999999</v>
      </c>
      <c r="DZ917" s="9">
        <v>2.4834168449999998</v>
      </c>
      <c r="EA917" s="9">
        <v>3.6068832030000002</v>
      </c>
      <c r="EB917" s="9">
        <v>3.081977872</v>
      </c>
      <c r="EC917" s="9">
        <v>4.1190114009999999</v>
      </c>
      <c r="ED917" s="9">
        <v>1.908922215</v>
      </c>
      <c r="EE917" s="9">
        <v>1.7849053960000001</v>
      </c>
      <c r="EF917" s="9">
        <v>2.3933334419999999</v>
      </c>
      <c r="EG917" s="9">
        <v>2.1172779720000001</v>
      </c>
      <c r="EH917" s="9">
        <v>2.2414612270000003</v>
      </c>
      <c r="EI917" s="9">
        <v>4.3926838029999997</v>
      </c>
      <c r="EJ917" s="9">
        <v>2.4156998870000002</v>
      </c>
      <c r="EK917" s="9">
        <v>2.902377998</v>
      </c>
    </row>
    <row r="918" spans="1:141" x14ac:dyDescent="0.2">
      <c r="A918">
        <v>914</v>
      </c>
      <c r="B918" s="9">
        <v>1.4439199999999999</v>
      </c>
      <c r="C918" s="9">
        <v>3.773105981922813</v>
      </c>
      <c r="D918" s="9">
        <v>1.7784199999999999</v>
      </c>
      <c r="E918" s="9">
        <v>2.3351999999999999</v>
      </c>
      <c r="F918" s="9">
        <v>1.7144303797468354</v>
      </c>
      <c r="G918" s="9">
        <v>2.8110000000000004</v>
      </c>
      <c r="H918" s="9">
        <v>2.2763840000000002</v>
      </c>
      <c r="I918" s="9">
        <v>2.5868000000000002</v>
      </c>
      <c r="J918" s="9">
        <v>2.2312799999999999</v>
      </c>
      <c r="K918" s="9">
        <v>5.4718</v>
      </c>
      <c r="L918" s="9">
        <v>2.6175000000000002</v>
      </c>
      <c r="M918" s="9">
        <v>3.5918000000000001</v>
      </c>
      <c r="N918" s="9">
        <v>3.0034000000000001</v>
      </c>
      <c r="O918" s="9">
        <v>7.9778000000000002</v>
      </c>
      <c r="P918" s="9">
        <v>3.86354</v>
      </c>
      <c r="Q918" s="9">
        <v>5.0494000000000003</v>
      </c>
      <c r="R918" s="9">
        <v>2.579478242</v>
      </c>
      <c r="S918" s="9">
        <v>2.3760445739999998</v>
      </c>
      <c r="T918" s="9">
        <v>4.0292670619999997</v>
      </c>
      <c r="U918" s="9">
        <v>2.4458223019999998</v>
      </c>
      <c r="V918" s="9">
        <v>3.4491440600000001</v>
      </c>
      <c r="W918" s="9">
        <v>5.0884769680000002</v>
      </c>
      <c r="X918" s="9">
        <v>5.2479334240000002</v>
      </c>
      <c r="Y918" s="9">
        <v>4.5939223279999997</v>
      </c>
      <c r="Z918" s="9">
        <v>3.4616446320000001</v>
      </c>
      <c r="AA918" s="9">
        <v>3.4688894779999999</v>
      </c>
      <c r="AB918" s="9">
        <v>5.894778284</v>
      </c>
      <c r="AC918" s="9">
        <v>2.9289446459999997</v>
      </c>
      <c r="AD918" s="9">
        <v>4.7028336519999998</v>
      </c>
      <c r="AE918" s="9">
        <v>2.2886445179999999</v>
      </c>
      <c r="AF918" s="9">
        <v>2.9090220439999999</v>
      </c>
      <c r="AG918" s="9">
        <v>2.3047887199999999</v>
      </c>
      <c r="AH918" s="9">
        <v>4.0479441039999999</v>
      </c>
      <c r="AI918" s="9">
        <v>3.0976330519999999</v>
      </c>
      <c r="AJ918" s="9">
        <v>2.436255654</v>
      </c>
      <c r="AK918" s="9">
        <v>3.9713221299999999</v>
      </c>
      <c r="AL918" s="9">
        <v>5.8870106800000004</v>
      </c>
      <c r="AM918" s="9">
        <v>5.0292115499999994</v>
      </c>
      <c r="AN918" s="9">
        <v>6.9231782539999998</v>
      </c>
      <c r="AO918" s="9">
        <v>2.9732999000000002</v>
      </c>
      <c r="AP918" s="9">
        <v>2.8114446599999998</v>
      </c>
      <c r="AQ918" s="9">
        <v>4.0003889360000002</v>
      </c>
      <c r="AR918" s="9">
        <v>3.26535544</v>
      </c>
      <c r="AS918" s="9">
        <v>3.3559996999999999</v>
      </c>
      <c r="AT918" s="9">
        <v>7.3188666759999998</v>
      </c>
      <c r="AU918" s="9">
        <v>3.8189889199999998</v>
      </c>
      <c r="AV918" s="9">
        <v>4.8691563100000002</v>
      </c>
      <c r="AW918" s="9">
        <v>2.3152556120000001</v>
      </c>
      <c r="AX918" s="9">
        <v>2.1344223019999999</v>
      </c>
      <c r="AY918" s="9">
        <v>3.6739001999999998</v>
      </c>
      <c r="AZ918" s="9">
        <v>2.1708554540000002</v>
      </c>
      <c r="BA918" s="9">
        <v>3.0393774979999999</v>
      </c>
      <c r="BB918" s="9">
        <v>4.5733331079999999</v>
      </c>
      <c r="BC918" s="9">
        <v>4.5866443319999997</v>
      </c>
      <c r="BD918" s="9">
        <v>4.0405999420000001</v>
      </c>
      <c r="BE918" s="9">
        <v>3.0262552820000002</v>
      </c>
      <c r="BF918" s="9">
        <v>3.055411308</v>
      </c>
      <c r="BG918" s="9">
        <v>5.1624112520000001</v>
      </c>
      <c r="BH918" s="9">
        <v>2.5929449180000002</v>
      </c>
      <c r="BI918" s="9">
        <v>4.1357334239999997</v>
      </c>
      <c r="BJ918" s="9">
        <v>2.0611445320000001</v>
      </c>
      <c r="BK918" s="9">
        <v>2.6014333380000001</v>
      </c>
      <c r="BL918" s="9">
        <v>2.0465447459999999</v>
      </c>
      <c r="BM918" s="9">
        <v>3.5757001000000002</v>
      </c>
      <c r="BN918" s="9">
        <v>2.75105574</v>
      </c>
      <c r="BO918" s="9">
        <v>2.2231888199999998</v>
      </c>
      <c r="BP918" s="9">
        <v>3.5299440739999999</v>
      </c>
      <c r="BQ918" s="9">
        <v>5.1783546400000002</v>
      </c>
      <c r="BR918" s="9">
        <v>4.42264459</v>
      </c>
      <c r="BS918" s="9">
        <v>6.0373008720000003</v>
      </c>
      <c r="BT918" s="9">
        <v>2.643589178</v>
      </c>
      <c r="BU918" s="9">
        <v>2.494122344</v>
      </c>
      <c r="BV918" s="9">
        <v>3.4747552539999997</v>
      </c>
      <c r="BW918" s="9">
        <v>2.8982225019999999</v>
      </c>
      <c r="BX918" s="9">
        <v>3.0306778700000003</v>
      </c>
      <c r="BY918" s="9">
        <v>6.3950228440000005</v>
      </c>
      <c r="BZ918" s="9">
        <v>3.3979109940000001</v>
      </c>
      <c r="CA918" s="9">
        <v>4.2332892059999994</v>
      </c>
      <c r="CB918" s="9">
        <v>2.0416778980000001</v>
      </c>
      <c r="CC918" s="9">
        <v>1.8855333379999999</v>
      </c>
      <c r="CD918" s="9">
        <v>3.2218552959999998</v>
      </c>
      <c r="CE918" s="9">
        <v>1.9135557539999999</v>
      </c>
      <c r="CF918" s="9">
        <v>2.6330892059999997</v>
      </c>
      <c r="CG918" s="9">
        <v>3.9945113659999998</v>
      </c>
      <c r="CH918" s="9">
        <v>4.002488606</v>
      </c>
      <c r="CI918" s="9">
        <v>3.5121444739999998</v>
      </c>
      <c r="CJ918" s="9">
        <v>2.6672335660000002</v>
      </c>
      <c r="CK918" s="9">
        <v>2.66957807</v>
      </c>
      <c r="CL918" s="9">
        <v>4.492677456</v>
      </c>
      <c r="CM918" s="9">
        <v>2.2649775839999999</v>
      </c>
      <c r="CN918" s="9">
        <v>3.589633724</v>
      </c>
      <c r="CO918" s="9">
        <v>1.832044732</v>
      </c>
      <c r="CP918" s="9">
        <v>2.3296996139999999</v>
      </c>
      <c r="CQ918" s="9">
        <v>1.7974110940000001</v>
      </c>
      <c r="CR918" s="9">
        <v>3.1195555819999998</v>
      </c>
      <c r="CS918" s="9">
        <v>2.4217667619999999</v>
      </c>
      <c r="CT918" s="9">
        <v>1.996766576</v>
      </c>
      <c r="CU918" s="9">
        <v>3.0805666619999998</v>
      </c>
      <c r="CV918" s="9">
        <v>4.4973109520000003</v>
      </c>
      <c r="CW918" s="9">
        <v>3.8403220159999996</v>
      </c>
      <c r="CX918" s="9">
        <v>5.1972672319999997</v>
      </c>
      <c r="CY918" s="9">
        <v>2.3328330799999999</v>
      </c>
      <c r="CZ918" s="9">
        <v>2.1920663899999999</v>
      </c>
      <c r="DA918" s="9">
        <v>3.001288878</v>
      </c>
      <c r="DB918" s="9">
        <v>2.5693115080000002</v>
      </c>
      <c r="DC918" s="9">
        <v>2.7011114940000001</v>
      </c>
      <c r="DD918" s="9">
        <v>5.524811336</v>
      </c>
      <c r="DE918" s="9">
        <v>2.9786779559999998</v>
      </c>
      <c r="DF918" s="9">
        <v>3.645278056</v>
      </c>
      <c r="DG918" s="9">
        <v>1.66787807</v>
      </c>
      <c r="DH918" s="9">
        <v>1.545533338</v>
      </c>
      <c r="DI918" s="9">
        <v>2.6205554819999999</v>
      </c>
      <c r="DJ918" s="9">
        <v>1.5673001</v>
      </c>
      <c r="DK918" s="9">
        <v>2.1014665620000001</v>
      </c>
      <c r="DL918" s="9">
        <v>3.2285557540000003</v>
      </c>
      <c r="DM918" s="9">
        <v>3.2326330800000003</v>
      </c>
      <c r="DN918" s="9">
        <v>2.8254556399999999</v>
      </c>
      <c r="DO918" s="9">
        <v>2.1876112220000001</v>
      </c>
      <c r="DP918" s="9">
        <v>2.155488606</v>
      </c>
      <c r="DQ918" s="9">
        <v>3.6158556399999999</v>
      </c>
      <c r="DR918" s="9">
        <v>1.83174426</v>
      </c>
      <c r="DS918" s="9">
        <v>2.8848888779999999</v>
      </c>
      <c r="DT918" s="9">
        <v>1.5150665619999999</v>
      </c>
      <c r="DU918" s="9">
        <v>1.952111194</v>
      </c>
      <c r="DV918" s="9">
        <v>1.469477784</v>
      </c>
      <c r="DW918" s="9">
        <v>2.5219445599999997</v>
      </c>
      <c r="DX918" s="9">
        <v>1.9765000859999999</v>
      </c>
      <c r="DY918" s="9">
        <v>1.6776002000000001</v>
      </c>
      <c r="DZ918" s="9">
        <v>2.48923351</v>
      </c>
      <c r="EA918" s="9">
        <v>3.6153665340000001</v>
      </c>
      <c r="EB918" s="9">
        <v>3.0890223159999999</v>
      </c>
      <c r="EC918" s="9">
        <v>4.1286891780000001</v>
      </c>
      <c r="ED918" s="9">
        <v>1.9135777700000001</v>
      </c>
      <c r="EE918" s="9">
        <v>1.7895442880000001</v>
      </c>
      <c r="EF918" s="9">
        <v>2.3994667760000001</v>
      </c>
      <c r="EG918" s="9">
        <v>2.1220224160000001</v>
      </c>
      <c r="EH918" s="9">
        <v>2.2471890060000002</v>
      </c>
      <c r="EI918" s="9">
        <v>4.4037671339999997</v>
      </c>
      <c r="EJ918" s="9">
        <v>2.4209998860000002</v>
      </c>
      <c r="EK918" s="9">
        <v>2.909822444</v>
      </c>
    </row>
    <row r="919" spans="1:141" x14ac:dyDescent="0.2">
      <c r="A919">
        <v>915</v>
      </c>
      <c r="B919" s="9">
        <v>1.4471999999999998</v>
      </c>
      <c r="C919" s="9">
        <v>3.7785194782570439</v>
      </c>
      <c r="D919" s="9">
        <v>1.7824499999999999</v>
      </c>
      <c r="E919" s="9">
        <v>2.3405</v>
      </c>
      <c r="F919" s="9">
        <v>1.7182278481012658</v>
      </c>
      <c r="G919" s="9">
        <v>2.8175000000000003</v>
      </c>
      <c r="H919" s="9">
        <v>2.2818400000000003</v>
      </c>
      <c r="I919" s="9">
        <v>2.593</v>
      </c>
      <c r="J919" s="9">
        <v>2.2378</v>
      </c>
      <c r="K919" s="9">
        <v>5.4804999999999993</v>
      </c>
      <c r="L919" s="9">
        <v>2.62425</v>
      </c>
      <c r="M919" s="9">
        <v>3.6005000000000003</v>
      </c>
      <c r="N919" s="9">
        <v>3.0115000000000003</v>
      </c>
      <c r="O919" s="9">
        <v>7.9904999999999999</v>
      </c>
      <c r="P919" s="9">
        <v>3.8731500000000003</v>
      </c>
      <c r="Q919" s="9">
        <v>5.0614999999999997</v>
      </c>
      <c r="R919" s="9">
        <v>2.585883795</v>
      </c>
      <c r="S919" s="9">
        <v>2.3819334649999999</v>
      </c>
      <c r="T919" s="9">
        <v>4.0395003950000001</v>
      </c>
      <c r="U919" s="9">
        <v>2.4520667449999998</v>
      </c>
      <c r="V919" s="9">
        <v>3.45718295</v>
      </c>
      <c r="W919" s="9">
        <v>5.0989825299999998</v>
      </c>
      <c r="X919" s="9">
        <v>5.2611000900000002</v>
      </c>
      <c r="Y919" s="9">
        <v>4.6042167799999998</v>
      </c>
      <c r="Z919" s="9">
        <v>3.4703335200000001</v>
      </c>
      <c r="AA919" s="9">
        <v>3.4770672549999997</v>
      </c>
      <c r="AB919" s="9">
        <v>5.9096338400000006</v>
      </c>
      <c r="AC919" s="9">
        <v>2.9360835349999999</v>
      </c>
      <c r="AD919" s="9">
        <v>4.7150503199999996</v>
      </c>
      <c r="AE919" s="9">
        <v>2.2944334049999999</v>
      </c>
      <c r="AF919" s="9">
        <v>2.9164664899999999</v>
      </c>
      <c r="AG919" s="9">
        <v>2.3105164999999999</v>
      </c>
      <c r="AH919" s="9">
        <v>4.0581829899999997</v>
      </c>
      <c r="AI919" s="9">
        <v>3.1052497200000002</v>
      </c>
      <c r="AJ919" s="9">
        <v>2.4425167650000001</v>
      </c>
      <c r="AK919" s="9">
        <v>3.9803165749999998</v>
      </c>
      <c r="AL919" s="9">
        <v>5.9007829000000003</v>
      </c>
      <c r="AM919" s="9">
        <v>5.0404837750000002</v>
      </c>
      <c r="AN919" s="9">
        <v>6.9382338150000002</v>
      </c>
      <c r="AO919" s="9">
        <v>2.9803499000000002</v>
      </c>
      <c r="AP919" s="9">
        <v>2.8186335499999999</v>
      </c>
      <c r="AQ919" s="9">
        <v>4.0103167099999997</v>
      </c>
      <c r="AR919" s="9">
        <v>3.2725665499999996</v>
      </c>
      <c r="AS919" s="9">
        <v>3.3643996999999999</v>
      </c>
      <c r="AT919" s="9">
        <v>7.3359000099999996</v>
      </c>
      <c r="AU919" s="9">
        <v>3.8270166999999997</v>
      </c>
      <c r="AV919" s="9">
        <v>4.8814674249999994</v>
      </c>
      <c r="AW919" s="9">
        <v>2.3210167200000003</v>
      </c>
      <c r="AX919" s="9">
        <v>2.1397667449999997</v>
      </c>
      <c r="AY919" s="9">
        <v>3.6832501999999998</v>
      </c>
      <c r="AZ919" s="9">
        <v>2.1764165650000002</v>
      </c>
      <c r="BA919" s="9">
        <v>3.0465330550000003</v>
      </c>
      <c r="BB919" s="9">
        <v>4.5827997800000002</v>
      </c>
      <c r="BC919" s="9">
        <v>4.59823322</v>
      </c>
      <c r="BD919" s="9">
        <v>4.0496999449999995</v>
      </c>
      <c r="BE919" s="9">
        <v>3.0339163949999999</v>
      </c>
      <c r="BF919" s="9">
        <v>3.0625835299999999</v>
      </c>
      <c r="BG919" s="9">
        <v>5.1754834699999996</v>
      </c>
      <c r="BH919" s="9">
        <v>2.5992838050000002</v>
      </c>
      <c r="BI919" s="9">
        <v>4.1464000900000002</v>
      </c>
      <c r="BJ919" s="9">
        <v>2.0663834200000002</v>
      </c>
      <c r="BK919" s="9">
        <v>2.6081500050000002</v>
      </c>
      <c r="BL919" s="9">
        <v>2.0516836350000003</v>
      </c>
      <c r="BM919" s="9">
        <v>3.5847500999999999</v>
      </c>
      <c r="BN919" s="9">
        <v>2.75791685</v>
      </c>
      <c r="BO919" s="9">
        <v>2.2289165999999998</v>
      </c>
      <c r="BP919" s="9">
        <v>3.5379829649999999</v>
      </c>
      <c r="BQ919" s="9">
        <v>5.1904657500000004</v>
      </c>
      <c r="BR919" s="9">
        <v>4.4326334749999994</v>
      </c>
      <c r="BS919" s="9">
        <v>6.0507508699999999</v>
      </c>
      <c r="BT919" s="9">
        <v>2.6499169550000001</v>
      </c>
      <c r="BU919" s="9">
        <v>2.5005167900000003</v>
      </c>
      <c r="BV919" s="9">
        <v>3.483466365</v>
      </c>
      <c r="BW919" s="9">
        <v>2.9046669449999998</v>
      </c>
      <c r="BX919" s="9">
        <v>3.0382834250000004</v>
      </c>
      <c r="BY919" s="9">
        <v>6.4102672900000002</v>
      </c>
      <c r="BZ919" s="9">
        <v>3.4051332149999998</v>
      </c>
      <c r="CA919" s="9">
        <v>4.2440669849999999</v>
      </c>
      <c r="CB919" s="9">
        <v>2.0467834549999999</v>
      </c>
      <c r="CC919" s="9">
        <v>1.8903000050000001</v>
      </c>
      <c r="CD919" s="9">
        <v>3.2301164099999999</v>
      </c>
      <c r="CE919" s="9">
        <v>1.9184668649999999</v>
      </c>
      <c r="CF919" s="9">
        <v>2.6393669850000001</v>
      </c>
      <c r="CG919" s="9">
        <v>4.0028335850000003</v>
      </c>
      <c r="CH919" s="9">
        <v>4.0126663850000002</v>
      </c>
      <c r="CI919" s="9">
        <v>3.5200833649999996</v>
      </c>
      <c r="CJ919" s="9">
        <v>2.6740502350000002</v>
      </c>
      <c r="CK919" s="9">
        <v>2.6758336249999997</v>
      </c>
      <c r="CL919" s="9">
        <v>4.5040830100000004</v>
      </c>
      <c r="CM919" s="9">
        <v>2.2705331399999999</v>
      </c>
      <c r="CN919" s="9">
        <v>3.59885039</v>
      </c>
      <c r="CO919" s="9">
        <v>1.83673362</v>
      </c>
      <c r="CP919" s="9">
        <v>2.3357496150000001</v>
      </c>
      <c r="CQ919" s="9">
        <v>1.801983315</v>
      </c>
      <c r="CR919" s="9">
        <v>3.1274666949999999</v>
      </c>
      <c r="CS919" s="9">
        <v>2.4278500950000002</v>
      </c>
      <c r="CT919" s="9">
        <v>2.00194991</v>
      </c>
      <c r="CU919" s="9">
        <v>3.087649995</v>
      </c>
      <c r="CV919" s="9">
        <v>4.5078331700000005</v>
      </c>
      <c r="CW919" s="9">
        <v>3.8490164599999996</v>
      </c>
      <c r="CX919" s="9">
        <v>5.2091005699999995</v>
      </c>
      <c r="CY919" s="9">
        <v>2.3384497500000001</v>
      </c>
      <c r="CZ919" s="9">
        <v>2.1976997250000001</v>
      </c>
      <c r="DA919" s="9">
        <v>3.0088666549999998</v>
      </c>
      <c r="DB919" s="9">
        <v>2.5750337299999999</v>
      </c>
      <c r="DC919" s="9">
        <v>2.7079337150000002</v>
      </c>
      <c r="DD919" s="9">
        <v>5.53828356</v>
      </c>
      <c r="DE919" s="9">
        <v>2.9850835099999999</v>
      </c>
      <c r="DF919" s="9">
        <v>3.65458361</v>
      </c>
      <c r="DG919" s="9">
        <v>1.672083625</v>
      </c>
      <c r="DH919" s="9">
        <v>1.5495000050000001</v>
      </c>
      <c r="DI919" s="9">
        <v>2.6273665950000002</v>
      </c>
      <c r="DJ919" s="9">
        <v>1.5713501000000001</v>
      </c>
      <c r="DK919" s="9">
        <v>2.106599895</v>
      </c>
      <c r="DL919" s="9">
        <v>3.235366865</v>
      </c>
      <c r="DM919" s="9">
        <v>3.24094975</v>
      </c>
      <c r="DN919" s="9">
        <v>2.83191675</v>
      </c>
      <c r="DO919" s="9">
        <v>2.1932834450000001</v>
      </c>
      <c r="DP919" s="9">
        <v>2.1605663850000001</v>
      </c>
      <c r="DQ919" s="9">
        <v>3.6251167500000001</v>
      </c>
      <c r="DR919" s="9">
        <v>1.8362831500000001</v>
      </c>
      <c r="DS919" s="9">
        <v>2.8922666550000002</v>
      </c>
      <c r="DT919" s="9">
        <v>1.5189998949999999</v>
      </c>
      <c r="DU919" s="9">
        <v>1.9572334149999999</v>
      </c>
      <c r="DV919" s="9">
        <v>1.4732833399999998</v>
      </c>
      <c r="DW919" s="9">
        <v>2.5283834499999998</v>
      </c>
      <c r="DX919" s="9">
        <v>1.9815500850000001</v>
      </c>
      <c r="DY919" s="9">
        <v>1.6820002000000001</v>
      </c>
      <c r="DZ919" s="9">
        <v>2.4950501750000003</v>
      </c>
      <c r="EA919" s="9">
        <v>3.6238498649999999</v>
      </c>
      <c r="EB919" s="9">
        <v>3.0960667599999998</v>
      </c>
      <c r="EC919" s="9">
        <v>4.1383669549999995</v>
      </c>
      <c r="ED919" s="9">
        <v>1.9182333250000001</v>
      </c>
      <c r="EE919" s="9">
        <v>1.7941831800000001</v>
      </c>
      <c r="EF919" s="9">
        <v>2.40560011</v>
      </c>
      <c r="EG919" s="9">
        <v>2.12676686</v>
      </c>
      <c r="EH919" s="9">
        <v>2.252916785</v>
      </c>
      <c r="EI919" s="9">
        <v>4.4148504649999998</v>
      </c>
      <c r="EJ919" s="9">
        <v>2.4262998850000002</v>
      </c>
      <c r="EK919" s="9">
        <v>2.9172668900000001</v>
      </c>
    </row>
    <row r="920" spans="1:141" x14ac:dyDescent="0.2">
      <c r="A920">
        <v>916</v>
      </c>
      <c r="B920" s="9">
        <v>1.45048</v>
      </c>
      <c r="C920" s="9">
        <v>3.7839329745912749</v>
      </c>
      <c r="D920" s="9">
        <v>1.7864800000000001</v>
      </c>
      <c r="E920" s="9">
        <v>2.3458000000000001</v>
      </c>
      <c r="F920" s="9">
        <v>1.7220253164556962</v>
      </c>
      <c r="G920" s="9">
        <v>2.8240000000000003</v>
      </c>
      <c r="H920" s="9">
        <v>2.287296</v>
      </c>
      <c r="I920" s="9">
        <v>2.5992000000000002</v>
      </c>
      <c r="J920" s="9">
        <v>2.2443200000000001</v>
      </c>
      <c r="K920" s="9">
        <v>5.4891999999999994</v>
      </c>
      <c r="L920" s="9">
        <v>2.6310000000000002</v>
      </c>
      <c r="M920" s="9">
        <v>3.6092</v>
      </c>
      <c r="N920" s="9">
        <v>3.0196000000000001</v>
      </c>
      <c r="O920" s="9">
        <v>8.0031999999999996</v>
      </c>
      <c r="P920" s="9">
        <v>3.8827600000000002</v>
      </c>
      <c r="Q920" s="9">
        <v>5.0735999999999999</v>
      </c>
      <c r="R920" s="9">
        <v>2.592289348</v>
      </c>
      <c r="S920" s="9">
        <v>2.387822356</v>
      </c>
      <c r="T920" s="9">
        <v>4.0497337279999996</v>
      </c>
      <c r="U920" s="9">
        <v>2.4583111879999997</v>
      </c>
      <c r="V920" s="9">
        <v>3.4652218399999999</v>
      </c>
      <c r="W920" s="9">
        <v>5.1094880920000003</v>
      </c>
      <c r="X920" s="9">
        <v>5.2742667560000003</v>
      </c>
      <c r="Y920" s="9">
        <v>4.6145112319999999</v>
      </c>
      <c r="Z920" s="9">
        <v>3.4790224080000001</v>
      </c>
      <c r="AA920" s="9">
        <v>3.4852450319999999</v>
      </c>
      <c r="AB920" s="9">
        <v>5.9244893960000002</v>
      </c>
      <c r="AC920" s="9">
        <v>2.943222424</v>
      </c>
      <c r="AD920" s="9">
        <v>4.7272669879999993</v>
      </c>
      <c r="AE920" s="9">
        <v>2.3002222919999999</v>
      </c>
      <c r="AF920" s="9">
        <v>2.923910936</v>
      </c>
      <c r="AG920" s="9">
        <v>2.3162442799999998</v>
      </c>
      <c r="AH920" s="9">
        <v>4.0684218759999995</v>
      </c>
      <c r="AI920" s="9">
        <v>3.112866388</v>
      </c>
      <c r="AJ920" s="9">
        <v>2.4487778760000003</v>
      </c>
      <c r="AK920" s="9">
        <v>3.9893110199999997</v>
      </c>
      <c r="AL920" s="9">
        <v>5.9145551200000002</v>
      </c>
      <c r="AM920" s="9">
        <v>5.0517560000000001</v>
      </c>
      <c r="AN920" s="9">
        <v>6.9532893759999999</v>
      </c>
      <c r="AO920" s="9">
        <v>2.9873999000000002</v>
      </c>
      <c r="AP920" s="9">
        <v>2.82582244</v>
      </c>
      <c r="AQ920" s="9">
        <v>4.020244484</v>
      </c>
      <c r="AR920" s="9">
        <v>3.2797776599999997</v>
      </c>
      <c r="AS920" s="9">
        <v>3.3727996999999998</v>
      </c>
      <c r="AT920" s="9">
        <v>7.3529333440000002</v>
      </c>
      <c r="AU920" s="9">
        <v>3.8350444800000001</v>
      </c>
      <c r="AV920" s="9">
        <v>4.8937785399999996</v>
      </c>
      <c r="AW920" s="9">
        <v>2.326777828</v>
      </c>
      <c r="AX920" s="9">
        <v>2.145111188</v>
      </c>
      <c r="AY920" s="9">
        <v>3.6926001999999998</v>
      </c>
      <c r="AZ920" s="9">
        <v>2.1819776760000003</v>
      </c>
      <c r="BA920" s="9">
        <v>3.0536886120000002</v>
      </c>
      <c r="BB920" s="9">
        <v>4.5922664520000005</v>
      </c>
      <c r="BC920" s="9">
        <v>4.6098221080000004</v>
      </c>
      <c r="BD920" s="9">
        <v>4.0587999479999999</v>
      </c>
      <c r="BE920" s="9">
        <v>3.041577508</v>
      </c>
      <c r="BF920" s="9">
        <v>3.0697557520000003</v>
      </c>
      <c r="BG920" s="9">
        <v>5.1885556880000001</v>
      </c>
      <c r="BH920" s="9">
        <v>2.6056226919999999</v>
      </c>
      <c r="BI920" s="9">
        <v>4.1570667559999999</v>
      </c>
      <c r="BJ920" s="9">
        <v>2.0716223080000002</v>
      </c>
      <c r="BK920" s="9">
        <v>2.6148666720000002</v>
      </c>
      <c r="BL920" s="9">
        <v>2.0568225240000002</v>
      </c>
      <c r="BM920" s="9">
        <v>3.5938001000000002</v>
      </c>
      <c r="BN920" s="9">
        <v>2.76477796</v>
      </c>
      <c r="BO920" s="9">
        <v>2.2346443799999998</v>
      </c>
      <c r="BP920" s="9">
        <v>3.5460218559999999</v>
      </c>
      <c r="BQ920" s="9">
        <v>5.2025768599999997</v>
      </c>
      <c r="BR920" s="9">
        <v>4.4426223599999997</v>
      </c>
      <c r="BS920" s="9">
        <v>6.0642008680000004</v>
      </c>
      <c r="BT920" s="9">
        <v>2.6562447320000002</v>
      </c>
      <c r="BU920" s="9">
        <v>2.5069112360000001</v>
      </c>
      <c r="BV920" s="9">
        <v>3.4921774759999997</v>
      </c>
      <c r="BW920" s="9">
        <v>2.9111113879999997</v>
      </c>
      <c r="BX920" s="9">
        <v>3.04588898</v>
      </c>
      <c r="BY920" s="9">
        <v>6.4255117360000007</v>
      </c>
      <c r="BZ920" s="9">
        <v>3.4123554359999999</v>
      </c>
      <c r="CA920" s="9">
        <v>4.2548447639999996</v>
      </c>
      <c r="CB920" s="9">
        <v>2.0518890120000002</v>
      </c>
      <c r="CC920" s="9">
        <v>1.895066672</v>
      </c>
      <c r="CD920" s="9">
        <v>3.2383775240000001</v>
      </c>
      <c r="CE920" s="9">
        <v>1.9233779759999998</v>
      </c>
      <c r="CF920" s="9">
        <v>2.645644764</v>
      </c>
      <c r="CG920" s="9">
        <v>4.0111558040000004</v>
      </c>
      <c r="CH920" s="9">
        <v>4.0228441640000003</v>
      </c>
      <c r="CI920" s="9">
        <v>3.5280222559999999</v>
      </c>
      <c r="CJ920" s="9">
        <v>2.6808669040000002</v>
      </c>
      <c r="CK920" s="9">
        <v>2.6820891799999997</v>
      </c>
      <c r="CL920" s="9">
        <v>4.515488564</v>
      </c>
      <c r="CM920" s="9">
        <v>2.276088696</v>
      </c>
      <c r="CN920" s="9">
        <v>3.6080670559999999</v>
      </c>
      <c r="CO920" s="9">
        <v>1.841422508</v>
      </c>
      <c r="CP920" s="9">
        <v>2.3417996159999999</v>
      </c>
      <c r="CQ920" s="9">
        <v>1.8065555360000001</v>
      </c>
      <c r="CR920" s="9">
        <v>3.1353778079999999</v>
      </c>
      <c r="CS920" s="9">
        <v>2.433933428</v>
      </c>
      <c r="CT920" s="9">
        <v>2.0071332440000003</v>
      </c>
      <c r="CU920" s="9">
        <v>3.0947333279999998</v>
      </c>
      <c r="CV920" s="9">
        <v>4.5183553879999998</v>
      </c>
      <c r="CW920" s="9">
        <v>3.8577109039999997</v>
      </c>
      <c r="CX920" s="9">
        <v>5.2209339080000001</v>
      </c>
      <c r="CY920" s="9">
        <v>2.3440664199999999</v>
      </c>
      <c r="CZ920" s="9">
        <v>2.2033330599999998</v>
      </c>
      <c r="DA920" s="9">
        <v>3.0164444320000001</v>
      </c>
      <c r="DB920" s="9">
        <v>2.5807559520000001</v>
      </c>
      <c r="DC920" s="9">
        <v>2.714755936</v>
      </c>
      <c r="DD920" s="9">
        <v>5.551755784</v>
      </c>
      <c r="DE920" s="9">
        <v>2.991489064</v>
      </c>
      <c r="DF920" s="9">
        <v>3.663889164</v>
      </c>
      <c r="DG920" s="9">
        <v>1.6762891799999999</v>
      </c>
      <c r="DH920" s="9">
        <v>1.5534666719999999</v>
      </c>
      <c r="DI920" s="9">
        <v>2.6341777080000002</v>
      </c>
      <c r="DJ920" s="9">
        <v>1.5754001</v>
      </c>
      <c r="DK920" s="9">
        <v>2.1117332279999999</v>
      </c>
      <c r="DL920" s="9">
        <v>3.2421779760000002</v>
      </c>
      <c r="DM920" s="9">
        <v>3.2492664200000001</v>
      </c>
      <c r="DN920" s="9">
        <v>2.83837786</v>
      </c>
      <c r="DO920" s="9">
        <v>2.198955668</v>
      </c>
      <c r="DP920" s="9">
        <v>2.1656441640000001</v>
      </c>
      <c r="DQ920" s="9">
        <v>3.6343778599999998</v>
      </c>
      <c r="DR920" s="9">
        <v>1.8408220400000002</v>
      </c>
      <c r="DS920" s="9">
        <v>2.8996444320000001</v>
      </c>
      <c r="DT920" s="9">
        <v>1.5229332279999999</v>
      </c>
      <c r="DU920" s="9">
        <v>1.9623556359999998</v>
      </c>
      <c r="DV920" s="9">
        <v>1.4770888959999999</v>
      </c>
      <c r="DW920" s="9">
        <v>2.5348223399999998</v>
      </c>
      <c r="DX920" s="9">
        <v>1.986600084</v>
      </c>
      <c r="DY920" s="9">
        <v>1.6864002</v>
      </c>
      <c r="DZ920" s="9">
        <v>2.50086684</v>
      </c>
      <c r="EA920" s="9">
        <v>3.6323331960000003</v>
      </c>
      <c r="EB920" s="9">
        <v>3.1031112040000002</v>
      </c>
      <c r="EC920" s="9">
        <v>4.1480447319999998</v>
      </c>
      <c r="ED920" s="9">
        <v>1.9228888800000001</v>
      </c>
      <c r="EE920" s="9">
        <v>1.7988220720000001</v>
      </c>
      <c r="EF920" s="9">
        <v>2.4117334439999998</v>
      </c>
      <c r="EG920" s="9">
        <v>2.131511304</v>
      </c>
      <c r="EH920" s="9">
        <v>2.2586445639999999</v>
      </c>
      <c r="EI920" s="9">
        <v>4.4259337959999998</v>
      </c>
      <c r="EJ920" s="9">
        <v>2.4315998840000002</v>
      </c>
      <c r="EK920" s="9">
        <v>2.9247113360000001</v>
      </c>
    </row>
    <row r="921" spans="1:141" x14ac:dyDescent="0.2">
      <c r="A921">
        <v>917</v>
      </c>
      <c r="B921" s="9">
        <v>1.4537599999999999</v>
      </c>
      <c r="C921" s="9">
        <v>3.7893464709255058</v>
      </c>
      <c r="D921" s="9">
        <v>1.79051</v>
      </c>
      <c r="E921" s="9">
        <v>2.3511000000000002</v>
      </c>
      <c r="F921" s="9">
        <v>1.7258227848101266</v>
      </c>
      <c r="G921" s="9">
        <v>2.8305000000000002</v>
      </c>
      <c r="H921" s="9">
        <v>2.2927520000000001</v>
      </c>
      <c r="I921" s="9">
        <v>2.6053999999999999</v>
      </c>
      <c r="J921" s="9">
        <v>2.2508400000000002</v>
      </c>
      <c r="K921" s="9">
        <v>5.4978999999999996</v>
      </c>
      <c r="L921" s="9">
        <v>2.63775</v>
      </c>
      <c r="M921" s="9">
        <v>3.6179000000000001</v>
      </c>
      <c r="N921" s="9">
        <v>3.0277000000000003</v>
      </c>
      <c r="O921" s="9">
        <v>8.0159000000000002</v>
      </c>
      <c r="P921" s="9">
        <v>3.8923700000000001</v>
      </c>
      <c r="Q921" s="9">
        <v>5.0857000000000001</v>
      </c>
      <c r="R921" s="9">
        <v>2.598694901</v>
      </c>
      <c r="S921" s="9">
        <v>2.3937112470000002</v>
      </c>
      <c r="T921" s="9">
        <v>4.059967061</v>
      </c>
      <c r="U921" s="9">
        <v>2.4645556310000001</v>
      </c>
      <c r="V921" s="9">
        <v>3.4732607300000002</v>
      </c>
      <c r="W921" s="9">
        <v>5.1199936539999999</v>
      </c>
      <c r="X921" s="9">
        <v>5.2874334220000003</v>
      </c>
      <c r="Y921" s="9">
        <v>4.624805684</v>
      </c>
      <c r="Z921" s="9">
        <v>3.4877112960000001</v>
      </c>
      <c r="AA921" s="9">
        <v>3.4934228090000001</v>
      </c>
      <c r="AB921" s="9">
        <v>5.9393449519999999</v>
      </c>
      <c r="AC921" s="9">
        <v>2.9503613129999997</v>
      </c>
      <c r="AD921" s="9">
        <v>4.739483656</v>
      </c>
      <c r="AE921" s="9">
        <v>2.306011179</v>
      </c>
      <c r="AF921" s="9">
        <v>2.931355382</v>
      </c>
      <c r="AG921" s="9">
        <v>2.3219720600000002</v>
      </c>
      <c r="AH921" s="9">
        <v>4.0786607620000002</v>
      </c>
      <c r="AI921" s="9">
        <v>3.1204830560000003</v>
      </c>
      <c r="AJ921" s="9">
        <v>2.455038987</v>
      </c>
      <c r="AK921" s="9">
        <v>3.9983054650000001</v>
      </c>
      <c r="AL921" s="9">
        <v>5.9283273400000001</v>
      </c>
      <c r="AM921" s="9">
        <v>5.063028225</v>
      </c>
      <c r="AN921" s="9">
        <v>6.9683449369999995</v>
      </c>
      <c r="AO921" s="9">
        <v>2.9944499000000002</v>
      </c>
      <c r="AP921" s="9">
        <v>2.8330113300000002</v>
      </c>
      <c r="AQ921" s="9">
        <v>4.0301722580000003</v>
      </c>
      <c r="AR921" s="9">
        <v>3.2869887699999998</v>
      </c>
      <c r="AS921" s="9">
        <v>3.3811997000000003</v>
      </c>
      <c r="AT921" s="9">
        <v>7.3699666779999999</v>
      </c>
      <c r="AU921" s="9">
        <v>3.84307226</v>
      </c>
      <c r="AV921" s="9">
        <v>4.9060896549999997</v>
      </c>
      <c r="AW921" s="9">
        <v>2.3325389360000002</v>
      </c>
      <c r="AX921" s="9">
        <v>2.1504556309999998</v>
      </c>
      <c r="AY921" s="9">
        <v>3.7019501999999997</v>
      </c>
      <c r="AZ921" s="9">
        <v>2.1875387870000003</v>
      </c>
      <c r="BA921" s="9">
        <v>3.0608441690000001</v>
      </c>
      <c r="BB921" s="9">
        <v>4.6017331239999999</v>
      </c>
      <c r="BC921" s="9">
        <v>4.6214109959999998</v>
      </c>
      <c r="BD921" s="9">
        <v>4.0678999510000002</v>
      </c>
      <c r="BE921" s="9">
        <v>3.0492386210000002</v>
      </c>
      <c r="BF921" s="9">
        <v>3.0769279740000002</v>
      </c>
      <c r="BG921" s="9">
        <v>5.2016279059999997</v>
      </c>
      <c r="BH921" s="9">
        <v>2.6119615789999999</v>
      </c>
      <c r="BI921" s="9">
        <v>4.1677334219999995</v>
      </c>
      <c r="BJ921" s="9">
        <v>2.0768611959999999</v>
      </c>
      <c r="BK921" s="9">
        <v>2.6215833389999998</v>
      </c>
      <c r="BL921" s="9">
        <v>2.0619614130000001</v>
      </c>
      <c r="BM921" s="9">
        <v>3.6028501000000004</v>
      </c>
      <c r="BN921" s="9">
        <v>2.77163907</v>
      </c>
      <c r="BO921" s="9">
        <v>2.2403721600000002</v>
      </c>
      <c r="BP921" s="9">
        <v>3.5540607469999999</v>
      </c>
      <c r="BQ921" s="9">
        <v>5.21468797</v>
      </c>
      <c r="BR921" s="9">
        <v>4.4526112449999999</v>
      </c>
      <c r="BS921" s="9">
        <v>6.0776508659999999</v>
      </c>
      <c r="BT921" s="9">
        <v>2.6625725089999999</v>
      </c>
      <c r="BU921" s="9">
        <v>2.5133056819999999</v>
      </c>
      <c r="BV921" s="9">
        <v>3.5008885869999999</v>
      </c>
      <c r="BW921" s="9">
        <v>2.917555831</v>
      </c>
      <c r="BX921" s="9">
        <v>3.053494535</v>
      </c>
      <c r="BY921" s="9">
        <v>6.4407561820000003</v>
      </c>
      <c r="BZ921" s="9">
        <v>3.419577657</v>
      </c>
      <c r="CA921" s="9">
        <v>4.2656225430000001</v>
      </c>
      <c r="CB921" s="9">
        <v>2.056994569</v>
      </c>
      <c r="CC921" s="9">
        <v>1.899833339</v>
      </c>
      <c r="CD921" s="9">
        <v>3.2466386379999999</v>
      </c>
      <c r="CE921" s="9">
        <v>1.9282890869999998</v>
      </c>
      <c r="CF921" s="9">
        <v>2.651922543</v>
      </c>
      <c r="CG921" s="9">
        <v>4.0194780229999996</v>
      </c>
      <c r="CH921" s="9">
        <v>4.0330219429999996</v>
      </c>
      <c r="CI921" s="9">
        <v>3.5359611470000001</v>
      </c>
      <c r="CJ921" s="9">
        <v>2.6876835730000002</v>
      </c>
      <c r="CK921" s="9">
        <v>2.6883447349999998</v>
      </c>
      <c r="CL921" s="9">
        <v>4.5268941180000004</v>
      </c>
      <c r="CM921" s="9">
        <v>2.281644252</v>
      </c>
      <c r="CN921" s="9">
        <v>3.6172837220000003</v>
      </c>
      <c r="CO921" s="9">
        <v>1.846111396</v>
      </c>
      <c r="CP921" s="9">
        <v>2.3478496170000001</v>
      </c>
      <c r="CQ921" s="9">
        <v>1.8111277570000002</v>
      </c>
      <c r="CR921" s="9">
        <v>3.1432889209999999</v>
      </c>
      <c r="CS921" s="9">
        <v>2.4400167609999999</v>
      </c>
      <c r="CT921" s="9">
        <v>2.0123165780000001</v>
      </c>
      <c r="CU921" s="9">
        <v>3.101816661</v>
      </c>
      <c r="CV921" s="9">
        <v>4.528877606</v>
      </c>
      <c r="CW921" s="9">
        <v>3.8664053479999998</v>
      </c>
      <c r="CX921" s="9">
        <v>5.2327672459999999</v>
      </c>
      <c r="CY921" s="9">
        <v>2.3496830900000001</v>
      </c>
      <c r="CZ921" s="9">
        <v>2.208966395</v>
      </c>
      <c r="DA921" s="9">
        <v>3.024022209</v>
      </c>
      <c r="DB921" s="9">
        <v>2.5864781740000002</v>
      </c>
      <c r="DC921" s="9">
        <v>2.7215781570000002</v>
      </c>
      <c r="DD921" s="9">
        <v>5.5652280080000001</v>
      </c>
      <c r="DE921" s="9">
        <v>2.9978946180000001</v>
      </c>
      <c r="DF921" s="9">
        <v>3.673194718</v>
      </c>
      <c r="DG921" s="9">
        <v>1.6804947349999999</v>
      </c>
      <c r="DH921" s="9">
        <v>1.5574333389999999</v>
      </c>
      <c r="DI921" s="9">
        <v>2.6409888210000001</v>
      </c>
      <c r="DJ921" s="9">
        <v>1.5794501000000001</v>
      </c>
      <c r="DK921" s="9">
        <v>2.1168665610000001</v>
      </c>
      <c r="DL921" s="9">
        <v>3.248989087</v>
      </c>
      <c r="DM921" s="9">
        <v>3.2575830900000002</v>
      </c>
      <c r="DN921" s="9">
        <v>2.8448389700000001</v>
      </c>
      <c r="DO921" s="9">
        <v>2.2046278909999999</v>
      </c>
      <c r="DP921" s="9">
        <v>2.1707219430000002</v>
      </c>
      <c r="DQ921" s="9">
        <v>3.64363897</v>
      </c>
      <c r="DR921" s="9">
        <v>1.84536093</v>
      </c>
      <c r="DS921" s="9">
        <v>2.907022209</v>
      </c>
      <c r="DT921" s="9">
        <v>1.5268665609999998</v>
      </c>
      <c r="DU921" s="9">
        <v>1.967477857</v>
      </c>
      <c r="DV921" s="9">
        <v>1.480894452</v>
      </c>
      <c r="DW921" s="9">
        <v>2.5412612299999999</v>
      </c>
      <c r="DX921" s="9">
        <v>1.9916500829999999</v>
      </c>
      <c r="DY921" s="9">
        <v>1.6908002</v>
      </c>
      <c r="DZ921" s="9">
        <v>2.5066835049999998</v>
      </c>
      <c r="EA921" s="9">
        <v>3.6408165270000001</v>
      </c>
      <c r="EB921" s="9">
        <v>3.1101556480000001</v>
      </c>
      <c r="EC921" s="9">
        <v>4.1577225090000001</v>
      </c>
      <c r="ED921" s="9">
        <v>1.9275444349999999</v>
      </c>
      <c r="EE921" s="9">
        <v>1.8034609640000001</v>
      </c>
      <c r="EF921" s="9">
        <v>2.417866778</v>
      </c>
      <c r="EG921" s="9">
        <v>2.1362557480000004</v>
      </c>
      <c r="EH921" s="9">
        <v>2.2643723430000002</v>
      </c>
      <c r="EI921" s="9">
        <v>4.4370171269999998</v>
      </c>
      <c r="EJ921" s="9">
        <v>2.4368998830000002</v>
      </c>
      <c r="EK921" s="9">
        <v>2.9321557820000002</v>
      </c>
    </row>
    <row r="922" spans="1:141" x14ac:dyDescent="0.2">
      <c r="A922">
        <v>918</v>
      </c>
      <c r="B922" s="9">
        <v>1.4570399999999999</v>
      </c>
      <c r="C922" s="9">
        <v>3.7947599672597367</v>
      </c>
      <c r="D922" s="9">
        <v>1.79454</v>
      </c>
      <c r="E922" s="9">
        <v>2.3564000000000003</v>
      </c>
      <c r="F922" s="9">
        <v>1.729620253164557</v>
      </c>
      <c r="G922" s="9">
        <v>2.8370000000000002</v>
      </c>
      <c r="H922" s="9">
        <v>2.2982080000000003</v>
      </c>
      <c r="I922" s="9">
        <v>2.6116000000000001</v>
      </c>
      <c r="J922" s="9">
        <v>2.2573600000000003</v>
      </c>
      <c r="K922" s="9">
        <v>5.5065999999999997</v>
      </c>
      <c r="L922" s="9">
        <v>2.6445000000000003</v>
      </c>
      <c r="M922" s="9">
        <v>3.6266000000000003</v>
      </c>
      <c r="N922" s="9">
        <v>3.0358000000000001</v>
      </c>
      <c r="O922" s="9">
        <v>8.0285999999999991</v>
      </c>
      <c r="P922" s="9">
        <v>3.90198</v>
      </c>
      <c r="Q922" s="9">
        <v>5.0977999999999994</v>
      </c>
      <c r="R922" s="9">
        <v>2.605100454</v>
      </c>
      <c r="S922" s="9">
        <v>2.3996001379999998</v>
      </c>
      <c r="T922" s="9">
        <v>4.0702003939999996</v>
      </c>
      <c r="U922" s="9">
        <v>2.470800074</v>
      </c>
      <c r="V922" s="9">
        <v>3.4812996200000002</v>
      </c>
      <c r="W922" s="9">
        <v>5.1304992159999996</v>
      </c>
      <c r="X922" s="9">
        <v>5.3006000880000004</v>
      </c>
      <c r="Y922" s="9">
        <v>4.6351001360000001</v>
      </c>
      <c r="Z922" s="9">
        <v>3.4964001840000001</v>
      </c>
      <c r="AA922" s="9">
        <v>3.5016005859999999</v>
      </c>
      <c r="AB922" s="9">
        <v>5.9542005080000004</v>
      </c>
      <c r="AC922" s="9">
        <v>2.9575002019999999</v>
      </c>
      <c r="AD922" s="9">
        <v>4.7517003239999998</v>
      </c>
      <c r="AE922" s="9">
        <v>2.311800066</v>
      </c>
      <c r="AF922" s="9">
        <v>2.9387998280000001</v>
      </c>
      <c r="AG922" s="9">
        <v>2.3276998400000002</v>
      </c>
      <c r="AH922" s="9">
        <v>4.0888996479999999</v>
      </c>
      <c r="AI922" s="9">
        <v>3.1280997240000001</v>
      </c>
      <c r="AJ922" s="9">
        <v>2.4613000980000002</v>
      </c>
      <c r="AK922" s="9">
        <v>4.0072999099999995</v>
      </c>
      <c r="AL922" s="9">
        <v>5.9420995599999999</v>
      </c>
      <c r="AM922" s="9">
        <v>5.07430045</v>
      </c>
      <c r="AN922" s="9">
        <v>6.983400498</v>
      </c>
      <c r="AO922" s="9">
        <v>3.0014999000000002</v>
      </c>
      <c r="AP922" s="9">
        <v>2.8402002199999998</v>
      </c>
      <c r="AQ922" s="9">
        <v>4.0401000319999998</v>
      </c>
      <c r="AR922" s="9">
        <v>3.2941998799999999</v>
      </c>
      <c r="AS922" s="9">
        <v>3.3895997000000002</v>
      </c>
      <c r="AT922" s="9">
        <v>7.3870000119999997</v>
      </c>
      <c r="AU922" s="9">
        <v>3.8511000399999999</v>
      </c>
      <c r="AV922" s="9">
        <v>4.9184007699999999</v>
      </c>
      <c r="AW922" s="9">
        <v>2.3383000440000004</v>
      </c>
      <c r="AX922" s="9">
        <v>2.1558000740000001</v>
      </c>
      <c r="AY922" s="9">
        <v>3.7113001999999997</v>
      </c>
      <c r="AZ922" s="9">
        <v>2.1930998980000003</v>
      </c>
      <c r="BA922" s="9">
        <v>3.067999726</v>
      </c>
      <c r="BB922" s="9">
        <v>4.6111997960000002</v>
      </c>
      <c r="BC922" s="9">
        <v>4.6329998840000002</v>
      </c>
      <c r="BD922" s="9">
        <v>4.0769999539999997</v>
      </c>
      <c r="BE922" s="9">
        <v>3.0568997339999999</v>
      </c>
      <c r="BF922" s="9">
        <v>3.0841001960000001</v>
      </c>
      <c r="BG922" s="9">
        <v>5.2147001240000002</v>
      </c>
      <c r="BH922" s="9">
        <v>2.618300466</v>
      </c>
      <c r="BI922" s="9">
        <v>4.1784000880000001</v>
      </c>
      <c r="BJ922" s="9">
        <v>2.0821000839999999</v>
      </c>
      <c r="BK922" s="9">
        <v>2.6283000059999999</v>
      </c>
      <c r="BL922" s="9">
        <v>2.0671003020000001</v>
      </c>
      <c r="BM922" s="9">
        <v>3.6119001000000002</v>
      </c>
      <c r="BN922" s="9">
        <v>2.77850018</v>
      </c>
      <c r="BO922" s="9">
        <v>2.2460999400000001</v>
      </c>
      <c r="BP922" s="9">
        <v>3.5620996379999998</v>
      </c>
      <c r="BQ922" s="9">
        <v>5.2267990800000002</v>
      </c>
      <c r="BR922" s="9">
        <v>4.4626001299999993</v>
      </c>
      <c r="BS922" s="9">
        <v>6.0911008640000004</v>
      </c>
      <c r="BT922" s="9">
        <v>2.668900286</v>
      </c>
      <c r="BU922" s="9">
        <v>2.5197001280000002</v>
      </c>
      <c r="BV922" s="9">
        <v>3.5095996979999997</v>
      </c>
      <c r="BW922" s="9">
        <v>2.924000274</v>
      </c>
      <c r="BX922" s="9">
        <v>3.0611000900000001</v>
      </c>
      <c r="BY922" s="9">
        <v>6.456000628</v>
      </c>
      <c r="BZ922" s="9">
        <v>3.4267998779999997</v>
      </c>
      <c r="CA922" s="9">
        <v>4.2764003219999998</v>
      </c>
      <c r="CB922" s="9">
        <v>2.0621001259999998</v>
      </c>
      <c r="CC922" s="9">
        <v>1.9046000059999999</v>
      </c>
      <c r="CD922" s="9">
        <v>3.254899752</v>
      </c>
      <c r="CE922" s="9">
        <v>1.933200198</v>
      </c>
      <c r="CF922" s="9">
        <v>2.6582003219999999</v>
      </c>
      <c r="CG922" s="9">
        <v>4.0278002419999996</v>
      </c>
      <c r="CH922" s="9">
        <v>4.0431997219999998</v>
      </c>
      <c r="CI922" s="9">
        <v>3.5439000379999999</v>
      </c>
      <c r="CJ922" s="9">
        <v>2.6945002420000002</v>
      </c>
      <c r="CK922" s="9">
        <v>2.6946002899999999</v>
      </c>
      <c r="CL922" s="9">
        <v>4.538299672</v>
      </c>
      <c r="CM922" s="9">
        <v>2.287199808</v>
      </c>
      <c r="CN922" s="9">
        <v>3.6265003880000002</v>
      </c>
      <c r="CO922" s="9">
        <v>1.850800284</v>
      </c>
      <c r="CP922" s="9">
        <v>2.3538996179999998</v>
      </c>
      <c r="CQ922" s="9">
        <v>1.815699978</v>
      </c>
      <c r="CR922" s="9">
        <v>3.1512000339999999</v>
      </c>
      <c r="CS922" s="9">
        <v>2.4461000940000002</v>
      </c>
      <c r="CT922" s="9">
        <v>2.0174999119999999</v>
      </c>
      <c r="CU922" s="9">
        <v>3.1088999939999997</v>
      </c>
      <c r="CV922" s="9">
        <v>4.5393998240000002</v>
      </c>
      <c r="CW922" s="9">
        <v>3.8750997919999999</v>
      </c>
      <c r="CX922" s="9">
        <v>5.2446005839999996</v>
      </c>
      <c r="CY922" s="9">
        <v>2.3552997599999999</v>
      </c>
      <c r="CZ922" s="9">
        <v>2.2145997300000002</v>
      </c>
      <c r="DA922" s="9">
        <v>3.0315999859999998</v>
      </c>
      <c r="DB922" s="9">
        <v>2.592200396</v>
      </c>
      <c r="DC922" s="9">
        <v>2.7284003779999999</v>
      </c>
      <c r="DD922" s="9">
        <v>5.5787002320000001</v>
      </c>
      <c r="DE922" s="9">
        <v>3.0043001719999998</v>
      </c>
      <c r="DF922" s="9">
        <v>3.682500272</v>
      </c>
      <c r="DG922" s="9">
        <v>1.6847002899999999</v>
      </c>
      <c r="DH922" s="9">
        <v>1.561400006</v>
      </c>
      <c r="DI922" s="9">
        <v>2.647799934</v>
      </c>
      <c r="DJ922" s="9">
        <v>1.5835001</v>
      </c>
      <c r="DK922" s="9">
        <v>2.121999894</v>
      </c>
      <c r="DL922" s="9">
        <v>3.2558001980000002</v>
      </c>
      <c r="DM922" s="9">
        <v>3.2658997599999999</v>
      </c>
      <c r="DN922" s="9">
        <v>2.8513000800000001</v>
      </c>
      <c r="DO922" s="9">
        <v>2.2103001139999998</v>
      </c>
      <c r="DP922" s="9">
        <v>2.1757997219999998</v>
      </c>
      <c r="DQ922" s="9">
        <v>3.6529000800000002</v>
      </c>
      <c r="DR922" s="9">
        <v>1.8498998200000001</v>
      </c>
      <c r="DS922" s="9">
        <v>2.9143999860000003</v>
      </c>
      <c r="DT922" s="9">
        <v>1.5307998939999998</v>
      </c>
      <c r="DU922" s="9">
        <v>1.9726000779999999</v>
      </c>
      <c r="DV922" s="9">
        <v>1.4847000079999999</v>
      </c>
      <c r="DW922" s="9">
        <v>2.54770012</v>
      </c>
      <c r="DX922" s="9">
        <v>1.996700082</v>
      </c>
      <c r="DY922" s="9">
        <v>1.6952001999999999</v>
      </c>
      <c r="DZ922" s="9">
        <v>2.51250017</v>
      </c>
      <c r="EA922" s="9">
        <v>3.649299858</v>
      </c>
      <c r="EB922" s="9">
        <v>3.117200092</v>
      </c>
      <c r="EC922" s="9">
        <v>4.1674002859999995</v>
      </c>
      <c r="ED922" s="9">
        <v>1.93219999</v>
      </c>
      <c r="EE922" s="9">
        <v>1.8080998560000001</v>
      </c>
      <c r="EF922" s="9">
        <v>2.4240001119999999</v>
      </c>
      <c r="EG922" s="9">
        <v>2.1410001920000004</v>
      </c>
      <c r="EH922" s="9">
        <v>2.2701001220000001</v>
      </c>
      <c r="EI922" s="9">
        <v>4.4481004579999999</v>
      </c>
      <c r="EJ922" s="9">
        <v>2.4421998820000002</v>
      </c>
      <c r="EK922" s="9">
        <v>2.9396002280000002</v>
      </c>
    </row>
    <row r="923" spans="1:141" x14ac:dyDescent="0.2">
      <c r="A923">
        <v>919</v>
      </c>
      <c r="B923" s="9">
        <v>1.4603199999999998</v>
      </c>
      <c r="C923" s="9">
        <v>3.8001734635939677</v>
      </c>
      <c r="D923" s="9">
        <v>1.79857</v>
      </c>
      <c r="E923" s="9">
        <v>2.3616999999999999</v>
      </c>
      <c r="F923" s="9">
        <v>1.7334177215189874</v>
      </c>
      <c r="G923" s="9">
        <v>2.8435000000000001</v>
      </c>
      <c r="H923" s="9">
        <v>2.3036639999999999</v>
      </c>
      <c r="I923" s="9">
        <v>2.6177999999999999</v>
      </c>
      <c r="J923" s="9">
        <v>2.2638799999999999</v>
      </c>
      <c r="K923" s="9">
        <v>5.5152999999999999</v>
      </c>
      <c r="L923" s="9">
        <v>2.6512500000000001</v>
      </c>
      <c r="M923" s="9">
        <v>3.6353</v>
      </c>
      <c r="N923" s="9">
        <v>3.0439000000000003</v>
      </c>
      <c r="O923" s="9">
        <v>8.0412999999999997</v>
      </c>
      <c r="P923" s="9">
        <v>3.9115900000000003</v>
      </c>
      <c r="Q923" s="9">
        <v>5.1098999999999997</v>
      </c>
      <c r="R923" s="9">
        <v>2.611506007</v>
      </c>
      <c r="S923" s="9">
        <v>2.4054890289999999</v>
      </c>
      <c r="T923" s="9">
        <v>4.080433727</v>
      </c>
      <c r="U923" s="9">
        <v>2.4770445169999999</v>
      </c>
      <c r="V923" s="9">
        <v>3.4893385100000001</v>
      </c>
      <c r="W923" s="9">
        <v>5.1410047780000001</v>
      </c>
      <c r="X923" s="9">
        <v>5.3137667540000004</v>
      </c>
      <c r="Y923" s="9">
        <v>4.6453945880000003</v>
      </c>
      <c r="Z923" s="9">
        <v>3.5050890720000001</v>
      </c>
      <c r="AA923" s="9">
        <v>3.5097783629999997</v>
      </c>
      <c r="AB923" s="9">
        <v>5.9690560640000001</v>
      </c>
      <c r="AC923" s="9">
        <v>2.964639091</v>
      </c>
      <c r="AD923" s="9">
        <v>4.7639169919999995</v>
      </c>
      <c r="AE923" s="9">
        <v>2.317588953</v>
      </c>
      <c r="AF923" s="9">
        <v>2.9462442740000001</v>
      </c>
      <c r="AG923" s="9">
        <v>2.3334276200000001</v>
      </c>
      <c r="AH923" s="9">
        <v>4.0991385339999997</v>
      </c>
      <c r="AI923" s="9">
        <v>3.135716392</v>
      </c>
      <c r="AJ923" s="9">
        <v>2.4675612090000003</v>
      </c>
      <c r="AK923" s="9">
        <v>4.0162943549999994</v>
      </c>
      <c r="AL923" s="9">
        <v>5.9558717799999998</v>
      </c>
      <c r="AM923" s="9">
        <v>5.0855726749999999</v>
      </c>
      <c r="AN923" s="9">
        <v>6.9984560589999996</v>
      </c>
      <c r="AO923" s="9">
        <v>3.0085499000000002</v>
      </c>
      <c r="AP923" s="9">
        <v>2.8473891099999999</v>
      </c>
      <c r="AQ923" s="9">
        <v>4.0500278060000001</v>
      </c>
      <c r="AR923" s="9">
        <v>3.3014109899999999</v>
      </c>
      <c r="AS923" s="9">
        <v>3.3979997000000002</v>
      </c>
      <c r="AT923" s="9">
        <v>7.4040333460000003</v>
      </c>
      <c r="AU923" s="9">
        <v>3.8591278199999999</v>
      </c>
      <c r="AV923" s="9">
        <v>4.930711885</v>
      </c>
      <c r="AW923" s="9">
        <v>2.3440611520000001</v>
      </c>
      <c r="AX923" s="9">
        <v>2.1611445169999999</v>
      </c>
      <c r="AY923" s="9">
        <v>3.7206502000000001</v>
      </c>
      <c r="AZ923" s="9">
        <v>2.1986610090000003</v>
      </c>
      <c r="BA923" s="9">
        <v>3.075155283</v>
      </c>
      <c r="BB923" s="9">
        <v>4.6206664680000005</v>
      </c>
      <c r="BC923" s="9">
        <v>4.6445887719999996</v>
      </c>
      <c r="BD923" s="9">
        <v>4.0860999570000001</v>
      </c>
      <c r="BE923" s="9">
        <v>3.0645608470000001</v>
      </c>
      <c r="BF923" s="9">
        <v>3.091272418</v>
      </c>
      <c r="BG923" s="9">
        <v>5.2277723419999997</v>
      </c>
      <c r="BH923" s="9">
        <v>2.6246393530000001</v>
      </c>
      <c r="BI923" s="9">
        <v>4.1890667539999997</v>
      </c>
      <c r="BJ923" s="9">
        <v>2.087338972</v>
      </c>
      <c r="BK923" s="9">
        <v>2.635016673</v>
      </c>
      <c r="BL923" s="9">
        <v>2.072239191</v>
      </c>
      <c r="BM923" s="9">
        <v>3.6209500999999999</v>
      </c>
      <c r="BN923" s="9">
        <v>2.78536129</v>
      </c>
      <c r="BO923" s="9">
        <v>2.2518277200000001</v>
      </c>
      <c r="BP923" s="9">
        <v>3.5701385289999998</v>
      </c>
      <c r="BQ923" s="9">
        <v>5.2389101900000004</v>
      </c>
      <c r="BR923" s="9">
        <v>4.4725890149999996</v>
      </c>
      <c r="BS923" s="9">
        <v>6.104550862</v>
      </c>
      <c r="BT923" s="9">
        <v>2.675228063</v>
      </c>
      <c r="BU923" s="9">
        <v>2.526094574</v>
      </c>
      <c r="BV923" s="9">
        <v>3.5183108089999999</v>
      </c>
      <c r="BW923" s="9">
        <v>2.9304447169999999</v>
      </c>
      <c r="BX923" s="9">
        <v>3.0687056450000001</v>
      </c>
      <c r="BY923" s="9">
        <v>6.4712450740000005</v>
      </c>
      <c r="BZ923" s="9">
        <v>3.4340220989999999</v>
      </c>
      <c r="CA923" s="9">
        <v>4.2871781009999994</v>
      </c>
      <c r="CB923" s="9">
        <v>2.0672056830000001</v>
      </c>
      <c r="CC923" s="9">
        <v>1.9093666730000001</v>
      </c>
      <c r="CD923" s="9">
        <v>3.2631608659999998</v>
      </c>
      <c r="CE923" s="9">
        <v>1.9381113089999999</v>
      </c>
      <c r="CF923" s="9">
        <v>2.6644781009999998</v>
      </c>
      <c r="CG923" s="9">
        <v>4.0361224609999997</v>
      </c>
      <c r="CH923" s="9">
        <v>4.0533775009999999</v>
      </c>
      <c r="CI923" s="9">
        <v>3.5518389289999996</v>
      </c>
      <c r="CJ923" s="9">
        <v>2.7013169110000002</v>
      </c>
      <c r="CK923" s="9">
        <v>2.700855845</v>
      </c>
      <c r="CL923" s="9">
        <v>4.5497052260000004</v>
      </c>
      <c r="CM923" s="9">
        <v>2.292755364</v>
      </c>
      <c r="CN923" s="9">
        <v>3.6357170540000001</v>
      </c>
      <c r="CO923" s="9">
        <v>1.855489172</v>
      </c>
      <c r="CP923" s="9">
        <v>2.359949619</v>
      </c>
      <c r="CQ923" s="9">
        <v>1.8202721990000001</v>
      </c>
      <c r="CR923" s="9">
        <v>3.159111147</v>
      </c>
      <c r="CS923" s="9">
        <v>2.452183427</v>
      </c>
      <c r="CT923" s="9">
        <v>2.0226832460000002</v>
      </c>
      <c r="CU923" s="9">
        <v>3.1159833269999999</v>
      </c>
      <c r="CV923" s="9">
        <v>4.5499220420000004</v>
      </c>
      <c r="CW923" s="9">
        <v>3.883794236</v>
      </c>
      <c r="CX923" s="9">
        <v>5.2564339220000003</v>
      </c>
      <c r="CY923" s="9">
        <v>2.3609164300000001</v>
      </c>
      <c r="CZ923" s="9">
        <v>2.220233065</v>
      </c>
      <c r="DA923" s="9">
        <v>3.0391777630000001</v>
      </c>
      <c r="DB923" s="9">
        <v>2.5979226180000001</v>
      </c>
      <c r="DC923" s="9">
        <v>2.7352225990000001</v>
      </c>
      <c r="DD923" s="9">
        <v>5.5921724560000001</v>
      </c>
      <c r="DE923" s="9">
        <v>3.0107057259999999</v>
      </c>
      <c r="DF923" s="9">
        <v>3.691805826</v>
      </c>
      <c r="DG923" s="9">
        <v>1.6889058449999999</v>
      </c>
      <c r="DH923" s="9">
        <v>1.565366673</v>
      </c>
      <c r="DI923" s="9">
        <v>2.6546110469999999</v>
      </c>
      <c r="DJ923" s="9">
        <v>1.5875501000000001</v>
      </c>
      <c r="DK923" s="9">
        <v>2.1271332269999998</v>
      </c>
      <c r="DL923" s="9">
        <v>3.262611309</v>
      </c>
      <c r="DM923" s="9">
        <v>3.2742164300000001</v>
      </c>
      <c r="DN923" s="9">
        <v>2.8577611900000002</v>
      </c>
      <c r="DO923" s="9">
        <v>2.2159723369999997</v>
      </c>
      <c r="DP923" s="9">
        <v>2.1808775009999999</v>
      </c>
      <c r="DQ923" s="9">
        <v>3.66216119</v>
      </c>
      <c r="DR923" s="9">
        <v>1.8544387100000002</v>
      </c>
      <c r="DS923" s="9">
        <v>2.9217777630000001</v>
      </c>
      <c r="DT923" s="9">
        <v>1.534733227</v>
      </c>
      <c r="DU923" s="9">
        <v>1.9777222989999999</v>
      </c>
      <c r="DV923" s="9">
        <v>1.488505564</v>
      </c>
      <c r="DW923" s="9">
        <v>2.5541390099999997</v>
      </c>
      <c r="DX923" s="9">
        <v>2.001750081</v>
      </c>
      <c r="DY923" s="9">
        <v>1.6996002000000001</v>
      </c>
      <c r="DZ923" s="9">
        <v>2.5183168350000003</v>
      </c>
      <c r="EA923" s="9">
        <v>3.6577831890000003</v>
      </c>
      <c r="EB923" s="9">
        <v>3.124244536</v>
      </c>
      <c r="EC923" s="9">
        <v>4.1770780629999997</v>
      </c>
      <c r="ED923" s="9">
        <v>1.936855545</v>
      </c>
      <c r="EE923" s="9">
        <v>1.8127387480000001</v>
      </c>
      <c r="EF923" s="9">
        <v>2.4301334460000001</v>
      </c>
      <c r="EG923" s="9">
        <v>2.1457446360000003</v>
      </c>
      <c r="EH923" s="9">
        <v>2.275827901</v>
      </c>
      <c r="EI923" s="9">
        <v>4.4591837889999999</v>
      </c>
      <c r="EJ923" s="9">
        <v>2.4474998810000002</v>
      </c>
      <c r="EK923" s="9">
        <v>2.9470446740000003</v>
      </c>
    </row>
    <row r="924" spans="1:141" x14ac:dyDescent="0.2">
      <c r="A924">
        <v>920</v>
      </c>
      <c r="B924" s="9">
        <v>1.4636</v>
      </c>
      <c r="C924" s="9">
        <v>3.8055869599281982</v>
      </c>
      <c r="D924" s="9">
        <v>1.8026</v>
      </c>
      <c r="E924" s="9">
        <v>2.367</v>
      </c>
      <c r="F924" s="9">
        <v>1.7372151898734178</v>
      </c>
      <c r="G924" s="9">
        <v>2.85</v>
      </c>
      <c r="H924" s="9">
        <v>2.3091200000000001</v>
      </c>
      <c r="I924" s="9">
        <v>2.6240000000000001</v>
      </c>
      <c r="J924" s="9">
        <v>2.2704</v>
      </c>
      <c r="K924" s="9">
        <v>5.524</v>
      </c>
      <c r="L924" s="9">
        <v>2.6579999999999999</v>
      </c>
      <c r="M924" s="9">
        <v>3.6440000000000001</v>
      </c>
      <c r="N924" s="9">
        <v>3.052</v>
      </c>
      <c r="O924" s="9">
        <v>8.0540000000000003</v>
      </c>
      <c r="P924" s="9">
        <v>3.9212000000000002</v>
      </c>
      <c r="Q924" s="9">
        <v>5.1219999999999999</v>
      </c>
      <c r="R924" s="9">
        <v>2.61791156</v>
      </c>
      <c r="S924" s="9">
        <v>2.4113779200000001</v>
      </c>
      <c r="T924" s="9">
        <v>4.0906670600000004</v>
      </c>
      <c r="U924" s="9">
        <v>2.4832889599999999</v>
      </c>
      <c r="V924" s="9">
        <v>3.4973774</v>
      </c>
      <c r="W924" s="9">
        <v>5.1515103399999997</v>
      </c>
      <c r="X924" s="9">
        <v>5.3269334200000005</v>
      </c>
      <c r="Y924" s="9">
        <v>4.6556890399999995</v>
      </c>
      <c r="Z924" s="9">
        <v>3.5137779600000001</v>
      </c>
      <c r="AA924" s="9">
        <v>3.5179561399999999</v>
      </c>
      <c r="AB924" s="9">
        <v>5.9839116200000007</v>
      </c>
      <c r="AC924" s="9">
        <v>2.9717779799999997</v>
      </c>
      <c r="AD924" s="9">
        <v>4.7761336599999993</v>
      </c>
      <c r="AE924" s="9">
        <v>2.32337784</v>
      </c>
      <c r="AF924" s="9">
        <v>2.9536887200000002</v>
      </c>
      <c r="AG924" s="9">
        <v>2.3391554000000001</v>
      </c>
      <c r="AH924" s="9">
        <v>4.1093774199999995</v>
      </c>
      <c r="AI924" s="9">
        <v>3.1433330600000002</v>
      </c>
      <c r="AJ924" s="9">
        <v>2.47382232</v>
      </c>
      <c r="AK924" s="9">
        <v>4.0252888000000002</v>
      </c>
      <c r="AL924" s="9">
        <v>5.9696439999999997</v>
      </c>
      <c r="AM924" s="9">
        <v>5.0968448999999998</v>
      </c>
      <c r="AN924" s="9">
        <v>7.0135116200000001</v>
      </c>
      <c r="AO924" s="9">
        <v>3.0155999000000002</v>
      </c>
      <c r="AP924" s="9">
        <v>2.8545780000000001</v>
      </c>
      <c r="AQ924" s="9">
        <v>4.0599555799999996</v>
      </c>
      <c r="AR924" s="9">
        <v>3.3086221</v>
      </c>
      <c r="AS924" s="9">
        <v>3.4063997000000001</v>
      </c>
      <c r="AT924" s="9">
        <v>7.42106668</v>
      </c>
      <c r="AU924" s="9">
        <v>3.8671555999999998</v>
      </c>
      <c r="AV924" s="9">
        <v>4.9430230000000002</v>
      </c>
      <c r="AW924" s="9">
        <v>2.3498222600000003</v>
      </c>
      <c r="AX924" s="9">
        <v>2.1664889600000001</v>
      </c>
      <c r="AY924" s="9">
        <v>3.7300002000000001</v>
      </c>
      <c r="AZ924" s="9">
        <v>2.2042221200000003</v>
      </c>
      <c r="BA924" s="9">
        <v>3.0823108399999999</v>
      </c>
      <c r="BB924" s="9">
        <v>4.6301331399999999</v>
      </c>
      <c r="BC924" s="9">
        <v>4.65617766</v>
      </c>
      <c r="BD924" s="9">
        <v>4.0951999599999995</v>
      </c>
      <c r="BE924" s="9">
        <v>3.0722219600000003</v>
      </c>
      <c r="BF924" s="9">
        <v>3.0984446400000003</v>
      </c>
      <c r="BG924" s="9">
        <v>5.2408445600000002</v>
      </c>
      <c r="BH924" s="9">
        <v>2.6309782400000001</v>
      </c>
      <c r="BI924" s="9">
        <v>4.1997334200000003</v>
      </c>
      <c r="BJ924" s="9">
        <v>2.09257786</v>
      </c>
      <c r="BK924" s="9">
        <v>2.64173334</v>
      </c>
      <c r="BL924" s="9">
        <v>2.0773780799999999</v>
      </c>
      <c r="BM924" s="9">
        <v>3.6300001000000002</v>
      </c>
      <c r="BN924" s="9">
        <v>2.7922224</v>
      </c>
      <c r="BO924" s="9">
        <v>2.2575555</v>
      </c>
      <c r="BP924" s="9">
        <v>3.5781774199999998</v>
      </c>
      <c r="BQ924" s="9">
        <v>5.2510212999999997</v>
      </c>
      <c r="BR924" s="9">
        <v>4.4825778999999999</v>
      </c>
      <c r="BS924" s="9">
        <v>6.1180008600000004</v>
      </c>
      <c r="BT924" s="9">
        <v>2.6815558400000001</v>
      </c>
      <c r="BU924" s="9">
        <v>2.5324890200000003</v>
      </c>
      <c r="BV924" s="9">
        <v>3.5270219199999997</v>
      </c>
      <c r="BW924" s="9">
        <v>2.9368891599999998</v>
      </c>
      <c r="BX924" s="9">
        <v>3.0763112000000001</v>
      </c>
      <c r="BY924" s="9">
        <v>6.4864895200000001</v>
      </c>
      <c r="BZ924" s="9">
        <v>3.44124432</v>
      </c>
      <c r="CA924" s="9">
        <v>4.29795588</v>
      </c>
      <c r="CB924" s="9">
        <v>2.0723112399999999</v>
      </c>
      <c r="CC924" s="9">
        <v>1.91413334</v>
      </c>
      <c r="CD924" s="9">
        <v>3.27142198</v>
      </c>
      <c r="CE924" s="9">
        <v>1.9430224199999999</v>
      </c>
      <c r="CF924" s="9">
        <v>2.6707558799999997</v>
      </c>
      <c r="CG924" s="9">
        <v>4.0444446799999998</v>
      </c>
      <c r="CH924" s="9">
        <v>4.0635552800000001</v>
      </c>
      <c r="CI924" s="9">
        <v>3.5597778199999999</v>
      </c>
      <c r="CJ924" s="9">
        <v>2.7081335800000002</v>
      </c>
      <c r="CK924" s="9">
        <v>2.7071114000000001</v>
      </c>
      <c r="CL924" s="9">
        <v>4.5611107799999999</v>
      </c>
      <c r="CM924" s="9">
        <v>2.29831092</v>
      </c>
      <c r="CN924" s="9">
        <v>3.64493372</v>
      </c>
      <c r="CO924" s="9">
        <v>1.86017806</v>
      </c>
      <c r="CP924" s="9">
        <v>2.3659996199999997</v>
      </c>
      <c r="CQ924" s="9">
        <v>1.82484442</v>
      </c>
      <c r="CR924" s="9">
        <v>3.16702226</v>
      </c>
      <c r="CS924" s="9">
        <v>2.4582667599999999</v>
      </c>
      <c r="CT924" s="9">
        <v>2.02786658</v>
      </c>
      <c r="CU924" s="9">
        <v>3.1230666599999997</v>
      </c>
      <c r="CV924" s="9">
        <v>4.5604442600000006</v>
      </c>
      <c r="CW924" s="9">
        <v>3.8924886799999996</v>
      </c>
      <c r="CX924" s="9">
        <v>5.26826726</v>
      </c>
      <c r="CY924" s="9">
        <v>2.3665330999999998</v>
      </c>
      <c r="CZ924" s="9">
        <v>2.2258664000000001</v>
      </c>
      <c r="DA924" s="9">
        <v>3.0467555399999999</v>
      </c>
      <c r="DB924" s="9">
        <v>2.6036448400000003</v>
      </c>
      <c r="DC924" s="9">
        <v>2.7420448200000003</v>
      </c>
      <c r="DD924" s="9">
        <v>5.6056446800000002</v>
      </c>
      <c r="DE924" s="9">
        <v>3.01711128</v>
      </c>
      <c r="DF924" s="9">
        <v>3.70111138</v>
      </c>
      <c r="DG924" s="9">
        <v>1.6931113999999998</v>
      </c>
      <c r="DH924" s="9">
        <v>1.56933334</v>
      </c>
      <c r="DI924" s="9">
        <v>2.6614221599999999</v>
      </c>
      <c r="DJ924" s="9">
        <v>1.5916001</v>
      </c>
      <c r="DK924" s="9">
        <v>2.1322665600000001</v>
      </c>
      <c r="DL924" s="9">
        <v>3.2694224200000002</v>
      </c>
      <c r="DM924" s="9">
        <v>3.2825331000000002</v>
      </c>
      <c r="DN924" s="9">
        <v>2.8642223000000002</v>
      </c>
      <c r="DO924" s="9">
        <v>2.2216445600000001</v>
      </c>
      <c r="DP924" s="9">
        <v>2.1859552799999999</v>
      </c>
      <c r="DQ924" s="9">
        <v>3.6714223000000001</v>
      </c>
      <c r="DR924" s="9">
        <v>1.8589776</v>
      </c>
      <c r="DS924" s="9">
        <v>2.92915554</v>
      </c>
      <c r="DT924" s="9">
        <v>1.53866656</v>
      </c>
      <c r="DU924" s="9">
        <v>1.98284452</v>
      </c>
      <c r="DV924" s="9">
        <v>1.4923111199999999</v>
      </c>
      <c r="DW924" s="9">
        <v>2.5605778999999997</v>
      </c>
      <c r="DX924" s="9">
        <v>2.0068000800000001</v>
      </c>
      <c r="DY924" s="9">
        <v>1.7040002000000001</v>
      </c>
      <c r="DZ924" s="9">
        <v>2.5241335</v>
      </c>
      <c r="EA924" s="9">
        <v>3.6662665200000002</v>
      </c>
      <c r="EB924" s="9">
        <v>3.1312889799999999</v>
      </c>
      <c r="EC924" s="9">
        <v>4.18675584</v>
      </c>
      <c r="ED924" s="9">
        <v>1.9415111</v>
      </c>
      <c r="EE924" s="9">
        <v>1.8173776400000001</v>
      </c>
      <c r="EF924" s="9">
        <v>2.43626678</v>
      </c>
      <c r="EG924" s="9">
        <v>2.1504890800000003</v>
      </c>
      <c r="EH924" s="9">
        <v>2.2815556799999999</v>
      </c>
      <c r="EI924" s="9">
        <v>4.4702671199999999</v>
      </c>
      <c r="EJ924" s="9">
        <v>2.4527998800000002</v>
      </c>
      <c r="EK924" s="9">
        <v>2.9544891200000003</v>
      </c>
    </row>
    <row r="925" spans="1:141" x14ac:dyDescent="0.2">
      <c r="A925">
        <v>921</v>
      </c>
      <c r="B925" s="9">
        <v>1.46688</v>
      </c>
      <c r="C925" s="9">
        <v>3.8110004562624291</v>
      </c>
      <c r="D925" s="9">
        <v>1.80663</v>
      </c>
      <c r="E925" s="9">
        <v>2.3723000000000001</v>
      </c>
      <c r="F925" s="9">
        <v>1.741012658227848</v>
      </c>
      <c r="G925" s="9">
        <v>2.8565</v>
      </c>
      <c r="H925" s="9">
        <v>2.3145760000000002</v>
      </c>
      <c r="I925" s="9">
        <v>2.6301999999999999</v>
      </c>
      <c r="J925" s="9">
        <v>2.2769200000000001</v>
      </c>
      <c r="K925" s="9">
        <v>5.5326999999999993</v>
      </c>
      <c r="L925" s="9">
        <v>2.6647500000000002</v>
      </c>
      <c r="M925" s="9">
        <v>3.6527000000000003</v>
      </c>
      <c r="N925" s="9">
        <v>3.0601000000000003</v>
      </c>
      <c r="O925" s="9">
        <v>8.0666999999999991</v>
      </c>
      <c r="P925" s="9">
        <v>3.9308100000000001</v>
      </c>
      <c r="Q925" s="9">
        <v>5.1341000000000001</v>
      </c>
      <c r="R925" s="9">
        <v>2.624317113</v>
      </c>
      <c r="S925" s="9">
        <v>2.4172668110000002</v>
      </c>
      <c r="T925" s="9">
        <v>4.1009003929999999</v>
      </c>
      <c r="U925" s="9">
        <v>2.4895334029999998</v>
      </c>
      <c r="V925" s="9">
        <v>3.5054162899999999</v>
      </c>
      <c r="W925" s="9">
        <v>5.1620159020000003</v>
      </c>
      <c r="X925" s="9">
        <v>5.3401000860000005</v>
      </c>
      <c r="Y925" s="9">
        <v>4.6659834919999996</v>
      </c>
      <c r="Z925" s="9">
        <v>3.5224668480000001</v>
      </c>
      <c r="AA925" s="9">
        <v>3.5261339170000001</v>
      </c>
      <c r="AB925" s="9">
        <v>5.9987671760000003</v>
      </c>
      <c r="AC925" s="9">
        <v>2.9789168689999999</v>
      </c>
      <c r="AD925" s="9">
        <v>4.7883503279999999</v>
      </c>
      <c r="AE925" s="9">
        <v>2.329166727</v>
      </c>
      <c r="AF925" s="9">
        <v>2.9611331660000002</v>
      </c>
      <c r="AG925" s="9">
        <v>2.3448831800000001</v>
      </c>
      <c r="AH925" s="9">
        <v>4.1196163060000002</v>
      </c>
      <c r="AI925" s="9">
        <v>3.1509497280000001</v>
      </c>
      <c r="AJ925" s="9">
        <v>2.4800834310000002</v>
      </c>
      <c r="AK925" s="9">
        <v>4.0342832450000001</v>
      </c>
      <c r="AL925" s="9">
        <v>5.9834162200000005</v>
      </c>
      <c r="AM925" s="9">
        <v>5.1081171249999997</v>
      </c>
      <c r="AN925" s="9">
        <v>7.0285671809999997</v>
      </c>
      <c r="AO925" s="9">
        <v>3.0226499000000002</v>
      </c>
      <c r="AP925" s="9">
        <v>2.8617668900000002</v>
      </c>
      <c r="AQ925" s="9">
        <v>4.0698833539999999</v>
      </c>
      <c r="AR925" s="9">
        <v>3.3158332099999996</v>
      </c>
      <c r="AS925" s="9">
        <v>3.4147997000000001</v>
      </c>
      <c r="AT925" s="9">
        <v>7.4381000139999998</v>
      </c>
      <c r="AU925" s="9">
        <v>3.8751833799999997</v>
      </c>
      <c r="AV925" s="9">
        <v>4.9553341149999994</v>
      </c>
      <c r="AW925" s="9">
        <v>2.355583368</v>
      </c>
      <c r="AX925" s="9">
        <v>2.1718334029999999</v>
      </c>
      <c r="AY925" s="9">
        <v>3.7393502000000001</v>
      </c>
      <c r="AZ925" s="9">
        <v>2.2097832310000003</v>
      </c>
      <c r="BA925" s="9">
        <v>3.0894663970000003</v>
      </c>
      <c r="BB925" s="9">
        <v>4.6395998120000002</v>
      </c>
      <c r="BC925" s="9">
        <v>4.6677665480000003</v>
      </c>
      <c r="BD925" s="9">
        <v>4.1042999629999999</v>
      </c>
      <c r="BE925" s="9">
        <v>3.079883073</v>
      </c>
      <c r="BF925" s="9">
        <v>3.1056168620000002</v>
      </c>
      <c r="BG925" s="9">
        <v>5.2539167779999998</v>
      </c>
      <c r="BH925" s="9">
        <v>2.6373171270000002</v>
      </c>
      <c r="BI925" s="9">
        <v>4.2104000859999999</v>
      </c>
      <c r="BJ925" s="9">
        <v>2.0978167480000001</v>
      </c>
      <c r="BK925" s="9">
        <v>2.6484500070000001</v>
      </c>
      <c r="BL925" s="9">
        <v>2.0825169690000003</v>
      </c>
      <c r="BM925" s="9">
        <v>3.6390501000000004</v>
      </c>
      <c r="BN925" s="9">
        <v>2.79908351</v>
      </c>
      <c r="BO925" s="9">
        <v>2.26328328</v>
      </c>
      <c r="BP925" s="9">
        <v>3.5862163109999998</v>
      </c>
      <c r="BQ925" s="9">
        <v>5.2631324099999999</v>
      </c>
      <c r="BR925" s="9">
        <v>4.4925667849999993</v>
      </c>
      <c r="BS925" s="9">
        <v>6.131450858</v>
      </c>
      <c r="BT925" s="9">
        <v>2.6878836170000002</v>
      </c>
      <c r="BU925" s="9">
        <v>2.5388834660000001</v>
      </c>
      <c r="BV925" s="9">
        <v>3.5357330309999999</v>
      </c>
      <c r="BW925" s="9">
        <v>2.9433336029999997</v>
      </c>
      <c r="BX925" s="9">
        <v>3.0839167550000002</v>
      </c>
      <c r="BY925" s="9">
        <v>6.5017339660000006</v>
      </c>
      <c r="BZ925" s="9">
        <v>3.4484665409999997</v>
      </c>
      <c r="CA925" s="9">
        <v>4.3087336589999996</v>
      </c>
      <c r="CB925" s="9">
        <v>2.0774167970000001</v>
      </c>
      <c r="CC925" s="9">
        <v>1.918900007</v>
      </c>
      <c r="CD925" s="9">
        <v>3.2796830940000001</v>
      </c>
      <c r="CE925" s="9">
        <v>1.9479335309999999</v>
      </c>
      <c r="CF925" s="9">
        <v>2.6770336590000001</v>
      </c>
      <c r="CG925" s="9">
        <v>4.0527668989999999</v>
      </c>
      <c r="CH925" s="9">
        <v>4.0737330590000003</v>
      </c>
      <c r="CI925" s="9">
        <v>3.5677167110000001</v>
      </c>
      <c r="CJ925" s="9">
        <v>2.7149502490000001</v>
      </c>
      <c r="CK925" s="9">
        <v>2.7133669549999997</v>
      </c>
      <c r="CL925" s="9">
        <v>4.5725163340000003</v>
      </c>
      <c r="CM925" s="9">
        <v>2.3038664760000001</v>
      </c>
      <c r="CN925" s="9">
        <v>3.654150386</v>
      </c>
      <c r="CO925" s="9">
        <v>1.864866948</v>
      </c>
      <c r="CP925" s="9">
        <v>2.3720496209999999</v>
      </c>
      <c r="CQ925" s="9">
        <v>1.8294166410000001</v>
      </c>
      <c r="CR925" s="9">
        <v>3.174933373</v>
      </c>
      <c r="CS925" s="9">
        <v>2.4643500930000002</v>
      </c>
      <c r="CT925" s="9">
        <v>2.0330499140000002</v>
      </c>
      <c r="CU925" s="9">
        <v>3.1301499929999999</v>
      </c>
      <c r="CV925" s="9">
        <v>4.5709664779999999</v>
      </c>
      <c r="CW925" s="9">
        <v>3.9011831239999997</v>
      </c>
      <c r="CX925" s="9">
        <v>5.2801005979999998</v>
      </c>
      <c r="CY925" s="9">
        <v>2.37214977</v>
      </c>
      <c r="CZ925" s="9">
        <v>2.2314997349999999</v>
      </c>
      <c r="DA925" s="9">
        <v>3.0543333170000002</v>
      </c>
      <c r="DB925" s="9">
        <v>2.609367062</v>
      </c>
      <c r="DC925" s="9">
        <v>2.748867041</v>
      </c>
      <c r="DD925" s="9">
        <v>5.6191169040000002</v>
      </c>
      <c r="DE925" s="9">
        <v>3.023516834</v>
      </c>
      <c r="DF925" s="9">
        <v>3.7104169339999999</v>
      </c>
      <c r="DG925" s="9">
        <v>1.697316955</v>
      </c>
      <c r="DH925" s="9">
        <v>1.5733000070000001</v>
      </c>
      <c r="DI925" s="9">
        <v>2.6682332730000002</v>
      </c>
      <c r="DJ925" s="9">
        <v>1.5956501000000001</v>
      </c>
      <c r="DK925" s="9">
        <v>2.137399893</v>
      </c>
      <c r="DL925" s="9">
        <v>3.2762335309999999</v>
      </c>
      <c r="DM925" s="9">
        <v>3.2908497699999999</v>
      </c>
      <c r="DN925" s="9">
        <v>2.8706834100000003</v>
      </c>
      <c r="DO925" s="9">
        <v>2.227316783</v>
      </c>
      <c r="DP925" s="9">
        <v>2.191033059</v>
      </c>
      <c r="DQ925" s="9">
        <v>3.6806834099999999</v>
      </c>
      <c r="DR925" s="9">
        <v>1.8635164900000001</v>
      </c>
      <c r="DS925" s="9">
        <v>2.9365333170000003</v>
      </c>
      <c r="DT925" s="9">
        <v>1.542599893</v>
      </c>
      <c r="DU925" s="9">
        <v>1.9879667409999999</v>
      </c>
      <c r="DV925" s="9">
        <v>1.496116676</v>
      </c>
      <c r="DW925" s="9">
        <v>2.5670167899999998</v>
      </c>
      <c r="DX925" s="9">
        <v>2.0118500789999998</v>
      </c>
      <c r="DY925" s="9">
        <v>1.7084002</v>
      </c>
      <c r="DZ925" s="9">
        <v>2.5299501649999998</v>
      </c>
      <c r="EA925" s="9">
        <v>3.6747498510000001</v>
      </c>
      <c r="EB925" s="9">
        <v>3.1383334239999998</v>
      </c>
      <c r="EC925" s="9">
        <v>4.1964336169999994</v>
      </c>
      <c r="ED925" s="9">
        <v>1.9461666550000001</v>
      </c>
      <c r="EE925" s="9">
        <v>1.8220165320000001</v>
      </c>
      <c r="EF925" s="9">
        <v>2.4424001139999998</v>
      </c>
      <c r="EG925" s="9">
        <v>2.1552335240000002</v>
      </c>
      <c r="EH925" s="9">
        <v>2.2872834590000002</v>
      </c>
      <c r="EI925" s="9">
        <v>4.481350451</v>
      </c>
      <c r="EJ925" s="9">
        <v>2.4580998790000002</v>
      </c>
      <c r="EK925" s="9">
        <v>2.9619335659999999</v>
      </c>
    </row>
    <row r="926" spans="1:141" x14ac:dyDescent="0.2">
      <c r="A926">
        <v>922</v>
      </c>
      <c r="B926" s="9">
        <v>1.4701599999999999</v>
      </c>
      <c r="C926" s="9">
        <v>3.8164139525966601</v>
      </c>
      <c r="D926" s="9">
        <v>1.8106599999999999</v>
      </c>
      <c r="E926" s="9">
        <v>2.3776000000000002</v>
      </c>
      <c r="F926" s="9">
        <v>1.7448101265822784</v>
      </c>
      <c r="G926" s="9">
        <v>2.863</v>
      </c>
      <c r="H926" s="9">
        <v>2.3200320000000003</v>
      </c>
      <c r="I926" s="9">
        <v>2.6364000000000001</v>
      </c>
      <c r="J926" s="9">
        <v>2.2834400000000001</v>
      </c>
      <c r="K926" s="9">
        <v>5.5413999999999994</v>
      </c>
      <c r="L926" s="9">
        <v>2.6715</v>
      </c>
      <c r="M926" s="9">
        <v>3.6614</v>
      </c>
      <c r="N926" s="9">
        <v>3.0682</v>
      </c>
      <c r="O926" s="9">
        <v>8.0793999999999997</v>
      </c>
      <c r="P926" s="9">
        <v>3.94042</v>
      </c>
      <c r="Q926" s="9">
        <v>5.1462000000000003</v>
      </c>
      <c r="R926" s="9">
        <v>2.630722666</v>
      </c>
      <c r="S926" s="9">
        <v>2.4231557019999999</v>
      </c>
      <c r="T926" s="9">
        <v>4.1111337260000003</v>
      </c>
      <c r="U926" s="9">
        <v>2.4957778459999997</v>
      </c>
      <c r="V926" s="9">
        <v>3.5134551800000002</v>
      </c>
      <c r="W926" s="9">
        <v>5.1725214639999999</v>
      </c>
      <c r="X926" s="9">
        <v>5.3532667520000006</v>
      </c>
      <c r="Y926" s="9">
        <v>4.6762779439999997</v>
      </c>
      <c r="Z926" s="9">
        <v>3.5311557360000001</v>
      </c>
      <c r="AA926" s="9">
        <v>3.5343116939999999</v>
      </c>
      <c r="AB926" s="9">
        <v>6.013622732</v>
      </c>
      <c r="AC926" s="9">
        <v>2.986055758</v>
      </c>
      <c r="AD926" s="9">
        <v>4.8005669959999997</v>
      </c>
      <c r="AE926" s="9">
        <v>2.3349556140000001</v>
      </c>
      <c r="AF926" s="9">
        <v>2.9685776120000003</v>
      </c>
      <c r="AG926" s="9">
        <v>2.35061096</v>
      </c>
      <c r="AH926" s="9">
        <v>4.129855192</v>
      </c>
      <c r="AI926" s="9">
        <v>3.1585663960000003</v>
      </c>
      <c r="AJ926" s="9">
        <v>2.4863445420000003</v>
      </c>
      <c r="AK926" s="9">
        <v>4.04327769</v>
      </c>
      <c r="AL926" s="9">
        <v>5.9971884400000004</v>
      </c>
      <c r="AM926" s="9">
        <v>5.1193893499999996</v>
      </c>
      <c r="AN926" s="9">
        <v>7.0436227420000002</v>
      </c>
      <c r="AO926" s="9">
        <v>3.0296999000000002</v>
      </c>
      <c r="AP926" s="9">
        <v>2.8689557799999998</v>
      </c>
      <c r="AQ926" s="9">
        <v>4.0798111280000002</v>
      </c>
      <c r="AR926" s="9">
        <v>3.3230443199999997</v>
      </c>
      <c r="AS926" s="9">
        <v>3.4231997000000001</v>
      </c>
      <c r="AT926" s="9">
        <v>7.4551333479999995</v>
      </c>
      <c r="AU926" s="9">
        <v>3.8832111600000001</v>
      </c>
      <c r="AV926" s="9">
        <v>4.9676452299999996</v>
      </c>
      <c r="AW926" s="9">
        <v>2.3613444760000002</v>
      </c>
      <c r="AX926" s="9">
        <v>2.1771778459999998</v>
      </c>
      <c r="AY926" s="9">
        <v>3.7487002</v>
      </c>
      <c r="AZ926" s="9">
        <v>2.2153443420000003</v>
      </c>
      <c r="BA926" s="9">
        <v>3.0966219540000002</v>
      </c>
      <c r="BB926" s="9">
        <v>4.6490664840000004</v>
      </c>
      <c r="BC926" s="9">
        <v>4.6793554359999998</v>
      </c>
      <c r="BD926" s="9">
        <v>4.1133999660000002</v>
      </c>
      <c r="BE926" s="9">
        <v>3.0875441860000001</v>
      </c>
      <c r="BF926" s="9">
        <v>3.1127890840000001</v>
      </c>
      <c r="BG926" s="9">
        <v>5.2669889960000003</v>
      </c>
      <c r="BH926" s="9">
        <v>2.6436560139999998</v>
      </c>
      <c r="BI926" s="9">
        <v>4.2210667519999996</v>
      </c>
      <c r="BJ926" s="9">
        <v>2.1030556360000001</v>
      </c>
      <c r="BK926" s="9">
        <v>2.6551666740000002</v>
      </c>
      <c r="BL926" s="9">
        <v>2.0876558580000002</v>
      </c>
      <c r="BM926" s="9">
        <v>3.6481001000000002</v>
      </c>
      <c r="BN926" s="9">
        <v>2.80594462</v>
      </c>
      <c r="BO926" s="9">
        <v>2.26901106</v>
      </c>
      <c r="BP926" s="9">
        <v>3.5942552019999998</v>
      </c>
      <c r="BQ926" s="9">
        <v>5.2752435200000001</v>
      </c>
      <c r="BR926" s="9">
        <v>4.5025556699999996</v>
      </c>
      <c r="BS926" s="9">
        <v>6.1449008560000005</v>
      </c>
      <c r="BT926" s="9">
        <v>2.6942113939999999</v>
      </c>
      <c r="BU926" s="9">
        <v>2.545277912</v>
      </c>
      <c r="BV926" s="9">
        <v>3.5444441419999997</v>
      </c>
      <c r="BW926" s="9">
        <v>2.949778046</v>
      </c>
      <c r="BX926" s="9">
        <v>3.0915223100000002</v>
      </c>
      <c r="BY926" s="9">
        <v>6.5169784120000003</v>
      </c>
      <c r="BZ926" s="9">
        <v>3.4556887619999999</v>
      </c>
      <c r="CA926" s="9">
        <v>4.3195114380000001</v>
      </c>
      <c r="CB926" s="9">
        <v>2.082522354</v>
      </c>
      <c r="CC926" s="9">
        <v>1.9236666739999999</v>
      </c>
      <c r="CD926" s="9">
        <v>3.2879442079999999</v>
      </c>
      <c r="CE926" s="9">
        <v>1.9528446419999999</v>
      </c>
      <c r="CF926" s="9">
        <v>2.683311438</v>
      </c>
      <c r="CG926" s="9">
        <v>4.0610891179999999</v>
      </c>
      <c r="CH926" s="9">
        <v>4.0839108379999995</v>
      </c>
      <c r="CI926" s="9">
        <v>3.5756556019999999</v>
      </c>
      <c r="CJ926" s="9">
        <v>2.7217669180000001</v>
      </c>
      <c r="CK926" s="9">
        <v>2.7196225099999998</v>
      </c>
      <c r="CL926" s="9">
        <v>4.5839218879999999</v>
      </c>
      <c r="CM926" s="9">
        <v>2.3094220320000001</v>
      </c>
      <c r="CN926" s="9">
        <v>3.6633670519999999</v>
      </c>
      <c r="CO926" s="9">
        <v>1.869555836</v>
      </c>
      <c r="CP926" s="9">
        <v>2.3780996220000001</v>
      </c>
      <c r="CQ926" s="9">
        <v>1.833988862</v>
      </c>
      <c r="CR926" s="9">
        <v>3.182844486</v>
      </c>
      <c r="CS926" s="9">
        <v>2.470433426</v>
      </c>
      <c r="CT926" s="9">
        <v>2.0382332480000001</v>
      </c>
      <c r="CU926" s="9">
        <v>3.137233326</v>
      </c>
      <c r="CV926" s="9">
        <v>4.5814886960000001</v>
      </c>
      <c r="CW926" s="9">
        <v>3.9098775679999997</v>
      </c>
      <c r="CX926" s="9">
        <v>5.2919339359999995</v>
      </c>
      <c r="CY926" s="9">
        <v>2.3777664399999998</v>
      </c>
      <c r="CZ926" s="9">
        <v>2.2371330700000001</v>
      </c>
      <c r="DA926" s="9">
        <v>3.0619110940000001</v>
      </c>
      <c r="DB926" s="9">
        <v>2.6150892840000002</v>
      </c>
      <c r="DC926" s="9">
        <v>2.7556892620000002</v>
      </c>
      <c r="DD926" s="9">
        <v>5.6325891280000002</v>
      </c>
      <c r="DE926" s="9">
        <v>3.0299223880000001</v>
      </c>
      <c r="DF926" s="9">
        <v>3.7197224879999999</v>
      </c>
      <c r="DG926" s="9">
        <v>1.70152251</v>
      </c>
      <c r="DH926" s="9">
        <v>1.5772666739999999</v>
      </c>
      <c r="DI926" s="9">
        <v>2.6750443860000002</v>
      </c>
      <c r="DJ926" s="9">
        <v>1.5997001</v>
      </c>
      <c r="DK926" s="9">
        <v>2.1425332259999998</v>
      </c>
      <c r="DL926" s="9">
        <v>3.2830446420000001</v>
      </c>
      <c r="DM926" s="9">
        <v>3.29916644</v>
      </c>
      <c r="DN926" s="9">
        <v>2.8771445200000003</v>
      </c>
      <c r="DO926" s="9">
        <v>2.2329890059999999</v>
      </c>
      <c r="DP926" s="9">
        <v>2.1961108380000001</v>
      </c>
      <c r="DQ926" s="9">
        <v>3.6899445200000001</v>
      </c>
      <c r="DR926" s="9">
        <v>1.8680553800000002</v>
      </c>
      <c r="DS926" s="9">
        <v>2.9439110940000002</v>
      </c>
      <c r="DT926" s="9">
        <v>1.546533226</v>
      </c>
      <c r="DU926" s="9">
        <v>1.9930889619999999</v>
      </c>
      <c r="DV926" s="9">
        <v>1.4999222319999999</v>
      </c>
      <c r="DW926" s="9">
        <v>2.5734556799999999</v>
      </c>
      <c r="DX926" s="9">
        <v>2.0169000779999999</v>
      </c>
      <c r="DY926" s="9">
        <v>1.7128002</v>
      </c>
      <c r="DZ926" s="9">
        <v>2.53576683</v>
      </c>
      <c r="EA926" s="9">
        <v>3.6832331819999999</v>
      </c>
      <c r="EB926" s="9">
        <v>3.1453778680000002</v>
      </c>
      <c r="EC926" s="9">
        <v>4.2061113939999997</v>
      </c>
      <c r="ED926" s="9">
        <v>1.9508222100000001</v>
      </c>
      <c r="EE926" s="9">
        <v>1.8266554240000001</v>
      </c>
      <c r="EF926" s="9">
        <v>2.4485334480000001</v>
      </c>
      <c r="EG926" s="9">
        <v>2.1599779680000002</v>
      </c>
      <c r="EH926" s="9">
        <v>2.2930112380000001</v>
      </c>
      <c r="EI926" s="9">
        <v>4.492433782</v>
      </c>
      <c r="EJ926" s="9">
        <v>2.4633998780000002</v>
      </c>
      <c r="EK926" s="9">
        <v>2.969378012</v>
      </c>
    </row>
    <row r="927" spans="1:141" x14ac:dyDescent="0.2">
      <c r="A927">
        <v>923</v>
      </c>
      <c r="B927" s="9">
        <v>1.4734399999999999</v>
      </c>
      <c r="C927" s="9">
        <v>3.821827448930891</v>
      </c>
      <c r="D927" s="9">
        <v>1.8146899999999999</v>
      </c>
      <c r="E927" s="9">
        <v>2.3829000000000002</v>
      </c>
      <c r="F927" s="9">
        <v>1.7486075949367088</v>
      </c>
      <c r="G927" s="9">
        <v>2.8695000000000004</v>
      </c>
      <c r="H927" s="9">
        <v>2.325488</v>
      </c>
      <c r="I927" s="9">
        <v>2.6425999999999998</v>
      </c>
      <c r="J927" s="9">
        <v>2.2899600000000002</v>
      </c>
      <c r="K927" s="9">
        <v>5.5500999999999996</v>
      </c>
      <c r="L927" s="9">
        <v>2.6782500000000002</v>
      </c>
      <c r="M927" s="9">
        <v>3.6701000000000001</v>
      </c>
      <c r="N927" s="9">
        <v>3.0763000000000003</v>
      </c>
      <c r="O927" s="9">
        <v>8.0921000000000003</v>
      </c>
      <c r="P927" s="9">
        <v>3.9500300000000004</v>
      </c>
      <c r="Q927" s="9">
        <v>5.1582999999999997</v>
      </c>
      <c r="R927" s="9">
        <v>2.6371282190000001</v>
      </c>
      <c r="S927" s="9">
        <v>2.429044593</v>
      </c>
      <c r="T927" s="9">
        <v>4.1213670589999998</v>
      </c>
      <c r="U927" s="9">
        <v>2.5020222889999997</v>
      </c>
      <c r="V927" s="9">
        <v>3.5214940700000001</v>
      </c>
      <c r="W927" s="9">
        <v>5.1830270259999995</v>
      </c>
      <c r="X927" s="9">
        <v>5.3664334180000006</v>
      </c>
      <c r="Y927" s="9">
        <v>4.6865723959999999</v>
      </c>
      <c r="Z927" s="9">
        <v>3.5398446240000001</v>
      </c>
      <c r="AA927" s="9">
        <v>3.5424894709999997</v>
      </c>
      <c r="AB927" s="9">
        <v>6.0284782880000005</v>
      </c>
      <c r="AC927" s="9">
        <v>2.9931946469999997</v>
      </c>
      <c r="AD927" s="9">
        <v>4.8127836639999995</v>
      </c>
      <c r="AE927" s="9">
        <v>2.3407445010000001</v>
      </c>
      <c r="AF927" s="9">
        <v>2.9760220579999999</v>
      </c>
      <c r="AG927" s="9">
        <v>2.35633874</v>
      </c>
      <c r="AH927" s="9">
        <v>4.1400940779999997</v>
      </c>
      <c r="AI927" s="9">
        <v>3.1661830640000002</v>
      </c>
      <c r="AJ927" s="9">
        <v>2.492605653</v>
      </c>
      <c r="AK927" s="9">
        <v>4.0522721349999999</v>
      </c>
      <c r="AL927" s="9">
        <v>6.0109606600000003</v>
      </c>
      <c r="AM927" s="9">
        <v>5.1306615749999995</v>
      </c>
      <c r="AN927" s="9">
        <v>7.0586783029999998</v>
      </c>
      <c r="AO927" s="9">
        <v>3.0367499000000002</v>
      </c>
      <c r="AP927" s="9">
        <v>2.87614467</v>
      </c>
      <c r="AQ927" s="9">
        <v>4.0897389019999997</v>
      </c>
      <c r="AR927" s="9">
        <v>3.3302554299999998</v>
      </c>
      <c r="AS927" s="9">
        <v>3.4315997</v>
      </c>
      <c r="AT927" s="9">
        <v>7.4721666820000001</v>
      </c>
      <c r="AU927" s="9">
        <v>3.89123894</v>
      </c>
      <c r="AV927" s="9">
        <v>4.9799563449999997</v>
      </c>
      <c r="AW927" s="9">
        <v>2.3671055840000004</v>
      </c>
      <c r="AX927" s="9">
        <v>2.182522289</v>
      </c>
      <c r="AY927" s="9">
        <v>3.7580502</v>
      </c>
      <c r="AZ927" s="9">
        <v>2.2209054530000003</v>
      </c>
      <c r="BA927" s="9">
        <v>3.1037775110000001</v>
      </c>
      <c r="BB927" s="9">
        <v>4.6585331559999998</v>
      </c>
      <c r="BC927" s="9">
        <v>4.6909443240000002</v>
      </c>
      <c r="BD927" s="9">
        <v>4.1224999689999997</v>
      </c>
      <c r="BE927" s="9">
        <v>3.0952052989999999</v>
      </c>
      <c r="BF927" s="9">
        <v>3.119961306</v>
      </c>
      <c r="BG927" s="9">
        <v>5.2800612139999998</v>
      </c>
      <c r="BH927" s="9">
        <v>2.6499949009999999</v>
      </c>
      <c r="BI927" s="9">
        <v>4.2317334180000001</v>
      </c>
      <c r="BJ927" s="9">
        <v>2.1082945240000002</v>
      </c>
      <c r="BK927" s="9">
        <v>2.6618833410000002</v>
      </c>
      <c r="BL927" s="9">
        <v>2.0927947470000001</v>
      </c>
      <c r="BM927" s="9">
        <v>3.6571501</v>
      </c>
      <c r="BN927" s="9">
        <v>2.81280573</v>
      </c>
      <c r="BO927" s="9">
        <v>2.2747388399999999</v>
      </c>
      <c r="BP927" s="9">
        <v>3.6022940929999998</v>
      </c>
      <c r="BQ927" s="9">
        <v>5.2873546300000003</v>
      </c>
      <c r="BR927" s="9">
        <v>4.5125445549999998</v>
      </c>
      <c r="BS927" s="9">
        <v>6.158350854</v>
      </c>
      <c r="BT927" s="9">
        <v>2.700539171</v>
      </c>
      <c r="BU927" s="9">
        <v>2.5516723580000003</v>
      </c>
      <c r="BV927" s="9">
        <v>3.5531552529999999</v>
      </c>
      <c r="BW927" s="9">
        <v>2.956222489</v>
      </c>
      <c r="BX927" s="9">
        <v>3.0991278650000003</v>
      </c>
      <c r="BY927" s="9">
        <v>6.5322228579999999</v>
      </c>
      <c r="BZ927" s="9">
        <v>3.462910983</v>
      </c>
      <c r="CA927" s="9">
        <v>4.3302892169999998</v>
      </c>
      <c r="CB927" s="9">
        <v>2.0876279109999998</v>
      </c>
      <c r="CC927" s="9">
        <v>1.9284333410000001</v>
      </c>
      <c r="CD927" s="9">
        <v>3.296205322</v>
      </c>
      <c r="CE927" s="9">
        <v>1.9577557529999998</v>
      </c>
      <c r="CF927" s="9">
        <v>2.689589217</v>
      </c>
      <c r="CG927" s="9">
        <v>4.069411337</v>
      </c>
      <c r="CH927" s="9">
        <v>4.0940886169999997</v>
      </c>
      <c r="CI927" s="9">
        <v>3.5835944929999997</v>
      </c>
      <c r="CJ927" s="9">
        <v>2.7285835870000001</v>
      </c>
      <c r="CK927" s="9">
        <v>2.7258780649999999</v>
      </c>
      <c r="CL927" s="9">
        <v>4.5953274420000003</v>
      </c>
      <c r="CM927" s="9">
        <v>2.3149775880000001</v>
      </c>
      <c r="CN927" s="9">
        <v>3.6725837179999998</v>
      </c>
      <c r="CO927" s="9">
        <v>1.874244724</v>
      </c>
      <c r="CP927" s="9">
        <v>2.3841496229999999</v>
      </c>
      <c r="CQ927" s="9">
        <v>1.8385610830000001</v>
      </c>
      <c r="CR927" s="9">
        <v>3.1907555990000001</v>
      </c>
      <c r="CS927" s="9">
        <v>2.4765167589999999</v>
      </c>
      <c r="CT927" s="9">
        <v>2.0434165819999999</v>
      </c>
      <c r="CU927" s="9">
        <v>3.1443166589999998</v>
      </c>
      <c r="CV927" s="9">
        <v>4.5920109140000003</v>
      </c>
      <c r="CW927" s="9">
        <v>3.9185720119999998</v>
      </c>
      <c r="CX927" s="9">
        <v>5.3037672740000001</v>
      </c>
      <c r="CY927" s="9">
        <v>2.38338311</v>
      </c>
      <c r="CZ927" s="9">
        <v>2.2427664050000002</v>
      </c>
      <c r="DA927" s="9">
        <v>3.0694888709999999</v>
      </c>
      <c r="DB927" s="9">
        <v>2.6208115059999999</v>
      </c>
      <c r="DC927" s="9">
        <v>2.7625114829999999</v>
      </c>
      <c r="DD927" s="9">
        <v>5.6460613520000003</v>
      </c>
      <c r="DE927" s="9">
        <v>3.0363279419999998</v>
      </c>
      <c r="DF927" s="9">
        <v>3.7290280419999999</v>
      </c>
      <c r="DG927" s="9">
        <v>1.705728065</v>
      </c>
      <c r="DH927" s="9">
        <v>1.5812333409999999</v>
      </c>
      <c r="DI927" s="9">
        <v>2.6818554990000001</v>
      </c>
      <c r="DJ927" s="9">
        <v>1.6037501000000001</v>
      </c>
      <c r="DK927" s="9">
        <v>2.1476665590000001</v>
      </c>
      <c r="DL927" s="9">
        <v>3.2898557529999999</v>
      </c>
      <c r="DM927" s="9">
        <v>3.3074831100000002</v>
      </c>
      <c r="DN927" s="9">
        <v>2.8836056299999999</v>
      </c>
      <c r="DO927" s="9">
        <v>2.2386612289999999</v>
      </c>
      <c r="DP927" s="9">
        <v>2.2011886170000001</v>
      </c>
      <c r="DQ927" s="9">
        <v>3.6992056300000002</v>
      </c>
      <c r="DR927" s="9">
        <v>1.87259427</v>
      </c>
      <c r="DS927" s="9">
        <v>2.951288871</v>
      </c>
      <c r="DT927" s="9">
        <v>1.550466559</v>
      </c>
      <c r="DU927" s="9">
        <v>1.998211183</v>
      </c>
      <c r="DV927" s="9">
        <v>1.503727788</v>
      </c>
      <c r="DW927" s="9">
        <v>2.57989457</v>
      </c>
      <c r="DX927" s="9">
        <v>2.0219500770000001</v>
      </c>
      <c r="DY927" s="9">
        <v>1.7172002</v>
      </c>
      <c r="DZ927" s="9">
        <v>2.5415834950000002</v>
      </c>
      <c r="EA927" s="9">
        <v>3.6917165130000003</v>
      </c>
      <c r="EB927" s="9">
        <v>3.1524223120000001</v>
      </c>
      <c r="EC927" s="9">
        <v>4.2157891709999999</v>
      </c>
      <c r="ED927" s="9">
        <v>1.9554777650000001</v>
      </c>
      <c r="EE927" s="9">
        <v>1.8312943160000001</v>
      </c>
      <c r="EF927" s="9">
        <v>2.4546667819999999</v>
      </c>
      <c r="EG927" s="9">
        <v>2.1647224120000002</v>
      </c>
      <c r="EH927" s="9">
        <v>2.2987390169999999</v>
      </c>
      <c r="EI927" s="9">
        <v>4.503517113</v>
      </c>
      <c r="EJ927" s="9">
        <v>2.4686998770000002</v>
      </c>
      <c r="EK927" s="9">
        <v>2.976822458</v>
      </c>
    </row>
    <row r="928" spans="1:141" x14ac:dyDescent="0.2">
      <c r="A928">
        <v>924</v>
      </c>
      <c r="B928" s="9">
        <v>1.47672</v>
      </c>
      <c r="C928" s="9">
        <v>3.8272409452651219</v>
      </c>
      <c r="D928" s="9">
        <v>1.8187199999999999</v>
      </c>
      <c r="E928" s="9">
        <v>2.3881999999999999</v>
      </c>
      <c r="F928" s="9">
        <v>1.7524050632911392</v>
      </c>
      <c r="G928" s="9">
        <v>2.8760000000000003</v>
      </c>
      <c r="H928" s="9">
        <v>2.3309440000000001</v>
      </c>
      <c r="I928" s="9">
        <v>2.6488</v>
      </c>
      <c r="J928" s="9">
        <v>2.2964799999999999</v>
      </c>
      <c r="K928" s="9">
        <v>5.5587999999999997</v>
      </c>
      <c r="L928" s="9">
        <v>2.6850000000000001</v>
      </c>
      <c r="M928" s="9">
        <v>3.6788000000000003</v>
      </c>
      <c r="N928" s="9">
        <v>3.0844</v>
      </c>
      <c r="O928" s="9">
        <v>8.1047999999999991</v>
      </c>
      <c r="P928" s="9">
        <v>3.9596400000000003</v>
      </c>
      <c r="Q928" s="9">
        <v>5.1703999999999999</v>
      </c>
      <c r="R928" s="9">
        <v>2.6435337720000001</v>
      </c>
      <c r="S928" s="9">
        <v>2.4349334840000001</v>
      </c>
      <c r="T928" s="9">
        <v>4.1316003920000002</v>
      </c>
      <c r="U928" s="9">
        <v>2.5082667320000001</v>
      </c>
      <c r="V928" s="9">
        <v>3.5295329600000001</v>
      </c>
      <c r="W928" s="9">
        <v>5.1935325880000001</v>
      </c>
      <c r="X928" s="9">
        <v>5.3796000840000007</v>
      </c>
      <c r="Y928" s="9">
        <v>4.696866848</v>
      </c>
      <c r="Z928" s="9">
        <v>3.5485335120000001</v>
      </c>
      <c r="AA928" s="9">
        <v>3.5506672479999999</v>
      </c>
      <c r="AB928" s="9">
        <v>6.0433338440000002</v>
      </c>
      <c r="AC928" s="9">
        <v>3.0003335359999999</v>
      </c>
      <c r="AD928" s="9">
        <v>4.8250003319999992</v>
      </c>
      <c r="AE928" s="9">
        <v>2.3465333880000001</v>
      </c>
      <c r="AF928" s="9">
        <v>2.9834665039999999</v>
      </c>
      <c r="AG928" s="9">
        <v>2.3620665199999999</v>
      </c>
      <c r="AH928" s="9">
        <v>4.1503329639999995</v>
      </c>
      <c r="AI928" s="9">
        <v>3.173799732</v>
      </c>
      <c r="AJ928" s="9">
        <v>2.4988667640000002</v>
      </c>
      <c r="AK928" s="9">
        <v>4.0612665799999998</v>
      </c>
      <c r="AL928" s="9">
        <v>6.0247328800000002</v>
      </c>
      <c r="AM928" s="9">
        <v>5.1419337999999994</v>
      </c>
      <c r="AN928" s="9">
        <v>7.0737338640000003</v>
      </c>
      <c r="AO928" s="9">
        <v>3.0437999000000002</v>
      </c>
      <c r="AP928" s="9">
        <v>2.8833335600000001</v>
      </c>
      <c r="AQ928" s="9">
        <v>4.099666676</v>
      </c>
      <c r="AR928" s="9">
        <v>3.3374665399999999</v>
      </c>
      <c r="AS928" s="9">
        <v>3.4399997</v>
      </c>
      <c r="AT928" s="9">
        <v>7.4892000159999998</v>
      </c>
      <c r="AU928" s="9">
        <v>3.89926672</v>
      </c>
      <c r="AV928" s="9">
        <v>4.9922674599999999</v>
      </c>
      <c r="AW928" s="9">
        <v>2.3728666920000001</v>
      </c>
      <c r="AX928" s="9">
        <v>2.1878667319999998</v>
      </c>
      <c r="AY928" s="9">
        <v>3.7674002</v>
      </c>
      <c r="AZ928" s="9">
        <v>2.2264665640000003</v>
      </c>
      <c r="BA928" s="9">
        <v>3.110933068</v>
      </c>
      <c r="BB928" s="9">
        <v>4.6679998280000001</v>
      </c>
      <c r="BC928" s="9">
        <v>4.7025332119999996</v>
      </c>
      <c r="BD928" s="9">
        <v>4.1315999720000001</v>
      </c>
      <c r="BE928" s="9">
        <v>3.102866412</v>
      </c>
      <c r="BF928" s="9">
        <v>3.1271335280000003</v>
      </c>
      <c r="BG928" s="9">
        <v>5.2931334320000003</v>
      </c>
      <c r="BH928" s="9">
        <v>2.656333788</v>
      </c>
      <c r="BI928" s="9">
        <v>4.2424000839999998</v>
      </c>
      <c r="BJ928" s="9">
        <v>2.1135334119999998</v>
      </c>
      <c r="BK928" s="9">
        <v>2.6686000079999999</v>
      </c>
      <c r="BL928" s="9">
        <v>2.097933636</v>
      </c>
      <c r="BM928" s="9">
        <v>3.6662001000000002</v>
      </c>
      <c r="BN928" s="9">
        <v>2.81966684</v>
      </c>
      <c r="BO928" s="9">
        <v>2.2804666199999999</v>
      </c>
      <c r="BP928" s="9">
        <v>3.6103329839999998</v>
      </c>
      <c r="BQ928" s="9">
        <v>5.2994657399999996</v>
      </c>
      <c r="BR928" s="9">
        <v>4.5225334400000001</v>
      </c>
      <c r="BS928" s="9">
        <v>6.1718008520000005</v>
      </c>
      <c r="BT928" s="9">
        <v>2.7068669480000001</v>
      </c>
      <c r="BU928" s="9">
        <v>2.5580668040000001</v>
      </c>
      <c r="BV928" s="9">
        <v>3.5618663639999997</v>
      </c>
      <c r="BW928" s="9">
        <v>2.9626669319999999</v>
      </c>
      <c r="BX928" s="9">
        <v>3.1067334200000003</v>
      </c>
      <c r="BY928" s="9">
        <v>6.5474673040000004</v>
      </c>
      <c r="BZ928" s="9">
        <v>3.4701332039999997</v>
      </c>
      <c r="CA928" s="9">
        <v>4.3410669959999995</v>
      </c>
      <c r="CB928" s="9">
        <v>2.092733468</v>
      </c>
      <c r="CC928" s="9">
        <v>1.933200008</v>
      </c>
      <c r="CD928" s="9">
        <v>3.3044664359999998</v>
      </c>
      <c r="CE928" s="9">
        <v>1.9626668639999998</v>
      </c>
      <c r="CF928" s="9">
        <v>2.6958669959999999</v>
      </c>
      <c r="CG928" s="9">
        <v>4.0777335560000001</v>
      </c>
      <c r="CH928" s="9">
        <v>4.1042663959999999</v>
      </c>
      <c r="CI928" s="9">
        <v>3.5915333839999999</v>
      </c>
      <c r="CJ928" s="9">
        <v>2.7354002560000001</v>
      </c>
      <c r="CK928" s="9">
        <v>2.7321336199999999</v>
      </c>
      <c r="CL928" s="9">
        <v>4.6067329959999999</v>
      </c>
      <c r="CM928" s="9">
        <v>2.3205331440000001</v>
      </c>
      <c r="CN928" s="9">
        <v>3.6818003840000002</v>
      </c>
      <c r="CO928" s="9">
        <v>1.878933612</v>
      </c>
      <c r="CP928" s="9">
        <v>2.3901996240000001</v>
      </c>
      <c r="CQ928" s="9">
        <v>1.843133304</v>
      </c>
      <c r="CR928" s="9">
        <v>3.1986667120000001</v>
      </c>
      <c r="CS928" s="9">
        <v>2.4826000920000002</v>
      </c>
      <c r="CT928" s="9">
        <v>2.0485999160000001</v>
      </c>
      <c r="CU928" s="9">
        <v>3.151399992</v>
      </c>
      <c r="CV928" s="9">
        <v>4.6025331320000005</v>
      </c>
      <c r="CW928" s="9">
        <v>3.9272664559999999</v>
      </c>
      <c r="CX928" s="9">
        <v>5.3156006119999999</v>
      </c>
      <c r="CY928" s="9">
        <v>2.3889997799999998</v>
      </c>
      <c r="CZ928" s="9">
        <v>2.24839974</v>
      </c>
      <c r="DA928" s="9">
        <v>3.0770666480000002</v>
      </c>
      <c r="DB928" s="9">
        <v>2.6265337280000001</v>
      </c>
      <c r="DC928" s="9">
        <v>2.7693337040000001</v>
      </c>
      <c r="DD928" s="9">
        <v>5.6595335760000003</v>
      </c>
      <c r="DE928" s="9">
        <v>3.0427334959999999</v>
      </c>
      <c r="DF928" s="9">
        <v>3.7383335959999999</v>
      </c>
      <c r="DG928" s="9">
        <v>1.7099336199999999</v>
      </c>
      <c r="DH928" s="9">
        <v>1.5852000079999999</v>
      </c>
      <c r="DI928" s="9">
        <v>2.688666612</v>
      </c>
      <c r="DJ928" s="9">
        <v>1.6078001</v>
      </c>
      <c r="DK928" s="9">
        <v>2.152799892</v>
      </c>
      <c r="DL928" s="9">
        <v>3.2966668640000001</v>
      </c>
      <c r="DM928" s="9">
        <v>3.3157997800000003</v>
      </c>
      <c r="DN928" s="9">
        <v>2.89006674</v>
      </c>
      <c r="DO928" s="9">
        <v>2.2443334519999998</v>
      </c>
      <c r="DP928" s="9">
        <v>2.2062663960000002</v>
      </c>
      <c r="DQ928" s="9">
        <v>3.70846674</v>
      </c>
      <c r="DR928" s="9">
        <v>1.8771331600000001</v>
      </c>
      <c r="DS928" s="9">
        <v>2.9586666479999999</v>
      </c>
      <c r="DT928" s="9">
        <v>1.5543998919999999</v>
      </c>
      <c r="DU928" s="9">
        <v>2.0033334039999997</v>
      </c>
      <c r="DV928" s="9">
        <v>1.5075333439999998</v>
      </c>
      <c r="DW928" s="9">
        <v>2.5863334599999996</v>
      </c>
      <c r="DX928" s="9">
        <v>2.0270000760000002</v>
      </c>
      <c r="DY928" s="9">
        <v>1.7216002000000001</v>
      </c>
      <c r="DZ928" s="9">
        <v>2.54740016</v>
      </c>
      <c r="EA928" s="9">
        <v>3.7001998440000001</v>
      </c>
      <c r="EB928" s="9">
        <v>3.159466756</v>
      </c>
      <c r="EC928" s="9">
        <v>4.2254669480000002</v>
      </c>
      <c r="ED928" s="9">
        <v>1.96013332</v>
      </c>
      <c r="EE928" s="9">
        <v>1.8359332080000001</v>
      </c>
      <c r="EF928" s="9">
        <v>2.4608001160000001</v>
      </c>
      <c r="EG928" s="9">
        <v>2.1694668560000001</v>
      </c>
      <c r="EH928" s="9">
        <v>2.3044667959999998</v>
      </c>
      <c r="EI928" s="9">
        <v>4.514600444</v>
      </c>
      <c r="EJ928" s="9">
        <v>2.4739998760000002</v>
      </c>
      <c r="EK928" s="9">
        <v>2.9842669040000001</v>
      </c>
    </row>
    <row r="929" spans="1:141" x14ac:dyDescent="0.2">
      <c r="A929">
        <v>925</v>
      </c>
      <c r="B929" s="9">
        <v>1.48</v>
      </c>
      <c r="C929" s="9">
        <v>3.8326544415993524</v>
      </c>
      <c r="D929" s="9">
        <v>1.8227500000000001</v>
      </c>
      <c r="E929" s="9">
        <v>2.3935</v>
      </c>
      <c r="F929" s="9">
        <v>1.7562025316455696</v>
      </c>
      <c r="G929" s="9">
        <v>2.8825000000000003</v>
      </c>
      <c r="H929" s="9">
        <v>2.3364000000000003</v>
      </c>
      <c r="I929" s="9">
        <v>2.6550000000000002</v>
      </c>
      <c r="J929" s="9">
        <v>2.3029999999999999</v>
      </c>
      <c r="K929" s="9">
        <v>5.5674999999999999</v>
      </c>
      <c r="L929" s="9">
        <v>2.6917499999999999</v>
      </c>
      <c r="M929" s="9">
        <v>3.6875</v>
      </c>
      <c r="N929" s="9">
        <v>3.0925000000000002</v>
      </c>
      <c r="O929" s="9">
        <v>8.1174999999999997</v>
      </c>
      <c r="P929" s="9">
        <v>3.9692500000000002</v>
      </c>
      <c r="Q929" s="9">
        <v>5.1825000000000001</v>
      </c>
      <c r="R929" s="9">
        <v>2.6499393250000001</v>
      </c>
      <c r="S929" s="9">
        <v>2.4408223749999998</v>
      </c>
      <c r="T929" s="9">
        <v>4.1418337249999997</v>
      </c>
      <c r="U929" s="9">
        <v>2.514511175</v>
      </c>
      <c r="V929" s="9">
        <v>3.53757185</v>
      </c>
      <c r="W929" s="9">
        <v>5.2040381499999997</v>
      </c>
      <c r="X929" s="9">
        <v>5.3927667499999998</v>
      </c>
      <c r="Y929" s="9">
        <v>4.7071613000000001</v>
      </c>
      <c r="Z929" s="9">
        <v>3.5572224000000001</v>
      </c>
      <c r="AA929" s="9">
        <v>3.5588450250000001</v>
      </c>
      <c r="AB929" s="9">
        <v>6.0581893999999998</v>
      </c>
      <c r="AC929" s="9">
        <v>3.007472425</v>
      </c>
      <c r="AD929" s="9">
        <v>4.8372169999999999</v>
      </c>
      <c r="AE929" s="9">
        <v>2.3523222750000001</v>
      </c>
      <c r="AF929" s="9">
        <v>2.99091095</v>
      </c>
      <c r="AG929" s="9">
        <v>2.3677942999999999</v>
      </c>
      <c r="AH929" s="9">
        <v>4.1605718500000002</v>
      </c>
      <c r="AI929" s="9">
        <v>3.1814164000000003</v>
      </c>
      <c r="AJ929" s="9">
        <v>2.5051278750000003</v>
      </c>
      <c r="AK929" s="9">
        <v>4.0702610249999998</v>
      </c>
      <c r="AL929" s="9">
        <v>6.0385051000000001</v>
      </c>
      <c r="AM929" s="9">
        <v>5.1532060249999994</v>
      </c>
      <c r="AN929" s="9">
        <v>7.0887894249999999</v>
      </c>
      <c r="AO929" s="9">
        <v>3.0508499000000002</v>
      </c>
      <c r="AP929" s="9">
        <v>2.8905224499999997</v>
      </c>
      <c r="AQ929" s="9">
        <v>4.1095944499999995</v>
      </c>
      <c r="AR929" s="9">
        <v>3.3446776499999999</v>
      </c>
      <c r="AS929" s="9">
        <v>3.4483997</v>
      </c>
      <c r="AT929" s="9">
        <v>7.5062333499999996</v>
      </c>
      <c r="AU929" s="9">
        <v>3.9072944999999999</v>
      </c>
      <c r="AV929" s="9">
        <v>5.004578575</v>
      </c>
      <c r="AW929" s="9">
        <v>2.3786278000000003</v>
      </c>
      <c r="AX929" s="9">
        <v>2.1932111750000001</v>
      </c>
      <c r="AY929" s="9">
        <v>3.7767501999999999</v>
      </c>
      <c r="AZ929" s="9">
        <v>2.2320276750000003</v>
      </c>
      <c r="BA929" s="9">
        <v>3.1180886249999999</v>
      </c>
      <c r="BB929" s="9">
        <v>4.6774665000000004</v>
      </c>
      <c r="BC929" s="9">
        <v>4.7141221</v>
      </c>
      <c r="BD929" s="9">
        <v>4.1406999749999995</v>
      </c>
      <c r="BE929" s="9">
        <v>3.1105275250000002</v>
      </c>
      <c r="BF929" s="9">
        <v>3.1343057500000002</v>
      </c>
      <c r="BG929" s="9">
        <v>5.3062056499999999</v>
      </c>
      <c r="BH929" s="9">
        <v>2.662672675</v>
      </c>
      <c r="BI929" s="9">
        <v>4.2530667500000003</v>
      </c>
      <c r="BJ929" s="9">
        <v>2.1187722999999998</v>
      </c>
      <c r="BK929" s="9">
        <v>2.6753166749999999</v>
      </c>
      <c r="BL929" s="9">
        <v>2.103072525</v>
      </c>
      <c r="BM929" s="9">
        <v>3.6752501000000004</v>
      </c>
      <c r="BN929" s="9">
        <v>2.82652795</v>
      </c>
      <c r="BO929" s="9">
        <v>2.2861943999999998</v>
      </c>
      <c r="BP929" s="9">
        <v>3.6183718749999998</v>
      </c>
      <c r="BQ929" s="9">
        <v>5.3115768499999998</v>
      </c>
      <c r="BR929" s="9">
        <v>4.5325223249999995</v>
      </c>
      <c r="BS929" s="9">
        <v>6.1852508500000001</v>
      </c>
      <c r="BT929" s="9">
        <v>2.7131947250000001</v>
      </c>
      <c r="BU929" s="9">
        <v>2.5644612499999999</v>
      </c>
      <c r="BV929" s="9">
        <v>3.5705774749999999</v>
      </c>
      <c r="BW929" s="9">
        <v>2.9691113749999998</v>
      </c>
      <c r="BX929" s="9">
        <v>3.1143389749999999</v>
      </c>
      <c r="BY929" s="9">
        <v>6.5627117500000001</v>
      </c>
      <c r="BZ929" s="9">
        <v>3.4773554249999998</v>
      </c>
      <c r="CA929" s="9">
        <v>4.351844775</v>
      </c>
      <c r="CB929" s="9">
        <v>2.0978390249999999</v>
      </c>
      <c r="CC929" s="9">
        <v>1.937966675</v>
      </c>
      <c r="CD929" s="9">
        <v>3.31272755</v>
      </c>
      <c r="CE929" s="9">
        <v>1.9675779749999998</v>
      </c>
      <c r="CF929" s="9">
        <v>2.7021447749999998</v>
      </c>
      <c r="CG929" s="9">
        <v>4.0860557750000002</v>
      </c>
      <c r="CH929" s="9">
        <v>4.114444175</v>
      </c>
      <c r="CI929" s="9">
        <v>3.5994722750000001</v>
      </c>
      <c r="CJ929" s="9">
        <v>2.7422169250000001</v>
      </c>
      <c r="CK929" s="9">
        <v>2.738389175</v>
      </c>
      <c r="CL929" s="9">
        <v>4.6181385500000003</v>
      </c>
      <c r="CM929" s="9">
        <v>2.3260887000000001</v>
      </c>
      <c r="CN929" s="9">
        <v>3.6910170500000001</v>
      </c>
      <c r="CO929" s="9">
        <v>1.8836225</v>
      </c>
      <c r="CP929" s="9">
        <v>2.3962496249999998</v>
      </c>
      <c r="CQ929" s="9">
        <v>1.8477055250000001</v>
      </c>
      <c r="CR929" s="9">
        <v>3.2065778250000001</v>
      </c>
      <c r="CS929" s="9">
        <v>2.4886834250000001</v>
      </c>
      <c r="CT929" s="9">
        <v>2.0537832499999999</v>
      </c>
      <c r="CU929" s="9">
        <v>3.1584833249999997</v>
      </c>
      <c r="CV929" s="9">
        <v>4.6130553499999998</v>
      </c>
      <c r="CW929" s="9">
        <v>3.9359608999999995</v>
      </c>
      <c r="CX929" s="9">
        <v>5.3274339499999996</v>
      </c>
      <c r="CY929" s="9">
        <v>2.39461645</v>
      </c>
      <c r="CZ929" s="9">
        <v>2.2540330750000002</v>
      </c>
      <c r="DA929" s="9">
        <v>3.084644425</v>
      </c>
      <c r="DB929" s="9">
        <v>2.6322559500000002</v>
      </c>
      <c r="DC929" s="9">
        <v>2.7761559250000003</v>
      </c>
      <c r="DD929" s="9">
        <v>5.6730058000000003</v>
      </c>
      <c r="DE929" s="9">
        <v>3.04913905</v>
      </c>
      <c r="DF929" s="9">
        <v>3.7476391499999999</v>
      </c>
      <c r="DG929" s="9">
        <v>1.7141391749999999</v>
      </c>
      <c r="DH929" s="9">
        <v>1.589166675</v>
      </c>
      <c r="DI929" s="9">
        <v>2.6954777249999999</v>
      </c>
      <c r="DJ929" s="9">
        <v>1.6118501000000001</v>
      </c>
      <c r="DK929" s="9">
        <v>2.1579332249999998</v>
      </c>
      <c r="DL929" s="9">
        <v>3.3034779749999998</v>
      </c>
      <c r="DM929" s="9">
        <v>3.32411645</v>
      </c>
      <c r="DN929" s="9">
        <v>2.89652785</v>
      </c>
      <c r="DO929" s="9">
        <v>2.2500056749999997</v>
      </c>
      <c r="DP929" s="9">
        <v>2.2113441749999998</v>
      </c>
      <c r="DQ929" s="9">
        <v>3.7177278500000002</v>
      </c>
      <c r="DR929" s="9">
        <v>1.8816720500000002</v>
      </c>
      <c r="DS929" s="9">
        <v>2.9660444250000002</v>
      </c>
      <c r="DT929" s="9">
        <v>1.5583332249999999</v>
      </c>
      <c r="DU929" s="9">
        <v>2.0084556249999999</v>
      </c>
      <c r="DV929" s="9">
        <v>1.5113388999999999</v>
      </c>
      <c r="DW929" s="9">
        <v>2.5927723499999997</v>
      </c>
      <c r="DX929" s="9">
        <v>2.0320500749999999</v>
      </c>
      <c r="DY929" s="9">
        <v>1.7260002000000001</v>
      </c>
      <c r="DZ929" s="9">
        <v>2.5532168249999998</v>
      </c>
      <c r="EA929" s="9">
        <v>3.708683175</v>
      </c>
      <c r="EB929" s="9">
        <v>3.1665112</v>
      </c>
      <c r="EC929" s="9">
        <v>4.2351447249999996</v>
      </c>
      <c r="ED929" s="9">
        <v>1.964788875</v>
      </c>
      <c r="EE929" s="9">
        <v>1.8405721000000002</v>
      </c>
      <c r="EF929" s="9">
        <v>2.46693345</v>
      </c>
      <c r="EG929" s="9">
        <v>2.1742113000000001</v>
      </c>
      <c r="EH929" s="9">
        <v>2.3101945750000001</v>
      </c>
      <c r="EI929" s="9">
        <v>4.5256837750000001</v>
      </c>
      <c r="EJ929" s="9">
        <v>2.4792998750000002</v>
      </c>
      <c r="EK929" s="9">
        <v>2.9917113500000001</v>
      </c>
    </row>
    <row r="930" spans="1:141" x14ac:dyDescent="0.2">
      <c r="A930">
        <v>926</v>
      </c>
      <c r="B930" s="9">
        <v>1.4832799999999999</v>
      </c>
      <c r="C930" s="9">
        <v>3.8380679379335834</v>
      </c>
      <c r="D930" s="9">
        <v>1.8267800000000001</v>
      </c>
      <c r="E930" s="9">
        <v>2.3988</v>
      </c>
      <c r="F930" s="9">
        <v>1.76</v>
      </c>
      <c r="G930" s="9">
        <v>2.8890000000000002</v>
      </c>
      <c r="H930" s="9">
        <v>2.3418559999999999</v>
      </c>
      <c r="I930" s="9">
        <v>2.6612</v>
      </c>
      <c r="J930" s="9">
        <v>2.30952</v>
      </c>
      <c r="K930" s="9">
        <v>5.5762</v>
      </c>
      <c r="L930" s="9">
        <v>2.6985000000000001</v>
      </c>
      <c r="M930" s="9">
        <v>3.6962000000000002</v>
      </c>
      <c r="N930" s="9">
        <v>3.1006</v>
      </c>
      <c r="O930" s="9">
        <v>8.1302000000000003</v>
      </c>
      <c r="P930" s="9">
        <v>3.9788600000000001</v>
      </c>
      <c r="Q930" s="9">
        <v>5.1945999999999994</v>
      </c>
      <c r="R930" s="9">
        <v>2.6563448779999996</v>
      </c>
      <c r="S930" s="9">
        <v>2.4467112659999999</v>
      </c>
      <c r="T930" s="9">
        <v>4.1520670580000001</v>
      </c>
      <c r="U930" s="9">
        <v>2.5207556179999999</v>
      </c>
      <c r="V930" s="9">
        <v>3.5456107399999999</v>
      </c>
      <c r="W930" s="9">
        <v>5.2145437120000002</v>
      </c>
      <c r="X930" s="9">
        <v>5.4059334159999999</v>
      </c>
      <c r="Y930" s="9">
        <v>4.7174557520000002</v>
      </c>
      <c r="Z930" s="9">
        <v>3.5659112880000001</v>
      </c>
      <c r="AA930" s="9">
        <v>3.5670228019999999</v>
      </c>
      <c r="AB930" s="9">
        <v>6.0730449560000004</v>
      </c>
      <c r="AC930" s="9">
        <v>3.0146113139999997</v>
      </c>
      <c r="AD930" s="9">
        <v>4.8494336679999996</v>
      </c>
      <c r="AE930" s="9">
        <v>2.3581111620000001</v>
      </c>
      <c r="AF930" s="9">
        <v>2.998355396</v>
      </c>
      <c r="AG930" s="9">
        <v>2.3735220799999999</v>
      </c>
      <c r="AH930" s="9">
        <v>4.170810736</v>
      </c>
      <c r="AI930" s="9">
        <v>3.1890330680000001</v>
      </c>
      <c r="AJ930" s="9">
        <v>2.511388986</v>
      </c>
      <c r="AK930" s="9">
        <v>4.0792554699999997</v>
      </c>
      <c r="AL930" s="9">
        <v>6.05227732</v>
      </c>
      <c r="AM930" s="9">
        <v>5.1644782500000002</v>
      </c>
      <c r="AN930" s="9">
        <v>7.1038449859999995</v>
      </c>
      <c r="AO930" s="9">
        <v>3.0578999000000002</v>
      </c>
      <c r="AP930" s="9">
        <v>2.8977113399999999</v>
      </c>
      <c r="AQ930" s="9">
        <v>4.1195222239999998</v>
      </c>
      <c r="AR930" s="9">
        <v>3.35188876</v>
      </c>
      <c r="AS930" s="9">
        <v>3.4567996999999999</v>
      </c>
      <c r="AT930" s="9">
        <v>7.5232666840000002</v>
      </c>
      <c r="AU930" s="9">
        <v>3.9153222799999998</v>
      </c>
      <c r="AV930" s="9">
        <v>5.0168896900000002</v>
      </c>
      <c r="AW930" s="9">
        <v>2.384388908</v>
      </c>
      <c r="AX930" s="9">
        <v>2.1985556179999999</v>
      </c>
      <c r="AY930" s="9">
        <v>3.7861001999999999</v>
      </c>
      <c r="AZ930" s="9">
        <v>2.2375887859999999</v>
      </c>
      <c r="BA930" s="9">
        <v>3.1252441819999999</v>
      </c>
      <c r="BB930" s="9">
        <v>4.6869331719999998</v>
      </c>
      <c r="BC930" s="9">
        <v>4.7257109880000003</v>
      </c>
      <c r="BD930" s="9">
        <v>4.1497999779999999</v>
      </c>
      <c r="BE930" s="9">
        <v>3.1181886379999999</v>
      </c>
      <c r="BF930" s="9">
        <v>3.1414779720000001</v>
      </c>
      <c r="BG930" s="9">
        <v>5.3192778679999995</v>
      </c>
      <c r="BH930" s="9">
        <v>2.6690115620000001</v>
      </c>
      <c r="BI930" s="9">
        <v>4.263733416</v>
      </c>
      <c r="BJ930" s="9">
        <v>2.1240111879999999</v>
      </c>
      <c r="BK930" s="9">
        <v>2.682033342</v>
      </c>
      <c r="BL930" s="9">
        <v>2.1082114139999999</v>
      </c>
      <c r="BM930" s="9">
        <v>3.6843001000000002</v>
      </c>
      <c r="BN930" s="9">
        <v>2.83338906</v>
      </c>
      <c r="BO930" s="9">
        <v>2.2919221799999998</v>
      </c>
      <c r="BP930" s="9">
        <v>3.6264107659999998</v>
      </c>
      <c r="BQ930" s="9">
        <v>5.32368796</v>
      </c>
      <c r="BR930" s="9">
        <v>4.5425112099999998</v>
      </c>
      <c r="BS930" s="9">
        <v>6.1987008479999997</v>
      </c>
      <c r="BT930" s="9">
        <v>2.7195225020000002</v>
      </c>
      <c r="BU930" s="9">
        <v>2.5708556960000002</v>
      </c>
      <c r="BV930" s="9">
        <v>3.5792885859999997</v>
      </c>
      <c r="BW930" s="9">
        <v>2.9755558179999997</v>
      </c>
      <c r="BX930" s="9">
        <v>3.1219445299999999</v>
      </c>
      <c r="BY930" s="9">
        <v>6.5779561960000006</v>
      </c>
      <c r="BZ930" s="9">
        <v>3.484577646</v>
      </c>
      <c r="CA930" s="9">
        <v>4.3626225539999997</v>
      </c>
      <c r="CB930" s="9">
        <v>2.1029445820000001</v>
      </c>
      <c r="CC930" s="9">
        <v>1.9427333419999999</v>
      </c>
      <c r="CD930" s="9">
        <v>3.3209886640000001</v>
      </c>
      <c r="CE930" s="9">
        <v>1.9724890859999999</v>
      </c>
      <c r="CF930" s="9">
        <v>2.7084225539999998</v>
      </c>
      <c r="CG930" s="9">
        <v>4.0943779940000002</v>
      </c>
      <c r="CH930" s="9">
        <v>4.1246219540000002</v>
      </c>
      <c r="CI930" s="9">
        <v>3.6074111659999999</v>
      </c>
      <c r="CJ930" s="9">
        <v>2.7490335940000001</v>
      </c>
      <c r="CK930" s="9">
        <v>2.7446447300000001</v>
      </c>
      <c r="CL930" s="9">
        <v>4.6295441039999998</v>
      </c>
      <c r="CM930" s="9">
        <v>2.3316442560000001</v>
      </c>
      <c r="CN930" s="9">
        <v>3.7002337160000001</v>
      </c>
      <c r="CO930" s="9">
        <v>1.888311388</v>
      </c>
      <c r="CP930" s="9">
        <v>2.402299626</v>
      </c>
      <c r="CQ930" s="9">
        <v>1.8522777460000002</v>
      </c>
      <c r="CR930" s="9">
        <v>3.2144889380000001</v>
      </c>
      <c r="CS930" s="9">
        <v>2.4947667579999999</v>
      </c>
      <c r="CT930" s="9">
        <v>2.0589665840000002</v>
      </c>
      <c r="CU930" s="9">
        <v>3.1655666579999999</v>
      </c>
      <c r="CV930" s="9">
        <v>4.623577568</v>
      </c>
      <c r="CW930" s="9">
        <v>3.9446553439999996</v>
      </c>
      <c r="CX930" s="9">
        <v>5.3392672880000003</v>
      </c>
      <c r="CY930" s="9">
        <v>2.4002331200000002</v>
      </c>
      <c r="CZ930" s="9">
        <v>2.2596664099999999</v>
      </c>
      <c r="DA930" s="9">
        <v>3.0922222019999999</v>
      </c>
      <c r="DB930" s="9">
        <v>2.637978172</v>
      </c>
      <c r="DC930" s="9">
        <v>2.782978146</v>
      </c>
      <c r="DD930" s="9">
        <v>5.6864780240000004</v>
      </c>
      <c r="DE930" s="9">
        <v>3.0555446040000001</v>
      </c>
      <c r="DF930" s="9">
        <v>3.7569447039999999</v>
      </c>
      <c r="DG930" s="9">
        <v>1.7183447299999999</v>
      </c>
      <c r="DH930" s="9">
        <v>1.593133342</v>
      </c>
      <c r="DI930" s="9">
        <v>2.7022888379999999</v>
      </c>
      <c r="DJ930" s="9">
        <v>1.6159001</v>
      </c>
      <c r="DK930" s="9">
        <v>2.1630665580000001</v>
      </c>
      <c r="DL930" s="9">
        <v>3.310289086</v>
      </c>
      <c r="DM930" s="9">
        <v>3.3324331200000001</v>
      </c>
      <c r="DN930" s="9">
        <v>2.9029889600000001</v>
      </c>
      <c r="DO930" s="9">
        <v>2.2556778980000001</v>
      </c>
      <c r="DP930" s="9">
        <v>2.2164219539999999</v>
      </c>
      <c r="DQ930" s="9">
        <v>3.7269889599999999</v>
      </c>
      <c r="DR930" s="9">
        <v>1.88621094</v>
      </c>
      <c r="DS930" s="9">
        <v>2.9734222020000001</v>
      </c>
      <c r="DT930" s="9">
        <v>1.5622665579999999</v>
      </c>
      <c r="DU930" s="9">
        <v>2.013577846</v>
      </c>
      <c r="DV930" s="9">
        <v>1.515144456</v>
      </c>
      <c r="DW930" s="9">
        <v>2.5992112399999998</v>
      </c>
      <c r="DX930" s="9">
        <v>2.037100074</v>
      </c>
      <c r="DY930" s="9">
        <v>1.7304002000000001</v>
      </c>
      <c r="DZ930" s="9">
        <v>2.55903349</v>
      </c>
      <c r="EA930" s="9">
        <v>3.7171665060000003</v>
      </c>
      <c r="EB930" s="9">
        <v>3.1735556439999999</v>
      </c>
      <c r="EC930" s="9">
        <v>4.2448225019999999</v>
      </c>
      <c r="ED930" s="9">
        <v>1.96944443</v>
      </c>
      <c r="EE930" s="9">
        <v>1.8452109919999999</v>
      </c>
      <c r="EF930" s="9">
        <v>2.4730667839999998</v>
      </c>
      <c r="EG930" s="9">
        <v>2.178955744</v>
      </c>
      <c r="EH930" s="9">
        <v>2.315922354</v>
      </c>
      <c r="EI930" s="9">
        <v>4.5367671060000001</v>
      </c>
      <c r="EJ930" s="9">
        <v>2.4845998740000002</v>
      </c>
      <c r="EK930" s="9">
        <v>2.9991557960000002</v>
      </c>
    </row>
    <row r="931" spans="1:141" x14ac:dyDescent="0.2">
      <c r="A931">
        <v>927</v>
      </c>
      <c r="B931" s="9">
        <v>1.4865599999999999</v>
      </c>
      <c r="C931" s="9">
        <v>3.8434814342678143</v>
      </c>
      <c r="D931" s="9">
        <v>1.83081</v>
      </c>
      <c r="E931" s="9">
        <v>2.4041000000000001</v>
      </c>
      <c r="F931" s="9">
        <v>1.7656438356164383</v>
      </c>
      <c r="G931" s="9">
        <v>2.8955000000000002</v>
      </c>
      <c r="H931" s="9">
        <v>2.3473120000000001</v>
      </c>
      <c r="I931" s="9">
        <v>2.6674000000000002</v>
      </c>
      <c r="J931" s="9">
        <v>2.3160400000000001</v>
      </c>
      <c r="K931" s="9">
        <v>5.5848999999999993</v>
      </c>
      <c r="L931" s="9">
        <v>2.7052499999999999</v>
      </c>
      <c r="M931" s="9">
        <v>3.7049000000000003</v>
      </c>
      <c r="N931" s="9">
        <v>3.1087000000000002</v>
      </c>
      <c r="O931" s="9">
        <v>8.1428999999999991</v>
      </c>
      <c r="P931" s="9">
        <v>3.98847</v>
      </c>
      <c r="Q931" s="9">
        <v>5.2066999999999997</v>
      </c>
      <c r="R931" s="9">
        <v>2.6627504309999996</v>
      </c>
      <c r="S931" s="9">
        <v>2.452600157</v>
      </c>
      <c r="T931" s="9">
        <v>4.1623003909999996</v>
      </c>
      <c r="U931" s="9">
        <v>2.5270000609999999</v>
      </c>
      <c r="V931" s="9">
        <v>3.5536496300000002</v>
      </c>
      <c r="W931" s="9">
        <v>5.2250492739999999</v>
      </c>
      <c r="X931" s="9">
        <v>5.4191000819999999</v>
      </c>
      <c r="Y931" s="9">
        <v>4.7277502039999995</v>
      </c>
      <c r="Z931" s="9">
        <v>3.5746001760000001</v>
      </c>
      <c r="AA931" s="9">
        <v>3.5752005789999997</v>
      </c>
      <c r="AB931" s="9">
        <v>6.087900512</v>
      </c>
      <c r="AC931" s="9">
        <v>3.0217502029999999</v>
      </c>
      <c r="AD931" s="9">
        <v>4.8616503359999994</v>
      </c>
      <c r="AE931" s="9">
        <v>2.3639000490000002</v>
      </c>
      <c r="AF931" s="9">
        <v>3.0057998420000001</v>
      </c>
      <c r="AG931" s="9">
        <v>2.3792498599999998</v>
      </c>
      <c r="AH931" s="9">
        <v>4.1810496219999997</v>
      </c>
      <c r="AI931" s="9">
        <v>3.1966497360000004</v>
      </c>
      <c r="AJ931" s="9">
        <v>2.5176500970000002</v>
      </c>
      <c r="AK931" s="9">
        <v>4.0882499149999996</v>
      </c>
      <c r="AL931" s="9">
        <v>6.0660495399999999</v>
      </c>
      <c r="AM931" s="9">
        <v>5.1757504750000001</v>
      </c>
      <c r="AN931" s="9">
        <v>7.118900547</v>
      </c>
      <c r="AO931" s="9">
        <v>3.0649499000000002</v>
      </c>
      <c r="AP931" s="9">
        <v>2.90490023</v>
      </c>
      <c r="AQ931" s="9">
        <v>4.1294499980000001</v>
      </c>
      <c r="AR931" s="9">
        <v>3.3590998699999997</v>
      </c>
      <c r="AS931" s="9">
        <v>3.4651996999999999</v>
      </c>
      <c r="AT931" s="9">
        <v>7.5403000179999999</v>
      </c>
      <c r="AU931" s="9">
        <v>3.9233500599999998</v>
      </c>
      <c r="AV931" s="9">
        <v>5.0292008049999994</v>
      </c>
      <c r="AW931" s="9">
        <v>2.3901500160000002</v>
      </c>
      <c r="AX931" s="9">
        <v>2.2039000610000001</v>
      </c>
      <c r="AY931" s="9">
        <v>3.7954501999999999</v>
      </c>
      <c r="AZ931" s="9">
        <v>2.2431498969999999</v>
      </c>
      <c r="BA931" s="9">
        <v>3.1323997390000002</v>
      </c>
      <c r="BB931" s="9">
        <v>4.6963998440000001</v>
      </c>
      <c r="BC931" s="9">
        <v>4.7372998759999998</v>
      </c>
      <c r="BD931" s="9">
        <v>4.1588999810000002</v>
      </c>
      <c r="BE931" s="9">
        <v>3.1258497510000001</v>
      </c>
      <c r="BF931" s="9">
        <v>3.148650194</v>
      </c>
      <c r="BG931" s="9">
        <v>5.3323500859999999</v>
      </c>
      <c r="BH931" s="9">
        <v>2.6753504490000002</v>
      </c>
      <c r="BI931" s="9">
        <v>4.2744000819999997</v>
      </c>
      <c r="BJ931" s="9">
        <v>2.1292500759999999</v>
      </c>
      <c r="BK931" s="9">
        <v>2.6887500090000001</v>
      </c>
      <c r="BL931" s="9">
        <v>2.1133503030000003</v>
      </c>
      <c r="BM931" s="9">
        <v>3.6933501</v>
      </c>
      <c r="BN931" s="9">
        <v>2.84025017</v>
      </c>
      <c r="BO931" s="9">
        <v>2.2976499599999998</v>
      </c>
      <c r="BP931" s="9">
        <v>3.6344496569999998</v>
      </c>
      <c r="BQ931" s="9">
        <v>5.3357990700000002</v>
      </c>
      <c r="BR931" s="9">
        <v>4.5525000950000001</v>
      </c>
      <c r="BS931" s="9">
        <v>6.2121508460000001</v>
      </c>
      <c r="BT931" s="9">
        <v>2.7258502789999999</v>
      </c>
      <c r="BU931" s="9">
        <v>2.577250142</v>
      </c>
      <c r="BV931" s="9">
        <v>3.5879996969999999</v>
      </c>
      <c r="BW931" s="9">
        <v>2.982000261</v>
      </c>
      <c r="BX931" s="9">
        <v>3.129550085</v>
      </c>
      <c r="BY931" s="9">
        <v>6.5932006420000002</v>
      </c>
      <c r="BZ931" s="9">
        <v>3.4917998669999997</v>
      </c>
      <c r="CA931" s="9">
        <v>4.3734003330000002</v>
      </c>
      <c r="CB931" s="9">
        <v>2.1080501389999999</v>
      </c>
      <c r="CC931" s="9">
        <v>1.9475000089999999</v>
      </c>
      <c r="CD931" s="9">
        <v>3.3292497779999999</v>
      </c>
      <c r="CE931" s="9">
        <v>1.9774001969999999</v>
      </c>
      <c r="CF931" s="9">
        <v>2.7147003330000001</v>
      </c>
      <c r="CG931" s="9">
        <v>4.1027002130000003</v>
      </c>
      <c r="CH931" s="9">
        <v>4.1347997330000004</v>
      </c>
      <c r="CI931" s="9">
        <v>3.6153500569999997</v>
      </c>
      <c r="CJ931" s="9">
        <v>2.7558502630000001</v>
      </c>
      <c r="CK931" s="9">
        <v>2.7509002849999997</v>
      </c>
      <c r="CL931" s="9">
        <v>4.6409496580000003</v>
      </c>
      <c r="CM931" s="9">
        <v>2.3371998120000002</v>
      </c>
      <c r="CN931" s="9">
        <v>3.709450382</v>
      </c>
      <c r="CO931" s="9">
        <v>1.893000276</v>
      </c>
      <c r="CP931" s="9">
        <v>2.4083496269999998</v>
      </c>
      <c r="CQ931" s="9">
        <v>1.856849967</v>
      </c>
      <c r="CR931" s="9">
        <v>3.2224000510000002</v>
      </c>
      <c r="CS931" s="9">
        <v>2.5008500910000002</v>
      </c>
      <c r="CT931" s="9">
        <v>2.064149918</v>
      </c>
      <c r="CU931" s="9">
        <v>3.1726499909999997</v>
      </c>
      <c r="CV931" s="9">
        <v>4.6340997860000002</v>
      </c>
      <c r="CW931" s="9">
        <v>3.9533497879999997</v>
      </c>
      <c r="CX931" s="9">
        <v>5.351100626</v>
      </c>
      <c r="CY931" s="9">
        <v>2.40584979</v>
      </c>
      <c r="CZ931" s="9">
        <v>2.2652997450000001</v>
      </c>
      <c r="DA931" s="9">
        <v>3.0997999790000001</v>
      </c>
      <c r="DB931" s="9">
        <v>2.6437003940000001</v>
      </c>
      <c r="DC931" s="9">
        <v>2.7898003670000002</v>
      </c>
      <c r="DD931" s="9">
        <v>5.6999502480000004</v>
      </c>
      <c r="DE931" s="9">
        <v>3.0619501580000001</v>
      </c>
      <c r="DF931" s="9">
        <v>3.7662502579999999</v>
      </c>
      <c r="DG931" s="9">
        <v>1.7225502849999998</v>
      </c>
      <c r="DH931" s="9">
        <v>1.597100009</v>
      </c>
      <c r="DI931" s="9">
        <v>2.7090999510000002</v>
      </c>
      <c r="DJ931" s="9">
        <v>1.6199501000000001</v>
      </c>
      <c r="DK931" s="9">
        <v>2.168199891</v>
      </c>
      <c r="DL931" s="9">
        <v>3.3171001970000003</v>
      </c>
      <c r="DM931" s="9">
        <v>3.3407497900000003</v>
      </c>
      <c r="DN931" s="9">
        <v>2.9094500700000001</v>
      </c>
      <c r="DO931" s="9">
        <v>2.261350121</v>
      </c>
      <c r="DP931" s="9">
        <v>2.2214997329999999</v>
      </c>
      <c r="DQ931" s="9">
        <v>3.7362500700000001</v>
      </c>
      <c r="DR931" s="9">
        <v>1.8907498300000001</v>
      </c>
      <c r="DS931" s="9">
        <v>2.9807999789999999</v>
      </c>
      <c r="DT931" s="9">
        <v>1.5661998909999999</v>
      </c>
      <c r="DU931" s="9">
        <v>2.0187000669999997</v>
      </c>
      <c r="DV931" s="9">
        <v>1.5189500119999999</v>
      </c>
      <c r="DW931" s="9">
        <v>2.6056501299999999</v>
      </c>
      <c r="DX931" s="9">
        <v>2.0421500730000002</v>
      </c>
      <c r="DY931" s="9">
        <v>1.7348002</v>
      </c>
      <c r="DZ931" s="9">
        <v>2.5648501550000002</v>
      </c>
      <c r="EA931" s="9">
        <v>3.7256498370000002</v>
      </c>
      <c r="EB931" s="9">
        <v>3.1806000879999998</v>
      </c>
      <c r="EC931" s="9">
        <v>4.2545002790000002</v>
      </c>
      <c r="ED931" s="9">
        <v>1.9740999850000001</v>
      </c>
      <c r="EE931" s="9">
        <v>1.8498498839999999</v>
      </c>
      <c r="EF931" s="9">
        <v>2.4792001180000001</v>
      </c>
      <c r="EG931" s="9">
        <v>2.183700188</v>
      </c>
      <c r="EH931" s="9">
        <v>2.3216501329999999</v>
      </c>
      <c r="EI931" s="9">
        <v>4.5478504370000001</v>
      </c>
      <c r="EJ931" s="9">
        <v>2.4898998730000002</v>
      </c>
      <c r="EK931" s="9">
        <v>3.0066002420000002</v>
      </c>
    </row>
    <row r="932" spans="1:141" x14ac:dyDescent="0.2">
      <c r="A932">
        <v>928</v>
      </c>
      <c r="B932" s="9">
        <v>1.4898399999999998</v>
      </c>
      <c r="C932" s="9">
        <v>3.8488949306020452</v>
      </c>
      <c r="D932" s="9">
        <v>1.83484</v>
      </c>
      <c r="E932" s="9">
        <v>2.4094000000000002</v>
      </c>
      <c r="F932" s="9">
        <v>1.7712876712328767</v>
      </c>
      <c r="G932" s="9">
        <v>2.9020000000000001</v>
      </c>
      <c r="H932" s="9">
        <v>2.3527680000000002</v>
      </c>
      <c r="I932" s="9">
        <v>2.6736</v>
      </c>
      <c r="J932" s="9">
        <v>2.3225600000000002</v>
      </c>
      <c r="K932" s="9">
        <v>5.5935999999999995</v>
      </c>
      <c r="L932" s="9">
        <v>2.7120000000000002</v>
      </c>
      <c r="M932" s="9">
        <v>3.7136</v>
      </c>
      <c r="N932" s="9">
        <v>3.1168</v>
      </c>
      <c r="O932" s="9">
        <v>8.1555999999999997</v>
      </c>
      <c r="P932" s="9">
        <v>3.9980800000000003</v>
      </c>
      <c r="Q932" s="9">
        <v>5.2187999999999999</v>
      </c>
      <c r="R932" s="9">
        <v>2.6691559839999996</v>
      </c>
      <c r="S932" s="9">
        <v>2.4584890480000001</v>
      </c>
      <c r="T932" s="9">
        <v>4.172533724</v>
      </c>
      <c r="U932" s="9">
        <v>2.5332445039999998</v>
      </c>
      <c r="V932" s="9">
        <v>3.5616885200000001</v>
      </c>
      <c r="W932" s="9">
        <v>5.2355548359999995</v>
      </c>
      <c r="X932" s="9">
        <v>5.432266748</v>
      </c>
      <c r="Y932" s="9">
        <v>4.7380446559999996</v>
      </c>
      <c r="Z932" s="9">
        <v>3.5832890640000001</v>
      </c>
      <c r="AA932" s="9">
        <v>3.5833783559999999</v>
      </c>
      <c r="AB932" s="9">
        <v>6.1027560680000006</v>
      </c>
      <c r="AC932" s="9">
        <v>3.028889092</v>
      </c>
      <c r="AD932" s="9">
        <v>4.8738670040000001</v>
      </c>
      <c r="AE932" s="9">
        <v>2.3696889360000002</v>
      </c>
      <c r="AF932" s="9">
        <v>3.0132442880000001</v>
      </c>
      <c r="AG932" s="9">
        <v>2.3849776400000002</v>
      </c>
      <c r="AH932" s="9">
        <v>4.1912885079999995</v>
      </c>
      <c r="AI932" s="9">
        <v>3.2042664040000002</v>
      </c>
      <c r="AJ932" s="9">
        <v>2.5239112079999999</v>
      </c>
      <c r="AK932" s="9">
        <v>4.0972443599999995</v>
      </c>
      <c r="AL932" s="9">
        <v>6.0798217599999997</v>
      </c>
      <c r="AM932" s="9">
        <v>5.1870227</v>
      </c>
      <c r="AN932" s="9">
        <v>7.1339561079999996</v>
      </c>
      <c r="AO932" s="9">
        <v>3.0719999000000002</v>
      </c>
      <c r="AP932" s="9">
        <v>2.9120891200000001</v>
      </c>
      <c r="AQ932" s="9">
        <v>4.1393777719999996</v>
      </c>
      <c r="AR932" s="9">
        <v>3.3663109799999997</v>
      </c>
      <c r="AS932" s="9">
        <v>3.4735997000000003</v>
      </c>
      <c r="AT932" s="9">
        <v>7.5573333519999997</v>
      </c>
      <c r="AU932" s="9">
        <v>3.9313778399999997</v>
      </c>
      <c r="AV932" s="9">
        <v>5.0415119199999996</v>
      </c>
      <c r="AW932" s="9">
        <v>2.3959111240000004</v>
      </c>
      <c r="AX932" s="9">
        <v>2.2092445039999999</v>
      </c>
      <c r="AY932" s="9">
        <v>3.8048001999999999</v>
      </c>
      <c r="AZ932" s="9">
        <v>2.2487110079999999</v>
      </c>
      <c r="BA932" s="9">
        <v>3.1395552960000002</v>
      </c>
      <c r="BB932" s="9">
        <v>4.7058665160000004</v>
      </c>
      <c r="BC932" s="9">
        <v>4.7488887640000002</v>
      </c>
      <c r="BD932" s="9">
        <v>4.1679999839999997</v>
      </c>
      <c r="BE932" s="9">
        <v>3.1335108640000002</v>
      </c>
      <c r="BF932" s="9">
        <v>3.1558224159999999</v>
      </c>
      <c r="BG932" s="9">
        <v>5.3454223039999995</v>
      </c>
      <c r="BH932" s="9">
        <v>2.6816893360000003</v>
      </c>
      <c r="BI932" s="9">
        <v>4.2850667480000002</v>
      </c>
      <c r="BJ932" s="9">
        <v>2.134488964</v>
      </c>
      <c r="BK932" s="9">
        <v>2.6954666760000001</v>
      </c>
      <c r="BL932" s="9">
        <v>2.1184891920000002</v>
      </c>
      <c r="BM932" s="9">
        <v>3.7024001000000002</v>
      </c>
      <c r="BN932" s="9">
        <v>2.84711128</v>
      </c>
      <c r="BO932" s="9">
        <v>2.3033777400000002</v>
      </c>
      <c r="BP932" s="9">
        <v>3.6424885479999998</v>
      </c>
      <c r="BQ932" s="9">
        <v>5.3479101800000004</v>
      </c>
      <c r="BR932" s="9">
        <v>4.5624889799999995</v>
      </c>
      <c r="BS932" s="9">
        <v>6.2256008439999997</v>
      </c>
      <c r="BT932" s="9">
        <v>2.732178056</v>
      </c>
      <c r="BU932" s="9">
        <v>2.5836445880000003</v>
      </c>
      <c r="BV932" s="9">
        <v>3.5967108079999996</v>
      </c>
      <c r="BW932" s="9">
        <v>2.988444704</v>
      </c>
      <c r="BX932" s="9">
        <v>3.13715564</v>
      </c>
      <c r="BY932" s="9">
        <v>6.6084450879999999</v>
      </c>
      <c r="BZ932" s="9">
        <v>3.4990220879999998</v>
      </c>
      <c r="CA932" s="9">
        <v>4.3841781119999998</v>
      </c>
      <c r="CB932" s="9">
        <v>2.1131556959999998</v>
      </c>
      <c r="CC932" s="9">
        <v>1.952266676</v>
      </c>
      <c r="CD932" s="9">
        <v>3.3375108920000001</v>
      </c>
      <c r="CE932" s="9">
        <v>1.9823113079999999</v>
      </c>
      <c r="CF932" s="9">
        <v>2.7209781120000001</v>
      </c>
      <c r="CG932" s="9">
        <v>4.1110224319999995</v>
      </c>
      <c r="CH932" s="9">
        <v>4.1449775119999996</v>
      </c>
      <c r="CI932" s="9">
        <v>3.6232889479999999</v>
      </c>
      <c r="CJ932" s="9">
        <v>2.7626669320000001</v>
      </c>
      <c r="CK932" s="9">
        <v>2.7571558399999998</v>
      </c>
      <c r="CL932" s="9">
        <v>4.6523552119999998</v>
      </c>
      <c r="CM932" s="9">
        <v>2.3427553680000002</v>
      </c>
      <c r="CN932" s="9">
        <v>3.7186670479999999</v>
      </c>
      <c r="CO932" s="9">
        <v>1.897689164</v>
      </c>
      <c r="CP932" s="9">
        <v>2.414399628</v>
      </c>
      <c r="CQ932" s="9">
        <v>1.8614221880000001</v>
      </c>
      <c r="CR932" s="9">
        <v>3.2303111640000002</v>
      </c>
      <c r="CS932" s="9">
        <v>2.5069334240000001</v>
      </c>
      <c r="CT932" s="9">
        <v>2.0693332519999998</v>
      </c>
      <c r="CU932" s="9">
        <v>3.1797333239999999</v>
      </c>
      <c r="CV932" s="9">
        <v>4.6446220040000004</v>
      </c>
      <c r="CW932" s="9">
        <v>3.9620442319999998</v>
      </c>
      <c r="CX932" s="9">
        <v>5.3629339639999998</v>
      </c>
      <c r="CY932" s="9">
        <v>2.4114664600000002</v>
      </c>
      <c r="CZ932" s="9">
        <v>2.2709330800000003</v>
      </c>
      <c r="DA932" s="9">
        <v>3.107377756</v>
      </c>
      <c r="DB932" s="9">
        <v>2.6494226160000003</v>
      </c>
      <c r="DC932" s="9">
        <v>2.796622588</v>
      </c>
      <c r="DD932" s="9">
        <v>5.7134224720000004</v>
      </c>
      <c r="DE932" s="9">
        <v>3.0683557119999998</v>
      </c>
      <c r="DF932" s="9">
        <v>3.7755558119999999</v>
      </c>
      <c r="DG932" s="9">
        <v>1.7267558399999998</v>
      </c>
      <c r="DH932" s="9">
        <v>1.6010666760000001</v>
      </c>
      <c r="DI932" s="9">
        <v>2.7159110640000002</v>
      </c>
      <c r="DJ932" s="9">
        <v>1.6240000999999999</v>
      </c>
      <c r="DK932" s="9">
        <v>2.1733332239999998</v>
      </c>
      <c r="DL932" s="9">
        <v>3.323911308</v>
      </c>
      <c r="DM932" s="9">
        <v>3.34906646</v>
      </c>
      <c r="DN932" s="9">
        <v>2.9159111800000002</v>
      </c>
      <c r="DO932" s="9">
        <v>2.2670223439999999</v>
      </c>
      <c r="DP932" s="9">
        <v>2.226577512</v>
      </c>
      <c r="DQ932" s="9">
        <v>3.7455111800000003</v>
      </c>
      <c r="DR932" s="9">
        <v>1.8952887199999999</v>
      </c>
      <c r="DS932" s="9">
        <v>2.9881777560000002</v>
      </c>
      <c r="DT932" s="9">
        <v>1.5701332239999999</v>
      </c>
      <c r="DU932" s="9">
        <v>2.0238222879999999</v>
      </c>
      <c r="DV932" s="9">
        <v>1.522755568</v>
      </c>
      <c r="DW932" s="9">
        <v>2.61208902</v>
      </c>
      <c r="DX932" s="9">
        <v>2.0472000719999999</v>
      </c>
      <c r="DY932" s="9">
        <v>1.7392002</v>
      </c>
      <c r="DZ932" s="9">
        <v>2.57066682</v>
      </c>
      <c r="EA932" s="9">
        <v>3.7341331680000001</v>
      </c>
      <c r="EB932" s="9">
        <v>3.1876445319999998</v>
      </c>
      <c r="EC932" s="9">
        <v>4.2641780559999996</v>
      </c>
      <c r="ED932" s="9">
        <v>1.9787555400000001</v>
      </c>
      <c r="EE932" s="9">
        <v>1.8544887759999999</v>
      </c>
      <c r="EF932" s="9">
        <v>2.4853334519999999</v>
      </c>
      <c r="EG932" s="9">
        <v>2.1884446320000004</v>
      </c>
      <c r="EH932" s="9">
        <v>2.3273779120000002</v>
      </c>
      <c r="EI932" s="9">
        <v>4.5589337680000002</v>
      </c>
      <c r="EJ932" s="9">
        <v>2.4951998720000002</v>
      </c>
      <c r="EK932" s="9">
        <v>3.0140446880000002</v>
      </c>
    </row>
    <row r="933" spans="1:141" x14ac:dyDescent="0.2">
      <c r="A933">
        <v>929</v>
      </c>
      <c r="B933" s="9">
        <v>1.49312</v>
      </c>
      <c r="C933" s="9">
        <v>3.8543084269362762</v>
      </c>
      <c r="D933" s="9">
        <v>1.83887</v>
      </c>
      <c r="E933" s="9">
        <v>2.4146999999999998</v>
      </c>
      <c r="F933" s="9">
        <v>1.776931506849315</v>
      </c>
      <c r="G933" s="9">
        <v>2.9085000000000001</v>
      </c>
      <c r="H933" s="9">
        <v>2.3582240000000003</v>
      </c>
      <c r="I933" s="9">
        <v>2.6798000000000002</v>
      </c>
      <c r="J933" s="9">
        <v>2.3290799999999998</v>
      </c>
      <c r="K933" s="9">
        <v>5.6022999999999996</v>
      </c>
      <c r="L933" s="9">
        <v>2.71875</v>
      </c>
      <c r="M933" s="9">
        <v>3.7223000000000002</v>
      </c>
      <c r="N933" s="9">
        <v>3.1249000000000002</v>
      </c>
      <c r="O933" s="9">
        <v>8.1683000000000003</v>
      </c>
      <c r="P933" s="9">
        <v>4.0076900000000002</v>
      </c>
      <c r="Q933" s="9">
        <v>5.2309000000000001</v>
      </c>
      <c r="R933" s="9">
        <v>2.6755615369999997</v>
      </c>
      <c r="S933" s="9">
        <v>2.4643779389999998</v>
      </c>
      <c r="T933" s="9">
        <v>4.1827670570000004</v>
      </c>
      <c r="U933" s="9">
        <v>2.5394889469999997</v>
      </c>
      <c r="V933" s="9">
        <v>3.56972741</v>
      </c>
      <c r="W933" s="9">
        <v>5.246060398</v>
      </c>
      <c r="X933" s="9">
        <v>5.445433414</v>
      </c>
      <c r="Y933" s="9">
        <v>4.7483391079999997</v>
      </c>
      <c r="Z933" s="9">
        <v>3.5919779520000001</v>
      </c>
      <c r="AA933" s="9">
        <v>3.5915561330000001</v>
      </c>
      <c r="AB933" s="9">
        <v>6.1176116240000002</v>
      </c>
      <c r="AC933" s="9">
        <v>3.0360279809999997</v>
      </c>
      <c r="AD933" s="9">
        <v>4.8860836719999998</v>
      </c>
      <c r="AE933" s="9">
        <v>2.3754778230000002</v>
      </c>
      <c r="AF933" s="9">
        <v>3.0206887340000002</v>
      </c>
      <c r="AG933" s="9">
        <v>2.3907054200000002</v>
      </c>
      <c r="AH933" s="9">
        <v>4.2015273940000002</v>
      </c>
      <c r="AI933" s="9">
        <v>3.211883072</v>
      </c>
      <c r="AJ933" s="9">
        <v>2.5301723190000001</v>
      </c>
      <c r="AK933" s="9">
        <v>4.1062388050000003</v>
      </c>
      <c r="AL933" s="9">
        <v>6.0935939799999996</v>
      </c>
      <c r="AM933" s="9">
        <v>5.1982949249999999</v>
      </c>
      <c r="AN933" s="9">
        <v>7.1490116690000001</v>
      </c>
      <c r="AO933" s="9">
        <v>3.0790499000000002</v>
      </c>
      <c r="AP933" s="9">
        <v>2.9192780099999998</v>
      </c>
      <c r="AQ933" s="9">
        <v>4.1493055459999999</v>
      </c>
      <c r="AR933" s="9">
        <v>3.3735220899999998</v>
      </c>
      <c r="AS933" s="9">
        <v>3.4819997000000003</v>
      </c>
      <c r="AT933" s="9">
        <v>7.5743666859999994</v>
      </c>
      <c r="AU933" s="9">
        <v>3.9394056200000001</v>
      </c>
      <c r="AV933" s="9">
        <v>5.0538230349999997</v>
      </c>
      <c r="AW933" s="9">
        <v>2.4016722320000001</v>
      </c>
      <c r="AX933" s="9">
        <v>2.2145889469999998</v>
      </c>
      <c r="AY933" s="9">
        <v>3.8141501999999998</v>
      </c>
      <c r="AZ933" s="9">
        <v>2.2542721189999999</v>
      </c>
      <c r="BA933" s="9">
        <v>3.1467108530000001</v>
      </c>
      <c r="BB933" s="9">
        <v>4.7153331879999998</v>
      </c>
      <c r="BC933" s="9">
        <v>4.7604776519999996</v>
      </c>
      <c r="BD933" s="9">
        <v>4.1770999870000001</v>
      </c>
      <c r="BE933" s="9">
        <v>3.1411719769999999</v>
      </c>
      <c r="BF933" s="9">
        <v>3.1629946380000002</v>
      </c>
      <c r="BG933" s="9">
        <v>5.358494522</v>
      </c>
      <c r="BH933" s="9">
        <v>2.6880282229999999</v>
      </c>
      <c r="BI933" s="9">
        <v>4.2957334139999999</v>
      </c>
      <c r="BJ933" s="9">
        <v>2.139727852</v>
      </c>
      <c r="BK933" s="9">
        <v>2.7021833430000002</v>
      </c>
      <c r="BL933" s="9">
        <v>2.1236280810000001</v>
      </c>
      <c r="BM933" s="9">
        <v>3.7114501000000004</v>
      </c>
      <c r="BN933" s="9">
        <v>2.85397239</v>
      </c>
      <c r="BO933" s="9">
        <v>2.3091055200000001</v>
      </c>
      <c r="BP933" s="9">
        <v>3.6505274389999998</v>
      </c>
      <c r="BQ933" s="9">
        <v>5.3600212899999997</v>
      </c>
      <c r="BR933" s="9">
        <v>4.5724778649999998</v>
      </c>
      <c r="BS933" s="9">
        <v>6.2390508420000002</v>
      </c>
      <c r="BT933" s="9">
        <v>2.7385058330000001</v>
      </c>
      <c r="BU933" s="9">
        <v>2.5900390340000001</v>
      </c>
      <c r="BV933" s="9">
        <v>3.6054219189999999</v>
      </c>
      <c r="BW933" s="9">
        <v>2.9948891469999999</v>
      </c>
      <c r="BX933" s="9">
        <v>3.1447611950000001</v>
      </c>
      <c r="BY933" s="9">
        <v>6.6236895340000004</v>
      </c>
      <c r="BZ933" s="9">
        <v>3.5062443089999999</v>
      </c>
      <c r="CA933" s="9">
        <v>4.3949558909999995</v>
      </c>
      <c r="CB933" s="9">
        <v>2.118261253</v>
      </c>
      <c r="CC933" s="9">
        <v>1.957033343</v>
      </c>
      <c r="CD933" s="9">
        <v>3.3457720059999998</v>
      </c>
      <c r="CE933" s="9">
        <v>1.9872224189999999</v>
      </c>
      <c r="CF933" s="9">
        <v>2.727255891</v>
      </c>
      <c r="CG933" s="9">
        <v>4.1193446509999996</v>
      </c>
      <c r="CH933" s="9">
        <v>4.1551552909999998</v>
      </c>
      <c r="CI933" s="9">
        <v>3.6312278390000001</v>
      </c>
      <c r="CJ933" s="9">
        <v>2.7694836010000001</v>
      </c>
      <c r="CK933" s="9">
        <v>2.7634113949999999</v>
      </c>
      <c r="CL933" s="9">
        <v>4.6637607660000002</v>
      </c>
      <c r="CM933" s="9">
        <v>2.3483109240000002</v>
      </c>
      <c r="CN933" s="9">
        <v>3.7278837139999998</v>
      </c>
      <c r="CO933" s="9">
        <v>1.902378052</v>
      </c>
      <c r="CP933" s="9">
        <v>2.4204496290000002</v>
      </c>
      <c r="CQ933" s="9">
        <v>1.865994409</v>
      </c>
      <c r="CR933" s="9">
        <v>3.2382222770000002</v>
      </c>
      <c r="CS933" s="9">
        <v>2.5130167569999999</v>
      </c>
      <c r="CT933" s="9">
        <v>2.0745165860000001</v>
      </c>
      <c r="CU933" s="9">
        <v>3.1868166570000001</v>
      </c>
      <c r="CV933" s="9">
        <v>4.6551442220000006</v>
      </c>
      <c r="CW933" s="9">
        <v>3.9707386759999999</v>
      </c>
      <c r="CX933" s="9">
        <v>5.3747673019999995</v>
      </c>
      <c r="CY933" s="9">
        <v>2.41708313</v>
      </c>
      <c r="CZ933" s="9">
        <v>2.276566415</v>
      </c>
      <c r="DA933" s="9">
        <v>3.1149555329999998</v>
      </c>
      <c r="DB933" s="9">
        <v>2.655144838</v>
      </c>
      <c r="DC933" s="9">
        <v>2.8034448090000001</v>
      </c>
      <c r="DD933" s="9">
        <v>5.7268946960000005</v>
      </c>
      <c r="DE933" s="9">
        <v>3.0747612659999999</v>
      </c>
      <c r="DF933" s="9">
        <v>3.7848613659999999</v>
      </c>
      <c r="DG933" s="9">
        <v>1.7309613949999998</v>
      </c>
      <c r="DH933" s="9">
        <v>1.6050333429999999</v>
      </c>
      <c r="DI933" s="9">
        <v>2.7227221770000001</v>
      </c>
      <c r="DJ933" s="9">
        <v>1.6280501000000001</v>
      </c>
      <c r="DK933" s="9">
        <v>2.1784665570000001</v>
      </c>
      <c r="DL933" s="9">
        <v>3.3307224190000002</v>
      </c>
      <c r="DM933" s="9">
        <v>3.3573831300000001</v>
      </c>
      <c r="DN933" s="9">
        <v>2.9223722900000002</v>
      </c>
      <c r="DO933" s="9">
        <v>2.2726945669999998</v>
      </c>
      <c r="DP933" s="9">
        <v>2.231655291</v>
      </c>
      <c r="DQ933" s="9">
        <v>3.75477229</v>
      </c>
      <c r="DR933" s="9">
        <v>1.89982761</v>
      </c>
      <c r="DS933" s="9">
        <v>2.9955555330000001</v>
      </c>
      <c r="DT933" s="9">
        <v>1.5740665569999999</v>
      </c>
      <c r="DU933" s="9">
        <v>2.028944509</v>
      </c>
      <c r="DV933" s="9">
        <v>1.5265611239999999</v>
      </c>
      <c r="DW933" s="9">
        <v>2.6185279099999996</v>
      </c>
      <c r="DX933" s="9">
        <v>2.052250071</v>
      </c>
      <c r="DY933" s="9">
        <v>1.7436002000000002</v>
      </c>
      <c r="DZ933" s="9">
        <v>2.5764834849999998</v>
      </c>
      <c r="EA933" s="9">
        <v>3.7426164989999999</v>
      </c>
      <c r="EB933" s="9">
        <v>3.1946889760000001</v>
      </c>
      <c r="EC933" s="9">
        <v>4.2738558329999998</v>
      </c>
      <c r="ED933" s="9">
        <v>1.9834110950000001</v>
      </c>
      <c r="EE933" s="9">
        <v>1.859127668</v>
      </c>
      <c r="EF933" s="9">
        <v>2.4914667860000002</v>
      </c>
      <c r="EG933" s="9">
        <v>2.1931890760000003</v>
      </c>
      <c r="EH933" s="9">
        <v>2.3331056910000001</v>
      </c>
      <c r="EI933" s="9">
        <v>4.5700170990000002</v>
      </c>
      <c r="EJ933" s="9">
        <v>2.5004998710000002</v>
      </c>
      <c r="EK933" s="9">
        <v>3.0214891340000003</v>
      </c>
    </row>
    <row r="934" spans="1:141" x14ac:dyDescent="0.2">
      <c r="A934">
        <v>930</v>
      </c>
      <c r="B934" s="9">
        <v>1.4964</v>
      </c>
      <c r="C934" s="9">
        <v>3.8597219232705071</v>
      </c>
      <c r="D934" s="9">
        <v>1.8429</v>
      </c>
      <c r="E934" s="9">
        <v>2.42</v>
      </c>
      <c r="F934" s="9">
        <v>1.7825753424657533</v>
      </c>
      <c r="G934" s="9">
        <v>2.915</v>
      </c>
      <c r="H934" s="9">
        <v>2.36368</v>
      </c>
      <c r="I934" s="9">
        <v>2.6859999999999999</v>
      </c>
      <c r="J934" s="9">
        <v>2.3355999999999999</v>
      </c>
      <c r="K934" s="9">
        <v>5.6109999999999998</v>
      </c>
      <c r="L934" s="9">
        <v>2.7255000000000003</v>
      </c>
      <c r="M934" s="9">
        <v>3.7309999999999999</v>
      </c>
      <c r="N934" s="9">
        <v>3.133</v>
      </c>
      <c r="O934" s="9">
        <v>8.1809999999999992</v>
      </c>
      <c r="P934" s="9">
        <v>4.0173000000000005</v>
      </c>
      <c r="Q934" s="9">
        <v>5.2430000000000003</v>
      </c>
      <c r="R934" s="9">
        <v>2.6819670899999997</v>
      </c>
      <c r="S934" s="9">
        <v>2.4702668299999999</v>
      </c>
      <c r="T934" s="9">
        <v>4.1930003899999999</v>
      </c>
      <c r="U934" s="9">
        <v>2.5457333899999997</v>
      </c>
      <c r="V934" s="9">
        <v>3.5777663</v>
      </c>
      <c r="W934" s="9">
        <v>5.2565659599999996</v>
      </c>
      <c r="X934" s="9">
        <v>5.4586000800000001</v>
      </c>
      <c r="Y934" s="9">
        <v>4.7586335599999998</v>
      </c>
      <c r="Z934" s="9">
        <v>3.6006668400000001</v>
      </c>
      <c r="AA934" s="9">
        <v>3.5997339099999999</v>
      </c>
      <c r="AB934" s="9">
        <v>6.1324671799999999</v>
      </c>
      <c r="AC934" s="9">
        <v>3.0431668699999999</v>
      </c>
      <c r="AD934" s="9">
        <v>4.8983003399999996</v>
      </c>
      <c r="AE934" s="9">
        <v>2.3812667100000002</v>
      </c>
      <c r="AF934" s="9">
        <v>3.0281331800000002</v>
      </c>
      <c r="AG934" s="9">
        <v>2.3964332000000002</v>
      </c>
      <c r="AH934" s="9">
        <v>4.21176628</v>
      </c>
      <c r="AI934" s="9">
        <v>3.2194997400000003</v>
      </c>
      <c r="AJ934" s="9">
        <v>2.5364334300000002</v>
      </c>
      <c r="AK934" s="9">
        <v>4.1152332500000002</v>
      </c>
      <c r="AL934" s="9">
        <v>6.1073662000000004</v>
      </c>
      <c r="AM934" s="9">
        <v>5.2095671499999998</v>
      </c>
      <c r="AN934" s="9">
        <v>7.1640672299999997</v>
      </c>
      <c r="AO934" s="9">
        <v>3.0860999000000002</v>
      </c>
      <c r="AP934" s="9">
        <v>2.9264668999999999</v>
      </c>
      <c r="AQ934" s="9">
        <v>4.1592333200000002</v>
      </c>
      <c r="AR934" s="9">
        <v>3.3807331999999999</v>
      </c>
      <c r="AS934" s="9">
        <v>3.4903997000000002</v>
      </c>
      <c r="AT934" s="9">
        <v>7.59140002</v>
      </c>
      <c r="AU934" s="9">
        <v>3.9474334</v>
      </c>
      <c r="AV934" s="9">
        <v>5.0661341499999999</v>
      </c>
      <c r="AW934" s="9">
        <v>2.4074333400000003</v>
      </c>
      <c r="AX934" s="9">
        <v>2.21993339</v>
      </c>
      <c r="AY934" s="9">
        <v>3.8235001999999998</v>
      </c>
      <c r="AZ934" s="9">
        <v>2.2598332299999999</v>
      </c>
      <c r="BA934" s="9">
        <v>3.15386641</v>
      </c>
      <c r="BB934" s="9">
        <v>4.7247998600000001</v>
      </c>
      <c r="BC934" s="9">
        <v>4.77206654</v>
      </c>
      <c r="BD934" s="9">
        <v>4.1861999899999995</v>
      </c>
      <c r="BE934" s="9">
        <v>3.1488330900000001</v>
      </c>
      <c r="BF934" s="9">
        <v>3.1701668600000001</v>
      </c>
      <c r="BG934" s="9">
        <v>5.3715667399999996</v>
      </c>
      <c r="BH934" s="9">
        <v>2.69436711</v>
      </c>
      <c r="BI934" s="9">
        <v>4.3064000799999995</v>
      </c>
      <c r="BJ934" s="9">
        <v>2.1449667400000001</v>
      </c>
      <c r="BK934" s="9">
        <v>2.7089000099999998</v>
      </c>
      <c r="BL934" s="9">
        <v>2.12876697</v>
      </c>
      <c r="BM934" s="9">
        <v>3.7205001000000002</v>
      </c>
      <c r="BN934" s="9">
        <v>2.8608335</v>
      </c>
      <c r="BO934" s="9">
        <v>2.3148333000000001</v>
      </c>
      <c r="BP934" s="9">
        <v>3.6585663299999998</v>
      </c>
      <c r="BQ934" s="9">
        <v>5.3721323999999999</v>
      </c>
      <c r="BR934" s="9">
        <v>4.58246675</v>
      </c>
      <c r="BS934" s="9">
        <v>6.2525008399999997</v>
      </c>
      <c r="BT934" s="9">
        <v>2.7448336100000001</v>
      </c>
      <c r="BU934" s="9">
        <v>2.59643348</v>
      </c>
      <c r="BV934" s="9">
        <v>3.6141330299999996</v>
      </c>
      <c r="BW934" s="9">
        <v>3.0013335899999998</v>
      </c>
      <c r="BX934" s="9">
        <v>3.1523667500000001</v>
      </c>
      <c r="BY934" s="9">
        <v>6.63893398</v>
      </c>
      <c r="BZ934" s="9">
        <v>3.5134665299999996</v>
      </c>
      <c r="CA934" s="9">
        <v>4.40573367</v>
      </c>
      <c r="CB934" s="9">
        <v>2.1233668099999998</v>
      </c>
      <c r="CC934" s="9">
        <v>1.9618000099999999</v>
      </c>
      <c r="CD934" s="9">
        <v>3.35403312</v>
      </c>
      <c r="CE934" s="9">
        <v>1.9921335299999998</v>
      </c>
      <c r="CF934" s="9">
        <v>2.7335336699999999</v>
      </c>
      <c r="CG934" s="9">
        <v>4.1276668699999997</v>
      </c>
      <c r="CH934" s="9">
        <v>4.16533307</v>
      </c>
      <c r="CI934" s="9">
        <v>3.6391667299999999</v>
      </c>
      <c r="CJ934" s="9">
        <v>2.7763002700000001</v>
      </c>
      <c r="CK934" s="9">
        <v>2.76966695</v>
      </c>
      <c r="CL934" s="9">
        <v>4.6751663199999998</v>
      </c>
      <c r="CM934" s="9">
        <v>2.3538664800000002</v>
      </c>
      <c r="CN934" s="9">
        <v>3.7371003800000002</v>
      </c>
      <c r="CO934" s="9">
        <v>1.90706694</v>
      </c>
      <c r="CP934" s="9">
        <v>2.4264996299999999</v>
      </c>
      <c r="CQ934" s="9">
        <v>1.8705666300000001</v>
      </c>
      <c r="CR934" s="9">
        <v>3.2461333899999998</v>
      </c>
      <c r="CS934" s="9">
        <v>2.5191000900000002</v>
      </c>
      <c r="CT934" s="9">
        <v>2.0796999199999999</v>
      </c>
      <c r="CU934" s="9">
        <v>3.1938999899999998</v>
      </c>
      <c r="CV934" s="9">
        <v>4.6656664399999999</v>
      </c>
      <c r="CW934" s="9">
        <v>3.9794331199999999</v>
      </c>
      <c r="CX934" s="9">
        <v>5.3866006400000002</v>
      </c>
      <c r="CY934" s="9">
        <v>2.4226998000000002</v>
      </c>
      <c r="CZ934" s="9">
        <v>2.2821997500000002</v>
      </c>
      <c r="DA934" s="9">
        <v>3.1225333100000001</v>
      </c>
      <c r="DB934" s="9">
        <v>2.6608670600000002</v>
      </c>
      <c r="DC934" s="9">
        <v>2.8102670299999999</v>
      </c>
      <c r="DD934" s="9">
        <v>5.7403669200000005</v>
      </c>
      <c r="DE934" s="9">
        <v>3.08116682</v>
      </c>
      <c r="DF934" s="9">
        <v>3.7941669199999999</v>
      </c>
      <c r="DG934" s="9">
        <v>1.73516695</v>
      </c>
      <c r="DH934" s="9">
        <v>1.6090000099999999</v>
      </c>
      <c r="DI934" s="9">
        <v>2.72953329</v>
      </c>
      <c r="DJ934" s="9">
        <v>1.6321000999999999</v>
      </c>
      <c r="DK934" s="9">
        <v>2.18359989</v>
      </c>
      <c r="DL934" s="9">
        <v>3.33753353</v>
      </c>
      <c r="DM934" s="9">
        <v>3.3656998000000002</v>
      </c>
      <c r="DN934" s="9">
        <v>2.9288334000000003</v>
      </c>
      <c r="DO934" s="9">
        <v>2.2783667899999998</v>
      </c>
      <c r="DP934" s="9">
        <v>2.2367330700000001</v>
      </c>
      <c r="DQ934" s="9">
        <v>3.7640334000000002</v>
      </c>
      <c r="DR934" s="9">
        <v>1.9043665000000001</v>
      </c>
      <c r="DS934" s="9">
        <v>3.00293331</v>
      </c>
      <c r="DT934" s="9">
        <v>1.5779998899999998</v>
      </c>
      <c r="DU934" s="9">
        <v>2.0340667299999997</v>
      </c>
      <c r="DV934" s="9">
        <v>1.53036668</v>
      </c>
      <c r="DW934" s="9">
        <v>2.6249667999999997</v>
      </c>
      <c r="DX934" s="9">
        <v>2.0573000700000001</v>
      </c>
      <c r="DY934" s="9">
        <v>1.7480002000000001</v>
      </c>
      <c r="DZ934" s="9">
        <v>2.58230015</v>
      </c>
      <c r="EA934" s="9">
        <v>3.7510998300000002</v>
      </c>
      <c r="EB934" s="9">
        <v>3.2017334200000001</v>
      </c>
      <c r="EC934" s="9">
        <v>4.2835336100000001</v>
      </c>
      <c r="ED934" s="9">
        <v>1.9880666499999999</v>
      </c>
      <c r="EE934" s="9">
        <v>1.86376656</v>
      </c>
      <c r="EF934" s="9">
        <v>2.49760012</v>
      </c>
      <c r="EG934" s="9">
        <v>2.1979335200000003</v>
      </c>
      <c r="EH934" s="9">
        <v>2.33883347</v>
      </c>
      <c r="EI934" s="9">
        <v>4.5811004300000002</v>
      </c>
      <c r="EJ934" s="9">
        <v>2.5057998700000002</v>
      </c>
      <c r="EK934" s="9">
        <v>3.0289335799999999</v>
      </c>
    </row>
    <row r="935" spans="1:141" x14ac:dyDescent="0.2">
      <c r="A935">
        <v>931</v>
      </c>
      <c r="B935" s="9">
        <v>1.4996799999999999</v>
      </c>
      <c r="C935" s="9">
        <v>3.8651354196047376</v>
      </c>
      <c r="D935" s="9">
        <v>1.84693</v>
      </c>
      <c r="E935" s="9">
        <v>2.4253</v>
      </c>
      <c r="F935" s="9">
        <v>1.7882191780821919</v>
      </c>
      <c r="G935" s="9">
        <v>2.9215</v>
      </c>
      <c r="H935" s="9">
        <v>2.3691360000000001</v>
      </c>
      <c r="I935" s="9">
        <v>2.6922000000000001</v>
      </c>
      <c r="J935" s="9">
        <v>2.34212</v>
      </c>
      <c r="K935" s="9">
        <v>5.6196999999999999</v>
      </c>
      <c r="L935" s="9">
        <v>2.7322500000000001</v>
      </c>
      <c r="M935" s="9">
        <v>3.7397</v>
      </c>
      <c r="N935" s="9">
        <v>3.1411000000000002</v>
      </c>
      <c r="O935" s="9">
        <v>8.1936999999999998</v>
      </c>
      <c r="P935" s="9">
        <v>4.02691</v>
      </c>
      <c r="Q935" s="9">
        <v>5.2550999999999997</v>
      </c>
      <c r="R935" s="9">
        <v>2.6883726429999997</v>
      </c>
      <c r="S935" s="9">
        <v>2.476155721</v>
      </c>
      <c r="T935" s="9">
        <v>4.2032337230000003</v>
      </c>
      <c r="U935" s="9">
        <v>2.551977833</v>
      </c>
      <c r="V935" s="9">
        <v>3.5858051900000003</v>
      </c>
      <c r="W935" s="9">
        <v>5.2670715220000002</v>
      </c>
      <c r="X935" s="9">
        <v>5.4717667460000001</v>
      </c>
      <c r="Y935" s="9">
        <v>4.7689280119999999</v>
      </c>
      <c r="Z935" s="9">
        <v>3.6093557280000002</v>
      </c>
      <c r="AA935" s="9">
        <v>3.6079116869999996</v>
      </c>
      <c r="AB935" s="9">
        <v>6.1473227360000005</v>
      </c>
      <c r="AC935" s="9">
        <v>3.050305759</v>
      </c>
      <c r="AD935" s="9">
        <v>4.9105170079999994</v>
      </c>
      <c r="AE935" s="9">
        <v>2.3870555969999998</v>
      </c>
      <c r="AF935" s="9">
        <v>3.0355776260000003</v>
      </c>
      <c r="AG935" s="9">
        <v>2.4021609800000001</v>
      </c>
      <c r="AH935" s="9">
        <v>4.2220051659999998</v>
      </c>
      <c r="AI935" s="9">
        <v>3.2271164080000001</v>
      </c>
      <c r="AJ935" s="9">
        <v>2.5426945409999999</v>
      </c>
      <c r="AK935" s="9">
        <v>4.1242276950000001</v>
      </c>
      <c r="AL935" s="9">
        <v>6.1211384200000003</v>
      </c>
      <c r="AM935" s="9">
        <v>5.2208393749999997</v>
      </c>
      <c r="AN935" s="9">
        <v>7.1791227910000002</v>
      </c>
      <c r="AO935" s="9">
        <v>3.0931499000000002</v>
      </c>
      <c r="AP935" s="9">
        <v>2.93365579</v>
      </c>
      <c r="AQ935" s="9">
        <v>4.1691610939999997</v>
      </c>
      <c r="AR935" s="9">
        <v>3.38794431</v>
      </c>
      <c r="AS935" s="9">
        <v>3.4987997000000002</v>
      </c>
      <c r="AT935" s="9">
        <v>7.6084333539999998</v>
      </c>
      <c r="AU935" s="9">
        <v>3.9554611799999999</v>
      </c>
      <c r="AV935" s="9">
        <v>5.078445265</v>
      </c>
      <c r="AW935" s="9">
        <v>2.413194448</v>
      </c>
      <c r="AX935" s="9">
        <v>2.2252778329999998</v>
      </c>
      <c r="AY935" s="9">
        <v>3.8328501999999998</v>
      </c>
      <c r="AZ935" s="9">
        <v>2.2653943409999999</v>
      </c>
      <c r="BA935" s="9">
        <v>3.1610219669999999</v>
      </c>
      <c r="BB935" s="9">
        <v>4.7342665320000004</v>
      </c>
      <c r="BC935" s="9">
        <v>4.7836554280000003</v>
      </c>
      <c r="BD935" s="9">
        <v>4.1952999929999999</v>
      </c>
      <c r="BE935" s="9">
        <v>3.1564942030000003</v>
      </c>
      <c r="BF935" s="9">
        <v>3.177339082</v>
      </c>
      <c r="BG935" s="9">
        <v>5.384638958</v>
      </c>
      <c r="BH935" s="9">
        <v>2.700705997</v>
      </c>
      <c r="BI935" s="9">
        <v>4.3170667460000001</v>
      </c>
      <c r="BJ935" s="9">
        <v>2.1502056280000001</v>
      </c>
      <c r="BK935" s="9">
        <v>2.7156166769999999</v>
      </c>
      <c r="BL935" s="9">
        <v>2.133905859</v>
      </c>
      <c r="BM935" s="9">
        <v>3.7295501</v>
      </c>
      <c r="BN935" s="9">
        <v>2.86769461</v>
      </c>
      <c r="BO935" s="9">
        <v>2.3205610800000001</v>
      </c>
      <c r="BP935" s="9">
        <v>3.6666052209999997</v>
      </c>
      <c r="BQ935" s="9">
        <v>5.3842435100000001</v>
      </c>
      <c r="BR935" s="9">
        <v>4.5924556349999994</v>
      </c>
      <c r="BS935" s="9">
        <v>6.2659508380000002</v>
      </c>
      <c r="BT935" s="9">
        <v>2.7511613869999998</v>
      </c>
      <c r="BU935" s="9">
        <v>2.6028279260000002</v>
      </c>
      <c r="BV935" s="9">
        <v>3.6228441409999999</v>
      </c>
      <c r="BW935" s="9">
        <v>3.0077780330000001</v>
      </c>
      <c r="BX935" s="9">
        <v>3.1599723050000001</v>
      </c>
      <c r="BY935" s="9">
        <v>6.6541784260000005</v>
      </c>
      <c r="BZ935" s="9">
        <v>3.5206887509999998</v>
      </c>
      <c r="CA935" s="9">
        <v>4.4165114489999997</v>
      </c>
      <c r="CB935" s="9">
        <v>2.1284723670000001</v>
      </c>
      <c r="CC935" s="9">
        <v>1.9665666769999999</v>
      </c>
      <c r="CD935" s="9">
        <v>3.3622942340000002</v>
      </c>
      <c r="CE935" s="9">
        <v>1.9970446409999998</v>
      </c>
      <c r="CF935" s="9">
        <v>2.7398114489999998</v>
      </c>
      <c r="CG935" s="9">
        <v>4.1359890889999997</v>
      </c>
      <c r="CH935" s="9">
        <v>4.1755108490000001</v>
      </c>
      <c r="CI935" s="9">
        <v>3.6471056209999997</v>
      </c>
      <c r="CJ935" s="9">
        <v>2.7831169390000001</v>
      </c>
      <c r="CK935" s="9">
        <v>2.775922505</v>
      </c>
      <c r="CL935" s="9">
        <v>4.6865718740000002</v>
      </c>
      <c r="CM935" s="9">
        <v>2.3594220360000002</v>
      </c>
      <c r="CN935" s="9">
        <v>3.7463170460000002</v>
      </c>
      <c r="CO935" s="9">
        <v>1.911755828</v>
      </c>
      <c r="CP935" s="9">
        <v>2.4325496310000001</v>
      </c>
      <c r="CQ935" s="9">
        <v>1.875138851</v>
      </c>
      <c r="CR935" s="9">
        <v>3.2540445029999998</v>
      </c>
      <c r="CS935" s="9">
        <v>2.5251834230000001</v>
      </c>
      <c r="CT935" s="9">
        <v>2.0848832540000002</v>
      </c>
      <c r="CU935" s="9">
        <v>3.200983323</v>
      </c>
      <c r="CV935" s="9">
        <v>4.6761886580000001</v>
      </c>
      <c r="CW935" s="9">
        <v>3.9881275639999996</v>
      </c>
      <c r="CX935" s="9">
        <v>5.3984339779999999</v>
      </c>
      <c r="CY935" s="9">
        <v>2.4283164699999999</v>
      </c>
      <c r="CZ935" s="9">
        <v>2.2878330849999999</v>
      </c>
      <c r="DA935" s="9">
        <v>3.130111087</v>
      </c>
      <c r="DB935" s="9">
        <v>2.6665892820000003</v>
      </c>
      <c r="DC935" s="9">
        <v>2.8170892510000001</v>
      </c>
      <c r="DD935" s="9">
        <v>5.7538391440000005</v>
      </c>
      <c r="DE935" s="9">
        <v>3.0875723740000001</v>
      </c>
      <c r="DF935" s="9">
        <v>3.8034724739999999</v>
      </c>
      <c r="DG935" s="9">
        <v>1.739372505</v>
      </c>
      <c r="DH935" s="9">
        <v>1.612966677</v>
      </c>
      <c r="DI935" s="9">
        <v>2.7363444029999999</v>
      </c>
      <c r="DJ935" s="9">
        <v>1.6361501000000001</v>
      </c>
      <c r="DK935" s="9">
        <v>2.1887332229999998</v>
      </c>
      <c r="DL935" s="9">
        <v>3.3443446410000002</v>
      </c>
      <c r="DM935" s="9">
        <v>3.3740164699999999</v>
      </c>
      <c r="DN935" s="9">
        <v>2.9352945100000003</v>
      </c>
      <c r="DO935" s="9">
        <v>2.2840390130000001</v>
      </c>
      <c r="DP935" s="9">
        <v>2.2418108490000002</v>
      </c>
      <c r="DQ935" s="9">
        <v>3.7732945099999999</v>
      </c>
      <c r="DR935" s="9">
        <v>1.9089053899999999</v>
      </c>
      <c r="DS935" s="9">
        <v>3.0103110870000003</v>
      </c>
      <c r="DT935" s="9">
        <v>1.5819332229999998</v>
      </c>
      <c r="DU935" s="9">
        <v>2.0391889509999999</v>
      </c>
      <c r="DV935" s="9">
        <v>1.5341722359999999</v>
      </c>
      <c r="DW935" s="9">
        <v>2.6314056899999998</v>
      </c>
      <c r="DX935" s="9">
        <v>2.0623500689999998</v>
      </c>
      <c r="DY935" s="9">
        <v>1.7524002000000001</v>
      </c>
      <c r="DZ935" s="9">
        <v>2.5881168150000002</v>
      </c>
      <c r="EA935" s="9">
        <v>3.7595831610000001</v>
      </c>
      <c r="EB935" s="9">
        <v>3.208777864</v>
      </c>
      <c r="EC935" s="9">
        <v>4.2932113869999995</v>
      </c>
      <c r="ED935" s="9">
        <v>1.992722205</v>
      </c>
      <c r="EE935" s="9">
        <v>1.868405452</v>
      </c>
      <c r="EF935" s="9">
        <v>2.5037334539999998</v>
      </c>
      <c r="EG935" s="9">
        <v>2.2026779640000003</v>
      </c>
      <c r="EH935" s="9">
        <v>2.3445612489999998</v>
      </c>
      <c r="EI935" s="9">
        <v>4.5921837610000003</v>
      </c>
      <c r="EJ935" s="9">
        <v>2.5110998690000002</v>
      </c>
      <c r="EK935" s="9">
        <v>3.036378026</v>
      </c>
    </row>
    <row r="936" spans="1:141" x14ac:dyDescent="0.2">
      <c r="A936">
        <v>932</v>
      </c>
      <c r="B936" s="9">
        <v>1.5029599999999999</v>
      </c>
      <c r="C936" s="9">
        <v>3.8705489159389685</v>
      </c>
      <c r="D936" s="9">
        <v>1.8509599999999999</v>
      </c>
      <c r="E936" s="9">
        <v>2.4306000000000001</v>
      </c>
      <c r="F936" s="9">
        <v>1.7938630136986302</v>
      </c>
      <c r="G936" s="9">
        <v>2.9280000000000004</v>
      </c>
      <c r="H936" s="9">
        <v>2.3745920000000003</v>
      </c>
      <c r="I936" s="9">
        <v>2.6983999999999999</v>
      </c>
      <c r="J936" s="9">
        <v>2.3486400000000001</v>
      </c>
      <c r="K936" s="9">
        <v>5.6284000000000001</v>
      </c>
      <c r="L936" s="9">
        <v>2.7389999999999999</v>
      </c>
      <c r="M936" s="9">
        <v>3.7484000000000002</v>
      </c>
      <c r="N936" s="9">
        <v>3.1492</v>
      </c>
      <c r="O936" s="9">
        <v>8.2064000000000004</v>
      </c>
      <c r="P936" s="9">
        <v>4.0365200000000003</v>
      </c>
      <c r="Q936" s="9">
        <v>5.2671999999999999</v>
      </c>
      <c r="R936" s="9">
        <v>2.6947781959999997</v>
      </c>
      <c r="S936" s="9">
        <v>2.4820446120000001</v>
      </c>
      <c r="T936" s="9">
        <v>4.2134670559999998</v>
      </c>
      <c r="U936" s="9">
        <v>2.558222276</v>
      </c>
      <c r="V936" s="9">
        <v>3.5938440800000002</v>
      </c>
      <c r="W936" s="9">
        <v>5.2775770839999998</v>
      </c>
      <c r="X936" s="9">
        <v>5.4849334120000002</v>
      </c>
      <c r="Y936" s="9">
        <v>4.7792224640000001</v>
      </c>
      <c r="Z936" s="9">
        <v>3.6180446160000002</v>
      </c>
      <c r="AA936" s="9">
        <v>3.6160894639999999</v>
      </c>
      <c r="AB936" s="9">
        <v>6.1621782920000001</v>
      </c>
      <c r="AC936" s="9">
        <v>3.0574446479999997</v>
      </c>
      <c r="AD936" s="9">
        <v>4.922733676</v>
      </c>
      <c r="AE936" s="9">
        <v>2.3928444839999998</v>
      </c>
      <c r="AF936" s="9">
        <v>3.0430220719999999</v>
      </c>
      <c r="AG936" s="9">
        <v>2.4078887600000001</v>
      </c>
      <c r="AH936" s="9">
        <v>4.2322440519999995</v>
      </c>
      <c r="AI936" s="9">
        <v>3.2347330759999999</v>
      </c>
      <c r="AJ936" s="9">
        <v>2.5489556520000001</v>
      </c>
      <c r="AK936" s="9">
        <v>4.13322214</v>
      </c>
      <c r="AL936" s="9">
        <v>6.1349106400000002</v>
      </c>
      <c r="AM936" s="9">
        <v>5.2321115999999996</v>
      </c>
      <c r="AN936" s="9">
        <v>7.1941783519999998</v>
      </c>
      <c r="AO936" s="9">
        <v>3.1001999000000002</v>
      </c>
      <c r="AP936" s="9">
        <v>2.9408446800000001</v>
      </c>
      <c r="AQ936" s="9">
        <v>4.179088868</v>
      </c>
      <c r="AR936" s="9">
        <v>3.39515542</v>
      </c>
      <c r="AS936" s="9">
        <v>3.5071997000000001</v>
      </c>
      <c r="AT936" s="9">
        <v>7.6254666879999995</v>
      </c>
      <c r="AU936" s="9">
        <v>3.9634889599999998</v>
      </c>
      <c r="AV936" s="9">
        <v>5.0907563800000002</v>
      </c>
      <c r="AW936" s="9">
        <v>2.4189555560000002</v>
      </c>
      <c r="AX936" s="9">
        <v>2.2306222760000001</v>
      </c>
      <c r="AY936" s="9">
        <v>3.8422002000000002</v>
      </c>
      <c r="AZ936" s="9">
        <v>2.2709554519999999</v>
      </c>
      <c r="BA936" s="9">
        <v>3.1681775239999999</v>
      </c>
      <c r="BB936" s="9">
        <v>4.7437332039999998</v>
      </c>
      <c r="BC936" s="9">
        <v>4.7952443159999998</v>
      </c>
      <c r="BD936" s="9">
        <v>4.2043999960000003</v>
      </c>
      <c r="BE936" s="9">
        <v>3.164155316</v>
      </c>
      <c r="BF936" s="9">
        <v>3.1845113039999999</v>
      </c>
      <c r="BG936" s="9">
        <v>5.3977111759999996</v>
      </c>
      <c r="BH936" s="9">
        <v>2.7070448840000001</v>
      </c>
      <c r="BI936" s="9">
        <v>4.3277334119999997</v>
      </c>
      <c r="BJ936" s="9">
        <v>2.1554445160000002</v>
      </c>
      <c r="BK936" s="9">
        <v>2.7223333439999999</v>
      </c>
      <c r="BL936" s="9">
        <v>2.1390447479999999</v>
      </c>
      <c r="BM936" s="9">
        <v>3.7386001000000002</v>
      </c>
      <c r="BN936" s="9">
        <v>2.87455572</v>
      </c>
      <c r="BO936" s="9">
        <v>2.32628886</v>
      </c>
      <c r="BP936" s="9">
        <v>3.6746441119999997</v>
      </c>
      <c r="BQ936" s="9">
        <v>5.3963546200000003</v>
      </c>
      <c r="BR936" s="9">
        <v>4.6024445199999997</v>
      </c>
      <c r="BS936" s="9">
        <v>6.2794008359999998</v>
      </c>
      <c r="BT936" s="9">
        <v>2.7574891639999999</v>
      </c>
      <c r="BU936" s="9">
        <v>2.6092223720000001</v>
      </c>
      <c r="BV936" s="9">
        <v>3.6315552519999996</v>
      </c>
      <c r="BW936" s="9">
        <v>3.014222476</v>
      </c>
      <c r="BX936" s="9">
        <v>3.1675778600000002</v>
      </c>
      <c r="BY936" s="9">
        <v>6.6694228720000002</v>
      </c>
      <c r="BZ936" s="9">
        <v>3.5279109719999999</v>
      </c>
      <c r="CA936" s="9">
        <v>4.4272892279999994</v>
      </c>
      <c r="CB936" s="9">
        <v>2.1335779239999999</v>
      </c>
      <c r="CC936" s="9">
        <v>1.971333344</v>
      </c>
      <c r="CD936" s="9">
        <v>3.3705553479999999</v>
      </c>
      <c r="CE936" s="9">
        <v>2.0019557519999998</v>
      </c>
      <c r="CF936" s="9">
        <v>2.7460892279999998</v>
      </c>
      <c r="CG936" s="9">
        <v>4.1443113079999998</v>
      </c>
      <c r="CH936" s="9">
        <v>4.1856886280000003</v>
      </c>
      <c r="CI936" s="9">
        <v>3.6550445119999999</v>
      </c>
      <c r="CJ936" s="9">
        <v>2.7899336080000001</v>
      </c>
      <c r="CK936" s="9">
        <v>2.7821780600000001</v>
      </c>
      <c r="CL936" s="9">
        <v>4.6979774279999997</v>
      </c>
      <c r="CM936" s="9">
        <v>2.3649775920000002</v>
      </c>
      <c r="CN936" s="9">
        <v>3.7555337120000001</v>
      </c>
      <c r="CO936" s="9">
        <v>1.916444716</v>
      </c>
      <c r="CP936" s="9">
        <v>2.4385996319999999</v>
      </c>
      <c r="CQ936" s="9">
        <v>1.8797110720000001</v>
      </c>
      <c r="CR936" s="9">
        <v>3.2619556159999998</v>
      </c>
      <c r="CS936" s="9">
        <v>2.531266756</v>
      </c>
      <c r="CT936" s="9">
        <v>2.090066588</v>
      </c>
      <c r="CU936" s="9">
        <v>3.2080666559999997</v>
      </c>
      <c r="CV936" s="9">
        <v>4.6867108760000002</v>
      </c>
      <c r="CW936" s="9">
        <v>3.9968220079999996</v>
      </c>
      <c r="CX936" s="9">
        <v>5.4102673159999997</v>
      </c>
      <c r="CY936" s="9">
        <v>2.4339331400000002</v>
      </c>
      <c r="CZ936" s="9">
        <v>2.2934664200000001</v>
      </c>
      <c r="DA936" s="9">
        <v>3.1376888640000002</v>
      </c>
      <c r="DB936" s="9">
        <v>2.6723115040000001</v>
      </c>
      <c r="DC936" s="9">
        <v>2.8239114720000003</v>
      </c>
      <c r="DD936" s="9">
        <v>5.7673113680000005</v>
      </c>
      <c r="DE936" s="9">
        <v>3.0939779280000002</v>
      </c>
      <c r="DF936" s="9">
        <v>3.8127780279999999</v>
      </c>
      <c r="DG936" s="9">
        <v>1.7435780599999999</v>
      </c>
      <c r="DH936" s="9">
        <v>1.616933344</v>
      </c>
      <c r="DI936" s="9">
        <v>2.7431555159999998</v>
      </c>
      <c r="DJ936" s="9">
        <v>1.6402000999999999</v>
      </c>
      <c r="DK936" s="9">
        <v>2.1938665560000001</v>
      </c>
      <c r="DL936" s="9">
        <v>3.3511557519999999</v>
      </c>
      <c r="DM936" s="9">
        <v>3.3823331400000001</v>
      </c>
      <c r="DN936" s="9">
        <v>2.9417556199999999</v>
      </c>
      <c r="DO936" s="9">
        <v>2.289711236</v>
      </c>
      <c r="DP936" s="9">
        <v>2.2468886280000002</v>
      </c>
      <c r="DQ936" s="9">
        <v>3.7825556200000001</v>
      </c>
      <c r="DR936" s="9">
        <v>1.91344428</v>
      </c>
      <c r="DS936" s="9">
        <v>3.0176888640000001</v>
      </c>
      <c r="DT936" s="9">
        <v>1.585866556</v>
      </c>
      <c r="DU936" s="9">
        <v>2.044311172</v>
      </c>
      <c r="DV936" s="9">
        <v>1.537977792</v>
      </c>
      <c r="DW936" s="9">
        <v>2.6378445799999999</v>
      </c>
      <c r="DX936" s="9">
        <v>2.067400068</v>
      </c>
      <c r="DY936" s="9">
        <v>1.7568002</v>
      </c>
      <c r="DZ936" s="9">
        <v>2.59393348</v>
      </c>
      <c r="EA936" s="9">
        <v>3.768066492</v>
      </c>
      <c r="EB936" s="9">
        <v>3.2158223079999999</v>
      </c>
      <c r="EC936" s="9">
        <v>4.3028891639999998</v>
      </c>
      <c r="ED936" s="9">
        <v>1.99737776</v>
      </c>
      <c r="EE936" s="9">
        <v>1.873044344</v>
      </c>
      <c r="EF936" s="9">
        <v>2.5098667880000001</v>
      </c>
      <c r="EG936" s="9">
        <v>2.2074224080000002</v>
      </c>
      <c r="EH936" s="9">
        <v>2.3502890280000002</v>
      </c>
      <c r="EI936" s="9">
        <v>4.6032670920000003</v>
      </c>
      <c r="EJ936" s="9">
        <v>2.5163998680000002</v>
      </c>
      <c r="EK936" s="9">
        <v>3.043822472</v>
      </c>
    </row>
    <row r="937" spans="1:141" x14ac:dyDescent="0.2">
      <c r="A937">
        <v>933</v>
      </c>
      <c r="B937" s="9">
        <v>1.50624</v>
      </c>
      <c r="C937" s="9">
        <v>3.8759624122731995</v>
      </c>
      <c r="D937" s="9">
        <v>1.8549899999999999</v>
      </c>
      <c r="E937" s="9">
        <v>2.4359000000000002</v>
      </c>
      <c r="F937" s="9">
        <v>1.7995068493150685</v>
      </c>
      <c r="G937" s="9">
        <v>2.9345000000000003</v>
      </c>
      <c r="H937" s="9">
        <v>2.3800479999999999</v>
      </c>
      <c r="I937" s="9">
        <v>2.7046000000000001</v>
      </c>
      <c r="J937" s="9">
        <v>2.3551600000000001</v>
      </c>
      <c r="K937" s="9">
        <v>5.6370999999999993</v>
      </c>
      <c r="L937" s="9">
        <v>2.7457500000000001</v>
      </c>
      <c r="M937" s="9">
        <v>3.7570999999999999</v>
      </c>
      <c r="N937" s="9">
        <v>3.1573000000000002</v>
      </c>
      <c r="O937" s="9">
        <v>8.2190999999999992</v>
      </c>
      <c r="P937" s="9">
        <v>4.0461299999999998</v>
      </c>
      <c r="Q937" s="9">
        <v>5.2793000000000001</v>
      </c>
      <c r="R937" s="9">
        <v>2.7011837489999997</v>
      </c>
      <c r="S937" s="9">
        <v>2.4879335029999998</v>
      </c>
      <c r="T937" s="9">
        <v>4.2237003890000002</v>
      </c>
      <c r="U937" s="9">
        <v>2.5644667189999999</v>
      </c>
      <c r="V937" s="9">
        <v>3.6018829700000001</v>
      </c>
      <c r="W937" s="9">
        <v>5.2880826460000003</v>
      </c>
      <c r="X937" s="9">
        <v>5.4981000780000002</v>
      </c>
      <c r="Y937" s="9">
        <v>4.7895169160000002</v>
      </c>
      <c r="Z937" s="9">
        <v>3.6267335040000002</v>
      </c>
      <c r="AA937" s="9">
        <v>3.6242672410000001</v>
      </c>
      <c r="AB937" s="9">
        <v>6.1770338480000007</v>
      </c>
      <c r="AC937" s="9">
        <v>3.0645835369999999</v>
      </c>
      <c r="AD937" s="9">
        <v>4.9349503439999998</v>
      </c>
      <c r="AE937" s="9">
        <v>2.3986333709999998</v>
      </c>
      <c r="AF937" s="9">
        <v>3.0504665179999999</v>
      </c>
      <c r="AG937" s="9">
        <v>2.41361654</v>
      </c>
      <c r="AH937" s="9">
        <v>4.2424829380000002</v>
      </c>
      <c r="AI937" s="9">
        <v>3.2423497440000002</v>
      </c>
      <c r="AJ937" s="9">
        <v>2.5552167630000002</v>
      </c>
      <c r="AK937" s="9">
        <v>4.1422165849999999</v>
      </c>
      <c r="AL937" s="9">
        <v>6.1486828600000001</v>
      </c>
      <c r="AM937" s="9">
        <v>5.2433838249999996</v>
      </c>
      <c r="AN937" s="9">
        <v>7.2092339130000003</v>
      </c>
      <c r="AO937" s="9">
        <v>3.1072499000000002</v>
      </c>
      <c r="AP937" s="9">
        <v>2.9480335699999998</v>
      </c>
      <c r="AQ937" s="9">
        <v>4.1890166419999995</v>
      </c>
      <c r="AR937" s="9">
        <v>3.4023665299999997</v>
      </c>
      <c r="AS937" s="9">
        <v>3.5155997000000001</v>
      </c>
      <c r="AT937" s="9">
        <v>7.6425000220000001</v>
      </c>
      <c r="AU937" s="9">
        <v>3.9715167399999998</v>
      </c>
      <c r="AV937" s="9">
        <v>5.1030674949999995</v>
      </c>
      <c r="AW937" s="9">
        <v>2.424716664</v>
      </c>
      <c r="AX937" s="9">
        <v>2.2359667189999999</v>
      </c>
      <c r="AY937" s="9">
        <v>3.8515502000000001</v>
      </c>
      <c r="AZ937" s="9">
        <v>2.2765165629999999</v>
      </c>
      <c r="BA937" s="9">
        <v>3.1753330810000002</v>
      </c>
      <c r="BB937" s="9">
        <v>4.753199876</v>
      </c>
      <c r="BC937" s="9">
        <v>4.8068332040000001</v>
      </c>
      <c r="BD937" s="9">
        <v>4.2134999989999997</v>
      </c>
      <c r="BE937" s="9">
        <v>3.1718164290000002</v>
      </c>
      <c r="BF937" s="9">
        <v>3.1916835260000003</v>
      </c>
      <c r="BG937" s="9">
        <v>5.4107833940000001</v>
      </c>
      <c r="BH937" s="9">
        <v>2.7133837710000002</v>
      </c>
      <c r="BI937" s="9">
        <v>4.3384000780000003</v>
      </c>
      <c r="BJ937" s="9">
        <v>2.1606834039999998</v>
      </c>
      <c r="BK937" s="9">
        <v>2.729050011</v>
      </c>
      <c r="BL937" s="9">
        <v>2.1441836370000003</v>
      </c>
      <c r="BM937" s="9">
        <v>3.7476501000000004</v>
      </c>
      <c r="BN937" s="9">
        <v>2.88141683</v>
      </c>
      <c r="BO937" s="9">
        <v>2.33201664</v>
      </c>
      <c r="BP937" s="9">
        <v>3.6826830029999997</v>
      </c>
      <c r="BQ937" s="9">
        <v>5.4084657299999996</v>
      </c>
      <c r="BR937" s="9">
        <v>4.612433405</v>
      </c>
      <c r="BS937" s="9">
        <v>6.2928508340000002</v>
      </c>
      <c r="BT937" s="9">
        <v>2.763816941</v>
      </c>
      <c r="BU937" s="9">
        <v>2.6156168180000003</v>
      </c>
      <c r="BV937" s="9">
        <v>3.6402663629999998</v>
      </c>
      <c r="BW937" s="9">
        <v>3.020666919</v>
      </c>
      <c r="BX937" s="9">
        <v>3.1751834150000002</v>
      </c>
      <c r="BY937" s="9">
        <v>6.6846673180000007</v>
      </c>
      <c r="BZ937" s="9">
        <v>3.5351331929999996</v>
      </c>
      <c r="CA937" s="9">
        <v>4.4380670069999999</v>
      </c>
      <c r="CB937" s="9">
        <v>2.1386834810000002</v>
      </c>
      <c r="CC937" s="9">
        <v>1.976100011</v>
      </c>
      <c r="CD937" s="9">
        <v>3.3788164620000001</v>
      </c>
      <c r="CE937" s="9">
        <v>2.0068668629999999</v>
      </c>
      <c r="CF937" s="9">
        <v>2.7523670070000001</v>
      </c>
      <c r="CG937" s="9">
        <v>4.1526335269999999</v>
      </c>
      <c r="CH937" s="9">
        <v>4.1958664069999996</v>
      </c>
      <c r="CI937" s="9">
        <v>3.6629834030000001</v>
      </c>
      <c r="CJ937" s="9">
        <v>2.7967502770000001</v>
      </c>
      <c r="CK937" s="9">
        <v>2.7884336149999998</v>
      </c>
      <c r="CL937" s="9">
        <v>4.7093829820000002</v>
      </c>
      <c r="CM937" s="9">
        <v>2.3705331480000003</v>
      </c>
      <c r="CN937" s="9">
        <v>3.764750378</v>
      </c>
      <c r="CO937" s="9">
        <v>1.921133604</v>
      </c>
      <c r="CP937" s="9">
        <v>2.444649633</v>
      </c>
      <c r="CQ937" s="9">
        <v>1.884283293</v>
      </c>
      <c r="CR937" s="9">
        <v>3.2698667289999999</v>
      </c>
      <c r="CS937" s="9">
        <v>2.5373500890000003</v>
      </c>
      <c r="CT937" s="9">
        <v>2.0952499220000003</v>
      </c>
      <c r="CU937" s="9">
        <v>3.2151499889999999</v>
      </c>
      <c r="CV937" s="9">
        <v>4.6972330940000004</v>
      </c>
      <c r="CW937" s="9">
        <v>4.0055164520000002</v>
      </c>
      <c r="CX937" s="9">
        <v>5.4221006540000003</v>
      </c>
      <c r="CY937" s="9">
        <v>2.4395498099999999</v>
      </c>
      <c r="CZ937" s="9">
        <v>2.2990997549999999</v>
      </c>
      <c r="DA937" s="9">
        <v>3.1452666410000001</v>
      </c>
      <c r="DB937" s="9">
        <v>2.6780337260000002</v>
      </c>
      <c r="DC937" s="9">
        <v>2.830733693</v>
      </c>
      <c r="DD937" s="9">
        <v>5.7807835920000006</v>
      </c>
      <c r="DE937" s="9">
        <v>3.1003834819999998</v>
      </c>
      <c r="DF937" s="9">
        <v>3.8220835819999999</v>
      </c>
      <c r="DG937" s="9">
        <v>1.7477836149999999</v>
      </c>
      <c r="DH937" s="9">
        <v>1.620900011</v>
      </c>
      <c r="DI937" s="9">
        <v>2.7499666290000002</v>
      </c>
      <c r="DJ937" s="9">
        <v>1.6442501</v>
      </c>
      <c r="DK937" s="9">
        <v>2.198999889</v>
      </c>
      <c r="DL937" s="9">
        <v>3.3579668630000001</v>
      </c>
      <c r="DM937" s="9">
        <v>3.3906498100000002</v>
      </c>
      <c r="DN937" s="9">
        <v>2.94821673</v>
      </c>
      <c r="DO937" s="9">
        <v>2.295383459</v>
      </c>
      <c r="DP937" s="9">
        <v>2.2519664069999998</v>
      </c>
      <c r="DQ937" s="9">
        <v>3.7918167299999999</v>
      </c>
      <c r="DR937" s="9">
        <v>1.9179831700000001</v>
      </c>
      <c r="DS937" s="9">
        <v>3.025066641</v>
      </c>
      <c r="DT937" s="9">
        <v>1.589799889</v>
      </c>
      <c r="DU937" s="9">
        <v>2.0494333929999997</v>
      </c>
      <c r="DV937" s="9">
        <v>1.5417833479999998</v>
      </c>
      <c r="DW937" s="9">
        <v>2.64428347</v>
      </c>
      <c r="DX937" s="9">
        <v>2.0724500670000001</v>
      </c>
      <c r="DY937" s="9">
        <v>1.7612002</v>
      </c>
      <c r="DZ937" s="9">
        <v>2.5997501449999998</v>
      </c>
      <c r="EA937" s="9">
        <v>3.7765498230000003</v>
      </c>
      <c r="EB937" s="9">
        <v>3.2228667519999998</v>
      </c>
      <c r="EC937" s="9">
        <v>4.312566941</v>
      </c>
      <c r="ED937" s="9">
        <v>2.0020333150000003</v>
      </c>
      <c r="EE937" s="9">
        <v>1.877683236</v>
      </c>
      <c r="EF937" s="9">
        <v>2.5160001219999999</v>
      </c>
      <c r="EG937" s="9">
        <v>2.2121668520000002</v>
      </c>
      <c r="EH937" s="9">
        <v>2.356016807</v>
      </c>
      <c r="EI937" s="9">
        <v>4.6143504230000003</v>
      </c>
      <c r="EJ937" s="9">
        <v>2.5216998670000002</v>
      </c>
      <c r="EK937" s="9">
        <v>3.0512669180000001</v>
      </c>
    </row>
    <row r="938" spans="1:141" x14ac:dyDescent="0.2">
      <c r="A938">
        <v>934</v>
      </c>
      <c r="B938" s="9">
        <v>1.50952</v>
      </c>
      <c r="C938" s="9">
        <v>3.8813759086074304</v>
      </c>
      <c r="D938" s="9">
        <v>1.8590199999999999</v>
      </c>
      <c r="E938" s="9">
        <v>2.4412000000000003</v>
      </c>
      <c r="F938" s="9">
        <v>1.8051506849315069</v>
      </c>
      <c r="G938" s="9">
        <v>2.9410000000000003</v>
      </c>
      <c r="H938" s="9">
        <v>2.3855040000000001</v>
      </c>
      <c r="I938" s="9">
        <v>2.7107999999999999</v>
      </c>
      <c r="J938" s="9">
        <v>2.3616800000000002</v>
      </c>
      <c r="K938" s="9">
        <v>5.6457999999999995</v>
      </c>
      <c r="L938" s="9">
        <v>2.7524999999999999</v>
      </c>
      <c r="M938" s="9">
        <v>3.7658</v>
      </c>
      <c r="N938" s="9">
        <v>3.1654</v>
      </c>
      <c r="O938" s="9">
        <v>8.2317999999999998</v>
      </c>
      <c r="P938" s="9">
        <v>4.0557400000000001</v>
      </c>
      <c r="Q938" s="9">
        <v>5.2913999999999994</v>
      </c>
      <c r="R938" s="9">
        <v>2.7075893019999997</v>
      </c>
      <c r="S938" s="9">
        <v>2.4938223939999999</v>
      </c>
      <c r="T938" s="9">
        <v>4.2339337219999997</v>
      </c>
      <c r="U938" s="9">
        <v>2.5707111619999998</v>
      </c>
      <c r="V938" s="9">
        <v>3.60992186</v>
      </c>
      <c r="W938" s="9">
        <v>5.298588208</v>
      </c>
      <c r="X938" s="9">
        <v>5.5112667440000003</v>
      </c>
      <c r="Y938" s="9">
        <v>4.7998113680000003</v>
      </c>
      <c r="Z938" s="9">
        <v>3.6354223920000002</v>
      </c>
      <c r="AA938" s="9">
        <v>3.6324450179999999</v>
      </c>
      <c r="AB938" s="9">
        <v>6.1918894040000003</v>
      </c>
      <c r="AC938" s="9">
        <v>3.071722426</v>
      </c>
      <c r="AD938" s="9">
        <v>4.9471670119999995</v>
      </c>
      <c r="AE938" s="9">
        <v>2.4044222579999999</v>
      </c>
      <c r="AF938" s="9">
        <v>3.057910964</v>
      </c>
      <c r="AG938" s="9">
        <v>2.41934432</v>
      </c>
      <c r="AH938" s="9">
        <v>4.252721824</v>
      </c>
      <c r="AI938" s="9">
        <v>3.249966412</v>
      </c>
      <c r="AJ938" s="9">
        <v>2.5614778739999999</v>
      </c>
      <c r="AK938" s="9">
        <v>4.1512110299999998</v>
      </c>
      <c r="AL938" s="9">
        <v>6.16245508</v>
      </c>
      <c r="AM938" s="9">
        <v>5.2546560499999995</v>
      </c>
      <c r="AN938" s="9">
        <v>7.2242894739999999</v>
      </c>
      <c r="AO938" s="9">
        <v>3.1142999000000002</v>
      </c>
      <c r="AP938" s="9">
        <v>2.9552224599999999</v>
      </c>
      <c r="AQ938" s="9">
        <v>4.1989444159999998</v>
      </c>
      <c r="AR938" s="9">
        <v>3.4095776399999997</v>
      </c>
      <c r="AS938" s="9">
        <v>3.5239997000000001</v>
      </c>
      <c r="AT938" s="9">
        <v>7.6595333559999998</v>
      </c>
      <c r="AU938" s="9">
        <v>3.9795445199999997</v>
      </c>
      <c r="AV938" s="9">
        <v>5.1153786099999996</v>
      </c>
      <c r="AW938" s="9">
        <v>2.4304777720000001</v>
      </c>
      <c r="AX938" s="9">
        <v>2.2413111620000001</v>
      </c>
      <c r="AY938" s="9">
        <v>3.8609002000000001</v>
      </c>
      <c r="AZ938" s="9">
        <v>2.2820776739999999</v>
      </c>
      <c r="BA938" s="9">
        <v>3.1824886380000001</v>
      </c>
      <c r="BB938" s="9">
        <v>4.7626665480000003</v>
      </c>
      <c r="BC938" s="9">
        <v>4.8184220919999996</v>
      </c>
      <c r="BD938" s="9">
        <v>4.2226000020000001</v>
      </c>
      <c r="BE938" s="9">
        <v>3.1794775419999999</v>
      </c>
      <c r="BF938" s="9">
        <v>3.1988557480000002</v>
      </c>
      <c r="BG938" s="9">
        <v>5.4238556119999997</v>
      </c>
      <c r="BH938" s="9">
        <v>2.7197226580000002</v>
      </c>
      <c r="BI938" s="9">
        <v>4.3490667439999999</v>
      </c>
      <c r="BJ938" s="9">
        <v>2.1659222919999999</v>
      </c>
      <c r="BK938" s="9">
        <v>2.7357666780000001</v>
      </c>
      <c r="BL938" s="9">
        <v>2.1493225260000002</v>
      </c>
      <c r="BM938" s="9">
        <v>3.7567001000000002</v>
      </c>
      <c r="BN938" s="9">
        <v>2.88827794</v>
      </c>
      <c r="BO938" s="9">
        <v>2.3377444199999999</v>
      </c>
      <c r="BP938" s="9">
        <v>3.6907218939999997</v>
      </c>
      <c r="BQ938" s="9">
        <v>5.4205768399999998</v>
      </c>
      <c r="BR938" s="9">
        <v>4.6224222899999994</v>
      </c>
      <c r="BS938" s="9">
        <v>6.3063008319999998</v>
      </c>
      <c r="BT938" s="9">
        <v>2.7701447180000001</v>
      </c>
      <c r="BU938" s="9">
        <v>2.6220112640000002</v>
      </c>
      <c r="BV938" s="9">
        <v>3.6489774739999996</v>
      </c>
      <c r="BW938" s="9">
        <v>3.0271113619999999</v>
      </c>
      <c r="BX938" s="9">
        <v>3.1827889700000003</v>
      </c>
      <c r="BY938" s="9">
        <v>6.6999117640000003</v>
      </c>
      <c r="BZ938" s="9">
        <v>3.5423554139999998</v>
      </c>
      <c r="CA938" s="9">
        <v>4.4488447859999996</v>
      </c>
      <c r="CB938" s="9">
        <v>2.143789038</v>
      </c>
      <c r="CC938" s="9">
        <v>1.9808666779999999</v>
      </c>
      <c r="CD938" s="9">
        <v>3.3870775759999998</v>
      </c>
      <c r="CE938" s="9">
        <v>2.0117779739999997</v>
      </c>
      <c r="CF938" s="9">
        <v>2.7586447860000001</v>
      </c>
      <c r="CG938" s="9">
        <v>4.160955746</v>
      </c>
      <c r="CH938" s="9">
        <v>4.2060441859999997</v>
      </c>
      <c r="CI938" s="9">
        <v>3.6709222939999999</v>
      </c>
      <c r="CJ938" s="9">
        <v>2.8035669460000001</v>
      </c>
      <c r="CK938" s="9">
        <v>2.7946891699999998</v>
      </c>
      <c r="CL938" s="9">
        <v>4.7207885359999997</v>
      </c>
      <c r="CM938" s="9">
        <v>2.3760887040000003</v>
      </c>
      <c r="CN938" s="9">
        <v>3.7739670439999999</v>
      </c>
      <c r="CO938" s="9">
        <v>1.925822492</v>
      </c>
      <c r="CP938" s="9">
        <v>2.4506996339999998</v>
      </c>
      <c r="CQ938" s="9">
        <v>1.8888555140000001</v>
      </c>
      <c r="CR938" s="9">
        <v>3.2777778419999999</v>
      </c>
      <c r="CS938" s="9">
        <v>2.5434334220000001</v>
      </c>
      <c r="CT938" s="9">
        <v>2.1004332560000001</v>
      </c>
      <c r="CU938" s="9">
        <v>3.2222333219999997</v>
      </c>
      <c r="CV938" s="9">
        <v>4.7077553120000006</v>
      </c>
      <c r="CW938" s="9">
        <v>4.0142108959999998</v>
      </c>
      <c r="CX938" s="9">
        <v>5.433933992</v>
      </c>
      <c r="CY938" s="9">
        <v>2.4451664800000001</v>
      </c>
      <c r="CZ938" s="9">
        <v>2.30473309</v>
      </c>
      <c r="DA938" s="9">
        <v>3.1528444179999999</v>
      </c>
      <c r="DB938" s="9">
        <v>2.6837559479999999</v>
      </c>
      <c r="DC938" s="9">
        <v>2.8375559140000002</v>
      </c>
      <c r="DD938" s="9">
        <v>5.7942558160000006</v>
      </c>
      <c r="DE938" s="9">
        <v>3.1067890359999999</v>
      </c>
      <c r="DF938" s="9">
        <v>3.8313891359999999</v>
      </c>
      <c r="DG938" s="9">
        <v>1.7519891699999999</v>
      </c>
      <c r="DH938" s="9">
        <v>1.6248666780000001</v>
      </c>
      <c r="DI938" s="9">
        <v>2.7567777420000001</v>
      </c>
      <c r="DJ938" s="9">
        <v>1.6483000999999999</v>
      </c>
      <c r="DK938" s="9">
        <v>2.2041332219999998</v>
      </c>
      <c r="DL938" s="9">
        <v>3.3647779739999999</v>
      </c>
      <c r="DM938" s="9">
        <v>3.3989664799999999</v>
      </c>
      <c r="DN938" s="9">
        <v>2.95467784</v>
      </c>
      <c r="DO938" s="9">
        <v>2.3010556819999999</v>
      </c>
      <c r="DP938" s="9">
        <v>2.2570441859999999</v>
      </c>
      <c r="DQ938" s="9">
        <v>3.80107784</v>
      </c>
      <c r="DR938" s="9">
        <v>1.9225220599999999</v>
      </c>
      <c r="DS938" s="9">
        <v>3.0324444180000003</v>
      </c>
      <c r="DT938" s="9">
        <v>1.593733222</v>
      </c>
      <c r="DU938" s="9">
        <v>2.0545556139999999</v>
      </c>
      <c r="DV938" s="9">
        <v>1.5455889039999999</v>
      </c>
      <c r="DW938" s="9">
        <v>2.6507223600000001</v>
      </c>
      <c r="DX938" s="9">
        <v>2.0775000659999998</v>
      </c>
      <c r="DY938" s="9">
        <v>1.7656002</v>
      </c>
      <c r="DZ938" s="9">
        <v>2.60556681</v>
      </c>
      <c r="EA938" s="9">
        <v>3.7850331540000002</v>
      </c>
      <c r="EB938" s="9">
        <v>3.2299111959999998</v>
      </c>
      <c r="EC938" s="9">
        <v>4.3222447179999994</v>
      </c>
      <c r="ED938" s="9">
        <v>2.0066888700000001</v>
      </c>
      <c r="EE938" s="9">
        <v>1.882322128</v>
      </c>
      <c r="EF938" s="9">
        <v>2.5221334560000002</v>
      </c>
      <c r="EG938" s="9">
        <v>2.2169112960000001</v>
      </c>
      <c r="EH938" s="9">
        <v>2.3617445859999999</v>
      </c>
      <c r="EI938" s="9">
        <v>4.6254337540000003</v>
      </c>
      <c r="EJ938" s="9">
        <v>2.5269998660000002</v>
      </c>
      <c r="EK938" s="9">
        <v>3.0587113640000001</v>
      </c>
    </row>
    <row r="939" spans="1:141" x14ac:dyDescent="0.2">
      <c r="A939">
        <v>935</v>
      </c>
      <c r="B939" s="9">
        <v>1.5127999999999999</v>
      </c>
      <c r="C939" s="9">
        <v>3.8867894049416614</v>
      </c>
      <c r="D939" s="9">
        <v>1.8630499999999999</v>
      </c>
      <c r="E939" s="9">
        <v>2.4464999999999999</v>
      </c>
      <c r="F939" s="9">
        <v>1.8107945205479452</v>
      </c>
      <c r="G939" s="9">
        <v>2.9475000000000002</v>
      </c>
      <c r="H939" s="9">
        <v>2.3909600000000002</v>
      </c>
      <c r="I939" s="9">
        <v>2.7170000000000001</v>
      </c>
      <c r="J939" s="9">
        <v>2.3681999999999999</v>
      </c>
      <c r="K939" s="9">
        <v>5.6544999999999996</v>
      </c>
      <c r="L939" s="9">
        <v>2.7592500000000002</v>
      </c>
      <c r="M939" s="9">
        <v>3.7745000000000002</v>
      </c>
      <c r="N939" s="9">
        <v>3.1735000000000002</v>
      </c>
      <c r="O939" s="9">
        <v>8.2445000000000004</v>
      </c>
      <c r="P939" s="9">
        <v>4.0653500000000005</v>
      </c>
      <c r="Q939" s="9">
        <v>5.3034999999999997</v>
      </c>
      <c r="R939" s="9">
        <v>2.7139948549999997</v>
      </c>
      <c r="S939" s="9">
        <v>2.4997112850000001</v>
      </c>
      <c r="T939" s="9">
        <v>4.2441670550000001</v>
      </c>
      <c r="U939" s="9">
        <v>2.5769556049999998</v>
      </c>
      <c r="V939" s="9">
        <v>3.6179607499999999</v>
      </c>
      <c r="W939" s="9">
        <v>5.3090937699999996</v>
      </c>
      <c r="X939" s="9">
        <v>5.5244334100000003</v>
      </c>
      <c r="Y939" s="9">
        <v>4.8101058199999995</v>
      </c>
      <c r="Z939" s="9">
        <v>3.6441112800000002</v>
      </c>
      <c r="AA939" s="9">
        <v>3.6406227949999996</v>
      </c>
      <c r="AB939" s="9">
        <v>6.20674496</v>
      </c>
      <c r="AC939" s="9">
        <v>3.0788613149999997</v>
      </c>
      <c r="AD939" s="9">
        <v>4.9593836799999993</v>
      </c>
      <c r="AE939" s="9">
        <v>2.4102111449999999</v>
      </c>
      <c r="AF939" s="9">
        <v>3.06535541</v>
      </c>
      <c r="AG939" s="9">
        <v>2.4250721</v>
      </c>
      <c r="AH939" s="9">
        <v>4.2629607099999998</v>
      </c>
      <c r="AI939" s="9">
        <v>3.2575830800000003</v>
      </c>
      <c r="AJ939" s="9">
        <v>2.5677389850000001</v>
      </c>
      <c r="AK939" s="9">
        <v>4.1602054749999997</v>
      </c>
      <c r="AL939" s="9">
        <v>6.1762272999999999</v>
      </c>
      <c r="AM939" s="9">
        <v>5.2659282750000003</v>
      </c>
      <c r="AN939" s="9">
        <v>7.2393450349999995</v>
      </c>
      <c r="AO939" s="9">
        <v>3.1213499000000002</v>
      </c>
      <c r="AP939" s="9">
        <v>2.96241135</v>
      </c>
      <c r="AQ939" s="9">
        <v>4.2088721900000001</v>
      </c>
      <c r="AR939" s="9">
        <v>3.4167887499999998</v>
      </c>
      <c r="AS939" s="9">
        <v>3.5323997</v>
      </c>
      <c r="AT939" s="9">
        <v>7.6765666899999996</v>
      </c>
      <c r="AU939" s="9">
        <v>3.9875723000000001</v>
      </c>
      <c r="AV939" s="9">
        <v>5.1276897249999998</v>
      </c>
      <c r="AW939" s="9">
        <v>2.4362388800000003</v>
      </c>
      <c r="AX939" s="9">
        <v>2.2466556049999999</v>
      </c>
      <c r="AY939" s="9">
        <v>3.8702502000000001</v>
      </c>
      <c r="AZ939" s="9">
        <v>2.287638785</v>
      </c>
      <c r="BA939" s="9">
        <v>3.1896441950000001</v>
      </c>
      <c r="BB939" s="9">
        <v>4.7721332199999997</v>
      </c>
      <c r="BC939" s="9">
        <v>4.83001098</v>
      </c>
      <c r="BD939" s="9">
        <v>4.2317000049999995</v>
      </c>
      <c r="BE939" s="9">
        <v>3.187138655</v>
      </c>
      <c r="BF939" s="9">
        <v>3.2060279700000001</v>
      </c>
      <c r="BG939" s="9">
        <v>5.4369278300000001</v>
      </c>
      <c r="BH939" s="9">
        <v>2.7260615449999999</v>
      </c>
      <c r="BI939" s="9">
        <v>4.3597334099999996</v>
      </c>
      <c r="BJ939" s="9">
        <v>2.1711611799999999</v>
      </c>
      <c r="BK939" s="9">
        <v>2.7424833450000001</v>
      </c>
      <c r="BL939" s="9">
        <v>2.1544614150000001</v>
      </c>
      <c r="BM939" s="9">
        <v>3.7657501</v>
      </c>
      <c r="BN939" s="9">
        <v>2.89513905</v>
      </c>
      <c r="BO939" s="9">
        <v>2.3434721999999999</v>
      </c>
      <c r="BP939" s="9">
        <v>3.6987607849999997</v>
      </c>
      <c r="BQ939" s="9">
        <v>5.43268795</v>
      </c>
      <c r="BR939" s="9">
        <v>4.6324111749999997</v>
      </c>
      <c r="BS939" s="9">
        <v>6.3197508300000003</v>
      </c>
      <c r="BT939" s="9">
        <v>2.7764724950000002</v>
      </c>
      <c r="BU939" s="9">
        <v>2.62840571</v>
      </c>
      <c r="BV939" s="9">
        <v>3.6576885849999998</v>
      </c>
      <c r="BW939" s="9">
        <v>3.0335558049999998</v>
      </c>
      <c r="BX939" s="9">
        <v>3.1903945250000003</v>
      </c>
      <c r="BY939" s="9">
        <v>6.71515621</v>
      </c>
      <c r="BZ939" s="9">
        <v>3.5495776349999999</v>
      </c>
      <c r="CA939" s="9">
        <v>4.4596225650000001</v>
      </c>
      <c r="CB939" s="9">
        <v>2.1488945949999998</v>
      </c>
      <c r="CC939" s="9">
        <v>1.9856333449999999</v>
      </c>
      <c r="CD939" s="9">
        <v>3.39533869</v>
      </c>
      <c r="CE939" s="9">
        <v>2.0166890849999999</v>
      </c>
      <c r="CF939" s="9">
        <v>2.764922565</v>
      </c>
      <c r="CG939" s="9">
        <v>4.169277965</v>
      </c>
      <c r="CH939" s="9">
        <v>4.2162219649999999</v>
      </c>
      <c r="CI939" s="9">
        <v>3.6788611849999997</v>
      </c>
      <c r="CJ939" s="9">
        <v>2.8103836150000001</v>
      </c>
      <c r="CK939" s="9">
        <v>2.8009447249999999</v>
      </c>
      <c r="CL939" s="9">
        <v>4.7321940900000001</v>
      </c>
      <c r="CM939" s="9">
        <v>2.3816442600000003</v>
      </c>
      <c r="CN939" s="9">
        <v>3.7831837099999999</v>
      </c>
      <c r="CO939" s="9">
        <v>1.93051138</v>
      </c>
      <c r="CP939" s="9">
        <v>2.456749635</v>
      </c>
      <c r="CQ939" s="9">
        <v>1.8934277350000002</v>
      </c>
      <c r="CR939" s="9">
        <v>3.2856889549999999</v>
      </c>
      <c r="CS939" s="9">
        <v>2.549516755</v>
      </c>
      <c r="CT939" s="9">
        <v>2.1056165899999999</v>
      </c>
      <c r="CU939" s="9">
        <v>3.2293166549999999</v>
      </c>
      <c r="CV939" s="9">
        <v>4.7182775299999999</v>
      </c>
      <c r="CW939" s="9">
        <v>4.0229053399999994</v>
      </c>
      <c r="CX939" s="9">
        <v>5.4457673299999998</v>
      </c>
      <c r="CY939" s="9">
        <v>2.4507831499999999</v>
      </c>
      <c r="CZ939" s="9">
        <v>2.3103664250000002</v>
      </c>
      <c r="DA939" s="9">
        <v>3.1604221950000002</v>
      </c>
      <c r="DB939" s="9">
        <v>2.6894781700000001</v>
      </c>
      <c r="DC939" s="9">
        <v>2.8443781349999999</v>
      </c>
      <c r="DD939" s="9">
        <v>5.8077280400000006</v>
      </c>
      <c r="DE939" s="9">
        <v>3.11319459</v>
      </c>
      <c r="DF939" s="9">
        <v>3.8406946899999999</v>
      </c>
      <c r="DG939" s="9">
        <v>1.7561947249999998</v>
      </c>
      <c r="DH939" s="9">
        <v>1.6288333449999999</v>
      </c>
      <c r="DI939" s="9">
        <v>2.7635888550000001</v>
      </c>
      <c r="DJ939" s="9">
        <v>1.6523501</v>
      </c>
      <c r="DK939" s="9">
        <v>2.2092665550000001</v>
      </c>
      <c r="DL939" s="9">
        <v>3.3715890850000001</v>
      </c>
      <c r="DM939" s="9">
        <v>3.40728315</v>
      </c>
      <c r="DN939" s="9">
        <v>2.96113895</v>
      </c>
      <c r="DO939" s="9">
        <v>2.3067279049999998</v>
      </c>
      <c r="DP939" s="9">
        <v>2.262121965</v>
      </c>
      <c r="DQ939" s="9">
        <v>3.8103389500000002</v>
      </c>
      <c r="DR939" s="9">
        <v>1.92706095</v>
      </c>
      <c r="DS939" s="9">
        <v>3.0398221950000002</v>
      </c>
      <c r="DT939" s="9">
        <v>1.597666555</v>
      </c>
      <c r="DU939" s="9">
        <v>2.059677835</v>
      </c>
      <c r="DV939" s="9">
        <v>1.54939446</v>
      </c>
      <c r="DW939" s="9">
        <v>2.6571612499999997</v>
      </c>
      <c r="DX939" s="9">
        <v>2.082550065</v>
      </c>
      <c r="DY939" s="9">
        <v>1.7700002000000001</v>
      </c>
      <c r="DZ939" s="9">
        <v>2.6113834750000002</v>
      </c>
      <c r="EA939" s="9">
        <v>3.793516485</v>
      </c>
      <c r="EB939" s="9">
        <v>3.2369556400000001</v>
      </c>
      <c r="EC939" s="9">
        <v>4.3319224949999997</v>
      </c>
      <c r="ED939" s="9">
        <v>2.0113444249999999</v>
      </c>
      <c r="EE939" s="9">
        <v>1.88696102</v>
      </c>
      <c r="EF939" s="9">
        <v>2.52826679</v>
      </c>
      <c r="EG939" s="9">
        <v>2.2216557400000001</v>
      </c>
      <c r="EH939" s="9">
        <v>2.3674723649999998</v>
      </c>
      <c r="EI939" s="9">
        <v>4.6365170850000004</v>
      </c>
      <c r="EJ939" s="9">
        <v>2.5322998650000001</v>
      </c>
      <c r="EK939" s="9">
        <v>3.0661558100000001</v>
      </c>
    </row>
    <row r="940" spans="1:141" x14ac:dyDescent="0.2">
      <c r="A940">
        <v>936</v>
      </c>
      <c r="B940" s="9">
        <v>1.5160799999999999</v>
      </c>
      <c r="C940" s="9">
        <v>3.8922029012758923</v>
      </c>
      <c r="D940" s="9">
        <v>1.8670800000000001</v>
      </c>
      <c r="E940" s="9">
        <v>2.4518</v>
      </c>
      <c r="F940" s="9">
        <v>1.8164383561643835</v>
      </c>
      <c r="G940" s="9">
        <v>2.9540000000000002</v>
      </c>
      <c r="H940" s="9">
        <v>2.3964160000000003</v>
      </c>
      <c r="I940" s="9">
        <v>2.7231999999999998</v>
      </c>
      <c r="J940" s="9">
        <v>2.3747199999999999</v>
      </c>
      <c r="K940" s="9">
        <v>5.6631999999999998</v>
      </c>
      <c r="L940" s="9">
        <v>2.766</v>
      </c>
      <c r="M940" s="9">
        <v>3.7831999999999999</v>
      </c>
      <c r="N940" s="9">
        <v>3.1816</v>
      </c>
      <c r="O940" s="9">
        <v>8.2571999999999992</v>
      </c>
      <c r="P940" s="9">
        <v>4.0749599999999999</v>
      </c>
      <c r="Q940" s="9">
        <v>5.3155999999999999</v>
      </c>
      <c r="R940" s="9">
        <v>2.7204004079999997</v>
      </c>
      <c r="S940" s="9">
        <v>2.5056001760000002</v>
      </c>
      <c r="T940" s="9">
        <v>4.2544003879999996</v>
      </c>
      <c r="U940" s="9">
        <v>2.5832000479999997</v>
      </c>
      <c r="V940" s="9">
        <v>3.6259996400000003</v>
      </c>
      <c r="W940" s="9">
        <v>5.3195993320000001</v>
      </c>
      <c r="X940" s="9">
        <v>5.5376000760000004</v>
      </c>
      <c r="Y940" s="9">
        <v>4.8204002719999997</v>
      </c>
      <c r="Z940" s="9">
        <v>3.6528001680000002</v>
      </c>
      <c r="AA940" s="9">
        <v>3.6488005719999999</v>
      </c>
      <c r="AB940" s="9">
        <v>6.2216005160000005</v>
      </c>
      <c r="AC940" s="9">
        <v>3.0860002039999999</v>
      </c>
      <c r="AD940" s="9">
        <v>4.9716003479999999</v>
      </c>
      <c r="AE940" s="9">
        <v>2.4160000319999999</v>
      </c>
      <c r="AF940" s="9">
        <v>3.0727998560000001</v>
      </c>
      <c r="AG940" s="9">
        <v>2.4307998799999999</v>
      </c>
      <c r="AH940" s="9">
        <v>4.2731995959999995</v>
      </c>
      <c r="AI940" s="9">
        <v>3.2651997480000001</v>
      </c>
      <c r="AJ940" s="9">
        <v>2.5740000960000002</v>
      </c>
      <c r="AK940" s="9">
        <v>4.1691999199999996</v>
      </c>
      <c r="AL940" s="9">
        <v>6.1899995199999998</v>
      </c>
      <c r="AM940" s="9">
        <v>5.2772005000000002</v>
      </c>
      <c r="AN940" s="9">
        <v>7.254400596</v>
      </c>
      <c r="AO940" s="9">
        <v>3.1283999000000002</v>
      </c>
      <c r="AP940" s="9">
        <v>2.9696002400000001</v>
      </c>
      <c r="AQ940" s="9">
        <v>4.2187999639999996</v>
      </c>
      <c r="AR940" s="9">
        <v>3.4239998599999999</v>
      </c>
      <c r="AS940" s="9">
        <v>3.5407997</v>
      </c>
      <c r="AT940" s="9">
        <v>7.6936000239999993</v>
      </c>
      <c r="AU940" s="9">
        <v>3.99560008</v>
      </c>
      <c r="AV940" s="9">
        <v>5.1400008399999999</v>
      </c>
      <c r="AW940" s="9">
        <v>2.4419999880000001</v>
      </c>
      <c r="AX940" s="9">
        <v>2.2520000479999998</v>
      </c>
      <c r="AY940" s="9">
        <v>3.8796002000000001</v>
      </c>
      <c r="AZ940" s="9">
        <v>2.293199896</v>
      </c>
      <c r="BA940" s="9">
        <v>3.196799752</v>
      </c>
      <c r="BB940" s="9">
        <v>4.781599892</v>
      </c>
      <c r="BC940" s="9">
        <v>4.8415998680000003</v>
      </c>
      <c r="BD940" s="9">
        <v>4.2408000079999999</v>
      </c>
      <c r="BE940" s="9">
        <v>3.1947997680000002</v>
      </c>
      <c r="BF940" s="9">
        <v>3.213200192</v>
      </c>
      <c r="BG940" s="9">
        <v>5.4500000479999997</v>
      </c>
      <c r="BH940" s="9">
        <v>2.7324004319999999</v>
      </c>
      <c r="BI940" s="9">
        <v>4.3704000760000001</v>
      </c>
      <c r="BJ940" s="9">
        <v>2.176400068</v>
      </c>
      <c r="BK940" s="9">
        <v>2.7492000120000002</v>
      </c>
      <c r="BL940" s="9">
        <v>2.159600304</v>
      </c>
      <c r="BM940" s="9">
        <v>3.7748001000000002</v>
      </c>
      <c r="BN940" s="9">
        <v>2.9020001600000001</v>
      </c>
      <c r="BO940" s="9">
        <v>2.3491999799999999</v>
      </c>
      <c r="BP940" s="9">
        <v>3.7067996759999997</v>
      </c>
      <c r="BQ940" s="9">
        <v>5.4447990600000002</v>
      </c>
      <c r="BR940" s="9">
        <v>4.6424000599999999</v>
      </c>
      <c r="BS940" s="9">
        <v>6.3332008279999998</v>
      </c>
      <c r="BT940" s="9">
        <v>2.7828002719999998</v>
      </c>
      <c r="BU940" s="9">
        <v>2.6348001560000003</v>
      </c>
      <c r="BV940" s="9">
        <v>3.6663996959999996</v>
      </c>
      <c r="BW940" s="9">
        <v>3.0400002480000001</v>
      </c>
      <c r="BX940" s="9">
        <v>3.1980000799999999</v>
      </c>
      <c r="BY940" s="9">
        <v>6.7304006560000005</v>
      </c>
      <c r="BZ940" s="9">
        <v>3.5567998559999996</v>
      </c>
      <c r="CA940" s="9">
        <v>4.4704003439999997</v>
      </c>
      <c r="CB940" s="9">
        <v>2.1540001520000001</v>
      </c>
      <c r="CC940" s="9">
        <v>1.9904000120000001</v>
      </c>
      <c r="CD940" s="9">
        <v>3.4035998040000002</v>
      </c>
      <c r="CE940" s="9">
        <v>2.0216001960000001</v>
      </c>
      <c r="CF940" s="9">
        <v>2.7712003439999999</v>
      </c>
      <c r="CG940" s="9">
        <v>4.1776001840000001</v>
      </c>
      <c r="CH940" s="9">
        <v>4.2263997440000001</v>
      </c>
      <c r="CI940" s="9">
        <v>3.6868000759999999</v>
      </c>
      <c r="CJ940" s="9">
        <v>2.8172002840000001</v>
      </c>
      <c r="CK940" s="9">
        <v>2.80720028</v>
      </c>
      <c r="CL940" s="9">
        <v>4.7435996439999997</v>
      </c>
      <c r="CM940" s="9">
        <v>2.3871998160000003</v>
      </c>
      <c r="CN940" s="9">
        <v>3.7924003759999998</v>
      </c>
      <c r="CO940" s="9">
        <v>1.935200268</v>
      </c>
      <c r="CP940" s="9">
        <v>2.4627996360000002</v>
      </c>
      <c r="CQ940" s="9">
        <v>1.897999956</v>
      </c>
      <c r="CR940" s="9">
        <v>3.2936000679999999</v>
      </c>
      <c r="CS940" s="9">
        <v>2.5556000880000003</v>
      </c>
      <c r="CT940" s="9">
        <v>2.1107999240000002</v>
      </c>
      <c r="CU940" s="9">
        <v>3.2363999880000001</v>
      </c>
      <c r="CV940" s="9">
        <v>4.7287997480000001</v>
      </c>
      <c r="CW940" s="9">
        <v>4.031599784</v>
      </c>
      <c r="CX940" s="9">
        <v>5.4576006679999995</v>
      </c>
      <c r="CY940" s="9">
        <v>2.4563998200000001</v>
      </c>
      <c r="CZ940" s="9">
        <v>2.31599976</v>
      </c>
      <c r="DA940" s="9">
        <v>3.1679999720000001</v>
      </c>
      <c r="DB940" s="9">
        <v>2.6952003920000003</v>
      </c>
      <c r="DC940" s="9">
        <v>2.8512003560000001</v>
      </c>
      <c r="DD940" s="9">
        <v>5.8212002640000007</v>
      </c>
      <c r="DE940" s="9">
        <v>3.1196001440000001</v>
      </c>
      <c r="DF940" s="9">
        <v>3.8500002439999998</v>
      </c>
      <c r="DG940" s="9">
        <v>1.7604002799999998</v>
      </c>
      <c r="DH940" s="9">
        <v>1.6328000119999999</v>
      </c>
      <c r="DI940" s="9">
        <v>2.770399968</v>
      </c>
      <c r="DJ940" s="9">
        <v>1.6564000999999999</v>
      </c>
      <c r="DK940" s="9">
        <v>2.214399888</v>
      </c>
      <c r="DL940" s="9">
        <v>3.3784001959999999</v>
      </c>
      <c r="DM940" s="9">
        <v>3.4155998200000002</v>
      </c>
      <c r="DN940" s="9">
        <v>2.9676000600000001</v>
      </c>
      <c r="DO940" s="9">
        <v>2.3124001279999997</v>
      </c>
      <c r="DP940" s="9">
        <v>2.267199744</v>
      </c>
      <c r="DQ940" s="9">
        <v>3.81960006</v>
      </c>
      <c r="DR940" s="9">
        <v>1.9315998400000001</v>
      </c>
      <c r="DS940" s="9">
        <v>3.047199972</v>
      </c>
      <c r="DT940" s="9">
        <v>1.601599888</v>
      </c>
      <c r="DU940" s="9">
        <v>2.0648000559999997</v>
      </c>
      <c r="DV940" s="9">
        <v>1.5532000159999999</v>
      </c>
      <c r="DW940" s="9">
        <v>2.6636001399999998</v>
      </c>
      <c r="DX940" s="9">
        <v>2.0876000640000001</v>
      </c>
      <c r="DY940" s="9">
        <v>1.7744002000000001</v>
      </c>
      <c r="DZ940" s="9">
        <v>2.61720014</v>
      </c>
      <c r="EA940" s="9">
        <v>3.8019998159999999</v>
      </c>
      <c r="EB940" s="9">
        <v>3.2440000840000001</v>
      </c>
      <c r="EC940" s="9">
        <v>4.341600272</v>
      </c>
      <c r="ED940" s="9">
        <v>2.0159999800000001</v>
      </c>
      <c r="EE940" s="9">
        <v>1.891599912</v>
      </c>
      <c r="EF940" s="9">
        <v>2.5344001239999998</v>
      </c>
      <c r="EG940" s="9">
        <v>2.2264001840000001</v>
      </c>
      <c r="EH940" s="9">
        <v>2.3732001440000001</v>
      </c>
      <c r="EI940" s="9">
        <v>4.6476004160000004</v>
      </c>
      <c r="EJ940" s="9">
        <v>2.5375998640000001</v>
      </c>
      <c r="EK940" s="9">
        <v>3.0736002560000002</v>
      </c>
    </row>
    <row r="941" spans="1:141" x14ac:dyDescent="0.2">
      <c r="A941">
        <v>937</v>
      </c>
      <c r="B941" s="9">
        <v>1.51936</v>
      </c>
      <c r="C941" s="9">
        <v>3.8976163976101228</v>
      </c>
      <c r="D941" s="9">
        <v>1.8711100000000001</v>
      </c>
      <c r="E941" s="9">
        <v>2.4571000000000001</v>
      </c>
      <c r="F941" s="9">
        <v>1.8220821917808219</v>
      </c>
      <c r="G941" s="9">
        <v>2.9605000000000001</v>
      </c>
      <c r="H941" s="9">
        <v>2.401872</v>
      </c>
      <c r="I941" s="9">
        <v>2.7294</v>
      </c>
      <c r="J941" s="9">
        <v>2.38124</v>
      </c>
      <c r="K941" s="9">
        <v>5.6718999999999999</v>
      </c>
      <c r="L941" s="9">
        <v>2.7727500000000003</v>
      </c>
      <c r="M941" s="9">
        <v>3.7919</v>
      </c>
      <c r="N941" s="9">
        <v>3.1897000000000002</v>
      </c>
      <c r="O941" s="9">
        <v>8.2698999999999998</v>
      </c>
      <c r="P941" s="9">
        <v>4.0845700000000003</v>
      </c>
      <c r="Q941" s="9">
        <v>5.3277000000000001</v>
      </c>
      <c r="R941" s="9">
        <v>2.7268059609999997</v>
      </c>
      <c r="S941" s="9">
        <v>2.5114890669999999</v>
      </c>
      <c r="T941" s="9">
        <v>4.264633721</v>
      </c>
      <c r="U941" s="9">
        <v>2.5894444910000001</v>
      </c>
      <c r="V941" s="9">
        <v>3.6340385300000002</v>
      </c>
      <c r="W941" s="9">
        <v>5.3301048939999998</v>
      </c>
      <c r="X941" s="9">
        <v>5.5507667420000004</v>
      </c>
      <c r="Y941" s="9">
        <v>4.8306947239999998</v>
      </c>
      <c r="Z941" s="9">
        <v>3.6614890560000002</v>
      </c>
      <c r="AA941" s="9">
        <v>3.6569783490000001</v>
      </c>
      <c r="AB941" s="9">
        <v>6.2364560720000002</v>
      </c>
      <c r="AC941" s="9">
        <v>3.093139093</v>
      </c>
      <c r="AD941" s="9">
        <v>4.9838170159999997</v>
      </c>
      <c r="AE941" s="9">
        <v>2.4217889189999999</v>
      </c>
      <c r="AF941" s="9">
        <v>3.0802443020000001</v>
      </c>
      <c r="AG941" s="9">
        <v>2.4365276599999999</v>
      </c>
      <c r="AH941" s="9">
        <v>4.2834384820000002</v>
      </c>
      <c r="AI941" s="9">
        <v>3.272816416</v>
      </c>
      <c r="AJ941" s="9">
        <v>2.5802612069999999</v>
      </c>
      <c r="AK941" s="9">
        <v>4.1781943649999995</v>
      </c>
      <c r="AL941" s="9">
        <v>6.2037717399999996</v>
      </c>
      <c r="AM941" s="9">
        <v>5.2884727250000001</v>
      </c>
      <c r="AN941" s="9">
        <v>7.2694561569999996</v>
      </c>
      <c r="AO941" s="9">
        <v>3.1354499000000002</v>
      </c>
      <c r="AP941" s="9">
        <v>2.9767891299999998</v>
      </c>
      <c r="AQ941" s="9">
        <v>4.2287277379999999</v>
      </c>
      <c r="AR941" s="9">
        <v>3.43121097</v>
      </c>
      <c r="AS941" s="9">
        <v>3.5491997</v>
      </c>
      <c r="AT941" s="9">
        <v>7.7106333579999999</v>
      </c>
      <c r="AU941" s="9">
        <v>4.0036278599999999</v>
      </c>
      <c r="AV941" s="9">
        <v>5.1523119550000001</v>
      </c>
      <c r="AW941" s="9">
        <v>2.4477610960000002</v>
      </c>
      <c r="AX941" s="9">
        <v>2.257344491</v>
      </c>
      <c r="AY941" s="9">
        <v>3.8889502</v>
      </c>
      <c r="AZ941" s="9">
        <v>2.298761007</v>
      </c>
      <c r="BA941" s="9">
        <v>3.2039553089999999</v>
      </c>
      <c r="BB941" s="9">
        <v>4.7910665640000003</v>
      </c>
      <c r="BC941" s="9">
        <v>4.8531887559999998</v>
      </c>
      <c r="BD941" s="9">
        <v>4.2499000110000003</v>
      </c>
      <c r="BE941" s="9">
        <v>3.2024608809999999</v>
      </c>
      <c r="BF941" s="9">
        <v>3.2203724140000003</v>
      </c>
      <c r="BG941" s="9">
        <v>5.4630722660000002</v>
      </c>
      <c r="BH941" s="9">
        <v>2.738739319</v>
      </c>
      <c r="BI941" s="9">
        <v>4.3810667419999998</v>
      </c>
      <c r="BJ941" s="9">
        <v>2.181638956</v>
      </c>
      <c r="BK941" s="9">
        <v>2.7559166789999998</v>
      </c>
      <c r="BL941" s="9">
        <v>2.164739193</v>
      </c>
      <c r="BM941" s="9">
        <v>3.7838501000000004</v>
      </c>
      <c r="BN941" s="9">
        <v>2.9088612700000001</v>
      </c>
      <c r="BO941" s="9">
        <v>2.3549277599999998</v>
      </c>
      <c r="BP941" s="9">
        <v>3.7148385669999997</v>
      </c>
      <c r="BQ941" s="9">
        <v>5.4569101699999996</v>
      </c>
      <c r="BR941" s="9">
        <v>4.6523889450000002</v>
      </c>
      <c r="BS941" s="9">
        <v>6.3466508260000003</v>
      </c>
      <c r="BT941" s="9">
        <v>2.7891280489999999</v>
      </c>
      <c r="BU941" s="9">
        <v>2.6411946020000001</v>
      </c>
      <c r="BV941" s="9">
        <v>3.6751108069999998</v>
      </c>
      <c r="BW941" s="9">
        <v>3.046444691</v>
      </c>
      <c r="BX941" s="9">
        <v>3.205605635</v>
      </c>
      <c r="BY941" s="9">
        <v>6.7456451020000001</v>
      </c>
      <c r="BZ941" s="9">
        <v>3.5640220769999997</v>
      </c>
      <c r="CA941" s="9">
        <v>4.4811781229999994</v>
      </c>
      <c r="CB941" s="9">
        <v>2.1591057089999999</v>
      </c>
      <c r="CC941" s="9">
        <v>1.995166679</v>
      </c>
      <c r="CD941" s="9">
        <v>3.4118609179999999</v>
      </c>
      <c r="CE941" s="9">
        <v>2.0265113069999998</v>
      </c>
      <c r="CF941" s="9">
        <v>2.7774781229999999</v>
      </c>
      <c r="CG941" s="9">
        <v>4.1859224030000002</v>
      </c>
      <c r="CH941" s="9">
        <v>4.2365775230000002</v>
      </c>
      <c r="CI941" s="9">
        <v>3.6947389670000002</v>
      </c>
      <c r="CJ941" s="9">
        <v>2.8240169530000001</v>
      </c>
      <c r="CK941" s="9">
        <v>2.8134558350000001</v>
      </c>
      <c r="CL941" s="9">
        <v>4.7550051980000001</v>
      </c>
      <c r="CM941" s="9">
        <v>2.3927553720000003</v>
      </c>
      <c r="CN941" s="9">
        <v>3.8016170420000002</v>
      </c>
      <c r="CO941" s="9">
        <v>1.939889156</v>
      </c>
      <c r="CP941" s="9">
        <v>2.4688496369999999</v>
      </c>
      <c r="CQ941" s="9">
        <v>1.9025721770000001</v>
      </c>
      <c r="CR941" s="9">
        <v>3.301511181</v>
      </c>
      <c r="CS941" s="9">
        <v>2.5616834210000001</v>
      </c>
      <c r="CT941" s="9">
        <v>2.115983258</v>
      </c>
      <c r="CU941" s="9">
        <v>3.2434833209999998</v>
      </c>
      <c r="CV941" s="9">
        <v>4.7393219660000003</v>
      </c>
      <c r="CW941" s="9">
        <v>4.0402942279999996</v>
      </c>
      <c r="CX941" s="9">
        <v>5.4694340060000002</v>
      </c>
      <c r="CY941" s="9">
        <v>2.4620164899999999</v>
      </c>
      <c r="CZ941" s="9">
        <v>2.3216330950000001</v>
      </c>
      <c r="DA941" s="9">
        <v>3.1755777489999999</v>
      </c>
      <c r="DB941" s="9">
        <v>2.700922614</v>
      </c>
      <c r="DC941" s="9">
        <v>2.8580225769999998</v>
      </c>
      <c r="DD941" s="9">
        <v>5.8346724880000007</v>
      </c>
      <c r="DE941" s="9">
        <v>3.1260056980000002</v>
      </c>
      <c r="DF941" s="9">
        <v>3.8593057979999998</v>
      </c>
      <c r="DG941" s="9">
        <v>1.7646058349999998</v>
      </c>
      <c r="DH941" s="9">
        <v>1.6367666789999999</v>
      </c>
      <c r="DI941" s="9">
        <v>2.7772110809999999</v>
      </c>
      <c r="DJ941" s="9">
        <v>1.6604501</v>
      </c>
      <c r="DK941" s="9">
        <v>2.2195332209999998</v>
      </c>
      <c r="DL941" s="9">
        <v>3.3852113070000001</v>
      </c>
      <c r="DM941" s="9">
        <v>3.4239164900000003</v>
      </c>
      <c r="DN941" s="9">
        <v>2.9740611700000001</v>
      </c>
      <c r="DO941" s="9">
        <v>2.3180723510000001</v>
      </c>
      <c r="DP941" s="9">
        <v>2.2722775230000001</v>
      </c>
      <c r="DQ941" s="9">
        <v>3.8288611700000001</v>
      </c>
      <c r="DR941" s="9">
        <v>1.9361387299999999</v>
      </c>
      <c r="DS941" s="9">
        <v>3.0545777489999999</v>
      </c>
      <c r="DT941" s="9">
        <v>1.605533221</v>
      </c>
      <c r="DU941" s="9">
        <v>2.0699222769999999</v>
      </c>
      <c r="DV941" s="9">
        <v>1.557005572</v>
      </c>
      <c r="DW941" s="9">
        <v>2.6700390299999999</v>
      </c>
      <c r="DX941" s="9">
        <v>2.0926500630000002</v>
      </c>
      <c r="DY941" s="9">
        <v>1.7788002000000001</v>
      </c>
      <c r="DZ941" s="9">
        <v>2.6230168049999998</v>
      </c>
      <c r="EA941" s="9">
        <v>3.8104831470000002</v>
      </c>
      <c r="EB941" s="9">
        <v>3.251044528</v>
      </c>
      <c r="EC941" s="9">
        <v>4.3512780490000003</v>
      </c>
      <c r="ED941" s="9">
        <v>2.0206555349999999</v>
      </c>
      <c r="EE941" s="9">
        <v>1.896238804</v>
      </c>
      <c r="EF941" s="9">
        <v>2.5405334580000001</v>
      </c>
      <c r="EG941" s="9">
        <v>2.231144628</v>
      </c>
      <c r="EH941" s="9">
        <v>2.378927923</v>
      </c>
      <c r="EI941" s="9">
        <v>4.6586837470000004</v>
      </c>
      <c r="EJ941" s="9">
        <v>2.5428998630000001</v>
      </c>
      <c r="EK941" s="9">
        <v>3.0810447020000002</v>
      </c>
    </row>
    <row r="942" spans="1:141" x14ac:dyDescent="0.2">
      <c r="A942">
        <v>938</v>
      </c>
      <c r="B942" s="9">
        <v>1.52264</v>
      </c>
      <c r="C942" s="9">
        <v>3.9030298939443537</v>
      </c>
      <c r="D942" s="9">
        <v>1.87514</v>
      </c>
      <c r="E942" s="9">
        <v>2.4624000000000001</v>
      </c>
      <c r="F942" s="9">
        <v>1.8277260273972602</v>
      </c>
      <c r="G942" s="9">
        <v>2.9670000000000001</v>
      </c>
      <c r="H942" s="9">
        <v>2.4073280000000001</v>
      </c>
      <c r="I942" s="9">
        <v>2.7356000000000003</v>
      </c>
      <c r="J942" s="9">
        <v>2.3877600000000001</v>
      </c>
      <c r="K942" s="9">
        <v>5.6806000000000001</v>
      </c>
      <c r="L942" s="9">
        <v>2.7795000000000001</v>
      </c>
      <c r="M942" s="9">
        <v>3.8006000000000002</v>
      </c>
      <c r="N942" s="9">
        <v>3.1978</v>
      </c>
      <c r="O942" s="9">
        <v>8.2826000000000004</v>
      </c>
      <c r="P942" s="9">
        <v>4.0941800000000006</v>
      </c>
      <c r="Q942" s="9">
        <v>5.3398000000000003</v>
      </c>
      <c r="R942" s="9">
        <v>2.7332115139999997</v>
      </c>
      <c r="S942" s="9">
        <v>2.517377958</v>
      </c>
      <c r="T942" s="9">
        <v>4.2748670540000004</v>
      </c>
      <c r="U942" s="9">
        <v>2.595688934</v>
      </c>
      <c r="V942" s="9">
        <v>3.6420774200000001</v>
      </c>
      <c r="W942" s="9">
        <v>5.3406104560000003</v>
      </c>
      <c r="X942" s="9">
        <v>5.5639334080000005</v>
      </c>
      <c r="Y942" s="9">
        <v>4.8409891759999999</v>
      </c>
      <c r="Z942" s="9">
        <v>3.6701779440000002</v>
      </c>
      <c r="AA942" s="9">
        <v>3.6651561259999998</v>
      </c>
      <c r="AB942" s="9">
        <v>6.2513116279999998</v>
      </c>
      <c r="AC942" s="9">
        <v>3.1002779819999997</v>
      </c>
      <c r="AD942" s="9">
        <v>4.9960336839999995</v>
      </c>
      <c r="AE942" s="9">
        <v>2.4275778059999999</v>
      </c>
      <c r="AF942" s="9">
        <v>3.0876887480000001</v>
      </c>
      <c r="AG942" s="9">
        <v>2.4422554399999998</v>
      </c>
      <c r="AH942" s="9">
        <v>4.293677368</v>
      </c>
      <c r="AI942" s="9">
        <v>3.2804330840000002</v>
      </c>
      <c r="AJ942" s="9">
        <v>2.5865223180000001</v>
      </c>
      <c r="AK942" s="9">
        <v>4.1871888099999994</v>
      </c>
      <c r="AL942" s="9">
        <v>6.2175439600000004</v>
      </c>
      <c r="AM942" s="9">
        <v>5.29974495</v>
      </c>
      <c r="AN942" s="9">
        <v>7.2845117180000001</v>
      </c>
      <c r="AO942" s="9">
        <v>3.1424999000000002</v>
      </c>
      <c r="AP942" s="9">
        <v>2.9839780199999999</v>
      </c>
      <c r="AQ942" s="9">
        <v>4.2386555120000002</v>
      </c>
      <c r="AR942" s="9">
        <v>3.43842208</v>
      </c>
      <c r="AS942" s="9">
        <v>3.5575996999999999</v>
      </c>
      <c r="AT942" s="9">
        <v>7.7276666919999997</v>
      </c>
      <c r="AU942" s="9">
        <v>4.0116556399999999</v>
      </c>
      <c r="AV942" s="9">
        <v>5.1646230700000002</v>
      </c>
      <c r="AW942" s="9">
        <v>2.453522204</v>
      </c>
      <c r="AX942" s="9">
        <v>2.2626889339999998</v>
      </c>
      <c r="AY942" s="9">
        <v>3.8983002</v>
      </c>
      <c r="AZ942" s="9">
        <v>2.304322118</v>
      </c>
      <c r="BA942" s="9">
        <v>3.2111108659999998</v>
      </c>
      <c r="BB942" s="9">
        <v>4.8005332359999997</v>
      </c>
      <c r="BC942" s="9">
        <v>4.8647776440000001</v>
      </c>
      <c r="BD942" s="9">
        <v>4.2590000139999997</v>
      </c>
      <c r="BE942" s="9">
        <v>3.2101219940000001</v>
      </c>
      <c r="BF942" s="9">
        <v>3.2275446360000002</v>
      </c>
      <c r="BG942" s="9">
        <v>5.4761444839999998</v>
      </c>
      <c r="BH942" s="9">
        <v>2.7450782060000001</v>
      </c>
      <c r="BI942" s="9">
        <v>4.3917334079999995</v>
      </c>
      <c r="BJ942" s="9">
        <v>2.1868778440000001</v>
      </c>
      <c r="BK942" s="9">
        <v>2.7626333459999999</v>
      </c>
      <c r="BL942" s="9">
        <v>2.1698780819999999</v>
      </c>
      <c r="BM942" s="9">
        <v>3.7929001000000002</v>
      </c>
      <c r="BN942" s="9">
        <v>2.9157223800000001</v>
      </c>
      <c r="BO942" s="9">
        <v>2.3606555399999998</v>
      </c>
      <c r="BP942" s="9">
        <v>3.7228774579999997</v>
      </c>
      <c r="BQ942" s="9">
        <v>5.4690212799999998</v>
      </c>
      <c r="BR942" s="9">
        <v>4.6623778299999996</v>
      </c>
      <c r="BS942" s="9">
        <v>6.3601008239999999</v>
      </c>
      <c r="BT942" s="9">
        <v>2.795455826</v>
      </c>
      <c r="BU942" s="9">
        <v>2.6475890479999999</v>
      </c>
      <c r="BV942" s="9">
        <v>3.6838219179999996</v>
      </c>
      <c r="BW942" s="9">
        <v>3.0528891339999999</v>
      </c>
      <c r="BX942" s="9">
        <v>3.21321119</v>
      </c>
      <c r="BY942" s="9">
        <v>6.7608895480000006</v>
      </c>
      <c r="BZ942" s="9">
        <v>3.5712442979999999</v>
      </c>
      <c r="CA942" s="9">
        <v>4.4919559019999999</v>
      </c>
      <c r="CB942" s="9">
        <v>2.1642112660000001</v>
      </c>
      <c r="CC942" s="9">
        <v>1.9999333459999999</v>
      </c>
      <c r="CD942" s="9">
        <v>3.4201220320000001</v>
      </c>
      <c r="CE942" s="9">
        <v>2.031422418</v>
      </c>
      <c r="CF942" s="9">
        <v>2.7837559019999998</v>
      </c>
      <c r="CG942" s="9">
        <v>4.1942446220000003</v>
      </c>
      <c r="CH942" s="9">
        <v>4.2467553019999995</v>
      </c>
      <c r="CI942" s="9">
        <v>3.7026778579999999</v>
      </c>
      <c r="CJ942" s="9">
        <v>2.8308336220000001</v>
      </c>
      <c r="CK942" s="9">
        <v>2.8197113900000002</v>
      </c>
      <c r="CL942" s="9">
        <v>4.7664107519999996</v>
      </c>
      <c r="CM942" s="9">
        <v>2.3983109279999999</v>
      </c>
      <c r="CN942" s="9">
        <v>3.8108337080000001</v>
      </c>
      <c r="CO942" s="9">
        <v>1.944578044</v>
      </c>
      <c r="CP942" s="9">
        <v>2.4748996380000001</v>
      </c>
      <c r="CQ942" s="9">
        <v>1.907144398</v>
      </c>
      <c r="CR942" s="9">
        <v>3.309422294</v>
      </c>
      <c r="CS942" s="9">
        <v>2.567766754</v>
      </c>
      <c r="CT942" s="9">
        <v>2.1211665920000002</v>
      </c>
      <c r="CU942" s="9">
        <v>3.250566654</v>
      </c>
      <c r="CV942" s="9">
        <v>4.7498441840000005</v>
      </c>
      <c r="CW942" s="9">
        <v>4.0489886720000001</v>
      </c>
      <c r="CX942" s="9">
        <v>5.4812673439999999</v>
      </c>
      <c r="CY942" s="9">
        <v>2.4676331600000001</v>
      </c>
      <c r="CZ942" s="9">
        <v>2.3272664299999999</v>
      </c>
      <c r="DA942" s="9">
        <v>3.1831555260000002</v>
      </c>
      <c r="DB942" s="9">
        <v>2.7066448360000002</v>
      </c>
      <c r="DC942" s="9">
        <v>2.864844798</v>
      </c>
      <c r="DD942" s="9">
        <v>5.8481447119999999</v>
      </c>
      <c r="DE942" s="9">
        <v>3.1324112519999998</v>
      </c>
      <c r="DF942" s="9">
        <v>3.8686113519999998</v>
      </c>
      <c r="DG942" s="9">
        <v>1.76881139</v>
      </c>
      <c r="DH942" s="9">
        <v>1.640733346</v>
      </c>
      <c r="DI942" s="9">
        <v>2.7840221939999998</v>
      </c>
      <c r="DJ942" s="9">
        <v>1.6645000999999999</v>
      </c>
      <c r="DK942" s="9">
        <v>2.2246665540000001</v>
      </c>
      <c r="DL942" s="9">
        <v>3.3920224180000003</v>
      </c>
      <c r="DM942" s="9">
        <v>3.43223316</v>
      </c>
      <c r="DN942" s="9">
        <v>2.9805222800000002</v>
      </c>
      <c r="DO942" s="9">
        <v>2.323744574</v>
      </c>
      <c r="DP942" s="9">
        <v>2.2773553020000001</v>
      </c>
      <c r="DQ942" s="9">
        <v>3.8381222799999999</v>
      </c>
      <c r="DR942" s="9">
        <v>1.94067762</v>
      </c>
      <c r="DS942" s="9">
        <v>3.0619555260000002</v>
      </c>
      <c r="DT942" s="9">
        <v>1.6094665539999999</v>
      </c>
      <c r="DU942" s="9">
        <v>2.075044498</v>
      </c>
      <c r="DV942" s="9">
        <v>1.5608111279999999</v>
      </c>
      <c r="DW942" s="9">
        <v>2.67647792</v>
      </c>
      <c r="DX942" s="9">
        <v>2.0977000619999999</v>
      </c>
      <c r="DY942" s="9">
        <v>1.7832002</v>
      </c>
      <c r="DZ942" s="9">
        <v>2.62883347</v>
      </c>
      <c r="EA942" s="9">
        <v>3.8189664780000001</v>
      </c>
      <c r="EB942" s="9">
        <v>3.2580889719999999</v>
      </c>
      <c r="EC942" s="9">
        <v>4.3609558259999996</v>
      </c>
      <c r="ED942" s="9">
        <v>2.0253110900000002</v>
      </c>
      <c r="EE942" s="9">
        <v>1.900877696</v>
      </c>
      <c r="EF942" s="9">
        <v>2.5466667919999999</v>
      </c>
      <c r="EG942" s="9">
        <v>2.235889072</v>
      </c>
      <c r="EH942" s="9">
        <v>2.3846557019999999</v>
      </c>
      <c r="EI942" s="9">
        <v>4.6697670779999996</v>
      </c>
      <c r="EJ942" s="9">
        <v>2.5481998620000001</v>
      </c>
      <c r="EK942" s="9">
        <v>3.0884891479999999</v>
      </c>
    </row>
    <row r="943" spans="1:141" x14ac:dyDescent="0.2">
      <c r="A943">
        <v>939</v>
      </c>
      <c r="B943" s="9">
        <v>1.5259199999999999</v>
      </c>
      <c r="C943" s="9">
        <v>3.9084433902785847</v>
      </c>
      <c r="D943" s="9">
        <v>1.87917</v>
      </c>
      <c r="E943" s="9">
        <v>2.4677000000000002</v>
      </c>
      <c r="F943" s="9">
        <v>1.8333698630136988</v>
      </c>
      <c r="G943" s="9">
        <v>2.9735</v>
      </c>
      <c r="H943" s="9">
        <v>2.4127840000000003</v>
      </c>
      <c r="I943" s="9">
        <v>2.7418</v>
      </c>
      <c r="J943" s="9">
        <v>2.3942800000000002</v>
      </c>
      <c r="K943" s="9">
        <v>5.6892999999999994</v>
      </c>
      <c r="L943" s="9">
        <v>2.7862499999999999</v>
      </c>
      <c r="M943" s="9">
        <v>3.8092999999999999</v>
      </c>
      <c r="N943" s="9">
        <v>3.2059000000000002</v>
      </c>
      <c r="O943" s="9">
        <v>8.2952999999999992</v>
      </c>
      <c r="P943" s="9">
        <v>4.10379</v>
      </c>
      <c r="Q943" s="9">
        <v>5.3518999999999997</v>
      </c>
      <c r="R943" s="9">
        <v>2.7396170669999997</v>
      </c>
      <c r="S943" s="9">
        <v>2.5232668490000001</v>
      </c>
      <c r="T943" s="9">
        <v>4.285100387</v>
      </c>
      <c r="U943" s="9">
        <v>2.6019333769999999</v>
      </c>
      <c r="V943" s="9">
        <v>3.65011631</v>
      </c>
      <c r="W943" s="9">
        <v>5.3511160179999999</v>
      </c>
      <c r="X943" s="9">
        <v>5.5771000740000005</v>
      </c>
      <c r="Y943" s="9">
        <v>4.851283628</v>
      </c>
      <c r="Z943" s="9">
        <v>3.6788668320000002</v>
      </c>
      <c r="AA943" s="9">
        <v>3.6733339029999996</v>
      </c>
      <c r="AB943" s="9">
        <v>6.2661671840000004</v>
      </c>
      <c r="AC943" s="9">
        <v>3.1074168709999999</v>
      </c>
      <c r="AD943" s="9">
        <v>5.0082503520000001</v>
      </c>
      <c r="AE943" s="9">
        <v>2.433366693</v>
      </c>
      <c r="AF943" s="9">
        <v>3.0951331940000002</v>
      </c>
      <c r="AG943" s="9">
        <v>2.4479832200000002</v>
      </c>
      <c r="AH943" s="9">
        <v>4.3039162539999998</v>
      </c>
      <c r="AI943" s="9">
        <v>3.288049752</v>
      </c>
      <c r="AJ943" s="9">
        <v>2.5927834290000003</v>
      </c>
      <c r="AK943" s="9">
        <v>4.1961832550000002</v>
      </c>
      <c r="AL943" s="9">
        <v>6.2313161800000003</v>
      </c>
      <c r="AM943" s="9">
        <v>5.3110171749999999</v>
      </c>
      <c r="AN943" s="9">
        <v>7.2995672789999997</v>
      </c>
      <c r="AO943" s="9">
        <v>3.1495499000000002</v>
      </c>
      <c r="AP943" s="9">
        <v>2.99116691</v>
      </c>
      <c r="AQ943" s="9">
        <v>4.2485832859999997</v>
      </c>
      <c r="AR943" s="9">
        <v>3.4456331899999997</v>
      </c>
      <c r="AS943" s="9">
        <v>3.5659997000000003</v>
      </c>
      <c r="AT943" s="9">
        <v>7.7447000259999994</v>
      </c>
      <c r="AU943" s="9">
        <v>4.0196834199999998</v>
      </c>
      <c r="AV943" s="9">
        <v>5.1769341849999995</v>
      </c>
      <c r="AW943" s="9">
        <v>2.4592833120000002</v>
      </c>
      <c r="AX943" s="9">
        <v>2.2680333770000001</v>
      </c>
      <c r="AY943" s="9">
        <v>3.9076502</v>
      </c>
      <c r="AZ943" s="9">
        <v>2.309883229</v>
      </c>
      <c r="BA943" s="9">
        <v>3.2182664230000002</v>
      </c>
      <c r="BB943" s="9">
        <v>4.809999908</v>
      </c>
      <c r="BC943" s="9">
        <v>4.8763665319999996</v>
      </c>
      <c r="BD943" s="9">
        <v>4.2681000170000001</v>
      </c>
      <c r="BE943" s="9">
        <v>3.2177831070000003</v>
      </c>
      <c r="BF943" s="9">
        <v>3.2347168580000001</v>
      </c>
      <c r="BG943" s="9">
        <v>5.4892167020000002</v>
      </c>
      <c r="BH943" s="9">
        <v>2.7514170930000001</v>
      </c>
      <c r="BI943" s="9">
        <v>4.402400074</v>
      </c>
      <c r="BJ943" s="9">
        <v>2.1921167320000001</v>
      </c>
      <c r="BK943" s="9">
        <v>2.7693500129999999</v>
      </c>
      <c r="BL943" s="9">
        <v>2.1750169710000002</v>
      </c>
      <c r="BM943" s="9">
        <v>3.8019501</v>
      </c>
      <c r="BN943" s="9">
        <v>2.9225834900000001</v>
      </c>
      <c r="BO943" s="9">
        <v>2.3663833200000002</v>
      </c>
      <c r="BP943" s="9">
        <v>3.7309163489999997</v>
      </c>
      <c r="BQ943" s="9">
        <v>5.48113239</v>
      </c>
      <c r="BR943" s="9">
        <v>4.6723667149999999</v>
      </c>
      <c r="BS943" s="9">
        <v>6.3735508220000003</v>
      </c>
      <c r="BT943" s="9">
        <v>2.8017836030000001</v>
      </c>
      <c r="BU943" s="9">
        <v>2.6539834940000002</v>
      </c>
      <c r="BV943" s="9">
        <v>3.6925330289999998</v>
      </c>
      <c r="BW943" s="9">
        <v>3.0593335769999999</v>
      </c>
      <c r="BX943" s="9">
        <v>3.220816745</v>
      </c>
      <c r="BY943" s="9">
        <v>6.7761339940000003</v>
      </c>
      <c r="BZ943" s="9">
        <v>3.578466519</v>
      </c>
      <c r="CA943" s="9">
        <v>4.5027336809999996</v>
      </c>
      <c r="CB943" s="9">
        <v>2.1693168229999999</v>
      </c>
      <c r="CC943" s="9">
        <v>2.0047000129999999</v>
      </c>
      <c r="CD943" s="9">
        <v>3.4283831459999998</v>
      </c>
      <c r="CE943" s="9">
        <v>2.0363335289999998</v>
      </c>
      <c r="CF943" s="9">
        <v>2.7900336810000002</v>
      </c>
      <c r="CG943" s="9">
        <v>4.2025668409999994</v>
      </c>
      <c r="CH943" s="9">
        <v>4.2569330809999997</v>
      </c>
      <c r="CI943" s="9">
        <v>3.7106167489999997</v>
      </c>
      <c r="CJ943" s="9">
        <v>2.8376502910000001</v>
      </c>
      <c r="CK943" s="9">
        <v>2.8259669449999998</v>
      </c>
      <c r="CL943" s="9">
        <v>4.7778163060000001</v>
      </c>
      <c r="CM943" s="9">
        <v>2.4038664839999999</v>
      </c>
      <c r="CN943" s="9">
        <v>3.820050374</v>
      </c>
      <c r="CO943" s="9">
        <v>1.949266932</v>
      </c>
      <c r="CP943" s="9">
        <v>2.4809496389999999</v>
      </c>
      <c r="CQ943" s="9">
        <v>1.9117166190000001</v>
      </c>
      <c r="CR943" s="9">
        <v>3.317333407</v>
      </c>
      <c r="CS943" s="9">
        <v>2.5738500869999998</v>
      </c>
      <c r="CT943" s="9">
        <v>2.1263499260000001</v>
      </c>
      <c r="CU943" s="9">
        <v>3.2576499869999997</v>
      </c>
      <c r="CV943" s="9">
        <v>4.7603664019999998</v>
      </c>
      <c r="CW943" s="9">
        <v>4.0576831159999998</v>
      </c>
      <c r="CX943" s="9">
        <v>5.4931006819999997</v>
      </c>
      <c r="CY943" s="9">
        <v>2.4732498299999999</v>
      </c>
      <c r="CZ943" s="9">
        <v>2.3328997650000001</v>
      </c>
      <c r="DA943" s="9">
        <v>3.190733303</v>
      </c>
      <c r="DB943" s="9">
        <v>2.7123670580000003</v>
      </c>
      <c r="DC943" s="9">
        <v>2.8716670190000002</v>
      </c>
      <c r="DD943" s="9">
        <v>5.8616169359999999</v>
      </c>
      <c r="DE943" s="9">
        <v>3.1388168059999999</v>
      </c>
      <c r="DF943" s="9">
        <v>3.8779169059999998</v>
      </c>
      <c r="DG943" s="9">
        <v>1.773016945</v>
      </c>
      <c r="DH943" s="9">
        <v>1.644700013</v>
      </c>
      <c r="DI943" s="9">
        <v>2.7908333070000002</v>
      </c>
      <c r="DJ943" s="9">
        <v>1.6685501</v>
      </c>
      <c r="DK943" s="9">
        <v>2.229799887</v>
      </c>
      <c r="DL943" s="9">
        <v>3.398833529</v>
      </c>
      <c r="DM943" s="9">
        <v>3.4405498300000001</v>
      </c>
      <c r="DN943" s="9">
        <v>2.9869833900000002</v>
      </c>
      <c r="DO943" s="9">
        <v>2.3294167969999999</v>
      </c>
      <c r="DP943" s="9">
        <v>2.2824330810000002</v>
      </c>
      <c r="DQ943" s="9">
        <v>3.8473833900000001</v>
      </c>
      <c r="DR943" s="9">
        <v>1.9452165100000001</v>
      </c>
      <c r="DS943" s="9">
        <v>3.0693333030000001</v>
      </c>
      <c r="DT943" s="9">
        <v>1.6133998869999999</v>
      </c>
      <c r="DU943" s="9">
        <v>2.0801667189999997</v>
      </c>
      <c r="DV943" s="9">
        <v>1.564616684</v>
      </c>
      <c r="DW943" s="9">
        <v>2.68291681</v>
      </c>
      <c r="DX943" s="9">
        <v>2.1027500610000001</v>
      </c>
      <c r="DY943" s="9">
        <v>1.7876002</v>
      </c>
      <c r="DZ943" s="9">
        <v>2.6346501350000002</v>
      </c>
      <c r="EA943" s="9">
        <v>3.827449809</v>
      </c>
      <c r="EB943" s="9">
        <v>3.2651334159999998</v>
      </c>
      <c r="EC943" s="9">
        <v>4.3706336029999999</v>
      </c>
      <c r="ED943" s="9">
        <v>2.029966645</v>
      </c>
      <c r="EE943" s="9">
        <v>1.905516588</v>
      </c>
      <c r="EF943" s="9">
        <v>2.5528001260000002</v>
      </c>
      <c r="EG943" s="9">
        <v>2.2406335160000004</v>
      </c>
      <c r="EH943" s="9">
        <v>2.3903834810000002</v>
      </c>
      <c r="EI943" s="9">
        <v>4.6808504089999996</v>
      </c>
      <c r="EJ943" s="9">
        <v>2.5534998610000001</v>
      </c>
      <c r="EK943" s="9">
        <v>3.0959335939999999</v>
      </c>
    </row>
    <row r="944" spans="1:141" x14ac:dyDescent="0.2">
      <c r="A944">
        <v>940</v>
      </c>
      <c r="B944" s="9">
        <v>1.5291999999999999</v>
      </c>
      <c r="C944" s="9">
        <v>3.9138568866128156</v>
      </c>
      <c r="D944" s="9">
        <v>1.8832</v>
      </c>
      <c r="E944" s="9">
        <v>2.4729999999999999</v>
      </c>
      <c r="F944" s="9">
        <v>1.8390136986301371</v>
      </c>
      <c r="G944" s="9">
        <v>2.98</v>
      </c>
      <c r="H944" s="9">
        <v>2.4182399999999999</v>
      </c>
      <c r="I944" s="9">
        <v>2.7480000000000002</v>
      </c>
      <c r="J944" s="9">
        <v>2.4007999999999998</v>
      </c>
      <c r="K944" s="9">
        <v>5.6979999999999995</v>
      </c>
      <c r="L944" s="9">
        <v>2.7930000000000001</v>
      </c>
      <c r="M944" s="9">
        <v>3.8180000000000001</v>
      </c>
      <c r="N944" s="9">
        <v>3.214</v>
      </c>
      <c r="O944" s="9">
        <v>8.3079999999999998</v>
      </c>
      <c r="P944" s="9">
        <v>4.1134000000000004</v>
      </c>
      <c r="Q944" s="9">
        <v>5.3639999999999999</v>
      </c>
      <c r="R944" s="9">
        <v>2.7460226199999997</v>
      </c>
      <c r="S944" s="9">
        <v>2.5291557400000002</v>
      </c>
      <c r="T944" s="9">
        <v>4.2953337200000004</v>
      </c>
      <c r="U944" s="9">
        <v>2.6081778199999999</v>
      </c>
      <c r="V944" s="9">
        <v>3.6581551999999999</v>
      </c>
      <c r="W944" s="9">
        <v>5.3616215799999996</v>
      </c>
      <c r="X944" s="9">
        <v>5.5902667400000006</v>
      </c>
      <c r="Y944" s="9">
        <v>4.8615780800000001</v>
      </c>
      <c r="Z944" s="9">
        <v>3.6875557200000002</v>
      </c>
      <c r="AA944" s="9">
        <v>3.6815116799999998</v>
      </c>
      <c r="AB944" s="9">
        <v>6.28102274</v>
      </c>
      <c r="AC944" s="9">
        <v>3.11455576</v>
      </c>
      <c r="AD944" s="9">
        <v>5.0204670199999999</v>
      </c>
      <c r="AE944" s="9">
        <v>2.43915558</v>
      </c>
      <c r="AF944" s="9">
        <v>3.1025776400000002</v>
      </c>
      <c r="AG944" s="9">
        <v>2.4537110000000002</v>
      </c>
      <c r="AH944" s="9">
        <v>4.3141551399999996</v>
      </c>
      <c r="AI944" s="9">
        <v>3.2956664200000003</v>
      </c>
      <c r="AJ944" s="9">
        <v>2.59904454</v>
      </c>
      <c r="AK944" s="9">
        <v>4.2051777000000001</v>
      </c>
      <c r="AL944" s="9">
        <v>6.2450884000000002</v>
      </c>
      <c r="AM944" s="9">
        <v>5.3222893999999998</v>
      </c>
      <c r="AN944" s="9">
        <v>7.3146228400000002</v>
      </c>
      <c r="AO944" s="9">
        <v>3.1565999000000002</v>
      </c>
      <c r="AP944" s="9">
        <v>2.9983558000000001</v>
      </c>
      <c r="AQ944" s="9">
        <v>4.25851106</v>
      </c>
      <c r="AR944" s="9">
        <v>3.4528442999999998</v>
      </c>
      <c r="AS944" s="9">
        <v>3.5743997000000003</v>
      </c>
      <c r="AT944" s="9">
        <v>7.76173336</v>
      </c>
      <c r="AU944" s="9">
        <v>4.0277111999999997</v>
      </c>
      <c r="AV944" s="9">
        <v>5.1892452999999996</v>
      </c>
      <c r="AW944" s="9">
        <v>2.4650444200000003</v>
      </c>
      <c r="AX944" s="9">
        <v>2.2733778199999999</v>
      </c>
      <c r="AY944" s="9">
        <v>3.9170001999999999</v>
      </c>
      <c r="AZ944" s="9">
        <v>2.31544434</v>
      </c>
      <c r="BA944" s="9">
        <v>3.2254219800000001</v>
      </c>
      <c r="BB944" s="9">
        <v>4.8194665800000003</v>
      </c>
      <c r="BC944" s="9">
        <v>4.8879554199999999</v>
      </c>
      <c r="BD944" s="9">
        <v>4.2772000199999995</v>
      </c>
      <c r="BE944" s="9">
        <v>3.22544422</v>
      </c>
      <c r="BF944" s="9">
        <v>3.24188908</v>
      </c>
      <c r="BG944" s="9">
        <v>5.5022889199999998</v>
      </c>
      <c r="BH944" s="9">
        <v>2.7577559800000002</v>
      </c>
      <c r="BI944" s="9">
        <v>4.4130667399999997</v>
      </c>
      <c r="BJ944" s="9">
        <v>2.1973556199999997</v>
      </c>
      <c r="BK944" s="9">
        <v>2.77606668</v>
      </c>
      <c r="BL944" s="9">
        <v>2.1801558600000002</v>
      </c>
      <c r="BM944" s="9">
        <v>3.8110001000000002</v>
      </c>
      <c r="BN944" s="9">
        <v>2.9294446000000001</v>
      </c>
      <c r="BO944" s="9">
        <v>2.3721111000000001</v>
      </c>
      <c r="BP944" s="9">
        <v>3.7389552399999997</v>
      </c>
      <c r="BQ944" s="9">
        <v>5.4932435000000002</v>
      </c>
      <c r="BR944" s="9">
        <v>4.6823556000000002</v>
      </c>
      <c r="BS944" s="9">
        <v>6.3870008199999999</v>
      </c>
      <c r="BT944" s="9">
        <v>2.8081113800000002</v>
      </c>
      <c r="BU944" s="9">
        <v>2.6603779400000001</v>
      </c>
      <c r="BV944" s="9">
        <v>3.7012441399999996</v>
      </c>
      <c r="BW944" s="9">
        <v>3.0657780199999998</v>
      </c>
      <c r="BX944" s="9">
        <v>3.2284223000000001</v>
      </c>
      <c r="BY944" s="9">
        <v>6.7913784399999999</v>
      </c>
      <c r="BZ944" s="9">
        <v>3.5856887399999997</v>
      </c>
      <c r="CA944" s="9">
        <v>4.5135114600000001</v>
      </c>
      <c r="CB944" s="9">
        <v>2.1744223799999998</v>
      </c>
      <c r="CC944" s="9">
        <v>2.0094666800000001</v>
      </c>
      <c r="CD944" s="9">
        <v>3.43664426</v>
      </c>
      <c r="CE944" s="9">
        <v>2.0412446399999999</v>
      </c>
      <c r="CF944" s="9">
        <v>2.7963114600000001</v>
      </c>
      <c r="CG944" s="9">
        <v>4.2108890599999995</v>
      </c>
      <c r="CH944" s="9">
        <v>4.2671108599999998</v>
      </c>
      <c r="CI944" s="9">
        <v>3.7185556399999999</v>
      </c>
      <c r="CJ944" s="9">
        <v>2.8444669600000001</v>
      </c>
      <c r="CK944" s="9">
        <v>2.8322224999999999</v>
      </c>
      <c r="CL944" s="9">
        <v>4.7892218599999996</v>
      </c>
      <c r="CM944" s="9">
        <v>2.4094220399999999</v>
      </c>
      <c r="CN944" s="9">
        <v>3.82926704</v>
      </c>
      <c r="CO944" s="9">
        <v>1.95395582</v>
      </c>
      <c r="CP944" s="9">
        <v>2.4869996400000001</v>
      </c>
      <c r="CQ944" s="9">
        <v>1.91628884</v>
      </c>
      <c r="CR944" s="9">
        <v>3.32524452</v>
      </c>
      <c r="CS944" s="9">
        <v>2.5799334200000001</v>
      </c>
      <c r="CT944" s="9">
        <v>2.1315332599999999</v>
      </c>
      <c r="CU944" s="9">
        <v>3.2647333199999999</v>
      </c>
      <c r="CV944" s="9">
        <v>4.77088862</v>
      </c>
      <c r="CW944" s="9">
        <v>4.0663775599999994</v>
      </c>
      <c r="CX944" s="9">
        <v>5.5049340200000003</v>
      </c>
      <c r="CY944" s="9">
        <v>2.4788665000000001</v>
      </c>
      <c r="CZ944" s="9">
        <v>2.3385331000000003</v>
      </c>
      <c r="DA944" s="9">
        <v>3.1983110799999999</v>
      </c>
      <c r="DB944" s="9">
        <v>2.7180892800000001</v>
      </c>
      <c r="DC944" s="9">
        <v>2.8784892399999999</v>
      </c>
      <c r="DD944" s="9">
        <v>5.8750891599999999</v>
      </c>
      <c r="DE944" s="9">
        <v>3.14522236</v>
      </c>
      <c r="DF944" s="9">
        <v>3.8872224599999998</v>
      </c>
      <c r="DG944" s="9">
        <v>1.7772224999999999</v>
      </c>
      <c r="DH944" s="9">
        <v>1.6486666800000001</v>
      </c>
      <c r="DI944" s="9">
        <v>2.7976444200000001</v>
      </c>
      <c r="DJ944" s="9">
        <v>1.6726000999999999</v>
      </c>
      <c r="DK944" s="9">
        <v>2.2349332199999998</v>
      </c>
      <c r="DL944" s="9">
        <v>3.4056446400000002</v>
      </c>
      <c r="DM944" s="9">
        <v>3.4488665000000003</v>
      </c>
      <c r="DN944" s="9">
        <v>2.9934445000000003</v>
      </c>
      <c r="DO944" s="9">
        <v>2.3350890199999998</v>
      </c>
      <c r="DP944" s="9">
        <v>2.2875108599999998</v>
      </c>
      <c r="DQ944" s="9">
        <v>3.8566445000000003</v>
      </c>
      <c r="DR944" s="9">
        <v>1.9497553999999999</v>
      </c>
      <c r="DS944" s="9">
        <v>3.0767110799999999</v>
      </c>
      <c r="DT944" s="9">
        <v>1.6173332199999999</v>
      </c>
      <c r="DU944" s="9">
        <v>2.0852889399999999</v>
      </c>
      <c r="DV944" s="9">
        <v>1.5684222399999999</v>
      </c>
      <c r="DW944" s="9">
        <v>2.6893556999999997</v>
      </c>
      <c r="DX944" s="9">
        <v>2.1078000600000002</v>
      </c>
      <c r="DY944" s="9">
        <v>1.7920002000000002</v>
      </c>
      <c r="DZ944" s="9">
        <v>2.6404668</v>
      </c>
      <c r="EA944" s="9">
        <v>3.8359331400000003</v>
      </c>
      <c r="EB944" s="9">
        <v>3.2721778599999998</v>
      </c>
      <c r="EC944" s="9">
        <v>4.3803113800000002</v>
      </c>
      <c r="ED944" s="9">
        <v>2.0346222000000003</v>
      </c>
      <c r="EE944" s="9">
        <v>1.91015548</v>
      </c>
      <c r="EF944" s="9">
        <v>2.55893346</v>
      </c>
      <c r="EG944" s="9">
        <v>2.2453779600000003</v>
      </c>
      <c r="EH944" s="9">
        <v>2.3961112600000001</v>
      </c>
      <c r="EI944" s="9">
        <v>4.6919337399999996</v>
      </c>
      <c r="EJ944" s="9">
        <v>2.5587998600000001</v>
      </c>
      <c r="EK944" s="9">
        <v>3.1033780399999999</v>
      </c>
    </row>
    <row r="945" spans="1:141" x14ac:dyDescent="0.2">
      <c r="A945">
        <v>941</v>
      </c>
      <c r="B945" s="9">
        <v>1.5324799999999998</v>
      </c>
      <c r="C945" s="9">
        <v>3.9192703829470465</v>
      </c>
      <c r="D945" s="9">
        <v>1.88723</v>
      </c>
      <c r="E945" s="9">
        <v>2.4782999999999999</v>
      </c>
      <c r="F945" s="9">
        <v>1.8446575342465754</v>
      </c>
      <c r="G945" s="9">
        <v>2.9865000000000004</v>
      </c>
      <c r="H945" s="9">
        <v>2.4236960000000001</v>
      </c>
      <c r="I945" s="9">
        <v>2.7542</v>
      </c>
      <c r="J945" s="9">
        <v>2.4073199999999999</v>
      </c>
      <c r="K945" s="9">
        <v>5.7066999999999997</v>
      </c>
      <c r="L945" s="9">
        <v>2.79975</v>
      </c>
      <c r="M945" s="9">
        <v>3.8267000000000002</v>
      </c>
      <c r="N945" s="9">
        <v>3.2221000000000002</v>
      </c>
      <c r="O945" s="9">
        <v>8.3207000000000004</v>
      </c>
      <c r="P945" s="9">
        <v>4.1230099999999998</v>
      </c>
      <c r="Q945" s="9">
        <v>5.3761000000000001</v>
      </c>
      <c r="R945" s="9">
        <v>2.7524281729999998</v>
      </c>
      <c r="S945" s="9">
        <v>2.5350446309999999</v>
      </c>
      <c r="T945" s="9">
        <v>4.3055670529999999</v>
      </c>
      <c r="U945" s="9">
        <v>2.6144222629999998</v>
      </c>
      <c r="V945" s="9">
        <v>3.6661940900000003</v>
      </c>
      <c r="W945" s="9">
        <v>5.3721271420000001</v>
      </c>
      <c r="X945" s="9">
        <v>5.6034334060000006</v>
      </c>
      <c r="Y945" s="9">
        <v>4.8718725320000003</v>
      </c>
      <c r="Z945" s="9">
        <v>3.6962446080000002</v>
      </c>
      <c r="AA945" s="9">
        <v>3.6896894570000001</v>
      </c>
      <c r="AB945" s="9">
        <v>6.2958782960000006</v>
      </c>
      <c r="AC945" s="9">
        <v>3.1216946489999997</v>
      </c>
      <c r="AD945" s="9">
        <v>5.0326836879999997</v>
      </c>
      <c r="AE945" s="9">
        <v>2.444944467</v>
      </c>
      <c r="AF945" s="9">
        <v>3.1100220859999999</v>
      </c>
      <c r="AG945" s="9">
        <v>2.4594387800000002</v>
      </c>
      <c r="AH945" s="9">
        <v>4.3243940260000002</v>
      </c>
      <c r="AI945" s="9">
        <v>3.3032830880000001</v>
      </c>
      <c r="AJ945" s="9">
        <v>2.6053056510000001</v>
      </c>
      <c r="AK945" s="9">
        <v>4.214172145</v>
      </c>
      <c r="AL945" s="9">
        <v>6.2588606200000001</v>
      </c>
      <c r="AM945" s="9">
        <v>5.3335616249999998</v>
      </c>
      <c r="AN945" s="9">
        <v>7.3296784009999998</v>
      </c>
      <c r="AO945" s="9">
        <v>3.1636499000000002</v>
      </c>
      <c r="AP945" s="9">
        <v>3.0055446899999998</v>
      </c>
      <c r="AQ945" s="9">
        <v>4.2684388339999995</v>
      </c>
      <c r="AR945" s="9">
        <v>3.4600554099999998</v>
      </c>
      <c r="AS945" s="9">
        <v>3.5827997000000003</v>
      </c>
      <c r="AT945" s="9">
        <v>7.7787666939999998</v>
      </c>
      <c r="AU945" s="9">
        <v>4.0357389799999996</v>
      </c>
      <c r="AV945" s="9">
        <v>5.2015564149999998</v>
      </c>
      <c r="AW945" s="9">
        <v>2.4708055280000001</v>
      </c>
      <c r="AX945" s="9">
        <v>2.2787222630000001</v>
      </c>
      <c r="AY945" s="9">
        <v>3.9263501999999999</v>
      </c>
      <c r="AZ945" s="9">
        <v>2.321005451</v>
      </c>
      <c r="BA945" s="9">
        <v>3.2325775370000001</v>
      </c>
      <c r="BB945" s="9">
        <v>4.8289332519999997</v>
      </c>
      <c r="BC945" s="9">
        <v>4.8995443080000003</v>
      </c>
      <c r="BD945" s="9">
        <v>4.2863000229999999</v>
      </c>
      <c r="BE945" s="9">
        <v>3.2331053330000001</v>
      </c>
      <c r="BF945" s="9">
        <v>3.2490613019999999</v>
      </c>
      <c r="BG945" s="9">
        <v>5.5153611380000003</v>
      </c>
      <c r="BH945" s="9">
        <v>2.7640948669999998</v>
      </c>
      <c r="BI945" s="9">
        <v>4.4237334060000002</v>
      </c>
      <c r="BJ945" s="9">
        <v>2.2025945079999998</v>
      </c>
      <c r="BK945" s="9">
        <v>2.7827833470000001</v>
      </c>
      <c r="BL945" s="9">
        <v>2.1852947490000001</v>
      </c>
      <c r="BM945" s="9">
        <v>3.8200501000000004</v>
      </c>
      <c r="BN945" s="9">
        <v>2.9363057100000001</v>
      </c>
      <c r="BO945" s="9">
        <v>2.3778388800000001</v>
      </c>
      <c r="BP945" s="9">
        <v>3.7469941309999997</v>
      </c>
      <c r="BQ945" s="9">
        <v>5.5053546100000004</v>
      </c>
      <c r="BR945" s="9">
        <v>4.6923444849999996</v>
      </c>
      <c r="BS945" s="9">
        <v>6.4004508180000004</v>
      </c>
      <c r="BT945" s="9">
        <v>2.8144391569999998</v>
      </c>
      <c r="BU945" s="9">
        <v>2.6667723860000003</v>
      </c>
      <c r="BV945" s="9">
        <v>3.7099552509999998</v>
      </c>
      <c r="BW945" s="9">
        <v>3.0722224630000001</v>
      </c>
      <c r="BX945" s="9">
        <v>3.2360278550000001</v>
      </c>
      <c r="BY945" s="9">
        <v>6.8066228860000004</v>
      </c>
      <c r="BZ945" s="9">
        <v>3.5929109609999998</v>
      </c>
      <c r="CA945" s="9">
        <v>4.5242892389999998</v>
      </c>
      <c r="CB945" s="9">
        <v>2.179527937</v>
      </c>
      <c r="CC945" s="9">
        <v>2.0142333469999998</v>
      </c>
      <c r="CD945" s="9">
        <v>3.4449053740000002</v>
      </c>
      <c r="CE945" s="9">
        <v>2.0461557509999997</v>
      </c>
      <c r="CF945" s="9">
        <v>2.802589239</v>
      </c>
      <c r="CG945" s="9">
        <v>4.2192112789999996</v>
      </c>
      <c r="CH945" s="9">
        <v>4.277288639</v>
      </c>
      <c r="CI945" s="9">
        <v>3.7264945310000002</v>
      </c>
      <c r="CJ945" s="9">
        <v>2.8512836290000001</v>
      </c>
      <c r="CK945" s="9">
        <v>2.8384780549999999</v>
      </c>
      <c r="CL945" s="9">
        <v>4.800627414</v>
      </c>
      <c r="CM945" s="9">
        <v>2.4149775959999999</v>
      </c>
      <c r="CN945" s="9">
        <v>3.8384837059999999</v>
      </c>
      <c r="CO945" s="9">
        <v>1.958644708</v>
      </c>
      <c r="CP945" s="9">
        <v>2.4930496409999998</v>
      </c>
      <c r="CQ945" s="9">
        <v>1.9208610610000001</v>
      </c>
      <c r="CR945" s="9">
        <v>3.3331556330000001</v>
      </c>
      <c r="CS945" s="9">
        <v>2.586016753</v>
      </c>
      <c r="CT945" s="9">
        <v>2.1367165940000001</v>
      </c>
      <c r="CU945" s="9">
        <v>3.2718166529999997</v>
      </c>
      <c r="CV945" s="9">
        <v>4.7814108380000002</v>
      </c>
      <c r="CW945" s="9">
        <v>4.0750720039999999</v>
      </c>
      <c r="CX945" s="9">
        <v>5.5167673580000001</v>
      </c>
      <c r="CY945" s="9">
        <v>2.4844831699999999</v>
      </c>
      <c r="CZ945" s="9">
        <v>2.344166435</v>
      </c>
      <c r="DA945" s="9">
        <v>3.2058888570000001</v>
      </c>
      <c r="DB945" s="9">
        <v>2.7238115020000002</v>
      </c>
      <c r="DC945" s="9">
        <v>2.8853114610000001</v>
      </c>
      <c r="DD945" s="9">
        <v>5.888561384</v>
      </c>
      <c r="DE945" s="9">
        <v>3.1516279140000001</v>
      </c>
      <c r="DF945" s="9">
        <v>3.8965280139999998</v>
      </c>
      <c r="DG945" s="9">
        <v>1.7814280549999999</v>
      </c>
      <c r="DH945" s="9">
        <v>1.6526333469999999</v>
      </c>
      <c r="DI945" s="9">
        <v>2.8044555330000001</v>
      </c>
      <c r="DJ945" s="9">
        <v>1.6766501</v>
      </c>
      <c r="DK945" s="9">
        <v>2.2400665530000001</v>
      </c>
      <c r="DL945" s="9">
        <v>3.412455751</v>
      </c>
      <c r="DM945" s="9">
        <v>3.45718317</v>
      </c>
      <c r="DN945" s="9">
        <v>2.9999056099999999</v>
      </c>
      <c r="DO945" s="9">
        <v>2.3407612429999998</v>
      </c>
      <c r="DP945" s="9">
        <v>2.2925886389999999</v>
      </c>
      <c r="DQ945" s="9">
        <v>3.86590561</v>
      </c>
      <c r="DR945" s="9">
        <v>1.95429429</v>
      </c>
      <c r="DS945" s="9">
        <v>3.0840888570000002</v>
      </c>
      <c r="DT945" s="9">
        <v>1.6212665529999999</v>
      </c>
      <c r="DU945" s="9">
        <v>2.090411161</v>
      </c>
      <c r="DV945" s="9">
        <v>1.572227796</v>
      </c>
      <c r="DW945" s="9">
        <v>2.6957945899999998</v>
      </c>
      <c r="DX945" s="9">
        <v>2.1128500589999999</v>
      </c>
      <c r="DY945" s="9">
        <v>1.7964002000000001</v>
      </c>
      <c r="DZ945" s="9">
        <v>2.6462834649999998</v>
      </c>
      <c r="EA945" s="9">
        <v>3.8444164710000002</v>
      </c>
      <c r="EB945" s="9">
        <v>3.2792223040000001</v>
      </c>
      <c r="EC945" s="9">
        <v>4.3899891569999996</v>
      </c>
      <c r="ED945" s="9">
        <v>2.0392777550000001</v>
      </c>
      <c r="EE945" s="9">
        <v>1.914794372</v>
      </c>
      <c r="EF945" s="9">
        <v>2.5650667939999998</v>
      </c>
      <c r="EG945" s="9">
        <v>2.2501224040000003</v>
      </c>
      <c r="EH945" s="9">
        <v>2.401839039</v>
      </c>
      <c r="EI945" s="9">
        <v>4.7030170709999997</v>
      </c>
      <c r="EJ945" s="9">
        <v>2.5640998590000001</v>
      </c>
      <c r="EK945" s="9">
        <v>3.110822486</v>
      </c>
    </row>
    <row r="946" spans="1:141" x14ac:dyDescent="0.2">
      <c r="A946">
        <v>942</v>
      </c>
      <c r="B946" s="9">
        <v>1.53576</v>
      </c>
      <c r="C946" s="9">
        <v>3.924683879281277</v>
      </c>
      <c r="D946" s="9">
        <v>1.8912599999999999</v>
      </c>
      <c r="E946" s="9">
        <v>2.4836</v>
      </c>
      <c r="F946" s="9">
        <v>1.8503013698630137</v>
      </c>
      <c r="G946" s="9">
        <v>2.9930000000000003</v>
      </c>
      <c r="H946" s="9">
        <v>2.4291520000000002</v>
      </c>
      <c r="I946" s="9">
        <v>2.7604000000000002</v>
      </c>
      <c r="J946" s="9">
        <v>2.41384</v>
      </c>
      <c r="K946" s="9">
        <v>5.7153999999999998</v>
      </c>
      <c r="L946" s="9">
        <v>2.8065000000000002</v>
      </c>
      <c r="M946" s="9">
        <v>3.8353999999999999</v>
      </c>
      <c r="N946" s="9">
        <v>3.2302</v>
      </c>
      <c r="O946" s="9">
        <v>8.3333999999999993</v>
      </c>
      <c r="P946" s="9">
        <v>4.1326200000000002</v>
      </c>
      <c r="Q946" s="9">
        <v>5.3881999999999994</v>
      </c>
      <c r="R946" s="9">
        <v>2.7588337259999998</v>
      </c>
      <c r="S946" s="9">
        <v>2.540933522</v>
      </c>
      <c r="T946" s="9">
        <v>4.3158003860000003</v>
      </c>
      <c r="U946" s="9">
        <v>2.6206667059999997</v>
      </c>
      <c r="V946" s="9">
        <v>3.6742329800000002</v>
      </c>
      <c r="W946" s="9">
        <v>5.3826327039999997</v>
      </c>
      <c r="X946" s="9">
        <v>5.6166000719999998</v>
      </c>
      <c r="Y946" s="9">
        <v>4.8821669840000004</v>
      </c>
      <c r="Z946" s="9">
        <v>3.7049334960000002</v>
      </c>
      <c r="AA946" s="9">
        <v>3.6978672339999998</v>
      </c>
      <c r="AB946" s="9">
        <v>6.3107338520000003</v>
      </c>
      <c r="AC946" s="9">
        <v>3.1288335379999999</v>
      </c>
      <c r="AD946" s="9">
        <v>5.0449003559999994</v>
      </c>
      <c r="AE946" s="9">
        <v>2.450733354</v>
      </c>
      <c r="AF946" s="9">
        <v>3.1174665319999999</v>
      </c>
      <c r="AG946" s="9">
        <v>2.4651665600000001</v>
      </c>
      <c r="AH946" s="9">
        <v>4.334632912</v>
      </c>
      <c r="AI946" s="9">
        <v>3.310899756</v>
      </c>
      <c r="AJ946" s="9">
        <v>2.6115667620000003</v>
      </c>
      <c r="AK946" s="9">
        <v>4.2231665899999999</v>
      </c>
      <c r="AL946" s="9">
        <v>6.27263284</v>
      </c>
      <c r="AM946" s="9">
        <v>5.3448338499999997</v>
      </c>
      <c r="AN946" s="9">
        <v>7.3447339619999994</v>
      </c>
      <c r="AO946" s="9">
        <v>3.1706999000000002</v>
      </c>
      <c r="AP946" s="9">
        <v>3.0127335799999999</v>
      </c>
      <c r="AQ946" s="9">
        <v>4.2783666079999998</v>
      </c>
      <c r="AR946" s="9">
        <v>3.4672665199999999</v>
      </c>
      <c r="AS946" s="9">
        <v>3.5911997000000002</v>
      </c>
      <c r="AT946" s="9">
        <v>7.7958000279999995</v>
      </c>
      <c r="AU946" s="9">
        <v>4.0437667599999996</v>
      </c>
      <c r="AV946" s="9">
        <v>5.2138675299999999</v>
      </c>
      <c r="AW946" s="9">
        <v>2.4765666360000003</v>
      </c>
      <c r="AX946" s="9">
        <v>2.2840667059999999</v>
      </c>
      <c r="AY946" s="9">
        <v>3.9357001999999999</v>
      </c>
      <c r="AZ946" s="9">
        <v>2.326566562</v>
      </c>
      <c r="BA946" s="9">
        <v>3.239733094</v>
      </c>
      <c r="BB946" s="9">
        <v>4.838399924</v>
      </c>
      <c r="BC946" s="9">
        <v>4.9111331959999998</v>
      </c>
      <c r="BD946" s="9">
        <v>4.2954000259999994</v>
      </c>
      <c r="BE946" s="9">
        <v>3.2407664459999999</v>
      </c>
      <c r="BF946" s="9">
        <v>3.2562335240000002</v>
      </c>
      <c r="BG946" s="9">
        <v>5.5284333559999999</v>
      </c>
      <c r="BH946" s="9">
        <v>2.7704337539999999</v>
      </c>
      <c r="BI946" s="9">
        <v>4.4344000719999999</v>
      </c>
      <c r="BJ946" s="9">
        <v>2.2078333959999998</v>
      </c>
      <c r="BK946" s="9">
        <v>2.7895000140000001</v>
      </c>
      <c r="BL946" s="9">
        <v>2.190433638</v>
      </c>
      <c r="BM946" s="9">
        <v>3.8291001000000002</v>
      </c>
      <c r="BN946" s="9">
        <v>2.9431668200000001</v>
      </c>
      <c r="BO946" s="9">
        <v>2.3835666600000001</v>
      </c>
      <c r="BP946" s="9">
        <v>3.7550330219999997</v>
      </c>
      <c r="BQ946" s="9">
        <v>5.5174657199999997</v>
      </c>
      <c r="BR946" s="9">
        <v>4.7023333699999998</v>
      </c>
      <c r="BS946" s="9">
        <v>6.4139008159999999</v>
      </c>
      <c r="BT946" s="9">
        <v>2.8207669339999999</v>
      </c>
      <c r="BU946" s="9">
        <v>2.6731668320000002</v>
      </c>
      <c r="BV946" s="9">
        <v>3.7186663619999996</v>
      </c>
      <c r="BW946" s="9">
        <v>3.078666906</v>
      </c>
      <c r="BX946" s="9">
        <v>3.2436334100000002</v>
      </c>
      <c r="BY946" s="9">
        <v>6.8218673320000001</v>
      </c>
      <c r="BZ946" s="9">
        <v>3.600133182</v>
      </c>
      <c r="CA946" s="9">
        <v>4.5350670179999995</v>
      </c>
      <c r="CB946" s="9">
        <v>2.1846334939999998</v>
      </c>
      <c r="CC946" s="9">
        <v>2.019000014</v>
      </c>
      <c r="CD946" s="9">
        <v>3.4531664879999999</v>
      </c>
      <c r="CE946" s="9">
        <v>2.0510668619999999</v>
      </c>
      <c r="CF946" s="9">
        <v>2.8088670179999999</v>
      </c>
      <c r="CG946" s="9">
        <v>4.2275334979999997</v>
      </c>
      <c r="CH946" s="9">
        <v>4.2874664180000002</v>
      </c>
      <c r="CI946" s="9">
        <v>3.7344334219999999</v>
      </c>
      <c r="CJ946" s="9">
        <v>2.8581002980000001</v>
      </c>
      <c r="CK946" s="9">
        <v>2.84473361</v>
      </c>
      <c r="CL946" s="9">
        <v>4.8120329679999996</v>
      </c>
      <c r="CM946" s="9">
        <v>2.420533152</v>
      </c>
      <c r="CN946" s="9">
        <v>3.8477003719999998</v>
      </c>
      <c r="CO946" s="9">
        <v>1.963333596</v>
      </c>
      <c r="CP946" s="9">
        <v>2.499099642</v>
      </c>
      <c r="CQ946" s="9">
        <v>1.9254332820000002</v>
      </c>
      <c r="CR946" s="9">
        <v>3.3410667460000001</v>
      </c>
      <c r="CS946" s="9">
        <v>2.5921000859999999</v>
      </c>
      <c r="CT946" s="9">
        <v>2.141899928</v>
      </c>
      <c r="CU946" s="9">
        <v>3.2788999859999999</v>
      </c>
      <c r="CV946" s="9">
        <v>4.7919330560000004</v>
      </c>
      <c r="CW946" s="9">
        <v>4.0837664479999995</v>
      </c>
      <c r="CX946" s="9">
        <v>5.5286006959999998</v>
      </c>
      <c r="CY946" s="9">
        <v>2.4900998400000001</v>
      </c>
      <c r="CZ946" s="9">
        <v>2.3497997700000002</v>
      </c>
      <c r="DA946" s="9">
        <v>3.213466634</v>
      </c>
      <c r="DB946" s="9">
        <v>2.7295337239999999</v>
      </c>
      <c r="DC946" s="9">
        <v>2.8921336819999999</v>
      </c>
      <c r="DD946" s="9">
        <v>5.902033608</v>
      </c>
      <c r="DE946" s="9">
        <v>3.1580334680000002</v>
      </c>
      <c r="DF946" s="9">
        <v>3.9058335679999998</v>
      </c>
      <c r="DG946" s="9">
        <v>1.7856336099999999</v>
      </c>
      <c r="DH946" s="9">
        <v>1.6566000139999999</v>
      </c>
      <c r="DI946" s="9">
        <v>2.811266646</v>
      </c>
      <c r="DJ946" s="9">
        <v>1.6807000999999999</v>
      </c>
      <c r="DK946" s="9">
        <v>2.245199886</v>
      </c>
      <c r="DL946" s="9">
        <v>3.4192668620000002</v>
      </c>
      <c r="DM946" s="9">
        <v>3.4654998400000001</v>
      </c>
      <c r="DN946" s="9">
        <v>3.0063667199999999</v>
      </c>
      <c r="DO946" s="9">
        <v>2.3464334660000001</v>
      </c>
      <c r="DP946" s="9">
        <v>2.2976664179999999</v>
      </c>
      <c r="DQ946" s="9">
        <v>3.8751667200000002</v>
      </c>
      <c r="DR946" s="9">
        <v>1.9588331800000001</v>
      </c>
      <c r="DS946" s="9">
        <v>3.0914666340000001</v>
      </c>
      <c r="DT946" s="9">
        <v>1.6251998859999999</v>
      </c>
      <c r="DU946" s="9">
        <v>2.0955333819999997</v>
      </c>
      <c r="DV946" s="9">
        <v>1.5760333520000001</v>
      </c>
      <c r="DW946" s="9">
        <v>2.7022334799999999</v>
      </c>
      <c r="DX946" s="9">
        <v>2.117900058</v>
      </c>
      <c r="DY946" s="9">
        <v>1.8008002000000001</v>
      </c>
      <c r="DZ946" s="9">
        <v>2.65210013</v>
      </c>
      <c r="EA946" s="9">
        <v>3.852899802</v>
      </c>
      <c r="EB946" s="9">
        <v>3.2862667480000001</v>
      </c>
      <c r="EC946" s="9">
        <v>4.3996669339999999</v>
      </c>
      <c r="ED946" s="9">
        <v>2.0439333099999999</v>
      </c>
      <c r="EE946" s="9">
        <v>1.919433264</v>
      </c>
      <c r="EF946" s="9">
        <v>2.5712001280000001</v>
      </c>
      <c r="EG946" s="9">
        <v>2.2548668480000003</v>
      </c>
      <c r="EH946" s="9">
        <v>2.4075668179999998</v>
      </c>
      <c r="EI946" s="9">
        <v>4.7141004019999997</v>
      </c>
      <c r="EJ946" s="9">
        <v>2.5693998580000001</v>
      </c>
      <c r="EK946" s="9">
        <v>3.118266932</v>
      </c>
    </row>
    <row r="947" spans="1:141" x14ac:dyDescent="0.2">
      <c r="A947">
        <v>943</v>
      </c>
      <c r="B947" s="9">
        <v>1.53904</v>
      </c>
      <c r="C947" s="9">
        <v>3.930097375615508</v>
      </c>
      <c r="D947" s="9">
        <v>1.8952899999999999</v>
      </c>
      <c r="E947" s="9">
        <v>2.4889000000000001</v>
      </c>
      <c r="F947" s="9">
        <v>1.8559452054794521</v>
      </c>
      <c r="G947" s="9">
        <v>2.9995000000000003</v>
      </c>
      <c r="H947" s="9">
        <v>2.4346080000000003</v>
      </c>
      <c r="I947" s="9">
        <v>2.7665999999999999</v>
      </c>
      <c r="J947" s="9">
        <v>2.4203600000000001</v>
      </c>
      <c r="K947" s="9">
        <v>5.7241</v>
      </c>
      <c r="L947" s="9">
        <v>2.81325</v>
      </c>
      <c r="M947" s="9">
        <v>3.8441000000000001</v>
      </c>
      <c r="N947" s="9">
        <v>3.2383000000000002</v>
      </c>
      <c r="O947" s="9">
        <v>8.3460999999999999</v>
      </c>
      <c r="P947" s="9">
        <v>4.1422300000000005</v>
      </c>
      <c r="Q947" s="9">
        <v>5.4002999999999997</v>
      </c>
      <c r="R947" s="9">
        <v>2.7652392789999998</v>
      </c>
      <c r="S947" s="9">
        <v>2.5468224130000001</v>
      </c>
      <c r="T947" s="9">
        <v>4.3260337189999998</v>
      </c>
      <c r="U947" s="9">
        <v>2.6269111489999997</v>
      </c>
      <c r="V947" s="9">
        <v>3.6822718700000001</v>
      </c>
      <c r="W947" s="9">
        <v>5.3931382660000002</v>
      </c>
      <c r="X947" s="9">
        <v>5.6297667379999998</v>
      </c>
      <c r="Y947" s="9">
        <v>4.8924614359999996</v>
      </c>
      <c r="Z947" s="9">
        <v>3.7136223840000002</v>
      </c>
      <c r="AA947" s="9">
        <v>3.7060450109999996</v>
      </c>
      <c r="AB947" s="9">
        <v>6.3255894079999999</v>
      </c>
      <c r="AC947" s="9">
        <v>3.135972427</v>
      </c>
      <c r="AD947" s="9">
        <v>5.0571170240000001</v>
      </c>
      <c r="AE947" s="9">
        <v>2.4565222410000001</v>
      </c>
      <c r="AF947" s="9">
        <v>3.124910978</v>
      </c>
      <c r="AG947" s="9">
        <v>2.4708943400000001</v>
      </c>
      <c r="AH947" s="9">
        <v>4.3448717979999998</v>
      </c>
      <c r="AI947" s="9">
        <v>3.3185164240000002</v>
      </c>
      <c r="AJ947" s="9">
        <v>2.617827873</v>
      </c>
      <c r="AK947" s="9">
        <v>4.2321610349999998</v>
      </c>
      <c r="AL947" s="9">
        <v>6.2864050599999999</v>
      </c>
      <c r="AM947" s="9">
        <v>5.3561060749999996</v>
      </c>
      <c r="AN947" s="9">
        <v>7.3597895229999999</v>
      </c>
      <c r="AO947" s="9">
        <v>3.1777499000000002</v>
      </c>
      <c r="AP947" s="9">
        <v>3.01992247</v>
      </c>
      <c r="AQ947" s="9">
        <v>4.2882943820000001</v>
      </c>
      <c r="AR947" s="9">
        <v>3.47447763</v>
      </c>
      <c r="AS947" s="9">
        <v>3.5995997000000002</v>
      </c>
      <c r="AT947" s="9">
        <v>7.8128333619999992</v>
      </c>
      <c r="AU947" s="9">
        <v>4.0517945399999995</v>
      </c>
      <c r="AV947" s="9">
        <v>5.2261786450000001</v>
      </c>
      <c r="AW947" s="9">
        <v>2.482327744</v>
      </c>
      <c r="AX947" s="9">
        <v>2.2894111489999998</v>
      </c>
      <c r="AY947" s="9">
        <v>3.9450501999999998</v>
      </c>
      <c r="AZ947" s="9">
        <v>2.332127673</v>
      </c>
      <c r="BA947" s="9">
        <v>3.2468886509999999</v>
      </c>
      <c r="BB947" s="9">
        <v>4.8478665960000002</v>
      </c>
      <c r="BC947" s="9">
        <v>4.9227220840000001</v>
      </c>
      <c r="BD947" s="9">
        <v>4.3045000289999997</v>
      </c>
      <c r="BE947" s="9">
        <v>3.248427559</v>
      </c>
      <c r="BF947" s="9">
        <v>3.2634057460000001</v>
      </c>
      <c r="BG947" s="9">
        <v>5.5415055740000003</v>
      </c>
      <c r="BH947" s="9">
        <v>2.776772641</v>
      </c>
      <c r="BI947" s="9">
        <v>4.4450667379999995</v>
      </c>
      <c r="BJ947" s="9">
        <v>2.2130722839999999</v>
      </c>
      <c r="BK947" s="9">
        <v>2.7962166810000002</v>
      </c>
      <c r="BL947" s="9">
        <v>2.1955725269999999</v>
      </c>
      <c r="BM947" s="9">
        <v>3.8381501</v>
      </c>
      <c r="BN947" s="9">
        <v>2.9500279300000001</v>
      </c>
      <c r="BO947" s="9">
        <v>2.38929444</v>
      </c>
      <c r="BP947" s="9">
        <v>3.7630719129999997</v>
      </c>
      <c r="BQ947" s="9">
        <v>5.5295768299999999</v>
      </c>
      <c r="BR947" s="9">
        <v>4.7123222550000001</v>
      </c>
      <c r="BS947" s="9">
        <v>6.4273508140000004</v>
      </c>
      <c r="BT947" s="9">
        <v>2.827094711</v>
      </c>
      <c r="BU947" s="9">
        <v>2.679561278</v>
      </c>
      <c r="BV947" s="9">
        <v>3.7273774729999998</v>
      </c>
      <c r="BW947" s="9">
        <v>3.0851113489999999</v>
      </c>
      <c r="BX947" s="9">
        <v>3.2512389650000002</v>
      </c>
      <c r="BY947" s="9">
        <v>6.8371117780000006</v>
      </c>
      <c r="BZ947" s="9">
        <v>3.6073554029999997</v>
      </c>
      <c r="CA947" s="9">
        <v>4.545844797</v>
      </c>
      <c r="CB947" s="9">
        <v>2.1897390510000001</v>
      </c>
      <c r="CC947" s="9">
        <v>2.0237666810000001</v>
      </c>
      <c r="CD947" s="9">
        <v>3.4614276020000001</v>
      </c>
      <c r="CE947" s="9">
        <v>2.0559779730000001</v>
      </c>
      <c r="CF947" s="9">
        <v>2.8151447969999999</v>
      </c>
      <c r="CG947" s="9">
        <v>4.2358557169999997</v>
      </c>
      <c r="CH947" s="9">
        <v>4.2976441970000003</v>
      </c>
      <c r="CI947" s="9">
        <v>3.7423723129999997</v>
      </c>
      <c r="CJ947" s="9">
        <v>2.8649169670000001</v>
      </c>
      <c r="CK947" s="9">
        <v>2.8509891650000001</v>
      </c>
      <c r="CL947" s="9">
        <v>4.823438522</v>
      </c>
      <c r="CM947" s="9">
        <v>2.426088708</v>
      </c>
      <c r="CN947" s="9">
        <v>3.8569170379999997</v>
      </c>
      <c r="CO947" s="9">
        <v>1.968022484</v>
      </c>
      <c r="CP947" s="9">
        <v>2.5051496430000002</v>
      </c>
      <c r="CQ947" s="9">
        <v>1.9300055030000001</v>
      </c>
      <c r="CR947" s="9">
        <v>3.3489778590000001</v>
      </c>
      <c r="CS947" s="9">
        <v>2.5981834190000002</v>
      </c>
      <c r="CT947" s="9">
        <v>2.1470832620000002</v>
      </c>
      <c r="CU947" s="9">
        <v>3.2859833190000001</v>
      </c>
      <c r="CV947" s="9">
        <v>4.8024552740000006</v>
      </c>
      <c r="CW947" s="9">
        <v>4.0924608920000001</v>
      </c>
      <c r="CX947" s="9">
        <v>5.5404340339999996</v>
      </c>
      <c r="CY947" s="9">
        <v>2.4957165099999998</v>
      </c>
      <c r="CZ947" s="9">
        <v>2.3554331049999999</v>
      </c>
      <c r="DA947" s="9">
        <v>3.2210444109999998</v>
      </c>
      <c r="DB947" s="9">
        <v>2.7352559460000001</v>
      </c>
      <c r="DC947" s="9">
        <v>2.8989559030000001</v>
      </c>
      <c r="DD947" s="9">
        <v>5.915505832</v>
      </c>
      <c r="DE947" s="9">
        <v>3.1644390219999998</v>
      </c>
      <c r="DF947" s="9">
        <v>3.9151391219999998</v>
      </c>
      <c r="DG947" s="9">
        <v>1.7898391649999998</v>
      </c>
      <c r="DH947" s="9">
        <v>1.6605666809999999</v>
      </c>
      <c r="DI947" s="9">
        <v>2.8180777589999999</v>
      </c>
      <c r="DJ947" s="9">
        <v>1.6847501</v>
      </c>
      <c r="DK947" s="9">
        <v>2.2503332189999998</v>
      </c>
      <c r="DL947" s="9">
        <v>3.4260779729999999</v>
      </c>
      <c r="DM947" s="9">
        <v>3.4738165100000002</v>
      </c>
      <c r="DN947" s="9">
        <v>3.01282783</v>
      </c>
      <c r="DO947" s="9">
        <v>2.3521056890000001</v>
      </c>
      <c r="DP947" s="9">
        <v>2.302744197</v>
      </c>
      <c r="DQ947" s="9">
        <v>3.8844278299999999</v>
      </c>
      <c r="DR947" s="9">
        <v>1.9633720699999999</v>
      </c>
      <c r="DS947" s="9">
        <v>3.098844411</v>
      </c>
      <c r="DT947" s="9">
        <v>1.6291332189999999</v>
      </c>
      <c r="DU947" s="9">
        <v>2.1006556029999999</v>
      </c>
      <c r="DV947" s="9">
        <v>1.5798389079999999</v>
      </c>
      <c r="DW947" s="9">
        <v>2.7086723699999999</v>
      </c>
      <c r="DX947" s="9">
        <v>2.1229500570000002</v>
      </c>
      <c r="DY947" s="9">
        <v>1.8052002</v>
      </c>
      <c r="DZ947" s="9">
        <v>2.6579167950000002</v>
      </c>
      <c r="EA947" s="9">
        <v>3.8613831329999999</v>
      </c>
      <c r="EB947" s="9">
        <v>3.293311192</v>
      </c>
      <c r="EC947" s="9">
        <v>4.4093447110000001</v>
      </c>
      <c r="ED947" s="9">
        <v>2.0485888650000001</v>
      </c>
      <c r="EE947" s="9">
        <v>1.924072156</v>
      </c>
      <c r="EF947" s="9">
        <v>2.5773334619999999</v>
      </c>
      <c r="EG947" s="9">
        <v>2.2596112920000002</v>
      </c>
      <c r="EH947" s="9">
        <v>2.4132945970000002</v>
      </c>
      <c r="EI947" s="9">
        <v>4.7251837329999997</v>
      </c>
      <c r="EJ947" s="9">
        <v>2.5746998570000001</v>
      </c>
      <c r="EK947" s="9">
        <v>3.1257113780000001</v>
      </c>
    </row>
    <row r="948" spans="1:141" x14ac:dyDescent="0.2">
      <c r="A948">
        <v>944</v>
      </c>
      <c r="B948" s="9">
        <v>1.5423199999999999</v>
      </c>
      <c r="C948" s="9">
        <v>3.9355108719497389</v>
      </c>
      <c r="D948" s="9">
        <v>1.8993199999999999</v>
      </c>
      <c r="E948" s="9">
        <v>2.4942000000000002</v>
      </c>
      <c r="F948" s="9">
        <v>1.8615890410958904</v>
      </c>
      <c r="G948" s="9">
        <v>3.0060000000000002</v>
      </c>
      <c r="H948" s="9">
        <v>2.440064</v>
      </c>
      <c r="I948" s="9">
        <v>2.7728000000000002</v>
      </c>
      <c r="J948" s="9">
        <v>2.4268800000000001</v>
      </c>
      <c r="K948" s="9">
        <v>5.7328000000000001</v>
      </c>
      <c r="L948" s="9">
        <v>2.82</v>
      </c>
      <c r="M948" s="9">
        <v>3.8528000000000002</v>
      </c>
      <c r="N948" s="9">
        <v>3.2464</v>
      </c>
      <c r="O948" s="9">
        <v>8.3588000000000005</v>
      </c>
      <c r="P948" s="9">
        <v>4.15184</v>
      </c>
      <c r="Q948" s="9">
        <v>5.4123999999999999</v>
      </c>
      <c r="R948" s="9">
        <v>2.7716448319999998</v>
      </c>
      <c r="S948" s="9">
        <v>2.5527113040000002</v>
      </c>
      <c r="T948" s="9">
        <v>4.3362670520000002</v>
      </c>
      <c r="U948" s="9">
        <v>2.633155592</v>
      </c>
      <c r="V948" s="9">
        <v>3.69031076</v>
      </c>
      <c r="W948" s="9">
        <v>5.4036438279999999</v>
      </c>
      <c r="X948" s="9">
        <v>5.6429334039999999</v>
      </c>
      <c r="Y948" s="9">
        <v>4.9027558879999997</v>
      </c>
      <c r="Z948" s="9">
        <v>3.7223112720000002</v>
      </c>
      <c r="AA948" s="9">
        <v>3.7142227879999998</v>
      </c>
      <c r="AB948" s="9">
        <v>6.3404449640000005</v>
      </c>
      <c r="AC948" s="9">
        <v>3.1431113159999997</v>
      </c>
      <c r="AD948" s="9">
        <v>5.0693336919999998</v>
      </c>
      <c r="AE948" s="9">
        <v>2.4623111280000001</v>
      </c>
      <c r="AF948" s="9">
        <v>3.132355424</v>
      </c>
      <c r="AG948" s="9">
        <v>2.47662212</v>
      </c>
      <c r="AH948" s="9">
        <v>4.3551106839999996</v>
      </c>
      <c r="AI948" s="9">
        <v>3.3261330920000001</v>
      </c>
      <c r="AJ948" s="9">
        <v>2.6240889840000001</v>
      </c>
      <c r="AK948" s="9">
        <v>4.2411554799999998</v>
      </c>
      <c r="AL948" s="9">
        <v>6.3001772799999998</v>
      </c>
      <c r="AM948" s="9">
        <v>5.3673782999999995</v>
      </c>
      <c r="AN948" s="9">
        <v>7.3748450839999995</v>
      </c>
      <c r="AO948" s="9">
        <v>3.1847999000000002</v>
      </c>
      <c r="AP948" s="9">
        <v>3.0271113600000001</v>
      </c>
      <c r="AQ948" s="9">
        <v>4.2982221559999996</v>
      </c>
      <c r="AR948" s="9">
        <v>3.4816887400000001</v>
      </c>
      <c r="AS948" s="9">
        <v>3.6079997000000001</v>
      </c>
      <c r="AT948" s="9">
        <v>7.8298666959999998</v>
      </c>
      <c r="AU948" s="9">
        <v>4.0598223200000003</v>
      </c>
      <c r="AV948" s="9">
        <v>5.2384897600000002</v>
      </c>
      <c r="AW948" s="9">
        <v>2.4880888520000002</v>
      </c>
      <c r="AX948" s="9">
        <v>2.294755592</v>
      </c>
      <c r="AY948" s="9">
        <v>3.9544002000000003</v>
      </c>
      <c r="AZ948" s="9">
        <v>2.337688784</v>
      </c>
      <c r="BA948" s="9">
        <v>3.2540442079999998</v>
      </c>
      <c r="BB948" s="9">
        <v>4.8573332679999996</v>
      </c>
      <c r="BC948" s="9">
        <v>4.9343109719999996</v>
      </c>
      <c r="BD948" s="9">
        <v>4.3136000320000001</v>
      </c>
      <c r="BE948" s="9">
        <v>3.2560886720000002</v>
      </c>
      <c r="BF948" s="9">
        <v>3.270577968</v>
      </c>
      <c r="BG948" s="9">
        <v>5.5545777919999999</v>
      </c>
      <c r="BH948" s="9">
        <v>2.7831115280000001</v>
      </c>
      <c r="BI948" s="9">
        <v>4.4557334040000001</v>
      </c>
      <c r="BJ948" s="9">
        <v>2.2183111719999999</v>
      </c>
      <c r="BK948" s="9">
        <v>2.8029333479999998</v>
      </c>
      <c r="BL948" s="9">
        <v>2.2007114159999999</v>
      </c>
      <c r="BM948" s="9">
        <v>3.8472001000000002</v>
      </c>
      <c r="BN948" s="9">
        <v>2.9568890400000001</v>
      </c>
      <c r="BO948" s="9">
        <v>2.39502222</v>
      </c>
      <c r="BP948" s="9">
        <v>3.7711108039999996</v>
      </c>
      <c r="BQ948" s="9">
        <v>5.5416879400000001</v>
      </c>
      <c r="BR948" s="9">
        <v>4.7223111399999995</v>
      </c>
      <c r="BS948" s="9">
        <v>6.440800812</v>
      </c>
      <c r="BT948" s="9">
        <v>2.8334224880000001</v>
      </c>
      <c r="BU948" s="9">
        <v>2.6859557240000003</v>
      </c>
      <c r="BV948" s="9">
        <v>3.7360885839999995</v>
      </c>
      <c r="BW948" s="9">
        <v>3.0915557919999999</v>
      </c>
      <c r="BX948" s="9">
        <v>3.2588445200000002</v>
      </c>
      <c r="BY948" s="9">
        <v>6.8523562240000002</v>
      </c>
      <c r="BZ948" s="9">
        <v>3.6145776239999998</v>
      </c>
      <c r="CA948" s="9">
        <v>4.5566225759999996</v>
      </c>
      <c r="CB948" s="9">
        <v>2.1948446079999999</v>
      </c>
      <c r="CC948" s="9">
        <v>2.0285333479999998</v>
      </c>
      <c r="CD948" s="9">
        <v>3.4696887159999998</v>
      </c>
      <c r="CE948" s="9">
        <v>2.0608890839999998</v>
      </c>
      <c r="CF948" s="9">
        <v>2.8214225759999998</v>
      </c>
      <c r="CG948" s="9">
        <v>4.2441779359999998</v>
      </c>
      <c r="CH948" s="9">
        <v>4.3078219759999996</v>
      </c>
      <c r="CI948" s="9">
        <v>3.750311204</v>
      </c>
      <c r="CJ948" s="9">
        <v>2.8717336360000001</v>
      </c>
      <c r="CK948" s="9">
        <v>2.8572447200000002</v>
      </c>
      <c r="CL948" s="9">
        <v>4.8348440759999995</v>
      </c>
      <c r="CM948" s="9">
        <v>2.431644264</v>
      </c>
      <c r="CN948" s="9">
        <v>3.8661337040000001</v>
      </c>
      <c r="CO948" s="9">
        <v>1.972711372</v>
      </c>
      <c r="CP948" s="9">
        <v>2.511199644</v>
      </c>
      <c r="CQ948" s="9">
        <v>1.9345777240000002</v>
      </c>
      <c r="CR948" s="9">
        <v>3.3568889720000001</v>
      </c>
      <c r="CS948" s="9">
        <v>2.604266752</v>
      </c>
      <c r="CT948" s="9">
        <v>2.152266596</v>
      </c>
      <c r="CU948" s="9">
        <v>3.2930666519999998</v>
      </c>
      <c r="CV948" s="9">
        <v>4.8129774919999999</v>
      </c>
      <c r="CW948" s="9">
        <v>4.1011553359999997</v>
      </c>
      <c r="CX948" s="9">
        <v>5.5522673720000002</v>
      </c>
      <c r="CY948" s="9">
        <v>2.50133318</v>
      </c>
      <c r="CZ948" s="9">
        <v>2.3610664400000001</v>
      </c>
      <c r="DA948" s="9">
        <v>3.2286221880000001</v>
      </c>
      <c r="DB948" s="9">
        <v>2.7409781680000003</v>
      </c>
      <c r="DC948" s="9">
        <v>2.9057781240000002</v>
      </c>
      <c r="DD948" s="9">
        <v>5.9289780560000001</v>
      </c>
      <c r="DE948" s="9">
        <v>3.1708445759999999</v>
      </c>
      <c r="DF948" s="9">
        <v>3.9244446759999998</v>
      </c>
      <c r="DG948" s="9">
        <v>1.7940447199999998</v>
      </c>
      <c r="DH948" s="9">
        <v>1.664533348</v>
      </c>
      <c r="DI948" s="9">
        <v>2.8248888719999998</v>
      </c>
      <c r="DJ948" s="9">
        <v>1.6888000999999999</v>
      </c>
      <c r="DK948" s="9">
        <v>2.2554665520000001</v>
      </c>
      <c r="DL948" s="9">
        <v>3.4328890840000001</v>
      </c>
      <c r="DM948" s="9">
        <v>3.4821331799999999</v>
      </c>
      <c r="DN948" s="9">
        <v>3.01928894</v>
      </c>
      <c r="DO948" s="9">
        <v>2.357777912</v>
      </c>
      <c r="DP948" s="9">
        <v>2.3078219760000001</v>
      </c>
      <c r="DQ948" s="9">
        <v>3.8936889400000001</v>
      </c>
      <c r="DR948" s="9">
        <v>1.96791096</v>
      </c>
      <c r="DS948" s="9">
        <v>3.1062221880000003</v>
      </c>
      <c r="DT948" s="9">
        <v>1.6330665520000001</v>
      </c>
      <c r="DU948" s="9">
        <v>2.105777824</v>
      </c>
      <c r="DV948" s="9">
        <v>1.583644464</v>
      </c>
      <c r="DW948" s="9">
        <v>2.71511126</v>
      </c>
      <c r="DX948" s="9">
        <v>2.1280000559999999</v>
      </c>
      <c r="DY948" s="9">
        <v>1.8096002</v>
      </c>
      <c r="DZ948" s="9">
        <v>2.66373346</v>
      </c>
      <c r="EA948" s="9">
        <v>3.8698664640000002</v>
      </c>
      <c r="EB948" s="9">
        <v>3.3003556359999999</v>
      </c>
      <c r="EC948" s="9">
        <v>4.4190224879999995</v>
      </c>
      <c r="ED948" s="9">
        <v>2.05324442</v>
      </c>
      <c r="EE948" s="9">
        <v>1.928711048</v>
      </c>
      <c r="EF948" s="9">
        <v>2.5834667960000002</v>
      </c>
      <c r="EG948" s="9">
        <v>2.2643557360000002</v>
      </c>
      <c r="EH948" s="9">
        <v>2.419022376</v>
      </c>
      <c r="EI948" s="9">
        <v>4.7362670639999997</v>
      </c>
      <c r="EJ948" s="9">
        <v>2.5799998560000001</v>
      </c>
      <c r="EK948" s="9">
        <v>3.1331558240000001</v>
      </c>
    </row>
    <row r="949" spans="1:141" x14ac:dyDescent="0.2">
      <c r="A949">
        <v>945</v>
      </c>
      <c r="B949" s="9">
        <v>1.5455999999999999</v>
      </c>
      <c r="C949" s="9">
        <v>3.9409243682839699</v>
      </c>
      <c r="D949" s="9">
        <v>1.9033500000000001</v>
      </c>
      <c r="E949" s="9">
        <v>2.4994999999999998</v>
      </c>
      <c r="F949" s="9">
        <v>1.8672328767123287</v>
      </c>
      <c r="G949" s="9">
        <v>3.0125000000000002</v>
      </c>
      <c r="H949" s="9">
        <v>2.4455200000000001</v>
      </c>
      <c r="I949" s="9">
        <v>2.7789999999999999</v>
      </c>
      <c r="J949" s="9">
        <v>2.4333999999999998</v>
      </c>
      <c r="K949" s="9">
        <v>5.7414999999999994</v>
      </c>
      <c r="L949" s="9">
        <v>2.8267500000000001</v>
      </c>
      <c r="M949" s="9">
        <v>3.8614999999999999</v>
      </c>
      <c r="N949" s="9">
        <v>3.2545000000000002</v>
      </c>
      <c r="O949" s="9">
        <v>8.3714999999999993</v>
      </c>
      <c r="P949" s="9">
        <v>4.1614500000000003</v>
      </c>
      <c r="Q949" s="9">
        <v>5.4245000000000001</v>
      </c>
      <c r="R949" s="9">
        <v>2.7780503849999998</v>
      </c>
      <c r="S949" s="9">
        <v>2.5586001949999999</v>
      </c>
      <c r="T949" s="9">
        <v>4.3465003849999997</v>
      </c>
      <c r="U949" s="9">
        <v>2.639400035</v>
      </c>
      <c r="V949" s="9">
        <v>3.6983496499999999</v>
      </c>
      <c r="W949" s="9">
        <v>5.4141493899999995</v>
      </c>
      <c r="X949" s="9">
        <v>5.6561000699999999</v>
      </c>
      <c r="Y949" s="9">
        <v>4.9130503399999998</v>
      </c>
      <c r="Z949" s="9">
        <v>3.7310001600000002</v>
      </c>
      <c r="AA949" s="9">
        <v>3.7224005650000001</v>
      </c>
      <c r="AB949" s="9">
        <v>6.3553005200000001</v>
      </c>
      <c r="AC949" s="9">
        <v>3.1502502049999999</v>
      </c>
      <c r="AD949" s="9">
        <v>5.0815503599999996</v>
      </c>
      <c r="AE949" s="9">
        <v>2.4681000150000001</v>
      </c>
      <c r="AF949" s="9">
        <v>3.13979987</v>
      </c>
      <c r="AG949" s="9">
        <v>2.4823499</v>
      </c>
      <c r="AH949" s="9">
        <v>4.3653495700000002</v>
      </c>
      <c r="AI949" s="9">
        <v>3.3337497600000003</v>
      </c>
      <c r="AJ949" s="9">
        <v>2.6303500950000003</v>
      </c>
      <c r="AK949" s="9">
        <v>4.2501499249999997</v>
      </c>
      <c r="AL949" s="9">
        <v>6.3139494999999997</v>
      </c>
      <c r="AM949" s="9">
        <v>5.3786505249999994</v>
      </c>
      <c r="AN949" s="9">
        <v>7.389900645</v>
      </c>
      <c r="AO949" s="9">
        <v>3.1918499000000002</v>
      </c>
      <c r="AP949" s="9">
        <v>3.0343002499999998</v>
      </c>
      <c r="AQ949" s="9">
        <v>4.3081499299999999</v>
      </c>
      <c r="AR949" s="9">
        <v>3.4888998499999997</v>
      </c>
      <c r="AS949" s="9">
        <v>3.6163997000000001</v>
      </c>
      <c r="AT949" s="9">
        <v>7.8469000299999996</v>
      </c>
      <c r="AU949" s="9">
        <v>4.0678501000000002</v>
      </c>
      <c r="AV949" s="9">
        <v>5.2508008749999995</v>
      </c>
      <c r="AW949" s="9">
        <v>2.4938499600000004</v>
      </c>
      <c r="AX949" s="9">
        <v>2.3001000349999998</v>
      </c>
      <c r="AY949" s="9">
        <v>3.9637502000000002</v>
      </c>
      <c r="AZ949" s="9">
        <v>2.343249895</v>
      </c>
      <c r="BA949" s="9">
        <v>3.2611997650000002</v>
      </c>
      <c r="BB949" s="9">
        <v>4.8667999399999999</v>
      </c>
      <c r="BC949" s="9">
        <v>4.9458998599999999</v>
      </c>
      <c r="BD949" s="9">
        <v>4.3227000349999996</v>
      </c>
      <c r="BE949" s="9">
        <v>3.2637497849999999</v>
      </c>
      <c r="BF949" s="9">
        <v>3.2777501899999999</v>
      </c>
      <c r="BG949" s="9">
        <v>5.5676500100000004</v>
      </c>
      <c r="BH949" s="9">
        <v>2.7894504150000001</v>
      </c>
      <c r="BI949" s="9">
        <v>4.4664000699999997</v>
      </c>
      <c r="BJ949" s="9">
        <v>2.22355006</v>
      </c>
      <c r="BK949" s="9">
        <v>2.8096500149999999</v>
      </c>
      <c r="BL949" s="9">
        <v>2.2058503050000002</v>
      </c>
      <c r="BM949" s="9">
        <v>3.8562501000000005</v>
      </c>
      <c r="BN949" s="9">
        <v>2.9637501500000001</v>
      </c>
      <c r="BO949" s="9">
        <v>2.4007499999999999</v>
      </c>
      <c r="BP949" s="9">
        <v>3.7791496949999996</v>
      </c>
      <c r="BQ949" s="9">
        <v>5.5537990500000003</v>
      </c>
      <c r="BR949" s="9">
        <v>4.7323000249999998</v>
      </c>
      <c r="BS949" s="9">
        <v>6.4542508100000004</v>
      </c>
      <c r="BT949" s="9">
        <v>2.8397502650000002</v>
      </c>
      <c r="BU949" s="9">
        <v>2.6923501700000001</v>
      </c>
      <c r="BV949" s="9">
        <v>3.7447996949999998</v>
      </c>
      <c r="BW949" s="9">
        <v>3.0980002349999998</v>
      </c>
      <c r="BX949" s="9">
        <v>3.2664500749999998</v>
      </c>
      <c r="BY949" s="9">
        <v>6.8676006699999999</v>
      </c>
      <c r="BZ949" s="9">
        <v>3.621799845</v>
      </c>
      <c r="CA949" s="9">
        <v>4.5674003550000002</v>
      </c>
      <c r="CB949" s="9">
        <v>2.1999501649999997</v>
      </c>
      <c r="CC949" s="9">
        <v>2.033300015</v>
      </c>
      <c r="CD949" s="9">
        <v>3.47794983</v>
      </c>
      <c r="CE949" s="9">
        <v>2.065800195</v>
      </c>
      <c r="CF949" s="9">
        <v>2.8277003550000002</v>
      </c>
      <c r="CG949" s="9">
        <v>4.2525001549999999</v>
      </c>
      <c r="CH949" s="9">
        <v>4.3179997549999998</v>
      </c>
      <c r="CI949" s="9">
        <v>3.7582500950000002</v>
      </c>
      <c r="CJ949" s="9">
        <v>2.8785503050000001</v>
      </c>
      <c r="CK949" s="9">
        <v>2.8635002749999998</v>
      </c>
      <c r="CL949" s="9">
        <v>4.84624963</v>
      </c>
      <c r="CM949" s="9">
        <v>2.43719982</v>
      </c>
      <c r="CN949" s="9">
        <v>3.87535037</v>
      </c>
      <c r="CO949" s="9">
        <v>1.97740026</v>
      </c>
      <c r="CP949" s="9">
        <v>2.5172496450000001</v>
      </c>
      <c r="CQ949" s="9">
        <v>1.939149945</v>
      </c>
      <c r="CR949" s="9">
        <v>3.3648000850000002</v>
      </c>
      <c r="CS949" s="9">
        <v>2.6103500849999999</v>
      </c>
      <c r="CT949" s="9">
        <v>2.1574499299999998</v>
      </c>
      <c r="CU949" s="9">
        <v>3.300149985</v>
      </c>
      <c r="CV949" s="9">
        <v>4.8234997100000001</v>
      </c>
      <c r="CW949" s="9">
        <v>4.1098497799999993</v>
      </c>
      <c r="CX949" s="9">
        <v>5.5641007099999999</v>
      </c>
      <c r="CY949" s="9">
        <v>2.5069498499999998</v>
      </c>
      <c r="CZ949" s="9">
        <v>2.3666997750000003</v>
      </c>
      <c r="DA949" s="9">
        <v>3.236199965</v>
      </c>
      <c r="DB949" s="9">
        <v>2.74670039</v>
      </c>
      <c r="DC949" s="9">
        <v>2.912600345</v>
      </c>
      <c r="DD949" s="9">
        <v>5.9424502800000001</v>
      </c>
      <c r="DE949" s="9">
        <v>3.17725013</v>
      </c>
      <c r="DF949" s="9">
        <v>3.9337502299999998</v>
      </c>
      <c r="DG949" s="9">
        <v>1.7982502749999998</v>
      </c>
      <c r="DH949" s="9">
        <v>1.668500015</v>
      </c>
      <c r="DI949" s="9">
        <v>2.8316999850000002</v>
      </c>
      <c r="DJ949" s="9">
        <v>1.6928501</v>
      </c>
      <c r="DK949" s="9">
        <v>2.260599885</v>
      </c>
      <c r="DL949" s="9">
        <v>3.4397001949999999</v>
      </c>
      <c r="DM949" s="9">
        <v>3.4904498500000001</v>
      </c>
      <c r="DN949" s="9">
        <v>3.0257500500000001</v>
      </c>
      <c r="DO949" s="9">
        <v>2.3634501349999999</v>
      </c>
      <c r="DP949" s="9">
        <v>2.3128997550000001</v>
      </c>
      <c r="DQ949" s="9">
        <v>3.9029500500000003</v>
      </c>
      <c r="DR949" s="9">
        <v>1.9724498500000001</v>
      </c>
      <c r="DS949" s="9">
        <v>3.1135999650000001</v>
      </c>
      <c r="DT949" s="9">
        <v>1.636999885</v>
      </c>
      <c r="DU949" s="9">
        <v>2.1109000449999997</v>
      </c>
      <c r="DV949" s="9">
        <v>1.5874500199999999</v>
      </c>
      <c r="DW949" s="9">
        <v>2.7215501499999997</v>
      </c>
      <c r="DX949" s="9">
        <v>2.133050055</v>
      </c>
      <c r="DY949" s="9">
        <v>1.8140002000000002</v>
      </c>
      <c r="DZ949" s="9">
        <v>2.6695501249999998</v>
      </c>
      <c r="EA949" s="9">
        <v>3.8783497950000001</v>
      </c>
      <c r="EB949" s="9">
        <v>3.3074000799999999</v>
      </c>
      <c r="EC949" s="9">
        <v>4.4287002649999998</v>
      </c>
      <c r="ED949" s="9">
        <v>2.0578999750000002</v>
      </c>
      <c r="EE949" s="9">
        <v>1.93334994</v>
      </c>
      <c r="EF949" s="9">
        <v>2.58960013</v>
      </c>
      <c r="EG949" s="9">
        <v>2.2691001800000001</v>
      </c>
      <c r="EH949" s="9">
        <v>2.4247501549999999</v>
      </c>
      <c r="EI949" s="9">
        <v>4.7473503949999998</v>
      </c>
      <c r="EJ949" s="9">
        <v>2.5852998550000001</v>
      </c>
      <c r="EK949" s="9">
        <v>3.1406002700000002</v>
      </c>
    </row>
    <row r="950" spans="1:141" x14ac:dyDescent="0.2">
      <c r="A950">
        <v>946</v>
      </c>
      <c r="B950" s="9">
        <v>1.54888</v>
      </c>
      <c r="C950" s="9">
        <v>3.9463378646182008</v>
      </c>
      <c r="D950" s="9">
        <v>1.9073800000000001</v>
      </c>
      <c r="E950" s="9">
        <v>2.5047999999999999</v>
      </c>
      <c r="F950" s="9">
        <v>1.8728767123287671</v>
      </c>
      <c r="G950" s="9">
        <v>3.0190000000000001</v>
      </c>
      <c r="H950" s="9">
        <v>2.4509760000000003</v>
      </c>
      <c r="I950" s="9">
        <v>2.7852000000000001</v>
      </c>
      <c r="J950" s="9">
        <v>2.4399199999999999</v>
      </c>
      <c r="K950" s="9">
        <v>5.7501999999999995</v>
      </c>
      <c r="L950" s="9">
        <v>2.8334999999999999</v>
      </c>
      <c r="M950" s="9">
        <v>3.8702000000000001</v>
      </c>
      <c r="N950" s="9">
        <v>3.2625999999999999</v>
      </c>
      <c r="O950" s="9">
        <v>8.3841999999999999</v>
      </c>
      <c r="P950" s="9">
        <v>4.1710600000000007</v>
      </c>
      <c r="Q950" s="9">
        <v>5.4366000000000003</v>
      </c>
      <c r="R950" s="9">
        <v>2.7844559379999998</v>
      </c>
      <c r="S950" s="9">
        <v>2.564489086</v>
      </c>
      <c r="T950" s="9">
        <v>4.3567337180000001</v>
      </c>
      <c r="U950" s="9">
        <v>2.6456444779999999</v>
      </c>
      <c r="V950" s="9">
        <v>3.7063885400000003</v>
      </c>
      <c r="W950" s="9">
        <v>5.424654952</v>
      </c>
      <c r="X950" s="9">
        <v>5.669266736</v>
      </c>
      <c r="Y950" s="9">
        <v>4.923344792</v>
      </c>
      <c r="Z950" s="9">
        <v>3.7396890480000002</v>
      </c>
      <c r="AA950" s="9">
        <v>3.7305783419999998</v>
      </c>
      <c r="AB950" s="9">
        <v>6.3701560759999998</v>
      </c>
      <c r="AC950" s="9">
        <v>3.157389094</v>
      </c>
      <c r="AD950" s="9">
        <v>5.0937670279999994</v>
      </c>
      <c r="AE950" s="9">
        <v>2.4738889020000001</v>
      </c>
      <c r="AF950" s="9">
        <v>3.1472443160000001</v>
      </c>
      <c r="AG950" s="9">
        <v>2.48807768</v>
      </c>
      <c r="AH950" s="9">
        <v>4.375588456</v>
      </c>
      <c r="AI950" s="9">
        <v>3.3413664280000002</v>
      </c>
      <c r="AJ950" s="9">
        <v>2.636611206</v>
      </c>
      <c r="AK950" s="9">
        <v>4.2591443699999996</v>
      </c>
      <c r="AL950" s="9">
        <v>6.3277217200000004</v>
      </c>
      <c r="AM950" s="9">
        <v>5.3899227500000002</v>
      </c>
      <c r="AN950" s="9">
        <v>7.4049562059999996</v>
      </c>
      <c r="AO950" s="9">
        <v>3.1988999000000002</v>
      </c>
      <c r="AP950" s="9">
        <v>3.0414891399999999</v>
      </c>
      <c r="AQ950" s="9">
        <v>4.3180777040000002</v>
      </c>
      <c r="AR950" s="9">
        <v>3.4961109599999998</v>
      </c>
      <c r="AS950" s="9">
        <v>3.6247997000000001</v>
      </c>
      <c r="AT950" s="9">
        <v>7.8639333639999993</v>
      </c>
      <c r="AU950" s="9">
        <v>4.0758778800000002</v>
      </c>
      <c r="AV950" s="9">
        <v>5.2631119899999996</v>
      </c>
      <c r="AW950" s="9">
        <v>2.4996110680000001</v>
      </c>
      <c r="AX950" s="9">
        <v>2.3054444780000001</v>
      </c>
      <c r="AY950" s="9">
        <v>3.9731002000000002</v>
      </c>
      <c r="AZ950" s="9">
        <v>2.348811006</v>
      </c>
      <c r="BA950" s="9">
        <v>3.2683553220000001</v>
      </c>
      <c r="BB950" s="9">
        <v>4.8762666120000002</v>
      </c>
      <c r="BC950" s="9">
        <v>4.9574887480000003</v>
      </c>
      <c r="BD950" s="9">
        <v>4.3318000379999999</v>
      </c>
      <c r="BE950" s="9">
        <v>3.2714108980000001</v>
      </c>
      <c r="BF950" s="9">
        <v>3.2849224120000002</v>
      </c>
      <c r="BG950" s="9">
        <v>5.580722228</v>
      </c>
      <c r="BH950" s="9">
        <v>2.7957893020000002</v>
      </c>
      <c r="BI950" s="9">
        <v>4.4770667359999994</v>
      </c>
      <c r="BJ950" s="9">
        <v>2.228788948</v>
      </c>
      <c r="BK950" s="9">
        <v>2.816366682</v>
      </c>
      <c r="BL950" s="9">
        <v>2.2109891940000002</v>
      </c>
      <c r="BM950" s="9">
        <v>3.8653001000000002</v>
      </c>
      <c r="BN950" s="9">
        <v>2.9706112600000001</v>
      </c>
      <c r="BO950" s="9">
        <v>2.4064777799999999</v>
      </c>
      <c r="BP950" s="9">
        <v>3.7871885859999996</v>
      </c>
      <c r="BQ950" s="9">
        <v>5.5659101599999996</v>
      </c>
      <c r="BR950" s="9">
        <v>4.7422889100000001</v>
      </c>
      <c r="BS950" s="9">
        <v>6.467700808</v>
      </c>
      <c r="BT950" s="9">
        <v>2.8460780419999998</v>
      </c>
      <c r="BU950" s="9">
        <v>2.6987446159999999</v>
      </c>
      <c r="BV950" s="9">
        <v>3.7535108059999995</v>
      </c>
      <c r="BW950" s="9">
        <v>3.1044446780000001</v>
      </c>
      <c r="BX950" s="9">
        <v>3.2740556299999999</v>
      </c>
      <c r="BY950" s="9">
        <v>6.8828451160000004</v>
      </c>
      <c r="BZ950" s="9">
        <v>3.6290220659999997</v>
      </c>
      <c r="CA950" s="9">
        <v>4.5781781339999998</v>
      </c>
      <c r="CB950" s="9">
        <v>2.205055722</v>
      </c>
      <c r="CC950" s="9">
        <v>2.0380666820000002</v>
      </c>
      <c r="CD950" s="9">
        <v>3.4862109440000002</v>
      </c>
      <c r="CE950" s="9">
        <v>2.0707113059999998</v>
      </c>
      <c r="CF950" s="9">
        <v>2.8339781340000001</v>
      </c>
      <c r="CG950" s="9">
        <v>4.260822374</v>
      </c>
      <c r="CH950" s="9">
        <v>4.3281775339999999</v>
      </c>
      <c r="CI950" s="9">
        <v>3.766188986</v>
      </c>
      <c r="CJ950" s="9">
        <v>2.8853669740000001</v>
      </c>
      <c r="CK950" s="9">
        <v>2.8697558299999999</v>
      </c>
      <c r="CL950" s="9">
        <v>4.8576551839999995</v>
      </c>
      <c r="CM950" s="9">
        <v>2.442755376</v>
      </c>
      <c r="CN950" s="9">
        <v>3.884567036</v>
      </c>
      <c r="CO950" s="9">
        <v>1.982089148</v>
      </c>
      <c r="CP950" s="9">
        <v>2.5232996459999999</v>
      </c>
      <c r="CQ950" s="9">
        <v>1.9437221660000001</v>
      </c>
      <c r="CR950" s="9">
        <v>3.3727111980000002</v>
      </c>
      <c r="CS950" s="9">
        <v>2.6164334180000002</v>
      </c>
      <c r="CT950" s="9">
        <v>2.1626332640000001</v>
      </c>
      <c r="CU950" s="9">
        <v>3.3072333179999998</v>
      </c>
      <c r="CV950" s="9">
        <v>4.8340219280000003</v>
      </c>
      <c r="CW950" s="9">
        <v>4.1185442239999999</v>
      </c>
      <c r="CX950" s="9">
        <v>5.5759340479999997</v>
      </c>
      <c r="CY950" s="9">
        <v>2.51256652</v>
      </c>
      <c r="CZ950" s="9">
        <v>2.37233311</v>
      </c>
      <c r="DA950" s="9">
        <v>3.2437777420000002</v>
      </c>
      <c r="DB950" s="9">
        <v>2.7524226120000002</v>
      </c>
      <c r="DC950" s="9">
        <v>2.9194225660000002</v>
      </c>
      <c r="DD950" s="9">
        <v>5.9559225040000001</v>
      </c>
      <c r="DE950" s="9">
        <v>3.1836556840000001</v>
      </c>
      <c r="DF950" s="9">
        <v>3.9430557839999998</v>
      </c>
      <c r="DG950" s="9">
        <v>1.80245583</v>
      </c>
      <c r="DH950" s="9">
        <v>1.672466682</v>
      </c>
      <c r="DI950" s="9">
        <v>2.8385110980000001</v>
      </c>
      <c r="DJ950" s="9">
        <v>1.6969000999999999</v>
      </c>
      <c r="DK950" s="9">
        <v>2.2657332179999998</v>
      </c>
      <c r="DL950" s="9">
        <v>3.4465113060000001</v>
      </c>
      <c r="DM950" s="9">
        <v>3.4987665200000002</v>
      </c>
      <c r="DN950" s="9">
        <v>3.0322111600000001</v>
      </c>
      <c r="DO950" s="9">
        <v>2.3691223579999998</v>
      </c>
      <c r="DP950" s="9">
        <v>2.3179775340000002</v>
      </c>
      <c r="DQ950" s="9">
        <v>3.91221116</v>
      </c>
      <c r="DR950" s="9">
        <v>1.9769887399999999</v>
      </c>
      <c r="DS950" s="9">
        <v>3.120977742</v>
      </c>
      <c r="DT950" s="9">
        <v>1.640933218</v>
      </c>
      <c r="DU950" s="9">
        <v>2.1160222659999999</v>
      </c>
      <c r="DV950" s="9">
        <v>1.591255576</v>
      </c>
      <c r="DW950" s="9">
        <v>2.7279890399999998</v>
      </c>
      <c r="DX950" s="9">
        <v>2.1381000540000001</v>
      </c>
      <c r="DY950" s="9">
        <v>1.8184002000000001</v>
      </c>
      <c r="DZ950" s="9">
        <v>2.67536679</v>
      </c>
      <c r="EA950" s="9">
        <v>3.886833126</v>
      </c>
      <c r="EB950" s="9">
        <v>3.3144445239999998</v>
      </c>
      <c r="EC950" s="9">
        <v>4.4383780420000001</v>
      </c>
      <c r="ED950" s="9">
        <v>2.06255553</v>
      </c>
      <c r="EE950" s="9">
        <v>1.9379888320000001</v>
      </c>
      <c r="EF950" s="9">
        <v>2.5957334639999998</v>
      </c>
      <c r="EG950" s="9">
        <v>2.2738446240000001</v>
      </c>
      <c r="EH950" s="9">
        <v>2.4304779339999998</v>
      </c>
      <c r="EI950" s="9">
        <v>4.7584337259999998</v>
      </c>
      <c r="EJ950" s="9">
        <v>2.5905998540000001</v>
      </c>
      <c r="EK950" s="9">
        <v>3.1480447159999998</v>
      </c>
    </row>
    <row r="951" spans="1:141" x14ac:dyDescent="0.2">
      <c r="A951">
        <v>947</v>
      </c>
      <c r="B951" s="9">
        <v>1.55216</v>
      </c>
      <c r="C951" s="9">
        <v>3.9517513609524317</v>
      </c>
      <c r="D951" s="9">
        <v>1.9114100000000001</v>
      </c>
      <c r="E951" s="9">
        <v>2.5101</v>
      </c>
      <c r="F951" s="9">
        <v>1.8785205479452054</v>
      </c>
      <c r="G951" s="9">
        <v>3.0255000000000001</v>
      </c>
      <c r="H951" s="9">
        <v>2.4564319999999999</v>
      </c>
      <c r="I951" s="9">
        <v>2.7913999999999999</v>
      </c>
      <c r="J951" s="9">
        <v>2.4464399999999999</v>
      </c>
      <c r="K951" s="9">
        <v>5.7588999999999997</v>
      </c>
      <c r="L951" s="9">
        <v>2.8402500000000002</v>
      </c>
      <c r="M951" s="9">
        <v>3.8789000000000002</v>
      </c>
      <c r="N951" s="9">
        <v>3.2707000000000002</v>
      </c>
      <c r="O951" s="9">
        <v>8.3969000000000005</v>
      </c>
      <c r="P951" s="9">
        <v>4.1806700000000001</v>
      </c>
      <c r="Q951" s="9">
        <v>5.4486999999999997</v>
      </c>
      <c r="R951" s="9">
        <v>2.7908614909999998</v>
      </c>
      <c r="S951" s="9">
        <v>2.5703779770000001</v>
      </c>
      <c r="T951" s="9">
        <v>4.3669670510000005</v>
      </c>
      <c r="U951" s="9">
        <v>2.6518889209999998</v>
      </c>
      <c r="V951" s="9">
        <v>3.7144274300000002</v>
      </c>
      <c r="W951" s="9">
        <v>5.4351605139999997</v>
      </c>
      <c r="X951" s="9">
        <v>5.682433402</v>
      </c>
      <c r="Y951" s="9">
        <v>4.9336392440000001</v>
      </c>
      <c r="Z951" s="9">
        <v>3.7483779360000002</v>
      </c>
      <c r="AA951" s="9">
        <v>3.7387561189999996</v>
      </c>
      <c r="AB951" s="9">
        <v>6.3850116320000003</v>
      </c>
      <c r="AC951" s="9">
        <v>3.1645279829999997</v>
      </c>
      <c r="AD951" s="9">
        <v>5.105983696</v>
      </c>
      <c r="AE951" s="9">
        <v>2.4796777890000001</v>
      </c>
      <c r="AF951" s="9">
        <v>3.1546887620000001</v>
      </c>
      <c r="AG951" s="9">
        <v>2.4938054599999999</v>
      </c>
      <c r="AH951" s="9">
        <v>4.3858273419999998</v>
      </c>
      <c r="AI951" s="9">
        <v>3.348983096</v>
      </c>
      <c r="AJ951" s="9">
        <v>2.6428723170000001</v>
      </c>
      <c r="AK951" s="9">
        <v>4.2681388149999995</v>
      </c>
      <c r="AL951" s="9">
        <v>6.3414939400000003</v>
      </c>
      <c r="AM951" s="9">
        <v>5.4011949750000001</v>
      </c>
      <c r="AN951" s="9">
        <v>7.4200117670000001</v>
      </c>
      <c r="AO951" s="9">
        <v>3.2059499000000002</v>
      </c>
      <c r="AP951" s="9">
        <v>3.04867803</v>
      </c>
      <c r="AQ951" s="9">
        <v>4.3280054779999997</v>
      </c>
      <c r="AR951" s="9">
        <v>3.5033220699999998</v>
      </c>
      <c r="AS951" s="9">
        <v>3.6331997</v>
      </c>
      <c r="AT951" s="9">
        <v>7.8809666979999999</v>
      </c>
      <c r="AU951" s="9">
        <v>4.0839056600000001</v>
      </c>
      <c r="AV951" s="9">
        <v>5.2754231049999998</v>
      </c>
      <c r="AW951" s="9">
        <v>2.5053721760000003</v>
      </c>
      <c r="AX951" s="9">
        <v>2.3107889209999999</v>
      </c>
      <c r="AY951" s="9">
        <v>3.9824502000000002</v>
      </c>
      <c r="AZ951" s="9">
        <v>2.354372117</v>
      </c>
      <c r="BA951" s="9">
        <v>3.275510879</v>
      </c>
      <c r="BB951" s="9">
        <v>4.8857332839999996</v>
      </c>
      <c r="BC951" s="9">
        <v>4.9690776359999997</v>
      </c>
      <c r="BD951" s="9">
        <v>4.3409000409999994</v>
      </c>
      <c r="BE951" s="9">
        <v>3.2790720110000002</v>
      </c>
      <c r="BF951" s="9">
        <v>3.2920946340000001</v>
      </c>
      <c r="BG951" s="9">
        <v>5.5937944460000004</v>
      </c>
      <c r="BH951" s="9">
        <v>2.8021281889999998</v>
      </c>
      <c r="BI951" s="9">
        <v>4.4877334019999999</v>
      </c>
      <c r="BJ951" s="9">
        <v>2.2340278360000001</v>
      </c>
      <c r="BK951" s="9">
        <v>2.823083349</v>
      </c>
      <c r="BL951" s="9">
        <v>2.2161280830000001</v>
      </c>
      <c r="BM951" s="9">
        <v>3.8743501</v>
      </c>
      <c r="BN951" s="9">
        <v>2.9774723700000001</v>
      </c>
      <c r="BO951" s="9">
        <v>2.4122055599999999</v>
      </c>
      <c r="BP951" s="9">
        <v>3.7952274769999996</v>
      </c>
      <c r="BQ951" s="9">
        <v>5.5780212699999998</v>
      </c>
      <c r="BR951" s="9">
        <v>4.7522777949999995</v>
      </c>
      <c r="BS951" s="9">
        <v>6.4811508060000005</v>
      </c>
      <c r="BT951" s="9">
        <v>2.8524058189999999</v>
      </c>
      <c r="BU951" s="9">
        <v>2.7051390620000002</v>
      </c>
      <c r="BV951" s="9">
        <v>3.7622219169999997</v>
      </c>
      <c r="BW951" s="9">
        <v>3.110889121</v>
      </c>
      <c r="BX951" s="9">
        <v>3.2816611849999999</v>
      </c>
      <c r="BY951" s="9">
        <v>6.898089562</v>
      </c>
      <c r="BZ951" s="9">
        <v>3.6362442869999998</v>
      </c>
      <c r="CA951" s="9">
        <v>4.5889559129999995</v>
      </c>
      <c r="CB951" s="9">
        <v>2.2101612789999998</v>
      </c>
      <c r="CC951" s="9">
        <v>2.0428333489999999</v>
      </c>
      <c r="CD951" s="9">
        <v>3.4944720579999999</v>
      </c>
      <c r="CE951" s="9">
        <v>2.0756224169999999</v>
      </c>
      <c r="CF951" s="9">
        <v>2.840255913</v>
      </c>
      <c r="CG951" s="9">
        <v>4.269144593</v>
      </c>
      <c r="CH951" s="9">
        <v>4.3383553130000001</v>
      </c>
      <c r="CI951" s="9">
        <v>3.7741278769999997</v>
      </c>
      <c r="CJ951" s="9">
        <v>2.8921836430000001</v>
      </c>
      <c r="CK951" s="9">
        <v>2.876011385</v>
      </c>
      <c r="CL951" s="9">
        <v>4.8690607379999999</v>
      </c>
      <c r="CM951" s="9">
        <v>2.4483109320000001</v>
      </c>
      <c r="CN951" s="9">
        <v>3.8937837019999999</v>
      </c>
      <c r="CO951" s="9">
        <v>1.986778036</v>
      </c>
      <c r="CP951" s="9">
        <v>2.5293496470000001</v>
      </c>
      <c r="CQ951" s="9">
        <v>1.948294387</v>
      </c>
      <c r="CR951" s="9">
        <v>3.3806223110000002</v>
      </c>
      <c r="CS951" s="9">
        <v>2.622516751</v>
      </c>
      <c r="CT951" s="9">
        <v>2.1678165979999999</v>
      </c>
      <c r="CU951" s="9">
        <v>3.3143166509999999</v>
      </c>
      <c r="CV951" s="9">
        <v>4.8445441460000005</v>
      </c>
      <c r="CW951" s="9">
        <v>4.1272386679999995</v>
      </c>
      <c r="CX951" s="9">
        <v>5.5877673860000003</v>
      </c>
      <c r="CY951" s="9">
        <v>2.5181831899999998</v>
      </c>
      <c r="CZ951" s="9">
        <v>2.3779664450000002</v>
      </c>
      <c r="DA951" s="9">
        <v>3.2513555190000001</v>
      </c>
      <c r="DB951" s="9">
        <v>2.7581448340000003</v>
      </c>
      <c r="DC951" s="9">
        <v>2.9262447869999999</v>
      </c>
      <c r="DD951" s="9">
        <v>5.9693947280000001</v>
      </c>
      <c r="DE951" s="9">
        <v>3.1900612380000002</v>
      </c>
      <c r="DF951" s="9">
        <v>3.9523613379999998</v>
      </c>
      <c r="DG951" s="9">
        <v>1.806661385</v>
      </c>
      <c r="DH951" s="9">
        <v>1.6764333489999999</v>
      </c>
      <c r="DI951" s="9">
        <v>2.845322211</v>
      </c>
      <c r="DJ951" s="9">
        <v>1.7009501</v>
      </c>
      <c r="DK951" s="9">
        <v>2.2708665510000001</v>
      </c>
      <c r="DL951" s="9">
        <v>3.4533224169999999</v>
      </c>
      <c r="DM951" s="9">
        <v>3.5070831899999999</v>
      </c>
      <c r="DN951" s="9">
        <v>3.0386722700000002</v>
      </c>
      <c r="DO951" s="9">
        <v>2.3747945809999997</v>
      </c>
      <c r="DP951" s="9">
        <v>2.3230553129999998</v>
      </c>
      <c r="DQ951" s="9">
        <v>3.9214722700000002</v>
      </c>
      <c r="DR951" s="9">
        <v>1.98152763</v>
      </c>
      <c r="DS951" s="9">
        <v>3.1283555190000003</v>
      </c>
      <c r="DT951" s="9">
        <v>1.644866551</v>
      </c>
      <c r="DU951" s="9">
        <v>2.121144487</v>
      </c>
      <c r="DV951" s="9">
        <v>1.5950611319999999</v>
      </c>
      <c r="DW951" s="9">
        <v>2.7344279299999998</v>
      </c>
      <c r="DX951" s="9">
        <v>2.1431500529999998</v>
      </c>
      <c r="DY951" s="9">
        <v>1.8228002000000001</v>
      </c>
      <c r="DZ951" s="9">
        <v>2.6811834550000002</v>
      </c>
      <c r="EA951" s="9">
        <v>3.8953164570000003</v>
      </c>
      <c r="EB951" s="9">
        <v>3.3214889680000002</v>
      </c>
      <c r="EC951" s="9">
        <v>4.4480558189999995</v>
      </c>
      <c r="ED951" s="9">
        <v>2.0672110849999998</v>
      </c>
      <c r="EE951" s="9">
        <v>1.9426277240000001</v>
      </c>
      <c r="EF951" s="9">
        <v>2.6018667980000001</v>
      </c>
      <c r="EG951" s="9">
        <v>2.2785890680000001</v>
      </c>
      <c r="EH951" s="9">
        <v>2.4362057130000001</v>
      </c>
      <c r="EI951" s="9">
        <v>4.7695170569999998</v>
      </c>
      <c r="EJ951" s="9">
        <v>2.5958998530000001</v>
      </c>
      <c r="EK951" s="9">
        <v>3.1554891619999998</v>
      </c>
    </row>
    <row r="952" spans="1:141" x14ac:dyDescent="0.2">
      <c r="A952">
        <v>948</v>
      </c>
      <c r="B952" s="9">
        <v>1.5554399999999999</v>
      </c>
      <c r="C952" s="9">
        <v>3.9571648572866622</v>
      </c>
      <c r="D952" s="9">
        <v>1.91544</v>
      </c>
      <c r="E952" s="9">
        <v>2.5154000000000001</v>
      </c>
      <c r="F952" s="9">
        <v>1.884164383561644</v>
      </c>
      <c r="G952" s="9">
        <v>3.032</v>
      </c>
      <c r="H952" s="9">
        <v>2.4618880000000001</v>
      </c>
      <c r="I952" s="9">
        <v>2.7976000000000001</v>
      </c>
      <c r="J952" s="9">
        <v>2.45296</v>
      </c>
      <c r="K952" s="9">
        <v>5.7675999999999998</v>
      </c>
      <c r="L952" s="9">
        <v>2.847</v>
      </c>
      <c r="M952" s="9">
        <v>3.8875999999999999</v>
      </c>
      <c r="N952" s="9">
        <v>3.2787999999999999</v>
      </c>
      <c r="O952" s="9">
        <v>8.4095999999999993</v>
      </c>
      <c r="P952" s="9">
        <v>4.1902800000000004</v>
      </c>
      <c r="Q952" s="9">
        <v>5.4607999999999999</v>
      </c>
      <c r="R952" s="9">
        <v>2.7972670439999998</v>
      </c>
      <c r="S952" s="9">
        <v>2.5762668680000003</v>
      </c>
      <c r="T952" s="9">
        <v>4.377200384</v>
      </c>
      <c r="U952" s="9">
        <v>2.6581333639999998</v>
      </c>
      <c r="V952" s="9">
        <v>3.7224663200000001</v>
      </c>
      <c r="W952" s="9">
        <v>5.4456660760000002</v>
      </c>
      <c r="X952" s="9">
        <v>5.6956000680000001</v>
      </c>
      <c r="Y952" s="9">
        <v>4.9439336960000002</v>
      </c>
      <c r="Z952" s="9">
        <v>3.7570668240000002</v>
      </c>
      <c r="AA952" s="9">
        <v>3.7469338959999998</v>
      </c>
      <c r="AB952" s="9">
        <v>6.399867188</v>
      </c>
      <c r="AC952" s="9">
        <v>3.1716668719999999</v>
      </c>
      <c r="AD952" s="9">
        <v>5.1182003639999998</v>
      </c>
      <c r="AE952" s="9">
        <v>2.4854666760000002</v>
      </c>
      <c r="AF952" s="9">
        <v>3.1621332080000002</v>
      </c>
      <c r="AG952" s="9">
        <v>2.4995332399999999</v>
      </c>
      <c r="AH952" s="9">
        <v>4.3960662279999996</v>
      </c>
      <c r="AI952" s="9">
        <v>3.3565997640000003</v>
      </c>
      <c r="AJ952" s="9">
        <v>2.6491334280000003</v>
      </c>
      <c r="AK952" s="9">
        <v>4.2771332600000003</v>
      </c>
      <c r="AL952" s="9">
        <v>6.3552661600000002</v>
      </c>
      <c r="AM952" s="9">
        <v>5.4124672</v>
      </c>
      <c r="AN952" s="9">
        <v>7.4350673279999997</v>
      </c>
      <c r="AO952" s="9">
        <v>3.2129999000000002</v>
      </c>
      <c r="AP952" s="9">
        <v>3.0558669200000002</v>
      </c>
      <c r="AQ952" s="9">
        <v>4.337933252</v>
      </c>
      <c r="AR952" s="9">
        <v>3.5105331799999999</v>
      </c>
      <c r="AS952" s="9">
        <v>3.6415997</v>
      </c>
      <c r="AT952" s="9">
        <v>7.8980000319999997</v>
      </c>
      <c r="AU952" s="9">
        <v>4.09193344</v>
      </c>
      <c r="AV952" s="9">
        <v>5.2877342199999999</v>
      </c>
      <c r="AW952" s="9">
        <v>2.511133284</v>
      </c>
      <c r="AX952" s="9">
        <v>2.3161333640000001</v>
      </c>
      <c r="AY952" s="9">
        <v>3.9918002000000001</v>
      </c>
      <c r="AZ952" s="9">
        <v>2.359933228</v>
      </c>
      <c r="BA952" s="9">
        <v>3.282666436</v>
      </c>
      <c r="BB952" s="9">
        <v>4.8951999559999999</v>
      </c>
      <c r="BC952" s="9">
        <v>4.9806665240000001</v>
      </c>
      <c r="BD952" s="9">
        <v>4.3500000439999997</v>
      </c>
      <c r="BE952" s="9">
        <v>3.286733124</v>
      </c>
      <c r="BF952" s="9">
        <v>3.299266856</v>
      </c>
      <c r="BG952" s="9">
        <v>5.606866664</v>
      </c>
      <c r="BH952" s="9">
        <v>2.8084670759999999</v>
      </c>
      <c r="BI952" s="9">
        <v>4.4984000679999996</v>
      </c>
      <c r="BJ952" s="9">
        <v>2.2392667240000002</v>
      </c>
      <c r="BK952" s="9">
        <v>2.8298000160000001</v>
      </c>
      <c r="BL952" s="9">
        <v>2.221266972</v>
      </c>
      <c r="BM952" s="9">
        <v>3.8834001000000002</v>
      </c>
      <c r="BN952" s="9">
        <v>2.9843334800000001</v>
      </c>
      <c r="BO952" s="9">
        <v>2.4179333399999998</v>
      </c>
      <c r="BP952" s="9">
        <v>3.8032663679999996</v>
      </c>
      <c r="BQ952" s="9">
        <v>5.59013238</v>
      </c>
      <c r="BR952" s="9">
        <v>4.7622666799999998</v>
      </c>
      <c r="BS952" s="9">
        <v>6.4946008040000001</v>
      </c>
      <c r="BT952" s="9">
        <v>2.858733596</v>
      </c>
      <c r="BU952" s="9">
        <v>2.711533508</v>
      </c>
      <c r="BV952" s="9">
        <v>3.7709330279999995</v>
      </c>
      <c r="BW952" s="9">
        <v>3.1173335639999999</v>
      </c>
      <c r="BX952" s="9">
        <v>3.28926674</v>
      </c>
      <c r="BY952" s="9">
        <v>6.9133340080000005</v>
      </c>
      <c r="BZ952" s="9">
        <v>3.6434665079999999</v>
      </c>
      <c r="CA952" s="9">
        <v>4.599733692</v>
      </c>
      <c r="CB952" s="9">
        <v>2.2152668360000001</v>
      </c>
      <c r="CC952" s="9">
        <v>2.0476000160000001</v>
      </c>
      <c r="CD952" s="9">
        <v>3.5027331720000001</v>
      </c>
      <c r="CE952" s="9">
        <v>2.0805335279999997</v>
      </c>
      <c r="CF952" s="9">
        <v>2.8465336919999999</v>
      </c>
      <c r="CG952" s="9">
        <v>4.2774668120000001</v>
      </c>
      <c r="CH952" s="9">
        <v>4.3485330920000003</v>
      </c>
      <c r="CI952" s="9">
        <v>3.782066768</v>
      </c>
      <c r="CJ952" s="9">
        <v>2.8990003120000001</v>
      </c>
      <c r="CK952" s="9">
        <v>2.8822669400000001</v>
      </c>
      <c r="CL952" s="9">
        <v>4.8804662919999995</v>
      </c>
      <c r="CM952" s="9">
        <v>2.4538664880000001</v>
      </c>
      <c r="CN952" s="9">
        <v>3.9030003679999998</v>
      </c>
      <c r="CO952" s="9">
        <v>1.991466924</v>
      </c>
      <c r="CP952" s="9">
        <v>2.5353996479999998</v>
      </c>
      <c r="CQ952" s="9">
        <v>1.9528666080000001</v>
      </c>
      <c r="CR952" s="9">
        <v>3.3885334240000002</v>
      </c>
      <c r="CS952" s="9">
        <v>2.6286000839999999</v>
      </c>
      <c r="CT952" s="9">
        <v>2.1729999320000002</v>
      </c>
      <c r="CU952" s="9">
        <v>3.3213999839999997</v>
      </c>
      <c r="CV952" s="9">
        <v>4.8550663639999998</v>
      </c>
      <c r="CW952" s="9">
        <v>4.135933112</v>
      </c>
      <c r="CX952" s="9">
        <v>5.5996007240000001</v>
      </c>
      <c r="CY952" s="9">
        <v>2.52379986</v>
      </c>
      <c r="CZ952" s="9">
        <v>2.3835997799999999</v>
      </c>
      <c r="DA952" s="9">
        <v>3.2589332959999999</v>
      </c>
      <c r="DB952" s="9">
        <v>2.763867056</v>
      </c>
      <c r="DC952" s="9">
        <v>2.9330670080000001</v>
      </c>
      <c r="DD952" s="9">
        <v>5.9828669520000002</v>
      </c>
      <c r="DE952" s="9">
        <v>3.1964667919999998</v>
      </c>
      <c r="DF952" s="9">
        <v>3.9616668919999998</v>
      </c>
      <c r="DG952" s="9">
        <v>1.8108669399999999</v>
      </c>
      <c r="DH952" s="9">
        <v>1.6804000159999999</v>
      </c>
      <c r="DI952" s="9">
        <v>2.852133324</v>
      </c>
      <c r="DJ952" s="9">
        <v>1.7050000999999999</v>
      </c>
      <c r="DK952" s="9">
        <v>2.275999884</v>
      </c>
      <c r="DL952" s="9">
        <v>3.4601335280000001</v>
      </c>
      <c r="DM952" s="9">
        <v>3.51539986</v>
      </c>
      <c r="DN952" s="9">
        <v>3.0451333800000002</v>
      </c>
      <c r="DO952" s="9">
        <v>2.3804668040000001</v>
      </c>
      <c r="DP952" s="9">
        <v>2.3281330919999998</v>
      </c>
      <c r="DQ952" s="9">
        <v>3.9307333799999999</v>
      </c>
      <c r="DR952" s="9">
        <v>1.9860665200000001</v>
      </c>
      <c r="DS952" s="9">
        <v>3.1357332960000002</v>
      </c>
      <c r="DT952" s="9">
        <v>1.648799884</v>
      </c>
      <c r="DU952" s="9">
        <v>2.1262667079999997</v>
      </c>
      <c r="DV952" s="9">
        <v>1.598866688</v>
      </c>
      <c r="DW952" s="9">
        <v>2.7408668199999999</v>
      </c>
      <c r="DX952" s="9">
        <v>2.148200052</v>
      </c>
      <c r="DY952" s="9">
        <v>1.8272002000000001</v>
      </c>
      <c r="DZ952" s="9">
        <v>2.68700012</v>
      </c>
      <c r="EA952" s="9">
        <v>3.9037997880000002</v>
      </c>
      <c r="EB952" s="9">
        <v>3.3285334120000001</v>
      </c>
      <c r="EC952" s="9">
        <v>4.4577335959999997</v>
      </c>
      <c r="ED952" s="9">
        <v>2.0718666400000001</v>
      </c>
      <c r="EE952" s="9">
        <v>1.9472666160000001</v>
      </c>
      <c r="EF952" s="9">
        <v>2.6080001319999999</v>
      </c>
      <c r="EG952" s="9">
        <v>2.283333512</v>
      </c>
      <c r="EH952" s="9">
        <v>2.441933492</v>
      </c>
      <c r="EI952" s="9">
        <v>4.7806003879999999</v>
      </c>
      <c r="EJ952" s="9">
        <v>2.6011998520000001</v>
      </c>
      <c r="EK952" s="9">
        <v>3.1629336079999999</v>
      </c>
    </row>
    <row r="953" spans="1:141" x14ac:dyDescent="0.2">
      <c r="A953">
        <v>949</v>
      </c>
      <c r="B953" s="9">
        <v>1.5587199999999999</v>
      </c>
      <c r="C953" s="9">
        <v>3.9625783536208932</v>
      </c>
      <c r="D953" s="9">
        <v>1.91947</v>
      </c>
      <c r="E953" s="9">
        <v>2.5207000000000002</v>
      </c>
      <c r="F953" s="9">
        <v>1.8898082191780823</v>
      </c>
      <c r="G953" s="9">
        <v>3.0385</v>
      </c>
      <c r="H953" s="9">
        <v>2.4673440000000002</v>
      </c>
      <c r="I953" s="9">
        <v>2.8037999999999998</v>
      </c>
      <c r="J953" s="9">
        <v>2.4594800000000001</v>
      </c>
      <c r="K953" s="9">
        <v>5.7763</v>
      </c>
      <c r="L953" s="9">
        <v>2.8537500000000002</v>
      </c>
      <c r="M953" s="9">
        <v>3.8963000000000001</v>
      </c>
      <c r="N953" s="9">
        <v>3.2869000000000002</v>
      </c>
      <c r="O953" s="9">
        <v>8.4222999999999999</v>
      </c>
      <c r="P953" s="9">
        <v>4.1998899999999999</v>
      </c>
      <c r="Q953" s="9">
        <v>5.4729000000000001</v>
      </c>
      <c r="R953" s="9">
        <v>2.8036725969999998</v>
      </c>
      <c r="S953" s="9">
        <v>2.5821557589999999</v>
      </c>
      <c r="T953" s="9">
        <v>4.3874337170000004</v>
      </c>
      <c r="U953" s="9">
        <v>2.6643778069999997</v>
      </c>
      <c r="V953" s="9">
        <v>3.73050521</v>
      </c>
      <c r="W953" s="9">
        <v>5.4561716379999998</v>
      </c>
      <c r="X953" s="9">
        <v>5.7087667340000001</v>
      </c>
      <c r="Y953" s="9">
        <v>4.9542281480000003</v>
      </c>
      <c r="Z953" s="9">
        <v>3.7657557120000003</v>
      </c>
      <c r="AA953" s="9">
        <v>3.755111673</v>
      </c>
      <c r="AB953" s="9">
        <v>6.4147227440000005</v>
      </c>
      <c r="AC953" s="9">
        <v>3.178805761</v>
      </c>
      <c r="AD953" s="9">
        <v>5.1304170319999995</v>
      </c>
      <c r="AE953" s="9">
        <v>2.4912555630000002</v>
      </c>
      <c r="AF953" s="9">
        <v>3.1695776540000002</v>
      </c>
      <c r="AG953" s="9">
        <v>2.5052610199999998</v>
      </c>
      <c r="AH953" s="9">
        <v>4.4063051140000002</v>
      </c>
      <c r="AI953" s="9">
        <v>3.3642164320000001</v>
      </c>
      <c r="AJ953" s="9">
        <v>2.655394539</v>
      </c>
      <c r="AK953" s="9">
        <v>4.2861277050000002</v>
      </c>
      <c r="AL953" s="9">
        <v>6.3690383800000001</v>
      </c>
      <c r="AM953" s="9">
        <v>5.4237394249999999</v>
      </c>
      <c r="AN953" s="9">
        <v>7.4501228890000002</v>
      </c>
      <c r="AO953" s="9">
        <v>3.2200499000000002</v>
      </c>
      <c r="AP953" s="9">
        <v>3.0630558099999998</v>
      </c>
      <c r="AQ953" s="9">
        <v>4.3478610259999995</v>
      </c>
      <c r="AR953" s="9">
        <v>3.51774429</v>
      </c>
      <c r="AS953" s="9">
        <v>3.6499997</v>
      </c>
      <c r="AT953" s="9">
        <v>7.9150333659999994</v>
      </c>
      <c r="AU953" s="9">
        <v>4.09996122</v>
      </c>
      <c r="AV953" s="9">
        <v>5.3000453350000001</v>
      </c>
      <c r="AW953" s="9">
        <v>2.5168943920000002</v>
      </c>
      <c r="AX953" s="9">
        <v>2.3214778069999999</v>
      </c>
      <c r="AY953" s="9">
        <v>4.0011501999999997</v>
      </c>
      <c r="AZ953" s="9">
        <v>2.3654943390000001</v>
      </c>
      <c r="BA953" s="9">
        <v>3.2898219929999999</v>
      </c>
      <c r="BB953" s="9">
        <v>4.9046666280000002</v>
      </c>
      <c r="BC953" s="9">
        <v>4.9922554119999996</v>
      </c>
      <c r="BD953" s="9">
        <v>4.3591000470000001</v>
      </c>
      <c r="BE953" s="9">
        <v>3.2943942370000001</v>
      </c>
      <c r="BF953" s="9">
        <v>3.3064390779999999</v>
      </c>
      <c r="BG953" s="9">
        <v>5.6199388820000005</v>
      </c>
      <c r="BH953" s="9">
        <v>2.814805963</v>
      </c>
      <c r="BI953" s="9">
        <v>4.5090667340000001</v>
      </c>
      <c r="BJ953" s="9">
        <v>2.2445056119999998</v>
      </c>
      <c r="BK953" s="9">
        <v>2.8365166830000001</v>
      </c>
      <c r="BL953" s="9">
        <v>2.2264058609999999</v>
      </c>
      <c r="BM953" s="9">
        <v>3.8924501000000005</v>
      </c>
      <c r="BN953" s="9">
        <v>2.9911945900000001</v>
      </c>
      <c r="BO953" s="9">
        <v>2.4236611199999998</v>
      </c>
      <c r="BP953" s="9">
        <v>3.8113052589999996</v>
      </c>
      <c r="BQ953" s="9">
        <v>5.6022434900000002</v>
      </c>
      <c r="BR953" s="9">
        <v>4.772255565</v>
      </c>
      <c r="BS953" s="9">
        <v>6.5080508020000005</v>
      </c>
      <c r="BT953" s="9">
        <v>2.8650613730000001</v>
      </c>
      <c r="BU953" s="9">
        <v>2.7179279540000003</v>
      </c>
      <c r="BV953" s="9">
        <v>3.7796441389999997</v>
      </c>
      <c r="BW953" s="9">
        <v>3.1237780069999999</v>
      </c>
      <c r="BX953" s="9">
        <v>3.296872295</v>
      </c>
      <c r="BY953" s="9">
        <v>6.9285784540000002</v>
      </c>
      <c r="BZ953" s="9">
        <v>3.6506887289999996</v>
      </c>
      <c r="CA953" s="9">
        <v>4.6105114709999997</v>
      </c>
      <c r="CB953" s="9">
        <v>2.2203723929999999</v>
      </c>
      <c r="CC953" s="9">
        <v>2.0523666829999998</v>
      </c>
      <c r="CD953" s="9">
        <v>3.5109942859999999</v>
      </c>
      <c r="CE953" s="9">
        <v>2.0854446389999999</v>
      </c>
      <c r="CF953" s="9">
        <v>2.8528114709999999</v>
      </c>
      <c r="CG953" s="9">
        <v>4.2857890310000002</v>
      </c>
      <c r="CH953" s="9">
        <v>4.3587108709999995</v>
      </c>
      <c r="CI953" s="9">
        <v>3.7900056590000002</v>
      </c>
      <c r="CJ953" s="9">
        <v>2.9058169810000001</v>
      </c>
      <c r="CK953" s="9">
        <v>2.8885224950000001</v>
      </c>
      <c r="CL953" s="9">
        <v>4.8918718459999999</v>
      </c>
      <c r="CM953" s="9">
        <v>2.4594220440000001</v>
      </c>
      <c r="CN953" s="9">
        <v>3.9122170339999998</v>
      </c>
      <c r="CO953" s="9">
        <v>1.996155812</v>
      </c>
      <c r="CP953" s="9">
        <v>2.541449649</v>
      </c>
      <c r="CQ953" s="9">
        <v>1.957438829</v>
      </c>
      <c r="CR953" s="9">
        <v>3.3964445370000003</v>
      </c>
      <c r="CS953" s="9">
        <v>2.6346834170000002</v>
      </c>
      <c r="CT953" s="9">
        <v>2.178183266</v>
      </c>
      <c r="CU953" s="9">
        <v>3.3284833169999999</v>
      </c>
      <c r="CV953" s="9">
        <v>4.865588582</v>
      </c>
      <c r="CW953" s="9">
        <v>4.1446275559999997</v>
      </c>
      <c r="CX953" s="9">
        <v>5.6114340619999998</v>
      </c>
      <c r="CY953" s="9">
        <v>2.5294165299999998</v>
      </c>
      <c r="CZ953" s="9">
        <v>2.3892331150000001</v>
      </c>
      <c r="DA953" s="9">
        <v>3.2665110730000002</v>
      </c>
      <c r="DB953" s="9">
        <v>2.7695892780000002</v>
      </c>
      <c r="DC953" s="9">
        <v>2.9398892289999998</v>
      </c>
      <c r="DD953" s="9">
        <v>5.9963391760000002</v>
      </c>
      <c r="DE953" s="9">
        <v>3.2028723459999999</v>
      </c>
      <c r="DF953" s="9">
        <v>3.9709724459999998</v>
      </c>
      <c r="DG953" s="9">
        <v>1.8150724949999999</v>
      </c>
      <c r="DH953" s="9">
        <v>1.6843666829999999</v>
      </c>
      <c r="DI953" s="9">
        <v>2.8589444369999999</v>
      </c>
      <c r="DJ953" s="9">
        <v>1.7090501</v>
      </c>
      <c r="DK953" s="9">
        <v>2.2811332169999998</v>
      </c>
      <c r="DL953" s="9">
        <v>3.4669446389999998</v>
      </c>
      <c r="DM953" s="9">
        <v>3.5237165300000002</v>
      </c>
      <c r="DN953" s="9">
        <v>3.0515944900000003</v>
      </c>
      <c r="DO953" s="9">
        <v>2.386139027</v>
      </c>
      <c r="DP953" s="9">
        <v>2.3332108709999999</v>
      </c>
      <c r="DQ953" s="9">
        <v>3.9399944900000001</v>
      </c>
      <c r="DR953" s="9">
        <v>1.9906054099999999</v>
      </c>
      <c r="DS953" s="9">
        <v>3.143111073</v>
      </c>
      <c r="DT953" s="9">
        <v>1.652733217</v>
      </c>
      <c r="DU953" s="9">
        <v>2.1313889289999999</v>
      </c>
      <c r="DV953" s="9">
        <v>1.6026722439999999</v>
      </c>
      <c r="DW953" s="9">
        <v>2.74730571</v>
      </c>
      <c r="DX953" s="9">
        <v>2.1532500510000001</v>
      </c>
      <c r="DY953" s="9">
        <v>1.8316002</v>
      </c>
      <c r="DZ953" s="9">
        <v>2.6928167849999998</v>
      </c>
      <c r="EA953" s="9">
        <v>3.912283119</v>
      </c>
      <c r="EB953" s="9">
        <v>3.335577856</v>
      </c>
      <c r="EC953" s="9">
        <v>4.467411373</v>
      </c>
      <c r="ED953" s="9">
        <v>2.0765221949999999</v>
      </c>
      <c r="EE953" s="9">
        <v>1.9519055080000001</v>
      </c>
      <c r="EF953" s="9">
        <v>2.6141334660000002</v>
      </c>
      <c r="EG953" s="9">
        <v>2.288077956</v>
      </c>
      <c r="EH953" s="9">
        <v>2.4476612709999999</v>
      </c>
      <c r="EI953" s="9">
        <v>4.7916837189999999</v>
      </c>
      <c r="EJ953" s="9">
        <v>2.6064998510000001</v>
      </c>
      <c r="EK953" s="9">
        <v>3.1703780539999999</v>
      </c>
    </row>
    <row r="954" spans="1:141" x14ac:dyDescent="0.2">
      <c r="A954">
        <v>950</v>
      </c>
      <c r="B954" s="9">
        <v>1.5619999999999998</v>
      </c>
      <c r="C954" s="9">
        <v>3.9679918499551241</v>
      </c>
      <c r="D954" s="9">
        <v>1.9235</v>
      </c>
      <c r="E954" s="9">
        <v>2.5259999999999998</v>
      </c>
      <c r="F954" s="9">
        <v>1.8954520547945206</v>
      </c>
      <c r="G954" s="9">
        <v>3.0449999999999999</v>
      </c>
      <c r="H954" s="9">
        <v>2.4728000000000003</v>
      </c>
      <c r="I954" s="9">
        <v>2.81</v>
      </c>
      <c r="J954" s="9">
        <v>2.4660000000000002</v>
      </c>
      <c r="K954" s="9">
        <v>5.7850000000000001</v>
      </c>
      <c r="L954" s="9">
        <v>2.8605</v>
      </c>
      <c r="M954" s="9">
        <v>3.9050000000000002</v>
      </c>
      <c r="N954" s="9">
        <v>3.2949999999999999</v>
      </c>
      <c r="O954" s="9">
        <v>8.4350000000000005</v>
      </c>
      <c r="P954" s="9">
        <v>4.2095000000000002</v>
      </c>
      <c r="Q954" s="9">
        <v>5.4849999999999994</v>
      </c>
      <c r="R954" s="9">
        <v>2.8100781499999998</v>
      </c>
      <c r="S954" s="9">
        <v>2.5880446500000001</v>
      </c>
      <c r="T954" s="9">
        <v>4.3976670499999999</v>
      </c>
      <c r="U954" s="9">
        <v>2.6706222500000001</v>
      </c>
      <c r="V954" s="9">
        <v>3.7385441000000004</v>
      </c>
      <c r="W954" s="9">
        <v>5.4666771999999995</v>
      </c>
      <c r="X954" s="9">
        <v>5.7219334000000002</v>
      </c>
      <c r="Y954" s="9">
        <v>4.9645226000000005</v>
      </c>
      <c r="Z954" s="9">
        <v>3.7744445999999998</v>
      </c>
      <c r="AA954" s="9">
        <v>3.7632894499999998</v>
      </c>
      <c r="AB954" s="9">
        <v>6.4295783000000002</v>
      </c>
      <c r="AC954" s="9">
        <v>3.1859446499999997</v>
      </c>
      <c r="AD954" s="9">
        <v>5.1426336999999993</v>
      </c>
      <c r="AE954" s="9">
        <v>2.4970444499999997</v>
      </c>
      <c r="AF954" s="9">
        <v>3.1770221000000003</v>
      </c>
      <c r="AG954" s="9">
        <v>2.5109887999999998</v>
      </c>
      <c r="AH954" s="9">
        <v>4.416544</v>
      </c>
      <c r="AI954" s="9">
        <v>3.3718330999999999</v>
      </c>
      <c r="AJ954" s="9">
        <v>2.6616556500000002</v>
      </c>
      <c r="AK954" s="9">
        <v>4.2951221500000001</v>
      </c>
      <c r="AL954" s="9">
        <v>6.3828106</v>
      </c>
      <c r="AM954" s="9">
        <v>5.4350116499999999</v>
      </c>
      <c r="AN954" s="9">
        <v>7.4651784499999998</v>
      </c>
      <c r="AO954" s="9">
        <v>3.2270998999999998</v>
      </c>
      <c r="AP954" s="9">
        <v>3.0702446999999999</v>
      </c>
      <c r="AQ954" s="9">
        <v>4.3577887999999998</v>
      </c>
      <c r="AR954" s="9">
        <v>3.5249553999999996</v>
      </c>
      <c r="AS954" s="9">
        <v>3.6583997000000004</v>
      </c>
      <c r="AT954" s="9">
        <v>7.9320667</v>
      </c>
      <c r="AU954" s="9">
        <v>4.1079889999999999</v>
      </c>
      <c r="AV954" s="9">
        <v>5.3123564499999993</v>
      </c>
      <c r="AW954" s="9">
        <v>2.5226554999999999</v>
      </c>
      <c r="AX954" s="9">
        <v>2.3268222500000002</v>
      </c>
      <c r="AY954" s="9">
        <v>4.0105002000000001</v>
      </c>
      <c r="AZ954" s="9">
        <v>2.3710554500000001</v>
      </c>
      <c r="BA954" s="9">
        <v>3.2969775500000003</v>
      </c>
      <c r="BB954" s="9">
        <v>4.9141332999999996</v>
      </c>
      <c r="BC954" s="9">
        <v>5.0038442999999999</v>
      </c>
      <c r="BD954" s="9">
        <v>4.3682000499999996</v>
      </c>
      <c r="BE954" s="9">
        <v>3.3020553499999998</v>
      </c>
      <c r="BF954" s="9">
        <v>3.3136112999999998</v>
      </c>
      <c r="BG954" s="9">
        <v>5.6330111</v>
      </c>
      <c r="BH954" s="9">
        <v>2.82114485</v>
      </c>
      <c r="BI954" s="9">
        <v>4.5197333999999998</v>
      </c>
      <c r="BJ954" s="9">
        <v>2.2497444999999998</v>
      </c>
      <c r="BK954" s="9">
        <v>2.8432333500000002</v>
      </c>
      <c r="BL954" s="9">
        <v>2.2315447500000003</v>
      </c>
      <c r="BM954" s="9">
        <v>3.9015001000000002</v>
      </c>
      <c r="BN954" s="9">
        <v>2.9980557000000001</v>
      </c>
      <c r="BO954" s="9">
        <v>2.4293889000000002</v>
      </c>
      <c r="BP954" s="9">
        <v>3.81934415</v>
      </c>
      <c r="BQ954" s="9">
        <v>5.6143546000000004</v>
      </c>
      <c r="BR954" s="9">
        <v>4.7822444500000003</v>
      </c>
      <c r="BS954" s="9">
        <v>6.5215008000000001</v>
      </c>
      <c r="BT954" s="9">
        <v>2.8713891499999997</v>
      </c>
      <c r="BU954" s="9">
        <v>2.7243224000000001</v>
      </c>
      <c r="BV954" s="9">
        <v>3.7883552499999995</v>
      </c>
      <c r="BW954" s="9">
        <v>3.1302224499999998</v>
      </c>
      <c r="BX954" s="9">
        <v>3.30447785</v>
      </c>
      <c r="BY954" s="9">
        <v>6.9438229000000007</v>
      </c>
      <c r="BZ954" s="9">
        <v>3.6579109499999998</v>
      </c>
      <c r="CA954" s="9">
        <v>4.6212892500000002</v>
      </c>
      <c r="CB954" s="9">
        <v>2.2254779500000001</v>
      </c>
      <c r="CC954" s="9">
        <v>2.05713335</v>
      </c>
      <c r="CD954" s="9">
        <v>3.5192554</v>
      </c>
      <c r="CE954" s="9">
        <v>2.0903557499999996</v>
      </c>
      <c r="CF954" s="9">
        <v>2.8590892500000002</v>
      </c>
      <c r="CG954" s="9">
        <v>4.2941112500000003</v>
      </c>
      <c r="CH954" s="9">
        <v>4.3688886499999997</v>
      </c>
      <c r="CI954" s="9">
        <v>3.79794455</v>
      </c>
      <c r="CJ954" s="9">
        <v>2.9126336500000001</v>
      </c>
      <c r="CK954" s="9">
        <v>2.8947780500000002</v>
      </c>
      <c r="CL954" s="9">
        <v>4.9032774000000003</v>
      </c>
      <c r="CM954" s="9">
        <v>2.4649776000000001</v>
      </c>
      <c r="CN954" s="9">
        <v>3.9214336999999997</v>
      </c>
      <c r="CO954" s="9">
        <v>2.0008447</v>
      </c>
      <c r="CP954" s="9">
        <v>2.5474996499999998</v>
      </c>
      <c r="CQ954" s="9">
        <v>1.9620110500000001</v>
      </c>
      <c r="CR954" s="9">
        <v>3.4043556500000003</v>
      </c>
      <c r="CS954" s="9">
        <v>2.6407667500000001</v>
      </c>
      <c r="CT954" s="9">
        <v>2.1833666000000003</v>
      </c>
      <c r="CU954" s="9">
        <v>3.3355666499999996</v>
      </c>
      <c r="CV954" s="9">
        <v>4.8761108000000002</v>
      </c>
      <c r="CW954" s="9">
        <v>4.1533219999999993</v>
      </c>
      <c r="CX954" s="9">
        <v>5.6232673999999996</v>
      </c>
      <c r="CY954" s="9">
        <v>2.5350332</v>
      </c>
      <c r="CZ954" s="9">
        <v>2.3948664500000003</v>
      </c>
      <c r="DA954" s="9">
        <v>3.2740888500000001</v>
      </c>
      <c r="DB954" s="9">
        <v>2.7753114999999999</v>
      </c>
      <c r="DC954" s="9">
        <v>2.94671145</v>
      </c>
      <c r="DD954" s="9">
        <v>6.0098114000000002</v>
      </c>
      <c r="DE954" s="9">
        <v>3.2092779</v>
      </c>
      <c r="DF954" s="9">
        <v>3.9802780000000002</v>
      </c>
      <c r="DG954" s="9">
        <v>1.8192780499999999</v>
      </c>
      <c r="DH954" s="9">
        <v>1.68833335</v>
      </c>
      <c r="DI954" s="9">
        <v>2.8657555500000003</v>
      </c>
      <c r="DJ954" s="9">
        <v>1.7131001000000001</v>
      </c>
      <c r="DK954" s="9">
        <v>2.2862665499999997</v>
      </c>
      <c r="DL954" s="9">
        <v>3.47375575</v>
      </c>
      <c r="DM954" s="9">
        <v>3.5320331999999999</v>
      </c>
      <c r="DN954" s="9">
        <v>3.0580556000000003</v>
      </c>
      <c r="DO954" s="9">
        <v>2.3918112499999999</v>
      </c>
      <c r="DP954" s="9">
        <v>2.33828865</v>
      </c>
      <c r="DQ954" s="9">
        <v>3.9492555999999999</v>
      </c>
      <c r="DR954" s="9">
        <v>1.9951443</v>
      </c>
      <c r="DS954" s="9">
        <v>3.1504888500000003</v>
      </c>
      <c r="DT954" s="9">
        <v>1.65666655</v>
      </c>
      <c r="DU954" s="9">
        <v>2.13651115</v>
      </c>
      <c r="DV954" s="9">
        <v>1.6064778</v>
      </c>
      <c r="DW954" s="9">
        <v>2.7537446000000001</v>
      </c>
      <c r="DX954" s="9">
        <v>2.1583000500000002</v>
      </c>
      <c r="DY954" s="9">
        <v>1.8360002</v>
      </c>
      <c r="DZ954" s="9">
        <v>2.69863345</v>
      </c>
      <c r="EA954" s="9">
        <v>3.9207664500000003</v>
      </c>
      <c r="EB954" s="9">
        <v>3.3426222999999999</v>
      </c>
      <c r="EC954" s="9">
        <v>4.4770891499999994</v>
      </c>
      <c r="ED954" s="9">
        <v>2.0811777500000002</v>
      </c>
      <c r="EE954" s="9">
        <v>1.9565444000000001</v>
      </c>
      <c r="EF954" s="9">
        <v>2.6202668</v>
      </c>
      <c r="EG954" s="9">
        <v>2.2928224000000004</v>
      </c>
      <c r="EH954" s="9">
        <v>2.4533890500000002</v>
      </c>
      <c r="EI954" s="9">
        <v>4.8027670499999999</v>
      </c>
      <c r="EJ954" s="9">
        <v>2.6117998500000001</v>
      </c>
      <c r="EK954" s="9">
        <v>3.1778225</v>
      </c>
    </row>
    <row r="955" spans="1:141" x14ac:dyDescent="0.2">
      <c r="A955">
        <v>951</v>
      </c>
      <c r="B955" s="9">
        <v>1.56528</v>
      </c>
      <c r="C955" s="9">
        <v>3.973405346289355</v>
      </c>
      <c r="D955" s="9">
        <v>1.92753</v>
      </c>
      <c r="E955" s="9">
        <v>2.5312999999999999</v>
      </c>
      <c r="F955" s="9">
        <v>1.9010958904109589</v>
      </c>
      <c r="G955" s="9">
        <v>3.0515000000000003</v>
      </c>
      <c r="H955" s="9">
        <v>2.478256</v>
      </c>
      <c r="I955" s="9">
        <v>2.8162000000000003</v>
      </c>
      <c r="J955" s="9">
        <v>2.4725199999999998</v>
      </c>
      <c r="K955" s="9">
        <v>5.7936999999999994</v>
      </c>
      <c r="L955" s="9">
        <v>2.8672499999999999</v>
      </c>
      <c r="M955" s="9">
        <v>3.9137</v>
      </c>
      <c r="N955" s="9">
        <v>3.3031000000000001</v>
      </c>
      <c r="O955" s="9">
        <v>8.4476999999999993</v>
      </c>
      <c r="P955" s="9">
        <v>4.2191100000000006</v>
      </c>
      <c r="Q955" s="9">
        <v>5.4970999999999997</v>
      </c>
      <c r="R955" s="9">
        <v>2.8164837029999998</v>
      </c>
      <c r="S955" s="9">
        <v>2.5939335410000002</v>
      </c>
      <c r="T955" s="9">
        <v>4.4079003830000003</v>
      </c>
      <c r="U955" s="9">
        <v>2.676866693</v>
      </c>
      <c r="V955" s="9">
        <v>3.7465829900000003</v>
      </c>
      <c r="W955" s="9">
        <v>5.477182762</v>
      </c>
      <c r="X955" s="9">
        <v>5.7351000660000002</v>
      </c>
      <c r="Y955" s="9">
        <v>4.9748170519999997</v>
      </c>
      <c r="Z955" s="9">
        <v>3.7831334879999998</v>
      </c>
      <c r="AA955" s="9">
        <v>3.7714672269999996</v>
      </c>
      <c r="AB955" s="9">
        <v>6.4444338559999998</v>
      </c>
      <c r="AC955" s="9">
        <v>3.1930835389999999</v>
      </c>
      <c r="AD955" s="9">
        <v>5.154850368</v>
      </c>
      <c r="AE955" s="9">
        <v>2.5028333369999998</v>
      </c>
      <c r="AF955" s="9">
        <v>3.1844665459999999</v>
      </c>
      <c r="AG955" s="9">
        <v>2.5167165800000002</v>
      </c>
      <c r="AH955" s="9">
        <v>4.4267828859999998</v>
      </c>
      <c r="AI955" s="9">
        <v>3.3794497680000002</v>
      </c>
      <c r="AJ955" s="9">
        <v>2.6679167610000003</v>
      </c>
      <c r="AK955" s="9">
        <v>4.304116595</v>
      </c>
      <c r="AL955" s="9">
        <v>6.3965828199999999</v>
      </c>
      <c r="AM955" s="9">
        <v>5.4462838749999998</v>
      </c>
      <c r="AN955" s="9">
        <v>7.4802340109999994</v>
      </c>
      <c r="AO955" s="9">
        <v>3.2341498999999998</v>
      </c>
      <c r="AP955" s="9">
        <v>3.0774335900000001</v>
      </c>
      <c r="AQ955" s="9">
        <v>4.3677165740000001</v>
      </c>
      <c r="AR955" s="9">
        <v>3.5321665099999997</v>
      </c>
      <c r="AS955" s="9">
        <v>3.6667997000000003</v>
      </c>
      <c r="AT955" s="9">
        <v>7.9491000339999998</v>
      </c>
      <c r="AU955" s="9">
        <v>4.1160167799999998</v>
      </c>
      <c r="AV955" s="9">
        <v>5.3246675649999995</v>
      </c>
      <c r="AW955" s="9">
        <v>2.5284166080000001</v>
      </c>
      <c r="AX955" s="9">
        <v>2.332166693</v>
      </c>
      <c r="AY955" s="9">
        <v>4.0198502000000005</v>
      </c>
      <c r="AZ955" s="9">
        <v>2.3766165610000001</v>
      </c>
      <c r="BA955" s="9">
        <v>3.3041331070000002</v>
      </c>
      <c r="BB955" s="9">
        <v>4.9235999719999999</v>
      </c>
      <c r="BC955" s="9">
        <v>5.0154331880000003</v>
      </c>
      <c r="BD955" s="9">
        <v>4.3773000529999999</v>
      </c>
      <c r="BE955" s="9">
        <v>3.309716463</v>
      </c>
      <c r="BF955" s="9">
        <v>3.3207835220000002</v>
      </c>
      <c r="BG955" s="9">
        <v>5.6460833179999996</v>
      </c>
      <c r="BH955" s="9">
        <v>2.8274837370000001</v>
      </c>
      <c r="BI955" s="9">
        <v>4.5304000659999994</v>
      </c>
      <c r="BJ955" s="9">
        <v>2.2549833879999999</v>
      </c>
      <c r="BK955" s="9">
        <v>2.8499500169999998</v>
      </c>
      <c r="BL955" s="9">
        <v>2.2366836390000002</v>
      </c>
      <c r="BM955" s="9">
        <v>3.9105501</v>
      </c>
      <c r="BN955" s="9">
        <v>3.0049168099999997</v>
      </c>
      <c r="BO955" s="9">
        <v>2.4351166800000001</v>
      </c>
      <c r="BP955" s="9">
        <v>3.827383041</v>
      </c>
      <c r="BQ955" s="9">
        <v>5.6264657099999997</v>
      </c>
      <c r="BR955" s="9">
        <v>4.7922333349999997</v>
      </c>
      <c r="BS955" s="9">
        <v>6.5349507979999997</v>
      </c>
      <c r="BT955" s="9">
        <v>2.8777169269999998</v>
      </c>
      <c r="BU955" s="9">
        <v>2.730716846</v>
      </c>
      <c r="BV955" s="9">
        <v>3.7970663609999997</v>
      </c>
      <c r="BW955" s="9">
        <v>3.1366668930000001</v>
      </c>
      <c r="BX955" s="9">
        <v>3.3120834050000001</v>
      </c>
      <c r="BY955" s="9">
        <v>6.9590673460000003</v>
      </c>
      <c r="BZ955" s="9">
        <v>3.6651331709999999</v>
      </c>
      <c r="CA955" s="9">
        <v>4.6320670289999999</v>
      </c>
      <c r="CB955" s="9">
        <v>2.230583507</v>
      </c>
      <c r="CC955" s="9">
        <v>2.0619000170000001</v>
      </c>
      <c r="CD955" s="9">
        <v>3.5275165140000002</v>
      </c>
      <c r="CE955" s="9">
        <v>2.0952668609999998</v>
      </c>
      <c r="CF955" s="9">
        <v>2.8653670290000002</v>
      </c>
      <c r="CG955" s="9">
        <v>4.3024334689999995</v>
      </c>
      <c r="CH955" s="9">
        <v>4.3790664289999999</v>
      </c>
      <c r="CI955" s="9">
        <v>3.8058834409999998</v>
      </c>
      <c r="CJ955" s="9">
        <v>2.9194503190000001</v>
      </c>
      <c r="CK955" s="9">
        <v>2.9010336049999998</v>
      </c>
      <c r="CL955" s="9">
        <v>4.9146829539999999</v>
      </c>
      <c r="CM955" s="9">
        <v>2.4705331560000001</v>
      </c>
      <c r="CN955" s="9">
        <v>3.9306503660000001</v>
      </c>
      <c r="CO955" s="9">
        <v>2.005533588</v>
      </c>
      <c r="CP955" s="9">
        <v>2.553549651</v>
      </c>
      <c r="CQ955" s="9">
        <v>1.9665832710000002</v>
      </c>
      <c r="CR955" s="9">
        <v>3.4122667629999999</v>
      </c>
      <c r="CS955" s="9">
        <v>2.6468500829999999</v>
      </c>
      <c r="CT955" s="9">
        <v>2.1885499340000001</v>
      </c>
      <c r="CU955" s="9">
        <v>3.3426499829999998</v>
      </c>
      <c r="CV955" s="9">
        <v>4.8866330180000004</v>
      </c>
      <c r="CW955" s="9">
        <v>4.1620164439999998</v>
      </c>
      <c r="CX955" s="9">
        <v>5.6351007380000002</v>
      </c>
      <c r="CY955" s="9">
        <v>2.5406498700000002</v>
      </c>
      <c r="CZ955" s="9">
        <v>2.4004997850000001</v>
      </c>
      <c r="DA955" s="9">
        <v>3.2816666269999999</v>
      </c>
      <c r="DB955" s="9">
        <v>2.7810337220000001</v>
      </c>
      <c r="DC955" s="9">
        <v>2.9535336710000002</v>
      </c>
      <c r="DD955" s="9">
        <v>6.0232836240000003</v>
      </c>
      <c r="DE955" s="9">
        <v>3.2156834540000001</v>
      </c>
      <c r="DF955" s="9">
        <v>3.9895835540000002</v>
      </c>
      <c r="DG955" s="9">
        <v>1.8234836049999998</v>
      </c>
      <c r="DH955" s="9">
        <v>1.692300017</v>
      </c>
      <c r="DI955" s="9">
        <v>2.8725666630000002</v>
      </c>
      <c r="DJ955" s="9">
        <v>1.7171501</v>
      </c>
      <c r="DK955" s="9">
        <v>2.291399883</v>
      </c>
      <c r="DL955" s="9">
        <v>3.4805668610000002</v>
      </c>
      <c r="DM955" s="9">
        <v>3.54034987</v>
      </c>
      <c r="DN955" s="9">
        <v>3.0645167099999999</v>
      </c>
      <c r="DO955" s="9">
        <v>2.3974834729999999</v>
      </c>
      <c r="DP955" s="9">
        <v>2.343366429</v>
      </c>
      <c r="DQ955" s="9">
        <v>3.95851671</v>
      </c>
      <c r="DR955" s="9">
        <v>1.9996831900000001</v>
      </c>
      <c r="DS955" s="9">
        <v>3.1578666270000002</v>
      </c>
      <c r="DT955" s="9">
        <v>1.6605998829999999</v>
      </c>
      <c r="DU955" s="9">
        <v>2.1416333709999997</v>
      </c>
      <c r="DV955" s="9">
        <v>1.6102833560000001</v>
      </c>
      <c r="DW955" s="9">
        <v>2.7601834899999997</v>
      </c>
      <c r="DX955" s="9">
        <v>2.1633500489999999</v>
      </c>
      <c r="DY955" s="9">
        <v>1.8404002000000002</v>
      </c>
      <c r="DZ955" s="9">
        <v>2.7044501150000002</v>
      </c>
      <c r="EA955" s="9">
        <v>3.9292497810000002</v>
      </c>
      <c r="EB955" s="9">
        <v>3.3496667439999999</v>
      </c>
      <c r="EC955" s="9">
        <v>4.4867669269999997</v>
      </c>
      <c r="ED955" s="9">
        <v>2.085833305</v>
      </c>
      <c r="EE955" s="9">
        <v>1.9611832920000001</v>
      </c>
      <c r="EF955" s="9">
        <v>2.6264001339999998</v>
      </c>
      <c r="EG955" s="9">
        <v>2.2975668440000003</v>
      </c>
      <c r="EH955" s="9">
        <v>2.4591168290000001</v>
      </c>
      <c r="EI955" s="9">
        <v>4.813850381</v>
      </c>
      <c r="EJ955" s="9">
        <v>2.6170998490000001</v>
      </c>
      <c r="EK955" s="9">
        <v>3.185266946</v>
      </c>
    </row>
    <row r="956" spans="1:141" x14ac:dyDescent="0.2">
      <c r="A956">
        <v>952</v>
      </c>
      <c r="B956" s="9">
        <v>1.56856</v>
      </c>
      <c r="C956" s="9">
        <v>3.978818842623586</v>
      </c>
      <c r="D956" s="9">
        <v>1.9315599999999999</v>
      </c>
      <c r="E956" s="9">
        <v>2.5366</v>
      </c>
      <c r="F956" s="9">
        <v>1.9067397260273973</v>
      </c>
      <c r="G956" s="9">
        <v>3.0580000000000003</v>
      </c>
      <c r="H956" s="9">
        <v>2.4837120000000001</v>
      </c>
      <c r="I956" s="9">
        <v>2.8224</v>
      </c>
      <c r="J956" s="9">
        <v>2.4790399999999999</v>
      </c>
      <c r="K956" s="9">
        <v>5.8023999999999996</v>
      </c>
      <c r="L956" s="9">
        <v>2.8740000000000001</v>
      </c>
      <c r="M956" s="9">
        <v>3.9224000000000001</v>
      </c>
      <c r="N956" s="9">
        <v>3.3112000000000004</v>
      </c>
      <c r="O956" s="9">
        <v>8.4603999999999999</v>
      </c>
      <c r="P956" s="9">
        <v>4.22872</v>
      </c>
      <c r="Q956" s="9">
        <v>5.5091999999999999</v>
      </c>
      <c r="R956" s="9">
        <v>2.8228892559999998</v>
      </c>
      <c r="S956" s="9">
        <v>2.5998224319999998</v>
      </c>
      <c r="T956" s="9">
        <v>4.4181337159999998</v>
      </c>
      <c r="U956" s="9">
        <v>2.683111136</v>
      </c>
      <c r="V956" s="9">
        <v>3.7546218800000002</v>
      </c>
      <c r="W956" s="9">
        <v>5.4876883239999996</v>
      </c>
      <c r="X956" s="9">
        <v>5.7482667320000003</v>
      </c>
      <c r="Y956" s="9">
        <v>4.9851115039999998</v>
      </c>
      <c r="Z956" s="9">
        <v>3.7918223759999998</v>
      </c>
      <c r="AA956" s="9">
        <v>3.7796450039999998</v>
      </c>
      <c r="AB956" s="9">
        <v>6.4592894120000004</v>
      </c>
      <c r="AC956" s="9">
        <v>3.200222428</v>
      </c>
      <c r="AD956" s="9">
        <v>5.1670670359999997</v>
      </c>
      <c r="AE956" s="9">
        <v>2.5086222239999998</v>
      </c>
      <c r="AF956" s="9">
        <v>3.1919109919999999</v>
      </c>
      <c r="AG956" s="9">
        <v>2.5224443600000002</v>
      </c>
      <c r="AH956" s="9">
        <v>4.4370217719999996</v>
      </c>
      <c r="AI956" s="9">
        <v>3.387066436</v>
      </c>
      <c r="AJ956" s="9">
        <v>2.674177872</v>
      </c>
      <c r="AK956" s="9">
        <v>4.3131110399999999</v>
      </c>
      <c r="AL956" s="9">
        <v>6.4103550399999998</v>
      </c>
      <c r="AM956" s="9">
        <v>5.4575560999999997</v>
      </c>
      <c r="AN956" s="9">
        <v>7.4952895719999999</v>
      </c>
      <c r="AO956" s="9">
        <v>3.2411998999999998</v>
      </c>
      <c r="AP956" s="9">
        <v>3.0846224799999997</v>
      </c>
      <c r="AQ956" s="9">
        <v>4.3776443479999996</v>
      </c>
      <c r="AR956" s="9">
        <v>3.5393776199999998</v>
      </c>
      <c r="AS956" s="9">
        <v>3.6751997000000003</v>
      </c>
      <c r="AT956" s="9">
        <v>7.9661333679999995</v>
      </c>
      <c r="AU956" s="9">
        <v>4.1240445599999997</v>
      </c>
      <c r="AV956" s="9">
        <v>5.3369786799999996</v>
      </c>
      <c r="AW956" s="9">
        <v>2.5341777160000003</v>
      </c>
      <c r="AX956" s="9">
        <v>2.3375111359999998</v>
      </c>
      <c r="AY956" s="9">
        <v>4.0292002</v>
      </c>
      <c r="AZ956" s="9">
        <v>2.3821776720000001</v>
      </c>
      <c r="BA956" s="9">
        <v>3.3112886640000001</v>
      </c>
      <c r="BB956" s="9">
        <v>4.9330666440000002</v>
      </c>
      <c r="BC956" s="9">
        <v>5.0270220759999997</v>
      </c>
      <c r="BD956" s="9">
        <v>4.3864000559999994</v>
      </c>
      <c r="BE956" s="9">
        <v>3.3173775760000002</v>
      </c>
      <c r="BF956" s="9">
        <v>3.327955744</v>
      </c>
      <c r="BG956" s="9">
        <v>5.6591555360000001</v>
      </c>
      <c r="BH956" s="9">
        <v>2.8338226240000002</v>
      </c>
      <c r="BI956" s="9">
        <v>4.541066732</v>
      </c>
      <c r="BJ956" s="9">
        <v>2.2602222759999999</v>
      </c>
      <c r="BK956" s="9">
        <v>2.8566666839999999</v>
      </c>
      <c r="BL956" s="9">
        <v>2.2418225280000001</v>
      </c>
      <c r="BM956" s="9">
        <v>3.9196001000000003</v>
      </c>
      <c r="BN956" s="9">
        <v>3.0117779199999997</v>
      </c>
      <c r="BO956" s="9">
        <v>2.4408444600000001</v>
      </c>
      <c r="BP956" s="9">
        <v>3.835421932</v>
      </c>
      <c r="BQ956" s="9">
        <v>5.6385768199999999</v>
      </c>
      <c r="BR956" s="9">
        <v>4.80222222</v>
      </c>
      <c r="BS956" s="9">
        <v>6.5484007960000001</v>
      </c>
      <c r="BT956" s="9">
        <v>2.8840447039999999</v>
      </c>
      <c r="BU956" s="9">
        <v>2.7371112920000003</v>
      </c>
      <c r="BV956" s="9">
        <v>3.8057774719999999</v>
      </c>
      <c r="BW956" s="9">
        <v>3.143111336</v>
      </c>
      <c r="BX956" s="9">
        <v>3.3196889600000001</v>
      </c>
      <c r="BY956" s="9">
        <v>6.974311792</v>
      </c>
      <c r="BZ956" s="9">
        <v>3.6723553919999996</v>
      </c>
      <c r="CA956" s="9">
        <v>4.6428448079999995</v>
      </c>
      <c r="CB956" s="9">
        <v>2.2356890639999998</v>
      </c>
      <c r="CC956" s="9">
        <v>2.0666666839999999</v>
      </c>
      <c r="CD956" s="9">
        <v>3.535777628</v>
      </c>
      <c r="CE956" s="9">
        <v>2.100177972</v>
      </c>
      <c r="CF956" s="9">
        <v>2.8716448080000001</v>
      </c>
      <c r="CG956" s="9">
        <v>4.3107556879999995</v>
      </c>
      <c r="CH956" s="9">
        <v>4.389244208</v>
      </c>
      <c r="CI956" s="9">
        <v>3.813822332</v>
      </c>
      <c r="CJ956" s="9">
        <v>2.9262669880000001</v>
      </c>
      <c r="CK956" s="9">
        <v>2.9072891599999999</v>
      </c>
      <c r="CL956" s="9">
        <v>4.9260885080000003</v>
      </c>
      <c r="CM956" s="9">
        <v>2.4760887120000001</v>
      </c>
      <c r="CN956" s="9">
        <v>3.939867032</v>
      </c>
      <c r="CO956" s="9">
        <v>2.010222476</v>
      </c>
      <c r="CP956" s="9">
        <v>2.5595996520000002</v>
      </c>
      <c r="CQ956" s="9">
        <v>1.9711554920000001</v>
      </c>
      <c r="CR956" s="9">
        <v>3.4201778759999999</v>
      </c>
      <c r="CS956" s="9">
        <v>2.6529334160000002</v>
      </c>
      <c r="CT956" s="9">
        <v>2.1937332679999999</v>
      </c>
      <c r="CU956" s="9">
        <v>3.349733316</v>
      </c>
      <c r="CV956" s="9">
        <v>4.8971552360000006</v>
      </c>
      <c r="CW956" s="9">
        <v>4.1707108879999994</v>
      </c>
      <c r="CX956" s="9">
        <v>5.646934076</v>
      </c>
      <c r="CY956" s="9">
        <v>2.54626654</v>
      </c>
      <c r="CZ956" s="9">
        <v>2.4061331200000002</v>
      </c>
      <c r="DA956" s="9">
        <v>3.2892444040000002</v>
      </c>
      <c r="DB956" s="9">
        <v>2.7867559440000003</v>
      </c>
      <c r="DC956" s="9">
        <v>2.9603558919999999</v>
      </c>
      <c r="DD956" s="9">
        <v>6.0367558480000003</v>
      </c>
      <c r="DE956" s="9">
        <v>3.2220890080000002</v>
      </c>
      <c r="DF956" s="9">
        <v>3.9988891080000002</v>
      </c>
      <c r="DG956" s="9">
        <v>1.8276891599999998</v>
      </c>
      <c r="DH956" s="9">
        <v>1.696266684</v>
      </c>
      <c r="DI956" s="9">
        <v>2.8793777760000001</v>
      </c>
      <c r="DJ956" s="9">
        <v>1.7212001000000001</v>
      </c>
      <c r="DK956" s="9">
        <v>2.2965332159999998</v>
      </c>
      <c r="DL956" s="9">
        <v>3.487377972</v>
      </c>
      <c r="DM956" s="9">
        <v>3.5486665400000001</v>
      </c>
      <c r="DN956" s="9">
        <v>3.07097782</v>
      </c>
      <c r="DO956" s="9">
        <v>2.4031556959999998</v>
      </c>
      <c r="DP956" s="9">
        <v>2.3484442080000001</v>
      </c>
      <c r="DQ956" s="9">
        <v>3.9677778200000002</v>
      </c>
      <c r="DR956" s="9">
        <v>2.0042220799999999</v>
      </c>
      <c r="DS956" s="9">
        <v>3.1652444040000001</v>
      </c>
      <c r="DT956" s="9">
        <v>1.6645332159999999</v>
      </c>
      <c r="DU956" s="9">
        <v>2.1467555919999999</v>
      </c>
      <c r="DV956" s="9">
        <v>1.6140889119999999</v>
      </c>
      <c r="DW956" s="9">
        <v>2.7666223799999998</v>
      </c>
      <c r="DX956" s="9">
        <v>2.1684000480000001</v>
      </c>
      <c r="DY956" s="9">
        <v>1.8448002000000001</v>
      </c>
      <c r="DZ956" s="9">
        <v>2.71026678</v>
      </c>
      <c r="EA956" s="9">
        <v>3.9377331120000001</v>
      </c>
      <c r="EB956" s="9">
        <v>3.3567111879999998</v>
      </c>
      <c r="EC956" s="9">
        <v>4.496444704</v>
      </c>
      <c r="ED956" s="9">
        <v>2.0904888600000002</v>
      </c>
      <c r="EE956" s="9">
        <v>1.9658221840000001</v>
      </c>
      <c r="EF956" s="9">
        <v>2.6325334680000001</v>
      </c>
      <c r="EG956" s="9">
        <v>2.3023112880000003</v>
      </c>
      <c r="EH956" s="9">
        <v>2.4648446079999999</v>
      </c>
      <c r="EI956" s="9">
        <v>4.824933712</v>
      </c>
      <c r="EJ956" s="9">
        <v>2.6223998480000001</v>
      </c>
      <c r="EK956" s="9">
        <v>3.1927113920000001</v>
      </c>
    </row>
    <row r="957" spans="1:141" x14ac:dyDescent="0.2">
      <c r="A957">
        <v>953</v>
      </c>
      <c r="B957" s="9">
        <v>1.5718399999999999</v>
      </c>
      <c r="C957" s="9">
        <v>3.9842323389578165</v>
      </c>
      <c r="D957" s="9">
        <v>1.9355899999999999</v>
      </c>
      <c r="E957" s="9">
        <v>2.5419</v>
      </c>
      <c r="F957" s="9">
        <v>1.9123835616438356</v>
      </c>
      <c r="G957" s="9">
        <v>3.0645000000000002</v>
      </c>
      <c r="H957" s="9">
        <v>2.4891680000000003</v>
      </c>
      <c r="I957" s="9">
        <v>2.8286000000000002</v>
      </c>
      <c r="J957" s="9">
        <v>2.48556</v>
      </c>
      <c r="K957" s="9">
        <v>5.8110999999999997</v>
      </c>
      <c r="L957" s="9">
        <v>2.8807499999999999</v>
      </c>
      <c r="M957" s="9">
        <v>3.9310999999999998</v>
      </c>
      <c r="N957" s="9">
        <v>3.3193000000000001</v>
      </c>
      <c r="O957" s="9">
        <v>8.4731000000000005</v>
      </c>
      <c r="P957" s="9">
        <v>4.2383300000000004</v>
      </c>
      <c r="Q957" s="9">
        <v>5.5213000000000001</v>
      </c>
      <c r="R957" s="9">
        <v>2.8292948089999999</v>
      </c>
      <c r="S957" s="9">
        <v>2.605711323</v>
      </c>
      <c r="T957" s="9">
        <v>4.4283670490000002</v>
      </c>
      <c r="U957" s="9">
        <v>2.6893555789999999</v>
      </c>
      <c r="V957" s="9">
        <v>3.7626607700000001</v>
      </c>
      <c r="W957" s="9">
        <v>5.4981938860000001</v>
      </c>
      <c r="X957" s="9">
        <v>5.7614333980000003</v>
      </c>
      <c r="Y957" s="9">
        <v>4.9954059559999999</v>
      </c>
      <c r="Z957" s="9">
        <v>3.8005112639999998</v>
      </c>
      <c r="AA957" s="9">
        <v>3.787822781</v>
      </c>
      <c r="AB957" s="9">
        <v>6.4741449680000001</v>
      </c>
      <c r="AC957" s="9">
        <v>3.2073613170000002</v>
      </c>
      <c r="AD957" s="9">
        <v>5.1792837039999995</v>
      </c>
      <c r="AE957" s="9">
        <v>2.5144111109999998</v>
      </c>
      <c r="AF957" s="9">
        <v>3.199355438</v>
      </c>
      <c r="AG957" s="9">
        <v>2.5281721400000001</v>
      </c>
      <c r="AH957" s="9">
        <v>4.4472606579999994</v>
      </c>
      <c r="AI957" s="9">
        <v>3.3946831040000003</v>
      </c>
      <c r="AJ957" s="9">
        <v>2.6804389830000002</v>
      </c>
      <c r="AK957" s="9">
        <v>4.3221054849999998</v>
      </c>
      <c r="AL957" s="9">
        <v>6.4241272599999997</v>
      </c>
      <c r="AM957" s="9">
        <v>5.4688283249999996</v>
      </c>
      <c r="AN957" s="9">
        <v>7.5103451329999995</v>
      </c>
      <c r="AO957" s="9">
        <v>3.2482498999999998</v>
      </c>
      <c r="AP957" s="9">
        <v>3.0918113699999998</v>
      </c>
      <c r="AQ957" s="9">
        <v>4.3875721219999999</v>
      </c>
      <c r="AR957" s="9">
        <v>3.5465887299999999</v>
      </c>
      <c r="AS957" s="9">
        <v>3.6835997000000003</v>
      </c>
      <c r="AT957" s="9">
        <v>7.9831667019999992</v>
      </c>
      <c r="AU957" s="9">
        <v>4.1320723399999997</v>
      </c>
      <c r="AV957" s="9">
        <v>5.3492897949999998</v>
      </c>
      <c r="AW957" s="9">
        <v>2.539938824</v>
      </c>
      <c r="AX957" s="9">
        <v>2.3428555790000001</v>
      </c>
      <c r="AY957" s="9">
        <v>4.0385502000000004</v>
      </c>
      <c r="AZ957" s="9">
        <v>2.3877387830000001</v>
      </c>
      <c r="BA957" s="9">
        <v>3.318444221</v>
      </c>
      <c r="BB957" s="9">
        <v>4.9425333160000005</v>
      </c>
      <c r="BC957" s="9">
        <v>5.0386109640000001</v>
      </c>
      <c r="BD957" s="9">
        <v>4.3955000589999997</v>
      </c>
      <c r="BE957" s="9">
        <v>3.3250386889999999</v>
      </c>
      <c r="BF957" s="9">
        <v>3.3351279659999999</v>
      </c>
      <c r="BG957" s="9">
        <v>5.6722277539999997</v>
      </c>
      <c r="BH957" s="9">
        <v>2.8401615110000002</v>
      </c>
      <c r="BI957" s="9">
        <v>4.5517333979999997</v>
      </c>
      <c r="BJ957" s="9">
        <v>2.265461164</v>
      </c>
      <c r="BK957" s="9">
        <v>2.863383351</v>
      </c>
      <c r="BL957" s="9">
        <v>2.2469614170000001</v>
      </c>
      <c r="BM957" s="9">
        <v>3.9286501000000005</v>
      </c>
      <c r="BN957" s="9">
        <v>3.0186390299999997</v>
      </c>
      <c r="BO957" s="9">
        <v>2.4465722400000001</v>
      </c>
      <c r="BP957" s="9">
        <v>3.843460823</v>
      </c>
      <c r="BQ957" s="9">
        <v>5.6506879300000001</v>
      </c>
      <c r="BR957" s="9">
        <v>4.8122111050000003</v>
      </c>
      <c r="BS957" s="9">
        <v>6.5618507939999997</v>
      </c>
      <c r="BT957" s="9">
        <v>2.890372481</v>
      </c>
      <c r="BU957" s="9">
        <v>2.7435057380000001</v>
      </c>
      <c r="BV957" s="9">
        <v>3.8144885829999997</v>
      </c>
      <c r="BW957" s="9">
        <v>3.1495557789999999</v>
      </c>
      <c r="BX957" s="9">
        <v>3.3272945150000002</v>
      </c>
      <c r="BY957" s="9">
        <v>6.9895562380000005</v>
      </c>
      <c r="BZ957" s="9">
        <v>3.6795776129999997</v>
      </c>
      <c r="CA957" s="9">
        <v>4.6536225870000001</v>
      </c>
      <c r="CB957" s="9">
        <v>2.240794621</v>
      </c>
      <c r="CC957" s="9">
        <v>2.071433351</v>
      </c>
      <c r="CD957" s="9">
        <v>3.5440387420000001</v>
      </c>
      <c r="CE957" s="9">
        <v>2.1050890829999998</v>
      </c>
      <c r="CF957" s="9">
        <v>2.877922587</v>
      </c>
      <c r="CG957" s="9">
        <v>4.3190779069999996</v>
      </c>
      <c r="CH957" s="9">
        <v>4.3994219870000002</v>
      </c>
      <c r="CI957" s="9">
        <v>3.8217612230000002</v>
      </c>
      <c r="CJ957" s="9">
        <v>2.9330836570000001</v>
      </c>
      <c r="CK957" s="9">
        <v>2.913544715</v>
      </c>
      <c r="CL957" s="9">
        <v>4.9374940619999999</v>
      </c>
      <c r="CM957" s="9">
        <v>2.4816442680000002</v>
      </c>
      <c r="CN957" s="9">
        <v>3.9490836979999999</v>
      </c>
      <c r="CO957" s="9">
        <v>2.014911364</v>
      </c>
      <c r="CP957" s="9">
        <v>2.5656496529999999</v>
      </c>
      <c r="CQ957" s="9">
        <v>1.9757277130000002</v>
      </c>
      <c r="CR957" s="9">
        <v>3.4280889889999999</v>
      </c>
      <c r="CS957" s="9">
        <v>2.6590167490000001</v>
      </c>
      <c r="CT957" s="9">
        <v>2.1989166020000002</v>
      </c>
      <c r="CU957" s="9">
        <v>3.3568166489999998</v>
      </c>
      <c r="CV957" s="9">
        <v>4.9076774539999999</v>
      </c>
      <c r="CW957" s="9">
        <v>4.179405332</v>
      </c>
      <c r="CX957" s="9">
        <v>5.6587674139999997</v>
      </c>
      <c r="CY957" s="9">
        <v>2.5518832100000002</v>
      </c>
      <c r="CZ957" s="9">
        <v>2.411766455</v>
      </c>
      <c r="DA957" s="9">
        <v>3.296822181</v>
      </c>
      <c r="DB957" s="9">
        <v>2.792478166</v>
      </c>
      <c r="DC957" s="9">
        <v>2.9671781130000001</v>
      </c>
      <c r="DD957" s="9">
        <v>6.0502280720000003</v>
      </c>
      <c r="DE957" s="9">
        <v>3.2284945619999998</v>
      </c>
      <c r="DF957" s="9">
        <v>4.0081946620000002</v>
      </c>
      <c r="DG957" s="9">
        <v>1.8318947149999998</v>
      </c>
      <c r="DH957" s="9">
        <v>1.7002333510000001</v>
      </c>
      <c r="DI957" s="9">
        <v>2.886188889</v>
      </c>
      <c r="DJ957" s="9">
        <v>1.7252501</v>
      </c>
      <c r="DK957" s="9">
        <v>2.3016665489999997</v>
      </c>
      <c r="DL957" s="9">
        <v>3.4941890830000002</v>
      </c>
      <c r="DM957" s="9">
        <v>3.5569832100000003</v>
      </c>
      <c r="DN957" s="9">
        <v>3.07743893</v>
      </c>
      <c r="DO957" s="9">
        <v>2.4088279190000002</v>
      </c>
      <c r="DP957" s="9">
        <v>2.3535219870000001</v>
      </c>
      <c r="DQ957" s="9">
        <v>3.97703893</v>
      </c>
      <c r="DR957" s="9">
        <v>2.00876097</v>
      </c>
      <c r="DS957" s="9">
        <v>3.1726221809999999</v>
      </c>
      <c r="DT957" s="9">
        <v>1.6684665489999999</v>
      </c>
      <c r="DU957" s="9">
        <v>2.151877813</v>
      </c>
      <c r="DV957" s="9">
        <v>1.617894468</v>
      </c>
      <c r="DW957" s="9">
        <v>2.7730612699999999</v>
      </c>
      <c r="DX957" s="9">
        <v>2.1734500470000002</v>
      </c>
      <c r="DY957" s="9">
        <v>1.8492002000000001</v>
      </c>
      <c r="DZ957" s="9">
        <v>2.7160834449999998</v>
      </c>
      <c r="EA957" s="9">
        <v>3.946216443</v>
      </c>
      <c r="EB957" s="9">
        <v>3.3637556319999997</v>
      </c>
      <c r="EC957" s="9">
        <v>4.5061224810000002</v>
      </c>
      <c r="ED957" s="9">
        <v>2.095144415</v>
      </c>
      <c r="EE957" s="9">
        <v>1.9704610760000001</v>
      </c>
      <c r="EF957" s="9">
        <v>2.6386668019999999</v>
      </c>
      <c r="EG957" s="9">
        <v>2.3070557320000002</v>
      </c>
      <c r="EH957" s="9">
        <v>2.4705723869999998</v>
      </c>
      <c r="EI957" s="9">
        <v>4.836017043</v>
      </c>
      <c r="EJ957" s="9">
        <v>2.6276998470000001</v>
      </c>
      <c r="EK957" s="9">
        <v>3.2001558380000001</v>
      </c>
    </row>
    <row r="958" spans="1:141" x14ac:dyDescent="0.2">
      <c r="A958">
        <v>954</v>
      </c>
      <c r="B958" s="9">
        <v>1.5751199999999999</v>
      </c>
      <c r="C958" s="9">
        <v>3.9896458352920474</v>
      </c>
      <c r="D958" s="9">
        <v>1.9396199999999999</v>
      </c>
      <c r="E958" s="9">
        <v>2.5472000000000001</v>
      </c>
      <c r="F958" s="9">
        <v>1.9180273972602739</v>
      </c>
      <c r="G958" s="9">
        <v>3.0710000000000002</v>
      </c>
      <c r="H958" s="9">
        <v>2.494624</v>
      </c>
      <c r="I958" s="9">
        <v>2.8348</v>
      </c>
      <c r="J958" s="9">
        <v>2.4920800000000001</v>
      </c>
      <c r="K958" s="9">
        <v>5.8197999999999999</v>
      </c>
      <c r="L958" s="9">
        <v>2.8875000000000002</v>
      </c>
      <c r="M958" s="9">
        <v>3.9398</v>
      </c>
      <c r="N958" s="9">
        <v>3.3274000000000004</v>
      </c>
      <c r="O958" s="9">
        <v>8.4857999999999993</v>
      </c>
      <c r="P958" s="9">
        <v>4.2479399999999998</v>
      </c>
      <c r="Q958" s="9">
        <v>5.5334000000000003</v>
      </c>
      <c r="R958" s="9">
        <v>2.8357003619999999</v>
      </c>
      <c r="S958" s="9">
        <v>2.6116002140000001</v>
      </c>
      <c r="T958" s="9">
        <v>4.4386003819999997</v>
      </c>
      <c r="U958" s="9">
        <v>2.6956000219999998</v>
      </c>
      <c r="V958" s="9">
        <v>3.77069966</v>
      </c>
      <c r="W958" s="9">
        <v>5.5086994479999998</v>
      </c>
      <c r="X958" s="9">
        <v>5.7746000640000004</v>
      </c>
      <c r="Y958" s="9">
        <v>5.005700408</v>
      </c>
      <c r="Z958" s="9">
        <v>3.8092001519999998</v>
      </c>
      <c r="AA958" s="9">
        <v>3.7960005579999998</v>
      </c>
      <c r="AB958" s="9">
        <v>6.4890005240000006</v>
      </c>
      <c r="AC958" s="9">
        <v>3.2145002059999999</v>
      </c>
      <c r="AD958" s="9">
        <v>5.1915003720000001</v>
      </c>
      <c r="AE958" s="9">
        <v>2.5201999979999998</v>
      </c>
      <c r="AF958" s="9">
        <v>3.206799884</v>
      </c>
      <c r="AG958" s="9">
        <v>2.5338999200000001</v>
      </c>
      <c r="AH958" s="9">
        <v>4.457499544</v>
      </c>
      <c r="AI958" s="9">
        <v>3.4022997720000001</v>
      </c>
      <c r="AJ958" s="9">
        <v>2.6867000940000003</v>
      </c>
      <c r="AK958" s="9">
        <v>4.3310999299999997</v>
      </c>
      <c r="AL958" s="9">
        <v>6.4378994799999996</v>
      </c>
      <c r="AM958" s="9">
        <v>5.4801005499999995</v>
      </c>
      <c r="AN958" s="9">
        <v>7.525400694</v>
      </c>
      <c r="AO958" s="9">
        <v>3.2552998999999998</v>
      </c>
      <c r="AP958" s="9">
        <v>3.09900026</v>
      </c>
      <c r="AQ958" s="9">
        <v>4.3974998959999994</v>
      </c>
      <c r="AR958" s="9">
        <v>3.5537998399999999</v>
      </c>
      <c r="AS958" s="9">
        <v>3.6919997000000002</v>
      </c>
      <c r="AT958" s="9">
        <v>8.000200035999999</v>
      </c>
      <c r="AU958" s="9">
        <v>4.1401001199999996</v>
      </c>
      <c r="AV958" s="9">
        <v>5.3616009099999999</v>
      </c>
      <c r="AW958" s="9">
        <v>2.5456999320000002</v>
      </c>
      <c r="AX958" s="9">
        <v>2.3482000219999999</v>
      </c>
      <c r="AY958" s="9">
        <v>4.0479001999999999</v>
      </c>
      <c r="AZ958" s="9">
        <v>2.3932998940000001</v>
      </c>
      <c r="BA958" s="9">
        <v>3.325599778</v>
      </c>
      <c r="BB958" s="9">
        <v>4.9519999879999999</v>
      </c>
      <c r="BC958" s="9">
        <v>5.0501998519999995</v>
      </c>
      <c r="BD958" s="9">
        <v>4.4046000620000001</v>
      </c>
      <c r="BE958" s="9">
        <v>3.332699802</v>
      </c>
      <c r="BF958" s="9">
        <v>3.3423001879999998</v>
      </c>
      <c r="BG958" s="9">
        <v>5.6852999720000001</v>
      </c>
      <c r="BH958" s="9">
        <v>2.8465003979999999</v>
      </c>
      <c r="BI958" s="9">
        <v>4.5624000640000002</v>
      </c>
      <c r="BJ958" s="9">
        <v>2.270700052</v>
      </c>
      <c r="BK958" s="9">
        <v>2.870100018</v>
      </c>
      <c r="BL958" s="9">
        <v>2.252100306</v>
      </c>
      <c r="BM958" s="9">
        <v>3.9377001000000003</v>
      </c>
      <c r="BN958" s="9">
        <v>3.0255001399999997</v>
      </c>
      <c r="BO958" s="9">
        <v>2.45230002</v>
      </c>
      <c r="BP958" s="9">
        <v>3.851499714</v>
      </c>
      <c r="BQ958" s="9">
        <v>5.6627990400000003</v>
      </c>
      <c r="BR958" s="9">
        <v>4.8221999899999997</v>
      </c>
      <c r="BS958" s="9">
        <v>6.5753007920000002</v>
      </c>
      <c r="BT958" s="9">
        <v>2.8967002580000001</v>
      </c>
      <c r="BU958" s="9">
        <v>2.7499001840000004</v>
      </c>
      <c r="BV958" s="9">
        <v>3.8231996939999999</v>
      </c>
      <c r="BW958" s="9">
        <v>3.1560002219999999</v>
      </c>
      <c r="BX958" s="9">
        <v>3.3349000700000002</v>
      </c>
      <c r="BY958" s="9">
        <v>7.0048006840000001</v>
      </c>
      <c r="BZ958" s="9">
        <v>3.6867998339999999</v>
      </c>
      <c r="CA958" s="9">
        <v>4.6644003659999997</v>
      </c>
      <c r="CB958" s="9">
        <v>2.2459001779999999</v>
      </c>
      <c r="CC958" s="9">
        <v>2.0762000179999998</v>
      </c>
      <c r="CD958" s="9">
        <v>3.5522998559999999</v>
      </c>
      <c r="CE958" s="9">
        <v>2.1100001939999999</v>
      </c>
      <c r="CF958" s="9">
        <v>2.884200366</v>
      </c>
      <c r="CG958" s="9">
        <v>4.3274001259999997</v>
      </c>
      <c r="CH958" s="9">
        <v>4.4095997660000004</v>
      </c>
      <c r="CI958" s="9">
        <v>3.829700114</v>
      </c>
      <c r="CJ958" s="9">
        <v>2.9399003260000001</v>
      </c>
      <c r="CK958" s="9">
        <v>2.9198002700000001</v>
      </c>
      <c r="CL958" s="9">
        <v>4.9488996160000003</v>
      </c>
      <c r="CM958" s="9">
        <v>2.4871998240000002</v>
      </c>
      <c r="CN958" s="9">
        <v>3.9583003639999998</v>
      </c>
      <c r="CO958" s="9">
        <v>2.019600252</v>
      </c>
      <c r="CP958" s="9">
        <v>2.5716996540000001</v>
      </c>
      <c r="CQ958" s="9">
        <v>1.980299934</v>
      </c>
      <c r="CR958" s="9">
        <v>3.4360001019999999</v>
      </c>
      <c r="CS958" s="9">
        <v>2.6651000819999999</v>
      </c>
      <c r="CT958" s="9">
        <v>2.204099936</v>
      </c>
      <c r="CU958" s="9">
        <v>3.363899982</v>
      </c>
      <c r="CV958" s="9">
        <v>4.9181996720000001</v>
      </c>
      <c r="CW958" s="9">
        <v>4.1880997759999996</v>
      </c>
      <c r="CX958" s="9">
        <v>5.6706007520000004</v>
      </c>
      <c r="CY958" s="9">
        <v>2.5574998799999999</v>
      </c>
      <c r="CZ958" s="9">
        <v>2.4173997900000002</v>
      </c>
      <c r="DA958" s="9">
        <v>3.3043999579999999</v>
      </c>
      <c r="DB958" s="9">
        <v>2.7982003880000001</v>
      </c>
      <c r="DC958" s="9">
        <v>2.9740003339999999</v>
      </c>
      <c r="DD958" s="9">
        <v>6.0637002960000004</v>
      </c>
      <c r="DE958" s="9">
        <v>3.2349001159999999</v>
      </c>
      <c r="DF958" s="9">
        <v>4.0175002160000002</v>
      </c>
      <c r="DG958" s="9">
        <v>1.8361002699999998</v>
      </c>
      <c r="DH958" s="9">
        <v>1.7042000179999999</v>
      </c>
      <c r="DI958" s="9">
        <v>2.893000002</v>
      </c>
      <c r="DJ958" s="9">
        <v>1.7293001000000001</v>
      </c>
      <c r="DK958" s="9">
        <v>2.306799882</v>
      </c>
      <c r="DL958" s="9">
        <v>3.501000194</v>
      </c>
      <c r="DM958" s="9">
        <v>3.56529988</v>
      </c>
      <c r="DN958" s="9">
        <v>3.0839000400000001</v>
      </c>
      <c r="DO958" s="9">
        <v>2.4145001420000001</v>
      </c>
      <c r="DP958" s="9">
        <v>2.3585997659999998</v>
      </c>
      <c r="DQ958" s="9">
        <v>3.9863000400000002</v>
      </c>
      <c r="DR958" s="9">
        <v>2.0132998600000001</v>
      </c>
      <c r="DS958" s="9">
        <v>3.1799999580000002</v>
      </c>
      <c r="DT958" s="9">
        <v>1.6723998819999999</v>
      </c>
      <c r="DU958" s="9">
        <v>2.1570000339999997</v>
      </c>
      <c r="DV958" s="9">
        <v>1.6217000239999999</v>
      </c>
      <c r="DW958" s="9">
        <v>2.77950016</v>
      </c>
      <c r="DX958" s="9">
        <v>2.1785000459999999</v>
      </c>
      <c r="DY958" s="9">
        <v>1.8536002</v>
      </c>
      <c r="DZ958" s="9">
        <v>2.72190011</v>
      </c>
      <c r="EA958" s="9">
        <v>3.9546997740000003</v>
      </c>
      <c r="EB958" s="9">
        <v>3.3708000760000001</v>
      </c>
      <c r="EC958" s="9">
        <v>4.5158002579999996</v>
      </c>
      <c r="ED958" s="9">
        <v>2.0997999699999998</v>
      </c>
      <c r="EE958" s="9">
        <v>1.9750999680000001</v>
      </c>
      <c r="EF958" s="9">
        <v>2.6448001360000002</v>
      </c>
      <c r="EG958" s="9">
        <v>2.3118001760000002</v>
      </c>
      <c r="EH958" s="9">
        <v>2.4763001660000001</v>
      </c>
      <c r="EI958" s="9">
        <v>4.847100374</v>
      </c>
      <c r="EJ958" s="9">
        <v>2.6329998460000001</v>
      </c>
      <c r="EK958" s="9">
        <v>3.2076002840000002</v>
      </c>
    </row>
    <row r="959" spans="1:141" x14ac:dyDescent="0.2">
      <c r="A959">
        <v>955</v>
      </c>
      <c r="B959" s="9">
        <v>1.5784</v>
      </c>
      <c r="C959" s="9">
        <v>3.9950593316262784</v>
      </c>
      <c r="D959" s="9">
        <v>1.9436499999999999</v>
      </c>
      <c r="E959" s="9">
        <v>2.5525000000000002</v>
      </c>
      <c r="F959" s="9">
        <v>1.9236712328767123</v>
      </c>
      <c r="G959" s="9">
        <v>3.0775000000000001</v>
      </c>
      <c r="H959" s="9">
        <v>2.5000800000000001</v>
      </c>
      <c r="I959" s="9">
        <v>2.8410000000000002</v>
      </c>
      <c r="J959" s="9">
        <v>2.4986000000000002</v>
      </c>
      <c r="K959" s="9">
        <v>5.8285</v>
      </c>
      <c r="L959" s="9">
        <v>2.89425</v>
      </c>
      <c r="M959" s="9">
        <v>3.9485000000000001</v>
      </c>
      <c r="N959" s="9">
        <v>3.3355000000000001</v>
      </c>
      <c r="O959" s="9">
        <v>8.4984999999999999</v>
      </c>
      <c r="P959" s="9">
        <v>4.2575500000000002</v>
      </c>
      <c r="Q959" s="9">
        <v>5.5454999999999997</v>
      </c>
      <c r="R959" s="9">
        <v>2.8421059149999999</v>
      </c>
      <c r="S959" s="9">
        <v>2.6174891050000002</v>
      </c>
      <c r="T959" s="9">
        <v>4.4488337150000001</v>
      </c>
      <c r="U959" s="9">
        <v>2.7018444649999998</v>
      </c>
      <c r="V959" s="9">
        <v>3.7787385500000004</v>
      </c>
      <c r="W959" s="9">
        <v>5.5192050100000003</v>
      </c>
      <c r="X959" s="9">
        <v>5.7877667300000004</v>
      </c>
      <c r="Y959" s="9">
        <v>5.0159948600000002</v>
      </c>
      <c r="Z959" s="9">
        <v>3.8178890399999998</v>
      </c>
      <c r="AA959" s="9">
        <v>3.8041783349999996</v>
      </c>
      <c r="AB959" s="9">
        <v>6.5038560800000003</v>
      </c>
      <c r="AC959" s="9">
        <v>3.221639095</v>
      </c>
      <c r="AD959" s="9">
        <v>5.2037170399999999</v>
      </c>
      <c r="AE959" s="9">
        <v>2.5259888849999999</v>
      </c>
      <c r="AF959" s="9">
        <v>3.2142443300000001</v>
      </c>
      <c r="AG959" s="9">
        <v>2.5396277</v>
      </c>
      <c r="AH959" s="9">
        <v>4.4677384299999998</v>
      </c>
      <c r="AI959" s="9">
        <v>3.4099164399999999</v>
      </c>
      <c r="AJ959" s="9">
        <v>2.692961205</v>
      </c>
      <c r="AK959" s="9">
        <v>4.3400943749999996</v>
      </c>
      <c r="AL959" s="9">
        <v>6.4516717000000003</v>
      </c>
      <c r="AM959" s="9">
        <v>5.4913727750000003</v>
      </c>
      <c r="AN959" s="9">
        <v>7.5404562549999996</v>
      </c>
      <c r="AO959" s="9">
        <v>3.2623498999999998</v>
      </c>
      <c r="AP959" s="9">
        <v>3.1061891500000001</v>
      </c>
      <c r="AQ959" s="9">
        <v>4.4074276699999997</v>
      </c>
      <c r="AR959" s="9">
        <v>3.56101095</v>
      </c>
      <c r="AS959" s="9">
        <v>3.7003997000000002</v>
      </c>
      <c r="AT959" s="9">
        <v>8.0172333699999996</v>
      </c>
      <c r="AU959" s="9">
        <v>4.1481278999999995</v>
      </c>
      <c r="AV959" s="9">
        <v>5.3739120250000001</v>
      </c>
      <c r="AW959" s="9">
        <v>2.55146104</v>
      </c>
      <c r="AX959" s="9">
        <v>2.3535444650000001</v>
      </c>
      <c r="AY959" s="9">
        <v>4.0572502000000004</v>
      </c>
      <c r="AZ959" s="9">
        <v>2.3988610050000001</v>
      </c>
      <c r="BA959" s="9">
        <v>3.3327553349999999</v>
      </c>
      <c r="BB959" s="9">
        <v>4.9614666600000001</v>
      </c>
      <c r="BC959" s="9">
        <v>5.0617887399999999</v>
      </c>
      <c r="BD959" s="9">
        <v>4.4137000649999996</v>
      </c>
      <c r="BE959" s="9">
        <v>3.3403609150000002</v>
      </c>
      <c r="BF959" s="9">
        <v>3.3494724100000002</v>
      </c>
      <c r="BG959" s="9">
        <v>5.6983721899999997</v>
      </c>
      <c r="BH959" s="9">
        <v>2.8528392849999999</v>
      </c>
      <c r="BI959" s="9">
        <v>4.5730667299999999</v>
      </c>
      <c r="BJ959" s="9">
        <v>2.2759389400000001</v>
      </c>
      <c r="BK959" s="9">
        <v>2.8768166850000001</v>
      </c>
      <c r="BL959" s="9">
        <v>2.2572391949999999</v>
      </c>
      <c r="BM959" s="9">
        <v>3.9467501</v>
      </c>
      <c r="BN959" s="9">
        <v>3.0323612499999997</v>
      </c>
      <c r="BO959" s="9">
        <v>2.4580278</v>
      </c>
      <c r="BP959" s="9">
        <v>3.859538605</v>
      </c>
      <c r="BQ959" s="9">
        <v>5.6749101499999997</v>
      </c>
      <c r="BR959" s="9">
        <v>4.8321888749999999</v>
      </c>
      <c r="BS959" s="9">
        <v>6.5887507899999997</v>
      </c>
      <c r="BT959" s="9">
        <v>2.9030280349999997</v>
      </c>
      <c r="BU959" s="9">
        <v>2.7562946300000002</v>
      </c>
      <c r="BV959" s="9">
        <v>3.8319108049999997</v>
      </c>
      <c r="BW959" s="9">
        <v>3.1624446650000002</v>
      </c>
      <c r="BX959" s="9">
        <v>3.3425056250000003</v>
      </c>
      <c r="BY959" s="9">
        <v>7.0200451300000006</v>
      </c>
      <c r="BZ959" s="9">
        <v>3.6940220549999996</v>
      </c>
      <c r="CA959" s="9">
        <v>4.6751781449999994</v>
      </c>
      <c r="CB959" s="9">
        <v>2.2510057350000001</v>
      </c>
      <c r="CC959" s="9">
        <v>2.0809666849999999</v>
      </c>
      <c r="CD959" s="9">
        <v>3.56056097</v>
      </c>
      <c r="CE959" s="9">
        <v>2.1149113049999997</v>
      </c>
      <c r="CF959" s="9">
        <v>2.8904781449999999</v>
      </c>
      <c r="CG959" s="9">
        <v>4.3357223449999998</v>
      </c>
      <c r="CH959" s="9">
        <v>4.4197775449999996</v>
      </c>
      <c r="CI959" s="9">
        <v>3.8376390049999998</v>
      </c>
      <c r="CJ959" s="9">
        <v>2.9467169950000001</v>
      </c>
      <c r="CK959" s="9">
        <v>2.9260558250000002</v>
      </c>
      <c r="CL959" s="9">
        <v>4.9603051699999998</v>
      </c>
      <c r="CM959" s="9">
        <v>2.4927553800000002</v>
      </c>
      <c r="CN959" s="9">
        <v>3.9675170299999998</v>
      </c>
      <c r="CO959" s="9">
        <v>2.02428914</v>
      </c>
      <c r="CP959" s="9">
        <v>2.5777496549999999</v>
      </c>
      <c r="CQ959" s="9">
        <v>1.9848721550000001</v>
      </c>
      <c r="CR959" s="9">
        <v>3.443911215</v>
      </c>
      <c r="CS959" s="9">
        <v>2.6711834150000002</v>
      </c>
      <c r="CT959" s="9">
        <v>2.2092832700000002</v>
      </c>
      <c r="CU959" s="9">
        <v>3.3709833149999997</v>
      </c>
      <c r="CV959" s="9">
        <v>4.9287218900000003</v>
      </c>
      <c r="CW959" s="9">
        <v>4.1967942200000001</v>
      </c>
      <c r="CX959" s="9">
        <v>5.6824340900000001</v>
      </c>
      <c r="CY959" s="9">
        <v>2.5631165500000002</v>
      </c>
      <c r="CZ959" s="9">
        <v>2.4230331249999999</v>
      </c>
      <c r="DA959" s="9">
        <v>3.3119777350000001</v>
      </c>
      <c r="DB959" s="9">
        <v>2.8039226100000003</v>
      </c>
      <c r="DC959" s="9">
        <v>2.980822555</v>
      </c>
      <c r="DD959" s="9">
        <v>6.0771725200000004</v>
      </c>
      <c r="DE959" s="9">
        <v>3.24130567</v>
      </c>
      <c r="DF959" s="9">
        <v>4.0268057700000002</v>
      </c>
      <c r="DG959" s="9">
        <v>1.840305825</v>
      </c>
      <c r="DH959" s="9">
        <v>1.7081666849999999</v>
      </c>
      <c r="DI959" s="9">
        <v>2.8998111149999999</v>
      </c>
      <c r="DJ959" s="9">
        <v>1.7333501</v>
      </c>
      <c r="DK959" s="9">
        <v>2.3119332149999998</v>
      </c>
      <c r="DL959" s="9">
        <v>3.5078113050000002</v>
      </c>
      <c r="DM959" s="9">
        <v>3.5736165500000001</v>
      </c>
      <c r="DN959" s="9">
        <v>3.0903611500000001</v>
      </c>
      <c r="DO959" s="9">
        <v>2.420172365</v>
      </c>
      <c r="DP959" s="9">
        <v>2.3636775449999998</v>
      </c>
      <c r="DQ959" s="9">
        <v>3.9955611499999999</v>
      </c>
      <c r="DR959" s="9">
        <v>2.0178387500000001</v>
      </c>
      <c r="DS959" s="9">
        <v>3.1873777350000001</v>
      </c>
      <c r="DT959" s="9">
        <v>1.6763332149999999</v>
      </c>
      <c r="DU959" s="9">
        <v>2.1621222549999999</v>
      </c>
      <c r="DV959" s="9">
        <v>1.62550558</v>
      </c>
      <c r="DW959" s="9">
        <v>2.7859390500000001</v>
      </c>
      <c r="DX959" s="9">
        <v>2.1835500450000001</v>
      </c>
      <c r="DY959" s="9">
        <v>1.8580002</v>
      </c>
      <c r="DZ959" s="9">
        <v>2.7277167750000002</v>
      </c>
      <c r="EA959" s="9">
        <v>3.9631831050000002</v>
      </c>
      <c r="EB959" s="9">
        <v>3.37784452</v>
      </c>
      <c r="EC959" s="9">
        <v>4.5254780349999999</v>
      </c>
      <c r="ED959" s="9">
        <v>2.1044555250000001</v>
      </c>
      <c r="EE959" s="9">
        <v>1.9797388600000001</v>
      </c>
      <c r="EF959" s="9">
        <v>2.65093347</v>
      </c>
      <c r="EG959" s="9">
        <v>2.3165446200000002</v>
      </c>
      <c r="EH959" s="9">
        <v>2.482027945</v>
      </c>
      <c r="EI959" s="9">
        <v>4.8581837050000001</v>
      </c>
      <c r="EJ959" s="9">
        <v>2.6382998450000001</v>
      </c>
      <c r="EK959" s="9">
        <v>3.2150447299999998</v>
      </c>
    </row>
    <row r="960" spans="1:141" x14ac:dyDescent="0.2">
      <c r="A960">
        <v>956</v>
      </c>
      <c r="B960" s="9">
        <v>1.58168</v>
      </c>
      <c r="C960" s="9">
        <v>4.0004728279605093</v>
      </c>
      <c r="D960" s="9">
        <v>1.9476800000000001</v>
      </c>
      <c r="E960" s="9">
        <v>2.5577999999999999</v>
      </c>
      <c r="F960" s="9">
        <v>1.9293150684931506</v>
      </c>
      <c r="G960" s="9">
        <v>3.0840000000000001</v>
      </c>
      <c r="H960" s="9">
        <v>2.5055360000000002</v>
      </c>
      <c r="I960" s="9">
        <v>2.8472</v>
      </c>
      <c r="J960" s="9">
        <v>2.5051199999999998</v>
      </c>
      <c r="K960" s="9">
        <v>5.8371999999999993</v>
      </c>
      <c r="L960" s="9">
        <v>2.9010000000000002</v>
      </c>
      <c r="M960" s="9">
        <v>3.9571999999999998</v>
      </c>
      <c r="N960" s="9">
        <v>3.3436000000000003</v>
      </c>
      <c r="O960" s="9">
        <v>8.5112000000000005</v>
      </c>
      <c r="P960" s="9">
        <v>4.2671600000000005</v>
      </c>
      <c r="Q960" s="9">
        <v>5.5575999999999999</v>
      </c>
      <c r="R960" s="9">
        <v>2.8485114679999999</v>
      </c>
      <c r="S960" s="9">
        <v>2.6233779959999999</v>
      </c>
      <c r="T960" s="9">
        <v>4.4590670480000005</v>
      </c>
      <c r="U960" s="9">
        <v>2.7080889079999997</v>
      </c>
      <c r="V960" s="9">
        <v>3.7867774400000003</v>
      </c>
      <c r="W960" s="9">
        <v>5.5297105719999999</v>
      </c>
      <c r="X960" s="9">
        <v>5.8009333960000005</v>
      </c>
      <c r="Y960" s="9">
        <v>5.0262893120000003</v>
      </c>
      <c r="Z960" s="9">
        <v>3.8265779279999999</v>
      </c>
      <c r="AA960" s="9">
        <v>3.8123561119999998</v>
      </c>
      <c r="AB960" s="9">
        <v>6.5187116359999999</v>
      </c>
      <c r="AC960" s="9">
        <v>3.2287779840000002</v>
      </c>
      <c r="AD960" s="9">
        <v>5.2159337079999997</v>
      </c>
      <c r="AE960" s="9">
        <v>2.5317777719999999</v>
      </c>
      <c r="AF960" s="9">
        <v>3.2216887760000001</v>
      </c>
      <c r="AG960" s="9">
        <v>2.54535548</v>
      </c>
      <c r="AH960" s="9">
        <v>4.4779773159999996</v>
      </c>
      <c r="AI960" s="9">
        <v>3.4175331080000002</v>
      </c>
      <c r="AJ960" s="9">
        <v>2.6992223160000002</v>
      </c>
      <c r="AK960" s="9">
        <v>4.3490888199999995</v>
      </c>
      <c r="AL960" s="9">
        <v>6.4654439200000002</v>
      </c>
      <c r="AM960" s="9">
        <v>5.5026450000000002</v>
      </c>
      <c r="AN960" s="9">
        <v>7.5555118160000001</v>
      </c>
      <c r="AO960" s="9">
        <v>3.2693998999999998</v>
      </c>
      <c r="AP960" s="9">
        <v>3.1133780399999997</v>
      </c>
      <c r="AQ960" s="9">
        <v>4.417355444</v>
      </c>
      <c r="AR960" s="9">
        <v>3.5682220599999996</v>
      </c>
      <c r="AS960" s="9">
        <v>3.7087997000000001</v>
      </c>
      <c r="AT960" s="9">
        <v>8.0342667040000002</v>
      </c>
      <c r="AU960" s="9">
        <v>4.1561556799999995</v>
      </c>
      <c r="AV960" s="9">
        <v>5.3862231399999994</v>
      </c>
      <c r="AW960" s="9">
        <v>2.5572221480000001</v>
      </c>
      <c r="AX960" s="9">
        <v>2.358888908</v>
      </c>
      <c r="AY960" s="9">
        <v>4.0666001999999999</v>
      </c>
      <c r="AZ960" s="9">
        <v>2.4044221160000001</v>
      </c>
      <c r="BA960" s="9">
        <v>3.3399108920000002</v>
      </c>
      <c r="BB960" s="9">
        <v>4.9709333320000004</v>
      </c>
      <c r="BC960" s="9">
        <v>5.0733776280000003</v>
      </c>
      <c r="BD960" s="9">
        <v>4.4228000679999999</v>
      </c>
      <c r="BE960" s="9">
        <v>3.3480220279999999</v>
      </c>
      <c r="BF960" s="9">
        <v>3.3566446320000001</v>
      </c>
      <c r="BG960" s="9">
        <v>5.7114444080000002</v>
      </c>
      <c r="BH960" s="9">
        <v>2.859178172</v>
      </c>
      <c r="BI960" s="9">
        <v>4.5837333959999995</v>
      </c>
      <c r="BJ960" s="9">
        <v>2.2811778279999997</v>
      </c>
      <c r="BK960" s="9">
        <v>2.8835333520000002</v>
      </c>
      <c r="BL960" s="9">
        <v>2.2623780840000003</v>
      </c>
      <c r="BM960" s="9">
        <v>3.9558001000000003</v>
      </c>
      <c r="BN960" s="9">
        <v>3.0392223599999997</v>
      </c>
      <c r="BO960" s="9">
        <v>2.4637555799999999</v>
      </c>
      <c r="BP960" s="9">
        <v>3.867577496</v>
      </c>
      <c r="BQ960" s="9">
        <v>5.6870212599999999</v>
      </c>
      <c r="BR960" s="9">
        <v>4.8421777600000002</v>
      </c>
      <c r="BS960" s="9">
        <v>6.6022007880000002</v>
      </c>
      <c r="BT960" s="9">
        <v>2.9093558119999998</v>
      </c>
      <c r="BU960" s="9">
        <v>2.762689076</v>
      </c>
      <c r="BV960" s="9">
        <v>3.8406219159999999</v>
      </c>
      <c r="BW960" s="9">
        <v>3.1688891080000001</v>
      </c>
      <c r="BX960" s="9">
        <v>3.3501111799999999</v>
      </c>
      <c r="BY960" s="9">
        <v>7.0352895760000003</v>
      </c>
      <c r="BZ960" s="9">
        <v>3.7012442759999997</v>
      </c>
      <c r="CA960" s="9">
        <v>4.6859559239999999</v>
      </c>
      <c r="CB960" s="9">
        <v>2.2561112919999999</v>
      </c>
      <c r="CC960" s="9">
        <v>2.0857333520000001</v>
      </c>
      <c r="CD960" s="9">
        <v>3.5688220840000002</v>
      </c>
      <c r="CE960" s="9">
        <v>2.1198224159999999</v>
      </c>
      <c r="CF960" s="9">
        <v>2.8967559240000003</v>
      </c>
      <c r="CG960" s="9">
        <v>4.3440445639999998</v>
      </c>
      <c r="CH960" s="9">
        <v>4.4299553239999998</v>
      </c>
      <c r="CI960" s="9">
        <v>3.845577896</v>
      </c>
      <c r="CJ960" s="9">
        <v>2.9535336640000001</v>
      </c>
      <c r="CK960" s="9">
        <v>2.9323113799999998</v>
      </c>
      <c r="CL960" s="9">
        <v>4.9717107240000002</v>
      </c>
      <c r="CM960" s="9">
        <v>2.4983109360000002</v>
      </c>
      <c r="CN960" s="9">
        <v>3.9767336959999997</v>
      </c>
      <c r="CO960" s="9">
        <v>2.028978028</v>
      </c>
      <c r="CP960" s="9">
        <v>2.5837996560000001</v>
      </c>
      <c r="CQ960" s="9">
        <v>1.989444376</v>
      </c>
      <c r="CR960" s="9">
        <v>3.451822328</v>
      </c>
      <c r="CS960" s="9">
        <v>2.6772667480000001</v>
      </c>
      <c r="CT960" s="9">
        <v>2.2144666040000001</v>
      </c>
      <c r="CU960" s="9">
        <v>3.3780666479999999</v>
      </c>
      <c r="CV960" s="9">
        <v>4.9392441080000005</v>
      </c>
      <c r="CW960" s="9">
        <v>4.2054886639999998</v>
      </c>
      <c r="CX960" s="9">
        <v>5.6942674279999999</v>
      </c>
      <c r="CY960" s="9">
        <v>2.5687332199999999</v>
      </c>
      <c r="CZ960" s="9">
        <v>2.4286664600000001</v>
      </c>
      <c r="DA960" s="9">
        <v>3.319555512</v>
      </c>
      <c r="DB960" s="9">
        <v>2.809644832</v>
      </c>
      <c r="DC960" s="9">
        <v>2.9876447759999998</v>
      </c>
      <c r="DD960" s="9">
        <v>6.0906447440000004</v>
      </c>
      <c r="DE960" s="9">
        <v>3.2477112240000001</v>
      </c>
      <c r="DF960" s="9">
        <v>4.0361113240000002</v>
      </c>
      <c r="DG960" s="9">
        <v>1.8445113799999999</v>
      </c>
      <c r="DH960" s="9">
        <v>1.7121333519999999</v>
      </c>
      <c r="DI960" s="9">
        <v>2.9066222280000003</v>
      </c>
      <c r="DJ960" s="9">
        <v>1.7374001000000001</v>
      </c>
      <c r="DK960" s="9">
        <v>2.3170665479999997</v>
      </c>
      <c r="DL960" s="9">
        <v>3.5146224159999999</v>
      </c>
      <c r="DM960" s="9">
        <v>3.5819332200000003</v>
      </c>
      <c r="DN960" s="9">
        <v>3.0968222600000002</v>
      </c>
      <c r="DO960" s="9">
        <v>2.4258445879999999</v>
      </c>
      <c r="DP960" s="9">
        <v>2.3687553239999999</v>
      </c>
      <c r="DQ960" s="9">
        <v>4.0048222600000001</v>
      </c>
      <c r="DR960" s="9">
        <v>2.0223776399999998</v>
      </c>
      <c r="DS960" s="9">
        <v>3.194755512</v>
      </c>
      <c r="DT960" s="9">
        <v>1.6802665479999999</v>
      </c>
      <c r="DU960" s="9">
        <v>2.167244476</v>
      </c>
      <c r="DV960" s="9">
        <v>1.6293111359999999</v>
      </c>
      <c r="DW960" s="9">
        <v>2.7923779399999997</v>
      </c>
      <c r="DX960" s="9">
        <v>2.1886000440000002</v>
      </c>
      <c r="DY960" s="9">
        <v>1.8624002000000002</v>
      </c>
      <c r="DZ960" s="9">
        <v>2.73353344</v>
      </c>
      <c r="EA960" s="9">
        <v>3.971666436</v>
      </c>
      <c r="EB960" s="9">
        <v>3.3848889639999999</v>
      </c>
      <c r="EC960" s="9">
        <v>4.5351558120000002</v>
      </c>
      <c r="ED960" s="9">
        <v>2.1091110799999999</v>
      </c>
      <c r="EE960" s="9">
        <v>1.9843777520000001</v>
      </c>
      <c r="EF960" s="9">
        <v>2.6570668039999998</v>
      </c>
      <c r="EG960" s="9">
        <v>2.3212890640000001</v>
      </c>
      <c r="EH960" s="9">
        <v>2.4877557239999999</v>
      </c>
      <c r="EI960" s="9">
        <v>4.8692670360000001</v>
      </c>
      <c r="EJ960" s="9">
        <v>2.6435998440000001</v>
      </c>
      <c r="EK960" s="9">
        <v>3.2224891759999998</v>
      </c>
    </row>
    <row r="961" spans="1:141" x14ac:dyDescent="0.2">
      <c r="A961">
        <v>957</v>
      </c>
      <c r="B961" s="9">
        <v>1.5849599999999999</v>
      </c>
      <c r="C961" s="9">
        <v>4.0058863242947398</v>
      </c>
      <c r="D961" s="9">
        <v>1.9517100000000001</v>
      </c>
      <c r="E961" s="9">
        <v>2.5630999999999999</v>
      </c>
      <c r="F961" s="9">
        <v>1.9349589041095892</v>
      </c>
      <c r="G961" s="9">
        <v>3.0905</v>
      </c>
      <c r="H961" s="9">
        <v>2.5109919999999999</v>
      </c>
      <c r="I961" s="9">
        <v>2.8534000000000002</v>
      </c>
      <c r="J961" s="9">
        <v>2.5116399999999999</v>
      </c>
      <c r="K961" s="9">
        <v>5.8458999999999994</v>
      </c>
      <c r="L961" s="9">
        <v>2.9077500000000001</v>
      </c>
      <c r="M961" s="9">
        <v>3.9659</v>
      </c>
      <c r="N961" s="9">
        <v>3.3517000000000001</v>
      </c>
      <c r="O961" s="9">
        <v>8.5238999999999994</v>
      </c>
      <c r="P961" s="9">
        <v>4.27677</v>
      </c>
      <c r="Q961" s="9">
        <v>5.5697000000000001</v>
      </c>
      <c r="R961" s="9">
        <v>2.8549170209999999</v>
      </c>
      <c r="S961" s="9">
        <v>2.629266887</v>
      </c>
      <c r="T961" s="9">
        <v>4.469300381</v>
      </c>
      <c r="U961" s="9">
        <v>2.7143333510000001</v>
      </c>
      <c r="V961" s="9">
        <v>3.7948163300000002</v>
      </c>
      <c r="W961" s="9">
        <v>5.5402161339999996</v>
      </c>
      <c r="X961" s="9">
        <v>5.8141000620000005</v>
      </c>
      <c r="Y961" s="9">
        <v>5.0365837640000004</v>
      </c>
      <c r="Z961" s="9">
        <v>3.8352668159999999</v>
      </c>
      <c r="AA961" s="9">
        <v>3.820533889</v>
      </c>
      <c r="AB961" s="9">
        <v>6.5335671920000005</v>
      </c>
      <c r="AC961" s="9">
        <v>3.2359168729999999</v>
      </c>
      <c r="AD961" s="9">
        <v>5.2281503759999994</v>
      </c>
      <c r="AE961" s="9">
        <v>2.5375666589999999</v>
      </c>
      <c r="AF961" s="9">
        <v>3.2291332220000002</v>
      </c>
      <c r="AG961" s="9">
        <v>2.55108326</v>
      </c>
      <c r="AH961" s="9">
        <v>4.4882162019999994</v>
      </c>
      <c r="AI961" s="9">
        <v>3.425149776</v>
      </c>
      <c r="AJ961" s="9">
        <v>2.7054834270000003</v>
      </c>
      <c r="AK961" s="9">
        <v>4.3580832649999994</v>
      </c>
      <c r="AL961" s="9">
        <v>6.4792161400000001</v>
      </c>
      <c r="AM961" s="9">
        <v>5.5139172250000001</v>
      </c>
      <c r="AN961" s="9">
        <v>7.5705673769999997</v>
      </c>
      <c r="AO961" s="9">
        <v>3.2764498999999998</v>
      </c>
      <c r="AP961" s="9">
        <v>3.1205669299999999</v>
      </c>
      <c r="AQ961" s="9">
        <v>4.4272832179999995</v>
      </c>
      <c r="AR961" s="9">
        <v>3.5754331699999997</v>
      </c>
      <c r="AS961" s="9">
        <v>3.7171997000000001</v>
      </c>
      <c r="AT961" s="9">
        <v>8.051300037999999</v>
      </c>
      <c r="AU961" s="9">
        <v>4.1641834600000003</v>
      </c>
      <c r="AV961" s="9">
        <v>5.3985342549999995</v>
      </c>
      <c r="AW961" s="9">
        <v>2.5629832560000003</v>
      </c>
      <c r="AX961" s="9">
        <v>2.3642333510000002</v>
      </c>
      <c r="AY961" s="9">
        <v>4.0759502000000003</v>
      </c>
      <c r="AZ961" s="9">
        <v>2.4099832270000001</v>
      </c>
      <c r="BA961" s="9">
        <v>3.3470664490000002</v>
      </c>
      <c r="BB961" s="9">
        <v>4.9804000039999998</v>
      </c>
      <c r="BC961" s="9">
        <v>5.0849665159999997</v>
      </c>
      <c r="BD961" s="9">
        <v>4.4319000709999994</v>
      </c>
      <c r="BE961" s="9">
        <v>3.3556831410000001</v>
      </c>
      <c r="BF961" s="9">
        <v>3.363816854</v>
      </c>
      <c r="BG961" s="9">
        <v>5.7245166259999998</v>
      </c>
      <c r="BH961" s="9">
        <v>2.8655170590000001</v>
      </c>
      <c r="BI961" s="9">
        <v>4.5944000620000001</v>
      </c>
      <c r="BJ961" s="9">
        <v>2.2864167159999997</v>
      </c>
      <c r="BK961" s="9">
        <v>2.8902500189999998</v>
      </c>
      <c r="BL961" s="9">
        <v>2.2675169730000002</v>
      </c>
      <c r="BM961" s="9">
        <v>3.9648501000000005</v>
      </c>
      <c r="BN961" s="9">
        <v>3.0460834699999997</v>
      </c>
      <c r="BO961" s="9">
        <v>2.4694833599999999</v>
      </c>
      <c r="BP961" s="9">
        <v>3.875616387</v>
      </c>
      <c r="BQ961" s="9">
        <v>5.6991323700000001</v>
      </c>
      <c r="BR961" s="9">
        <v>4.8521666449999996</v>
      </c>
      <c r="BS961" s="9">
        <v>6.6156507859999998</v>
      </c>
      <c r="BT961" s="9">
        <v>2.9156835889999999</v>
      </c>
      <c r="BU961" s="9">
        <v>2.7690835220000003</v>
      </c>
      <c r="BV961" s="9">
        <v>3.8493330269999997</v>
      </c>
      <c r="BW961" s="9">
        <v>3.175333551</v>
      </c>
      <c r="BX961" s="9">
        <v>3.3577167349999999</v>
      </c>
      <c r="BY961" s="9">
        <v>7.0505340219999999</v>
      </c>
      <c r="BZ961" s="9">
        <v>3.7084664969999999</v>
      </c>
      <c r="CA961" s="9">
        <v>4.6967337029999996</v>
      </c>
      <c r="CB961" s="9">
        <v>2.2612168489999998</v>
      </c>
      <c r="CC961" s="9">
        <v>2.0905000189999998</v>
      </c>
      <c r="CD961" s="9">
        <v>3.577083198</v>
      </c>
      <c r="CE961" s="9">
        <v>2.1247335269999996</v>
      </c>
      <c r="CF961" s="9">
        <v>2.9030337030000002</v>
      </c>
      <c r="CG961" s="9">
        <v>4.3523667829999999</v>
      </c>
      <c r="CH961" s="9">
        <v>4.440133103</v>
      </c>
      <c r="CI961" s="9">
        <v>3.8535167870000002</v>
      </c>
      <c r="CJ961" s="9">
        <v>2.9603503330000001</v>
      </c>
      <c r="CK961" s="9">
        <v>2.9385669349999999</v>
      </c>
      <c r="CL961" s="9">
        <v>4.9831162779999998</v>
      </c>
      <c r="CM961" s="9">
        <v>2.5038664920000002</v>
      </c>
      <c r="CN961" s="9">
        <v>3.9859503620000001</v>
      </c>
      <c r="CO961" s="9">
        <v>2.033666916</v>
      </c>
      <c r="CP961" s="9">
        <v>2.5898496569999998</v>
      </c>
      <c r="CQ961" s="9">
        <v>1.9940165970000001</v>
      </c>
      <c r="CR961" s="9">
        <v>3.459733441</v>
      </c>
      <c r="CS961" s="9">
        <v>2.6833500809999999</v>
      </c>
      <c r="CT961" s="9">
        <v>2.2196499379999999</v>
      </c>
      <c r="CU961" s="9">
        <v>3.3851499809999996</v>
      </c>
      <c r="CV961" s="9">
        <v>4.9497663259999998</v>
      </c>
      <c r="CW961" s="9">
        <v>4.2141831079999994</v>
      </c>
      <c r="CX961" s="9">
        <v>5.7061007660000005</v>
      </c>
      <c r="CY961" s="9">
        <v>2.5743498900000001</v>
      </c>
      <c r="CZ961" s="9">
        <v>2.4342997950000003</v>
      </c>
      <c r="DA961" s="9">
        <v>3.3271332890000003</v>
      </c>
      <c r="DB961" s="9">
        <v>2.8153670540000002</v>
      </c>
      <c r="DC961" s="9">
        <v>2.994466997</v>
      </c>
      <c r="DD961" s="9">
        <v>6.1041169680000005</v>
      </c>
      <c r="DE961" s="9">
        <v>3.2541167780000002</v>
      </c>
      <c r="DF961" s="9">
        <v>4.0454168780000002</v>
      </c>
      <c r="DG961" s="9">
        <v>1.8487169349999999</v>
      </c>
      <c r="DH961" s="9">
        <v>1.716100019</v>
      </c>
      <c r="DI961" s="9">
        <v>2.9134333410000002</v>
      </c>
      <c r="DJ961" s="9">
        <v>1.7414501</v>
      </c>
      <c r="DK961" s="9">
        <v>2.322199881</v>
      </c>
      <c r="DL961" s="9">
        <v>3.5214335270000001</v>
      </c>
      <c r="DM961" s="9">
        <v>3.5902498899999999</v>
      </c>
      <c r="DN961" s="9">
        <v>3.1032833700000002</v>
      </c>
      <c r="DO961" s="9">
        <v>2.4315168109999998</v>
      </c>
      <c r="DP961" s="9">
        <v>2.3738331029999999</v>
      </c>
      <c r="DQ961" s="9">
        <v>4.0140833699999998</v>
      </c>
      <c r="DR961" s="9">
        <v>2.0269165299999998</v>
      </c>
      <c r="DS961" s="9">
        <v>3.2021332890000003</v>
      </c>
      <c r="DT961" s="9">
        <v>1.6841998810000001</v>
      </c>
      <c r="DU961" s="9">
        <v>2.1723666969999997</v>
      </c>
      <c r="DV961" s="9">
        <v>1.633116692</v>
      </c>
      <c r="DW961" s="9">
        <v>2.7988168299999998</v>
      </c>
      <c r="DX961" s="9">
        <v>2.1936500429999999</v>
      </c>
      <c r="DY961" s="9">
        <v>1.8668002000000001</v>
      </c>
      <c r="DZ961" s="9">
        <v>2.7393501049999998</v>
      </c>
      <c r="EA961" s="9">
        <v>3.9801497670000003</v>
      </c>
      <c r="EB961" s="9">
        <v>3.3919334079999999</v>
      </c>
      <c r="EC961" s="9">
        <v>4.5448335889999996</v>
      </c>
      <c r="ED961" s="9">
        <v>2.1137666350000002</v>
      </c>
      <c r="EE961" s="9">
        <v>1.9890166440000001</v>
      </c>
      <c r="EF961" s="9">
        <v>2.6632001380000001</v>
      </c>
      <c r="EG961" s="9">
        <v>2.3260335080000001</v>
      </c>
      <c r="EH961" s="9">
        <v>2.4934835029999998</v>
      </c>
      <c r="EI961" s="9">
        <v>4.8803503670000001</v>
      </c>
      <c r="EJ961" s="9">
        <v>2.6488998430000001</v>
      </c>
      <c r="EK961" s="9">
        <v>3.2299336219999999</v>
      </c>
    </row>
    <row r="962" spans="1:141" x14ac:dyDescent="0.2">
      <c r="A962">
        <v>958</v>
      </c>
      <c r="B962" s="9">
        <v>1.5882399999999999</v>
      </c>
      <c r="C962" s="9">
        <v>4.0112998206289712</v>
      </c>
      <c r="D962" s="9">
        <v>1.95574</v>
      </c>
      <c r="E962" s="9">
        <v>2.5684</v>
      </c>
      <c r="F962" s="9">
        <v>1.9406027397260275</v>
      </c>
      <c r="G962" s="9">
        <v>3.097</v>
      </c>
      <c r="H962" s="9">
        <v>2.516448</v>
      </c>
      <c r="I962" s="9">
        <v>2.8595999999999999</v>
      </c>
      <c r="J962" s="9">
        <v>2.51816</v>
      </c>
      <c r="K962" s="9">
        <v>5.8545999999999996</v>
      </c>
      <c r="L962" s="9">
        <v>2.9144999999999999</v>
      </c>
      <c r="M962" s="9">
        <v>3.9746000000000001</v>
      </c>
      <c r="N962" s="9">
        <v>3.3598000000000003</v>
      </c>
      <c r="O962" s="9">
        <v>8.5366</v>
      </c>
      <c r="P962" s="9">
        <v>4.2863800000000003</v>
      </c>
      <c r="Q962" s="9">
        <v>5.5817999999999994</v>
      </c>
      <c r="R962" s="9">
        <v>2.8613225739999999</v>
      </c>
      <c r="S962" s="9">
        <v>2.6351557780000001</v>
      </c>
      <c r="T962" s="9">
        <v>4.4795337140000004</v>
      </c>
      <c r="U962" s="9">
        <v>2.720577794</v>
      </c>
      <c r="V962" s="9">
        <v>3.8028552200000001</v>
      </c>
      <c r="W962" s="9">
        <v>5.5507216960000001</v>
      </c>
      <c r="X962" s="9">
        <v>5.8272667280000006</v>
      </c>
      <c r="Y962" s="9">
        <v>5.0468782159999996</v>
      </c>
      <c r="Z962" s="9">
        <v>3.8439557039999999</v>
      </c>
      <c r="AA962" s="9">
        <v>3.8287116659999998</v>
      </c>
      <c r="AB962" s="9">
        <v>6.5484227480000001</v>
      </c>
      <c r="AC962" s="9">
        <v>3.243055762</v>
      </c>
      <c r="AD962" s="9">
        <v>5.2403670440000001</v>
      </c>
      <c r="AE962" s="9">
        <v>2.5433555459999999</v>
      </c>
      <c r="AF962" s="9">
        <v>3.2365776680000002</v>
      </c>
      <c r="AG962" s="9">
        <v>2.5568110399999999</v>
      </c>
      <c r="AH962" s="9">
        <v>4.498455088</v>
      </c>
      <c r="AI962" s="9">
        <v>3.4327664440000003</v>
      </c>
      <c r="AJ962" s="9">
        <v>2.711744538</v>
      </c>
      <c r="AK962" s="9">
        <v>4.3670777100000002</v>
      </c>
      <c r="AL962" s="9">
        <v>6.49298836</v>
      </c>
      <c r="AM962" s="9">
        <v>5.5251894500000001</v>
      </c>
      <c r="AN962" s="9">
        <v>7.5856229380000002</v>
      </c>
      <c r="AO962" s="9">
        <v>3.2834998999999998</v>
      </c>
      <c r="AP962" s="9">
        <v>3.12775582</v>
      </c>
      <c r="AQ962" s="9">
        <v>4.4372109919999998</v>
      </c>
      <c r="AR962" s="9">
        <v>3.5826442799999998</v>
      </c>
      <c r="AS962" s="9">
        <v>3.7255997000000001</v>
      </c>
      <c r="AT962" s="9">
        <v>8.0683333719999997</v>
      </c>
      <c r="AU962" s="9">
        <v>4.1722112400000002</v>
      </c>
      <c r="AV962" s="9">
        <v>5.4108453699999997</v>
      </c>
      <c r="AW962" s="9">
        <v>2.5687443640000001</v>
      </c>
      <c r="AX962" s="9">
        <v>2.369577794</v>
      </c>
      <c r="AY962" s="9">
        <v>4.0853001999999998</v>
      </c>
      <c r="AZ962" s="9">
        <v>2.4155443380000001</v>
      </c>
      <c r="BA962" s="9">
        <v>3.3542220060000001</v>
      </c>
      <c r="BB962" s="9">
        <v>4.9898666760000001</v>
      </c>
      <c r="BC962" s="9">
        <v>5.0965554040000001</v>
      </c>
      <c r="BD962" s="9">
        <v>4.4410000739999997</v>
      </c>
      <c r="BE962" s="9">
        <v>3.3633442540000003</v>
      </c>
      <c r="BF962" s="9">
        <v>3.3709890759999999</v>
      </c>
      <c r="BG962" s="9">
        <v>5.7375888440000002</v>
      </c>
      <c r="BH962" s="9">
        <v>2.8718559460000002</v>
      </c>
      <c r="BI962" s="9">
        <v>4.6050667279999997</v>
      </c>
      <c r="BJ962" s="9">
        <v>2.2916556039999998</v>
      </c>
      <c r="BK962" s="9">
        <v>2.8969666859999998</v>
      </c>
      <c r="BL962" s="9">
        <v>2.2726558620000001</v>
      </c>
      <c r="BM962" s="9">
        <v>3.9739001000000003</v>
      </c>
      <c r="BN962" s="9">
        <v>3.0529445799999997</v>
      </c>
      <c r="BO962" s="9">
        <v>2.4752111399999999</v>
      </c>
      <c r="BP962" s="9">
        <v>3.883655278</v>
      </c>
      <c r="BQ962" s="9">
        <v>5.7112434800000003</v>
      </c>
      <c r="BR962" s="9">
        <v>4.8621555299999999</v>
      </c>
      <c r="BS962" s="9">
        <v>6.6291007840000002</v>
      </c>
      <c r="BT962" s="9">
        <v>2.922011366</v>
      </c>
      <c r="BU962" s="9">
        <v>2.7754779680000001</v>
      </c>
      <c r="BV962" s="9">
        <v>3.8580441379999999</v>
      </c>
      <c r="BW962" s="9">
        <v>3.1817779939999999</v>
      </c>
      <c r="BX962" s="9">
        <v>3.3653222899999999</v>
      </c>
      <c r="BY962" s="9">
        <v>7.0657784680000004</v>
      </c>
      <c r="BZ962" s="9">
        <v>3.7156887179999996</v>
      </c>
      <c r="CA962" s="9">
        <v>4.7075114820000001</v>
      </c>
      <c r="CB962" s="9">
        <v>2.266322406</v>
      </c>
      <c r="CC962" s="9">
        <v>2.095266686</v>
      </c>
      <c r="CD962" s="9">
        <v>3.5853443120000001</v>
      </c>
      <c r="CE962" s="9">
        <v>2.1296446379999998</v>
      </c>
      <c r="CF962" s="9">
        <v>2.9093114820000001</v>
      </c>
      <c r="CG962" s="9">
        <v>4.360689002</v>
      </c>
      <c r="CH962" s="9">
        <v>4.4503108820000001</v>
      </c>
      <c r="CI962" s="9">
        <v>3.861455678</v>
      </c>
      <c r="CJ962" s="9">
        <v>2.9671670020000001</v>
      </c>
      <c r="CK962" s="9">
        <v>2.94482249</v>
      </c>
      <c r="CL962" s="9">
        <v>4.9945218320000002</v>
      </c>
      <c r="CM962" s="9">
        <v>2.5094220480000002</v>
      </c>
      <c r="CN962" s="9">
        <v>3.995167028</v>
      </c>
      <c r="CO962" s="9">
        <v>2.038355804</v>
      </c>
      <c r="CP962" s="9">
        <v>2.595899658</v>
      </c>
      <c r="CQ962" s="9">
        <v>1.998588818</v>
      </c>
      <c r="CR962" s="9">
        <v>3.467644554</v>
      </c>
      <c r="CS962" s="9">
        <v>2.6894334140000002</v>
      </c>
      <c r="CT962" s="9">
        <v>2.2248332720000001</v>
      </c>
      <c r="CU962" s="9">
        <v>3.3922333139999998</v>
      </c>
      <c r="CV962" s="9">
        <v>4.960288544</v>
      </c>
      <c r="CW962" s="9">
        <v>4.2228775519999999</v>
      </c>
      <c r="CX962" s="9">
        <v>5.7179341040000002</v>
      </c>
      <c r="CY962" s="9">
        <v>2.5799665599999999</v>
      </c>
      <c r="CZ962" s="9">
        <v>2.43993313</v>
      </c>
      <c r="DA962" s="9">
        <v>3.3347110660000001</v>
      </c>
      <c r="DB962" s="9">
        <v>2.8210892760000004</v>
      </c>
      <c r="DC962" s="9">
        <v>3.0012892180000001</v>
      </c>
      <c r="DD962" s="9">
        <v>6.1175891920000005</v>
      </c>
      <c r="DE962" s="9">
        <v>3.2605223319999999</v>
      </c>
      <c r="DF962" s="9">
        <v>4.0547224320000002</v>
      </c>
      <c r="DG962" s="9">
        <v>1.8529224899999999</v>
      </c>
      <c r="DH962" s="9">
        <v>1.720066686</v>
      </c>
      <c r="DI962" s="9">
        <v>2.9202444540000001</v>
      </c>
      <c r="DJ962" s="9">
        <v>1.7455001000000001</v>
      </c>
      <c r="DK962" s="9">
        <v>2.3273332139999998</v>
      </c>
      <c r="DL962" s="9">
        <v>3.5282446379999999</v>
      </c>
      <c r="DM962" s="9">
        <v>3.5985665600000001</v>
      </c>
      <c r="DN962" s="9">
        <v>3.1097444800000003</v>
      </c>
      <c r="DO962" s="9">
        <v>2.4371890339999998</v>
      </c>
      <c r="DP962" s="9">
        <v>2.378910882</v>
      </c>
      <c r="DQ962" s="9">
        <v>4.0233444800000004</v>
      </c>
      <c r="DR962" s="9">
        <v>2.0314554199999999</v>
      </c>
      <c r="DS962" s="9">
        <v>3.2095110660000001</v>
      </c>
      <c r="DT962" s="9">
        <v>1.688133214</v>
      </c>
      <c r="DU962" s="9">
        <v>2.1774889179999999</v>
      </c>
      <c r="DV962" s="9">
        <v>1.6369222479999999</v>
      </c>
      <c r="DW962" s="9">
        <v>2.8052557199999999</v>
      </c>
      <c r="DX962" s="9">
        <v>2.198700042</v>
      </c>
      <c r="DY962" s="9">
        <v>1.8712002000000001</v>
      </c>
      <c r="DZ962" s="9">
        <v>2.74516677</v>
      </c>
      <c r="EA962" s="9">
        <v>3.9886330980000002</v>
      </c>
      <c r="EB962" s="9">
        <v>3.3989778519999998</v>
      </c>
      <c r="EC962" s="9">
        <v>4.5545113659999998</v>
      </c>
      <c r="ED962" s="9">
        <v>2.11842219</v>
      </c>
      <c r="EE962" s="9">
        <v>1.9936555360000001</v>
      </c>
      <c r="EF962" s="9">
        <v>2.6693334719999999</v>
      </c>
      <c r="EG962" s="9">
        <v>2.330777952</v>
      </c>
      <c r="EH962" s="9">
        <v>2.4992112820000001</v>
      </c>
      <c r="EI962" s="9">
        <v>4.8914336980000002</v>
      </c>
      <c r="EJ962" s="9">
        <v>2.6541998420000001</v>
      </c>
      <c r="EK962" s="9">
        <v>3.2373780679999999</v>
      </c>
    </row>
    <row r="963" spans="1:141" x14ac:dyDescent="0.2">
      <c r="A963">
        <v>959</v>
      </c>
      <c r="B963" s="9">
        <v>1.59152</v>
      </c>
      <c r="C963" s="9">
        <v>4.0167133169632017</v>
      </c>
      <c r="D963" s="9">
        <v>1.95977</v>
      </c>
      <c r="E963" s="9">
        <v>2.5737000000000001</v>
      </c>
      <c r="F963" s="9">
        <v>1.9462465753424658</v>
      </c>
      <c r="G963" s="9">
        <v>3.1034999999999999</v>
      </c>
      <c r="H963" s="9">
        <v>2.5219040000000001</v>
      </c>
      <c r="I963" s="9">
        <v>2.8658000000000001</v>
      </c>
      <c r="J963" s="9">
        <v>2.52468</v>
      </c>
      <c r="K963" s="9">
        <v>5.8632999999999997</v>
      </c>
      <c r="L963" s="9">
        <v>2.9212500000000001</v>
      </c>
      <c r="M963" s="9">
        <v>3.9832999999999998</v>
      </c>
      <c r="N963" s="9">
        <v>3.3679000000000001</v>
      </c>
      <c r="O963" s="9">
        <v>8.5493000000000006</v>
      </c>
      <c r="P963" s="9">
        <v>4.2959900000000006</v>
      </c>
      <c r="Q963" s="9">
        <v>5.5938999999999997</v>
      </c>
      <c r="R963" s="9">
        <v>2.8677281269999999</v>
      </c>
      <c r="S963" s="9">
        <v>2.6410446690000002</v>
      </c>
      <c r="T963" s="9">
        <v>4.489767047</v>
      </c>
      <c r="U963" s="9">
        <v>2.7268222369999999</v>
      </c>
      <c r="V963" s="9">
        <v>3.81089411</v>
      </c>
      <c r="W963" s="9">
        <v>5.5612272579999997</v>
      </c>
      <c r="X963" s="9">
        <v>5.8404333939999997</v>
      </c>
      <c r="Y963" s="9">
        <v>5.0571726679999998</v>
      </c>
      <c r="Z963" s="9">
        <v>3.8526445919999999</v>
      </c>
      <c r="AA963" s="9">
        <v>3.8368894429999996</v>
      </c>
      <c r="AB963" s="9">
        <v>6.5632783039999998</v>
      </c>
      <c r="AC963" s="9">
        <v>3.2501946510000002</v>
      </c>
      <c r="AD963" s="9">
        <v>5.2525837119999998</v>
      </c>
      <c r="AE963" s="9">
        <v>2.5491444329999999</v>
      </c>
      <c r="AF963" s="9">
        <v>3.2440221140000003</v>
      </c>
      <c r="AG963" s="9">
        <v>2.5625388199999999</v>
      </c>
      <c r="AH963" s="9">
        <v>4.5086939739999998</v>
      </c>
      <c r="AI963" s="9">
        <v>3.4403831120000001</v>
      </c>
      <c r="AJ963" s="9">
        <v>2.7180056490000002</v>
      </c>
      <c r="AK963" s="9">
        <v>4.3760721550000001</v>
      </c>
      <c r="AL963" s="9">
        <v>6.5067605799999999</v>
      </c>
      <c r="AM963" s="9">
        <v>5.536461675</v>
      </c>
      <c r="AN963" s="9">
        <v>7.6006784989999998</v>
      </c>
      <c r="AO963" s="9">
        <v>3.2905498999999998</v>
      </c>
      <c r="AP963" s="9">
        <v>3.1349447100000001</v>
      </c>
      <c r="AQ963" s="9">
        <v>4.4471387660000001</v>
      </c>
      <c r="AR963" s="9">
        <v>3.5898553899999999</v>
      </c>
      <c r="AS963" s="9">
        <v>3.7339997</v>
      </c>
      <c r="AT963" s="9">
        <v>8.0853667060000003</v>
      </c>
      <c r="AU963" s="9">
        <v>4.1802390200000001</v>
      </c>
      <c r="AV963" s="9">
        <v>5.4231564849999998</v>
      </c>
      <c r="AW963" s="9">
        <v>2.5745054720000002</v>
      </c>
      <c r="AX963" s="9">
        <v>2.3749222369999998</v>
      </c>
      <c r="AY963" s="9">
        <v>4.0946502000000002</v>
      </c>
      <c r="AZ963" s="9">
        <v>2.4211054490000001</v>
      </c>
      <c r="BA963" s="9">
        <v>3.361377563</v>
      </c>
      <c r="BB963" s="9">
        <v>4.9993333480000004</v>
      </c>
      <c r="BC963" s="9">
        <v>5.1081442919999995</v>
      </c>
      <c r="BD963" s="9">
        <v>4.4501000770000001</v>
      </c>
      <c r="BE963" s="9">
        <v>3.371005367</v>
      </c>
      <c r="BF963" s="9">
        <v>3.3781612980000002</v>
      </c>
      <c r="BG963" s="9">
        <v>5.7506610619999998</v>
      </c>
      <c r="BH963" s="9">
        <v>2.8781948330000002</v>
      </c>
      <c r="BI963" s="9">
        <v>4.6157333939999994</v>
      </c>
      <c r="BJ963" s="9">
        <v>2.2968944919999998</v>
      </c>
      <c r="BK963" s="9">
        <v>2.9036833529999999</v>
      </c>
      <c r="BL963" s="9">
        <v>2.2777947510000001</v>
      </c>
      <c r="BM963" s="9">
        <v>3.9829501</v>
      </c>
      <c r="BN963" s="9">
        <v>3.0598056899999997</v>
      </c>
      <c r="BO963" s="9">
        <v>2.4809389199999998</v>
      </c>
      <c r="BP963" s="9">
        <v>3.891694169</v>
      </c>
      <c r="BQ963" s="9">
        <v>5.7233545899999996</v>
      </c>
      <c r="BR963" s="9">
        <v>4.8721444150000002</v>
      </c>
      <c r="BS963" s="9">
        <v>6.6425507819999998</v>
      </c>
      <c r="BT963" s="9">
        <v>2.9283391430000001</v>
      </c>
      <c r="BU963" s="9">
        <v>2.781872414</v>
      </c>
      <c r="BV963" s="9">
        <v>3.8667552489999997</v>
      </c>
      <c r="BW963" s="9">
        <v>3.1882224369999999</v>
      </c>
      <c r="BX963" s="9">
        <v>3.372927845</v>
      </c>
      <c r="BY963" s="9">
        <v>7.0810229140000001</v>
      </c>
      <c r="BZ963" s="9">
        <v>3.7229109389999997</v>
      </c>
      <c r="CA963" s="9">
        <v>4.7182892609999998</v>
      </c>
      <c r="CB963" s="9">
        <v>2.2714279629999998</v>
      </c>
      <c r="CC963" s="9">
        <v>2.1000333530000002</v>
      </c>
      <c r="CD963" s="9">
        <v>3.5936054259999999</v>
      </c>
      <c r="CE963" s="9">
        <v>2.134555749</v>
      </c>
      <c r="CF963" s="9">
        <v>2.915589261</v>
      </c>
      <c r="CG963" s="9">
        <v>4.3690112210000001</v>
      </c>
      <c r="CH963" s="9">
        <v>4.4604886610000003</v>
      </c>
      <c r="CI963" s="9">
        <v>3.8693945689999998</v>
      </c>
      <c r="CJ963" s="9">
        <v>2.9739836710000001</v>
      </c>
      <c r="CK963" s="9">
        <v>2.951078045</v>
      </c>
      <c r="CL963" s="9">
        <v>5.0059273859999998</v>
      </c>
      <c r="CM963" s="9">
        <v>2.5149776040000003</v>
      </c>
      <c r="CN963" s="9">
        <v>4.0043836939999995</v>
      </c>
      <c r="CO963" s="9">
        <v>2.0430446920000001</v>
      </c>
      <c r="CP963" s="9">
        <v>2.6019496590000002</v>
      </c>
      <c r="CQ963" s="9">
        <v>2.0031610390000001</v>
      </c>
      <c r="CR963" s="9">
        <v>3.4755556670000001</v>
      </c>
      <c r="CS963" s="9">
        <v>2.6955167470000001</v>
      </c>
      <c r="CT963" s="9">
        <v>2.230016606</v>
      </c>
      <c r="CU963" s="9">
        <v>3.399316647</v>
      </c>
      <c r="CV963" s="9">
        <v>4.9708107620000002</v>
      </c>
      <c r="CW963" s="9">
        <v>4.2315719959999996</v>
      </c>
      <c r="CX963" s="9">
        <v>5.729767442</v>
      </c>
      <c r="CY963" s="9">
        <v>2.5855832300000001</v>
      </c>
      <c r="CZ963" s="9">
        <v>2.4455664650000002</v>
      </c>
      <c r="DA963" s="9">
        <v>3.342288843</v>
      </c>
      <c r="DB963" s="9">
        <v>2.8268114980000001</v>
      </c>
      <c r="DC963" s="9">
        <v>3.0081114389999999</v>
      </c>
      <c r="DD963" s="9">
        <v>6.1310614160000005</v>
      </c>
      <c r="DE963" s="9">
        <v>3.2669278859999999</v>
      </c>
      <c r="DF963" s="9">
        <v>4.0640279860000001</v>
      </c>
      <c r="DG963" s="9">
        <v>1.8571280449999998</v>
      </c>
      <c r="DH963" s="9">
        <v>1.724033353</v>
      </c>
      <c r="DI963" s="9">
        <v>2.927055567</v>
      </c>
      <c r="DJ963" s="9">
        <v>1.7495501</v>
      </c>
      <c r="DK963" s="9">
        <v>2.3324665469999997</v>
      </c>
      <c r="DL963" s="9">
        <v>3.5350557490000001</v>
      </c>
      <c r="DM963" s="9">
        <v>3.6068832300000002</v>
      </c>
      <c r="DN963" s="9">
        <v>3.1162055900000003</v>
      </c>
      <c r="DO963" s="9">
        <v>2.4428612570000001</v>
      </c>
      <c r="DP963" s="9">
        <v>2.3839886610000001</v>
      </c>
      <c r="DQ963" s="9">
        <v>4.0326055900000002</v>
      </c>
      <c r="DR963" s="9">
        <v>2.03599431</v>
      </c>
      <c r="DS963" s="9">
        <v>3.216888843</v>
      </c>
      <c r="DT963" s="9">
        <v>1.692066547</v>
      </c>
      <c r="DU963" s="9">
        <v>2.182611139</v>
      </c>
      <c r="DV963" s="9">
        <v>1.640727804</v>
      </c>
      <c r="DW963" s="9">
        <v>2.81169461</v>
      </c>
      <c r="DX963" s="9">
        <v>2.2037500410000002</v>
      </c>
      <c r="DY963" s="9">
        <v>1.8756002000000001</v>
      </c>
      <c r="DZ963" s="9">
        <v>2.7509834350000002</v>
      </c>
      <c r="EA963" s="9">
        <v>3.9971164290000001</v>
      </c>
      <c r="EB963" s="9">
        <v>3.4060222959999997</v>
      </c>
      <c r="EC963" s="9">
        <v>4.5641891430000001</v>
      </c>
      <c r="ED963" s="9">
        <v>2.1230777450000002</v>
      </c>
      <c r="EE963" s="9">
        <v>1.9982944280000001</v>
      </c>
      <c r="EF963" s="9">
        <v>2.6754668060000002</v>
      </c>
      <c r="EG963" s="9">
        <v>2.335522396</v>
      </c>
      <c r="EH963" s="9">
        <v>2.504939061</v>
      </c>
      <c r="EI963" s="9">
        <v>4.9025170290000002</v>
      </c>
      <c r="EJ963" s="9">
        <v>2.6594998410000001</v>
      </c>
      <c r="EK963" s="9">
        <v>3.244822514</v>
      </c>
    </row>
    <row r="964" spans="1:141" x14ac:dyDescent="0.2">
      <c r="A964">
        <v>960</v>
      </c>
      <c r="B964" s="9">
        <v>1.5948</v>
      </c>
      <c r="C964" s="9">
        <v>4.022126813297433</v>
      </c>
      <c r="D964" s="9">
        <v>1.9638</v>
      </c>
      <c r="E964" s="9">
        <v>2.5790000000000002</v>
      </c>
      <c r="F964" s="9">
        <v>1.9518904109589041</v>
      </c>
      <c r="G964" s="9">
        <v>3.1100000000000003</v>
      </c>
      <c r="H964" s="9">
        <v>2.5273600000000003</v>
      </c>
      <c r="I964" s="9">
        <v>2.8719999999999999</v>
      </c>
      <c r="J964" s="9">
        <v>2.5312000000000001</v>
      </c>
      <c r="K964" s="9">
        <v>5.8719999999999999</v>
      </c>
      <c r="L964" s="9">
        <v>2.9279999999999999</v>
      </c>
      <c r="M964" s="9">
        <v>3.992</v>
      </c>
      <c r="N964" s="9">
        <v>3.3760000000000003</v>
      </c>
      <c r="O964" s="9">
        <v>8.5619999999999994</v>
      </c>
      <c r="P964" s="9">
        <v>4.3056000000000001</v>
      </c>
      <c r="Q964" s="9">
        <v>5.6059999999999999</v>
      </c>
      <c r="R964" s="9">
        <v>2.8741336799999999</v>
      </c>
      <c r="S964" s="9">
        <v>2.6469335599999999</v>
      </c>
      <c r="T964" s="9">
        <v>4.5000003800000004</v>
      </c>
      <c r="U964" s="9">
        <v>2.7330666799999999</v>
      </c>
      <c r="V964" s="9">
        <v>3.8189330000000004</v>
      </c>
      <c r="W964" s="9">
        <v>5.5717328200000003</v>
      </c>
      <c r="X964" s="9">
        <v>5.8536000599999998</v>
      </c>
      <c r="Y964" s="9">
        <v>5.0674671199999999</v>
      </c>
      <c r="Z964" s="9">
        <v>3.8613334799999999</v>
      </c>
      <c r="AA964" s="9">
        <v>3.8450672199999998</v>
      </c>
      <c r="AB964" s="9">
        <v>6.5781338600000003</v>
      </c>
      <c r="AC964" s="9">
        <v>3.2573335399999999</v>
      </c>
      <c r="AD964" s="9">
        <v>5.2648003799999996</v>
      </c>
      <c r="AE964" s="9">
        <v>2.55493332</v>
      </c>
      <c r="AF964" s="9">
        <v>3.2514665599999999</v>
      </c>
      <c r="AG964" s="9">
        <v>2.5682665999999998</v>
      </c>
      <c r="AH964" s="9">
        <v>4.5189328599999996</v>
      </c>
      <c r="AI964" s="9">
        <v>3.44799978</v>
      </c>
      <c r="AJ964" s="9">
        <v>2.7242667600000003</v>
      </c>
      <c r="AK964" s="9">
        <v>4.3850666</v>
      </c>
      <c r="AL964" s="9">
        <v>6.5205327999999998</v>
      </c>
      <c r="AM964" s="9">
        <v>5.5477338999999999</v>
      </c>
      <c r="AN964" s="9">
        <v>7.6157340599999994</v>
      </c>
      <c r="AO964" s="9">
        <v>3.2975998999999998</v>
      </c>
      <c r="AP964" s="9">
        <v>3.1421335999999997</v>
      </c>
      <c r="AQ964" s="9">
        <v>4.4570665399999996</v>
      </c>
      <c r="AR964" s="9">
        <v>3.5970664999999999</v>
      </c>
      <c r="AS964" s="9">
        <v>3.7423997</v>
      </c>
      <c r="AT964" s="9">
        <v>8.1024000399999991</v>
      </c>
      <c r="AU964" s="9">
        <v>4.1882668000000001</v>
      </c>
      <c r="AV964" s="9">
        <v>5.4354676</v>
      </c>
      <c r="AW964" s="9">
        <v>2.58026658</v>
      </c>
      <c r="AX964" s="9">
        <v>2.3802666800000001</v>
      </c>
      <c r="AY964" s="9">
        <v>4.1040001999999998</v>
      </c>
      <c r="AZ964" s="9">
        <v>2.4266665600000001</v>
      </c>
      <c r="BA964" s="9">
        <v>3.3685331199999999</v>
      </c>
      <c r="BB964" s="9">
        <v>5.0088000199999998</v>
      </c>
      <c r="BC964" s="9">
        <v>5.1197331799999999</v>
      </c>
      <c r="BD964" s="9">
        <v>4.4592000799999996</v>
      </c>
      <c r="BE964" s="9">
        <v>3.3786664800000001</v>
      </c>
      <c r="BF964" s="9">
        <v>3.3853335200000001</v>
      </c>
      <c r="BG964" s="9">
        <v>5.7637332800000003</v>
      </c>
      <c r="BH964" s="9">
        <v>2.8845337199999999</v>
      </c>
      <c r="BI964" s="9">
        <v>4.6264000599999999</v>
      </c>
      <c r="BJ964" s="9">
        <v>2.3021333799999999</v>
      </c>
      <c r="BK964" s="9">
        <v>2.91040002</v>
      </c>
      <c r="BL964" s="9">
        <v>2.28293364</v>
      </c>
      <c r="BM964" s="9">
        <v>3.9920001000000003</v>
      </c>
      <c r="BN964" s="9">
        <v>3.0666667999999997</v>
      </c>
      <c r="BO964" s="9">
        <v>2.4866666999999998</v>
      </c>
      <c r="BP964" s="9">
        <v>3.89973306</v>
      </c>
      <c r="BQ964" s="9">
        <v>5.7354656999999998</v>
      </c>
      <c r="BR964" s="9">
        <v>4.8821332999999996</v>
      </c>
      <c r="BS964" s="9">
        <v>6.6560007800000003</v>
      </c>
      <c r="BT964" s="9">
        <v>2.9346669199999997</v>
      </c>
      <c r="BU964" s="9">
        <v>2.7882668600000002</v>
      </c>
      <c r="BV964" s="9">
        <v>3.8754663599999999</v>
      </c>
      <c r="BW964" s="9">
        <v>3.1946668800000002</v>
      </c>
      <c r="BX964" s="9">
        <v>3.3805334</v>
      </c>
      <c r="BY964" s="9">
        <v>7.0962673600000006</v>
      </c>
      <c r="BZ964" s="9">
        <v>3.7301331599999998</v>
      </c>
      <c r="CA964" s="9">
        <v>4.7290670399999994</v>
      </c>
      <c r="CB964" s="9">
        <v>2.2765335200000001</v>
      </c>
      <c r="CC964" s="9">
        <v>2.1048000199999999</v>
      </c>
      <c r="CD964" s="9">
        <v>3.6018665400000001</v>
      </c>
      <c r="CE964" s="9">
        <v>2.1394668599999997</v>
      </c>
      <c r="CF964" s="9">
        <v>2.92186704</v>
      </c>
      <c r="CG964" s="9">
        <v>4.3773334400000001</v>
      </c>
      <c r="CH964" s="9">
        <v>4.4706664399999996</v>
      </c>
      <c r="CI964" s="9">
        <v>3.87733346</v>
      </c>
      <c r="CJ964" s="9">
        <v>2.98080034</v>
      </c>
      <c r="CK964" s="9">
        <v>2.9573336000000001</v>
      </c>
      <c r="CL964" s="9">
        <v>5.0173329400000002</v>
      </c>
      <c r="CM964" s="9">
        <v>2.5205331600000003</v>
      </c>
      <c r="CN964" s="9">
        <v>4.0136003599999999</v>
      </c>
      <c r="CO964" s="9">
        <v>2.0477335800000001</v>
      </c>
      <c r="CP964" s="9">
        <v>2.6079996599999999</v>
      </c>
      <c r="CQ964" s="9">
        <v>2.0077332600000002</v>
      </c>
      <c r="CR964" s="9">
        <v>3.4834667800000001</v>
      </c>
      <c r="CS964" s="9">
        <v>2.70160008</v>
      </c>
      <c r="CT964" s="9">
        <v>2.2351999400000002</v>
      </c>
      <c r="CU964" s="9">
        <v>3.4063999799999998</v>
      </c>
      <c r="CV964" s="9">
        <v>4.9813329800000004</v>
      </c>
      <c r="CW964" s="9">
        <v>4.2402664400000001</v>
      </c>
      <c r="CX964" s="9">
        <v>5.7416007799999997</v>
      </c>
      <c r="CY964" s="9">
        <v>2.5911998999999999</v>
      </c>
      <c r="CZ964" s="9">
        <v>2.4511997999999999</v>
      </c>
      <c r="DA964" s="9">
        <v>3.3498666200000002</v>
      </c>
      <c r="DB964" s="9">
        <v>2.8325337200000003</v>
      </c>
      <c r="DC964" s="9">
        <v>3.0149336600000001</v>
      </c>
      <c r="DD964" s="9">
        <v>6.1445336400000006</v>
      </c>
      <c r="DE964" s="9">
        <v>3.27333344</v>
      </c>
      <c r="DF964" s="9">
        <v>4.0733335400000001</v>
      </c>
      <c r="DG964" s="9">
        <v>1.8613335999999998</v>
      </c>
      <c r="DH964" s="9">
        <v>1.7280000199999999</v>
      </c>
      <c r="DI964" s="9">
        <v>2.9338666799999999</v>
      </c>
      <c r="DJ964" s="9">
        <v>1.7536001000000001</v>
      </c>
      <c r="DK964" s="9">
        <v>2.33759988</v>
      </c>
      <c r="DL964" s="9">
        <v>3.5418668599999998</v>
      </c>
      <c r="DM964" s="9">
        <v>3.6151998999999999</v>
      </c>
      <c r="DN964" s="9">
        <v>3.1226666999999999</v>
      </c>
      <c r="DO964" s="9">
        <v>2.44853348</v>
      </c>
      <c r="DP964" s="9">
        <v>2.3890664400000001</v>
      </c>
      <c r="DQ964" s="9">
        <v>4.0418666999999999</v>
      </c>
      <c r="DR964" s="9">
        <v>2.0405332</v>
      </c>
      <c r="DS964" s="9">
        <v>3.2242666200000003</v>
      </c>
      <c r="DT964" s="9">
        <v>1.69599988</v>
      </c>
      <c r="DU964" s="9">
        <v>2.1877333599999997</v>
      </c>
      <c r="DV964" s="9">
        <v>1.6445333600000001</v>
      </c>
      <c r="DW964" s="9">
        <v>2.8181335000000001</v>
      </c>
      <c r="DX964" s="9">
        <v>2.2088000399999999</v>
      </c>
      <c r="DY964" s="9">
        <v>1.8800002</v>
      </c>
      <c r="DZ964" s="9">
        <v>2.7568001</v>
      </c>
      <c r="EA964" s="9">
        <v>4.00559976</v>
      </c>
      <c r="EB964" s="9">
        <v>3.4130667400000001</v>
      </c>
      <c r="EC964" s="9">
        <v>4.5738669199999995</v>
      </c>
      <c r="ED964" s="9">
        <v>2.1277333</v>
      </c>
      <c r="EE964" s="9">
        <v>2.0029333199999999</v>
      </c>
      <c r="EF964" s="9">
        <v>2.68160014</v>
      </c>
      <c r="EG964" s="9">
        <v>2.34026684</v>
      </c>
      <c r="EH964" s="9">
        <v>2.5106668399999998</v>
      </c>
      <c r="EI964" s="9">
        <v>4.9136003600000002</v>
      </c>
      <c r="EJ964" s="9">
        <v>2.6647998400000001</v>
      </c>
      <c r="EK964" s="9">
        <v>3.25226696</v>
      </c>
    </row>
    <row r="965" spans="1:141" x14ac:dyDescent="0.2">
      <c r="A965">
        <v>961</v>
      </c>
      <c r="B965" s="9">
        <v>1.5980799999999999</v>
      </c>
      <c r="C965" s="9">
        <v>4.0275403096316635</v>
      </c>
      <c r="D965" s="9">
        <v>1.96783</v>
      </c>
      <c r="E965" s="9">
        <v>2.5842999999999998</v>
      </c>
      <c r="F965" s="9">
        <v>1.9575342465753425</v>
      </c>
      <c r="G965" s="9">
        <v>3.1165000000000003</v>
      </c>
      <c r="H965" s="9">
        <v>2.532816</v>
      </c>
      <c r="I965" s="9">
        <v>2.8782000000000001</v>
      </c>
      <c r="J965" s="9">
        <v>2.5377199999999998</v>
      </c>
      <c r="K965" s="9">
        <v>5.8807</v>
      </c>
      <c r="L965" s="9">
        <v>2.9347500000000002</v>
      </c>
      <c r="M965" s="9">
        <v>4.0007000000000001</v>
      </c>
      <c r="N965" s="9">
        <v>3.3841000000000001</v>
      </c>
      <c r="O965" s="9">
        <v>8.5747</v>
      </c>
      <c r="P965" s="9">
        <v>4.3152100000000004</v>
      </c>
      <c r="Q965" s="9">
        <v>5.6181000000000001</v>
      </c>
      <c r="R965" s="9">
        <v>2.8805392329999999</v>
      </c>
      <c r="S965" s="9">
        <v>2.652822451</v>
      </c>
      <c r="T965" s="9">
        <v>4.5102337129999999</v>
      </c>
      <c r="U965" s="9">
        <v>2.7393111229999998</v>
      </c>
      <c r="V965" s="9">
        <v>3.8269718900000003</v>
      </c>
      <c r="W965" s="9">
        <v>5.5822383819999999</v>
      </c>
      <c r="X965" s="9">
        <v>5.8667667259999998</v>
      </c>
      <c r="Y965" s="9">
        <v>5.077761572</v>
      </c>
      <c r="Z965" s="9">
        <v>3.8700223679999999</v>
      </c>
      <c r="AA965" s="9">
        <v>3.853244997</v>
      </c>
      <c r="AB965" s="9">
        <v>6.592989416</v>
      </c>
      <c r="AC965" s="9">
        <v>3.264472429</v>
      </c>
      <c r="AD965" s="9">
        <v>5.2770170479999994</v>
      </c>
      <c r="AE965" s="9">
        <v>2.560722207</v>
      </c>
      <c r="AF965" s="9">
        <v>3.2589110059999999</v>
      </c>
      <c r="AG965" s="9">
        <v>2.5739943799999998</v>
      </c>
      <c r="AH965" s="9">
        <v>4.5291717459999994</v>
      </c>
      <c r="AI965" s="9">
        <v>3.4556164480000002</v>
      </c>
      <c r="AJ965" s="9">
        <v>2.7305278710000001</v>
      </c>
      <c r="AK965" s="9">
        <v>4.3940610449999999</v>
      </c>
      <c r="AL965" s="9">
        <v>6.5343050199999997</v>
      </c>
      <c r="AM965" s="9">
        <v>5.5590061249999998</v>
      </c>
      <c r="AN965" s="9">
        <v>7.6307896209999999</v>
      </c>
      <c r="AO965" s="9">
        <v>3.3046498999999998</v>
      </c>
      <c r="AP965" s="9">
        <v>3.1493224899999999</v>
      </c>
      <c r="AQ965" s="9">
        <v>4.4669943139999999</v>
      </c>
      <c r="AR965" s="9">
        <v>3.60427761</v>
      </c>
      <c r="AS965" s="9">
        <v>3.7507997</v>
      </c>
      <c r="AT965" s="9">
        <v>8.1194333739999998</v>
      </c>
      <c r="AU965" s="9">
        <v>4.19629458</v>
      </c>
      <c r="AV965" s="9">
        <v>5.4477787150000001</v>
      </c>
      <c r="AW965" s="9">
        <v>2.5860276880000002</v>
      </c>
      <c r="AX965" s="9">
        <v>2.3856111229999999</v>
      </c>
      <c r="AY965" s="9">
        <v>4.1133502000000002</v>
      </c>
      <c r="AZ965" s="9">
        <v>2.4322276710000001</v>
      </c>
      <c r="BA965" s="9">
        <v>3.3756886769999999</v>
      </c>
      <c r="BB965" s="9">
        <v>5.0182666920000001</v>
      </c>
      <c r="BC965" s="9">
        <v>5.1313220680000002</v>
      </c>
      <c r="BD965" s="9">
        <v>4.4683000829999999</v>
      </c>
      <c r="BE965" s="9">
        <v>3.3863275929999999</v>
      </c>
      <c r="BF965" s="9">
        <v>3.392505742</v>
      </c>
      <c r="BG965" s="9">
        <v>5.7768054979999999</v>
      </c>
      <c r="BH965" s="9">
        <v>2.8908726069999999</v>
      </c>
      <c r="BI965" s="9">
        <v>4.6370667259999996</v>
      </c>
      <c r="BJ965" s="9">
        <v>2.3073722679999999</v>
      </c>
      <c r="BK965" s="9">
        <v>2.917116687</v>
      </c>
      <c r="BL965" s="9">
        <v>2.2880725289999999</v>
      </c>
      <c r="BM965" s="9">
        <v>4.0010501000000005</v>
      </c>
      <c r="BN965" s="9">
        <v>3.0735279099999997</v>
      </c>
      <c r="BO965" s="9">
        <v>2.4923944799999997</v>
      </c>
      <c r="BP965" s="9">
        <v>3.907771951</v>
      </c>
      <c r="BQ965" s="9">
        <v>5.74757681</v>
      </c>
      <c r="BR965" s="9">
        <v>4.8921221849999998</v>
      </c>
      <c r="BS965" s="9">
        <v>6.6694507779999999</v>
      </c>
      <c r="BT965" s="9">
        <v>2.9409946969999998</v>
      </c>
      <c r="BU965" s="9">
        <v>2.7946613060000001</v>
      </c>
      <c r="BV965" s="9">
        <v>3.8841774709999997</v>
      </c>
      <c r="BW965" s="9">
        <v>3.2011113230000001</v>
      </c>
      <c r="BX965" s="9">
        <v>3.3881389550000001</v>
      </c>
      <c r="BY965" s="9">
        <v>7.1115118060000002</v>
      </c>
      <c r="BZ965" s="9">
        <v>3.7373553809999995</v>
      </c>
      <c r="CA965" s="9">
        <v>4.739844819</v>
      </c>
      <c r="CB965" s="9">
        <v>2.2816390769999999</v>
      </c>
      <c r="CC965" s="9">
        <v>2.1095666870000001</v>
      </c>
      <c r="CD965" s="9">
        <v>3.6101276540000002</v>
      </c>
      <c r="CE965" s="9">
        <v>2.1443779709999999</v>
      </c>
      <c r="CF965" s="9">
        <v>2.9281448189999999</v>
      </c>
      <c r="CG965" s="9">
        <v>4.3856556590000002</v>
      </c>
      <c r="CH965" s="9">
        <v>4.4808442189999997</v>
      </c>
      <c r="CI965" s="9">
        <v>3.8852723510000002</v>
      </c>
      <c r="CJ965" s="9">
        <v>2.987617009</v>
      </c>
      <c r="CK965" s="9">
        <v>2.9635891550000002</v>
      </c>
      <c r="CL965" s="9">
        <v>5.0287384939999997</v>
      </c>
      <c r="CM965" s="9">
        <v>2.5260887160000003</v>
      </c>
      <c r="CN965" s="9">
        <v>4.0228170260000002</v>
      </c>
      <c r="CO965" s="9">
        <v>2.0524224680000001</v>
      </c>
      <c r="CP965" s="9">
        <v>2.6140496610000001</v>
      </c>
      <c r="CQ965" s="9">
        <v>2.0123054810000003</v>
      </c>
      <c r="CR965" s="9">
        <v>3.4913778930000001</v>
      </c>
      <c r="CS965" s="9">
        <v>2.7076834130000003</v>
      </c>
      <c r="CT965" s="9">
        <v>2.240383274</v>
      </c>
      <c r="CU965" s="9">
        <v>3.413483313</v>
      </c>
      <c r="CV965" s="9">
        <v>4.9918551980000005</v>
      </c>
      <c r="CW965" s="9">
        <v>4.2489608839999997</v>
      </c>
      <c r="CX965" s="9">
        <v>5.7534341180000004</v>
      </c>
      <c r="CY965" s="9">
        <v>2.5968165700000001</v>
      </c>
      <c r="CZ965" s="9">
        <v>2.4568331350000001</v>
      </c>
      <c r="DA965" s="9">
        <v>3.3574443970000001</v>
      </c>
      <c r="DB965" s="9">
        <v>2.838255942</v>
      </c>
      <c r="DC965" s="9">
        <v>3.0217558809999998</v>
      </c>
      <c r="DD965" s="9">
        <v>6.1580058640000006</v>
      </c>
      <c r="DE965" s="9">
        <v>3.2797389940000001</v>
      </c>
      <c r="DF965" s="9">
        <v>4.0826390940000001</v>
      </c>
      <c r="DG965" s="9">
        <v>1.8655391549999998</v>
      </c>
      <c r="DH965" s="9">
        <v>1.7319666869999999</v>
      </c>
      <c r="DI965" s="9">
        <v>2.9406777929999999</v>
      </c>
      <c r="DJ965" s="9">
        <v>1.7576501</v>
      </c>
      <c r="DK965" s="9">
        <v>2.3427332129999998</v>
      </c>
      <c r="DL965" s="9">
        <v>3.548677971</v>
      </c>
      <c r="DM965" s="9">
        <v>3.62351657</v>
      </c>
      <c r="DN965" s="9">
        <v>3.12912781</v>
      </c>
      <c r="DO965" s="9">
        <v>2.454205703</v>
      </c>
      <c r="DP965" s="9">
        <v>2.3941442189999997</v>
      </c>
      <c r="DQ965" s="9">
        <v>4.0511278099999997</v>
      </c>
      <c r="DR965" s="9">
        <v>2.0450720900000001</v>
      </c>
      <c r="DS965" s="9">
        <v>3.2316443970000002</v>
      </c>
      <c r="DT965" s="9">
        <v>1.699933213</v>
      </c>
      <c r="DU965" s="9">
        <v>2.1928555809999999</v>
      </c>
      <c r="DV965" s="9">
        <v>1.6483389159999999</v>
      </c>
      <c r="DW965" s="9">
        <v>2.8245723899999997</v>
      </c>
      <c r="DX965" s="9">
        <v>2.213850039</v>
      </c>
      <c r="DY965" s="9">
        <v>1.8844002000000002</v>
      </c>
      <c r="DZ965" s="9">
        <v>2.7626167649999998</v>
      </c>
      <c r="EA965" s="9">
        <v>4.0140830909999998</v>
      </c>
      <c r="EB965" s="9">
        <v>3.420111184</v>
      </c>
      <c r="EC965" s="9">
        <v>4.5835446969999998</v>
      </c>
      <c r="ED965" s="9">
        <v>2.1323888549999999</v>
      </c>
      <c r="EE965" s="9">
        <v>2.0075722119999999</v>
      </c>
      <c r="EF965" s="9">
        <v>2.6877334739999998</v>
      </c>
      <c r="EG965" s="9">
        <v>2.3450112839999999</v>
      </c>
      <c r="EH965" s="9">
        <v>2.5163946189999997</v>
      </c>
      <c r="EI965" s="9">
        <v>4.9246836910000003</v>
      </c>
      <c r="EJ965" s="9">
        <v>2.6700998390000001</v>
      </c>
      <c r="EK965" s="9">
        <v>3.2597114060000001</v>
      </c>
    </row>
    <row r="966" spans="1:141" x14ac:dyDescent="0.2">
      <c r="A966">
        <v>962</v>
      </c>
      <c r="B966" s="9">
        <v>1.6013599999999999</v>
      </c>
      <c r="C966" s="9">
        <v>4.032953805965894</v>
      </c>
      <c r="D966" s="9">
        <v>1.9718599999999999</v>
      </c>
      <c r="E966" s="9">
        <v>2.5895999999999999</v>
      </c>
      <c r="F966" s="9">
        <v>1.9631780821917808</v>
      </c>
      <c r="G966" s="9">
        <v>3.1230000000000002</v>
      </c>
      <c r="H966" s="9">
        <v>2.5382720000000001</v>
      </c>
      <c r="I966" s="9">
        <v>2.8843999999999999</v>
      </c>
      <c r="J966" s="9">
        <v>2.5442399999999998</v>
      </c>
      <c r="K966" s="9">
        <v>5.8893999999999993</v>
      </c>
      <c r="L966" s="9">
        <v>2.9415</v>
      </c>
      <c r="M966" s="9">
        <v>4.0094000000000003</v>
      </c>
      <c r="N966" s="9">
        <v>3.3922000000000003</v>
      </c>
      <c r="O966" s="9">
        <v>8.5874000000000006</v>
      </c>
      <c r="P966" s="9">
        <v>4.3248199999999999</v>
      </c>
      <c r="Q966" s="9">
        <v>5.6302000000000003</v>
      </c>
      <c r="R966" s="9">
        <v>2.8869447859999999</v>
      </c>
      <c r="S966" s="9">
        <v>2.6587113420000001</v>
      </c>
      <c r="T966" s="9">
        <v>4.5204670460000003</v>
      </c>
      <c r="U966" s="9">
        <v>2.7455555659999997</v>
      </c>
      <c r="V966" s="9">
        <v>3.8350107800000002</v>
      </c>
      <c r="W966" s="9">
        <v>5.5927439439999995</v>
      </c>
      <c r="X966" s="9">
        <v>5.8799333919999999</v>
      </c>
      <c r="Y966" s="9">
        <v>5.0880560240000001</v>
      </c>
      <c r="Z966" s="9">
        <v>3.8787112559999999</v>
      </c>
      <c r="AA966" s="9">
        <v>3.8614227739999998</v>
      </c>
      <c r="AB966" s="9">
        <v>6.6078449720000005</v>
      </c>
      <c r="AC966" s="9">
        <v>3.2716113180000002</v>
      </c>
      <c r="AD966" s="9">
        <v>5.289233716</v>
      </c>
      <c r="AE966" s="9">
        <v>2.566511094</v>
      </c>
      <c r="AF966" s="9">
        <v>3.266355452</v>
      </c>
      <c r="AG966" s="9">
        <v>2.5797221600000002</v>
      </c>
      <c r="AH966" s="9">
        <v>4.5394106320000001</v>
      </c>
      <c r="AI966" s="9">
        <v>3.4632331160000001</v>
      </c>
      <c r="AJ966" s="9">
        <v>2.7367889820000002</v>
      </c>
      <c r="AK966" s="9">
        <v>4.4030554899999998</v>
      </c>
      <c r="AL966" s="9">
        <v>6.5480772399999996</v>
      </c>
      <c r="AM966" s="9">
        <v>5.5702783499999997</v>
      </c>
      <c r="AN966" s="9">
        <v>7.6458451819999995</v>
      </c>
      <c r="AO966" s="9">
        <v>3.3116998999999998</v>
      </c>
      <c r="AP966" s="9">
        <v>3.15651138</v>
      </c>
      <c r="AQ966" s="9">
        <v>4.4769220879999994</v>
      </c>
      <c r="AR966" s="9">
        <v>3.6114887199999997</v>
      </c>
      <c r="AS966" s="9">
        <v>3.7591997000000004</v>
      </c>
      <c r="AT966" s="9">
        <v>8.1364667079999986</v>
      </c>
      <c r="AU966" s="9">
        <v>4.2043223599999999</v>
      </c>
      <c r="AV966" s="9">
        <v>5.4600898299999994</v>
      </c>
      <c r="AW966" s="9">
        <v>2.5917887960000003</v>
      </c>
      <c r="AX966" s="9">
        <v>2.3909555660000001</v>
      </c>
      <c r="AY966" s="9">
        <v>4.1227001999999997</v>
      </c>
      <c r="AZ966" s="9">
        <v>2.4377887820000002</v>
      </c>
      <c r="BA966" s="9">
        <v>3.3828442340000002</v>
      </c>
      <c r="BB966" s="9">
        <v>5.0277333640000004</v>
      </c>
      <c r="BC966" s="9">
        <v>5.1429109559999997</v>
      </c>
      <c r="BD966" s="9">
        <v>4.4774000859999994</v>
      </c>
      <c r="BE966" s="9">
        <v>3.393988706</v>
      </c>
      <c r="BF966" s="9">
        <v>3.3996779639999999</v>
      </c>
      <c r="BG966" s="9">
        <v>5.7898777160000003</v>
      </c>
      <c r="BH966" s="9">
        <v>2.897211494</v>
      </c>
      <c r="BI966" s="9">
        <v>4.6477333920000001</v>
      </c>
      <c r="BJ966" s="9">
        <v>2.312611156</v>
      </c>
      <c r="BK966" s="9">
        <v>2.9238333540000001</v>
      </c>
      <c r="BL966" s="9">
        <v>2.2932114180000003</v>
      </c>
      <c r="BM966" s="9">
        <v>4.0101001000000007</v>
      </c>
      <c r="BN966" s="9">
        <v>3.0803890199999997</v>
      </c>
      <c r="BO966" s="9">
        <v>2.4981222600000001</v>
      </c>
      <c r="BP966" s="9">
        <v>3.915810842</v>
      </c>
      <c r="BQ966" s="9">
        <v>5.7596879200000002</v>
      </c>
      <c r="BR966" s="9">
        <v>4.9021110700000001</v>
      </c>
      <c r="BS966" s="9">
        <v>6.6829007760000003</v>
      </c>
      <c r="BT966" s="9">
        <v>2.9473224739999999</v>
      </c>
      <c r="BU966" s="9">
        <v>2.8010557520000003</v>
      </c>
      <c r="BV966" s="9">
        <v>3.8928885819999999</v>
      </c>
      <c r="BW966" s="9">
        <v>3.207555766</v>
      </c>
      <c r="BX966" s="9">
        <v>3.3957445100000001</v>
      </c>
      <c r="BY966" s="9">
        <v>7.1267562519999998</v>
      </c>
      <c r="BZ966" s="9">
        <v>3.7445776019999997</v>
      </c>
      <c r="CA966" s="9">
        <v>4.7506225979999996</v>
      </c>
      <c r="CB966" s="9">
        <v>2.2867446339999997</v>
      </c>
      <c r="CC966" s="9">
        <v>2.1143333539999998</v>
      </c>
      <c r="CD966" s="9">
        <v>3.618388768</v>
      </c>
      <c r="CE966" s="9">
        <v>2.1492890819999997</v>
      </c>
      <c r="CF966" s="9">
        <v>2.9344225980000003</v>
      </c>
      <c r="CG966" s="9">
        <v>4.3939778779999994</v>
      </c>
      <c r="CH966" s="9">
        <v>4.4910219979999999</v>
      </c>
      <c r="CI966" s="9">
        <v>3.893211242</v>
      </c>
      <c r="CJ966" s="9">
        <v>2.994433678</v>
      </c>
      <c r="CK966" s="9">
        <v>2.9698447099999998</v>
      </c>
      <c r="CL966" s="9">
        <v>5.0401440480000002</v>
      </c>
      <c r="CM966" s="9">
        <v>2.5316442720000003</v>
      </c>
      <c r="CN966" s="9">
        <v>4.0320336919999997</v>
      </c>
      <c r="CO966" s="9">
        <v>2.0571113560000001</v>
      </c>
      <c r="CP966" s="9">
        <v>2.6200996619999999</v>
      </c>
      <c r="CQ966" s="9">
        <v>2.0168777019999999</v>
      </c>
      <c r="CR966" s="9">
        <v>3.4992890060000001</v>
      </c>
      <c r="CS966" s="9">
        <v>2.7137667460000001</v>
      </c>
      <c r="CT966" s="9">
        <v>2.2455666079999999</v>
      </c>
      <c r="CU966" s="9">
        <v>3.4205666459999997</v>
      </c>
      <c r="CV966" s="9">
        <v>5.0023774159999999</v>
      </c>
      <c r="CW966" s="9">
        <v>4.2576553279999994</v>
      </c>
      <c r="CX966" s="9">
        <v>5.7652674560000001</v>
      </c>
      <c r="CY966" s="9">
        <v>2.6024332399999999</v>
      </c>
      <c r="CZ966" s="9">
        <v>2.4624664700000003</v>
      </c>
      <c r="DA966" s="9">
        <v>3.3650221739999999</v>
      </c>
      <c r="DB966" s="9">
        <v>2.8439781640000001</v>
      </c>
      <c r="DC966" s="9">
        <v>3.028578102</v>
      </c>
      <c r="DD966" s="9">
        <v>6.1714780880000006</v>
      </c>
      <c r="DE966" s="9">
        <v>3.2861445480000002</v>
      </c>
      <c r="DF966" s="9">
        <v>4.0919446480000001</v>
      </c>
      <c r="DG966" s="9">
        <v>1.8697447099999998</v>
      </c>
      <c r="DH966" s="9">
        <v>1.7359333539999999</v>
      </c>
      <c r="DI966" s="9">
        <v>2.9474889060000002</v>
      </c>
      <c r="DJ966" s="9">
        <v>1.7617001000000001</v>
      </c>
      <c r="DK966" s="9">
        <v>2.3478665459999997</v>
      </c>
      <c r="DL966" s="9">
        <v>3.5554890819999998</v>
      </c>
      <c r="DM966" s="9">
        <v>3.6318332400000002</v>
      </c>
      <c r="DN966" s="9">
        <v>3.13558892</v>
      </c>
      <c r="DO966" s="9">
        <v>2.4598779259999999</v>
      </c>
      <c r="DP966" s="9">
        <v>2.3992219979999998</v>
      </c>
      <c r="DQ966" s="9">
        <v>4.0603889200000003</v>
      </c>
      <c r="DR966" s="9">
        <v>2.0496109799999997</v>
      </c>
      <c r="DS966" s="9">
        <v>3.239022174</v>
      </c>
      <c r="DT966" s="9">
        <v>1.703866546</v>
      </c>
      <c r="DU966" s="9">
        <v>2.197977802</v>
      </c>
      <c r="DV966" s="9">
        <v>1.652144472</v>
      </c>
      <c r="DW966" s="9">
        <v>2.8310112799999998</v>
      </c>
      <c r="DX966" s="9">
        <v>2.2189000380000001</v>
      </c>
      <c r="DY966" s="9">
        <v>1.8888002000000002</v>
      </c>
      <c r="DZ966" s="9">
        <v>2.76843343</v>
      </c>
      <c r="EA966" s="9">
        <v>4.0225664219999997</v>
      </c>
      <c r="EB966" s="9">
        <v>3.427155628</v>
      </c>
      <c r="EC966" s="9">
        <v>4.5932224740000001</v>
      </c>
      <c r="ED966" s="9">
        <v>2.1370444100000001</v>
      </c>
      <c r="EE966" s="9">
        <v>2.0122111039999999</v>
      </c>
      <c r="EF966" s="9">
        <v>2.6938668080000001</v>
      </c>
      <c r="EG966" s="9">
        <v>2.3497557280000003</v>
      </c>
      <c r="EH966" s="9">
        <v>2.522122398</v>
      </c>
      <c r="EI966" s="9">
        <v>4.9357670220000003</v>
      </c>
      <c r="EJ966" s="9">
        <v>2.6753998380000001</v>
      </c>
      <c r="EK966" s="9">
        <v>3.2671558520000001</v>
      </c>
    </row>
    <row r="967" spans="1:141" x14ac:dyDescent="0.2">
      <c r="A967">
        <v>963</v>
      </c>
      <c r="B967" s="9">
        <v>1.6046399999999998</v>
      </c>
      <c r="C967" s="9">
        <v>4.0383673023001254</v>
      </c>
      <c r="D967" s="9">
        <v>1.9758899999999999</v>
      </c>
      <c r="E967" s="9">
        <v>2.5949</v>
      </c>
      <c r="F967" s="9">
        <v>1.9688219178082191</v>
      </c>
      <c r="G967" s="9">
        <v>3.1295000000000002</v>
      </c>
      <c r="H967" s="9">
        <v>2.5437280000000002</v>
      </c>
      <c r="I967" s="9">
        <v>2.8906000000000001</v>
      </c>
      <c r="J967" s="9">
        <v>2.5507599999999999</v>
      </c>
      <c r="K967" s="9">
        <v>5.8980999999999995</v>
      </c>
      <c r="L967" s="9">
        <v>2.9482499999999998</v>
      </c>
      <c r="M967" s="9">
        <v>4.0180999999999996</v>
      </c>
      <c r="N967" s="9">
        <v>3.4003000000000001</v>
      </c>
      <c r="O967" s="9">
        <v>8.6000999999999994</v>
      </c>
      <c r="P967" s="9">
        <v>4.3344300000000002</v>
      </c>
      <c r="Q967" s="9">
        <v>5.6422999999999996</v>
      </c>
      <c r="R967" s="9">
        <v>2.8933503389999999</v>
      </c>
      <c r="S967" s="9">
        <v>2.6646002330000003</v>
      </c>
      <c r="T967" s="9">
        <v>4.5307003789999998</v>
      </c>
      <c r="U967" s="9">
        <v>2.7518000089999997</v>
      </c>
      <c r="V967" s="9">
        <v>3.8430496700000001</v>
      </c>
      <c r="W967" s="9">
        <v>5.603249506</v>
      </c>
      <c r="X967" s="9">
        <v>5.8931000579999999</v>
      </c>
      <c r="Y967" s="9">
        <v>5.0983504760000002</v>
      </c>
      <c r="Z967" s="9">
        <v>3.8874001439999999</v>
      </c>
      <c r="AA967" s="9">
        <v>3.8696005509999996</v>
      </c>
      <c r="AB967" s="9">
        <v>6.6227005280000002</v>
      </c>
      <c r="AC967" s="9">
        <v>3.2787502069999999</v>
      </c>
      <c r="AD967" s="9">
        <v>5.3014503839999998</v>
      </c>
      <c r="AE967" s="9">
        <v>2.572299981</v>
      </c>
      <c r="AF967" s="9">
        <v>3.273799898</v>
      </c>
      <c r="AG967" s="9">
        <v>2.5854499400000002</v>
      </c>
      <c r="AH967" s="9">
        <v>4.5496495179999998</v>
      </c>
      <c r="AI967" s="9">
        <v>3.4708497840000003</v>
      </c>
      <c r="AJ967" s="9">
        <v>2.7430500930000004</v>
      </c>
      <c r="AK967" s="9">
        <v>4.4120499349999998</v>
      </c>
      <c r="AL967" s="9">
        <v>6.5618494600000004</v>
      </c>
      <c r="AM967" s="9">
        <v>5.5815505749999996</v>
      </c>
      <c r="AN967" s="9">
        <v>7.660900743</v>
      </c>
      <c r="AO967" s="9">
        <v>3.3187498999999998</v>
      </c>
      <c r="AP967" s="9">
        <v>3.1637002700000001</v>
      </c>
      <c r="AQ967" s="9">
        <v>4.4868498619999997</v>
      </c>
      <c r="AR967" s="9">
        <v>3.6186998299999997</v>
      </c>
      <c r="AS967" s="9">
        <v>3.7675997000000003</v>
      </c>
      <c r="AT967" s="9">
        <v>8.1535000419999992</v>
      </c>
      <c r="AU967" s="9">
        <v>4.2123501399999999</v>
      </c>
      <c r="AV967" s="9">
        <v>5.4724009449999995</v>
      </c>
      <c r="AW967" s="9">
        <v>2.5975499040000001</v>
      </c>
      <c r="AX967" s="9">
        <v>2.396300009</v>
      </c>
      <c r="AY967" s="9">
        <v>4.1320502000000001</v>
      </c>
      <c r="AZ967" s="9">
        <v>2.4433498930000002</v>
      </c>
      <c r="BA967" s="9">
        <v>3.3899997910000002</v>
      </c>
      <c r="BB967" s="9">
        <v>5.0372000359999998</v>
      </c>
      <c r="BC967" s="9">
        <v>5.1544998440000001</v>
      </c>
      <c r="BD967" s="9">
        <v>4.4865000889999997</v>
      </c>
      <c r="BE967" s="9">
        <v>3.4016498190000002</v>
      </c>
      <c r="BF967" s="9">
        <v>3.4068501859999998</v>
      </c>
      <c r="BG967" s="9">
        <v>5.8029499339999999</v>
      </c>
      <c r="BH967" s="9">
        <v>2.9035503810000001</v>
      </c>
      <c r="BI967" s="9">
        <v>4.6584000579999998</v>
      </c>
      <c r="BJ967" s="9">
        <v>2.3178500440000001</v>
      </c>
      <c r="BK967" s="9">
        <v>2.9305500210000002</v>
      </c>
      <c r="BL967" s="9">
        <v>2.2983503070000002</v>
      </c>
      <c r="BM967" s="9">
        <v>4.0191501000000001</v>
      </c>
      <c r="BN967" s="9">
        <v>3.0872501299999997</v>
      </c>
      <c r="BO967" s="9">
        <v>2.5038500400000001</v>
      </c>
      <c r="BP967" s="9">
        <v>3.923849733</v>
      </c>
      <c r="BQ967" s="9">
        <v>5.7717990300000004</v>
      </c>
      <c r="BR967" s="9">
        <v>4.9120999549999995</v>
      </c>
      <c r="BS967" s="9">
        <v>6.6963507739999999</v>
      </c>
      <c r="BT967" s="9">
        <v>2.953650251</v>
      </c>
      <c r="BU967" s="9">
        <v>2.8074501980000002</v>
      </c>
      <c r="BV967" s="9">
        <v>3.9015996929999996</v>
      </c>
      <c r="BW967" s="9">
        <v>3.2140002089999999</v>
      </c>
      <c r="BX967" s="9">
        <v>3.4033500650000001</v>
      </c>
      <c r="BY967" s="9">
        <v>7.1420006980000004</v>
      </c>
      <c r="BZ967" s="9">
        <v>3.7517998229999998</v>
      </c>
      <c r="CA967" s="9">
        <v>4.7614003770000002</v>
      </c>
      <c r="CB967" s="9">
        <v>2.291850191</v>
      </c>
      <c r="CC967" s="9">
        <v>2.1191000209999999</v>
      </c>
      <c r="CD967" s="9">
        <v>3.6266498820000002</v>
      </c>
      <c r="CE967" s="9">
        <v>2.1542001929999999</v>
      </c>
      <c r="CF967" s="9">
        <v>2.9407003770000002</v>
      </c>
      <c r="CG967" s="9">
        <v>4.4023000969999995</v>
      </c>
      <c r="CH967" s="9">
        <v>4.5011997770000001</v>
      </c>
      <c r="CI967" s="9">
        <v>3.9011501329999998</v>
      </c>
      <c r="CJ967" s="9">
        <v>3.001250347</v>
      </c>
      <c r="CK967" s="9">
        <v>2.9761002649999999</v>
      </c>
      <c r="CL967" s="9">
        <v>5.0515496019999997</v>
      </c>
      <c r="CM967" s="9">
        <v>2.5371998279999999</v>
      </c>
      <c r="CN967" s="9">
        <v>4.0412503580000001</v>
      </c>
      <c r="CO967" s="9">
        <v>2.0618002440000001</v>
      </c>
      <c r="CP967" s="9">
        <v>2.6261496630000001</v>
      </c>
      <c r="CQ967" s="9">
        <v>2.021449923</v>
      </c>
      <c r="CR967" s="9">
        <v>3.5072001190000002</v>
      </c>
      <c r="CS967" s="9">
        <v>2.719850079</v>
      </c>
      <c r="CT967" s="9">
        <v>2.2507499420000001</v>
      </c>
      <c r="CU967" s="9">
        <v>3.4276499789999999</v>
      </c>
      <c r="CV967" s="9">
        <v>5.012899634</v>
      </c>
      <c r="CW967" s="9">
        <v>4.2663497719999999</v>
      </c>
      <c r="CX967" s="9">
        <v>5.7771007939999999</v>
      </c>
      <c r="CY967" s="9">
        <v>2.6080499100000001</v>
      </c>
      <c r="CZ967" s="9">
        <v>2.468099805</v>
      </c>
      <c r="DA967" s="9">
        <v>3.3725999510000002</v>
      </c>
      <c r="DB967" s="9">
        <v>2.8497003860000003</v>
      </c>
      <c r="DC967" s="9">
        <v>3.0354003230000002</v>
      </c>
      <c r="DD967" s="9">
        <v>6.1849503119999998</v>
      </c>
      <c r="DE967" s="9">
        <v>3.2925501019999999</v>
      </c>
      <c r="DF967" s="9">
        <v>4.1012502020000001</v>
      </c>
      <c r="DG967" s="9">
        <v>1.8739502649999999</v>
      </c>
      <c r="DH967" s="9">
        <v>1.739900021</v>
      </c>
      <c r="DI967" s="9">
        <v>2.9543000190000002</v>
      </c>
      <c r="DJ967" s="9">
        <v>1.7657501</v>
      </c>
      <c r="DK967" s="9">
        <v>2.352999879</v>
      </c>
      <c r="DL967" s="9">
        <v>3.562300193</v>
      </c>
      <c r="DM967" s="9">
        <v>3.6401499099999999</v>
      </c>
      <c r="DN967" s="9">
        <v>3.14205003</v>
      </c>
      <c r="DO967" s="9">
        <v>2.4655501489999998</v>
      </c>
      <c r="DP967" s="9">
        <v>2.4042997769999999</v>
      </c>
      <c r="DQ967" s="9">
        <v>4.06965003</v>
      </c>
      <c r="DR967" s="9">
        <v>2.0541498699999998</v>
      </c>
      <c r="DS967" s="9">
        <v>3.2463999510000003</v>
      </c>
      <c r="DT967" s="9">
        <v>1.707799879</v>
      </c>
      <c r="DU967" s="9">
        <v>2.2031000229999997</v>
      </c>
      <c r="DV967" s="9">
        <v>1.6559500279999999</v>
      </c>
      <c r="DW967" s="9">
        <v>2.8374501699999999</v>
      </c>
      <c r="DX967" s="9">
        <v>2.2239500369999998</v>
      </c>
      <c r="DY967" s="9">
        <v>1.8932002000000001</v>
      </c>
      <c r="DZ967" s="9">
        <v>2.7742500950000002</v>
      </c>
      <c r="EA967" s="9">
        <v>4.0310497530000005</v>
      </c>
      <c r="EB967" s="9">
        <v>3.4342000719999999</v>
      </c>
      <c r="EC967" s="9">
        <v>4.6029002509999994</v>
      </c>
      <c r="ED967" s="9">
        <v>2.1416999649999999</v>
      </c>
      <c r="EE967" s="9">
        <v>2.0168499959999999</v>
      </c>
      <c r="EF967" s="9">
        <v>2.7000001419999999</v>
      </c>
      <c r="EG967" s="9">
        <v>2.3545001720000003</v>
      </c>
      <c r="EH967" s="9">
        <v>2.5278501769999999</v>
      </c>
      <c r="EI967" s="9">
        <v>4.9468503529999994</v>
      </c>
      <c r="EJ967" s="9">
        <v>2.6806998370000001</v>
      </c>
      <c r="EK967" s="9">
        <v>3.2746002979999997</v>
      </c>
    </row>
    <row r="968" spans="1:141" x14ac:dyDescent="0.2">
      <c r="A968">
        <v>964</v>
      </c>
      <c r="B968" s="9">
        <v>1.60792</v>
      </c>
      <c r="C968" s="9">
        <v>4.0437807986343559</v>
      </c>
      <c r="D968" s="9">
        <v>1.9799199999999999</v>
      </c>
      <c r="E968" s="9">
        <v>2.6002000000000001</v>
      </c>
      <c r="F968" s="9">
        <v>1.9744657534246575</v>
      </c>
      <c r="G968" s="9">
        <v>3.1360000000000001</v>
      </c>
      <c r="H968" s="9">
        <v>2.5491839999999999</v>
      </c>
      <c r="I968" s="9">
        <v>2.8968000000000003</v>
      </c>
      <c r="J968" s="9">
        <v>2.55728</v>
      </c>
      <c r="K968" s="9">
        <v>5.9067999999999996</v>
      </c>
      <c r="L968" s="9">
        <v>2.9550000000000001</v>
      </c>
      <c r="M968" s="9">
        <v>4.0267999999999997</v>
      </c>
      <c r="N968" s="9">
        <v>3.4084000000000003</v>
      </c>
      <c r="O968" s="9">
        <v>8.6128</v>
      </c>
      <c r="P968" s="9">
        <v>4.3440400000000006</v>
      </c>
      <c r="Q968" s="9">
        <v>5.6543999999999999</v>
      </c>
      <c r="R968" s="9">
        <v>2.8997558919999999</v>
      </c>
      <c r="S968" s="9">
        <v>2.6704891239999999</v>
      </c>
      <c r="T968" s="9">
        <v>4.5409337120000002</v>
      </c>
      <c r="U968" s="9">
        <v>2.758044452</v>
      </c>
      <c r="V968" s="9">
        <v>3.85108856</v>
      </c>
      <c r="W968" s="9">
        <v>5.6137550679999997</v>
      </c>
      <c r="X968" s="9">
        <v>5.906266724</v>
      </c>
      <c r="Y968" s="9">
        <v>5.1086449280000004</v>
      </c>
      <c r="Z968" s="9">
        <v>3.8960890319999999</v>
      </c>
      <c r="AA968" s="9">
        <v>3.8777783279999998</v>
      </c>
      <c r="AB968" s="9">
        <v>6.6375560839999999</v>
      </c>
      <c r="AC968" s="9">
        <v>3.285889096</v>
      </c>
      <c r="AD968" s="9">
        <v>5.3136670519999996</v>
      </c>
      <c r="AE968" s="9">
        <v>2.578088868</v>
      </c>
      <c r="AF968" s="9">
        <v>3.2812443440000001</v>
      </c>
      <c r="AG968" s="9">
        <v>2.5911777200000001</v>
      </c>
      <c r="AH968" s="9">
        <v>4.5598884039999996</v>
      </c>
      <c r="AI968" s="9">
        <v>3.4784664520000002</v>
      </c>
      <c r="AJ968" s="9">
        <v>2.7493112040000001</v>
      </c>
      <c r="AK968" s="9">
        <v>4.4210443799999997</v>
      </c>
      <c r="AL968" s="9">
        <v>6.5756216800000002</v>
      </c>
      <c r="AM968" s="9">
        <v>5.5928227999999995</v>
      </c>
      <c r="AN968" s="9">
        <v>7.6759563039999996</v>
      </c>
      <c r="AO968" s="9">
        <v>3.3257998999999998</v>
      </c>
      <c r="AP968" s="9">
        <v>3.1708891599999998</v>
      </c>
      <c r="AQ968" s="9">
        <v>4.496777636</v>
      </c>
      <c r="AR968" s="9">
        <v>3.6259109399999998</v>
      </c>
      <c r="AS968" s="9">
        <v>3.7759997000000003</v>
      </c>
      <c r="AT968" s="9">
        <v>8.1705333759999998</v>
      </c>
      <c r="AU968" s="9">
        <v>4.2203779199999998</v>
      </c>
      <c r="AV968" s="9">
        <v>5.4847120599999997</v>
      </c>
      <c r="AW968" s="9">
        <v>2.6033110120000003</v>
      </c>
      <c r="AX968" s="9">
        <v>2.4016444520000002</v>
      </c>
      <c r="AY968" s="9">
        <v>4.1414002000000005</v>
      </c>
      <c r="AZ968" s="9">
        <v>2.4489110040000002</v>
      </c>
      <c r="BA968" s="9">
        <v>3.3971553480000001</v>
      </c>
      <c r="BB968" s="9">
        <v>5.0466667080000001</v>
      </c>
      <c r="BC968" s="9">
        <v>5.1660887319999995</v>
      </c>
      <c r="BD968" s="9">
        <v>4.4956000920000001</v>
      </c>
      <c r="BE968" s="9">
        <v>3.4093109319999999</v>
      </c>
      <c r="BF968" s="9">
        <v>3.4140224080000001</v>
      </c>
      <c r="BG968" s="9">
        <v>5.8160221520000004</v>
      </c>
      <c r="BH968" s="9">
        <v>2.9098892680000001</v>
      </c>
      <c r="BI968" s="9">
        <v>4.6690667239999994</v>
      </c>
      <c r="BJ968" s="9">
        <v>2.3230889320000001</v>
      </c>
      <c r="BK968" s="9">
        <v>2.9372666879999998</v>
      </c>
      <c r="BL968" s="9">
        <v>2.3034891960000001</v>
      </c>
      <c r="BM968" s="9">
        <v>4.0282001000000003</v>
      </c>
      <c r="BN968" s="9">
        <v>3.0941112399999997</v>
      </c>
      <c r="BO968" s="9">
        <v>2.5095778200000001</v>
      </c>
      <c r="BP968" s="9">
        <v>3.9318886239999999</v>
      </c>
      <c r="BQ968" s="9">
        <v>5.7839101399999997</v>
      </c>
      <c r="BR968" s="9">
        <v>4.9220888399999998</v>
      </c>
      <c r="BS968" s="9">
        <v>6.7098007720000004</v>
      </c>
      <c r="BT968" s="9">
        <v>2.9599780280000001</v>
      </c>
      <c r="BU968" s="9">
        <v>2.813844644</v>
      </c>
      <c r="BV968" s="9">
        <v>3.9103108039999999</v>
      </c>
      <c r="BW968" s="9">
        <v>3.2204446519999999</v>
      </c>
      <c r="BX968" s="9">
        <v>3.4109556200000002</v>
      </c>
      <c r="BY968" s="9">
        <v>7.157245144</v>
      </c>
      <c r="BZ968" s="9">
        <v>3.759022044</v>
      </c>
      <c r="CA968" s="9">
        <v>4.7721781559999998</v>
      </c>
      <c r="CB968" s="9">
        <v>2.2969557479999998</v>
      </c>
      <c r="CC968" s="9">
        <v>2.1238666880000001</v>
      </c>
      <c r="CD968" s="9">
        <v>3.6349109959999999</v>
      </c>
      <c r="CE968" s="9">
        <v>2.1591113039999996</v>
      </c>
      <c r="CF968" s="9">
        <v>2.9469781560000001</v>
      </c>
      <c r="CG968" s="9">
        <v>4.4106223159999995</v>
      </c>
      <c r="CH968" s="9">
        <v>4.5113775560000002</v>
      </c>
      <c r="CI968" s="9">
        <v>3.909089024</v>
      </c>
      <c r="CJ968" s="9">
        <v>3.008067016</v>
      </c>
      <c r="CK968" s="9">
        <v>2.98235582</v>
      </c>
      <c r="CL968" s="9">
        <v>5.0629551560000001</v>
      </c>
      <c r="CM968" s="9">
        <v>2.5427553839999999</v>
      </c>
      <c r="CN968" s="9">
        <v>4.0504670239999996</v>
      </c>
      <c r="CO968" s="9">
        <v>2.0664891320000001</v>
      </c>
      <c r="CP968" s="9">
        <v>2.6321996639999998</v>
      </c>
      <c r="CQ968" s="9">
        <v>2.0260221440000001</v>
      </c>
      <c r="CR968" s="9">
        <v>3.5151112320000002</v>
      </c>
      <c r="CS968" s="9">
        <v>2.7259334119999998</v>
      </c>
      <c r="CT968" s="9">
        <v>2.2559332759999999</v>
      </c>
      <c r="CU968" s="9">
        <v>3.4347333119999996</v>
      </c>
      <c r="CV968" s="9">
        <v>5.0234218520000002</v>
      </c>
      <c r="CW968" s="9">
        <v>4.2750442159999995</v>
      </c>
      <c r="CX968" s="9">
        <v>5.7889341320000005</v>
      </c>
      <c r="CY968" s="9">
        <v>2.6136665799999999</v>
      </c>
      <c r="CZ968" s="9">
        <v>2.4737331400000002</v>
      </c>
      <c r="DA968" s="9">
        <v>3.380177728</v>
      </c>
      <c r="DB968" s="9">
        <v>2.855422608</v>
      </c>
      <c r="DC968" s="9">
        <v>3.0422225439999999</v>
      </c>
      <c r="DD968" s="9">
        <v>6.1984225359999998</v>
      </c>
      <c r="DE968" s="9">
        <v>3.298955656</v>
      </c>
      <c r="DF968" s="9">
        <v>4.1105557560000001</v>
      </c>
      <c r="DG968" s="9">
        <v>1.8781558199999999</v>
      </c>
      <c r="DH968" s="9">
        <v>1.743866688</v>
      </c>
      <c r="DI968" s="9">
        <v>2.9611111320000001</v>
      </c>
      <c r="DJ968" s="9">
        <v>1.7698001000000001</v>
      </c>
      <c r="DK968" s="9">
        <v>2.3581332119999998</v>
      </c>
      <c r="DL968" s="9">
        <v>3.5691113040000002</v>
      </c>
      <c r="DM968" s="9">
        <v>3.64846658</v>
      </c>
      <c r="DN968" s="9">
        <v>3.1485111400000001</v>
      </c>
      <c r="DO968" s="9">
        <v>2.4712223720000002</v>
      </c>
      <c r="DP968" s="9">
        <v>2.4093775559999999</v>
      </c>
      <c r="DQ968" s="9">
        <v>4.0789111399999998</v>
      </c>
      <c r="DR968" s="9">
        <v>2.0586887599999999</v>
      </c>
      <c r="DS968" s="9">
        <v>3.2537777280000002</v>
      </c>
      <c r="DT968" s="9">
        <v>1.7117332119999999</v>
      </c>
      <c r="DU968" s="9">
        <v>2.2082222439999999</v>
      </c>
      <c r="DV968" s="9">
        <v>1.659755584</v>
      </c>
      <c r="DW968" s="9">
        <v>2.84388906</v>
      </c>
      <c r="DX968" s="9">
        <v>2.229000036</v>
      </c>
      <c r="DY968" s="9">
        <v>1.8976002000000001</v>
      </c>
      <c r="DZ968" s="9">
        <v>2.78006676</v>
      </c>
      <c r="EA968" s="9">
        <v>4.0395330840000003</v>
      </c>
      <c r="EB968" s="9">
        <v>3.4412445159999998</v>
      </c>
      <c r="EC968" s="9">
        <v>4.6125780279999997</v>
      </c>
      <c r="ED968" s="9">
        <v>2.1463555200000002</v>
      </c>
      <c r="EE968" s="9">
        <v>2.0214888879999999</v>
      </c>
      <c r="EF968" s="9">
        <v>2.7061334760000002</v>
      </c>
      <c r="EG968" s="9">
        <v>2.3592446160000002</v>
      </c>
      <c r="EH968" s="9">
        <v>2.5335779559999998</v>
      </c>
      <c r="EI968" s="9">
        <v>4.9579336839999995</v>
      </c>
      <c r="EJ968" s="9">
        <v>2.6859998360000001</v>
      </c>
      <c r="EK968" s="9">
        <v>3.2820447439999998</v>
      </c>
    </row>
    <row r="969" spans="1:141" x14ac:dyDescent="0.2">
      <c r="A969">
        <v>965</v>
      </c>
      <c r="B969" s="9">
        <v>1.6112</v>
      </c>
      <c r="C969" s="9">
        <v>4.0491942949685873</v>
      </c>
      <c r="D969" s="9">
        <v>1.9839500000000001</v>
      </c>
      <c r="E969" s="9">
        <v>2.6055000000000001</v>
      </c>
      <c r="F969" s="9">
        <v>1.980109589041096</v>
      </c>
      <c r="G969" s="9">
        <v>3.1425000000000001</v>
      </c>
      <c r="H969" s="9">
        <v>2.55464</v>
      </c>
      <c r="I969" s="9">
        <v>2.903</v>
      </c>
      <c r="J969" s="9">
        <v>2.5638000000000001</v>
      </c>
      <c r="K969" s="9">
        <v>5.9154999999999998</v>
      </c>
      <c r="L969" s="9">
        <v>2.9617499999999999</v>
      </c>
      <c r="M969" s="9">
        <v>4.0354999999999999</v>
      </c>
      <c r="N969" s="9">
        <v>3.4165000000000001</v>
      </c>
      <c r="O969" s="9">
        <v>8.6255000000000006</v>
      </c>
      <c r="P969" s="9">
        <v>4.35365</v>
      </c>
      <c r="Q969" s="9">
        <v>5.6665000000000001</v>
      </c>
      <c r="R969" s="9">
        <v>2.906161445</v>
      </c>
      <c r="S969" s="9">
        <v>2.6763780150000001</v>
      </c>
      <c r="T969" s="9">
        <v>4.5511670450000006</v>
      </c>
      <c r="U969" s="9">
        <v>2.764288895</v>
      </c>
      <c r="V969" s="9">
        <v>3.8591274500000003</v>
      </c>
      <c r="W969" s="9">
        <v>5.6242606300000002</v>
      </c>
      <c r="X969" s="9">
        <v>5.91943339</v>
      </c>
      <c r="Y969" s="9">
        <v>5.1189393800000005</v>
      </c>
      <c r="Z969" s="9">
        <v>3.9047779199999999</v>
      </c>
      <c r="AA969" s="9">
        <v>3.885956105</v>
      </c>
      <c r="AB969" s="9">
        <v>6.6524116400000004</v>
      </c>
      <c r="AC969" s="9">
        <v>3.2930279850000002</v>
      </c>
      <c r="AD969" s="9">
        <v>5.3258837200000002</v>
      </c>
      <c r="AE969" s="9">
        <v>2.5838777550000001</v>
      </c>
      <c r="AF969" s="9">
        <v>3.2886887900000001</v>
      </c>
      <c r="AG969" s="9">
        <v>2.5969055000000001</v>
      </c>
      <c r="AH969" s="9">
        <v>4.5701272899999994</v>
      </c>
      <c r="AI969" s="9">
        <v>3.48608312</v>
      </c>
      <c r="AJ969" s="9">
        <v>2.7555723150000002</v>
      </c>
      <c r="AK969" s="9">
        <v>4.4300388249999996</v>
      </c>
      <c r="AL969" s="9">
        <v>6.5893939000000001</v>
      </c>
      <c r="AM969" s="9">
        <v>5.6040950249999995</v>
      </c>
      <c r="AN969" s="9">
        <v>7.6910118650000001</v>
      </c>
      <c r="AO969" s="9">
        <v>3.3328498999999998</v>
      </c>
      <c r="AP969" s="9">
        <v>3.1780780499999999</v>
      </c>
      <c r="AQ969" s="9">
        <v>4.5067054099999995</v>
      </c>
      <c r="AR969" s="9">
        <v>3.6331220499999999</v>
      </c>
      <c r="AS969" s="9">
        <v>3.7843997000000003</v>
      </c>
      <c r="AT969" s="9">
        <v>8.1875667099999987</v>
      </c>
      <c r="AU969" s="9">
        <v>4.2284056999999997</v>
      </c>
      <c r="AV969" s="9">
        <v>5.4970231749999998</v>
      </c>
      <c r="AW969" s="9">
        <v>2.60907212</v>
      </c>
      <c r="AX969" s="9">
        <v>2.406988895</v>
      </c>
      <c r="AY969" s="9">
        <v>4.1507502000000001</v>
      </c>
      <c r="AZ969" s="9">
        <v>2.4544721150000002</v>
      </c>
      <c r="BA969" s="9">
        <v>3.404310905</v>
      </c>
      <c r="BB969" s="9">
        <v>5.0561333800000003</v>
      </c>
      <c r="BC969" s="9">
        <v>5.1776776199999999</v>
      </c>
      <c r="BD969" s="9">
        <v>4.5047000949999996</v>
      </c>
      <c r="BE969" s="9">
        <v>3.4169720450000001</v>
      </c>
      <c r="BF969" s="9">
        <v>3.42119463</v>
      </c>
      <c r="BG969" s="9">
        <v>5.82909437</v>
      </c>
      <c r="BH969" s="9">
        <v>2.9162281550000002</v>
      </c>
      <c r="BI969" s="9">
        <v>4.67973339</v>
      </c>
      <c r="BJ969" s="9">
        <v>2.3283278199999997</v>
      </c>
      <c r="BK969" s="9">
        <v>2.9439833549999999</v>
      </c>
      <c r="BL969" s="9">
        <v>2.3086280850000001</v>
      </c>
      <c r="BM969" s="9">
        <v>4.0372501000000005</v>
      </c>
      <c r="BN969" s="9">
        <v>3.1009723499999997</v>
      </c>
      <c r="BO969" s="9">
        <v>2.5153056</v>
      </c>
      <c r="BP969" s="9">
        <v>3.9399275149999999</v>
      </c>
      <c r="BQ969" s="9">
        <v>5.7960212499999999</v>
      </c>
      <c r="BR969" s="9">
        <v>4.9320777250000001</v>
      </c>
      <c r="BS969" s="9">
        <v>6.7232507699999999</v>
      </c>
      <c r="BT969" s="9">
        <v>2.9663058049999997</v>
      </c>
      <c r="BU969" s="9">
        <v>2.8202390900000003</v>
      </c>
      <c r="BV969" s="9">
        <v>3.9190219149999996</v>
      </c>
      <c r="BW969" s="9">
        <v>3.2268890950000002</v>
      </c>
      <c r="BX969" s="9">
        <v>3.4185611749999998</v>
      </c>
      <c r="BY969" s="9">
        <v>7.1724895900000005</v>
      </c>
      <c r="BZ969" s="9">
        <v>3.7662442649999996</v>
      </c>
      <c r="CA969" s="9">
        <v>4.7829559349999995</v>
      </c>
      <c r="CB969" s="9">
        <v>2.3020613050000001</v>
      </c>
      <c r="CC969" s="9">
        <v>2.1286333549999998</v>
      </c>
      <c r="CD969" s="9">
        <v>3.6431721100000001</v>
      </c>
      <c r="CE969" s="9">
        <v>2.1640224149999998</v>
      </c>
      <c r="CF969" s="9">
        <v>2.9532559350000001</v>
      </c>
      <c r="CG969" s="9">
        <v>4.4189445349999996</v>
      </c>
      <c r="CH969" s="9">
        <v>4.5215553349999995</v>
      </c>
      <c r="CI969" s="9">
        <v>3.9170279150000002</v>
      </c>
      <c r="CJ969" s="9">
        <v>3.014883685</v>
      </c>
      <c r="CK969" s="9">
        <v>2.9886113750000001</v>
      </c>
      <c r="CL969" s="9">
        <v>5.0743607099999997</v>
      </c>
      <c r="CM969" s="9">
        <v>2.5483109399999999</v>
      </c>
      <c r="CN969" s="9">
        <v>4.05968369</v>
      </c>
      <c r="CO969" s="9">
        <v>2.0711780200000001</v>
      </c>
      <c r="CP969" s="9">
        <v>2.638249665</v>
      </c>
      <c r="CQ969" s="9">
        <v>2.0305943650000002</v>
      </c>
      <c r="CR969" s="9">
        <v>3.5230223450000002</v>
      </c>
      <c r="CS969" s="9">
        <v>2.7320167450000001</v>
      </c>
      <c r="CT969" s="9">
        <v>2.2611166100000002</v>
      </c>
      <c r="CU969" s="9">
        <v>3.4418166449999998</v>
      </c>
      <c r="CV969" s="9">
        <v>5.0339440700000004</v>
      </c>
      <c r="CW969" s="9">
        <v>4.28373866</v>
      </c>
      <c r="CX969" s="9">
        <v>5.8007674700000003</v>
      </c>
      <c r="CY969" s="9">
        <v>2.6192832500000001</v>
      </c>
      <c r="CZ969" s="9">
        <v>2.479366475</v>
      </c>
      <c r="DA969" s="9">
        <v>3.3877555049999999</v>
      </c>
      <c r="DB969" s="9">
        <v>2.8611448300000002</v>
      </c>
      <c r="DC969" s="9">
        <v>3.0490447650000001</v>
      </c>
      <c r="DD969" s="9">
        <v>6.2118947599999998</v>
      </c>
      <c r="DE969" s="9">
        <v>3.30536121</v>
      </c>
      <c r="DF969" s="9">
        <v>4.1198613100000001</v>
      </c>
      <c r="DG969" s="9">
        <v>1.8823613749999999</v>
      </c>
      <c r="DH969" s="9">
        <v>1.747833355</v>
      </c>
      <c r="DI969" s="9">
        <v>2.967922245</v>
      </c>
      <c r="DJ969" s="9">
        <v>1.7738501</v>
      </c>
      <c r="DK969" s="9">
        <v>2.3632665449999997</v>
      </c>
      <c r="DL969" s="9">
        <v>3.575922415</v>
      </c>
      <c r="DM969" s="9">
        <v>3.6567832500000002</v>
      </c>
      <c r="DN969" s="9">
        <v>3.1549722500000001</v>
      </c>
      <c r="DO969" s="9">
        <v>2.4768945950000001</v>
      </c>
      <c r="DP969" s="9">
        <v>2.414455335</v>
      </c>
      <c r="DQ969" s="9">
        <v>4.0881722500000004</v>
      </c>
      <c r="DR969" s="9">
        <v>2.06322765</v>
      </c>
      <c r="DS969" s="9">
        <v>3.2611555050000001</v>
      </c>
      <c r="DT969" s="9">
        <v>1.7156665449999999</v>
      </c>
      <c r="DU969" s="9">
        <v>2.213344465</v>
      </c>
      <c r="DV969" s="9">
        <v>1.6635611399999999</v>
      </c>
      <c r="DW969" s="9">
        <v>2.8503279500000001</v>
      </c>
      <c r="DX969" s="9">
        <v>2.2340500350000001</v>
      </c>
      <c r="DY969" s="9">
        <v>1.9020002</v>
      </c>
      <c r="DZ969" s="9">
        <v>2.7858834249999997</v>
      </c>
      <c r="EA969" s="9">
        <v>4.0480164150000002</v>
      </c>
      <c r="EB969" s="9">
        <v>3.4482889599999997</v>
      </c>
      <c r="EC969" s="9">
        <v>4.622255805</v>
      </c>
      <c r="ED969" s="9">
        <v>2.151011075</v>
      </c>
      <c r="EE969" s="9">
        <v>2.0261277799999999</v>
      </c>
      <c r="EF969" s="9">
        <v>2.71226681</v>
      </c>
      <c r="EG969" s="9">
        <v>2.3639890600000002</v>
      </c>
      <c r="EH969" s="9">
        <v>2.5393057350000001</v>
      </c>
      <c r="EI969" s="9">
        <v>4.9690170149999995</v>
      </c>
      <c r="EJ969" s="9">
        <v>2.6912998350000001</v>
      </c>
      <c r="EK969" s="9">
        <v>3.2894891899999998</v>
      </c>
    </row>
    <row r="970" spans="1:141" x14ac:dyDescent="0.2">
      <c r="A970">
        <v>966</v>
      </c>
      <c r="B970" s="9">
        <v>1.6144799999999999</v>
      </c>
      <c r="C970" s="9">
        <v>4.0546077913028178</v>
      </c>
      <c r="D970" s="9">
        <v>1.9879800000000001</v>
      </c>
      <c r="E970" s="9">
        <v>2.6107999999999998</v>
      </c>
      <c r="F970" s="9">
        <v>1.9857534246575343</v>
      </c>
      <c r="G970" s="9">
        <v>3.149</v>
      </c>
      <c r="H970" s="9">
        <v>2.5600960000000001</v>
      </c>
      <c r="I970" s="9">
        <v>2.9092000000000002</v>
      </c>
      <c r="J970" s="9">
        <v>2.5703199999999997</v>
      </c>
      <c r="K970" s="9">
        <v>5.9241999999999999</v>
      </c>
      <c r="L970" s="9">
        <v>2.9685000000000001</v>
      </c>
      <c r="M970" s="9">
        <v>4.0442</v>
      </c>
      <c r="N970" s="9">
        <v>3.4246000000000003</v>
      </c>
      <c r="O970" s="9">
        <v>8.6381999999999994</v>
      </c>
      <c r="P970" s="9">
        <v>4.3632600000000004</v>
      </c>
      <c r="Q970" s="9">
        <v>5.6785999999999994</v>
      </c>
      <c r="R970" s="9">
        <v>2.912566998</v>
      </c>
      <c r="S970" s="9">
        <v>2.6822669060000002</v>
      </c>
      <c r="T970" s="9">
        <v>4.5614003780000001</v>
      </c>
      <c r="U970" s="9">
        <v>2.7705333379999999</v>
      </c>
      <c r="V970" s="9">
        <v>3.8671663400000003</v>
      </c>
      <c r="W970" s="9">
        <v>5.6347661919999998</v>
      </c>
      <c r="X970" s="9">
        <v>5.9326000560000001</v>
      </c>
      <c r="Y970" s="9">
        <v>5.1292338319999997</v>
      </c>
      <c r="Z970" s="9">
        <v>3.9134668079999999</v>
      </c>
      <c r="AA970" s="9">
        <v>3.8941338819999998</v>
      </c>
      <c r="AB970" s="9">
        <v>6.6672671960000001</v>
      </c>
      <c r="AC970" s="9">
        <v>3.3001668739999999</v>
      </c>
      <c r="AD970" s="9">
        <v>5.338100388</v>
      </c>
      <c r="AE970" s="9">
        <v>2.5896666420000001</v>
      </c>
      <c r="AF970" s="9">
        <v>3.2961332360000002</v>
      </c>
      <c r="AG970" s="9">
        <v>2.60263328</v>
      </c>
      <c r="AH970" s="9">
        <v>4.5803661760000001</v>
      </c>
      <c r="AI970" s="9">
        <v>3.4936997880000003</v>
      </c>
      <c r="AJ970" s="9">
        <v>2.7618334260000004</v>
      </c>
      <c r="AK970" s="9">
        <v>4.4390332699999995</v>
      </c>
      <c r="AL970" s="9">
        <v>6.60316612</v>
      </c>
      <c r="AM970" s="9">
        <v>5.6153672500000003</v>
      </c>
      <c r="AN970" s="9">
        <v>7.7060674259999997</v>
      </c>
      <c r="AO970" s="9">
        <v>3.3398998999999998</v>
      </c>
      <c r="AP970" s="9">
        <v>3.18526694</v>
      </c>
      <c r="AQ970" s="9">
        <v>4.5166331839999998</v>
      </c>
      <c r="AR970" s="9">
        <v>3.64033316</v>
      </c>
      <c r="AS970" s="9">
        <v>3.7927997000000002</v>
      </c>
      <c r="AT970" s="9">
        <v>8.2046000439999993</v>
      </c>
      <c r="AU970" s="9">
        <v>4.2364334799999996</v>
      </c>
      <c r="AV970" s="9">
        <v>5.50933429</v>
      </c>
      <c r="AW970" s="9">
        <v>2.6148332280000002</v>
      </c>
      <c r="AX970" s="9">
        <v>2.4123333379999998</v>
      </c>
      <c r="AY970" s="9">
        <v>4.1601002000000005</v>
      </c>
      <c r="AZ970" s="9">
        <v>2.4600332260000002</v>
      </c>
      <c r="BA970" s="9">
        <v>3.4114664619999999</v>
      </c>
      <c r="BB970" s="9">
        <v>5.0656000519999997</v>
      </c>
      <c r="BC970" s="9">
        <v>5.1892665080000002</v>
      </c>
      <c r="BD970" s="9">
        <v>4.5138000979999999</v>
      </c>
      <c r="BE970" s="9">
        <v>3.4246331580000002</v>
      </c>
      <c r="BF970" s="9">
        <v>3.4283668519999999</v>
      </c>
      <c r="BG970" s="9">
        <v>5.8421665880000004</v>
      </c>
      <c r="BH970" s="9">
        <v>2.9225670419999998</v>
      </c>
      <c r="BI970" s="9">
        <v>4.6904000559999997</v>
      </c>
      <c r="BJ970" s="9">
        <v>2.3335667079999998</v>
      </c>
      <c r="BK970" s="9">
        <v>2.9507000219999999</v>
      </c>
      <c r="BL970" s="9">
        <v>2.313766974</v>
      </c>
      <c r="BM970" s="9">
        <v>4.0463000999999998</v>
      </c>
      <c r="BN970" s="9">
        <v>3.1078334599999997</v>
      </c>
      <c r="BO970" s="9">
        <v>2.52103338</v>
      </c>
      <c r="BP970" s="9">
        <v>3.9479664059999999</v>
      </c>
      <c r="BQ970" s="9">
        <v>5.8081323600000001</v>
      </c>
      <c r="BR970" s="9">
        <v>4.9420666100000004</v>
      </c>
      <c r="BS970" s="9">
        <v>6.7367007680000004</v>
      </c>
      <c r="BT970" s="9">
        <v>2.9726335819999998</v>
      </c>
      <c r="BU970" s="9">
        <v>2.8266335360000001</v>
      </c>
      <c r="BV970" s="9">
        <v>3.9277330259999998</v>
      </c>
      <c r="BW970" s="9">
        <v>3.2333335380000001</v>
      </c>
      <c r="BX970" s="9">
        <v>3.4261667299999998</v>
      </c>
      <c r="BY970" s="9">
        <v>7.1877340360000002</v>
      </c>
      <c r="BZ970" s="9">
        <v>3.7734664859999998</v>
      </c>
      <c r="CA970" s="9">
        <v>4.793733714</v>
      </c>
      <c r="CB970" s="9">
        <v>2.3071668619999999</v>
      </c>
      <c r="CC970" s="9">
        <v>2.133400022</v>
      </c>
      <c r="CD970" s="9">
        <v>3.6514332240000003</v>
      </c>
      <c r="CE970" s="9">
        <v>2.168933526</v>
      </c>
      <c r="CF970" s="9">
        <v>2.959533714</v>
      </c>
      <c r="CG970" s="9">
        <v>4.4272667539999997</v>
      </c>
      <c r="CH970" s="9">
        <v>4.5317331139999997</v>
      </c>
      <c r="CI970" s="9">
        <v>3.924966806</v>
      </c>
      <c r="CJ970" s="9">
        <v>3.021700354</v>
      </c>
      <c r="CK970" s="9">
        <v>2.9948669300000001</v>
      </c>
      <c r="CL970" s="9">
        <v>5.0857662640000001</v>
      </c>
      <c r="CM970" s="9">
        <v>2.5538664959999999</v>
      </c>
      <c r="CN970" s="9">
        <v>4.0689003559999994</v>
      </c>
      <c r="CO970" s="9">
        <v>2.0758669080000001</v>
      </c>
      <c r="CP970" s="9">
        <v>2.6442996660000002</v>
      </c>
      <c r="CQ970" s="9">
        <v>2.0351665859999999</v>
      </c>
      <c r="CR970" s="9">
        <v>3.5309334580000002</v>
      </c>
      <c r="CS970" s="9">
        <v>2.738100078</v>
      </c>
      <c r="CT970" s="9">
        <v>2.266299944</v>
      </c>
      <c r="CU970" s="9">
        <v>3.448899978</v>
      </c>
      <c r="CV970" s="9">
        <v>5.0444662879999997</v>
      </c>
      <c r="CW970" s="9">
        <v>4.2924331039999997</v>
      </c>
      <c r="CX970" s="9">
        <v>5.812600808</v>
      </c>
      <c r="CY970" s="9">
        <v>2.6248999199999998</v>
      </c>
      <c r="CZ970" s="9">
        <v>2.4849998100000001</v>
      </c>
      <c r="DA970" s="9">
        <v>3.3953332820000002</v>
      </c>
      <c r="DB970" s="9">
        <v>2.8668670520000004</v>
      </c>
      <c r="DC970" s="9">
        <v>3.0558669859999998</v>
      </c>
      <c r="DD970" s="9">
        <v>6.2253669839999999</v>
      </c>
      <c r="DE970" s="9">
        <v>3.3117667640000001</v>
      </c>
      <c r="DF970" s="9">
        <v>4.1291668640000001</v>
      </c>
      <c r="DG970" s="9">
        <v>1.8865669299999999</v>
      </c>
      <c r="DH970" s="9">
        <v>1.7518000219999998</v>
      </c>
      <c r="DI970" s="9">
        <v>2.9747333579999999</v>
      </c>
      <c r="DJ970" s="9">
        <v>1.7779001000000001</v>
      </c>
      <c r="DK970" s="9">
        <v>2.368399878</v>
      </c>
      <c r="DL970" s="9">
        <v>3.5827335260000002</v>
      </c>
      <c r="DM970" s="9">
        <v>3.6650999200000003</v>
      </c>
      <c r="DN970" s="9">
        <v>3.1614333600000002</v>
      </c>
      <c r="DO970" s="9">
        <v>2.482566818</v>
      </c>
      <c r="DP970" s="9">
        <v>2.419533114</v>
      </c>
      <c r="DQ970" s="9">
        <v>4.0974333600000001</v>
      </c>
      <c r="DR970" s="9">
        <v>2.06776654</v>
      </c>
      <c r="DS970" s="9">
        <v>3.2685332819999999</v>
      </c>
      <c r="DT970" s="9">
        <v>1.7195998779999999</v>
      </c>
      <c r="DU970" s="9">
        <v>2.2184666859999997</v>
      </c>
      <c r="DV970" s="9">
        <v>1.667366696</v>
      </c>
      <c r="DW970" s="9">
        <v>2.8567668399999997</v>
      </c>
      <c r="DX970" s="9">
        <v>2.2391000340000002</v>
      </c>
      <c r="DY970" s="9">
        <v>1.9064002000000002</v>
      </c>
      <c r="DZ970" s="9">
        <v>2.79170009</v>
      </c>
      <c r="EA970" s="9">
        <v>4.0564997460000001</v>
      </c>
      <c r="EB970" s="9">
        <v>3.4553334040000001</v>
      </c>
      <c r="EC970" s="9">
        <v>4.6319335820000003</v>
      </c>
      <c r="ED970" s="9">
        <v>2.1556666300000003</v>
      </c>
      <c r="EE970" s="9">
        <v>2.0307666719999999</v>
      </c>
      <c r="EF970" s="9">
        <v>2.7184001439999999</v>
      </c>
      <c r="EG970" s="9">
        <v>2.3687335040000002</v>
      </c>
      <c r="EH970" s="9">
        <v>2.545033514</v>
      </c>
      <c r="EI970" s="9">
        <v>4.9801003459999995</v>
      </c>
      <c r="EJ970" s="9">
        <v>2.6965998340000001</v>
      </c>
      <c r="EK970" s="9">
        <v>3.2969336359999999</v>
      </c>
    </row>
    <row r="971" spans="1:141" x14ac:dyDescent="0.2">
      <c r="A971">
        <v>967</v>
      </c>
      <c r="B971" s="9">
        <v>1.6177599999999999</v>
      </c>
      <c r="C971" s="9">
        <v>4.0600212876370483</v>
      </c>
      <c r="D971" s="9">
        <v>1.9920100000000001</v>
      </c>
      <c r="E971" s="9">
        <v>2.6160999999999999</v>
      </c>
      <c r="F971" s="9">
        <v>1.9913972602739727</v>
      </c>
      <c r="G971" s="9">
        <v>3.1555</v>
      </c>
      <c r="H971" s="9">
        <v>2.5655520000000003</v>
      </c>
      <c r="I971" s="9">
        <v>2.9154</v>
      </c>
      <c r="J971" s="9">
        <v>2.5768399999999998</v>
      </c>
      <c r="K971" s="9">
        <v>5.9329000000000001</v>
      </c>
      <c r="L971" s="9">
        <v>2.97525</v>
      </c>
      <c r="M971" s="9">
        <v>4.0529000000000002</v>
      </c>
      <c r="N971" s="9">
        <v>3.4327000000000001</v>
      </c>
      <c r="O971" s="9">
        <v>8.6509</v>
      </c>
      <c r="P971" s="9">
        <v>4.3728700000000007</v>
      </c>
      <c r="Q971" s="9">
        <v>5.6906999999999996</v>
      </c>
      <c r="R971" s="9">
        <v>2.918972551</v>
      </c>
      <c r="S971" s="9">
        <v>2.6881557970000003</v>
      </c>
      <c r="T971" s="9">
        <v>4.5716337110000005</v>
      </c>
      <c r="U971" s="9">
        <v>2.7767777809999998</v>
      </c>
      <c r="V971" s="9">
        <v>3.8752052300000002</v>
      </c>
      <c r="W971" s="9">
        <v>5.6452717539999995</v>
      </c>
      <c r="X971" s="9">
        <v>5.9457667220000001</v>
      </c>
      <c r="Y971" s="9">
        <v>5.1395282839999998</v>
      </c>
      <c r="Z971" s="9">
        <v>3.9221556959999999</v>
      </c>
      <c r="AA971" s="9">
        <v>3.9023116589999995</v>
      </c>
      <c r="AB971" s="9">
        <v>6.6821227519999997</v>
      </c>
      <c r="AC971" s="9">
        <v>3.307305763</v>
      </c>
      <c r="AD971" s="9">
        <v>5.3503170559999997</v>
      </c>
      <c r="AE971" s="9">
        <v>2.5954555290000001</v>
      </c>
      <c r="AF971" s="9">
        <v>3.3035776820000002</v>
      </c>
      <c r="AG971" s="9">
        <v>2.60836106</v>
      </c>
      <c r="AH971" s="9">
        <v>4.5906050619999998</v>
      </c>
      <c r="AI971" s="9">
        <v>3.5013164560000001</v>
      </c>
      <c r="AJ971" s="9">
        <v>2.7680945370000001</v>
      </c>
      <c r="AK971" s="9">
        <v>4.4480277150000003</v>
      </c>
      <c r="AL971" s="9">
        <v>6.6169383399999999</v>
      </c>
      <c r="AM971" s="9">
        <v>5.6266394750000002</v>
      </c>
      <c r="AN971" s="9">
        <v>7.7211229869999993</v>
      </c>
      <c r="AO971" s="9">
        <v>3.3469498999999998</v>
      </c>
      <c r="AP971" s="9">
        <v>3.1924558300000001</v>
      </c>
      <c r="AQ971" s="9">
        <v>4.5265609580000001</v>
      </c>
      <c r="AR971" s="9">
        <v>3.64754427</v>
      </c>
      <c r="AS971" s="9">
        <v>3.8011997000000002</v>
      </c>
      <c r="AT971" s="9">
        <v>8.2216333779999999</v>
      </c>
      <c r="AU971" s="9">
        <v>4.2444612599999996</v>
      </c>
      <c r="AV971" s="9">
        <v>5.5216454050000001</v>
      </c>
      <c r="AW971" s="9">
        <v>2.6205943360000004</v>
      </c>
      <c r="AX971" s="9">
        <v>2.4176777810000001</v>
      </c>
      <c r="AY971" s="9">
        <v>4.1694502</v>
      </c>
      <c r="AZ971" s="9">
        <v>2.4655943370000002</v>
      </c>
      <c r="BA971" s="9">
        <v>3.4186220189999998</v>
      </c>
      <c r="BB971" s="9">
        <v>5.075066724</v>
      </c>
      <c r="BC971" s="9">
        <v>5.2008553959999997</v>
      </c>
      <c r="BD971" s="9">
        <v>4.5229001009999994</v>
      </c>
      <c r="BE971" s="9">
        <v>3.432294271</v>
      </c>
      <c r="BF971" s="9">
        <v>3.4355390739999998</v>
      </c>
      <c r="BG971" s="9">
        <v>5.855238806</v>
      </c>
      <c r="BH971" s="9">
        <v>2.9289059289999999</v>
      </c>
      <c r="BI971" s="9">
        <v>4.7010667219999993</v>
      </c>
      <c r="BJ971" s="9">
        <v>2.3388055959999998</v>
      </c>
      <c r="BK971" s="9">
        <v>2.957416689</v>
      </c>
      <c r="BL971" s="9">
        <v>2.3189058629999999</v>
      </c>
      <c r="BM971" s="9">
        <v>4.0553501000000001</v>
      </c>
      <c r="BN971" s="9">
        <v>3.1146945699999997</v>
      </c>
      <c r="BO971" s="9">
        <v>2.52676116</v>
      </c>
      <c r="BP971" s="9">
        <v>3.9560052969999999</v>
      </c>
      <c r="BQ971" s="9">
        <v>5.8202434700000003</v>
      </c>
      <c r="BR971" s="9">
        <v>4.9520554949999998</v>
      </c>
      <c r="BS971" s="9">
        <v>6.750150766</v>
      </c>
      <c r="BT971" s="9">
        <v>2.9789613589999999</v>
      </c>
      <c r="BU971" s="9">
        <v>2.8330279819999999</v>
      </c>
      <c r="BV971" s="9">
        <v>3.9364441369999996</v>
      </c>
      <c r="BW971" s="9">
        <v>3.239777981</v>
      </c>
      <c r="BX971" s="9">
        <v>3.4337722849999999</v>
      </c>
      <c r="BY971" s="9">
        <v>7.2029784819999998</v>
      </c>
      <c r="BZ971" s="9">
        <v>3.7806887069999999</v>
      </c>
      <c r="CA971" s="9">
        <v>4.8045114929999997</v>
      </c>
      <c r="CB971" s="9">
        <v>2.3122724189999997</v>
      </c>
      <c r="CC971" s="9">
        <v>2.1381666890000002</v>
      </c>
      <c r="CD971" s="9">
        <v>3.659694338</v>
      </c>
      <c r="CE971" s="9">
        <v>2.1738446369999997</v>
      </c>
      <c r="CF971" s="9">
        <v>2.9658114929999999</v>
      </c>
      <c r="CG971" s="9">
        <v>4.4355889729999998</v>
      </c>
      <c r="CH971" s="9">
        <v>4.5419108929999998</v>
      </c>
      <c r="CI971" s="9">
        <v>3.9329056969999998</v>
      </c>
      <c r="CJ971" s="9">
        <v>3.028517023</v>
      </c>
      <c r="CK971" s="9">
        <v>3.0011224850000002</v>
      </c>
      <c r="CL971" s="9">
        <v>5.0971718179999996</v>
      </c>
      <c r="CM971" s="9">
        <v>2.5594220519999999</v>
      </c>
      <c r="CN971" s="9">
        <v>4.0781170219999998</v>
      </c>
      <c r="CO971" s="9">
        <v>2.0805557960000001</v>
      </c>
      <c r="CP971" s="9">
        <v>2.650349667</v>
      </c>
      <c r="CQ971" s="9">
        <v>2.039738807</v>
      </c>
      <c r="CR971" s="9">
        <v>3.5388445710000003</v>
      </c>
      <c r="CS971" s="9">
        <v>2.7441834109999999</v>
      </c>
      <c r="CT971" s="9">
        <v>2.2714832779999998</v>
      </c>
      <c r="CU971" s="9">
        <v>3.4559833109999998</v>
      </c>
      <c r="CV971" s="9">
        <v>5.0549885059999999</v>
      </c>
      <c r="CW971" s="9">
        <v>4.3011275479999993</v>
      </c>
      <c r="CX971" s="9">
        <v>5.8244341459999998</v>
      </c>
      <c r="CY971" s="9">
        <v>2.63051659</v>
      </c>
      <c r="CZ971" s="9">
        <v>2.4906331450000003</v>
      </c>
      <c r="DA971" s="9">
        <v>3.402911059</v>
      </c>
      <c r="DB971" s="9">
        <v>2.8725892740000001</v>
      </c>
      <c r="DC971" s="9">
        <v>3.062689207</v>
      </c>
      <c r="DD971" s="9">
        <v>6.2388392079999999</v>
      </c>
      <c r="DE971" s="9">
        <v>3.3181723180000002</v>
      </c>
      <c r="DF971" s="9">
        <v>4.1384724180000001</v>
      </c>
      <c r="DG971" s="9">
        <v>1.8907724849999998</v>
      </c>
      <c r="DH971" s="9">
        <v>1.7557666889999999</v>
      </c>
      <c r="DI971" s="9">
        <v>2.9815444709999999</v>
      </c>
      <c r="DJ971" s="9">
        <v>1.7819501</v>
      </c>
      <c r="DK971" s="9">
        <v>2.3735332109999998</v>
      </c>
      <c r="DL971" s="9">
        <v>3.5895446369999999</v>
      </c>
      <c r="DM971" s="9">
        <v>3.67341659</v>
      </c>
      <c r="DN971" s="9">
        <v>3.1678944700000002</v>
      </c>
      <c r="DO971" s="9">
        <v>2.4882390409999999</v>
      </c>
      <c r="DP971" s="9">
        <v>2.4246108930000001</v>
      </c>
      <c r="DQ971" s="9">
        <v>4.1066944699999999</v>
      </c>
      <c r="DR971" s="9">
        <v>2.0723054300000001</v>
      </c>
      <c r="DS971" s="9">
        <v>3.2759110590000002</v>
      </c>
      <c r="DT971" s="9">
        <v>1.7235332109999999</v>
      </c>
      <c r="DU971" s="9">
        <v>2.2235889069999999</v>
      </c>
      <c r="DV971" s="9">
        <v>1.6711722520000001</v>
      </c>
      <c r="DW971" s="9">
        <v>2.8632057299999998</v>
      </c>
      <c r="DX971" s="9">
        <v>2.2441500329999999</v>
      </c>
      <c r="DY971" s="9">
        <v>1.9108002000000002</v>
      </c>
      <c r="DZ971" s="9">
        <v>2.7975167550000002</v>
      </c>
      <c r="EA971" s="9">
        <v>4.0649830769999999</v>
      </c>
      <c r="EB971" s="9">
        <v>3.462377848</v>
      </c>
      <c r="EC971" s="9">
        <v>4.6416113589999997</v>
      </c>
      <c r="ED971" s="9">
        <v>2.1603221850000001</v>
      </c>
      <c r="EE971" s="9">
        <v>2.0354055639999999</v>
      </c>
      <c r="EF971" s="9">
        <v>2.7245334780000001</v>
      </c>
      <c r="EG971" s="9">
        <v>2.3734779480000001</v>
      </c>
      <c r="EH971" s="9">
        <v>2.5507612929999999</v>
      </c>
      <c r="EI971" s="9">
        <v>4.9911836769999995</v>
      </c>
      <c r="EJ971" s="9">
        <v>2.7018998330000001</v>
      </c>
      <c r="EK971" s="9">
        <v>3.3043780819999999</v>
      </c>
    </row>
    <row r="972" spans="1:141" x14ac:dyDescent="0.2">
      <c r="A972">
        <v>968</v>
      </c>
      <c r="B972" s="9">
        <v>1.62104</v>
      </c>
      <c r="C972" s="9">
        <v>4.0654347839712797</v>
      </c>
      <c r="D972" s="9">
        <v>1.99604</v>
      </c>
      <c r="E972" s="9">
        <v>2.6214</v>
      </c>
      <c r="F972" s="9">
        <v>1.997041095890411</v>
      </c>
      <c r="G972" s="9">
        <v>3.1619999999999999</v>
      </c>
      <c r="H972" s="9">
        <v>2.571008</v>
      </c>
      <c r="I972" s="9">
        <v>2.9216000000000002</v>
      </c>
      <c r="J972" s="9">
        <v>2.5833599999999999</v>
      </c>
      <c r="K972" s="9">
        <v>5.9415999999999993</v>
      </c>
      <c r="L972" s="9">
        <v>2.9820000000000002</v>
      </c>
      <c r="M972" s="9">
        <v>4.0616000000000003</v>
      </c>
      <c r="N972" s="9">
        <v>3.4408000000000003</v>
      </c>
      <c r="O972" s="9">
        <v>8.6636000000000006</v>
      </c>
      <c r="P972" s="9">
        <v>4.3824800000000002</v>
      </c>
      <c r="Q972" s="9">
        <v>5.7027999999999999</v>
      </c>
      <c r="R972" s="9">
        <v>2.925378104</v>
      </c>
      <c r="S972" s="9">
        <v>2.694044688</v>
      </c>
      <c r="T972" s="9">
        <v>4.581867044</v>
      </c>
      <c r="U972" s="9">
        <v>2.7830222239999998</v>
      </c>
      <c r="V972" s="9">
        <v>3.8832441200000001</v>
      </c>
      <c r="W972" s="9">
        <v>5.655777316</v>
      </c>
      <c r="X972" s="9">
        <v>5.9589333880000002</v>
      </c>
      <c r="Y972" s="9">
        <v>5.149822736</v>
      </c>
      <c r="Z972" s="9">
        <v>3.9308445839999999</v>
      </c>
      <c r="AA972" s="9">
        <v>3.9104894359999998</v>
      </c>
      <c r="AB972" s="9">
        <v>6.6969783080000003</v>
      </c>
      <c r="AC972" s="9">
        <v>3.3144446520000002</v>
      </c>
      <c r="AD972" s="9">
        <v>5.3625337239999995</v>
      </c>
      <c r="AE972" s="9">
        <v>2.6012444160000001</v>
      </c>
      <c r="AF972" s="9">
        <v>3.3110221280000003</v>
      </c>
      <c r="AG972" s="9">
        <v>2.61408884</v>
      </c>
      <c r="AH972" s="9">
        <v>4.6008439479999996</v>
      </c>
      <c r="AI972" s="9">
        <v>3.5089331240000003</v>
      </c>
      <c r="AJ972" s="9">
        <v>2.7743556480000002</v>
      </c>
      <c r="AK972" s="9">
        <v>4.4570221600000002</v>
      </c>
      <c r="AL972" s="9">
        <v>6.6307105599999998</v>
      </c>
      <c r="AM972" s="9">
        <v>5.6379117000000001</v>
      </c>
      <c r="AN972" s="9">
        <v>7.7361785479999998</v>
      </c>
      <c r="AO972" s="9">
        <v>3.3539998999999998</v>
      </c>
      <c r="AP972" s="9">
        <v>3.1996447199999998</v>
      </c>
      <c r="AQ972" s="9">
        <v>4.5364887319999996</v>
      </c>
      <c r="AR972" s="9">
        <v>3.6547553799999997</v>
      </c>
      <c r="AS972" s="9">
        <v>3.8095997000000001</v>
      </c>
      <c r="AT972" s="9">
        <v>8.2386667119999988</v>
      </c>
      <c r="AU972" s="9">
        <v>4.2524890399999995</v>
      </c>
      <c r="AV972" s="9">
        <v>5.5339565199999994</v>
      </c>
      <c r="AW972" s="9">
        <v>2.6263554440000001</v>
      </c>
      <c r="AX972" s="9">
        <v>2.4230222239999999</v>
      </c>
      <c r="AY972" s="9">
        <v>4.1788002000000004</v>
      </c>
      <c r="AZ972" s="9">
        <v>2.4711554480000002</v>
      </c>
      <c r="BA972" s="9">
        <v>3.4257775760000002</v>
      </c>
      <c r="BB972" s="9">
        <v>5.0845333960000003</v>
      </c>
      <c r="BC972" s="9">
        <v>5.212444284</v>
      </c>
      <c r="BD972" s="9">
        <v>4.5320001039999998</v>
      </c>
      <c r="BE972" s="9">
        <v>3.4399553840000001</v>
      </c>
      <c r="BF972" s="9">
        <v>3.4427112960000001</v>
      </c>
      <c r="BG972" s="9">
        <v>5.8683110240000005</v>
      </c>
      <c r="BH972" s="9">
        <v>2.935244816</v>
      </c>
      <c r="BI972" s="9">
        <v>4.7117333879999999</v>
      </c>
      <c r="BJ972" s="9">
        <v>2.3440444839999999</v>
      </c>
      <c r="BK972" s="9">
        <v>2.9641333560000001</v>
      </c>
      <c r="BL972" s="9">
        <v>2.3240447520000003</v>
      </c>
      <c r="BM972" s="9">
        <v>4.0644001000000003</v>
      </c>
      <c r="BN972" s="9">
        <v>3.1215556799999997</v>
      </c>
      <c r="BO972" s="9">
        <v>2.5324889399999999</v>
      </c>
      <c r="BP972" s="9">
        <v>3.9640441879999999</v>
      </c>
      <c r="BQ972" s="9">
        <v>5.8323545799999996</v>
      </c>
      <c r="BR972" s="9">
        <v>4.96204438</v>
      </c>
      <c r="BS972" s="9">
        <v>6.7636007640000004</v>
      </c>
      <c r="BT972" s="9">
        <v>2.985289136</v>
      </c>
      <c r="BU972" s="9">
        <v>2.8394224280000002</v>
      </c>
      <c r="BV972" s="9">
        <v>3.9451552479999998</v>
      </c>
      <c r="BW972" s="9">
        <v>3.2462224239999999</v>
      </c>
      <c r="BX972" s="9">
        <v>3.4413778399999999</v>
      </c>
      <c r="BY972" s="9">
        <v>7.2182229280000003</v>
      </c>
      <c r="BZ972" s="9">
        <v>3.7879109279999996</v>
      </c>
      <c r="CA972" s="9">
        <v>4.8152892720000002</v>
      </c>
      <c r="CB972" s="9">
        <v>2.317377976</v>
      </c>
      <c r="CC972" s="9">
        <v>2.1429333559999999</v>
      </c>
      <c r="CD972" s="9">
        <v>3.6679554520000002</v>
      </c>
      <c r="CE972" s="9">
        <v>2.1787557479999999</v>
      </c>
      <c r="CF972" s="9">
        <v>2.9720892720000003</v>
      </c>
      <c r="CG972" s="9">
        <v>4.4439111919999998</v>
      </c>
      <c r="CH972" s="9">
        <v>4.552088672</v>
      </c>
      <c r="CI972" s="9">
        <v>3.940844588</v>
      </c>
      <c r="CJ972" s="9">
        <v>3.035333692</v>
      </c>
      <c r="CK972" s="9">
        <v>3.0073780399999999</v>
      </c>
      <c r="CL972" s="9">
        <v>5.1085773720000001</v>
      </c>
      <c r="CM972" s="9">
        <v>2.564977608</v>
      </c>
      <c r="CN972" s="9">
        <v>4.0873336880000002</v>
      </c>
      <c r="CO972" s="9">
        <v>2.0852446840000001</v>
      </c>
      <c r="CP972" s="9">
        <v>2.6563996680000002</v>
      </c>
      <c r="CQ972" s="9">
        <v>2.0443110280000001</v>
      </c>
      <c r="CR972" s="9">
        <v>3.5467556840000003</v>
      </c>
      <c r="CS972" s="9">
        <v>2.7502667440000002</v>
      </c>
      <c r="CT972" s="9">
        <v>2.2766666120000001</v>
      </c>
      <c r="CU972" s="9">
        <v>3.463066644</v>
      </c>
      <c r="CV972" s="9">
        <v>5.0655107240000001</v>
      </c>
      <c r="CW972" s="9">
        <v>4.3098219919999998</v>
      </c>
      <c r="CX972" s="9">
        <v>5.8362674840000004</v>
      </c>
      <c r="CY972" s="9">
        <v>2.6361332599999998</v>
      </c>
      <c r="CZ972" s="9">
        <v>2.4962664800000001</v>
      </c>
      <c r="DA972" s="9">
        <v>3.4104888359999999</v>
      </c>
      <c r="DB972" s="9">
        <v>2.8783114960000002</v>
      </c>
      <c r="DC972" s="9">
        <v>3.0695114279999998</v>
      </c>
      <c r="DD972" s="9">
        <v>6.2523114319999999</v>
      </c>
      <c r="DE972" s="9">
        <v>3.3245778719999999</v>
      </c>
      <c r="DF972" s="9">
        <v>4.1477779720000001</v>
      </c>
      <c r="DG972" s="9">
        <v>1.8949780399999998</v>
      </c>
      <c r="DH972" s="9">
        <v>1.7597333559999999</v>
      </c>
      <c r="DI972" s="9">
        <v>2.9883555840000002</v>
      </c>
      <c r="DJ972" s="9">
        <v>1.7860001000000001</v>
      </c>
      <c r="DK972" s="9">
        <v>2.3786665439999997</v>
      </c>
      <c r="DL972" s="9">
        <v>3.5963557480000001</v>
      </c>
      <c r="DM972" s="9">
        <v>3.6817332600000001</v>
      </c>
      <c r="DN972" s="9">
        <v>3.1743555800000003</v>
      </c>
      <c r="DO972" s="9">
        <v>2.4939112639999998</v>
      </c>
      <c r="DP972" s="9">
        <v>2.4296886719999997</v>
      </c>
      <c r="DQ972" s="9">
        <v>4.1159555800000005</v>
      </c>
      <c r="DR972" s="9">
        <v>2.0768443199999997</v>
      </c>
      <c r="DS972" s="9">
        <v>3.2832888360000001</v>
      </c>
      <c r="DT972" s="9">
        <v>1.7274665439999999</v>
      </c>
      <c r="DU972" s="9">
        <v>2.228711128</v>
      </c>
      <c r="DV972" s="9">
        <v>1.674977808</v>
      </c>
      <c r="DW972" s="9">
        <v>2.8696446199999999</v>
      </c>
      <c r="DX972" s="9">
        <v>2.2492000320000001</v>
      </c>
      <c r="DY972" s="9">
        <v>1.9152002000000001</v>
      </c>
      <c r="DZ972" s="9">
        <v>2.80333342</v>
      </c>
      <c r="EA972" s="9">
        <v>4.0734664079999998</v>
      </c>
      <c r="EB972" s="9">
        <v>3.469422292</v>
      </c>
      <c r="EC972" s="9">
        <v>4.6512891359999999</v>
      </c>
      <c r="ED972" s="9">
        <v>2.1649777399999999</v>
      </c>
      <c r="EE972" s="9">
        <v>2.040044456</v>
      </c>
      <c r="EF972" s="9">
        <v>2.7306668119999999</v>
      </c>
      <c r="EG972" s="9">
        <v>2.3782223920000001</v>
      </c>
      <c r="EH972" s="9">
        <v>2.5564890719999998</v>
      </c>
      <c r="EI972" s="9">
        <v>5.0022670079999996</v>
      </c>
      <c r="EJ972" s="9">
        <v>2.7071998320000001</v>
      </c>
      <c r="EK972" s="9">
        <v>3.311822528</v>
      </c>
    </row>
    <row r="973" spans="1:141" x14ac:dyDescent="0.2">
      <c r="A973">
        <v>969</v>
      </c>
      <c r="B973" s="9">
        <v>1.62432</v>
      </c>
      <c r="C973" s="9">
        <v>4.0708482803055102</v>
      </c>
      <c r="D973" s="9">
        <v>2.00007</v>
      </c>
      <c r="E973" s="9">
        <v>2.6267</v>
      </c>
      <c r="F973" s="9">
        <v>2.0026849315068493</v>
      </c>
      <c r="G973" s="9">
        <v>3.1685000000000003</v>
      </c>
      <c r="H973" s="9">
        <v>2.5764640000000001</v>
      </c>
      <c r="I973" s="9">
        <v>2.9278</v>
      </c>
      <c r="J973" s="9">
        <v>2.58988</v>
      </c>
      <c r="K973" s="9">
        <v>5.9502999999999995</v>
      </c>
      <c r="L973" s="9">
        <v>2.98875</v>
      </c>
      <c r="M973" s="9">
        <v>4.0702999999999996</v>
      </c>
      <c r="N973" s="9">
        <v>3.4489000000000001</v>
      </c>
      <c r="O973" s="9">
        <v>8.6762999999999995</v>
      </c>
      <c r="P973" s="9">
        <v>4.3920900000000005</v>
      </c>
      <c r="Q973" s="9">
        <v>5.7149000000000001</v>
      </c>
      <c r="R973" s="9">
        <v>2.931783657</v>
      </c>
      <c r="S973" s="9">
        <v>2.6999335790000001</v>
      </c>
      <c r="T973" s="9">
        <v>4.5921003770000004</v>
      </c>
      <c r="U973" s="9">
        <v>2.7892666669999997</v>
      </c>
      <c r="V973" s="9">
        <v>3.89128301</v>
      </c>
      <c r="W973" s="9">
        <v>5.6662828779999996</v>
      </c>
      <c r="X973" s="9">
        <v>5.9721000540000002</v>
      </c>
      <c r="Y973" s="9">
        <v>5.1601171880000001</v>
      </c>
      <c r="Z973" s="9">
        <v>3.9395334719999999</v>
      </c>
      <c r="AA973" s="9">
        <v>3.918667213</v>
      </c>
      <c r="AB973" s="9">
        <v>6.7118338639999999</v>
      </c>
      <c r="AC973" s="9">
        <v>3.3215835409999999</v>
      </c>
      <c r="AD973" s="9">
        <v>5.3747503920000002</v>
      </c>
      <c r="AE973" s="9">
        <v>2.6070333030000001</v>
      </c>
      <c r="AF973" s="9">
        <v>3.3184665739999999</v>
      </c>
      <c r="AG973" s="9">
        <v>2.6198166199999999</v>
      </c>
      <c r="AH973" s="9">
        <v>4.6110828339999994</v>
      </c>
      <c r="AI973" s="9">
        <v>3.5165497920000002</v>
      </c>
      <c r="AJ973" s="9">
        <v>2.7806167590000004</v>
      </c>
      <c r="AK973" s="9">
        <v>4.4660166050000001</v>
      </c>
      <c r="AL973" s="9">
        <v>6.6444827799999997</v>
      </c>
      <c r="AM973" s="9">
        <v>5.649183925</v>
      </c>
      <c r="AN973" s="9">
        <v>7.7512341089999994</v>
      </c>
      <c r="AO973" s="9">
        <v>3.3610498999999998</v>
      </c>
      <c r="AP973" s="9">
        <v>3.2068336099999999</v>
      </c>
      <c r="AQ973" s="9">
        <v>4.5464165059999999</v>
      </c>
      <c r="AR973" s="9">
        <v>3.6619664899999997</v>
      </c>
      <c r="AS973" s="9">
        <v>3.8179997000000001</v>
      </c>
      <c r="AT973" s="9">
        <v>8.2557000459999994</v>
      </c>
      <c r="AU973" s="9">
        <v>4.2605168200000003</v>
      </c>
      <c r="AV973" s="9">
        <v>5.5462676349999995</v>
      </c>
      <c r="AW973" s="9">
        <v>2.6321165520000003</v>
      </c>
      <c r="AX973" s="9">
        <v>2.4283666670000001</v>
      </c>
      <c r="AY973" s="9">
        <v>4.1881501999999999</v>
      </c>
      <c r="AZ973" s="9">
        <v>2.4767165590000002</v>
      </c>
      <c r="BA973" s="9">
        <v>3.4329331330000001</v>
      </c>
      <c r="BB973" s="9">
        <v>5.0940000679999997</v>
      </c>
      <c r="BC973" s="9">
        <v>5.2240331719999995</v>
      </c>
      <c r="BD973" s="9">
        <v>4.5411001070000001</v>
      </c>
      <c r="BE973" s="9">
        <v>3.4476164969999998</v>
      </c>
      <c r="BF973" s="9">
        <v>3.449883518</v>
      </c>
      <c r="BG973" s="9">
        <v>5.8813832420000001</v>
      </c>
      <c r="BH973" s="9">
        <v>2.941583703</v>
      </c>
      <c r="BI973" s="9">
        <v>4.7224000539999995</v>
      </c>
      <c r="BJ973" s="9">
        <v>2.3492833719999999</v>
      </c>
      <c r="BK973" s="9">
        <v>2.9708500230000001</v>
      </c>
      <c r="BL973" s="9">
        <v>2.3291836410000002</v>
      </c>
      <c r="BM973" s="9">
        <v>4.0734501000000005</v>
      </c>
      <c r="BN973" s="9">
        <v>3.1284167899999997</v>
      </c>
      <c r="BO973" s="9">
        <v>2.5382167199999999</v>
      </c>
      <c r="BP973" s="9">
        <v>3.9720830789999999</v>
      </c>
      <c r="BQ973" s="9">
        <v>5.8444656899999998</v>
      </c>
      <c r="BR973" s="9">
        <v>4.9720332650000003</v>
      </c>
      <c r="BS973" s="9">
        <v>6.777050762</v>
      </c>
      <c r="BT973" s="9">
        <v>2.9916169130000001</v>
      </c>
      <c r="BU973" s="9">
        <v>2.8458168740000001</v>
      </c>
      <c r="BV973" s="9">
        <v>3.9538663589999996</v>
      </c>
      <c r="BW973" s="9">
        <v>3.2526668669999999</v>
      </c>
      <c r="BX973" s="9">
        <v>3.448983395</v>
      </c>
      <c r="BY973" s="9">
        <v>7.2334673739999999</v>
      </c>
      <c r="BZ973" s="9">
        <v>3.7951331489999998</v>
      </c>
      <c r="CA973" s="9">
        <v>4.8260670509999999</v>
      </c>
      <c r="CB973" s="9">
        <v>2.3224835329999998</v>
      </c>
      <c r="CC973" s="9">
        <v>2.1477000230000001</v>
      </c>
      <c r="CD973" s="9">
        <v>3.6762165659999999</v>
      </c>
      <c r="CE973" s="9">
        <v>2.1836668589999997</v>
      </c>
      <c r="CF973" s="9">
        <v>2.9783670510000002</v>
      </c>
      <c r="CG973" s="9">
        <v>4.4522334109999999</v>
      </c>
      <c r="CH973" s="9">
        <v>4.5622664510000002</v>
      </c>
      <c r="CI973" s="9">
        <v>3.9487834790000003</v>
      </c>
      <c r="CJ973" s="9">
        <v>3.042150361</v>
      </c>
      <c r="CK973" s="9">
        <v>3.0136335949999999</v>
      </c>
      <c r="CL973" s="9">
        <v>5.1199829259999996</v>
      </c>
      <c r="CM973" s="9">
        <v>2.570533164</v>
      </c>
      <c r="CN973" s="9">
        <v>4.0965503539999997</v>
      </c>
      <c r="CO973" s="9">
        <v>2.0899335720000001</v>
      </c>
      <c r="CP973" s="9">
        <v>2.6624496689999999</v>
      </c>
      <c r="CQ973" s="9">
        <v>2.0488832490000002</v>
      </c>
      <c r="CR973" s="9">
        <v>3.5546667970000003</v>
      </c>
      <c r="CS973" s="9">
        <v>2.756350077</v>
      </c>
      <c r="CT973" s="9">
        <v>2.2818499459999999</v>
      </c>
      <c r="CU973" s="9">
        <v>3.4701499769999997</v>
      </c>
      <c r="CV973" s="9">
        <v>5.0760329420000003</v>
      </c>
      <c r="CW973" s="9">
        <v>4.3185164359999995</v>
      </c>
      <c r="CX973" s="9">
        <v>5.8481008220000001</v>
      </c>
      <c r="CY973" s="9">
        <v>2.64174993</v>
      </c>
      <c r="CZ973" s="9">
        <v>2.5018998150000002</v>
      </c>
      <c r="DA973" s="9">
        <v>3.4180666130000001</v>
      </c>
      <c r="DB973" s="9">
        <v>2.884033718</v>
      </c>
      <c r="DC973" s="9">
        <v>3.0763336489999999</v>
      </c>
      <c r="DD973" s="9">
        <v>6.265783656</v>
      </c>
      <c r="DE973" s="9">
        <v>3.330983426</v>
      </c>
      <c r="DF973" s="9">
        <v>4.1570835260000001</v>
      </c>
      <c r="DG973" s="9">
        <v>1.8991835949999998</v>
      </c>
      <c r="DH973" s="9">
        <v>1.763700023</v>
      </c>
      <c r="DI973" s="9">
        <v>2.9951666970000002</v>
      </c>
      <c r="DJ973" s="9">
        <v>1.7900501</v>
      </c>
      <c r="DK973" s="9">
        <v>2.383799877</v>
      </c>
      <c r="DL973" s="9">
        <v>3.6031668589999999</v>
      </c>
      <c r="DM973" s="9">
        <v>3.6900499300000003</v>
      </c>
      <c r="DN973" s="9">
        <v>3.1808166899999999</v>
      </c>
      <c r="DO973" s="9">
        <v>2.4995834869999998</v>
      </c>
      <c r="DP973" s="9">
        <v>2.4347664509999998</v>
      </c>
      <c r="DQ973" s="9">
        <v>4.1252166900000002</v>
      </c>
      <c r="DR973" s="9">
        <v>2.0813832099999998</v>
      </c>
      <c r="DS973" s="9">
        <v>3.290666613</v>
      </c>
      <c r="DT973" s="9">
        <v>1.7313998770000001</v>
      </c>
      <c r="DU973" s="9">
        <v>2.2338333489999997</v>
      </c>
      <c r="DV973" s="9">
        <v>1.6787833640000001</v>
      </c>
      <c r="DW973" s="9">
        <v>2.87608351</v>
      </c>
      <c r="DX973" s="9">
        <v>2.2542500310000002</v>
      </c>
      <c r="DY973" s="9">
        <v>1.9196002000000001</v>
      </c>
      <c r="DZ973" s="9">
        <v>2.8091500849999997</v>
      </c>
      <c r="EA973" s="9">
        <v>4.0819497390000006</v>
      </c>
      <c r="EB973" s="9">
        <v>3.4764667359999999</v>
      </c>
      <c r="EC973" s="9">
        <v>4.6609669130000002</v>
      </c>
      <c r="ED973" s="9">
        <v>2.1696332950000001</v>
      </c>
      <c r="EE973" s="9">
        <v>2.044683348</v>
      </c>
      <c r="EF973" s="9">
        <v>2.7368001460000002</v>
      </c>
      <c r="EG973" s="9">
        <v>2.382966836</v>
      </c>
      <c r="EH973" s="9">
        <v>2.5622168510000001</v>
      </c>
      <c r="EI973" s="9">
        <v>5.0133503389999996</v>
      </c>
      <c r="EJ973" s="9">
        <v>2.7124998310000001</v>
      </c>
      <c r="EK973" s="9">
        <v>3.319266974</v>
      </c>
    </row>
    <row r="974" spans="1:141" x14ac:dyDescent="0.2">
      <c r="A974">
        <v>970</v>
      </c>
      <c r="B974" s="9">
        <v>1.6275999999999999</v>
      </c>
      <c r="C974" s="9">
        <v>4.0762617766397415</v>
      </c>
      <c r="D974" s="9">
        <v>2.0041000000000002</v>
      </c>
      <c r="E974" s="9">
        <v>2.6320000000000001</v>
      </c>
      <c r="F974" s="9">
        <v>2.0083287671232877</v>
      </c>
      <c r="G974" s="9">
        <v>3.1750000000000003</v>
      </c>
      <c r="H974" s="9">
        <v>2.5819200000000002</v>
      </c>
      <c r="I974" s="9">
        <v>2.9340000000000002</v>
      </c>
      <c r="J974" s="9">
        <v>2.5964</v>
      </c>
      <c r="K974" s="9">
        <v>5.9589999999999996</v>
      </c>
      <c r="L974" s="9">
        <v>2.9954999999999998</v>
      </c>
      <c r="M974" s="9">
        <v>4.0789999999999997</v>
      </c>
      <c r="N974" s="9">
        <v>3.4570000000000003</v>
      </c>
      <c r="O974" s="9">
        <v>8.6890000000000001</v>
      </c>
      <c r="P974" s="9">
        <v>4.4016999999999999</v>
      </c>
      <c r="Q974" s="9">
        <v>5.7270000000000003</v>
      </c>
      <c r="R974" s="9">
        <v>2.93818921</v>
      </c>
      <c r="S974" s="9">
        <v>2.7058224700000002</v>
      </c>
      <c r="T974" s="9">
        <v>4.6023337099999999</v>
      </c>
      <c r="U974" s="9">
        <v>2.7955111099999996</v>
      </c>
      <c r="V974" s="9">
        <v>3.8993219000000003</v>
      </c>
      <c r="W974" s="9">
        <v>5.6767884400000002</v>
      </c>
      <c r="X974" s="9">
        <v>5.9852667200000003</v>
      </c>
      <c r="Y974" s="9">
        <v>5.1704116400000002</v>
      </c>
      <c r="Z974" s="9">
        <v>3.9482223599999999</v>
      </c>
      <c r="AA974" s="9">
        <v>3.9268449899999998</v>
      </c>
      <c r="AB974" s="9">
        <v>6.7266894200000005</v>
      </c>
      <c r="AC974" s="9">
        <v>3.32872243</v>
      </c>
      <c r="AD974" s="9">
        <v>5.3869670599999999</v>
      </c>
      <c r="AE974" s="9">
        <v>2.6128221900000002</v>
      </c>
      <c r="AF974" s="9">
        <v>3.3259110199999999</v>
      </c>
      <c r="AG974" s="9">
        <v>2.6255443999999999</v>
      </c>
      <c r="AH974" s="9">
        <v>4.6213217200000001</v>
      </c>
      <c r="AI974" s="9">
        <v>3.52416646</v>
      </c>
      <c r="AJ974" s="9">
        <v>2.7868778700000001</v>
      </c>
      <c r="AK974" s="9">
        <v>4.47501105</v>
      </c>
      <c r="AL974" s="9">
        <v>6.6582549999999996</v>
      </c>
      <c r="AM974" s="9">
        <v>5.6604561499999999</v>
      </c>
      <c r="AN974" s="9">
        <v>7.7662896699999999</v>
      </c>
      <c r="AO974" s="9">
        <v>3.3680998999999998</v>
      </c>
      <c r="AP974" s="9">
        <v>3.2140225</v>
      </c>
      <c r="AQ974" s="9">
        <v>4.5563442799999994</v>
      </c>
      <c r="AR974" s="9">
        <v>3.6691775999999998</v>
      </c>
      <c r="AS974" s="9">
        <v>3.8263997000000001</v>
      </c>
      <c r="AT974" s="9">
        <v>8.27273338</v>
      </c>
      <c r="AU974" s="9">
        <v>4.2685446000000002</v>
      </c>
      <c r="AV974" s="9">
        <v>5.5585787499999997</v>
      </c>
      <c r="AW974" s="9">
        <v>2.63787766</v>
      </c>
      <c r="AX974" s="9">
        <v>2.43371111</v>
      </c>
      <c r="AY974" s="9">
        <v>4.1975002000000003</v>
      </c>
      <c r="AZ974" s="9">
        <v>2.4822776700000002</v>
      </c>
      <c r="BA974" s="9">
        <v>3.4400886900000001</v>
      </c>
      <c r="BB974" s="9">
        <v>5.10346674</v>
      </c>
      <c r="BC974" s="9">
        <v>5.2356220599999999</v>
      </c>
      <c r="BD974" s="9">
        <v>4.5502001099999996</v>
      </c>
      <c r="BE974" s="9">
        <v>3.45527761</v>
      </c>
      <c r="BF974" s="9">
        <v>3.4570557399999999</v>
      </c>
      <c r="BG974" s="9">
        <v>5.8944554600000005</v>
      </c>
      <c r="BH974" s="9">
        <v>2.9479225900000001</v>
      </c>
      <c r="BI974" s="9">
        <v>4.7330667200000001</v>
      </c>
      <c r="BJ974" s="9">
        <v>2.35452226</v>
      </c>
      <c r="BK974" s="9">
        <v>2.9775666899999997</v>
      </c>
      <c r="BL974" s="9">
        <v>2.3343225300000001</v>
      </c>
      <c r="BM974" s="9">
        <v>4.0825001000000007</v>
      </c>
      <c r="BN974" s="9">
        <v>3.1352778999999997</v>
      </c>
      <c r="BO974" s="9">
        <v>2.5439444999999998</v>
      </c>
      <c r="BP974" s="9">
        <v>3.9801219699999999</v>
      </c>
      <c r="BQ974" s="9">
        <v>5.8565768</v>
      </c>
      <c r="BR974" s="9">
        <v>4.9820221499999997</v>
      </c>
      <c r="BS974" s="9">
        <v>6.7905007600000005</v>
      </c>
      <c r="BT974" s="9">
        <v>2.9979446899999997</v>
      </c>
      <c r="BU974" s="9">
        <v>2.8522113200000003</v>
      </c>
      <c r="BV974" s="9">
        <v>3.9625774699999998</v>
      </c>
      <c r="BW974" s="9">
        <v>3.2591113100000002</v>
      </c>
      <c r="BX974" s="9">
        <v>3.45658895</v>
      </c>
      <c r="BY974" s="9">
        <v>7.2487118200000005</v>
      </c>
      <c r="BZ974" s="9">
        <v>3.8023553699999999</v>
      </c>
      <c r="CA974" s="9">
        <v>4.8368448299999995</v>
      </c>
      <c r="CB974" s="9">
        <v>2.32758909</v>
      </c>
      <c r="CC974" s="9">
        <v>2.1524666899999998</v>
      </c>
      <c r="CD974" s="9">
        <v>3.6844776800000001</v>
      </c>
      <c r="CE974" s="9">
        <v>2.1885779699999999</v>
      </c>
      <c r="CF974" s="9">
        <v>2.9846448300000001</v>
      </c>
      <c r="CG974" s="9">
        <v>4.46055563</v>
      </c>
      <c r="CH974" s="9">
        <v>4.5724442300000003</v>
      </c>
      <c r="CI974" s="9">
        <v>3.95672237</v>
      </c>
      <c r="CJ974" s="9">
        <v>3.04896703</v>
      </c>
      <c r="CK974" s="9">
        <v>3.01988915</v>
      </c>
      <c r="CL974" s="9">
        <v>5.13138848</v>
      </c>
      <c r="CM974" s="9">
        <v>2.57608872</v>
      </c>
      <c r="CN974" s="9">
        <v>4.10576702</v>
      </c>
      <c r="CO974" s="9">
        <v>2.0946224600000001</v>
      </c>
      <c r="CP974" s="9">
        <v>2.6684996700000001</v>
      </c>
      <c r="CQ974" s="9">
        <v>2.0534554700000003</v>
      </c>
      <c r="CR974" s="9">
        <v>3.5625779099999999</v>
      </c>
      <c r="CS974" s="9">
        <v>2.7624334099999999</v>
      </c>
      <c r="CT974" s="9">
        <v>2.2870332800000002</v>
      </c>
      <c r="CU974" s="9">
        <v>3.4772333099999999</v>
      </c>
      <c r="CV974" s="9">
        <v>5.0865551600000005</v>
      </c>
      <c r="CW974" s="9">
        <v>4.32721088</v>
      </c>
      <c r="CX974" s="9">
        <v>5.8599341599999999</v>
      </c>
      <c r="CY974" s="9">
        <v>2.6473665999999998</v>
      </c>
      <c r="CZ974" s="9">
        <v>2.50753315</v>
      </c>
      <c r="DA974" s="9">
        <v>3.42564439</v>
      </c>
      <c r="DB974" s="9">
        <v>2.8897559400000001</v>
      </c>
      <c r="DC974" s="9">
        <v>3.0831558700000001</v>
      </c>
      <c r="DD974" s="9">
        <v>6.27925588</v>
      </c>
      <c r="DE974" s="9">
        <v>3.3373889800000001</v>
      </c>
      <c r="DF974" s="9">
        <v>4.1663890800000001</v>
      </c>
      <c r="DG974" s="9">
        <v>1.9033891499999998</v>
      </c>
      <c r="DH974" s="9">
        <v>1.76766669</v>
      </c>
      <c r="DI974" s="9">
        <v>3.0019778100000001</v>
      </c>
      <c r="DJ974" s="9">
        <v>1.7941001000000001</v>
      </c>
      <c r="DK974" s="9">
        <v>2.3889332099999998</v>
      </c>
      <c r="DL974" s="9">
        <v>3.6099779700000001</v>
      </c>
      <c r="DM974" s="9">
        <v>3.6983665999999999</v>
      </c>
      <c r="DN974" s="9">
        <v>3.1872777999999999</v>
      </c>
      <c r="DO974" s="9">
        <v>2.5052557100000001</v>
      </c>
      <c r="DP974" s="9">
        <v>2.4398442299999998</v>
      </c>
      <c r="DQ974" s="9">
        <v>4.1344778</v>
      </c>
      <c r="DR974" s="9">
        <v>2.0859220999999999</v>
      </c>
      <c r="DS974" s="9">
        <v>3.2980443900000003</v>
      </c>
      <c r="DT974" s="9">
        <v>1.7353332100000001</v>
      </c>
      <c r="DU974" s="9">
        <v>2.2389555699999999</v>
      </c>
      <c r="DV974" s="9">
        <v>1.6825889199999999</v>
      </c>
      <c r="DW974" s="9">
        <v>2.8825224</v>
      </c>
      <c r="DX974" s="9">
        <v>2.2593000299999999</v>
      </c>
      <c r="DY974" s="9">
        <v>1.9240002</v>
      </c>
      <c r="DZ974" s="9">
        <v>2.81496675</v>
      </c>
      <c r="EA974" s="9">
        <v>4.0904330700000004</v>
      </c>
      <c r="EB974" s="9">
        <v>3.4835111799999998</v>
      </c>
      <c r="EC974" s="9">
        <v>4.6706446899999996</v>
      </c>
      <c r="ED974" s="9">
        <v>2.1742888499999999</v>
      </c>
      <c r="EE974" s="9">
        <v>2.04932224</v>
      </c>
      <c r="EF974" s="9">
        <v>2.74293348</v>
      </c>
      <c r="EG974" s="9">
        <v>2.38771128</v>
      </c>
      <c r="EH974" s="9">
        <v>2.56794463</v>
      </c>
      <c r="EI974" s="9">
        <v>5.0244336699999996</v>
      </c>
      <c r="EJ974" s="9">
        <v>2.7177998300000001</v>
      </c>
      <c r="EK974" s="9">
        <v>3.3267114200000001</v>
      </c>
    </row>
    <row r="975" spans="1:141" x14ac:dyDescent="0.2">
      <c r="A975">
        <v>971</v>
      </c>
      <c r="B975" s="9">
        <v>1.6308799999999999</v>
      </c>
      <c r="C975" s="9">
        <v>4.081675272973972</v>
      </c>
      <c r="D975" s="9">
        <v>2.00813</v>
      </c>
      <c r="E975" s="9">
        <v>2.6373000000000002</v>
      </c>
      <c r="F975" s="9">
        <v>2.013972602739726</v>
      </c>
      <c r="G975" s="9">
        <v>3.1815000000000002</v>
      </c>
      <c r="H975" s="9">
        <v>2.5873759999999999</v>
      </c>
      <c r="I975" s="9">
        <v>2.9401999999999999</v>
      </c>
      <c r="J975" s="9">
        <v>2.6029200000000001</v>
      </c>
      <c r="K975" s="9">
        <v>5.9676999999999998</v>
      </c>
      <c r="L975" s="9">
        <v>3.0022500000000001</v>
      </c>
      <c r="M975" s="9">
        <v>4.0876999999999999</v>
      </c>
      <c r="N975" s="9">
        <v>3.4651000000000001</v>
      </c>
      <c r="O975" s="9">
        <v>8.7017000000000007</v>
      </c>
      <c r="P975" s="9">
        <v>4.4113100000000003</v>
      </c>
      <c r="Q975" s="9">
        <v>5.7390999999999996</v>
      </c>
      <c r="R975" s="9">
        <v>2.944594763</v>
      </c>
      <c r="S975" s="9">
        <v>2.7117113610000003</v>
      </c>
      <c r="T975" s="9">
        <v>4.6125670430000003</v>
      </c>
      <c r="U975" s="9">
        <v>2.801755553</v>
      </c>
      <c r="V975" s="9">
        <v>3.9073607900000003</v>
      </c>
      <c r="W975" s="9">
        <v>5.6872940019999998</v>
      </c>
      <c r="X975" s="9">
        <v>5.9984333860000003</v>
      </c>
      <c r="Y975" s="9">
        <v>5.1807060920000003</v>
      </c>
      <c r="Z975" s="9">
        <v>3.9569112479999999</v>
      </c>
      <c r="AA975" s="9">
        <v>3.9350227669999995</v>
      </c>
      <c r="AB975" s="9">
        <v>6.7415449760000001</v>
      </c>
      <c r="AC975" s="9">
        <v>3.3358613190000002</v>
      </c>
      <c r="AD975" s="9">
        <v>5.3991837279999997</v>
      </c>
      <c r="AE975" s="9">
        <v>2.6186110769999997</v>
      </c>
      <c r="AF975" s="9">
        <v>3.333355466</v>
      </c>
      <c r="AG975" s="9">
        <v>2.6312721799999998</v>
      </c>
      <c r="AH975" s="9">
        <v>4.6315606059999999</v>
      </c>
      <c r="AI975" s="9">
        <v>3.5317831280000003</v>
      </c>
      <c r="AJ975" s="9">
        <v>2.7931389810000002</v>
      </c>
      <c r="AK975" s="9">
        <v>4.4840054949999999</v>
      </c>
      <c r="AL975" s="9">
        <v>6.6720272200000004</v>
      </c>
      <c r="AM975" s="9">
        <v>5.6717283749999998</v>
      </c>
      <c r="AN975" s="9">
        <v>7.7813452309999995</v>
      </c>
      <c r="AO975" s="9">
        <v>3.3751498999999998</v>
      </c>
      <c r="AP975" s="9">
        <v>3.2212113900000001</v>
      </c>
      <c r="AQ975" s="9">
        <v>4.5662720539999997</v>
      </c>
      <c r="AR975" s="9">
        <v>3.6763887099999999</v>
      </c>
      <c r="AS975" s="9">
        <v>3.8347997</v>
      </c>
      <c r="AT975" s="9">
        <v>8.2897667139999989</v>
      </c>
      <c r="AU975" s="9">
        <v>4.2765723800000002</v>
      </c>
      <c r="AV975" s="9">
        <v>5.5708898649999998</v>
      </c>
      <c r="AW975" s="9">
        <v>2.6436387680000002</v>
      </c>
      <c r="AX975" s="9">
        <v>2.4390555530000002</v>
      </c>
      <c r="AY975" s="9">
        <v>4.2068501999999999</v>
      </c>
      <c r="AZ975" s="9">
        <v>2.4878387810000002</v>
      </c>
      <c r="BA975" s="9">
        <v>3.447244247</v>
      </c>
      <c r="BB975" s="9">
        <v>5.1129334120000003</v>
      </c>
      <c r="BC975" s="9">
        <v>5.2472109480000002</v>
      </c>
      <c r="BD975" s="9">
        <v>4.5593001129999999</v>
      </c>
      <c r="BE975" s="9">
        <v>3.4629387230000002</v>
      </c>
      <c r="BF975" s="9">
        <v>3.4642279619999998</v>
      </c>
      <c r="BG975" s="9">
        <v>5.9075276780000001</v>
      </c>
      <c r="BH975" s="9">
        <v>2.9542614770000002</v>
      </c>
      <c r="BI975" s="9">
        <v>4.7437333859999997</v>
      </c>
      <c r="BJ975" s="9">
        <v>2.359761148</v>
      </c>
      <c r="BK975" s="9">
        <v>2.9842833569999998</v>
      </c>
      <c r="BL975" s="9">
        <v>2.339461419</v>
      </c>
      <c r="BM975" s="9">
        <v>4.0915501000000001</v>
      </c>
      <c r="BN975" s="9">
        <v>3.1421390099999997</v>
      </c>
      <c r="BO975" s="9">
        <v>2.5496722799999998</v>
      </c>
      <c r="BP975" s="9">
        <v>3.9881608609999999</v>
      </c>
      <c r="BQ975" s="9">
        <v>5.8686879100000002</v>
      </c>
      <c r="BR975" s="9">
        <v>4.992011035</v>
      </c>
      <c r="BS975" s="9">
        <v>6.803950758</v>
      </c>
      <c r="BT975" s="9">
        <v>3.0042724669999998</v>
      </c>
      <c r="BU975" s="9">
        <v>2.8586057660000002</v>
      </c>
      <c r="BV975" s="9">
        <v>3.9712885809999996</v>
      </c>
      <c r="BW975" s="9">
        <v>3.2655557530000001</v>
      </c>
      <c r="BX975" s="9">
        <v>3.464194505</v>
      </c>
      <c r="BY975" s="9">
        <v>7.2639562660000001</v>
      </c>
      <c r="BZ975" s="9">
        <v>3.8095775909999996</v>
      </c>
      <c r="CA975" s="9">
        <v>4.8476226090000001</v>
      </c>
      <c r="CB975" s="9">
        <v>2.3326946469999998</v>
      </c>
      <c r="CC975" s="9">
        <v>2.157233357</v>
      </c>
      <c r="CD975" s="9">
        <v>3.6927387940000003</v>
      </c>
      <c r="CE975" s="9">
        <v>2.1934890809999996</v>
      </c>
      <c r="CF975" s="9">
        <v>2.9909226090000001</v>
      </c>
      <c r="CG975" s="9">
        <v>4.4688778490000001</v>
      </c>
      <c r="CH975" s="9">
        <v>4.5826220089999996</v>
      </c>
      <c r="CI975" s="9">
        <v>3.9646612609999998</v>
      </c>
      <c r="CJ975" s="9">
        <v>3.055783699</v>
      </c>
      <c r="CK975" s="9">
        <v>3.0261447050000001</v>
      </c>
      <c r="CL975" s="9">
        <v>5.1427940339999996</v>
      </c>
      <c r="CM975" s="9">
        <v>2.581644276</v>
      </c>
      <c r="CN975" s="9">
        <v>4.1149836859999995</v>
      </c>
      <c r="CO975" s="9">
        <v>2.0993113480000001</v>
      </c>
      <c r="CP975" s="9">
        <v>2.6745496709999999</v>
      </c>
      <c r="CQ975" s="9">
        <v>2.0580276909999999</v>
      </c>
      <c r="CR975" s="9">
        <v>3.5704890229999999</v>
      </c>
      <c r="CS975" s="9">
        <v>2.7685167430000002</v>
      </c>
      <c r="CT975" s="9">
        <v>2.292216614</v>
      </c>
      <c r="CU975" s="9">
        <v>3.4843166429999997</v>
      </c>
      <c r="CV975" s="9">
        <v>5.0970773779999998</v>
      </c>
      <c r="CW975" s="9">
        <v>4.3359053239999996</v>
      </c>
      <c r="CX975" s="9">
        <v>5.8717674980000005</v>
      </c>
      <c r="CY975" s="9">
        <v>2.65298327</v>
      </c>
      <c r="CZ975" s="9">
        <v>2.5131664850000002</v>
      </c>
      <c r="DA975" s="9">
        <v>3.4332221670000003</v>
      </c>
      <c r="DB975" s="9">
        <v>2.8954781620000003</v>
      </c>
      <c r="DC975" s="9">
        <v>3.0899780909999999</v>
      </c>
      <c r="DD975" s="9">
        <v>6.292728104</v>
      </c>
      <c r="DE975" s="9">
        <v>3.3437945340000002</v>
      </c>
      <c r="DF975" s="9">
        <v>4.1756946340000001</v>
      </c>
      <c r="DG975" s="9">
        <v>1.9075947049999999</v>
      </c>
      <c r="DH975" s="9">
        <v>1.771633357</v>
      </c>
      <c r="DI975" s="9">
        <v>3.008788923</v>
      </c>
      <c r="DJ975" s="9">
        <v>1.7981501</v>
      </c>
      <c r="DK975" s="9">
        <v>2.3940665429999997</v>
      </c>
      <c r="DL975" s="9">
        <v>3.6167890809999999</v>
      </c>
      <c r="DM975" s="9">
        <v>3.7066832700000001</v>
      </c>
      <c r="DN975" s="9">
        <v>3.19373891</v>
      </c>
      <c r="DO975" s="9">
        <v>2.5109279330000001</v>
      </c>
      <c r="DP975" s="9">
        <v>2.4449220089999999</v>
      </c>
      <c r="DQ975" s="9">
        <v>4.1437389099999997</v>
      </c>
      <c r="DR975" s="9">
        <v>2.09046099</v>
      </c>
      <c r="DS975" s="9">
        <v>3.3054221670000001</v>
      </c>
      <c r="DT975" s="9">
        <v>1.7392665430000001</v>
      </c>
      <c r="DU975" s="9">
        <v>2.244077791</v>
      </c>
      <c r="DV975" s="9">
        <v>1.686394476</v>
      </c>
      <c r="DW975" s="9">
        <v>2.8889612900000001</v>
      </c>
      <c r="DX975" s="9">
        <v>2.264350029</v>
      </c>
      <c r="DY975" s="9">
        <v>1.9284002</v>
      </c>
      <c r="DZ975" s="9">
        <v>2.8207834150000002</v>
      </c>
      <c r="EA975" s="9">
        <v>4.0989164010000003</v>
      </c>
      <c r="EB975" s="9">
        <v>3.4905556239999997</v>
      </c>
      <c r="EC975" s="9">
        <v>4.6803224669999999</v>
      </c>
      <c r="ED975" s="9">
        <v>2.1789444050000002</v>
      </c>
      <c r="EE975" s="9">
        <v>2.053961132</v>
      </c>
      <c r="EF975" s="9">
        <v>2.7490668139999999</v>
      </c>
      <c r="EG975" s="9">
        <v>2.392455724</v>
      </c>
      <c r="EH975" s="9">
        <v>2.5736724089999998</v>
      </c>
      <c r="EI975" s="9">
        <v>5.0355170009999997</v>
      </c>
      <c r="EJ975" s="9">
        <v>2.7230998290000001</v>
      </c>
      <c r="EK975" s="9">
        <v>3.3341558659999997</v>
      </c>
    </row>
    <row r="976" spans="1:141" x14ac:dyDescent="0.2">
      <c r="A976">
        <v>972</v>
      </c>
      <c r="B976" s="9">
        <v>1.6341600000000001</v>
      </c>
      <c r="C976" s="9">
        <v>4.0870887693082034</v>
      </c>
      <c r="D976" s="9">
        <v>2.0121600000000002</v>
      </c>
      <c r="E976" s="9">
        <v>2.6425999999999998</v>
      </c>
      <c r="F976" s="9">
        <v>2.0196164383561643</v>
      </c>
      <c r="G976" s="9">
        <v>3.1880000000000002</v>
      </c>
      <c r="H976" s="9">
        <v>2.592832</v>
      </c>
      <c r="I976" s="9">
        <v>2.9464000000000001</v>
      </c>
      <c r="J976" s="9">
        <v>2.6094399999999998</v>
      </c>
      <c r="K976" s="9">
        <v>5.9763999999999999</v>
      </c>
      <c r="L976" s="9">
        <v>3.0089999999999999</v>
      </c>
      <c r="M976" s="9">
        <v>4.0964</v>
      </c>
      <c r="N976" s="9">
        <v>3.4732000000000003</v>
      </c>
      <c r="O976" s="9">
        <v>8.7143999999999995</v>
      </c>
      <c r="P976" s="9">
        <v>4.4209200000000006</v>
      </c>
      <c r="Q976" s="9">
        <v>5.7511999999999999</v>
      </c>
      <c r="R976" s="9">
        <v>2.951000316</v>
      </c>
      <c r="S976" s="9">
        <v>2.717600252</v>
      </c>
      <c r="T976" s="9">
        <v>4.6228003759999998</v>
      </c>
      <c r="U976" s="9">
        <v>2.8079999959999999</v>
      </c>
      <c r="V976" s="9">
        <v>3.9153996800000002</v>
      </c>
      <c r="W976" s="9">
        <v>5.6977995640000003</v>
      </c>
      <c r="X976" s="9">
        <v>6.0116000520000004</v>
      </c>
      <c r="Y976" s="9">
        <v>5.1910005440000004</v>
      </c>
      <c r="Z976" s="9">
        <v>3.9656001359999999</v>
      </c>
      <c r="AA976" s="9">
        <v>3.9432005439999998</v>
      </c>
      <c r="AB976" s="9">
        <v>6.7564005319999998</v>
      </c>
      <c r="AC976" s="9">
        <v>3.3430002079999999</v>
      </c>
      <c r="AD976" s="9">
        <v>5.4114003959999994</v>
      </c>
      <c r="AE976" s="9">
        <v>2.6243999639999998</v>
      </c>
      <c r="AF976" s="9">
        <v>3.340799912</v>
      </c>
      <c r="AG976" s="9">
        <v>2.6369999599999998</v>
      </c>
      <c r="AH976" s="9">
        <v>4.6417994919999996</v>
      </c>
      <c r="AI976" s="9">
        <v>3.5393997960000001</v>
      </c>
      <c r="AJ976" s="9">
        <v>2.7994000920000004</v>
      </c>
      <c r="AK976" s="9">
        <v>4.4929999399999998</v>
      </c>
      <c r="AL976" s="9">
        <v>6.6857994400000003</v>
      </c>
      <c r="AM976" s="9">
        <v>5.6830005999999997</v>
      </c>
      <c r="AN976" s="9">
        <v>7.796400792</v>
      </c>
      <c r="AO976" s="9">
        <v>3.3821998999999998</v>
      </c>
      <c r="AP976" s="9">
        <v>3.2284002799999998</v>
      </c>
      <c r="AQ976" s="9">
        <v>4.576199828</v>
      </c>
      <c r="AR976" s="9">
        <v>3.68359982</v>
      </c>
      <c r="AS976" s="9">
        <v>3.8431997</v>
      </c>
      <c r="AT976" s="9">
        <v>8.3068000479999995</v>
      </c>
      <c r="AU976" s="9">
        <v>4.2846001600000001</v>
      </c>
      <c r="AV976" s="9">
        <v>5.58320098</v>
      </c>
      <c r="AW976" s="9">
        <v>2.6493998759999999</v>
      </c>
      <c r="AX976" s="9">
        <v>2.444399996</v>
      </c>
      <c r="AY976" s="9">
        <v>4.2162002000000003</v>
      </c>
      <c r="AZ976" s="9">
        <v>2.4933998920000002</v>
      </c>
      <c r="BA976" s="9">
        <v>3.4543998039999999</v>
      </c>
      <c r="BB976" s="9">
        <v>5.1224000839999997</v>
      </c>
      <c r="BC976" s="9">
        <v>5.2587998359999997</v>
      </c>
      <c r="BD976" s="9">
        <v>4.5684001159999994</v>
      </c>
      <c r="BE976" s="9">
        <v>3.4705998359999999</v>
      </c>
      <c r="BF976" s="9">
        <v>3.4714001840000002</v>
      </c>
      <c r="BG976" s="9">
        <v>5.9205998960000006</v>
      </c>
      <c r="BH976" s="9">
        <v>2.9606003639999998</v>
      </c>
      <c r="BI976" s="9">
        <v>4.7544000519999994</v>
      </c>
      <c r="BJ976" s="9">
        <v>2.3650000359999996</v>
      </c>
      <c r="BK976" s="9">
        <v>2.9910000239999999</v>
      </c>
      <c r="BL976" s="9">
        <v>2.344600308</v>
      </c>
      <c r="BM976" s="9">
        <v>4.1006001000000003</v>
      </c>
      <c r="BN976" s="9">
        <v>3.1490001199999997</v>
      </c>
      <c r="BO976" s="9">
        <v>2.5554000599999998</v>
      </c>
      <c r="BP976" s="9">
        <v>3.9961997519999999</v>
      </c>
      <c r="BQ976" s="9">
        <v>5.8807990199999995</v>
      </c>
      <c r="BR976" s="9">
        <v>5.0019999200000003</v>
      </c>
      <c r="BS976" s="9">
        <v>6.8174007560000005</v>
      </c>
      <c r="BT976" s="9">
        <v>3.0106002439999999</v>
      </c>
      <c r="BU976" s="9">
        <v>2.865000212</v>
      </c>
      <c r="BV976" s="9">
        <v>3.9799996919999998</v>
      </c>
      <c r="BW976" s="9">
        <v>3.272000196</v>
      </c>
      <c r="BX976" s="9">
        <v>3.4718000600000001</v>
      </c>
      <c r="BY976" s="9">
        <v>7.2792007120000006</v>
      </c>
      <c r="BZ976" s="9">
        <v>3.8167998119999997</v>
      </c>
      <c r="CA976" s="9">
        <v>4.8584003879999997</v>
      </c>
      <c r="CB976" s="9">
        <v>2.3378002040000001</v>
      </c>
      <c r="CC976" s="9">
        <v>2.1620000240000001</v>
      </c>
      <c r="CD976" s="9">
        <v>3.700999908</v>
      </c>
      <c r="CE976" s="9">
        <v>2.1984001919999998</v>
      </c>
      <c r="CF976" s="9">
        <v>2.997200388</v>
      </c>
      <c r="CG976" s="9">
        <v>4.4772000680000001</v>
      </c>
      <c r="CH976" s="9">
        <v>4.5927997879999998</v>
      </c>
      <c r="CI976" s="9">
        <v>3.9726001520000001</v>
      </c>
      <c r="CJ976" s="9">
        <v>3.062600368</v>
      </c>
      <c r="CK976" s="9">
        <v>3.0324002600000002</v>
      </c>
      <c r="CL976" s="9">
        <v>5.154199588</v>
      </c>
      <c r="CM976" s="9">
        <v>2.587199832</v>
      </c>
      <c r="CN976" s="9">
        <v>4.1242003519999999</v>
      </c>
      <c r="CO976" s="9">
        <v>2.1040002360000001</v>
      </c>
      <c r="CP976" s="9">
        <v>2.680599672</v>
      </c>
      <c r="CQ976" s="9">
        <v>2.062599912</v>
      </c>
      <c r="CR976" s="9">
        <v>3.578400136</v>
      </c>
      <c r="CS976" s="9">
        <v>2.774600076</v>
      </c>
      <c r="CT976" s="9">
        <v>2.2973999480000002</v>
      </c>
      <c r="CU976" s="9">
        <v>3.4913999759999998</v>
      </c>
      <c r="CV976" s="9">
        <v>5.107599596</v>
      </c>
      <c r="CW976" s="9">
        <v>4.3445997680000001</v>
      </c>
      <c r="CX976" s="9">
        <v>5.8836008360000003</v>
      </c>
      <c r="CY976" s="9">
        <v>2.6585999399999998</v>
      </c>
      <c r="CZ976" s="9">
        <v>2.5187998199999999</v>
      </c>
      <c r="DA976" s="9">
        <v>3.4407999440000001</v>
      </c>
      <c r="DB976" s="9">
        <v>2.901200384</v>
      </c>
      <c r="DC976" s="9">
        <v>3.0968003120000001</v>
      </c>
      <c r="DD976" s="9">
        <v>6.3062003280000001</v>
      </c>
      <c r="DE976" s="9">
        <v>3.3502000880000002</v>
      </c>
      <c r="DF976" s="9">
        <v>4.1850001880000001</v>
      </c>
      <c r="DG976" s="9">
        <v>1.9118002599999999</v>
      </c>
      <c r="DH976" s="9">
        <v>1.7756000239999998</v>
      </c>
      <c r="DI976" s="9">
        <v>3.0156000359999999</v>
      </c>
      <c r="DJ976" s="9">
        <v>1.8022001000000001</v>
      </c>
      <c r="DK976" s="9">
        <v>2.399199876</v>
      </c>
      <c r="DL976" s="9">
        <v>3.6236001920000001</v>
      </c>
      <c r="DM976" s="9">
        <v>3.7149999400000002</v>
      </c>
      <c r="DN976" s="9">
        <v>3.20020002</v>
      </c>
      <c r="DO976" s="9">
        <v>2.516600156</v>
      </c>
      <c r="DP976" s="9">
        <v>2.449999788</v>
      </c>
      <c r="DQ976" s="9">
        <v>4.1530000200000003</v>
      </c>
      <c r="DR976" s="9">
        <v>2.09499988</v>
      </c>
      <c r="DS976" s="9">
        <v>3.312799944</v>
      </c>
      <c r="DT976" s="9">
        <v>1.743199876</v>
      </c>
      <c r="DU976" s="9">
        <v>2.2492000119999997</v>
      </c>
      <c r="DV976" s="9">
        <v>1.6902000319999999</v>
      </c>
      <c r="DW976" s="9">
        <v>2.8954001799999998</v>
      </c>
      <c r="DX976" s="9">
        <v>2.2694000280000002</v>
      </c>
      <c r="DY976" s="9">
        <v>1.9328002000000002</v>
      </c>
      <c r="DZ976" s="9">
        <v>2.82660008</v>
      </c>
      <c r="EA976" s="9">
        <v>4.1073997320000002</v>
      </c>
      <c r="EB976" s="9">
        <v>3.4976000680000001</v>
      </c>
      <c r="EC976" s="9">
        <v>4.6900002440000002</v>
      </c>
      <c r="ED976" s="9">
        <v>2.18359996</v>
      </c>
      <c r="EE976" s="9">
        <v>2.058600024</v>
      </c>
      <c r="EF976" s="9">
        <v>2.7552001480000001</v>
      </c>
      <c r="EG976" s="9">
        <v>2.3972001679999999</v>
      </c>
      <c r="EH976" s="9">
        <v>2.5794001879999997</v>
      </c>
      <c r="EI976" s="9">
        <v>5.0466003319999997</v>
      </c>
      <c r="EJ976" s="9">
        <v>2.7283998280000001</v>
      </c>
      <c r="EK976" s="9">
        <v>3.3416003119999997</v>
      </c>
    </row>
    <row r="977" spans="1:141" x14ac:dyDescent="0.2">
      <c r="A977">
        <v>973</v>
      </c>
      <c r="B977" s="9">
        <v>1.63744</v>
      </c>
      <c r="C977" s="9">
        <v>4.0925022656424339</v>
      </c>
      <c r="D977" s="9">
        <v>2.0161899999999999</v>
      </c>
      <c r="E977" s="9">
        <v>2.6478999999999999</v>
      </c>
      <c r="F977" s="9">
        <v>2.0252602739726027</v>
      </c>
      <c r="G977" s="9">
        <v>3.1945000000000001</v>
      </c>
      <c r="H977" s="9">
        <v>2.5982880000000002</v>
      </c>
      <c r="I977" s="9">
        <v>2.9525999999999999</v>
      </c>
      <c r="J977" s="9">
        <v>2.6159599999999998</v>
      </c>
      <c r="K977" s="9">
        <v>5.9851000000000001</v>
      </c>
      <c r="L977" s="9">
        <v>3.0157500000000002</v>
      </c>
      <c r="M977" s="9">
        <v>4.1051000000000002</v>
      </c>
      <c r="N977" s="9">
        <v>3.4813000000000001</v>
      </c>
      <c r="O977" s="9">
        <v>8.7271000000000001</v>
      </c>
      <c r="P977" s="9">
        <v>4.4305300000000001</v>
      </c>
      <c r="Q977" s="9">
        <v>5.7633000000000001</v>
      </c>
      <c r="R977" s="9">
        <v>2.957405869</v>
      </c>
      <c r="S977" s="9">
        <v>2.7234891430000001</v>
      </c>
      <c r="T977" s="9">
        <v>4.6330337090000002</v>
      </c>
      <c r="U977" s="9">
        <v>2.8142444389999999</v>
      </c>
      <c r="V977" s="9">
        <v>3.9234385700000001</v>
      </c>
      <c r="W977" s="9">
        <v>5.708305126</v>
      </c>
      <c r="X977" s="9">
        <v>6.0247667180000004</v>
      </c>
      <c r="Y977" s="9">
        <v>5.2012949960000006</v>
      </c>
      <c r="Z977" s="9">
        <v>3.9742890239999999</v>
      </c>
      <c r="AA977" s="9">
        <v>3.951378321</v>
      </c>
      <c r="AB977" s="9">
        <v>6.7712560880000003</v>
      </c>
      <c r="AC977" s="9">
        <v>3.350139097</v>
      </c>
      <c r="AD977" s="9">
        <v>5.4236170640000001</v>
      </c>
      <c r="AE977" s="9">
        <v>2.6301888509999998</v>
      </c>
      <c r="AF977" s="9">
        <v>3.3482443580000001</v>
      </c>
      <c r="AG977" s="9">
        <v>2.6427277400000002</v>
      </c>
      <c r="AH977" s="9">
        <v>4.6520383779999994</v>
      </c>
      <c r="AI977" s="9">
        <v>3.5470164639999999</v>
      </c>
      <c r="AJ977" s="9">
        <v>2.8056612030000001</v>
      </c>
      <c r="AK977" s="9">
        <v>4.5019943849999997</v>
      </c>
      <c r="AL977" s="9">
        <v>6.6995716600000002</v>
      </c>
      <c r="AM977" s="9">
        <v>5.6942728249999996</v>
      </c>
      <c r="AN977" s="9">
        <v>7.8114563529999996</v>
      </c>
      <c r="AO977" s="9">
        <v>3.3892498999999998</v>
      </c>
      <c r="AP977" s="9">
        <v>3.2355891699999999</v>
      </c>
      <c r="AQ977" s="9">
        <v>4.5861276019999995</v>
      </c>
      <c r="AR977" s="9">
        <v>3.69081093</v>
      </c>
      <c r="AS977" s="9">
        <v>3.8515997000000004</v>
      </c>
      <c r="AT977" s="9">
        <v>8.3238333820000001</v>
      </c>
      <c r="AU977" s="9">
        <v>4.29262794</v>
      </c>
      <c r="AV977" s="9">
        <v>5.5955120950000001</v>
      </c>
      <c r="AW977" s="9">
        <v>2.6551609840000001</v>
      </c>
      <c r="AX977" s="9">
        <v>2.4497444389999998</v>
      </c>
      <c r="AY977" s="9">
        <v>4.2255501999999998</v>
      </c>
      <c r="AZ977" s="9">
        <v>2.4989610030000002</v>
      </c>
      <c r="BA977" s="9">
        <v>3.4615553609999998</v>
      </c>
      <c r="BB977" s="9">
        <v>5.131866756</v>
      </c>
      <c r="BC977" s="9">
        <v>5.270388724</v>
      </c>
      <c r="BD977" s="9">
        <v>4.5775001189999998</v>
      </c>
      <c r="BE977" s="9">
        <v>3.478260949</v>
      </c>
      <c r="BF977" s="9">
        <v>3.4785724060000001</v>
      </c>
      <c r="BG977" s="9">
        <v>5.9336721140000002</v>
      </c>
      <c r="BH977" s="9">
        <v>2.9669392509999999</v>
      </c>
      <c r="BI977" s="9">
        <v>4.7650667179999999</v>
      </c>
      <c r="BJ977" s="9">
        <v>2.3702389239999997</v>
      </c>
      <c r="BK977" s="9">
        <v>2.9977166909999999</v>
      </c>
      <c r="BL977" s="9">
        <v>2.3497391969999999</v>
      </c>
      <c r="BM977" s="9">
        <v>4.1096501000000005</v>
      </c>
      <c r="BN977" s="9">
        <v>3.1558612299999997</v>
      </c>
      <c r="BO977" s="9">
        <v>2.5611278400000002</v>
      </c>
      <c r="BP977" s="9">
        <v>4.0042386429999999</v>
      </c>
      <c r="BQ977" s="9">
        <v>5.8929101299999997</v>
      </c>
      <c r="BR977" s="9">
        <v>5.0119888049999997</v>
      </c>
      <c r="BS977" s="9">
        <v>6.8308507540000001</v>
      </c>
      <c r="BT977" s="9">
        <v>3.016928021</v>
      </c>
      <c r="BU977" s="9">
        <v>2.8713946580000003</v>
      </c>
      <c r="BV977" s="9">
        <v>3.9887108029999996</v>
      </c>
      <c r="BW977" s="9">
        <v>3.2784446389999999</v>
      </c>
      <c r="BX977" s="9">
        <v>3.4794056150000001</v>
      </c>
      <c r="BY977" s="9">
        <v>7.2944451580000003</v>
      </c>
      <c r="BZ977" s="9">
        <v>3.8240220329999999</v>
      </c>
      <c r="CA977" s="9">
        <v>4.8691781669999994</v>
      </c>
      <c r="CB977" s="9">
        <v>2.3429057609999999</v>
      </c>
      <c r="CC977" s="9">
        <v>2.1667666909999999</v>
      </c>
      <c r="CD977" s="9">
        <v>3.7092610220000002</v>
      </c>
      <c r="CE977" s="9">
        <v>2.203311303</v>
      </c>
      <c r="CF977" s="9">
        <v>3.0034781669999999</v>
      </c>
      <c r="CG977" s="9">
        <v>4.4855222869999993</v>
      </c>
      <c r="CH977" s="9">
        <v>4.6029775669999999</v>
      </c>
      <c r="CI977" s="9">
        <v>3.9805390430000003</v>
      </c>
      <c r="CJ977" s="9">
        <v>3.069417037</v>
      </c>
      <c r="CK977" s="9">
        <v>3.0386558150000003</v>
      </c>
      <c r="CL977" s="9">
        <v>5.1656051419999995</v>
      </c>
      <c r="CM977" s="9">
        <v>2.592755388</v>
      </c>
      <c r="CN977" s="9">
        <v>4.1334170179999994</v>
      </c>
      <c r="CO977" s="9">
        <v>2.1086891240000001</v>
      </c>
      <c r="CP977" s="9">
        <v>2.6866496730000002</v>
      </c>
      <c r="CQ977" s="9">
        <v>2.0671721330000001</v>
      </c>
      <c r="CR977" s="9">
        <v>3.586311249</v>
      </c>
      <c r="CS977" s="9">
        <v>2.7806834089999999</v>
      </c>
      <c r="CT977" s="9">
        <v>2.3025832820000001</v>
      </c>
      <c r="CU977" s="9">
        <v>3.498483309</v>
      </c>
      <c r="CV977" s="9">
        <v>5.1181218140000002</v>
      </c>
      <c r="CW977" s="9">
        <v>4.3532942119999998</v>
      </c>
      <c r="CX977" s="9">
        <v>5.895434174</v>
      </c>
      <c r="CY977" s="9">
        <v>2.66421661</v>
      </c>
      <c r="CZ977" s="9">
        <v>2.5244331550000001</v>
      </c>
      <c r="DA977" s="9">
        <v>3.448377721</v>
      </c>
      <c r="DB977" s="9">
        <v>2.9069226060000002</v>
      </c>
      <c r="DC977" s="9">
        <v>3.1036225329999998</v>
      </c>
      <c r="DD977" s="9">
        <v>6.3196725520000001</v>
      </c>
      <c r="DE977" s="9">
        <v>3.3566056419999999</v>
      </c>
      <c r="DF977" s="9">
        <v>4.1943057420000001</v>
      </c>
      <c r="DG977" s="9">
        <v>1.9160058149999999</v>
      </c>
      <c r="DH977" s="9">
        <v>1.7795666909999999</v>
      </c>
      <c r="DI977" s="9">
        <v>3.0224111489999999</v>
      </c>
      <c r="DJ977" s="9">
        <v>1.8062501</v>
      </c>
      <c r="DK977" s="9">
        <v>2.4043332089999998</v>
      </c>
      <c r="DL977" s="9">
        <v>3.6304113029999998</v>
      </c>
      <c r="DM977" s="9">
        <v>3.7233166099999999</v>
      </c>
      <c r="DN977" s="9">
        <v>3.2066611300000001</v>
      </c>
      <c r="DO977" s="9">
        <v>2.5222723789999999</v>
      </c>
      <c r="DP977" s="9">
        <v>2.455077567</v>
      </c>
      <c r="DQ977" s="9">
        <v>4.1622611300000001</v>
      </c>
      <c r="DR977" s="9">
        <v>2.0995387700000001</v>
      </c>
      <c r="DS977" s="9">
        <v>3.3201777210000003</v>
      </c>
      <c r="DT977" s="9">
        <v>1.747133209</v>
      </c>
      <c r="DU977" s="9">
        <v>2.2543222329999999</v>
      </c>
      <c r="DV977" s="9">
        <v>1.694005588</v>
      </c>
      <c r="DW977" s="9">
        <v>2.9018390699999999</v>
      </c>
      <c r="DX977" s="9">
        <v>2.2744500269999999</v>
      </c>
      <c r="DY977" s="9">
        <v>1.9372002000000001</v>
      </c>
      <c r="DZ977" s="9">
        <v>2.8324167449999997</v>
      </c>
      <c r="EA977" s="9">
        <v>4.1158830630000001</v>
      </c>
      <c r="EB977" s="9">
        <v>3.504644512</v>
      </c>
      <c r="EC977" s="9">
        <v>4.6996780209999995</v>
      </c>
      <c r="ED977" s="9">
        <v>2.1882555150000003</v>
      </c>
      <c r="EE977" s="9">
        <v>2.063238916</v>
      </c>
      <c r="EF977" s="9">
        <v>2.761333482</v>
      </c>
      <c r="EG977" s="9">
        <v>2.4019446120000003</v>
      </c>
      <c r="EH977" s="9">
        <v>2.585127967</v>
      </c>
      <c r="EI977" s="9">
        <v>5.0576836629999997</v>
      </c>
      <c r="EJ977" s="9">
        <v>2.7336998270000001</v>
      </c>
      <c r="EK977" s="9">
        <v>3.3490447579999998</v>
      </c>
    </row>
    <row r="978" spans="1:141" x14ac:dyDescent="0.2">
      <c r="A978">
        <v>974</v>
      </c>
      <c r="B978" s="9">
        <v>1.64072</v>
      </c>
      <c r="C978" s="9">
        <v>4.0979157619766644</v>
      </c>
      <c r="D978" s="9">
        <v>2.0202200000000001</v>
      </c>
      <c r="E978" s="9">
        <v>2.6532</v>
      </c>
      <c r="F978" s="9">
        <v>2.030904109589041</v>
      </c>
      <c r="G978" s="9">
        <v>3.2010000000000001</v>
      </c>
      <c r="H978" s="9">
        <v>2.6037440000000003</v>
      </c>
      <c r="I978" s="9">
        <v>2.9588000000000001</v>
      </c>
      <c r="J978" s="9">
        <v>2.6224799999999999</v>
      </c>
      <c r="K978" s="9">
        <v>5.9937999999999994</v>
      </c>
      <c r="L978" s="9">
        <v>3.0225</v>
      </c>
      <c r="M978" s="9">
        <v>4.1138000000000003</v>
      </c>
      <c r="N978" s="9">
        <v>3.4894000000000003</v>
      </c>
      <c r="O978" s="9">
        <v>8.7398000000000007</v>
      </c>
      <c r="P978" s="9">
        <v>4.4401400000000004</v>
      </c>
      <c r="Q978" s="9">
        <v>5.7753999999999994</v>
      </c>
      <c r="R978" s="9">
        <v>2.963811422</v>
      </c>
      <c r="S978" s="9">
        <v>2.7293780340000002</v>
      </c>
      <c r="T978" s="9">
        <v>4.6432670420000006</v>
      </c>
      <c r="U978" s="9">
        <v>2.8204888819999998</v>
      </c>
      <c r="V978" s="9">
        <v>3.9314774600000004</v>
      </c>
      <c r="W978" s="9">
        <v>5.7188106879999996</v>
      </c>
      <c r="X978" s="9">
        <v>6.0379333840000005</v>
      </c>
      <c r="Y978" s="9">
        <v>5.2115894479999998</v>
      </c>
      <c r="Z978" s="9">
        <v>3.982977912</v>
      </c>
      <c r="AA978" s="9">
        <v>3.9595560979999997</v>
      </c>
      <c r="AB978" s="9">
        <v>6.786111644</v>
      </c>
      <c r="AC978" s="9">
        <v>3.3572779860000002</v>
      </c>
      <c r="AD978" s="9">
        <v>5.4358337319999999</v>
      </c>
      <c r="AE978" s="9">
        <v>2.6359777379999998</v>
      </c>
      <c r="AF978" s="9">
        <v>3.3556888040000001</v>
      </c>
      <c r="AG978" s="9">
        <v>2.6484555200000002</v>
      </c>
      <c r="AH978" s="9">
        <v>4.6622772640000001</v>
      </c>
      <c r="AI978" s="9">
        <v>3.5546331320000002</v>
      </c>
      <c r="AJ978" s="9">
        <v>2.8119223140000003</v>
      </c>
      <c r="AK978" s="9">
        <v>4.5109888299999996</v>
      </c>
      <c r="AL978" s="9">
        <v>6.71334388</v>
      </c>
      <c r="AM978" s="9">
        <v>5.7055450499999996</v>
      </c>
      <c r="AN978" s="9">
        <v>7.8265119140000001</v>
      </c>
      <c r="AO978" s="9">
        <v>3.3962998999999998</v>
      </c>
      <c r="AP978" s="9">
        <v>3.24277806</v>
      </c>
      <c r="AQ978" s="9">
        <v>4.5960553759999998</v>
      </c>
      <c r="AR978" s="9">
        <v>3.6980220399999997</v>
      </c>
      <c r="AS978" s="9">
        <v>3.8599997000000004</v>
      </c>
      <c r="AT978" s="9">
        <v>8.340866715999999</v>
      </c>
      <c r="AU978" s="9">
        <v>4.30065572</v>
      </c>
      <c r="AV978" s="9">
        <v>5.6078232099999994</v>
      </c>
      <c r="AW978" s="9">
        <v>2.6609220920000003</v>
      </c>
      <c r="AX978" s="9">
        <v>2.4550888820000001</v>
      </c>
      <c r="AY978" s="9">
        <v>4.2349002000000002</v>
      </c>
      <c r="AZ978" s="9">
        <v>2.5045221140000002</v>
      </c>
      <c r="BA978" s="9">
        <v>3.4687109180000002</v>
      </c>
      <c r="BB978" s="9">
        <v>5.1413334280000003</v>
      </c>
      <c r="BC978" s="9">
        <v>5.2819776119999995</v>
      </c>
      <c r="BD978" s="9">
        <v>4.5866001220000001</v>
      </c>
      <c r="BE978" s="9">
        <v>3.4859220620000002</v>
      </c>
      <c r="BF978" s="9">
        <v>3.485744628</v>
      </c>
      <c r="BG978" s="9">
        <v>5.9467443320000006</v>
      </c>
      <c r="BH978" s="9">
        <v>2.973278138</v>
      </c>
      <c r="BI978" s="9">
        <v>4.7757333839999996</v>
      </c>
      <c r="BJ978" s="9">
        <v>2.3754778119999997</v>
      </c>
      <c r="BK978" s="9">
        <v>3.004433358</v>
      </c>
      <c r="BL978" s="9">
        <v>2.3548780860000003</v>
      </c>
      <c r="BM978" s="9">
        <v>4.1187000999999999</v>
      </c>
      <c r="BN978" s="9">
        <v>3.1627223399999997</v>
      </c>
      <c r="BO978" s="9">
        <v>2.5668556200000001</v>
      </c>
      <c r="BP978" s="9">
        <v>4.0122775339999999</v>
      </c>
      <c r="BQ978" s="9">
        <v>5.9050212399999999</v>
      </c>
      <c r="BR978" s="9">
        <v>5.0219776899999999</v>
      </c>
      <c r="BS978" s="9">
        <v>6.8443007520000005</v>
      </c>
      <c r="BT978" s="9">
        <v>3.0232557979999997</v>
      </c>
      <c r="BU978" s="9">
        <v>2.8777891040000001</v>
      </c>
      <c r="BV978" s="9">
        <v>3.9974219139999998</v>
      </c>
      <c r="BW978" s="9">
        <v>3.2848890820000003</v>
      </c>
      <c r="BX978" s="9">
        <v>3.4870111700000002</v>
      </c>
      <c r="BY978" s="9">
        <v>7.3096896039999999</v>
      </c>
      <c r="BZ978" s="9">
        <v>3.8312442539999996</v>
      </c>
      <c r="CA978" s="9">
        <v>4.8799559459999999</v>
      </c>
      <c r="CB978" s="9">
        <v>2.3480113179999997</v>
      </c>
      <c r="CC978" s="9">
        <v>2.171533358</v>
      </c>
      <c r="CD978" s="9">
        <v>3.7175221359999999</v>
      </c>
      <c r="CE978" s="9">
        <v>2.2082224139999997</v>
      </c>
      <c r="CF978" s="9">
        <v>3.0097559460000003</v>
      </c>
      <c r="CG978" s="9">
        <v>4.4938445059999994</v>
      </c>
      <c r="CH978" s="9">
        <v>4.6131553460000001</v>
      </c>
      <c r="CI978" s="9">
        <v>3.9884779340000001</v>
      </c>
      <c r="CJ978" s="9">
        <v>3.076233706</v>
      </c>
      <c r="CK978" s="9">
        <v>3.0449113699999999</v>
      </c>
      <c r="CL978" s="9">
        <v>5.177010696</v>
      </c>
      <c r="CM978" s="9">
        <v>2.5983109440000001</v>
      </c>
      <c r="CN978" s="9">
        <v>4.1426336839999998</v>
      </c>
      <c r="CO978" s="9">
        <v>2.1133780120000001</v>
      </c>
      <c r="CP978" s="9">
        <v>2.692699674</v>
      </c>
      <c r="CQ978" s="9">
        <v>2.0717443540000002</v>
      </c>
      <c r="CR978" s="9">
        <v>3.594222362</v>
      </c>
      <c r="CS978" s="9">
        <v>2.7867667420000002</v>
      </c>
      <c r="CT978" s="9">
        <v>2.3077666159999999</v>
      </c>
      <c r="CU978" s="9">
        <v>3.5055666419999998</v>
      </c>
      <c r="CV978" s="9">
        <v>5.1286440320000004</v>
      </c>
      <c r="CW978" s="9">
        <v>4.3619886559999994</v>
      </c>
      <c r="CX978" s="9">
        <v>5.9072675119999998</v>
      </c>
      <c r="CY978" s="9">
        <v>2.6698332799999998</v>
      </c>
      <c r="CZ978" s="9">
        <v>2.5300664900000003</v>
      </c>
      <c r="DA978" s="9">
        <v>3.4559554980000002</v>
      </c>
      <c r="DB978" s="9">
        <v>2.9126448280000004</v>
      </c>
      <c r="DC978" s="9">
        <v>3.110444754</v>
      </c>
      <c r="DD978" s="9">
        <v>6.3331447760000001</v>
      </c>
      <c r="DE978" s="9">
        <v>3.363011196</v>
      </c>
      <c r="DF978" s="9">
        <v>4.2036112960000001</v>
      </c>
      <c r="DG978" s="9">
        <v>1.9202113699999999</v>
      </c>
      <c r="DH978" s="9">
        <v>1.7835333579999999</v>
      </c>
      <c r="DI978" s="9">
        <v>3.0292222620000002</v>
      </c>
      <c r="DJ978" s="9">
        <v>1.8103001000000001</v>
      </c>
      <c r="DK978" s="9">
        <v>2.4094665419999997</v>
      </c>
      <c r="DL978" s="9">
        <v>3.637222414</v>
      </c>
      <c r="DM978" s="9">
        <v>3.7316332800000001</v>
      </c>
      <c r="DN978" s="9">
        <v>3.2131222400000001</v>
      </c>
      <c r="DO978" s="9">
        <v>2.5279446019999998</v>
      </c>
      <c r="DP978" s="9">
        <v>2.4601553460000001</v>
      </c>
      <c r="DQ978" s="9">
        <v>4.1715222399999998</v>
      </c>
      <c r="DR978" s="9">
        <v>2.1040776599999997</v>
      </c>
      <c r="DS978" s="9">
        <v>3.3275554980000002</v>
      </c>
      <c r="DT978" s="9">
        <v>1.751066542</v>
      </c>
      <c r="DU978" s="9">
        <v>2.259444454</v>
      </c>
      <c r="DV978" s="9">
        <v>1.6978111439999999</v>
      </c>
      <c r="DW978" s="9">
        <v>2.9082779599999999</v>
      </c>
      <c r="DX978" s="9">
        <v>2.279500026</v>
      </c>
      <c r="DY978" s="9">
        <v>1.9416002000000001</v>
      </c>
      <c r="DZ978" s="9">
        <v>2.83823341</v>
      </c>
      <c r="EA978" s="9">
        <v>4.1243663939999999</v>
      </c>
      <c r="EB978" s="9">
        <v>3.511688956</v>
      </c>
      <c r="EC978" s="9">
        <v>4.7093557979999998</v>
      </c>
      <c r="ED978" s="9">
        <v>2.1929110700000001</v>
      </c>
      <c r="EE978" s="9">
        <v>2.067877808</v>
      </c>
      <c r="EF978" s="9">
        <v>2.7674668160000002</v>
      </c>
      <c r="EG978" s="9">
        <v>2.4066890560000003</v>
      </c>
      <c r="EH978" s="9">
        <v>2.5908557459999999</v>
      </c>
      <c r="EI978" s="9">
        <v>5.0687669939999997</v>
      </c>
      <c r="EJ978" s="9">
        <v>2.7389998260000001</v>
      </c>
      <c r="EK978" s="9">
        <v>3.3564892039999998</v>
      </c>
    </row>
    <row r="979" spans="1:141" x14ac:dyDescent="0.2">
      <c r="A979">
        <v>975</v>
      </c>
      <c r="B979" s="9">
        <v>1.6439999999999999</v>
      </c>
      <c r="C979" s="9">
        <v>4.1033292583108958</v>
      </c>
      <c r="D979" s="9">
        <v>2.0242499999999999</v>
      </c>
      <c r="E979" s="9">
        <v>2.6585000000000001</v>
      </c>
      <c r="F979" s="9">
        <v>2.0365479452054793</v>
      </c>
      <c r="G979" s="9">
        <v>3.2075</v>
      </c>
      <c r="H979" s="9">
        <v>2.6092</v>
      </c>
      <c r="I979" s="9">
        <v>2.9649999999999999</v>
      </c>
      <c r="J979" s="9">
        <v>2.629</v>
      </c>
      <c r="K979" s="9">
        <v>6.0024999999999995</v>
      </c>
      <c r="L979" s="9">
        <v>3.0292500000000002</v>
      </c>
      <c r="M979" s="9">
        <v>4.1224999999999996</v>
      </c>
      <c r="N979" s="9">
        <v>3.4975000000000001</v>
      </c>
      <c r="O979" s="9">
        <v>8.7524999999999995</v>
      </c>
      <c r="P979" s="9">
        <v>4.4497499999999999</v>
      </c>
      <c r="Q979" s="9">
        <v>5.7874999999999996</v>
      </c>
      <c r="R979" s="9">
        <v>2.9702169749999996</v>
      </c>
      <c r="S979" s="9">
        <v>2.7352669250000003</v>
      </c>
      <c r="T979" s="9">
        <v>4.6535003750000001</v>
      </c>
      <c r="U979" s="9">
        <v>2.8267333249999997</v>
      </c>
      <c r="V979" s="9">
        <v>3.9395163500000003</v>
      </c>
      <c r="W979" s="9">
        <v>5.7293162500000001</v>
      </c>
      <c r="X979" s="9">
        <v>6.0511000500000005</v>
      </c>
      <c r="Y979" s="9">
        <v>5.2218838999999999</v>
      </c>
      <c r="Z979" s="9">
        <v>3.9916668</v>
      </c>
      <c r="AA979" s="9">
        <v>3.9677338749999995</v>
      </c>
      <c r="AB979" s="9">
        <v>6.8009672000000005</v>
      </c>
      <c r="AC979" s="9">
        <v>3.3644168749999999</v>
      </c>
      <c r="AD979" s="9">
        <v>5.4480503999999996</v>
      </c>
      <c r="AE979" s="9">
        <v>2.6417666249999998</v>
      </c>
      <c r="AF979" s="9">
        <v>3.3631332500000002</v>
      </c>
      <c r="AG979" s="9">
        <v>2.6541833000000001</v>
      </c>
      <c r="AH979" s="9">
        <v>4.6725161499999999</v>
      </c>
      <c r="AI979" s="9">
        <v>3.5622498</v>
      </c>
      <c r="AJ979" s="9">
        <v>2.818183425</v>
      </c>
      <c r="AK979" s="9">
        <v>4.5199832749999995</v>
      </c>
      <c r="AL979" s="9">
        <v>6.7271160999999999</v>
      </c>
      <c r="AM979" s="9">
        <v>5.7168172750000004</v>
      </c>
      <c r="AN979" s="9">
        <v>7.8415674749999997</v>
      </c>
      <c r="AO979" s="9">
        <v>3.4033498999999998</v>
      </c>
      <c r="AP979" s="9">
        <v>3.2499669500000001</v>
      </c>
      <c r="AQ979" s="9">
        <v>4.6059831500000001</v>
      </c>
      <c r="AR979" s="9">
        <v>3.7052331499999998</v>
      </c>
      <c r="AS979" s="9">
        <v>3.8683997000000003</v>
      </c>
      <c r="AT979" s="9">
        <v>8.3579000499999996</v>
      </c>
      <c r="AU979" s="9">
        <v>4.3086834999999999</v>
      </c>
      <c r="AV979" s="9">
        <v>5.6201343249999995</v>
      </c>
      <c r="AW979" s="9">
        <v>2.6666832</v>
      </c>
      <c r="AX979" s="9">
        <v>2.4604333249999999</v>
      </c>
      <c r="AY979" s="9">
        <v>4.2442501999999998</v>
      </c>
      <c r="AZ979" s="9">
        <v>2.5100832249999998</v>
      </c>
      <c r="BA979" s="9">
        <v>3.4758664750000001</v>
      </c>
      <c r="BB979" s="9">
        <v>5.1508000999999997</v>
      </c>
      <c r="BC979" s="9">
        <v>5.2935664999999998</v>
      </c>
      <c r="BD979" s="9">
        <v>4.5957001249999996</v>
      </c>
      <c r="BE979" s="9">
        <v>3.4935831749999999</v>
      </c>
      <c r="BF979" s="9">
        <v>3.4929168499999999</v>
      </c>
      <c r="BG979" s="9">
        <v>5.9598165500000002</v>
      </c>
      <c r="BH979" s="9">
        <v>2.979617025</v>
      </c>
      <c r="BI979" s="9">
        <v>4.7864000499999992</v>
      </c>
      <c r="BJ979" s="9">
        <v>2.3807166999999998</v>
      </c>
      <c r="BK979" s="9">
        <v>3.0111500250000001</v>
      </c>
      <c r="BL979" s="9">
        <v>2.3600169750000002</v>
      </c>
      <c r="BM979" s="9">
        <v>4.1277501000000001</v>
      </c>
      <c r="BN979" s="9">
        <v>3.1695834499999997</v>
      </c>
      <c r="BO979" s="9">
        <v>2.5725834000000001</v>
      </c>
      <c r="BP979" s="9">
        <v>4.0203164249999999</v>
      </c>
      <c r="BQ979" s="9">
        <v>5.9171323500000002</v>
      </c>
      <c r="BR979" s="9">
        <v>5.0319665750000002</v>
      </c>
      <c r="BS979" s="9">
        <v>6.8577507500000001</v>
      </c>
      <c r="BT979" s="9">
        <v>3.0295835749999998</v>
      </c>
      <c r="BU979" s="9">
        <v>2.8841835500000004</v>
      </c>
      <c r="BV979" s="9">
        <v>4.0061330249999996</v>
      </c>
      <c r="BW979" s="9">
        <v>3.2913335250000002</v>
      </c>
      <c r="BX979" s="9">
        <v>3.4946167250000002</v>
      </c>
      <c r="BY979" s="9">
        <v>7.3249340500000004</v>
      </c>
      <c r="BZ979" s="9">
        <v>3.8384664749999997</v>
      </c>
      <c r="CA979" s="9">
        <v>4.8907337249999996</v>
      </c>
      <c r="CB979" s="9">
        <v>2.353116875</v>
      </c>
      <c r="CC979" s="9">
        <v>2.1763000249999997</v>
      </c>
      <c r="CD979" s="9">
        <v>3.7257832500000001</v>
      </c>
      <c r="CE979" s="9">
        <v>2.2131335249999999</v>
      </c>
      <c r="CF979" s="9">
        <v>3.0160337250000002</v>
      </c>
      <c r="CG979" s="9">
        <v>4.5021667249999995</v>
      </c>
      <c r="CH979" s="9">
        <v>4.6233331250000003</v>
      </c>
      <c r="CI979" s="9">
        <v>3.9964168249999998</v>
      </c>
      <c r="CJ979" s="9">
        <v>3.083050375</v>
      </c>
      <c r="CK979" s="9">
        <v>3.051166925</v>
      </c>
      <c r="CL979" s="9">
        <v>5.1884162499999995</v>
      </c>
      <c r="CM979" s="9">
        <v>2.6038665000000001</v>
      </c>
      <c r="CN979" s="9">
        <v>4.1518503500000001</v>
      </c>
      <c r="CO979" s="9">
        <v>2.1180669000000001</v>
      </c>
      <c r="CP979" s="9">
        <v>2.6987496750000002</v>
      </c>
      <c r="CQ979" s="9">
        <v>2.0763165749999999</v>
      </c>
      <c r="CR979" s="9">
        <v>3.602133475</v>
      </c>
      <c r="CS979" s="9">
        <v>2.792850075</v>
      </c>
      <c r="CT979" s="9">
        <v>2.3129499500000001</v>
      </c>
      <c r="CU979" s="9">
        <v>3.512649975</v>
      </c>
      <c r="CV979" s="9">
        <v>5.1391662500000006</v>
      </c>
      <c r="CW979" s="9">
        <v>4.3706830999999999</v>
      </c>
      <c r="CX979" s="9">
        <v>5.9191008500000004</v>
      </c>
      <c r="CY979" s="9">
        <v>2.67544995</v>
      </c>
      <c r="CZ979" s="9">
        <v>2.535699825</v>
      </c>
      <c r="DA979" s="9">
        <v>3.4635332750000001</v>
      </c>
      <c r="DB979" s="9">
        <v>2.9183670500000001</v>
      </c>
      <c r="DC979" s="9">
        <v>3.1172669749999997</v>
      </c>
      <c r="DD979" s="9">
        <v>6.3466170000000002</v>
      </c>
      <c r="DE979" s="9">
        <v>3.3694167500000001</v>
      </c>
      <c r="DF979" s="9">
        <v>4.21291685</v>
      </c>
      <c r="DG979" s="9">
        <v>1.9244169249999998</v>
      </c>
      <c r="DH979" s="9">
        <v>1.7875000249999999</v>
      </c>
      <c r="DI979" s="9">
        <v>3.0360333750000001</v>
      </c>
      <c r="DJ979" s="9">
        <v>1.8143501</v>
      </c>
      <c r="DK979" s="9">
        <v>2.414599875</v>
      </c>
      <c r="DL979" s="9">
        <v>3.6440335250000002</v>
      </c>
      <c r="DM979" s="9">
        <v>3.7399499500000002</v>
      </c>
      <c r="DN979" s="9">
        <v>3.2195833500000002</v>
      </c>
      <c r="DO979" s="9">
        <v>2.5336168250000002</v>
      </c>
      <c r="DP979" s="9">
        <v>2.4652331250000001</v>
      </c>
      <c r="DQ979" s="9">
        <v>4.1807833500000005</v>
      </c>
      <c r="DR979" s="9">
        <v>2.1086165499999998</v>
      </c>
      <c r="DS979" s="9">
        <v>3.334933275</v>
      </c>
      <c r="DT979" s="9">
        <v>1.754999875</v>
      </c>
      <c r="DU979" s="9">
        <v>2.2645666749999998</v>
      </c>
      <c r="DV979" s="9">
        <v>1.7016167</v>
      </c>
      <c r="DW979" s="9">
        <v>2.91471685</v>
      </c>
      <c r="DX979" s="9">
        <v>2.2845500250000002</v>
      </c>
      <c r="DY979" s="9">
        <v>1.9460002000000001</v>
      </c>
      <c r="DZ979" s="9">
        <v>2.8440500750000002</v>
      </c>
      <c r="EA979" s="9">
        <v>4.1328497249999998</v>
      </c>
      <c r="EB979" s="9">
        <v>3.5187333999999999</v>
      </c>
      <c r="EC979" s="9">
        <v>4.7190335750000001</v>
      </c>
      <c r="ED979" s="9">
        <v>2.1975666249999999</v>
      </c>
      <c r="EE979" s="9">
        <v>2.0725167</v>
      </c>
      <c r="EF979" s="9">
        <v>2.77360015</v>
      </c>
      <c r="EG979" s="9">
        <v>2.4114335000000002</v>
      </c>
      <c r="EH979" s="9">
        <v>2.5965835249999998</v>
      </c>
      <c r="EI979" s="9">
        <v>5.0798503249999998</v>
      </c>
      <c r="EJ979" s="9">
        <v>2.7442998250000001</v>
      </c>
      <c r="EK979" s="9">
        <v>3.3639336499999999</v>
      </c>
    </row>
    <row r="980" spans="1:141" x14ac:dyDescent="0.2">
      <c r="A980">
        <v>976</v>
      </c>
      <c r="B980" s="9">
        <v>1.6472799999999999</v>
      </c>
      <c r="C980" s="9">
        <v>4.1087427546451263</v>
      </c>
      <c r="D980" s="9">
        <v>2.0282800000000001</v>
      </c>
      <c r="E980" s="9">
        <v>2.6638000000000002</v>
      </c>
      <c r="F980" s="9">
        <v>2.0421917808219177</v>
      </c>
      <c r="G980" s="9">
        <v>3.214</v>
      </c>
      <c r="H980" s="9">
        <v>2.6146560000000001</v>
      </c>
      <c r="I980" s="9">
        <v>2.9712000000000001</v>
      </c>
      <c r="J980" s="9">
        <v>2.6355200000000001</v>
      </c>
      <c r="K980" s="9">
        <v>6.0111999999999997</v>
      </c>
      <c r="L980" s="9">
        <v>3.036</v>
      </c>
      <c r="M980" s="9">
        <v>4.1311999999999998</v>
      </c>
      <c r="N980" s="9">
        <v>3.5056000000000003</v>
      </c>
      <c r="O980" s="9">
        <v>8.7652000000000001</v>
      </c>
      <c r="P980" s="9">
        <v>4.4593600000000002</v>
      </c>
      <c r="Q980" s="9">
        <v>5.7995999999999999</v>
      </c>
      <c r="R980" s="9">
        <v>2.9766225279999996</v>
      </c>
      <c r="S980" s="9">
        <v>2.741155816</v>
      </c>
      <c r="T980" s="9">
        <v>4.6637337080000005</v>
      </c>
      <c r="U980" s="9">
        <v>2.8329777679999997</v>
      </c>
      <c r="V980" s="9">
        <v>3.9475552400000002</v>
      </c>
      <c r="W980" s="9">
        <v>5.7398218119999997</v>
      </c>
      <c r="X980" s="9">
        <v>6.0642667159999997</v>
      </c>
      <c r="Y980" s="9">
        <v>5.232178352</v>
      </c>
      <c r="Z980" s="9">
        <v>4.000355688</v>
      </c>
      <c r="AA980" s="9">
        <v>3.9759116519999997</v>
      </c>
      <c r="AB980" s="9">
        <v>6.8158227560000002</v>
      </c>
      <c r="AC980" s="9">
        <v>3.371555764</v>
      </c>
      <c r="AD980" s="9">
        <v>5.4602670680000003</v>
      </c>
      <c r="AE980" s="9">
        <v>2.6475555119999998</v>
      </c>
      <c r="AF980" s="9">
        <v>3.3705776960000002</v>
      </c>
      <c r="AG980" s="9">
        <v>2.6599110800000001</v>
      </c>
      <c r="AH980" s="9">
        <v>4.6827550359999996</v>
      </c>
      <c r="AI980" s="9">
        <v>3.5698664680000003</v>
      </c>
      <c r="AJ980" s="9">
        <v>2.8244445360000001</v>
      </c>
      <c r="AK980" s="9">
        <v>4.5289777199999994</v>
      </c>
      <c r="AL980" s="9">
        <v>6.7408883199999998</v>
      </c>
      <c r="AM980" s="9">
        <v>5.7280895000000003</v>
      </c>
      <c r="AN980" s="9">
        <v>7.8566230359999993</v>
      </c>
      <c r="AO980" s="9">
        <v>3.4103998999999998</v>
      </c>
      <c r="AP980" s="9">
        <v>3.2571558399999998</v>
      </c>
      <c r="AQ980" s="9">
        <v>4.6159109239999996</v>
      </c>
      <c r="AR980" s="9">
        <v>3.7124442599999998</v>
      </c>
      <c r="AS980" s="9">
        <v>3.8767997000000003</v>
      </c>
      <c r="AT980" s="9">
        <v>8.3749333840000002</v>
      </c>
      <c r="AU980" s="9">
        <v>4.3167112799999998</v>
      </c>
      <c r="AV980" s="9">
        <v>5.6324454399999997</v>
      </c>
      <c r="AW980" s="9">
        <v>2.6724443080000002</v>
      </c>
      <c r="AX980" s="9">
        <v>2.4657777680000001</v>
      </c>
      <c r="AY980" s="9">
        <v>4.2536002000000002</v>
      </c>
      <c r="AZ980" s="9">
        <v>2.5156443359999998</v>
      </c>
      <c r="BA980" s="9">
        <v>3.483022032</v>
      </c>
      <c r="BB980" s="9">
        <v>5.1602667719999999</v>
      </c>
      <c r="BC980" s="9">
        <v>5.3051553880000002</v>
      </c>
      <c r="BD980" s="9">
        <v>4.6048001279999999</v>
      </c>
      <c r="BE980" s="9">
        <v>3.5012442880000001</v>
      </c>
      <c r="BF980" s="9">
        <v>3.5000890719999997</v>
      </c>
      <c r="BG980" s="9">
        <v>5.9728887679999998</v>
      </c>
      <c r="BH980" s="9">
        <v>2.9859559120000001</v>
      </c>
      <c r="BI980" s="9">
        <v>4.7970667159999998</v>
      </c>
      <c r="BJ980" s="9">
        <v>2.3859555879999998</v>
      </c>
      <c r="BK980" s="9">
        <v>3.0178666920000001</v>
      </c>
      <c r="BL980" s="9">
        <v>2.3651558640000001</v>
      </c>
      <c r="BM980" s="9">
        <v>4.1368001000000003</v>
      </c>
      <c r="BN980" s="9">
        <v>3.1764445599999998</v>
      </c>
      <c r="BO980" s="9">
        <v>2.57831118</v>
      </c>
      <c r="BP980" s="9">
        <v>4.0283553159999999</v>
      </c>
      <c r="BQ980" s="9">
        <v>5.9292434600000004</v>
      </c>
      <c r="BR980" s="9">
        <v>5.0419554599999996</v>
      </c>
      <c r="BS980" s="9">
        <v>6.8712007479999997</v>
      </c>
      <c r="BT980" s="9">
        <v>3.0359113519999998</v>
      </c>
      <c r="BU980" s="9">
        <v>2.8905779960000002</v>
      </c>
      <c r="BV980" s="9">
        <v>4.0148441359999998</v>
      </c>
      <c r="BW980" s="9">
        <v>3.2977779680000001</v>
      </c>
      <c r="BX980" s="9">
        <v>3.5022222799999998</v>
      </c>
      <c r="BY980" s="9">
        <v>7.3401784960000001</v>
      </c>
      <c r="BZ980" s="9">
        <v>3.8456886959999999</v>
      </c>
      <c r="CA980" s="9">
        <v>4.9015115040000001</v>
      </c>
      <c r="CB980" s="9">
        <v>2.3582224319999998</v>
      </c>
      <c r="CC980" s="9">
        <v>2.1810666919999999</v>
      </c>
      <c r="CD980" s="9">
        <v>3.7340443640000003</v>
      </c>
      <c r="CE980" s="9">
        <v>2.2180446359999997</v>
      </c>
      <c r="CF980" s="9">
        <v>3.0223115040000001</v>
      </c>
      <c r="CG980" s="9">
        <v>4.5104889439999996</v>
      </c>
      <c r="CH980" s="9">
        <v>4.6335109039999995</v>
      </c>
      <c r="CI980" s="9">
        <v>4.0043557160000001</v>
      </c>
      <c r="CJ980" s="9">
        <v>3.089867044</v>
      </c>
      <c r="CK980" s="9">
        <v>3.0574224800000001</v>
      </c>
      <c r="CL980" s="9">
        <v>5.1998218039999999</v>
      </c>
      <c r="CM980" s="9">
        <v>2.6094220560000001</v>
      </c>
      <c r="CN980" s="9">
        <v>4.1610670159999996</v>
      </c>
      <c r="CO980" s="9">
        <v>2.1227557880000001</v>
      </c>
      <c r="CP980" s="9">
        <v>2.7047996759999999</v>
      </c>
      <c r="CQ980" s="9">
        <v>2.080888796</v>
      </c>
      <c r="CR980" s="9">
        <v>3.6100445880000001</v>
      </c>
      <c r="CS980" s="9">
        <v>2.7989334079999999</v>
      </c>
      <c r="CT980" s="9">
        <v>2.318133284</v>
      </c>
      <c r="CU980" s="9">
        <v>3.5197333079999997</v>
      </c>
      <c r="CV980" s="9">
        <v>5.1496884679999999</v>
      </c>
      <c r="CW980" s="9">
        <v>4.3793775439999996</v>
      </c>
      <c r="CX980" s="9">
        <v>5.9309341880000002</v>
      </c>
      <c r="CY980" s="9">
        <v>2.6810666200000002</v>
      </c>
      <c r="CZ980" s="9">
        <v>2.5413331600000002</v>
      </c>
      <c r="DA980" s="9">
        <v>3.4711110519999999</v>
      </c>
      <c r="DB980" s="9">
        <v>2.9240892720000002</v>
      </c>
      <c r="DC980" s="9">
        <v>3.1240891959999999</v>
      </c>
      <c r="DD980" s="9">
        <v>6.3600892240000002</v>
      </c>
      <c r="DE980" s="9">
        <v>3.3758223040000002</v>
      </c>
      <c r="DF980" s="9">
        <v>4.222222404</v>
      </c>
      <c r="DG980" s="9">
        <v>1.9286224799999998</v>
      </c>
      <c r="DH980" s="9">
        <v>1.791466692</v>
      </c>
      <c r="DI980" s="9">
        <v>3.0428444880000001</v>
      </c>
      <c r="DJ980" s="9">
        <v>1.8184001000000001</v>
      </c>
      <c r="DK980" s="9">
        <v>2.4197332079999998</v>
      </c>
      <c r="DL980" s="9">
        <v>3.650844636</v>
      </c>
      <c r="DM980" s="9">
        <v>3.7482666199999999</v>
      </c>
      <c r="DN980" s="9">
        <v>3.2260444600000002</v>
      </c>
      <c r="DO980" s="9">
        <v>2.5392890480000001</v>
      </c>
      <c r="DP980" s="9">
        <v>2.4703109039999998</v>
      </c>
      <c r="DQ980" s="9">
        <v>4.1900444600000002</v>
      </c>
      <c r="DR980" s="9">
        <v>2.1131554399999999</v>
      </c>
      <c r="DS980" s="9">
        <v>3.3423110520000003</v>
      </c>
      <c r="DT980" s="9">
        <v>1.758933208</v>
      </c>
      <c r="DU980" s="9">
        <v>2.2696888959999999</v>
      </c>
      <c r="DV980" s="9">
        <v>1.7054222560000001</v>
      </c>
      <c r="DW980" s="9">
        <v>2.9211557400000001</v>
      </c>
      <c r="DX980" s="9">
        <v>2.2896000239999998</v>
      </c>
      <c r="DY980" s="9">
        <v>1.9504002</v>
      </c>
      <c r="DZ980" s="9">
        <v>2.84986674</v>
      </c>
      <c r="EA980" s="9">
        <v>4.1413330560000006</v>
      </c>
      <c r="EB980" s="9">
        <v>3.5257778439999998</v>
      </c>
      <c r="EC980" s="9">
        <v>4.7287113519999995</v>
      </c>
      <c r="ED980" s="9">
        <v>2.2022221800000001</v>
      </c>
      <c r="EE980" s="9">
        <v>2.077155592</v>
      </c>
      <c r="EF980" s="9">
        <v>2.7797334839999999</v>
      </c>
      <c r="EG980" s="9">
        <v>2.4161779440000002</v>
      </c>
      <c r="EH980" s="9">
        <v>2.6023113040000001</v>
      </c>
      <c r="EI980" s="9">
        <v>5.0909336559999998</v>
      </c>
      <c r="EJ980" s="9">
        <v>2.7495998240000001</v>
      </c>
      <c r="EK980" s="9">
        <v>3.3713780959999999</v>
      </c>
    </row>
    <row r="981" spans="1:141" x14ac:dyDescent="0.2">
      <c r="A981">
        <v>977</v>
      </c>
      <c r="B981" s="9">
        <v>1.65056</v>
      </c>
      <c r="C981" s="9">
        <v>4.1141562509793577</v>
      </c>
      <c r="D981" s="9">
        <v>2.0323099999999998</v>
      </c>
      <c r="E981" s="9">
        <v>2.6690999999999998</v>
      </c>
      <c r="F981" s="9">
        <v>2.047835616438356</v>
      </c>
      <c r="G981" s="9">
        <v>3.2204999999999999</v>
      </c>
      <c r="H981" s="9">
        <v>2.6201120000000002</v>
      </c>
      <c r="I981" s="9">
        <v>2.9774000000000003</v>
      </c>
      <c r="J981" s="9">
        <v>2.6420399999999997</v>
      </c>
      <c r="K981" s="9">
        <v>6.0198999999999998</v>
      </c>
      <c r="L981" s="9">
        <v>3.0427499999999998</v>
      </c>
      <c r="M981" s="9">
        <v>4.1398999999999999</v>
      </c>
      <c r="N981" s="9">
        <v>3.5137</v>
      </c>
      <c r="O981" s="9">
        <v>8.7779000000000007</v>
      </c>
      <c r="P981" s="9">
        <v>4.4689700000000006</v>
      </c>
      <c r="Q981" s="9">
        <v>5.8117000000000001</v>
      </c>
      <c r="R981" s="9">
        <v>2.9830280809999996</v>
      </c>
      <c r="S981" s="9">
        <v>2.7470447070000001</v>
      </c>
      <c r="T981" s="9">
        <v>4.673967041</v>
      </c>
      <c r="U981" s="9">
        <v>2.8392222110000001</v>
      </c>
      <c r="V981" s="9">
        <v>3.9555941300000002</v>
      </c>
      <c r="W981" s="9">
        <v>5.7503273740000003</v>
      </c>
      <c r="X981" s="9">
        <v>6.0774333819999997</v>
      </c>
      <c r="Y981" s="9">
        <v>5.2424728040000002</v>
      </c>
      <c r="Z981" s="9">
        <v>4.009044576</v>
      </c>
      <c r="AA981" s="9">
        <v>3.984089429</v>
      </c>
      <c r="AB981" s="9">
        <v>6.8306783119999999</v>
      </c>
      <c r="AC981" s="9">
        <v>3.3786946530000002</v>
      </c>
      <c r="AD981" s="9">
        <v>5.472483736</v>
      </c>
      <c r="AE981" s="9">
        <v>2.6533443989999999</v>
      </c>
      <c r="AF981" s="9">
        <v>3.3780221420000003</v>
      </c>
      <c r="AG981" s="9">
        <v>2.6656388600000001</v>
      </c>
      <c r="AH981" s="9">
        <v>4.6929939219999994</v>
      </c>
      <c r="AI981" s="9">
        <v>3.5774831360000001</v>
      </c>
      <c r="AJ981" s="9">
        <v>2.8307056470000003</v>
      </c>
      <c r="AK981" s="9">
        <v>4.5379721650000002</v>
      </c>
      <c r="AL981" s="9">
        <v>6.7546605399999997</v>
      </c>
      <c r="AM981" s="9">
        <v>5.7393617250000002</v>
      </c>
      <c r="AN981" s="9">
        <v>7.8716785969999998</v>
      </c>
      <c r="AO981" s="9">
        <v>3.4174498999999998</v>
      </c>
      <c r="AP981" s="9">
        <v>3.2643447299999999</v>
      </c>
      <c r="AQ981" s="9">
        <v>4.6258386979999999</v>
      </c>
      <c r="AR981" s="9">
        <v>3.7196553699999999</v>
      </c>
      <c r="AS981" s="9">
        <v>3.8851997000000003</v>
      </c>
      <c r="AT981" s="9">
        <v>8.391966717999999</v>
      </c>
      <c r="AU981" s="9">
        <v>4.3247390599999997</v>
      </c>
      <c r="AV981" s="9">
        <v>5.6447565549999998</v>
      </c>
      <c r="AW981" s="9">
        <v>2.6782054159999999</v>
      </c>
      <c r="AX981" s="9">
        <v>2.471122211</v>
      </c>
      <c r="AY981" s="9">
        <v>4.2629502000000006</v>
      </c>
      <c r="AZ981" s="9">
        <v>2.5212054469999998</v>
      </c>
      <c r="BA981" s="9">
        <v>3.490177589</v>
      </c>
      <c r="BB981" s="9">
        <v>5.1697334440000002</v>
      </c>
      <c r="BC981" s="9">
        <v>5.3167442759999997</v>
      </c>
      <c r="BD981" s="9">
        <v>4.6139001309999994</v>
      </c>
      <c r="BE981" s="9">
        <v>3.5089054010000003</v>
      </c>
      <c r="BF981" s="9">
        <v>3.5072612940000001</v>
      </c>
      <c r="BG981" s="9">
        <v>5.9859609860000003</v>
      </c>
      <c r="BH981" s="9">
        <v>2.9922947990000002</v>
      </c>
      <c r="BI981" s="9">
        <v>4.8077333819999994</v>
      </c>
      <c r="BJ981" s="9">
        <v>2.3911944759999999</v>
      </c>
      <c r="BK981" s="9">
        <v>3.0245833589999997</v>
      </c>
      <c r="BL981" s="9">
        <v>2.370294753</v>
      </c>
      <c r="BM981" s="9">
        <v>4.1458501000000005</v>
      </c>
      <c r="BN981" s="9">
        <v>3.1833056699999998</v>
      </c>
      <c r="BO981" s="9">
        <v>2.58403896</v>
      </c>
      <c r="BP981" s="9">
        <v>4.0363942069999998</v>
      </c>
      <c r="BQ981" s="9">
        <v>5.9413545699999997</v>
      </c>
      <c r="BR981" s="9">
        <v>5.0519443449999999</v>
      </c>
      <c r="BS981" s="9">
        <v>6.8846507460000002</v>
      </c>
      <c r="BT981" s="9">
        <v>3.0422391289999999</v>
      </c>
      <c r="BU981" s="9">
        <v>2.896972442</v>
      </c>
      <c r="BV981" s="9">
        <v>4.023555247</v>
      </c>
      <c r="BW981" s="9">
        <v>3.304222411</v>
      </c>
      <c r="BX981" s="9">
        <v>3.5098278349999998</v>
      </c>
      <c r="BY981" s="9">
        <v>7.3554229420000006</v>
      </c>
      <c r="BZ981" s="9">
        <v>3.8529109169999995</v>
      </c>
      <c r="CA981" s="9">
        <v>4.9122892829999998</v>
      </c>
      <c r="CB981" s="9">
        <v>2.3633279890000001</v>
      </c>
      <c r="CC981" s="9">
        <v>2.1858333590000001</v>
      </c>
      <c r="CD981" s="9">
        <v>3.742305478</v>
      </c>
      <c r="CE981" s="9">
        <v>2.2229557469999999</v>
      </c>
      <c r="CF981" s="9">
        <v>3.0285892830000001</v>
      </c>
      <c r="CG981" s="9">
        <v>4.5188111629999996</v>
      </c>
      <c r="CH981" s="9">
        <v>4.6436886829999997</v>
      </c>
      <c r="CI981" s="9">
        <v>4.0122946070000003</v>
      </c>
      <c r="CJ981" s="9">
        <v>3.096683713</v>
      </c>
      <c r="CK981" s="9">
        <v>3.0636780350000001</v>
      </c>
      <c r="CL981" s="9">
        <v>5.2112273579999995</v>
      </c>
      <c r="CM981" s="9">
        <v>2.6149776120000001</v>
      </c>
      <c r="CN981" s="9">
        <v>4.170283682</v>
      </c>
      <c r="CO981" s="9">
        <v>2.1274446760000001</v>
      </c>
      <c r="CP981" s="9">
        <v>2.7108496770000001</v>
      </c>
      <c r="CQ981" s="9">
        <v>2.0854610170000001</v>
      </c>
      <c r="CR981" s="9">
        <v>3.6179557010000001</v>
      </c>
      <c r="CS981" s="9">
        <v>2.8050167410000002</v>
      </c>
      <c r="CT981" s="9">
        <v>2.3233166180000002</v>
      </c>
      <c r="CU981" s="9">
        <v>3.5268166409999999</v>
      </c>
      <c r="CV981" s="9">
        <v>5.1602106860000001</v>
      </c>
      <c r="CW981" s="9">
        <v>4.3880719880000001</v>
      </c>
      <c r="CX981" s="9">
        <v>5.9427675259999999</v>
      </c>
      <c r="CY981" s="9">
        <v>2.6866832899999999</v>
      </c>
      <c r="CZ981" s="9">
        <v>2.5469664949999999</v>
      </c>
      <c r="DA981" s="9">
        <v>3.4786888290000002</v>
      </c>
      <c r="DB981" s="9">
        <v>2.9298114940000004</v>
      </c>
      <c r="DC981" s="9">
        <v>3.1309114170000001</v>
      </c>
      <c r="DD981" s="9">
        <v>6.3735614480000002</v>
      </c>
      <c r="DE981" s="9">
        <v>3.3822278580000003</v>
      </c>
      <c r="DF981" s="9">
        <v>4.231527958</v>
      </c>
      <c r="DG981" s="9">
        <v>1.9328280349999998</v>
      </c>
      <c r="DH981" s="9">
        <v>1.795433359</v>
      </c>
      <c r="DI981" s="9">
        <v>3.049655601</v>
      </c>
      <c r="DJ981" s="9">
        <v>1.8224501</v>
      </c>
      <c r="DK981" s="9">
        <v>2.4248665409999997</v>
      </c>
      <c r="DL981" s="9">
        <v>3.6576557470000002</v>
      </c>
      <c r="DM981" s="9">
        <v>3.75658329</v>
      </c>
      <c r="DN981" s="9">
        <v>3.2325055700000003</v>
      </c>
      <c r="DO981" s="9">
        <v>2.544961271</v>
      </c>
      <c r="DP981" s="9">
        <v>2.4753886829999998</v>
      </c>
      <c r="DQ981" s="9">
        <v>4.1993055699999999</v>
      </c>
      <c r="DR981" s="9">
        <v>2.11769433</v>
      </c>
      <c r="DS981" s="9">
        <v>3.3496888290000002</v>
      </c>
      <c r="DT981" s="9">
        <v>1.762866541</v>
      </c>
      <c r="DU981" s="9">
        <v>2.274811117</v>
      </c>
      <c r="DV981" s="9">
        <v>1.709227812</v>
      </c>
      <c r="DW981" s="9">
        <v>2.9275946299999998</v>
      </c>
      <c r="DX981" s="9">
        <v>2.294650023</v>
      </c>
      <c r="DY981" s="9">
        <v>1.9548002000000002</v>
      </c>
      <c r="DZ981" s="9">
        <v>2.8556834049999997</v>
      </c>
      <c r="EA981" s="9">
        <v>4.1498163870000004</v>
      </c>
      <c r="EB981" s="9">
        <v>3.5328222879999998</v>
      </c>
      <c r="EC981" s="9">
        <v>4.7383891289999998</v>
      </c>
      <c r="ED981" s="9">
        <v>2.206877735</v>
      </c>
      <c r="EE981" s="9">
        <v>2.081794484</v>
      </c>
      <c r="EF981" s="9">
        <v>2.7858668180000001</v>
      </c>
      <c r="EG981" s="9">
        <v>2.4209223880000001</v>
      </c>
      <c r="EH981" s="9">
        <v>2.608039083</v>
      </c>
      <c r="EI981" s="9">
        <v>5.1020169869999998</v>
      </c>
      <c r="EJ981" s="9">
        <v>2.7548998230000001</v>
      </c>
      <c r="EK981" s="9">
        <v>3.378822542</v>
      </c>
    </row>
    <row r="982" spans="1:141" x14ac:dyDescent="0.2">
      <c r="A982">
        <v>978</v>
      </c>
      <c r="B982" s="9">
        <v>1.65384</v>
      </c>
      <c r="C982" s="9">
        <v>4.1195697473135882</v>
      </c>
      <c r="D982" s="9">
        <v>2.03634</v>
      </c>
      <c r="E982" s="9">
        <v>2.6743999999999999</v>
      </c>
      <c r="F982" s="9">
        <v>2.0534794520547948</v>
      </c>
      <c r="G982" s="9">
        <v>3.2270000000000003</v>
      </c>
      <c r="H982" s="9">
        <v>2.6255679999999999</v>
      </c>
      <c r="I982" s="9">
        <v>2.9836</v>
      </c>
      <c r="J982" s="9">
        <v>2.6485599999999998</v>
      </c>
      <c r="K982" s="9">
        <v>6.0286</v>
      </c>
      <c r="L982" s="9">
        <v>3.0495000000000001</v>
      </c>
      <c r="M982" s="9">
        <v>4.1486000000000001</v>
      </c>
      <c r="N982" s="9">
        <v>3.5218000000000003</v>
      </c>
      <c r="O982" s="9">
        <v>8.7905999999999995</v>
      </c>
      <c r="P982" s="9">
        <v>4.47858</v>
      </c>
      <c r="Q982" s="9">
        <v>5.8238000000000003</v>
      </c>
      <c r="R982" s="9">
        <v>2.9894336339999996</v>
      </c>
      <c r="S982" s="9">
        <v>2.7529335980000003</v>
      </c>
      <c r="T982" s="9">
        <v>4.6842003740000004</v>
      </c>
      <c r="U982" s="9">
        <v>2.845466654</v>
      </c>
      <c r="V982" s="9">
        <v>3.9636330200000001</v>
      </c>
      <c r="W982" s="9">
        <v>5.7608329359999999</v>
      </c>
      <c r="X982" s="9">
        <v>6.0906000479999998</v>
      </c>
      <c r="Y982" s="9">
        <v>5.2527672560000003</v>
      </c>
      <c r="Z982" s="9">
        <v>4.017733464</v>
      </c>
      <c r="AA982" s="9">
        <v>3.9922672059999997</v>
      </c>
      <c r="AB982" s="9">
        <v>6.8455338680000004</v>
      </c>
      <c r="AC982" s="9">
        <v>3.3858335419999999</v>
      </c>
      <c r="AD982" s="9">
        <v>5.4847004039999998</v>
      </c>
      <c r="AE982" s="9">
        <v>2.6591332859999999</v>
      </c>
      <c r="AF982" s="9">
        <v>3.3854665879999999</v>
      </c>
      <c r="AG982" s="9">
        <v>2.67136664</v>
      </c>
      <c r="AH982" s="9">
        <v>4.7032328080000001</v>
      </c>
      <c r="AI982" s="9">
        <v>3.5850998039999999</v>
      </c>
      <c r="AJ982" s="9">
        <v>2.836966758</v>
      </c>
      <c r="AK982" s="9">
        <v>4.5469666100000001</v>
      </c>
      <c r="AL982" s="9">
        <v>6.7684327599999996</v>
      </c>
      <c r="AM982" s="9">
        <v>5.7506339500000001</v>
      </c>
      <c r="AN982" s="9">
        <v>7.8867341579999994</v>
      </c>
      <c r="AO982" s="9">
        <v>3.4244998999999998</v>
      </c>
      <c r="AP982" s="9">
        <v>3.27153362</v>
      </c>
      <c r="AQ982" s="9">
        <v>4.6357664719999994</v>
      </c>
      <c r="AR982" s="9">
        <v>3.72686648</v>
      </c>
      <c r="AS982" s="9">
        <v>3.8935997000000002</v>
      </c>
      <c r="AT982" s="9">
        <v>8.4090000519999997</v>
      </c>
      <c r="AU982" s="9">
        <v>4.3327668399999997</v>
      </c>
      <c r="AV982" s="9">
        <v>5.65706767</v>
      </c>
      <c r="AW982" s="9">
        <v>2.6839665240000001</v>
      </c>
      <c r="AX982" s="9">
        <v>2.4764666540000002</v>
      </c>
      <c r="AY982" s="9">
        <v>4.2723002000000001</v>
      </c>
      <c r="AZ982" s="9">
        <v>2.5267665579999998</v>
      </c>
      <c r="BA982" s="9">
        <v>3.4973331459999999</v>
      </c>
      <c r="BB982" s="9">
        <v>5.1792001159999996</v>
      </c>
      <c r="BC982" s="9">
        <v>5.328333164</v>
      </c>
      <c r="BD982" s="9">
        <v>4.6230001339999998</v>
      </c>
      <c r="BE982" s="9">
        <v>3.516566514</v>
      </c>
      <c r="BF982" s="9">
        <v>3.514433516</v>
      </c>
      <c r="BG982" s="9">
        <v>5.9990332039999998</v>
      </c>
      <c r="BH982" s="9">
        <v>2.9986336860000002</v>
      </c>
      <c r="BI982" s="9">
        <v>4.818400048</v>
      </c>
      <c r="BJ982" s="9">
        <v>2.396433364</v>
      </c>
      <c r="BK982" s="9">
        <v>3.0313000259999998</v>
      </c>
      <c r="BL982" s="9">
        <v>2.375433642</v>
      </c>
      <c r="BM982" s="9">
        <v>4.1549001000000008</v>
      </c>
      <c r="BN982" s="9">
        <v>3.1901667799999998</v>
      </c>
      <c r="BO982" s="9">
        <v>2.58976674</v>
      </c>
      <c r="BP982" s="9">
        <v>4.0444330979999998</v>
      </c>
      <c r="BQ982" s="9">
        <v>5.9534656799999999</v>
      </c>
      <c r="BR982" s="9">
        <v>5.0619332300000002</v>
      </c>
      <c r="BS982" s="9">
        <v>6.8981007439999997</v>
      </c>
      <c r="BT982" s="9">
        <v>3.048566906</v>
      </c>
      <c r="BU982" s="9">
        <v>2.9033668880000003</v>
      </c>
      <c r="BV982" s="9">
        <v>4.0322663579999993</v>
      </c>
      <c r="BW982" s="9">
        <v>3.3106668539999999</v>
      </c>
      <c r="BX982" s="9">
        <v>3.5174333899999999</v>
      </c>
      <c r="BY982" s="9">
        <v>7.3706673880000002</v>
      </c>
      <c r="BZ982" s="9">
        <v>3.8601331379999997</v>
      </c>
      <c r="CA982" s="9">
        <v>4.9230670619999994</v>
      </c>
      <c r="CB982" s="9">
        <v>2.3684335459999999</v>
      </c>
      <c r="CC982" s="9">
        <v>2.1906000259999998</v>
      </c>
      <c r="CD982" s="9">
        <v>3.7505665920000002</v>
      </c>
      <c r="CE982" s="9">
        <v>2.2278668579999996</v>
      </c>
      <c r="CF982" s="9">
        <v>3.034867062</v>
      </c>
      <c r="CG982" s="9">
        <v>4.5271333819999997</v>
      </c>
      <c r="CH982" s="9">
        <v>4.6538664619999999</v>
      </c>
      <c r="CI982" s="9">
        <v>4.0202334979999996</v>
      </c>
      <c r="CJ982" s="9">
        <v>3.103500382</v>
      </c>
      <c r="CK982" s="9">
        <v>3.0699335900000002</v>
      </c>
      <c r="CL982" s="9">
        <v>5.2226329119999999</v>
      </c>
      <c r="CM982" s="9">
        <v>2.6205331680000001</v>
      </c>
      <c r="CN982" s="9">
        <v>4.1795003479999995</v>
      </c>
      <c r="CO982" s="9">
        <v>2.1321335640000001</v>
      </c>
      <c r="CP982" s="9">
        <v>2.7168996779999999</v>
      </c>
      <c r="CQ982" s="9">
        <v>2.0900332380000002</v>
      </c>
      <c r="CR982" s="9">
        <v>3.6258668140000001</v>
      </c>
      <c r="CS982" s="9">
        <v>2.8111000740000001</v>
      </c>
      <c r="CT982" s="9">
        <v>2.328499952</v>
      </c>
      <c r="CU982" s="9">
        <v>3.5338999739999997</v>
      </c>
      <c r="CV982" s="9">
        <v>5.1707329040000003</v>
      </c>
      <c r="CW982" s="9">
        <v>4.3967664319999997</v>
      </c>
      <c r="CX982" s="9">
        <v>5.9546008640000005</v>
      </c>
      <c r="CY982" s="9">
        <v>2.6922999600000002</v>
      </c>
      <c r="CZ982" s="9">
        <v>2.5525998300000001</v>
      </c>
      <c r="DA982" s="9">
        <v>3.486266606</v>
      </c>
      <c r="DB982" s="9">
        <v>2.9355337160000001</v>
      </c>
      <c r="DC982" s="9">
        <v>3.1377336379999998</v>
      </c>
      <c r="DD982" s="9">
        <v>6.3870336720000003</v>
      </c>
      <c r="DE982" s="9">
        <v>3.3886334119999999</v>
      </c>
      <c r="DF982" s="9">
        <v>4.240833512</v>
      </c>
      <c r="DG982" s="9">
        <v>1.9370335899999997</v>
      </c>
      <c r="DH982" s="9">
        <v>1.799400026</v>
      </c>
      <c r="DI982" s="9">
        <v>3.0564667139999999</v>
      </c>
      <c r="DJ982" s="9">
        <v>1.8265001000000001</v>
      </c>
      <c r="DK982" s="9">
        <v>2.4299998739999999</v>
      </c>
      <c r="DL982" s="9">
        <v>3.6644668579999999</v>
      </c>
      <c r="DM982" s="9">
        <v>3.7648999600000002</v>
      </c>
      <c r="DN982" s="9">
        <v>3.2389666799999999</v>
      </c>
      <c r="DO982" s="9">
        <v>2.5506334939999999</v>
      </c>
      <c r="DP982" s="9">
        <v>2.4804664619999999</v>
      </c>
      <c r="DQ982" s="9">
        <v>4.2085666800000006</v>
      </c>
      <c r="DR982" s="9">
        <v>2.12223322</v>
      </c>
      <c r="DS982" s="9">
        <v>3.3570666060000001</v>
      </c>
      <c r="DT982" s="9">
        <v>1.7667998739999999</v>
      </c>
      <c r="DU982" s="9">
        <v>2.2799333379999998</v>
      </c>
      <c r="DV982" s="9">
        <v>1.7130333680000001</v>
      </c>
      <c r="DW982" s="9">
        <v>2.9340335199999998</v>
      </c>
      <c r="DX982" s="9">
        <v>2.2997000220000001</v>
      </c>
      <c r="DY982" s="9">
        <v>1.9592002000000002</v>
      </c>
      <c r="DZ982" s="9">
        <v>2.86150007</v>
      </c>
      <c r="EA982" s="9">
        <v>4.1582997180000003</v>
      </c>
      <c r="EB982" s="9">
        <v>3.5398667319999997</v>
      </c>
      <c r="EC982" s="9">
        <v>4.748066906</v>
      </c>
      <c r="ED982" s="9">
        <v>2.2115332900000002</v>
      </c>
      <c r="EE982" s="9">
        <v>2.086433376</v>
      </c>
      <c r="EF982" s="9">
        <v>2.792000152</v>
      </c>
      <c r="EG982" s="9">
        <v>2.4256668320000001</v>
      </c>
      <c r="EH982" s="9">
        <v>2.6137668619999999</v>
      </c>
      <c r="EI982" s="9">
        <v>5.1131003179999999</v>
      </c>
      <c r="EJ982" s="9">
        <v>2.7601998220000001</v>
      </c>
      <c r="EK982" s="9">
        <v>3.386266988</v>
      </c>
    </row>
    <row r="983" spans="1:141" x14ac:dyDescent="0.2">
      <c r="A983">
        <v>979</v>
      </c>
      <c r="B983" s="9">
        <v>1.6571199999999999</v>
      </c>
      <c r="C983" s="9">
        <v>4.1249832436478187</v>
      </c>
      <c r="D983" s="9">
        <v>2.0403699999999998</v>
      </c>
      <c r="E983" s="9">
        <v>2.6797</v>
      </c>
      <c r="F983" s="9">
        <v>2.0591232876712331</v>
      </c>
      <c r="G983" s="9">
        <v>3.2335000000000003</v>
      </c>
      <c r="H983" s="9">
        <v>2.631024</v>
      </c>
      <c r="I983" s="9">
        <v>2.9898000000000002</v>
      </c>
      <c r="J983" s="9">
        <v>2.6550799999999999</v>
      </c>
      <c r="K983" s="9">
        <v>6.0373000000000001</v>
      </c>
      <c r="L983" s="9">
        <v>3.0562499999999999</v>
      </c>
      <c r="M983" s="9">
        <v>4.1573000000000002</v>
      </c>
      <c r="N983" s="9">
        <v>3.5299</v>
      </c>
      <c r="O983" s="9">
        <v>8.8033000000000001</v>
      </c>
      <c r="P983" s="9">
        <v>4.4881900000000003</v>
      </c>
      <c r="Q983" s="9">
        <v>5.8358999999999996</v>
      </c>
      <c r="R983" s="9">
        <v>2.9958391869999996</v>
      </c>
      <c r="S983" s="9">
        <v>2.7588224889999999</v>
      </c>
      <c r="T983" s="9">
        <v>4.694433707</v>
      </c>
      <c r="U983" s="9">
        <v>2.8517110969999999</v>
      </c>
      <c r="V983" s="9">
        <v>3.9716719100000004</v>
      </c>
      <c r="W983" s="9">
        <v>5.7713384979999995</v>
      </c>
      <c r="X983" s="9">
        <v>6.1037667139999998</v>
      </c>
      <c r="Y983" s="9">
        <v>5.2630617080000004</v>
      </c>
      <c r="Z983" s="9">
        <v>4.026422352</v>
      </c>
      <c r="AA983" s="9">
        <v>4.0004449829999995</v>
      </c>
      <c r="AB983" s="9">
        <v>6.8603894240000001</v>
      </c>
      <c r="AC983" s="9">
        <v>3.392972431</v>
      </c>
      <c r="AD983" s="9">
        <v>5.4969170719999996</v>
      </c>
      <c r="AE983" s="9">
        <v>2.6649221729999999</v>
      </c>
      <c r="AF983" s="9">
        <v>3.3929110339999999</v>
      </c>
      <c r="AG983" s="9">
        <v>2.67709442</v>
      </c>
      <c r="AH983" s="9">
        <v>4.7134716939999999</v>
      </c>
      <c r="AI983" s="9">
        <v>3.5927164720000002</v>
      </c>
      <c r="AJ983" s="9">
        <v>2.8432278690000001</v>
      </c>
      <c r="AK983" s="9">
        <v>4.555961055</v>
      </c>
      <c r="AL983" s="9">
        <v>6.7822049799999995</v>
      </c>
      <c r="AM983" s="9">
        <v>5.761906175</v>
      </c>
      <c r="AN983" s="9">
        <v>7.9017897189999999</v>
      </c>
      <c r="AO983" s="9">
        <v>3.4315498999999998</v>
      </c>
      <c r="AP983" s="9">
        <v>3.2787225099999997</v>
      </c>
      <c r="AQ983" s="9">
        <v>4.6456942459999997</v>
      </c>
      <c r="AR983" s="9">
        <v>3.7340775900000001</v>
      </c>
      <c r="AS983" s="9">
        <v>3.9019997000000002</v>
      </c>
      <c r="AT983" s="9">
        <v>8.4260333859999985</v>
      </c>
      <c r="AU983" s="9">
        <v>4.3407946199999996</v>
      </c>
      <c r="AV983" s="9">
        <v>5.6693787850000001</v>
      </c>
      <c r="AW983" s="9">
        <v>2.6897276320000003</v>
      </c>
      <c r="AX983" s="9">
        <v>2.481811097</v>
      </c>
      <c r="AY983" s="9">
        <v>4.2816502000000005</v>
      </c>
      <c r="AZ983" s="9">
        <v>2.5323276689999998</v>
      </c>
      <c r="BA983" s="9">
        <v>3.5044887029999998</v>
      </c>
      <c r="BB983" s="9">
        <v>5.1886667879999999</v>
      </c>
      <c r="BC983" s="9">
        <v>5.3399220519999995</v>
      </c>
      <c r="BD983" s="9">
        <v>4.6321001370000001</v>
      </c>
      <c r="BE983" s="9">
        <v>3.5242276270000001</v>
      </c>
      <c r="BF983" s="9">
        <v>3.5216057379999999</v>
      </c>
      <c r="BG983" s="9">
        <v>6.0121054220000003</v>
      </c>
      <c r="BH983" s="9">
        <v>3.0049725729999999</v>
      </c>
      <c r="BI983" s="9">
        <v>4.8290667139999996</v>
      </c>
      <c r="BJ983" s="9">
        <v>2.401672252</v>
      </c>
      <c r="BK983" s="9">
        <v>3.0380166929999999</v>
      </c>
      <c r="BL983" s="9">
        <v>2.3805725309999999</v>
      </c>
      <c r="BM983" s="9">
        <v>4.1639501000000001</v>
      </c>
      <c r="BN983" s="9">
        <v>3.1970278899999998</v>
      </c>
      <c r="BO983" s="9">
        <v>2.5954945199999999</v>
      </c>
      <c r="BP983" s="9">
        <v>4.0524719889999998</v>
      </c>
      <c r="BQ983" s="9">
        <v>5.9655767900000001</v>
      </c>
      <c r="BR983" s="9">
        <v>5.0719221150000005</v>
      </c>
      <c r="BS983" s="9">
        <v>6.9115507420000002</v>
      </c>
      <c r="BT983" s="9">
        <v>3.0548946829999997</v>
      </c>
      <c r="BU983" s="9">
        <v>2.9097613340000001</v>
      </c>
      <c r="BV983" s="9">
        <v>4.0409774689999995</v>
      </c>
      <c r="BW983" s="9">
        <v>3.3171112970000003</v>
      </c>
      <c r="BX983" s="9">
        <v>3.5250389449999999</v>
      </c>
      <c r="BY983" s="9">
        <v>7.3859118339999998</v>
      </c>
      <c r="BZ983" s="9">
        <v>3.8673553589999998</v>
      </c>
      <c r="CA983" s="9">
        <v>4.933844841</v>
      </c>
      <c r="CB983" s="9">
        <v>2.3735391029999997</v>
      </c>
      <c r="CC983" s="9">
        <v>2.195366693</v>
      </c>
      <c r="CD983" s="9">
        <v>3.7588277059999999</v>
      </c>
      <c r="CE983" s="9">
        <v>2.2327779689999998</v>
      </c>
      <c r="CF983" s="9">
        <v>3.0411448409999999</v>
      </c>
      <c r="CG983" s="9">
        <v>4.5354556009999998</v>
      </c>
      <c r="CH983" s="9">
        <v>4.664044241</v>
      </c>
      <c r="CI983" s="9">
        <v>4.0281723889999999</v>
      </c>
      <c r="CJ983" s="9">
        <v>3.110317051</v>
      </c>
      <c r="CK983" s="9">
        <v>3.0761891450000003</v>
      </c>
      <c r="CL983" s="9">
        <v>5.2340384659999994</v>
      </c>
      <c r="CM983" s="9">
        <v>2.6260887240000002</v>
      </c>
      <c r="CN983" s="9">
        <v>4.1887170139999998</v>
      </c>
      <c r="CO983" s="9">
        <v>2.1368224520000001</v>
      </c>
      <c r="CP983" s="9">
        <v>2.7229496790000001</v>
      </c>
      <c r="CQ983" s="9">
        <v>2.0946054590000003</v>
      </c>
      <c r="CR983" s="9">
        <v>3.6337779270000001</v>
      </c>
      <c r="CS983" s="9">
        <v>2.8171834069999999</v>
      </c>
      <c r="CT983" s="9">
        <v>2.3336832859999999</v>
      </c>
      <c r="CU983" s="9">
        <v>3.5409833069999999</v>
      </c>
      <c r="CV983" s="9">
        <v>5.1812551220000005</v>
      </c>
      <c r="CW983" s="9">
        <v>4.4054608759999994</v>
      </c>
      <c r="CX983" s="9">
        <v>5.9664342020000003</v>
      </c>
      <c r="CY983" s="9">
        <v>2.6979166299999999</v>
      </c>
      <c r="CZ983" s="9">
        <v>2.5582331650000003</v>
      </c>
      <c r="DA983" s="9">
        <v>3.4938443829999999</v>
      </c>
      <c r="DB983" s="9">
        <v>2.9412559380000003</v>
      </c>
      <c r="DC983" s="9">
        <v>3.144555859</v>
      </c>
      <c r="DD983" s="9">
        <v>6.4005058960000003</v>
      </c>
      <c r="DE983" s="9">
        <v>3.395038966</v>
      </c>
      <c r="DF983" s="9">
        <v>4.250139066</v>
      </c>
      <c r="DG983" s="9">
        <v>1.9412391449999997</v>
      </c>
      <c r="DH983" s="9">
        <v>1.8033666929999999</v>
      </c>
      <c r="DI983" s="9">
        <v>3.0632778269999998</v>
      </c>
      <c r="DJ983" s="9">
        <v>1.8305501</v>
      </c>
      <c r="DK983" s="9">
        <v>2.4351332069999998</v>
      </c>
      <c r="DL983" s="9">
        <v>3.6712779690000001</v>
      </c>
      <c r="DM983" s="9">
        <v>3.7732166300000003</v>
      </c>
      <c r="DN983" s="9">
        <v>3.2454277899999999</v>
      </c>
      <c r="DO983" s="9">
        <v>2.5563057169999999</v>
      </c>
      <c r="DP983" s="9">
        <v>2.4855442409999999</v>
      </c>
      <c r="DQ983" s="9">
        <v>4.2178277900000003</v>
      </c>
      <c r="DR983" s="9">
        <v>2.1267721100000001</v>
      </c>
      <c r="DS983" s="9">
        <v>3.3644443829999999</v>
      </c>
      <c r="DT983" s="9">
        <v>1.7707332069999999</v>
      </c>
      <c r="DU983" s="9">
        <v>2.2850555589999999</v>
      </c>
      <c r="DV983" s="9">
        <v>1.7168389239999999</v>
      </c>
      <c r="DW983" s="9">
        <v>2.9404724099999999</v>
      </c>
      <c r="DX983" s="9">
        <v>2.3047500210000003</v>
      </c>
      <c r="DY983" s="9">
        <v>1.9636002000000001</v>
      </c>
      <c r="DZ983" s="9">
        <v>2.8673167350000002</v>
      </c>
      <c r="EA983" s="9">
        <v>4.1667830490000002</v>
      </c>
      <c r="EB983" s="9">
        <v>3.5469111760000001</v>
      </c>
      <c r="EC983" s="9">
        <v>4.7577446830000003</v>
      </c>
      <c r="ED983" s="9">
        <v>2.216188845</v>
      </c>
      <c r="EE983" s="9">
        <v>2.091072268</v>
      </c>
      <c r="EF983" s="9">
        <v>2.7981334860000002</v>
      </c>
      <c r="EG983" s="9">
        <v>2.4304112760000001</v>
      </c>
      <c r="EH983" s="9">
        <v>2.6194946409999997</v>
      </c>
      <c r="EI983" s="9">
        <v>5.1241836489999999</v>
      </c>
      <c r="EJ983" s="9">
        <v>2.7654998210000001</v>
      </c>
      <c r="EK983" s="9">
        <v>3.3937114340000001</v>
      </c>
    </row>
    <row r="984" spans="1:141" x14ac:dyDescent="0.2">
      <c r="A984">
        <v>980</v>
      </c>
      <c r="B984" s="9">
        <v>1.6603999999999999</v>
      </c>
      <c r="C984" s="9">
        <v>4.13039673998205</v>
      </c>
      <c r="D984" s="9">
        <v>2.0444</v>
      </c>
      <c r="E984" s="9">
        <v>2.6850000000000001</v>
      </c>
      <c r="F984" s="9">
        <v>2.0647671232876714</v>
      </c>
      <c r="G984" s="9">
        <v>3.24</v>
      </c>
      <c r="H984" s="9">
        <v>2.6364800000000002</v>
      </c>
      <c r="I984" s="9">
        <v>2.996</v>
      </c>
      <c r="J984" s="9">
        <v>2.6616</v>
      </c>
      <c r="K984" s="9">
        <v>6.0459999999999994</v>
      </c>
      <c r="L984" s="9">
        <v>3.0630000000000002</v>
      </c>
      <c r="M984" s="9">
        <v>4.1660000000000004</v>
      </c>
      <c r="N984" s="9">
        <v>3.5380000000000003</v>
      </c>
      <c r="O984" s="9">
        <v>8.8160000000000007</v>
      </c>
      <c r="P984" s="9">
        <v>4.4978000000000007</v>
      </c>
      <c r="Q984" s="9">
        <v>5.8479999999999999</v>
      </c>
      <c r="R984" s="9">
        <v>3.0022447399999996</v>
      </c>
      <c r="S984" s="9">
        <v>2.7647113800000001</v>
      </c>
      <c r="T984" s="9">
        <v>4.7046670400000004</v>
      </c>
      <c r="U984" s="9">
        <v>2.8579555399999998</v>
      </c>
      <c r="V984" s="9">
        <v>3.9797108000000003</v>
      </c>
      <c r="W984" s="9">
        <v>5.7818440600000001</v>
      </c>
      <c r="X984" s="9">
        <v>6.1169333799999999</v>
      </c>
      <c r="Y984" s="9">
        <v>5.2733561600000005</v>
      </c>
      <c r="Z984" s="9">
        <v>4.03511124</v>
      </c>
      <c r="AA984" s="9">
        <v>4.0086227599999997</v>
      </c>
      <c r="AB984" s="9">
        <v>6.8752449799999997</v>
      </c>
      <c r="AC984" s="9">
        <v>3.4001113200000002</v>
      </c>
      <c r="AD984" s="9">
        <v>5.5091337400000002</v>
      </c>
      <c r="AE984" s="9">
        <v>2.6707110599999999</v>
      </c>
      <c r="AF984" s="9">
        <v>3.40035548</v>
      </c>
      <c r="AG984" s="9">
        <v>2.6828221999999999</v>
      </c>
      <c r="AH984" s="9">
        <v>4.7237105799999997</v>
      </c>
      <c r="AI984" s="9">
        <v>3.60033314</v>
      </c>
      <c r="AJ984" s="9">
        <v>2.8494889800000003</v>
      </c>
      <c r="AK984" s="9">
        <v>4.5649554999999999</v>
      </c>
      <c r="AL984" s="9">
        <v>6.7959772000000003</v>
      </c>
      <c r="AM984" s="9">
        <v>5.7731783999999999</v>
      </c>
      <c r="AN984" s="9">
        <v>7.9168452799999995</v>
      </c>
      <c r="AO984" s="9">
        <v>3.4385998999999998</v>
      </c>
      <c r="AP984" s="9">
        <v>3.2859113999999998</v>
      </c>
      <c r="AQ984" s="9">
        <v>4.65562202</v>
      </c>
      <c r="AR984" s="9">
        <v>3.7412886999999997</v>
      </c>
      <c r="AS984" s="9">
        <v>3.9103997000000001</v>
      </c>
      <c r="AT984" s="9">
        <v>8.4430667199999991</v>
      </c>
      <c r="AU984" s="9">
        <v>4.3488223999999995</v>
      </c>
      <c r="AV984" s="9">
        <v>5.6816898999999994</v>
      </c>
      <c r="AW984" s="9">
        <v>2.69548874</v>
      </c>
      <c r="AX984" s="9">
        <v>2.4871555399999998</v>
      </c>
      <c r="AY984" s="9">
        <v>4.2910002</v>
      </c>
      <c r="AZ984" s="9">
        <v>2.5378887799999998</v>
      </c>
      <c r="BA984" s="9">
        <v>3.5116442600000002</v>
      </c>
      <c r="BB984" s="9">
        <v>5.1981334600000002</v>
      </c>
      <c r="BC984" s="9">
        <v>5.3515109399999998</v>
      </c>
      <c r="BD984" s="9">
        <v>4.6412001399999996</v>
      </c>
      <c r="BE984" s="9">
        <v>3.5318887399999999</v>
      </c>
      <c r="BF984" s="9">
        <v>3.5287779599999998</v>
      </c>
      <c r="BG984" s="9">
        <v>6.0251776399999999</v>
      </c>
      <c r="BH984" s="9">
        <v>3.0113114599999999</v>
      </c>
      <c r="BI984" s="9">
        <v>4.8397333799999993</v>
      </c>
      <c r="BJ984" s="9">
        <v>2.4069111400000001</v>
      </c>
      <c r="BK984" s="9">
        <v>3.0447333599999999</v>
      </c>
      <c r="BL984" s="9">
        <v>2.3857114200000002</v>
      </c>
      <c r="BM984" s="9">
        <v>4.1730001000000003</v>
      </c>
      <c r="BN984" s="9">
        <v>3.2038889999999998</v>
      </c>
      <c r="BO984" s="9">
        <v>2.6012222999999999</v>
      </c>
      <c r="BP984" s="9">
        <v>4.0605108799999998</v>
      </c>
      <c r="BQ984" s="9">
        <v>5.9776879000000003</v>
      </c>
      <c r="BR984" s="9">
        <v>5.0819109999999998</v>
      </c>
      <c r="BS984" s="9">
        <v>6.9250007399999998</v>
      </c>
      <c r="BT984" s="9">
        <v>3.0612224599999998</v>
      </c>
      <c r="BU984" s="9">
        <v>2.91615578</v>
      </c>
      <c r="BV984" s="9">
        <v>4.0496885799999998</v>
      </c>
      <c r="BW984" s="9">
        <v>3.3235557400000002</v>
      </c>
      <c r="BX984" s="9">
        <v>3.5326445</v>
      </c>
      <c r="BY984" s="9">
        <v>7.4011562800000004</v>
      </c>
      <c r="BZ984" s="9">
        <v>3.8745775799999995</v>
      </c>
      <c r="CA984" s="9">
        <v>4.9446226199999996</v>
      </c>
      <c r="CB984" s="9">
        <v>2.37864466</v>
      </c>
      <c r="CC984" s="9">
        <v>2.2001333600000001</v>
      </c>
      <c r="CD984" s="9">
        <v>3.7670888200000001</v>
      </c>
      <c r="CE984" s="9">
        <v>2.23768908</v>
      </c>
      <c r="CF984" s="9">
        <v>3.0474226200000003</v>
      </c>
      <c r="CG984" s="9">
        <v>4.5437778199999999</v>
      </c>
      <c r="CH984" s="9">
        <v>4.6742220200000002</v>
      </c>
      <c r="CI984" s="9">
        <v>4.0361112800000001</v>
      </c>
      <c r="CJ984" s="9">
        <v>3.11713372</v>
      </c>
      <c r="CK984" s="9">
        <v>3.0824446999999999</v>
      </c>
      <c r="CL984" s="9">
        <v>5.2454440199999999</v>
      </c>
      <c r="CM984" s="9">
        <v>2.6316442800000002</v>
      </c>
      <c r="CN984" s="9">
        <v>4.1979336800000002</v>
      </c>
      <c r="CO984" s="9">
        <v>2.1415113400000001</v>
      </c>
      <c r="CP984" s="9">
        <v>2.7289996800000003</v>
      </c>
      <c r="CQ984" s="9">
        <v>2.0991776799999999</v>
      </c>
      <c r="CR984" s="9">
        <v>3.6416890400000002</v>
      </c>
      <c r="CS984" s="9">
        <v>2.8232667400000002</v>
      </c>
      <c r="CT984" s="9">
        <v>2.3388666200000001</v>
      </c>
      <c r="CU984" s="9">
        <v>3.54806664</v>
      </c>
      <c r="CV984" s="9">
        <v>5.1917773399999998</v>
      </c>
      <c r="CW984" s="9">
        <v>4.4141553199999999</v>
      </c>
      <c r="CX984" s="9">
        <v>5.97826754</v>
      </c>
      <c r="CY984" s="9">
        <v>2.7035333000000001</v>
      </c>
      <c r="CZ984" s="9">
        <v>2.5638665</v>
      </c>
      <c r="DA984" s="9">
        <v>3.5014221600000002</v>
      </c>
      <c r="DB984" s="9">
        <v>2.94697816</v>
      </c>
      <c r="DC984" s="9">
        <v>3.1513780799999997</v>
      </c>
      <c r="DD984" s="9">
        <v>6.4139781200000003</v>
      </c>
      <c r="DE984" s="9">
        <v>3.4014445200000001</v>
      </c>
      <c r="DF984" s="9">
        <v>4.25944462</v>
      </c>
      <c r="DG984" s="9">
        <v>1.9454446999999999</v>
      </c>
      <c r="DH984" s="9">
        <v>1.8073333599999999</v>
      </c>
      <c r="DI984" s="9">
        <v>3.0700889400000002</v>
      </c>
      <c r="DJ984" s="9">
        <v>1.8346001000000001</v>
      </c>
      <c r="DK984" s="9">
        <v>2.4402665399999997</v>
      </c>
      <c r="DL984" s="9">
        <v>3.6780890799999999</v>
      </c>
      <c r="DM984" s="9">
        <v>3.7815333</v>
      </c>
      <c r="DN984" s="9">
        <v>3.2518889</v>
      </c>
      <c r="DO984" s="9">
        <v>2.5619779399999998</v>
      </c>
      <c r="DP984" s="9">
        <v>2.49062202</v>
      </c>
      <c r="DQ984" s="9">
        <v>4.2270889</v>
      </c>
      <c r="DR984" s="9">
        <v>2.1313109999999997</v>
      </c>
      <c r="DS984" s="9">
        <v>3.3718221600000002</v>
      </c>
      <c r="DT984" s="9">
        <v>1.7746665399999999</v>
      </c>
      <c r="DU984" s="9">
        <v>2.2901777800000001</v>
      </c>
      <c r="DV984" s="9">
        <v>1.72064448</v>
      </c>
      <c r="DW984" s="9">
        <v>2.9469113</v>
      </c>
      <c r="DX984" s="9">
        <v>2.30980002</v>
      </c>
      <c r="DY984" s="9">
        <v>1.9680002000000001</v>
      </c>
      <c r="DZ984" s="9">
        <v>2.8731333999999999</v>
      </c>
      <c r="EA984" s="9">
        <v>4.1752663800000001</v>
      </c>
      <c r="EB984" s="9">
        <v>3.55395562</v>
      </c>
      <c r="EC984" s="9">
        <v>4.7674224599999997</v>
      </c>
      <c r="ED984" s="9">
        <v>2.2208443999999998</v>
      </c>
      <c r="EE984" s="9">
        <v>2.09571116</v>
      </c>
      <c r="EF984" s="9">
        <v>2.80426682</v>
      </c>
      <c r="EG984" s="9">
        <v>2.43515572</v>
      </c>
      <c r="EH984" s="9">
        <v>2.6252224200000001</v>
      </c>
      <c r="EI984" s="9">
        <v>5.1352669799999999</v>
      </c>
      <c r="EJ984" s="9">
        <v>2.7707998200000001</v>
      </c>
      <c r="EK984" s="9">
        <v>3.4011558799999997</v>
      </c>
    </row>
    <row r="985" spans="1:141" x14ac:dyDescent="0.2">
      <c r="A985">
        <v>981</v>
      </c>
      <c r="B985" s="9">
        <v>1.66368</v>
      </c>
      <c r="C985" s="9">
        <v>4.1358102363162805</v>
      </c>
      <c r="D985" s="9">
        <v>2.0484300000000002</v>
      </c>
      <c r="E985" s="9">
        <v>2.6903000000000001</v>
      </c>
      <c r="F985" s="9">
        <v>2.0704109589041098</v>
      </c>
      <c r="G985" s="9">
        <v>3.2465000000000002</v>
      </c>
      <c r="H985" s="9">
        <v>2.6419360000000003</v>
      </c>
      <c r="I985" s="9">
        <v>3.0022000000000002</v>
      </c>
      <c r="J985" s="9">
        <v>2.66812</v>
      </c>
      <c r="K985" s="9">
        <v>6.0546999999999995</v>
      </c>
      <c r="L985" s="9">
        <v>3.06975</v>
      </c>
      <c r="M985" s="9">
        <v>4.1746999999999996</v>
      </c>
      <c r="N985" s="9">
        <v>3.5461</v>
      </c>
      <c r="O985" s="9">
        <v>8.8286999999999995</v>
      </c>
      <c r="P985" s="9">
        <v>4.5074100000000001</v>
      </c>
      <c r="Q985" s="9">
        <v>5.8601000000000001</v>
      </c>
      <c r="R985" s="9">
        <v>3.0086502929999996</v>
      </c>
      <c r="S985" s="9">
        <v>2.7706002710000002</v>
      </c>
      <c r="T985" s="9">
        <v>4.7149003729999999</v>
      </c>
      <c r="U985" s="9">
        <v>2.8641999829999998</v>
      </c>
      <c r="V985" s="9">
        <v>3.9877496900000002</v>
      </c>
      <c r="W985" s="9">
        <v>5.7923496219999997</v>
      </c>
      <c r="X985" s="9">
        <v>6.1301000459999999</v>
      </c>
      <c r="Y985" s="9">
        <v>5.2836506119999997</v>
      </c>
      <c r="Z985" s="9">
        <v>4.043800128</v>
      </c>
      <c r="AA985" s="9">
        <v>4.0168005369999999</v>
      </c>
      <c r="AB985" s="9">
        <v>6.8901005360000003</v>
      </c>
      <c r="AC985" s="9">
        <v>3.4072502089999999</v>
      </c>
      <c r="AD985" s="9">
        <v>5.521350408</v>
      </c>
      <c r="AE985" s="9">
        <v>2.6764999469999999</v>
      </c>
      <c r="AF985" s="9">
        <v>3.407799926</v>
      </c>
      <c r="AG985" s="9">
        <v>2.6885499799999999</v>
      </c>
      <c r="AH985" s="9">
        <v>4.7339494659999994</v>
      </c>
      <c r="AI985" s="9">
        <v>3.6079498080000003</v>
      </c>
      <c r="AJ985" s="9">
        <v>2.855750091</v>
      </c>
      <c r="AK985" s="9">
        <v>4.5739499449999999</v>
      </c>
      <c r="AL985" s="9">
        <v>6.8097494200000002</v>
      </c>
      <c r="AM985" s="9">
        <v>5.7844506249999998</v>
      </c>
      <c r="AN985" s="9">
        <v>7.931900841</v>
      </c>
      <c r="AO985" s="9">
        <v>3.4456498999999998</v>
      </c>
      <c r="AP985" s="9">
        <v>3.2931002899999999</v>
      </c>
      <c r="AQ985" s="9">
        <v>4.6655497939999995</v>
      </c>
      <c r="AR985" s="9">
        <v>3.7484998099999998</v>
      </c>
      <c r="AS985" s="9">
        <v>3.9187997000000001</v>
      </c>
      <c r="AT985" s="9">
        <v>8.4601000539999998</v>
      </c>
      <c r="AU985" s="9">
        <v>4.3568501799999995</v>
      </c>
      <c r="AV985" s="9">
        <v>5.6940010149999996</v>
      </c>
      <c r="AW985" s="9">
        <v>2.7012498480000002</v>
      </c>
      <c r="AX985" s="9">
        <v>2.4924999830000001</v>
      </c>
      <c r="AY985" s="9">
        <v>4.3003502000000005</v>
      </c>
      <c r="AZ985" s="9">
        <v>2.5434498909999999</v>
      </c>
      <c r="BA985" s="9">
        <v>3.5187998170000001</v>
      </c>
      <c r="BB985" s="9">
        <v>5.2076001319999996</v>
      </c>
      <c r="BC985" s="9">
        <v>5.3630998280000002</v>
      </c>
      <c r="BD985" s="9">
        <v>4.6503001429999999</v>
      </c>
      <c r="BE985" s="9">
        <v>3.539549853</v>
      </c>
      <c r="BF985" s="9">
        <v>3.5359501820000001</v>
      </c>
      <c r="BG985" s="9">
        <v>6.0382498580000004</v>
      </c>
      <c r="BH985" s="9">
        <v>3.017650347</v>
      </c>
      <c r="BI985" s="9">
        <v>4.8504000459999999</v>
      </c>
      <c r="BJ985" s="9">
        <v>2.4121500279999997</v>
      </c>
      <c r="BK985" s="9">
        <v>3.051450027</v>
      </c>
      <c r="BL985" s="9">
        <v>2.3908503090000002</v>
      </c>
      <c r="BM985" s="9">
        <v>4.1820501000000005</v>
      </c>
      <c r="BN985" s="9">
        <v>3.2107501099999998</v>
      </c>
      <c r="BO985" s="9">
        <v>2.6069500799999998</v>
      </c>
      <c r="BP985" s="9">
        <v>4.0685497709999998</v>
      </c>
      <c r="BQ985" s="9">
        <v>5.9897990099999996</v>
      </c>
      <c r="BR985" s="9">
        <v>5.0918998850000001</v>
      </c>
      <c r="BS985" s="9">
        <v>6.9384507380000002</v>
      </c>
      <c r="BT985" s="9">
        <v>3.0675502369999998</v>
      </c>
      <c r="BU985" s="9">
        <v>2.9225502260000003</v>
      </c>
      <c r="BV985" s="9">
        <v>4.058399691</v>
      </c>
      <c r="BW985" s="9">
        <v>3.3300001830000001</v>
      </c>
      <c r="BX985" s="9">
        <v>3.540250055</v>
      </c>
      <c r="BY985" s="9">
        <v>7.416400726</v>
      </c>
      <c r="BZ985" s="9">
        <v>3.8817998009999997</v>
      </c>
      <c r="CA985" s="9">
        <v>4.9554003990000002</v>
      </c>
      <c r="CB985" s="9">
        <v>2.3837502169999998</v>
      </c>
      <c r="CC985" s="9">
        <v>2.2049000269999999</v>
      </c>
      <c r="CD985" s="9">
        <v>3.7753499340000003</v>
      </c>
      <c r="CE985" s="9">
        <v>2.2426001909999997</v>
      </c>
      <c r="CF985" s="9">
        <v>3.0537003990000002</v>
      </c>
      <c r="CG985" s="9">
        <v>4.5521000389999999</v>
      </c>
      <c r="CH985" s="9">
        <v>4.6843997990000004</v>
      </c>
      <c r="CI985" s="9">
        <v>4.0440501710000003</v>
      </c>
      <c r="CJ985" s="9">
        <v>3.123950389</v>
      </c>
      <c r="CK985" s="9">
        <v>3.088700255</v>
      </c>
      <c r="CL985" s="9">
        <v>5.2568495739999994</v>
      </c>
      <c r="CM985" s="9">
        <v>2.6371998360000002</v>
      </c>
      <c r="CN985" s="9">
        <v>4.2071503459999997</v>
      </c>
      <c r="CO985" s="9">
        <v>2.1462002280000001</v>
      </c>
      <c r="CP985" s="9">
        <v>2.735049681</v>
      </c>
      <c r="CQ985" s="9">
        <v>2.103749901</v>
      </c>
      <c r="CR985" s="9">
        <v>3.6496001530000002</v>
      </c>
      <c r="CS985" s="9">
        <v>2.8293500730000001</v>
      </c>
      <c r="CT985" s="9">
        <v>2.3440499539999999</v>
      </c>
      <c r="CU985" s="9">
        <v>3.5551499729999998</v>
      </c>
      <c r="CV985" s="9">
        <v>5.202299558</v>
      </c>
      <c r="CW985" s="9">
        <v>4.4228497639999995</v>
      </c>
      <c r="CX985" s="9">
        <v>5.9901008779999998</v>
      </c>
      <c r="CY985" s="9">
        <v>2.7091499699999999</v>
      </c>
      <c r="CZ985" s="9">
        <v>2.5694998350000002</v>
      </c>
      <c r="DA985" s="9">
        <v>3.508999937</v>
      </c>
      <c r="DB985" s="9">
        <v>2.9527003820000002</v>
      </c>
      <c r="DC985" s="9">
        <v>3.1582003009999999</v>
      </c>
      <c r="DD985" s="9">
        <v>6.4274503440000004</v>
      </c>
      <c r="DE985" s="9">
        <v>3.4078500740000002</v>
      </c>
      <c r="DF985" s="9">
        <v>4.268750174</v>
      </c>
      <c r="DG985" s="9">
        <v>1.9496502549999999</v>
      </c>
      <c r="DH985" s="9">
        <v>1.8113000269999999</v>
      </c>
      <c r="DI985" s="9">
        <v>3.0769000530000001</v>
      </c>
      <c r="DJ985" s="9">
        <v>1.8386501</v>
      </c>
      <c r="DK985" s="9">
        <v>2.4453998729999999</v>
      </c>
      <c r="DL985" s="9">
        <v>3.6849001910000001</v>
      </c>
      <c r="DM985" s="9">
        <v>3.7898499700000001</v>
      </c>
      <c r="DN985" s="9">
        <v>3.25835001</v>
      </c>
      <c r="DO985" s="9">
        <v>2.5676501630000002</v>
      </c>
      <c r="DP985" s="9">
        <v>2.4956997990000001</v>
      </c>
      <c r="DQ985" s="9">
        <v>4.2363500099999998</v>
      </c>
      <c r="DR985" s="9">
        <v>2.1358498899999998</v>
      </c>
      <c r="DS985" s="9">
        <v>3.3791999370000001</v>
      </c>
      <c r="DT985" s="9">
        <v>1.7785998729999999</v>
      </c>
      <c r="DU985" s="9">
        <v>2.2953000009999998</v>
      </c>
      <c r="DV985" s="9">
        <v>1.7244500359999999</v>
      </c>
      <c r="DW985" s="9">
        <v>2.9533501900000001</v>
      </c>
      <c r="DX985" s="9">
        <v>2.3148500190000001</v>
      </c>
      <c r="DY985" s="9">
        <v>1.9724002</v>
      </c>
      <c r="DZ985" s="9">
        <v>2.8789500649999997</v>
      </c>
      <c r="EA985" s="9">
        <v>4.1837497109999999</v>
      </c>
      <c r="EB985" s="9">
        <v>3.5610000639999999</v>
      </c>
      <c r="EC985" s="9">
        <v>4.777100237</v>
      </c>
      <c r="ED985" s="9">
        <v>2.2254999550000001</v>
      </c>
      <c r="EE985" s="9">
        <v>2.100350052</v>
      </c>
      <c r="EF985" s="9">
        <v>2.8104001539999999</v>
      </c>
      <c r="EG985" s="9">
        <v>2.439900164</v>
      </c>
      <c r="EH985" s="9">
        <v>2.6309501989999999</v>
      </c>
      <c r="EI985" s="9">
        <v>5.146350311</v>
      </c>
      <c r="EJ985" s="9">
        <v>2.7760998190000001</v>
      </c>
      <c r="EK985" s="9">
        <v>3.4086003259999997</v>
      </c>
    </row>
    <row r="986" spans="1:141" x14ac:dyDescent="0.2">
      <c r="A986">
        <v>982</v>
      </c>
      <c r="B986" s="9">
        <v>1.66696</v>
      </c>
      <c r="C986" s="9">
        <v>4.1412237326505119</v>
      </c>
      <c r="D986" s="9">
        <v>2.05246</v>
      </c>
      <c r="E986" s="9">
        <v>2.6955999999999998</v>
      </c>
      <c r="F986" s="9">
        <v>2.0760547945205481</v>
      </c>
      <c r="G986" s="9">
        <v>3.2530000000000001</v>
      </c>
      <c r="H986" s="9">
        <v>2.647392</v>
      </c>
      <c r="I986" s="9">
        <v>3.0084</v>
      </c>
      <c r="J986" s="9">
        <v>2.6746399999999997</v>
      </c>
      <c r="K986" s="9">
        <v>6.0633999999999997</v>
      </c>
      <c r="L986" s="9">
        <v>3.0764999999999998</v>
      </c>
      <c r="M986" s="9">
        <v>4.1833999999999998</v>
      </c>
      <c r="N986" s="9">
        <v>3.5542000000000002</v>
      </c>
      <c r="O986" s="9">
        <v>8.8414000000000001</v>
      </c>
      <c r="P986" s="9">
        <v>4.5170200000000005</v>
      </c>
      <c r="Q986" s="9">
        <v>5.8721999999999994</v>
      </c>
      <c r="R986" s="9">
        <v>3.0150558459999997</v>
      </c>
      <c r="S986" s="9">
        <v>2.7764891620000003</v>
      </c>
      <c r="T986" s="9">
        <v>4.7251337060000003</v>
      </c>
      <c r="U986" s="9">
        <v>2.8704444259999997</v>
      </c>
      <c r="V986" s="9">
        <v>3.9957885800000001</v>
      </c>
      <c r="W986" s="9">
        <v>5.8028551840000002</v>
      </c>
      <c r="X986" s="9">
        <v>6.143266712</v>
      </c>
      <c r="Y986" s="9">
        <v>5.2939450639999999</v>
      </c>
      <c r="Z986" s="9">
        <v>4.052489016</v>
      </c>
      <c r="AA986" s="9">
        <v>4.0249783140000002</v>
      </c>
      <c r="AB986" s="9">
        <v>6.9049560919999999</v>
      </c>
      <c r="AC986" s="9">
        <v>3.414389098</v>
      </c>
      <c r="AD986" s="9">
        <v>5.5335670759999998</v>
      </c>
      <c r="AE986" s="9">
        <v>2.682288834</v>
      </c>
      <c r="AF986" s="9">
        <v>3.4152443720000001</v>
      </c>
      <c r="AG986" s="9">
        <v>2.6942777599999999</v>
      </c>
      <c r="AH986" s="9">
        <v>4.7441883520000001</v>
      </c>
      <c r="AI986" s="9">
        <v>3.6155664760000001</v>
      </c>
      <c r="AJ986" s="9">
        <v>2.8620112020000001</v>
      </c>
      <c r="AK986" s="9">
        <v>4.5829443899999998</v>
      </c>
      <c r="AL986" s="9">
        <v>6.8235216400000001</v>
      </c>
      <c r="AM986" s="9">
        <v>5.7957228499999998</v>
      </c>
      <c r="AN986" s="9">
        <v>7.9469564019999996</v>
      </c>
      <c r="AO986" s="9">
        <v>3.4526998999999998</v>
      </c>
      <c r="AP986" s="9">
        <v>3.30028918</v>
      </c>
      <c r="AQ986" s="9">
        <v>4.6754775679999998</v>
      </c>
      <c r="AR986" s="9">
        <v>3.7557109199999998</v>
      </c>
      <c r="AS986" s="9">
        <v>3.9271997000000001</v>
      </c>
      <c r="AT986" s="9">
        <v>8.4771333879999986</v>
      </c>
      <c r="AU986" s="9">
        <v>4.3648779600000003</v>
      </c>
      <c r="AV986" s="9">
        <v>5.7063121299999997</v>
      </c>
      <c r="AW986" s="9">
        <v>2.707010956</v>
      </c>
      <c r="AX986" s="9">
        <v>2.4978444259999999</v>
      </c>
      <c r="AY986" s="9">
        <v>4.3097002</v>
      </c>
      <c r="AZ986" s="9">
        <v>2.5490110019999999</v>
      </c>
      <c r="BA986" s="9">
        <v>3.525955374</v>
      </c>
      <c r="BB986" s="9">
        <v>5.2170668039999999</v>
      </c>
      <c r="BC986" s="9">
        <v>5.3746887159999996</v>
      </c>
      <c r="BD986" s="9">
        <v>4.6594001459999994</v>
      </c>
      <c r="BE986" s="9">
        <v>3.5472109660000002</v>
      </c>
      <c r="BF986" s="9">
        <v>3.543122404</v>
      </c>
      <c r="BG986" s="9">
        <v>6.0513220759999999</v>
      </c>
      <c r="BH986" s="9">
        <v>3.0239892340000001</v>
      </c>
      <c r="BI986" s="9">
        <v>4.8610667119999995</v>
      </c>
      <c r="BJ986" s="9">
        <v>2.4173889159999997</v>
      </c>
      <c r="BK986" s="9">
        <v>3.0581666940000001</v>
      </c>
      <c r="BL986" s="9">
        <v>2.3959891980000001</v>
      </c>
      <c r="BM986" s="9">
        <v>4.1911000999999999</v>
      </c>
      <c r="BN986" s="9">
        <v>3.2176112199999998</v>
      </c>
      <c r="BO986" s="9">
        <v>2.6126778599999998</v>
      </c>
      <c r="BP986" s="9">
        <v>4.0765886619999998</v>
      </c>
      <c r="BQ986" s="9">
        <v>6.0019101199999998</v>
      </c>
      <c r="BR986" s="9">
        <v>5.1018887700000004</v>
      </c>
      <c r="BS986" s="9">
        <v>6.9519007359999998</v>
      </c>
      <c r="BT986" s="9">
        <v>3.0738780139999999</v>
      </c>
      <c r="BU986" s="9">
        <v>2.9289446720000001</v>
      </c>
      <c r="BV986" s="9">
        <v>4.0671108019999993</v>
      </c>
      <c r="BW986" s="9">
        <v>3.336444626</v>
      </c>
      <c r="BX986" s="9">
        <v>3.54785561</v>
      </c>
      <c r="BY986" s="9">
        <v>7.4316451720000005</v>
      </c>
      <c r="BZ986" s="9">
        <v>3.8890220219999998</v>
      </c>
      <c r="CA986" s="9">
        <v>4.9661781779999998</v>
      </c>
      <c r="CB986" s="9">
        <v>2.388855774</v>
      </c>
      <c r="CC986" s="9">
        <v>2.209666694</v>
      </c>
      <c r="CD986" s="9">
        <v>3.783611048</v>
      </c>
      <c r="CE986" s="9">
        <v>2.2475113019999999</v>
      </c>
      <c r="CF986" s="9">
        <v>3.0599781780000002</v>
      </c>
      <c r="CG986" s="9">
        <v>4.560422258</v>
      </c>
      <c r="CH986" s="9">
        <v>4.6945775779999996</v>
      </c>
      <c r="CI986" s="9">
        <v>4.0519890620000005</v>
      </c>
      <c r="CJ986" s="9">
        <v>3.130767058</v>
      </c>
      <c r="CK986" s="9">
        <v>3.0949558100000001</v>
      </c>
      <c r="CL986" s="9">
        <v>5.2682551279999998</v>
      </c>
      <c r="CM986" s="9">
        <v>2.6427553920000002</v>
      </c>
      <c r="CN986" s="9">
        <v>4.2163670120000001</v>
      </c>
      <c r="CO986" s="9">
        <v>2.1508891160000001</v>
      </c>
      <c r="CP986" s="9">
        <v>2.7410996820000002</v>
      </c>
      <c r="CQ986" s="9">
        <v>2.1083221220000001</v>
      </c>
      <c r="CR986" s="9">
        <v>3.6575112660000002</v>
      </c>
      <c r="CS986" s="9">
        <v>2.8354334059999999</v>
      </c>
      <c r="CT986" s="9">
        <v>2.3492332880000002</v>
      </c>
      <c r="CU986" s="9">
        <v>3.562233306</v>
      </c>
      <c r="CV986" s="9">
        <v>5.2128217760000002</v>
      </c>
      <c r="CW986" s="9">
        <v>4.431544208</v>
      </c>
      <c r="CX986" s="9">
        <v>6.0019342160000004</v>
      </c>
      <c r="CY986" s="9">
        <v>2.7147666400000001</v>
      </c>
      <c r="CZ986" s="9">
        <v>2.57513317</v>
      </c>
      <c r="DA986" s="9">
        <v>3.5165777140000003</v>
      </c>
      <c r="DB986" s="9">
        <v>2.9584226040000003</v>
      </c>
      <c r="DC986" s="9">
        <v>3.1650225220000001</v>
      </c>
      <c r="DD986" s="9">
        <v>6.4409225680000004</v>
      </c>
      <c r="DE986" s="9">
        <v>3.4142556280000003</v>
      </c>
      <c r="DF986" s="9">
        <v>4.278055728</v>
      </c>
      <c r="DG986" s="9">
        <v>1.9538558099999999</v>
      </c>
      <c r="DH986" s="9">
        <v>1.815266694</v>
      </c>
      <c r="DI986" s="9">
        <v>3.0837111660000001</v>
      </c>
      <c r="DJ986" s="9">
        <v>1.8427001000000001</v>
      </c>
      <c r="DK986" s="9">
        <v>2.4505332059999998</v>
      </c>
      <c r="DL986" s="9">
        <v>3.6917113019999999</v>
      </c>
      <c r="DM986" s="9">
        <v>3.7981666400000003</v>
      </c>
      <c r="DN986" s="9">
        <v>3.2648111200000001</v>
      </c>
      <c r="DO986" s="9">
        <v>2.5733223860000001</v>
      </c>
      <c r="DP986" s="9">
        <v>2.5007775780000001</v>
      </c>
      <c r="DQ986" s="9">
        <v>4.2456111200000004</v>
      </c>
      <c r="DR986" s="9">
        <v>2.1403887799999999</v>
      </c>
      <c r="DS986" s="9">
        <v>3.386577714</v>
      </c>
      <c r="DT986" s="9">
        <v>1.7825332060000001</v>
      </c>
      <c r="DU986" s="9">
        <v>2.3004222219999999</v>
      </c>
      <c r="DV986" s="9">
        <v>1.728255592</v>
      </c>
      <c r="DW986" s="9">
        <v>2.9597890799999997</v>
      </c>
      <c r="DX986" s="9">
        <v>2.3199000180000002</v>
      </c>
      <c r="DY986" s="9">
        <v>1.9768002000000002</v>
      </c>
      <c r="DZ986" s="9">
        <v>2.8847667299999999</v>
      </c>
      <c r="EA986" s="9">
        <v>4.1922330419999998</v>
      </c>
      <c r="EB986" s="9">
        <v>3.5680445079999998</v>
      </c>
      <c r="EC986" s="9">
        <v>4.7867780140000002</v>
      </c>
      <c r="ED986" s="9">
        <v>2.2301555099999999</v>
      </c>
      <c r="EE986" s="9">
        <v>2.104988944</v>
      </c>
      <c r="EF986" s="9">
        <v>2.8165334880000001</v>
      </c>
      <c r="EG986" s="9">
        <v>2.4446446079999999</v>
      </c>
      <c r="EH986" s="9">
        <v>2.6366779779999998</v>
      </c>
      <c r="EI986" s="9">
        <v>5.157433642</v>
      </c>
      <c r="EJ986" s="9">
        <v>2.7813998180000001</v>
      </c>
      <c r="EK986" s="9">
        <v>3.4160447719999998</v>
      </c>
    </row>
    <row r="987" spans="1:141" x14ac:dyDescent="0.2">
      <c r="A987">
        <v>983</v>
      </c>
      <c r="B987" s="9">
        <v>1.6702399999999999</v>
      </c>
      <c r="C987" s="9">
        <v>4.1466372289847424</v>
      </c>
      <c r="D987" s="9">
        <v>2.0564900000000002</v>
      </c>
      <c r="E987" s="9">
        <v>2.7008999999999999</v>
      </c>
      <c r="F987" s="9">
        <v>2.0816986301369864</v>
      </c>
      <c r="G987" s="9">
        <v>3.2595000000000001</v>
      </c>
      <c r="H987" s="9">
        <v>2.6528480000000001</v>
      </c>
      <c r="I987" s="9">
        <v>3.0146000000000002</v>
      </c>
      <c r="J987" s="9">
        <v>2.6811599999999998</v>
      </c>
      <c r="K987" s="9">
        <v>6.0720999999999998</v>
      </c>
      <c r="L987" s="9">
        <v>3.08325</v>
      </c>
      <c r="M987" s="9">
        <v>4.1920999999999999</v>
      </c>
      <c r="N987" s="9">
        <v>3.5623</v>
      </c>
      <c r="O987" s="9">
        <v>8.8541000000000007</v>
      </c>
      <c r="P987" s="9">
        <v>4.5266299999999999</v>
      </c>
      <c r="Q987" s="9">
        <v>5.8842999999999996</v>
      </c>
      <c r="R987" s="9">
        <v>3.0214613989999997</v>
      </c>
      <c r="S987" s="9">
        <v>2.782378053</v>
      </c>
      <c r="T987" s="9">
        <v>4.7353670390000007</v>
      </c>
      <c r="U987" s="9">
        <v>2.8766888689999996</v>
      </c>
      <c r="V987" s="9">
        <v>4.0038274700000001</v>
      </c>
      <c r="W987" s="9">
        <v>5.8133607459999999</v>
      </c>
      <c r="X987" s="9">
        <v>6.156433378</v>
      </c>
      <c r="Y987" s="9">
        <v>5.304239516</v>
      </c>
      <c r="Z987" s="9">
        <v>4.061177904</v>
      </c>
      <c r="AA987" s="9">
        <v>4.0331560909999995</v>
      </c>
      <c r="AB987" s="9">
        <v>6.9198116480000005</v>
      </c>
      <c r="AC987" s="9">
        <v>3.4215279870000002</v>
      </c>
      <c r="AD987" s="9">
        <v>5.5457837439999995</v>
      </c>
      <c r="AE987" s="9">
        <v>2.688077721</v>
      </c>
      <c r="AF987" s="9">
        <v>3.4226888180000001</v>
      </c>
      <c r="AG987" s="9">
        <v>2.7000055399999998</v>
      </c>
      <c r="AH987" s="9">
        <v>4.7544272379999999</v>
      </c>
      <c r="AI987" s="9">
        <v>3.623183144</v>
      </c>
      <c r="AJ987" s="9">
        <v>2.8682723130000003</v>
      </c>
      <c r="AK987" s="9">
        <v>4.5919388349999997</v>
      </c>
      <c r="AL987" s="9">
        <v>6.8372938599999999</v>
      </c>
      <c r="AM987" s="9">
        <v>5.8069950749999997</v>
      </c>
      <c r="AN987" s="9">
        <v>7.9620119630000001</v>
      </c>
      <c r="AO987" s="9">
        <v>3.4597498999999998</v>
      </c>
      <c r="AP987" s="9">
        <v>3.3074780699999997</v>
      </c>
      <c r="AQ987" s="9">
        <v>4.6854053419999993</v>
      </c>
      <c r="AR987" s="9">
        <v>3.7629220299999999</v>
      </c>
      <c r="AS987" s="9">
        <v>3.9355997</v>
      </c>
      <c r="AT987" s="9">
        <v>8.4941667219999992</v>
      </c>
      <c r="AU987" s="9">
        <v>4.3729057400000002</v>
      </c>
      <c r="AV987" s="9">
        <v>5.7186232449999999</v>
      </c>
      <c r="AW987" s="9">
        <v>2.7127720640000001</v>
      </c>
      <c r="AX987" s="9">
        <v>2.5031888690000001</v>
      </c>
      <c r="AY987" s="9">
        <v>4.3190502000000004</v>
      </c>
      <c r="AZ987" s="9">
        <v>2.5545721129999999</v>
      </c>
      <c r="BA987" s="9">
        <v>3.533110931</v>
      </c>
      <c r="BB987" s="9">
        <v>5.2265334760000002</v>
      </c>
      <c r="BC987" s="9">
        <v>5.386277604</v>
      </c>
      <c r="BD987" s="9">
        <v>4.6685001489999998</v>
      </c>
      <c r="BE987" s="9">
        <v>3.5548720789999999</v>
      </c>
      <c r="BF987" s="9">
        <v>3.5502946259999999</v>
      </c>
      <c r="BG987" s="9">
        <v>6.0643942940000004</v>
      </c>
      <c r="BH987" s="9">
        <v>3.0303281210000002</v>
      </c>
      <c r="BI987" s="9">
        <v>4.8717333780000001</v>
      </c>
      <c r="BJ987" s="9">
        <v>2.4226278039999998</v>
      </c>
      <c r="BK987" s="9">
        <v>3.0648833610000001</v>
      </c>
      <c r="BL987" s="9">
        <v>2.401128087</v>
      </c>
      <c r="BM987" s="9">
        <v>4.2001501000000001</v>
      </c>
      <c r="BN987" s="9">
        <v>3.2244723299999998</v>
      </c>
      <c r="BO987" s="9">
        <v>2.6184056399999998</v>
      </c>
      <c r="BP987" s="9">
        <v>4.0846275529999998</v>
      </c>
      <c r="BQ987" s="9">
        <v>6.01402123</v>
      </c>
      <c r="BR987" s="9">
        <v>5.1118776549999998</v>
      </c>
      <c r="BS987" s="9">
        <v>6.9653507340000003</v>
      </c>
      <c r="BT987" s="9">
        <v>3.080205791</v>
      </c>
      <c r="BU987" s="9">
        <v>2.9353391180000004</v>
      </c>
      <c r="BV987" s="9">
        <v>4.0758219129999995</v>
      </c>
      <c r="BW987" s="9">
        <v>3.3428890689999999</v>
      </c>
      <c r="BX987" s="9">
        <v>3.5554611650000001</v>
      </c>
      <c r="BY987" s="9">
        <v>7.4468896180000002</v>
      </c>
      <c r="BZ987" s="9">
        <v>3.8962442429999995</v>
      </c>
      <c r="CA987" s="9">
        <v>4.9769559569999995</v>
      </c>
      <c r="CB987" s="9">
        <v>2.3939613309999999</v>
      </c>
      <c r="CC987" s="9">
        <v>2.2144333609999998</v>
      </c>
      <c r="CD987" s="9">
        <v>3.7918721620000002</v>
      </c>
      <c r="CE987" s="9">
        <v>2.2524224129999997</v>
      </c>
      <c r="CF987" s="9">
        <v>3.0662559570000001</v>
      </c>
      <c r="CG987" s="9">
        <v>4.5687444770000001</v>
      </c>
      <c r="CH987" s="9">
        <v>4.7047553569999998</v>
      </c>
      <c r="CI987" s="9">
        <v>4.0599279529999999</v>
      </c>
      <c r="CJ987" s="9">
        <v>3.137583727</v>
      </c>
      <c r="CK987" s="9">
        <v>3.1012113650000002</v>
      </c>
      <c r="CL987" s="9">
        <v>5.2796606819999994</v>
      </c>
      <c r="CM987" s="9">
        <v>2.6483109480000002</v>
      </c>
      <c r="CN987" s="9">
        <v>4.2255836779999996</v>
      </c>
      <c r="CO987" s="9">
        <v>2.1555780040000001</v>
      </c>
      <c r="CP987" s="9">
        <v>2.747149683</v>
      </c>
      <c r="CQ987" s="9">
        <v>2.1128943430000002</v>
      </c>
      <c r="CR987" s="9">
        <v>3.6654223790000002</v>
      </c>
      <c r="CS987" s="9">
        <v>2.8415167390000002</v>
      </c>
      <c r="CT987" s="9">
        <v>2.354416622</v>
      </c>
      <c r="CU987" s="9">
        <v>3.5693166389999997</v>
      </c>
      <c r="CV987" s="9">
        <v>5.2233439940000004</v>
      </c>
      <c r="CW987" s="9">
        <v>4.4402386519999997</v>
      </c>
      <c r="CX987" s="9">
        <v>6.0137675540000002</v>
      </c>
      <c r="CY987" s="9">
        <v>2.7203833099999999</v>
      </c>
      <c r="CZ987" s="9">
        <v>2.5807665050000002</v>
      </c>
      <c r="DA987" s="9">
        <v>3.5241554910000001</v>
      </c>
      <c r="DB987" s="9">
        <v>2.9641448260000001</v>
      </c>
      <c r="DC987" s="9">
        <v>3.1718447429999999</v>
      </c>
      <c r="DD987" s="9">
        <v>6.4543947920000004</v>
      </c>
      <c r="DE987" s="9">
        <v>3.4206611819999999</v>
      </c>
      <c r="DF987" s="9">
        <v>4.287361282</v>
      </c>
      <c r="DG987" s="9">
        <v>1.9580613649999998</v>
      </c>
      <c r="DH987" s="9">
        <v>1.819233361</v>
      </c>
      <c r="DI987" s="9">
        <v>3.090522279</v>
      </c>
      <c r="DJ987" s="9">
        <v>1.8467501</v>
      </c>
      <c r="DK987" s="9">
        <v>2.4556665389999996</v>
      </c>
      <c r="DL987" s="9">
        <v>3.6985224130000001</v>
      </c>
      <c r="DM987" s="9">
        <v>3.80648331</v>
      </c>
      <c r="DN987" s="9">
        <v>3.2712722300000001</v>
      </c>
      <c r="DO987" s="9">
        <v>2.578994609</v>
      </c>
      <c r="DP987" s="9">
        <v>2.5058553569999997</v>
      </c>
      <c r="DQ987" s="9">
        <v>4.2548722300000001</v>
      </c>
      <c r="DR987" s="9">
        <v>2.14492767</v>
      </c>
      <c r="DS987" s="9">
        <v>3.3939554910000003</v>
      </c>
      <c r="DT987" s="9">
        <v>1.7864665390000001</v>
      </c>
      <c r="DU987" s="9">
        <v>2.3055444430000001</v>
      </c>
      <c r="DV987" s="9">
        <v>1.7320611479999999</v>
      </c>
      <c r="DW987" s="9">
        <v>2.9662279699999998</v>
      </c>
      <c r="DX987" s="9">
        <v>2.3249500169999999</v>
      </c>
      <c r="DY987" s="9">
        <v>1.9812002000000002</v>
      </c>
      <c r="DZ987" s="9">
        <v>2.8905833950000002</v>
      </c>
      <c r="EA987" s="9">
        <v>4.2007163730000006</v>
      </c>
      <c r="EB987" s="9">
        <v>3.5750889519999998</v>
      </c>
      <c r="EC987" s="9">
        <v>4.7964557909999996</v>
      </c>
      <c r="ED987" s="9">
        <v>2.2348110650000002</v>
      </c>
      <c r="EE987" s="9">
        <v>2.109627836</v>
      </c>
      <c r="EF987" s="9">
        <v>2.822666822</v>
      </c>
      <c r="EG987" s="9">
        <v>2.4493890519999999</v>
      </c>
      <c r="EH987" s="9">
        <v>2.6424057569999997</v>
      </c>
      <c r="EI987" s="9">
        <v>5.168516973</v>
      </c>
      <c r="EJ987" s="9">
        <v>2.7866998170000001</v>
      </c>
      <c r="EK987" s="9">
        <v>3.4234892179999998</v>
      </c>
    </row>
    <row r="988" spans="1:141" x14ac:dyDescent="0.2">
      <c r="A988">
        <v>984</v>
      </c>
      <c r="B988" s="9">
        <v>1.6735199999999999</v>
      </c>
      <c r="C988" s="9">
        <v>4.1520507253189729</v>
      </c>
      <c r="D988" s="9">
        <v>2.0605199999999999</v>
      </c>
      <c r="E988" s="9">
        <v>2.7061999999999999</v>
      </c>
      <c r="F988" s="9">
        <v>2.0873424657534247</v>
      </c>
      <c r="G988" s="9">
        <v>3.266</v>
      </c>
      <c r="H988" s="9">
        <v>2.6583040000000002</v>
      </c>
      <c r="I988" s="9">
        <v>3.0207999999999999</v>
      </c>
      <c r="J988" s="9">
        <v>2.6876799999999998</v>
      </c>
      <c r="K988" s="9">
        <v>6.0808</v>
      </c>
      <c r="L988" s="9">
        <v>3.09</v>
      </c>
      <c r="M988" s="9">
        <v>4.2008000000000001</v>
      </c>
      <c r="N988" s="9">
        <v>3.5704000000000002</v>
      </c>
      <c r="O988" s="9">
        <v>8.8667999999999996</v>
      </c>
      <c r="P988" s="9">
        <v>4.5362400000000003</v>
      </c>
      <c r="Q988" s="9">
        <v>5.8963999999999999</v>
      </c>
      <c r="R988" s="9">
        <v>3.0278669519999997</v>
      </c>
      <c r="S988" s="9">
        <v>2.7882669440000001</v>
      </c>
      <c r="T988" s="9">
        <v>4.7456003720000002</v>
      </c>
      <c r="U988" s="9">
        <v>2.882933312</v>
      </c>
      <c r="V988" s="9">
        <v>4.01186636</v>
      </c>
      <c r="W988" s="9">
        <v>5.8238663079999995</v>
      </c>
      <c r="X988" s="9">
        <v>6.1696000440000001</v>
      </c>
      <c r="Y988" s="9">
        <v>5.3145339680000001</v>
      </c>
      <c r="Z988" s="9">
        <v>4.069866792</v>
      </c>
      <c r="AA988" s="9">
        <v>4.0413338679999997</v>
      </c>
      <c r="AB988" s="9">
        <v>6.9346672040000001</v>
      </c>
      <c r="AC988" s="9">
        <v>3.4286668759999999</v>
      </c>
      <c r="AD988" s="9">
        <v>5.5580004120000002</v>
      </c>
      <c r="AE988" s="9">
        <v>2.693866608</v>
      </c>
      <c r="AF988" s="9">
        <v>3.4301332640000002</v>
      </c>
      <c r="AG988" s="9">
        <v>2.7057333200000002</v>
      </c>
      <c r="AH988" s="9">
        <v>4.7646661239999997</v>
      </c>
      <c r="AI988" s="9">
        <v>3.6307998120000002</v>
      </c>
      <c r="AJ988" s="9">
        <v>2.874533424</v>
      </c>
      <c r="AK988" s="9">
        <v>4.6009332799999996</v>
      </c>
      <c r="AL988" s="9">
        <v>6.8510660799999998</v>
      </c>
      <c r="AM988" s="9">
        <v>5.8182672999999996</v>
      </c>
      <c r="AN988" s="9">
        <v>7.9770675239999997</v>
      </c>
      <c r="AO988" s="9">
        <v>3.4667998999999998</v>
      </c>
      <c r="AP988" s="9">
        <v>3.3146669599999998</v>
      </c>
      <c r="AQ988" s="9">
        <v>4.6953331159999996</v>
      </c>
      <c r="AR988" s="9">
        <v>3.77013314</v>
      </c>
      <c r="AS988" s="9">
        <v>3.9439997000000004</v>
      </c>
      <c r="AT988" s="9">
        <v>8.5112000559999998</v>
      </c>
      <c r="AU988" s="9">
        <v>4.3809335200000001</v>
      </c>
      <c r="AV988" s="9">
        <v>5.73093436</v>
      </c>
      <c r="AW988" s="9">
        <v>2.7185331720000003</v>
      </c>
      <c r="AX988" s="9">
        <v>2.508533312</v>
      </c>
      <c r="AY988" s="9">
        <v>4.3284001999999999</v>
      </c>
      <c r="AZ988" s="9">
        <v>2.5601332239999999</v>
      </c>
      <c r="BA988" s="9">
        <v>3.5402664879999999</v>
      </c>
      <c r="BB988" s="9">
        <v>5.2360001479999996</v>
      </c>
      <c r="BC988" s="9">
        <v>5.3978664919999995</v>
      </c>
      <c r="BD988" s="9">
        <v>4.6776001519999992</v>
      </c>
      <c r="BE988" s="9">
        <v>3.5625331920000001</v>
      </c>
      <c r="BF988" s="9">
        <v>3.5574668479999998</v>
      </c>
      <c r="BG988" s="9">
        <v>6.077466512</v>
      </c>
      <c r="BH988" s="9">
        <v>3.0366670080000002</v>
      </c>
      <c r="BI988" s="9">
        <v>4.8824000439999997</v>
      </c>
      <c r="BJ988" s="9">
        <v>2.4278666919999998</v>
      </c>
      <c r="BK988" s="9">
        <v>3.0716000279999998</v>
      </c>
      <c r="BL988" s="9">
        <v>2.4062669759999999</v>
      </c>
      <c r="BM988" s="9">
        <v>4.2092001000000003</v>
      </c>
      <c r="BN988" s="9">
        <v>3.2313334399999998</v>
      </c>
      <c r="BO988" s="9">
        <v>2.6241334200000002</v>
      </c>
      <c r="BP988" s="9">
        <v>4.0926664439999998</v>
      </c>
      <c r="BQ988" s="9">
        <v>6.0261323400000002</v>
      </c>
      <c r="BR988" s="9">
        <v>5.1218665400000001</v>
      </c>
      <c r="BS988" s="9">
        <v>6.9788007319999998</v>
      </c>
      <c r="BT988" s="9">
        <v>3.0865335679999997</v>
      </c>
      <c r="BU988" s="9">
        <v>2.9417335640000002</v>
      </c>
      <c r="BV988" s="9">
        <v>4.0845330239999997</v>
      </c>
      <c r="BW988" s="9">
        <v>3.3493335120000003</v>
      </c>
      <c r="BX988" s="9">
        <v>3.5630667200000001</v>
      </c>
      <c r="BY988" s="9">
        <v>7.4621340639999998</v>
      </c>
      <c r="BZ988" s="9">
        <v>3.9034664639999996</v>
      </c>
      <c r="CA988" s="9">
        <v>4.987733736</v>
      </c>
      <c r="CB988" s="9">
        <v>2.3990668879999997</v>
      </c>
      <c r="CC988" s="9">
        <v>2.2192000279999999</v>
      </c>
      <c r="CD988" s="9">
        <v>3.8001332759999999</v>
      </c>
      <c r="CE988" s="9">
        <v>2.2573335239999999</v>
      </c>
      <c r="CF988" s="9">
        <v>3.072533736</v>
      </c>
      <c r="CG988" s="9">
        <v>4.5770666959999993</v>
      </c>
      <c r="CH988" s="9">
        <v>4.714933136</v>
      </c>
      <c r="CI988" s="9">
        <v>4.0678668440000001</v>
      </c>
      <c r="CJ988" s="9">
        <v>3.144400396</v>
      </c>
      <c r="CK988" s="9">
        <v>3.1074669200000002</v>
      </c>
      <c r="CL988" s="9">
        <v>5.2910662359999998</v>
      </c>
      <c r="CM988" s="9">
        <v>2.6538665040000002</v>
      </c>
      <c r="CN988" s="9">
        <v>4.2348003439999999</v>
      </c>
      <c r="CO988" s="9">
        <v>2.1602668920000001</v>
      </c>
      <c r="CP988" s="9">
        <v>2.7531996840000001</v>
      </c>
      <c r="CQ988" s="9">
        <v>2.1174665640000003</v>
      </c>
      <c r="CR988" s="9">
        <v>3.6733334920000003</v>
      </c>
      <c r="CS988" s="9">
        <v>2.8476000720000001</v>
      </c>
      <c r="CT988" s="9">
        <v>2.3595999559999998</v>
      </c>
      <c r="CU988" s="9">
        <v>3.5763999719999999</v>
      </c>
      <c r="CV988" s="9">
        <v>5.2338662120000006</v>
      </c>
      <c r="CW988" s="9">
        <v>4.4489330959999993</v>
      </c>
      <c r="CX988" s="9">
        <v>6.0256008919999999</v>
      </c>
      <c r="CY988" s="9">
        <v>2.7259999800000001</v>
      </c>
      <c r="CZ988" s="9">
        <v>2.5863998400000003</v>
      </c>
      <c r="DA988" s="9">
        <v>3.531733268</v>
      </c>
      <c r="DB988" s="9">
        <v>2.9698670480000002</v>
      </c>
      <c r="DC988" s="9">
        <v>3.178666964</v>
      </c>
      <c r="DD988" s="9">
        <v>6.4678670160000005</v>
      </c>
      <c r="DE988" s="9">
        <v>3.427066736</v>
      </c>
      <c r="DF988" s="9">
        <v>4.296666836</v>
      </c>
      <c r="DG988" s="9">
        <v>1.9622669199999998</v>
      </c>
      <c r="DH988" s="9">
        <v>1.823200028</v>
      </c>
      <c r="DI988" s="9">
        <v>3.0973333919999999</v>
      </c>
      <c r="DJ988" s="9">
        <v>1.8508001000000001</v>
      </c>
      <c r="DK988" s="9">
        <v>2.4607998719999999</v>
      </c>
      <c r="DL988" s="9">
        <v>3.7053335239999998</v>
      </c>
      <c r="DM988" s="9">
        <v>3.8147999800000001</v>
      </c>
      <c r="DN988" s="9">
        <v>3.2777333400000002</v>
      </c>
      <c r="DO988" s="9">
        <v>2.5846668319999999</v>
      </c>
      <c r="DP988" s="9">
        <v>2.5109331359999998</v>
      </c>
      <c r="DQ988" s="9">
        <v>4.2641333399999999</v>
      </c>
      <c r="DR988" s="9">
        <v>2.14946656</v>
      </c>
      <c r="DS988" s="9">
        <v>3.4013332680000001</v>
      </c>
      <c r="DT988" s="9">
        <v>1.7903998720000001</v>
      </c>
      <c r="DU988" s="9">
        <v>2.3106666639999998</v>
      </c>
      <c r="DV988" s="9">
        <v>1.735866704</v>
      </c>
      <c r="DW988" s="9">
        <v>2.9726668599999999</v>
      </c>
      <c r="DX988" s="9">
        <v>2.3300000160000001</v>
      </c>
      <c r="DY988" s="9">
        <v>1.9856002000000001</v>
      </c>
      <c r="DZ988" s="9">
        <v>2.8964000599999999</v>
      </c>
      <c r="EA988" s="9">
        <v>4.2091997040000004</v>
      </c>
      <c r="EB988" s="9">
        <v>3.5821333959999997</v>
      </c>
      <c r="EC988" s="9">
        <v>4.8061335679999999</v>
      </c>
      <c r="ED988" s="9">
        <v>2.23946662</v>
      </c>
      <c r="EE988" s="9">
        <v>2.114266728</v>
      </c>
      <c r="EF988" s="9">
        <v>2.8288001560000002</v>
      </c>
      <c r="EG988" s="9">
        <v>2.4541334960000003</v>
      </c>
      <c r="EH988" s="9">
        <v>2.648133536</v>
      </c>
      <c r="EI988" s="9">
        <v>5.179600304</v>
      </c>
      <c r="EJ988" s="9">
        <v>2.7919998160000001</v>
      </c>
      <c r="EK988" s="9">
        <v>3.4309336639999999</v>
      </c>
    </row>
    <row r="989" spans="1:141" x14ac:dyDescent="0.2">
      <c r="A989">
        <v>985</v>
      </c>
      <c r="B989" s="9">
        <v>1.6768000000000001</v>
      </c>
      <c r="C989" s="9">
        <v>4.1574642216532043</v>
      </c>
      <c r="D989" s="9">
        <v>2.0645500000000001</v>
      </c>
      <c r="E989" s="9">
        <v>2.7115</v>
      </c>
      <c r="F989" s="9">
        <v>2.0929863013698631</v>
      </c>
      <c r="G989" s="9">
        <v>3.2725</v>
      </c>
      <c r="H989" s="9">
        <v>2.6637599999999999</v>
      </c>
      <c r="I989" s="9">
        <v>3.0270000000000001</v>
      </c>
      <c r="J989" s="9">
        <v>2.6941999999999999</v>
      </c>
      <c r="K989" s="9">
        <v>6.0895000000000001</v>
      </c>
      <c r="L989" s="9">
        <v>3.0967500000000001</v>
      </c>
      <c r="M989" s="9">
        <v>4.2095000000000002</v>
      </c>
      <c r="N989" s="9">
        <v>3.5785</v>
      </c>
      <c r="O989" s="9">
        <v>8.8795000000000002</v>
      </c>
      <c r="P989" s="9">
        <v>4.5458500000000006</v>
      </c>
      <c r="Q989" s="9">
        <v>5.9085000000000001</v>
      </c>
      <c r="R989" s="9">
        <v>3.0342725049999997</v>
      </c>
      <c r="S989" s="9">
        <v>2.7941558350000002</v>
      </c>
      <c r="T989" s="9">
        <v>4.7558337050000006</v>
      </c>
      <c r="U989" s="9">
        <v>2.889177755</v>
      </c>
      <c r="V989" s="9">
        <v>4.0199052499999999</v>
      </c>
      <c r="W989" s="9">
        <v>5.83437187</v>
      </c>
      <c r="X989" s="9">
        <v>6.1827667100000001</v>
      </c>
      <c r="Y989" s="9">
        <v>5.3248284200000002</v>
      </c>
      <c r="Z989" s="9">
        <v>4.07855568</v>
      </c>
      <c r="AA989" s="9">
        <v>4.0495116449999999</v>
      </c>
      <c r="AB989" s="9">
        <v>6.9495227599999998</v>
      </c>
      <c r="AC989" s="9">
        <v>3.435805765</v>
      </c>
      <c r="AD989" s="9">
        <v>5.5702170799999999</v>
      </c>
      <c r="AE989" s="9">
        <v>2.699655495</v>
      </c>
      <c r="AF989" s="9">
        <v>3.4375777100000002</v>
      </c>
      <c r="AG989" s="9">
        <v>2.7114611000000002</v>
      </c>
      <c r="AH989" s="9">
        <v>4.7749050099999995</v>
      </c>
      <c r="AI989" s="9">
        <v>3.6384164800000001</v>
      </c>
      <c r="AJ989" s="9">
        <v>2.8807945350000002</v>
      </c>
      <c r="AK989" s="9">
        <v>4.6099277249999995</v>
      </c>
      <c r="AL989" s="9">
        <v>6.8648382999999997</v>
      </c>
      <c r="AM989" s="9">
        <v>5.8295395249999995</v>
      </c>
      <c r="AN989" s="9">
        <v>7.9921230849999993</v>
      </c>
      <c r="AO989" s="9">
        <v>3.4738498999999998</v>
      </c>
      <c r="AP989" s="9">
        <v>3.3218558499999999</v>
      </c>
      <c r="AQ989" s="9">
        <v>4.7052608899999999</v>
      </c>
      <c r="AR989" s="9">
        <v>3.7773442500000001</v>
      </c>
      <c r="AS989" s="9">
        <v>3.9523997000000004</v>
      </c>
      <c r="AT989" s="9">
        <v>8.5282333899999987</v>
      </c>
      <c r="AU989" s="9">
        <v>4.3889613000000001</v>
      </c>
      <c r="AV989" s="9">
        <v>5.7432454750000002</v>
      </c>
      <c r="AW989" s="9">
        <v>2.7242942800000001</v>
      </c>
      <c r="AX989" s="9">
        <v>2.5138777550000002</v>
      </c>
      <c r="AY989" s="9">
        <v>4.3377502000000003</v>
      </c>
      <c r="AZ989" s="9">
        <v>2.5656943349999999</v>
      </c>
      <c r="BA989" s="9">
        <v>3.5474220449999998</v>
      </c>
      <c r="BB989" s="9">
        <v>5.2454668199999999</v>
      </c>
      <c r="BC989" s="9">
        <v>5.4094553799999998</v>
      </c>
      <c r="BD989" s="9">
        <v>4.6867001549999996</v>
      </c>
      <c r="BE989" s="9">
        <v>3.5701943050000002</v>
      </c>
      <c r="BF989" s="9">
        <v>3.5646390700000001</v>
      </c>
      <c r="BG989" s="9">
        <v>6.0905387300000005</v>
      </c>
      <c r="BH989" s="9">
        <v>3.0430058949999998</v>
      </c>
      <c r="BI989" s="9">
        <v>4.8930667099999994</v>
      </c>
      <c r="BJ989" s="9">
        <v>2.4331055799999999</v>
      </c>
      <c r="BK989" s="9">
        <v>3.0783166949999998</v>
      </c>
      <c r="BL989" s="9">
        <v>2.4114058649999999</v>
      </c>
      <c r="BM989" s="9">
        <v>4.2182501000000006</v>
      </c>
      <c r="BN989" s="9">
        <v>3.2381945499999998</v>
      </c>
      <c r="BO989" s="9">
        <v>2.6298612000000001</v>
      </c>
      <c r="BP989" s="9">
        <v>4.1007053349999998</v>
      </c>
      <c r="BQ989" s="9">
        <v>6.0382434499999995</v>
      </c>
      <c r="BR989" s="9">
        <v>5.1318554250000004</v>
      </c>
      <c r="BS989" s="9">
        <v>6.9922507300000003</v>
      </c>
      <c r="BT989" s="9">
        <v>3.0928613449999998</v>
      </c>
      <c r="BU989" s="9">
        <v>2.94812801</v>
      </c>
      <c r="BV989" s="9">
        <v>4.093244135</v>
      </c>
      <c r="BW989" s="9">
        <v>3.3557779550000002</v>
      </c>
      <c r="BX989" s="9">
        <v>3.5706722749999997</v>
      </c>
      <c r="BY989" s="9">
        <v>7.4773785100000003</v>
      </c>
      <c r="BZ989" s="9">
        <v>3.9106886849999998</v>
      </c>
      <c r="CA989" s="9">
        <v>4.9985115149999997</v>
      </c>
      <c r="CB989" s="9">
        <v>2.4041724449999999</v>
      </c>
      <c r="CC989" s="9">
        <v>2.2239666950000001</v>
      </c>
      <c r="CD989" s="9">
        <v>3.8083943900000001</v>
      </c>
      <c r="CE989" s="9">
        <v>2.2622446349999996</v>
      </c>
      <c r="CF989" s="9">
        <v>3.0788115149999999</v>
      </c>
      <c r="CG989" s="9">
        <v>4.5853889149999993</v>
      </c>
      <c r="CH989" s="9">
        <v>4.7251109150000001</v>
      </c>
      <c r="CI989" s="9">
        <v>4.0758057350000003</v>
      </c>
      <c r="CJ989" s="9">
        <v>3.151217065</v>
      </c>
      <c r="CK989" s="9">
        <v>3.1137224750000003</v>
      </c>
      <c r="CL989" s="9">
        <v>5.3024717899999994</v>
      </c>
      <c r="CM989" s="9">
        <v>2.6594220600000003</v>
      </c>
      <c r="CN989" s="9">
        <v>4.2440170099999994</v>
      </c>
      <c r="CO989" s="9">
        <v>2.1649557800000001</v>
      </c>
      <c r="CP989" s="9">
        <v>2.7592496849999999</v>
      </c>
      <c r="CQ989" s="9">
        <v>2.122038785</v>
      </c>
      <c r="CR989" s="9">
        <v>3.6812446050000003</v>
      </c>
      <c r="CS989" s="9">
        <v>2.853683405</v>
      </c>
      <c r="CT989" s="9">
        <v>2.3647832900000001</v>
      </c>
      <c r="CU989" s="9">
        <v>3.5834833049999997</v>
      </c>
      <c r="CV989" s="9">
        <v>5.2443884299999999</v>
      </c>
      <c r="CW989" s="9">
        <v>4.4576275399999998</v>
      </c>
      <c r="CX989" s="9">
        <v>6.0374342300000006</v>
      </c>
      <c r="CY989" s="9">
        <v>2.7316166499999999</v>
      </c>
      <c r="CZ989" s="9">
        <v>2.5920331750000001</v>
      </c>
      <c r="DA989" s="9">
        <v>3.5393110450000003</v>
      </c>
      <c r="DB989" s="9">
        <v>2.9755892700000004</v>
      </c>
      <c r="DC989" s="9">
        <v>3.1854891849999998</v>
      </c>
      <c r="DD989" s="9">
        <v>6.4813392400000005</v>
      </c>
      <c r="DE989" s="9">
        <v>3.4334722900000001</v>
      </c>
      <c r="DF989" s="9">
        <v>4.30597239</v>
      </c>
      <c r="DG989" s="9">
        <v>1.9664724749999998</v>
      </c>
      <c r="DH989" s="9">
        <v>1.8271666949999998</v>
      </c>
      <c r="DI989" s="9">
        <v>3.1041445049999998</v>
      </c>
      <c r="DJ989" s="9">
        <v>1.8548500999999999</v>
      </c>
      <c r="DK989" s="9">
        <v>2.4659332049999998</v>
      </c>
      <c r="DL989" s="9">
        <v>3.712144635</v>
      </c>
      <c r="DM989" s="9">
        <v>3.8231166500000002</v>
      </c>
      <c r="DN989" s="9">
        <v>3.2841944500000002</v>
      </c>
      <c r="DO989" s="9">
        <v>2.5903390549999998</v>
      </c>
      <c r="DP989" s="9">
        <v>2.5160109149999998</v>
      </c>
      <c r="DQ989" s="9">
        <v>4.2733944500000005</v>
      </c>
      <c r="DR989" s="9">
        <v>2.1540054500000001</v>
      </c>
      <c r="DS989" s="9">
        <v>3.408711045</v>
      </c>
      <c r="DT989" s="9">
        <v>1.794333205</v>
      </c>
      <c r="DU989" s="9">
        <v>2.3157888849999999</v>
      </c>
      <c r="DV989" s="9">
        <v>1.7396722600000001</v>
      </c>
      <c r="DW989" s="9">
        <v>2.97910575</v>
      </c>
      <c r="DX989" s="9">
        <v>2.3350500150000002</v>
      </c>
      <c r="DY989" s="9">
        <v>1.9900002000000001</v>
      </c>
      <c r="DZ989" s="9">
        <v>2.9022167249999997</v>
      </c>
      <c r="EA989" s="9">
        <v>4.2176830350000003</v>
      </c>
      <c r="EB989" s="9">
        <v>3.5891778400000001</v>
      </c>
      <c r="EC989" s="9">
        <v>4.8158113450000002</v>
      </c>
      <c r="ED989" s="9">
        <v>2.2441221750000002</v>
      </c>
      <c r="EE989" s="9">
        <v>2.11890562</v>
      </c>
      <c r="EF989" s="9">
        <v>2.8349334900000001</v>
      </c>
      <c r="EG989" s="9">
        <v>2.4588779400000003</v>
      </c>
      <c r="EH989" s="9">
        <v>2.6538613149999999</v>
      </c>
      <c r="EI989" s="9">
        <v>5.1906836350000001</v>
      </c>
      <c r="EJ989" s="9">
        <v>2.7972998150000001</v>
      </c>
      <c r="EK989" s="9">
        <v>3.4383781099999999</v>
      </c>
    </row>
    <row r="990" spans="1:141" x14ac:dyDescent="0.2">
      <c r="A990">
        <v>986</v>
      </c>
      <c r="B990" s="9">
        <v>1.68008</v>
      </c>
      <c r="C990" s="9">
        <v>4.1628777179874348</v>
      </c>
      <c r="D990" s="9">
        <v>2.0685799999999999</v>
      </c>
      <c r="E990" s="9">
        <v>2.7168000000000001</v>
      </c>
      <c r="F990" s="9">
        <v>2.0986301369863014</v>
      </c>
      <c r="G990" s="9">
        <v>3.2789999999999999</v>
      </c>
      <c r="H990" s="9">
        <v>2.669216</v>
      </c>
      <c r="I990" s="9">
        <v>3.0331999999999999</v>
      </c>
      <c r="J990" s="9">
        <v>2.70072</v>
      </c>
      <c r="K990" s="9">
        <v>6.0981999999999994</v>
      </c>
      <c r="L990" s="9">
        <v>3.1034999999999999</v>
      </c>
      <c r="M990" s="9">
        <v>4.2181999999999995</v>
      </c>
      <c r="N990" s="9">
        <v>3.5866000000000002</v>
      </c>
      <c r="O990" s="9">
        <v>8.8922000000000008</v>
      </c>
      <c r="P990" s="9">
        <v>4.5554600000000001</v>
      </c>
      <c r="Q990" s="9">
        <v>5.9206000000000003</v>
      </c>
      <c r="R990" s="9">
        <v>3.0406780579999997</v>
      </c>
      <c r="S990" s="9">
        <v>2.8000447260000003</v>
      </c>
      <c r="T990" s="9">
        <v>4.7660670380000001</v>
      </c>
      <c r="U990" s="9">
        <v>2.8954221979999999</v>
      </c>
      <c r="V990" s="9">
        <v>4.0279441400000007</v>
      </c>
      <c r="W990" s="9">
        <v>5.8448774319999997</v>
      </c>
      <c r="X990" s="9">
        <v>6.1959333760000002</v>
      </c>
      <c r="Y990" s="9">
        <v>5.3351228720000003</v>
      </c>
      <c r="Z990" s="9">
        <v>4.087244568</v>
      </c>
      <c r="AA990" s="9">
        <v>4.0576894219999993</v>
      </c>
      <c r="AB990" s="9">
        <v>6.9643783160000003</v>
      </c>
      <c r="AC990" s="9">
        <v>3.4429446540000002</v>
      </c>
      <c r="AD990" s="9">
        <v>5.5824337479999997</v>
      </c>
      <c r="AE990" s="9">
        <v>2.705444382</v>
      </c>
      <c r="AF990" s="9">
        <v>3.4450221560000003</v>
      </c>
      <c r="AG990" s="9">
        <v>2.7171888800000001</v>
      </c>
      <c r="AH990" s="9">
        <v>4.7851438960000001</v>
      </c>
      <c r="AI990" s="9">
        <v>3.6460331480000003</v>
      </c>
      <c r="AJ990" s="9">
        <v>2.8870556460000003</v>
      </c>
      <c r="AK990" s="9">
        <v>4.6189221700000003</v>
      </c>
      <c r="AL990" s="9">
        <v>6.8786105199999996</v>
      </c>
      <c r="AM990" s="9">
        <v>5.8408117500000003</v>
      </c>
      <c r="AN990" s="9">
        <v>8.0071786459999998</v>
      </c>
      <c r="AO990" s="9">
        <v>3.4808998999999998</v>
      </c>
      <c r="AP990" s="9">
        <v>3.3290447400000001</v>
      </c>
      <c r="AQ990" s="9">
        <v>4.7151886639999994</v>
      </c>
      <c r="AR990" s="9">
        <v>3.7845553599999997</v>
      </c>
      <c r="AS990" s="9">
        <v>3.9607997000000004</v>
      </c>
      <c r="AT990" s="9">
        <v>8.5452667239999993</v>
      </c>
      <c r="AU990" s="9">
        <v>4.39698908</v>
      </c>
      <c r="AV990" s="9">
        <v>5.7555565899999994</v>
      </c>
      <c r="AW990" s="9">
        <v>2.7300553880000002</v>
      </c>
      <c r="AX990" s="9">
        <v>2.519222198</v>
      </c>
      <c r="AY990" s="9">
        <v>4.3471001999999999</v>
      </c>
      <c r="AZ990" s="9">
        <v>2.5712554459999999</v>
      </c>
      <c r="BA990" s="9">
        <v>3.5545776020000002</v>
      </c>
      <c r="BB990" s="9">
        <v>5.2549334920000002</v>
      </c>
      <c r="BC990" s="9">
        <v>5.4210442680000002</v>
      </c>
      <c r="BD990" s="9">
        <v>4.6958001579999999</v>
      </c>
      <c r="BE990" s="9">
        <v>3.577855418</v>
      </c>
      <c r="BF990" s="9">
        <v>3.571811292</v>
      </c>
      <c r="BG990" s="9">
        <v>6.103610948</v>
      </c>
      <c r="BH990" s="9">
        <v>3.0493447819999999</v>
      </c>
      <c r="BI990" s="9">
        <v>4.9037333759999999</v>
      </c>
      <c r="BJ990" s="9">
        <v>2.4383444679999999</v>
      </c>
      <c r="BK990" s="9">
        <v>3.0850333619999999</v>
      </c>
      <c r="BL990" s="9">
        <v>2.4165447540000002</v>
      </c>
      <c r="BM990" s="9">
        <v>4.2273001000000008</v>
      </c>
      <c r="BN990" s="9">
        <v>3.2450556599999998</v>
      </c>
      <c r="BO990" s="9">
        <v>2.6355889800000001</v>
      </c>
      <c r="BP990" s="9">
        <v>4.1087442259999998</v>
      </c>
      <c r="BQ990" s="9">
        <v>6.0503545599999997</v>
      </c>
      <c r="BR990" s="9">
        <v>5.1418443099999998</v>
      </c>
      <c r="BS990" s="9">
        <v>7.0057007279999999</v>
      </c>
      <c r="BT990" s="9">
        <v>3.0991891219999999</v>
      </c>
      <c r="BU990" s="9">
        <v>2.9545224560000003</v>
      </c>
      <c r="BV990" s="9">
        <v>4.1019552459999993</v>
      </c>
      <c r="BW990" s="9">
        <v>3.3622223980000001</v>
      </c>
      <c r="BX990" s="9">
        <v>3.5782778299999998</v>
      </c>
      <c r="BY990" s="9">
        <v>7.4926229559999999</v>
      </c>
      <c r="BZ990" s="9">
        <v>3.9179109059999995</v>
      </c>
      <c r="CA990" s="9">
        <v>5.0092892940000002</v>
      </c>
      <c r="CB990" s="9">
        <v>2.4092780019999998</v>
      </c>
      <c r="CC990" s="9">
        <v>2.2287333619999998</v>
      </c>
      <c r="CD990" s="9">
        <v>3.8166555040000003</v>
      </c>
      <c r="CE990" s="9">
        <v>2.2671557459999998</v>
      </c>
      <c r="CF990" s="9">
        <v>3.0850892940000003</v>
      </c>
      <c r="CG990" s="9">
        <v>4.5937111339999994</v>
      </c>
      <c r="CH990" s="9">
        <v>4.7352886940000003</v>
      </c>
      <c r="CI990" s="9">
        <v>4.0837446259999997</v>
      </c>
      <c r="CJ990" s="9">
        <v>3.158033734</v>
      </c>
      <c r="CK990" s="9">
        <v>3.11997803</v>
      </c>
      <c r="CL990" s="9">
        <v>5.3138773439999998</v>
      </c>
      <c r="CM990" s="9">
        <v>2.6649776160000003</v>
      </c>
      <c r="CN990" s="9">
        <v>4.2532336759999998</v>
      </c>
      <c r="CO990" s="9">
        <v>2.1696446680000001</v>
      </c>
      <c r="CP990" s="9">
        <v>2.7652996860000001</v>
      </c>
      <c r="CQ990" s="9">
        <v>2.1266110060000001</v>
      </c>
      <c r="CR990" s="9">
        <v>3.6891557180000003</v>
      </c>
      <c r="CS990" s="9">
        <v>2.8597667380000003</v>
      </c>
      <c r="CT990" s="9">
        <v>2.3699666239999999</v>
      </c>
      <c r="CU990" s="9">
        <v>3.5905666379999999</v>
      </c>
      <c r="CV990" s="9">
        <v>5.2549106480000001</v>
      </c>
      <c r="CW990" s="9">
        <v>4.4663219839999995</v>
      </c>
      <c r="CX990" s="9">
        <v>6.0492675680000003</v>
      </c>
      <c r="CY990" s="9">
        <v>2.7372333200000001</v>
      </c>
      <c r="CZ990" s="9">
        <v>2.5976665100000003</v>
      </c>
      <c r="DA990" s="9">
        <v>3.5468888220000001</v>
      </c>
      <c r="DB990" s="9">
        <v>2.9813114920000001</v>
      </c>
      <c r="DC990" s="9">
        <v>3.192311406</v>
      </c>
      <c r="DD990" s="9">
        <v>6.4948114640000005</v>
      </c>
      <c r="DE990" s="9">
        <v>3.4398778440000002</v>
      </c>
      <c r="DF990" s="9">
        <v>4.315277944</v>
      </c>
      <c r="DG990" s="9">
        <v>1.9706780299999997</v>
      </c>
      <c r="DH990" s="9">
        <v>1.8311333619999999</v>
      </c>
      <c r="DI990" s="9">
        <v>3.1109556180000002</v>
      </c>
      <c r="DJ990" s="9">
        <v>1.8589001000000001</v>
      </c>
      <c r="DK990" s="9">
        <v>2.4710665379999996</v>
      </c>
      <c r="DL990" s="9">
        <v>3.7189557459999998</v>
      </c>
      <c r="DM990" s="9">
        <v>3.8314333199999999</v>
      </c>
      <c r="DN990" s="9">
        <v>3.2906555600000003</v>
      </c>
      <c r="DO990" s="9">
        <v>2.5960112779999998</v>
      </c>
      <c r="DP990" s="9">
        <v>2.5210886939999999</v>
      </c>
      <c r="DQ990" s="9">
        <v>4.2826555600000002</v>
      </c>
      <c r="DR990" s="9">
        <v>2.1585443399999997</v>
      </c>
      <c r="DS990" s="9">
        <v>3.4160888220000003</v>
      </c>
      <c r="DT990" s="9">
        <v>1.798266538</v>
      </c>
      <c r="DU990" s="9">
        <v>2.3209111060000001</v>
      </c>
      <c r="DV990" s="9">
        <v>1.743477816</v>
      </c>
      <c r="DW990" s="9">
        <v>2.9855446400000001</v>
      </c>
      <c r="DX990" s="9">
        <v>2.3401000139999999</v>
      </c>
      <c r="DY990" s="9">
        <v>1.9944002000000001</v>
      </c>
      <c r="DZ990" s="9">
        <v>2.9080333899999999</v>
      </c>
      <c r="EA990" s="9">
        <v>4.2261663660000002</v>
      </c>
      <c r="EB990" s="9">
        <v>3.596222284</v>
      </c>
      <c r="EC990" s="9">
        <v>4.8254891219999996</v>
      </c>
      <c r="ED990" s="9">
        <v>2.24877773</v>
      </c>
      <c r="EE990" s="9">
        <v>2.1235445120000001</v>
      </c>
      <c r="EF990" s="9">
        <v>2.8410668239999999</v>
      </c>
      <c r="EG990" s="9">
        <v>2.4636223840000002</v>
      </c>
      <c r="EH990" s="9">
        <v>2.6595890939999998</v>
      </c>
      <c r="EI990" s="9">
        <v>5.2017669660000001</v>
      </c>
      <c r="EJ990" s="9">
        <v>2.8025998140000001</v>
      </c>
      <c r="EK990" s="9">
        <v>3.445822556</v>
      </c>
    </row>
    <row r="991" spans="1:141" x14ac:dyDescent="0.2">
      <c r="A991">
        <v>987</v>
      </c>
      <c r="B991" s="9">
        <v>1.68336</v>
      </c>
      <c r="C991" s="9">
        <v>4.1682912143216662</v>
      </c>
      <c r="D991" s="9">
        <v>2.0726100000000001</v>
      </c>
      <c r="E991" s="9">
        <v>2.7220999999999997</v>
      </c>
      <c r="F991" s="9">
        <v>2.1042739726027397</v>
      </c>
      <c r="G991" s="9">
        <v>3.2855000000000003</v>
      </c>
      <c r="H991" s="9">
        <v>2.6746720000000002</v>
      </c>
      <c r="I991" s="9">
        <v>3.0394000000000001</v>
      </c>
      <c r="J991" s="9">
        <v>2.7072399999999996</v>
      </c>
      <c r="K991" s="9">
        <v>6.1068999999999996</v>
      </c>
      <c r="L991" s="9">
        <v>3.1102500000000002</v>
      </c>
      <c r="M991" s="9">
        <v>4.2268999999999997</v>
      </c>
      <c r="N991" s="9">
        <v>3.5947</v>
      </c>
      <c r="O991" s="9">
        <v>8.9048999999999996</v>
      </c>
      <c r="P991" s="9">
        <v>4.5650700000000004</v>
      </c>
      <c r="Q991" s="9">
        <v>5.9326999999999996</v>
      </c>
      <c r="R991" s="9">
        <v>3.0470836109999997</v>
      </c>
      <c r="S991" s="9">
        <v>2.805933617</v>
      </c>
      <c r="T991" s="9">
        <v>4.7763003710000005</v>
      </c>
      <c r="U991" s="9">
        <v>2.9016666409999998</v>
      </c>
      <c r="V991" s="9">
        <v>4.0359830300000006</v>
      </c>
      <c r="W991" s="9">
        <v>5.8553829940000002</v>
      </c>
      <c r="X991" s="9">
        <v>6.2091000420000002</v>
      </c>
      <c r="Y991" s="9">
        <v>5.3454173240000005</v>
      </c>
      <c r="Z991" s="9">
        <v>4.095933456</v>
      </c>
      <c r="AA991" s="9">
        <v>4.0658671989999995</v>
      </c>
      <c r="AB991" s="9">
        <v>6.979233872</v>
      </c>
      <c r="AC991" s="9">
        <v>3.4500835429999999</v>
      </c>
      <c r="AD991" s="9">
        <v>5.5946504159999995</v>
      </c>
      <c r="AE991" s="9">
        <v>2.7112332690000001</v>
      </c>
      <c r="AF991" s="9">
        <v>3.4524666019999999</v>
      </c>
      <c r="AG991" s="9">
        <v>2.7229166600000001</v>
      </c>
      <c r="AH991" s="9">
        <v>4.7953827819999999</v>
      </c>
      <c r="AI991" s="9">
        <v>3.6536498160000002</v>
      </c>
      <c r="AJ991" s="9">
        <v>2.893316757</v>
      </c>
      <c r="AK991" s="9">
        <v>4.6279166150000002</v>
      </c>
      <c r="AL991" s="9">
        <v>6.8923827399999995</v>
      </c>
      <c r="AM991" s="9">
        <v>5.8520839750000002</v>
      </c>
      <c r="AN991" s="9">
        <v>8.0222342070000003</v>
      </c>
      <c r="AO991" s="9">
        <v>3.4879498999999998</v>
      </c>
      <c r="AP991" s="9">
        <v>3.3362336299999997</v>
      </c>
      <c r="AQ991" s="9">
        <v>4.7251164379999997</v>
      </c>
      <c r="AR991" s="9">
        <v>3.7917664699999998</v>
      </c>
      <c r="AS991" s="9">
        <v>3.9691997000000003</v>
      </c>
      <c r="AT991" s="9">
        <v>8.5623000579999999</v>
      </c>
      <c r="AU991" s="9">
        <v>4.4050168599999999</v>
      </c>
      <c r="AV991" s="9">
        <v>5.7678677049999996</v>
      </c>
      <c r="AW991" s="9">
        <v>2.735816496</v>
      </c>
      <c r="AX991" s="9">
        <v>2.5245666409999998</v>
      </c>
      <c r="AY991" s="9">
        <v>4.3564502000000003</v>
      </c>
      <c r="AZ991" s="9">
        <v>2.5768165569999999</v>
      </c>
      <c r="BA991" s="9">
        <v>3.5617331590000001</v>
      </c>
      <c r="BB991" s="9">
        <v>5.2644001639999995</v>
      </c>
      <c r="BC991" s="9">
        <v>5.4326331559999996</v>
      </c>
      <c r="BD991" s="9">
        <v>4.7049001609999994</v>
      </c>
      <c r="BE991" s="9">
        <v>3.5855165310000001</v>
      </c>
      <c r="BF991" s="9">
        <v>3.5789835139999999</v>
      </c>
      <c r="BG991" s="9">
        <v>6.1166831660000005</v>
      </c>
      <c r="BH991" s="9">
        <v>3.055683669</v>
      </c>
      <c r="BI991" s="9">
        <v>4.9144000419999996</v>
      </c>
      <c r="BJ991" s="9">
        <v>2.443583356</v>
      </c>
      <c r="BK991" s="9">
        <v>3.091750029</v>
      </c>
      <c r="BL991" s="9">
        <v>2.4216836430000002</v>
      </c>
      <c r="BM991" s="9">
        <v>4.2363501000000001</v>
      </c>
      <c r="BN991" s="9">
        <v>3.2519167699999998</v>
      </c>
      <c r="BO991" s="9">
        <v>2.64131676</v>
      </c>
      <c r="BP991" s="9">
        <v>4.1167831169999998</v>
      </c>
      <c r="BQ991" s="9">
        <v>6.0624656699999999</v>
      </c>
      <c r="BR991" s="9">
        <v>5.151833195</v>
      </c>
      <c r="BS991" s="9">
        <v>7.0191507260000003</v>
      </c>
      <c r="BT991" s="9">
        <v>3.1055168989999999</v>
      </c>
      <c r="BU991" s="9">
        <v>2.9609169020000001</v>
      </c>
      <c r="BV991" s="9">
        <v>4.1106663569999995</v>
      </c>
      <c r="BW991" s="9">
        <v>3.368666841</v>
      </c>
      <c r="BX991" s="9">
        <v>3.5858833849999998</v>
      </c>
      <c r="BY991" s="9">
        <v>7.5078674020000005</v>
      </c>
      <c r="BZ991" s="9">
        <v>3.9251331269999996</v>
      </c>
      <c r="CA991" s="9">
        <v>5.0200670729999999</v>
      </c>
      <c r="CB991" s="9">
        <v>2.414383559</v>
      </c>
      <c r="CC991" s="9">
        <v>2.233500029</v>
      </c>
      <c r="CD991" s="9">
        <v>3.824916618</v>
      </c>
      <c r="CE991" s="9">
        <v>2.272066857</v>
      </c>
      <c r="CF991" s="9">
        <v>3.0913670730000002</v>
      </c>
      <c r="CG991" s="9">
        <v>4.6020333529999995</v>
      </c>
      <c r="CH991" s="9">
        <v>4.7454664729999996</v>
      </c>
      <c r="CI991" s="9">
        <v>4.0916835169999999</v>
      </c>
      <c r="CJ991" s="9">
        <v>3.164850403</v>
      </c>
      <c r="CK991" s="9">
        <v>3.126233585</v>
      </c>
      <c r="CL991" s="9">
        <v>5.3252828979999993</v>
      </c>
      <c r="CM991" s="9">
        <v>2.6705331720000003</v>
      </c>
      <c r="CN991" s="9">
        <v>4.2624503420000002</v>
      </c>
      <c r="CO991" s="9">
        <v>2.1743335560000001</v>
      </c>
      <c r="CP991" s="9">
        <v>2.7713496870000003</v>
      </c>
      <c r="CQ991" s="9">
        <v>2.1311832270000002</v>
      </c>
      <c r="CR991" s="9">
        <v>3.6970668310000003</v>
      </c>
      <c r="CS991" s="9">
        <v>2.8658500710000001</v>
      </c>
      <c r="CT991" s="9">
        <v>2.3751499580000002</v>
      </c>
      <c r="CU991" s="9">
        <v>3.5976499710000001</v>
      </c>
      <c r="CV991" s="9">
        <v>5.2654328660000003</v>
      </c>
      <c r="CW991" s="9">
        <v>4.475016428</v>
      </c>
      <c r="CX991" s="9">
        <v>6.0611009060000001</v>
      </c>
      <c r="CY991" s="9">
        <v>2.7428499899999998</v>
      </c>
      <c r="CZ991" s="9">
        <v>2.603299845</v>
      </c>
      <c r="DA991" s="9">
        <v>3.5544665989999999</v>
      </c>
      <c r="DB991" s="9">
        <v>2.9870337140000003</v>
      </c>
      <c r="DC991" s="9">
        <v>3.1991336269999997</v>
      </c>
      <c r="DD991" s="9">
        <v>6.5082836880000006</v>
      </c>
      <c r="DE991" s="9">
        <v>3.4462833980000003</v>
      </c>
      <c r="DF991" s="9">
        <v>4.324583498</v>
      </c>
      <c r="DG991" s="9">
        <v>1.9748835849999997</v>
      </c>
      <c r="DH991" s="9">
        <v>1.8351000289999999</v>
      </c>
      <c r="DI991" s="9">
        <v>3.1177667310000001</v>
      </c>
      <c r="DJ991" s="9">
        <v>1.8629500999999999</v>
      </c>
      <c r="DK991" s="9">
        <v>2.4761998709999999</v>
      </c>
      <c r="DL991" s="9">
        <v>3.725766857</v>
      </c>
      <c r="DM991" s="9">
        <v>3.8397499900000001</v>
      </c>
      <c r="DN991" s="9">
        <v>3.2971166699999999</v>
      </c>
      <c r="DO991" s="9">
        <v>2.6016835010000001</v>
      </c>
      <c r="DP991" s="9">
        <v>2.526166473</v>
      </c>
      <c r="DQ991" s="9">
        <v>4.29191667</v>
      </c>
      <c r="DR991" s="9">
        <v>2.1630832299999998</v>
      </c>
      <c r="DS991" s="9">
        <v>3.4234665990000002</v>
      </c>
      <c r="DT991" s="9">
        <v>1.802199871</v>
      </c>
      <c r="DU991" s="9">
        <v>2.3260333269999998</v>
      </c>
      <c r="DV991" s="9">
        <v>1.7472833720000001</v>
      </c>
      <c r="DW991" s="9">
        <v>2.9919835299999997</v>
      </c>
      <c r="DX991" s="9">
        <v>2.345150013</v>
      </c>
      <c r="DY991" s="9">
        <v>1.9988002000000002</v>
      </c>
      <c r="DZ991" s="9">
        <v>2.9138500550000002</v>
      </c>
      <c r="EA991" s="9">
        <v>4.234649697</v>
      </c>
      <c r="EB991" s="9">
        <v>3.6032667279999999</v>
      </c>
      <c r="EC991" s="9">
        <v>4.8351668989999999</v>
      </c>
      <c r="ED991" s="9">
        <v>2.2534332849999998</v>
      </c>
      <c r="EE991" s="9">
        <v>2.1281834040000001</v>
      </c>
      <c r="EF991" s="9">
        <v>2.8472001580000001</v>
      </c>
      <c r="EG991" s="9">
        <v>2.4683668280000002</v>
      </c>
      <c r="EH991" s="9">
        <v>2.6653168729999996</v>
      </c>
      <c r="EI991" s="9">
        <v>5.2128502970000001</v>
      </c>
      <c r="EJ991" s="9">
        <v>2.8078998130000001</v>
      </c>
      <c r="EK991" s="9">
        <v>3.453267002</v>
      </c>
    </row>
    <row r="992" spans="1:141" x14ac:dyDescent="0.2">
      <c r="A992">
        <v>988</v>
      </c>
      <c r="B992" s="9">
        <v>1.6866399999999999</v>
      </c>
      <c r="C992" s="9">
        <v>4.1737047106558967</v>
      </c>
      <c r="D992" s="9">
        <v>2.0766399999999998</v>
      </c>
      <c r="E992" s="9">
        <v>2.7273999999999998</v>
      </c>
      <c r="F992" s="9">
        <v>2.1099178082191781</v>
      </c>
      <c r="G992" s="9">
        <v>3.2920000000000003</v>
      </c>
      <c r="H992" s="9">
        <v>2.6801279999999998</v>
      </c>
      <c r="I992" s="9">
        <v>3.0456000000000003</v>
      </c>
      <c r="J992" s="9">
        <v>2.7137599999999997</v>
      </c>
      <c r="K992" s="9">
        <v>6.1155999999999997</v>
      </c>
      <c r="L992" s="9">
        <v>3.117</v>
      </c>
      <c r="M992" s="9">
        <v>4.2355999999999998</v>
      </c>
      <c r="N992" s="9">
        <v>3.6028000000000002</v>
      </c>
      <c r="O992" s="9">
        <v>8.9176000000000002</v>
      </c>
      <c r="P992" s="9">
        <v>4.5746800000000007</v>
      </c>
      <c r="Q992" s="9">
        <v>5.9447999999999999</v>
      </c>
      <c r="R992" s="9">
        <v>3.0534891639999997</v>
      </c>
      <c r="S992" s="9">
        <v>2.8118225080000001</v>
      </c>
      <c r="T992" s="9">
        <v>4.786533704</v>
      </c>
      <c r="U992" s="9">
        <v>2.9079110839999998</v>
      </c>
      <c r="V992" s="9">
        <v>4.0440219200000005</v>
      </c>
      <c r="W992" s="9">
        <v>5.8658885559999998</v>
      </c>
      <c r="X992" s="9">
        <v>6.2222667080000003</v>
      </c>
      <c r="Y992" s="9">
        <v>5.3557117760000006</v>
      </c>
      <c r="Z992" s="9">
        <v>4.104622344</v>
      </c>
      <c r="AA992" s="9">
        <v>4.0740449759999997</v>
      </c>
      <c r="AB992" s="9">
        <v>6.9940894279999997</v>
      </c>
      <c r="AC992" s="9">
        <v>3.457222432</v>
      </c>
      <c r="AD992" s="9">
        <v>5.6068670840000001</v>
      </c>
      <c r="AE992" s="9">
        <v>2.7170221560000001</v>
      </c>
      <c r="AF992" s="9">
        <v>3.4599110479999999</v>
      </c>
      <c r="AG992" s="9">
        <v>2.7286444400000001</v>
      </c>
      <c r="AH992" s="9">
        <v>4.8056216679999997</v>
      </c>
      <c r="AI992" s="9">
        <v>3.661266484</v>
      </c>
      <c r="AJ992" s="9">
        <v>2.8995778680000002</v>
      </c>
      <c r="AK992" s="9">
        <v>4.6369110600000001</v>
      </c>
      <c r="AL992" s="9">
        <v>6.9061549600000003</v>
      </c>
      <c r="AM992" s="9">
        <v>5.8633562000000001</v>
      </c>
      <c r="AN992" s="9">
        <v>8.0372897679999991</v>
      </c>
      <c r="AO992" s="9">
        <v>3.4949998999999998</v>
      </c>
      <c r="AP992" s="9">
        <v>3.3434225199999998</v>
      </c>
      <c r="AQ992" s="9">
        <v>4.735044212</v>
      </c>
      <c r="AR992" s="9">
        <v>3.7989775799999999</v>
      </c>
      <c r="AS992" s="9">
        <v>3.9775997000000003</v>
      </c>
      <c r="AT992" s="9">
        <v>8.5793333919999988</v>
      </c>
      <c r="AU992" s="9">
        <v>4.4130446399999999</v>
      </c>
      <c r="AV992" s="9">
        <v>5.7801788199999997</v>
      </c>
      <c r="AW992" s="9">
        <v>2.7415776040000002</v>
      </c>
      <c r="AX992" s="9">
        <v>2.5299110840000001</v>
      </c>
      <c r="AY992" s="9">
        <v>4.3658002000000007</v>
      </c>
      <c r="AZ992" s="9">
        <v>2.5823776679999999</v>
      </c>
      <c r="BA992" s="9">
        <v>3.568888716</v>
      </c>
      <c r="BB992" s="9">
        <v>5.2738668359999998</v>
      </c>
      <c r="BC992" s="9">
        <v>5.444222044</v>
      </c>
      <c r="BD992" s="9">
        <v>4.7140001639999998</v>
      </c>
      <c r="BE992" s="9">
        <v>3.5931776439999998</v>
      </c>
      <c r="BF992" s="9">
        <v>3.5861557359999998</v>
      </c>
      <c r="BG992" s="9">
        <v>6.1297553840000001</v>
      </c>
      <c r="BH992" s="9">
        <v>3.0620225560000001</v>
      </c>
      <c r="BI992" s="9">
        <v>4.9250667079999992</v>
      </c>
      <c r="BJ992" s="9">
        <v>2.4488222439999996</v>
      </c>
      <c r="BK992" s="9">
        <v>3.098466696</v>
      </c>
      <c r="BL992" s="9">
        <v>2.4268225320000001</v>
      </c>
      <c r="BM992" s="9">
        <v>4.2454001000000003</v>
      </c>
      <c r="BN992" s="9">
        <v>3.2587778799999998</v>
      </c>
      <c r="BO992" s="9">
        <v>2.64704454</v>
      </c>
      <c r="BP992" s="9">
        <v>4.1248220079999998</v>
      </c>
      <c r="BQ992" s="9">
        <v>6.0745767800000001</v>
      </c>
      <c r="BR992" s="9">
        <v>5.1618220800000003</v>
      </c>
      <c r="BS992" s="9">
        <v>7.0326007239999999</v>
      </c>
      <c r="BT992" s="9">
        <v>3.111844676</v>
      </c>
      <c r="BU992" s="9">
        <v>2.967311348</v>
      </c>
      <c r="BV992" s="9">
        <v>4.1193774679999997</v>
      </c>
      <c r="BW992" s="9">
        <v>3.3751112839999999</v>
      </c>
      <c r="BX992" s="9">
        <v>3.5934889399999999</v>
      </c>
      <c r="BY992" s="9">
        <v>7.5231118480000001</v>
      </c>
      <c r="BZ992" s="9">
        <v>3.9323553479999998</v>
      </c>
      <c r="CA992" s="9">
        <v>5.0308448519999995</v>
      </c>
      <c r="CB992" s="9">
        <v>2.4194891159999998</v>
      </c>
      <c r="CC992" s="9">
        <v>2.2382666960000002</v>
      </c>
      <c r="CD992" s="9">
        <v>3.8331777320000002</v>
      </c>
      <c r="CE992" s="9">
        <v>2.2769779679999997</v>
      </c>
      <c r="CF992" s="9">
        <v>3.0976448520000002</v>
      </c>
      <c r="CG992" s="9">
        <v>4.6103555719999996</v>
      </c>
      <c r="CH992" s="9">
        <v>4.7556442519999997</v>
      </c>
      <c r="CI992" s="9">
        <v>4.0996224080000001</v>
      </c>
      <c r="CJ992" s="9">
        <v>3.171667072</v>
      </c>
      <c r="CK992" s="9">
        <v>3.1324891400000001</v>
      </c>
      <c r="CL992" s="9">
        <v>5.3366884519999997</v>
      </c>
      <c r="CM992" s="9">
        <v>2.6760887279999999</v>
      </c>
      <c r="CN992" s="9">
        <v>4.2716670079999997</v>
      </c>
      <c r="CO992" s="9">
        <v>2.1790224440000001</v>
      </c>
      <c r="CP992" s="9">
        <v>2.777399688</v>
      </c>
      <c r="CQ992" s="9">
        <v>2.1357554480000003</v>
      </c>
      <c r="CR992" s="9">
        <v>3.7049779440000004</v>
      </c>
      <c r="CS992" s="9">
        <v>2.871933404</v>
      </c>
      <c r="CT992" s="9">
        <v>2.380333292</v>
      </c>
      <c r="CU992" s="9">
        <v>3.6047333039999998</v>
      </c>
      <c r="CV992" s="9">
        <v>5.2759550840000005</v>
      </c>
      <c r="CW992" s="9">
        <v>4.4837108719999996</v>
      </c>
      <c r="CX992" s="9">
        <v>6.0729342440000007</v>
      </c>
      <c r="CY992" s="9">
        <v>2.7484666600000001</v>
      </c>
      <c r="CZ992" s="9">
        <v>2.6089331800000002</v>
      </c>
      <c r="DA992" s="9">
        <v>3.5620443760000002</v>
      </c>
      <c r="DB992" s="9">
        <v>2.992755936</v>
      </c>
      <c r="DC992" s="9">
        <v>3.2059558479999999</v>
      </c>
      <c r="DD992" s="9">
        <v>6.5217559119999997</v>
      </c>
      <c r="DE992" s="9">
        <v>3.4526889519999999</v>
      </c>
      <c r="DF992" s="9">
        <v>4.333889052</v>
      </c>
      <c r="DG992" s="9">
        <v>1.9790891399999999</v>
      </c>
      <c r="DH992" s="9">
        <v>1.8390666959999999</v>
      </c>
      <c r="DI992" s="9">
        <v>3.124577844</v>
      </c>
      <c r="DJ992" s="9">
        <v>1.8670001000000001</v>
      </c>
      <c r="DK992" s="9">
        <v>2.4813332039999998</v>
      </c>
      <c r="DL992" s="9">
        <v>3.7325779680000002</v>
      </c>
      <c r="DM992" s="9">
        <v>3.8480666600000002</v>
      </c>
      <c r="DN992" s="9">
        <v>3.3035777799999999</v>
      </c>
      <c r="DO992" s="9">
        <v>2.607355724</v>
      </c>
      <c r="DP992" s="9">
        <v>2.531244252</v>
      </c>
      <c r="DQ992" s="9">
        <v>4.3011777799999997</v>
      </c>
      <c r="DR992" s="9">
        <v>2.1676221199999999</v>
      </c>
      <c r="DS992" s="9">
        <v>3.430844376</v>
      </c>
      <c r="DT992" s="9">
        <v>1.806133204</v>
      </c>
      <c r="DU992" s="9">
        <v>2.3311555479999999</v>
      </c>
      <c r="DV992" s="9">
        <v>1.7510889279999999</v>
      </c>
      <c r="DW992" s="9">
        <v>2.9984224199999998</v>
      </c>
      <c r="DX992" s="9">
        <v>2.3502000120000002</v>
      </c>
      <c r="DY992" s="9">
        <v>2.0032002000000002</v>
      </c>
      <c r="DZ992" s="9">
        <v>2.9196667199999999</v>
      </c>
      <c r="EA992" s="9">
        <v>4.2431330279999999</v>
      </c>
      <c r="EB992" s="9">
        <v>3.6103111719999998</v>
      </c>
      <c r="EC992" s="9">
        <v>4.8448446760000001</v>
      </c>
      <c r="ED992" s="9">
        <v>2.2580888400000001</v>
      </c>
      <c r="EE992" s="9">
        <v>2.1328222960000001</v>
      </c>
      <c r="EF992" s="9">
        <v>2.853333492</v>
      </c>
      <c r="EG992" s="9">
        <v>2.4731112720000001</v>
      </c>
      <c r="EH992" s="9">
        <v>2.671044652</v>
      </c>
      <c r="EI992" s="9">
        <v>5.2239336279999993</v>
      </c>
      <c r="EJ992" s="9">
        <v>2.8131998120000001</v>
      </c>
      <c r="EK992" s="9">
        <v>3.4607114479999996</v>
      </c>
    </row>
    <row r="993" spans="1:141" x14ac:dyDescent="0.2">
      <c r="A993">
        <v>989</v>
      </c>
      <c r="B993" s="9">
        <v>1.6899199999999999</v>
      </c>
      <c r="C993" s="9">
        <v>4.1791182069901271</v>
      </c>
      <c r="D993" s="9">
        <v>2.08067</v>
      </c>
      <c r="E993" s="9">
        <v>2.7326999999999999</v>
      </c>
      <c r="F993" s="9">
        <v>2.1155616438356164</v>
      </c>
      <c r="G993" s="9">
        <v>3.2985000000000002</v>
      </c>
      <c r="H993" s="9">
        <v>2.685584</v>
      </c>
      <c r="I993" s="9">
        <v>3.0518000000000001</v>
      </c>
      <c r="J993" s="9">
        <v>2.7202799999999998</v>
      </c>
      <c r="K993" s="9">
        <v>6.1242999999999999</v>
      </c>
      <c r="L993" s="9">
        <v>3.1237499999999998</v>
      </c>
      <c r="M993" s="9">
        <v>4.2443</v>
      </c>
      <c r="N993" s="9">
        <v>3.6109</v>
      </c>
      <c r="O993" s="9">
        <v>8.9303000000000008</v>
      </c>
      <c r="P993" s="9">
        <v>4.5842900000000002</v>
      </c>
      <c r="Q993" s="9">
        <v>5.9569000000000001</v>
      </c>
      <c r="R993" s="9">
        <v>3.0598947169999997</v>
      </c>
      <c r="S993" s="9">
        <v>2.8177113990000002</v>
      </c>
      <c r="T993" s="9">
        <v>4.7967670370000004</v>
      </c>
      <c r="U993" s="9">
        <v>2.9141555269999997</v>
      </c>
      <c r="V993" s="9">
        <v>4.0520608100000004</v>
      </c>
      <c r="W993" s="9">
        <v>5.8763941179999994</v>
      </c>
      <c r="X993" s="9">
        <v>6.2354333740000003</v>
      </c>
      <c r="Y993" s="9">
        <v>5.3660062279999998</v>
      </c>
      <c r="Z993" s="9">
        <v>4.113311232</v>
      </c>
      <c r="AA993" s="9">
        <v>4.0822227529999999</v>
      </c>
      <c r="AB993" s="9">
        <v>7.0089449840000002</v>
      </c>
      <c r="AC993" s="9">
        <v>3.4643613210000002</v>
      </c>
      <c r="AD993" s="9">
        <v>5.6190837519999999</v>
      </c>
      <c r="AE993" s="9">
        <v>2.7228110430000001</v>
      </c>
      <c r="AF993" s="9">
        <v>3.467355494</v>
      </c>
      <c r="AG993" s="9">
        <v>2.73437222</v>
      </c>
      <c r="AH993" s="9">
        <v>4.8158605539999995</v>
      </c>
      <c r="AI993" s="9">
        <v>3.6688831520000003</v>
      </c>
      <c r="AJ993" s="9">
        <v>2.9058389790000003</v>
      </c>
      <c r="AK993" s="9">
        <v>4.645905505</v>
      </c>
      <c r="AL993" s="9">
        <v>6.9199271800000002</v>
      </c>
      <c r="AM993" s="9">
        <v>5.874628425</v>
      </c>
      <c r="AN993" s="9">
        <v>8.0523453289999996</v>
      </c>
      <c r="AO993" s="9">
        <v>3.5020498999999998</v>
      </c>
      <c r="AP993" s="9">
        <v>3.35061141</v>
      </c>
      <c r="AQ993" s="9">
        <v>4.7449719859999995</v>
      </c>
      <c r="AR993" s="9">
        <v>3.8061886899999999</v>
      </c>
      <c r="AS993" s="9">
        <v>3.9859997000000003</v>
      </c>
      <c r="AT993" s="9">
        <v>8.5963667259999994</v>
      </c>
      <c r="AU993" s="9">
        <v>4.4210724199999998</v>
      </c>
      <c r="AV993" s="9">
        <v>5.7924899349999999</v>
      </c>
      <c r="AW993" s="9">
        <v>2.7473387120000003</v>
      </c>
      <c r="AX993" s="9">
        <v>2.5352555269999999</v>
      </c>
      <c r="AY993" s="9">
        <v>4.3751502000000002</v>
      </c>
      <c r="AZ993" s="9">
        <v>2.5879387789999999</v>
      </c>
      <c r="BA993" s="9">
        <v>3.5760442729999999</v>
      </c>
      <c r="BB993" s="9">
        <v>5.2833335080000001</v>
      </c>
      <c r="BC993" s="9">
        <v>5.4558109319999994</v>
      </c>
      <c r="BD993" s="9">
        <v>4.7231001669999992</v>
      </c>
      <c r="BE993" s="9">
        <v>3.600838757</v>
      </c>
      <c r="BF993" s="9">
        <v>3.5933279579999997</v>
      </c>
      <c r="BG993" s="9">
        <v>6.1428276020000006</v>
      </c>
      <c r="BH993" s="9">
        <v>3.0683614430000001</v>
      </c>
      <c r="BI993" s="9">
        <v>4.9357333739999998</v>
      </c>
      <c r="BJ993" s="9">
        <v>2.4540611319999996</v>
      </c>
      <c r="BK993" s="9">
        <v>3.1051833630000001</v>
      </c>
      <c r="BL993" s="9">
        <v>2.431961421</v>
      </c>
      <c r="BM993" s="9">
        <v>4.2544501000000006</v>
      </c>
      <c r="BN993" s="9">
        <v>3.2656389899999998</v>
      </c>
      <c r="BO993" s="9">
        <v>2.65277232</v>
      </c>
      <c r="BP993" s="9">
        <v>4.1328608989999998</v>
      </c>
      <c r="BQ993" s="9">
        <v>6.0866878900000003</v>
      </c>
      <c r="BR993" s="9">
        <v>5.1718109649999997</v>
      </c>
      <c r="BS993" s="9">
        <v>7.0460507220000004</v>
      </c>
      <c r="BT993" s="9">
        <v>3.1181724529999997</v>
      </c>
      <c r="BU993" s="9">
        <v>2.9737057940000002</v>
      </c>
      <c r="BV993" s="9">
        <v>4.1280885789999999</v>
      </c>
      <c r="BW993" s="9">
        <v>3.3815557270000003</v>
      </c>
      <c r="BX993" s="9">
        <v>3.6010944949999999</v>
      </c>
      <c r="BY993" s="9">
        <v>7.5383562939999997</v>
      </c>
      <c r="BZ993" s="9">
        <v>3.9395775689999999</v>
      </c>
      <c r="CA993" s="9">
        <v>5.0416226310000001</v>
      </c>
      <c r="CB993" s="9">
        <v>2.4245946729999996</v>
      </c>
      <c r="CC993" s="9">
        <v>2.2430333629999999</v>
      </c>
      <c r="CD993" s="9">
        <v>3.841438846</v>
      </c>
      <c r="CE993" s="9">
        <v>2.2818890789999999</v>
      </c>
      <c r="CF993" s="9">
        <v>3.1039226310000001</v>
      </c>
      <c r="CG993" s="9">
        <v>4.6186777909999996</v>
      </c>
      <c r="CH993" s="9">
        <v>4.7658220309999999</v>
      </c>
      <c r="CI993" s="9">
        <v>4.1075612990000003</v>
      </c>
      <c r="CJ993" s="9">
        <v>3.178483741</v>
      </c>
      <c r="CK993" s="9">
        <v>3.1387446950000002</v>
      </c>
      <c r="CL993" s="9">
        <v>5.3480940059999993</v>
      </c>
      <c r="CM993" s="9">
        <v>2.6816442839999999</v>
      </c>
      <c r="CN993" s="9">
        <v>4.280883674</v>
      </c>
      <c r="CO993" s="9">
        <v>2.1837113320000001</v>
      </c>
      <c r="CP993" s="9">
        <v>2.7834496890000002</v>
      </c>
      <c r="CQ993" s="9">
        <v>2.1403276689999999</v>
      </c>
      <c r="CR993" s="9">
        <v>3.7128890570000004</v>
      </c>
      <c r="CS993" s="9">
        <v>2.8780167369999998</v>
      </c>
      <c r="CT993" s="9">
        <v>2.3855166259999998</v>
      </c>
      <c r="CU993" s="9">
        <v>3.611816637</v>
      </c>
      <c r="CV993" s="9">
        <v>5.2864773019999998</v>
      </c>
      <c r="CW993" s="9">
        <v>4.4924053159999993</v>
      </c>
      <c r="CX993" s="9">
        <v>6.0847675820000005</v>
      </c>
      <c r="CY993" s="9">
        <v>2.7540833299999998</v>
      </c>
      <c r="CZ993" s="9">
        <v>2.6145665150000004</v>
      </c>
      <c r="DA993" s="9">
        <v>3.5696221530000001</v>
      </c>
      <c r="DB993" s="9">
        <v>2.9984781580000002</v>
      </c>
      <c r="DC993" s="9">
        <v>3.2127780690000001</v>
      </c>
      <c r="DD993" s="9">
        <v>6.5352281359999997</v>
      </c>
      <c r="DE993" s="9">
        <v>3.459094506</v>
      </c>
      <c r="DF993" s="9">
        <v>4.343194606</v>
      </c>
      <c r="DG993" s="9">
        <v>1.9832946949999999</v>
      </c>
      <c r="DH993" s="9">
        <v>1.843033363</v>
      </c>
      <c r="DI993" s="9">
        <v>3.131388957</v>
      </c>
      <c r="DJ993" s="9">
        <v>1.8710500999999999</v>
      </c>
      <c r="DK993" s="9">
        <v>2.4864665369999996</v>
      </c>
      <c r="DL993" s="9">
        <v>3.7393890789999999</v>
      </c>
      <c r="DM993" s="9">
        <v>3.8563833299999999</v>
      </c>
      <c r="DN993" s="9">
        <v>3.31003889</v>
      </c>
      <c r="DO993" s="9">
        <v>2.613027947</v>
      </c>
      <c r="DP993" s="9">
        <v>2.5363220310000001</v>
      </c>
      <c r="DQ993" s="9">
        <v>4.3104388900000004</v>
      </c>
      <c r="DR993" s="9">
        <v>2.1721610099999999</v>
      </c>
      <c r="DS993" s="9">
        <v>3.4382221530000003</v>
      </c>
      <c r="DT993" s="9">
        <v>1.810066537</v>
      </c>
      <c r="DU993" s="9">
        <v>2.3362777690000001</v>
      </c>
      <c r="DV993" s="9">
        <v>1.754894484</v>
      </c>
      <c r="DW993" s="9">
        <v>3.0048613099999999</v>
      </c>
      <c r="DX993" s="9">
        <v>2.3552500109999999</v>
      </c>
      <c r="DY993" s="9">
        <v>2.0076002000000002</v>
      </c>
      <c r="DZ993" s="9">
        <v>2.9254833849999997</v>
      </c>
      <c r="EA993" s="9">
        <v>4.2516163589999998</v>
      </c>
      <c r="EB993" s="9">
        <v>3.6173556159999998</v>
      </c>
      <c r="EC993" s="9">
        <v>4.8545224529999995</v>
      </c>
      <c r="ED993" s="9">
        <v>2.2627443949999999</v>
      </c>
      <c r="EE993" s="9">
        <v>2.1374611880000001</v>
      </c>
      <c r="EF993" s="9">
        <v>2.8594668260000002</v>
      </c>
      <c r="EG993" s="9">
        <v>2.4778557160000001</v>
      </c>
      <c r="EH993" s="9">
        <v>2.6767724309999998</v>
      </c>
      <c r="EI993" s="9">
        <v>5.2350169589999993</v>
      </c>
      <c r="EJ993" s="9">
        <v>2.8184998110000001</v>
      </c>
      <c r="EK993" s="9">
        <v>3.4681558939999997</v>
      </c>
    </row>
    <row r="994" spans="1:141" x14ac:dyDescent="0.2">
      <c r="A994">
        <v>990</v>
      </c>
      <c r="B994" s="9">
        <v>1.6932</v>
      </c>
      <c r="C994" s="9">
        <v>4.1845317033243585</v>
      </c>
      <c r="D994" s="9">
        <v>2.0846999999999998</v>
      </c>
      <c r="E994" s="9">
        <v>2.738</v>
      </c>
      <c r="F994" s="9">
        <v>2.1212054794520547</v>
      </c>
      <c r="G994" s="9">
        <v>3.3050000000000002</v>
      </c>
      <c r="H994" s="9">
        <v>2.6910400000000001</v>
      </c>
      <c r="I994" s="9">
        <v>3.0580000000000003</v>
      </c>
      <c r="J994" s="9">
        <v>2.7267999999999999</v>
      </c>
      <c r="K994" s="9">
        <v>6.133</v>
      </c>
      <c r="L994" s="9">
        <v>3.1305000000000001</v>
      </c>
      <c r="M994" s="9">
        <v>4.2530000000000001</v>
      </c>
      <c r="N994" s="9">
        <v>3.6190000000000002</v>
      </c>
      <c r="O994" s="9">
        <v>8.9429999999999996</v>
      </c>
      <c r="P994" s="9">
        <v>4.5939000000000005</v>
      </c>
      <c r="Q994" s="9">
        <v>5.9689999999999994</v>
      </c>
      <c r="R994" s="9">
        <v>3.0663002699999997</v>
      </c>
      <c r="S994" s="9">
        <v>2.8236002900000003</v>
      </c>
      <c r="T994" s="9">
        <v>4.8070003699999999</v>
      </c>
      <c r="U994" s="9">
        <v>2.9203999700000001</v>
      </c>
      <c r="V994" s="9">
        <v>4.0600997000000003</v>
      </c>
      <c r="W994" s="9">
        <v>5.88689968</v>
      </c>
      <c r="X994" s="9">
        <v>6.2486000400000004</v>
      </c>
      <c r="Y994" s="9">
        <v>5.3763006799999999</v>
      </c>
      <c r="Z994" s="9">
        <v>4.12200012</v>
      </c>
      <c r="AA994" s="9">
        <v>4.0904005300000001</v>
      </c>
      <c r="AB994" s="9">
        <v>7.0238005399999999</v>
      </c>
      <c r="AC994" s="9">
        <v>3.4715002099999999</v>
      </c>
      <c r="AD994" s="9">
        <v>5.6313004199999996</v>
      </c>
      <c r="AE994" s="9">
        <v>2.7285999299999997</v>
      </c>
      <c r="AF994" s="9">
        <v>3.47479994</v>
      </c>
      <c r="AG994" s="9">
        <v>2.7401</v>
      </c>
      <c r="AH994" s="9">
        <v>4.8260994400000001</v>
      </c>
      <c r="AI994" s="9">
        <v>3.6764998200000001</v>
      </c>
      <c r="AJ994" s="9">
        <v>2.91210009</v>
      </c>
      <c r="AK994" s="9">
        <v>4.6548999499999999</v>
      </c>
      <c r="AL994" s="9">
        <v>6.9336994000000001</v>
      </c>
      <c r="AM994" s="9">
        <v>5.88590065</v>
      </c>
      <c r="AN994" s="9">
        <v>8.06740089</v>
      </c>
      <c r="AO994" s="9">
        <v>3.5090998999999998</v>
      </c>
      <c r="AP994" s="9">
        <v>3.3578003000000001</v>
      </c>
      <c r="AQ994" s="9">
        <v>4.7548997599999998</v>
      </c>
      <c r="AR994" s="9">
        <v>3.8133998</v>
      </c>
      <c r="AS994" s="9">
        <v>3.9943997000000002</v>
      </c>
      <c r="AT994" s="9">
        <v>8.61340006</v>
      </c>
      <c r="AU994" s="9">
        <v>4.4291001999999997</v>
      </c>
      <c r="AV994" s="9">
        <v>5.80480105</v>
      </c>
      <c r="AW994" s="9">
        <v>2.7530998200000001</v>
      </c>
      <c r="AX994" s="9">
        <v>2.5405999700000002</v>
      </c>
      <c r="AY994" s="9">
        <v>4.3845002000000006</v>
      </c>
      <c r="AZ994" s="9">
        <v>2.5934998899999999</v>
      </c>
      <c r="BA994" s="9">
        <v>3.5831998299999999</v>
      </c>
      <c r="BB994" s="9">
        <v>5.2928001799999995</v>
      </c>
      <c r="BC994" s="9">
        <v>5.4673998199999998</v>
      </c>
      <c r="BD994" s="9">
        <v>4.7322001699999996</v>
      </c>
      <c r="BE994" s="9">
        <v>3.6084998700000002</v>
      </c>
      <c r="BF994" s="9">
        <v>3.6005001800000001</v>
      </c>
      <c r="BG994" s="9">
        <v>6.1558998200000001</v>
      </c>
      <c r="BH994" s="9">
        <v>3.0747003300000002</v>
      </c>
      <c r="BI994" s="9">
        <v>4.9464000399999994</v>
      </c>
      <c r="BJ994" s="9">
        <v>2.4593000199999997</v>
      </c>
      <c r="BK994" s="9">
        <v>3.1119000300000002</v>
      </c>
      <c r="BL994" s="9">
        <v>2.4371003099999999</v>
      </c>
      <c r="BM994" s="9">
        <v>4.2635000999999999</v>
      </c>
      <c r="BN994" s="9">
        <v>3.2725000999999998</v>
      </c>
      <c r="BO994" s="9">
        <v>2.6585000999999999</v>
      </c>
      <c r="BP994" s="9">
        <v>4.1408997899999997</v>
      </c>
      <c r="BQ994" s="9">
        <v>6.0987989999999996</v>
      </c>
      <c r="BR994" s="9">
        <v>5.18179985</v>
      </c>
      <c r="BS994" s="9">
        <v>7.05950072</v>
      </c>
      <c r="BT994" s="9">
        <v>3.1245002299999998</v>
      </c>
      <c r="BU994" s="9">
        <v>2.9801002400000001</v>
      </c>
      <c r="BV994" s="9">
        <v>4.1367996899999993</v>
      </c>
      <c r="BW994" s="9">
        <v>3.3880001700000002</v>
      </c>
      <c r="BX994" s="9">
        <v>3.6087000499999999</v>
      </c>
      <c r="BY994" s="9">
        <v>7.5536007400000003</v>
      </c>
      <c r="BZ994" s="9">
        <v>3.9467997899999996</v>
      </c>
      <c r="CA994" s="9">
        <v>5.0524004099999997</v>
      </c>
      <c r="CB994" s="9">
        <v>2.4297002299999999</v>
      </c>
      <c r="CC994" s="9">
        <v>2.2478000300000001</v>
      </c>
      <c r="CD994" s="9">
        <v>3.8496999600000001</v>
      </c>
      <c r="CE994" s="9">
        <v>2.2868001899999997</v>
      </c>
      <c r="CF994" s="9">
        <v>3.11020041</v>
      </c>
      <c r="CG994" s="9">
        <v>4.6270000099999997</v>
      </c>
      <c r="CH994" s="9">
        <v>4.7759998100000001</v>
      </c>
      <c r="CI994" s="9">
        <v>4.1155001900000006</v>
      </c>
      <c r="CJ994" s="9">
        <v>3.18530041</v>
      </c>
      <c r="CK994" s="9">
        <v>3.1450002500000003</v>
      </c>
      <c r="CL994" s="9">
        <v>5.3594995599999997</v>
      </c>
      <c r="CM994" s="9">
        <v>2.6871998399999999</v>
      </c>
      <c r="CN994" s="9">
        <v>4.2901003399999995</v>
      </c>
      <c r="CO994" s="9">
        <v>2.1884002200000001</v>
      </c>
      <c r="CP994" s="9">
        <v>2.78949969</v>
      </c>
      <c r="CQ994" s="9">
        <v>2.14489989</v>
      </c>
      <c r="CR994" s="9">
        <v>3.7208001700000004</v>
      </c>
      <c r="CS994" s="9">
        <v>2.8841000700000001</v>
      </c>
      <c r="CT994" s="9">
        <v>2.3906999600000001</v>
      </c>
      <c r="CU994" s="9">
        <v>3.6188999699999997</v>
      </c>
      <c r="CV994" s="9">
        <v>5.29699952</v>
      </c>
      <c r="CW994" s="9">
        <v>4.5010997599999998</v>
      </c>
      <c r="CX994" s="9">
        <v>6.0966009200000002</v>
      </c>
      <c r="CY994" s="9">
        <v>2.7597</v>
      </c>
      <c r="CZ994" s="9">
        <v>2.6201998500000001</v>
      </c>
      <c r="DA994" s="9">
        <v>3.5771999299999999</v>
      </c>
      <c r="DB994" s="9">
        <v>3.0042003800000003</v>
      </c>
      <c r="DC994" s="9">
        <v>3.2196002899999998</v>
      </c>
      <c r="DD994" s="9">
        <v>6.5487003599999998</v>
      </c>
      <c r="DE994" s="9">
        <v>3.4655000600000001</v>
      </c>
      <c r="DF994" s="9">
        <v>4.35250016</v>
      </c>
      <c r="DG994" s="9">
        <v>1.9875002499999999</v>
      </c>
      <c r="DH994" s="9">
        <v>1.84700003</v>
      </c>
      <c r="DI994" s="9">
        <v>3.1382000699999999</v>
      </c>
      <c r="DJ994" s="9">
        <v>1.8751001</v>
      </c>
      <c r="DK994" s="9">
        <v>2.4915998699999999</v>
      </c>
      <c r="DL994" s="9">
        <v>3.7462001900000002</v>
      </c>
      <c r="DM994" s="9">
        <v>3.8647</v>
      </c>
      <c r="DN994" s="9">
        <v>3.3165</v>
      </c>
      <c r="DO994" s="9">
        <v>2.6187001699999999</v>
      </c>
      <c r="DP994" s="9">
        <v>2.5413998099999997</v>
      </c>
      <c r="DQ994" s="9">
        <v>4.3197000000000001</v>
      </c>
      <c r="DR994" s="9">
        <v>2.1766999</v>
      </c>
      <c r="DS994" s="9">
        <v>3.4455999300000002</v>
      </c>
      <c r="DT994" s="9">
        <v>1.81399987</v>
      </c>
      <c r="DU994" s="9">
        <v>2.3413999899999998</v>
      </c>
      <c r="DV994" s="9">
        <v>1.7587000399999999</v>
      </c>
      <c r="DW994" s="9">
        <v>3.0113002</v>
      </c>
      <c r="DX994" s="9">
        <v>2.36030001</v>
      </c>
      <c r="DY994" s="9">
        <v>2.0120002000000001</v>
      </c>
      <c r="DZ994" s="9">
        <v>2.9313000499999999</v>
      </c>
      <c r="EA994" s="9">
        <v>4.2600996900000005</v>
      </c>
      <c r="EB994" s="9">
        <v>3.6244000599999997</v>
      </c>
      <c r="EC994" s="9">
        <v>4.8642002299999998</v>
      </c>
      <c r="ED994" s="9">
        <v>2.2673999500000002</v>
      </c>
      <c r="EE994" s="9">
        <v>2.1421000800000001</v>
      </c>
      <c r="EF994" s="9">
        <v>2.8656001600000001</v>
      </c>
      <c r="EG994" s="9">
        <v>2.4826001600000001</v>
      </c>
      <c r="EH994" s="9">
        <v>2.6825002099999997</v>
      </c>
      <c r="EI994" s="9">
        <v>5.2461002899999993</v>
      </c>
      <c r="EJ994" s="9">
        <v>2.8237998100000001</v>
      </c>
      <c r="EK994" s="9">
        <v>3.4756003399999997</v>
      </c>
    </row>
    <row r="995" spans="1:141" x14ac:dyDescent="0.2">
      <c r="A995">
        <v>991</v>
      </c>
      <c r="B995" s="9">
        <v>1.69648</v>
      </c>
      <c r="C995" s="9">
        <v>4.189945199658589</v>
      </c>
      <c r="D995" s="9">
        <v>2.08873</v>
      </c>
      <c r="E995" s="9">
        <v>2.7433000000000001</v>
      </c>
      <c r="F995" s="9">
        <v>2.1268493150684931</v>
      </c>
      <c r="G995" s="9">
        <v>3.3115000000000001</v>
      </c>
      <c r="H995" s="9">
        <v>2.6964960000000002</v>
      </c>
      <c r="I995" s="9">
        <v>3.0642</v>
      </c>
      <c r="J995" s="9">
        <v>2.73332</v>
      </c>
      <c r="K995" s="9">
        <v>6.1417000000000002</v>
      </c>
      <c r="L995" s="9">
        <v>3.1372499999999999</v>
      </c>
      <c r="M995" s="9">
        <v>4.2617000000000003</v>
      </c>
      <c r="N995" s="9">
        <v>3.6271</v>
      </c>
      <c r="O995" s="9">
        <v>8.9557000000000002</v>
      </c>
      <c r="P995" s="9">
        <v>4.60351</v>
      </c>
      <c r="Q995" s="9">
        <v>5.9810999999999996</v>
      </c>
      <c r="R995" s="9">
        <v>3.0727058229999997</v>
      </c>
      <c r="S995" s="9">
        <v>2.829489181</v>
      </c>
      <c r="T995" s="9">
        <v>4.8172337030000003</v>
      </c>
      <c r="U995" s="9">
        <v>2.926644413</v>
      </c>
      <c r="V995" s="9">
        <v>4.0681385900000002</v>
      </c>
      <c r="W995" s="9">
        <v>5.8974052419999996</v>
      </c>
      <c r="X995" s="9">
        <v>6.2617667060000004</v>
      </c>
      <c r="Y995" s="9">
        <v>5.3865951320000001</v>
      </c>
      <c r="Z995" s="9">
        <v>4.1306890080000001</v>
      </c>
      <c r="AA995" s="9">
        <v>4.0985783069999995</v>
      </c>
      <c r="AB995" s="9">
        <v>7.0386560960000004</v>
      </c>
      <c r="AC995" s="9">
        <v>3.478639099</v>
      </c>
      <c r="AD995" s="9">
        <v>5.6435170880000003</v>
      </c>
      <c r="AE995" s="9">
        <v>2.7343888169999997</v>
      </c>
      <c r="AF995" s="9">
        <v>3.4822443860000001</v>
      </c>
      <c r="AG995" s="9">
        <v>2.7458277799999999</v>
      </c>
      <c r="AH995" s="9">
        <v>4.8363383259999999</v>
      </c>
      <c r="AI995" s="9">
        <v>3.6841164879999999</v>
      </c>
      <c r="AJ995" s="9">
        <v>2.9183612010000002</v>
      </c>
      <c r="AK995" s="9">
        <v>4.6638943949999998</v>
      </c>
      <c r="AL995" s="9">
        <v>6.94747162</v>
      </c>
      <c r="AM995" s="9">
        <v>5.8971728749999999</v>
      </c>
      <c r="AN995" s="9">
        <v>8.0824564510000005</v>
      </c>
      <c r="AO995" s="9">
        <v>3.5161498999999998</v>
      </c>
      <c r="AP995" s="9">
        <v>3.3649891899999997</v>
      </c>
      <c r="AQ995" s="9">
        <v>4.7648275339999993</v>
      </c>
      <c r="AR995" s="9">
        <v>3.8206109100000001</v>
      </c>
      <c r="AS995" s="9">
        <v>4.0027997000000006</v>
      </c>
      <c r="AT995" s="9">
        <v>8.6304333939999989</v>
      </c>
      <c r="AU995" s="9">
        <v>4.4371279799999996</v>
      </c>
      <c r="AV995" s="9">
        <v>5.8171121650000002</v>
      </c>
      <c r="AW995" s="9">
        <v>2.7588609280000003</v>
      </c>
      <c r="AX995" s="9">
        <v>2.545944413</v>
      </c>
      <c r="AY995" s="9">
        <v>4.3938502000000002</v>
      </c>
      <c r="AZ995" s="9">
        <v>2.5990610009999999</v>
      </c>
      <c r="BA995" s="9">
        <v>3.5903553869999998</v>
      </c>
      <c r="BB995" s="9">
        <v>5.3022668519999998</v>
      </c>
      <c r="BC995" s="9">
        <v>5.4789887080000002</v>
      </c>
      <c r="BD995" s="9">
        <v>4.741300173</v>
      </c>
      <c r="BE995" s="9">
        <v>3.6161609829999999</v>
      </c>
      <c r="BF995" s="9">
        <v>3.6076724019999999</v>
      </c>
      <c r="BG995" s="9">
        <v>6.1689720380000006</v>
      </c>
      <c r="BH995" s="9">
        <v>3.0810392169999998</v>
      </c>
      <c r="BI995" s="9">
        <v>4.957066706</v>
      </c>
      <c r="BJ995" s="9">
        <v>2.4645389079999998</v>
      </c>
      <c r="BK995" s="9">
        <v>3.1186166969999998</v>
      </c>
      <c r="BL995" s="9">
        <v>2.4422391989999999</v>
      </c>
      <c r="BM995" s="9">
        <v>4.2725501000000001</v>
      </c>
      <c r="BN995" s="9">
        <v>3.2793612099999998</v>
      </c>
      <c r="BO995" s="9">
        <v>2.6642278799999999</v>
      </c>
      <c r="BP995" s="9">
        <v>4.1489386809999997</v>
      </c>
      <c r="BQ995" s="9">
        <v>6.1109101099999998</v>
      </c>
      <c r="BR995" s="9">
        <v>5.1917887350000003</v>
      </c>
      <c r="BS995" s="9">
        <v>7.0729507180000004</v>
      </c>
      <c r="BT995" s="9">
        <v>3.1308280069999999</v>
      </c>
      <c r="BU995" s="9">
        <v>2.9864946860000003</v>
      </c>
      <c r="BV995" s="9">
        <v>4.1455108009999995</v>
      </c>
      <c r="BW995" s="9">
        <v>3.3944446130000001</v>
      </c>
      <c r="BX995" s="9">
        <v>3.616305605</v>
      </c>
      <c r="BY995" s="9">
        <v>7.5688451859999999</v>
      </c>
      <c r="BZ995" s="9">
        <v>3.9540220109999997</v>
      </c>
      <c r="CA995" s="9">
        <v>5.0631781889999994</v>
      </c>
      <c r="CB995" s="9">
        <v>2.4348057869999997</v>
      </c>
      <c r="CC995" s="9">
        <v>2.2525666969999998</v>
      </c>
      <c r="CD995" s="9">
        <v>3.8579610740000003</v>
      </c>
      <c r="CE995" s="9">
        <v>2.2917113009999999</v>
      </c>
      <c r="CF995" s="9">
        <v>3.116478189</v>
      </c>
      <c r="CG995" s="9">
        <v>4.6353222289999998</v>
      </c>
      <c r="CH995" s="9">
        <v>4.7861775890000002</v>
      </c>
      <c r="CI995" s="9">
        <v>4.1234390809999999</v>
      </c>
      <c r="CJ995" s="9">
        <v>3.192117079</v>
      </c>
      <c r="CK995" s="9">
        <v>3.1512558050000004</v>
      </c>
      <c r="CL995" s="9">
        <v>5.3709051139999993</v>
      </c>
      <c r="CM995" s="9">
        <v>2.6927553959999999</v>
      </c>
      <c r="CN995" s="9">
        <v>4.2993170059999999</v>
      </c>
      <c r="CO995" s="9">
        <v>2.1930891080000001</v>
      </c>
      <c r="CP995" s="9">
        <v>2.7955496910000002</v>
      </c>
      <c r="CQ995" s="9">
        <v>2.1494721110000001</v>
      </c>
      <c r="CR995" s="9">
        <v>3.728711283</v>
      </c>
      <c r="CS995" s="9">
        <v>2.890183403</v>
      </c>
      <c r="CT995" s="9">
        <v>2.3958832939999999</v>
      </c>
      <c r="CU995" s="9">
        <v>3.6259833029999999</v>
      </c>
      <c r="CV995" s="9">
        <v>5.3075217380000002</v>
      </c>
      <c r="CW995" s="9">
        <v>4.5097942039999994</v>
      </c>
      <c r="CX995" s="9">
        <v>6.108434258</v>
      </c>
      <c r="CY995" s="9">
        <v>2.7653166699999998</v>
      </c>
      <c r="CZ995" s="9">
        <v>2.6258331850000003</v>
      </c>
      <c r="DA995" s="9">
        <v>3.5847777070000002</v>
      </c>
      <c r="DB995" s="9">
        <v>3.0099226020000001</v>
      </c>
      <c r="DC995" s="9">
        <v>3.226422511</v>
      </c>
      <c r="DD995" s="9">
        <v>6.5621725839999998</v>
      </c>
      <c r="DE995" s="9">
        <v>3.4719056140000002</v>
      </c>
      <c r="DF995" s="9">
        <v>4.3618057139999999</v>
      </c>
      <c r="DG995" s="9">
        <v>1.9917058049999998</v>
      </c>
      <c r="DH995" s="9">
        <v>1.8509666969999998</v>
      </c>
      <c r="DI995" s="9">
        <v>3.1450111829999998</v>
      </c>
      <c r="DJ995" s="9">
        <v>1.8791500999999999</v>
      </c>
      <c r="DK995" s="9">
        <v>2.4967332029999998</v>
      </c>
      <c r="DL995" s="9">
        <v>3.7530113009999999</v>
      </c>
      <c r="DM995" s="9">
        <v>3.8730166700000002</v>
      </c>
      <c r="DN995" s="9">
        <v>3.3229611100000001</v>
      </c>
      <c r="DO995" s="9">
        <v>2.6243723929999998</v>
      </c>
      <c r="DP995" s="9">
        <v>2.5464775889999998</v>
      </c>
      <c r="DQ995" s="9">
        <v>4.3289611099999998</v>
      </c>
      <c r="DR995" s="9">
        <v>2.1812387900000001</v>
      </c>
      <c r="DS995" s="9">
        <v>3.4529777070000001</v>
      </c>
      <c r="DT995" s="9">
        <v>1.8179332029999999</v>
      </c>
      <c r="DU995" s="9">
        <v>2.3465222109999999</v>
      </c>
      <c r="DV995" s="9">
        <v>1.762505596</v>
      </c>
      <c r="DW995" s="9">
        <v>3.0177390900000001</v>
      </c>
      <c r="DX995" s="9">
        <v>2.3653500090000001</v>
      </c>
      <c r="DY995" s="9">
        <v>2.0164002000000001</v>
      </c>
      <c r="DZ995" s="9">
        <v>2.9371167150000002</v>
      </c>
      <c r="EA995" s="9">
        <v>4.2685830210000004</v>
      </c>
      <c r="EB995" s="9">
        <v>3.6314445040000001</v>
      </c>
      <c r="EC995" s="9">
        <v>4.8738780070000001</v>
      </c>
      <c r="ED995" s="9">
        <v>2.272055505</v>
      </c>
      <c r="EE995" s="9">
        <v>2.1467389720000001</v>
      </c>
      <c r="EF995" s="9">
        <v>2.8717334939999999</v>
      </c>
      <c r="EG995" s="9">
        <v>2.487344604</v>
      </c>
      <c r="EH995" s="9">
        <v>2.688227989</v>
      </c>
      <c r="EI995" s="9">
        <v>5.2571836209999994</v>
      </c>
      <c r="EJ995" s="9">
        <v>2.8290998090000001</v>
      </c>
      <c r="EK995" s="9">
        <v>3.4830447859999998</v>
      </c>
    </row>
    <row r="996" spans="1:141" x14ac:dyDescent="0.2">
      <c r="A996">
        <v>992</v>
      </c>
      <c r="B996" s="9">
        <v>1.6997599999999999</v>
      </c>
      <c r="C996" s="9">
        <v>4.1953586959928204</v>
      </c>
      <c r="D996" s="9">
        <v>2.0927600000000002</v>
      </c>
      <c r="E996" s="9">
        <v>2.7486000000000002</v>
      </c>
      <c r="F996" s="9">
        <v>2.1324931506849314</v>
      </c>
      <c r="G996" s="9">
        <v>3.3180000000000001</v>
      </c>
      <c r="H996" s="9">
        <v>2.7019519999999999</v>
      </c>
      <c r="I996" s="9">
        <v>3.0704000000000002</v>
      </c>
      <c r="J996" s="9">
        <v>2.7398400000000001</v>
      </c>
      <c r="K996" s="9">
        <v>6.1503999999999994</v>
      </c>
      <c r="L996" s="9">
        <v>3.1440000000000001</v>
      </c>
      <c r="M996" s="9">
        <v>4.2703999999999995</v>
      </c>
      <c r="N996" s="9">
        <v>3.6352000000000002</v>
      </c>
      <c r="O996" s="9">
        <v>8.9684000000000008</v>
      </c>
      <c r="P996" s="9">
        <v>4.6131200000000003</v>
      </c>
      <c r="Q996" s="9">
        <v>5.9931999999999999</v>
      </c>
      <c r="R996" s="9">
        <v>3.0791113759999997</v>
      </c>
      <c r="S996" s="9">
        <v>2.8353780720000001</v>
      </c>
      <c r="T996" s="9">
        <v>4.8274670360000007</v>
      </c>
      <c r="U996" s="9">
        <v>2.9328888559999999</v>
      </c>
      <c r="V996" s="9">
        <v>4.0761774800000001</v>
      </c>
      <c r="W996" s="9">
        <v>5.9079108040000001</v>
      </c>
      <c r="X996" s="9">
        <v>6.2749333719999996</v>
      </c>
      <c r="Y996" s="9">
        <v>5.3968895840000002</v>
      </c>
      <c r="Z996" s="9">
        <v>4.1393778960000001</v>
      </c>
      <c r="AA996" s="9">
        <v>4.1067560839999997</v>
      </c>
      <c r="AB996" s="9">
        <v>7.0535116520000001</v>
      </c>
      <c r="AC996" s="9">
        <v>3.4857779880000002</v>
      </c>
      <c r="AD996" s="9">
        <v>5.6557337560000001</v>
      </c>
      <c r="AE996" s="9">
        <v>2.7401777039999997</v>
      </c>
      <c r="AF996" s="9">
        <v>3.4896888320000001</v>
      </c>
      <c r="AG996" s="9">
        <v>2.7515555599999999</v>
      </c>
      <c r="AH996" s="9">
        <v>4.8465772119999997</v>
      </c>
      <c r="AI996" s="9">
        <v>3.6917331560000002</v>
      </c>
      <c r="AJ996" s="9">
        <v>2.9246223120000003</v>
      </c>
      <c r="AK996" s="9">
        <v>4.6728888399999997</v>
      </c>
      <c r="AL996" s="9">
        <v>6.9612438399999998</v>
      </c>
      <c r="AM996" s="9">
        <v>5.9084450999999998</v>
      </c>
      <c r="AN996" s="9">
        <v>8.0975120119999993</v>
      </c>
      <c r="AO996" s="9">
        <v>3.5231998999999998</v>
      </c>
      <c r="AP996" s="9">
        <v>3.3721780799999999</v>
      </c>
      <c r="AQ996" s="9">
        <v>4.7747553079999996</v>
      </c>
      <c r="AR996" s="9">
        <v>3.8278220199999997</v>
      </c>
      <c r="AS996" s="9">
        <v>4.0111997000000006</v>
      </c>
      <c r="AT996" s="9">
        <v>8.6474667279999995</v>
      </c>
      <c r="AU996" s="9">
        <v>4.4451557599999996</v>
      </c>
      <c r="AV996" s="9">
        <v>5.8294232799999994</v>
      </c>
      <c r="AW996" s="9">
        <v>2.764622036</v>
      </c>
      <c r="AX996" s="9">
        <v>2.5512888560000002</v>
      </c>
      <c r="AY996" s="9">
        <v>4.4032002000000006</v>
      </c>
      <c r="AZ996" s="9">
        <v>2.6046221119999999</v>
      </c>
      <c r="BA996" s="9">
        <v>3.5975109440000002</v>
      </c>
      <c r="BB996" s="9">
        <v>5.3117335240000001</v>
      </c>
      <c r="BC996" s="9">
        <v>5.4905775959999996</v>
      </c>
      <c r="BD996" s="9">
        <v>4.7504001759999994</v>
      </c>
      <c r="BE996" s="9">
        <v>3.623822096</v>
      </c>
      <c r="BF996" s="9">
        <v>3.6148446239999998</v>
      </c>
      <c r="BG996" s="9">
        <v>6.1820442560000002</v>
      </c>
      <c r="BH996" s="9">
        <v>3.0873781039999999</v>
      </c>
      <c r="BI996" s="9">
        <v>4.9677333719999996</v>
      </c>
      <c r="BJ996" s="9">
        <v>2.4697777959999998</v>
      </c>
      <c r="BK996" s="9">
        <v>3.1253333639999998</v>
      </c>
      <c r="BL996" s="9">
        <v>2.4473780880000002</v>
      </c>
      <c r="BM996" s="9">
        <v>4.2816001000000004</v>
      </c>
      <c r="BN996" s="9">
        <v>3.2862223199999998</v>
      </c>
      <c r="BO996" s="9">
        <v>2.6699556599999998</v>
      </c>
      <c r="BP996" s="9">
        <v>4.1569775719999997</v>
      </c>
      <c r="BQ996" s="9">
        <v>6.12302122</v>
      </c>
      <c r="BR996" s="9">
        <v>5.2017776199999997</v>
      </c>
      <c r="BS996" s="9">
        <v>7.086400716</v>
      </c>
      <c r="BT996" s="9">
        <v>3.1371557839999999</v>
      </c>
      <c r="BU996" s="9">
        <v>2.9928891320000002</v>
      </c>
      <c r="BV996" s="9">
        <v>4.1542219119999997</v>
      </c>
      <c r="BW996" s="9">
        <v>3.400889056</v>
      </c>
      <c r="BX996" s="9">
        <v>3.62391116</v>
      </c>
      <c r="BY996" s="9">
        <v>7.5840896320000004</v>
      </c>
      <c r="BZ996" s="9">
        <v>3.9612442319999999</v>
      </c>
      <c r="CA996" s="9">
        <v>5.0739559679999999</v>
      </c>
      <c r="CB996" s="9">
        <v>2.439911344</v>
      </c>
      <c r="CC996" s="9">
        <v>2.257333364</v>
      </c>
      <c r="CD996" s="9">
        <v>3.8662221880000001</v>
      </c>
      <c r="CE996" s="9">
        <v>2.2966224119999996</v>
      </c>
      <c r="CF996" s="9">
        <v>3.1227559680000003</v>
      </c>
      <c r="CG996" s="9">
        <v>4.6436444479999999</v>
      </c>
      <c r="CH996" s="9">
        <v>4.7963553679999995</v>
      </c>
      <c r="CI996" s="9">
        <v>4.1313779720000001</v>
      </c>
      <c r="CJ996" s="9">
        <v>3.198933748</v>
      </c>
      <c r="CK996" s="9">
        <v>3.15751136</v>
      </c>
      <c r="CL996" s="9">
        <v>5.3823106679999997</v>
      </c>
      <c r="CM996" s="9">
        <v>2.6983109519999999</v>
      </c>
      <c r="CN996" s="9">
        <v>4.3085336719999994</v>
      </c>
      <c r="CO996" s="9">
        <v>2.1977779960000001</v>
      </c>
      <c r="CP996" s="9">
        <v>2.8015996919999999</v>
      </c>
      <c r="CQ996" s="9">
        <v>2.1540443320000002</v>
      </c>
      <c r="CR996" s="9">
        <v>3.736622396</v>
      </c>
      <c r="CS996" s="9">
        <v>2.8962667359999998</v>
      </c>
      <c r="CT996" s="9">
        <v>2.4010666280000001</v>
      </c>
      <c r="CU996" s="9">
        <v>3.6330666359999997</v>
      </c>
      <c r="CV996" s="9">
        <v>5.3180439560000003</v>
      </c>
      <c r="CW996" s="9">
        <v>4.5184886479999999</v>
      </c>
      <c r="CX996" s="9">
        <v>6.1202675960000006</v>
      </c>
      <c r="CY996" s="9">
        <v>2.77093334</v>
      </c>
      <c r="CZ996" s="9">
        <v>2.63146652</v>
      </c>
      <c r="DA996" s="9">
        <v>3.592355484</v>
      </c>
      <c r="DB996" s="9">
        <v>3.0156448240000002</v>
      </c>
      <c r="DC996" s="9">
        <v>3.2332447319999997</v>
      </c>
      <c r="DD996" s="9">
        <v>6.5756448079999998</v>
      </c>
      <c r="DE996" s="9">
        <v>3.4783111680000003</v>
      </c>
      <c r="DF996" s="9">
        <v>4.3711112679999999</v>
      </c>
      <c r="DG996" s="9">
        <v>1.9959113599999998</v>
      </c>
      <c r="DH996" s="9">
        <v>1.8549333639999999</v>
      </c>
      <c r="DI996" s="9">
        <v>3.1518222960000002</v>
      </c>
      <c r="DJ996" s="9">
        <v>1.8832001</v>
      </c>
      <c r="DK996" s="9">
        <v>2.5018665359999996</v>
      </c>
      <c r="DL996" s="9">
        <v>3.7598224120000001</v>
      </c>
      <c r="DM996" s="9">
        <v>3.8813333399999999</v>
      </c>
      <c r="DN996" s="9">
        <v>3.3294222200000001</v>
      </c>
      <c r="DO996" s="9">
        <v>2.6300446160000002</v>
      </c>
      <c r="DP996" s="9">
        <v>2.5515553679999998</v>
      </c>
      <c r="DQ996" s="9">
        <v>4.3382222200000005</v>
      </c>
      <c r="DR996" s="9">
        <v>2.1857776799999997</v>
      </c>
      <c r="DS996" s="9">
        <v>3.4603554840000004</v>
      </c>
      <c r="DT996" s="9">
        <v>1.8218665359999999</v>
      </c>
      <c r="DU996" s="9">
        <v>2.3516444320000001</v>
      </c>
      <c r="DV996" s="9">
        <v>1.7663111520000001</v>
      </c>
      <c r="DW996" s="9">
        <v>3.0241779800000002</v>
      </c>
      <c r="DX996" s="9">
        <v>2.3704000079999998</v>
      </c>
      <c r="DY996" s="9">
        <v>2.0208002</v>
      </c>
      <c r="DZ996" s="9">
        <v>2.9429333799999999</v>
      </c>
      <c r="EA996" s="9">
        <v>4.2770663520000003</v>
      </c>
      <c r="EB996" s="9">
        <v>3.638488948</v>
      </c>
      <c r="EC996" s="9">
        <v>4.8835557839999995</v>
      </c>
      <c r="ED996" s="9">
        <v>2.2767110600000002</v>
      </c>
      <c r="EE996" s="9">
        <v>2.1513778640000001</v>
      </c>
      <c r="EF996" s="9">
        <v>2.8778668280000002</v>
      </c>
      <c r="EG996" s="9">
        <v>2.492089048</v>
      </c>
      <c r="EH996" s="9">
        <v>2.6939557679999999</v>
      </c>
      <c r="EI996" s="9">
        <v>5.2682669519999994</v>
      </c>
      <c r="EJ996" s="9">
        <v>2.8343998080000001</v>
      </c>
      <c r="EK996" s="9">
        <v>3.4904892319999998</v>
      </c>
    </row>
    <row r="997" spans="1:141" x14ac:dyDescent="0.2">
      <c r="A997">
        <v>993</v>
      </c>
      <c r="B997" s="9">
        <v>1.7030399999999999</v>
      </c>
      <c r="C997" s="9">
        <v>4.2007721923270509</v>
      </c>
      <c r="D997" s="9">
        <v>2.0967899999999999</v>
      </c>
      <c r="E997" s="9">
        <v>2.7538999999999998</v>
      </c>
      <c r="F997" s="9">
        <v>2.1381369863013697</v>
      </c>
      <c r="G997" s="9">
        <v>3.3245</v>
      </c>
      <c r="H997" s="9">
        <v>2.707408</v>
      </c>
      <c r="I997" s="9">
        <v>3.0766</v>
      </c>
      <c r="J997" s="9">
        <v>2.7463599999999997</v>
      </c>
      <c r="K997" s="9">
        <v>6.1590999999999996</v>
      </c>
      <c r="L997" s="9">
        <v>3.1507499999999999</v>
      </c>
      <c r="M997" s="9">
        <v>4.2790999999999997</v>
      </c>
      <c r="N997" s="9">
        <v>3.6433</v>
      </c>
      <c r="O997" s="9">
        <v>8.9810999999999996</v>
      </c>
      <c r="P997" s="9">
        <v>4.6227300000000007</v>
      </c>
      <c r="Q997" s="9">
        <v>6.0053000000000001</v>
      </c>
      <c r="R997" s="9">
        <v>3.0855169289999997</v>
      </c>
      <c r="S997" s="9">
        <v>2.8412669630000003</v>
      </c>
      <c r="T997" s="9">
        <v>4.8377003690000002</v>
      </c>
      <c r="U997" s="9">
        <v>2.9391332989999999</v>
      </c>
      <c r="V997" s="9">
        <v>4.08421637</v>
      </c>
      <c r="W997" s="9">
        <v>5.9184163659999998</v>
      </c>
      <c r="X997" s="9">
        <v>6.2881000379999996</v>
      </c>
      <c r="Y997" s="9">
        <v>5.4071840360000003</v>
      </c>
      <c r="Z997" s="9">
        <v>4.1480667840000001</v>
      </c>
      <c r="AA997" s="9">
        <v>4.1149338609999999</v>
      </c>
      <c r="AB997" s="9">
        <v>7.0683672079999997</v>
      </c>
      <c r="AC997" s="9">
        <v>3.4929168769999999</v>
      </c>
      <c r="AD997" s="9">
        <v>5.6679504239999998</v>
      </c>
      <c r="AE997" s="9">
        <v>2.7459665909999997</v>
      </c>
      <c r="AF997" s="9">
        <v>3.4971332780000002</v>
      </c>
      <c r="AG997" s="9">
        <v>2.7572833399999999</v>
      </c>
      <c r="AH997" s="9">
        <v>4.8568160979999995</v>
      </c>
      <c r="AI997" s="9">
        <v>3.699349824</v>
      </c>
      <c r="AJ997" s="9">
        <v>2.930883423</v>
      </c>
      <c r="AK997" s="9">
        <v>4.6818832849999996</v>
      </c>
      <c r="AL997" s="9">
        <v>6.9750160599999997</v>
      </c>
      <c r="AM997" s="9">
        <v>5.9197173249999997</v>
      </c>
      <c r="AN997" s="9">
        <v>8.1125675729999998</v>
      </c>
      <c r="AO997" s="9">
        <v>3.5302498999999998</v>
      </c>
      <c r="AP997" s="9">
        <v>3.37936697</v>
      </c>
      <c r="AQ997" s="9">
        <v>4.7846830819999999</v>
      </c>
      <c r="AR997" s="9">
        <v>3.8350331299999998</v>
      </c>
      <c r="AS997" s="9">
        <v>4.0195997000000006</v>
      </c>
      <c r="AT997" s="9">
        <v>8.6645000619999983</v>
      </c>
      <c r="AU997" s="9">
        <v>4.4531835399999995</v>
      </c>
      <c r="AV997" s="9">
        <v>5.8417343949999996</v>
      </c>
      <c r="AW997" s="9">
        <v>2.7703831440000002</v>
      </c>
      <c r="AX997" s="9">
        <v>2.556633299</v>
      </c>
      <c r="AY997" s="9">
        <v>4.4125502000000001</v>
      </c>
      <c r="AZ997" s="9">
        <v>2.6101832229999999</v>
      </c>
      <c r="BA997" s="9">
        <v>3.6046665010000001</v>
      </c>
      <c r="BB997" s="9">
        <v>5.3212001959999995</v>
      </c>
      <c r="BC997" s="9">
        <v>5.502166484</v>
      </c>
      <c r="BD997" s="9">
        <v>4.7595001789999998</v>
      </c>
      <c r="BE997" s="9">
        <v>3.6314832090000002</v>
      </c>
      <c r="BF997" s="9">
        <v>3.6220168459999997</v>
      </c>
      <c r="BG997" s="9">
        <v>6.1951164740000007</v>
      </c>
      <c r="BH997" s="9">
        <v>3.093716991</v>
      </c>
      <c r="BI997" s="9">
        <v>4.9784000379999993</v>
      </c>
      <c r="BJ997" s="9">
        <v>2.4750166839999999</v>
      </c>
      <c r="BK997" s="9">
        <v>3.1320500309999999</v>
      </c>
      <c r="BL997" s="9">
        <v>2.4525169770000002</v>
      </c>
      <c r="BM997" s="9">
        <v>4.2906501000000006</v>
      </c>
      <c r="BN997" s="9">
        <v>3.2930834299999998</v>
      </c>
      <c r="BO997" s="9">
        <v>2.6756834399999998</v>
      </c>
      <c r="BP997" s="9">
        <v>4.1650164629999997</v>
      </c>
      <c r="BQ997" s="9">
        <v>6.1351323300000002</v>
      </c>
      <c r="BR997" s="9">
        <v>5.2117665049999999</v>
      </c>
      <c r="BS997" s="9">
        <v>7.0998507140000005</v>
      </c>
      <c r="BT997" s="9">
        <v>3.1434835609999996</v>
      </c>
      <c r="BU997" s="9">
        <v>2.999283578</v>
      </c>
      <c r="BV997" s="9">
        <v>4.1629330229999999</v>
      </c>
      <c r="BW997" s="9">
        <v>3.4073334990000004</v>
      </c>
      <c r="BX997" s="9">
        <v>3.6315167150000001</v>
      </c>
      <c r="BY997" s="9">
        <v>7.599334078</v>
      </c>
      <c r="BZ997" s="9">
        <v>3.9684664529999996</v>
      </c>
      <c r="CA997" s="9">
        <v>5.0847337469999996</v>
      </c>
      <c r="CB997" s="9">
        <v>2.4450169009999998</v>
      </c>
      <c r="CC997" s="9">
        <v>2.2621000310000001</v>
      </c>
      <c r="CD997" s="9">
        <v>3.8744833020000002</v>
      </c>
      <c r="CE997" s="9">
        <v>2.3015335229999998</v>
      </c>
      <c r="CF997" s="9">
        <v>3.1290337470000003</v>
      </c>
      <c r="CG997" s="9">
        <v>4.6519666669999999</v>
      </c>
      <c r="CH997" s="9">
        <v>4.8065331469999997</v>
      </c>
      <c r="CI997" s="9">
        <v>4.1393168630000003</v>
      </c>
      <c r="CJ997" s="9">
        <v>3.205750417</v>
      </c>
      <c r="CK997" s="9">
        <v>3.1637669150000001</v>
      </c>
      <c r="CL997" s="9">
        <v>5.3937162219999992</v>
      </c>
      <c r="CM997" s="9">
        <v>2.7038665079999999</v>
      </c>
      <c r="CN997" s="9">
        <v>4.3177503379999997</v>
      </c>
      <c r="CO997" s="9">
        <v>2.2024668840000001</v>
      </c>
      <c r="CP997" s="9">
        <v>2.8076496930000001</v>
      </c>
      <c r="CQ997" s="9">
        <v>2.1586165530000003</v>
      </c>
      <c r="CR997" s="9">
        <v>3.744533509</v>
      </c>
      <c r="CS997" s="9">
        <v>2.9023500690000001</v>
      </c>
      <c r="CT997" s="9">
        <v>2.406249962</v>
      </c>
      <c r="CU997" s="9">
        <v>3.6401499689999999</v>
      </c>
      <c r="CV997" s="9">
        <v>5.3285661740000005</v>
      </c>
      <c r="CW997" s="9">
        <v>4.5271830919999996</v>
      </c>
      <c r="CX997" s="9">
        <v>6.1321009340000003</v>
      </c>
      <c r="CY997" s="9">
        <v>2.7765500099999998</v>
      </c>
      <c r="CZ997" s="9">
        <v>2.6370998550000002</v>
      </c>
      <c r="DA997" s="9">
        <v>3.5999332609999999</v>
      </c>
      <c r="DB997" s="9">
        <v>3.0213670460000004</v>
      </c>
      <c r="DC997" s="9">
        <v>3.2400669529999999</v>
      </c>
      <c r="DD997" s="9">
        <v>6.5891170319999999</v>
      </c>
      <c r="DE997" s="9">
        <v>3.4847167219999999</v>
      </c>
      <c r="DF997" s="9">
        <v>4.3804168219999999</v>
      </c>
      <c r="DG997" s="9">
        <v>2.000116915</v>
      </c>
      <c r="DH997" s="9">
        <v>1.8589000309999999</v>
      </c>
      <c r="DI997" s="9">
        <v>3.1586334090000001</v>
      </c>
      <c r="DJ997" s="9">
        <v>1.8872500999999999</v>
      </c>
      <c r="DK997" s="9">
        <v>2.5069998689999999</v>
      </c>
      <c r="DL997" s="9">
        <v>3.7666335229999999</v>
      </c>
      <c r="DM997" s="9">
        <v>3.88965001</v>
      </c>
      <c r="DN997" s="9">
        <v>3.3358833300000001</v>
      </c>
      <c r="DO997" s="9">
        <v>2.6357168390000001</v>
      </c>
      <c r="DP997" s="9">
        <v>2.5566331469999999</v>
      </c>
      <c r="DQ997" s="9">
        <v>4.3474833300000002</v>
      </c>
      <c r="DR997" s="9">
        <v>2.1903165699999998</v>
      </c>
      <c r="DS997" s="9">
        <v>3.4677332610000002</v>
      </c>
      <c r="DT997" s="9">
        <v>1.8257998689999999</v>
      </c>
      <c r="DU997" s="9">
        <v>2.3567666529999998</v>
      </c>
      <c r="DV997" s="9">
        <v>1.770116708</v>
      </c>
      <c r="DW997" s="9">
        <v>3.0306168699999998</v>
      </c>
      <c r="DX997" s="9">
        <v>2.375450007</v>
      </c>
      <c r="DY997" s="9">
        <v>2.0252002</v>
      </c>
      <c r="DZ997" s="9">
        <v>2.9487500449999997</v>
      </c>
      <c r="EA997" s="9">
        <v>4.2855496830000002</v>
      </c>
      <c r="EB997" s="9">
        <v>3.6455333919999999</v>
      </c>
      <c r="EC997" s="9">
        <v>4.8932335609999997</v>
      </c>
      <c r="ED997" s="9">
        <v>2.281366615</v>
      </c>
      <c r="EE997" s="9">
        <v>2.1560167560000001</v>
      </c>
      <c r="EF997" s="9">
        <v>2.884000162</v>
      </c>
      <c r="EG997" s="9">
        <v>2.4968334919999999</v>
      </c>
      <c r="EH997" s="9">
        <v>2.6996835469999998</v>
      </c>
      <c r="EI997" s="9">
        <v>5.2793502829999994</v>
      </c>
      <c r="EJ997" s="9">
        <v>2.8396998070000001</v>
      </c>
      <c r="EK997" s="9">
        <v>3.4979336779999999</v>
      </c>
    </row>
    <row r="998" spans="1:141" x14ac:dyDescent="0.2">
      <c r="A998">
        <v>994</v>
      </c>
      <c r="B998" s="9">
        <v>1.7063200000000001</v>
      </c>
      <c r="C998" s="9">
        <v>4.2061856886612823</v>
      </c>
      <c r="D998" s="9">
        <v>2.1008200000000001</v>
      </c>
      <c r="E998" s="9">
        <v>2.7591999999999999</v>
      </c>
      <c r="F998" s="9">
        <v>2.1437808219178081</v>
      </c>
      <c r="G998" s="9">
        <v>3.331</v>
      </c>
      <c r="H998" s="9">
        <v>2.7128640000000002</v>
      </c>
      <c r="I998" s="9">
        <v>3.0828000000000002</v>
      </c>
      <c r="J998" s="9">
        <v>2.7528799999999998</v>
      </c>
      <c r="K998" s="9">
        <v>6.1677999999999997</v>
      </c>
      <c r="L998" s="9">
        <v>3.1574999999999998</v>
      </c>
      <c r="M998" s="9">
        <v>4.2877999999999998</v>
      </c>
      <c r="N998" s="9">
        <v>3.6514000000000002</v>
      </c>
      <c r="O998" s="9">
        <v>8.9938000000000002</v>
      </c>
      <c r="P998" s="9">
        <v>4.6323400000000001</v>
      </c>
      <c r="Q998" s="9">
        <v>6.0174000000000003</v>
      </c>
      <c r="R998" s="9">
        <v>3.0919224819999998</v>
      </c>
      <c r="S998" s="9">
        <v>2.8471558540000004</v>
      </c>
      <c r="T998" s="9">
        <v>4.8479337020000006</v>
      </c>
      <c r="U998" s="9">
        <v>2.9453777419999998</v>
      </c>
      <c r="V998" s="9">
        <v>4.09225526</v>
      </c>
      <c r="W998" s="9">
        <v>5.9289219280000003</v>
      </c>
      <c r="X998" s="9">
        <v>6.3012667039999997</v>
      </c>
      <c r="Y998" s="9">
        <v>5.4174784880000004</v>
      </c>
      <c r="Z998" s="9">
        <v>4.1567556720000001</v>
      </c>
      <c r="AA998" s="9">
        <v>4.1231116379999992</v>
      </c>
      <c r="AB998" s="9">
        <v>7.0832227640000003</v>
      </c>
      <c r="AC998" s="9">
        <v>3.500055766</v>
      </c>
      <c r="AD998" s="9">
        <v>5.6801670919999996</v>
      </c>
      <c r="AE998" s="9">
        <v>2.7517554779999998</v>
      </c>
      <c r="AF998" s="9">
        <v>3.5045777240000002</v>
      </c>
      <c r="AG998" s="9">
        <v>2.7630111199999998</v>
      </c>
      <c r="AH998" s="9">
        <v>4.8670549840000001</v>
      </c>
      <c r="AI998" s="9">
        <v>3.7069664920000003</v>
      </c>
      <c r="AJ998" s="9">
        <v>2.9371445340000002</v>
      </c>
      <c r="AK998" s="9">
        <v>4.6908777299999995</v>
      </c>
      <c r="AL998" s="9">
        <v>6.9887882799999996</v>
      </c>
      <c r="AM998" s="9">
        <v>5.9309895499999996</v>
      </c>
      <c r="AN998" s="9">
        <v>8.1276231340000002</v>
      </c>
      <c r="AO998" s="9">
        <v>3.5372998999999998</v>
      </c>
      <c r="AP998" s="9">
        <v>3.3865558600000001</v>
      </c>
      <c r="AQ998" s="9">
        <v>4.7946108559999994</v>
      </c>
      <c r="AR998" s="9">
        <v>3.8422442399999999</v>
      </c>
      <c r="AS998" s="9">
        <v>4.0279997000000005</v>
      </c>
      <c r="AT998" s="9">
        <v>8.681533395999999</v>
      </c>
      <c r="AU998" s="9">
        <v>4.4612113200000003</v>
      </c>
      <c r="AV998" s="9">
        <v>5.8540455099999997</v>
      </c>
      <c r="AW998" s="9">
        <v>2.7761442519999999</v>
      </c>
      <c r="AX998" s="9">
        <v>2.5619777419999998</v>
      </c>
      <c r="AY998" s="9">
        <v>4.4219002000000005</v>
      </c>
      <c r="AZ998" s="9">
        <v>2.6157443339999999</v>
      </c>
      <c r="BA998" s="9">
        <v>3.611822058</v>
      </c>
      <c r="BB998" s="9">
        <v>5.3306668679999998</v>
      </c>
      <c r="BC998" s="9">
        <v>5.5137553719999994</v>
      </c>
      <c r="BD998" s="9">
        <v>4.7686001819999992</v>
      </c>
      <c r="BE998" s="9">
        <v>3.6391443219999999</v>
      </c>
      <c r="BF998" s="9">
        <v>3.6291890680000001</v>
      </c>
      <c r="BG998" s="9">
        <v>6.2081886920000002</v>
      </c>
      <c r="BH998" s="9">
        <v>3.100055878</v>
      </c>
      <c r="BI998" s="9">
        <v>4.9890667039999999</v>
      </c>
      <c r="BJ998" s="9">
        <v>2.4802555719999999</v>
      </c>
      <c r="BK998" s="9">
        <v>3.138766698</v>
      </c>
      <c r="BL998" s="9">
        <v>2.4576558660000001</v>
      </c>
      <c r="BM998" s="9">
        <v>4.2997001000000008</v>
      </c>
      <c r="BN998" s="9">
        <v>3.2999445399999998</v>
      </c>
      <c r="BO998" s="9">
        <v>2.6814112199999998</v>
      </c>
      <c r="BP998" s="9">
        <v>4.1730553539999997</v>
      </c>
      <c r="BQ998" s="9">
        <v>6.1472434399999996</v>
      </c>
      <c r="BR998" s="9">
        <v>5.2217553900000002</v>
      </c>
      <c r="BS998" s="9">
        <v>7.113300712</v>
      </c>
      <c r="BT998" s="9">
        <v>3.1498113379999997</v>
      </c>
      <c r="BU998" s="9">
        <v>3.0056780240000003</v>
      </c>
      <c r="BV998" s="9">
        <v>4.1716441339999992</v>
      </c>
      <c r="BW998" s="9">
        <v>3.4137779420000003</v>
      </c>
      <c r="BX998" s="9">
        <v>3.6391222700000001</v>
      </c>
      <c r="BY998" s="9">
        <v>7.6145785240000006</v>
      </c>
      <c r="BZ998" s="9">
        <v>3.9756886739999997</v>
      </c>
      <c r="CA998" s="9">
        <v>5.0955115260000001</v>
      </c>
      <c r="CB998" s="9">
        <v>2.4501224580000001</v>
      </c>
      <c r="CC998" s="9">
        <v>2.2668666979999998</v>
      </c>
      <c r="CD998" s="9">
        <v>3.882744416</v>
      </c>
      <c r="CE998" s="9">
        <v>2.306444634</v>
      </c>
      <c r="CF998" s="9">
        <v>3.1353115260000002</v>
      </c>
      <c r="CG998" s="9">
        <v>4.660288886</v>
      </c>
      <c r="CH998" s="9">
        <v>4.8167109259999998</v>
      </c>
      <c r="CI998" s="9">
        <v>4.1472557539999997</v>
      </c>
      <c r="CJ998" s="9">
        <v>3.212567086</v>
      </c>
      <c r="CK998" s="9">
        <v>3.1700224700000001</v>
      </c>
      <c r="CL998" s="9">
        <v>5.4051217759999997</v>
      </c>
      <c r="CM998" s="9">
        <v>2.709422064</v>
      </c>
      <c r="CN998" s="9">
        <v>4.3269670040000001</v>
      </c>
      <c r="CO998" s="9">
        <v>2.2071557720000001</v>
      </c>
      <c r="CP998" s="9">
        <v>2.8136996940000003</v>
      </c>
      <c r="CQ998" s="9">
        <v>2.163188774</v>
      </c>
      <c r="CR998" s="9">
        <v>3.7524446220000001</v>
      </c>
      <c r="CS998" s="9">
        <v>2.908433402</v>
      </c>
      <c r="CT998" s="9">
        <v>2.4114332960000002</v>
      </c>
      <c r="CU998" s="9">
        <v>3.6472333020000001</v>
      </c>
      <c r="CV998" s="9">
        <v>5.3390883919999998</v>
      </c>
      <c r="CW998" s="9">
        <v>4.5358775360000001</v>
      </c>
      <c r="CX998" s="9">
        <v>6.1439342720000001</v>
      </c>
      <c r="CY998" s="9">
        <v>2.78216668</v>
      </c>
      <c r="CZ998" s="9">
        <v>2.64273319</v>
      </c>
      <c r="DA998" s="9">
        <v>3.6075110380000002</v>
      </c>
      <c r="DB998" s="9">
        <v>3.0270892680000001</v>
      </c>
      <c r="DC998" s="9">
        <v>3.2468891740000001</v>
      </c>
      <c r="DD998" s="9">
        <v>6.6025892559999999</v>
      </c>
      <c r="DE998" s="9">
        <v>3.491122276</v>
      </c>
      <c r="DF998" s="9">
        <v>4.3897223759999999</v>
      </c>
      <c r="DG998" s="9">
        <v>2.00432247</v>
      </c>
      <c r="DH998" s="9">
        <v>1.8628666979999999</v>
      </c>
      <c r="DI998" s="9">
        <v>3.165444522</v>
      </c>
      <c r="DJ998" s="9">
        <v>1.8913001</v>
      </c>
      <c r="DK998" s="9">
        <v>2.5121332019999998</v>
      </c>
      <c r="DL998" s="9">
        <v>3.7734446340000001</v>
      </c>
      <c r="DM998" s="9">
        <v>3.8979666800000001</v>
      </c>
      <c r="DN998" s="9">
        <v>3.3423444400000002</v>
      </c>
      <c r="DO998" s="9">
        <v>2.641389062</v>
      </c>
      <c r="DP998" s="9">
        <v>2.5617109259999999</v>
      </c>
      <c r="DQ998" s="9">
        <v>4.3567444399999999</v>
      </c>
      <c r="DR998" s="9">
        <v>2.1948554599999999</v>
      </c>
      <c r="DS998" s="9">
        <v>3.4751110380000001</v>
      </c>
      <c r="DT998" s="9">
        <v>1.8297332020000001</v>
      </c>
      <c r="DU998" s="9">
        <v>2.3618888739999999</v>
      </c>
      <c r="DV998" s="9">
        <v>1.7739222640000001</v>
      </c>
      <c r="DW998" s="9">
        <v>3.0370557599999999</v>
      </c>
      <c r="DX998" s="9">
        <v>2.3805000060000001</v>
      </c>
      <c r="DY998" s="9">
        <v>2.0296002</v>
      </c>
      <c r="DZ998" s="9">
        <v>2.9545667099999999</v>
      </c>
      <c r="EA998" s="9">
        <v>4.294033014</v>
      </c>
      <c r="EB998" s="9">
        <v>3.6525778359999999</v>
      </c>
      <c r="EC998" s="9">
        <v>4.902911338</v>
      </c>
      <c r="ED998" s="9">
        <v>2.2860221699999999</v>
      </c>
      <c r="EE998" s="9">
        <v>2.1606556480000001</v>
      </c>
      <c r="EF998" s="9">
        <v>2.8901334960000002</v>
      </c>
      <c r="EG998" s="9">
        <v>2.5015779359999999</v>
      </c>
      <c r="EH998" s="9">
        <v>2.7054113259999997</v>
      </c>
      <c r="EI998" s="9">
        <v>5.2904336139999995</v>
      </c>
      <c r="EJ998" s="9">
        <v>2.8449998060000001</v>
      </c>
      <c r="EK998" s="9">
        <v>3.5053781239999999</v>
      </c>
    </row>
    <row r="999" spans="1:141" x14ac:dyDescent="0.2">
      <c r="A999">
        <v>995</v>
      </c>
      <c r="B999" s="9">
        <v>1.7096</v>
      </c>
      <c r="C999" s="9">
        <v>4.2115991849955128</v>
      </c>
      <c r="D999" s="9">
        <v>2.1048499999999999</v>
      </c>
      <c r="E999" s="9">
        <v>2.7645</v>
      </c>
      <c r="F999" s="9">
        <v>2.1494246575342468</v>
      </c>
      <c r="G999" s="9">
        <v>3.3374999999999999</v>
      </c>
      <c r="H999" s="9">
        <v>2.7183199999999998</v>
      </c>
      <c r="I999" s="9">
        <v>3.089</v>
      </c>
      <c r="J999" s="9">
        <v>2.7593999999999999</v>
      </c>
      <c r="K999" s="9">
        <v>6.1764999999999999</v>
      </c>
      <c r="L999" s="9">
        <v>3.16425</v>
      </c>
      <c r="M999" s="9">
        <v>4.2965</v>
      </c>
      <c r="N999" s="9">
        <v>3.6595</v>
      </c>
      <c r="O999" s="9">
        <v>9.0065000000000008</v>
      </c>
      <c r="P999" s="9">
        <v>4.6419500000000005</v>
      </c>
      <c r="Q999" s="9">
        <v>6.0294999999999996</v>
      </c>
      <c r="R999" s="9">
        <v>3.0983280349999998</v>
      </c>
      <c r="S999" s="9">
        <v>2.853044745</v>
      </c>
      <c r="T999" s="9">
        <v>4.8581670350000001</v>
      </c>
      <c r="U999" s="9">
        <v>2.9516221849999997</v>
      </c>
      <c r="V999" s="9">
        <v>4.1002941499999999</v>
      </c>
      <c r="W999" s="9">
        <v>5.9394274899999999</v>
      </c>
      <c r="X999" s="9">
        <v>6.3144333699999997</v>
      </c>
      <c r="Y999" s="9">
        <v>5.4277729400000005</v>
      </c>
      <c r="Z999" s="9">
        <v>4.1654445600000001</v>
      </c>
      <c r="AA999" s="9">
        <v>4.1312894149999995</v>
      </c>
      <c r="AB999" s="9">
        <v>7.0980783199999999</v>
      </c>
      <c r="AC999" s="9">
        <v>3.5071946550000002</v>
      </c>
      <c r="AD999" s="9">
        <v>5.6923837600000002</v>
      </c>
      <c r="AE999" s="9">
        <v>2.7575443649999998</v>
      </c>
      <c r="AF999" s="9">
        <v>3.5120221700000003</v>
      </c>
      <c r="AG999" s="9">
        <v>2.7687389000000002</v>
      </c>
      <c r="AH999" s="9">
        <v>4.8772938699999999</v>
      </c>
      <c r="AI999" s="9">
        <v>3.7145831600000001</v>
      </c>
      <c r="AJ999" s="9">
        <v>2.9434056450000003</v>
      </c>
      <c r="AK999" s="9">
        <v>4.6998721749999994</v>
      </c>
      <c r="AL999" s="9">
        <v>7.0025604999999995</v>
      </c>
      <c r="AM999" s="9">
        <v>5.9422617750000004</v>
      </c>
      <c r="AN999" s="9">
        <v>8.142678694999999</v>
      </c>
      <c r="AO999" s="9">
        <v>3.5443498999999998</v>
      </c>
      <c r="AP999" s="9">
        <v>3.3937447499999998</v>
      </c>
      <c r="AQ999" s="9">
        <v>4.8045386299999997</v>
      </c>
      <c r="AR999" s="9">
        <v>3.8494553499999999</v>
      </c>
      <c r="AS999" s="9">
        <v>4.0363997000000005</v>
      </c>
      <c r="AT999" s="9">
        <v>8.6985667299999996</v>
      </c>
      <c r="AU999" s="9">
        <v>4.4692391000000002</v>
      </c>
      <c r="AV999" s="9">
        <v>5.8663566249999999</v>
      </c>
      <c r="AW999" s="9">
        <v>2.7819053600000001</v>
      </c>
      <c r="AX999" s="9">
        <v>2.5673221850000001</v>
      </c>
      <c r="AY999" s="9">
        <v>4.4312502</v>
      </c>
      <c r="AZ999" s="9">
        <v>2.621305445</v>
      </c>
      <c r="BA999" s="9">
        <v>3.6189776149999999</v>
      </c>
      <c r="BB999" s="9">
        <v>5.3401335400000001</v>
      </c>
      <c r="BC999" s="9">
        <v>5.5253442599999998</v>
      </c>
      <c r="BD999" s="9">
        <v>4.7777001849999996</v>
      </c>
      <c r="BE999" s="9">
        <v>3.6468054350000001</v>
      </c>
      <c r="BF999" s="9">
        <v>3.63636129</v>
      </c>
      <c r="BG999" s="9">
        <v>6.2212609100000007</v>
      </c>
      <c r="BH999" s="9">
        <v>3.1063947650000001</v>
      </c>
      <c r="BI999" s="9">
        <v>4.9997333699999995</v>
      </c>
      <c r="BJ999" s="9">
        <v>2.48549446</v>
      </c>
      <c r="BK999" s="9">
        <v>3.145483365</v>
      </c>
      <c r="BL999" s="9">
        <v>2.462794755</v>
      </c>
      <c r="BM999" s="9">
        <v>4.3087501000000001</v>
      </c>
      <c r="BN999" s="9">
        <v>3.3068056499999998</v>
      </c>
      <c r="BO999" s="9">
        <v>2.6871390000000002</v>
      </c>
      <c r="BP999" s="9">
        <v>4.1810942449999997</v>
      </c>
      <c r="BQ999" s="9">
        <v>6.1593545499999998</v>
      </c>
      <c r="BR999" s="9">
        <v>5.2317442750000005</v>
      </c>
      <c r="BS999" s="9">
        <v>7.1267507100000005</v>
      </c>
      <c r="BT999" s="9">
        <v>3.1561391149999998</v>
      </c>
      <c r="BU999" s="9">
        <v>3.0120724700000001</v>
      </c>
      <c r="BV999" s="9">
        <v>4.1803552449999994</v>
      </c>
      <c r="BW999" s="9">
        <v>3.4202223850000002</v>
      </c>
      <c r="BX999" s="9">
        <v>3.6467278250000001</v>
      </c>
      <c r="BY999" s="9">
        <v>7.6298229700000002</v>
      </c>
      <c r="BZ999" s="9">
        <v>3.9829108949999998</v>
      </c>
      <c r="CA999" s="9">
        <v>5.1062893049999998</v>
      </c>
      <c r="CB999" s="9">
        <v>2.4552280149999999</v>
      </c>
      <c r="CC999" s="9">
        <v>2.271633365</v>
      </c>
      <c r="CD999" s="9">
        <v>3.8910055300000002</v>
      </c>
      <c r="CE999" s="9">
        <v>2.3113557449999997</v>
      </c>
      <c r="CF999" s="9">
        <v>3.1415893050000001</v>
      </c>
      <c r="CG999" s="9">
        <v>4.6686111049999992</v>
      </c>
      <c r="CH999" s="9">
        <v>4.826888705</v>
      </c>
      <c r="CI999" s="9">
        <v>4.1551946449999999</v>
      </c>
      <c r="CJ999" s="9">
        <v>3.219383755</v>
      </c>
      <c r="CK999" s="9">
        <v>3.1762780250000002</v>
      </c>
      <c r="CL999" s="9">
        <v>5.4165273299999992</v>
      </c>
      <c r="CM999" s="9">
        <v>2.71497762</v>
      </c>
      <c r="CN999" s="9">
        <v>4.3361836699999996</v>
      </c>
      <c r="CO999" s="9">
        <v>2.2118446600000001</v>
      </c>
      <c r="CP999" s="9">
        <v>2.8197496950000001</v>
      </c>
      <c r="CQ999" s="9">
        <v>2.1677609950000001</v>
      </c>
      <c r="CR999" s="9">
        <v>3.7603557350000001</v>
      </c>
      <c r="CS999" s="9">
        <v>2.9145167349999999</v>
      </c>
      <c r="CT999" s="9">
        <v>2.41661663</v>
      </c>
      <c r="CU999" s="9">
        <v>3.6543166349999998</v>
      </c>
      <c r="CV999" s="9">
        <v>5.34961061</v>
      </c>
      <c r="CW999" s="9">
        <v>4.5445719799999997</v>
      </c>
      <c r="CX999" s="9">
        <v>6.1557676100000007</v>
      </c>
      <c r="CY999" s="9">
        <v>2.7877833499999998</v>
      </c>
      <c r="CZ999" s="9">
        <v>2.6483665250000001</v>
      </c>
      <c r="DA999" s="9">
        <v>3.615088815</v>
      </c>
      <c r="DB999" s="9">
        <v>3.0328114900000003</v>
      </c>
      <c r="DC999" s="9">
        <v>3.2537113949999998</v>
      </c>
      <c r="DD999" s="9">
        <v>6.6160614799999999</v>
      </c>
      <c r="DE999" s="9">
        <v>3.4975278300000001</v>
      </c>
      <c r="DF999" s="9">
        <v>4.3990279299999999</v>
      </c>
      <c r="DG999" s="9">
        <v>2.0085280249999999</v>
      </c>
      <c r="DH999" s="9">
        <v>1.866833365</v>
      </c>
      <c r="DI999" s="9">
        <v>3.172255635</v>
      </c>
      <c r="DJ999" s="9">
        <v>1.8953500999999999</v>
      </c>
      <c r="DK999" s="9">
        <v>2.5172665349999996</v>
      </c>
      <c r="DL999" s="9">
        <v>3.7802557449999998</v>
      </c>
      <c r="DM999" s="9">
        <v>3.9062833500000003</v>
      </c>
      <c r="DN999" s="9">
        <v>3.3488055500000002</v>
      </c>
      <c r="DO999" s="9">
        <v>2.6470612849999999</v>
      </c>
      <c r="DP999" s="9">
        <v>2.566788705</v>
      </c>
      <c r="DQ999" s="9">
        <v>4.3660055500000006</v>
      </c>
      <c r="DR999" s="9">
        <v>2.1993943499999999</v>
      </c>
      <c r="DS999" s="9">
        <v>3.482488815</v>
      </c>
      <c r="DT999" s="9">
        <v>1.8336665350000001</v>
      </c>
      <c r="DU999" s="9">
        <v>2.3670110950000001</v>
      </c>
      <c r="DV999" s="9">
        <v>1.77772782</v>
      </c>
      <c r="DW999" s="9">
        <v>3.04349465</v>
      </c>
      <c r="DX999" s="9">
        <v>2.3855500050000003</v>
      </c>
      <c r="DY999" s="9">
        <v>2.0340002000000004</v>
      </c>
      <c r="DZ999" s="9">
        <v>2.9603833750000002</v>
      </c>
      <c r="EA999" s="9">
        <v>4.3025163449999999</v>
      </c>
      <c r="EB999" s="9">
        <v>3.6596222799999998</v>
      </c>
      <c r="EC999" s="9">
        <v>4.9125891150000003</v>
      </c>
      <c r="ED999" s="9">
        <v>2.2906777250000001</v>
      </c>
      <c r="EE999" s="9">
        <v>2.1652945400000001</v>
      </c>
      <c r="EF999" s="9">
        <v>2.8962668300000001</v>
      </c>
      <c r="EG999" s="9">
        <v>2.5063223800000003</v>
      </c>
      <c r="EH999" s="9">
        <v>2.711139105</v>
      </c>
      <c r="EI999" s="9">
        <v>5.3015169449999995</v>
      </c>
      <c r="EJ999" s="9">
        <v>2.8502998050000001</v>
      </c>
      <c r="EK999" s="9">
        <v>3.51282257</v>
      </c>
    </row>
    <row r="1000" spans="1:141" x14ac:dyDescent="0.2">
      <c r="A1000">
        <v>996</v>
      </c>
      <c r="B1000" s="9">
        <v>1.71288</v>
      </c>
      <c r="C1000" s="9">
        <v>4.2170126813297433</v>
      </c>
      <c r="D1000" s="9">
        <v>2.1088800000000001</v>
      </c>
      <c r="E1000" s="9">
        <v>2.7698</v>
      </c>
      <c r="F1000" s="9">
        <v>2.1550684931506852</v>
      </c>
      <c r="G1000" s="9">
        <v>3.3440000000000003</v>
      </c>
      <c r="H1000" s="9">
        <v>2.723776</v>
      </c>
      <c r="I1000" s="9">
        <v>3.0952000000000002</v>
      </c>
      <c r="J1000" s="9">
        <v>2.7659199999999999</v>
      </c>
      <c r="K1000" s="9">
        <v>6.1852</v>
      </c>
      <c r="L1000" s="9">
        <v>3.1709999999999998</v>
      </c>
      <c r="M1000" s="9">
        <v>4.3052000000000001</v>
      </c>
      <c r="N1000" s="9">
        <v>3.6676000000000002</v>
      </c>
      <c r="O1000" s="9">
        <v>9.0191999999999997</v>
      </c>
      <c r="P1000" s="9">
        <v>4.6515600000000008</v>
      </c>
      <c r="Q1000" s="9">
        <v>6.0415999999999999</v>
      </c>
      <c r="R1000" s="9">
        <v>3.1047335879999998</v>
      </c>
      <c r="S1000" s="9">
        <v>2.8589336360000002</v>
      </c>
      <c r="T1000" s="9">
        <v>4.8684003680000005</v>
      </c>
      <c r="U1000" s="9">
        <v>2.9578666279999997</v>
      </c>
      <c r="V1000" s="9">
        <v>4.1083330400000007</v>
      </c>
      <c r="W1000" s="9">
        <v>5.9499330519999996</v>
      </c>
      <c r="X1000" s="9">
        <v>6.3276000359999998</v>
      </c>
      <c r="Y1000" s="9">
        <v>5.4380673920000007</v>
      </c>
      <c r="Z1000" s="9">
        <v>4.1741334480000001</v>
      </c>
      <c r="AA1000" s="9">
        <v>4.1394671919999997</v>
      </c>
      <c r="AB1000" s="9">
        <v>7.1129338759999996</v>
      </c>
      <c r="AC1000" s="9">
        <v>3.5143335439999999</v>
      </c>
      <c r="AD1000" s="9">
        <v>5.704600428</v>
      </c>
      <c r="AE1000" s="9">
        <v>2.7633332519999998</v>
      </c>
      <c r="AF1000" s="9">
        <v>3.5194666159999999</v>
      </c>
      <c r="AG1000" s="9">
        <v>2.7744666800000002</v>
      </c>
      <c r="AH1000" s="9">
        <v>4.8875327559999997</v>
      </c>
      <c r="AI1000" s="9">
        <v>3.7221998279999999</v>
      </c>
      <c r="AJ1000" s="9">
        <v>2.9496667560000001</v>
      </c>
      <c r="AK1000" s="9">
        <v>4.7088666200000002</v>
      </c>
      <c r="AL1000" s="9">
        <v>7.0163327200000003</v>
      </c>
      <c r="AM1000" s="9">
        <v>5.9535340000000003</v>
      </c>
      <c r="AN1000" s="9">
        <v>8.1577342559999995</v>
      </c>
      <c r="AO1000" s="9">
        <v>3.5513998999999998</v>
      </c>
      <c r="AP1000" s="9">
        <v>3.4009336399999999</v>
      </c>
      <c r="AQ1000" s="9">
        <v>4.814466404</v>
      </c>
      <c r="AR1000" s="9">
        <v>3.85666646</v>
      </c>
      <c r="AS1000" s="9">
        <v>4.0447997000000004</v>
      </c>
      <c r="AT1000" s="9">
        <v>8.7156000639999984</v>
      </c>
      <c r="AU1000" s="9">
        <v>4.4772668800000002</v>
      </c>
      <c r="AV1000" s="9">
        <v>5.87866774</v>
      </c>
      <c r="AW1000" s="9">
        <v>2.7876664680000003</v>
      </c>
      <c r="AX1000" s="9">
        <v>2.5726666279999999</v>
      </c>
      <c r="AY1000" s="9">
        <v>4.4406002000000004</v>
      </c>
      <c r="AZ1000" s="9">
        <v>2.626866556</v>
      </c>
      <c r="BA1000" s="9">
        <v>3.6261331719999998</v>
      </c>
      <c r="BB1000" s="9">
        <v>5.3496002119999995</v>
      </c>
      <c r="BC1000" s="9">
        <v>5.5369331480000001</v>
      </c>
      <c r="BD1000" s="9">
        <v>4.786800188</v>
      </c>
      <c r="BE1000" s="9">
        <v>3.6544665479999998</v>
      </c>
      <c r="BF1000" s="9">
        <v>3.6435335119999999</v>
      </c>
      <c r="BG1000" s="9">
        <v>6.2343331280000003</v>
      </c>
      <c r="BH1000" s="9">
        <v>3.1127336520000002</v>
      </c>
      <c r="BI1000" s="9">
        <v>5.0104000359999992</v>
      </c>
      <c r="BJ1000" s="9">
        <v>2.490733348</v>
      </c>
      <c r="BK1000" s="9">
        <v>3.1522000320000001</v>
      </c>
      <c r="BL1000" s="9">
        <v>2.4679336439999999</v>
      </c>
      <c r="BM1000" s="9">
        <v>4.3178001000000004</v>
      </c>
      <c r="BN1000" s="9">
        <v>3.3136667599999998</v>
      </c>
      <c r="BO1000" s="9">
        <v>2.6928667800000001</v>
      </c>
      <c r="BP1000" s="9">
        <v>4.1891331359999997</v>
      </c>
      <c r="BQ1000" s="9">
        <v>6.17146566</v>
      </c>
      <c r="BR1000" s="9">
        <v>5.2417331599999999</v>
      </c>
      <c r="BS1000" s="9">
        <v>7.1402007080000001</v>
      </c>
      <c r="BT1000" s="9">
        <v>3.1624668919999999</v>
      </c>
      <c r="BU1000" s="9">
        <v>3.0184669159999999</v>
      </c>
      <c r="BV1000" s="9">
        <v>4.1890663559999997</v>
      </c>
      <c r="BW1000" s="9">
        <v>3.4266668280000001</v>
      </c>
      <c r="BX1000" s="9">
        <v>3.6543333799999997</v>
      </c>
      <c r="BY1000" s="9">
        <v>7.6450674159999998</v>
      </c>
      <c r="BZ1000" s="9">
        <v>3.9901331159999995</v>
      </c>
      <c r="CA1000" s="9">
        <v>5.1170670839999994</v>
      </c>
      <c r="CB1000" s="9">
        <v>2.4603335719999997</v>
      </c>
      <c r="CC1000" s="9">
        <v>2.2764000320000002</v>
      </c>
      <c r="CD1000" s="9">
        <v>3.8992666440000003</v>
      </c>
      <c r="CE1000" s="9">
        <v>2.3162668559999999</v>
      </c>
      <c r="CF1000" s="9">
        <v>3.147867084</v>
      </c>
      <c r="CG1000" s="9">
        <v>4.6769333239999993</v>
      </c>
      <c r="CH1000" s="9">
        <v>4.8370664840000002</v>
      </c>
      <c r="CI1000" s="9">
        <v>4.1631335360000001</v>
      </c>
      <c r="CJ1000" s="9">
        <v>3.226200424</v>
      </c>
      <c r="CK1000" s="9">
        <v>3.1825335800000003</v>
      </c>
      <c r="CL1000" s="9">
        <v>5.4279328839999996</v>
      </c>
      <c r="CM1000" s="9">
        <v>2.720533176</v>
      </c>
      <c r="CN1000" s="9">
        <v>4.345400336</v>
      </c>
      <c r="CO1000" s="9">
        <v>2.2165335480000001</v>
      </c>
      <c r="CP1000" s="9">
        <v>2.8257996960000002</v>
      </c>
      <c r="CQ1000" s="9">
        <v>2.1723332160000002</v>
      </c>
      <c r="CR1000" s="9">
        <v>3.7682668480000001</v>
      </c>
      <c r="CS1000" s="9">
        <v>2.9206000680000002</v>
      </c>
      <c r="CT1000" s="9">
        <v>2.4217999639999999</v>
      </c>
      <c r="CU1000" s="9">
        <v>3.661399968</v>
      </c>
      <c r="CV1000" s="9">
        <v>5.3601328280000002</v>
      </c>
      <c r="CW1000" s="9">
        <v>4.5532664239999994</v>
      </c>
      <c r="CX1000" s="9">
        <v>6.1676009480000005</v>
      </c>
      <c r="CY1000" s="9">
        <v>2.79340002</v>
      </c>
      <c r="CZ1000" s="9">
        <v>2.6539998600000003</v>
      </c>
      <c r="DA1000" s="9">
        <v>3.6226665920000003</v>
      </c>
      <c r="DB1000" s="9">
        <v>3.038533712</v>
      </c>
      <c r="DC1000" s="9">
        <v>3.260533616</v>
      </c>
      <c r="DD1000" s="9">
        <v>6.629533704</v>
      </c>
      <c r="DE1000" s="9">
        <v>3.5039333840000002</v>
      </c>
      <c r="DF1000" s="9">
        <v>4.4083334839999999</v>
      </c>
      <c r="DG1000" s="9">
        <v>2.0127335799999999</v>
      </c>
      <c r="DH1000" s="9">
        <v>1.870800032</v>
      </c>
      <c r="DI1000" s="9">
        <v>3.1790667479999999</v>
      </c>
      <c r="DJ1000" s="9">
        <v>1.8994001</v>
      </c>
      <c r="DK1000" s="9">
        <v>2.5223998679999999</v>
      </c>
      <c r="DL1000" s="9">
        <v>3.787066856</v>
      </c>
      <c r="DM1000" s="9">
        <v>3.91460002</v>
      </c>
      <c r="DN1000" s="9">
        <v>3.3552666599999998</v>
      </c>
      <c r="DO1000" s="9">
        <v>2.6527335079999999</v>
      </c>
      <c r="DP1000" s="9">
        <v>2.5718664840000001</v>
      </c>
      <c r="DQ1000" s="9">
        <v>4.3752666600000003</v>
      </c>
      <c r="DR1000" s="9">
        <v>2.20393324</v>
      </c>
      <c r="DS1000" s="9">
        <v>3.4898665920000003</v>
      </c>
      <c r="DT1000" s="9">
        <v>1.8375998680000001</v>
      </c>
      <c r="DU1000" s="9">
        <v>2.3721333159999998</v>
      </c>
      <c r="DV1000" s="9">
        <v>1.7815333760000001</v>
      </c>
      <c r="DW1000" s="9">
        <v>3.0499335400000001</v>
      </c>
      <c r="DX1000" s="9">
        <v>2.3906000039999999</v>
      </c>
      <c r="DY1000" s="9">
        <v>2.0384002000000003</v>
      </c>
      <c r="DZ1000" s="9">
        <v>2.9662000399999999</v>
      </c>
      <c r="EA1000" s="9">
        <v>4.3109996759999998</v>
      </c>
      <c r="EB1000" s="9">
        <v>3.6666667239999997</v>
      </c>
      <c r="EC1000" s="9">
        <v>4.9222668919999997</v>
      </c>
      <c r="ED1000" s="9">
        <v>2.2953332799999999</v>
      </c>
      <c r="EE1000" s="9">
        <v>2.1699334320000001</v>
      </c>
      <c r="EF1000" s="9">
        <v>2.9024001639999999</v>
      </c>
      <c r="EG1000" s="9">
        <v>2.5110668240000003</v>
      </c>
      <c r="EH1000" s="9">
        <v>2.7168668839999999</v>
      </c>
      <c r="EI1000" s="9">
        <v>5.3126002759999995</v>
      </c>
      <c r="EJ1000" s="9">
        <v>2.8555998040000001</v>
      </c>
      <c r="EK1000" s="9">
        <v>3.5202670159999996</v>
      </c>
    </row>
    <row r="1001" spans="1:141" x14ac:dyDescent="0.2">
      <c r="A1001">
        <v>997</v>
      </c>
      <c r="B1001" s="9">
        <v>1.7161599999999999</v>
      </c>
      <c r="C1001" s="9">
        <v>4.2224261776639747</v>
      </c>
      <c r="D1001" s="9">
        <v>2.1129099999999998</v>
      </c>
      <c r="E1001" s="9">
        <v>2.7751000000000001</v>
      </c>
      <c r="F1001" s="9">
        <v>2.1607123287671235</v>
      </c>
      <c r="G1001" s="9">
        <v>3.3505000000000003</v>
      </c>
      <c r="H1001" s="9">
        <v>2.7292320000000001</v>
      </c>
      <c r="I1001" s="9">
        <v>3.1013999999999999</v>
      </c>
      <c r="J1001" s="9">
        <v>2.77244</v>
      </c>
      <c r="K1001" s="9">
        <v>6.1939000000000002</v>
      </c>
      <c r="L1001" s="9">
        <v>3.1777500000000001</v>
      </c>
      <c r="M1001" s="9">
        <v>4.3139000000000003</v>
      </c>
      <c r="N1001" s="9">
        <v>3.6757</v>
      </c>
      <c r="O1001" s="9">
        <v>9.0319000000000003</v>
      </c>
      <c r="P1001" s="9">
        <v>4.6611700000000003</v>
      </c>
      <c r="Q1001" s="9">
        <v>6.0537000000000001</v>
      </c>
      <c r="R1001" s="9">
        <v>3.1111391409999998</v>
      </c>
      <c r="S1001" s="9">
        <v>2.8648225270000003</v>
      </c>
      <c r="T1001" s="9">
        <v>4.878633701</v>
      </c>
      <c r="U1001" s="9">
        <v>2.964111071</v>
      </c>
      <c r="V1001" s="9">
        <v>4.1163719300000006</v>
      </c>
      <c r="W1001" s="9">
        <v>5.9604386140000001</v>
      </c>
      <c r="X1001" s="9">
        <v>6.3407667019999998</v>
      </c>
      <c r="Y1001" s="9">
        <v>5.4483618439999999</v>
      </c>
      <c r="Z1001" s="9">
        <v>4.1828223360000001</v>
      </c>
      <c r="AA1001" s="9">
        <v>4.1476449689999999</v>
      </c>
      <c r="AB1001" s="9">
        <v>7.1277894320000001</v>
      </c>
      <c r="AC1001" s="9">
        <v>3.521472433</v>
      </c>
      <c r="AD1001" s="9">
        <v>5.7168170959999998</v>
      </c>
      <c r="AE1001" s="9">
        <v>2.7691221389999998</v>
      </c>
      <c r="AF1001" s="9">
        <v>3.5269110619999999</v>
      </c>
      <c r="AG1001" s="9">
        <v>2.7801944600000001</v>
      </c>
      <c r="AH1001" s="9">
        <v>4.8977716419999995</v>
      </c>
      <c r="AI1001" s="9">
        <v>3.7298164960000002</v>
      </c>
      <c r="AJ1001" s="9">
        <v>2.9559278670000002</v>
      </c>
      <c r="AK1001" s="9">
        <v>4.7178610650000001</v>
      </c>
      <c r="AL1001" s="9">
        <v>7.0301049400000002</v>
      </c>
      <c r="AM1001" s="9">
        <v>5.9648062250000002</v>
      </c>
      <c r="AN1001" s="9">
        <v>8.172789817</v>
      </c>
      <c r="AO1001" s="9">
        <v>3.5584498999999998</v>
      </c>
      <c r="AP1001" s="9">
        <v>3.40812253</v>
      </c>
      <c r="AQ1001" s="9">
        <v>4.8243941779999995</v>
      </c>
      <c r="AR1001" s="9">
        <v>3.8638775700000001</v>
      </c>
      <c r="AS1001" s="9">
        <v>4.0531997000000004</v>
      </c>
      <c r="AT1001" s="9">
        <v>8.732633397999999</v>
      </c>
      <c r="AU1001" s="9">
        <v>4.4852946600000001</v>
      </c>
      <c r="AV1001" s="9">
        <v>5.8909788550000002</v>
      </c>
      <c r="AW1001" s="9">
        <v>2.793427576</v>
      </c>
      <c r="AX1001" s="9">
        <v>2.5780110710000002</v>
      </c>
      <c r="AY1001" s="9">
        <v>4.4499502</v>
      </c>
      <c r="AZ1001" s="9">
        <v>2.632427667</v>
      </c>
      <c r="BA1001" s="9">
        <v>3.6332887289999998</v>
      </c>
      <c r="BB1001" s="9">
        <v>5.3590668839999998</v>
      </c>
      <c r="BC1001" s="9">
        <v>5.5485220359999996</v>
      </c>
      <c r="BD1001" s="9">
        <v>4.7959001909999994</v>
      </c>
      <c r="BE1001" s="9">
        <v>3.662127661</v>
      </c>
      <c r="BF1001" s="9">
        <v>3.6507057339999998</v>
      </c>
      <c r="BG1001" s="9">
        <v>6.2474053460000007</v>
      </c>
      <c r="BH1001" s="9">
        <v>3.1190725389999998</v>
      </c>
      <c r="BI1001" s="9">
        <v>5.0210667019999997</v>
      </c>
      <c r="BJ1001" s="9">
        <v>2.4959722359999996</v>
      </c>
      <c r="BK1001" s="9">
        <v>3.1589166989999997</v>
      </c>
      <c r="BL1001" s="9">
        <v>2.4730725329999999</v>
      </c>
      <c r="BM1001" s="9">
        <v>4.3268501000000006</v>
      </c>
      <c r="BN1001" s="9">
        <v>3.3205278699999998</v>
      </c>
      <c r="BO1001" s="9">
        <v>2.6985945600000001</v>
      </c>
      <c r="BP1001" s="9">
        <v>4.1971720269999997</v>
      </c>
      <c r="BQ1001" s="9">
        <v>6.1835767700000002</v>
      </c>
      <c r="BR1001" s="9">
        <v>5.2517220450000002</v>
      </c>
      <c r="BS1001" s="9">
        <v>7.1536507060000005</v>
      </c>
      <c r="BT1001" s="9">
        <v>3.168794669</v>
      </c>
      <c r="BU1001" s="9">
        <v>3.0248613620000002</v>
      </c>
      <c r="BV1001" s="9">
        <v>4.1977774669999999</v>
      </c>
      <c r="BW1001" s="9">
        <v>3.433111271</v>
      </c>
      <c r="BX1001" s="9">
        <v>3.6619389349999998</v>
      </c>
      <c r="BY1001" s="9">
        <v>7.6603118620000004</v>
      </c>
      <c r="BZ1001" s="9">
        <v>3.9973553369999997</v>
      </c>
      <c r="CA1001" s="9">
        <v>5.127844863</v>
      </c>
      <c r="CB1001" s="9">
        <v>2.465439129</v>
      </c>
      <c r="CC1001" s="9">
        <v>2.2811666989999999</v>
      </c>
      <c r="CD1001" s="9">
        <v>3.9075277580000001</v>
      </c>
      <c r="CE1001" s="9">
        <v>2.3211779669999997</v>
      </c>
      <c r="CF1001" s="9">
        <v>3.154144863</v>
      </c>
      <c r="CG1001" s="9">
        <v>4.6852555429999994</v>
      </c>
      <c r="CH1001" s="9">
        <v>4.8472442630000003</v>
      </c>
      <c r="CI1001" s="9">
        <v>4.1710724270000004</v>
      </c>
      <c r="CJ1001" s="9">
        <v>3.233017093</v>
      </c>
      <c r="CK1001" s="9">
        <v>3.1887891350000004</v>
      </c>
      <c r="CL1001" s="9">
        <v>5.4393384379999992</v>
      </c>
      <c r="CM1001" s="9">
        <v>2.726088732</v>
      </c>
      <c r="CN1001" s="9">
        <v>4.3546170019999995</v>
      </c>
      <c r="CO1001" s="9">
        <v>2.2212224360000001</v>
      </c>
      <c r="CP1001" s="9">
        <v>2.831849697</v>
      </c>
      <c r="CQ1001" s="9">
        <v>2.1769054370000003</v>
      </c>
      <c r="CR1001" s="9">
        <v>3.7761779610000001</v>
      </c>
      <c r="CS1001" s="9">
        <v>2.926683401</v>
      </c>
      <c r="CT1001" s="9">
        <v>2.4269832980000001</v>
      </c>
      <c r="CU1001" s="9">
        <v>3.6684833009999998</v>
      </c>
      <c r="CV1001" s="9">
        <v>5.3706550460000004</v>
      </c>
      <c r="CW1001" s="9">
        <v>4.5619608679999999</v>
      </c>
      <c r="CX1001" s="9">
        <v>6.1794342860000002</v>
      </c>
      <c r="CY1001" s="9">
        <v>2.7990166899999998</v>
      </c>
      <c r="CZ1001" s="9">
        <v>2.6596331950000001</v>
      </c>
      <c r="DA1001" s="9">
        <v>3.6302443690000001</v>
      </c>
      <c r="DB1001" s="9">
        <v>3.0442559340000002</v>
      </c>
      <c r="DC1001" s="9">
        <v>3.2673558369999998</v>
      </c>
      <c r="DD1001" s="9">
        <v>6.643005928</v>
      </c>
      <c r="DE1001" s="9">
        <v>3.5103389380000003</v>
      </c>
      <c r="DF1001" s="9">
        <v>4.4176390379999999</v>
      </c>
      <c r="DG1001" s="9">
        <v>2.0169391349999999</v>
      </c>
      <c r="DH1001" s="9">
        <v>1.8747666989999998</v>
      </c>
      <c r="DI1001" s="9">
        <v>3.1858778609999998</v>
      </c>
      <c r="DJ1001" s="9">
        <v>1.9034500999999999</v>
      </c>
      <c r="DK1001" s="9">
        <v>2.5275332009999998</v>
      </c>
      <c r="DL1001" s="9">
        <v>3.7938779669999998</v>
      </c>
      <c r="DM1001" s="9">
        <v>3.9229166900000001</v>
      </c>
      <c r="DN1001" s="9">
        <v>3.3617277699999999</v>
      </c>
      <c r="DO1001" s="9">
        <v>2.6584057309999998</v>
      </c>
      <c r="DP1001" s="9">
        <v>2.5769442629999997</v>
      </c>
      <c r="DQ1001" s="9">
        <v>4.38452777</v>
      </c>
      <c r="DR1001" s="9">
        <v>2.2084721300000001</v>
      </c>
      <c r="DS1001" s="9">
        <v>3.4972443690000001</v>
      </c>
      <c r="DT1001" s="9">
        <v>1.8415332010000001</v>
      </c>
      <c r="DU1001" s="9">
        <v>2.3772555369999999</v>
      </c>
      <c r="DV1001" s="9">
        <v>1.7853389319999999</v>
      </c>
      <c r="DW1001" s="9">
        <v>3.0563724300000001</v>
      </c>
      <c r="DX1001" s="9">
        <v>2.3956500030000001</v>
      </c>
      <c r="DY1001" s="9">
        <v>2.0428002000000003</v>
      </c>
      <c r="DZ1001" s="9">
        <v>2.9720167049999997</v>
      </c>
      <c r="EA1001" s="9">
        <v>4.3194830070000005</v>
      </c>
      <c r="EB1001" s="9">
        <v>3.6737111680000001</v>
      </c>
      <c r="EC1001" s="9">
        <v>4.9319446689999999</v>
      </c>
      <c r="ED1001" s="9">
        <v>2.2999888350000002</v>
      </c>
      <c r="EE1001" s="9">
        <v>2.1745723240000001</v>
      </c>
      <c r="EF1001" s="9">
        <v>2.9085334980000002</v>
      </c>
      <c r="EG1001" s="9">
        <v>2.5158112680000002</v>
      </c>
      <c r="EH1001" s="9">
        <v>2.7225946629999997</v>
      </c>
      <c r="EI1001" s="9">
        <v>5.3236836069999995</v>
      </c>
      <c r="EJ1001" s="9">
        <v>2.8608998030000001</v>
      </c>
      <c r="EK1001" s="9">
        <v>3.5277114619999996</v>
      </c>
    </row>
    <row r="1002" spans="1:141" x14ac:dyDescent="0.2">
      <c r="A1002">
        <v>998</v>
      </c>
      <c r="B1002" s="9">
        <v>1.7194400000000001</v>
      </c>
      <c r="C1002" s="9">
        <v>4.2278396739982051</v>
      </c>
      <c r="D1002" s="9">
        <v>2.11694</v>
      </c>
      <c r="E1002" s="9">
        <v>2.7803999999999998</v>
      </c>
      <c r="F1002" s="9">
        <v>2.1663561643835618</v>
      </c>
      <c r="G1002" s="9">
        <v>3.3570000000000002</v>
      </c>
      <c r="H1002" s="9">
        <v>2.7346880000000002</v>
      </c>
      <c r="I1002" s="9">
        <v>3.1076000000000001</v>
      </c>
      <c r="J1002" s="9">
        <v>2.7789599999999997</v>
      </c>
      <c r="K1002" s="9">
        <v>6.2025999999999994</v>
      </c>
      <c r="L1002" s="9">
        <v>3.1844999999999999</v>
      </c>
      <c r="M1002" s="9">
        <v>4.3225999999999996</v>
      </c>
      <c r="N1002" s="9">
        <v>3.6838000000000002</v>
      </c>
      <c r="O1002" s="9">
        <v>9.0446000000000009</v>
      </c>
      <c r="P1002" s="9">
        <v>4.6707800000000006</v>
      </c>
      <c r="Q1002" s="9">
        <v>6.0657999999999994</v>
      </c>
      <c r="R1002" s="9">
        <v>3.1175446939999998</v>
      </c>
      <c r="S1002" s="9">
        <v>2.8707114180000004</v>
      </c>
      <c r="T1002" s="9">
        <v>4.8888670340000004</v>
      </c>
      <c r="U1002" s="9">
        <v>2.970355514</v>
      </c>
      <c r="V1002" s="9">
        <v>4.1244108200000005</v>
      </c>
      <c r="W1002" s="9">
        <v>5.9709441759999997</v>
      </c>
      <c r="X1002" s="9">
        <v>6.3539333679999999</v>
      </c>
      <c r="Y1002" s="9">
        <v>5.458656296</v>
      </c>
      <c r="Z1002" s="9">
        <v>4.1915112240000001</v>
      </c>
      <c r="AA1002" s="9">
        <v>4.1558227460000001</v>
      </c>
      <c r="AB1002" s="9">
        <v>7.1426449879999998</v>
      </c>
      <c r="AC1002" s="9">
        <v>3.5286113220000002</v>
      </c>
      <c r="AD1002" s="9">
        <v>5.7290337639999995</v>
      </c>
      <c r="AE1002" s="9">
        <v>2.7749110259999998</v>
      </c>
      <c r="AF1002" s="9">
        <v>3.534355508</v>
      </c>
      <c r="AG1002" s="9">
        <v>2.7859222400000001</v>
      </c>
      <c r="AH1002" s="9">
        <v>4.9080105280000001</v>
      </c>
      <c r="AI1002" s="9">
        <v>3.737433164</v>
      </c>
      <c r="AJ1002" s="9">
        <v>2.9621889780000004</v>
      </c>
      <c r="AK1002" s="9">
        <v>4.72685551</v>
      </c>
      <c r="AL1002" s="9">
        <v>7.0438771600000001</v>
      </c>
      <c r="AM1002" s="9">
        <v>5.9760784500000002</v>
      </c>
      <c r="AN1002" s="9">
        <v>8.1878453780000005</v>
      </c>
      <c r="AO1002" s="9">
        <v>3.5654998999999998</v>
      </c>
      <c r="AP1002" s="9">
        <v>3.4153114200000001</v>
      </c>
      <c r="AQ1002" s="9">
        <v>4.8343219519999998</v>
      </c>
      <c r="AR1002" s="9">
        <v>3.8710886799999997</v>
      </c>
      <c r="AS1002" s="9">
        <v>4.0615997000000004</v>
      </c>
      <c r="AT1002" s="9">
        <v>8.7496667319999997</v>
      </c>
      <c r="AU1002" s="9">
        <v>4.49332244</v>
      </c>
      <c r="AV1002" s="9">
        <v>5.9032899699999994</v>
      </c>
      <c r="AW1002" s="9">
        <v>2.7991886840000002</v>
      </c>
      <c r="AX1002" s="9">
        <v>2.583355514</v>
      </c>
      <c r="AY1002" s="9">
        <v>4.4593002000000004</v>
      </c>
      <c r="AZ1002" s="9">
        <v>2.637988778</v>
      </c>
      <c r="BA1002" s="9">
        <v>3.6404442860000001</v>
      </c>
      <c r="BB1002" s="9">
        <v>5.368533556</v>
      </c>
      <c r="BC1002" s="9">
        <v>5.560110924</v>
      </c>
      <c r="BD1002" s="9">
        <v>4.8050001939999998</v>
      </c>
      <c r="BE1002" s="9">
        <v>3.6697887740000001</v>
      </c>
      <c r="BF1002" s="9">
        <v>3.6578779560000001</v>
      </c>
      <c r="BG1002" s="9">
        <v>6.2604775640000003</v>
      </c>
      <c r="BH1002" s="9">
        <v>3.1254114259999999</v>
      </c>
      <c r="BI1002" s="9">
        <v>5.0317333679999994</v>
      </c>
      <c r="BJ1002" s="9">
        <v>2.5012111239999997</v>
      </c>
      <c r="BK1002" s="9">
        <v>3.1656333659999998</v>
      </c>
      <c r="BL1002" s="9">
        <v>2.4782114220000002</v>
      </c>
      <c r="BM1002" s="9">
        <v>4.3359000999999999</v>
      </c>
      <c r="BN1002" s="9">
        <v>3.3273889799999998</v>
      </c>
      <c r="BO1002" s="9">
        <v>2.70432234</v>
      </c>
      <c r="BP1002" s="9">
        <v>4.2052109179999997</v>
      </c>
      <c r="BQ1002" s="9">
        <v>6.1956878799999995</v>
      </c>
      <c r="BR1002" s="9">
        <v>5.2617109300000005</v>
      </c>
      <c r="BS1002" s="9">
        <v>7.1671007040000001</v>
      </c>
      <c r="BT1002" s="9">
        <v>3.1751224459999996</v>
      </c>
      <c r="BU1002" s="9">
        <v>3.0312558080000001</v>
      </c>
      <c r="BV1002" s="9">
        <v>4.2064885779999992</v>
      </c>
      <c r="BW1002" s="9">
        <v>3.4395557140000004</v>
      </c>
      <c r="BX1002" s="9">
        <v>3.6695444899999998</v>
      </c>
      <c r="BY1002" s="9">
        <v>7.675556308</v>
      </c>
      <c r="BZ1002" s="9">
        <v>4.0045775579999994</v>
      </c>
      <c r="CA1002" s="9">
        <v>5.1386226419999996</v>
      </c>
      <c r="CB1002" s="9">
        <v>2.4705446859999998</v>
      </c>
      <c r="CC1002" s="9">
        <v>2.2859333660000001</v>
      </c>
      <c r="CD1002" s="9">
        <v>3.9157888720000003</v>
      </c>
      <c r="CE1002" s="9">
        <v>2.3260890779999999</v>
      </c>
      <c r="CF1002" s="9">
        <v>3.1604226420000003</v>
      </c>
      <c r="CG1002" s="9">
        <v>4.6935777619999994</v>
      </c>
      <c r="CH1002" s="9">
        <v>4.8574220419999996</v>
      </c>
      <c r="CI1002" s="9">
        <v>4.1790113180000006</v>
      </c>
      <c r="CJ1002" s="9">
        <v>3.239833762</v>
      </c>
      <c r="CK1002" s="9">
        <v>3.19504469</v>
      </c>
      <c r="CL1002" s="9">
        <v>5.4507439919999996</v>
      </c>
      <c r="CM1002" s="9">
        <v>2.731644288</v>
      </c>
      <c r="CN1002" s="9">
        <v>4.3638336679999998</v>
      </c>
      <c r="CO1002" s="9">
        <v>2.2259113240000001</v>
      </c>
      <c r="CP1002" s="9">
        <v>2.8378996980000002</v>
      </c>
      <c r="CQ1002" s="9">
        <v>2.1814776579999999</v>
      </c>
      <c r="CR1002" s="9">
        <v>3.7840890740000002</v>
      </c>
      <c r="CS1002" s="9">
        <v>2.9327667339999999</v>
      </c>
      <c r="CT1002" s="9">
        <v>2.4321666319999999</v>
      </c>
      <c r="CU1002" s="9">
        <v>3.6755666339999999</v>
      </c>
      <c r="CV1002" s="9">
        <v>5.3811772639999997</v>
      </c>
      <c r="CW1002" s="9">
        <v>4.5706553119999995</v>
      </c>
      <c r="CX1002" s="9">
        <v>6.191267624</v>
      </c>
      <c r="CY1002" s="9">
        <v>2.80463336</v>
      </c>
      <c r="CZ1002" s="9">
        <v>2.6652665300000002</v>
      </c>
      <c r="DA1002" s="9">
        <v>3.637822146</v>
      </c>
      <c r="DB1002" s="9">
        <v>3.0499781560000003</v>
      </c>
      <c r="DC1002" s="9">
        <v>3.2741780579999999</v>
      </c>
      <c r="DD1002" s="9">
        <v>6.656478152</v>
      </c>
      <c r="DE1002" s="9">
        <v>3.5167444919999999</v>
      </c>
      <c r="DF1002" s="9">
        <v>4.4269445919999999</v>
      </c>
      <c r="DG1002" s="9">
        <v>2.0211446899999999</v>
      </c>
      <c r="DH1002" s="9">
        <v>1.8787333659999998</v>
      </c>
      <c r="DI1002" s="9">
        <v>3.1926889740000002</v>
      </c>
      <c r="DJ1002" s="9">
        <v>1.9075001</v>
      </c>
      <c r="DK1002" s="9">
        <v>2.5326665339999996</v>
      </c>
      <c r="DL1002" s="9">
        <v>3.800689078</v>
      </c>
      <c r="DM1002" s="9">
        <v>3.9312333600000002</v>
      </c>
      <c r="DN1002" s="9">
        <v>3.3681888799999999</v>
      </c>
      <c r="DO1002" s="9">
        <v>2.6640779540000001</v>
      </c>
      <c r="DP1002" s="9">
        <v>2.5820220419999997</v>
      </c>
      <c r="DQ1002" s="9">
        <v>4.3937888799999998</v>
      </c>
      <c r="DR1002" s="9">
        <v>2.2130110199999997</v>
      </c>
      <c r="DS1002" s="9">
        <v>3.504622146</v>
      </c>
      <c r="DT1002" s="9">
        <v>1.845466534</v>
      </c>
      <c r="DU1002" s="9">
        <v>2.3823777580000001</v>
      </c>
      <c r="DV1002" s="9">
        <v>1.789144488</v>
      </c>
      <c r="DW1002" s="9">
        <v>3.0628113199999998</v>
      </c>
      <c r="DX1002" s="9">
        <v>2.4007000020000002</v>
      </c>
      <c r="DY1002" s="9">
        <v>2.0472002000000002</v>
      </c>
      <c r="DZ1002" s="9">
        <v>2.9778333699999999</v>
      </c>
      <c r="EA1002" s="9">
        <v>4.3279663380000004</v>
      </c>
      <c r="EB1002" s="9">
        <v>3.680755612</v>
      </c>
      <c r="EC1002" s="9">
        <v>4.9416224460000002</v>
      </c>
      <c r="ED1002" s="9">
        <v>2.30464439</v>
      </c>
      <c r="EE1002" s="9">
        <v>2.1792112160000001</v>
      </c>
      <c r="EF1002" s="9">
        <v>2.914666832</v>
      </c>
      <c r="EG1002" s="9">
        <v>2.5205557120000002</v>
      </c>
      <c r="EH1002" s="9">
        <v>2.7283224419999996</v>
      </c>
      <c r="EI1002" s="9">
        <v>5.3347669379999996</v>
      </c>
      <c r="EJ1002" s="9">
        <v>2.8661998020000001</v>
      </c>
      <c r="EK1002" s="9">
        <v>3.5351559079999997</v>
      </c>
    </row>
    <row r="1003" spans="1:141" x14ac:dyDescent="0.2">
      <c r="A1003">
        <v>999</v>
      </c>
      <c r="B1003" s="9">
        <v>1.72272</v>
      </c>
      <c r="C1003" s="9">
        <v>4.2332531703324365</v>
      </c>
      <c r="D1003" s="9">
        <v>2.1209699999999998</v>
      </c>
      <c r="E1003" s="9">
        <v>2.7856999999999998</v>
      </c>
      <c r="F1003" s="9">
        <v>2.1720000000000002</v>
      </c>
      <c r="G1003" s="9">
        <v>3.3635000000000002</v>
      </c>
      <c r="H1003" s="9">
        <v>2.7401439999999999</v>
      </c>
      <c r="I1003" s="9">
        <v>3.1137999999999999</v>
      </c>
      <c r="J1003" s="9">
        <v>2.7854799999999997</v>
      </c>
      <c r="K1003" s="9">
        <v>6.2112999999999996</v>
      </c>
      <c r="L1003" s="9">
        <v>3.1912500000000001</v>
      </c>
      <c r="M1003" s="9">
        <v>4.3312999999999997</v>
      </c>
      <c r="N1003" s="9">
        <v>3.6919</v>
      </c>
      <c r="O1003" s="9">
        <v>9.0572999999999997</v>
      </c>
      <c r="P1003" s="9">
        <v>4.6803900000000001</v>
      </c>
      <c r="Q1003" s="9">
        <v>6.0778999999999996</v>
      </c>
      <c r="R1003" s="9">
        <v>3.1239502469999998</v>
      </c>
      <c r="S1003" s="9">
        <v>2.8766003090000001</v>
      </c>
      <c r="T1003" s="9">
        <v>4.899100367</v>
      </c>
      <c r="U1003" s="9">
        <v>2.9765999569999999</v>
      </c>
      <c r="V1003" s="9">
        <v>4.1324497100000004</v>
      </c>
      <c r="W1003" s="9">
        <v>5.9814497380000002</v>
      </c>
      <c r="X1003" s="9">
        <v>6.3671000339999999</v>
      </c>
      <c r="Y1003" s="9">
        <v>5.4689507480000001</v>
      </c>
      <c r="Z1003" s="9">
        <v>4.2002001120000001</v>
      </c>
      <c r="AA1003" s="9">
        <v>4.1640005229999995</v>
      </c>
      <c r="AB1003" s="9">
        <v>7.1575005440000004</v>
      </c>
      <c r="AC1003" s="9">
        <v>3.5357502109999999</v>
      </c>
      <c r="AD1003" s="9">
        <v>5.7412504320000002</v>
      </c>
      <c r="AE1003" s="9">
        <v>2.7806999129999999</v>
      </c>
      <c r="AF1003" s="9">
        <v>3.541799954</v>
      </c>
      <c r="AG1003" s="9">
        <v>2.7916500200000001</v>
      </c>
      <c r="AH1003" s="9">
        <v>4.9182494139999999</v>
      </c>
      <c r="AI1003" s="9">
        <v>3.7450498320000003</v>
      </c>
      <c r="AJ1003" s="9">
        <v>2.9684500890000001</v>
      </c>
      <c r="AK1003" s="9">
        <v>4.7358499549999999</v>
      </c>
      <c r="AL1003" s="9">
        <v>7.05764938</v>
      </c>
      <c r="AM1003" s="9">
        <v>5.9873506750000001</v>
      </c>
      <c r="AN1003" s="9">
        <v>8.2029009389999992</v>
      </c>
      <c r="AO1003" s="9">
        <v>3.5725498999999998</v>
      </c>
      <c r="AP1003" s="9">
        <v>3.4225003099999998</v>
      </c>
      <c r="AQ1003" s="9">
        <v>4.8442497259999993</v>
      </c>
      <c r="AR1003" s="9">
        <v>3.8782997899999998</v>
      </c>
      <c r="AS1003" s="9">
        <v>4.0699997000000003</v>
      </c>
      <c r="AT1003" s="9">
        <v>8.7667000659999985</v>
      </c>
      <c r="AU1003" s="9">
        <v>4.50135022</v>
      </c>
      <c r="AV1003" s="9">
        <v>5.9156010849999996</v>
      </c>
      <c r="AW1003" s="9">
        <v>2.8049497919999999</v>
      </c>
      <c r="AX1003" s="9">
        <v>2.5886999570000002</v>
      </c>
      <c r="AY1003" s="9">
        <v>4.4686501999999999</v>
      </c>
      <c r="AZ1003" s="9">
        <v>2.643549889</v>
      </c>
      <c r="BA1003" s="9">
        <v>3.6475998430000001</v>
      </c>
      <c r="BB1003" s="9">
        <v>5.3780002279999994</v>
      </c>
      <c r="BC1003" s="9">
        <v>5.5716998119999994</v>
      </c>
      <c r="BD1003" s="9">
        <v>4.8141001969999992</v>
      </c>
      <c r="BE1003" s="9">
        <v>3.6774498869999999</v>
      </c>
      <c r="BF1003" s="9">
        <v>3.665050178</v>
      </c>
      <c r="BG1003" s="9">
        <v>6.2735497820000008</v>
      </c>
      <c r="BH1003" s="9">
        <v>3.131750313</v>
      </c>
      <c r="BI1003" s="9">
        <v>5.0424000339999999</v>
      </c>
      <c r="BJ1003" s="9">
        <v>2.5064500119999997</v>
      </c>
      <c r="BK1003" s="9">
        <v>3.1723500329999998</v>
      </c>
      <c r="BL1003" s="9">
        <v>2.4833503110000001</v>
      </c>
      <c r="BM1003" s="9">
        <v>4.3449501000000001</v>
      </c>
      <c r="BN1003" s="9">
        <v>3.3342500899999998</v>
      </c>
      <c r="BO1003" s="9">
        <v>2.71005012</v>
      </c>
      <c r="BP1003" s="9">
        <v>4.2132498089999997</v>
      </c>
      <c r="BQ1003" s="9">
        <v>6.2077989899999997</v>
      </c>
      <c r="BR1003" s="9">
        <v>5.2716998149999998</v>
      </c>
      <c r="BS1003" s="9">
        <v>7.1805507020000006</v>
      </c>
      <c r="BT1003" s="9">
        <v>3.1814502229999997</v>
      </c>
      <c r="BU1003" s="9">
        <v>3.0376502540000003</v>
      </c>
      <c r="BV1003" s="9">
        <v>4.2151996889999994</v>
      </c>
      <c r="BW1003" s="9">
        <v>3.4460001570000003</v>
      </c>
      <c r="BX1003" s="9">
        <v>3.6771500449999999</v>
      </c>
      <c r="BY1003" s="9">
        <v>7.6908007540000005</v>
      </c>
      <c r="BZ1003" s="9">
        <v>4.0117997789999995</v>
      </c>
      <c r="CA1003" s="9">
        <v>5.1494004210000002</v>
      </c>
      <c r="CB1003" s="9">
        <v>2.475650243</v>
      </c>
      <c r="CC1003" s="9">
        <v>2.2907000329999998</v>
      </c>
      <c r="CD1003" s="9">
        <v>3.924049986</v>
      </c>
      <c r="CE1003" s="9">
        <v>2.3310001889999996</v>
      </c>
      <c r="CF1003" s="9">
        <v>3.1667004210000003</v>
      </c>
      <c r="CG1003" s="9">
        <v>4.7018999809999995</v>
      </c>
      <c r="CH1003" s="9">
        <v>4.8675998209999998</v>
      </c>
      <c r="CI1003" s="9">
        <v>4.1869502089999999</v>
      </c>
      <c r="CJ1003" s="9">
        <v>3.2466504309999999</v>
      </c>
      <c r="CK1003" s="9">
        <v>3.2013002450000001</v>
      </c>
      <c r="CL1003" s="9">
        <v>5.4621495459999991</v>
      </c>
      <c r="CM1003" s="9">
        <v>2.737199844</v>
      </c>
      <c r="CN1003" s="9">
        <v>4.3730503339999993</v>
      </c>
      <c r="CO1003" s="9">
        <v>2.2306002120000001</v>
      </c>
      <c r="CP1003" s="9">
        <v>2.8439496989999999</v>
      </c>
      <c r="CQ1003" s="9">
        <v>2.186049879</v>
      </c>
      <c r="CR1003" s="9">
        <v>3.7920001870000002</v>
      </c>
      <c r="CS1003" s="9">
        <v>2.9388500670000002</v>
      </c>
      <c r="CT1003" s="9">
        <v>2.4373499660000002</v>
      </c>
      <c r="CU1003" s="9">
        <v>3.6826499669999997</v>
      </c>
      <c r="CV1003" s="9">
        <v>5.3916994819999999</v>
      </c>
      <c r="CW1003" s="9">
        <v>4.579349756</v>
      </c>
      <c r="CX1003" s="9">
        <v>6.2031009620000006</v>
      </c>
      <c r="CY1003" s="9">
        <v>2.8102500299999997</v>
      </c>
      <c r="CZ1003" s="9">
        <v>2.670899865</v>
      </c>
      <c r="DA1003" s="9">
        <v>3.6453999230000003</v>
      </c>
      <c r="DB1003" s="9">
        <v>3.0557003780000001</v>
      </c>
      <c r="DC1003" s="9">
        <v>3.2810002789999997</v>
      </c>
      <c r="DD1003" s="9">
        <v>6.6699503760000001</v>
      </c>
      <c r="DE1003" s="9">
        <v>3.523150046</v>
      </c>
      <c r="DF1003" s="9">
        <v>4.4362501459999999</v>
      </c>
      <c r="DG1003" s="9">
        <v>2.0253502449999998</v>
      </c>
      <c r="DH1003" s="9">
        <v>1.8827000329999999</v>
      </c>
      <c r="DI1003" s="9">
        <v>3.1995000870000001</v>
      </c>
      <c r="DJ1003" s="9">
        <v>1.9115500999999999</v>
      </c>
      <c r="DK1003" s="9">
        <v>2.5377998669999999</v>
      </c>
      <c r="DL1003" s="9">
        <v>3.8075001889999998</v>
      </c>
      <c r="DM1003" s="9">
        <v>3.9395500299999999</v>
      </c>
      <c r="DN1003" s="9">
        <v>3.37464999</v>
      </c>
      <c r="DO1003" s="9">
        <v>2.6697501770000001</v>
      </c>
      <c r="DP1003" s="9">
        <v>2.5870998209999998</v>
      </c>
      <c r="DQ1003" s="9">
        <v>4.4030499900000004</v>
      </c>
      <c r="DR1003" s="9">
        <v>2.2175499099999998</v>
      </c>
      <c r="DS1003" s="9">
        <v>3.5119999230000003</v>
      </c>
      <c r="DT1003" s="9">
        <v>1.849399867</v>
      </c>
      <c r="DU1003" s="9">
        <v>2.3874999789999998</v>
      </c>
      <c r="DV1003" s="9">
        <v>1.7929500439999999</v>
      </c>
      <c r="DW1003" s="9">
        <v>3.0692502099999999</v>
      </c>
      <c r="DX1003" s="9">
        <v>2.4057500009999999</v>
      </c>
      <c r="DY1003" s="9">
        <v>2.0516002000000002</v>
      </c>
      <c r="DZ1003" s="9">
        <v>2.9836500350000001</v>
      </c>
      <c r="EA1003" s="9">
        <v>4.3364496690000003</v>
      </c>
      <c r="EB1003" s="9">
        <v>3.6878000559999999</v>
      </c>
      <c r="EC1003" s="9">
        <v>4.9513002229999996</v>
      </c>
      <c r="ED1003" s="9">
        <v>2.3092999450000002</v>
      </c>
      <c r="EE1003" s="9">
        <v>2.1838501080000001</v>
      </c>
      <c r="EF1003" s="9">
        <v>2.9208001660000003</v>
      </c>
      <c r="EG1003" s="9">
        <v>2.5253001560000001</v>
      </c>
      <c r="EH1003" s="9">
        <v>2.7340502209999999</v>
      </c>
      <c r="EI1003" s="9">
        <v>5.3458502689999996</v>
      </c>
      <c r="EJ1003" s="9">
        <v>2.8714998010000001</v>
      </c>
      <c r="EK1003" s="9">
        <v>3.5426003539999997</v>
      </c>
    </row>
    <row r="1004" spans="1:141" x14ac:dyDescent="0.2">
      <c r="A1004">
        <v>1000</v>
      </c>
      <c r="B1004" s="9">
        <v>1.726</v>
      </c>
      <c r="C1004" s="9">
        <v>4.238666666666667</v>
      </c>
      <c r="D1004" s="9">
        <v>2.125</v>
      </c>
      <c r="E1004" s="9">
        <v>2.7909999999999999</v>
      </c>
      <c r="F1004" s="9">
        <v>2.1776438356164385</v>
      </c>
      <c r="G1004" s="9">
        <v>3.37</v>
      </c>
      <c r="H1004" s="9">
        <v>2.7456</v>
      </c>
      <c r="I1004" s="9">
        <v>3.12</v>
      </c>
      <c r="J1004" s="9">
        <v>2.7919999999999998</v>
      </c>
      <c r="K1004" s="9">
        <v>6.22</v>
      </c>
      <c r="L1004" s="9">
        <v>3.198</v>
      </c>
      <c r="M1004" s="9">
        <v>4.34</v>
      </c>
      <c r="N1004" s="9">
        <v>3.7</v>
      </c>
      <c r="O1004" s="9">
        <v>9.07</v>
      </c>
      <c r="P1004" s="9">
        <v>4.6900000000000004</v>
      </c>
      <c r="Q1004" s="9">
        <v>6.09</v>
      </c>
      <c r="R1004" s="9">
        <v>3.1303557999999998</v>
      </c>
      <c r="S1004" s="9">
        <v>2.8824892000000002</v>
      </c>
      <c r="T1004" s="9">
        <v>4.9093337000000004</v>
      </c>
      <c r="U1004" s="9">
        <v>2.9828443999999998</v>
      </c>
      <c r="V1004" s="9">
        <v>4.1404886000000003</v>
      </c>
      <c r="W1004" s="9">
        <v>5.9919552999999999</v>
      </c>
      <c r="X1004" s="9">
        <v>6.3802667</v>
      </c>
      <c r="Y1004" s="9">
        <v>5.4792452000000003</v>
      </c>
      <c r="Z1004" s="9">
        <v>4.2088890000000001</v>
      </c>
      <c r="AA1004" s="9">
        <v>4.1721782999999997</v>
      </c>
      <c r="AB1004" s="9">
        <v>7.1723561</v>
      </c>
      <c r="AC1004" s="9">
        <v>3.5428891</v>
      </c>
      <c r="AD1004" s="9">
        <v>5.7534670999999999</v>
      </c>
      <c r="AE1004" s="9">
        <v>2.7864887999999999</v>
      </c>
      <c r="AF1004" s="9">
        <v>3.5492444000000001</v>
      </c>
      <c r="AG1004" s="9">
        <v>2.7973778</v>
      </c>
      <c r="AH1004" s="9">
        <v>4.9284882999999997</v>
      </c>
      <c r="AI1004" s="9">
        <v>3.7526665000000001</v>
      </c>
      <c r="AJ1004" s="9">
        <v>2.9747112000000002</v>
      </c>
      <c r="AK1004" s="9">
        <v>4.7448443999999999</v>
      </c>
      <c r="AL1004" s="9">
        <v>7.0714215999999999</v>
      </c>
      <c r="AM1004" s="9">
        <v>5.9986229</v>
      </c>
      <c r="AN1004" s="9">
        <v>8.2179564999999997</v>
      </c>
      <c r="AO1004" s="9">
        <v>3.5795998999999998</v>
      </c>
      <c r="AP1004" s="9">
        <v>3.4296891999999999</v>
      </c>
      <c r="AQ1004" s="9">
        <v>4.8541774999999996</v>
      </c>
      <c r="AR1004" s="9">
        <v>3.8855108999999999</v>
      </c>
      <c r="AS1004" s="9">
        <v>4.0783997000000003</v>
      </c>
      <c r="AT1004" s="9">
        <v>8.7837333999999991</v>
      </c>
      <c r="AU1004" s="9">
        <v>4.5093779999999999</v>
      </c>
      <c r="AV1004" s="9">
        <v>5.9279121999999997</v>
      </c>
      <c r="AW1004" s="9">
        <v>2.8107109000000001</v>
      </c>
      <c r="AX1004" s="9">
        <v>2.5940444</v>
      </c>
      <c r="AY1004" s="9">
        <v>4.4780002000000003</v>
      </c>
      <c r="AZ1004" s="9">
        <v>2.649111</v>
      </c>
      <c r="BA1004" s="9">
        <v>3.6547554</v>
      </c>
      <c r="BB1004" s="9">
        <v>5.3874668999999997</v>
      </c>
      <c r="BC1004" s="9">
        <v>5.5832886999999998</v>
      </c>
      <c r="BD1004" s="9">
        <v>4.8232001999999996</v>
      </c>
      <c r="BE1004" s="9">
        <v>3.685111</v>
      </c>
      <c r="BF1004" s="9">
        <v>3.6722223999999999</v>
      </c>
      <c r="BG1004" s="9">
        <v>6.2866220000000004</v>
      </c>
      <c r="BH1004" s="9">
        <v>3.1380892</v>
      </c>
      <c r="BI1004" s="9">
        <v>5.0530666999999996</v>
      </c>
      <c r="BJ1004" s="9">
        <v>2.5116888999999998</v>
      </c>
      <c r="BK1004" s="9">
        <v>3.1790666999999999</v>
      </c>
      <c r="BL1004" s="9">
        <v>2.4884892000000001</v>
      </c>
      <c r="BM1004" s="9">
        <v>4.3540001000000004</v>
      </c>
      <c r="BN1004" s="9">
        <v>3.3411111999999998</v>
      </c>
      <c r="BO1004" s="9">
        <v>2.7157779</v>
      </c>
      <c r="BP1004" s="9">
        <v>4.2212886999999997</v>
      </c>
      <c r="BQ1004" s="9">
        <v>6.2199100999999999</v>
      </c>
      <c r="BR1004" s="9">
        <v>5.2816887000000001</v>
      </c>
      <c r="BS1004" s="9">
        <v>7.1940007000000001</v>
      </c>
      <c r="BT1004" s="9">
        <v>3.1877779999999998</v>
      </c>
      <c r="BU1004" s="9">
        <v>3.0440447000000002</v>
      </c>
      <c r="BV1004" s="9">
        <v>4.2239107999999996</v>
      </c>
      <c r="BW1004" s="9">
        <v>3.4524446000000002</v>
      </c>
      <c r="BX1004" s="9">
        <v>3.6847555999999999</v>
      </c>
      <c r="BY1004" s="9">
        <v>7.7060452000000002</v>
      </c>
      <c r="BZ1004" s="9">
        <v>4.0190219999999997</v>
      </c>
      <c r="CA1004" s="9">
        <v>5.1601781999999998</v>
      </c>
      <c r="CB1004" s="9">
        <v>2.4807557999999998</v>
      </c>
      <c r="CC1004" s="9">
        <v>2.2954667</v>
      </c>
      <c r="CD1004" s="9">
        <v>3.9323111000000002</v>
      </c>
      <c r="CE1004" s="9">
        <v>2.3359112999999998</v>
      </c>
      <c r="CF1004" s="9">
        <v>3.1729782000000002</v>
      </c>
      <c r="CG1004" s="9">
        <v>4.7102221999999996</v>
      </c>
      <c r="CH1004" s="9">
        <v>4.8777775999999999</v>
      </c>
      <c r="CI1004" s="9">
        <v>4.1948891000000001</v>
      </c>
      <c r="CJ1004" s="9">
        <v>3.2534670999999999</v>
      </c>
      <c r="CK1004" s="9">
        <v>3.2075558000000002</v>
      </c>
      <c r="CL1004" s="9">
        <v>5.4735550999999996</v>
      </c>
      <c r="CM1004" s="9">
        <v>2.7427554000000001</v>
      </c>
      <c r="CN1004" s="9">
        <v>4.3822669999999997</v>
      </c>
      <c r="CO1004" s="9">
        <v>2.2352891000000001</v>
      </c>
      <c r="CP1004" s="9">
        <v>2.8499997000000001</v>
      </c>
      <c r="CQ1004" s="9">
        <v>2.1906221000000001</v>
      </c>
      <c r="CR1004" s="9">
        <v>3.7999113000000002</v>
      </c>
      <c r="CS1004" s="9">
        <v>2.9449334</v>
      </c>
      <c r="CT1004" s="9">
        <v>2.4425333</v>
      </c>
      <c r="CU1004" s="9">
        <v>3.6897332999999999</v>
      </c>
      <c r="CV1004" s="9">
        <v>5.4022217000000001</v>
      </c>
      <c r="CW1004" s="9">
        <v>4.5880441999999997</v>
      </c>
      <c r="CX1004" s="9">
        <v>6.2149343000000004</v>
      </c>
      <c r="CY1004" s="9">
        <v>2.8158666999999999</v>
      </c>
      <c r="CZ1004" s="9">
        <v>2.6765332000000002</v>
      </c>
      <c r="DA1004" s="9">
        <v>3.6529777000000001</v>
      </c>
      <c r="DB1004" s="9">
        <v>3.0614226000000002</v>
      </c>
      <c r="DC1004" s="9">
        <v>3.2878224999999999</v>
      </c>
      <c r="DD1004" s="9">
        <v>6.6834226000000001</v>
      </c>
      <c r="DE1004" s="9">
        <v>3.5295556000000001</v>
      </c>
      <c r="DF1004" s="9">
        <v>4.4455556999999999</v>
      </c>
      <c r="DG1004" s="9">
        <v>2.0295557999999998</v>
      </c>
      <c r="DH1004" s="9">
        <v>1.8866666999999999</v>
      </c>
      <c r="DI1004" s="9">
        <v>3.2063112</v>
      </c>
      <c r="DJ1004" s="9">
        <v>1.9156001</v>
      </c>
      <c r="DK1004" s="9">
        <v>2.5429331999999998</v>
      </c>
      <c r="DL1004" s="9">
        <v>3.8143113</v>
      </c>
      <c r="DM1004" s="9">
        <v>3.9478667000000001</v>
      </c>
      <c r="DN1004" s="9">
        <v>3.3811111</v>
      </c>
      <c r="DO1004" s="9">
        <v>2.6754224</v>
      </c>
      <c r="DP1004" s="9">
        <v>2.5921775999999999</v>
      </c>
      <c r="DQ1004" s="9">
        <v>4.4123111000000002</v>
      </c>
      <c r="DR1004" s="9">
        <v>2.2220887999999999</v>
      </c>
      <c r="DS1004" s="9">
        <v>3.5193777000000002</v>
      </c>
      <c r="DT1004" s="9">
        <v>1.8533332</v>
      </c>
      <c r="DU1004" s="9">
        <v>2.3926221999999999</v>
      </c>
      <c r="DV1004" s="9">
        <v>1.7967556</v>
      </c>
      <c r="DW1004" s="9">
        <v>3.0756891</v>
      </c>
      <c r="DX1004" s="9">
        <v>2.4108000000000001</v>
      </c>
      <c r="DY1004" s="9">
        <v>2.0560002000000002</v>
      </c>
      <c r="DZ1004" s="9">
        <v>2.9894666999999999</v>
      </c>
      <c r="EA1004" s="9">
        <v>4.3449330000000002</v>
      </c>
      <c r="EB1004" s="9">
        <v>3.6948444999999999</v>
      </c>
      <c r="EC1004" s="9">
        <v>4.9609779999999999</v>
      </c>
      <c r="ED1004" s="9">
        <v>2.3139555000000001</v>
      </c>
      <c r="EE1004" s="9">
        <v>2.1884890000000001</v>
      </c>
      <c r="EF1004" s="9">
        <v>2.9269335000000001</v>
      </c>
      <c r="EG1004" s="9">
        <v>2.5300446000000001</v>
      </c>
      <c r="EH1004" s="9">
        <v>2.7397779999999998</v>
      </c>
      <c r="EI1004" s="9">
        <v>5.3569335999999996</v>
      </c>
      <c r="EJ1004" s="9">
        <v>2.8767998000000001</v>
      </c>
      <c r="EK1004" s="9">
        <v>3.5500447999999998</v>
      </c>
    </row>
    <row r="1005" spans="1:141" x14ac:dyDescent="0.2">
      <c r="A1005">
        <v>1001</v>
      </c>
      <c r="B1005" s="9">
        <v>1.7295400000000001</v>
      </c>
      <c r="C1005" s="9">
        <v>4.2452533333333333</v>
      </c>
      <c r="D1005" s="9">
        <v>2.1293600000000001</v>
      </c>
      <c r="E1005" s="9">
        <v>2.7967200000000001</v>
      </c>
      <c r="F1005" s="9">
        <v>2.1832876712328768</v>
      </c>
      <c r="G1005" s="9">
        <v>3.3778000000000001</v>
      </c>
      <c r="H1005" s="9">
        <v>2.7522880000000001</v>
      </c>
      <c r="I1005" s="9">
        <v>3.1276000000000002</v>
      </c>
      <c r="J1005" s="9">
        <v>2.7992399999999997</v>
      </c>
      <c r="K1005" s="9">
        <v>6.2302</v>
      </c>
      <c r="L1005" s="9">
        <v>3.20642</v>
      </c>
      <c r="M1005" s="9">
        <v>4.3488799999999994</v>
      </c>
      <c r="N1005" s="9">
        <v>3.7092400000000003</v>
      </c>
      <c r="O1005" s="9">
        <v>9.0842000000000009</v>
      </c>
      <c r="P1005" s="9">
        <v>4.7017600000000002</v>
      </c>
      <c r="Q1005" s="9">
        <v>6.1034999999999995</v>
      </c>
      <c r="R1005" s="9">
        <v>3.1385346919999999</v>
      </c>
      <c r="S1005" s="9">
        <v>2.8899414220000001</v>
      </c>
      <c r="T1005" s="9">
        <v>4.9226330320000002</v>
      </c>
      <c r="U1005" s="9">
        <v>2.9909135079999998</v>
      </c>
      <c r="V1005" s="9">
        <v>4.150146822</v>
      </c>
      <c r="W1005" s="9">
        <v>6.0045001899999999</v>
      </c>
      <c r="X1005" s="9">
        <v>6.3973953679999997</v>
      </c>
      <c r="Y1005" s="9">
        <v>5.4919803100000006</v>
      </c>
      <c r="Z1005" s="9">
        <v>4.2202472240000004</v>
      </c>
      <c r="AA1005" s="9">
        <v>4.1825587399999993</v>
      </c>
      <c r="AB1005" s="9">
        <v>7.1917569739999996</v>
      </c>
      <c r="AC1005" s="9">
        <v>3.5519973199999999</v>
      </c>
      <c r="AD1005" s="9">
        <v>5.7697437640000002</v>
      </c>
      <c r="AE1005" s="9">
        <v>2.7940370219999999</v>
      </c>
      <c r="AF1005" s="9">
        <v>3.5591015120000002</v>
      </c>
      <c r="AG1005" s="9">
        <v>2.8047902439999999</v>
      </c>
      <c r="AH1005" s="9">
        <v>4.9419845359999997</v>
      </c>
      <c r="AI1005" s="9">
        <v>3.7626771620000001</v>
      </c>
      <c r="AJ1005" s="9">
        <v>2.9830629780000004</v>
      </c>
      <c r="AK1005" s="9">
        <v>4.7560415200000001</v>
      </c>
      <c r="AL1005" s="9">
        <v>7.0892491579999994</v>
      </c>
      <c r="AM1005" s="9">
        <v>6.0128584639999998</v>
      </c>
      <c r="AN1005" s="9">
        <v>8.2368433719999992</v>
      </c>
      <c r="AO1005" s="9">
        <v>3.5884838999999999</v>
      </c>
      <c r="AP1005" s="9">
        <v>3.4389454239999999</v>
      </c>
      <c r="AQ1005" s="9">
        <v>4.8675259459999998</v>
      </c>
      <c r="AR1005" s="9">
        <v>3.8947286779999999</v>
      </c>
      <c r="AS1005" s="9">
        <v>4.0895437079999999</v>
      </c>
      <c r="AT1005" s="9">
        <v>8.8055967459999991</v>
      </c>
      <c r="AU1005" s="9">
        <v>4.5191744380000003</v>
      </c>
      <c r="AV1005" s="9">
        <v>5.9445119799999997</v>
      </c>
      <c r="AW1005" s="9">
        <v>2.8180726840000001</v>
      </c>
      <c r="AX1005" s="9">
        <v>2.6008075160000002</v>
      </c>
      <c r="AY1005" s="9">
        <v>4.4901782100000007</v>
      </c>
      <c r="AZ1005" s="9">
        <v>2.65630078</v>
      </c>
      <c r="BA1005" s="9">
        <v>3.6633902859999998</v>
      </c>
      <c r="BB1005" s="9">
        <v>5.3987675679999994</v>
      </c>
      <c r="BC1005" s="9">
        <v>5.5983869180000001</v>
      </c>
      <c r="BD1005" s="9">
        <v>4.8345121979999996</v>
      </c>
      <c r="BE1005" s="9">
        <v>3.6951427780000001</v>
      </c>
      <c r="BF1005" s="9">
        <v>3.681321954</v>
      </c>
      <c r="BG1005" s="9">
        <v>6.3036935540000005</v>
      </c>
      <c r="BH1005" s="9">
        <v>3.1461734159999999</v>
      </c>
      <c r="BI1005" s="9">
        <v>5.0672473699999996</v>
      </c>
      <c r="BJ1005" s="9">
        <v>2.5185331259999999</v>
      </c>
      <c r="BK1005" s="9">
        <v>3.18796737</v>
      </c>
      <c r="BL1005" s="9">
        <v>2.4951494219999999</v>
      </c>
      <c r="BM1005" s="9">
        <v>4.3659200940000007</v>
      </c>
      <c r="BN1005" s="9">
        <v>3.3501329819999999</v>
      </c>
      <c r="BO1005" s="9">
        <v>2.7234423419999998</v>
      </c>
      <c r="BP1005" s="9">
        <v>4.2313249199999996</v>
      </c>
      <c r="BQ1005" s="9">
        <v>6.2355818879999996</v>
      </c>
      <c r="BR1005" s="9">
        <v>5.2943469240000001</v>
      </c>
      <c r="BS1005" s="9">
        <v>7.2109647060000004</v>
      </c>
      <c r="BT1005" s="9">
        <v>3.1957484479999998</v>
      </c>
      <c r="BU1005" s="9">
        <v>3.05230581</v>
      </c>
      <c r="BV1005" s="9">
        <v>4.2356365879999993</v>
      </c>
      <c r="BW1005" s="9">
        <v>3.4606717140000001</v>
      </c>
      <c r="BX1005" s="9">
        <v>3.6948624919999999</v>
      </c>
      <c r="BY1005" s="9">
        <v>7.7257042980000001</v>
      </c>
      <c r="BZ1005" s="9">
        <v>4.0278775619999996</v>
      </c>
      <c r="CA1005" s="9">
        <v>5.1747546440000001</v>
      </c>
      <c r="CB1005" s="9">
        <v>2.4872706879999997</v>
      </c>
      <c r="CC1005" s="9">
        <v>2.301521368</v>
      </c>
      <c r="CD1005" s="9">
        <v>3.94308288</v>
      </c>
      <c r="CE1005" s="9">
        <v>2.3422690739999998</v>
      </c>
      <c r="CF1005" s="9">
        <v>3.180604642</v>
      </c>
      <c r="CG1005" s="9">
        <v>4.7201777599999994</v>
      </c>
      <c r="CH1005" s="9">
        <v>4.8910680419999997</v>
      </c>
      <c r="CI1005" s="9">
        <v>4.2047833180000005</v>
      </c>
      <c r="CJ1005" s="9">
        <v>3.2624117639999999</v>
      </c>
      <c r="CK1005" s="9">
        <v>3.2154726880000002</v>
      </c>
      <c r="CL1005" s="9">
        <v>5.4884839939999992</v>
      </c>
      <c r="CM1005" s="9">
        <v>2.7498602920000002</v>
      </c>
      <c r="CN1005" s="9">
        <v>4.3944796679999998</v>
      </c>
      <c r="CO1005" s="9">
        <v>2.2414293220000001</v>
      </c>
      <c r="CP1005" s="9">
        <v>2.8580517000000003</v>
      </c>
      <c r="CQ1005" s="9">
        <v>2.1965616539999999</v>
      </c>
      <c r="CR1005" s="9">
        <v>3.8103470860000002</v>
      </c>
      <c r="CS1005" s="9">
        <v>2.952962732</v>
      </c>
      <c r="CT1005" s="9">
        <v>2.4494806360000001</v>
      </c>
      <c r="CU1005" s="9">
        <v>3.698580636</v>
      </c>
      <c r="CV1005" s="9">
        <v>5.4158192540000005</v>
      </c>
      <c r="CW1005" s="9">
        <v>4.5990813199999998</v>
      </c>
      <c r="CX1005" s="9">
        <v>6.2299456300000005</v>
      </c>
      <c r="CY1005" s="9">
        <v>2.8229673640000001</v>
      </c>
      <c r="CZ1005" s="9">
        <v>2.6838185340000003</v>
      </c>
      <c r="DA1005" s="9">
        <v>3.6632061380000001</v>
      </c>
      <c r="DB1005" s="9">
        <v>3.0687221560000002</v>
      </c>
      <c r="DC1005" s="9">
        <v>3.296894054</v>
      </c>
      <c r="DD1005" s="9">
        <v>6.70090816</v>
      </c>
      <c r="DE1005" s="9">
        <v>3.5374404880000001</v>
      </c>
      <c r="DF1005" s="9">
        <v>4.4581465939999996</v>
      </c>
      <c r="DG1005" s="9">
        <v>2.0349466879999998</v>
      </c>
      <c r="DH1005" s="9">
        <v>1.8917393659999999</v>
      </c>
      <c r="DI1005" s="9">
        <v>3.2152129779999998</v>
      </c>
      <c r="DJ1005" s="9">
        <v>1.920854106</v>
      </c>
      <c r="DK1005" s="9">
        <v>2.5492145339999999</v>
      </c>
      <c r="DL1005" s="9">
        <v>3.822499074</v>
      </c>
      <c r="DM1005" s="9">
        <v>3.9587593619999999</v>
      </c>
      <c r="DN1005" s="9">
        <v>3.3891868820000002</v>
      </c>
      <c r="DO1005" s="9">
        <v>2.6828959559999999</v>
      </c>
      <c r="DP1005" s="9">
        <v>2.5986180439999997</v>
      </c>
      <c r="DQ1005" s="9">
        <v>4.4244328820000005</v>
      </c>
      <c r="DR1005" s="9">
        <v>2.2278830199999997</v>
      </c>
      <c r="DS1005" s="9">
        <v>3.52914014</v>
      </c>
      <c r="DT1005" s="9">
        <v>1.858498534</v>
      </c>
      <c r="DU1005" s="9">
        <v>2.399447758</v>
      </c>
      <c r="DV1005" s="9">
        <v>1.801718486</v>
      </c>
      <c r="DW1005" s="9">
        <v>3.0841813220000001</v>
      </c>
      <c r="DX1005" s="9">
        <v>2.4175020040000001</v>
      </c>
      <c r="DY1005" s="9">
        <v>2.0619262000000003</v>
      </c>
      <c r="DZ1005" s="9">
        <v>2.9967673719999999</v>
      </c>
      <c r="EA1005" s="9">
        <v>4.3558663339999999</v>
      </c>
      <c r="EB1005" s="9">
        <v>3.7037696179999999</v>
      </c>
      <c r="EC1005" s="9">
        <v>4.9733344439999998</v>
      </c>
      <c r="ED1005" s="9">
        <v>2.3198523880000002</v>
      </c>
      <c r="EE1005" s="9">
        <v>2.1944952200000003</v>
      </c>
      <c r="EF1005" s="9">
        <v>2.9352368320000002</v>
      </c>
      <c r="EG1005" s="9">
        <v>2.5360957100000001</v>
      </c>
      <c r="EH1005" s="9">
        <v>2.7474424419999997</v>
      </c>
      <c r="EI1005" s="9">
        <v>5.3714189399999999</v>
      </c>
      <c r="EJ1005" s="9">
        <v>2.8833737960000003</v>
      </c>
      <c r="EK1005" s="9">
        <v>3.5601119139999997</v>
      </c>
    </row>
    <row r="1006" spans="1:141" x14ac:dyDescent="0.2">
      <c r="A1006">
        <v>1002</v>
      </c>
      <c r="B1006" s="9">
        <v>1.73308</v>
      </c>
      <c r="C1006" s="9">
        <v>4.2518400000000005</v>
      </c>
      <c r="D1006" s="9">
        <v>2.1337199999999998</v>
      </c>
      <c r="E1006" s="9">
        <v>2.8024399999999998</v>
      </c>
      <c r="F1006" s="9">
        <v>2.1889315068493151</v>
      </c>
      <c r="G1006" s="9">
        <v>3.3856000000000002</v>
      </c>
      <c r="H1006" s="9">
        <v>2.7589760000000001</v>
      </c>
      <c r="I1006" s="9">
        <v>3.1352000000000002</v>
      </c>
      <c r="J1006" s="9">
        <v>2.8064799999999996</v>
      </c>
      <c r="K1006" s="9">
        <v>6.2404000000000002</v>
      </c>
      <c r="L1006" s="9">
        <v>3.2148400000000001</v>
      </c>
      <c r="M1006" s="9">
        <v>4.3577599999999999</v>
      </c>
      <c r="N1006" s="9">
        <v>3.71848</v>
      </c>
      <c r="O1006" s="9">
        <v>9.0983999999999998</v>
      </c>
      <c r="P1006" s="9">
        <v>4.7135199999999999</v>
      </c>
      <c r="Q1006" s="9">
        <v>6.117</v>
      </c>
      <c r="R1006" s="9">
        <v>3.146713584</v>
      </c>
      <c r="S1006" s="9">
        <v>2.8973936440000001</v>
      </c>
      <c r="T1006" s="9">
        <v>4.9359323640000001</v>
      </c>
      <c r="U1006" s="9">
        <v>2.9989826159999997</v>
      </c>
      <c r="V1006" s="9">
        <v>4.1598050440000005</v>
      </c>
      <c r="W1006" s="9">
        <v>6.0170450799999999</v>
      </c>
      <c r="X1006" s="9">
        <v>6.4145240359999995</v>
      </c>
      <c r="Y1006" s="9">
        <v>5.5047154200000001</v>
      </c>
      <c r="Z1006" s="9">
        <v>4.2316054479999998</v>
      </c>
      <c r="AA1006" s="9">
        <v>4.1929391799999998</v>
      </c>
      <c r="AB1006" s="9">
        <v>7.211157848</v>
      </c>
      <c r="AC1006" s="9">
        <v>3.5611055399999998</v>
      </c>
      <c r="AD1006" s="9">
        <v>5.7860204279999996</v>
      </c>
      <c r="AE1006" s="9">
        <v>2.801585244</v>
      </c>
      <c r="AF1006" s="9">
        <v>3.568958624</v>
      </c>
      <c r="AG1006" s="9">
        <v>2.8122026880000002</v>
      </c>
      <c r="AH1006" s="9">
        <v>4.9554807719999996</v>
      </c>
      <c r="AI1006" s="9">
        <v>3.7726878240000001</v>
      </c>
      <c r="AJ1006" s="9">
        <v>2.9914147560000002</v>
      </c>
      <c r="AK1006" s="9">
        <v>4.7672386399999995</v>
      </c>
      <c r="AL1006" s="9">
        <v>7.1070767159999999</v>
      </c>
      <c r="AM1006" s="9">
        <v>6.0270940279999996</v>
      </c>
      <c r="AN1006" s="9">
        <v>8.2557302440000004</v>
      </c>
      <c r="AO1006" s="9">
        <v>3.5973679000000001</v>
      </c>
      <c r="AP1006" s="9">
        <v>3.448201648</v>
      </c>
      <c r="AQ1006" s="9">
        <v>4.880874392</v>
      </c>
      <c r="AR1006" s="9">
        <v>3.9039464559999999</v>
      </c>
      <c r="AS1006" s="9">
        <v>4.1006877160000004</v>
      </c>
      <c r="AT1006" s="9">
        <v>8.827460091999999</v>
      </c>
      <c r="AU1006" s="9">
        <v>4.5289708759999998</v>
      </c>
      <c r="AV1006" s="9">
        <v>5.9611117599999996</v>
      </c>
      <c r="AW1006" s="9">
        <v>2.8254344680000001</v>
      </c>
      <c r="AX1006" s="9">
        <v>2.6075706319999998</v>
      </c>
      <c r="AY1006" s="9">
        <v>4.5023562200000002</v>
      </c>
      <c r="AZ1006" s="9">
        <v>2.6634905600000001</v>
      </c>
      <c r="BA1006" s="9">
        <v>3.6720251720000001</v>
      </c>
      <c r="BB1006" s="9">
        <v>5.4100682359999999</v>
      </c>
      <c r="BC1006" s="9">
        <v>5.6134851359999995</v>
      </c>
      <c r="BD1006" s="9">
        <v>4.8458241959999997</v>
      </c>
      <c r="BE1006" s="9">
        <v>3.7051745560000002</v>
      </c>
      <c r="BF1006" s="9">
        <v>3.690421508</v>
      </c>
      <c r="BG1006" s="9">
        <v>6.3207651080000007</v>
      </c>
      <c r="BH1006" s="9">
        <v>3.1542576320000002</v>
      </c>
      <c r="BI1006" s="9">
        <v>5.0814280399999996</v>
      </c>
      <c r="BJ1006" s="9">
        <v>2.5253773519999996</v>
      </c>
      <c r="BK1006" s="9">
        <v>3.19686804</v>
      </c>
      <c r="BL1006" s="9">
        <v>2.5018096440000002</v>
      </c>
      <c r="BM1006" s="9">
        <v>4.3778400880000001</v>
      </c>
      <c r="BN1006" s="9">
        <v>3.3591547639999999</v>
      </c>
      <c r="BO1006" s="9">
        <v>2.7311067840000001</v>
      </c>
      <c r="BP1006" s="9">
        <v>4.2413611399999995</v>
      </c>
      <c r="BQ1006" s="9">
        <v>6.2512536760000001</v>
      </c>
      <c r="BR1006" s="9">
        <v>5.307005148</v>
      </c>
      <c r="BS1006" s="9">
        <v>7.2279287119999998</v>
      </c>
      <c r="BT1006" s="9">
        <v>3.2037188959999998</v>
      </c>
      <c r="BU1006" s="9">
        <v>3.0605669200000003</v>
      </c>
      <c r="BV1006" s="9">
        <v>4.2473623759999999</v>
      </c>
      <c r="BW1006" s="9">
        <v>3.4688988280000004</v>
      </c>
      <c r="BX1006" s="9">
        <v>3.704969384</v>
      </c>
      <c r="BY1006" s="9">
        <v>7.7453633960000001</v>
      </c>
      <c r="BZ1006" s="9">
        <v>4.0367331239999995</v>
      </c>
      <c r="CA1006" s="9">
        <v>5.1893310879999994</v>
      </c>
      <c r="CB1006" s="9">
        <v>2.4937855760000001</v>
      </c>
      <c r="CC1006" s="9">
        <v>2.3075760359999999</v>
      </c>
      <c r="CD1006" s="9">
        <v>3.9538546600000002</v>
      </c>
      <c r="CE1006" s="9">
        <v>2.3486268479999999</v>
      </c>
      <c r="CF1006" s="9">
        <v>3.1882310840000003</v>
      </c>
      <c r="CG1006" s="9">
        <v>4.7301333199999993</v>
      </c>
      <c r="CH1006" s="9">
        <v>4.9043584840000003</v>
      </c>
      <c r="CI1006" s="9">
        <v>4.2146775359999999</v>
      </c>
      <c r="CJ1006" s="9">
        <v>3.2713564279999998</v>
      </c>
      <c r="CK1006" s="9">
        <v>3.2233895760000002</v>
      </c>
      <c r="CL1006" s="9">
        <v>5.5034128879999997</v>
      </c>
      <c r="CM1006" s="9">
        <v>2.7569651840000002</v>
      </c>
      <c r="CN1006" s="9">
        <v>4.4066923359999999</v>
      </c>
      <c r="CO1006" s="9">
        <v>2.2475695440000001</v>
      </c>
      <c r="CP1006" s="9">
        <v>2.8661037</v>
      </c>
      <c r="CQ1006" s="9">
        <v>2.2025012080000002</v>
      </c>
      <c r="CR1006" s="9">
        <v>3.8207828720000001</v>
      </c>
      <c r="CS1006" s="9">
        <v>2.960992064</v>
      </c>
      <c r="CT1006" s="9">
        <v>2.4564279720000002</v>
      </c>
      <c r="CU1006" s="9">
        <v>3.7074279720000001</v>
      </c>
      <c r="CV1006" s="9">
        <v>5.429416808</v>
      </c>
      <c r="CW1006" s="9">
        <v>4.6101184399999999</v>
      </c>
      <c r="CX1006" s="9">
        <v>6.2449569600000006</v>
      </c>
      <c r="CY1006" s="9">
        <v>2.8300680279999999</v>
      </c>
      <c r="CZ1006" s="9">
        <v>2.6911038680000003</v>
      </c>
      <c r="DA1006" s="9">
        <v>3.673434576</v>
      </c>
      <c r="DB1006" s="9">
        <v>3.0760217120000002</v>
      </c>
      <c r="DC1006" s="9">
        <v>3.3059656079999997</v>
      </c>
      <c r="DD1006" s="9">
        <v>6.7183937199999999</v>
      </c>
      <c r="DE1006" s="9">
        <v>3.5453253760000001</v>
      </c>
      <c r="DF1006" s="9">
        <v>4.4707374880000001</v>
      </c>
      <c r="DG1006" s="9">
        <v>2.0403375759999998</v>
      </c>
      <c r="DH1006" s="9">
        <v>1.8968120319999999</v>
      </c>
      <c r="DI1006" s="9">
        <v>3.2241147560000001</v>
      </c>
      <c r="DJ1006" s="9">
        <v>1.9261081120000001</v>
      </c>
      <c r="DK1006" s="9">
        <v>2.5554958679999999</v>
      </c>
      <c r="DL1006" s="9">
        <v>3.830686848</v>
      </c>
      <c r="DM1006" s="9">
        <v>3.9696520240000002</v>
      </c>
      <c r="DN1006" s="9">
        <v>3.3972626639999999</v>
      </c>
      <c r="DO1006" s="9">
        <v>2.6903695120000002</v>
      </c>
      <c r="DP1006" s="9">
        <v>2.6050584880000001</v>
      </c>
      <c r="DQ1006" s="9">
        <v>4.436554664</v>
      </c>
      <c r="DR1006" s="9">
        <v>2.23367724</v>
      </c>
      <c r="DS1006" s="9">
        <v>3.5389025800000002</v>
      </c>
      <c r="DT1006" s="9">
        <v>1.8636638679999999</v>
      </c>
      <c r="DU1006" s="9">
        <v>2.4062733160000001</v>
      </c>
      <c r="DV1006" s="9">
        <v>1.8066813719999999</v>
      </c>
      <c r="DW1006" s="9">
        <v>3.0926735440000002</v>
      </c>
      <c r="DX1006" s="9">
        <v>2.4242040080000002</v>
      </c>
      <c r="DY1006" s="9">
        <v>2.0678522000000004</v>
      </c>
      <c r="DZ1006" s="9">
        <v>3.0040680439999998</v>
      </c>
      <c r="EA1006" s="9">
        <v>4.3667996680000005</v>
      </c>
      <c r="EB1006" s="9">
        <v>3.712694736</v>
      </c>
      <c r="EC1006" s="9">
        <v>4.9856908879999997</v>
      </c>
      <c r="ED1006" s="9">
        <v>2.3257492760000003</v>
      </c>
      <c r="EE1006" s="9">
        <v>2.20050144</v>
      </c>
      <c r="EF1006" s="9">
        <v>2.9435401640000003</v>
      </c>
      <c r="EG1006" s="9">
        <v>2.5421468200000001</v>
      </c>
      <c r="EH1006" s="9">
        <v>2.7551068839999999</v>
      </c>
      <c r="EI1006" s="9">
        <v>5.3859042799999992</v>
      </c>
      <c r="EJ1006" s="9">
        <v>2.8899477920000001</v>
      </c>
      <c r="EK1006" s="9">
        <v>3.5701790279999996</v>
      </c>
    </row>
    <row r="1007" spans="1:141" x14ac:dyDescent="0.2">
      <c r="A1007">
        <v>1003</v>
      </c>
      <c r="B1007" s="9">
        <v>1.7366200000000001</v>
      </c>
      <c r="C1007" s="9">
        <v>4.2584266666666668</v>
      </c>
      <c r="D1007" s="9">
        <v>2.13808</v>
      </c>
      <c r="E1007" s="9">
        <v>2.80816</v>
      </c>
      <c r="F1007" s="9">
        <v>2.1945753424657535</v>
      </c>
      <c r="G1007" s="9">
        <v>3.3934000000000002</v>
      </c>
      <c r="H1007" s="9">
        <v>2.7656640000000001</v>
      </c>
      <c r="I1007" s="9">
        <v>3.1428000000000003</v>
      </c>
      <c r="J1007" s="9">
        <v>2.81372</v>
      </c>
      <c r="K1007" s="9">
        <v>6.2505999999999995</v>
      </c>
      <c r="L1007" s="9">
        <v>3.2232599999999998</v>
      </c>
      <c r="M1007" s="9">
        <v>4.3666400000000003</v>
      </c>
      <c r="N1007" s="9">
        <v>3.7277200000000001</v>
      </c>
      <c r="O1007" s="9">
        <v>9.1126000000000005</v>
      </c>
      <c r="P1007" s="9">
        <v>4.7252800000000006</v>
      </c>
      <c r="Q1007" s="9">
        <v>6.1304999999999996</v>
      </c>
      <c r="R1007" s="9">
        <v>3.1548924759999997</v>
      </c>
      <c r="S1007" s="9">
        <v>2.9048458660000001</v>
      </c>
      <c r="T1007" s="9">
        <v>4.949231696</v>
      </c>
      <c r="U1007" s="9">
        <v>3.0070517239999996</v>
      </c>
      <c r="V1007" s="9">
        <v>4.1694632660000002</v>
      </c>
      <c r="W1007" s="9">
        <v>6.02958997</v>
      </c>
      <c r="X1007" s="9">
        <v>6.4316527040000002</v>
      </c>
      <c r="Y1007" s="9">
        <v>5.5174505300000005</v>
      </c>
      <c r="Z1007" s="9">
        <v>4.2429636720000001</v>
      </c>
      <c r="AA1007" s="9">
        <v>4.2033196199999994</v>
      </c>
      <c r="AB1007" s="9">
        <v>7.2305587219999996</v>
      </c>
      <c r="AC1007" s="9">
        <v>3.5702137600000001</v>
      </c>
      <c r="AD1007" s="9">
        <v>5.8022970919999999</v>
      </c>
      <c r="AE1007" s="9">
        <v>2.809133466</v>
      </c>
      <c r="AF1007" s="9">
        <v>3.5788157360000001</v>
      </c>
      <c r="AG1007" s="9">
        <v>2.819615132</v>
      </c>
      <c r="AH1007" s="9">
        <v>4.9689770079999995</v>
      </c>
      <c r="AI1007" s="9">
        <v>3.7826984860000001</v>
      </c>
      <c r="AJ1007" s="9">
        <v>2.9997665340000004</v>
      </c>
      <c r="AK1007" s="9">
        <v>4.7784357599999998</v>
      </c>
      <c r="AL1007" s="9">
        <v>7.1249042739999995</v>
      </c>
      <c r="AM1007" s="9">
        <v>6.0413295920000003</v>
      </c>
      <c r="AN1007" s="9">
        <v>8.2746171159999999</v>
      </c>
      <c r="AO1007" s="9">
        <v>3.6062518999999997</v>
      </c>
      <c r="AP1007" s="9">
        <v>3.457457872</v>
      </c>
      <c r="AQ1007" s="9">
        <v>4.8942228379999992</v>
      </c>
      <c r="AR1007" s="9">
        <v>3.9131642339999999</v>
      </c>
      <c r="AS1007" s="9">
        <v>4.111831724</v>
      </c>
      <c r="AT1007" s="9">
        <v>8.849323437999999</v>
      </c>
      <c r="AU1007" s="9">
        <v>4.5387673140000002</v>
      </c>
      <c r="AV1007" s="9">
        <v>5.9777115399999996</v>
      </c>
      <c r="AW1007" s="9">
        <v>2.8327962520000001</v>
      </c>
      <c r="AX1007" s="9">
        <v>2.614333748</v>
      </c>
      <c r="AY1007" s="9">
        <v>4.5145342300000006</v>
      </c>
      <c r="AZ1007" s="9">
        <v>2.6706803400000001</v>
      </c>
      <c r="BA1007" s="9">
        <v>3.680660058</v>
      </c>
      <c r="BB1007" s="9">
        <v>5.4213689039999995</v>
      </c>
      <c r="BC1007" s="9">
        <v>5.6285833539999999</v>
      </c>
      <c r="BD1007" s="9">
        <v>4.8571361939999997</v>
      </c>
      <c r="BE1007" s="9">
        <v>3.7152063339999999</v>
      </c>
      <c r="BF1007" s="9">
        <v>3.6995210620000001</v>
      </c>
      <c r="BG1007" s="9">
        <v>6.337836662</v>
      </c>
      <c r="BH1007" s="9">
        <v>3.1623418480000001</v>
      </c>
      <c r="BI1007" s="9">
        <v>5.0956087099999996</v>
      </c>
      <c r="BJ1007" s="9">
        <v>2.5322215779999997</v>
      </c>
      <c r="BK1007" s="9">
        <v>3.2057687100000001</v>
      </c>
      <c r="BL1007" s="9">
        <v>2.508469866</v>
      </c>
      <c r="BM1007" s="9">
        <v>4.3897600820000005</v>
      </c>
      <c r="BN1007" s="9">
        <v>3.3681765459999999</v>
      </c>
      <c r="BO1007" s="9">
        <v>2.7387712259999999</v>
      </c>
      <c r="BP1007" s="9">
        <v>4.2513973599999995</v>
      </c>
      <c r="BQ1007" s="9">
        <v>6.2669254639999998</v>
      </c>
      <c r="BR1007" s="9">
        <v>5.3196633719999999</v>
      </c>
      <c r="BS1007" s="9">
        <v>7.244892718</v>
      </c>
      <c r="BT1007" s="9">
        <v>3.2116893439999998</v>
      </c>
      <c r="BU1007" s="9">
        <v>3.0688280300000002</v>
      </c>
      <c r="BV1007" s="9">
        <v>4.2590881639999996</v>
      </c>
      <c r="BW1007" s="9">
        <v>3.4771259420000002</v>
      </c>
      <c r="BX1007" s="9">
        <v>3.715076276</v>
      </c>
      <c r="BY1007" s="9">
        <v>7.7650224940000001</v>
      </c>
      <c r="BZ1007" s="9">
        <v>4.0455886859999994</v>
      </c>
      <c r="CA1007" s="9">
        <v>5.2039075319999997</v>
      </c>
      <c r="CB1007" s="9">
        <v>2.5003004639999999</v>
      </c>
      <c r="CC1007" s="9">
        <v>2.3136307039999999</v>
      </c>
      <c r="CD1007" s="9">
        <v>3.96462644</v>
      </c>
      <c r="CE1007" s="9">
        <v>2.3549846219999999</v>
      </c>
      <c r="CF1007" s="9">
        <v>3.1958575260000002</v>
      </c>
      <c r="CG1007" s="9">
        <v>4.7400888799999992</v>
      </c>
      <c r="CH1007" s="9">
        <v>4.917648926</v>
      </c>
      <c r="CI1007" s="9">
        <v>4.2245717540000003</v>
      </c>
      <c r="CJ1007" s="9">
        <v>3.2803010919999998</v>
      </c>
      <c r="CK1007" s="9">
        <v>3.2313064640000002</v>
      </c>
      <c r="CL1007" s="9">
        <v>5.5183417819999994</v>
      </c>
      <c r="CM1007" s="9">
        <v>2.7640700759999999</v>
      </c>
      <c r="CN1007" s="9">
        <v>4.418905004</v>
      </c>
      <c r="CO1007" s="9">
        <v>2.2537097660000001</v>
      </c>
      <c r="CP1007" s="9">
        <v>2.8741557000000002</v>
      </c>
      <c r="CQ1007" s="9">
        <v>2.2084407619999999</v>
      </c>
      <c r="CR1007" s="9">
        <v>3.8312186580000001</v>
      </c>
      <c r="CS1007" s="9">
        <v>2.969021396</v>
      </c>
      <c r="CT1007" s="9">
        <v>2.4633753079999998</v>
      </c>
      <c r="CU1007" s="9">
        <v>3.7162753079999997</v>
      </c>
      <c r="CV1007" s="9">
        <v>5.4430143620000004</v>
      </c>
      <c r="CW1007" s="9">
        <v>4.6211555600000001</v>
      </c>
      <c r="CX1007" s="9">
        <v>6.2599682900000007</v>
      </c>
      <c r="CY1007" s="9">
        <v>2.8371686920000001</v>
      </c>
      <c r="CZ1007" s="9">
        <v>2.698389202</v>
      </c>
      <c r="DA1007" s="9">
        <v>3.683663014</v>
      </c>
      <c r="DB1007" s="9">
        <v>3.0833212680000002</v>
      </c>
      <c r="DC1007" s="9">
        <v>3.3150371619999999</v>
      </c>
      <c r="DD1007" s="9">
        <v>6.7358792799999998</v>
      </c>
      <c r="DE1007" s="9">
        <v>3.5532102640000001</v>
      </c>
      <c r="DF1007" s="9">
        <v>4.4833283819999998</v>
      </c>
      <c r="DG1007" s="9">
        <v>2.0457284639999997</v>
      </c>
      <c r="DH1007" s="9">
        <v>1.9018846979999999</v>
      </c>
      <c r="DI1007" s="9">
        <v>3.2330165339999999</v>
      </c>
      <c r="DJ1007" s="9">
        <v>1.931362118</v>
      </c>
      <c r="DK1007" s="9">
        <v>2.5617772019999996</v>
      </c>
      <c r="DL1007" s="9">
        <v>3.8388746220000001</v>
      </c>
      <c r="DM1007" s="9">
        <v>3.980544686</v>
      </c>
      <c r="DN1007" s="9">
        <v>3.405338446</v>
      </c>
      <c r="DO1007" s="9">
        <v>2.6978430680000001</v>
      </c>
      <c r="DP1007" s="9">
        <v>2.6114989319999999</v>
      </c>
      <c r="DQ1007" s="9">
        <v>4.4486764460000003</v>
      </c>
      <c r="DR1007" s="9">
        <v>2.2394714599999999</v>
      </c>
      <c r="DS1007" s="9">
        <v>3.5486650200000001</v>
      </c>
      <c r="DT1007" s="9">
        <v>1.8688292019999999</v>
      </c>
      <c r="DU1007" s="9">
        <v>2.4130988740000001</v>
      </c>
      <c r="DV1007" s="9">
        <v>1.8116442580000001</v>
      </c>
      <c r="DW1007" s="9">
        <v>3.1011657659999998</v>
      </c>
      <c r="DX1007" s="9">
        <v>2.4309060119999999</v>
      </c>
      <c r="DY1007" s="9">
        <v>2.0737782</v>
      </c>
      <c r="DZ1007" s="9">
        <v>3.0113687159999998</v>
      </c>
      <c r="EA1007" s="9">
        <v>4.3777330020000003</v>
      </c>
      <c r="EB1007" s="9">
        <v>3.7216198540000001</v>
      </c>
      <c r="EC1007" s="9">
        <v>4.9980473319999996</v>
      </c>
      <c r="ED1007" s="9">
        <v>2.3316461639999999</v>
      </c>
      <c r="EE1007" s="9">
        <v>2.2065076600000002</v>
      </c>
      <c r="EF1007" s="9">
        <v>2.951843496</v>
      </c>
      <c r="EG1007" s="9">
        <v>2.5481979300000002</v>
      </c>
      <c r="EH1007" s="9">
        <v>2.7627713259999997</v>
      </c>
      <c r="EI1007" s="9">
        <v>5.4003896199999994</v>
      </c>
      <c r="EJ1007" s="9">
        <v>2.8965217880000003</v>
      </c>
      <c r="EK1007" s="9">
        <v>3.580246142</v>
      </c>
    </row>
    <row r="1008" spans="1:141" x14ac:dyDescent="0.2">
      <c r="A1008">
        <v>1004</v>
      </c>
      <c r="B1008" s="9">
        <v>1.7401599999999999</v>
      </c>
      <c r="C1008" s="9">
        <v>4.265013333333334</v>
      </c>
      <c r="D1008" s="9">
        <v>2.1424400000000001</v>
      </c>
      <c r="E1008" s="9">
        <v>2.8138799999999997</v>
      </c>
      <c r="F1008" s="9">
        <v>2.2002191780821918</v>
      </c>
      <c r="G1008" s="9">
        <v>3.4012000000000002</v>
      </c>
      <c r="H1008" s="9">
        <v>2.7723520000000001</v>
      </c>
      <c r="I1008" s="9">
        <v>3.1504000000000003</v>
      </c>
      <c r="J1008" s="9">
        <v>2.8209599999999999</v>
      </c>
      <c r="K1008" s="9">
        <v>6.2607999999999997</v>
      </c>
      <c r="L1008" s="9">
        <v>3.2316799999999999</v>
      </c>
      <c r="M1008" s="9">
        <v>4.3755199999999999</v>
      </c>
      <c r="N1008" s="9">
        <v>3.7369600000000003</v>
      </c>
      <c r="O1008" s="9">
        <v>9.1267999999999994</v>
      </c>
      <c r="P1008" s="9">
        <v>4.7370400000000004</v>
      </c>
      <c r="Q1008" s="9">
        <v>6.1440000000000001</v>
      </c>
      <c r="R1008" s="9">
        <v>3.1630713679999998</v>
      </c>
      <c r="S1008" s="9">
        <v>2.912298088</v>
      </c>
      <c r="T1008" s="9">
        <v>4.9625310279999999</v>
      </c>
      <c r="U1008" s="9">
        <v>3.015120832</v>
      </c>
      <c r="V1008" s="9">
        <v>4.1791214880000007</v>
      </c>
      <c r="W1008" s="9">
        <v>6.04213486</v>
      </c>
      <c r="X1008" s="9">
        <v>6.448781372</v>
      </c>
      <c r="Y1008" s="9">
        <v>5.53018564</v>
      </c>
      <c r="Z1008" s="9">
        <v>4.2543218960000004</v>
      </c>
      <c r="AA1008" s="9">
        <v>4.2137000599999999</v>
      </c>
      <c r="AB1008" s="9">
        <v>7.2499595960000001</v>
      </c>
      <c r="AC1008" s="9">
        <v>3.57932198</v>
      </c>
      <c r="AD1008" s="9">
        <v>5.8185737560000002</v>
      </c>
      <c r="AE1008" s="9">
        <v>2.8166816880000001</v>
      </c>
      <c r="AF1008" s="9">
        <v>3.5886728479999999</v>
      </c>
      <c r="AG1008" s="9">
        <v>2.8270275759999999</v>
      </c>
      <c r="AH1008" s="9">
        <v>4.9824732439999995</v>
      </c>
      <c r="AI1008" s="9">
        <v>3.7927091480000001</v>
      </c>
      <c r="AJ1008" s="9">
        <v>3.0081183120000001</v>
      </c>
      <c r="AK1008" s="9">
        <v>4.7896328800000001</v>
      </c>
      <c r="AL1008" s="9">
        <v>7.1427318319999999</v>
      </c>
      <c r="AM1008" s="9">
        <v>6.0555651560000001</v>
      </c>
      <c r="AN1008" s="9">
        <v>8.2935039879999994</v>
      </c>
      <c r="AO1008" s="9">
        <v>3.6151358999999998</v>
      </c>
      <c r="AP1008" s="9">
        <v>3.466714096</v>
      </c>
      <c r="AQ1008" s="9">
        <v>4.9075712839999994</v>
      </c>
      <c r="AR1008" s="9">
        <v>3.9223820119999999</v>
      </c>
      <c r="AS1008" s="9">
        <v>4.1229757320000004</v>
      </c>
      <c r="AT1008" s="9">
        <v>8.8711867839999989</v>
      </c>
      <c r="AU1008" s="9">
        <v>4.5485637519999997</v>
      </c>
      <c r="AV1008" s="9">
        <v>5.9943113199999996</v>
      </c>
      <c r="AW1008" s="9">
        <v>2.8401580360000001</v>
      </c>
      <c r="AX1008" s="9">
        <v>2.6210968640000001</v>
      </c>
      <c r="AY1008" s="9">
        <v>4.5267122400000002</v>
      </c>
      <c r="AZ1008" s="9">
        <v>2.6778701200000001</v>
      </c>
      <c r="BA1008" s="9">
        <v>3.6892949439999998</v>
      </c>
      <c r="BB1008" s="9">
        <v>5.432669572</v>
      </c>
      <c r="BC1008" s="9">
        <v>5.6436815720000002</v>
      </c>
      <c r="BD1008" s="9">
        <v>4.8684481919999998</v>
      </c>
      <c r="BE1008" s="9">
        <v>3.725238112</v>
      </c>
      <c r="BF1008" s="9">
        <v>3.7086206159999997</v>
      </c>
      <c r="BG1008" s="9">
        <v>6.3549082160000001</v>
      </c>
      <c r="BH1008" s="9">
        <v>3.1704260639999999</v>
      </c>
      <c r="BI1008" s="9">
        <v>5.1097893799999996</v>
      </c>
      <c r="BJ1008" s="9">
        <v>2.5390658039999998</v>
      </c>
      <c r="BK1008" s="9">
        <v>3.2146693800000001</v>
      </c>
      <c r="BL1008" s="9">
        <v>2.5151300880000003</v>
      </c>
      <c r="BM1008" s="9">
        <v>4.4016800759999999</v>
      </c>
      <c r="BN1008" s="9">
        <v>3.377198328</v>
      </c>
      <c r="BO1008" s="9">
        <v>2.7464356680000002</v>
      </c>
      <c r="BP1008" s="9">
        <v>4.2614335799999994</v>
      </c>
      <c r="BQ1008" s="9">
        <v>6.2825972519999995</v>
      </c>
      <c r="BR1008" s="9">
        <v>5.3323215959999999</v>
      </c>
      <c r="BS1008" s="9">
        <v>7.2618567240000003</v>
      </c>
      <c r="BT1008" s="9">
        <v>3.2196597919999999</v>
      </c>
      <c r="BU1008" s="9">
        <v>3.07708914</v>
      </c>
      <c r="BV1008" s="9">
        <v>4.2708139519999992</v>
      </c>
      <c r="BW1008" s="9">
        <v>3.4853530560000001</v>
      </c>
      <c r="BX1008" s="9">
        <v>3.725183168</v>
      </c>
      <c r="BY1008" s="9">
        <v>7.7846815920000001</v>
      </c>
      <c r="BZ1008" s="9">
        <v>4.0544442479999994</v>
      </c>
      <c r="CA1008" s="9">
        <v>5.2184839759999999</v>
      </c>
      <c r="CB1008" s="9">
        <v>2.5068153519999998</v>
      </c>
      <c r="CC1008" s="9">
        <v>2.3196853719999999</v>
      </c>
      <c r="CD1008" s="9">
        <v>3.9753982200000002</v>
      </c>
      <c r="CE1008" s="9">
        <v>2.361342396</v>
      </c>
      <c r="CF1008" s="9">
        <v>3.203483968</v>
      </c>
      <c r="CG1008" s="9">
        <v>4.7500444399999999</v>
      </c>
      <c r="CH1008" s="9">
        <v>4.9309393679999998</v>
      </c>
      <c r="CI1008" s="9">
        <v>4.2344659719999997</v>
      </c>
      <c r="CJ1008" s="9">
        <v>3.2892457560000001</v>
      </c>
      <c r="CK1008" s="9">
        <v>3.2392233520000002</v>
      </c>
      <c r="CL1008" s="9">
        <v>5.5332706759999999</v>
      </c>
      <c r="CM1008" s="9">
        <v>2.771174968</v>
      </c>
      <c r="CN1008" s="9">
        <v>4.4311176720000001</v>
      </c>
      <c r="CO1008" s="9">
        <v>2.259849988</v>
      </c>
      <c r="CP1008" s="9">
        <v>2.8822076999999999</v>
      </c>
      <c r="CQ1008" s="9">
        <v>2.2143803160000002</v>
      </c>
      <c r="CR1008" s="9">
        <v>3.841654444</v>
      </c>
      <c r="CS1008" s="9">
        <v>2.977050728</v>
      </c>
      <c r="CT1008" s="9">
        <v>2.4703226439999999</v>
      </c>
      <c r="CU1008" s="9">
        <v>3.7251226439999998</v>
      </c>
      <c r="CV1008" s="9">
        <v>5.456611916</v>
      </c>
      <c r="CW1008" s="9">
        <v>4.6321926799999993</v>
      </c>
      <c r="CX1008" s="9">
        <v>6.2749796200000008</v>
      </c>
      <c r="CY1008" s="9">
        <v>2.8442693559999999</v>
      </c>
      <c r="CZ1008" s="9">
        <v>2.7056745360000001</v>
      </c>
      <c r="DA1008" s="9">
        <v>3.6938914519999999</v>
      </c>
      <c r="DB1008" s="9">
        <v>3.0906208240000002</v>
      </c>
      <c r="DC1008" s="9">
        <v>3.324108716</v>
      </c>
      <c r="DD1008" s="9">
        <v>6.7533648399999997</v>
      </c>
      <c r="DE1008" s="9">
        <v>3.561095152</v>
      </c>
      <c r="DF1008" s="9">
        <v>4.4959192759999995</v>
      </c>
      <c r="DG1008" s="9">
        <v>2.0511193519999997</v>
      </c>
      <c r="DH1008" s="9">
        <v>1.9069573639999999</v>
      </c>
      <c r="DI1008" s="9">
        <v>3.2419183120000001</v>
      </c>
      <c r="DJ1008" s="9">
        <v>1.9366161239999999</v>
      </c>
      <c r="DK1008" s="9">
        <v>2.5680585359999997</v>
      </c>
      <c r="DL1008" s="9">
        <v>3.8470623960000001</v>
      </c>
      <c r="DM1008" s="9">
        <v>3.9914373480000003</v>
      </c>
      <c r="DN1008" s="9">
        <v>3.4134142280000002</v>
      </c>
      <c r="DO1008" s="9">
        <v>2.7053166239999999</v>
      </c>
      <c r="DP1008" s="9">
        <v>2.6179393759999998</v>
      </c>
      <c r="DQ1008" s="9">
        <v>4.4607982279999998</v>
      </c>
      <c r="DR1008" s="9">
        <v>2.2452656799999997</v>
      </c>
      <c r="DS1008" s="9">
        <v>3.5584274600000003</v>
      </c>
      <c r="DT1008" s="9">
        <v>1.8739945360000001</v>
      </c>
      <c r="DU1008" s="9">
        <v>2.4199244319999997</v>
      </c>
      <c r="DV1008" s="9">
        <v>1.816607144</v>
      </c>
      <c r="DW1008" s="9">
        <v>3.1096579879999999</v>
      </c>
      <c r="DX1008" s="9">
        <v>2.437608016</v>
      </c>
      <c r="DY1008" s="9">
        <v>2.0797042000000001</v>
      </c>
      <c r="DZ1008" s="9">
        <v>3.0186693879999997</v>
      </c>
      <c r="EA1008" s="9">
        <v>4.388666336</v>
      </c>
      <c r="EB1008" s="9">
        <v>3.7305449719999997</v>
      </c>
      <c r="EC1008" s="9">
        <v>5.0104037759999995</v>
      </c>
      <c r="ED1008" s="9">
        <v>2.337543052</v>
      </c>
      <c r="EE1008" s="9">
        <v>2.2125138799999999</v>
      </c>
      <c r="EF1008" s="9">
        <v>2.9601468280000001</v>
      </c>
      <c r="EG1008" s="9">
        <v>2.5542490400000002</v>
      </c>
      <c r="EH1008" s="9">
        <v>2.770435768</v>
      </c>
      <c r="EI1008" s="9">
        <v>5.4148749599999997</v>
      </c>
      <c r="EJ1008" s="9">
        <v>2.903095784</v>
      </c>
      <c r="EK1008" s="9">
        <v>3.590313256</v>
      </c>
    </row>
    <row r="1009" spans="1:141" x14ac:dyDescent="0.2">
      <c r="A1009">
        <v>1005</v>
      </c>
      <c r="B1009" s="9">
        <v>1.7437</v>
      </c>
      <c r="C1009" s="9">
        <v>4.2716000000000003</v>
      </c>
      <c r="D1009" s="9">
        <v>2.1467999999999998</v>
      </c>
      <c r="E1009" s="9">
        <v>2.8195999999999999</v>
      </c>
      <c r="F1009" s="9">
        <v>2.2058630136986301</v>
      </c>
      <c r="G1009" s="9">
        <v>3.4090000000000003</v>
      </c>
      <c r="H1009" s="9">
        <v>2.7790400000000002</v>
      </c>
      <c r="I1009" s="9">
        <v>3.1579999999999999</v>
      </c>
      <c r="J1009" s="9">
        <v>2.8281999999999998</v>
      </c>
      <c r="K1009" s="9">
        <v>6.2709999999999999</v>
      </c>
      <c r="L1009" s="9">
        <v>3.2401</v>
      </c>
      <c r="M1009" s="9">
        <v>4.3843999999999994</v>
      </c>
      <c r="N1009" s="9">
        <v>3.7462</v>
      </c>
      <c r="O1009" s="9">
        <v>9.141</v>
      </c>
      <c r="P1009" s="9">
        <v>4.7488000000000001</v>
      </c>
      <c r="Q1009" s="9">
        <v>6.1574999999999998</v>
      </c>
      <c r="R1009" s="9">
        <v>3.1712502599999999</v>
      </c>
      <c r="S1009" s="9">
        <v>2.9197503100000004</v>
      </c>
      <c r="T1009" s="9">
        <v>4.9758303600000007</v>
      </c>
      <c r="U1009" s="9">
        <v>3.02318994</v>
      </c>
      <c r="V1009" s="9">
        <v>4.1887797100000004</v>
      </c>
      <c r="W1009" s="9">
        <v>6.05467975</v>
      </c>
      <c r="X1009" s="9">
        <v>6.4659100399999998</v>
      </c>
      <c r="Y1009" s="9">
        <v>5.5429207500000004</v>
      </c>
      <c r="Z1009" s="9">
        <v>4.2656801199999999</v>
      </c>
      <c r="AA1009" s="9">
        <v>4.2240804999999995</v>
      </c>
      <c r="AB1009" s="9">
        <v>7.2693604699999996</v>
      </c>
      <c r="AC1009" s="9">
        <v>3.5884301999999999</v>
      </c>
      <c r="AD1009" s="9">
        <v>5.8348504200000004</v>
      </c>
      <c r="AE1009" s="9">
        <v>2.8242299099999997</v>
      </c>
      <c r="AF1009" s="9">
        <v>3.59852996</v>
      </c>
      <c r="AG1009" s="9">
        <v>2.8344400200000002</v>
      </c>
      <c r="AH1009" s="9">
        <v>4.9959694799999994</v>
      </c>
      <c r="AI1009" s="9">
        <v>3.8027198100000001</v>
      </c>
      <c r="AJ1009" s="9">
        <v>3.0164700900000003</v>
      </c>
      <c r="AK1009" s="9">
        <v>4.8008299999999995</v>
      </c>
      <c r="AL1009" s="9">
        <v>7.1605593899999995</v>
      </c>
      <c r="AM1009" s="9">
        <v>6.0698007199999999</v>
      </c>
      <c r="AN1009" s="9">
        <v>8.3123908599999989</v>
      </c>
      <c r="AO1009" s="9">
        <v>3.6240199</v>
      </c>
      <c r="AP1009" s="9">
        <v>3.4759703200000001</v>
      </c>
      <c r="AQ1009" s="9">
        <v>4.9209197299999996</v>
      </c>
      <c r="AR1009" s="9">
        <v>3.9315997899999999</v>
      </c>
      <c r="AS1009" s="9">
        <v>4.13411974</v>
      </c>
      <c r="AT1009" s="9">
        <v>8.8930501299999989</v>
      </c>
      <c r="AU1009" s="9">
        <v>4.5583601900000001</v>
      </c>
      <c r="AV1009" s="9">
        <v>6.0109110999999995</v>
      </c>
      <c r="AW1009" s="9">
        <v>2.84751982</v>
      </c>
      <c r="AX1009" s="9">
        <v>2.6278599800000002</v>
      </c>
      <c r="AY1009" s="9">
        <v>4.5388902500000006</v>
      </c>
      <c r="AZ1009" s="9">
        <v>2.6850599000000002</v>
      </c>
      <c r="BA1009" s="9">
        <v>3.6979298300000001</v>
      </c>
      <c r="BB1009" s="9">
        <v>5.4439702399999996</v>
      </c>
      <c r="BC1009" s="9">
        <v>5.6587797899999996</v>
      </c>
      <c r="BD1009" s="9">
        <v>4.8797601899999998</v>
      </c>
      <c r="BE1009" s="9">
        <v>3.7352698900000001</v>
      </c>
      <c r="BF1009" s="9">
        <v>3.7177201699999998</v>
      </c>
      <c r="BG1009" s="9">
        <v>6.3719797700000003</v>
      </c>
      <c r="BH1009" s="9">
        <v>3.1785102800000002</v>
      </c>
      <c r="BI1009" s="9">
        <v>5.1239700499999996</v>
      </c>
      <c r="BJ1009" s="9">
        <v>2.5459100299999999</v>
      </c>
      <c r="BK1009" s="9">
        <v>3.2235700499999997</v>
      </c>
      <c r="BL1009" s="9">
        <v>2.5217903100000001</v>
      </c>
      <c r="BM1009" s="9">
        <v>4.4136000700000002</v>
      </c>
      <c r="BN1009" s="9">
        <v>3.38622011</v>
      </c>
      <c r="BO1009" s="9">
        <v>2.75410011</v>
      </c>
      <c r="BP1009" s="9">
        <v>4.2714697999999993</v>
      </c>
      <c r="BQ1009" s="9">
        <v>6.2982690400000001</v>
      </c>
      <c r="BR1009" s="9">
        <v>5.3449798199999998</v>
      </c>
      <c r="BS1009" s="9">
        <v>7.2788207300000005</v>
      </c>
      <c r="BT1009" s="9">
        <v>3.2276302399999999</v>
      </c>
      <c r="BU1009" s="9">
        <v>3.0853502500000003</v>
      </c>
      <c r="BV1009" s="9">
        <v>4.2825397399999998</v>
      </c>
      <c r="BW1009" s="9">
        <v>3.49358017</v>
      </c>
      <c r="BX1009" s="9">
        <v>3.7352900600000001</v>
      </c>
      <c r="BY1009" s="9">
        <v>7.8043406900000001</v>
      </c>
      <c r="BZ1009" s="9">
        <v>4.0632998099999993</v>
      </c>
      <c r="CA1009" s="9">
        <v>5.2330604200000002</v>
      </c>
      <c r="CB1009" s="9">
        <v>2.5133302399999997</v>
      </c>
      <c r="CC1009" s="9">
        <v>2.3257400399999999</v>
      </c>
      <c r="CD1009" s="9">
        <v>3.98617</v>
      </c>
      <c r="CE1009" s="9">
        <v>2.36770017</v>
      </c>
      <c r="CF1009" s="9">
        <v>3.2111104100000003</v>
      </c>
      <c r="CG1009" s="9">
        <v>4.76</v>
      </c>
      <c r="CH1009" s="9">
        <v>4.9442298099999995</v>
      </c>
      <c r="CI1009" s="9">
        <v>4.2443601900000001</v>
      </c>
      <c r="CJ1009" s="9">
        <v>3.2981904200000001</v>
      </c>
      <c r="CK1009" s="9">
        <v>3.2471402400000002</v>
      </c>
      <c r="CL1009" s="9">
        <v>5.5481995699999995</v>
      </c>
      <c r="CM1009" s="9">
        <v>2.77827986</v>
      </c>
      <c r="CN1009" s="9">
        <v>4.4433303399999993</v>
      </c>
      <c r="CO1009" s="9">
        <v>2.26599021</v>
      </c>
      <c r="CP1009" s="9">
        <v>2.8902597000000001</v>
      </c>
      <c r="CQ1009" s="9">
        <v>2.22031987</v>
      </c>
      <c r="CR1009" s="9">
        <v>3.8520902299999999</v>
      </c>
      <c r="CS1009" s="9">
        <v>2.98508006</v>
      </c>
      <c r="CT1009" s="9">
        <v>2.47726998</v>
      </c>
      <c r="CU1009" s="9">
        <v>3.7339699799999999</v>
      </c>
      <c r="CV1009" s="9">
        <v>5.4702094700000004</v>
      </c>
      <c r="CW1009" s="9">
        <v>4.6432297999999994</v>
      </c>
      <c r="CX1009" s="9">
        <v>6.28999095</v>
      </c>
      <c r="CY1009" s="9">
        <v>2.8513700200000001</v>
      </c>
      <c r="CZ1009" s="9">
        <v>2.7129598700000002</v>
      </c>
      <c r="DA1009" s="9">
        <v>3.7041198900000003</v>
      </c>
      <c r="DB1009" s="9">
        <v>3.0979203800000001</v>
      </c>
      <c r="DC1009" s="9">
        <v>3.3331802699999997</v>
      </c>
      <c r="DD1009" s="9">
        <v>6.7708504000000005</v>
      </c>
      <c r="DE1009" s="9">
        <v>3.56898004</v>
      </c>
      <c r="DF1009" s="9">
        <v>4.5085101700000001</v>
      </c>
      <c r="DG1009" s="9">
        <v>2.0565102399999997</v>
      </c>
      <c r="DH1009" s="9">
        <v>1.9120300299999999</v>
      </c>
      <c r="DI1009" s="9">
        <v>3.2508200899999999</v>
      </c>
      <c r="DJ1009" s="9">
        <v>1.9418701300000001</v>
      </c>
      <c r="DK1009" s="9">
        <v>2.5743398699999998</v>
      </c>
      <c r="DL1009" s="9">
        <v>3.8552501700000001</v>
      </c>
      <c r="DM1009" s="9">
        <v>4.0023300099999997</v>
      </c>
      <c r="DN1009" s="9">
        <v>3.4214900099999999</v>
      </c>
      <c r="DO1009" s="9">
        <v>2.7127901799999998</v>
      </c>
      <c r="DP1009" s="9">
        <v>2.6243798199999997</v>
      </c>
      <c r="DQ1009" s="9">
        <v>4.4729200100000002</v>
      </c>
      <c r="DR1009" s="9">
        <v>2.2510599</v>
      </c>
      <c r="DS1009" s="9">
        <v>3.5681899000000001</v>
      </c>
      <c r="DT1009" s="9">
        <v>1.8791598700000001</v>
      </c>
      <c r="DU1009" s="9">
        <v>2.4267499899999998</v>
      </c>
      <c r="DV1009" s="9">
        <v>1.82157003</v>
      </c>
      <c r="DW1009" s="9">
        <v>3.11815021</v>
      </c>
      <c r="DX1009" s="9">
        <v>2.4443100200000001</v>
      </c>
      <c r="DY1009" s="9">
        <v>2.0856302000000002</v>
      </c>
      <c r="DZ1009" s="9">
        <v>3.0259700600000001</v>
      </c>
      <c r="EA1009" s="9">
        <v>4.3995996700000006</v>
      </c>
      <c r="EB1009" s="9">
        <v>3.7394700899999997</v>
      </c>
      <c r="EC1009" s="9">
        <v>5.0227602200000003</v>
      </c>
      <c r="ED1009" s="9">
        <v>2.3434399400000001</v>
      </c>
      <c r="EE1009" s="9">
        <v>2.2185201000000001</v>
      </c>
      <c r="EF1009" s="9">
        <v>2.9684501600000002</v>
      </c>
      <c r="EG1009" s="9">
        <v>2.5603001500000002</v>
      </c>
      <c r="EH1009" s="9">
        <v>2.7781002099999998</v>
      </c>
      <c r="EI1009" s="9">
        <v>5.4293602999999999</v>
      </c>
      <c r="EJ1009" s="9">
        <v>2.9096697800000002</v>
      </c>
      <c r="EK1009" s="9">
        <v>3.6003803699999999</v>
      </c>
    </row>
    <row r="1010" spans="1:141" x14ac:dyDescent="0.2">
      <c r="A1010">
        <v>1006</v>
      </c>
      <c r="B1010" s="9">
        <v>1.7472399999999999</v>
      </c>
      <c r="C1010" s="9">
        <v>4.2781866666666666</v>
      </c>
      <c r="D1010" s="9">
        <v>2.15116</v>
      </c>
      <c r="E1010" s="9">
        <v>2.8253200000000001</v>
      </c>
      <c r="F1010" s="9">
        <v>2.2115068493150685</v>
      </c>
      <c r="G1010" s="9">
        <v>3.4168000000000003</v>
      </c>
      <c r="H1010" s="9">
        <v>2.7857280000000002</v>
      </c>
      <c r="I1010" s="9">
        <v>3.1656</v>
      </c>
      <c r="J1010" s="9">
        <v>2.8354399999999997</v>
      </c>
      <c r="K1010" s="9">
        <v>6.2812000000000001</v>
      </c>
      <c r="L1010" s="9">
        <v>3.2485200000000001</v>
      </c>
      <c r="M1010" s="9">
        <v>4.3932799999999999</v>
      </c>
      <c r="N1010" s="9">
        <v>3.7554400000000001</v>
      </c>
      <c r="O1010" s="9">
        <v>9.1552000000000007</v>
      </c>
      <c r="P1010" s="9">
        <v>4.7605599999999999</v>
      </c>
      <c r="Q1010" s="9">
        <v>6.1710000000000003</v>
      </c>
      <c r="R1010" s="9">
        <v>3.179429152</v>
      </c>
      <c r="S1010" s="9">
        <v>2.9272025320000004</v>
      </c>
      <c r="T1010" s="9">
        <v>4.9891296920000006</v>
      </c>
      <c r="U1010" s="9">
        <v>3.0312590479999999</v>
      </c>
      <c r="V1010" s="9">
        <v>4.198437932</v>
      </c>
      <c r="W1010" s="9">
        <v>6.0672246400000001</v>
      </c>
      <c r="X1010" s="9">
        <v>6.4830387079999996</v>
      </c>
      <c r="Y1010" s="9">
        <v>5.5556558599999999</v>
      </c>
      <c r="Z1010" s="9">
        <v>4.2770383440000002</v>
      </c>
      <c r="AA1010" s="9">
        <v>4.23446094</v>
      </c>
      <c r="AB1010" s="9">
        <v>7.2887613440000001</v>
      </c>
      <c r="AC1010" s="9">
        <v>3.5975384199999998</v>
      </c>
      <c r="AD1010" s="9">
        <v>5.8511270839999998</v>
      </c>
      <c r="AE1010" s="9">
        <v>2.8317781319999997</v>
      </c>
      <c r="AF1010" s="9">
        <v>3.6083870720000002</v>
      </c>
      <c r="AG1010" s="9">
        <v>2.841852464</v>
      </c>
      <c r="AH1010" s="9">
        <v>5.0094657159999993</v>
      </c>
      <c r="AI1010" s="9">
        <v>3.8127304720000001</v>
      </c>
      <c r="AJ1010" s="9">
        <v>3.0248218680000001</v>
      </c>
      <c r="AK1010" s="9">
        <v>4.8120271199999998</v>
      </c>
      <c r="AL1010" s="9">
        <v>7.178386948</v>
      </c>
      <c r="AM1010" s="9">
        <v>6.0840362839999997</v>
      </c>
      <c r="AN1010" s="9">
        <v>8.3312777320000002</v>
      </c>
      <c r="AO1010" s="9">
        <v>3.6329039000000001</v>
      </c>
      <c r="AP1010" s="9">
        <v>3.4852265440000001</v>
      </c>
      <c r="AQ1010" s="9">
        <v>4.9342681759999998</v>
      </c>
      <c r="AR1010" s="9">
        <v>3.9408175679999999</v>
      </c>
      <c r="AS1010" s="9">
        <v>4.1452637480000005</v>
      </c>
      <c r="AT1010" s="9">
        <v>8.9149134759999988</v>
      </c>
      <c r="AU1010" s="9">
        <v>4.5681566279999997</v>
      </c>
      <c r="AV1010" s="9">
        <v>6.0275108799999995</v>
      </c>
      <c r="AW1010" s="9">
        <v>2.854881604</v>
      </c>
      <c r="AX1010" s="9">
        <v>2.6346230959999999</v>
      </c>
      <c r="AY1010" s="9">
        <v>4.5510682600000001</v>
      </c>
      <c r="AZ1010" s="9">
        <v>2.6922496800000002</v>
      </c>
      <c r="BA1010" s="9">
        <v>3.7065647159999999</v>
      </c>
      <c r="BB1010" s="9">
        <v>5.4552709080000001</v>
      </c>
      <c r="BC1010" s="9">
        <v>5.673878008</v>
      </c>
      <c r="BD1010" s="9">
        <v>4.8910721879999999</v>
      </c>
      <c r="BE1010" s="9">
        <v>3.7453016680000002</v>
      </c>
      <c r="BF1010" s="9">
        <v>3.7268197239999998</v>
      </c>
      <c r="BG1010" s="9">
        <v>6.3890513240000004</v>
      </c>
      <c r="BH1010" s="9">
        <v>3.1865944960000001</v>
      </c>
      <c r="BI1010" s="9">
        <v>5.1381507199999996</v>
      </c>
      <c r="BJ1010" s="9">
        <v>2.5527542559999996</v>
      </c>
      <c r="BK1010" s="9">
        <v>3.2324707199999998</v>
      </c>
      <c r="BL1010" s="9">
        <v>2.5284505319999999</v>
      </c>
      <c r="BM1010" s="9">
        <v>4.4255200640000005</v>
      </c>
      <c r="BN1010" s="9">
        <v>3.395241892</v>
      </c>
      <c r="BO1010" s="9">
        <v>2.7617645519999998</v>
      </c>
      <c r="BP1010" s="9">
        <v>4.2815060199999992</v>
      </c>
      <c r="BQ1010" s="9">
        <v>6.3139408279999998</v>
      </c>
      <c r="BR1010" s="9">
        <v>5.3576380439999998</v>
      </c>
      <c r="BS1010" s="9">
        <v>7.2957847359999999</v>
      </c>
      <c r="BT1010" s="9">
        <v>3.2356006879999999</v>
      </c>
      <c r="BU1010" s="9">
        <v>3.0936113600000001</v>
      </c>
      <c r="BV1010" s="9">
        <v>4.2942655279999995</v>
      </c>
      <c r="BW1010" s="9">
        <v>3.5018072840000003</v>
      </c>
      <c r="BX1010" s="9">
        <v>3.7453969520000001</v>
      </c>
      <c r="BY1010" s="9">
        <v>7.8239997880000001</v>
      </c>
      <c r="BZ1010" s="9">
        <v>4.0721553719999992</v>
      </c>
      <c r="CA1010" s="9">
        <v>5.2476368639999995</v>
      </c>
      <c r="CB1010" s="9">
        <v>2.519845128</v>
      </c>
      <c r="CC1010" s="9">
        <v>2.3317947079999999</v>
      </c>
      <c r="CD1010" s="9">
        <v>3.9969417800000002</v>
      </c>
      <c r="CE1010" s="9">
        <v>2.374057944</v>
      </c>
      <c r="CF1010" s="9">
        <v>3.2187368520000001</v>
      </c>
      <c r="CG1010" s="9">
        <v>4.7699555599999997</v>
      </c>
      <c r="CH1010" s="9">
        <v>4.9575202520000001</v>
      </c>
      <c r="CI1010" s="9">
        <v>4.2542544080000004</v>
      </c>
      <c r="CJ1010" s="9">
        <v>3.307135084</v>
      </c>
      <c r="CK1010" s="9">
        <v>3.2550571280000002</v>
      </c>
      <c r="CL1010" s="9">
        <v>5.5631284640000001</v>
      </c>
      <c r="CM1010" s="9">
        <v>2.7853847520000001</v>
      </c>
      <c r="CN1010" s="9">
        <v>4.4555430079999994</v>
      </c>
      <c r="CO1010" s="9">
        <v>2.272130432</v>
      </c>
      <c r="CP1010" s="9">
        <v>2.8983117000000003</v>
      </c>
      <c r="CQ1010" s="9">
        <v>2.2262594240000002</v>
      </c>
      <c r="CR1010" s="9">
        <v>3.8625260160000003</v>
      </c>
      <c r="CS1010" s="9">
        <v>2.993109392</v>
      </c>
      <c r="CT1010" s="9">
        <v>2.4842173160000001</v>
      </c>
      <c r="CU1010" s="9">
        <v>3.742817316</v>
      </c>
      <c r="CV1010" s="9">
        <v>5.4838070239999999</v>
      </c>
      <c r="CW1010" s="9">
        <v>4.6542669199999995</v>
      </c>
      <c r="CX1010" s="9">
        <v>6.3050022800000001</v>
      </c>
      <c r="CY1010" s="9">
        <v>2.8584706839999998</v>
      </c>
      <c r="CZ1010" s="9">
        <v>2.7202452040000002</v>
      </c>
      <c r="DA1010" s="9">
        <v>3.7143483280000003</v>
      </c>
      <c r="DB1010" s="9">
        <v>3.1052199360000001</v>
      </c>
      <c r="DC1010" s="9">
        <v>3.3422518239999999</v>
      </c>
      <c r="DD1010" s="9">
        <v>6.7883359600000004</v>
      </c>
      <c r="DE1010" s="9">
        <v>3.576864928</v>
      </c>
      <c r="DF1010" s="9">
        <v>4.5211010639999998</v>
      </c>
      <c r="DG1010" s="9">
        <v>2.0619011279999997</v>
      </c>
      <c r="DH1010" s="9">
        <v>1.9171026959999999</v>
      </c>
      <c r="DI1010" s="9">
        <v>3.2597218680000002</v>
      </c>
      <c r="DJ1010" s="9">
        <v>1.947124136</v>
      </c>
      <c r="DK1010" s="9">
        <v>2.5806212039999998</v>
      </c>
      <c r="DL1010" s="9">
        <v>3.8634379440000002</v>
      </c>
      <c r="DM1010" s="9">
        <v>4.0132226720000004</v>
      </c>
      <c r="DN1010" s="9">
        <v>3.429565792</v>
      </c>
      <c r="DO1010" s="9">
        <v>2.7202637360000002</v>
      </c>
      <c r="DP1010" s="9">
        <v>2.630820264</v>
      </c>
      <c r="DQ1010" s="9">
        <v>4.4850417920000005</v>
      </c>
      <c r="DR1010" s="9">
        <v>2.2568541199999999</v>
      </c>
      <c r="DS1010" s="9">
        <v>3.5779523400000004</v>
      </c>
      <c r="DT1010" s="9">
        <v>1.884325204</v>
      </c>
      <c r="DU1010" s="9">
        <v>2.4335755479999999</v>
      </c>
      <c r="DV1010" s="9">
        <v>1.8265329159999999</v>
      </c>
      <c r="DW1010" s="9">
        <v>3.1266424320000001</v>
      </c>
      <c r="DX1010" s="9">
        <v>2.4510120240000002</v>
      </c>
      <c r="DY1010" s="9">
        <v>2.0915562000000003</v>
      </c>
      <c r="DZ1010" s="9">
        <v>3.0332707320000001</v>
      </c>
      <c r="EA1010" s="9">
        <v>4.4105330040000004</v>
      </c>
      <c r="EB1010" s="9">
        <v>3.7483952079999998</v>
      </c>
      <c r="EC1010" s="9">
        <v>5.0351166640000002</v>
      </c>
      <c r="ED1010" s="9">
        <v>2.3493368280000002</v>
      </c>
      <c r="EE1010" s="9">
        <v>2.2245263200000003</v>
      </c>
      <c r="EF1010" s="9">
        <v>2.9767534920000003</v>
      </c>
      <c r="EG1010" s="9">
        <v>2.5663512600000002</v>
      </c>
      <c r="EH1010" s="9">
        <v>2.7857646519999997</v>
      </c>
      <c r="EI1010" s="9">
        <v>5.4438456399999993</v>
      </c>
      <c r="EJ1010" s="9">
        <v>2.916243776</v>
      </c>
      <c r="EK1010" s="9">
        <v>3.6104474839999998</v>
      </c>
    </row>
    <row r="1011" spans="1:141" x14ac:dyDescent="0.2">
      <c r="A1011">
        <v>1007</v>
      </c>
      <c r="B1011" s="9">
        <v>1.75078</v>
      </c>
      <c r="C1011" s="9">
        <v>4.2847733333333338</v>
      </c>
      <c r="D1011" s="9">
        <v>2.1555200000000001</v>
      </c>
      <c r="E1011" s="9">
        <v>2.8310399999999998</v>
      </c>
      <c r="F1011" s="9">
        <v>2.2171506849315068</v>
      </c>
      <c r="G1011" s="9">
        <v>3.4245999999999999</v>
      </c>
      <c r="H1011" s="9">
        <v>2.7924160000000002</v>
      </c>
      <c r="I1011" s="9">
        <v>3.1732</v>
      </c>
      <c r="J1011" s="9">
        <v>2.8426799999999997</v>
      </c>
      <c r="K1011" s="9">
        <v>6.2913999999999994</v>
      </c>
      <c r="L1011" s="9">
        <v>3.2569400000000002</v>
      </c>
      <c r="M1011" s="9">
        <v>4.4021600000000003</v>
      </c>
      <c r="N1011" s="9">
        <v>3.7646800000000002</v>
      </c>
      <c r="O1011" s="9">
        <v>9.1693999999999996</v>
      </c>
      <c r="P1011" s="9">
        <v>4.7723200000000006</v>
      </c>
      <c r="Q1011" s="9">
        <v>6.1844999999999999</v>
      </c>
      <c r="R1011" s="9">
        <v>3.1876080439999996</v>
      </c>
      <c r="S1011" s="9">
        <v>2.9346547540000003</v>
      </c>
      <c r="T1011" s="9">
        <v>5.0024290240000004</v>
      </c>
      <c r="U1011" s="9">
        <v>3.0393281559999998</v>
      </c>
      <c r="V1011" s="9">
        <v>4.2080961540000006</v>
      </c>
      <c r="W1011" s="9">
        <v>6.0797695300000001</v>
      </c>
      <c r="X1011" s="9">
        <v>6.5001673760000003</v>
      </c>
      <c r="Y1011" s="9">
        <v>5.5683909700000003</v>
      </c>
      <c r="Z1011" s="9">
        <v>4.2883965680000005</v>
      </c>
      <c r="AA1011" s="9">
        <v>4.2448413799999996</v>
      </c>
      <c r="AB1011" s="9">
        <v>7.3081622179999997</v>
      </c>
      <c r="AC1011" s="9">
        <v>3.6066466400000001</v>
      </c>
      <c r="AD1011" s="9">
        <v>5.8674037480000001</v>
      </c>
      <c r="AE1011" s="9">
        <v>2.8393263539999998</v>
      </c>
      <c r="AF1011" s="9">
        <v>3.6182441839999999</v>
      </c>
      <c r="AG1011" s="9">
        <v>2.8492649079999999</v>
      </c>
      <c r="AH1011" s="9">
        <v>5.0229619520000002</v>
      </c>
      <c r="AI1011" s="9">
        <v>3.8227411340000002</v>
      </c>
      <c r="AJ1011" s="9">
        <v>3.0331736460000003</v>
      </c>
      <c r="AK1011" s="9">
        <v>4.8232242400000001</v>
      </c>
      <c r="AL1011" s="9">
        <v>7.1962145059999996</v>
      </c>
      <c r="AM1011" s="9">
        <v>6.0982718480000004</v>
      </c>
      <c r="AN1011" s="9">
        <v>8.3501646039999997</v>
      </c>
      <c r="AO1011" s="9">
        <v>3.6417878999999997</v>
      </c>
      <c r="AP1011" s="9">
        <v>3.4944827679999997</v>
      </c>
      <c r="AQ1011" s="9">
        <v>4.947616622</v>
      </c>
      <c r="AR1011" s="9">
        <v>3.9500353459999999</v>
      </c>
      <c r="AS1011" s="9">
        <v>4.1564077560000001</v>
      </c>
      <c r="AT1011" s="9">
        <v>8.9367768219999988</v>
      </c>
      <c r="AU1011" s="9">
        <v>4.5779530660000001</v>
      </c>
      <c r="AV1011" s="9">
        <v>6.0441106599999994</v>
      </c>
      <c r="AW1011" s="9">
        <v>2.862243388</v>
      </c>
      <c r="AX1011" s="9">
        <v>2.641386212</v>
      </c>
      <c r="AY1011" s="9">
        <v>4.5632462700000005</v>
      </c>
      <c r="AZ1011" s="9">
        <v>2.6994394599999998</v>
      </c>
      <c r="BA1011" s="9">
        <v>3.7151996020000002</v>
      </c>
      <c r="BB1011" s="9">
        <v>5.4665715759999998</v>
      </c>
      <c r="BC1011" s="9">
        <v>5.6889762259999994</v>
      </c>
      <c r="BD1011" s="9">
        <v>4.9023841859999999</v>
      </c>
      <c r="BE1011" s="9">
        <v>3.7553334459999999</v>
      </c>
      <c r="BF1011" s="9">
        <v>3.7359192779999999</v>
      </c>
      <c r="BG1011" s="9">
        <v>6.4061228780000006</v>
      </c>
      <c r="BH1011" s="9">
        <v>3.194678712</v>
      </c>
      <c r="BI1011" s="9">
        <v>5.1523313899999996</v>
      </c>
      <c r="BJ1011" s="9">
        <v>2.5595984819999997</v>
      </c>
      <c r="BK1011" s="9">
        <v>3.2413713899999999</v>
      </c>
      <c r="BL1011" s="9">
        <v>2.5351107540000002</v>
      </c>
      <c r="BM1011" s="9">
        <v>4.437440058</v>
      </c>
      <c r="BN1011" s="9">
        <v>3.4042636740000001</v>
      </c>
      <c r="BO1011" s="9">
        <v>2.7694289940000001</v>
      </c>
      <c r="BP1011" s="9">
        <v>4.2915422400000001</v>
      </c>
      <c r="BQ1011" s="9">
        <v>6.3296126160000004</v>
      </c>
      <c r="BR1011" s="9">
        <v>5.3702962679999997</v>
      </c>
      <c r="BS1011" s="9">
        <v>7.3127487420000001</v>
      </c>
      <c r="BT1011" s="9">
        <v>3.2435711359999999</v>
      </c>
      <c r="BU1011" s="9">
        <v>3.10187247</v>
      </c>
      <c r="BV1011" s="9">
        <v>4.3059913160000001</v>
      </c>
      <c r="BW1011" s="9">
        <v>3.5100343980000002</v>
      </c>
      <c r="BX1011" s="9">
        <v>3.7555038439999997</v>
      </c>
      <c r="BY1011" s="9">
        <v>7.8436588860000001</v>
      </c>
      <c r="BZ1011" s="9">
        <v>4.081010934</v>
      </c>
      <c r="CA1011" s="9">
        <v>5.2622133079999998</v>
      </c>
      <c r="CB1011" s="9">
        <v>2.5263600159999999</v>
      </c>
      <c r="CC1011" s="9">
        <v>2.3378493759999999</v>
      </c>
      <c r="CD1011" s="9">
        <v>4.00771356</v>
      </c>
      <c r="CE1011" s="9">
        <v>2.3804157179999996</v>
      </c>
      <c r="CF1011" s="9">
        <v>3.226363294</v>
      </c>
      <c r="CG1011" s="9">
        <v>4.7799111199999995</v>
      </c>
      <c r="CH1011" s="9">
        <v>4.9708106939999999</v>
      </c>
      <c r="CI1011" s="9">
        <v>4.2641486259999999</v>
      </c>
      <c r="CJ1011" s="9">
        <v>3.3160797479999999</v>
      </c>
      <c r="CK1011" s="9">
        <v>3.2629740160000003</v>
      </c>
      <c r="CL1011" s="9">
        <v>5.5780573579999997</v>
      </c>
      <c r="CM1011" s="9">
        <v>2.7924896440000002</v>
      </c>
      <c r="CN1011" s="9">
        <v>4.4677556759999995</v>
      </c>
      <c r="CO1011" s="9">
        <v>2.278270654</v>
      </c>
      <c r="CP1011" s="9">
        <v>2.9063637</v>
      </c>
      <c r="CQ1011" s="9">
        <v>2.232198978</v>
      </c>
      <c r="CR1011" s="9">
        <v>3.8729618020000003</v>
      </c>
      <c r="CS1011" s="9">
        <v>3.001138724</v>
      </c>
      <c r="CT1011" s="9">
        <v>2.4911646520000001</v>
      </c>
      <c r="CU1011" s="9">
        <v>3.7516646519999997</v>
      </c>
      <c r="CV1011" s="9">
        <v>5.4974045780000003</v>
      </c>
      <c r="CW1011" s="9">
        <v>4.6653040399999997</v>
      </c>
      <c r="CX1011" s="9">
        <v>6.3200136100000002</v>
      </c>
      <c r="CY1011" s="9">
        <v>2.865571348</v>
      </c>
      <c r="CZ1011" s="9">
        <v>2.7275305380000003</v>
      </c>
      <c r="DA1011" s="9">
        <v>3.7245767660000002</v>
      </c>
      <c r="DB1011" s="9">
        <v>3.1125194920000001</v>
      </c>
      <c r="DC1011" s="9">
        <v>3.351323378</v>
      </c>
      <c r="DD1011" s="9">
        <v>6.8058215200000003</v>
      </c>
      <c r="DE1011" s="9">
        <v>3.584749816</v>
      </c>
      <c r="DF1011" s="9">
        <v>4.5336919580000004</v>
      </c>
      <c r="DG1011" s="9">
        <v>2.0672920159999997</v>
      </c>
      <c r="DH1011" s="9">
        <v>1.9221753619999999</v>
      </c>
      <c r="DI1011" s="9">
        <v>3.268623646</v>
      </c>
      <c r="DJ1011" s="9">
        <v>1.9523781419999999</v>
      </c>
      <c r="DK1011" s="9">
        <v>2.5869025379999999</v>
      </c>
      <c r="DL1011" s="9">
        <v>3.8716257179999998</v>
      </c>
      <c r="DM1011" s="9">
        <v>4.0241153340000002</v>
      </c>
      <c r="DN1011" s="9">
        <v>3.4376415740000001</v>
      </c>
      <c r="DO1011" s="9">
        <v>2.727737292</v>
      </c>
      <c r="DP1011" s="9">
        <v>2.6372607079999999</v>
      </c>
      <c r="DQ1011" s="9">
        <v>4.497163574</v>
      </c>
      <c r="DR1011" s="9">
        <v>2.2626483399999997</v>
      </c>
      <c r="DS1011" s="9">
        <v>3.5877147800000002</v>
      </c>
      <c r="DT1011" s="9">
        <v>1.889490538</v>
      </c>
      <c r="DU1011" s="9">
        <v>2.4404011059999999</v>
      </c>
      <c r="DV1011" s="9">
        <v>1.8314958020000001</v>
      </c>
      <c r="DW1011" s="9">
        <v>3.1351346539999998</v>
      </c>
      <c r="DX1011" s="9">
        <v>2.4577140279999998</v>
      </c>
      <c r="DY1011" s="9">
        <v>2.0974822</v>
      </c>
      <c r="DZ1011" s="9">
        <v>3.040571404</v>
      </c>
      <c r="EA1011" s="9">
        <v>4.4214663380000001</v>
      </c>
      <c r="EB1011" s="9">
        <v>3.7573203259999999</v>
      </c>
      <c r="EC1011" s="9">
        <v>5.0474731080000002</v>
      </c>
      <c r="ED1011" s="9">
        <v>2.3552337159999999</v>
      </c>
      <c r="EE1011" s="9">
        <v>2.23053254</v>
      </c>
      <c r="EF1011" s="9">
        <v>2.9850568239999999</v>
      </c>
      <c r="EG1011" s="9">
        <v>2.5724023700000003</v>
      </c>
      <c r="EH1011" s="9">
        <v>2.7934290939999999</v>
      </c>
      <c r="EI1011" s="9">
        <v>5.4583309799999995</v>
      </c>
      <c r="EJ1011" s="9">
        <v>2.9228177720000001</v>
      </c>
      <c r="EK1011" s="9">
        <v>3.6205145979999998</v>
      </c>
    </row>
    <row r="1012" spans="1:141" x14ac:dyDescent="0.2">
      <c r="A1012">
        <v>1008</v>
      </c>
      <c r="B1012" s="9">
        <v>1.7543199999999999</v>
      </c>
      <c r="C1012" s="9">
        <v>4.2913600000000001</v>
      </c>
      <c r="D1012" s="9">
        <v>2.1598799999999998</v>
      </c>
      <c r="E1012" s="9">
        <v>2.8367599999999999</v>
      </c>
      <c r="F1012" s="9">
        <v>2.2227945205479451</v>
      </c>
      <c r="G1012" s="9">
        <v>3.4323999999999999</v>
      </c>
      <c r="H1012" s="9">
        <v>2.7991040000000003</v>
      </c>
      <c r="I1012" s="9">
        <v>3.1808000000000001</v>
      </c>
      <c r="J1012" s="9">
        <v>2.84992</v>
      </c>
      <c r="K1012" s="9">
        <v>6.3015999999999996</v>
      </c>
      <c r="L1012" s="9">
        <v>3.2653599999999998</v>
      </c>
      <c r="M1012" s="9">
        <v>4.4110399999999998</v>
      </c>
      <c r="N1012" s="9">
        <v>3.7739199999999999</v>
      </c>
      <c r="O1012" s="9">
        <v>9.1836000000000002</v>
      </c>
      <c r="P1012" s="9">
        <v>4.7840800000000003</v>
      </c>
      <c r="Q1012" s="9">
        <v>6.1979999999999995</v>
      </c>
      <c r="R1012" s="9">
        <v>3.1957869359999997</v>
      </c>
      <c r="S1012" s="9">
        <v>2.9421069760000003</v>
      </c>
      <c r="T1012" s="9">
        <v>5.0157283560000003</v>
      </c>
      <c r="U1012" s="9">
        <v>3.0473972639999998</v>
      </c>
      <c r="V1012" s="9">
        <v>4.2177543760000002</v>
      </c>
      <c r="W1012" s="9">
        <v>6.0923144200000001</v>
      </c>
      <c r="X1012" s="9">
        <v>6.5172960440000001</v>
      </c>
      <c r="Y1012" s="9">
        <v>5.5811260799999998</v>
      </c>
      <c r="Z1012" s="9">
        <v>4.2997547919999999</v>
      </c>
      <c r="AA1012" s="9">
        <v>4.25522182</v>
      </c>
      <c r="AB1012" s="9">
        <v>7.3275630920000001</v>
      </c>
      <c r="AC1012" s="9">
        <v>3.61575486</v>
      </c>
      <c r="AD1012" s="9">
        <v>5.8836804120000004</v>
      </c>
      <c r="AE1012" s="9">
        <v>2.8468745759999998</v>
      </c>
      <c r="AF1012" s="9">
        <v>3.6281012960000001</v>
      </c>
      <c r="AG1012" s="9">
        <v>2.8566773520000002</v>
      </c>
      <c r="AH1012" s="9">
        <v>5.0364581880000001</v>
      </c>
      <c r="AI1012" s="9">
        <v>3.8327517960000002</v>
      </c>
      <c r="AJ1012" s="9">
        <v>3.041525424</v>
      </c>
      <c r="AK1012" s="9">
        <v>4.8344213599999994</v>
      </c>
      <c r="AL1012" s="9">
        <v>7.214042064</v>
      </c>
      <c r="AM1012" s="9">
        <v>6.1125074120000003</v>
      </c>
      <c r="AN1012" s="9">
        <v>8.3690514759999992</v>
      </c>
      <c r="AO1012" s="9">
        <v>3.6506718999999999</v>
      </c>
      <c r="AP1012" s="9">
        <v>3.5037389919999997</v>
      </c>
      <c r="AQ1012" s="9">
        <v>4.9609650679999993</v>
      </c>
      <c r="AR1012" s="9">
        <v>3.959253124</v>
      </c>
      <c r="AS1012" s="9">
        <v>4.1675517640000006</v>
      </c>
      <c r="AT1012" s="9">
        <v>8.9586401679999987</v>
      </c>
      <c r="AU1012" s="9">
        <v>4.5877495039999996</v>
      </c>
      <c r="AV1012" s="9">
        <v>6.0607104399999994</v>
      </c>
      <c r="AW1012" s="9">
        <v>2.869605172</v>
      </c>
      <c r="AX1012" s="9">
        <v>2.6481493280000001</v>
      </c>
      <c r="AY1012" s="9">
        <v>4.57542428</v>
      </c>
      <c r="AZ1012" s="9">
        <v>2.7066292399999998</v>
      </c>
      <c r="BA1012" s="9">
        <v>3.7238344880000001</v>
      </c>
      <c r="BB1012" s="9">
        <v>5.4778722439999994</v>
      </c>
      <c r="BC1012" s="9">
        <v>5.7040744439999997</v>
      </c>
      <c r="BD1012" s="9">
        <v>4.913696184</v>
      </c>
      <c r="BE1012" s="9">
        <v>3.765365224</v>
      </c>
      <c r="BF1012" s="9">
        <v>3.745018832</v>
      </c>
      <c r="BG1012" s="9">
        <v>6.4231944320000007</v>
      </c>
      <c r="BH1012" s="9">
        <v>3.2027629279999998</v>
      </c>
      <c r="BI1012" s="9">
        <v>5.1665120599999996</v>
      </c>
      <c r="BJ1012" s="9">
        <v>2.5664427079999999</v>
      </c>
      <c r="BK1012" s="9">
        <v>3.2502720599999999</v>
      </c>
      <c r="BL1012" s="9">
        <v>2.541770976</v>
      </c>
      <c r="BM1012" s="9">
        <v>4.4493600520000003</v>
      </c>
      <c r="BN1012" s="9">
        <v>3.4132854560000001</v>
      </c>
      <c r="BO1012" s="9">
        <v>2.7770934359999999</v>
      </c>
      <c r="BP1012" s="9">
        <v>4.30157846</v>
      </c>
      <c r="BQ1012" s="9">
        <v>6.345284404</v>
      </c>
      <c r="BR1012" s="9">
        <v>5.3829544919999996</v>
      </c>
      <c r="BS1012" s="9">
        <v>7.3297127480000004</v>
      </c>
      <c r="BT1012" s="9">
        <v>3.2515415839999999</v>
      </c>
      <c r="BU1012" s="9">
        <v>3.1101335800000003</v>
      </c>
      <c r="BV1012" s="9">
        <v>4.3177171039999998</v>
      </c>
      <c r="BW1012" s="9">
        <v>3.518261512</v>
      </c>
      <c r="BX1012" s="9">
        <v>3.7656107359999997</v>
      </c>
      <c r="BY1012" s="9">
        <v>7.863317984</v>
      </c>
      <c r="BZ1012" s="9">
        <v>4.089866496</v>
      </c>
      <c r="CA1012" s="9">
        <v>5.276789752</v>
      </c>
      <c r="CB1012" s="9">
        <v>2.5328749039999998</v>
      </c>
      <c r="CC1012" s="9">
        <v>2.3439040439999999</v>
      </c>
      <c r="CD1012" s="9">
        <v>4.0184853399999998</v>
      </c>
      <c r="CE1012" s="9">
        <v>2.3867734919999997</v>
      </c>
      <c r="CF1012" s="9">
        <v>3.2339897360000003</v>
      </c>
      <c r="CG1012" s="9">
        <v>4.7898666799999994</v>
      </c>
      <c r="CH1012" s="9">
        <v>4.9841011359999996</v>
      </c>
      <c r="CI1012" s="9">
        <v>4.2740428440000002</v>
      </c>
      <c r="CJ1012" s="9">
        <v>3.3250244119999999</v>
      </c>
      <c r="CK1012" s="9">
        <v>3.2708909040000003</v>
      </c>
      <c r="CL1012" s="9">
        <v>5.5929862519999993</v>
      </c>
      <c r="CM1012" s="9">
        <v>2.7995945359999999</v>
      </c>
      <c r="CN1012" s="9">
        <v>4.4799683439999995</v>
      </c>
      <c r="CO1012" s="9">
        <v>2.2844108759999999</v>
      </c>
      <c r="CP1012" s="9">
        <v>2.9144157000000002</v>
      </c>
      <c r="CQ1012" s="9">
        <v>2.2381385320000002</v>
      </c>
      <c r="CR1012" s="9">
        <v>3.8833975880000002</v>
      </c>
      <c r="CS1012" s="9">
        <v>3.009168056</v>
      </c>
      <c r="CT1012" s="9">
        <v>2.4981119880000002</v>
      </c>
      <c r="CU1012" s="9">
        <v>3.7605119879999998</v>
      </c>
      <c r="CV1012" s="9">
        <v>5.5110021319999998</v>
      </c>
      <c r="CW1012" s="9">
        <v>4.6763411599999998</v>
      </c>
      <c r="CX1012" s="9">
        <v>6.3350249400000003</v>
      </c>
      <c r="CY1012" s="9">
        <v>2.8726720119999998</v>
      </c>
      <c r="CZ1012" s="9">
        <v>2.734815872</v>
      </c>
      <c r="DA1012" s="9">
        <v>3.7348052040000002</v>
      </c>
      <c r="DB1012" s="9">
        <v>3.1198190480000001</v>
      </c>
      <c r="DC1012" s="9">
        <v>3.3603949319999997</v>
      </c>
      <c r="DD1012" s="9">
        <v>6.8233070800000002</v>
      </c>
      <c r="DE1012" s="9">
        <v>3.592634704</v>
      </c>
      <c r="DF1012" s="9">
        <v>4.546282852</v>
      </c>
      <c r="DG1012" s="9">
        <v>2.0726829039999997</v>
      </c>
      <c r="DH1012" s="9">
        <v>1.9272480279999999</v>
      </c>
      <c r="DI1012" s="9">
        <v>3.2775254240000002</v>
      </c>
      <c r="DJ1012" s="9">
        <v>1.9576321480000001</v>
      </c>
      <c r="DK1012" s="9">
        <v>2.593183872</v>
      </c>
      <c r="DL1012" s="9">
        <v>3.8798134919999998</v>
      </c>
      <c r="DM1012" s="9">
        <v>4.035007996</v>
      </c>
      <c r="DN1012" s="9">
        <v>3.4457173559999998</v>
      </c>
      <c r="DO1012" s="9">
        <v>2.7352108479999999</v>
      </c>
      <c r="DP1012" s="9">
        <v>2.6437011519999998</v>
      </c>
      <c r="DQ1012" s="9">
        <v>4.5092853560000004</v>
      </c>
      <c r="DR1012" s="9">
        <v>2.26844256</v>
      </c>
      <c r="DS1012" s="9">
        <v>3.59747722</v>
      </c>
      <c r="DT1012" s="9">
        <v>1.894655872</v>
      </c>
      <c r="DU1012" s="9">
        <v>2.447226664</v>
      </c>
      <c r="DV1012" s="9">
        <v>1.836458688</v>
      </c>
      <c r="DW1012" s="9">
        <v>3.1436268759999999</v>
      </c>
      <c r="DX1012" s="9">
        <v>2.4644160319999999</v>
      </c>
      <c r="DY1012" s="9">
        <v>2.1034082000000001</v>
      </c>
      <c r="DZ1012" s="9">
        <v>3.047872076</v>
      </c>
      <c r="EA1012" s="9">
        <v>4.4323996719999998</v>
      </c>
      <c r="EB1012" s="9">
        <v>3.7662454439999999</v>
      </c>
      <c r="EC1012" s="9">
        <v>5.0598295520000001</v>
      </c>
      <c r="ED1012" s="9">
        <v>2.361130604</v>
      </c>
      <c r="EE1012" s="9">
        <v>2.2365387600000002</v>
      </c>
      <c r="EF1012" s="9">
        <v>2.993360156</v>
      </c>
      <c r="EG1012" s="9">
        <v>2.5784534800000003</v>
      </c>
      <c r="EH1012" s="9">
        <v>2.8010935359999998</v>
      </c>
      <c r="EI1012" s="9">
        <v>5.4728163199999997</v>
      </c>
      <c r="EJ1012" s="9">
        <v>2.9293917679999999</v>
      </c>
      <c r="EK1012" s="9">
        <v>3.6305817119999997</v>
      </c>
    </row>
    <row r="1013" spans="1:141" x14ac:dyDescent="0.2">
      <c r="A1013">
        <v>1009</v>
      </c>
      <c r="B1013" s="9">
        <v>1.75786</v>
      </c>
      <c r="C1013" s="9">
        <v>4.2979466666666672</v>
      </c>
      <c r="D1013" s="9">
        <v>2.1642399999999999</v>
      </c>
      <c r="E1013" s="9">
        <v>2.8424800000000001</v>
      </c>
      <c r="F1013" s="9">
        <v>2.2284383561643835</v>
      </c>
      <c r="G1013" s="9">
        <v>3.4401999999999999</v>
      </c>
      <c r="H1013" s="9">
        <v>2.8057919999999998</v>
      </c>
      <c r="I1013" s="9">
        <v>3.1884000000000001</v>
      </c>
      <c r="J1013" s="9">
        <v>2.8571599999999999</v>
      </c>
      <c r="K1013" s="9">
        <v>6.3117999999999999</v>
      </c>
      <c r="L1013" s="9">
        <v>3.2737799999999999</v>
      </c>
      <c r="M1013" s="9">
        <v>4.4199199999999994</v>
      </c>
      <c r="N1013" s="9">
        <v>3.7831600000000001</v>
      </c>
      <c r="O1013" s="9">
        <v>9.1978000000000009</v>
      </c>
      <c r="P1013" s="9">
        <v>4.7958400000000001</v>
      </c>
      <c r="Q1013" s="9">
        <v>6.2115</v>
      </c>
      <c r="R1013" s="9">
        <v>3.2039658279999998</v>
      </c>
      <c r="S1013" s="9">
        <v>2.9495591980000002</v>
      </c>
      <c r="T1013" s="9">
        <v>5.0290276880000002</v>
      </c>
      <c r="U1013" s="9">
        <v>3.0554663719999997</v>
      </c>
      <c r="V1013" s="9">
        <v>4.2274125979999999</v>
      </c>
      <c r="W1013" s="9">
        <v>6.1048593100000001</v>
      </c>
      <c r="X1013" s="9">
        <v>6.5344247119999999</v>
      </c>
      <c r="Y1013" s="9">
        <v>5.5938611900000001</v>
      </c>
      <c r="Z1013" s="9">
        <v>4.3111130160000002</v>
      </c>
      <c r="AA1013" s="9">
        <v>4.2656022599999996</v>
      </c>
      <c r="AB1013" s="9">
        <v>7.3469639659999997</v>
      </c>
      <c r="AC1013" s="9">
        <v>3.6248630799999999</v>
      </c>
      <c r="AD1013" s="9">
        <v>5.8999570759999997</v>
      </c>
      <c r="AE1013" s="9">
        <v>2.8544227979999999</v>
      </c>
      <c r="AF1013" s="9">
        <v>3.6379584079999998</v>
      </c>
      <c r="AG1013" s="9">
        <v>2.864089796</v>
      </c>
      <c r="AH1013" s="9">
        <v>5.0499544240000001</v>
      </c>
      <c r="AI1013" s="9">
        <v>3.8427624580000002</v>
      </c>
      <c r="AJ1013" s="9">
        <v>3.0498772020000002</v>
      </c>
      <c r="AK1013" s="9">
        <v>4.8456184799999997</v>
      </c>
      <c r="AL1013" s="9">
        <v>7.2318696219999996</v>
      </c>
      <c r="AM1013" s="9">
        <v>6.1267429760000001</v>
      </c>
      <c r="AN1013" s="9">
        <v>8.3879383480000005</v>
      </c>
      <c r="AO1013" s="9">
        <v>3.6595559</v>
      </c>
      <c r="AP1013" s="9">
        <v>3.5129952159999998</v>
      </c>
      <c r="AQ1013" s="9">
        <v>4.9743135139999994</v>
      </c>
      <c r="AR1013" s="9">
        <v>3.968470902</v>
      </c>
      <c r="AS1013" s="9">
        <v>4.1786957720000002</v>
      </c>
      <c r="AT1013" s="9">
        <v>8.9805035139999987</v>
      </c>
      <c r="AU1013" s="9">
        <v>4.597545942</v>
      </c>
      <c r="AV1013" s="9">
        <v>6.0773102200000002</v>
      </c>
      <c r="AW1013" s="9">
        <v>2.876966956</v>
      </c>
      <c r="AX1013" s="9">
        <v>2.6549124439999998</v>
      </c>
      <c r="AY1013" s="9">
        <v>4.5876022900000004</v>
      </c>
      <c r="AZ1013" s="9">
        <v>2.7138190199999999</v>
      </c>
      <c r="BA1013" s="9">
        <v>3.7324693739999999</v>
      </c>
      <c r="BB1013" s="9">
        <v>5.4891729119999999</v>
      </c>
      <c r="BC1013" s="9">
        <v>5.7191726620000001</v>
      </c>
      <c r="BD1013" s="9">
        <v>4.925008182</v>
      </c>
      <c r="BE1013" s="9">
        <v>3.7753970020000001</v>
      </c>
      <c r="BF1013" s="9">
        <v>3.754118386</v>
      </c>
      <c r="BG1013" s="9">
        <v>6.440265986</v>
      </c>
      <c r="BH1013" s="9">
        <v>3.2108471440000002</v>
      </c>
      <c r="BI1013" s="9">
        <v>5.1806927299999996</v>
      </c>
      <c r="BJ1013" s="9">
        <v>2.573286934</v>
      </c>
      <c r="BK1013" s="9">
        <v>3.25917273</v>
      </c>
      <c r="BL1013" s="9">
        <v>2.5484311979999998</v>
      </c>
      <c r="BM1013" s="9">
        <v>4.4612800460000006</v>
      </c>
      <c r="BN1013" s="9">
        <v>3.4223072379999997</v>
      </c>
      <c r="BO1013" s="9">
        <v>2.7847578780000002</v>
      </c>
      <c r="BP1013" s="9">
        <v>4.3116146799999999</v>
      </c>
      <c r="BQ1013" s="9">
        <v>6.3609561919999997</v>
      </c>
      <c r="BR1013" s="9">
        <v>5.3956127160000005</v>
      </c>
      <c r="BS1013" s="9">
        <v>7.3466767539999998</v>
      </c>
      <c r="BT1013" s="9">
        <v>3.2595120319999999</v>
      </c>
      <c r="BU1013" s="9">
        <v>3.1183946900000001</v>
      </c>
      <c r="BV1013" s="9">
        <v>4.3294428919999994</v>
      </c>
      <c r="BW1013" s="9">
        <v>3.5264886260000003</v>
      </c>
      <c r="BX1013" s="9">
        <v>3.7757176279999998</v>
      </c>
      <c r="BY1013" s="9">
        <v>7.882977082</v>
      </c>
      <c r="BZ1013" s="9">
        <v>4.0987220579999999</v>
      </c>
      <c r="CA1013" s="9">
        <v>5.2913661959999994</v>
      </c>
      <c r="CB1013" s="9">
        <v>2.5393897919999997</v>
      </c>
      <c r="CC1013" s="9">
        <v>2.3499587119999998</v>
      </c>
      <c r="CD1013" s="9">
        <v>4.0292571200000005</v>
      </c>
      <c r="CE1013" s="9">
        <v>2.3931312659999997</v>
      </c>
      <c r="CF1013" s="9">
        <v>3.2416161780000001</v>
      </c>
      <c r="CG1013" s="9">
        <v>4.7998222399999992</v>
      </c>
      <c r="CH1013" s="9">
        <v>4.9973915780000002</v>
      </c>
      <c r="CI1013" s="9">
        <v>4.2839370620000006</v>
      </c>
      <c r="CJ1013" s="9">
        <v>3.3339690759999998</v>
      </c>
      <c r="CK1013" s="9">
        <v>3.2788077920000003</v>
      </c>
      <c r="CL1013" s="9">
        <v>5.6079151459999999</v>
      </c>
      <c r="CM1013" s="9">
        <v>2.8066994279999999</v>
      </c>
      <c r="CN1013" s="9">
        <v>4.4921810119999996</v>
      </c>
      <c r="CO1013" s="9">
        <v>2.2905510980000003</v>
      </c>
      <c r="CP1013" s="9">
        <v>2.9224677000000003</v>
      </c>
      <c r="CQ1013" s="9">
        <v>2.244078086</v>
      </c>
      <c r="CR1013" s="9">
        <v>3.8938333740000002</v>
      </c>
      <c r="CS1013" s="9">
        <v>3.017197388</v>
      </c>
      <c r="CT1013" s="9">
        <v>2.5050593239999999</v>
      </c>
      <c r="CU1013" s="9">
        <v>3.7693593239999998</v>
      </c>
      <c r="CV1013" s="9">
        <v>5.5245996860000002</v>
      </c>
      <c r="CW1013" s="9">
        <v>4.6873782799999999</v>
      </c>
      <c r="CX1013" s="9">
        <v>6.3500362700000004</v>
      </c>
      <c r="CY1013" s="9">
        <v>2.879772676</v>
      </c>
      <c r="CZ1013" s="9">
        <v>2.7421012060000001</v>
      </c>
      <c r="DA1013" s="9">
        <v>3.7450336420000001</v>
      </c>
      <c r="DB1013" s="9">
        <v>3.1271186040000001</v>
      </c>
      <c r="DC1013" s="9">
        <v>3.3694664859999999</v>
      </c>
      <c r="DD1013" s="9">
        <v>6.8407926400000001</v>
      </c>
      <c r="DE1013" s="9">
        <v>3.6005195919999999</v>
      </c>
      <c r="DF1013" s="9">
        <v>4.5588737459999997</v>
      </c>
      <c r="DG1013" s="9">
        <v>2.0780737919999996</v>
      </c>
      <c r="DH1013" s="9">
        <v>1.9323206939999999</v>
      </c>
      <c r="DI1013" s="9">
        <v>3.286427202</v>
      </c>
      <c r="DJ1013" s="9">
        <v>1.962886154</v>
      </c>
      <c r="DK1013" s="9">
        <v>2.5994652059999996</v>
      </c>
      <c r="DL1013" s="9">
        <v>3.8880012659999998</v>
      </c>
      <c r="DM1013" s="9">
        <v>4.0459006579999999</v>
      </c>
      <c r="DN1013" s="9">
        <v>3.453793138</v>
      </c>
      <c r="DO1013" s="9">
        <v>2.7426844039999998</v>
      </c>
      <c r="DP1013" s="9">
        <v>2.6501415960000001</v>
      </c>
      <c r="DQ1013" s="9">
        <v>4.5214071379999998</v>
      </c>
      <c r="DR1013" s="9">
        <v>2.2742367799999998</v>
      </c>
      <c r="DS1013" s="9">
        <v>3.6072396600000003</v>
      </c>
      <c r="DT1013" s="9">
        <v>1.8998212059999999</v>
      </c>
      <c r="DU1013" s="9">
        <v>2.4540522220000001</v>
      </c>
      <c r="DV1013" s="9">
        <v>1.8414215739999999</v>
      </c>
      <c r="DW1013" s="9">
        <v>3.152119098</v>
      </c>
      <c r="DX1013" s="9">
        <v>2.471118036</v>
      </c>
      <c r="DY1013" s="9">
        <v>2.1093342000000002</v>
      </c>
      <c r="DZ1013" s="9">
        <v>3.0551727479999999</v>
      </c>
      <c r="EA1013" s="9">
        <v>4.4433330060000005</v>
      </c>
      <c r="EB1013" s="9">
        <v>3.775170562</v>
      </c>
      <c r="EC1013" s="9">
        <v>5.072185996</v>
      </c>
      <c r="ED1013" s="9">
        <v>2.3670274920000001</v>
      </c>
      <c r="EE1013" s="9">
        <v>2.2425449799999999</v>
      </c>
      <c r="EF1013" s="9">
        <v>3.0016634880000002</v>
      </c>
      <c r="EG1013" s="9">
        <v>2.5845045899999999</v>
      </c>
      <c r="EH1013" s="9">
        <v>2.808757978</v>
      </c>
      <c r="EI1013" s="9">
        <v>5.48730166</v>
      </c>
      <c r="EJ1013" s="9">
        <v>2.9359657640000001</v>
      </c>
      <c r="EK1013" s="9">
        <v>3.6406488260000001</v>
      </c>
    </row>
    <row r="1014" spans="1:141" x14ac:dyDescent="0.2">
      <c r="A1014">
        <v>1010</v>
      </c>
      <c r="B1014" s="9">
        <v>1.7614000000000001</v>
      </c>
      <c r="C1014" s="9">
        <v>4.3045333333333335</v>
      </c>
      <c r="D1014" s="9">
        <v>2.1686000000000001</v>
      </c>
      <c r="E1014" s="9">
        <v>2.8481999999999998</v>
      </c>
      <c r="F1014" s="9">
        <v>2.2340821917808218</v>
      </c>
      <c r="G1014" s="9">
        <v>3.448</v>
      </c>
      <c r="H1014" s="9">
        <v>2.8124799999999999</v>
      </c>
      <c r="I1014" s="9">
        <v>3.1960000000000002</v>
      </c>
      <c r="J1014" s="9">
        <v>2.8643999999999998</v>
      </c>
      <c r="K1014" s="9">
        <v>6.3220000000000001</v>
      </c>
      <c r="L1014" s="9">
        <v>3.2822</v>
      </c>
      <c r="M1014" s="9">
        <v>4.4287999999999998</v>
      </c>
      <c r="N1014" s="9">
        <v>3.7924000000000002</v>
      </c>
      <c r="O1014" s="9">
        <v>9.2119999999999997</v>
      </c>
      <c r="P1014" s="9">
        <v>4.8075999999999999</v>
      </c>
      <c r="Q1014" s="9">
        <v>6.2249999999999996</v>
      </c>
      <c r="R1014" s="9">
        <v>3.21214472</v>
      </c>
      <c r="S1014" s="9">
        <v>2.9570114200000002</v>
      </c>
      <c r="T1014" s="9">
        <v>5.0423270200000001</v>
      </c>
      <c r="U1014" s="9">
        <v>3.0635354800000001</v>
      </c>
      <c r="V1014" s="9">
        <v>4.2370708200000005</v>
      </c>
      <c r="W1014" s="9">
        <v>6.1174042000000002</v>
      </c>
      <c r="X1014" s="9">
        <v>6.5515533799999996</v>
      </c>
      <c r="Y1014" s="9">
        <v>5.6065963000000005</v>
      </c>
      <c r="Z1014" s="9">
        <v>4.3224712400000005</v>
      </c>
      <c r="AA1014" s="9">
        <v>4.2759827000000001</v>
      </c>
      <c r="AB1014" s="9">
        <v>7.3663648400000001</v>
      </c>
      <c r="AC1014" s="9">
        <v>3.6339712999999998</v>
      </c>
      <c r="AD1014" s="9">
        <v>5.91623374</v>
      </c>
      <c r="AE1014" s="9">
        <v>2.8619710199999999</v>
      </c>
      <c r="AF1014" s="9">
        <v>3.64781552</v>
      </c>
      <c r="AG1014" s="9">
        <v>2.8715022399999999</v>
      </c>
      <c r="AH1014" s="9">
        <v>5.06345066</v>
      </c>
      <c r="AI1014" s="9">
        <v>3.8527731200000002</v>
      </c>
      <c r="AJ1014" s="9">
        <v>3.05822898</v>
      </c>
      <c r="AK1014" s="9">
        <v>4.8568156</v>
      </c>
      <c r="AL1014" s="9">
        <v>7.2496971800000001</v>
      </c>
      <c r="AM1014" s="9">
        <v>6.1409785399999999</v>
      </c>
      <c r="AN1014" s="9">
        <v>8.40682522</v>
      </c>
      <c r="AO1014" s="9">
        <v>3.6684399000000001</v>
      </c>
      <c r="AP1014" s="9">
        <v>3.5222514399999998</v>
      </c>
      <c r="AQ1014" s="9">
        <v>4.9876619599999996</v>
      </c>
      <c r="AR1014" s="9">
        <v>3.97768868</v>
      </c>
      <c r="AS1014" s="9">
        <v>4.1898397799999998</v>
      </c>
      <c r="AT1014" s="9">
        <v>9.0023668599999986</v>
      </c>
      <c r="AU1014" s="9">
        <v>4.6073423799999995</v>
      </c>
      <c r="AV1014" s="9">
        <v>6.0939100000000002</v>
      </c>
      <c r="AW1014" s="9">
        <v>2.8843287399999999</v>
      </c>
      <c r="AX1014" s="9">
        <v>2.6616755599999999</v>
      </c>
      <c r="AY1014" s="9">
        <v>4.5997802999999999</v>
      </c>
      <c r="AZ1014" s="9">
        <v>2.7210087999999999</v>
      </c>
      <c r="BA1014" s="9">
        <v>3.7411042600000002</v>
      </c>
      <c r="BB1014" s="9">
        <v>5.5004735799999995</v>
      </c>
      <c r="BC1014" s="9">
        <v>5.7342708799999995</v>
      </c>
      <c r="BD1014" s="9">
        <v>4.9363201800000001</v>
      </c>
      <c r="BE1014" s="9">
        <v>3.7854287800000002</v>
      </c>
      <c r="BF1014" s="9">
        <v>3.7632179399999997</v>
      </c>
      <c r="BG1014" s="9">
        <v>6.4573375400000002</v>
      </c>
      <c r="BH1014" s="9">
        <v>3.21893136</v>
      </c>
      <c r="BI1014" s="9">
        <v>5.1948733999999996</v>
      </c>
      <c r="BJ1014" s="9">
        <v>2.5801311599999996</v>
      </c>
      <c r="BK1014" s="9">
        <v>3.2680734</v>
      </c>
      <c r="BL1014" s="9">
        <v>2.5550914200000001</v>
      </c>
      <c r="BM1014" s="9">
        <v>4.47320004</v>
      </c>
      <c r="BN1014" s="9">
        <v>3.4313290199999997</v>
      </c>
      <c r="BO1014" s="9">
        <v>2.79242232</v>
      </c>
      <c r="BP1014" s="9">
        <v>4.3216508999999999</v>
      </c>
      <c r="BQ1014" s="9">
        <v>6.3766279800000003</v>
      </c>
      <c r="BR1014" s="9">
        <v>5.4082709400000004</v>
      </c>
      <c r="BS1014" s="9">
        <v>7.36364076</v>
      </c>
      <c r="BT1014" s="9">
        <v>3.26748248</v>
      </c>
      <c r="BU1014" s="9">
        <v>3.1266558</v>
      </c>
      <c r="BV1014" s="9">
        <v>4.34116868</v>
      </c>
      <c r="BW1014" s="9">
        <v>3.5347157400000002</v>
      </c>
      <c r="BX1014" s="9">
        <v>3.7858245199999998</v>
      </c>
      <c r="BY1014" s="9">
        <v>7.90263618</v>
      </c>
      <c r="BZ1014" s="9">
        <v>4.1075776199999998</v>
      </c>
      <c r="CA1014" s="9">
        <v>5.3059426399999996</v>
      </c>
      <c r="CB1014" s="9">
        <v>2.54590468</v>
      </c>
      <c r="CC1014" s="9">
        <v>2.3560133799999998</v>
      </c>
      <c r="CD1014" s="9">
        <v>4.0400289000000003</v>
      </c>
      <c r="CE1014" s="9">
        <v>2.3994890399999997</v>
      </c>
      <c r="CF1014" s="9">
        <v>3.24924262</v>
      </c>
      <c r="CG1014" s="9">
        <v>4.8097778</v>
      </c>
      <c r="CH1014" s="9">
        <v>5.01068202</v>
      </c>
      <c r="CI1014" s="9">
        <v>4.29383128</v>
      </c>
      <c r="CJ1014" s="9">
        <v>3.3429137399999997</v>
      </c>
      <c r="CK1014" s="9">
        <v>3.2867246800000003</v>
      </c>
      <c r="CL1014" s="9">
        <v>5.6228440399999995</v>
      </c>
      <c r="CM1014" s="9">
        <v>2.81380432</v>
      </c>
      <c r="CN1014" s="9">
        <v>4.5043936799999997</v>
      </c>
      <c r="CO1014" s="9">
        <v>2.2966913200000003</v>
      </c>
      <c r="CP1014" s="9">
        <v>2.9305197000000001</v>
      </c>
      <c r="CQ1014" s="9">
        <v>2.2500176400000003</v>
      </c>
      <c r="CR1014" s="9">
        <v>3.9042691600000001</v>
      </c>
      <c r="CS1014" s="9">
        <v>3.02522672</v>
      </c>
      <c r="CT1014" s="9">
        <v>2.5120066599999999</v>
      </c>
      <c r="CU1014" s="9">
        <v>3.7782066599999999</v>
      </c>
      <c r="CV1014" s="9">
        <v>5.5381972399999997</v>
      </c>
      <c r="CW1014" s="9">
        <v>4.6984154</v>
      </c>
      <c r="CX1014" s="9">
        <v>6.3650476000000005</v>
      </c>
      <c r="CY1014" s="9">
        <v>2.8868733400000002</v>
      </c>
      <c r="CZ1014" s="9">
        <v>2.7493865400000002</v>
      </c>
      <c r="DA1014" s="9">
        <v>3.7552620800000001</v>
      </c>
      <c r="DB1014" s="9">
        <v>3.1344181600000001</v>
      </c>
      <c r="DC1014" s="9">
        <v>3.37853804</v>
      </c>
      <c r="DD1014" s="9">
        <v>6.8582782</v>
      </c>
      <c r="DE1014" s="9">
        <v>3.6084044799999999</v>
      </c>
      <c r="DF1014" s="9">
        <v>4.5714646400000003</v>
      </c>
      <c r="DG1014" s="9">
        <v>2.0834646799999996</v>
      </c>
      <c r="DH1014" s="9">
        <v>1.93739336</v>
      </c>
      <c r="DI1014" s="9">
        <v>3.2953289799999999</v>
      </c>
      <c r="DJ1014" s="9">
        <v>1.9681401599999999</v>
      </c>
      <c r="DK1014" s="9">
        <v>2.6057465399999997</v>
      </c>
      <c r="DL1014" s="9">
        <v>3.8961890399999999</v>
      </c>
      <c r="DM1014" s="9">
        <v>4.0567933199999997</v>
      </c>
      <c r="DN1014" s="9">
        <v>3.4618689200000001</v>
      </c>
      <c r="DO1014" s="9">
        <v>2.7501579600000001</v>
      </c>
      <c r="DP1014" s="9">
        <v>2.65658204</v>
      </c>
      <c r="DQ1014" s="9">
        <v>4.5335289200000002</v>
      </c>
      <c r="DR1014" s="9">
        <v>2.2800309999999997</v>
      </c>
      <c r="DS1014" s="9">
        <v>3.6170021000000001</v>
      </c>
      <c r="DT1014" s="9">
        <v>1.9049865399999999</v>
      </c>
      <c r="DU1014" s="9">
        <v>2.4608777800000001</v>
      </c>
      <c r="DV1014" s="9">
        <v>1.8463844599999999</v>
      </c>
      <c r="DW1014" s="9">
        <v>3.1606113200000001</v>
      </c>
      <c r="DX1014" s="9">
        <v>2.4778200400000001</v>
      </c>
      <c r="DY1014" s="9">
        <v>2.1152602000000003</v>
      </c>
      <c r="DZ1014" s="9">
        <v>3.0624734199999999</v>
      </c>
      <c r="EA1014" s="9">
        <v>4.4542663400000002</v>
      </c>
      <c r="EB1014" s="9">
        <v>3.7840956800000001</v>
      </c>
      <c r="EC1014" s="9">
        <v>5.0845424399999999</v>
      </c>
      <c r="ED1014" s="9">
        <v>2.3729243800000002</v>
      </c>
      <c r="EE1014" s="9">
        <v>2.2485512000000001</v>
      </c>
      <c r="EF1014" s="9">
        <v>3.0099668200000003</v>
      </c>
      <c r="EG1014" s="9">
        <v>2.5905556999999999</v>
      </c>
      <c r="EH1014" s="9">
        <v>2.8164224199999999</v>
      </c>
      <c r="EI1014" s="9">
        <v>5.5017869999999993</v>
      </c>
      <c r="EJ1014" s="9">
        <v>2.9425397600000003</v>
      </c>
      <c r="EK1014" s="9">
        <v>3.65071594</v>
      </c>
    </row>
    <row r="1015" spans="1:141" x14ac:dyDescent="0.2">
      <c r="A1015">
        <v>1011</v>
      </c>
      <c r="B1015" s="9">
        <v>1.76494</v>
      </c>
      <c r="C1015" s="9">
        <v>4.3111199999999998</v>
      </c>
      <c r="D1015" s="9">
        <v>2.1729599999999998</v>
      </c>
      <c r="E1015" s="9">
        <v>2.85392</v>
      </c>
      <c r="F1015" s="9">
        <v>2.2397260273972601</v>
      </c>
      <c r="G1015" s="9">
        <v>3.4558</v>
      </c>
      <c r="H1015" s="9">
        <v>2.8191679999999999</v>
      </c>
      <c r="I1015" s="9">
        <v>3.2036000000000002</v>
      </c>
      <c r="J1015" s="9">
        <v>2.8716399999999997</v>
      </c>
      <c r="K1015" s="9">
        <v>6.3322000000000003</v>
      </c>
      <c r="L1015" s="9">
        <v>3.2906200000000001</v>
      </c>
      <c r="M1015" s="9">
        <v>4.4376800000000003</v>
      </c>
      <c r="N1015" s="9">
        <v>3.8016399999999999</v>
      </c>
      <c r="O1015" s="9">
        <v>9.2262000000000004</v>
      </c>
      <c r="P1015" s="9">
        <v>4.8193600000000005</v>
      </c>
      <c r="Q1015" s="9">
        <v>6.2385000000000002</v>
      </c>
      <c r="R1015" s="9">
        <v>3.2203236120000001</v>
      </c>
      <c r="S1015" s="9">
        <v>2.9644636420000001</v>
      </c>
      <c r="T1015" s="9">
        <v>5.055626352</v>
      </c>
      <c r="U1015" s="9">
        <v>3.071604588</v>
      </c>
      <c r="V1015" s="9">
        <v>4.2467290420000001</v>
      </c>
      <c r="W1015" s="9">
        <v>6.1299490900000002</v>
      </c>
      <c r="X1015" s="9">
        <v>6.5686820480000003</v>
      </c>
      <c r="Y1015" s="9">
        <v>5.61933141</v>
      </c>
      <c r="Z1015" s="9">
        <v>4.3338294639999999</v>
      </c>
      <c r="AA1015" s="9">
        <v>4.2863631399999997</v>
      </c>
      <c r="AB1015" s="9">
        <v>7.3857657139999997</v>
      </c>
      <c r="AC1015" s="9">
        <v>3.6430795200000001</v>
      </c>
      <c r="AD1015" s="9">
        <v>5.9325104040000003</v>
      </c>
      <c r="AE1015" s="9">
        <v>2.869519242</v>
      </c>
      <c r="AF1015" s="9">
        <v>3.6576726320000001</v>
      </c>
      <c r="AG1015" s="9">
        <v>2.8789146840000002</v>
      </c>
      <c r="AH1015" s="9">
        <v>5.0769468959999999</v>
      </c>
      <c r="AI1015" s="9">
        <v>3.8627837820000002</v>
      </c>
      <c r="AJ1015" s="9">
        <v>3.0665807580000002</v>
      </c>
      <c r="AK1015" s="9">
        <v>4.8680127199999994</v>
      </c>
      <c r="AL1015" s="9">
        <v>7.2675247379999997</v>
      </c>
      <c r="AM1015" s="9">
        <v>6.1552141039999997</v>
      </c>
      <c r="AN1015" s="9">
        <v>8.4257120919999995</v>
      </c>
      <c r="AO1015" s="9">
        <v>3.6773238999999998</v>
      </c>
      <c r="AP1015" s="9">
        <v>3.5315076639999998</v>
      </c>
      <c r="AQ1015" s="9">
        <v>5.0010104059999998</v>
      </c>
      <c r="AR1015" s="9">
        <v>3.986906458</v>
      </c>
      <c r="AS1015" s="9">
        <v>4.2009837880000003</v>
      </c>
      <c r="AT1015" s="9">
        <v>9.0242302059999986</v>
      </c>
      <c r="AU1015" s="9">
        <v>4.6171388179999999</v>
      </c>
      <c r="AV1015" s="9">
        <v>6.1105097800000001</v>
      </c>
      <c r="AW1015" s="9">
        <v>2.8916905239999999</v>
      </c>
      <c r="AX1015" s="9">
        <v>2.6684386760000001</v>
      </c>
      <c r="AY1015" s="9">
        <v>4.6119583100000003</v>
      </c>
      <c r="AZ1015" s="9">
        <v>2.7281985799999999</v>
      </c>
      <c r="BA1015" s="9">
        <v>3.749739146</v>
      </c>
      <c r="BB1015" s="9">
        <v>5.511774248</v>
      </c>
      <c r="BC1015" s="9">
        <v>5.7493690979999998</v>
      </c>
      <c r="BD1015" s="9">
        <v>4.9476321780000001</v>
      </c>
      <c r="BE1015" s="9">
        <v>3.7954605579999998</v>
      </c>
      <c r="BF1015" s="9">
        <v>3.7723174939999997</v>
      </c>
      <c r="BG1015" s="9">
        <v>6.4744090940000003</v>
      </c>
      <c r="BH1015" s="9">
        <v>3.2270155759999999</v>
      </c>
      <c r="BI1015" s="9">
        <v>5.2090540699999996</v>
      </c>
      <c r="BJ1015" s="9">
        <v>2.5869753859999998</v>
      </c>
      <c r="BK1015" s="9">
        <v>3.2769740700000001</v>
      </c>
      <c r="BL1015" s="9">
        <v>2.5617516419999999</v>
      </c>
      <c r="BM1015" s="9">
        <v>4.4851200340000004</v>
      </c>
      <c r="BN1015" s="9">
        <v>3.4403508019999998</v>
      </c>
      <c r="BO1015" s="9">
        <v>2.8000867619999998</v>
      </c>
      <c r="BP1015" s="9">
        <v>4.3316871199999998</v>
      </c>
      <c r="BQ1015" s="9">
        <v>6.392299768</v>
      </c>
      <c r="BR1015" s="9">
        <v>5.4209291640000004</v>
      </c>
      <c r="BS1015" s="9">
        <v>7.3806047660000003</v>
      </c>
      <c r="BT1015" s="9">
        <v>3.275452928</v>
      </c>
      <c r="BU1015" s="9">
        <v>3.1349169100000003</v>
      </c>
      <c r="BV1015" s="9">
        <v>4.3528944679999997</v>
      </c>
      <c r="BW1015" s="9">
        <v>3.5429428540000001</v>
      </c>
      <c r="BX1015" s="9">
        <v>3.7959314119999998</v>
      </c>
      <c r="BY1015" s="9">
        <v>7.922295278</v>
      </c>
      <c r="BZ1015" s="9">
        <v>4.1164331819999997</v>
      </c>
      <c r="CA1015" s="9">
        <v>5.3205190839999998</v>
      </c>
      <c r="CB1015" s="9">
        <v>2.5524195679999999</v>
      </c>
      <c r="CC1015" s="9">
        <v>2.3620680479999998</v>
      </c>
      <c r="CD1015" s="9">
        <v>4.05080068</v>
      </c>
      <c r="CE1015" s="9">
        <v>2.4058468139999998</v>
      </c>
      <c r="CF1015" s="9">
        <v>3.2568690620000003</v>
      </c>
      <c r="CG1015" s="9">
        <v>4.8197333599999999</v>
      </c>
      <c r="CH1015" s="9">
        <v>5.0239724619999997</v>
      </c>
      <c r="CI1015" s="9">
        <v>4.3037254980000004</v>
      </c>
      <c r="CJ1015" s="9">
        <v>3.3518584040000001</v>
      </c>
      <c r="CK1015" s="9">
        <v>3.2946415680000003</v>
      </c>
      <c r="CL1015" s="9">
        <v>5.637772934</v>
      </c>
      <c r="CM1015" s="9">
        <v>2.8209092120000001</v>
      </c>
      <c r="CN1015" s="9">
        <v>4.5166063479999998</v>
      </c>
      <c r="CO1015" s="9">
        <v>2.3028315420000003</v>
      </c>
      <c r="CP1015" s="9">
        <v>2.9385717000000002</v>
      </c>
      <c r="CQ1015" s="9">
        <v>2.2559571940000001</v>
      </c>
      <c r="CR1015" s="9">
        <v>3.9147049460000001</v>
      </c>
      <c r="CS1015" s="9">
        <v>3.033256052</v>
      </c>
      <c r="CT1015" s="9">
        <v>2.518953996</v>
      </c>
      <c r="CU1015" s="9">
        <v>3.787053996</v>
      </c>
      <c r="CV1015" s="9">
        <v>5.5517947940000001</v>
      </c>
      <c r="CW1015" s="9">
        <v>4.7094525199999993</v>
      </c>
      <c r="CX1015" s="9">
        <v>6.3800589300000006</v>
      </c>
      <c r="CY1015" s="9">
        <v>2.8939740039999999</v>
      </c>
      <c r="CZ1015" s="9">
        <v>2.7566718740000002</v>
      </c>
      <c r="DA1015" s="9">
        <v>3.765490518</v>
      </c>
      <c r="DB1015" s="9">
        <v>3.141717716</v>
      </c>
      <c r="DC1015" s="9">
        <v>3.3876095939999997</v>
      </c>
      <c r="DD1015" s="9">
        <v>6.8757637599999999</v>
      </c>
      <c r="DE1015" s="9">
        <v>3.6162893679999999</v>
      </c>
      <c r="DF1015" s="9">
        <v>4.584055534</v>
      </c>
      <c r="DG1015" s="9">
        <v>2.0888555679999996</v>
      </c>
      <c r="DH1015" s="9">
        <v>1.942466026</v>
      </c>
      <c r="DI1015" s="9">
        <v>3.3042307580000001</v>
      </c>
      <c r="DJ1015" s="9">
        <v>1.9733941660000001</v>
      </c>
      <c r="DK1015" s="9">
        <v>2.6120278739999998</v>
      </c>
      <c r="DL1015" s="9">
        <v>3.9043768139999999</v>
      </c>
      <c r="DM1015" s="9">
        <v>4.0676859820000004</v>
      </c>
      <c r="DN1015" s="9">
        <v>3.4699447019999998</v>
      </c>
      <c r="DO1015" s="9">
        <v>2.757631516</v>
      </c>
      <c r="DP1015" s="9">
        <v>2.6630224839999999</v>
      </c>
      <c r="DQ1015" s="9">
        <v>4.5456507020000005</v>
      </c>
      <c r="DR1015" s="9">
        <v>2.28582522</v>
      </c>
      <c r="DS1015" s="9">
        <v>3.6267645400000004</v>
      </c>
      <c r="DT1015" s="9">
        <v>1.9101518740000001</v>
      </c>
      <c r="DU1015" s="9">
        <v>2.4677033379999997</v>
      </c>
      <c r="DV1015" s="9">
        <v>1.8513473460000001</v>
      </c>
      <c r="DW1015" s="9">
        <v>3.1691035419999998</v>
      </c>
      <c r="DX1015" s="9">
        <v>2.4845220440000002</v>
      </c>
      <c r="DY1015" s="9">
        <v>2.1211862000000004</v>
      </c>
      <c r="DZ1015" s="9">
        <v>3.0697740919999998</v>
      </c>
      <c r="EA1015" s="9">
        <v>4.465199674</v>
      </c>
      <c r="EB1015" s="9">
        <v>3.7930207979999997</v>
      </c>
      <c r="EC1015" s="9">
        <v>5.0968988839999998</v>
      </c>
      <c r="ED1015" s="9">
        <v>2.3788212680000003</v>
      </c>
      <c r="EE1015" s="9">
        <v>2.2545574200000003</v>
      </c>
      <c r="EF1015" s="9">
        <v>3.0182701519999999</v>
      </c>
      <c r="EG1015" s="9">
        <v>2.5966068099999999</v>
      </c>
      <c r="EH1015" s="9">
        <v>2.8240868619999997</v>
      </c>
      <c r="EI1015" s="9">
        <v>5.5162723399999996</v>
      </c>
      <c r="EJ1015" s="9">
        <v>2.949113756</v>
      </c>
      <c r="EK1015" s="9">
        <v>3.6607830539999999</v>
      </c>
    </row>
    <row r="1016" spans="1:141" x14ac:dyDescent="0.2">
      <c r="A1016">
        <v>1012</v>
      </c>
      <c r="B1016" s="9">
        <v>1.7684800000000001</v>
      </c>
      <c r="C1016" s="9">
        <v>4.317706666666667</v>
      </c>
      <c r="D1016" s="9">
        <v>2.1773199999999999</v>
      </c>
      <c r="E1016" s="9">
        <v>2.8596399999999997</v>
      </c>
      <c r="F1016" s="9">
        <v>2.2453698630136989</v>
      </c>
      <c r="G1016" s="9">
        <v>3.4636</v>
      </c>
      <c r="H1016" s="9">
        <v>2.8258559999999999</v>
      </c>
      <c r="I1016" s="9">
        <v>3.2112000000000003</v>
      </c>
      <c r="J1016" s="9">
        <v>2.8788799999999997</v>
      </c>
      <c r="K1016" s="9">
        <v>6.3423999999999996</v>
      </c>
      <c r="L1016" s="9">
        <v>3.2990400000000002</v>
      </c>
      <c r="M1016" s="9">
        <v>4.4465599999999998</v>
      </c>
      <c r="N1016" s="9">
        <v>3.81088</v>
      </c>
      <c r="O1016" s="9">
        <v>9.2403999999999993</v>
      </c>
      <c r="P1016" s="9">
        <v>4.8311200000000003</v>
      </c>
      <c r="Q1016" s="9">
        <v>6.2519999999999998</v>
      </c>
      <c r="R1016" s="9">
        <v>3.2285025039999997</v>
      </c>
      <c r="S1016" s="9">
        <v>2.9719158640000001</v>
      </c>
      <c r="T1016" s="9">
        <v>5.0689256839999999</v>
      </c>
      <c r="U1016" s="9">
        <v>3.079673696</v>
      </c>
      <c r="V1016" s="9">
        <v>4.2563872640000007</v>
      </c>
      <c r="W1016" s="9">
        <v>6.1424939800000002</v>
      </c>
      <c r="X1016" s="9">
        <v>6.5858107160000001</v>
      </c>
      <c r="Y1016" s="9">
        <v>5.6320665200000004</v>
      </c>
      <c r="Z1016" s="9">
        <v>4.3451876880000002</v>
      </c>
      <c r="AA1016" s="9">
        <v>4.2967435800000002</v>
      </c>
      <c r="AB1016" s="9">
        <v>7.4051665880000002</v>
      </c>
      <c r="AC1016" s="9">
        <v>3.65218774</v>
      </c>
      <c r="AD1016" s="9">
        <v>5.9487870679999997</v>
      </c>
      <c r="AE1016" s="9">
        <v>2.877067464</v>
      </c>
      <c r="AF1016" s="9">
        <v>3.6675297439999999</v>
      </c>
      <c r="AG1016" s="9">
        <v>2.886327128</v>
      </c>
      <c r="AH1016" s="9">
        <v>5.0904431319999999</v>
      </c>
      <c r="AI1016" s="9">
        <v>3.8727944440000002</v>
      </c>
      <c r="AJ1016" s="9">
        <v>3.0749325359999999</v>
      </c>
      <c r="AK1016" s="9">
        <v>4.8792098399999997</v>
      </c>
      <c r="AL1016" s="9">
        <v>7.2853522960000001</v>
      </c>
      <c r="AM1016" s="9">
        <v>6.1694496680000004</v>
      </c>
      <c r="AN1016" s="9">
        <v>8.444598963999999</v>
      </c>
      <c r="AO1016" s="9">
        <v>3.6862078999999999</v>
      </c>
      <c r="AP1016" s="9">
        <v>3.5407638879999999</v>
      </c>
      <c r="AQ1016" s="9">
        <v>5.014358852</v>
      </c>
      <c r="AR1016" s="9">
        <v>3.996124236</v>
      </c>
      <c r="AS1016" s="9">
        <v>4.2121277959999999</v>
      </c>
      <c r="AT1016" s="9">
        <v>9.0460935519999985</v>
      </c>
      <c r="AU1016" s="9">
        <v>4.6269352559999994</v>
      </c>
      <c r="AV1016" s="9">
        <v>6.1271095600000001</v>
      </c>
      <c r="AW1016" s="9">
        <v>2.8990523079999999</v>
      </c>
      <c r="AX1016" s="9">
        <v>2.6752017920000002</v>
      </c>
      <c r="AY1016" s="9">
        <v>4.6241363199999999</v>
      </c>
      <c r="AZ1016" s="9">
        <v>2.73538836</v>
      </c>
      <c r="BA1016" s="9">
        <v>3.7583740319999999</v>
      </c>
      <c r="BB1016" s="9">
        <v>5.5230749159999997</v>
      </c>
      <c r="BC1016" s="9">
        <v>5.7644673160000002</v>
      </c>
      <c r="BD1016" s="9">
        <v>4.9589441760000001</v>
      </c>
      <c r="BE1016" s="9">
        <v>3.8054923359999999</v>
      </c>
      <c r="BF1016" s="9">
        <v>3.7814170479999998</v>
      </c>
      <c r="BG1016" s="9">
        <v>6.4914806480000005</v>
      </c>
      <c r="BH1016" s="9">
        <v>3.2350997920000002</v>
      </c>
      <c r="BI1016" s="9">
        <v>5.2232347399999997</v>
      </c>
      <c r="BJ1016" s="9">
        <v>2.5938196119999999</v>
      </c>
      <c r="BK1016" s="9">
        <v>3.2858747400000001</v>
      </c>
      <c r="BL1016" s="9">
        <v>2.5684118640000002</v>
      </c>
      <c r="BM1016" s="9">
        <v>4.4970400279999998</v>
      </c>
      <c r="BN1016" s="9">
        <v>3.4493725839999998</v>
      </c>
      <c r="BO1016" s="9">
        <v>2.8077512040000001</v>
      </c>
      <c r="BP1016" s="9">
        <v>4.3417233399999997</v>
      </c>
      <c r="BQ1016" s="9">
        <v>6.4079715559999997</v>
      </c>
      <c r="BR1016" s="9">
        <v>5.4335873880000003</v>
      </c>
      <c r="BS1016" s="9">
        <v>7.3975687720000005</v>
      </c>
      <c r="BT1016" s="9">
        <v>3.283423376</v>
      </c>
      <c r="BU1016" s="9">
        <v>3.1431780200000001</v>
      </c>
      <c r="BV1016" s="9">
        <v>4.3646202559999994</v>
      </c>
      <c r="BW1016" s="9">
        <v>3.551169968</v>
      </c>
      <c r="BX1016" s="9">
        <v>3.8060383039999999</v>
      </c>
      <c r="BY1016" s="9">
        <v>7.941954376</v>
      </c>
      <c r="BZ1016" s="9">
        <v>4.1252887439999997</v>
      </c>
      <c r="CA1016" s="9">
        <v>5.3350955280000001</v>
      </c>
      <c r="CB1016" s="9">
        <v>2.5589344559999998</v>
      </c>
      <c r="CC1016" s="9">
        <v>2.3681227159999998</v>
      </c>
      <c r="CD1016" s="9">
        <v>4.0615724599999998</v>
      </c>
      <c r="CE1016" s="9">
        <v>2.4122045879999998</v>
      </c>
      <c r="CF1016" s="9">
        <v>3.2644955040000001</v>
      </c>
      <c r="CG1016" s="9">
        <v>4.8296889199999997</v>
      </c>
      <c r="CH1016" s="9">
        <v>5.0372629040000003</v>
      </c>
      <c r="CI1016" s="9">
        <v>4.3136197159999998</v>
      </c>
      <c r="CJ1016" s="9">
        <v>3.3608030680000001</v>
      </c>
      <c r="CK1016" s="9">
        <v>3.3025584560000003</v>
      </c>
      <c r="CL1016" s="9">
        <v>5.6527018279999997</v>
      </c>
      <c r="CM1016" s="9">
        <v>2.8280141040000002</v>
      </c>
      <c r="CN1016" s="9">
        <v>4.5288190159999999</v>
      </c>
      <c r="CO1016" s="9">
        <v>2.3089717640000003</v>
      </c>
      <c r="CP1016" s="9">
        <v>2.9466237</v>
      </c>
      <c r="CQ1016" s="9">
        <v>2.2618967480000003</v>
      </c>
      <c r="CR1016" s="9">
        <v>3.925140732</v>
      </c>
      <c r="CS1016" s="9">
        <v>3.041285384</v>
      </c>
      <c r="CT1016" s="9">
        <v>2.5259013320000001</v>
      </c>
      <c r="CU1016" s="9">
        <v>3.7959013319999997</v>
      </c>
      <c r="CV1016" s="9">
        <v>5.5653923479999996</v>
      </c>
      <c r="CW1016" s="9">
        <v>4.7204896399999994</v>
      </c>
      <c r="CX1016" s="9">
        <v>6.3950702600000007</v>
      </c>
      <c r="CY1016" s="9">
        <v>2.9010746680000001</v>
      </c>
      <c r="CZ1016" s="9">
        <v>2.7639572080000003</v>
      </c>
      <c r="DA1016" s="9">
        <v>3.775718956</v>
      </c>
      <c r="DB1016" s="9">
        <v>3.149017272</v>
      </c>
      <c r="DC1016" s="9">
        <v>3.3966811479999999</v>
      </c>
      <c r="DD1016" s="9">
        <v>6.8932493199999998</v>
      </c>
      <c r="DE1016" s="9">
        <v>3.6241742559999999</v>
      </c>
      <c r="DF1016" s="9">
        <v>4.5966464279999997</v>
      </c>
      <c r="DG1016" s="9">
        <v>2.0942464559999996</v>
      </c>
      <c r="DH1016" s="9">
        <v>1.947538692</v>
      </c>
      <c r="DI1016" s="9">
        <v>3.3131325359999999</v>
      </c>
      <c r="DJ1016" s="9">
        <v>1.978648172</v>
      </c>
      <c r="DK1016" s="9">
        <v>2.6183092079999999</v>
      </c>
      <c r="DL1016" s="9">
        <v>3.912564588</v>
      </c>
      <c r="DM1016" s="9">
        <v>4.0785786440000003</v>
      </c>
      <c r="DN1016" s="9">
        <v>3.478020484</v>
      </c>
      <c r="DO1016" s="9">
        <v>2.7651050719999999</v>
      </c>
      <c r="DP1016" s="9">
        <v>2.6694629279999997</v>
      </c>
      <c r="DQ1016" s="9">
        <v>4.557772484</v>
      </c>
      <c r="DR1016" s="9">
        <v>2.2916194399999998</v>
      </c>
      <c r="DS1016" s="9">
        <v>3.6365269800000002</v>
      </c>
      <c r="DT1016" s="9">
        <v>1.915317208</v>
      </c>
      <c r="DU1016" s="9">
        <v>2.4745288959999998</v>
      </c>
      <c r="DV1016" s="9">
        <v>1.856310232</v>
      </c>
      <c r="DW1016" s="9">
        <v>3.1775957639999999</v>
      </c>
      <c r="DX1016" s="9">
        <v>2.4912240479999999</v>
      </c>
      <c r="DY1016" s="9">
        <v>2.1271122</v>
      </c>
      <c r="DZ1016" s="9">
        <v>3.0770747639999998</v>
      </c>
      <c r="EA1016" s="9">
        <v>4.4761330080000006</v>
      </c>
      <c r="EB1016" s="9">
        <v>3.8019459159999998</v>
      </c>
      <c r="EC1016" s="9">
        <v>5.1092553279999997</v>
      </c>
      <c r="ED1016" s="9">
        <v>2.3847181559999999</v>
      </c>
      <c r="EE1016" s="9">
        <v>2.26056364</v>
      </c>
      <c r="EF1016" s="9">
        <v>3.026573484</v>
      </c>
      <c r="EG1016" s="9">
        <v>2.60265792</v>
      </c>
      <c r="EH1016" s="9">
        <v>2.831751304</v>
      </c>
      <c r="EI1016" s="9">
        <v>5.5307576799999998</v>
      </c>
      <c r="EJ1016" s="9">
        <v>2.9556877520000002</v>
      </c>
      <c r="EK1016" s="9">
        <v>3.6708501679999999</v>
      </c>
    </row>
    <row r="1017" spans="1:141" x14ac:dyDescent="0.2">
      <c r="A1017">
        <v>1013</v>
      </c>
      <c r="B1017" s="9">
        <v>1.7720199999999999</v>
      </c>
      <c r="C1017" s="9">
        <v>4.3242933333333333</v>
      </c>
      <c r="D1017" s="9">
        <v>2.1816800000000001</v>
      </c>
      <c r="E1017" s="9">
        <v>2.8653599999999999</v>
      </c>
      <c r="F1017" s="9">
        <v>2.2510136986301372</v>
      </c>
      <c r="G1017" s="9">
        <v>3.4714</v>
      </c>
      <c r="H1017" s="9">
        <v>2.832544</v>
      </c>
      <c r="I1017" s="9">
        <v>3.2187999999999999</v>
      </c>
      <c r="J1017" s="9">
        <v>2.88612</v>
      </c>
      <c r="K1017" s="9">
        <v>6.3525999999999998</v>
      </c>
      <c r="L1017" s="9">
        <v>3.3074599999999998</v>
      </c>
      <c r="M1017" s="9">
        <v>4.4554399999999994</v>
      </c>
      <c r="N1017" s="9">
        <v>3.8201200000000002</v>
      </c>
      <c r="O1017" s="9">
        <v>9.2545999999999999</v>
      </c>
      <c r="P1017" s="9">
        <v>4.8428800000000001</v>
      </c>
      <c r="Q1017" s="9">
        <v>6.2654999999999994</v>
      </c>
      <c r="R1017" s="9">
        <v>3.2366813959999998</v>
      </c>
      <c r="S1017" s="9">
        <v>2.979368086</v>
      </c>
      <c r="T1017" s="9">
        <v>5.0822250160000007</v>
      </c>
      <c r="U1017" s="9">
        <v>3.0877428039999999</v>
      </c>
      <c r="V1017" s="9">
        <v>4.2660454860000003</v>
      </c>
      <c r="W1017" s="9">
        <v>6.1550388699999994</v>
      </c>
      <c r="X1017" s="9">
        <v>6.6029393839999999</v>
      </c>
      <c r="Y1017" s="9">
        <v>5.6448016299999999</v>
      </c>
      <c r="Z1017" s="9">
        <v>4.3565459120000005</v>
      </c>
      <c r="AA1017" s="9">
        <v>4.3071240199999998</v>
      </c>
      <c r="AB1017" s="9">
        <v>7.4245674619999997</v>
      </c>
      <c r="AC1017" s="9">
        <v>3.6612959599999999</v>
      </c>
      <c r="AD1017" s="9">
        <v>5.965063732</v>
      </c>
      <c r="AE1017" s="9">
        <v>2.8846156860000001</v>
      </c>
      <c r="AF1017" s="9">
        <v>3.677386856</v>
      </c>
      <c r="AG1017" s="9">
        <v>2.8937395719999999</v>
      </c>
      <c r="AH1017" s="9">
        <v>5.1039393679999998</v>
      </c>
      <c r="AI1017" s="9">
        <v>3.8828051060000002</v>
      </c>
      <c r="AJ1017" s="9">
        <v>3.0832843140000001</v>
      </c>
      <c r="AK1017" s="9">
        <v>4.89040696</v>
      </c>
      <c r="AL1017" s="9">
        <v>7.3031798539999997</v>
      </c>
      <c r="AM1017" s="9">
        <v>6.1836852320000002</v>
      </c>
      <c r="AN1017" s="9">
        <v>8.4634858360000003</v>
      </c>
      <c r="AO1017" s="9">
        <v>3.6950919</v>
      </c>
      <c r="AP1017" s="9">
        <v>3.5500201119999999</v>
      </c>
      <c r="AQ1017" s="9">
        <v>5.0277072979999993</v>
      </c>
      <c r="AR1017" s="9">
        <v>4.005342014</v>
      </c>
      <c r="AS1017" s="9">
        <v>4.2232718040000004</v>
      </c>
      <c r="AT1017" s="9">
        <v>9.0679568980000003</v>
      </c>
      <c r="AU1017" s="9">
        <v>4.6367316939999998</v>
      </c>
      <c r="AV1017" s="9">
        <v>6.14370934</v>
      </c>
      <c r="AW1017" s="9">
        <v>2.9064140920000003</v>
      </c>
      <c r="AX1017" s="9">
        <v>2.6819649079999999</v>
      </c>
      <c r="AY1017" s="9">
        <v>4.6363143300000003</v>
      </c>
      <c r="AZ1017" s="9">
        <v>2.74257814</v>
      </c>
      <c r="BA1017" s="9">
        <v>3.7670089180000002</v>
      </c>
      <c r="BB1017" s="9">
        <v>5.5343755839999993</v>
      </c>
      <c r="BC1017" s="9">
        <v>5.7795655339999996</v>
      </c>
      <c r="BD1017" s="9">
        <v>4.9702561739999993</v>
      </c>
      <c r="BE1017" s="9">
        <v>3.815524114</v>
      </c>
      <c r="BF1017" s="9">
        <v>3.7905166019999998</v>
      </c>
      <c r="BG1017" s="9">
        <v>6.5085522020000006</v>
      </c>
      <c r="BH1017" s="9">
        <v>3.2431840080000001</v>
      </c>
      <c r="BI1017" s="9">
        <v>5.2374154099999997</v>
      </c>
      <c r="BJ1017" s="9">
        <v>2.600663838</v>
      </c>
      <c r="BK1017" s="9">
        <v>3.2947754099999997</v>
      </c>
      <c r="BL1017" s="9">
        <v>2.575072086</v>
      </c>
      <c r="BM1017" s="9">
        <v>4.5089600220000001</v>
      </c>
      <c r="BN1017" s="9">
        <v>3.4583943659999998</v>
      </c>
      <c r="BO1017" s="9">
        <v>2.8154156459999999</v>
      </c>
      <c r="BP1017" s="9">
        <v>4.3517595599999996</v>
      </c>
      <c r="BQ1017" s="9">
        <v>6.4236433440000003</v>
      </c>
      <c r="BR1017" s="9">
        <v>5.4462456120000002</v>
      </c>
      <c r="BS1017" s="9">
        <v>7.4145327779999999</v>
      </c>
      <c r="BT1017" s="9">
        <v>3.2913938239999996</v>
      </c>
      <c r="BU1017" s="9">
        <v>3.15143913</v>
      </c>
      <c r="BV1017" s="9">
        <v>4.3763460439999999</v>
      </c>
      <c r="BW1017" s="9">
        <v>3.5593970820000003</v>
      </c>
      <c r="BX1017" s="9">
        <v>3.8161451959999999</v>
      </c>
      <c r="BY1017" s="9">
        <v>7.961613474</v>
      </c>
      <c r="BZ1017" s="9">
        <v>4.1341443059999996</v>
      </c>
      <c r="CA1017" s="9">
        <v>5.3496719719999994</v>
      </c>
      <c r="CB1017" s="9">
        <v>2.5654493439999997</v>
      </c>
      <c r="CC1017" s="9">
        <v>2.3741773840000002</v>
      </c>
      <c r="CD1017" s="9">
        <v>4.0723442399999996</v>
      </c>
      <c r="CE1017" s="9">
        <v>2.4185623619999999</v>
      </c>
      <c r="CF1017" s="9">
        <v>3.2721219459999999</v>
      </c>
      <c r="CG1017" s="9">
        <v>4.8396444799999996</v>
      </c>
      <c r="CH1017" s="9">
        <v>5.0505533460000001</v>
      </c>
      <c r="CI1017" s="9">
        <v>4.3235139340000002</v>
      </c>
      <c r="CJ1017" s="9">
        <v>3.369747732</v>
      </c>
      <c r="CK1017" s="9">
        <v>3.3104753439999999</v>
      </c>
      <c r="CL1017" s="9">
        <v>5.6676307219999993</v>
      </c>
      <c r="CM1017" s="9">
        <v>2.8351189959999998</v>
      </c>
      <c r="CN1017" s="9">
        <v>4.541031684</v>
      </c>
      <c r="CO1017" s="9">
        <v>2.3151119860000002</v>
      </c>
      <c r="CP1017" s="9">
        <v>2.9546757000000001</v>
      </c>
      <c r="CQ1017" s="9">
        <v>2.2678363020000001</v>
      </c>
      <c r="CR1017" s="9">
        <v>3.935576518</v>
      </c>
      <c r="CS1017" s="9">
        <v>3.049314716</v>
      </c>
      <c r="CT1017" s="9">
        <v>2.5328486680000002</v>
      </c>
      <c r="CU1017" s="9">
        <v>3.8047486679999998</v>
      </c>
      <c r="CV1017" s="9">
        <v>5.578989902</v>
      </c>
      <c r="CW1017" s="9">
        <v>4.7315267599999995</v>
      </c>
      <c r="CX1017" s="9">
        <v>6.4100815899999999</v>
      </c>
      <c r="CY1017" s="9">
        <v>2.9081753319999999</v>
      </c>
      <c r="CZ1017" s="9">
        <v>2.771242542</v>
      </c>
      <c r="DA1017" s="9">
        <v>3.7859473940000004</v>
      </c>
      <c r="DB1017" s="9">
        <v>3.156316828</v>
      </c>
      <c r="DC1017" s="9">
        <v>3.405752702</v>
      </c>
      <c r="DD1017" s="9">
        <v>6.9107348800000006</v>
      </c>
      <c r="DE1017" s="9">
        <v>3.6320591440000003</v>
      </c>
      <c r="DF1017" s="9">
        <v>4.6092373220000002</v>
      </c>
      <c r="DG1017" s="9">
        <v>2.099637344</v>
      </c>
      <c r="DH1017" s="9">
        <v>1.952611358</v>
      </c>
      <c r="DI1017" s="9">
        <v>3.3220343140000002</v>
      </c>
      <c r="DJ1017" s="9">
        <v>1.9839021779999999</v>
      </c>
      <c r="DK1017" s="9">
        <v>2.624590542</v>
      </c>
      <c r="DL1017" s="9">
        <v>3.920752362</v>
      </c>
      <c r="DM1017" s="9">
        <v>4.0894713060000001</v>
      </c>
      <c r="DN1017" s="9">
        <v>3.4860962660000001</v>
      </c>
      <c r="DO1017" s="9">
        <v>2.7725786279999998</v>
      </c>
      <c r="DP1017" s="9">
        <v>2.6759033720000001</v>
      </c>
      <c r="DQ1017" s="9">
        <v>4.5698942660000004</v>
      </c>
      <c r="DR1017" s="9">
        <v>2.2974136599999997</v>
      </c>
      <c r="DS1017" s="9">
        <v>3.64628942</v>
      </c>
      <c r="DT1017" s="9">
        <v>1.920482542</v>
      </c>
      <c r="DU1017" s="9">
        <v>2.4813544539999999</v>
      </c>
      <c r="DV1017" s="9">
        <v>1.8612731179999999</v>
      </c>
      <c r="DW1017" s="9">
        <v>3.186087986</v>
      </c>
      <c r="DX1017" s="9">
        <v>2.497926052</v>
      </c>
      <c r="DY1017" s="9">
        <v>2.1330382000000001</v>
      </c>
      <c r="DZ1017" s="9">
        <v>3.0843754360000002</v>
      </c>
      <c r="EA1017" s="9">
        <v>4.4870663420000003</v>
      </c>
      <c r="EB1017" s="9">
        <v>3.8108710339999998</v>
      </c>
      <c r="EC1017" s="9">
        <v>5.1216117719999996</v>
      </c>
      <c r="ED1017" s="9">
        <v>2.390615044</v>
      </c>
      <c r="EE1017" s="9">
        <v>2.2665698600000002</v>
      </c>
      <c r="EF1017" s="9">
        <v>3.0348768160000001</v>
      </c>
      <c r="EG1017" s="9">
        <v>2.60870903</v>
      </c>
      <c r="EH1017" s="9">
        <v>2.8394157459999998</v>
      </c>
      <c r="EI1017" s="9">
        <v>5.54524302</v>
      </c>
      <c r="EJ1017" s="9">
        <v>2.962261748</v>
      </c>
      <c r="EK1017" s="9">
        <v>3.6809172819999998</v>
      </c>
    </row>
    <row r="1018" spans="1:141" x14ac:dyDescent="0.2">
      <c r="A1018">
        <v>1014</v>
      </c>
      <c r="B1018" s="9">
        <v>1.77556</v>
      </c>
      <c r="C1018" s="9">
        <v>4.3308800000000005</v>
      </c>
      <c r="D1018" s="9">
        <v>2.1860400000000002</v>
      </c>
      <c r="E1018" s="9">
        <v>2.8710800000000001</v>
      </c>
      <c r="F1018" s="9">
        <v>2.2566575342465756</v>
      </c>
      <c r="G1018" s="9">
        <v>3.4792000000000001</v>
      </c>
      <c r="H1018" s="9">
        <v>2.839232</v>
      </c>
      <c r="I1018" s="9">
        <v>3.2263999999999999</v>
      </c>
      <c r="J1018" s="9">
        <v>2.8933599999999999</v>
      </c>
      <c r="K1018" s="9">
        <v>6.3628</v>
      </c>
      <c r="L1018" s="9">
        <v>3.3158799999999999</v>
      </c>
      <c r="M1018" s="9">
        <v>4.4643199999999998</v>
      </c>
      <c r="N1018" s="9">
        <v>3.8293600000000003</v>
      </c>
      <c r="O1018" s="9">
        <v>9.2688000000000006</v>
      </c>
      <c r="P1018" s="9">
        <v>4.8546399999999998</v>
      </c>
      <c r="Q1018" s="9">
        <v>6.2789999999999999</v>
      </c>
      <c r="R1018" s="9">
        <v>3.2448602879999999</v>
      </c>
      <c r="S1018" s="9">
        <v>2.986820308</v>
      </c>
      <c r="T1018" s="9">
        <v>5.0955243480000005</v>
      </c>
      <c r="U1018" s="9">
        <v>3.0958119119999998</v>
      </c>
      <c r="V1018" s="9">
        <v>4.275703708</v>
      </c>
      <c r="W1018" s="9">
        <v>6.1675837599999994</v>
      </c>
      <c r="X1018" s="9">
        <v>6.6200680519999997</v>
      </c>
      <c r="Y1018" s="9">
        <v>5.6575367400000003</v>
      </c>
      <c r="Z1018" s="9">
        <v>4.3679041359999999</v>
      </c>
      <c r="AA1018" s="9">
        <v>4.3175044599999994</v>
      </c>
      <c r="AB1018" s="9">
        <v>7.4439683360000002</v>
      </c>
      <c r="AC1018" s="9">
        <v>3.6704041799999998</v>
      </c>
      <c r="AD1018" s="9">
        <v>5.9813403960000002</v>
      </c>
      <c r="AE1018" s="9">
        <v>2.8921639080000001</v>
      </c>
      <c r="AF1018" s="9">
        <v>3.6872439679999998</v>
      </c>
      <c r="AG1018" s="9">
        <v>2.9011520160000002</v>
      </c>
      <c r="AH1018" s="9">
        <v>5.1174356039999997</v>
      </c>
      <c r="AI1018" s="9">
        <v>3.8928157680000002</v>
      </c>
      <c r="AJ1018" s="9">
        <v>3.0916360920000003</v>
      </c>
      <c r="AK1018" s="9">
        <v>4.9016040800000003</v>
      </c>
      <c r="AL1018" s="9">
        <v>7.3210074120000002</v>
      </c>
      <c r="AM1018" s="9">
        <v>6.197920796</v>
      </c>
      <c r="AN1018" s="9">
        <v>8.4823727079999998</v>
      </c>
      <c r="AO1018" s="9">
        <v>3.7039759000000001</v>
      </c>
      <c r="AP1018" s="9">
        <v>3.5592763359999999</v>
      </c>
      <c r="AQ1018" s="9">
        <v>5.0410557439999995</v>
      </c>
      <c r="AR1018" s="9">
        <v>4.014559792</v>
      </c>
      <c r="AS1018" s="9">
        <v>4.2344158119999999</v>
      </c>
      <c r="AT1018" s="9">
        <v>9.0898202440000002</v>
      </c>
      <c r="AU1018" s="9">
        <v>4.6465281320000003</v>
      </c>
      <c r="AV1018" s="9">
        <v>6.16030912</v>
      </c>
      <c r="AW1018" s="9">
        <v>2.9137758760000003</v>
      </c>
      <c r="AX1018" s="9">
        <v>2.688728024</v>
      </c>
      <c r="AY1018" s="9">
        <v>4.6484923400000007</v>
      </c>
      <c r="AZ1018" s="9">
        <v>2.74976792</v>
      </c>
      <c r="BA1018" s="9">
        <v>3.775643804</v>
      </c>
      <c r="BB1018" s="9">
        <v>5.5456762519999998</v>
      </c>
      <c r="BC1018" s="9">
        <v>5.7946637519999999</v>
      </c>
      <c r="BD1018" s="9">
        <v>4.9815681719999994</v>
      </c>
      <c r="BE1018" s="9">
        <v>3.8255558920000001</v>
      </c>
      <c r="BF1018" s="9">
        <v>3.7996161559999999</v>
      </c>
      <c r="BG1018" s="9">
        <v>6.5256237559999999</v>
      </c>
      <c r="BH1018" s="9">
        <v>3.2512682239999999</v>
      </c>
      <c r="BI1018" s="9">
        <v>5.2515960799999997</v>
      </c>
      <c r="BJ1018" s="9">
        <v>2.6075080639999997</v>
      </c>
      <c r="BK1018" s="9">
        <v>3.3036760799999998</v>
      </c>
      <c r="BL1018" s="9">
        <v>2.5817323079999999</v>
      </c>
      <c r="BM1018" s="9">
        <v>4.5208800160000004</v>
      </c>
      <c r="BN1018" s="9">
        <v>3.4674161479999999</v>
      </c>
      <c r="BO1018" s="9">
        <v>2.8230800880000002</v>
      </c>
      <c r="BP1018" s="9">
        <v>4.3617957799999996</v>
      </c>
      <c r="BQ1018" s="9">
        <v>6.4393151319999999</v>
      </c>
      <c r="BR1018" s="9">
        <v>5.4589038360000002</v>
      </c>
      <c r="BS1018" s="9">
        <v>7.4314967840000001</v>
      </c>
      <c r="BT1018" s="9">
        <v>3.2993642719999996</v>
      </c>
      <c r="BU1018" s="9">
        <v>3.1597002400000003</v>
      </c>
      <c r="BV1018" s="9">
        <v>4.3880718319999996</v>
      </c>
      <c r="BW1018" s="9">
        <v>3.5676241960000001</v>
      </c>
      <c r="BX1018" s="9">
        <v>3.8262520879999999</v>
      </c>
      <c r="BY1018" s="9">
        <v>7.981272572</v>
      </c>
      <c r="BZ1018" s="9">
        <v>4.1429998679999995</v>
      </c>
      <c r="CA1018" s="9">
        <v>5.3642484159999997</v>
      </c>
      <c r="CB1018" s="9">
        <v>2.571964232</v>
      </c>
      <c r="CC1018" s="9">
        <v>2.3802320520000002</v>
      </c>
      <c r="CD1018" s="9">
        <v>4.0831160200000003</v>
      </c>
      <c r="CE1018" s="9">
        <v>2.4249201359999999</v>
      </c>
      <c r="CF1018" s="9">
        <v>3.2797483880000002</v>
      </c>
      <c r="CG1018" s="9">
        <v>4.8496000399999994</v>
      </c>
      <c r="CH1018" s="9">
        <v>5.0638437879999998</v>
      </c>
      <c r="CI1018" s="9">
        <v>4.3334081520000005</v>
      </c>
      <c r="CJ1018" s="9">
        <v>3.3786923959999999</v>
      </c>
      <c r="CK1018" s="9">
        <v>3.3183922319999999</v>
      </c>
      <c r="CL1018" s="9">
        <v>5.6825596159999998</v>
      </c>
      <c r="CM1018" s="9">
        <v>2.8422238879999999</v>
      </c>
      <c r="CN1018" s="9">
        <v>4.5532443520000001</v>
      </c>
      <c r="CO1018" s="9">
        <v>2.3212522080000002</v>
      </c>
      <c r="CP1018" s="9">
        <v>2.9627277000000003</v>
      </c>
      <c r="CQ1018" s="9">
        <v>2.2737758559999999</v>
      </c>
      <c r="CR1018" s="9">
        <v>3.9460123039999999</v>
      </c>
      <c r="CS1018" s="9">
        <v>3.057344048</v>
      </c>
      <c r="CT1018" s="9">
        <v>2.5397960039999998</v>
      </c>
      <c r="CU1018" s="9">
        <v>3.8135960039999999</v>
      </c>
      <c r="CV1018" s="9">
        <v>5.5925874560000004</v>
      </c>
      <c r="CW1018" s="9">
        <v>4.7425638799999996</v>
      </c>
      <c r="CX1018" s="9">
        <v>6.42509292</v>
      </c>
      <c r="CY1018" s="9">
        <v>2.9152759960000001</v>
      </c>
      <c r="CZ1018" s="9">
        <v>2.7785278760000001</v>
      </c>
      <c r="DA1018" s="9">
        <v>3.7961758320000003</v>
      </c>
      <c r="DB1018" s="9">
        <v>3.163616384</v>
      </c>
      <c r="DC1018" s="9">
        <v>3.4148242560000002</v>
      </c>
      <c r="DD1018" s="9">
        <v>6.9282204400000005</v>
      </c>
      <c r="DE1018" s="9">
        <v>3.6399440320000003</v>
      </c>
      <c r="DF1018" s="9">
        <v>4.6218282159999999</v>
      </c>
      <c r="DG1018" s="9">
        <v>2.105028232</v>
      </c>
      <c r="DH1018" s="9">
        <v>1.957684024</v>
      </c>
      <c r="DI1018" s="9">
        <v>3.330936092</v>
      </c>
      <c r="DJ1018" s="9">
        <v>1.989156184</v>
      </c>
      <c r="DK1018" s="9">
        <v>2.6308718759999996</v>
      </c>
      <c r="DL1018" s="9">
        <v>3.928940136</v>
      </c>
      <c r="DM1018" s="9">
        <v>4.1003639679999999</v>
      </c>
      <c r="DN1018" s="9">
        <v>3.4941720480000003</v>
      </c>
      <c r="DO1018" s="9">
        <v>2.7800521840000001</v>
      </c>
      <c r="DP1018" s="9">
        <v>2.6823438159999999</v>
      </c>
      <c r="DQ1018" s="9">
        <v>4.5820160479999998</v>
      </c>
      <c r="DR1018" s="9">
        <v>2.30320788</v>
      </c>
      <c r="DS1018" s="9">
        <v>3.6560518600000003</v>
      </c>
      <c r="DT1018" s="9">
        <v>1.925647876</v>
      </c>
      <c r="DU1018" s="9">
        <v>2.4881800119999999</v>
      </c>
      <c r="DV1018" s="9">
        <v>1.8662360039999999</v>
      </c>
      <c r="DW1018" s="9">
        <v>3.1945802080000001</v>
      </c>
      <c r="DX1018" s="9">
        <v>2.504628056</v>
      </c>
      <c r="DY1018" s="9">
        <v>2.1389642000000002</v>
      </c>
      <c r="DZ1018" s="9">
        <v>3.0916761080000001</v>
      </c>
      <c r="EA1018" s="9">
        <v>4.4979996760000001</v>
      </c>
      <c r="EB1018" s="9">
        <v>3.8197961519999999</v>
      </c>
      <c r="EC1018" s="9">
        <v>5.1339682159999995</v>
      </c>
      <c r="ED1018" s="9">
        <v>2.3965119320000001</v>
      </c>
      <c r="EE1018" s="9">
        <v>2.2725760799999999</v>
      </c>
      <c r="EF1018" s="9">
        <v>3.0431801480000003</v>
      </c>
      <c r="EG1018" s="9">
        <v>2.61476014</v>
      </c>
      <c r="EH1018" s="9">
        <v>2.8470801880000001</v>
      </c>
      <c r="EI1018" s="9">
        <v>5.5597283599999994</v>
      </c>
      <c r="EJ1018" s="9">
        <v>2.9688357440000002</v>
      </c>
      <c r="EK1018" s="9">
        <v>3.6909843960000002</v>
      </c>
    </row>
    <row r="1019" spans="1:141" x14ac:dyDescent="0.2">
      <c r="A1019">
        <v>1015</v>
      </c>
      <c r="B1019" s="9">
        <v>1.7790999999999999</v>
      </c>
      <c r="C1019" s="9">
        <v>4.3374666666666668</v>
      </c>
      <c r="D1019" s="9">
        <v>2.1903999999999999</v>
      </c>
      <c r="E1019" s="9">
        <v>2.8767999999999998</v>
      </c>
      <c r="F1019" s="9">
        <v>2.2623013698630139</v>
      </c>
      <c r="G1019" s="9">
        <v>3.4870000000000001</v>
      </c>
      <c r="H1019" s="9">
        <v>2.84592</v>
      </c>
      <c r="I1019" s="9">
        <v>3.234</v>
      </c>
      <c r="J1019" s="9">
        <v>2.9005999999999998</v>
      </c>
      <c r="K1019" s="9">
        <v>6.3730000000000002</v>
      </c>
      <c r="L1019" s="9">
        <v>3.3243</v>
      </c>
      <c r="M1019" s="9">
        <v>4.4732000000000003</v>
      </c>
      <c r="N1019" s="9">
        <v>3.8386</v>
      </c>
      <c r="O1019" s="9">
        <v>9.2829999999999995</v>
      </c>
      <c r="P1019" s="9">
        <v>4.8664000000000005</v>
      </c>
      <c r="Q1019" s="9">
        <v>6.2924999999999995</v>
      </c>
      <c r="R1019" s="9">
        <v>3.25303918</v>
      </c>
      <c r="S1019" s="9">
        <v>2.9942725299999999</v>
      </c>
      <c r="T1019" s="9">
        <v>5.1088236800000004</v>
      </c>
      <c r="U1019" s="9">
        <v>3.1038810199999998</v>
      </c>
      <c r="V1019" s="9">
        <v>4.2853619300000005</v>
      </c>
      <c r="W1019" s="9">
        <v>6.1801286499999994</v>
      </c>
      <c r="X1019" s="9">
        <v>6.6371967200000004</v>
      </c>
      <c r="Y1019" s="9">
        <v>5.6702718499999998</v>
      </c>
      <c r="Z1019" s="9">
        <v>4.3792623600000002</v>
      </c>
      <c r="AA1019" s="9">
        <v>4.3278848999999999</v>
      </c>
      <c r="AB1019" s="9">
        <v>7.4633692099999998</v>
      </c>
      <c r="AC1019" s="9">
        <v>3.6795124000000001</v>
      </c>
      <c r="AD1019" s="9">
        <v>5.9976170599999996</v>
      </c>
      <c r="AE1019" s="9">
        <v>2.8997121300000002</v>
      </c>
      <c r="AF1019" s="9">
        <v>3.6971010799999999</v>
      </c>
      <c r="AG1019" s="9">
        <v>2.90856446</v>
      </c>
      <c r="AH1019" s="9">
        <v>5.1309318399999997</v>
      </c>
      <c r="AI1019" s="9">
        <v>3.9028264300000002</v>
      </c>
      <c r="AJ1019" s="9">
        <v>3.0999878700000001</v>
      </c>
      <c r="AK1019" s="9">
        <v>4.9128011999999996</v>
      </c>
      <c r="AL1019" s="9">
        <v>7.3388349699999997</v>
      </c>
      <c r="AM1019" s="9">
        <v>6.2121563599999998</v>
      </c>
      <c r="AN1019" s="9">
        <v>8.5012595799999993</v>
      </c>
      <c r="AO1019" s="9">
        <v>3.7128598999999998</v>
      </c>
      <c r="AP1019" s="9">
        <v>3.56853256</v>
      </c>
      <c r="AQ1019" s="9">
        <v>5.0544041899999996</v>
      </c>
      <c r="AR1019" s="9">
        <v>4.02377757</v>
      </c>
      <c r="AS1019" s="9">
        <v>4.2455598200000004</v>
      </c>
      <c r="AT1019" s="9">
        <v>9.1116835900000002</v>
      </c>
      <c r="AU1019" s="9">
        <v>4.6563245699999998</v>
      </c>
      <c r="AV1019" s="9">
        <v>6.1769088999999999</v>
      </c>
      <c r="AW1019" s="9">
        <v>2.9211376600000003</v>
      </c>
      <c r="AX1019" s="9">
        <v>2.6954911400000001</v>
      </c>
      <c r="AY1019" s="9">
        <v>4.6606703500000002</v>
      </c>
      <c r="AZ1019" s="9">
        <v>2.7569577000000001</v>
      </c>
      <c r="BA1019" s="9">
        <v>3.7842786899999998</v>
      </c>
      <c r="BB1019" s="9">
        <v>5.5569769199999994</v>
      </c>
      <c r="BC1019" s="9">
        <v>5.8097619700000003</v>
      </c>
      <c r="BD1019" s="9">
        <v>4.9928801699999994</v>
      </c>
      <c r="BE1019" s="9">
        <v>3.8355876699999998</v>
      </c>
      <c r="BF1019" s="9">
        <v>3.80871571</v>
      </c>
      <c r="BG1019" s="9">
        <v>6.54269531</v>
      </c>
      <c r="BH1019" s="9">
        <v>3.2593524399999998</v>
      </c>
      <c r="BI1019" s="9">
        <v>5.2657767499999997</v>
      </c>
      <c r="BJ1019" s="9">
        <v>2.6143522899999998</v>
      </c>
      <c r="BK1019" s="9">
        <v>3.3125767499999998</v>
      </c>
      <c r="BL1019" s="9">
        <v>2.5883925300000001</v>
      </c>
      <c r="BM1019" s="9">
        <v>4.5328000099999999</v>
      </c>
      <c r="BN1019" s="9">
        <v>3.4764379299999999</v>
      </c>
      <c r="BO1019" s="9">
        <v>2.83074453</v>
      </c>
      <c r="BP1019" s="9">
        <v>4.3718319999999995</v>
      </c>
      <c r="BQ1019" s="9">
        <v>6.4549869199999996</v>
      </c>
      <c r="BR1019" s="9">
        <v>5.4715620600000001</v>
      </c>
      <c r="BS1019" s="9">
        <v>7.4484607900000004</v>
      </c>
      <c r="BT1019" s="9">
        <v>3.3073347199999996</v>
      </c>
      <c r="BU1019" s="9">
        <v>3.1679613500000001</v>
      </c>
      <c r="BV1019" s="9">
        <v>4.3997976199999993</v>
      </c>
      <c r="BW1019" s="9">
        <v>3.57585131</v>
      </c>
      <c r="BX1019" s="9">
        <v>3.83635898</v>
      </c>
      <c r="BY1019" s="9">
        <v>8.0009316699999999</v>
      </c>
      <c r="BZ1019" s="9">
        <v>4.1518554299999995</v>
      </c>
      <c r="CA1019" s="9">
        <v>5.3788248599999999</v>
      </c>
      <c r="CB1019" s="9">
        <v>2.5784791199999999</v>
      </c>
      <c r="CC1019" s="9">
        <v>2.3862867200000002</v>
      </c>
      <c r="CD1019" s="9">
        <v>4.0938878000000001</v>
      </c>
      <c r="CE1019" s="9">
        <v>2.4312779099999999</v>
      </c>
      <c r="CF1019" s="9">
        <v>3.2873748300000001</v>
      </c>
      <c r="CG1019" s="9">
        <v>4.8595555999999993</v>
      </c>
      <c r="CH1019" s="9">
        <v>5.0771342300000004</v>
      </c>
      <c r="CI1019" s="9">
        <v>4.34330237</v>
      </c>
      <c r="CJ1019" s="9">
        <v>3.3876370599999999</v>
      </c>
      <c r="CK1019" s="9">
        <v>3.3263091199999999</v>
      </c>
      <c r="CL1019" s="9">
        <v>5.6974885099999995</v>
      </c>
      <c r="CM1019" s="9">
        <v>2.84932878</v>
      </c>
      <c r="CN1019" s="9">
        <v>4.5654570200000002</v>
      </c>
      <c r="CO1019" s="9">
        <v>2.3273924300000002</v>
      </c>
      <c r="CP1019" s="9">
        <v>2.9707797</v>
      </c>
      <c r="CQ1019" s="9">
        <v>2.2797154100000001</v>
      </c>
      <c r="CR1019" s="9">
        <v>3.9564480900000003</v>
      </c>
      <c r="CS1019" s="9">
        <v>3.06537338</v>
      </c>
      <c r="CT1019" s="9">
        <v>2.5467433399999999</v>
      </c>
      <c r="CU1019" s="9">
        <v>3.82244334</v>
      </c>
      <c r="CV1019" s="9">
        <v>5.6061850099999999</v>
      </c>
      <c r="CW1019" s="9">
        <v>4.7536009999999997</v>
      </c>
      <c r="CX1019" s="9">
        <v>6.4401042500000001</v>
      </c>
      <c r="CY1019" s="9">
        <v>2.9223766599999998</v>
      </c>
      <c r="CZ1019" s="9">
        <v>2.7858132100000002</v>
      </c>
      <c r="DA1019" s="9">
        <v>3.8064042700000003</v>
      </c>
      <c r="DB1019" s="9">
        <v>3.17091594</v>
      </c>
      <c r="DC1019" s="9">
        <v>3.4238958099999999</v>
      </c>
      <c r="DD1019" s="9">
        <v>6.9457060000000004</v>
      </c>
      <c r="DE1019" s="9">
        <v>3.6478289200000003</v>
      </c>
      <c r="DF1019" s="9">
        <v>4.6344191099999996</v>
      </c>
      <c r="DG1019" s="9">
        <v>2.11041912</v>
      </c>
      <c r="DH1019" s="9">
        <v>1.96275669</v>
      </c>
      <c r="DI1019" s="9">
        <v>3.3398378700000002</v>
      </c>
      <c r="DJ1019" s="9">
        <v>1.99441019</v>
      </c>
      <c r="DK1019" s="9">
        <v>2.6371532099999997</v>
      </c>
      <c r="DL1019" s="9">
        <v>3.9371279100000001</v>
      </c>
      <c r="DM1019" s="9">
        <v>4.1112566299999997</v>
      </c>
      <c r="DN1019" s="9">
        <v>3.50224783</v>
      </c>
      <c r="DO1019" s="9">
        <v>2.78752574</v>
      </c>
      <c r="DP1019" s="9">
        <v>2.6887842599999998</v>
      </c>
      <c r="DQ1019" s="9">
        <v>4.5941378300000002</v>
      </c>
      <c r="DR1019" s="9">
        <v>2.3090020999999998</v>
      </c>
      <c r="DS1019" s="9">
        <v>3.6658143000000001</v>
      </c>
      <c r="DT1019" s="9">
        <v>1.9308132099999999</v>
      </c>
      <c r="DU1019" s="9">
        <v>2.49500557</v>
      </c>
      <c r="DV1019" s="9">
        <v>1.8711988900000001</v>
      </c>
      <c r="DW1019" s="9">
        <v>3.2030724299999997</v>
      </c>
      <c r="DX1019" s="9">
        <v>2.5113300600000001</v>
      </c>
      <c r="DY1019" s="9">
        <v>2.1448902000000003</v>
      </c>
      <c r="DZ1019" s="9">
        <v>3.0989767800000001</v>
      </c>
      <c r="EA1019" s="9">
        <v>4.5089330099999998</v>
      </c>
      <c r="EB1019" s="9">
        <v>3.82872127</v>
      </c>
      <c r="EC1019" s="9">
        <v>5.1463246599999994</v>
      </c>
      <c r="ED1019" s="9">
        <v>2.4024088200000002</v>
      </c>
      <c r="EE1019" s="9">
        <v>2.2785823000000001</v>
      </c>
      <c r="EF1019" s="9">
        <v>3.0514834799999999</v>
      </c>
      <c r="EG1019" s="9">
        <v>2.62081125</v>
      </c>
      <c r="EH1019" s="9">
        <v>2.8547446299999999</v>
      </c>
      <c r="EI1019" s="9">
        <v>5.5742136999999996</v>
      </c>
      <c r="EJ1019" s="9">
        <v>2.9754097399999999</v>
      </c>
      <c r="EK1019" s="9">
        <v>3.7010515100000001</v>
      </c>
    </row>
    <row r="1020" spans="1:141" x14ac:dyDescent="0.2">
      <c r="A1020">
        <v>1016</v>
      </c>
      <c r="B1020" s="9">
        <v>1.78264</v>
      </c>
      <c r="C1020" s="9">
        <v>4.3440533333333331</v>
      </c>
      <c r="D1020" s="9">
        <v>2.19476</v>
      </c>
      <c r="E1020" s="9">
        <v>2.88252</v>
      </c>
      <c r="F1020" s="9">
        <v>2.2679452054794522</v>
      </c>
      <c r="G1020" s="9">
        <v>3.4948000000000001</v>
      </c>
      <c r="H1020" s="9">
        <v>2.852608</v>
      </c>
      <c r="I1020" s="9">
        <v>3.2416</v>
      </c>
      <c r="J1020" s="9">
        <v>2.9078399999999998</v>
      </c>
      <c r="K1020" s="9">
        <v>6.3831999999999995</v>
      </c>
      <c r="L1020" s="9">
        <v>3.3327200000000001</v>
      </c>
      <c r="M1020" s="9">
        <v>4.4820799999999998</v>
      </c>
      <c r="N1020" s="9">
        <v>3.8478400000000001</v>
      </c>
      <c r="O1020" s="9">
        <v>9.2972000000000001</v>
      </c>
      <c r="P1020" s="9">
        <v>4.8781600000000003</v>
      </c>
      <c r="Q1020" s="9">
        <v>6.306</v>
      </c>
      <c r="R1020" s="9">
        <v>3.2612180719999997</v>
      </c>
      <c r="S1020" s="9">
        <v>3.0017247520000003</v>
      </c>
      <c r="T1020" s="9">
        <v>5.1221230120000003</v>
      </c>
      <c r="U1020" s="9">
        <v>3.1119501280000001</v>
      </c>
      <c r="V1020" s="9">
        <v>4.2950201520000002</v>
      </c>
      <c r="W1020" s="9">
        <v>6.1926735399999995</v>
      </c>
      <c r="X1020" s="9">
        <v>6.6543253880000002</v>
      </c>
      <c r="Y1020" s="9">
        <v>5.6830069600000002</v>
      </c>
      <c r="Z1020" s="9">
        <v>4.3906205840000005</v>
      </c>
      <c r="AA1020" s="9">
        <v>4.3382653399999995</v>
      </c>
      <c r="AB1020" s="9">
        <v>7.4827700840000002</v>
      </c>
      <c r="AC1020" s="9">
        <v>3.68862062</v>
      </c>
      <c r="AD1020" s="9">
        <v>6.0138937239999999</v>
      </c>
      <c r="AE1020" s="9">
        <v>2.9072603519999998</v>
      </c>
      <c r="AF1020" s="9">
        <v>3.7069581920000001</v>
      </c>
      <c r="AG1020" s="9">
        <v>2.9159769039999999</v>
      </c>
      <c r="AH1020" s="9">
        <v>5.1444280759999996</v>
      </c>
      <c r="AI1020" s="9">
        <v>3.9128370920000002</v>
      </c>
      <c r="AJ1020" s="9">
        <v>3.1083396480000003</v>
      </c>
      <c r="AK1020" s="9">
        <v>4.9239983199999999</v>
      </c>
      <c r="AL1020" s="9">
        <v>7.3566625280000002</v>
      </c>
      <c r="AM1020" s="9">
        <v>6.2263919240000005</v>
      </c>
      <c r="AN1020" s="9">
        <v>8.5201464519999988</v>
      </c>
      <c r="AO1020" s="9">
        <v>3.7217438999999999</v>
      </c>
      <c r="AP1020" s="9">
        <v>3.577788784</v>
      </c>
      <c r="AQ1020" s="9">
        <v>5.0677526359999998</v>
      </c>
      <c r="AR1020" s="9">
        <v>4.032995348</v>
      </c>
      <c r="AS1020" s="9">
        <v>4.256703828</v>
      </c>
      <c r="AT1020" s="9">
        <v>9.1335469360000001</v>
      </c>
      <c r="AU1020" s="9">
        <v>4.6661210080000002</v>
      </c>
      <c r="AV1020" s="9">
        <v>6.1935086799999999</v>
      </c>
      <c r="AW1020" s="9">
        <v>2.9284994440000003</v>
      </c>
      <c r="AX1020" s="9">
        <v>2.7022542560000002</v>
      </c>
      <c r="AY1020" s="9">
        <v>4.6728483600000006</v>
      </c>
      <c r="AZ1020" s="9">
        <v>2.7641474800000001</v>
      </c>
      <c r="BA1020" s="9">
        <v>3.7929135760000001</v>
      </c>
      <c r="BB1020" s="9">
        <v>5.5682775879999999</v>
      </c>
      <c r="BC1020" s="9">
        <v>5.8248601879999997</v>
      </c>
      <c r="BD1020" s="9">
        <v>5.0041921679999994</v>
      </c>
      <c r="BE1020" s="9">
        <v>3.8456194479999999</v>
      </c>
      <c r="BF1020" s="9">
        <v>3.8178152639999996</v>
      </c>
      <c r="BG1020" s="9">
        <v>6.5597668640000002</v>
      </c>
      <c r="BH1020" s="9">
        <v>3.2674366560000001</v>
      </c>
      <c r="BI1020" s="9">
        <v>5.2799574199999997</v>
      </c>
      <c r="BJ1020" s="9">
        <v>2.6211965159999999</v>
      </c>
      <c r="BK1020" s="9">
        <v>3.3214774199999999</v>
      </c>
      <c r="BL1020" s="9">
        <v>2.595052752</v>
      </c>
      <c r="BM1020" s="9">
        <v>4.5447200040000002</v>
      </c>
      <c r="BN1020" s="9">
        <v>3.4854597119999999</v>
      </c>
      <c r="BO1020" s="9">
        <v>2.8384089719999999</v>
      </c>
      <c r="BP1020" s="9">
        <v>4.3818682199999994</v>
      </c>
      <c r="BQ1020" s="9">
        <v>6.4706587080000002</v>
      </c>
      <c r="BR1020" s="9">
        <v>5.4842202840000001</v>
      </c>
      <c r="BS1020" s="9">
        <v>7.4654247960000006</v>
      </c>
      <c r="BT1020" s="9">
        <v>3.3153051679999996</v>
      </c>
      <c r="BU1020" s="9">
        <v>3.17622246</v>
      </c>
      <c r="BV1020" s="9">
        <v>4.4115234079999999</v>
      </c>
      <c r="BW1020" s="9">
        <v>3.5840784239999999</v>
      </c>
      <c r="BX1020" s="9">
        <v>3.846465872</v>
      </c>
      <c r="BY1020" s="9">
        <v>8.0205907679999999</v>
      </c>
      <c r="BZ1020" s="9">
        <v>4.1607109919999994</v>
      </c>
      <c r="CA1020" s="9">
        <v>5.3934013040000002</v>
      </c>
      <c r="CB1020" s="9">
        <v>2.5849940079999998</v>
      </c>
      <c r="CC1020" s="9">
        <v>2.3923413880000002</v>
      </c>
      <c r="CD1020" s="9">
        <v>4.1046595799999999</v>
      </c>
      <c r="CE1020" s="9">
        <v>2.437635684</v>
      </c>
      <c r="CF1020" s="9">
        <v>3.2950012719999999</v>
      </c>
      <c r="CG1020" s="9">
        <v>4.8695111600000001</v>
      </c>
      <c r="CH1020" s="9">
        <v>5.0904246720000002</v>
      </c>
      <c r="CI1020" s="9">
        <v>4.3531965880000003</v>
      </c>
      <c r="CJ1020" s="9">
        <v>3.3965817239999998</v>
      </c>
      <c r="CK1020" s="9">
        <v>3.3342260079999999</v>
      </c>
      <c r="CL1020" s="9">
        <v>5.712417404</v>
      </c>
      <c r="CM1020" s="9">
        <v>2.8564336720000001</v>
      </c>
      <c r="CN1020" s="9">
        <v>4.5776696879999994</v>
      </c>
      <c r="CO1020" s="9">
        <v>2.3335326520000002</v>
      </c>
      <c r="CP1020" s="9">
        <v>2.9788317000000002</v>
      </c>
      <c r="CQ1020" s="9">
        <v>2.2856549639999999</v>
      </c>
      <c r="CR1020" s="9">
        <v>3.9668838760000003</v>
      </c>
      <c r="CS1020" s="9">
        <v>3.073402712</v>
      </c>
      <c r="CT1020" s="9">
        <v>2.553690676</v>
      </c>
      <c r="CU1020" s="9">
        <v>3.8312906759999996</v>
      </c>
      <c r="CV1020" s="9">
        <v>5.6197825640000003</v>
      </c>
      <c r="CW1020" s="9">
        <v>4.7646381199999999</v>
      </c>
      <c r="CX1020" s="9">
        <v>6.4551155800000002</v>
      </c>
      <c r="CY1020" s="9">
        <v>2.929477324</v>
      </c>
      <c r="CZ1020" s="9">
        <v>2.7930985440000002</v>
      </c>
      <c r="DA1020" s="9">
        <v>3.8166327080000002</v>
      </c>
      <c r="DB1020" s="9">
        <v>3.178215496</v>
      </c>
      <c r="DC1020" s="9">
        <v>3.432967364</v>
      </c>
      <c r="DD1020" s="9">
        <v>6.9631915600000003</v>
      </c>
      <c r="DE1020" s="9">
        <v>3.6557138080000002</v>
      </c>
      <c r="DF1020" s="9">
        <v>4.6470100040000002</v>
      </c>
      <c r="DG1020" s="9">
        <v>2.115810008</v>
      </c>
      <c r="DH1020" s="9">
        <v>1.967829356</v>
      </c>
      <c r="DI1020" s="9">
        <v>3.348739648</v>
      </c>
      <c r="DJ1020" s="9">
        <v>1.9996641959999999</v>
      </c>
      <c r="DK1020" s="9">
        <v>2.6434345439999998</v>
      </c>
      <c r="DL1020" s="9">
        <v>3.9453156840000001</v>
      </c>
      <c r="DM1020" s="9">
        <v>4.1221492920000005</v>
      </c>
      <c r="DN1020" s="9">
        <v>3.5103236120000001</v>
      </c>
      <c r="DO1020" s="9">
        <v>2.7949992959999999</v>
      </c>
      <c r="DP1020" s="9">
        <v>2.6952247039999997</v>
      </c>
      <c r="DQ1020" s="9">
        <v>4.6062596120000006</v>
      </c>
      <c r="DR1020" s="9">
        <v>2.3147963199999997</v>
      </c>
      <c r="DS1020" s="9">
        <v>3.6755767400000003</v>
      </c>
      <c r="DT1020" s="9">
        <v>1.9359785439999999</v>
      </c>
      <c r="DU1020" s="9">
        <v>2.5018311280000001</v>
      </c>
      <c r="DV1020" s="9">
        <v>1.876161776</v>
      </c>
      <c r="DW1020" s="9">
        <v>3.2115646519999999</v>
      </c>
      <c r="DX1020" s="9">
        <v>2.5180320639999998</v>
      </c>
      <c r="DY1020" s="9">
        <v>2.1508162</v>
      </c>
      <c r="DZ1020" s="9">
        <v>3.106277452</v>
      </c>
      <c r="EA1020" s="9">
        <v>4.5198663440000004</v>
      </c>
      <c r="EB1020" s="9">
        <v>3.837646388</v>
      </c>
      <c r="EC1020" s="9">
        <v>5.1586811040000002</v>
      </c>
      <c r="ED1020" s="9">
        <v>2.4083057079999999</v>
      </c>
      <c r="EE1020" s="9">
        <v>2.2845885200000002</v>
      </c>
      <c r="EF1020" s="9">
        <v>3.059786812</v>
      </c>
      <c r="EG1020" s="9">
        <v>2.6268623600000001</v>
      </c>
      <c r="EH1020" s="9">
        <v>2.8624090719999997</v>
      </c>
      <c r="EI1020" s="9">
        <v>5.5886990399999998</v>
      </c>
      <c r="EJ1020" s="9">
        <v>2.9819837360000001</v>
      </c>
      <c r="EK1020" s="9">
        <v>3.711118624</v>
      </c>
    </row>
    <row r="1021" spans="1:141" x14ac:dyDescent="0.2">
      <c r="A1021">
        <v>1017</v>
      </c>
      <c r="B1021" s="9">
        <v>1.7861800000000001</v>
      </c>
      <c r="C1021" s="9">
        <v>4.3506400000000003</v>
      </c>
      <c r="D1021" s="9">
        <v>2.1991200000000002</v>
      </c>
      <c r="E1021" s="9">
        <v>2.8882400000000001</v>
      </c>
      <c r="F1021" s="9">
        <v>2.2735890410958906</v>
      </c>
      <c r="G1021" s="9">
        <v>3.5026000000000002</v>
      </c>
      <c r="H1021" s="9">
        <v>2.8592960000000001</v>
      </c>
      <c r="I1021" s="9">
        <v>3.2492000000000001</v>
      </c>
      <c r="J1021" s="9">
        <v>2.9150799999999997</v>
      </c>
      <c r="K1021" s="9">
        <v>6.3933999999999997</v>
      </c>
      <c r="L1021" s="9">
        <v>3.3411400000000002</v>
      </c>
      <c r="M1021" s="9">
        <v>4.4909599999999994</v>
      </c>
      <c r="N1021" s="9">
        <v>3.8570800000000003</v>
      </c>
      <c r="O1021" s="9">
        <v>9.3114000000000008</v>
      </c>
      <c r="P1021" s="9">
        <v>4.88992</v>
      </c>
      <c r="Q1021" s="9">
        <v>6.3194999999999997</v>
      </c>
      <c r="R1021" s="9">
        <v>3.2693969639999998</v>
      </c>
      <c r="S1021" s="9">
        <v>3.0091769740000003</v>
      </c>
      <c r="T1021" s="9">
        <v>5.1354223440000002</v>
      </c>
      <c r="U1021" s="9">
        <v>3.1200192360000001</v>
      </c>
      <c r="V1021" s="9">
        <v>4.3046783739999999</v>
      </c>
      <c r="W1021" s="9">
        <v>6.2052184299999995</v>
      </c>
      <c r="X1021" s="9">
        <v>6.671454056</v>
      </c>
      <c r="Y1021" s="9">
        <v>5.6957420700000005</v>
      </c>
      <c r="Z1021" s="9">
        <v>4.401978808</v>
      </c>
      <c r="AA1021" s="9">
        <v>4.34864578</v>
      </c>
      <c r="AB1021" s="9">
        <v>7.5021709579999998</v>
      </c>
      <c r="AC1021" s="9">
        <v>3.6977288399999999</v>
      </c>
      <c r="AD1021" s="9">
        <v>6.0301703880000002</v>
      </c>
      <c r="AE1021" s="9">
        <v>2.9148085739999998</v>
      </c>
      <c r="AF1021" s="9">
        <v>3.7168153039999998</v>
      </c>
      <c r="AG1021" s="9">
        <v>2.9233893480000002</v>
      </c>
      <c r="AH1021" s="9">
        <v>5.1579243119999996</v>
      </c>
      <c r="AI1021" s="9">
        <v>3.9228477540000002</v>
      </c>
      <c r="AJ1021" s="9">
        <v>3.116691426</v>
      </c>
      <c r="AK1021" s="9">
        <v>4.9351954400000002</v>
      </c>
      <c r="AL1021" s="9">
        <v>7.3744900859999998</v>
      </c>
      <c r="AM1021" s="9">
        <v>6.2406274880000003</v>
      </c>
      <c r="AN1021" s="9">
        <v>8.539033324</v>
      </c>
      <c r="AO1021" s="9">
        <v>3.7306279</v>
      </c>
      <c r="AP1021" s="9">
        <v>3.587045008</v>
      </c>
      <c r="AQ1021" s="9">
        <v>5.081101082</v>
      </c>
      <c r="AR1021" s="9">
        <v>4.042213126</v>
      </c>
      <c r="AS1021" s="9">
        <v>4.2678478359999996</v>
      </c>
      <c r="AT1021" s="9">
        <v>9.1554102820000001</v>
      </c>
      <c r="AU1021" s="9">
        <v>4.6759174459999997</v>
      </c>
      <c r="AV1021" s="9">
        <v>6.2101084599999998</v>
      </c>
      <c r="AW1021" s="9">
        <v>2.9358612280000003</v>
      </c>
      <c r="AX1021" s="9">
        <v>2.7090173719999999</v>
      </c>
      <c r="AY1021" s="9">
        <v>4.6850263700000001</v>
      </c>
      <c r="AZ1021" s="9">
        <v>2.7713372600000001</v>
      </c>
      <c r="BA1021" s="9">
        <v>3.801548462</v>
      </c>
      <c r="BB1021" s="9">
        <v>5.5795782559999996</v>
      </c>
      <c r="BC1021" s="9">
        <v>5.839958406</v>
      </c>
      <c r="BD1021" s="9">
        <v>5.0155041659999995</v>
      </c>
      <c r="BE1021" s="9">
        <v>3.855651226</v>
      </c>
      <c r="BF1021" s="9">
        <v>3.8269148179999997</v>
      </c>
      <c r="BG1021" s="9">
        <v>6.5768384180000004</v>
      </c>
      <c r="BH1021" s="9">
        <v>3.275520872</v>
      </c>
      <c r="BI1021" s="9">
        <v>5.2941380899999997</v>
      </c>
      <c r="BJ1021" s="9">
        <v>2.628040742</v>
      </c>
      <c r="BK1021" s="9">
        <v>3.33037809</v>
      </c>
      <c r="BL1021" s="9">
        <v>2.6017129739999998</v>
      </c>
      <c r="BM1021" s="9">
        <v>4.5566399980000005</v>
      </c>
      <c r="BN1021" s="9">
        <v>3.494481494</v>
      </c>
      <c r="BO1021" s="9">
        <v>2.8460734140000001</v>
      </c>
      <c r="BP1021" s="9">
        <v>4.3919044399999994</v>
      </c>
      <c r="BQ1021" s="9">
        <v>6.4863304959999999</v>
      </c>
      <c r="BR1021" s="9">
        <v>5.496878508</v>
      </c>
      <c r="BS1021" s="9">
        <v>7.482388802</v>
      </c>
      <c r="BT1021" s="9">
        <v>3.3232756159999997</v>
      </c>
      <c r="BU1021" s="9">
        <v>3.1844835700000003</v>
      </c>
      <c r="BV1021" s="9">
        <v>4.4232491959999996</v>
      </c>
      <c r="BW1021" s="9">
        <v>3.5923055380000002</v>
      </c>
      <c r="BX1021" s="9">
        <v>3.856572764</v>
      </c>
      <c r="BY1021" s="9">
        <v>8.0402498659999999</v>
      </c>
      <c r="BZ1021" s="9">
        <v>4.1695665539999993</v>
      </c>
      <c r="CA1021" s="9">
        <v>5.4079777479999995</v>
      </c>
      <c r="CB1021" s="9">
        <v>2.5915088959999997</v>
      </c>
      <c r="CC1021" s="9">
        <v>2.3983960560000002</v>
      </c>
      <c r="CD1021" s="9">
        <v>4.1154313599999996</v>
      </c>
      <c r="CE1021" s="9">
        <v>2.443993458</v>
      </c>
      <c r="CF1021" s="9">
        <v>3.3026277140000002</v>
      </c>
      <c r="CG1021" s="9">
        <v>4.8794667199999999</v>
      </c>
      <c r="CH1021" s="9">
        <v>5.1037151139999999</v>
      </c>
      <c r="CI1021" s="9">
        <v>4.3630908060000007</v>
      </c>
      <c r="CJ1021" s="9">
        <v>3.4055263879999997</v>
      </c>
      <c r="CK1021" s="9">
        <v>3.3421428959999999</v>
      </c>
      <c r="CL1021" s="9">
        <v>5.7273462979999996</v>
      </c>
      <c r="CM1021" s="9">
        <v>2.8635385640000002</v>
      </c>
      <c r="CN1021" s="9">
        <v>4.5898823559999995</v>
      </c>
      <c r="CO1021" s="9">
        <v>2.3396728740000001</v>
      </c>
      <c r="CP1021" s="9">
        <v>2.9868837000000004</v>
      </c>
      <c r="CQ1021" s="9">
        <v>2.2915945180000001</v>
      </c>
      <c r="CR1021" s="9">
        <v>3.9773196620000002</v>
      </c>
      <c r="CS1021" s="9">
        <v>3.081432044</v>
      </c>
      <c r="CT1021" s="9">
        <v>2.5606380120000001</v>
      </c>
      <c r="CU1021" s="9">
        <v>3.8401380119999997</v>
      </c>
      <c r="CV1021" s="9">
        <v>5.6333801179999998</v>
      </c>
      <c r="CW1021" s="9">
        <v>4.77567524</v>
      </c>
      <c r="CX1021" s="9">
        <v>6.4701269100000003</v>
      </c>
      <c r="CY1021" s="9">
        <v>2.9365779880000002</v>
      </c>
      <c r="CZ1021" s="9">
        <v>2.8003838780000003</v>
      </c>
      <c r="DA1021" s="9">
        <v>3.8268611460000002</v>
      </c>
      <c r="DB1021" s="9">
        <v>3.185515052</v>
      </c>
      <c r="DC1021" s="9">
        <v>3.4420389180000002</v>
      </c>
      <c r="DD1021" s="9">
        <v>6.9806771200000002</v>
      </c>
      <c r="DE1021" s="9">
        <v>3.6635986960000002</v>
      </c>
      <c r="DF1021" s="9">
        <v>4.6596008979999999</v>
      </c>
      <c r="DG1021" s="9">
        <v>2.1212008959999999</v>
      </c>
      <c r="DH1021" s="9">
        <v>1.972902022</v>
      </c>
      <c r="DI1021" s="9">
        <v>3.3576414259999998</v>
      </c>
      <c r="DJ1021" s="9">
        <v>2.0049182019999998</v>
      </c>
      <c r="DK1021" s="9">
        <v>2.6497158779999999</v>
      </c>
      <c r="DL1021" s="9">
        <v>3.9535034580000001</v>
      </c>
      <c r="DM1021" s="9">
        <v>4.1330419540000003</v>
      </c>
      <c r="DN1021" s="9">
        <v>3.5183993940000002</v>
      </c>
      <c r="DO1021" s="9">
        <v>2.8024728519999997</v>
      </c>
      <c r="DP1021" s="9">
        <v>2.701665148</v>
      </c>
      <c r="DQ1021" s="9">
        <v>4.618381394</v>
      </c>
      <c r="DR1021" s="9">
        <v>2.32059054</v>
      </c>
      <c r="DS1021" s="9">
        <v>3.6853391800000002</v>
      </c>
      <c r="DT1021" s="9">
        <v>1.9411438779999999</v>
      </c>
      <c r="DU1021" s="9">
        <v>2.5086566860000001</v>
      </c>
      <c r="DV1021" s="9">
        <v>1.8811246619999999</v>
      </c>
      <c r="DW1021" s="9">
        <v>3.220056874</v>
      </c>
      <c r="DX1021" s="9">
        <v>2.5247340679999999</v>
      </c>
      <c r="DY1021" s="9">
        <v>2.1567422000000001</v>
      </c>
      <c r="DZ1021" s="9">
        <v>3.113578124</v>
      </c>
      <c r="EA1021" s="9">
        <v>4.5307996780000002</v>
      </c>
      <c r="EB1021" s="9">
        <v>3.8465715060000001</v>
      </c>
      <c r="EC1021" s="9">
        <v>5.1710375480000002</v>
      </c>
      <c r="ED1021" s="9">
        <v>2.414202596</v>
      </c>
      <c r="EE1021" s="9">
        <v>2.29059474</v>
      </c>
      <c r="EF1021" s="9">
        <v>3.0680901440000001</v>
      </c>
      <c r="EG1021" s="9">
        <v>2.6329134700000001</v>
      </c>
      <c r="EH1021" s="9">
        <v>2.870073514</v>
      </c>
      <c r="EI1021" s="9">
        <v>5.6031843800000001</v>
      </c>
      <c r="EJ1021" s="9">
        <v>2.9885577320000003</v>
      </c>
      <c r="EK1021" s="9">
        <v>3.721185738</v>
      </c>
    </row>
    <row r="1022" spans="1:141" x14ac:dyDescent="0.2">
      <c r="A1022">
        <v>1018</v>
      </c>
      <c r="B1022" s="9">
        <v>1.78972</v>
      </c>
      <c r="C1022" s="9">
        <v>4.3572266666666666</v>
      </c>
      <c r="D1022" s="9">
        <v>2.2034799999999999</v>
      </c>
      <c r="E1022" s="9">
        <v>2.8939599999999999</v>
      </c>
      <c r="F1022" s="9">
        <v>2.2792328767123289</v>
      </c>
      <c r="G1022" s="9">
        <v>3.5104000000000002</v>
      </c>
      <c r="H1022" s="9">
        <v>2.8659840000000001</v>
      </c>
      <c r="I1022" s="9">
        <v>3.2568000000000001</v>
      </c>
      <c r="J1022" s="9">
        <v>2.92232</v>
      </c>
      <c r="K1022" s="9">
        <v>6.4036</v>
      </c>
      <c r="L1022" s="9">
        <v>3.3495599999999999</v>
      </c>
      <c r="M1022" s="9">
        <v>4.4998399999999998</v>
      </c>
      <c r="N1022" s="9">
        <v>3.86632</v>
      </c>
      <c r="O1022" s="9">
        <v>9.3255999999999997</v>
      </c>
      <c r="P1022" s="9">
        <v>4.9016799999999998</v>
      </c>
      <c r="Q1022" s="9">
        <v>6.3330000000000002</v>
      </c>
      <c r="R1022" s="9">
        <v>3.2775758559999999</v>
      </c>
      <c r="S1022" s="9">
        <v>3.0166291960000002</v>
      </c>
      <c r="T1022" s="9">
        <v>5.1487216760000001</v>
      </c>
      <c r="U1022" s="9">
        <v>3.128088344</v>
      </c>
      <c r="V1022" s="9">
        <v>4.3143365960000004</v>
      </c>
      <c r="W1022" s="9">
        <v>6.2177633199999995</v>
      </c>
      <c r="X1022" s="9">
        <v>6.6885827239999998</v>
      </c>
      <c r="Y1022" s="9">
        <v>5.70847718</v>
      </c>
      <c r="Z1022" s="9">
        <v>4.4133370320000003</v>
      </c>
      <c r="AA1022" s="9">
        <v>4.3590262199999996</v>
      </c>
      <c r="AB1022" s="9">
        <v>7.5215718320000002</v>
      </c>
      <c r="AC1022" s="9">
        <v>3.7068370599999998</v>
      </c>
      <c r="AD1022" s="9">
        <v>6.0464470520000004</v>
      </c>
      <c r="AE1022" s="9">
        <v>2.9223567959999999</v>
      </c>
      <c r="AF1022" s="9">
        <v>3.726672416</v>
      </c>
      <c r="AG1022" s="9">
        <v>2.930801792</v>
      </c>
      <c r="AH1022" s="9">
        <v>5.1714205479999995</v>
      </c>
      <c r="AI1022" s="9">
        <v>3.9328584160000002</v>
      </c>
      <c r="AJ1022" s="9">
        <v>3.1250432040000002</v>
      </c>
      <c r="AK1022" s="9">
        <v>4.9463925599999996</v>
      </c>
      <c r="AL1022" s="9">
        <v>7.3923176440000002</v>
      </c>
      <c r="AM1022" s="9">
        <v>6.2548630520000001</v>
      </c>
      <c r="AN1022" s="9">
        <v>8.5579201959999995</v>
      </c>
      <c r="AO1022" s="9">
        <v>3.7395119000000001</v>
      </c>
      <c r="AP1022" s="9">
        <v>3.5963012320000001</v>
      </c>
      <c r="AQ1022" s="9">
        <v>5.0944495279999993</v>
      </c>
      <c r="AR1022" s="9">
        <v>4.0514309040000001</v>
      </c>
      <c r="AS1022" s="9">
        <v>4.2789918440000001</v>
      </c>
      <c r="AT1022" s="9">
        <v>9.177273628</v>
      </c>
      <c r="AU1022" s="9">
        <v>4.6857138840000001</v>
      </c>
      <c r="AV1022" s="9">
        <v>6.2267082399999998</v>
      </c>
      <c r="AW1022" s="9">
        <v>2.9432230120000002</v>
      </c>
      <c r="AX1022" s="9">
        <v>2.715780488</v>
      </c>
      <c r="AY1022" s="9">
        <v>4.6972043800000005</v>
      </c>
      <c r="AZ1022" s="9">
        <v>2.7785270400000002</v>
      </c>
      <c r="BA1022" s="9">
        <v>3.8101833479999998</v>
      </c>
      <c r="BB1022" s="9">
        <v>5.5908789240000001</v>
      </c>
      <c r="BC1022" s="9">
        <v>5.8550566240000004</v>
      </c>
      <c r="BD1022" s="9">
        <v>5.0268161639999995</v>
      </c>
      <c r="BE1022" s="9">
        <v>3.8656830040000001</v>
      </c>
      <c r="BF1022" s="9">
        <v>3.8360143719999997</v>
      </c>
      <c r="BG1022" s="9">
        <v>6.5939099720000005</v>
      </c>
      <c r="BH1022" s="9">
        <v>3.2836050879999998</v>
      </c>
      <c r="BI1022" s="9">
        <v>5.3083187599999997</v>
      </c>
      <c r="BJ1022" s="9">
        <v>2.6348849679999997</v>
      </c>
      <c r="BK1022" s="9">
        <v>3.33927876</v>
      </c>
      <c r="BL1022" s="9">
        <v>2.6083731960000001</v>
      </c>
      <c r="BM1022" s="9">
        <v>4.568559992</v>
      </c>
      <c r="BN1022" s="9">
        <v>3.503503276</v>
      </c>
      <c r="BO1022" s="9">
        <v>2.853737856</v>
      </c>
      <c r="BP1022" s="9">
        <v>4.4019406599999993</v>
      </c>
      <c r="BQ1022" s="9">
        <v>6.5020022839999996</v>
      </c>
      <c r="BR1022" s="9">
        <v>5.5095367319999999</v>
      </c>
      <c r="BS1022" s="9">
        <v>7.4993528080000003</v>
      </c>
      <c r="BT1022" s="9">
        <v>3.3312460639999997</v>
      </c>
      <c r="BU1022" s="9">
        <v>3.1927446800000001</v>
      </c>
      <c r="BV1022" s="9">
        <v>4.4349749839999992</v>
      </c>
      <c r="BW1022" s="9">
        <v>3.6005326520000001</v>
      </c>
      <c r="BX1022" s="9">
        <v>3.8666796560000001</v>
      </c>
      <c r="BY1022" s="9">
        <v>8.0599089639999999</v>
      </c>
      <c r="BZ1022" s="9">
        <v>4.1784221159999992</v>
      </c>
      <c r="CA1022" s="9">
        <v>5.4225541919999998</v>
      </c>
      <c r="CB1022" s="9">
        <v>2.598023784</v>
      </c>
      <c r="CC1022" s="9">
        <v>2.4044507240000002</v>
      </c>
      <c r="CD1022" s="9">
        <v>4.1262031400000003</v>
      </c>
      <c r="CE1022" s="9">
        <v>2.450351232</v>
      </c>
      <c r="CF1022" s="9">
        <v>3.3102541560000001</v>
      </c>
      <c r="CG1022" s="9">
        <v>4.8894222799999998</v>
      </c>
      <c r="CH1022" s="9">
        <v>5.1170055559999996</v>
      </c>
      <c r="CI1022" s="9">
        <v>4.3729850240000001</v>
      </c>
      <c r="CJ1022" s="9">
        <v>3.4144710520000001</v>
      </c>
      <c r="CK1022" s="9">
        <v>3.3500597839999999</v>
      </c>
      <c r="CL1022" s="9">
        <v>5.7422751920000001</v>
      </c>
      <c r="CM1022" s="9">
        <v>2.8706434559999998</v>
      </c>
      <c r="CN1022" s="9">
        <v>4.6020950239999996</v>
      </c>
      <c r="CO1022" s="9">
        <v>2.3458130960000001</v>
      </c>
      <c r="CP1022" s="9">
        <v>2.9949357000000001</v>
      </c>
      <c r="CQ1022" s="9">
        <v>2.2975340719999999</v>
      </c>
      <c r="CR1022" s="9">
        <v>3.9877554480000001</v>
      </c>
      <c r="CS1022" s="9">
        <v>3.089461376</v>
      </c>
      <c r="CT1022" s="9">
        <v>2.5675853480000002</v>
      </c>
      <c r="CU1022" s="9">
        <v>3.8489853479999998</v>
      </c>
      <c r="CV1022" s="9">
        <v>5.6469776720000002</v>
      </c>
      <c r="CW1022" s="9">
        <v>4.7867123599999992</v>
      </c>
      <c r="CX1022" s="9">
        <v>6.4851382400000004</v>
      </c>
      <c r="CY1022" s="9">
        <v>2.943678652</v>
      </c>
      <c r="CZ1022" s="9">
        <v>2.807669212</v>
      </c>
      <c r="DA1022" s="9">
        <v>3.8370895840000001</v>
      </c>
      <c r="DB1022" s="9">
        <v>3.1928146079999999</v>
      </c>
      <c r="DC1022" s="9">
        <v>3.4511104719999999</v>
      </c>
      <c r="DD1022" s="9">
        <v>6.9981626800000001</v>
      </c>
      <c r="DE1022" s="9">
        <v>3.6714835840000002</v>
      </c>
      <c r="DF1022" s="9">
        <v>4.6721917919999996</v>
      </c>
      <c r="DG1022" s="9">
        <v>2.1265917839999999</v>
      </c>
      <c r="DH1022" s="9">
        <v>1.977974688</v>
      </c>
      <c r="DI1022" s="9">
        <v>3.3665432040000001</v>
      </c>
      <c r="DJ1022" s="9">
        <v>2.0101722080000002</v>
      </c>
      <c r="DK1022" s="9">
        <v>2.6559972119999999</v>
      </c>
      <c r="DL1022" s="9">
        <v>3.9616912320000002</v>
      </c>
      <c r="DM1022" s="9">
        <v>4.1439346160000001</v>
      </c>
      <c r="DN1022" s="9">
        <v>3.5264751759999999</v>
      </c>
      <c r="DO1022" s="9">
        <v>2.8099464080000001</v>
      </c>
      <c r="DP1022" s="9">
        <v>2.7081055919999999</v>
      </c>
      <c r="DQ1022" s="9">
        <v>4.6305031760000004</v>
      </c>
      <c r="DR1022" s="9">
        <v>2.3263847599999998</v>
      </c>
      <c r="DS1022" s="9">
        <v>3.6951016200000004</v>
      </c>
      <c r="DT1022" s="9">
        <v>1.9463092120000001</v>
      </c>
      <c r="DU1022" s="9">
        <v>2.5154822439999998</v>
      </c>
      <c r="DV1022" s="9">
        <v>1.8860875479999999</v>
      </c>
      <c r="DW1022" s="9">
        <v>3.2285490960000001</v>
      </c>
      <c r="DX1022" s="9">
        <v>2.531436072</v>
      </c>
      <c r="DY1022" s="9">
        <v>2.1626682000000002</v>
      </c>
      <c r="DZ1022" s="9">
        <v>3.120878796</v>
      </c>
      <c r="EA1022" s="9">
        <v>4.5417330119999999</v>
      </c>
      <c r="EB1022" s="9">
        <v>3.8554966239999997</v>
      </c>
      <c r="EC1022" s="9">
        <v>5.1833939920000001</v>
      </c>
      <c r="ED1022" s="9">
        <v>2.4200994840000001</v>
      </c>
      <c r="EE1022" s="9">
        <v>2.2966009600000001</v>
      </c>
      <c r="EF1022" s="9">
        <v>3.0763934760000002</v>
      </c>
      <c r="EG1022" s="9">
        <v>2.6389645800000001</v>
      </c>
      <c r="EH1022" s="9">
        <v>2.8777379559999998</v>
      </c>
      <c r="EI1022" s="9">
        <v>5.6176697199999994</v>
      </c>
      <c r="EJ1022" s="9">
        <v>2.995131728</v>
      </c>
      <c r="EK1022" s="9">
        <v>3.7312528519999999</v>
      </c>
    </row>
    <row r="1023" spans="1:141" x14ac:dyDescent="0.2">
      <c r="A1023">
        <v>1019</v>
      </c>
      <c r="B1023" s="9">
        <v>1.7932600000000001</v>
      </c>
      <c r="C1023" s="9">
        <v>4.3638133333333338</v>
      </c>
      <c r="D1023" s="9">
        <v>2.20784</v>
      </c>
      <c r="E1023" s="9">
        <v>2.89968</v>
      </c>
      <c r="F1023" s="9">
        <v>2.2848767123287672</v>
      </c>
      <c r="G1023" s="9">
        <v>3.5181999999999998</v>
      </c>
      <c r="H1023" s="9">
        <v>2.8726720000000001</v>
      </c>
      <c r="I1023" s="9">
        <v>3.2644000000000002</v>
      </c>
      <c r="J1023" s="9">
        <v>2.9295599999999999</v>
      </c>
      <c r="K1023" s="9">
        <v>6.4138000000000002</v>
      </c>
      <c r="L1023" s="9">
        <v>3.35798</v>
      </c>
      <c r="M1023" s="9">
        <v>4.5087200000000003</v>
      </c>
      <c r="N1023" s="9">
        <v>3.8755600000000001</v>
      </c>
      <c r="O1023" s="9">
        <v>9.3398000000000003</v>
      </c>
      <c r="P1023" s="9">
        <v>4.9134400000000005</v>
      </c>
      <c r="Q1023" s="9">
        <v>6.3464999999999998</v>
      </c>
      <c r="R1023" s="9">
        <v>3.285754748</v>
      </c>
      <c r="S1023" s="9">
        <v>3.0240814180000002</v>
      </c>
      <c r="T1023" s="9">
        <v>5.162021008</v>
      </c>
      <c r="U1023" s="9">
        <v>3.136157452</v>
      </c>
      <c r="V1023" s="9">
        <v>4.3239948180000001</v>
      </c>
      <c r="W1023" s="9">
        <v>6.2303082099999996</v>
      </c>
      <c r="X1023" s="9">
        <v>6.7057113920000004</v>
      </c>
      <c r="Y1023" s="9">
        <v>5.7212122900000004</v>
      </c>
      <c r="Z1023" s="9">
        <v>4.4246952560000006</v>
      </c>
      <c r="AA1023" s="9">
        <v>4.3694066600000001</v>
      </c>
      <c r="AB1023" s="9">
        <v>7.5409727059999998</v>
      </c>
      <c r="AC1023" s="9">
        <v>3.7159452800000001</v>
      </c>
      <c r="AD1023" s="9">
        <v>6.0627237159999998</v>
      </c>
      <c r="AE1023" s="9">
        <v>2.9299050179999999</v>
      </c>
      <c r="AF1023" s="9">
        <v>3.7365295279999997</v>
      </c>
      <c r="AG1023" s="9">
        <v>2.9382142359999999</v>
      </c>
      <c r="AH1023" s="9">
        <v>5.1849167840000003</v>
      </c>
      <c r="AI1023" s="9">
        <v>3.9428690780000002</v>
      </c>
      <c r="AJ1023" s="9">
        <v>3.133394982</v>
      </c>
      <c r="AK1023" s="9">
        <v>4.9575896799999999</v>
      </c>
      <c r="AL1023" s="9">
        <v>7.4101452019999998</v>
      </c>
      <c r="AM1023" s="9">
        <v>6.269098616</v>
      </c>
      <c r="AN1023" s="9">
        <v>8.576807067999999</v>
      </c>
      <c r="AO1023" s="9">
        <v>3.7483958999999998</v>
      </c>
      <c r="AP1023" s="9">
        <v>3.6055574559999997</v>
      </c>
      <c r="AQ1023" s="9">
        <v>5.1077979739999995</v>
      </c>
      <c r="AR1023" s="9">
        <v>4.0606486820000001</v>
      </c>
      <c r="AS1023" s="9">
        <v>4.2901358519999997</v>
      </c>
      <c r="AT1023" s="9">
        <v>9.199136974</v>
      </c>
      <c r="AU1023" s="9">
        <v>4.6955103219999996</v>
      </c>
      <c r="AV1023" s="9">
        <v>6.2433080199999997</v>
      </c>
      <c r="AW1023" s="9">
        <v>2.9505847960000002</v>
      </c>
      <c r="AX1023" s="9">
        <v>2.7225436040000002</v>
      </c>
      <c r="AY1023" s="9">
        <v>4.70938239</v>
      </c>
      <c r="AZ1023" s="9">
        <v>2.7857168199999998</v>
      </c>
      <c r="BA1023" s="9">
        <v>3.8188182340000001</v>
      </c>
      <c r="BB1023" s="9">
        <v>5.6021795919999997</v>
      </c>
      <c r="BC1023" s="9">
        <v>5.8701548419999998</v>
      </c>
      <c r="BD1023" s="9">
        <v>5.0381281619999996</v>
      </c>
      <c r="BE1023" s="9">
        <v>3.8757147819999997</v>
      </c>
      <c r="BF1023" s="9">
        <v>3.8451139259999998</v>
      </c>
      <c r="BG1023" s="9">
        <v>6.6109815260000007</v>
      </c>
      <c r="BH1023" s="9">
        <v>3.2916893040000001</v>
      </c>
      <c r="BI1023" s="9">
        <v>5.3224994299999997</v>
      </c>
      <c r="BJ1023" s="9">
        <v>2.6417291939999998</v>
      </c>
      <c r="BK1023" s="9">
        <v>3.3481794300000001</v>
      </c>
      <c r="BL1023" s="9">
        <v>2.6150334179999999</v>
      </c>
      <c r="BM1023" s="9">
        <v>4.5804799860000003</v>
      </c>
      <c r="BN1023" s="9">
        <v>3.512525058</v>
      </c>
      <c r="BO1023" s="9">
        <v>2.8614022980000002</v>
      </c>
      <c r="BP1023" s="9">
        <v>4.4119768800000001</v>
      </c>
      <c r="BQ1023" s="9">
        <v>6.5176740720000002</v>
      </c>
      <c r="BR1023" s="9">
        <v>5.5221949559999999</v>
      </c>
      <c r="BS1023" s="9">
        <v>7.5163168140000005</v>
      </c>
      <c r="BT1023" s="9">
        <v>3.3392165119999997</v>
      </c>
      <c r="BU1023" s="9">
        <v>3.20100579</v>
      </c>
      <c r="BV1023" s="9">
        <v>4.4467007719999998</v>
      </c>
      <c r="BW1023" s="9">
        <v>3.6087597659999999</v>
      </c>
      <c r="BX1023" s="9">
        <v>3.8767865479999997</v>
      </c>
      <c r="BY1023" s="9">
        <v>8.0795680619999999</v>
      </c>
      <c r="BZ1023" s="9">
        <v>4.1872776780000001</v>
      </c>
      <c r="CA1023" s="9">
        <v>5.437130636</v>
      </c>
      <c r="CB1023" s="9">
        <v>2.6045386719999999</v>
      </c>
      <c r="CC1023" s="9">
        <v>2.4105053920000001</v>
      </c>
      <c r="CD1023" s="9">
        <v>4.1369749200000001</v>
      </c>
      <c r="CE1023" s="9">
        <v>2.4567090059999996</v>
      </c>
      <c r="CF1023" s="9">
        <v>3.3178805979999999</v>
      </c>
      <c r="CG1023" s="9">
        <v>4.8993778399999997</v>
      </c>
      <c r="CH1023" s="9">
        <v>5.1302959980000002</v>
      </c>
      <c r="CI1023" s="9">
        <v>4.3828792420000005</v>
      </c>
      <c r="CJ1023" s="9">
        <v>3.4234157160000001</v>
      </c>
      <c r="CK1023" s="9">
        <v>3.3579766719999999</v>
      </c>
      <c r="CL1023" s="9">
        <v>5.7572040859999998</v>
      </c>
      <c r="CM1023" s="9">
        <v>2.8777483479999999</v>
      </c>
      <c r="CN1023" s="9">
        <v>4.6143076919999997</v>
      </c>
      <c r="CO1023" s="9">
        <v>2.3519533180000001</v>
      </c>
      <c r="CP1023" s="9">
        <v>3.0029877000000003</v>
      </c>
      <c r="CQ1023" s="9">
        <v>2.3034736260000002</v>
      </c>
      <c r="CR1023" s="9">
        <v>3.9981912340000001</v>
      </c>
      <c r="CS1023" s="9">
        <v>3.097490708</v>
      </c>
      <c r="CT1023" s="9">
        <v>2.5745326840000002</v>
      </c>
      <c r="CU1023" s="9">
        <v>3.8578326839999999</v>
      </c>
      <c r="CV1023" s="9">
        <v>5.6605752259999997</v>
      </c>
      <c r="CW1023" s="9">
        <v>4.7977494799999993</v>
      </c>
      <c r="CX1023" s="9">
        <v>6.5001495700000005</v>
      </c>
      <c r="CY1023" s="9">
        <v>2.9507793160000002</v>
      </c>
      <c r="CZ1023" s="9">
        <v>2.8149545460000001</v>
      </c>
      <c r="DA1023" s="9">
        <v>3.8473180220000001</v>
      </c>
      <c r="DB1023" s="9">
        <v>3.2001141639999999</v>
      </c>
      <c r="DC1023" s="9">
        <v>3.460182026</v>
      </c>
      <c r="DD1023" s="9">
        <v>7.01564824</v>
      </c>
      <c r="DE1023" s="9">
        <v>3.6793684720000002</v>
      </c>
      <c r="DF1023" s="9">
        <v>4.6847826860000001</v>
      </c>
      <c r="DG1023" s="9">
        <v>2.1319826719999999</v>
      </c>
      <c r="DH1023" s="9">
        <v>1.983047354</v>
      </c>
      <c r="DI1023" s="9">
        <v>3.3754449819999999</v>
      </c>
      <c r="DJ1023" s="9">
        <v>2.0154262140000001</v>
      </c>
      <c r="DK1023" s="9">
        <v>2.662278546</v>
      </c>
      <c r="DL1023" s="9">
        <v>3.9698790059999998</v>
      </c>
      <c r="DM1023" s="9">
        <v>4.154827278</v>
      </c>
      <c r="DN1023" s="9">
        <v>3.5345509580000001</v>
      </c>
      <c r="DO1023" s="9">
        <v>2.8174199639999999</v>
      </c>
      <c r="DP1023" s="9">
        <v>2.7145460359999998</v>
      </c>
      <c r="DQ1023" s="9">
        <v>4.6426249579999999</v>
      </c>
      <c r="DR1023" s="9">
        <v>2.3321789799999997</v>
      </c>
      <c r="DS1023" s="9">
        <v>3.7048640600000002</v>
      </c>
      <c r="DT1023" s="9">
        <v>1.951474546</v>
      </c>
      <c r="DU1023" s="9">
        <v>2.5223078019999998</v>
      </c>
      <c r="DV1023" s="9">
        <v>1.8910504340000001</v>
      </c>
      <c r="DW1023" s="9">
        <v>3.2370413179999997</v>
      </c>
      <c r="DX1023" s="9">
        <v>2.5381380760000001</v>
      </c>
      <c r="DY1023" s="9">
        <v>2.1685942000000002</v>
      </c>
      <c r="DZ1023" s="9">
        <v>3.1281794679999999</v>
      </c>
      <c r="EA1023" s="9">
        <v>4.5526663460000005</v>
      </c>
      <c r="EB1023" s="9">
        <v>3.8644217419999998</v>
      </c>
      <c r="EC1023" s="9">
        <v>5.195750436</v>
      </c>
      <c r="ED1023" s="9">
        <v>2.4259963720000002</v>
      </c>
      <c r="EE1023" s="9">
        <v>2.3026071799999999</v>
      </c>
      <c r="EF1023" s="9">
        <v>3.0846968079999999</v>
      </c>
      <c r="EG1023" s="9">
        <v>2.6450156900000001</v>
      </c>
      <c r="EH1023" s="9">
        <v>2.8854023980000001</v>
      </c>
      <c r="EI1023" s="9">
        <v>5.6321550599999997</v>
      </c>
      <c r="EJ1023" s="9">
        <v>3.0017057240000002</v>
      </c>
      <c r="EK1023" s="9">
        <v>3.7413199659999998</v>
      </c>
    </row>
    <row r="1024" spans="1:141" x14ac:dyDescent="0.2">
      <c r="A1024">
        <v>1020</v>
      </c>
      <c r="B1024" s="9">
        <v>1.7968</v>
      </c>
      <c r="C1024" s="9">
        <v>4.3704000000000001</v>
      </c>
      <c r="D1024" s="9">
        <v>2.2122000000000002</v>
      </c>
      <c r="E1024" s="9">
        <v>2.9053999999999998</v>
      </c>
      <c r="F1024" s="9">
        <v>2.2905205479452055</v>
      </c>
      <c r="G1024" s="9">
        <v>3.5259999999999998</v>
      </c>
      <c r="H1024" s="9">
        <v>2.8793600000000001</v>
      </c>
      <c r="I1024" s="9">
        <v>3.2720000000000002</v>
      </c>
      <c r="J1024" s="9">
        <v>2.9367999999999999</v>
      </c>
      <c r="K1024" s="9">
        <v>6.4240000000000004</v>
      </c>
      <c r="L1024" s="9">
        <v>3.3664000000000001</v>
      </c>
      <c r="M1024" s="9">
        <v>4.5175999999999998</v>
      </c>
      <c r="N1024" s="9">
        <v>3.8848000000000003</v>
      </c>
      <c r="O1024" s="9">
        <v>9.3539999999999992</v>
      </c>
      <c r="P1024" s="9">
        <v>4.9252000000000002</v>
      </c>
      <c r="Q1024" s="9">
        <v>6.3599999999999994</v>
      </c>
      <c r="R1024" s="9">
        <v>3.2939336400000001</v>
      </c>
      <c r="S1024" s="9">
        <v>3.0315336400000001</v>
      </c>
      <c r="T1024" s="9">
        <v>5.1753203399999999</v>
      </c>
      <c r="U1024" s="9">
        <v>3.1442265599999999</v>
      </c>
      <c r="V1024" s="9">
        <v>4.3336530400000006</v>
      </c>
      <c r="W1024" s="9">
        <v>6.2428530999999996</v>
      </c>
      <c r="X1024" s="9">
        <v>6.7228400600000002</v>
      </c>
      <c r="Y1024" s="9">
        <v>5.7339473999999999</v>
      </c>
      <c r="Z1024" s="9">
        <v>4.43605348</v>
      </c>
      <c r="AA1024" s="9">
        <v>4.3797870999999997</v>
      </c>
      <c r="AB1024" s="9">
        <v>7.5603735800000003</v>
      </c>
      <c r="AC1024" s="9">
        <v>3.7250535</v>
      </c>
      <c r="AD1024" s="9">
        <v>6.0790003800000001</v>
      </c>
      <c r="AE1024" s="9">
        <v>2.93745324</v>
      </c>
      <c r="AF1024" s="9">
        <v>3.7463866399999999</v>
      </c>
      <c r="AG1024" s="9">
        <v>2.9456266800000002</v>
      </c>
      <c r="AH1024" s="9">
        <v>5.1984130200000003</v>
      </c>
      <c r="AI1024" s="9">
        <v>3.9528797400000002</v>
      </c>
      <c r="AJ1024" s="9">
        <v>3.1417467600000002</v>
      </c>
      <c r="AK1024" s="9">
        <v>4.9687868000000002</v>
      </c>
      <c r="AL1024" s="9">
        <v>7.4279727600000003</v>
      </c>
      <c r="AM1024" s="9">
        <v>6.2833341799999998</v>
      </c>
      <c r="AN1024" s="9">
        <v>8.5956939400000003</v>
      </c>
      <c r="AO1024" s="9">
        <v>3.7572798999999999</v>
      </c>
      <c r="AP1024" s="9">
        <v>3.6148136799999997</v>
      </c>
      <c r="AQ1024" s="9">
        <v>5.1211464199999996</v>
      </c>
      <c r="AR1024" s="9">
        <v>4.0698664600000001</v>
      </c>
      <c r="AS1024" s="9">
        <v>4.3012798600000002</v>
      </c>
      <c r="AT1024" s="9">
        <v>9.2210003199999999</v>
      </c>
      <c r="AU1024" s="9">
        <v>4.70530676</v>
      </c>
      <c r="AV1024" s="9">
        <v>6.2599077999999997</v>
      </c>
      <c r="AW1024" s="9">
        <v>2.9579465800000002</v>
      </c>
      <c r="AX1024" s="9">
        <v>2.7293067199999999</v>
      </c>
      <c r="AY1024" s="9">
        <v>4.7215604000000004</v>
      </c>
      <c r="AZ1024" s="9">
        <v>2.7929065999999998</v>
      </c>
      <c r="BA1024" s="9">
        <v>3.8274531199999999</v>
      </c>
      <c r="BB1024" s="9">
        <v>5.6134802599999993</v>
      </c>
      <c r="BC1024" s="9">
        <v>5.8852530600000001</v>
      </c>
      <c r="BD1024" s="9">
        <v>5.0494401599999996</v>
      </c>
      <c r="BE1024" s="9">
        <v>3.8857465599999998</v>
      </c>
      <c r="BF1024" s="9">
        <v>3.8542134799999999</v>
      </c>
      <c r="BG1024" s="9">
        <v>6.6280530799999999</v>
      </c>
      <c r="BH1024" s="9">
        <v>3.29977352</v>
      </c>
      <c r="BI1024" s="9">
        <v>5.3366800999999997</v>
      </c>
      <c r="BJ1024" s="9">
        <v>2.64857342</v>
      </c>
      <c r="BK1024" s="9">
        <v>3.3570801000000001</v>
      </c>
      <c r="BL1024" s="9">
        <v>2.6216936400000002</v>
      </c>
      <c r="BM1024" s="9">
        <v>4.5923999799999997</v>
      </c>
      <c r="BN1024" s="9">
        <v>3.5215468400000001</v>
      </c>
      <c r="BO1024" s="9">
        <v>2.8690667400000001</v>
      </c>
      <c r="BP1024" s="9">
        <v>4.4220131</v>
      </c>
      <c r="BQ1024" s="9">
        <v>6.5333458599999998</v>
      </c>
      <c r="BR1024" s="9">
        <v>5.5348531799999998</v>
      </c>
      <c r="BS1024" s="9">
        <v>7.5332808199999999</v>
      </c>
      <c r="BT1024" s="9">
        <v>3.3471869599999997</v>
      </c>
      <c r="BU1024" s="9">
        <v>3.2092669000000003</v>
      </c>
      <c r="BV1024" s="9">
        <v>4.4584265599999995</v>
      </c>
      <c r="BW1024" s="9">
        <v>3.6169868800000002</v>
      </c>
      <c r="BX1024" s="9">
        <v>3.8868934399999997</v>
      </c>
      <c r="BY1024" s="9">
        <v>8.0992271599999999</v>
      </c>
      <c r="BZ1024" s="9">
        <v>4.19613324</v>
      </c>
      <c r="CA1024" s="9">
        <v>5.4517070799999994</v>
      </c>
      <c r="CB1024" s="9">
        <v>2.6110535599999998</v>
      </c>
      <c r="CC1024" s="9">
        <v>2.4165600600000001</v>
      </c>
      <c r="CD1024" s="9">
        <v>4.1477466999999999</v>
      </c>
      <c r="CE1024" s="9">
        <v>2.4630667799999997</v>
      </c>
      <c r="CF1024" s="9">
        <v>3.3255070400000002</v>
      </c>
      <c r="CG1024" s="9">
        <v>4.9093333999999995</v>
      </c>
      <c r="CH1024" s="9">
        <v>5.14358644</v>
      </c>
      <c r="CI1024" s="9">
        <v>4.3927734599999999</v>
      </c>
      <c r="CJ1024" s="9">
        <v>3.43236038</v>
      </c>
      <c r="CK1024" s="9">
        <v>3.36589356</v>
      </c>
      <c r="CL1024" s="9">
        <v>5.7721329799999994</v>
      </c>
      <c r="CM1024" s="9">
        <v>2.88485324</v>
      </c>
      <c r="CN1024" s="9">
        <v>4.6265203599999998</v>
      </c>
      <c r="CO1024" s="9">
        <v>2.35809354</v>
      </c>
      <c r="CP1024" s="9">
        <v>3.0110397</v>
      </c>
      <c r="CQ1024" s="9">
        <v>2.30941318</v>
      </c>
      <c r="CR1024" s="9">
        <v>4.0086270200000005</v>
      </c>
      <c r="CS1024" s="9">
        <v>3.10552004</v>
      </c>
      <c r="CT1024" s="9">
        <v>2.5814800199999999</v>
      </c>
      <c r="CU1024" s="9">
        <v>3.86668002</v>
      </c>
      <c r="CV1024" s="9">
        <v>5.6741727800000001</v>
      </c>
      <c r="CW1024" s="9">
        <v>4.8087865999999995</v>
      </c>
      <c r="CX1024" s="9">
        <v>6.5151609000000006</v>
      </c>
      <c r="CY1024" s="9">
        <v>2.95787998</v>
      </c>
      <c r="CZ1024" s="9">
        <v>2.8222398800000001</v>
      </c>
      <c r="DA1024" s="9">
        <v>3.85754646</v>
      </c>
      <c r="DB1024" s="9">
        <v>3.2074137199999999</v>
      </c>
      <c r="DC1024" s="9">
        <v>3.4692535800000002</v>
      </c>
      <c r="DD1024" s="9">
        <v>7.0331337999999999</v>
      </c>
      <c r="DE1024" s="9">
        <v>3.6872533600000001</v>
      </c>
      <c r="DF1024" s="9">
        <v>4.6973735799999998</v>
      </c>
      <c r="DG1024" s="9">
        <v>2.1373735599999999</v>
      </c>
      <c r="DH1024" s="9">
        <v>1.98812002</v>
      </c>
      <c r="DI1024" s="9">
        <v>3.3843467600000001</v>
      </c>
      <c r="DJ1024" s="9">
        <v>2.02068022</v>
      </c>
      <c r="DK1024" s="9">
        <v>2.6685598799999997</v>
      </c>
      <c r="DL1024" s="9">
        <v>3.9780667799999998</v>
      </c>
      <c r="DM1024" s="9">
        <v>4.1657199399999998</v>
      </c>
      <c r="DN1024" s="9">
        <v>3.5426267400000002</v>
      </c>
      <c r="DO1024" s="9">
        <v>2.8248935199999998</v>
      </c>
      <c r="DP1024" s="9">
        <v>2.7209864800000001</v>
      </c>
      <c r="DQ1024" s="9">
        <v>4.6547467400000002</v>
      </c>
      <c r="DR1024" s="9">
        <v>2.3379732</v>
      </c>
      <c r="DS1024" s="9">
        <v>3.7146265000000001</v>
      </c>
      <c r="DT1024" s="9">
        <v>1.95663988</v>
      </c>
      <c r="DU1024" s="9">
        <v>2.5291333599999999</v>
      </c>
      <c r="DV1024" s="9">
        <v>1.89601332</v>
      </c>
      <c r="DW1024" s="9">
        <v>3.2455335399999998</v>
      </c>
      <c r="DX1024" s="9">
        <v>2.5448400800000002</v>
      </c>
      <c r="DY1024" s="9">
        <v>2.1745202000000003</v>
      </c>
      <c r="DZ1024" s="9">
        <v>3.1354801399999999</v>
      </c>
      <c r="EA1024" s="9">
        <v>4.5635996800000003</v>
      </c>
      <c r="EB1024" s="9">
        <v>3.8733468599999998</v>
      </c>
      <c r="EC1024" s="9">
        <v>5.2081068799999999</v>
      </c>
      <c r="ED1024" s="9">
        <v>2.4318932600000003</v>
      </c>
      <c r="EE1024" s="9">
        <v>2.3086134</v>
      </c>
      <c r="EF1024" s="9">
        <v>3.09300014</v>
      </c>
      <c r="EG1024" s="9">
        <v>2.6510668000000002</v>
      </c>
      <c r="EH1024" s="9">
        <v>2.8930668399999999</v>
      </c>
      <c r="EI1024" s="9">
        <v>5.6466403999999999</v>
      </c>
      <c r="EJ1024" s="9">
        <v>3.00827972</v>
      </c>
      <c r="EK1024" s="9">
        <v>3.7513870800000002</v>
      </c>
    </row>
    <row r="1025" spans="1:141" x14ac:dyDescent="0.2">
      <c r="A1025">
        <v>1021</v>
      </c>
      <c r="B1025" s="9">
        <v>1.8003400000000001</v>
      </c>
      <c r="C1025" s="9">
        <v>4.3769866666666664</v>
      </c>
      <c r="D1025" s="9">
        <v>2.2165599999999999</v>
      </c>
      <c r="E1025" s="9">
        <v>2.9111199999999999</v>
      </c>
      <c r="F1025" s="9">
        <v>2.2961643835616439</v>
      </c>
      <c r="G1025" s="9">
        <v>3.5337999999999998</v>
      </c>
      <c r="H1025" s="9">
        <v>2.8860480000000002</v>
      </c>
      <c r="I1025" s="9">
        <v>3.2795999999999998</v>
      </c>
      <c r="J1025" s="9">
        <v>2.9440399999999998</v>
      </c>
      <c r="K1025" s="9">
        <v>6.4341999999999997</v>
      </c>
      <c r="L1025" s="9">
        <v>3.3748200000000002</v>
      </c>
      <c r="M1025" s="9">
        <v>4.5264799999999994</v>
      </c>
      <c r="N1025" s="9">
        <v>3.8940399999999999</v>
      </c>
      <c r="O1025" s="9">
        <v>9.3681999999999999</v>
      </c>
      <c r="P1025" s="9">
        <v>4.93696</v>
      </c>
      <c r="Q1025" s="9">
        <v>6.3734999999999999</v>
      </c>
      <c r="R1025" s="9">
        <v>3.3021125319999998</v>
      </c>
      <c r="S1025" s="9">
        <v>3.0389858620000001</v>
      </c>
      <c r="T1025" s="9">
        <v>5.1886196720000006</v>
      </c>
      <c r="U1025" s="9">
        <v>3.1522956679999998</v>
      </c>
      <c r="V1025" s="9">
        <v>4.3433112620000003</v>
      </c>
      <c r="W1025" s="9">
        <v>6.2553979899999996</v>
      </c>
      <c r="X1025" s="9">
        <v>6.739968728</v>
      </c>
      <c r="Y1025" s="9">
        <v>5.7466825100000003</v>
      </c>
      <c r="Z1025" s="9">
        <v>4.4474117040000003</v>
      </c>
      <c r="AA1025" s="9">
        <v>4.3901675400000002</v>
      </c>
      <c r="AB1025" s="9">
        <v>7.5797744539999998</v>
      </c>
      <c r="AC1025" s="9">
        <v>3.7341617199999999</v>
      </c>
      <c r="AD1025" s="9">
        <v>6.0952770440000004</v>
      </c>
      <c r="AE1025" s="9">
        <v>2.945001462</v>
      </c>
      <c r="AF1025" s="9">
        <v>3.756243752</v>
      </c>
      <c r="AG1025" s="9">
        <v>2.953039124</v>
      </c>
      <c r="AH1025" s="9">
        <v>5.2119092560000002</v>
      </c>
      <c r="AI1025" s="9">
        <v>3.9628904020000002</v>
      </c>
      <c r="AJ1025" s="9">
        <v>3.1500985379999999</v>
      </c>
      <c r="AK1025" s="9">
        <v>4.9799839199999996</v>
      </c>
      <c r="AL1025" s="9">
        <v>7.4458003179999999</v>
      </c>
      <c r="AM1025" s="9">
        <v>6.2975697440000005</v>
      </c>
      <c r="AN1025" s="9">
        <v>8.6145808119999998</v>
      </c>
      <c r="AO1025" s="9">
        <v>3.7661639</v>
      </c>
      <c r="AP1025" s="9">
        <v>3.6240699039999997</v>
      </c>
      <c r="AQ1025" s="9">
        <v>5.1344948659999998</v>
      </c>
      <c r="AR1025" s="9">
        <v>4.0790842380000001</v>
      </c>
      <c r="AS1025" s="9">
        <v>4.3124238679999998</v>
      </c>
      <c r="AT1025" s="9">
        <v>9.2428636659999999</v>
      </c>
      <c r="AU1025" s="9">
        <v>4.7151031979999996</v>
      </c>
      <c r="AV1025" s="9">
        <v>6.2765075799999996</v>
      </c>
      <c r="AW1025" s="9">
        <v>2.9653083640000002</v>
      </c>
      <c r="AX1025" s="9">
        <v>2.736069836</v>
      </c>
      <c r="AY1025" s="9">
        <v>4.73373841</v>
      </c>
      <c r="AZ1025" s="9">
        <v>2.8000963799999998</v>
      </c>
      <c r="BA1025" s="9">
        <v>3.8360880060000002</v>
      </c>
      <c r="BB1025" s="9">
        <v>5.6247809279999998</v>
      </c>
      <c r="BC1025" s="9">
        <v>5.9003512779999996</v>
      </c>
      <c r="BD1025" s="9">
        <v>5.0607521579999997</v>
      </c>
      <c r="BE1025" s="9">
        <v>3.895778338</v>
      </c>
      <c r="BF1025" s="9">
        <v>3.8633130339999999</v>
      </c>
      <c r="BG1025" s="9">
        <v>6.6451246340000001</v>
      </c>
      <c r="BH1025" s="9">
        <v>3.3078577359999999</v>
      </c>
      <c r="BI1025" s="9">
        <v>5.3508607699999997</v>
      </c>
      <c r="BJ1025" s="9">
        <v>2.6554176460000001</v>
      </c>
      <c r="BK1025" s="9">
        <v>3.3659807699999997</v>
      </c>
      <c r="BL1025" s="9">
        <v>2.628353862</v>
      </c>
      <c r="BM1025" s="9">
        <v>4.604319974</v>
      </c>
      <c r="BN1025" s="9">
        <v>3.5305686220000001</v>
      </c>
      <c r="BO1025" s="9">
        <v>2.8767311819999999</v>
      </c>
      <c r="BP1025" s="9">
        <v>4.43204932</v>
      </c>
      <c r="BQ1025" s="9">
        <v>6.5490176480000004</v>
      </c>
      <c r="BR1025" s="9">
        <v>5.5475114039999998</v>
      </c>
      <c r="BS1025" s="9">
        <v>7.5502448260000001</v>
      </c>
      <c r="BT1025" s="9">
        <v>3.3551574079999997</v>
      </c>
      <c r="BU1025" s="9">
        <v>3.2175280100000001</v>
      </c>
      <c r="BV1025" s="9">
        <v>4.4701523480000001</v>
      </c>
      <c r="BW1025" s="9">
        <v>3.6252139940000001</v>
      </c>
      <c r="BX1025" s="9">
        <v>3.8970003319999997</v>
      </c>
      <c r="BY1025" s="9">
        <v>8.1188862579999999</v>
      </c>
      <c r="BZ1025" s="9">
        <v>4.2049888019999999</v>
      </c>
      <c r="CA1025" s="9">
        <v>5.4662835239999996</v>
      </c>
      <c r="CB1025" s="9">
        <v>2.6175684479999997</v>
      </c>
      <c r="CC1025" s="9">
        <v>2.4226147280000001</v>
      </c>
      <c r="CD1025" s="9">
        <v>4.1585184799999997</v>
      </c>
      <c r="CE1025" s="9">
        <v>2.4694245539999997</v>
      </c>
      <c r="CF1025" s="9">
        <v>3.333133482</v>
      </c>
      <c r="CG1025" s="9">
        <v>4.9192889599999994</v>
      </c>
      <c r="CH1025" s="9">
        <v>5.1568768819999997</v>
      </c>
      <c r="CI1025" s="9">
        <v>4.4026676780000003</v>
      </c>
      <c r="CJ1025" s="9">
        <v>3.4413050439999999</v>
      </c>
      <c r="CK1025" s="9">
        <v>3.373810448</v>
      </c>
      <c r="CL1025" s="9">
        <v>5.7870618739999999</v>
      </c>
      <c r="CM1025" s="9">
        <v>2.8919581320000001</v>
      </c>
      <c r="CN1025" s="9">
        <v>4.6387330279999999</v>
      </c>
      <c r="CO1025" s="9">
        <v>2.364233762</v>
      </c>
      <c r="CP1025" s="9">
        <v>3.0190917000000002</v>
      </c>
      <c r="CQ1025" s="9">
        <v>2.3153527340000002</v>
      </c>
      <c r="CR1025" s="9">
        <v>4.019062806</v>
      </c>
      <c r="CS1025" s="9">
        <v>3.113549372</v>
      </c>
      <c r="CT1025" s="9">
        <v>2.588427356</v>
      </c>
      <c r="CU1025" s="9">
        <v>3.8755273559999996</v>
      </c>
      <c r="CV1025" s="9">
        <v>5.6877703339999997</v>
      </c>
      <c r="CW1025" s="9">
        <v>4.8198237199999996</v>
      </c>
      <c r="CX1025" s="9">
        <v>6.5301722299999998</v>
      </c>
      <c r="CY1025" s="9">
        <v>2.9649806440000002</v>
      </c>
      <c r="CZ1025" s="9">
        <v>2.8295252140000002</v>
      </c>
      <c r="DA1025" s="9">
        <v>3.8677748980000004</v>
      </c>
      <c r="DB1025" s="9">
        <v>3.2147132759999999</v>
      </c>
      <c r="DC1025" s="9">
        <v>3.4783251339999999</v>
      </c>
      <c r="DD1025" s="9">
        <v>7.0506193600000007</v>
      </c>
      <c r="DE1025" s="9">
        <v>3.6951382480000001</v>
      </c>
      <c r="DF1025" s="9">
        <v>4.7099644740000004</v>
      </c>
      <c r="DG1025" s="9">
        <v>2.1427644479999999</v>
      </c>
      <c r="DH1025" s="9">
        <v>1.993192686</v>
      </c>
      <c r="DI1025" s="9">
        <v>3.3932485379999999</v>
      </c>
      <c r="DJ1025" s="9">
        <v>2.0259342259999999</v>
      </c>
      <c r="DK1025" s="9">
        <v>2.6748412139999997</v>
      </c>
      <c r="DL1025" s="9">
        <v>3.9862545539999998</v>
      </c>
      <c r="DM1025" s="9">
        <v>4.1766126019999996</v>
      </c>
      <c r="DN1025" s="9">
        <v>3.5507025219999999</v>
      </c>
      <c r="DO1025" s="9">
        <v>2.8323670759999997</v>
      </c>
      <c r="DP1025" s="9">
        <v>2.727426924</v>
      </c>
      <c r="DQ1025" s="9">
        <v>4.6668685220000006</v>
      </c>
      <c r="DR1025" s="9">
        <v>2.3437674199999998</v>
      </c>
      <c r="DS1025" s="9">
        <v>3.7243889400000003</v>
      </c>
      <c r="DT1025" s="9">
        <v>1.961805214</v>
      </c>
      <c r="DU1025" s="9">
        <v>2.535958918</v>
      </c>
      <c r="DV1025" s="9">
        <v>1.9009762059999999</v>
      </c>
      <c r="DW1025" s="9">
        <v>3.2540257619999999</v>
      </c>
      <c r="DX1025" s="9">
        <v>2.5515420839999998</v>
      </c>
      <c r="DY1025" s="9">
        <v>2.1804462</v>
      </c>
      <c r="DZ1025" s="9">
        <v>3.1427808120000003</v>
      </c>
      <c r="EA1025" s="9">
        <v>4.574533014</v>
      </c>
      <c r="EB1025" s="9">
        <v>3.8822719779999999</v>
      </c>
      <c r="EC1025" s="9">
        <v>5.2204633239999998</v>
      </c>
      <c r="ED1025" s="9">
        <v>2.4377901479999999</v>
      </c>
      <c r="EE1025" s="9">
        <v>2.3146196200000002</v>
      </c>
      <c r="EF1025" s="9">
        <v>3.1013034720000001</v>
      </c>
      <c r="EG1025" s="9">
        <v>2.6571179100000002</v>
      </c>
      <c r="EH1025" s="9">
        <v>2.9007312819999997</v>
      </c>
      <c r="EI1025" s="9">
        <v>5.6611257400000001</v>
      </c>
      <c r="EJ1025" s="9">
        <v>3.0148537160000002</v>
      </c>
      <c r="EK1025" s="9">
        <v>3.7614541940000001</v>
      </c>
    </row>
    <row r="1026" spans="1:141" x14ac:dyDescent="0.2">
      <c r="A1026">
        <v>1022</v>
      </c>
      <c r="B1026" s="9">
        <v>1.8038799999999999</v>
      </c>
      <c r="C1026" s="9">
        <v>4.3835733333333335</v>
      </c>
      <c r="D1026" s="9">
        <v>2.22092</v>
      </c>
      <c r="E1026" s="9">
        <v>2.9168400000000001</v>
      </c>
      <c r="F1026" s="9">
        <v>2.3018082191780822</v>
      </c>
      <c r="G1026" s="9">
        <v>3.5415999999999999</v>
      </c>
      <c r="H1026" s="9">
        <v>2.8927360000000002</v>
      </c>
      <c r="I1026" s="9">
        <v>3.2871999999999999</v>
      </c>
      <c r="J1026" s="9">
        <v>2.9512799999999997</v>
      </c>
      <c r="K1026" s="9">
        <v>6.4443999999999999</v>
      </c>
      <c r="L1026" s="9">
        <v>3.3832400000000002</v>
      </c>
      <c r="M1026" s="9">
        <v>4.5353599999999998</v>
      </c>
      <c r="N1026" s="9">
        <v>3.9032800000000001</v>
      </c>
      <c r="O1026" s="9">
        <v>9.3824000000000005</v>
      </c>
      <c r="P1026" s="9">
        <v>4.9487199999999998</v>
      </c>
      <c r="Q1026" s="9">
        <v>6.3869999999999996</v>
      </c>
      <c r="R1026" s="9">
        <v>3.3102914239999999</v>
      </c>
      <c r="S1026" s="9">
        <v>3.046438084</v>
      </c>
      <c r="T1026" s="9">
        <v>5.2019190040000005</v>
      </c>
      <c r="U1026" s="9">
        <v>3.1603647760000002</v>
      </c>
      <c r="V1026" s="9">
        <v>4.3529694839999999</v>
      </c>
      <c r="W1026" s="9">
        <v>6.2679428799999997</v>
      </c>
      <c r="X1026" s="9">
        <v>6.7570973959999998</v>
      </c>
      <c r="Y1026" s="9">
        <v>5.7594176199999998</v>
      </c>
      <c r="Z1026" s="9">
        <v>4.4587699280000006</v>
      </c>
      <c r="AA1026" s="9">
        <v>4.4005479799999998</v>
      </c>
      <c r="AB1026" s="9">
        <v>7.5991753280000003</v>
      </c>
      <c r="AC1026" s="9">
        <v>3.7432699399999998</v>
      </c>
      <c r="AD1026" s="9">
        <v>6.1115537079999998</v>
      </c>
      <c r="AE1026" s="9">
        <v>2.9525496840000001</v>
      </c>
      <c r="AF1026" s="9">
        <v>3.7661008639999998</v>
      </c>
      <c r="AG1026" s="9">
        <v>2.9604515679999999</v>
      </c>
      <c r="AH1026" s="9">
        <v>5.2254054920000002</v>
      </c>
      <c r="AI1026" s="9">
        <v>3.9729010640000002</v>
      </c>
      <c r="AJ1026" s="9">
        <v>3.1584503160000001</v>
      </c>
      <c r="AK1026" s="9">
        <v>4.9911810399999998</v>
      </c>
      <c r="AL1026" s="9">
        <v>7.4636278760000003</v>
      </c>
      <c r="AM1026" s="9">
        <v>6.3118053080000003</v>
      </c>
      <c r="AN1026" s="9">
        <v>8.6334676839999993</v>
      </c>
      <c r="AO1026" s="9">
        <v>3.7750479000000001</v>
      </c>
      <c r="AP1026" s="9">
        <v>3.6333261279999998</v>
      </c>
      <c r="AQ1026" s="9">
        <v>5.147843312</v>
      </c>
      <c r="AR1026" s="9">
        <v>4.0883020160000001</v>
      </c>
      <c r="AS1026" s="9">
        <v>4.3235678760000003</v>
      </c>
      <c r="AT1026" s="9">
        <v>9.2647270119999998</v>
      </c>
      <c r="AU1026" s="9">
        <v>4.724899636</v>
      </c>
      <c r="AV1026" s="9">
        <v>6.2931073599999996</v>
      </c>
      <c r="AW1026" s="9">
        <v>2.9726701480000002</v>
      </c>
      <c r="AX1026" s="9">
        <v>2.7428329520000001</v>
      </c>
      <c r="AY1026" s="9">
        <v>4.7459164200000004</v>
      </c>
      <c r="AZ1026" s="9">
        <v>2.8072861599999999</v>
      </c>
      <c r="BA1026" s="9">
        <v>3.8447228920000001</v>
      </c>
      <c r="BB1026" s="9">
        <v>5.6360815959999995</v>
      </c>
      <c r="BC1026" s="9">
        <v>5.9154494959999999</v>
      </c>
      <c r="BD1026" s="9">
        <v>5.0720641559999997</v>
      </c>
      <c r="BE1026" s="9">
        <v>3.9058101160000001</v>
      </c>
      <c r="BF1026" s="9">
        <v>3.8724125879999995</v>
      </c>
      <c r="BG1026" s="9">
        <v>6.6621961880000002</v>
      </c>
      <c r="BH1026" s="9">
        <v>3.3159419520000002</v>
      </c>
      <c r="BI1026" s="9">
        <v>5.3650414399999997</v>
      </c>
      <c r="BJ1026" s="9">
        <v>2.6622618719999998</v>
      </c>
      <c r="BK1026" s="9">
        <v>3.3748814399999998</v>
      </c>
      <c r="BL1026" s="9">
        <v>2.6350140839999998</v>
      </c>
      <c r="BM1026" s="9">
        <v>4.6162399680000004</v>
      </c>
      <c r="BN1026" s="9">
        <v>3.5395904040000001</v>
      </c>
      <c r="BO1026" s="9">
        <v>2.8843956240000002</v>
      </c>
      <c r="BP1026" s="9">
        <v>4.4420855399999999</v>
      </c>
      <c r="BQ1026" s="9">
        <v>6.5646894360000001</v>
      </c>
      <c r="BR1026" s="9">
        <v>5.5601696279999997</v>
      </c>
      <c r="BS1026" s="9">
        <v>7.5672088320000004</v>
      </c>
      <c r="BT1026" s="9">
        <v>3.3631278559999997</v>
      </c>
      <c r="BU1026" s="9">
        <v>3.22578912</v>
      </c>
      <c r="BV1026" s="9">
        <v>4.4818781359999997</v>
      </c>
      <c r="BW1026" s="9">
        <v>3.633441108</v>
      </c>
      <c r="BX1026" s="9">
        <v>3.9071072239999998</v>
      </c>
      <c r="BY1026" s="9">
        <v>8.1385453559999998</v>
      </c>
      <c r="BZ1026" s="9">
        <v>4.2138443639999998</v>
      </c>
      <c r="CA1026" s="9">
        <v>5.4808599679999999</v>
      </c>
      <c r="CB1026" s="9">
        <v>2.624083336</v>
      </c>
      <c r="CC1026" s="9">
        <v>2.4286693960000001</v>
      </c>
      <c r="CD1026" s="9">
        <v>4.1692902600000004</v>
      </c>
      <c r="CE1026" s="9">
        <v>2.4757823279999998</v>
      </c>
      <c r="CF1026" s="9">
        <v>3.3407599239999999</v>
      </c>
      <c r="CG1026" s="9">
        <v>4.9292445200000001</v>
      </c>
      <c r="CH1026" s="9">
        <v>5.1701673240000003</v>
      </c>
      <c r="CI1026" s="9">
        <v>4.4125618960000006</v>
      </c>
      <c r="CJ1026" s="9">
        <v>3.4502497079999999</v>
      </c>
      <c r="CK1026" s="9">
        <v>3.381727336</v>
      </c>
      <c r="CL1026" s="9">
        <v>5.8019907679999996</v>
      </c>
      <c r="CM1026" s="9">
        <v>2.8990630240000002</v>
      </c>
      <c r="CN1026" s="9">
        <v>4.650945696</v>
      </c>
      <c r="CO1026" s="9">
        <v>2.370373984</v>
      </c>
      <c r="CP1026" s="9">
        <v>3.0271437000000003</v>
      </c>
      <c r="CQ1026" s="9">
        <v>2.321292288</v>
      </c>
      <c r="CR1026" s="9">
        <v>4.0294985920000004</v>
      </c>
      <c r="CS1026" s="9">
        <v>3.121578704</v>
      </c>
      <c r="CT1026" s="9">
        <v>2.595374692</v>
      </c>
      <c r="CU1026" s="9">
        <v>3.8843746919999997</v>
      </c>
      <c r="CV1026" s="9">
        <v>5.7013678880000001</v>
      </c>
      <c r="CW1026" s="9">
        <v>4.8308608399999997</v>
      </c>
      <c r="CX1026" s="9">
        <v>6.5451835599999999</v>
      </c>
      <c r="CY1026" s="9">
        <v>2.9720813079999999</v>
      </c>
      <c r="CZ1026" s="9">
        <v>2.8368105480000003</v>
      </c>
      <c r="DA1026" s="9">
        <v>3.8780033360000004</v>
      </c>
      <c r="DB1026" s="9">
        <v>3.2220128319999999</v>
      </c>
      <c r="DC1026" s="9">
        <v>3.487396688</v>
      </c>
      <c r="DD1026" s="9">
        <v>7.0681049200000006</v>
      </c>
      <c r="DE1026" s="9">
        <v>3.7030231360000001</v>
      </c>
      <c r="DF1026" s="9">
        <v>4.7225553680000001</v>
      </c>
      <c r="DG1026" s="9">
        <v>2.1481553359999999</v>
      </c>
      <c r="DH1026" s="9">
        <v>1.998265352</v>
      </c>
      <c r="DI1026" s="9">
        <v>3.4021503160000002</v>
      </c>
      <c r="DJ1026" s="9">
        <v>2.0311882319999999</v>
      </c>
      <c r="DK1026" s="9">
        <v>2.6811225479999998</v>
      </c>
      <c r="DL1026" s="9">
        <v>3.9944423279999999</v>
      </c>
      <c r="DM1026" s="9">
        <v>4.1875052640000003</v>
      </c>
      <c r="DN1026" s="9">
        <v>3.5587783040000001</v>
      </c>
      <c r="DO1026" s="9">
        <v>2.839840632</v>
      </c>
      <c r="DP1026" s="9">
        <v>2.7338673679999999</v>
      </c>
      <c r="DQ1026" s="9">
        <v>4.678990304</v>
      </c>
      <c r="DR1026" s="9">
        <v>2.3495616399999997</v>
      </c>
      <c r="DS1026" s="9">
        <v>3.7341513800000001</v>
      </c>
      <c r="DT1026" s="9">
        <v>1.9669705479999999</v>
      </c>
      <c r="DU1026" s="9">
        <v>2.542784476</v>
      </c>
      <c r="DV1026" s="9">
        <v>1.9059390919999999</v>
      </c>
      <c r="DW1026" s="9">
        <v>3.262517984</v>
      </c>
      <c r="DX1026" s="9">
        <v>2.5582440879999999</v>
      </c>
      <c r="DY1026" s="9">
        <v>2.1863722000000001</v>
      </c>
      <c r="DZ1026" s="9">
        <v>3.1500814840000002</v>
      </c>
      <c r="EA1026" s="9">
        <v>4.5854663480000006</v>
      </c>
      <c r="EB1026" s="9">
        <v>3.891197096</v>
      </c>
      <c r="EC1026" s="9">
        <v>5.2328197679999997</v>
      </c>
      <c r="ED1026" s="9">
        <v>2.443687036</v>
      </c>
      <c r="EE1026" s="9">
        <v>2.3206258399999999</v>
      </c>
      <c r="EF1026" s="9">
        <v>3.1096068040000002</v>
      </c>
      <c r="EG1026" s="9">
        <v>2.6631690200000002</v>
      </c>
      <c r="EH1026" s="9">
        <v>2.908395724</v>
      </c>
      <c r="EI1026" s="9">
        <v>5.6756110799999995</v>
      </c>
      <c r="EJ1026" s="9">
        <v>3.0214277119999999</v>
      </c>
      <c r="EK1026" s="9">
        <v>3.7715213080000001</v>
      </c>
    </row>
    <row r="1027" spans="1:141" x14ac:dyDescent="0.2">
      <c r="A1027">
        <v>1023</v>
      </c>
      <c r="B1027" s="9">
        <v>1.80742</v>
      </c>
      <c r="C1027" s="9">
        <v>4.3901599999999998</v>
      </c>
      <c r="D1027" s="9">
        <v>2.2252800000000001</v>
      </c>
      <c r="E1027" s="9">
        <v>2.9225599999999998</v>
      </c>
      <c r="F1027" s="9">
        <v>2.3074520547945205</v>
      </c>
      <c r="G1027" s="9">
        <v>3.5493999999999999</v>
      </c>
      <c r="H1027" s="9">
        <v>2.8994240000000002</v>
      </c>
      <c r="I1027" s="9">
        <v>3.2948</v>
      </c>
      <c r="J1027" s="9">
        <v>2.95852</v>
      </c>
      <c r="K1027" s="9">
        <v>6.4546000000000001</v>
      </c>
      <c r="L1027" s="9">
        <v>3.3916599999999999</v>
      </c>
      <c r="M1027" s="9">
        <v>4.5442400000000003</v>
      </c>
      <c r="N1027" s="9">
        <v>3.9125200000000002</v>
      </c>
      <c r="O1027" s="9">
        <v>9.3965999999999994</v>
      </c>
      <c r="P1027" s="9">
        <v>4.9604800000000004</v>
      </c>
      <c r="Q1027" s="9">
        <v>6.4005000000000001</v>
      </c>
      <c r="R1027" s="9">
        <v>3.318470316</v>
      </c>
      <c r="S1027" s="9">
        <v>3.053890306</v>
      </c>
      <c r="T1027" s="9">
        <v>5.2152183360000004</v>
      </c>
      <c r="U1027" s="9">
        <v>3.1684338840000001</v>
      </c>
      <c r="V1027" s="9">
        <v>4.3626277060000005</v>
      </c>
      <c r="W1027" s="9">
        <v>6.2804877699999997</v>
      </c>
      <c r="X1027" s="9">
        <v>6.7742260640000005</v>
      </c>
      <c r="Y1027" s="9">
        <v>5.7721527300000002</v>
      </c>
      <c r="Z1027" s="9">
        <v>4.470128152</v>
      </c>
      <c r="AA1027" s="9">
        <v>4.4109284200000003</v>
      </c>
      <c r="AB1027" s="9">
        <v>7.6185762019999999</v>
      </c>
      <c r="AC1027" s="9">
        <v>3.7523781600000001</v>
      </c>
      <c r="AD1027" s="9">
        <v>6.127830372</v>
      </c>
      <c r="AE1027" s="9">
        <v>2.9600979060000001</v>
      </c>
      <c r="AF1027" s="9">
        <v>3.7759579759999999</v>
      </c>
      <c r="AG1027" s="9">
        <v>2.9678640120000002</v>
      </c>
      <c r="AH1027" s="9">
        <v>5.2389017280000001</v>
      </c>
      <c r="AI1027" s="9">
        <v>3.9829117260000002</v>
      </c>
      <c r="AJ1027" s="9">
        <v>3.1668020939999999</v>
      </c>
      <c r="AK1027" s="9">
        <v>5.0023781600000001</v>
      </c>
      <c r="AL1027" s="9">
        <v>7.4814554339999999</v>
      </c>
      <c r="AM1027" s="9">
        <v>6.3260408720000001</v>
      </c>
      <c r="AN1027" s="9">
        <v>8.6523545559999988</v>
      </c>
      <c r="AO1027" s="9">
        <v>3.7839318999999998</v>
      </c>
      <c r="AP1027" s="9">
        <v>3.6425823519999998</v>
      </c>
      <c r="AQ1027" s="9">
        <v>5.1611917579999993</v>
      </c>
      <c r="AR1027" s="9">
        <v>4.0975197940000001</v>
      </c>
      <c r="AS1027" s="9">
        <v>4.3347118839999998</v>
      </c>
      <c r="AT1027" s="9">
        <v>9.2865903579999998</v>
      </c>
      <c r="AU1027" s="9">
        <v>4.7346960739999995</v>
      </c>
      <c r="AV1027" s="9">
        <v>6.3097071399999995</v>
      </c>
      <c r="AW1027" s="9">
        <v>2.9800319320000002</v>
      </c>
      <c r="AX1027" s="9">
        <v>2.7495960680000002</v>
      </c>
      <c r="AY1027" s="9">
        <v>4.7580944299999999</v>
      </c>
      <c r="AZ1027" s="9">
        <v>2.8144759399999999</v>
      </c>
      <c r="BA1027" s="9">
        <v>3.8533577779999999</v>
      </c>
      <c r="BB1027" s="9">
        <v>5.647382264</v>
      </c>
      <c r="BC1027" s="9">
        <v>5.9305477140000002</v>
      </c>
      <c r="BD1027" s="9">
        <v>5.0833761539999998</v>
      </c>
      <c r="BE1027" s="9">
        <v>3.9158418939999997</v>
      </c>
      <c r="BF1027" s="9">
        <v>3.8815121419999996</v>
      </c>
      <c r="BG1027" s="9">
        <v>6.6792677420000004</v>
      </c>
      <c r="BH1027" s="9">
        <v>3.3240261680000001</v>
      </c>
      <c r="BI1027" s="9">
        <v>5.3792221099999997</v>
      </c>
      <c r="BJ1027" s="9">
        <v>2.6691060979999999</v>
      </c>
      <c r="BK1027" s="9">
        <v>3.3837821099999998</v>
      </c>
      <c r="BL1027" s="9">
        <v>2.6416743060000001</v>
      </c>
      <c r="BM1027" s="9">
        <v>4.6281599619999998</v>
      </c>
      <c r="BN1027" s="9">
        <v>3.5486121860000002</v>
      </c>
      <c r="BO1027" s="9">
        <v>2.892060066</v>
      </c>
      <c r="BP1027" s="9">
        <v>4.4521217599999998</v>
      </c>
      <c r="BQ1027" s="9">
        <v>6.5803612239999998</v>
      </c>
      <c r="BR1027" s="9">
        <v>5.5728278519999996</v>
      </c>
      <c r="BS1027" s="9">
        <v>7.5841728380000006</v>
      </c>
      <c r="BT1027" s="9">
        <v>3.3710983039999998</v>
      </c>
      <c r="BU1027" s="9">
        <v>3.2340502300000002</v>
      </c>
      <c r="BV1027" s="9">
        <v>4.4936039239999994</v>
      </c>
      <c r="BW1027" s="9">
        <v>3.6416682219999998</v>
      </c>
      <c r="BX1027" s="9">
        <v>3.9172141159999998</v>
      </c>
      <c r="BY1027" s="9">
        <v>8.1582044539999998</v>
      </c>
      <c r="BZ1027" s="9">
        <v>4.2226999259999998</v>
      </c>
      <c r="CA1027" s="9">
        <v>5.4954364120000001</v>
      </c>
      <c r="CB1027" s="9">
        <v>2.6305982239999999</v>
      </c>
      <c r="CC1027" s="9">
        <v>2.4347240640000001</v>
      </c>
      <c r="CD1027" s="9">
        <v>4.1800620400000001</v>
      </c>
      <c r="CE1027" s="9">
        <v>2.4821401019999998</v>
      </c>
      <c r="CF1027" s="9">
        <v>3.3483863660000002</v>
      </c>
      <c r="CG1027" s="9">
        <v>4.93920008</v>
      </c>
      <c r="CH1027" s="9">
        <v>5.1834577660000001</v>
      </c>
      <c r="CI1027" s="9">
        <v>4.422456114</v>
      </c>
      <c r="CJ1027" s="9">
        <v>3.4591943719999998</v>
      </c>
      <c r="CK1027" s="9">
        <v>3.389644224</v>
      </c>
      <c r="CL1027" s="9">
        <v>5.8169196620000001</v>
      </c>
      <c r="CM1027" s="9">
        <v>2.9061679159999998</v>
      </c>
      <c r="CN1027" s="9">
        <v>4.6631583640000001</v>
      </c>
      <c r="CO1027" s="9">
        <v>2.376514206</v>
      </c>
      <c r="CP1027" s="9">
        <v>3.0351957000000001</v>
      </c>
      <c r="CQ1027" s="9">
        <v>2.3272318420000002</v>
      </c>
      <c r="CR1027" s="9">
        <v>4.0399343779999999</v>
      </c>
      <c r="CS1027" s="9">
        <v>3.129608036</v>
      </c>
      <c r="CT1027" s="9">
        <v>2.6023220280000001</v>
      </c>
      <c r="CU1027" s="9">
        <v>3.8932220279999998</v>
      </c>
      <c r="CV1027" s="9">
        <v>5.7149654419999996</v>
      </c>
      <c r="CW1027" s="9">
        <v>4.8418979599999998</v>
      </c>
      <c r="CX1027" s="9">
        <v>6.56019489</v>
      </c>
      <c r="CY1027" s="9">
        <v>2.9791819720000001</v>
      </c>
      <c r="CZ1027" s="9">
        <v>2.844095882</v>
      </c>
      <c r="DA1027" s="9">
        <v>3.8882317740000003</v>
      </c>
      <c r="DB1027" s="9">
        <v>3.2293123879999999</v>
      </c>
      <c r="DC1027" s="9">
        <v>3.4964682420000002</v>
      </c>
      <c r="DD1027" s="9">
        <v>7.0855904800000005</v>
      </c>
      <c r="DE1027" s="9">
        <v>3.7109080240000001</v>
      </c>
      <c r="DF1027" s="9">
        <v>4.7351462619999998</v>
      </c>
      <c r="DG1027" s="9">
        <v>2.1535462239999998</v>
      </c>
      <c r="DH1027" s="9">
        <v>2.003338018</v>
      </c>
      <c r="DI1027" s="9">
        <v>3.411052094</v>
      </c>
      <c r="DJ1027" s="9">
        <v>2.0364422379999998</v>
      </c>
      <c r="DK1027" s="9">
        <v>2.6874038819999999</v>
      </c>
      <c r="DL1027" s="9">
        <v>4.0026301020000004</v>
      </c>
      <c r="DM1027" s="9">
        <v>4.1983979260000002</v>
      </c>
      <c r="DN1027" s="9">
        <v>3.5668540860000002</v>
      </c>
      <c r="DO1027" s="9">
        <v>2.8473141879999999</v>
      </c>
      <c r="DP1027" s="9">
        <v>2.7403078119999997</v>
      </c>
      <c r="DQ1027" s="9">
        <v>4.6911120860000004</v>
      </c>
      <c r="DR1027" s="9">
        <v>2.35535586</v>
      </c>
      <c r="DS1027" s="9">
        <v>3.7439138200000004</v>
      </c>
      <c r="DT1027" s="9">
        <v>1.9721358819999999</v>
      </c>
      <c r="DU1027" s="9">
        <v>2.5496100340000001</v>
      </c>
      <c r="DV1027" s="9">
        <v>1.9109019780000001</v>
      </c>
      <c r="DW1027" s="9">
        <v>3.2710102059999997</v>
      </c>
      <c r="DX1027" s="9">
        <v>2.564946092</v>
      </c>
      <c r="DY1027" s="9">
        <v>2.1922982000000002</v>
      </c>
      <c r="DZ1027" s="9">
        <v>3.1573821560000002</v>
      </c>
      <c r="EA1027" s="9">
        <v>4.5963996820000004</v>
      </c>
      <c r="EB1027" s="9">
        <v>3.900122214</v>
      </c>
      <c r="EC1027" s="9">
        <v>5.2451762119999996</v>
      </c>
      <c r="ED1027" s="9">
        <v>2.4495839240000001</v>
      </c>
      <c r="EE1027" s="9">
        <v>2.3266320600000001</v>
      </c>
      <c r="EF1027" s="9">
        <v>3.1179101359999999</v>
      </c>
      <c r="EG1027" s="9">
        <v>2.6692201300000002</v>
      </c>
      <c r="EH1027" s="9">
        <v>2.9160601659999998</v>
      </c>
      <c r="EI1027" s="9">
        <v>5.6900964199999997</v>
      </c>
      <c r="EJ1027" s="9">
        <v>3.0280017080000001</v>
      </c>
      <c r="EK1027" s="9">
        <v>3.781588422</v>
      </c>
    </row>
    <row r="1028" spans="1:141" x14ac:dyDescent="0.2">
      <c r="A1028">
        <v>1024</v>
      </c>
      <c r="B1028" s="9">
        <v>1.8109599999999999</v>
      </c>
      <c r="C1028" s="9">
        <v>4.396746666666667</v>
      </c>
      <c r="D1028" s="9">
        <v>2.2296399999999998</v>
      </c>
      <c r="E1028" s="9">
        <v>2.92828</v>
      </c>
      <c r="F1028" s="9">
        <v>2.3130958904109589</v>
      </c>
      <c r="G1028" s="9">
        <v>3.5571999999999999</v>
      </c>
      <c r="H1028" s="9">
        <v>2.9061120000000003</v>
      </c>
      <c r="I1028" s="9">
        <v>3.3024</v>
      </c>
      <c r="J1028" s="9">
        <v>2.96576</v>
      </c>
      <c r="K1028" s="9">
        <v>6.4648000000000003</v>
      </c>
      <c r="L1028" s="9">
        <v>3.40008</v>
      </c>
      <c r="M1028" s="9">
        <v>4.5531199999999998</v>
      </c>
      <c r="N1028" s="9">
        <v>3.9217599999999999</v>
      </c>
      <c r="O1028" s="9">
        <v>9.4108000000000001</v>
      </c>
      <c r="P1028" s="9">
        <v>4.9722400000000002</v>
      </c>
      <c r="Q1028" s="9">
        <v>6.4139999999999997</v>
      </c>
      <c r="R1028" s="9">
        <v>3.3266492080000001</v>
      </c>
      <c r="S1028" s="9">
        <v>3.061342528</v>
      </c>
      <c r="T1028" s="9">
        <v>5.2285176680000003</v>
      </c>
      <c r="U1028" s="9">
        <v>3.1765029920000001</v>
      </c>
      <c r="V1028" s="9">
        <v>4.3722859280000002</v>
      </c>
      <c r="W1028" s="9">
        <v>6.2930326599999997</v>
      </c>
      <c r="X1028" s="9">
        <v>6.7913547320000003</v>
      </c>
      <c r="Y1028" s="9">
        <v>5.7848878399999997</v>
      </c>
      <c r="Z1028" s="9">
        <v>4.4814863760000003</v>
      </c>
      <c r="AA1028" s="9">
        <v>4.4213088599999999</v>
      </c>
      <c r="AB1028" s="9">
        <v>7.6379770760000003</v>
      </c>
      <c r="AC1028" s="9">
        <v>3.76148638</v>
      </c>
      <c r="AD1028" s="9">
        <v>6.1441070360000003</v>
      </c>
      <c r="AE1028" s="9">
        <v>2.9676461280000002</v>
      </c>
      <c r="AF1028" s="9">
        <v>3.7858150879999997</v>
      </c>
      <c r="AG1028" s="9">
        <v>2.975276456</v>
      </c>
      <c r="AH1028" s="9">
        <v>5.252397964</v>
      </c>
      <c r="AI1028" s="9">
        <v>3.9929223880000002</v>
      </c>
      <c r="AJ1028" s="9">
        <v>3.1751538720000001</v>
      </c>
      <c r="AK1028" s="9">
        <v>5.0135752799999995</v>
      </c>
      <c r="AL1028" s="9">
        <v>7.4992829920000004</v>
      </c>
      <c r="AM1028" s="9">
        <v>6.3402764359999999</v>
      </c>
      <c r="AN1028" s="9">
        <v>8.6712414280000001</v>
      </c>
      <c r="AO1028" s="9">
        <v>3.7928158999999999</v>
      </c>
      <c r="AP1028" s="9">
        <v>3.6518385759999998</v>
      </c>
      <c r="AQ1028" s="9">
        <v>5.1745402039999995</v>
      </c>
      <c r="AR1028" s="9">
        <v>4.1067375720000001</v>
      </c>
      <c r="AS1028" s="9">
        <v>4.3458558920000003</v>
      </c>
      <c r="AT1028" s="9">
        <v>9.3084537039999997</v>
      </c>
      <c r="AU1028" s="9">
        <v>4.7444925119999999</v>
      </c>
      <c r="AV1028" s="9">
        <v>6.3263069199999995</v>
      </c>
      <c r="AW1028" s="9">
        <v>2.9873937160000001</v>
      </c>
      <c r="AX1028" s="9">
        <v>2.7563591839999999</v>
      </c>
      <c r="AY1028" s="9">
        <v>4.7702724400000003</v>
      </c>
      <c r="AZ1028" s="9">
        <v>2.8216657199999999</v>
      </c>
      <c r="BA1028" s="9">
        <v>3.8619926640000002</v>
      </c>
      <c r="BB1028" s="9">
        <v>5.6586829319999996</v>
      </c>
      <c r="BC1028" s="9">
        <v>5.9456459319999997</v>
      </c>
      <c r="BD1028" s="9">
        <v>5.0946881519999998</v>
      </c>
      <c r="BE1028" s="9">
        <v>3.9258736719999998</v>
      </c>
      <c r="BF1028" s="9">
        <v>3.8906116959999997</v>
      </c>
      <c r="BG1028" s="9">
        <v>6.6963392960000006</v>
      </c>
      <c r="BH1028" s="9">
        <v>3.3321103839999999</v>
      </c>
      <c r="BI1028" s="9">
        <v>5.3934027799999997</v>
      </c>
      <c r="BJ1028" s="9">
        <v>2.675950324</v>
      </c>
      <c r="BK1028" s="9">
        <v>3.3926827799999999</v>
      </c>
      <c r="BL1028" s="9">
        <v>2.6483345279999999</v>
      </c>
      <c r="BM1028" s="9">
        <v>4.6400799560000001</v>
      </c>
      <c r="BN1028" s="9">
        <v>3.5576339680000002</v>
      </c>
      <c r="BO1028" s="9">
        <v>2.8997245080000003</v>
      </c>
      <c r="BP1028" s="9">
        <v>4.4621579799999997</v>
      </c>
      <c r="BQ1028" s="9">
        <v>6.5960330120000004</v>
      </c>
      <c r="BR1028" s="9">
        <v>5.5854860759999996</v>
      </c>
      <c r="BS1028" s="9">
        <v>7.601136844</v>
      </c>
      <c r="BT1028" s="9">
        <v>3.3790687519999998</v>
      </c>
      <c r="BU1028" s="9">
        <v>3.2423113400000001</v>
      </c>
      <c r="BV1028" s="9">
        <v>4.505329712</v>
      </c>
      <c r="BW1028" s="9">
        <v>3.6498953360000002</v>
      </c>
      <c r="BX1028" s="9">
        <v>3.9273210079999998</v>
      </c>
      <c r="BY1028" s="9">
        <v>8.1778635519999998</v>
      </c>
      <c r="BZ1028" s="9">
        <v>4.2315554879999997</v>
      </c>
      <c r="CA1028" s="9">
        <v>5.5100128559999995</v>
      </c>
      <c r="CB1028" s="9">
        <v>2.6371131119999998</v>
      </c>
      <c r="CC1028" s="9">
        <v>2.4407787320000001</v>
      </c>
      <c r="CD1028" s="9">
        <v>4.1908338199999999</v>
      </c>
      <c r="CE1028" s="9">
        <v>2.4884978759999998</v>
      </c>
      <c r="CF1028" s="9">
        <v>3.356012808</v>
      </c>
      <c r="CG1028" s="9">
        <v>4.9491556399999999</v>
      </c>
      <c r="CH1028" s="9">
        <v>5.1967482079999998</v>
      </c>
      <c r="CI1028" s="9">
        <v>4.4323503320000004</v>
      </c>
      <c r="CJ1028" s="9">
        <v>3.4681390359999997</v>
      </c>
      <c r="CK1028" s="9">
        <v>3.397561112</v>
      </c>
      <c r="CL1028" s="9">
        <v>5.8318485559999997</v>
      </c>
      <c r="CM1028" s="9">
        <v>2.9132728079999999</v>
      </c>
      <c r="CN1028" s="9">
        <v>4.6753710320000001</v>
      </c>
      <c r="CO1028" s="9">
        <v>2.3826544279999999</v>
      </c>
      <c r="CP1028" s="9">
        <v>3.0432477000000002</v>
      </c>
      <c r="CQ1028" s="9">
        <v>2.333171396</v>
      </c>
      <c r="CR1028" s="9">
        <v>4.0503701640000003</v>
      </c>
      <c r="CS1028" s="9">
        <v>3.137637368</v>
      </c>
      <c r="CT1028" s="9">
        <v>2.6092693640000002</v>
      </c>
      <c r="CU1028" s="9">
        <v>3.9020693639999999</v>
      </c>
      <c r="CV1028" s="9">
        <v>5.728562996</v>
      </c>
      <c r="CW1028" s="9">
        <v>4.85293508</v>
      </c>
      <c r="CX1028" s="9">
        <v>6.5752062200000001</v>
      </c>
      <c r="CY1028" s="9">
        <v>2.9862826359999999</v>
      </c>
      <c r="CZ1028" s="9">
        <v>2.8513812160000001</v>
      </c>
      <c r="DA1028" s="9">
        <v>3.8984602120000003</v>
      </c>
      <c r="DB1028" s="9">
        <v>3.2366119439999999</v>
      </c>
      <c r="DC1028" s="9">
        <v>3.5055397959999999</v>
      </c>
      <c r="DD1028" s="9">
        <v>7.1030760400000004</v>
      </c>
      <c r="DE1028" s="9">
        <v>3.7187929120000001</v>
      </c>
      <c r="DF1028" s="9">
        <v>4.7477371560000003</v>
      </c>
      <c r="DG1028" s="9">
        <v>2.1589371119999998</v>
      </c>
      <c r="DH1028" s="9">
        <v>2.0084106839999998</v>
      </c>
      <c r="DI1028" s="9">
        <v>3.4199538720000002</v>
      </c>
      <c r="DJ1028" s="9">
        <v>2.0416962440000002</v>
      </c>
      <c r="DK1028" s="9">
        <v>2.693685216</v>
      </c>
      <c r="DL1028" s="9">
        <v>4.0108178759999999</v>
      </c>
      <c r="DM1028" s="9">
        <v>4.209290588</v>
      </c>
      <c r="DN1028" s="9">
        <v>3.5749298679999999</v>
      </c>
      <c r="DO1028" s="9">
        <v>2.8547877439999998</v>
      </c>
      <c r="DP1028" s="9">
        <v>2.7467482560000001</v>
      </c>
      <c r="DQ1028" s="9">
        <v>4.7032338679999999</v>
      </c>
      <c r="DR1028" s="9">
        <v>2.3611500799999998</v>
      </c>
      <c r="DS1028" s="9">
        <v>3.7536762600000002</v>
      </c>
      <c r="DT1028" s="9">
        <v>1.9773012159999999</v>
      </c>
      <c r="DU1028" s="9">
        <v>2.5564355920000001</v>
      </c>
      <c r="DV1028" s="9">
        <v>1.915864864</v>
      </c>
      <c r="DW1028" s="9">
        <v>3.2795024279999998</v>
      </c>
      <c r="DX1028" s="9">
        <v>2.5716480960000001</v>
      </c>
      <c r="DY1028" s="9">
        <v>2.1982242000000003</v>
      </c>
      <c r="DZ1028" s="9">
        <v>3.1646828280000001</v>
      </c>
      <c r="EA1028" s="9">
        <v>4.6073330160000001</v>
      </c>
      <c r="EB1028" s="9">
        <v>3.9090473320000001</v>
      </c>
      <c r="EC1028" s="9">
        <v>5.2575326559999995</v>
      </c>
      <c r="ED1028" s="9">
        <v>2.4554808120000002</v>
      </c>
      <c r="EE1028" s="9">
        <v>2.3326382799999998</v>
      </c>
      <c r="EF1028" s="9">
        <v>3.126213468</v>
      </c>
      <c r="EG1028" s="9">
        <v>2.6752712400000003</v>
      </c>
      <c r="EH1028" s="9">
        <v>2.9237246080000001</v>
      </c>
      <c r="EI1028" s="9">
        <v>5.7045817599999999</v>
      </c>
      <c r="EJ1028" s="9">
        <v>3.0345757039999999</v>
      </c>
      <c r="EK1028" s="9">
        <v>3.7916555359999999</v>
      </c>
    </row>
    <row r="1029" spans="1:141" x14ac:dyDescent="0.2">
      <c r="A1029">
        <v>1025</v>
      </c>
      <c r="B1029" s="9">
        <v>1.8145</v>
      </c>
      <c r="C1029" s="9">
        <v>4.4033333333333333</v>
      </c>
      <c r="D1029" s="9">
        <v>2.234</v>
      </c>
      <c r="E1029" s="9">
        <v>2.9340000000000002</v>
      </c>
      <c r="F1029" s="9">
        <v>2.3187397260273972</v>
      </c>
      <c r="G1029" s="9">
        <v>3.5649999999999999</v>
      </c>
      <c r="H1029" s="9">
        <v>2.9127999999999998</v>
      </c>
      <c r="I1029" s="9">
        <v>3.31</v>
      </c>
      <c r="J1029" s="9">
        <v>2.9729999999999999</v>
      </c>
      <c r="K1029" s="9">
        <v>6.4749999999999996</v>
      </c>
      <c r="L1029" s="9">
        <v>3.4085000000000001</v>
      </c>
      <c r="M1029" s="9">
        <v>4.5619999999999994</v>
      </c>
      <c r="N1029" s="9">
        <v>3.931</v>
      </c>
      <c r="O1029" s="9">
        <v>9.4250000000000007</v>
      </c>
      <c r="P1029" s="9">
        <v>4.984</v>
      </c>
      <c r="Q1029" s="9">
        <v>6.4275000000000002</v>
      </c>
      <c r="R1029" s="9">
        <v>3.3348281000000002</v>
      </c>
      <c r="S1029" s="9">
        <v>3.0687947500000003</v>
      </c>
      <c r="T1029" s="9">
        <v>5.2418170000000002</v>
      </c>
      <c r="U1029" s="9">
        <v>3.1845721</v>
      </c>
      <c r="V1029" s="9">
        <v>4.3819441500000007</v>
      </c>
      <c r="W1029" s="9">
        <v>6.3055775499999998</v>
      </c>
      <c r="X1029" s="9">
        <v>6.8084834000000001</v>
      </c>
      <c r="Y1029" s="9">
        <v>5.7976229500000001</v>
      </c>
      <c r="Z1029" s="9">
        <v>4.4928445999999997</v>
      </c>
      <c r="AA1029" s="9">
        <v>4.4316893000000004</v>
      </c>
      <c r="AB1029" s="9">
        <v>7.6573779499999999</v>
      </c>
      <c r="AC1029" s="9">
        <v>3.7705945999999999</v>
      </c>
      <c r="AD1029" s="9">
        <v>6.1603837000000006</v>
      </c>
      <c r="AE1029" s="9">
        <v>2.9751943499999998</v>
      </c>
      <c r="AF1029" s="9">
        <v>3.7956721999999998</v>
      </c>
      <c r="AG1029" s="9">
        <v>2.9826889000000003</v>
      </c>
      <c r="AH1029" s="9">
        <v>5.2658942</v>
      </c>
      <c r="AI1029" s="9">
        <v>4.0029330500000002</v>
      </c>
      <c r="AJ1029" s="9">
        <v>3.1835056499999999</v>
      </c>
      <c r="AK1029" s="9">
        <v>5.0247723999999998</v>
      </c>
      <c r="AL1029" s="9">
        <v>7.5171105499999999</v>
      </c>
      <c r="AM1029" s="9">
        <v>6.3545119999999997</v>
      </c>
      <c r="AN1029" s="9">
        <v>8.6901282999999996</v>
      </c>
      <c r="AO1029" s="9">
        <v>3.8016999</v>
      </c>
      <c r="AP1029" s="9">
        <v>3.6610947999999999</v>
      </c>
      <c r="AQ1029" s="9">
        <v>5.1878886499999997</v>
      </c>
      <c r="AR1029" s="9">
        <v>4.1159553500000001</v>
      </c>
      <c r="AS1029" s="9">
        <v>4.3569998999999999</v>
      </c>
      <c r="AT1029" s="9">
        <v>9.3303170499999997</v>
      </c>
      <c r="AU1029" s="9">
        <v>4.7542889499999994</v>
      </c>
      <c r="AV1029" s="9">
        <v>6.3429067000000003</v>
      </c>
      <c r="AW1029" s="9">
        <v>2.9947555000000001</v>
      </c>
      <c r="AX1029" s="9">
        <v>2.7631223</v>
      </c>
      <c r="AY1029" s="9">
        <v>4.7824504500000007</v>
      </c>
      <c r="AZ1029" s="9">
        <v>2.8288555</v>
      </c>
      <c r="BA1029" s="9">
        <v>3.87062755</v>
      </c>
      <c r="BB1029" s="9">
        <v>5.6699836000000001</v>
      </c>
      <c r="BC1029" s="9">
        <v>5.96074415</v>
      </c>
      <c r="BD1029" s="9">
        <v>5.1060001499999998</v>
      </c>
      <c r="BE1029" s="9">
        <v>3.9359054499999999</v>
      </c>
      <c r="BF1029" s="9">
        <v>3.8997112499999997</v>
      </c>
      <c r="BG1029" s="9">
        <v>6.7134108500000007</v>
      </c>
      <c r="BH1029" s="9">
        <v>3.3401946000000002</v>
      </c>
      <c r="BI1029" s="9">
        <v>5.4075834499999997</v>
      </c>
      <c r="BJ1029" s="9">
        <v>2.6827945499999997</v>
      </c>
      <c r="BK1029" s="9">
        <v>3.40158345</v>
      </c>
      <c r="BL1029" s="9">
        <v>2.6549947500000002</v>
      </c>
      <c r="BM1029" s="9">
        <v>4.6519999500000004</v>
      </c>
      <c r="BN1029" s="9">
        <v>3.5666557499999998</v>
      </c>
      <c r="BO1029" s="9">
        <v>2.9073889500000001</v>
      </c>
      <c r="BP1029" s="9">
        <v>4.4721941999999997</v>
      </c>
      <c r="BQ1029" s="9">
        <v>6.6117048</v>
      </c>
      <c r="BR1029" s="9">
        <v>5.5981442999999995</v>
      </c>
      <c r="BS1029" s="9">
        <v>7.6181008500000003</v>
      </c>
      <c r="BT1029" s="9">
        <v>3.3870391999999998</v>
      </c>
      <c r="BU1029" s="9">
        <v>3.2505724499999999</v>
      </c>
      <c r="BV1029" s="9">
        <v>4.5170554999999997</v>
      </c>
      <c r="BW1029" s="9">
        <v>3.65812245</v>
      </c>
      <c r="BX1029" s="9">
        <v>3.9374278999999999</v>
      </c>
      <c r="BY1029" s="9">
        <v>8.1975226499999998</v>
      </c>
      <c r="BZ1029" s="9">
        <v>4.2404110499999996</v>
      </c>
      <c r="CA1029" s="9">
        <v>5.5245892999999997</v>
      </c>
      <c r="CB1029" s="9">
        <v>2.6436279999999996</v>
      </c>
      <c r="CC1029" s="9">
        <v>2.4468334</v>
      </c>
      <c r="CD1029" s="9">
        <v>4.2016055999999997</v>
      </c>
      <c r="CE1029" s="9">
        <v>2.4948556499999999</v>
      </c>
      <c r="CF1029" s="9">
        <v>3.3636392500000003</v>
      </c>
      <c r="CG1029" s="9">
        <v>4.9591111999999997</v>
      </c>
      <c r="CH1029" s="9">
        <v>5.2100386499999995</v>
      </c>
      <c r="CI1029" s="9">
        <v>4.4422445499999998</v>
      </c>
      <c r="CJ1029" s="9">
        <v>3.4770836999999997</v>
      </c>
      <c r="CK1029" s="9">
        <v>3.405478</v>
      </c>
      <c r="CL1029" s="9">
        <v>5.8467774499999994</v>
      </c>
      <c r="CM1029" s="9">
        <v>2.9203777</v>
      </c>
      <c r="CN1029" s="9">
        <v>4.6875836999999994</v>
      </c>
      <c r="CO1029" s="9">
        <v>2.3887946500000004</v>
      </c>
      <c r="CP1029" s="9">
        <v>3.0512997000000004</v>
      </c>
      <c r="CQ1029" s="9">
        <v>2.3391109500000002</v>
      </c>
      <c r="CR1029" s="9">
        <v>4.0608059499999998</v>
      </c>
      <c r="CS1029" s="9">
        <v>3.1456667</v>
      </c>
      <c r="CT1029" s="9">
        <v>2.6162166999999998</v>
      </c>
      <c r="CU1029" s="9">
        <v>3.9109166999999996</v>
      </c>
      <c r="CV1029" s="9">
        <v>5.7421605499999995</v>
      </c>
      <c r="CW1029" s="9">
        <v>4.8639721999999992</v>
      </c>
      <c r="CX1029" s="9">
        <v>6.5902175500000002</v>
      </c>
      <c r="CY1029" s="9">
        <v>2.9933833000000001</v>
      </c>
      <c r="CZ1029" s="9">
        <v>2.8586665500000001</v>
      </c>
      <c r="DA1029" s="9">
        <v>3.9086886500000002</v>
      </c>
      <c r="DB1029" s="9">
        <v>3.2439115000000003</v>
      </c>
      <c r="DC1029" s="9">
        <v>3.51461135</v>
      </c>
      <c r="DD1029" s="9">
        <v>7.1205616000000003</v>
      </c>
      <c r="DE1029" s="9">
        <v>3.7266778</v>
      </c>
      <c r="DF1029" s="9">
        <v>4.76032805</v>
      </c>
      <c r="DG1029" s="9">
        <v>2.1643279999999998</v>
      </c>
      <c r="DH1029" s="9">
        <v>2.01348335</v>
      </c>
      <c r="DI1029" s="9">
        <v>3.42885565</v>
      </c>
      <c r="DJ1029" s="9">
        <v>2.0469502500000001</v>
      </c>
      <c r="DK1029" s="9">
        <v>2.6999665500000001</v>
      </c>
      <c r="DL1029" s="9">
        <v>4.0190056500000004</v>
      </c>
      <c r="DM1029" s="9">
        <v>4.2201832499999998</v>
      </c>
      <c r="DN1029" s="9">
        <v>3.58300565</v>
      </c>
      <c r="DO1029" s="9">
        <v>2.8622613000000001</v>
      </c>
      <c r="DP1029" s="9">
        <v>2.7531886999999999</v>
      </c>
      <c r="DQ1029" s="9">
        <v>4.7153556500000002</v>
      </c>
      <c r="DR1029" s="9">
        <v>2.3669443000000001</v>
      </c>
      <c r="DS1029" s="9">
        <v>3.7634387</v>
      </c>
      <c r="DT1029" s="9">
        <v>1.9824665499999998</v>
      </c>
      <c r="DU1029" s="9">
        <v>2.5632611499999998</v>
      </c>
      <c r="DV1029" s="9">
        <v>1.9208277499999999</v>
      </c>
      <c r="DW1029" s="9">
        <v>3.2879946499999999</v>
      </c>
      <c r="DX1029" s="9">
        <v>2.5783500999999998</v>
      </c>
      <c r="DY1029" s="9">
        <v>2.2041501999999999</v>
      </c>
      <c r="DZ1029" s="9">
        <v>3.1719835000000001</v>
      </c>
      <c r="EA1029" s="9">
        <v>4.6182663500000007</v>
      </c>
      <c r="EB1029" s="9">
        <v>3.9179724499999997</v>
      </c>
      <c r="EC1029" s="9">
        <v>5.2698891000000003</v>
      </c>
      <c r="ED1029" s="9">
        <v>2.4613776999999999</v>
      </c>
      <c r="EE1029" s="9">
        <v>2.3386445</v>
      </c>
      <c r="EF1029" s="9">
        <v>3.1345168000000001</v>
      </c>
      <c r="EG1029" s="9">
        <v>2.6813223500000003</v>
      </c>
      <c r="EH1029" s="9">
        <v>2.9313890499999999</v>
      </c>
      <c r="EI1029" s="9">
        <v>5.7190671000000002</v>
      </c>
      <c r="EJ1029" s="9">
        <v>3.0411497000000001</v>
      </c>
      <c r="EK1029" s="9">
        <v>3.8017226500000003</v>
      </c>
    </row>
    <row r="1030" spans="1:141" x14ac:dyDescent="0.2">
      <c r="A1030">
        <v>1026</v>
      </c>
      <c r="B1030" s="9">
        <v>1.8180400000000001</v>
      </c>
      <c r="C1030" s="9">
        <v>4.4099199999999996</v>
      </c>
      <c r="D1030" s="9">
        <v>2.2383600000000001</v>
      </c>
      <c r="E1030" s="9">
        <v>2.9397199999999999</v>
      </c>
      <c r="F1030" s="9">
        <v>2.3243835616438355</v>
      </c>
      <c r="G1030" s="9">
        <v>3.5728</v>
      </c>
      <c r="H1030" s="9">
        <v>2.9194879999999999</v>
      </c>
      <c r="I1030" s="9">
        <v>3.3176000000000001</v>
      </c>
      <c r="J1030" s="9">
        <v>2.9802399999999998</v>
      </c>
      <c r="K1030" s="9">
        <v>6.4851999999999999</v>
      </c>
      <c r="L1030" s="9">
        <v>3.4169200000000002</v>
      </c>
      <c r="M1030" s="9">
        <v>4.5708799999999998</v>
      </c>
      <c r="N1030" s="9">
        <v>3.9402400000000002</v>
      </c>
      <c r="O1030" s="9">
        <v>9.4391999999999996</v>
      </c>
      <c r="P1030" s="9">
        <v>4.9957599999999998</v>
      </c>
      <c r="Q1030" s="9">
        <v>6.4409999999999998</v>
      </c>
      <c r="R1030" s="9">
        <v>3.3430069919999998</v>
      </c>
      <c r="S1030" s="9">
        <v>3.0762469720000003</v>
      </c>
      <c r="T1030" s="9">
        <v>5.2551163320000001</v>
      </c>
      <c r="U1030" s="9">
        <v>3.192641208</v>
      </c>
      <c r="V1030" s="9">
        <v>4.3916023720000004</v>
      </c>
      <c r="W1030" s="9">
        <v>6.3181224399999998</v>
      </c>
      <c r="X1030" s="9">
        <v>6.8256120679999999</v>
      </c>
      <c r="Y1030" s="9">
        <v>5.8103580600000004</v>
      </c>
      <c r="Z1030" s="9">
        <v>4.504202824</v>
      </c>
      <c r="AA1030" s="9">
        <v>4.44206974</v>
      </c>
      <c r="AB1030" s="9">
        <v>7.6767788239999994</v>
      </c>
      <c r="AC1030" s="9">
        <v>3.7797028199999998</v>
      </c>
      <c r="AD1030" s="9">
        <v>6.176660364</v>
      </c>
      <c r="AE1030" s="9">
        <v>2.9827425719999998</v>
      </c>
      <c r="AF1030" s="9">
        <v>3.805529312</v>
      </c>
      <c r="AG1030" s="9">
        <v>2.9901013440000002</v>
      </c>
      <c r="AH1030" s="9">
        <v>5.2793904359999999</v>
      </c>
      <c r="AI1030" s="9">
        <v>4.0129437120000002</v>
      </c>
      <c r="AJ1030" s="9">
        <v>3.1918574280000001</v>
      </c>
      <c r="AK1030" s="9">
        <v>5.0359695200000001</v>
      </c>
      <c r="AL1030" s="9">
        <v>7.5349381079999995</v>
      </c>
      <c r="AM1030" s="9">
        <v>6.3687475640000004</v>
      </c>
      <c r="AN1030" s="9">
        <v>8.7090151719999991</v>
      </c>
      <c r="AO1030" s="9">
        <v>3.8105839000000001</v>
      </c>
      <c r="AP1030" s="9">
        <v>3.6703510239999999</v>
      </c>
      <c r="AQ1030" s="9">
        <v>5.2012370959999998</v>
      </c>
      <c r="AR1030" s="9">
        <v>4.1251731280000001</v>
      </c>
      <c r="AS1030" s="9">
        <v>4.3681439079999995</v>
      </c>
      <c r="AT1030" s="9">
        <v>9.3521803959999996</v>
      </c>
      <c r="AU1030" s="9">
        <v>4.7640853879999998</v>
      </c>
      <c r="AV1030" s="9">
        <v>6.3595064800000003</v>
      </c>
      <c r="AW1030" s="9">
        <v>3.0021172840000001</v>
      </c>
      <c r="AX1030" s="9">
        <v>2.7698854160000002</v>
      </c>
      <c r="AY1030" s="9">
        <v>4.7946284600000002</v>
      </c>
      <c r="AZ1030" s="9">
        <v>2.83604528</v>
      </c>
      <c r="BA1030" s="9">
        <v>3.8792624359999999</v>
      </c>
      <c r="BB1030" s="9">
        <v>5.6812842679999997</v>
      </c>
      <c r="BC1030" s="9">
        <v>5.9758423680000003</v>
      </c>
      <c r="BD1030" s="9">
        <v>5.1173121479999999</v>
      </c>
      <c r="BE1030" s="9">
        <v>3.945937228</v>
      </c>
      <c r="BF1030" s="9">
        <v>3.9088108039999998</v>
      </c>
      <c r="BG1030" s="9">
        <v>6.730482404</v>
      </c>
      <c r="BH1030" s="9">
        <v>3.3482788160000001</v>
      </c>
      <c r="BI1030" s="9">
        <v>5.4217641199999997</v>
      </c>
      <c r="BJ1030" s="9">
        <v>2.6896387759999998</v>
      </c>
      <c r="BK1030" s="9">
        <v>3.41048412</v>
      </c>
      <c r="BL1030" s="9">
        <v>2.661654972</v>
      </c>
      <c r="BM1030" s="9">
        <v>4.6639199439999999</v>
      </c>
      <c r="BN1030" s="9">
        <v>3.5756775319999998</v>
      </c>
      <c r="BO1030" s="9">
        <v>2.9150533919999999</v>
      </c>
      <c r="BP1030" s="9">
        <v>4.4822304199999996</v>
      </c>
      <c r="BQ1030" s="9">
        <v>6.6273765879999997</v>
      </c>
      <c r="BR1030" s="9">
        <v>5.6108025240000003</v>
      </c>
      <c r="BS1030" s="9">
        <v>7.6350648560000005</v>
      </c>
      <c r="BT1030" s="9">
        <v>3.3950096479999998</v>
      </c>
      <c r="BU1030" s="9">
        <v>3.2588335600000002</v>
      </c>
      <c r="BV1030" s="9">
        <v>4.5287812879999993</v>
      </c>
      <c r="BW1030" s="9">
        <v>3.6663495639999999</v>
      </c>
      <c r="BX1030" s="9">
        <v>3.9475347919999999</v>
      </c>
      <c r="BY1030" s="9">
        <v>8.2171817479999998</v>
      </c>
      <c r="BZ1030" s="9">
        <v>4.2492666119999996</v>
      </c>
      <c r="CA1030" s="9">
        <v>5.5391657439999999</v>
      </c>
      <c r="CB1030" s="9">
        <v>2.650142888</v>
      </c>
      <c r="CC1030" s="9">
        <v>2.452888068</v>
      </c>
      <c r="CD1030" s="9">
        <v>4.2123773799999995</v>
      </c>
      <c r="CE1030" s="9">
        <v>2.5012134239999999</v>
      </c>
      <c r="CF1030" s="9">
        <v>3.3712656920000001</v>
      </c>
      <c r="CG1030" s="9">
        <v>4.9690667599999996</v>
      </c>
      <c r="CH1030" s="9">
        <v>5.2233290920000002</v>
      </c>
      <c r="CI1030" s="9">
        <v>4.4521387680000002</v>
      </c>
      <c r="CJ1030" s="9">
        <v>3.486028364</v>
      </c>
      <c r="CK1030" s="9">
        <v>3.413394888</v>
      </c>
      <c r="CL1030" s="9">
        <v>5.8617063439999999</v>
      </c>
      <c r="CM1030" s="9">
        <v>2.9274825920000001</v>
      </c>
      <c r="CN1030" s="9">
        <v>4.6997963679999994</v>
      </c>
      <c r="CO1030" s="9">
        <v>2.3949348720000003</v>
      </c>
      <c r="CP1030" s="9">
        <v>3.0593517000000001</v>
      </c>
      <c r="CQ1030" s="9">
        <v>2.345050504</v>
      </c>
      <c r="CR1030" s="9">
        <v>4.0712417360000002</v>
      </c>
      <c r="CS1030" s="9">
        <v>3.153696032</v>
      </c>
      <c r="CT1030" s="9">
        <v>2.6231640359999999</v>
      </c>
      <c r="CU1030" s="9">
        <v>3.9197640359999997</v>
      </c>
      <c r="CV1030" s="9">
        <v>5.7557581039999999</v>
      </c>
      <c r="CW1030" s="9">
        <v>4.8750093199999993</v>
      </c>
      <c r="CX1030" s="9">
        <v>6.6052288800000003</v>
      </c>
      <c r="CY1030" s="9">
        <v>3.0004839640000003</v>
      </c>
      <c r="CZ1030" s="9">
        <v>2.8659518840000002</v>
      </c>
      <c r="DA1030" s="9">
        <v>3.9189170880000002</v>
      </c>
      <c r="DB1030" s="9">
        <v>3.2512110560000003</v>
      </c>
      <c r="DC1030" s="9">
        <v>3.5236829040000002</v>
      </c>
      <c r="DD1030" s="9">
        <v>7.1380471600000002</v>
      </c>
      <c r="DE1030" s="9">
        <v>3.734562688</v>
      </c>
      <c r="DF1030" s="9">
        <v>4.7729189439999997</v>
      </c>
      <c r="DG1030" s="9">
        <v>2.1697188879999998</v>
      </c>
      <c r="DH1030" s="9">
        <v>2.0185560159999998</v>
      </c>
      <c r="DI1030" s="9">
        <v>3.4377574279999998</v>
      </c>
      <c r="DJ1030" s="9">
        <v>2.052204256</v>
      </c>
      <c r="DK1030" s="9">
        <v>2.7062478839999997</v>
      </c>
      <c r="DL1030" s="9">
        <v>4.027193424</v>
      </c>
      <c r="DM1030" s="9">
        <v>4.2310759119999997</v>
      </c>
      <c r="DN1030" s="9">
        <v>3.5910814320000002</v>
      </c>
      <c r="DO1030" s="9">
        <v>2.869734856</v>
      </c>
      <c r="DP1030" s="9">
        <v>2.7596291439999998</v>
      </c>
      <c r="DQ1030" s="9">
        <v>4.7274774320000006</v>
      </c>
      <c r="DR1030" s="9">
        <v>2.37273852</v>
      </c>
      <c r="DS1030" s="9">
        <v>3.7732011400000003</v>
      </c>
      <c r="DT1030" s="9">
        <v>1.987631884</v>
      </c>
      <c r="DU1030" s="9">
        <v>2.5700867079999998</v>
      </c>
      <c r="DV1030" s="9">
        <v>1.9257906359999999</v>
      </c>
      <c r="DW1030" s="9">
        <v>3.296486872</v>
      </c>
      <c r="DX1030" s="9">
        <v>2.5850521039999999</v>
      </c>
      <c r="DY1030" s="9">
        <v>2.2100762</v>
      </c>
      <c r="DZ1030" s="9">
        <v>3.179284172</v>
      </c>
      <c r="EA1030" s="9">
        <v>4.6291996840000005</v>
      </c>
      <c r="EB1030" s="9">
        <v>3.9268975679999998</v>
      </c>
      <c r="EC1030" s="9">
        <v>5.2822455440000002</v>
      </c>
      <c r="ED1030" s="9">
        <v>2.467274588</v>
      </c>
      <c r="EE1030" s="9">
        <v>2.3446507200000002</v>
      </c>
      <c r="EF1030" s="9">
        <v>3.1428201320000002</v>
      </c>
      <c r="EG1030" s="9">
        <v>2.6873734599999999</v>
      </c>
      <c r="EH1030" s="9">
        <v>2.9390534919999998</v>
      </c>
      <c r="EI1030" s="9">
        <v>5.7335524399999995</v>
      </c>
      <c r="EJ1030" s="9">
        <v>3.0477236960000003</v>
      </c>
      <c r="EK1030" s="9">
        <v>3.8117897640000002</v>
      </c>
    </row>
    <row r="1031" spans="1:141" x14ac:dyDescent="0.2">
      <c r="A1031">
        <v>1027</v>
      </c>
      <c r="B1031" s="9">
        <v>1.82158</v>
      </c>
      <c r="C1031" s="9">
        <v>4.4165066666666668</v>
      </c>
      <c r="D1031" s="9">
        <v>2.2427199999999998</v>
      </c>
      <c r="E1031" s="9">
        <v>2.9454400000000001</v>
      </c>
      <c r="F1031" s="9">
        <v>2.3300273972602739</v>
      </c>
      <c r="G1031" s="9">
        <v>3.5806</v>
      </c>
      <c r="H1031" s="9">
        <v>2.9261759999999999</v>
      </c>
      <c r="I1031" s="9">
        <v>3.3252000000000002</v>
      </c>
      <c r="J1031" s="9">
        <v>2.9874799999999997</v>
      </c>
      <c r="K1031" s="9">
        <v>6.4954000000000001</v>
      </c>
      <c r="L1031" s="9">
        <v>3.4253400000000003</v>
      </c>
      <c r="M1031" s="9">
        <v>4.5797600000000003</v>
      </c>
      <c r="N1031" s="9">
        <v>3.9494799999999999</v>
      </c>
      <c r="O1031" s="9">
        <v>9.4534000000000002</v>
      </c>
      <c r="P1031" s="9">
        <v>5.0075199999999995</v>
      </c>
      <c r="Q1031" s="9">
        <v>6.4544999999999995</v>
      </c>
      <c r="R1031" s="9">
        <v>3.3511858839999999</v>
      </c>
      <c r="S1031" s="9">
        <v>3.0836991940000003</v>
      </c>
      <c r="T1031" s="9">
        <v>5.2684156639999999</v>
      </c>
      <c r="U1031" s="9">
        <v>3.2007103159999999</v>
      </c>
      <c r="V1031" s="9">
        <v>4.401260594</v>
      </c>
      <c r="W1031" s="9">
        <v>6.3306673299999998</v>
      </c>
      <c r="X1031" s="9">
        <v>6.8427407359999997</v>
      </c>
      <c r="Y1031" s="9">
        <v>5.8230931699999999</v>
      </c>
      <c r="Z1031" s="9">
        <v>4.5155610480000004</v>
      </c>
      <c r="AA1031" s="9">
        <v>4.4524501799999996</v>
      </c>
      <c r="AB1031" s="9">
        <v>7.6961796979999999</v>
      </c>
      <c r="AC1031" s="9">
        <v>3.7888110399999997</v>
      </c>
      <c r="AD1031" s="9">
        <v>6.1929370280000002</v>
      </c>
      <c r="AE1031" s="9">
        <v>2.9902907939999999</v>
      </c>
      <c r="AF1031" s="9">
        <v>3.8153864239999997</v>
      </c>
      <c r="AG1031" s="9">
        <v>2.997513788</v>
      </c>
      <c r="AH1031" s="9">
        <v>5.2928866719999998</v>
      </c>
      <c r="AI1031" s="9">
        <v>4.0229543740000002</v>
      </c>
      <c r="AJ1031" s="9">
        <v>3.2002092060000003</v>
      </c>
      <c r="AK1031" s="9">
        <v>5.0471666399999995</v>
      </c>
      <c r="AL1031" s="9">
        <v>7.552765666</v>
      </c>
      <c r="AM1031" s="9">
        <v>6.3829831280000002</v>
      </c>
      <c r="AN1031" s="9">
        <v>8.7279020440000004</v>
      </c>
      <c r="AO1031" s="9">
        <v>3.8194679000000002</v>
      </c>
      <c r="AP1031" s="9">
        <v>3.6796072479999999</v>
      </c>
      <c r="AQ1031" s="9">
        <v>5.214585542</v>
      </c>
      <c r="AR1031" s="9">
        <v>4.1343909060000001</v>
      </c>
      <c r="AS1031" s="9">
        <v>4.379287916</v>
      </c>
      <c r="AT1031" s="9">
        <v>9.3740437419999996</v>
      </c>
      <c r="AU1031" s="9">
        <v>4.7738818260000002</v>
      </c>
      <c r="AV1031" s="9">
        <v>6.3761062600000002</v>
      </c>
      <c r="AW1031" s="9">
        <v>3.0094790680000001</v>
      </c>
      <c r="AX1031" s="9">
        <v>2.7766485319999998</v>
      </c>
      <c r="AY1031" s="9">
        <v>4.8068064700000006</v>
      </c>
      <c r="AZ1031" s="9">
        <v>2.84323506</v>
      </c>
      <c r="BA1031" s="9">
        <v>3.8878973220000002</v>
      </c>
      <c r="BB1031" s="9">
        <v>5.6925849359999994</v>
      </c>
      <c r="BC1031" s="9">
        <v>5.9909405859999998</v>
      </c>
      <c r="BD1031" s="9">
        <v>5.1286241459999999</v>
      </c>
      <c r="BE1031" s="9">
        <v>3.9559690060000001</v>
      </c>
      <c r="BF1031" s="9">
        <v>3.9179103579999999</v>
      </c>
      <c r="BG1031" s="9">
        <v>6.7475539580000001</v>
      </c>
      <c r="BH1031" s="9">
        <v>3.356363032</v>
      </c>
      <c r="BI1031" s="9">
        <v>5.4359447899999997</v>
      </c>
      <c r="BJ1031" s="9">
        <v>2.6964830019999999</v>
      </c>
      <c r="BK1031" s="9">
        <v>3.4193847900000001</v>
      </c>
      <c r="BL1031" s="9">
        <v>2.6683151939999998</v>
      </c>
      <c r="BM1031" s="9">
        <v>4.6758399380000002</v>
      </c>
      <c r="BN1031" s="9">
        <v>3.5846993139999999</v>
      </c>
      <c r="BO1031" s="9">
        <v>2.9227178340000002</v>
      </c>
      <c r="BP1031" s="9">
        <v>4.4922666399999995</v>
      </c>
      <c r="BQ1031" s="9">
        <v>6.6430483760000003</v>
      </c>
      <c r="BR1031" s="9">
        <v>5.6234607480000003</v>
      </c>
      <c r="BS1031" s="9">
        <v>7.6520288619999999</v>
      </c>
      <c r="BT1031" s="9">
        <v>3.4029800959999998</v>
      </c>
      <c r="BU1031" s="9">
        <v>3.2670946700000001</v>
      </c>
      <c r="BV1031" s="9">
        <v>4.5405070759999999</v>
      </c>
      <c r="BW1031" s="9">
        <v>3.6745766780000002</v>
      </c>
      <c r="BX1031" s="9">
        <v>3.9576416839999999</v>
      </c>
      <c r="BY1031" s="9">
        <v>8.2368408459999998</v>
      </c>
      <c r="BZ1031" s="9">
        <v>4.2581221739999995</v>
      </c>
      <c r="CA1031" s="9">
        <v>5.5537421879999993</v>
      </c>
      <c r="CB1031" s="9">
        <v>2.6566577759999999</v>
      </c>
      <c r="CC1031" s="9">
        <v>2.458942736</v>
      </c>
      <c r="CD1031" s="9">
        <v>4.2231491600000002</v>
      </c>
      <c r="CE1031" s="9">
        <v>2.5075711979999999</v>
      </c>
      <c r="CF1031" s="9">
        <v>3.378892134</v>
      </c>
      <c r="CG1031" s="9">
        <v>4.9790223199999994</v>
      </c>
      <c r="CH1031" s="9">
        <v>5.2366195339999999</v>
      </c>
      <c r="CI1031" s="9">
        <v>4.4620329860000005</v>
      </c>
      <c r="CJ1031" s="9">
        <v>3.494973028</v>
      </c>
      <c r="CK1031" s="9">
        <v>3.421311776</v>
      </c>
      <c r="CL1031" s="9">
        <v>5.8766352379999995</v>
      </c>
      <c r="CM1031" s="9">
        <v>2.9345874840000001</v>
      </c>
      <c r="CN1031" s="9">
        <v>4.7120090359999995</v>
      </c>
      <c r="CO1031" s="9">
        <v>2.4010750940000003</v>
      </c>
      <c r="CP1031" s="9">
        <v>3.0674037000000003</v>
      </c>
      <c r="CQ1031" s="9">
        <v>2.3509900579999998</v>
      </c>
      <c r="CR1031" s="9">
        <v>4.0816775219999997</v>
      </c>
      <c r="CS1031" s="9">
        <v>3.161725364</v>
      </c>
      <c r="CT1031" s="9">
        <v>2.630111372</v>
      </c>
      <c r="CU1031" s="9">
        <v>3.9286113719999998</v>
      </c>
      <c r="CV1031" s="9">
        <v>5.7693556580000003</v>
      </c>
      <c r="CW1031" s="9">
        <v>4.8860464399999994</v>
      </c>
      <c r="CX1031" s="9">
        <v>6.6202402100000004</v>
      </c>
      <c r="CY1031" s="9">
        <v>3.007584628</v>
      </c>
      <c r="CZ1031" s="9">
        <v>2.8732372180000003</v>
      </c>
      <c r="DA1031" s="9">
        <v>3.9291455260000001</v>
      </c>
      <c r="DB1031" s="9">
        <v>3.2585106120000003</v>
      </c>
      <c r="DC1031" s="9">
        <v>3.5327544579999999</v>
      </c>
      <c r="DD1031" s="9">
        <v>7.1555327200000001</v>
      </c>
      <c r="DE1031" s="9">
        <v>3.742447576</v>
      </c>
      <c r="DF1031" s="9">
        <v>4.7855098380000003</v>
      </c>
      <c r="DG1031" s="9">
        <v>2.1751097759999998</v>
      </c>
      <c r="DH1031" s="9">
        <v>2.023628682</v>
      </c>
      <c r="DI1031" s="9">
        <v>3.4466592060000001</v>
      </c>
      <c r="DJ1031" s="9">
        <v>2.0574582619999999</v>
      </c>
      <c r="DK1031" s="9">
        <v>2.7125292179999998</v>
      </c>
      <c r="DL1031" s="9">
        <v>4.0353811979999996</v>
      </c>
      <c r="DM1031" s="9">
        <v>4.2419685740000004</v>
      </c>
      <c r="DN1031" s="9">
        <v>3.5991572139999999</v>
      </c>
      <c r="DO1031" s="9">
        <v>2.8772084119999999</v>
      </c>
      <c r="DP1031" s="9">
        <v>2.7660695880000001</v>
      </c>
      <c r="DQ1031" s="9">
        <v>4.7395992140000001</v>
      </c>
      <c r="DR1031" s="9">
        <v>2.3785327399999998</v>
      </c>
      <c r="DS1031" s="9">
        <v>3.7829635800000001</v>
      </c>
      <c r="DT1031" s="9">
        <v>1.992797218</v>
      </c>
      <c r="DU1031" s="9">
        <v>2.5769122659999999</v>
      </c>
      <c r="DV1031" s="9">
        <v>1.9307535219999998</v>
      </c>
      <c r="DW1031" s="9">
        <v>3.3049790940000001</v>
      </c>
      <c r="DX1031" s="9">
        <v>2.5917541079999999</v>
      </c>
      <c r="DY1031" s="9">
        <v>2.2160022000000001</v>
      </c>
      <c r="DZ1031" s="9">
        <v>3.186584844</v>
      </c>
      <c r="EA1031" s="9">
        <v>4.6401330180000002</v>
      </c>
      <c r="EB1031" s="9">
        <v>3.9358226859999998</v>
      </c>
      <c r="EC1031" s="9">
        <v>5.2946019880000001</v>
      </c>
      <c r="ED1031" s="9">
        <v>2.4731714760000001</v>
      </c>
      <c r="EE1031" s="9">
        <v>2.3506569399999999</v>
      </c>
      <c r="EF1031" s="9">
        <v>3.1511234640000003</v>
      </c>
      <c r="EG1031" s="9">
        <v>2.6934245699999999</v>
      </c>
      <c r="EH1031" s="9">
        <v>2.946717934</v>
      </c>
      <c r="EI1031" s="9">
        <v>5.7480377799999998</v>
      </c>
      <c r="EJ1031" s="9">
        <v>3.054297692</v>
      </c>
      <c r="EK1031" s="9">
        <v>3.8218568780000002</v>
      </c>
    </row>
    <row r="1032" spans="1:141" x14ac:dyDescent="0.2">
      <c r="A1032">
        <v>1028</v>
      </c>
      <c r="B1032" s="9">
        <v>1.8251200000000001</v>
      </c>
      <c r="C1032" s="9">
        <v>4.4230933333333331</v>
      </c>
      <c r="D1032" s="9">
        <v>2.24708</v>
      </c>
      <c r="E1032" s="9">
        <v>2.9511599999999998</v>
      </c>
      <c r="F1032" s="9">
        <v>2.3356712328767122</v>
      </c>
      <c r="G1032" s="9">
        <v>3.5884</v>
      </c>
      <c r="H1032" s="9">
        <v>2.9328639999999999</v>
      </c>
      <c r="I1032" s="9">
        <v>3.3328000000000002</v>
      </c>
      <c r="J1032" s="9">
        <v>2.99472</v>
      </c>
      <c r="K1032" s="9">
        <v>6.5056000000000003</v>
      </c>
      <c r="L1032" s="9">
        <v>3.4337599999999999</v>
      </c>
      <c r="M1032" s="9">
        <v>4.5886399999999998</v>
      </c>
      <c r="N1032" s="9">
        <v>3.95872</v>
      </c>
      <c r="O1032" s="9">
        <v>9.4675999999999991</v>
      </c>
      <c r="P1032" s="9">
        <v>5.0192800000000002</v>
      </c>
      <c r="Q1032" s="9">
        <v>6.468</v>
      </c>
      <c r="R1032" s="9">
        <v>3.3593647760000001</v>
      </c>
      <c r="S1032" s="9">
        <v>3.0911514160000002</v>
      </c>
      <c r="T1032" s="9">
        <v>5.2817149959999998</v>
      </c>
      <c r="U1032" s="9">
        <v>3.2087794239999998</v>
      </c>
      <c r="V1032" s="9">
        <v>4.4109188160000006</v>
      </c>
      <c r="W1032" s="9">
        <v>6.3432122199999998</v>
      </c>
      <c r="X1032" s="9">
        <v>6.8598694040000003</v>
      </c>
      <c r="Y1032" s="9">
        <v>5.8358282800000003</v>
      </c>
      <c r="Z1032" s="9">
        <v>4.5269192719999998</v>
      </c>
      <c r="AA1032" s="9">
        <v>4.4628306200000001</v>
      </c>
      <c r="AB1032" s="9">
        <v>7.7155805719999995</v>
      </c>
      <c r="AC1032" s="9">
        <v>3.79791926</v>
      </c>
      <c r="AD1032" s="9">
        <v>6.2092136920000005</v>
      </c>
      <c r="AE1032" s="9">
        <v>2.9978390159999999</v>
      </c>
      <c r="AF1032" s="9">
        <v>3.8252435359999999</v>
      </c>
      <c r="AG1032" s="9">
        <v>3.0049262320000003</v>
      </c>
      <c r="AH1032" s="9">
        <v>5.3063829079999998</v>
      </c>
      <c r="AI1032" s="9">
        <v>4.0329650360000002</v>
      </c>
      <c r="AJ1032" s="9">
        <v>3.208560984</v>
      </c>
      <c r="AK1032" s="9">
        <v>5.0583637599999998</v>
      </c>
      <c r="AL1032" s="9">
        <v>7.5705932239999996</v>
      </c>
      <c r="AM1032" s="9">
        <v>6.397218692</v>
      </c>
      <c r="AN1032" s="9">
        <v>8.7467889159999999</v>
      </c>
      <c r="AO1032" s="9">
        <v>3.8283518999999999</v>
      </c>
      <c r="AP1032" s="9">
        <v>3.688863472</v>
      </c>
      <c r="AQ1032" s="9">
        <v>5.2279339879999993</v>
      </c>
      <c r="AR1032" s="9">
        <v>4.1436086840000002</v>
      </c>
      <c r="AS1032" s="9">
        <v>4.3904319239999996</v>
      </c>
      <c r="AT1032" s="9">
        <v>9.3959070879999995</v>
      </c>
      <c r="AU1032" s="9">
        <v>4.7836782639999997</v>
      </c>
      <c r="AV1032" s="9">
        <v>6.3927060400000002</v>
      </c>
      <c r="AW1032" s="9">
        <v>3.0168408520000001</v>
      </c>
      <c r="AX1032" s="9">
        <v>2.783411648</v>
      </c>
      <c r="AY1032" s="9">
        <v>4.8189844800000001</v>
      </c>
      <c r="AZ1032" s="9">
        <v>2.8504248400000001</v>
      </c>
      <c r="BA1032" s="9">
        <v>3.896532208</v>
      </c>
      <c r="BB1032" s="9">
        <v>5.7038856039999999</v>
      </c>
      <c r="BC1032" s="9">
        <v>6.0060388040000001</v>
      </c>
      <c r="BD1032" s="9">
        <v>5.139936144</v>
      </c>
      <c r="BE1032" s="9">
        <v>3.9660007839999998</v>
      </c>
      <c r="BF1032" s="9">
        <v>3.9270099119999999</v>
      </c>
      <c r="BG1032" s="9">
        <v>6.7646255120000003</v>
      </c>
      <c r="BH1032" s="9">
        <v>3.3644472479999998</v>
      </c>
      <c r="BI1032" s="9">
        <v>5.4501254599999998</v>
      </c>
      <c r="BJ1032" s="9">
        <v>2.703327228</v>
      </c>
      <c r="BK1032" s="9">
        <v>3.4282854600000001</v>
      </c>
      <c r="BL1032" s="9">
        <v>2.6749754160000001</v>
      </c>
      <c r="BM1032" s="9">
        <v>4.6877599319999996</v>
      </c>
      <c r="BN1032" s="9">
        <v>3.5937210959999999</v>
      </c>
      <c r="BO1032" s="9">
        <v>2.930382276</v>
      </c>
      <c r="BP1032" s="9">
        <v>4.5023028599999995</v>
      </c>
      <c r="BQ1032" s="9">
        <v>6.658720164</v>
      </c>
      <c r="BR1032" s="9">
        <v>5.6361189720000002</v>
      </c>
      <c r="BS1032" s="9">
        <v>7.6689928680000001</v>
      </c>
      <c r="BT1032" s="9">
        <v>3.4109505439999999</v>
      </c>
      <c r="BU1032" s="9">
        <v>3.2753557800000004</v>
      </c>
      <c r="BV1032" s="9">
        <v>4.5522328639999996</v>
      </c>
      <c r="BW1032" s="9">
        <v>3.6828037920000001</v>
      </c>
      <c r="BX1032" s="9">
        <v>3.967748576</v>
      </c>
      <c r="BY1032" s="9">
        <v>8.2564999439999998</v>
      </c>
      <c r="BZ1032" s="9">
        <v>4.2669777359999994</v>
      </c>
      <c r="CA1032" s="9">
        <v>5.5683186319999995</v>
      </c>
      <c r="CB1032" s="9">
        <v>2.6631726639999997</v>
      </c>
      <c r="CC1032" s="9">
        <v>2.464997404</v>
      </c>
      <c r="CD1032" s="9">
        <v>4.23392094</v>
      </c>
      <c r="CE1032" s="9">
        <v>2.513928972</v>
      </c>
      <c r="CF1032" s="9">
        <v>3.3865185760000003</v>
      </c>
      <c r="CG1032" s="9">
        <v>4.9889778799999993</v>
      </c>
      <c r="CH1032" s="9">
        <v>5.2499099759999996</v>
      </c>
      <c r="CI1032" s="9">
        <v>4.471927204</v>
      </c>
      <c r="CJ1032" s="9">
        <v>3.5039176919999999</v>
      </c>
      <c r="CK1032" s="9">
        <v>3.429228664</v>
      </c>
      <c r="CL1032" s="9">
        <v>5.8915641320000001</v>
      </c>
      <c r="CM1032" s="9">
        <v>2.9416923759999998</v>
      </c>
      <c r="CN1032" s="9">
        <v>4.7242217039999996</v>
      </c>
      <c r="CO1032" s="9">
        <v>2.4072153160000003</v>
      </c>
      <c r="CP1032" s="9">
        <v>3.0754557</v>
      </c>
      <c r="CQ1032" s="9">
        <v>2.3569296120000001</v>
      </c>
      <c r="CR1032" s="9">
        <v>4.0921133080000001</v>
      </c>
      <c r="CS1032" s="9">
        <v>3.169754696</v>
      </c>
      <c r="CT1032" s="9">
        <v>2.6370587080000001</v>
      </c>
      <c r="CU1032" s="9">
        <v>3.9374587079999999</v>
      </c>
      <c r="CV1032" s="9">
        <v>5.7829532119999998</v>
      </c>
      <c r="CW1032" s="9">
        <v>4.8970835599999996</v>
      </c>
      <c r="CX1032" s="9">
        <v>6.6352515400000005</v>
      </c>
      <c r="CY1032" s="9">
        <v>3.0146852920000002</v>
      </c>
      <c r="CZ1032" s="9">
        <v>2.880522552</v>
      </c>
      <c r="DA1032" s="9">
        <v>3.9393739640000001</v>
      </c>
      <c r="DB1032" s="9">
        <v>3.2658101680000002</v>
      </c>
      <c r="DC1032" s="9">
        <v>3.541826012</v>
      </c>
      <c r="DD1032" s="9">
        <v>7.17301828</v>
      </c>
      <c r="DE1032" s="9">
        <v>3.750332464</v>
      </c>
      <c r="DF1032" s="9">
        <v>4.798100732</v>
      </c>
      <c r="DG1032" s="9">
        <v>2.1805006639999998</v>
      </c>
      <c r="DH1032" s="9">
        <v>2.0287013479999998</v>
      </c>
      <c r="DI1032" s="9">
        <v>3.4555609839999999</v>
      </c>
      <c r="DJ1032" s="9">
        <v>2.0627122679999998</v>
      </c>
      <c r="DK1032" s="9">
        <v>2.7188105519999999</v>
      </c>
      <c r="DL1032" s="9">
        <v>4.0435689720000001</v>
      </c>
      <c r="DM1032" s="9">
        <v>4.2528612360000002</v>
      </c>
      <c r="DN1032" s="9">
        <v>3.607232996</v>
      </c>
      <c r="DO1032" s="9">
        <v>2.8846819679999998</v>
      </c>
      <c r="DP1032" s="9">
        <v>2.772510032</v>
      </c>
      <c r="DQ1032" s="9">
        <v>4.7517209960000004</v>
      </c>
      <c r="DR1032" s="9">
        <v>2.3843269600000001</v>
      </c>
      <c r="DS1032" s="9">
        <v>3.7927260200000004</v>
      </c>
      <c r="DT1032" s="9">
        <v>1.9979625519999999</v>
      </c>
      <c r="DU1032" s="9">
        <v>2.583737824</v>
      </c>
      <c r="DV1032" s="9">
        <v>1.935716408</v>
      </c>
      <c r="DW1032" s="9">
        <v>3.3134713159999998</v>
      </c>
      <c r="DX1032" s="9">
        <v>2.598456112</v>
      </c>
      <c r="DY1032" s="9">
        <v>2.2219282000000002</v>
      </c>
      <c r="DZ1032" s="9">
        <v>3.1938855159999999</v>
      </c>
      <c r="EA1032" s="9">
        <v>4.651066352</v>
      </c>
      <c r="EB1032" s="9">
        <v>3.9447478039999999</v>
      </c>
      <c r="EC1032" s="9">
        <v>5.3069584320000001</v>
      </c>
      <c r="ED1032" s="9">
        <v>2.4790683640000002</v>
      </c>
      <c r="EE1032" s="9">
        <v>2.3566631600000001</v>
      </c>
      <c r="EF1032" s="9">
        <v>3.159426796</v>
      </c>
      <c r="EG1032" s="9">
        <v>2.6994756799999999</v>
      </c>
      <c r="EH1032" s="9">
        <v>2.9543823759999999</v>
      </c>
      <c r="EI1032" s="9">
        <v>5.76252312</v>
      </c>
      <c r="EJ1032" s="9">
        <v>3.0608716880000002</v>
      </c>
      <c r="EK1032" s="9">
        <v>3.8319239920000001</v>
      </c>
    </row>
    <row r="1033" spans="1:141" x14ac:dyDescent="0.2">
      <c r="A1033">
        <v>1029</v>
      </c>
      <c r="B1033" s="9">
        <v>1.82866</v>
      </c>
      <c r="C1033" s="9">
        <v>4.4296800000000003</v>
      </c>
      <c r="D1033" s="9">
        <v>2.2514400000000001</v>
      </c>
      <c r="E1033" s="9">
        <v>2.95688</v>
      </c>
      <c r="F1033" s="9">
        <v>2.3413150684931505</v>
      </c>
      <c r="G1033" s="9">
        <v>3.5962000000000001</v>
      </c>
      <c r="H1033" s="9">
        <v>2.9395519999999999</v>
      </c>
      <c r="I1033" s="9">
        <v>3.3404000000000003</v>
      </c>
      <c r="J1033" s="9">
        <v>3.00196</v>
      </c>
      <c r="K1033" s="9">
        <v>6.5158000000000005</v>
      </c>
      <c r="L1033" s="9">
        <v>3.44218</v>
      </c>
      <c r="M1033" s="9">
        <v>4.5975199999999994</v>
      </c>
      <c r="N1033" s="9">
        <v>3.9679600000000002</v>
      </c>
      <c r="O1033" s="9">
        <v>9.4817999999999998</v>
      </c>
      <c r="P1033" s="9">
        <v>5.03104</v>
      </c>
      <c r="Q1033" s="9">
        <v>6.4814999999999996</v>
      </c>
      <c r="R1033" s="9">
        <v>3.3675436680000002</v>
      </c>
      <c r="S1033" s="9">
        <v>3.0986036380000002</v>
      </c>
      <c r="T1033" s="9">
        <v>5.2950143279999997</v>
      </c>
      <c r="U1033" s="9">
        <v>3.2168485320000002</v>
      </c>
      <c r="V1033" s="9">
        <v>4.4205770380000002</v>
      </c>
      <c r="W1033" s="9">
        <v>6.3557571099999999</v>
      </c>
      <c r="X1033" s="9">
        <v>6.8769980720000001</v>
      </c>
      <c r="Y1033" s="9">
        <v>5.8485633899999998</v>
      </c>
      <c r="Z1033" s="9">
        <v>4.5382774960000001</v>
      </c>
      <c r="AA1033" s="9">
        <v>4.4732110599999997</v>
      </c>
      <c r="AB1033" s="9">
        <v>7.7349814459999999</v>
      </c>
      <c r="AC1033" s="9">
        <v>3.8070274799999999</v>
      </c>
      <c r="AD1033" s="9">
        <v>6.2254903559999999</v>
      </c>
      <c r="AE1033" s="9">
        <v>3.005387238</v>
      </c>
      <c r="AF1033" s="9">
        <v>3.8351006479999996</v>
      </c>
      <c r="AG1033" s="9">
        <v>3.0123386760000002</v>
      </c>
      <c r="AH1033" s="9">
        <v>5.3198791439999997</v>
      </c>
      <c r="AI1033" s="9">
        <v>4.0429756980000002</v>
      </c>
      <c r="AJ1033" s="9">
        <v>3.2169127620000002</v>
      </c>
      <c r="AK1033" s="9">
        <v>5.06956088</v>
      </c>
      <c r="AL1033" s="9">
        <v>7.588420782</v>
      </c>
      <c r="AM1033" s="9">
        <v>6.4114542559999999</v>
      </c>
      <c r="AN1033" s="9">
        <v>8.7656757879999994</v>
      </c>
      <c r="AO1033" s="9">
        <v>3.8372359</v>
      </c>
      <c r="AP1033" s="9">
        <v>3.698119696</v>
      </c>
      <c r="AQ1033" s="9">
        <v>5.2412824339999995</v>
      </c>
      <c r="AR1033" s="9">
        <v>4.1528264620000002</v>
      </c>
      <c r="AS1033" s="9">
        <v>4.4015759320000001</v>
      </c>
      <c r="AT1033" s="9">
        <v>9.4177704339999995</v>
      </c>
      <c r="AU1033" s="9">
        <v>4.7934747020000001</v>
      </c>
      <c r="AV1033" s="9">
        <v>6.4093058200000002</v>
      </c>
      <c r="AW1033" s="9">
        <v>3.0242026360000001</v>
      </c>
      <c r="AX1033" s="9">
        <v>2.7901747640000001</v>
      </c>
      <c r="AY1033" s="9">
        <v>4.8311624900000005</v>
      </c>
      <c r="AZ1033" s="9">
        <v>2.8576146200000001</v>
      </c>
      <c r="BA1033" s="9">
        <v>3.9051670939999998</v>
      </c>
      <c r="BB1033" s="9">
        <v>5.7151862719999995</v>
      </c>
      <c r="BC1033" s="9">
        <v>6.0211370220000004</v>
      </c>
      <c r="BD1033" s="9">
        <v>5.151248142</v>
      </c>
      <c r="BE1033" s="9">
        <v>3.9760325619999999</v>
      </c>
      <c r="BF1033" s="9">
        <v>3.9361094659999996</v>
      </c>
      <c r="BG1033" s="9">
        <v>6.7816970660000004</v>
      </c>
      <c r="BH1033" s="9">
        <v>3.3725314640000001</v>
      </c>
      <c r="BI1033" s="9">
        <v>5.4643061299999998</v>
      </c>
      <c r="BJ1033" s="9">
        <v>2.7101714539999997</v>
      </c>
      <c r="BK1033" s="9">
        <v>3.4371861300000002</v>
      </c>
      <c r="BL1033" s="9">
        <v>2.6816356379999999</v>
      </c>
      <c r="BM1033" s="9">
        <v>4.699679926</v>
      </c>
      <c r="BN1033" s="9">
        <v>3.6027428779999999</v>
      </c>
      <c r="BO1033" s="9">
        <v>2.9380467180000003</v>
      </c>
      <c r="BP1033" s="9">
        <v>4.5123390799999994</v>
      </c>
      <c r="BQ1033" s="9">
        <v>6.6743919519999997</v>
      </c>
      <c r="BR1033" s="9">
        <v>5.6487771960000002</v>
      </c>
      <c r="BS1033" s="9">
        <v>7.6859568740000004</v>
      </c>
      <c r="BT1033" s="9">
        <v>3.4189209919999999</v>
      </c>
      <c r="BU1033" s="9">
        <v>3.2836168900000002</v>
      </c>
      <c r="BV1033" s="9">
        <v>4.5639586519999993</v>
      </c>
      <c r="BW1033" s="9">
        <v>3.6910309059999999</v>
      </c>
      <c r="BX1033" s="9">
        <v>3.977855468</v>
      </c>
      <c r="BY1033" s="9">
        <v>8.2761590419999997</v>
      </c>
      <c r="BZ1033" s="9">
        <v>4.2758332979999993</v>
      </c>
      <c r="CA1033" s="9">
        <v>5.5828950759999998</v>
      </c>
      <c r="CB1033" s="9">
        <v>2.6696875520000001</v>
      </c>
      <c r="CC1033" s="9">
        <v>2.471052072</v>
      </c>
      <c r="CD1033" s="9">
        <v>4.2446927199999998</v>
      </c>
      <c r="CE1033" s="9">
        <v>2.520286746</v>
      </c>
      <c r="CF1033" s="9">
        <v>3.3941450180000001</v>
      </c>
      <c r="CG1033" s="9">
        <v>4.9989334400000001</v>
      </c>
      <c r="CH1033" s="9">
        <v>5.2632004180000003</v>
      </c>
      <c r="CI1033" s="9">
        <v>4.4818214220000003</v>
      </c>
      <c r="CJ1033" s="9">
        <v>3.5128623559999999</v>
      </c>
      <c r="CK1033" s="9">
        <v>3.437145552</v>
      </c>
      <c r="CL1033" s="9">
        <v>5.9064930259999997</v>
      </c>
      <c r="CM1033" s="9">
        <v>2.9487972679999999</v>
      </c>
      <c r="CN1033" s="9">
        <v>4.7364343719999997</v>
      </c>
      <c r="CO1033" s="9">
        <v>2.4133555380000002</v>
      </c>
      <c r="CP1033" s="9">
        <v>3.0835077000000002</v>
      </c>
      <c r="CQ1033" s="9">
        <v>2.3628691659999999</v>
      </c>
      <c r="CR1033" s="9">
        <v>4.1025490939999996</v>
      </c>
      <c r="CS1033" s="9">
        <v>3.177784028</v>
      </c>
      <c r="CT1033" s="9">
        <v>2.6440060440000002</v>
      </c>
      <c r="CU1033" s="9">
        <v>3.946306044</v>
      </c>
      <c r="CV1033" s="9">
        <v>5.7965507660000002</v>
      </c>
      <c r="CW1033" s="9">
        <v>4.9081206799999997</v>
      </c>
      <c r="CX1033" s="9">
        <v>6.6502628700000006</v>
      </c>
      <c r="CY1033" s="9">
        <v>3.021785956</v>
      </c>
      <c r="CZ1033" s="9">
        <v>2.887807886</v>
      </c>
      <c r="DA1033" s="9">
        <v>3.949602402</v>
      </c>
      <c r="DB1033" s="9">
        <v>3.2731097240000002</v>
      </c>
      <c r="DC1033" s="9">
        <v>3.5508975660000002</v>
      </c>
      <c r="DD1033" s="9">
        <v>7.1905038399999999</v>
      </c>
      <c r="DE1033" s="9">
        <v>3.758217352</v>
      </c>
      <c r="DF1033" s="9">
        <v>4.8106916259999997</v>
      </c>
      <c r="DG1033" s="9">
        <v>2.1858915519999997</v>
      </c>
      <c r="DH1033" s="9">
        <v>2.033774014</v>
      </c>
      <c r="DI1033" s="9">
        <v>3.4644627620000001</v>
      </c>
      <c r="DJ1033" s="9">
        <v>2.0679662739999998</v>
      </c>
      <c r="DK1033" s="9">
        <v>2.725091886</v>
      </c>
      <c r="DL1033" s="9">
        <v>4.0517567459999997</v>
      </c>
      <c r="DM1033" s="9">
        <v>4.263753898</v>
      </c>
      <c r="DN1033" s="9">
        <v>3.6153087780000002</v>
      </c>
      <c r="DO1033" s="9">
        <v>2.8921555240000001</v>
      </c>
      <c r="DP1033" s="9">
        <v>2.7789504759999999</v>
      </c>
      <c r="DQ1033" s="9">
        <v>4.7638427779999999</v>
      </c>
      <c r="DR1033" s="9">
        <v>2.39012118</v>
      </c>
      <c r="DS1033" s="9">
        <v>3.8024884600000002</v>
      </c>
      <c r="DT1033" s="9">
        <v>2.0031278860000001</v>
      </c>
      <c r="DU1033" s="9">
        <v>2.590563382</v>
      </c>
      <c r="DV1033" s="9">
        <v>1.9406792939999999</v>
      </c>
      <c r="DW1033" s="9">
        <v>3.3219635379999999</v>
      </c>
      <c r="DX1033" s="9">
        <v>2.6051581160000001</v>
      </c>
      <c r="DY1033" s="9">
        <v>2.2278542000000003</v>
      </c>
      <c r="DZ1033" s="9">
        <v>3.2011861879999999</v>
      </c>
      <c r="EA1033" s="9">
        <v>4.6619996860000006</v>
      </c>
      <c r="EB1033" s="9">
        <v>3.953672922</v>
      </c>
      <c r="EC1033" s="9">
        <v>5.319314876</v>
      </c>
      <c r="ED1033" s="9">
        <v>2.4849652520000003</v>
      </c>
      <c r="EE1033" s="9">
        <v>2.3626693799999998</v>
      </c>
      <c r="EF1033" s="9">
        <v>3.1677301280000001</v>
      </c>
      <c r="EG1033" s="9">
        <v>2.70552679</v>
      </c>
      <c r="EH1033" s="9">
        <v>2.9620468180000001</v>
      </c>
      <c r="EI1033" s="9">
        <v>5.7770084599999993</v>
      </c>
      <c r="EJ1033" s="9">
        <v>3.067445684</v>
      </c>
      <c r="EK1033" s="9">
        <v>3.841991106</v>
      </c>
    </row>
    <row r="1034" spans="1:141" x14ac:dyDescent="0.2">
      <c r="A1034">
        <v>1030</v>
      </c>
      <c r="B1034" s="9">
        <v>1.8322000000000001</v>
      </c>
      <c r="C1034" s="9">
        <v>4.4362666666666666</v>
      </c>
      <c r="D1034" s="9">
        <v>2.2557999999999998</v>
      </c>
      <c r="E1034" s="9">
        <v>2.9626000000000001</v>
      </c>
      <c r="F1034" s="9">
        <v>2.3469589041095893</v>
      </c>
      <c r="G1034" s="9">
        <v>3.6040000000000001</v>
      </c>
      <c r="H1034" s="9">
        <v>2.94624</v>
      </c>
      <c r="I1034" s="9">
        <v>3.3479999999999999</v>
      </c>
      <c r="J1034" s="9">
        <v>3.0091999999999999</v>
      </c>
      <c r="K1034" s="9">
        <v>6.5259999999999998</v>
      </c>
      <c r="L1034" s="9">
        <v>3.4506000000000001</v>
      </c>
      <c r="M1034" s="9">
        <v>4.6063999999999998</v>
      </c>
      <c r="N1034" s="9">
        <v>3.9771999999999998</v>
      </c>
      <c r="O1034" s="9">
        <v>9.4960000000000004</v>
      </c>
      <c r="P1034" s="9">
        <v>5.0427999999999997</v>
      </c>
      <c r="Q1034" s="9">
        <v>6.4950000000000001</v>
      </c>
      <c r="R1034" s="9">
        <v>3.3757225599999998</v>
      </c>
      <c r="S1034" s="9">
        <v>3.1060558600000001</v>
      </c>
      <c r="T1034" s="9">
        <v>5.3083136600000005</v>
      </c>
      <c r="U1034" s="9">
        <v>3.2249176400000001</v>
      </c>
      <c r="V1034" s="9">
        <v>4.4302352599999999</v>
      </c>
      <c r="W1034" s="9">
        <v>6.3683019999999999</v>
      </c>
      <c r="X1034" s="9">
        <v>6.8941267399999999</v>
      </c>
      <c r="Y1034" s="9">
        <v>5.8612985000000002</v>
      </c>
      <c r="Z1034" s="9">
        <v>4.5496357200000004</v>
      </c>
      <c r="AA1034" s="9">
        <v>4.4835915000000002</v>
      </c>
      <c r="AB1034" s="9">
        <v>7.7543823199999995</v>
      </c>
      <c r="AC1034" s="9">
        <v>3.8161356999999998</v>
      </c>
      <c r="AD1034" s="9">
        <v>6.2417670200000002</v>
      </c>
      <c r="AE1034" s="9">
        <v>3.01293546</v>
      </c>
      <c r="AF1034" s="9">
        <v>3.8449577599999998</v>
      </c>
      <c r="AG1034" s="9">
        <v>3.01975112</v>
      </c>
      <c r="AH1034" s="9">
        <v>5.3333753799999997</v>
      </c>
      <c r="AI1034" s="9">
        <v>4.0529863600000002</v>
      </c>
      <c r="AJ1034" s="9">
        <v>3.22526454</v>
      </c>
      <c r="AK1034" s="9">
        <v>5.0807579999999994</v>
      </c>
      <c r="AL1034" s="9">
        <v>7.6062483399999996</v>
      </c>
      <c r="AM1034" s="9">
        <v>6.4256898200000006</v>
      </c>
      <c r="AN1034" s="9">
        <v>8.7845626599999989</v>
      </c>
      <c r="AO1034" s="9">
        <v>3.8461199000000001</v>
      </c>
      <c r="AP1034" s="9">
        <v>3.70737592</v>
      </c>
      <c r="AQ1034" s="9">
        <v>5.2546308799999997</v>
      </c>
      <c r="AR1034" s="9">
        <v>4.1620442400000002</v>
      </c>
      <c r="AS1034" s="9">
        <v>4.4127199399999997</v>
      </c>
      <c r="AT1034" s="9">
        <v>9.4396337799999994</v>
      </c>
      <c r="AU1034" s="9">
        <v>4.8032711399999997</v>
      </c>
      <c r="AV1034" s="9">
        <v>6.4259056000000001</v>
      </c>
      <c r="AW1034" s="9">
        <v>3.03156442</v>
      </c>
      <c r="AX1034" s="9">
        <v>2.7969378800000002</v>
      </c>
      <c r="AY1034" s="9">
        <v>4.8433405</v>
      </c>
      <c r="AZ1034" s="9">
        <v>2.8648044000000001</v>
      </c>
      <c r="BA1034" s="9">
        <v>3.9138019800000001</v>
      </c>
      <c r="BB1034" s="9">
        <v>5.72648694</v>
      </c>
      <c r="BC1034" s="9">
        <v>6.0362352399999999</v>
      </c>
      <c r="BD1034" s="9">
        <v>5.1625601400000001</v>
      </c>
      <c r="BE1034" s="9">
        <v>3.98606434</v>
      </c>
      <c r="BF1034" s="9">
        <v>3.9452090199999996</v>
      </c>
      <c r="BG1034" s="9">
        <v>6.7987686200000006</v>
      </c>
      <c r="BH1034" s="9">
        <v>3.38061568</v>
      </c>
      <c r="BI1034" s="9">
        <v>5.4784867999999998</v>
      </c>
      <c r="BJ1034" s="9">
        <v>2.7170156799999998</v>
      </c>
      <c r="BK1034" s="9">
        <v>3.4460867999999998</v>
      </c>
      <c r="BL1034" s="9">
        <v>2.6882958599999998</v>
      </c>
      <c r="BM1034" s="9">
        <v>4.7115999200000003</v>
      </c>
      <c r="BN1034" s="9">
        <v>3.61176466</v>
      </c>
      <c r="BO1034" s="9">
        <v>2.9457111600000001</v>
      </c>
      <c r="BP1034" s="9">
        <v>4.5223752999999993</v>
      </c>
      <c r="BQ1034" s="9">
        <v>6.6900637400000003</v>
      </c>
      <c r="BR1034" s="9">
        <v>5.6614354200000001</v>
      </c>
      <c r="BS1034" s="9">
        <v>7.7029208800000006</v>
      </c>
      <c r="BT1034" s="9">
        <v>3.4268914399999999</v>
      </c>
      <c r="BU1034" s="9">
        <v>3.2918780000000001</v>
      </c>
      <c r="BV1034" s="9">
        <v>4.5756844399999999</v>
      </c>
      <c r="BW1034" s="9">
        <v>3.6992580199999998</v>
      </c>
      <c r="BX1034" s="9">
        <v>3.98796236</v>
      </c>
      <c r="BY1034" s="9">
        <v>8.2958181399999997</v>
      </c>
      <c r="BZ1034" s="9">
        <v>4.2846888599999993</v>
      </c>
      <c r="CA1034" s="9">
        <v>5.59747152</v>
      </c>
      <c r="CB1034" s="9">
        <v>2.67620244</v>
      </c>
      <c r="CC1034" s="9">
        <v>2.47710674</v>
      </c>
      <c r="CD1034" s="9">
        <v>4.2554644999999995</v>
      </c>
      <c r="CE1034" s="9">
        <v>2.5266445200000001</v>
      </c>
      <c r="CF1034" s="9">
        <v>3.40177146</v>
      </c>
      <c r="CG1034" s="9">
        <v>5.0088889999999999</v>
      </c>
      <c r="CH1034" s="9">
        <v>5.27649086</v>
      </c>
      <c r="CI1034" s="9">
        <v>4.4917156400000007</v>
      </c>
      <c r="CJ1034" s="9">
        <v>3.5218070199999998</v>
      </c>
      <c r="CK1034" s="9">
        <v>3.4450624400000001</v>
      </c>
      <c r="CL1034" s="9">
        <v>5.9214219200000002</v>
      </c>
      <c r="CM1034" s="9">
        <v>2.9559021599999999</v>
      </c>
      <c r="CN1034" s="9">
        <v>4.7486470399999998</v>
      </c>
      <c r="CO1034" s="9">
        <v>2.4194957600000002</v>
      </c>
      <c r="CP1034" s="9">
        <v>3.0915597000000004</v>
      </c>
      <c r="CQ1034" s="9">
        <v>2.3688087200000001</v>
      </c>
      <c r="CR1034" s="9">
        <v>4.11298488</v>
      </c>
      <c r="CS1034" s="9">
        <v>3.18581336</v>
      </c>
      <c r="CT1034" s="9">
        <v>2.6509533800000002</v>
      </c>
      <c r="CU1034" s="9">
        <v>3.9551533799999996</v>
      </c>
      <c r="CV1034" s="9">
        <v>5.8101483199999997</v>
      </c>
      <c r="CW1034" s="9">
        <v>4.9191577999999998</v>
      </c>
      <c r="CX1034" s="9">
        <v>6.6652741999999998</v>
      </c>
      <c r="CY1034" s="9">
        <v>3.0288866200000002</v>
      </c>
      <c r="CZ1034" s="9">
        <v>2.8950932200000001</v>
      </c>
      <c r="DA1034" s="9">
        <v>3.9598308400000004</v>
      </c>
      <c r="DB1034" s="9">
        <v>3.2804092800000002</v>
      </c>
      <c r="DC1034" s="9">
        <v>3.5599691199999999</v>
      </c>
      <c r="DD1034" s="9">
        <v>7.2079894000000007</v>
      </c>
      <c r="DE1034" s="9">
        <v>3.7661022399999999</v>
      </c>
      <c r="DF1034" s="9">
        <v>4.8232825200000002</v>
      </c>
      <c r="DG1034" s="9">
        <v>2.1912824399999997</v>
      </c>
      <c r="DH1034" s="9">
        <v>2.0388466799999998</v>
      </c>
      <c r="DI1034" s="9">
        <v>3.4733645399999999</v>
      </c>
      <c r="DJ1034" s="9">
        <v>2.0732202800000001</v>
      </c>
      <c r="DK1034" s="9">
        <v>2.73137322</v>
      </c>
      <c r="DL1034" s="9">
        <v>4.0599445200000002</v>
      </c>
      <c r="DM1034" s="9">
        <v>4.2746465599999999</v>
      </c>
      <c r="DN1034" s="9">
        <v>3.6233845599999999</v>
      </c>
      <c r="DO1034" s="9">
        <v>2.89962908</v>
      </c>
      <c r="DP1034" s="9">
        <v>2.7853909199999998</v>
      </c>
      <c r="DQ1034" s="9">
        <v>4.7759645600000002</v>
      </c>
      <c r="DR1034" s="9">
        <v>2.3959153999999998</v>
      </c>
      <c r="DS1034" s="9">
        <v>3.8122509000000004</v>
      </c>
      <c r="DT1034" s="9">
        <v>2.0082932200000001</v>
      </c>
      <c r="DU1034" s="9">
        <v>2.5973889400000001</v>
      </c>
      <c r="DV1034" s="9">
        <v>1.9456421799999999</v>
      </c>
      <c r="DW1034" s="9">
        <v>3.33045576</v>
      </c>
      <c r="DX1034" s="9">
        <v>2.6118601199999998</v>
      </c>
      <c r="DY1034" s="9">
        <v>2.2337802</v>
      </c>
      <c r="DZ1034" s="9">
        <v>3.2084868600000003</v>
      </c>
      <c r="EA1034" s="9">
        <v>4.6729330200000003</v>
      </c>
      <c r="EB1034" s="9">
        <v>3.96259804</v>
      </c>
      <c r="EC1034" s="9">
        <v>5.3316713199999999</v>
      </c>
      <c r="ED1034" s="9">
        <v>2.4908621399999999</v>
      </c>
      <c r="EE1034" s="9">
        <v>2.3686756</v>
      </c>
      <c r="EF1034" s="9">
        <v>3.1760334600000002</v>
      </c>
      <c r="EG1034" s="9">
        <v>2.7115779</v>
      </c>
      <c r="EH1034" s="9">
        <v>2.96971126</v>
      </c>
      <c r="EI1034" s="9">
        <v>5.7914937999999996</v>
      </c>
      <c r="EJ1034" s="9">
        <v>3.0740196800000001</v>
      </c>
      <c r="EK1034" s="9">
        <v>3.85205822</v>
      </c>
    </row>
    <row r="1035" spans="1:141" x14ac:dyDescent="0.2">
      <c r="A1035">
        <v>1031</v>
      </c>
      <c r="B1035" s="9">
        <v>1.8357399999999999</v>
      </c>
      <c r="C1035" s="9">
        <v>4.4428533333333329</v>
      </c>
      <c r="D1035" s="9">
        <v>2.2601599999999999</v>
      </c>
      <c r="E1035" s="9">
        <v>2.9683199999999998</v>
      </c>
      <c r="F1035" s="9">
        <v>2.3526027397260276</v>
      </c>
      <c r="G1035" s="9">
        <v>3.6118000000000001</v>
      </c>
      <c r="H1035" s="9">
        <v>2.952928</v>
      </c>
      <c r="I1035" s="9">
        <v>3.3555999999999999</v>
      </c>
      <c r="J1035" s="9">
        <v>3.0164399999999998</v>
      </c>
      <c r="K1035" s="9">
        <v>6.5362</v>
      </c>
      <c r="L1035" s="9">
        <v>3.4590200000000002</v>
      </c>
      <c r="M1035" s="9">
        <v>4.6152800000000003</v>
      </c>
      <c r="N1035" s="9">
        <v>3.98644</v>
      </c>
      <c r="O1035" s="9">
        <v>9.5101999999999993</v>
      </c>
      <c r="P1035" s="9">
        <v>5.0545599999999995</v>
      </c>
      <c r="Q1035" s="9">
        <v>6.5084999999999997</v>
      </c>
      <c r="R1035" s="9">
        <v>3.3839014519999999</v>
      </c>
      <c r="S1035" s="9">
        <v>3.1135080820000001</v>
      </c>
      <c r="T1035" s="9">
        <v>5.3216129920000004</v>
      </c>
      <c r="U1035" s="9">
        <v>3.2329867480000001</v>
      </c>
      <c r="V1035" s="9">
        <v>4.4398934820000004</v>
      </c>
      <c r="W1035" s="9">
        <v>6.3808468899999999</v>
      </c>
      <c r="X1035" s="9">
        <v>6.9112554079999997</v>
      </c>
      <c r="Y1035" s="9">
        <v>5.8740336099999997</v>
      </c>
      <c r="Z1035" s="9">
        <v>4.5609939439999998</v>
      </c>
      <c r="AA1035" s="9">
        <v>4.4939719399999998</v>
      </c>
      <c r="AB1035" s="9">
        <v>7.773783194</v>
      </c>
      <c r="AC1035" s="9">
        <v>3.8252439199999997</v>
      </c>
      <c r="AD1035" s="9">
        <v>6.2580436840000004</v>
      </c>
      <c r="AE1035" s="9">
        <v>3.0204836820000001</v>
      </c>
      <c r="AF1035" s="9">
        <v>3.8548148719999999</v>
      </c>
      <c r="AG1035" s="9">
        <v>3.0271635640000003</v>
      </c>
      <c r="AH1035" s="9">
        <v>5.3468716159999996</v>
      </c>
      <c r="AI1035" s="9">
        <v>4.0629970220000002</v>
      </c>
      <c r="AJ1035" s="9">
        <v>3.2336163180000002</v>
      </c>
      <c r="AK1035" s="9">
        <v>5.0919551199999997</v>
      </c>
      <c r="AL1035" s="9">
        <v>7.6240758980000001</v>
      </c>
      <c r="AM1035" s="9">
        <v>6.4399253840000004</v>
      </c>
      <c r="AN1035" s="9">
        <v>8.8034495320000001</v>
      </c>
      <c r="AO1035" s="9">
        <v>3.8550039000000003</v>
      </c>
      <c r="AP1035" s="9">
        <v>3.7166321440000001</v>
      </c>
      <c r="AQ1035" s="9">
        <v>5.2679793259999999</v>
      </c>
      <c r="AR1035" s="9">
        <v>4.1712620180000002</v>
      </c>
      <c r="AS1035" s="9">
        <v>4.4238639480000002</v>
      </c>
      <c r="AT1035" s="9">
        <v>9.4614971259999994</v>
      </c>
      <c r="AU1035" s="9">
        <v>4.8130675780000001</v>
      </c>
      <c r="AV1035" s="9">
        <v>6.4425053800000001</v>
      </c>
      <c r="AW1035" s="9">
        <v>3.038926204</v>
      </c>
      <c r="AX1035" s="9">
        <v>2.8037009959999999</v>
      </c>
      <c r="AY1035" s="9">
        <v>4.8555185100000005</v>
      </c>
      <c r="AZ1035" s="9">
        <v>2.8719941800000002</v>
      </c>
      <c r="BA1035" s="9">
        <v>3.922436866</v>
      </c>
      <c r="BB1035" s="9">
        <v>5.7377876079999997</v>
      </c>
      <c r="BC1035" s="9">
        <v>6.0513334580000002</v>
      </c>
      <c r="BD1035" s="9">
        <v>5.1738721380000001</v>
      </c>
      <c r="BE1035" s="9">
        <v>3.9960961180000001</v>
      </c>
      <c r="BF1035" s="9">
        <v>3.9543085739999997</v>
      </c>
      <c r="BG1035" s="9">
        <v>6.8158401739999999</v>
      </c>
      <c r="BH1035" s="9">
        <v>3.3886998959999999</v>
      </c>
      <c r="BI1035" s="9">
        <v>5.4926674699999998</v>
      </c>
      <c r="BJ1035" s="9">
        <v>2.7238599059999999</v>
      </c>
      <c r="BK1035" s="9">
        <v>3.4549874699999998</v>
      </c>
      <c r="BL1035" s="9">
        <v>2.694956082</v>
      </c>
      <c r="BM1035" s="9">
        <v>4.7235199139999997</v>
      </c>
      <c r="BN1035" s="9">
        <v>3.620786442</v>
      </c>
      <c r="BO1035" s="9">
        <v>2.9533756019999999</v>
      </c>
      <c r="BP1035" s="9">
        <v>4.5324115199999992</v>
      </c>
      <c r="BQ1035" s="9">
        <v>6.7057355279999999</v>
      </c>
      <c r="BR1035" s="9">
        <v>5.674093644</v>
      </c>
      <c r="BS1035" s="9">
        <v>7.719884886</v>
      </c>
      <c r="BT1035" s="9">
        <v>3.4348618879999999</v>
      </c>
      <c r="BU1035" s="9">
        <v>3.3001391100000004</v>
      </c>
      <c r="BV1035" s="9">
        <v>4.5874102279999995</v>
      </c>
      <c r="BW1035" s="9">
        <v>3.7074851340000001</v>
      </c>
      <c r="BX1035" s="9">
        <v>3.9980692520000001</v>
      </c>
      <c r="BY1035" s="9">
        <v>8.3154772379999997</v>
      </c>
      <c r="BZ1035" s="9">
        <v>4.2935444219999992</v>
      </c>
      <c r="CA1035" s="9">
        <v>5.6120479639999994</v>
      </c>
      <c r="CB1035" s="9">
        <v>2.6827173279999998</v>
      </c>
      <c r="CC1035" s="9">
        <v>2.483161408</v>
      </c>
      <c r="CD1035" s="9">
        <v>4.2662362800000002</v>
      </c>
      <c r="CE1035" s="9">
        <v>2.5330022940000001</v>
      </c>
      <c r="CF1035" s="9">
        <v>3.4093979020000003</v>
      </c>
      <c r="CG1035" s="9">
        <v>5.0188445599999998</v>
      </c>
      <c r="CH1035" s="9">
        <v>5.2897813019999997</v>
      </c>
      <c r="CI1035" s="9">
        <v>4.5016098580000001</v>
      </c>
      <c r="CJ1035" s="9">
        <v>3.5307516839999997</v>
      </c>
      <c r="CK1035" s="9">
        <v>3.4529793280000001</v>
      </c>
      <c r="CL1035" s="9">
        <v>5.9363508139999999</v>
      </c>
      <c r="CM1035" s="9">
        <v>2.963007052</v>
      </c>
      <c r="CN1035" s="9">
        <v>4.7608597079999999</v>
      </c>
      <c r="CO1035" s="9">
        <v>2.4256359820000002</v>
      </c>
      <c r="CP1035" s="9">
        <v>3.0996117000000001</v>
      </c>
      <c r="CQ1035" s="9">
        <v>2.3747482739999999</v>
      </c>
      <c r="CR1035" s="9">
        <v>4.1234206660000003</v>
      </c>
      <c r="CS1035" s="9">
        <v>3.193842692</v>
      </c>
      <c r="CT1035" s="9">
        <v>2.6579007159999999</v>
      </c>
      <c r="CU1035" s="9">
        <v>3.9640007159999997</v>
      </c>
      <c r="CV1035" s="9">
        <v>5.8237458740000001</v>
      </c>
      <c r="CW1035" s="9">
        <v>4.9301949199999999</v>
      </c>
      <c r="CX1035" s="9">
        <v>6.6802855299999999</v>
      </c>
      <c r="CY1035" s="9">
        <v>3.035987284</v>
      </c>
      <c r="CZ1035" s="9">
        <v>2.9023785540000002</v>
      </c>
      <c r="DA1035" s="9">
        <v>3.9700592780000004</v>
      </c>
      <c r="DB1035" s="9">
        <v>3.2877088360000002</v>
      </c>
      <c r="DC1035" s="9">
        <v>3.569040674</v>
      </c>
      <c r="DD1035" s="9">
        <v>7.2254749600000006</v>
      </c>
      <c r="DE1035" s="9">
        <v>3.7739871279999999</v>
      </c>
      <c r="DF1035" s="9">
        <v>4.8358734139999999</v>
      </c>
      <c r="DG1035" s="9">
        <v>2.1966733279999997</v>
      </c>
      <c r="DH1035" s="9">
        <v>2.043919346</v>
      </c>
      <c r="DI1035" s="9">
        <v>3.4822663180000002</v>
      </c>
      <c r="DJ1035" s="9">
        <v>2.0784742860000001</v>
      </c>
      <c r="DK1035" s="9">
        <v>2.7376545539999997</v>
      </c>
      <c r="DL1035" s="9">
        <v>4.0681322939999998</v>
      </c>
      <c r="DM1035" s="9">
        <v>4.2855392219999997</v>
      </c>
      <c r="DN1035" s="9">
        <v>3.631460342</v>
      </c>
      <c r="DO1035" s="9">
        <v>2.9071026359999999</v>
      </c>
      <c r="DP1035" s="9">
        <v>2.7918313640000001</v>
      </c>
      <c r="DQ1035" s="9">
        <v>4.7880863420000006</v>
      </c>
      <c r="DR1035" s="9">
        <v>2.4017096200000001</v>
      </c>
      <c r="DS1035" s="9">
        <v>3.8220133400000003</v>
      </c>
      <c r="DT1035" s="9">
        <v>2.0134585540000001</v>
      </c>
      <c r="DU1035" s="9">
        <v>2.6042144980000002</v>
      </c>
      <c r="DV1035" s="9">
        <v>1.9506050659999998</v>
      </c>
      <c r="DW1035" s="9">
        <v>3.3389479820000001</v>
      </c>
      <c r="DX1035" s="9">
        <v>2.6185621239999999</v>
      </c>
      <c r="DY1035" s="9">
        <v>2.2397062000000001</v>
      </c>
      <c r="DZ1035" s="9">
        <v>3.2157875320000002</v>
      </c>
      <c r="EA1035" s="9">
        <v>4.6838663540000001</v>
      </c>
      <c r="EB1035" s="9">
        <v>3.9715231580000001</v>
      </c>
      <c r="EC1035" s="9">
        <v>5.3440277639999998</v>
      </c>
      <c r="ED1035" s="9">
        <v>2.496759028</v>
      </c>
      <c r="EE1035" s="9">
        <v>2.3746818200000002</v>
      </c>
      <c r="EF1035" s="9">
        <v>3.1843367920000003</v>
      </c>
      <c r="EG1035" s="9">
        <v>2.71762901</v>
      </c>
      <c r="EH1035" s="9">
        <v>2.9773757019999998</v>
      </c>
      <c r="EI1035" s="9">
        <v>5.8059791399999998</v>
      </c>
      <c r="EJ1035" s="9">
        <v>3.0805936759999999</v>
      </c>
      <c r="EK1035" s="9">
        <v>3.8621253340000004</v>
      </c>
    </row>
    <row r="1036" spans="1:141" x14ac:dyDescent="0.2">
      <c r="A1036">
        <v>1032</v>
      </c>
      <c r="B1036" s="9">
        <v>1.83928</v>
      </c>
      <c r="C1036" s="9">
        <v>4.4494400000000001</v>
      </c>
      <c r="D1036" s="9">
        <v>2.2645200000000001</v>
      </c>
      <c r="E1036" s="9">
        <v>2.97404</v>
      </c>
      <c r="F1036" s="9">
        <v>2.358246575342466</v>
      </c>
      <c r="G1036" s="9">
        <v>3.6195999999999997</v>
      </c>
      <c r="H1036" s="9">
        <v>2.959616</v>
      </c>
      <c r="I1036" s="9">
        <v>3.3632</v>
      </c>
      <c r="J1036" s="9">
        <v>3.0236799999999997</v>
      </c>
      <c r="K1036" s="9">
        <v>6.5464000000000002</v>
      </c>
      <c r="L1036" s="9">
        <v>3.4674400000000003</v>
      </c>
      <c r="M1036" s="9">
        <v>4.6241599999999998</v>
      </c>
      <c r="N1036" s="9">
        <v>3.9956800000000001</v>
      </c>
      <c r="O1036" s="9">
        <v>9.5244</v>
      </c>
      <c r="P1036" s="9">
        <v>5.0663200000000002</v>
      </c>
      <c r="Q1036" s="9">
        <v>6.5219999999999994</v>
      </c>
      <c r="R1036" s="9">
        <v>3.392080344</v>
      </c>
      <c r="S1036" s="9">
        <v>3.120960304</v>
      </c>
      <c r="T1036" s="9">
        <v>5.3349123240000003</v>
      </c>
      <c r="U1036" s="9">
        <v>3.241055856</v>
      </c>
      <c r="V1036" s="9">
        <v>4.4495517040000001</v>
      </c>
      <c r="W1036" s="9">
        <v>6.39339178</v>
      </c>
      <c r="X1036" s="9">
        <v>6.9283840760000004</v>
      </c>
      <c r="Y1036" s="9">
        <v>5.8867687200000001</v>
      </c>
      <c r="Z1036" s="9">
        <v>4.5723521680000001</v>
      </c>
      <c r="AA1036" s="9">
        <v>4.5043523800000003</v>
      </c>
      <c r="AB1036" s="9">
        <v>7.7931840679999995</v>
      </c>
      <c r="AC1036" s="9">
        <v>3.83435214</v>
      </c>
      <c r="AD1036" s="9">
        <v>6.2743203479999998</v>
      </c>
      <c r="AE1036" s="9">
        <v>3.0280319040000001</v>
      </c>
      <c r="AF1036" s="9">
        <v>3.8646719839999997</v>
      </c>
      <c r="AG1036" s="9">
        <v>3.0345760080000002</v>
      </c>
      <c r="AH1036" s="9">
        <v>5.3603678520000004</v>
      </c>
      <c r="AI1036" s="9">
        <v>4.0730076840000002</v>
      </c>
      <c r="AJ1036" s="9">
        <v>3.2419680959999999</v>
      </c>
      <c r="AK1036" s="9">
        <v>5.10315224</v>
      </c>
      <c r="AL1036" s="9">
        <v>7.6419034559999997</v>
      </c>
      <c r="AM1036" s="9">
        <v>6.4541609480000002</v>
      </c>
      <c r="AN1036" s="9">
        <v>8.8223364039999996</v>
      </c>
      <c r="AO1036" s="9">
        <v>3.8638878999999999</v>
      </c>
      <c r="AP1036" s="9">
        <v>3.7258883679999997</v>
      </c>
      <c r="AQ1036" s="9">
        <v>5.281327772</v>
      </c>
      <c r="AR1036" s="9">
        <v>4.1804797960000002</v>
      </c>
      <c r="AS1036" s="9">
        <v>4.4350079559999998</v>
      </c>
      <c r="AT1036" s="9">
        <v>9.4833604719999993</v>
      </c>
      <c r="AU1036" s="9">
        <v>4.8228640159999996</v>
      </c>
      <c r="AV1036" s="9">
        <v>6.45910516</v>
      </c>
      <c r="AW1036" s="9">
        <v>3.046287988</v>
      </c>
      <c r="AX1036" s="9">
        <v>2.810464112</v>
      </c>
      <c r="AY1036" s="9">
        <v>4.86769652</v>
      </c>
      <c r="AZ1036" s="9">
        <v>2.8791839599999998</v>
      </c>
      <c r="BA1036" s="9">
        <v>3.9310717520000003</v>
      </c>
      <c r="BB1036" s="9">
        <v>5.7490882759999993</v>
      </c>
      <c r="BC1036" s="9">
        <v>6.0664316759999997</v>
      </c>
      <c r="BD1036" s="9">
        <v>5.1851841360000002</v>
      </c>
      <c r="BE1036" s="9">
        <v>4.0061278959999997</v>
      </c>
      <c r="BF1036" s="9">
        <v>3.9634081279999998</v>
      </c>
      <c r="BG1036" s="9">
        <v>6.832911728</v>
      </c>
      <c r="BH1036" s="9">
        <v>3.3967841120000002</v>
      </c>
      <c r="BI1036" s="9">
        <v>5.5068481399999998</v>
      </c>
      <c r="BJ1036" s="9">
        <v>2.7307041320000001</v>
      </c>
      <c r="BK1036" s="9">
        <v>3.4638881399999999</v>
      </c>
      <c r="BL1036" s="9">
        <v>2.7016163039999999</v>
      </c>
      <c r="BM1036" s="9">
        <v>4.735439908</v>
      </c>
      <c r="BN1036" s="9">
        <v>3.629808224</v>
      </c>
      <c r="BO1036" s="9">
        <v>2.9610400440000002</v>
      </c>
      <c r="BP1036" s="9">
        <v>4.5424477400000001</v>
      </c>
      <c r="BQ1036" s="9">
        <v>6.7214073160000005</v>
      </c>
      <c r="BR1036" s="9">
        <v>5.686751868</v>
      </c>
      <c r="BS1036" s="9">
        <v>7.7368488920000003</v>
      </c>
      <c r="BT1036" s="9">
        <v>3.4428323359999999</v>
      </c>
      <c r="BU1036" s="9">
        <v>3.3084002200000002</v>
      </c>
      <c r="BV1036" s="9">
        <v>4.5991360160000001</v>
      </c>
      <c r="BW1036" s="9">
        <v>3.715712248</v>
      </c>
      <c r="BX1036" s="9">
        <v>4.0081761440000001</v>
      </c>
      <c r="BY1036" s="9">
        <v>8.3351363359999997</v>
      </c>
      <c r="BZ1036" s="9">
        <v>4.302399984</v>
      </c>
      <c r="CA1036" s="9">
        <v>5.6266244079999996</v>
      </c>
      <c r="CB1036" s="9">
        <v>2.6892322159999997</v>
      </c>
      <c r="CC1036" s="9">
        <v>2.4892160759999999</v>
      </c>
      <c r="CD1036" s="9">
        <v>4.27700806</v>
      </c>
      <c r="CE1036" s="9">
        <v>2.5393600679999997</v>
      </c>
      <c r="CF1036" s="9">
        <v>3.4170243440000001</v>
      </c>
      <c r="CG1036" s="9">
        <v>5.0288001199999997</v>
      </c>
      <c r="CH1036" s="9">
        <v>5.3030717440000004</v>
      </c>
      <c r="CI1036" s="9">
        <v>4.5115040760000005</v>
      </c>
      <c r="CJ1036" s="9">
        <v>3.5396963479999997</v>
      </c>
      <c r="CK1036" s="9">
        <v>3.4608962160000001</v>
      </c>
      <c r="CL1036" s="9">
        <v>5.9512797079999995</v>
      </c>
      <c r="CM1036" s="9">
        <v>2.9701119440000001</v>
      </c>
      <c r="CN1036" s="9">
        <v>4.773072376</v>
      </c>
      <c r="CO1036" s="9">
        <v>2.4317762040000002</v>
      </c>
      <c r="CP1036" s="9">
        <v>3.1076637000000003</v>
      </c>
      <c r="CQ1036" s="9">
        <v>2.3806878280000001</v>
      </c>
      <c r="CR1036" s="9">
        <v>4.1338564519999998</v>
      </c>
      <c r="CS1036" s="9">
        <v>3.201872024</v>
      </c>
      <c r="CT1036" s="9">
        <v>2.664848052</v>
      </c>
      <c r="CU1036" s="9">
        <v>3.9728480519999998</v>
      </c>
      <c r="CV1036" s="9">
        <v>5.8373434279999996</v>
      </c>
      <c r="CW1036" s="9">
        <v>4.94123204</v>
      </c>
      <c r="CX1036" s="9">
        <v>6.69529686</v>
      </c>
      <c r="CY1036" s="9">
        <v>3.0430879480000002</v>
      </c>
      <c r="CZ1036" s="9">
        <v>2.9096638880000003</v>
      </c>
      <c r="DA1036" s="9">
        <v>3.9802877160000003</v>
      </c>
      <c r="DB1036" s="9">
        <v>3.2950083920000002</v>
      </c>
      <c r="DC1036" s="9">
        <v>3.5781122280000002</v>
      </c>
      <c r="DD1036" s="9">
        <v>7.2429605200000005</v>
      </c>
      <c r="DE1036" s="9">
        <v>3.7818720159999999</v>
      </c>
      <c r="DF1036" s="9">
        <v>4.8484643080000005</v>
      </c>
      <c r="DG1036" s="9">
        <v>2.2020642159999997</v>
      </c>
      <c r="DH1036" s="9">
        <v>2.0489920119999998</v>
      </c>
      <c r="DI1036" s="9">
        <v>3.491168096</v>
      </c>
      <c r="DJ1036" s="9">
        <v>2.083728292</v>
      </c>
      <c r="DK1036" s="9">
        <v>2.7439358879999998</v>
      </c>
      <c r="DL1036" s="9">
        <v>4.0763200680000002</v>
      </c>
      <c r="DM1036" s="9">
        <v>4.2964318840000004</v>
      </c>
      <c r="DN1036" s="9">
        <v>3.6395361240000002</v>
      </c>
      <c r="DO1036" s="9">
        <v>2.9145761919999997</v>
      </c>
      <c r="DP1036" s="9">
        <v>2.798271808</v>
      </c>
      <c r="DQ1036" s="9">
        <v>4.8002081240000001</v>
      </c>
      <c r="DR1036" s="9">
        <v>2.40750384</v>
      </c>
      <c r="DS1036" s="9">
        <v>3.8317757800000001</v>
      </c>
      <c r="DT1036" s="9">
        <v>2.018623888</v>
      </c>
      <c r="DU1036" s="9">
        <v>2.6110400560000002</v>
      </c>
      <c r="DV1036" s="9">
        <v>1.955567952</v>
      </c>
      <c r="DW1036" s="9">
        <v>3.3474402039999998</v>
      </c>
      <c r="DX1036" s="9">
        <v>2.625264128</v>
      </c>
      <c r="DY1036" s="9">
        <v>2.2456322000000002</v>
      </c>
      <c r="DZ1036" s="9">
        <v>3.2230882040000002</v>
      </c>
      <c r="EA1036" s="9">
        <v>4.6947996880000007</v>
      </c>
      <c r="EB1036" s="9">
        <v>3.9804482760000002</v>
      </c>
      <c r="EC1036" s="9">
        <v>5.3563842079999997</v>
      </c>
      <c r="ED1036" s="9">
        <v>2.5026559160000001</v>
      </c>
      <c r="EE1036" s="9">
        <v>2.3806880399999999</v>
      </c>
      <c r="EF1036" s="9">
        <v>3.192640124</v>
      </c>
      <c r="EG1036" s="9">
        <v>2.72368012</v>
      </c>
      <c r="EH1036" s="9">
        <v>2.9850401440000001</v>
      </c>
      <c r="EI1036" s="9">
        <v>5.8204644800000001</v>
      </c>
      <c r="EJ1036" s="9">
        <v>3.0871676720000001</v>
      </c>
      <c r="EK1036" s="9">
        <v>3.8721924480000003</v>
      </c>
    </row>
    <row r="1037" spans="1:141" x14ac:dyDescent="0.2">
      <c r="A1037">
        <v>1033</v>
      </c>
      <c r="B1037" s="9">
        <v>1.8428199999999999</v>
      </c>
      <c r="C1037" s="9">
        <v>4.4560266666666664</v>
      </c>
      <c r="D1037" s="9">
        <v>2.2688799999999998</v>
      </c>
      <c r="E1037" s="9">
        <v>2.9797599999999997</v>
      </c>
      <c r="F1037" s="9">
        <v>2.3638904109589043</v>
      </c>
      <c r="G1037" s="9">
        <v>3.6273999999999997</v>
      </c>
      <c r="H1037" s="9">
        <v>2.9663040000000001</v>
      </c>
      <c r="I1037" s="9">
        <v>3.3708</v>
      </c>
      <c r="J1037" s="9">
        <v>3.0309200000000001</v>
      </c>
      <c r="K1037" s="9">
        <v>6.5566000000000004</v>
      </c>
      <c r="L1037" s="9">
        <v>3.4758599999999999</v>
      </c>
      <c r="M1037" s="9">
        <v>4.6330399999999994</v>
      </c>
      <c r="N1037" s="9">
        <v>4.0049200000000003</v>
      </c>
      <c r="O1037" s="9">
        <v>9.5385999999999989</v>
      </c>
      <c r="P1037" s="9">
        <v>5.0780799999999999</v>
      </c>
      <c r="Q1037" s="9">
        <v>6.5354999999999999</v>
      </c>
      <c r="R1037" s="9">
        <v>3.4002592360000001</v>
      </c>
      <c r="S1037" s="9">
        <v>3.128412526</v>
      </c>
      <c r="T1037" s="9">
        <v>5.3482116560000001</v>
      </c>
      <c r="U1037" s="9">
        <v>3.2491249639999999</v>
      </c>
      <c r="V1037" s="9">
        <v>4.4592099260000007</v>
      </c>
      <c r="W1037" s="9">
        <v>6.40593667</v>
      </c>
      <c r="X1037" s="9">
        <v>6.9455127440000002</v>
      </c>
      <c r="Y1037" s="9">
        <v>5.8995038299999996</v>
      </c>
      <c r="Z1037" s="9">
        <v>4.5837103920000004</v>
      </c>
      <c r="AA1037" s="9">
        <v>4.5147328199999999</v>
      </c>
      <c r="AB1037" s="9">
        <v>7.812584942</v>
      </c>
      <c r="AC1037" s="9">
        <v>3.8434603599999999</v>
      </c>
      <c r="AD1037" s="9">
        <v>6.2905970120000001</v>
      </c>
      <c r="AE1037" s="9">
        <v>3.0355801260000002</v>
      </c>
      <c r="AF1037" s="9">
        <v>3.8745290959999998</v>
      </c>
      <c r="AG1037" s="9">
        <v>3.041988452</v>
      </c>
      <c r="AH1037" s="9">
        <v>5.3738640880000004</v>
      </c>
      <c r="AI1037" s="9">
        <v>4.0830183460000002</v>
      </c>
      <c r="AJ1037" s="9">
        <v>3.2503198740000001</v>
      </c>
      <c r="AK1037" s="9">
        <v>5.1143493599999994</v>
      </c>
      <c r="AL1037" s="9">
        <v>7.6597310140000001</v>
      </c>
      <c r="AM1037" s="9">
        <v>6.468396512</v>
      </c>
      <c r="AN1037" s="9">
        <v>8.8412232759999991</v>
      </c>
      <c r="AO1037" s="9">
        <v>3.8727719</v>
      </c>
      <c r="AP1037" s="9">
        <v>3.7351445919999997</v>
      </c>
      <c r="AQ1037" s="9">
        <v>5.2946762179999993</v>
      </c>
      <c r="AR1037" s="9">
        <v>4.1896975740000002</v>
      </c>
      <c r="AS1037" s="9">
        <v>4.4461519640000002</v>
      </c>
      <c r="AT1037" s="9">
        <v>9.5052238179999993</v>
      </c>
      <c r="AU1037" s="9">
        <v>4.832660454</v>
      </c>
      <c r="AV1037" s="9">
        <v>6.47570494</v>
      </c>
      <c r="AW1037" s="9">
        <v>3.053649772</v>
      </c>
      <c r="AX1037" s="9">
        <v>2.8172272280000001</v>
      </c>
      <c r="AY1037" s="9">
        <v>4.8798745300000004</v>
      </c>
      <c r="AZ1037" s="9">
        <v>2.8863737399999998</v>
      </c>
      <c r="BA1037" s="9">
        <v>3.9397066380000001</v>
      </c>
      <c r="BB1037" s="9">
        <v>5.7603889439999998</v>
      </c>
      <c r="BC1037" s="9">
        <v>6.081529894</v>
      </c>
      <c r="BD1037" s="9">
        <v>5.1964961340000002</v>
      </c>
      <c r="BE1037" s="9">
        <v>4.0161596739999998</v>
      </c>
      <c r="BF1037" s="9">
        <v>3.9725076819999998</v>
      </c>
      <c r="BG1037" s="9">
        <v>6.8499832820000002</v>
      </c>
      <c r="BH1037" s="9">
        <v>3.4048683280000001</v>
      </c>
      <c r="BI1037" s="9">
        <v>5.5210288099999998</v>
      </c>
      <c r="BJ1037" s="9">
        <v>2.7375483579999997</v>
      </c>
      <c r="BK1037" s="9">
        <v>3.4727888099999999</v>
      </c>
      <c r="BL1037" s="9">
        <v>2.7082765260000001</v>
      </c>
      <c r="BM1037" s="9">
        <v>4.7473599019999995</v>
      </c>
      <c r="BN1037" s="9">
        <v>3.6388300060000001</v>
      </c>
      <c r="BO1037" s="9">
        <v>2.968704486</v>
      </c>
      <c r="BP1037" s="9">
        <v>4.55248396</v>
      </c>
      <c r="BQ1037" s="9">
        <v>6.7370791040000002</v>
      </c>
      <c r="BR1037" s="9">
        <v>5.6994100919999999</v>
      </c>
      <c r="BS1037" s="9">
        <v>7.7538128980000005</v>
      </c>
      <c r="BT1037" s="9">
        <v>3.450802784</v>
      </c>
      <c r="BU1037" s="9">
        <v>3.3166613300000001</v>
      </c>
      <c r="BV1037" s="9">
        <v>4.6108618039999998</v>
      </c>
      <c r="BW1037" s="9">
        <v>3.7239393619999999</v>
      </c>
      <c r="BX1037" s="9">
        <v>4.0182830359999997</v>
      </c>
      <c r="BY1037" s="9">
        <v>8.3547954339999997</v>
      </c>
      <c r="BZ1037" s="9">
        <v>4.3112555459999999</v>
      </c>
      <c r="CA1037" s="9">
        <v>5.6412008519999999</v>
      </c>
      <c r="CB1037" s="9">
        <v>2.6957471040000001</v>
      </c>
      <c r="CC1037" s="9">
        <v>2.4952707439999999</v>
      </c>
      <c r="CD1037" s="9">
        <v>4.2877798399999998</v>
      </c>
      <c r="CE1037" s="9">
        <v>2.5457178419999997</v>
      </c>
      <c r="CF1037" s="9">
        <v>3.4246507859999999</v>
      </c>
      <c r="CG1037" s="9">
        <v>5.0387556799999995</v>
      </c>
      <c r="CH1037" s="9">
        <v>5.3163621860000001</v>
      </c>
      <c r="CI1037" s="9">
        <v>4.5213982939999999</v>
      </c>
      <c r="CJ1037" s="9">
        <v>3.548641012</v>
      </c>
      <c r="CK1037" s="9">
        <v>3.4688131040000001</v>
      </c>
      <c r="CL1037" s="9">
        <v>5.966208602</v>
      </c>
      <c r="CM1037" s="9">
        <v>2.9772168359999998</v>
      </c>
      <c r="CN1037" s="9">
        <v>4.7852850440000001</v>
      </c>
      <c r="CO1037" s="9">
        <v>2.4379164260000001</v>
      </c>
      <c r="CP1037" s="9">
        <v>3.1157157</v>
      </c>
      <c r="CQ1037" s="9">
        <v>2.3866273819999999</v>
      </c>
      <c r="CR1037" s="9">
        <v>4.1442922380000002</v>
      </c>
      <c r="CS1037" s="9">
        <v>3.209901356</v>
      </c>
      <c r="CT1037" s="9">
        <v>2.671795388</v>
      </c>
      <c r="CU1037" s="9">
        <v>3.9816953879999999</v>
      </c>
      <c r="CV1037" s="9">
        <v>5.850940982</v>
      </c>
      <c r="CW1037" s="9">
        <v>4.9522691599999993</v>
      </c>
      <c r="CX1037" s="9">
        <v>6.7103081900000001</v>
      </c>
      <c r="CY1037" s="9">
        <v>3.0501886119999999</v>
      </c>
      <c r="CZ1037" s="9">
        <v>2.916949222</v>
      </c>
      <c r="DA1037" s="9">
        <v>3.9905161540000003</v>
      </c>
      <c r="DB1037" s="9">
        <v>3.3023079480000002</v>
      </c>
      <c r="DC1037" s="9">
        <v>3.5871837819999999</v>
      </c>
      <c r="DD1037" s="9">
        <v>7.2604460800000004</v>
      </c>
      <c r="DE1037" s="9">
        <v>3.7897569039999999</v>
      </c>
      <c r="DF1037" s="9">
        <v>4.8610552020000002</v>
      </c>
      <c r="DG1037" s="9">
        <v>2.2074551039999997</v>
      </c>
      <c r="DH1037" s="9">
        <v>2.054064678</v>
      </c>
      <c r="DI1037" s="9">
        <v>3.5000698740000002</v>
      </c>
      <c r="DJ1037" s="9">
        <v>2.0889822979999999</v>
      </c>
      <c r="DK1037" s="9">
        <v>2.7502172219999999</v>
      </c>
      <c r="DL1037" s="9">
        <v>4.0845078419999998</v>
      </c>
      <c r="DM1037" s="9">
        <v>4.3073245460000003</v>
      </c>
      <c r="DN1037" s="9">
        <v>3.6476119059999998</v>
      </c>
      <c r="DO1037" s="9">
        <v>2.9220497480000001</v>
      </c>
      <c r="DP1037" s="9">
        <v>2.8047122519999999</v>
      </c>
      <c r="DQ1037" s="9">
        <v>4.8123299060000004</v>
      </c>
      <c r="DR1037" s="9">
        <v>2.4132980599999998</v>
      </c>
      <c r="DS1037" s="9">
        <v>3.8415382200000003</v>
      </c>
      <c r="DT1037" s="9">
        <v>2.023789222</v>
      </c>
      <c r="DU1037" s="9">
        <v>2.6178656139999998</v>
      </c>
      <c r="DV1037" s="9">
        <v>1.9605308379999999</v>
      </c>
      <c r="DW1037" s="9">
        <v>3.3559324259999999</v>
      </c>
      <c r="DX1037" s="9">
        <v>2.6319661320000001</v>
      </c>
      <c r="DY1037" s="9">
        <v>2.2515582000000003</v>
      </c>
      <c r="DZ1037" s="9">
        <v>3.2303888760000001</v>
      </c>
      <c r="EA1037" s="9">
        <v>4.7057330220000004</v>
      </c>
      <c r="EB1037" s="9">
        <v>3.9893733939999998</v>
      </c>
      <c r="EC1037" s="9">
        <v>5.3687406519999996</v>
      </c>
      <c r="ED1037" s="9">
        <v>2.5085528040000002</v>
      </c>
      <c r="EE1037" s="9">
        <v>2.3866942600000001</v>
      </c>
      <c r="EF1037" s="9">
        <v>3.2009434560000001</v>
      </c>
      <c r="EG1037" s="9">
        <v>2.7297312300000001</v>
      </c>
      <c r="EH1037" s="9">
        <v>2.9927045859999999</v>
      </c>
      <c r="EI1037" s="9">
        <v>5.8349498199999994</v>
      </c>
      <c r="EJ1037" s="9">
        <v>3.0937416679999998</v>
      </c>
      <c r="EK1037" s="9">
        <v>3.8822595620000002</v>
      </c>
    </row>
    <row r="1038" spans="1:141" x14ac:dyDescent="0.2">
      <c r="A1038">
        <v>1034</v>
      </c>
      <c r="B1038" s="9">
        <v>1.84636</v>
      </c>
      <c r="C1038" s="9">
        <v>4.4626133333333335</v>
      </c>
      <c r="D1038" s="9">
        <v>2.2732399999999999</v>
      </c>
      <c r="E1038" s="9">
        <v>2.9854799999999999</v>
      </c>
      <c r="F1038" s="9">
        <v>2.3695342465753426</v>
      </c>
      <c r="G1038" s="9">
        <v>3.6351999999999998</v>
      </c>
      <c r="H1038" s="9">
        <v>2.9729920000000001</v>
      </c>
      <c r="I1038" s="9">
        <v>3.3784000000000001</v>
      </c>
      <c r="J1038" s="9">
        <v>3.03816</v>
      </c>
      <c r="K1038" s="9">
        <v>6.5668000000000006</v>
      </c>
      <c r="L1038" s="9">
        <v>3.48428</v>
      </c>
      <c r="M1038" s="9">
        <v>4.6419199999999998</v>
      </c>
      <c r="N1038" s="9">
        <v>4.0141600000000004</v>
      </c>
      <c r="O1038" s="9">
        <v>9.5527999999999995</v>
      </c>
      <c r="P1038" s="9">
        <v>5.0898399999999997</v>
      </c>
      <c r="Q1038" s="9">
        <v>6.5489999999999995</v>
      </c>
      <c r="R1038" s="9">
        <v>3.4084381280000002</v>
      </c>
      <c r="S1038" s="9">
        <v>3.1358647479999999</v>
      </c>
      <c r="T1038" s="9">
        <v>5.361510988</v>
      </c>
      <c r="U1038" s="9">
        <v>3.2571940719999999</v>
      </c>
      <c r="V1038" s="9">
        <v>4.4688681480000003</v>
      </c>
      <c r="W1038" s="9">
        <v>6.41848156</v>
      </c>
      <c r="X1038" s="9">
        <v>6.962641412</v>
      </c>
      <c r="Y1038" s="9">
        <v>5.9122389399999999</v>
      </c>
      <c r="Z1038" s="9">
        <v>4.5950686159999998</v>
      </c>
      <c r="AA1038" s="9">
        <v>4.5251132600000004</v>
      </c>
      <c r="AB1038" s="9">
        <v>7.8319858159999995</v>
      </c>
      <c r="AC1038" s="9">
        <v>3.8525685799999998</v>
      </c>
      <c r="AD1038" s="9">
        <v>6.3068736760000004</v>
      </c>
      <c r="AE1038" s="9">
        <v>3.0431283480000002</v>
      </c>
      <c r="AF1038" s="9">
        <v>3.8843862079999996</v>
      </c>
      <c r="AG1038" s="9">
        <v>3.0494008960000003</v>
      </c>
      <c r="AH1038" s="9">
        <v>5.3873603240000003</v>
      </c>
      <c r="AI1038" s="9">
        <v>4.0930290080000002</v>
      </c>
      <c r="AJ1038" s="9">
        <v>3.2586716519999999</v>
      </c>
      <c r="AK1038" s="9">
        <v>5.1255464799999997</v>
      </c>
      <c r="AL1038" s="9">
        <v>7.6775585719999997</v>
      </c>
      <c r="AM1038" s="9">
        <v>6.4826320759999998</v>
      </c>
      <c r="AN1038" s="9">
        <v>8.8601101480000004</v>
      </c>
      <c r="AO1038" s="9">
        <v>3.8816559000000002</v>
      </c>
      <c r="AP1038" s="9">
        <v>3.7444008159999997</v>
      </c>
      <c r="AQ1038" s="9">
        <v>5.3080246639999995</v>
      </c>
      <c r="AR1038" s="9">
        <v>4.1989153520000002</v>
      </c>
      <c r="AS1038" s="9">
        <v>4.4572959719999998</v>
      </c>
      <c r="AT1038" s="9">
        <v>9.5270871639999992</v>
      </c>
      <c r="AU1038" s="9">
        <v>4.8424568919999995</v>
      </c>
      <c r="AV1038" s="9">
        <v>6.4923047199999999</v>
      </c>
      <c r="AW1038" s="9">
        <v>3.061011556</v>
      </c>
      <c r="AX1038" s="9">
        <v>2.8239903439999998</v>
      </c>
      <c r="AY1038" s="9">
        <v>4.8920525399999999</v>
      </c>
      <c r="AZ1038" s="9">
        <v>2.8935635199999998</v>
      </c>
      <c r="BA1038" s="9">
        <v>3.9483415239999999</v>
      </c>
      <c r="BB1038" s="9">
        <v>5.7716896119999994</v>
      </c>
      <c r="BC1038" s="9">
        <v>6.0966281120000003</v>
      </c>
      <c r="BD1038" s="9">
        <v>5.2078081320000003</v>
      </c>
      <c r="BE1038" s="9">
        <v>4.0261914519999999</v>
      </c>
      <c r="BF1038" s="9">
        <v>3.9816072359999999</v>
      </c>
      <c r="BG1038" s="9">
        <v>6.8670548360000003</v>
      </c>
      <c r="BH1038" s="9">
        <v>3.4129525439999999</v>
      </c>
      <c r="BI1038" s="9">
        <v>5.5352094799999998</v>
      </c>
      <c r="BJ1038" s="9">
        <v>2.7443925839999999</v>
      </c>
      <c r="BK1038" s="9">
        <v>3.48168948</v>
      </c>
      <c r="BL1038" s="9">
        <v>2.714936748</v>
      </c>
      <c r="BM1038" s="9">
        <v>4.7592798959999998</v>
      </c>
      <c r="BN1038" s="9">
        <v>3.6478517880000001</v>
      </c>
      <c r="BO1038" s="9">
        <v>2.9763689280000003</v>
      </c>
      <c r="BP1038" s="9">
        <v>4.5625201799999999</v>
      </c>
      <c r="BQ1038" s="9">
        <v>6.7527508919999999</v>
      </c>
      <c r="BR1038" s="9">
        <v>5.7120683159999999</v>
      </c>
      <c r="BS1038" s="9">
        <v>7.7707769039999999</v>
      </c>
      <c r="BT1038" s="9">
        <v>3.458773232</v>
      </c>
      <c r="BU1038" s="9">
        <v>3.3249224400000004</v>
      </c>
      <c r="BV1038" s="9">
        <v>4.6225875919999995</v>
      </c>
      <c r="BW1038" s="9">
        <v>3.7321664760000002</v>
      </c>
      <c r="BX1038" s="9">
        <v>4.0283899280000002</v>
      </c>
      <c r="BY1038" s="9">
        <v>8.3744545319999997</v>
      </c>
      <c r="BZ1038" s="9">
        <v>4.3201111079999999</v>
      </c>
      <c r="CA1038" s="9">
        <v>5.6557772959999992</v>
      </c>
      <c r="CB1038" s="9">
        <v>2.7022619919999999</v>
      </c>
      <c r="CC1038" s="9">
        <v>2.5013254119999999</v>
      </c>
      <c r="CD1038" s="9">
        <v>4.2985516199999996</v>
      </c>
      <c r="CE1038" s="9">
        <v>2.5520756159999998</v>
      </c>
      <c r="CF1038" s="9">
        <v>3.4322772280000002</v>
      </c>
      <c r="CG1038" s="9">
        <v>5.0487112399999994</v>
      </c>
      <c r="CH1038" s="9">
        <v>5.3296526279999998</v>
      </c>
      <c r="CI1038" s="9">
        <v>4.5312925120000003</v>
      </c>
      <c r="CJ1038" s="9">
        <v>3.557585676</v>
      </c>
      <c r="CK1038" s="9">
        <v>3.4767299920000001</v>
      </c>
      <c r="CL1038" s="9">
        <v>5.9811374959999997</v>
      </c>
      <c r="CM1038" s="9">
        <v>2.9843217279999998</v>
      </c>
      <c r="CN1038" s="9">
        <v>4.7974977120000002</v>
      </c>
      <c r="CO1038" s="9">
        <v>2.4440566480000001</v>
      </c>
      <c r="CP1038" s="9">
        <v>3.1237677000000001</v>
      </c>
      <c r="CQ1038" s="9">
        <v>2.3925669360000001</v>
      </c>
      <c r="CR1038" s="9">
        <v>4.1547280239999997</v>
      </c>
      <c r="CS1038" s="9">
        <v>3.217930688</v>
      </c>
      <c r="CT1038" s="9">
        <v>2.6787427240000001</v>
      </c>
      <c r="CU1038" s="9">
        <v>3.990542724</v>
      </c>
      <c r="CV1038" s="9">
        <v>5.8645385359999995</v>
      </c>
      <c r="CW1038" s="9">
        <v>4.9633062799999994</v>
      </c>
      <c r="CX1038" s="9">
        <v>6.7253195200000002</v>
      </c>
      <c r="CY1038" s="9">
        <v>3.0572892760000001</v>
      </c>
      <c r="CZ1038" s="9">
        <v>2.924234556</v>
      </c>
      <c r="DA1038" s="9">
        <v>4.0007445920000002</v>
      </c>
      <c r="DB1038" s="9">
        <v>3.3096075040000001</v>
      </c>
      <c r="DC1038" s="9">
        <v>3.596255336</v>
      </c>
      <c r="DD1038" s="9">
        <v>7.2779316400000003</v>
      </c>
      <c r="DE1038" s="9">
        <v>3.7976417919999998</v>
      </c>
      <c r="DF1038" s="9">
        <v>4.8736460959999999</v>
      </c>
      <c r="DG1038" s="9">
        <v>2.2128459919999997</v>
      </c>
      <c r="DH1038" s="9">
        <v>2.0591373439999998</v>
      </c>
      <c r="DI1038" s="9">
        <v>3.5089716520000001</v>
      </c>
      <c r="DJ1038" s="9">
        <v>2.0942363039999998</v>
      </c>
      <c r="DK1038" s="9">
        <v>2.7564985559999999</v>
      </c>
      <c r="DL1038" s="9">
        <v>4.0926956160000003</v>
      </c>
      <c r="DM1038" s="9">
        <v>4.3182172080000001</v>
      </c>
      <c r="DN1038" s="9">
        <v>3.655687688</v>
      </c>
      <c r="DO1038" s="9">
        <v>2.9295233039999999</v>
      </c>
      <c r="DP1038" s="9">
        <v>2.8111526960000002</v>
      </c>
      <c r="DQ1038" s="9">
        <v>4.8244516879999999</v>
      </c>
      <c r="DR1038" s="9">
        <v>2.4190922800000001</v>
      </c>
      <c r="DS1038" s="9">
        <v>3.8513006600000002</v>
      </c>
      <c r="DT1038" s="9">
        <v>2.028954556</v>
      </c>
      <c r="DU1038" s="9">
        <v>2.6246911719999999</v>
      </c>
      <c r="DV1038" s="9">
        <v>1.9654937239999999</v>
      </c>
      <c r="DW1038" s="9">
        <v>3.364424648</v>
      </c>
      <c r="DX1038" s="9">
        <v>2.6386681360000002</v>
      </c>
      <c r="DY1038" s="9">
        <v>2.2574842000000004</v>
      </c>
      <c r="DZ1038" s="9">
        <v>3.2376895480000001</v>
      </c>
      <c r="EA1038" s="9">
        <v>4.7166663560000002</v>
      </c>
      <c r="EB1038" s="9">
        <v>3.9982985119999999</v>
      </c>
      <c r="EC1038" s="9">
        <v>5.3810970959999995</v>
      </c>
      <c r="ED1038" s="9">
        <v>2.5144496920000003</v>
      </c>
      <c r="EE1038" s="9">
        <v>2.3927004799999998</v>
      </c>
      <c r="EF1038" s="9">
        <v>3.2092467880000002</v>
      </c>
      <c r="EG1038" s="9">
        <v>2.7357823400000001</v>
      </c>
      <c r="EH1038" s="9">
        <v>3.0003690280000002</v>
      </c>
      <c r="EI1038" s="9">
        <v>5.8494351599999996</v>
      </c>
      <c r="EJ1038" s="9">
        <v>3.100315664</v>
      </c>
      <c r="EK1038" s="9">
        <v>3.8923266760000002</v>
      </c>
    </row>
    <row r="1039" spans="1:141" x14ac:dyDescent="0.2">
      <c r="A1039">
        <v>1035</v>
      </c>
      <c r="B1039" s="9">
        <v>1.8499000000000001</v>
      </c>
      <c r="C1039" s="9">
        <v>4.4691999999999998</v>
      </c>
      <c r="D1039" s="9">
        <v>2.2776000000000001</v>
      </c>
      <c r="E1039" s="9">
        <v>2.9912000000000001</v>
      </c>
      <c r="F1039" s="9">
        <v>2.3751780821917809</v>
      </c>
      <c r="G1039" s="9">
        <v>3.6429999999999998</v>
      </c>
      <c r="H1039" s="9">
        <v>2.9796800000000001</v>
      </c>
      <c r="I1039" s="9">
        <v>3.3860000000000001</v>
      </c>
      <c r="J1039" s="9">
        <v>3.0453999999999999</v>
      </c>
      <c r="K1039" s="9">
        <v>6.577</v>
      </c>
      <c r="L1039" s="9">
        <v>3.4927000000000001</v>
      </c>
      <c r="M1039" s="9">
        <v>4.6508000000000003</v>
      </c>
      <c r="N1039" s="9">
        <v>4.0233999999999996</v>
      </c>
      <c r="O1039" s="9">
        <v>9.5670000000000002</v>
      </c>
      <c r="P1039" s="9">
        <v>5.1015999999999995</v>
      </c>
      <c r="Q1039" s="9">
        <v>6.5625</v>
      </c>
      <c r="R1039" s="9">
        <v>3.4166170199999999</v>
      </c>
      <c r="S1039" s="9">
        <v>3.1433169699999999</v>
      </c>
      <c r="T1039" s="9">
        <v>5.3748103199999999</v>
      </c>
      <c r="U1039" s="9">
        <v>3.2652631800000003</v>
      </c>
      <c r="V1039" s="9">
        <v>4.47852637</v>
      </c>
      <c r="W1039" s="9">
        <v>6.4310264500000001</v>
      </c>
      <c r="X1039" s="9">
        <v>6.9797700799999998</v>
      </c>
      <c r="Y1039" s="9">
        <v>5.9249740500000003</v>
      </c>
      <c r="Z1039" s="9">
        <v>4.6064268400000001</v>
      </c>
      <c r="AA1039" s="9">
        <v>4.5354937</v>
      </c>
      <c r="AB1039" s="9">
        <v>7.85138669</v>
      </c>
      <c r="AC1039" s="9">
        <v>3.8616767999999997</v>
      </c>
      <c r="AD1039" s="9">
        <v>6.3231503399999998</v>
      </c>
      <c r="AE1039" s="9">
        <v>3.0506765700000003</v>
      </c>
      <c r="AF1039" s="9">
        <v>3.8942433199999997</v>
      </c>
      <c r="AG1039" s="9">
        <v>3.0568133400000002</v>
      </c>
      <c r="AH1039" s="9">
        <v>5.4008565600000003</v>
      </c>
      <c r="AI1039" s="9">
        <v>4.1030396700000002</v>
      </c>
      <c r="AJ1039" s="9">
        <v>3.2670234300000001</v>
      </c>
      <c r="AK1039" s="9">
        <v>5.1367436</v>
      </c>
      <c r="AL1039" s="9">
        <v>7.6953861300000002</v>
      </c>
      <c r="AM1039" s="9">
        <v>6.4968676400000005</v>
      </c>
      <c r="AN1039" s="9">
        <v>8.8789970199999999</v>
      </c>
      <c r="AO1039" s="9">
        <v>3.8905399000000003</v>
      </c>
      <c r="AP1039" s="9">
        <v>3.7536570399999998</v>
      </c>
      <c r="AQ1039" s="9">
        <v>5.3213731099999997</v>
      </c>
      <c r="AR1039" s="9">
        <v>4.2081331300000002</v>
      </c>
      <c r="AS1039" s="9">
        <v>4.4684399799999994</v>
      </c>
      <c r="AT1039" s="9">
        <v>9.5489505099999992</v>
      </c>
      <c r="AU1039" s="9">
        <v>4.8522533299999999</v>
      </c>
      <c r="AV1039" s="9">
        <v>6.5089044999999999</v>
      </c>
      <c r="AW1039" s="9">
        <v>3.0683733399999999</v>
      </c>
      <c r="AX1039" s="9">
        <v>2.8307534599999999</v>
      </c>
      <c r="AY1039" s="9">
        <v>4.9042305500000003</v>
      </c>
      <c r="AZ1039" s="9">
        <v>2.9007532999999999</v>
      </c>
      <c r="BA1039" s="9">
        <v>3.9569764100000002</v>
      </c>
      <c r="BB1039" s="9">
        <v>5.7829902799999999</v>
      </c>
      <c r="BC1039" s="9">
        <v>6.1117263299999998</v>
      </c>
      <c r="BD1039" s="9">
        <v>5.2191201300000003</v>
      </c>
      <c r="BE1039" s="9">
        <v>4.0362232300000001</v>
      </c>
      <c r="BF1039" s="9">
        <v>3.9907067899999995</v>
      </c>
      <c r="BG1039" s="9">
        <v>6.8841263900000005</v>
      </c>
      <c r="BH1039" s="9">
        <v>3.4210367599999998</v>
      </c>
      <c r="BI1039" s="9">
        <v>5.5493901499999998</v>
      </c>
      <c r="BJ1039" s="9">
        <v>2.75123681</v>
      </c>
      <c r="BK1039" s="9">
        <v>3.4905901500000001</v>
      </c>
      <c r="BL1039" s="9">
        <v>2.7215969699999998</v>
      </c>
      <c r="BM1039" s="9">
        <v>4.7711998900000001</v>
      </c>
      <c r="BN1039" s="9">
        <v>3.6568735700000001</v>
      </c>
      <c r="BO1039" s="9">
        <v>2.9840333700000001</v>
      </c>
      <c r="BP1039" s="9">
        <v>4.5725563999999999</v>
      </c>
      <c r="BQ1039" s="9">
        <v>6.7684226800000005</v>
      </c>
      <c r="BR1039" s="9">
        <v>5.7247265399999998</v>
      </c>
      <c r="BS1039" s="9">
        <v>7.7877409100000001</v>
      </c>
      <c r="BT1039" s="9">
        <v>3.46674368</v>
      </c>
      <c r="BU1039" s="9">
        <v>3.3331835500000002</v>
      </c>
      <c r="BV1039" s="9">
        <v>4.63431338</v>
      </c>
      <c r="BW1039" s="9">
        <v>3.74039359</v>
      </c>
      <c r="BX1039" s="9">
        <v>4.0384968199999998</v>
      </c>
      <c r="BY1039" s="9">
        <v>8.3941136299999997</v>
      </c>
      <c r="BZ1039" s="9">
        <v>4.3289666699999998</v>
      </c>
      <c r="CA1039" s="9">
        <v>5.6703537399999995</v>
      </c>
      <c r="CB1039" s="9">
        <v>2.7087768799999998</v>
      </c>
      <c r="CC1039" s="9">
        <v>2.5073800799999999</v>
      </c>
      <c r="CD1039" s="9">
        <v>4.3093234000000002</v>
      </c>
      <c r="CE1039" s="9">
        <v>2.5584333899999998</v>
      </c>
      <c r="CF1039" s="9">
        <v>3.4399036700000001</v>
      </c>
      <c r="CG1039" s="9">
        <v>5.0586668000000001</v>
      </c>
      <c r="CH1039" s="9">
        <v>5.3429430700000005</v>
      </c>
      <c r="CI1039" s="9">
        <v>4.5411867300000006</v>
      </c>
      <c r="CJ1039" s="9">
        <v>3.5665303399999999</v>
      </c>
      <c r="CK1039" s="9">
        <v>3.4846468800000001</v>
      </c>
      <c r="CL1039" s="9">
        <v>5.9960663900000002</v>
      </c>
      <c r="CM1039" s="9">
        <v>2.9914266199999999</v>
      </c>
      <c r="CN1039" s="9">
        <v>4.8097103800000003</v>
      </c>
      <c r="CO1039" s="9">
        <v>2.4501968700000001</v>
      </c>
      <c r="CP1039" s="9">
        <v>3.1318197000000003</v>
      </c>
      <c r="CQ1039" s="9">
        <v>2.3985064899999999</v>
      </c>
      <c r="CR1039" s="9">
        <v>4.1651638100000001</v>
      </c>
      <c r="CS1039" s="9">
        <v>3.22596002</v>
      </c>
      <c r="CT1039" s="9">
        <v>2.6856900600000002</v>
      </c>
      <c r="CU1039" s="9">
        <v>3.9993900599999996</v>
      </c>
      <c r="CV1039" s="9">
        <v>5.8781360899999999</v>
      </c>
      <c r="CW1039" s="9">
        <v>4.9743433999999995</v>
      </c>
      <c r="CX1039" s="9">
        <v>6.7403308500000003</v>
      </c>
      <c r="CY1039" s="9">
        <v>3.0643899400000003</v>
      </c>
      <c r="CZ1039" s="9">
        <v>2.9315198900000001</v>
      </c>
      <c r="DA1039" s="9">
        <v>4.0109730300000006</v>
      </c>
      <c r="DB1039" s="9">
        <v>3.3169070600000001</v>
      </c>
      <c r="DC1039" s="9">
        <v>3.6053268900000002</v>
      </c>
      <c r="DD1039" s="9">
        <v>7.2954172000000002</v>
      </c>
      <c r="DE1039" s="9">
        <v>3.8055266799999998</v>
      </c>
      <c r="DF1039" s="9">
        <v>4.8862369900000004</v>
      </c>
      <c r="DG1039" s="9">
        <v>2.2182368799999996</v>
      </c>
      <c r="DH1039" s="9">
        <v>2.06421001</v>
      </c>
      <c r="DI1039" s="9">
        <v>3.5178734299999999</v>
      </c>
      <c r="DJ1039" s="9">
        <v>2.0994903099999997</v>
      </c>
      <c r="DK1039" s="9">
        <v>2.76277989</v>
      </c>
      <c r="DL1039" s="9">
        <v>4.1008833899999999</v>
      </c>
      <c r="DM1039" s="9">
        <v>4.3291098699999999</v>
      </c>
      <c r="DN1039" s="9">
        <v>3.6637634700000001</v>
      </c>
      <c r="DO1039" s="9">
        <v>2.9369968599999998</v>
      </c>
      <c r="DP1039" s="9">
        <v>2.8175931400000001</v>
      </c>
      <c r="DQ1039" s="9">
        <v>4.8365734700000003</v>
      </c>
      <c r="DR1039" s="9">
        <v>2.4248864999999999</v>
      </c>
      <c r="DS1039" s="9">
        <v>3.8610631000000004</v>
      </c>
      <c r="DT1039" s="9">
        <v>2.0341198899999999</v>
      </c>
      <c r="DU1039" s="9">
        <v>2.63151673</v>
      </c>
      <c r="DV1039" s="9">
        <v>1.9704566099999998</v>
      </c>
      <c r="DW1039" s="9">
        <v>3.3729168700000001</v>
      </c>
      <c r="DX1039" s="9">
        <v>2.6453701399999998</v>
      </c>
      <c r="DY1039" s="9">
        <v>2.2634102</v>
      </c>
      <c r="DZ1039" s="9">
        <v>3.24499022</v>
      </c>
      <c r="EA1039" s="9">
        <v>4.7275996899999999</v>
      </c>
      <c r="EB1039" s="9">
        <v>4.0072236300000004</v>
      </c>
      <c r="EC1039" s="9">
        <v>5.3934535399999994</v>
      </c>
      <c r="ED1039" s="9">
        <v>2.52034658</v>
      </c>
      <c r="EE1039" s="9">
        <v>2.3987067</v>
      </c>
      <c r="EF1039" s="9">
        <v>3.2175501200000003</v>
      </c>
      <c r="EG1039" s="9">
        <v>2.7418334500000001</v>
      </c>
      <c r="EH1039" s="9">
        <v>3.00803347</v>
      </c>
      <c r="EI1039" s="9">
        <v>5.8639204999999999</v>
      </c>
      <c r="EJ1039" s="9">
        <v>3.1068896600000002</v>
      </c>
      <c r="EK1039" s="9">
        <v>3.9023937900000001</v>
      </c>
    </row>
    <row r="1040" spans="1:141" x14ac:dyDescent="0.2">
      <c r="A1040">
        <v>1036</v>
      </c>
      <c r="B1040" s="9">
        <v>1.85344</v>
      </c>
      <c r="C1040" s="9">
        <v>4.4757866666666661</v>
      </c>
      <c r="D1040" s="9">
        <v>2.2819599999999998</v>
      </c>
      <c r="E1040" s="9">
        <v>2.9969199999999998</v>
      </c>
      <c r="F1040" s="9">
        <v>2.3808219178082193</v>
      </c>
      <c r="G1040" s="9">
        <v>3.6507999999999998</v>
      </c>
      <c r="H1040" s="9">
        <v>2.9863680000000001</v>
      </c>
      <c r="I1040" s="9">
        <v>3.3936000000000002</v>
      </c>
      <c r="J1040" s="9">
        <v>3.0526399999999998</v>
      </c>
      <c r="K1040" s="9">
        <v>6.5872000000000002</v>
      </c>
      <c r="L1040" s="9">
        <v>3.5011200000000002</v>
      </c>
      <c r="M1040" s="9">
        <v>4.6596799999999998</v>
      </c>
      <c r="N1040" s="9">
        <v>4.0326399999999998</v>
      </c>
      <c r="O1040" s="9">
        <v>9.5811999999999991</v>
      </c>
      <c r="P1040" s="9">
        <v>5.1133600000000001</v>
      </c>
      <c r="Q1040" s="9">
        <v>6.5759999999999996</v>
      </c>
      <c r="R1040" s="9">
        <v>3.424795912</v>
      </c>
      <c r="S1040" s="9">
        <v>3.1507691920000003</v>
      </c>
      <c r="T1040" s="9">
        <v>5.3881096519999998</v>
      </c>
      <c r="U1040" s="9">
        <v>3.2733322880000002</v>
      </c>
      <c r="V1040" s="9">
        <v>4.4881845920000005</v>
      </c>
      <c r="W1040" s="9">
        <v>6.4435713400000001</v>
      </c>
      <c r="X1040" s="9">
        <v>6.9968987480000004</v>
      </c>
      <c r="Y1040" s="9">
        <v>5.9377091599999998</v>
      </c>
      <c r="Z1040" s="9">
        <v>4.6177850640000004</v>
      </c>
      <c r="AA1040" s="9">
        <v>4.5458741400000005</v>
      </c>
      <c r="AB1040" s="9">
        <v>7.8707875639999996</v>
      </c>
      <c r="AC1040" s="9">
        <v>3.87078502</v>
      </c>
      <c r="AD1040" s="9">
        <v>6.339427004</v>
      </c>
      <c r="AE1040" s="9">
        <v>3.0582247919999999</v>
      </c>
      <c r="AF1040" s="9">
        <v>3.9041004319999999</v>
      </c>
      <c r="AG1040" s="9">
        <v>3.064225784</v>
      </c>
      <c r="AH1040" s="9">
        <v>5.4143527960000002</v>
      </c>
      <c r="AI1040" s="9">
        <v>4.1130503320000003</v>
      </c>
      <c r="AJ1040" s="9">
        <v>3.2753752079999998</v>
      </c>
      <c r="AK1040" s="9">
        <v>5.1479407199999994</v>
      </c>
      <c r="AL1040" s="9">
        <v>7.7132136879999997</v>
      </c>
      <c r="AM1040" s="9">
        <v>6.5111032040000003</v>
      </c>
      <c r="AN1040" s="9">
        <v>8.8978838919999994</v>
      </c>
      <c r="AO1040" s="9">
        <v>3.8994238999999999</v>
      </c>
      <c r="AP1040" s="9">
        <v>3.7629132639999998</v>
      </c>
      <c r="AQ1040" s="9">
        <v>5.3347215559999999</v>
      </c>
      <c r="AR1040" s="9">
        <v>4.2173509080000002</v>
      </c>
      <c r="AS1040" s="9">
        <v>4.4795839879999999</v>
      </c>
      <c r="AT1040" s="9">
        <v>9.5708138559999991</v>
      </c>
      <c r="AU1040" s="9">
        <v>4.8620497679999994</v>
      </c>
      <c r="AV1040" s="9">
        <v>6.5255042799999998</v>
      </c>
      <c r="AW1040" s="9">
        <v>3.0757351239999999</v>
      </c>
      <c r="AX1040" s="9">
        <v>2.8375165760000001</v>
      </c>
      <c r="AY1040" s="9">
        <v>4.9164085599999998</v>
      </c>
      <c r="AZ1040" s="9">
        <v>2.9079430799999999</v>
      </c>
      <c r="BA1040" s="9">
        <v>3.9656112960000001</v>
      </c>
      <c r="BB1040" s="9">
        <v>5.7942909479999996</v>
      </c>
      <c r="BC1040" s="9">
        <v>6.1268245480000001</v>
      </c>
      <c r="BD1040" s="9">
        <v>5.2304321280000003</v>
      </c>
      <c r="BE1040" s="9">
        <v>4.0462550080000002</v>
      </c>
      <c r="BF1040" s="9">
        <v>3.9998063439999996</v>
      </c>
      <c r="BG1040" s="9">
        <v>6.9011979440000006</v>
      </c>
      <c r="BH1040" s="9">
        <v>3.4291209760000001</v>
      </c>
      <c r="BI1040" s="9">
        <v>5.5635708199999998</v>
      </c>
      <c r="BJ1040" s="9">
        <v>2.7580810360000001</v>
      </c>
      <c r="BK1040" s="9">
        <v>3.4994908200000001</v>
      </c>
      <c r="BL1040" s="9">
        <v>2.7282571920000001</v>
      </c>
      <c r="BM1040" s="9">
        <v>4.7831198839999995</v>
      </c>
      <c r="BN1040" s="9">
        <v>3.6658953520000002</v>
      </c>
      <c r="BO1040" s="9">
        <v>2.991697812</v>
      </c>
      <c r="BP1040" s="9">
        <v>4.5825926199999998</v>
      </c>
      <c r="BQ1040" s="9">
        <v>6.7840944680000002</v>
      </c>
      <c r="BR1040" s="9">
        <v>5.7373847639999997</v>
      </c>
      <c r="BS1040" s="9">
        <v>7.8047049160000004</v>
      </c>
      <c r="BT1040" s="9">
        <v>3.474714128</v>
      </c>
      <c r="BU1040" s="9">
        <v>3.3414446600000001</v>
      </c>
      <c r="BV1040" s="9">
        <v>4.6460391679999997</v>
      </c>
      <c r="BW1040" s="9">
        <v>3.7486207039999999</v>
      </c>
      <c r="BX1040" s="9">
        <v>4.0486037120000002</v>
      </c>
      <c r="BY1040" s="9">
        <v>8.4137727279999996</v>
      </c>
      <c r="BZ1040" s="9">
        <v>4.3378222319999997</v>
      </c>
      <c r="CA1040" s="9">
        <v>5.6849301839999997</v>
      </c>
      <c r="CB1040" s="9">
        <v>2.7152917679999997</v>
      </c>
      <c r="CC1040" s="9">
        <v>2.5134347479999999</v>
      </c>
      <c r="CD1040" s="9">
        <v>4.32009518</v>
      </c>
      <c r="CE1040" s="9">
        <v>2.5647911639999998</v>
      </c>
      <c r="CF1040" s="9">
        <v>3.4475301119999999</v>
      </c>
      <c r="CG1040" s="9">
        <v>5.06862236</v>
      </c>
      <c r="CH1040" s="9">
        <v>5.3562335120000002</v>
      </c>
      <c r="CI1040" s="9">
        <v>4.5510809480000001</v>
      </c>
      <c r="CJ1040" s="9">
        <v>3.5754750039999998</v>
      </c>
      <c r="CK1040" s="9">
        <v>3.4925637680000001</v>
      </c>
      <c r="CL1040" s="9">
        <v>6.0109952839999998</v>
      </c>
      <c r="CM1040" s="9">
        <v>2.998531512</v>
      </c>
      <c r="CN1040" s="9">
        <v>4.8219230479999995</v>
      </c>
      <c r="CO1040" s="9">
        <v>2.4563370920000001</v>
      </c>
      <c r="CP1040" s="9">
        <v>3.1398717</v>
      </c>
      <c r="CQ1040" s="9">
        <v>2.4044460440000002</v>
      </c>
      <c r="CR1040" s="9">
        <v>4.1755995959999996</v>
      </c>
      <c r="CS1040" s="9">
        <v>3.233989352</v>
      </c>
      <c r="CT1040" s="9">
        <v>2.6926373960000003</v>
      </c>
      <c r="CU1040" s="9">
        <v>4.0082373960000002</v>
      </c>
      <c r="CV1040" s="9">
        <v>5.8917336439999994</v>
      </c>
      <c r="CW1040" s="9">
        <v>4.9853805199999996</v>
      </c>
      <c r="CX1040" s="9">
        <v>6.7553421800000004</v>
      </c>
      <c r="CY1040" s="9">
        <v>3.0714906040000001</v>
      </c>
      <c r="CZ1040" s="9">
        <v>2.9388052240000002</v>
      </c>
      <c r="DA1040" s="9">
        <v>4.0212014680000001</v>
      </c>
      <c r="DB1040" s="9">
        <v>3.3242066160000001</v>
      </c>
      <c r="DC1040" s="9">
        <v>3.6143984439999999</v>
      </c>
      <c r="DD1040" s="9">
        <v>7.3129027600000001</v>
      </c>
      <c r="DE1040" s="9">
        <v>3.8134115679999998</v>
      </c>
      <c r="DF1040" s="9">
        <v>4.8988278840000001</v>
      </c>
      <c r="DG1040" s="9">
        <v>2.2236277679999996</v>
      </c>
      <c r="DH1040" s="9">
        <v>2.0692826759999998</v>
      </c>
      <c r="DI1040" s="9">
        <v>3.5267752080000001</v>
      </c>
      <c r="DJ1040" s="9">
        <v>2.1047443160000001</v>
      </c>
      <c r="DK1040" s="9">
        <v>2.7690612240000001</v>
      </c>
      <c r="DL1040" s="9">
        <v>4.1090711640000004</v>
      </c>
      <c r="DM1040" s="9">
        <v>4.3400025319999997</v>
      </c>
      <c r="DN1040" s="9">
        <v>3.6718392519999998</v>
      </c>
      <c r="DO1040" s="9">
        <v>2.9444704159999997</v>
      </c>
      <c r="DP1040" s="9">
        <v>2.8240335839999999</v>
      </c>
      <c r="DQ1040" s="9">
        <v>4.8486952520000006</v>
      </c>
      <c r="DR1040" s="9">
        <v>2.4306807199999998</v>
      </c>
      <c r="DS1040" s="9">
        <v>3.8708255400000002</v>
      </c>
      <c r="DT1040" s="9">
        <v>2.0392852239999999</v>
      </c>
      <c r="DU1040" s="9">
        <v>2.638342288</v>
      </c>
      <c r="DV1040" s="9">
        <v>1.975419496</v>
      </c>
      <c r="DW1040" s="9">
        <v>3.3814090919999997</v>
      </c>
      <c r="DX1040" s="9">
        <v>2.6520721439999999</v>
      </c>
      <c r="DY1040" s="9">
        <v>2.2693362000000001</v>
      </c>
      <c r="DZ1040" s="9">
        <v>3.252290892</v>
      </c>
      <c r="EA1040" s="9">
        <v>4.7385330240000005</v>
      </c>
      <c r="EB1040" s="9">
        <v>4.016148748</v>
      </c>
      <c r="EC1040" s="9">
        <v>5.4058099840000002</v>
      </c>
      <c r="ED1040" s="9">
        <v>2.5262434680000001</v>
      </c>
      <c r="EE1040" s="9">
        <v>2.4047129200000001</v>
      </c>
      <c r="EF1040" s="9">
        <v>3.225853452</v>
      </c>
      <c r="EG1040" s="9">
        <v>2.7478845600000001</v>
      </c>
      <c r="EH1040" s="9">
        <v>3.0156979119999998</v>
      </c>
      <c r="EI1040" s="9">
        <v>5.8784058400000001</v>
      </c>
      <c r="EJ1040" s="9">
        <v>3.113463656</v>
      </c>
      <c r="EK1040" s="9">
        <v>3.912460904</v>
      </c>
    </row>
    <row r="1041" spans="1:141" x14ac:dyDescent="0.2">
      <c r="A1041">
        <v>1037</v>
      </c>
      <c r="B1041" s="9">
        <v>1.8569800000000001</v>
      </c>
      <c r="C1041" s="9">
        <v>4.4823733333333333</v>
      </c>
      <c r="D1041" s="9">
        <v>2.2863199999999999</v>
      </c>
      <c r="E1041" s="9">
        <v>3.00264</v>
      </c>
      <c r="F1041" s="9">
        <v>2.3864657534246576</v>
      </c>
      <c r="G1041" s="9">
        <v>3.6585999999999999</v>
      </c>
      <c r="H1041" s="9">
        <v>2.9930560000000002</v>
      </c>
      <c r="I1041" s="9">
        <v>3.4012000000000002</v>
      </c>
      <c r="J1041" s="9">
        <v>3.0598799999999997</v>
      </c>
      <c r="K1041" s="9">
        <v>6.5974000000000004</v>
      </c>
      <c r="L1041" s="9">
        <v>3.5095400000000003</v>
      </c>
      <c r="M1041" s="9">
        <v>4.6685599999999994</v>
      </c>
      <c r="N1041" s="9">
        <v>4.0418799999999999</v>
      </c>
      <c r="O1041" s="9">
        <v>9.5953999999999997</v>
      </c>
      <c r="P1041" s="9">
        <v>5.1251199999999999</v>
      </c>
      <c r="Q1041" s="9">
        <v>6.5895000000000001</v>
      </c>
      <c r="R1041" s="9">
        <v>3.4329748040000001</v>
      </c>
      <c r="S1041" s="9">
        <v>3.1582214140000002</v>
      </c>
      <c r="T1041" s="9">
        <v>5.4014089839999997</v>
      </c>
      <c r="U1041" s="9">
        <v>3.2814013960000001</v>
      </c>
      <c r="V1041" s="9">
        <v>4.4978428140000002</v>
      </c>
      <c r="W1041" s="9">
        <v>6.4561162300000001</v>
      </c>
      <c r="X1041" s="9">
        <v>7.0140274160000002</v>
      </c>
      <c r="Y1041" s="9">
        <v>5.9504442700000002</v>
      </c>
      <c r="Z1041" s="9">
        <v>4.6291432879999999</v>
      </c>
      <c r="AA1041" s="9">
        <v>4.5562545800000001</v>
      </c>
      <c r="AB1041" s="9">
        <v>7.890188438</v>
      </c>
      <c r="AC1041" s="9">
        <v>3.8798932399999999</v>
      </c>
      <c r="AD1041" s="9">
        <v>6.3557036680000003</v>
      </c>
      <c r="AE1041" s="9">
        <v>3.0657730139999999</v>
      </c>
      <c r="AF1041" s="9">
        <v>3.9139575439999996</v>
      </c>
      <c r="AG1041" s="9">
        <v>3.0716382280000003</v>
      </c>
      <c r="AH1041" s="9">
        <v>5.4278490320000001</v>
      </c>
      <c r="AI1041" s="9">
        <v>4.1230609940000003</v>
      </c>
      <c r="AJ1041" s="9">
        <v>3.283726986</v>
      </c>
      <c r="AK1041" s="9">
        <v>5.1591378399999996</v>
      </c>
      <c r="AL1041" s="9">
        <v>7.7310412460000002</v>
      </c>
      <c r="AM1041" s="9">
        <v>6.5253387680000001</v>
      </c>
      <c r="AN1041" s="9">
        <v>8.9167707639999989</v>
      </c>
      <c r="AO1041" s="9">
        <v>3.9083079000000001</v>
      </c>
      <c r="AP1041" s="9">
        <v>3.7721694879999998</v>
      </c>
      <c r="AQ1041" s="9">
        <v>5.348070002</v>
      </c>
      <c r="AR1041" s="9">
        <v>4.2265686860000002</v>
      </c>
      <c r="AS1041" s="9">
        <v>4.4907279959999995</v>
      </c>
      <c r="AT1041" s="9">
        <v>9.5926772019999991</v>
      </c>
      <c r="AU1041" s="9">
        <v>4.8718462059999998</v>
      </c>
      <c r="AV1041" s="9">
        <v>6.5421040599999998</v>
      </c>
      <c r="AW1041" s="9">
        <v>3.0830969079999999</v>
      </c>
      <c r="AX1041" s="9">
        <v>2.8442796920000002</v>
      </c>
      <c r="AY1041" s="9">
        <v>4.9285865700000002</v>
      </c>
      <c r="AZ1041" s="9">
        <v>2.9151328599999999</v>
      </c>
      <c r="BA1041" s="9">
        <v>3.9742461819999999</v>
      </c>
      <c r="BB1041" s="9">
        <v>5.8055916160000001</v>
      </c>
      <c r="BC1041" s="9">
        <v>6.1419227660000004</v>
      </c>
      <c r="BD1041" s="9">
        <v>5.2417441260000004</v>
      </c>
      <c r="BE1041" s="9">
        <v>4.0562867860000003</v>
      </c>
      <c r="BF1041" s="9">
        <v>4.0089058980000001</v>
      </c>
      <c r="BG1041" s="9">
        <v>6.9182694979999999</v>
      </c>
      <c r="BH1041" s="9">
        <v>3.437205192</v>
      </c>
      <c r="BI1041" s="9">
        <v>5.5777514899999998</v>
      </c>
      <c r="BJ1041" s="9">
        <v>2.7649252619999998</v>
      </c>
      <c r="BK1041" s="9">
        <v>3.5083914900000002</v>
      </c>
      <c r="BL1041" s="9">
        <v>2.7349174139999999</v>
      </c>
      <c r="BM1041" s="9">
        <v>4.7950398779999999</v>
      </c>
      <c r="BN1041" s="9">
        <v>3.6749171340000002</v>
      </c>
      <c r="BO1041" s="9">
        <v>2.9993622540000002</v>
      </c>
      <c r="BP1041" s="9">
        <v>4.5926288399999997</v>
      </c>
      <c r="BQ1041" s="9">
        <v>6.7997662559999998</v>
      </c>
      <c r="BR1041" s="9">
        <v>5.7500429879999997</v>
      </c>
      <c r="BS1041" s="9">
        <v>7.8216689220000006</v>
      </c>
      <c r="BT1041" s="9">
        <v>3.482684576</v>
      </c>
      <c r="BU1041" s="9">
        <v>3.3497057700000004</v>
      </c>
      <c r="BV1041" s="9">
        <v>4.6577649559999994</v>
      </c>
      <c r="BW1041" s="9">
        <v>3.7568478179999998</v>
      </c>
      <c r="BX1041" s="9">
        <v>4.0587106039999998</v>
      </c>
      <c r="BY1041" s="9">
        <v>8.4334318259999996</v>
      </c>
      <c r="BZ1041" s="9">
        <v>4.3466777939999997</v>
      </c>
      <c r="CA1041" s="9">
        <v>5.699506628</v>
      </c>
      <c r="CB1041" s="9">
        <v>2.721806656</v>
      </c>
      <c r="CC1041" s="9">
        <v>2.5194894159999999</v>
      </c>
      <c r="CD1041" s="9">
        <v>4.3308669599999998</v>
      </c>
      <c r="CE1041" s="9">
        <v>2.5711489379999999</v>
      </c>
      <c r="CF1041" s="9">
        <v>3.4551565540000002</v>
      </c>
      <c r="CG1041" s="9">
        <v>5.0785779199999999</v>
      </c>
      <c r="CH1041" s="9">
        <v>5.3695239539999999</v>
      </c>
      <c r="CI1041" s="9">
        <v>4.5609751660000004</v>
      </c>
      <c r="CJ1041" s="9">
        <v>3.5844196679999998</v>
      </c>
      <c r="CK1041" s="9">
        <v>3.5004806560000001</v>
      </c>
      <c r="CL1041" s="9">
        <v>6.0259241780000004</v>
      </c>
      <c r="CM1041" s="9">
        <v>3.0056364040000001</v>
      </c>
      <c r="CN1041" s="9">
        <v>4.8341357159999996</v>
      </c>
      <c r="CO1041" s="9">
        <v>2.462477314</v>
      </c>
      <c r="CP1041" s="9">
        <v>3.1479237000000002</v>
      </c>
      <c r="CQ1041" s="9">
        <v>2.410385598</v>
      </c>
      <c r="CR1041" s="9">
        <v>4.186035382</v>
      </c>
      <c r="CS1041" s="9">
        <v>3.242018684</v>
      </c>
      <c r="CT1041" s="9">
        <v>2.6995847319999999</v>
      </c>
      <c r="CU1041" s="9">
        <v>4.0170847319999998</v>
      </c>
      <c r="CV1041" s="9">
        <v>5.9053311979999998</v>
      </c>
      <c r="CW1041" s="9">
        <v>4.9964176399999998</v>
      </c>
      <c r="CX1041" s="9">
        <v>6.7703535100000005</v>
      </c>
      <c r="CY1041" s="9">
        <v>3.0785912680000003</v>
      </c>
      <c r="CZ1041" s="9">
        <v>2.9460905580000003</v>
      </c>
      <c r="DA1041" s="9">
        <v>4.0314299060000005</v>
      </c>
      <c r="DB1041" s="9">
        <v>3.3315061720000001</v>
      </c>
      <c r="DC1041" s="9">
        <v>3.623469998</v>
      </c>
      <c r="DD1041" s="9">
        <v>7.33038832</v>
      </c>
      <c r="DE1041" s="9">
        <v>3.8212964559999998</v>
      </c>
      <c r="DF1041" s="9">
        <v>4.9114187779999998</v>
      </c>
      <c r="DG1041" s="9">
        <v>2.2290186559999996</v>
      </c>
      <c r="DH1041" s="9">
        <v>2.074355342</v>
      </c>
      <c r="DI1041" s="9">
        <v>3.5356769859999999</v>
      </c>
      <c r="DJ1041" s="9">
        <v>2.109998322</v>
      </c>
      <c r="DK1041" s="9">
        <v>2.7753425579999997</v>
      </c>
      <c r="DL1041" s="9">
        <v>4.117258938</v>
      </c>
      <c r="DM1041" s="9">
        <v>4.3508951940000005</v>
      </c>
      <c r="DN1041" s="9">
        <v>3.679915034</v>
      </c>
      <c r="DO1041" s="9">
        <v>2.951943972</v>
      </c>
      <c r="DP1041" s="9">
        <v>2.8304740279999998</v>
      </c>
      <c r="DQ1041" s="9">
        <v>4.8608170340000001</v>
      </c>
      <c r="DR1041" s="9">
        <v>2.4364749400000001</v>
      </c>
      <c r="DS1041" s="9">
        <v>3.8805879800000005</v>
      </c>
      <c r="DT1041" s="9">
        <v>2.0444505579999999</v>
      </c>
      <c r="DU1041" s="9">
        <v>2.6451678460000001</v>
      </c>
      <c r="DV1041" s="9">
        <v>1.9803823819999999</v>
      </c>
      <c r="DW1041" s="9">
        <v>3.3899013139999998</v>
      </c>
      <c r="DX1041" s="9">
        <v>2.658774148</v>
      </c>
      <c r="DY1041" s="9">
        <v>2.2752622000000002</v>
      </c>
      <c r="DZ1041" s="9">
        <v>3.2595915639999999</v>
      </c>
      <c r="EA1041" s="9">
        <v>4.7494663580000003</v>
      </c>
      <c r="EB1041" s="9">
        <v>4.0250738659999996</v>
      </c>
      <c r="EC1041" s="9">
        <v>5.4181664280000001</v>
      </c>
      <c r="ED1041" s="9">
        <v>2.5321403560000002</v>
      </c>
      <c r="EE1041" s="9">
        <v>2.4107191399999999</v>
      </c>
      <c r="EF1041" s="9">
        <v>3.2341567840000001</v>
      </c>
      <c r="EG1041" s="9">
        <v>2.7539356700000002</v>
      </c>
      <c r="EH1041" s="9">
        <v>3.0233623540000001</v>
      </c>
      <c r="EI1041" s="9">
        <v>5.8928911799999995</v>
      </c>
      <c r="EJ1041" s="9">
        <v>3.1200376520000002</v>
      </c>
      <c r="EK1041" s="9">
        <v>3.9225280180000004</v>
      </c>
    </row>
    <row r="1042" spans="1:141" x14ac:dyDescent="0.2">
      <c r="A1042">
        <v>1038</v>
      </c>
      <c r="B1042" s="9">
        <v>1.86052</v>
      </c>
      <c r="C1042" s="9">
        <v>4.4889599999999996</v>
      </c>
      <c r="D1042" s="9">
        <v>2.29068</v>
      </c>
      <c r="E1042" s="9">
        <v>3.0083600000000001</v>
      </c>
      <c r="F1042" s="9">
        <v>2.3921095890410959</v>
      </c>
      <c r="G1042" s="9">
        <v>3.6663999999999999</v>
      </c>
      <c r="H1042" s="9">
        <v>2.9997440000000002</v>
      </c>
      <c r="I1042" s="9">
        <v>3.4087999999999998</v>
      </c>
      <c r="J1042" s="9">
        <v>3.0671200000000001</v>
      </c>
      <c r="K1042" s="9">
        <v>6.6076000000000006</v>
      </c>
      <c r="L1042" s="9">
        <v>3.51796</v>
      </c>
      <c r="M1042" s="9">
        <v>4.6774399999999998</v>
      </c>
      <c r="N1042" s="9">
        <v>4.0511200000000001</v>
      </c>
      <c r="O1042" s="9">
        <v>9.6096000000000004</v>
      </c>
      <c r="P1042" s="9">
        <v>5.1368799999999997</v>
      </c>
      <c r="Q1042" s="9">
        <v>6.6029999999999998</v>
      </c>
      <c r="R1042" s="9">
        <v>3.4411536960000002</v>
      </c>
      <c r="S1042" s="9">
        <v>3.1656736360000002</v>
      </c>
      <c r="T1042" s="9">
        <v>5.4147083160000005</v>
      </c>
      <c r="U1042" s="9">
        <v>3.2894705040000001</v>
      </c>
      <c r="V1042" s="9">
        <v>4.5075010359999998</v>
      </c>
      <c r="W1042" s="9">
        <v>6.4686611199999993</v>
      </c>
      <c r="X1042" s="9">
        <v>7.031156084</v>
      </c>
      <c r="Y1042" s="9">
        <v>5.9631793799999997</v>
      </c>
      <c r="Z1042" s="9">
        <v>4.6405015120000002</v>
      </c>
      <c r="AA1042" s="9">
        <v>4.5666350199999997</v>
      </c>
      <c r="AB1042" s="9">
        <v>7.9095893119999996</v>
      </c>
      <c r="AC1042" s="9">
        <v>3.8890014599999998</v>
      </c>
      <c r="AD1042" s="9">
        <v>6.3719803320000006</v>
      </c>
      <c r="AE1042" s="9">
        <v>3.073321236</v>
      </c>
      <c r="AF1042" s="9">
        <v>3.9238146559999998</v>
      </c>
      <c r="AG1042" s="9">
        <v>3.0790506720000002</v>
      </c>
      <c r="AH1042" s="9">
        <v>5.4413452680000001</v>
      </c>
      <c r="AI1042" s="9">
        <v>4.1330716560000003</v>
      </c>
      <c r="AJ1042" s="9">
        <v>3.2920787640000002</v>
      </c>
      <c r="AK1042" s="9">
        <v>5.1703349599999999</v>
      </c>
      <c r="AL1042" s="9">
        <v>7.7488688039999998</v>
      </c>
      <c r="AM1042" s="9">
        <v>6.5395743319999999</v>
      </c>
      <c r="AN1042" s="9">
        <v>8.9356576360000002</v>
      </c>
      <c r="AO1042" s="9">
        <v>3.9171919000000002</v>
      </c>
      <c r="AP1042" s="9">
        <v>3.7814257119999999</v>
      </c>
      <c r="AQ1042" s="9">
        <v>5.3614184479999993</v>
      </c>
      <c r="AR1042" s="9">
        <v>4.2357864640000003</v>
      </c>
      <c r="AS1042" s="9">
        <v>4.501872004</v>
      </c>
      <c r="AT1042" s="9">
        <v>9.6145405480000008</v>
      </c>
      <c r="AU1042" s="9">
        <v>4.8816426440000003</v>
      </c>
      <c r="AV1042" s="9">
        <v>6.5587038399999997</v>
      </c>
      <c r="AW1042" s="9">
        <v>3.0904586920000003</v>
      </c>
      <c r="AX1042" s="9">
        <v>2.8510428079999999</v>
      </c>
      <c r="AY1042" s="9">
        <v>4.9407645800000006</v>
      </c>
      <c r="AZ1042" s="9">
        <v>2.92232264</v>
      </c>
      <c r="BA1042" s="9">
        <v>3.9828810680000002</v>
      </c>
      <c r="BB1042" s="9">
        <v>5.8168922839999997</v>
      </c>
      <c r="BC1042" s="9">
        <v>6.1570209839999999</v>
      </c>
      <c r="BD1042" s="9">
        <v>5.2530561239999995</v>
      </c>
      <c r="BE1042" s="9">
        <v>4.0663185639999995</v>
      </c>
      <c r="BF1042" s="9">
        <v>4.0180054519999997</v>
      </c>
      <c r="BG1042" s="9">
        <v>6.9353410520000001</v>
      </c>
      <c r="BH1042" s="9">
        <v>3.4452894079999998</v>
      </c>
      <c r="BI1042" s="9">
        <v>5.5919321599999998</v>
      </c>
      <c r="BJ1042" s="9">
        <v>2.7717694879999999</v>
      </c>
      <c r="BK1042" s="9">
        <v>3.5172921599999998</v>
      </c>
      <c r="BL1042" s="9">
        <v>2.7415776359999997</v>
      </c>
      <c r="BM1042" s="9">
        <v>4.8069598720000002</v>
      </c>
      <c r="BN1042" s="9">
        <v>3.6839389160000002</v>
      </c>
      <c r="BO1042" s="9">
        <v>3.0070266960000001</v>
      </c>
      <c r="BP1042" s="9">
        <v>4.6026650599999996</v>
      </c>
      <c r="BQ1042" s="9">
        <v>6.8154380440000004</v>
      </c>
      <c r="BR1042" s="9">
        <v>5.7627012119999996</v>
      </c>
      <c r="BS1042" s="9">
        <v>7.838632928</v>
      </c>
      <c r="BT1042" s="9">
        <v>3.4906550239999996</v>
      </c>
      <c r="BU1042" s="9">
        <v>3.3579668800000002</v>
      </c>
      <c r="BV1042" s="9">
        <v>4.669490744</v>
      </c>
      <c r="BW1042" s="9">
        <v>3.7650749320000001</v>
      </c>
      <c r="BX1042" s="9">
        <v>4.0688174959999994</v>
      </c>
      <c r="BY1042" s="9">
        <v>8.4530909239999996</v>
      </c>
      <c r="BZ1042" s="9">
        <v>4.3555333559999996</v>
      </c>
      <c r="CA1042" s="9">
        <v>5.7140830719999993</v>
      </c>
      <c r="CB1042" s="9">
        <v>2.7283215439999999</v>
      </c>
      <c r="CC1042" s="9">
        <v>2.5255440840000003</v>
      </c>
      <c r="CD1042" s="9">
        <v>4.3416387399999996</v>
      </c>
      <c r="CE1042" s="9">
        <v>2.5775067119999999</v>
      </c>
      <c r="CF1042" s="9">
        <v>3.4627829960000001</v>
      </c>
      <c r="CG1042" s="9">
        <v>5.0885334799999997</v>
      </c>
      <c r="CH1042" s="9">
        <v>5.3828143959999997</v>
      </c>
      <c r="CI1042" s="9">
        <v>4.5708693840000008</v>
      </c>
      <c r="CJ1042" s="9">
        <v>3.5933643319999997</v>
      </c>
      <c r="CK1042" s="9">
        <v>3.5083975439999997</v>
      </c>
      <c r="CL1042" s="9">
        <v>6.040853072</v>
      </c>
      <c r="CM1042" s="9">
        <v>3.0127412959999997</v>
      </c>
      <c r="CN1042" s="9">
        <v>4.8463483839999997</v>
      </c>
      <c r="CO1042" s="9">
        <v>2.468617536</v>
      </c>
      <c r="CP1042" s="9">
        <v>3.1559757000000004</v>
      </c>
      <c r="CQ1042" s="9">
        <v>2.4163251519999998</v>
      </c>
      <c r="CR1042" s="9">
        <v>4.1964711679999995</v>
      </c>
      <c r="CS1042" s="9">
        <v>3.250048016</v>
      </c>
      <c r="CT1042" s="9">
        <v>2.706532068</v>
      </c>
      <c r="CU1042" s="9">
        <v>4.0259320679999995</v>
      </c>
      <c r="CV1042" s="9">
        <v>5.9189287520000002</v>
      </c>
      <c r="CW1042" s="9">
        <v>5.0074547599999999</v>
      </c>
      <c r="CX1042" s="9">
        <v>6.7853648399999997</v>
      </c>
      <c r="CY1042" s="9">
        <v>3.085691932</v>
      </c>
      <c r="CZ1042" s="9">
        <v>2.9533758919999999</v>
      </c>
      <c r="DA1042" s="9">
        <v>4.041658344</v>
      </c>
      <c r="DB1042" s="9">
        <v>3.3388057280000001</v>
      </c>
      <c r="DC1042" s="9">
        <v>3.6325415520000002</v>
      </c>
      <c r="DD1042" s="9">
        <v>7.3478738800000007</v>
      </c>
      <c r="DE1042" s="9">
        <v>3.8291813440000002</v>
      </c>
      <c r="DF1042" s="9">
        <v>4.9240096720000004</v>
      </c>
      <c r="DG1042" s="9">
        <v>2.234409544</v>
      </c>
      <c r="DH1042" s="9">
        <v>2.0794280079999998</v>
      </c>
      <c r="DI1042" s="9">
        <v>3.5445787640000002</v>
      </c>
      <c r="DJ1042" s="9">
        <v>2.115252328</v>
      </c>
      <c r="DK1042" s="9">
        <v>2.7816238919999998</v>
      </c>
      <c r="DL1042" s="9">
        <v>4.1254467119999996</v>
      </c>
      <c r="DM1042" s="9">
        <v>4.3617878560000003</v>
      </c>
      <c r="DN1042" s="9">
        <v>3.6879908160000001</v>
      </c>
      <c r="DO1042" s="9">
        <v>2.9594175279999999</v>
      </c>
      <c r="DP1042" s="9">
        <v>2.8369144720000001</v>
      </c>
      <c r="DQ1042" s="9">
        <v>4.8729388160000005</v>
      </c>
      <c r="DR1042" s="9">
        <v>2.4422691599999999</v>
      </c>
      <c r="DS1042" s="9">
        <v>3.8903504200000003</v>
      </c>
      <c r="DT1042" s="9">
        <v>2.0496158919999998</v>
      </c>
      <c r="DU1042" s="9">
        <v>2.6519934040000002</v>
      </c>
      <c r="DV1042" s="9">
        <v>1.9853452679999999</v>
      </c>
      <c r="DW1042" s="9">
        <v>3.3983935359999999</v>
      </c>
      <c r="DX1042" s="9">
        <v>2.6654761520000001</v>
      </c>
      <c r="DY1042" s="9">
        <v>2.2811882000000003</v>
      </c>
      <c r="DZ1042" s="9">
        <v>3.2668922360000003</v>
      </c>
      <c r="EA1042" s="9">
        <v>4.760399692</v>
      </c>
      <c r="EB1042" s="9">
        <v>4.0339989840000001</v>
      </c>
      <c r="EC1042" s="9">
        <v>5.4305228720000001</v>
      </c>
      <c r="ED1042" s="9">
        <v>2.5380372440000003</v>
      </c>
      <c r="EE1042" s="9">
        <v>2.41672536</v>
      </c>
      <c r="EF1042" s="9">
        <v>3.2424601160000002</v>
      </c>
      <c r="EG1042" s="9">
        <v>2.7599867800000002</v>
      </c>
      <c r="EH1042" s="9">
        <v>3.0310267959999999</v>
      </c>
      <c r="EI1042" s="9">
        <v>5.9073765199999997</v>
      </c>
      <c r="EJ1042" s="9">
        <v>3.1266116479999999</v>
      </c>
      <c r="EK1042" s="9">
        <v>3.9325951320000003</v>
      </c>
    </row>
    <row r="1043" spans="1:141" x14ac:dyDescent="0.2">
      <c r="A1043">
        <v>1039</v>
      </c>
      <c r="B1043" s="9">
        <v>1.8640600000000001</v>
      </c>
      <c r="C1043" s="9">
        <v>4.4955466666666668</v>
      </c>
      <c r="D1043" s="9">
        <v>2.2950400000000002</v>
      </c>
      <c r="E1043" s="9">
        <v>3.0140799999999999</v>
      </c>
      <c r="F1043" s="9">
        <v>2.3977534246575343</v>
      </c>
      <c r="G1043" s="9">
        <v>3.6741999999999999</v>
      </c>
      <c r="H1043" s="9">
        <v>3.0064320000000002</v>
      </c>
      <c r="I1043" s="9">
        <v>3.4163999999999999</v>
      </c>
      <c r="J1043" s="9">
        <v>3.07436</v>
      </c>
      <c r="K1043" s="9">
        <v>6.6177999999999999</v>
      </c>
      <c r="L1043" s="9">
        <v>3.5263800000000001</v>
      </c>
      <c r="M1043" s="9">
        <v>4.6863200000000003</v>
      </c>
      <c r="N1043" s="9">
        <v>4.0603600000000002</v>
      </c>
      <c r="O1043" s="9">
        <v>9.6237999999999992</v>
      </c>
      <c r="P1043" s="9">
        <v>5.1486399999999994</v>
      </c>
      <c r="Q1043" s="9">
        <v>6.6164999999999994</v>
      </c>
      <c r="R1043" s="9">
        <v>3.4493325879999999</v>
      </c>
      <c r="S1043" s="9">
        <v>3.1731258580000001</v>
      </c>
      <c r="T1043" s="9">
        <v>5.4280076480000004</v>
      </c>
      <c r="U1043" s="9">
        <v>3.297539612</v>
      </c>
      <c r="V1043" s="9">
        <v>4.5171592580000004</v>
      </c>
      <c r="W1043" s="9">
        <v>6.4812060099999993</v>
      </c>
      <c r="X1043" s="9">
        <v>7.0482847519999998</v>
      </c>
      <c r="Y1043" s="9">
        <v>5.9759144900000001</v>
      </c>
      <c r="Z1043" s="9">
        <v>4.6518597360000005</v>
      </c>
      <c r="AA1043" s="9">
        <v>4.5770154600000001</v>
      </c>
      <c r="AB1043" s="9">
        <v>7.9289901860000001</v>
      </c>
      <c r="AC1043" s="9">
        <v>3.8981096799999997</v>
      </c>
      <c r="AD1043" s="9">
        <v>6.388256996</v>
      </c>
      <c r="AE1043" s="9">
        <v>3.080869458</v>
      </c>
      <c r="AF1043" s="9">
        <v>3.9336717679999995</v>
      </c>
      <c r="AG1043" s="9">
        <v>3.086463116</v>
      </c>
      <c r="AH1043" s="9">
        <v>5.454841504</v>
      </c>
      <c r="AI1043" s="9">
        <v>4.1430823180000003</v>
      </c>
      <c r="AJ1043" s="9">
        <v>3.300430542</v>
      </c>
      <c r="AK1043" s="9">
        <v>5.1815320800000002</v>
      </c>
      <c r="AL1043" s="9">
        <v>7.7666963620000002</v>
      </c>
      <c r="AM1043" s="9">
        <v>6.5538098960000006</v>
      </c>
      <c r="AN1043" s="9">
        <v>8.9545445079999997</v>
      </c>
      <c r="AO1043" s="9">
        <v>3.9260759000000003</v>
      </c>
      <c r="AP1043" s="9">
        <v>3.7906819359999999</v>
      </c>
      <c r="AQ1043" s="9">
        <v>5.3747668939999995</v>
      </c>
      <c r="AR1043" s="9">
        <v>4.2450042420000003</v>
      </c>
      <c r="AS1043" s="9">
        <v>4.5130160119999996</v>
      </c>
      <c r="AT1043" s="9">
        <v>9.6364038940000007</v>
      </c>
      <c r="AU1043" s="9">
        <v>4.8914390819999998</v>
      </c>
      <c r="AV1043" s="9">
        <v>6.5753036199999997</v>
      </c>
      <c r="AW1043" s="9">
        <v>3.0978204760000003</v>
      </c>
      <c r="AX1043" s="9">
        <v>2.857805924</v>
      </c>
      <c r="AY1043" s="9">
        <v>4.9529425900000001</v>
      </c>
      <c r="AZ1043" s="9">
        <v>2.92951242</v>
      </c>
      <c r="BA1043" s="9">
        <v>3.991515954</v>
      </c>
      <c r="BB1043" s="9">
        <v>5.8281929519999993</v>
      </c>
      <c r="BC1043" s="9">
        <v>6.1721192020000002</v>
      </c>
      <c r="BD1043" s="9">
        <v>5.2643681219999996</v>
      </c>
      <c r="BE1043" s="9">
        <v>4.0763503419999996</v>
      </c>
      <c r="BF1043" s="9">
        <v>4.0271050059999993</v>
      </c>
      <c r="BG1043" s="9">
        <v>6.9524126060000002</v>
      </c>
      <c r="BH1043" s="9">
        <v>3.4533736240000001</v>
      </c>
      <c r="BI1043" s="9">
        <v>5.6061128299999998</v>
      </c>
      <c r="BJ1043" s="9">
        <v>2.778613714</v>
      </c>
      <c r="BK1043" s="9">
        <v>3.5261928299999998</v>
      </c>
      <c r="BL1043" s="9">
        <v>2.748237858</v>
      </c>
      <c r="BM1043" s="9">
        <v>4.8188798659999996</v>
      </c>
      <c r="BN1043" s="9">
        <v>3.6929606980000003</v>
      </c>
      <c r="BO1043" s="9">
        <v>3.0146911380000003</v>
      </c>
      <c r="BP1043" s="9">
        <v>4.6127012799999996</v>
      </c>
      <c r="BQ1043" s="9">
        <v>6.8311098320000001</v>
      </c>
      <c r="BR1043" s="9">
        <v>5.7753594359999996</v>
      </c>
      <c r="BS1043" s="9">
        <v>7.8555969340000003</v>
      </c>
      <c r="BT1043" s="9">
        <v>3.4986254719999996</v>
      </c>
      <c r="BU1043" s="9">
        <v>3.3662279900000001</v>
      </c>
      <c r="BV1043" s="9">
        <v>4.6812165319999997</v>
      </c>
      <c r="BW1043" s="9">
        <v>3.773302046</v>
      </c>
      <c r="BX1043" s="9">
        <v>4.0789243879999999</v>
      </c>
      <c r="BY1043" s="9">
        <v>8.4727500219999996</v>
      </c>
      <c r="BZ1043" s="9">
        <v>4.3643889179999995</v>
      </c>
      <c r="CA1043" s="9">
        <v>5.7286595159999996</v>
      </c>
      <c r="CB1043" s="9">
        <v>2.7348364319999998</v>
      </c>
      <c r="CC1043" s="9">
        <v>2.5315987520000003</v>
      </c>
      <c r="CD1043" s="9">
        <v>4.3524105199999994</v>
      </c>
      <c r="CE1043" s="9">
        <v>2.583864486</v>
      </c>
      <c r="CF1043" s="9">
        <v>3.4704094379999999</v>
      </c>
      <c r="CG1043" s="9">
        <v>5.0984890399999996</v>
      </c>
      <c r="CH1043" s="9">
        <v>5.3961048380000003</v>
      </c>
      <c r="CI1043" s="9">
        <v>4.5807636020000002</v>
      </c>
      <c r="CJ1043" s="9">
        <v>3.6023089959999997</v>
      </c>
      <c r="CK1043" s="9">
        <v>3.5163144319999997</v>
      </c>
      <c r="CL1043" s="9">
        <v>6.0557819659999996</v>
      </c>
      <c r="CM1043" s="9">
        <v>3.0198461879999998</v>
      </c>
      <c r="CN1043" s="9">
        <v>4.8585610519999998</v>
      </c>
      <c r="CO1043" s="9">
        <v>2.474757758</v>
      </c>
      <c r="CP1043" s="9">
        <v>3.1640277000000001</v>
      </c>
      <c r="CQ1043" s="9">
        <v>2.422264706</v>
      </c>
      <c r="CR1043" s="9">
        <v>4.2069069539999999</v>
      </c>
      <c r="CS1043" s="9">
        <v>3.258077348</v>
      </c>
      <c r="CT1043" s="9">
        <v>2.7134794040000001</v>
      </c>
      <c r="CU1043" s="9">
        <v>4.034779404</v>
      </c>
      <c r="CV1043" s="9">
        <v>5.9325263059999997</v>
      </c>
      <c r="CW1043" s="9">
        <v>5.01849188</v>
      </c>
      <c r="CX1043" s="9">
        <v>6.8003761699999998</v>
      </c>
      <c r="CY1043" s="9">
        <v>3.0927925960000002</v>
      </c>
      <c r="CZ1043" s="9">
        <v>2.960661226</v>
      </c>
      <c r="DA1043" s="9">
        <v>4.0518867820000004</v>
      </c>
      <c r="DB1043" s="9">
        <v>3.3461052840000001</v>
      </c>
      <c r="DC1043" s="9">
        <v>3.6416131060000003</v>
      </c>
      <c r="DD1043" s="9">
        <v>7.3653594400000006</v>
      </c>
      <c r="DE1043" s="9">
        <v>3.8370662320000002</v>
      </c>
      <c r="DF1043" s="9">
        <v>4.9366005660000001</v>
      </c>
      <c r="DG1043" s="9">
        <v>2.239800432</v>
      </c>
      <c r="DH1043" s="9">
        <v>2.0845006740000001</v>
      </c>
      <c r="DI1043" s="9">
        <v>3.553480542</v>
      </c>
      <c r="DJ1043" s="9">
        <v>2.1205063339999999</v>
      </c>
      <c r="DK1043" s="9">
        <v>2.7879052259999999</v>
      </c>
      <c r="DL1043" s="9">
        <v>4.1336344860000001</v>
      </c>
      <c r="DM1043" s="9">
        <v>4.3726805180000001</v>
      </c>
      <c r="DN1043" s="9">
        <v>3.6960665980000003</v>
      </c>
      <c r="DO1043" s="9">
        <v>2.9668910839999998</v>
      </c>
      <c r="DP1043" s="9">
        <v>2.843354916</v>
      </c>
      <c r="DQ1043" s="9">
        <v>4.8850605979999999</v>
      </c>
      <c r="DR1043" s="9">
        <v>2.4480633799999998</v>
      </c>
      <c r="DS1043" s="9">
        <v>3.9001128600000001</v>
      </c>
      <c r="DT1043" s="9">
        <v>2.0547812259999998</v>
      </c>
      <c r="DU1043" s="9">
        <v>2.6588189620000002</v>
      </c>
      <c r="DV1043" s="9">
        <v>1.9903081539999998</v>
      </c>
      <c r="DW1043" s="9">
        <v>3.406885758</v>
      </c>
      <c r="DX1043" s="9">
        <v>2.6721781559999997</v>
      </c>
      <c r="DY1043" s="9">
        <v>2.2871142</v>
      </c>
      <c r="DZ1043" s="9">
        <v>3.2741929080000003</v>
      </c>
      <c r="EA1043" s="9">
        <v>4.7713330260000006</v>
      </c>
      <c r="EB1043" s="9">
        <v>4.0429241019999997</v>
      </c>
      <c r="EC1043" s="9">
        <v>5.442879316</v>
      </c>
      <c r="ED1043" s="9">
        <v>2.543934132</v>
      </c>
      <c r="EE1043" s="9">
        <v>2.4227315799999998</v>
      </c>
      <c r="EF1043" s="9">
        <v>3.2507634480000003</v>
      </c>
      <c r="EG1043" s="9">
        <v>2.7660378900000002</v>
      </c>
      <c r="EH1043" s="9">
        <v>3.0386912380000002</v>
      </c>
      <c r="EI1043" s="9">
        <v>5.9218618599999999</v>
      </c>
      <c r="EJ1043" s="9">
        <v>3.1331856440000001</v>
      </c>
      <c r="EK1043" s="9">
        <v>3.9426622460000003</v>
      </c>
    </row>
    <row r="1044" spans="1:141" x14ac:dyDescent="0.2">
      <c r="A1044">
        <v>1040</v>
      </c>
      <c r="B1044" s="9">
        <v>1.8675999999999999</v>
      </c>
      <c r="C1044" s="9">
        <v>4.5021333333333331</v>
      </c>
      <c r="D1044" s="9">
        <v>2.2993999999999999</v>
      </c>
      <c r="E1044" s="9">
        <v>3.0198</v>
      </c>
      <c r="F1044" s="9">
        <v>2.4033972602739726</v>
      </c>
      <c r="G1044" s="9">
        <v>3.6819999999999999</v>
      </c>
      <c r="H1044" s="9">
        <v>3.0131200000000002</v>
      </c>
      <c r="I1044" s="9">
        <v>3.4239999999999999</v>
      </c>
      <c r="J1044" s="9">
        <v>3.0815999999999999</v>
      </c>
      <c r="K1044" s="9">
        <v>6.6280000000000001</v>
      </c>
      <c r="L1044" s="9">
        <v>3.5348000000000002</v>
      </c>
      <c r="M1044" s="9">
        <v>4.6951999999999998</v>
      </c>
      <c r="N1044" s="9">
        <v>4.0696000000000003</v>
      </c>
      <c r="O1044" s="9">
        <v>9.6379999999999999</v>
      </c>
      <c r="P1044" s="9">
        <v>5.1604000000000001</v>
      </c>
      <c r="Q1044" s="9">
        <v>6.63</v>
      </c>
      <c r="R1044" s="9">
        <v>3.45751148</v>
      </c>
      <c r="S1044" s="9">
        <v>3.1805780800000001</v>
      </c>
      <c r="T1044" s="9">
        <v>5.4413069800000002</v>
      </c>
      <c r="U1044" s="9">
        <v>3.3056087199999999</v>
      </c>
      <c r="V1044" s="9">
        <v>4.5268174800000001</v>
      </c>
      <c r="W1044" s="9">
        <v>6.4937508999999993</v>
      </c>
      <c r="X1044" s="9">
        <v>7.0654134200000005</v>
      </c>
      <c r="Y1044" s="9">
        <v>5.9886495999999996</v>
      </c>
      <c r="Z1044" s="9">
        <v>4.6632179599999999</v>
      </c>
      <c r="AA1044" s="9">
        <v>4.5873958999999997</v>
      </c>
      <c r="AB1044" s="9">
        <v>7.9483910599999996</v>
      </c>
      <c r="AC1044" s="9">
        <v>3.9072179</v>
      </c>
      <c r="AD1044" s="9">
        <v>6.4045336600000002</v>
      </c>
      <c r="AE1044" s="9">
        <v>3.0884176800000001</v>
      </c>
      <c r="AF1044" s="9">
        <v>3.9435288799999997</v>
      </c>
      <c r="AG1044" s="9">
        <v>3.0938755600000003</v>
      </c>
      <c r="AH1044" s="9">
        <v>5.4683377399999999</v>
      </c>
      <c r="AI1044" s="9">
        <v>4.1530929800000003</v>
      </c>
      <c r="AJ1044" s="9">
        <v>3.3087823200000002</v>
      </c>
      <c r="AK1044" s="9">
        <v>5.1927291999999996</v>
      </c>
      <c r="AL1044" s="9">
        <v>7.7845239199999998</v>
      </c>
      <c r="AM1044" s="9">
        <v>6.5680454600000004</v>
      </c>
      <c r="AN1044" s="9">
        <v>8.9734313799999992</v>
      </c>
      <c r="AO1044" s="9">
        <v>3.9349599</v>
      </c>
      <c r="AP1044" s="9">
        <v>3.79993816</v>
      </c>
      <c r="AQ1044" s="9">
        <v>5.3881153399999997</v>
      </c>
      <c r="AR1044" s="9">
        <v>4.2542220200000003</v>
      </c>
      <c r="AS1044" s="9">
        <v>4.5241600200000001</v>
      </c>
      <c r="AT1044" s="9">
        <v>9.6582672400000007</v>
      </c>
      <c r="AU1044" s="9">
        <v>4.9012355200000002</v>
      </c>
      <c r="AV1044" s="9">
        <v>6.5919033999999996</v>
      </c>
      <c r="AW1044" s="9">
        <v>3.1051822600000003</v>
      </c>
      <c r="AX1044" s="9">
        <v>2.8645690400000001</v>
      </c>
      <c r="AY1044" s="9">
        <v>4.9651206000000006</v>
      </c>
      <c r="AZ1044" s="9">
        <v>2.9367022</v>
      </c>
      <c r="BA1044" s="9">
        <v>4.0001508399999999</v>
      </c>
      <c r="BB1044" s="9">
        <v>5.8394936199999998</v>
      </c>
      <c r="BC1044" s="9">
        <v>6.1872174200000005</v>
      </c>
      <c r="BD1044" s="9">
        <v>5.2756801199999996</v>
      </c>
      <c r="BE1044" s="9">
        <v>4.0863821199999997</v>
      </c>
      <c r="BF1044" s="9">
        <v>4.0362045599999998</v>
      </c>
      <c r="BG1044" s="9">
        <v>6.9694841600000004</v>
      </c>
      <c r="BH1044" s="9">
        <v>3.46145784</v>
      </c>
      <c r="BI1044" s="9">
        <v>5.6202934999999998</v>
      </c>
      <c r="BJ1044" s="9">
        <v>2.7854579400000001</v>
      </c>
      <c r="BK1044" s="9">
        <v>3.5350934999999999</v>
      </c>
      <c r="BL1044" s="9">
        <v>2.7548980799999998</v>
      </c>
      <c r="BM1044" s="9">
        <v>4.8307998599999999</v>
      </c>
      <c r="BN1044" s="9">
        <v>3.7019824800000003</v>
      </c>
      <c r="BO1044" s="9">
        <v>3.0223555800000002</v>
      </c>
      <c r="BP1044" s="9">
        <v>4.6227374999999995</v>
      </c>
      <c r="BQ1044" s="9">
        <v>6.8467816199999998</v>
      </c>
      <c r="BR1044" s="9">
        <v>5.7880176599999995</v>
      </c>
      <c r="BS1044" s="9">
        <v>7.8725609400000005</v>
      </c>
      <c r="BT1044" s="9">
        <v>3.5065959199999996</v>
      </c>
      <c r="BU1044" s="9">
        <v>3.3744891000000004</v>
      </c>
      <c r="BV1044" s="9">
        <v>4.6929423199999993</v>
      </c>
      <c r="BW1044" s="9">
        <v>3.7815291599999998</v>
      </c>
      <c r="BX1044" s="9">
        <v>4.0890312799999995</v>
      </c>
      <c r="BY1044" s="9">
        <v>8.4924091199999996</v>
      </c>
      <c r="BZ1044" s="9">
        <v>4.3732444799999994</v>
      </c>
      <c r="CA1044" s="9">
        <v>5.7432359599999998</v>
      </c>
      <c r="CB1044" s="9">
        <v>2.7413513199999997</v>
      </c>
      <c r="CC1044" s="9">
        <v>2.5376534200000003</v>
      </c>
      <c r="CD1044" s="9">
        <v>4.3631823000000001</v>
      </c>
      <c r="CE1044" s="9">
        <v>2.59022226</v>
      </c>
      <c r="CF1044" s="9">
        <v>3.4780358800000002</v>
      </c>
      <c r="CG1044" s="9">
        <v>5.1084445999999994</v>
      </c>
      <c r="CH1044" s="9">
        <v>5.40939528</v>
      </c>
      <c r="CI1044" s="9">
        <v>4.5906578200000006</v>
      </c>
      <c r="CJ1044" s="9">
        <v>3.61125366</v>
      </c>
      <c r="CK1044" s="9">
        <v>3.5242313199999997</v>
      </c>
      <c r="CL1044" s="9">
        <v>6.0707108600000002</v>
      </c>
      <c r="CM1044" s="9">
        <v>3.0269510799999999</v>
      </c>
      <c r="CN1044" s="9">
        <v>4.8707737199999999</v>
      </c>
      <c r="CO1044" s="9">
        <v>2.4808979799999999</v>
      </c>
      <c r="CP1044" s="9">
        <v>3.1720797000000003</v>
      </c>
      <c r="CQ1044" s="9">
        <v>2.4282042599999998</v>
      </c>
      <c r="CR1044" s="9">
        <v>4.2173427399999994</v>
      </c>
      <c r="CS1044" s="9">
        <v>3.26610668</v>
      </c>
      <c r="CT1044" s="9">
        <v>2.7204267400000002</v>
      </c>
      <c r="CU1044" s="9">
        <v>4.0436267399999997</v>
      </c>
      <c r="CV1044" s="9">
        <v>5.9461238600000001</v>
      </c>
      <c r="CW1044" s="9">
        <v>5.0295289999999993</v>
      </c>
      <c r="CX1044" s="9">
        <v>6.8153874999999999</v>
      </c>
      <c r="CY1044" s="9">
        <v>3.09989326</v>
      </c>
      <c r="CZ1044" s="9">
        <v>2.9679465600000001</v>
      </c>
      <c r="DA1044" s="9">
        <v>4.0621152199999999</v>
      </c>
      <c r="DB1044" s="9">
        <v>3.3534048400000001</v>
      </c>
      <c r="DC1044" s="9">
        <v>3.65068466</v>
      </c>
      <c r="DD1044" s="9">
        <v>7.3828450000000005</v>
      </c>
      <c r="DE1044" s="9">
        <v>3.8449511200000002</v>
      </c>
      <c r="DF1044" s="9">
        <v>4.9491914599999998</v>
      </c>
      <c r="DG1044" s="9">
        <v>2.24519132</v>
      </c>
      <c r="DH1044" s="9">
        <v>2.0895733399999998</v>
      </c>
      <c r="DI1044" s="9">
        <v>3.5623823200000002</v>
      </c>
      <c r="DJ1044" s="9">
        <v>2.1257603399999998</v>
      </c>
      <c r="DK1044" s="9">
        <v>2.79418656</v>
      </c>
      <c r="DL1044" s="9">
        <v>4.1418222599999996</v>
      </c>
      <c r="DM1044" s="9">
        <v>4.38357318</v>
      </c>
      <c r="DN1044" s="9">
        <v>3.70414238</v>
      </c>
      <c r="DO1044" s="9">
        <v>2.9743646399999997</v>
      </c>
      <c r="DP1044" s="9">
        <v>2.8497953599999999</v>
      </c>
      <c r="DQ1044" s="9">
        <v>4.8971823800000003</v>
      </c>
      <c r="DR1044" s="9">
        <v>2.4538576000000001</v>
      </c>
      <c r="DS1044" s="9">
        <v>3.9098753000000004</v>
      </c>
      <c r="DT1044" s="9">
        <v>2.0599465599999998</v>
      </c>
      <c r="DU1044" s="9">
        <v>2.6656445199999999</v>
      </c>
      <c r="DV1044" s="9">
        <v>1.99527104</v>
      </c>
      <c r="DW1044" s="9">
        <v>3.4153779799999997</v>
      </c>
      <c r="DX1044" s="9">
        <v>2.6788801599999998</v>
      </c>
      <c r="DY1044" s="9">
        <v>2.2930402000000001</v>
      </c>
      <c r="DZ1044" s="9">
        <v>3.2814935800000002</v>
      </c>
      <c r="EA1044" s="9">
        <v>4.7822663600000004</v>
      </c>
      <c r="EB1044" s="9">
        <v>4.0518492200000003</v>
      </c>
      <c r="EC1044" s="9">
        <v>5.4552357599999999</v>
      </c>
      <c r="ED1044" s="9">
        <v>2.5498310200000001</v>
      </c>
      <c r="EE1044" s="9">
        <v>2.4287377999999999</v>
      </c>
      <c r="EF1044" s="9">
        <v>3.2590667799999999</v>
      </c>
      <c r="EG1044" s="9">
        <v>2.7720890000000002</v>
      </c>
      <c r="EH1044" s="9">
        <v>3.04635568</v>
      </c>
      <c r="EI1044" s="9">
        <v>5.9363472000000002</v>
      </c>
      <c r="EJ1044" s="9">
        <v>3.1397596399999999</v>
      </c>
      <c r="EK1044" s="9">
        <v>3.9527293600000002</v>
      </c>
    </row>
    <row r="1045" spans="1:141" x14ac:dyDescent="0.2">
      <c r="A1045">
        <v>1041</v>
      </c>
      <c r="B1045" s="9">
        <v>1.87114</v>
      </c>
      <c r="C1045" s="9">
        <v>4.5087199999999994</v>
      </c>
      <c r="D1045" s="9">
        <v>2.30376</v>
      </c>
      <c r="E1045" s="9">
        <v>3.0255199999999998</v>
      </c>
      <c r="F1045" s="9">
        <v>2.4090410958904109</v>
      </c>
      <c r="G1045" s="9">
        <v>3.6898</v>
      </c>
      <c r="H1045" s="9">
        <v>3.0198080000000003</v>
      </c>
      <c r="I1045" s="9">
        <v>3.4316</v>
      </c>
      <c r="J1045" s="9">
        <v>3.0888399999999998</v>
      </c>
      <c r="K1045" s="9">
        <v>6.6382000000000003</v>
      </c>
      <c r="L1045" s="9">
        <v>3.5432200000000003</v>
      </c>
      <c r="M1045" s="9">
        <v>4.7040799999999994</v>
      </c>
      <c r="N1045" s="9">
        <v>4.0788399999999996</v>
      </c>
      <c r="O1045" s="9">
        <v>9.6521999999999988</v>
      </c>
      <c r="P1045" s="9">
        <v>5.1721599999999999</v>
      </c>
      <c r="Q1045" s="9">
        <v>6.6434999999999995</v>
      </c>
      <c r="R1045" s="9">
        <v>3.4656903720000001</v>
      </c>
      <c r="S1045" s="9">
        <v>3.188030302</v>
      </c>
      <c r="T1045" s="9">
        <v>5.4546063120000001</v>
      </c>
      <c r="U1045" s="9">
        <v>3.3136778280000003</v>
      </c>
      <c r="V1045" s="9">
        <v>4.5364757020000006</v>
      </c>
      <c r="W1045" s="9">
        <v>6.5062957899999994</v>
      </c>
      <c r="X1045" s="9">
        <v>7.0825420880000003</v>
      </c>
      <c r="Y1045" s="9">
        <v>6.00138471</v>
      </c>
      <c r="Z1045" s="9">
        <v>4.6745761840000002</v>
      </c>
      <c r="AA1045" s="9">
        <v>4.5977763400000002</v>
      </c>
      <c r="AB1045" s="9">
        <v>7.9677919340000001</v>
      </c>
      <c r="AC1045" s="9">
        <v>3.9163261199999999</v>
      </c>
      <c r="AD1045" s="9">
        <v>6.4208103240000005</v>
      </c>
      <c r="AE1045" s="9">
        <v>3.0959659020000001</v>
      </c>
      <c r="AF1045" s="9">
        <v>3.9533859919999998</v>
      </c>
      <c r="AG1045" s="9">
        <v>3.1012880040000002</v>
      </c>
      <c r="AH1045" s="9">
        <v>5.4818339759999999</v>
      </c>
      <c r="AI1045" s="9">
        <v>4.1631036420000003</v>
      </c>
      <c r="AJ1045" s="9">
        <v>3.3171340979999999</v>
      </c>
      <c r="AK1045" s="9">
        <v>5.2039263199999999</v>
      </c>
      <c r="AL1045" s="9">
        <v>7.8023514780000003</v>
      </c>
      <c r="AM1045" s="9">
        <v>6.5822810240000003</v>
      </c>
      <c r="AN1045" s="9">
        <v>8.9923182519999987</v>
      </c>
      <c r="AO1045" s="9">
        <v>3.9438439000000001</v>
      </c>
      <c r="AP1045" s="9">
        <v>3.809194384</v>
      </c>
      <c r="AQ1045" s="9">
        <v>5.4014637859999999</v>
      </c>
      <c r="AR1045" s="9">
        <v>4.2634397980000003</v>
      </c>
      <c r="AS1045" s="9">
        <v>4.5353040279999997</v>
      </c>
      <c r="AT1045" s="9">
        <v>9.6801305860000006</v>
      </c>
      <c r="AU1045" s="9">
        <v>4.9110319579999997</v>
      </c>
      <c r="AV1045" s="9">
        <v>6.6085031799999996</v>
      </c>
      <c r="AW1045" s="9">
        <v>3.1125440440000003</v>
      </c>
      <c r="AX1045" s="9">
        <v>2.8713321560000002</v>
      </c>
      <c r="AY1045" s="9">
        <v>4.9772986100000001</v>
      </c>
      <c r="AZ1045" s="9">
        <v>2.9438919800000001</v>
      </c>
      <c r="BA1045" s="9">
        <v>4.0087857260000002</v>
      </c>
      <c r="BB1045" s="9">
        <v>5.8507942879999995</v>
      </c>
      <c r="BC1045" s="9">
        <v>6.202315638</v>
      </c>
      <c r="BD1045" s="9">
        <v>5.2869921179999997</v>
      </c>
      <c r="BE1045" s="9">
        <v>4.0964138979999998</v>
      </c>
      <c r="BF1045" s="9">
        <v>4.0453041139999995</v>
      </c>
      <c r="BG1045" s="9">
        <v>6.9865557140000005</v>
      </c>
      <c r="BH1045" s="9">
        <v>3.4695420559999999</v>
      </c>
      <c r="BI1045" s="9">
        <v>5.6344741699999998</v>
      </c>
      <c r="BJ1045" s="9">
        <v>2.7923021659999998</v>
      </c>
      <c r="BK1045" s="9">
        <v>3.5439941699999999</v>
      </c>
      <c r="BL1045" s="9">
        <v>2.7615583020000001</v>
      </c>
      <c r="BM1045" s="9">
        <v>4.8427198539999994</v>
      </c>
      <c r="BN1045" s="9">
        <v>3.7110042620000003</v>
      </c>
      <c r="BO1045" s="9">
        <v>3.030020022</v>
      </c>
      <c r="BP1045" s="9">
        <v>4.6327737199999994</v>
      </c>
      <c r="BQ1045" s="9">
        <v>6.8624534080000004</v>
      </c>
      <c r="BR1045" s="9">
        <v>5.8006758839999994</v>
      </c>
      <c r="BS1045" s="9">
        <v>7.8895249460000008</v>
      </c>
      <c r="BT1045" s="9">
        <v>3.5145663679999997</v>
      </c>
      <c r="BU1045" s="9">
        <v>3.3827502100000002</v>
      </c>
      <c r="BV1045" s="9">
        <v>4.7046681079999999</v>
      </c>
      <c r="BW1045" s="9">
        <v>3.7897562739999997</v>
      </c>
      <c r="BX1045" s="9">
        <v>4.099138172</v>
      </c>
      <c r="BY1045" s="9">
        <v>8.5120682179999996</v>
      </c>
      <c r="BZ1045" s="9">
        <v>4.3821000419999994</v>
      </c>
      <c r="CA1045" s="9">
        <v>5.7578124040000001</v>
      </c>
      <c r="CB1045" s="9">
        <v>2.747866208</v>
      </c>
      <c r="CC1045" s="9">
        <v>2.5437080880000003</v>
      </c>
      <c r="CD1045" s="9">
        <v>4.3739540799999999</v>
      </c>
      <c r="CE1045" s="9">
        <v>2.596580034</v>
      </c>
      <c r="CF1045" s="9">
        <v>3.485662322</v>
      </c>
      <c r="CG1045" s="9">
        <v>5.1184001600000002</v>
      </c>
      <c r="CH1045" s="9">
        <v>5.4226857219999998</v>
      </c>
      <c r="CI1045" s="9">
        <v>4.600552038</v>
      </c>
      <c r="CJ1045" s="9">
        <v>3.620198324</v>
      </c>
      <c r="CK1045" s="9">
        <v>3.5321482079999997</v>
      </c>
      <c r="CL1045" s="9">
        <v>6.0856397539999998</v>
      </c>
      <c r="CM1045" s="9">
        <v>3.034055972</v>
      </c>
      <c r="CN1045" s="9">
        <v>4.882986388</v>
      </c>
      <c r="CO1045" s="9">
        <v>2.4870382019999999</v>
      </c>
      <c r="CP1045" s="9">
        <v>3.1801317</v>
      </c>
      <c r="CQ1045" s="9">
        <v>2.434143814</v>
      </c>
      <c r="CR1045" s="9">
        <v>4.2277785259999998</v>
      </c>
      <c r="CS1045" s="9">
        <v>3.274136012</v>
      </c>
      <c r="CT1045" s="9">
        <v>2.7273740760000003</v>
      </c>
      <c r="CU1045" s="9">
        <v>4.0524740759999993</v>
      </c>
      <c r="CV1045" s="9">
        <v>5.9597214139999997</v>
      </c>
      <c r="CW1045" s="9">
        <v>5.0405661199999994</v>
      </c>
      <c r="CX1045" s="9">
        <v>6.83039883</v>
      </c>
      <c r="CY1045" s="9">
        <v>3.1069939240000002</v>
      </c>
      <c r="CZ1045" s="9">
        <v>2.9752318940000002</v>
      </c>
      <c r="DA1045" s="9">
        <v>4.0723436580000003</v>
      </c>
      <c r="DB1045" s="9">
        <v>3.360704396</v>
      </c>
      <c r="DC1045" s="9">
        <v>3.6597562140000002</v>
      </c>
      <c r="DD1045" s="9">
        <v>7.4003305600000004</v>
      </c>
      <c r="DE1045" s="9">
        <v>3.8528360080000001</v>
      </c>
      <c r="DF1045" s="9">
        <v>4.9617823540000003</v>
      </c>
      <c r="DG1045" s="9">
        <v>2.250582208</v>
      </c>
      <c r="DH1045" s="9">
        <v>2.0946460060000001</v>
      </c>
      <c r="DI1045" s="9">
        <v>3.571284098</v>
      </c>
      <c r="DJ1045" s="9">
        <v>2.1310143459999997</v>
      </c>
      <c r="DK1045" s="9">
        <v>2.8004678940000001</v>
      </c>
      <c r="DL1045" s="9">
        <v>4.1500100340000001</v>
      </c>
      <c r="DM1045" s="9">
        <v>4.3944658419999998</v>
      </c>
      <c r="DN1045" s="9">
        <v>3.7122181620000001</v>
      </c>
      <c r="DO1045" s="9">
        <v>2.981838196</v>
      </c>
      <c r="DP1045" s="9">
        <v>2.8562358039999998</v>
      </c>
      <c r="DQ1045" s="9">
        <v>4.9093041620000006</v>
      </c>
      <c r="DR1045" s="9">
        <v>2.4596518199999999</v>
      </c>
      <c r="DS1045" s="9">
        <v>3.9196377400000002</v>
      </c>
      <c r="DT1045" s="9">
        <v>2.0651118939999997</v>
      </c>
      <c r="DU1045" s="9">
        <v>2.6724700779999999</v>
      </c>
      <c r="DV1045" s="9">
        <v>2.0002339259999999</v>
      </c>
      <c r="DW1045" s="9">
        <v>3.4238702019999998</v>
      </c>
      <c r="DX1045" s="9">
        <v>2.6855821639999999</v>
      </c>
      <c r="DY1045" s="9">
        <v>2.2989662000000002</v>
      </c>
      <c r="DZ1045" s="9">
        <v>3.2887942520000002</v>
      </c>
      <c r="EA1045" s="9">
        <v>4.7931996940000001</v>
      </c>
      <c r="EB1045" s="9">
        <v>4.0607743379999999</v>
      </c>
      <c r="EC1045" s="9">
        <v>5.4675922039999998</v>
      </c>
      <c r="ED1045" s="9">
        <v>2.5557279080000002</v>
      </c>
      <c r="EE1045" s="9">
        <v>2.4347440200000001</v>
      </c>
      <c r="EF1045" s="9">
        <v>3.267370112</v>
      </c>
      <c r="EG1045" s="9">
        <v>2.7781401100000003</v>
      </c>
      <c r="EH1045" s="9">
        <v>3.0540201219999998</v>
      </c>
      <c r="EI1045" s="9">
        <v>5.9508325399999995</v>
      </c>
      <c r="EJ1045" s="9">
        <v>3.146333636</v>
      </c>
      <c r="EK1045" s="9">
        <v>3.9627964740000001</v>
      </c>
    </row>
    <row r="1046" spans="1:141" x14ac:dyDescent="0.2">
      <c r="A1046">
        <v>1042</v>
      </c>
      <c r="B1046" s="9">
        <v>1.8746800000000001</v>
      </c>
      <c r="C1046" s="9">
        <v>4.5153066666666666</v>
      </c>
      <c r="D1046" s="9">
        <v>2.3081200000000002</v>
      </c>
      <c r="E1046" s="9">
        <v>3.0312399999999999</v>
      </c>
      <c r="F1046" s="9">
        <v>2.4146849315068493</v>
      </c>
      <c r="G1046" s="9">
        <v>3.6976</v>
      </c>
      <c r="H1046" s="9">
        <v>3.0264959999999999</v>
      </c>
      <c r="I1046" s="9">
        <v>3.4392</v>
      </c>
      <c r="J1046" s="9">
        <v>3.0960799999999997</v>
      </c>
      <c r="K1046" s="9">
        <v>6.6484000000000005</v>
      </c>
      <c r="L1046" s="9">
        <v>3.5516400000000004</v>
      </c>
      <c r="M1046" s="9">
        <v>4.7129599999999998</v>
      </c>
      <c r="N1046" s="9">
        <v>4.0880799999999997</v>
      </c>
      <c r="O1046" s="9">
        <v>9.6663999999999994</v>
      </c>
      <c r="P1046" s="9">
        <v>5.1839199999999996</v>
      </c>
      <c r="Q1046" s="9">
        <v>6.657</v>
      </c>
      <c r="R1046" s="9">
        <v>3.4738692640000002</v>
      </c>
      <c r="S1046" s="9">
        <v>3.195482524</v>
      </c>
      <c r="T1046" s="9">
        <v>5.467905644</v>
      </c>
      <c r="U1046" s="9">
        <v>3.3217469360000003</v>
      </c>
      <c r="V1046" s="9">
        <v>4.5461339240000003</v>
      </c>
      <c r="W1046" s="9">
        <v>6.5188406799999994</v>
      </c>
      <c r="X1046" s="9">
        <v>7.0996707560000001</v>
      </c>
      <c r="Y1046" s="9">
        <v>6.0141198200000003</v>
      </c>
      <c r="Z1046" s="9">
        <v>4.6859344080000005</v>
      </c>
      <c r="AA1046" s="9">
        <v>4.6081567799999998</v>
      </c>
      <c r="AB1046" s="9">
        <v>7.9871928079999996</v>
      </c>
      <c r="AC1046" s="9">
        <v>3.9254343399999998</v>
      </c>
      <c r="AD1046" s="9">
        <v>6.4370869879999999</v>
      </c>
      <c r="AE1046" s="9">
        <v>3.1035141240000002</v>
      </c>
      <c r="AF1046" s="9">
        <v>3.9632431039999996</v>
      </c>
      <c r="AG1046" s="9">
        <v>3.108700448</v>
      </c>
      <c r="AH1046" s="9">
        <v>5.4953302119999998</v>
      </c>
      <c r="AI1046" s="9">
        <v>4.1731143040000003</v>
      </c>
      <c r="AJ1046" s="9">
        <v>3.3254858760000001</v>
      </c>
      <c r="AK1046" s="9">
        <v>5.2151234400000002</v>
      </c>
      <c r="AL1046" s="9">
        <v>7.8201790359999999</v>
      </c>
      <c r="AM1046" s="9">
        <v>6.5965165880000001</v>
      </c>
      <c r="AN1046" s="9">
        <v>9.011205124</v>
      </c>
      <c r="AO1046" s="9">
        <v>3.9527279000000002</v>
      </c>
      <c r="AP1046" s="9">
        <v>3.818450608</v>
      </c>
      <c r="AQ1046" s="9">
        <v>5.4148122320000001</v>
      </c>
      <c r="AR1046" s="9">
        <v>4.2726575760000003</v>
      </c>
      <c r="AS1046" s="9">
        <v>4.5464480359999992</v>
      </c>
      <c r="AT1046" s="9">
        <v>9.7019939320000006</v>
      </c>
      <c r="AU1046" s="9">
        <v>4.9208283960000001</v>
      </c>
      <c r="AV1046" s="9">
        <v>6.6251029600000004</v>
      </c>
      <c r="AW1046" s="9">
        <v>3.1199058280000003</v>
      </c>
      <c r="AX1046" s="9">
        <v>2.8780952719999999</v>
      </c>
      <c r="AY1046" s="9">
        <v>4.9894766200000005</v>
      </c>
      <c r="AZ1046" s="9">
        <v>2.9510817600000001</v>
      </c>
      <c r="BA1046" s="9">
        <v>4.0174206120000004</v>
      </c>
      <c r="BB1046" s="9">
        <v>5.862094956</v>
      </c>
      <c r="BC1046" s="9">
        <v>6.2174138560000003</v>
      </c>
      <c r="BD1046" s="9">
        <v>5.2983041159999997</v>
      </c>
      <c r="BE1046" s="9">
        <v>4.1064456759999999</v>
      </c>
      <c r="BF1046" s="9">
        <v>4.054403668</v>
      </c>
      <c r="BG1046" s="9">
        <v>7.0036272679999998</v>
      </c>
      <c r="BH1046" s="9">
        <v>3.4776262720000002</v>
      </c>
      <c r="BI1046" s="9">
        <v>5.6486548399999998</v>
      </c>
      <c r="BJ1046" s="9">
        <v>2.7991463919999999</v>
      </c>
      <c r="BK1046" s="9">
        <v>3.55289484</v>
      </c>
      <c r="BL1046" s="9">
        <v>2.7682185239999999</v>
      </c>
      <c r="BM1046" s="9">
        <v>4.8546398479999997</v>
      </c>
      <c r="BN1046" s="9">
        <v>3.7200260439999999</v>
      </c>
      <c r="BO1046" s="9">
        <v>3.0376844640000003</v>
      </c>
      <c r="BP1046" s="9">
        <v>4.6428099399999994</v>
      </c>
      <c r="BQ1046" s="9">
        <v>6.8781251960000001</v>
      </c>
      <c r="BR1046" s="9">
        <v>5.8133341080000003</v>
      </c>
      <c r="BS1046" s="9">
        <v>7.9064889520000001</v>
      </c>
      <c r="BT1046" s="9">
        <v>3.5225368159999997</v>
      </c>
      <c r="BU1046" s="9">
        <v>3.3910113200000001</v>
      </c>
      <c r="BV1046" s="9">
        <v>4.7163938959999996</v>
      </c>
      <c r="BW1046" s="9">
        <v>3.797983388</v>
      </c>
      <c r="BX1046" s="9">
        <v>4.1092450639999996</v>
      </c>
      <c r="BY1046" s="9">
        <v>8.5317273159999996</v>
      </c>
      <c r="BZ1046" s="9">
        <v>4.3909556039999993</v>
      </c>
      <c r="CA1046" s="9">
        <v>5.7723888479999994</v>
      </c>
      <c r="CB1046" s="9">
        <v>2.7543810959999999</v>
      </c>
      <c r="CC1046" s="9">
        <v>2.5497627560000002</v>
      </c>
      <c r="CD1046" s="9">
        <v>4.3847258599999996</v>
      </c>
      <c r="CE1046" s="9">
        <v>2.6029378080000001</v>
      </c>
      <c r="CF1046" s="9">
        <v>3.4932887639999999</v>
      </c>
      <c r="CG1046" s="9">
        <v>5.1283557200000001</v>
      </c>
      <c r="CH1046" s="9">
        <v>5.4359761640000004</v>
      </c>
      <c r="CI1046" s="9">
        <v>4.6104462560000004</v>
      </c>
      <c r="CJ1046" s="9">
        <v>3.6291429879999999</v>
      </c>
      <c r="CK1046" s="9">
        <v>3.5400650959999997</v>
      </c>
      <c r="CL1046" s="9">
        <v>6.1005686480000003</v>
      </c>
      <c r="CM1046" s="9">
        <v>3.0411608640000001</v>
      </c>
      <c r="CN1046" s="9">
        <v>4.895199056</v>
      </c>
      <c r="CO1046" s="9">
        <v>2.4931784240000003</v>
      </c>
      <c r="CP1046" s="9">
        <v>3.1881837000000002</v>
      </c>
      <c r="CQ1046" s="9">
        <v>2.4400833679999998</v>
      </c>
      <c r="CR1046" s="9">
        <v>4.2382143120000002</v>
      </c>
      <c r="CS1046" s="9">
        <v>3.282165344</v>
      </c>
      <c r="CT1046" s="9">
        <v>2.7343214119999999</v>
      </c>
      <c r="CU1046" s="9">
        <v>4.0613214119999999</v>
      </c>
      <c r="CV1046" s="9">
        <v>5.9733189680000001</v>
      </c>
      <c r="CW1046" s="9">
        <v>5.0516032399999995</v>
      </c>
      <c r="CX1046" s="9">
        <v>6.8454101600000001</v>
      </c>
      <c r="CY1046" s="9">
        <v>3.1140945880000004</v>
      </c>
      <c r="CZ1046" s="9">
        <v>2.9825172280000003</v>
      </c>
      <c r="DA1046" s="9">
        <v>4.0825720960000007</v>
      </c>
      <c r="DB1046" s="9">
        <v>3.368003952</v>
      </c>
      <c r="DC1046" s="9">
        <v>3.6688277680000003</v>
      </c>
      <c r="DD1046" s="9">
        <v>7.4178161200000003</v>
      </c>
      <c r="DE1046" s="9">
        <v>3.8607208960000001</v>
      </c>
      <c r="DF1046" s="9">
        <v>4.974373248</v>
      </c>
      <c r="DG1046" s="9">
        <v>2.255973096</v>
      </c>
      <c r="DH1046" s="9">
        <v>2.0997186719999998</v>
      </c>
      <c r="DI1046" s="9">
        <v>3.5801858759999998</v>
      </c>
      <c r="DJ1046" s="9">
        <v>2.1362683520000001</v>
      </c>
      <c r="DK1046" s="9">
        <v>2.8067492279999997</v>
      </c>
      <c r="DL1046" s="9">
        <v>4.1581978079999997</v>
      </c>
      <c r="DM1046" s="9">
        <v>4.4053585039999996</v>
      </c>
      <c r="DN1046" s="9">
        <v>3.7202939440000002</v>
      </c>
      <c r="DO1046" s="9">
        <v>2.9893117519999999</v>
      </c>
      <c r="DP1046" s="9">
        <v>2.8626762480000001</v>
      </c>
      <c r="DQ1046" s="9">
        <v>4.9214259440000001</v>
      </c>
      <c r="DR1046" s="9">
        <v>2.4654460399999998</v>
      </c>
      <c r="DS1046" s="9">
        <v>3.9294001800000005</v>
      </c>
      <c r="DT1046" s="9">
        <v>2.0702772279999997</v>
      </c>
      <c r="DU1046" s="9">
        <v>2.679295636</v>
      </c>
      <c r="DV1046" s="9">
        <v>2.0051968119999999</v>
      </c>
      <c r="DW1046" s="9">
        <v>3.4323624239999999</v>
      </c>
      <c r="DX1046" s="9">
        <v>2.692284168</v>
      </c>
      <c r="DY1046" s="9">
        <v>2.3048922000000003</v>
      </c>
      <c r="DZ1046" s="9">
        <v>3.2960949240000001</v>
      </c>
      <c r="EA1046" s="9">
        <v>4.8041330280000007</v>
      </c>
      <c r="EB1046" s="9">
        <v>4.0696994560000004</v>
      </c>
      <c r="EC1046" s="9">
        <v>5.4799486479999997</v>
      </c>
      <c r="ED1046" s="9">
        <v>2.5616247960000003</v>
      </c>
      <c r="EE1046" s="9">
        <v>2.4407502399999998</v>
      </c>
      <c r="EF1046" s="9">
        <v>3.2756734440000002</v>
      </c>
      <c r="EG1046" s="9">
        <v>2.7841912199999999</v>
      </c>
      <c r="EH1046" s="9">
        <v>3.0616845640000001</v>
      </c>
      <c r="EI1046" s="9">
        <v>5.9653178799999997</v>
      </c>
      <c r="EJ1046" s="9">
        <v>3.1529076320000002</v>
      </c>
      <c r="EK1046" s="9">
        <v>3.9728635880000005</v>
      </c>
    </row>
    <row r="1047" spans="1:141" x14ac:dyDescent="0.2">
      <c r="A1047">
        <v>1043</v>
      </c>
      <c r="B1047" s="9">
        <v>1.87822</v>
      </c>
      <c r="C1047" s="9">
        <v>4.5218933333333329</v>
      </c>
      <c r="D1047" s="9">
        <v>2.3124799999999999</v>
      </c>
      <c r="E1047" s="9">
        <v>3.0369600000000001</v>
      </c>
      <c r="F1047" s="9">
        <v>2.4203287671232876</v>
      </c>
      <c r="G1047" s="9">
        <v>3.7054</v>
      </c>
      <c r="H1047" s="9">
        <v>3.0331839999999999</v>
      </c>
      <c r="I1047" s="9">
        <v>3.4468000000000001</v>
      </c>
      <c r="J1047" s="9">
        <v>3.1033200000000001</v>
      </c>
      <c r="K1047" s="9">
        <v>6.6586000000000007</v>
      </c>
      <c r="L1047" s="9">
        <v>3.56006</v>
      </c>
      <c r="M1047" s="9">
        <v>4.7218400000000003</v>
      </c>
      <c r="N1047" s="9">
        <v>4.0973199999999999</v>
      </c>
      <c r="O1047" s="9">
        <v>9.6806000000000001</v>
      </c>
      <c r="P1047" s="9">
        <v>5.1956799999999994</v>
      </c>
      <c r="Q1047" s="9">
        <v>6.6704999999999997</v>
      </c>
      <c r="R1047" s="9">
        <v>3.4820481560000003</v>
      </c>
      <c r="S1047" s="9">
        <v>3.2029347459999999</v>
      </c>
      <c r="T1047" s="9">
        <v>5.4812049759999999</v>
      </c>
      <c r="U1047" s="9">
        <v>3.3298160440000002</v>
      </c>
      <c r="V1047" s="9">
        <v>4.5557921459999999</v>
      </c>
      <c r="W1047" s="9">
        <v>6.5313855699999994</v>
      </c>
      <c r="X1047" s="9">
        <v>7.1167994239999999</v>
      </c>
      <c r="Y1047" s="9">
        <v>6.0268549299999998</v>
      </c>
      <c r="Z1047" s="9">
        <v>4.6972926319999999</v>
      </c>
      <c r="AA1047" s="9">
        <v>4.6185372200000003</v>
      </c>
      <c r="AB1047" s="9">
        <v>8.0065936820000001</v>
      </c>
      <c r="AC1047" s="9">
        <v>3.9345425599999997</v>
      </c>
      <c r="AD1047" s="9">
        <v>6.4533636520000002</v>
      </c>
      <c r="AE1047" s="9">
        <v>3.1110623460000002</v>
      </c>
      <c r="AF1047" s="9">
        <v>3.9731002159999997</v>
      </c>
      <c r="AG1047" s="9">
        <v>3.1161128920000003</v>
      </c>
      <c r="AH1047" s="9">
        <v>5.5088264479999998</v>
      </c>
      <c r="AI1047" s="9">
        <v>4.1831249660000003</v>
      </c>
      <c r="AJ1047" s="9">
        <v>3.3338376539999999</v>
      </c>
      <c r="AK1047" s="9">
        <v>5.2263205599999996</v>
      </c>
      <c r="AL1047" s="9">
        <v>7.8380065940000003</v>
      </c>
      <c r="AM1047" s="9">
        <v>6.6107521519999999</v>
      </c>
      <c r="AN1047" s="9">
        <v>9.0300919959999995</v>
      </c>
      <c r="AO1047" s="9">
        <v>3.9616119000000003</v>
      </c>
      <c r="AP1047" s="9">
        <v>3.8277068320000001</v>
      </c>
      <c r="AQ1047" s="9">
        <v>5.4281606779999994</v>
      </c>
      <c r="AR1047" s="9">
        <v>4.2818753540000003</v>
      </c>
      <c r="AS1047" s="9">
        <v>4.5575920439999997</v>
      </c>
      <c r="AT1047" s="9">
        <v>9.7238572780000005</v>
      </c>
      <c r="AU1047" s="9">
        <v>4.9306248339999996</v>
      </c>
      <c r="AV1047" s="9">
        <v>6.6417027400000004</v>
      </c>
      <c r="AW1047" s="9">
        <v>3.1272676120000003</v>
      </c>
      <c r="AX1047" s="9">
        <v>2.8848583880000001</v>
      </c>
      <c r="AY1047" s="9">
        <v>5.00165463</v>
      </c>
      <c r="AZ1047" s="9">
        <v>2.9582715400000001</v>
      </c>
      <c r="BA1047" s="9">
        <v>4.0260554979999998</v>
      </c>
      <c r="BB1047" s="9">
        <v>5.8733956239999996</v>
      </c>
      <c r="BC1047" s="9">
        <v>6.2325120740000006</v>
      </c>
      <c r="BD1047" s="9">
        <v>5.3096161139999998</v>
      </c>
      <c r="BE1047" s="9">
        <v>4.116477454</v>
      </c>
      <c r="BF1047" s="9">
        <v>4.0635032219999996</v>
      </c>
      <c r="BG1047" s="9">
        <v>7.020698822</v>
      </c>
      <c r="BH1047" s="9">
        <v>3.4857104880000001</v>
      </c>
      <c r="BI1047" s="9">
        <v>5.6628355099999999</v>
      </c>
      <c r="BJ1047" s="9">
        <v>2.805990618</v>
      </c>
      <c r="BK1047" s="9">
        <v>3.5617955100000001</v>
      </c>
      <c r="BL1047" s="9">
        <v>2.7748787459999997</v>
      </c>
      <c r="BM1047" s="9">
        <v>4.866559842</v>
      </c>
      <c r="BN1047" s="9">
        <v>3.729047826</v>
      </c>
      <c r="BO1047" s="9">
        <v>3.0453489060000001</v>
      </c>
      <c r="BP1047" s="9">
        <v>4.6528461599999993</v>
      </c>
      <c r="BQ1047" s="9">
        <v>6.8937969839999997</v>
      </c>
      <c r="BR1047" s="9">
        <v>5.8259923320000002</v>
      </c>
      <c r="BS1047" s="9">
        <v>7.9234529580000004</v>
      </c>
      <c r="BT1047" s="9">
        <v>3.5305072639999997</v>
      </c>
      <c r="BU1047" s="9">
        <v>3.3992724300000003</v>
      </c>
      <c r="BV1047" s="9">
        <v>4.7281196839999993</v>
      </c>
      <c r="BW1047" s="9">
        <v>3.8062105019999999</v>
      </c>
      <c r="BX1047" s="9">
        <v>4.119351956</v>
      </c>
      <c r="BY1047" s="9">
        <v>8.5513864139999995</v>
      </c>
      <c r="BZ1047" s="9">
        <v>4.3998111659999992</v>
      </c>
      <c r="CA1047" s="9">
        <v>5.7869652919999996</v>
      </c>
      <c r="CB1047" s="9">
        <v>2.7608959839999998</v>
      </c>
      <c r="CC1047" s="9">
        <v>2.5558174240000002</v>
      </c>
      <c r="CD1047" s="9">
        <v>4.3954976399999994</v>
      </c>
      <c r="CE1047" s="9">
        <v>2.6092955820000001</v>
      </c>
      <c r="CF1047" s="9">
        <v>3.5009152060000002</v>
      </c>
      <c r="CG1047" s="9">
        <v>5.1383112799999999</v>
      </c>
      <c r="CH1047" s="9">
        <v>5.4492666060000001</v>
      </c>
      <c r="CI1047" s="9">
        <v>4.6203404740000007</v>
      </c>
      <c r="CJ1047" s="9">
        <v>3.6380876519999998</v>
      </c>
      <c r="CK1047" s="9">
        <v>3.5479819839999998</v>
      </c>
      <c r="CL1047" s="9">
        <v>6.115497542</v>
      </c>
      <c r="CM1047" s="9">
        <v>3.0482657559999997</v>
      </c>
      <c r="CN1047" s="9">
        <v>4.9074117240000001</v>
      </c>
      <c r="CO1047" s="9">
        <v>2.4993186460000003</v>
      </c>
      <c r="CP1047" s="9">
        <v>3.1962357000000003</v>
      </c>
      <c r="CQ1047" s="9">
        <v>2.446022922</v>
      </c>
      <c r="CR1047" s="9">
        <v>4.2486500979999997</v>
      </c>
      <c r="CS1047" s="9">
        <v>3.290194676</v>
      </c>
      <c r="CT1047" s="9">
        <v>2.741268748</v>
      </c>
      <c r="CU1047" s="9">
        <v>4.0701687479999995</v>
      </c>
      <c r="CV1047" s="9">
        <v>5.9869165219999996</v>
      </c>
      <c r="CW1047" s="9">
        <v>5.0626403599999996</v>
      </c>
      <c r="CX1047" s="9">
        <v>6.8604214900000002</v>
      </c>
      <c r="CY1047" s="9">
        <v>3.1211952520000001</v>
      </c>
      <c r="CZ1047" s="9">
        <v>2.9898025619999999</v>
      </c>
      <c r="DA1047" s="9">
        <v>4.0928005340000002</v>
      </c>
      <c r="DB1047" s="9">
        <v>3.375303508</v>
      </c>
      <c r="DC1047" s="9">
        <v>3.677899322</v>
      </c>
      <c r="DD1047" s="9">
        <v>7.4353016800000002</v>
      </c>
      <c r="DE1047" s="9">
        <v>3.8686057840000001</v>
      </c>
      <c r="DF1047" s="9">
        <v>4.9869641419999997</v>
      </c>
      <c r="DG1047" s="9">
        <v>2.2613639839999999</v>
      </c>
      <c r="DH1047" s="9">
        <v>2.1047913380000001</v>
      </c>
      <c r="DI1047" s="9">
        <v>3.5890876540000001</v>
      </c>
      <c r="DJ1047" s="9">
        <v>2.141522358</v>
      </c>
      <c r="DK1047" s="9">
        <v>2.8130305619999998</v>
      </c>
      <c r="DL1047" s="9">
        <v>4.1663855820000002</v>
      </c>
      <c r="DM1047" s="9">
        <v>4.4162511660000003</v>
      </c>
      <c r="DN1047" s="9">
        <v>3.7283697259999999</v>
      </c>
      <c r="DO1047" s="9">
        <v>2.9967853079999998</v>
      </c>
      <c r="DP1047" s="9">
        <v>2.869116692</v>
      </c>
      <c r="DQ1047" s="9">
        <v>4.9335477260000005</v>
      </c>
      <c r="DR1047" s="9">
        <v>2.4712402600000001</v>
      </c>
      <c r="DS1047" s="9">
        <v>3.9391626200000003</v>
      </c>
      <c r="DT1047" s="9">
        <v>2.0754425620000001</v>
      </c>
      <c r="DU1047" s="9">
        <v>2.686121194</v>
      </c>
      <c r="DV1047" s="9">
        <v>2.0101596979999998</v>
      </c>
      <c r="DW1047" s="9">
        <v>3.440854646</v>
      </c>
      <c r="DX1047" s="9">
        <v>2.6989861720000001</v>
      </c>
      <c r="DY1047" s="9">
        <v>2.3108182000000004</v>
      </c>
      <c r="DZ1047" s="9">
        <v>3.3033955960000001</v>
      </c>
      <c r="EA1047" s="9">
        <v>4.8150663620000005</v>
      </c>
      <c r="EB1047" s="9">
        <v>4.078624574</v>
      </c>
      <c r="EC1047" s="9">
        <v>5.4923050919999996</v>
      </c>
      <c r="ED1047" s="9">
        <v>2.5675216840000004</v>
      </c>
      <c r="EE1047" s="9">
        <v>2.44675646</v>
      </c>
      <c r="EF1047" s="9">
        <v>3.2839767760000003</v>
      </c>
      <c r="EG1047" s="9">
        <v>2.7902423299999999</v>
      </c>
      <c r="EH1047" s="9">
        <v>3.0693490059999999</v>
      </c>
      <c r="EI1047" s="9">
        <v>5.97980322</v>
      </c>
      <c r="EJ1047" s="9">
        <v>3.159481628</v>
      </c>
      <c r="EK1047" s="9">
        <v>3.9829307020000004</v>
      </c>
    </row>
    <row r="1048" spans="1:141" x14ac:dyDescent="0.2">
      <c r="A1048">
        <v>1044</v>
      </c>
      <c r="B1048" s="9">
        <v>1.8817600000000001</v>
      </c>
      <c r="C1048" s="9">
        <v>4.5284800000000001</v>
      </c>
      <c r="D1048" s="9">
        <v>2.31684</v>
      </c>
      <c r="E1048" s="9">
        <v>3.0426799999999998</v>
      </c>
      <c r="F1048" s="9">
        <v>2.4259726027397259</v>
      </c>
      <c r="G1048" s="9">
        <v>3.7131999999999996</v>
      </c>
      <c r="H1048" s="9">
        <v>3.0398719999999999</v>
      </c>
      <c r="I1048" s="9">
        <v>3.4544000000000001</v>
      </c>
      <c r="J1048" s="9">
        <v>3.11056</v>
      </c>
      <c r="K1048" s="9">
        <v>6.6688000000000001</v>
      </c>
      <c r="L1048" s="9">
        <v>3.5684800000000001</v>
      </c>
      <c r="M1048" s="9">
        <v>4.7307199999999998</v>
      </c>
      <c r="N1048" s="9">
        <v>4.10656</v>
      </c>
      <c r="O1048" s="9">
        <v>9.694799999999999</v>
      </c>
      <c r="P1048" s="9">
        <v>5.2074400000000001</v>
      </c>
      <c r="Q1048" s="9">
        <v>6.6839999999999993</v>
      </c>
      <c r="R1048" s="9">
        <v>3.4902270479999999</v>
      </c>
      <c r="S1048" s="9">
        <v>3.2103869679999999</v>
      </c>
      <c r="T1048" s="9">
        <v>5.4945043079999998</v>
      </c>
      <c r="U1048" s="9">
        <v>3.3378851520000001</v>
      </c>
      <c r="V1048" s="9">
        <v>4.5654503680000005</v>
      </c>
      <c r="W1048" s="9">
        <v>6.5439304599999994</v>
      </c>
      <c r="X1048" s="9">
        <v>7.1339280920000006</v>
      </c>
      <c r="Y1048" s="9">
        <v>6.0395900400000002</v>
      </c>
      <c r="Z1048" s="9">
        <v>4.7086508560000002</v>
      </c>
      <c r="AA1048" s="9">
        <v>4.6289176599999999</v>
      </c>
      <c r="AB1048" s="9">
        <v>8.0259945560000006</v>
      </c>
      <c r="AC1048" s="9">
        <v>3.94365078</v>
      </c>
      <c r="AD1048" s="9">
        <v>6.4696403160000004</v>
      </c>
      <c r="AE1048" s="9">
        <v>3.1186105680000002</v>
      </c>
      <c r="AF1048" s="9">
        <v>3.9829573279999995</v>
      </c>
      <c r="AG1048" s="9">
        <v>3.1235253360000002</v>
      </c>
      <c r="AH1048" s="9">
        <v>5.5223226840000006</v>
      </c>
      <c r="AI1048" s="9">
        <v>4.1931356280000003</v>
      </c>
      <c r="AJ1048" s="9">
        <v>3.3421894320000001</v>
      </c>
      <c r="AK1048" s="9">
        <v>5.2375176799999998</v>
      </c>
      <c r="AL1048" s="9">
        <v>7.8558341519999999</v>
      </c>
      <c r="AM1048" s="9">
        <v>6.6249877160000006</v>
      </c>
      <c r="AN1048" s="9">
        <v>9.048978867999999</v>
      </c>
      <c r="AO1048" s="9">
        <v>3.9704959</v>
      </c>
      <c r="AP1048" s="9">
        <v>3.8369630559999996</v>
      </c>
      <c r="AQ1048" s="9">
        <v>5.4415091239999995</v>
      </c>
      <c r="AR1048" s="9">
        <v>4.2910931320000003</v>
      </c>
      <c r="AS1048" s="9">
        <v>4.5687360519999993</v>
      </c>
      <c r="AT1048" s="9">
        <v>9.7457206240000005</v>
      </c>
      <c r="AU1048" s="9">
        <v>4.940421272</v>
      </c>
      <c r="AV1048" s="9">
        <v>6.6583025200000003</v>
      </c>
      <c r="AW1048" s="9">
        <v>3.1346293960000002</v>
      </c>
      <c r="AX1048" s="9">
        <v>2.8916215040000002</v>
      </c>
      <c r="AY1048" s="9">
        <v>5.0138326400000004</v>
      </c>
      <c r="AZ1048" s="9">
        <v>2.9654613199999997</v>
      </c>
      <c r="BA1048" s="9">
        <v>4.0346903840000001</v>
      </c>
      <c r="BB1048" s="9">
        <v>5.8846962919999992</v>
      </c>
      <c r="BC1048" s="9">
        <v>6.2476102920000001</v>
      </c>
      <c r="BD1048" s="9">
        <v>5.3209281119999998</v>
      </c>
      <c r="BE1048" s="9">
        <v>4.1265092320000001</v>
      </c>
      <c r="BF1048" s="9">
        <v>4.0726027759999992</v>
      </c>
      <c r="BG1048" s="9">
        <v>7.0377703760000001</v>
      </c>
      <c r="BH1048" s="9">
        <v>3.4937947039999999</v>
      </c>
      <c r="BI1048" s="9">
        <v>5.6770161799999999</v>
      </c>
      <c r="BJ1048" s="9">
        <v>2.8128348440000002</v>
      </c>
      <c r="BK1048" s="9">
        <v>3.5706961800000001</v>
      </c>
      <c r="BL1048" s="9">
        <v>2.781538968</v>
      </c>
      <c r="BM1048" s="9">
        <v>4.8784798359999995</v>
      </c>
      <c r="BN1048" s="9">
        <v>3.738069608</v>
      </c>
      <c r="BO1048" s="9">
        <v>3.0530133480000003</v>
      </c>
      <c r="BP1048" s="9">
        <v>4.6628823800000001</v>
      </c>
      <c r="BQ1048" s="9">
        <v>6.9094687720000003</v>
      </c>
      <c r="BR1048" s="9">
        <v>5.8386505560000002</v>
      </c>
      <c r="BS1048" s="9">
        <v>7.9404169640000006</v>
      </c>
      <c r="BT1048" s="9">
        <v>3.5384777119999997</v>
      </c>
      <c r="BU1048" s="9">
        <v>3.4075335400000002</v>
      </c>
      <c r="BV1048" s="9">
        <v>4.7398454719999998</v>
      </c>
      <c r="BW1048" s="9">
        <v>3.8144376159999998</v>
      </c>
      <c r="BX1048" s="9">
        <v>4.1294588479999996</v>
      </c>
      <c r="BY1048" s="9">
        <v>8.5710455119999995</v>
      </c>
      <c r="BZ1048" s="9">
        <v>4.408666728</v>
      </c>
      <c r="CA1048" s="9">
        <v>5.8015417359999999</v>
      </c>
      <c r="CB1048" s="9">
        <v>2.7674108719999997</v>
      </c>
      <c r="CC1048" s="9">
        <v>2.5618720920000002</v>
      </c>
      <c r="CD1048" s="9">
        <v>4.4062694200000001</v>
      </c>
      <c r="CE1048" s="9">
        <v>2.6156533559999997</v>
      </c>
      <c r="CF1048" s="9">
        <v>3.508541648</v>
      </c>
      <c r="CG1048" s="9">
        <v>5.1482668399999998</v>
      </c>
      <c r="CH1048" s="9">
        <v>5.4625570479999999</v>
      </c>
      <c r="CI1048" s="9">
        <v>4.6302346920000002</v>
      </c>
      <c r="CJ1048" s="9">
        <v>3.6470323159999998</v>
      </c>
      <c r="CK1048" s="9">
        <v>3.5558988719999998</v>
      </c>
      <c r="CL1048" s="9">
        <v>6.1304264359999996</v>
      </c>
      <c r="CM1048" s="9">
        <v>3.0553706479999998</v>
      </c>
      <c r="CN1048" s="9">
        <v>4.9196243920000002</v>
      </c>
      <c r="CO1048" s="9">
        <v>2.5054588680000003</v>
      </c>
      <c r="CP1048" s="9">
        <v>3.2042877000000001</v>
      </c>
      <c r="CQ1048" s="9">
        <v>2.4519624759999998</v>
      </c>
      <c r="CR1048" s="9">
        <v>4.2590858840000001</v>
      </c>
      <c r="CS1048" s="9">
        <v>3.298224008</v>
      </c>
      <c r="CT1048" s="9">
        <v>2.7482160840000001</v>
      </c>
      <c r="CU1048" s="9">
        <v>4.079016084</v>
      </c>
      <c r="CV1048" s="9">
        <v>6.000514076</v>
      </c>
      <c r="CW1048" s="9">
        <v>5.0736774799999997</v>
      </c>
      <c r="CX1048" s="9">
        <v>6.8754328200000003</v>
      </c>
      <c r="CY1048" s="9">
        <v>3.1282959160000003</v>
      </c>
      <c r="CZ1048" s="9">
        <v>2.997087896</v>
      </c>
      <c r="DA1048" s="9">
        <v>4.1030289720000006</v>
      </c>
      <c r="DB1048" s="9">
        <v>3.382603064</v>
      </c>
      <c r="DC1048" s="9">
        <v>3.6869708760000002</v>
      </c>
      <c r="DD1048" s="9">
        <v>7.4527872400000001</v>
      </c>
      <c r="DE1048" s="9">
        <v>3.8764906720000001</v>
      </c>
      <c r="DF1048" s="9">
        <v>4.9995550360000003</v>
      </c>
      <c r="DG1048" s="9">
        <v>2.2667548719999999</v>
      </c>
      <c r="DH1048" s="9">
        <v>2.1098640039999998</v>
      </c>
      <c r="DI1048" s="9">
        <v>3.5979894319999999</v>
      </c>
      <c r="DJ1048" s="9">
        <v>2.1467763639999999</v>
      </c>
      <c r="DK1048" s="9">
        <v>2.8193118959999999</v>
      </c>
      <c r="DL1048" s="9">
        <v>4.1745733559999998</v>
      </c>
      <c r="DM1048" s="9">
        <v>4.4271438280000002</v>
      </c>
      <c r="DN1048" s="9">
        <v>3.7364455080000001</v>
      </c>
      <c r="DO1048" s="9">
        <v>3.0042588639999996</v>
      </c>
      <c r="DP1048" s="9">
        <v>2.8755571359999998</v>
      </c>
      <c r="DQ1048" s="9">
        <v>4.9456695079999999</v>
      </c>
      <c r="DR1048" s="9">
        <v>2.4770344799999999</v>
      </c>
      <c r="DS1048" s="9">
        <v>3.9489250600000001</v>
      </c>
      <c r="DT1048" s="9">
        <v>2.0806078960000001</v>
      </c>
      <c r="DU1048" s="9">
        <v>2.6929467520000001</v>
      </c>
      <c r="DV1048" s="9">
        <v>2.0151225839999998</v>
      </c>
      <c r="DW1048" s="9">
        <v>3.4493468679999997</v>
      </c>
      <c r="DX1048" s="9">
        <v>2.7056881759999998</v>
      </c>
      <c r="DY1048" s="9">
        <v>2.3167442</v>
      </c>
      <c r="DZ1048" s="9">
        <v>3.3106962680000001</v>
      </c>
      <c r="EA1048" s="9">
        <v>4.8259996960000002</v>
      </c>
      <c r="EB1048" s="9">
        <v>4.0875496919999996</v>
      </c>
      <c r="EC1048" s="9">
        <v>5.5046615359999995</v>
      </c>
      <c r="ED1048" s="9">
        <v>2.573418572</v>
      </c>
      <c r="EE1048" s="9">
        <v>2.4527626799999998</v>
      </c>
      <c r="EF1048" s="9">
        <v>3.2922801079999999</v>
      </c>
      <c r="EG1048" s="9">
        <v>2.7962934399999999</v>
      </c>
      <c r="EH1048" s="9">
        <v>3.0770134480000002</v>
      </c>
      <c r="EI1048" s="9">
        <v>5.9942885600000002</v>
      </c>
      <c r="EJ1048" s="9">
        <v>3.1660556240000002</v>
      </c>
      <c r="EK1048" s="9">
        <v>3.9929978160000004</v>
      </c>
    </row>
    <row r="1049" spans="1:141" x14ac:dyDescent="0.2">
      <c r="A1049">
        <v>1045</v>
      </c>
      <c r="B1049" s="9">
        <v>1.8853</v>
      </c>
      <c r="C1049" s="9">
        <v>4.5350666666666664</v>
      </c>
      <c r="D1049" s="9">
        <v>2.3212000000000002</v>
      </c>
      <c r="E1049" s="9">
        <v>3.0484</v>
      </c>
      <c r="F1049" s="9">
        <v>2.4316164383561643</v>
      </c>
      <c r="G1049" s="9">
        <v>3.7209999999999996</v>
      </c>
      <c r="H1049" s="9">
        <v>3.0465599999999999</v>
      </c>
      <c r="I1049" s="9">
        <v>3.4620000000000002</v>
      </c>
      <c r="J1049" s="9">
        <v>3.1177999999999999</v>
      </c>
      <c r="K1049" s="9">
        <v>6.6790000000000003</v>
      </c>
      <c r="L1049" s="9">
        <v>3.5769000000000002</v>
      </c>
      <c r="M1049" s="9">
        <v>4.7395999999999994</v>
      </c>
      <c r="N1049" s="9">
        <v>4.1158000000000001</v>
      </c>
      <c r="O1049" s="9">
        <v>9.7089999999999996</v>
      </c>
      <c r="P1049" s="9">
        <v>5.2191999999999998</v>
      </c>
      <c r="Q1049" s="9">
        <v>6.6974999999999998</v>
      </c>
      <c r="R1049" s="9">
        <v>3.49840594</v>
      </c>
      <c r="S1049" s="9">
        <v>3.2178391900000003</v>
      </c>
      <c r="T1049" s="9">
        <v>5.5078036399999997</v>
      </c>
      <c r="U1049" s="9">
        <v>3.3459542600000001</v>
      </c>
      <c r="V1049" s="9">
        <v>4.5751085900000001</v>
      </c>
      <c r="W1049" s="9">
        <v>6.5564753499999995</v>
      </c>
      <c r="X1049" s="9">
        <v>7.1510567600000003</v>
      </c>
      <c r="Y1049" s="9">
        <v>6.0523251499999997</v>
      </c>
      <c r="Z1049" s="9">
        <v>4.7200090800000005</v>
      </c>
      <c r="AA1049" s="9">
        <v>4.6392981000000004</v>
      </c>
      <c r="AB1049" s="9">
        <v>8.0453954299999992</v>
      </c>
      <c r="AC1049" s="9">
        <v>3.9527589999999999</v>
      </c>
      <c r="AD1049" s="9">
        <v>6.4859169800000007</v>
      </c>
      <c r="AE1049" s="9">
        <v>3.1261587899999999</v>
      </c>
      <c r="AF1049" s="9">
        <v>3.9928144399999996</v>
      </c>
      <c r="AG1049" s="9">
        <v>3.13093778</v>
      </c>
      <c r="AH1049" s="9">
        <v>5.5358189200000005</v>
      </c>
      <c r="AI1049" s="9">
        <v>4.2031462900000003</v>
      </c>
      <c r="AJ1049" s="9">
        <v>3.3505412099999998</v>
      </c>
      <c r="AK1049" s="9">
        <v>5.2487148000000001</v>
      </c>
      <c r="AL1049" s="9">
        <v>7.8736617100000004</v>
      </c>
      <c r="AM1049" s="9">
        <v>6.6392232800000004</v>
      </c>
      <c r="AN1049" s="9">
        <v>9.0678657400000002</v>
      </c>
      <c r="AO1049" s="9">
        <v>3.9793799000000001</v>
      </c>
      <c r="AP1049" s="9">
        <v>3.8462192799999997</v>
      </c>
      <c r="AQ1049" s="9">
        <v>5.4548575699999997</v>
      </c>
      <c r="AR1049" s="9">
        <v>4.3003109100000003</v>
      </c>
      <c r="AS1049" s="9">
        <v>4.5798800599999998</v>
      </c>
      <c r="AT1049" s="9">
        <v>9.7675839700000004</v>
      </c>
      <c r="AU1049" s="9">
        <v>4.9502177099999995</v>
      </c>
      <c r="AV1049" s="9">
        <v>6.6749023000000003</v>
      </c>
      <c r="AW1049" s="9">
        <v>3.1419911800000002</v>
      </c>
      <c r="AX1049" s="9">
        <v>2.8983846199999999</v>
      </c>
      <c r="AY1049" s="9">
        <v>5.0260106499999999</v>
      </c>
      <c r="AZ1049" s="9">
        <v>2.9726510999999998</v>
      </c>
      <c r="BA1049" s="9">
        <v>4.0433252700000004</v>
      </c>
      <c r="BB1049" s="9">
        <v>5.8959969599999997</v>
      </c>
      <c r="BC1049" s="9">
        <v>6.2627085100000004</v>
      </c>
      <c r="BD1049" s="9">
        <v>5.3322401099999999</v>
      </c>
      <c r="BE1049" s="9">
        <v>4.1365410100000002</v>
      </c>
      <c r="BF1049" s="9">
        <v>4.0817023299999997</v>
      </c>
      <c r="BG1049" s="9">
        <v>7.0548419300000003</v>
      </c>
      <c r="BH1049" s="9">
        <v>3.5018789200000002</v>
      </c>
      <c r="BI1049" s="9">
        <v>5.6911968499999999</v>
      </c>
      <c r="BJ1049" s="9">
        <v>2.8196790699999998</v>
      </c>
      <c r="BK1049" s="9">
        <v>3.5795968500000002</v>
      </c>
      <c r="BL1049" s="9">
        <v>2.7881991899999998</v>
      </c>
      <c r="BM1049" s="9">
        <v>4.8903998299999998</v>
      </c>
      <c r="BN1049" s="9">
        <v>3.74709139</v>
      </c>
      <c r="BO1049" s="9">
        <v>3.0606777900000002</v>
      </c>
      <c r="BP1049" s="9">
        <v>4.6729186</v>
      </c>
      <c r="BQ1049" s="9">
        <v>6.92514056</v>
      </c>
      <c r="BR1049" s="9">
        <v>5.8513087800000001</v>
      </c>
      <c r="BS1049" s="9">
        <v>7.95738097</v>
      </c>
      <c r="BT1049" s="9">
        <v>3.5464481599999997</v>
      </c>
      <c r="BU1049" s="9">
        <v>3.41579465</v>
      </c>
      <c r="BV1049" s="9">
        <v>4.7515712599999995</v>
      </c>
      <c r="BW1049" s="9">
        <v>3.8226647300000001</v>
      </c>
      <c r="BX1049" s="9">
        <v>4.1395657400000001</v>
      </c>
      <c r="BY1049" s="9">
        <v>8.5907046099999995</v>
      </c>
      <c r="BZ1049" s="9">
        <v>4.41752229</v>
      </c>
      <c r="CA1049" s="9">
        <v>5.8161181799999992</v>
      </c>
      <c r="CB1049" s="9">
        <v>2.77392576</v>
      </c>
      <c r="CC1049" s="9">
        <v>2.5679267600000002</v>
      </c>
      <c r="CD1049" s="9">
        <v>4.4170411999999999</v>
      </c>
      <c r="CE1049" s="9">
        <v>2.6220111299999997</v>
      </c>
      <c r="CF1049" s="9">
        <v>3.5161680899999999</v>
      </c>
      <c r="CG1049" s="9">
        <v>5.1582223999999997</v>
      </c>
      <c r="CH1049" s="9">
        <v>5.4758474899999996</v>
      </c>
      <c r="CI1049" s="9">
        <v>4.6401289100000005</v>
      </c>
      <c r="CJ1049" s="9">
        <v>3.6559769799999997</v>
      </c>
      <c r="CK1049" s="9">
        <v>3.5638157599999998</v>
      </c>
      <c r="CL1049" s="9">
        <v>6.1453553300000001</v>
      </c>
      <c r="CM1049" s="9">
        <v>3.0624755399999999</v>
      </c>
      <c r="CN1049" s="9">
        <v>4.9318370599999994</v>
      </c>
      <c r="CO1049" s="9">
        <v>2.5115990900000003</v>
      </c>
      <c r="CP1049" s="9">
        <v>3.2123397000000002</v>
      </c>
      <c r="CQ1049" s="9">
        <v>2.4579020300000001</v>
      </c>
      <c r="CR1049" s="9">
        <v>4.2695216699999996</v>
      </c>
      <c r="CS1049" s="9">
        <v>3.30625334</v>
      </c>
      <c r="CT1049" s="9">
        <v>2.7551634200000001</v>
      </c>
      <c r="CU1049" s="9">
        <v>4.0878634199999997</v>
      </c>
      <c r="CV1049" s="9">
        <v>6.0141116299999995</v>
      </c>
      <c r="CW1049" s="9">
        <v>5.0847145999999999</v>
      </c>
      <c r="CX1049" s="9">
        <v>6.8904441500000004</v>
      </c>
      <c r="CY1049" s="9">
        <v>3.1353965800000001</v>
      </c>
      <c r="CZ1049" s="9">
        <v>3.0043732300000001</v>
      </c>
      <c r="DA1049" s="9">
        <v>4.1132574100000001</v>
      </c>
      <c r="DB1049" s="9">
        <v>3.38990262</v>
      </c>
      <c r="DC1049" s="9">
        <v>3.6960424300000003</v>
      </c>
      <c r="DD1049" s="9">
        <v>7.4702728</v>
      </c>
      <c r="DE1049" s="9">
        <v>3.8843755600000001</v>
      </c>
      <c r="DF1049" s="9">
        <v>5.01214593</v>
      </c>
      <c r="DG1049" s="9">
        <v>2.2721457599999999</v>
      </c>
      <c r="DH1049" s="9">
        <v>2.1149366700000001</v>
      </c>
      <c r="DI1049" s="9">
        <v>3.6068912100000001</v>
      </c>
      <c r="DJ1049" s="9">
        <v>2.1520303699999999</v>
      </c>
      <c r="DK1049" s="9">
        <v>2.82559323</v>
      </c>
      <c r="DL1049" s="9">
        <v>4.1827611300000003</v>
      </c>
      <c r="DM1049" s="9">
        <v>4.43803649</v>
      </c>
      <c r="DN1049" s="9">
        <v>3.7445212900000002</v>
      </c>
      <c r="DO1049" s="9">
        <v>3.01173242</v>
      </c>
      <c r="DP1049" s="9">
        <v>2.8819975800000002</v>
      </c>
      <c r="DQ1049" s="9">
        <v>4.9577912900000003</v>
      </c>
      <c r="DR1049" s="9">
        <v>2.4828286999999998</v>
      </c>
      <c r="DS1049" s="9">
        <v>3.9586875000000004</v>
      </c>
      <c r="DT1049" s="9">
        <v>2.08577323</v>
      </c>
      <c r="DU1049" s="9">
        <v>2.6997723100000002</v>
      </c>
      <c r="DV1049" s="9">
        <v>2.0200854699999997</v>
      </c>
      <c r="DW1049" s="9">
        <v>3.4578390899999998</v>
      </c>
      <c r="DX1049" s="9">
        <v>2.7123901799999999</v>
      </c>
      <c r="DY1049" s="9">
        <v>2.3226702000000001</v>
      </c>
      <c r="DZ1049" s="9">
        <v>3.31799694</v>
      </c>
      <c r="EA1049" s="9">
        <v>4.8369330300000009</v>
      </c>
      <c r="EB1049" s="9">
        <v>4.0964748100000001</v>
      </c>
      <c r="EC1049" s="9">
        <v>5.5170179800000003</v>
      </c>
      <c r="ED1049" s="9">
        <v>2.5793154600000001</v>
      </c>
      <c r="EE1049" s="9">
        <v>2.4587688999999999</v>
      </c>
      <c r="EF1049" s="9">
        <v>3.30058344</v>
      </c>
      <c r="EG1049" s="9">
        <v>2.8023445499999999</v>
      </c>
      <c r="EH1049" s="9">
        <v>3.08467789</v>
      </c>
      <c r="EI1049" s="9">
        <v>6.0087738999999996</v>
      </c>
      <c r="EJ1049" s="9">
        <v>3.1726296199999999</v>
      </c>
      <c r="EK1049" s="9">
        <v>4.0030649300000007</v>
      </c>
    </row>
    <row r="1050" spans="1:141" x14ac:dyDescent="0.2">
      <c r="A1050">
        <v>1046</v>
      </c>
      <c r="B1050" s="9">
        <v>1.8888400000000001</v>
      </c>
      <c r="C1050" s="9">
        <v>4.5416533333333327</v>
      </c>
      <c r="D1050" s="9">
        <v>2.3255599999999998</v>
      </c>
      <c r="E1050" s="9">
        <v>3.0541200000000002</v>
      </c>
      <c r="F1050" s="9">
        <v>2.4372602739726026</v>
      </c>
      <c r="G1050" s="9">
        <v>3.7287999999999997</v>
      </c>
      <c r="H1050" s="9">
        <v>3.053248</v>
      </c>
      <c r="I1050" s="9">
        <v>3.4695999999999998</v>
      </c>
      <c r="J1050" s="9">
        <v>3.1250399999999998</v>
      </c>
      <c r="K1050" s="9">
        <v>6.6892000000000005</v>
      </c>
      <c r="L1050" s="9">
        <v>3.5853200000000003</v>
      </c>
      <c r="M1050" s="9">
        <v>4.7484799999999998</v>
      </c>
      <c r="N1050" s="9">
        <v>4.1250400000000003</v>
      </c>
      <c r="O1050" s="9">
        <v>9.7232000000000003</v>
      </c>
      <c r="P1050" s="9">
        <v>5.2309599999999996</v>
      </c>
      <c r="Q1050" s="9">
        <v>6.7109999999999994</v>
      </c>
      <c r="R1050" s="9">
        <v>3.5065848320000002</v>
      </c>
      <c r="S1050" s="9">
        <v>3.2252914120000002</v>
      </c>
      <c r="T1050" s="9">
        <v>5.5211029720000004</v>
      </c>
      <c r="U1050" s="9">
        <v>3.354023368</v>
      </c>
      <c r="V1050" s="9">
        <v>4.5847668119999998</v>
      </c>
      <c r="W1050" s="9">
        <v>6.5690202399999995</v>
      </c>
      <c r="X1050" s="9">
        <v>7.1681854280000001</v>
      </c>
      <c r="Y1050" s="9">
        <v>6.0650602600000001</v>
      </c>
      <c r="Z1050" s="9">
        <v>4.7313673039999999</v>
      </c>
      <c r="AA1050" s="9">
        <v>4.64967854</v>
      </c>
      <c r="AB1050" s="9">
        <v>8.0647963039999997</v>
      </c>
      <c r="AC1050" s="9">
        <v>3.9618672199999998</v>
      </c>
      <c r="AD1050" s="9">
        <v>6.5021936440000001</v>
      </c>
      <c r="AE1050" s="9">
        <v>3.1337070119999999</v>
      </c>
      <c r="AF1050" s="9">
        <v>4.0026715519999998</v>
      </c>
      <c r="AG1050" s="9">
        <v>3.1383502240000003</v>
      </c>
      <c r="AH1050" s="9">
        <v>5.5493151560000005</v>
      </c>
      <c r="AI1050" s="9">
        <v>4.2131569520000003</v>
      </c>
      <c r="AJ1050" s="9">
        <v>3.358892988</v>
      </c>
      <c r="AK1050" s="9">
        <v>5.2599119199999995</v>
      </c>
      <c r="AL1050" s="9">
        <v>7.8914892679999999</v>
      </c>
      <c r="AM1050" s="9">
        <v>6.6534588440000002</v>
      </c>
      <c r="AN1050" s="9">
        <v>9.0867526119999997</v>
      </c>
      <c r="AO1050" s="9">
        <v>3.9882639000000002</v>
      </c>
      <c r="AP1050" s="9">
        <v>3.8554755039999997</v>
      </c>
      <c r="AQ1050" s="9">
        <v>5.4682060159999999</v>
      </c>
      <c r="AR1050" s="9">
        <v>4.3095286880000003</v>
      </c>
      <c r="AS1050" s="9">
        <v>4.5910240679999994</v>
      </c>
      <c r="AT1050" s="9">
        <v>9.7894473160000004</v>
      </c>
      <c r="AU1050" s="9">
        <v>4.960014148</v>
      </c>
      <c r="AV1050" s="9">
        <v>6.6915020800000002</v>
      </c>
      <c r="AW1050" s="9">
        <v>3.1493529640000002</v>
      </c>
      <c r="AX1050" s="9">
        <v>2.905147736</v>
      </c>
      <c r="AY1050" s="9">
        <v>5.0381886600000003</v>
      </c>
      <c r="AZ1050" s="9">
        <v>2.9798408799999998</v>
      </c>
      <c r="BA1050" s="9">
        <v>4.0519601559999998</v>
      </c>
      <c r="BB1050" s="9">
        <v>5.9072976279999994</v>
      </c>
      <c r="BC1050" s="9">
        <v>6.2778067279999998</v>
      </c>
      <c r="BD1050" s="9">
        <v>5.3435521079999999</v>
      </c>
      <c r="BE1050" s="9">
        <v>4.1465727879999994</v>
      </c>
      <c r="BF1050" s="9">
        <v>4.0908018839999993</v>
      </c>
      <c r="BG1050" s="9">
        <v>7.0719134840000004</v>
      </c>
      <c r="BH1050" s="9">
        <v>3.5099631360000001</v>
      </c>
      <c r="BI1050" s="9">
        <v>5.7053775199999999</v>
      </c>
      <c r="BJ1050" s="9">
        <v>2.826523296</v>
      </c>
      <c r="BK1050" s="9">
        <v>3.5884975199999998</v>
      </c>
      <c r="BL1050" s="9">
        <v>2.7948594119999997</v>
      </c>
      <c r="BM1050" s="9">
        <v>4.9023198240000001</v>
      </c>
      <c r="BN1050" s="9">
        <v>3.7561131720000001</v>
      </c>
      <c r="BO1050" s="9">
        <v>3.068342232</v>
      </c>
      <c r="BP1050" s="9">
        <v>4.68295482</v>
      </c>
      <c r="BQ1050" s="9">
        <v>6.9408123480000006</v>
      </c>
      <c r="BR1050" s="9">
        <v>5.863967004</v>
      </c>
      <c r="BS1050" s="9">
        <v>7.9743449760000003</v>
      </c>
      <c r="BT1050" s="9">
        <v>3.5544186079999998</v>
      </c>
      <c r="BU1050" s="9">
        <v>3.4240557600000003</v>
      </c>
      <c r="BV1050" s="9">
        <v>4.7632970480000001</v>
      </c>
      <c r="BW1050" s="9">
        <v>3.8308918439999999</v>
      </c>
      <c r="BX1050" s="9">
        <v>4.1496726319999997</v>
      </c>
      <c r="BY1050" s="9">
        <v>8.6103637079999995</v>
      </c>
      <c r="BZ1050" s="9">
        <v>4.4263778519999999</v>
      </c>
      <c r="CA1050" s="9">
        <v>5.8306946239999995</v>
      </c>
      <c r="CB1050" s="9">
        <v>2.7804406479999999</v>
      </c>
      <c r="CC1050" s="9">
        <v>2.5739814280000002</v>
      </c>
      <c r="CD1050" s="9">
        <v>4.4278129799999997</v>
      </c>
      <c r="CE1050" s="9">
        <v>2.6283689039999998</v>
      </c>
      <c r="CF1050" s="9">
        <v>3.5237945320000001</v>
      </c>
      <c r="CG1050" s="9">
        <v>5.1681779599999995</v>
      </c>
      <c r="CH1050" s="9">
        <v>5.4891379320000002</v>
      </c>
      <c r="CI1050" s="9">
        <v>4.6500231280000008</v>
      </c>
      <c r="CJ1050" s="9">
        <v>3.6649216439999996</v>
      </c>
      <c r="CK1050" s="9">
        <v>3.5717326479999998</v>
      </c>
      <c r="CL1050" s="9">
        <v>6.1602842239999998</v>
      </c>
      <c r="CM1050" s="9">
        <v>3.069580432</v>
      </c>
      <c r="CN1050" s="9">
        <v>4.9440497279999995</v>
      </c>
      <c r="CO1050" s="9">
        <v>2.5177393120000002</v>
      </c>
      <c r="CP1050" s="9">
        <v>3.2203917000000004</v>
      </c>
      <c r="CQ1050" s="9">
        <v>2.4638415839999999</v>
      </c>
      <c r="CR1050" s="9">
        <v>4.279957456</v>
      </c>
      <c r="CS1050" s="9">
        <v>3.314282672</v>
      </c>
      <c r="CT1050" s="9">
        <v>2.7621107560000002</v>
      </c>
      <c r="CU1050" s="9">
        <v>4.0967107559999993</v>
      </c>
      <c r="CV1050" s="9">
        <v>6.0277091839999999</v>
      </c>
      <c r="CW1050" s="9">
        <v>5.09575172</v>
      </c>
      <c r="CX1050" s="9">
        <v>6.9054554799999996</v>
      </c>
      <c r="CY1050" s="9">
        <v>3.1424972440000003</v>
      </c>
      <c r="CZ1050" s="9">
        <v>3.0116585640000002</v>
      </c>
      <c r="DA1050" s="9">
        <v>4.1234858480000005</v>
      </c>
      <c r="DB1050" s="9">
        <v>3.397202176</v>
      </c>
      <c r="DC1050" s="9">
        <v>3.705113984</v>
      </c>
      <c r="DD1050" s="9">
        <v>7.4877583600000008</v>
      </c>
      <c r="DE1050" s="9">
        <v>3.892260448</v>
      </c>
      <c r="DF1050" s="9">
        <v>5.0247368240000005</v>
      </c>
      <c r="DG1050" s="9">
        <v>2.2775366479999999</v>
      </c>
      <c r="DH1050" s="9">
        <v>2.1200093359999999</v>
      </c>
      <c r="DI1050" s="9">
        <v>3.6157929879999999</v>
      </c>
      <c r="DJ1050" s="9">
        <v>2.1572843759999998</v>
      </c>
      <c r="DK1050" s="9">
        <v>2.831874564</v>
      </c>
      <c r="DL1050" s="9">
        <v>4.1909489039999999</v>
      </c>
      <c r="DM1050" s="9">
        <v>4.4489291519999998</v>
      </c>
      <c r="DN1050" s="9">
        <v>3.7525970719999999</v>
      </c>
      <c r="DO1050" s="9">
        <v>3.0192059759999998</v>
      </c>
      <c r="DP1050" s="9">
        <v>2.888438024</v>
      </c>
      <c r="DQ1050" s="9">
        <v>4.9699130720000007</v>
      </c>
      <c r="DR1050" s="9">
        <v>2.4886229200000001</v>
      </c>
      <c r="DS1050" s="9">
        <v>3.9684499400000002</v>
      </c>
      <c r="DT1050" s="9">
        <v>2.090938564</v>
      </c>
      <c r="DU1050" s="9">
        <v>2.7065978680000002</v>
      </c>
      <c r="DV1050" s="9">
        <v>2.0250483560000001</v>
      </c>
      <c r="DW1050" s="9">
        <v>3.4663313119999999</v>
      </c>
      <c r="DX1050" s="9">
        <v>2.719092184</v>
      </c>
      <c r="DY1050" s="9">
        <v>2.3285962000000002</v>
      </c>
      <c r="DZ1050" s="9">
        <v>3.3252976120000004</v>
      </c>
      <c r="EA1050" s="9">
        <v>4.8478663640000006</v>
      </c>
      <c r="EB1050" s="9">
        <v>4.1053999279999998</v>
      </c>
      <c r="EC1050" s="9">
        <v>5.5293744240000002</v>
      </c>
      <c r="ED1050" s="9">
        <v>2.5852123480000002</v>
      </c>
      <c r="EE1050" s="9">
        <v>2.4647751200000001</v>
      </c>
      <c r="EF1050" s="9">
        <v>3.3088867720000001</v>
      </c>
      <c r="EG1050" s="9">
        <v>2.80839566</v>
      </c>
      <c r="EH1050" s="9">
        <v>3.0923423319999999</v>
      </c>
      <c r="EI1050" s="9">
        <v>6.0232592399999998</v>
      </c>
      <c r="EJ1050" s="9">
        <v>3.1792036160000001</v>
      </c>
      <c r="EK1050" s="9">
        <v>4.0131320440000007</v>
      </c>
    </row>
    <row r="1051" spans="1:141" x14ac:dyDescent="0.2">
      <c r="A1051">
        <v>1047</v>
      </c>
      <c r="B1051" s="9">
        <v>1.89238</v>
      </c>
      <c r="C1051" s="9">
        <v>4.5482399999999998</v>
      </c>
      <c r="D1051" s="9">
        <v>2.32992</v>
      </c>
      <c r="E1051" s="9">
        <v>3.0598399999999999</v>
      </c>
      <c r="F1051" s="9">
        <v>2.4429041095890414</v>
      </c>
      <c r="G1051" s="9">
        <v>3.7365999999999997</v>
      </c>
      <c r="H1051" s="9">
        <v>3.059936</v>
      </c>
      <c r="I1051" s="9">
        <v>3.4771999999999998</v>
      </c>
      <c r="J1051" s="9">
        <v>3.1322799999999997</v>
      </c>
      <c r="K1051" s="9">
        <v>6.6994000000000007</v>
      </c>
      <c r="L1051" s="9">
        <v>3.5937400000000004</v>
      </c>
      <c r="M1051" s="9">
        <v>4.7573600000000003</v>
      </c>
      <c r="N1051" s="9">
        <v>4.1342799999999995</v>
      </c>
      <c r="O1051" s="9">
        <v>9.7373999999999992</v>
      </c>
      <c r="P1051" s="9">
        <v>5.2427199999999994</v>
      </c>
      <c r="Q1051" s="9">
        <v>6.7244999999999999</v>
      </c>
      <c r="R1051" s="9">
        <v>3.5147637240000003</v>
      </c>
      <c r="S1051" s="9">
        <v>3.2327436340000002</v>
      </c>
      <c r="T1051" s="9">
        <v>5.5344023040000003</v>
      </c>
      <c r="U1051" s="9">
        <v>3.3620924760000004</v>
      </c>
      <c r="V1051" s="9">
        <v>4.5944250340000004</v>
      </c>
      <c r="W1051" s="9">
        <v>6.5815651299999995</v>
      </c>
      <c r="X1051" s="9">
        <v>7.1853140959999999</v>
      </c>
      <c r="Y1051" s="9">
        <v>6.0777953699999996</v>
      </c>
      <c r="Z1051" s="9">
        <v>4.7427255280000002</v>
      </c>
      <c r="AA1051" s="9">
        <v>4.6600589800000005</v>
      </c>
      <c r="AB1051" s="9">
        <v>8.0841971780000002</v>
      </c>
      <c r="AC1051" s="9">
        <v>3.9709754399999997</v>
      </c>
      <c r="AD1051" s="9">
        <v>6.5184703080000004</v>
      </c>
      <c r="AE1051" s="9">
        <v>3.141255234</v>
      </c>
      <c r="AF1051" s="9">
        <v>4.0125286639999995</v>
      </c>
      <c r="AG1051" s="9">
        <v>3.1457626680000002</v>
      </c>
      <c r="AH1051" s="9">
        <v>5.5628113920000004</v>
      </c>
      <c r="AI1051" s="9">
        <v>4.2231676140000003</v>
      </c>
      <c r="AJ1051" s="9">
        <v>3.3672447659999998</v>
      </c>
      <c r="AK1051" s="9">
        <v>5.2711090399999998</v>
      </c>
      <c r="AL1051" s="9">
        <v>7.9093168260000004</v>
      </c>
      <c r="AM1051" s="9">
        <v>6.667694408</v>
      </c>
      <c r="AN1051" s="9">
        <v>9.1056394839999992</v>
      </c>
      <c r="AO1051" s="9">
        <v>3.9971479000000003</v>
      </c>
      <c r="AP1051" s="9">
        <v>3.8647317279999998</v>
      </c>
      <c r="AQ1051" s="9">
        <v>5.4815544620000001</v>
      </c>
      <c r="AR1051" s="9">
        <v>4.3187464660000003</v>
      </c>
      <c r="AS1051" s="9">
        <v>4.6021680759999999</v>
      </c>
      <c r="AT1051" s="9">
        <v>9.8113106620000003</v>
      </c>
      <c r="AU1051" s="9">
        <v>4.9698105859999995</v>
      </c>
      <c r="AV1051" s="9">
        <v>6.7081018600000002</v>
      </c>
      <c r="AW1051" s="9">
        <v>3.1567147480000002</v>
      </c>
      <c r="AX1051" s="9">
        <v>2.9119108520000001</v>
      </c>
      <c r="AY1051" s="9">
        <v>5.0503666699999998</v>
      </c>
      <c r="AZ1051" s="9">
        <v>2.9870306599999998</v>
      </c>
      <c r="BA1051" s="9">
        <v>4.0605950420000001</v>
      </c>
      <c r="BB1051" s="9">
        <v>5.9185982959999999</v>
      </c>
      <c r="BC1051" s="9">
        <v>6.2929049460000002</v>
      </c>
      <c r="BD1051" s="9">
        <v>5.354864106</v>
      </c>
      <c r="BE1051" s="9">
        <v>4.1566045659999995</v>
      </c>
      <c r="BF1051" s="9">
        <v>4.0999014379999998</v>
      </c>
      <c r="BG1051" s="9">
        <v>7.0889850380000006</v>
      </c>
      <c r="BH1051" s="9">
        <v>3.518047352</v>
      </c>
      <c r="BI1051" s="9">
        <v>5.7195581899999999</v>
      </c>
      <c r="BJ1051" s="9">
        <v>2.8333675220000001</v>
      </c>
      <c r="BK1051" s="9">
        <v>3.5973981899999998</v>
      </c>
      <c r="BL1051" s="9">
        <v>2.8015196339999999</v>
      </c>
      <c r="BM1051" s="9">
        <v>4.9142398179999995</v>
      </c>
      <c r="BN1051" s="9">
        <v>3.7651349540000001</v>
      </c>
      <c r="BO1051" s="9">
        <v>3.0760066740000003</v>
      </c>
      <c r="BP1051" s="9">
        <v>4.6929910399999999</v>
      </c>
      <c r="BQ1051" s="9">
        <v>6.9564841360000003</v>
      </c>
      <c r="BR1051" s="9">
        <v>5.876625228</v>
      </c>
      <c r="BS1051" s="9">
        <v>7.9913089820000005</v>
      </c>
      <c r="BT1051" s="9">
        <v>3.5623890559999998</v>
      </c>
      <c r="BU1051" s="9">
        <v>3.4323168700000002</v>
      </c>
      <c r="BV1051" s="9">
        <v>4.7750228359999998</v>
      </c>
      <c r="BW1051" s="9">
        <v>3.8391189579999998</v>
      </c>
      <c r="BX1051" s="9">
        <v>4.1597795240000002</v>
      </c>
      <c r="BY1051" s="9">
        <v>8.6300228059999995</v>
      </c>
      <c r="BZ1051" s="9">
        <v>4.4352334139999998</v>
      </c>
      <c r="CA1051" s="9">
        <v>5.8452710679999997</v>
      </c>
      <c r="CB1051" s="9">
        <v>2.7869555359999998</v>
      </c>
      <c r="CC1051" s="9">
        <v>2.5800360960000002</v>
      </c>
      <c r="CD1051" s="9">
        <v>4.4385847599999995</v>
      </c>
      <c r="CE1051" s="9">
        <v>2.6347266779999998</v>
      </c>
      <c r="CF1051" s="9">
        <v>3.531420974</v>
      </c>
      <c r="CG1051" s="9">
        <v>5.1781335200000003</v>
      </c>
      <c r="CH1051" s="9">
        <v>5.502428374</v>
      </c>
      <c r="CI1051" s="9">
        <v>4.6599173460000003</v>
      </c>
      <c r="CJ1051" s="9">
        <v>3.673866308</v>
      </c>
      <c r="CK1051" s="9">
        <v>3.5796495359999998</v>
      </c>
      <c r="CL1051" s="9">
        <v>6.1752131180000003</v>
      </c>
      <c r="CM1051" s="9">
        <v>3.0766853240000001</v>
      </c>
      <c r="CN1051" s="9">
        <v>4.9562623959999996</v>
      </c>
      <c r="CO1051" s="9">
        <v>2.5238795340000002</v>
      </c>
      <c r="CP1051" s="9">
        <v>3.2284437000000001</v>
      </c>
      <c r="CQ1051" s="9">
        <v>2.4697811380000001</v>
      </c>
      <c r="CR1051" s="9">
        <v>4.2903932419999995</v>
      </c>
      <c r="CS1051" s="9">
        <v>3.322312004</v>
      </c>
      <c r="CT1051" s="9">
        <v>2.7690580920000003</v>
      </c>
      <c r="CU1051" s="9">
        <v>4.1055580919999999</v>
      </c>
      <c r="CV1051" s="9">
        <v>6.0413067379999994</v>
      </c>
      <c r="CW1051" s="9">
        <v>5.1067888399999992</v>
      </c>
      <c r="CX1051" s="9">
        <v>6.9204668099999997</v>
      </c>
      <c r="CY1051" s="9">
        <v>3.1495979080000001</v>
      </c>
      <c r="CZ1051" s="9">
        <v>3.0189438980000003</v>
      </c>
      <c r="DA1051" s="9">
        <v>4.133714286</v>
      </c>
      <c r="DB1051" s="9">
        <v>3.4045017319999999</v>
      </c>
      <c r="DC1051" s="9">
        <v>3.7141855380000002</v>
      </c>
      <c r="DD1051" s="9">
        <v>7.5052439200000007</v>
      </c>
      <c r="DE1051" s="9">
        <v>3.900145336</v>
      </c>
      <c r="DF1051" s="9">
        <v>5.0373277180000002</v>
      </c>
      <c r="DG1051" s="9">
        <v>2.2829275359999999</v>
      </c>
      <c r="DH1051" s="9">
        <v>2.1250820020000001</v>
      </c>
      <c r="DI1051" s="9">
        <v>3.6246947660000002</v>
      </c>
      <c r="DJ1051" s="9">
        <v>2.1625383819999997</v>
      </c>
      <c r="DK1051" s="9">
        <v>2.8381558980000001</v>
      </c>
      <c r="DL1051" s="9">
        <v>4.1991366780000003</v>
      </c>
      <c r="DM1051" s="9">
        <v>4.4598218139999997</v>
      </c>
      <c r="DN1051" s="9">
        <v>3.7606728540000001</v>
      </c>
      <c r="DO1051" s="9">
        <v>3.0266795319999997</v>
      </c>
      <c r="DP1051" s="9">
        <v>2.8948784679999999</v>
      </c>
      <c r="DQ1051" s="9">
        <v>4.9820348540000001</v>
      </c>
      <c r="DR1051" s="9">
        <v>2.4944171399999999</v>
      </c>
      <c r="DS1051" s="9">
        <v>3.9782123800000004</v>
      </c>
      <c r="DT1051" s="9">
        <v>2.096103898</v>
      </c>
      <c r="DU1051" s="9">
        <v>2.7134234259999999</v>
      </c>
      <c r="DV1051" s="9">
        <v>2.030011242</v>
      </c>
      <c r="DW1051" s="9">
        <v>3.474823534</v>
      </c>
      <c r="DX1051" s="9">
        <v>2.7257941880000001</v>
      </c>
      <c r="DY1051" s="9">
        <v>2.3345222000000003</v>
      </c>
      <c r="DZ1051" s="9">
        <v>3.3325982840000004</v>
      </c>
      <c r="EA1051" s="9">
        <v>4.8587996980000003</v>
      </c>
      <c r="EB1051" s="9">
        <v>4.1143250460000003</v>
      </c>
      <c r="EC1051" s="9">
        <v>5.5417308680000001</v>
      </c>
      <c r="ED1051" s="9">
        <v>2.5911092360000003</v>
      </c>
      <c r="EE1051" s="9">
        <v>2.4707813399999998</v>
      </c>
      <c r="EF1051" s="9">
        <v>3.3171901040000003</v>
      </c>
      <c r="EG1051" s="9">
        <v>2.81444677</v>
      </c>
      <c r="EH1051" s="9">
        <v>3.1000067740000001</v>
      </c>
      <c r="EI1051" s="9">
        <v>6.03774458</v>
      </c>
      <c r="EJ1051" s="9">
        <v>3.1857776119999999</v>
      </c>
      <c r="EK1051" s="9">
        <v>4.0231991580000006</v>
      </c>
    </row>
    <row r="1052" spans="1:141" x14ac:dyDescent="0.2">
      <c r="A1052">
        <v>1048</v>
      </c>
      <c r="B1052" s="9">
        <v>1.89592</v>
      </c>
      <c r="C1052" s="9">
        <v>4.5548266666666661</v>
      </c>
      <c r="D1052" s="9">
        <v>2.3342800000000001</v>
      </c>
      <c r="E1052" s="9">
        <v>3.0655600000000001</v>
      </c>
      <c r="F1052" s="9">
        <v>2.4485479452054797</v>
      </c>
      <c r="G1052" s="9">
        <v>3.7443999999999997</v>
      </c>
      <c r="H1052" s="9">
        <v>3.066624</v>
      </c>
      <c r="I1052" s="9">
        <v>3.4847999999999999</v>
      </c>
      <c r="J1052" s="9">
        <v>3.1395200000000001</v>
      </c>
      <c r="K1052" s="9">
        <v>6.7096</v>
      </c>
      <c r="L1052" s="9">
        <v>3.60216</v>
      </c>
      <c r="M1052" s="9">
        <v>4.7662399999999998</v>
      </c>
      <c r="N1052" s="9">
        <v>4.1435199999999996</v>
      </c>
      <c r="O1052" s="9">
        <v>9.7515999999999998</v>
      </c>
      <c r="P1052" s="9">
        <v>5.25448</v>
      </c>
      <c r="Q1052" s="9">
        <v>6.7379999999999995</v>
      </c>
      <c r="R1052" s="9">
        <v>3.5229426159999999</v>
      </c>
      <c r="S1052" s="9">
        <v>3.2401958560000002</v>
      </c>
      <c r="T1052" s="9">
        <v>5.5477016360000002</v>
      </c>
      <c r="U1052" s="9">
        <v>3.3701615840000003</v>
      </c>
      <c r="V1052" s="9">
        <v>4.604083256</v>
      </c>
      <c r="W1052" s="9">
        <v>6.5941100199999996</v>
      </c>
      <c r="X1052" s="9">
        <v>7.2024427640000006</v>
      </c>
      <c r="Y1052" s="9">
        <v>6.09053048</v>
      </c>
      <c r="Z1052" s="9">
        <v>4.7540837520000006</v>
      </c>
      <c r="AA1052" s="9">
        <v>4.6704394200000001</v>
      </c>
      <c r="AB1052" s="9">
        <v>8.1035980520000006</v>
      </c>
      <c r="AC1052" s="9">
        <v>3.98008366</v>
      </c>
      <c r="AD1052" s="9">
        <v>6.5347469720000007</v>
      </c>
      <c r="AE1052" s="9">
        <v>3.148803456</v>
      </c>
      <c r="AF1052" s="9">
        <v>4.0223857759999992</v>
      </c>
      <c r="AG1052" s="9">
        <v>3.153175112</v>
      </c>
      <c r="AH1052" s="9">
        <v>5.5763076280000003</v>
      </c>
      <c r="AI1052" s="9">
        <v>4.2331782760000003</v>
      </c>
      <c r="AJ1052" s="9">
        <v>3.375596544</v>
      </c>
      <c r="AK1052" s="9">
        <v>5.2823061600000001</v>
      </c>
      <c r="AL1052" s="9">
        <v>7.927144384</v>
      </c>
      <c r="AM1052" s="9">
        <v>6.6819299720000007</v>
      </c>
      <c r="AN1052" s="9">
        <v>9.1245263559999987</v>
      </c>
      <c r="AO1052" s="9">
        <v>4.0060319</v>
      </c>
      <c r="AP1052" s="9">
        <v>3.8739879519999998</v>
      </c>
      <c r="AQ1052" s="9">
        <v>5.4949029079999994</v>
      </c>
      <c r="AR1052" s="9">
        <v>4.3279642440000003</v>
      </c>
      <c r="AS1052" s="9">
        <v>4.6133120839999995</v>
      </c>
      <c r="AT1052" s="9">
        <v>9.8331740080000003</v>
      </c>
      <c r="AU1052" s="9">
        <v>4.9796070239999999</v>
      </c>
      <c r="AV1052" s="9">
        <v>6.7247016400000001</v>
      </c>
      <c r="AW1052" s="9">
        <v>3.1640765320000002</v>
      </c>
      <c r="AX1052" s="9">
        <v>2.9186739680000002</v>
      </c>
      <c r="AY1052" s="9">
        <v>5.0625446800000002</v>
      </c>
      <c r="AZ1052" s="9">
        <v>2.9942204399999999</v>
      </c>
      <c r="BA1052" s="9">
        <v>4.0692299280000004</v>
      </c>
      <c r="BB1052" s="9">
        <v>5.9298989639999995</v>
      </c>
      <c r="BC1052" s="9">
        <v>6.3080031640000005</v>
      </c>
      <c r="BD1052" s="9">
        <v>5.366176104</v>
      </c>
      <c r="BE1052" s="9">
        <v>4.1666363439999996</v>
      </c>
      <c r="BF1052" s="9">
        <v>4.1090009919999995</v>
      </c>
      <c r="BG1052" s="9">
        <v>7.1060565919999998</v>
      </c>
      <c r="BH1052" s="9">
        <v>3.5261315679999998</v>
      </c>
      <c r="BI1052" s="9">
        <v>5.7337388599999999</v>
      </c>
      <c r="BJ1052" s="9">
        <v>2.8402117480000002</v>
      </c>
      <c r="BK1052" s="9">
        <v>3.6062988599999999</v>
      </c>
      <c r="BL1052" s="9">
        <v>2.8081798559999998</v>
      </c>
      <c r="BM1052" s="9">
        <v>4.9261598119999999</v>
      </c>
      <c r="BN1052" s="9">
        <v>3.7741567360000001</v>
      </c>
      <c r="BO1052" s="9">
        <v>3.0836711160000001</v>
      </c>
      <c r="BP1052" s="9">
        <v>4.7030272599999998</v>
      </c>
      <c r="BQ1052" s="9">
        <v>6.9721559239999999</v>
      </c>
      <c r="BR1052" s="9">
        <v>5.8892834519999999</v>
      </c>
      <c r="BS1052" s="9">
        <v>8.0082729879999999</v>
      </c>
      <c r="BT1052" s="9">
        <v>3.5703595039999998</v>
      </c>
      <c r="BU1052" s="9">
        <v>3.44057798</v>
      </c>
      <c r="BV1052" s="9">
        <v>4.7867486239999995</v>
      </c>
      <c r="BW1052" s="9">
        <v>3.8473460719999997</v>
      </c>
      <c r="BX1052" s="9">
        <v>4.1698864159999998</v>
      </c>
      <c r="BY1052" s="9">
        <v>8.6496819039999995</v>
      </c>
      <c r="BZ1052" s="9">
        <v>4.4440889759999997</v>
      </c>
      <c r="CA1052" s="9">
        <v>5.859847512</v>
      </c>
      <c r="CB1052" s="9">
        <v>2.7934704239999997</v>
      </c>
      <c r="CC1052" s="9">
        <v>2.5860907640000002</v>
      </c>
      <c r="CD1052" s="9">
        <v>4.4493565400000001</v>
      </c>
      <c r="CE1052" s="9">
        <v>2.6410844519999999</v>
      </c>
      <c r="CF1052" s="9">
        <v>3.5390474159999998</v>
      </c>
      <c r="CG1052" s="9">
        <v>5.1880890800000001</v>
      </c>
      <c r="CH1052" s="9">
        <v>5.5157188159999997</v>
      </c>
      <c r="CI1052" s="9">
        <v>4.6698115640000006</v>
      </c>
      <c r="CJ1052" s="9">
        <v>3.682810972</v>
      </c>
      <c r="CK1052" s="9">
        <v>3.5875664239999998</v>
      </c>
      <c r="CL1052" s="9">
        <v>6.1901420119999999</v>
      </c>
      <c r="CM1052" s="9">
        <v>3.0837902159999997</v>
      </c>
      <c r="CN1052" s="9">
        <v>4.9684750639999997</v>
      </c>
      <c r="CO1052" s="9">
        <v>2.5300197560000002</v>
      </c>
      <c r="CP1052" s="9">
        <v>3.2364957000000003</v>
      </c>
      <c r="CQ1052" s="9">
        <v>2.4757206919999999</v>
      </c>
      <c r="CR1052" s="9">
        <v>4.3008290279999999</v>
      </c>
      <c r="CS1052" s="9">
        <v>3.330341336</v>
      </c>
      <c r="CT1052" s="9">
        <v>2.7760054279999999</v>
      </c>
      <c r="CU1052" s="9">
        <v>4.1144054279999995</v>
      </c>
      <c r="CV1052" s="9">
        <v>6.0549042919999998</v>
      </c>
      <c r="CW1052" s="9">
        <v>5.1178259599999993</v>
      </c>
      <c r="CX1052" s="9">
        <v>6.9354781399999998</v>
      </c>
      <c r="CY1052" s="9">
        <v>3.1566985720000003</v>
      </c>
      <c r="CZ1052" s="9">
        <v>3.0262292319999999</v>
      </c>
      <c r="DA1052" s="9">
        <v>4.1439427240000004</v>
      </c>
      <c r="DB1052" s="9">
        <v>3.4118012879999999</v>
      </c>
      <c r="DC1052" s="9">
        <v>3.7232570920000003</v>
      </c>
      <c r="DD1052" s="9">
        <v>7.5227294800000006</v>
      </c>
      <c r="DE1052" s="9">
        <v>3.908030224</v>
      </c>
      <c r="DF1052" s="9">
        <v>5.0499186119999999</v>
      </c>
      <c r="DG1052" s="9">
        <v>2.2883184239999999</v>
      </c>
      <c r="DH1052" s="9">
        <v>2.1301546679999999</v>
      </c>
      <c r="DI1052" s="9">
        <v>3.633596544</v>
      </c>
      <c r="DJ1052" s="9">
        <v>2.1677923880000001</v>
      </c>
      <c r="DK1052" s="9">
        <v>2.8444372319999998</v>
      </c>
      <c r="DL1052" s="9">
        <v>4.2073244519999999</v>
      </c>
      <c r="DM1052" s="9">
        <v>4.4707144760000004</v>
      </c>
      <c r="DN1052" s="9">
        <v>3.7687486360000002</v>
      </c>
      <c r="DO1052" s="9">
        <v>3.0341530879999996</v>
      </c>
      <c r="DP1052" s="9">
        <v>2.9013189119999998</v>
      </c>
      <c r="DQ1052" s="9">
        <v>4.9941566360000005</v>
      </c>
      <c r="DR1052" s="9">
        <v>2.5002113599999998</v>
      </c>
      <c r="DS1052" s="9">
        <v>3.9879748200000003</v>
      </c>
      <c r="DT1052" s="9">
        <v>2.1012692319999999</v>
      </c>
      <c r="DU1052" s="9">
        <v>2.7202489839999999</v>
      </c>
      <c r="DV1052" s="9">
        <v>2.034974128</v>
      </c>
      <c r="DW1052" s="9">
        <v>3.4833157559999997</v>
      </c>
      <c r="DX1052" s="9">
        <v>2.7324961919999997</v>
      </c>
      <c r="DY1052" s="9">
        <v>2.3404482</v>
      </c>
      <c r="DZ1052" s="9">
        <v>3.3398989560000003</v>
      </c>
      <c r="EA1052" s="9">
        <v>4.8697330320000001</v>
      </c>
      <c r="EB1052" s="9">
        <v>4.1232501639999999</v>
      </c>
      <c r="EC1052" s="9">
        <v>5.5540873120000001</v>
      </c>
      <c r="ED1052" s="9">
        <v>2.597006124</v>
      </c>
      <c r="EE1052" s="9">
        <v>2.47678756</v>
      </c>
      <c r="EF1052" s="9">
        <v>3.3254934359999999</v>
      </c>
      <c r="EG1052" s="9">
        <v>2.82049788</v>
      </c>
      <c r="EH1052" s="9">
        <v>3.107671216</v>
      </c>
      <c r="EI1052" s="9">
        <v>6.0522299200000003</v>
      </c>
      <c r="EJ1052" s="9">
        <v>3.1923516080000001</v>
      </c>
      <c r="EK1052" s="9">
        <v>4.0332662720000005</v>
      </c>
    </row>
    <row r="1053" spans="1:141" x14ac:dyDescent="0.2">
      <c r="A1053">
        <v>1049</v>
      </c>
      <c r="B1053" s="9">
        <v>1.8994599999999999</v>
      </c>
      <c r="C1053" s="9">
        <v>4.5614133333333333</v>
      </c>
      <c r="D1053" s="9">
        <v>2.3386399999999998</v>
      </c>
      <c r="E1053" s="9">
        <v>3.0712799999999998</v>
      </c>
      <c r="F1053" s="9">
        <v>2.454191780821918</v>
      </c>
      <c r="G1053" s="9">
        <v>3.7521999999999998</v>
      </c>
      <c r="H1053" s="9">
        <v>3.073312</v>
      </c>
      <c r="I1053" s="9">
        <v>3.4923999999999999</v>
      </c>
      <c r="J1053" s="9">
        <v>3.14676</v>
      </c>
      <c r="K1053" s="9">
        <v>6.7198000000000002</v>
      </c>
      <c r="L1053" s="9">
        <v>3.6105800000000001</v>
      </c>
      <c r="M1053" s="9">
        <v>4.7751199999999994</v>
      </c>
      <c r="N1053" s="9">
        <v>4.1527599999999998</v>
      </c>
      <c r="O1053" s="9">
        <v>9.7657999999999987</v>
      </c>
      <c r="P1053" s="9">
        <v>5.2662399999999998</v>
      </c>
      <c r="Q1053" s="9">
        <v>6.7515000000000001</v>
      </c>
      <c r="R1053" s="9">
        <v>3.531121508</v>
      </c>
      <c r="S1053" s="9">
        <v>3.2476480780000001</v>
      </c>
      <c r="T1053" s="9">
        <v>5.5610009680000001</v>
      </c>
      <c r="U1053" s="9">
        <v>3.3782306920000003</v>
      </c>
      <c r="V1053" s="9">
        <v>4.6137414780000006</v>
      </c>
      <c r="W1053" s="9">
        <v>6.6066549099999996</v>
      </c>
      <c r="X1053" s="9">
        <v>7.2195714320000004</v>
      </c>
      <c r="Y1053" s="9">
        <v>6.1032655899999995</v>
      </c>
      <c r="Z1053" s="9">
        <v>4.765441976</v>
      </c>
      <c r="AA1053" s="9">
        <v>4.6808198600000006</v>
      </c>
      <c r="AB1053" s="9">
        <v>8.1229989259999993</v>
      </c>
      <c r="AC1053" s="9">
        <v>3.9891918799999999</v>
      </c>
      <c r="AD1053" s="9">
        <v>6.551023636</v>
      </c>
      <c r="AE1053" s="9">
        <v>3.156351678</v>
      </c>
      <c r="AF1053" s="9">
        <v>4.0322428879999999</v>
      </c>
      <c r="AG1053" s="9">
        <v>3.1605875560000003</v>
      </c>
      <c r="AH1053" s="9">
        <v>5.5898038640000003</v>
      </c>
      <c r="AI1053" s="9">
        <v>4.2431889380000003</v>
      </c>
      <c r="AJ1053" s="9">
        <v>3.3839483219999997</v>
      </c>
      <c r="AK1053" s="9">
        <v>5.2935032799999995</v>
      </c>
      <c r="AL1053" s="9">
        <v>7.9449719420000005</v>
      </c>
      <c r="AM1053" s="9">
        <v>6.6961655360000005</v>
      </c>
      <c r="AN1053" s="9">
        <v>9.143413228</v>
      </c>
      <c r="AO1053" s="9">
        <v>4.0149159000000001</v>
      </c>
      <c r="AP1053" s="9">
        <v>3.8832441759999998</v>
      </c>
      <c r="AQ1053" s="9">
        <v>5.5082513539999995</v>
      </c>
      <c r="AR1053" s="9">
        <v>4.3371820220000004</v>
      </c>
      <c r="AS1053" s="9">
        <v>4.624456092</v>
      </c>
      <c r="AT1053" s="9">
        <v>9.8550373540000002</v>
      </c>
      <c r="AU1053" s="9">
        <v>4.9894034619999994</v>
      </c>
      <c r="AV1053" s="9">
        <v>6.7413014200000001</v>
      </c>
      <c r="AW1053" s="9">
        <v>3.1714383160000001</v>
      </c>
      <c r="AX1053" s="9">
        <v>2.9254370839999999</v>
      </c>
      <c r="AY1053" s="9">
        <v>5.0747226899999998</v>
      </c>
      <c r="AZ1053" s="9">
        <v>3.0014102199999999</v>
      </c>
      <c r="BA1053" s="9">
        <v>4.0778648139999998</v>
      </c>
      <c r="BB1053" s="9">
        <v>5.941199632</v>
      </c>
      <c r="BC1053" s="9">
        <v>6.3231013819999999</v>
      </c>
      <c r="BD1053" s="9">
        <v>5.377488102</v>
      </c>
      <c r="BE1053" s="9">
        <v>4.1766681219999997</v>
      </c>
      <c r="BF1053" s="9">
        <v>4.118100546</v>
      </c>
      <c r="BG1053" s="9">
        <v>7.123128146</v>
      </c>
      <c r="BH1053" s="9">
        <v>3.5342157840000001</v>
      </c>
      <c r="BI1053" s="9">
        <v>5.7479195299999999</v>
      </c>
      <c r="BJ1053" s="9">
        <v>2.8470559739999999</v>
      </c>
      <c r="BK1053" s="9">
        <v>3.6151995299999999</v>
      </c>
      <c r="BL1053" s="9">
        <v>2.814840078</v>
      </c>
      <c r="BM1053" s="9">
        <v>4.9380798059999993</v>
      </c>
      <c r="BN1053" s="9">
        <v>3.7831785180000002</v>
      </c>
      <c r="BO1053" s="9">
        <v>3.0913355580000004</v>
      </c>
      <c r="BP1053" s="9">
        <v>4.7130634799999997</v>
      </c>
      <c r="BQ1053" s="9">
        <v>6.9878277120000005</v>
      </c>
      <c r="BR1053" s="9">
        <v>5.9019416759999999</v>
      </c>
      <c r="BS1053" s="9">
        <v>8.0252369940000001</v>
      </c>
      <c r="BT1053" s="9">
        <v>3.5783299519999998</v>
      </c>
      <c r="BU1053" s="9">
        <v>3.4488390900000003</v>
      </c>
      <c r="BV1053" s="9">
        <v>4.798474412</v>
      </c>
      <c r="BW1053" s="9">
        <v>3.855573186</v>
      </c>
      <c r="BX1053" s="9">
        <v>4.1799933080000002</v>
      </c>
      <c r="BY1053" s="9">
        <v>8.6693410019999995</v>
      </c>
      <c r="BZ1053" s="9">
        <v>4.4529445379999997</v>
      </c>
      <c r="CA1053" s="9">
        <v>5.8744239559999993</v>
      </c>
      <c r="CB1053" s="9">
        <v>2.799985312</v>
      </c>
      <c r="CC1053" s="9">
        <v>2.5921454320000001</v>
      </c>
      <c r="CD1053" s="9">
        <v>4.4601283199999999</v>
      </c>
      <c r="CE1053" s="9">
        <v>2.6474422259999999</v>
      </c>
      <c r="CF1053" s="9">
        <v>3.5466738580000001</v>
      </c>
      <c r="CG1053" s="9">
        <v>5.19804464</v>
      </c>
      <c r="CH1053" s="9">
        <v>5.5290092580000003</v>
      </c>
      <c r="CI1053" s="9">
        <v>4.6797057820000001</v>
      </c>
      <c r="CJ1053" s="9">
        <v>3.6917556359999999</v>
      </c>
      <c r="CK1053" s="9">
        <v>3.5954833119999998</v>
      </c>
      <c r="CL1053" s="9">
        <v>6.2050709060000004</v>
      </c>
      <c r="CM1053" s="9">
        <v>3.0908951079999998</v>
      </c>
      <c r="CN1053" s="9">
        <v>4.9806877319999998</v>
      </c>
      <c r="CO1053" s="9">
        <v>2.5361599780000001</v>
      </c>
      <c r="CP1053" s="9">
        <v>3.2445477</v>
      </c>
      <c r="CQ1053" s="9">
        <v>2.4816602460000001</v>
      </c>
      <c r="CR1053" s="9">
        <v>4.3112648139999994</v>
      </c>
      <c r="CS1053" s="9">
        <v>3.338370668</v>
      </c>
      <c r="CT1053" s="9">
        <v>2.782952764</v>
      </c>
      <c r="CU1053" s="9">
        <v>4.1232527640000001</v>
      </c>
      <c r="CV1053" s="9">
        <v>6.0685018459999993</v>
      </c>
      <c r="CW1053" s="9">
        <v>5.1288630799999995</v>
      </c>
      <c r="CX1053" s="9">
        <v>6.9504894699999999</v>
      </c>
      <c r="CY1053" s="9">
        <v>3.163799236</v>
      </c>
      <c r="CZ1053" s="9">
        <v>3.033514566</v>
      </c>
      <c r="DA1053" s="9">
        <v>4.1541711619999999</v>
      </c>
      <c r="DB1053" s="9">
        <v>3.4191008439999999</v>
      </c>
      <c r="DC1053" s="9">
        <v>3.732328646</v>
      </c>
      <c r="DD1053" s="9">
        <v>7.5402150400000005</v>
      </c>
      <c r="DE1053" s="9">
        <v>3.915915112</v>
      </c>
      <c r="DF1053" s="9">
        <v>5.0625095060000005</v>
      </c>
      <c r="DG1053" s="9">
        <v>2.2937093119999998</v>
      </c>
      <c r="DH1053" s="9">
        <v>2.1352273340000001</v>
      </c>
      <c r="DI1053" s="9">
        <v>3.6424983220000002</v>
      </c>
      <c r="DJ1053" s="9">
        <v>2.173046394</v>
      </c>
      <c r="DK1053" s="9">
        <v>2.8507185659999998</v>
      </c>
      <c r="DL1053" s="9">
        <v>4.2155122260000004</v>
      </c>
      <c r="DM1053" s="9">
        <v>4.4816071380000002</v>
      </c>
      <c r="DN1053" s="9">
        <v>3.7768244179999999</v>
      </c>
      <c r="DO1053" s="9">
        <v>3.0416266439999999</v>
      </c>
      <c r="DP1053" s="9">
        <v>2.9077593560000001</v>
      </c>
      <c r="DQ1053" s="9">
        <v>5.006278418</v>
      </c>
      <c r="DR1053" s="9">
        <v>2.5060055800000001</v>
      </c>
      <c r="DS1053" s="9">
        <v>3.9977372600000005</v>
      </c>
      <c r="DT1053" s="9">
        <v>2.1064345659999999</v>
      </c>
      <c r="DU1053" s="9">
        <v>2.727074542</v>
      </c>
      <c r="DV1053" s="9">
        <v>2.0399370139999999</v>
      </c>
      <c r="DW1053" s="9">
        <v>3.4918079779999998</v>
      </c>
      <c r="DX1053" s="9">
        <v>2.7391981959999998</v>
      </c>
      <c r="DY1053" s="9">
        <v>2.3463742000000001</v>
      </c>
      <c r="DZ1053" s="9">
        <v>3.3471996280000003</v>
      </c>
      <c r="EA1053" s="9">
        <v>4.8806663660000007</v>
      </c>
      <c r="EB1053" s="9">
        <v>4.1321752820000004</v>
      </c>
      <c r="EC1053" s="9">
        <v>5.566443756</v>
      </c>
      <c r="ED1053" s="9">
        <v>2.6029030120000001</v>
      </c>
      <c r="EE1053" s="9">
        <v>2.4827937799999997</v>
      </c>
      <c r="EF1053" s="9">
        <v>3.333796768</v>
      </c>
      <c r="EG1053" s="9">
        <v>2.82654899</v>
      </c>
      <c r="EH1053" s="9">
        <v>3.1153356580000002</v>
      </c>
      <c r="EI1053" s="9">
        <v>6.0667152599999996</v>
      </c>
      <c r="EJ1053" s="9">
        <v>3.1989256039999998</v>
      </c>
      <c r="EK1053" s="9">
        <v>4.0433333860000005</v>
      </c>
    </row>
    <row r="1054" spans="1:141" x14ac:dyDescent="0.2">
      <c r="A1054">
        <v>1050</v>
      </c>
      <c r="B1054" s="9">
        <v>1.903</v>
      </c>
      <c r="C1054" s="9">
        <v>4.5679999999999996</v>
      </c>
      <c r="D1054" s="9">
        <v>2.343</v>
      </c>
      <c r="E1054" s="9">
        <v>3.077</v>
      </c>
      <c r="F1054" s="9">
        <v>2.4598356164383564</v>
      </c>
      <c r="G1054" s="9">
        <v>3.76</v>
      </c>
      <c r="H1054" s="9">
        <v>3.08</v>
      </c>
      <c r="I1054" s="9">
        <v>3.5</v>
      </c>
      <c r="J1054" s="9">
        <v>3.1539999999999999</v>
      </c>
      <c r="K1054" s="9">
        <v>6.73</v>
      </c>
      <c r="L1054" s="9">
        <v>3.6190000000000002</v>
      </c>
      <c r="M1054" s="9">
        <v>4.7839999999999998</v>
      </c>
      <c r="N1054" s="9">
        <v>4.1619999999999999</v>
      </c>
      <c r="O1054" s="9">
        <v>9.7799999999999994</v>
      </c>
      <c r="P1054" s="9">
        <v>5.2779999999999996</v>
      </c>
      <c r="Q1054" s="9">
        <v>6.7649999999999997</v>
      </c>
      <c r="R1054" s="9">
        <v>3.5393004000000001</v>
      </c>
      <c r="S1054" s="9">
        <v>3.2551003000000001</v>
      </c>
      <c r="T1054" s="9">
        <v>5.5743003</v>
      </c>
      <c r="U1054" s="9">
        <v>3.3862998000000002</v>
      </c>
      <c r="V1054" s="9">
        <v>4.6233997000000002</v>
      </c>
      <c r="W1054" s="9">
        <v>6.6191997999999996</v>
      </c>
      <c r="X1054" s="9">
        <v>7.2367001000000002</v>
      </c>
      <c r="Y1054" s="9">
        <v>6.1160006999999998</v>
      </c>
      <c r="Z1054" s="9">
        <v>4.7768002000000003</v>
      </c>
      <c r="AA1054" s="9">
        <v>4.6912003000000002</v>
      </c>
      <c r="AB1054" s="9">
        <v>8.1423997999999997</v>
      </c>
      <c r="AC1054" s="9">
        <v>3.9983000999999998</v>
      </c>
      <c r="AD1054" s="9">
        <v>6.5673003000000003</v>
      </c>
      <c r="AE1054" s="9">
        <v>3.1638999000000001</v>
      </c>
      <c r="AF1054" s="9">
        <v>4.0420999999999996</v>
      </c>
      <c r="AG1054" s="9">
        <v>3.1680000000000001</v>
      </c>
      <c r="AH1054" s="9">
        <v>5.6033001000000002</v>
      </c>
      <c r="AI1054" s="9">
        <v>4.2531996000000003</v>
      </c>
      <c r="AJ1054" s="9">
        <v>3.3923000999999999</v>
      </c>
      <c r="AK1054" s="9">
        <v>5.3047003999999998</v>
      </c>
      <c r="AL1054" s="9">
        <v>7.9627995</v>
      </c>
      <c r="AM1054" s="9">
        <v>6.7104011000000003</v>
      </c>
      <c r="AN1054" s="9">
        <v>9.1623000999999995</v>
      </c>
      <c r="AO1054" s="9">
        <v>4.0237999000000002</v>
      </c>
      <c r="AP1054" s="9">
        <v>3.8925003999999999</v>
      </c>
      <c r="AQ1054" s="9">
        <v>5.5215997999999997</v>
      </c>
      <c r="AR1054" s="9">
        <v>4.3463998000000004</v>
      </c>
      <c r="AS1054" s="9">
        <v>4.6356000999999996</v>
      </c>
      <c r="AT1054" s="9">
        <v>9.8769007000000002</v>
      </c>
      <c r="AU1054" s="9">
        <v>4.9991998999999998</v>
      </c>
      <c r="AV1054" s="9">
        <v>6.7579012000000001</v>
      </c>
      <c r="AW1054" s="9">
        <v>3.1788001000000001</v>
      </c>
      <c r="AX1054" s="9">
        <v>2.9322002</v>
      </c>
      <c r="AY1054" s="9">
        <v>5.0869007000000002</v>
      </c>
      <c r="AZ1054" s="9">
        <v>3.0085999999999999</v>
      </c>
      <c r="BA1054" s="9">
        <v>4.0864997000000001</v>
      </c>
      <c r="BB1054" s="9">
        <v>5.9525002999999996</v>
      </c>
      <c r="BC1054" s="9">
        <v>6.3381996000000003</v>
      </c>
      <c r="BD1054" s="9">
        <v>5.3888001000000001</v>
      </c>
      <c r="BE1054" s="9">
        <v>4.1866998999999998</v>
      </c>
      <c r="BF1054" s="9">
        <v>4.1272000999999996</v>
      </c>
      <c r="BG1054" s="9">
        <v>7.1401997000000001</v>
      </c>
      <c r="BH1054" s="9">
        <v>3.5423</v>
      </c>
      <c r="BI1054" s="9">
        <v>5.7621001999999999</v>
      </c>
      <c r="BJ1054" s="9">
        <v>2.8539002</v>
      </c>
      <c r="BK1054" s="9">
        <v>3.6241002</v>
      </c>
      <c r="BL1054" s="9">
        <v>2.8215002999999999</v>
      </c>
      <c r="BM1054" s="9">
        <v>4.9499997999999996</v>
      </c>
      <c r="BN1054" s="9">
        <v>3.7922003000000002</v>
      </c>
      <c r="BO1054" s="9">
        <v>3.0990000000000002</v>
      </c>
      <c r="BP1054" s="9">
        <v>4.7230996999999997</v>
      </c>
      <c r="BQ1054" s="9">
        <v>7.0034995000000002</v>
      </c>
      <c r="BR1054" s="9">
        <v>5.9145998999999998</v>
      </c>
      <c r="BS1054" s="9">
        <v>8.0422010000000004</v>
      </c>
      <c r="BT1054" s="9">
        <v>3.5863003999999998</v>
      </c>
      <c r="BU1054" s="9">
        <v>3.4571002000000002</v>
      </c>
      <c r="BV1054" s="9">
        <v>4.8102001999999997</v>
      </c>
      <c r="BW1054" s="9">
        <v>3.8638002999999999</v>
      </c>
      <c r="BX1054" s="9">
        <v>4.1901001999999998</v>
      </c>
      <c r="BY1054" s="9">
        <v>8.6890000999999994</v>
      </c>
      <c r="BZ1054" s="9">
        <v>4.4618000999999996</v>
      </c>
      <c r="CA1054" s="9">
        <v>5.8890003999999996</v>
      </c>
      <c r="CB1054" s="9">
        <v>2.8065001999999999</v>
      </c>
      <c r="CC1054" s="9">
        <v>2.5982001000000001</v>
      </c>
      <c r="CD1054" s="9">
        <v>4.4709000999999997</v>
      </c>
      <c r="CE1054" s="9">
        <v>2.6537999999999999</v>
      </c>
      <c r="CF1054" s="9">
        <v>3.5543003</v>
      </c>
      <c r="CG1054" s="9">
        <v>5.2080001999999999</v>
      </c>
      <c r="CH1054" s="9">
        <v>5.5422997000000001</v>
      </c>
      <c r="CI1054" s="9">
        <v>4.6896000000000004</v>
      </c>
      <c r="CJ1054" s="9">
        <v>3.7007002999999998</v>
      </c>
      <c r="CK1054" s="9">
        <v>3.6034001999999998</v>
      </c>
      <c r="CL1054" s="9">
        <v>6.2199998000000001</v>
      </c>
      <c r="CM1054" s="9">
        <v>3.0979999999999999</v>
      </c>
      <c r="CN1054" s="9">
        <v>4.9929003999999999</v>
      </c>
      <c r="CO1054" s="9">
        <v>2.5423002000000001</v>
      </c>
      <c r="CP1054" s="9">
        <v>3.2525997000000002</v>
      </c>
      <c r="CQ1054" s="9">
        <v>2.4875997999999999</v>
      </c>
      <c r="CR1054" s="9">
        <v>4.3217005999999998</v>
      </c>
      <c r="CS1054" s="9">
        <v>3.3464</v>
      </c>
      <c r="CT1054" s="9">
        <v>2.7899001000000001</v>
      </c>
      <c r="CU1054" s="9">
        <v>4.1321000999999997</v>
      </c>
      <c r="CV1054" s="9">
        <v>6.0820993999999997</v>
      </c>
      <c r="CW1054" s="9">
        <v>5.1399001999999996</v>
      </c>
      <c r="CX1054" s="9">
        <v>6.9655008</v>
      </c>
      <c r="CY1054" s="9">
        <v>3.1708999000000002</v>
      </c>
      <c r="CZ1054" s="9">
        <v>3.0407999000000001</v>
      </c>
      <c r="DA1054" s="9">
        <v>4.1643996000000003</v>
      </c>
      <c r="DB1054" s="9">
        <v>3.4264003999999999</v>
      </c>
      <c r="DC1054" s="9">
        <v>3.7414002000000002</v>
      </c>
      <c r="DD1054" s="9">
        <v>7.5577006000000004</v>
      </c>
      <c r="DE1054" s="9">
        <v>3.9238</v>
      </c>
      <c r="DF1054" s="9">
        <v>5.0751004000000002</v>
      </c>
      <c r="DG1054" s="9">
        <v>2.2991001999999998</v>
      </c>
      <c r="DH1054" s="9">
        <v>2.1402999999999999</v>
      </c>
      <c r="DI1054" s="9">
        <v>3.6514001</v>
      </c>
      <c r="DJ1054" s="9">
        <v>2.1783003999999999</v>
      </c>
      <c r="DK1054" s="9">
        <v>2.8569998999999999</v>
      </c>
      <c r="DL1054" s="9">
        <v>4.2237</v>
      </c>
      <c r="DM1054" s="9">
        <v>4.4924998</v>
      </c>
      <c r="DN1054" s="9">
        <v>3.7849002</v>
      </c>
      <c r="DO1054" s="9">
        <v>3.0491001999999998</v>
      </c>
      <c r="DP1054" s="9">
        <v>2.9141998</v>
      </c>
      <c r="DQ1054" s="9">
        <v>5.0184002000000003</v>
      </c>
      <c r="DR1054" s="9">
        <v>2.5117997999999999</v>
      </c>
      <c r="DS1054" s="9">
        <v>4.0074997000000003</v>
      </c>
      <c r="DT1054" s="9">
        <v>2.1115998999999999</v>
      </c>
      <c r="DU1054" s="9">
        <v>2.7339001000000001</v>
      </c>
      <c r="DV1054" s="9">
        <v>2.0448998999999999</v>
      </c>
      <c r="DW1054" s="9">
        <v>3.5003001999999999</v>
      </c>
      <c r="DX1054" s="9">
        <v>2.7459001999999999</v>
      </c>
      <c r="DY1054" s="9">
        <v>2.3523002000000002</v>
      </c>
      <c r="DZ1054" s="9">
        <v>3.3545003000000002</v>
      </c>
      <c r="EA1054" s="9">
        <v>4.8915997000000004</v>
      </c>
      <c r="EB1054" s="9">
        <v>4.1411004</v>
      </c>
      <c r="EC1054" s="9">
        <v>5.5788001999999999</v>
      </c>
      <c r="ED1054" s="9">
        <v>2.6087999000000002</v>
      </c>
      <c r="EE1054" s="9">
        <v>2.4887999999999999</v>
      </c>
      <c r="EF1054" s="9">
        <v>3.3421001000000001</v>
      </c>
      <c r="EG1054" s="9">
        <v>2.8326001000000001</v>
      </c>
      <c r="EH1054" s="9">
        <v>3.1230001000000001</v>
      </c>
      <c r="EI1054" s="9">
        <v>6.0812005999999998</v>
      </c>
      <c r="EJ1054" s="9">
        <v>3.2054996</v>
      </c>
      <c r="EK1054" s="9">
        <v>4.0534005000000004</v>
      </c>
    </row>
    <row r="1055" spans="1:141" x14ac:dyDescent="0.2">
      <c r="A1055">
        <v>1051</v>
      </c>
      <c r="B1055" s="9">
        <v>1.90672</v>
      </c>
      <c r="C1055" s="9">
        <v>4.5742533333333331</v>
      </c>
      <c r="D1055" s="9">
        <v>2.3475799999999998</v>
      </c>
      <c r="E1055" s="9">
        <v>3.0829999999999997</v>
      </c>
      <c r="F1055" s="9">
        <v>2.4654794520547947</v>
      </c>
      <c r="G1055" s="9">
        <v>3.76972</v>
      </c>
      <c r="H1055" s="9">
        <v>3.08792</v>
      </c>
      <c r="I1055" s="9">
        <v>3.5089999999999999</v>
      </c>
      <c r="J1055" s="9">
        <v>3.1618599999999999</v>
      </c>
      <c r="K1055" s="9">
        <v>6.7407400000000006</v>
      </c>
      <c r="L1055" s="9">
        <v>3.6293800000000003</v>
      </c>
      <c r="M1055" s="9">
        <v>4.7945399999999996</v>
      </c>
      <c r="N1055" s="9">
        <v>4.17272</v>
      </c>
      <c r="O1055" s="9">
        <v>9.795399999999999</v>
      </c>
      <c r="P1055" s="9">
        <v>5.2902999999999993</v>
      </c>
      <c r="Q1055" s="9">
        <v>6.7798400000000001</v>
      </c>
      <c r="R1055" s="9">
        <v>3.5497530720000001</v>
      </c>
      <c r="S1055" s="9">
        <v>3.2643902979999999</v>
      </c>
      <c r="T1055" s="9">
        <v>5.5914689639999997</v>
      </c>
      <c r="U1055" s="9">
        <v>3.3968578060000003</v>
      </c>
      <c r="V1055" s="9">
        <v>4.6353903719999998</v>
      </c>
      <c r="W1055" s="9">
        <v>6.6355064659999998</v>
      </c>
      <c r="X1055" s="9">
        <v>7.258572772</v>
      </c>
      <c r="Y1055" s="9">
        <v>6.1326913640000003</v>
      </c>
      <c r="Z1055" s="9">
        <v>4.7917028680000007</v>
      </c>
      <c r="AA1055" s="9">
        <v>4.704933638</v>
      </c>
      <c r="AB1055" s="9">
        <v>8.1672424819999989</v>
      </c>
      <c r="AC1055" s="9">
        <v>4.0101300960000001</v>
      </c>
      <c r="AD1055" s="9">
        <v>6.5888529680000003</v>
      </c>
      <c r="AE1055" s="9">
        <v>3.1736019</v>
      </c>
      <c r="AF1055" s="9">
        <v>4.0550126639999995</v>
      </c>
      <c r="AG1055" s="9">
        <v>3.1775960000000003</v>
      </c>
      <c r="AH1055" s="9">
        <v>5.6211860900000001</v>
      </c>
      <c r="AI1055" s="9">
        <v>4.2661156120000001</v>
      </c>
      <c r="AJ1055" s="9">
        <v>3.4030301000000001</v>
      </c>
      <c r="AK1055" s="9">
        <v>5.3191477259999997</v>
      </c>
      <c r="AL1055" s="9">
        <v>7.9855501740000001</v>
      </c>
      <c r="AM1055" s="9">
        <v>6.7290144280000002</v>
      </c>
      <c r="AN1055" s="9">
        <v>9.1847914379999995</v>
      </c>
      <c r="AO1055" s="9">
        <v>4.0351745640000001</v>
      </c>
      <c r="AP1055" s="9">
        <v>3.9044824019999997</v>
      </c>
      <c r="AQ1055" s="9">
        <v>5.5394718080000001</v>
      </c>
      <c r="AR1055" s="9">
        <v>4.3586984700000002</v>
      </c>
      <c r="AS1055" s="9">
        <v>4.6502587699999998</v>
      </c>
      <c r="AT1055" s="9">
        <v>9.9033067060000004</v>
      </c>
      <c r="AU1055" s="9">
        <v>5.0111372420000002</v>
      </c>
      <c r="AV1055" s="9">
        <v>6.7802311880000001</v>
      </c>
      <c r="AW1055" s="9">
        <v>3.1882267660000001</v>
      </c>
      <c r="AX1055" s="9">
        <v>2.9406855319999998</v>
      </c>
      <c r="AY1055" s="9">
        <v>5.1025506959999998</v>
      </c>
      <c r="AZ1055" s="9">
        <v>3.0180213340000002</v>
      </c>
      <c r="BA1055" s="9">
        <v>4.0973083680000002</v>
      </c>
      <c r="BB1055" s="9">
        <v>5.9672156299999992</v>
      </c>
      <c r="BC1055" s="9">
        <v>6.3575302740000001</v>
      </c>
      <c r="BD1055" s="9">
        <v>5.4036281060000002</v>
      </c>
      <c r="BE1055" s="9">
        <v>4.1998965679999998</v>
      </c>
      <c r="BF1055" s="9">
        <v>4.1392187719999995</v>
      </c>
      <c r="BG1055" s="9">
        <v>7.1621103660000003</v>
      </c>
      <c r="BH1055" s="9">
        <v>3.5528140060000002</v>
      </c>
      <c r="BI1055" s="9">
        <v>5.7808662039999996</v>
      </c>
      <c r="BJ1055" s="9">
        <v>2.8627075340000001</v>
      </c>
      <c r="BK1055" s="9">
        <v>3.6357781999999998</v>
      </c>
      <c r="BL1055" s="9">
        <v>2.8301516319999998</v>
      </c>
      <c r="BM1055" s="9">
        <v>4.9657958039999999</v>
      </c>
      <c r="BN1055" s="9">
        <v>3.8038923040000001</v>
      </c>
      <c r="BO1055" s="9">
        <v>3.108851998</v>
      </c>
      <c r="BP1055" s="9">
        <v>4.7360390379999995</v>
      </c>
      <c r="BQ1055" s="9">
        <v>7.0234574900000002</v>
      </c>
      <c r="BR1055" s="9">
        <v>5.9311692379999998</v>
      </c>
      <c r="BS1055" s="9">
        <v>8.0624743240000001</v>
      </c>
      <c r="BT1055" s="9">
        <v>3.5964904</v>
      </c>
      <c r="BU1055" s="9">
        <v>3.4678142000000003</v>
      </c>
      <c r="BV1055" s="9">
        <v>4.8259175259999996</v>
      </c>
      <c r="BW1055" s="9">
        <v>3.8747429639999997</v>
      </c>
      <c r="BX1055" s="9">
        <v>4.203396862</v>
      </c>
      <c r="BY1055" s="9">
        <v>8.7128880979999987</v>
      </c>
      <c r="BZ1055" s="9">
        <v>4.4726387619999999</v>
      </c>
      <c r="CA1055" s="9">
        <v>5.9086270659999993</v>
      </c>
      <c r="CB1055" s="9">
        <v>2.8148528659999998</v>
      </c>
      <c r="CC1055" s="9">
        <v>2.605805428</v>
      </c>
      <c r="CD1055" s="9">
        <v>4.4847754319999993</v>
      </c>
      <c r="CE1055" s="9">
        <v>2.6621346699999999</v>
      </c>
      <c r="CF1055" s="9">
        <v>3.563899632</v>
      </c>
      <c r="CG1055" s="9">
        <v>5.220980204</v>
      </c>
      <c r="CH1055" s="9">
        <v>5.5593216999999999</v>
      </c>
      <c r="CI1055" s="9">
        <v>4.7025946700000008</v>
      </c>
      <c r="CJ1055" s="9">
        <v>3.7124849680000001</v>
      </c>
      <c r="CK1055" s="9">
        <v>3.6138775339999998</v>
      </c>
      <c r="CL1055" s="9">
        <v>6.2391638</v>
      </c>
      <c r="CM1055" s="9">
        <v>3.1072039979999997</v>
      </c>
      <c r="CN1055" s="9">
        <v>5.0090717299999996</v>
      </c>
      <c r="CO1055" s="9">
        <v>2.5501982020000002</v>
      </c>
      <c r="CP1055" s="9">
        <v>3.2631597020000003</v>
      </c>
      <c r="CQ1055" s="9">
        <v>2.4953544700000001</v>
      </c>
      <c r="CR1055" s="9">
        <v>4.335521258</v>
      </c>
      <c r="CS1055" s="9">
        <v>3.356824</v>
      </c>
      <c r="CT1055" s="9">
        <v>2.798826096</v>
      </c>
      <c r="CU1055" s="9">
        <v>4.1435420939999998</v>
      </c>
      <c r="CV1055" s="9">
        <v>6.09940674</v>
      </c>
      <c r="CW1055" s="9">
        <v>5.1543315239999998</v>
      </c>
      <c r="CX1055" s="9">
        <v>6.9834934679999998</v>
      </c>
      <c r="CY1055" s="9">
        <v>3.179969904</v>
      </c>
      <c r="CZ1055" s="9">
        <v>3.0502478980000003</v>
      </c>
      <c r="DA1055" s="9">
        <v>4.1781249380000007</v>
      </c>
      <c r="DB1055" s="9">
        <v>3.4361123999999998</v>
      </c>
      <c r="DC1055" s="9">
        <v>3.7533641980000003</v>
      </c>
      <c r="DD1055" s="9">
        <v>7.5790159360000002</v>
      </c>
      <c r="DE1055" s="9">
        <v>3.9335066680000002</v>
      </c>
      <c r="DF1055" s="9">
        <v>5.0920570640000005</v>
      </c>
      <c r="DG1055" s="9">
        <v>2.3060222019999999</v>
      </c>
      <c r="DH1055" s="9">
        <v>2.146683334</v>
      </c>
      <c r="DI1055" s="9">
        <v>3.6628854280000001</v>
      </c>
      <c r="DJ1055" s="9">
        <v>2.18517706</v>
      </c>
      <c r="DK1055" s="9">
        <v>2.8649519020000001</v>
      </c>
      <c r="DL1055" s="9">
        <v>4.2343940079999998</v>
      </c>
      <c r="DM1055" s="9">
        <v>4.5064791299999998</v>
      </c>
      <c r="DN1055" s="9">
        <v>3.7955275360000003</v>
      </c>
      <c r="DO1055" s="9">
        <v>3.0589555319999997</v>
      </c>
      <c r="DP1055" s="9">
        <v>2.9227331360000002</v>
      </c>
      <c r="DQ1055" s="9">
        <v>5.0340001939999999</v>
      </c>
      <c r="DR1055" s="9">
        <v>2.5193291360000001</v>
      </c>
      <c r="DS1055" s="9">
        <v>4.0204003760000004</v>
      </c>
      <c r="DT1055" s="9">
        <v>2.1182612339999998</v>
      </c>
      <c r="DU1055" s="9">
        <v>2.7428834339999999</v>
      </c>
      <c r="DV1055" s="9">
        <v>2.0513885679999997</v>
      </c>
      <c r="DW1055" s="9">
        <v>3.5115595319999997</v>
      </c>
      <c r="DX1055" s="9">
        <v>2.7546181979999997</v>
      </c>
      <c r="DY1055" s="9">
        <v>2.3599248640000003</v>
      </c>
      <c r="DZ1055" s="9">
        <v>3.3639609640000003</v>
      </c>
      <c r="EA1055" s="9">
        <v>4.9055077040000006</v>
      </c>
      <c r="EB1055" s="9">
        <v>4.1527890620000001</v>
      </c>
      <c r="EC1055" s="9">
        <v>5.593661526</v>
      </c>
      <c r="ED1055" s="9">
        <v>2.616341238</v>
      </c>
      <c r="EE1055" s="9">
        <v>2.4966213319999997</v>
      </c>
      <c r="EF1055" s="9">
        <v>3.3532661020000001</v>
      </c>
      <c r="EG1055" s="9">
        <v>2.8406601020000002</v>
      </c>
      <c r="EH1055" s="9">
        <v>3.1331014339999999</v>
      </c>
      <c r="EI1055" s="9">
        <v>6.0989592559999997</v>
      </c>
      <c r="EJ1055" s="9">
        <v>3.2136069379999999</v>
      </c>
      <c r="EK1055" s="9">
        <v>4.0669738320000004</v>
      </c>
    </row>
    <row r="1056" spans="1:141" x14ac:dyDescent="0.2">
      <c r="A1056">
        <v>1052</v>
      </c>
      <c r="B1056" s="9">
        <v>1.9104399999999999</v>
      </c>
      <c r="C1056" s="9">
        <v>4.5805066666666665</v>
      </c>
      <c r="D1056" s="9">
        <v>2.35216</v>
      </c>
      <c r="E1056" s="9">
        <v>3.089</v>
      </c>
      <c r="F1056" s="9">
        <v>2.471123287671233</v>
      </c>
      <c r="G1056" s="9">
        <v>3.7794399999999997</v>
      </c>
      <c r="H1056" s="9">
        <v>3.0958399999999999</v>
      </c>
      <c r="I1056" s="9">
        <v>3.5179999999999998</v>
      </c>
      <c r="J1056" s="9">
        <v>3.1697199999999999</v>
      </c>
      <c r="K1056" s="9">
        <v>6.7514800000000008</v>
      </c>
      <c r="L1056" s="9">
        <v>3.6397600000000003</v>
      </c>
      <c r="M1056" s="9">
        <v>4.8050800000000002</v>
      </c>
      <c r="N1056" s="9">
        <v>4.18344</v>
      </c>
      <c r="O1056" s="9">
        <v>9.8107999999999986</v>
      </c>
      <c r="P1056" s="9">
        <v>5.3026</v>
      </c>
      <c r="Q1056" s="9">
        <v>6.7946799999999996</v>
      </c>
      <c r="R1056" s="9">
        <v>3.5602057440000001</v>
      </c>
      <c r="S1056" s="9">
        <v>3.2736802960000002</v>
      </c>
      <c r="T1056" s="9">
        <v>5.6086376280000003</v>
      </c>
      <c r="U1056" s="9">
        <v>3.407415812</v>
      </c>
      <c r="V1056" s="9">
        <v>4.6473810440000003</v>
      </c>
      <c r="W1056" s="9">
        <v>6.651813132</v>
      </c>
      <c r="X1056" s="9">
        <v>7.2804454440000006</v>
      </c>
      <c r="Y1056" s="9">
        <v>6.1493820279999998</v>
      </c>
      <c r="Z1056" s="9">
        <v>4.8066055360000002</v>
      </c>
      <c r="AA1056" s="9">
        <v>4.7186669760000006</v>
      </c>
      <c r="AB1056" s="9">
        <v>8.1920851639999999</v>
      </c>
      <c r="AC1056" s="9">
        <v>4.0219600919999996</v>
      </c>
      <c r="AD1056" s="9">
        <v>6.6104056360000003</v>
      </c>
      <c r="AE1056" s="9">
        <v>3.1833039000000003</v>
      </c>
      <c r="AF1056" s="9">
        <v>4.0679253279999994</v>
      </c>
      <c r="AG1056" s="9">
        <v>3.187192</v>
      </c>
      <c r="AH1056" s="9">
        <v>5.63907208</v>
      </c>
      <c r="AI1056" s="9">
        <v>4.2790316239999999</v>
      </c>
      <c r="AJ1056" s="9">
        <v>3.4137600999999997</v>
      </c>
      <c r="AK1056" s="9">
        <v>5.3335950519999997</v>
      </c>
      <c r="AL1056" s="9">
        <v>8.0083008479999993</v>
      </c>
      <c r="AM1056" s="9">
        <v>6.747627756</v>
      </c>
      <c r="AN1056" s="9">
        <v>9.2072827759999996</v>
      </c>
      <c r="AO1056" s="9">
        <v>4.0465492279999999</v>
      </c>
      <c r="AP1056" s="9">
        <v>3.9164644040000001</v>
      </c>
      <c r="AQ1056" s="9">
        <v>5.5573438159999995</v>
      </c>
      <c r="AR1056" s="9">
        <v>4.3709971400000001</v>
      </c>
      <c r="AS1056" s="9">
        <v>4.66491744</v>
      </c>
      <c r="AT1056" s="9">
        <v>9.9297127120000006</v>
      </c>
      <c r="AU1056" s="9">
        <v>5.0230745839999997</v>
      </c>
      <c r="AV1056" s="9">
        <v>6.8025611760000002</v>
      </c>
      <c r="AW1056" s="9">
        <v>3.1976534320000001</v>
      </c>
      <c r="AX1056" s="9">
        <v>2.9491708640000001</v>
      </c>
      <c r="AY1056" s="9">
        <v>5.1182006920000003</v>
      </c>
      <c r="AZ1056" s="9">
        <v>3.0274426679999999</v>
      </c>
      <c r="BA1056" s="9">
        <v>4.1081170360000003</v>
      </c>
      <c r="BB1056" s="9">
        <v>5.9819309599999997</v>
      </c>
      <c r="BC1056" s="9">
        <v>6.376860948</v>
      </c>
      <c r="BD1056" s="9">
        <v>5.4184561120000003</v>
      </c>
      <c r="BE1056" s="9">
        <v>4.2130932359999997</v>
      </c>
      <c r="BF1056" s="9">
        <v>4.1512374439999995</v>
      </c>
      <c r="BG1056" s="9">
        <v>7.1840210320000004</v>
      </c>
      <c r="BH1056" s="9">
        <v>3.5633280119999999</v>
      </c>
      <c r="BI1056" s="9">
        <v>5.7996322080000002</v>
      </c>
      <c r="BJ1056" s="9">
        <v>2.8715148680000002</v>
      </c>
      <c r="BK1056" s="9">
        <v>3.6474562000000001</v>
      </c>
      <c r="BL1056" s="9">
        <v>2.8388029639999997</v>
      </c>
      <c r="BM1056" s="9">
        <v>4.9815918079999992</v>
      </c>
      <c r="BN1056" s="9">
        <v>3.815584308</v>
      </c>
      <c r="BO1056" s="9">
        <v>3.1187039960000003</v>
      </c>
      <c r="BP1056" s="9">
        <v>4.7489783759999993</v>
      </c>
      <c r="BQ1056" s="9">
        <v>7.0434154800000002</v>
      </c>
      <c r="BR1056" s="9">
        <v>5.9477385759999999</v>
      </c>
      <c r="BS1056" s="9">
        <v>8.0827476479999998</v>
      </c>
      <c r="BT1056" s="9">
        <v>3.6066803999999997</v>
      </c>
      <c r="BU1056" s="9">
        <v>3.4785282</v>
      </c>
      <c r="BV1056" s="9">
        <v>4.8416348519999994</v>
      </c>
      <c r="BW1056" s="9">
        <v>3.8856856280000001</v>
      </c>
      <c r="BX1056" s="9">
        <v>4.2166935240000001</v>
      </c>
      <c r="BY1056" s="9">
        <v>8.7367760959999998</v>
      </c>
      <c r="BZ1056" s="9">
        <v>4.4834774239999993</v>
      </c>
      <c r="CA1056" s="9">
        <v>5.9282537319999999</v>
      </c>
      <c r="CB1056" s="9">
        <v>2.8232055319999998</v>
      </c>
      <c r="CC1056" s="9">
        <v>2.6134107559999999</v>
      </c>
      <c r="CD1056" s="9">
        <v>4.4986507639999997</v>
      </c>
      <c r="CE1056" s="9">
        <v>2.6704693399999999</v>
      </c>
      <c r="CF1056" s="9">
        <v>3.5734989640000001</v>
      </c>
      <c r="CG1056" s="9">
        <v>5.2339602080000001</v>
      </c>
      <c r="CH1056" s="9">
        <v>5.5763436999999998</v>
      </c>
      <c r="CI1056" s="9">
        <v>4.7155893400000002</v>
      </c>
      <c r="CJ1056" s="9">
        <v>3.7242696359999998</v>
      </c>
      <c r="CK1056" s="9">
        <v>3.6243548679999997</v>
      </c>
      <c r="CL1056" s="9">
        <v>6.2583278</v>
      </c>
      <c r="CM1056" s="9">
        <v>3.116407996</v>
      </c>
      <c r="CN1056" s="9">
        <v>5.0252430600000002</v>
      </c>
      <c r="CO1056" s="9">
        <v>2.5580962039999999</v>
      </c>
      <c r="CP1056" s="9">
        <v>3.2737197040000003</v>
      </c>
      <c r="CQ1056" s="9">
        <v>2.5031091399999998</v>
      </c>
      <c r="CR1056" s="9">
        <v>4.3493419160000002</v>
      </c>
      <c r="CS1056" s="9">
        <v>3.367248</v>
      </c>
      <c r="CT1056" s="9">
        <v>2.8077520920000003</v>
      </c>
      <c r="CU1056" s="9">
        <v>4.154984088</v>
      </c>
      <c r="CV1056" s="9">
        <v>6.1167140799999995</v>
      </c>
      <c r="CW1056" s="9">
        <v>5.1687628479999992</v>
      </c>
      <c r="CX1056" s="9">
        <v>7.0014861360000005</v>
      </c>
      <c r="CY1056" s="9">
        <v>3.1890399080000003</v>
      </c>
      <c r="CZ1056" s="9">
        <v>3.059695896</v>
      </c>
      <c r="DA1056" s="9">
        <v>4.1918502760000003</v>
      </c>
      <c r="DB1056" s="9">
        <v>3.4458243999999998</v>
      </c>
      <c r="DC1056" s="9">
        <v>3.765328196</v>
      </c>
      <c r="DD1056" s="9">
        <v>7.600331272</v>
      </c>
      <c r="DE1056" s="9">
        <v>3.9432133359999999</v>
      </c>
      <c r="DF1056" s="9">
        <v>5.1090137279999999</v>
      </c>
      <c r="DG1056" s="9">
        <v>2.3129442039999999</v>
      </c>
      <c r="DH1056" s="9">
        <v>2.1530666679999997</v>
      </c>
      <c r="DI1056" s="9">
        <v>3.6743707560000001</v>
      </c>
      <c r="DJ1056" s="9">
        <v>2.1920537200000001</v>
      </c>
      <c r="DK1056" s="9">
        <v>2.8729039039999997</v>
      </c>
      <c r="DL1056" s="9">
        <v>4.2450880160000004</v>
      </c>
      <c r="DM1056" s="9">
        <v>4.5204584600000004</v>
      </c>
      <c r="DN1056" s="9">
        <v>3.806154872</v>
      </c>
      <c r="DO1056" s="9">
        <v>3.068810864</v>
      </c>
      <c r="DP1056" s="9">
        <v>2.9312664719999999</v>
      </c>
      <c r="DQ1056" s="9">
        <v>5.0496001880000003</v>
      </c>
      <c r="DR1056" s="9">
        <v>2.5268584719999998</v>
      </c>
      <c r="DS1056" s="9">
        <v>4.0333010520000006</v>
      </c>
      <c r="DT1056" s="9">
        <v>2.1249225679999997</v>
      </c>
      <c r="DU1056" s="9">
        <v>2.7518667680000002</v>
      </c>
      <c r="DV1056" s="9">
        <v>2.0578772359999999</v>
      </c>
      <c r="DW1056" s="9">
        <v>3.522818864</v>
      </c>
      <c r="DX1056" s="9">
        <v>2.763336196</v>
      </c>
      <c r="DY1056" s="9">
        <v>2.3675495280000001</v>
      </c>
      <c r="DZ1056" s="9">
        <v>3.373421628</v>
      </c>
      <c r="EA1056" s="9">
        <v>4.9194157080000007</v>
      </c>
      <c r="EB1056" s="9">
        <v>4.1644777240000002</v>
      </c>
      <c r="EC1056" s="9">
        <v>5.6085228520000001</v>
      </c>
      <c r="ED1056" s="9">
        <v>2.6238825760000002</v>
      </c>
      <c r="EE1056" s="9">
        <v>2.5044426639999999</v>
      </c>
      <c r="EF1056" s="9">
        <v>3.364432104</v>
      </c>
      <c r="EG1056" s="9">
        <v>2.8487201039999999</v>
      </c>
      <c r="EH1056" s="9">
        <v>3.1432027680000001</v>
      </c>
      <c r="EI1056" s="9">
        <v>6.1167179119999995</v>
      </c>
      <c r="EJ1056" s="9">
        <v>3.2217142760000002</v>
      </c>
      <c r="EK1056" s="9">
        <v>4.0805471640000004</v>
      </c>
    </row>
    <row r="1057" spans="1:141" x14ac:dyDescent="0.2">
      <c r="A1057">
        <v>1053</v>
      </c>
      <c r="B1057" s="9">
        <v>1.9141600000000001</v>
      </c>
      <c r="C1057" s="9">
        <v>4.5867599999999999</v>
      </c>
      <c r="D1057" s="9">
        <v>2.3567399999999998</v>
      </c>
      <c r="E1057" s="9">
        <v>3.0949999999999998</v>
      </c>
      <c r="F1057" s="9">
        <v>2.4767671232876713</v>
      </c>
      <c r="G1057" s="9">
        <v>3.7891599999999999</v>
      </c>
      <c r="H1057" s="9">
        <v>3.1037599999999999</v>
      </c>
      <c r="I1057" s="9">
        <v>3.5270000000000001</v>
      </c>
      <c r="J1057" s="9">
        <v>3.1775799999999998</v>
      </c>
      <c r="K1057" s="9">
        <v>6.7622200000000001</v>
      </c>
      <c r="L1057" s="9">
        <v>3.6501400000000004</v>
      </c>
      <c r="M1057" s="9">
        <v>4.81562</v>
      </c>
      <c r="N1057" s="9">
        <v>4.1941600000000001</v>
      </c>
      <c r="O1057" s="9">
        <v>9.8262</v>
      </c>
      <c r="P1057" s="9">
        <v>5.3148999999999997</v>
      </c>
      <c r="Q1057" s="9">
        <v>6.80952</v>
      </c>
      <c r="R1057" s="9">
        <v>3.5706584160000001</v>
      </c>
      <c r="S1057" s="9">
        <v>3.2829702940000001</v>
      </c>
      <c r="T1057" s="9">
        <v>5.625806292</v>
      </c>
      <c r="U1057" s="9">
        <v>3.4179738180000001</v>
      </c>
      <c r="V1057" s="9">
        <v>4.6593717159999999</v>
      </c>
      <c r="W1057" s="9">
        <v>6.6681197979999993</v>
      </c>
      <c r="X1057" s="9">
        <v>7.3023181160000004</v>
      </c>
      <c r="Y1057" s="9">
        <v>6.1660726920000002</v>
      </c>
      <c r="Z1057" s="9">
        <v>4.8215082040000006</v>
      </c>
      <c r="AA1057" s="9">
        <v>4.7324003140000004</v>
      </c>
      <c r="AB1057" s="9">
        <v>8.216927845999999</v>
      </c>
      <c r="AC1057" s="9">
        <v>4.0337900879999999</v>
      </c>
      <c r="AD1057" s="9">
        <v>6.6319583040000003</v>
      </c>
      <c r="AE1057" s="9">
        <v>3.1930059000000002</v>
      </c>
      <c r="AF1057" s="9">
        <v>4.0808379919999993</v>
      </c>
      <c r="AG1057" s="9">
        <v>3.1967880000000002</v>
      </c>
      <c r="AH1057" s="9">
        <v>5.6569580699999999</v>
      </c>
      <c r="AI1057" s="9">
        <v>4.2919476360000006</v>
      </c>
      <c r="AJ1057" s="9">
        <v>3.4244900999999999</v>
      </c>
      <c r="AK1057" s="9">
        <v>5.3480423779999997</v>
      </c>
      <c r="AL1057" s="9">
        <v>8.0310515220000003</v>
      </c>
      <c r="AM1057" s="9">
        <v>6.7662410840000007</v>
      </c>
      <c r="AN1057" s="9">
        <v>9.2297741139999996</v>
      </c>
      <c r="AO1057" s="9">
        <v>4.0579238919999998</v>
      </c>
      <c r="AP1057" s="9">
        <v>3.9284464059999999</v>
      </c>
      <c r="AQ1057" s="9">
        <v>5.5752158239999998</v>
      </c>
      <c r="AR1057" s="9">
        <v>4.3832958099999999</v>
      </c>
      <c r="AS1057" s="9">
        <v>4.6795761099999993</v>
      </c>
      <c r="AT1057" s="9">
        <v>9.9561187180000008</v>
      </c>
      <c r="AU1057" s="9">
        <v>5.0350119260000001</v>
      </c>
      <c r="AV1057" s="9">
        <v>6.8248911640000003</v>
      </c>
      <c r="AW1057" s="9">
        <v>3.207080098</v>
      </c>
      <c r="AX1057" s="9">
        <v>2.9576561959999998</v>
      </c>
      <c r="AY1057" s="9">
        <v>5.1338506879999999</v>
      </c>
      <c r="AZ1057" s="9">
        <v>3.0368640019999997</v>
      </c>
      <c r="BA1057" s="9">
        <v>4.1189257040000005</v>
      </c>
      <c r="BB1057" s="9">
        <v>5.9966462899999993</v>
      </c>
      <c r="BC1057" s="9">
        <v>6.3961916219999999</v>
      </c>
      <c r="BD1057" s="9">
        <v>5.4332841180000004</v>
      </c>
      <c r="BE1057" s="9">
        <v>4.2262899039999997</v>
      </c>
      <c r="BF1057" s="9">
        <v>4.1632561159999995</v>
      </c>
      <c r="BG1057" s="9">
        <v>7.2059316980000006</v>
      </c>
      <c r="BH1057" s="9">
        <v>3.5738420180000001</v>
      </c>
      <c r="BI1057" s="9">
        <v>5.818398212</v>
      </c>
      <c r="BJ1057" s="9">
        <v>2.8803222019999999</v>
      </c>
      <c r="BK1057" s="9">
        <v>3.6591342</v>
      </c>
      <c r="BL1057" s="9">
        <v>2.847454296</v>
      </c>
      <c r="BM1057" s="9">
        <v>4.9973878119999995</v>
      </c>
      <c r="BN1057" s="9">
        <v>3.827276312</v>
      </c>
      <c r="BO1057" s="9">
        <v>3.1285559940000001</v>
      </c>
      <c r="BP1057" s="9">
        <v>4.761917714</v>
      </c>
      <c r="BQ1057" s="9">
        <v>7.0633734700000002</v>
      </c>
      <c r="BR1057" s="9">
        <v>5.9643079139999999</v>
      </c>
      <c r="BS1057" s="9">
        <v>8.1030209719999995</v>
      </c>
      <c r="BT1057" s="9">
        <v>3.6168703999999998</v>
      </c>
      <c r="BU1057" s="9">
        <v>3.4892422000000001</v>
      </c>
      <c r="BV1057" s="9">
        <v>4.8573521779999993</v>
      </c>
      <c r="BW1057" s="9">
        <v>3.8966282919999999</v>
      </c>
      <c r="BX1057" s="9">
        <v>4.2299901860000002</v>
      </c>
      <c r="BY1057" s="9">
        <v>8.7606640939999991</v>
      </c>
      <c r="BZ1057" s="9">
        <v>4.4943160859999995</v>
      </c>
      <c r="CA1057" s="9">
        <v>5.9478803979999997</v>
      </c>
      <c r="CB1057" s="9">
        <v>2.8315581979999997</v>
      </c>
      <c r="CC1057" s="9">
        <v>2.6210160840000003</v>
      </c>
      <c r="CD1057" s="9">
        <v>4.5125260959999993</v>
      </c>
      <c r="CE1057" s="9">
        <v>2.6788040099999999</v>
      </c>
      <c r="CF1057" s="9">
        <v>3.5830982960000002</v>
      </c>
      <c r="CG1057" s="9">
        <v>5.2469402120000002</v>
      </c>
      <c r="CH1057" s="9">
        <v>5.5933656999999997</v>
      </c>
      <c r="CI1057" s="9">
        <v>4.7285840100000005</v>
      </c>
      <c r="CJ1057" s="9">
        <v>3.7360543039999996</v>
      </c>
      <c r="CK1057" s="9">
        <v>3.6348322019999997</v>
      </c>
      <c r="CL1057" s="9">
        <v>6.2774918</v>
      </c>
      <c r="CM1057" s="9">
        <v>3.1256119939999998</v>
      </c>
      <c r="CN1057" s="9">
        <v>5.0414143899999999</v>
      </c>
      <c r="CO1057" s="9">
        <v>2.5659942060000001</v>
      </c>
      <c r="CP1057" s="9">
        <v>3.2842797060000004</v>
      </c>
      <c r="CQ1057" s="9">
        <v>2.51086381</v>
      </c>
      <c r="CR1057" s="9">
        <v>4.3631625739999995</v>
      </c>
      <c r="CS1057" s="9">
        <v>3.377672</v>
      </c>
      <c r="CT1057" s="9">
        <v>2.8166780880000002</v>
      </c>
      <c r="CU1057" s="9">
        <v>4.1664260820000001</v>
      </c>
      <c r="CV1057" s="9">
        <v>6.1340214199999998</v>
      </c>
      <c r="CW1057" s="9">
        <v>5.1831941719999994</v>
      </c>
      <c r="CX1057" s="9">
        <v>7.0194788040000002</v>
      </c>
      <c r="CY1057" s="9">
        <v>3.1981099120000001</v>
      </c>
      <c r="CZ1057" s="9">
        <v>3.0691438940000002</v>
      </c>
      <c r="DA1057" s="9">
        <v>4.2055756140000007</v>
      </c>
      <c r="DB1057" s="9">
        <v>3.4555363999999997</v>
      </c>
      <c r="DC1057" s="9">
        <v>3.7772921940000002</v>
      </c>
      <c r="DD1057" s="9">
        <v>7.6216466080000007</v>
      </c>
      <c r="DE1057" s="9">
        <v>3.9529200040000001</v>
      </c>
      <c r="DF1057" s="9">
        <v>5.1259703920000002</v>
      </c>
      <c r="DG1057" s="9">
        <v>2.3198662059999999</v>
      </c>
      <c r="DH1057" s="9">
        <v>2.1594500019999998</v>
      </c>
      <c r="DI1057" s="9">
        <v>3.6858560840000001</v>
      </c>
      <c r="DJ1057" s="9">
        <v>2.1989303799999997</v>
      </c>
      <c r="DK1057" s="9">
        <v>2.8808559059999999</v>
      </c>
      <c r="DL1057" s="9">
        <v>4.2557820240000002</v>
      </c>
      <c r="DM1057" s="9">
        <v>4.5344377900000001</v>
      </c>
      <c r="DN1057" s="9">
        <v>3.8167822080000002</v>
      </c>
      <c r="DO1057" s="9">
        <v>3.0786661959999999</v>
      </c>
      <c r="DP1057" s="9">
        <v>2.9397998080000001</v>
      </c>
      <c r="DQ1057" s="9">
        <v>5.0652001819999999</v>
      </c>
      <c r="DR1057" s="9">
        <v>2.534387808</v>
      </c>
      <c r="DS1057" s="9">
        <v>4.0462017280000007</v>
      </c>
      <c r="DT1057" s="9">
        <v>2.131583902</v>
      </c>
      <c r="DU1057" s="9">
        <v>2.760850102</v>
      </c>
      <c r="DV1057" s="9">
        <v>2.0643659039999998</v>
      </c>
      <c r="DW1057" s="9">
        <v>3.5340781959999998</v>
      </c>
      <c r="DX1057" s="9">
        <v>2.7720541939999999</v>
      </c>
      <c r="DY1057" s="9">
        <v>2.3751741920000002</v>
      </c>
      <c r="DZ1057" s="9">
        <v>3.3828822920000001</v>
      </c>
      <c r="EA1057" s="9">
        <v>4.9333237120000009</v>
      </c>
      <c r="EB1057" s="9">
        <v>4.1761663860000002</v>
      </c>
      <c r="EC1057" s="9">
        <v>5.6233841780000002</v>
      </c>
      <c r="ED1057" s="9">
        <v>2.631423914</v>
      </c>
      <c r="EE1057" s="9">
        <v>2.5122639959999997</v>
      </c>
      <c r="EF1057" s="9">
        <v>3.375598106</v>
      </c>
      <c r="EG1057" s="9">
        <v>2.856780106</v>
      </c>
      <c r="EH1057" s="9">
        <v>3.1533041019999999</v>
      </c>
      <c r="EI1057" s="9">
        <v>6.1344765680000002</v>
      </c>
      <c r="EJ1057" s="9">
        <v>3.229821614</v>
      </c>
      <c r="EK1057" s="9">
        <v>4.0941204960000004</v>
      </c>
    </row>
    <row r="1058" spans="1:141" x14ac:dyDescent="0.2">
      <c r="A1058">
        <v>1054</v>
      </c>
      <c r="B1058" s="9">
        <v>1.91788</v>
      </c>
      <c r="C1058" s="9">
        <v>4.5930133333333334</v>
      </c>
      <c r="D1058" s="9">
        <v>2.3613200000000001</v>
      </c>
      <c r="E1058" s="9">
        <v>3.101</v>
      </c>
      <c r="F1058" s="9">
        <v>2.4824109589041097</v>
      </c>
      <c r="G1058" s="9">
        <v>3.79888</v>
      </c>
      <c r="H1058" s="9">
        <v>3.1116800000000002</v>
      </c>
      <c r="I1058" s="9">
        <v>3.536</v>
      </c>
      <c r="J1058" s="9">
        <v>3.1854399999999998</v>
      </c>
      <c r="K1058" s="9">
        <v>6.7729600000000003</v>
      </c>
      <c r="L1058" s="9">
        <v>3.66052</v>
      </c>
      <c r="M1058" s="9">
        <v>4.8261599999999998</v>
      </c>
      <c r="N1058" s="9">
        <v>4.2048800000000002</v>
      </c>
      <c r="O1058" s="9">
        <v>9.8415999999999997</v>
      </c>
      <c r="P1058" s="9">
        <v>5.3271999999999995</v>
      </c>
      <c r="Q1058" s="9">
        <v>6.8243599999999995</v>
      </c>
      <c r="R1058" s="9">
        <v>3.5811110880000001</v>
      </c>
      <c r="S1058" s="9">
        <v>3.2922602919999999</v>
      </c>
      <c r="T1058" s="9">
        <v>5.6429749559999998</v>
      </c>
      <c r="U1058" s="9">
        <v>3.4285318240000002</v>
      </c>
      <c r="V1058" s="9">
        <v>4.6713623880000004</v>
      </c>
      <c r="W1058" s="9">
        <v>6.6844264639999995</v>
      </c>
      <c r="X1058" s="9">
        <v>7.3241907880000001</v>
      </c>
      <c r="Y1058" s="9">
        <v>6.1827633559999997</v>
      </c>
      <c r="Z1058" s="9">
        <v>4.8364108720000001</v>
      </c>
      <c r="AA1058" s="9">
        <v>4.7461336520000001</v>
      </c>
      <c r="AB1058" s="9">
        <v>8.241770528</v>
      </c>
      <c r="AC1058" s="9">
        <v>4.0456200839999994</v>
      </c>
      <c r="AD1058" s="9">
        <v>6.6535109720000003</v>
      </c>
      <c r="AE1058" s="9">
        <v>3.2027079000000001</v>
      </c>
      <c r="AF1058" s="9">
        <v>4.0937506559999992</v>
      </c>
      <c r="AG1058" s="9">
        <v>3.2063840000000003</v>
      </c>
      <c r="AH1058" s="9">
        <v>5.6748440599999999</v>
      </c>
      <c r="AI1058" s="9">
        <v>4.3048636480000004</v>
      </c>
      <c r="AJ1058" s="9">
        <v>3.4352201</v>
      </c>
      <c r="AK1058" s="9">
        <v>5.3624897039999997</v>
      </c>
      <c r="AL1058" s="9">
        <v>8.0538021959999995</v>
      </c>
      <c r="AM1058" s="9">
        <v>6.7848544120000005</v>
      </c>
      <c r="AN1058" s="9">
        <v>9.2522654519999996</v>
      </c>
      <c r="AO1058" s="9">
        <v>4.0692985560000006</v>
      </c>
      <c r="AP1058" s="9">
        <v>3.9404284079999998</v>
      </c>
      <c r="AQ1058" s="9">
        <v>5.5930878320000001</v>
      </c>
      <c r="AR1058" s="9">
        <v>4.3955944800000006</v>
      </c>
      <c r="AS1058" s="9">
        <v>4.6942347799999995</v>
      </c>
      <c r="AT1058" s="9">
        <v>9.982524724000001</v>
      </c>
      <c r="AU1058" s="9">
        <v>5.0469492679999997</v>
      </c>
      <c r="AV1058" s="9">
        <v>6.8472211520000004</v>
      </c>
      <c r="AW1058" s="9">
        <v>3.216506764</v>
      </c>
      <c r="AX1058" s="9">
        <v>2.9661415280000001</v>
      </c>
      <c r="AY1058" s="9">
        <v>5.1495006840000004</v>
      </c>
      <c r="AZ1058" s="9">
        <v>3.046285336</v>
      </c>
      <c r="BA1058" s="9">
        <v>4.1297343719999997</v>
      </c>
      <c r="BB1058" s="9">
        <v>6.0113616199999997</v>
      </c>
      <c r="BC1058" s="9">
        <v>6.4155222959999998</v>
      </c>
      <c r="BD1058" s="9">
        <v>5.4481121239999997</v>
      </c>
      <c r="BE1058" s="9">
        <v>4.2394865719999997</v>
      </c>
      <c r="BF1058" s="9">
        <v>4.1752747879999994</v>
      </c>
      <c r="BG1058" s="9">
        <v>7.2278423639999998</v>
      </c>
      <c r="BH1058" s="9">
        <v>3.5843560239999999</v>
      </c>
      <c r="BI1058" s="9">
        <v>5.8371642159999997</v>
      </c>
      <c r="BJ1058" s="9">
        <v>2.889129536</v>
      </c>
      <c r="BK1058" s="9">
        <v>3.6708121999999999</v>
      </c>
      <c r="BL1058" s="9">
        <v>2.8561056279999999</v>
      </c>
      <c r="BM1058" s="9">
        <v>5.0131838159999997</v>
      </c>
      <c r="BN1058" s="9">
        <v>3.8389683160000003</v>
      </c>
      <c r="BO1058" s="9">
        <v>3.1384079920000003</v>
      </c>
      <c r="BP1058" s="9">
        <v>4.7748570519999998</v>
      </c>
      <c r="BQ1058" s="9">
        <v>7.0833314600000001</v>
      </c>
      <c r="BR1058" s="9">
        <v>5.980877252</v>
      </c>
      <c r="BS1058" s="9">
        <v>8.123294296000001</v>
      </c>
      <c r="BT1058" s="9">
        <v>3.6270604</v>
      </c>
      <c r="BU1058" s="9">
        <v>3.4999562000000002</v>
      </c>
      <c r="BV1058" s="9">
        <v>4.8730695040000001</v>
      </c>
      <c r="BW1058" s="9">
        <v>3.9075709559999998</v>
      </c>
      <c r="BX1058" s="9">
        <v>4.2432868479999994</v>
      </c>
      <c r="BY1058" s="9">
        <v>8.7845520920000002</v>
      </c>
      <c r="BZ1058" s="9">
        <v>4.5051547479999998</v>
      </c>
      <c r="CA1058" s="9">
        <v>5.9675070639999994</v>
      </c>
      <c r="CB1058" s="9">
        <v>2.8399108639999997</v>
      </c>
      <c r="CC1058" s="9">
        <v>2.6286214120000002</v>
      </c>
      <c r="CD1058" s="9">
        <v>4.5264014279999998</v>
      </c>
      <c r="CE1058" s="9">
        <v>2.6871386799999999</v>
      </c>
      <c r="CF1058" s="9">
        <v>3.5926976279999998</v>
      </c>
      <c r="CG1058" s="9">
        <v>5.2599202160000003</v>
      </c>
      <c r="CH1058" s="9">
        <v>5.6103877000000004</v>
      </c>
      <c r="CI1058" s="9">
        <v>4.7415786800000008</v>
      </c>
      <c r="CJ1058" s="9">
        <v>3.7478389719999998</v>
      </c>
      <c r="CK1058" s="9">
        <v>3.6453095360000001</v>
      </c>
      <c r="CL1058" s="9">
        <v>6.2966557999999999</v>
      </c>
      <c r="CM1058" s="9">
        <v>3.1348159920000001</v>
      </c>
      <c r="CN1058" s="9">
        <v>5.0575857199999996</v>
      </c>
      <c r="CO1058" s="9">
        <v>2.5738922080000002</v>
      </c>
      <c r="CP1058" s="9">
        <v>3.294839708</v>
      </c>
      <c r="CQ1058" s="9">
        <v>2.5186184799999998</v>
      </c>
      <c r="CR1058" s="9">
        <v>4.3769832319999997</v>
      </c>
      <c r="CS1058" s="9">
        <v>3.388096</v>
      </c>
      <c r="CT1058" s="9">
        <v>2.8256040840000001</v>
      </c>
      <c r="CU1058" s="9">
        <v>4.1778680759999993</v>
      </c>
      <c r="CV1058" s="9">
        <v>6.1513287599999993</v>
      </c>
      <c r="CW1058" s="9">
        <v>5.1976254959999997</v>
      </c>
      <c r="CX1058" s="9">
        <v>7.037471472</v>
      </c>
      <c r="CY1058" s="9">
        <v>3.2071799160000003</v>
      </c>
      <c r="CZ1058" s="9">
        <v>3.0785918919999999</v>
      </c>
      <c r="DA1058" s="9">
        <v>4.2193009520000002</v>
      </c>
      <c r="DB1058" s="9">
        <v>3.4652484000000001</v>
      </c>
      <c r="DC1058" s="9">
        <v>3.7892561920000003</v>
      </c>
      <c r="DD1058" s="9">
        <v>7.6429619440000005</v>
      </c>
      <c r="DE1058" s="9">
        <v>3.9626266719999999</v>
      </c>
      <c r="DF1058" s="9">
        <v>5.1429270560000004</v>
      </c>
      <c r="DG1058" s="9">
        <v>2.326788208</v>
      </c>
      <c r="DH1058" s="9">
        <v>2.1658333359999999</v>
      </c>
      <c r="DI1058" s="9">
        <v>3.6973414120000001</v>
      </c>
      <c r="DJ1058" s="9">
        <v>2.2058070399999998</v>
      </c>
      <c r="DK1058" s="9">
        <v>2.888807908</v>
      </c>
      <c r="DL1058" s="9">
        <v>4.2664760319999999</v>
      </c>
      <c r="DM1058" s="9">
        <v>4.5484171199999999</v>
      </c>
      <c r="DN1058" s="9">
        <v>3.827409544</v>
      </c>
      <c r="DO1058" s="9">
        <v>3.0885215279999998</v>
      </c>
      <c r="DP1058" s="9">
        <v>2.9483331439999998</v>
      </c>
      <c r="DQ1058" s="9">
        <v>5.0808001760000003</v>
      </c>
      <c r="DR1058" s="9">
        <v>2.5419171440000001</v>
      </c>
      <c r="DS1058" s="9">
        <v>4.0591024039999999</v>
      </c>
      <c r="DT1058" s="9">
        <v>2.1382452359999999</v>
      </c>
      <c r="DU1058" s="9">
        <v>2.7698334359999999</v>
      </c>
      <c r="DV1058" s="9">
        <v>2.070854572</v>
      </c>
      <c r="DW1058" s="9">
        <v>3.5453375279999997</v>
      </c>
      <c r="DX1058" s="9">
        <v>2.7807721919999997</v>
      </c>
      <c r="DY1058" s="9">
        <v>2.382798856</v>
      </c>
      <c r="DZ1058" s="9">
        <v>3.3923429560000002</v>
      </c>
      <c r="EA1058" s="9">
        <v>4.9472317160000001</v>
      </c>
      <c r="EB1058" s="9">
        <v>4.1878550480000003</v>
      </c>
      <c r="EC1058" s="9">
        <v>5.6382455039999995</v>
      </c>
      <c r="ED1058" s="9">
        <v>2.6389652520000002</v>
      </c>
      <c r="EE1058" s="9">
        <v>2.520085328</v>
      </c>
      <c r="EF1058" s="9">
        <v>3.3867641079999999</v>
      </c>
      <c r="EG1058" s="9">
        <v>2.8648401080000001</v>
      </c>
      <c r="EH1058" s="9">
        <v>3.1634054360000001</v>
      </c>
      <c r="EI1058" s="9">
        <v>6.152235224</v>
      </c>
      <c r="EJ1058" s="9">
        <v>3.2379289519999999</v>
      </c>
      <c r="EK1058" s="9">
        <v>4.1076938280000004</v>
      </c>
    </row>
    <row r="1059" spans="1:141" x14ac:dyDescent="0.2">
      <c r="A1059">
        <v>1055</v>
      </c>
      <c r="B1059" s="9">
        <v>1.9216</v>
      </c>
      <c r="C1059" s="9">
        <v>4.5992666666666659</v>
      </c>
      <c r="D1059" s="9">
        <v>2.3658999999999999</v>
      </c>
      <c r="E1059" s="9">
        <v>3.1069999999999998</v>
      </c>
      <c r="F1059" s="9">
        <v>2.488054794520548</v>
      </c>
      <c r="G1059" s="9">
        <v>3.8085999999999998</v>
      </c>
      <c r="H1059" s="9">
        <v>3.1196000000000002</v>
      </c>
      <c r="I1059" s="9">
        <v>3.5449999999999999</v>
      </c>
      <c r="J1059" s="9">
        <v>3.1932999999999998</v>
      </c>
      <c r="K1059" s="9">
        <v>6.7837000000000005</v>
      </c>
      <c r="L1059" s="9">
        <v>3.6709000000000001</v>
      </c>
      <c r="M1059" s="9">
        <v>4.8366999999999996</v>
      </c>
      <c r="N1059" s="9">
        <v>4.2156000000000002</v>
      </c>
      <c r="O1059" s="9">
        <v>9.8569999999999993</v>
      </c>
      <c r="P1059" s="9">
        <v>5.3394999999999992</v>
      </c>
      <c r="Q1059" s="9">
        <v>6.8391999999999999</v>
      </c>
      <c r="R1059" s="9">
        <v>3.5915637600000001</v>
      </c>
      <c r="S1059" s="9">
        <v>3.3015502900000002</v>
      </c>
      <c r="T1059" s="9">
        <v>5.6601436200000004</v>
      </c>
      <c r="U1059" s="9">
        <v>3.4390898300000003</v>
      </c>
      <c r="V1059" s="9">
        <v>4.68335306</v>
      </c>
      <c r="W1059" s="9">
        <v>6.7007331299999997</v>
      </c>
      <c r="X1059" s="9">
        <v>7.3460634599999999</v>
      </c>
      <c r="Y1059" s="9">
        <v>6.1994540200000001</v>
      </c>
      <c r="Z1059" s="9">
        <v>4.8513135400000005</v>
      </c>
      <c r="AA1059" s="9">
        <v>4.7598669899999999</v>
      </c>
      <c r="AB1059" s="9">
        <v>8.2666132099999992</v>
      </c>
      <c r="AC1059" s="9">
        <v>4.0574500799999997</v>
      </c>
      <c r="AD1059" s="9">
        <v>6.6750636400000003</v>
      </c>
      <c r="AE1059" s="9">
        <v>3.2124098999999999</v>
      </c>
      <c r="AF1059" s="9">
        <v>4.10666332</v>
      </c>
      <c r="AG1059" s="9">
        <v>3.2159800000000001</v>
      </c>
      <c r="AH1059" s="9">
        <v>5.6927300499999998</v>
      </c>
      <c r="AI1059" s="9">
        <v>4.3177796600000002</v>
      </c>
      <c r="AJ1059" s="9">
        <v>3.4459501000000001</v>
      </c>
      <c r="AK1059" s="9">
        <v>5.3769370299999997</v>
      </c>
      <c r="AL1059" s="9">
        <v>8.0765528700000004</v>
      </c>
      <c r="AM1059" s="9">
        <v>6.8034677400000003</v>
      </c>
      <c r="AN1059" s="9">
        <v>9.2747567899999996</v>
      </c>
      <c r="AO1059" s="9">
        <v>4.0806732200000004</v>
      </c>
      <c r="AP1059" s="9">
        <v>3.9524104099999997</v>
      </c>
      <c r="AQ1059" s="9">
        <v>5.6109598399999996</v>
      </c>
      <c r="AR1059" s="9">
        <v>4.4078931500000005</v>
      </c>
      <c r="AS1059" s="9">
        <v>4.7088934499999997</v>
      </c>
      <c r="AT1059" s="9">
        <v>10.008930729999999</v>
      </c>
      <c r="AU1059" s="9">
        <v>5.0588866100000001</v>
      </c>
      <c r="AV1059" s="9">
        <v>6.8695511400000004</v>
      </c>
      <c r="AW1059" s="9">
        <v>3.22593343</v>
      </c>
      <c r="AX1059" s="9">
        <v>2.9746268599999999</v>
      </c>
      <c r="AY1059" s="9">
        <v>5.16515068</v>
      </c>
      <c r="AZ1059" s="9">
        <v>3.0557066700000002</v>
      </c>
      <c r="BA1059" s="9">
        <v>4.1405430399999998</v>
      </c>
      <c r="BB1059" s="9">
        <v>6.0260769499999993</v>
      </c>
      <c r="BC1059" s="9">
        <v>6.4348529700000006</v>
      </c>
      <c r="BD1059" s="9">
        <v>5.4629401299999998</v>
      </c>
      <c r="BE1059" s="9">
        <v>4.2526832399999996</v>
      </c>
      <c r="BF1059" s="9">
        <v>4.1872934599999994</v>
      </c>
      <c r="BG1059" s="9">
        <v>7.2497530299999999</v>
      </c>
      <c r="BH1059" s="9">
        <v>3.59487003</v>
      </c>
      <c r="BI1059" s="9">
        <v>5.8559302200000003</v>
      </c>
      <c r="BJ1059" s="9">
        <v>2.8979368700000001</v>
      </c>
      <c r="BK1059" s="9">
        <v>3.6824902000000002</v>
      </c>
      <c r="BL1059" s="9">
        <v>2.8647569599999998</v>
      </c>
      <c r="BM1059" s="9">
        <v>5.02897982</v>
      </c>
      <c r="BN1059" s="9">
        <v>3.8506603200000002</v>
      </c>
      <c r="BO1059" s="9">
        <v>3.1482599900000001</v>
      </c>
      <c r="BP1059" s="9">
        <v>4.7877963899999996</v>
      </c>
      <c r="BQ1059" s="9">
        <v>7.1032894500000001</v>
      </c>
      <c r="BR1059" s="9">
        <v>5.99744659</v>
      </c>
      <c r="BS1059" s="9">
        <v>8.1435676200000007</v>
      </c>
      <c r="BT1059" s="9">
        <v>3.6372503999999997</v>
      </c>
      <c r="BU1059" s="9">
        <v>3.5106702000000003</v>
      </c>
      <c r="BV1059" s="9">
        <v>4.8887868299999999</v>
      </c>
      <c r="BW1059" s="9">
        <v>3.9185136199999997</v>
      </c>
      <c r="BX1059" s="9">
        <v>4.2565835099999996</v>
      </c>
      <c r="BY1059" s="9">
        <v>8.8084400899999995</v>
      </c>
      <c r="BZ1059" s="9">
        <v>4.5159934100000001</v>
      </c>
      <c r="CA1059" s="9">
        <v>5.98713373</v>
      </c>
      <c r="CB1059" s="9">
        <v>2.8482635300000001</v>
      </c>
      <c r="CC1059" s="9">
        <v>2.6362267400000001</v>
      </c>
      <c r="CD1059" s="9">
        <v>4.5402767599999994</v>
      </c>
      <c r="CE1059" s="9">
        <v>2.6954733499999999</v>
      </c>
      <c r="CF1059" s="9">
        <v>3.6022969599999999</v>
      </c>
      <c r="CG1059" s="9">
        <v>5.2729002200000004</v>
      </c>
      <c r="CH1059" s="9">
        <v>5.6274097000000003</v>
      </c>
      <c r="CI1059" s="9">
        <v>4.7545733500000003</v>
      </c>
      <c r="CJ1059" s="9">
        <v>3.75962364</v>
      </c>
      <c r="CK1059" s="9">
        <v>3.65578687</v>
      </c>
      <c r="CL1059" s="9">
        <v>6.3158197999999999</v>
      </c>
      <c r="CM1059" s="9">
        <v>3.1440199899999999</v>
      </c>
      <c r="CN1059" s="9">
        <v>5.0737570500000002</v>
      </c>
      <c r="CO1059" s="9">
        <v>2.5817902100000003</v>
      </c>
      <c r="CP1059" s="9">
        <v>3.3053997100000001</v>
      </c>
      <c r="CQ1059" s="9">
        <v>2.52637315</v>
      </c>
      <c r="CR1059" s="9">
        <v>4.3908038899999999</v>
      </c>
      <c r="CS1059" s="9">
        <v>3.39852</v>
      </c>
      <c r="CT1059" s="9">
        <v>2.83453008</v>
      </c>
      <c r="CU1059" s="9">
        <v>4.1893100699999994</v>
      </c>
      <c r="CV1059" s="9">
        <v>6.1686360999999996</v>
      </c>
      <c r="CW1059" s="9">
        <v>5.2120568199999999</v>
      </c>
      <c r="CX1059" s="9">
        <v>7.0554641399999998</v>
      </c>
      <c r="CY1059" s="9">
        <v>3.2162499200000001</v>
      </c>
      <c r="CZ1059" s="9">
        <v>3.0880398900000001</v>
      </c>
      <c r="DA1059" s="9">
        <v>4.2330262900000006</v>
      </c>
      <c r="DB1059" s="9">
        <v>3.4749604000000001</v>
      </c>
      <c r="DC1059" s="9">
        <v>3.80122019</v>
      </c>
      <c r="DD1059" s="9">
        <v>7.6642772800000003</v>
      </c>
      <c r="DE1059" s="9">
        <v>3.97233334</v>
      </c>
      <c r="DF1059" s="9">
        <v>5.1598837199999998</v>
      </c>
      <c r="DG1059" s="9">
        <v>2.33371021</v>
      </c>
      <c r="DH1059" s="9">
        <v>2.1722166700000001</v>
      </c>
      <c r="DI1059" s="9">
        <v>3.7088267400000001</v>
      </c>
      <c r="DJ1059" s="9">
        <v>2.2126836999999999</v>
      </c>
      <c r="DK1059" s="9">
        <v>2.8967599100000001</v>
      </c>
      <c r="DL1059" s="9">
        <v>4.2771700399999997</v>
      </c>
      <c r="DM1059" s="9">
        <v>4.5623964499999996</v>
      </c>
      <c r="DN1059" s="9">
        <v>3.8380368800000002</v>
      </c>
      <c r="DO1059" s="9">
        <v>3.0983768599999997</v>
      </c>
      <c r="DP1059" s="9">
        <v>2.95686648</v>
      </c>
      <c r="DQ1059" s="9">
        <v>5.0964001699999999</v>
      </c>
      <c r="DR1059" s="9">
        <v>2.5494464799999998</v>
      </c>
      <c r="DS1059" s="9">
        <v>4.07200308</v>
      </c>
      <c r="DT1059" s="9">
        <v>2.1449065699999998</v>
      </c>
      <c r="DU1059" s="9">
        <v>2.7788167700000002</v>
      </c>
      <c r="DV1059" s="9">
        <v>2.0773432399999998</v>
      </c>
      <c r="DW1059" s="9">
        <v>3.55659686</v>
      </c>
      <c r="DX1059" s="9">
        <v>2.78949019</v>
      </c>
      <c r="DY1059" s="9">
        <v>2.3904235200000001</v>
      </c>
      <c r="DZ1059" s="9">
        <v>3.4018036200000004</v>
      </c>
      <c r="EA1059" s="9">
        <v>4.9611397200000003</v>
      </c>
      <c r="EB1059" s="9">
        <v>4.1995437100000004</v>
      </c>
      <c r="EC1059" s="9">
        <v>5.6531068299999996</v>
      </c>
      <c r="ED1059" s="9">
        <v>2.64650659</v>
      </c>
      <c r="EE1059" s="9">
        <v>2.5279066599999997</v>
      </c>
      <c r="EF1059" s="9">
        <v>3.3979301099999999</v>
      </c>
      <c r="EG1059" s="9">
        <v>2.8729001100000002</v>
      </c>
      <c r="EH1059" s="9">
        <v>3.1735067699999999</v>
      </c>
      <c r="EI1059" s="9">
        <v>6.1699938799999998</v>
      </c>
      <c r="EJ1059" s="9">
        <v>3.2460362900000002</v>
      </c>
      <c r="EK1059" s="9">
        <v>4.1212671600000004</v>
      </c>
    </row>
    <row r="1060" spans="1:141" x14ac:dyDescent="0.2">
      <c r="A1060">
        <v>1056</v>
      </c>
      <c r="B1060" s="9">
        <v>1.9253199999999999</v>
      </c>
      <c r="C1060" s="9">
        <v>4.6055199999999994</v>
      </c>
      <c r="D1060" s="9">
        <v>2.3704800000000001</v>
      </c>
      <c r="E1060" s="9">
        <v>3.113</v>
      </c>
      <c r="F1060" s="9">
        <v>2.4936986301369863</v>
      </c>
      <c r="G1060" s="9">
        <v>3.8183199999999999</v>
      </c>
      <c r="H1060" s="9">
        <v>3.1275200000000001</v>
      </c>
      <c r="I1060" s="9">
        <v>3.5539999999999998</v>
      </c>
      <c r="J1060" s="9">
        <v>3.2011599999999998</v>
      </c>
      <c r="K1060" s="9">
        <v>6.7944400000000007</v>
      </c>
      <c r="L1060" s="9">
        <v>3.6812800000000001</v>
      </c>
      <c r="M1060" s="9">
        <v>4.8472400000000002</v>
      </c>
      <c r="N1060" s="9">
        <v>4.2263200000000003</v>
      </c>
      <c r="O1060" s="9">
        <v>9.872399999999999</v>
      </c>
      <c r="P1060" s="9">
        <v>5.3517999999999999</v>
      </c>
      <c r="Q1060" s="9">
        <v>6.8540399999999995</v>
      </c>
      <c r="R1060" s="9">
        <v>3.6020164320000001</v>
      </c>
      <c r="S1060" s="9">
        <v>3.3108402880000001</v>
      </c>
      <c r="T1060" s="9">
        <v>5.6773122840000001</v>
      </c>
      <c r="U1060" s="9">
        <v>3.449647836</v>
      </c>
      <c r="V1060" s="9">
        <v>4.6953437320000004</v>
      </c>
      <c r="W1060" s="9">
        <v>6.7170397959999999</v>
      </c>
      <c r="X1060" s="9">
        <v>7.3679361320000005</v>
      </c>
      <c r="Y1060" s="9">
        <v>6.2161446839999996</v>
      </c>
      <c r="Z1060" s="9">
        <v>4.866216208</v>
      </c>
      <c r="AA1060" s="9">
        <v>4.7736003280000006</v>
      </c>
      <c r="AB1060" s="9">
        <v>8.2914558920000001</v>
      </c>
      <c r="AC1060" s="9">
        <v>4.0692800760000001</v>
      </c>
      <c r="AD1060" s="9">
        <v>6.6966163080000003</v>
      </c>
      <c r="AE1060" s="9">
        <v>3.2221119000000003</v>
      </c>
      <c r="AF1060" s="9">
        <v>4.1195759839999999</v>
      </c>
      <c r="AG1060" s="9">
        <v>3.2255760000000002</v>
      </c>
      <c r="AH1060" s="9">
        <v>5.7106160400000006</v>
      </c>
      <c r="AI1060" s="9">
        <v>4.3306956720000001</v>
      </c>
      <c r="AJ1060" s="9">
        <v>3.4566800999999998</v>
      </c>
      <c r="AK1060" s="9">
        <v>5.3913843559999997</v>
      </c>
      <c r="AL1060" s="9">
        <v>8.0993035439999996</v>
      </c>
      <c r="AM1060" s="9">
        <v>6.8220810680000001</v>
      </c>
      <c r="AN1060" s="9">
        <v>9.2972481279999997</v>
      </c>
      <c r="AO1060" s="9">
        <v>4.0920478840000003</v>
      </c>
      <c r="AP1060" s="9">
        <v>3.964392412</v>
      </c>
      <c r="AQ1060" s="9">
        <v>5.6288318479999999</v>
      </c>
      <c r="AR1060" s="9">
        <v>4.4201918200000003</v>
      </c>
      <c r="AS1060" s="9">
        <v>4.7235521199999999</v>
      </c>
      <c r="AT1060" s="9">
        <v>10.035336736</v>
      </c>
      <c r="AU1060" s="9">
        <v>5.0708239519999996</v>
      </c>
      <c r="AV1060" s="9">
        <v>6.8918811280000005</v>
      </c>
      <c r="AW1060" s="9">
        <v>3.235360096</v>
      </c>
      <c r="AX1060" s="9">
        <v>2.9831121920000001</v>
      </c>
      <c r="AY1060" s="9">
        <v>5.1808006760000005</v>
      </c>
      <c r="AZ1060" s="9">
        <v>3.065128004</v>
      </c>
      <c r="BA1060" s="9">
        <v>4.151351708</v>
      </c>
      <c r="BB1060" s="9">
        <v>6.0407922799999998</v>
      </c>
      <c r="BC1060" s="9">
        <v>6.4541836440000004</v>
      </c>
      <c r="BD1060" s="9">
        <v>5.4777681359999999</v>
      </c>
      <c r="BE1060" s="9">
        <v>4.2658799079999996</v>
      </c>
      <c r="BF1060" s="9">
        <v>4.1993121319999993</v>
      </c>
      <c r="BG1060" s="9">
        <v>7.2716636960000001</v>
      </c>
      <c r="BH1060" s="9">
        <v>3.6053840359999998</v>
      </c>
      <c r="BI1060" s="9">
        <v>5.874696224</v>
      </c>
      <c r="BJ1060" s="9">
        <v>2.9067442040000002</v>
      </c>
      <c r="BK1060" s="9">
        <v>3.6941682</v>
      </c>
      <c r="BL1060" s="9">
        <v>2.8734082919999997</v>
      </c>
      <c r="BM1060" s="9">
        <v>5.0447758239999994</v>
      </c>
      <c r="BN1060" s="9">
        <v>3.8623523240000002</v>
      </c>
      <c r="BO1060" s="9">
        <v>3.1581119880000004</v>
      </c>
      <c r="BP1060" s="9">
        <v>4.8007357279999994</v>
      </c>
      <c r="BQ1060" s="9">
        <v>7.1232474400000001</v>
      </c>
      <c r="BR1060" s="9">
        <v>6.0140159280000001</v>
      </c>
      <c r="BS1060" s="9">
        <v>8.1638409440000004</v>
      </c>
      <c r="BT1060" s="9">
        <v>3.6474403999999998</v>
      </c>
      <c r="BU1060" s="9">
        <v>3.5213842</v>
      </c>
      <c r="BV1060" s="9">
        <v>4.9045041559999998</v>
      </c>
      <c r="BW1060" s="9">
        <v>3.929456284</v>
      </c>
      <c r="BX1060" s="9">
        <v>4.2698801719999997</v>
      </c>
      <c r="BY1060" s="9">
        <v>8.8323280879999988</v>
      </c>
      <c r="BZ1060" s="9">
        <v>4.5268320719999995</v>
      </c>
      <c r="CA1060" s="9">
        <v>6.0067603959999998</v>
      </c>
      <c r="CB1060" s="9">
        <v>2.8566161960000001</v>
      </c>
      <c r="CC1060" s="9">
        <v>2.643832068</v>
      </c>
      <c r="CD1060" s="9">
        <v>4.5541520919999998</v>
      </c>
      <c r="CE1060" s="9">
        <v>2.7038080199999999</v>
      </c>
      <c r="CF1060" s="9">
        <v>3.611896292</v>
      </c>
      <c r="CG1060" s="9">
        <v>5.2858802239999996</v>
      </c>
      <c r="CH1060" s="9">
        <v>5.6444317000000002</v>
      </c>
      <c r="CI1060" s="9">
        <v>4.7675680200000006</v>
      </c>
      <c r="CJ1060" s="9">
        <v>3.7714083079999998</v>
      </c>
      <c r="CK1060" s="9">
        <v>3.666264204</v>
      </c>
      <c r="CL1060" s="9">
        <v>6.3349837999999998</v>
      </c>
      <c r="CM1060" s="9">
        <v>3.1532239879999997</v>
      </c>
      <c r="CN1060" s="9">
        <v>5.0899283799999999</v>
      </c>
      <c r="CO1060" s="9">
        <v>2.589688212</v>
      </c>
      <c r="CP1060" s="9">
        <v>3.3159597120000002</v>
      </c>
      <c r="CQ1060" s="9">
        <v>2.5341278199999997</v>
      </c>
      <c r="CR1060" s="9">
        <v>4.4046245480000001</v>
      </c>
      <c r="CS1060" s="9">
        <v>3.408944</v>
      </c>
      <c r="CT1060" s="9">
        <v>2.8434560760000003</v>
      </c>
      <c r="CU1060" s="9">
        <v>4.2007520639999996</v>
      </c>
      <c r="CV1060" s="9">
        <v>6.18594344</v>
      </c>
      <c r="CW1060" s="9">
        <v>5.2264881439999993</v>
      </c>
      <c r="CX1060" s="9">
        <v>7.0734568080000004</v>
      </c>
      <c r="CY1060" s="9">
        <v>3.2253199240000003</v>
      </c>
      <c r="CZ1060" s="9">
        <v>3.0974878880000003</v>
      </c>
      <c r="DA1060" s="9">
        <v>4.2467516280000002</v>
      </c>
      <c r="DB1060" s="9">
        <v>3.4846724</v>
      </c>
      <c r="DC1060" s="9">
        <v>3.8131841880000001</v>
      </c>
      <c r="DD1060" s="9">
        <v>7.6855926160000001</v>
      </c>
      <c r="DE1060" s="9">
        <v>3.9820400079999998</v>
      </c>
      <c r="DF1060" s="9">
        <v>5.1768403840000001</v>
      </c>
      <c r="DG1060" s="9">
        <v>2.340632212</v>
      </c>
      <c r="DH1060" s="9">
        <v>2.1786000039999998</v>
      </c>
      <c r="DI1060" s="9">
        <v>3.7203120680000001</v>
      </c>
      <c r="DJ1060" s="9">
        <v>2.21956036</v>
      </c>
      <c r="DK1060" s="9">
        <v>2.9047119119999998</v>
      </c>
      <c r="DL1060" s="9">
        <v>4.2878640480000003</v>
      </c>
      <c r="DM1060" s="9">
        <v>4.5763757800000002</v>
      </c>
      <c r="DN1060" s="9">
        <v>3.848664216</v>
      </c>
      <c r="DO1060" s="9">
        <v>3.108232192</v>
      </c>
      <c r="DP1060" s="9">
        <v>2.9653998160000001</v>
      </c>
      <c r="DQ1060" s="9">
        <v>5.1120001640000003</v>
      </c>
      <c r="DR1060" s="9">
        <v>2.556975816</v>
      </c>
      <c r="DS1060" s="9">
        <v>4.0849037560000001</v>
      </c>
      <c r="DT1060" s="9">
        <v>2.1515679039999998</v>
      </c>
      <c r="DU1060" s="9">
        <v>2.787800104</v>
      </c>
      <c r="DV1060" s="9">
        <v>2.0838319080000001</v>
      </c>
      <c r="DW1060" s="9">
        <v>3.5678561919999998</v>
      </c>
      <c r="DX1060" s="9">
        <v>2.7982081879999998</v>
      </c>
      <c r="DY1060" s="9">
        <v>2.3980481840000003</v>
      </c>
      <c r="DZ1060" s="9">
        <v>3.411264284</v>
      </c>
      <c r="EA1060" s="9">
        <v>4.9750477240000004</v>
      </c>
      <c r="EB1060" s="9">
        <v>4.2112323720000004</v>
      </c>
      <c r="EC1060" s="9">
        <v>5.6679681559999997</v>
      </c>
      <c r="ED1060" s="9">
        <v>2.6540479280000002</v>
      </c>
      <c r="EE1060" s="9">
        <v>2.535727992</v>
      </c>
      <c r="EF1060" s="9">
        <v>3.4090961120000003</v>
      </c>
      <c r="EG1060" s="9">
        <v>2.8809601119999999</v>
      </c>
      <c r="EH1060" s="9">
        <v>3.1836081040000002</v>
      </c>
      <c r="EI1060" s="9">
        <v>6.1877525359999996</v>
      </c>
      <c r="EJ1060" s="9">
        <v>3.254143628</v>
      </c>
      <c r="EK1060" s="9">
        <v>4.1348404920000004</v>
      </c>
    </row>
    <row r="1061" spans="1:141" x14ac:dyDescent="0.2">
      <c r="A1061">
        <v>1057</v>
      </c>
      <c r="B1061" s="9">
        <v>1.9290400000000001</v>
      </c>
      <c r="C1061" s="9">
        <v>4.6117733333333328</v>
      </c>
      <c r="D1061" s="9">
        <v>2.3750599999999999</v>
      </c>
      <c r="E1061" s="9">
        <v>3.1189999999999998</v>
      </c>
      <c r="F1061" s="9">
        <v>2.4993424657534247</v>
      </c>
      <c r="G1061" s="9">
        <v>3.8280399999999997</v>
      </c>
      <c r="H1061" s="9">
        <v>3.13544</v>
      </c>
      <c r="I1061" s="9">
        <v>3.5630000000000002</v>
      </c>
      <c r="J1061" s="9">
        <v>3.2090199999999998</v>
      </c>
      <c r="K1061" s="9">
        <v>6.80518</v>
      </c>
      <c r="L1061" s="9">
        <v>3.6916600000000002</v>
      </c>
      <c r="M1061" s="9">
        <v>4.85778</v>
      </c>
      <c r="N1061" s="9">
        <v>4.2370400000000004</v>
      </c>
      <c r="O1061" s="9">
        <v>9.8878000000000004</v>
      </c>
      <c r="P1061" s="9">
        <v>5.3640999999999996</v>
      </c>
      <c r="Q1061" s="9">
        <v>6.8688799999999999</v>
      </c>
      <c r="R1061" s="9">
        <v>3.6124691040000001</v>
      </c>
      <c r="S1061" s="9">
        <v>3.3201302859999999</v>
      </c>
      <c r="T1061" s="9">
        <v>5.6944809479999998</v>
      </c>
      <c r="U1061" s="9">
        <v>3.4602058420000001</v>
      </c>
      <c r="V1061" s="9">
        <v>4.707334404</v>
      </c>
      <c r="W1061" s="9">
        <v>6.7333464620000001</v>
      </c>
      <c r="X1061" s="9">
        <v>7.3898088040000003</v>
      </c>
      <c r="Y1061" s="9">
        <v>6.2328353480000001</v>
      </c>
      <c r="Z1061" s="9">
        <v>4.8811188760000004</v>
      </c>
      <c r="AA1061" s="9">
        <v>4.7873336660000003</v>
      </c>
      <c r="AB1061" s="9">
        <v>8.3162985739999993</v>
      </c>
      <c r="AC1061" s="9">
        <v>4.0811100719999995</v>
      </c>
      <c r="AD1061" s="9">
        <v>6.7181689760000003</v>
      </c>
      <c r="AE1061" s="9">
        <v>3.2318139000000001</v>
      </c>
      <c r="AF1061" s="9">
        <v>4.1324886479999998</v>
      </c>
      <c r="AG1061" s="9">
        <v>3.2351719999999999</v>
      </c>
      <c r="AH1061" s="9">
        <v>5.7285020300000005</v>
      </c>
      <c r="AI1061" s="9">
        <v>4.3436116839999999</v>
      </c>
      <c r="AJ1061" s="9">
        <v>3.4674100999999999</v>
      </c>
      <c r="AK1061" s="9">
        <v>5.4058316819999996</v>
      </c>
      <c r="AL1061" s="9">
        <v>8.1220542180000006</v>
      </c>
      <c r="AM1061" s="9">
        <v>6.840694396</v>
      </c>
      <c r="AN1061" s="9">
        <v>9.3197394659999997</v>
      </c>
      <c r="AO1061" s="9">
        <v>4.1034225480000002</v>
      </c>
      <c r="AP1061" s="9">
        <v>3.9763744139999999</v>
      </c>
      <c r="AQ1061" s="9">
        <v>5.6467038559999994</v>
      </c>
      <c r="AR1061" s="9">
        <v>4.4324904900000002</v>
      </c>
      <c r="AS1061" s="9">
        <v>4.7382107899999992</v>
      </c>
      <c r="AT1061" s="9">
        <v>10.061742742</v>
      </c>
      <c r="AU1061" s="9">
        <v>5.082761294</v>
      </c>
      <c r="AV1061" s="9">
        <v>6.9142111159999997</v>
      </c>
      <c r="AW1061" s="9">
        <v>3.2447867619999999</v>
      </c>
      <c r="AX1061" s="9">
        <v>2.9915975239999999</v>
      </c>
      <c r="AY1061" s="9">
        <v>5.1964506720000001</v>
      </c>
      <c r="AZ1061" s="9">
        <v>3.0745493379999997</v>
      </c>
      <c r="BA1061" s="9">
        <v>4.1621603760000001</v>
      </c>
      <c r="BB1061" s="9">
        <v>6.0555076099999994</v>
      </c>
      <c r="BC1061" s="9">
        <v>6.4735143180000003</v>
      </c>
      <c r="BD1061" s="9">
        <v>5.492596142</v>
      </c>
      <c r="BE1061" s="9">
        <v>4.2790765759999996</v>
      </c>
      <c r="BF1061" s="9">
        <v>4.2113308039999993</v>
      </c>
      <c r="BG1061" s="9">
        <v>7.2935743620000002</v>
      </c>
      <c r="BH1061" s="9">
        <v>3.615898042</v>
      </c>
      <c r="BI1061" s="9">
        <v>5.8934622279999997</v>
      </c>
      <c r="BJ1061" s="9">
        <v>2.9155515379999999</v>
      </c>
      <c r="BK1061" s="9">
        <v>3.7058461999999999</v>
      </c>
      <c r="BL1061" s="9">
        <v>2.882059624</v>
      </c>
      <c r="BM1061" s="9">
        <v>5.0605718279999996</v>
      </c>
      <c r="BN1061" s="9">
        <v>3.8740443280000001</v>
      </c>
      <c r="BO1061" s="9">
        <v>3.1679639860000002</v>
      </c>
      <c r="BP1061" s="9">
        <v>4.8136750660000001</v>
      </c>
      <c r="BQ1061" s="9">
        <v>7.1432054300000001</v>
      </c>
      <c r="BR1061" s="9">
        <v>6.0305852660000001</v>
      </c>
      <c r="BS1061" s="9">
        <v>8.1841142680000001</v>
      </c>
      <c r="BT1061" s="9">
        <v>3.6576303999999999</v>
      </c>
      <c r="BU1061" s="9">
        <v>3.5320982000000001</v>
      </c>
      <c r="BV1061" s="9">
        <v>4.9202214819999996</v>
      </c>
      <c r="BW1061" s="9">
        <v>3.9403989479999999</v>
      </c>
      <c r="BX1061" s="9">
        <v>4.2831768339999998</v>
      </c>
      <c r="BY1061" s="9">
        <v>8.8562160859999999</v>
      </c>
      <c r="BZ1061" s="9">
        <v>4.5376707339999998</v>
      </c>
      <c r="CA1061" s="9">
        <v>6.0263870619999995</v>
      </c>
      <c r="CB1061" s="9">
        <v>2.864968862</v>
      </c>
      <c r="CC1061" s="9">
        <v>2.6514373959999999</v>
      </c>
      <c r="CD1061" s="9">
        <v>4.5680274239999994</v>
      </c>
      <c r="CE1061" s="9">
        <v>2.7121426899999999</v>
      </c>
      <c r="CF1061" s="9">
        <v>3.621495624</v>
      </c>
      <c r="CG1061" s="9">
        <v>5.2988602279999997</v>
      </c>
      <c r="CH1061" s="9">
        <v>5.6614537</v>
      </c>
      <c r="CI1061" s="9">
        <v>4.78056269</v>
      </c>
      <c r="CJ1061" s="9">
        <v>3.7831929759999996</v>
      </c>
      <c r="CK1061" s="9">
        <v>3.6767415379999999</v>
      </c>
      <c r="CL1061" s="9">
        <v>6.3541477999999998</v>
      </c>
      <c r="CM1061" s="9">
        <v>3.162427986</v>
      </c>
      <c r="CN1061" s="9">
        <v>5.1060997099999996</v>
      </c>
      <c r="CO1061" s="9">
        <v>2.5975862140000001</v>
      </c>
      <c r="CP1061" s="9">
        <v>3.3265197140000002</v>
      </c>
      <c r="CQ1061" s="9">
        <v>2.5418824899999999</v>
      </c>
      <c r="CR1061" s="9">
        <v>4.4184452059999995</v>
      </c>
      <c r="CS1061" s="9">
        <v>3.419368</v>
      </c>
      <c r="CT1061" s="9">
        <v>2.8523820720000002</v>
      </c>
      <c r="CU1061" s="9">
        <v>4.2121940579999997</v>
      </c>
      <c r="CV1061" s="9">
        <v>6.2032507799999994</v>
      </c>
      <c r="CW1061" s="9">
        <v>5.2409194679999995</v>
      </c>
      <c r="CX1061" s="9">
        <v>7.0914494760000002</v>
      </c>
      <c r="CY1061" s="9">
        <v>3.2343899280000001</v>
      </c>
      <c r="CZ1061" s="9">
        <v>3.106935886</v>
      </c>
      <c r="DA1061" s="9">
        <v>4.2604769660000006</v>
      </c>
      <c r="DB1061" s="9">
        <v>3.4943843999999999</v>
      </c>
      <c r="DC1061" s="9">
        <v>3.8251481860000003</v>
      </c>
      <c r="DD1061" s="9">
        <v>7.7069079519999999</v>
      </c>
      <c r="DE1061" s="9">
        <v>3.991746676</v>
      </c>
      <c r="DF1061" s="9">
        <v>5.1937970480000004</v>
      </c>
      <c r="DG1061" s="9">
        <v>2.3475542139999996</v>
      </c>
      <c r="DH1061" s="9">
        <v>2.1849833379999999</v>
      </c>
      <c r="DI1061" s="9">
        <v>3.7317973960000002</v>
      </c>
      <c r="DJ1061" s="9">
        <v>2.2264370200000001</v>
      </c>
      <c r="DK1061" s="9">
        <v>2.9126639139999999</v>
      </c>
      <c r="DL1061" s="9">
        <v>4.2985580560000001</v>
      </c>
      <c r="DM1061" s="9">
        <v>4.59035511</v>
      </c>
      <c r="DN1061" s="9">
        <v>3.8592915520000002</v>
      </c>
      <c r="DO1061" s="9">
        <v>3.1180875239999999</v>
      </c>
      <c r="DP1061" s="9">
        <v>2.9739331519999999</v>
      </c>
      <c r="DQ1061" s="9">
        <v>5.1276001579999999</v>
      </c>
      <c r="DR1061" s="9">
        <v>2.5645051519999997</v>
      </c>
      <c r="DS1061" s="9">
        <v>4.0978044320000002</v>
      </c>
      <c r="DT1061" s="9">
        <v>2.1582292380000001</v>
      </c>
      <c r="DU1061" s="9">
        <v>2.7967834380000003</v>
      </c>
      <c r="DV1061" s="9">
        <v>2.0903205759999999</v>
      </c>
      <c r="DW1061" s="9">
        <v>3.5791155240000001</v>
      </c>
      <c r="DX1061" s="9">
        <v>2.8069261860000001</v>
      </c>
      <c r="DY1061" s="9">
        <v>2.405672848</v>
      </c>
      <c r="DZ1061" s="9">
        <v>3.4207249480000002</v>
      </c>
      <c r="EA1061" s="9">
        <v>4.9889557280000005</v>
      </c>
      <c r="EB1061" s="9">
        <v>4.2229210339999996</v>
      </c>
      <c r="EC1061" s="9">
        <v>5.6828294819999998</v>
      </c>
      <c r="ED1061" s="9">
        <v>2.661589266</v>
      </c>
      <c r="EE1061" s="9">
        <v>2.5435493239999998</v>
      </c>
      <c r="EF1061" s="9">
        <v>3.4202621140000002</v>
      </c>
      <c r="EG1061" s="9">
        <v>2.889020114</v>
      </c>
      <c r="EH1061" s="9">
        <v>3.193709438</v>
      </c>
      <c r="EI1061" s="9">
        <v>6.2055111919999995</v>
      </c>
      <c r="EJ1061" s="9">
        <v>3.2622509659999999</v>
      </c>
      <c r="EK1061" s="9">
        <v>4.1484138240000004</v>
      </c>
    </row>
    <row r="1062" spans="1:141" x14ac:dyDescent="0.2">
      <c r="A1062">
        <v>1058</v>
      </c>
      <c r="B1062" s="9">
        <v>1.93276</v>
      </c>
      <c r="C1062" s="9">
        <v>4.6180266666666663</v>
      </c>
      <c r="D1062" s="9">
        <v>2.3796400000000002</v>
      </c>
      <c r="E1062" s="9">
        <v>3.125</v>
      </c>
      <c r="F1062" s="9">
        <v>2.504986301369863</v>
      </c>
      <c r="G1062" s="9">
        <v>3.8377599999999998</v>
      </c>
      <c r="H1062" s="9">
        <v>3.1433599999999999</v>
      </c>
      <c r="I1062" s="9">
        <v>3.5720000000000001</v>
      </c>
      <c r="J1062" s="9">
        <v>3.2168799999999997</v>
      </c>
      <c r="K1062" s="9">
        <v>6.8159200000000002</v>
      </c>
      <c r="L1062" s="9">
        <v>3.7020400000000002</v>
      </c>
      <c r="M1062" s="9">
        <v>4.8683199999999998</v>
      </c>
      <c r="N1062" s="9">
        <v>4.2477600000000004</v>
      </c>
      <c r="O1062" s="9">
        <v>9.9032</v>
      </c>
      <c r="P1062" s="9">
        <v>5.3763999999999994</v>
      </c>
      <c r="Q1062" s="9">
        <v>6.8837199999999994</v>
      </c>
      <c r="R1062" s="9">
        <v>3.6229217760000001</v>
      </c>
      <c r="S1062" s="9">
        <v>3.3294202840000002</v>
      </c>
      <c r="T1062" s="9">
        <v>5.7116496120000004</v>
      </c>
      <c r="U1062" s="9">
        <v>3.4707638480000003</v>
      </c>
      <c r="V1062" s="9">
        <v>4.7193250760000005</v>
      </c>
      <c r="W1062" s="9">
        <v>6.7496531279999994</v>
      </c>
      <c r="X1062" s="9">
        <v>7.411681476</v>
      </c>
      <c r="Y1062" s="9">
        <v>6.2495260119999996</v>
      </c>
      <c r="Z1062" s="9">
        <v>4.8960215439999999</v>
      </c>
      <c r="AA1062" s="9">
        <v>4.8010670040000001</v>
      </c>
      <c r="AB1062" s="9">
        <v>8.3411412560000002</v>
      </c>
      <c r="AC1062" s="9">
        <v>4.0929400679999999</v>
      </c>
      <c r="AD1062" s="9">
        <v>6.7397216440000003</v>
      </c>
      <c r="AE1062" s="9">
        <v>3.2415159</v>
      </c>
      <c r="AF1062" s="9">
        <v>4.1454013119999997</v>
      </c>
      <c r="AG1062" s="9">
        <v>3.2447680000000001</v>
      </c>
      <c r="AH1062" s="9">
        <v>5.7463880200000004</v>
      </c>
      <c r="AI1062" s="9">
        <v>4.3565276960000006</v>
      </c>
      <c r="AJ1062" s="9">
        <v>3.4781401000000001</v>
      </c>
      <c r="AK1062" s="9">
        <v>5.4202790079999996</v>
      </c>
      <c r="AL1062" s="9">
        <v>8.1448048919999998</v>
      </c>
      <c r="AM1062" s="9">
        <v>6.8593077240000007</v>
      </c>
      <c r="AN1062" s="9">
        <v>9.3422308039999997</v>
      </c>
      <c r="AO1062" s="9">
        <v>4.114797212</v>
      </c>
      <c r="AP1062" s="9">
        <v>3.9883564159999998</v>
      </c>
      <c r="AQ1062" s="9">
        <v>5.6645758639999997</v>
      </c>
      <c r="AR1062" s="9">
        <v>4.44478916</v>
      </c>
      <c r="AS1062" s="9">
        <v>4.7528694599999994</v>
      </c>
      <c r="AT1062" s="9">
        <v>10.088148748</v>
      </c>
      <c r="AU1062" s="9">
        <v>5.0946986359999995</v>
      </c>
      <c r="AV1062" s="9">
        <v>6.9365411039999998</v>
      </c>
      <c r="AW1062" s="9">
        <v>3.2542134279999999</v>
      </c>
      <c r="AX1062" s="9">
        <v>3.0000828560000001</v>
      </c>
      <c r="AY1062" s="9">
        <v>5.2121006680000006</v>
      </c>
      <c r="AZ1062" s="9">
        <v>3.083970672</v>
      </c>
      <c r="BA1062" s="9">
        <v>4.1729690440000002</v>
      </c>
      <c r="BB1062" s="9">
        <v>6.0702229399999998</v>
      </c>
      <c r="BC1062" s="9">
        <v>6.4928449920000002</v>
      </c>
      <c r="BD1062" s="9">
        <v>5.5074241480000001</v>
      </c>
      <c r="BE1062" s="9">
        <v>4.2922732439999995</v>
      </c>
      <c r="BF1062" s="9">
        <v>4.2233494759999992</v>
      </c>
      <c r="BG1062" s="9">
        <v>7.3154850280000003</v>
      </c>
      <c r="BH1062" s="9">
        <v>3.6264120479999997</v>
      </c>
      <c r="BI1062" s="9">
        <v>5.9122282320000004</v>
      </c>
      <c r="BJ1062" s="9">
        <v>2.924358872</v>
      </c>
      <c r="BK1062" s="9">
        <v>3.7175242000000002</v>
      </c>
      <c r="BL1062" s="9">
        <v>2.8907109559999999</v>
      </c>
      <c r="BM1062" s="9">
        <v>5.0763678319999999</v>
      </c>
      <c r="BN1062" s="9">
        <v>3.885736332</v>
      </c>
      <c r="BO1062" s="9">
        <v>3.177815984</v>
      </c>
      <c r="BP1062" s="9">
        <v>4.8266144039999999</v>
      </c>
      <c r="BQ1062" s="9">
        <v>7.1631634200000001</v>
      </c>
      <c r="BR1062" s="9">
        <v>6.0471546040000002</v>
      </c>
      <c r="BS1062" s="9">
        <v>8.2043875919999998</v>
      </c>
      <c r="BT1062" s="9">
        <v>3.6678203999999996</v>
      </c>
      <c r="BU1062" s="9">
        <v>3.5428122000000002</v>
      </c>
      <c r="BV1062" s="9">
        <v>4.9359388079999995</v>
      </c>
      <c r="BW1062" s="9">
        <v>3.9513416119999998</v>
      </c>
      <c r="BX1062" s="9">
        <v>4.2964734959999999</v>
      </c>
      <c r="BY1062" s="9">
        <v>8.8801040839999992</v>
      </c>
      <c r="BZ1062" s="9">
        <v>4.548509396</v>
      </c>
      <c r="CA1062" s="9">
        <v>6.0460137279999993</v>
      </c>
      <c r="CB1062" s="9">
        <v>2.873321528</v>
      </c>
      <c r="CC1062" s="9">
        <v>2.6590427240000003</v>
      </c>
      <c r="CD1062" s="9">
        <v>4.5819027559999999</v>
      </c>
      <c r="CE1062" s="9">
        <v>2.7204773599999998</v>
      </c>
      <c r="CF1062" s="9">
        <v>3.6310949560000001</v>
      </c>
      <c r="CG1062" s="9">
        <v>5.3118402319999998</v>
      </c>
      <c r="CH1062" s="9">
        <v>5.6784756999999999</v>
      </c>
      <c r="CI1062" s="9">
        <v>4.7935573600000003</v>
      </c>
      <c r="CJ1062" s="9">
        <v>3.7949776439999998</v>
      </c>
      <c r="CK1062" s="9">
        <v>3.6872188719999999</v>
      </c>
      <c r="CL1062" s="9">
        <v>6.3733117999999997</v>
      </c>
      <c r="CM1062" s="9">
        <v>3.1716319839999998</v>
      </c>
      <c r="CN1062" s="9">
        <v>5.1222710400000002</v>
      </c>
      <c r="CO1062" s="9">
        <v>2.6054842160000002</v>
      </c>
      <c r="CP1062" s="9">
        <v>3.3370797160000003</v>
      </c>
      <c r="CQ1062" s="9">
        <v>2.5496371600000001</v>
      </c>
      <c r="CR1062" s="9">
        <v>4.4322658639999997</v>
      </c>
      <c r="CS1062" s="9">
        <v>3.429792</v>
      </c>
      <c r="CT1062" s="9">
        <v>2.861308068</v>
      </c>
      <c r="CU1062" s="9">
        <v>4.2236360519999998</v>
      </c>
      <c r="CV1062" s="9">
        <v>6.2205581199999997</v>
      </c>
      <c r="CW1062" s="9">
        <v>5.2553507919999998</v>
      </c>
      <c r="CX1062" s="9">
        <v>7.109442144</v>
      </c>
      <c r="CY1062" s="9">
        <v>3.2434599320000004</v>
      </c>
      <c r="CZ1062" s="9">
        <v>3.1163838840000002</v>
      </c>
      <c r="DA1062" s="9">
        <v>4.2742023040000001</v>
      </c>
      <c r="DB1062" s="9">
        <v>3.5040963999999999</v>
      </c>
      <c r="DC1062" s="9">
        <v>3.837112184</v>
      </c>
      <c r="DD1062" s="9">
        <v>7.7282232880000006</v>
      </c>
      <c r="DE1062" s="9">
        <v>4.0014533439999997</v>
      </c>
      <c r="DF1062" s="9">
        <v>5.2107537119999998</v>
      </c>
      <c r="DG1062" s="9">
        <v>2.3544762159999997</v>
      </c>
      <c r="DH1062" s="9">
        <v>2.191366672</v>
      </c>
      <c r="DI1062" s="9">
        <v>3.7432827240000002</v>
      </c>
      <c r="DJ1062" s="9">
        <v>2.2333136799999997</v>
      </c>
      <c r="DK1062" s="9">
        <v>2.920615916</v>
      </c>
      <c r="DL1062" s="9">
        <v>4.3092520639999998</v>
      </c>
      <c r="DM1062" s="9">
        <v>4.6043344399999997</v>
      </c>
      <c r="DN1062" s="9">
        <v>3.8699188879999999</v>
      </c>
      <c r="DO1062" s="9">
        <v>3.1279428559999998</v>
      </c>
      <c r="DP1062" s="9">
        <v>2.982466488</v>
      </c>
      <c r="DQ1062" s="9">
        <v>5.1432001520000004</v>
      </c>
      <c r="DR1062" s="9">
        <v>2.5720344879999999</v>
      </c>
      <c r="DS1062" s="9">
        <v>4.1107051080000003</v>
      </c>
      <c r="DT1062" s="9">
        <v>2.164890572</v>
      </c>
      <c r="DU1062" s="9">
        <v>2.8057667720000001</v>
      </c>
      <c r="DV1062" s="9">
        <v>2.0968092440000001</v>
      </c>
      <c r="DW1062" s="9">
        <v>3.5903748559999999</v>
      </c>
      <c r="DX1062" s="9">
        <v>2.8156441839999999</v>
      </c>
      <c r="DY1062" s="9">
        <v>2.4132975120000002</v>
      </c>
      <c r="DZ1062" s="9">
        <v>3.4301856120000003</v>
      </c>
      <c r="EA1062" s="9">
        <v>5.0028637320000007</v>
      </c>
      <c r="EB1062" s="9">
        <v>4.2346096959999997</v>
      </c>
      <c r="EC1062" s="9">
        <v>5.6976908079999999</v>
      </c>
      <c r="ED1062" s="9">
        <v>2.6691306040000002</v>
      </c>
      <c r="EE1062" s="9">
        <v>2.551370656</v>
      </c>
      <c r="EF1062" s="9">
        <v>3.4314281160000002</v>
      </c>
      <c r="EG1062" s="9">
        <v>2.8970801160000001</v>
      </c>
      <c r="EH1062" s="9">
        <v>3.2038107720000002</v>
      </c>
      <c r="EI1062" s="9">
        <v>6.2232698480000002</v>
      </c>
      <c r="EJ1062" s="9">
        <v>3.2703583040000002</v>
      </c>
      <c r="EK1062" s="9">
        <v>4.1619871560000004</v>
      </c>
    </row>
    <row r="1063" spans="1:141" x14ac:dyDescent="0.2">
      <c r="A1063">
        <v>1059</v>
      </c>
      <c r="B1063" s="9">
        <v>1.93648</v>
      </c>
      <c r="C1063" s="9">
        <v>4.6242799999999997</v>
      </c>
      <c r="D1063" s="9">
        <v>2.38422</v>
      </c>
      <c r="E1063" s="9">
        <v>3.1309999999999998</v>
      </c>
      <c r="F1063" s="9">
        <v>2.5106301369863013</v>
      </c>
      <c r="G1063" s="9">
        <v>3.84748</v>
      </c>
      <c r="H1063" s="9">
        <v>3.1512799999999999</v>
      </c>
      <c r="I1063" s="9">
        <v>3.581</v>
      </c>
      <c r="J1063" s="9">
        <v>3.2247400000000002</v>
      </c>
      <c r="K1063" s="9">
        <v>6.8266600000000004</v>
      </c>
      <c r="L1063" s="9">
        <v>3.7124200000000003</v>
      </c>
      <c r="M1063" s="9">
        <v>4.8788599999999995</v>
      </c>
      <c r="N1063" s="9">
        <v>4.2584799999999996</v>
      </c>
      <c r="O1063" s="9">
        <v>9.9185999999999996</v>
      </c>
      <c r="P1063" s="9">
        <v>5.3887</v>
      </c>
      <c r="Q1063" s="9">
        <v>6.8985599999999998</v>
      </c>
      <c r="R1063" s="9">
        <v>3.6333744480000001</v>
      </c>
      <c r="S1063" s="9">
        <v>3.3387102820000001</v>
      </c>
      <c r="T1063" s="9">
        <v>5.7288182760000002</v>
      </c>
      <c r="U1063" s="9">
        <v>3.4813218539999999</v>
      </c>
      <c r="V1063" s="9">
        <v>4.7313157480000001</v>
      </c>
      <c r="W1063" s="9">
        <v>6.7659597939999996</v>
      </c>
      <c r="X1063" s="9">
        <v>7.4335541480000007</v>
      </c>
      <c r="Y1063" s="9">
        <v>6.266216676</v>
      </c>
      <c r="Z1063" s="9">
        <v>4.9109242120000003</v>
      </c>
      <c r="AA1063" s="9">
        <v>4.8148003419999998</v>
      </c>
      <c r="AB1063" s="9">
        <v>8.3659839379999994</v>
      </c>
      <c r="AC1063" s="9">
        <v>4.1047700640000002</v>
      </c>
      <c r="AD1063" s="9">
        <v>6.7612743120000003</v>
      </c>
      <c r="AE1063" s="9">
        <v>3.2512179000000003</v>
      </c>
      <c r="AF1063" s="9">
        <v>4.1583139759999996</v>
      </c>
      <c r="AG1063" s="9">
        <v>3.2543640000000003</v>
      </c>
      <c r="AH1063" s="9">
        <v>5.7642740100000003</v>
      </c>
      <c r="AI1063" s="9">
        <v>4.3694437080000004</v>
      </c>
      <c r="AJ1063" s="9">
        <v>3.4888700999999998</v>
      </c>
      <c r="AK1063" s="9">
        <v>5.4347263339999996</v>
      </c>
      <c r="AL1063" s="9">
        <v>8.1675555660000008</v>
      </c>
      <c r="AM1063" s="9">
        <v>6.8779210520000005</v>
      </c>
      <c r="AN1063" s="9">
        <v>9.3647221419999997</v>
      </c>
      <c r="AO1063" s="9">
        <v>4.1261718759999999</v>
      </c>
      <c r="AP1063" s="9">
        <v>4.0003384180000001</v>
      </c>
      <c r="AQ1063" s="9">
        <v>5.682447872</v>
      </c>
      <c r="AR1063" s="9">
        <v>4.4570878299999999</v>
      </c>
      <c r="AS1063" s="9">
        <v>4.7675281299999996</v>
      </c>
      <c r="AT1063" s="9">
        <v>10.114554754</v>
      </c>
      <c r="AU1063" s="9">
        <v>5.1066359779999999</v>
      </c>
      <c r="AV1063" s="9">
        <v>6.9588710919999999</v>
      </c>
      <c r="AW1063" s="9">
        <v>3.2636400940000003</v>
      </c>
      <c r="AX1063" s="9">
        <v>3.0085681879999999</v>
      </c>
      <c r="AY1063" s="9">
        <v>5.2277506640000002</v>
      </c>
      <c r="AZ1063" s="9">
        <v>3.0933920060000002</v>
      </c>
      <c r="BA1063" s="9">
        <v>4.1837777120000004</v>
      </c>
      <c r="BB1063" s="9">
        <v>6.0849382699999994</v>
      </c>
      <c r="BC1063" s="9">
        <v>6.5121756660000001</v>
      </c>
      <c r="BD1063" s="9">
        <v>5.5222521540000002</v>
      </c>
      <c r="BE1063" s="9">
        <v>4.3054699119999995</v>
      </c>
      <c r="BF1063" s="9">
        <v>4.2353681480000001</v>
      </c>
      <c r="BG1063" s="9">
        <v>7.3373956940000005</v>
      </c>
      <c r="BH1063" s="9">
        <v>3.6369260539999999</v>
      </c>
      <c r="BI1063" s="9">
        <v>5.9309942360000001</v>
      </c>
      <c r="BJ1063" s="9">
        <v>2.9331662060000001</v>
      </c>
      <c r="BK1063" s="9">
        <v>3.7292022</v>
      </c>
      <c r="BL1063" s="9">
        <v>2.8993622879999998</v>
      </c>
      <c r="BM1063" s="9">
        <v>5.0921638359999992</v>
      </c>
      <c r="BN1063" s="9">
        <v>3.8974283359999999</v>
      </c>
      <c r="BO1063" s="9">
        <v>3.1876679820000002</v>
      </c>
      <c r="BP1063" s="9">
        <v>4.8395537419999997</v>
      </c>
      <c r="BQ1063" s="9">
        <v>7.18312141</v>
      </c>
      <c r="BR1063" s="9">
        <v>6.0637239420000002</v>
      </c>
      <c r="BS1063" s="9">
        <v>8.2246609159999995</v>
      </c>
      <c r="BT1063" s="9">
        <v>3.6780103999999998</v>
      </c>
      <c r="BU1063" s="9">
        <v>3.5535262000000003</v>
      </c>
      <c r="BV1063" s="9">
        <v>4.9516561339999994</v>
      </c>
      <c r="BW1063" s="9">
        <v>3.9622842759999997</v>
      </c>
      <c r="BX1063" s="9">
        <v>4.3097701580000001</v>
      </c>
      <c r="BY1063" s="9">
        <v>8.9039920820000003</v>
      </c>
      <c r="BZ1063" s="9">
        <v>4.5593480579999994</v>
      </c>
      <c r="CA1063" s="9">
        <v>6.0656403939999999</v>
      </c>
      <c r="CB1063" s="9">
        <v>2.8816741939999999</v>
      </c>
      <c r="CC1063" s="9">
        <v>2.6666480520000002</v>
      </c>
      <c r="CD1063" s="9">
        <v>4.5957780879999994</v>
      </c>
      <c r="CE1063" s="9">
        <v>2.7288120299999998</v>
      </c>
      <c r="CF1063" s="9">
        <v>3.6406942880000002</v>
      </c>
      <c r="CG1063" s="9">
        <v>5.3248202359999999</v>
      </c>
      <c r="CH1063" s="9">
        <v>5.6954976999999998</v>
      </c>
      <c r="CI1063" s="9">
        <v>4.8065520300000006</v>
      </c>
      <c r="CJ1063" s="9">
        <v>3.806762312</v>
      </c>
      <c r="CK1063" s="9">
        <v>3.6976962059999998</v>
      </c>
      <c r="CL1063" s="9">
        <v>6.3924757999999997</v>
      </c>
      <c r="CM1063" s="9">
        <v>3.1808359820000001</v>
      </c>
      <c r="CN1063" s="9">
        <v>5.1384423699999999</v>
      </c>
      <c r="CO1063" s="9">
        <v>2.6133822179999999</v>
      </c>
      <c r="CP1063" s="9">
        <v>3.3476397180000004</v>
      </c>
      <c r="CQ1063" s="9">
        <v>2.5573918299999998</v>
      </c>
      <c r="CR1063" s="9">
        <v>4.4460865219999999</v>
      </c>
      <c r="CS1063" s="9">
        <v>3.4402159999999999</v>
      </c>
      <c r="CT1063" s="9">
        <v>2.8702340639999999</v>
      </c>
      <c r="CU1063" s="9">
        <v>4.2350780459999999</v>
      </c>
      <c r="CV1063" s="9">
        <v>6.2378654600000001</v>
      </c>
      <c r="CW1063" s="9">
        <v>5.269782116</v>
      </c>
      <c r="CX1063" s="9">
        <v>7.1274348119999997</v>
      </c>
      <c r="CY1063" s="9">
        <v>3.2525299360000002</v>
      </c>
      <c r="CZ1063" s="9">
        <v>3.125831882</v>
      </c>
      <c r="DA1063" s="9">
        <v>4.2879276420000005</v>
      </c>
      <c r="DB1063" s="9">
        <v>3.5138083999999998</v>
      </c>
      <c r="DC1063" s="9">
        <v>3.8490761820000001</v>
      </c>
      <c r="DD1063" s="9">
        <v>7.7495386240000004</v>
      </c>
      <c r="DE1063" s="9">
        <v>4.0111600120000004</v>
      </c>
      <c r="DF1063" s="9">
        <v>5.2277103760000001</v>
      </c>
      <c r="DG1063" s="9">
        <v>2.3613982179999997</v>
      </c>
      <c r="DH1063" s="9">
        <v>2.1977500059999997</v>
      </c>
      <c r="DI1063" s="9">
        <v>3.7547680520000002</v>
      </c>
      <c r="DJ1063" s="9">
        <v>2.2401903399999998</v>
      </c>
      <c r="DK1063" s="9">
        <v>2.9285679179999997</v>
      </c>
      <c r="DL1063" s="9">
        <v>4.3199460720000005</v>
      </c>
      <c r="DM1063" s="9">
        <v>4.6183137700000003</v>
      </c>
      <c r="DN1063" s="9">
        <v>3.8805462240000002</v>
      </c>
      <c r="DO1063" s="9">
        <v>3.1377981880000001</v>
      </c>
      <c r="DP1063" s="9">
        <v>2.9909998240000002</v>
      </c>
      <c r="DQ1063" s="9">
        <v>5.1588001459999999</v>
      </c>
      <c r="DR1063" s="9">
        <v>2.5795638240000001</v>
      </c>
      <c r="DS1063" s="9">
        <v>4.1236057840000004</v>
      </c>
      <c r="DT1063" s="9">
        <v>2.1715519059999999</v>
      </c>
      <c r="DU1063" s="9">
        <v>2.814750106</v>
      </c>
      <c r="DV1063" s="9">
        <v>2.1032979119999999</v>
      </c>
      <c r="DW1063" s="9">
        <v>3.6016341879999998</v>
      </c>
      <c r="DX1063" s="9">
        <v>2.8243621819999998</v>
      </c>
      <c r="DY1063" s="9">
        <v>2.4209221759999999</v>
      </c>
      <c r="DZ1063" s="9">
        <v>3.4396462759999999</v>
      </c>
      <c r="EA1063" s="9">
        <v>5.0167717360000008</v>
      </c>
      <c r="EB1063" s="9">
        <v>4.2462983579999998</v>
      </c>
      <c r="EC1063" s="9">
        <v>5.7125521340000001</v>
      </c>
      <c r="ED1063" s="9">
        <v>2.676671942</v>
      </c>
      <c r="EE1063" s="9">
        <v>2.5591919879999998</v>
      </c>
      <c r="EF1063" s="9">
        <v>3.4425941180000001</v>
      </c>
      <c r="EG1063" s="9">
        <v>2.9051401179999998</v>
      </c>
      <c r="EH1063" s="9">
        <v>3.213912106</v>
      </c>
      <c r="EI1063" s="9">
        <v>6.241028504</v>
      </c>
      <c r="EJ1063" s="9">
        <v>3.278465642</v>
      </c>
      <c r="EK1063" s="9">
        <v>4.1755604880000003</v>
      </c>
    </row>
    <row r="1064" spans="1:141" x14ac:dyDescent="0.2">
      <c r="A1064">
        <v>1060</v>
      </c>
      <c r="B1064" s="9">
        <v>1.9401999999999999</v>
      </c>
      <c r="C1064" s="9">
        <v>4.6305333333333332</v>
      </c>
      <c r="D1064" s="9">
        <v>2.3887999999999998</v>
      </c>
      <c r="E1064" s="9">
        <v>3.137</v>
      </c>
      <c r="F1064" s="9">
        <v>2.5162739726027397</v>
      </c>
      <c r="G1064" s="9">
        <v>3.8571999999999997</v>
      </c>
      <c r="H1064" s="9">
        <v>3.1592000000000002</v>
      </c>
      <c r="I1064" s="9">
        <v>3.59</v>
      </c>
      <c r="J1064" s="9">
        <v>3.2326000000000001</v>
      </c>
      <c r="K1064" s="9">
        <v>6.8374000000000006</v>
      </c>
      <c r="L1064" s="9">
        <v>3.7228000000000003</v>
      </c>
      <c r="M1064" s="9">
        <v>4.8894000000000002</v>
      </c>
      <c r="N1064" s="9">
        <v>4.2691999999999997</v>
      </c>
      <c r="O1064" s="9">
        <v>9.9339999999999993</v>
      </c>
      <c r="P1064" s="9">
        <v>5.4009999999999998</v>
      </c>
      <c r="Q1064" s="9">
        <v>6.9133999999999993</v>
      </c>
      <c r="R1064" s="9">
        <v>3.6438271200000001</v>
      </c>
      <c r="S1064" s="9">
        <v>3.3480002799999999</v>
      </c>
      <c r="T1064" s="9">
        <v>5.7459869399999999</v>
      </c>
      <c r="U1064" s="9">
        <v>3.4918798600000001</v>
      </c>
      <c r="V1064" s="9">
        <v>4.7433064200000006</v>
      </c>
      <c r="W1064" s="9">
        <v>6.7822664599999998</v>
      </c>
      <c r="X1064" s="9">
        <v>7.4554268200000005</v>
      </c>
      <c r="Y1064" s="9">
        <v>6.2829073399999995</v>
      </c>
      <c r="Z1064" s="9">
        <v>4.9258268799999998</v>
      </c>
      <c r="AA1064" s="9">
        <v>4.8285336800000005</v>
      </c>
      <c r="AB1064" s="9">
        <v>8.3908266200000003</v>
      </c>
      <c r="AC1064" s="9">
        <v>4.1166000599999997</v>
      </c>
      <c r="AD1064" s="9">
        <v>6.7828269800000003</v>
      </c>
      <c r="AE1064" s="9">
        <v>3.2609199000000002</v>
      </c>
      <c r="AF1064" s="9">
        <v>4.1712266399999995</v>
      </c>
      <c r="AG1064" s="9">
        <v>3.26396</v>
      </c>
      <c r="AH1064" s="9">
        <v>5.7821600000000002</v>
      </c>
      <c r="AI1064" s="9">
        <v>4.3823597200000002</v>
      </c>
      <c r="AJ1064" s="9">
        <v>3.4996000999999999</v>
      </c>
      <c r="AK1064" s="9">
        <v>5.4491736599999996</v>
      </c>
      <c r="AL1064" s="9">
        <v>8.19030624</v>
      </c>
      <c r="AM1064" s="9">
        <v>6.8965343800000003</v>
      </c>
      <c r="AN1064" s="9">
        <v>9.3872134799999998</v>
      </c>
      <c r="AO1064" s="9">
        <v>4.1375465399999998</v>
      </c>
      <c r="AP1064" s="9">
        <v>4.01232042</v>
      </c>
      <c r="AQ1064" s="9">
        <v>5.7003198799999995</v>
      </c>
      <c r="AR1064" s="9">
        <v>4.4693865000000006</v>
      </c>
      <c r="AS1064" s="9">
        <v>4.7821867999999998</v>
      </c>
      <c r="AT1064" s="9">
        <v>10.14096076</v>
      </c>
      <c r="AU1064" s="9">
        <v>5.1185733199999994</v>
      </c>
      <c r="AV1064" s="9">
        <v>6.9812010799999999</v>
      </c>
      <c r="AW1064" s="9">
        <v>3.2730667600000003</v>
      </c>
      <c r="AX1064" s="9">
        <v>3.0170535200000002</v>
      </c>
      <c r="AY1064" s="9">
        <v>5.2434006599999998</v>
      </c>
      <c r="AZ1064" s="9">
        <v>3.10281334</v>
      </c>
      <c r="BA1064" s="9">
        <v>4.1945863799999996</v>
      </c>
      <c r="BB1064" s="9">
        <v>6.0996535999999999</v>
      </c>
      <c r="BC1064" s="9">
        <v>6.53150634</v>
      </c>
      <c r="BD1064" s="9">
        <v>5.5370801600000004</v>
      </c>
      <c r="BE1064" s="9">
        <v>4.3186665799999995</v>
      </c>
      <c r="BF1064" s="9">
        <v>4.24738682</v>
      </c>
      <c r="BG1064" s="9">
        <v>7.3593063599999997</v>
      </c>
      <c r="BH1064" s="9">
        <v>3.6474400600000001</v>
      </c>
      <c r="BI1064" s="9">
        <v>5.9497602399999998</v>
      </c>
      <c r="BJ1064" s="9">
        <v>2.9419735400000002</v>
      </c>
      <c r="BK1064" s="9">
        <v>3.7408801999999999</v>
      </c>
      <c r="BL1064" s="9">
        <v>2.9080136199999997</v>
      </c>
      <c r="BM1064" s="9">
        <v>5.1079598399999995</v>
      </c>
      <c r="BN1064" s="9">
        <v>3.9091203400000003</v>
      </c>
      <c r="BO1064" s="9">
        <v>3.19751998</v>
      </c>
      <c r="BP1064" s="9">
        <v>4.8524930799999995</v>
      </c>
      <c r="BQ1064" s="9">
        <v>7.2030794</v>
      </c>
      <c r="BR1064" s="9">
        <v>6.0802932800000002</v>
      </c>
      <c r="BS1064" s="9">
        <v>8.244934240000001</v>
      </c>
      <c r="BT1064" s="9">
        <v>3.6882003999999999</v>
      </c>
      <c r="BU1064" s="9">
        <v>3.5642402</v>
      </c>
      <c r="BV1064" s="9">
        <v>4.9673734600000001</v>
      </c>
      <c r="BW1064" s="9">
        <v>3.97322694</v>
      </c>
      <c r="BX1064" s="9">
        <v>4.3230668200000002</v>
      </c>
      <c r="BY1064" s="9">
        <v>8.9278800799999996</v>
      </c>
      <c r="BZ1064" s="9">
        <v>4.5701867199999997</v>
      </c>
      <c r="CA1064" s="9">
        <v>6.0852670599999996</v>
      </c>
      <c r="CB1064" s="9">
        <v>2.8900268599999999</v>
      </c>
      <c r="CC1064" s="9">
        <v>2.6742533800000001</v>
      </c>
      <c r="CD1064" s="9">
        <v>4.6096534199999999</v>
      </c>
      <c r="CE1064" s="9">
        <v>2.7371466999999998</v>
      </c>
      <c r="CF1064" s="9">
        <v>3.6502936200000002</v>
      </c>
      <c r="CG1064" s="9">
        <v>5.33780024</v>
      </c>
      <c r="CH1064" s="9">
        <v>5.7125196999999996</v>
      </c>
      <c r="CI1064" s="9">
        <v>4.8195467000000001</v>
      </c>
      <c r="CJ1064" s="9">
        <v>3.8185469799999998</v>
      </c>
      <c r="CK1064" s="9">
        <v>3.7081735399999998</v>
      </c>
      <c r="CL1064" s="9">
        <v>6.4116397999999997</v>
      </c>
      <c r="CM1064" s="9">
        <v>3.1900399799999999</v>
      </c>
      <c r="CN1064" s="9">
        <v>5.1546136999999996</v>
      </c>
      <c r="CO1064" s="9">
        <v>2.62128022</v>
      </c>
      <c r="CP1064" s="9">
        <v>3.35819972</v>
      </c>
      <c r="CQ1064" s="9">
        <v>2.5651465</v>
      </c>
      <c r="CR1064" s="9">
        <v>4.4599071800000001</v>
      </c>
      <c r="CS1064" s="9">
        <v>3.4506399999999999</v>
      </c>
      <c r="CT1064" s="9">
        <v>2.8791600600000002</v>
      </c>
      <c r="CU1064" s="9">
        <v>4.2465200400000001</v>
      </c>
      <c r="CV1064" s="9">
        <v>6.2551727999999995</v>
      </c>
      <c r="CW1064" s="9">
        <v>5.2842134399999994</v>
      </c>
      <c r="CX1064" s="9">
        <v>7.1454274800000004</v>
      </c>
      <c r="CY1064" s="9">
        <v>3.26159994</v>
      </c>
      <c r="CZ1064" s="9">
        <v>3.1352798800000001</v>
      </c>
      <c r="DA1064" s="9">
        <v>4.3016529800000001</v>
      </c>
      <c r="DB1064" s="9">
        <v>3.5235203999999998</v>
      </c>
      <c r="DC1064" s="9">
        <v>3.8610401800000003</v>
      </c>
      <c r="DD1064" s="9">
        <v>7.7708539600000002</v>
      </c>
      <c r="DE1064" s="9">
        <v>4.0208666800000001</v>
      </c>
      <c r="DF1064" s="9">
        <v>5.2446670400000004</v>
      </c>
      <c r="DG1064" s="9">
        <v>2.3683202199999998</v>
      </c>
      <c r="DH1064" s="9">
        <v>2.2041333399999998</v>
      </c>
      <c r="DI1064" s="9">
        <v>3.7662533800000002</v>
      </c>
      <c r="DJ1064" s="9">
        <v>2.2470669999999999</v>
      </c>
      <c r="DK1064" s="9">
        <v>2.9365199199999998</v>
      </c>
      <c r="DL1064" s="9">
        <v>4.3306400800000002</v>
      </c>
      <c r="DM1064" s="9">
        <v>4.6322931000000001</v>
      </c>
      <c r="DN1064" s="9">
        <v>3.8911735599999999</v>
      </c>
      <c r="DO1064" s="9">
        <v>3.14765352</v>
      </c>
      <c r="DP1064" s="9">
        <v>2.9995331599999999</v>
      </c>
      <c r="DQ1064" s="9">
        <v>5.1744001400000004</v>
      </c>
      <c r="DR1064" s="9">
        <v>2.5870931599999998</v>
      </c>
      <c r="DS1064" s="9">
        <v>4.1365064600000006</v>
      </c>
      <c r="DT1064" s="9">
        <v>2.1782132399999998</v>
      </c>
      <c r="DU1064" s="9">
        <v>2.8237334400000003</v>
      </c>
      <c r="DV1064" s="9">
        <v>2.1097865799999997</v>
      </c>
      <c r="DW1064" s="9">
        <v>3.6128935200000001</v>
      </c>
      <c r="DX1064" s="9">
        <v>2.8330801800000001</v>
      </c>
      <c r="DY1064" s="9">
        <v>2.4285468400000001</v>
      </c>
      <c r="DZ1064" s="9">
        <v>3.4491069400000001</v>
      </c>
      <c r="EA1064" s="9">
        <v>5.0306797400000001</v>
      </c>
      <c r="EB1064" s="9">
        <v>4.2579870199999998</v>
      </c>
      <c r="EC1064" s="9">
        <v>5.7274134600000002</v>
      </c>
      <c r="ED1064" s="9">
        <v>2.6842132800000003</v>
      </c>
      <c r="EE1064" s="9">
        <v>2.56701332</v>
      </c>
      <c r="EF1064" s="9">
        <v>3.4537601200000001</v>
      </c>
      <c r="EG1064" s="9">
        <v>2.9132001199999999</v>
      </c>
      <c r="EH1064" s="9">
        <v>3.2240134400000002</v>
      </c>
      <c r="EI1064" s="9">
        <v>6.2587871599999998</v>
      </c>
      <c r="EJ1064" s="9">
        <v>3.2865729799999999</v>
      </c>
      <c r="EK1064" s="9">
        <v>4.1891338200000003</v>
      </c>
    </row>
    <row r="1065" spans="1:141" x14ac:dyDescent="0.2">
      <c r="A1065">
        <v>1061</v>
      </c>
      <c r="B1065" s="9">
        <v>1.9439200000000001</v>
      </c>
      <c r="C1065" s="9">
        <v>4.6367866666666666</v>
      </c>
      <c r="D1065" s="9">
        <v>2.3933800000000001</v>
      </c>
      <c r="E1065" s="9">
        <v>3.1429999999999998</v>
      </c>
      <c r="F1065" s="9">
        <v>2.521917808219178</v>
      </c>
      <c r="G1065" s="9">
        <v>3.8669199999999999</v>
      </c>
      <c r="H1065" s="9">
        <v>3.1671200000000002</v>
      </c>
      <c r="I1065" s="9">
        <v>3.5990000000000002</v>
      </c>
      <c r="J1065" s="9">
        <v>3.2404600000000001</v>
      </c>
      <c r="K1065" s="9">
        <v>6.8481400000000008</v>
      </c>
      <c r="L1065" s="9">
        <v>3.7331799999999999</v>
      </c>
      <c r="M1065" s="9">
        <v>4.89994</v>
      </c>
      <c r="N1065" s="9">
        <v>4.2799199999999997</v>
      </c>
      <c r="O1065" s="9">
        <v>9.9493999999999989</v>
      </c>
      <c r="P1065" s="9">
        <v>5.4132999999999996</v>
      </c>
      <c r="Q1065" s="9">
        <v>6.9282399999999997</v>
      </c>
      <c r="R1065" s="9">
        <v>3.6542797920000001</v>
      </c>
      <c r="S1065" s="9">
        <v>3.3572902780000002</v>
      </c>
      <c r="T1065" s="9">
        <v>5.7631556040000005</v>
      </c>
      <c r="U1065" s="9">
        <v>3.5024378660000002</v>
      </c>
      <c r="V1065" s="9">
        <v>4.7552970920000002</v>
      </c>
      <c r="W1065" s="9">
        <v>6.798573126</v>
      </c>
      <c r="X1065" s="9">
        <v>7.4772994920000002</v>
      </c>
      <c r="Y1065" s="9">
        <v>6.2995980039999999</v>
      </c>
      <c r="Z1065" s="9">
        <v>4.9407295480000002</v>
      </c>
      <c r="AA1065" s="9">
        <v>4.8422670180000003</v>
      </c>
      <c r="AB1065" s="9">
        <v>8.4156693019999995</v>
      </c>
      <c r="AC1065" s="9">
        <v>4.128430056</v>
      </c>
      <c r="AD1065" s="9">
        <v>6.8043796480000003</v>
      </c>
      <c r="AE1065" s="9">
        <v>3.2706219000000001</v>
      </c>
      <c r="AF1065" s="9">
        <v>4.1841393039999994</v>
      </c>
      <c r="AG1065" s="9">
        <v>3.2735560000000001</v>
      </c>
      <c r="AH1065" s="9">
        <v>5.8000459900000001</v>
      </c>
      <c r="AI1065" s="9">
        <v>4.395275732</v>
      </c>
      <c r="AJ1065" s="9">
        <v>3.5103301</v>
      </c>
      <c r="AK1065" s="9">
        <v>5.4636209859999996</v>
      </c>
      <c r="AL1065" s="9">
        <v>8.2130569139999992</v>
      </c>
      <c r="AM1065" s="9">
        <v>6.9151477080000001</v>
      </c>
      <c r="AN1065" s="9">
        <v>9.4097048179999998</v>
      </c>
      <c r="AO1065" s="9">
        <v>4.1489212040000005</v>
      </c>
      <c r="AP1065" s="9">
        <v>4.0243024219999999</v>
      </c>
      <c r="AQ1065" s="9">
        <v>5.7181918879999998</v>
      </c>
      <c r="AR1065" s="9">
        <v>4.4816851700000004</v>
      </c>
      <c r="AS1065" s="9">
        <v>4.7968454700000001</v>
      </c>
      <c r="AT1065" s="9">
        <v>10.167366766000001</v>
      </c>
      <c r="AU1065" s="9">
        <v>5.1305106619999998</v>
      </c>
      <c r="AV1065" s="9">
        <v>7.003531068</v>
      </c>
      <c r="AW1065" s="9">
        <v>3.2824934260000003</v>
      </c>
      <c r="AX1065" s="9">
        <v>3.0255388519999999</v>
      </c>
      <c r="AY1065" s="9">
        <v>5.2590506560000003</v>
      </c>
      <c r="AZ1065" s="9">
        <v>3.1122346739999998</v>
      </c>
      <c r="BA1065" s="9">
        <v>4.2053950479999997</v>
      </c>
      <c r="BB1065" s="9">
        <v>6.1143689299999995</v>
      </c>
      <c r="BC1065" s="9">
        <v>6.5508370139999998</v>
      </c>
      <c r="BD1065" s="9">
        <v>5.5519081659999996</v>
      </c>
      <c r="BE1065" s="9">
        <v>4.3318632479999994</v>
      </c>
      <c r="BF1065" s="9">
        <v>4.259405492</v>
      </c>
      <c r="BG1065" s="9">
        <v>7.3812170259999998</v>
      </c>
      <c r="BH1065" s="9">
        <v>3.6579540659999998</v>
      </c>
      <c r="BI1065" s="9">
        <v>5.9685262440000004</v>
      </c>
      <c r="BJ1065" s="9">
        <v>2.9507808739999999</v>
      </c>
      <c r="BK1065" s="9">
        <v>3.7525582000000002</v>
      </c>
      <c r="BL1065" s="9">
        <v>2.9166649520000001</v>
      </c>
      <c r="BM1065" s="9">
        <v>5.1237558439999997</v>
      </c>
      <c r="BN1065" s="9">
        <v>3.9208123440000002</v>
      </c>
      <c r="BO1065" s="9">
        <v>3.2073719780000003</v>
      </c>
      <c r="BP1065" s="9">
        <v>4.8654324180000001</v>
      </c>
      <c r="BQ1065" s="9">
        <v>7.22303739</v>
      </c>
      <c r="BR1065" s="9">
        <v>6.0968626180000003</v>
      </c>
      <c r="BS1065" s="9">
        <v>8.2652075640000007</v>
      </c>
      <c r="BT1065" s="9">
        <v>3.6983903999999996</v>
      </c>
      <c r="BU1065" s="9">
        <v>3.5749542000000001</v>
      </c>
      <c r="BV1065" s="9">
        <v>4.983090786</v>
      </c>
      <c r="BW1065" s="9">
        <v>3.9841696039999999</v>
      </c>
      <c r="BX1065" s="9">
        <v>4.3363634819999994</v>
      </c>
      <c r="BY1065" s="9">
        <v>8.9517680779999989</v>
      </c>
      <c r="BZ1065" s="9">
        <v>4.581025382</v>
      </c>
      <c r="CA1065" s="9">
        <v>6.1048937259999994</v>
      </c>
      <c r="CB1065" s="9">
        <v>2.8983795259999998</v>
      </c>
      <c r="CC1065" s="9">
        <v>2.681858708</v>
      </c>
      <c r="CD1065" s="9">
        <v>4.6235287519999995</v>
      </c>
      <c r="CE1065" s="9">
        <v>2.7454813699999998</v>
      </c>
      <c r="CF1065" s="9">
        <v>3.6598929519999999</v>
      </c>
      <c r="CG1065" s="9">
        <v>5.3507802440000001</v>
      </c>
      <c r="CH1065" s="9">
        <v>5.7295417000000004</v>
      </c>
      <c r="CI1065" s="9">
        <v>4.8325413700000004</v>
      </c>
      <c r="CJ1065" s="9">
        <v>3.8303316479999996</v>
      </c>
      <c r="CK1065" s="9">
        <v>3.7186508740000002</v>
      </c>
      <c r="CL1065" s="9">
        <v>6.4308037999999996</v>
      </c>
      <c r="CM1065" s="9">
        <v>3.1992439779999997</v>
      </c>
      <c r="CN1065" s="9">
        <v>5.1707850300000002</v>
      </c>
      <c r="CO1065" s="9">
        <v>2.6291782220000002</v>
      </c>
      <c r="CP1065" s="9">
        <v>3.3687597220000001</v>
      </c>
      <c r="CQ1065" s="9">
        <v>2.5729011699999997</v>
      </c>
      <c r="CR1065" s="9">
        <v>4.4737278380000003</v>
      </c>
      <c r="CS1065" s="9">
        <v>3.4610639999999999</v>
      </c>
      <c r="CT1065" s="9">
        <v>2.8880860560000001</v>
      </c>
      <c r="CU1065" s="9">
        <v>4.2579620339999993</v>
      </c>
      <c r="CV1065" s="9">
        <v>6.2724801399999999</v>
      </c>
      <c r="CW1065" s="9">
        <v>5.2986447639999996</v>
      </c>
      <c r="CX1065" s="9">
        <v>7.1634201480000002</v>
      </c>
      <c r="CY1065" s="9">
        <v>3.2706699440000002</v>
      </c>
      <c r="CZ1065" s="9">
        <v>3.1447278780000003</v>
      </c>
      <c r="DA1065" s="9">
        <v>4.3153783180000005</v>
      </c>
      <c r="DB1065" s="9">
        <v>3.5332324000000002</v>
      </c>
      <c r="DC1065" s="9">
        <v>3.873004178</v>
      </c>
      <c r="DD1065" s="9">
        <v>7.792169296</v>
      </c>
      <c r="DE1065" s="9">
        <v>4.0305733479999999</v>
      </c>
      <c r="DF1065" s="9">
        <v>5.2616237039999998</v>
      </c>
      <c r="DG1065" s="9">
        <v>2.3752422219999998</v>
      </c>
      <c r="DH1065" s="9">
        <v>2.210516674</v>
      </c>
      <c r="DI1065" s="9">
        <v>3.7777387080000002</v>
      </c>
      <c r="DJ1065" s="9">
        <v>2.25394366</v>
      </c>
      <c r="DK1065" s="9">
        <v>2.944471922</v>
      </c>
      <c r="DL1065" s="9">
        <v>4.341334088</v>
      </c>
      <c r="DM1065" s="9">
        <v>4.6462724299999998</v>
      </c>
      <c r="DN1065" s="9">
        <v>3.9018008960000001</v>
      </c>
      <c r="DO1065" s="9">
        <v>3.1575088519999999</v>
      </c>
      <c r="DP1065" s="9">
        <v>3.0080664960000001</v>
      </c>
      <c r="DQ1065" s="9">
        <v>5.1900001339999999</v>
      </c>
      <c r="DR1065" s="9">
        <v>2.5946224959999999</v>
      </c>
      <c r="DS1065" s="9">
        <v>4.1494071359999998</v>
      </c>
      <c r="DT1065" s="9">
        <v>2.1848745739999997</v>
      </c>
      <c r="DU1065" s="9">
        <v>2.8327167740000001</v>
      </c>
      <c r="DV1065" s="9">
        <v>2.116275248</v>
      </c>
      <c r="DW1065" s="9">
        <v>3.6241528519999999</v>
      </c>
      <c r="DX1065" s="9">
        <v>2.8417981779999999</v>
      </c>
      <c r="DY1065" s="9">
        <v>2.4361715040000003</v>
      </c>
      <c r="DZ1065" s="9">
        <v>3.4585676040000002</v>
      </c>
      <c r="EA1065" s="9">
        <v>5.0445877440000002</v>
      </c>
      <c r="EB1065" s="9">
        <v>4.2696756819999999</v>
      </c>
      <c r="EC1065" s="9">
        <v>5.7422747859999994</v>
      </c>
      <c r="ED1065" s="9">
        <v>2.691754618</v>
      </c>
      <c r="EE1065" s="9">
        <v>2.5748346519999998</v>
      </c>
      <c r="EF1065" s="9">
        <v>3.4649261220000001</v>
      </c>
      <c r="EG1065" s="9">
        <v>2.9212601220000001</v>
      </c>
      <c r="EH1065" s="9">
        <v>3.234114774</v>
      </c>
      <c r="EI1065" s="9">
        <v>6.2765458159999996</v>
      </c>
      <c r="EJ1065" s="9">
        <v>3.2946803180000002</v>
      </c>
      <c r="EK1065" s="9">
        <v>4.2027071520000003</v>
      </c>
    </row>
    <row r="1066" spans="1:141" x14ac:dyDescent="0.2">
      <c r="A1066">
        <v>1062</v>
      </c>
      <c r="B1066" s="9">
        <v>1.94764</v>
      </c>
      <c r="C1066" s="9">
        <v>4.6430400000000001</v>
      </c>
      <c r="D1066" s="9">
        <v>2.3979599999999999</v>
      </c>
      <c r="E1066" s="9">
        <v>3.149</v>
      </c>
      <c r="F1066" s="9">
        <v>2.5275616438356163</v>
      </c>
      <c r="G1066" s="9">
        <v>3.8766400000000001</v>
      </c>
      <c r="H1066" s="9">
        <v>3.1750400000000001</v>
      </c>
      <c r="I1066" s="9">
        <v>3.6080000000000001</v>
      </c>
      <c r="J1066" s="9">
        <v>3.2483200000000001</v>
      </c>
      <c r="K1066" s="9">
        <v>6.8588800000000001</v>
      </c>
      <c r="L1066" s="9">
        <v>3.74356</v>
      </c>
      <c r="M1066" s="9">
        <v>4.9104799999999997</v>
      </c>
      <c r="N1066" s="9">
        <v>4.2906399999999998</v>
      </c>
      <c r="O1066" s="9">
        <v>9.9648000000000003</v>
      </c>
      <c r="P1066" s="9">
        <v>5.4255999999999993</v>
      </c>
      <c r="Q1066" s="9">
        <v>6.9430799999999993</v>
      </c>
      <c r="R1066" s="9">
        <v>3.6647324640000001</v>
      </c>
      <c r="S1066" s="9">
        <v>3.3665802760000001</v>
      </c>
      <c r="T1066" s="9">
        <v>5.7803242680000002</v>
      </c>
      <c r="U1066" s="9">
        <v>3.5129958720000003</v>
      </c>
      <c r="V1066" s="9">
        <v>4.7672877640000006</v>
      </c>
      <c r="W1066" s="9">
        <v>6.8148797920000002</v>
      </c>
      <c r="X1066" s="9">
        <v>7.499172164</v>
      </c>
      <c r="Y1066" s="9">
        <v>6.3162886679999994</v>
      </c>
      <c r="Z1066" s="9">
        <v>4.9556322159999997</v>
      </c>
      <c r="AA1066" s="9">
        <v>4.856000356</v>
      </c>
      <c r="AB1066" s="9">
        <v>8.4405119840000005</v>
      </c>
      <c r="AC1066" s="9">
        <v>4.1402600519999995</v>
      </c>
      <c r="AD1066" s="9">
        <v>6.8259323160000003</v>
      </c>
      <c r="AE1066" s="9">
        <v>3.2803239</v>
      </c>
      <c r="AF1066" s="9">
        <v>4.1970519679999994</v>
      </c>
      <c r="AG1066" s="9">
        <v>3.2831520000000003</v>
      </c>
      <c r="AH1066" s="9">
        <v>5.81793198</v>
      </c>
      <c r="AI1066" s="9">
        <v>4.4081917439999998</v>
      </c>
      <c r="AJ1066" s="9">
        <v>3.5210601000000001</v>
      </c>
      <c r="AK1066" s="9">
        <v>5.4780683119999996</v>
      </c>
      <c r="AL1066" s="9">
        <v>8.2358075880000001</v>
      </c>
      <c r="AM1066" s="9">
        <v>6.9337610359999999</v>
      </c>
      <c r="AN1066" s="9">
        <v>9.4321961559999998</v>
      </c>
      <c r="AO1066" s="9">
        <v>4.1602958680000004</v>
      </c>
      <c r="AP1066" s="9">
        <v>4.0362844239999998</v>
      </c>
      <c r="AQ1066" s="9">
        <v>5.7360638960000001</v>
      </c>
      <c r="AR1066" s="9">
        <v>4.4939838400000003</v>
      </c>
      <c r="AS1066" s="9">
        <v>4.8115041399999994</v>
      </c>
      <c r="AT1066" s="9">
        <v>10.193772772000001</v>
      </c>
      <c r="AU1066" s="9">
        <v>5.1424480039999994</v>
      </c>
      <c r="AV1066" s="9">
        <v>7.0258610560000001</v>
      </c>
      <c r="AW1066" s="9">
        <v>3.2919200920000002</v>
      </c>
      <c r="AX1066" s="9">
        <v>3.0340241840000002</v>
      </c>
      <c r="AY1066" s="9">
        <v>5.2747006519999999</v>
      </c>
      <c r="AZ1066" s="9">
        <v>3.121656008</v>
      </c>
      <c r="BA1066" s="9">
        <v>4.2162037159999999</v>
      </c>
      <c r="BB1066" s="9">
        <v>6.12908426</v>
      </c>
      <c r="BC1066" s="9">
        <v>6.5701676879999997</v>
      </c>
      <c r="BD1066" s="9">
        <v>5.5667361719999997</v>
      </c>
      <c r="BE1066" s="9">
        <v>4.3450599159999994</v>
      </c>
      <c r="BF1066" s="9">
        <v>4.2714241639999999</v>
      </c>
      <c r="BG1066" s="9">
        <v>7.403127692</v>
      </c>
      <c r="BH1066" s="9">
        <v>3.668468072</v>
      </c>
      <c r="BI1066" s="9">
        <v>5.9872922480000001</v>
      </c>
      <c r="BJ1066" s="9">
        <v>2.959588208</v>
      </c>
      <c r="BK1066" s="9">
        <v>3.7642362</v>
      </c>
      <c r="BL1066" s="9">
        <v>2.925316284</v>
      </c>
      <c r="BM1066" s="9">
        <v>5.139551848</v>
      </c>
      <c r="BN1066" s="9">
        <v>3.9325043480000001</v>
      </c>
      <c r="BO1066" s="9">
        <v>3.2172239760000001</v>
      </c>
      <c r="BP1066" s="9">
        <v>4.8783717559999999</v>
      </c>
      <c r="BQ1066" s="9">
        <v>7.24299538</v>
      </c>
      <c r="BR1066" s="9">
        <v>6.1134319560000003</v>
      </c>
      <c r="BS1066" s="9">
        <v>8.2854808880000004</v>
      </c>
      <c r="BT1066" s="9">
        <v>3.7085803999999998</v>
      </c>
      <c r="BU1066" s="9">
        <v>3.5856682000000002</v>
      </c>
      <c r="BV1066" s="9">
        <v>4.9988081119999999</v>
      </c>
      <c r="BW1066" s="9">
        <v>3.9951122679999997</v>
      </c>
      <c r="BX1066" s="9">
        <v>4.3496601439999996</v>
      </c>
      <c r="BY1066" s="9">
        <v>8.9756560759999999</v>
      </c>
      <c r="BZ1066" s="9">
        <v>4.5918640439999994</v>
      </c>
      <c r="CA1066" s="9">
        <v>6.124520392</v>
      </c>
      <c r="CB1066" s="9">
        <v>2.9067321919999998</v>
      </c>
      <c r="CC1066" s="9">
        <v>2.6894640359999999</v>
      </c>
      <c r="CD1066" s="9">
        <v>4.6374040839999999</v>
      </c>
      <c r="CE1066" s="9">
        <v>2.7538160399999998</v>
      </c>
      <c r="CF1066" s="9">
        <v>3.6694922839999999</v>
      </c>
      <c r="CG1066" s="9">
        <v>5.3637602480000002</v>
      </c>
      <c r="CH1066" s="9">
        <v>5.7465637000000003</v>
      </c>
      <c r="CI1066" s="9">
        <v>4.8455360400000007</v>
      </c>
      <c r="CJ1066" s="9">
        <v>3.8421163159999998</v>
      </c>
      <c r="CK1066" s="9">
        <v>3.7291282080000001</v>
      </c>
      <c r="CL1066" s="9">
        <v>6.4499677999999996</v>
      </c>
      <c r="CM1066" s="9">
        <v>3.208447976</v>
      </c>
      <c r="CN1066" s="9">
        <v>5.1869563599999999</v>
      </c>
      <c r="CO1066" s="9">
        <v>2.6370762240000003</v>
      </c>
      <c r="CP1066" s="9">
        <v>3.3793197240000001</v>
      </c>
      <c r="CQ1066" s="9">
        <v>2.5806558399999999</v>
      </c>
      <c r="CR1066" s="9">
        <v>4.4875484959999996</v>
      </c>
      <c r="CS1066" s="9">
        <v>3.4714879999999999</v>
      </c>
      <c r="CT1066" s="9">
        <v>2.897012052</v>
      </c>
      <c r="CU1066" s="9">
        <v>4.2694040279999994</v>
      </c>
      <c r="CV1066" s="9">
        <v>6.2897874799999993</v>
      </c>
      <c r="CW1066" s="9">
        <v>5.3130760879999999</v>
      </c>
      <c r="CX1066" s="9">
        <v>7.1814128159999999</v>
      </c>
      <c r="CY1066" s="9">
        <v>3.279739948</v>
      </c>
      <c r="CZ1066" s="9">
        <v>3.154175876</v>
      </c>
      <c r="DA1066" s="9">
        <v>4.329103656</v>
      </c>
      <c r="DB1066" s="9">
        <v>3.5429444000000001</v>
      </c>
      <c r="DC1066" s="9">
        <v>3.8849681760000001</v>
      </c>
      <c r="DD1066" s="9">
        <v>7.8134846319999998</v>
      </c>
      <c r="DE1066" s="9">
        <v>4.0402800159999996</v>
      </c>
      <c r="DF1066" s="9">
        <v>5.2785803680000001</v>
      </c>
      <c r="DG1066" s="9">
        <v>2.3821642239999998</v>
      </c>
      <c r="DH1066" s="9">
        <v>2.2169000080000001</v>
      </c>
      <c r="DI1066" s="9">
        <v>3.7892240360000002</v>
      </c>
      <c r="DJ1066" s="9">
        <v>2.2608203200000001</v>
      </c>
      <c r="DK1066" s="9">
        <v>2.9524239240000001</v>
      </c>
      <c r="DL1066" s="9">
        <v>4.3520280959999997</v>
      </c>
      <c r="DM1066" s="9">
        <v>4.6602517600000004</v>
      </c>
      <c r="DN1066" s="9">
        <v>3.9124282319999999</v>
      </c>
      <c r="DO1066" s="9">
        <v>3.1673641839999997</v>
      </c>
      <c r="DP1066" s="9">
        <v>3.0165998319999998</v>
      </c>
      <c r="DQ1066" s="9">
        <v>5.2056001280000004</v>
      </c>
      <c r="DR1066" s="9">
        <v>2.6021518320000001</v>
      </c>
      <c r="DS1066" s="9">
        <v>4.1623078119999999</v>
      </c>
      <c r="DT1066" s="9">
        <v>2.1915359080000001</v>
      </c>
      <c r="DU1066" s="9">
        <v>2.8417001079999999</v>
      </c>
      <c r="DV1066" s="9">
        <v>2.1227639159999998</v>
      </c>
      <c r="DW1066" s="9">
        <v>3.6354121839999998</v>
      </c>
      <c r="DX1066" s="9">
        <v>2.8505161759999997</v>
      </c>
      <c r="DY1066" s="9">
        <v>2.443796168</v>
      </c>
      <c r="DZ1066" s="9">
        <v>3.4680282680000003</v>
      </c>
      <c r="EA1066" s="9">
        <v>5.0584957480000003</v>
      </c>
      <c r="EB1066" s="9">
        <v>4.281364344</v>
      </c>
      <c r="EC1066" s="9">
        <v>5.7571361119999995</v>
      </c>
      <c r="ED1066" s="9">
        <v>2.6992959560000003</v>
      </c>
      <c r="EE1066" s="9">
        <v>2.5826559840000001</v>
      </c>
      <c r="EF1066" s="9">
        <v>3.476092124</v>
      </c>
      <c r="EG1066" s="9">
        <v>2.9293201240000002</v>
      </c>
      <c r="EH1066" s="9">
        <v>3.2442161080000003</v>
      </c>
      <c r="EI1066" s="9">
        <v>6.2943044719999994</v>
      </c>
      <c r="EJ1066" s="9">
        <v>3.302787656</v>
      </c>
      <c r="EK1066" s="9">
        <v>4.2162804840000003</v>
      </c>
    </row>
    <row r="1067" spans="1:141" x14ac:dyDescent="0.2">
      <c r="A1067">
        <v>1063</v>
      </c>
      <c r="B1067" s="9">
        <v>1.95136</v>
      </c>
      <c r="C1067" s="9">
        <v>4.6492933333333326</v>
      </c>
      <c r="D1067" s="9">
        <v>2.4025400000000001</v>
      </c>
      <c r="E1067" s="9">
        <v>3.1549999999999998</v>
      </c>
      <c r="F1067" s="9">
        <v>2.5332054794520547</v>
      </c>
      <c r="G1067" s="9">
        <v>3.8863599999999998</v>
      </c>
      <c r="H1067" s="9">
        <v>3.18296</v>
      </c>
      <c r="I1067" s="9">
        <v>3.617</v>
      </c>
      <c r="J1067" s="9">
        <v>3.2561800000000001</v>
      </c>
      <c r="K1067" s="9">
        <v>6.8696200000000003</v>
      </c>
      <c r="L1067" s="9">
        <v>3.7539400000000001</v>
      </c>
      <c r="M1067" s="9">
        <v>4.9210199999999995</v>
      </c>
      <c r="N1067" s="9">
        <v>4.3013599999999999</v>
      </c>
      <c r="O1067" s="9">
        <v>9.9802</v>
      </c>
      <c r="P1067" s="9">
        <v>5.4379</v>
      </c>
      <c r="Q1067" s="9">
        <v>6.9579199999999997</v>
      </c>
      <c r="R1067" s="9">
        <v>3.6751851360000001</v>
      </c>
      <c r="S1067" s="9">
        <v>3.3758702739999999</v>
      </c>
      <c r="T1067" s="9">
        <v>5.7974929319999999</v>
      </c>
      <c r="U1067" s="9">
        <v>3.523553878</v>
      </c>
      <c r="V1067" s="9">
        <v>4.7792784360000002</v>
      </c>
      <c r="W1067" s="9">
        <v>6.8311864579999995</v>
      </c>
      <c r="X1067" s="9">
        <v>7.5210448360000006</v>
      </c>
      <c r="Y1067" s="9">
        <v>6.3329793319999999</v>
      </c>
      <c r="Z1067" s="9">
        <v>4.9705348840000001</v>
      </c>
      <c r="AA1067" s="9">
        <v>4.8697336939999998</v>
      </c>
      <c r="AB1067" s="9">
        <v>8.4653546659999996</v>
      </c>
      <c r="AC1067" s="9">
        <v>4.1520900479999998</v>
      </c>
      <c r="AD1067" s="9">
        <v>6.8474849840000003</v>
      </c>
      <c r="AE1067" s="9">
        <v>3.2900259000000003</v>
      </c>
      <c r="AF1067" s="9">
        <v>4.2099646320000002</v>
      </c>
      <c r="AG1067" s="9">
        <v>3.292748</v>
      </c>
      <c r="AH1067" s="9">
        <v>5.8358179699999999</v>
      </c>
      <c r="AI1067" s="9">
        <v>4.4211077560000005</v>
      </c>
      <c r="AJ1067" s="9">
        <v>3.5317900999999998</v>
      </c>
      <c r="AK1067" s="9">
        <v>5.4925156379999995</v>
      </c>
      <c r="AL1067" s="9">
        <v>8.2585582619999993</v>
      </c>
      <c r="AM1067" s="9">
        <v>6.9523743640000006</v>
      </c>
      <c r="AN1067" s="9">
        <v>9.4546874939999999</v>
      </c>
      <c r="AO1067" s="9">
        <v>4.1716705320000003</v>
      </c>
      <c r="AP1067" s="9">
        <v>4.0482664259999996</v>
      </c>
      <c r="AQ1067" s="9">
        <v>5.7539359039999995</v>
      </c>
      <c r="AR1067" s="9">
        <v>4.5062825100000001</v>
      </c>
      <c r="AS1067" s="9">
        <v>4.8261628099999996</v>
      </c>
      <c r="AT1067" s="9">
        <v>10.220178777999999</v>
      </c>
      <c r="AU1067" s="9">
        <v>5.1543853459999998</v>
      </c>
      <c r="AV1067" s="9">
        <v>7.0481910440000002</v>
      </c>
      <c r="AW1067" s="9">
        <v>3.3013467580000002</v>
      </c>
      <c r="AX1067" s="9">
        <v>3.042509516</v>
      </c>
      <c r="AY1067" s="9">
        <v>5.2903506480000004</v>
      </c>
      <c r="AZ1067" s="9">
        <v>3.1310773420000002</v>
      </c>
      <c r="BA1067" s="9">
        <v>4.227012384</v>
      </c>
      <c r="BB1067" s="9">
        <v>6.1437995899999995</v>
      </c>
      <c r="BC1067" s="9">
        <v>6.5894983620000005</v>
      </c>
      <c r="BD1067" s="9">
        <v>5.5815641779999998</v>
      </c>
      <c r="BE1067" s="9">
        <v>4.3582565840000003</v>
      </c>
      <c r="BF1067" s="9">
        <v>4.2834428359999999</v>
      </c>
      <c r="BG1067" s="9">
        <v>7.4250383580000001</v>
      </c>
      <c r="BH1067" s="9">
        <v>3.6789820779999998</v>
      </c>
      <c r="BI1067" s="9">
        <v>6.0060582519999999</v>
      </c>
      <c r="BJ1067" s="9">
        <v>2.9683955420000001</v>
      </c>
      <c r="BK1067" s="9">
        <v>3.7759141999999999</v>
      </c>
      <c r="BL1067" s="9">
        <v>2.9339676159999999</v>
      </c>
      <c r="BM1067" s="9">
        <v>5.1553478519999993</v>
      </c>
      <c r="BN1067" s="9">
        <v>3.9441963520000001</v>
      </c>
      <c r="BO1067" s="9">
        <v>3.2270759739999999</v>
      </c>
      <c r="BP1067" s="9">
        <v>4.8913110939999997</v>
      </c>
      <c r="BQ1067" s="9">
        <v>7.26295337</v>
      </c>
      <c r="BR1067" s="9">
        <v>6.1300012939999995</v>
      </c>
      <c r="BS1067" s="9">
        <v>8.3057542120000001</v>
      </c>
      <c r="BT1067" s="9">
        <v>3.7187703999999999</v>
      </c>
      <c r="BU1067" s="9">
        <v>3.5963822000000003</v>
      </c>
      <c r="BV1067" s="9">
        <v>5.0145254379999997</v>
      </c>
      <c r="BW1067" s="9">
        <v>4.0060549319999996</v>
      </c>
      <c r="BX1067" s="9">
        <v>4.3629568059999997</v>
      </c>
      <c r="BY1067" s="9">
        <v>8.9995440739999992</v>
      </c>
      <c r="BZ1067" s="9">
        <v>4.6027027059999996</v>
      </c>
      <c r="CA1067" s="9">
        <v>6.1441470579999997</v>
      </c>
      <c r="CB1067" s="9">
        <v>2.9150848580000002</v>
      </c>
      <c r="CC1067" s="9">
        <v>2.6970693640000003</v>
      </c>
      <c r="CD1067" s="9">
        <v>4.6512794159999995</v>
      </c>
      <c r="CE1067" s="9">
        <v>2.7621507099999998</v>
      </c>
      <c r="CF1067" s="9">
        <v>3.679091616</v>
      </c>
      <c r="CG1067" s="9">
        <v>5.3767402520000003</v>
      </c>
      <c r="CH1067" s="9">
        <v>5.7635857000000001</v>
      </c>
      <c r="CI1067" s="9">
        <v>4.8585307100000001</v>
      </c>
      <c r="CJ1067" s="9">
        <v>3.853900984</v>
      </c>
      <c r="CK1067" s="9">
        <v>3.7396055420000001</v>
      </c>
      <c r="CL1067" s="9">
        <v>6.4691318000000004</v>
      </c>
      <c r="CM1067" s="9">
        <v>3.2176519739999998</v>
      </c>
      <c r="CN1067" s="9">
        <v>5.2031276899999996</v>
      </c>
      <c r="CO1067" s="9">
        <v>2.644974226</v>
      </c>
      <c r="CP1067" s="9">
        <v>3.3898797260000002</v>
      </c>
      <c r="CQ1067" s="9">
        <v>2.5884105100000001</v>
      </c>
      <c r="CR1067" s="9">
        <v>4.5013691539999998</v>
      </c>
      <c r="CS1067" s="9">
        <v>3.4819119999999999</v>
      </c>
      <c r="CT1067" s="9">
        <v>2.9059380479999999</v>
      </c>
      <c r="CU1067" s="9">
        <v>4.2808460219999995</v>
      </c>
      <c r="CV1067" s="9">
        <v>6.3070948199999997</v>
      </c>
      <c r="CW1067" s="9">
        <v>5.3275074120000001</v>
      </c>
      <c r="CX1067" s="9">
        <v>7.1994054839999997</v>
      </c>
      <c r="CY1067" s="9">
        <v>3.2888099520000003</v>
      </c>
      <c r="CZ1067" s="9">
        <v>3.1636238740000002</v>
      </c>
      <c r="DA1067" s="9">
        <v>4.3428289940000004</v>
      </c>
      <c r="DB1067" s="9">
        <v>3.5526564</v>
      </c>
      <c r="DC1067" s="9">
        <v>3.8969321740000002</v>
      </c>
      <c r="DD1067" s="9">
        <v>7.8347999680000004</v>
      </c>
      <c r="DE1067" s="9">
        <v>4.0499866840000003</v>
      </c>
      <c r="DF1067" s="9">
        <v>5.2955370320000004</v>
      </c>
      <c r="DG1067" s="9">
        <v>2.3890862259999999</v>
      </c>
      <c r="DH1067" s="9">
        <v>2.2232833419999998</v>
      </c>
      <c r="DI1067" s="9">
        <v>3.8007093639999998</v>
      </c>
      <c r="DJ1067" s="9">
        <v>2.2676969799999998</v>
      </c>
      <c r="DK1067" s="9">
        <v>2.9603759259999998</v>
      </c>
      <c r="DL1067" s="9">
        <v>4.3627221040000004</v>
      </c>
      <c r="DM1067" s="9">
        <v>4.6742310900000001</v>
      </c>
      <c r="DN1067" s="9">
        <v>3.9230555680000001</v>
      </c>
      <c r="DO1067" s="9">
        <v>3.1772195160000001</v>
      </c>
      <c r="DP1067" s="9">
        <v>3.025133168</v>
      </c>
      <c r="DQ1067" s="9">
        <v>5.2212001219999999</v>
      </c>
      <c r="DR1067" s="9">
        <v>2.6096811679999998</v>
      </c>
      <c r="DS1067" s="9">
        <v>4.175208488</v>
      </c>
      <c r="DT1067" s="9">
        <v>2.198197242</v>
      </c>
      <c r="DU1067" s="9">
        <v>2.8506834420000002</v>
      </c>
      <c r="DV1067" s="9">
        <v>2.1292525840000001</v>
      </c>
      <c r="DW1067" s="9">
        <v>3.6466715160000001</v>
      </c>
      <c r="DX1067" s="9">
        <v>2.859234174</v>
      </c>
      <c r="DY1067" s="9">
        <v>2.4514208320000002</v>
      </c>
      <c r="DZ1067" s="9">
        <v>3.477488932</v>
      </c>
      <c r="EA1067" s="9">
        <v>5.0724037520000005</v>
      </c>
      <c r="EB1067" s="9">
        <v>4.2930530060000001</v>
      </c>
      <c r="EC1067" s="9">
        <v>5.7719974379999996</v>
      </c>
      <c r="ED1067" s="9">
        <v>2.7068372940000001</v>
      </c>
      <c r="EE1067" s="9">
        <v>2.5904773159999999</v>
      </c>
      <c r="EF1067" s="9">
        <v>3.487258126</v>
      </c>
      <c r="EG1067" s="9">
        <v>2.9373801259999999</v>
      </c>
      <c r="EH1067" s="9">
        <v>3.2543174420000001</v>
      </c>
      <c r="EI1067" s="9">
        <v>6.3120631280000001</v>
      </c>
      <c r="EJ1067" s="9">
        <v>3.3108949939999999</v>
      </c>
      <c r="EK1067" s="9">
        <v>4.2298538160000003</v>
      </c>
    </row>
    <row r="1068" spans="1:141" x14ac:dyDescent="0.2">
      <c r="A1068">
        <v>1064</v>
      </c>
      <c r="B1068" s="9">
        <v>1.9550799999999999</v>
      </c>
      <c r="C1068" s="9">
        <v>4.6555466666666661</v>
      </c>
      <c r="D1068" s="9">
        <v>2.4071199999999999</v>
      </c>
      <c r="E1068" s="9">
        <v>3.161</v>
      </c>
      <c r="F1068" s="9">
        <v>2.5388493150684934</v>
      </c>
      <c r="G1068" s="9">
        <v>3.89608</v>
      </c>
      <c r="H1068" s="9">
        <v>3.1908799999999999</v>
      </c>
      <c r="I1068" s="9">
        <v>3.6259999999999999</v>
      </c>
      <c r="J1068" s="9">
        <v>3.2640400000000001</v>
      </c>
      <c r="K1068" s="9">
        <v>6.8803600000000005</v>
      </c>
      <c r="L1068" s="9">
        <v>3.7643200000000001</v>
      </c>
      <c r="M1068" s="9">
        <v>4.9315600000000002</v>
      </c>
      <c r="N1068" s="9">
        <v>4.3120799999999999</v>
      </c>
      <c r="O1068" s="9">
        <v>9.9955999999999996</v>
      </c>
      <c r="P1068" s="9">
        <v>5.4501999999999997</v>
      </c>
      <c r="Q1068" s="9">
        <v>6.9727600000000001</v>
      </c>
      <c r="R1068" s="9">
        <v>3.6856378080000001</v>
      </c>
      <c r="S1068" s="9">
        <v>3.3851602719999998</v>
      </c>
      <c r="T1068" s="9">
        <v>5.8146615959999997</v>
      </c>
      <c r="U1068" s="9">
        <v>3.5341118840000001</v>
      </c>
      <c r="V1068" s="9">
        <v>4.7912691079999998</v>
      </c>
      <c r="W1068" s="9">
        <v>6.8474931239999997</v>
      </c>
      <c r="X1068" s="9">
        <v>7.5429175080000004</v>
      </c>
      <c r="Y1068" s="9">
        <v>6.3496699960000003</v>
      </c>
      <c r="Z1068" s="9">
        <v>4.9854375520000005</v>
      </c>
      <c r="AA1068" s="9">
        <v>4.8834670320000004</v>
      </c>
      <c r="AB1068" s="9">
        <v>8.4901973479999988</v>
      </c>
      <c r="AC1068" s="9">
        <v>4.1639200440000002</v>
      </c>
      <c r="AD1068" s="9">
        <v>6.8690376520000003</v>
      </c>
      <c r="AE1068" s="9">
        <v>3.2997279000000002</v>
      </c>
      <c r="AF1068" s="9">
        <v>4.2228772960000001</v>
      </c>
      <c r="AG1068" s="9">
        <v>3.3023440000000002</v>
      </c>
      <c r="AH1068" s="9">
        <v>5.8537039599999998</v>
      </c>
      <c r="AI1068" s="9">
        <v>4.4340237680000003</v>
      </c>
      <c r="AJ1068" s="9">
        <v>3.5425200999999999</v>
      </c>
      <c r="AK1068" s="9">
        <v>5.5069629639999995</v>
      </c>
      <c r="AL1068" s="9">
        <v>8.2813089360000003</v>
      </c>
      <c r="AM1068" s="9">
        <v>6.9709876920000005</v>
      </c>
      <c r="AN1068" s="9">
        <v>9.4771788319999999</v>
      </c>
      <c r="AO1068" s="9">
        <v>4.1830451960000001</v>
      </c>
      <c r="AP1068" s="9">
        <v>4.0602484279999995</v>
      </c>
      <c r="AQ1068" s="9">
        <v>5.7718079119999999</v>
      </c>
      <c r="AR1068" s="9">
        <v>4.51858118</v>
      </c>
      <c r="AS1068" s="9">
        <v>4.8408214799999998</v>
      </c>
      <c r="AT1068" s="9">
        <v>10.246584784</v>
      </c>
      <c r="AU1068" s="9">
        <v>5.1663226880000002</v>
      </c>
      <c r="AV1068" s="9">
        <v>7.0705210320000003</v>
      </c>
      <c r="AW1068" s="9">
        <v>3.3107734240000002</v>
      </c>
      <c r="AX1068" s="9">
        <v>3.0509948480000002</v>
      </c>
      <c r="AY1068" s="9">
        <v>5.306000644</v>
      </c>
      <c r="AZ1068" s="9">
        <v>3.140498676</v>
      </c>
      <c r="BA1068" s="9">
        <v>4.2378210520000001</v>
      </c>
      <c r="BB1068" s="9">
        <v>6.15851492</v>
      </c>
      <c r="BC1068" s="9">
        <v>6.6088290360000004</v>
      </c>
      <c r="BD1068" s="9">
        <v>5.5963921839999999</v>
      </c>
      <c r="BE1068" s="9">
        <v>4.3714532520000002</v>
      </c>
      <c r="BF1068" s="9">
        <v>4.2954615079999998</v>
      </c>
      <c r="BG1068" s="9">
        <v>7.4469490240000003</v>
      </c>
      <c r="BH1068" s="9">
        <v>3.689496084</v>
      </c>
      <c r="BI1068" s="9">
        <v>6.0248242559999996</v>
      </c>
      <c r="BJ1068" s="9">
        <v>2.9772028760000002</v>
      </c>
      <c r="BK1068" s="9">
        <v>3.7875921999999997</v>
      </c>
      <c r="BL1068" s="9">
        <v>2.9426189479999998</v>
      </c>
      <c r="BM1068" s="9">
        <v>5.1711438559999996</v>
      </c>
      <c r="BN1068" s="9">
        <v>3.955888356</v>
      </c>
      <c r="BO1068" s="9">
        <v>3.2369279720000002</v>
      </c>
      <c r="BP1068" s="9">
        <v>4.9042504319999995</v>
      </c>
      <c r="BQ1068" s="9">
        <v>7.2829113599999999</v>
      </c>
      <c r="BR1068" s="9">
        <v>6.1465706319999995</v>
      </c>
      <c r="BS1068" s="9">
        <v>8.3260275359999998</v>
      </c>
      <c r="BT1068" s="9">
        <v>3.7289604000000001</v>
      </c>
      <c r="BU1068" s="9">
        <v>3.6070962</v>
      </c>
      <c r="BV1068" s="9">
        <v>5.0302427639999996</v>
      </c>
      <c r="BW1068" s="9">
        <v>4.0169975959999995</v>
      </c>
      <c r="BX1068" s="9">
        <v>4.3762534679999998</v>
      </c>
      <c r="BY1068" s="9">
        <v>9.0234320720000003</v>
      </c>
      <c r="BZ1068" s="9">
        <v>4.6135413679999999</v>
      </c>
      <c r="CA1068" s="9">
        <v>6.1637737239999995</v>
      </c>
      <c r="CB1068" s="9">
        <v>2.9234375240000001</v>
      </c>
      <c r="CC1068" s="9">
        <v>2.7046746920000002</v>
      </c>
      <c r="CD1068" s="9">
        <v>4.665154748</v>
      </c>
      <c r="CE1068" s="9">
        <v>2.7704853799999998</v>
      </c>
      <c r="CF1068" s="9">
        <v>3.6886909480000001</v>
      </c>
      <c r="CG1068" s="9">
        <v>5.3897202560000004</v>
      </c>
      <c r="CH1068" s="9">
        <v>5.7806077</v>
      </c>
      <c r="CI1068" s="9">
        <v>4.8715253800000005</v>
      </c>
      <c r="CJ1068" s="9">
        <v>3.8656856519999998</v>
      </c>
      <c r="CK1068" s="9">
        <v>3.750082876</v>
      </c>
      <c r="CL1068" s="9">
        <v>6.4882958000000004</v>
      </c>
      <c r="CM1068" s="9">
        <v>3.2268559720000001</v>
      </c>
      <c r="CN1068" s="9">
        <v>5.2192990200000002</v>
      </c>
      <c r="CO1068" s="9">
        <v>2.6528722280000001</v>
      </c>
      <c r="CP1068" s="9">
        <v>3.4004397280000003</v>
      </c>
      <c r="CQ1068" s="9">
        <v>2.5961651799999999</v>
      </c>
      <c r="CR1068" s="9">
        <v>4.515189812</v>
      </c>
      <c r="CS1068" s="9">
        <v>3.4923359999999999</v>
      </c>
      <c r="CT1068" s="9">
        <v>2.9148640440000002</v>
      </c>
      <c r="CU1068" s="9">
        <v>4.2922880159999997</v>
      </c>
      <c r="CV1068" s="9">
        <v>6.32440216</v>
      </c>
      <c r="CW1068" s="9">
        <v>5.3419387359999995</v>
      </c>
      <c r="CX1068" s="9">
        <v>7.2173981520000003</v>
      </c>
      <c r="CY1068" s="9">
        <v>3.2978799560000001</v>
      </c>
      <c r="CZ1068" s="9">
        <v>3.173071872</v>
      </c>
      <c r="DA1068" s="9">
        <v>4.356554332</v>
      </c>
      <c r="DB1068" s="9">
        <v>3.5623684</v>
      </c>
      <c r="DC1068" s="9">
        <v>3.9088961720000004</v>
      </c>
      <c r="DD1068" s="9">
        <v>7.8561153040000002</v>
      </c>
      <c r="DE1068" s="9">
        <v>4.059693352</v>
      </c>
      <c r="DF1068" s="9">
        <v>5.3124936960000007</v>
      </c>
      <c r="DG1068" s="9">
        <v>2.3960082279999999</v>
      </c>
      <c r="DH1068" s="9">
        <v>2.2296666759999999</v>
      </c>
      <c r="DI1068" s="9">
        <v>3.8121946919999998</v>
      </c>
      <c r="DJ1068" s="9">
        <v>2.2745736399999998</v>
      </c>
      <c r="DK1068" s="9">
        <v>2.9683279279999999</v>
      </c>
      <c r="DL1068" s="9">
        <v>4.3734161120000001</v>
      </c>
      <c r="DM1068" s="9">
        <v>4.6882104199999999</v>
      </c>
      <c r="DN1068" s="9">
        <v>3.9336829039999999</v>
      </c>
      <c r="DO1068" s="9">
        <v>3.187074848</v>
      </c>
      <c r="DP1068" s="9">
        <v>3.0336665040000002</v>
      </c>
      <c r="DQ1068" s="9">
        <v>5.2368001160000004</v>
      </c>
      <c r="DR1068" s="9">
        <v>2.617210504</v>
      </c>
      <c r="DS1068" s="9">
        <v>4.1881091640000001</v>
      </c>
      <c r="DT1068" s="9">
        <v>2.2048585759999999</v>
      </c>
      <c r="DU1068" s="9">
        <v>2.8596667760000001</v>
      </c>
      <c r="DV1068" s="9">
        <v>2.1357412519999999</v>
      </c>
      <c r="DW1068" s="9">
        <v>3.6579308479999999</v>
      </c>
      <c r="DX1068" s="9">
        <v>2.8679521719999999</v>
      </c>
      <c r="DY1068" s="9">
        <v>2.4590454959999999</v>
      </c>
      <c r="DZ1068" s="9">
        <v>3.4869495960000001</v>
      </c>
      <c r="EA1068" s="9">
        <v>5.0863117560000006</v>
      </c>
      <c r="EB1068" s="9">
        <v>4.3047416680000001</v>
      </c>
      <c r="EC1068" s="9">
        <v>5.7868587639999998</v>
      </c>
      <c r="ED1068" s="9">
        <v>2.7143786320000003</v>
      </c>
      <c r="EE1068" s="9">
        <v>2.5982986480000001</v>
      </c>
      <c r="EF1068" s="9">
        <v>3.4984241279999999</v>
      </c>
      <c r="EG1068" s="9">
        <v>2.945440128</v>
      </c>
      <c r="EH1068" s="9">
        <v>3.2644187759999999</v>
      </c>
      <c r="EI1068" s="9">
        <v>6.329821784</v>
      </c>
      <c r="EJ1068" s="9">
        <v>3.3190023320000002</v>
      </c>
      <c r="EK1068" s="9">
        <v>4.2434271480000003</v>
      </c>
    </row>
    <row r="1069" spans="1:141" x14ac:dyDescent="0.2">
      <c r="A1069">
        <v>1065</v>
      </c>
      <c r="B1069" s="9">
        <v>1.9588000000000001</v>
      </c>
      <c r="C1069" s="9">
        <v>4.6617999999999995</v>
      </c>
      <c r="D1069" s="9">
        <v>2.4117000000000002</v>
      </c>
      <c r="E1069" s="9">
        <v>3.1669999999999998</v>
      </c>
      <c r="F1069" s="9">
        <v>2.5444931506849318</v>
      </c>
      <c r="G1069" s="9">
        <v>3.9058000000000002</v>
      </c>
      <c r="H1069" s="9">
        <v>3.1987999999999999</v>
      </c>
      <c r="I1069" s="9">
        <v>3.6350000000000002</v>
      </c>
      <c r="J1069" s="9">
        <v>3.2719</v>
      </c>
      <c r="K1069" s="9">
        <v>6.8911000000000007</v>
      </c>
      <c r="L1069" s="9">
        <v>3.7747000000000002</v>
      </c>
      <c r="M1069" s="9">
        <v>4.9420999999999999</v>
      </c>
      <c r="N1069" s="9">
        <v>4.3228</v>
      </c>
      <c r="O1069" s="9">
        <v>10.010999999999999</v>
      </c>
      <c r="P1069" s="9">
        <v>5.4624999999999995</v>
      </c>
      <c r="Q1069" s="9">
        <v>6.9875999999999996</v>
      </c>
      <c r="R1069" s="9">
        <v>3.6960904800000001</v>
      </c>
      <c r="S1069" s="9">
        <v>3.3944502700000001</v>
      </c>
      <c r="T1069" s="9">
        <v>5.8318302600000003</v>
      </c>
      <c r="U1069" s="9">
        <v>3.5446698900000002</v>
      </c>
      <c r="V1069" s="9">
        <v>4.8032597800000003</v>
      </c>
      <c r="W1069" s="9">
        <v>6.8637997899999998</v>
      </c>
      <c r="X1069" s="9">
        <v>7.5647901800000001</v>
      </c>
      <c r="Y1069" s="9">
        <v>6.3663606599999998</v>
      </c>
      <c r="Z1069" s="9">
        <v>5.00034022</v>
      </c>
      <c r="AA1069" s="9">
        <v>4.8972003700000002</v>
      </c>
      <c r="AB1069" s="9">
        <v>8.5150400299999998</v>
      </c>
      <c r="AC1069" s="9">
        <v>4.1757500399999996</v>
      </c>
      <c r="AD1069" s="9">
        <v>6.8905903200000003</v>
      </c>
      <c r="AE1069" s="9">
        <v>3.3094299</v>
      </c>
      <c r="AF1069" s="9">
        <v>4.23578996</v>
      </c>
      <c r="AG1069" s="9">
        <v>3.3119400000000003</v>
      </c>
      <c r="AH1069" s="9">
        <v>5.8715899500000006</v>
      </c>
      <c r="AI1069" s="9">
        <v>4.4469397800000001</v>
      </c>
      <c r="AJ1069" s="9">
        <v>3.5532501000000001</v>
      </c>
      <c r="AK1069" s="9">
        <v>5.5214102899999995</v>
      </c>
      <c r="AL1069" s="9">
        <v>8.3040596099999995</v>
      </c>
      <c r="AM1069" s="9">
        <v>6.9896010200000003</v>
      </c>
      <c r="AN1069" s="9">
        <v>9.4996701699999999</v>
      </c>
      <c r="AO1069" s="9">
        <v>4.19441986</v>
      </c>
      <c r="AP1069" s="9">
        <v>4.0722304299999994</v>
      </c>
      <c r="AQ1069" s="9">
        <v>5.7896799200000002</v>
      </c>
      <c r="AR1069" s="9">
        <v>4.5308798499999998</v>
      </c>
      <c r="AS1069" s="9">
        <v>4.85548015</v>
      </c>
      <c r="AT1069" s="9">
        <v>10.27299079</v>
      </c>
      <c r="AU1069" s="9">
        <v>5.1782600299999997</v>
      </c>
      <c r="AV1069" s="9">
        <v>7.0928510200000003</v>
      </c>
      <c r="AW1069" s="9">
        <v>3.3202000900000002</v>
      </c>
      <c r="AX1069" s="9">
        <v>3.05948018</v>
      </c>
      <c r="AY1069" s="9">
        <v>5.3216506400000005</v>
      </c>
      <c r="AZ1069" s="9">
        <v>3.1499200099999998</v>
      </c>
      <c r="BA1069" s="9">
        <v>4.2486297200000003</v>
      </c>
      <c r="BB1069" s="9">
        <v>6.1732302499999996</v>
      </c>
      <c r="BC1069" s="9">
        <v>6.6281597100000003</v>
      </c>
      <c r="BD1069" s="9">
        <v>5.6112201900000001</v>
      </c>
      <c r="BE1069" s="9">
        <v>4.3846499200000002</v>
      </c>
      <c r="BF1069" s="9">
        <v>4.3074801799999998</v>
      </c>
      <c r="BG1069" s="9">
        <v>7.4688596900000004</v>
      </c>
      <c r="BH1069" s="9">
        <v>3.7000100899999997</v>
      </c>
      <c r="BI1069" s="9">
        <v>6.0435902600000002</v>
      </c>
      <c r="BJ1069" s="9">
        <v>2.9860102099999999</v>
      </c>
      <c r="BK1069" s="9">
        <v>3.7992702</v>
      </c>
      <c r="BL1069" s="9">
        <v>2.9512702800000001</v>
      </c>
      <c r="BM1069" s="9">
        <v>5.1869398599999998</v>
      </c>
      <c r="BN1069" s="9">
        <v>3.9675803599999999</v>
      </c>
      <c r="BO1069" s="9">
        <v>3.24677997</v>
      </c>
      <c r="BP1069" s="9">
        <v>4.9171897700000002</v>
      </c>
      <c r="BQ1069" s="9">
        <v>7.3028693499999999</v>
      </c>
      <c r="BR1069" s="9">
        <v>6.1631399699999996</v>
      </c>
      <c r="BS1069" s="9">
        <v>8.3463008599999995</v>
      </c>
      <c r="BT1069" s="9">
        <v>3.7391503999999998</v>
      </c>
      <c r="BU1069" s="9">
        <v>3.6178102000000001</v>
      </c>
      <c r="BV1069" s="9">
        <v>5.0459600899999995</v>
      </c>
      <c r="BW1069" s="9">
        <v>4.0279402599999994</v>
      </c>
      <c r="BX1069" s="9">
        <v>4.3895501299999999</v>
      </c>
      <c r="BY1069" s="9">
        <v>9.0473200699999996</v>
      </c>
      <c r="BZ1069" s="9">
        <v>4.6243800299999993</v>
      </c>
      <c r="CA1069" s="9">
        <v>6.1834003899999992</v>
      </c>
      <c r="CB1069" s="9">
        <v>2.9317901900000001</v>
      </c>
      <c r="CC1069" s="9">
        <v>2.7122800200000001</v>
      </c>
      <c r="CD1069" s="9">
        <v>4.6790300799999995</v>
      </c>
      <c r="CE1069" s="9">
        <v>2.7788200499999998</v>
      </c>
      <c r="CF1069" s="9">
        <v>3.6982902800000002</v>
      </c>
      <c r="CG1069" s="9">
        <v>5.4027002599999996</v>
      </c>
      <c r="CH1069" s="9">
        <v>5.7976296999999999</v>
      </c>
      <c r="CI1069" s="9">
        <v>4.8845200500000008</v>
      </c>
      <c r="CJ1069" s="9">
        <v>3.8774703199999996</v>
      </c>
      <c r="CK1069" s="9">
        <v>3.76056021</v>
      </c>
      <c r="CL1069" s="9">
        <v>6.5074598000000003</v>
      </c>
      <c r="CM1069" s="9">
        <v>3.2360599699999999</v>
      </c>
      <c r="CN1069" s="9">
        <v>5.2354703499999999</v>
      </c>
      <c r="CO1069" s="9">
        <v>2.6607702300000002</v>
      </c>
      <c r="CP1069" s="9">
        <v>3.4109997300000003</v>
      </c>
      <c r="CQ1069" s="9">
        <v>2.60391985</v>
      </c>
      <c r="CR1069" s="9">
        <v>4.5290104700000002</v>
      </c>
      <c r="CS1069" s="9">
        <v>3.5027599999999999</v>
      </c>
      <c r="CT1069" s="9">
        <v>2.9237900400000001</v>
      </c>
      <c r="CU1069" s="9">
        <v>4.3037300099999998</v>
      </c>
      <c r="CV1069" s="9">
        <v>6.3417094999999994</v>
      </c>
      <c r="CW1069" s="9">
        <v>5.3563700599999997</v>
      </c>
      <c r="CX1069" s="9">
        <v>7.2353908200000001</v>
      </c>
      <c r="CY1069" s="9">
        <v>3.3069499600000003</v>
      </c>
      <c r="CZ1069" s="9">
        <v>3.1825198700000001</v>
      </c>
      <c r="DA1069" s="9">
        <v>4.3702796700000004</v>
      </c>
      <c r="DB1069" s="9">
        <v>3.5720803999999999</v>
      </c>
      <c r="DC1069" s="9">
        <v>3.9208601700000001</v>
      </c>
      <c r="DD1069" s="9">
        <v>7.87743064</v>
      </c>
      <c r="DE1069" s="9">
        <v>4.0694000199999998</v>
      </c>
      <c r="DF1069" s="9">
        <v>5.3294503600000001</v>
      </c>
      <c r="DG1069" s="9">
        <v>2.4029302299999999</v>
      </c>
      <c r="DH1069" s="9">
        <v>2.23605001</v>
      </c>
      <c r="DI1069" s="9">
        <v>3.8236800199999998</v>
      </c>
      <c r="DJ1069" s="9">
        <v>2.2814502999999999</v>
      </c>
      <c r="DK1069" s="9">
        <v>2.97627993</v>
      </c>
      <c r="DL1069" s="9">
        <v>4.3841101199999999</v>
      </c>
      <c r="DM1069" s="9">
        <v>4.7021897500000005</v>
      </c>
      <c r="DN1069" s="9">
        <v>3.9443102400000001</v>
      </c>
      <c r="DO1069" s="9">
        <v>3.1969301799999998</v>
      </c>
      <c r="DP1069" s="9">
        <v>3.0421998399999999</v>
      </c>
      <c r="DQ1069" s="9">
        <v>5.25240011</v>
      </c>
      <c r="DR1069" s="9">
        <v>2.6247398400000002</v>
      </c>
      <c r="DS1069" s="9">
        <v>4.2010098400000002</v>
      </c>
      <c r="DT1069" s="9">
        <v>2.2115199099999998</v>
      </c>
      <c r="DU1069" s="9">
        <v>2.8686501099999999</v>
      </c>
      <c r="DV1069" s="9">
        <v>2.1422299200000001</v>
      </c>
      <c r="DW1069" s="9">
        <v>3.6691901799999997</v>
      </c>
      <c r="DX1069" s="9">
        <v>2.8766701699999997</v>
      </c>
      <c r="DY1069" s="9">
        <v>2.4666701600000001</v>
      </c>
      <c r="DZ1069" s="9">
        <v>3.4964102600000002</v>
      </c>
      <c r="EA1069" s="9">
        <v>5.1002197600000008</v>
      </c>
      <c r="EB1069" s="9">
        <v>4.3164303300000002</v>
      </c>
      <c r="EC1069" s="9">
        <v>5.8017200899999999</v>
      </c>
      <c r="ED1069" s="9">
        <v>2.7219199700000001</v>
      </c>
      <c r="EE1069" s="9">
        <v>2.6061199799999999</v>
      </c>
      <c r="EF1069" s="9">
        <v>3.5095901300000003</v>
      </c>
      <c r="EG1069" s="9">
        <v>2.9535001300000001</v>
      </c>
      <c r="EH1069" s="9">
        <v>3.2745201100000001</v>
      </c>
      <c r="EI1069" s="9">
        <v>6.3475804399999998</v>
      </c>
      <c r="EJ1069" s="9">
        <v>3.32710967</v>
      </c>
      <c r="EK1069" s="9">
        <v>4.2570004800000003</v>
      </c>
    </row>
    <row r="1070" spans="1:141" x14ac:dyDescent="0.2">
      <c r="A1070">
        <v>1066</v>
      </c>
      <c r="B1070" s="9">
        <v>1.96252</v>
      </c>
      <c r="C1070" s="9">
        <v>4.6680533333333329</v>
      </c>
      <c r="D1070" s="9">
        <v>2.41628</v>
      </c>
      <c r="E1070" s="9">
        <v>3.173</v>
      </c>
      <c r="F1070" s="9">
        <v>2.5501369863013701</v>
      </c>
      <c r="G1070" s="9">
        <v>3.9155199999999999</v>
      </c>
      <c r="H1070" s="9">
        <v>3.2067200000000002</v>
      </c>
      <c r="I1070" s="9">
        <v>3.6440000000000001</v>
      </c>
      <c r="J1070" s="9">
        <v>3.27976</v>
      </c>
      <c r="K1070" s="9">
        <v>6.90184</v>
      </c>
      <c r="L1070" s="9">
        <v>3.7850800000000002</v>
      </c>
      <c r="M1070" s="9">
        <v>4.9526399999999997</v>
      </c>
      <c r="N1070" s="9">
        <v>4.33352</v>
      </c>
      <c r="O1070" s="9">
        <v>10.026400000000001</v>
      </c>
      <c r="P1070" s="9">
        <v>5.4747999999999992</v>
      </c>
      <c r="Q1070" s="9">
        <v>7.00244</v>
      </c>
      <c r="R1070" s="9">
        <v>3.7065431520000001</v>
      </c>
      <c r="S1070" s="9">
        <v>3.403740268</v>
      </c>
      <c r="T1070" s="9">
        <v>5.848998924</v>
      </c>
      <c r="U1070" s="9">
        <v>3.5552278960000003</v>
      </c>
      <c r="V1070" s="9">
        <v>4.8152504519999999</v>
      </c>
      <c r="W1070" s="9">
        <v>6.880106456</v>
      </c>
      <c r="X1070" s="9">
        <v>7.5866628519999999</v>
      </c>
      <c r="Y1070" s="9">
        <v>6.3830513240000002</v>
      </c>
      <c r="Z1070" s="9">
        <v>5.0152428880000004</v>
      </c>
      <c r="AA1070" s="9">
        <v>4.910933708</v>
      </c>
      <c r="AB1070" s="9">
        <v>8.5398827119999989</v>
      </c>
      <c r="AC1070" s="9">
        <v>4.187580036</v>
      </c>
      <c r="AD1070" s="9">
        <v>6.9121429880000003</v>
      </c>
      <c r="AE1070" s="9">
        <v>3.3191318999999999</v>
      </c>
      <c r="AF1070" s="9">
        <v>4.2487026239999999</v>
      </c>
      <c r="AG1070" s="9">
        <v>3.321536</v>
      </c>
      <c r="AH1070" s="9">
        <v>5.8894759400000005</v>
      </c>
      <c r="AI1070" s="9">
        <v>4.4598557919999999</v>
      </c>
      <c r="AJ1070" s="9">
        <v>3.5639801000000002</v>
      </c>
      <c r="AK1070" s="9">
        <v>5.5358576159999995</v>
      </c>
      <c r="AL1070" s="9">
        <v>8.3268102840000005</v>
      </c>
      <c r="AM1070" s="9">
        <v>7.0082143480000001</v>
      </c>
      <c r="AN1070" s="9">
        <v>9.5221615079999999</v>
      </c>
      <c r="AO1070" s="9">
        <v>4.2057945239999999</v>
      </c>
      <c r="AP1070" s="9">
        <v>4.0842124320000002</v>
      </c>
      <c r="AQ1070" s="9">
        <v>5.8075519279999996</v>
      </c>
      <c r="AR1070" s="9">
        <v>4.5431785200000006</v>
      </c>
      <c r="AS1070" s="9">
        <v>4.8701388199999993</v>
      </c>
      <c r="AT1070" s="9">
        <v>10.299396796</v>
      </c>
      <c r="AU1070" s="9">
        <v>5.1901973720000001</v>
      </c>
      <c r="AV1070" s="9">
        <v>7.1151810080000004</v>
      </c>
      <c r="AW1070" s="9">
        <v>3.3296267560000001</v>
      </c>
      <c r="AX1070" s="9">
        <v>3.0679655120000002</v>
      </c>
      <c r="AY1070" s="9">
        <v>5.3373006360000002</v>
      </c>
      <c r="AZ1070" s="9">
        <v>3.159341344</v>
      </c>
      <c r="BA1070" s="9">
        <v>4.2594383879999995</v>
      </c>
      <c r="BB1070" s="9">
        <v>6.1879455800000001</v>
      </c>
      <c r="BC1070" s="9">
        <v>6.6474903840000001</v>
      </c>
      <c r="BD1070" s="9">
        <v>5.6260481960000002</v>
      </c>
      <c r="BE1070" s="9">
        <v>4.3978465880000002</v>
      </c>
      <c r="BF1070" s="9">
        <v>4.3194988519999997</v>
      </c>
      <c r="BG1070" s="9">
        <v>7.4907703559999996</v>
      </c>
      <c r="BH1070" s="9">
        <v>3.7105240959999999</v>
      </c>
      <c r="BI1070" s="9">
        <v>6.0623562639999999</v>
      </c>
      <c r="BJ1070" s="9">
        <v>2.994817544</v>
      </c>
      <c r="BK1070" s="9">
        <v>3.8109481999999999</v>
      </c>
      <c r="BL1070" s="9">
        <v>2.959921612</v>
      </c>
      <c r="BM1070" s="9">
        <v>5.2027358640000001</v>
      </c>
      <c r="BN1070" s="9">
        <v>3.9792723640000003</v>
      </c>
      <c r="BO1070" s="9">
        <v>3.2566319680000002</v>
      </c>
      <c r="BP1070" s="9">
        <v>4.930129108</v>
      </c>
      <c r="BQ1070" s="9">
        <v>7.3228273399999999</v>
      </c>
      <c r="BR1070" s="9">
        <v>6.1797093079999996</v>
      </c>
      <c r="BS1070" s="9">
        <v>8.366574184000001</v>
      </c>
      <c r="BT1070" s="9">
        <v>3.7493403999999999</v>
      </c>
      <c r="BU1070" s="9">
        <v>3.6285242000000002</v>
      </c>
      <c r="BV1070" s="9">
        <v>5.0616774160000002</v>
      </c>
      <c r="BW1070" s="9">
        <v>4.0388829240000002</v>
      </c>
      <c r="BX1070" s="9">
        <v>4.4028467920000001</v>
      </c>
      <c r="BY1070" s="9">
        <v>9.0712080679999989</v>
      </c>
      <c r="BZ1070" s="9">
        <v>4.6352186919999996</v>
      </c>
      <c r="CA1070" s="9">
        <v>6.2030270559999998</v>
      </c>
      <c r="CB1070" s="9">
        <v>2.940142856</v>
      </c>
      <c r="CC1070" s="9">
        <v>2.719885348</v>
      </c>
      <c r="CD1070" s="9">
        <v>4.692905412</v>
      </c>
      <c r="CE1070" s="9">
        <v>2.7871547199999998</v>
      </c>
      <c r="CF1070" s="9">
        <v>3.7078896120000002</v>
      </c>
      <c r="CG1070" s="9">
        <v>5.4156802639999997</v>
      </c>
      <c r="CH1070" s="9">
        <v>5.8146516999999998</v>
      </c>
      <c r="CI1070" s="9">
        <v>4.8975147200000002</v>
      </c>
      <c r="CJ1070" s="9">
        <v>3.8892549879999998</v>
      </c>
      <c r="CK1070" s="9">
        <v>3.7710375439999999</v>
      </c>
      <c r="CL1070" s="9">
        <v>6.5266238000000003</v>
      </c>
      <c r="CM1070" s="9">
        <v>3.2452639679999997</v>
      </c>
      <c r="CN1070" s="9">
        <v>5.2516416799999996</v>
      </c>
      <c r="CO1070" s="9">
        <v>2.6686682320000004</v>
      </c>
      <c r="CP1070" s="9">
        <v>3.421559732</v>
      </c>
      <c r="CQ1070" s="9">
        <v>2.6116745199999998</v>
      </c>
      <c r="CR1070" s="9">
        <v>4.5428311279999996</v>
      </c>
      <c r="CS1070" s="9">
        <v>3.5131839999999999</v>
      </c>
      <c r="CT1070" s="9">
        <v>2.932716036</v>
      </c>
      <c r="CU1070" s="9">
        <v>4.3151720039999999</v>
      </c>
      <c r="CV1070" s="9">
        <v>6.3590168399999998</v>
      </c>
      <c r="CW1070" s="9">
        <v>5.370801384</v>
      </c>
      <c r="CX1070" s="9">
        <v>7.2533834879999999</v>
      </c>
      <c r="CY1070" s="9">
        <v>3.3160199640000001</v>
      </c>
      <c r="CZ1070" s="9">
        <v>3.1919678680000003</v>
      </c>
      <c r="DA1070" s="9">
        <v>4.3840050079999999</v>
      </c>
      <c r="DB1070" s="9">
        <v>3.5817923999999999</v>
      </c>
      <c r="DC1070" s="9">
        <v>3.9328241680000002</v>
      </c>
      <c r="DD1070" s="9">
        <v>7.8987459759999998</v>
      </c>
      <c r="DE1070" s="9">
        <v>4.0791066879999995</v>
      </c>
      <c r="DF1070" s="9">
        <v>5.3464070240000003</v>
      </c>
      <c r="DG1070" s="9">
        <v>2.409852232</v>
      </c>
      <c r="DH1070" s="9">
        <v>2.2424333440000002</v>
      </c>
      <c r="DI1070" s="9">
        <v>3.8351653479999999</v>
      </c>
      <c r="DJ1070" s="9">
        <v>2.28832696</v>
      </c>
      <c r="DK1070" s="9">
        <v>2.9842319320000001</v>
      </c>
      <c r="DL1070" s="9">
        <v>4.3948041279999996</v>
      </c>
      <c r="DM1070" s="9">
        <v>4.7161690800000002</v>
      </c>
      <c r="DN1070" s="9">
        <v>3.9549375759999998</v>
      </c>
      <c r="DO1070" s="9">
        <v>3.2067855119999997</v>
      </c>
      <c r="DP1070" s="9">
        <v>3.050733176</v>
      </c>
      <c r="DQ1070" s="9">
        <v>5.2680001040000004</v>
      </c>
      <c r="DR1070" s="9">
        <v>2.6322691759999999</v>
      </c>
      <c r="DS1070" s="9">
        <v>4.2139105160000003</v>
      </c>
      <c r="DT1070" s="9">
        <v>2.2181812440000002</v>
      </c>
      <c r="DU1070" s="9">
        <v>2.8776334440000002</v>
      </c>
      <c r="DV1070" s="9">
        <v>2.1487185879999999</v>
      </c>
      <c r="DW1070" s="9">
        <v>3.680449512</v>
      </c>
      <c r="DX1070" s="9">
        <v>2.885388168</v>
      </c>
      <c r="DY1070" s="9">
        <v>2.4742948240000002</v>
      </c>
      <c r="DZ1070" s="9">
        <v>3.5058709240000003</v>
      </c>
      <c r="EA1070" s="9">
        <v>5.114127764</v>
      </c>
      <c r="EB1070" s="9">
        <v>4.3281189920000003</v>
      </c>
      <c r="EC1070" s="9">
        <v>5.816581416</v>
      </c>
      <c r="ED1070" s="9">
        <v>2.7294613080000003</v>
      </c>
      <c r="EE1070" s="9">
        <v>2.6139413120000001</v>
      </c>
      <c r="EF1070" s="9">
        <v>3.5207561320000003</v>
      </c>
      <c r="EG1070" s="9">
        <v>2.9615601320000002</v>
      </c>
      <c r="EH1070" s="9">
        <v>3.2846214439999999</v>
      </c>
      <c r="EI1070" s="9">
        <v>6.3653390959999996</v>
      </c>
      <c r="EJ1070" s="9">
        <v>3.3352170079999999</v>
      </c>
      <c r="EK1070" s="9">
        <v>4.2705738120000003</v>
      </c>
    </row>
    <row r="1071" spans="1:141" x14ac:dyDescent="0.2">
      <c r="A1071">
        <v>1067</v>
      </c>
      <c r="B1071" s="9">
        <v>1.96624</v>
      </c>
      <c r="C1071" s="9">
        <v>4.6743066666666664</v>
      </c>
      <c r="D1071" s="9">
        <v>2.4208599999999998</v>
      </c>
      <c r="E1071" s="9">
        <v>3.1789999999999998</v>
      </c>
      <c r="F1071" s="9">
        <v>2.5557808219178084</v>
      </c>
      <c r="G1071" s="9">
        <v>3.9252400000000001</v>
      </c>
      <c r="H1071" s="9">
        <v>3.2146400000000002</v>
      </c>
      <c r="I1071" s="9">
        <v>3.653</v>
      </c>
      <c r="J1071" s="9">
        <v>3.28762</v>
      </c>
      <c r="K1071" s="9">
        <v>6.9125800000000002</v>
      </c>
      <c r="L1071" s="9">
        <v>3.7954600000000003</v>
      </c>
      <c r="M1071" s="9">
        <v>4.9631799999999995</v>
      </c>
      <c r="N1071" s="9">
        <v>4.3442400000000001</v>
      </c>
      <c r="O1071" s="9">
        <v>10.0418</v>
      </c>
      <c r="P1071" s="9">
        <v>5.4870999999999999</v>
      </c>
      <c r="Q1071" s="9">
        <v>7.0172799999999995</v>
      </c>
      <c r="R1071" s="9">
        <v>3.7169958240000001</v>
      </c>
      <c r="S1071" s="9">
        <v>3.4130302659999998</v>
      </c>
      <c r="T1071" s="9">
        <v>5.8661675879999997</v>
      </c>
      <c r="U1071" s="9">
        <v>3.565785902</v>
      </c>
      <c r="V1071" s="9">
        <v>4.8272411240000004</v>
      </c>
      <c r="W1071" s="9">
        <v>6.8964131220000002</v>
      </c>
      <c r="X1071" s="9">
        <v>7.6085355240000005</v>
      </c>
      <c r="Y1071" s="9">
        <v>6.3997419879999997</v>
      </c>
      <c r="Z1071" s="9">
        <v>5.0301455559999999</v>
      </c>
      <c r="AA1071" s="9">
        <v>4.9246670459999997</v>
      </c>
      <c r="AB1071" s="9">
        <v>8.5647253939999999</v>
      </c>
      <c r="AC1071" s="9">
        <v>4.1994100320000003</v>
      </c>
      <c r="AD1071" s="9">
        <v>6.9336956560000003</v>
      </c>
      <c r="AE1071" s="9">
        <v>3.3288339000000002</v>
      </c>
      <c r="AF1071" s="9">
        <v>4.2616152879999998</v>
      </c>
      <c r="AG1071" s="9">
        <v>3.3311320000000002</v>
      </c>
      <c r="AH1071" s="9">
        <v>5.9073619300000004</v>
      </c>
      <c r="AI1071" s="9">
        <v>4.4727718039999997</v>
      </c>
      <c r="AJ1071" s="9">
        <v>3.5747100999999999</v>
      </c>
      <c r="AK1071" s="9">
        <v>5.5503049419999995</v>
      </c>
      <c r="AL1071" s="9">
        <v>8.3495609579999996</v>
      </c>
      <c r="AM1071" s="9">
        <v>7.0268276759999999</v>
      </c>
      <c r="AN1071" s="9">
        <v>9.544652846</v>
      </c>
      <c r="AO1071" s="9">
        <v>4.2171691879999997</v>
      </c>
      <c r="AP1071" s="9">
        <v>4.0961944340000001</v>
      </c>
      <c r="AQ1071" s="9">
        <v>5.825423936</v>
      </c>
      <c r="AR1071" s="9">
        <v>4.5554771900000004</v>
      </c>
      <c r="AS1071" s="9">
        <v>4.8847974899999995</v>
      </c>
      <c r="AT1071" s="9">
        <v>10.325802802</v>
      </c>
      <c r="AU1071" s="9">
        <v>5.2021347139999996</v>
      </c>
      <c r="AV1071" s="9">
        <v>7.1375109960000005</v>
      </c>
      <c r="AW1071" s="9">
        <v>3.3390534220000001</v>
      </c>
      <c r="AX1071" s="9">
        <v>3.076450844</v>
      </c>
      <c r="AY1071" s="9">
        <v>5.3529506319999998</v>
      </c>
      <c r="AZ1071" s="9">
        <v>3.1687626780000002</v>
      </c>
      <c r="BA1071" s="9">
        <v>4.2702470559999997</v>
      </c>
      <c r="BB1071" s="9">
        <v>6.2026609099999996</v>
      </c>
      <c r="BC1071" s="9">
        <v>6.666821058</v>
      </c>
      <c r="BD1071" s="9">
        <v>5.6408762020000003</v>
      </c>
      <c r="BE1071" s="9">
        <v>4.4110432560000001</v>
      </c>
      <c r="BF1071" s="9">
        <v>4.3315175239999997</v>
      </c>
      <c r="BG1071" s="9">
        <v>7.5126810219999998</v>
      </c>
      <c r="BH1071" s="9">
        <v>3.7210381020000001</v>
      </c>
      <c r="BI1071" s="9">
        <v>6.0811222679999997</v>
      </c>
      <c r="BJ1071" s="9">
        <v>3.0036248780000001</v>
      </c>
      <c r="BK1071" s="9">
        <v>3.8226261999999998</v>
      </c>
      <c r="BL1071" s="9">
        <v>2.9685729439999999</v>
      </c>
      <c r="BM1071" s="9">
        <v>5.2185318679999995</v>
      </c>
      <c r="BN1071" s="9">
        <v>3.9909643680000002</v>
      </c>
      <c r="BO1071" s="9">
        <v>3.266483966</v>
      </c>
      <c r="BP1071" s="9">
        <v>4.9430684459999998</v>
      </c>
      <c r="BQ1071" s="9">
        <v>7.3427853299999999</v>
      </c>
      <c r="BR1071" s="9">
        <v>6.1962786459999997</v>
      </c>
      <c r="BS1071" s="9">
        <v>8.3868475080000007</v>
      </c>
      <c r="BT1071" s="9">
        <v>3.7595304</v>
      </c>
      <c r="BU1071" s="9">
        <v>3.6392382000000003</v>
      </c>
      <c r="BV1071" s="9">
        <v>5.0773947420000001</v>
      </c>
      <c r="BW1071" s="9">
        <v>4.049825588</v>
      </c>
      <c r="BX1071" s="9">
        <v>4.4161434540000002</v>
      </c>
      <c r="BY1071" s="9">
        <v>9.095096066</v>
      </c>
      <c r="BZ1071" s="9">
        <v>4.6460573539999999</v>
      </c>
      <c r="CA1071" s="9">
        <v>6.2226537219999996</v>
      </c>
      <c r="CB1071" s="9">
        <v>2.948495522</v>
      </c>
      <c r="CC1071" s="9">
        <v>2.7274906759999999</v>
      </c>
      <c r="CD1071" s="9">
        <v>4.7067807439999996</v>
      </c>
      <c r="CE1071" s="9">
        <v>2.7954893899999997</v>
      </c>
      <c r="CF1071" s="9">
        <v>3.7174889440000003</v>
      </c>
      <c r="CG1071" s="9">
        <v>5.4286602679999998</v>
      </c>
      <c r="CH1071" s="9">
        <v>5.8316736999999996</v>
      </c>
      <c r="CI1071" s="9">
        <v>4.9105093900000005</v>
      </c>
      <c r="CJ1071" s="9">
        <v>3.901039656</v>
      </c>
      <c r="CK1071" s="9">
        <v>3.7815148779999999</v>
      </c>
      <c r="CL1071" s="9">
        <v>6.5457878000000003</v>
      </c>
      <c r="CM1071" s="9">
        <v>3.254467966</v>
      </c>
      <c r="CN1071" s="9">
        <v>5.2678130100000002</v>
      </c>
      <c r="CO1071" s="9">
        <v>2.676566234</v>
      </c>
      <c r="CP1071" s="9">
        <v>3.432119734</v>
      </c>
      <c r="CQ1071" s="9">
        <v>2.61942919</v>
      </c>
      <c r="CR1071" s="9">
        <v>4.5566517859999998</v>
      </c>
      <c r="CS1071" s="9">
        <v>3.5236079999999999</v>
      </c>
      <c r="CT1071" s="9">
        <v>2.9416420319999999</v>
      </c>
      <c r="CU1071" s="9">
        <v>4.326613998</v>
      </c>
      <c r="CV1071" s="9">
        <v>6.3763241800000001</v>
      </c>
      <c r="CW1071" s="9">
        <v>5.3852327080000002</v>
      </c>
      <c r="CX1071" s="9">
        <v>7.2713761559999996</v>
      </c>
      <c r="CY1071" s="9">
        <v>3.3250899679999999</v>
      </c>
      <c r="CZ1071" s="9">
        <v>3.2014158660000001</v>
      </c>
      <c r="DA1071" s="9">
        <v>4.3977303460000003</v>
      </c>
      <c r="DB1071" s="9">
        <v>3.5915043999999998</v>
      </c>
      <c r="DC1071" s="9">
        <v>3.9447881660000004</v>
      </c>
      <c r="DD1071" s="9">
        <v>7.9200613119999996</v>
      </c>
      <c r="DE1071" s="9">
        <v>4.0888133560000002</v>
      </c>
      <c r="DF1071" s="9">
        <v>5.3633636880000006</v>
      </c>
      <c r="DG1071" s="9">
        <v>2.416774234</v>
      </c>
      <c r="DH1071" s="9">
        <v>2.2488166779999998</v>
      </c>
      <c r="DI1071" s="9">
        <v>3.8466506759999999</v>
      </c>
      <c r="DJ1071" s="9">
        <v>2.2952036200000001</v>
      </c>
      <c r="DK1071" s="9">
        <v>2.9921839339999998</v>
      </c>
      <c r="DL1071" s="9">
        <v>4.4054981360000003</v>
      </c>
      <c r="DM1071" s="9">
        <v>4.73014841</v>
      </c>
      <c r="DN1071" s="9">
        <v>3.9655649120000001</v>
      </c>
      <c r="DO1071" s="9">
        <v>3.2166408440000001</v>
      </c>
      <c r="DP1071" s="9">
        <v>3.0592665120000002</v>
      </c>
      <c r="DQ1071" s="9">
        <v>5.283600098</v>
      </c>
      <c r="DR1071" s="9">
        <v>2.639798512</v>
      </c>
      <c r="DS1071" s="9">
        <v>4.2268111920000004</v>
      </c>
      <c r="DT1071" s="9">
        <v>2.2248425780000001</v>
      </c>
      <c r="DU1071" s="9">
        <v>2.886616778</v>
      </c>
      <c r="DV1071" s="9">
        <v>2.1552072559999997</v>
      </c>
      <c r="DW1071" s="9">
        <v>3.6917088439999999</v>
      </c>
      <c r="DX1071" s="9">
        <v>2.8941061659999998</v>
      </c>
      <c r="DY1071" s="9">
        <v>2.481919488</v>
      </c>
      <c r="DZ1071" s="9">
        <v>3.515331588</v>
      </c>
      <c r="EA1071" s="9">
        <v>5.1280357680000002</v>
      </c>
      <c r="EB1071" s="9">
        <v>4.3398076540000003</v>
      </c>
      <c r="EC1071" s="9">
        <v>5.8314427420000001</v>
      </c>
      <c r="ED1071" s="9">
        <v>2.7370026460000001</v>
      </c>
      <c r="EE1071" s="9">
        <v>2.6217626439999999</v>
      </c>
      <c r="EF1071" s="9">
        <v>3.5319221340000002</v>
      </c>
      <c r="EG1071" s="9">
        <v>2.9696201339999999</v>
      </c>
      <c r="EH1071" s="9">
        <v>3.2947227780000001</v>
      </c>
      <c r="EI1071" s="9">
        <v>6.3830977519999994</v>
      </c>
      <c r="EJ1071" s="9">
        <v>3.3433243460000002</v>
      </c>
      <c r="EK1071" s="9">
        <v>4.2841471440000003</v>
      </c>
    </row>
    <row r="1072" spans="1:141" x14ac:dyDescent="0.2">
      <c r="A1072">
        <v>1068</v>
      </c>
      <c r="B1072" s="9">
        <v>1.9699599999999999</v>
      </c>
      <c r="C1072" s="9">
        <v>4.6805599999999998</v>
      </c>
      <c r="D1072" s="9">
        <v>2.42544</v>
      </c>
      <c r="E1072" s="9">
        <v>3.1850000000000001</v>
      </c>
      <c r="F1072" s="9">
        <v>2.5614246575342468</v>
      </c>
      <c r="G1072" s="9">
        <v>3.9349600000000002</v>
      </c>
      <c r="H1072" s="9">
        <v>3.2225600000000001</v>
      </c>
      <c r="I1072" s="9">
        <v>3.6619999999999999</v>
      </c>
      <c r="J1072" s="9">
        <v>3.29548</v>
      </c>
      <c r="K1072" s="9">
        <v>6.9233200000000004</v>
      </c>
      <c r="L1072" s="9">
        <v>3.8058399999999999</v>
      </c>
      <c r="M1072" s="9">
        <v>4.9737200000000001</v>
      </c>
      <c r="N1072" s="9">
        <v>4.3549600000000002</v>
      </c>
      <c r="O1072" s="9">
        <v>10.0572</v>
      </c>
      <c r="P1072" s="9">
        <v>5.4993999999999996</v>
      </c>
      <c r="Q1072" s="9">
        <v>7.0321199999999999</v>
      </c>
      <c r="R1072" s="9">
        <v>3.7274484960000001</v>
      </c>
      <c r="S1072" s="9">
        <v>3.4223202640000001</v>
      </c>
      <c r="T1072" s="9">
        <v>5.8833362520000003</v>
      </c>
      <c r="U1072" s="9">
        <v>3.5763439080000001</v>
      </c>
      <c r="V1072" s="9">
        <v>4.839231796</v>
      </c>
      <c r="W1072" s="9">
        <v>6.9127197879999995</v>
      </c>
      <c r="X1072" s="9">
        <v>7.6304081960000003</v>
      </c>
      <c r="Y1072" s="9">
        <v>6.4164326520000001</v>
      </c>
      <c r="Z1072" s="9">
        <v>5.0450482240000003</v>
      </c>
      <c r="AA1072" s="9">
        <v>4.9384003840000004</v>
      </c>
      <c r="AB1072" s="9">
        <v>8.5895680759999991</v>
      </c>
      <c r="AC1072" s="9">
        <v>4.2112400279999997</v>
      </c>
      <c r="AD1072" s="9">
        <v>6.9552483240000003</v>
      </c>
      <c r="AE1072" s="9">
        <v>3.3385359000000001</v>
      </c>
      <c r="AF1072" s="9">
        <v>4.2745279519999997</v>
      </c>
      <c r="AG1072" s="9">
        <v>3.3407280000000004</v>
      </c>
      <c r="AH1072" s="9">
        <v>5.9252479200000003</v>
      </c>
      <c r="AI1072" s="9">
        <v>4.4856878160000004</v>
      </c>
      <c r="AJ1072" s="9">
        <v>3.5854401</v>
      </c>
      <c r="AK1072" s="9">
        <v>5.5647522679999994</v>
      </c>
      <c r="AL1072" s="9">
        <v>8.3723116320000006</v>
      </c>
      <c r="AM1072" s="9">
        <v>7.0454410040000006</v>
      </c>
      <c r="AN1072" s="9">
        <v>9.567144184</v>
      </c>
      <c r="AO1072" s="9">
        <v>4.2285438520000005</v>
      </c>
      <c r="AP1072" s="9">
        <v>4.1081764359999999</v>
      </c>
      <c r="AQ1072" s="9">
        <v>5.8432959440000003</v>
      </c>
      <c r="AR1072" s="9">
        <v>4.5677758600000002</v>
      </c>
      <c r="AS1072" s="9">
        <v>4.8994561599999997</v>
      </c>
      <c r="AT1072" s="9">
        <v>10.352208808</v>
      </c>
      <c r="AU1072" s="9">
        <v>5.214072056</v>
      </c>
      <c r="AV1072" s="9">
        <v>7.1598409840000006</v>
      </c>
      <c r="AW1072" s="9">
        <v>3.3484800880000001</v>
      </c>
      <c r="AX1072" s="9">
        <v>3.0849361760000003</v>
      </c>
      <c r="AY1072" s="9">
        <v>5.3686006280000003</v>
      </c>
      <c r="AZ1072" s="9">
        <v>3.178184012</v>
      </c>
      <c r="BA1072" s="9">
        <v>4.2810557239999998</v>
      </c>
      <c r="BB1072" s="9">
        <v>6.2173762400000001</v>
      </c>
      <c r="BC1072" s="9">
        <v>6.6861517319999999</v>
      </c>
      <c r="BD1072" s="9">
        <v>5.6557042079999995</v>
      </c>
      <c r="BE1072" s="9">
        <v>4.4242399240000001</v>
      </c>
      <c r="BF1072" s="9">
        <v>4.3435361959999996</v>
      </c>
      <c r="BG1072" s="9">
        <v>7.5345916879999999</v>
      </c>
      <c r="BH1072" s="9">
        <v>3.7315521079999998</v>
      </c>
      <c r="BI1072" s="9">
        <v>6.0998882720000003</v>
      </c>
      <c r="BJ1072" s="9">
        <v>3.0124322120000002</v>
      </c>
      <c r="BK1072" s="9">
        <v>3.8343042000000001</v>
      </c>
      <c r="BL1072" s="9">
        <v>2.9772242759999998</v>
      </c>
      <c r="BM1072" s="9">
        <v>5.2343278719999997</v>
      </c>
      <c r="BN1072" s="9">
        <v>4.0026563719999997</v>
      </c>
      <c r="BO1072" s="9">
        <v>3.2763359640000003</v>
      </c>
      <c r="BP1072" s="9">
        <v>4.9560077839999996</v>
      </c>
      <c r="BQ1072" s="9">
        <v>7.3627433199999999</v>
      </c>
      <c r="BR1072" s="9">
        <v>6.2128479839999997</v>
      </c>
      <c r="BS1072" s="9">
        <v>8.4071208320000004</v>
      </c>
      <c r="BT1072" s="9">
        <v>3.7697203999999997</v>
      </c>
      <c r="BU1072" s="9">
        <v>3.6499522</v>
      </c>
      <c r="BV1072" s="9">
        <v>5.0931120679999999</v>
      </c>
      <c r="BW1072" s="9">
        <v>4.0607682519999999</v>
      </c>
      <c r="BX1072" s="9">
        <v>4.4294401159999994</v>
      </c>
      <c r="BY1072" s="9">
        <v>9.1189840639999993</v>
      </c>
      <c r="BZ1072" s="9">
        <v>4.6568960160000001</v>
      </c>
      <c r="CA1072" s="9">
        <v>6.2422803879999993</v>
      </c>
      <c r="CB1072" s="9">
        <v>2.9568481879999999</v>
      </c>
      <c r="CC1072" s="9">
        <v>2.7350960040000003</v>
      </c>
      <c r="CD1072" s="9">
        <v>4.720656076</v>
      </c>
      <c r="CE1072" s="9">
        <v>2.8038240599999997</v>
      </c>
      <c r="CF1072" s="9">
        <v>3.7270882759999999</v>
      </c>
      <c r="CG1072" s="9">
        <v>5.4416402719999999</v>
      </c>
      <c r="CH1072" s="9">
        <v>5.8486957000000004</v>
      </c>
      <c r="CI1072" s="9">
        <v>4.9235040600000008</v>
      </c>
      <c r="CJ1072" s="9">
        <v>3.9128243239999998</v>
      </c>
      <c r="CK1072" s="9">
        <v>3.7919922120000003</v>
      </c>
      <c r="CL1072" s="9">
        <v>6.5649518000000002</v>
      </c>
      <c r="CM1072" s="9">
        <v>3.2636719639999998</v>
      </c>
      <c r="CN1072" s="9">
        <v>5.2839843399999999</v>
      </c>
      <c r="CO1072" s="9">
        <v>2.6844642360000002</v>
      </c>
      <c r="CP1072" s="9">
        <v>3.4426797360000001</v>
      </c>
      <c r="CQ1072" s="9">
        <v>2.6271838599999997</v>
      </c>
      <c r="CR1072" s="9">
        <v>4.570472444</v>
      </c>
      <c r="CS1072" s="9">
        <v>3.5340319999999998</v>
      </c>
      <c r="CT1072" s="9">
        <v>2.9505680280000002</v>
      </c>
      <c r="CU1072" s="9">
        <v>4.3380559919999993</v>
      </c>
      <c r="CV1072" s="9">
        <v>6.3936315199999996</v>
      </c>
      <c r="CW1072" s="9">
        <v>5.3996640319999996</v>
      </c>
      <c r="CX1072" s="9">
        <v>7.2893688240000003</v>
      </c>
      <c r="CY1072" s="9">
        <v>3.3341599720000001</v>
      </c>
      <c r="CZ1072" s="9">
        <v>3.2108638640000002</v>
      </c>
      <c r="DA1072" s="9">
        <v>4.4114556839999999</v>
      </c>
      <c r="DB1072" s="9">
        <v>3.6012164000000002</v>
      </c>
      <c r="DC1072" s="9">
        <v>3.9567521640000001</v>
      </c>
      <c r="DD1072" s="9">
        <v>7.9413766480000003</v>
      </c>
      <c r="DE1072" s="9">
        <v>4.0985200239999999</v>
      </c>
      <c r="DF1072" s="9">
        <v>5.380320352</v>
      </c>
      <c r="DG1072" s="9">
        <v>2.4236962360000001</v>
      </c>
      <c r="DH1072" s="9">
        <v>2.255200012</v>
      </c>
      <c r="DI1072" s="9">
        <v>3.8581360039999999</v>
      </c>
      <c r="DJ1072" s="9">
        <v>2.3020802799999998</v>
      </c>
      <c r="DK1072" s="9">
        <v>3.0001359359999999</v>
      </c>
      <c r="DL1072" s="9">
        <v>4.416192144</v>
      </c>
      <c r="DM1072" s="9">
        <v>4.7441277399999997</v>
      </c>
      <c r="DN1072" s="9">
        <v>3.9761922479999998</v>
      </c>
      <c r="DO1072" s="9">
        <v>3.2264961759999999</v>
      </c>
      <c r="DP1072" s="9">
        <v>3.0677998479999999</v>
      </c>
      <c r="DQ1072" s="9">
        <v>5.2992000920000004</v>
      </c>
      <c r="DR1072" s="9">
        <v>2.6473278480000002</v>
      </c>
      <c r="DS1072" s="9">
        <v>4.2397118679999997</v>
      </c>
      <c r="DT1072" s="9">
        <v>2.231503912</v>
      </c>
      <c r="DU1072" s="9">
        <v>2.8956001119999999</v>
      </c>
      <c r="DV1072" s="9">
        <v>2.161695924</v>
      </c>
      <c r="DW1072" s="9">
        <v>3.7029681759999997</v>
      </c>
      <c r="DX1072" s="9">
        <v>2.9028241639999997</v>
      </c>
      <c r="DY1072" s="9">
        <v>2.4895441520000001</v>
      </c>
      <c r="DZ1072" s="9">
        <v>3.5247922520000001</v>
      </c>
      <c r="EA1072" s="9">
        <v>5.1419437720000003</v>
      </c>
      <c r="EB1072" s="9">
        <v>4.3514963160000004</v>
      </c>
      <c r="EC1072" s="9">
        <v>5.8463040679999994</v>
      </c>
      <c r="ED1072" s="9">
        <v>2.7445439840000003</v>
      </c>
      <c r="EE1072" s="9">
        <v>2.6295839760000002</v>
      </c>
      <c r="EF1072" s="9">
        <v>3.5430881360000002</v>
      </c>
      <c r="EG1072" s="9">
        <v>2.977680136</v>
      </c>
      <c r="EH1072" s="9">
        <v>3.3048241119999999</v>
      </c>
      <c r="EI1072" s="9">
        <v>6.4008564080000001</v>
      </c>
      <c r="EJ1072" s="9">
        <v>3.351431684</v>
      </c>
      <c r="EK1072" s="9">
        <v>4.2977204760000003</v>
      </c>
    </row>
    <row r="1073" spans="1:141" x14ac:dyDescent="0.2">
      <c r="A1073">
        <v>1069</v>
      </c>
      <c r="B1073" s="9">
        <v>1.9736800000000001</v>
      </c>
      <c r="C1073" s="9">
        <v>4.6868133333333333</v>
      </c>
      <c r="D1073" s="9">
        <v>2.4300199999999998</v>
      </c>
      <c r="E1073" s="9">
        <v>3.1909999999999998</v>
      </c>
      <c r="F1073" s="9">
        <v>2.5670684931506851</v>
      </c>
      <c r="G1073" s="9">
        <v>3.94468</v>
      </c>
      <c r="H1073" s="9">
        <v>3.23048</v>
      </c>
      <c r="I1073" s="9">
        <v>3.6710000000000003</v>
      </c>
      <c r="J1073" s="9">
        <v>3.3033399999999999</v>
      </c>
      <c r="K1073" s="9">
        <v>6.9340600000000006</v>
      </c>
      <c r="L1073" s="9">
        <v>3.8162199999999999</v>
      </c>
      <c r="M1073" s="9">
        <v>4.9842599999999999</v>
      </c>
      <c r="N1073" s="9">
        <v>4.3656800000000002</v>
      </c>
      <c r="O1073" s="9">
        <v>10.0726</v>
      </c>
      <c r="P1073" s="9">
        <v>5.5116999999999994</v>
      </c>
      <c r="Q1073" s="9">
        <v>7.0469599999999994</v>
      </c>
      <c r="R1073" s="9">
        <v>3.7379011680000001</v>
      </c>
      <c r="S1073" s="9">
        <v>3.431610262</v>
      </c>
      <c r="T1073" s="9">
        <v>5.900504916</v>
      </c>
      <c r="U1073" s="9">
        <v>3.5869019140000002</v>
      </c>
      <c r="V1073" s="9">
        <v>4.8512224680000005</v>
      </c>
      <c r="W1073" s="9">
        <v>6.9290264539999997</v>
      </c>
      <c r="X1073" s="9">
        <v>7.6522808680000001</v>
      </c>
      <c r="Y1073" s="9">
        <v>6.4331233159999996</v>
      </c>
      <c r="Z1073" s="9">
        <v>5.0599508919999998</v>
      </c>
      <c r="AA1073" s="9">
        <v>4.9521337220000001</v>
      </c>
      <c r="AB1073" s="9">
        <v>8.614410758</v>
      </c>
      <c r="AC1073" s="9">
        <v>4.2230700240000001</v>
      </c>
      <c r="AD1073" s="9">
        <v>6.9768009920000003</v>
      </c>
      <c r="AE1073" s="9">
        <v>3.3482379</v>
      </c>
      <c r="AF1073" s="9">
        <v>4.2874406159999996</v>
      </c>
      <c r="AG1073" s="9">
        <v>3.3503240000000001</v>
      </c>
      <c r="AH1073" s="9">
        <v>5.9431339100000002</v>
      </c>
      <c r="AI1073" s="9">
        <v>4.4986038280000002</v>
      </c>
      <c r="AJ1073" s="9">
        <v>3.5961701000000001</v>
      </c>
      <c r="AK1073" s="9">
        <v>5.5791995939999994</v>
      </c>
      <c r="AL1073" s="9">
        <v>8.3950623059999998</v>
      </c>
      <c r="AM1073" s="9">
        <v>7.0640543320000004</v>
      </c>
      <c r="AN1073" s="9">
        <v>9.589635522</v>
      </c>
      <c r="AO1073" s="9">
        <v>4.2399185160000004</v>
      </c>
      <c r="AP1073" s="9">
        <v>4.1201584379999998</v>
      </c>
      <c r="AQ1073" s="9">
        <v>5.8611679519999997</v>
      </c>
      <c r="AR1073" s="9">
        <v>4.5800745300000001</v>
      </c>
      <c r="AS1073" s="9">
        <v>4.9141148299999999</v>
      </c>
      <c r="AT1073" s="9">
        <v>10.378614814000001</v>
      </c>
      <c r="AU1073" s="9">
        <v>5.2260093979999995</v>
      </c>
      <c r="AV1073" s="9">
        <v>7.1821709719999998</v>
      </c>
      <c r="AW1073" s="9">
        <v>3.357906754</v>
      </c>
      <c r="AX1073" s="9">
        <v>3.093421508</v>
      </c>
      <c r="AY1073" s="9">
        <v>5.3842506239999999</v>
      </c>
      <c r="AZ1073" s="9">
        <v>3.1876053459999998</v>
      </c>
      <c r="BA1073" s="9">
        <v>4.2918643919999999</v>
      </c>
      <c r="BB1073" s="9">
        <v>6.2320915699999997</v>
      </c>
      <c r="BC1073" s="9">
        <v>6.7054824059999998</v>
      </c>
      <c r="BD1073" s="9">
        <v>5.6705322139999996</v>
      </c>
      <c r="BE1073" s="9">
        <v>4.4374365920000001</v>
      </c>
      <c r="BF1073" s="9">
        <v>4.3555548679999996</v>
      </c>
      <c r="BG1073" s="9">
        <v>7.556502354</v>
      </c>
      <c r="BH1073" s="9">
        <v>3.742066114</v>
      </c>
      <c r="BI1073" s="9">
        <v>6.118654276</v>
      </c>
      <c r="BJ1073" s="9">
        <v>3.0212395459999999</v>
      </c>
      <c r="BK1073" s="9">
        <v>3.8459821999999999</v>
      </c>
      <c r="BL1073" s="9">
        <v>2.9858756080000002</v>
      </c>
      <c r="BM1073" s="9">
        <v>5.250123876</v>
      </c>
      <c r="BN1073" s="9">
        <v>4.0143483760000001</v>
      </c>
      <c r="BO1073" s="9">
        <v>3.2861879620000001</v>
      </c>
      <c r="BP1073" s="9">
        <v>4.9689471220000003</v>
      </c>
      <c r="BQ1073" s="9">
        <v>7.3827013099999999</v>
      </c>
      <c r="BR1073" s="9">
        <v>6.2294173219999998</v>
      </c>
      <c r="BS1073" s="9">
        <v>8.4273941560000001</v>
      </c>
      <c r="BT1073" s="9">
        <v>3.7799103999999999</v>
      </c>
      <c r="BU1073" s="9">
        <v>3.6606662000000001</v>
      </c>
      <c r="BV1073" s="9">
        <v>5.1088293939999998</v>
      </c>
      <c r="BW1073" s="9">
        <v>4.0717109159999998</v>
      </c>
      <c r="BX1073" s="9">
        <v>4.4427367779999996</v>
      </c>
      <c r="BY1073" s="9">
        <v>9.1428720620000004</v>
      </c>
      <c r="BZ1073" s="9">
        <v>4.6677346779999995</v>
      </c>
      <c r="CA1073" s="9">
        <v>6.2619070539999999</v>
      </c>
      <c r="CB1073" s="9">
        <v>2.9652008539999999</v>
      </c>
      <c r="CC1073" s="9">
        <v>2.7427013320000002</v>
      </c>
      <c r="CD1073" s="9">
        <v>4.7345314079999996</v>
      </c>
      <c r="CE1073" s="9">
        <v>2.8121587299999997</v>
      </c>
      <c r="CF1073" s="9">
        <v>3.736687608</v>
      </c>
      <c r="CG1073" s="9">
        <v>5.454620276</v>
      </c>
      <c r="CH1073" s="9">
        <v>5.8657177000000003</v>
      </c>
      <c r="CI1073" s="9">
        <v>4.9364987300000003</v>
      </c>
      <c r="CJ1073" s="9">
        <v>3.9246089919999996</v>
      </c>
      <c r="CK1073" s="9">
        <v>3.8024695460000002</v>
      </c>
      <c r="CL1073" s="9">
        <v>6.5841158000000002</v>
      </c>
      <c r="CM1073" s="9">
        <v>3.2728759620000001</v>
      </c>
      <c r="CN1073" s="9">
        <v>5.3001556699999997</v>
      </c>
      <c r="CO1073" s="9">
        <v>2.6923622380000003</v>
      </c>
      <c r="CP1073" s="9">
        <v>3.4532397380000002</v>
      </c>
      <c r="CQ1073" s="9">
        <v>2.6349385299999999</v>
      </c>
      <c r="CR1073" s="9">
        <v>4.5842931020000002</v>
      </c>
      <c r="CS1073" s="9">
        <v>3.5444559999999998</v>
      </c>
      <c r="CT1073" s="9">
        <v>2.9594940240000001</v>
      </c>
      <c r="CU1073" s="9">
        <v>4.3494979859999994</v>
      </c>
      <c r="CV1073" s="9">
        <v>6.4109388599999999</v>
      </c>
      <c r="CW1073" s="9">
        <v>5.4140953559999998</v>
      </c>
      <c r="CX1073" s="9">
        <v>7.3073614920000001</v>
      </c>
      <c r="CY1073" s="9">
        <v>3.3432299759999999</v>
      </c>
      <c r="CZ1073" s="9">
        <v>3.220311862</v>
      </c>
      <c r="DA1073" s="9">
        <v>4.4251810220000003</v>
      </c>
      <c r="DB1073" s="9">
        <v>3.6109284000000001</v>
      </c>
      <c r="DC1073" s="9">
        <v>3.9687161620000002</v>
      </c>
      <c r="DD1073" s="9">
        <v>7.9626919840000001</v>
      </c>
      <c r="DE1073" s="9">
        <v>4.1082266919999997</v>
      </c>
      <c r="DF1073" s="9">
        <v>5.3972770160000003</v>
      </c>
      <c r="DG1073" s="9">
        <v>2.4306182379999997</v>
      </c>
      <c r="DH1073" s="9">
        <v>2.2615833460000001</v>
      </c>
      <c r="DI1073" s="9">
        <v>3.8696213319999999</v>
      </c>
      <c r="DJ1073" s="9">
        <v>2.3089569399999998</v>
      </c>
      <c r="DK1073" s="9">
        <v>3.0080879380000001</v>
      </c>
      <c r="DL1073" s="9">
        <v>4.4268861519999998</v>
      </c>
      <c r="DM1073" s="9">
        <v>4.7581070700000003</v>
      </c>
      <c r="DN1073" s="9">
        <v>3.986819584</v>
      </c>
      <c r="DO1073" s="9">
        <v>3.2363515079999998</v>
      </c>
      <c r="DP1073" s="9">
        <v>3.0763331840000001</v>
      </c>
      <c r="DQ1073" s="9">
        <v>5.314800086</v>
      </c>
      <c r="DR1073" s="9">
        <v>2.6548571839999999</v>
      </c>
      <c r="DS1073" s="9">
        <v>4.2526125439999998</v>
      </c>
      <c r="DT1073" s="9">
        <v>2.2381652459999999</v>
      </c>
      <c r="DU1073" s="9">
        <v>2.9045834460000002</v>
      </c>
      <c r="DV1073" s="9">
        <v>2.1681845919999998</v>
      </c>
      <c r="DW1073" s="9">
        <v>3.714227508</v>
      </c>
      <c r="DX1073" s="9">
        <v>2.9115421619999999</v>
      </c>
      <c r="DY1073" s="9">
        <v>2.4971688159999998</v>
      </c>
      <c r="DZ1073" s="9">
        <v>3.5342529160000002</v>
      </c>
      <c r="EA1073" s="9">
        <v>5.1558517760000004</v>
      </c>
      <c r="EB1073" s="9">
        <v>4.3631849779999996</v>
      </c>
      <c r="EC1073" s="9">
        <v>5.8611653939999995</v>
      </c>
      <c r="ED1073" s="9">
        <v>2.7520853220000001</v>
      </c>
      <c r="EE1073" s="9">
        <v>2.6374053079999999</v>
      </c>
      <c r="EF1073" s="9">
        <v>3.5542541380000001</v>
      </c>
      <c r="EG1073" s="9">
        <v>2.9857401380000002</v>
      </c>
      <c r="EH1073" s="9">
        <v>3.3149254460000002</v>
      </c>
      <c r="EI1073" s="9">
        <v>6.4186150639999999</v>
      </c>
      <c r="EJ1073" s="9">
        <v>3.3595390219999999</v>
      </c>
      <c r="EK1073" s="9">
        <v>4.3112938080000003</v>
      </c>
    </row>
    <row r="1074" spans="1:141" x14ac:dyDescent="0.2">
      <c r="A1074">
        <v>1070</v>
      </c>
      <c r="B1074" s="9">
        <v>1.9774</v>
      </c>
      <c r="C1074" s="9">
        <v>4.6930666666666667</v>
      </c>
      <c r="D1074" s="9">
        <v>2.4346000000000001</v>
      </c>
      <c r="E1074" s="9">
        <v>3.1970000000000001</v>
      </c>
      <c r="F1074" s="9">
        <v>2.5727123287671234</v>
      </c>
      <c r="G1074" s="9">
        <v>3.9544000000000001</v>
      </c>
      <c r="H1074" s="9">
        <v>3.2383999999999999</v>
      </c>
      <c r="I1074" s="9">
        <v>3.68</v>
      </c>
      <c r="J1074" s="9">
        <v>3.3111999999999999</v>
      </c>
      <c r="K1074" s="9">
        <v>6.9448000000000008</v>
      </c>
      <c r="L1074" s="9">
        <v>3.8266</v>
      </c>
      <c r="M1074" s="9">
        <v>4.9947999999999997</v>
      </c>
      <c r="N1074" s="9">
        <v>4.3764000000000003</v>
      </c>
      <c r="O1074" s="9">
        <v>10.087999999999999</v>
      </c>
      <c r="P1074" s="9">
        <v>5.524</v>
      </c>
      <c r="Q1074" s="9">
        <v>7.0617999999999999</v>
      </c>
      <c r="R1074" s="9">
        <v>3.74835384</v>
      </c>
      <c r="S1074" s="9">
        <v>3.4409002599999998</v>
      </c>
      <c r="T1074" s="9">
        <v>5.9176735799999998</v>
      </c>
      <c r="U1074" s="9">
        <v>3.5974599199999999</v>
      </c>
      <c r="V1074" s="9">
        <v>4.86321314</v>
      </c>
      <c r="W1074" s="9">
        <v>6.9453331199999999</v>
      </c>
      <c r="X1074" s="9">
        <v>7.6741535400000007</v>
      </c>
      <c r="Y1074" s="9">
        <v>6.4498139800000001</v>
      </c>
      <c r="Z1074" s="9">
        <v>5.0748535600000002</v>
      </c>
      <c r="AA1074" s="9">
        <v>4.9658670599999999</v>
      </c>
      <c r="AB1074" s="9">
        <v>8.6392534399999992</v>
      </c>
      <c r="AC1074" s="9">
        <v>4.2349000199999995</v>
      </c>
      <c r="AD1074" s="9">
        <v>6.9983536600000003</v>
      </c>
      <c r="AE1074" s="9">
        <v>3.3579399000000003</v>
      </c>
      <c r="AF1074" s="9">
        <v>4.3003532799999995</v>
      </c>
      <c r="AG1074" s="9">
        <v>3.3599200000000002</v>
      </c>
      <c r="AH1074" s="9">
        <v>5.9610199000000001</v>
      </c>
      <c r="AI1074" s="9">
        <v>4.5115198400000001</v>
      </c>
      <c r="AJ1074" s="9">
        <v>3.6069000999999998</v>
      </c>
      <c r="AK1074" s="9">
        <v>5.5936469199999994</v>
      </c>
      <c r="AL1074" s="9">
        <v>8.4178129800000008</v>
      </c>
      <c r="AM1074" s="9">
        <v>7.0826676600000003</v>
      </c>
      <c r="AN1074" s="9">
        <v>9.6121268600000001</v>
      </c>
      <c r="AO1074" s="9">
        <v>4.2512931800000002</v>
      </c>
      <c r="AP1074" s="9">
        <v>4.1321404399999997</v>
      </c>
      <c r="AQ1074" s="9">
        <v>5.8790399600000001</v>
      </c>
      <c r="AR1074" s="9">
        <v>4.5923731999999999</v>
      </c>
      <c r="AS1074" s="9">
        <v>4.9287735000000001</v>
      </c>
      <c r="AT1074" s="9">
        <v>10.405020820000001</v>
      </c>
      <c r="AU1074" s="9">
        <v>5.2379467399999999</v>
      </c>
      <c r="AV1074" s="9">
        <v>7.2045009599999998</v>
      </c>
      <c r="AW1074" s="9">
        <v>3.36733342</v>
      </c>
      <c r="AX1074" s="9">
        <v>3.1019068400000003</v>
      </c>
      <c r="AY1074" s="9">
        <v>5.3999006200000004</v>
      </c>
      <c r="AZ1074" s="9">
        <v>3.19702668</v>
      </c>
      <c r="BA1074" s="9">
        <v>4.30267306</v>
      </c>
      <c r="BB1074" s="9">
        <v>6.2468069000000002</v>
      </c>
      <c r="BC1074" s="9">
        <v>6.7248130799999997</v>
      </c>
      <c r="BD1074" s="9">
        <v>5.6853602199999997</v>
      </c>
      <c r="BE1074" s="9">
        <v>4.45063326</v>
      </c>
      <c r="BF1074" s="9">
        <v>4.3675735399999995</v>
      </c>
      <c r="BG1074" s="9">
        <v>7.5784130200000002</v>
      </c>
      <c r="BH1074" s="9">
        <v>3.7525801199999997</v>
      </c>
      <c r="BI1074" s="9">
        <v>6.1374202799999997</v>
      </c>
      <c r="BJ1074" s="9">
        <v>3.03004688</v>
      </c>
      <c r="BK1074" s="9">
        <v>3.8576601999999998</v>
      </c>
      <c r="BL1074" s="9">
        <v>2.9945269400000001</v>
      </c>
      <c r="BM1074" s="9">
        <v>5.2659198799999993</v>
      </c>
      <c r="BN1074" s="9">
        <v>4.0260403800000004</v>
      </c>
      <c r="BO1074" s="9">
        <v>3.2960399599999999</v>
      </c>
      <c r="BP1074" s="9">
        <v>4.9818864600000001</v>
      </c>
      <c r="BQ1074" s="9">
        <v>7.4026592999999998</v>
      </c>
      <c r="BR1074" s="9">
        <v>6.2459866599999998</v>
      </c>
      <c r="BS1074" s="9">
        <v>8.4476674799999998</v>
      </c>
      <c r="BT1074" s="9">
        <v>3.7901004</v>
      </c>
      <c r="BU1074" s="9">
        <v>3.6713802000000002</v>
      </c>
      <c r="BV1074" s="9">
        <v>5.1245467199999997</v>
      </c>
      <c r="BW1074" s="9">
        <v>4.0826535799999997</v>
      </c>
      <c r="BX1074" s="9">
        <v>4.4560334399999997</v>
      </c>
      <c r="BY1074" s="9">
        <v>9.1667600599999997</v>
      </c>
      <c r="BZ1074" s="9">
        <v>4.6785733399999998</v>
      </c>
      <c r="CA1074" s="9">
        <v>6.2815337199999997</v>
      </c>
      <c r="CB1074" s="9">
        <v>2.9735535199999998</v>
      </c>
      <c r="CC1074" s="9">
        <v>2.7503066600000001</v>
      </c>
      <c r="CD1074" s="9">
        <v>4.7484067400000001</v>
      </c>
      <c r="CE1074" s="9">
        <v>2.8204933999999997</v>
      </c>
      <c r="CF1074" s="9">
        <v>3.7462869400000001</v>
      </c>
      <c r="CG1074" s="9">
        <v>5.4676002800000001</v>
      </c>
      <c r="CH1074" s="9">
        <v>5.8827397000000001</v>
      </c>
      <c r="CI1074" s="9">
        <v>4.9494934000000006</v>
      </c>
      <c r="CJ1074" s="9">
        <v>3.9363936599999998</v>
      </c>
      <c r="CK1074" s="9">
        <v>3.8129468800000001</v>
      </c>
      <c r="CL1074" s="9">
        <v>6.6032798000000001</v>
      </c>
      <c r="CM1074" s="9">
        <v>3.2820799599999999</v>
      </c>
      <c r="CN1074" s="9">
        <v>5.3163270000000002</v>
      </c>
      <c r="CO1074" s="9">
        <v>2.70026024</v>
      </c>
      <c r="CP1074" s="9">
        <v>3.4637997400000002</v>
      </c>
      <c r="CQ1074" s="9">
        <v>2.6426932000000001</v>
      </c>
      <c r="CR1074" s="9">
        <v>4.5981137600000004</v>
      </c>
      <c r="CS1074" s="9">
        <v>3.5548799999999998</v>
      </c>
      <c r="CT1074" s="9">
        <v>2.9684200199999999</v>
      </c>
      <c r="CU1074" s="9">
        <v>4.3609399799999995</v>
      </c>
      <c r="CV1074" s="9">
        <v>6.4282461999999994</v>
      </c>
      <c r="CW1074" s="9">
        <v>5.42852668</v>
      </c>
      <c r="CX1074" s="9">
        <v>7.3253541599999998</v>
      </c>
      <c r="CY1074" s="9">
        <v>3.3522999800000002</v>
      </c>
      <c r="CZ1074" s="9">
        <v>3.2297598600000001</v>
      </c>
      <c r="DA1074" s="9">
        <v>4.4389063599999998</v>
      </c>
      <c r="DB1074" s="9">
        <v>3.6206404000000001</v>
      </c>
      <c r="DC1074" s="9">
        <v>3.9806801600000004</v>
      </c>
      <c r="DD1074" s="9">
        <v>7.9840073199999999</v>
      </c>
      <c r="DE1074" s="9">
        <v>4.1179333600000003</v>
      </c>
      <c r="DF1074" s="9">
        <v>5.4142336800000006</v>
      </c>
      <c r="DG1074" s="9">
        <v>2.4375402399999997</v>
      </c>
      <c r="DH1074" s="9">
        <v>2.2679666799999998</v>
      </c>
      <c r="DI1074" s="9">
        <v>3.8811066599999999</v>
      </c>
      <c r="DJ1074" s="9">
        <v>2.3158335999999999</v>
      </c>
      <c r="DK1074" s="9">
        <v>3.0160399399999998</v>
      </c>
      <c r="DL1074" s="9">
        <v>4.4375801600000004</v>
      </c>
      <c r="DM1074" s="9">
        <v>4.7720864000000001</v>
      </c>
      <c r="DN1074" s="9">
        <v>3.9974469199999998</v>
      </c>
      <c r="DO1074" s="9">
        <v>3.2462068400000001</v>
      </c>
      <c r="DP1074" s="9">
        <v>3.0848665199999998</v>
      </c>
      <c r="DQ1074" s="9">
        <v>5.3304000800000004</v>
      </c>
      <c r="DR1074" s="9">
        <v>2.6623865200000001</v>
      </c>
      <c r="DS1074" s="9">
        <v>4.2655132199999999</v>
      </c>
      <c r="DT1074" s="9">
        <v>2.2448265799999998</v>
      </c>
      <c r="DU1074" s="9">
        <v>2.91356678</v>
      </c>
      <c r="DV1074" s="9">
        <v>2.1746732600000001</v>
      </c>
      <c r="DW1074" s="9">
        <v>3.7254868399999999</v>
      </c>
      <c r="DX1074" s="9">
        <v>2.9202601599999998</v>
      </c>
      <c r="DY1074" s="9">
        <v>2.50479348</v>
      </c>
      <c r="DZ1074" s="9">
        <v>3.5437135799999999</v>
      </c>
      <c r="EA1074" s="9">
        <v>5.1697597800000006</v>
      </c>
      <c r="EB1074" s="9">
        <v>4.3748736399999997</v>
      </c>
      <c r="EC1074" s="9">
        <v>5.8760267199999996</v>
      </c>
      <c r="ED1074" s="9">
        <v>2.7596266600000003</v>
      </c>
      <c r="EE1074" s="9">
        <v>2.6452266400000002</v>
      </c>
      <c r="EF1074" s="9">
        <v>3.5654201400000001</v>
      </c>
      <c r="EG1074" s="9">
        <v>2.9938001399999998</v>
      </c>
      <c r="EH1074" s="9">
        <v>3.32502678</v>
      </c>
      <c r="EI1074" s="9">
        <v>6.4363737199999997</v>
      </c>
      <c r="EJ1074" s="9">
        <v>3.3676463600000002</v>
      </c>
      <c r="EK1074" s="9">
        <v>4.3248671400000003</v>
      </c>
    </row>
    <row r="1075" spans="1:141" x14ac:dyDescent="0.2">
      <c r="A1075">
        <v>1071</v>
      </c>
      <c r="B1075" s="9">
        <v>1.98112</v>
      </c>
      <c r="C1075" s="9">
        <v>4.6993199999999993</v>
      </c>
      <c r="D1075" s="9">
        <v>2.4391799999999999</v>
      </c>
      <c r="E1075" s="9">
        <v>3.2029999999999998</v>
      </c>
      <c r="F1075" s="9">
        <v>2.5783561643835617</v>
      </c>
      <c r="G1075" s="9">
        <v>3.9641199999999999</v>
      </c>
      <c r="H1075" s="9">
        <v>3.2463199999999999</v>
      </c>
      <c r="I1075" s="9">
        <v>3.6890000000000001</v>
      </c>
      <c r="J1075" s="9">
        <v>3.3190599999999999</v>
      </c>
      <c r="K1075" s="9">
        <v>6.9555400000000001</v>
      </c>
      <c r="L1075" s="9">
        <v>3.8369800000000001</v>
      </c>
      <c r="M1075" s="9">
        <v>5.0053399999999995</v>
      </c>
      <c r="N1075" s="9">
        <v>4.3871200000000004</v>
      </c>
      <c r="O1075" s="9">
        <v>10.103400000000001</v>
      </c>
      <c r="P1075" s="9">
        <v>5.5362999999999998</v>
      </c>
      <c r="Q1075" s="9">
        <v>7.0766399999999994</v>
      </c>
      <c r="R1075" s="9">
        <v>3.758806512</v>
      </c>
      <c r="S1075" s="9">
        <v>3.4501902580000001</v>
      </c>
      <c r="T1075" s="9">
        <v>5.9348422440000004</v>
      </c>
      <c r="U1075" s="9">
        <v>3.608017926</v>
      </c>
      <c r="V1075" s="9">
        <v>4.8752038120000005</v>
      </c>
      <c r="W1075" s="9">
        <v>6.9616397860000001</v>
      </c>
      <c r="X1075" s="9">
        <v>7.6960262120000005</v>
      </c>
      <c r="Y1075" s="9">
        <v>6.4665046439999996</v>
      </c>
      <c r="Z1075" s="9">
        <v>5.0897562279999997</v>
      </c>
      <c r="AA1075" s="9">
        <v>4.9796003979999997</v>
      </c>
      <c r="AB1075" s="9">
        <v>8.6640961220000001</v>
      </c>
      <c r="AC1075" s="9">
        <v>4.2467300159999999</v>
      </c>
      <c r="AD1075" s="9">
        <v>7.0199063280000003</v>
      </c>
      <c r="AE1075" s="9">
        <v>3.3676419000000002</v>
      </c>
      <c r="AF1075" s="9">
        <v>4.3132659440000003</v>
      </c>
      <c r="AG1075" s="9">
        <v>3.369516</v>
      </c>
      <c r="AH1075" s="9">
        <v>5.9789058900000001</v>
      </c>
      <c r="AI1075" s="9">
        <v>4.5244358519999999</v>
      </c>
      <c r="AJ1075" s="9">
        <v>3.6176301</v>
      </c>
      <c r="AK1075" s="9">
        <v>5.6080942459999994</v>
      </c>
      <c r="AL1075" s="9">
        <v>8.440563654</v>
      </c>
      <c r="AM1075" s="9">
        <v>7.1012809880000001</v>
      </c>
      <c r="AN1075" s="9">
        <v>9.6346181980000001</v>
      </c>
      <c r="AO1075" s="9">
        <v>4.2626678440000001</v>
      </c>
      <c r="AP1075" s="9">
        <v>4.1441224419999996</v>
      </c>
      <c r="AQ1075" s="9">
        <v>5.8969119679999995</v>
      </c>
      <c r="AR1075" s="9">
        <v>4.6046718699999998</v>
      </c>
      <c r="AS1075" s="9">
        <v>4.9434321699999995</v>
      </c>
      <c r="AT1075" s="9">
        <v>10.431426825999999</v>
      </c>
      <c r="AU1075" s="9">
        <v>5.2498840819999995</v>
      </c>
      <c r="AV1075" s="9">
        <v>7.2268309479999999</v>
      </c>
      <c r="AW1075" s="9">
        <v>3.376760086</v>
      </c>
      <c r="AX1075" s="9">
        <v>3.1103921720000001</v>
      </c>
      <c r="AY1075" s="9">
        <v>5.415550616</v>
      </c>
      <c r="AZ1075" s="9">
        <v>3.2064480140000002</v>
      </c>
      <c r="BA1075" s="9">
        <v>4.3134817280000002</v>
      </c>
      <c r="BB1075" s="9">
        <v>6.2615222299999997</v>
      </c>
      <c r="BC1075" s="9">
        <v>6.7441437540000004</v>
      </c>
      <c r="BD1075" s="9">
        <v>5.7001882259999999</v>
      </c>
      <c r="BE1075" s="9">
        <v>4.463829928</v>
      </c>
      <c r="BF1075" s="9">
        <v>4.3795922119999995</v>
      </c>
      <c r="BG1075" s="9">
        <v>7.6003236860000003</v>
      </c>
      <c r="BH1075" s="9">
        <v>3.7630941259999999</v>
      </c>
      <c r="BI1075" s="9">
        <v>6.1561862840000003</v>
      </c>
      <c r="BJ1075" s="9">
        <v>3.0388542140000001</v>
      </c>
      <c r="BK1075" s="9">
        <v>3.8693382000000001</v>
      </c>
      <c r="BL1075" s="9">
        <v>3.003178272</v>
      </c>
      <c r="BM1075" s="9">
        <v>5.2817158839999996</v>
      </c>
      <c r="BN1075" s="9">
        <v>4.0377323839999999</v>
      </c>
      <c r="BO1075" s="9">
        <v>3.3058919580000001</v>
      </c>
      <c r="BP1075" s="9">
        <v>4.9948257979999999</v>
      </c>
      <c r="BQ1075" s="9">
        <v>7.4226172899999998</v>
      </c>
      <c r="BR1075" s="9">
        <v>6.2625559979999998</v>
      </c>
      <c r="BS1075" s="9">
        <v>8.4679408039999995</v>
      </c>
      <c r="BT1075" s="9">
        <v>3.8002903999999997</v>
      </c>
      <c r="BU1075" s="9">
        <v>3.6820942000000003</v>
      </c>
      <c r="BV1075" s="9">
        <v>5.1402640459999995</v>
      </c>
      <c r="BW1075" s="9">
        <v>4.0935962439999996</v>
      </c>
      <c r="BX1075" s="9">
        <v>4.4693301019999998</v>
      </c>
      <c r="BY1075" s="9">
        <v>9.190648057999999</v>
      </c>
      <c r="BZ1075" s="9">
        <v>4.6894120020000001</v>
      </c>
      <c r="CA1075" s="9">
        <v>6.3011603859999994</v>
      </c>
      <c r="CB1075" s="9">
        <v>2.9819061860000002</v>
      </c>
      <c r="CC1075" s="9">
        <v>2.757911988</v>
      </c>
      <c r="CD1075" s="9">
        <v>4.7622820719999996</v>
      </c>
      <c r="CE1075" s="9">
        <v>2.8288280699999997</v>
      </c>
      <c r="CF1075" s="9">
        <v>3.7558862720000001</v>
      </c>
      <c r="CG1075" s="9">
        <v>5.4805802840000002</v>
      </c>
      <c r="CH1075" s="9">
        <v>5.8997617</v>
      </c>
      <c r="CI1075" s="9">
        <v>4.96248807</v>
      </c>
      <c r="CJ1075" s="9">
        <v>3.948178328</v>
      </c>
      <c r="CK1075" s="9">
        <v>3.8234242140000001</v>
      </c>
      <c r="CL1075" s="9">
        <v>6.6224438000000001</v>
      </c>
      <c r="CM1075" s="9">
        <v>3.2912839579999997</v>
      </c>
      <c r="CN1075" s="9">
        <v>5.33249833</v>
      </c>
      <c r="CO1075" s="9">
        <v>2.7081582420000001</v>
      </c>
      <c r="CP1075" s="9">
        <v>3.4743597420000003</v>
      </c>
      <c r="CQ1075" s="9">
        <v>2.6504478699999998</v>
      </c>
      <c r="CR1075" s="9">
        <v>4.6119344179999997</v>
      </c>
      <c r="CS1075" s="9">
        <v>3.5653039999999998</v>
      </c>
      <c r="CT1075" s="9">
        <v>2.9773460159999998</v>
      </c>
      <c r="CU1075" s="9">
        <v>4.3723819739999996</v>
      </c>
      <c r="CV1075" s="9">
        <v>6.4455535399999997</v>
      </c>
      <c r="CW1075" s="9">
        <v>5.4429580040000003</v>
      </c>
      <c r="CX1075" s="9">
        <v>7.3433468279999996</v>
      </c>
      <c r="CY1075" s="9">
        <v>3.361369984</v>
      </c>
      <c r="CZ1075" s="9">
        <v>3.2392078580000003</v>
      </c>
      <c r="DA1075" s="9">
        <v>4.4526316980000002</v>
      </c>
      <c r="DB1075" s="9">
        <v>3.6303524</v>
      </c>
      <c r="DC1075" s="9">
        <v>3.9926441580000001</v>
      </c>
      <c r="DD1075" s="9">
        <v>8.0053226560000006</v>
      </c>
      <c r="DE1075" s="9">
        <v>4.1276400280000001</v>
      </c>
      <c r="DF1075" s="9">
        <v>5.431190344</v>
      </c>
      <c r="DG1075" s="9">
        <v>2.4444622419999997</v>
      </c>
      <c r="DH1075" s="9">
        <v>2.2743500139999999</v>
      </c>
      <c r="DI1075" s="9">
        <v>3.8925919879999999</v>
      </c>
      <c r="DJ1075" s="9">
        <v>2.32271026</v>
      </c>
      <c r="DK1075" s="9">
        <v>3.0239919419999999</v>
      </c>
      <c r="DL1075" s="9">
        <v>4.4482741680000002</v>
      </c>
      <c r="DM1075" s="9">
        <v>4.7860657299999998</v>
      </c>
      <c r="DN1075" s="9">
        <v>4.0080742559999996</v>
      </c>
      <c r="DO1075" s="9">
        <v>3.256062172</v>
      </c>
      <c r="DP1075" s="9">
        <v>3.093399856</v>
      </c>
      <c r="DQ1075" s="9">
        <v>5.346000074</v>
      </c>
      <c r="DR1075" s="9">
        <v>2.6699158559999998</v>
      </c>
      <c r="DS1075" s="9">
        <v>4.278413896</v>
      </c>
      <c r="DT1075" s="9">
        <v>2.2514879140000001</v>
      </c>
      <c r="DU1075" s="9">
        <v>2.9225501140000003</v>
      </c>
      <c r="DV1075" s="9">
        <v>2.1811619279999999</v>
      </c>
      <c r="DW1075" s="9">
        <v>3.7367461720000001</v>
      </c>
      <c r="DX1075" s="9">
        <v>2.9289781580000001</v>
      </c>
      <c r="DY1075" s="9">
        <v>2.5124181440000002</v>
      </c>
      <c r="DZ1075" s="9">
        <v>3.553174244</v>
      </c>
      <c r="EA1075" s="9">
        <v>5.1836677840000007</v>
      </c>
      <c r="EB1075" s="9">
        <v>4.3865623019999997</v>
      </c>
      <c r="EC1075" s="9">
        <v>5.8908880459999997</v>
      </c>
      <c r="ED1075" s="9">
        <v>2.7671679980000001</v>
      </c>
      <c r="EE1075" s="9">
        <v>2.653047972</v>
      </c>
      <c r="EF1075" s="9">
        <v>3.576586142</v>
      </c>
      <c r="EG1075" s="9">
        <v>3.001860142</v>
      </c>
      <c r="EH1075" s="9">
        <v>3.3351281140000002</v>
      </c>
      <c r="EI1075" s="9">
        <v>6.4541323759999996</v>
      </c>
      <c r="EJ1075" s="9">
        <v>3.375753698</v>
      </c>
      <c r="EK1075" s="9">
        <v>4.3384404720000003</v>
      </c>
    </row>
    <row r="1076" spans="1:141" x14ac:dyDescent="0.2">
      <c r="A1076">
        <v>1072</v>
      </c>
      <c r="B1076" s="9">
        <v>1.9848399999999999</v>
      </c>
      <c r="C1076" s="9">
        <v>4.7055733333333327</v>
      </c>
      <c r="D1076" s="9">
        <v>2.4437600000000002</v>
      </c>
      <c r="E1076" s="9">
        <v>3.2090000000000001</v>
      </c>
      <c r="F1076" s="9">
        <v>2.5840000000000001</v>
      </c>
      <c r="G1076" s="9">
        <v>3.97384</v>
      </c>
      <c r="H1076" s="9">
        <v>3.2542400000000002</v>
      </c>
      <c r="I1076" s="9">
        <v>3.698</v>
      </c>
      <c r="J1076" s="9">
        <v>3.3269199999999999</v>
      </c>
      <c r="K1076" s="9">
        <v>6.9662800000000002</v>
      </c>
      <c r="L1076" s="9">
        <v>3.8473600000000001</v>
      </c>
      <c r="M1076" s="9">
        <v>5.0158800000000001</v>
      </c>
      <c r="N1076" s="9">
        <v>4.3978400000000004</v>
      </c>
      <c r="O1076" s="9">
        <v>10.1188</v>
      </c>
      <c r="P1076" s="9">
        <v>5.5485999999999995</v>
      </c>
      <c r="Q1076" s="9">
        <v>7.0914799999999998</v>
      </c>
      <c r="R1076" s="9">
        <v>3.769259184</v>
      </c>
      <c r="S1076" s="9">
        <v>3.459480256</v>
      </c>
      <c r="T1076" s="9">
        <v>5.9520109080000001</v>
      </c>
      <c r="U1076" s="9">
        <v>3.6185759320000002</v>
      </c>
      <c r="V1076" s="9">
        <v>4.8871944840000001</v>
      </c>
      <c r="W1076" s="9">
        <v>6.9779464520000003</v>
      </c>
      <c r="X1076" s="9">
        <v>7.7178988840000002</v>
      </c>
      <c r="Y1076" s="9">
        <v>6.483195308</v>
      </c>
      <c r="Z1076" s="9">
        <v>5.1046588960000001</v>
      </c>
      <c r="AA1076" s="9">
        <v>4.9933337360000003</v>
      </c>
      <c r="AB1076" s="9">
        <v>8.6889388039999993</v>
      </c>
      <c r="AC1076" s="9">
        <v>4.2585600120000002</v>
      </c>
      <c r="AD1076" s="9">
        <v>7.0414589960000002</v>
      </c>
      <c r="AE1076" s="9">
        <v>3.3773439000000001</v>
      </c>
      <c r="AF1076" s="9">
        <v>4.3261786080000002</v>
      </c>
      <c r="AG1076" s="9">
        <v>3.3791120000000001</v>
      </c>
      <c r="AH1076" s="9">
        <v>5.99679188</v>
      </c>
      <c r="AI1076" s="9">
        <v>4.5373518639999997</v>
      </c>
      <c r="AJ1076" s="9">
        <v>3.6283601000000001</v>
      </c>
      <c r="AK1076" s="9">
        <v>5.6225415719999994</v>
      </c>
      <c r="AL1076" s="9">
        <v>8.4633143279999992</v>
      </c>
      <c r="AM1076" s="9">
        <v>7.1198943159999999</v>
      </c>
      <c r="AN1076" s="9">
        <v>9.6571095360000001</v>
      </c>
      <c r="AO1076" s="9">
        <v>4.274042508</v>
      </c>
      <c r="AP1076" s="9">
        <v>4.1561044439999995</v>
      </c>
      <c r="AQ1076" s="9">
        <v>5.9147839759999998</v>
      </c>
      <c r="AR1076" s="9">
        <v>4.6169705400000005</v>
      </c>
      <c r="AS1076" s="9">
        <v>4.9580908399999997</v>
      </c>
      <c r="AT1076" s="9">
        <v>10.457832831999999</v>
      </c>
      <c r="AU1076" s="9">
        <v>5.2618214239999999</v>
      </c>
      <c r="AV1076" s="9">
        <v>7.249160936</v>
      </c>
      <c r="AW1076" s="9">
        <v>3.386186752</v>
      </c>
      <c r="AX1076" s="9">
        <v>3.1188775040000003</v>
      </c>
      <c r="AY1076" s="9">
        <v>5.4312006120000005</v>
      </c>
      <c r="AZ1076" s="9">
        <v>3.215869348</v>
      </c>
      <c r="BA1076" s="9">
        <v>4.3242903959999994</v>
      </c>
      <c r="BB1076" s="9">
        <v>6.2762375600000002</v>
      </c>
      <c r="BC1076" s="9">
        <v>6.7634744280000003</v>
      </c>
      <c r="BD1076" s="9">
        <v>5.715016232</v>
      </c>
      <c r="BE1076" s="9">
        <v>4.477026596</v>
      </c>
      <c r="BF1076" s="9">
        <v>4.3916108839999994</v>
      </c>
      <c r="BG1076" s="9">
        <v>7.6222343519999995</v>
      </c>
      <c r="BH1076" s="9">
        <v>3.7736081319999997</v>
      </c>
      <c r="BI1076" s="9">
        <v>6.1749522880000001</v>
      </c>
      <c r="BJ1076" s="9">
        <v>3.0476615480000002</v>
      </c>
      <c r="BK1076" s="9">
        <v>3.8810161999999999</v>
      </c>
      <c r="BL1076" s="9">
        <v>3.0118296039999999</v>
      </c>
      <c r="BM1076" s="9">
        <v>5.2975118879999998</v>
      </c>
      <c r="BN1076" s="9">
        <v>4.0494243880000003</v>
      </c>
      <c r="BO1076" s="9">
        <v>3.3157439559999999</v>
      </c>
      <c r="BP1076" s="9">
        <v>5.0077651359999997</v>
      </c>
      <c r="BQ1076" s="9">
        <v>7.4425752799999998</v>
      </c>
      <c r="BR1076" s="9">
        <v>6.2791253359999999</v>
      </c>
      <c r="BS1076" s="9">
        <v>8.488214128000001</v>
      </c>
      <c r="BT1076" s="9">
        <v>3.8104803999999999</v>
      </c>
      <c r="BU1076" s="9">
        <v>3.6928082</v>
      </c>
      <c r="BV1076" s="9">
        <v>5.1559813720000003</v>
      </c>
      <c r="BW1076" s="9">
        <v>4.1045389079999994</v>
      </c>
      <c r="BX1076" s="9">
        <v>4.4826267639999999</v>
      </c>
      <c r="BY1076" s="9">
        <v>9.214536056</v>
      </c>
      <c r="BZ1076" s="9">
        <v>4.7002506639999995</v>
      </c>
      <c r="CA1076" s="9">
        <v>6.320787052</v>
      </c>
      <c r="CB1076" s="9">
        <v>2.9902588520000002</v>
      </c>
      <c r="CC1076" s="9">
        <v>2.7655173159999999</v>
      </c>
      <c r="CD1076" s="9">
        <v>4.7761574040000001</v>
      </c>
      <c r="CE1076" s="9">
        <v>2.8371627399999997</v>
      </c>
      <c r="CF1076" s="9">
        <v>3.7654856040000002</v>
      </c>
      <c r="CG1076" s="9">
        <v>5.4935602880000003</v>
      </c>
      <c r="CH1076" s="9">
        <v>5.9167836999999999</v>
      </c>
      <c r="CI1076" s="9">
        <v>4.9754827400000003</v>
      </c>
      <c r="CJ1076" s="9">
        <v>3.9599629959999998</v>
      </c>
      <c r="CK1076" s="9">
        <v>3.833901548</v>
      </c>
      <c r="CL1076" s="9">
        <v>6.6416078000000001</v>
      </c>
      <c r="CM1076" s="9">
        <v>3.300487956</v>
      </c>
      <c r="CN1076" s="9">
        <v>5.3486696599999997</v>
      </c>
      <c r="CO1076" s="9">
        <v>2.7160562440000002</v>
      </c>
      <c r="CP1076" s="9">
        <v>3.4849197439999999</v>
      </c>
      <c r="CQ1076" s="9">
        <v>2.65820254</v>
      </c>
      <c r="CR1076" s="9">
        <v>4.6257550759999999</v>
      </c>
      <c r="CS1076" s="9">
        <v>3.5757279999999998</v>
      </c>
      <c r="CT1076" s="9">
        <v>2.9862720120000001</v>
      </c>
      <c r="CU1076" s="9">
        <v>4.3838239679999997</v>
      </c>
      <c r="CV1076" s="9">
        <v>6.46286088</v>
      </c>
      <c r="CW1076" s="9">
        <v>5.4573893279999997</v>
      </c>
      <c r="CX1076" s="9">
        <v>7.3613394960000003</v>
      </c>
      <c r="CY1076" s="9">
        <v>3.3704399880000002</v>
      </c>
      <c r="CZ1076" s="9">
        <v>3.2486558560000001</v>
      </c>
      <c r="DA1076" s="9">
        <v>4.4663570359999998</v>
      </c>
      <c r="DB1076" s="9">
        <v>3.6400644</v>
      </c>
      <c r="DC1076" s="9">
        <v>4.0046081559999998</v>
      </c>
      <c r="DD1076" s="9">
        <v>8.0266379919999995</v>
      </c>
      <c r="DE1076" s="9">
        <v>4.1373466959999998</v>
      </c>
      <c r="DF1076" s="9">
        <v>5.4481470080000003</v>
      </c>
      <c r="DG1076" s="9">
        <v>2.4513842439999998</v>
      </c>
      <c r="DH1076" s="9">
        <v>2.280733348</v>
      </c>
      <c r="DI1076" s="9">
        <v>3.904077316</v>
      </c>
      <c r="DJ1076" s="9">
        <v>2.3295869200000001</v>
      </c>
      <c r="DK1076" s="9">
        <v>3.031943944</v>
      </c>
      <c r="DL1076" s="9">
        <v>4.4589681759999999</v>
      </c>
      <c r="DM1076" s="9">
        <v>4.8000450600000004</v>
      </c>
      <c r="DN1076" s="9">
        <v>4.0187015920000002</v>
      </c>
      <c r="DO1076" s="9">
        <v>3.2659175039999999</v>
      </c>
      <c r="DP1076" s="9">
        <v>3.1019331920000002</v>
      </c>
      <c r="DQ1076" s="9">
        <v>5.3616000680000004</v>
      </c>
      <c r="DR1076" s="9">
        <v>2.677445192</v>
      </c>
      <c r="DS1076" s="9">
        <v>4.2913145720000001</v>
      </c>
      <c r="DT1076" s="9">
        <v>2.2581492480000001</v>
      </c>
      <c r="DU1076" s="9">
        <v>2.9315334480000002</v>
      </c>
      <c r="DV1076" s="9">
        <v>2.1876505960000001</v>
      </c>
      <c r="DW1076" s="9">
        <v>3.748005504</v>
      </c>
      <c r="DX1076" s="9">
        <v>2.9376961559999999</v>
      </c>
      <c r="DY1076" s="9">
        <v>2.5200428079999999</v>
      </c>
      <c r="DZ1076" s="9">
        <v>3.5626349080000002</v>
      </c>
      <c r="EA1076" s="9">
        <v>5.197575788</v>
      </c>
      <c r="EB1076" s="9">
        <v>4.3982509639999998</v>
      </c>
      <c r="EC1076" s="9">
        <v>5.9057493719999998</v>
      </c>
      <c r="ED1076" s="9">
        <v>2.7747093360000004</v>
      </c>
      <c r="EE1076" s="9">
        <v>2.6608693040000002</v>
      </c>
      <c r="EF1076" s="9">
        <v>3.587752144</v>
      </c>
      <c r="EG1076" s="9">
        <v>3.0099201440000001</v>
      </c>
      <c r="EH1076" s="9">
        <v>3.345229448</v>
      </c>
      <c r="EI1076" s="9">
        <v>6.4718910319999994</v>
      </c>
      <c r="EJ1076" s="9">
        <v>3.3838610359999999</v>
      </c>
      <c r="EK1076" s="9">
        <v>4.3520138040000003</v>
      </c>
    </row>
    <row r="1077" spans="1:141" x14ac:dyDescent="0.2">
      <c r="A1077">
        <v>1073</v>
      </c>
      <c r="B1077" s="9">
        <v>1.9885600000000001</v>
      </c>
      <c r="C1077" s="9">
        <v>4.7118266666666662</v>
      </c>
      <c r="D1077" s="9">
        <v>2.44834</v>
      </c>
      <c r="E1077" s="9">
        <v>3.2149999999999999</v>
      </c>
      <c r="F1077" s="9">
        <v>2.5917500000000002</v>
      </c>
      <c r="G1077" s="9">
        <v>3.9835600000000002</v>
      </c>
      <c r="H1077" s="9">
        <v>3.2621600000000002</v>
      </c>
      <c r="I1077" s="9">
        <v>3.7070000000000003</v>
      </c>
      <c r="J1077" s="9">
        <v>3.3347799999999999</v>
      </c>
      <c r="K1077" s="9">
        <v>6.9770200000000004</v>
      </c>
      <c r="L1077" s="9">
        <v>3.8577400000000002</v>
      </c>
      <c r="M1077" s="9">
        <v>5.0264199999999999</v>
      </c>
      <c r="N1077" s="9">
        <v>4.4085600000000005</v>
      </c>
      <c r="O1077" s="9">
        <v>10.1342</v>
      </c>
      <c r="P1077" s="9">
        <v>5.5608999999999993</v>
      </c>
      <c r="Q1077" s="9">
        <v>7.1063199999999993</v>
      </c>
      <c r="R1077" s="9">
        <v>3.779711856</v>
      </c>
      <c r="S1077" s="9">
        <v>3.4687702539999998</v>
      </c>
      <c r="T1077" s="9">
        <v>5.9691795719999998</v>
      </c>
      <c r="U1077" s="9">
        <v>3.6291339380000003</v>
      </c>
      <c r="V1077" s="9">
        <v>4.8991851560000006</v>
      </c>
      <c r="W1077" s="9">
        <v>6.9942531179999996</v>
      </c>
      <c r="X1077" s="9">
        <v>7.739771556</v>
      </c>
      <c r="Y1077" s="9">
        <v>6.4998859719999995</v>
      </c>
      <c r="Z1077" s="9">
        <v>5.1195615639999996</v>
      </c>
      <c r="AA1077" s="9">
        <v>5.0070670740000001</v>
      </c>
      <c r="AB1077" s="9">
        <v>8.7137814860000002</v>
      </c>
      <c r="AC1077" s="9">
        <v>4.2703900079999997</v>
      </c>
      <c r="AD1077" s="9">
        <v>7.0630116640000002</v>
      </c>
      <c r="AE1077" s="9">
        <v>3.3870458999999999</v>
      </c>
      <c r="AF1077" s="9">
        <v>4.3390912720000001</v>
      </c>
      <c r="AG1077" s="9">
        <v>3.3887080000000003</v>
      </c>
      <c r="AH1077" s="9">
        <v>6.0146778699999999</v>
      </c>
      <c r="AI1077" s="9">
        <v>4.5502678760000004</v>
      </c>
      <c r="AJ1077" s="9">
        <v>3.6390901000000002</v>
      </c>
      <c r="AK1077" s="9">
        <v>5.6369888979999994</v>
      </c>
      <c r="AL1077" s="9">
        <v>8.4860650020000001</v>
      </c>
      <c r="AM1077" s="9">
        <v>7.1385076440000006</v>
      </c>
      <c r="AN1077" s="9">
        <v>9.6796008740000001</v>
      </c>
      <c r="AO1077" s="9">
        <v>4.2854171719999998</v>
      </c>
      <c r="AP1077" s="9">
        <v>4.1680864459999993</v>
      </c>
      <c r="AQ1077" s="9">
        <v>5.9326559840000002</v>
      </c>
      <c r="AR1077" s="9">
        <v>4.6292692100000004</v>
      </c>
      <c r="AS1077" s="9">
        <v>4.9727495099999999</v>
      </c>
      <c r="AT1077" s="9">
        <v>10.484238838</v>
      </c>
      <c r="AU1077" s="9">
        <v>5.2737587659999994</v>
      </c>
      <c r="AV1077" s="9">
        <v>7.2714909240000001</v>
      </c>
      <c r="AW1077" s="9">
        <v>3.3956134179999999</v>
      </c>
      <c r="AX1077" s="9">
        <v>3.1273628360000001</v>
      </c>
      <c r="AY1077" s="9">
        <v>5.4468506080000001</v>
      </c>
      <c r="AZ1077" s="9">
        <v>3.2252906819999998</v>
      </c>
      <c r="BA1077" s="9">
        <v>4.3350990639999996</v>
      </c>
      <c r="BB1077" s="9">
        <v>6.2909528899999998</v>
      </c>
      <c r="BC1077" s="9">
        <v>6.7828051020000002</v>
      </c>
      <c r="BD1077" s="9">
        <v>5.7298442380000001</v>
      </c>
      <c r="BE1077" s="9">
        <v>4.4902232639999999</v>
      </c>
      <c r="BF1077" s="9">
        <v>4.4036295559999994</v>
      </c>
      <c r="BG1077" s="9">
        <v>7.6441450179999997</v>
      </c>
      <c r="BH1077" s="9">
        <v>3.7841221379999999</v>
      </c>
      <c r="BI1077" s="9">
        <v>6.1937182919999998</v>
      </c>
      <c r="BJ1077" s="9">
        <v>3.0564688819999999</v>
      </c>
      <c r="BK1077" s="9">
        <v>3.8926941999999998</v>
      </c>
      <c r="BL1077" s="9">
        <v>3.0204809360000002</v>
      </c>
      <c r="BM1077" s="9">
        <v>5.3133078920000001</v>
      </c>
      <c r="BN1077" s="9">
        <v>4.0611163919999997</v>
      </c>
      <c r="BO1077" s="9">
        <v>3.3255959540000002</v>
      </c>
      <c r="BP1077" s="9">
        <v>5.0207044740000004</v>
      </c>
      <c r="BQ1077" s="9">
        <v>7.4625332699999998</v>
      </c>
      <c r="BR1077" s="9">
        <v>6.2956946739999999</v>
      </c>
      <c r="BS1077" s="9">
        <v>8.5084874520000007</v>
      </c>
      <c r="BT1077" s="9">
        <v>3.8206704</v>
      </c>
      <c r="BU1077" s="9">
        <v>3.7035222000000001</v>
      </c>
      <c r="BV1077" s="9">
        <v>5.1716986980000001</v>
      </c>
      <c r="BW1077" s="9">
        <v>4.1154815719999993</v>
      </c>
      <c r="BX1077" s="9">
        <v>4.4959234260000001</v>
      </c>
      <c r="BY1077" s="9">
        <v>9.2384240539999993</v>
      </c>
      <c r="BZ1077" s="9">
        <v>4.7110893259999997</v>
      </c>
      <c r="CA1077" s="9">
        <v>6.3404137179999998</v>
      </c>
      <c r="CB1077" s="9">
        <v>2.9986115180000001</v>
      </c>
      <c r="CC1077" s="9">
        <v>2.7731226440000003</v>
      </c>
      <c r="CD1077" s="9">
        <v>4.7900327359999997</v>
      </c>
      <c r="CE1077" s="9">
        <v>2.8454974099999997</v>
      </c>
      <c r="CF1077" s="9">
        <v>3.7750849360000003</v>
      </c>
      <c r="CG1077" s="9">
        <v>5.5065402920000004</v>
      </c>
      <c r="CH1077" s="9">
        <v>5.9338056999999997</v>
      </c>
      <c r="CI1077" s="9">
        <v>4.9884774100000007</v>
      </c>
      <c r="CJ1077" s="9">
        <v>3.9717476639999996</v>
      </c>
      <c r="CK1077" s="9">
        <v>3.844378882</v>
      </c>
      <c r="CL1077" s="9">
        <v>6.6607718</v>
      </c>
      <c r="CM1077" s="9">
        <v>3.3096919539999998</v>
      </c>
      <c r="CN1077" s="9">
        <v>5.3648409900000003</v>
      </c>
      <c r="CO1077" s="9">
        <v>2.7239542460000004</v>
      </c>
      <c r="CP1077" s="9">
        <v>3.495479746</v>
      </c>
      <c r="CQ1077" s="9">
        <v>2.6659572099999997</v>
      </c>
      <c r="CR1077" s="9">
        <v>4.6395757340000001</v>
      </c>
      <c r="CS1077" s="9">
        <v>3.5861519999999998</v>
      </c>
      <c r="CT1077" s="9">
        <v>2.995198008</v>
      </c>
      <c r="CU1077" s="9">
        <v>4.3952659619999999</v>
      </c>
      <c r="CV1077" s="9">
        <v>6.4801682199999995</v>
      </c>
      <c r="CW1077" s="9">
        <v>5.4718206519999999</v>
      </c>
      <c r="CX1077" s="9">
        <v>7.379332164</v>
      </c>
      <c r="CY1077" s="9">
        <v>3.379509992</v>
      </c>
      <c r="CZ1077" s="9">
        <v>3.2581038540000002</v>
      </c>
      <c r="DA1077" s="9">
        <v>4.4800823740000002</v>
      </c>
      <c r="DB1077" s="9">
        <v>3.6497763999999999</v>
      </c>
      <c r="DC1077" s="9">
        <v>4.0165721540000003</v>
      </c>
      <c r="DD1077" s="9">
        <v>8.0479533280000002</v>
      </c>
      <c r="DE1077" s="9">
        <v>4.1470533639999996</v>
      </c>
      <c r="DF1077" s="9">
        <v>5.4651036720000006</v>
      </c>
      <c r="DG1077" s="9">
        <v>2.4583062459999998</v>
      </c>
      <c r="DH1077" s="9">
        <v>2.2871166820000002</v>
      </c>
      <c r="DI1077" s="9">
        <v>3.915562644</v>
      </c>
      <c r="DJ1077" s="9">
        <v>2.3364635799999998</v>
      </c>
      <c r="DK1077" s="9">
        <v>3.0398959460000001</v>
      </c>
      <c r="DL1077" s="9">
        <v>4.4696621839999997</v>
      </c>
      <c r="DM1077" s="9">
        <v>4.8140243900000002</v>
      </c>
      <c r="DN1077" s="9">
        <v>4.029328928</v>
      </c>
      <c r="DO1077" s="9">
        <v>3.2757728359999998</v>
      </c>
      <c r="DP1077" s="9">
        <v>3.1104665279999999</v>
      </c>
      <c r="DQ1077" s="9">
        <v>5.377200062</v>
      </c>
      <c r="DR1077" s="9">
        <v>2.6849745280000001</v>
      </c>
      <c r="DS1077" s="9">
        <v>4.3042152480000002</v>
      </c>
      <c r="DT1077" s="9">
        <v>2.264810582</v>
      </c>
      <c r="DU1077" s="9">
        <v>2.940516782</v>
      </c>
      <c r="DV1077" s="9">
        <v>2.1941392639999999</v>
      </c>
      <c r="DW1077" s="9">
        <v>3.7592648359999998</v>
      </c>
      <c r="DX1077" s="9">
        <v>2.9464141539999997</v>
      </c>
      <c r="DY1077" s="9">
        <v>2.5276674720000001</v>
      </c>
      <c r="DZ1077" s="9">
        <v>3.5720955720000003</v>
      </c>
      <c r="EA1077" s="9">
        <v>5.2114837920000001</v>
      </c>
      <c r="EB1077" s="9">
        <v>4.4099396259999999</v>
      </c>
      <c r="EC1077" s="9">
        <v>5.9206106979999999</v>
      </c>
      <c r="ED1077" s="9">
        <v>2.7822506740000001</v>
      </c>
      <c r="EE1077" s="9">
        <v>2.668690636</v>
      </c>
      <c r="EF1077" s="9">
        <v>3.5989181459999999</v>
      </c>
      <c r="EG1077" s="9">
        <v>3.0179801460000002</v>
      </c>
      <c r="EH1077" s="9">
        <v>3.3553307820000002</v>
      </c>
      <c r="EI1077" s="9">
        <v>6.4896496880000001</v>
      </c>
      <c r="EJ1077" s="9">
        <v>3.3919683740000002</v>
      </c>
      <c r="EK1077" s="9">
        <v>4.3655871360000003</v>
      </c>
    </row>
    <row r="1078" spans="1:141" x14ac:dyDescent="0.2">
      <c r="A1078">
        <v>1074</v>
      </c>
      <c r="B1078" s="9">
        <v>1.9922800000000001</v>
      </c>
      <c r="C1078" s="9">
        <v>4.7180799999999996</v>
      </c>
      <c r="D1078" s="9">
        <v>2.4529200000000002</v>
      </c>
      <c r="E1078" s="9">
        <v>3.2210000000000001</v>
      </c>
      <c r="F1078" s="9">
        <v>2.5994999999999999</v>
      </c>
      <c r="G1078" s="9">
        <v>3.9932799999999999</v>
      </c>
      <c r="H1078" s="9">
        <v>3.2700800000000001</v>
      </c>
      <c r="I1078" s="9">
        <v>3.7160000000000002</v>
      </c>
      <c r="J1078" s="9">
        <v>3.3426399999999998</v>
      </c>
      <c r="K1078" s="9">
        <v>6.9877600000000006</v>
      </c>
      <c r="L1078" s="9">
        <v>3.8681200000000002</v>
      </c>
      <c r="M1078" s="9">
        <v>5.0369599999999997</v>
      </c>
      <c r="N1078" s="9">
        <v>4.4192800000000005</v>
      </c>
      <c r="O1078" s="9">
        <v>10.1496</v>
      </c>
      <c r="P1078" s="9">
        <v>5.5731999999999999</v>
      </c>
      <c r="Q1078" s="9">
        <v>7.1211599999999997</v>
      </c>
      <c r="R1078" s="9">
        <v>3.790164528</v>
      </c>
      <c r="S1078" s="9">
        <v>3.4780602520000001</v>
      </c>
      <c r="T1078" s="9">
        <v>5.9863482360000004</v>
      </c>
      <c r="U1078" s="9">
        <v>3.639691944</v>
      </c>
      <c r="V1078" s="9">
        <v>4.9111758280000002</v>
      </c>
      <c r="W1078" s="9">
        <v>7.0105597839999998</v>
      </c>
      <c r="X1078" s="9">
        <v>7.7616442280000006</v>
      </c>
      <c r="Y1078" s="9">
        <v>6.5165766359999999</v>
      </c>
      <c r="Z1078" s="9">
        <v>5.134464232</v>
      </c>
      <c r="AA1078" s="9">
        <v>5.0208004119999998</v>
      </c>
      <c r="AB1078" s="9">
        <v>8.7386241679999994</v>
      </c>
      <c r="AC1078" s="9">
        <v>4.282220004</v>
      </c>
      <c r="AD1078" s="9">
        <v>7.0845643320000002</v>
      </c>
      <c r="AE1078" s="9">
        <v>3.3967479000000003</v>
      </c>
      <c r="AF1078" s="9">
        <v>4.352003936</v>
      </c>
      <c r="AG1078" s="9">
        <v>3.398304</v>
      </c>
      <c r="AH1078" s="9">
        <v>6.0325638599999998</v>
      </c>
      <c r="AI1078" s="9">
        <v>4.5631838880000002</v>
      </c>
      <c r="AJ1078" s="9">
        <v>3.6498200999999999</v>
      </c>
      <c r="AK1078" s="9">
        <v>5.6514362239999993</v>
      </c>
      <c r="AL1078" s="9">
        <v>8.5088156759999993</v>
      </c>
      <c r="AM1078" s="9">
        <v>7.1571209720000004</v>
      </c>
      <c r="AN1078" s="9">
        <v>9.7020922120000002</v>
      </c>
      <c r="AO1078" s="9">
        <v>4.2967918359999997</v>
      </c>
      <c r="AP1078" s="9">
        <v>4.1800684480000001</v>
      </c>
      <c r="AQ1078" s="9">
        <v>5.9505279919999996</v>
      </c>
      <c r="AR1078" s="9">
        <v>4.6415678800000002</v>
      </c>
      <c r="AS1078" s="9">
        <v>4.9874081800000001</v>
      </c>
      <c r="AT1078" s="9">
        <v>10.510644844</v>
      </c>
      <c r="AU1078" s="9">
        <v>5.2856961079999998</v>
      </c>
      <c r="AV1078" s="9">
        <v>7.2938209120000002</v>
      </c>
      <c r="AW1078" s="9">
        <v>3.4050400839999999</v>
      </c>
      <c r="AX1078" s="9">
        <v>3.1358481680000003</v>
      </c>
      <c r="AY1078" s="9">
        <v>5.4625006040000006</v>
      </c>
      <c r="AZ1078" s="9">
        <v>3.234712016</v>
      </c>
      <c r="BA1078" s="9">
        <v>4.3459077319999997</v>
      </c>
      <c r="BB1078" s="9">
        <v>6.3056682200000003</v>
      </c>
      <c r="BC1078" s="9">
        <v>6.8021357760000001</v>
      </c>
      <c r="BD1078" s="9">
        <v>5.7446722440000002</v>
      </c>
      <c r="BE1078" s="9">
        <v>4.5034199319999999</v>
      </c>
      <c r="BF1078" s="9">
        <v>4.4156482279999993</v>
      </c>
      <c r="BG1078" s="9">
        <v>7.6660556839999998</v>
      </c>
      <c r="BH1078" s="9">
        <v>3.7946361439999996</v>
      </c>
      <c r="BI1078" s="9">
        <v>6.2124842960000004</v>
      </c>
      <c r="BJ1078" s="9">
        <v>3.065276216</v>
      </c>
      <c r="BK1078" s="9">
        <v>3.9043722000000001</v>
      </c>
      <c r="BL1078" s="9">
        <v>3.0291322680000001</v>
      </c>
      <c r="BM1078" s="9">
        <v>5.3291038959999995</v>
      </c>
      <c r="BN1078" s="9">
        <v>4.0728083960000001</v>
      </c>
      <c r="BO1078" s="9">
        <v>3.335447952</v>
      </c>
      <c r="BP1078" s="9">
        <v>5.0336438120000002</v>
      </c>
      <c r="BQ1078" s="9">
        <v>7.4824912599999998</v>
      </c>
      <c r="BR1078" s="9">
        <v>6.312264012</v>
      </c>
      <c r="BS1078" s="9">
        <v>8.5287607760000004</v>
      </c>
      <c r="BT1078" s="9">
        <v>3.8308603999999997</v>
      </c>
      <c r="BU1078" s="9">
        <v>3.7142362000000002</v>
      </c>
      <c r="BV1078" s="9">
        <v>5.187416024</v>
      </c>
      <c r="BW1078" s="9">
        <v>4.1264242360000001</v>
      </c>
      <c r="BX1078" s="9">
        <v>4.5092200880000002</v>
      </c>
      <c r="BY1078" s="9">
        <v>9.2623120520000004</v>
      </c>
      <c r="BZ1078" s="9">
        <v>4.721927988</v>
      </c>
      <c r="CA1078" s="9">
        <v>6.3600403839999995</v>
      </c>
      <c r="CB1078" s="9">
        <v>3.0069641840000001</v>
      </c>
      <c r="CC1078" s="9">
        <v>2.7807279720000002</v>
      </c>
      <c r="CD1078" s="9">
        <v>4.8039080680000001</v>
      </c>
      <c r="CE1078" s="9">
        <v>2.8538320799999997</v>
      </c>
      <c r="CF1078" s="9">
        <v>3.7846842680000004</v>
      </c>
      <c r="CG1078" s="9">
        <v>5.5195202960000005</v>
      </c>
      <c r="CH1078" s="9">
        <v>5.9508276999999996</v>
      </c>
      <c r="CI1078" s="9">
        <v>5.0014720800000001</v>
      </c>
      <c r="CJ1078" s="9">
        <v>3.9835323319999998</v>
      </c>
      <c r="CK1078" s="9">
        <v>3.8548562159999999</v>
      </c>
      <c r="CL1078" s="9">
        <v>6.6799358</v>
      </c>
      <c r="CM1078" s="9">
        <v>3.3188959520000001</v>
      </c>
      <c r="CN1078" s="9">
        <v>5.38101232</v>
      </c>
      <c r="CO1078" s="9">
        <v>2.731852248</v>
      </c>
      <c r="CP1078" s="9">
        <v>3.5060397480000001</v>
      </c>
      <c r="CQ1078" s="9">
        <v>2.6737118799999999</v>
      </c>
      <c r="CR1078" s="9">
        <v>4.6533963920000003</v>
      </c>
      <c r="CS1078" s="9">
        <v>3.5965759999999998</v>
      </c>
      <c r="CT1078" s="9">
        <v>3.0041240039999999</v>
      </c>
      <c r="CU1078" s="9">
        <v>4.406707956</v>
      </c>
      <c r="CV1078" s="9">
        <v>6.4974755599999998</v>
      </c>
      <c r="CW1078" s="9">
        <v>5.4862519760000001</v>
      </c>
      <c r="CX1078" s="9">
        <v>7.3973248319999998</v>
      </c>
      <c r="CY1078" s="9">
        <v>3.3885799960000003</v>
      </c>
      <c r="CZ1078" s="9">
        <v>3.267551852</v>
      </c>
      <c r="DA1078" s="9">
        <v>4.4938077119999997</v>
      </c>
      <c r="DB1078" s="9">
        <v>3.6594883999999999</v>
      </c>
      <c r="DC1078" s="9">
        <v>4.028536152</v>
      </c>
      <c r="DD1078" s="9">
        <v>8.0692686639999991</v>
      </c>
      <c r="DE1078" s="9">
        <v>4.1567600320000002</v>
      </c>
      <c r="DF1078" s="9">
        <v>5.482060336</v>
      </c>
      <c r="DG1078" s="9">
        <v>2.4652282479999998</v>
      </c>
      <c r="DH1078" s="9">
        <v>2.2935000159999999</v>
      </c>
      <c r="DI1078" s="9">
        <v>3.927047972</v>
      </c>
      <c r="DJ1078" s="9">
        <v>2.3433402399999999</v>
      </c>
      <c r="DK1078" s="9">
        <v>3.0478479479999998</v>
      </c>
      <c r="DL1078" s="9">
        <v>4.4803561920000003</v>
      </c>
      <c r="DM1078" s="9">
        <v>4.8280037199999999</v>
      </c>
      <c r="DN1078" s="9">
        <v>4.0399562639999997</v>
      </c>
      <c r="DO1078" s="9">
        <v>3.2856281680000001</v>
      </c>
      <c r="DP1078" s="9">
        <v>3.1189998640000001</v>
      </c>
      <c r="DQ1078" s="9">
        <v>5.3928000560000005</v>
      </c>
      <c r="DR1078" s="9">
        <v>2.6925038639999999</v>
      </c>
      <c r="DS1078" s="9">
        <v>4.3171159240000003</v>
      </c>
      <c r="DT1078" s="9">
        <v>2.2714719159999999</v>
      </c>
      <c r="DU1078" s="9">
        <v>2.9495001160000003</v>
      </c>
      <c r="DV1078" s="9">
        <v>2.2006279320000002</v>
      </c>
      <c r="DW1078" s="9">
        <v>3.7705241680000001</v>
      </c>
      <c r="DX1078" s="9">
        <v>2.955132152</v>
      </c>
      <c r="DY1078" s="9">
        <v>2.5352921359999998</v>
      </c>
      <c r="DZ1078" s="9">
        <v>3.5815562359999999</v>
      </c>
      <c r="EA1078" s="9">
        <v>5.2253917960000003</v>
      </c>
      <c r="EB1078" s="9">
        <v>4.421628288</v>
      </c>
      <c r="EC1078" s="9">
        <v>5.9354720240000001</v>
      </c>
      <c r="ED1078" s="9">
        <v>2.7897920120000004</v>
      </c>
      <c r="EE1078" s="9">
        <v>2.6765119680000002</v>
      </c>
      <c r="EF1078" s="9">
        <v>3.6100841479999999</v>
      </c>
      <c r="EG1078" s="9">
        <v>3.0260401479999999</v>
      </c>
      <c r="EH1078" s="9">
        <v>3.365432116</v>
      </c>
      <c r="EI1078" s="9">
        <v>6.5074083439999999</v>
      </c>
      <c r="EJ1078" s="9">
        <v>3.400075712</v>
      </c>
      <c r="EK1078" s="9">
        <v>4.3791604680000003</v>
      </c>
    </row>
    <row r="1079" spans="1:141" x14ac:dyDescent="0.2">
      <c r="A1079">
        <v>1075</v>
      </c>
      <c r="B1079" s="9">
        <v>1.996</v>
      </c>
      <c r="C1079" s="9">
        <v>4.7243333333333331</v>
      </c>
      <c r="D1079" s="9">
        <v>2.4575</v>
      </c>
      <c r="E1079" s="9">
        <v>3.2269999999999999</v>
      </c>
      <c r="F1079" s="9">
        <v>2.6072500000000001</v>
      </c>
      <c r="G1079" s="9">
        <v>4.0030000000000001</v>
      </c>
      <c r="H1079" s="9">
        <v>3.278</v>
      </c>
      <c r="I1079" s="9">
        <v>3.7250000000000001</v>
      </c>
      <c r="J1079" s="9">
        <v>3.3505000000000003</v>
      </c>
      <c r="K1079" s="9">
        <v>6.9984999999999999</v>
      </c>
      <c r="L1079" s="9">
        <v>3.8784999999999998</v>
      </c>
      <c r="M1079" s="9">
        <v>5.0474999999999994</v>
      </c>
      <c r="N1079" s="9">
        <v>4.43</v>
      </c>
      <c r="O1079" s="9">
        <v>10.164999999999999</v>
      </c>
      <c r="P1079" s="9">
        <v>5.5854999999999997</v>
      </c>
      <c r="Q1079" s="9">
        <v>7.1359999999999992</v>
      </c>
      <c r="R1079" s="9">
        <v>3.8006172</v>
      </c>
      <c r="S1079" s="9">
        <v>3.48735025</v>
      </c>
      <c r="T1079" s="9">
        <v>6.0035169000000002</v>
      </c>
      <c r="U1079" s="9">
        <v>3.6502499500000001</v>
      </c>
      <c r="V1079" s="9">
        <v>4.9231665000000007</v>
      </c>
      <c r="W1079" s="9">
        <v>7.02686645</v>
      </c>
      <c r="X1079" s="9">
        <v>7.7835169000000004</v>
      </c>
      <c r="Y1079" s="9">
        <v>6.5332673000000003</v>
      </c>
      <c r="Z1079" s="9">
        <v>5.1493669000000004</v>
      </c>
      <c r="AA1079" s="9">
        <v>5.0345337499999996</v>
      </c>
      <c r="AB1079" s="9">
        <v>8.7634668500000004</v>
      </c>
      <c r="AC1079" s="9">
        <v>4.2940500000000004</v>
      </c>
      <c r="AD1079" s="9">
        <v>7.1061170000000002</v>
      </c>
      <c r="AE1079" s="9">
        <v>3.4064499000000001</v>
      </c>
      <c r="AF1079" s="9">
        <v>4.3649165999999999</v>
      </c>
      <c r="AG1079" s="9">
        <v>3.4079000000000002</v>
      </c>
      <c r="AH1079" s="9">
        <v>6.0504498499999997</v>
      </c>
      <c r="AI1079" s="9">
        <v>4.5760999</v>
      </c>
      <c r="AJ1079" s="9">
        <v>3.6605501</v>
      </c>
      <c r="AK1079" s="9">
        <v>5.6658835500000002</v>
      </c>
      <c r="AL1079" s="9">
        <v>8.5315663500000003</v>
      </c>
      <c r="AM1079" s="9">
        <v>7.1757343000000002</v>
      </c>
      <c r="AN1079" s="9">
        <v>9.7245835500000002</v>
      </c>
      <c r="AO1079" s="9">
        <v>4.3081665000000005</v>
      </c>
      <c r="AP1079" s="9">
        <v>4.19205045</v>
      </c>
      <c r="AQ1079" s="9">
        <v>5.9683999999999999</v>
      </c>
      <c r="AR1079" s="9">
        <v>4.65386655</v>
      </c>
      <c r="AS1079" s="9">
        <v>5.0020668500000003</v>
      </c>
      <c r="AT1079" s="9">
        <v>10.53705085</v>
      </c>
      <c r="AU1079" s="9">
        <v>5.2976334499999993</v>
      </c>
      <c r="AV1079" s="9">
        <v>7.3161509000000002</v>
      </c>
      <c r="AW1079" s="9">
        <v>3.4144667499999999</v>
      </c>
      <c r="AX1079" s="9">
        <v>3.1443335000000001</v>
      </c>
      <c r="AY1079" s="9">
        <v>5.4781506000000002</v>
      </c>
      <c r="AZ1079" s="9">
        <v>3.2441333500000002</v>
      </c>
      <c r="BA1079" s="9">
        <v>4.3567163999999998</v>
      </c>
      <c r="BB1079" s="9">
        <v>6.3203835499999999</v>
      </c>
      <c r="BC1079" s="9">
        <v>6.82146645</v>
      </c>
      <c r="BD1079" s="9">
        <v>5.7595002500000003</v>
      </c>
      <c r="BE1079" s="9">
        <v>4.5166165999999999</v>
      </c>
      <c r="BF1079" s="9">
        <v>4.4276669000000002</v>
      </c>
      <c r="BG1079" s="9">
        <v>7.6879663499999999</v>
      </c>
      <c r="BH1079" s="9">
        <v>3.8051501499999998</v>
      </c>
      <c r="BI1079" s="9">
        <v>6.2312503000000001</v>
      </c>
      <c r="BJ1079" s="9">
        <v>3.0740835500000001</v>
      </c>
      <c r="BK1079" s="9">
        <v>3.9160501999999999</v>
      </c>
      <c r="BL1079" s="9">
        <v>3.0377836</v>
      </c>
      <c r="BM1079" s="9">
        <v>5.3448998999999997</v>
      </c>
      <c r="BN1079" s="9">
        <v>4.0845003999999996</v>
      </c>
      <c r="BO1079" s="9">
        <v>3.3452999500000002</v>
      </c>
      <c r="BP1079" s="9">
        <v>5.04658315</v>
      </c>
      <c r="BQ1079" s="9">
        <v>7.5024492499999997</v>
      </c>
      <c r="BR1079" s="9">
        <v>6.32883335</v>
      </c>
      <c r="BS1079" s="9">
        <v>8.5490341000000001</v>
      </c>
      <c r="BT1079" s="9">
        <v>3.8410503999999999</v>
      </c>
      <c r="BU1079" s="9">
        <v>3.7249502000000003</v>
      </c>
      <c r="BV1079" s="9">
        <v>5.2031333499999999</v>
      </c>
      <c r="BW1079" s="9">
        <v>4.1373669</v>
      </c>
      <c r="BX1079" s="9">
        <v>4.5225167499999994</v>
      </c>
      <c r="BY1079" s="9">
        <v>9.2862000499999997</v>
      </c>
      <c r="BZ1079" s="9">
        <v>4.7327666500000003</v>
      </c>
      <c r="CA1079" s="9">
        <v>6.3796670500000001</v>
      </c>
      <c r="CB1079" s="9">
        <v>3.01531685</v>
      </c>
      <c r="CC1079" s="9">
        <v>2.7883333000000001</v>
      </c>
      <c r="CD1079" s="9">
        <v>4.8177833999999997</v>
      </c>
      <c r="CE1079" s="9">
        <v>2.8621667500000001</v>
      </c>
      <c r="CF1079" s="9">
        <v>3.7942836</v>
      </c>
      <c r="CG1079" s="9">
        <v>5.5325003000000006</v>
      </c>
      <c r="CH1079" s="9">
        <v>5.9678497000000004</v>
      </c>
      <c r="CI1079" s="9">
        <v>5.0144667500000004</v>
      </c>
      <c r="CJ1079" s="9">
        <v>3.995317</v>
      </c>
      <c r="CK1079" s="9">
        <v>3.8653335499999999</v>
      </c>
      <c r="CL1079" s="9">
        <v>6.6990997999999999</v>
      </c>
      <c r="CM1079" s="9">
        <v>3.3280999499999999</v>
      </c>
      <c r="CN1079" s="9">
        <v>5.3971836500000006</v>
      </c>
      <c r="CO1079" s="9">
        <v>2.7397502500000002</v>
      </c>
      <c r="CP1079" s="9">
        <v>3.5165997500000001</v>
      </c>
      <c r="CQ1079" s="9">
        <v>2.6814665499999997</v>
      </c>
      <c r="CR1079" s="9">
        <v>4.6672170499999996</v>
      </c>
      <c r="CS1079" s="9">
        <v>3.6070000000000002</v>
      </c>
      <c r="CT1079" s="9">
        <v>3.0130499999999998</v>
      </c>
      <c r="CU1079" s="9">
        <v>4.4181499500000001</v>
      </c>
      <c r="CV1079" s="9">
        <v>6.5147829000000002</v>
      </c>
      <c r="CW1079" s="9">
        <v>5.5006833000000004</v>
      </c>
      <c r="CX1079" s="9">
        <v>7.4153175000000005</v>
      </c>
      <c r="CY1079" s="9">
        <v>3.3976500000000001</v>
      </c>
      <c r="CZ1079" s="9">
        <v>3.2769998500000002</v>
      </c>
      <c r="DA1079" s="9">
        <v>4.5075330500000002</v>
      </c>
      <c r="DB1079" s="9">
        <v>3.6692004000000003</v>
      </c>
      <c r="DC1079" s="9">
        <v>4.0405001499999997</v>
      </c>
      <c r="DD1079" s="9">
        <v>8.0905839999999998</v>
      </c>
      <c r="DE1079" s="9">
        <v>4.1664667</v>
      </c>
      <c r="DF1079" s="9">
        <v>5.4990170000000003</v>
      </c>
      <c r="DG1079" s="9">
        <v>2.4721502499999999</v>
      </c>
      <c r="DH1079" s="9">
        <v>2.29988335</v>
      </c>
      <c r="DI1079" s="9">
        <v>3.9385333</v>
      </c>
      <c r="DJ1079" s="9">
        <v>2.3502168999999999</v>
      </c>
      <c r="DK1079" s="9">
        <v>3.0557999499999999</v>
      </c>
      <c r="DL1079" s="9">
        <v>4.4910502000000001</v>
      </c>
      <c r="DM1079" s="9">
        <v>4.8419830499999996</v>
      </c>
      <c r="DN1079" s="9">
        <v>4.0505835999999995</v>
      </c>
      <c r="DO1079" s="9">
        <v>3.2954835</v>
      </c>
      <c r="DP1079" s="9">
        <v>3.1275332000000002</v>
      </c>
      <c r="DQ1079" s="9">
        <v>5.40840005</v>
      </c>
      <c r="DR1079" s="9">
        <v>2.7000332</v>
      </c>
      <c r="DS1079" s="9">
        <v>4.3300166000000004</v>
      </c>
      <c r="DT1079" s="9">
        <v>2.2781332499999998</v>
      </c>
      <c r="DU1079" s="9">
        <v>2.9584834500000001</v>
      </c>
      <c r="DV1079" s="9">
        <v>2.2071166</v>
      </c>
      <c r="DW1079" s="9">
        <v>3.7817835</v>
      </c>
      <c r="DX1079" s="9">
        <v>2.9638501499999999</v>
      </c>
      <c r="DY1079" s="9">
        <v>2.5429168</v>
      </c>
      <c r="DZ1079" s="9">
        <v>3.5910169000000001</v>
      </c>
      <c r="EA1079" s="9">
        <v>5.2392998000000004</v>
      </c>
      <c r="EB1079" s="9">
        <v>4.43331695</v>
      </c>
      <c r="EC1079" s="9">
        <v>5.9503333499999993</v>
      </c>
      <c r="ED1079" s="9">
        <v>2.7973333500000002</v>
      </c>
      <c r="EE1079" s="9">
        <v>2.6843333</v>
      </c>
      <c r="EF1079" s="9">
        <v>3.6212501499999998</v>
      </c>
      <c r="EG1079" s="9">
        <v>3.03410015</v>
      </c>
      <c r="EH1079" s="9">
        <v>3.3755334499999998</v>
      </c>
      <c r="EI1079" s="9">
        <v>6.5251669999999997</v>
      </c>
      <c r="EJ1079" s="9">
        <v>3.4081830499999999</v>
      </c>
      <c r="EK1079" s="9">
        <v>4.3927338000000002</v>
      </c>
    </row>
    <row r="1080" spans="1:141" x14ac:dyDescent="0.2">
      <c r="A1080">
        <v>1076</v>
      </c>
      <c r="B1080" s="9">
        <v>1.9997199999999999</v>
      </c>
      <c r="C1080" s="9">
        <v>4.7305866666666665</v>
      </c>
      <c r="D1080" s="9">
        <v>2.4620799999999998</v>
      </c>
      <c r="E1080" s="9">
        <v>3.2329999999999997</v>
      </c>
      <c r="F1080" s="9">
        <v>2.6150000000000002</v>
      </c>
      <c r="G1080" s="9">
        <v>4.0127199999999998</v>
      </c>
      <c r="H1080" s="9">
        <v>3.28592</v>
      </c>
      <c r="I1080" s="9">
        <v>3.734</v>
      </c>
      <c r="J1080" s="9">
        <v>3.3583600000000002</v>
      </c>
      <c r="K1080" s="9">
        <v>7.0092400000000001</v>
      </c>
      <c r="L1080" s="9">
        <v>3.8888799999999999</v>
      </c>
      <c r="M1080" s="9">
        <v>5.0580400000000001</v>
      </c>
      <c r="N1080" s="9">
        <v>4.4407199999999998</v>
      </c>
      <c r="O1080" s="9">
        <v>10.180400000000001</v>
      </c>
      <c r="P1080" s="9">
        <v>5.5977999999999994</v>
      </c>
      <c r="Q1080" s="9">
        <v>7.1508399999999996</v>
      </c>
      <c r="R1080" s="9">
        <v>3.811069872</v>
      </c>
      <c r="S1080" s="9">
        <v>3.4966402479999998</v>
      </c>
      <c r="T1080" s="9">
        <v>6.0206855639999999</v>
      </c>
      <c r="U1080" s="9">
        <v>3.6608079560000002</v>
      </c>
      <c r="V1080" s="9">
        <v>4.9351571720000003</v>
      </c>
      <c r="W1080" s="9">
        <v>7.0431731160000002</v>
      </c>
      <c r="X1080" s="9">
        <v>7.8053895720000002</v>
      </c>
      <c r="Y1080" s="9">
        <v>6.5499579639999999</v>
      </c>
      <c r="Z1080" s="9">
        <v>5.1642695679999999</v>
      </c>
      <c r="AA1080" s="9">
        <v>5.0482670880000002</v>
      </c>
      <c r="AB1080" s="9">
        <v>8.7883095319999995</v>
      </c>
      <c r="AC1080" s="9">
        <v>4.3058799959999998</v>
      </c>
      <c r="AD1080" s="9">
        <v>7.1276696680000002</v>
      </c>
      <c r="AE1080" s="9">
        <v>3.4161519</v>
      </c>
      <c r="AF1080" s="9">
        <v>4.3778292639999998</v>
      </c>
      <c r="AG1080" s="9">
        <v>3.4174960000000003</v>
      </c>
      <c r="AH1080" s="9">
        <v>6.0683358400000005</v>
      </c>
      <c r="AI1080" s="9">
        <v>4.5890159119999998</v>
      </c>
      <c r="AJ1080" s="9">
        <v>3.6712801000000002</v>
      </c>
      <c r="AK1080" s="9">
        <v>5.6803308760000002</v>
      </c>
      <c r="AL1080" s="9">
        <v>8.5543170239999995</v>
      </c>
      <c r="AM1080" s="9">
        <v>7.1943476280000001</v>
      </c>
      <c r="AN1080" s="9">
        <v>9.7470748880000002</v>
      </c>
      <c r="AO1080" s="9">
        <v>4.3195411640000003</v>
      </c>
      <c r="AP1080" s="9">
        <v>4.2040324519999999</v>
      </c>
      <c r="AQ1080" s="9">
        <v>5.9862720080000003</v>
      </c>
      <c r="AR1080" s="9">
        <v>4.6661652199999999</v>
      </c>
      <c r="AS1080" s="9">
        <v>5.0167255199999996</v>
      </c>
      <c r="AT1080" s="9">
        <v>10.563456856</v>
      </c>
      <c r="AU1080" s="9">
        <v>5.3095707919999997</v>
      </c>
      <c r="AV1080" s="9">
        <v>7.3384808880000003</v>
      </c>
      <c r="AW1080" s="9">
        <v>3.4238934160000003</v>
      </c>
      <c r="AX1080" s="9">
        <v>3.1528188319999999</v>
      </c>
      <c r="AY1080" s="9">
        <v>5.4938005959999998</v>
      </c>
      <c r="AZ1080" s="9">
        <v>3.253554684</v>
      </c>
      <c r="BA1080" s="9">
        <v>4.367525068</v>
      </c>
      <c r="BB1080" s="9">
        <v>6.3350988799999994</v>
      </c>
      <c r="BC1080" s="9">
        <v>6.8407971239999998</v>
      </c>
      <c r="BD1080" s="9">
        <v>5.7743282559999995</v>
      </c>
      <c r="BE1080" s="9">
        <v>4.5298132679999998</v>
      </c>
      <c r="BF1080" s="9">
        <v>4.4396855720000001</v>
      </c>
      <c r="BG1080" s="9">
        <v>7.7098770160000001</v>
      </c>
      <c r="BH1080" s="9">
        <v>3.815664156</v>
      </c>
      <c r="BI1080" s="9">
        <v>6.2500163039999999</v>
      </c>
      <c r="BJ1080" s="9">
        <v>3.0828908840000002</v>
      </c>
      <c r="BK1080" s="9">
        <v>3.9277281999999998</v>
      </c>
      <c r="BL1080" s="9">
        <v>3.0464349319999999</v>
      </c>
      <c r="BM1080" s="9">
        <v>5.360695904</v>
      </c>
      <c r="BN1080" s="9">
        <v>4.096192404</v>
      </c>
      <c r="BO1080" s="9">
        <v>3.3551519480000001</v>
      </c>
      <c r="BP1080" s="9">
        <v>5.0595224879999998</v>
      </c>
      <c r="BQ1080" s="9">
        <v>7.5224072399999997</v>
      </c>
      <c r="BR1080" s="9">
        <v>6.3454026880000001</v>
      </c>
      <c r="BS1080" s="9">
        <v>8.5693074239999998</v>
      </c>
      <c r="BT1080" s="9">
        <v>3.8512404</v>
      </c>
      <c r="BU1080" s="9">
        <v>3.7356642</v>
      </c>
      <c r="BV1080" s="9">
        <v>5.2188506759999997</v>
      </c>
      <c r="BW1080" s="9">
        <v>4.1483095639999998</v>
      </c>
      <c r="BX1080" s="9">
        <v>4.5358134119999995</v>
      </c>
      <c r="BY1080" s="9">
        <v>9.310088047999999</v>
      </c>
      <c r="BZ1080" s="9">
        <v>4.7436053119999997</v>
      </c>
      <c r="CA1080" s="9">
        <v>6.3992937159999999</v>
      </c>
      <c r="CB1080" s="9">
        <v>3.023669516</v>
      </c>
      <c r="CC1080" s="9">
        <v>2.795938628</v>
      </c>
      <c r="CD1080" s="9">
        <v>4.8316587319999993</v>
      </c>
      <c r="CE1080" s="9">
        <v>2.8705014200000001</v>
      </c>
      <c r="CF1080" s="9">
        <v>3.8038829320000001</v>
      </c>
      <c r="CG1080" s="9">
        <v>5.5454803039999998</v>
      </c>
      <c r="CH1080" s="9">
        <v>5.9848717000000002</v>
      </c>
      <c r="CI1080" s="9">
        <v>5.0274614200000007</v>
      </c>
      <c r="CJ1080" s="9">
        <v>4.0071016679999998</v>
      </c>
      <c r="CK1080" s="9">
        <v>3.8758108840000003</v>
      </c>
      <c r="CL1080" s="9">
        <v>6.7182637999999999</v>
      </c>
      <c r="CM1080" s="9">
        <v>3.3373039479999997</v>
      </c>
      <c r="CN1080" s="9">
        <v>5.4133549800000003</v>
      </c>
      <c r="CO1080" s="9">
        <v>2.7476482520000003</v>
      </c>
      <c r="CP1080" s="9">
        <v>3.5271597520000002</v>
      </c>
      <c r="CQ1080" s="9">
        <v>2.6892212199999999</v>
      </c>
      <c r="CR1080" s="9">
        <v>4.6810377079999999</v>
      </c>
      <c r="CS1080" s="9">
        <v>3.6174240000000002</v>
      </c>
      <c r="CT1080" s="9">
        <v>3.0219759960000001</v>
      </c>
      <c r="CU1080" s="9">
        <v>4.4295919439999993</v>
      </c>
      <c r="CV1080" s="9">
        <v>6.5320902399999996</v>
      </c>
      <c r="CW1080" s="9">
        <v>5.5151146239999997</v>
      </c>
      <c r="CX1080" s="9">
        <v>7.4333101680000002</v>
      </c>
      <c r="CY1080" s="9">
        <v>3.4067200039999999</v>
      </c>
      <c r="CZ1080" s="9">
        <v>3.2864478480000003</v>
      </c>
      <c r="DA1080" s="9">
        <v>4.5212583880000006</v>
      </c>
      <c r="DB1080" s="9">
        <v>3.6789124000000002</v>
      </c>
      <c r="DC1080" s="9">
        <v>4.0524641480000003</v>
      </c>
      <c r="DD1080" s="9">
        <v>8.1118993360000005</v>
      </c>
      <c r="DE1080" s="9">
        <v>4.1761733679999997</v>
      </c>
      <c r="DF1080" s="9">
        <v>5.5159736640000006</v>
      </c>
      <c r="DG1080" s="9">
        <v>2.4790722519999999</v>
      </c>
      <c r="DH1080" s="9">
        <v>2.3062666840000001</v>
      </c>
      <c r="DI1080" s="9">
        <v>3.950018628</v>
      </c>
      <c r="DJ1080" s="9">
        <v>2.35709356</v>
      </c>
      <c r="DK1080" s="9">
        <v>3.0637519520000001</v>
      </c>
      <c r="DL1080" s="9">
        <v>4.5017442079999999</v>
      </c>
      <c r="DM1080" s="9">
        <v>4.8559623800000002</v>
      </c>
      <c r="DN1080" s="9">
        <v>4.0612109360000002</v>
      </c>
      <c r="DO1080" s="9">
        <v>3.3053388319999999</v>
      </c>
      <c r="DP1080" s="9">
        <v>3.136066536</v>
      </c>
      <c r="DQ1080" s="9">
        <v>5.4240000439999996</v>
      </c>
      <c r="DR1080" s="9">
        <v>2.7075625360000002</v>
      </c>
      <c r="DS1080" s="9">
        <v>4.3429172759999997</v>
      </c>
      <c r="DT1080" s="9">
        <v>2.2847945840000001</v>
      </c>
      <c r="DU1080" s="9">
        <v>2.967466784</v>
      </c>
      <c r="DV1080" s="9">
        <v>2.2136052679999998</v>
      </c>
      <c r="DW1080" s="9">
        <v>3.7930428319999998</v>
      </c>
      <c r="DX1080" s="9">
        <v>2.9725681479999997</v>
      </c>
      <c r="DY1080" s="9">
        <v>2.5505414640000001</v>
      </c>
      <c r="DZ1080" s="9">
        <v>3.6004775640000002</v>
      </c>
      <c r="EA1080" s="9">
        <v>5.2532078040000005</v>
      </c>
      <c r="EB1080" s="9">
        <v>4.4450056120000001</v>
      </c>
      <c r="EC1080" s="9">
        <v>5.9651946759999994</v>
      </c>
      <c r="ED1080" s="9">
        <v>2.8048746879999999</v>
      </c>
      <c r="EE1080" s="9">
        <v>2.6921546319999998</v>
      </c>
      <c r="EF1080" s="9">
        <v>3.6324161520000002</v>
      </c>
      <c r="EG1080" s="9">
        <v>3.0421601520000001</v>
      </c>
      <c r="EH1080" s="9">
        <v>3.3856347840000001</v>
      </c>
      <c r="EI1080" s="9">
        <v>6.5429256559999995</v>
      </c>
      <c r="EJ1080" s="9">
        <v>3.4162903880000002</v>
      </c>
      <c r="EK1080" s="9">
        <v>4.4063071320000002</v>
      </c>
    </row>
    <row r="1081" spans="1:141" x14ac:dyDescent="0.2">
      <c r="A1081">
        <v>1077</v>
      </c>
      <c r="B1081" s="9">
        <v>2.0034399999999999</v>
      </c>
      <c r="C1081" s="9">
        <v>4.7368399999999999</v>
      </c>
      <c r="D1081" s="9">
        <v>2.4666600000000001</v>
      </c>
      <c r="E1081" s="9">
        <v>3.2389999999999999</v>
      </c>
      <c r="F1081" s="9">
        <v>2.6227499999999999</v>
      </c>
      <c r="G1081" s="9">
        <v>4.0224400000000005</v>
      </c>
      <c r="H1081" s="9">
        <v>3.2938399999999999</v>
      </c>
      <c r="I1081" s="9">
        <v>3.7429999999999999</v>
      </c>
      <c r="J1081" s="9">
        <v>3.3662200000000002</v>
      </c>
      <c r="K1081" s="9">
        <v>7.0199800000000003</v>
      </c>
      <c r="L1081" s="9">
        <v>3.8992599999999999</v>
      </c>
      <c r="M1081" s="9">
        <v>5.0685799999999999</v>
      </c>
      <c r="N1081" s="9">
        <v>4.4514399999999998</v>
      </c>
      <c r="O1081" s="9">
        <v>10.1958</v>
      </c>
      <c r="P1081" s="9">
        <v>5.6101000000000001</v>
      </c>
      <c r="Q1081" s="9">
        <v>7.16568</v>
      </c>
      <c r="R1081" s="9">
        <v>3.821522544</v>
      </c>
      <c r="S1081" s="9">
        <v>3.5059302460000001</v>
      </c>
      <c r="T1081" s="9">
        <v>6.0378542280000005</v>
      </c>
      <c r="U1081" s="9">
        <v>3.6713659619999999</v>
      </c>
      <c r="V1081" s="9">
        <v>4.9471478439999998</v>
      </c>
      <c r="W1081" s="9">
        <v>7.0594797820000004</v>
      </c>
      <c r="X1081" s="9">
        <v>7.8272622440000008</v>
      </c>
      <c r="Y1081" s="9">
        <v>6.5666486280000003</v>
      </c>
      <c r="Z1081" s="9">
        <v>5.1791722360000003</v>
      </c>
      <c r="AA1081" s="9">
        <v>5.062000426</v>
      </c>
      <c r="AB1081" s="9">
        <v>8.8131522139999987</v>
      </c>
      <c r="AC1081" s="9">
        <v>4.3177099920000002</v>
      </c>
      <c r="AD1081" s="9">
        <v>7.1492223360000002</v>
      </c>
      <c r="AE1081" s="9">
        <v>3.4258539000000003</v>
      </c>
      <c r="AF1081" s="9">
        <v>4.3907419279999997</v>
      </c>
      <c r="AG1081" s="9">
        <v>3.427092</v>
      </c>
      <c r="AH1081" s="9">
        <v>6.0862218300000004</v>
      </c>
      <c r="AI1081" s="9">
        <v>4.6019319239999996</v>
      </c>
      <c r="AJ1081" s="9">
        <v>3.6820100999999998</v>
      </c>
      <c r="AK1081" s="9">
        <v>5.6947782020000002</v>
      </c>
      <c r="AL1081" s="9">
        <v>8.5770676980000005</v>
      </c>
      <c r="AM1081" s="9">
        <v>7.2129609559999999</v>
      </c>
      <c r="AN1081" s="9">
        <v>9.7695662260000002</v>
      </c>
      <c r="AO1081" s="9">
        <v>4.3309158280000002</v>
      </c>
      <c r="AP1081" s="9">
        <v>4.2160144539999997</v>
      </c>
      <c r="AQ1081" s="9">
        <v>6.0041440159999997</v>
      </c>
      <c r="AR1081" s="9">
        <v>4.6784638899999997</v>
      </c>
      <c r="AS1081" s="9">
        <v>5.0313841899999998</v>
      </c>
      <c r="AT1081" s="9">
        <v>10.589862862</v>
      </c>
      <c r="AU1081" s="9">
        <v>5.3215081340000001</v>
      </c>
      <c r="AV1081" s="9">
        <v>7.3608108760000004</v>
      </c>
      <c r="AW1081" s="9">
        <v>3.4333200820000003</v>
      </c>
      <c r="AX1081" s="9">
        <v>3.1613041640000001</v>
      </c>
      <c r="AY1081" s="9">
        <v>5.5094505920000003</v>
      </c>
      <c r="AZ1081" s="9">
        <v>3.2629760179999998</v>
      </c>
      <c r="BA1081" s="9">
        <v>4.3783337360000001</v>
      </c>
      <c r="BB1081" s="9">
        <v>6.3498142099999999</v>
      </c>
      <c r="BC1081" s="9">
        <v>6.8601277979999997</v>
      </c>
      <c r="BD1081" s="9">
        <v>5.7891562619999997</v>
      </c>
      <c r="BE1081" s="9">
        <v>4.5430099359999998</v>
      </c>
      <c r="BF1081" s="9">
        <v>4.4517042440000001</v>
      </c>
      <c r="BG1081" s="9">
        <v>7.7317876820000002</v>
      </c>
      <c r="BH1081" s="9">
        <v>3.8261781619999997</v>
      </c>
      <c r="BI1081" s="9">
        <v>6.2687823080000005</v>
      </c>
      <c r="BJ1081" s="9">
        <v>3.0916982180000003</v>
      </c>
      <c r="BK1081" s="9">
        <v>3.9394062000000001</v>
      </c>
      <c r="BL1081" s="9">
        <v>3.0550862639999998</v>
      </c>
      <c r="BM1081" s="9">
        <v>5.3764919079999993</v>
      </c>
      <c r="BN1081" s="9">
        <v>4.1078844080000003</v>
      </c>
      <c r="BO1081" s="9">
        <v>3.3650039459999999</v>
      </c>
      <c r="BP1081" s="9">
        <v>5.0724618259999996</v>
      </c>
      <c r="BQ1081" s="9">
        <v>7.5423652299999997</v>
      </c>
      <c r="BR1081" s="9">
        <v>6.3619720260000001</v>
      </c>
      <c r="BS1081" s="9">
        <v>8.5895807479999995</v>
      </c>
      <c r="BT1081" s="9">
        <v>3.8614303999999997</v>
      </c>
      <c r="BU1081" s="9">
        <v>3.7463782000000001</v>
      </c>
      <c r="BV1081" s="9">
        <v>5.2345680019999996</v>
      </c>
      <c r="BW1081" s="9">
        <v>4.1592522279999997</v>
      </c>
      <c r="BX1081" s="9">
        <v>4.5491100739999997</v>
      </c>
      <c r="BY1081" s="9">
        <v>9.3339760460000001</v>
      </c>
      <c r="BZ1081" s="9">
        <v>4.754443974</v>
      </c>
      <c r="CA1081" s="9">
        <v>6.4189203819999996</v>
      </c>
      <c r="CB1081" s="9">
        <v>3.032022182</v>
      </c>
      <c r="CC1081" s="9">
        <v>2.8035439559999999</v>
      </c>
      <c r="CD1081" s="9">
        <v>4.8455340639999998</v>
      </c>
      <c r="CE1081" s="9">
        <v>2.8788360900000001</v>
      </c>
      <c r="CF1081" s="9">
        <v>3.8134822640000001</v>
      </c>
      <c r="CG1081" s="9">
        <v>5.5584603079999999</v>
      </c>
      <c r="CH1081" s="9">
        <v>6.0018937000000001</v>
      </c>
      <c r="CI1081" s="9">
        <v>5.0404560900000002</v>
      </c>
      <c r="CJ1081" s="9">
        <v>4.0188863359999996</v>
      </c>
      <c r="CK1081" s="9">
        <v>3.8862882180000002</v>
      </c>
      <c r="CL1081" s="9">
        <v>6.7374277999999999</v>
      </c>
      <c r="CM1081" s="9">
        <v>3.346507946</v>
      </c>
      <c r="CN1081" s="9">
        <v>5.42952631</v>
      </c>
      <c r="CO1081" s="9">
        <v>2.755546254</v>
      </c>
      <c r="CP1081" s="9">
        <v>3.5377197540000003</v>
      </c>
      <c r="CQ1081" s="9">
        <v>2.69697589</v>
      </c>
      <c r="CR1081" s="9">
        <v>4.6948583660000001</v>
      </c>
      <c r="CS1081" s="9">
        <v>3.6278480000000002</v>
      </c>
      <c r="CT1081" s="9">
        <v>3.030901992</v>
      </c>
      <c r="CU1081" s="9">
        <v>4.4410339379999995</v>
      </c>
      <c r="CV1081" s="9">
        <v>6.5493975799999999</v>
      </c>
      <c r="CW1081" s="9">
        <v>5.529545948</v>
      </c>
      <c r="CX1081" s="9">
        <v>7.451302836</v>
      </c>
      <c r="CY1081" s="9">
        <v>3.4157900080000001</v>
      </c>
      <c r="CZ1081" s="9">
        <v>3.2958958460000001</v>
      </c>
      <c r="DA1081" s="9">
        <v>4.5349837260000001</v>
      </c>
      <c r="DB1081" s="9">
        <v>3.6886244000000001</v>
      </c>
      <c r="DC1081" s="9">
        <v>4.064428146</v>
      </c>
      <c r="DD1081" s="9">
        <v>8.1332146719999994</v>
      </c>
      <c r="DE1081" s="9">
        <v>4.1858800360000004</v>
      </c>
      <c r="DF1081" s="9">
        <v>5.532930328</v>
      </c>
      <c r="DG1081" s="9">
        <v>2.485994254</v>
      </c>
      <c r="DH1081" s="9">
        <v>2.3126500179999998</v>
      </c>
      <c r="DI1081" s="9">
        <v>3.961503956</v>
      </c>
      <c r="DJ1081" s="9">
        <v>2.3639702200000001</v>
      </c>
      <c r="DK1081" s="9">
        <v>3.0717039539999997</v>
      </c>
      <c r="DL1081" s="9">
        <v>4.5124382160000005</v>
      </c>
      <c r="DM1081" s="9">
        <v>4.86994171</v>
      </c>
      <c r="DN1081" s="9">
        <v>4.0718382719999999</v>
      </c>
      <c r="DO1081" s="9">
        <v>3.3151941640000002</v>
      </c>
      <c r="DP1081" s="9">
        <v>3.1445998720000001</v>
      </c>
      <c r="DQ1081" s="9">
        <v>5.439600038</v>
      </c>
      <c r="DR1081" s="9">
        <v>2.7150918719999999</v>
      </c>
      <c r="DS1081" s="9">
        <v>4.3558179519999998</v>
      </c>
      <c r="DT1081" s="9">
        <v>2.291455918</v>
      </c>
      <c r="DU1081" s="9">
        <v>2.9764501180000003</v>
      </c>
      <c r="DV1081" s="9">
        <v>2.220093936</v>
      </c>
      <c r="DW1081" s="9">
        <v>3.8043021640000001</v>
      </c>
      <c r="DX1081" s="9">
        <v>2.981286146</v>
      </c>
      <c r="DY1081" s="9">
        <v>2.5581661279999999</v>
      </c>
      <c r="DZ1081" s="9">
        <v>3.6099382279999999</v>
      </c>
      <c r="EA1081" s="9">
        <v>5.2671158080000007</v>
      </c>
      <c r="EB1081" s="9">
        <v>4.4566942740000002</v>
      </c>
      <c r="EC1081" s="9">
        <v>5.9800560019999995</v>
      </c>
      <c r="ED1081" s="9">
        <v>2.8124160260000002</v>
      </c>
      <c r="EE1081" s="9">
        <v>2.6999759640000001</v>
      </c>
      <c r="EF1081" s="9">
        <v>3.6435821540000002</v>
      </c>
      <c r="EG1081" s="9">
        <v>3.0502201539999998</v>
      </c>
      <c r="EH1081" s="9">
        <v>3.3957361179999999</v>
      </c>
      <c r="EI1081" s="9">
        <v>6.5606843119999994</v>
      </c>
      <c r="EJ1081" s="9">
        <v>3.424397726</v>
      </c>
      <c r="EK1081" s="9">
        <v>4.4198804640000002</v>
      </c>
    </row>
    <row r="1082" spans="1:141" x14ac:dyDescent="0.2">
      <c r="A1082">
        <v>1078</v>
      </c>
      <c r="B1082" s="9">
        <v>2.0071599999999998</v>
      </c>
      <c r="C1082" s="9">
        <v>4.7430933333333334</v>
      </c>
      <c r="D1082" s="9">
        <v>2.4712399999999999</v>
      </c>
      <c r="E1082" s="9">
        <v>3.2449999999999997</v>
      </c>
      <c r="F1082" s="9">
        <v>2.6305000000000001</v>
      </c>
      <c r="G1082" s="9">
        <v>4.0321600000000002</v>
      </c>
      <c r="H1082" s="9">
        <v>3.3017599999999998</v>
      </c>
      <c r="I1082" s="9">
        <v>3.7520000000000002</v>
      </c>
      <c r="J1082" s="9">
        <v>3.3740800000000002</v>
      </c>
      <c r="K1082" s="9">
        <v>7.0307200000000005</v>
      </c>
      <c r="L1082" s="9">
        <v>3.90964</v>
      </c>
      <c r="M1082" s="9">
        <v>5.0791199999999996</v>
      </c>
      <c r="N1082" s="9">
        <v>4.4621599999999999</v>
      </c>
      <c r="O1082" s="9">
        <v>10.2112</v>
      </c>
      <c r="P1082" s="9">
        <v>5.6223999999999998</v>
      </c>
      <c r="Q1082" s="9">
        <v>7.1805199999999996</v>
      </c>
      <c r="R1082" s="9">
        <v>3.831975216</v>
      </c>
      <c r="S1082" s="9">
        <v>3.515220244</v>
      </c>
      <c r="T1082" s="9">
        <v>6.0550228920000002</v>
      </c>
      <c r="U1082" s="9">
        <v>3.681923968</v>
      </c>
      <c r="V1082" s="9">
        <v>4.9591385160000003</v>
      </c>
      <c r="W1082" s="9">
        <v>7.0757864479999997</v>
      </c>
      <c r="X1082" s="9">
        <v>7.8491349160000006</v>
      </c>
      <c r="Y1082" s="9">
        <v>6.5833392919999998</v>
      </c>
      <c r="Z1082" s="9">
        <v>5.1940749039999998</v>
      </c>
      <c r="AA1082" s="9">
        <v>5.0757337639999998</v>
      </c>
      <c r="AB1082" s="9">
        <v>8.8379948959999997</v>
      </c>
      <c r="AC1082" s="9">
        <v>4.3295399879999996</v>
      </c>
      <c r="AD1082" s="9">
        <v>7.1707750040000002</v>
      </c>
      <c r="AE1082" s="9">
        <v>3.4355559000000002</v>
      </c>
      <c r="AF1082" s="9">
        <v>4.4036545919999996</v>
      </c>
      <c r="AG1082" s="9">
        <v>3.4366880000000002</v>
      </c>
      <c r="AH1082" s="9">
        <v>6.1041078200000003</v>
      </c>
      <c r="AI1082" s="9">
        <v>4.6148479360000003</v>
      </c>
      <c r="AJ1082" s="9">
        <v>3.6927401</v>
      </c>
      <c r="AK1082" s="9">
        <v>5.7092255280000002</v>
      </c>
      <c r="AL1082" s="9">
        <v>8.5998183719999997</v>
      </c>
      <c r="AM1082" s="9">
        <v>7.2315742840000006</v>
      </c>
      <c r="AN1082" s="9">
        <v>9.7920575640000003</v>
      </c>
      <c r="AO1082" s="9">
        <v>4.3422904920000001</v>
      </c>
      <c r="AP1082" s="9">
        <v>4.2279964559999996</v>
      </c>
      <c r="AQ1082" s="9">
        <v>6.022016024</v>
      </c>
      <c r="AR1082" s="9">
        <v>4.6907625599999996</v>
      </c>
      <c r="AS1082" s="9">
        <v>5.04604286</v>
      </c>
      <c r="AT1082" s="9">
        <v>10.616268868000001</v>
      </c>
      <c r="AU1082" s="9">
        <v>5.3334454759999996</v>
      </c>
      <c r="AV1082" s="9">
        <v>7.3831408640000005</v>
      </c>
      <c r="AW1082" s="9">
        <v>3.4427467480000002</v>
      </c>
      <c r="AX1082" s="9">
        <v>3.1697894959999999</v>
      </c>
      <c r="AY1082" s="9">
        <v>5.5251005879999999</v>
      </c>
      <c r="AZ1082" s="9">
        <v>3.272397352</v>
      </c>
      <c r="BA1082" s="9">
        <v>4.3891424040000002</v>
      </c>
      <c r="BB1082" s="9">
        <v>6.3645295399999995</v>
      </c>
      <c r="BC1082" s="9">
        <v>6.8794584719999996</v>
      </c>
      <c r="BD1082" s="9">
        <v>5.8039842679999998</v>
      </c>
      <c r="BE1082" s="9">
        <v>4.5562066039999998</v>
      </c>
      <c r="BF1082" s="9">
        <v>4.463722916</v>
      </c>
      <c r="BG1082" s="9">
        <v>7.7536983480000004</v>
      </c>
      <c r="BH1082" s="9">
        <v>3.8366921679999999</v>
      </c>
      <c r="BI1082" s="9">
        <v>6.2875483120000002</v>
      </c>
      <c r="BJ1082" s="9">
        <v>3.100505552</v>
      </c>
      <c r="BK1082" s="9">
        <v>3.9510841999999999</v>
      </c>
      <c r="BL1082" s="9">
        <v>3.0637375960000002</v>
      </c>
      <c r="BM1082" s="9">
        <v>5.3922879119999996</v>
      </c>
      <c r="BN1082" s="9">
        <v>4.1195764119999998</v>
      </c>
      <c r="BO1082" s="9">
        <v>3.3748559440000001</v>
      </c>
      <c r="BP1082" s="9">
        <v>5.0854011640000003</v>
      </c>
      <c r="BQ1082" s="9">
        <v>7.5623232199999997</v>
      </c>
      <c r="BR1082" s="9">
        <v>6.3785413640000002</v>
      </c>
      <c r="BS1082" s="9">
        <v>8.6098540719999992</v>
      </c>
      <c r="BT1082" s="9">
        <v>3.8716203999999999</v>
      </c>
      <c r="BU1082" s="9">
        <v>3.7570922000000002</v>
      </c>
      <c r="BV1082" s="9">
        <v>5.2502853279999995</v>
      </c>
      <c r="BW1082" s="9">
        <v>4.1701948919999996</v>
      </c>
      <c r="BX1082" s="9">
        <v>4.5624067359999998</v>
      </c>
      <c r="BY1082" s="9">
        <v>9.3578640439999994</v>
      </c>
      <c r="BZ1082" s="9">
        <v>4.7652826360000002</v>
      </c>
      <c r="CA1082" s="9">
        <v>6.4385470479999993</v>
      </c>
      <c r="CB1082" s="9">
        <v>3.0403748479999999</v>
      </c>
      <c r="CC1082" s="9">
        <v>2.8111492840000003</v>
      </c>
      <c r="CD1082" s="9">
        <v>4.8594093959999993</v>
      </c>
      <c r="CE1082" s="9">
        <v>2.8871707600000001</v>
      </c>
      <c r="CF1082" s="9">
        <v>3.8230815960000002</v>
      </c>
      <c r="CG1082" s="9">
        <v>5.571440312</v>
      </c>
      <c r="CH1082" s="9">
        <v>6.0189157</v>
      </c>
      <c r="CI1082" s="9">
        <v>5.0534507600000005</v>
      </c>
      <c r="CJ1082" s="9">
        <v>4.0306710040000002</v>
      </c>
      <c r="CK1082" s="9">
        <v>3.8967655520000002</v>
      </c>
      <c r="CL1082" s="9">
        <v>6.7565917999999998</v>
      </c>
      <c r="CM1082" s="9">
        <v>3.3557119439999998</v>
      </c>
      <c r="CN1082" s="9">
        <v>5.4456976400000006</v>
      </c>
      <c r="CO1082" s="9">
        <v>2.7634442560000001</v>
      </c>
      <c r="CP1082" s="9">
        <v>3.5482797560000003</v>
      </c>
      <c r="CQ1082" s="9">
        <v>2.7047305599999998</v>
      </c>
      <c r="CR1082" s="9">
        <v>4.7086790240000003</v>
      </c>
      <c r="CS1082" s="9">
        <v>3.6382720000000002</v>
      </c>
      <c r="CT1082" s="9">
        <v>3.0398279879999999</v>
      </c>
      <c r="CU1082" s="9">
        <v>4.4524759319999996</v>
      </c>
      <c r="CV1082" s="9">
        <v>6.5667049199999994</v>
      </c>
      <c r="CW1082" s="9">
        <v>5.5439772720000002</v>
      </c>
      <c r="CX1082" s="9">
        <v>7.4692955039999998</v>
      </c>
      <c r="CY1082" s="9">
        <v>3.4248600119999999</v>
      </c>
      <c r="CZ1082" s="9">
        <v>3.3053438440000003</v>
      </c>
      <c r="DA1082" s="9">
        <v>4.5487090640000005</v>
      </c>
      <c r="DB1082" s="9">
        <v>3.6983364000000001</v>
      </c>
      <c r="DC1082" s="9">
        <v>4.0763921440000006</v>
      </c>
      <c r="DD1082" s="9">
        <v>8.1545300080000001</v>
      </c>
      <c r="DE1082" s="9">
        <v>4.1955867040000001</v>
      </c>
      <c r="DF1082" s="9">
        <v>5.5498869920000002</v>
      </c>
      <c r="DG1082" s="9">
        <v>2.492916256</v>
      </c>
      <c r="DH1082" s="9">
        <v>2.3190333519999999</v>
      </c>
      <c r="DI1082" s="9">
        <v>3.9729892840000001</v>
      </c>
      <c r="DJ1082" s="9">
        <v>2.3708468799999998</v>
      </c>
      <c r="DK1082" s="9">
        <v>3.0796559559999999</v>
      </c>
      <c r="DL1082" s="9">
        <v>4.5231322240000003</v>
      </c>
      <c r="DM1082" s="9">
        <v>4.8839210399999997</v>
      </c>
      <c r="DN1082" s="9">
        <v>4.0824656079999997</v>
      </c>
      <c r="DO1082" s="9">
        <v>3.3250494960000001</v>
      </c>
      <c r="DP1082" s="9">
        <v>3.1531332079999999</v>
      </c>
      <c r="DQ1082" s="9">
        <v>5.4552000319999996</v>
      </c>
      <c r="DR1082" s="9">
        <v>2.7226212080000001</v>
      </c>
      <c r="DS1082" s="9">
        <v>4.3687186279999999</v>
      </c>
      <c r="DT1082" s="9">
        <v>2.2981172519999999</v>
      </c>
      <c r="DU1082" s="9">
        <v>2.9854334520000001</v>
      </c>
      <c r="DV1082" s="9">
        <v>2.2265826039999999</v>
      </c>
      <c r="DW1082" s="9">
        <v>3.8155614959999999</v>
      </c>
      <c r="DX1082" s="9">
        <v>2.9900041439999998</v>
      </c>
      <c r="DY1082" s="9">
        <v>2.565790792</v>
      </c>
      <c r="DZ1082" s="9">
        <v>3.619398892</v>
      </c>
      <c r="EA1082" s="9">
        <v>5.2810238120000008</v>
      </c>
      <c r="EB1082" s="9">
        <v>4.4683829360000002</v>
      </c>
      <c r="EC1082" s="9">
        <v>5.9949173279999997</v>
      </c>
      <c r="ED1082" s="9">
        <v>2.819957364</v>
      </c>
      <c r="EE1082" s="9">
        <v>2.7077972959999999</v>
      </c>
      <c r="EF1082" s="9">
        <v>3.6547481560000001</v>
      </c>
      <c r="EG1082" s="9">
        <v>3.0582801559999999</v>
      </c>
      <c r="EH1082" s="9">
        <v>3.4058374520000001</v>
      </c>
      <c r="EI1082" s="9">
        <v>6.5784429680000001</v>
      </c>
      <c r="EJ1082" s="9">
        <v>3.4325050640000003</v>
      </c>
      <c r="EK1082" s="9">
        <v>4.4334537960000002</v>
      </c>
    </row>
    <row r="1083" spans="1:141" x14ac:dyDescent="0.2">
      <c r="A1083">
        <v>1079</v>
      </c>
      <c r="B1083" s="9">
        <v>2.0108799999999998</v>
      </c>
      <c r="C1083" s="9">
        <v>4.7493466666666668</v>
      </c>
      <c r="D1083" s="9">
        <v>2.4758200000000001</v>
      </c>
      <c r="E1083" s="9">
        <v>3.2509999999999999</v>
      </c>
      <c r="F1083" s="9">
        <v>2.6382500000000002</v>
      </c>
      <c r="G1083" s="9">
        <v>4.0418799999999999</v>
      </c>
      <c r="H1083" s="9">
        <v>3.3096800000000002</v>
      </c>
      <c r="I1083" s="9">
        <v>3.7610000000000001</v>
      </c>
      <c r="J1083" s="9">
        <v>3.3819400000000002</v>
      </c>
      <c r="K1083" s="9">
        <v>7.0414600000000007</v>
      </c>
      <c r="L1083" s="9">
        <v>3.9200200000000001</v>
      </c>
      <c r="M1083" s="9">
        <v>5.0896600000000003</v>
      </c>
      <c r="N1083" s="9">
        <v>4.47288</v>
      </c>
      <c r="O1083" s="9">
        <v>10.226599999999999</v>
      </c>
      <c r="P1083" s="9">
        <v>5.6346999999999996</v>
      </c>
      <c r="Q1083" s="9">
        <v>7.19536</v>
      </c>
      <c r="R1083" s="9">
        <v>3.842427888</v>
      </c>
      <c r="S1083" s="9">
        <v>3.5245102419999998</v>
      </c>
      <c r="T1083" s="9">
        <v>6.0721915559999999</v>
      </c>
      <c r="U1083" s="9">
        <v>3.6924819740000001</v>
      </c>
      <c r="V1083" s="9">
        <v>4.9711291879999999</v>
      </c>
      <c r="W1083" s="9">
        <v>7.0920931139999999</v>
      </c>
      <c r="X1083" s="9">
        <v>7.8710075880000003</v>
      </c>
      <c r="Y1083" s="9">
        <v>6.6000299560000002</v>
      </c>
      <c r="Z1083" s="9">
        <v>5.2089775720000002</v>
      </c>
      <c r="AA1083" s="9">
        <v>5.0894671020000004</v>
      </c>
      <c r="AB1083" s="9">
        <v>8.8628375779999988</v>
      </c>
      <c r="AC1083" s="9">
        <v>4.341369984</v>
      </c>
      <c r="AD1083" s="9">
        <v>7.1923276720000002</v>
      </c>
      <c r="AE1083" s="9">
        <v>3.4452579000000001</v>
      </c>
      <c r="AF1083" s="9">
        <v>4.4165672559999996</v>
      </c>
      <c r="AG1083" s="9">
        <v>3.4462840000000003</v>
      </c>
      <c r="AH1083" s="9">
        <v>6.1219938100000002</v>
      </c>
      <c r="AI1083" s="9">
        <v>4.6277639480000001</v>
      </c>
      <c r="AJ1083" s="9">
        <v>3.7034701000000001</v>
      </c>
      <c r="AK1083" s="9">
        <v>5.7236728540000001</v>
      </c>
      <c r="AL1083" s="9">
        <v>8.6225690460000006</v>
      </c>
      <c r="AM1083" s="9">
        <v>7.2501876120000004</v>
      </c>
      <c r="AN1083" s="9">
        <v>9.8145489020000003</v>
      </c>
      <c r="AO1083" s="9">
        <v>4.3536651559999999</v>
      </c>
      <c r="AP1083" s="9">
        <v>4.2399784579999995</v>
      </c>
      <c r="AQ1083" s="9">
        <v>6.0398880320000004</v>
      </c>
      <c r="AR1083" s="9">
        <v>4.7030612300000003</v>
      </c>
      <c r="AS1083" s="9">
        <v>5.0607015300000002</v>
      </c>
      <c r="AT1083" s="9">
        <v>10.642674874000001</v>
      </c>
      <c r="AU1083" s="9">
        <v>5.345382818</v>
      </c>
      <c r="AV1083" s="9">
        <v>7.4054708520000005</v>
      </c>
      <c r="AW1083" s="9">
        <v>3.4521734140000002</v>
      </c>
      <c r="AX1083" s="9">
        <v>3.1782748280000002</v>
      </c>
      <c r="AY1083" s="9">
        <v>5.5407505840000004</v>
      </c>
      <c r="AZ1083" s="9">
        <v>3.2818186860000003</v>
      </c>
      <c r="BA1083" s="9">
        <v>4.3999510719999995</v>
      </c>
      <c r="BB1083" s="9">
        <v>6.37924487</v>
      </c>
      <c r="BC1083" s="9">
        <v>6.8987891459999995</v>
      </c>
      <c r="BD1083" s="9">
        <v>5.8188122739999999</v>
      </c>
      <c r="BE1083" s="9">
        <v>4.5694032719999997</v>
      </c>
      <c r="BF1083" s="9">
        <v>4.475741588</v>
      </c>
      <c r="BG1083" s="9">
        <v>7.7756090139999996</v>
      </c>
      <c r="BH1083" s="9">
        <v>3.8472061739999996</v>
      </c>
      <c r="BI1083" s="9">
        <v>6.3063143159999999</v>
      </c>
      <c r="BJ1083" s="9">
        <v>3.1093128860000001</v>
      </c>
      <c r="BK1083" s="9">
        <v>3.9627621999999998</v>
      </c>
      <c r="BL1083" s="9">
        <v>3.0723889280000001</v>
      </c>
      <c r="BM1083" s="9">
        <v>5.4080839159999998</v>
      </c>
      <c r="BN1083" s="9">
        <v>4.1312684160000002</v>
      </c>
      <c r="BO1083" s="9">
        <v>3.3847079419999999</v>
      </c>
      <c r="BP1083" s="9">
        <v>5.0983405020000001</v>
      </c>
      <c r="BQ1083" s="9">
        <v>7.5822812099999997</v>
      </c>
      <c r="BR1083" s="9">
        <v>6.3951107020000002</v>
      </c>
      <c r="BS1083" s="9">
        <v>8.6301273960000007</v>
      </c>
      <c r="BT1083" s="9">
        <v>3.8818104</v>
      </c>
      <c r="BU1083" s="9">
        <v>3.7678061999999999</v>
      </c>
      <c r="BV1083" s="9">
        <v>5.2660026540000002</v>
      </c>
      <c r="BW1083" s="9">
        <v>4.1811375559999995</v>
      </c>
      <c r="BX1083" s="9">
        <v>4.5757033979999999</v>
      </c>
      <c r="BY1083" s="9">
        <v>9.3817520420000005</v>
      </c>
      <c r="BZ1083" s="9">
        <v>4.7761212979999996</v>
      </c>
      <c r="CA1083" s="9">
        <v>6.458173714</v>
      </c>
      <c r="CB1083" s="9">
        <v>3.0487275139999999</v>
      </c>
      <c r="CC1083" s="9">
        <v>2.8187546120000002</v>
      </c>
      <c r="CD1083" s="9">
        <v>4.8732847279999998</v>
      </c>
      <c r="CE1083" s="9">
        <v>2.89550543</v>
      </c>
      <c r="CF1083" s="9">
        <v>3.8326809280000003</v>
      </c>
      <c r="CG1083" s="9">
        <v>5.5844203160000001</v>
      </c>
      <c r="CH1083" s="9">
        <v>6.0359376999999999</v>
      </c>
      <c r="CI1083" s="9">
        <v>5.0664454300000008</v>
      </c>
      <c r="CJ1083" s="9">
        <v>4.042455672</v>
      </c>
      <c r="CK1083" s="9">
        <v>3.9072428860000001</v>
      </c>
      <c r="CL1083" s="9">
        <v>6.7757557999999998</v>
      </c>
      <c r="CM1083" s="9">
        <v>3.3649159420000001</v>
      </c>
      <c r="CN1083" s="9">
        <v>5.4618689700000003</v>
      </c>
      <c r="CO1083" s="9">
        <v>2.7713422580000002</v>
      </c>
      <c r="CP1083" s="9">
        <v>3.558839758</v>
      </c>
      <c r="CQ1083" s="9">
        <v>2.71248523</v>
      </c>
      <c r="CR1083" s="9">
        <v>4.7224996820000005</v>
      </c>
      <c r="CS1083" s="9">
        <v>3.6486960000000002</v>
      </c>
      <c r="CT1083" s="9">
        <v>3.0487539840000002</v>
      </c>
      <c r="CU1083" s="9">
        <v>4.4639179259999997</v>
      </c>
      <c r="CV1083" s="9">
        <v>6.5840122599999997</v>
      </c>
      <c r="CW1083" s="9">
        <v>5.5584085959999996</v>
      </c>
      <c r="CX1083" s="9">
        <v>7.4872881720000004</v>
      </c>
      <c r="CY1083" s="9">
        <v>3.4339300160000001</v>
      </c>
      <c r="CZ1083" s="9">
        <v>3.314791842</v>
      </c>
      <c r="DA1083" s="9">
        <v>4.5624344020000001</v>
      </c>
      <c r="DB1083" s="9">
        <v>3.7080484</v>
      </c>
      <c r="DC1083" s="9">
        <v>4.0883561420000003</v>
      </c>
      <c r="DD1083" s="9">
        <v>8.175845343999999</v>
      </c>
      <c r="DE1083" s="9">
        <v>4.2052933719999999</v>
      </c>
      <c r="DF1083" s="9">
        <v>5.5668436560000005</v>
      </c>
      <c r="DG1083" s="9">
        <v>2.499838258</v>
      </c>
      <c r="DH1083" s="9">
        <v>2.3254166860000001</v>
      </c>
      <c r="DI1083" s="9">
        <v>3.9844746120000001</v>
      </c>
      <c r="DJ1083" s="9">
        <v>2.3777235399999999</v>
      </c>
      <c r="DK1083" s="9">
        <v>3.087607958</v>
      </c>
      <c r="DL1083" s="9">
        <v>4.533826232</v>
      </c>
      <c r="DM1083" s="9">
        <v>4.8979003700000003</v>
      </c>
      <c r="DN1083" s="9">
        <v>4.0930929440000003</v>
      </c>
      <c r="DO1083" s="9">
        <v>3.334904828</v>
      </c>
      <c r="DP1083" s="9">
        <v>3.161666544</v>
      </c>
      <c r="DQ1083" s="9">
        <v>5.470800026</v>
      </c>
      <c r="DR1083" s="9">
        <v>2.7301505440000002</v>
      </c>
      <c r="DS1083" s="9">
        <v>4.381619304</v>
      </c>
      <c r="DT1083" s="9">
        <v>2.3047785859999999</v>
      </c>
      <c r="DU1083" s="9">
        <v>2.9944167859999999</v>
      </c>
      <c r="DV1083" s="9">
        <v>2.2330712720000001</v>
      </c>
      <c r="DW1083" s="9">
        <v>3.8268208279999998</v>
      </c>
      <c r="DX1083" s="9">
        <v>2.9987221419999996</v>
      </c>
      <c r="DY1083" s="9">
        <v>2.5734154559999998</v>
      </c>
      <c r="DZ1083" s="9">
        <v>3.6288595560000001</v>
      </c>
      <c r="EA1083" s="9">
        <v>5.2949318160000001</v>
      </c>
      <c r="EB1083" s="9">
        <v>4.4800715980000003</v>
      </c>
      <c r="EC1083" s="9">
        <v>6.0097786539999998</v>
      </c>
      <c r="ED1083" s="9">
        <v>2.8274987020000002</v>
      </c>
      <c r="EE1083" s="9">
        <v>2.7156186280000001</v>
      </c>
      <c r="EF1083" s="9">
        <v>3.6659141580000001</v>
      </c>
      <c r="EG1083" s="9">
        <v>3.066340158</v>
      </c>
      <c r="EH1083" s="9">
        <v>3.4159387859999999</v>
      </c>
      <c r="EI1083" s="9">
        <v>6.5962016239999999</v>
      </c>
      <c r="EJ1083" s="9">
        <v>3.4406124020000002</v>
      </c>
      <c r="EK1083" s="9">
        <v>4.4470271280000002</v>
      </c>
    </row>
    <row r="1084" spans="1:141" x14ac:dyDescent="0.2">
      <c r="A1084">
        <v>1080</v>
      </c>
      <c r="B1084" s="9">
        <v>2.0146000000000002</v>
      </c>
      <c r="C1084" s="9">
        <v>4.7555999999999994</v>
      </c>
      <c r="D1084" s="9">
        <v>2.4803999999999999</v>
      </c>
      <c r="E1084" s="9">
        <v>3.2569999999999997</v>
      </c>
      <c r="F1084" s="9">
        <v>2.6459999999999999</v>
      </c>
      <c r="G1084" s="9">
        <v>4.0516000000000005</v>
      </c>
      <c r="H1084" s="9">
        <v>3.3176000000000001</v>
      </c>
      <c r="I1084" s="9">
        <v>3.77</v>
      </c>
      <c r="J1084" s="9">
        <v>3.3898000000000001</v>
      </c>
      <c r="K1084" s="9">
        <v>7.0522</v>
      </c>
      <c r="L1084" s="9">
        <v>3.9304000000000001</v>
      </c>
      <c r="M1084" s="9">
        <v>5.1002000000000001</v>
      </c>
      <c r="N1084" s="9">
        <v>4.4836</v>
      </c>
      <c r="O1084" s="9">
        <v>10.242000000000001</v>
      </c>
      <c r="P1084" s="9">
        <v>5.6469999999999994</v>
      </c>
      <c r="Q1084" s="9">
        <v>7.2101999999999995</v>
      </c>
      <c r="R1084" s="9">
        <v>3.85288056</v>
      </c>
      <c r="S1084" s="9">
        <v>3.5338002400000001</v>
      </c>
      <c r="T1084" s="9">
        <v>6.0893602200000005</v>
      </c>
      <c r="U1084" s="9">
        <v>3.7030399800000002</v>
      </c>
      <c r="V1084" s="9">
        <v>4.9831198600000004</v>
      </c>
      <c r="W1084" s="9">
        <v>7.1083997800000001</v>
      </c>
      <c r="X1084" s="9">
        <v>7.8928802600000001</v>
      </c>
      <c r="Y1084" s="9">
        <v>6.6167206199999997</v>
      </c>
      <c r="Z1084" s="9">
        <v>5.2238802399999997</v>
      </c>
      <c r="AA1084" s="9">
        <v>5.1032004400000002</v>
      </c>
      <c r="AB1084" s="9">
        <v>8.8876802599999998</v>
      </c>
      <c r="AC1084" s="9">
        <v>4.3531999800000003</v>
      </c>
      <c r="AD1084" s="9">
        <v>7.2138803400000002</v>
      </c>
      <c r="AE1084" s="9">
        <v>3.4549599</v>
      </c>
      <c r="AF1084" s="9">
        <v>4.4294799200000003</v>
      </c>
      <c r="AG1084" s="9">
        <v>3.4558800000000001</v>
      </c>
      <c r="AH1084" s="9">
        <v>6.1398798000000001</v>
      </c>
      <c r="AI1084" s="9">
        <v>4.6406799599999999</v>
      </c>
      <c r="AJ1084" s="9">
        <v>3.7142001000000002</v>
      </c>
      <c r="AK1084" s="9">
        <v>5.7381201800000001</v>
      </c>
      <c r="AL1084" s="9">
        <v>8.6453197199999998</v>
      </c>
      <c r="AM1084" s="9">
        <v>7.2688009400000002</v>
      </c>
      <c r="AN1084" s="9">
        <v>9.8370402400000003</v>
      </c>
      <c r="AO1084" s="9">
        <v>4.3650398199999998</v>
      </c>
      <c r="AP1084" s="9">
        <v>4.2519604599999994</v>
      </c>
      <c r="AQ1084" s="9">
        <v>6.0577600399999998</v>
      </c>
      <c r="AR1084" s="9">
        <v>4.7153599000000002</v>
      </c>
      <c r="AS1084" s="9">
        <v>5.0753601999999995</v>
      </c>
      <c r="AT1084" s="9">
        <v>10.669080879999999</v>
      </c>
      <c r="AU1084" s="9">
        <v>5.3573201599999996</v>
      </c>
      <c r="AV1084" s="9">
        <v>7.4278008400000006</v>
      </c>
      <c r="AW1084" s="9">
        <v>3.4616000800000002</v>
      </c>
      <c r="AX1084" s="9">
        <v>3.18676016</v>
      </c>
      <c r="AY1084" s="9">
        <v>5.55640058</v>
      </c>
      <c r="AZ1084" s="9">
        <v>3.29124002</v>
      </c>
      <c r="BA1084" s="9">
        <v>4.4107597399999996</v>
      </c>
      <c r="BB1084" s="9">
        <v>6.3939601999999995</v>
      </c>
      <c r="BC1084" s="9">
        <v>6.9181198200000003</v>
      </c>
      <c r="BD1084" s="9">
        <v>5.83364028</v>
      </c>
      <c r="BE1084" s="9">
        <v>4.5825999399999997</v>
      </c>
      <c r="BF1084" s="9">
        <v>4.4877602599999999</v>
      </c>
      <c r="BG1084" s="9">
        <v>7.7975196799999997</v>
      </c>
      <c r="BH1084" s="9">
        <v>3.8577201799999998</v>
      </c>
      <c r="BI1084" s="9">
        <v>6.3250803200000005</v>
      </c>
      <c r="BJ1084" s="9">
        <v>3.1181202200000002</v>
      </c>
      <c r="BK1084" s="9">
        <v>3.9744402000000001</v>
      </c>
      <c r="BL1084" s="9">
        <v>3.08104026</v>
      </c>
      <c r="BM1084" s="9">
        <v>5.4238799200000001</v>
      </c>
      <c r="BN1084" s="9">
        <v>4.1429604199999996</v>
      </c>
      <c r="BO1084" s="9">
        <v>3.3945599400000002</v>
      </c>
      <c r="BP1084" s="9">
        <v>5.1112798399999999</v>
      </c>
      <c r="BQ1084" s="9">
        <v>7.6022391999999996</v>
      </c>
      <c r="BR1084" s="9">
        <v>6.4116800400000002</v>
      </c>
      <c r="BS1084" s="9">
        <v>8.6504007200000004</v>
      </c>
      <c r="BT1084" s="9">
        <v>3.8920003999999997</v>
      </c>
      <c r="BU1084" s="9">
        <v>3.7785202</v>
      </c>
      <c r="BV1084" s="9">
        <v>5.2817199800000001</v>
      </c>
      <c r="BW1084" s="9">
        <v>4.1920802199999994</v>
      </c>
      <c r="BX1084" s="9">
        <v>4.58900006</v>
      </c>
      <c r="BY1084" s="9">
        <v>9.4056400399999998</v>
      </c>
      <c r="BZ1084" s="9">
        <v>4.7869599599999999</v>
      </c>
      <c r="CA1084" s="9">
        <v>6.4778003799999997</v>
      </c>
      <c r="CB1084" s="9">
        <v>3.0570801800000003</v>
      </c>
      <c r="CC1084" s="9">
        <v>2.8263599400000001</v>
      </c>
      <c r="CD1084" s="9">
        <v>4.8871600599999994</v>
      </c>
      <c r="CE1084" s="9">
        <v>2.9038401</v>
      </c>
      <c r="CF1084" s="9">
        <v>3.8422802600000003</v>
      </c>
      <c r="CG1084" s="9">
        <v>5.5974003200000002</v>
      </c>
      <c r="CH1084" s="9">
        <v>6.0529596999999997</v>
      </c>
      <c r="CI1084" s="9">
        <v>5.0794401000000002</v>
      </c>
      <c r="CJ1084" s="9">
        <v>4.0542403399999998</v>
      </c>
      <c r="CK1084" s="9">
        <v>3.9177202200000001</v>
      </c>
      <c r="CL1084" s="9">
        <v>6.7949197999999997</v>
      </c>
      <c r="CM1084" s="9">
        <v>3.3741199399999999</v>
      </c>
      <c r="CN1084" s="9">
        <v>5.4780403</v>
      </c>
      <c r="CO1084" s="9">
        <v>2.7792402600000004</v>
      </c>
      <c r="CP1084" s="9">
        <v>3.56939976</v>
      </c>
      <c r="CQ1084" s="9">
        <v>2.7202398999999997</v>
      </c>
      <c r="CR1084" s="9">
        <v>4.7363203399999998</v>
      </c>
      <c r="CS1084" s="9">
        <v>3.6591200000000002</v>
      </c>
      <c r="CT1084" s="9">
        <v>3.0576799800000001</v>
      </c>
      <c r="CU1084" s="9">
        <v>4.4753599199999998</v>
      </c>
      <c r="CV1084" s="9">
        <v>6.6013196000000001</v>
      </c>
      <c r="CW1084" s="9">
        <v>5.5728399199999998</v>
      </c>
      <c r="CX1084" s="9">
        <v>7.5052808400000002</v>
      </c>
      <c r="CY1084" s="9">
        <v>3.4430000199999999</v>
      </c>
      <c r="CZ1084" s="9">
        <v>3.3242398400000002</v>
      </c>
      <c r="DA1084" s="9">
        <v>4.5761597400000005</v>
      </c>
      <c r="DB1084" s="9">
        <v>3.7177604</v>
      </c>
      <c r="DC1084" s="9">
        <v>4.10032014</v>
      </c>
      <c r="DD1084" s="9">
        <v>8.1971606799999996</v>
      </c>
      <c r="DE1084" s="9">
        <v>4.2150000399999996</v>
      </c>
      <c r="DF1084" s="9">
        <v>5.5838003199999999</v>
      </c>
      <c r="DG1084" s="9">
        <v>2.5067602600000001</v>
      </c>
      <c r="DH1084" s="9">
        <v>2.3318000200000002</v>
      </c>
      <c r="DI1084" s="9">
        <v>3.9959599400000001</v>
      </c>
      <c r="DJ1084" s="9">
        <v>2.3846001999999999</v>
      </c>
      <c r="DK1084" s="9">
        <v>3.0955599600000001</v>
      </c>
      <c r="DL1084" s="9">
        <v>4.5445202399999998</v>
      </c>
      <c r="DM1084" s="9">
        <v>4.9118797000000001</v>
      </c>
      <c r="DN1084" s="9">
        <v>4.1037202800000001</v>
      </c>
      <c r="DO1084" s="9">
        <v>3.3447601599999999</v>
      </c>
      <c r="DP1084" s="9">
        <v>3.1701998800000002</v>
      </c>
      <c r="DQ1084" s="9">
        <v>5.4864000199999996</v>
      </c>
      <c r="DR1084" s="9">
        <v>2.73767988</v>
      </c>
      <c r="DS1084" s="9">
        <v>4.3945199800000001</v>
      </c>
      <c r="DT1084" s="9">
        <v>2.3114399200000002</v>
      </c>
      <c r="DU1084" s="9">
        <v>3.0034001200000002</v>
      </c>
      <c r="DV1084" s="9">
        <v>2.2395599399999999</v>
      </c>
      <c r="DW1084" s="9">
        <v>3.8380801600000001</v>
      </c>
      <c r="DX1084" s="9">
        <v>3.0074401399999999</v>
      </c>
      <c r="DY1084" s="9">
        <v>2.5810401199999999</v>
      </c>
      <c r="DZ1084" s="9">
        <v>3.6383202200000002</v>
      </c>
      <c r="EA1084" s="9">
        <v>5.3088398200000002</v>
      </c>
      <c r="EB1084" s="9">
        <v>4.4917602600000004</v>
      </c>
      <c r="EC1084" s="9">
        <v>6.0246399799999999</v>
      </c>
      <c r="ED1084" s="9">
        <v>2.83504004</v>
      </c>
      <c r="EE1084" s="9">
        <v>2.7234399599999999</v>
      </c>
      <c r="EF1084" s="9">
        <v>3.67708016</v>
      </c>
      <c r="EG1084" s="9">
        <v>3.0744001600000002</v>
      </c>
      <c r="EH1084" s="9">
        <v>3.4260401200000001</v>
      </c>
      <c r="EI1084" s="9">
        <v>6.6139602799999997</v>
      </c>
      <c r="EJ1084" s="9">
        <v>3.44871974</v>
      </c>
      <c r="EK1084" s="9">
        <v>4.4606004600000002</v>
      </c>
    </row>
    <row r="1085" spans="1:141" x14ac:dyDescent="0.2">
      <c r="A1085">
        <v>1081</v>
      </c>
      <c r="B1085" s="9">
        <v>2.0183200000000001</v>
      </c>
      <c r="C1085" s="9">
        <v>4.7618533333333328</v>
      </c>
      <c r="D1085" s="9">
        <v>2.4849800000000002</v>
      </c>
      <c r="E1085" s="9">
        <v>3.2629999999999999</v>
      </c>
      <c r="F1085" s="9">
        <v>2.6537500000000001</v>
      </c>
      <c r="G1085" s="9">
        <v>4.0613200000000003</v>
      </c>
      <c r="H1085" s="9">
        <v>3.32552</v>
      </c>
      <c r="I1085" s="9">
        <v>3.7789999999999999</v>
      </c>
      <c r="J1085" s="9">
        <v>3.3976600000000001</v>
      </c>
      <c r="K1085" s="9">
        <v>7.0629400000000002</v>
      </c>
      <c r="L1085" s="9">
        <v>3.9407800000000002</v>
      </c>
      <c r="M1085" s="9">
        <v>5.1107399999999998</v>
      </c>
      <c r="N1085" s="9">
        <v>4.4943200000000001</v>
      </c>
      <c r="O1085" s="9">
        <v>10.257400000000001</v>
      </c>
      <c r="P1085" s="9">
        <v>5.6593</v>
      </c>
      <c r="Q1085" s="9">
        <v>7.2250399999999999</v>
      </c>
      <c r="R1085" s="9">
        <v>3.863333232</v>
      </c>
      <c r="S1085" s="9">
        <v>3.543090238</v>
      </c>
      <c r="T1085" s="9">
        <v>6.1065288840000003</v>
      </c>
      <c r="U1085" s="9">
        <v>3.7135979859999999</v>
      </c>
      <c r="V1085" s="9">
        <v>4.995110532</v>
      </c>
      <c r="W1085" s="9">
        <v>7.1247064460000002</v>
      </c>
      <c r="X1085" s="9">
        <v>7.9147529320000007</v>
      </c>
      <c r="Y1085" s="9">
        <v>6.6334112840000001</v>
      </c>
      <c r="Z1085" s="9">
        <v>5.2387829080000001</v>
      </c>
      <c r="AA1085" s="9">
        <v>5.1169337779999999</v>
      </c>
      <c r="AB1085" s="9">
        <v>8.9125229419999989</v>
      </c>
      <c r="AC1085" s="9">
        <v>4.3650299759999998</v>
      </c>
      <c r="AD1085" s="9">
        <v>7.2354330080000002</v>
      </c>
      <c r="AE1085" s="9">
        <v>3.4646619000000003</v>
      </c>
      <c r="AF1085" s="9">
        <v>4.4423925840000003</v>
      </c>
      <c r="AG1085" s="9">
        <v>3.4654760000000002</v>
      </c>
      <c r="AH1085" s="9">
        <v>6.15776579</v>
      </c>
      <c r="AI1085" s="9">
        <v>4.6535959719999997</v>
      </c>
      <c r="AJ1085" s="9">
        <v>3.7249300999999999</v>
      </c>
      <c r="AK1085" s="9">
        <v>5.7525675060000001</v>
      </c>
      <c r="AL1085" s="9">
        <v>8.668070393999999</v>
      </c>
      <c r="AM1085" s="9">
        <v>7.287414268</v>
      </c>
      <c r="AN1085" s="9">
        <v>9.8595315780000004</v>
      </c>
      <c r="AO1085" s="9">
        <v>4.3764144839999997</v>
      </c>
      <c r="AP1085" s="9">
        <v>4.2639424620000002</v>
      </c>
      <c r="AQ1085" s="9">
        <v>6.0756320480000001</v>
      </c>
      <c r="AR1085" s="9">
        <v>4.72765857</v>
      </c>
      <c r="AS1085" s="9">
        <v>5.0900188699999998</v>
      </c>
      <c r="AT1085" s="9">
        <v>10.695486885999999</v>
      </c>
      <c r="AU1085" s="9">
        <v>5.369257502</v>
      </c>
      <c r="AV1085" s="9">
        <v>7.4501308280000007</v>
      </c>
      <c r="AW1085" s="9">
        <v>3.4710267460000002</v>
      </c>
      <c r="AX1085" s="9">
        <v>3.1952454920000002</v>
      </c>
      <c r="AY1085" s="9">
        <v>5.5720505760000005</v>
      </c>
      <c r="AZ1085" s="9">
        <v>3.3006613539999998</v>
      </c>
      <c r="BA1085" s="9">
        <v>4.4215684079999997</v>
      </c>
      <c r="BB1085" s="9">
        <v>6.40867553</v>
      </c>
      <c r="BC1085" s="9">
        <v>6.9374504940000001</v>
      </c>
      <c r="BD1085" s="9">
        <v>5.8484682860000001</v>
      </c>
      <c r="BE1085" s="9">
        <v>4.5957966079999997</v>
      </c>
      <c r="BF1085" s="9">
        <v>4.4997789319999999</v>
      </c>
      <c r="BG1085" s="9">
        <v>7.8194303459999999</v>
      </c>
      <c r="BH1085" s="9">
        <v>3.8682341859999996</v>
      </c>
      <c r="BI1085" s="9">
        <v>6.3438463240000003</v>
      </c>
      <c r="BJ1085" s="9">
        <v>3.1269275540000003</v>
      </c>
      <c r="BK1085" s="9">
        <v>3.9861181999999999</v>
      </c>
      <c r="BL1085" s="9">
        <v>3.0896915919999999</v>
      </c>
      <c r="BM1085" s="9">
        <v>5.4396759239999994</v>
      </c>
      <c r="BN1085" s="9">
        <v>4.154652424</v>
      </c>
      <c r="BO1085" s="9">
        <v>3.404411938</v>
      </c>
      <c r="BP1085" s="9">
        <v>5.1242191779999997</v>
      </c>
      <c r="BQ1085" s="9">
        <v>7.6221971899999996</v>
      </c>
      <c r="BR1085" s="9">
        <v>6.4282493780000003</v>
      </c>
      <c r="BS1085" s="9">
        <v>8.6706740440000001</v>
      </c>
      <c r="BT1085" s="9">
        <v>3.9021903999999998</v>
      </c>
      <c r="BU1085" s="9">
        <v>3.7892342000000001</v>
      </c>
      <c r="BV1085" s="9">
        <v>5.297437306</v>
      </c>
      <c r="BW1085" s="9">
        <v>4.2030228840000001</v>
      </c>
      <c r="BX1085" s="9">
        <v>4.6022967220000002</v>
      </c>
      <c r="BY1085" s="9">
        <v>9.4295280379999991</v>
      </c>
      <c r="BZ1085" s="9">
        <v>4.7977986220000002</v>
      </c>
      <c r="CA1085" s="9">
        <v>6.4974270459999994</v>
      </c>
      <c r="CB1085" s="9">
        <v>3.0654328460000002</v>
      </c>
      <c r="CC1085" s="9">
        <v>2.833965268</v>
      </c>
      <c r="CD1085" s="9">
        <v>4.9010353919999998</v>
      </c>
      <c r="CE1085" s="9">
        <v>2.91217477</v>
      </c>
      <c r="CF1085" s="9">
        <v>3.8518795920000004</v>
      </c>
      <c r="CG1085" s="9">
        <v>5.6103803240000003</v>
      </c>
      <c r="CH1085" s="9">
        <v>6.0699816999999996</v>
      </c>
      <c r="CI1085" s="9">
        <v>5.0924347700000006</v>
      </c>
      <c r="CJ1085" s="9">
        <v>4.0660250079999996</v>
      </c>
      <c r="CK1085" s="9">
        <v>3.928197554</v>
      </c>
      <c r="CL1085" s="9">
        <v>6.8140837999999997</v>
      </c>
      <c r="CM1085" s="9">
        <v>3.3833239379999998</v>
      </c>
      <c r="CN1085" s="9">
        <v>5.4942116300000006</v>
      </c>
      <c r="CO1085" s="9">
        <v>2.787138262</v>
      </c>
      <c r="CP1085" s="9">
        <v>3.5799597620000001</v>
      </c>
      <c r="CQ1085" s="9">
        <v>2.7279945699999999</v>
      </c>
      <c r="CR1085" s="9">
        <v>4.750140998</v>
      </c>
      <c r="CS1085" s="9">
        <v>3.6695440000000001</v>
      </c>
      <c r="CT1085" s="9">
        <v>3.066605976</v>
      </c>
      <c r="CU1085" s="9">
        <v>4.4868019139999999</v>
      </c>
      <c r="CV1085" s="9">
        <v>6.6186269399999995</v>
      </c>
      <c r="CW1085" s="9">
        <v>5.5872712440000001</v>
      </c>
      <c r="CX1085" s="9">
        <v>7.5232735079999999</v>
      </c>
      <c r="CY1085" s="9">
        <v>3.4520700240000002</v>
      </c>
      <c r="CZ1085" s="9">
        <v>3.3336878380000003</v>
      </c>
      <c r="DA1085" s="9">
        <v>4.589885078</v>
      </c>
      <c r="DB1085" s="9">
        <v>3.7274723999999999</v>
      </c>
      <c r="DC1085" s="9">
        <v>4.1122841380000006</v>
      </c>
      <c r="DD1085" s="9">
        <v>8.2184760160000003</v>
      </c>
      <c r="DE1085" s="9">
        <v>4.2247067080000003</v>
      </c>
      <c r="DF1085" s="9">
        <v>5.6007569840000002</v>
      </c>
      <c r="DG1085" s="9">
        <v>2.5136822620000001</v>
      </c>
      <c r="DH1085" s="9">
        <v>2.3381833539999999</v>
      </c>
      <c r="DI1085" s="9">
        <v>4.0074452679999997</v>
      </c>
      <c r="DJ1085" s="9">
        <v>2.39147686</v>
      </c>
      <c r="DK1085" s="9">
        <v>3.1035119619999998</v>
      </c>
      <c r="DL1085" s="9">
        <v>4.5552142480000004</v>
      </c>
      <c r="DM1085" s="9">
        <v>4.9258590299999998</v>
      </c>
      <c r="DN1085" s="9">
        <v>4.1143476159999999</v>
      </c>
      <c r="DO1085" s="9">
        <v>3.3546154920000002</v>
      </c>
      <c r="DP1085" s="9">
        <v>3.1787332159999999</v>
      </c>
      <c r="DQ1085" s="9">
        <v>5.502000014</v>
      </c>
      <c r="DR1085" s="9">
        <v>2.7452092160000001</v>
      </c>
      <c r="DS1085" s="9">
        <v>4.4074206560000002</v>
      </c>
      <c r="DT1085" s="9">
        <v>2.3181012540000001</v>
      </c>
      <c r="DU1085" s="9">
        <v>3.0123834540000001</v>
      </c>
      <c r="DV1085" s="9">
        <v>2.2460486080000002</v>
      </c>
      <c r="DW1085" s="9">
        <v>3.8493394919999999</v>
      </c>
      <c r="DX1085" s="9">
        <v>3.0161581379999998</v>
      </c>
      <c r="DY1085" s="9">
        <v>2.5886647840000001</v>
      </c>
      <c r="DZ1085" s="9">
        <v>3.6477808839999999</v>
      </c>
      <c r="EA1085" s="9">
        <v>5.3227478240000003</v>
      </c>
      <c r="EB1085" s="9">
        <v>4.5034489220000005</v>
      </c>
      <c r="EC1085" s="9">
        <v>6.039501306</v>
      </c>
      <c r="ED1085" s="9">
        <v>2.8425813780000002</v>
      </c>
      <c r="EE1085" s="9">
        <v>2.7312612920000001</v>
      </c>
      <c r="EF1085" s="9">
        <v>3.688246162</v>
      </c>
      <c r="EG1085" s="9">
        <v>3.0824601619999998</v>
      </c>
      <c r="EH1085" s="9">
        <v>3.4361414539999999</v>
      </c>
      <c r="EI1085" s="9">
        <v>6.6317189359999995</v>
      </c>
      <c r="EJ1085" s="9">
        <v>3.4568270780000003</v>
      </c>
      <c r="EK1085" s="9">
        <v>4.4741737920000002</v>
      </c>
    </row>
    <row r="1086" spans="1:141" x14ac:dyDescent="0.2">
      <c r="A1086">
        <v>1082</v>
      </c>
      <c r="B1086" s="9">
        <v>2.0220400000000001</v>
      </c>
      <c r="C1086" s="9">
        <v>4.7681066666666663</v>
      </c>
      <c r="D1086" s="9">
        <v>2.48956</v>
      </c>
      <c r="E1086" s="9">
        <v>3.2689999999999997</v>
      </c>
      <c r="F1086" s="9">
        <v>2.6615000000000002</v>
      </c>
      <c r="G1086" s="9">
        <v>4.07104</v>
      </c>
      <c r="H1086" s="9">
        <v>3.33344</v>
      </c>
      <c r="I1086" s="9">
        <v>3.7880000000000003</v>
      </c>
      <c r="J1086" s="9">
        <v>3.4055200000000001</v>
      </c>
      <c r="K1086" s="9">
        <v>7.0736800000000004</v>
      </c>
      <c r="L1086" s="9">
        <v>3.9511600000000002</v>
      </c>
      <c r="M1086" s="9">
        <v>5.1212799999999996</v>
      </c>
      <c r="N1086" s="9">
        <v>4.5050400000000002</v>
      </c>
      <c r="O1086" s="9">
        <v>10.2728</v>
      </c>
      <c r="P1086" s="9">
        <v>5.6715999999999998</v>
      </c>
      <c r="Q1086" s="9">
        <v>7.2398799999999994</v>
      </c>
      <c r="R1086" s="9">
        <v>3.873785904</v>
      </c>
      <c r="S1086" s="9">
        <v>3.5523802359999999</v>
      </c>
      <c r="T1086" s="9">
        <v>6.123697548</v>
      </c>
      <c r="U1086" s="9">
        <v>3.724155992</v>
      </c>
      <c r="V1086" s="9">
        <v>5.0071012040000005</v>
      </c>
      <c r="W1086" s="9">
        <v>7.1410131120000004</v>
      </c>
      <c r="X1086" s="9">
        <v>7.9366256040000005</v>
      </c>
      <c r="Y1086" s="9">
        <v>6.6501019479999997</v>
      </c>
      <c r="Z1086" s="9">
        <v>5.2536855759999996</v>
      </c>
      <c r="AA1086" s="9">
        <v>5.1306671159999997</v>
      </c>
      <c r="AB1086" s="9">
        <v>8.9373656239999999</v>
      </c>
      <c r="AC1086" s="9">
        <v>4.3768599720000001</v>
      </c>
      <c r="AD1086" s="9">
        <v>7.2569856760000002</v>
      </c>
      <c r="AE1086" s="9">
        <v>3.4743639000000002</v>
      </c>
      <c r="AF1086" s="9">
        <v>4.4553052480000002</v>
      </c>
      <c r="AG1086" s="9">
        <v>3.4750719999999999</v>
      </c>
      <c r="AH1086" s="9">
        <v>6.1756517799999999</v>
      </c>
      <c r="AI1086" s="9">
        <v>4.6665119839999996</v>
      </c>
      <c r="AJ1086" s="9">
        <v>3.7356601</v>
      </c>
      <c r="AK1086" s="9">
        <v>5.7670148320000001</v>
      </c>
      <c r="AL1086" s="9">
        <v>8.690821068</v>
      </c>
      <c r="AM1086" s="9">
        <v>7.3060275959999998</v>
      </c>
      <c r="AN1086" s="9">
        <v>9.8820229160000004</v>
      </c>
      <c r="AO1086" s="9">
        <v>4.3877891479999995</v>
      </c>
      <c r="AP1086" s="9">
        <v>4.275924464</v>
      </c>
      <c r="AQ1086" s="9">
        <v>6.0935040559999996</v>
      </c>
      <c r="AR1086" s="9">
        <v>4.7399572399999998</v>
      </c>
      <c r="AS1086" s="9">
        <v>5.10467754</v>
      </c>
      <c r="AT1086" s="9">
        <v>10.721892892</v>
      </c>
      <c r="AU1086" s="9">
        <v>5.3811948439999995</v>
      </c>
      <c r="AV1086" s="9">
        <v>7.4724608159999999</v>
      </c>
      <c r="AW1086" s="9">
        <v>3.4804534120000001</v>
      </c>
      <c r="AX1086" s="9">
        <v>3.203730824</v>
      </c>
      <c r="AY1086" s="9">
        <v>5.5877005720000001</v>
      </c>
      <c r="AZ1086" s="9">
        <v>3.3100826880000001</v>
      </c>
      <c r="BA1086" s="9">
        <v>4.4323770759999999</v>
      </c>
      <c r="BB1086" s="9">
        <v>6.4233908599999996</v>
      </c>
      <c r="BC1086" s="9">
        <v>6.956781168</v>
      </c>
      <c r="BD1086" s="9">
        <v>5.8632962920000002</v>
      </c>
      <c r="BE1086" s="9">
        <v>4.6089932759999996</v>
      </c>
      <c r="BF1086" s="9">
        <v>4.5117976039999999</v>
      </c>
      <c r="BG1086" s="9">
        <v>7.841341012</v>
      </c>
      <c r="BH1086" s="9">
        <v>3.8787481919999998</v>
      </c>
      <c r="BI1086" s="9">
        <v>6.362612328</v>
      </c>
      <c r="BJ1086" s="9">
        <v>3.135734888</v>
      </c>
      <c r="BK1086" s="9">
        <v>3.9977961999999998</v>
      </c>
      <c r="BL1086" s="9">
        <v>3.0983429240000002</v>
      </c>
      <c r="BM1086" s="9">
        <v>5.4554719279999997</v>
      </c>
      <c r="BN1086" s="9">
        <v>4.1663444280000004</v>
      </c>
      <c r="BO1086" s="9">
        <v>3.4142639359999998</v>
      </c>
      <c r="BP1086" s="9">
        <v>5.1371585160000004</v>
      </c>
      <c r="BQ1086" s="9">
        <v>7.6421551799999996</v>
      </c>
      <c r="BR1086" s="9">
        <v>6.4448187160000003</v>
      </c>
      <c r="BS1086" s="9">
        <v>8.6909473679999998</v>
      </c>
      <c r="BT1086" s="9">
        <v>3.9123804</v>
      </c>
      <c r="BU1086" s="9">
        <v>3.7999482000000002</v>
      </c>
      <c r="BV1086" s="9">
        <v>5.3131546319999998</v>
      </c>
      <c r="BW1086" s="9">
        <v>4.213965548</v>
      </c>
      <c r="BX1086" s="9">
        <v>4.6155933840000003</v>
      </c>
      <c r="BY1086" s="9">
        <v>9.4534160360000001</v>
      </c>
      <c r="BZ1086" s="9">
        <v>4.8086372839999996</v>
      </c>
      <c r="CA1086" s="9">
        <v>6.5170537120000001</v>
      </c>
      <c r="CB1086" s="9">
        <v>3.0737855120000002</v>
      </c>
      <c r="CC1086" s="9">
        <v>2.8415705959999999</v>
      </c>
      <c r="CD1086" s="9">
        <v>4.9149107239999994</v>
      </c>
      <c r="CE1086" s="9">
        <v>2.92050944</v>
      </c>
      <c r="CF1086" s="9">
        <v>3.8614789240000005</v>
      </c>
      <c r="CG1086" s="9">
        <v>5.6233603280000004</v>
      </c>
      <c r="CH1086" s="9">
        <v>6.0870036999999995</v>
      </c>
      <c r="CI1086" s="9">
        <v>5.10542944</v>
      </c>
      <c r="CJ1086" s="9">
        <v>4.0778096759999993</v>
      </c>
      <c r="CK1086" s="9">
        <v>3.938674888</v>
      </c>
      <c r="CL1086" s="9">
        <v>6.8332477999999996</v>
      </c>
      <c r="CM1086" s="9">
        <v>3.392527936</v>
      </c>
      <c r="CN1086" s="9">
        <v>5.5103829600000003</v>
      </c>
      <c r="CO1086" s="9">
        <v>2.7950362640000002</v>
      </c>
      <c r="CP1086" s="9">
        <v>3.5905197640000002</v>
      </c>
      <c r="CQ1086" s="9">
        <v>2.7357492400000001</v>
      </c>
      <c r="CR1086" s="9">
        <v>4.7639616560000002</v>
      </c>
      <c r="CS1086" s="9">
        <v>3.6799680000000001</v>
      </c>
      <c r="CT1086" s="9">
        <v>3.0755319719999998</v>
      </c>
      <c r="CU1086" s="9">
        <v>4.4982439080000001</v>
      </c>
      <c r="CV1086" s="9">
        <v>6.6359342799999999</v>
      </c>
      <c r="CW1086" s="9">
        <v>5.6017025680000003</v>
      </c>
      <c r="CX1086" s="9">
        <v>7.5412661759999997</v>
      </c>
      <c r="CY1086" s="9">
        <v>3.461140028</v>
      </c>
      <c r="CZ1086" s="9">
        <v>3.3431358360000001</v>
      </c>
      <c r="DA1086" s="9">
        <v>4.6036104160000004</v>
      </c>
      <c r="DB1086" s="9">
        <v>3.7371843999999999</v>
      </c>
      <c r="DC1086" s="9">
        <v>4.1242481360000003</v>
      </c>
      <c r="DD1086" s="9">
        <v>8.2397913519999992</v>
      </c>
      <c r="DE1086" s="9">
        <v>4.234413376</v>
      </c>
      <c r="DF1086" s="9">
        <v>5.6177136480000005</v>
      </c>
      <c r="DG1086" s="9">
        <v>2.5206042639999997</v>
      </c>
      <c r="DH1086" s="9">
        <v>2.344566688</v>
      </c>
      <c r="DI1086" s="9">
        <v>4.0189305959999997</v>
      </c>
      <c r="DJ1086" s="9">
        <v>2.3983535200000001</v>
      </c>
      <c r="DK1086" s="9">
        <v>3.1114639639999999</v>
      </c>
      <c r="DL1086" s="9">
        <v>4.5659082560000002</v>
      </c>
      <c r="DM1086" s="9">
        <v>4.9398383600000004</v>
      </c>
      <c r="DN1086" s="9">
        <v>4.1249749519999996</v>
      </c>
      <c r="DO1086" s="9">
        <v>3.3644708240000001</v>
      </c>
      <c r="DP1086" s="9">
        <v>3.1872665520000001</v>
      </c>
      <c r="DQ1086" s="9">
        <v>5.5176000079999996</v>
      </c>
      <c r="DR1086" s="9">
        <v>2.7527385519999998</v>
      </c>
      <c r="DS1086" s="9">
        <v>4.4203213320000003</v>
      </c>
      <c r="DT1086" s="9">
        <v>2.324762588</v>
      </c>
      <c r="DU1086" s="9">
        <v>3.0213667880000004</v>
      </c>
      <c r="DV1086" s="9">
        <v>2.252537276</v>
      </c>
      <c r="DW1086" s="9">
        <v>3.8605988240000002</v>
      </c>
      <c r="DX1086" s="9">
        <v>3.024876136</v>
      </c>
      <c r="DY1086" s="9">
        <v>2.5962894479999998</v>
      </c>
      <c r="DZ1086" s="9">
        <v>3.657241548</v>
      </c>
      <c r="EA1086" s="9">
        <v>5.3366558280000005</v>
      </c>
      <c r="EB1086" s="9">
        <v>4.5151375839999996</v>
      </c>
      <c r="EC1086" s="9">
        <v>6.0543626320000001</v>
      </c>
      <c r="ED1086" s="9">
        <v>2.850122716</v>
      </c>
      <c r="EE1086" s="9">
        <v>2.7390826239999999</v>
      </c>
      <c r="EF1086" s="9">
        <v>3.6994121639999999</v>
      </c>
      <c r="EG1086" s="9">
        <v>3.090520164</v>
      </c>
      <c r="EH1086" s="9">
        <v>3.4462427880000002</v>
      </c>
      <c r="EI1086" s="9">
        <v>6.6494775919999993</v>
      </c>
      <c r="EJ1086" s="9">
        <v>3.4649344160000002</v>
      </c>
      <c r="EK1086" s="9">
        <v>4.4877471240000002</v>
      </c>
    </row>
    <row r="1087" spans="1:141" x14ac:dyDescent="0.2">
      <c r="A1087">
        <v>1083</v>
      </c>
      <c r="B1087" s="9">
        <v>2.02576</v>
      </c>
      <c r="C1087" s="9">
        <v>4.7743599999999997</v>
      </c>
      <c r="D1087" s="9">
        <v>2.4941400000000002</v>
      </c>
      <c r="E1087" s="9">
        <v>3.2749999999999999</v>
      </c>
      <c r="F1087" s="9">
        <v>2.6692499999999999</v>
      </c>
      <c r="G1087" s="9">
        <v>4.0807600000000006</v>
      </c>
      <c r="H1087" s="9">
        <v>3.3413599999999999</v>
      </c>
      <c r="I1087" s="9">
        <v>3.7970000000000002</v>
      </c>
      <c r="J1087" s="9">
        <v>3.4133800000000001</v>
      </c>
      <c r="K1087" s="9">
        <v>7.0844200000000006</v>
      </c>
      <c r="L1087" s="9">
        <v>3.9615399999999998</v>
      </c>
      <c r="M1087" s="9">
        <v>5.1318200000000003</v>
      </c>
      <c r="N1087" s="9">
        <v>4.5157600000000002</v>
      </c>
      <c r="O1087" s="9">
        <v>10.2882</v>
      </c>
      <c r="P1087" s="9">
        <v>5.6838999999999995</v>
      </c>
      <c r="Q1087" s="9">
        <v>7.2547199999999998</v>
      </c>
      <c r="R1087" s="9">
        <v>3.884238576</v>
      </c>
      <c r="S1087" s="9">
        <v>3.5616702340000002</v>
      </c>
      <c r="T1087" s="9">
        <v>6.1408662120000006</v>
      </c>
      <c r="U1087" s="9">
        <v>3.7347139980000001</v>
      </c>
      <c r="V1087" s="9">
        <v>5.0190918760000001</v>
      </c>
      <c r="W1087" s="9">
        <v>7.1573197779999997</v>
      </c>
      <c r="X1087" s="9">
        <v>7.9584982760000003</v>
      </c>
      <c r="Y1087" s="9">
        <v>6.6667926120000001</v>
      </c>
      <c r="Z1087" s="9">
        <v>5.268588244</v>
      </c>
      <c r="AA1087" s="9">
        <v>5.1444004540000003</v>
      </c>
      <c r="AB1087" s="9">
        <v>8.9622083059999991</v>
      </c>
      <c r="AC1087" s="9">
        <v>4.3886899679999996</v>
      </c>
      <c r="AD1087" s="9">
        <v>7.2785383440000002</v>
      </c>
      <c r="AE1087" s="9">
        <v>3.4840659</v>
      </c>
      <c r="AF1087" s="9">
        <v>4.4682179120000001</v>
      </c>
      <c r="AG1087" s="9">
        <v>3.4846680000000001</v>
      </c>
      <c r="AH1087" s="9">
        <v>6.1935377699999998</v>
      </c>
      <c r="AI1087" s="9">
        <v>4.6794279960000003</v>
      </c>
      <c r="AJ1087" s="9">
        <v>3.7463901000000002</v>
      </c>
      <c r="AK1087" s="9">
        <v>5.7814621580000001</v>
      </c>
      <c r="AL1087" s="9">
        <v>8.7135717419999992</v>
      </c>
      <c r="AM1087" s="9">
        <v>7.3246409240000006</v>
      </c>
      <c r="AN1087" s="9">
        <v>9.9045142540000004</v>
      </c>
      <c r="AO1087" s="9">
        <v>4.3991638120000003</v>
      </c>
      <c r="AP1087" s="9">
        <v>4.2879064659999999</v>
      </c>
      <c r="AQ1087" s="9">
        <v>6.1113760639999999</v>
      </c>
      <c r="AR1087" s="9">
        <v>4.7522559099999997</v>
      </c>
      <c r="AS1087" s="9">
        <v>5.1193362100000002</v>
      </c>
      <c r="AT1087" s="9">
        <v>10.748298898</v>
      </c>
      <c r="AU1087" s="9">
        <v>5.3931321859999999</v>
      </c>
      <c r="AV1087" s="9">
        <v>7.494790804</v>
      </c>
      <c r="AW1087" s="9">
        <v>3.4898800780000001</v>
      </c>
      <c r="AX1087" s="9">
        <v>3.2122161560000002</v>
      </c>
      <c r="AY1087" s="9">
        <v>5.6033505680000006</v>
      </c>
      <c r="AZ1087" s="9">
        <v>3.3195040220000003</v>
      </c>
      <c r="BA1087" s="9">
        <v>4.443185744</v>
      </c>
      <c r="BB1087" s="9">
        <v>6.4381061900000001</v>
      </c>
      <c r="BC1087" s="9">
        <v>6.9761118419999999</v>
      </c>
      <c r="BD1087" s="9">
        <v>5.8781242979999995</v>
      </c>
      <c r="BE1087" s="9">
        <v>4.6221899439999996</v>
      </c>
      <c r="BF1087" s="9">
        <v>4.5238162759999998</v>
      </c>
      <c r="BG1087" s="9">
        <v>7.8632516780000001</v>
      </c>
      <c r="BH1087" s="9">
        <v>3.8892621979999995</v>
      </c>
      <c r="BI1087" s="9">
        <v>6.3813783320000006</v>
      </c>
      <c r="BJ1087" s="9">
        <v>3.1445422220000001</v>
      </c>
      <c r="BK1087" s="9">
        <v>4.0094741999999997</v>
      </c>
      <c r="BL1087" s="9">
        <v>3.1069942560000001</v>
      </c>
      <c r="BM1087" s="9">
        <v>5.4712679319999999</v>
      </c>
      <c r="BN1087" s="9">
        <v>4.1780364319999999</v>
      </c>
      <c r="BO1087" s="9">
        <v>3.424115934</v>
      </c>
      <c r="BP1087" s="9">
        <v>5.1500978540000002</v>
      </c>
      <c r="BQ1087" s="9">
        <v>7.6621131699999996</v>
      </c>
      <c r="BR1087" s="9">
        <v>6.4613880540000004</v>
      </c>
      <c r="BS1087" s="9">
        <v>8.7112206919999995</v>
      </c>
      <c r="BT1087" s="9">
        <v>3.9225703999999997</v>
      </c>
      <c r="BU1087" s="9">
        <v>3.8106621999999999</v>
      </c>
      <c r="BV1087" s="9">
        <v>5.3288719579999997</v>
      </c>
      <c r="BW1087" s="9">
        <v>4.2249082119999999</v>
      </c>
      <c r="BX1087" s="9">
        <v>4.6288900459999995</v>
      </c>
      <c r="BY1087" s="9">
        <v>9.4773040339999994</v>
      </c>
      <c r="BZ1087" s="9">
        <v>4.8194759459999998</v>
      </c>
      <c r="CA1087" s="9">
        <v>6.5366803779999998</v>
      </c>
      <c r="CB1087" s="9">
        <v>3.0821381780000001</v>
      </c>
      <c r="CC1087" s="9">
        <v>2.8491759240000003</v>
      </c>
      <c r="CD1087" s="9">
        <v>4.9287860559999999</v>
      </c>
      <c r="CE1087" s="9">
        <v>2.92884411</v>
      </c>
      <c r="CF1087" s="9">
        <v>3.8710782560000001</v>
      </c>
      <c r="CG1087" s="9">
        <v>5.6363403320000005</v>
      </c>
      <c r="CH1087" s="9">
        <v>6.1040257000000002</v>
      </c>
      <c r="CI1087" s="9">
        <v>5.1184241100000003</v>
      </c>
      <c r="CJ1087" s="9">
        <v>4.089594344</v>
      </c>
      <c r="CK1087" s="9">
        <v>3.9491522220000004</v>
      </c>
      <c r="CL1087" s="9">
        <v>6.8524117999999996</v>
      </c>
      <c r="CM1087" s="9">
        <v>3.4017319339999998</v>
      </c>
      <c r="CN1087" s="9">
        <v>5.52655429</v>
      </c>
      <c r="CO1087" s="9">
        <v>2.8029342660000003</v>
      </c>
      <c r="CP1087" s="9">
        <v>3.6010797660000002</v>
      </c>
      <c r="CQ1087" s="9">
        <v>2.7435039099999998</v>
      </c>
      <c r="CR1087" s="9">
        <v>4.7777823140000004</v>
      </c>
      <c r="CS1087" s="9">
        <v>3.6903920000000001</v>
      </c>
      <c r="CT1087" s="9">
        <v>3.0844579680000002</v>
      </c>
      <c r="CU1087" s="9">
        <v>4.5096859019999993</v>
      </c>
      <c r="CV1087" s="9">
        <v>6.6532416199999993</v>
      </c>
      <c r="CW1087" s="9">
        <v>5.6161338919999997</v>
      </c>
      <c r="CX1087" s="9">
        <v>7.5592588440000004</v>
      </c>
      <c r="CY1087" s="9">
        <v>3.4702100320000002</v>
      </c>
      <c r="CZ1087" s="9">
        <v>3.3525838340000003</v>
      </c>
      <c r="DA1087" s="9">
        <v>4.617335754</v>
      </c>
      <c r="DB1087" s="9">
        <v>3.7468964000000002</v>
      </c>
      <c r="DC1087" s="9">
        <v>4.136212134</v>
      </c>
      <c r="DD1087" s="9">
        <v>8.2611066879999999</v>
      </c>
      <c r="DE1087" s="9">
        <v>4.2441200439999998</v>
      </c>
      <c r="DF1087" s="9">
        <v>5.6346703119999999</v>
      </c>
      <c r="DG1087" s="9">
        <v>2.5275262659999997</v>
      </c>
      <c r="DH1087" s="9">
        <v>2.3509500220000001</v>
      </c>
      <c r="DI1087" s="9">
        <v>4.0304159239999997</v>
      </c>
      <c r="DJ1087" s="9">
        <v>2.4052301799999998</v>
      </c>
      <c r="DK1087" s="9">
        <v>3.119415966</v>
      </c>
      <c r="DL1087" s="9">
        <v>4.5766022639999999</v>
      </c>
      <c r="DM1087" s="9">
        <v>4.9538176900000002</v>
      </c>
      <c r="DN1087" s="9">
        <v>4.1356022880000003</v>
      </c>
      <c r="DO1087" s="9">
        <v>3.374326156</v>
      </c>
      <c r="DP1087" s="9">
        <v>3.1957998879999998</v>
      </c>
      <c r="DQ1087" s="9">
        <v>5.5332000020000001</v>
      </c>
      <c r="DR1087" s="9">
        <v>2.760267888</v>
      </c>
      <c r="DS1087" s="9">
        <v>4.4332220079999995</v>
      </c>
      <c r="DT1087" s="9">
        <v>2.3314239219999999</v>
      </c>
      <c r="DU1087" s="9">
        <v>3.0303501220000002</v>
      </c>
      <c r="DV1087" s="9">
        <v>2.2590259440000002</v>
      </c>
      <c r="DW1087" s="9">
        <v>3.8718581560000001</v>
      </c>
      <c r="DX1087" s="9">
        <v>3.0335941339999999</v>
      </c>
      <c r="DY1087" s="9">
        <v>2.603914112</v>
      </c>
      <c r="DZ1087" s="9">
        <v>3.6667022120000001</v>
      </c>
      <c r="EA1087" s="9">
        <v>5.3505638320000006</v>
      </c>
      <c r="EB1087" s="9">
        <v>4.5268262459999997</v>
      </c>
      <c r="EC1087" s="9">
        <v>6.0692239579999994</v>
      </c>
      <c r="ED1087" s="9">
        <v>2.8576640540000002</v>
      </c>
      <c r="EE1087" s="9">
        <v>2.7469039560000001</v>
      </c>
      <c r="EF1087" s="9">
        <v>3.7105781659999999</v>
      </c>
      <c r="EG1087" s="9">
        <v>3.0985801660000001</v>
      </c>
      <c r="EH1087" s="9">
        <v>3.456344122</v>
      </c>
      <c r="EI1087" s="9">
        <v>6.667236248</v>
      </c>
      <c r="EJ1087" s="9">
        <v>3.473041754</v>
      </c>
      <c r="EK1087" s="9">
        <v>4.5013204560000002</v>
      </c>
    </row>
    <row r="1088" spans="1:141" x14ac:dyDescent="0.2">
      <c r="A1088">
        <v>1084</v>
      </c>
      <c r="B1088" s="9">
        <v>2.02948</v>
      </c>
      <c r="C1088" s="9">
        <v>4.7806133333333332</v>
      </c>
      <c r="D1088" s="9">
        <v>2.4987200000000001</v>
      </c>
      <c r="E1088" s="9">
        <v>3.2809999999999997</v>
      </c>
      <c r="F1088" s="9">
        <v>2.677</v>
      </c>
      <c r="G1088" s="9">
        <v>4.0904800000000003</v>
      </c>
      <c r="H1088" s="9">
        <v>3.3492799999999998</v>
      </c>
      <c r="I1088" s="9">
        <v>3.806</v>
      </c>
      <c r="J1088" s="9">
        <v>3.4212400000000001</v>
      </c>
      <c r="K1088" s="9">
        <v>7.0951600000000008</v>
      </c>
      <c r="L1088" s="9">
        <v>3.9719199999999999</v>
      </c>
      <c r="M1088" s="9">
        <v>5.14236</v>
      </c>
      <c r="N1088" s="9">
        <v>4.5264800000000003</v>
      </c>
      <c r="O1088" s="9">
        <v>10.303599999999999</v>
      </c>
      <c r="P1088" s="9">
        <v>5.6962000000000002</v>
      </c>
      <c r="Q1088" s="9">
        <v>7.2695599999999994</v>
      </c>
      <c r="R1088" s="9">
        <v>3.894691248</v>
      </c>
      <c r="S1088" s="9">
        <v>3.570960232</v>
      </c>
      <c r="T1088" s="9">
        <v>6.1580348760000003</v>
      </c>
      <c r="U1088" s="9">
        <v>3.7452720039999998</v>
      </c>
      <c r="V1088" s="9">
        <v>5.0310825480000005</v>
      </c>
      <c r="W1088" s="9">
        <v>7.1736264439999999</v>
      </c>
      <c r="X1088" s="9">
        <v>7.9803709480000009</v>
      </c>
      <c r="Y1088" s="9">
        <v>6.6834832759999996</v>
      </c>
      <c r="Z1088" s="9">
        <v>5.2834909119999995</v>
      </c>
      <c r="AA1088" s="9">
        <v>5.1581337920000001</v>
      </c>
      <c r="AB1088" s="9">
        <v>8.987050988</v>
      </c>
      <c r="AC1088" s="9">
        <v>4.4005199639999999</v>
      </c>
      <c r="AD1088" s="9">
        <v>7.3000910120000002</v>
      </c>
      <c r="AE1088" s="9">
        <v>3.4937679000000004</v>
      </c>
      <c r="AF1088" s="9">
        <v>4.481130576</v>
      </c>
      <c r="AG1088" s="9">
        <v>3.4942640000000003</v>
      </c>
      <c r="AH1088" s="9">
        <v>6.2114237599999997</v>
      </c>
      <c r="AI1088" s="9">
        <v>4.6923440080000001</v>
      </c>
      <c r="AJ1088" s="9">
        <v>3.7571200999999999</v>
      </c>
      <c r="AK1088" s="9">
        <v>5.7959094840000001</v>
      </c>
      <c r="AL1088" s="9">
        <v>8.7363224160000001</v>
      </c>
      <c r="AM1088" s="9">
        <v>7.3432542520000004</v>
      </c>
      <c r="AN1088" s="9">
        <v>9.9270055920000004</v>
      </c>
      <c r="AO1088" s="9">
        <v>4.4105384760000002</v>
      </c>
      <c r="AP1088" s="9">
        <v>4.2998884679999998</v>
      </c>
      <c r="AQ1088" s="9">
        <v>6.1292480720000002</v>
      </c>
      <c r="AR1088" s="9">
        <v>4.7645545799999995</v>
      </c>
      <c r="AS1088" s="9">
        <v>5.1339948800000004</v>
      </c>
      <c r="AT1088" s="9">
        <v>10.774704904</v>
      </c>
      <c r="AU1088" s="9">
        <v>5.4050695279999994</v>
      </c>
      <c r="AV1088" s="9">
        <v>7.5171207920000001</v>
      </c>
      <c r="AW1088" s="9">
        <v>3.4993067440000001</v>
      </c>
      <c r="AX1088" s="9">
        <v>3.220701488</v>
      </c>
      <c r="AY1088" s="9">
        <v>5.6190005640000003</v>
      </c>
      <c r="AZ1088" s="9">
        <v>3.3289253560000001</v>
      </c>
      <c r="BA1088" s="9">
        <v>4.4539944120000001</v>
      </c>
      <c r="BB1088" s="9">
        <v>6.4528215199999996</v>
      </c>
      <c r="BC1088" s="9">
        <v>6.9954425159999998</v>
      </c>
      <c r="BD1088" s="9">
        <v>5.8929523039999996</v>
      </c>
      <c r="BE1088" s="9">
        <v>4.6353866119999996</v>
      </c>
      <c r="BF1088" s="9">
        <v>4.5358349479999998</v>
      </c>
      <c r="BG1088" s="9">
        <v>7.8851623440000003</v>
      </c>
      <c r="BH1088" s="9">
        <v>3.8997762039999997</v>
      </c>
      <c r="BI1088" s="9">
        <v>6.4001443360000003</v>
      </c>
      <c r="BJ1088" s="9">
        <v>3.1533495560000002</v>
      </c>
      <c r="BK1088" s="9">
        <v>4.0211521999999995</v>
      </c>
      <c r="BL1088" s="9">
        <v>3.115645588</v>
      </c>
      <c r="BM1088" s="9">
        <v>5.4870639359999993</v>
      </c>
      <c r="BN1088" s="9">
        <v>4.1897284360000002</v>
      </c>
      <c r="BO1088" s="9">
        <v>3.4339679319999998</v>
      </c>
      <c r="BP1088" s="9">
        <v>5.163037192</v>
      </c>
      <c r="BQ1088" s="9">
        <v>7.6820711599999996</v>
      </c>
      <c r="BR1088" s="9">
        <v>6.4779573920000004</v>
      </c>
      <c r="BS1088" s="9">
        <v>8.7314940159999992</v>
      </c>
      <c r="BT1088" s="9">
        <v>3.9327603999999998</v>
      </c>
      <c r="BU1088" s="9">
        <v>3.8213762</v>
      </c>
      <c r="BV1088" s="9">
        <v>5.3445892839999996</v>
      </c>
      <c r="BW1088" s="9">
        <v>4.2358508759999998</v>
      </c>
      <c r="BX1088" s="9">
        <v>4.6421867079999997</v>
      </c>
      <c r="BY1088" s="9">
        <v>9.5011920320000005</v>
      </c>
      <c r="BZ1088" s="9">
        <v>4.8303146080000001</v>
      </c>
      <c r="CA1088" s="9">
        <v>6.5563070439999995</v>
      </c>
      <c r="CB1088" s="9">
        <v>3.0904908440000001</v>
      </c>
      <c r="CC1088" s="9">
        <v>2.8567812520000002</v>
      </c>
      <c r="CD1088" s="9">
        <v>4.9426613879999994</v>
      </c>
      <c r="CE1088" s="9">
        <v>2.93717878</v>
      </c>
      <c r="CF1088" s="9">
        <v>3.8806775880000002</v>
      </c>
      <c r="CG1088" s="9">
        <v>5.6493203360000006</v>
      </c>
      <c r="CH1088" s="9">
        <v>6.1210477000000001</v>
      </c>
      <c r="CI1088" s="9">
        <v>5.1314187800000006</v>
      </c>
      <c r="CJ1088" s="9">
        <v>4.1013790119999998</v>
      </c>
      <c r="CK1088" s="9">
        <v>3.9596295560000003</v>
      </c>
      <c r="CL1088" s="9">
        <v>6.8715757999999996</v>
      </c>
      <c r="CM1088" s="9">
        <v>3.4109359320000001</v>
      </c>
      <c r="CN1088" s="9">
        <v>5.5427256200000006</v>
      </c>
      <c r="CO1088" s="9">
        <v>2.810832268</v>
      </c>
      <c r="CP1088" s="9">
        <v>3.6116397680000003</v>
      </c>
      <c r="CQ1088" s="9">
        <v>2.75125858</v>
      </c>
      <c r="CR1088" s="9">
        <v>4.7916029720000006</v>
      </c>
      <c r="CS1088" s="9">
        <v>3.7008160000000001</v>
      </c>
      <c r="CT1088" s="9">
        <v>3.093383964</v>
      </c>
      <c r="CU1088" s="9">
        <v>4.5211278959999994</v>
      </c>
      <c r="CV1088" s="9">
        <v>6.6705489599999996</v>
      </c>
      <c r="CW1088" s="9">
        <v>5.6305652159999999</v>
      </c>
      <c r="CX1088" s="9">
        <v>7.5772515120000001</v>
      </c>
      <c r="CY1088" s="9">
        <v>3.479280036</v>
      </c>
      <c r="CZ1088" s="9">
        <v>3.362031832</v>
      </c>
      <c r="DA1088" s="9">
        <v>4.6310610920000004</v>
      </c>
      <c r="DB1088" s="9">
        <v>3.7566084000000002</v>
      </c>
      <c r="DC1088" s="9">
        <v>4.1481761320000006</v>
      </c>
      <c r="DD1088" s="9">
        <v>8.2824220239999988</v>
      </c>
      <c r="DE1088" s="9">
        <v>4.2538267120000004</v>
      </c>
      <c r="DF1088" s="9">
        <v>5.6516269760000002</v>
      </c>
      <c r="DG1088" s="9">
        <v>2.5344482679999998</v>
      </c>
      <c r="DH1088" s="9">
        <v>2.3573333559999998</v>
      </c>
      <c r="DI1088" s="9">
        <v>4.0419012519999997</v>
      </c>
      <c r="DJ1088" s="9">
        <v>2.4121068399999999</v>
      </c>
      <c r="DK1088" s="9">
        <v>3.1273679679999997</v>
      </c>
      <c r="DL1088" s="9">
        <v>4.5872962720000006</v>
      </c>
      <c r="DM1088" s="9">
        <v>4.9677970199999999</v>
      </c>
      <c r="DN1088" s="9">
        <v>4.1462296240000001</v>
      </c>
      <c r="DO1088" s="9">
        <v>3.3841814880000003</v>
      </c>
      <c r="DP1088" s="9">
        <v>3.204333224</v>
      </c>
      <c r="DQ1088" s="9">
        <v>5.5487999959999996</v>
      </c>
      <c r="DR1088" s="9">
        <v>2.7677972240000002</v>
      </c>
      <c r="DS1088" s="9">
        <v>4.4461226839999997</v>
      </c>
      <c r="DT1088" s="9">
        <v>2.3380852559999998</v>
      </c>
      <c r="DU1088" s="9">
        <v>3.039333456</v>
      </c>
      <c r="DV1088" s="9">
        <v>2.265514612</v>
      </c>
      <c r="DW1088" s="9">
        <v>3.8831174879999999</v>
      </c>
      <c r="DX1088" s="9">
        <v>3.0423121319999997</v>
      </c>
      <c r="DY1088" s="9">
        <v>2.6115387759999997</v>
      </c>
      <c r="DZ1088" s="9">
        <v>3.6761628759999998</v>
      </c>
      <c r="EA1088" s="9">
        <v>5.3644718360000008</v>
      </c>
      <c r="EB1088" s="9">
        <v>4.5385149079999998</v>
      </c>
      <c r="EC1088" s="9">
        <v>6.0840852839999995</v>
      </c>
      <c r="ED1088" s="9">
        <v>2.865205392</v>
      </c>
      <c r="EE1088" s="9">
        <v>2.7547252879999999</v>
      </c>
      <c r="EF1088" s="9">
        <v>3.7217441679999999</v>
      </c>
      <c r="EG1088" s="9">
        <v>3.1066401679999998</v>
      </c>
      <c r="EH1088" s="9">
        <v>3.4664454560000002</v>
      </c>
      <c r="EI1088" s="9">
        <v>6.6849949039999998</v>
      </c>
      <c r="EJ1088" s="9">
        <v>3.4811490920000003</v>
      </c>
      <c r="EK1088" s="9">
        <v>4.5148937880000002</v>
      </c>
    </row>
    <row r="1089" spans="1:141" x14ac:dyDescent="0.2">
      <c r="A1089">
        <v>1085</v>
      </c>
      <c r="B1089" s="9">
        <v>2.0331999999999999</v>
      </c>
      <c r="C1089" s="9">
        <v>4.7868666666666666</v>
      </c>
      <c r="D1089" s="9">
        <v>2.5032999999999999</v>
      </c>
      <c r="E1089" s="9">
        <v>3.2869999999999999</v>
      </c>
      <c r="F1089" s="9">
        <v>2.6872500000000001</v>
      </c>
      <c r="G1089" s="9">
        <v>4.1002000000000001</v>
      </c>
      <c r="H1089" s="9">
        <v>3.3572000000000002</v>
      </c>
      <c r="I1089" s="9">
        <v>3.8149999999999999</v>
      </c>
      <c r="J1089" s="9">
        <v>3.4291</v>
      </c>
      <c r="K1089" s="9">
        <v>7.1059000000000001</v>
      </c>
      <c r="L1089" s="9">
        <v>3.9823</v>
      </c>
      <c r="M1089" s="9">
        <v>5.1528999999999998</v>
      </c>
      <c r="N1089" s="9">
        <v>4.5372000000000003</v>
      </c>
      <c r="O1089" s="9">
        <v>10.319000000000001</v>
      </c>
      <c r="P1089" s="9">
        <v>5.7084999999999999</v>
      </c>
      <c r="Q1089" s="9">
        <v>7.2843999999999998</v>
      </c>
      <c r="R1089" s="9">
        <v>3.90514392</v>
      </c>
      <c r="S1089" s="9">
        <v>3.5802502299999999</v>
      </c>
      <c r="T1089" s="9">
        <v>6.17520354</v>
      </c>
      <c r="U1089" s="9">
        <v>3.7558300099999999</v>
      </c>
      <c r="V1089" s="9">
        <v>5.0430732200000001</v>
      </c>
      <c r="W1089" s="9">
        <v>7.1899331100000001</v>
      </c>
      <c r="X1089" s="9">
        <v>8.0022436199999998</v>
      </c>
      <c r="Y1089" s="9">
        <v>6.70017394</v>
      </c>
      <c r="Z1089" s="9">
        <v>5.2983935799999999</v>
      </c>
      <c r="AA1089" s="9">
        <v>5.1718671299999999</v>
      </c>
      <c r="AB1089" s="9">
        <v>9.0118936699999992</v>
      </c>
      <c r="AC1089" s="9">
        <v>4.4123499600000002</v>
      </c>
      <c r="AD1089" s="9">
        <v>7.3216436800000002</v>
      </c>
      <c r="AE1089" s="9">
        <v>3.5034699000000002</v>
      </c>
      <c r="AF1089" s="9">
        <v>4.4940432399999999</v>
      </c>
      <c r="AG1089" s="9">
        <v>3.50386</v>
      </c>
      <c r="AH1089" s="9">
        <v>6.2293097500000005</v>
      </c>
      <c r="AI1089" s="9">
        <v>4.7052600199999999</v>
      </c>
      <c r="AJ1089" s="9">
        <v>3.7678501</v>
      </c>
      <c r="AK1089" s="9">
        <v>5.81035681</v>
      </c>
      <c r="AL1089" s="9">
        <v>8.7590730899999993</v>
      </c>
      <c r="AM1089" s="9">
        <v>7.3618675800000002</v>
      </c>
      <c r="AN1089" s="9">
        <v>9.9494969300000005</v>
      </c>
      <c r="AO1089" s="9">
        <v>4.42191314</v>
      </c>
      <c r="AP1089" s="9">
        <v>4.3118704699999997</v>
      </c>
      <c r="AQ1089" s="9">
        <v>6.1471200799999997</v>
      </c>
      <c r="AR1089" s="9">
        <v>4.7768532500000003</v>
      </c>
      <c r="AS1089" s="9">
        <v>5.1486535499999997</v>
      </c>
      <c r="AT1089" s="9">
        <v>10.80111091</v>
      </c>
      <c r="AU1089" s="9">
        <v>5.4170068699999998</v>
      </c>
      <c r="AV1089" s="9">
        <v>7.5394507800000001</v>
      </c>
      <c r="AW1089" s="9">
        <v>3.5087334100000001</v>
      </c>
      <c r="AX1089" s="9">
        <v>3.2291868200000002</v>
      </c>
      <c r="AY1089" s="9">
        <v>5.6346505599999999</v>
      </c>
      <c r="AZ1089" s="9">
        <v>3.3383466899999998</v>
      </c>
      <c r="BA1089" s="9">
        <v>4.4648030799999994</v>
      </c>
      <c r="BB1089" s="9">
        <v>6.4675368500000001</v>
      </c>
      <c r="BC1089" s="9">
        <v>7.0147731899999997</v>
      </c>
      <c r="BD1089" s="9">
        <v>5.9077803099999997</v>
      </c>
      <c r="BE1089" s="9">
        <v>4.6485832799999995</v>
      </c>
      <c r="BF1089" s="9">
        <v>4.5478536199999997</v>
      </c>
      <c r="BG1089" s="9">
        <v>7.9070730099999995</v>
      </c>
      <c r="BH1089" s="9">
        <v>3.9102902099999999</v>
      </c>
      <c r="BI1089" s="9">
        <v>6.41891034</v>
      </c>
      <c r="BJ1089" s="9">
        <v>3.1621568900000003</v>
      </c>
      <c r="BK1089" s="9">
        <v>4.0328302000000003</v>
      </c>
      <c r="BL1089" s="9">
        <v>3.1242969199999999</v>
      </c>
      <c r="BM1089" s="9">
        <v>5.5028599399999996</v>
      </c>
      <c r="BN1089" s="9">
        <v>4.2014204399999997</v>
      </c>
      <c r="BO1089" s="9">
        <v>3.4438199300000001</v>
      </c>
      <c r="BP1089" s="9">
        <v>5.1759765299999998</v>
      </c>
      <c r="BQ1089" s="9">
        <v>7.7020291499999995</v>
      </c>
      <c r="BR1089" s="9">
        <v>6.4945267300000005</v>
      </c>
      <c r="BS1089" s="9">
        <v>8.7517673400000007</v>
      </c>
      <c r="BT1089" s="9">
        <v>3.9429504</v>
      </c>
      <c r="BU1089" s="9">
        <v>3.8320902000000001</v>
      </c>
      <c r="BV1089" s="9">
        <v>5.3603066100000003</v>
      </c>
      <c r="BW1089" s="9">
        <v>4.2467935399999996</v>
      </c>
      <c r="BX1089" s="9">
        <v>4.6554833699999998</v>
      </c>
      <c r="BY1089" s="9">
        <v>9.5250800299999998</v>
      </c>
      <c r="BZ1089" s="9">
        <v>4.8411532699999995</v>
      </c>
      <c r="CA1089" s="9">
        <v>6.5759337099999993</v>
      </c>
      <c r="CB1089" s="9">
        <v>3.09884351</v>
      </c>
      <c r="CC1089" s="9">
        <v>2.8643865800000001</v>
      </c>
      <c r="CD1089" s="9">
        <v>4.9565367199999999</v>
      </c>
      <c r="CE1089" s="9">
        <v>2.94551345</v>
      </c>
      <c r="CF1089" s="9">
        <v>3.8902769200000002</v>
      </c>
      <c r="CG1089" s="9">
        <v>5.6623003399999998</v>
      </c>
      <c r="CH1089" s="9">
        <v>6.1380697</v>
      </c>
      <c r="CI1089" s="9">
        <v>5.1444134500000001</v>
      </c>
      <c r="CJ1089" s="9">
        <v>4.1131636799999995</v>
      </c>
      <c r="CK1089" s="9">
        <v>3.9701068900000003</v>
      </c>
      <c r="CL1089" s="9">
        <v>6.8907397999999995</v>
      </c>
      <c r="CM1089" s="9">
        <v>3.4201399299999999</v>
      </c>
      <c r="CN1089" s="9">
        <v>5.5588969500000003</v>
      </c>
      <c r="CO1089" s="9">
        <v>2.8187302700000001</v>
      </c>
      <c r="CP1089" s="9">
        <v>3.6221997699999999</v>
      </c>
      <c r="CQ1089" s="9">
        <v>2.7590132499999998</v>
      </c>
      <c r="CR1089" s="9">
        <v>4.8054236299999999</v>
      </c>
      <c r="CS1089" s="9">
        <v>3.7112400000000001</v>
      </c>
      <c r="CT1089" s="9">
        <v>3.1023099599999999</v>
      </c>
      <c r="CU1089" s="9">
        <v>4.5325698899999995</v>
      </c>
      <c r="CV1089" s="9">
        <v>6.6878563</v>
      </c>
      <c r="CW1089" s="9">
        <v>5.6449965400000002</v>
      </c>
      <c r="CX1089" s="9">
        <v>7.5952441799999999</v>
      </c>
      <c r="CY1089" s="9">
        <v>3.4883500399999998</v>
      </c>
      <c r="CZ1089" s="9">
        <v>3.3714798300000002</v>
      </c>
      <c r="DA1089" s="9">
        <v>4.6447864299999999</v>
      </c>
      <c r="DB1089" s="9">
        <v>3.7663204000000001</v>
      </c>
      <c r="DC1089" s="9">
        <v>4.1601401300000003</v>
      </c>
      <c r="DD1089" s="9">
        <v>8.3037373599999995</v>
      </c>
      <c r="DE1089" s="9">
        <v>4.2635333800000002</v>
      </c>
      <c r="DF1089" s="9">
        <v>5.6685836400000005</v>
      </c>
      <c r="DG1089" s="9">
        <v>2.5413702699999998</v>
      </c>
      <c r="DH1089" s="9">
        <v>2.36371669</v>
      </c>
      <c r="DI1089" s="9">
        <v>4.0533865799999997</v>
      </c>
      <c r="DJ1089" s="9">
        <v>2.4189835</v>
      </c>
      <c r="DK1089" s="9">
        <v>3.1353199699999998</v>
      </c>
      <c r="DL1089" s="9">
        <v>4.5979902800000003</v>
      </c>
      <c r="DM1089" s="9">
        <v>4.9817763500000005</v>
      </c>
      <c r="DN1089" s="9">
        <v>4.1568569599999998</v>
      </c>
      <c r="DO1089" s="9">
        <v>3.3940368200000002</v>
      </c>
      <c r="DP1089" s="9">
        <v>3.2128665600000001</v>
      </c>
      <c r="DQ1089" s="9">
        <v>5.5643999900000001</v>
      </c>
      <c r="DR1089" s="9">
        <v>2.7753265599999999</v>
      </c>
      <c r="DS1089" s="9">
        <v>4.4590233599999998</v>
      </c>
      <c r="DT1089" s="9">
        <v>2.3447465900000002</v>
      </c>
      <c r="DU1089" s="9">
        <v>3.0483167900000003</v>
      </c>
      <c r="DV1089" s="9">
        <v>2.2720032799999998</v>
      </c>
      <c r="DW1089" s="9">
        <v>3.8943768200000002</v>
      </c>
      <c r="DX1089" s="9">
        <v>3.05103013</v>
      </c>
      <c r="DY1089" s="9">
        <v>2.6191634399999999</v>
      </c>
      <c r="DZ1089" s="9">
        <v>3.6856235399999999</v>
      </c>
      <c r="EA1089" s="9">
        <v>5.37837984</v>
      </c>
      <c r="EB1089" s="9">
        <v>4.5502035699999999</v>
      </c>
      <c r="EC1089" s="9">
        <v>6.0989466099999996</v>
      </c>
      <c r="ED1089" s="9">
        <v>2.8727467300000002</v>
      </c>
      <c r="EE1089" s="9">
        <v>2.7625466200000002</v>
      </c>
      <c r="EF1089" s="9">
        <v>3.7329101700000002</v>
      </c>
      <c r="EG1089" s="9">
        <v>3.1147001699999999</v>
      </c>
      <c r="EH1089" s="9">
        <v>3.47654679</v>
      </c>
      <c r="EI1089" s="9">
        <v>6.7027535599999997</v>
      </c>
      <c r="EJ1089" s="9">
        <v>3.4892564300000002</v>
      </c>
      <c r="EK1089" s="9">
        <v>4.5284671200000002</v>
      </c>
    </row>
    <row r="1090" spans="1:141" x14ac:dyDescent="0.2">
      <c r="A1090">
        <v>1086</v>
      </c>
      <c r="B1090" s="9">
        <v>2.0369199999999998</v>
      </c>
      <c r="C1090" s="9">
        <v>4.79312</v>
      </c>
      <c r="D1090" s="9">
        <v>2.5078800000000001</v>
      </c>
      <c r="E1090" s="9">
        <v>3.2929999999999997</v>
      </c>
      <c r="F1090" s="9">
        <v>2.6974999999999998</v>
      </c>
      <c r="G1090" s="9">
        <v>4.1099200000000007</v>
      </c>
      <c r="H1090" s="9">
        <v>3.3651200000000001</v>
      </c>
      <c r="I1090" s="9">
        <v>3.8240000000000003</v>
      </c>
      <c r="J1090" s="9">
        <v>3.43696</v>
      </c>
      <c r="K1090" s="9">
        <v>7.1166400000000003</v>
      </c>
      <c r="L1090" s="9">
        <v>3.99268</v>
      </c>
      <c r="M1090" s="9">
        <v>5.1634399999999996</v>
      </c>
      <c r="N1090" s="9">
        <v>4.5479200000000004</v>
      </c>
      <c r="O1090" s="9">
        <v>10.3344</v>
      </c>
      <c r="P1090" s="9">
        <v>5.7207999999999997</v>
      </c>
      <c r="Q1090" s="9">
        <v>7.2992399999999993</v>
      </c>
      <c r="R1090" s="9">
        <v>3.915596592</v>
      </c>
      <c r="S1090" s="9">
        <v>3.5895402280000002</v>
      </c>
      <c r="T1090" s="9">
        <v>6.1923722040000007</v>
      </c>
      <c r="U1090" s="9">
        <v>3.7663880160000001</v>
      </c>
      <c r="V1090" s="9">
        <v>5.0550638920000006</v>
      </c>
      <c r="W1090" s="9">
        <v>7.2062397760000003</v>
      </c>
      <c r="X1090" s="9">
        <v>8.0241162920000004</v>
      </c>
      <c r="Y1090" s="9">
        <v>6.7168646039999995</v>
      </c>
      <c r="Z1090" s="9">
        <v>5.3132962479999994</v>
      </c>
      <c r="AA1090" s="9">
        <v>5.1856004679999996</v>
      </c>
      <c r="AB1090" s="9">
        <v>9.0367363520000001</v>
      </c>
      <c r="AC1090" s="9">
        <v>4.4241799559999997</v>
      </c>
      <c r="AD1090" s="9">
        <v>7.3431963480000002</v>
      </c>
      <c r="AE1090" s="9">
        <v>3.5131719000000001</v>
      </c>
      <c r="AF1090" s="9">
        <v>4.5069559039999998</v>
      </c>
      <c r="AG1090" s="9">
        <v>3.5134560000000001</v>
      </c>
      <c r="AH1090" s="9">
        <v>6.2471957400000004</v>
      </c>
      <c r="AI1090" s="9">
        <v>4.7181760319999997</v>
      </c>
      <c r="AJ1090" s="9">
        <v>3.7785801000000001</v>
      </c>
      <c r="AK1090" s="9">
        <v>5.824804136</v>
      </c>
      <c r="AL1090" s="9">
        <v>8.7818237640000003</v>
      </c>
      <c r="AM1090" s="9">
        <v>7.380480908</v>
      </c>
      <c r="AN1090" s="9">
        <v>9.9719882680000005</v>
      </c>
      <c r="AO1090" s="9">
        <v>4.4332878039999999</v>
      </c>
      <c r="AP1090" s="9">
        <v>4.3238524719999996</v>
      </c>
      <c r="AQ1090" s="9">
        <v>6.164992088</v>
      </c>
      <c r="AR1090" s="9">
        <v>4.7891519200000001</v>
      </c>
      <c r="AS1090" s="9">
        <v>5.1633122199999999</v>
      </c>
      <c r="AT1090" s="9">
        <v>10.827516916</v>
      </c>
      <c r="AU1090" s="9">
        <v>5.4289442119999993</v>
      </c>
      <c r="AV1090" s="9">
        <v>7.5617807680000002</v>
      </c>
      <c r="AW1090" s="9">
        <v>3.518160076</v>
      </c>
      <c r="AX1090" s="9">
        <v>3.237672152</v>
      </c>
      <c r="AY1090" s="9">
        <v>5.6503005560000004</v>
      </c>
      <c r="AZ1090" s="9">
        <v>3.3477680240000001</v>
      </c>
      <c r="BA1090" s="9">
        <v>4.4756117479999995</v>
      </c>
      <c r="BB1090" s="9">
        <v>6.4822521799999997</v>
      </c>
      <c r="BC1090" s="9">
        <v>7.0341038639999995</v>
      </c>
      <c r="BD1090" s="9">
        <v>5.9226083159999998</v>
      </c>
      <c r="BE1090" s="9">
        <v>4.6617799479999995</v>
      </c>
      <c r="BF1090" s="9">
        <v>4.5598722919999997</v>
      </c>
      <c r="BG1090" s="9">
        <v>7.9289836759999996</v>
      </c>
      <c r="BH1090" s="9">
        <v>3.9208042159999996</v>
      </c>
      <c r="BI1090" s="9">
        <v>6.4376763440000007</v>
      </c>
      <c r="BJ1090" s="9">
        <v>3.170964224</v>
      </c>
      <c r="BK1090" s="9">
        <v>4.0445082000000001</v>
      </c>
      <c r="BL1090" s="9">
        <v>3.1329482520000003</v>
      </c>
      <c r="BM1090" s="9">
        <v>5.5186559439999998</v>
      </c>
      <c r="BN1090" s="9">
        <v>4.2131124440000001</v>
      </c>
      <c r="BO1090" s="9">
        <v>3.4536719279999999</v>
      </c>
      <c r="BP1090" s="9">
        <v>5.1889158680000005</v>
      </c>
      <c r="BQ1090" s="9">
        <v>7.7219871399999995</v>
      </c>
      <c r="BR1090" s="9">
        <v>6.5110960680000005</v>
      </c>
      <c r="BS1090" s="9">
        <v>8.7720406640000004</v>
      </c>
      <c r="BT1090" s="9">
        <v>3.9531403999999997</v>
      </c>
      <c r="BU1090" s="9">
        <v>3.8428042000000002</v>
      </c>
      <c r="BV1090" s="9">
        <v>5.3760239360000002</v>
      </c>
      <c r="BW1090" s="9">
        <v>4.2577362039999995</v>
      </c>
      <c r="BX1090" s="9">
        <v>4.6687800319999999</v>
      </c>
      <c r="BY1090" s="9">
        <v>9.5489680279999991</v>
      </c>
      <c r="BZ1090" s="9">
        <v>4.8519919319999998</v>
      </c>
      <c r="CA1090" s="9">
        <v>6.5955603759999999</v>
      </c>
      <c r="CB1090" s="9">
        <v>3.107196176</v>
      </c>
      <c r="CC1090" s="9">
        <v>2.871991908</v>
      </c>
      <c r="CD1090" s="9">
        <v>4.9704120519999995</v>
      </c>
      <c r="CE1090" s="9">
        <v>2.95384812</v>
      </c>
      <c r="CF1090" s="9">
        <v>3.8998762520000003</v>
      </c>
      <c r="CG1090" s="9">
        <v>5.6752803439999999</v>
      </c>
      <c r="CH1090" s="9">
        <v>6.1550916999999998</v>
      </c>
      <c r="CI1090" s="9">
        <v>5.1574081200000004</v>
      </c>
      <c r="CJ1090" s="9">
        <v>4.1249483480000002</v>
      </c>
      <c r="CK1090" s="9">
        <v>3.9805842240000002</v>
      </c>
      <c r="CL1090" s="9">
        <v>6.9099037999999995</v>
      </c>
      <c r="CM1090" s="9">
        <v>3.4293439279999998</v>
      </c>
      <c r="CN1090" s="9">
        <v>5.57506828</v>
      </c>
      <c r="CO1090" s="9">
        <v>2.8266282720000002</v>
      </c>
      <c r="CP1090" s="9">
        <v>3.632759772</v>
      </c>
      <c r="CQ1090" s="9">
        <v>2.7667679199999999</v>
      </c>
      <c r="CR1090" s="9">
        <v>4.8192442880000002</v>
      </c>
      <c r="CS1090" s="9">
        <v>3.7216640000000001</v>
      </c>
      <c r="CT1090" s="9">
        <v>3.1112359559999998</v>
      </c>
      <c r="CU1090" s="9">
        <v>4.5440118839999997</v>
      </c>
      <c r="CV1090" s="9">
        <v>6.7051636399999994</v>
      </c>
      <c r="CW1090" s="9">
        <v>5.6594278640000004</v>
      </c>
      <c r="CX1090" s="9">
        <v>7.6132368479999997</v>
      </c>
      <c r="CY1090" s="9">
        <v>3.4974200440000001</v>
      </c>
      <c r="CZ1090" s="9">
        <v>3.3809278280000004</v>
      </c>
      <c r="DA1090" s="9">
        <v>4.6585117680000003</v>
      </c>
      <c r="DB1090" s="9">
        <v>3.7760324000000001</v>
      </c>
      <c r="DC1090" s="9">
        <v>4.172104128</v>
      </c>
      <c r="DD1090" s="9">
        <v>8.3250526960000002</v>
      </c>
      <c r="DE1090" s="9">
        <v>4.2732400479999999</v>
      </c>
      <c r="DF1090" s="9">
        <v>5.6855403039999999</v>
      </c>
      <c r="DG1090" s="9">
        <v>2.5482922719999999</v>
      </c>
      <c r="DH1090" s="9">
        <v>2.3701000240000001</v>
      </c>
      <c r="DI1090" s="9">
        <v>4.0648719079999998</v>
      </c>
      <c r="DJ1090" s="9">
        <v>2.42586016</v>
      </c>
      <c r="DK1090" s="9">
        <v>3.143271972</v>
      </c>
      <c r="DL1090" s="9">
        <v>4.6086842880000001</v>
      </c>
      <c r="DM1090" s="9">
        <v>4.9957556800000003</v>
      </c>
      <c r="DN1090" s="9">
        <v>4.1674842959999996</v>
      </c>
      <c r="DO1090" s="9">
        <v>3.4038921520000001</v>
      </c>
      <c r="DP1090" s="9">
        <v>3.2213998959999999</v>
      </c>
      <c r="DQ1090" s="9">
        <v>5.5799999839999996</v>
      </c>
      <c r="DR1090" s="9">
        <v>2.7828558960000001</v>
      </c>
      <c r="DS1090" s="9">
        <v>4.4719240359999999</v>
      </c>
      <c r="DT1090" s="9">
        <v>2.3514079240000001</v>
      </c>
      <c r="DU1090" s="9">
        <v>3.0573001240000002</v>
      </c>
      <c r="DV1090" s="9">
        <v>2.2784919480000001</v>
      </c>
      <c r="DW1090" s="9">
        <v>3.905636152</v>
      </c>
      <c r="DX1090" s="9">
        <v>3.0597481279999998</v>
      </c>
      <c r="DY1090" s="9">
        <v>2.6267881040000001</v>
      </c>
      <c r="DZ1090" s="9">
        <v>3.695084204</v>
      </c>
      <c r="EA1090" s="9">
        <v>5.3922878440000002</v>
      </c>
      <c r="EB1090" s="9">
        <v>4.5618922319999999</v>
      </c>
      <c r="EC1090" s="9">
        <v>6.1138079359999997</v>
      </c>
      <c r="ED1090" s="9">
        <v>2.880288068</v>
      </c>
      <c r="EE1090" s="9">
        <v>2.770367952</v>
      </c>
      <c r="EF1090" s="9">
        <v>3.7440761720000002</v>
      </c>
      <c r="EG1090" s="9">
        <v>3.122760172</v>
      </c>
      <c r="EH1090" s="9">
        <v>3.4866481240000002</v>
      </c>
      <c r="EI1090" s="9">
        <v>6.7205122159999995</v>
      </c>
      <c r="EJ1090" s="9">
        <v>3.497363768</v>
      </c>
      <c r="EK1090" s="9">
        <v>4.5420404520000002</v>
      </c>
    </row>
    <row r="1091" spans="1:141" x14ac:dyDescent="0.2">
      <c r="A1091">
        <v>1087</v>
      </c>
      <c r="B1091" s="9">
        <v>2.0406399999999998</v>
      </c>
      <c r="C1091" s="9">
        <v>4.7993733333333335</v>
      </c>
      <c r="D1091" s="9">
        <v>2.5124599999999999</v>
      </c>
      <c r="E1091" s="9">
        <v>3.2989999999999999</v>
      </c>
      <c r="F1091" s="9">
        <v>2.7077499999999999</v>
      </c>
      <c r="G1091" s="9">
        <v>4.1196400000000004</v>
      </c>
      <c r="H1091" s="9">
        <v>3.37304</v>
      </c>
      <c r="I1091" s="9">
        <v>3.8330000000000002</v>
      </c>
      <c r="J1091" s="9">
        <v>3.44482</v>
      </c>
      <c r="K1091" s="9">
        <v>7.1273800000000005</v>
      </c>
      <c r="L1091" s="9">
        <v>4.0030599999999996</v>
      </c>
      <c r="M1091" s="9">
        <v>5.1739800000000002</v>
      </c>
      <c r="N1091" s="9">
        <v>4.5586400000000005</v>
      </c>
      <c r="O1091" s="9">
        <v>10.3498</v>
      </c>
      <c r="P1091" s="9">
        <v>5.7330999999999994</v>
      </c>
      <c r="Q1091" s="9">
        <v>7.3140799999999997</v>
      </c>
      <c r="R1091" s="9">
        <v>3.926049264</v>
      </c>
      <c r="S1091" s="9">
        <v>3.598830226</v>
      </c>
      <c r="T1091" s="9">
        <v>6.2095408680000004</v>
      </c>
      <c r="U1091" s="9">
        <v>3.7769460220000002</v>
      </c>
      <c r="V1091" s="9">
        <v>5.0670545640000002</v>
      </c>
      <c r="W1091" s="9">
        <v>7.2225464420000005</v>
      </c>
      <c r="X1091" s="9">
        <v>8.0459889640000011</v>
      </c>
      <c r="Y1091" s="9">
        <v>6.7335552679999999</v>
      </c>
      <c r="Z1091" s="9">
        <v>5.3281989159999998</v>
      </c>
      <c r="AA1091" s="9">
        <v>5.1993338060000003</v>
      </c>
      <c r="AB1091" s="9">
        <v>9.0615790339999993</v>
      </c>
      <c r="AC1091" s="9">
        <v>4.436009952</v>
      </c>
      <c r="AD1091" s="9">
        <v>7.3647490160000002</v>
      </c>
      <c r="AE1091" s="9">
        <v>3.5228739</v>
      </c>
      <c r="AF1091" s="9">
        <v>4.5198685679999997</v>
      </c>
      <c r="AG1091" s="9">
        <v>3.5230520000000003</v>
      </c>
      <c r="AH1091" s="9">
        <v>6.2650817300000003</v>
      </c>
      <c r="AI1091" s="9">
        <v>4.7310920439999995</v>
      </c>
      <c r="AJ1091" s="9">
        <v>3.7893101000000002</v>
      </c>
      <c r="AK1091" s="9">
        <v>5.839251462</v>
      </c>
      <c r="AL1091" s="9">
        <v>8.8045744379999995</v>
      </c>
      <c r="AM1091" s="9">
        <v>7.3990942359999998</v>
      </c>
      <c r="AN1091" s="9">
        <v>9.9944796060000005</v>
      </c>
      <c r="AO1091" s="9">
        <v>4.4446624679999998</v>
      </c>
      <c r="AP1091" s="9">
        <v>4.3358344739999994</v>
      </c>
      <c r="AQ1091" s="9">
        <v>6.1828640960000003</v>
      </c>
      <c r="AR1091" s="9">
        <v>4.80145059</v>
      </c>
      <c r="AS1091" s="9">
        <v>5.1779708900000001</v>
      </c>
      <c r="AT1091" s="9">
        <v>10.853922922000001</v>
      </c>
      <c r="AU1091" s="9">
        <v>5.4408815539999997</v>
      </c>
      <c r="AV1091" s="9">
        <v>7.5841107560000003</v>
      </c>
      <c r="AW1091" s="9">
        <v>3.527586742</v>
      </c>
      <c r="AX1091" s="9">
        <v>3.2461574840000003</v>
      </c>
      <c r="AY1091" s="9">
        <v>5.665950552</v>
      </c>
      <c r="AZ1091" s="9">
        <v>3.3571893580000003</v>
      </c>
      <c r="BA1091" s="9">
        <v>4.4864204159999996</v>
      </c>
      <c r="BB1091" s="9">
        <v>6.4969675100000002</v>
      </c>
      <c r="BC1091" s="9">
        <v>7.0534345379999994</v>
      </c>
      <c r="BD1091" s="9">
        <v>5.9374363219999999</v>
      </c>
      <c r="BE1091" s="9">
        <v>4.6749766159999995</v>
      </c>
      <c r="BF1091" s="9">
        <v>4.5718909639999996</v>
      </c>
      <c r="BG1091" s="9">
        <v>7.9508943419999998</v>
      </c>
      <c r="BH1091" s="9">
        <v>3.9313182219999998</v>
      </c>
      <c r="BI1091" s="9">
        <v>6.4564423480000004</v>
      </c>
      <c r="BJ1091" s="9">
        <v>3.1797715580000001</v>
      </c>
      <c r="BK1091" s="9">
        <v>4.0561862</v>
      </c>
      <c r="BL1091" s="9">
        <v>3.1415995840000002</v>
      </c>
      <c r="BM1091" s="9">
        <v>5.5344519480000001</v>
      </c>
      <c r="BN1091" s="9">
        <v>4.2248044479999995</v>
      </c>
      <c r="BO1091" s="9">
        <v>3.4635239260000001</v>
      </c>
      <c r="BP1091" s="9">
        <v>5.2018552060000003</v>
      </c>
      <c r="BQ1091" s="9">
        <v>7.7419451299999995</v>
      </c>
      <c r="BR1091" s="9">
        <v>6.5276654060000006</v>
      </c>
      <c r="BS1091" s="9">
        <v>8.7923139880000001</v>
      </c>
      <c r="BT1091" s="9">
        <v>3.9633303999999998</v>
      </c>
      <c r="BU1091" s="9">
        <v>3.8535181999999999</v>
      </c>
      <c r="BV1091" s="9">
        <v>5.391741262</v>
      </c>
      <c r="BW1091" s="9">
        <v>4.2686788679999994</v>
      </c>
      <c r="BX1091" s="9">
        <v>4.682076694</v>
      </c>
      <c r="BY1091" s="9">
        <v>9.5728560260000002</v>
      </c>
      <c r="BZ1091" s="9">
        <v>4.8628305940000001</v>
      </c>
      <c r="CA1091" s="9">
        <v>6.6151870419999996</v>
      </c>
      <c r="CB1091" s="9">
        <v>3.1155488419999999</v>
      </c>
      <c r="CC1091" s="9">
        <v>2.8795972359999999</v>
      </c>
      <c r="CD1091" s="9">
        <v>4.9842873839999999</v>
      </c>
      <c r="CE1091" s="9">
        <v>2.96218279</v>
      </c>
      <c r="CF1091" s="9">
        <v>3.9094755840000004</v>
      </c>
      <c r="CG1091" s="9">
        <v>5.688260348</v>
      </c>
      <c r="CH1091" s="9">
        <v>6.1721136999999997</v>
      </c>
      <c r="CI1091" s="9">
        <v>5.1704027900000007</v>
      </c>
      <c r="CJ1091" s="9">
        <v>4.136733016</v>
      </c>
      <c r="CK1091" s="9">
        <v>3.9910615580000002</v>
      </c>
      <c r="CL1091" s="9">
        <v>6.9290677999999994</v>
      </c>
      <c r="CM1091" s="9">
        <v>3.438547926</v>
      </c>
      <c r="CN1091" s="9">
        <v>5.5912396100000006</v>
      </c>
      <c r="CO1091" s="9">
        <v>2.8345262740000003</v>
      </c>
      <c r="CP1091" s="9">
        <v>3.6433197740000001</v>
      </c>
      <c r="CQ1091" s="9">
        <v>2.7745225899999997</v>
      </c>
      <c r="CR1091" s="9">
        <v>4.8330649460000004</v>
      </c>
      <c r="CS1091" s="9">
        <v>3.7320880000000001</v>
      </c>
      <c r="CT1091" s="9">
        <v>3.1201619520000001</v>
      </c>
      <c r="CU1091" s="9">
        <v>4.5554538779999998</v>
      </c>
      <c r="CV1091" s="9">
        <v>6.7224709799999998</v>
      </c>
      <c r="CW1091" s="9">
        <v>5.6738591879999998</v>
      </c>
      <c r="CX1091" s="9">
        <v>7.6312295160000003</v>
      </c>
      <c r="CY1091" s="9">
        <v>3.5064900479999999</v>
      </c>
      <c r="CZ1091" s="9">
        <v>3.3903758260000001</v>
      </c>
      <c r="DA1091" s="9">
        <v>4.6722371059999999</v>
      </c>
      <c r="DB1091" s="9">
        <v>3.7857444</v>
      </c>
      <c r="DC1091" s="9">
        <v>4.1840681260000006</v>
      </c>
      <c r="DD1091" s="9">
        <v>8.3463680319999991</v>
      </c>
      <c r="DE1091" s="9">
        <v>4.2829467159999997</v>
      </c>
      <c r="DF1091" s="9">
        <v>5.7024969680000002</v>
      </c>
      <c r="DG1091" s="9">
        <v>2.5552142739999999</v>
      </c>
      <c r="DH1091" s="9">
        <v>2.3764833580000002</v>
      </c>
      <c r="DI1091" s="9">
        <v>4.0763572359999998</v>
      </c>
      <c r="DJ1091" s="9">
        <v>2.4327368200000001</v>
      </c>
      <c r="DK1091" s="9">
        <v>3.1512239740000001</v>
      </c>
      <c r="DL1091" s="9">
        <v>4.6193782959999998</v>
      </c>
      <c r="DM1091" s="9">
        <v>5.00973501</v>
      </c>
      <c r="DN1091" s="9">
        <v>4.1781116320000002</v>
      </c>
      <c r="DO1091" s="9">
        <v>3.4137474839999999</v>
      </c>
      <c r="DP1091" s="9">
        <v>3.229933232</v>
      </c>
      <c r="DQ1091" s="9">
        <v>5.5955999780000001</v>
      </c>
      <c r="DR1091" s="9">
        <v>2.7903852320000002</v>
      </c>
      <c r="DS1091" s="9">
        <v>4.484824712</v>
      </c>
      <c r="DT1091" s="9">
        <v>2.358069258</v>
      </c>
      <c r="DU1091" s="9">
        <v>3.066283458</v>
      </c>
      <c r="DV1091" s="9">
        <v>2.2849806159999999</v>
      </c>
      <c r="DW1091" s="9">
        <v>3.9168954839999999</v>
      </c>
      <c r="DX1091" s="9">
        <v>3.0684661259999997</v>
      </c>
      <c r="DY1091" s="9">
        <v>2.6344127679999998</v>
      </c>
      <c r="DZ1091" s="9">
        <v>3.7045448680000002</v>
      </c>
      <c r="EA1091" s="9">
        <v>5.4061958480000003</v>
      </c>
      <c r="EB1091" s="9">
        <v>4.573580894</v>
      </c>
      <c r="EC1091" s="9">
        <v>6.1286692619999998</v>
      </c>
      <c r="ED1091" s="9">
        <v>2.8878294060000003</v>
      </c>
      <c r="EE1091" s="9">
        <v>2.7781892840000002</v>
      </c>
      <c r="EF1091" s="9">
        <v>3.7552421740000002</v>
      </c>
      <c r="EG1091" s="9">
        <v>3.1308201740000001</v>
      </c>
      <c r="EH1091" s="9">
        <v>3.496749458</v>
      </c>
      <c r="EI1091" s="9">
        <v>6.7382708719999993</v>
      </c>
      <c r="EJ1091" s="9">
        <v>3.5054711060000003</v>
      </c>
      <c r="EK1091" s="9">
        <v>4.5556137840000002</v>
      </c>
    </row>
    <row r="1092" spans="1:141" x14ac:dyDescent="0.2">
      <c r="A1092">
        <v>1088</v>
      </c>
      <c r="B1092" s="9">
        <v>2.0443600000000002</v>
      </c>
      <c r="C1092" s="9">
        <v>4.805626666666666</v>
      </c>
      <c r="D1092" s="9">
        <v>2.5170400000000002</v>
      </c>
      <c r="E1092" s="9">
        <v>3.3049999999999997</v>
      </c>
      <c r="F1092" s="9">
        <v>2.718</v>
      </c>
      <c r="G1092" s="9">
        <v>4.1293600000000001</v>
      </c>
      <c r="H1092" s="9">
        <v>3.38096</v>
      </c>
      <c r="I1092" s="9">
        <v>3.8420000000000001</v>
      </c>
      <c r="J1092" s="9">
        <v>3.45268</v>
      </c>
      <c r="K1092" s="9">
        <v>7.1381200000000007</v>
      </c>
      <c r="L1092" s="9">
        <v>4.0134400000000001</v>
      </c>
      <c r="M1092" s="9">
        <v>5.18452</v>
      </c>
      <c r="N1092" s="9">
        <v>4.5693600000000005</v>
      </c>
      <c r="O1092" s="9">
        <v>10.3652</v>
      </c>
      <c r="P1092" s="9">
        <v>5.7454000000000001</v>
      </c>
      <c r="Q1092" s="9">
        <v>7.3289200000000001</v>
      </c>
      <c r="R1092" s="9">
        <v>3.936501936</v>
      </c>
      <c r="S1092" s="9">
        <v>3.6081202239999999</v>
      </c>
      <c r="T1092" s="9">
        <v>6.2267095320000001</v>
      </c>
      <c r="U1092" s="9">
        <v>3.7875040279999999</v>
      </c>
      <c r="V1092" s="9">
        <v>5.0790452359999998</v>
      </c>
      <c r="W1092" s="9">
        <v>7.2388531079999998</v>
      </c>
      <c r="X1092" s="9">
        <v>8.0678616359999999</v>
      </c>
      <c r="Y1092" s="9">
        <v>6.7502459320000003</v>
      </c>
      <c r="Z1092" s="9">
        <v>5.3431015840000002</v>
      </c>
      <c r="AA1092" s="9">
        <v>5.213067144</v>
      </c>
      <c r="AB1092" s="9">
        <v>9.0864217159999985</v>
      </c>
      <c r="AC1092" s="9">
        <v>4.4478399480000004</v>
      </c>
      <c r="AD1092" s="9">
        <v>7.3863016840000002</v>
      </c>
      <c r="AE1092" s="9">
        <v>3.5325759000000003</v>
      </c>
      <c r="AF1092" s="9">
        <v>4.5327812320000005</v>
      </c>
      <c r="AG1092" s="9">
        <v>3.532648</v>
      </c>
      <c r="AH1092" s="9">
        <v>6.2829677200000003</v>
      </c>
      <c r="AI1092" s="9">
        <v>4.7440080560000002</v>
      </c>
      <c r="AJ1092" s="9">
        <v>3.8000400999999999</v>
      </c>
      <c r="AK1092" s="9">
        <v>5.853698788</v>
      </c>
      <c r="AL1092" s="9">
        <v>8.8273251120000005</v>
      </c>
      <c r="AM1092" s="9">
        <v>7.4177075640000005</v>
      </c>
      <c r="AN1092" s="9">
        <v>10.016970944000001</v>
      </c>
      <c r="AO1092" s="9">
        <v>4.4560371319999996</v>
      </c>
      <c r="AP1092" s="9">
        <v>4.3478164759999993</v>
      </c>
      <c r="AQ1092" s="9">
        <v>6.2007361039999997</v>
      </c>
      <c r="AR1092" s="9">
        <v>4.8137492599999998</v>
      </c>
      <c r="AS1092" s="9">
        <v>5.1926295600000003</v>
      </c>
      <c r="AT1092" s="9">
        <v>10.880328927999999</v>
      </c>
      <c r="AU1092" s="9">
        <v>5.4528188960000001</v>
      </c>
      <c r="AV1092" s="9">
        <v>7.6064407440000004</v>
      </c>
      <c r="AW1092" s="9">
        <v>3.537013408</v>
      </c>
      <c r="AX1092" s="9">
        <v>3.254642816</v>
      </c>
      <c r="AY1092" s="9">
        <v>5.6816005480000005</v>
      </c>
      <c r="AZ1092" s="9">
        <v>3.3666106920000001</v>
      </c>
      <c r="BA1092" s="9">
        <v>4.4972290839999998</v>
      </c>
      <c r="BB1092" s="9">
        <v>6.5116828399999998</v>
      </c>
      <c r="BC1092" s="9">
        <v>7.0727652120000002</v>
      </c>
      <c r="BD1092" s="9">
        <v>5.952264328</v>
      </c>
      <c r="BE1092" s="9">
        <v>4.6881732840000003</v>
      </c>
      <c r="BF1092" s="9">
        <v>4.5839096359999996</v>
      </c>
      <c r="BG1092" s="9">
        <v>7.9728050079999999</v>
      </c>
      <c r="BH1092" s="9">
        <v>3.9418322279999995</v>
      </c>
      <c r="BI1092" s="9">
        <v>6.4752083520000001</v>
      </c>
      <c r="BJ1092" s="9">
        <v>3.1885788920000002</v>
      </c>
      <c r="BK1092" s="9">
        <v>4.0678641999999998</v>
      </c>
      <c r="BL1092" s="9">
        <v>3.1502509160000001</v>
      </c>
      <c r="BM1092" s="9">
        <v>5.5502479519999994</v>
      </c>
      <c r="BN1092" s="9">
        <v>4.2364964519999999</v>
      </c>
      <c r="BO1092" s="9">
        <v>3.4733759239999999</v>
      </c>
      <c r="BP1092" s="9">
        <v>5.2147945440000001</v>
      </c>
      <c r="BQ1092" s="9">
        <v>7.7619031199999995</v>
      </c>
      <c r="BR1092" s="9">
        <v>6.5442347439999997</v>
      </c>
      <c r="BS1092" s="9">
        <v>8.8125873119999998</v>
      </c>
      <c r="BT1092" s="9">
        <v>3.9735204</v>
      </c>
      <c r="BU1092" s="9">
        <v>3.8642322</v>
      </c>
      <c r="BV1092" s="9">
        <v>5.4074585879999999</v>
      </c>
      <c r="BW1092" s="9">
        <v>4.2796215319999993</v>
      </c>
      <c r="BX1092" s="9">
        <v>4.6953733560000002</v>
      </c>
      <c r="BY1092" s="9">
        <v>9.5967440239999995</v>
      </c>
      <c r="BZ1092" s="9">
        <v>4.8736692560000003</v>
      </c>
      <c r="CA1092" s="9">
        <v>6.6348137079999994</v>
      </c>
      <c r="CB1092" s="9">
        <v>3.1239015080000003</v>
      </c>
      <c r="CC1092" s="9">
        <v>2.8872025640000003</v>
      </c>
      <c r="CD1092" s="9">
        <v>4.9981627159999995</v>
      </c>
      <c r="CE1092" s="9">
        <v>2.9705174599999999</v>
      </c>
      <c r="CF1092" s="9">
        <v>3.9190749160000005</v>
      </c>
      <c r="CG1092" s="9">
        <v>5.7012403520000001</v>
      </c>
      <c r="CH1092" s="9">
        <v>6.1891356999999996</v>
      </c>
      <c r="CI1092" s="9">
        <v>5.1833974600000001</v>
      </c>
      <c r="CJ1092" s="9">
        <v>4.1485176839999998</v>
      </c>
      <c r="CK1092" s="9">
        <v>4.0015388920000001</v>
      </c>
      <c r="CL1092" s="9">
        <v>6.9482318000000003</v>
      </c>
      <c r="CM1092" s="9">
        <v>3.4477519239999999</v>
      </c>
      <c r="CN1092" s="9">
        <v>5.6074109400000003</v>
      </c>
      <c r="CO1092" s="9">
        <v>2.842424276</v>
      </c>
      <c r="CP1092" s="9">
        <v>3.6538797760000001</v>
      </c>
      <c r="CQ1092" s="9">
        <v>2.7822772599999999</v>
      </c>
      <c r="CR1092" s="9">
        <v>4.8468856040000006</v>
      </c>
      <c r="CS1092" s="9">
        <v>3.7425120000000001</v>
      </c>
      <c r="CT1092" s="9">
        <v>3.129087948</v>
      </c>
      <c r="CU1092" s="9">
        <v>4.5668958719999999</v>
      </c>
      <c r="CV1092" s="9">
        <v>6.7397783200000001</v>
      </c>
      <c r="CW1092" s="9">
        <v>5.688290512</v>
      </c>
      <c r="CX1092" s="9">
        <v>7.6492221840000001</v>
      </c>
      <c r="CY1092" s="9">
        <v>3.5155600520000001</v>
      </c>
      <c r="CZ1092" s="9">
        <v>3.3998238240000003</v>
      </c>
      <c r="DA1092" s="9">
        <v>4.6859624440000003</v>
      </c>
      <c r="DB1092" s="9">
        <v>3.7954564</v>
      </c>
      <c r="DC1092" s="9">
        <v>4.1960321240000003</v>
      </c>
      <c r="DD1092" s="9">
        <v>8.3676833679999998</v>
      </c>
      <c r="DE1092" s="9">
        <v>4.2926533840000003</v>
      </c>
      <c r="DF1092" s="9">
        <v>5.7194536320000005</v>
      </c>
      <c r="DG1092" s="9">
        <v>2.5621362759999999</v>
      </c>
      <c r="DH1092" s="9">
        <v>2.3828666919999999</v>
      </c>
      <c r="DI1092" s="9">
        <v>4.0878425639999998</v>
      </c>
      <c r="DJ1092" s="9">
        <v>2.4396134799999998</v>
      </c>
      <c r="DK1092" s="9">
        <v>3.1591759759999998</v>
      </c>
      <c r="DL1092" s="9">
        <v>4.6300723040000005</v>
      </c>
      <c r="DM1092" s="9">
        <v>5.0237143399999997</v>
      </c>
      <c r="DN1092" s="9">
        <v>4.188738968</v>
      </c>
      <c r="DO1092" s="9">
        <v>3.4236028160000003</v>
      </c>
      <c r="DP1092" s="9">
        <v>3.2384665680000002</v>
      </c>
      <c r="DQ1092" s="9">
        <v>5.6111999719999996</v>
      </c>
      <c r="DR1092" s="9">
        <v>2.7979145679999999</v>
      </c>
      <c r="DS1092" s="9">
        <v>4.4977253880000001</v>
      </c>
      <c r="DT1092" s="9">
        <v>2.3647305919999999</v>
      </c>
      <c r="DU1092" s="9">
        <v>3.0752667920000003</v>
      </c>
      <c r="DV1092" s="9">
        <v>2.2914692840000002</v>
      </c>
      <c r="DW1092" s="9">
        <v>3.9281548160000002</v>
      </c>
      <c r="DX1092" s="9">
        <v>3.077184124</v>
      </c>
      <c r="DY1092" s="9">
        <v>2.642037432</v>
      </c>
      <c r="DZ1092" s="9">
        <v>3.7140055319999998</v>
      </c>
      <c r="EA1092" s="9">
        <v>5.4201038520000004</v>
      </c>
      <c r="EB1092" s="9">
        <v>4.5852695560000001</v>
      </c>
      <c r="EC1092" s="9">
        <v>6.143530588</v>
      </c>
      <c r="ED1092" s="9">
        <v>2.8953707440000001</v>
      </c>
      <c r="EE1092" s="9">
        <v>2.786010616</v>
      </c>
      <c r="EF1092" s="9">
        <v>3.7664081760000001</v>
      </c>
      <c r="EG1092" s="9">
        <v>3.1388801759999998</v>
      </c>
      <c r="EH1092" s="9">
        <v>3.5068507919999998</v>
      </c>
      <c r="EI1092" s="9">
        <v>6.756029528</v>
      </c>
      <c r="EJ1092" s="9">
        <v>3.5135784440000002</v>
      </c>
      <c r="EK1092" s="9">
        <v>4.5691871160000002</v>
      </c>
    </row>
    <row r="1093" spans="1:141" x14ac:dyDescent="0.2">
      <c r="A1093">
        <v>1089</v>
      </c>
      <c r="B1093" s="9">
        <v>2.0480800000000001</v>
      </c>
      <c r="C1093" s="9">
        <v>4.8118799999999995</v>
      </c>
      <c r="D1093" s="9">
        <v>2.52162</v>
      </c>
      <c r="E1093" s="9">
        <v>3.3109999999999999</v>
      </c>
      <c r="F1093" s="9">
        <v>2.7269999999999999</v>
      </c>
      <c r="G1093" s="9">
        <v>4.1390799999999999</v>
      </c>
      <c r="H1093" s="9">
        <v>3.3888799999999999</v>
      </c>
      <c r="I1093" s="9">
        <v>3.851</v>
      </c>
      <c r="J1093" s="9">
        <v>3.4605399999999999</v>
      </c>
      <c r="K1093" s="9">
        <v>7.14886</v>
      </c>
      <c r="L1093" s="9">
        <v>4.0238199999999997</v>
      </c>
      <c r="M1093" s="9">
        <v>5.1950599999999998</v>
      </c>
      <c r="N1093" s="9">
        <v>4.5800800000000006</v>
      </c>
      <c r="O1093" s="9">
        <v>10.380600000000001</v>
      </c>
      <c r="P1093" s="9">
        <v>5.7576999999999998</v>
      </c>
      <c r="Q1093" s="9">
        <v>7.3437599999999996</v>
      </c>
      <c r="R1093" s="9">
        <v>3.946954608</v>
      </c>
      <c r="S1093" s="9">
        <v>3.6174102219999997</v>
      </c>
      <c r="T1093" s="9">
        <v>6.2438781959999998</v>
      </c>
      <c r="U1093" s="9">
        <v>3.798062034</v>
      </c>
      <c r="V1093" s="9">
        <v>5.0910359080000003</v>
      </c>
      <c r="W1093" s="9">
        <v>7.255159774</v>
      </c>
      <c r="X1093" s="9">
        <v>8.0897343080000006</v>
      </c>
      <c r="Y1093" s="9">
        <v>6.7669365959999999</v>
      </c>
      <c r="Z1093" s="9">
        <v>5.3580042519999997</v>
      </c>
      <c r="AA1093" s="9">
        <v>5.2268004819999998</v>
      </c>
      <c r="AB1093" s="9">
        <v>9.1112643979999994</v>
      </c>
      <c r="AC1093" s="9">
        <v>4.4596699439999998</v>
      </c>
      <c r="AD1093" s="9">
        <v>7.4078543520000002</v>
      </c>
      <c r="AE1093" s="9">
        <v>3.5422779000000002</v>
      </c>
      <c r="AF1093" s="9">
        <v>4.5456938960000004</v>
      </c>
      <c r="AG1093" s="9">
        <v>3.5422440000000002</v>
      </c>
      <c r="AH1093" s="9">
        <v>6.3008537100000002</v>
      </c>
      <c r="AI1093" s="9">
        <v>4.756924068</v>
      </c>
      <c r="AJ1093" s="9">
        <v>3.8107701</v>
      </c>
      <c r="AK1093" s="9">
        <v>5.868146114</v>
      </c>
      <c r="AL1093" s="9">
        <v>8.8500757859999997</v>
      </c>
      <c r="AM1093" s="9">
        <v>7.4363208920000003</v>
      </c>
      <c r="AN1093" s="9">
        <v>10.039462282000001</v>
      </c>
      <c r="AO1093" s="9">
        <v>4.4674117959999995</v>
      </c>
      <c r="AP1093" s="9">
        <v>4.3597984780000001</v>
      </c>
      <c r="AQ1093" s="9">
        <v>6.2186081120000001</v>
      </c>
      <c r="AR1093" s="9">
        <v>4.8260479299999997</v>
      </c>
      <c r="AS1093" s="9">
        <v>5.2072882299999996</v>
      </c>
      <c r="AT1093" s="9">
        <v>10.906734933999999</v>
      </c>
      <c r="AU1093" s="9">
        <v>5.4647562379999997</v>
      </c>
      <c r="AV1093" s="9">
        <v>7.6287707320000004</v>
      </c>
      <c r="AW1093" s="9">
        <v>3.5464400739999999</v>
      </c>
      <c r="AX1093" s="9">
        <v>3.2631281480000003</v>
      </c>
      <c r="AY1093" s="9">
        <v>5.6972505440000001</v>
      </c>
      <c r="AZ1093" s="9">
        <v>3.3760320259999999</v>
      </c>
      <c r="BA1093" s="9">
        <v>4.5080377519999999</v>
      </c>
      <c r="BB1093" s="9">
        <v>6.5263981700000002</v>
      </c>
      <c r="BC1093" s="9">
        <v>7.0920958860000001</v>
      </c>
      <c r="BD1093" s="9">
        <v>5.9670923340000002</v>
      </c>
      <c r="BE1093" s="9">
        <v>4.7013699520000003</v>
      </c>
      <c r="BF1093" s="9">
        <v>4.5959283079999995</v>
      </c>
      <c r="BG1093" s="9">
        <v>7.994715674</v>
      </c>
      <c r="BH1093" s="9">
        <v>3.9523462339999997</v>
      </c>
      <c r="BI1093" s="9">
        <v>6.4939743559999998</v>
      </c>
      <c r="BJ1093" s="9">
        <v>3.1973862260000003</v>
      </c>
      <c r="BK1093" s="9">
        <v>4.0795421999999997</v>
      </c>
      <c r="BL1093" s="9">
        <v>3.158902248</v>
      </c>
      <c r="BM1093" s="9">
        <v>5.5660439559999997</v>
      </c>
      <c r="BN1093" s="9">
        <v>4.2481884560000003</v>
      </c>
      <c r="BO1093" s="9">
        <v>3.4832279219999998</v>
      </c>
      <c r="BP1093" s="9">
        <v>5.2277338819999999</v>
      </c>
      <c r="BQ1093" s="9">
        <v>7.7818611099999995</v>
      </c>
      <c r="BR1093" s="9">
        <v>6.5608040819999998</v>
      </c>
      <c r="BS1093" s="9">
        <v>8.8328606359999995</v>
      </c>
      <c r="BT1093" s="9">
        <v>3.9837104000000001</v>
      </c>
      <c r="BU1093" s="9">
        <v>3.8749462000000001</v>
      </c>
      <c r="BV1093" s="9">
        <v>5.4231759139999998</v>
      </c>
      <c r="BW1093" s="9">
        <v>4.2905641960000001</v>
      </c>
      <c r="BX1093" s="9">
        <v>4.7086700180000003</v>
      </c>
      <c r="BY1093" s="9">
        <v>9.6206320220000006</v>
      </c>
      <c r="BZ1093" s="9">
        <v>4.8845079179999997</v>
      </c>
      <c r="CA1093" s="9">
        <v>6.654440374</v>
      </c>
      <c r="CB1093" s="9">
        <v>3.1322541740000003</v>
      </c>
      <c r="CC1093" s="9">
        <v>2.8948078920000002</v>
      </c>
      <c r="CD1093" s="9">
        <v>5.012038048</v>
      </c>
      <c r="CE1093" s="9">
        <v>2.9788521299999999</v>
      </c>
      <c r="CF1093" s="9">
        <v>3.9286742480000005</v>
      </c>
      <c r="CG1093" s="9">
        <v>5.7142203560000002</v>
      </c>
      <c r="CH1093" s="9">
        <v>6.2061576999999994</v>
      </c>
      <c r="CI1093" s="9">
        <v>5.1963921300000004</v>
      </c>
      <c r="CJ1093" s="9">
        <v>4.1603023519999995</v>
      </c>
      <c r="CK1093" s="9">
        <v>4.0120162260000001</v>
      </c>
      <c r="CL1093" s="9">
        <v>6.9673958000000002</v>
      </c>
      <c r="CM1093" s="9">
        <v>3.4569559220000001</v>
      </c>
      <c r="CN1093" s="9">
        <v>5.62358227</v>
      </c>
      <c r="CO1093" s="9">
        <v>2.8503222780000002</v>
      </c>
      <c r="CP1093" s="9">
        <v>3.6644397780000002</v>
      </c>
      <c r="CQ1093" s="9">
        <v>2.79003193</v>
      </c>
      <c r="CR1093" s="9">
        <v>4.8607062619999999</v>
      </c>
      <c r="CS1093" s="9">
        <v>3.752936</v>
      </c>
      <c r="CT1093" s="9">
        <v>3.1380139439999999</v>
      </c>
      <c r="CU1093" s="9">
        <v>4.578337866</v>
      </c>
      <c r="CV1093" s="9">
        <v>6.7570856599999995</v>
      </c>
      <c r="CW1093" s="9">
        <v>5.7027218360000003</v>
      </c>
      <c r="CX1093" s="9">
        <v>7.6672148519999999</v>
      </c>
      <c r="CY1093" s="9">
        <v>3.5246300559999999</v>
      </c>
      <c r="CZ1093" s="9">
        <v>3.409271822</v>
      </c>
      <c r="DA1093" s="9">
        <v>4.6996877819999998</v>
      </c>
      <c r="DB1093" s="9">
        <v>3.8051683999999999</v>
      </c>
      <c r="DC1093" s="9">
        <v>4.2079961219999999</v>
      </c>
      <c r="DD1093" s="9">
        <v>8.3889987039999987</v>
      </c>
      <c r="DE1093" s="9">
        <v>4.302360052</v>
      </c>
      <c r="DF1093" s="9">
        <v>5.7364102960000007</v>
      </c>
      <c r="DG1093" s="9">
        <v>2.569058278</v>
      </c>
      <c r="DH1093" s="9">
        <v>2.389250026</v>
      </c>
      <c r="DI1093" s="9">
        <v>4.0993278919999998</v>
      </c>
      <c r="DJ1093" s="9">
        <v>2.4464901399999999</v>
      </c>
      <c r="DK1093" s="9">
        <v>3.1671279779999999</v>
      </c>
      <c r="DL1093" s="9">
        <v>4.6407663120000002</v>
      </c>
      <c r="DM1093" s="9">
        <v>5.0376936700000003</v>
      </c>
      <c r="DN1093" s="9">
        <v>4.1993663039999998</v>
      </c>
      <c r="DO1093" s="9">
        <v>3.4334581480000002</v>
      </c>
      <c r="DP1093" s="9">
        <v>3.2469999039999999</v>
      </c>
      <c r="DQ1093" s="9">
        <v>5.6267999660000001</v>
      </c>
      <c r="DR1093" s="9">
        <v>2.8054439040000001</v>
      </c>
      <c r="DS1093" s="9">
        <v>4.5106260640000002</v>
      </c>
      <c r="DT1093" s="9">
        <v>2.3713919260000003</v>
      </c>
      <c r="DU1093" s="9">
        <v>3.0842501260000001</v>
      </c>
      <c r="DV1093" s="9">
        <v>2.297957952</v>
      </c>
      <c r="DW1093" s="9">
        <v>3.939414148</v>
      </c>
      <c r="DX1093" s="9">
        <v>3.0859021219999998</v>
      </c>
      <c r="DY1093" s="9">
        <v>2.6496620959999997</v>
      </c>
      <c r="DZ1093" s="9">
        <v>3.723466196</v>
      </c>
      <c r="EA1093" s="9">
        <v>5.4340118560000006</v>
      </c>
      <c r="EB1093" s="9">
        <v>4.5969582180000002</v>
      </c>
      <c r="EC1093" s="9">
        <v>6.1583919140000001</v>
      </c>
      <c r="ED1093" s="9">
        <v>2.9029120820000003</v>
      </c>
      <c r="EE1093" s="9">
        <v>2.7938319480000002</v>
      </c>
      <c r="EF1093" s="9">
        <v>3.7775741780000001</v>
      </c>
      <c r="EG1093" s="9">
        <v>3.1469401779999999</v>
      </c>
      <c r="EH1093" s="9">
        <v>3.5169521260000001</v>
      </c>
      <c r="EI1093" s="9">
        <v>6.7737881839999998</v>
      </c>
      <c r="EJ1093" s="9">
        <v>3.521685782</v>
      </c>
      <c r="EK1093" s="9">
        <v>4.5827604480000002</v>
      </c>
    </row>
    <row r="1094" spans="1:141" x14ac:dyDescent="0.2">
      <c r="A1094">
        <v>1090</v>
      </c>
      <c r="B1094" s="9">
        <v>2.0518000000000001</v>
      </c>
      <c r="C1094" s="9">
        <v>4.8181333333333329</v>
      </c>
      <c r="D1094" s="9">
        <v>2.5262000000000002</v>
      </c>
      <c r="E1094" s="9">
        <v>3.3169999999999997</v>
      </c>
      <c r="F1094" s="9">
        <v>2.7359999999999998</v>
      </c>
      <c r="G1094" s="9">
        <v>4.1488000000000005</v>
      </c>
      <c r="H1094" s="9">
        <v>3.3967999999999998</v>
      </c>
      <c r="I1094" s="9">
        <v>3.8600000000000003</v>
      </c>
      <c r="J1094" s="9">
        <v>3.4683999999999999</v>
      </c>
      <c r="K1094" s="9">
        <v>7.1596000000000002</v>
      </c>
      <c r="L1094" s="9">
        <v>4.0342000000000002</v>
      </c>
      <c r="M1094" s="9">
        <v>5.2055999999999996</v>
      </c>
      <c r="N1094" s="9">
        <v>4.5908000000000007</v>
      </c>
      <c r="O1094" s="9">
        <v>10.396000000000001</v>
      </c>
      <c r="P1094" s="9">
        <v>5.77</v>
      </c>
      <c r="Q1094" s="9">
        <v>7.3586</v>
      </c>
      <c r="R1094" s="9">
        <v>3.95740728</v>
      </c>
      <c r="S1094" s="9">
        <v>3.62670022</v>
      </c>
      <c r="T1094" s="9">
        <v>6.2610468600000004</v>
      </c>
      <c r="U1094" s="9">
        <v>3.8086200400000001</v>
      </c>
      <c r="V1094" s="9">
        <v>5.1030265799999999</v>
      </c>
      <c r="W1094" s="9">
        <v>7.2714664400000002</v>
      </c>
      <c r="X1094" s="9">
        <v>8.1116069800000012</v>
      </c>
      <c r="Y1094" s="9">
        <v>6.7836272600000003</v>
      </c>
      <c r="Z1094" s="9">
        <v>5.3729069200000001</v>
      </c>
      <c r="AA1094" s="9">
        <v>5.2405338199999996</v>
      </c>
      <c r="AB1094" s="9">
        <v>9.1361070799999986</v>
      </c>
      <c r="AC1094" s="9">
        <v>4.4714999400000002</v>
      </c>
      <c r="AD1094" s="9">
        <v>7.4294070200000002</v>
      </c>
      <c r="AE1094" s="9">
        <v>3.5519799000000001</v>
      </c>
      <c r="AF1094" s="9">
        <v>4.5586065600000003</v>
      </c>
      <c r="AG1094" s="9">
        <v>3.5518400000000003</v>
      </c>
      <c r="AH1094" s="9">
        <v>6.3187397000000001</v>
      </c>
      <c r="AI1094" s="9">
        <v>4.7698400799999998</v>
      </c>
      <c r="AJ1094" s="9">
        <v>3.8215001000000002</v>
      </c>
      <c r="AK1094" s="9">
        <v>5.88259344</v>
      </c>
      <c r="AL1094" s="9">
        <v>8.8728264599999989</v>
      </c>
      <c r="AM1094" s="9">
        <v>7.4549342200000002</v>
      </c>
      <c r="AN1094" s="9">
        <v>10.061953620000001</v>
      </c>
      <c r="AO1094" s="9">
        <v>4.4787864600000002</v>
      </c>
      <c r="AP1094" s="9">
        <v>4.37178048</v>
      </c>
      <c r="AQ1094" s="9">
        <v>6.2364801200000004</v>
      </c>
      <c r="AR1094" s="9">
        <v>4.8383465999999995</v>
      </c>
      <c r="AS1094" s="9">
        <v>5.2219468999999998</v>
      </c>
      <c r="AT1094" s="9">
        <v>10.933140939999999</v>
      </c>
      <c r="AU1094" s="9">
        <v>5.4766935800000001</v>
      </c>
      <c r="AV1094" s="9">
        <v>7.6511007200000005</v>
      </c>
      <c r="AW1094" s="9">
        <v>3.5558667399999999</v>
      </c>
      <c r="AX1094" s="9">
        <v>3.2716134800000001</v>
      </c>
      <c r="AY1094" s="9">
        <v>5.7129005400000006</v>
      </c>
      <c r="AZ1094" s="9">
        <v>3.3854533600000001</v>
      </c>
      <c r="BA1094" s="9">
        <v>4.51884642</v>
      </c>
      <c r="BB1094" s="9">
        <v>6.5411134999999998</v>
      </c>
      <c r="BC1094" s="9">
        <v>7.11142656</v>
      </c>
      <c r="BD1094" s="9">
        <v>5.9819203399999994</v>
      </c>
      <c r="BE1094" s="9">
        <v>4.7145666200000003</v>
      </c>
      <c r="BF1094" s="9">
        <v>4.6079469799999995</v>
      </c>
      <c r="BG1094" s="9">
        <v>8.0166263400000002</v>
      </c>
      <c r="BH1094" s="9">
        <v>3.9628602399999995</v>
      </c>
      <c r="BI1094" s="9">
        <v>6.5127403600000005</v>
      </c>
      <c r="BJ1094" s="9">
        <v>3.20619356</v>
      </c>
      <c r="BK1094" s="9">
        <v>4.0912201999999995</v>
      </c>
      <c r="BL1094" s="9">
        <v>3.1675535800000003</v>
      </c>
      <c r="BM1094" s="9">
        <v>5.5818399599999999</v>
      </c>
      <c r="BN1094" s="9">
        <v>4.2598804599999998</v>
      </c>
      <c r="BO1094" s="9">
        <v>3.49307992</v>
      </c>
      <c r="BP1094" s="9">
        <v>5.2406732200000006</v>
      </c>
      <c r="BQ1094" s="9">
        <v>7.8018190999999995</v>
      </c>
      <c r="BR1094" s="9">
        <v>6.5773734199999998</v>
      </c>
      <c r="BS1094" s="9">
        <v>8.8531339599999992</v>
      </c>
      <c r="BT1094" s="9">
        <v>3.9939003999999998</v>
      </c>
      <c r="BU1094" s="9">
        <v>3.8856602000000002</v>
      </c>
      <c r="BV1094" s="9">
        <v>5.4388932399999996</v>
      </c>
      <c r="BW1094" s="9">
        <v>4.3015068599999999</v>
      </c>
      <c r="BX1094" s="9">
        <v>4.7219666799999995</v>
      </c>
      <c r="BY1094" s="9">
        <v>9.6445200199999999</v>
      </c>
      <c r="BZ1094" s="9">
        <v>4.89534658</v>
      </c>
      <c r="CA1094" s="9">
        <v>6.6740670399999997</v>
      </c>
      <c r="CB1094" s="9">
        <v>3.1406068400000002</v>
      </c>
      <c r="CC1094" s="9">
        <v>2.9024132200000001</v>
      </c>
      <c r="CD1094" s="9">
        <v>5.0259133799999995</v>
      </c>
      <c r="CE1094" s="9">
        <v>2.9871867999999999</v>
      </c>
      <c r="CF1094" s="9">
        <v>3.9382735800000002</v>
      </c>
      <c r="CG1094" s="9">
        <v>5.7272003600000003</v>
      </c>
      <c r="CH1094" s="9">
        <v>6.2231797000000002</v>
      </c>
      <c r="CI1094" s="9">
        <v>5.2093868000000008</v>
      </c>
      <c r="CJ1094" s="9">
        <v>4.1720870199999993</v>
      </c>
      <c r="CK1094" s="9">
        <v>4.02249356</v>
      </c>
      <c r="CL1094" s="9">
        <v>6.9865598000000002</v>
      </c>
      <c r="CM1094" s="9">
        <v>3.4661599199999999</v>
      </c>
      <c r="CN1094" s="9">
        <v>5.6397536000000006</v>
      </c>
      <c r="CO1094" s="9">
        <v>2.8582202800000003</v>
      </c>
      <c r="CP1094" s="9">
        <v>3.6749997800000003</v>
      </c>
      <c r="CQ1094" s="9">
        <v>2.7977865999999998</v>
      </c>
      <c r="CR1094" s="9">
        <v>4.8745269200000001</v>
      </c>
      <c r="CS1094" s="9">
        <v>3.76336</v>
      </c>
      <c r="CT1094" s="9">
        <v>3.1469399399999998</v>
      </c>
      <c r="CU1094" s="9">
        <v>4.5897798599999993</v>
      </c>
      <c r="CV1094" s="9">
        <v>6.7743929999999999</v>
      </c>
      <c r="CW1094" s="9">
        <v>5.7171531600000005</v>
      </c>
      <c r="CX1094" s="9">
        <v>7.6852075199999996</v>
      </c>
      <c r="CY1094" s="9">
        <v>3.5337000600000001</v>
      </c>
      <c r="CZ1094" s="9">
        <v>3.4187198200000002</v>
      </c>
      <c r="DA1094" s="9">
        <v>4.7134131200000002</v>
      </c>
      <c r="DB1094" s="9">
        <v>3.8148804000000003</v>
      </c>
      <c r="DC1094" s="9">
        <v>4.2199601200000005</v>
      </c>
      <c r="DD1094" s="9">
        <v>8.4103140399999994</v>
      </c>
      <c r="DE1094" s="9">
        <v>4.3120667199999998</v>
      </c>
      <c r="DF1094" s="9">
        <v>5.7533669600000001</v>
      </c>
      <c r="DG1094" s="9">
        <v>2.57598028</v>
      </c>
      <c r="DH1094" s="9">
        <v>2.3956333600000002</v>
      </c>
      <c r="DI1094" s="9">
        <v>4.1108132199999998</v>
      </c>
      <c r="DJ1094" s="9">
        <v>2.4533668</v>
      </c>
      <c r="DK1094" s="9">
        <v>3.17507998</v>
      </c>
      <c r="DL1094" s="9">
        <v>4.65146032</v>
      </c>
      <c r="DM1094" s="9">
        <v>5.0516730000000001</v>
      </c>
      <c r="DN1094" s="9">
        <v>4.2099936399999995</v>
      </c>
      <c r="DO1094" s="9">
        <v>3.44331348</v>
      </c>
      <c r="DP1094" s="9">
        <v>3.2555332400000001</v>
      </c>
      <c r="DQ1094" s="9">
        <v>5.6423999599999997</v>
      </c>
      <c r="DR1094" s="9">
        <v>2.8129732400000003</v>
      </c>
      <c r="DS1094" s="9">
        <v>4.5235267399999994</v>
      </c>
      <c r="DT1094" s="9">
        <v>2.3780532600000002</v>
      </c>
      <c r="DU1094" s="9">
        <v>3.09323346</v>
      </c>
      <c r="DV1094" s="9">
        <v>2.3044466200000002</v>
      </c>
      <c r="DW1094" s="9">
        <v>3.9506734799999998</v>
      </c>
      <c r="DX1094" s="9">
        <v>3.0946201199999996</v>
      </c>
      <c r="DY1094" s="9">
        <v>2.6572867599999999</v>
      </c>
      <c r="DZ1094" s="9">
        <v>3.7329268600000001</v>
      </c>
      <c r="EA1094" s="9">
        <v>5.4479198600000007</v>
      </c>
      <c r="EB1094" s="9">
        <v>4.6086468800000002</v>
      </c>
      <c r="EC1094" s="9">
        <v>6.1732532399999993</v>
      </c>
      <c r="ED1094" s="9">
        <v>2.9104534200000001</v>
      </c>
      <c r="EE1094" s="9">
        <v>2.80165328</v>
      </c>
      <c r="EF1094" s="9">
        <v>3.78874018</v>
      </c>
      <c r="EG1094" s="9">
        <v>3.15500018</v>
      </c>
      <c r="EH1094" s="9">
        <v>3.5270534599999999</v>
      </c>
      <c r="EI1094" s="9">
        <v>6.7915468399999996</v>
      </c>
      <c r="EJ1094" s="9">
        <v>3.5297931200000003</v>
      </c>
      <c r="EK1094" s="9">
        <v>4.5963337800000001</v>
      </c>
    </row>
    <row r="1095" spans="1:141" x14ac:dyDescent="0.2">
      <c r="A1095">
        <v>1091</v>
      </c>
      <c r="B1095" s="9">
        <v>2.05552</v>
      </c>
      <c r="C1095" s="9">
        <v>4.8243866666666664</v>
      </c>
      <c r="D1095" s="9">
        <v>2.53078</v>
      </c>
      <c r="E1095" s="9">
        <v>3.323</v>
      </c>
      <c r="F1095" s="9">
        <v>2.7450000000000001</v>
      </c>
      <c r="G1095" s="9">
        <v>4.1585200000000002</v>
      </c>
      <c r="H1095" s="9">
        <v>3.4047200000000002</v>
      </c>
      <c r="I1095" s="9">
        <v>3.8690000000000002</v>
      </c>
      <c r="J1095" s="9">
        <v>3.4762599999999999</v>
      </c>
      <c r="K1095" s="9">
        <v>7.1703400000000004</v>
      </c>
      <c r="L1095" s="9">
        <v>4.0445799999999998</v>
      </c>
      <c r="M1095" s="9">
        <v>5.2161400000000002</v>
      </c>
      <c r="N1095" s="9">
        <v>4.6015200000000007</v>
      </c>
      <c r="O1095" s="9">
        <v>10.4114</v>
      </c>
      <c r="P1095" s="9">
        <v>5.7822999999999993</v>
      </c>
      <c r="Q1095" s="9">
        <v>7.3734399999999996</v>
      </c>
      <c r="R1095" s="9">
        <v>3.967859952</v>
      </c>
      <c r="S1095" s="9">
        <v>3.6359902179999999</v>
      </c>
      <c r="T1095" s="9">
        <v>6.2782155240000002</v>
      </c>
      <c r="U1095" s="9">
        <v>3.8191780460000002</v>
      </c>
      <c r="V1095" s="9">
        <v>5.1150172520000003</v>
      </c>
      <c r="W1095" s="9">
        <v>7.2877731060000004</v>
      </c>
      <c r="X1095" s="9">
        <v>8.1334796520000001</v>
      </c>
      <c r="Y1095" s="9">
        <v>6.8003179239999998</v>
      </c>
      <c r="Z1095" s="9">
        <v>5.3878095879999996</v>
      </c>
      <c r="AA1095" s="9">
        <v>5.2542671580000002</v>
      </c>
      <c r="AB1095" s="9">
        <v>9.1609497619999996</v>
      </c>
      <c r="AC1095" s="9">
        <v>4.4833299359999996</v>
      </c>
      <c r="AD1095" s="9">
        <v>7.4509596880000002</v>
      </c>
      <c r="AE1095" s="9">
        <v>3.5616819</v>
      </c>
      <c r="AF1095" s="9">
        <v>4.5715192240000002</v>
      </c>
      <c r="AG1095" s="9">
        <v>3.561436</v>
      </c>
      <c r="AH1095" s="9">
        <v>6.33662569</v>
      </c>
      <c r="AI1095" s="9">
        <v>4.7827560919999996</v>
      </c>
      <c r="AJ1095" s="9">
        <v>3.8322301000000003</v>
      </c>
      <c r="AK1095" s="9">
        <v>5.8970407659999999</v>
      </c>
      <c r="AL1095" s="9">
        <v>8.8955771339999998</v>
      </c>
      <c r="AM1095" s="9">
        <v>7.473547548</v>
      </c>
      <c r="AN1095" s="9">
        <v>10.084444958000001</v>
      </c>
      <c r="AO1095" s="9">
        <v>4.4901611240000001</v>
      </c>
      <c r="AP1095" s="9">
        <v>4.3837624819999998</v>
      </c>
      <c r="AQ1095" s="9">
        <v>6.2543521279999998</v>
      </c>
      <c r="AR1095" s="9">
        <v>4.8506452700000002</v>
      </c>
      <c r="AS1095" s="9">
        <v>5.23660557</v>
      </c>
      <c r="AT1095" s="9">
        <v>10.959546946</v>
      </c>
      <c r="AU1095" s="9">
        <v>5.4886309219999996</v>
      </c>
      <c r="AV1095" s="9">
        <v>7.6734307080000006</v>
      </c>
      <c r="AW1095" s="9">
        <v>3.5652934059999999</v>
      </c>
      <c r="AX1095" s="9">
        <v>3.2800988120000003</v>
      </c>
      <c r="AY1095" s="9">
        <v>5.7285505360000002</v>
      </c>
      <c r="AZ1095" s="9">
        <v>3.3948746940000003</v>
      </c>
      <c r="BA1095" s="9">
        <v>4.5296550879999993</v>
      </c>
      <c r="BB1095" s="9">
        <v>6.5558288300000003</v>
      </c>
      <c r="BC1095" s="9">
        <v>7.1307572339999998</v>
      </c>
      <c r="BD1095" s="9">
        <v>5.9967483459999995</v>
      </c>
      <c r="BE1095" s="9">
        <v>4.7277632880000002</v>
      </c>
      <c r="BF1095" s="9">
        <v>4.6199656519999994</v>
      </c>
      <c r="BG1095" s="9">
        <v>8.0385370060000003</v>
      </c>
      <c r="BH1095" s="9">
        <v>3.9733742459999997</v>
      </c>
      <c r="BI1095" s="9">
        <v>6.5315063640000002</v>
      </c>
      <c r="BJ1095" s="9">
        <v>3.2150008940000001</v>
      </c>
      <c r="BK1095" s="9">
        <v>4.1028982000000003</v>
      </c>
      <c r="BL1095" s="9">
        <v>3.1762049120000002</v>
      </c>
      <c r="BM1095" s="9">
        <v>5.5976359640000002</v>
      </c>
      <c r="BN1095" s="9">
        <v>4.2715724640000001</v>
      </c>
      <c r="BO1095" s="9">
        <v>3.5029319179999998</v>
      </c>
      <c r="BP1095" s="9">
        <v>5.2536125580000004</v>
      </c>
      <c r="BQ1095" s="9">
        <v>7.8217770899999994</v>
      </c>
      <c r="BR1095" s="9">
        <v>6.5939427579999998</v>
      </c>
      <c r="BS1095" s="9">
        <v>8.8734072840000007</v>
      </c>
      <c r="BT1095" s="9">
        <v>4.0040903999999999</v>
      </c>
      <c r="BU1095" s="9">
        <v>3.8963741999999999</v>
      </c>
      <c r="BV1095" s="9">
        <v>5.4546105660000004</v>
      </c>
      <c r="BW1095" s="9">
        <v>4.3124495239999998</v>
      </c>
      <c r="BX1095" s="9">
        <v>4.7352633419999997</v>
      </c>
      <c r="BY1095" s="9">
        <v>9.6684080179999992</v>
      </c>
      <c r="BZ1095" s="9">
        <v>4.9061852420000003</v>
      </c>
      <c r="CA1095" s="9">
        <v>6.6936937059999995</v>
      </c>
      <c r="CB1095" s="9">
        <v>3.1489595060000002</v>
      </c>
      <c r="CC1095" s="9">
        <v>2.910018548</v>
      </c>
      <c r="CD1095" s="9">
        <v>5.039788712</v>
      </c>
      <c r="CE1095" s="9">
        <v>2.9955214699999999</v>
      </c>
      <c r="CF1095" s="9">
        <v>3.9478729120000002</v>
      </c>
      <c r="CG1095" s="9">
        <v>5.7401803640000004</v>
      </c>
      <c r="CH1095" s="9">
        <v>6.2402017000000001</v>
      </c>
      <c r="CI1095" s="9">
        <v>5.2223814700000002</v>
      </c>
      <c r="CJ1095" s="9">
        <v>4.183871688</v>
      </c>
      <c r="CK1095" s="9">
        <v>4.032970894</v>
      </c>
      <c r="CL1095" s="9">
        <v>7.0057238000000002</v>
      </c>
      <c r="CM1095" s="9">
        <v>3.4753639179999998</v>
      </c>
      <c r="CN1095" s="9">
        <v>5.6559249300000003</v>
      </c>
      <c r="CO1095" s="9">
        <v>2.8661182820000004</v>
      </c>
      <c r="CP1095" s="9">
        <v>3.6855597819999999</v>
      </c>
      <c r="CQ1095" s="9">
        <v>2.80554127</v>
      </c>
      <c r="CR1095" s="9">
        <v>4.8883475780000003</v>
      </c>
      <c r="CS1095" s="9">
        <v>3.773784</v>
      </c>
      <c r="CT1095" s="9">
        <v>3.1558659360000001</v>
      </c>
      <c r="CU1095" s="9">
        <v>4.6012218539999994</v>
      </c>
      <c r="CV1095" s="9">
        <v>6.7917003399999993</v>
      </c>
      <c r="CW1095" s="9">
        <v>5.7315844839999999</v>
      </c>
      <c r="CX1095" s="9">
        <v>7.7032001880000003</v>
      </c>
      <c r="CY1095" s="9">
        <v>3.5427700639999999</v>
      </c>
      <c r="CZ1095" s="9">
        <v>3.4281678180000004</v>
      </c>
      <c r="DA1095" s="9">
        <v>4.7271384579999998</v>
      </c>
      <c r="DB1095" s="9">
        <v>3.8245924000000002</v>
      </c>
      <c r="DC1095" s="9">
        <v>4.2319241180000002</v>
      </c>
      <c r="DD1095" s="9">
        <v>8.4316293760000001</v>
      </c>
      <c r="DE1095" s="9">
        <v>4.3217733879999995</v>
      </c>
      <c r="DF1095" s="9">
        <v>5.7703236240000004</v>
      </c>
      <c r="DG1095" s="9">
        <v>2.582902282</v>
      </c>
      <c r="DH1095" s="9">
        <v>2.4020166940000003</v>
      </c>
      <c r="DI1095" s="9">
        <v>4.1222985479999998</v>
      </c>
      <c r="DJ1095" s="9">
        <v>2.46024346</v>
      </c>
      <c r="DK1095" s="9">
        <v>3.1830319820000001</v>
      </c>
      <c r="DL1095" s="9">
        <v>4.6621543279999997</v>
      </c>
      <c r="DM1095" s="9">
        <v>5.0656523299999998</v>
      </c>
      <c r="DN1095" s="9">
        <v>4.2206209760000002</v>
      </c>
      <c r="DO1095" s="9">
        <v>3.4531688119999999</v>
      </c>
      <c r="DP1095" s="9">
        <v>3.2640665759999998</v>
      </c>
      <c r="DQ1095" s="9">
        <v>5.6579999540000001</v>
      </c>
      <c r="DR1095" s="9">
        <v>2.820502576</v>
      </c>
      <c r="DS1095" s="9">
        <v>4.5364274159999995</v>
      </c>
      <c r="DT1095" s="9">
        <v>2.3847145940000001</v>
      </c>
      <c r="DU1095" s="9">
        <v>3.1022167940000003</v>
      </c>
      <c r="DV1095" s="9">
        <v>2.310935288</v>
      </c>
      <c r="DW1095" s="9">
        <v>3.9619328120000001</v>
      </c>
      <c r="DX1095" s="9">
        <v>3.1033381179999999</v>
      </c>
      <c r="DY1095" s="9">
        <v>2.664911424</v>
      </c>
      <c r="DZ1095" s="9">
        <v>3.7423875240000002</v>
      </c>
      <c r="EA1095" s="9">
        <v>5.461827864</v>
      </c>
      <c r="EB1095" s="9">
        <v>4.6203355420000003</v>
      </c>
      <c r="EC1095" s="9">
        <v>6.1881145659999994</v>
      </c>
      <c r="ED1095" s="9">
        <v>2.9179947580000003</v>
      </c>
      <c r="EE1095" s="9">
        <v>2.8094746120000003</v>
      </c>
      <c r="EF1095" s="9">
        <v>3.799906182</v>
      </c>
      <c r="EG1095" s="9">
        <v>3.1630601820000002</v>
      </c>
      <c r="EH1095" s="9">
        <v>3.5371547940000001</v>
      </c>
      <c r="EI1095" s="9">
        <v>6.8093054959999995</v>
      </c>
      <c r="EJ1095" s="9">
        <v>3.5379004580000002</v>
      </c>
      <c r="EK1095" s="9">
        <v>4.6099071120000001</v>
      </c>
    </row>
    <row r="1096" spans="1:141" x14ac:dyDescent="0.2">
      <c r="A1096">
        <v>1092</v>
      </c>
      <c r="B1096" s="9">
        <v>2.05924</v>
      </c>
      <c r="C1096" s="9">
        <v>4.8306399999999998</v>
      </c>
      <c r="D1096" s="9">
        <v>2.5353599999999998</v>
      </c>
      <c r="E1096" s="9">
        <v>3.3289999999999997</v>
      </c>
      <c r="F1096" s="9">
        <v>2.754</v>
      </c>
      <c r="G1096" s="9">
        <v>4.1682399999999999</v>
      </c>
      <c r="H1096" s="9">
        <v>3.4126400000000001</v>
      </c>
      <c r="I1096" s="9">
        <v>3.8780000000000001</v>
      </c>
      <c r="J1096" s="9">
        <v>3.4841200000000003</v>
      </c>
      <c r="K1096" s="9">
        <v>7.1810800000000006</v>
      </c>
      <c r="L1096" s="9">
        <v>4.0549600000000003</v>
      </c>
      <c r="M1096" s="9">
        <v>5.22668</v>
      </c>
      <c r="N1096" s="9">
        <v>4.6122399999999999</v>
      </c>
      <c r="O1096" s="9">
        <v>10.4268</v>
      </c>
      <c r="P1096" s="9">
        <v>5.7946</v>
      </c>
      <c r="Q1096" s="9">
        <v>7.38828</v>
      </c>
      <c r="R1096" s="9">
        <v>3.978312624</v>
      </c>
      <c r="S1096" s="9">
        <v>3.6452802159999997</v>
      </c>
      <c r="T1096" s="9">
        <v>6.2953841879999999</v>
      </c>
      <c r="U1096" s="9">
        <v>3.8297360519999999</v>
      </c>
      <c r="V1096" s="9">
        <v>5.1270079239999999</v>
      </c>
      <c r="W1096" s="9">
        <v>7.3040797720000006</v>
      </c>
      <c r="X1096" s="9">
        <v>8.1553523240000008</v>
      </c>
      <c r="Y1096" s="9">
        <v>6.8170085880000002</v>
      </c>
      <c r="Z1096" s="9">
        <v>5.402712256</v>
      </c>
      <c r="AA1096" s="9">
        <v>5.268000496</v>
      </c>
      <c r="AB1096" s="9">
        <v>9.1857924439999987</v>
      </c>
      <c r="AC1096" s="9">
        <v>4.495159932</v>
      </c>
      <c r="AD1096" s="9">
        <v>7.4725123560000002</v>
      </c>
      <c r="AE1096" s="9">
        <v>3.5713839000000003</v>
      </c>
      <c r="AF1096" s="9">
        <v>4.5844318880000001</v>
      </c>
      <c r="AG1096" s="9">
        <v>3.5710320000000002</v>
      </c>
      <c r="AH1096" s="9">
        <v>6.3545116799999999</v>
      </c>
      <c r="AI1096" s="9">
        <v>4.7956721039999994</v>
      </c>
      <c r="AJ1096" s="9">
        <v>3.8429601</v>
      </c>
      <c r="AK1096" s="9">
        <v>5.9114880919999999</v>
      </c>
      <c r="AL1096" s="9">
        <v>8.918327807999999</v>
      </c>
      <c r="AM1096" s="9">
        <v>7.4921608759999998</v>
      </c>
      <c r="AN1096" s="9">
        <v>10.106936296000001</v>
      </c>
      <c r="AO1096" s="9">
        <v>4.501535788</v>
      </c>
      <c r="AP1096" s="9">
        <v>4.3957444839999997</v>
      </c>
      <c r="AQ1096" s="9">
        <v>6.2722241360000002</v>
      </c>
      <c r="AR1096" s="9">
        <v>4.8629439400000001</v>
      </c>
      <c r="AS1096" s="9">
        <v>5.2512642400000002</v>
      </c>
      <c r="AT1096" s="9">
        <v>10.985952952</v>
      </c>
      <c r="AU1096" s="9">
        <v>5.500568264</v>
      </c>
      <c r="AV1096" s="9">
        <v>7.6957606960000007</v>
      </c>
      <c r="AW1096" s="9">
        <v>3.5747200720000003</v>
      </c>
      <c r="AX1096" s="9">
        <v>3.2885841440000001</v>
      </c>
      <c r="AY1096" s="9">
        <v>5.7442005319999998</v>
      </c>
      <c r="AZ1096" s="9">
        <v>3.4042960280000001</v>
      </c>
      <c r="BA1096" s="9">
        <v>4.5404637559999994</v>
      </c>
      <c r="BB1096" s="9">
        <v>6.5705441599999999</v>
      </c>
      <c r="BC1096" s="9">
        <v>7.1500879079999997</v>
      </c>
      <c r="BD1096" s="9">
        <v>6.0115763519999996</v>
      </c>
      <c r="BE1096" s="9">
        <v>4.7409599560000002</v>
      </c>
      <c r="BF1096" s="9">
        <v>4.6319843240000003</v>
      </c>
      <c r="BG1096" s="9">
        <v>8.0604476720000005</v>
      </c>
      <c r="BH1096" s="9">
        <v>3.9838882519999999</v>
      </c>
      <c r="BI1096" s="9">
        <v>6.5502723679999999</v>
      </c>
      <c r="BJ1096" s="9">
        <v>3.2238082280000002</v>
      </c>
      <c r="BK1096" s="9">
        <v>4.1145762000000001</v>
      </c>
      <c r="BL1096" s="9">
        <v>3.1848562440000001</v>
      </c>
      <c r="BM1096" s="9">
        <v>5.6134319679999996</v>
      </c>
      <c r="BN1096" s="9">
        <v>4.2832644679999996</v>
      </c>
      <c r="BO1096" s="9">
        <v>3.5127839160000001</v>
      </c>
      <c r="BP1096" s="9">
        <v>5.2665518960000002</v>
      </c>
      <c r="BQ1096" s="9">
        <v>7.8417350799999994</v>
      </c>
      <c r="BR1096" s="9">
        <v>6.6105120959999999</v>
      </c>
      <c r="BS1096" s="9">
        <v>8.8936806080000004</v>
      </c>
      <c r="BT1096" s="9">
        <v>4.0142803999999996</v>
      </c>
      <c r="BU1096" s="9">
        <v>3.9070882</v>
      </c>
      <c r="BV1096" s="9">
        <v>5.4703278920000002</v>
      </c>
      <c r="BW1096" s="9">
        <v>4.3233921879999997</v>
      </c>
      <c r="BX1096" s="9">
        <v>4.7485600039999998</v>
      </c>
      <c r="BY1096" s="9">
        <v>9.6922960160000002</v>
      </c>
      <c r="BZ1096" s="9">
        <v>4.9170239039999997</v>
      </c>
      <c r="CA1096" s="9">
        <v>6.7133203720000001</v>
      </c>
      <c r="CB1096" s="9">
        <v>3.1573121720000001</v>
      </c>
      <c r="CC1096" s="9">
        <v>2.9176238759999999</v>
      </c>
      <c r="CD1096" s="9">
        <v>5.0536640439999996</v>
      </c>
      <c r="CE1096" s="9">
        <v>3.0038561399999999</v>
      </c>
      <c r="CF1096" s="9">
        <v>3.9574722440000003</v>
      </c>
      <c r="CG1096" s="9">
        <v>5.7531603680000005</v>
      </c>
      <c r="CH1096" s="9">
        <v>6.2572236999999999</v>
      </c>
      <c r="CI1096" s="9">
        <v>5.2353761400000005</v>
      </c>
      <c r="CJ1096" s="9">
        <v>4.1956563559999998</v>
      </c>
      <c r="CK1096" s="9">
        <v>4.0434482279999999</v>
      </c>
      <c r="CL1096" s="9">
        <v>7.0248878000000001</v>
      </c>
      <c r="CM1096" s="9">
        <v>3.484567916</v>
      </c>
      <c r="CN1096" s="9">
        <v>5.67209626</v>
      </c>
      <c r="CO1096" s="9">
        <v>2.8740162840000001</v>
      </c>
      <c r="CP1096" s="9">
        <v>3.696119784</v>
      </c>
      <c r="CQ1096" s="9">
        <v>2.8132959399999997</v>
      </c>
      <c r="CR1096" s="9">
        <v>4.9021682360000005</v>
      </c>
      <c r="CS1096" s="9">
        <v>3.784208</v>
      </c>
      <c r="CT1096" s="9">
        <v>3.164791932</v>
      </c>
      <c r="CU1096" s="9">
        <v>4.6126638479999995</v>
      </c>
      <c r="CV1096" s="9">
        <v>6.8090076799999997</v>
      </c>
      <c r="CW1096" s="9">
        <v>5.7460158080000001</v>
      </c>
      <c r="CX1096" s="9">
        <v>7.721192856</v>
      </c>
      <c r="CY1096" s="9">
        <v>3.5518400679999997</v>
      </c>
      <c r="CZ1096" s="9">
        <v>3.4376158160000001</v>
      </c>
      <c r="DA1096" s="9">
        <v>4.7408637960000002</v>
      </c>
      <c r="DB1096" s="9">
        <v>3.8343044000000002</v>
      </c>
      <c r="DC1096" s="9">
        <v>4.2438881159999999</v>
      </c>
      <c r="DD1096" s="9">
        <v>8.452944711999999</v>
      </c>
      <c r="DE1096" s="9">
        <v>4.3314800560000002</v>
      </c>
      <c r="DF1096" s="9">
        <v>5.7872802880000007</v>
      </c>
      <c r="DG1096" s="9">
        <v>2.5898242840000001</v>
      </c>
      <c r="DH1096" s="9">
        <v>2.408400028</v>
      </c>
      <c r="DI1096" s="9">
        <v>4.1337838759999999</v>
      </c>
      <c r="DJ1096" s="9">
        <v>2.4671201200000001</v>
      </c>
      <c r="DK1096" s="9">
        <v>3.1909839839999998</v>
      </c>
      <c r="DL1096" s="9">
        <v>4.6728483360000004</v>
      </c>
      <c r="DM1096" s="9">
        <v>5.0796316600000004</v>
      </c>
      <c r="DN1096" s="9">
        <v>4.231248312</v>
      </c>
      <c r="DO1096" s="9">
        <v>3.4630241440000002</v>
      </c>
      <c r="DP1096" s="9">
        <v>3.272599912</v>
      </c>
      <c r="DQ1096" s="9">
        <v>5.6735999479999997</v>
      </c>
      <c r="DR1096" s="9">
        <v>2.8280319120000001</v>
      </c>
      <c r="DS1096" s="9">
        <v>4.5493280919999997</v>
      </c>
      <c r="DT1096" s="9">
        <v>2.391375928</v>
      </c>
      <c r="DU1096" s="9">
        <v>3.1112001280000001</v>
      </c>
      <c r="DV1096" s="9">
        <v>2.3174239559999998</v>
      </c>
      <c r="DW1096" s="9">
        <v>3.973192144</v>
      </c>
      <c r="DX1096" s="9">
        <v>3.1120561159999998</v>
      </c>
      <c r="DY1096" s="9">
        <v>2.6725360879999998</v>
      </c>
      <c r="DZ1096" s="9">
        <v>3.7518481879999999</v>
      </c>
      <c r="EA1096" s="9">
        <v>5.4757358680000001</v>
      </c>
      <c r="EB1096" s="9">
        <v>4.6320242040000004</v>
      </c>
      <c r="EC1096" s="9">
        <v>6.2029758919999995</v>
      </c>
      <c r="ED1096" s="9">
        <v>2.9255360960000001</v>
      </c>
      <c r="EE1096" s="9">
        <v>2.8172959440000001</v>
      </c>
      <c r="EF1096" s="9">
        <v>3.8110721839999999</v>
      </c>
      <c r="EG1096" s="9">
        <v>3.1711201839999998</v>
      </c>
      <c r="EH1096" s="9">
        <v>3.5472561279999999</v>
      </c>
      <c r="EI1096" s="9">
        <v>6.8270641519999993</v>
      </c>
      <c r="EJ1096" s="9">
        <v>3.546007796</v>
      </c>
      <c r="EK1096" s="9">
        <v>4.6234804440000001</v>
      </c>
    </row>
    <row r="1097" spans="1:141" x14ac:dyDescent="0.2">
      <c r="A1097">
        <v>1093</v>
      </c>
      <c r="B1097" s="9">
        <v>2.0629599999999999</v>
      </c>
      <c r="C1097" s="9">
        <v>4.8368933333333333</v>
      </c>
      <c r="D1097" s="9">
        <v>2.5399400000000001</v>
      </c>
      <c r="E1097" s="9">
        <v>3.335</v>
      </c>
      <c r="F1097" s="9">
        <v>2.7625000000000002</v>
      </c>
      <c r="G1097" s="9">
        <v>4.1779600000000006</v>
      </c>
      <c r="H1097" s="9">
        <v>3.42056</v>
      </c>
      <c r="I1097" s="9">
        <v>3.887</v>
      </c>
      <c r="J1097" s="9">
        <v>3.4919800000000003</v>
      </c>
      <c r="K1097" s="9">
        <v>7.1918200000000008</v>
      </c>
      <c r="L1097" s="9">
        <v>4.06534</v>
      </c>
      <c r="M1097" s="9">
        <v>5.2372199999999998</v>
      </c>
      <c r="N1097" s="9">
        <v>4.62296</v>
      </c>
      <c r="O1097" s="9">
        <v>10.4422</v>
      </c>
      <c r="P1097" s="9">
        <v>5.8068999999999997</v>
      </c>
      <c r="Q1097" s="9">
        <v>7.4031199999999995</v>
      </c>
      <c r="R1097" s="9">
        <v>3.988765296</v>
      </c>
      <c r="S1097" s="9">
        <v>3.654570214</v>
      </c>
      <c r="T1097" s="9">
        <v>6.3125528520000005</v>
      </c>
      <c r="U1097" s="9">
        <v>3.840294058</v>
      </c>
      <c r="V1097" s="9">
        <v>5.1389985960000004</v>
      </c>
      <c r="W1097" s="9">
        <v>7.3203864379999999</v>
      </c>
      <c r="X1097" s="9">
        <v>8.1772249960000014</v>
      </c>
      <c r="Y1097" s="9">
        <v>6.8336992519999997</v>
      </c>
      <c r="Z1097" s="9">
        <v>5.4176149239999996</v>
      </c>
      <c r="AA1097" s="9">
        <v>5.2817338339999997</v>
      </c>
      <c r="AB1097" s="9">
        <v>9.2106351259999997</v>
      </c>
      <c r="AC1097" s="9">
        <v>4.5069899280000003</v>
      </c>
      <c r="AD1097" s="9">
        <v>7.4940650240000002</v>
      </c>
      <c r="AE1097" s="9">
        <v>3.5810859000000002</v>
      </c>
      <c r="AF1097" s="9">
        <v>4.597344552</v>
      </c>
      <c r="AG1097" s="9">
        <v>3.5806280000000004</v>
      </c>
      <c r="AH1097" s="9">
        <v>6.3723976699999998</v>
      </c>
      <c r="AI1097" s="9">
        <v>4.8085881160000001</v>
      </c>
      <c r="AJ1097" s="9">
        <v>3.8536901000000001</v>
      </c>
      <c r="AK1097" s="9">
        <v>5.9259354179999999</v>
      </c>
      <c r="AL1097" s="9">
        <v>8.941078482</v>
      </c>
      <c r="AM1097" s="9">
        <v>7.5107742040000005</v>
      </c>
      <c r="AN1097" s="9">
        <v>10.129427634000001</v>
      </c>
      <c r="AO1097" s="9">
        <v>4.5129104519999999</v>
      </c>
      <c r="AP1097" s="9">
        <v>4.4077264859999996</v>
      </c>
      <c r="AQ1097" s="9">
        <v>6.2900961440000005</v>
      </c>
      <c r="AR1097" s="9">
        <v>4.8752426099999999</v>
      </c>
      <c r="AS1097" s="9">
        <v>5.2659229100000005</v>
      </c>
      <c r="AT1097" s="9">
        <v>11.012358958</v>
      </c>
      <c r="AU1097" s="9">
        <v>5.5125056059999995</v>
      </c>
      <c r="AV1097" s="9">
        <v>7.7180906840000008</v>
      </c>
      <c r="AW1097" s="9">
        <v>3.5841467380000003</v>
      </c>
      <c r="AX1097" s="9">
        <v>3.2970694760000003</v>
      </c>
      <c r="AY1097" s="9">
        <v>5.7598505280000003</v>
      </c>
      <c r="AZ1097" s="9">
        <v>3.4137173619999999</v>
      </c>
      <c r="BA1097" s="9">
        <v>4.5512724239999995</v>
      </c>
      <c r="BB1097" s="9">
        <v>6.5852594900000003</v>
      </c>
      <c r="BC1097" s="9">
        <v>7.1694185819999996</v>
      </c>
      <c r="BD1097" s="9">
        <v>6.0264043579999997</v>
      </c>
      <c r="BE1097" s="9">
        <v>4.7541566240000002</v>
      </c>
      <c r="BF1097" s="9">
        <v>4.6440029960000002</v>
      </c>
      <c r="BG1097" s="9">
        <v>8.0823583380000006</v>
      </c>
      <c r="BH1097" s="9">
        <v>3.9944022579999996</v>
      </c>
      <c r="BI1097" s="9">
        <v>6.5690383720000005</v>
      </c>
      <c r="BJ1097" s="9">
        <v>3.2326155620000003</v>
      </c>
      <c r="BK1097" s="9">
        <v>4.1262542</v>
      </c>
      <c r="BL1097" s="9">
        <v>3.193507576</v>
      </c>
      <c r="BM1097" s="9">
        <v>5.6292279719999998</v>
      </c>
      <c r="BN1097" s="9">
        <v>4.294956472</v>
      </c>
      <c r="BO1097" s="9">
        <v>3.5226359139999999</v>
      </c>
      <c r="BP1097" s="9">
        <v>5.279491234</v>
      </c>
      <c r="BQ1097" s="9">
        <v>7.8616930699999994</v>
      </c>
      <c r="BR1097" s="9">
        <v>6.6270814339999999</v>
      </c>
      <c r="BS1097" s="9">
        <v>8.9139539320000001</v>
      </c>
      <c r="BT1097" s="9">
        <v>4.0244704000000002</v>
      </c>
      <c r="BU1097" s="9">
        <v>3.9178022000000001</v>
      </c>
      <c r="BV1097" s="9">
        <v>5.4860452180000001</v>
      </c>
      <c r="BW1097" s="9">
        <v>4.3343348519999996</v>
      </c>
      <c r="BX1097" s="9">
        <v>4.7618566659999999</v>
      </c>
      <c r="BY1097" s="9">
        <v>9.7161840139999995</v>
      </c>
      <c r="BZ1097" s="9">
        <v>4.9278625659999999</v>
      </c>
      <c r="CA1097" s="9">
        <v>6.7329470379999998</v>
      </c>
      <c r="CB1097" s="9">
        <v>3.1656648380000001</v>
      </c>
      <c r="CC1097" s="9">
        <v>2.9252292040000003</v>
      </c>
      <c r="CD1097" s="9">
        <v>5.067539376</v>
      </c>
      <c r="CE1097" s="9">
        <v>3.0121908099999999</v>
      </c>
      <c r="CF1097" s="9">
        <v>3.9670715760000004</v>
      </c>
      <c r="CG1097" s="9">
        <v>5.7661403720000006</v>
      </c>
      <c r="CH1097" s="9">
        <v>6.2742456999999998</v>
      </c>
      <c r="CI1097" s="9">
        <v>5.2483708100000008</v>
      </c>
      <c r="CJ1097" s="9">
        <v>4.2074410239999995</v>
      </c>
      <c r="CK1097" s="9">
        <v>4.0539255620000008</v>
      </c>
      <c r="CL1097" s="9">
        <v>7.0440518000000001</v>
      </c>
      <c r="CM1097" s="9">
        <v>3.4937719139999999</v>
      </c>
      <c r="CN1097" s="9">
        <v>5.6882675900000006</v>
      </c>
      <c r="CO1097" s="9">
        <v>2.8819142860000002</v>
      </c>
      <c r="CP1097" s="9">
        <v>3.706679786</v>
      </c>
      <c r="CQ1097" s="9">
        <v>2.8210506099999999</v>
      </c>
      <c r="CR1097" s="9">
        <v>4.9159888940000007</v>
      </c>
      <c r="CS1097" s="9">
        <v>3.794632</v>
      </c>
      <c r="CT1097" s="9">
        <v>3.1737179279999999</v>
      </c>
      <c r="CU1097" s="9">
        <v>4.6241058419999996</v>
      </c>
      <c r="CV1097" s="9">
        <v>6.82631502</v>
      </c>
      <c r="CW1097" s="9">
        <v>5.7604471320000004</v>
      </c>
      <c r="CX1097" s="9">
        <v>7.7391855239999998</v>
      </c>
      <c r="CY1097" s="9">
        <v>3.560910072</v>
      </c>
      <c r="CZ1097" s="9">
        <v>3.4470638140000003</v>
      </c>
      <c r="DA1097" s="9">
        <v>4.7545891339999997</v>
      </c>
      <c r="DB1097" s="9">
        <v>3.8440164000000001</v>
      </c>
      <c r="DC1097" s="9">
        <v>4.2558521140000005</v>
      </c>
      <c r="DD1097" s="9">
        <v>8.4742600479999997</v>
      </c>
      <c r="DE1097" s="9">
        <v>4.3411867239999999</v>
      </c>
      <c r="DF1097" s="9">
        <v>5.8042369520000001</v>
      </c>
      <c r="DG1097" s="9">
        <v>2.5967462860000001</v>
      </c>
      <c r="DH1097" s="9">
        <v>2.4147833620000001</v>
      </c>
      <c r="DI1097" s="9">
        <v>4.1452692039999999</v>
      </c>
      <c r="DJ1097" s="9">
        <v>2.4739967799999998</v>
      </c>
      <c r="DK1097" s="9">
        <v>3.198935986</v>
      </c>
      <c r="DL1097" s="9">
        <v>4.6835423440000001</v>
      </c>
      <c r="DM1097" s="9">
        <v>5.0936109900000002</v>
      </c>
      <c r="DN1097" s="9">
        <v>4.2418756479999997</v>
      </c>
      <c r="DO1097" s="9">
        <v>3.4728794760000001</v>
      </c>
      <c r="DP1097" s="9">
        <v>3.2811332480000002</v>
      </c>
      <c r="DQ1097" s="9">
        <v>5.6891999420000001</v>
      </c>
      <c r="DR1097" s="9">
        <v>2.8355612480000003</v>
      </c>
      <c r="DS1097" s="9">
        <v>4.5622287679999998</v>
      </c>
      <c r="DT1097" s="9">
        <v>2.3980372619999999</v>
      </c>
      <c r="DU1097" s="9">
        <v>3.120183462</v>
      </c>
      <c r="DV1097" s="9">
        <v>2.3239126240000001</v>
      </c>
      <c r="DW1097" s="9">
        <v>3.9844514759999998</v>
      </c>
      <c r="DX1097" s="9">
        <v>3.1207741139999996</v>
      </c>
      <c r="DY1097" s="9">
        <v>2.6801607519999999</v>
      </c>
      <c r="DZ1097" s="9">
        <v>3.761308852</v>
      </c>
      <c r="EA1097" s="9">
        <v>5.4896438720000003</v>
      </c>
      <c r="EB1097" s="9">
        <v>4.6437128660000004</v>
      </c>
      <c r="EC1097" s="9">
        <v>6.2178372179999997</v>
      </c>
      <c r="ED1097" s="9">
        <v>2.9330774340000003</v>
      </c>
      <c r="EE1097" s="9">
        <v>2.8251172760000003</v>
      </c>
      <c r="EF1097" s="9">
        <v>3.8222381859999999</v>
      </c>
      <c r="EG1097" s="9">
        <v>3.179180186</v>
      </c>
      <c r="EH1097" s="9">
        <v>3.5573574620000001</v>
      </c>
      <c r="EI1097" s="9">
        <v>6.844822808</v>
      </c>
      <c r="EJ1097" s="9">
        <v>3.5541151340000003</v>
      </c>
      <c r="EK1097" s="9">
        <v>4.6370537760000001</v>
      </c>
    </row>
    <row r="1098" spans="1:141" x14ac:dyDescent="0.2">
      <c r="A1098">
        <v>1094</v>
      </c>
      <c r="B1098" s="9">
        <v>2.0666799999999999</v>
      </c>
      <c r="C1098" s="9">
        <v>4.8431466666666667</v>
      </c>
      <c r="D1098" s="9">
        <v>2.5445199999999999</v>
      </c>
      <c r="E1098" s="9">
        <v>3.3409999999999997</v>
      </c>
      <c r="F1098" s="9">
        <v>2.7709999999999999</v>
      </c>
      <c r="G1098" s="9">
        <v>4.1876800000000003</v>
      </c>
      <c r="H1098" s="9">
        <v>3.42848</v>
      </c>
      <c r="I1098" s="9">
        <v>3.8960000000000004</v>
      </c>
      <c r="J1098" s="9">
        <v>3.4998400000000003</v>
      </c>
      <c r="K1098" s="9">
        <v>7.2025600000000001</v>
      </c>
      <c r="L1098" s="9">
        <v>4.0757199999999996</v>
      </c>
      <c r="M1098" s="9">
        <v>5.2477599999999995</v>
      </c>
      <c r="N1098" s="9">
        <v>4.63368</v>
      </c>
      <c r="O1098" s="9">
        <v>10.457600000000001</v>
      </c>
      <c r="P1098" s="9">
        <v>5.8191999999999995</v>
      </c>
      <c r="Q1098" s="9">
        <v>7.4179599999999999</v>
      </c>
      <c r="R1098" s="9">
        <v>3.999217968</v>
      </c>
      <c r="S1098" s="9">
        <v>3.6638602119999999</v>
      </c>
      <c r="T1098" s="9">
        <v>6.3297215160000002</v>
      </c>
      <c r="U1098" s="9">
        <v>3.8508520640000001</v>
      </c>
      <c r="V1098" s="9">
        <v>5.150989268</v>
      </c>
      <c r="W1098" s="9">
        <v>7.3366931040000001</v>
      </c>
      <c r="X1098" s="9">
        <v>8.1990976680000003</v>
      </c>
      <c r="Y1098" s="9">
        <v>6.8503899160000001</v>
      </c>
      <c r="Z1098" s="9">
        <v>5.432517592</v>
      </c>
      <c r="AA1098" s="9">
        <v>5.2954671719999995</v>
      </c>
      <c r="AB1098" s="9">
        <v>9.2354778079999988</v>
      </c>
      <c r="AC1098" s="9">
        <v>4.5188199239999998</v>
      </c>
      <c r="AD1098" s="9">
        <v>7.5156176920000002</v>
      </c>
      <c r="AE1098" s="9">
        <v>3.5907879</v>
      </c>
      <c r="AF1098" s="9">
        <v>4.6102572159999999</v>
      </c>
      <c r="AG1098" s="9">
        <v>3.5902240000000001</v>
      </c>
      <c r="AH1098" s="9">
        <v>6.3902836599999997</v>
      </c>
      <c r="AI1098" s="9">
        <v>4.8215041279999999</v>
      </c>
      <c r="AJ1098" s="9">
        <v>3.8644201000000002</v>
      </c>
      <c r="AK1098" s="9">
        <v>5.9403827439999999</v>
      </c>
      <c r="AL1098" s="9">
        <v>8.9638291559999992</v>
      </c>
      <c r="AM1098" s="9">
        <v>7.5293875320000003</v>
      </c>
      <c r="AN1098" s="9">
        <v>10.151918972000001</v>
      </c>
      <c r="AO1098" s="9">
        <v>4.5242851159999997</v>
      </c>
      <c r="AP1098" s="9">
        <v>4.4197084879999995</v>
      </c>
      <c r="AQ1098" s="9">
        <v>6.3079681519999999</v>
      </c>
      <c r="AR1098" s="9">
        <v>4.8875412799999998</v>
      </c>
      <c r="AS1098" s="9">
        <v>5.2805815799999998</v>
      </c>
      <c r="AT1098" s="9">
        <v>11.038764964</v>
      </c>
      <c r="AU1098" s="9">
        <v>5.5244429479999999</v>
      </c>
      <c r="AV1098" s="9">
        <v>7.7404206719999999</v>
      </c>
      <c r="AW1098" s="9">
        <v>3.5935734040000002</v>
      </c>
      <c r="AX1098" s="9">
        <v>3.3055548080000001</v>
      </c>
      <c r="AY1098" s="9">
        <v>5.7755005239999999</v>
      </c>
      <c r="AZ1098" s="9">
        <v>3.4231386960000001</v>
      </c>
      <c r="BA1098" s="9">
        <v>4.5620810919999997</v>
      </c>
      <c r="BB1098" s="9">
        <v>6.5999748199999999</v>
      </c>
      <c r="BC1098" s="9">
        <v>7.1887492559999995</v>
      </c>
      <c r="BD1098" s="9">
        <v>6.0412323639999999</v>
      </c>
      <c r="BE1098" s="9">
        <v>4.7673532920000001</v>
      </c>
      <c r="BF1098" s="9">
        <v>4.6560216680000002</v>
      </c>
      <c r="BG1098" s="9">
        <v>8.1042690039999989</v>
      </c>
      <c r="BH1098" s="9">
        <v>4.0049162639999993</v>
      </c>
      <c r="BI1098" s="9">
        <v>6.5878043760000002</v>
      </c>
      <c r="BJ1098" s="9">
        <v>3.241422896</v>
      </c>
      <c r="BK1098" s="9">
        <v>4.1379321999999998</v>
      </c>
      <c r="BL1098" s="9">
        <v>3.2021589080000004</v>
      </c>
      <c r="BM1098" s="9">
        <v>5.6450239760000001</v>
      </c>
      <c r="BN1098" s="9">
        <v>4.3066484760000003</v>
      </c>
      <c r="BO1098" s="9">
        <v>3.5324879119999997</v>
      </c>
      <c r="BP1098" s="9">
        <v>5.2924305720000007</v>
      </c>
      <c r="BQ1098" s="9">
        <v>7.8816510599999994</v>
      </c>
      <c r="BR1098" s="9">
        <v>6.643650772</v>
      </c>
      <c r="BS1098" s="9">
        <v>8.9342272559999998</v>
      </c>
      <c r="BT1098" s="9">
        <v>4.0346603999999999</v>
      </c>
      <c r="BU1098" s="9">
        <v>3.9285162000000002</v>
      </c>
      <c r="BV1098" s="9">
        <v>5.501762544</v>
      </c>
      <c r="BW1098" s="9">
        <v>4.3452775159999995</v>
      </c>
      <c r="BX1098" s="9">
        <v>4.775153328</v>
      </c>
      <c r="BY1098" s="9">
        <v>9.7400720120000006</v>
      </c>
      <c r="BZ1098" s="9">
        <v>4.9387012280000002</v>
      </c>
      <c r="CA1098" s="9">
        <v>6.7525737039999996</v>
      </c>
      <c r="CB1098" s="9">
        <v>3.174017504</v>
      </c>
      <c r="CC1098" s="9">
        <v>2.9328345320000002</v>
      </c>
      <c r="CD1098" s="9">
        <v>5.0814147079999996</v>
      </c>
      <c r="CE1098" s="9">
        <v>3.0205254799999999</v>
      </c>
      <c r="CF1098" s="9">
        <v>3.9766709080000004</v>
      </c>
      <c r="CG1098" s="9">
        <v>5.7791203760000007</v>
      </c>
      <c r="CH1098" s="9">
        <v>6.2912676999999997</v>
      </c>
      <c r="CI1098" s="9">
        <v>5.2613654800000003</v>
      </c>
      <c r="CJ1098" s="9">
        <v>4.2192256920000002</v>
      </c>
      <c r="CK1098" s="9">
        <v>4.0644028960000007</v>
      </c>
      <c r="CL1098" s="9">
        <v>7.0632158</v>
      </c>
      <c r="CM1098" s="9">
        <v>3.5029759120000001</v>
      </c>
      <c r="CN1098" s="9">
        <v>5.7044389200000003</v>
      </c>
      <c r="CO1098" s="9">
        <v>2.8898122880000003</v>
      </c>
      <c r="CP1098" s="9">
        <v>3.7172397880000001</v>
      </c>
      <c r="CQ1098" s="9">
        <v>2.8288052800000001</v>
      </c>
      <c r="CR1098" s="9">
        <v>4.929809552</v>
      </c>
      <c r="CS1098" s="9">
        <v>3.805056</v>
      </c>
      <c r="CT1098" s="9">
        <v>3.1826439239999997</v>
      </c>
      <c r="CU1098" s="9">
        <v>4.6355478359999998</v>
      </c>
      <c r="CV1098" s="9">
        <v>6.8436223599999995</v>
      </c>
      <c r="CW1098" s="9">
        <v>5.7748784560000006</v>
      </c>
      <c r="CX1098" s="9">
        <v>7.7571781919999996</v>
      </c>
      <c r="CY1098" s="9">
        <v>3.5699800759999998</v>
      </c>
      <c r="CZ1098" s="9">
        <v>3.456511812</v>
      </c>
      <c r="DA1098" s="9">
        <v>4.7683144720000001</v>
      </c>
      <c r="DB1098" s="9">
        <v>3.8537284000000001</v>
      </c>
      <c r="DC1098" s="9">
        <v>4.2678161120000002</v>
      </c>
      <c r="DD1098" s="9">
        <v>8.4955753839999986</v>
      </c>
      <c r="DE1098" s="9">
        <v>4.3508933919999997</v>
      </c>
      <c r="DF1098" s="9">
        <v>5.8211936160000004</v>
      </c>
      <c r="DG1098" s="9">
        <v>2.6036682879999997</v>
      </c>
      <c r="DH1098" s="9">
        <v>2.4211666960000002</v>
      </c>
      <c r="DI1098" s="9">
        <v>4.1567545319999999</v>
      </c>
      <c r="DJ1098" s="9">
        <v>2.4808734399999999</v>
      </c>
      <c r="DK1098" s="9">
        <v>3.2068879880000001</v>
      </c>
      <c r="DL1098" s="9">
        <v>4.6942363519999999</v>
      </c>
      <c r="DM1098" s="9">
        <v>5.1075903199999999</v>
      </c>
      <c r="DN1098" s="9">
        <v>4.2525029839999995</v>
      </c>
      <c r="DO1098" s="9">
        <v>3.482734808</v>
      </c>
      <c r="DP1098" s="9">
        <v>3.2896665839999999</v>
      </c>
      <c r="DQ1098" s="9">
        <v>5.7047999359999997</v>
      </c>
      <c r="DR1098" s="9">
        <v>2.843090584</v>
      </c>
      <c r="DS1098" s="9">
        <v>4.5751294439999999</v>
      </c>
      <c r="DT1098" s="9">
        <v>2.4046985960000002</v>
      </c>
      <c r="DU1098" s="9">
        <v>3.1291667960000003</v>
      </c>
      <c r="DV1098" s="9">
        <v>2.3304012919999999</v>
      </c>
      <c r="DW1098" s="9">
        <v>3.9957108080000001</v>
      </c>
      <c r="DX1098" s="9">
        <v>3.1294921119999999</v>
      </c>
      <c r="DY1098" s="9">
        <v>2.6877854159999996</v>
      </c>
      <c r="DZ1098" s="9">
        <v>3.7707695160000001</v>
      </c>
      <c r="EA1098" s="9">
        <v>5.5035518760000004</v>
      </c>
      <c r="EB1098" s="9">
        <v>4.6554015279999996</v>
      </c>
      <c r="EC1098" s="9">
        <v>6.2326985439999998</v>
      </c>
      <c r="ED1098" s="9">
        <v>2.9406187720000001</v>
      </c>
      <c r="EE1098" s="9">
        <v>2.8329386080000001</v>
      </c>
      <c r="EF1098" s="9">
        <v>3.8334041879999998</v>
      </c>
      <c r="EG1098" s="9">
        <v>3.1872401880000001</v>
      </c>
      <c r="EH1098" s="9">
        <v>3.5674587959999999</v>
      </c>
      <c r="EI1098" s="9">
        <v>6.8625814639999998</v>
      </c>
      <c r="EJ1098" s="9">
        <v>3.5622224720000002</v>
      </c>
      <c r="EK1098" s="9">
        <v>4.6506271080000001</v>
      </c>
    </row>
    <row r="1099" spans="1:141" x14ac:dyDescent="0.2">
      <c r="A1099">
        <v>1095</v>
      </c>
      <c r="B1099" s="9">
        <v>2.0703999999999998</v>
      </c>
      <c r="C1099" s="9">
        <v>4.8494000000000002</v>
      </c>
      <c r="D1099" s="9">
        <v>2.5491000000000001</v>
      </c>
      <c r="E1099" s="9">
        <v>3.347</v>
      </c>
      <c r="F1099" s="9">
        <v>2.7795000000000001</v>
      </c>
      <c r="G1099" s="9">
        <v>4.1974</v>
      </c>
      <c r="H1099" s="9">
        <v>3.4363999999999999</v>
      </c>
      <c r="I1099" s="9">
        <v>3.9050000000000002</v>
      </c>
      <c r="J1099" s="9">
        <v>3.5077000000000003</v>
      </c>
      <c r="K1099" s="9">
        <v>7.2133000000000003</v>
      </c>
      <c r="L1099" s="9">
        <v>4.0861000000000001</v>
      </c>
      <c r="M1099" s="9">
        <v>5.2583000000000002</v>
      </c>
      <c r="N1099" s="9">
        <v>4.6444000000000001</v>
      </c>
      <c r="O1099" s="9">
        <v>10.473000000000001</v>
      </c>
      <c r="P1099" s="9">
        <v>5.8315000000000001</v>
      </c>
      <c r="Q1099" s="9">
        <v>7.4327999999999994</v>
      </c>
      <c r="R1099" s="9">
        <v>4.0096706399999995</v>
      </c>
      <c r="S1099" s="9">
        <v>3.6731502099999997</v>
      </c>
      <c r="T1099" s="9">
        <v>6.3468901799999999</v>
      </c>
      <c r="U1099" s="9">
        <v>3.8614100699999998</v>
      </c>
      <c r="V1099" s="9">
        <v>5.1629799400000005</v>
      </c>
      <c r="W1099" s="9">
        <v>7.3529997700000003</v>
      </c>
      <c r="X1099" s="9">
        <v>8.2209703400000009</v>
      </c>
      <c r="Y1099" s="9">
        <v>6.8670805799999997</v>
      </c>
      <c r="Z1099" s="9">
        <v>5.4474202599999995</v>
      </c>
      <c r="AA1099" s="9">
        <v>5.3092005100000002</v>
      </c>
      <c r="AB1099" s="9">
        <v>9.2603204899999998</v>
      </c>
      <c r="AC1099" s="9">
        <v>4.5306499200000001</v>
      </c>
      <c r="AD1099" s="9">
        <v>7.5371703600000002</v>
      </c>
      <c r="AE1099" s="9">
        <v>3.6004899000000004</v>
      </c>
      <c r="AF1099" s="9">
        <v>4.6231698799999998</v>
      </c>
      <c r="AG1099" s="9">
        <v>3.5998200000000002</v>
      </c>
      <c r="AH1099" s="9">
        <v>6.4081696499999996</v>
      </c>
      <c r="AI1099" s="9">
        <v>4.8344201399999998</v>
      </c>
      <c r="AJ1099" s="9">
        <v>3.8751500999999999</v>
      </c>
      <c r="AK1099" s="9">
        <v>5.9548300699999999</v>
      </c>
      <c r="AL1099" s="9">
        <v>8.9865798300000002</v>
      </c>
      <c r="AM1099" s="9">
        <v>7.5480008600000001</v>
      </c>
      <c r="AN1099" s="9">
        <v>10.174410310000001</v>
      </c>
      <c r="AO1099" s="9">
        <v>4.5356597799999996</v>
      </c>
      <c r="AP1099" s="9">
        <v>4.4316904899999994</v>
      </c>
      <c r="AQ1099" s="9">
        <v>6.3258401600000003</v>
      </c>
      <c r="AR1099" s="9">
        <v>4.8998399499999996</v>
      </c>
      <c r="AS1099" s="9">
        <v>5.29524025</v>
      </c>
      <c r="AT1099" s="9">
        <v>11.06517097</v>
      </c>
      <c r="AU1099" s="9">
        <v>5.5363802899999994</v>
      </c>
      <c r="AV1099" s="9">
        <v>7.76275066</v>
      </c>
      <c r="AW1099" s="9">
        <v>3.6030000700000002</v>
      </c>
      <c r="AX1099" s="9">
        <v>3.3140401400000004</v>
      </c>
      <c r="AY1099" s="9">
        <v>5.7911505200000004</v>
      </c>
      <c r="AZ1099" s="9">
        <v>3.4325600300000003</v>
      </c>
      <c r="BA1099" s="9">
        <v>4.5728897599999998</v>
      </c>
      <c r="BB1099" s="9">
        <v>6.6146901500000004</v>
      </c>
      <c r="BC1099" s="9">
        <v>7.2080799299999994</v>
      </c>
      <c r="BD1099" s="9">
        <v>6.05606037</v>
      </c>
      <c r="BE1099" s="9">
        <v>4.7805499600000001</v>
      </c>
      <c r="BF1099" s="9">
        <v>4.6680403400000001</v>
      </c>
      <c r="BG1099" s="9">
        <v>8.1261796699999991</v>
      </c>
      <c r="BH1099" s="9">
        <v>4.0154302699999995</v>
      </c>
      <c r="BI1099" s="9">
        <v>6.60657038</v>
      </c>
      <c r="BJ1099" s="9">
        <v>3.2502302300000001</v>
      </c>
      <c r="BK1099" s="9">
        <v>4.1496101999999997</v>
      </c>
      <c r="BL1099" s="9">
        <v>3.2108102400000003</v>
      </c>
      <c r="BM1099" s="9">
        <v>5.6608199799999994</v>
      </c>
      <c r="BN1099" s="9">
        <v>4.3183404799999998</v>
      </c>
      <c r="BO1099" s="9">
        <v>3.5423399099999999</v>
      </c>
      <c r="BP1099" s="9">
        <v>5.3053699100000005</v>
      </c>
      <c r="BQ1099" s="9">
        <v>7.9016090499999994</v>
      </c>
      <c r="BR1099" s="9">
        <v>6.66022011</v>
      </c>
      <c r="BS1099" s="9">
        <v>8.9545005799999995</v>
      </c>
      <c r="BT1099" s="9">
        <v>4.0448503999999996</v>
      </c>
      <c r="BU1099" s="9">
        <v>3.9392301999999999</v>
      </c>
      <c r="BV1099" s="9">
        <v>5.5174798699999998</v>
      </c>
      <c r="BW1099" s="9">
        <v>4.3562201799999993</v>
      </c>
      <c r="BX1099" s="9">
        <v>4.7884499900000002</v>
      </c>
      <c r="BY1099" s="9">
        <v>9.7639600099999999</v>
      </c>
      <c r="BZ1099" s="9">
        <v>4.9495398900000005</v>
      </c>
      <c r="CA1099" s="9">
        <v>6.7722003700000002</v>
      </c>
      <c r="CB1099" s="9">
        <v>3.18237017</v>
      </c>
      <c r="CC1099" s="9">
        <v>2.9404398600000001</v>
      </c>
      <c r="CD1099" s="9">
        <v>5.0952900400000001</v>
      </c>
      <c r="CE1099" s="9">
        <v>3.0288601499999999</v>
      </c>
      <c r="CF1099" s="9">
        <v>3.9862702400000005</v>
      </c>
      <c r="CG1099" s="9">
        <v>5.7921003800000008</v>
      </c>
      <c r="CH1099" s="9">
        <v>6.3082896999999996</v>
      </c>
      <c r="CI1099" s="9">
        <v>5.2743601500000006</v>
      </c>
      <c r="CJ1099" s="9">
        <v>4.23101036</v>
      </c>
      <c r="CK1099" s="9">
        <v>4.0748802300000007</v>
      </c>
      <c r="CL1099" s="9">
        <v>7.0823798</v>
      </c>
      <c r="CM1099" s="9">
        <v>3.51217991</v>
      </c>
      <c r="CN1099" s="9">
        <v>5.72061025</v>
      </c>
      <c r="CO1099" s="9">
        <v>2.89771029</v>
      </c>
      <c r="CP1099" s="9">
        <v>3.7277997900000002</v>
      </c>
      <c r="CQ1099" s="9">
        <v>2.8365599499999998</v>
      </c>
      <c r="CR1099" s="9">
        <v>4.9436302100000002</v>
      </c>
      <c r="CS1099" s="9">
        <v>3.81548</v>
      </c>
      <c r="CT1099" s="9">
        <v>3.1915699200000001</v>
      </c>
      <c r="CU1099" s="9">
        <v>4.6469898299999999</v>
      </c>
      <c r="CV1099" s="9">
        <v>6.8609296999999998</v>
      </c>
      <c r="CW1099" s="9">
        <v>5.78930978</v>
      </c>
      <c r="CX1099" s="9">
        <v>7.7751708600000002</v>
      </c>
      <c r="CY1099" s="9">
        <v>3.57905008</v>
      </c>
      <c r="CZ1099" s="9">
        <v>3.4659598100000002</v>
      </c>
      <c r="DA1099" s="9">
        <v>4.7820398099999997</v>
      </c>
      <c r="DB1099" s="9">
        <v>3.8634404</v>
      </c>
      <c r="DC1099" s="9">
        <v>4.2797801099999999</v>
      </c>
      <c r="DD1099" s="9">
        <v>8.5168907199999992</v>
      </c>
      <c r="DE1099" s="9">
        <v>4.3606000600000003</v>
      </c>
      <c r="DF1099" s="9">
        <v>5.8381502800000007</v>
      </c>
      <c r="DG1099" s="9">
        <v>2.6105902899999998</v>
      </c>
      <c r="DH1099" s="9">
        <v>2.4275500299999999</v>
      </c>
      <c r="DI1099" s="9">
        <v>4.1682398599999999</v>
      </c>
      <c r="DJ1099" s="9">
        <v>2.4877501</v>
      </c>
      <c r="DK1099" s="9">
        <v>3.2148399899999998</v>
      </c>
      <c r="DL1099" s="9">
        <v>4.7049303600000005</v>
      </c>
      <c r="DM1099" s="9">
        <v>5.1215696499999996</v>
      </c>
      <c r="DN1099" s="9">
        <v>4.2631303200000001</v>
      </c>
      <c r="DO1099" s="9">
        <v>3.4925901400000003</v>
      </c>
      <c r="DP1099" s="9">
        <v>3.2981999200000001</v>
      </c>
      <c r="DQ1099" s="9">
        <v>5.7203999300000001</v>
      </c>
      <c r="DR1099" s="9">
        <v>2.8506199200000002</v>
      </c>
      <c r="DS1099" s="9">
        <v>4.58803012</v>
      </c>
      <c r="DT1099" s="9">
        <v>2.4113599300000002</v>
      </c>
      <c r="DU1099" s="9">
        <v>3.1381501300000001</v>
      </c>
      <c r="DV1099" s="9">
        <v>2.3368899600000002</v>
      </c>
      <c r="DW1099" s="9">
        <v>4.00697014</v>
      </c>
      <c r="DX1099" s="9">
        <v>3.1382101099999997</v>
      </c>
      <c r="DY1099" s="9">
        <v>2.6954100799999998</v>
      </c>
      <c r="DZ1099" s="9">
        <v>3.7802301799999998</v>
      </c>
      <c r="EA1099" s="9">
        <v>5.5174598800000005</v>
      </c>
      <c r="EB1099" s="9">
        <v>4.6670901899999997</v>
      </c>
      <c r="EC1099" s="9">
        <v>6.2475598699999999</v>
      </c>
      <c r="ED1099" s="9">
        <v>2.9481601100000003</v>
      </c>
      <c r="EE1099" s="9">
        <v>2.8407599400000003</v>
      </c>
      <c r="EF1099" s="9">
        <v>3.8445701899999998</v>
      </c>
      <c r="EG1099" s="9">
        <v>3.1953001899999998</v>
      </c>
      <c r="EH1099" s="9">
        <v>3.5775601300000002</v>
      </c>
      <c r="EI1099" s="9">
        <v>6.8803401199999996</v>
      </c>
      <c r="EJ1099" s="9">
        <v>3.57032981</v>
      </c>
      <c r="EK1099" s="9">
        <v>4.6642004400000001</v>
      </c>
    </row>
    <row r="1100" spans="1:141" x14ac:dyDescent="0.2">
      <c r="A1100">
        <v>1096</v>
      </c>
      <c r="B1100" s="9">
        <v>2.0741200000000002</v>
      </c>
      <c r="C1100" s="9">
        <v>4.8556533333333327</v>
      </c>
      <c r="D1100" s="9">
        <v>2.5536799999999999</v>
      </c>
      <c r="E1100" s="9">
        <v>3.3529999999999998</v>
      </c>
      <c r="F1100" s="9">
        <v>2.7879999999999998</v>
      </c>
      <c r="G1100" s="9">
        <v>4.2071200000000006</v>
      </c>
      <c r="H1100" s="9">
        <v>3.4443199999999998</v>
      </c>
      <c r="I1100" s="9">
        <v>3.9140000000000001</v>
      </c>
      <c r="J1100" s="9">
        <v>3.5155600000000002</v>
      </c>
      <c r="K1100" s="9">
        <v>7.2240400000000005</v>
      </c>
      <c r="L1100" s="9">
        <v>4.0964799999999997</v>
      </c>
      <c r="M1100" s="9">
        <v>5.26884</v>
      </c>
      <c r="N1100" s="9">
        <v>4.6551200000000001</v>
      </c>
      <c r="O1100" s="9">
        <v>10.4884</v>
      </c>
      <c r="P1100" s="9">
        <v>5.8437999999999999</v>
      </c>
      <c r="Q1100" s="9">
        <v>7.4476399999999998</v>
      </c>
      <c r="R1100" s="9">
        <v>4.0201233119999999</v>
      </c>
      <c r="S1100" s="9">
        <v>3.682440208</v>
      </c>
      <c r="T1100" s="9">
        <v>6.3640588440000005</v>
      </c>
      <c r="U1100" s="9">
        <v>3.8719680759999999</v>
      </c>
      <c r="V1100" s="9">
        <v>5.1749706120000001</v>
      </c>
      <c r="W1100" s="9">
        <v>7.3693064360000005</v>
      </c>
      <c r="X1100" s="9">
        <v>8.2428430119999998</v>
      </c>
      <c r="Y1100" s="9">
        <v>6.8837712440000001</v>
      </c>
      <c r="Z1100" s="9">
        <v>5.4623229279999999</v>
      </c>
      <c r="AA1100" s="9">
        <v>5.3229338479999999</v>
      </c>
      <c r="AB1100" s="9">
        <v>9.285163171999999</v>
      </c>
      <c r="AC1100" s="9">
        <v>4.5424799160000005</v>
      </c>
      <c r="AD1100" s="9">
        <v>7.5587230280000002</v>
      </c>
      <c r="AE1100" s="9">
        <v>3.6101919000000002</v>
      </c>
      <c r="AF1100" s="9">
        <v>4.6360825440000006</v>
      </c>
      <c r="AG1100" s="9">
        <v>3.609416</v>
      </c>
      <c r="AH1100" s="9">
        <v>6.4260556400000004</v>
      </c>
      <c r="AI1100" s="9">
        <v>4.8473361519999996</v>
      </c>
      <c r="AJ1100" s="9">
        <v>3.8858801000000001</v>
      </c>
      <c r="AK1100" s="9">
        <v>5.9692773959999998</v>
      </c>
      <c r="AL1100" s="9">
        <v>9.0093305039999994</v>
      </c>
      <c r="AM1100" s="9">
        <v>7.566614188</v>
      </c>
      <c r="AN1100" s="9">
        <v>10.196901648000001</v>
      </c>
      <c r="AO1100" s="9">
        <v>4.5470344439999995</v>
      </c>
      <c r="AP1100" s="9">
        <v>4.4436724919999993</v>
      </c>
      <c r="AQ1100" s="9">
        <v>6.3437121679999997</v>
      </c>
      <c r="AR1100" s="9">
        <v>4.9121386199999995</v>
      </c>
      <c r="AS1100" s="9">
        <v>5.3098989200000002</v>
      </c>
      <c r="AT1100" s="9">
        <v>11.091576975999999</v>
      </c>
      <c r="AU1100" s="9">
        <v>5.5483176319999998</v>
      </c>
      <c r="AV1100" s="9">
        <v>7.7850806480000001</v>
      </c>
      <c r="AW1100" s="9">
        <v>3.6124267360000002</v>
      </c>
      <c r="AX1100" s="9">
        <v>3.3225254720000001</v>
      </c>
      <c r="AY1100" s="9">
        <v>5.806800516</v>
      </c>
      <c r="AZ1100" s="9">
        <v>3.4419813640000001</v>
      </c>
      <c r="BA1100" s="9">
        <v>4.5836984279999999</v>
      </c>
      <c r="BB1100" s="9">
        <v>6.62940548</v>
      </c>
      <c r="BC1100" s="9">
        <v>7.2274106040000001</v>
      </c>
      <c r="BD1100" s="9">
        <v>6.0708883760000001</v>
      </c>
      <c r="BE1100" s="9">
        <v>4.7937466280000001</v>
      </c>
      <c r="BF1100" s="9">
        <v>4.6800590120000001</v>
      </c>
      <c r="BG1100" s="9">
        <v>8.1480903359999992</v>
      </c>
      <c r="BH1100" s="9">
        <v>4.0259442759999997</v>
      </c>
      <c r="BI1100" s="9">
        <v>6.6253363840000006</v>
      </c>
      <c r="BJ1100" s="9">
        <v>3.2590375640000002</v>
      </c>
      <c r="BK1100" s="9">
        <v>4.1612881999999995</v>
      </c>
      <c r="BL1100" s="9">
        <v>3.2194615720000002</v>
      </c>
      <c r="BM1100" s="9">
        <v>5.6766159839999997</v>
      </c>
      <c r="BN1100" s="9">
        <v>4.3300324840000002</v>
      </c>
      <c r="BO1100" s="9">
        <v>3.5521919079999997</v>
      </c>
      <c r="BP1100" s="9">
        <v>5.3183092480000003</v>
      </c>
      <c r="BQ1100" s="9">
        <v>7.9215670399999993</v>
      </c>
      <c r="BR1100" s="9">
        <v>6.6767894480000001</v>
      </c>
      <c r="BS1100" s="9">
        <v>8.9747739039999992</v>
      </c>
      <c r="BT1100" s="9">
        <v>4.0550404000000002</v>
      </c>
      <c r="BU1100" s="9">
        <v>3.9499442</v>
      </c>
      <c r="BV1100" s="9">
        <v>5.5331971959999997</v>
      </c>
      <c r="BW1100" s="9">
        <v>4.3671628439999992</v>
      </c>
      <c r="BX1100" s="9">
        <v>4.8017466520000003</v>
      </c>
      <c r="BY1100" s="9">
        <v>9.7878480079999992</v>
      </c>
      <c r="BZ1100" s="9">
        <v>4.9603785519999999</v>
      </c>
      <c r="CA1100" s="9">
        <v>6.7918270359999999</v>
      </c>
      <c r="CB1100" s="9">
        <v>3.1907228360000004</v>
      </c>
      <c r="CC1100" s="9">
        <v>2.948045188</v>
      </c>
      <c r="CD1100" s="9">
        <v>5.1091653719999996</v>
      </c>
      <c r="CE1100" s="9">
        <v>3.0371948199999999</v>
      </c>
      <c r="CF1100" s="9">
        <v>3.9958695720000006</v>
      </c>
      <c r="CG1100" s="9">
        <v>5.805080384</v>
      </c>
      <c r="CH1100" s="9">
        <v>6.3253116999999994</v>
      </c>
      <c r="CI1100" s="9">
        <v>5.28735482</v>
      </c>
      <c r="CJ1100" s="9">
        <v>4.2427950279999997</v>
      </c>
      <c r="CK1100" s="9">
        <v>4.0853575640000006</v>
      </c>
      <c r="CL1100" s="9">
        <v>7.1015438</v>
      </c>
      <c r="CM1100" s="9">
        <v>3.5213839079999998</v>
      </c>
      <c r="CN1100" s="9">
        <v>5.7367815800000006</v>
      </c>
      <c r="CO1100" s="9">
        <v>2.9056082920000001</v>
      </c>
      <c r="CP1100" s="9">
        <v>3.7383597920000002</v>
      </c>
      <c r="CQ1100" s="9">
        <v>2.84431462</v>
      </c>
      <c r="CR1100" s="9">
        <v>4.9574508680000005</v>
      </c>
      <c r="CS1100" s="9">
        <v>3.825904</v>
      </c>
      <c r="CT1100" s="9">
        <v>3.2004959159999999</v>
      </c>
      <c r="CU1100" s="9">
        <v>4.658431824</v>
      </c>
      <c r="CV1100" s="9">
        <v>6.8782370400000001</v>
      </c>
      <c r="CW1100" s="9">
        <v>5.8037411040000002</v>
      </c>
      <c r="CX1100" s="9">
        <v>7.793163528</v>
      </c>
      <c r="CY1100" s="9">
        <v>3.5881200839999998</v>
      </c>
      <c r="CZ1100" s="9">
        <v>3.4754078080000004</v>
      </c>
      <c r="DA1100" s="9">
        <v>4.7957651480000001</v>
      </c>
      <c r="DB1100" s="9">
        <v>3.8731523999999999</v>
      </c>
      <c r="DC1100" s="9">
        <v>4.2917441080000005</v>
      </c>
      <c r="DD1100" s="9">
        <v>8.5382060559999999</v>
      </c>
      <c r="DE1100" s="9">
        <v>4.3703067280000001</v>
      </c>
      <c r="DF1100" s="9">
        <v>5.8551069440000001</v>
      </c>
      <c r="DG1100" s="9">
        <v>2.6175122919999998</v>
      </c>
      <c r="DH1100" s="9">
        <v>2.433933364</v>
      </c>
      <c r="DI1100" s="9">
        <v>4.1797251879999999</v>
      </c>
      <c r="DJ1100" s="9">
        <v>2.4946267600000001</v>
      </c>
      <c r="DK1100" s="9">
        <v>3.2227919919999999</v>
      </c>
      <c r="DL1100" s="9">
        <v>4.7156243680000003</v>
      </c>
      <c r="DM1100" s="9">
        <v>5.1355489800000003</v>
      </c>
      <c r="DN1100" s="9">
        <v>4.2737576559999999</v>
      </c>
      <c r="DO1100" s="9">
        <v>3.5024454720000002</v>
      </c>
      <c r="DP1100" s="9">
        <v>3.3067332560000002</v>
      </c>
      <c r="DQ1100" s="9">
        <v>5.7359999239999997</v>
      </c>
      <c r="DR1100" s="9">
        <v>2.8581492559999999</v>
      </c>
      <c r="DS1100" s="9">
        <v>4.6009307960000001</v>
      </c>
      <c r="DT1100" s="9">
        <v>2.4180212640000001</v>
      </c>
      <c r="DU1100" s="9">
        <v>3.1471334640000004</v>
      </c>
      <c r="DV1100" s="9">
        <v>2.343378628</v>
      </c>
      <c r="DW1100" s="9">
        <v>4.0182294719999998</v>
      </c>
      <c r="DX1100" s="9">
        <v>3.146928108</v>
      </c>
      <c r="DY1100" s="9">
        <v>2.703034744</v>
      </c>
      <c r="DZ1100" s="9">
        <v>3.7896908439999999</v>
      </c>
      <c r="EA1100" s="9">
        <v>5.5313678840000007</v>
      </c>
      <c r="EB1100" s="9">
        <v>4.6787788519999998</v>
      </c>
      <c r="EC1100" s="9">
        <v>6.262421196</v>
      </c>
      <c r="ED1100" s="9">
        <v>2.9557014480000001</v>
      </c>
      <c r="EE1100" s="9">
        <v>2.8485812720000001</v>
      </c>
      <c r="EF1100" s="9">
        <v>3.8557361920000002</v>
      </c>
      <c r="EG1100" s="9">
        <v>3.2033601919999999</v>
      </c>
      <c r="EH1100" s="9">
        <v>3.587661464</v>
      </c>
      <c r="EI1100" s="9">
        <v>6.8980987759999994</v>
      </c>
      <c r="EJ1100" s="9">
        <v>3.5784371480000003</v>
      </c>
      <c r="EK1100" s="9">
        <v>4.6777737720000001</v>
      </c>
    </row>
    <row r="1101" spans="1:141" x14ac:dyDescent="0.2">
      <c r="A1101">
        <v>1097</v>
      </c>
      <c r="B1101" s="9">
        <v>2.0778400000000001</v>
      </c>
      <c r="C1101" s="9">
        <v>4.8619066666666662</v>
      </c>
      <c r="D1101" s="9">
        <v>2.5582600000000002</v>
      </c>
      <c r="E1101" s="9">
        <v>3.359</v>
      </c>
      <c r="F1101" s="9">
        <v>2.7965</v>
      </c>
      <c r="G1101" s="9">
        <v>4.2168400000000004</v>
      </c>
      <c r="H1101" s="9">
        <v>3.4522400000000002</v>
      </c>
      <c r="I1101" s="9">
        <v>3.923</v>
      </c>
      <c r="J1101" s="9">
        <v>3.5234200000000002</v>
      </c>
      <c r="K1101" s="9">
        <v>7.2347800000000007</v>
      </c>
      <c r="L1101" s="9">
        <v>4.1068600000000002</v>
      </c>
      <c r="M1101" s="9">
        <v>5.2793799999999997</v>
      </c>
      <c r="N1101" s="9">
        <v>4.6658400000000002</v>
      </c>
      <c r="O1101" s="9">
        <v>10.5038</v>
      </c>
      <c r="P1101" s="9">
        <v>5.8560999999999996</v>
      </c>
      <c r="Q1101" s="9">
        <v>7.4624799999999993</v>
      </c>
      <c r="R1101" s="9">
        <v>4.0305759840000004</v>
      </c>
      <c r="S1101" s="9">
        <v>3.6917302059999999</v>
      </c>
      <c r="T1101" s="9">
        <v>6.3812275080000003</v>
      </c>
      <c r="U1101" s="9">
        <v>3.882526082</v>
      </c>
      <c r="V1101" s="9">
        <v>5.1869612840000006</v>
      </c>
      <c r="W1101" s="9">
        <v>7.3856131020000007</v>
      </c>
      <c r="X1101" s="9">
        <v>8.2647156840000005</v>
      </c>
      <c r="Y1101" s="9">
        <v>6.9004619079999996</v>
      </c>
      <c r="Z1101" s="9">
        <v>5.4772255959999994</v>
      </c>
      <c r="AA1101" s="9">
        <v>5.3366671859999997</v>
      </c>
      <c r="AB1101" s="9">
        <v>9.3100058539999999</v>
      </c>
      <c r="AC1101" s="9">
        <v>4.5543099119999999</v>
      </c>
      <c r="AD1101" s="9">
        <v>7.5802756960000002</v>
      </c>
      <c r="AE1101" s="9">
        <v>3.6198939000000001</v>
      </c>
      <c r="AF1101" s="9">
        <v>4.6489952080000005</v>
      </c>
      <c r="AG1101" s="9">
        <v>3.6190120000000001</v>
      </c>
      <c r="AH1101" s="9">
        <v>6.4439416300000003</v>
      </c>
      <c r="AI1101" s="9">
        <v>4.8602521639999994</v>
      </c>
      <c r="AJ1101" s="9">
        <v>3.8966101000000002</v>
      </c>
      <c r="AK1101" s="9">
        <v>5.9837247219999998</v>
      </c>
      <c r="AL1101" s="9">
        <v>9.0320811780000003</v>
      </c>
      <c r="AM1101" s="9">
        <v>7.5852275159999998</v>
      </c>
      <c r="AN1101" s="9">
        <v>10.219392986000001</v>
      </c>
      <c r="AO1101" s="9">
        <v>4.5584091080000002</v>
      </c>
      <c r="AP1101" s="9">
        <v>4.455654494</v>
      </c>
      <c r="AQ1101" s="9">
        <v>6.361584176</v>
      </c>
      <c r="AR1101" s="9">
        <v>4.9244372900000002</v>
      </c>
      <c r="AS1101" s="9">
        <v>5.3245575900000004</v>
      </c>
      <c r="AT1101" s="9">
        <v>11.117982981999999</v>
      </c>
      <c r="AU1101" s="9">
        <v>5.5602549739999994</v>
      </c>
      <c r="AV1101" s="9">
        <v>7.8074106360000002</v>
      </c>
      <c r="AW1101" s="9">
        <v>3.6218534020000002</v>
      </c>
      <c r="AX1101" s="9">
        <v>3.3310108040000004</v>
      </c>
      <c r="AY1101" s="9">
        <v>5.8224505120000005</v>
      </c>
      <c r="AZ1101" s="9">
        <v>3.4514026979999999</v>
      </c>
      <c r="BA1101" s="9">
        <v>4.5945070959999992</v>
      </c>
      <c r="BB1101" s="9">
        <v>6.6441208100000004</v>
      </c>
      <c r="BC1101" s="9">
        <v>7.246741278</v>
      </c>
      <c r="BD1101" s="9">
        <v>6.0857163819999993</v>
      </c>
      <c r="BE1101" s="9">
        <v>4.806943296</v>
      </c>
      <c r="BF1101" s="9">
        <v>4.692077684</v>
      </c>
      <c r="BG1101" s="9">
        <v>8.1700010019999993</v>
      </c>
      <c r="BH1101" s="9">
        <v>4.0364582819999999</v>
      </c>
      <c r="BI1101" s="9">
        <v>6.6441023880000003</v>
      </c>
      <c r="BJ1101" s="9">
        <v>3.2678448980000003</v>
      </c>
      <c r="BK1101" s="9">
        <v>4.1729662000000003</v>
      </c>
      <c r="BL1101" s="9">
        <v>3.2281129040000001</v>
      </c>
      <c r="BM1101" s="9">
        <v>5.6924119879999999</v>
      </c>
      <c r="BN1101" s="9">
        <v>4.3417244879999997</v>
      </c>
      <c r="BO1101" s="9">
        <v>3.562043906</v>
      </c>
      <c r="BP1101" s="9">
        <v>5.3312485860000001</v>
      </c>
      <c r="BQ1101" s="9">
        <v>7.9415250299999993</v>
      </c>
      <c r="BR1101" s="9">
        <v>6.6933587860000001</v>
      </c>
      <c r="BS1101" s="9">
        <v>8.9950472280000007</v>
      </c>
      <c r="BT1101" s="9">
        <v>4.0652303999999999</v>
      </c>
      <c r="BU1101" s="9">
        <v>3.9606582000000001</v>
      </c>
      <c r="BV1101" s="9">
        <v>5.5489145220000005</v>
      </c>
      <c r="BW1101" s="9">
        <v>4.378105508</v>
      </c>
      <c r="BX1101" s="9">
        <v>4.8150433139999995</v>
      </c>
      <c r="BY1101" s="9">
        <v>9.8117360060000003</v>
      </c>
      <c r="BZ1101" s="9">
        <v>4.9712172140000002</v>
      </c>
      <c r="CA1101" s="9">
        <v>6.8114537019999997</v>
      </c>
      <c r="CB1101" s="9">
        <v>3.1990755020000003</v>
      </c>
      <c r="CC1101" s="9">
        <v>2.9556505159999999</v>
      </c>
      <c r="CD1101" s="9">
        <v>5.1230407040000001</v>
      </c>
      <c r="CE1101" s="9">
        <v>3.0455294899999998</v>
      </c>
      <c r="CF1101" s="9">
        <v>4.0054689040000007</v>
      </c>
      <c r="CG1101" s="9">
        <v>5.8180603880000001</v>
      </c>
      <c r="CH1101" s="9">
        <v>6.3423337000000002</v>
      </c>
      <c r="CI1101" s="9">
        <v>5.3003494900000003</v>
      </c>
      <c r="CJ1101" s="9">
        <v>4.2545796959999995</v>
      </c>
      <c r="CK1101" s="9">
        <v>4.0958348980000006</v>
      </c>
      <c r="CL1101" s="9">
        <v>7.1207077999999999</v>
      </c>
      <c r="CM1101" s="9">
        <v>3.5305879060000001</v>
      </c>
      <c r="CN1101" s="9">
        <v>5.7529529100000003</v>
      </c>
      <c r="CO1101" s="9">
        <v>2.9135062940000003</v>
      </c>
      <c r="CP1101" s="9">
        <v>3.7489197939999999</v>
      </c>
      <c r="CQ1101" s="9">
        <v>2.8520692899999998</v>
      </c>
      <c r="CR1101" s="9">
        <v>4.9712715260000007</v>
      </c>
      <c r="CS1101" s="9">
        <v>3.836328</v>
      </c>
      <c r="CT1101" s="9">
        <v>3.2094219119999998</v>
      </c>
      <c r="CU1101" s="9">
        <v>4.6698738179999992</v>
      </c>
      <c r="CV1101" s="9">
        <v>6.8955443799999996</v>
      </c>
      <c r="CW1101" s="9">
        <v>5.8181724280000005</v>
      </c>
      <c r="CX1101" s="9">
        <v>7.8111561959999998</v>
      </c>
      <c r="CY1101" s="9">
        <v>3.5971900880000001</v>
      </c>
      <c r="CZ1101" s="9">
        <v>3.4848558060000001</v>
      </c>
      <c r="DA1101" s="9">
        <v>4.8094904859999996</v>
      </c>
      <c r="DB1101" s="9">
        <v>3.8828644000000003</v>
      </c>
      <c r="DC1101" s="9">
        <v>4.3037081060000002</v>
      </c>
      <c r="DD1101" s="9">
        <v>8.5595213919999988</v>
      </c>
      <c r="DE1101" s="9">
        <v>4.3800133959999998</v>
      </c>
      <c r="DF1101" s="9">
        <v>5.8720636080000004</v>
      </c>
      <c r="DG1101" s="9">
        <v>2.6244342939999998</v>
      </c>
      <c r="DH1101" s="9">
        <v>2.4403166980000002</v>
      </c>
      <c r="DI1101" s="9">
        <v>4.1912105159999999</v>
      </c>
      <c r="DJ1101" s="9">
        <v>2.5015034200000001</v>
      </c>
      <c r="DK1101" s="9">
        <v>3.230743994</v>
      </c>
      <c r="DL1101" s="9">
        <v>4.726318376</v>
      </c>
      <c r="DM1101" s="9">
        <v>5.14952831</v>
      </c>
      <c r="DN1101" s="9">
        <v>4.2843849919999997</v>
      </c>
      <c r="DO1101" s="9">
        <v>3.5123008040000001</v>
      </c>
      <c r="DP1101" s="9">
        <v>3.315266592</v>
      </c>
      <c r="DQ1101" s="9">
        <v>5.7515999180000001</v>
      </c>
      <c r="DR1101" s="9">
        <v>2.8656785920000001</v>
      </c>
      <c r="DS1101" s="9">
        <v>4.6138314719999993</v>
      </c>
      <c r="DT1101" s="9">
        <v>2.424682598</v>
      </c>
      <c r="DU1101" s="9">
        <v>3.1561167980000002</v>
      </c>
      <c r="DV1101" s="9">
        <v>2.3498672960000002</v>
      </c>
      <c r="DW1101" s="9">
        <v>4.0294888039999996</v>
      </c>
      <c r="DX1101" s="9">
        <v>3.1556461059999998</v>
      </c>
      <c r="DY1101" s="9">
        <v>2.7106594079999997</v>
      </c>
      <c r="DZ1101" s="9">
        <v>3.799151508</v>
      </c>
      <c r="EA1101" s="9">
        <v>5.5452758879999999</v>
      </c>
      <c r="EB1101" s="9">
        <v>4.6904675139999998</v>
      </c>
      <c r="EC1101" s="9">
        <v>6.2772825219999993</v>
      </c>
      <c r="ED1101" s="9">
        <v>2.9632427860000004</v>
      </c>
      <c r="EE1101" s="9">
        <v>2.8564026040000003</v>
      </c>
      <c r="EF1101" s="9">
        <v>3.8669021940000001</v>
      </c>
      <c r="EG1101" s="9">
        <v>3.211420194</v>
      </c>
      <c r="EH1101" s="9">
        <v>3.5977627980000002</v>
      </c>
      <c r="EI1101" s="9">
        <v>6.9158574319999992</v>
      </c>
      <c r="EJ1101" s="9">
        <v>3.5865444860000002</v>
      </c>
      <c r="EK1101" s="9">
        <v>4.6913471040000001</v>
      </c>
    </row>
    <row r="1102" spans="1:141" x14ac:dyDescent="0.2">
      <c r="A1102">
        <v>1098</v>
      </c>
      <c r="B1102" s="9">
        <v>2.0815600000000001</v>
      </c>
      <c r="C1102" s="9">
        <v>4.8681599999999996</v>
      </c>
      <c r="D1102" s="9">
        <v>2.56284</v>
      </c>
      <c r="E1102" s="9">
        <v>3.3649999999999998</v>
      </c>
      <c r="F1102" s="9">
        <v>2.8049999999999997</v>
      </c>
      <c r="G1102" s="9">
        <v>4.2265600000000001</v>
      </c>
      <c r="H1102" s="9">
        <v>3.4601600000000001</v>
      </c>
      <c r="I1102" s="9">
        <v>3.9320000000000004</v>
      </c>
      <c r="J1102" s="9">
        <v>3.5312800000000002</v>
      </c>
      <c r="K1102" s="9">
        <v>7.24552</v>
      </c>
      <c r="L1102" s="9">
        <v>4.1172399999999998</v>
      </c>
      <c r="M1102" s="9">
        <v>5.2899199999999995</v>
      </c>
      <c r="N1102" s="9">
        <v>4.6765600000000003</v>
      </c>
      <c r="O1102" s="9">
        <v>10.519200000000001</v>
      </c>
      <c r="P1102" s="9">
        <v>5.8683999999999994</v>
      </c>
      <c r="Q1102" s="9">
        <v>7.4773199999999997</v>
      </c>
      <c r="R1102" s="9">
        <v>4.0410286559999999</v>
      </c>
      <c r="S1102" s="9">
        <v>3.7010202039999998</v>
      </c>
      <c r="T1102" s="9">
        <v>6.398396172</v>
      </c>
      <c r="U1102" s="9">
        <v>3.8930840880000002</v>
      </c>
      <c r="V1102" s="9">
        <v>5.1989519560000002</v>
      </c>
      <c r="W1102" s="9">
        <v>7.401919768</v>
      </c>
      <c r="X1102" s="9">
        <v>8.2865883560000011</v>
      </c>
      <c r="Y1102" s="9">
        <v>6.917152572</v>
      </c>
      <c r="Z1102" s="9">
        <v>5.4921282639999998</v>
      </c>
      <c r="AA1102" s="9">
        <v>5.3504005239999994</v>
      </c>
      <c r="AB1102" s="9">
        <v>9.3348485359999991</v>
      </c>
      <c r="AC1102" s="9">
        <v>4.5661399080000002</v>
      </c>
      <c r="AD1102" s="9">
        <v>7.6018283640000002</v>
      </c>
      <c r="AE1102" s="9">
        <v>3.6295959</v>
      </c>
      <c r="AF1102" s="9">
        <v>4.6619078720000005</v>
      </c>
      <c r="AG1102" s="9">
        <v>3.6286080000000003</v>
      </c>
      <c r="AH1102" s="9">
        <v>6.4618276200000002</v>
      </c>
      <c r="AI1102" s="9">
        <v>4.8731681760000001</v>
      </c>
      <c r="AJ1102" s="9">
        <v>3.9073401000000003</v>
      </c>
      <c r="AK1102" s="9">
        <v>5.9981720479999998</v>
      </c>
      <c r="AL1102" s="9">
        <v>9.0548318519999995</v>
      </c>
      <c r="AM1102" s="9">
        <v>7.6038408440000005</v>
      </c>
      <c r="AN1102" s="9">
        <v>10.241884324000001</v>
      </c>
      <c r="AO1102" s="9">
        <v>4.5697837720000001</v>
      </c>
      <c r="AP1102" s="9">
        <v>4.4676364959999999</v>
      </c>
      <c r="AQ1102" s="9">
        <v>6.3794561840000004</v>
      </c>
      <c r="AR1102" s="9">
        <v>4.93673596</v>
      </c>
      <c r="AS1102" s="9">
        <v>5.3392162599999997</v>
      </c>
      <c r="AT1102" s="9">
        <v>11.144388987999999</v>
      </c>
      <c r="AU1102" s="9">
        <v>5.5721923159999998</v>
      </c>
      <c r="AV1102" s="9">
        <v>7.8297406240000003</v>
      </c>
      <c r="AW1102" s="9">
        <v>3.6312800680000001</v>
      </c>
      <c r="AX1102" s="9">
        <v>3.3394961360000002</v>
      </c>
      <c r="AY1102" s="9">
        <v>5.8381005080000001</v>
      </c>
      <c r="AZ1102" s="9">
        <v>3.4608240320000001</v>
      </c>
      <c r="BA1102" s="9">
        <v>4.6053157639999993</v>
      </c>
      <c r="BB1102" s="9">
        <v>6.65883614</v>
      </c>
      <c r="BC1102" s="9">
        <v>7.2660719519999999</v>
      </c>
      <c r="BD1102" s="9">
        <v>6.1005443879999994</v>
      </c>
      <c r="BE1102" s="9">
        <v>4.820139964</v>
      </c>
      <c r="BF1102" s="9">
        <v>4.704096356</v>
      </c>
      <c r="BG1102" s="9">
        <v>8.1919116679999995</v>
      </c>
      <c r="BH1102" s="9">
        <v>4.0469722879999992</v>
      </c>
      <c r="BI1102" s="9">
        <v>6.662868392</v>
      </c>
      <c r="BJ1102" s="9">
        <v>3.276652232</v>
      </c>
      <c r="BK1102" s="9">
        <v>4.1846442000000001</v>
      </c>
      <c r="BL1102" s="9">
        <v>3.2367642360000004</v>
      </c>
      <c r="BM1102" s="9">
        <v>5.7082079920000002</v>
      </c>
      <c r="BN1102" s="9">
        <v>4.353416492</v>
      </c>
      <c r="BO1102" s="9">
        <v>3.5718959039999998</v>
      </c>
      <c r="BP1102" s="9">
        <v>5.3441879240000008</v>
      </c>
      <c r="BQ1102" s="9">
        <v>7.9614830199999993</v>
      </c>
      <c r="BR1102" s="9">
        <v>6.7099281240000002</v>
      </c>
      <c r="BS1102" s="9">
        <v>9.0153205520000004</v>
      </c>
      <c r="BT1102" s="9">
        <v>4.0754203999999996</v>
      </c>
      <c r="BU1102" s="9">
        <v>3.9713722000000002</v>
      </c>
      <c r="BV1102" s="9">
        <v>5.5646318480000003</v>
      </c>
      <c r="BW1102" s="9">
        <v>4.3890481719999999</v>
      </c>
      <c r="BX1102" s="9">
        <v>4.8283399759999996</v>
      </c>
      <c r="BY1102" s="9">
        <v>9.8356240039999996</v>
      </c>
      <c r="BZ1102" s="9">
        <v>4.9820558760000004</v>
      </c>
      <c r="CA1102" s="9">
        <v>6.8310803679999994</v>
      </c>
      <c r="CB1102" s="9">
        <v>3.2074281680000003</v>
      </c>
      <c r="CC1102" s="9">
        <v>2.9632558440000003</v>
      </c>
      <c r="CD1102" s="9">
        <v>5.1369160359999997</v>
      </c>
      <c r="CE1102" s="9">
        <v>3.0538641599999998</v>
      </c>
      <c r="CF1102" s="9">
        <v>4.0150682360000003</v>
      </c>
      <c r="CG1102" s="9">
        <v>5.8310403920000002</v>
      </c>
      <c r="CH1102" s="9">
        <v>6.3593557000000001</v>
      </c>
      <c r="CI1102" s="9">
        <v>5.3133441600000006</v>
      </c>
      <c r="CJ1102" s="9">
        <v>4.2663643639999993</v>
      </c>
      <c r="CK1102" s="9">
        <v>4.1063122320000005</v>
      </c>
      <c r="CL1102" s="9">
        <v>7.1398717999999999</v>
      </c>
      <c r="CM1102" s="9">
        <v>3.5397919039999999</v>
      </c>
      <c r="CN1102" s="9">
        <v>5.76912424</v>
      </c>
      <c r="CO1102" s="9">
        <v>2.9214042960000004</v>
      </c>
      <c r="CP1102" s="9">
        <v>3.7594797959999999</v>
      </c>
      <c r="CQ1102" s="9">
        <v>2.8598239599999999</v>
      </c>
      <c r="CR1102" s="9">
        <v>4.985092184</v>
      </c>
      <c r="CS1102" s="9">
        <v>3.8467519999999999</v>
      </c>
      <c r="CT1102" s="9">
        <v>3.2183479079999997</v>
      </c>
      <c r="CU1102" s="9">
        <v>4.6813158119999994</v>
      </c>
      <c r="CV1102" s="9">
        <v>6.9128517199999999</v>
      </c>
      <c r="CW1102" s="9">
        <v>5.8326037520000007</v>
      </c>
      <c r="CX1102" s="9">
        <v>7.8291488639999995</v>
      </c>
      <c r="CY1102" s="9">
        <v>3.6062600919999999</v>
      </c>
      <c r="CZ1102" s="9">
        <v>3.4943038040000003</v>
      </c>
      <c r="DA1102" s="9">
        <v>4.823215824</v>
      </c>
      <c r="DB1102" s="9">
        <v>3.8925764000000003</v>
      </c>
      <c r="DC1102" s="9">
        <v>4.3156721039999999</v>
      </c>
      <c r="DD1102" s="9">
        <v>8.5808367279999995</v>
      </c>
      <c r="DE1102" s="9">
        <v>4.3897200639999996</v>
      </c>
      <c r="DF1102" s="9">
        <v>5.8890202720000007</v>
      </c>
      <c r="DG1102" s="9">
        <v>2.6313562959999999</v>
      </c>
      <c r="DH1102" s="9">
        <v>2.4467000320000003</v>
      </c>
      <c r="DI1102" s="9">
        <v>4.202695844</v>
      </c>
      <c r="DJ1102" s="9">
        <v>2.5083800799999998</v>
      </c>
      <c r="DK1102" s="9">
        <v>3.2386959960000001</v>
      </c>
      <c r="DL1102" s="9">
        <v>4.7370123839999998</v>
      </c>
      <c r="DM1102" s="9">
        <v>5.1635076399999997</v>
      </c>
      <c r="DN1102" s="9">
        <v>4.2950123279999994</v>
      </c>
      <c r="DO1102" s="9">
        <v>3.522156136</v>
      </c>
      <c r="DP1102" s="9">
        <v>3.3237999280000001</v>
      </c>
      <c r="DQ1102" s="9">
        <v>5.7671999119999997</v>
      </c>
      <c r="DR1102" s="9">
        <v>2.8732079280000002</v>
      </c>
      <c r="DS1102" s="9">
        <v>4.6267321479999994</v>
      </c>
      <c r="DT1102" s="9">
        <v>2.4313439320000003</v>
      </c>
      <c r="DU1102" s="9">
        <v>3.1651001320000001</v>
      </c>
      <c r="DV1102" s="9">
        <v>2.356355964</v>
      </c>
      <c r="DW1102" s="9">
        <v>4.0407481360000004</v>
      </c>
      <c r="DX1102" s="9">
        <v>3.1643641039999997</v>
      </c>
      <c r="DY1102" s="9">
        <v>2.7182840719999999</v>
      </c>
      <c r="DZ1102" s="9">
        <v>3.8086121720000001</v>
      </c>
      <c r="EA1102" s="9">
        <v>5.5591838920000001</v>
      </c>
      <c r="EB1102" s="9">
        <v>4.7021561759999999</v>
      </c>
      <c r="EC1102" s="9">
        <v>6.2921438479999994</v>
      </c>
      <c r="ED1102" s="9">
        <v>2.9707841240000001</v>
      </c>
      <c r="EE1102" s="9">
        <v>2.8642239360000001</v>
      </c>
      <c r="EF1102" s="9">
        <v>3.8780681960000001</v>
      </c>
      <c r="EG1102" s="9">
        <v>3.2194801960000001</v>
      </c>
      <c r="EH1102" s="9">
        <v>3.607864132</v>
      </c>
      <c r="EI1102" s="9">
        <v>6.933616088</v>
      </c>
      <c r="EJ1102" s="9">
        <v>3.5946518240000001</v>
      </c>
      <c r="EK1102" s="9">
        <v>4.7049204360000001</v>
      </c>
    </row>
    <row r="1103" spans="1:141" x14ac:dyDescent="0.2">
      <c r="A1103">
        <v>1099</v>
      </c>
      <c r="B1103" s="9">
        <v>2.08528</v>
      </c>
      <c r="C1103" s="9">
        <v>4.874413333333333</v>
      </c>
      <c r="D1103" s="9">
        <v>2.5674200000000003</v>
      </c>
      <c r="E1103" s="9">
        <v>3.371</v>
      </c>
      <c r="F1103" s="9">
        <v>2.8134999999999999</v>
      </c>
      <c r="G1103" s="9">
        <v>4.2362800000000007</v>
      </c>
      <c r="H1103" s="9">
        <v>3.4680800000000001</v>
      </c>
      <c r="I1103" s="9">
        <v>3.9410000000000003</v>
      </c>
      <c r="J1103" s="9">
        <v>3.5391400000000002</v>
      </c>
      <c r="K1103" s="9">
        <v>7.2562600000000002</v>
      </c>
      <c r="L1103" s="9">
        <v>4.1276200000000003</v>
      </c>
      <c r="M1103" s="9">
        <v>5.3004600000000002</v>
      </c>
      <c r="N1103" s="9">
        <v>4.6872800000000003</v>
      </c>
      <c r="O1103" s="9">
        <v>10.534600000000001</v>
      </c>
      <c r="P1103" s="9">
        <v>5.8807</v>
      </c>
      <c r="Q1103" s="9">
        <v>7.4921599999999993</v>
      </c>
      <c r="R1103" s="9">
        <v>4.0514813279999995</v>
      </c>
      <c r="S1103" s="9">
        <v>3.7103102020000001</v>
      </c>
      <c r="T1103" s="9">
        <v>6.4155648360000006</v>
      </c>
      <c r="U1103" s="9">
        <v>3.9036420939999998</v>
      </c>
      <c r="V1103" s="9">
        <v>5.2109426280000006</v>
      </c>
      <c r="W1103" s="9">
        <v>7.4182264340000001</v>
      </c>
      <c r="X1103" s="9">
        <v>8.308461028</v>
      </c>
      <c r="Y1103" s="9">
        <v>6.9338432359999995</v>
      </c>
      <c r="Z1103" s="9">
        <v>5.5070309319999993</v>
      </c>
      <c r="AA1103" s="9">
        <v>5.3641338620000001</v>
      </c>
      <c r="AB1103" s="9">
        <v>9.359691218</v>
      </c>
      <c r="AC1103" s="9">
        <v>4.5779699039999997</v>
      </c>
      <c r="AD1103" s="9">
        <v>7.6233810320000002</v>
      </c>
      <c r="AE1103" s="9">
        <v>3.6392979000000003</v>
      </c>
      <c r="AF1103" s="9">
        <v>4.6748205360000004</v>
      </c>
      <c r="AG1103" s="9">
        <v>3.638204</v>
      </c>
      <c r="AH1103" s="9">
        <v>6.4797136100000001</v>
      </c>
      <c r="AI1103" s="9">
        <v>4.8860841879999999</v>
      </c>
      <c r="AJ1103" s="9">
        <v>3.9180701</v>
      </c>
      <c r="AK1103" s="9">
        <v>6.0126193739999998</v>
      </c>
      <c r="AL1103" s="9">
        <v>9.0775825260000005</v>
      </c>
      <c r="AM1103" s="9">
        <v>7.6224541720000003</v>
      </c>
      <c r="AN1103" s="9">
        <v>10.264375662000001</v>
      </c>
      <c r="AO1103" s="9">
        <v>4.5811584359999999</v>
      </c>
      <c r="AP1103" s="9">
        <v>4.4796184979999998</v>
      </c>
      <c r="AQ1103" s="9">
        <v>6.3973281919999998</v>
      </c>
      <c r="AR1103" s="9">
        <v>4.9490346299999999</v>
      </c>
      <c r="AS1103" s="9">
        <v>5.3538749299999999</v>
      </c>
      <c r="AT1103" s="9">
        <v>11.170794994</v>
      </c>
      <c r="AU1103" s="9">
        <v>5.5841296579999993</v>
      </c>
      <c r="AV1103" s="9">
        <v>7.8520706120000003</v>
      </c>
      <c r="AW1103" s="9">
        <v>3.6407067340000001</v>
      </c>
      <c r="AX1103" s="9">
        <v>3.3479814680000004</v>
      </c>
      <c r="AY1103" s="9">
        <v>5.8537505040000006</v>
      </c>
      <c r="AZ1103" s="9">
        <v>3.4702453660000003</v>
      </c>
      <c r="BA1103" s="9">
        <v>4.6161244319999994</v>
      </c>
      <c r="BB1103" s="9">
        <v>6.6735514700000005</v>
      </c>
      <c r="BC1103" s="9">
        <v>7.2854026259999998</v>
      </c>
      <c r="BD1103" s="9">
        <v>6.1153723939999995</v>
      </c>
      <c r="BE1103" s="9">
        <v>4.833336632</v>
      </c>
      <c r="BF1103" s="9">
        <v>4.7161150279999999</v>
      </c>
      <c r="BG1103" s="9">
        <v>8.2138223339999996</v>
      </c>
      <c r="BH1103" s="9">
        <v>4.0574862939999994</v>
      </c>
      <c r="BI1103" s="9">
        <v>6.6816343960000006</v>
      </c>
      <c r="BJ1103" s="9">
        <v>3.2854595660000001</v>
      </c>
      <c r="BK1103" s="9">
        <v>4.1963222</v>
      </c>
      <c r="BL1103" s="9">
        <v>3.2454155680000003</v>
      </c>
      <c r="BM1103" s="9">
        <v>5.7240039959999995</v>
      </c>
      <c r="BN1103" s="9">
        <v>4.3651084959999995</v>
      </c>
      <c r="BO1103" s="9">
        <v>3.581747902</v>
      </c>
      <c r="BP1103" s="9">
        <v>5.3571272620000006</v>
      </c>
      <c r="BQ1103" s="9">
        <v>7.9814410099999993</v>
      </c>
      <c r="BR1103" s="9">
        <v>6.7264974620000002</v>
      </c>
      <c r="BS1103" s="9">
        <v>9.0355938760000001</v>
      </c>
      <c r="BT1103" s="9">
        <v>4.0856104000000002</v>
      </c>
      <c r="BU1103" s="9">
        <v>3.9820861999999999</v>
      </c>
      <c r="BV1103" s="9">
        <v>5.5803491740000002</v>
      </c>
      <c r="BW1103" s="9">
        <v>4.3999908359999997</v>
      </c>
      <c r="BX1103" s="9">
        <v>4.8416366379999998</v>
      </c>
      <c r="BY1103" s="9">
        <v>9.8595120020000007</v>
      </c>
      <c r="BZ1103" s="9">
        <v>4.9928945379999998</v>
      </c>
      <c r="CA1103" s="9">
        <v>6.850707034</v>
      </c>
      <c r="CB1103" s="9">
        <v>3.2157808340000003</v>
      </c>
      <c r="CC1103" s="9">
        <v>2.9708611720000002</v>
      </c>
      <c r="CD1103" s="9">
        <v>5.1507913680000001</v>
      </c>
      <c r="CE1103" s="9">
        <v>3.0621988299999998</v>
      </c>
      <c r="CF1103" s="9">
        <v>4.0246675680000008</v>
      </c>
      <c r="CG1103" s="9">
        <v>5.8440203960000003</v>
      </c>
      <c r="CH1103" s="9">
        <v>6.3763776999999999</v>
      </c>
      <c r="CI1103" s="9">
        <v>5.3263388300000001</v>
      </c>
      <c r="CJ1103" s="9">
        <v>4.278149032</v>
      </c>
      <c r="CK1103" s="9">
        <v>4.1167895660000005</v>
      </c>
      <c r="CL1103" s="9">
        <v>7.1590357999999998</v>
      </c>
      <c r="CM1103" s="9">
        <v>3.5489959020000001</v>
      </c>
      <c r="CN1103" s="9">
        <v>5.7852955700000006</v>
      </c>
      <c r="CO1103" s="9">
        <v>2.9293022980000001</v>
      </c>
      <c r="CP1103" s="9">
        <v>3.770039798</v>
      </c>
      <c r="CQ1103" s="9">
        <v>2.8675786299999997</v>
      </c>
      <c r="CR1103" s="9">
        <v>4.9989128420000002</v>
      </c>
      <c r="CS1103" s="9">
        <v>3.8571759999999999</v>
      </c>
      <c r="CT1103" s="9">
        <v>3.227273904</v>
      </c>
      <c r="CU1103" s="9">
        <v>4.6927578059999995</v>
      </c>
      <c r="CV1103" s="9">
        <v>6.9301590599999994</v>
      </c>
      <c r="CW1103" s="9">
        <v>5.8470350760000001</v>
      </c>
      <c r="CX1103" s="9">
        <v>7.8471415320000002</v>
      </c>
      <c r="CY1103" s="9">
        <v>3.6153300960000001</v>
      </c>
      <c r="CZ1103" s="9">
        <v>3.503751802</v>
      </c>
      <c r="DA1103" s="9">
        <v>4.8369411619999996</v>
      </c>
      <c r="DB1103" s="9">
        <v>3.9022884000000002</v>
      </c>
      <c r="DC1103" s="9">
        <v>4.3276361020000005</v>
      </c>
      <c r="DD1103" s="9">
        <v>8.6021520639999984</v>
      </c>
      <c r="DE1103" s="9">
        <v>4.3994267320000002</v>
      </c>
      <c r="DF1103" s="9">
        <v>5.9059769360000001</v>
      </c>
      <c r="DG1103" s="9">
        <v>2.6382782979999999</v>
      </c>
      <c r="DH1103" s="9">
        <v>2.453083366</v>
      </c>
      <c r="DI1103" s="9">
        <v>4.214181172</v>
      </c>
      <c r="DJ1103" s="9">
        <v>2.5152567399999999</v>
      </c>
      <c r="DK1103" s="9">
        <v>3.2466479979999998</v>
      </c>
      <c r="DL1103" s="9">
        <v>4.7477063920000004</v>
      </c>
      <c r="DM1103" s="9">
        <v>5.1774869700000004</v>
      </c>
      <c r="DN1103" s="9">
        <v>4.3056396640000001</v>
      </c>
      <c r="DO1103" s="9">
        <v>3.5320114680000003</v>
      </c>
      <c r="DP1103" s="9">
        <v>3.3323332639999999</v>
      </c>
      <c r="DQ1103" s="9">
        <v>5.7827999060000002</v>
      </c>
      <c r="DR1103" s="9">
        <v>2.880737264</v>
      </c>
      <c r="DS1103" s="9">
        <v>4.6396328239999995</v>
      </c>
      <c r="DT1103" s="9">
        <v>2.4380052660000002</v>
      </c>
      <c r="DU1103" s="9">
        <v>3.1740834660000004</v>
      </c>
      <c r="DV1103" s="9">
        <v>2.3628446320000003</v>
      </c>
      <c r="DW1103" s="9">
        <v>4.0520074680000002</v>
      </c>
      <c r="DX1103" s="9">
        <v>3.173082102</v>
      </c>
      <c r="DY1103" s="9">
        <v>2.7259087359999996</v>
      </c>
      <c r="DZ1103" s="9">
        <v>3.8180728359999998</v>
      </c>
      <c r="EA1103" s="9">
        <v>5.5730918960000002</v>
      </c>
      <c r="EB1103" s="9">
        <v>4.713844838</v>
      </c>
      <c r="EC1103" s="9">
        <v>6.3070051739999995</v>
      </c>
      <c r="ED1103" s="9">
        <v>2.9783254620000004</v>
      </c>
      <c r="EE1103" s="9">
        <v>2.8720452680000004</v>
      </c>
      <c r="EF1103" s="9">
        <v>3.889234198</v>
      </c>
      <c r="EG1103" s="9">
        <v>3.2275401979999998</v>
      </c>
      <c r="EH1103" s="9">
        <v>3.6179654660000002</v>
      </c>
      <c r="EI1103" s="9">
        <v>6.9513747439999998</v>
      </c>
      <c r="EJ1103" s="9">
        <v>3.6027591620000003</v>
      </c>
      <c r="EK1103" s="9">
        <v>4.7184937680000001</v>
      </c>
    </row>
    <row r="1104" spans="1:141" x14ac:dyDescent="0.2">
      <c r="A1104">
        <v>1100</v>
      </c>
      <c r="B1104" s="9">
        <v>2.089</v>
      </c>
      <c r="C1104" s="9">
        <v>4.8806666666666665</v>
      </c>
      <c r="D1104" s="9">
        <v>2.5720000000000001</v>
      </c>
      <c r="E1104" s="9">
        <v>3.3769999999999998</v>
      </c>
      <c r="F1104" s="9">
        <v>2.8220000000000001</v>
      </c>
      <c r="G1104" s="9">
        <v>4.2460000000000004</v>
      </c>
      <c r="H1104" s="9">
        <v>3.476</v>
      </c>
      <c r="I1104" s="9">
        <v>3.95</v>
      </c>
      <c r="J1104" s="9">
        <v>3.5470000000000002</v>
      </c>
      <c r="K1104" s="9">
        <v>7.2670000000000003</v>
      </c>
      <c r="L1104" s="9">
        <v>4.1379999999999999</v>
      </c>
      <c r="M1104" s="9">
        <v>5.3109999999999999</v>
      </c>
      <c r="N1104" s="9">
        <v>4.6980000000000004</v>
      </c>
      <c r="O1104" s="9">
        <v>10.55</v>
      </c>
      <c r="P1104" s="9">
        <v>5.8929999999999998</v>
      </c>
      <c r="Q1104" s="9">
        <v>7.5069999999999997</v>
      </c>
      <c r="R1104" s="9">
        <v>4.0619339999999999</v>
      </c>
      <c r="S1104" s="9">
        <v>3.7196001999999999</v>
      </c>
      <c r="T1104" s="9">
        <v>6.4327335000000003</v>
      </c>
      <c r="U1104" s="9">
        <v>3.9142001</v>
      </c>
      <c r="V1104" s="9">
        <v>5.2229333000000002</v>
      </c>
      <c r="W1104" s="9">
        <v>7.4345331000000003</v>
      </c>
      <c r="X1104" s="9">
        <v>8.3303337000000006</v>
      </c>
      <c r="Y1104" s="9">
        <v>6.9505338999999999</v>
      </c>
      <c r="Z1104" s="9">
        <v>5.5219335999999997</v>
      </c>
      <c r="AA1104" s="9">
        <v>5.3778671999999998</v>
      </c>
      <c r="AB1104" s="9">
        <v>9.3845338999999992</v>
      </c>
      <c r="AC1104" s="9">
        <v>4.5897999</v>
      </c>
      <c r="AD1104" s="9">
        <v>7.6449337000000002</v>
      </c>
      <c r="AE1104" s="9">
        <v>3.6489999000000002</v>
      </c>
      <c r="AF1104" s="9">
        <v>4.6877332000000003</v>
      </c>
      <c r="AG1104" s="9">
        <v>3.6478000000000002</v>
      </c>
      <c r="AH1104" s="9">
        <v>6.4975996</v>
      </c>
      <c r="AI1104" s="9">
        <v>4.8990001999999997</v>
      </c>
      <c r="AJ1104" s="9">
        <v>3.9288001000000001</v>
      </c>
      <c r="AK1104" s="9">
        <v>6.0270666999999998</v>
      </c>
      <c r="AL1104" s="9">
        <v>9.1003331999999997</v>
      </c>
      <c r="AM1104" s="9">
        <v>7.6410675000000001</v>
      </c>
      <c r="AN1104" s="9">
        <v>10.286867000000001</v>
      </c>
      <c r="AO1104" s="9">
        <v>4.5925330999999998</v>
      </c>
      <c r="AP1104" s="9">
        <v>4.4916004999999997</v>
      </c>
      <c r="AQ1104" s="9">
        <v>6.4152002000000001</v>
      </c>
      <c r="AR1104" s="9">
        <v>4.9613332999999997</v>
      </c>
      <c r="AS1104" s="9">
        <v>5.3685336000000001</v>
      </c>
      <c r="AT1104" s="9">
        <v>11.197201</v>
      </c>
      <c r="AU1104" s="9">
        <v>5.5960669999999997</v>
      </c>
      <c r="AV1104" s="9">
        <v>7.8744006000000004</v>
      </c>
      <c r="AW1104" s="9">
        <v>3.6501334000000001</v>
      </c>
      <c r="AX1104" s="9">
        <v>3.3564668000000002</v>
      </c>
      <c r="AY1104" s="9">
        <v>5.8694005000000002</v>
      </c>
      <c r="AZ1104" s="9">
        <v>3.4796667000000001</v>
      </c>
      <c r="BA1104" s="9">
        <v>4.6269330999999996</v>
      </c>
      <c r="BB1104" s="9">
        <v>6.6882668000000001</v>
      </c>
      <c r="BC1104" s="9">
        <v>7.3047332999999997</v>
      </c>
      <c r="BD1104" s="9">
        <v>6.1302003999999997</v>
      </c>
      <c r="BE1104" s="9">
        <v>4.8465332999999999</v>
      </c>
      <c r="BF1104" s="9">
        <v>4.7281336999999999</v>
      </c>
      <c r="BG1104" s="9">
        <v>8.2357329999999997</v>
      </c>
      <c r="BH1104" s="9">
        <v>4.0680002999999996</v>
      </c>
      <c r="BI1104" s="9">
        <v>6.7004004000000004</v>
      </c>
      <c r="BJ1104" s="9">
        <v>3.2942669000000002</v>
      </c>
      <c r="BK1104" s="9">
        <v>4.2080001999999999</v>
      </c>
      <c r="BL1104" s="9">
        <v>3.2540669000000002</v>
      </c>
      <c r="BM1104" s="9">
        <v>5.7397999999999998</v>
      </c>
      <c r="BN1104" s="9">
        <v>4.3768004999999999</v>
      </c>
      <c r="BO1104" s="9">
        <v>3.5915998999999998</v>
      </c>
      <c r="BP1104" s="9">
        <v>5.3700666000000004</v>
      </c>
      <c r="BQ1104" s="9">
        <v>8.0013989999999993</v>
      </c>
      <c r="BR1104" s="9">
        <v>6.7430668000000002</v>
      </c>
      <c r="BS1104" s="9">
        <v>9.0558671999999998</v>
      </c>
      <c r="BT1104" s="9">
        <v>4.0958003999999999</v>
      </c>
      <c r="BU1104" s="9">
        <v>3.9928002</v>
      </c>
      <c r="BV1104" s="9">
        <v>5.5960665000000001</v>
      </c>
      <c r="BW1104" s="9">
        <v>4.4109334999999996</v>
      </c>
      <c r="BX1104" s="9">
        <v>4.8549332999999999</v>
      </c>
      <c r="BY1104" s="9">
        <v>9.8834</v>
      </c>
      <c r="BZ1104" s="9">
        <v>5.0037332000000001</v>
      </c>
      <c r="CA1104" s="9">
        <v>6.8703336999999998</v>
      </c>
      <c r="CB1104" s="9">
        <v>3.2241335000000002</v>
      </c>
      <c r="CC1104" s="9">
        <v>2.9784665000000001</v>
      </c>
      <c r="CD1104" s="9">
        <v>5.1646666999999997</v>
      </c>
      <c r="CE1104" s="9">
        <v>3.0705334999999998</v>
      </c>
      <c r="CF1104" s="9">
        <v>4.0342669000000004</v>
      </c>
      <c r="CG1104" s="9">
        <v>5.8570004000000004</v>
      </c>
      <c r="CH1104" s="9">
        <v>6.3933996999999998</v>
      </c>
      <c r="CI1104" s="9">
        <v>5.3393335000000004</v>
      </c>
      <c r="CJ1104" s="9">
        <v>4.2899336999999997</v>
      </c>
      <c r="CK1104" s="9">
        <v>4.1272669000000004</v>
      </c>
      <c r="CL1104" s="9">
        <v>7.1781997999999998</v>
      </c>
      <c r="CM1104" s="9">
        <v>3.5581999</v>
      </c>
      <c r="CN1104" s="9">
        <v>5.8014669000000003</v>
      </c>
      <c r="CO1104" s="9">
        <v>2.9372003000000002</v>
      </c>
      <c r="CP1104" s="9">
        <v>3.7805998000000001</v>
      </c>
      <c r="CQ1104" s="9">
        <v>2.8753332999999999</v>
      </c>
      <c r="CR1104" s="9">
        <v>5.0127335000000004</v>
      </c>
      <c r="CS1104" s="9">
        <v>3.8675999999999999</v>
      </c>
      <c r="CT1104" s="9">
        <v>3.2361998999999999</v>
      </c>
      <c r="CU1104" s="9">
        <v>4.7041997999999996</v>
      </c>
      <c r="CV1104" s="9">
        <v>6.9474663999999997</v>
      </c>
      <c r="CW1104" s="9">
        <v>5.8614664000000003</v>
      </c>
      <c r="CX1104" s="9">
        <v>7.8651342</v>
      </c>
      <c r="CY1104" s="9">
        <v>3.6244000999999999</v>
      </c>
      <c r="CZ1104" s="9">
        <v>3.5131998000000002</v>
      </c>
      <c r="DA1104" s="9">
        <v>4.8506665</v>
      </c>
      <c r="DB1104" s="9">
        <v>3.9120004000000002</v>
      </c>
      <c r="DC1104" s="9">
        <v>4.3396001000000002</v>
      </c>
      <c r="DD1104" s="9">
        <v>8.6234673999999991</v>
      </c>
      <c r="DE1104" s="9">
        <v>4.4091334</v>
      </c>
      <c r="DF1104" s="9">
        <v>5.9229336000000004</v>
      </c>
      <c r="DG1104" s="9">
        <v>2.6452002999999999</v>
      </c>
      <c r="DH1104" s="9">
        <v>2.4594667000000001</v>
      </c>
      <c r="DI1104" s="9">
        <v>4.2256665</v>
      </c>
      <c r="DJ1104" s="9">
        <v>2.5221334</v>
      </c>
      <c r="DK1104" s="9">
        <v>3.2545999999999999</v>
      </c>
      <c r="DL1104" s="9">
        <v>4.7584004000000002</v>
      </c>
      <c r="DM1104" s="9">
        <v>5.1914663000000001</v>
      </c>
      <c r="DN1104" s="9">
        <v>4.3162669999999999</v>
      </c>
      <c r="DO1104" s="9">
        <v>3.5418668000000002</v>
      </c>
      <c r="DP1104" s="9">
        <v>3.3408666</v>
      </c>
      <c r="DQ1104" s="9">
        <v>5.7983998999999997</v>
      </c>
      <c r="DR1104" s="9">
        <v>2.8882666000000001</v>
      </c>
      <c r="DS1104" s="9">
        <v>4.6525334999999997</v>
      </c>
      <c r="DT1104" s="9">
        <v>2.4446666000000001</v>
      </c>
      <c r="DU1104" s="9">
        <v>3.1830668000000002</v>
      </c>
      <c r="DV1104" s="9">
        <v>2.3693333000000001</v>
      </c>
      <c r="DW1104" s="9">
        <v>4.0632668000000001</v>
      </c>
      <c r="DX1104" s="9">
        <v>3.1818000999999998</v>
      </c>
      <c r="DY1104" s="9">
        <v>2.7335333999999998</v>
      </c>
      <c r="DZ1104" s="9">
        <v>3.8275334999999999</v>
      </c>
      <c r="EA1104" s="9">
        <v>5.5869999000000004</v>
      </c>
      <c r="EB1104" s="9">
        <v>4.7255335000000001</v>
      </c>
      <c r="EC1104" s="9">
        <v>6.3218664999999996</v>
      </c>
      <c r="ED1104" s="9">
        <v>2.9858668000000002</v>
      </c>
      <c r="EE1104" s="9">
        <v>2.8798666000000002</v>
      </c>
      <c r="EF1104" s="9">
        <v>3.9004002</v>
      </c>
      <c r="EG1104" s="9">
        <v>3.2356001999999999</v>
      </c>
      <c r="EH1104" s="9">
        <v>3.6280668</v>
      </c>
      <c r="EI1104" s="9">
        <v>6.9691333999999996</v>
      </c>
      <c r="EJ1104" s="9">
        <v>3.6108665000000002</v>
      </c>
      <c r="EK1104" s="9">
        <v>4.7320671000000001</v>
      </c>
    </row>
    <row r="1105" spans="1:141" x14ac:dyDescent="0.2">
      <c r="A1105">
        <v>1101</v>
      </c>
      <c r="B1105" s="9">
        <v>2.0928</v>
      </c>
      <c r="C1105" s="9">
        <v>4.8879333333333328</v>
      </c>
      <c r="D1105" s="9">
        <v>2.5768</v>
      </c>
      <c r="E1105" s="9">
        <v>3.3832</v>
      </c>
      <c r="F1105" s="9">
        <v>2.8304999999999998</v>
      </c>
      <c r="G1105" s="9">
        <v>4.2584</v>
      </c>
      <c r="H1105" s="9">
        <v>3.4830399999999999</v>
      </c>
      <c r="I1105" s="9">
        <v>3.9580000000000002</v>
      </c>
      <c r="J1105" s="9">
        <v>3.5569000000000002</v>
      </c>
      <c r="K1105" s="9">
        <v>7.2810000000000006</v>
      </c>
      <c r="L1105" s="9">
        <v>4.1493000000000002</v>
      </c>
      <c r="M1105" s="9">
        <v>5.3224999999999998</v>
      </c>
      <c r="N1105" s="9">
        <v>4.7103000000000002</v>
      </c>
      <c r="O1105" s="9">
        <v>10.567</v>
      </c>
      <c r="P1105" s="9">
        <v>5.9059999999999997</v>
      </c>
      <c r="Q1105" s="9">
        <v>7.5219999999999994</v>
      </c>
      <c r="R1105" s="9">
        <v>4.0770406299999999</v>
      </c>
      <c r="S1105" s="9">
        <v>3.7337402100000001</v>
      </c>
      <c r="T1105" s="9">
        <v>6.4540801700000001</v>
      </c>
      <c r="U1105" s="9">
        <v>3.9294001199999999</v>
      </c>
      <c r="V1105" s="9">
        <v>5.2408799699999999</v>
      </c>
      <c r="W1105" s="9">
        <v>7.45719975</v>
      </c>
      <c r="X1105" s="9">
        <v>8.3572803400000009</v>
      </c>
      <c r="Y1105" s="9">
        <v>6.9748405800000004</v>
      </c>
      <c r="Z1105" s="9">
        <v>5.5420002400000001</v>
      </c>
      <c r="AA1105" s="9">
        <v>5.3956805499999998</v>
      </c>
      <c r="AB1105" s="9">
        <v>9.415340539999999</v>
      </c>
      <c r="AC1105" s="9">
        <v>4.60621993</v>
      </c>
      <c r="AD1105" s="9">
        <v>7.6733404200000006</v>
      </c>
      <c r="AE1105" s="9">
        <v>3.66267991</v>
      </c>
      <c r="AF1105" s="9">
        <v>4.7057398600000004</v>
      </c>
      <c r="AG1105" s="9">
        <v>3.6613199999999999</v>
      </c>
      <c r="AH1105" s="9">
        <v>6.52187962</v>
      </c>
      <c r="AI1105" s="9">
        <v>4.9179201899999994</v>
      </c>
      <c r="AJ1105" s="9">
        <v>3.9437401200000002</v>
      </c>
      <c r="AK1105" s="9">
        <v>6.0470800300000001</v>
      </c>
      <c r="AL1105" s="9">
        <v>9.1288998499999998</v>
      </c>
      <c r="AM1105" s="9">
        <v>7.6667608200000004</v>
      </c>
      <c r="AN1105" s="9">
        <v>10.314280400000001</v>
      </c>
      <c r="AO1105" s="9">
        <v>4.6084797799999997</v>
      </c>
      <c r="AP1105" s="9">
        <v>4.51032046</v>
      </c>
      <c r="AQ1105" s="9">
        <v>6.4412201600000003</v>
      </c>
      <c r="AR1105" s="9">
        <v>4.9767599300000001</v>
      </c>
      <c r="AS1105" s="9">
        <v>5.3893202200000001</v>
      </c>
      <c r="AT1105" s="9">
        <v>11.2274809</v>
      </c>
      <c r="AU1105" s="9">
        <v>5.6136403000000001</v>
      </c>
      <c r="AV1105" s="9">
        <v>7.9041205699999999</v>
      </c>
      <c r="AW1105" s="9">
        <v>3.6637400600000003</v>
      </c>
      <c r="AX1105" s="9">
        <v>3.3693201300000002</v>
      </c>
      <c r="AY1105" s="9">
        <v>5.8888205000000005</v>
      </c>
      <c r="AZ1105" s="9">
        <v>3.49326004</v>
      </c>
      <c r="BA1105" s="9">
        <v>4.6425598199999998</v>
      </c>
      <c r="BB1105" s="9">
        <v>6.7087401299999998</v>
      </c>
      <c r="BC1105" s="9">
        <v>7.3286799599999997</v>
      </c>
      <c r="BD1105" s="9">
        <v>6.1518203899999993</v>
      </c>
      <c r="BE1105" s="9">
        <v>4.8642999700000003</v>
      </c>
      <c r="BF1105" s="9">
        <v>4.74384038</v>
      </c>
      <c r="BG1105" s="9">
        <v>8.2630797099999995</v>
      </c>
      <c r="BH1105" s="9">
        <v>4.08258031</v>
      </c>
      <c r="BI1105" s="9">
        <v>6.7252403699999999</v>
      </c>
      <c r="BJ1105" s="9">
        <v>3.30662023</v>
      </c>
      <c r="BK1105" s="9">
        <v>4.2242201999999995</v>
      </c>
      <c r="BL1105" s="9">
        <v>3.26622024</v>
      </c>
      <c r="BM1105" s="9">
        <v>5.76123998</v>
      </c>
      <c r="BN1105" s="9">
        <v>4.39388048</v>
      </c>
      <c r="BO1105" s="9">
        <v>3.6052799099999997</v>
      </c>
      <c r="BP1105" s="9">
        <v>5.3879199099999999</v>
      </c>
      <c r="BQ1105" s="9">
        <v>8.0264190299999996</v>
      </c>
      <c r="BR1105" s="9">
        <v>6.7657601500000002</v>
      </c>
      <c r="BS1105" s="9">
        <v>9.0804406199999992</v>
      </c>
      <c r="BT1105" s="9">
        <v>4.1101203899999996</v>
      </c>
      <c r="BU1105" s="9">
        <v>4.0095002300000004</v>
      </c>
      <c r="BV1105" s="9">
        <v>5.61875985</v>
      </c>
      <c r="BW1105" s="9">
        <v>4.4247001699999995</v>
      </c>
      <c r="BX1105" s="9">
        <v>4.8737599700000001</v>
      </c>
      <c r="BY1105" s="9">
        <v>9.9108199999999993</v>
      </c>
      <c r="BZ1105" s="9">
        <v>5.0191598800000001</v>
      </c>
      <c r="CA1105" s="9">
        <v>6.8962203300000002</v>
      </c>
      <c r="CB1105" s="9">
        <v>3.23620017</v>
      </c>
      <c r="CC1105" s="9">
        <v>2.9899198400000002</v>
      </c>
      <c r="CD1105" s="9">
        <v>5.1818800399999994</v>
      </c>
      <c r="CE1105" s="9">
        <v>3.0825601699999998</v>
      </c>
      <c r="CF1105" s="9">
        <v>4.0477202500000002</v>
      </c>
      <c r="CG1105" s="9">
        <v>5.8749403900000008</v>
      </c>
      <c r="CH1105" s="9">
        <v>6.4144996999999995</v>
      </c>
      <c r="CI1105" s="9">
        <v>5.3582401400000004</v>
      </c>
      <c r="CJ1105" s="9">
        <v>4.3057403299999999</v>
      </c>
      <c r="CK1105" s="9">
        <v>4.14106022</v>
      </c>
      <c r="CL1105" s="9">
        <v>7.2021597699999997</v>
      </c>
      <c r="CM1105" s="9">
        <v>3.5709999200000002</v>
      </c>
      <c r="CN1105" s="9">
        <v>5.8229002599999999</v>
      </c>
      <c r="CO1105" s="9">
        <v>2.9482602800000004</v>
      </c>
      <c r="CP1105" s="9">
        <v>3.7952197999999999</v>
      </c>
      <c r="CQ1105" s="9">
        <v>2.8861799599999998</v>
      </c>
      <c r="CR1105" s="9">
        <v>5.0314402000000005</v>
      </c>
      <c r="CS1105" s="9">
        <v>3.88276003</v>
      </c>
      <c r="CT1105" s="9">
        <v>3.2485799200000001</v>
      </c>
      <c r="CU1105" s="9">
        <v>4.7198598</v>
      </c>
      <c r="CV1105" s="9">
        <v>6.9691397399999993</v>
      </c>
      <c r="CW1105" s="9">
        <v>5.8810997399999998</v>
      </c>
      <c r="CX1105" s="9">
        <v>7.8868208500000003</v>
      </c>
      <c r="CY1105" s="9">
        <v>3.63708009</v>
      </c>
      <c r="CZ1105" s="9">
        <v>3.5279198100000002</v>
      </c>
      <c r="DA1105" s="9">
        <v>4.8703398499999997</v>
      </c>
      <c r="DB1105" s="9">
        <v>3.9241803700000002</v>
      </c>
      <c r="DC1105" s="9">
        <v>4.3564800899999998</v>
      </c>
      <c r="DD1105" s="9">
        <v>8.6479406899999987</v>
      </c>
      <c r="DE1105" s="9">
        <v>4.4224800799999997</v>
      </c>
      <c r="DF1105" s="9">
        <v>5.9451602700000006</v>
      </c>
      <c r="DG1105" s="9">
        <v>2.6551602999999999</v>
      </c>
      <c r="DH1105" s="9">
        <v>2.46904002</v>
      </c>
      <c r="DI1105" s="9">
        <v>4.2398998500000005</v>
      </c>
      <c r="DJ1105" s="9">
        <v>2.5320400699999999</v>
      </c>
      <c r="DK1105" s="9">
        <v>3.2652999899999999</v>
      </c>
      <c r="DL1105" s="9">
        <v>4.7730404000000002</v>
      </c>
      <c r="DM1105" s="9">
        <v>5.2087996700000003</v>
      </c>
      <c r="DN1105" s="9">
        <v>4.3316203</v>
      </c>
      <c r="DO1105" s="9">
        <v>3.5550201400000003</v>
      </c>
      <c r="DP1105" s="9">
        <v>3.3521599100000001</v>
      </c>
      <c r="DQ1105" s="9">
        <v>5.8179599099999999</v>
      </c>
      <c r="DR1105" s="9">
        <v>2.89871992</v>
      </c>
      <c r="DS1105" s="9">
        <v>4.6696601599999994</v>
      </c>
      <c r="DT1105" s="9">
        <v>2.4539599400000003</v>
      </c>
      <c r="DU1105" s="9">
        <v>3.19542013</v>
      </c>
      <c r="DV1105" s="9">
        <v>2.3783999700000003</v>
      </c>
      <c r="DW1105" s="9">
        <v>4.0784601599999997</v>
      </c>
      <c r="DX1105" s="9">
        <v>3.1944200999999999</v>
      </c>
      <c r="DY1105" s="9">
        <v>2.7440800799999998</v>
      </c>
      <c r="DZ1105" s="9">
        <v>3.8403201500000002</v>
      </c>
      <c r="EA1105" s="9">
        <v>5.6043999300000005</v>
      </c>
      <c r="EB1105" s="9">
        <v>4.7412801900000003</v>
      </c>
      <c r="EC1105" s="9">
        <v>6.3396398399999994</v>
      </c>
      <c r="ED1105" s="9">
        <v>2.9963601</v>
      </c>
      <c r="EE1105" s="9">
        <v>2.8919799300000002</v>
      </c>
      <c r="EF1105" s="9">
        <v>3.9162601800000001</v>
      </c>
      <c r="EG1105" s="9">
        <v>3.2456602000000001</v>
      </c>
      <c r="EH1105" s="9">
        <v>3.6422601399999999</v>
      </c>
      <c r="EI1105" s="9">
        <v>6.9895800799999996</v>
      </c>
      <c r="EJ1105" s="9">
        <v>3.6215398400000001</v>
      </c>
      <c r="EK1105" s="9">
        <v>4.7497404000000003</v>
      </c>
    </row>
    <row r="1106" spans="1:141" x14ac:dyDescent="0.2">
      <c r="A1106">
        <v>1102</v>
      </c>
      <c r="B1106" s="9">
        <v>2.0966</v>
      </c>
      <c r="C1106" s="9">
        <v>4.8952</v>
      </c>
      <c r="D1106" s="9">
        <v>2.5815999999999999</v>
      </c>
      <c r="E1106" s="9">
        <v>3.3893999999999997</v>
      </c>
      <c r="F1106" s="9">
        <v>2.839</v>
      </c>
      <c r="G1106" s="9">
        <v>4.2708000000000004</v>
      </c>
      <c r="H1106" s="9">
        <v>3.4900799999999998</v>
      </c>
      <c r="I1106" s="9">
        <v>3.9660000000000002</v>
      </c>
      <c r="J1106" s="9">
        <v>3.5668000000000002</v>
      </c>
      <c r="K1106" s="9">
        <v>7.2949999999999999</v>
      </c>
      <c r="L1106" s="9">
        <v>4.1605999999999996</v>
      </c>
      <c r="M1106" s="9">
        <v>5.3339999999999996</v>
      </c>
      <c r="N1106" s="9">
        <v>4.7225999999999999</v>
      </c>
      <c r="O1106" s="9">
        <v>10.584000000000001</v>
      </c>
      <c r="P1106" s="9">
        <v>5.9189999999999996</v>
      </c>
      <c r="Q1106" s="9">
        <v>7.5369999999999999</v>
      </c>
      <c r="R1106" s="9">
        <v>4.09214726</v>
      </c>
      <c r="S1106" s="9">
        <v>3.7478802199999999</v>
      </c>
      <c r="T1106" s="9">
        <v>6.4754268399999999</v>
      </c>
      <c r="U1106" s="9">
        <v>3.9446001399999999</v>
      </c>
      <c r="V1106" s="9">
        <v>5.2588266400000006</v>
      </c>
      <c r="W1106" s="9">
        <v>7.4798664000000006</v>
      </c>
      <c r="X1106" s="9">
        <v>8.3842269800000011</v>
      </c>
      <c r="Y1106" s="9">
        <v>6.99914726</v>
      </c>
      <c r="Z1106" s="9">
        <v>5.5620668799999997</v>
      </c>
      <c r="AA1106" s="9">
        <v>5.4134938999999997</v>
      </c>
      <c r="AB1106" s="9">
        <v>9.4461471799999988</v>
      </c>
      <c r="AC1106" s="9">
        <v>4.6226399599999999</v>
      </c>
      <c r="AD1106" s="9">
        <v>7.7017471400000002</v>
      </c>
      <c r="AE1106" s="9">
        <v>3.6763599200000003</v>
      </c>
      <c r="AF1106" s="9">
        <v>4.7237465200000006</v>
      </c>
      <c r="AG1106" s="9">
        <v>3.6748400000000001</v>
      </c>
      <c r="AH1106" s="9">
        <v>6.5461596399999999</v>
      </c>
      <c r="AI1106" s="9">
        <v>4.9368401799999999</v>
      </c>
      <c r="AJ1106" s="9">
        <v>3.9586801400000002</v>
      </c>
      <c r="AK1106" s="9">
        <v>6.0670933599999994</v>
      </c>
      <c r="AL1106" s="9">
        <v>9.1574665</v>
      </c>
      <c r="AM1106" s="9">
        <v>7.6924541399999997</v>
      </c>
      <c r="AN1106" s="9">
        <v>10.3416938</v>
      </c>
      <c r="AO1106" s="9">
        <v>4.6244264599999996</v>
      </c>
      <c r="AP1106" s="9">
        <v>4.5290404199999994</v>
      </c>
      <c r="AQ1106" s="9">
        <v>6.4672401200000005</v>
      </c>
      <c r="AR1106" s="9">
        <v>4.9921865599999995</v>
      </c>
      <c r="AS1106" s="9">
        <v>5.4101068400000001</v>
      </c>
      <c r="AT1106" s="9">
        <v>11.2577608</v>
      </c>
      <c r="AU1106" s="9">
        <v>5.6312135999999997</v>
      </c>
      <c r="AV1106" s="9">
        <v>7.9338405400000003</v>
      </c>
      <c r="AW1106" s="9">
        <v>3.6773467200000001</v>
      </c>
      <c r="AX1106" s="9">
        <v>3.3821734600000002</v>
      </c>
      <c r="AY1106" s="9">
        <v>5.9082404999999998</v>
      </c>
      <c r="AZ1106" s="9">
        <v>3.5068533799999999</v>
      </c>
      <c r="BA1106" s="9">
        <v>4.65818654</v>
      </c>
      <c r="BB1106" s="9">
        <v>6.7292134600000004</v>
      </c>
      <c r="BC1106" s="9">
        <v>7.3526266199999997</v>
      </c>
      <c r="BD1106" s="9">
        <v>6.1734403799999997</v>
      </c>
      <c r="BE1106" s="9">
        <v>4.8820666399999997</v>
      </c>
      <c r="BF1106" s="9">
        <v>4.7595470600000001</v>
      </c>
      <c r="BG1106" s="9">
        <v>8.2904264199999993</v>
      </c>
      <c r="BH1106" s="9">
        <v>4.0971603199999995</v>
      </c>
      <c r="BI1106" s="9">
        <v>6.7500803400000002</v>
      </c>
      <c r="BJ1106" s="9">
        <v>3.3189735600000003</v>
      </c>
      <c r="BK1106" s="9">
        <v>4.2404402000000001</v>
      </c>
      <c r="BL1106" s="9">
        <v>3.2783735800000002</v>
      </c>
      <c r="BM1106" s="9">
        <v>5.7826799599999994</v>
      </c>
      <c r="BN1106" s="9">
        <v>4.4109604600000001</v>
      </c>
      <c r="BO1106" s="9">
        <v>3.61895992</v>
      </c>
      <c r="BP1106" s="9">
        <v>5.4057732200000004</v>
      </c>
      <c r="BQ1106" s="9">
        <v>8.0514390599999999</v>
      </c>
      <c r="BR1106" s="9">
        <v>6.7884535000000001</v>
      </c>
      <c r="BS1106" s="9">
        <v>9.1050140400000004</v>
      </c>
      <c r="BT1106" s="9">
        <v>4.1244403800000002</v>
      </c>
      <c r="BU1106" s="9">
        <v>4.0262002600000004</v>
      </c>
      <c r="BV1106" s="9">
        <v>5.6414531999999999</v>
      </c>
      <c r="BW1106" s="9">
        <v>4.4384668399999994</v>
      </c>
      <c r="BX1106" s="9">
        <v>4.8925866400000002</v>
      </c>
      <c r="BY1106" s="9">
        <v>9.9382400000000004</v>
      </c>
      <c r="BZ1106" s="9">
        <v>5.0345865600000002</v>
      </c>
      <c r="CA1106" s="9">
        <v>6.9221069599999998</v>
      </c>
      <c r="CB1106" s="9">
        <v>3.2482668400000003</v>
      </c>
      <c r="CC1106" s="9">
        <v>3.0013731800000003</v>
      </c>
      <c r="CD1106" s="9">
        <v>5.1990933799999999</v>
      </c>
      <c r="CE1106" s="9">
        <v>3.0945868399999998</v>
      </c>
      <c r="CF1106" s="9">
        <v>4.0611736000000001</v>
      </c>
      <c r="CG1106" s="9">
        <v>5.8928803800000003</v>
      </c>
      <c r="CH1106" s="9">
        <v>6.4355997</v>
      </c>
      <c r="CI1106" s="9">
        <v>5.3771467800000003</v>
      </c>
      <c r="CJ1106" s="9">
        <v>4.32154696</v>
      </c>
      <c r="CK1106" s="9">
        <v>4.1548535400000004</v>
      </c>
      <c r="CL1106" s="9">
        <v>7.2261197399999997</v>
      </c>
      <c r="CM1106" s="9">
        <v>3.58379994</v>
      </c>
      <c r="CN1106" s="9">
        <v>5.8443336200000005</v>
      </c>
      <c r="CO1106" s="9">
        <v>2.9593202600000001</v>
      </c>
      <c r="CP1106" s="9">
        <v>3.8098398000000002</v>
      </c>
      <c r="CQ1106" s="9">
        <v>2.8970266200000001</v>
      </c>
      <c r="CR1106" s="9">
        <v>5.0501469000000005</v>
      </c>
      <c r="CS1106" s="9">
        <v>3.8979200599999997</v>
      </c>
      <c r="CT1106" s="9">
        <v>3.2609599399999998</v>
      </c>
      <c r="CU1106" s="9">
        <v>4.7355197999999996</v>
      </c>
      <c r="CV1106" s="9">
        <v>6.9908130799999997</v>
      </c>
      <c r="CW1106" s="9">
        <v>5.9007330800000002</v>
      </c>
      <c r="CX1106" s="9">
        <v>7.9085074999999998</v>
      </c>
      <c r="CY1106" s="9">
        <v>3.6497600800000001</v>
      </c>
      <c r="CZ1106" s="9">
        <v>3.5426398200000002</v>
      </c>
      <c r="DA1106" s="9">
        <v>4.8900132000000003</v>
      </c>
      <c r="DB1106" s="9">
        <v>3.9363603400000002</v>
      </c>
      <c r="DC1106" s="9">
        <v>4.3733600800000003</v>
      </c>
      <c r="DD1106" s="9">
        <v>8.67241398</v>
      </c>
      <c r="DE1106" s="9">
        <v>4.4358267600000003</v>
      </c>
      <c r="DF1106" s="9">
        <v>5.9673869399999999</v>
      </c>
      <c r="DG1106" s="9">
        <v>2.6651202999999999</v>
      </c>
      <c r="DH1106" s="9">
        <v>2.4786133399999999</v>
      </c>
      <c r="DI1106" s="9">
        <v>4.2541332000000001</v>
      </c>
      <c r="DJ1106" s="9">
        <v>2.5419467399999998</v>
      </c>
      <c r="DK1106" s="9">
        <v>3.2759999799999999</v>
      </c>
      <c r="DL1106" s="9">
        <v>4.7876804000000002</v>
      </c>
      <c r="DM1106" s="9">
        <v>5.2261330399999997</v>
      </c>
      <c r="DN1106" s="9">
        <v>4.3469736000000001</v>
      </c>
      <c r="DO1106" s="9">
        <v>3.56817348</v>
      </c>
      <c r="DP1106" s="9">
        <v>3.3634532199999998</v>
      </c>
      <c r="DQ1106" s="9">
        <v>5.8375199200000001</v>
      </c>
      <c r="DR1106" s="9">
        <v>2.9091732399999999</v>
      </c>
      <c r="DS1106" s="9">
        <v>4.68678682</v>
      </c>
      <c r="DT1106" s="9">
        <v>2.46325328</v>
      </c>
      <c r="DU1106" s="9">
        <v>3.2077734600000003</v>
      </c>
      <c r="DV1106" s="9">
        <v>2.38746664</v>
      </c>
      <c r="DW1106" s="9">
        <v>4.0936535200000002</v>
      </c>
      <c r="DX1106" s="9">
        <v>3.2070400999999999</v>
      </c>
      <c r="DY1106" s="9">
        <v>2.7546267599999998</v>
      </c>
      <c r="DZ1106" s="9">
        <v>3.8531067999999999</v>
      </c>
      <c r="EA1106" s="9">
        <v>5.6217999600000006</v>
      </c>
      <c r="EB1106" s="9">
        <v>4.7570268799999997</v>
      </c>
      <c r="EC1106" s="9">
        <v>6.35741318</v>
      </c>
      <c r="ED1106" s="9">
        <v>3.0068534000000002</v>
      </c>
      <c r="EE1106" s="9">
        <v>2.9040932600000002</v>
      </c>
      <c r="EF1106" s="9">
        <v>3.9321201600000002</v>
      </c>
      <c r="EG1106" s="9">
        <v>3.2557201999999998</v>
      </c>
      <c r="EH1106" s="9">
        <v>3.6564534800000001</v>
      </c>
      <c r="EI1106" s="9">
        <v>7.0100267599999997</v>
      </c>
      <c r="EJ1106" s="9">
        <v>3.6322131800000004</v>
      </c>
      <c r="EK1106" s="9">
        <v>4.7674136999999996</v>
      </c>
    </row>
    <row r="1107" spans="1:141" x14ac:dyDescent="0.2">
      <c r="A1107">
        <v>1103</v>
      </c>
      <c r="B1107" s="9">
        <v>2.1004</v>
      </c>
      <c r="C1107" s="9">
        <v>4.9024666666666663</v>
      </c>
      <c r="D1107" s="9">
        <v>2.5864000000000003</v>
      </c>
      <c r="E1107" s="9">
        <v>3.3956</v>
      </c>
      <c r="F1107" s="9">
        <v>2.8474999999999997</v>
      </c>
      <c r="G1107" s="9">
        <v>4.2832000000000008</v>
      </c>
      <c r="H1107" s="9">
        <v>3.4971200000000002</v>
      </c>
      <c r="I1107" s="9">
        <v>3.9740000000000002</v>
      </c>
      <c r="J1107" s="9">
        <v>3.5767000000000002</v>
      </c>
      <c r="K1107" s="9">
        <v>7.3090000000000002</v>
      </c>
      <c r="L1107" s="9">
        <v>4.1718999999999999</v>
      </c>
      <c r="M1107" s="9">
        <v>5.3455000000000004</v>
      </c>
      <c r="N1107" s="9">
        <v>4.7349000000000006</v>
      </c>
      <c r="O1107" s="9">
        <v>10.601000000000001</v>
      </c>
      <c r="P1107" s="9">
        <v>5.9319999999999995</v>
      </c>
      <c r="Q1107" s="9">
        <v>7.5519999999999996</v>
      </c>
      <c r="R1107" s="9">
        <v>4.10725389</v>
      </c>
      <c r="S1107" s="9">
        <v>3.7620202300000001</v>
      </c>
      <c r="T1107" s="9">
        <v>6.4967735100000006</v>
      </c>
      <c r="U1107" s="9">
        <v>3.9598001599999999</v>
      </c>
      <c r="V1107" s="9">
        <v>5.2767733100000003</v>
      </c>
      <c r="W1107" s="9">
        <v>7.5025330500000003</v>
      </c>
      <c r="X1107" s="9">
        <v>8.4111736199999996</v>
      </c>
      <c r="Y1107" s="9">
        <v>7.0234539399999996</v>
      </c>
      <c r="Z1107" s="9">
        <v>5.5821335199999993</v>
      </c>
      <c r="AA1107" s="9">
        <v>5.4313072499999997</v>
      </c>
      <c r="AB1107" s="9">
        <v>9.4769538200000003</v>
      </c>
      <c r="AC1107" s="9">
        <v>4.6390599899999998</v>
      </c>
      <c r="AD1107" s="9">
        <v>7.7301538599999997</v>
      </c>
      <c r="AE1107" s="9">
        <v>3.6900399300000002</v>
      </c>
      <c r="AF1107" s="9">
        <v>4.7417531799999999</v>
      </c>
      <c r="AG1107" s="9">
        <v>3.6883600000000003</v>
      </c>
      <c r="AH1107" s="9">
        <v>6.5704396599999999</v>
      </c>
      <c r="AI1107" s="9">
        <v>4.9557601699999996</v>
      </c>
      <c r="AJ1107" s="9">
        <v>3.9736201599999998</v>
      </c>
      <c r="AK1107" s="9">
        <v>6.0871066899999997</v>
      </c>
      <c r="AL1107" s="9">
        <v>9.1860331500000001</v>
      </c>
      <c r="AM1107" s="9">
        <v>7.71814746</v>
      </c>
      <c r="AN1107" s="9">
        <v>10.3691072</v>
      </c>
      <c r="AO1107" s="9">
        <v>4.6403731400000003</v>
      </c>
      <c r="AP1107" s="9">
        <v>4.5477603799999997</v>
      </c>
      <c r="AQ1107" s="9">
        <v>6.4932600799999998</v>
      </c>
      <c r="AR1107" s="9">
        <v>5.0076131899999998</v>
      </c>
      <c r="AS1107" s="9">
        <v>5.4308934600000001</v>
      </c>
      <c r="AT1107" s="9">
        <v>11.2880407</v>
      </c>
      <c r="AU1107" s="9">
        <v>5.6487868999999993</v>
      </c>
      <c r="AV1107" s="9">
        <v>7.9635605100000006</v>
      </c>
      <c r="AW1107" s="9">
        <v>3.6909533799999998</v>
      </c>
      <c r="AX1107" s="9">
        <v>3.3950267900000002</v>
      </c>
      <c r="AY1107" s="9">
        <v>5.9276605</v>
      </c>
      <c r="AZ1107" s="9">
        <v>3.5204467200000003</v>
      </c>
      <c r="BA1107" s="9">
        <v>4.6738132599999993</v>
      </c>
      <c r="BB1107" s="9">
        <v>6.7496867900000002</v>
      </c>
      <c r="BC1107" s="9">
        <v>7.3765732799999997</v>
      </c>
      <c r="BD1107" s="9">
        <v>6.1950603700000002</v>
      </c>
      <c r="BE1107" s="9">
        <v>4.89983331</v>
      </c>
      <c r="BF1107" s="9">
        <v>4.7752537400000001</v>
      </c>
      <c r="BG1107" s="9">
        <v>8.3177731299999991</v>
      </c>
      <c r="BH1107" s="9">
        <v>4.1117403299999999</v>
      </c>
      <c r="BI1107" s="9">
        <v>6.7749203100000006</v>
      </c>
      <c r="BJ1107" s="9">
        <v>3.3313268900000002</v>
      </c>
      <c r="BK1107" s="9">
        <v>4.2566601999999998</v>
      </c>
      <c r="BL1107" s="9">
        <v>3.29052692</v>
      </c>
      <c r="BM1107" s="9">
        <v>5.8041199399999996</v>
      </c>
      <c r="BN1107" s="9">
        <v>4.4280404400000002</v>
      </c>
      <c r="BO1107" s="9">
        <v>3.6326399299999999</v>
      </c>
      <c r="BP1107" s="9">
        <v>5.4236265299999999</v>
      </c>
      <c r="BQ1107" s="9">
        <v>8.0764590900000002</v>
      </c>
      <c r="BR1107" s="9">
        <v>6.8111468500000001</v>
      </c>
      <c r="BS1107" s="9">
        <v>9.1295874599999998</v>
      </c>
      <c r="BT1107" s="9">
        <v>4.13876037</v>
      </c>
      <c r="BU1107" s="9">
        <v>4.0429002900000004</v>
      </c>
      <c r="BV1107" s="9">
        <v>5.6641465499999999</v>
      </c>
      <c r="BW1107" s="9">
        <v>4.4522335100000001</v>
      </c>
      <c r="BX1107" s="9">
        <v>4.9114133099999995</v>
      </c>
      <c r="BY1107" s="9">
        <v>9.9656599999999997</v>
      </c>
      <c r="BZ1107" s="9">
        <v>5.0500132400000002</v>
      </c>
      <c r="CA1107" s="9">
        <v>6.9479935899999994</v>
      </c>
      <c r="CB1107" s="9">
        <v>3.2603335100000002</v>
      </c>
      <c r="CC1107" s="9">
        <v>3.01282652</v>
      </c>
      <c r="CD1107" s="9">
        <v>5.2163067199999995</v>
      </c>
      <c r="CE1107" s="9">
        <v>3.1066135099999999</v>
      </c>
      <c r="CF1107" s="9">
        <v>4.0746269500000007</v>
      </c>
      <c r="CG1107" s="9">
        <v>5.9108203700000006</v>
      </c>
      <c r="CH1107" s="9">
        <v>6.4566996999999997</v>
      </c>
      <c r="CI1107" s="9">
        <v>5.3960534200000003</v>
      </c>
      <c r="CJ1107" s="9">
        <v>4.3373535900000002</v>
      </c>
      <c r="CK1107" s="9">
        <v>4.1686468600000008</v>
      </c>
      <c r="CL1107" s="9">
        <v>7.2500797099999996</v>
      </c>
      <c r="CM1107" s="9">
        <v>3.5965999599999998</v>
      </c>
      <c r="CN1107" s="9">
        <v>5.8657669800000001</v>
      </c>
      <c r="CO1107" s="9">
        <v>2.9703802399999999</v>
      </c>
      <c r="CP1107" s="9">
        <v>3.8244598000000001</v>
      </c>
      <c r="CQ1107" s="9">
        <v>2.90787328</v>
      </c>
      <c r="CR1107" s="9">
        <v>5.0688536000000006</v>
      </c>
      <c r="CS1107" s="9">
        <v>3.9130800899999998</v>
      </c>
      <c r="CT1107" s="9">
        <v>3.2733399599999999</v>
      </c>
      <c r="CU1107" s="9">
        <v>4.7511797999999992</v>
      </c>
      <c r="CV1107" s="9">
        <v>7.0124864200000001</v>
      </c>
      <c r="CW1107" s="9">
        <v>5.9203664200000006</v>
      </c>
      <c r="CX1107" s="9">
        <v>7.9301941500000002</v>
      </c>
      <c r="CY1107" s="9">
        <v>3.6624400699999997</v>
      </c>
      <c r="CZ1107" s="9">
        <v>3.5573598300000002</v>
      </c>
      <c r="DA1107" s="9">
        <v>4.90968655</v>
      </c>
      <c r="DB1107" s="9">
        <v>3.9485403099999998</v>
      </c>
      <c r="DC1107" s="9">
        <v>4.3902400699999999</v>
      </c>
      <c r="DD1107" s="9">
        <v>8.6968872699999995</v>
      </c>
      <c r="DE1107" s="9">
        <v>4.44917344</v>
      </c>
      <c r="DF1107" s="9">
        <v>5.9896136100000001</v>
      </c>
      <c r="DG1107" s="9">
        <v>2.6750802999999999</v>
      </c>
      <c r="DH1107" s="9">
        <v>2.4881866600000002</v>
      </c>
      <c r="DI1107" s="9">
        <v>4.2683665499999996</v>
      </c>
      <c r="DJ1107" s="9">
        <v>2.5518534100000001</v>
      </c>
      <c r="DK1107" s="9">
        <v>3.2866999699999999</v>
      </c>
      <c r="DL1107" s="9">
        <v>4.8023204000000002</v>
      </c>
      <c r="DM1107" s="9">
        <v>5.2434664099999999</v>
      </c>
      <c r="DN1107" s="9">
        <v>4.3623269000000002</v>
      </c>
      <c r="DO1107" s="9">
        <v>3.5813268200000001</v>
      </c>
      <c r="DP1107" s="9">
        <v>3.3747465299999999</v>
      </c>
      <c r="DQ1107" s="9">
        <v>5.8570799299999994</v>
      </c>
      <c r="DR1107" s="9">
        <v>2.9196265600000002</v>
      </c>
      <c r="DS1107" s="9">
        <v>4.7039134799999998</v>
      </c>
      <c r="DT1107" s="9">
        <v>2.4725466200000001</v>
      </c>
      <c r="DU1107" s="9">
        <v>3.2201267900000001</v>
      </c>
      <c r="DV1107" s="9">
        <v>2.3965333100000001</v>
      </c>
      <c r="DW1107" s="9">
        <v>4.1088468799999998</v>
      </c>
      <c r="DX1107" s="9">
        <v>3.2196601</v>
      </c>
      <c r="DY1107" s="9">
        <v>2.7651734399999999</v>
      </c>
      <c r="DZ1107" s="9">
        <v>3.8658934499999997</v>
      </c>
      <c r="EA1107" s="9">
        <v>5.6391999899999998</v>
      </c>
      <c r="EB1107" s="9">
        <v>4.77277357</v>
      </c>
      <c r="EC1107" s="9">
        <v>6.3751865199999997</v>
      </c>
      <c r="ED1107" s="9">
        <v>3.0173467</v>
      </c>
      <c r="EE1107" s="9">
        <v>2.9162065900000003</v>
      </c>
      <c r="EF1107" s="9">
        <v>3.9479801399999999</v>
      </c>
      <c r="EG1107" s="9">
        <v>3.2657802</v>
      </c>
      <c r="EH1107" s="9">
        <v>3.67064682</v>
      </c>
      <c r="EI1107" s="9">
        <v>7.0304734399999997</v>
      </c>
      <c r="EJ1107" s="9">
        <v>3.6428865200000002</v>
      </c>
      <c r="EK1107" s="9">
        <v>4.7850869999999999</v>
      </c>
    </row>
    <row r="1108" spans="1:141" x14ac:dyDescent="0.2">
      <c r="A1108">
        <v>1104</v>
      </c>
      <c r="B1108" s="9">
        <v>2.1042000000000001</v>
      </c>
      <c r="C1108" s="9">
        <v>4.9097333333333335</v>
      </c>
      <c r="D1108" s="9">
        <v>2.5912000000000002</v>
      </c>
      <c r="E1108" s="9">
        <v>3.4017999999999997</v>
      </c>
      <c r="F1108" s="9">
        <v>2.8559999999999999</v>
      </c>
      <c r="G1108" s="9">
        <v>4.2956000000000003</v>
      </c>
      <c r="H1108" s="9">
        <v>3.5041600000000002</v>
      </c>
      <c r="I1108" s="9">
        <v>3.9820000000000002</v>
      </c>
      <c r="J1108" s="9">
        <v>3.5866000000000002</v>
      </c>
      <c r="K1108" s="9">
        <v>7.3230000000000004</v>
      </c>
      <c r="L1108" s="9">
        <v>4.1832000000000003</v>
      </c>
      <c r="M1108" s="9">
        <v>5.3570000000000002</v>
      </c>
      <c r="N1108" s="9">
        <v>4.7472000000000003</v>
      </c>
      <c r="O1108" s="9">
        <v>10.618</v>
      </c>
      <c r="P1108" s="9">
        <v>5.9449999999999994</v>
      </c>
      <c r="Q1108" s="9">
        <v>7.5670000000000002</v>
      </c>
      <c r="R1108" s="9">
        <v>4.12236052</v>
      </c>
      <c r="S1108" s="9">
        <v>3.7761602399999998</v>
      </c>
      <c r="T1108" s="9">
        <v>6.5181201800000004</v>
      </c>
      <c r="U1108" s="9">
        <v>3.9750001799999999</v>
      </c>
      <c r="V1108" s="9">
        <v>5.29471998</v>
      </c>
      <c r="W1108" s="9">
        <v>7.5251996999999999</v>
      </c>
      <c r="X1108" s="9">
        <v>8.4381202599999998</v>
      </c>
      <c r="Y1108" s="9">
        <v>7.04776062</v>
      </c>
      <c r="Z1108" s="9">
        <v>5.6022001599999998</v>
      </c>
      <c r="AA1108" s="9">
        <v>5.4491205999999996</v>
      </c>
      <c r="AB1108" s="9">
        <v>9.5077604600000001</v>
      </c>
      <c r="AC1108" s="9">
        <v>4.6554800199999997</v>
      </c>
      <c r="AD1108" s="9">
        <v>7.7585605800000002</v>
      </c>
      <c r="AE1108" s="9">
        <v>3.70371994</v>
      </c>
      <c r="AF1108" s="9">
        <v>4.7597598400000001</v>
      </c>
      <c r="AG1108" s="9">
        <v>3.7018800000000001</v>
      </c>
      <c r="AH1108" s="9">
        <v>6.5947196799999999</v>
      </c>
      <c r="AI1108" s="9">
        <v>4.9746801600000001</v>
      </c>
      <c r="AJ1108" s="9">
        <v>3.9885601799999999</v>
      </c>
      <c r="AK1108" s="9">
        <v>6.10712002</v>
      </c>
      <c r="AL1108" s="9">
        <v>9.2145998000000002</v>
      </c>
      <c r="AM1108" s="9">
        <v>7.7438407800000002</v>
      </c>
      <c r="AN1108" s="9">
        <v>10.396520600000001</v>
      </c>
      <c r="AO1108" s="9">
        <v>4.6563198200000002</v>
      </c>
      <c r="AP1108" s="9">
        <v>4.56648034</v>
      </c>
      <c r="AQ1108" s="9">
        <v>6.5192800399999999</v>
      </c>
      <c r="AR1108" s="9">
        <v>5.0230398200000002</v>
      </c>
      <c r="AS1108" s="9">
        <v>5.45168008</v>
      </c>
      <c r="AT1108" s="9">
        <v>11.3183206</v>
      </c>
      <c r="AU1108" s="9">
        <v>5.6663601999999997</v>
      </c>
      <c r="AV1108" s="9">
        <v>7.9932804800000001</v>
      </c>
      <c r="AW1108" s="9">
        <v>3.7045600400000001</v>
      </c>
      <c r="AX1108" s="9">
        <v>3.4078801200000002</v>
      </c>
      <c r="AY1108" s="9">
        <v>5.9470805000000002</v>
      </c>
      <c r="AZ1108" s="9">
        <v>3.5340400600000001</v>
      </c>
      <c r="BA1108" s="9">
        <v>4.6894399799999995</v>
      </c>
      <c r="BB1108" s="9">
        <v>6.7701601199999999</v>
      </c>
      <c r="BC1108" s="9">
        <v>7.4005199399999997</v>
      </c>
      <c r="BD1108" s="9">
        <v>6.2166803599999998</v>
      </c>
      <c r="BE1108" s="9">
        <v>4.9175999800000003</v>
      </c>
      <c r="BF1108" s="9">
        <v>4.7909604200000002</v>
      </c>
      <c r="BG1108" s="9">
        <v>8.3451198399999988</v>
      </c>
      <c r="BH1108" s="9">
        <v>4.1263203399999995</v>
      </c>
      <c r="BI1108" s="9">
        <v>6.7997602800000001</v>
      </c>
      <c r="BJ1108" s="9">
        <v>3.34368022</v>
      </c>
      <c r="BK1108" s="9">
        <v>4.2728802000000004</v>
      </c>
      <c r="BL1108" s="9">
        <v>3.3026802600000003</v>
      </c>
      <c r="BM1108" s="9">
        <v>5.8255599199999999</v>
      </c>
      <c r="BN1108" s="9">
        <v>4.4451204200000003</v>
      </c>
      <c r="BO1108" s="9">
        <v>3.6463199400000001</v>
      </c>
      <c r="BP1108" s="9">
        <v>5.4414798400000004</v>
      </c>
      <c r="BQ1108" s="9">
        <v>8.1014791200000005</v>
      </c>
      <c r="BR1108" s="9">
        <v>6.8338402</v>
      </c>
      <c r="BS1108" s="9">
        <v>9.1541608799999992</v>
      </c>
      <c r="BT1108" s="9">
        <v>4.1530803599999997</v>
      </c>
      <c r="BU1108" s="9">
        <v>4.0596003200000004</v>
      </c>
      <c r="BV1108" s="9">
        <v>5.6868398999999998</v>
      </c>
      <c r="BW1108" s="9">
        <v>4.46600018</v>
      </c>
      <c r="BX1108" s="9">
        <v>4.9302399799999996</v>
      </c>
      <c r="BY1108" s="9">
        <v>9.9930800000000009</v>
      </c>
      <c r="BZ1108" s="9">
        <v>5.0654399200000002</v>
      </c>
      <c r="CA1108" s="9">
        <v>6.9738802199999999</v>
      </c>
      <c r="CB1108" s="9">
        <v>3.27240018</v>
      </c>
      <c r="CC1108" s="9">
        <v>3.02427986</v>
      </c>
      <c r="CD1108" s="9">
        <v>5.23352006</v>
      </c>
      <c r="CE1108" s="9">
        <v>3.1186401799999999</v>
      </c>
      <c r="CF1108" s="9">
        <v>4.0880803000000006</v>
      </c>
      <c r="CG1108" s="9">
        <v>5.9287603600000001</v>
      </c>
      <c r="CH1108" s="9">
        <v>6.4777997000000003</v>
      </c>
      <c r="CI1108" s="9">
        <v>5.4149600600000003</v>
      </c>
      <c r="CJ1108" s="9">
        <v>4.3531602200000004</v>
      </c>
      <c r="CK1108" s="9">
        <v>4.1824401800000004</v>
      </c>
      <c r="CL1108" s="9">
        <v>7.2740396799999996</v>
      </c>
      <c r="CM1108" s="9">
        <v>3.6093999800000001</v>
      </c>
      <c r="CN1108" s="9">
        <v>5.8872003400000006</v>
      </c>
      <c r="CO1108" s="9">
        <v>2.9814402200000001</v>
      </c>
      <c r="CP1108" s="9">
        <v>3.8390797999999999</v>
      </c>
      <c r="CQ1108" s="9">
        <v>2.9187199399999999</v>
      </c>
      <c r="CR1108" s="9">
        <v>5.0875603000000007</v>
      </c>
      <c r="CS1108" s="9">
        <v>3.9282401199999999</v>
      </c>
      <c r="CT1108" s="9">
        <v>3.2857199800000001</v>
      </c>
      <c r="CU1108" s="9">
        <v>4.7668397999999996</v>
      </c>
      <c r="CV1108" s="9">
        <v>7.0341597599999997</v>
      </c>
      <c r="CW1108" s="9">
        <v>5.9399997600000001</v>
      </c>
      <c r="CX1108" s="9">
        <v>7.9518807999999996</v>
      </c>
      <c r="CY1108" s="9">
        <v>3.6751200599999998</v>
      </c>
      <c r="CZ1108" s="9">
        <v>3.5720798400000002</v>
      </c>
      <c r="DA1108" s="9">
        <v>4.9293598999999997</v>
      </c>
      <c r="DB1108" s="9">
        <v>3.9607202799999999</v>
      </c>
      <c r="DC1108" s="9">
        <v>4.4071200600000004</v>
      </c>
      <c r="DD1108" s="9">
        <v>8.721360559999999</v>
      </c>
      <c r="DE1108" s="9">
        <v>4.4625201199999998</v>
      </c>
      <c r="DF1108" s="9">
        <v>6.0118402800000004</v>
      </c>
      <c r="DG1108" s="9">
        <v>2.6850402999999998</v>
      </c>
      <c r="DH1108" s="9">
        <v>2.4977599800000001</v>
      </c>
      <c r="DI1108" s="9">
        <v>4.2825999000000001</v>
      </c>
      <c r="DJ1108" s="9">
        <v>2.56176008</v>
      </c>
      <c r="DK1108" s="9">
        <v>3.2973999599999999</v>
      </c>
      <c r="DL1108" s="9">
        <v>4.8169604000000001</v>
      </c>
      <c r="DM1108" s="9">
        <v>5.2607997800000001</v>
      </c>
      <c r="DN1108" s="9">
        <v>4.3776802000000004</v>
      </c>
      <c r="DO1108" s="9">
        <v>3.5944801600000003</v>
      </c>
      <c r="DP1108" s="9">
        <v>3.38603984</v>
      </c>
      <c r="DQ1108" s="9">
        <v>5.8766399399999996</v>
      </c>
      <c r="DR1108" s="9">
        <v>2.9300798800000001</v>
      </c>
      <c r="DS1108" s="9">
        <v>4.7210401399999995</v>
      </c>
      <c r="DT1108" s="9">
        <v>2.4818399599999998</v>
      </c>
      <c r="DU1108" s="9">
        <v>3.23248012</v>
      </c>
      <c r="DV1108" s="9">
        <v>2.4055999799999999</v>
      </c>
      <c r="DW1108" s="9">
        <v>4.1240402400000002</v>
      </c>
      <c r="DX1108" s="9">
        <v>3.2322801000000001</v>
      </c>
      <c r="DY1108" s="9">
        <v>2.7757201199999999</v>
      </c>
      <c r="DZ1108" s="9">
        <v>3.8786801</v>
      </c>
      <c r="EA1108" s="9">
        <v>5.65660002</v>
      </c>
      <c r="EB1108" s="9">
        <v>4.7885202600000003</v>
      </c>
      <c r="EC1108" s="9">
        <v>6.3929598599999995</v>
      </c>
      <c r="ED1108" s="9">
        <v>3.0278400000000003</v>
      </c>
      <c r="EE1108" s="9">
        <v>2.9283199200000003</v>
      </c>
      <c r="EF1108" s="9">
        <v>3.96384012</v>
      </c>
      <c r="EG1108" s="9">
        <v>3.2758401999999998</v>
      </c>
      <c r="EH1108" s="9">
        <v>3.6848401600000003</v>
      </c>
      <c r="EI1108" s="9">
        <v>7.0509201199999998</v>
      </c>
      <c r="EJ1108" s="9">
        <v>3.6535598600000001</v>
      </c>
      <c r="EK1108" s="9">
        <v>4.8027603000000001</v>
      </c>
    </row>
    <row r="1109" spans="1:141" x14ac:dyDescent="0.2">
      <c r="A1109">
        <v>1105</v>
      </c>
      <c r="B1109" s="9">
        <v>2.1079999999999997</v>
      </c>
      <c r="C1109" s="9">
        <v>4.9169999999999998</v>
      </c>
      <c r="D1109" s="9">
        <v>2.5960000000000001</v>
      </c>
      <c r="E1109" s="9">
        <v>3.4079999999999999</v>
      </c>
      <c r="F1109" s="9">
        <v>2.8639999999999999</v>
      </c>
      <c r="G1109" s="9">
        <v>4.3079999999999998</v>
      </c>
      <c r="H1109" s="9">
        <v>3.5112000000000001</v>
      </c>
      <c r="I1109" s="9">
        <v>3.99</v>
      </c>
      <c r="J1109" s="9">
        <v>3.5964999999999998</v>
      </c>
      <c r="K1109" s="9">
        <v>7.3369999999999997</v>
      </c>
      <c r="L1109" s="9">
        <v>4.1944999999999997</v>
      </c>
      <c r="M1109" s="9">
        <v>5.3685</v>
      </c>
      <c r="N1109" s="9">
        <v>4.7595000000000001</v>
      </c>
      <c r="O1109" s="9">
        <v>10.635000000000002</v>
      </c>
      <c r="P1109" s="9">
        <v>5.9580000000000002</v>
      </c>
      <c r="Q1109" s="9">
        <v>7.5819999999999999</v>
      </c>
      <c r="R1109" s="9">
        <v>4.13746715</v>
      </c>
      <c r="S1109" s="9">
        <v>3.79030025</v>
      </c>
      <c r="T1109" s="9">
        <v>6.5394668500000002</v>
      </c>
      <c r="U1109" s="9">
        <v>3.9902002000000003</v>
      </c>
      <c r="V1109" s="9">
        <v>5.3126666500000006</v>
      </c>
      <c r="W1109" s="9">
        <v>7.5478663499999996</v>
      </c>
      <c r="X1109" s="9">
        <v>8.4650669000000001</v>
      </c>
      <c r="Y1109" s="9">
        <v>7.0720673000000005</v>
      </c>
      <c r="Z1109" s="9">
        <v>5.6222668000000002</v>
      </c>
      <c r="AA1109" s="9">
        <v>5.4669339499999996</v>
      </c>
      <c r="AB1109" s="9">
        <v>9.5385670999999999</v>
      </c>
      <c r="AC1109" s="9">
        <v>4.6719000499999996</v>
      </c>
      <c r="AD1109" s="9">
        <v>7.7869673000000006</v>
      </c>
      <c r="AE1109" s="9">
        <v>3.7173999499999999</v>
      </c>
      <c r="AF1109" s="9">
        <v>4.7777665000000002</v>
      </c>
      <c r="AG1109" s="9">
        <v>3.7153999999999998</v>
      </c>
      <c r="AH1109" s="9">
        <v>6.6189996999999998</v>
      </c>
      <c r="AI1109" s="9">
        <v>4.9936001499999998</v>
      </c>
      <c r="AJ1109" s="9">
        <v>4.0035001999999995</v>
      </c>
      <c r="AK1109" s="9">
        <v>6.1271333499999994</v>
      </c>
      <c r="AL1109" s="9">
        <v>9.2431664500000004</v>
      </c>
      <c r="AM1109" s="9">
        <v>7.7695340999999996</v>
      </c>
      <c r="AN1109" s="9">
        <v>10.423933999999999</v>
      </c>
      <c r="AO1109" s="9">
        <v>4.6722665000000001</v>
      </c>
      <c r="AP1109" s="9">
        <v>4.5852003000000003</v>
      </c>
      <c r="AQ1109" s="9">
        <v>6.5453000000000001</v>
      </c>
      <c r="AR1109" s="9">
        <v>5.0384664499999996</v>
      </c>
      <c r="AS1109" s="9">
        <v>5.4724667</v>
      </c>
      <c r="AT1109" s="9">
        <v>11.3486005</v>
      </c>
      <c r="AU1109" s="9">
        <v>5.6839335000000002</v>
      </c>
      <c r="AV1109" s="9">
        <v>8.0230004499999996</v>
      </c>
      <c r="AW1109" s="9">
        <v>3.7181667000000003</v>
      </c>
      <c r="AX1109" s="9">
        <v>3.4207334500000002</v>
      </c>
      <c r="AY1109" s="9">
        <v>5.9665005000000004</v>
      </c>
      <c r="AZ1109" s="9">
        <v>3.5476334</v>
      </c>
      <c r="BA1109" s="9">
        <v>4.7050666999999997</v>
      </c>
      <c r="BB1109" s="9">
        <v>6.7906334499999996</v>
      </c>
      <c r="BC1109" s="9">
        <v>7.4244665999999997</v>
      </c>
      <c r="BD1109" s="9">
        <v>6.2383003499999994</v>
      </c>
      <c r="BE1109" s="9">
        <v>4.9353666500000006</v>
      </c>
      <c r="BF1109" s="9">
        <v>4.8066671000000003</v>
      </c>
      <c r="BG1109" s="9">
        <v>8.3724665499999986</v>
      </c>
      <c r="BH1109" s="9">
        <v>4.1409003499999999</v>
      </c>
      <c r="BI1109" s="9">
        <v>6.8246002499999996</v>
      </c>
      <c r="BJ1109" s="9">
        <v>3.3560335500000003</v>
      </c>
      <c r="BK1109" s="9">
        <v>4.2891002</v>
      </c>
      <c r="BL1109" s="9">
        <v>3.3148336</v>
      </c>
      <c r="BM1109" s="9">
        <v>5.8469999000000001</v>
      </c>
      <c r="BN1109" s="9">
        <v>4.4622004000000004</v>
      </c>
      <c r="BO1109" s="9">
        <v>3.65999995</v>
      </c>
      <c r="BP1109" s="9">
        <v>5.45933315</v>
      </c>
      <c r="BQ1109" s="9">
        <v>8.1264991500000008</v>
      </c>
      <c r="BR1109" s="9">
        <v>6.85653355</v>
      </c>
      <c r="BS1109" s="9">
        <v>9.1787342999999986</v>
      </c>
      <c r="BT1109" s="9">
        <v>4.1674003499999994</v>
      </c>
      <c r="BU1109" s="9">
        <v>4.0763003500000003</v>
      </c>
      <c r="BV1109" s="9">
        <v>5.7095332499999998</v>
      </c>
      <c r="BW1109" s="9">
        <v>4.4797668499999999</v>
      </c>
      <c r="BX1109" s="9">
        <v>4.9490666499999998</v>
      </c>
      <c r="BY1109" s="9">
        <v>10.0205</v>
      </c>
      <c r="BZ1109" s="9">
        <v>5.0808666000000002</v>
      </c>
      <c r="CA1109" s="9">
        <v>6.9997668500000003</v>
      </c>
      <c r="CB1109" s="9">
        <v>3.2844668500000003</v>
      </c>
      <c r="CC1109" s="9">
        <v>3.0357332000000001</v>
      </c>
      <c r="CD1109" s="9">
        <v>5.2507333999999997</v>
      </c>
      <c r="CE1109" s="9">
        <v>3.1306668499999999</v>
      </c>
      <c r="CF1109" s="9">
        <v>4.1015336500000004</v>
      </c>
      <c r="CG1109" s="9">
        <v>5.9467003500000004</v>
      </c>
      <c r="CH1109" s="9">
        <v>6.4988996999999999</v>
      </c>
      <c r="CI1109" s="9">
        <v>5.4338667000000003</v>
      </c>
      <c r="CJ1109" s="9">
        <v>4.3689668499999996</v>
      </c>
      <c r="CK1109" s="9">
        <v>4.1962334999999999</v>
      </c>
      <c r="CL1109" s="9">
        <v>7.2979996499999995</v>
      </c>
      <c r="CM1109" s="9">
        <v>3.6222000000000003</v>
      </c>
      <c r="CN1109" s="9">
        <v>5.9086337000000002</v>
      </c>
      <c r="CO1109" s="9">
        <v>2.9925002000000003</v>
      </c>
      <c r="CP1109" s="9">
        <v>3.8536998000000002</v>
      </c>
      <c r="CQ1109" s="9">
        <v>2.9295666000000002</v>
      </c>
      <c r="CR1109" s="9">
        <v>5.1062670000000008</v>
      </c>
      <c r="CS1109" s="9">
        <v>3.9434001499999995</v>
      </c>
      <c r="CT1109" s="9">
        <v>3.2980999999999998</v>
      </c>
      <c r="CU1109" s="9">
        <v>4.7824998000000001</v>
      </c>
      <c r="CV1109" s="9">
        <v>7.0558330999999992</v>
      </c>
      <c r="CW1109" s="9">
        <v>5.9596330999999996</v>
      </c>
      <c r="CX1109" s="9">
        <v>7.97356745</v>
      </c>
      <c r="CY1109" s="9">
        <v>3.6878000499999999</v>
      </c>
      <c r="CZ1109" s="9">
        <v>3.5867998500000002</v>
      </c>
      <c r="DA1109" s="9">
        <v>4.9490332499999994</v>
      </c>
      <c r="DB1109" s="9">
        <v>3.9729002499999999</v>
      </c>
      <c r="DC1109" s="9">
        <v>4.4240000500000001</v>
      </c>
      <c r="DD1109" s="9">
        <v>8.7458338500000004</v>
      </c>
      <c r="DE1109" s="9">
        <v>4.4758668000000004</v>
      </c>
      <c r="DF1109" s="9">
        <v>6.0340669499999997</v>
      </c>
      <c r="DG1109" s="9">
        <v>2.6950003000000002</v>
      </c>
      <c r="DH1109" s="9">
        <v>2.5073333</v>
      </c>
      <c r="DI1109" s="9">
        <v>4.2968332500000006</v>
      </c>
      <c r="DJ1109" s="9">
        <v>2.5716667499999999</v>
      </c>
      <c r="DK1109" s="9">
        <v>3.3080999499999999</v>
      </c>
      <c r="DL1109" s="9">
        <v>4.8316004000000001</v>
      </c>
      <c r="DM1109" s="9">
        <v>5.2781331500000004</v>
      </c>
      <c r="DN1109" s="9">
        <v>4.3930334999999996</v>
      </c>
      <c r="DO1109" s="9">
        <v>3.6076335000000004</v>
      </c>
      <c r="DP1109" s="9">
        <v>3.3973331499999997</v>
      </c>
      <c r="DQ1109" s="9">
        <v>5.8961999499999997</v>
      </c>
      <c r="DR1109" s="9">
        <v>2.9405332</v>
      </c>
      <c r="DS1109" s="9">
        <v>4.7381668000000001</v>
      </c>
      <c r="DT1109" s="9">
        <v>2.4911333</v>
      </c>
      <c r="DU1109" s="9">
        <v>3.2448334499999998</v>
      </c>
      <c r="DV1109" s="9">
        <v>2.41466665</v>
      </c>
      <c r="DW1109" s="9">
        <v>4.1392335999999998</v>
      </c>
      <c r="DX1109" s="9">
        <v>3.2449000999999997</v>
      </c>
      <c r="DY1109" s="9">
        <v>2.7862667999999999</v>
      </c>
      <c r="DZ1109" s="9">
        <v>3.8914667500000002</v>
      </c>
      <c r="EA1109" s="9">
        <v>5.6740000500000001</v>
      </c>
      <c r="EB1109" s="9">
        <v>4.8042669500000006</v>
      </c>
      <c r="EC1109" s="9">
        <v>6.4107331999999992</v>
      </c>
      <c r="ED1109" s="9">
        <v>3.0383333000000001</v>
      </c>
      <c r="EE1109" s="9">
        <v>2.9404332499999999</v>
      </c>
      <c r="EF1109" s="9">
        <v>3.9797001000000001</v>
      </c>
      <c r="EG1109" s="9">
        <v>3.2859001999999999</v>
      </c>
      <c r="EH1109" s="9">
        <v>3.6990335000000001</v>
      </c>
      <c r="EI1109" s="9">
        <v>7.0713667999999998</v>
      </c>
      <c r="EJ1109" s="9">
        <v>3.6642332</v>
      </c>
      <c r="EK1109" s="9">
        <v>4.8204335999999994</v>
      </c>
    </row>
    <row r="1110" spans="1:141" x14ac:dyDescent="0.2">
      <c r="A1110">
        <v>1106</v>
      </c>
      <c r="B1110" s="9">
        <v>2.1117999999999997</v>
      </c>
      <c r="C1110" s="9">
        <v>4.9242666666666661</v>
      </c>
      <c r="D1110" s="9">
        <v>2.6008</v>
      </c>
      <c r="E1110" s="9">
        <v>3.4142000000000001</v>
      </c>
      <c r="F1110" s="9">
        <v>2.8719999999999999</v>
      </c>
      <c r="G1110" s="9">
        <v>4.3204000000000002</v>
      </c>
      <c r="H1110" s="9">
        <v>3.51824</v>
      </c>
      <c r="I1110" s="9">
        <v>3.9980000000000002</v>
      </c>
      <c r="J1110" s="9">
        <v>3.6063999999999998</v>
      </c>
      <c r="K1110" s="9">
        <v>7.351</v>
      </c>
      <c r="L1110" s="9">
        <v>4.2058</v>
      </c>
      <c r="M1110" s="9">
        <v>5.38</v>
      </c>
      <c r="N1110" s="9">
        <v>4.7717999999999998</v>
      </c>
      <c r="O1110" s="9">
        <v>10.652000000000001</v>
      </c>
      <c r="P1110" s="9">
        <v>5.9710000000000001</v>
      </c>
      <c r="Q1110" s="9">
        <v>7.5969999999999995</v>
      </c>
      <c r="R1110" s="9">
        <v>4.15257378</v>
      </c>
      <c r="S1110" s="9">
        <v>3.8044402600000002</v>
      </c>
      <c r="T1110" s="9">
        <v>6.56081352</v>
      </c>
      <c r="U1110" s="9">
        <v>4.0054002200000003</v>
      </c>
      <c r="V1110" s="9">
        <v>5.3306133200000003</v>
      </c>
      <c r="W1110" s="9">
        <v>7.5705330000000002</v>
      </c>
      <c r="X1110" s="9">
        <v>8.4920135400000003</v>
      </c>
      <c r="Y1110" s="9">
        <v>7.0963739800000001</v>
      </c>
      <c r="Z1110" s="9">
        <v>5.6423334399999998</v>
      </c>
      <c r="AA1110" s="9">
        <v>5.4847473000000004</v>
      </c>
      <c r="AB1110" s="9">
        <v>9.5693737399999996</v>
      </c>
      <c r="AC1110" s="9">
        <v>4.6883200800000004</v>
      </c>
      <c r="AD1110" s="9">
        <v>7.8153740200000001</v>
      </c>
      <c r="AE1110" s="9">
        <v>3.7310799600000002</v>
      </c>
      <c r="AF1110" s="9">
        <v>4.7957731600000004</v>
      </c>
      <c r="AG1110" s="9">
        <v>3.72892</v>
      </c>
      <c r="AH1110" s="9">
        <v>6.6432797199999998</v>
      </c>
      <c r="AI1110" s="9">
        <v>5.0125201399999995</v>
      </c>
      <c r="AJ1110" s="9">
        <v>4.0184402199999996</v>
      </c>
      <c r="AK1110" s="9">
        <v>6.1471466799999996</v>
      </c>
      <c r="AL1110" s="9">
        <v>9.2717330999999987</v>
      </c>
      <c r="AM1110" s="9">
        <v>7.7952274199999998</v>
      </c>
      <c r="AN1110" s="9">
        <v>10.4513474</v>
      </c>
      <c r="AO1110" s="9">
        <v>4.68821318</v>
      </c>
      <c r="AP1110" s="9">
        <v>4.6039202599999998</v>
      </c>
      <c r="AQ1110" s="9">
        <v>6.5713199600000003</v>
      </c>
      <c r="AR1110" s="9">
        <v>5.0538930799999999</v>
      </c>
      <c r="AS1110" s="9">
        <v>5.49325332</v>
      </c>
      <c r="AT1110" s="9">
        <v>11.3788804</v>
      </c>
      <c r="AU1110" s="9">
        <v>5.7015067999999998</v>
      </c>
      <c r="AV1110" s="9">
        <v>8.05272042</v>
      </c>
      <c r="AW1110" s="9">
        <v>3.73177336</v>
      </c>
      <c r="AX1110" s="9">
        <v>3.4335867800000002</v>
      </c>
      <c r="AY1110" s="9">
        <v>5.9859204999999998</v>
      </c>
      <c r="AZ1110" s="9">
        <v>3.5612267399999999</v>
      </c>
      <c r="BA1110" s="9">
        <v>4.7206934199999999</v>
      </c>
      <c r="BB1110" s="9">
        <v>6.8111067800000002</v>
      </c>
      <c r="BC1110" s="9">
        <v>7.4484132599999997</v>
      </c>
      <c r="BD1110" s="9">
        <v>6.2599203399999999</v>
      </c>
      <c r="BE1110" s="9">
        <v>4.9531333200000001</v>
      </c>
      <c r="BF1110" s="9">
        <v>4.8223737799999995</v>
      </c>
      <c r="BG1110" s="9">
        <v>8.3998132600000002</v>
      </c>
      <c r="BH1110" s="9">
        <v>4.1554803600000003</v>
      </c>
      <c r="BI1110" s="9">
        <v>6.84944022</v>
      </c>
      <c r="BJ1110" s="9">
        <v>3.3683868800000001</v>
      </c>
      <c r="BK1110" s="9">
        <v>4.3053201999999997</v>
      </c>
      <c r="BL1110" s="9">
        <v>3.3269869399999998</v>
      </c>
      <c r="BM1110" s="9">
        <v>5.8684398799999995</v>
      </c>
      <c r="BN1110" s="9">
        <v>4.4792803799999996</v>
      </c>
      <c r="BO1110" s="9">
        <v>3.6736799599999999</v>
      </c>
      <c r="BP1110" s="9">
        <v>5.4771864599999995</v>
      </c>
      <c r="BQ1110" s="9">
        <v>8.1515191799999993</v>
      </c>
      <c r="BR1110" s="9">
        <v>6.8792268999999999</v>
      </c>
      <c r="BS1110" s="9">
        <v>9.2033077199999997</v>
      </c>
      <c r="BT1110" s="9">
        <v>4.18172034</v>
      </c>
      <c r="BU1110" s="9">
        <v>4.0930003800000003</v>
      </c>
      <c r="BV1110" s="9">
        <v>5.7322266000000006</v>
      </c>
      <c r="BW1110" s="9">
        <v>4.4935335199999997</v>
      </c>
      <c r="BX1110" s="9">
        <v>4.9678933199999999</v>
      </c>
      <c r="BY1110" s="9">
        <v>10.04792</v>
      </c>
      <c r="BZ1110" s="9">
        <v>5.0962932800000003</v>
      </c>
      <c r="CA1110" s="9">
        <v>7.0256534799999999</v>
      </c>
      <c r="CB1110" s="9">
        <v>3.2965335200000001</v>
      </c>
      <c r="CC1110" s="9">
        <v>3.0471865400000002</v>
      </c>
      <c r="CD1110" s="9">
        <v>5.2679467399999993</v>
      </c>
      <c r="CE1110" s="9">
        <v>3.1426935199999999</v>
      </c>
      <c r="CF1110" s="9">
        <v>4.1149870000000002</v>
      </c>
      <c r="CG1110" s="9">
        <v>5.9646403400000008</v>
      </c>
      <c r="CH1110" s="9">
        <v>6.5199996999999996</v>
      </c>
      <c r="CI1110" s="9">
        <v>5.4527733400000002</v>
      </c>
      <c r="CJ1110" s="9">
        <v>4.3847734799999998</v>
      </c>
      <c r="CK1110" s="9">
        <v>4.2100268200000004</v>
      </c>
      <c r="CL1110" s="9">
        <v>7.3219596200000003</v>
      </c>
      <c r="CM1110" s="9">
        <v>3.6350000200000001</v>
      </c>
      <c r="CN1110" s="9">
        <v>5.9300670599999998</v>
      </c>
      <c r="CO1110" s="9">
        <v>3.00356018</v>
      </c>
      <c r="CP1110" s="9">
        <v>3.8683198000000001</v>
      </c>
      <c r="CQ1110" s="9">
        <v>2.9404132600000001</v>
      </c>
      <c r="CR1110" s="9">
        <v>5.1249737</v>
      </c>
      <c r="CS1110" s="9">
        <v>3.9585601799999997</v>
      </c>
      <c r="CT1110" s="9">
        <v>3.31048002</v>
      </c>
      <c r="CU1110" s="9">
        <v>4.7981597999999996</v>
      </c>
      <c r="CV1110" s="9">
        <v>7.0775064399999996</v>
      </c>
      <c r="CW1110" s="9">
        <v>5.97926644</v>
      </c>
      <c r="CX1110" s="9">
        <v>7.9952541000000004</v>
      </c>
      <c r="CY1110" s="9">
        <v>3.70048004</v>
      </c>
      <c r="CZ1110" s="9">
        <v>3.6015198599999998</v>
      </c>
      <c r="DA1110" s="9">
        <v>4.9687066</v>
      </c>
      <c r="DB1110" s="9">
        <v>3.98508022</v>
      </c>
      <c r="DC1110" s="9">
        <v>4.4408800399999997</v>
      </c>
      <c r="DD1110" s="9">
        <v>8.7703071399999999</v>
      </c>
      <c r="DE1110" s="9">
        <v>4.4892134800000001</v>
      </c>
      <c r="DF1110" s="9">
        <v>6.0562936199999999</v>
      </c>
      <c r="DG1110" s="9">
        <v>2.7049603000000002</v>
      </c>
      <c r="DH1110" s="9">
        <v>2.5169066199999999</v>
      </c>
      <c r="DI1110" s="9">
        <v>4.3110666000000002</v>
      </c>
      <c r="DJ1110" s="9">
        <v>2.5815734199999998</v>
      </c>
      <c r="DK1110" s="9">
        <v>3.3187999399999999</v>
      </c>
      <c r="DL1110" s="9">
        <v>4.8462404000000001</v>
      </c>
      <c r="DM1110" s="9">
        <v>5.2954665199999997</v>
      </c>
      <c r="DN1110" s="9">
        <v>4.4083867999999997</v>
      </c>
      <c r="DO1110" s="9">
        <v>3.6207868400000001</v>
      </c>
      <c r="DP1110" s="9">
        <v>3.4086264599999998</v>
      </c>
      <c r="DQ1110" s="9">
        <v>5.9157599599999999</v>
      </c>
      <c r="DR1110" s="9">
        <v>2.9509865199999998</v>
      </c>
      <c r="DS1110" s="9">
        <v>4.7552934599999999</v>
      </c>
      <c r="DT1110" s="9">
        <v>2.5004266400000001</v>
      </c>
      <c r="DU1110" s="9">
        <v>3.2571867800000001</v>
      </c>
      <c r="DV1110" s="9">
        <v>2.4237333200000002</v>
      </c>
      <c r="DW1110" s="9">
        <v>4.1544269599999994</v>
      </c>
      <c r="DX1110" s="9">
        <v>3.2575200999999998</v>
      </c>
      <c r="DY1110" s="9">
        <v>2.79681348</v>
      </c>
      <c r="DZ1110" s="9">
        <v>3.9042534</v>
      </c>
      <c r="EA1110" s="9">
        <v>5.6914000800000002</v>
      </c>
      <c r="EB1110" s="9">
        <v>4.82001364</v>
      </c>
      <c r="EC1110" s="9">
        <v>6.4285065399999999</v>
      </c>
      <c r="ED1110" s="9">
        <v>3.0488265999999999</v>
      </c>
      <c r="EE1110" s="9">
        <v>2.9525465799999999</v>
      </c>
      <c r="EF1110" s="9">
        <v>3.9955600800000002</v>
      </c>
      <c r="EG1110" s="9">
        <v>3.2959602000000001</v>
      </c>
      <c r="EH1110" s="9">
        <v>3.7132268399999999</v>
      </c>
      <c r="EI1110" s="9">
        <v>7.0918134799999999</v>
      </c>
      <c r="EJ1110" s="9">
        <v>3.6749065400000003</v>
      </c>
      <c r="EK1110" s="9">
        <v>4.8381068999999997</v>
      </c>
    </row>
    <row r="1111" spans="1:141" x14ac:dyDescent="0.2">
      <c r="A1111">
        <v>1107</v>
      </c>
      <c r="B1111" s="9">
        <v>2.1155999999999997</v>
      </c>
      <c r="C1111" s="9">
        <v>4.9315333333333333</v>
      </c>
      <c r="D1111" s="9">
        <v>2.6055999999999999</v>
      </c>
      <c r="E1111" s="9">
        <v>3.4203999999999999</v>
      </c>
      <c r="F1111" s="9">
        <v>2.88</v>
      </c>
      <c r="G1111" s="9">
        <v>4.3328000000000007</v>
      </c>
      <c r="H1111" s="9">
        <v>3.52528</v>
      </c>
      <c r="I1111" s="9">
        <v>4.0060000000000002</v>
      </c>
      <c r="J1111" s="9">
        <v>3.6162999999999998</v>
      </c>
      <c r="K1111" s="9">
        <v>7.3650000000000002</v>
      </c>
      <c r="L1111" s="9">
        <v>4.2171000000000003</v>
      </c>
      <c r="M1111" s="9">
        <v>5.3914999999999997</v>
      </c>
      <c r="N1111" s="9">
        <v>4.7840999999999996</v>
      </c>
      <c r="O1111" s="9">
        <v>10.669</v>
      </c>
      <c r="P1111" s="9">
        <v>5.984</v>
      </c>
      <c r="Q1111" s="9">
        <v>7.6120000000000001</v>
      </c>
      <c r="R1111" s="9">
        <v>4.16768041</v>
      </c>
      <c r="S1111" s="9">
        <v>3.81858027</v>
      </c>
      <c r="T1111" s="9">
        <v>6.5821601899999997</v>
      </c>
      <c r="U1111" s="9">
        <v>4.0206002400000003</v>
      </c>
      <c r="V1111" s="9">
        <v>5.34855999</v>
      </c>
      <c r="W1111" s="9">
        <v>7.5931996499999999</v>
      </c>
      <c r="X1111" s="9">
        <v>8.5189601800000005</v>
      </c>
      <c r="Y1111" s="9">
        <v>7.1206806599999997</v>
      </c>
      <c r="Z1111" s="9">
        <v>5.6624000799999994</v>
      </c>
      <c r="AA1111" s="9">
        <v>5.5025606500000004</v>
      </c>
      <c r="AB1111" s="9">
        <v>9.6001803799999994</v>
      </c>
      <c r="AC1111" s="9">
        <v>4.7047401100000004</v>
      </c>
      <c r="AD1111" s="9">
        <v>7.8437807399999997</v>
      </c>
      <c r="AE1111" s="9">
        <v>3.74475997</v>
      </c>
      <c r="AF1111" s="9">
        <v>4.8137798200000006</v>
      </c>
      <c r="AG1111" s="9">
        <v>3.7424400000000002</v>
      </c>
      <c r="AH1111" s="9">
        <v>6.6675597399999997</v>
      </c>
      <c r="AI1111" s="9">
        <v>5.03144013</v>
      </c>
      <c r="AJ1111" s="9">
        <v>4.0333802399999996</v>
      </c>
      <c r="AK1111" s="9">
        <v>6.1671600099999999</v>
      </c>
      <c r="AL1111" s="9">
        <v>9.3002997499999989</v>
      </c>
      <c r="AM1111" s="9">
        <v>7.82092074</v>
      </c>
      <c r="AN1111" s="9">
        <v>10.4787608</v>
      </c>
      <c r="AO1111" s="9">
        <v>4.7041598599999999</v>
      </c>
      <c r="AP1111" s="9">
        <v>4.6226402200000001</v>
      </c>
      <c r="AQ1111" s="9">
        <v>6.5973399200000005</v>
      </c>
      <c r="AR1111" s="9">
        <v>5.0693197100000003</v>
      </c>
      <c r="AS1111" s="9">
        <v>5.51403994</v>
      </c>
      <c r="AT1111" s="9">
        <v>11.4091603</v>
      </c>
      <c r="AU1111" s="9">
        <v>5.7190800999999993</v>
      </c>
      <c r="AV1111" s="9">
        <v>8.0824403900000004</v>
      </c>
      <c r="AW1111" s="9">
        <v>3.7453800199999998</v>
      </c>
      <c r="AX1111" s="9">
        <v>3.4464401100000002</v>
      </c>
      <c r="AY1111" s="9">
        <v>6.0053405</v>
      </c>
      <c r="AZ1111" s="9">
        <v>3.5748200799999998</v>
      </c>
      <c r="BA1111" s="9">
        <v>4.7363201400000001</v>
      </c>
      <c r="BB1111" s="9">
        <v>6.83158011</v>
      </c>
      <c r="BC1111" s="9">
        <v>7.4723599199999997</v>
      </c>
      <c r="BD1111" s="9">
        <v>6.2815403300000003</v>
      </c>
      <c r="BE1111" s="9">
        <v>4.9708999900000004</v>
      </c>
      <c r="BF1111" s="9">
        <v>4.8380804599999996</v>
      </c>
      <c r="BG1111" s="9">
        <v>8.4271599699999999</v>
      </c>
      <c r="BH1111" s="9">
        <v>4.1700603699999998</v>
      </c>
      <c r="BI1111" s="9">
        <v>6.8742801900000003</v>
      </c>
      <c r="BJ1111" s="9">
        <v>3.3807402099999999</v>
      </c>
      <c r="BK1111" s="9">
        <v>4.3215402000000003</v>
      </c>
      <c r="BL1111" s="9">
        <v>3.3391402800000001</v>
      </c>
      <c r="BM1111" s="9">
        <v>5.8898798599999997</v>
      </c>
      <c r="BN1111" s="9">
        <v>4.4963603599999997</v>
      </c>
      <c r="BO1111" s="9">
        <v>3.6873599700000002</v>
      </c>
      <c r="BP1111" s="9">
        <v>5.49503977</v>
      </c>
      <c r="BQ1111" s="9">
        <v>8.1765392099999996</v>
      </c>
      <c r="BR1111" s="9">
        <v>6.9019202499999999</v>
      </c>
      <c r="BS1111" s="9">
        <v>9.2278811399999991</v>
      </c>
      <c r="BT1111" s="9">
        <v>4.1960403299999998</v>
      </c>
      <c r="BU1111" s="9">
        <v>4.1097004100000003</v>
      </c>
      <c r="BV1111" s="9">
        <v>5.7549199500000006</v>
      </c>
      <c r="BW1111" s="9">
        <v>4.5073001899999996</v>
      </c>
      <c r="BX1111" s="9">
        <v>4.9867199900000001</v>
      </c>
      <c r="BY1111" s="9">
        <v>10.075340000000001</v>
      </c>
      <c r="BZ1111" s="9">
        <v>5.1117199600000003</v>
      </c>
      <c r="CA1111" s="9">
        <v>7.0515401099999995</v>
      </c>
      <c r="CB1111" s="9">
        <v>3.3086001899999999</v>
      </c>
      <c r="CC1111" s="9">
        <v>3.0586398800000003</v>
      </c>
      <c r="CD1111" s="9">
        <v>5.2851600799999998</v>
      </c>
      <c r="CE1111" s="9">
        <v>3.1547201899999999</v>
      </c>
      <c r="CF1111" s="9">
        <v>4.12844035</v>
      </c>
      <c r="CG1111" s="9">
        <v>5.9825803300000002</v>
      </c>
      <c r="CH1111" s="9">
        <v>6.5410997000000002</v>
      </c>
      <c r="CI1111" s="9">
        <v>5.4716799800000002</v>
      </c>
      <c r="CJ1111" s="9">
        <v>4.4005801099999999</v>
      </c>
      <c r="CK1111" s="9">
        <v>4.2238201400000008</v>
      </c>
      <c r="CL1111" s="9">
        <v>7.3459195900000003</v>
      </c>
      <c r="CM1111" s="9">
        <v>3.6478000399999999</v>
      </c>
      <c r="CN1111" s="9">
        <v>5.9515004200000003</v>
      </c>
      <c r="CO1111" s="9">
        <v>3.0146201599999998</v>
      </c>
      <c r="CP1111" s="9">
        <v>3.8829397999999999</v>
      </c>
      <c r="CQ1111" s="9">
        <v>2.95125992</v>
      </c>
      <c r="CR1111" s="9">
        <v>5.1436804</v>
      </c>
      <c r="CS1111" s="9">
        <v>3.9737202099999998</v>
      </c>
      <c r="CT1111" s="9">
        <v>3.3228600400000001</v>
      </c>
      <c r="CU1111" s="9">
        <v>4.8138197999999992</v>
      </c>
      <c r="CV1111" s="9">
        <v>7.0991797800000001</v>
      </c>
      <c r="CW1111" s="9">
        <v>5.9988997800000003</v>
      </c>
      <c r="CX1111" s="9">
        <v>8.0169407499999998</v>
      </c>
      <c r="CY1111" s="9">
        <v>3.7131600300000001</v>
      </c>
      <c r="CZ1111" s="9">
        <v>3.6162398699999998</v>
      </c>
      <c r="DA1111" s="9">
        <v>4.9883799499999997</v>
      </c>
      <c r="DB1111" s="9">
        <v>3.99726019</v>
      </c>
      <c r="DC1111" s="9">
        <v>4.4577600300000002</v>
      </c>
      <c r="DD1111" s="9">
        <v>8.7947804299999994</v>
      </c>
      <c r="DE1111" s="9">
        <v>4.5025601599999998</v>
      </c>
      <c r="DF1111" s="9">
        <v>6.0785202900000002</v>
      </c>
      <c r="DG1111" s="9">
        <v>2.7149203000000002</v>
      </c>
      <c r="DH1111" s="9">
        <v>2.5264799399999998</v>
      </c>
      <c r="DI1111" s="9">
        <v>4.3252999499999998</v>
      </c>
      <c r="DJ1111" s="9">
        <v>2.5914800899999997</v>
      </c>
      <c r="DK1111" s="9">
        <v>3.3294999299999999</v>
      </c>
      <c r="DL1111" s="9">
        <v>4.8608804000000001</v>
      </c>
      <c r="DM1111" s="9">
        <v>5.31279989</v>
      </c>
      <c r="DN1111" s="9">
        <v>4.4237400999999998</v>
      </c>
      <c r="DO1111" s="9">
        <v>3.6339401800000002</v>
      </c>
      <c r="DP1111" s="9">
        <v>3.4199197699999999</v>
      </c>
      <c r="DQ1111" s="9">
        <v>5.9353199700000001</v>
      </c>
      <c r="DR1111" s="9">
        <v>2.9614398399999997</v>
      </c>
      <c r="DS1111" s="9">
        <v>4.7724201199999996</v>
      </c>
      <c r="DT1111" s="9">
        <v>2.5097199799999999</v>
      </c>
      <c r="DU1111" s="9">
        <v>3.2695401099999999</v>
      </c>
      <c r="DV1111" s="9">
        <v>2.4327999899999999</v>
      </c>
      <c r="DW1111" s="9">
        <v>4.1696203199999999</v>
      </c>
      <c r="DX1111" s="9">
        <v>3.2701400999999999</v>
      </c>
      <c r="DY1111" s="9">
        <v>2.80736016</v>
      </c>
      <c r="DZ1111" s="9">
        <v>3.9170400499999998</v>
      </c>
      <c r="EA1111" s="9">
        <v>5.7088001100000003</v>
      </c>
      <c r="EB1111" s="9">
        <v>4.8357603300000003</v>
      </c>
      <c r="EC1111" s="9">
        <v>6.4462798799999996</v>
      </c>
      <c r="ED1111" s="9">
        <v>3.0593199000000002</v>
      </c>
      <c r="EE1111" s="9">
        <v>2.96465991</v>
      </c>
      <c r="EF1111" s="9">
        <v>4.0114200599999998</v>
      </c>
      <c r="EG1111" s="9">
        <v>3.3060201999999999</v>
      </c>
      <c r="EH1111" s="9">
        <v>3.7274201800000002</v>
      </c>
      <c r="EI1111" s="9">
        <v>7.1122601599999999</v>
      </c>
      <c r="EJ1111" s="9">
        <v>3.6855798800000001</v>
      </c>
      <c r="EK1111" s="9">
        <v>4.8557801999999999</v>
      </c>
    </row>
    <row r="1112" spans="1:141" x14ac:dyDescent="0.2">
      <c r="A1112">
        <v>1108</v>
      </c>
      <c r="B1112" s="9">
        <v>2.1193999999999997</v>
      </c>
      <c r="C1112" s="9">
        <v>4.9387999999999996</v>
      </c>
      <c r="D1112" s="9">
        <v>2.6104000000000003</v>
      </c>
      <c r="E1112" s="9">
        <v>3.4266000000000001</v>
      </c>
      <c r="F1112" s="9">
        <v>2.8879999999999999</v>
      </c>
      <c r="G1112" s="9">
        <v>4.3452000000000002</v>
      </c>
      <c r="H1112" s="9">
        <v>3.5323200000000003</v>
      </c>
      <c r="I1112" s="9">
        <v>4.0140000000000002</v>
      </c>
      <c r="J1112" s="9">
        <v>3.6261999999999999</v>
      </c>
      <c r="K1112" s="9">
        <v>7.3790000000000004</v>
      </c>
      <c r="L1112" s="9">
        <v>4.2284000000000006</v>
      </c>
      <c r="M1112" s="9">
        <v>5.4030000000000005</v>
      </c>
      <c r="N1112" s="9">
        <v>4.7964000000000002</v>
      </c>
      <c r="O1112" s="9">
        <v>10.686</v>
      </c>
      <c r="P1112" s="9">
        <v>5.9969999999999999</v>
      </c>
      <c r="Q1112" s="9">
        <v>7.6269999999999998</v>
      </c>
      <c r="R1112" s="9">
        <v>4.18278704</v>
      </c>
      <c r="S1112" s="9">
        <v>3.8327202800000002</v>
      </c>
      <c r="T1112" s="9">
        <v>6.6035068600000004</v>
      </c>
      <c r="U1112" s="9">
        <v>4.0358002600000003</v>
      </c>
      <c r="V1112" s="9">
        <v>5.3665066599999998</v>
      </c>
      <c r="W1112" s="9">
        <v>7.6158662999999995</v>
      </c>
      <c r="X1112" s="9">
        <v>8.545906819999999</v>
      </c>
      <c r="Y1112" s="9">
        <v>7.1449873400000001</v>
      </c>
      <c r="Z1112" s="9">
        <v>5.6824667199999999</v>
      </c>
      <c r="AA1112" s="9">
        <v>5.5203740000000003</v>
      </c>
      <c r="AB1112" s="9">
        <v>9.630987020000001</v>
      </c>
      <c r="AC1112" s="9">
        <v>4.7211601400000003</v>
      </c>
      <c r="AD1112" s="9">
        <v>7.8721874600000001</v>
      </c>
      <c r="AE1112" s="9">
        <v>3.7584399799999999</v>
      </c>
      <c r="AF1112" s="9">
        <v>4.8317864799999999</v>
      </c>
      <c r="AG1112" s="9">
        <v>3.75596</v>
      </c>
      <c r="AH1112" s="9">
        <v>6.6918397599999997</v>
      </c>
      <c r="AI1112" s="9">
        <v>5.0503601199999997</v>
      </c>
      <c r="AJ1112" s="9">
        <v>4.0483202599999997</v>
      </c>
      <c r="AK1112" s="9">
        <v>6.1871733400000002</v>
      </c>
      <c r="AL1112" s="9">
        <v>9.328866399999999</v>
      </c>
      <c r="AM1112" s="9">
        <v>7.8466140600000003</v>
      </c>
      <c r="AN1112" s="9">
        <v>10.5061742</v>
      </c>
      <c r="AO1112" s="9">
        <v>4.7201065400000006</v>
      </c>
      <c r="AP1112" s="9">
        <v>4.6413601800000004</v>
      </c>
      <c r="AQ1112" s="9">
        <v>6.6233598799999998</v>
      </c>
      <c r="AR1112" s="9">
        <v>5.0847463400000006</v>
      </c>
      <c r="AS1112" s="9">
        <v>5.53482656</v>
      </c>
      <c r="AT1112" s="9">
        <v>11.4394402</v>
      </c>
      <c r="AU1112" s="9">
        <v>5.7366533999999998</v>
      </c>
      <c r="AV1112" s="9">
        <v>8.1121603600000007</v>
      </c>
      <c r="AW1112" s="9">
        <v>3.75898668</v>
      </c>
      <c r="AX1112" s="9">
        <v>3.4592934400000002</v>
      </c>
      <c r="AY1112" s="9">
        <v>6.0247605000000002</v>
      </c>
      <c r="AZ1112" s="9">
        <v>3.5884134200000002</v>
      </c>
      <c r="BA1112" s="9">
        <v>4.7519468599999994</v>
      </c>
      <c r="BB1112" s="9">
        <v>6.8520534399999997</v>
      </c>
      <c r="BC1112" s="9">
        <v>7.4963065799999997</v>
      </c>
      <c r="BD1112" s="9">
        <v>6.3031603199999999</v>
      </c>
      <c r="BE1112" s="9">
        <v>4.9886666600000007</v>
      </c>
      <c r="BF1112" s="9">
        <v>4.8537871399999997</v>
      </c>
      <c r="BG1112" s="9">
        <v>8.4545066799999997</v>
      </c>
      <c r="BH1112" s="9">
        <v>4.1846403800000003</v>
      </c>
      <c r="BI1112" s="9">
        <v>6.8991201599999998</v>
      </c>
      <c r="BJ1112" s="9">
        <v>3.3930935399999997</v>
      </c>
      <c r="BK1112" s="9">
        <v>4.3377602</v>
      </c>
      <c r="BL1112" s="9">
        <v>3.3512936199999999</v>
      </c>
      <c r="BM1112" s="9">
        <v>5.91131984</v>
      </c>
      <c r="BN1112" s="9">
        <v>4.5134403399999998</v>
      </c>
      <c r="BO1112" s="9">
        <v>3.70103998</v>
      </c>
      <c r="BP1112" s="9">
        <v>5.5128930799999996</v>
      </c>
      <c r="BQ1112" s="9">
        <v>8.2015592399999999</v>
      </c>
      <c r="BR1112" s="9">
        <v>6.9246135999999998</v>
      </c>
      <c r="BS1112" s="9">
        <v>9.2524545599999986</v>
      </c>
      <c r="BT1112" s="9">
        <v>4.2103603199999995</v>
      </c>
      <c r="BU1112" s="9">
        <v>4.1264004400000003</v>
      </c>
      <c r="BV1112" s="9">
        <v>5.7776133000000005</v>
      </c>
      <c r="BW1112" s="9">
        <v>4.5210668600000004</v>
      </c>
      <c r="BX1112" s="9">
        <v>5.0055466599999994</v>
      </c>
      <c r="BY1112" s="9">
        <v>10.10276</v>
      </c>
      <c r="BZ1112" s="9">
        <v>5.1271466400000003</v>
      </c>
      <c r="CA1112" s="9">
        <v>7.0774267399999999</v>
      </c>
      <c r="CB1112" s="9">
        <v>3.3206668599999998</v>
      </c>
      <c r="CC1112" s="9">
        <v>3.07009322</v>
      </c>
      <c r="CD1112" s="9">
        <v>5.3023734199999994</v>
      </c>
      <c r="CE1112" s="9">
        <v>3.1667468599999999</v>
      </c>
      <c r="CF1112" s="9">
        <v>4.1418937000000007</v>
      </c>
      <c r="CG1112" s="9">
        <v>6.0005203200000006</v>
      </c>
      <c r="CH1112" s="9">
        <v>6.5621996999999999</v>
      </c>
      <c r="CI1112" s="9">
        <v>5.4905866200000002</v>
      </c>
      <c r="CJ1112" s="9">
        <v>4.4163867400000001</v>
      </c>
      <c r="CK1112" s="9">
        <v>4.2376134600000004</v>
      </c>
      <c r="CL1112" s="9">
        <v>7.3698795600000002</v>
      </c>
      <c r="CM1112" s="9">
        <v>3.6606000600000002</v>
      </c>
      <c r="CN1112" s="9">
        <v>5.97293378</v>
      </c>
      <c r="CO1112" s="9">
        <v>3.02568014</v>
      </c>
      <c r="CP1112" s="9">
        <v>3.8975597999999998</v>
      </c>
      <c r="CQ1112" s="9">
        <v>2.9621065799999999</v>
      </c>
      <c r="CR1112" s="9">
        <v>5.1623871000000001</v>
      </c>
      <c r="CS1112" s="9">
        <v>3.9888802399999999</v>
      </c>
      <c r="CT1112" s="9">
        <v>3.3352400600000003</v>
      </c>
      <c r="CU1112" s="9">
        <v>4.8294797999999997</v>
      </c>
      <c r="CV1112" s="9">
        <v>7.1208531199999996</v>
      </c>
      <c r="CW1112" s="9">
        <v>6.0185331199999998</v>
      </c>
      <c r="CX1112" s="9">
        <v>8.0386273999999993</v>
      </c>
      <c r="CY1112" s="9">
        <v>3.7258400199999997</v>
      </c>
      <c r="CZ1112" s="9">
        <v>3.6309598799999998</v>
      </c>
      <c r="DA1112" s="9">
        <v>5.0080532999999994</v>
      </c>
      <c r="DB1112" s="9">
        <v>4.0094401599999996</v>
      </c>
      <c r="DC1112" s="9">
        <v>4.4746400199999998</v>
      </c>
      <c r="DD1112" s="9">
        <v>8.819253719999999</v>
      </c>
      <c r="DE1112" s="9">
        <v>4.5159068399999995</v>
      </c>
      <c r="DF1112" s="9">
        <v>6.1007469600000004</v>
      </c>
      <c r="DG1112" s="9">
        <v>2.7248803000000001</v>
      </c>
      <c r="DH1112" s="9">
        <v>2.5360532600000001</v>
      </c>
      <c r="DI1112" s="9">
        <v>4.3395333000000003</v>
      </c>
      <c r="DJ1112" s="9">
        <v>2.60138676</v>
      </c>
      <c r="DK1112" s="9">
        <v>3.3401999199999999</v>
      </c>
      <c r="DL1112" s="9">
        <v>4.8755204000000001</v>
      </c>
      <c r="DM1112" s="9">
        <v>5.3301332600000002</v>
      </c>
      <c r="DN1112" s="9">
        <v>4.4390934</v>
      </c>
      <c r="DO1112" s="9">
        <v>3.6470935200000003</v>
      </c>
      <c r="DP1112" s="9">
        <v>3.43121308</v>
      </c>
      <c r="DQ1112" s="9">
        <v>5.9548799799999994</v>
      </c>
      <c r="DR1112" s="9">
        <v>2.97189316</v>
      </c>
      <c r="DS1112" s="9">
        <v>4.7895467799999993</v>
      </c>
      <c r="DT1112" s="9">
        <v>2.51901332</v>
      </c>
      <c r="DU1112" s="9">
        <v>3.2818934399999997</v>
      </c>
      <c r="DV1112" s="9">
        <v>2.4418666600000001</v>
      </c>
      <c r="DW1112" s="9">
        <v>4.1848136799999995</v>
      </c>
      <c r="DX1112" s="9">
        <v>3.2827601</v>
      </c>
      <c r="DY1112" s="9">
        <v>2.81790684</v>
      </c>
      <c r="DZ1112" s="9">
        <v>3.9298267</v>
      </c>
      <c r="EA1112" s="9">
        <v>5.7262001399999995</v>
      </c>
      <c r="EB1112" s="9">
        <v>4.8515070200000006</v>
      </c>
      <c r="EC1112" s="9">
        <v>6.4640532199999994</v>
      </c>
      <c r="ED1112" s="9">
        <v>3.0698132</v>
      </c>
      <c r="EE1112" s="9">
        <v>2.97677324</v>
      </c>
      <c r="EF1112" s="9">
        <v>4.0272800399999999</v>
      </c>
      <c r="EG1112" s="9">
        <v>3.3160802</v>
      </c>
      <c r="EH1112" s="9">
        <v>3.74161352</v>
      </c>
      <c r="EI1112" s="9">
        <v>7.13270684</v>
      </c>
      <c r="EJ1112" s="9">
        <v>3.69625322</v>
      </c>
      <c r="EK1112" s="9">
        <v>4.8734535000000001</v>
      </c>
    </row>
    <row r="1113" spans="1:141" x14ac:dyDescent="0.2">
      <c r="A1113">
        <v>1109</v>
      </c>
      <c r="B1113" s="9">
        <v>2.1231999999999998</v>
      </c>
      <c r="C1113" s="9">
        <v>4.9460666666666668</v>
      </c>
      <c r="D1113" s="9">
        <v>2.6152000000000002</v>
      </c>
      <c r="E1113" s="9">
        <v>3.4327999999999999</v>
      </c>
      <c r="F1113" s="9">
        <v>2.8987499999999997</v>
      </c>
      <c r="G1113" s="9">
        <v>4.3575999999999997</v>
      </c>
      <c r="H1113" s="9">
        <v>3.5393600000000003</v>
      </c>
      <c r="I1113" s="9">
        <v>4.0220000000000002</v>
      </c>
      <c r="J1113" s="9">
        <v>3.6360999999999999</v>
      </c>
      <c r="K1113" s="9">
        <v>7.3929999999999998</v>
      </c>
      <c r="L1113" s="9">
        <v>4.2397</v>
      </c>
      <c r="M1113" s="9">
        <v>5.4145000000000003</v>
      </c>
      <c r="N1113" s="9">
        <v>4.8087</v>
      </c>
      <c r="O1113" s="9">
        <v>10.703000000000001</v>
      </c>
      <c r="P1113" s="9">
        <v>6.01</v>
      </c>
      <c r="Q1113" s="9">
        <v>7.6420000000000003</v>
      </c>
      <c r="R1113" s="9">
        <v>4.19789367</v>
      </c>
      <c r="S1113" s="9">
        <v>3.84686029</v>
      </c>
      <c r="T1113" s="9">
        <v>6.6248535300000002</v>
      </c>
      <c r="U1113" s="9">
        <v>4.0510002800000002</v>
      </c>
      <c r="V1113" s="9">
        <v>5.3844533300000004</v>
      </c>
      <c r="W1113" s="9">
        <v>7.6385329500000001</v>
      </c>
      <c r="X1113" s="9">
        <v>8.5728534599999993</v>
      </c>
      <c r="Y1113" s="9">
        <v>7.1692940200000006</v>
      </c>
      <c r="Z1113" s="9">
        <v>5.7025333600000003</v>
      </c>
      <c r="AA1113" s="9">
        <v>5.5381873500000003</v>
      </c>
      <c r="AB1113" s="9">
        <v>9.6617936600000007</v>
      </c>
      <c r="AC1113" s="9">
        <v>4.7375801700000002</v>
      </c>
      <c r="AD1113" s="9">
        <v>7.9005941800000006</v>
      </c>
      <c r="AE1113" s="9">
        <v>3.7721199900000002</v>
      </c>
      <c r="AF1113" s="9">
        <v>4.8497931400000001</v>
      </c>
      <c r="AG1113" s="9">
        <v>3.7694799999999997</v>
      </c>
      <c r="AH1113" s="9">
        <v>6.7161197799999997</v>
      </c>
      <c r="AI1113" s="9">
        <v>5.0692801100000002</v>
      </c>
      <c r="AJ1113" s="9">
        <v>4.0632602799999997</v>
      </c>
      <c r="AK1113" s="9">
        <v>6.2071866699999996</v>
      </c>
      <c r="AL1113" s="9">
        <v>9.3574330499999991</v>
      </c>
      <c r="AM1113" s="9">
        <v>7.8723073799999996</v>
      </c>
      <c r="AN1113" s="9">
        <v>10.533587599999999</v>
      </c>
      <c r="AO1113" s="9">
        <v>4.7360532200000005</v>
      </c>
      <c r="AP1113" s="9">
        <v>4.6600801399999998</v>
      </c>
      <c r="AQ1113" s="9">
        <v>6.6493798399999999</v>
      </c>
      <c r="AR1113" s="9">
        <v>5.10017297</v>
      </c>
      <c r="AS1113" s="9">
        <v>5.5556131799999999</v>
      </c>
      <c r="AT1113" s="9">
        <v>11.4697201</v>
      </c>
      <c r="AU1113" s="9">
        <v>5.7542267000000002</v>
      </c>
      <c r="AV1113" s="9">
        <v>8.1418803299999993</v>
      </c>
      <c r="AW1113" s="9">
        <v>3.7725933400000002</v>
      </c>
      <c r="AX1113" s="9">
        <v>3.4721467700000002</v>
      </c>
      <c r="AY1113" s="9">
        <v>6.0441804999999995</v>
      </c>
      <c r="AZ1113" s="9">
        <v>3.6020067600000001</v>
      </c>
      <c r="BA1113" s="9">
        <v>4.7675735799999996</v>
      </c>
      <c r="BB1113" s="9">
        <v>6.8725267700000003</v>
      </c>
      <c r="BC1113" s="9">
        <v>7.5202532399999997</v>
      </c>
      <c r="BD1113" s="9">
        <v>6.3247803099999995</v>
      </c>
      <c r="BE1113" s="9">
        <v>5.0064333300000001</v>
      </c>
      <c r="BF1113" s="9">
        <v>4.8694938199999998</v>
      </c>
      <c r="BG1113" s="9">
        <v>8.4818533899999995</v>
      </c>
      <c r="BH1113" s="9">
        <v>4.1992203899999998</v>
      </c>
      <c r="BI1113" s="9">
        <v>6.9239601299999993</v>
      </c>
      <c r="BJ1113" s="9">
        <v>3.40544687</v>
      </c>
      <c r="BK1113" s="9">
        <v>4.3539802000000005</v>
      </c>
      <c r="BL1113" s="9">
        <v>3.3634469600000001</v>
      </c>
      <c r="BM1113" s="9">
        <v>5.9327598199999994</v>
      </c>
      <c r="BN1113" s="9">
        <v>4.5305203199999999</v>
      </c>
      <c r="BO1113" s="9">
        <v>3.7147199900000003</v>
      </c>
      <c r="BP1113" s="9">
        <v>5.53074639</v>
      </c>
      <c r="BQ1113" s="9">
        <v>8.2265792700000002</v>
      </c>
      <c r="BR1113" s="9">
        <v>6.9473069499999998</v>
      </c>
      <c r="BS1113" s="9">
        <v>9.2770279799999997</v>
      </c>
      <c r="BT1113" s="9">
        <v>4.2246803100000001</v>
      </c>
      <c r="BU1113" s="9">
        <v>4.1431004700000003</v>
      </c>
      <c r="BV1113" s="9">
        <v>5.8003066500000005</v>
      </c>
      <c r="BW1113" s="9">
        <v>4.5348335300000002</v>
      </c>
      <c r="BX1113" s="9">
        <v>5.0243733299999995</v>
      </c>
      <c r="BY1113" s="9">
        <v>10.130180000000001</v>
      </c>
      <c r="BZ1113" s="9">
        <v>5.1425733200000003</v>
      </c>
      <c r="CA1113" s="9">
        <v>7.1033133700000004</v>
      </c>
      <c r="CB1113" s="9">
        <v>3.3327335300000001</v>
      </c>
      <c r="CC1113" s="9">
        <v>3.08154656</v>
      </c>
      <c r="CD1113" s="9">
        <v>5.31958676</v>
      </c>
      <c r="CE1113" s="9">
        <v>3.17877353</v>
      </c>
      <c r="CF1113" s="9">
        <v>4.1553470500000005</v>
      </c>
      <c r="CG1113" s="9">
        <v>6.01846031</v>
      </c>
      <c r="CH1113" s="9">
        <v>6.5832997000000004</v>
      </c>
      <c r="CI1113" s="9">
        <v>5.5094932600000002</v>
      </c>
      <c r="CJ1113" s="9">
        <v>4.4321933700000002</v>
      </c>
      <c r="CK1113" s="9">
        <v>4.2514067799999999</v>
      </c>
      <c r="CL1113" s="9">
        <v>7.3938395300000002</v>
      </c>
      <c r="CM1113" s="9">
        <v>3.6734000800000004</v>
      </c>
      <c r="CN1113" s="9">
        <v>5.9943671400000005</v>
      </c>
      <c r="CO1113" s="9">
        <v>3.0367401200000002</v>
      </c>
      <c r="CP1113" s="9">
        <v>3.9121798000000001</v>
      </c>
      <c r="CQ1113" s="9">
        <v>2.9729532400000003</v>
      </c>
      <c r="CR1113" s="9">
        <v>5.1810938000000002</v>
      </c>
      <c r="CS1113" s="9">
        <v>4.00404027</v>
      </c>
      <c r="CT1113" s="9">
        <v>3.34762008</v>
      </c>
      <c r="CU1113" s="9">
        <v>4.8451398000000001</v>
      </c>
      <c r="CV1113" s="9">
        <v>7.1425264599999991</v>
      </c>
      <c r="CW1113" s="9">
        <v>6.0381664599999993</v>
      </c>
      <c r="CX1113" s="9">
        <v>8.0603140500000006</v>
      </c>
      <c r="CY1113" s="9">
        <v>3.7385200099999998</v>
      </c>
      <c r="CZ1113" s="9">
        <v>3.6456798899999998</v>
      </c>
      <c r="DA1113" s="9">
        <v>5.02772665</v>
      </c>
      <c r="DB1113" s="9">
        <v>4.0216201299999996</v>
      </c>
      <c r="DC1113" s="9">
        <v>4.4915200100000003</v>
      </c>
      <c r="DD1113" s="9">
        <v>8.8437270100000003</v>
      </c>
      <c r="DE1113" s="9">
        <v>4.5292535200000001</v>
      </c>
      <c r="DF1113" s="9">
        <v>6.1229736299999997</v>
      </c>
      <c r="DG1113" s="9">
        <v>2.7348403000000001</v>
      </c>
      <c r="DH1113" s="9">
        <v>2.54562658</v>
      </c>
      <c r="DI1113" s="9">
        <v>4.3537666500000007</v>
      </c>
      <c r="DJ1113" s="9">
        <v>2.6112934299999999</v>
      </c>
      <c r="DK1113" s="9">
        <v>3.3508999099999999</v>
      </c>
      <c r="DL1113" s="9">
        <v>4.8901604000000001</v>
      </c>
      <c r="DM1113" s="9">
        <v>5.3474666299999996</v>
      </c>
      <c r="DN1113" s="9">
        <v>4.4544467000000001</v>
      </c>
      <c r="DO1113" s="9">
        <v>3.66024686</v>
      </c>
      <c r="DP1113" s="9">
        <v>3.4425063899999997</v>
      </c>
      <c r="DQ1113" s="9">
        <v>5.9744399899999996</v>
      </c>
      <c r="DR1113" s="9">
        <v>2.9823464799999999</v>
      </c>
      <c r="DS1113" s="9">
        <v>4.80667344</v>
      </c>
      <c r="DT1113" s="9">
        <v>2.5283066599999997</v>
      </c>
      <c r="DU1113" s="9">
        <v>3.29424677</v>
      </c>
      <c r="DV1113" s="9">
        <v>2.4509333299999998</v>
      </c>
      <c r="DW1113" s="9">
        <v>4.20000704</v>
      </c>
      <c r="DX1113" s="9">
        <v>3.2953801</v>
      </c>
      <c r="DY1113" s="9">
        <v>2.8284535200000001</v>
      </c>
      <c r="DZ1113" s="9">
        <v>3.9426133500000002</v>
      </c>
      <c r="EA1113" s="9">
        <v>5.7436001699999997</v>
      </c>
      <c r="EB1113" s="9">
        <v>4.86725371</v>
      </c>
      <c r="EC1113" s="9">
        <v>6.48182656</v>
      </c>
      <c r="ED1113" s="9">
        <v>3.0803065000000003</v>
      </c>
      <c r="EE1113" s="9">
        <v>2.98888657</v>
      </c>
      <c r="EF1113" s="9">
        <v>4.0431400200000001</v>
      </c>
      <c r="EG1113" s="9">
        <v>3.3261401999999998</v>
      </c>
      <c r="EH1113" s="9">
        <v>3.7558068600000003</v>
      </c>
      <c r="EI1113" s="9">
        <v>7.15315352</v>
      </c>
      <c r="EJ1113" s="9">
        <v>3.7069265600000003</v>
      </c>
      <c r="EK1113" s="9">
        <v>4.8911267999999994</v>
      </c>
    </row>
    <row r="1114" spans="1:141" x14ac:dyDescent="0.2">
      <c r="A1114">
        <v>1110</v>
      </c>
      <c r="B1114" s="9">
        <v>2.1269999999999998</v>
      </c>
      <c r="C1114" s="9">
        <v>4.9533333333333331</v>
      </c>
      <c r="D1114" s="9">
        <v>2.62</v>
      </c>
      <c r="E1114" s="9">
        <v>3.4390000000000001</v>
      </c>
      <c r="F1114" s="9">
        <v>2.9095</v>
      </c>
      <c r="G1114" s="9">
        <v>4.37</v>
      </c>
      <c r="H1114" s="9">
        <v>3.5464000000000002</v>
      </c>
      <c r="I1114" s="9">
        <v>4.03</v>
      </c>
      <c r="J1114" s="9">
        <v>3.6459999999999999</v>
      </c>
      <c r="K1114" s="9">
        <v>7.407</v>
      </c>
      <c r="L1114" s="9">
        <v>4.2510000000000003</v>
      </c>
      <c r="M1114" s="9">
        <v>5.4260000000000002</v>
      </c>
      <c r="N1114" s="9">
        <v>4.8209999999999997</v>
      </c>
      <c r="O1114" s="9">
        <v>10.72</v>
      </c>
      <c r="P1114" s="9">
        <v>6.0229999999999997</v>
      </c>
      <c r="Q1114" s="9">
        <v>7.657</v>
      </c>
      <c r="R1114" s="9">
        <v>4.2130003</v>
      </c>
      <c r="S1114" s="9">
        <v>3.8610003000000002</v>
      </c>
      <c r="T1114" s="9">
        <v>6.6462002</v>
      </c>
      <c r="U1114" s="9">
        <v>4.0662003000000002</v>
      </c>
      <c r="V1114" s="9">
        <v>5.4024000000000001</v>
      </c>
      <c r="W1114" s="9">
        <v>7.6611995999999998</v>
      </c>
      <c r="X1114" s="9">
        <v>8.5998000999999995</v>
      </c>
      <c r="Y1114" s="9">
        <v>7.1936007000000002</v>
      </c>
      <c r="Z1114" s="9">
        <v>5.7225999999999999</v>
      </c>
      <c r="AA1114" s="9">
        <v>5.5560007000000002</v>
      </c>
      <c r="AB1114" s="9">
        <v>9.6926003000000005</v>
      </c>
      <c r="AC1114" s="9">
        <v>4.7540002000000001</v>
      </c>
      <c r="AD1114" s="9">
        <v>7.9290009000000001</v>
      </c>
      <c r="AE1114" s="9">
        <v>3.7858000000000001</v>
      </c>
      <c r="AF1114" s="9">
        <v>4.8677998000000002</v>
      </c>
      <c r="AG1114" s="9">
        <v>3.7829999999999999</v>
      </c>
      <c r="AH1114" s="9">
        <v>6.7403997999999996</v>
      </c>
      <c r="AI1114" s="9">
        <v>5.0882000999999999</v>
      </c>
      <c r="AJ1114" s="9">
        <v>4.0782002999999998</v>
      </c>
      <c r="AK1114" s="9">
        <v>6.2271999999999998</v>
      </c>
      <c r="AL1114" s="9">
        <v>9.3859996999999993</v>
      </c>
      <c r="AM1114" s="9">
        <v>7.8980006999999999</v>
      </c>
      <c r="AN1114" s="9">
        <v>10.561000999999999</v>
      </c>
      <c r="AO1114" s="9">
        <v>4.7519999000000004</v>
      </c>
      <c r="AP1114" s="9">
        <v>4.6788001000000001</v>
      </c>
      <c r="AQ1114" s="9">
        <v>6.6753998000000001</v>
      </c>
      <c r="AR1114" s="9">
        <v>5.1155996000000004</v>
      </c>
      <c r="AS1114" s="9">
        <v>5.5763997999999999</v>
      </c>
      <c r="AT1114" s="9">
        <v>11.5</v>
      </c>
      <c r="AU1114" s="9">
        <v>5.7717999999999998</v>
      </c>
      <c r="AV1114" s="9">
        <v>8.1716002999999997</v>
      </c>
      <c r="AW1114" s="9">
        <v>3.7862</v>
      </c>
      <c r="AX1114" s="9">
        <v>3.4850001000000002</v>
      </c>
      <c r="AY1114" s="9">
        <v>6.0636004999999997</v>
      </c>
      <c r="AZ1114" s="9">
        <v>3.6156001</v>
      </c>
      <c r="BA1114" s="9">
        <v>4.7832002999999998</v>
      </c>
      <c r="BB1114" s="9">
        <v>6.8930001000000001</v>
      </c>
      <c r="BC1114" s="9">
        <v>7.5441998999999997</v>
      </c>
      <c r="BD1114" s="9">
        <v>6.3464003</v>
      </c>
      <c r="BE1114" s="9">
        <v>5.0242000000000004</v>
      </c>
      <c r="BF1114" s="9">
        <v>4.8852004999999998</v>
      </c>
      <c r="BG1114" s="9">
        <v>8.5092000999999993</v>
      </c>
      <c r="BH1114" s="9">
        <v>4.2138004000000002</v>
      </c>
      <c r="BI1114" s="9">
        <v>6.9488000999999997</v>
      </c>
      <c r="BJ1114" s="9">
        <v>3.4178001999999998</v>
      </c>
      <c r="BK1114" s="9">
        <v>4.3702002000000002</v>
      </c>
      <c r="BL1114" s="9">
        <v>3.3756002999999999</v>
      </c>
      <c r="BM1114" s="9">
        <v>5.9541997999999996</v>
      </c>
      <c r="BN1114" s="9">
        <v>4.5476003</v>
      </c>
      <c r="BO1114" s="9">
        <v>3.7284000000000002</v>
      </c>
      <c r="BP1114" s="9">
        <v>5.5485996999999996</v>
      </c>
      <c r="BQ1114" s="9">
        <v>8.2515993000000005</v>
      </c>
      <c r="BR1114" s="9">
        <v>6.9700002999999997</v>
      </c>
      <c r="BS1114" s="9">
        <v>9.3016013999999991</v>
      </c>
      <c r="BT1114" s="9">
        <v>4.2390002999999998</v>
      </c>
      <c r="BU1114" s="9">
        <v>4.1598005000000002</v>
      </c>
      <c r="BV1114" s="9">
        <v>5.8230000000000004</v>
      </c>
      <c r="BW1114" s="9">
        <v>4.5486002000000001</v>
      </c>
      <c r="BX1114" s="9">
        <v>5.0431999999999997</v>
      </c>
      <c r="BY1114" s="9">
        <v>10.1576</v>
      </c>
      <c r="BZ1114" s="9">
        <v>5.1580000000000004</v>
      </c>
      <c r="CA1114" s="9">
        <v>7.1292</v>
      </c>
      <c r="CB1114" s="9">
        <v>3.3448001999999999</v>
      </c>
      <c r="CC1114" s="9">
        <v>3.0929999000000001</v>
      </c>
      <c r="CD1114" s="9">
        <v>5.3368000999999996</v>
      </c>
      <c r="CE1114" s="9">
        <v>3.1908002</v>
      </c>
      <c r="CF1114" s="9">
        <v>4.1688004000000003</v>
      </c>
      <c r="CG1114" s="9">
        <v>6.0364003000000004</v>
      </c>
      <c r="CH1114" s="9">
        <v>6.6043997000000001</v>
      </c>
      <c r="CI1114" s="9">
        <v>5.5283999000000001</v>
      </c>
      <c r="CJ1114" s="9">
        <v>4.4480000000000004</v>
      </c>
      <c r="CK1114" s="9">
        <v>4.2652001000000004</v>
      </c>
      <c r="CL1114" s="9">
        <v>7.4177995000000001</v>
      </c>
      <c r="CM1114" s="9">
        <v>3.6862001000000002</v>
      </c>
      <c r="CN1114" s="9">
        <v>6.0158005000000001</v>
      </c>
      <c r="CO1114" s="9">
        <v>3.0478000999999999</v>
      </c>
      <c r="CP1114" s="9">
        <v>3.9267998</v>
      </c>
      <c r="CQ1114" s="9">
        <v>2.9837999000000002</v>
      </c>
      <c r="CR1114" s="9">
        <v>5.1998005000000003</v>
      </c>
      <c r="CS1114" s="9">
        <v>4.0192002999999996</v>
      </c>
      <c r="CT1114" s="9">
        <v>3.3600001000000002</v>
      </c>
      <c r="CU1114" s="9">
        <v>4.8607997999999997</v>
      </c>
      <c r="CV1114" s="9">
        <v>7.1641997999999996</v>
      </c>
      <c r="CW1114" s="9">
        <v>6.0577997999999997</v>
      </c>
      <c r="CX1114" s="9">
        <v>8.0820007</v>
      </c>
      <c r="CY1114" s="9">
        <v>3.7511999999999999</v>
      </c>
      <c r="CZ1114" s="9">
        <v>3.6603998999999998</v>
      </c>
      <c r="DA1114" s="9">
        <v>5.0473999999999997</v>
      </c>
      <c r="DB1114" s="9">
        <v>4.0338000999999997</v>
      </c>
      <c r="DC1114" s="9">
        <v>4.5084</v>
      </c>
      <c r="DD1114" s="9">
        <v>8.8682002999999998</v>
      </c>
      <c r="DE1114" s="9">
        <v>4.5426001999999999</v>
      </c>
      <c r="DF1114" s="9">
        <v>6.1452002999999999</v>
      </c>
      <c r="DG1114" s="9">
        <v>2.7448003000000001</v>
      </c>
      <c r="DH1114" s="9">
        <v>2.5551998999999999</v>
      </c>
      <c r="DI1114" s="9">
        <v>4.3680000000000003</v>
      </c>
      <c r="DJ1114" s="9">
        <v>2.6212000999999998</v>
      </c>
      <c r="DK1114" s="9">
        <v>3.3615998999999999</v>
      </c>
      <c r="DL1114" s="9">
        <v>4.9048004000000001</v>
      </c>
      <c r="DM1114" s="9">
        <v>5.3647999999999998</v>
      </c>
      <c r="DN1114" s="9">
        <v>4.4698000000000002</v>
      </c>
      <c r="DO1114" s="9">
        <v>3.6734002000000001</v>
      </c>
      <c r="DP1114" s="9">
        <v>3.4537996999999998</v>
      </c>
      <c r="DQ1114" s="9">
        <v>5.9939999999999998</v>
      </c>
      <c r="DR1114" s="9">
        <v>2.9927997999999998</v>
      </c>
      <c r="DS1114" s="9">
        <v>4.8238000999999997</v>
      </c>
      <c r="DT1114" s="9">
        <v>2.5375999999999999</v>
      </c>
      <c r="DU1114" s="9">
        <v>3.3066000999999998</v>
      </c>
      <c r="DV1114" s="9">
        <v>2.46</v>
      </c>
      <c r="DW1114" s="9">
        <v>4.2152003999999996</v>
      </c>
      <c r="DX1114" s="9">
        <v>3.3080001000000001</v>
      </c>
      <c r="DY1114" s="9">
        <v>2.8390002000000001</v>
      </c>
      <c r="DZ1114" s="9">
        <v>3.9554</v>
      </c>
      <c r="EA1114" s="9">
        <v>5.7610001999999998</v>
      </c>
      <c r="EB1114" s="9">
        <v>4.8830004000000002</v>
      </c>
      <c r="EC1114" s="9">
        <v>6.4995998999999998</v>
      </c>
      <c r="ED1114" s="9">
        <v>3.0907998000000001</v>
      </c>
      <c r="EE1114" s="9">
        <v>3.0009999000000001</v>
      </c>
      <c r="EF1114" s="9">
        <v>4.0590000000000002</v>
      </c>
      <c r="EG1114" s="9">
        <v>3.3362001999999999</v>
      </c>
      <c r="EH1114" s="9">
        <v>3.7700002000000001</v>
      </c>
      <c r="EI1114" s="9">
        <v>7.1736002000000001</v>
      </c>
      <c r="EJ1114" s="9">
        <v>3.7175999000000002</v>
      </c>
      <c r="EK1114" s="9">
        <v>4.9088000999999997</v>
      </c>
    </row>
    <row r="1115" spans="1:141" x14ac:dyDescent="0.2">
      <c r="A1115">
        <v>1111</v>
      </c>
      <c r="B1115" s="9">
        <v>2.1311</v>
      </c>
      <c r="C1115" s="9">
        <v>4.9614666666666665</v>
      </c>
      <c r="D1115" s="9">
        <v>2.6257000000000001</v>
      </c>
      <c r="E1115" s="9">
        <v>3.4459</v>
      </c>
      <c r="F1115" s="9">
        <v>2.9202500000000002</v>
      </c>
      <c r="G1115" s="9">
        <v>4.3849999999999998</v>
      </c>
      <c r="H1115" s="9">
        <v>3.5545840000000002</v>
      </c>
      <c r="I1115" s="9">
        <v>4.0392999999999999</v>
      </c>
      <c r="J1115" s="9">
        <v>3.6568000000000001</v>
      </c>
      <c r="K1115" s="9">
        <v>7.4199000000000002</v>
      </c>
      <c r="L1115" s="9">
        <v>4.2625999999999999</v>
      </c>
      <c r="M1115" s="9">
        <v>5.4394</v>
      </c>
      <c r="N1115" s="9">
        <v>4.8353999999999999</v>
      </c>
      <c r="O1115" s="9">
        <v>10.7371</v>
      </c>
      <c r="P1115" s="9">
        <v>6.0373999999999999</v>
      </c>
      <c r="Q1115" s="9">
        <v>7.6733000000000002</v>
      </c>
      <c r="R1115" s="9">
        <v>4.2310336599999996</v>
      </c>
      <c r="S1115" s="9">
        <v>3.8782336500000003</v>
      </c>
      <c r="T1115" s="9">
        <v>6.6700335700000002</v>
      </c>
      <c r="U1115" s="9">
        <v>4.08430027</v>
      </c>
      <c r="V1115" s="9">
        <v>5.4241333300000001</v>
      </c>
      <c r="W1115" s="9">
        <v>7.6877995800000001</v>
      </c>
      <c r="X1115" s="9">
        <v>8.6297667399999991</v>
      </c>
      <c r="Y1115" s="9">
        <v>7.22266735</v>
      </c>
      <c r="Z1115" s="9">
        <v>5.7458333599999998</v>
      </c>
      <c r="AA1115" s="9">
        <v>5.5762673300000003</v>
      </c>
      <c r="AB1115" s="9">
        <v>9.7269669700000012</v>
      </c>
      <c r="AC1115" s="9">
        <v>4.7732668499999997</v>
      </c>
      <c r="AD1115" s="9">
        <v>7.9615675399999999</v>
      </c>
      <c r="AE1115" s="9">
        <v>3.8019666600000002</v>
      </c>
      <c r="AF1115" s="9">
        <v>4.8889665000000004</v>
      </c>
      <c r="AG1115" s="9">
        <v>3.7989666799999999</v>
      </c>
      <c r="AH1115" s="9">
        <v>6.7685998099999996</v>
      </c>
      <c r="AI1115" s="9">
        <v>5.1109000799999995</v>
      </c>
      <c r="AJ1115" s="9">
        <v>4.0957669399999999</v>
      </c>
      <c r="AK1115" s="9">
        <v>6.2506666900000001</v>
      </c>
      <c r="AL1115" s="9">
        <v>9.4180663299999985</v>
      </c>
      <c r="AM1115" s="9">
        <v>7.9280673799999999</v>
      </c>
      <c r="AN1115" s="9">
        <v>10.5914343</v>
      </c>
      <c r="AO1115" s="9">
        <v>4.77079992</v>
      </c>
      <c r="AP1115" s="9">
        <v>4.7018000999999998</v>
      </c>
      <c r="AQ1115" s="9">
        <v>6.7064998300000003</v>
      </c>
      <c r="AR1115" s="9">
        <v>5.1328663100000007</v>
      </c>
      <c r="AS1115" s="9">
        <v>5.6009998300000001</v>
      </c>
      <c r="AT1115" s="9">
        <v>11.5325334</v>
      </c>
      <c r="AU1115" s="9">
        <v>5.7929666599999994</v>
      </c>
      <c r="AV1115" s="9">
        <v>8.2058002999999999</v>
      </c>
      <c r="AW1115" s="9">
        <v>3.8024333299999999</v>
      </c>
      <c r="AX1115" s="9">
        <v>3.5006334200000002</v>
      </c>
      <c r="AY1115" s="9">
        <v>6.0852671300000001</v>
      </c>
      <c r="AZ1115" s="9">
        <v>3.63180009</v>
      </c>
      <c r="BA1115" s="9">
        <v>4.80186695</v>
      </c>
      <c r="BB1115" s="9">
        <v>6.9170334100000002</v>
      </c>
      <c r="BC1115" s="9">
        <v>7.5708998799999998</v>
      </c>
      <c r="BD1115" s="9">
        <v>6.3722669500000002</v>
      </c>
      <c r="BE1115" s="9">
        <v>5.0447666500000006</v>
      </c>
      <c r="BF1115" s="9">
        <v>4.9031338199999999</v>
      </c>
      <c r="BG1115" s="9">
        <v>8.5398000799999991</v>
      </c>
      <c r="BH1115" s="9">
        <v>4.2309004000000003</v>
      </c>
      <c r="BI1115" s="9">
        <v>6.97733341</v>
      </c>
      <c r="BJ1115" s="9">
        <v>3.4323668599999997</v>
      </c>
      <c r="BK1115" s="9">
        <v>4.3892335300000003</v>
      </c>
      <c r="BL1115" s="9">
        <v>3.3899336199999999</v>
      </c>
      <c r="BM1115" s="9">
        <v>5.9790998099999992</v>
      </c>
      <c r="BN1115" s="9">
        <v>4.5680669600000003</v>
      </c>
      <c r="BO1115" s="9">
        <v>3.74446667</v>
      </c>
      <c r="BP1115" s="9">
        <v>5.5694997099999997</v>
      </c>
      <c r="BQ1115" s="9">
        <v>8.279665940000001</v>
      </c>
      <c r="BR1115" s="9">
        <v>6.9964669499999994</v>
      </c>
      <c r="BS1115" s="9">
        <v>9.3288013399999983</v>
      </c>
      <c r="BT1115" s="9">
        <v>4.2559003200000003</v>
      </c>
      <c r="BU1115" s="9">
        <v>4.1803004499999998</v>
      </c>
      <c r="BV1115" s="9">
        <v>5.8500333200000005</v>
      </c>
      <c r="BW1115" s="9">
        <v>4.5640335600000004</v>
      </c>
      <c r="BX1115" s="9">
        <v>5.0654666800000001</v>
      </c>
      <c r="BY1115" s="9">
        <v>10.187066700000001</v>
      </c>
      <c r="BZ1115" s="9">
        <v>5.1763332900000005</v>
      </c>
      <c r="CA1115" s="9">
        <v>7.1588666600000002</v>
      </c>
      <c r="CB1115" s="9">
        <v>3.35920021</v>
      </c>
      <c r="CC1115" s="9">
        <v>3.1068999000000002</v>
      </c>
      <c r="CD1115" s="9">
        <v>5.3560000899999993</v>
      </c>
      <c r="CE1115" s="9">
        <v>3.2051335399999998</v>
      </c>
      <c r="CF1115" s="9">
        <v>4.1846670600000007</v>
      </c>
      <c r="CG1115" s="9">
        <v>6.0574003100000002</v>
      </c>
      <c r="CH1115" s="9">
        <v>6.6279330400000003</v>
      </c>
      <c r="CI1115" s="9">
        <v>5.5509999400000005</v>
      </c>
      <c r="CJ1115" s="9">
        <v>4.4662666700000004</v>
      </c>
      <c r="CK1115" s="9">
        <v>4.2810001</v>
      </c>
      <c r="CL1115" s="9">
        <v>7.4446328399999997</v>
      </c>
      <c r="CM1115" s="9">
        <v>3.7012334200000003</v>
      </c>
      <c r="CN1115" s="9">
        <v>6.0404338099999997</v>
      </c>
      <c r="CO1115" s="9">
        <v>3.0608334399999997</v>
      </c>
      <c r="CP1115" s="9">
        <v>3.94393313</v>
      </c>
      <c r="CQ1115" s="9">
        <v>2.9965665700000002</v>
      </c>
      <c r="CR1115" s="9">
        <v>5.2215004500000006</v>
      </c>
      <c r="CS1115" s="9">
        <v>4.0373336099999992</v>
      </c>
      <c r="CT1115" s="9">
        <v>3.3745334300000001</v>
      </c>
      <c r="CU1115" s="9">
        <v>4.8790664799999997</v>
      </c>
      <c r="CV1115" s="9">
        <v>7.1884998099999997</v>
      </c>
      <c r="CW1115" s="9">
        <v>6.0806331499999997</v>
      </c>
      <c r="CX1115" s="9">
        <v>8.1059340199999994</v>
      </c>
      <c r="CY1115" s="9">
        <v>3.7661333399999997</v>
      </c>
      <c r="CZ1115" s="9">
        <v>3.67846655</v>
      </c>
      <c r="DA1115" s="9">
        <v>5.0707666399999995</v>
      </c>
      <c r="DB1115" s="9">
        <v>4.0474334499999998</v>
      </c>
      <c r="DC1115" s="9">
        <v>4.5283333599999995</v>
      </c>
      <c r="DD1115" s="9">
        <v>8.8945003499999995</v>
      </c>
      <c r="DE1115" s="9">
        <v>4.5582335399999998</v>
      </c>
      <c r="DF1115" s="9">
        <v>6.1706003100000002</v>
      </c>
      <c r="DG1115" s="9">
        <v>2.7566669699999999</v>
      </c>
      <c r="DH1115" s="9">
        <v>2.5667999099999999</v>
      </c>
      <c r="DI1115" s="9">
        <v>4.3838666600000007</v>
      </c>
      <c r="DJ1115" s="9">
        <v>2.6330000999999998</v>
      </c>
      <c r="DK1115" s="9">
        <v>3.3739999099999998</v>
      </c>
      <c r="DL1115" s="9">
        <v>4.9218670200000005</v>
      </c>
      <c r="DM1115" s="9">
        <v>5.3841333100000002</v>
      </c>
      <c r="DN1115" s="9">
        <v>4.4881000100000001</v>
      </c>
      <c r="DO1115" s="9">
        <v>3.6885668599999999</v>
      </c>
      <c r="DP1115" s="9">
        <v>3.4667663799999997</v>
      </c>
      <c r="DQ1115" s="9">
        <v>6.01593336</v>
      </c>
      <c r="DR1115" s="9">
        <v>3.00506648</v>
      </c>
      <c r="DS1115" s="9">
        <v>4.8435001</v>
      </c>
      <c r="DT1115" s="9">
        <v>2.5485333299999997</v>
      </c>
      <c r="DU1115" s="9">
        <v>3.3210334399999999</v>
      </c>
      <c r="DV1115" s="9">
        <v>2.47066666</v>
      </c>
      <c r="DW1115" s="9">
        <v>4.2328003699999996</v>
      </c>
      <c r="DX1115" s="9">
        <v>3.3230667700000001</v>
      </c>
      <c r="DY1115" s="9">
        <v>2.8513668500000002</v>
      </c>
      <c r="DZ1115" s="9">
        <v>3.97023335</v>
      </c>
      <c r="EA1115" s="9">
        <v>5.7805001699999998</v>
      </c>
      <c r="EB1115" s="9">
        <v>4.9012337000000006</v>
      </c>
      <c r="EC1115" s="9">
        <v>6.5191332499999994</v>
      </c>
      <c r="ED1115" s="9">
        <v>3.1031331500000001</v>
      </c>
      <c r="EE1115" s="9">
        <v>3.0158332300000001</v>
      </c>
      <c r="EF1115" s="9">
        <v>4.0777666899999998</v>
      </c>
      <c r="EG1115" s="9">
        <v>3.34743353</v>
      </c>
      <c r="EH1115" s="9">
        <v>3.7867335400000002</v>
      </c>
      <c r="EI1115" s="9">
        <v>7.1956002300000002</v>
      </c>
      <c r="EJ1115" s="9">
        <v>3.7298665600000001</v>
      </c>
      <c r="EK1115" s="9">
        <v>4.9289334499999997</v>
      </c>
    </row>
    <row r="1116" spans="1:141" x14ac:dyDescent="0.2">
      <c r="A1116">
        <v>1112</v>
      </c>
      <c r="B1116" s="9">
        <v>2.1351999999999998</v>
      </c>
      <c r="C1116" s="9">
        <v>4.9695999999999998</v>
      </c>
      <c r="D1116" s="9">
        <v>2.6314000000000002</v>
      </c>
      <c r="E1116" s="9">
        <v>3.4527999999999999</v>
      </c>
      <c r="F1116" s="9">
        <v>2.931</v>
      </c>
      <c r="G1116" s="9">
        <v>4.4000000000000004</v>
      </c>
      <c r="H1116" s="9">
        <v>3.5627680000000002</v>
      </c>
      <c r="I1116" s="9">
        <v>4.0486000000000004</v>
      </c>
      <c r="J1116" s="9">
        <v>3.6675999999999997</v>
      </c>
      <c r="K1116" s="9">
        <v>7.4328000000000003</v>
      </c>
      <c r="L1116" s="9">
        <v>4.2742000000000004</v>
      </c>
      <c r="M1116" s="9">
        <v>5.4527999999999999</v>
      </c>
      <c r="N1116" s="9">
        <v>4.8498000000000001</v>
      </c>
      <c r="O1116" s="9">
        <v>10.754200000000001</v>
      </c>
      <c r="P1116" s="9">
        <v>6.0518000000000001</v>
      </c>
      <c r="Q1116" s="9">
        <v>7.6896000000000004</v>
      </c>
      <c r="R1116" s="9">
        <v>4.24906702</v>
      </c>
      <c r="S1116" s="9">
        <v>3.895467</v>
      </c>
      <c r="T1116" s="9">
        <v>6.6938669400000004</v>
      </c>
      <c r="U1116" s="9">
        <v>4.1024002400000006</v>
      </c>
      <c r="V1116" s="9">
        <v>5.4458666600000001</v>
      </c>
      <c r="W1116" s="9">
        <v>7.7143995599999995</v>
      </c>
      <c r="X1116" s="9">
        <v>8.6597333800000005</v>
      </c>
      <c r="Y1116" s="9">
        <v>7.2517339999999999</v>
      </c>
      <c r="Z1116" s="9">
        <v>5.7690667199999996</v>
      </c>
      <c r="AA1116" s="9">
        <v>5.5965339600000004</v>
      </c>
      <c r="AB1116" s="9">
        <v>9.7613336400000001</v>
      </c>
      <c r="AC1116" s="9">
        <v>4.7925335000000002</v>
      </c>
      <c r="AD1116" s="9">
        <v>7.9941341799999996</v>
      </c>
      <c r="AE1116" s="9">
        <v>3.8181333199999998</v>
      </c>
      <c r="AF1116" s="9">
        <v>4.9101331999999998</v>
      </c>
      <c r="AG1116" s="9">
        <v>3.8149333599999999</v>
      </c>
      <c r="AH1116" s="9">
        <v>6.7967998199999995</v>
      </c>
      <c r="AI1116" s="9">
        <v>5.13360006</v>
      </c>
      <c r="AJ1116" s="9">
        <v>4.1133335799999999</v>
      </c>
      <c r="AK1116" s="9">
        <v>6.2741333800000003</v>
      </c>
      <c r="AL1116" s="9">
        <v>9.4501329599999995</v>
      </c>
      <c r="AM1116" s="9">
        <v>7.9581340599999999</v>
      </c>
      <c r="AN1116" s="9">
        <v>10.6218676</v>
      </c>
      <c r="AO1116" s="9">
        <v>4.7895999400000004</v>
      </c>
      <c r="AP1116" s="9">
        <v>4.7248001000000004</v>
      </c>
      <c r="AQ1116" s="9">
        <v>6.7375998600000004</v>
      </c>
      <c r="AR1116" s="9">
        <v>5.1501330200000002</v>
      </c>
      <c r="AS1116" s="9">
        <v>5.6255998600000003</v>
      </c>
      <c r="AT1116" s="9">
        <v>11.5650668</v>
      </c>
      <c r="AU1116" s="9">
        <v>5.8141333199999998</v>
      </c>
      <c r="AV1116" s="9">
        <v>8.2400003000000002</v>
      </c>
      <c r="AW1116" s="9">
        <v>3.8186666599999999</v>
      </c>
      <c r="AX1116" s="9">
        <v>3.5162667400000003</v>
      </c>
      <c r="AY1116" s="9">
        <v>6.1069337599999995</v>
      </c>
      <c r="AZ1116" s="9">
        <v>3.6480000800000001</v>
      </c>
      <c r="BA1116" s="9">
        <v>4.8205336000000001</v>
      </c>
      <c r="BB1116" s="9">
        <v>6.9410667200000002</v>
      </c>
      <c r="BC1116" s="9">
        <v>7.5975998599999999</v>
      </c>
      <c r="BD1116" s="9">
        <v>6.3981336000000004</v>
      </c>
      <c r="BE1116" s="9">
        <v>5.0653333000000007</v>
      </c>
      <c r="BF1116" s="9">
        <v>4.9210671399999999</v>
      </c>
      <c r="BG1116" s="9">
        <v>8.570400059999999</v>
      </c>
      <c r="BH1116" s="9">
        <v>4.2480004000000005</v>
      </c>
      <c r="BI1116" s="9">
        <v>7.0058667199999993</v>
      </c>
      <c r="BJ1116" s="9">
        <v>3.44693352</v>
      </c>
      <c r="BK1116" s="9">
        <v>4.4082668600000003</v>
      </c>
      <c r="BL1116" s="9">
        <v>3.4042669399999999</v>
      </c>
      <c r="BM1116" s="9">
        <v>6.0039998199999998</v>
      </c>
      <c r="BN1116" s="9">
        <v>4.5885336199999998</v>
      </c>
      <c r="BO1116" s="9">
        <v>3.7605333400000003</v>
      </c>
      <c r="BP1116" s="9">
        <v>5.5903997199999997</v>
      </c>
      <c r="BQ1116" s="9">
        <v>8.3077325799999997</v>
      </c>
      <c r="BR1116" s="9">
        <v>7.0229336</v>
      </c>
      <c r="BS1116" s="9">
        <v>9.3560012799999992</v>
      </c>
      <c r="BT1116" s="9">
        <v>4.2728003399999999</v>
      </c>
      <c r="BU1116" s="9">
        <v>4.2008004000000003</v>
      </c>
      <c r="BV1116" s="9">
        <v>5.8770666400000007</v>
      </c>
      <c r="BW1116" s="9">
        <v>4.5794669199999998</v>
      </c>
      <c r="BX1116" s="9">
        <v>5.0877333599999996</v>
      </c>
      <c r="BY1116" s="9">
        <v>10.216533400000001</v>
      </c>
      <c r="BZ1116" s="9">
        <v>5.1946665800000007</v>
      </c>
      <c r="CA1116" s="9">
        <v>7.1885333200000003</v>
      </c>
      <c r="CB1116" s="9">
        <v>3.3736002199999997</v>
      </c>
      <c r="CC1116" s="9">
        <v>3.1207999000000002</v>
      </c>
      <c r="CD1116" s="9">
        <v>5.3752000799999999</v>
      </c>
      <c r="CE1116" s="9">
        <v>3.2194668800000001</v>
      </c>
      <c r="CF1116" s="9">
        <v>4.2005337200000001</v>
      </c>
      <c r="CG1116" s="9">
        <v>6.0784003200000001</v>
      </c>
      <c r="CH1116" s="9">
        <v>6.6514663800000005</v>
      </c>
      <c r="CI1116" s="9">
        <v>5.57359998</v>
      </c>
      <c r="CJ1116" s="9">
        <v>4.4845333400000005</v>
      </c>
      <c r="CK1116" s="9">
        <v>4.2968001000000005</v>
      </c>
      <c r="CL1116" s="9">
        <v>7.4714661800000002</v>
      </c>
      <c r="CM1116" s="9">
        <v>3.71626674</v>
      </c>
      <c r="CN1116" s="9">
        <v>6.0650671200000001</v>
      </c>
      <c r="CO1116" s="9">
        <v>3.0738667799999999</v>
      </c>
      <c r="CP1116" s="9">
        <v>3.9610664600000001</v>
      </c>
      <c r="CQ1116" s="9">
        <v>3.0093332400000001</v>
      </c>
      <c r="CR1116" s="9">
        <v>5.2432004000000001</v>
      </c>
      <c r="CS1116" s="9">
        <v>4.0554669199999998</v>
      </c>
      <c r="CT1116" s="9">
        <v>3.38906676</v>
      </c>
      <c r="CU1116" s="9">
        <v>4.8973331599999996</v>
      </c>
      <c r="CV1116" s="9">
        <v>7.2127998199999999</v>
      </c>
      <c r="CW1116" s="9">
        <v>6.1034664999999997</v>
      </c>
      <c r="CX1116" s="9">
        <v>8.1298673400000006</v>
      </c>
      <c r="CY1116" s="9">
        <v>3.7810666799999999</v>
      </c>
      <c r="CZ1116" s="9">
        <v>3.6965331999999997</v>
      </c>
      <c r="DA1116" s="9">
        <v>5.0941332799999994</v>
      </c>
      <c r="DB1116" s="9">
        <v>4.0610667999999999</v>
      </c>
      <c r="DC1116" s="9">
        <v>4.54826672</v>
      </c>
      <c r="DD1116" s="9">
        <v>8.9208003999999992</v>
      </c>
      <c r="DE1116" s="9">
        <v>4.5738668799999997</v>
      </c>
      <c r="DF1116" s="9">
        <v>6.1960003199999996</v>
      </c>
      <c r="DG1116" s="9">
        <v>2.7685336400000002</v>
      </c>
      <c r="DH1116" s="9">
        <v>2.5783999199999998</v>
      </c>
      <c r="DI1116" s="9">
        <v>4.3997333200000002</v>
      </c>
      <c r="DJ1116" s="9">
        <v>2.6448000999999999</v>
      </c>
      <c r="DK1116" s="9">
        <v>3.3863999199999997</v>
      </c>
      <c r="DL1116" s="9">
        <v>4.9389336400000001</v>
      </c>
      <c r="DM1116" s="9">
        <v>5.4034666199999997</v>
      </c>
      <c r="DN1116" s="9">
        <v>4.5064000200000001</v>
      </c>
      <c r="DO1116" s="9">
        <v>3.7037335200000001</v>
      </c>
      <c r="DP1116" s="9">
        <v>3.47973306</v>
      </c>
      <c r="DQ1116" s="9">
        <v>6.0378667200000002</v>
      </c>
      <c r="DR1116" s="9">
        <v>3.0173331599999997</v>
      </c>
      <c r="DS1116" s="9">
        <v>4.8632000999999994</v>
      </c>
      <c r="DT1116" s="9">
        <v>2.55946666</v>
      </c>
      <c r="DU1116" s="9">
        <v>3.33546678</v>
      </c>
      <c r="DV1116" s="9">
        <v>2.4813333200000001</v>
      </c>
      <c r="DW1116" s="9">
        <v>4.2504003399999997</v>
      </c>
      <c r="DX1116" s="9">
        <v>3.33813344</v>
      </c>
      <c r="DY1116" s="9">
        <v>2.8637334999999999</v>
      </c>
      <c r="DZ1116" s="9">
        <v>3.9850667</v>
      </c>
      <c r="EA1116" s="9">
        <v>5.8000001399999999</v>
      </c>
      <c r="EB1116" s="9">
        <v>4.919467</v>
      </c>
      <c r="EC1116" s="9">
        <v>6.5386666</v>
      </c>
      <c r="ED1116" s="9">
        <v>3.1154665000000001</v>
      </c>
      <c r="EE1116" s="9">
        <v>3.0306665600000002</v>
      </c>
      <c r="EF1116" s="9">
        <v>4.0965333800000003</v>
      </c>
      <c r="EG1116" s="9">
        <v>3.35866686</v>
      </c>
      <c r="EH1116" s="9">
        <v>3.8034668800000002</v>
      </c>
      <c r="EI1116" s="9">
        <v>7.2176002600000002</v>
      </c>
      <c r="EJ1116" s="9">
        <v>3.7421332199999999</v>
      </c>
      <c r="EK1116" s="9">
        <v>4.9490667999999998</v>
      </c>
    </row>
    <row r="1117" spans="1:141" x14ac:dyDescent="0.2">
      <c r="A1117">
        <v>1113</v>
      </c>
      <c r="B1117" s="9">
        <v>2.1393</v>
      </c>
      <c r="C1117" s="9">
        <v>4.9777333333333331</v>
      </c>
      <c r="D1117" s="9">
        <v>2.6371000000000002</v>
      </c>
      <c r="E1117" s="9">
        <v>3.4597000000000002</v>
      </c>
      <c r="F1117" s="9">
        <v>2.94075</v>
      </c>
      <c r="G1117" s="9">
        <v>4.415</v>
      </c>
      <c r="H1117" s="9">
        <v>3.5709520000000001</v>
      </c>
      <c r="I1117" s="9">
        <v>4.0579000000000001</v>
      </c>
      <c r="J1117" s="9">
        <v>3.6783999999999999</v>
      </c>
      <c r="K1117" s="9">
        <v>7.4456999999999995</v>
      </c>
      <c r="L1117" s="9">
        <v>4.2858000000000001</v>
      </c>
      <c r="M1117" s="9">
        <v>5.4661999999999997</v>
      </c>
      <c r="N1117" s="9">
        <v>4.8641999999999994</v>
      </c>
      <c r="O1117" s="9">
        <v>10.7713</v>
      </c>
      <c r="P1117" s="9">
        <v>6.0661999999999994</v>
      </c>
      <c r="Q1117" s="9">
        <v>7.7058999999999997</v>
      </c>
      <c r="R1117" s="9">
        <v>4.2671003800000005</v>
      </c>
      <c r="S1117" s="9">
        <v>3.9127003500000002</v>
      </c>
      <c r="T1117" s="9">
        <v>6.7177003099999997</v>
      </c>
      <c r="U1117" s="9">
        <v>4.1205002100000003</v>
      </c>
      <c r="V1117" s="9">
        <v>5.4675999900000001</v>
      </c>
      <c r="W1117" s="9">
        <v>7.7409995399999998</v>
      </c>
      <c r="X1117" s="9">
        <v>8.6897000200000001</v>
      </c>
      <c r="Y1117" s="9">
        <v>7.2808006499999998</v>
      </c>
      <c r="Z1117" s="9">
        <v>5.7923000800000004</v>
      </c>
      <c r="AA1117" s="9">
        <v>5.6168005900000004</v>
      </c>
      <c r="AB1117" s="9">
        <v>9.7957003100000009</v>
      </c>
      <c r="AC1117" s="9">
        <v>4.8118001499999998</v>
      </c>
      <c r="AD1117" s="9">
        <v>8.0267008200000003</v>
      </c>
      <c r="AE1117" s="9">
        <v>3.8342999799999999</v>
      </c>
      <c r="AF1117" s="9">
        <v>4.9312999</v>
      </c>
      <c r="AG1117" s="9">
        <v>3.83090004</v>
      </c>
      <c r="AH1117" s="9">
        <v>6.8249998299999994</v>
      </c>
      <c r="AI1117" s="9">
        <v>5.1563000399999996</v>
      </c>
      <c r="AJ1117" s="9">
        <v>4.13090022</v>
      </c>
      <c r="AK1117" s="9">
        <v>6.2976000699999997</v>
      </c>
      <c r="AL1117" s="9">
        <v>9.4821995900000005</v>
      </c>
      <c r="AM1117" s="9">
        <v>7.9882007399999999</v>
      </c>
      <c r="AN1117" s="9">
        <v>10.6523009</v>
      </c>
      <c r="AO1117" s="9">
        <v>4.80839996</v>
      </c>
      <c r="AP1117" s="9">
        <v>4.7478001000000001</v>
      </c>
      <c r="AQ1117" s="9">
        <v>6.7686998899999997</v>
      </c>
      <c r="AR1117" s="9">
        <v>5.1673997300000005</v>
      </c>
      <c r="AS1117" s="9">
        <v>5.6501998899999997</v>
      </c>
      <c r="AT1117" s="9">
        <v>11.5976002</v>
      </c>
      <c r="AU1117" s="9">
        <v>5.8352999800000003</v>
      </c>
      <c r="AV1117" s="9">
        <v>8.2742003000000004</v>
      </c>
      <c r="AW1117" s="9">
        <v>3.8348999899999998</v>
      </c>
      <c r="AX1117" s="9">
        <v>3.5319000599999999</v>
      </c>
      <c r="AY1117" s="9">
        <v>6.1286003899999999</v>
      </c>
      <c r="AZ1117" s="9">
        <v>3.6642000700000001</v>
      </c>
      <c r="BA1117" s="9">
        <v>4.8392002500000002</v>
      </c>
      <c r="BB1117" s="9">
        <v>6.9651000300000003</v>
      </c>
      <c r="BC1117" s="9">
        <v>7.6242998399999999</v>
      </c>
      <c r="BD1117" s="9">
        <v>6.4240002499999997</v>
      </c>
      <c r="BE1117" s="9">
        <v>5.0858999499999999</v>
      </c>
      <c r="BF1117" s="9">
        <v>4.9390004599999999</v>
      </c>
      <c r="BG1117" s="9">
        <v>8.6010000399999988</v>
      </c>
      <c r="BH1117" s="9">
        <v>4.2651003999999997</v>
      </c>
      <c r="BI1117" s="9">
        <v>7.0344000299999996</v>
      </c>
      <c r="BJ1117" s="9">
        <v>3.4615001799999998</v>
      </c>
      <c r="BK1117" s="9">
        <v>4.4273001900000004</v>
      </c>
      <c r="BL1117" s="9">
        <v>3.4186002599999998</v>
      </c>
      <c r="BM1117" s="9">
        <v>6.0288998300000003</v>
      </c>
      <c r="BN1117" s="9">
        <v>4.6090002800000001</v>
      </c>
      <c r="BO1117" s="9">
        <v>3.7766000100000001</v>
      </c>
      <c r="BP1117" s="9">
        <v>5.6112997299999998</v>
      </c>
      <c r="BQ1117" s="9">
        <v>8.3357992200000002</v>
      </c>
      <c r="BR1117" s="9">
        <v>7.0494002499999997</v>
      </c>
      <c r="BS1117" s="9">
        <v>9.3832012200000001</v>
      </c>
      <c r="BT1117" s="9">
        <v>4.2897003599999994</v>
      </c>
      <c r="BU1117" s="9">
        <v>4.2213003499999999</v>
      </c>
      <c r="BV1117" s="9">
        <v>5.9040999599999999</v>
      </c>
      <c r="BW1117" s="9">
        <v>4.5949002800000001</v>
      </c>
      <c r="BX1117" s="9">
        <v>5.1100000400000001</v>
      </c>
      <c r="BY1117" s="9">
        <v>10.2460001</v>
      </c>
      <c r="BZ1117" s="9">
        <v>5.21299987</v>
      </c>
      <c r="CA1117" s="9">
        <v>7.2181999799999996</v>
      </c>
      <c r="CB1117" s="9">
        <v>3.3880002299999998</v>
      </c>
      <c r="CC1117" s="9">
        <v>3.1346999000000002</v>
      </c>
      <c r="CD1117" s="9">
        <v>5.3944000699999997</v>
      </c>
      <c r="CE1117" s="9">
        <v>3.23380022</v>
      </c>
      <c r="CF1117" s="9">
        <v>4.2164003800000005</v>
      </c>
      <c r="CG1117" s="9">
        <v>6.0994003299999999</v>
      </c>
      <c r="CH1117" s="9">
        <v>6.6749997199999997</v>
      </c>
      <c r="CI1117" s="9">
        <v>5.5962000200000004</v>
      </c>
      <c r="CJ1117" s="9">
        <v>4.5028000100000005</v>
      </c>
      <c r="CK1117" s="9">
        <v>4.3126001</v>
      </c>
      <c r="CL1117" s="9">
        <v>7.4982995199999998</v>
      </c>
      <c r="CM1117" s="9">
        <v>3.7313000600000001</v>
      </c>
      <c r="CN1117" s="9">
        <v>6.0897004300000006</v>
      </c>
      <c r="CO1117" s="9">
        <v>3.0869001200000001</v>
      </c>
      <c r="CP1117" s="9">
        <v>3.9781997900000001</v>
      </c>
      <c r="CQ1117" s="9">
        <v>3.0220999100000001</v>
      </c>
      <c r="CR1117" s="9">
        <v>5.2649003500000005</v>
      </c>
      <c r="CS1117" s="9">
        <v>4.0736002300000003</v>
      </c>
      <c r="CT1117" s="9">
        <v>3.4036000900000003</v>
      </c>
      <c r="CU1117" s="9">
        <v>4.9155998399999996</v>
      </c>
      <c r="CV1117" s="9">
        <v>7.23709983</v>
      </c>
      <c r="CW1117" s="9">
        <v>6.1262998499999997</v>
      </c>
      <c r="CX1117" s="9">
        <v>8.1538006599999999</v>
      </c>
      <c r="CY1117" s="9">
        <v>3.7960000200000001</v>
      </c>
      <c r="CZ1117" s="9">
        <v>3.7145998499999999</v>
      </c>
      <c r="DA1117" s="9">
        <v>5.1174999200000002</v>
      </c>
      <c r="DB1117" s="9">
        <v>4.07470015</v>
      </c>
      <c r="DC1117" s="9">
        <v>4.5682000800000004</v>
      </c>
      <c r="DD1117" s="9">
        <v>8.9471004500000006</v>
      </c>
      <c r="DE1117" s="9">
        <v>4.5895002199999997</v>
      </c>
      <c r="DF1117" s="9">
        <v>6.2214003299999998</v>
      </c>
      <c r="DG1117" s="9">
        <v>2.7804003100000001</v>
      </c>
      <c r="DH1117" s="9">
        <v>2.5899999299999998</v>
      </c>
      <c r="DI1117" s="9">
        <v>4.4155999800000005</v>
      </c>
      <c r="DJ1117" s="9">
        <v>2.6566000999999999</v>
      </c>
      <c r="DK1117" s="9">
        <v>3.39879993</v>
      </c>
      <c r="DL1117" s="9">
        <v>4.9560002599999997</v>
      </c>
      <c r="DM1117" s="9">
        <v>5.42279993</v>
      </c>
      <c r="DN1117" s="9">
        <v>4.52470003</v>
      </c>
      <c r="DO1117" s="9">
        <v>3.7189001800000003</v>
      </c>
      <c r="DP1117" s="9">
        <v>3.4926997399999999</v>
      </c>
      <c r="DQ1117" s="9">
        <v>6.0598000799999996</v>
      </c>
      <c r="DR1117" s="9">
        <v>3.0295998399999999</v>
      </c>
      <c r="DS1117" s="9">
        <v>4.8829000999999996</v>
      </c>
      <c r="DT1117" s="9">
        <v>2.5703999899999999</v>
      </c>
      <c r="DU1117" s="9">
        <v>3.34990012</v>
      </c>
      <c r="DV1117" s="9">
        <v>2.4919999800000001</v>
      </c>
      <c r="DW1117" s="9">
        <v>4.2680003099999997</v>
      </c>
      <c r="DX1117" s="9">
        <v>3.35320011</v>
      </c>
      <c r="DY1117" s="9">
        <v>2.8761001500000001</v>
      </c>
      <c r="DZ1117" s="9">
        <v>3.9999000499999999</v>
      </c>
      <c r="EA1117" s="9">
        <v>5.8195001099999999</v>
      </c>
      <c r="EB1117" s="9">
        <v>4.9377003000000004</v>
      </c>
      <c r="EC1117" s="9">
        <v>6.5581999499999997</v>
      </c>
      <c r="ED1117" s="9">
        <v>3.1277998500000002</v>
      </c>
      <c r="EE1117" s="9">
        <v>3.0454998899999999</v>
      </c>
      <c r="EF1117" s="9">
        <v>4.11530007</v>
      </c>
      <c r="EG1117" s="9">
        <v>3.3699001900000001</v>
      </c>
      <c r="EH1117" s="9">
        <v>3.8202002200000003</v>
      </c>
      <c r="EI1117" s="9">
        <v>7.2396002900000003</v>
      </c>
      <c r="EJ1117" s="9">
        <v>3.7543998800000002</v>
      </c>
      <c r="EK1117" s="9">
        <v>4.9692001499999998</v>
      </c>
    </row>
    <row r="1118" spans="1:141" x14ac:dyDescent="0.2">
      <c r="A1118">
        <v>1114</v>
      </c>
      <c r="B1118" s="9">
        <v>2.1433999999999997</v>
      </c>
      <c r="C1118" s="9">
        <v>4.9858666666666664</v>
      </c>
      <c r="D1118" s="9">
        <v>2.6428000000000003</v>
      </c>
      <c r="E1118" s="9">
        <v>3.4666000000000001</v>
      </c>
      <c r="F1118" s="9">
        <v>2.9504999999999999</v>
      </c>
      <c r="G1118" s="9">
        <v>4.43</v>
      </c>
      <c r="H1118" s="9">
        <v>3.5791360000000001</v>
      </c>
      <c r="I1118" s="9">
        <v>4.0672000000000006</v>
      </c>
      <c r="J1118" s="9">
        <v>3.6892</v>
      </c>
      <c r="K1118" s="9">
        <v>7.4585999999999997</v>
      </c>
      <c r="L1118" s="9">
        <v>4.2974000000000006</v>
      </c>
      <c r="M1118" s="9">
        <v>5.4795999999999996</v>
      </c>
      <c r="N1118" s="9">
        <v>4.8785999999999996</v>
      </c>
      <c r="O1118" s="9">
        <v>10.788400000000001</v>
      </c>
      <c r="P1118" s="9">
        <v>6.0805999999999996</v>
      </c>
      <c r="Q1118" s="9">
        <v>7.7222</v>
      </c>
      <c r="R1118" s="9">
        <v>4.28513374</v>
      </c>
      <c r="S1118" s="9">
        <v>3.9299337000000003</v>
      </c>
      <c r="T1118" s="9">
        <v>6.7415336799999999</v>
      </c>
      <c r="U1118" s="9">
        <v>4.1386001800000001</v>
      </c>
      <c r="V1118" s="9">
        <v>5.4893333200000001</v>
      </c>
      <c r="W1118" s="9">
        <v>7.7675995200000001</v>
      </c>
      <c r="X1118" s="9">
        <v>8.7196666599999997</v>
      </c>
      <c r="Y1118" s="9">
        <v>7.3098672999999996</v>
      </c>
      <c r="Z1118" s="9">
        <v>5.8155334400000003</v>
      </c>
      <c r="AA1118" s="9">
        <v>5.6370672200000005</v>
      </c>
      <c r="AB1118" s="9">
        <v>9.8300669799999998</v>
      </c>
      <c r="AC1118" s="9">
        <v>4.8310668000000003</v>
      </c>
      <c r="AD1118" s="9">
        <v>8.0592674599999992</v>
      </c>
      <c r="AE1118" s="9">
        <v>3.8504666400000001</v>
      </c>
      <c r="AF1118" s="9">
        <v>4.9524666000000002</v>
      </c>
      <c r="AG1118" s="9">
        <v>3.84686672</v>
      </c>
      <c r="AH1118" s="9">
        <v>6.8531998399999994</v>
      </c>
      <c r="AI1118" s="9">
        <v>5.1790000200000001</v>
      </c>
      <c r="AJ1118" s="9">
        <v>4.1484668600000001</v>
      </c>
      <c r="AK1118" s="9">
        <v>6.3210667599999999</v>
      </c>
      <c r="AL1118" s="9">
        <v>9.5142662199999997</v>
      </c>
      <c r="AM1118" s="9">
        <v>8.0182674200000008</v>
      </c>
      <c r="AN1118" s="9">
        <v>10.682734200000001</v>
      </c>
      <c r="AO1118" s="9">
        <v>4.8271999800000005</v>
      </c>
      <c r="AP1118" s="9">
        <v>4.7708000999999998</v>
      </c>
      <c r="AQ1118" s="9">
        <v>6.7997999199999999</v>
      </c>
      <c r="AR1118" s="9">
        <v>5.18466644</v>
      </c>
      <c r="AS1118" s="9">
        <v>5.6747999199999999</v>
      </c>
      <c r="AT1118" s="9">
        <v>11.630133600000001</v>
      </c>
      <c r="AU1118" s="9">
        <v>5.8564666399999998</v>
      </c>
      <c r="AV1118" s="9">
        <v>8.3084003000000006</v>
      </c>
      <c r="AW1118" s="9">
        <v>3.8511333199999997</v>
      </c>
      <c r="AX1118" s="9">
        <v>3.54753338</v>
      </c>
      <c r="AY1118" s="9">
        <v>6.1502670199999994</v>
      </c>
      <c r="AZ1118" s="9">
        <v>3.6804000600000002</v>
      </c>
      <c r="BA1118" s="9">
        <v>4.8578669000000003</v>
      </c>
      <c r="BB1118" s="9">
        <v>6.9891333400000004</v>
      </c>
      <c r="BC1118" s="9">
        <v>7.65099982</v>
      </c>
      <c r="BD1118" s="9">
        <v>6.4498669</v>
      </c>
      <c r="BE1118" s="9">
        <v>5.1064666000000001</v>
      </c>
      <c r="BF1118" s="9">
        <v>4.95693378</v>
      </c>
      <c r="BG1118" s="9">
        <v>8.6316000199999987</v>
      </c>
      <c r="BH1118" s="9">
        <v>4.2822003999999998</v>
      </c>
      <c r="BI1118" s="9">
        <v>7.0629333399999998</v>
      </c>
      <c r="BJ1118" s="9">
        <v>3.4760668400000001</v>
      </c>
      <c r="BK1118" s="9">
        <v>4.4463335200000005</v>
      </c>
      <c r="BL1118" s="9">
        <v>3.4329335799999998</v>
      </c>
      <c r="BM1118" s="9">
        <v>6.0537998399999999</v>
      </c>
      <c r="BN1118" s="9">
        <v>4.6294669400000004</v>
      </c>
      <c r="BO1118" s="9">
        <v>3.79266668</v>
      </c>
      <c r="BP1118" s="9">
        <v>5.6321997399999999</v>
      </c>
      <c r="BQ1118" s="9">
        <v>8.3638658600000007</v>
      </c>
      <c r="BR1118" s="9">
        <v>7.0758669000000003</v>
      </c>
      <c r="BS1118" s="9">
        <v>9.4104011599999993</v>
      </c>
      <c r="BT1118" s="9">
        <v>4.3066003799999999</v>
      </c>
      <c r="BU1118" s="9">
        <v>4.2418003000000004</v>
      </c>
      <c r="BV1118" s="9">
        <v>5.9311332800000001</v>
      </c>
      <c r="BW1118" s="9">
        <v>4.6103336400000003</v>
      </c>
      <c r="BX1118" s="9">
        <v>5.1322667199999996</v>
      </c>
      <c r="BY1118" s="9">
        <v>10.2754668</v>
      </c>
      <c r="BZ1118" s="9">
        <v>5.2313331600000001</v>
      </c>
      <c r="CA1118" s="9">
        <v>7.2478666399999998</v>
      </c>
      <c r="CB1118" s="9">
        <v>3.40240024</v>
      </c>
      <c r="CC1118" s="9">
        <v>3.1485999000000002</v>
      </c>
      <c r="CD1118" s="9">
        <v>5.4136000600000003</v>
      </c>
      <c r="CE1118" s="9">
        <v>3.2481335599999999</v>
      </c>
      <c r="CF1118" s="9">
        <v>4.23226704</v>
      </c>
      <c r="CG1118" s="9">
        <v>6.1204003399999998</v>
      </c>
      <c r="CH1118" s="9">
        <v>6.6985330599999999</v>
      </c>
      <c r="CI1118" s="9">
        <v>5.6188000599999999</v>
      </c>
      <c r="CJ1118" s="9">
        <v>4.5210666800000006</v>
      </c>
      <c r="CK1118" s="9">
        <v>4.3284001000000005</v>
      </c>
      <c r="CL1118" s="9">
        <v>7.5251328600000003</v>
      </c>
      <c r="CM1118" s="9">
        <v>3.7463333800000003</v>
      </c>
      <c r="CN1118" s="9">
        <v>6.1143337400000002</v>
      </c>
      <c r="CO1118" s="9">
        <v>3.0999334599999999</v>
      </c>
      <c r="CP1118" s="9">
        <v>3.9953331200000002</v>
      </c>
      <c r="CQ1118" s="9">
        <v>3.0348665800000001</v>
      </c>
      <c r="CR1118" s="9">
        <v>5.2866002999999999</v>
      </c>
      <c r="CS1118" s="9">
        <v>4.0917335399999999</v>
      </c>
      <c r="CT1118" s="9">
        <v>3.4181334200000002</v>
      </c>
      <c r="CU1118" s="9">
        <v>4.9338665199999996</v>
      </c>
      <c r="CV1118" s="9">
        <v>7.2613998400000002</v>
      </c>
      <c r="CW1118" s="9">
        <v>6.1491331999999996</v>
      </c>
      <c r="CX1118" s="9">
        <v>8.1777339800000011</v>
      </c>
      <c r="CY1118" s="9">
        <v>3.8109333599999999</v>
      </c>
      <c r="CZ1118" s="9">
        <v>3.7326664999999997</v>
      </c>
      <c r="DA1118" s="9">
        <v>5.1408665600000001</v>
      </c>
      <c r="DB1118" s="9">
        <v>4.0883335000000001</v>
      </c>
      <c r="DC1118" s="9">
        <v>4.58813344</v>
      </c>
      <c r="DD1118" s="9">
        <v>8.9734005000000003</v>
      </c>
      <c r="DE1118" s="9">
        <v>4.6051335599999996</v>
      </c>
      <c r="DF1118" s="9">
        <v>6.2468003400000001</v>
      </c>
      <c r="DG1118" s="9">
        <v>2.79226698</v>
      </c>
      <c r="DH1118" s="9">
        <v>2.6015999399999998</v>
      </c>
      <c r="DI1118" s="9">
        <v>4.43146664</v>
      </c>
      <c r="DJ1118" s="9">
        <v>2.6684000999999999</v>
      </c>
      <c r="DK1118" s="9">
        <v>3.4111999399999999</v>
      </c>
      <c r="DL1118" s="9">
        <v>4.9730668800000002</v>
      </c>
      <c r="DM1118" s="9">
        <v>5.4421332399999995</v>
      </c>
      <c r="DN1118" s="9">
        <v>4.5430000399999999</v>
      </c>
      <c r="DO1118" s="9">
        <v>3.7340668400000001</v>
      </c>
      <c r="DP1118" s="9">
        <v>3.5056664199999998</v>
      </c>
      <c r="DQ1118" s="9">
        <v>6.0817334399999998</v>
      </c>
      <c r="DR1118" s="9">
        <v>3.0418665199999997</v>
      </c>
      <c r="DS1118" s="9">
        <v>4.9026000999999999</v>
      </c>
      <c r="DT1118" s="9">
        <v>2.5813333200000002</v>
      </c>
      <c r="DU1118" s="9">
        <v>3.3643334600000001</v>
      </c>
      <c r="DV1118" s="9">
        <v>2.5026666400000002</v>
      </c>
      <c r="DW1118" s="9">
        <v>4.2856002799999997</v>
      </c>
      <c r="DX1118" s="9">
        <v>3.3682667799999999</v>
      </c>
      <c r="DY1118" s="9">
        <v>2.8884668000000002</v>
      </c>
      <c r="DZ1118" s="9">
        <v>4.0147333999999999</v>
      </c>
      <c r="EA1118" s="9">
        <v>5.8390000799999999</v>
      </c>
      <c r="EB1118" s="9">
        <v>4.9559335999999998</v>
      </c>
      <c r="EC1118" s="9">
        <v>6.5777333000000002</v>
      </c>
      <c r="ED1118" s="9">
        <v>3.1401332000000002</v>
      </c>
      <c r="EE1118" s="9">
        <v>3.06033322</v>
      </c>
      <c r="EF1118" s="9">
        <v>4.1340667600000005</v>
      </c>
      <c r="EG1118" s="9">
        <v>3.3811335200000001</v>
      </c>
      <c r="EH1118" s="9">
        <v>3.8369335600000003</v>
      </c>
      <c r="EI1118" s="9">
        <v>7.2616003200000003</v>
      </c>
      <c r="EJ1118" s="9">
        <v>3.7666665400000001</v>
      </c>
      <c r="EK1118" s="9">
        <v>4.9893334999999999</v>
      </c>
    </row>
    <row r="1119" spans="1:141" x14ac:dyDescent="0.2">
      <c r="A1119">
        <v>1115</v>
      </c>
      <c r="B1119" s="9">
        <v>2.1475</v>
      </c>
      <c r="C1119" s="9">
        <v>4.9939999999999998</v>
      </c>
      <c r="D1119" s="9">
        <v>2.6485000000000003</v>
      </c>
      <c r="E1119" s="9">
        <v>3.4735</v>
      </c>
      <c r="F1119" s="9">
        <v>2.9602500000000003</v>
      </c>
      <c r="G1119" s="9">
        <v>4.4450000000000003</v>
      </c>
      <c r="H1119" s="9">
        <v>3.5873200000000001</v>
      </c>
      <c r="I1119" s="9">
        <v>4.0765000000000002</v>
      </c>
      <c r="J1119" s="9">
        <v>3.7</v>
      </c>
      <c r="K1119" s="9">
        <v>7.4714999999999998</v>
      </c>
      <c r="L1119" s="9">
        <v>4.3090000000000002</v>
      </c>
      <c r="M1119" s="9">
        <v>5.4930000000000003</v>
      </c>
      <c r="N1119" s="9">
        <v>4.8929999999999998</v>
      </c>
      <c r="O1119" s="9">
        <v>10.8055</v>
      </c>
      <c r="P1119" s="9">
        <v>6.0949999999999998</v>
      </c>
      <c r="Q1119" s="9">
        <v>7.7385000000000002</v>
      </c>
      <c r="R1119" s="9">
        <v>4.3031670999999996</v>
      </c>
      <c r="S1119" s="9">
        <v>3.94716705</v>
      </c>
      <c r="T1119" s="9">
        <v>6.76536705</v>
      </c>
      <c r="U1119" s="9">
        <v>4.1567001500000007</v>
      </c>
      <c r="V1119" s="9">
        <v>5.5110666500000001</v>
      </c>
      <c r="W1119" s="9">
        <v>7.7941994999999995</v>
      </c>
      <c r="X1119" s="9">
        <v>8.7496332999999993</v>
      </c>
      <c r="Y1119" s="9">
        <v>7.3389339499999995</v>
      </c>
      <c r="Z1119" s="9">
        <v>5.8387668000000001</v>
      </c>
      <c r="AA1119" s="9">
        <v>5.6573338500000006</v>
      </c>
      <c r="AB1119" s="9">
        <v>9.8644336500000005</v>
      </c>
      <c r="AC1119" s="9">
        <v>4.8503334499999999</v>
      </c>
      <c r="AD1119" s="9">
        <v>8.0918340999999998</v>
      </c>
      <c r="AE1119" s="9">
        <v>3.8666333000000002</v>
      </c>
      <c r="AF1119" s="9">
        <v>4.9736332999999995</v>
      </c>
      <c r="AG1119" s="9">
        <v>3.8628334</v>
      </c>
      <c r="AH1119" s="9">
        <v>6.8813998499999993</v>
      </c>
      <c r="AI1119" s="9">
        <v>5.2016999999999998</v>
      </c>
      <c r="AJ1119" s="9">
        <v>4.1660334999999993</v>
      </c>
      <c r="AK1119" s="9">
        <v>6.3445334500000001</v>
      </c>
      <c r="AL1119" s="9">
        <v>9.5463328499999989</v>
      </c>
      <c r="AM1119" s="9">
        <v>8.0483340999999999</v>
      </c>
      <c r="AN1119" s="9">
        <v>10.713167500000001</v>
      </c>
      <c r="AO1119" s="9">
        <v>4.8460000000000001</v>
      </c>
      <c r="AP1119" s="9">
        <v>4.7938001000000003</v>
      </c>
      <c r="AQ1119" s="9">
        <v>6.8308999500000001</v>
      </c>
      <c r="AR1119" s="9">
        <v>5.2019331500000003</v>
      </c>
      <c r="AS1119" s="9">
        <v>5.6993999500000001</v>
      </c>
      <c r="AT1119" s="9">
        <v>11.662666999999999</v>
      </c>
      <c r="AU1119" s="9">
        <v>5.8776332999999994</v>
      </c>
      <c r="AV1119" s="9">
        <v>8.3426003000000009</v>
      </c>
      <c r="AW1119" s="9">
        <v>3.8673666500000001</v>
      </c>
      <c r="AX1119" s="9">
        <v>3.5631667</v>
      </c>
      <c r="AY1119" s="9">
        <v>6.1719336499999997</v>
      </c>
      <c r="AZ1119" s="9">
        <v>3.6966000499999998</v>
      </c>
      <c r="BA1119" s="9">
        <v>4.8765335499999996</v>
      </c>
      <c r="BB1119" s="9">
        <v>7.0131666500000005</v>
      </c>
      <c r="BC1119" s="9">
        <v>7.6776998000000001</v>
      </c>
      <c r="BD1119" s="9">
        <v>6.4757335500000002</v>
      </c>
      <c r="BE1119" s="9">
        <v>5.1270332500000002</v>
      </c>
      <c r="BF1119" s="9">
        <v>4.9748671</v>
      </c>
      <c r="BG1119" s="9">
        <v>8.6621999999999986</v>
      </c>
      <c r="BH1119" s="9">
        <v>4.2993003999999999</v>
      </c>
      <c r="BI1119" s="9">
        <v>7.0914666499999992</v>
      </c>
      <c r="BJ1119" s="9">
        <v>3.4906334999999999</v>
      </c>
      <c r="BK1119" s="9">
        <v>4.4653668500000006</v>
      </c>
      <c r="BL1119" s="9">
        <v>3.4472668999999998</v>
      </c>
      <c r="BM1119" s="9">
        <v>6.0786998499999996</v>
      </c>
      <c r="BN1119" s="9">
        <v>4.6499336000000007</v>
      </c>
      <c r="BO1119" s="9">
        <v>3.8087333499999998</v>
      </c>
      <c r="BP1119" s="9">
        <v>5.65309975</v>
      </c>
      <c r="BQ1119" s="9">
        <v>8.3919324999999994</v>
      </c>
      <c r="BR1119" s="9">
        <v>7.10233355</v>
      </c>
      <c r="BS1119" s="9">
        <v>9.4376010999999984</v>
      </c>
      <c r="BT1119" s="9">
        <v>4.3235004000000004</v>
      </c>
      <c r="BU1119" s="9">
        <v>4.26230025</v>
      </c>
      <c r="BV1119" s="9">
        <v>5.9581666000000002</v>
      </c>
      <c r="BW1119" s="9">
        <v>4.6257669999999997</v>
      </c>
      <c r="BX1119" s="9">
        <v>5.1545334</v>
      </c>
      <c r="BY1119" s="9">
        <v>10.304933500000001</v>
      </c>
      <c r="BZ1119" s="9">
        <v>5.2496664500000003</v>
      </c>
      <c r="CA1119" s="9">
        <v>7.2775333</v>
      </c>
      <c r="CB1119" s="9">
        <v>3.4168002499999997</v>
      </c>
      <c r="CC1119" s="9">
        <v>3.1624999000000003</v>
      </c>
      <c r="CD1119" s="9">
        <v>5.43280005</v>
      </c>
      <c r="CE1119" s="9">
        <v>3.2624668999999997</v>
      </c>
      <c r="CF1119" s="9">
        <v>4.2481337000000003</v>
      </c>
      <c r="CG1119" s="9">
        <v>6.1414003499999996</v>
      </c>
      <c r="CH1119" s="9">
        <v>6.7220664000000001</v>
      </c>
      <c r="CI1119" s="9">
        <v>5.6414001000000003</v>
      </c>
      <c r="CJ1119" s="9">
        <v>4.5393333499999997</v>
      </c>
      <c r="CK1119" s="9">
        <v>4.3442001000000001</v>
      </c>
      <c r="CL1119" s="9">
        <v>7.5519661999999999</v>
      </c>
      <c r="CM1119" s="9">
        <v>3.7613667</v>
      </c>
      <c r="CN1119" s="9">
        <v>6.1389670499999998</v>
      </c>
      <c r="CO1119" s="9">
        <v>3.1129667999999997</v>
      </c>
      <c r="CP1119" s="9">
        <v>4.0124664499999998</v>
      </c>
      <c r="CQ1119" s="9">
        <v>3.0476332500000001</v>
      </c>
      <c r="CR1119" s="9">
        <v>5.3083002500000003</v>
      </c>
      <c r="CS1119" s="9">
        <v>4.1098668499999995</v>
      </c>
      <c r="CT1119" s="9">
        <v>3.4326667500000001</v>
      </c>
      <c r="CU1119" s="9">
        <v>4.9521332000000005</v>
      </c>
      <c r="CV1119" s="9">
        <v>7.2856998500000003</v>
      </c>
      <c r="CW1119" s="9">
        <v>6.1719665500000005</v>
      </c>
      <c r="CX1119" s="9">
        <v>8.2016673000000004</v>
      </c>
      <c r="CY1119" s="9">
        <v>3.8258666999999997</v>
      </c>
      <c r="CZ1119" s="9">
        <v>3.7507331499999998</v>
      </c>
      <c r="DA1119" s="9">
        <v>5.1642332</v>
      </c>
      <c r="DB1119" s="9">
        <v>4.1019668500000002</v>
      </c>
      <c r="DC1119" s="9">
        <v>4.6080667999999996</v>
      </c>
      <c r="DD1119" s="9">
        <v>8.99970055</v>
      </c>
      <c r="DE1119" s="9">
        <v>4.6207668999999996</v>
      </c>
      <c r="DF1119" s="9">
        <v>6.2722003500000003</v>
      </c>
      <c r="DG1119" s="9">
        <v>2.8041336499999998</v>
      </c>
      <c r="DH1119" s="9">
        <v>2.6131999499999998</v>
      </c>
      <c r="DI1119" s="9">
        <v>4.4473333000000004</v>
      </c>
      <c r="DJ1119" s="9">
        <v>2.6802001</v>
      </c>
      <c r="DK1119" s="9">
        <v>3.4235999499999998</v>
      </c>
      <c r="DL1119" s="9">
        <v>4.9901335000000007</v>
      </c>
      <c r="DM1119" s="9">
        <v>5.4614665499999999</v>
      </c>
      <c r="DN1119" s="9">
        <v>4.5613000499999998</v>
      </c>
      <c r="DO1119" s="9">
        <v>3.7492334999999999</v>
      </c>
      <c r="DP1119" s="9">
        <v>3.5186330999999997</v>
      </c>
      <c r="DQ1119" s="9">
        <v>6.1036668000000001</v>
      </c>
      <c r="DR1119" s="9">
        <v>3.0541331999999999</v>
      </c>
      <c r="DS1119" s="9">
        <v>4.9223000999999993</v>
      </c>
      <c r="DT1119" s="9">
        <v>2.59226665</v>
      </c>
      <c r="DU1119" s="9">
        <v>3.3787668000000002</v>
      </c>
      <c r="DV1119" s="9">
        <v>2.5133333000000002</v>
      </c>
      <c r="DW1119" s="9">
        <v>4.3032002499999997</v>
      </c>
      <c r="DX1119" s="9">
        <v>3.3833334500000003</v>
      </c>
      <c r="DY1119" s="9">
        <v>2.9008334500000004</v>
      </c>
      <c r="DZ1119" s="9">
        <v>4.0295667499999999</v>
      </c>
      <c r="EA1119" s="9">
        <v>5.85850005</v>
      </c>
      <c r="EB1119" s="9">
        <v>4.9741669000000002</v>
      </c>
      <c r="EC1119" s="9">
        <v>6.5972666499999999</v>
      </c>
      <c r="ED1119" s="9">
        <v>3.1524665499999998</v>
      </c>
      <c r="EE1119" s="9">
        <v>3.0751665500000001</v>
      </c>
      <c r="EF1119" s="9">
        <v>4.1528334500000001</v>
      </c>
      <c r="EG1119" s="9">
        <v>3.3923668500000002</v>
      </c>
      <c r="EH1119" s="9">
        <v>3.8536669000000003</v>
      </c>
      <c r="EI1119" s="9">
        <v>7.2836003500000004</v>
      </c>
      <c r="EJ1119" s="9">
        <v>3.7789332</v>
      </c>
      <c r="EK1119" s="9">
        <v>5.0094668499999999</v>
      </c>
    </row>
    <row r="1120" spans="1:141" x14ac:dyDescent="0.2">
      <c r="A1120">
        <v>1116</v>
      </c>
      <c r="B1120" s="9">
        <v>2.1516000000000002</v>
      </c>
      <c r="C1120" s="9">
        <v>5.0021333333333331</v>
      </c>
      <c r="D1120" s="9">
        <v>2.6541999999999999</v>
      </c>
      <c r="E1120" s="9">
        <v>3.4803999999999999</v>
      </c>
      <c r="F1120" s="9">
        <v>2.97</v>
      </c>
      <c r="G1120" s="9">
        <v>4.46</v>
      </c>
      <c r="H1120" s="9">
        <v>3.5955040000000005</v>
      </c>
      <c r="I1120" s="9">
        <v>4.0857999999999999</v>
      </c>
      <c r="J1120" s="9">
        <v>3.7107999999999999</v>
      </c>
      <c r="K1120" s="9">
        <v>7.4843999999999999</v>
      </c>
      <c r="L1120" s="9">
        <v>4.3205999999999998</v>
      </c>
      <c r="M1120" s="9">
        <v>5.5064000000000002</v>
      </c>
      <c r="N1120" s="9">
        <v>4.9074</v>
      </c>
      <c r="O1120" s="9">
        <v>10.8226</v>
      </c>
      <c r="P1120" s="9">
        <v>6.1093999999999999</v>
      </c>
      <c r="Q1120" s="9">
        <v>7.7548000000000004</v>
      </c>
      <c r="R1120" s="9">
        <v>4.32120046</v>
      </c>
      <c r="S1120" s="9">
        <v>3.9644004000000002</v>
      </c>
      <c r="T1120" s="9">
        <v>6.7892004200000002</v>
      </c>
      <c r="U1120" s="9">
        <v>4.1748001200000004</v>
      </c>
      <c r="V1120" s="9">
        <v>5.5327999800000001</v>
      </c>
      <c r="W1120" s="9">
        <v>7.8207994799999998</v>
      </c>
      <c r="X1120" s="9">
        <v>8.7795999400000007</v>
      </c>
      <c r="Y1120" s="9">
        <v>7.3680006000000002</v>
      </c>
      <c r="Z1120" s="9">
        <v>5.86200016</v>
      </c>
      <c r="AA1120" s="9">
        <v>5.6776004799999997</v>
      </c>
      <c r="AB1120" s="9">
        <v>9.8988003200000012</v>
      </c>
      <c r="AC1120" s="9">
        <v>4.8696000999999995</v>
      </c>
      <c r="AD1120" s="9">
        <v>8.1244007400000005</v>
      </c>
      <c r="AE1120" s="9">
        <v>3.8827999599999998</v>
      </c>
      <c r="AF1120" s="9">
        <v>4.9947999999999997</v>
      </c>
      <c r="AG1120" s="9">
        <v>3.87880008</v>
      </c>
      <c r="AH1120" s="9">
        <v>6.9095998600000001</v>
      </c>
      <c r="AI1120" s="9">
        <v>5.2243999799999994</v>
      </c>
      <c r="AJ1120" s="9">
        <v>4.1836001399999994</v>
      </c>
      <c r="AK1120" s="9">
        <v>6.3680001400000004</v>
      </c>
      <c r="AL1120" s="9">
        <v>9.5783994799999999</v>
      </c>
      <c r="AM1120" s="9">
        <v>8.0784007800000008</v>
      </c>
      <c r="AN1120" s="9">
        <v>10.743600799999999</v>
      </c>
      <c r="AO1120" s="9">
        <v>4.8648000199999997</v>
      </c>
      <c r="AP1120" s="9">
        <v>4.8168001</v>
      </c>
      <c r="AQ1120" s="9">
        <v>6.8619999800000002</v>
      </c>
      <c r="AR1120" s="9">
        <v>5.2191998600000007</v>
      </c>
      <c r="AS1120" s="9">
        <v>5.7239999800000003</v>
      </c>
      <c r="AT1120" s="9">
        <v>11.695200399999999</v>
      </c>
      <c r="AU1120" s="9">
        <v>5.8987999599999998</v>
      </c>
      <c r="AV1120" s="9">
        <v>8.3768002999999993</v>
      </c>
      <c r="AW1120" s="9">
        <v>3.8835999800000001</v>
      </c>
      <c r="AX1120" s="9">
        <v>3.5788000200000001</v>
      </c>
      <c r="AY1120" s="9">
        <v>6.1936002800000001</v>
      </c>
      <c r="AZ1120" s="9">
        <v>3.7128000399999999</v>
      </c>
      <c r="BA1120" s="9">
        <v>4.8952001999999997</v>
      </c>
      <c r="BB1120" s="9">
        <v>7.0371999599999997</v>
      </c>
      <c r="BC1120" s="9">
        <v>7.7043997800000001</v>
      </c>
      <c r="BD1120" s="9">
        <v>6.5016002000000004</v>
      </c>
      <c r="BE1120" s="9">
        <v>5.1475999000000003</v>
      </c>
      <c r="BF1120" s="9">
        <v>4.99280042</v>
      </c>
      <c r="BG1120" s="9">
        <v>8.6927999800000002</v>
      </c>
      <c r="BH1120" s="9">
        <v>4.3164004</v>
      </c>
      <c r="BI1120" s="9">
        <v>7.1199999599999995</v>
      </c>
      <c r="BJ1120" s="9">
        <v>3.5052001599999998</v>
      </c>
      <c r="BK1120" s="9">
        <v>4.4844001799999997</v>
      </c>
      <c r="BL1120" s="9">
        <v>3.4616002200000002</v>
      </c>
      <c r="BM1120" s="9">
        <v>6.1035998600000001</v>
      </c>
      <c r="BN1120" s="9">
        <v>4.6704002600000001</v>
      </c>
      <c r="BO1120" s="9">
        <v>3.8248000200000001</v>
      </c>
      <c r="BP1120" s="9">
        <v>5.6739997600000001</v>
      </c>
      <c r="BQ1120" s="9">
        <v>8.4199991399999998</v>
      </c>
      <c r="BR1120" s="9">
        <v>7.1288001999999997</v>
      </c>
      <c r="BS1120" s="9">
        <v>9.4648010399999993</v>
      </c>
      <c r="BT1120" s="9">
        <v>4.3404004199999999</v>
      </c>
      <c r="BU1120" s="9">
        <v>4.2828001999999996</v>
      </c>
      <c r="BV1120" s="9">
        <v>5.9851999200000003</v>
      </c>
      <c r="BW1120" s="9">
        <v>4.64120036</v>
      </c>
      <c r="BX1120" s="9">
        <v>5.1768000800000005</v>
      </c>
      <c r="BY1120" s="9">
        <v>10.334400200000001</v>
      </c>
      <c r="BZ1120" s="9">
        <v>5.2679997400000005</v>
      </c>
      <c r="CA1120" s="9">
        <v>7.3071999600000002</v>
      </c>
      <c r="CB1120" s="9">
        <v>3.4312002599999998</v>
      </c>
      <c r="CC1120" s="9">
        <v>3.1763998999999998</v>
      </c>
      <c r="CD1120" s="9">
        <v>5.4520000399999997</v>
      </c>
      <c r="CE1120" s="9">
        <v>3.27680024</v>
      </c>
      <c r="CF1120" s="9">
        <v>4.2640003600000007</v>
      </c>
      <c r="CG1120" s="9">
        <v>6.1624003600000004</v>
      </c>
      <c r="CH1120" s="9">
        <v>6.7455997400000003</v>
      </c>
      <c r="CI1120" s="9">
        <v>5.6640001400000006</v>
      </c>
      <c r="CJ1120" s="9">
        <v>4.5576000199999998</v>
      </c>
      <c r="CK1120" s="9">
        <v>4.3600000999999997</v>
      </c>
      <c r="CL1120" s="9">
        <v>7.5787995399999994</v>
      </c>
      <c r="CM1120" s="9">
        <v>3.7764000200000001</v>
      </c>
      <c r="CN1120" s="9">
        <v>6.1636003600000002</v>
      </c>
      <c r="CO1120" s="9">
        <v>3.1260001399999999</v>
      </c>
      <c r="CP1120" s="9">
        <v>4.0295997799999999</v>
      </c>
      <c r="CQ1120" s="9">
        <v>3.0603999200000001</v>
      </c>
      <c r="CR1120" s="9">
        <v>5.3300002000000006</v>
      </c>
      <c r="CS1120" s="9">
        <v>4.12800016</v>
      </c>
      <c r="CT1120" s="9">
        <v>3.44720008</v>
      </c>
      <c r="CU1120" s="9">
        <v>4.9703998800000004</v>
      </c>
      <c r="CV1120" s="9">
        <v>7.3099998599999996</v>
      </c>
      <c r="CW1120" s="9">
        <v>6.1947999000000005</v>
      </c>
      <c r="CX1120" s="9">
        <v>8.2256006199999998</v>
      </c>
      <c r="CY1120" s="9">
        <v>3.84080004</v>
      </c>
      <c r="CZ1120" s="9">
        <v>3.7687998</v>
      </c>
      <c r="DA1120" s="9">
        <v>5.1875998399999999</v>
      </c>
      <c r="DB1120" s="9">
        <v>4.1156001999999994</v>
      </c>
      <c r="DC1120" s="9">
        <v>4.62800016</v>
      </c>
      <c r="DD1120" s="9">
        <v>9.0260005999999997</v>
      </c>
      <c r="DE1120" s="9">
        <v>4.6364002400000004</v>
      </c>
      <c r="DF1120" s="9">
        <v>6.2976003599999997</v>
      </c>
      <c r="DG1120" s="9">
        <v>2.8160003200000001</v>
      </c>
      <c r="DH1120" s="9">
        <v>2.6247999599999998</v>
      </c>
      <c r="DI1120" s="9">
        <v>4.4631999600000007</v>
      </c>
      <c r="DJ1120" s="9">
        <v>2.6920001</v>
      </c>
      <c r="DK1120" s="9">
        <v>3.4359999599999997</v>
      </c>
      <c r="DL1120" s="9">
        <v>5.0072001200000003</v>
      </c>
      <c r="DM1120" s="9">
        <v>5.4807998600000003</v>
      </c>
      <c r="DN1120" s="9">
        <v>4.5796000600000006</v>
      </c>
      <c r="DO1120" s="9">
        <v>3.7644001600000001</v>
      </c>
      <c r="DP1120" s="9">
        <v>3.5315997800000001</v>
      </c>
      <c r="DQ1120" s="9">
        <v>6.1256001600000003</v>
      </c>
      <c r="DR1120" s="9">
        <v>3.0663998800000001</v>
      </c>
      <c r="DS1120" s="9">
        <v>4.9420000999999996</v>
      </c>
      <c r="DT1120" s="9">
        <v>2.6031999799999999</v>
      </c>
      <c r="DU1120" s="9">
        <v>3.3932001399999998</v>
      </c>
      <c r="DV1120" s="9">
        <v>2.5239999599999998</v>
      </c>
      <c r="DW1120" s="9">
        <v>4.3208002199999997</v>
      </c>
      <c r="DX1120" s="9">
        <v>3.3984001200000002</v>
      </c>
      <c r="DY1120" s="9">
        <v>2.9132001000000001</v>
      </c>
      <c r="DZ1120" s="9">
        <v>4.0444000999999998</v>
      </c>
      <c r="EA1120" s="9">
        <v>5.87800002</v>
      </c>
      <c r="EB1120" s="9">
        <v>4.9924002000000005</v>
      </c>
      <c r="EC1120" s="9">
        <v>6.6167999999999996</v>
      </c>
      <c r="ED1120" s="9">
        <v>3.1647998999999998</v>
      </c>
      <c r="EE1120" s="9">
        <v>3.0899998800000001</v>
      </c>
      <c r="EF1120" s="9">
        <v>4.1716001399999998</v>
      </c>
      <c r="EG1120" s="9">
        <v>3.4036001799999998</v>
      </c>
      <c r="EH1120" s="9">
        <v>3.8704002399999999</v>
      </c>
      <c r="EI1120" s="9">
        <v>7.3056003799999996</v>
      </c>
      <c r="EJ1120" s="9">
        <v>3.7911998599999999</v>
      </c>
      <c r="EK1120" s="9">
        <v>5.0296002</v>
      </c>
    </row>
    <row r="1121" spans="1:141" x14ac:dyDescent="0.2">
      <c r="A1121">
        <v>1117</v>
      </c>
      <c r="B1121" s="9">
        <v>2.1556999999999999</v>
      </c>
      <c r="C1121" s="9">
        <v>5.0102666666666664</v>
      </c>
      <c r="D1121" s="9">
        <v>2.6598999999999999</v>
      </c>
      <c r="E1121" s="9">
        <v>3.4872999999999998</v>
      </c>
      <c r="F1121" s="9">
        <v>2.9782500000000001</v>
      </c>
      <c r="G1121" s="9">
        <v>4.4749999999999996</v>
      </c>
      <c r="H1121" s="9">
        <v>3.6036880000000004</v>
      </c>
      <c r="I1121" s="9">
        <v>4.0951000000000004</v>
      </c>
      <c r="J1121" s="9">
        <v>3.7216</v>
      </c>
      <c r="K1121" s="9">
        <v>7.4973000000000001</v>
      </c>
      <c r="L1121" s="9">
        <v>4.3322000000000003</v>
      </c>
      <c r="M1121" s="9">
        <v>5.5198</v>
      </c>
      <c r="N1121" s="9">
        <v>4.9218000000000002</v>
      </c>
      <c r="O1121" s="9">
        <v>10.839700000000001</v>
      </c>
      <c r="P1121" s="9">
        <v>6.1238000000000001</v>
      </c>
      <c r="Q1121" s="9">
        <v>7.7711000000000006</v>
      </c>
      <c r="R1121" s="9">
        <v>4.3392338200000005</v>
      </c>
      <c r="S1121" s="9">
        <v>3.9816337500000003</v>
      </c>
      <c r="T1121" s="9">
        <v>6.8130337900000004</v>
      </c>
      <c r="U1121" s="9">
        <v>4.1929000900000002</v>
      </c>
      <c r="V1121" s="9">
        <v>5.5545333100000001</v>
      </c>
      <c r="W1121" s="9">
        <v>7.8473994600000001</v>
      </c>
      <c r="X1121" s="9">
        <v>8.8095665800000003</v>
      </c>
      <c r="Y1121" s="9">
        <v>7.3970672500000001</v>
      </c>
      <c r="Z1121" s="9">
        <v>5.8852335199999999</v>
      </c>
      <c r="AA1121" s="9">
        <v>5.6978671099999998</v>
      </c>
      <c r="AB1121" s="9">
        <v>9.9331669900000001</v>
      </c>
      <c r="AC1121" s="9">
        <v>4.88886675</v>
      </c>
      <c r="AD1121" s="9">
        <v>8.1569673799999993</v>
      </c>
      <c r="AE1121" s="9">
        <v>3.8989666199999999</v>
      </c>
      <c r="AF1121" s="9">
        <v>5.0159666999999999</v>
      </c>
      <c r="AG1121" s="9">
        <v>3.89476676</v>
      </c>
      <c r="AH1121" s="9">
        <v>6.9377998700000001</v>
      </c>
      <c r="AI1121" s="9">
        <v>5.2470999599999999</v>
      </c>
      <c r="AJ1121" s="9">
        <v>4.2011667799999994</v>
      </c>
      <c r="AK1121" s="9">
        <v>6.3914668300000006</v>
      </c>
      <c r="AL1121" s="9">
        <v>9.6104661100000008</v>
      </c>
      <c r="AM1121" s="9">
        <v>8.10846746</v>
      </c>
      <c r="AN1121" s="9">
        <v>10.7740341</v>
      </c>
      <c r="AO1121" s="9">
        <v>4.8836000400000001</v>
      </c>
      <c r="AP1121" s="9">
        <v>4.8398000999999997</v>
      </c>
      <c r="AQ1121" s="9">
        <v>6.8931000100000004</v>
      </c>
      <c r="AR1121" s="9">
        <v>5.2364665700000002</v>
      </c>
      <c r="AS1121" s="9">
        <v>5.7486000100000005</v>
      </c>
      <c r="AT1121" s="9">
        <v>11.727733799999999</v>
      </c>
      <c r="AU1121" s="9">
        <v>5.9199666200000003</v>
      </c>
      <c r="AV1121" s="9">
        <v>8.4110002999999995</v>
      </c>
      <c r="AW1121" s="9">
        <v>3.89983331</v>
      </c>
      <c r="AX1121" s="9">
        <v>3.5944333400000001</v>
      </c>
      <c r="AY1121" s="9">
        <v>6.2152669099999995</v>
      </c>
      <c r="AZ1121" s="9">
        <v>3.7290000299999999</v>
      </c>
      <c r="BA1121" s="9">
        <v>4.9138668499999998</v>
      </c>
      <c r="BB1121" s="9">
        <v>7.0612332699999998</v>
      </c>
      <c r="BC1121" s="9">
        <v>7.7310997600000002</v>
      </c>
      <c r="BD1121" s="9">
        <v>6.5274668500000006</v>
      </c>
      <c r="BE1121" s="9">
        <v>5.1681665500000005</v>
      </c>
      <c r="BF1121" s="9">
        <v>5.01073374</v>
      </c>
      <c r="BG1121" s="9">
        <v>8.7233999600000001</v>
      </c>
      <c r="BH1121" s="9">
        <v>4.3335004000000001</v>
      </c>
      <c r="BI1121" s="9">
        <v>7.1485332699999997</v>
      </c>
      <c r="BJ1121" s="9">
        <v>3.5197668200000001</v>
      </c>
      <c r="BK1121" s="9">
        <v>4.5034335099999998</v>
      </c>
      <c r="BL1121" s="9">
        <v>3.4759335400000002</v>
      </c>
      <c r="BM1121" s="9">
        <v>6.1284998700000006</v>
      </c>
      <c r="BN1121" s="9">
        <v>4.6908669200000004</v>
      </c>
      <c r="BO1121" s="9">
        <v>3.8408666899999999</v>
      </c>
      <c r="BP1121" s="9">
        <v>5.6948997700000001</v>
      </c>
      <c r="BQ1121" s="9">
        <v>8.4480657800000003</v>
      </c>
      <c r="BR1121" s="9">
        <v>7.1552668500000003</v>
      </c>
      <c r="BS1121" s="9">
        <v>9.4920009800000003</v>
      </c>
      <c r="BT1121" s="9">
        <v>4.3573004399999995</v>
      </c>
      <c r="BU1121" s="9">
        <v>4.3033001500000001</v>
      </c>
      <c r="BV1121" s="9">
        <v>6.0122332400000005</v>
      </c>
      <c r="BW1121" s="9">
        <v>4.6566337200000003</v>
      </c>
      <c r="BX1121" s="9">
        <v>5.19906676</v>
      </c>
      <c r="BY1121" s="9">
        <v>10.363866900000001</v>
      </c>
      <c r="BZ1121" s="9">
        <v>5.2863330300000007</v>
      </c>
      <c r="CA1121" s="9">
        <v>7.3368666200000003</v>
      </c>
      <c r="CB1121" s="9">
        <v>3.4456002699999999</v>
      </c>
      <c r="CC1121" s="9">
        <v>3.1902998999999999</v>
      </c>
      <c r="CD1121" s="9">
        <v>5.4712000300000003</v>
      </c>
      <c r="CE1121" s="9">
        <v>3.2911335799999999</v>
      </c>
      <c r="CF1121" s="9">
        <v>4.2798670200000002</v>
      </c>
      <c r="CG1121" s="9">
        <v>6.1834003700000002</v>
      </c>
      <c r="CH1121" s="9">
        <v>6.7691330800000005</v>
      </c>
      <c r="CI1121" s="9">
        <v>5.6866001800000001</v>
      </c>
      <c r="CJ1121" s="9">
        <v>4.5758666899999998</v>
      </c>
      <c r="CK1121" s="9">
        <v>4.3758001000000002</v>
      </c>
      <c r="CL1121" s="9">
        <v>7.6056328799999999</v>
      </c>
      <c r="CM1121" s="9">
        <v>3.7914333400000002</v>
      </c>
      <c r="CN1121" s="9">
        <v>6.1882336700000007</v>
      </c>
      <c r="CO1121" s="9">
        <v>3.1390334800000002</v>
      </c>
      <c r="CP1121" s="9">
        <v>4.0467331099999999</v>
      </c>
      <c r="CQ1121" s="9">
        <v>3.07316659</v>
      </c>
      <c r="CR1121" s="9">
        <v>5.3517001500000001</v>
      </c>
      <c r="CS1121" s="9">
        <v>4.1461334700000005</v>
      </c>
      <c r="CT1121" s="9">
        <v>3.4617334099999999</v>
      </c>
      <c r="CU1121" s="9">
        <v>4.9886665600000004</v>
      </c>
      <c r="CV1121" s="9">
        <v>7.3342998699999997</v>
      </c>
      <c r="CW1121" s="9">
        <v>6.2176332500000004</v>
      </c>
      <c r="CX1121" s="9">
        <v>8.249533940000001</v>
      </c>
      <c r="CY1121" s="9">
        <v>3.8557333800000002</v>
      </c>
      <c r="CZ1121" s="9">
        <v>3.7868664499999998</v>
      </c>
      <c r="DA1121" s="9">
        <v>5.2109664799999997</v>
      </c>
      <c r="DB1121" s="9">
        <v>4.1292335499999995</v>
      </c>
      <c r="DC1121" s="9">
        <v>4.6479335200000005</v>
      </c>
      <c r="DD1121" s="9">
        <v>9.0523006499999994</v>
      </c>
      <c r="DE1121" s="9">
        <v>4.6520335800000003</v>
      </c>
      <c r="DF1121" s="9">
        <v>6.3230003699999999</v>
      </c>
      <c r="DG1121" s="9">
        <v>2.82786699</v>
      </c>
      <c r="DH1121" s="9">
        <v>2.6363999699999998</v>
      </c>
      <c r="DI1121" s="9">
        <v>4.4790666200000002</v>
      </c>
      <c r="DJ1121" s="9">
        <v>2.7038001</v>
      </c>
      <c r="DK1121" s="9">
        <v>3.4483999699999996</v>
      </c>
      <c r="DL1121" s="9">
        <v>5.0242667399999998</v>
      </c>
      <c r="DM1121" s="9">
        <v>5.5001331699999998</v>
      </c>
      <c r="DN1121" s="9">
        <v>4.5979000700000006</v>
      </c>
      <c r="DO1121" s="9">
        <v>3.7795668200000003</v>
      </c>
      <c r="DP1121" s="9">
        <v>3.54456646</v>
      </c>
      <c r="DQ1121" s="9">
        <v>6.1475335200000005</v>
      </c>
      <c r="DR1121" s="9">
        <v>3.0786665599999998</v>
      </c>
      <c r="DS1121" s="9">
        <v>4.9617000999999998</v>
      </c>
      <c r="DT1121" s="9">
        <v>2.6141333100000002</v>
      </c>
      <c r="DU1121" s="9">
        <v>3.4076334799999999</v>
      </c>
      <c r="DV1121" s="9">
        <v>2.5346666199999999</v>
      </c>
      <c r="DW1121" s="9">
        <v>4.3384001899999998</v>
      </c>
      <c r="DX1121" s="9">
        <v>3.4134667900000002</v>
      </c>
      <c r="DY1121" s="9">
        <v>2.9255667500000002</v>
      </c>
      <c r="DZ1121" s="9">
        <v>4.0592334499999998</v>
      </c>
      <c r="EA1121" s="9">
        <v>5.89749999</v>
      </c>
      <c r="EB1121" s="9">
        <v>5.0106335</v>
      </c>
      <c r="EC1121" s="9">
        <v>6.6363333500000001</v>
      </c>
      <c r="ED1121" s="9">
        <v>3.1771332499999998</v>
      </c>
      <c r="EE1121" s="9">
        <v>3.1048332100000002</v>
      </c>
      <c r="EF1121" s="9">
        <v>4.1903668300000003</v>
      </c>
      <c r="EG1121" s="9">
        <v>3.4148335099999998</v>
      </c>
      <c r="EH1121" s="9">
        <v>3.88713358</v>
      </c>
      <c r="EI1121" s="9">
        <v>7.3276004099999996</v>
      </c>
      <c r="EJ1121" s="9">
        <v>3.8034665199999997</v>
      </c>
      <c r="EK1121" s="9">
        <v>5.04973355</v>
      </c>
    </row>
    <row r="1122" spans="1:141" x14ac:dyDescent="0.2">
      <c r="A1122">
        <v>1118</v>
      </c>
      <c r="B1122" s="9">
        <v>2.1598000000000002</v>
      </c>
      <c r="C1122" s="9">
        <v>5.0183999999999997</v>
      </c>
      <c r="D1122" s="9">
        <v>2.6656</v>
      </c>
      <c r="E1122" s="9">
        <v>3.4942000000000002</v>
      </c>
      <c r="F1122" s="9">
        <v>2.9865000000000004</v>
      </c>
      <c r="G1122" s="9">
        <v>4.4899999999999993</v>
      </c>
      <c r="H1122" s="9">
        <v>3.6118720000000004</v>
      </c>
      <c r="I1122" s="9">
        <v>4.1044</v>
      </c>
      <c r="J1122" s="9">
        <v>3.7324000000000002</v>
      </c>
      <c r="K1122" s="9">
        <v>7.5101999999999993</v>
      </c>
      <c r="L1122" s="9">
        <v>4.3437999999999999</v>
      </c>
      <c r="M1122" s="9">
        <v>5.5331999999999999</v>
      </c>
      <c r="N1122" s="9">
        <v>4.9361999999999995</v>
      </c>
      <c r="O1122" s="9">
        <v>10.8568</v>
      </c>
      <c r="P1122" s="9">
        <v>6.1381999999999994</v>
      </c>
      <c r="Q1122" s="9">
        <v>7.7873999999999999</v>
      </c>
      <c r="R1122" s="9">
        <v>4.35726718</v>
      </c>
      <c r="S1122" s="9">
        <v>3.9988671000000005</v>
      </c>
      <c r="T1122" s="9">
        <v>6.8368671599999997</v>
      </c>
      <c r="U1122" s="9">
        <v>4.2110000599999999</v>
      </c>
      <c r="V1122" s="9">
        <v>5.5762666400000001</v>
      </c>
      <c r="W1122" s="9">
        <v>7.8739994400000004</v>
      </c>
      <c r="X1122" s="9">
        <v>8.8395332199999999</v>
      </c>
      <c r="Y1122" s="9">
        <v>7.4261339</v>
      </c>
      <c r="Z1122" s="9">
        <v>5.9084668800000006</v>
      </c>
      <c r="AA1122" s="9">
        <v>5.7181337399999999</v>
      </c>
      <c r="AB1122" s="9">
        <v>9.9675336600000009</v>
      </c>
      <c r="AC1122" s="9">
        <v>4.9081333999999996</v>
      </c>
      <c r="AD1122" s="9">
        <v>8.18953402</v>
      </c>
      <c r="AE1122" s="9">
        <v>3.91513328</v>
      </c>
      <c r="AF1122" s="9">
        <v>5.0371334000000001</v>
      </c>
      <c r="AG1122" s="9">
        <v>3.91073344</v>
      </c>
      <c r="AH1122" s="9">
        <v>6.96599988</v>
      </c>
      <c r="AI1122" s="9">
        <v>5.2697999399999995</v>
      </c>
      <c r="AJ1122" s="9">
        <v>4.2187334199999995</v>
      </c>
      <c r="AK1122" s="9">
        <v>6.4149335199999999</v>
      </c>
      <c r="AL1122" s="9">
        <v>9.64253274</v>
      </c>
      <c r="AM1122" s="9">
        <v>8.1385341400000009</v>
      </c>
      <c r="AN1122" s="9">
        <v>10.8044674</v>
      </c>
      <c r="AO1122" s="9">
        <v>4.9024000599999997</v>
      </c>
      <c r="AP1122" s="9">
        <v>4.8628000999999994</v>
      </c>
      <c r="AQ1122" s="9">
        <v>6.9242000399999997</v>
      </c>
      <c r="AR1122" s="9">
        <v>5.2537332800000005</v>
      </c>
      <c r="AS1122" s="9">
        <v>5.7732000399999999</v>
      </c>
      <c r="AT1122" s="9">
        <v>11.760267199999999</v>
      </c>
      <c r="AU1122" s="9">
        <v>5.9411332799999998</v>
      </c>
      <c r="AV1122" s="9">
        <v>8.4452002999999998</v>
      </c>
      <c r="AW1122" s="9">
        <v>3.9160666399999999</v>
      </c>
      <c r="AX1122" s="9">
        <v>3.6100666599999998</v>
      </c>
      <c r="AY1122" s="9">
        <v>6.2369335399999999</v>
      </c>
      <c r="AZ1122" s="9">
        <v>3.74520002</v>
      </c>
      <c r="BA1122" s="9">
        <v>4.9325334999999999</v>
      </c>
      <c r="BB1122" s="9">
        <v>7.0852665799999999</v>
      </c>
      <c r="BC1122" s="9">
        <v>7.7577997400000003</v>
      </c>
      <c r="BD1122" s="9">
        <v>6.5533334999999999</v>
      </c>
      <c r="BE1122" s="9">
        <v>5.1887331999999997</v>
      </c>
      <c r="BF1122" s="9">
        <v>5.0286670600000001</v>
      </c>
      <c r="BG1122" s="9">
        <v>8.7539999399999999</v>
      </c>
      <c r="BH1122" s="9">
        <v>4.3506003999999994</v>
      </c>
      <c r="BI1122" s="9">
        <v>7.17706658</v>
      </c>
      <c r="BJ1122" s="9">
        <v>3.5343334799999999</v>
      </c>
      <c r="BK1122" s="9">
        <v>4.5224668399999999</v>
      </c>
      <c r="BL1122" s="9">
        <v>3.4902668600000002</v>
      </c>
      <c r="BM1122" s="9">
        <v>6.1533998800000003</v>
      </c>
      <c r="BN1122" s="9">
        <v>4.7113335800000007</v>
      </c>
      <c r="BO1122" s="9">
        <v>3.8569333599999998</v>
      </c>
      <c r="BP1122" s="9">
        <v>5.7157997800000002</v>
      </c>
      <c r="BQ1122" s="9">
        <v>8.4761324200000008</v>
      </c>
      <c r="BR1122" s="9">
        <v>7.1817335</v>
      </c>
      <c r="BS1122" s="9">
        <v>9.5192009199999994</v>
      </c>
      <c r="BT1122" s="9">
        <v>4.37420046</v>
      </c>
      <c r="BU1122" s="9">
        <v>4.3238000999999997</v>
      </c>
      <c r="BV1122" s="9">
        <v>6.0392665599999997</v>
      </c>
      <c r="BW1122" s="9">
        <v>4.6720670800000006</v>
      </c>
      <c r="BX1122" s="9">
        <v>5.2213334400000004</v>
      </c>
      <c r="BY1122" s="9">
        <v>10.3933336</v>
      </c>
      <c r="BZ1122" s="9">
        <v>5.3046663199999999</v>
      </c>
      <c r="CA1122" s="9">
        <v>7.3665332799999996</v>
      </c>
      <c r="CB1122" s="9">
        <v>3.46000028</v>
      </c>
      <c r="CC1122" s="9">
        <v>3.2041998999999999</v>
      </c>
      <c r="CD1122" s="9">
        <v>5.49040002</v>
      </c>
      <c r="CE1122" s="9">
        <v>3.3054669199999998</v>
      </c>
      <c r="CF1122" s="9">
        <v>4.2957336800000006</v>
      </c>
      <c r="CG1122" s="9">
        <v>6.20440038</v>
      </c>
      <c r="CH1122" s="9">
        <v>6.7926664199999998</v>
      </c>
      <c r="CI1122" s="9">
        <v>5.7092002200000005</v>
      </c>
      <c r="CJ1122" s="9">
        <v>4.5941333599999998</v>
      </c>
      <c r="CK1122" s="9">
        <v>4.3916000999999998</v>
      </c>
      <c r="CL1122" s="9">
        <v>7.6324662199999995</v>
      </c>
      <c r="CM1122" s="9">
        <v>3.8064666600000003</v>
      </c>
      <c r="CN1122" s="9">
        <v>6.2128669800000003</v>
      </c>
      <c r="CO1122" s="9">
        <v>3.1520668199999999</v>
      </c>
      <c r="CP1122" s="9">
        <v>4.06386644</v>
      </c>
      <c r="CQ1122" s="9">
        <v>3.08593326</v>
      </c>
      <c r="CR1122" s="9">
        <v>5.3734001000000005</v>
      </c>
      <c r="CS1122" s="9">
        <v>4.1642667800000002</v>
      </c>
      <c r="CT1122" s="9">
        <v>3.4762667400000002</v>
      </c>
      <c r="CU1122" s="9">
        <v>5.0069332400000004</v>
      </c>
      <c r="CV1122" s="9">
        <v>7.3585998799999999</v>
      </c>
      <c r="CW1122" s="9">
        <v>6.2404666000000004</v>
      </c>
      <c r="CX1122" s="9">
        <v>8.2734672600000003</v>
      </c>
      <c r="CY1122" s="9">
        <v>3.87066672</v>
      </c>
      <c r="CZ1122" s="9">
        <v>3.8049331</v>
      </c>
      <c r="DA1122" s="9">
        <v>5.2343331200000005</v>
      </c>
      <c r="DB1122" s="9">
        <v>4.1428668999999996</v>
      </c>
      <c r="DC1122" s="9">
        <v>4.6678668800000001</v>
      </c>
      <c r="DD1122" s="9">
        <v>9.0786007000000009</v>
      </c>
      <c r="DE1122" s="9">
        <v>4.6676669200000003</v>
      </c>
      <c r="DF1122" s="9">
        <v>6.3484003800000002</v>
      </c>
      <c r="DG1122" s="9">
        <v>2.8397336599999998</v>
      </c>
      <c r="DH1122" s="9">
        <v>2.6479999799999998</v>
      </c>
      <c r="DI1122" s="9">
        <v>4.4949332800000006</v>
      </c>
      <c r="DJ1122" s="9">
        <v>2.7156001000000001</v>
      </c>
      <c r="DK1122" s="9">
        <v>3.46079998</v>
      </c>
      <c r="DL1122" s="9">
        <v>5.0413333600000003</v>
      </c>
      <c r="DM1122" s="9">
        <v>5.5194664800000002</v>
      </c>
      <c r="DN1122" s="9">
        <v>4.6162000800000005</v>
      </c>
      <c r="DO1122" s="9">
        <v>3.7947334800000001</v>
      </c>
      <c r="DP1122" s="9">
        <v>3.5575331399999999</v>
      </c>
      <c r="DQ1122" s="9">
        <v>6.1694668799999999</v>
      </c>
      <c r="DR1122" s="9">
        <v>3.09093324</v>
      </c>
      <c r="DS1122" s="9">
        <v>4.9814001000000001</v>
      </c>
      <c r="DT1122" s="9">
        <v>2.62506664</v>
      </c>
      <c r="DU1122" s="9">
        <v>3.42206682</v>
      </c>
      <c r="DV1122" s="9">
        <v>2.5453332799999999</v>
      </c>
      <c r="DW1122" s="9">
        <v>4.3560001599999998</v>
      </c>
      <c r="DX1122" s="9">
        <v>3.4285334600000001</v>
      </c>
      <c r="DY1122" s="9">
        <v>2.9379334000000004</v>
      </c>
      <c r="DZ1122" s="9">
        <v>4.0740667999999998</v>
      </c>
      <c r="EA1122" s="9">
        <v>5.9169999600000001</v>
      </c>
      <c r="EB1122" s="9">
        <v>5.0288668000000003</v>
      </c>
      <c r="EC1122" s="9">
        <v>6.6558666999999998</v>
      </c>
      <c r="ED1122" s="9">
        <v>3.1894665999999998</v>
      </c>
      <c r="EE1122" s="9">
        <v>3.1196665399999999</v>
      </c>
      <c r="EF1122" s="9">
        <v>4.20913352</v>
      </c>
      <c r="EG1122" s="9">
        <v>3.4260668399999998</v>
      </c>
      <c r="EH1122" s="9">
        <v>3.90386692</v>
      </c>
      <c r="EI1122" s="9">
        <v>7.3496004399999997</v>
      </c>
      <c r="EJ1122" s="9">
        <v>3.8157331800000001</v>
      </c>
      <c r="EK1122" s="9">
        <v>5.0698669000000001</v>
      </c>
    </row>
    <row r="1123" spans="1:141" x14ac:dyDescent="0.2">
      <c r="A1123">
        <v>1119</v>
      </c>
      <c r="B1123" s="9">
        <v>2.1638999999999999</v>
      </c>
      <c r="C1123" s="9">
        <v>5.0265333333333331</v>
      </c>
      <c r="D1123" s="9">
        <v>2.6713</v>
      </c>
      <c r="E1123" s="9">
        <v>3.5011000000000001</v>
      </c>
      <c r="F1123" s="9">
        <v>2.9947500000000002</v>
      </c>
      <c r="G1123" s="9">
        <v>4.5049999999999999</v>
      </c>
      <c r="H1123" s="9">
        <v>3.6200560000000004</v>
      </c>
      <c r="I1123" s="9">
        <v>4.1137000000000006</v>
      </c>
      <c r="J1123" s="9">
        <v>3.7431999999999999</v>
      </c>
      <c r="K1123" s="9">
        <v>7.5230999999999995</v>
      </c>
      <c r="L1123" s="9">
        <v>4.3554000000000004</v>
      </c>
      <c r="M1123" s="9">
        <v>5.5465999999999998</v>
      </c>
      <c r="N1123" s="9">
        <v>4.9505999999999997</v>
      </c>
      <c r="O1123" s="9">
        <v>10.873900000000001</v>
      </c>
      <c r="P1123" s="9">
        <v>6.1525999999999996</v>
      </c>
      <c r="Q1123" s="9">
        <v>7.8037000000000001</v>
      </c>
      <c r="R1123" s="9">
        <v>4.3753005399999996</v>
      </c>
      <c r="S1123" s="9">
        <v>4.0161004500000006</v>
      </c>
      <c r="T1123" s="9">
        <v>6.8607005299999999</v>
      </c>
      <c r="U1123" s="9">
        <v>4.2291000300000006</v>
      </c>
      <c r="V1123" s="9">
        <v>5.59799997</v>
      </c>
      <c r="W1123" s="9">
        <v>7.9005994199999998</v>
      </c>
      <c r="X1123" s="9">
        <v>8.8694998600000012</v>
      </c>
      <c r="Y1123" s="9">
        <v>7.4552005499999998</v>
      </c>
      <c r="Z1123" s="9">
        <v>5.9317002400000005</v>
      </c>
      <c r="AA1123" s="9">
        <v>5.7384003699999999</v>
      </c>
      <c r="AB1123" s="9">
        <v>10.00190033</v>
      </c>
      <c r="AC1123" s="9">
        <v>4.9274000500000001</v>
      </c>
      <c r="AD1123" s="9">
        <v>8.2221006599999988</v>
      </c>
      <c r="AE1123" s="9">
        <v>3.9312999399999997</v>
      </c>
      <c r="AF1123" s="9">
        <v>5.0583000999999994</v>
      </c>
      <c r="AG1123" s="9">
        <v>3.92670012</v>
      </c>
      <c r="AH1123" s="9">
        <v>6.99419989</v>
      </c>
      <c r="AI1123" s="9">
        <v>5.29249992</v>
      </c>
      <c r="AJ1123" s="9">
        <v>4.2363000599999996</v>
      </c>
      <c r="AK1123" s="9">
        <v>6.4384002100000002</v>
      </c>
      <c r="AL1123" s="9">
        <v>9.6745993699999993</v>
      </c>
      <c r="AM1123" s="9">
        <v>8.16860082</v>
      </c>
      <c r="AN1123" s="9">
        <v>10.8349007</v>
      </c>
      <c r="AO1123" s="9">
        <v>4.9212000800000002</v>
      </c>
      <c r="AP1123" s="9">
        <v>4.8858001</v>
      </c>
      <c r="AQ1123" s="9">
        <v>6.9553000699999998</v>
      </c>
      <c r="AR1123" s="9">
        <v>5.27099999</v>
      </c>
      <c r="AS1123" s="9">
        <v>5.7978000700000001</v>
      </c>
      <c r="AT1123" s="9">
        <v>11.7928006</v>
      </c>
      <c r="AU1123" s="9">
        <v>5.9622999399999994</v>
      </c>
      <c r="AV1123" s="9">
        <v>8.4794003</v>
      </c>
      <c r="AW1123" s="9">
        <v>3.9322999699999999</v>
      </c>
      <c r="AX1123" s="9">
        <v>3.6256999799999998</v>
      </c>
      <c r="AY1123" s="9">
        <v>6.2586001699999994</v>
      </c>
      <c r="AZ1123" s="9">
        <v>3.76140001</v>
      </c>
      <c r="BA1123" s="9">
        <v>4.95120015</v>
      </c>
      <c r="BB1123" s="9">
        <v>7.10929989</v>
      </c>
      <c r="BC1123" s="9">
        <v>7.7844997200000003</v>
      </c>
      <c r="BD1123" s="9">
        <v>6.5792001500000001</v>
      </c>
      <c r="BE1123" s="9">
        <v>5.2092998499999998</v>
      </c>
      <c r="BF1123" s="9">
        <v>5.0466003800000001</v>
      </c>
      <c r="BG1123" s="9">
        <v>8.7845999199999998</v>
      </c>
      <c r="BH1123" s="9">
        <v>4.3677003999999995</v>
      </c>
      <c r="BI1123" s="9">
        <v>7.2055998899999993</v>
      </c>
      <c r="BJ1123" s="9">
        <v>3.5489001400000002</v>
      </c>
      <c r="BK1123" s="9">
        <v>4.5415001699999999</v>
      </c>
      <c r="BL1123" s="9">
        <v>3.5046001800000002</v>
      </c>
      <c r="BM1123" s="9">
        <v>6.1782998899999999</v>
      </c>
      <c r="BN1123" s="9">
        <v>4.7318002400000001</v>
      </c>
      <c r="BO1123" s="9">
        <v>3.87300003</v>
      </c>
      <c r="BP1123" s="9">
        <v>5.7366997900000003</v>
      </c>
      <c r="BQ1123" s="9">
        <v>8.5041990599999995</v>
      </c>
      <c r="BR1123" s="9">
        <v>7.2082001500000006</v>
      </c>
      <c r="BS1123" s="9">
        <v>9.5464008599999985</v>
      </c>
      <c r="BT1123" s="9">
        <v>4.3911004800000004</v>
      </c>
      <c r="BU1123" s="9">
        <v>4.3443000500000002</v>
      </c>
      <c r="BV1123" s="9">
        <v>6.0662998799999999</v>
      </c>
      <c r="BW1123" s="9">
        <v>4.68750044</v>
      </c>
      <c r="BX1123" s="9">
        <v>5.24360012</v>
      </c>
      <c r="BY1123" s="9">
        <v>10.4228003</v>
      </c>
      <c r="BZ1123" s="9">
        <v>5.3229996100000001</v>
      </c>
      <c r="CA1123" s="9">
        <v>7.3961999399999998</v>
      </c>
      <c r="CB1123" s="9">
        <v>3.4744002899999997</v>
      </c>
      <c r="CC1123" s="9">
        <v>3.2180998999999999</v>
      </c>
      <c r="CD1123" s="9">
        <v>5.5096000100000007</v>
      </c>
      <c r="CE1123" s="9">
        <v>3.3198002600000001</v>
      </c>
      <c r="CF1123" s="9">
        <v>4.31160034</v>
      </c>
      <c r="CG1123" s="9">
        <v>6.2254003899999999</v>
      </c>
      <c r="CH1123" s="9">
        <v>6.8161997599999999</v>
      </c>
      <c r="CI1123" s="9">
        <v>5.73180026</v>
      </c>
      <c r="CJ1123" s="9">
        <v>4.6124000299999999</v>
      </c>
      <c r="CK1123" s="9">
        <v>4.4074001000000003</v>
      </c>
      <c r="CL1123" s="9">
        <v>7.65929956</v>
      </c>
      <c r="CM1123" s="9">
        <v>3.82149998</v>
      </c>
      <c r="CN1123" s="9">
        <v>6.2375002899999998</v>
      </c>
      <c r="CO1123" s="9">
        <v>3.1651001599999997</v>
      </c>
      <c r="CP1123" s="9">
        <v>4.08099977</v>
      </c>
      <c r="CQ1123" s="9">
        <v>3.09869993</v>
      </c>
      <c r="CR1123" s="9">
        <v>5.3951000499999999</v>
      </c>
      <c r="CS1123" s="9">
        <v>4.1824000899999998</v>
      </c>
      <c r="CT1123" s="9">
        <v>3.4908000700000001</v>
      </c>
      <c r="CU1123" s="9">
        <v>5.0251999200000004</v>
      </c>
      <c r="CV1123" s="9">
        <v>7.38289989</v>
      </c>
      <c r="CW1123" s="9">
        <v>6.2632999500000004</v>
      </c>
      <c r="CX1123" s="9">
        <v>8.2974005800000015</v>
      </c>
      <c r="CY1123" s="9">
        <v>3.8856000599999998</v>
      </c>
      <c r="CZ1123" s="9">
        <v>3.8229997499999997</v>
      </c>
      <c r="DA1123" s="9">
        <v>5.2576997600000004</v>
      </c>
      <c r="DB1123" s="9">
        <v>4.1565002499999997</v>
      </c>
      <c r="DC1123" s="9">
        <v>4.6878002399999996</v>
      </c>
      <c r="DD1123" s="9">
        <v>9.1049007500000005</v>
      </c>
      <c r="DE1123" s="9">
        <v>4.6833002600000002</v>
      </c>
      <c r="DF1123" s="9">
        <v>6.3738003899999995</v>
      </c>
      <c r="DG1123" s="9">
        <v>2.8516003300000001</v>
      </c>
      <c r="DH1123" s="9">
        <v>2.6595999899999998</v>
      </c>
      <c r="DI1123" s="9">
        <v>4.5107999400000001</v>
      </c>
      <c r="DJ1123" s="9">
        <v>2.7274001000000001</v>
      </c>
      <c r="DK1123" s="9">
        <v>3.4731999899999999</v>
      </c>
      <c r="DL1123" s="9">
        <v>5.0583999800000008</v>
      </c>
      <c r="DM1123" s="9">
        <v>5.5387997899999997</v>
      </c>
      <c r="DN1123" s="9">
        <v>4.6345000900000004</v>
      </c>
      <c r="DO1123" s="9">
        <v>3.8099001399999999</v>
      </c>
      <c r="DP1123" s="9">
        <v>3.5704998200000002</v>
      </c>
      <c r="DQ1123" s="9">
        <v>6.1914002400000001</v>
      </c>
      <c r="DR1123" s="9">
        <v>3.1031999199999998</v>
      </c>
      <c r="DS1123" s="9">
        <v>5.0011000999999995</v>
      </c>
      <c r="DT1123" s="9">
        <v>2.6359999700000003</v>
      </c>
      <c r="DU1123" s="9">
        <v>3.43650016</v>
      </c>
      <c r="DV1123" s="9">
        <v>2.55599994</v>
      </c>
      <c r="DW1123" s="9">
        <v>4.3736001299999998</v>
      </c>
      <c r="DX1123" s="9">
        <v>3.4436001300000001</v>
      </c>
      <c r="DY1123" s="9">
        <v>2.9503000500000001</v>
      </c>
      <c r="DZ1123" s="9">
        <v>4.0889001499999997</v>
      </c>
      <c r="EA1123" s="9">
        <v>5.9364999300000001</v>
      </c>
      <c r="EB1123" s="9">
        <v>5.0471000999999998</v>
      </c>
      <c r="EC1123" s="9">
        <v>6.6754000500000004</v>
      </c>
      <c r="ED1123" s="9">
        <v>3.2017999499999998</v>
      </c>
      <c r="EE1123" s="9">
        <v>3.13449987</v>
      </c>
      <c r="EF1123" s="9">
        <v>4.2279002100000005</v>
      </c>
      <c r="EG1123" s="9">
        <v>3.4373001699999999</v>
      </c>
      <c r="EH1123" s="9">
        <v>3.9206002600000001</v>
      </c>
      <c r="EI1123" s="9">
        <v>7.3716004699999997</v>
      </c>
      <c r="EJ1123" s="9">
        <v>3.8279998399999999</v>
      </c>
      <c r="EK1123" s="9">
        <v>5.0900002500000001</v>
      </c>
    </row>
    <row r="1124" spans="1:141" x14ac:dyDescent="0.2">
      <c r="A1124">
        <v>1120</v>
      </c>
      <c r="B1124" s="9">
        <v>2.1680000000000001</v>
      </c>
      <c r="C1124" s="9">
        <v>5.0346666666666664</v>
      </c>
      <c r="D1124" s="9">
        <v>2.677</v>
      </c>
      <c r="E1124" s="9">
        <v>3.508</v>
      </c>
      <c r="F1124" s="9">
        <v>3.0030000000000001</v>
      </c>
      <c r="G1124" s="9">
        <v>4.5199999999999996</v>
      </c>
      <c r="H1124" s="9">
        <v>3.6282400000000004</v>
      </c>
      <c r="I1124" s="9">
        <v>4.1230000000000002</v>
      </c>
      <c r="J1124" s="9">
        <v>3.754</v>
      </c>
      <c r="K1124" s="9">
        <v>7.5359999999999996</v>
      </c>
      <c r="L1124" s="9">
        <v>4.367</v>
      </c>
      <c r="M1124" s="9">
        <v>5.56</v>
      </c>
      <c r="N1124" s="9">
        <v>4.9649999999999999</v>
      </c>
      <c r="O1124" s="9">
        <v>10.891</v>
      </c>
      <c r="P1124" s="9">
        <v>6.1669999999999998</v>
      </c>
      <c r="Q1124" s="9">
        <v>7.82</v>
      </c>
      <c r="R1124" s="9">
        <v>4.3933339</v>
      </c>
      <c r="S1124" s="9">
        <v>4.0333338000000003</v>
      </c>
      <c r="T1124" s="9">
        <v>6.8845339000000001</v>
      </c>
      <c r="U1124" s="9">
        <v>4.2472000000000003</v>
      </c>
      <c r="V1124" s="9">
        <v>5.6197333</v>
      </c>
      <c r="W1124" s="9">
        <v>7.9271994000000001</v>
      </c>
      <c r="X1124" s="9">
        <v>8.8994665000000008</v>
      </c>
      <c r="Y1124" s="9">
        <v>7.4842671999999997</v>
      </c>
      <c r="Z1124" s="9">
        <v>5.9549336000000004</v>
      </c>
      <c r="AA1124" s="9">
        <v>5.758667</v>
      </c>
      <c r="AB1124" s="9">
        <v>10.036267</v>
      </c>
      <c r="AC1124" s="9">
        <v>4.9466666999999998</v>
      </c>
      <c r="AD1124" s="9">
        <v>8.2546672999999995</v>
      </c>
      <c r="AE1124" s="9">
        <v>3.9474665999999998</v>
      </c>
      <c r="AF1124" s="9">
        <v>5.0794667999999996</v>
      </c>
      <c r="AG1124" s="9">
        <v>3.9426668</v>
      </c>
      <c r="AH1124" s="9">
        <v>7.0223998999999999</v>
      </c>
      <c r="AI1124" s="9">
        <v>5.3151998999999996</v>
      </c>
      <c r="AJ1124" s="9">
        <v>4.2538666999999997</v>
      </c>
      <c r="AK1124" s="9">
        <v>6.4618669000000004</v>
      </c>
      <c r="AL1124" s="9">
        <v>9.7066660000000002</v>
      </c>
      <c r="AM1124" s="9">
        <v>8.1986675000000009</v>
      </c>
      <c r="AN1124" s="9">
        <v>10.865334000000001</v>
      </c>
      <c r="AO1124" s="9">
        <v>4.9400000999999998</v>
      </c>
      <c r="AP1124" s="9">
        <v>4.9088000999999997</v>
      </c>
      <c r="AQ1124" s="9">
        <v>6.9864001</v>
      </c>
      <c r="AR1124" s="9">
        <v>5.2882667000000003</v>
      </c>
      <c r="AS1124" s="9">
        <v>5.8224001000000003</v>
      </c>
      <c r="AT1124" s="9">
        <v>11.825334</v>
      </c>
      <c r="AU1124" s="9">
        <v>5.9834665999999999</v>
      </c>
      <c r="AV1124" s="9">
        <v>8.5136003000000002</v>
      </c>
      <c r="AW1124" s="9">
        <v>3.9485332999999998</v>
      </c>
      <c r="AX1124" s="9">
        <v>3.6413332999999999</v>
      </c>
      <c r="AY1124" s="9">
        <v>6.2802667999999997</v>
      </c>
      <c r="AZ1124" s="9">
        <v>3.7776000000000001</v>
      </c>
      <c r="BA1124" s="9">
        <v>4.9698668000000001</v>
      </c>
      <c r="BB1124" s="9">
        <v>7.1333332</v>
      </c>
      <c r="BC1124" s="9">
        <v>7.8111997000000004</v>
      </c>
      <c r="BD1124" s="9">
        <v>6.6050668000000003</v>
      </c>
      <c r="BE1124" s="9">
        <v>5.2298665</v>
      </c>
      <c r="BF1124" s="9">
        <v>5.0645337000000001</v>
      </c>
      <c r="BG1124" s="9">
        <v>8.8151998999999996</v>
      </c>
      <c r="BH1124" s="9">
        <v>4.3848003999999996</v>
      </c>
      <c r="BI1124" s="9">
        <v>7.2341331999999996</v>
      </c>
      <c r="BJ1124" s="9">
        <v>3.5634668</v>
      </c>
      <c r="BK1124" s="9">
        <v>4.5605335</v>
      </c>
      <c r="BL1124" s="9">
        <v>3.5189335000000002</v>
      </c>
      <c r="BM1124" s="9">
        <v>6.2031999000000004</v>
      </c>
      <c r="BN1124" s="9">
        <v>4.7522669000000004</v>
      </c>
      <c r="BO1124" s="9">
        <v>3.8890666999999999</v>
      </c>
      <c r="BP1124" s="9">
        <v>5.7575998000000004</v>
      </c>
      <c r="BQ1124" s="9">
        <v>8.5322657</v>
      </c>
      <c r="BR1124" s="9">
        <v>7.2346668000000003</v>
      </c>
      <c r="BS1124" s="9">
        <v>9.5736007999999995</v>
      </c>
      <c r="BT1124" s="9">
        <v>4.4080005</v>
      </c>
      <c r="BU1124" s="9">
        <v>4.3647999999999998</v>
      </c>
      <c r="BV1124" s="9">
        <v>6.0933332</v>
      </c>
      <c r="BW1124" s="9">
        <v>4.7029338000000003</v>
      </c>
      <c r="BX1124" s="9">
        <v>5.2658668000000004</v>
      </c>
      <c r="BY1124" s="9">
        <v>10.452267000000001</v>
      </c>
      <c r="BZ1124" s="9">
        <v>5.3413329000000003</v>
      </c>
      <c r="CA1124" s="9">
        <v>7.4258666</v>
      </c>
      <c r="CB1124" s="9">
        <v>3.4888002999999999</v>
      </c>
      <c r="CC1124" s="9">
        <v>3.2319998999999999</v>
      </c>
      <c r="CD1124" s="9">
        <v>5.5288000000000004</v>
      </c>
      <c r="CE1124" s="9">
        <v>3.3341335999999999</v>
      </c>
      <c r="CF1124" s="9">
        <v>4.3274670000000004</v>
      </c>
      <c r="CG1124" s="9">
        <v>6.2464003999999997</v>
      </c>
      <c r="CH1124" s="9">
        <v>6.8397331000000001</v>
      </c>
      <c r="CI1124" s="9">
        <v>5.7544003000000004</v>
      </c>
      <c r="CJ1124" s="9">
        <v>4.6306666999999999</v>
      </c>
      <c r="CK1124" s="9">
        <v>4.4232000999999999</v>
      </c>
      <c r="CL1124" s="9">
        <v>7.6861328999999996</v>
      </c>
      <c r="CM1124" s="9">
        <v>3.8365333000000001</v>
      </c>
      <c r="CN1124" s="9">
        <v>6.2621336000000003</v>
      </c>
      <c r="CO1124" s="9">
        <v>3.1781334999999999</v>
      </c>
      <c r="CP1124" s="9">
        <v>4.0981331000000001</v>
      </c>
      <c r="CQ1124" s="9">
        <v>3.1114666</v>
      </c>
      <c r="CR1124" s="9">
        <v>5.4168000000000003</v>
      </c>
      <c r="CS1124" s="9">
        <v>4.2005334000000003</v>
      </c>
      <c r="CT1124" s="9">
        <v>3.5053334</v>
      </c>
      <c r="CU1124" s="9">
        <v>5.0434666000000004</v>
      </c>
      <c r="CV1124" s="9">
        <v>7.4071999000000002</v>
      </c>
      <c r="CW1124" s="9">
        <v>6.2861333000000004</v>
      </c>
      <c r="CX1124" s="9">
        <v>8.3213339000000008</v>
      </c>
      <c r="CY1124" s="9">
        <v>3.9005334</v>
      </c>
      <c r="CZ1124" s="9">
        <v>3.8410663999999999</v>
      </c>
      <c r="DA1124" s="9">
        <v>5.2810664000000003</v>
      </c>
      <c r="DB1124" s="9">
        <v>4.1701335999999998</v>
      </c>
      <c r="DC1124" s="9">
        <v>4.7077336000000001</v>
      </c>
      <c r="DD1124" s="9">
        <v>9.1312008000000002</v>
      </c>
      <c r="DE1124" s="9">
        <v>4.6989336000000002</v>
      </c>
      <c r="DF1124" s="9">
        <v>6.3992003999999998</v>
      </c>
      <c r="DG1124" s="9">
        <v>2.863467</v>
      </c>
      <c r="DH1124" s="9">
        <v>2.6711999999999998</v>
      </c>
      <c r="DI1124" s="9">
        <v>4.5266666000000004</v>
      </c>
      <c r="DJ1124" s="9">
        <v>2.7392001000000001</v>
      </c>
      <c r="DK1124" s="9">
        <v>3.4855999999999998</v>
      </c>
      <c r="DL1124" s="9">
        <v>5.0754666000000004</v>
      </c>
      <c r="DM1124" s="9">
        <v>5.5581331</v>
      </c>
      <c r="DN1124" s="9">
        <v>4.6528001000000003</v>
      </c>
      <c r="DO1124" s="9">
        <v>3.8250668000000001</v>
      </c>
      <c r="DP1124" s="9">
        <v>3.5834665000000001</v>
      </c>
      <c r="DQ1124" s="9">
        <v>6.2133336000000003</v>
      </c>
      <c r="DR1124" s="9">
        <v>3.1154666</v>
      </c>
      <c r="DS1124" s="9">
        <v>5.0208000999999998</v>
      </c>
      <c r="DT1124" s="9">
        <v>2.6469333000000002</v>
      </c>
      <c r="DU1124" s="9">
        <v>3.4509335000000001</v>
      </c>
      <c r="DV1124" s="9">
        <v>2.5666666</v>
      </c>
      <c r="DW1124" s="9">
        <v>4.3912000999999998</v>
      </c>
      <c r="DX1124" s="9">
        <v>3.4586668</v>
      </c>
      <c r="DY1124" s="9">
        <v>2.9626667000000002</v>
      </c>
      <c r="DZ1124" s="9">
        <v>4.1037334999999997</v>
      </c>
      <c r="EA1124" s="9">
        <v>5.9559999000000001</v>
      </c>
      <c r="EB1124" s="9">
        <v>5.0653334000000001</v>
      </c>
      <c r="EC1124" s="9">
        <v>6.6949334</v>
      </c>
      <c r="ED1124" s="9">
        <v>3.2141332999999999</v>
      </c>
      <c r="EE1124" s="9">
        <v>3.1493332000000001</v>
      </c>
      <c r="EF1124" s="9">
        <v>4.2466669000000001</v>
      </c>
      <c r="EG1124" s="9">
        <v>3.4485334999999999</v>
      </c>
      <c r="EH1124" s="9">
        <v>3.9373336000000001</v>
      </c>
      <c r="EI1124" s="9">
        <v>7.3936004999999998</v>
      </c>
      <c r="EJ1124" s="9">
        <v>3.8402664999999998</v>
      </c>
      <c r="EK1124" s="9">
        <v>5.1101336000000002</v>
      </c>
    </row>
    <row r="1125" spans="1:141" x14ac:dyDescent="0.2">
      <c r="A1125">
        <v>1121</v>
      </c>
      <c r="B1125" s="9">
        <v>2.1728000000000001</v>
      </c>
      <c r="C1125" s="9">
        <v>5.0442999999999998</v>
      </c>
      <c r="D1125" s="9">
        <v>2.6838000000000002</v>
      </c>
      <c r="E1125" s="9">
        <v>3.5156999999999998</v>
      </c>
      <c r="F1125" s="9">
        <v>3.011625</v>
      </c>
      <c r="G1125" s="9">
        <v>4.5329999999999995</v>
      </c>
      <c r="H1125" s="9">
        <v>3.6380960000000004</v>
      </c>
      <c r="I1125" s="9">
        <v>4.1341999999999999</v>
      </c>
      <c r="J1125" s="9">
        <v>3.7650000000000001</v>
      </c>
      <c r="K1125" s="9">
        <v>7.5529999999999999</v>
      </c>
      <c r="L1125" s="9">
        <v>4.3811</v>
      </c>
      <c r="M1125" s="9">
        <v>5.5740999999999996</v>
      </c>
      <c r="N1125" s="9">
        <v>4.9799999999999995</v>
      </c>
      <c r="O1125" s="9">
        <v>10.911200000000001</v>
      </c>
      <c r="P1125" s="9">
        <v>6.1848000000000001</v>
      </c>
      <c r="Q1125" s="9">
        <v>7.8380000000000001</v>
      </c>
      <c r="R1125" s="9">
        <v>4.4114538599999999</v>
      </c>
      <c r="S1125" s="9">
        <v>4.0506138000000007</v>
      </c>
      <c r="T1125" s="9">
        <v>6.9087739199999998</v>
      </c>
      <c r="U1125" s="9">
        <v>4.2652800500000003</v>
      </c>
      <c r="V1125" s="9">
        <v>5.6419466199999997</v>
      </c>
      <c r="W1125" s="9">
        <v>7.9542260499999999</v>
      </c>
      <c r="X1125" s="9">
        <v>8.9297064600000002</v>
      </c>
      <c r="Y1125" s="9">
        <v>7.5134671900000001</v>
      </c>
      <c r="Z1125" s="9">
        <v>5.9784269400000003</v>
      </c>
      <c r="AA1125" s="9">
        <v>5.7791470599999997</v>
      </c>
      <c r="AB1125" s="9">
        <v>10.070893700000001</v>
      </c>
      <c r="AC1125" s="9">
        <v>4.9660800299999996</v>
      </c>
      <c r="AD1125" s="9">
        <v>8.2870272800000002</v>
      </c>
      <c r="AE1125" s="9">
        <v>3.9640932699999998</v>
      </c>
      <c r="AF1125" s="9">
        <v>5.1009067799999999</v>
      </c>
      <c r="AG1125" s="9">
        <v>3.9588001300000002</v>
      </c>
      <c r="AH1125" s="9">
        <v>7.0505865600000002</v>
      </c>
      <c r="AI1125" s="9">
        <v>5.3381332399999994</v>
      </c>
      <c r="AJ1125" s="9">
        <v>4.2720133599999999</v>
      </c>
      <c r="AK1125" s="9">
        <v>6.4856402300000005</v>
      </c>
      <c r="AL1125" s="9">
        <v>9.7386127000000009</v>
      </c>
      <c r="AM1125" s="9">
        <v>8.2287741400000005</v>
      </c>
      <c r="AN1125" s="9">
        <v>10.895440600000001</v>
      </c>
      <c r="AO1125" s="9">
        <v>4.9590267099999998</v>
      </c>
      <c r="AP1125" s="9">
        <v>4.9315067999999993</v>
      </c>
      <c r="AQ1125" s="9">
        <v>7.0171200999999996</v>
      </c>
      <c r="AR1125" s="9">
        <v>5.3058399999999999</v>
      </c>
      <c r="AS1125" s="9">
        <v>5.8470400900000001</v>
      </c>
      <c r="AT1125" s="9">
        <v>11.857840599999999</v>
      </c>
      <c r="AU1125" s="9">
        <v>6.0053066499999996</v>
      </c>
      <c r="AV1125" s="9">
        <v>8.5473869800000006</v>
      </c>
      <c r="AW1125" s="9">
        <v>3.9648399599999999</v>
      </c>
      <c r="AX1125" s="9">
        <v>3.65701331</v>
      </c>
      <c r="AY1125" s="9">
        <v>6.3022934799999994</v>
      </c>
      <c r="AZ1125" s="9">
        <v>3.7937599899999999</v>
      </c>
      <c r="BA1125" s="9">
        <v>4.9889601199999998</v>
      </c>
      <c r="BB1125" s="9">
        <v>7.1577332399999998</v>
      </c>
      <c r="BC1125" s="9">
        <v>7.8381330300000007</v>
      </c>
      <c r="BD1125" s="9">
        <v>6.6310134600000001</v>
      </c>
      <c r="BE1125" s="9">
        <v>5.2506532200000002</v>
      </c>
      <c r="BF1125" s="9">
        <v>5.0826536600000001</v>
      </c>
      <c r="BG1125" s="9">
        <v>8.8459999499999995</v>
      </c>
      <c r="BH1125" s="9">
        <v>4.4020270499999992</v>
      </c>
      <c r="BI1125" s="9">
        <v>7.2624665299999993</v>
      </c>
      <c r="BJ1125" s="9">
        <v>3.5784668100000001</v>
      </c>
      <c r="BK1125" s="9">
        <v>4.5798268100000001</v>
      </c>
      <c r="BL1125" s="9">
        <v>3.5334268500000001</v>
      </c>
      <c r="BM1125" s="9">
        <v>6.2281065800000004</v>
      </c>
      <c r="BN1125" s="9">
        <v>4.7729202400000004</v>
      </c>
      <c r="BO1125" s="9">
        <v>3.9056666899999999</v>
      </c>
      <c r="BP1125" s="9">
        <v>5.7787598300000003</v>
      </c>
      <c r="BQ1125" s="9">
        <v>8.5602258100000004</v>
      </c>
      <c r="BR1125" s="9">
        <v>7.2611334599999999</v>
      </c>
      <c r="BS1125" s="9">
        <v>9.6004941299999995</v>
      </c>
      <c r="BT1125" s="9">
        <v>4.4251071299999998</v>
      </c>
      <c r="BU1125" s="9">
        <v>4.3850400199999999</v>
      </c>
      <c r="BV1125" s="9">
        <v>6.1200532000000001</v>
      </c>
      <c r="BW1125" s="9">
        <v>4.7186271299999998</v>
      </c>
      <c r="BX1125" s="9">
        <v>5.2881601200000006</v>
      </c>
      <c r="BY1125" s="9">
        <v>10.481720300000001</v>
      </c>
      <c r="BZ1125" s="9">
        <v>5.3602262899999999</v>
      </c>
      <c r="CA1125" s="9">
        <v>7.4551732499999996</v>
      </c>
      <c r="CB1125" s="9">
        <v>3.5032536099999998</v>
      </c>
      <c r="CC1125" s="9">
        <v>3.2459465700000001</v>
      </c>
      <c r="CD1125" s="9">
        <v>5.5483066500000007</v>
      </c>
      <c r="CE1125" s="9">
        <v>3.34842694</v>
      </c>
      <c r="CF1125" s="9">
        <v>4.3436936700000004</v>
      </c>
      <c r="CG1125" s="9">
        <v>6.2677337099999999</v>
      </c>
      <c r="CH1125" s="9">
        <v>6.8634664299999999</v>
      </c>
      <c r="CI1125" s="9">
        <v>5.7770802900000007</v>
      </c>
      <c r="CJ1125" s="9">
        <v>4.6491467200000001</v>
      </c>
      <c r="CK1125" s="9">
        <v>4.4391467799999997</v>
      </c>
      <c r="CL1125" s="9">
        <v>7.7131462499999994</v>
      </c>
      <c r="CM1125" s="9">
        <v>3.85166663</v>
      </c>
      <c r="CN1125" s="9">
        <v>6.2865869500000002</v>
      </c>
      <c r="CO1125" s="9">
        <v>3.1915468300000001</v>
      </c>
      <c r="CP1125" s="9">
        <v>4.1155064699999997</v>
      </c>
      <c r="CQ1125" s="9">
        <v>3.1243732799999999</v>
      </c>
      <c r="CR1125" s="9">
        <v>5.4385066800000006</v>
      </c>
      <c r="CS1125" s="9">
        <v>4.2188400800000005</v>
      </c>
      <c r="CT1125" s="9">
        <v>3.52034672</v>
      </c>
      <c r="CU1125" s="9">
        <v>5.0619599600000003</v>
      </c>
      <c r="CV1125" s="9">
        <v>7.43139986</v>
      </c>
      <c r="CW1125" s="9">
        <v>6.3089732700000001</v>
      </c>
      <c r="CX1125" s="9">
        <v>8.3450005699999998</v>
      </c>
      <c r="CY1125" s="9">
        <v>3.9156533599999999</v>
      </c>
      <c r="CZ1125" s="9">
        <v>3.8589064</v>
      </c>
      <c r="DA1125" s="9">
        <v>5.3041731200000006</v>
      </c>
      <c r="DB1125" s="9">
        <v>4.1840003100000001</v>
      </c>
      <c r="DC1125" s="9">
        <v>4.7276935800000004</v>
      </c>
      <c r="DD1125" s="9">
        <v>9.1574940799999993</v>
      </c>
      <c r="DE1125" s="9">
        <v>4.7150535600000003</v>
      </c>
      <c r="DF1125" s="9">
        <v>6.4242937199999997</v>
      </c>
      <c r="DG1125" s="9">
        <v>2.8753869999999999</v>
      </c>
      <c r="DH1125" s="9">
        <v>2.68282665</v>
      </c>
      <c r="DI1125" s="9">
        <v>4.5427866600000009</v>
      </c>
      <c r="DJ1125" s="9">
        <v>2.75098675</v>
      </c>
      <c r="DK1125" s="9">
        <v>3.4982800099999998</v>
      </c>
      <c r="DL1125" s="9">
        <v>5.0927999700000006</v>
      </c>
      <c r="DM1125" s="9">
        <v>5.5776398</v>
      </c>
      <c r="DN1125" s="9">
        <v>4.6711734400000005</v>
      </c>
      <c r="DO1125" s="9">
        <v>3.8404001399999999</v>
      </c>
      <c r="DP1125" s="9">
        <v>3.5965598299999999</v>
      </c>
      <c r="DQ1125" s="9">
        <v>6.2354135900000003</v>
      </c>
      <c r="DR1125" s="9">
        <v>3.12781325</v>
      </c>
      <c r="DS1125" s="9">
        <v>5.0403601</v>
      </c>
      <c r="DT1125" s="9">
        <v>2.6581866300000003</v>
      </c>
      <c r="DU1125" s="9">
        <v>3.46558682</v>
      </c>
      <c r="DV1125" s="9">
        <v>2.5774532799999998</v>
      </c>
      <c r="DW1125" s="9">
        <v>4.4088001099999996</v>
      </c>
      <c r="DX1125" s="9">
        <v>3.4738668000000001</v>
      </c>
      <c r="DY1125" s="9">
        <v>2.97544005</v>
      </c>
      <c r="DZ1125" s="9">
        <v>4.1187468200000001</v>
      </c>
      <c r="EA1125" s="9">
        <v>5.9754132200000001</v>
      </c>
      <c r="EB1125" s="9">
        <v>5.0835867200000004</v>
      </c>
      <c r="EC1125" s="9">
        <v>6.7142667200000004</v>
      </c>
      <c r="ED1125" s="9">
        <v>3.2266133199999998</v>
      </c>
      <c r="EE1125" s="9">
        <v>3.1639732</v>
      </c>
      <c r="EF1125" s="9">
        <v>4.2652135800000002</v>
      </c>
      <c r="EG1125" s="9">
        <v>3.45996017</v>
      </c>
      <c r="EH1125" s="9">
        <v>3.9540936100000001</v>
      </c>
      <c r="EI1125" s="9">
        <v>7.4155871700000002</v>
      </c>
      <c r="EJ1125" s="9">
        <v>3.85293318</v>
      </c>
      <c r="EK1125" s="9">
        <v>5.1300269200000006</v>
      </c>
    </row>
    <row r="1126" spans="1:141" x14ac:dyDescent="0.2">
      <c r="A1126">
        <v>1122</v>
      </c>
      <c r="B1126" s="9">
        <v>2.1776</v>
      </c>
      <c r="C1126" s="9">
        <v>5.0539333333333332</v>
      </c>
      <c r="D1126" s="9">
        <v>2.6905999999999999</v>
      </c>
      <c r="E1126" s="9">
        <v>3.5234000000000001</v>
      </c>
      <c r="F1126" s="9">
        <v>3.0202499999999999</v>
      </c>
      <c r="G1126" s="9">
        <v>4.5459999999999994</v>
      </c>
      <c r="H1126" s="9">
        <v>3.6479520000000005</v>
      </c>
      <c r="I1126" s="9">
        <v>4.1454000000000004</v>
      </c>
      <c r="J1126" s="9">
        <v>3.7759999999999998</v>
      </c>
      <c r="K1126" s="9">
        <v>7.5699999999999994</v>
      </c>
      <c r="L1126" s="9">
        <v>4.3952</v>
      </c>
      <c r="M1126" s="9">
        <v>5.5881999999999996</v>
      </c>
      <c r="N1126" s="9">
        <v>4.9950000000000001</v>
      </c>
      <c r="O1126" s="9">
        <v>10.9314</v>
      </c>
      <c r="P1126" s="9">
        <v>6.2025999999999994</v>
      </c>
      <c r="Q1126" s="9">
        <v>7.8559999999999999</v>
      </c>
      <c r="R1126" s="9">
        <v>4.4295738199999999</v>
      </c>
      <c r="S1126" s="9">
        <v>4.0678938000000002</v>
      </c>
      <c r="T1126" s="9">
        <v>6.9330139400000004</v>
      </c>
      <c r="U1126" s="9">
        <v>4.2833601000000003</v>
      </c>
      <c r="V1126" s="9">
        <v>5.6641599400000002</v>
      </c>
      <c r="W1126" s="9">
        <v>7.9812526999999998</v>
      </c>
      <c r="X1126" s="9">
        <v>8.9599464200000014</v>
      </c>
      <c r="Y1126" s="9">
        <v>7.5426671799999996</v>
      </c>
      <c r="Z1126" s="9">
        <v>6.0019202800000002</v>
      </c>
      <c r="AA1126" s="9">
        <v>5.7996271200000002</v>
      </c>
      <c r="AB1126" s="9">
        <v>10.1055204</v>
      </c>
      <c r="AC1126" s="9">
        <v>4.9854933599999995</v>
      </c>
      <c r="AD1126" s="9">
        <v>8.3193872599999992</v>
      </c>
      <c r="AE1126" s="9">
        <v>3.9807199399999997</v>
      </c>
      <c r="AF1126" s="9">
        <v>5.1223467600000001</v>
      </c>
      <c r="AG1126" s="9">
        <v>3.9749334599999999</v>
      </c>
      <c r="AH1126" s="9">
        <v>7.0787732199999995</v>
      </c>
      <c r="AI1126" s="9">
        <v>5.3610665800000001</v>
      </c>
      <c r="AJ1126" s="9">
        <v>4.2901600200000001</v>
      </c>
      <c r="AK1126" s="9">
        <v>6.5094135600000005</v>
      </c>
      <c r="AL1126" s="9">
        <v>9.7705593999999998</v>
      </c>
      <c r="AM1126" s="9">
        <v>8.2588807800000001</v>
      </c>
      <c r="AN1126" s="9">
        <v>10.9255472</v>
      </c>
      <c r="AO1126" s="9">
        <v>4.9780533199999999</v>
      </c>
      <c r="AP1126" s="9">
        <v>4.9542134999999998</v>
      </c>
      <c r="AQ1126" s="9">
        <v>7.0478401000000002</v>
      </c>
      <c r="AR1126" s="9">
        <v>5.3234133000000003</v>
      </c>
      <c r="AS1126" s="9">
        <v>5.87168008</v>
      </c>
      <c r="AT1126" s="9">
        <v>11.890347199999999</v>
      </c>
      <c r="AU1126" s="9">
        <v>6.0271467000000003</v>
      </c>
      <c r="AV1126" s="9">
        <v>8.581173660000001</v>
      </c>
      <c r="AW1126" s="9">
        <v>3.9811466199999996</v>
      </c>
      <c r="AX1126" s="9">
        <v>3.67269332</v>
      </c>
      <c r="AY1126" s="9">
        <v>6.3243201600000001</v>
      </c>
      <c r="AZ1126" s="9">
        <v>3.8099199800000001</v>
      </c>
      <c r="BA1126" s="9">
        <v>5.0080534400000003</v>
      </c>
      <c r="BB1126" s="9">
        <v>7.1821332800000004</v>
      </c>
      <c r="BC1126" s="9">
        <v>7.8650663600000001</v>
      </c>
      <c r="BD1126" s="9">
        <v>6.6569601199999999</v>
      </c>
      <c r="BE1126" s="9">
        <v>5.2714399399999996</v>
      </c>
      <c r="BF1126" s="9">
        <v>5.10077362</v>
      </c>
      <c r="BG1126" s="9">
        <v>8.8767999999999994</v>
      </c>
      <c r="BH1126" s="9">
        <v>4.4192536999999996</v>
      </c>
      <c r="BI1126" s="9">
        <v>7.2907998599999999</v>
      </c>
      <c r="BJ1126" s="9">
        <v>3.5934668200000002</v>
      </c>
      <c r="BK1126" s="9">
        <v>4.5991201200000003</v>
      </c>
      <c r="BL1126" s="9">
        <v>3.5479202000000001</v>
      </c>
      <c r="BM1126" s="9">
        <v>6.2530132600000004</v>
      </c>
      <c r="BN1126" s="9">
        <v>4.7935735800000003</v>
      </c>
      <c r="BO1126" s="9">
        <v>3.9222666799999999</v>
      </c>
      <c r="BP1126" s="9">
        <v>5.7999198600000001</v>
      </c>
      <c r="BQ1126" s="9">
        <v>8.5881859200000008</v>
      </c>
      <c r="BR1126" s="9">
        <v>7.2876001200000005</v>
      </c>
      <c r="BS1126" s="9">
        <v>9.6273874599999996</v>
      </c>
      <c r="BT1126" s="9">
        <v>4.4422137599999996</v>
      </c>
      <c r="BU1126" s="9">
        <v>4.4052800400000001</v>
      </c>
      <c r="BV1126" s="9">
        <v>6.1467732000000002</v>
      </c>
      <c r="BW1126" s="9">
        <v>4.7343204600000002</v>
      </c>
      <c r="BX1126" s="9">
        <v>5.3104534400000007</v>
      </c>
      <c r="BY1126" s="9">
        <v>10.511173600000001</v>
      </c>
      <c r="BZ1126" s="9">
        <v>5.3791196800000005</v>
      </c>
      <c r="CA1126" s="9">
        <v>7.4844799000000002</v>
      </c>
      <c r="CB1126" s="9">
        <v>3.5177069199999997</v>
      </c>
      <c r="CC1126" s="9">
        <v>3.2598932399999998</v>
      </c>
      <c r="CD1126" s="9">
        <v>5.5678133000000001</v>
      </c>
      <c r="CE1126" s="9">
        <v>3.36272028</v>
      </c>
      <c r="CF1126" s="9">
        <v>4.3599203400000004</v>
      </c>
      <c r="CG1126" s="9">
        <v>6.2890670200000001</v>
      </c>
      <c r="CH1126" s="9">
        <v>6.8871997599999997</v>
      </c>
      <c r="CI1126" s="9">
        <v>5.7997602800000001</v>
      </c>
      <c r="CJ1126" s="9">
        <v>4.6676267400000002</v>
      </c>
      <c r="CK1126" s="9">
        <v>4.4550934599999996</v>
      </c>
      <c r="CL1126" s="9">
        <v>7.7401595999999993</v>
      </c>
      <c r="CM1126" s="9">
        <v>3.8667999600000003</v>
      </c>
      <c r="CN1126" s="9">
        <v>6.3110403000000002</v>
      </c>
      <c r="CO1126" s="9">
        <v>3.2049601600000002</v>
      </c>
      <c r="CP1126" s="9">
        <v>4.1328798400000002</v>
      </c>
      <c r="CQ1126" s="9">
        <v>3.1372799599999999</v>
      </c>
      <c r="CR1126" s="9">
        <v>5.46021336</v>
      </c>
      <c r="CS1126" s="9">
        <v>4.2371467599999999</v>
      </c>
      <c r="CT1126" s="9">
        <v>3.53536004</v>
      </c>
      <c r="CU1126" s="9">
        <v>5.0804533200000002</v>
      </c>
      <c r="CV1126" s="9">
        <v>7.4555998199999998</v>
      </c>
      <c r="CW1126" s="9">
        <v>6.3318132400000007</v>
      </c>
      <c r="CX1126" s="9">
        <v>8.3686672400000006</v>
      </c>
      <c r="CY1126" s="9">
        <v>3.9307733200000001</v>
      </c>
      <c r="CZ1126" s="9">
        <v>3.8767464</v>
      </c>
      <c r="DA1126" s="9">
        <v>5.3272798400000001</v>
      </c>
      <c r="DB1126" s="9">
        <v>4.1978670199999994</v>
      </c>
      <c r="DC1126" s="9">
        <v>4.7476535599999998</v>
      </c>
      <c r="DD1126" s="9">
        <v>9.1837873600000002</v>
      </c>
      <c r="DE1126" s="9">
        <v>4.7311735200000005</v>
      </c>
      <c r="DF1126" s="9">
        <v>6.4493870399999995</v>
      </c>
      <c r="DG1126" s="9">
        <v>2.8873069999999998</v>
      </c>
      <c r="DH1126" s="9">
        <v>2.6944532999999997</v>
      </c>
      <c r="DI1126" s="9">
        <v>4.5589067200000004</v>
      </c>
      <c r="DJ1126" s="9">
        <v>2.7627733999999999</v>
      </c>
      <c r="DK1126" s="9">
        <v>3.5109600199999997</v>
      </c>
      <c r="DL1126" s="9">
        <v>5.11013334</v>
      </c>
      <c r="DM1126" s="9">
        <v>5.5971465</v>
      </c>
      <c r="DN1126" s="9">
        <v>4.6895467800000006</v>
      </c>
      <c r="DO1126" s="9">
        <v>3.85573348</v>
      </c>
      <c r="DP1126" s="9">
        <v>3.6096531600000001</v>
      </c>
      <c r="DQ1126" s="9">
        <v>6.2574935800000002</v>
      </c>
      <c r="DR1126" s="9">
        <v>3.1401599</v>
      </c>
      <c r="DS1126" s="9">
        <v>5.0599201000000003</v>
      </c>
      <c r="DT1126" s="9">
        <v>2.6694399600000001</v>
      </c>
      <c r="DU1126" s="9">
        <v>3.4802401400000003</v>
      </c>
      <c r="DV1126" s="9">
        <v>2.5882399600000001</v>
      </c>
      <c r="DW1126" s="9">
        <v>4.4264001200000003</v>
      </c>
      <c r="DX1126" s="9">
        <v>3.4890668000000002</v>
      </c>
      <c r="DY1126" s="9">
        <v>2.9882134000000002</v>
      </c>
      <c r="DZ1126" s="9">
        <v>4.1337601399999997</v>
      </c>
      <c r="EA1126" s="9">
        <v>5.99482654</v>
      </c>
      <c r="EB1126" s="9">
        <v>5.1018400399999999</v>
      </c>
      <c r="EC1126" s="9">
        <v>6.7336000399999998</v>
      </c>
      <c r="ED1126" s="9">
        <v>3.2390933399999997</v>
      </c>
      <c r="EE1126" s="9">
        <v>3.1786132</v>
      </c>
      <c r="EF1126" s="9">
        <v>4.2837602600000002</v>
      </c>
      <c r="EG1126" s="9">
        <v>3.4713868400000001</v>
      </c>
      <c r="EH1126" s="9">
        <v>3.9708536200000002</v>
      </c>
      <c r="EI1126" s="9">
        <v>7.4375738399999998</v>
      </c>
      <c r="EJ1126" s="9">
        <v>3.8655998599999997</v>
      </c>
      <c r="EK1126" s="9">
        <v>5.1499202400000001</v>
      </c>
    </row>
    <row r="1127" spans="1:141" x14ac:dyDescent="0.2">
      <c r="A1127">
        <v>1123</v>
      </c>
      <c r="B1127" s="9">
        <v>2.1824000000000003</v>
      </c>
      <c r="C1127" s="9">
        <v>5.0635666666666665</v>
      </c>
      <c r="D1127" s="9">
        <v>2.6974</v>
      </c>
      <c r="E1127" s="9">
        <v>3.5310999999999999</v>
      </c>
      <c r="F1127" s="9">
        <v>3.0288750000000002</v>
      </c>
      <c r="G1127" s="9">
        <v>4.5590000000000002</v>
      </c>
      <c r="H1127" s="9">
        <v>3.6578080000000002</v>
      </c>
      <c r="I1127" s="9">
        <v>4.1566000000000001</v>
      </c>
      <c r="J1127" s="9">
        <v>3.7869999999999999</v>
      </c>
      <c r="K1127" s="9">
        <v>7.5869999999999997</v>
      </c>
      <c r="L1127" s="9">
        <v>4.4093</v>
      </c>
      <c r="M1127" s="9">
        <v>5.6022999999999996</v>
      </c>
      <c r="N1127" s="9">
        <v>5.01</v>
      </c>
      <c r="O1127" s="9">
        <v>10.951599999999999</v>
      </c>
      <c r="P1127" s="9">
        <v>6.2203999999999997</v>
      </c>
      <c r="Q1127" s="9">
        <v>7.8740000000000006</v>
      </c>
      <c r="R1127" s="9">
        <v>4.4476937799999998</v>
      </c>
      <c r="S1127" s="9">
        <v>4.0851737999999997</v>
      </c>
      <c r="T1127" s="9">
        <v>6.9572539600000001</v>
      </c>
      <c r="U1127" s="9">
        <v>4.3014401500000004</v>
      </c>
      <c r="V1127" s="9">
        <v>5.6863732599999999</v>
      </c>
      <c r="W1127" s="9">
        <v>8.0082793500000005</v>
      </c>
      <c r="X1127" s="9">
        <v>8.9901863800000008</v>
      </c>
      <c r="Y1127" s="9">
        <v>7.57186717</v>
      </c>
      <c r="Z1127" s="9">
        <v>6.0254136200000001</v>
      </c>
      <c r="AA1127" s="9">
        <v>5.8201071799999999</v>
      </c>
      <c r="AB1127" s="9">
        <v>10.1401471</v>
      </c>
      <c r="AC1127" s="9">
        <v>5.0049066899999994</v>
      </c>
      <c r="AD1127" s="9">
        <v>8.3517472399999999</v>
      </c>
      <c r="AE1127" s="9">
        <v>3.9973466099999997</v>
      </c>
      <c r="AF1127" s="9">
        <v>5.1437867399999995</v>
      </c>
      <c r="AG1127" s="9">
        <v>3.9910667900000001</v>
      </c>
      <c r="AH1127" s="9">
        <v>7.1069598799999998</v>
      </c>
      <c r="AI1127" s="9">
        <v>5.3839999199999999</v>
      </c>
      <c r="AJ1127" s="9">
        <v>4.3083066799999994</v>
      </c>
      <c r="AK1127" s="9">
        <v>6.5331868900000005</v>
      </c>
      <c r="AL1127" s="9">
        <v>9.8025061000000004</v>
      </c>
      <c r="AM1127" s="9">
        <v>8.2889874200000015</v>
      </c>
      <c r="AN1127" s="9">
        <v>10.9556538</v>
      </c>
      <c r="AO1127" s="9">
        <v>4.9970799299999999</v>
      </c>
      <c r="AP1127" s="9">
        <v>4.9769201999999995</v>
      </c>
      <c r="AQ1127" s="9">
        <v>7.0785600999999998</v>
      </c>
      <c r="AR1127" s="9">
        <v>5.3409865999999999</v>
      </c>
      <c r="AS1127" s="9">
        <v>5.8963200700000007</v>
      </c>
      <c r="AT1127" s="9">
        <v>11.9228538</v>
      </c>
      <c r="AU1127" s="9">
        <v>6.0489867500000001</v>
      </c>
      <c r="AV1127" s="9">
        <v>8.6149603399999997</v>
      </c>
      <c r="AW1127" s="9">
        <v>3.9974532799999998</v>
      </c>
      <c r="AX1127" s="9">
        <v>3.6883733300000001</v>
      </c>
      <c r="AY1127" s="9">
        <v>6.3463468399999998</v>
      </c>
      <c r="AZ1127" s="9">
        <v>3.8260799700000003</v>
      </c>
      <c r="BA1127" s="9">
        <v>5.0271467599999999</v>
      </c>
      <c r="BB1127" s="9">
        <v>7.2065333200000001</v>
      </c>
      <c r="BC1127" s="9">
        <v>7.8919996900000005</v>
      </c>
      <c r="BD1127" s="9">
        <v>6.6829067800000006</v>
      </c>
      <c r="BE1127" s="9">
        <v>5.2922266599999999</v>
      </c>
      <c r="BF1127" s="9">
        <v>5.1188935799999999</v>
      </c>
      <c r="BG1127" s="9">
        <v>8.9076000499999992</v>
      </c>
      <c r="BH1127" s="9">
        <v>4.4364803500000001</v>
      </c>
      <c r="BI1127" s="9">
        <v>7.3191331899999996</v>
      </c>
      <c r="BJ1127" s="9">
        <v>3.6084668299999998</v>
      </c>
      <c r="BK1127" s="9">
        <v>4.6184134300000004</v>
      </c>
      <c r="BL1127" s="9">
        <v>3.56241355</v>
      </c>
      <c r="BM1127" s="9">
        <v>6.2779199400000003</v>
      </c>
      <c r="BN1127" s="9">
        <v>4.8142269200000003</v>
      </c>
      <c r="BO1127" s="9">
        <v>3.9388666699999999</v>
      </c>
      <c r="BP1127" s="9">
        <v>5.82107989</v>
      </c>
      <c r="BQ1127" s="9">
        <v>8.6161460299999995</v>
      </c>
      <c r="BR1127" s="9">
        <v>7.3140667800000001</v>
      </c>
      <c r="BS1127" s="9">
        <v>9.6542807899999996</v>
      </c>
      <c r="BT1127" s="9">
        <v>4.4593203900000002</v>
      </c>
      <c r="BU1127" s="9">
        <v>4.4255200600000002</v>
      </c>
      <c r="BV1127" s="9">
        <v>6.1734932000000002</v>
      </c>
      <c r="BW1127" s="9">
        <v>4.7500137900000006</v>
      </c>
      <c r="BX1127" s="9">
        <v>5.33274676</v>
      </c>
      <c r="BY1127" s="9">
        <v>10.540626900000001</v>
      </c>
      <c r="BZ1127" s="9">
        <v>5.3980130700000002</v>
      </c>
      <c r="CA1127" s="9">
        <v>7.5137865499999998</v>
      </c>
      <c r="CB1127" s="9">
        <v>3.5321602300000001</v>
      </c>
      <c r="CC1127" s="9">
        <v>3.27383991</v>
      </c>
      <c r="CD1127" s="9">
        <v>5.5873199500000004</v>
      </c>
      <c r="CE1127" s="9">
        <v>3.37701362</v>
      </c>
      <c r="CF1127" s="9">
        <v>4.3761470100000004</v>
      </c>
      <c r="CG1127" s="9">
        <v>6.3104003299999993</v>
      </c>
      <c r="CH1127" s="9">
        <v>6.9109330900000003</v>
      </c>
      <c r="CI1127" s="9">
        <v>5.8224402700000004</v>
      </c>
      <c r="CJ1127" s="9">
        <v>4.6861067599999995</v>
      </c>
      <c r="CK1127" s="9">
        <v>4.4710401400000004</v>
      </c>
      <c r="CL1127" s="9">
        <v>7.76717295</v>
      </c>
      <c r="CM1127" s="9">
        <v>3.8819332900000001</v>
      </c>
      <c r="CN1127" s="9">
        <v>6.3354936500000001</v>
      </c>
      <c r="CO1127" s="9">
        <v>3.2183734899999998</v>
      </c>
      <c r="CP1127" s="9">
        <v>4.1502532099999998</v>
      </c>
      <c r="CQ1127" s="9">
        <v>3.1501866399999998</v>
      </c>
      <c r="CR1127" s="9">
        <v>5.4819200400000003</v>
      </c>
      <c r="CS1127" s="9">
        <v>4.2554534400000001</v>
      </c>
      <c r="CT1127" s="9">
        <v>3.55037336</v>
      </c>
      <c r="CU1127" s="9">
        <v>5.0989466800000001</v>
      </c>
      <c r="CV1127" s="9">
        <v>7.4797997800000005</v>
      </c>
      <c r="CW1127" s="9">
        <v>6.3546532100000004</v>
      </c>
      <c r="CX1127" s="9">
        <v>8.3923339100000014</v>
      </c>
      <c r="CY1127" s="9">
        <v>3.9458932799999999</v>
      </c>
      <c r="CZ1127" s="9">
        <v>3.8945863999999997</v>
      </c>
      <c r="DA1127" s="9">
        <v>5.3503865600000005</v>
      </c>
      <c r="DB1127" s="9">
        <v>4.2117337299999997</v>
      </c>
      <c r="DC1127" s="9">
        <v>4.7676135400000001</v>
      </c>
      <c r="DD1127" s="9">
        <v>9.210080640000001</v>
      </c>
      <c r="DE1127" s="9">
        <v>4.7472934799999997</v>
      </c>
      <c r="DF1127" s="9">
        <v>6.4744803600000003</v>
      </c>
      <c r="DG1127" s="9">
        <v>2.8992270000000002</v>
      </c>
      <c r="DH1127" s="9">
        <v>2.7060799499999999</v>
      </c>
      <c r="DI1127" s="9">
        <v>4.57502678</v>
      </c>
      <c r="DJ1127" s="9">
        <v>2.7745600500000003</v>
      </c>
      <c r="DK1127" s="9">
        <v>3.5236400299999997</v>
      </c>
      <c r="DL1127" s="9">
        <v>5.1274667100000002</v>
      </c>
      <c r="DM1127" s="9">
        <v>5.6166532</v>
      </c>
      <c r="DN1127" s="9">
        <v>4.7079201199999998</v>
      </c>
      <c r="DO1127" s="9">
        <v>3.8710668200000002</v>
      </c>
      <c r="DP1127" s="9">
        <v>3.6227464899999999</v>
      </c>
      <c r="DQ1127" s="9">
        <v>6.2795735700000002</v>
      </c>
      <c r="DR1127" s="9">
        <v>3.15250655</v>
      </c>
      <c r="DS1127" s="9">
        <v>5.0794800999999996</v>
      </c>
      <c r="DT1127" s="9">
        <v>2.6806932900000002</v>
      </c>
      <c r="DU1127" s="9">
        <v>3.4948934600000001</v>
      </c>
      <c r="DV1127" s="9">
        <v>2.5990266399999999</v>
      </c>
      <c r="DW1127" s="9">
        <v>4.44400013</v>
      </c>
      <c r="DX1127" s="9">
        <v>3.5042667999999999</v>
      </c>
      <c r="DY1127" s="9">
        <v>3.00098675</v>
      </c>
      <c r="DZ1127" s="9">
        <v>4.1487734599999992</v>
      </c>
      <c r="EA1127" s="9">
        <v>6.01423986</v>
      </c>
      <c r="EB1127" s="9">
        <v>5.1200933600000003</v>
      </c>
      <c r="EC1127" s="9">
        <v>6.7529333600000001</v>
      </c>
      <c r="ED1127" s="9">
        <v>3.2515733600000001</v>
      </c>
      <c r="EE1127" s="9">
        <v>3.1932532</v>
      </c>
      <c r="EF1127" s="9">
        <v>4.3023069400000002</v>
      </c>
      <c r="EG1127" s="9">
        <v>3.4828135099999997</v>
      </c>
      <c r="EH1127" s="9">
        <v>3.9876136300000002</v>
      </c>
      <c r="EI1127" s="9">
        <v>7.4595605099999993</v>
      </c>
      <c r="EJ1127" s="9">
        <v>3.8782665399999998</v>
      </c>
      <c r="EK1127" s="9">
        <v>5.1698135599999997</v>
      </c>
    </row>
    <row r="1128" spans="1:141" x14ac:dyDescent="0.2">
      <c r="A1128">
        <v>1124</v>
      </c>
      <c r="B1128" s="9">
        <v>2.1872000000000003</v>
      </c>
      <c r="C1128" s="9">
        <v>5.0731999999999999</v>
      </c>
      <c r="D1128" s="9">
        <v>2.7042000000000002</v>
      </c>
      <c r="E1128" s="9">
        <v>3.5388000000000002</v>
      </c>
      <c r="F1128" s="9">
        <v>3.0375000000000001</v>
      </c>
      <c r="G1128" s="9">
        <v>4.5720000000000001</v>
      </c>
      <c r="H1128" s="9">
        <v>3.6676640000000003</v>
      </c>
      <c r="I1128" s="9">
        <v>4.1678000000000006</v>
      </c>
      <c r="J1128" s="9">
        <v>3.798</v>
      </c>
      <c r="K1128" s="9">
        <v>7.6040000000000001</v>
      </c>
      <c r="L1128" s="9">
        <v>4.4234</v>
      </c>
      <c r="M1128" s="9">
        <v>5.6163999999999996</v>
      </c>
      <c r="N1128" s="9">
        <v>5.0250000000000004</v>
      </c>
      <c r="O1128" s="9">
        <v>10.9718</v>
      </c>
      <c r="P1128" s="9">
        <v>6.2382</v>
      </c>
      <c r="Q1128" s="9">
        <v>7.8920000000000003</v>
      </c>
      <c r="R1128" s="9">
        <v>4.4658137399999998</v>
      </c>
      <c r="S1128" s="9">
        <v>4.1024538000000002</v>
      </c>
      <c r="T1128" s="9">
        <v>6.9814939799999998</v>
      </c>
      <c r="U1128" s="9">
        <v>4.3195202000000004</v>
      </c>
      <c r="V1128" s="9">
        <v>5.7085865800000004</v>
      </c>
      <c r="W1128" s="9">
        <v>8.0353060000000003</v>
      </c>
      <c r="X1128" s="9">
        <v>9.0204263400000002</v>
      </c>
      <c r="Y1128" s="9">
        <v>7.6010671599999995</v>
      </c>
      <c r="Z1128" s="9">
        <v>6.0489069600000001</v>
      </c>
      <c r="AA1128" s="9">
        <v>5.8405872400000005</v>
      </c>
      <c r="AB1128" s="9">
        <v>10.174773800000001</v>
      </c>
      <c r="AC1128" s="9">
        <v>5.0243200199999993</v>
      </c>
      <c r="AD1128" s="9">
        <v>8.3841072199999989</v>
      </c>
      <c r="AE1128" s="9">
        <v>4.0139732800000001</v>
      </c>
      <c r="AF1128" s="9">
        <v>5.1652267199999997</v>
      </c>
      <c r="AG1128" s="9">
        <v>4.0072001200000003</v>
      </c>
      <c r="AH1128" s="9">
        <v>7.13514654</v>
      </c>
      <c r="AI1128" s="9">
        <v>5.4069332599999997</v>
      </c>
      <c r="AJ1128" s="9">
        <v>4.3264533399999996</v>
      </c>
      <c r="AK1128" s="9">
        <v>6.5569602200000006</v>
      </c>
      <c r="AL1128" s="9">
        <v>9.8344527999999993</v>
      </c>
      <c r="AM1128" s="9">
        <v>8.3190940600000012</v>
      </c>
      <c r="AN1128" s="9">
        <v>10.9857604</v>
      </c>
      <c r="AO1128" s="9">
        <v>5.01610654</v>
      </c>
      <c r="AP1128" s="9">
        <v>4.9996269</v>
      </c>
      <c r="AQ1128" s="9">
        <v>7.1092801000000003</v>
      </c>
      <c r="AR1128" s="9">
        <v>5.3585599000000004</v>
      </c>
      <c r="AS1128" s="9">
        <v>5.9209600600000005</v>
      </c>
      <c r="AT1128" s="9">
        <v>11.9553604</v>
      </c>
      <c r="AU1128" s="9">
        <v>6.0708267999999999</v>
      </c>
      <c r="AV1128" s="9">
        <v>8.6487470200000001</v>
      </c>
      <c r="AW1128" s="9">
        <v>4.0137599399999999</v>
      </c>
      <c r="AX1128" s="9">
        <v>3.7040533400000002</v>
      </c>
      <c r="AY1128" s="9">
        <v>6.3683735199999996</v>
      </c>
      <c r="AZ1128" s="9">
        <v>3.8422399600000001</v>
      </c>
      <c r="BA1128" s="9">
        <v>5.0462400800000005</v>
      </c>
      <c r="BB1128" s="9">
        <v>7.2309333599999999</v>
      </c>
      <c r="BC1128" s="9">
        <v>7.9189330200000008</v>
      </c>
      <c r="BD1128" s="9">
        <v>6.7088534400000004</v>
      </c>
      <c r="BE1128" s="9">
        <v>5.3130133800000001</v>
      </c>
      <c r="BF1128" s="9">
        <v>5.1370135399999999</v>
      </c>
      <c r="BG1128" s="9">
        <v>8.9384000999999991</v>
      </c>
      <c r="BH1128" s="9">
        <v>4.4537069999999996</v>
      </c>
      <c r="BI1128" s="9">
        <v>7.3474665200000002</v>
      </c>
      <c r="BJ1128" s="9">
        <v>3.6234668399999999</v>
      </c>
      <c r="BK1128" s="9">
        <v>4.6377067400000005</v>
      </c>
      <c r="BL1128" s="9">
        <v>3.5769069</v>
      </c>
      <c r="BM1128" s="9">
        <v>6.3028266200000003</v>
      </c>
      <c r="BN1128" s="9">
        <v>4.8348802600000003</v>
      </c>
      <c r="BO1128" s="9">
        <v>3.9554666599999999</v>
      </c>
      <c r="BP1128" s="9">
        <v>5.8422399199999999</v>
      </c>
      <c r="BQ1128" s="9">
        <v>8.6441061399999999</v>
      </c>
      <c r="BR1128" s="9">
        <v>7.3405334400000006</v>
      </c>
      <c r="BS1128" s="9">
        <v>9.6811741199999997</v>
      </c>
      <c r="BT1128" s="9">
        <v>4.47642702</v>
      </c>
      <c r="BU1128" s="9">
        <v>4.4457600800000003</v>
      </c>
      <c r="BV1128" s="9">
        <v>6.2002132000000003</v>
      </c>
      <c r="BW1128" s="9">
        <v>4.7657071200000001</v>
      </c>
      <c r="BX1128" s="9">
        <v>5.3550400800000002</v>
      </c>
      <c r="BY1128" s="9">
        <v>10.570080200000001</v>
      </c>
      <c r="BZ1128" s="9">
        <v>5.4169064599999999</v>
      </c>
      <c r="CA1128" s="9">
        <v>7.5430932000000004</v>
      </c>
      <c r="CB1128" s="9">
        <v>3.5466135400000001</v>
      </c>
      <c r="CC1128" s="9">
        <v>3.2877865800000001</v>
      </c>
      <c r="CD1128" s="9">
        <v>5.6068265999999998</v>
      </c>
      <c r="CE1128" s="9">
        <v>3.3913069600000001</v>
      </c>
      <c r="CF1128" s="9">
        <v>4.3923736800000004</v>
      </c>
      <c r="CG1128" s="9">
        <v>6.3317336399999995</v>
      </c>
      <c r="CH1128" s="9">
        <v>6.9346664200000001</v>
      </c>
      <c r="CI1128" s="9">
        <v>5.8451202599999998</v>
      </c>
      <c r="CJ1128" s="9">
        <v>4.7045867799999996</v>
      </c>
      <c r="CK1128" s="9">
        <v>4.4869868200000003</v>
      </c>
      <c r="CL1128" s="9">
        <v>7.7941862999999998</v>
      </c>
      <c r="CM1128" s="9">
        <v>3.8970666199999999</v>
      </c>
      <c r="CN1128" s="9">
        <v>6.359947</v>
      </c>
      <c r="CO1128" s="9">
        <v>3.2317868199999999</v>
      </c>
      <c r="CP1128" s="9">
        <v>4.1676265800000003</v>
      </c>
      <c r="CQ1128" s="9">
        <v>3.1630933199999998</v>
      </c>
      <c r="CR1128" s="9">
        <v>5.5036267199999998</v>
      </c>
      <c r="CS1128" s="9">
        <v>4.2737601200000004</v>
      </c>
      <c r="CT1128" s="9">
        <v>3.56538668</v>
      </c>
      <c r="CU1128" s="9">
        <v>5.11744004</v>
      </c>
      <c r="CV1128" s="9">
        <v>7.5039997400000003</v>
      </c>
      <c r="CW1128" s="9">
        <v>6.3774931800000001</v>
      </c>
      <c r="CX1128" s="9">
        <v>8.4160005800000004</v>
      </c>
      <c r="CY1128" s="9">
        <v>3.9610132399999998</v>
      </c>
      <c r="CZ1128" s="9">
        <v>3.9124263999999997</v>
      </c>
      <c r="DA1128" s="9">
        <v>5.3734932799999999</v>
      </c>
      <c r="DB1128" s="9">
        <v>4.22560044</v>
      </c>
      <c r="DC1128" s="9">
        <v>4.7875735199999996</v>
      </c>
      <c r="DD1128" s="9">
        <v>9.2363739200000001</v>
      </c>
      <c r="DE1128" s="9">
        <v>4.7634134399999999</v>
      </c>
      <c r="DF1128" s="9">
        <v>6.4995736800000001</v>
      </c>
      <c r="DG1128" s="9">
        <v>2.9111470000000002</v>
      </c>
      <c r="DH1128" s="9">
        <v>2.7177065999999996</v>
      </c>
      <c r="DI1128" s="9">
        <v>4.5911468400000004</v>
      </c>
      <c r="DJ1128" s="9">
        <v>2.7863467000000002</v>
      </c>
      <c r="DK1128" s="9">
        <v>3.5363200399999997</v>
      </c>
      <c r="DL1128" s="9">
        <v>5.1448000800000004</v>
      </c>
      <c r="DM1128" s="9">
        <v>5.6361599</v>
      </c>
      <c r="DN1128" s="9">
        <v>4.7262934599999999</v>
      </c>
      <c r="DO1128" s="9">
        <v>3.88640016</v>
      </c>
      <c r="DP1128" s="9">
        <v>3.6358398200000002</v>
      </c>
      <c r="DQ1128" s="9">
        <v>6.3016535600000001</v>
      </c>
      <c r="DR1128" s="9">
        <v>3.1648532</v>
      </c>
      <c r="DS1128" s="9">
        <v>5.0990400999999999</v>
      </c>
      <c r="DT1128" s="9">
        <v>2.69194662</v>
      </c>
      <c r="DU1128" s="9">
        <v>3.50954678</v>
      </c>
      <c r="DV1128" s="9">
        <v>2.6098133200000002</v>
      </c>
      <c r="DW1128" s="9">
        <v>4.4616001399999998</v>
      </c>
      <c r="DX1128" s="9">
        <v>3.5194668</v>
      </c>
      <c r="DY1128" s="9">
        <v>3.0137601000000003</v>
      </c>
      <c r="DZ1128" s="9">
        <v>4.1637867799999997</v>
      </c>
      <c r="EA1128" s="9">
        <v>6.0336531799999999</v>
      </c>
      <c r="EB1128" s="9">
        <v>5.1383466799999997</v>
      </c>
      <c r="EC1128" s="9">
        <v>6.7722666799999995</v>
      </c>
      <c r="ED1128" s="9">
        <v>3.26405338</v>
      </c>
      <c r="EE1128" s="9">
        <v>3.2078932</v>
      </c>
      <c r="EF1128" s="9">
        <v>4.3208536200000003</v>
      </c>
      <c r="EG1128" s="9">
        <v>3.4942401799999998</v>
      </c>
      <c r="EH1128" s="9">
        <v>4.0043736399999998</v>
      </c>
      <c r="EI1128" s="9">
        <v>7.4815471799999997</v>
      </c>
      <c r="EJ1128" s="9">
        <v>3.89093322</v>
      </c>
      <c r="EK1128" s="9">
        <v>5.1897068800000001</v>
      </c>
    </row>
    <row r="1129" spans="1:141" x14ac:dyDescent="0.2">
      <c r="A1129">
        <v>1125</v>
      </c>
      <c r="B1129" s="9">
        <v>2.1920000000000002</v>
      </c>
      <c r="C1129" s="9">
        <v>5.0828333333333333</v>
      </c>
      <c r="D1129" s="9">
        <v>2.7110000000000003</v>
      </c>
      <c r="E1129" s="9">
        <v>3.5465</v>
      </c>
      <c r="F1129" s="9">
        <v>3.046125</v>
      </c>
      <c r="G1129" s="9">
        <v>4.585</v>
      </c>
      <c r="H1129" s="9">
        <v>3.6775200000000003</v>
      </c>
      <c r="I1129" s="9">
        <v>4.1790000000000003</v>
      </c>
      <c r="J1129" s="9">
        <v>3.8090000000000002</v>
      </c>
      <c r="K1129" s="9">
        <v>7.6210000000000004</v>
      </c>
      <c r="L1129" s="9">
        <v>4.4375</v>
      </c>
      <c r="M1129" s="9">
        <v>5.6304999999999996</v>
      </c>
      <c r="N1129" s="9">
        <v>5.04</v>
      </c>
      <c r="O1129" s="9">
        <v>10.992000000000001</v>
      </c>
      <c r="P1129" s="9">
        <v>6.2560000000000002</v>
      </c>
      <c r="Q1129" s="9">
        <v>7.91</v>
      </c>
      <c r="R1129" s="9">
        <v>4.4839336999999997</v>
      </c>
      <c r="S1129" s="9">
        <v>4.1197338000000006</v>
      </c>
      <c r="T1129" s="9">
        <v>7.0057340000000003</v>
      </c>
      <c r="U1129" s="9">
        <v>4.3376002499999995</v>
      </c>
      <c r="V1129" s="9">
        <v>5.7307999000000001</v>
      </c>
      <c r="W1129" s="9">
        <v>8.0623326500000001</v>
      </c>
      <c r="X1129" s="9">
        <v>9.0506662999999996</v>
      </c>
      <c r="Y1129" s="9">
        <v>7.6302671499999999</v>
      </c>
      <c r="Z1129" s="9">
        <v>6.0724003</v>
      </c>
      <c r="AA1129" s="9">
        <v>5.8610673000000002</v>
      </c>
      <c r="AB1129" s="9">
        <v>10.209400500000001</v>
      </c>
      <c r="AC1129" s="9">
        <v>5.0437333500000001</v>
      </c>
      <c r="AD1129" s="9">
        <v>8.4164671999999996</v>
      </c>
      <c r="AE1129" s="9">
        <v>4.03059995</v>
      </c>
      <c r="AF1129" s="9">
        <v>5.1866667</v>
      </c>
      <c r="AG1129" s="9">
        <v>4.02333345</v>
      </c>
      <c r="AH1129" s="9">
        <v>7.1633332000000003</v>
      </c>
      <c r="AI1129" s="9">
        <v>5.4298666000000004</v>
      </c>
      <c r="AJ1129" s="9">
        <v>4.3445999999999998</v>
      </c>
      <c r="AK1129" s="9">
        <v>6.5807335499999997</v>
      </c>
      <c r="AL1129" s="9">
        <v>9.8663995</v>
      </c>
      <c r="AM1129" s="9">
        <v>8.3492007000000008</v>
      </c>
      <c r="AN1129" s="9">
        <v>11.015867</v>
      </c>
      <c r="AO1129" s="9">
        <v>5.0351331500000001</v>
      </c>
      <c r="AP1129" s="9">
        <v>5.0223335999999996</v>
      </c>
      <c r="AQ1129" s="9">
        <v>7.1400001</v>
      </c>
      <c r="AR1129" s="9">
        <v>5.3761331999999999</v>
      </c>
      <c r="AS1129" s="9">
        <v>5.9456000500000004</v>
      </c>
      <c r="AT1129" s="9">
        <v>11.987867</v>
      </c>
      <c r="AU1129" s="9">
        <v>6.0926668500000005</v>
      </c>
      <c r="AV1129" s="9">
        <v>8.6825337000000005</v>
      </c>
      <c r="AW1129" s="9">
        <v>4.0300665999999996</v>
      </c>
      <c r="AX1129" s="9">
        <v>3.7197333500000003</v>
      </c>
      <c r="AY1129" s="9">
        <v>6.3904002000000002</v>
      </c>
      <c r="AZ1129" s="9">
        <v>3.8583999499999999</v>
      </c>
      <c r="BA1129" s="9">
        <v>5.0653334000000001</v>
      </c>
      <c r="BB1129" s="9">
        <v>7.2553333999999996</v>
      </c>
      <c r="BC1129" s="9">
        <v>7.9458663500000011</v>
      </c>
      <c r="BD1129" s="9">
        <v>6.7348001000000002</v>
      </c>
      <c r="BE1129" s="9">
        <v>5.3338000999999995</v>
      </c>
      <c r="BF1129" s="9">
        <v>5.1551334999999998</v>
      </c>
      <c r="BG1129" s="9">
        <v>8.9692001499999989</v>
      </c>
      <c r="BH1129" s="9">
        <v>4.4709336499999992</v>
      </c>
      <c r="BI1129" s="9">
        <v>7.3757998499999999</v>
      </c>
      <c r="BJ1129" s="9">
        <v>3.6384668499999999</v>
      </c>
      <c r="BK1129" s="9">
        <v>4.6570000500000006</v>
      </c>
      <c r="BL1129" s="9">
        <v>3.5914002500000004</v>
      </c>
      <c r="BM1129" s="9">
        <v>6.3277333000000002</v>
      </c>
      <c r="BN1129" s="9">
        <v>4.8555336000000002</v>
      </c>
      <c r="BO1129" s="9">
        <v>3.9720666499999999</v>
      </c>
      <c r="BP1129" s="9">
        <v>5.8633999499999998</v>
      </c>
      <c r="BQ1129" s="9">
        <v>8.6720662500000003</v>
      </c>
      <c r="BR1129" s="9">
        <v>7.3670001000000003</v>
      </c>
      <c r="BS1129" s="9">
        <v>9.7080674499999997</v>
      </c>
      <c r="BT1129" s="9">
        <v>4.4935336499999998</v>
      </c>
      <c r="BU1129" s="9">
        <v>4.4660001000000005</v>
      </c>
      <c r="BV1129" s="9">
        <v>6.2269331999999995</v>
      </c>
      <c r="BW1129" s="9">
        <v>4.7814004499999996</v>
      </c>
      <c r="BX1129" s="9">
        <v>5.3773334000000004</v>
      </c>
      <c r="BY1129" s="9">
        <v>10.5995335</v>
      </c>
      <c r="BZ1129" s="9">
        <v>5.4357998500000004</v>
      </c>
      <c r="CA1129" s="9">
        <v>7.57239985</v>
      </c>
      <c r="CB1129" s="9">
        <v>3.56106685</v>
      </c>
      <c r="CC1129" s="9">
        <v>3.3017332499999998</v>
      </c>
      <c r="CD1129" s="9">
        <v>5.6263332500000001</v>
      </c>
      <c r="CE1129" s="9">
        <v>3.4056002999999997</v>
      </c>
      <c r="CF1129" s="9">
        <v>4.4086003500000004</v>
      </c>
      <c r="CG1129" s="9">
        <v>6.3530669499999997</v>
      </c>
      <c r="CH1129" s="9">
        <v>6.9583997499999999</v>
      </c>
      <c r="CI1129" s="9">
        <v>5.8678002500000002</v>
      </c>
      <c r="CJ1129" s="9">
        <v>4.7230667999999998</v>
      </c>
      <c r="CK1129" s="9">
        <v>4.5029335000000001</v>
      </c>
      <c r="CL1129" s="9">
        <v>7.8211996499999996</v>
      </c>
      <c r="CM1129" s="9">
        <v>3.9121999499999998</v>
      </c>
      <c r="CN1129" s="9">
        <v>6.3844003499999999</v>
      </c>
      <c r="CO1129" s="9">
        <v>3.2452001500000001</v>
      </c>
      <c r="CP1129" s="9">
        <v>4.1849999499999999</v>
      </c>
      <c r="CQ1129" s="9">
        <v>3.1760000000000002</v>
      </c>
      <c r="CR1129" s="9">
        <v>5.5253334000000001</v>
      </c>
      <c r="CS1129" s="9">
        <v>4.2920668000000006</v>
      </c>
      <c r="CT1129" s="9">
        <v>3.5804</v>
      </c>
      <c r="CU1129" s="9">
        <v>5.1359334000000008</v>
      </c>
      <c r="CV1129" s="9">
        <v>7.5281997</v>
      </c>
      <c r="CW1129" s="9">
        <v>6.4003331499999998</v>
      </c>
      <c r="CX1129" s="9">
        <v>8.4396672499999994</v>
      </c>
      <c r="CY1129" s="9">
        <v>3.9761331999999996</v>
      </c>
      <c r="CZ1129" s="9">
        <v>3.9302663999999998</v>
      </c>
      <c r="DA1129" s="9">
        <v>5.3966000000000003</v>
      </c>
      <c r="DB1129" s="9">
        <v>4.2394671499999994</v>
      </c>
      <c r="DC1129" s="9">
        <v>4.8075334999999999</v>
      </c>
      <c r="DD1129" s="9">
        <v>9.2626671999999992</v>
      </c>
      <c r="DE1129" s="9">
        <v>4.7795334</v>
      </c>
      <c r="DF1129" s="9">
        <v>6.524667</v>
      </c>
      <c r="DG1129" s="9">
        <v>2.9230670000000001</v>
      </c>
      <c r="DH1129" s="9">
        <v>2.7293332499999998</v>
      </c>
      <c r="DI1129" s="9">
        <v>4.6072669000000008</v>
      </c>
      <c r="DJ1129" s="9">
        <v>2.7981333500000001</v>
      </c>
      <c r="DK1129" s="9">
        <v>3.5490000500000001</v>
      </c>
      <c r="DL1129" s="9">
        <v>5.1621334500000007</v>
      </c>
      <c r="DM1129" s="9">
        <v>5.6556666</v>
      </c>
      <c r="DN1129" s="9">
        <v>4.7446668000000001</v>
      </c>
      <c r="DO1129" s="9">
        <v>3.9017334999999997</v>
      </c>
      <c r="DP1129" s="9">
        <v>3.64893315</v>
      </c>
      <c r="DQ1129" s="9">
        <v>6.32373355</v>
      </c>
      <c r="DR1129" s="9">
        <v>3.17719985</v>
      </c>
      <c r="DS1129" s="9">
        <v>5.1186001000000001</v>
      </c>
      <c r="DT1129" s="9">
        <v>2.7031999500000001</v>
      </c>
      <c r="DU1129" s="9">
        <v>3.5242000999999998</v>
      </c>
      <c r="DV1129" s="9">
        <v>2.6206</v>
      </c>
      <c r="DW1129" s="9">
        <v>4.4792001500000005</v>
      </c>
      <c r="DX1129" s="9">
        <v>3.5346668000000001</v>
      </c>
      <c r="DY1129" s="9">
        <v>3.0265334500000001</v>
      </c>
      <c r="DZ1129" s="9">
        <v>4.1788001000000001</v>
      </c>
      <c r="EA1129" s="9">
        <v>6.0530664999999999</v>
      </c>
      <c r="EB1129" s="9">
        <v>5.1566000000000001</v>
      </c>
      <c r="EC1129" s="9">
        <v>6.7915999999999999</v>
      </c>
      <c r="ED1129" s="9">
        <v>3.2765333999999999</v>
      </c>
      <c r="EE1129" s="9">
        <v>3.2225332</v>
      </c>
      <c r="EF1129" s="9">
        <v>4.3394002999999994</v>
      </c>
      <c r="EG1129" s="9">
        <v>3.5056668499999999</v>
      </c>
      <c r="EH1129" s="9">
        <v>4.0211336500000003</v>
      </c>
      <c r="EI1129" s="9">
        <v>7.5035338500000002</v>
      </c>
      <c r="EJ1129" s="9">
        <v>3.9035998999999997</v>
      </c>
      <c r="EK1129" s="9">
        <v>5.2096002000000006</v>
      </c>
    </row>
    <row r="1130" spans="1:141" x14ac:dyDescent="0.2">
      <c r="A1130">
        <v>1126</v>
      </c>
      <c r="B1130" s="9">
        <v>2.1968000000000001</v>
      </c>
      <c r="C1130" s="9">
        <v>5.0924666666666667</v>
      </c>
      <c r="D1130" s="9">
        <v>2.7178</v>
      </c>
      <c r="E1130" s="9">
        <v>3.5541999999999998</v>
      </c>
      <c r="F1130" s="9">
        <v>3.0547500000000003</v>
      </c>
      <c r="G1130" s="9">
        <v>4.5979999999999999</v>
      </c>
      <c r="H1130" s="9">
        <v>3.6873760000000004</v>
      </c>
      <c r="I1130" s="9">
        <v>4.1901999999999999</v>
      </c>
      <c r="J1130" s="9">
        <v>3.82</v>
      </c>
      <c r="K1130" s="9">
        <v>7.6379999999999999</v>
      </c>
      <c r="L1130" s="9">
        <v>4.4516</v>
      </c>
      <c r="M1130" s="9">
        <v>5.6445999999999996</v>
      </c>
      <c r="N1130" s="9">
        <v>5.0549999999999997</v>
      </c>
      <c r="O1130" s="9">
        <v>11.0122</v>
      </c>
      <c r="P1130" s="9">
        <v>6.2737999999999996</v>
      </c>
      <c r="Q1130" s="9">
        <v>7.9279999999999999</v>
      </c>
      <c r="R1130" s="9">
        <v>4.5020536600000005</v>
      </c>
      <c r="S1130" s="9">
        <v>4.1370138000000001</v>
      </c>
      <c r="T1130" s="9">
        <v>7.02997402</v>
      </c>
      <c r="U1130" s="9">
        <v>4.3556802999999995</v>
      </c>
      <c r="V1130" s="9">
        <v>5.7530132199999997</v>
      </c>
      <c r="W1130" s="9">
        <v>8.0893592999999999</v>
      </c>
      <c r="X1130" s="9">
        <v>9.0809062600000008</v>
      </c>
      <c r="Y1130" s="9">
        <v>7.6594671400000003</v>
      </c>
      <c r="Z1130" s="9">
        <v>6.0958936399999999</v>
      </c>
      <c r="AA1130" s="9">
        <v>5.8815473599999999</v>
      </c>
      <c r="AB1130" s="9">
        <v>10.2440272</v>
      </c>
      <c r="AC1130" s="9">
        <v>5.06314668</v>
      </c>
      <c r="AD1130" s="9">
        <v>8.4488271800000003</v>
      </c>
      <c r="AE1130" s="9">
        <v>4.04722662</v>
      </c>
      <c r="AF1130" s="9">
        <v>5.2081066800000002</v>
      </c>
      <c r="AG1130" s="9">
        <v>4.0394667800000006</v>
      </c>
      <c r="AH1130" s="9">
        <v>7.1915198599999997</v>
      </c>
      <c r="AI1130" s="9">
        <v>5.4527999400000002</v>
      </c>
      <c r="AJ1130" s="9">
        <v>4.36274666</v>
      </c>
      <c r="AK1130" s="9">
        <v>6.6045068799999997</v>
      </c>
      <c r="AL1130" s="9">
        <v>9.8983462000000006</v>
      </c>
      <c r="AM1130" s="9">
        <v>8.3793073400000004</v>
      </c>
      <c r="AN1130" s="9">
        <v>11.0459736</v>
      </c>
      <c r="AO1130" s="9">
        <v>5.0541597600000001</v>
      </c>
      <c r="AP1130" s="9">
        <v>5.0450402999999993</v>
      </c>
      <c r="AQ1130" s="9">
        <v>7.1707200999999996</v>
      </c>
      <c r="AR1130" s="9">
        <v>5.3937064999999995</v>
      </c>
      <c r="AS1130" s="9">
        <v>5.9702400400000002</v>
      </c>
      <c r="AT1130" s="9">
        <v>12.020373599999999</v>
      </c>
      <c r="AU1130" s="9">
        <v>6.1145069000000003</v>
      </c>
      <c r="AV1130" s="9">
        <v>8.7163203800000009</v>
      </c>
      <c r="AW1130" s="9">
        <v>4.0463732600000002</v>
      </c>
      <c r="AX1130" s="9">
        <v>3.7354133599999999</v>
      </c>
      <c r="AY1130" s="9">
        <v>6.4124268799999999</v>
      </c>
      <c r="AZ1130" s="9">
        <v>3.8745599400000001</v>
      </c>
      <c r="BA1130" s="9">
        <v>5.0844267199999997</v>
      </c>
      <c r="BB1130" s="9">
        <v>7.2797334400000002</v>
      </c>
      <c r="BC1130" s="9">
        <v>7.9727996800000005</v>
      </c>
      <c r="BD1130" s="9">
        <v>6.76074676</v>
      </c>
      <c r="BE1130" s="9">
        <v>5.3545868199999997</v>
      </c>
      <c r="BF1130" s="9">
        <v>5.1732534600000006</v>
      </c>
      <c r="BG1130" s="9">
        <v>9.0000002000000006</v>
      </c>
      <c r="BH1130" s="9">
        <v>4.4881602999999997</v>
      </c>
      <c r="BI1130" s="9">
        <v>7.4041331799999996</v>
      </c>
      <c r="BJ1130" s="9">
        <v>3.65346686</v>
      </c>
      <c r="BK1130" s="9">
        <v>4.6762933599999998</v>
      </c>
      <c r="BL1130" s="9">
        <v>3.6058936000000004</v>
      </c>
      <c r="BM1130" s="9">
        <v>6.3526399800000002</v>
      </c>
      <c r="BN1130" s="9">
        <v>4.8761869400000002</v>
      </c>
      <c r="BO1130" s="9">
        <v>3.9886666399999999</v>
      </c>
      <c r="BP1130" s="9">
        <v>5.8845599800000006</v>
      </c>
      <c r="BQ1130" s="9">
        <v>8.7000263600000007</v>
      </c>
      <c r="BR1130" s="9">
        <v>7.3934667599999999</v>
      </c>
      <c r="BS1130" s="9">
        <v>9.7349607799999998</v>
      </c>
      <c r="BT1130" s="9">
        <v>4.5106402799999996</v>
      </c>
      <c r="BU1130" s="9">
        <v>4.4862401199999997</v>
      </c>
      <c r="BV1130" s="9">
        <v>6.2536531999999996</v>
      </c>
      <c r="BW1130" s="9">
        <v>4.79709378</v>
      </c>
      <c r="BX1130" s="9">
        <v>5.3996267200000005</v>
      </c>
      <c r="BY1130" s="9">
        <v>10.6289868</v>
      </c>
      <c r="BZ1130" s="9">
        <v>5.4546932400000001</v>
      </c>
      <c r="CA1130" s="9">
        <v>7.6017064999999997</v>
      </c>
      <c r="CB1130" s="9">
        <v>3.5755201599999999</v>
      </c>
      <c r="CC1130" s="9">
        <v>3.31567992</v>
      </c>
      <c r="CD1130" s="9">
        <v>5.6458399000000004</v>
      </c>
      <c r="CE1130" s="9">
        <v>3.4198936399999997</v>
      </c>
      <c r="CF1130" s="9">
        <v>4.4248270200000004</v>
      </c>
      <c r="CG1130" s="9">
        <v>6.3744002599999998</v>
      </c>
      <c r="CH1130" s="9">
        <v>6.9821330799999997</v>
      </c>
      <c r="CI1130" s="9">
        <v>5.8904802400000005</v>
      </c>
      <c r="CJ1130" s="9">
        <v>4.7415468199999999</v>
      </c>
      <c r="CK1130" s="9">
        <v>4.51888018</v>
      </c>
      <c r="CL1130" s="9">
        <v>7.8482129999999994</v>
      </c>
      <c r="CM1130" s="9">
        <v>3.92733328</v>
      </c>
      <c r="CN1130" s="9">
        <v>6.4088536999999999</v>
      </c>
      <c r="CO1130" s="9">
        <v>3.2586134800000002</v>
      </c>
      <c r="CP1130" s="9">
        <v>4.2023733199999995</v>
      </c>
      <c r="CQ1130" s="9">
        <v>3.1889066800000001</v>
      </c>
      <c r="CR1130" s="9">
        <v>5.5470400800000004</v>
      </c>
      <c r="CS1130" s="9">
        <v>4.31037348</v>
      </c>
      <c r="CT1130" s="9">
        <v>3.59541332</v>
      </c>
      <c r="CU1130" s="9">
        <v>5.1544267600000007</v>
      </c>
      <c r="CV1130" s="9">
        <v>7.5523996599999998</v>
      </c>
      <c r="CW1130" s="9">
        <v>6.4231731200000004</v>
      </c>
      <c r="CX1130" s="9">
        <v>8.4633339200000002</v>
      </c>
      <c r="CY1130" s="9">
        <v>3.9912531599999999</v>
      </c>
      <c r="CZ1130" s="9">
        <v>3.9481063999999999</v>
      </c>
      <c r="DA1130" s="9">
        <v>5.4197067200000006</v>
      </c>
      <c r="DB1130" s="9">
        <v>4.2533338599999997</v>
      </c>
      <c r="DC1130" s="9">
        <v>4.8274934800000002</v>
      </c>
      <c r="DD1130" s="9">
        <v>9.2889604800000001</v>
      </c>
      <c r="DE1130" s="9">
        <v>4.7956533600000002</v>
      </c>
      <c r="DF1130" s="9">
        <v>6.5497603199999999</v>
      </c>
      <c r="DG1130" s="9">
        <v>2.934987</v>
      </c>
      <c r="DH1130" s="9">
        <v>2.7409599</v>
      </c>
      <c r="DI1130" s="9">
        <v>4.6233869600000004</v>
      </c>
      <c r="DJ1130" s="9">
        <v>2.80992</v>
      </c>
      <c r="DK1130" s="9">
        <v>3.56168006</v>
      </c>
      <c r="DL1130" s="9">
        <v>5.17946682</v>
      </c>
      <c r="DM1130" s="9">
        <v>5.6751733</v>
      </c>
      <c r="DN1130" s="9">
        <v>4.7630401400000002</v>
      </c>
      <c r="DO1130" s="9">
        <v>3.9170668399999999</v>
      </c>
      <c r="DP1130" s="9">
        <v>3.6620264799999998</v>
      </c>
      <c r="DQ1130" s="9">
        <v>6.34581354</v>
      </c>
      <c r="DR1130" s="9">
        <v>3.1895465000000001</v>
      </c>
      <c r="DS1130" s="9">
        <v>5.1381601000000003</v>
      </c>
      <c r="DT1130" s="9">
        <v>2.7144532800000003</v>
      </c>
      <c r="DU1130" s="9">
        <v>3.5388534200000001</v>
      </c>
      <c r="DV1130" s="9">
        <v>2.6313866799999999</v>
      </c>
      <c r="DW1130" s="9">
        <v>4.4968001600000003</v>
      </c>
      <c r="DX1130" s="9">
        <v>3.5498668000000002</v>
      </c>
      <c r="DY1130" s="9">
        <v>3.0393067999999999</v>
      </c>
      <c r="DZ1130" s="9">
        <v>4.1938134199999997</v>
      </c>
      <c r="EA1130" s="9">
        <v>6.0724798199999999</v>
      </c>
      <c r="EB1130" s="9">
        <v>5.1748533200000004</v>
      </c>
      <c r="EC1130" s="9">
        <v>6.8109333200000002</v>
      </c>
      <c r="ED1130" s="9">
        <v>3.2890134199999999</v>
      </c>
      <c r="EE1130" s="9">
        <v>3.2371732</v>
      </c>
      <c r="EF1130" s="9">
        <v>4.3579469799999995</v>
      </c>
      <c r="EG1130" s="9">
        <v>3.51709352</v>
      </c>
      <c r="EH1130" s="9">
        <v>4.0378936599999999</v>
      </c>
      <c r="EI1130" s="9">
        <v>7.5255205199999997</v>
      </c>
      <c r="EJ1130" s="9">
        <v>3.9162665799999998</v>
      </c>
      <c r="EK1130" s="9">
        <v>5.2294935200000001</v>
      </c>
    </row>
    <row r="1131" spans="1:141" x14ac:dyDescent="0.2">
      <c r="A1131">
        <v>1127</v>
      </c>
      <c r="B1131" s="9">
        <v>2.2016</v>
      </c>
      <c r="C1131" s="9">
        <v>5.1021000000000001</v>
      </c>
      <c r="D1131" s="9">
        <v>2.7246000000000001</v>
      </c>
      <c r="E1131" s="9">
        <v>3.5619000000000001</v>
      </c>
      <c r="F1131" s="9">
        <v>3.0633750000000002</v>
      </c>
      <c r="G1131" s="9">
        <v>4.6109999999999998</v>
      </c>
      <c r="H1131" s="9">
        <v>3.6972320000000005</v>
      </c>
      <c r="I1131" s="9">
        <v>4.2014000000000005</v>
      </c>
      <c r="J1131" s="9">
        <v>3.831</v>
      </c>
      <c r="K1131" s="9">
        <v>7.6550000000000002</v>
      </c>
      <c r="L1131" s="9">
        <v>4.4657</v>
      </c>
      <c r="M1131" s="9">
        <v>5.6586999999999996</v>
      </c>
      <c r="N1131" s="9">
        <v>5.07</v>
      </c>
      <c r="O1131" s="9">
        <v>11.032399999999999</v>
      </c>
      <c r="P1131" s="9">
        <v>6.2915999999999999</v>
      </c>
      <c r="Q1131" s="9">
        <v>7.9459999999999997</v>
      </c>
      <c r="R1131" s="9">
        <v>4.5201736200000004</v>
      </c>
      <c r="S1131" s="9">
        <v>4.1542937999999996</v>
      </c>
      <c r="T1131" s="9">
        <v>7.0542140399999997</v>
      </c>
      <c r="U1131" s="9">
        <v>4.3737603499999995</v>
      </c>
      <c r="V1131" s="9">
        <v>5.7752265400000002</v>
      </c>
      <c r="W1131" s="9">
        <v>8.1163859499999997</v>
      </c>
      <c r="X1131" s="9">
        <v>9.1111462200000002</v>
      </c>
      <c r="Y1131" s="9">
        <v>7.6886671299999998</v>
      </c>
      <c r="Z1131" s="9">
        <v>6.1193869799999998</v>
      </c>
      <c r="AA1131" s="9">
        <v>5.9020274200000005</v>
      </c>
      <c r="AB1131" s="9">
        <v>10.2786539</v>
      </c>
      <c r="AC1131" s="9">
        <v>5.0825600099999999</v>
      </c>
      <c r="AD1131" s="9">
        <v>8.4811871599999993</v>
      </c>
      <c r="AE1131" s="9">
        <v>4.06385329</v>
      </c>
      <c r="AF1131" s="9">
        <v>5.2295466600000005</v>
      </c>
      <c r="AG1131" s="9">
        <v>4.0556001100000003</v>
      </c>
      <c r="AH1131" s="9">
        <v>7.2197065199999999</v>
      </c>
      <c r="AI1131" s="9">
        <v>5.47573328</v>
      </c>
      <c r="AJ1131" s="9">
        <v>4.3808933200000002</v>
      </c>
      <c r="AK1131" s="9">
        <v>6.6282802099999998</v>
      </c>
      <c r="AL1131" s="9">
        <v>9.9302928999999995</v>
      </c>
      <c r="AM1131" s="9">
        <v>8.4094139800000001</v>
      </c>
      <c r="AN1131" s="9">
        <v>11.0760802</v>
      </c>
      <c r="AO1131" s="9">
        <v>5.0731863700000002</v>
      </c>
      <c r="AP1131" s="9">
        <v>5.0677469999999998</v>
      </c>
      <c r="AQ1131" s="9">
        <v>7.2014401000000001</v>
      </c>
      <c r="AR1131" s="9">
        <v>5.4112798</v>
      </c>
      <c r="AS1131" s="9">
        <v>5.99488003</v>
      </c>
      <c r="AT1131" s="9">
        <v>12.052880199999999</v>
      </c>
      <c r="AU1131" s="9">
        <v>6.1363469500000001</v>
      </c>
      <c r="AV1131" s="9">
        <v>8.7501070600000013</v>
      </c>
      <c r="AW1131" s="9">
        <v>4.0626799199999999</v>
      </c>
      <c r="AX1131" s="9">
        <v>3.75109337</v>
      </c>
      <c r="AY1131" s="9">
        <v>6.4344535599999997</v>
      </c>
      <c r="AZ1131" s="9">
        <v>3.8907199300000004</v>
      </c>
      <c r="BA1131" s="9">
        <v>5.1035200400000003</v>
      </c>
      <c r="BB1131" s="9">
        <v>7.30413348</v>
      </c>
      <c r="BC1131" s="9">
        <v>7.9997330100000008</v>
      </c>
      <c r="BD1131" s="9">
        <v>6.7866934199999998</v>
      </c>
      <c r="BE1131" s="9">
        <v>5.37537354</v>
      </c>
      <c r="BF1131" s="9">
        <v>5.1913734200000006</v>
      </c>
      <c r="BG1131" s="9">
        <v>9.0308002500000004</v>
      </c>
      <c r="BH1131" s="9">
        <v>4.5053869500000001</v>
      </c>
      <c r="BI1131" s="9">
        <v>7.4324665100000002</v>
      </c>
      <c r="BJ1131" s="9">
        <v>3.66846687</v>
      </c>
      <c r="BK1131" s="9">
        <v>4.69558667</v>
      </c>
      <c r="BL1131" s="9">
        <v>3.6203869500000003</v>
      </c>
      <c r="BM1131" s="9">
        <v>6.3775466600000001</v>
      </c>
      <c r="BN1131" s="9">
        <v>4.8968402800000002</v>
      </c>
      <c r="BO1131" s="9">
        <v>4.0052666299999995</v>
      </c>
      <c r="BP1131" s="9">
        <v>5.9057200100000005</v>
      </c>
      <c r="BQ1131" s="9">
        <v>8.7279864700000012</v>
      </c>
      <c r="BR1131" s="9">
        <v>7.4199334200000004</v>
      </c>
      <c r="BS1131" s="9">
        <v>9.7618541099999998</v>
      </c>
      <c r="BT1131" s="9">
        <v>4.5277469099999994</v>
      </c>
      <c r="BU1131" s="9">
        <v>4.5064801399999999</v>
      </c>
      <c r="BV1131" s="9">
        <v>6.2803731999999997</v>
      </c>
      <c r="BW1131" s="9">
        <v>4.8127871100000004</v>
      </c>
      <c r="BX1131" s="9">
        <v>5.4219200400000007</v>
      </c>
      <c r="BY1131" s="9">
        <v>10.6584401</v>
      </c>
      <c r="BZ1131" s="9">
        <v>5.4735866299999998</v>
      </c>
      <c r="CA1131" s="9">
        <v>7.6310131500000002</v>
      </c>
      <c r="CB1131" s="9">
        <v>3.5899734699999999</v>
      </c>
      <c r="CC1131" s="9">
        <v>3.3296265900000002</v>
      </c>
      <c r="CD1131" s="9">
        <v>5.6653465499999998</v>
      </c>
      <c r="CE1131" s="9">
        <v>3.4341869799999998</v>
      </c>
      <c r="CF1131" s="9">
        <v>4.4410536900000004</v>
      </c>
      <c r="CG1131" s="9">
        <v>6.39573357</v>
      </c>
      <c r="CH1131" s="9">
        <v>7.0058664099999994</v>
      </c>
      <c r="CI1131" s="9">
        <v>5.9131602299999999</v>
      </c>
      <c r="CJ1131" s="9">
        <v>4.7600268400000001</v>
      </c>
      <c r="CK1131" s="9">
        <v>4.5348268599999999</v>
      </c>
      <c r="CL1131" s="9">
        <v>7.8752263499999993</v>
      </c>
      <c r="CM1131" s="9">
        <v>3.9424666099999999</v>
      </c>
      <c r="CN1131" s="9">
        <v>6.4333070499999998</v>
      </c>
      <c r="CO1131" s="9">
        <v>3.2720268100000003</v>
      </c>
      <c r="CP1131" s="9">
        <v>4.21974669</v>
      </c>
      <c r="CQ1131" s="9">
        <v>3.2018133600000001</v>
      </c>
      <c r="CR1131" s="9">
        <v>5.5687467599999998</v>
      </c>
      <c r="CS1131" s="9">
        <v>4.3286801600000002</v>
      </c>
      <c r="CT1131" s="9">
        <v>3.61042664</v>
      </c>
      <c r="CU1131" s="9">
        <v>5.1729201200000006</v>
      </c>
      <c r="CV1131" s="9">
        <v>7.5765996199999996</v>
      </c>
      <c r="CW1131" s="9">
        <v>6.4460130900000001</v>
      </c>
      <c r="CX1131" s="9">
        <v>8.487000590000001</v>
      </c>
      <c r="CY1131" s="9">
        <v>4.0063731200000001</v>
      </c>
      <c r="CZ1131" s="9">
        <v>3.9659464</v>
      </c>
      <c r="DA1131" s="9">
        <v>5.4428134400000001</v>
      </c>
      <c r="DB1131" s="9">
        <v>4.26720057</v>
      </c>
      <c r="DC1131" s="9">
        <v>4.8474534599999997</v>
      </c>
      <c r="DD1131" s="9">
        <v>9.3152537600000009</v>
      </c>
      <c r="DE1131" s="9">
        <v>4.8117733200000004</v>
      </c>
      <c r="DF1131" s="9">
        <v>6.5748536399999997</v>
      </c>
      <c r="DG1131" s="9">
        <v>2.9469069999999999</v>
      </c>
      <c r="DH1131" s="9">
        <v>2.7525865499999997</v>
      </c>
      <c r="DI1131" s="9">
        <v>4.6395070199999999</v>
      </c>
      <c r="DJ1131" s="9">
        <v>2.8217066499999999</v>
      </c>
      <c r="DK1131" s="9">
        <v>3.57436007</v>
      </c>
      <c r="DL1131" s="9">
        <v>5.1968001900000003</v>
      </c>
      <c r="DM1131" s="9">
        <v>5.69468</v>
      </c>
      <c r="DN1131" s="9">
        <v>4.7814134800000003</v>
      </c>
      <c r="DO1131" s="9">
        <v>3.9324001800000001</v>
      </c>
      <c r="DP1131" s="9">
        <v>3.67511981</v>
      </c>
      <c r="DQ1131" s="9">
        <v>6.3678935299999999</v>
      </c>
      <c r="DR1131" s="9">
        <v>3.2018931500000001</v>
      </c>
      <c r="DS1131" s="9">
        <v>5.1577201000000006</v>
      </c>
      <c r="DT1131" s="9">
        <v>2.72570661</v>
      </c>
      <c r="DU1131" s="9">
        <v>3.55350674</v>
      </c>
      <c r="DV1131" s="9">
        <v>2.6421733600000001</v>
      </c>
      <c r="DW1131" s="9">
        <v>4.51440017</v>
      </c>
      <c r="DX1131" s="9">
        <v>3.5650668000000003</v>
      </c>
      <c r="DY1131" s="9">
        <v>3.0520801500000001</v>
      </c>
      <c r="DZ1131" s="9">
        <v>4.2088267399999992</v>
      </c>
      <c r="EA1131" s="9">
        <v>6.0918931399999998</v>
      </c>
      <c r="EB1131" s="9">
        <v>5.1931066399999999</v>
      </c>
      <c r="EC1131" s="9">
        <v>6.8302666399999996</v>
      </c>
      <c r="ED1131" s="9">
        <v>3.3014934399999998</v>
      </c>
      <c r="EE1131" s="9">
        <v>3.2518132</v>
      </c>
      <c r="EF1131" s="9">
        <v>4.3764936599999995</v>
      </c>
      <c r="EG1131" s="9">
        <v>3.5285201900000001</v>
      </c>
      <c r="EH1131" s="9">
        <v>4.0546536700000004</v>
      </c>
      <c r="EI1131" s="9">
        <v>7.5475071899999993</v>
      </c>
      <c r="EJ1131" s="9">
        <v>3.92893326</v>
      </c>
      <c r="EK1131" s="9">
        <v>5.2493868399999997</v>
      </c>
    </row>
    <row r="1132" spans="1:141" x14ac:dyDescent="0.2">
      <c r="A1132">
        <v>1128</v>
      </c>
      <c r="B1132" s="9">
        <v>2.2064000000000004</v>
      </c>
      <c r="C1132" s="9">
        <v>5.1117333333333335</v>
      </c>
      <c r="D1132" s="9">
        <v>2.7314000000000003</v>
      </c>
      <c r="E1132" s="9">
        <v>3.5695999999999999</v>
      </c>
      <c r="F1132" s="9">
        <v>3.0720000000000001</v>
      </c>
      <c r="G1132" s="9">
        <v>4.6240000000000006</v>
      </c>
      <c r="H1132" s="9">
        <v>3.7070880000000002</v>
      </c>
      <c r="I1132" s="9">
        <v>4.2126000000000001</v>
      </c>
      <c r="J1132" s="9">
        <v>3.8420000000000001</v>
      </c>
      <c r="K1132" s="9">
        <v>7.6720000000000006</v>
      </c>
      <c r="L1132" s="9">
        <v>4.4798</v>
      </c>
      <c r="M1132" s="9">
        <v>5.6727999999999996</v>
      </c>
      <c r="N1132" s="9">
        <v>5.085</v>
      </c>
      <c r="O1132" s="9">
        <v>11.0526</v>
      </c>
      <c r="P1132" s="9">
        <v>6.3094000000000001</v>
      </c>
      <c r="Q1132" s="9">
        <v>7.9640000000000004</v>
      </c>
      <c r="R1132" s="9">
        <v>4.5382935800000004</v>
      </c>
      <c r="S1132" s="9">
        <v>4.1715738</v>
      </c>
      <c r="T1132" s="9">
        <v>7.0784540599999994</v>
      </c>
      <c r="U1132" s="9">
        <v>4.3918403999999995</v>
      </c>
      <c r="V1132" s="9">
        <v>5.7974398599999999</v>
      </c>
      <c r="W1132" s="9">
        <v>8.1434125999999996</v>
      </c>
      <c r="X1132" s="9">
        <v>9.1413861799999996</v>
      </c>
      <c r="Y1132" s="9">
        <v>7.7178671200000002</v>
      </c>
      <c r="Z1132" s="9">
        <v>6.1428803199999997</v>
      </c>
      <c r="AA1132" s="9">
        <v>5.9225074800000002</v>
      </c>
      <c r="AB1132" s="9">
        <v>10.313280600000001</v>
      </c>
      <c r="AC1132" s="9">
        <v>5.1019733399999998</v>
      </c>
      <c r="AD1132" s="9">
        <v>8.51354714</v>
      </c>
      <c r="AE1132" s="9">
        <v>4.0804799599999999</v>
      </c>
      <c r="AF1132" s="9">
        <v>5.2509866399999998</v>
      </c>
      <c r="AG1132" s="9">
        <v>4.07173344</v>
      </c>
      <c r="AH1132" s="9">
        <v>7.2478931800000002</v>
      </c>
      <c r="AI1132" s="9">
        <v>5.4986666199999998</v>
      </c>
      <c r="AJ1132" s="9">
        <v>4.3990399799999995</v>
      </c>
      <c r="AK1132" s="9">
        <v>6.6520535399999998</v>
      </c>
      <c r="AL1132" s="9">
        <v>9.9622396000000002</v>
      </c>
      <c r="AM1132" s="9">
        <v>8.4395206200000015</v>
      </c>
      <c r="AN1132" s="9">
        <v>11.1061868</v>
      </c>
      <c r="AO1132" s="9">
        <v>5.0922129800000002</v>
      </c>
      <c r="AP1132" s="9">
        <v>5.0904536999999994</v>
      </c>
      <c r="AQ1132" s="9">
        <v>7.2321600999999998</v>
      </c>
      <c r="AR1132" s="9">
        <v>5.4288530999999995</v>
      </c>
      <c r="AS1132" s="9">
        <v>6.0195200200000007</v>
      </c>
      <c r="AT1132" s="9">
        <v>12.0853868</v>
      </c>
      <c r="AU1132" s="9">
        <v>6.1581869999999999</v>
      </c>
      <c r="AV1132" s="9">
        <v>8.7838937399999999</v>
      </c>
      <c r="AW1132" s="9">
        <v>4.0789865799999996</v>
      </c>
      <c r="AX1132" s="9">
        <v>3.7667733800000001</v>
      </c>
      <c r="AY1132" s="9">
        <v>6.4564802399999994</v>
      </c>
      <c r="AZ1132" s="9">
        <v>3.9068799200000002</v>
      </c>
      <c r="BA1132" s="9">
        <v>5.1226133599999999</v>
      </c>
      <c r="BB1132" s="9">
        <v>7.3285335199999997</v>
      </c>
      <c r="BC1132" s="9">
        <v>8.0266663400000002</v>
      </c>
      <c r="BD1132" s="9">
        <v>6.8126400800000004</v>
      </c>
      <c r="BE1132" s="9">
        <v>5.3961602600000003</v>
      </c>
      <c r="BF1132" s="9">
        <v>5.2094933800000005</v>
      </c>
      <c r="BG1132" s="9">
        <v>9.0616003000000003</v>
      </c>
      <c r="BH1132" s="9">
        <v>4.5226135999999997</v>
      </c>
      <c r="BI1132" s="9">
        <v>7.46079984</v>
      </c>
      <c r="BJ1132" s="9">
        <v>3.6834668799999997</v>
      </c>
      <c r="BK1132" s="9">
        <v>4.7148799800000001</v>
      </c>
      <c r="BL1132" s="9">
        <v>3.6348803000000003</v>
      </c>
      <c r="BM1132" s="9">
        <v>6.4024533400000001</v>
      </c>
      <c r="BN1132" s="9">
        <v>4.9174936200000001</v>
      </c>
      <c r="BO1132" s="9">
        <v>4.0218666199999999</v>
      </c>
      <c r="BP1132" s="9">
        <v>5.9268800400000003</v>
      </c>
      <c r="BQ1132" s="9">
        <v>8.7559465799999998</v>
      </c>
      <c r="BR1132" s="9">
        <v>7.4464000800000001</v>
      </c>
      <c r="BS1132" s="9">
        <v>9.7887474399999999</v>
      </c>
      <c r="BT1132" s="9">
        <v>4.5448535400000001</v>
      </c>
      <c r="BU1132" s="9">
        <v>4.52672016</v>
      </c>
      <c r="BV1132" s="9">
        <v>6.3070931999999997</v>
      </c>
      <c r="BW1132" s="9">
        <v>4.8284804399999999</v>
      </c>
      <c r="BX1132" s="9">
        <v>5.44421336</v>
      </c>
      <c r="BY1132" s="9">
        <v>10.6878934</v>
      </c>
      <c r="BZ1132" s="9">
        <v>5.4924800199999995</v>
      </c>
      <c r="CA1132" s="9">
        <v>7.6603197999999999</v>
      </c>
      <c r="CB1132" s="9">
        <v>3.6044267800000003</v>
      </c>
      <c r="CC1132" s="9">
        <v>3.3435732600000003</v>
      </c>
      <c r="CD1132" s="9">
        <v>5.6848532000000001</v>
      </c>
      <c r="CE1132" s="9">
        <v>3.4484803199999998</v>
      </c>
      <c r="CF1132" s="9">
        <v>4.4572803600000004</v>
      </c>
      <c r="CG1132" s="9">
        <v>6.4170668799999993</v>
      </c>
      <c r="CH1132" s="9">
        <v>7.0295997400000001</v>
      </c>
      <c r="CI1132" s="9">
        <v>5.9358402200000002</v>
      </c>
      <c r="CJ1132" s="9">
        <v>4.7785068599999994</v>
      </c>
      <c r="CK1132" s="9">
        <v>4.5507735400000007</v>
      </c>
      <c r="CL1132" s="9">
        <v>7.9022397</v>
      </c>
      <c r="CM1132" s="9">
        <v>3.9575999399999997</v>
      </c>
      <c r="CN1132" s="9">
        <v>6.4577603999999997</v>
      </c>
      <c r="CO1132" s="9">
        <v>3.28544014</v>
      </c>
      <c r="CP1132" s="9">
        <v>4.2371200599999996</v>
      </c>
      <c r="CQ1132" s="9">
        <v>3.21472004</v>
      </c>
      <c r="CR1132" s="9">
        <v>5.5904534400000001</v>
      </c>
      <c r="CS1132" s="9">
        <v>4.3469868400000005</v>
      </c>
      <c r="CT1132" s="9">
        <v>3.62543996</v>
      </c>
      <c r="CU1132" s="9">
        <v>5.1914134800000005</v>
      </c>
      <c r="CV1132" s="9">
        <v>7.6007995800000003</v>
      </c>
      <c r="CW1132" s="9">
        <v>6.4688530599999998</v>
      </c>
      <c r="CX1132" s="9">
        <v>8.51066726</v>
      </c>
      <c r="CY1132" s="9">
        <v>4.0214930799999999</v>
      </c>
      <c r="CZ1132" s="9">
        <v>3.9837863999999996</v>
      </c>
      <c r="DA1132" s="9">
        <v>5.4659201600000005</v>
      </c>
      <c r="DB1132" s="9">
        <v>4.2810672800000003</v>
      </c>
      <c r="DC1132" s="9">
        <v>4.86741344</v>
      </c>
      <c r="DD1132" s="9">
        <v>9.34154704</v>
      </c>
      <c r="DE1132" s="9">
        <v>4.8278932799999996</v>
      </c>
      <c r="DF1132" s="9">
        <v>6.5999469600000005</v>
      </c>
      <c r="DG1132" s="9">
        <v>2.9588270000000003</v>
      </c>
      <c r="DH1132" s="9">
        <v>2.7642131999999999</v>
      </c>
      <c r="DI1132" s="9">
        <v>4.6556270800000004</v>
      </c>
      <c r="DJ1132" s="9">
        <v>2.8334933000000002</v>
      </c>
      <c r="DK1132" s="9">
        <v>3.58704008</v>
      </c>
      <c r="DL1132" s="9">
        <v>5.2141335600000005</v>
      </c>
      <c r="DM1132" s="9">
        <v>5.7141867</v>
      </c>
      <c r="DN1132" s="9">
        <v>4.7997868199999996</v>
      </c>
      <c r="DO1132" s="9">
        <v>3.9477335199999999</v>
      </c>
      <c r="DP1132" s="9">
        <v>3.6882131399999998</v>
      </c>
      <c r="DQ1132" s="9">
        <v>6.3899735199999999</v>
      </c>
      <c r="DR1132" s="9">
        <v>3.2142398000000001</v>
      </c>
      <c r="DS1132" s="9">
        <v>5.1772800999999999</v>
      </c>
      <c r="DT1132" s="9">
        <v>2.7369599400000002</v>
      </c>
      <c r="DU1132" s="9">
        <v>3.5681600599999999</v>
      </c>
      <c r="DV1132" s="9">
        <v>2.65296004</v>
      </c>
      <c r="DW1132" s="9">
        <v>4.5320001799999998</v>
      </c>
      <c r="DX1132" s="9">
        <v>3.5802668</v>
      </c>
      <c r="DY1132" s="9">
        <v>3.0648534999999999</v>
      </c>
      <c r="DZ1132" s="9">
        <v>4.2238400599999997</v>
      </c>
      <c r="EA1132" s="9">
        <v>6.1113064599999998</v>
      </c>
      <c r="EB1132" s="9">
        <v>5.2113599600000002</v>
      </c>
      <c r="EC1132" s="9">
        <v>6.8495999599999999</v>
      </c>
      <c r="ED1132" s="9">
        <v>3.3139734600000001</v>
      </c>
      <c r="EE1132" s="9">
        <v>3.2664531999999999</v>
      </c>
      <c r="EF1132" s="9">
        <v>4.3950403399999995</v>
      </c>
      <c r="EG1132" s="9">
        <v>3.5399468599999997</v>
      </c>
      <c r="EH1132" s="9">
        <v>4.07141368</v>
      </c>
      <c r="EI1132" s="9">
        <v>7.5694938599999997</v>
      </c>
      <c r="EJ1132" s="9">
        <v>3.9415999400000001</v>
      </c>
      <c r="EK1132" s="9">
        <v>5.2692801600000001</v>
      </c>
    </row>
    <row r="1133" spans="1:141" x14ac:dyDescent="0.2">
      <c r="A1133">
        <v>1129</v>
      </c>
      <c r="B1133" s="9">
        <v>2.2112000000000003</v>
      </c>
      <c r="C1133" s="9">
        <v>5.1213666666666668</v>
      </c>
      <c r="D1133" s="9">
        <v>2.7382</v>
      </c>
      <c r="E1133" s="9">
        <v>3.5773000000000001</v>
      </c>
      <c r="F1133" s="9">
        <v>3.0830000000000002</v>
      </c>
      <c r="G1133" s="9">
        <v>4.6370000000000005</v>
      </c>
      <c r="H1133" s="9">
        <v>3.7169440000000002</v>
      </c>
      <c r="I1133" s="9">
        <v>4.2238000000000007</v>
      </c>
      <c r="J1133" s="9">
        <v>3.8529999999999998</v>
      </c>
      <c r="K1133" s="9">
        <v>7.6890000000000001</v>
      </c>
      <c r="L1133" s="9">
        <v>4.4939</v>
      </c>
      <c r="M1133" s="9">
        <v>5.6868999999999996</v>
      </c>
      <c r="N1133" s="9">
        <v>5.1000000000000005</v>
      </c>
      <c r="O1133" s="9">
        <v>11.072800000000001</v>
      </c>
      <c r="P1133" s="9">
        <v>6.3271999999999995</v>
      </c>
      <c r="Q1133" s="9">
        <v>7.9820000000000002</v>
      </c>
      <c r="R1133" s="9">
        <v>4.5564135400000003</v>
      </c>
      <c r="S1133" s="9">
        <v>4.1888538000000004</v>
      </c>
      <c r="T1133" s="9">
        <v>7.10269408</v>
      </c>
      <c r="U1133" s="9">
        <v>4.4099204499999995</v>
      </c>
      <c r="V1133" s="9">
        <v>5.8196531800000004</v>
      </c>
      <c r="W1133" s="9">
        <v>8.1704392499999994</v>
      </c>
      <c r="X1133" s="9">
        <v>9.1716261400000008</v>
      </c>
      <c r="Y1133" s="9">
        <v>7.7470671099999997</v>
      </c>
      <c r="Z1133" s="9">
        <v>6.1663736599999996</v>
      </c>
      <c r="AA1133" s="9">
        <v>5.9429875400000007</v>
      </c>
      <c r="AB1133" s="9">
        <v>10.347907299999999</v>
      </c>
      <c r="AC1133" s="9">
        <v>5.1213866699999997</v>
      </c>
      <c r="AD1133" s="9">
        <v>8.545907119999999</v>
      </c>
      <c r="AE1133" s="9">
        <v>4.0971066299999999</v>
      </c>
      <c r="AF1133" s="9">
        <v>5.2724266200000001</v>
      </c>
      <c r="AG1133" s="9">
        <v>4.0878667700000006</v>
      </c>
      <c r="AH1133" s="9">
        <v>7.2760798399999995</v>
      </c>
      <c r="AI1133" s="9">
        <v>5.5215999600000005</v>
      </c>
      <c r="AJ1133" s="9">
        <v>4.4171866399999997</v>
      </c>
      <c r="AK1133" s="9">
        <v>6.6758268699999999</v>
      </c>
      <c r="AL1133" s="9">
        <v>9.9941862999999991</v>
      </c>
      <c r="AM1133" s="9">
        <v>8.4696272600000011</v>
      </c>
      <c r="AN1133" s="9">
        <v>11.1362934</v>
      </c>
      <c r="AO1133" s="9">
        <v>5.1112395900000003</v>
      </c>
      <c r="AP1133" s="9">
        <v>5.1131603999999999</v>
      </c>
      <c r="AQ1133" s="9">
        <v>7.2628801000000003</v>
      </c>
      <c r="AR1133" s="9">
        <v>5.4464264</v>
      </c>
      <c r="AS1133" s="9">
        <v>6.0441600100000006</v>
      </c>
      <c r="AT1133" s="9">
        <v>12.1178934</v>
      </c>
      <c r="AU1133" s="9">
        <v>6.1800270500000005</v>
      </c>
      <c r="AV1133" s="9">
        <v>8.8176804200000003</v>
      </c>
      <c r="AW1133" s="9">
        <v>4.0952932400000002</v>
      </c>
      <c r="AX1133" s="9">
        <v>3.7824533900000001</v>
      </c>
      <c r="AY1133" s="9">
        <v>6.4785069200000001</v>
      </c>
      <c r="AZ1133" s="9">
        <v>3.92303991</v>
      </c>
      <c r="BA1133" s="9">
        <v>5.1417066800000004</v>
      </c>
      <c r="BB1133" s="9">
        <v>7.3529335600000003</v>
      </c>
      <c r="BC1133" s="9">
        <v>8.0535996700000005</v>
      </c>
      <c r="BD1133" s="9">
        <v>6.8385867400000002</v>
      </c>
      <c r="BE1133" s="9">
        <v>5.4169469799999996</v>
      </c>
      <c r="BF1133" s="9">
        <v>5.2276133400000004</v>
      </c>
      <c r="BG1133" s="9">
        <v>9.0924003500000001</v>
      </c>
      <c r="BH1133" s="9">
        <v>4.5398402499999992</v>
      </c>
      <c r="BI1133" s="9">
        <v>7.4891331700000006</v>
      </c>
      <c r="BJ1133" s="9">
        <v>3.6984668899999997</v>
      </c>
      <c r="BK1133" s="9">
        <v>4.7341732900000002</v>
      </c>
      <c r="BL1133" s="9">
        <v>3.6493736500000002</v>
      </c>
      <c r="BM1133" s="9">
        <v>6.4273600200000001</v>
      </c>
      <c r="BN1133" s="9">
        <v>4.9381469600000001</v>
      </c>
      <c r="BO1133" s="9">
        <v>4.0384666100000004</v>
      </c>
      <c r="BP1133" s="9">
        <v>5.9480400700000002</v>
      </c>
      <c r="BQ1133" s="9">
        <v>8.7839066900000002</v>
      </c>
      <c r="BR1133" s="9">
        <v>7.4728667400000006</v>
      </c>
      <c r="BS1133" s="9">
        <v>9.8156407699999999</v>
      </c>
      <c r="BT1133" s="9">
        <v>4.5619601699999999</v>
      </c>
      <c r="BU1133" s="9">
        <v>4.5469601800000001</v>
      </c>
      <c r="BV1133" s="9">
        <v>6.3338131999999998</v>
      </c>
      <c r="BW1133" s="9">
        <v>4.8441737699999994</v>
      </c>
      <c r="BX1133" s="9">
        <v>5.4665066800000002</v>
      </c>
      <c r="BY1133" s="9">
        <v>10.7173467</v>
      </c>
      <c r="BZ1133" s="9">
        <v>5.51137341</v>
      </c>
      <c r="CA1133" s="9">
        <v>7.6896264500000004</v>
      </c>
      <c r="CB1133" s="9">
        <v>3.6188800900000002</v>
      </c>
      <c r="CC1133" s="9">
        <v>3.35751993</v>
      </c>
      <c r="CD1133" s="9">
        <v>5.7043598499999995</v>
      </c>
      <c r="CE1133" s="9">
        <v>3.4627736599999999</v>
      </c>
      <c r="CF1133" s="9">
        <v>4.4735070300000004</v>
      </c>
      <c r="CG1133" s="9">
        <v>6.4384001899999994</v>
      </c>
      <c r="CH1133" s="9">
        <v>7.0533330699999999</v>
      </c>
      <c r="CI1133" s="9">
        <v>5.9585202099999997</v>
      </c>
      <c r="CJ1133" s="9">
        <v>4.7969868799999995</v>
      </c>
      <c r="CK1133" s="9">
        <v>4.5667202200000006</v>
      </c>
      <c r="CL1133" s="9">
        <v>7.9292530499999998</v>
      </c>
      <c r="CM1133" s="9">
        <v>3.97273327</v>
      </c>
      <c r="CN1133" s="9">
        <v>6.4822137499999997</v>
      </c>
      <c r="CO1133" s="9">
        <v>3.2988534700000001</v>
      </c>
      <c r="CP1133" s="9">
        <v>4.2544934300000001</v>
      </c>
      <c r="CQ1133" s="9">
        <v>3.2276267199999999</v>
      </c>
      <c r="CR1133" s="9">
        <v>5.6121601199999995</v>
      </c>
      <c r="CS1133" s="9">
        <v>4.3652935199999998</v>
      </c>
      <c r="CT1133" s="9">
        <v>3.64045328</v>
      </c>
      <c r="CU1133" s="9">
        <v>5.2099068400000004</v>
      </c>
      <c r="CV1133" s="9">
        <v>7.6249995400000001</v>
      </c>
      <c r="CW1133" s="9">
        <v>6.4916930300000004</v>
      </c>
      <c r="CX1133" s="9">
        <v>8.534333929999999</v>
      </c>
      <c r="CY1133" s="9">
        <v>4.0366130399999998</v>
      </c>
      <c r="CZ1133" s="9">
        <v>4.0016264000000001</v>
      </c>
      <c r="DA1133" s="9">
        <v>5.4890268799999999</v>
      </c>
      <c r="DB1133" s="9">
        <v>4.2949339899999996</v>
      </c>
      <c r="DC1133" s="9">
        <v>4.8873734199999994</v>
      </c>
      <c r="DD1133" s="9">
        <v>9.3678403199999991</v>
      </c>
      <c r="DE1133" s="9">
        <v>4.8440132399999998</v>
      </c>
      <c r="DF1133" s="9">
        <v>6.6250402800000003</v>
      </c>
      <c r="DG1133" s="9">
        <v>2.9707470000000002</v>
      </c>
      <c r="DH1133" s="9">
        <v>2.7758398499999997</v>
      </c>
      <c r="DI1133" s="9">
        <v>4.6717471400000008</v>
      </c>
      <c r="DJ1133" s="9">
        <v>2.8452799500000001</v>
      </c>
      <c r="DK1133" s="9">
        <v>3.5997200899999999</v>
      </c>
      <c r="DL1133" s="9">
        <v>5.2314669299999998</v>
      </c>
      <c r="DM1133" s="9">
        <v>5.7336933999999999</v>
      </c>
      <c r="DN1133" s="9">
        <v>4.8181601599999997</v>
      </c>
      <c r="DO1133" s="9">
        <v>3.9630668599999996</v>
      </c>
      <c r="DP1133" s="9">
        <v>3.70130647</v>
      </c>
      <c r="DQ1133" s="9">
        <v>6.4120535099999998</v>
      </c>
      <c r="DR1133" s="9">
        <v>3.2265864500000001</v>
      </c>
      <c r="DS1133" s="9">
        <v>5.1968401000000002</v>
      </c>
      <c r="DT1133" s="9">
        <v>2.7482132699999999</v>
      </c>
      <c r="DU1133" s="9">
        <v>3.5828133800000002</v>
      </c>
      <c r="DV1133" s="9">
        <v>2.6637467200000002</v>
      </c>
      <c r="DW1133" s="9">
        <v>4.5496001900000005</v>
      </c>
      <c r="DX1133" s="9">
        <v>3.5954668000000001</v>
      </c>
      <c r="DY1133" s="9">
        <v>3.0776268500000001</v>
      </c>
      <c r="DZ1133" s="9">
        <v>4.2388533800000001</v>
      </c>
      <c r="EA1133" s="9">
        <v>6.1307197799999997</v>
      </c>
      <c r="EB1133" s="9">
        <v>5.2296132799999997</v>
      </c>
      <c r="EC1133" s="9">
        <v>6.8689332799999994</v>
      </c>
      <c r="ED1133" s="9">
        <v>3.3264534800000001</v>
      </c>
      <c r="EE1133" s="9">
        <v>3.2810931999999999</v>
      </c>
      <c r="EF1133" s="9">
        <v>4.4135870199999996</v>
      </c>
      <c r="EG1133" s="9">
        <v>3.5513735299999998</v>
      </c>
      <c r="EH1133" s="9">
        <v>4.0881736900000005</v>
      </c>
      <c r="EI1133" s="9">
        <v>7.5914805300000001</v>
      </c>
      <c r="EJ1133" s="9">
        <v>3.9542666199999998</v>
      </c>
      <c r="EK1133" s="9">
        <v>5.2891734800000005</v>
      </c>
    </row>
    <row r="1134" spans="1:141" x14ac:dyDescent="0.2">
      <c r="A1134">
        <v>1130</v>
      </c>
      <c r="B1134" s="9">
        <v>2.2160000000000002</v>
      </c>
      <c r="C1134" s="9">
        <v>5.1310000000000002</v>
      </c>
      <c r="D1134" s="9">
        <v>2.7450000000000001</v>
      </c>
      <c r="E1134" s="9">
        <v>3.585</v>
      </c>
      <c r="F1134" s="9">
        <v>3.0940000000000003</v>
      </c>
      <c r="G1134" s="9">
        <v>4.6500000000000004</v>
      </c>
      <c r="H1134" s="9">
        <v>3.7268000000000003</v>
      </c>
      <c r="I1134" s="9">
        <v>4.2350000000000003</v>
      </c>
      <c r="J1134" s="9">
        <v>3.8639999999999999</v>
      </c>
      <c r="K1134" s="9">
        <v>7.7060000000000004</v>
      </c>
      <c r="L1134" s="9">
        <v>4.508</v>
      </c>
      <c r="M1134" s="9">
        <v>5.7009999999999996</v>
      </c>
      <c r="N1134" s="9">
        <v>5.1150000000000002</v>
      </c>
      <c r="O1134" s="9">
        <v>11.093</v>
      </c>
      <c r="P1134" s="9">
        <v>6.3449999999999998</v>
      </c>
      <c r="Q1134" s="9">
        <v>8</v>
      </c>
      <c r="R1134" s="9">
        <v>4.5745335000000003</v>
      </c>
      <c r="S1134" s="9">
        <v>4.2061337999999999</v>
      </c>
      <c r="T1134" s="9">
        <v>7.1269340999999997</v>
      </c>
      <c r="U1134" s="9">
        <v>4.4280004999999996</v>
      </c>
      <c r="V1134" s="9">
        <v>5.8418665000000001</v>
      </c>
      <c r="W1134" s="9">
        <v>8.1974658999999992</v>
      </c>
      <c r="X1134" s="9">
        <v>9.2018661000000002</v>
      </c>
      <c r="Y1134" s="9">
        <v>7.7762671000000001</v>
      </c>
      <c r="Z1134" s="9">
        <v>6.1898669999999996</v>
      </c>
      <c r="AA1134" s="9">
        <v>5.9634676000000004</v>
      </c>
      <c r="AB1134" s="9">
        <v>10.382534</v>
      </c>
      <c r="AC1134" s="9">
        <v>5.1407999999999996</v>
      </c>
      <c r="AD1134" s="9">
        <v>8.5782670999999997</v>
      </c>
      <c r="AE1134" s="9">
        <v>4.1137332999999998</v>
      </c>
      <c r="AF1134" s="9">
        <v>5.2938666000000003</v>
      </c>
      <c r="AG1134" s="9">
        <v>4.1040001000000004</v>
      </c>
      <c r="AH1134" s="9">
        <v>7.3042664999999998</v>
      </c>
      <c r="AI1134" s="9">
        <v>5.5445333000000003</v>
      </c>
      <c r="AJ1134" s="9">
        <v>4.4353332999999999</v>
      </c>
      <c r="AK1134" s="9">
        <v>6.6996001999999999</v>
      </c>
      <c r="AL1134" s="9">
        <v>10.026133</v>
      </c>
      <c r="AM1134" s="9">
        <v>8.4997339000000007</v>
      </c>
      <c r="AN1134" s="9">
        <v>11.166399999999999</v>
      </c>
      <c r="AO1134" s="9">
        <v>5.1302662000000003</v>
      </c>
      <c r="AP1134" s="9">
        <v>5.1358670999999996</v>
      </c>
      <c r="AQ1134" s="9">
        <v>7.2936000999999999</v>
      </c>
      <c r="AR1134" s="9">
        <v>5.4639996999999996</v>
      </c>
      <c r="AS1134" s="9">
        <v>6.0688000000000004</v>
      </c>
      <c r="AT1134" s="9">
        <v>12.150399999999999</v>
      </c>
      <c r="AU1134" s="9">
        <v>6.2018671000000003</v>
      </c>
      <c r="AV1134" s="9">
        <v>8.8514671000000007</v>
      </c>
      <c r="AW1134" s="9">
        <v>4.1115998999999999</v>
      </c>
      <c r="AX1134" s="9">
        <v>3.7981334000000002</v>
      </c>
      <c r="AY1134" s="9">
        <v>6.5005335999999998</v>
      </c>
      <c r="AZ1134" s="9">
        <v>3.9391999000000002</v>
      </c>
      <c r="BA1134" s="9">
        <v>5.1608000000000001</v>
      </c>
      <c r="BB1134" s="9">
        <v>7.3773336</v>
      </c>
      <c r="BC1134" s="9">
        <v>8.0805330000000009</v>
      </c>
      <c r="BD1134" s="9">
        <v>6.8645334</v>
      </c>
      <c r="BE1134" s="9">
        <v>5.4377336999999999</v>
      </c>
      <c r="BF1134" s="9">
        <v>5.2457333000000004</v>
      </c>
      <c r="BG1134" s="9">
        <v>9.1232004</v>
      </c>
      <c r="BH1134" s="9">
        <v>4.5570668999999997</v>
      </c>
      <c r="BI1134" s="9">
        <v>7.5174665000000003</v>
      </c>
      <c r="BJ1134" s="9">
        <v>3.7134668999999998</v>
      </c>
      <c r="BK1134" s="9">
        <v>4.7534666000000003</v>
      </c>
      <c r="BL1134" s="9">
        <v>3.6638670000000002</v>
      </c>
      <c r="BM1134" s="9">
        <v>6.4522667</v>
      </c>
      <c r="BN1134" s="9">
        <v>4.9588003</v>
      </c>
      <c r="BO1134" s="9">
        <v>4.0550666</v>
      </c>
      <c r="BP1134" s="9">
        <v>5.9692001000000001</v>
      </c>
      <c r="BQ1134" s="9">
        <v>8.8118668000000007</v>
      </c>
      <c r="BR1134" s="9">
        <v>7.4993334000000003</v>
      </c>
      <c r="BS1134" s="9">
        <v>9.8425341</v>
      </c>
      <c r="BT1134" s="9">
        <v>4.5790667999999997</v>
      </c>
      <c r="BU1134" s="9">
        <v>4.5672002000000003</v>
      </c>
      <c r="BV1134" s="9">
        <v>6.3605331999999999</v>
      </c>
      <c r="BW1134" s="9">
        <v>4.8598670999999998</v>
      </c>
      <c r="BX1134" s="9">
        <v>5.4888000000000003</v>
      </c>
      <c r="BY1134" s="9">
        <v>10.7468</v>
      </c>
      <c r="BZ1134" s="9">
        <v>5.5302667999999997</v>
      </c>
      <c r="CA1134" s="9">
        <v>7.7189331000000001</v>
      </c>
      <c r="CB1134" s="9">
        <v>3.6333334000000002</v>
      </c>
      <c r="CC1134" s="9">
        <v>3.3714666000000002</v>
      </c>
      <c r="CD1134" s="9">
        <v>5.7238664999999997</v>
      </c>
      <c r="CE1134" s="9">
        <v>3.4770669999999999</v>
      </c>
      <c r="CF1134" s="9">
        <v>4.4897337000000004</v>
      </c>
      <c r="CG1134" s="9">
        <v>6.4597334999999996</v>
      </c>
      <c r="CH1134" s="9">
        <v>7.0770663999999996</v>
      </c>
      <c r="CI1134" s="9">
        <v>5.9812002</v>
      </c>
      <c r="CJ1134" s="9">
        <v>4.8154668999999997</v>
      </c>
      <c r="CK1134" s="9">
        <v>4.5826669000000004</v>
      </c>
      <c r="CL1134" s="9">
        <v>7.9562663999999996</v>
      </c>
      <c r="CM1134" s="9">
        <v>3.9878665999999998</v>
      </c>
      <c r="CN1134" s="9">
        <v>6.5066670999999996</v>
      </c>
      <c r="CO1134" s="9">
        <v>3.3122668000000002</v>
      </c>
      <c r="CP1134" s="9">
        <v>4.2718667999999997</v>
      </c>
      <c r="CQ1134" s="9">
        <v>3.2405333999999999</v>
      </c>
      <c r="CR1134" s="9">
        <v>5.6338667999999998</v>
      </c>
      <c r="CS1134" s="9">
        <v>4.3836002000000001</v>
      </c>
      <c r="CT1134" s="9">
        <v>3.6554666</v>
      </c>
      <c r="CU1134" s="9">
        <v>5.2284002000000003</v>
      </c>
      <c r="CV1134" s="9">
        <v>7.6491994999999999</v>
      </c>
      <c r="CW1134" s="9">
        <v>6.5145330000000001</v>
      </c>
      <c r="CX1134" s="9">
        <v>8.5580005999999997</v>
      </c>
      <c r="CY1134" s="9">
        <v>4.0517329999999996</v>
      </c>
      <c r="CZ1134" s="9">
        <v>4.0194663999999998</v>
      </c>
      <c r="DA1134" s="9">
        <v>5.5121336000000003</v>
      </c>
      <c r="DB1134" s="9">
        <v>4.3088006999999999</v>
      </c>
      <c r="DC1134" s="9">
        <v>4.9073333999999997</v>
      </c>
      <c r="DD1134" s="9">
        <v>9.3941336</v>
      </c>
      <c r="DE1134" s="9">
        <v>4.8601331999999999</v>
      </c>
      <c r="DF1134" s="9">
        <v>6.6501336000000002</v>
      </c>
      <c r="DG1134" s="9">
        <v>2.9826670000000002</v>
      </c>
      <c r="DH1134" s="9">
        <v>2.7874664999999998</v>
      </c>
      <c r="DI1134" s="9">
        <v>4.6878672000000003</v>
      </c>
      <c r="DJ1134" s="9">
        <v>2.8570666</v>
      </c>
      <c r="DK1134" s="9">
        <v>3.6124000999999999</v>
      </c>
      <c r="DL1134" s="9">
        <v>5.2488003000000001</v>
      </c>
      <c r="DM1134" s="9">
        <v>5.7532000999999999</v>
      </c>
      <c r="DN1134" s="9">
        <v>4.8365334999999998</v>
      </c>
      <c r="DO1134" s="9">
        <v>3.9784001999999998</v>
      </c>
      <c r="DP1134" s="9">
        <v>3.7143997999999998</v>
      </c>
      <c r="DQ1134" s="9">
        <v>6.4341334999999997</v>
      </c>
      <c r="DR1134" s="9">
        <v>3.2389331000000001</v>
      </c>
      <c r="DS1134" s="9">
        <v>5.2164001000000004</v>
      </c>
      <c r="DT1134" s="9">
        <v>2.7594666000000001</v>
      </c>
      <c r="DU1134" s="9">
        <v>3.5974667</v>
      </c>
      <c r="DV1134" s="9">
        <v>2.6745334000000001</v>
      </c>
      <c r="DW1134" s="9">
        <v>4.5672002000000003</v>
      </c>
      <c r="DX1134" s="9">
        <v>3.6106668000000002</v>
      </c>
      <c r="DY1134" s="9">
        <v>3.0904001999999999</v>
      </c>
      <c r="DZ1134" s="9">
        <v>4.2538666999999997</v>
      </c>
      <c r="EA1134" s="9">
        <v>6.1501330999999997</v>
      </c>
      <c r="EB1134" s="9">
        <v>5.2478666</v>
      </c>
      <c r="EC1134" s="9">
        <v>6.8882665999999997</v>
      </c>
      <c r="ED1134" s="9">
        <v>3.3389335</v>
      </c>
      <c r="EE1134" s="9">
        <v>3.2957331999999999</v>
      </c>
      <c r="EF1134" s="9">
        <v>4.4321336999999996</v>
      </c>
      <c r="EG1134" s="9">
        <v>3.5628001999999999</v>
      </c>
      <c r="EH1134" s="9">
        <v>4.1049337000000001</v>
      </c>
      <c r="EI1134" s="9">
        <v>7.6134671999999997</v>
      </c>
      <c r="EJ1134" s="9">
        <v>3.9669333</v>
      </c>
      <c r="EK1134" s="9">
        <v>5.3090668000000001</v>
      </c>
    </row>
    <row r="1135" spans="1:141" x14ac:dyDescent="0.2">
      <c r="A1135">
        <v>1131</v>
      </c>
      <c r="B1135" s="9">
        <v>2.222</v>
      </c>
      <c r="C1135" s="9">
        <v>5.1405000000000003</v>
      </c>
      <c r="D1135" s="9">
        <v>2.7532000000000001</v>
      </c>
      <c r="E1135" s="9">
        <v>3.5935999999999999</v>
      </c>
      <c r="F1135" s="9">
        <v>3.105</v>
      </c>
      <c r="G1135" s="9">
        <v>4.67</v>
      </c>
      <c r="H1135" s="9">
        <v>3.7382400000000002</v>
      </c>
      <c r="I1135" s="9">
        <v>4.2480000000000002</v>
      </c>
      <c r="J1135" s="9">
        <v>3.8780000000000001</v>
      </c>
      <c r="K1135" s="9">
        <v>7.7229999999999999</v>
      </c>
      <c r="L1135" s="9">
        <v>4.524</v>
      </c>
      <c r="M1135" s="9">
        <v>5.7159999999999993</v>
      </c>
      <c r="N1135" s="9">
        <v>5.1316000000000006</v>
      </c>
      <c r="O1135" s="9">
        <v>11.113</v>
      </c>
      <c r="P1135" s="9">
        <v>6.3629999999999995</v>
      </c>
      <c r="Q1135" s="9">
        <v>8.0206</v>
      </c>
      <c r="R1135" s="9">
        <v>4.5930004000000002</v>
      </c>
      <c r="S1135" s="9">
        <v>4.2236003999999996</v>
      </c>
      <c r="T1135" s="9">
        <v>7.1528006</v>
      </c>
      <c r="U1135" s="9">
        <v>4.4460001</v>
      </c>
      <c r="V1135" s="9">
        <v>5.8659996999999997</v>
      </c>
      <c r="W1135" s="9">
        <v>8.2261991999999999</v>
      </c>
      <c r="X1135" s="9">
        <v>9.2332000999999995</v>
      </c>
      <c r="Y1135" s="9">
        <v>7.8060007000000002</v>
      </c>
      <c r="Z1135" s="9">
        <v>6.2144003000000003</v>
      </c>
      <c r="AA1135" s="9">
        <v>5.9848008000000004</v>
      </c>
      <c r="AB1135" s="9">
        <v>10.418200000000001</v>
      </c>
      <c r="AC1135" s="9">
        <v>5.1608000000000001</v>
      </c>
      <c r="AD1135" s="9">
        <v>8.6098002999999999</v>
      </c>
      <c r="AE1135" s="9">
        <v>4.1322001999999998</v>
      </c>
      <c r="AF1135" s="9">
        <v>5.3164001000000001</v>
      </c>
      <c r="AG1135" s="9">
        <v>4.1208</v>
      </c>
      <c r="AH1135" s="9">
        <v>7.3323998000000001</v>
      </c>
      <c r="AI1135" s="9">
        <v>5.5683999000000002</v>
      </c>
      <c r="AJ1135" s="9">
        <v>4.4558001000000003</v>
      </c>
      <c r="AK1135" s="9">
        <v>6.7245998</v>
      </c>
      <c r="AL1135" s="9">
        <v>10.057600000000001</v>
      </c>
      <c r="AM1135" s="9">
        <v>8.5300007000000004</v>
      </c>
      <c r="AN1135" s="9">
        <v>11.1952</v>
      </c>
      <c r="AO1135" s="9">
        <v>5.1501998999999996</v>
      </c>
      <c r="AP1135" s="9">
        <v>5.1574001000000003</v>
      </c>
      <c r="AQ1135" s="9">
        <v>7.3228001999999996</v>
      </c>
      <c r="AR1135" s="9">
        <v>5.4827994999999996</v>
      </c>
      <c r="AS1135" s="9">
        <v>6.0936003000000003</v>
      </c>
      <c r="AT1135" s="9">
        <v>12.1828</v>
      </c>
      <c r="AU1135" s="9">
        <v>6.2264004000000002</v>
      </c>
      <c r="AV1135" s="9">
        <v>8.8836011999999993</v>
      </c>
      <c r="AW1135" s="9">
        <v>4.1281996000000003</v>
      </c>
      <c r="AX1135" s="9">
        <v>3.8140000999999999</v>
      </c>
      <c r="AY1135" s="9">
        <v>6.5240001999999997</v>
      </c>
      <c r="AZ1135" s="9">
        <v>3.9552</v>
      </c>
      <c r="BA1135" s="9">
        <v>5.1815996000000002</v>
      </c>
      <c r="BB1135" s="9">
        <v>7.4032001000000003</v>
      </c>
      <c r="BC1135" s="9">
        <v>8.1084002999999996</v>
      </c>
      <c r="BD1135" s="9">
        <v>6.8908005000000001</v>
      </c>
      <c r="BE1135" s="9">
        <v>5.4594002000000001</v>
      </c>
      <c r="BF1135" s="9">
        <v>5.2646002999999997</v>
      </c>
      <c r="BG1135" s="9">
        <v>9.1548003999999992</v>
      </c>
      <c r="BH1135" s="9">
        <v>4.5748005000000003</v>
      </c>
      <c r="BI1135" s="9">
        <v>7.5450001000000002</v>
      </c>
      <c r="BJ1135" s="9">
        <v>3.7302002999999999</v>
      </c>
      <c r="BK1135" s="9">
        <v>4.7738003999999998</v>
      </c>
      <c r="BL1135" s="9">
        <v>3.6790001000000001</v>
      </c>
      <c r="BM1135" s="9">
        <v>6.4771999999999998</v>
      </c>
      <c r="BN1135" s="9">
        <v>4.9802002999999999</v>
      </c>
      <c r="BO1135" s="9">
        <v>4.0738000999999997</v>
      </c>
      <c r="BP1135" s="9">
        <v>5.9913997999999999</v>
      </c>
      <c r="BQ1135" s="9">
        <v>8.8393993000000002</v>
      </c>
      <c r="BR1135" s="9">
        <v>7.5257997999999997</v>
      </c>
      <c r="BS1135" s="9">
        <v>9.8682002999999998</v>
      </c>
      <c r="BT1135" s="9">
        <v>4.5970000999999998</v>
      </c>
      <c r="BU1135" s="9">
        <v>4.5864000000000003</v>
      </c>
      <c r="BV1135" s="9">
        <v>6.3859997000000002</v>
      </c>
      <c r="BW1135" s="9">
        <v>4.8766002999999998</v>
      </c>
      <c r="BX1135" s="9">
        <v>5.5112003999999999</v>
      </c>
      <c r="BY1135" s="9">
        <v>10.776199999999999</v>
      </c>
      <c r="BZ1135" s="9">
        <v>5.5513997000000002</v>
      </c>
      <c r="CA1135" s="9">
        <v>7.7467999000000001</v>
      </c>
      <c r="CB1135" s="9">
        <v>3.6480001999999998</v>
      </c>
      <c r="CC1135" s="9">
        <v>3.3856001</v>
      </c>
      <c r="CD1135" s="9">
        <v>5.7445997999999996</v>
      </c>
      <c r="CE1135" s="9">
        <v>3.4912003999999999</v>
      </c>
      <c r="CF1135" s="9">
        <v>4.5073999999999996</v>
      </c>
      <c r="CG1135" s="9">
        <v>6.4823998999999999</v>
      </c>
      <c r="CH1135" s="9">
        <v>7.1015997000000004</v>
      </c>
      <c r="CI1135" s="9">
        <v>6.0042</v>
      </c>
      <c r="CJ1135" s="9">
        <v>4.8348002000000001</v>
      </c>
      <c r="CK1135" s="9">
        <v>4.5992002000000003</v>
      </c>
      <c r="CL1135" s="9">
        <v>7.9839997</v>
      </c>
      <c r="CM1135" s="9">
        <v>4.0033998000000004</v>
      </c>
      <c r="CN1135" s="9">
        <v>6.5304003000000002</v>
      </c>
      <c r="CO1135" s="9">
        <v>3.3272002000000001</v>
      </c>
      <c r="CP1135" s="9">
        <v>4.2901997999999999</v>
      </c>
      <c r="CQ1135" s="9">
        <v>3.2539999000000002</v>
      </c>
      <c r="CR1135" s="9">
        <v>5.6556001</v>
      </c>
      <c r="CS1135" s="9">
        <v>4.4025998</v>
      </c>
      <c r="CT1135" s="9">
        <v>3.6724000000000001</v>
      </c>
      <c r="CU1135" s="9">
        <v>5.2477999000000004</v>
      </c>
      <c r="CV1135" s="9">
        <v>7.6729998999999998</v>
      </c>
      <c r="CW1135" s="9">
        <v>6.5373998000000002</v>
      </c>
      <c r="CX1135" s="9">
        <v>8.5806006999999997</v>
      </c>
      <c r="CY1135" s="9">
        <v>4.0675998</v>
      </c>
      <c r="CZ1135" s="9">
        <v>4.0363997999999999</v>
      </c>
      <c r="DA1135" s="9">
        <v>5.5342001999999999</v>
      </c>
      <c r="DB1135" s="9">
        <v>4.3236002999999998</v>
      </c>
      <c r="DC1135" s="9">
        <v>4.9274000999999998</v>
      </c>
      <c r="DD1135" s="9">
        <v>9.4204006000000007</v>
      </c>
      <c r="DE1135" s="9">
        <v>4.8782000999999999</v>
      </c>
      <c r="DF1135" s="9">
        <v>6.6740003000000003</v>
      </c>
      <c r="DG1135" s="9">
        <v>2.9948003000000001</v>
      </c>
      <c r="DH1135" s="9">
        <v>2.7992001000000002</v>
      </c>
      <c r="DI1135" s="9">
        <v>4.7050004000000003</v>
      </c>
      <c r="DJ1135" s="9">
        <v>2.8688001999999999</v>
      </c>
      <c r="DK1135" s="9">
        <v>3.6261999999999999</v>
      </c>
      <c r="DL1135" s="9">
        <v>5.2672005000000004</v>
      </c>
      <c r="DM1135" s="9">
        <v>5.7734002999999996</v>
      </c>
      <c r="DN1135" s="9">
        <v>4.8551998000000003</v>
      </c>
      <c r="DO1135" s="9">
        <v>3.9944003000000001</v>
      </c>
      <c r="DP1135" s="9">
        <v>3.7279996999999998</v>
      </c>
      <c r="DQ1135" s="9">
        <v>6.4568004999999999</v>
      </c>
      <c r="DR1135" s="9">
        <v>3.2515998000000002</v>
      </c>
      <c r="DS1135" s="9">
        <v>5.2353997000000003</v>
      </c>
      <c r="DT1135" s="9">
        <v>2.7719998000000001</v>
      </c>
      <c r="DU1135" s="9">
        <v>3.6129999000000002</v>
      </c>
      <c r="DV1135" s="9">
        <v>2.6857997999999998</v>
      </c>
      <c r="DW1135" s="9">
        <v>4.5848002000000001</v>
      </c>
      <c r="DX1135" s="9">
        <v>3.6263999999999998</v>
      </c>
      <c r="DY1135" s="9">
        <v>3.1048002000000001</v>
      </c>
      <c r="DZ1135" s="9">
        <v>4.2695999000000002</v>
      </c>
      <c r="EA1135" s="9">
        <v>6.1691998999999997</v>
      </c>
      <c r="EB1135" s="9">
        <v>5.2662000999999998</v>
      </c>
      <c r="EC1135" s="9">
        <v>6.9068002999999996</v>
      </c>
      <c r="ED1135" s="9">
        <v>3.3519999999999999</v>
      </c>
      <c r="EE1135" s="9">
        <v>3.3095998999999998</v>
      </c>
      <c r="EF1135" s="9">
        <v>4.4497999999999998</v>
      </c>
      <c r="EG1135" s="9">
        <v>3.5750003000000001</v>
      </c>
      <c r="EH1135" s="9">
        <v>4.1217999000000001</v>
      </c>
      <c r="EI1135" s="9">
        <v>7.6354002999999997</v>
      </c>
      <c r="EJ1135" s="9">
        <v>3.9811996999999999</v>
      </c>
      <c r="EK1135" s="9">
        <v>5.3280000999999997</v>
      </c>
    </row>
    <row r="1136" spans="1:141" x14ac:dyDescent="0.2">
      <c r="A1136">
        <v>1132</v>
      </c>
      <c r="B1136" s="9">
        <v>2.2280000000000002</v>
      </c>
      <c r="C1136" s="9">
        <v>5.15</v>
      </c>
      <c r="D1136" s="9">
        <v>2.7614000000000001</v>
      </c>
      <c r="E1136" s="9">
        <v>3.6021999999999998</v>
      </c>
      <c r="F1136" s="9">
        <v>3.1160000000000001</v>
      </c>
      <c r="G1136" s="9">
        <v>4.6900000000000004</v>
      </c>
      <c r="H1136" s="9">
        <v>3.7496800000000001</v>
      </c>
      <c r="I1136" s="9">
        <v>4.2610000000000001</v>
      </c>
      <c r="J1136" s="9">
        <v>3.8919999999999999</v>
      </c>
      <c r="K1136" s="9">
        <v>7.74</v>
      </c>
      <c r="L1136" s="9">
        <v>4.54</v>
      </c>
      <c r="M1136" s="9">
        <v>5.7309999999999999</v>
      </c>
      <c r="N1136" s="9">
        <v>5.1482000000000001</v>
      </c>
      <c r="O1136" s="9">
        <v>11.132999999999999</v>
      </c>
      <c r="P1136" s="9">
        <v>6.3809999999999993</v>
      </c>
      <c r="Q1136" s="9">
        <v>8.0411999999999999</v>
      </c>
      <c r="R1136" s="9">
        <v>4.6114668999999999</v>
      </c>
      <c r="S1136" s="9">
        <v>4.2410668999999999</v>
      </c>
      <c r="T1136" s="9">
        <v>7.1786671000000002</v>
      </c>
      <c r="U1136" s="9">
        <v>4.4640002000000001</v>
      </c>
      <c r="V1136" s="9">
        <v>5.8901329000000002</v>
      </c>
      <c r="W1136" s="9">
        <v>8.2549323999999995</v>
      </c>
      <c r="X1136" s="9">
        <v>9.2645330000000001</v>
      </c>
      <c r="Y1136" s="9">
        <v>7.8357339000000001</v>
      </c>
      <c r="Z1136" s="9">
        <v>6.2389336000000002</v>
      </c>
      <c r="AA1136" s="9">
        <v>6.0061340000000003</v>
      </c>
      <c r="AB1136" s="9">
        <v>10.453867000000001</v>
      </c>
      <c r="AC1136" s="9">
        <v>5.1807999999999996</v>
      </c>
      <c r="AD1136" s="9">
        <v>8.6413335999999994</v>
      </c>
      <c r="AE1136" s="9">
        <v>4.1506667000000004</v>
      </c>
      <c r="AF1136" s="9">
        <v>5.3389335000000004</v>
      </c>
      <c r="AG1136" s="9">
        <v>4.1375998999999997</v>
      </c>
      <c r="AH1136" s="9">
        <v>7.3605331999999999</v>
      </c>
      <c r="AI1136" s="9">
        <v>5.5922666000000003</v>
      </c>
      <c r="AJ1136" s="9">
        <v>4.4762668999999997</v>
      </c>
      <c r="AK1136" s="9">
        <v>6.7495998999999998</v>
      </c>
      <c r="AL1136" s="9">
        <v>10.089067</v>
      </c>
      <c r="AM1136" s="9">
        <v>8.5602674000000007</v>
      </c>
      <c r="AN1136" s="9">
        <v>11.224</v>
      </c>
      <c r="AO1136" s="9">
        <v>5.1701331000000001</v>
      </c>
      <c r="AP1136" s="9">
        <v>5.1789335999999997</v>
      </c>
      <c r="AQ1136" s="9">
        <v>7.3520002</v>
      </c>
      <c r="AR1136" s="9">
        <v>5.5015998000000002</v>
      </c>
      <c r="AS1136" s="9">
        <v>6.1184000999999997</v>
      </c>
      <c r="AT1136" s="9">
        <v>12.215199999999999</v>
      </c>
      <c r="AU1136" s="9">
        <v>6.2509335999999998</v>
      </c>
      <c r="AV1136" s="9">
        <v>8.9157343000000004</v>
      </c>
      <c r="AW1136" s="9">
        <v>4.1447997000000001</v>
      </c>
      <c r="AX1136" s="9">
        <v>3.8298665999999999</v>
      </c>
      <c r="AY1136" s="9">
        <v>6.5474667999999996</v>
      </c>
      <c r="AZ1136" s="9">
        <v>3.9712000000000001</v>
      </c>
      <c r="BA1136" s="9">
        <v>5.2023997</v>
      </c>
      <c r="BB1136" s="9">
        <v>7.4290666999999999</v>
      </c>
      <c r="BC1136" s="9">
        <v>8.1362667000000002</v>
      </c>
      <c r="BD1136" s="9">
        <v>6.9170670999999997</v>
      </c>
      <c r="BE1136" s="9">
        <v>5.4810667000000004</v>
      </c>
      <c r="BF1136" s="9">
        <v>5.2834668000000002</v>
      </c>
      <c r="BG1136" s="9">
        <v>9.1864004000000001</v>
      </c>
      <c r="BH1136" s="9">
        <v>4.5925336000000003</v>
      </c>
      <c r="BI1136" s="9">
        <v>7.5725335999999999</v>
      </c>
      <c r="BJ1136" s="9">
        <v>3.7469334999999999</v>
      </c>
      <c r="BK1136" s="9">
        <v>4.7941336999999997</v>
      </c>
      <c r="BL1136" s="9">
        <v>3.6941335</v>
      </c>
      <c r="BM1136" s="9">
        <v>6.5021334</v>
      </c>
      <c r="BN1136" s="9">
        <v>5.0016002999999998</v>
      </c>
      <c r="BO1136" s="9">
        <v>4.0925330999999998</v>
      </c>
      <c r="BP1136" s="9">
        <v>6.0135999</v>
      </c>
      <c r="BQ1136" s="9">
        <v>8.8669329000000001</v>
      </c>
      <c r="BR1136" s="9">
        <v>7.5522666000000003</v>
      </c>
      <c r="BS1136" s="9">
        <v>9.8938675000000007</v>
      </c>
      <c r="BT1136" s="9">
        <v>4.6149335000000002</v>
      </c>
      <c r="BU1136" s="9">
        <v>4.6056004000000001</v>
      </c>
      <c r="BV1136" s="9">
        <v>6.4114665999999998</v>
      </c>
      <c r="BW1136" s="9">
        <v>4.8933334000000004</v>
      </c>
      <c r="BX1136" s="9">
        <v>5.5336002999999998</v>
      </c>
      <c r="BY1136" s="9">
        <v>10.8056</v>
      </c>
      <c r="BZ1136" s="9">
        <v>5.5725331000000002</v>
      </c>
      <c r="CA1136" s="9">
        <v>7.7746668000000003</v>
      </c>
      <c r="CB1136" s="9">
        <v>3.6626667999999998</v>
      </c>
      <c r="CC1136" s="9">
        <v>3.3997332999999998</v>
      </c>
      <c r="CD1136" s="9">
        <v>5.7653331999999997</v>
      </c>
      <c r="CE1136" s="9">
        <v>3.5053337</v>
      </c>
      <c r="CF1136" s="9">
        <v>4.5250668999999997</v>
      </c>
      <c r="CG1136" s="9">
        <v>6.5050669000000001</v>
      </c>
      <c r="CH1136" s="9">
        <v>7.1261330000000003</v>
      </c>
      <c r="CI1136" s="9">
        <v>6.0272002000000002</v>
      </c>
      <c r="CJ1136" s="9">
        <v>4.8541335999999999</v>
      </c>
      <c r="CK1136" s="9">
        <v>4.6157336000000004</v>
      </c>
      <c r="CL1136" s="9">
        <v>8.0117331000000007</v>
      </c>
      <c r="CM1136" s="9">
        <v>4.0189332999999996</v>
      </c>
      <c r="CN1136" s="9">
        <v>6.5541334000000004</v>
      </c>
      <c r="CO1136" s="9">
        <v>3.3421335000000001</v>
      </c>
      <c r="CP1136" s="9">
        <v>4.3085332000000003</v>
      </c>
      <c r="CQ1136" s="9">
        <v>3.2674664999999998</v>
      </c>
      <c r="CR1136" s="9">
        <v>5.6773334000000002</v>
      </c>
      <c r="CS1136" s="9">
        <v>4.4215999000000004</v>
      </c>
      <c r="CT1136" s="9">
        <v>3.6893334000000002</v>
      </c>
      <c r="CU1136" s="9">
        <v>5.2671999999999999</v>
      </c>
      <c r="CV1136" s="9">
        <v>7.6967998</v>
      </c>
      <c r="CW1136" s="9">
        <v>6.5602665</v>
      </c>
      <c r="CX1136" s="9">
        <v>8.6032008999999992</v>
      </c>
      <c r="CY1136" s="9">
        <v>4.0834665000000001</v>
      </c>
      <c r="CZ1136" s="9">
        <v>4.0533333000000002</v>
      </c>
      <c r="DA1136" s="9">
        <v>5.5562668000000004</v>
      </c>
      <c r="DB1136" s="9">
        <v>4.3384004000000003</v>
      </c>
      <c r="DC1136" s="9">
        <v>4.9474669000000002</v>
      </c>
      <c r="DD1136" s="9">
        <v>9.4466666999999998</v>
      </c>
      <c r="DE1136" s="9">
        <v>4.8962668999999996</v>
      </c>
      <c r="DF1136" s="9">
        <v>6.6978669000000002</v>
      </c>
      <c r="DG1136" s="9">
        <v>3.0069336999999998</v>
      </c>
      <c r="DH1136" s="9">
        <v>2.8109334000000001</v>
      </c>
      <c r="DI1136" s="9">
        <v>4.7221336000000003</v>
      </c>
      <c r="DJ1136" s="9">
        <v>2.8805334999999999</v>
      </c>
      <c r="DK1136" s="9">
        <v>3.6399998999999998</v>
      </c>
      <c r="DL1136" s="9">
        <v>5.2856002000000002</v>
      </c>
      <c r="DM1136" s="9">
        <v>5.7936000999999999</v>
      </c>
      <c r="DN1136" s="9">
        <v>4.8738666000000004</v>
      </c>
      <c r="DO1136" s="9">
        <v>4.0104002999999997</v>
      </c>
      <c r="DP1136" s="9">
        <v>3.7415997999999999</v>
      </c>
      <c r="DQ1136" s="9">
        <v>6.4794669000000003</v>
      </c>
      <c r="DR1136" s="9">
        <v>3.2642665000000002</v>
      </c>
      <c r="DS1136" s="9">
        <v>5.2543997999999998</v>
      </c>
      <c r="DT1136" s="9">
        <v>2.7845333000000001</v>
      </c>
      <c r="DU1136" s="9">
        <v>3.6285333999999998</v>
      </c>
      <c r="DV1136" s="9">
        <v>2.6970665</v>
      </c>
      <c r="DW1136" s="9">
        <v>4.6024003000000002</v>
      </c>
      <c r="DX1136" s="9">
        <v>3.6421334999999999</v>
      </c>
      <c r="DY1136" s="9">
        <v>3.1192001999999999</v>
      </c>
      <c r="DZ1136" s="9">
        <v>4.2853332000000002</v>
      </c>
      <c r="EA1136" s="9">
        <v>6.1882668000000001</v>
      </c>
      <c r="EB1136" s="9">
        <v>5.2845335000000002</v>
      </c>
      <c r="EC1136" s="9">
        <v>6.9253334999999998</v>
      </c>
      <c r="ED1136" s="9">
        <v>3.3650668000000001</v>
      </c>
      <c r="EE1136" s="9">
        <v>3.3234664999999999</v>
      </c>
      <c r="EF1136" s="9">
        <v>4.4674668000000004</v>
      </c>
      <c r="EG1136" s="9">
        <v>3.5872001999999998</v>
      </c>
      <c r="EH1136" s="9">
        <v>4.1386665999999996</v>
      </c>
      <c r="EI1136" s="9">
        <v>7.6573339000000002</v>
      </c>
      <c r="EJ1136" s="9">
        <v>3.9954665</v>
      </c>
      <c r="EK1136" s="9">
        <v>5.3469334000000002</v>
      </c>
    </row>
    <row r="1137" spans="1:141" x14ac:dyDescent="0.2">
      <c r="A1137">
        <v>1133</v>
      </c>
      <c r="B1137" s="9">
        <v>2.234</v>
      </c>
      <c r="C1137" s="9">
        <v>5.1611666666666665</v>
      </c>
      <c r="D1137" s="9">
        <v>2.7696000000000001</v>
      </c>
      <c r="E1137" s="9">
        <v>3.6108000000000002</v>
      </c>
      <c r="F1137" s="9">
        <v>3.1270000000000002</v>
      </c>
      <c r="G1137" s="9">
        <v>4.7089999999999996</v>
      </c>
      <c r="H1137" s="9">
        <v>3.76112</v>
      </c>
      <c r="I1137" s="9">
        <v>4.274</v>
      </c>
      <c r="J1137" s="9">
        <v>3.9060000000000001</v>
      </c>
      <c r="K1137" s="9">
        <v>7.76</v>
      </c>
      <c r="L1137" s="9">
        <v>4.556</v>
      </c>
      <c r="M1137" s="9">
        <v>5.7459999999999996</v>
      </c>
      <c r="N1137" s="9">
        <v>5.1648000000000005</v>
      </c>
      <c r="O1137" s="9">
        <v>11.157999999999999</v>
      </c>
      <c r="P1137" s="9">
        <v>6.399</v>
      </c>
      <c r="Q1137" s="9">
        <v>8.0617999999999999</v>
      </c>
      <c r="R1137" s="9">
        <v>4.6299333999999996</v>
      </c>
      <c r="S1137" s="9">
        <v>4.2585335000000004</v>
      </c>
      <c r="T1137" s="9">
        <v>7.2045336000000004</v>
      </c>
      <c r="U1137" s="9">
        <v>4.4820004000000004</v>
      </c>
      <c r="V1137" s="9">
        <v>5.9142660999999999</v>
      </c>
      <c r="W1137" s="9">
        <v>8.2836657000000002</v>
      </c>
      <c r="X1137" s="9">
        <v>9.2958660000000002</v>
      </c>
      <c r="Y1137" s="9">
        <v>7.8654671</v>
      </c>
      <c r="Z1137" s="9">
        <v>6.2634667999999998</v>
      </c>
      <c r="AA1137" s="9">
        <v>6.0274672999999996</v>
      </c>
      <c r="AB1137" s="9">
        <v>10.489533</v>
      </c>
      <c r="AC1137" s="9">
        <v>5.2007998999999998</v>
      </c>
      <c r="AD1137" s="9">
        <v>8.6728667999999995</v>
      </c>
      <c r="AE1137" s="9">
        <v>4.1691332000000001</v>
      </c>
      <c r="AF1137" s="9">
        <v>5.3614668999999999</v>
      </c>
      <c r="AG1137" s="9">
        <v>4.1543998999999996</v>
      </c>
      <c r="AH1137" s="9">
        <v>7.3886665999999996</v>
      </c>
      <c r="AI1137" s="9">
        <v>5.6161332000000002</v>
      </c>
      <c r="AJ1137" s="9">
        <v>4.4967337000000001</v>
      </c>
      <c r="AK1137" s="9">
        <v>6.7746000000000004</v>
      </c>
      <c r="AL1137" s="9">
        <v>10.120533</v>
      </c>
      <c r="AM1137" s="9">
        <v>8.5905342000000005</v>
      </c>
      <c r="AN1137" s="9">
        <v>11.252800000000001</v>
      </c>
      <c r="AO1137" s="9">
        <v>5.1900662999999998</v>
      </c>
      <c r="AP1137" s="9">
        <v>5.2004671</v>
      </c>
      <c r="AQ1137" s="9">
        <v>7.3812002999999997</v>
      </c>
      <c r="AR1137" s="9">
        <v>5.5204000000000004</v>
      </c>
      <c r="AS1137" s="9">
        <v>6.1431998999999999</v>
      </c>
      <c r="AT1137" s="9">
        <v>12.247601</v>
      </c>
      <c r="AU1137" s="9">
        <v>6.2754668999999996</v>
      </c>
      <c r="AV1137" s="9">
        <v>8.9478673999999998</v>
      </c>
      <c r="AW1137" s="9">
        <v>4.1613997999999999</v>
      </c>
      <c r="AX1137" s="9">
        <v>3.8457333999999999</v>
      </c>
      <c r="AY1137" s="9">
        <v>6.5709333000000001</v>
      </c>
      <c r="AZ1137" s="9">
        <v>3.9872000000000001</v>
      </c>
      <c r="BA1137" s="9">
        <v>5.2231997999999997</v>
      </c>
      <c r="BB1137" s="9">
        <v>7.4549332000000001</v>
      </c>
      <c r="BC1137" s="9">
        <v>8.1641331000000008</v>
      </c>
      <c r="BD1137" s="9">
        <v>6.9433335999999999</v>
      </c>
      <c r="BE1137" s="9">
        <v>5.5027331999999998</v>
      </c>
      <c r="BF1137" s="9">
        <v>5.3023334000000002</v>
      </c>
      <c r="BG1137" s="9">
        <v>9.2180003999999993</v>
      </c>
      <c r="BH1137" s="9">
        <v>4.6102667000000004</v>
      </c>
      <c r="BI1137" s="9">
        <v>7.6000671000000004</v>
      </c>
      <c r="BJ1137" s="9">
        <v>3.7636669</v>
      </c>
      <c r="BK1137" s="9">
        <v>4.8144669999999996</v>
      </c>
      <c r="BL1137" s="9">
        <v>3.7092668999999998</v>
      </c>
      <c r="BM1137" s="9">
        <v>6.5270666999999998</v>
      </c>
      <c r="BN1137" s="9">
        <v>5.0230002000000002</v>
      </c>
      <c r="BO1137" s="9">
        <v>4.1112666000000004</v>
      </c>
      <c r="BP1137" s="9">
        <v>6.0358000000000001</v>
      </c>
      <c r="BQ1137" s="9">
        <v>8.8944664000000007</v>
      </c>
      <c r="BR1137" s="9">
        <v>7.5787334</v>
      </c>
      <c r="BS1137" s="9">
        <v>9.9195346999999998</v>
      </c>
      <c r="BT1137" s="9">
        <v>4.6328668999999998</v>
      </c>
      <c r="BU1137" s="9">
        <v>4.6248002000000001</v>
      </c>
      <c r="BV1137" s="9">
        <v>6.4369335000000003</v>
      </c>
      <c r="BW1137" s="9">
        <v>4.9100666000000004</v>
      </c>
      <c r="BX1137" s="9">
        <v>5.5560001999999997</v>
      </c>
      <c r="BY1137" s="9">
        <v>10.835000000000001</v>
      </c>
      <c r="BZ1137" s="9">
        <v>5.5936665999999997</v>
      </c>
      <c r="CA1137" s="9">
        <v>7.8025330999999998</v>
      </c>
      <c r="CB1137" s="9">
        <v>3.6773334000000002</v>
      </c>
      <c r="CC1137" s="9">
        <v>3.4138665000000001</v>
      </c>
      <c r="CD1137" s="9">
        <v>5.7860664999999996</v>
      </c>
      <c r="CE1137" s="9">
        <v>3.5194668999999998</v>
      </c>
      <c r="CF1137" s="9">
        <v>4.5427337000000003</v>
      </c>
      <c r="CG1137" s="9">
        <v>6.5277338</v>
      </c>
      <c r="CH1137" s="9">
        <v>7.1506661999999999</v>
      </c>
      <c r="CI1137" s="9">
        <v>6.0502004999999999</v>
      </c>
      <c r="CJ1137" s="9">
        <v>4.8734669999999998</v>
      </c>
      <c r="CK1137" s="9">
        <v>4.6322669999999997</v>
      </c>
      <c r="CL1137" s="9">
        <v>8.0394669000000007</v>
      </c>
      <c r="CM1137" s="9">
        <v>4.0344667000000003</v>
      </c>
      <c r="CN1137" s="9">
        <v>6.5778666000000001</v>
      </c>
      <c r="CO1137" s="9">
        <v>3.3570669</v>
      </c>
      <c r="CP1137" s="9">
        <v>4.3268665999999998</v>
      </c>
      <c r="CQ1137" s="9">
        <v>3.2809330999999999</v>
      </c>
      <c r="CR1137" s="9">
        <v>5.6990666000000001</v>
      </c>
      <c r="CS1137" s="9">
        <v>4.4405998999999996</v>
      </c>
      <c r="CT1137" s="9">
        <v>3.7062669000000001</v>
      </c>
      <c r="CU1137" s="9">
        <v>5.2866001000000002</v>
      </c>
      <c r="CV1137" s="9">
        <v>7.7205997000000002</v>
      </c>
      <c r="CW1137" s="9">
        <v>6.5831331999999998</v>
      </c>
      <c r="CX1137" s="9">
        <v>8.6258011000000003</v>
      </c>
      <c r="CY1137" s="9">
        <v>4.0993332999999996</v>
      </c>
      <c r="CZ1137" s="9">
        <v>4.0702667000000003</v>
      </c>
      <c r="DA1137" s="9">
        <v>5.5783334</v>
      </c>
      <c r="DB1137" s="9">
        <v>4.3532004000000004</v>
      </c>
      <c r="DC1137" s="9">
        <v>4.9675336000000003</v>
      </c>
      <c r="DD1137" s="9">
        <v>9.4729337999999998</v>
      </c>
      <c r="DE1137" s="9">
        <v>4.9143333</v>
      </c>
      <c r="DF1137" s="9">
        <v>6.7217336000000003</v>
      </c>
      <c r="DG1137" s="9">
        <v>3.0190670000000002</v>
      </c>
      <c r="DH1137" s="9">
        <v>2.8226665999999998</v>
      </c>
      <c r="DI1137" s="9">
        <v>4.7392668999999996</v>
      </c>
      <c r="DJ1137" s="9">
        <v>2.8922667999999998</v>
      </c>
      <c r="DK1137" s="9">
        <v>3.6537999999999999</v>
      </c>
      <c r="DL1137" s="9">
        <v>5.3039999</v>
      </c>
      <c r="DM1137" s="9">
        <v>5.8137999000000002</v>
      </c>
      <c r="DN1137" s="9">
        <v>4.8925333000000002</v>
      </c>
      <c r="DO1137" s="9">
        <v>4.0264005999999997</v>
      </c>
      <c r="DP1137" s="9">
        <v>3.7551999</v>
      </c>
      <c r="DQ1137" s="9">
        <v>6.5021334</v>
      </c>
      <c r="DR1137" s="9">
        <v>3.2769332000000002</v>
      </c>
      <c r="DS1137" s="9">
        <v>5.2733998</v>
      </c>
      <c r="DT1137" s="9">
        <v>2.7970666999999998</v>
      </c>
      <c r="DU1137" s="9">
        <v>3.6440668000000001</v>
      </c>
      <c r="DV1137" s="9">
        <v>2.7083333000000001</v>
      </c>
      <c r="DW1137" s="9">
        <v>4.6200004000000003</v>
      </c>
      <c r="DX1137" s="9">
        <v>3.6578667</v>
      </c>
      <c r="DY1137" s="9">
        <v>3.1336002000000001</v>
      </c>
      <c r="DZ1137" s="9">
        <v>4.3010663999999998</v>
      </c>
      <c r="EA1137" s="9">
        <v>6.2073336000000001</v>
      </c>
      <c r="EB1137" s="9">
        <v>5.3028668999999997</v>
      </c>
      <c r="EC1137" s="9">
        <v>6.9438667000000001</v>
      </c>
      <c r="ED1137" s="9">
        <v>3.3781333</v>
      </c>
      <c r="EE1137" s="9">
        <v>3.3373332000000002</v>
      </c>
      <c r="EF1137" s="9">
        <v>4.4851336000000002</v>
      </c>
      <c r="EG1137" s="9">
        <v>3.5994000000000002</v>
      </c>
      <c r="EH1137" s="9">
        <v>4.1555333000000001</v>
      </c>
      <c r="EI1137" s="9">
        <v>7.6792669</v>
      </c>
      <c r="EJ1137" s="9">
        <v>4.0097332000000003</v>
      </c>
      <c r="EK1137" s="9">
        <v>5.3658666999999998</v>
      </c>
    </row>
    <row r="1138" spans="1:141" x14ac:dyDescent="0.2">
      <c r="A1138">
        <v>1134</v>
      </c>
      <c r="B1138" s="9">
        <v>2.2400000000000002</v>
      </c>
      <c r="C1138" s="9">
        <v>5.1723333333333334</v>
      </c>
      <c r="D1138" s="9">
        <v>2.7778</v>
      </c>
      <c r="E1138" s="9">
        <v>3.6194000000000002</v>
      </c>
      <c r="F1138" s="9">
        <v>3.1379999999999999</v>
      </c>
      <c r="G1138" s="9">
        <v>4.7290000000000001</v>
      </c>
      <c r="H1138" s="9">
        <v>3.7725599999999999</v>
      </c>
      <c r="I1138" s="9">
        <v>4.2869999999999999</v>
      </c>
      <c r="J1138" s="9">
        <v>3.92</v>
      </c>
      <c r="K1138" s="9">
        <v>7.7809999999999997</v>
      </c>
      <c r="L1138" s="9">
        <v>4.5720000000000001</v>
      </c>
      <c r="M1138" s="9">
        <v>5.7610000000000001</v>
      </c>
      <c r="N1138" s="9">
        <v>5.1814</v>
      </c>
      <c r="O1138" s="9">
        <v>11.182</v>
      </c>
      <c r="P1138" s="9">
        <v>6.4169999999999998</v>
      </c>
      <c r="Q1138" s="9">
        <v>8.0823999999999998</v>
      </c>
      <c r="R1138" s="9">
        <v>4.6484002999999996</v>
      </c>
      <c r="S1138" s="9">
        <v>4.2759999999999998</v>
      </c>
      <c r="T1138" s="9">
        <v>7.2304000999999998</v>
      </c>
      <c r="U1138" s="9">
        <v>4.5</v>
      </c>
      <c r="V1138" s="9">
        <v>5.9383993000000004</v>
      </c>
      <c r="W1138" s="9">
        <v>8.3123988999999998</v>
      </c>
      <c r="X1138" s="9">
        <v>9.3271999000000001</v>
      </c>
      <c r="Y1138" s="9">
        <v>7.8952007000000002</v>
      </c>
      <c r="Z1138" s="9">
        <v>6.2880000999999996</v>
      </c>
      <c r="AA1138" s="9">
        <v>6.0488004999999996</v>
      </c>
      <c r="AB1138" s="9">
        <v>10.5252</v>
      </c>
      <c r="AC1138" s="9">
        <v>5.2207999000000003</v>
      </c>
      <c r="AD1138" s="9">
        <v>8.7044010000000007</v>
      </c>
      <c r="AE1138" s="9">
        <v>4.1876001</v>
      </c>
      <c r="AF1138" s="9">
        <v>5.3839997999999998</v>
      </c>
      <c r="AG1138" s="9">
        <v>4.1711998000000001</v>
      </c>
      <c r="AH1138" s="9">
        <v>7.4167994999999998</v>
      </c>
      <c r="AI1138" s="9">
        <v>5.6399999000000003</v>
      </c>
      <c r="AJ1138" s="9">
        <v>4.5172005000000004</v>
      </c>
      <c r="AK1138" s="9">
        <v>6.7995995999999996</v>
      </c>
      <c r="AL1138" s="9">
        <v>10.151999</v>
      </c>
      <c r="AM1138" s="9">
        <v>8.6208010000000002</v>
      </c>
      <c r="AN1138" s="9">
        <v>11.281599999999999</v>
      </c>
      <c r="AO1138" s="9">
        <v>5.21</v>
      </c>
      <c r="AP1138" s="9">
        <v>5.2220000999999998</v>
      </c>
      <c r="AQ1138" s="9">
        <v>7.4104004000000003</v>
      </c>
      <c r="AR1138" s="9">
        <v>5.5391997999999996</v>
      </c>
      <c r="AS1138" s="9">
        <v>6.1680001999999998</v>
      </c>
      <c r="AT1138" s="9">
        <v>12.280001</v>
      </c>
      <c r="AU1138" s="9">
        <v>6.3000002000000004</v>
      </c>
      <c r="AV1138" s="9">
        <v>8.9800014000000008</v>
      </c>
      <c r="AW1138" s="9">
        <v>4.1779995000000003</v>
      </c>
      <c r="AX1138" s="9">
        <v>3.8615998999999999</v>
      </c>
      <c r="AY1138" s="9">
        <v>6.5944003999999996</v>
      </c>
      <c r="AZ1138" s="9">
        <v>4.0032000999999999</v>
      </c>
      <c r="BA1138" s="9">
        <v>5.2439995000000001</v>
      </c>
      <c r="BB1138" s="9">
        <v>7.4807997000000004</v>
      </c>
      <c r="BC1138" s="9">
        <v>8.1919994000000003</v>
      </c>
      <c r="BD1138" s="9">
        <v>6.9696002000000004</v>
      </c>
      <c r="BE1138" s="9">
        <v>5.5243998000000003</v>
      </c>
      <c r="BF1138" s="9">
        <v>5.3212004000000004</v>
      </c>
      <c r="BG1138" s="9">
        <v>9.2496004000000003</v>
      </c>
      <c r="BH1138" s="9">
        <v>4.6280003000000001</v>
      </c>
      <c r="BI1138" s="9">
        <v>7.6276001999999998</v>
      </c>
      <c r="BJ1138" s="9">
        <v>3.7804003000000002</v>
      </c>
      <c r="BK1138" s="9">
        <v>4.8348002000000001</v>
      </c>
      <c r="BL1138" s="9">
        <v>3.7244000000000002</v>
      </c>
      <c r="BM1138" s="9">
        <v>6.5519999999999996</v>
      </c>
      <c r="BN1138" s="9">
        <v>5.0444002000000001</v>
      </c>
      <c r="BO1138" s="9">
        <v>4.1300001000000002</v>
      </c>
      <c r="BP1138" s="9">
        <v>6.0579995999999996</v>
      </c>
      <c r="BQ1138" s="9">
        <v>8.9219989999999996</v>
      </c>
      <c r="BR1138" s="9">
        <v>7.6051998000000003</v>
      </c>
      <c r="BS1138" s="9">
        <v>9.9452008999999997</v>
      </c>
      <c r="BT1138" s="9">
        <v>4.6508001999999999</v>
      </c>
      <c r="BU1138" s="9">
        <v>4.6440001000000004</v>
      </c>
      <c r="BV1138" s="9">
        <v>6.4623999999999997</v>
      </c>
      <c r="BW1138" s="9">
        <v>4.9268003</v>
      </c>
      <c r="BX1138" s="9">
        <v>5.5784000999999996</v>
      </c>
      <c r="BY1138" s="9">
        <v>10.864401000000001</v>
      </c>
      <c r="BZ1138" s="9">
        <v>5.6147995000000002</v>
      </c>
      <c r="CA1138" s="9">
        <v>7.8304</v>
      </c>
      <c r="CB1138" s="9">
        <v>3.6920001999999998</v>
      </c>
      <c r="CC1138" s="9">
        <v>3.4279999999999999</v>
      </c>
      <c r="CD1138" s="9">
        <v>5.8067998999999997</v>
      </c>
      <c r="CE1138" s="9">
        <v>3.5336002999999998</v>
      </c>
      <c r="CF1138" s="9">
        <v>4.5603999999999996</v>
      </c>
      <c r="CG1138" s="9">
        <v>6.5504002999999997</v>
      </c>
      <c r="CH1138" s="9">
        <v>7.1751994999999997</v>
      </c>
      <c r="CI1138" s="9">
        <v>6.0732001999999996</v>
      </c>
      <c r="CJ1138" s="9">
        <v>4.8928003000000002</v>
      </c>
      <c r="CK1138" s="9">
        <v>4.6488003999999998</v>
      </c>
      <c r="CL1138" s="9">
        <v>8.0671996999999998</v>
      </c>
      <c r="CM1138" s="9">
        <v>4.0500002000000004</v>
      </c>
      <c r="CN1138" s="9">
        <v>6.6016002</v>
      </c>
      <c r="CO1138" s="9">
        <v>3.3720002</v>
      </c>
      <c r="CP1138" s="9">
        <v>4.3451995999999999</v>
      </c>
      <c r="CQ1138" s="9">
        <v>3.2943997</v>
      </c>
      <c r="CR1138" s="9">
        <v>5.7208003999999999</v>
      </c>
      <c r="CS1138" s="9">
        <v>4.4596</v>
      </c>
      <c r="CT1138" s="9">
        <v>3.7232001000000001</v>
      </c>
      <c r="CU1138" s="9">
        <v>5.3059998000000004</v>
      </c>
      <c r="CV1138" s="9">
        <v>7.7443999999999997</v>
      </c>
      <c r="CW1138" s="9">
        <v>6.6059998999999996</v>
      </c>
      <c r="CX1138" s="9">
        <v>8.6484012999999997</v>
      </c>
      <c r="CY1138" s="9">
        <v>4.1151999999999997</v>
      </c>
      <c r="CZ1138" s="9">
        <v>4.0872001999999998</v>
      </c>
      <c r="DA1138" s="9">
        <v>5.6003999999999996</v>
      </c>
      <c r="DB1138" s="9">
        <v>4.3680000000000003</v>
      </c>
      <c r="DC1138" s="9">
        <v>4.9876003000000004</v>
      </c>
      <c r="DD1138" s="9">
        <v>9.4992008000000006</v>
      </c>
      <c r="DE1138" s="9">
        <v>4.9324002</v>
      </c>
      <c r="DF1138" s="9">
        <v>6.7456002000000002</v>
      </c>
      <c r="DG1138" s="9">
        <v>3.0312003999999999</v>
      </c>
      <c r="DH1138" s="9">
        <v>2.8343999000000002</v>
      </c>
      <c r="DI1138" s="9">
        <v>4.7564000999999996</v>
      </c>
      <c r="DJ1138" s="9">
        <v>2.9040002999999999</v>
      </c>
      <c r="DK1138" s="9">
        <v>3.6675998999999999</v>
      </c>
      <c r="DL1138" s="9">
        <v>5.3224001000000003</v>
      </c>
      <c r="DM1138" s="9">
        <v>5.8339996000000003</v>
      </c>
      <c r="DN1138" s="9">
        <v>4.9112</v>
      </c>
      <c r="DO1138" s="9">
        <v>4.0424004</v>
      </c>
      <c r="DP1138" s="9">
        <v>3.7687998</v>
      </c>
      <c r="DQ1138" s="9">
        <v>6.5248002999999999</v>
      </c>
      <c r="DR1138" s="9">
        <v>3.2895998999999998</v>
      </c>
      <c r="DS1138" s="9">
        <v>5.2923999000000004</v>
      </c>
      <c r="DT1138" s="9">
        <v>2.8095998999999998</v>
      </c>
      <c r="DU1138" s="9">
        <v>3.6596000000000002</v>
      </c>
      <c r="DV1138" s="9">
        <v>2.7195999999999998</v>
      </c>
      <c r="DW1138" s="9">
        <v>4.6375998999999997</v>
      </c>
      <c r="DX1138" s="9">
        <v>3.6736002000000001</v>
      </c>
      <c r="DY1138" s="9">
        <v>3.1480001999999998</v>
      </c>
      <c r="DZ1138" s="9">
        <v>4.3168001</v>
      </c>
      <c r="EA1138" s="9">
        <v>6.2263998999999997</v>
      </c>
      <c r="EB1138" s="9">
        <v>5.3212004000000004</v>
      </c>
      <c r="EC1138" s="9">
        <v>6.9623999999999997</v>
      </c>
      <c r="ED1138" s="9">
        <v>3.3912000999999998</v>
      </c>
      <c r="EE1138" s="9">
        <v>3.3511999000000001</v>
      </c>
      <c r="EF1138" s="9">
        <v>4.5027999999999997</v>
      </c>
      <c r="EG1138" s="9">
        <v>3.6116001999999998</v>
      </c>
      <c r="EH1138" s="9">
        <v>4.1723999999999997</v>
      </c>
      <c r="EI1138" s="9">
        <v>7.7012004999999997</v>
      </c>
      <c r="EJ1138" s="9">
        <v>4.0239997000000001</v>
      </c>
      <c r="EK1138" s="9">
        <v>5.3848000000000003</v>
      </c>
    </row>
    <row r="1139" spans="1:141" x14ac:dyDescent="0.2">
      <c r="A1139">
        <v>1135</v>
      </c>
      <c r="B1139" s="9">
        <v>2.246</v>
      </c>
      <c r="C1139" s="9">
        <v>5.1835000000000004</v>
      </c>
      <c r="D1139" s="9">
        <v>2.786</v>
      </c>
      <c r="E1139" s="9">
        <v>3.6280000000000001</v>
      </c>
      <c r="F1139" s="9">
        <v>3.149</v>
      </c>
      <c r="G1139" s="9">
        <v>4.7489999999999997</v>
      </c>
      <c r="H1139" s="9">
        <v>3.7839999999999998</v>
      </c>
      <c r="I1139" s="9">
        <v>4.3</v>
      </c>
      <c r="J1139" s="9">
        <v>3.9340000000000002</v>
      </c>
      <c r="K1139" s="9">
        <v>7.8010000000000002</v>
      </c>
      <c r="L1139" s="9">
        <v>4.5880000000000001</v>
      </c>
      <c r="M1139" s="9">
        <v>5.7759999999999998</v>
      </c>
      <c r="N1139" s="9">
        <v>5.1980000000000004</v>
      </c>
      <c r="O1139" s="9">
        <v>11.207000000000001</v>
      </c>
      <c r="P1139" s="9">
        <v>6.4349999999999996</v>
      </c>
      <c r="Q1139" s="9">
        <v>8.1029999999999998</v>
      </c>
      <c r="R1139" s="9">
        <v>4.6668672999999998</v>
      </c>
      <c r="S1139" s="9">
        <v>4.2934669999999997</v>
      </c>
      <c r="T1139" s="9">
        <v>7.2562670999999996</v>
      </c>
      <c r="U1139" s="9">
        <v>4.5180001000000001</v>
      </c>
      <c r="V1139" s="9">
        <v>5.9625329999999996</v>
      </c>
      <c r="W1139" s="9">
        <v>8.3411331000000004</v>
      </c>
      <c r="X1139" s="9">
        <v>9.3585338999999994</v>
      </c>
      <c r="Y1139" s="9">
        <v>7.9249339000000001</v>
      </c>
      <c r="Z1139" s="9">
        <v>6.3125334000000004</v>
      </c>
      <c r="AA1139" s="9">
        <v>6.0701342</v>
      </c>
      <c r="AB1139" s="9">
        <v>10.560867</v>
      </c>
      <c r="AC1139" s="9">
        <v>5.2407998999999998</v>
      </c>
      <c r="AD1139" s="9">
        <v>8.7359343000000003</v>
      </c>
      <c r="AE1139" s="9">
        <v>4.2060665999999998</v>
      </c>
      <c r="AF1139" s="9">
        <v>5.4065332000000001</v>
      </c>
      <c r="AG1139" s="9">
        <v>4.1880002000000003</v>
      </c>
      <c r="AH1139" s="9">
        <v>7.4449329000000004</v>
      </c>
      <c r="AI1139" s="9">
        <v>5.6638665000000001</v>
      </c>
      <c r="AJ1139" s="9">
        <v>4.5376668000000002</v>
      </c>
      <c r="AK1139" s="9">
        <v>6.8245997000000003</v>
      </c>
      <c r="AL1139" s="9">
        <v>10.183465999999999</v>
      </c>
      <c r="AM1139" s="9">
        <v>8.6510677000000005</v>
      </c>
      <c r="AN1139" s="9">
        <v>11.3104</v>
      </c>
      <c r="AO1139" s="9">
        <v>5.2299332999999999</v>
      </c>
      <c r="AP1139" s="9">
        <v>5.2435336000000001</v>
      </c>
      <c r="AQ1139" s="9">
        <v>7.4396000000000004</v>
      </c>
      <c r="AR1139" s="9">
        <v>5.5579995999999996</v>
      </c>
      <c r="AS1139" s="9">
        <v>6.1928000000000001</v>
      </c>
      <c r="AT1139" s="9">
        <v>12.3124</v>
      </c>
      <c r="AU1139" s="9">
        <v>6.3245335000000003</v>
      </c>
      <c r="AV1139" s="9">
        <v>9.0121345999999996</v>
      </c>
      <c r="AW1139" s="9">
        <v>4.1945996000000001</v>
      </c>
      <c r="AX1139" s="9">
        <v>3.8774666999999998</v>
      </c>
      <c r="AY1139" s="9">
        <v>6.6178670000000004</v>
      </c>
      <c r="AZ1139" s="9">
        <v>4.0192002999999996</v>
      </c>
      <c r="BA1139" s="9">
        <v>5.2647995999999999</v>
      </c>
      <c r="BB1139" s="9">
        <v>7.5066667000000002</v>
      </c>
      <c r="BC1139" s="9">
        <v>8.2198668000000001</v>
      </c>
      <c r="BD1139" s="9">
        <v>6.9958667999999999</v>
      </c>
      <c r="BE1139" s="9">
        <v>5.5460668000000002</v>
      </c>
      <c r="BF1139" s="9">
        <v>5.3400669000000001</v>
      </c>
      <c r="BG1139" s="9">
        <v>9.2812003999999995</v>
      </c>
      <c r="BH1139" s="9">
        <v>4.6457338000000004</v>
      </c>
      <c r="BI1139" s="9">
        <v>7.6551331999999999</v>
      </c>
      <c r="BJ1139" s="9">
        <v>3.7971333999999999</v>
      </c>
      <c r="BK1139" s="9">
        <v>4.8551335</v>
      </c>
      <c r="BL1139" s="9">
        <v>3.7395334</v>
      </c>
      <c r="BM1139" s="9">
        <v>6.5769333999999997</v>
      </c>
      <c r="BN1139" s="9">
        <v>5.0658002</v>
      </c>
      <c r="BO1139" s="9">
        <v>4.1487331000000003</v>
      </c>
      <c r="BP1139" s="9">
        <v>6.0801996999999997</v>
      </c>
      <c r="BQ1139" s="9">
        <v>8.9495325000000001</v>
      </c>
      <c r="BR1139" s="9">
        <v>7.6316667000000002</v>
      </c>
      <c r="BS1139" s="9">
        <v>9.9708672000000007</v>
      </c>
      <c r="BT1139" s="9">
        <v>4.6687336000000004</v>
      </c>
      <c r="BU1139" s="9">
        <v>4.6632004</v>
      </c>
      <c r="BV1139" s="9">
        <v>6.4878663999999997</v>
      </c>
      <c r="BW1139" s="9">
        <v>4.9435339000000003</v>
      </c>
      <c r="BX1139" s="9">
        <v>5.6007999999999996</v>
      </c>
      <c r="BY1139" s="9">
        <v>10.893801</v>
      </c>
      <c r="BZ1139" s="9">
        <v>5.6359329000000002</v>
      </c>
      <c r="CA1139" s="9">
        <v>7.8582668</v>
      </c>
      <c r="CB1139" s="9">
        <v>3.7066669000000001</v>
      </c>
      <c r="CC1139" s="9">
        <v>3.4421333999999999</v>
      </c>
      <c r="CD1139" s="9">
        <v>5.8275332000000004</v>
      </c>
      <c r="CE1139" s="9">
        <v>3.5477338</v>
      </c>
      <c r="CF1139" s="9">
        <v>4.5780668000000002</v>
      </c>
      <c r="CG1139" s="9">
        <v>6.5730667</v>
      </c>
      <c r="CH1139" s="9">
        <v>7.1997333000000001</v>
      </c>
      <c r="CI1139" s="9">
        <v>6.0961999999999996</v>
      </c>
      <c r="CJ1139" s="9">
        <v>4.9121337</v>
      </c>
      <c r="CK1139" s="9">
        <v>4.6653336999999997</v>
      </c>
      <c r="CL1139" s="9">
        <v>8.0949325999999999</v>
      </c>
      <c r="CM1139" s="9">
        <v>4.0655332</v>
      </c>
      <c r="CN1139" s="9">
        <v>6.6253337999999999</v>
      </c>
      <c r="CO1139" s="9">
        <v>3.3869335999999999</v>
      </c>
      <c r="CP1139" s="9">
        <v>4.3635330000000003</v>
      </c>
      <c r="CQ1139" s="9">
        <v>3.3078666000000001</v>
      </c>
      <c r="CR1139" s="9">
        <v>5.7425337000000001</v>
      </c>
      <c r="CS1139" s="9">
        <v>4.4786000000000001</v>
      </c>
      <c r="CT1139" s="9">
        <v>3.7401333000000001</v>
      </c>
      <c r="CU1139" s="9">
        <v>5.3253998999999999</v>
      </c>
      <c r="CV1139" s="9">
        <v>7.7681998999999999</v>
      </c>
      <c r="CW1139" s="9">
        <v>6.6288666999999997</v>
      </c>
      <c r="CX1139" s="9">
        <v>8.6710004999999999</v>
      </c>
      <c r="CY1139" s="9">
        <v>4.1310662999999996</v>
      </c>
      <c r="CZ1139" s="9">
        <v>4.1041331000000003</v>
      </c>
      <c r="DA1139" s="9">
        <v>5.6224666000000001</v>
      </c>
      <c r="DB1139" s="9">
        <v>4.3828000999999999</v>
      </c>
      <c r="DC1139" s="9">
        <v>5.0076670999999999</v>
      </c>
      <c r="DD1139" s="9">
        <v>9.5254668999999996</v>
      </c>
      <c r="DE1139" s="9">
        <v>4.9504671</v>
      </c>
      <c r="DF1139" s="9">
        <v>6.7694669000000003</v>
      </c>
      <c r="DG1139" s="9">
        <v>3.0433335000000001</v>
      </c>
      <c r="DH1139" s="9">
        <v>2.8461332000000001</v>
      </c>
      <c r="DI1139" s="9">
        <v>4.7735333000000004</v>
      </c>
      <c r="DJ1139" s="9">
        <v>2.9157335999999998</v>
      </c>
      <c r="DK1139" s="9">
        <v>3.6813997999999999</v>
      </c>
      <c r="DL1139" s="9">
        <v>5.3408002999999997</v>
      </c>
      <c r="DM1139" s="9">
        <v>5.8541999000000002</v>
      </c>
      <c r="DN1139" s="9">
        <v>4.9298668000000001</v>
      </c>
      <c r="DO1139" s="9">
        <v>4.0584002000000003</v>
      </c>
      <c r="DP1139" s="9">
        <v>3.7823997</v>
      </c>
      <c r="DQ1139" s="9">
        <v>6.5474667999999996</v>
      </c>
      <c r="DR1139" s="9">
        <v>3.3022665999999998</v>
      </c>
      <c r="DS1139" s="9">
        <v>5.3113998999999996</v>
      </c>
      <c r="DT1139" s="9">
        <v>2.8221330999999998</v>
      </c>
      <c r="DU1139" s="9">
        <v>3.6751331999999999</v>
      </c>
      <c r="DV1139" s="9">
        <v>2.7308667</v>
      </c>
      <c r="DW1139" s="9">
        <v>4.6551999999999998</v>
      </c>
      <c r="DX1139" s="9">
        <v>3.6893334000000002</v>
      </c>
      <c r="DY1139" s="9">
        <v>3.1624002</v>
      </c>
      <c r="DZ1139" s="9">
        <v>4.3325334</v>
      </c>
      <c r="EA1139" s="9">
        <v>6.2454662000000001</v>
      </c>
      <c r="EB1139" s="9">
        <v>5.3395333000000003</v>
      </c>
      <c r="EC1139" s="9">
        <v>6.9809331999999999</v>
      </c>
      <c r="ED1139" s="9">
        <v>3.4042667999999998</v>
      </c>
      <c r="EE1139" s="9">
        <v>3.3650665000000002</v>
      </c>
      <c r="EF1139" s="9">
        <v>4.5204668000000003</v>
      </c>
      <c r="EG1139" s="9">
        <v>3.6238003000000001</v>
      </c>
      <c r="EH1139" s="9">
        <v>4.1892667000000001</v>
      </c>
      <c r="EI1139" s="9">
        <v>7.7231339999999999</v>
      </c>
      <c r="EJ1139" s="9">
        <v>4.0382667000000003</v>
      </c>
      <c r="EK1139" s="9">
        <v>5.4037337000000001</v>
      </c>
    </row>
    <row r="1140" spans="1:141" x14ac:dyDescent="0.2">
      <c r="A1140">
        <v>1136</v>
      </c>
      <c r="B1140" s="9">
        <v>2.254</v>
      </c>
      <c r="C1140" s="9">
        <v>5.1946666666666665</v>
      </c>
      <c r="D1140" s="9">
        <v>2.7953999999999999</v>
      </c>
      <c r="E1140" s="9">
        <v>3.6375999999999999</v>
      </c>
      <c r="F1140" s="9">
        <v>3.16</v>
      </c>
      <c r="G1140" s="9">
        <v>4.7690000000000001</v>
      </c>
      <c r="H1140" s="9">
        <v>3.7984319999999996</v>
      </c>
      <c r="I1140" s="9">
        <v>4.3163999999999998</v>
      </c>
      <c r="J1140" s="9">
        <v>3.95</v>
      </c>
      <c r="K1140" s="9">
        <v>7.8159999999999998</v>
      </c>
      <c r="L1140" s="9">
        <v>4.6059999999999999</v>
      </c>
      <c r="M1140" s="9">
        <v>5.798</v>
      </c>
      <c r="N1140" s="9">
        <v>5.2145999999999999</v>
      </c>
      <c r="O1140" s="9">
        <v>11.231999999999999</v>
      </c>
      <c r="P1140" s="9">
        <v>6.4531999999999998</v>
      </c>
      <c r="Q1140" s="9">
        <v>8.1264000000000003</v>
      </c>
      <c r="R1140" s="9">
        <v>4.6853337000000002</v>
      </c>
      <c r="S1140" s="9">
        <v>4.3109336000000003</v>
      </c>
      <c r="T1140" s="9">
        <v>7.2821335999999999</v>
      </c>
      <c r="U1140" s="9">
        <v>4.5360003000000004</v>
      </c>
      <c r="V1140" s="9">
        <v>5.9866662000000002</v>
      </c>
      <c r="W1140" s="9">
        <v>8.3698663999999994</v>
      </c>
      <c r="X1140" s="9">
        <v>9.3898668000000001</v>
      </c>
      <c r="Y1140" s="9">
        <v>7.9546671</v>
      </c>
      <c r="Z1140" s="9">
        <v>6.3370667000000003</v>
      </c>
      <c r="AA1140" s="9">
        <v>6.0914674</v>
      </c>
      <c r="AB1140" s="9">
        <v>10.596534</v>
      </c>
      <c r="AC1140" s="9">
        <v>5.2607999000000003</v>
      </c>
      <c r="AD1140" s="9">
        <v>8.7674675000000004</v>
      </c>
      <c r="AE1140" s="9">
        <v>4.2245331000000004</v>
      </c>
      <c r="AF1140" s="9">
        <v>5.4290666999999999</v>
      </c>
      <c r="AG1140" s="9">
        <v>4.2048000999999999</v>
      </c>
      <c r="AH1140" s="9">
        <v>7.4730663000000002</v>
      </c>
      <c r="AI1140" s="9">
        <v>5.6877332000000003</v>
      </c>
      <c r="AJ1140" s="9">
        <v>4.5581335999999997</v>
      </c>
      <c r="AK1140" s="9">
        <v>6.8495998</v>
      </c>
      <c r="AL1140" s="9">
        <v>10.214931999999999</v>
      </c>
      <c r="AM1140" s="9">
        <v>8.6813345000000002</v>
      </c>
      <c r="AN1140" s="9">
        <v>11.3392</v>
      </c>
      <c r="AO1140" s="9">
        <v>5.2498665000000004</v>
      </c>
      <c r="AP1140" s="9">
        <v>5.2650670999999996</v>
      </c>
      <c r="AQ1140" s="9">
        <v>7.4688001000000002</v>
      </c>
      <c r="AR1140" s="9">
        <v>5.5767999000000001</v>
      </c>
      <c r="AS1140" s="9">
        <v>6.2175998999999997</v>
      </c>
      <c r="AT1140" s="9">
        <v>12.344799999999999</v>
      </c>
      <c r="AU1140" s="9">
        <v>6.3490666999999998</v>
      </c>
      <c r="AV1140" s="9">
        <v>9.0442677000000007</v>
      </c>
      <c r="AW1140" s="9">
        <v>4.2111998000000002</v>
      </c>
      <c r="AX1140" s="9">
        <v>3.8933333999999999</v>
      </c>
      <c r="AY1140" s="9">
        <v>6.6413336000000003</v>
      </c>
      <c r="AZ1140" s="9">
        <v>4.0352001</v>
      </c>
      <c r="BA1140" s="9">
        <v>5.2855996999999997</v>
      </c>
      <c r="BB1140" s="9">
        <v>7.5325331999999996</v>
      </c>
      <c r="BC1140" s="9">
        <v>8.2477330999999996</v>
      </c>
      <c r="BD1140" s="9">
        <v>7.0221334000000004</v>
      </c>
      <c r="BE1140" s="9">
        <v>5.5677333000000004</v>
      </c>
      <c r="BF1140" s="9">
        <v>5.3589333999999997</v>
      </c>
      <c r="BG1140" s="9">
        <v>9.3128004000000004</v>
      </c>
      <c r="BH1140" s="9">
        <v>4.6634669000000004</v>
      </c>
      <c r="BI1140" s="9">
        <v>7.6826667999999998</v>
      </c>
      <c r="BJ1140" s="9">
        <v>3.8138668999999998</v>
      </c>
      <c r="BK1140" s="9">
        <v>4.8754667999999999</v>
      </c>
      <c r="BL1140" s="9">
        <v>3.7546667999999999</v>
      </c>
      <c r="BM1140" s="9">
        <v>6.6018667000000004</v>
      </c>
      <c r="BN1140" s="9">
        <v>5.0872001999999998</v>
      </c>
      <c r="BO1140" s="9">
        <v>4.1674666</v>
      </c>
      <c r="BP1140" s="9">
        <v>6.1023997999999997</v>
      </c>
      <c r="BQ1140" s="9">
        <v>8.9770660000000007</v>
      </c>
      <c r="BR1140" s="9">
        <v>7.6581334999999999</v>
      </c>
      <c r="BS1140" s="9">
        <v>9.9965343000000004</v>
      </c>
      <c r="BT1140" s="9">
        <v>4.6866669999999999</v>
      </c>
      <c r="BU1140" s="9">
        <v>4.6824002</v>
      </c>
      <c r="BV1140" s="9">
        <v>6.5133333000000002</v>
      </c>
      <c r="BW1140" s="9">
        <v>4.9602671000000003</v>
      </c>
      <c r="BX1140" s="9">
        <v>5.6231999000000004</v>
      </c>
      <c r="BY1140" s="9">
        <v>10.923201000000001</v>
      </c>
      <c r="BZ1140" s="9">
        <v>5.6570663000000003</v>
      </c>
      <c r="CA1140" s="9">
        <v>7.8861331999999997</v>
      </c>
      <c r="CB1140" s="9">
        <v>3.7213335000000001</v>
      </c>
      <c r="CC1140" s="9">
        <v>3.4562666000000002</v>
      </c>
      <c r="CD1140" s="9">
        <v>5.8482665999999996</v>
      </c>
      <c r="CE1140" s="9">
        <v>3.5618669999999999</v>
      </c>
      <c r="CF1140" s="9">
        <v>4.5957336</v>
      </c>
      <c r="CG1140" s="9">
        <v>6.5957336</v>
      </c>
      <c r="CH1140" s="9">
        <v>7.2242664999999997</v>
      </c>
      <c r="CI1140" s="9">
        <v>6.1192001999999999</v>
      </c>
      <c r="CJ1140" s="9">
        <v>4.9314670999999999</v>
      </c>
      <c r="CK1140" s="9">
        <v>4.6818670999999998</v>
      </c>
      <c r="CL1140" s="9">
        <v>8.1226664</v>
      </c>
      <c r="CM1140" s="9">
        <v>4.0810665999999998</v>
      </c>
      <c r="CN1140" s="9">
        <v>6.6490669000000002</v>
      </c>
      <c r="CO1140" s="9">
        <v>3.4018668999999999</v>
      </c>
      <c r="CP1140" s="9">
        <v>4.3818665000000001</v>
      </c>
      <c r="CQ1140" s="9">
        <v>3.3213332000000002</v>
      </c>
      <c r="CR1140" s="9">
        <v>5.7642670000000003</v>
      </c>
      <c r="CS1140" s="9">
        <v>4.4976000999999997</v>
      </c>
      <c r="CT1140" s="9">
        <v>3.7570667000000002</v>
      </c>
      <c r="CU1140" s="9">
        <v>5.3448000000000002</v>
      </c>
      <c r="CV1140" s="9">
        <v>7.7919998000000001</v>
      </c>
      <c r="CW1140" s="9">
        <v>6.6517334000000004</v>
      </c>
      <c r="CX1140" s="9">
        <v>8.6936006999999993</v>
      </c>
      <c r="CY1140" s="9">
        <v>4.1469331</v>
      </c>
      <c r="CZ1140" s="9">
        <v>4.1210665999999998</v>
      </c>
      <c r="DA1140" s="9">
        <v>5.6445331999999997</v>
      </c>
      <c r="DB1140" s="9">
        <v>4.3976002000000003</v>
      </c>
      <c r="DC1140" s="9">
        <v>5.0277338</v>
      </c>
      <c r="DD1140" s="9">
        <v>9.5517339999999997</v>
      </c>
      <c r="DE1140" s="9">
        <v>4.9685335000000004</v>
      </c>
      <c r="DF1140" s="9">
        <v>6.7933335000000001</v>
      </c>
      <c r="DG1140" s="9">
        <v>3.0554668999999999</v>
      </c>
      <c r="DH1140" s="9">
        <v>2.8578665000000001</v>
      </c>
      <c r="DI1140" s="9">
        <v>4.7906665999999998</v>
      </c>
      <c r="DJ1140" s="9">
        <v>2.9274669000000002</v>
      </c>
      <c r="DK1140" s="9">
        <v>3.6951999999999998</v>
      </c>
      <c r="DL1140" s="9">
        <v>5.3592000000000004</v>
      </c>
      <c r="DM1140" s="9">
        <v>5.8743996999999997</v>
      </c>
      <c r="DN1140" s="9">
        <v>4.9485334999999999</v>
      </c>
      <c r="DO1140" s="9">
        <v>4.0744004</v>
      </c>
      <c r="DP1140" s="9">
        <v>3.7959998000000001</v>
      </c>
      <c r="DQ1140" s="9">
        <v>6.5701331999999999</v>
      </c>
      <c r="DR1140" s="9">
        <v>3.3149332999999999</v>
      </c>
      <c r="DS1140" s="9">
        <v>5.3304</v>
      </c>
      <c r="DT1140" s="9">
        <v>2.8346665</v>
      </c>
      <c r="DU1140" s="9">
        <v>3.6906667</v>
      </c>
      <c r="DV1140" s="9">
        <v>2.7421334000000002</v>
      </c>
      <c r="DW1140" s="9">
        <v>4.6728000999999999</v>
      </c>
      <c r="DX1140" s="9">
        <v>3.7050667000000002</v>
      </c>
      <c r="DY1140" s="9">
        <v>3.1768003</v>
      </c>
      <c r="DZ1140" s="9">
        <v>4.3482665999999996</v>
      </c>
      <c r="EA1140" s="9">
        <v>6.2645330000000001</v>
      </c>
      <c r="EB1140" s="9">
        <v>5.3578668</v>
      </c>
      <c r="EC1140" s="9">
        <v>6.9994664000000002</v>
      </c>
      <c r="ED1140" s="9">
        <v>3.4173334</v>
      </c>
      <c r="EE1140" s="9">
        <v>3.3789332000000001</v>
      </c>
      <c r="EF1140" s="9">
        <v>4.5381336000000001</v>
      </c>
      <c r="EG1140" s="9">
        <v>3.6360001999999998</v>
      </c>
      <c r="EH1140" s="9">
        <v>4.2061333999999997</v>
      </c>
      <c r="EI1140" s="9">
        <v>7.7450671</v>
      </c>
      <c r="EJ1140" s="9">
        <v>4.0525330999999998</v>
      </c>
      <c r="EK1140" s="9">
        <v>5.4226669999999997</v>
      </c>
    </row>
    <row r="1141" spans="1:141" x14ac:dyDescent="0.2">
      <c r="A1141">
        <v>1137</v>
      </c>
      <c r="B1141" s="9">
        <v>2.262</v>
      </c>
      <c r="C1141" s="9">
        <v>5.2059999999999995</v>
      </c>
      <c r="D1141" s="9">
        <v>2.8048000000000002</v>
      </c>
      <c r="E1141" s="9">
        <v>3.6472000000000002</v>
      </c>
      <c r="F1141" s="9">
        <v>3.1720000000000002</v>
      </c>
      <c r="G1141" s="9">
        <v>4.7889999999999997</v>
      </c>
      <c r="H1141" s="9">
        <v>3.8128639999999998</v>
      </c>
      <c r="I1141" s="9">
        <v>4.3327999999999998</v>
      </c>
      <c r="J1141" s="9">
        <v>3.9660000000000002</v>
      </c>
      <c r="K1141" s="9">
        <v>7.8380000000000001</v>
      </c>
      <c r="L1141" s="9">
        <v>4.6239999999999997</v>
      </c>
      <c r="M1141" s="9">
        <v>5.82</v>
      </c>
      <c r="N1141" s="9">
        <v>5.2312000000000003</v>
      </c>
      <c r="O1141" s="9">
        <v>11.256</v>
      </c>
      <c r="P1141" s="9">
        <v>6.4714</v>
      </c>
      <c r="Q1141" s="9">
        <v>8.1498000000000008</v>
      </c>
      <c r="R1141" s="9">
        <v>4.7038001999999999</v>
      </c>
      <c r="S1141" s="9">
        <v>4.3284000999999996</v>
      </c>
      <c r="T1141" s="9">
        <v>7.3080005999999997</v>
      </c>
      <c r="U1141" s="9">
        <v>4.5540003999999996</v>
      </c>
      <c r="V1141" s="9">
        <v>6.0107993999999998</v>
      </c>
      <c r="W1141" s="9">
        <v>8.3985996000000007</v>
      </c>
      <c r="X1141" s="9">
        <v>9.4211998000000001</v>
      </c>
      <c r="Y1141" s="9">
        <v>7.9844007000000001</v>
      </c>
      <c r="Z1141" s="9">
        <v>6.3615998999999999</v>
      </c>
      <c r="AA1141" s="9">
        <v>6.1128005999999999</v>
      </c>
      <c r="AB1141" s="9">
        <v>10.632199999999999</v>
      </c>
      <c r="AC1141" s="9">
        <v>5.2807998999999999</v>
      </c>
      <c r="AD1141" s="9">
        <v>8.7990007000000006</v>
      </c>
      <c r="AE1141" s="9">
        <v>4.2430000000000003</v>
      </c>
      <c r="AF1141" s="9">
        <v>5.4516001000000003</v>
      </c>
      <c r="AG1141" s="9">
        <v>4.2216000999999999</v>
      </c>
      <c r="AH1141" s="9">
        <v>7.5011996999999999</v>
      </c>
      <c r="AI1141" s="9">
        <v>5.7115998000000001</v>
      </c>
      <c r="AJ1141" s="9">
        <v>4.5786004</v>
      </c>
      <c r="AK1141" s="9">
        <v>6.8745998999999998</v>
      </c>
      <c r="AL1141" s="9">
        <v>10.246399</v>
      </c>
      <c r="AM1141" s="9">
        <v>8.7116012999999999</v>
      </c>
      <c r="AN1141" s="9">
        <v>11.368</v>
      </c>
      <c r="AO1141" s="9">
        <v>5.2697997000000001</v>
      </c>
      <c r="AP1141" s="9">
        <v>5.2866001000000002</v>
      </c>
      <c r="AQ1141" s="9">
        <v>7.4980000999999996</v>
      </c>
      <c r="AR1141" s="9">
        <v>5.5956001000000004</v>
      </c>
      <c r="AS1141" s="9">
        <v>6.2424001999999996</v>
      </c>
      <c r="AT1141" s="9">
        <v>12.3772</v>
      </c>
      <c r="AU1141" s="9">
        <v>6.3735999999999997</v>
      </c>
      <c r="AV1141" s="9">
        <v>9.0764008</v>
      </c>
      <c r="AW1141" s="9">
        <v>4.2277998999999999</v>
      </c>
      <c r="AX1141" s="9">
        <v>3.9092001999999999</v>
      </c>
      <c r="AY1141" s="9">
        <v>6.6648002000000002</v>
      </c>
      <c r="AZ1141" s="9">
        <v>4.0511999000000003</v>
      </c>
      <c r="BA1141" s="9">
        <v>5.3063998000000003</v>
      </c>
      <c r="BB1141" s="9">
        <v>7.5584002000000003</v>
      </c>
      <c r="BC1141" s="9">
        <v>8.2755995000000002</v>
      </c>
      <c r="BD1141" s="9">
        <v>7.0483998999999997</v>
      </c>
      <c r="BE1141" s="9">
        <v>5.5893997999999998</v>
      </c>
      <c r="BF1141" s="9">
        <v>5.3777999999999997</v>
      </c>
      <c r="BG1141" s="9">
        <v>9.3444003999999996</v>
      </c>
      <c r="BH1141" s="9">
        <v>4.6811999999999996</v>
      </c>
      <c r="BI1141" s="9">
        <v>7.7102003000000003</v>
      </c>
      <c r="BJ1141" s="9">
        <v>3.8306003</v>
      </c>
      <c r="BK1141" s="9">
        <v>4.8958000999999998</v>
      </c>
      <c r="BL1141" s="9">
        <v>3.7698002000000002</v>
      </c>
      <c r="BM1141" s="9">
        <v>6.6268000999999996</v>
      </c>
      <c r="BN1141" s="9">
        <v>5.1086001000000003</v>
      </c>
      <c r="BO1141" s="9">
        <v>4.1862000999999998</v>
      </c>
      <c r="BP1141" s="9">
        <v>6.1245998999999998</v>
      </c>
      <c r="BQ1141" s="9">
        <v>9.0045996000000006</v>
      </c>
      <c r="BR1141" s="9">
        <v>7.6845999000000003</v>
      </c>
      <c r="BS1141" s="9">
        <v>10.022201000000001</v>
      </c>
      <c r="BT1141" s="9">
        <v>4.7046003000000001</v>
      </c>
      <c r="BU1141" s="9">
        <v>4.7016001000000003</v>
      </c>
      <c r="BV1141" s="9">
        <v>6.5387997999999996</v>
      </c>
      <c r="BW1141" s="9">
        <v>4.9770002</v>
      </c>
      <c r="BX1141" s="9">
        <v>5.6455998000000003</v>
      </c>
      <c r="BY1141" s="9">
        <v>10.9526</v>
      </c>
      <c r="BZ1141" s="9">
        <v>5.6781997999999998</v>
      </c>
      <c r="CA1141" s="9">
        <v>7.9139999999999997</v>
      </c>
      <c r="CB1141" s="9">
        <v>3.7360001</v>
      </c>
      <c r="CC1141" s="9">
        <v>3.4703998999999999</v>
      </c>
      <c r="CD1141" s="9">
        <v>5.8689999999999998</v>
      </c>
      <c r="CE1141" s="9">
        <v>3.5760002000000002</v>
      </c>
      <c r="CF1141" s="9">
        <v>4.6134005</v>
      </c>
      <c r="CG1141" s="9">
        <v>6.6184006000000002</v>
      </c>
      <c r="CH1141" s="9">
        <v>7.2487997999999996</v>
      </c>
      <c r="CI1141" s="9">
        <v>6.1422005000000004</v>
      </c>
      <c r="CJ1141" s="9">
        <v>4.9508004000000003</v>
      </c>
      <c r="CK1141" s="9">
        <v>4.6984005</v>
      </c>
      <c r="CL1141" s="9">
        <v>8.1504002</v>
      </c>
      <c r="CM1141" s="9">
        <v>4.0966000999999999</v>
      </c>
      <c r="CN1141" s="9">
        <v>6.6728000999999999</v>
      </c>
      <c r="CO1141" s="9">
        <v>3.4168002999999998</v>
      </c>
      <c r="CP1141" s="9">
        <v>4.4001998999999996</v>
      </c>
      <c r="CQ1141" s="9">
        <v>3.3347997999999999</v>
      </c>
      <c r="CR1141" s="9">
        <v>5.7860003000000004</v>
      </c>
      <c r="CS1141" s="9">
        <v>4.5166000999999998</v>
      </c>
      <c r="CT1141" s="9">
        <v>3.7740002000000001</v>
      </c>
      <c r="CU1141" s="9">
        <v>5.3642000999999997</v>
      </c>
      <c r="CV1141" s="9">
        <v>7.8157997000000003</v>
      </c>
      <c r="CW1141" s="9">
        <v>6.6746001000000001</v>
      </c>
      <c r="CX1141" s="9">
        <v>8.7162007999999993</v>
      </c>
      <c r="CY1141" s="9">
        <v>4.1627998000000002</v>
      </c>
      <c r="CZ1141" s="9">
        <v>4.1379999999999999</v>
      </c>
      <c r="DA1141" s="9">
        <v>5.6665998000000002</v>
      </c>
      <c r="DB1141" s="9">
        <v>4.4124002000000004</v>
      </c>
      <c r="DC1141" s="9">
        <v>5.0478005000000001</v>
      </c>
      <c r="DD1141" s="9">
        <v>9.5780010000000004</v>
      </c>
      <c r="DE1141" s="9">
        <v>4.9865998999999999</v>
      </c>
      <c r="DF1141" s="9">
        <v>6.8172002000000003</v>
      </c>
      <c r="DG1141" s="9">
        <v>3.0676003000000001</v>
      </c>
      <c r="DH1141" s="9">
        <v>2.8695998</v>
      </c>
      <c r="DI1141" s="9">
        <v>4.8077997999999997</v>
      </c>
      <c r="DJ1141" s="9">
        <v>2.9392002000000002</v>
      </c>
      <c r="DK1141" s="9">
        <v>3.7090000999999999</v>
      </c>
      <c r="DL1141" s="9">
        <v>5.3776001999999998</v>
      </c>
      <c r="DM1141" s="9">
        <v>5.8945999000000002</v>
      </c>
      <c r="DN1141" s="9">
        <v>4.9672003</v>
      </c>
      <c r="DO1141" s="9">
        <v>4.0904002000000004</v>
      </c>
      <c r="DP1141" s="9">
        <v>3.8095998999999998</v>
      </c>
      <c r="DQ1141" s="9">
        <v>6.5928000999999998</v>
      </c>
      <c r="DR1141" s="9">
        <v>3.3275999999999999</v>
      </c>
      <c r="DS1141" s="9">
        <v>5.3494000000000002</v>
      </c>
      <c r="DT1141" s="9">
        <v>2.8471999000000001</v>
      </c>
      <c r="DU1141" s="9">
        <v>3.7062001000000002</v>
      </c>
      <c r="DV1141" s="9">
        <v>2.7534000999999999</v>
      </c>
      <c r="DW1141" s="9">
        <v>4.6904000999999997</v>
      </c>
      <c r="DX1141" s="9">
        <v>3.7207998999999998</v>
      </c>
      <c r="DY1141" s="9">
        <v>3.1912003000000002</v>
      </c>
      <c r="DZ1141" s="9">
        <v>4.3639998000000002</v>
      </c>
      <c r="EA1141" s="9">
        <v>6.2835998999999996</v>
      </c>
      <c r="EB1141" s="9">
        <v>5.3762002000000004</v>
      </c>
      <c r="EC1141" s="9">
        <v>7.0179995999999996</v>
      </c>
      <c r="ED1141" s="9">
        <v>3.4303998999999998</v>
      </c>
      <c r="EE1141" s="9">
        <v>3.3927999</v>
      </c>
      <c r="EF1141" s="9">
        <v>4.5558003999999999</v>
      </c>
      <c r="EG1141" s="9">
        <v>3.6482000000000001</v>
      </c>
      <c r="EH1141" s="9">
        <v>4.2229999999999999</v>
      </c>
      <c r="EI1141" s="9">
        <v>7.7670002</v>
      </c>
      <c r="EJ1141" s="9">
        <v>4.0667996000000004</v>
      </c>
      <c r="EK1141" s="9">
        <v>5.4416003000000002</v>
      </c>
    </row>
    <row r="1142" spans="1:141" x14ac:dyDescent="0.2">
      <c r="A1142">
        <v>1138</v>
      </c>
      <c r="B1142" s="9">
        <v>2.27</v>
      </c>
      <c r="C1142" s="9">
        <v>5.2173333333333334</v>
      </c>
      <c r="D1142" s="9">
        <v>2.8142</v>
      </c>
      <c r="E1142" s="9">
        <v>3.6568000000000001</v>
      </c>
      <c r="F1142" s="9">
        <v>3.1840000000000002</v>
      </c>
      <c r="G1142" s="9">
        <v>4.8079999999999998</v>
      </c>
      <c r="H1142" s="9">
        <v>3.8272959999999996</v>
      </c>
      <c r="I1142" s="9">
        <v>4.3491999999999997</v>
      </c>
      <c r="J1142" s="9">
        <v>3.9820000000000002</v>
      </c>
      <c r="K1142" s="9">
        <v>7.859</v>
      </c>
      <c r="L1142" s="9">
        <v>4.6420000000000003</v>
      </c>
      <c r="M1142" s="9">
        <v>5.8419999999999996</v>
      </c>
      <c r="N1142" s="9">
        <v>5.2477999999999998</v>
      </c>
      <c r="O1142" s="9">
        <v>11.279</v>
      </c>
      <c r="P1142" s="9">
        <v>6.4895999999999994</v>
      </c>
      <c r="Q1142" s="9">
        <v>8.1731999999999996</v>
      </c>
      <c r="R1142" s="9">
        <v>4.7222672000000001</v>
      </c>
      <c r="S1142" s="9">
        <v>4.3458671999999998</v>
      </c>
      <c r="T1142" s="9">
        <v>7.3338671</v>
      </c>
      <c r="U1142" s="9">
        <v>4.5720004999999997</v>
      </c>
      <c r="V1142" s="9">
        <v>6.0349330999999999</v>
      </c>
      <c r="W1142" s="9">
        <v>8.4273328999999997</v>
      </c>
      <c r="X1142" s="9">
        <v>9.4525337</v>
      </c>
      <c r="Y1142" s="9">
        <v>8.0141334999999998</v>
      </c>
      <c r="Z1142" s="9">
        <v>6.3861331999999997</v>
      </c>
      <c r="AA1142" s="9">
        <v>6.1341343000000004</v>
      </c>
      <c r="AB1142" s="9">
        <v>10.667868</v>
      </c>
      <c r="AC1142" s="9">
        <v>5.3007998000000001</v>
      </c>
      <c r="AD1142" s="9">
        <v>8.8305340000000001</v>
      </c>
      <c r="AE1142" s="9">
        <v>4.2614665</v>
      </c>
      <c r="AF1142" s="9">
        <v>5.4741334999999998</v>
      </c>
      <c r="AG1142" s="9">
        <v>4.2384000000000004</v>
      </c>
      <c r="AH1142" s="9">
        <v>7.5293330999999997</v>
      </c>
      <c r="AI1142" s="9">
        <v>5.7354665000000002</v>
      </c>
      <c r="AJ1142" s="9">
        <v>4.5990666999999998</v>
      </c>
      <c r="AK1142" s="9">
        <v>6.8996000000000004</v>
      </c>
      <c r="AL1142" s="9">
        <v>10.277866</v>
      </c>
      <c r="AM1142" s="9">
        <v>8.7418671000000003</v>
      </c>
      <c r="AN1142" s="9">
        <v>11.396800000000001</v>
      </c>
      <c r="AO1142" s="9">
        <v>5.2897328999999997</v>
      </c>
      <c r="AP1142" s="9">
        <v>5.3081335999999997</v>
      </c>
      <c r="AQ1142" s="9">
        <v>7.5271996999999997</v>
      </c>
      <c r="AR1142" s="9">
        <v>5.6143999000000004</v>
      </c>
      <c r="AS1142" s="9">
        <v>6.2671999999999999</v>
      </c>
      <c r="AT1142" s="9">
        <v>12.409599999999999</v>
      </c>
      <c r="AU1142" s="9">
        <v>6.3981332999999996</v>
      </c>
      <c r="AV1142" s="9">
        <v>9.1085338999999994</v>
      </c>
      <c r="AW1142" s="9">
        <v>4.2443999999999997</v>
      </c>
      <c r="AX1142" s="9">
        <v>3.9250666999999999</v>
      </c>
      <c r="AY1142" s="9">
        <v>6.6882668000000001</v>
      </c>
      <c r="AZ1142" s="9">
        <v>4.0671996999999998</v>
      </c>
      <c r="BA1142" s="9">
        <v>5.3271999000000001</v>
      </c>
      <c r="BB1142" s="9">
        <v>7.5842666999999997</v>
      </c>
      <c r="BC1142" s="9">
        <v>8.3034668000000007</v>
      </c>
      <c r="BD1142" s="9">
        <v>7.0746669999999998</v>
      </c>
      <c r="BE1142" s="9">
        <v>5.6110667999999997</v>
      </c>
      <c r="BF1142" s="9">
        <v>5.3966665000000003</v>
      </c>
      <c r="BG1142" s="9">
        <v>9.3760004000000006</v>
      </c>
      <c r="BH1142" s="9">
        <v>4.6989336000000002</v>
      </c>
      <c r="BI1142" s="9">
        <v>7.7377333999999998</v>
      </c>
      <c r="BJ1142" s="9">
        <v>3.8473334000000001</v>
      </c>
      <c r="BK1142" s="9">
        <v>4.9161333999999997</v>
      </c>
      <c r="BL1142" s="9">
        <v>3.7849336</v>
      </c>
      <c r="BM1142" s="9">
        <v>6.6517334000000004</v>
      </c>
      <c r="BN1142" s="9">
        <v>5.1300001000000002</v>
      </c>
      <c r="BO1142" s="9">
        <v>4.2049332000000001</v>
      </c>
      <c r="BP1142" s="9">
        <v>6.1467999999999998</v>
      </c>
      <c r="BQ1142" s="9">
        <v>9.0321330999999994</v>
      </c>
      <c r="BR1142" s="9">
        <v>7.7110666999999999</v>
      </c>
      <c r="BS1142" s="9">
        <v>10.047867</v>
      </c>
      <c r="BT1142" s="9">
        <v>4.7225336999999996</v>
      </c>
      <c r="BU1142" s="9">
        <v>4.7208003999999999</v>
      </c>
      <c r="BV1142" s="9">
        <v>6.5642661999999996</v>
      </c>
      <c r="BW1142" s="9">
        <v>4.9937334</v>
      </c>
      <c r="BX1142" s="9">
        <v>5.6680001999999998</v>
      </c>
      <c r="BY1142" s="9">
        <v>10.981999999999999</v>
      </c>
      <c r="BZ1142" s="9">
        <v>5.6993331999999999</v>
      </c>
      <c r="CA1142" s="9">
        <v>7.9418669</v>
      </c>
      <c r="CB1142" s="9">
        <v>3.7506669000000001</v>
      </c>
      <c r="CC1142" s="9">
        <v>3.4845332999999998</v>
      </c>
      <c r="CD1142" s="9">
        <v>5.8897332999999996</v>
      </c>
      <c r="CE1142" s="9">
        <v>3.5901337</v>
      </c>
      <c r="CF1142" s="9">
        <v>4.6310672999999998</v>
      </c>
      <c r="CG1142" s="9">
        <v>6.6410669999999996</v>
      </c>
      <c r="CH1142" s="9">
        <v>7.2733331000000003</v>
      </c>
      <c r="CI1142" s="9">
        <v>6.1652002000000001</v>
      </c>
      <c r="CJ1142" s="9">
        <v>4.9701338000000002</v>
      </c>
      <c r="CK1142" s="9">
        <v>4.7149333999999996</v>
      </c>
      <c r="CL1142" s="9">
        <v>8.1781330000000008</v>
      </c>
      <c r="CM1142" s="9">
        <v>4.112133</v>
      </c>
      <c r="CN1142" s="9">
        <v>6.6965336999999998</v>
      </c>
      <c r="CO1142" s="9">
        <v>3.4317335999999998</v>
      </c>
      <c r="CP1142" s="9">
        <v>4.4185333</v>
      </c>
      <c r="CQ1142" s="9">
        <v>3.3482666000000001</v>
      </c>
      <c r="CR1142" s="9">
        <v>5.8077335000000003</v>
      </c>
      <c r="CS1142" s="9">
        <v>4.5356002000000002</v>
      </c>
      <c r="CT1142" s="9">
        <v>3.7909334000000001</v>
      </c>
      <c r="CU1142" s="9">
        <v>5.3836002000000001</v>
      </c>
      <c r="CV1142" s="9">
        <v>7.8395995999999997</v>
      </c>
      <c r="CW1142" s="9">
        <v>6.6974669000000002</v>
      </c>
      <c r="CX1142" s="9">
        <v>8.7387999999999995</v>
      </c>
      <c r="CY1142" s="9">
        <v>4.1786665999999997</v>
      </c>
      <c r="CZ1142" s="9">
        <v>4.1549329999999998</v>
      </c>
      <c r="DA1142" s="9">
        <v>5.6886663000000004</v>
      </c>
      <c r="DB1142" s="9">
        <v>4.4272003</v>
      </c>
      <c r="DC1142" s="9">
        <v>5.0678672999999996</v>
      </c>
      <c r="DD1142" s="9">
        <v>9.6042670999999995</v>
      </c>
      <c r="DE1142" s="9">
        <v>5.0046667999999999</v>
      </c>
      <c r="DF1142" s="9">
        <v>6.8410668000000001</v>
      </c>
      <c r="DG1142" s="9">
        <v>3.0797336</v>
      </c>
      <c r="DH1142" s="9">
        <v>2.8813333999999999</v>
      </c>
      <c r="DI1142" s="9">
        <v>4.8249331</v>
      </c>
      <c r="DJ1142" s="9">
        <v>2.9509335000000001</v>
      </c>
      <c r="DK1142" s="9">
        <v>3.7227999999999999</v>
      </c>
      <c r="DL1142" s="9">
        <v>5.3959998999999996</v>
      </c>
      <c r="DM1142" s="9">
        <v>5.9147996999999997</v>
      </c>
      <c r="DN1142" s="9">
        <v>4.9858665000000002</v>
      </c>
      <c r="DO1142" s="9">
        <v>4.1064005000000003</v>
      </c>
      <c r="DP1142" s="9">
        <v>3.8231997</v>
      </c>
      <c r="DQ1142" s="9">
        <v>6.6154666000000004</v>
      </c>
      <c r="DR1142" s="9">
        <v>3.3402666999999999</v>
      </c>
      <c r="DS1142" s="9">
        <v>5.3684000999999997</v>
      </c>
      <c r="DT1142" s="9">
        <v>2.8597331000000001</v>
      </c>
      <c r="DU1142" s="9">
        <v>3.7217332999999999</v>
      </c>
      <c r="DV1142" s="9">
        <v>2.7646666</v>
      </c>
      <c r="DW1142" s="9">
        <v>4.7080001999999999</v>
      </c>
      <c r="DX1142" s="9">
        <v>3.7365333999999999</v>
      </c>
      <c r="DY1142" s="9">
        <v>3.2056003</v>
      </c>
      <c r="DZ1142" s="9">
        <v>4.3797331000000002</v>
      </c>
      <c r="EA1142" s="9">
        <v>6.3026666999999996</v>
      </c>
      <c r="EB1142" s="9">
        <v>5.3945331999999997</v>
      </c>
      <c r="EC1142" s="9">
        <v>7.0365333999999997</v>
      </c>
      <c r="ED1142" s="9">
        <v>3.4434667000000001</v>
      </c>
      <c r="EE1142" s="9">
        <v>3.4066665</v>
      </c>
      <c r="EF1142" s="9">
        <v>4.5734672999999999</v>
      </c>
      <c r="EG1142" s="9">
        <v>3.6604002000000002</v>
      </c>
      <c r="EH1142" s="9">
        <v>4.2398667000000003</v>
      </c>
      <c r="EI1142" s="9">
        <v>7.7889337999999997</v>
      </c>
      <c r="EJ1142" s="9">
        <v>4.0810661000000001</v>
      </c>
      <c r="EK1142" s="9">
        <v>5.4605335999999998</v>
      </c>
    </row>
    <row r="1143" spans="1:141" x14ac:dyDescent="0.2">
      <c r="A1143">
        <v>1139</v>
      </c>
      <c r="B1143" s="9">
        <v>2.278</v>
      </c>
      <c r="C1143" s="9">
        <v>5.2286666666666672</v>
      </c>
      <c r="D1143" s="9">
        <v>2.8236000000000003</v>
      </c>
      <c r="E1143" s="9">
        <v>3.6664000000000003</v>
      </c>
      <c r="F1143" s="9">
        <v>3.1960000000000002</v>
      </c>
      <c r="G1143" s="9">
        <v>4.8280000000000003</v>
      </c>
      <c r="H1143" s="9">
        <v>3.8417279999999998</v>
      </c>
      <c r="I1143" s="9">
        <v>4.3655999999999997</v>
      </c>
      <c r="J1143" s="9">
        <v>3.9980000000000002</v>
      </c>
      <c r="K1143" s="9">
        <v>7.88</v>
      </c>
      <c r="L1143" s="9">
        <v>4.66</v>
      </c>
      <c r="M1143" s="9">
        <v>5.8639999999999999</v>
      </c>
      <c r="N1143" s="9">
        <v>5.2644000000000002</v>
      </c>
      <c r="O1143" s="9">
        <v>11.302</v>
      </c>
      <c r="P1143" s="9">
        <v>6.5077999999999996</v>
      </c>
      <c r="Q1143" s="9">
        <v>8.1966000000000001</v>
      </c>
      <c r="R1143" s="9">
        <v>4.7407341000000001</v>
      </c>
      <c r="S1143" s="9">
        <v>4.3633337000000001</v>
      </c>
      <c r="T1143" s="9">
        <v>7.3597336000000002</v>
      </c>
      <c r="U1143" s="9">
        <v>4.5900002000000004</v>
      </c>
      <c r="V1143" s="9">
        <v>6.0590668000000001</v>
      </c>
      <c r="W1143" s="9">
        <v>8.4560660999999993</v>
      </c>
      <c r="X1143" s="9">
        <v>9.4838667000000001</v>
      </c>
      <c r="Y1143" s="9">
        <v>8.0438670999999999</v>
      </c>
      <c r="Z1143" s="9">
        <v>6.4106668999999998</v>
      </c>
      <c r="AA1143" s="9">
        <v>6.1554675000000003</v>
      </c>
      <c r="AB1143" s="9">
        <v>10.703533999999999</v>
      </c>
      <c r="AC1143" s="9">
        <v>5.3207997999999996</v>
      </c>
      <c r="AD1143" s="9">
        <v>8.8620672000000003</v>
      </c>
      <c r="AE1143" s="9">
        <v>4.2799329999999998</v>
      </c>
      <c r="AF1143" s="9">
        <v>5.4966663999999996</v>
      </c>
      <c r="AG1143" s="9">
        <v>4.2551999</v>
      </c>
      <c r="AH1143" s="9">
        <v>7.5574665000000003</v>
      </c>
      <c r="AI1143" s="9">
        <v>5.7593331000000001</v>
      </c>
      <c r="AJ1143" s="9">
        <v>4.6195335000000002</v>
      </c>
      <c r="AK1143" s="9">
        <v>6.9246001000000001</v>
      </c>
      <c r="AL1143" s="9">
        <v>10.309333000000001</v>
      </c>
      <c r="AM1143" s="9">
        <v>8.7721338000000006</v>
      </c>
      <c r="AN1143" s="9">
        <v>11.425599999999999</v>
      </c>
      <c r="AO1143" s="9">
        <v>5.3096665999999999</v>
      </c>
      <c r="AP1143" s="9">
        <v>5.3296671</v>
      </c>
      <c r="AQ1143" s="9">
        <v>7.5563998000000003</v>
      </c>
      <c r="AR1143" s="9">
        <v>5.6331996999999996</v>
      </c>
      <c r="AS1143" s="9">
        <v>6.2919998000000001</v>
      </c>
      <c r="AT1143" s="9">
        <v>12.442</v>
      </c>
      <c r="AU1143" s="9">
        <v>6.4226669999999997</v>
      </c>
      <c r="AV1143" s="9">
        <v>9.1406679000000004</v>
      </c>
      <c r="AW1143" s="9">
        <v>4.2609997000000002</v>
      </c>
      <c r="AX1143" s="9">
        <v>3.9409331999999999</v>
      </c>
      <c r="AY1143" s="9">
        <v>6.7117338000000002</v>
      </c>
      <c r="AZ1143" s="9">
        <v>4.0831999999999997</v>
      </c>
      <c r="BA1143" s="9">
        <v>5.3479995999999996</v>
      </c>
      <c r="BB1143" s="9">
        <v>7.6101331999999999</v>
      </c>
      <c r="BC1143" s="9">
        <v>8.3313331999999996</v>
      </c>
      <c r="BD1143" s="9">
        <v>7.1009336000000003</v>
      </c>
      <c r="BE1143" s="9">
        <v>5.6327332999999999</v>
      </c>
      <c r="BF1143" s="9">
        <v>5.4155335000000004</v>
      </c>
      <c r="BG1143" s="9">
        <v>9.4076003999999998</v>
      </c>
      <c r="BH1143" s="9">
        <v>4.7166671999999998</v>
      </c>
      <c r="BI1143" s="9">
        <v>7.7652663999999998</v>
      </c>
      <c r="BJ1143" s="9">
        <v>3.8640667999999998</v>
      </c>
      <c r="BK1143" s="9">
        <v>4.9364667000000004</v>
      </c>
      <c r="BL1143" s="9">
        <v>3.8000669</v>
      </c>
      <c r="BM1143" s="9">
        <v>6.6766667000000002</v>
      </c>
      <c r="BN1143" s="9">
        <v>5.1514001</v>
      </c>
      <c r="BO1143" s="9">
        <v>4.2236666999999999</v>
      </c>
      <c r="BP1143" s="9">
        <v>6.1689996999999996</v>
      </c>
      <c r="BQ1143" s="9">
        <v>9.0596657</v>
      </c>
      <c r="BR1143" s="9">
        <v>7.7375335999999999</v>
      </c>
      <c r="BS1143" s="9">
        <v>10.073534</v>
      </c>
      <c r="BT1143" s="9">
        <v>4.7404671</v>
      </c>
      <c r="BU1143" s="9">
        <v>4.7400001999999999</v>
      </c>
      <c r="BV1143" s="9">
        <v>6.5897331000000001</v>
      </c>
      <c r="BW1143" s="9">
        <v>5.0104670999999996</v>
      </c>
      <c r="BX1143" s="9">
        <v>5.6904000999999997</v>
      </c>
      <c r="BY1143" s="9">
        <v>11.0114</v>
      </c>
      <c r="BZ1143" s="9">
        <v>5.7204661000000003</v>
      </c>
      <c r="CA1143" s="9">
        <v>7.9697332000000003</v>
      </c>
      <c r="CB1143" s="9">
        <v>3.7653336999999998</v>
      </c>
      <c r="CC1143" s="9">
        <v>3.4986668000000001</v>
      </c>
      <c r="CD1143" s="9">
        <v>5.9104666999999997</v>
      </c>
      <c r="CE1143" s="9">
        <v>3.6042668999999998</v>
      </c>
      <c r="CF1143" s="9">
        <v>4.6487335999999999</v>
      </c>
      <c r="CG1143" s="9">
        <v>6.6637335000000002</v>
      </c>
      <c r="CH1143" s="9">
        <v>7.2978662999999999</v>
      </c>
      <c r="CI1143" s="9">
        <v>6.1882000000000001</v>
      </c>
      <c r="CJ1143" s="9">
        <v>4.9894667000000004</v>
      </c>
      <c r="CK1143" s="9">
        <v>4.7314667999999998</v>
      </c>
      <c r="CL1143" s="9">
        <v>8.2058658999999992</v>
      </c>
      <c r="CM1143" s="9">
        <v>4.1276665000000001</v>
      </c>
      <c r="CN1143" s="9">
        <v>6.7202672999999997</v>
      </c>
      <c r="CO1143" s="9">
        <v>3.4466670000000001</v>
      </c>
      <c r="CP1143" s="9">
        <v>4.4368663000000002</v>
      </c>
      <c r="CQ1143" s="9">
        <v>3.3617332000000002</v>
      </c>
      <c r="CR1143" s="9">
        <v>5.8294667999999996</v>
      </c>
      <c r="CS1143" s="9">
        <v>4.5546002000000003</v>
      </c>
      <c r="CT1143" s="9">
        <v>3.8078666000000001</v>
      </c>
      <c r="CU1143" s="9">
        <v>5.4029999000000002</v>
      </c>
      <c r="CV1143" s="9">
        <v>7.8634000000000004</v>
      </c>
      <c r="CW1143" s="9">
        <v>6.7203331000000004</v>
      </c>
      <c r="CX1143" s="9">
        <v>8.7614002000000006</v>
      </c>
      <c r="CY1143" s="9">
        <v>4.1945332999999998</v>
      </c>
      <c r="CZ1143" s="9">
        <v>4.1718663999999999</v>
      </c>
      <c r="DA1143" s="9">
        <v>5.7107333999999996</v>
      </c>
      <c r="DB1143" s="9">
        <v>4.4420004000000004</v>
      </c>
      <c r="DC1143" s="9">
        <v>5.0879335000000001</v>
      </c>
      <c r="DD1143" s="9">
        <v>9.6305332000000003</v>
      </c>
      <c r="DE1143" s="9">
        <v>5.0227336999999999</v>
      </c>
      <c r="DF1143" s="9">
        <v>6.8649335000000002</v>
      </c>
      <c r="DG1143" s="9">
        <v>3.0918670000000001</v>
      </c>
      <c r="DH1143" s="9">
        <v>2.8930666</v>
      </c>
      <c r="DI1143" s="9">
        <v>4.8420667999999996</v>
      </c>
      <c r="DJ1143" s="9">
        <v>2.9626667000000002</v>
      </c>
      <c r="DK1143" s="9">
        <v>3.7365998999999999</v>
      </c>
      <c r="DL1143" s="9">
        <v>5.4144000999999999</v>
      </c>
      <c r="DM1143" s="9">
        <v>5.9349995</v>
      </c>
      <c r="DN1143" s="9">
        <v>5.0045333000000003</v>
      </c>
      <c r="DO1143" s="9">
        <v>4.1224002999999998</v>
      </c>
      <c r="DP1143" s="9">
        <v>3.8367996</v>
      </c>
      <c r="DQ1143" s="9">
        <v>6.6381329999999998</v>
      </c>
      <c r="DR1143" s="9">
        <v>3.3529331999999998</v>
      </c>
      <c r="DS1143" s="9">
        <v>5.3874002000000001</v>
      </c>
      <c r="DT1143" s="9">
        <v>2.8722664999999998</v>
      </c>
      <c r="DU1143" s="9">
        <v>3.7372665</v>
      </c>
      <c r="DV1143" s="9">
        <v>2.7759333000000002</v>
      </c>
      <c r="DW1143" s="9">
        <v>4.7256001999999997</v>
      </c>
      <c r="DX1143" s="9">
        <v>3.7522669</v>
      </c>
      <c r="DY1143" s="9">
        <v>3.22</v>
      </c>
      <c r="DZ1143" s="9">
        <v>4.3954668000000003</v>
      </c>
      <c r="EA1143" s="9">
        <v>6.321733</v>
      </c>
      <c r="EB1143" s="9">
        <v>5.4128666000000001</v>
      </c>
      <c r="EC1143" s="9">
        <v>7.0550666</v>
      </c>
      <c r="ED1143" s="9">
        <v>3.4565334000000001</v>
      </c>
      <c r="EE1143" s="9">
        <v>3.4205331999999999</v>
      </c>
      <c r="EF1143" s="9">
        <v>4.5911336</v>
      </c>
      <c r="EG1143" s="9">
        <v>3.6726003</v>
      </c>
      <c r="EH1143" s="9">
        <v>4.2567333999999999</v>
      </c>
      <c r="EI1143" s="9">
        <v>7.8108673</v>
      </c>
      <c r="EJ1143" s="9">
        <v>4.0953331000000004</v>
      </c>
      <c r="EK1143" s="9">
        <v>5.4794669000000003</v>
      </c>
    </row>
    <row r="1144" spans="1:141" x14ac:dyDescent="0.2">
      <c r="A1144">
        <v>1140</v>
      </c>
      <c r="B1144" s="9">
        <v>2.286</v>
      </c>
      <c r="C1144" s="9">
        <v>5.24</v>
      </c>
      <c r="D1144" s="9">
        <v>2.8330000000000002</v>
      </c>
      <c r="E1144" s="9">
        <v>3.6760000000000002</v>
      </c>
      <c r="F1144" s="9">
        <v>3.2080000000000002</v>
      </c>
      <c r="G1144" s="9">
        <v>4.8479999999999999</v>
      </c>
      <c r="H1144" s="9">
        <v>3.8561599999999996</v>
      </c>
      <c r="I1144" s="9">
        <v>4.3819999999999997</v>
      </c>
      <c r="J1144" s="9">
        <v>4.0140000000000002</v>
      </c>
      <c r="K1144" s="9">
        <v>7.9020000000000001</v>
      </c>
      <c r="L1144" s="9">
        <v>4.6779999999999999</v>
      </c>
      <c r="M1144" s="9">
        <v>5.8860000000000001</v>
      </c>
      <c r="N1144" s="9">
        <v>5.2809999999999997</v>
      </c>
      <c r="O1144" s="9">
        <v>11.326000000000001</v>
      </c>
      <c r="P1144" s="9">
        <v>6.5259999999999998</v>
      </c>
      <c r="Q1144" s="9">
        <v>8.2200000000000006</v>
      </c>
      <c r="R1144" s="9">
        <v>4.7592005999999998</v>
      </c>
      <c r="S1144" s="9">
        <v>4.3808002000000004</v>
      </c>
      <c r="T1144" s="9">
        <v>7.3856006000000001</v>
      </c>
      <c r="U1144" s="9">
        <v>4.6080002999999996</v>
      </c>
      <c r="V1144" s="9">
        <v>6.0831999999999997</v>
      </c>
      <c r="W1144" s="9">
        <v>8.4847994</v>
      </c>
      <c r="X1144" s="9">
        <v>9.5151997000000001</v>
      </c>
      <c r="Y1144" s="9">
        <v>8.0736007999999995</v>
      </c>
      <c r="Z1144" s="9">
        <v>6.4352001999999997</v>
      </c>
      <c r="AA1144" s="9">
        <v>6.1768007000000003</v>
      </c>
      <c r="AB1144" s="9">
        <v>10.739201</v>
      </c>
      <c r="AC1144" s="9">
        <v>5.3407998000000001</v>
      </c>
      <c r="AD1144" s="9">
        <v>8.8936004999999998</v>
      </c>
      <c r="AE1144" s="9">
        <v>4.2983998999999997</v>
      </c>
      <c r="AF1144" s="9">
        <v>5.5191998</v>
      </c>
      <c r="AG1144" s="9">
        <v>4.2719997999999997</v>
      </c>
      <c r="AH1144" s="9">
        <v>7.5855999000000001</v>
      </c>
      <c r="AI1144" s="9">
        <v>5.7831998000000002</v>
      </c>
      <c r="AJ1144" s="9">
        <v>4.6400002999999996</v>
      </c>
      <c r="AK1144" s="9">
        <v>6.9496001999999999</v>
      </c>
      <c r="AL1144" s="9">
        <v>10.340799000000001</v>
      </c>
      <c r="AM1144" s="9">
        <v>8.8024006000000004</v>
      </c>
      <c r="AN1144" s="9">
        <v>11.4544</v>
      </c>
      <c r="AO1144" s="9">
        <v>5.3295998999999998</v>
      </c>
      <c r="AP1144" s="9">
        <v>5.3512000999999998</v>
      </c>
      <c r="AQ1144" s="9">
        <v>7.5855999000000001</v>
      </c>
      <c r="AR1144" s="9">
        <v>5.6520000000000001</v>
      </c>
      <c r="AS1144" s="9">
        <v>6.3168001</v>
      </c>
      <c r="AT1144" s="9">
        <v>12.474401</v>
      </c>
      <c r="AU1144" s="9">
        <v>6.4472003000000004</v>
      </c>
      <c r="AV1144" s="9">
        <v>9.1728009999999998</v>
      </c>
      <c r="AW1144" s="9">
        <v>4.2775998</v>
      </c>
      <c r="AX1144" s="9">
        <v>3.9567999999999999</v>
      </c>
      <c r="AY1144" s="9">
        <v>6.7352004000000001</v>
      </c>
      <c r="AZ1144" s="9">
        <v>4.0991998000000001</v>
      </c>
      <c r="BA1144" s="9">
        <v>5.3687997000000003</v>
      </c>
      <c r="BB1144" s="9">
        <v>7.6360001999999998</v>
      </c>
      <c r="BC1144" s="9">
        <v>8.3591995000000008</v>
      </c>
      <c r="BD1144" s="9">
        <v>7.1272000999999996</v>
      </c>
      <c r="BE1144" s="9">
        <v>5.6543998999999996</v>
      </c>
      <c r="BF1144" s="9">
        <v>5.4344001000000004</v>
      </c>
      <c r="BG1144" s="9">
        <v>9.4392004000000007</v>
      </c>
      <c r="BH1144" s="9">
        <v>4.7344002999999999</v>
      </c>
      <c r="BI1144" s="9">
        <v>7.7927999000000003</v>
      </c>
      <c r="BJ1144" s="9">
        <v>3.8808001999999999</v>
      </c>
      <c r="BK1144" s="9">
        <v>4.9568000000000003</v>
      </c>
      <c r="BL1144" s="9">
        <v>3.8152002999999999</v>
      </c>
      <c r="BM1144" s="9">
        <v>6.7016001000000003</v>
      </c>
      <c r="BN1144" s="9">
        <v>5.1728000999999999</v>
      </c>
      <c r="BO1144" s="9">
        <v>4.2424001999999996</v>
      </c>
      <c r="BP1144" s="9">
        <v>6.1911997999999997</v>
      </c>
      <c r="BQ1144" s="9">
        <v>9.0871992000000006</v>
      </c>
      <c r="BR1144" s="9">
        <v>7.7639999</v>
      </c>
      <c r="BS1144" s="9">
        <v>10.0992</v>
      </c>
      <c r="BT1144" s="9">
        <v>4.7584004000000002</v>
      </c>
      <c r="BU1144" s="9">
        <v>4.7592001000000002</v>
      </c>
      <c r="BV1144" s="9">
        <v>6.6151996000000004</v>
      </c>
      <c r="BW1144" s="9">
        <v>5.0272002000000002</v>
      </c>
      <c r="BX1144" s="9">
        <v>5.7127999999999997</v>
      </c>
      <c r="BY1144" s="9">
        <v>11.040800000000001</v>
      </c>
      <c r="BZ1144" s="9">
        <v>5.7415995999999998</v>
      </c>
      <c r="CA1144" s="9">
        <v>7.9976000999999997</v>
      </c>
      <c r="CB1144" s="9">
        <v>3.7800001999999999</v>
      </c>
      <c r="CC1144" s="9">
        <v>3.5127999999999999</v>
      </c>
      <c r="CD1144" s="9">
        <v>5.9311999999999996</v>
      </c>
      <c r="CE1144" s="9">
        <v>3.6184001000000001</v>
      </c>
      <c r="CF1144" s="9">
        <v>4.6664003999999997</v>
      </c>
      <c r="CG1144" s="9">
        <v>6.6864004000000001</v>
      </c>
      <c r="CH1144" s="9">
        <v>7.3223995999999998</v>
      </c>
      <c r="CI1144" s="9">
        <v>6.2112002000000004</v>
      </c>
      <c r="CJ1144" s="9">
        <v>5.0087999999999999</v>
      </c>
      <c r="CK1144" s="9">
        <v>4.7480000999999996</v>
      </c>
      <c r="CL1144" s="9">
        <v>8.2335996999999992</v>
      </c>
      <c r="CM1144" s="9">
        <v>4.1431998999999999</v>
      </c>
      <c r="CN1144" s="9">
        <v>6.7440004</v>
      </c>
      <c r="CO1144" s="9">
        <v>3.4616003000000002</v>
      </c>
      <c r="CP1144" s="9">
        <v>4.4551996999999997</v>
      </c>
      <c r="CQ1144" s="9">
        <v>3.3751997999999999</v>
      </c>
      <c r="CR1144" s="9">
        <v>5.8512000999999998</v>
      </c>
      <c r="CS1144" s="9">
        <v>4.5736002999999998</v>
      </c>
      <c r="CT1144" s="9">
        <v>3.8248000000000002</v>
      </c>
      <c r="CU1144" s="9">
        <v>5.4223999999999997</v>
      </c>
      <c r="CV1144" s="9">
        <v>7.8871998999999997</v>
      </c>
      <c r="CW1144" s="9">
        <v>6.7431998000000002</v>
      </c>
      <c r="CX1144" s="9">
        <v>8.7840004</v>
      </c>
      <c r="CY1144" s="9">
        <v>4.2104001000000002</v>
      </c>
      <c r="CZ1144" s="9">
        <v>4.1887999000000002</v>
      </c>
      <c r="DA1144" s="9">
        <v>5.7328000000000001</v>
      </c>
      <c r="DB1144" s="9">
        <v>4.4568004999999999</v>
      </c>
      <c r="DC1144" s="9">
        <v>5.1080002999999996</v>
      </c>
      <c r="DD1144" s="9">
        <v>9.6568003000000004</v>
      </c>
      <c r="DE1144" s="9">
        <v>5.0408001000000002</v>
      </c>
      <c r="DF1144" s="9">
        <v>6.8888001000000001</v>
      </c>
      <c r="DG1144" s="9">
        <v>3.1040003</v>
      </c>
      <c r="DH1144" s="9">
        <v>2.9047999</v>
      </c>
      <c r="DI1144" s="9">
        <v>4.8592000000000004</v>
      </c>
      <c r="DJ1144" s="9">
        <v>2.9744000000000002</v>
      </c>
      <c r="DK1144" s="9">
        <v>3.7504000999999998</v>
      </c>
      <c r="DL1144" s="9">
        <v>5.4328003000000002</v>
      </c>
      <c r="DM1144" s="9">
        <v>5.9551996999999997</v>
      </c>
      <c r="DN1144" s="9">
        <v>5.0232000000000001</v>
      </c>
      <c r="DO1144" s="9">
        <v>4.1384001000000001</v>
      </c>
      <c r="DP1144" s="9">
        <v>3.8503997000000001</v>
      </c>
      <c r="DQ1144" s="9">
        <v>6.6608000000000001</v>
      </c>
      <c r="DR1144" s="9">
        <v>3.3655998999999999</v>
      </c>
      <c r="DS1144" s="9">
        <v>5.4064002000000002</v>
      </c>
      <c r="DT1144" s="9">
        <v>2.8847999999999998</v>
      </c>
      <c r="DU1144" s="9">
        <v>3.7528000000000001</v>
      </c>
      <c r="DV1144" s="9">
        <v>2.7871999999999999</v>
      </c>
      <c r="DW1144" s="9">
        <v>4.7432002999999998</v>
      </c>
      <c r="DX1144" s="9">
        <v>3.7680001000000001</v>
      </c>
      <c r="DY1144" s="9">
        <v>3.2343999999999999</v>
      </c>
      <c r="DZ1144" s="9">
        <v>4.4112</v>
      </c>
      <c r="EA1144" s="9">
        <v>6.3407998000000001</v>
      </c>
      <c r="EB1144" s="9">
        <v>5.4311999999999996</v>
      </c>
      <c r="EC1144" s="9">
        <v>7.0735998000000002</v>
      </c>
      <c r="ED1144" s="9">
        <v>3.4695999999999998</v>
      </c>
      <c r="EE1144" s="9">
        <v>3.4343998</v>
      </c>
      <c r="EF1144" s="9">
        <v>4.6088003999999998</v>
      </c>
      <c r="EG1144" s="9">
        <v>3.6848000999999999</v>
      </c>
      <c r="EH1144" s="9">
        <v>4.2736001000000003</v>
      </c>
      <c r="EI1144" s="9">
        <v>7.8328004</v>
      </c>
      <c r="EJ1144" s="9">
        <v>4.1095996000000001</v>
      </c>
      <c r="EK1144" s="9">
        <v>5.4984001999999998</v>
      </c>
    </row>
    <row r="1145" spans="1:141" x14ac:dyDescent="0.2">
      <c r="A1145">
        <v>1141</v>
      </c>
      <c r="B1145" s="9">
        <v>2.2968000000000002</v>
      </c>
      <c r="C1145" s="9">
        <v>5.2549999999999999</v>
      </c>
      <c r="D1145" s="9">
        <v>2.8438000000000003</v>
      </c>
      <c r="E1145" s="9">
        <v>3.6878000000000002</v>
      </c>
      <c r="F1145" s="9">
        <v>3.22525</v>
      </c>
      <c r="G1145" s="9">
        <v>4.8730000000000002</v>
      </c>
      <c r="H1145" s="9">
        <v>3.8716479999999995</v>
      </c>
      <c r="I1145" s="9">
        <v>4.3995999999999995</v>
      </c>
      <c r="J1145" s="9">
        <v>4.0326000000000004</v>
      </c>
      <c r="K1145" s="9">
        <v>7.9279999999999999</v>
      </c>
      <c r="L1145" s="9">
        <v>4.6975999999999996</v>
      </c>
      <c r="M1145" s="9">
        <v>5.9127999999999998</v>
      </c>
      <c r="N1145" s="9">
        <v>5.2984</v>
      </c>
      <c r="O1145" s="9">
        <v>11.359</v>
      </c>
      <c r="P1145" s="9">
        <v>6.5485999999999995</v>
      </c>
      <c r="Q1145" s="9">
        <v>8.2460000000000004</v>
      </c>
      <c r="R1145" s="9">
        <v>4.7818002999999996</v>
      </c>
      <c r="S1145" s="9">
        <v>4.4028001000000003</v>
      </c>
      <c r="T1145" s="9">
        <v>7.4168004999999999</v>
      </c>
      <c r="U1145" s="9">
        <v>4.6288004000000003</v>
      </c>
      <c r="V1145" s="9">
        <v>6.1110001</v>
      </c>
      <c r="W1145" s="9">
        <v>8.5127992999999993</v>
      </c>
      <c r="X1145" s="9">
        <v>9.5509996000000008</v>
      </c>
      <c r="Y1145" s="9">
        <v>8.1028003999999996</v>
      </c>
      <c r="Z1145" s="9">
        <v>6.4624003999999999</v>
      </c>
      <c r="AA1145" s="9">
        <v>6.2024007000000001</v>
      </c>
      <c r="AB1145" s="9">
        <v>10.775200999999999</v>
      </c>
      <c r="AC1145" s="9">
        <v>5.3653997999999996</v>
      </c>
      <c r="AD1145" s="9">
        <v>8.9268006999999994</v>
      </c>
      <c r="AE1145" s="9">
        <v>4.3189998000000003</v>
      </c>
      <c r="AF1145" s="9">
        <v>5.5437998999999998</v>
      </c>
      <c r="AG1145" s="9">
        <v>4.2911997</v>
      </c>
      <c r="AH1145" s="9">
        <v>7.6162000000000001</v>
      </c>
      <c r="AI1145" s="9">
        <v>5.8083996999999998</v>
      </c>
      <c r="AJ1145" s="9">
        <v>4.6620001999999996</v>
      </c>
      <c r="AK1145" s="9">
        <v>6.9762000999999998</v>
      </c>
      <c r="AL1145" s="9">
        <v>10.374399</v>
      </c>
      <c r="AM1145" s="9">
        <v>8.8332005000000002</v>
      </c>
      <c r="AN1145" s="9">
        <v>11.491199999999999</v>
      </c>
      <c r="AO1145" s="9">
        <v>5.3550000000000004</v>
      </c>
      <c r="AP1145" s="9">
        <v>5.3752003000000004</v>
      </c>
      <c r="AQ1145" s="9">
        <v>7.6166</v>
      </c>
      <c r="AR1145" s="9">
        <v>5.6789999</v>
      </c>
      <c r="AS1145" s="9">
        <v>6.3436003000000003</v>
      </c>
      <c r="AT1145" s="9">
        <v>12.5158</v>
      </c>
      <c r="AU1145" s="9">
        <v>6.4760002999999999</v>
      </c>
      <c r="AV1145" s="9">
        <v>9.2074013000000008</v>
      </c>
      <c r="AW1145" s="9">
        <v>4.2978000999999999</v>
      </c>
      <c r="AX1145" s="9">
        <v>3.9766002</v>
      </c>
      <c r="AY1145" s="9">
        <v>6.7634005999999998</v>
      </c>
      <c r="AZ1145" s="9">
        <v>4.1177998000000002</v>
      </c>
      <c r="BA1145" s="9">
        <v>5.3925995999999996</v>
      </c>
      <c r="BB1145" s="9">
        <v>7.6610003000000004</v>
      </c>
      <c r="BC1145" s="9">
        <v>8.3907995</v>
      </c>
      <c r="BD1145" s="9">
        <v>7.1532001000000003</v>
      </c>
      <c r="BE1145" s="9">
        <v>5.6785997999999998</v>
      </c>
      <c r="BF1145" s="9">
        <v>5.4570002999999998</v>
      </c>
      <c r="BG1145" s="9">
        <v>9.4711999999999996</v>
      </c>
      <c r="BH1145" s="9">
        <v>4.7564000999999996</v>
      </c>
      <c r="BI1145" s="9">
        <v>7.8216000000000001</v>
      </c>
      <c r="BJ1145" s="9">
        <v>3.8994002000000001</v>
      </c>
      <c r="BK1145" s="9">
        <v>4.9791999000000002</v>
      </c>
      <c r="BL1145" s="9">
        <v>3.8324003000000002</v>
      </c>
      <c r="BM1145" s="9">
        <v>6.7286000000000001</v>
      </c>
      <c r="BN1145" s="9">
        <v>5.1955999999999998</v>
      </c>
      <c r="BO1145" s="9">
        <v>4.2625998999999997</v>
      </c>
      <c r="BP1145" s="9">
        <v>6.2147999</v>
      </c>
      <c r="BQ1145" s="9">
        <v>9.1165991000000002</v>
      </c>
      <c r="BR1145" s="9">
        <v>7.7911997</v>
      </c>
      <c r="BS1145" s="9">
        <v>10.132199999999999</v>
      </c>
      <c r="BT1145" s="9">
        <v>4.7810001</v>
      </c>
      <c r="BU1145" s="9">
        <v>4.7804003000000002</v>
      </c>
      <c r="BV1145" s="9">
        <v>6.6423997999999997</v>
      </c>
      <c r="BW1145" s="9">
        <v>5.0512003999999999</v>
      </c>
      <c r="BX1145" s="9">
        <v>5.7370000000000001</v>
      </c>
      <c r="BY1145" s="9">
        <v>11.0778</v>
      </c>
      <c r="BZ1145" s="9">
        <v>5.7665997000000004</v>
      </c>
      <c r="CA1145" s="9">
        <v>8.0277995999999998</v>
      </c>
      <c r="CB1145" s="9">
        <v>3.7980003</v>
      </c>
      <c r="CC1145" s="9">
        <v>3.5304000000000002</v>
      </c>
      <c r="CD1145" s="9">
        <v>5.9562001000000002</v>
      </c>
      <c r="CE1145" s="9">
        <v>3.6348001999999999</v>
      </c>
      <c r="CF1145" s="9">
        <v>4.6868005000000004</v>
      </c>
      <c r="CG1145" s="9">
        <v>6.7082005000000002</v>
      </c>
      <c r="CH1145" s="9">
        <v>7.3503995</v>
      </c>
      <c r="CI1145" s="9">
        <v>6.2337999000000002</v>
      </c>
      <c r="CJ1145" s="9">
        <v>5.0301999999999998</v>
      </c>
      <c r="CK1145" s="9">
        <v>4.7680001000000001</v>
      </c>
      <c r="CL1145" s="9">
        <v>8.2617998000000004</v>
      </c>
      <c r="CM1145" s="9">
        <v>4.1623998000000002</v>
      </c>
      <c r="CN1145" s="9">
        <v>6.7690004999999998</v>
      </c>
      <c r="CO1145" s="9">
        <v>3.4782001999999999</v>
      </c>
      <c r="CP1145" s="9">
        <v>4.4751997000000001</v>
      </c>
      <c r="CQ1145" s="9">
        <v>3.3903998999999998</v>
      </c>
      <c r="CR1145" s="9">
        <v>5.8748002000000001</v>
      </c>
      <c r="CS1145" s="9">
        <v>4.5938001000000002</v>
      </c>
      <c r="CT1145" s="9">
        <v>3.8431999999999999</v>
      </c>
      <c r="CU1145" s="9">
        <v>5.4429997999999999</v>
      </c>
      <c r="CV1145" s="9">
        <v>7.9125996000000001</v>
      </c>
      <c r="CW1145" s="9">
        <v>6.7665997000000004</v>
      </c>
      <c r="CX1145" s="9">
        <v>8.8130006999999999</v>
      </c>
      <c r="CY1145" s="9">
        <v>4.2306004000000001</v>
      </c>
      <c r="CZ1145" s="9">
        <v>4.2073998000000001</v>
      </c>
      <c r="DA1145" s="9">
        <v>5.7561998000000001</v>
      </c>
      <c r="DB1145" s="9">
        <v>4.4780005999999997</v>
      </c>
      <c r="DC1145" s="9">
        <v>5.1298003000000003</v>
      </c>
      <c r="DD1145" s="9">
        <v>9.6900005</v>
      </c>
      <c r="DE1145" s="9">
        <v>5.0620003000000002</v>
      </c>
      <c r="DF1145" s="9">
        <v>6.9148002000000002</v>
      </c>
      <c r="DG1145" s="9">
        <v>3.1188004</v>
      </c>
      <c r="DH1145" s="9">
        <v>2.9194</v>
      </c>
      <c r="DI1145" s="9">
        <v>4.8797997999999998</v>
      </c>
      <c r="DJ1145" s="9">
        <v>2.9879999000000002</v>
      </c>
      <c r="DK1145" s="9">
        <v>3.7662000999999998</v>
      </c>
      <c r="DL1145" s="9">
        <v>5.4506000999999999</v>
      </c>
      <c r="DM1145" s="9">
        <v>5.9782000000000002</v>
      </c>
      <c r="DN1145" s="9">
        <v>5.0416002000000004</v>
      </c>
      <c r="DO1145" s="9">
        <v>4.1564002000000002</v>
      </c>
      <c r="DP1145" s="9">
        <v>3.8667997999999999</v>
      </c>
      <c r="DQ1145" s="9">
        <v>6.6837996999999998</v>
      </c>
      <c r="DR1145" s="9">
        <v>3.3813998999999999</v>
      </c>
      <c r="DS1145" s="9">
        <v>5.4264001999999998</v>
      </c>
      <c r="DT1145" s="9">
        <v>2.8987999000000002</v>
      </c>
      <c r="DU1145" s="9">
        <v>3.7695998999999998</v>
      </c>
      <c r="DV1145" s="9">
        <v>2.8</v>
      </c>
      <c r="DW1145" s="9">
        <v>4.7624002000000001</v>
      </c>
      <c r="DX1145" s="9">
        <v>3.7848001</v>
      </c>
      <c r="DY1145" s="9">
        <v>3.2498002000000001</v>
      </c>
      <c r="DZ1145" s="9">
        <v>4.4279999999999999</v>
      </c>
      <c r="EA1145" s="9">
        <v>6.3611998999999999</v>
      </c>
      <c r="EB1145" s="9">
        <v>5.4497999999999998</v>
      </c>
      <c r="EC1145" s="9">
        <v>7.0971998999999997</v>
      </c>
      <c r="ED1145" s="9">
        <v>3.4861998999999999</v>
      </c>
      <c r="EE1145" s="9">
        <v>3.4497998000000001</v>
      </c>
      <c r="EF1145" s="9">
        <v>4.6276007000000003</v>
      </c>
      <c r="EG1145" s="9">
        <v>3.7022002000000001</v>
      </c>
      <c r="EH1145" s="9">
        <v>4.2918000000000003</v>
      </c>
      <c r="EI1145" s="9">
        <v>7.8606005000000003</v>
      </c>
      <c r="EJ1145" s="9">
        <v>4.1261996999999999</v>
      </c>
      <c r="EK1145" s="9">
        <v>5.5190001000000004</v>
      </c>
    </row>
    <row r="1146" spans="1:141" x14ac:dyDescent="0.2">
      <c r="A1146">
        <v>1142</v>
      </c>
      <c r="B1146" s="9">
        <v>2.3075999999999999</v>
      </c>
      <c r="C1146" s="9">
        <v>5.27</v>
      </c>
      <c r="D1146" s="9">
        <v>2.8546</v>
      </c>
      <c r="E1146" s="9">
        <v>3.6996000000000002</v>
      </c>
      <c r="F1146" s="9">
        <v>3.2425000000000002</v>
      </c>
      <c r="G1146" s="9">
        <v>4.8979999999999997</v>
      </c>
      <c r="H1146" s="9">
        <v>3.8871359999999995</v>
      </c>
      <c r="I1146" s="9">
        <v>4.4171999999999993</v>
      </c>
      <c r="J1146" s="9">
        <v>4.0512000000000006</v>
      </c>
      <c r="K1146" s="9">
        <v>7.9530000000000003</v>
      </c>
      <c r="L1146" s="9">
        <v>4.7172000000000001</v>
      </c>
      <c r="M1146" s="9">
        <v>5.9395999999999995</v>
      </c>
      <c r="N1146" s="9">
        <v>5.3158000000000003</v>
      </c>
      <c r="O1146" s="9">
        <v>11.391999999999999</v>
      </c>
      <c r="P1146" s="9">
        <v>6.5712000000000002</v>
      </c>
      <c r="Q1146" s="9">
        <v>8.2720000000000002</v>
      </c>
      <c r="R1146" s="9">
        <v>4.8044003999999996</v>
      </c>
      <c r="S1146" s="9">
        <v>4.4247999</v>
      </c>
      <c r="T1146" s="9">
        <v>7.4480003999999997</v>
      </c>
      <c r="U1146" s="9">
        <v>4.6496000000000004</v>
      </c>
      <c r="V1146" s="9">
        <v>6.1387996999999999</v>
      </c>
      <c r="W1146" s="9">
        <v>8.5408001000000002</v>
      </c>
      <c r="X1146" s="9">
        <v>9.5867996000000009</v>
      </c>
      <c r="Y1146" s="9">
        <v>8.1319999999999997</v>
      </c>
      <c r="Z1146" s="9">
        <v>6.4896001999999999</v>
      </c>
      <c r="AA1146" s="9">
        <v>6.2280005999999997</v>
      </c>
      <c r="AB1146" s="9">
        <v>10.811201000000001</v>
      </c>
      <c r="AC1146" s="9">
        <v>5.3899999000000003</v>
      </c>
      <c r="AD1146" s="9">
        <v>8.9600010000000001</v>
      </c>
      <c r="AE1146" s="9">
        <v>4.3395995999999997</v>
      </c>
      <c r="AF1146" s="9">
        <v>5.5683999000000002</v>
      </c>
      <c r="AG1146" s="9">
        <v>4.3103999999999996</v>
      </c>
      <c r="AH1146" s="9">
        <v>7.6467999999999998</v>
      </c>
      <c r="AI1146" s="9">
        <v>5.8335999999999997</v>
      </c>
      <c r="AJ1146" s="9">
        <v>4.6840000000000002</v>
      </c>
      <c r="AK1146" s="9">
        <v>7.0027999999999997</v>
      </c>
      <c r="AL1146" s="9">
        <v>10.407999</v>
      </c>
      <c r="AM1146" s="9">
        <v>8.8640003000000007</v>
      </c>
      <c r="AN1146" s="9">
        <v>11.528</v>
      </c>
      <c r="AO1146" s="9">
        <v>5.3803996999999999</v>
      </c>
      <c r="AP1146" s="9">
        <v>5.3992003999999998</v>
      </c>
      <c r="AQ1146" s="9">
        <v>7.6476002000000003</v>
      </c>
      <c r="AR1146" s="9">
        <v>5.7059999000000001</v>
      </c>
      <c r="AS1146" s="9">
        <v>6.3704004000000003</v>
      </c>
      <c r="AT1146" s="9">
        <v>12.5572</v>
      </c>
      <c r="AU1146" s="9">
        <v>6.5047997999999998</v>
      </c>
      <c r="AV1146" s="9">
        <v>9.2420006000000008</v>
      </c>
      <c r="AW1146" s="9">
        <v>4.3179997999999999</v>
      </c>
      <c r="AX1146" s="9">
        <v>3.9964000999999998</v>
      </c>
      <c r="AY1146" s="9">
        <v>6.7916002000000004</v>
      </c>
      <c r="AZ1146" s="9">
        <v>4.1364001999999997</v>
      </c>
      <c r="BA1146" s="9">
        <v>5.4164000000000003</v>
      </c>
      <c r="BB1146" s="9">
        <v>7.6859998999999997</v>
      </c>
      <c r="BC1146" s="9">
        <v>8.4223994999999992</v>
      </c>
      <c r="BD1146" s="9">
        <v>7.1792002000000004</v>
      </c>
      <c r="BE1146" s="9">
        <v>5.7027998000000002</v>
      </c>
      <c r="BF1146" s="9">
        <v>5.4795999999999996</v>
      </c>
      <c r="BG1146" s="9">
        <v>9.5032005000000002</v>
      </c>
      <c r="BH1146" s="9">
        <v>4.7784003999999998</v>
      </c>
      <c r="BI1146" s="9">
        <v>7.8503999999999996</v>
      </c>
      <c r="BJ1146" s="9">
        <v>3.9180001999999998</v>
      </c>
      <c r="BK1146" s="9">
        <v>5.0016002999999998</v>
      </c>
      <c r="BL1146" s="9">
        <v>3.8496003000000001</v>
      </c>
      <c r="BM1146" s="9">
        <v>6.7556000000000003</v>
      </c>
      <c r="BN1146" s="9">
        <v>5.2183999999999999</v>
      </c>
      <c r="BO1146" s="9">
        <v>4.2827997</v>
      </c>
      <c r="BP1146" s="9">
        <v>6.2383994999999999</v>
      </c>
      <c r="BQ1146" s="9">
        <v>9.1459998999999996</v>
      </c>
      <c r="BR1146" s="9">
        <v>7.8183999000000002</v>
      </c>
      <c r="BS1146" s="9">
        <v>10.165201</v>
      </c>
      <c r="BT1146" s="9">
        <v>4.8036003000000003</v>
      </c>
      <c r="BU1146" s="9">
        <v>4.8016005000000002</v>
      </c>
      <c r="BV1146" s="9">
        <v>6.6695995000000003</v>
      </c>
      <c r="BW1146" s="9">
        <v>5.0752001</v>
      </c>
      <c r="BX1146" s="9">
        <v>5.7611999999999997</v>
      </c>
      <c r="BY1146" s="9">
        <v>11.114799</v>
      </c>
      <c r="BZ1146" s="9">
        <v>5.7915998000000002</v>
      </c>
      <c r="CA1146" s="9">
        <v>8.0579996000000005</v>
      </c>
      <c r="CB1146" s="9">
        <v>3.8160002</v>
      </c>
      <c r="CC1146" s="9">
        <v>3.5479999000000002</v>
      </c>
      <c r="CD1146" s="9">
        <v>5.9812002</v>
      </c>
      <c r="CE1146" s="9">
        <v>3.6512003000000002</v>
      </c>
      <c r="CF1146" s="9">
        <v>4.7072000999999997</v>
      </c>
      <c r="CG1146" s="9">
        <v>6.7300005000000001</v>
      </c>
      <c r="CH1146" s="9">
        <v>7.3783998000000004</v>
      </c>
      <c r="CI1146" s="9">
        <v>6.2564000999999996</v>
      </c>
      <c r="CJ1146" s="9">
        <v>5.0515999999999996</v>
      </c>
      <c r="CK1146" s="9">
        <v>4.7880000999999996</v>
      </c>
      <c r="CL1146" s="9">
        <v>8.2899989999999999</v>
      </c>
      <c r="CM1146" s="9">
        <v>4.1815996000000002</v>
      </c>
      <c r="CN1146" s="9">
        <v>6.7940006000000004</v>
      </c>
      <c r="CO1146" s="9">
        <v>3.4948001</v>
      </c>
      <c r="CP1146" s="9">
        <v>4.4951996999999997</v>
      </c>
      <c r="CQ1146" s="9">
        <v>3.4055998000000001</v>
      </c>
      <c r="CR1146" s="9">
        <v>5.8984002999999996</v>
      </c>
      <c r="CS1146" s="9">
        <v>4.6140002999999998</v>
      </c>
      <c r="CT1146" s="9">
        <v>3.8615998999999999</v>
      </c>
      <c r="CU1146" s="9">
        <v>5.4636002000000001</v>
      </c>
      <c r="CV1146" s="9">
        <v>7.9379996999999998</v>
      </c>
      <c r="CW1146" s="9">
        <v>6.79</v>
      </c>
      <c r="CX1146" s="9">
        <v>8.8420009999999998</v>
      </c>
      <c r="CY1146" s="9">
        <v>4.2508001000000002</v>
      </c>
      <c r="CZ1146" s="9">
        <v>4.2259998000000003</v>
      </c>
      <c r="DA1146" s="9">
        <v>5.7796000999999997</v>
      </c>
      <c r="DB1146" s="9">
        <v>4.4992003</v>
      </c>
      <c r="DC1146" s="9">
        <v>5.1516004000000004</v>
      </c>
      <c r="DD1146" s="9">
        <v>9.7231997999999997</v>
      </c>
      <c r="DE1146" s="9">
        <v>5.0831999999999997</v>
      </c>
      <c r="DF1146" s="9">
        <v>6.9408002</v>
      </c>
      <c r="DG1146" s="9">
        <v>3.1336002000000001</v>
      </c>
      <c r="DH1146" s="9">
        <v>2.9340000000000002</v>
      </c>
      <c r="DI1146" s="9">
        <v>4.9004002</v>
      </c>
      <c r="DJ1146" s="9">
        <v>3.0015999999999998</v>
      </c>
      <c r="DK1146" s="9">
        <v>3.7820000999999999</v>
      </c>
      <c r="DL1146" s="9">
        <v>5.4683999999999999</v>
      </c>
      <c r="DM1146" s="9">
        <v>6.0011996999999999</v>
      </c>
      <c r="DN1146" s="9">
        <v>5.0599999000000002</v>
      </c>
      <c r="DO1146" s="9">
        <v>4.1744003000000003</v>
      </c>
      <c r="DP1146" s="9">
        <v>3.8831997</v>
      </c>
      <c r="DQ1146" s="9">
        <v>6.7068000000000003</v>
      </c>
      <c r="DR1146" s="9">
        <v>3.3971998999999999</v>
      </c>
      <c r="DS1146" s="9">
        <v>5.4464002000000002</v>
      </c>
      <c r="DT1146" s="9">
        <v>2.9127998000000002</v>
      </c>
      <c r="DU1146" s="9">
        <v>3.7863997999999999</v>
      </c>
      <c r="DV1146" s="9">
        <v>2.8127998999999999</v>
      </c>
      <c r="DW1146" s="9">
        <v>4.7816000000000001</v>
      </c>
      <c r="DX1146" s="9">
        <v>3.8016000000000001</v>
      </c>
      <c r="DY1146" s="9">
        <v>3.2652000999999999</v>
      </c>
      <c r="DZ1146" s="9">
        <v>4.4448004000000001</v>
      </c>
      <c r="EA1146" s="9">
        <v>6.3815999000000003</v>
      </c>
      <c r="EB1146" s="9">
        <v>5.4683999999999999</v>
      </c>
      <c r="EC1146" s="9">
        <v>7.1208</v>
      </c>
      <c r="ED1146" s="9">
        <v>3.5028000000000001</v>
      </c>
      <c r="EE1146" s="9">
        <v>3.4651999</v>
      </c>
      <c r="EF1146" s="9">
        <v>4.6464005000000004</v>
      </c>
      <c r="EG1146" s="9">
        <v>3.7196001999999999</v>
      </c>
      <c r="EH1146" s="9">
        <v>4.3100003999999998</v>
      </c>
      <c r="EI1146" s="9">
        <v>7.8884001000000001</v>
      </c>
      <c r="EJ1146" s="9">
        <v>4.1427994000000004</v>
      </c>
      <c r="EK1146" s="9">
        <v>5.5396004000000003</v>
      </c>
    </row>
    <row r="1147" spans="1:141" x14ac:dyDescent="0.2">
      <c r="A1147">
        <v>1143</v>
      </c>
      <c r="B1147" s="9">
        <v>2.3184</v>
      </c>
      <c r="C1147" s="9">
        <v>5.2850000000000001</v>
      </c>
      <c r="D1147" s="9">
        <v>2.8654000000000002</v>
      </c>
      <c r="E1147" s="9">
        <v>3.7113999999999998</v>
      </c>
      <c r="F1147" s="9">
        <v>3.2597500000000004</v>
      </c>
      <c r="G1147" s="9">
        <v>4.923</v>
      </c>
      <c r="H1147" s="9">
        <v>3.9026239999999999</v>
      </c>
      <c r="I1147" s="9">
        <v>4.4348000000000001</v>
      </c>
      <c r="J1147" s="9">
        <v>4.0697999999999999</v>
      </c>
      <c r="K1147" s="9">
        <v>7.9779999999999998</v>
      </c>
      <c r="L1147" s="9">
        <v>4.7367999999999997</v>
      </c>
      <c r="M1147" s="9">
        <v>5.9664000000000001</v>
      </c>
      <c r="N1147" s="9">
        <v>5.3331999999999997</v>
      </c>
      <c r="O1147" s="9">
        <v>11.423999999999999</v>
      </c>
      <c r="P1147" s="9">
        <v>6.5937999999999999</v>
      </c>
      <c r="Q1147" s="9">
        <v>8.298</v>
      </c>
      <c r="R1147" s="9">
        <v>4.8270005999999999</v>
      </c>
      <c r="S1147" s="9">
        <v>4.4468002000000002</v>
      </c>
      <c r="T1147" s="9">
        <v>7.4792003999999999</v>
      </c>
      <c r="U1147" s="9">
        <v>4.6704001000000002</v>
      </c>
      <c r="V1147" s="9">
        <v>6.1665998000000002</v>
      </c>
      <c r="W1147" s="9">
        <v>8.5687999999999995</v>
      </c>
      <c r="X1147" s="9">
        <v>9.6226006000000002</v>
      </c>
      <c r="Y1147" s="9">
        <v>8.1612004999999996</v>
      </c>
      <c r="Z1147" s="9">
        <v>6.5167998999999996</v>
      </c>
      <c r="AA1147" s="9">
        <v>6.2536006000000004</v>
      </c>
      <c r="AB1147" s="9">
        <v>10.847200000000001</v>
      </c>
      <c r="AC1147" s="9">
        <v>5.4145998999999998</v>
      </c>
      <c r="AD1147" s="9">
        <v>8.9932002999999998</v>
      </c>
      <c r="AE1147" s="9">
        <v>4.3601998999999996</v>
      </c>
      <c r="AF1147" s="9">
        <v>5.5929998999999997</v>
      </c>
      <c r="AG1147" s="9">
        <v>4.3296003000000001</v>
      </c>
      <c r="AH1147" s="9">
        <v>7.6773996000000002</v>
      </c>
      <c r="AI1147" s="9">
        <v>5.8587999000000002</v>
      </c>
      <c r="AJ1147" s="9">
        <v>4.7060003000000004</v>
      </c>
      <c r="AK1147" s="9">
        <v>7.0294002999999998</v>
      </c>
      <c r="AL1147" s="9">
        <v>10.441599999999999</v>
      </c>
      <c r="AM1147" s="9">
        <v>8.8948011000000005</v>
      </c>
      <c r="AN1147" s="9">
        <v>11.5648</v>
      </c>
      <c r="AO1147" s="9">
        <v>5.4057998999999999</v>
      </c>
      <c r="AP1147" s="9">
        <v>5.4232000999999999</v>
      </c>
      <c r="AQ1147" s="9">
        <v>7.6785997999999998</v>
      </c>
      <c r="AR1147" s="9">
        <v>5.7329998</v>
      </c>
      <c r="AS1147" s="9">
        <v>6.3972001000000001</v>
      </c>
      <c r="AT1147" s="9">
        <v>12.598599999999999</v>
      </c>
      <c r="AU1147" s="9">
        <v>6.5335998999999996</v>
      </c>
      <c r="AV1147" s="9">
        <v>9.2766008000000006</v>
      </c>
      <c r="AW1147" s="9">
        <v>4.3381996000000003</v>
      </c>
      <c r="AX1147" s="9">
        <v>4.0162000999999998</v>
      </c>
      <c r="AY1147" s="9">
        <v>6.8198004000000001</v>
      </c>
      <c r="AZ1147" s="9">
        <v>4.1550001999999999</v>
      </c>
      <c r="BA1147" s="9">
        <v>5.4401998999999996</v>
      </c>
      <c r="BB1147" s="9">
        <v>7.7110000000000003</v>
      </c>
      <c r="BC1147" s="9">
        <v>8.4539995000000001</v>
      </c>
      <c r="BD1147" s="9">
        <v>7.2052002000000002</v>
      </c>
      <c r="BE1147" s="9">
        <v>5.7269997999999998</v>
      </c>
      <c r="BF1147" s="9">
        <v>5.5022000999999996</v>
      </c>
      <c r="BG1147" s="9">
        <v>9.5352001000000008</v>
      </c>
      <c r="BH1147" s="9">
        <v>4.8004002999999997</v>
      </c>
      <c r="BI1147" s="9">
        <v>7.8792</v>
      </c>
      <c r="BJ1147" s="9">
        <v>3.9366002</v>
      </c>
      <c r="BK1147" s="9">
        <v>5.0240001999999997</v>
      </c>
      <c r="BL1147" s="9">
        <v>3.8668003</v>
      </c>
      <c r="BM1147" s="9">
        <v>6.7825999000000001</v>
      </c>
      <c r="BN1147" s="9">
        <v>5.2412004000000003</v>
      </c>
      <c r="BO1147" s="9">
        <v>4.3029999999999999</v>
      </c>
      <c r="BP1147" s="9">
        <v>6.2619996000000002</v>
      </c>
      <c r="BQ1147" s="9">
        <v>9.1753997999999992</v>
      </c>
      <c r="BR1147" s="9">
        <v>7.8456001000000004</v>
      </c>
      <c r="BS1147" s="9">
        <v>10.198200999999999</v>
      </c>
      <c r="BT1147" s="9">
        <v>4.8262004999999997</v>
      </c>
      <c r="BU1147" s="9">
        <v>4.8228001999999996</v>
      </c>
      <c r="BV1147" s="9">
        <v>6.6967998</v>
      </c>
      <c r="BW1147" s="9">
        <v>5.0992002000000003</v>
      </c>
      <c r="BX1147" s="9">
        <v>5.7854004000000003</v>
      </c>
      <c r="BY1147" s="9">
        <v>11.1518</v>
      </c>
      <c r="BZ1147" s="9">
        <v>5.8165997999999997</v>
      </c>
      <c r="CA1147" s="9">
        <v>8.0881995999999994</v>
      </c>
      <c r="CB1147" s="9">
        <v>3.8340000999999999</v>
      </c>
      <c r="CC1147" s="9">
        <v>3.5655999</v>
      </c>
      <c r="CD1147" s="9">
        <v>6.0061998000000001</v>
      </c>
      <c r="CE1147" s="9">
        <v>3.6676001999999999</v>
      </c>
      <c r="CF1147" s="9">
        <v>4.7276001000000001</v>
      </c>
      <c r="CG1147" s="9">
        <v>6.7518000999999996</v>
      </c>
      <c r="CH1147" s="9">
        <v>7.4063996999999997</v>
      </c>
      <c r="CI1147" s="9">
        <v>6.2790002999999999</v>
      </c>
      <c r="CJ1147" s="9">
        <v>5.0730000000000004</v>
      </c>
      <c r="CK1147" s="9">
        <v>4.8080001000000001</v>
      </c>
      <c r="CL1147" s="9">
        <v>8.3181992000000005</v>
      </c>
      <c r="CM1147" s="9">
        <v>4.2007998999999998</v>
      </c>
      <c r="CN1147" s="9">
        <v>6.8190001999999996</v>
      </c>
      <c r="CO1147" s="9">
        <v>3.5114002000000002</v>
      </c>
      <c r="CP1147" s="9">
        <v>4.5151997000000001</v>
      </c>
      <c r="CQ1147" s="9">
        <v>3.4207996999999999</v>
      </c>
      <c r="CR1147" s="9">
        <v>5.9219999000000003</v>
      </c>
      <c r="CS1147" s="9">
        <v>4.6342001000000002</v>
      </c>
      <c r="CT1147" s="9">
        <v>3.8800001000000002</v>
      </c>
      <c r="CU1147" s="9">
        <v>5.4842000000000004</v>
      </c>
      <c r="CV1147" s="9">
        <v>7.9633998999999998</v>
      </c>
      <c r="CW1147" s="9">
        <v>6.8134002999999996</v>
      </c>
      <c r="CX1147" s="9">
        <v>8.8710003000000004</v>
      </c>
      <c r="CY1147" s="9">
        <v>4.2709998999999996</v>
      </c>
      <c r="CZ1147" s="9">
        <v>4.2445997999999996</v>
      </c>
      <c r="DA1147" s="9">
        <v>5.8029999999999999</v>
      </c>
      <c r="DB1147" s="9">
        <v>4.5204000000000004</v>
      </c>
      <c r="DC1147" s="9">
        <v>5.1734004000000002</v>
      </c>
      <c r="DD1147" s="9">
        <v>9.7564001000000005</v>
      </c>
      <c r="DE1147" s="9">
        <v>5.1043997000000001</v>
      </c>
      <c r="DF1147" s="9">
        <v>6.9668001999999998</v>
      </c>
      <c r="DG1147" s="9">
        <v>3.1484003</v>
      </c>
      <c r="DH1147" s="9">
        <v>2.9485998000000002</v>
      </c>
      <c r="DI1147" s="9">
        <v>4.9210004999999999</v>
      </c>
      <c r="DJ1147" s="9">
        <v>3.0152000999999999</v>
      </c>
      <c r="DK1147" s="9">
        <v>3.7978000999999999</v>
      </c>
      <c r="DL1147" s="9">
        <v>5.4862003000000001</v>
      </c>
      <c r="DM1147" s="9">
        <v>6.0241994999999999</v>
      </c>
      <c r="DN1147" s="9">
        <v>5.0783997000000003</v>
      </c>
      <c r="DO1147" s="9">
        <v>4.1924000000000001</v>
      </c>
      <c r="DP1147" s="9">
        <v>3.8995997999999998</v>
      </c>
      <c r="DQ1147" s="9">
        <v>6.7298001999999997</v>
      </c>
      <c r="DR1147" s="9">
        <v>3.4129999</v>
      </c>
      <c r="DS1147" s="9">
        <v>5.4664001000000004</v>
      </c>
      <c r="DT1147" s="9">
        <v>2.9268000000000001</v>
      </c>
      <c r="DU1147" s="9">
        <v>3.8031999999999999</v>
      </c>
      <c r="DV1147" s="9">
        <v>2.8255998999999998</v>
      </c>
      <c r="DW1147" s="9">
        <v>4.8008002999999997</v>
      </c>
      <c r="DX1147" s="9">
        <v>3.8184000999999999</v>
      </c>
      <c r="DY1147" s="9">
        <v>3.2806001</v>
      </c>
      <c r="DZ1147" s="9">
        <v>4.4616002999999997</v>
      </c>
      <c r="EA1147" s="9">
        <v>6.4020000000000001</v>
      </c>
      <c r="EB1147" s="9">
        <v>5.4870000000000001</v>
      </c>
      <c r="EC1147" s="9">
        <v>7.1444001000000004</v>
      </c>
      <c r="ED1147" s="9">
        <v>3.5194000999999999</v>
      </c>
      <c r="EE1147" s="9">
        <v>3.4805999000000001</v>
      </c>
      <c r="EF1147" s="9">
        <v>4.6652002000000001</v>
      </c>
      <c r="EG1147" s="9">
        <v>3.7370002000000002</v>
      </c>
      <c r="EH1147" s="9">
        <v>4.3282002999999998</v>
      </c>
      <c r="EI1147" s="9">
        <v>7.9162001999999996</v>
      </c>
      <c r="EJ1147" s="9">
        <v>4.1593995000000001</v>
      </c>
      <c r="EK1147" s="9">
        <v>5.5602001999999997</v>
      </c>
    </row>
    <row r="1148" spans="1:141" x14ac:dyDescent="0.2">
      <c r="A1148">
        <v>1144</v>
      </c>
      <c r="B1148" s="9">
        <v>2.3291999999999997</v>
      </c>
      <c r="C1148" s="9">
        <v>5.3</v>
      </c>
      <c r="D1148" s="9">
        <v>2.8761999999999999</v>
      </c>
      <c r="E1148" s="9">
        <v>3.7231999999999998</v>
      </c>
      <c r="F1148" s="9">
        <v>3.2770000000000001</v>
      </c>
      <c r="G1148" s="9">
        <v>4.9489999999999998</v>
      </c>
      <c r="H1148" s="9">
        <v>3.9181119999999998</v>
      </c>
      <c r="I1148" s="9">
        <v>4.4523999999999999</v>
      </c>
      <c r="J1148" s="9">
        <v>4.0884</v>
      </c>
      <c r="K1148" s="9">
        <v>8.0039999999999996</v>
      </c>
      <c r="L1148" s="9">
        <v>4.7564000000000002</v>
      </c>
      <c r="M1148" s="9">
        <v>5.9931999999999999</v>
      </c>
      <c r="N1148" s="9">
        <v>5.3506</v>
      </c>
      <c r="O1148" s="9">
        <v>11.457000000000001</v>
      </c>
      <c r="P1148" s="9">
        <v>6.6164000000000005</v>
      </c>
      <c r="Q1148" s="9">
        <v>8.3239999999999998</v>
      </c>
      <c r="R1148" s="9">
        <v>4.8496002999999996</v>
      </c>
      <c r="S1148" s="9">
        <v>4.4688001000000002</v>
      </c>
      <c r="T1148" s="9">
        <v>7.5104002999999997</v>
      </c>
      <c r="U1148" s="9">
        <v>4.6912003000000002</v>
      </c>
      <c r="V1148" s="9">
        <v>6.1943998000000002</v>
      </c>
      <c r="W1148" s="9">
        <v>8.5967999000000006</v>
      </c>
      <c r="X1148" s="9">
        <v>9.6584005000000008</v>
      </c>
      <c r="Y1148" s="9">
        <v>8.1904000999999997</v>
      </c>
      <c r="Z1148" s="9">
        <v>6.5440000999999999</v>
      </c>
      <c r="AA1148" s="9">
        <v>6.2792006000000002</v>
      </c>
      <c r="AB1148" s="9">
        <v>10.883201</v>
      </c>
      <c r="AC1148" s="9">
        <v>5.4391999000000002</v>
      </c>
      <c r="AD1148" s="9">
        <v>9.0264006000000006</v>
      </c>
      <c r="AE1148" s="9">
        <v>4.3807998000000001</v>
      </c>
      <c r="AF1148" s="9">
        <v>5.6176000000000004</v>
      </c>
      <c r="AG1148" s="9">
        <v>4.3488002000000003</v>
      </c>
      <c r="AH1148" s="9">
        <v>7.7079997000000002</v>
      </c>
      <c r="AI1148" s="9">
        <v>5.8839997999999998</v>
      </c>
      <c r="AJ1148" s="9">
        <v>4.7280002000000003</v>
      </c>
      <c r="AK1148" s="9">
        <v>7.0560001999999997</v>
      </c>
      <c r="AL1148" s="9">
        <v>10.475199999999999</v>
      </c>
      <c r="AM1148" s="9">
        <v>8.9256010000000003</v>
      </c>
      <c r="AN1148" s="9">
        <v>11.601601</v>
      </c>
      <c r="AO1148" s="9">
        <v>5.4311999999999996</v>
      </c>
      <c r="AP1148" s="9">
        <v>5.4472003000000004</v>
      </c>
      <c r="AQ1148" s="9">
        <v>7.7096</v>
      </c>
      <c r="AR1148" s="9">
        <v>5.7599998000000001</v>
      </c>
      <c r="AS1148" s="9">
        <v>6.4240003000000003</v>
      </c>
      <c r="AT1148" s="9">
        <v>12.64</v>
      </c>
      <c r="AU1148" s="9">
        <v>6.5623999</v>
      </c>
      <c r="AV1148" s="9">
        <v>9.3112010999999999</v>
      </c>
      <c r="AW1148" s="9">
        <v>4.3583999000000002</v>
      </c>
      <c r="AX1148" s="9">
        <v>4.0360003000000004</v>
      </c>
      <c r="AY1148" s="9">
        <v>6.8480005000000004</v>
      </c>
      <c r="AZ1148" s="9">
        <v>4.1736002000000001</v>
      </c>
      <c r="BA1148" s="9">
        <v>5.4639996999999996</v>
      </c>
      <c r="BB1148" s="9">
        <v>7.7360001</v>
      </c>
      <c r="BC1148" s="9">
        <v>8.4855994999999993</v>
      </c>
      <c r="BD1148" s="9">
        <v>7.2312002</v>
      </c>
      <c r="BE1148" s="9">
        <v>5.7511996999999999</v>
      </c>
      <c r="BF1148" s="9">
        <v>5.5248002999999999</v>
      </c>
      <c r="BG1148" s="9">
        <v>9.5671996999999998</v>
      </c>
      <c r="BH1148" s="9">
        <v>4.8224001000000003</v>
      </c>
      <c r="BI1148" s="9">
        <v>7.9080000000000004</v>
      </c>
      <c r="BJ1148" s="9">
        <v>3.9552002000000002</v>
      </c>
      <c r="BK1148" s="9">
        <v>5.0464000999999996</v>
      </c>
      <c r="BL1148" s="9">
        <v>3.8840002999999999</v>
      </c>
      <c r="BM1148" s="9">
        <v>6.8095999000000003</v>
      </c>
      <c r="BN1148" s="9">
        <v>5.2640003999999996</v>
      </c>
      <c r="BO1148" s="9">
        <v>4.3231997</v>
      </c>
      <c r="BP1148" s="9">
        <v>6.2855996999999997</v>
      </c>
      <c r="BQ1148" s="9">
        <v>9.2047997000000006</v>
      </c>
      <c r="BR1148" s="9">
        <v>7.8727999000000004</v>
      </c>
      <c r="BS1148" s="9">
        <v>10.231201</v>
      </c>
      <c r="BT1148" s="9">
        <v>4.8488002000000003</v>
      </c>
      <c r="BU1148" s="9">
        <v>4.8440003000000003</v>
      </c>
      <c r="BV1148" s="9">
        <v>6.7240000000000002</v>
      </c>
      <c r="BW1148" s="9">
        <v>5.1232004</v>
      </c>
      <c r="BX1148" s="9">
        <v>5.8096003999999999</v>
      </c>
      <c r="BY1148" s="9">
        <v>11.188800000000001</v>
      </c>
      <c r="BZ1148" s="9">
        <v>5.8415999000000003</v>
      </c>
      <c r="CA1148" s="9">
        <v>8.1183996</v>
      </c>
      <c r="CB1148" s="9">
        <v>3.8520002</v>
      </c>
      <c r="CC1148" s="9">
        <v>3.5832000000000002</v>
      </c>
      <c r="CD1148" s="9">
        <v>6.0311998999999998</v>
      </c>
      <c r="CE1148" s="9">
        <v>3.6840003000000001</v>
      </c>
      <c r="CF1148" s="9">
        <v>4.7480000999999996</v>
      </c>
      <c r="CG1148" s="9">
        <v>6.7736001000000003</v>
      </c>
      <c r="CH1148" s="9">
        <v>7.4343995999999999</v>
      </c>
      <c r="CI1148" s="9">
        <v>6.3015999999999996</v>
      </c>
      <c r="CJ1148" s="9">
        <v>5.0943999</v>
      </c>
      <c r="CK1148" s="9">
        <v>4.8280000999999997</v>
      </c>
      <c r="CL1148" s="9">
        <v>8.3463992999999999</v>
      </c>
      <c r="CM1148" s="9">
        <v>4.2199998000000001</v>
      </c>
      <c r="CN1148" s="9">
        <v>6.8440003000000003</v>
      </c>
      <c r="CO1148" s="9">
        <v>3.5280000999999999</v>
      </c>
      <c r="CP1148" s="9">
        <v>4.5351996000000003</v>
      </c>
      <c r="CQ1148" s="9">
        <v>3.4359999000000001</v>
      </c>
      <c r="CR1148" s="9">
        <v>5.9455999999999998</v>
      </c>
      <c r="CS1148" s="9">
        <v>4.6543998999999996</v>
      </c>
      <c r="CT1148" s="9">
        <v>3.8984000999999999</v>
      </c>
      <c r="CU1148" s="9">
        <v>5.5047997999999998</v>
      </c>
      <c r="CV1148" s="9">
        <v>7.9887996000000001</v>
      </c>
      <c r="CW1148" s="9">
        <v>6.8368000999999996</v>
      </c>
      <c r="CX1148" s="9">
        <v>8.9000006000000003</v>
      </c>
      <c r="CY1148" s="9">
        <v>4.2912001999999996</v>
      </c>
      <c r="CZ1148" s="9">
        <v>4.2631997999999998</v>
      </c>
      <c r="DA1148" s="9">
        <v>5.8263997999999999</v>
      </c>
      <c r="DB1148" s="9">
        <v>4.5416002000000004</v>
      </c>
      <c r="DC1148" s="9">
        <v>5.1952004000000001</v>
      </c>
      <c r="DD1148" s="9">
        <v>9.7896003999999994</v>
      </c>
      <c r="DE1148" s="9">
        <v>5.1255999000000001</v>
      </c>
      <c r="DF1148" s="9">
        <v>6.9928001999999996</v>
      </c>
      <c r="DG1148" s="9">
        <v>3.1632004</v>
      </c>
      <c r="DH1148" s="9">
        <v>2.9631999000000002</v>
      </c>
      <c r="DI1148" s="9">
        <v>4.9416003000000002</v>
      </c>
      <c r="DJ1148" s="9">
        <v>3.0287999999999999</v>
      </c>
      <c r="DK1148" s="9">
        <v>3.8136000999999999</v>
      </c>
      <c r="DL1148" s="9">
        <v>5.5040002000000001</v>
      </c>
      <c r="DM1148" s="9">
        <v>6.0471997000000002</v>
      </c>
      <c r="DN1148" s="9">
        <v>5.0967998999999997</v>
      </c>
      <c r="DO1148" s="9">
        <v>4.2104001000000002</v>
      </c>
      <c r="DP1148" s="9">
        <v>3.9159999000000001</v>
      </c>
      <c r="DQ1148" s="9">
        <v>6.7527999999999997</v>
      </c>
      <c r="DR1148" s="9">
        <v>3.4287999</v>
      </c>
      <c r="DS1148" s="9">
        <v>5.4864001</v>
      </c>
      <c r="DT1148" s="9">
        <v>2.9407999999999999</v>
      </c>
      <c r="DU1148" s="9">
        <v>3.8199999</v>
      </c>
      <c r="DV1148" s="9">
        <v>2.8383999000000002</v>
      </c>
      <c r="DW1148" s="9">
        <v>4.8200002</v>
      </c>
      <c r="DX1148" s="9">
        <v>3.8352000999999998</v>
      </c>
      <c r="DY1148" s="9">
        <v>3.2960001999999999</v>
      </c>
      <c r="DZ1148" s="9">
        <v>4.4784002000000003</v>
      </c>
      <c r="EA1148" s="9">
        <v>6.4223999999999997</v>
      </c>
      <c r="EB1148" s="9">
        <v>5.5056000000000003</v>
      </c>
      <c r="EC1148" s="9">
        <v>7.1680001999999998</v>
      </c>
      <c r="ED1148" s="9">
        <v>3.536</v>
      </c>
      <c r="EE1148" s="9">
        <v>3.4959997999999999</v>
      </c>
      <c r="EF1148" s="9">
        <v>4.6840004999999998</v>
      </c>
      <c r="EG1148" s="9">
        <v>3.7544002999999999</v>
      </c>
      <c r="EH1148" s="9">
        <v>4.3464003</v>
      </c>
      <c r="EI1148" s="9">
        <v>7.9440001999999996</v>
      </c>
      <c r="EJ1148" s="9">
        <v>4.1759995999999999</v>
      </c>
      <c r="EK1148" s="9">
        <v>5.5808001000000003</v>
      </c>
    </row>
    <row r="1149" spans="1:141" x14ac:dyDescent="0.2">
      <c r="A1149">
        <v>1145</v>
      </c>
      <c r="B1149" s="9">
        <v>2.34</v>
      </c>
      <c r="C1149" s="9">
        <v>5.3211666666666666</v>
      </c>
      <c r="D1149" s="9">
        <v>2.887</v>
      </c>
      <c r="E1149" s="9">
        <v>3.7349999999999999</v>
      </c>
      <c r="F1149" s="9">
        <v>3.2977500000000002</v>
      </c>
      <c r="G1149" s="9">
        <v>4.9820000000000002</v>
      </c>
      <c r="H1149" s="9">
        <v>3.9335999999999998</v>
      </c>
      <c r="I1149" s="9">
        <v>4.47</v>
      </c>
      <c r="J1149" s="9">
        <v>4.1070000000000002</v>
      </c>
      <c r="K1149" s="9">
        <v>8.0380000000000003</v>
      </c>
      <c r="L1149" s="9">
        <v>4.7759999999999998</v>
      </c>
      <c r="M1149" s="9">
        <v>6.02</v>
      </c>
      <c r="N1149" s="9">
        <v>5.3680000000000003</v>
      </c>
      <c r="O1149" s="9">
        <v>11.491</v>
      </c>
      <c r="P1149" s="9">
        <v>6.6390000000000002</v>
      </c>
      <c r="Q1149" s="9">
        <v>8.35</v>
      </c>
      <c r="R1149" s="9">
        <v>4.8822001999999998</v>
      </c>
      <c r="S1149" s="9">
        <v>4.5005999000000001</v>
      </c>
      <c r="T1149" s="9">
        <v>7.5554003999999999</v>
      </c>
      <c r="U1149" s="9">
        <v>4.7211999999999996</v>
      </c>
      <c r="V1149" s="9">
        <v>6.2346000999999998</v>
      </c>
      <c r="W1149" s="9">
        <v>8.6370000999999998</v>
      </c>
      <c r="X1149" s="9">
        <v>9.7098007000000006</v>
      </c>
      <c r="Y1149" s="9">
        <v>8.2326002000000003</v>
      </c>
      <c r="Z1149" s="9">
        <v>6.5831999999999997</v>
      </c>
      <c r="AA1149" s="9">
        <v>6.3164005000000003</v>
      </c>
      <c r="AB1149" s="9">
        <v>10.935200999999999</v>
      </c>
      <c r="AC1149" s="9">
        <v>5.4749999000000003</v>
      </c>
      <c r="AD1149" s="9">
        <v>9.0742005999999993</v>
      </c>
      <c r="AE1149" s="9">
        <v>4.4103998999999998</v>
      </c>
      <c r="AF1149" s="9">
        <v>5.6532001000000003</v>
      </c>
      <c r="AG1149" s="9">
        <v>4.3762002000000004</v>
      </c>
      <c r="AH1149" s="9">
        <v>7.7521996</v>
      </c>
      <c r="AI1149" s="9">
        <v>5.9205999</v>
      </c>
      <c r="AJ1149" s="9">
        <v>4.7600002000000003</v>
      </c>
      <c r="AK1149" s="9">
        <v>7.0946002000000004</v>
      </c>
      <c r="AL1149" s="9">
        <v>10.5238</v>
      </c>
      <c r="AM1149" s="9">
        <v>8.9702014999999999</v>
      </c>
      <c r="AN1149" s="9">
        <v>11.655001</v>
      </c>
      <c r="AO1149" s="9">
        <v>5.4678000999999998</v>
      </c>
      <c r="AP1149" s="9">
        <v>5.4816003000000002</v>
      </c>
      <c r="AQ1149" s="9">
        <v>7.7545999999999999</v>
      </c>
      <c r="AR1149" s="9">
        <v>5.7989997999999998</v>
      </c>
      <c r="AS1149" s="9">
        <v>6.4626001999999998</v>
      </c>
      <c r="AT1149" s="9">
        <v>12.6996</v>
      </c>
      <c r="AU1149" s="9">
        <v>6.6040001000000004</v>
      </c>
      <c r="AV1149" s="9">
        <v>9.3616008999999991</v>
      </c>
      <c r="AW1149" s="9">
        <v>4.3873996999999996</v>
      </c>
      <c r="AX1149" s="9">
        <v>4.0646000000000004</v>
      </c>
      <c r="AY1149" s="9">
        <v>6.8888005999999997</v>
      </c>
      <c r="AZ1149" s="9">
        <v>4.2004004000000004</v>
      </c>
      <c r="BA1149" s="9">
        <v>5.4985999999999997</v>
      </c>
      <c r="BB1149" s="9">
        <v>7.7720003000000002</v>
      </c>
      <c r="BC1149" s="9">
        <v>8.5313996999999997</v>
      </c>
      <c r="BD1149" s="9">
        <v>7.2688002999999997</v>
      </c>
      <c r="BE1149" s="9">
        <v>5.7859997999999999</v>
      </c>
      <c r="BF1149" s="9">
        <v>5.5575999999999999</v>
      </c>
      <c r="BG1149" s="9">
        <v>9.6133994999999999</v>
      </c>
      <c r="BH1149" s="9">
        <v>4.8538002999999996</v>
      </c>
      <c r="BI1149" s="9">
        <v>7.9497999999999998</v>
      </c>
      <c r="BJ1149" s="9">
        <v>3.9818001000000001</v>
      </c>
      <c r="BK1149" s="9">
        <v>5.0785999000000004</v>
      </c>
      <c r="BL1149" s="9">
        <v>3.9088004000000001</v>
      </c>
      <c r="BM1149" s="9">
        <v>6.8484001000000001</v>
      </c>
      <c r="BN1149" s="9">
        <v>5.2970003999999999</v>
      </c>
      <c r="BO1149" s="9">
        <v>4.3523997999999997</v>
      </c>
      <c r="BP1149" s="9">
        <v>6.3197998999999996</v>
      </c>
      <c r="BQ1149" s="9">
        <v>9.2473992999999997</v>
      </c>
      <c r="BR1149" s="9">
        <v>7.9119997</v>
      </c>
      <c r="BS1149" s="9">
        <v>10.278801</v>
      </c>
      <c r="BT1149" s="9">
        <v>4.8816004</v>
      </c>
      <c r="BU1149" s="9">
        <v>4.8748002000000001</v>
      </c>
      <c r="BV1149" s="9">
        <v>6.7631997999999998</v>
      </c>
      <c r="BW1149" s="9">
        <v>5.1576003999999998</v>
      </c>
      <c r="BX1149" s="9">
        <v>5.8446002000000004</v>
      </c>
      <c r="BY1149" s="9">
        <v>11.2424</v>
      </c>
      <c r="BZ1149" s="9">
        <v>5.8775997000000002</v>
      </c>
      <c r="CA1149" s="9">
        <v>8.1619997000000009</v>
      </c>
      <c r="CB1149" s="9">
        <v>3.8778001999999998</v>
      </c>
      <c r="CC1149" s="9">
        <v>3.6087999000000002</v>
      </c>
      <c r="CD1149" s="9">
        <v>6.0671996999999998</v>
      </c>
      <c r="CE1149" s="9">
        <v>3.7078004</v>
      </c>
      <c r="CF1149" s="9">
        <v>4.7774000000000001</v>
      </c>
      <c r="CG1149" s="9">
        <v>6.8052001000000004</v>
      </c>
      <c r="CH1149" s="9">
        <v>7.4745998</v>
      </c>
      <c r="CI1149" s="9">
        <v>6.3344002000000001</v>
      </c>
      <c r="CJ1149" s="9">
        <v>5.1254001000000002</v>
      </c>
      <c r="CK1149" s="9">
        <v>4.8568001000000001</v>
      </c>
      <c r="CL1149" s="9">
        <v>8.3867989000000005</v>
      </c>
      <c r="CM1149" s="9">
        <v>4.2475996</v>
      </c>
      <c r="CN1149" s="9">
        <v>6.8800001000000002</v>
      </c>
      <c r="CO1149" s="9">
        <v>3.552</v>
      </c>
      <c r="CP1149" s="9">
        <v>4.5641993999999997</v>
      </c>
      <c r="CQ1149" s="9">
        <v>3.4582000000000002</v>
      </c>
      <c r="CR1149" s="9">
        <v>5.9795999999999996</v>
      </c>
      <c r="CS1149" s="9">
        <v>4.6835998999999999</v>
      </c>
      <c r="CT1149" s="9">
        <v>3.9248002</v>
      </c>
      <c r="CU1149" s="9">
        <v>5.5345997999999996</v>
      </c>
      <c r="CV1149" s="9">
        <v>8.0255995000000002</v>
      </c>
      <c r="CW1149" s="9">
        <v>6.8706002000000002</v>
      </c>
      <c r="CX1149" s="9">
        <v>8.9418010999999993</v>
      </c>
      <c r="CY1149" s="9">
        <v>4.3201999999999998</v>
      </c>
      <c r="CZ1149" s="9">
        <v>4.2903995999999998</v>
      </c>
      <c r="DA1149" s="9">
        <v>5.8603997000000003</v>
      </c>
      <c r="DB1149" s="9">
        <v>4.5720004999999997</v>
      </c>
      <c r="DC1149" s="9">
        <v>5.2264004000000002</v>
      </c>
      <c r="DD1149" s="9">
        <v>9.8374003999999999</v>
      </c>
      <c r="DE1149" s="9">
        <v>5.1563996999999997</v>
      </c>
      <c r="DF1149" s="9">
        <v>7.0301999999999998</v>
      </c>
      <c r="DG1149" s="9">
        <v>3.1846003999999999</v>
      </c>
      <c r="DH1149" s="9">
        <v>2.9843997999999998</v>
      </c>
      <c r="DI1149" s="9">
        <v>4.9716005000000001</v>
      </c>
      <c r="DJ1149" s="9">
        <v>3.0483999000000002</v>
      </c>
      <c r="DK1149" s="9">
        <v>3.8366001000000001</v>
      </c>
      <c r="DL1149" s="9">
        <v>5.5296000999999997</v>
      </c>
      <c r="DM1149" s="9">
        <v>6.0801996999999997</v>
      </c>
      <c r="DN1149" s="9">
        <v>5.1233997000000002</v>
      </c>
      <c r="DO1149" s="9">
        <v>4.2360001</v>
      </c>
      <c r="DP1149" s="9">
        <v>3.9396</v>
      </c>
      <c r="DQ1149" s="9">
        <v>6.7858000000000001</v>
      </c>
      <c r="DR1149" s="9">
        <v>3.4513997999999999</v>
      </c>
      <c r="DS1149" s="9">
        <v>5.5152001000000004</v>
      </c>
      <c r="DT1149" s="9">
        <v>2.9607999</v>
      </c>
      <c r="DU1149" s="9">
        <v>3.8445999999999998</v>
      </c>
      <c r="DV1149" s="9">
        <v>2.8567998000000001</v>
      </c>
      <c r="DW1149" s="9">
        <v>4.8475999999999999</v>
      </c>
      <c r="DX1149" s="9">
        <v>3.8593999999999999</v>
      </c>
      <c r="DY1149" s="9">
        <v>3.3184000999999999</v>
      </c>
      <c r="DZ1149" s="9">
        <v>4.5026001999999998</v>
      </c>
      <c r="EA1149" s="9">
        <v>6.4520001000000002</v>
      </c>
      <c r="EB1149" s="9">
        <v>5.5325999000000001</v>
      </c>
      <c r="EC1149" s="9">
        <v>7.2021999000000001</v>
      </c>
      <c r="ED1149" s="9">
        <v>3.5599999000000002</v>
      </c>
      <c r="EE1149" s="9">
        <v>3.5183996999999998</v>
      </c>
      <c r="EF1149" s="9">
        <v>4.7114004999999999</v>
      </c>
      <c r="EG1149" s="9">
        <v>3.7796001000000001</v>
      </c>
      <c r="EH1149" s="9">
        <v>4.3726000999999997</v>
      </c>
      <c r="EI1149" s="9">
        <v>7.9840001999999997</v>
      </c>
      <c r="EJ1149" s="9">
        <v>4.2001996000000004</v>
      </c>
      <c r="EK1149" s="9">
        <v>5.6104001999999999</v>
      </c>
    </row>
    <row r="1150" spans="1:141" x14ac:dyDescent="0.2">
      <c r="A1150">
        <v>1146</v>
      </c>
      <c r="B1150" s="9">
        <v>2.355</v>
      </c>
      <c r="C1150" s="9">
        <v>5.3423333333333325</v>
      </c>
      <c r="D1150" s="9">
        <v>2.9035000000000002</v>
      </c>
      <c r="E1150" s="9">
        <v>3.7519999999999998</v>
      </c>
      <c r="F1150" s="9">
        <v>3.3185000000000002</v>
      </c>
      <c r="G1150" s="9">
        <v>5.0140000000000002</v>
      </c>
      <c r="H1150" s="9">
        <v>3.9687999999999999</v>
      </c>
      <c r="I1150" s="9">
        <v>4.51</v>
      </c>
      <c r="J1150" s="9">
        <v>4.1280000000000001</v>
      </c>
      <c r="K1150" s="9">
        <v>8.0719999999999992</v>
      </c>
      <c r="L1150" s="9">
        <v>4.7984999999999998</v>
      </c>
      <c r="M1150" s="9">
        <v>6.05</v>
      </c>
      <c r="N1150" s="9">
        <v>5.3930000000000007</v>
      </c>
      <c r="O1150" s="9">
        <v>11.525</v>
      </c>
      <c r="P1150" s="9">
        <v>6.6654999999999998</v>
      </c>
      <c r="Q1150" s="9">
        <v>8.379999999999999</v>
      </c>
      <c r="R1150" s="9">
        <v>4.9148006000000004</v>
      </c>
      <c r="S1150" s="9">
        <v>4.5324001000000003</v>
      </c>
      <c r="T1150" s="9">
        <v>7.6003999999999996</v>
      </c>
      <c r="U1150" s="9">
        <v>4.7512002000000004</v>
      </c>
      <c r="V1150" s="9">
        <v>6.2747998000000003</v>
      </c>
      <c r="W1150" s="9">
        <v>8.6772003000000009</v>
      </c>
      <c r="X1150" s="9">
        <v>9.7612000000000005</v>
      </c>
      <c r="Y1150" s="9">
        <v>8.2748003000000008</v>
      </c>
      <c r="Z1150" s="9">
        <v>6.6224002999999998</v>
      </c>
      <c r="AA1150" s="9">
        <v>6.3536004999999998</v>
      </c>
      <c r="AB1150" s="9">
        <v>10.987201000000001</v>
      </c>
      <c r="AC1150" s="9">
        <v>5.5107999000000003</v>
      </c>
      <c r="AD1150" s="9">
        <v>9.1220006999999992</v>
      </c>
      <c r="AE1150" s="9">
        <v>4.4399996000000002</v>
      </c>
      <c r="AF1150" s="9">
        <v>5.6887999000000002</v>
      </c>
      <c r="AG1150" s="9">
        <v>4.4036001999999996</v>
      </c>
      <c r="AH1150" s="9">
        <v>7.7964000999999996</v>
      </c>
      <c r="AI1150" s="9">
        <v>5.9572000999999997</v>
      </c>
      <c r="AJ1150" s="9">
        <v>4.7919998000000001</v>
      </c>
      <c r="AK1150" s="9">
        <v>7.1332002000000001</v>
      </c>
      <c r="AL1150" s="9">
        <v>10.572399000000001</v>
      </c>
      <c r="AM1150" s="9">
        <v>9.0148010000000003</v>
      </c>
      <c r="AN1150" s="9">
        <v>11.708401</v>
      </c>
      <c r="AO1150" s="9">
        <v>5.5044003000000004</v>
      </c>
      <c r="AP1150" s="9">
        <v>5.5160003</v>
      </c>
      <c r="AQ1150" s="9">
        <v>7.7995995999999996</v>
      </c>
      <c r="AR1150" s="9">
        <v>5.8379998000000004</v>
      </c>
      <c r="AS1150" s="9">
        <v>6.5012002000000004</v>
      </c>
      <c r="AT1150" s="9">
        <v>12.759200999999999</v>
      </c>
      <c r="AU1150" s="9">
        <v>6.6456002999999999</v>
      </c>
      <c r="AV1150" s="9">
        <v>9.4120007000000001</v>
      </c>
      <c r="AW1150" s="9">
        <v>4.4164000000000003</v>
      </c>
      <c r="AX1150" s="9">
        <v>4.0932002000000001</v>
      </c>
      <c r="AY1150" s="9">
        <v>6.9296006999999999</v>
      </c>
      <c r="AZ1150" s="9">
        <v>4.2271999999999998</v>
      </c>
      <c r="BA1150" s="9">
        <v>5.5331998000000002</v>
      </c>
      <c r="BB1150" s="9">
        <v>7.8080001000000001</v>
      </c>
      <c r="BC1150" s="9">
        <v>8.5771999000000001</v>
      </c>
      <c r="BD1150" s="9">
        <v>7.3064003</v>
      </c>
      <c r="BE1150" s="9">
        <v>5.8207997999999996</v>
      </c>
      <c r="BF1150" s="9">
        <v>5.5904002000000004</v>
      </c>
      <c r="BG1150" s="9">
        <v>9.6595993</v>
      </c>
      <c r="BH1150" s="9">
        <v>4.8852004999999998</v>
      </c>
      <c r="BI1150" s="9">
        <v>7.9916</v>
      </c>
      <c r="BJ1150" s="9">
        <v>4.0084</v>
      </c>
      <c r="BK1150" s="9">
        <v>5.1107997999999997</v>
      </c>
      <c r="BL1150" s="9">
        <v>3.9336004</v>
      </c>
      <c r="BM1150" s="9">
        <v>6.8871998999999997</v>
      </c>
      <c r="BN1150" s="9">
        <v>5.3300004000000003</v>
      </c>
      <c r="BO1150" s="9">
        <v>4.3815999000000003</v>
      </c>
      <c r="BP1150" s="9">
        <v>6.3540001000000004</v>
      </c>
      <c r="BQ1150" s="9">
        <v>9.2899989999999999</v>
      </c>
      <c r="BR1150" s="9">
        <v>7.9512</v>
      </c>
      <c r="BS1150" s="9">
        <v>10.326401000000001</v>
      </c>
      <c r="BT1150" s="9">
        <v>4.9144000999999999</v>
      </c>
      <c r="BU1150" s="9">
        <v>4.9056005000000003</v>
      </c>
      <c r="BV1150" s="9">
        <v>6.8023996000000002</v>
      </c>
      <c r="BW1150" s="9">
        <v>5.1920004000000004</v>
      </c>
      <c r="BX1150" s="9">
        <v>5.8796004999999996</v>
      </c>
      <c r="BY1150" s="9">
        <v>11.295999999999999</v>
      </c>
      <c r="BZ1150" s="9">
        <v>5.9135999999999997</v>
      </c>
      <c r="CA1150" s="9">
        <v>8.2055997999999999</v>
      </c>
      <c r="CB1150" s="9">
        <v>3.9036002000000001</v>
      </c>
      <c r="CC1150" s="9">
        <v>3.6343999</v>
      </c>
      <c r="CD1150" s="9">
        <v>6.1032000000000002</v>
      </c>
      <c r="CE1150" s="9">
        <v>3.7316003000000002</v>
      </c>
      <c r="CF1150" s="9">
        <v>4.8067998999999997</v>
      </c>
      <c r="CG1150" s="9">
        <v>6.8368000999999996</v>
      </c>
      <c r="CH1150" s="9">
        <v>7.5147995999999999</v>
      </c>
      <c r="CI1150" s="9">
        <v>6.3671999000000001</v>
      </c>
      <c r="CJ1150" s="9">
        <v>5.1563996999999997</v>
      </c>
      <c r="CK1150" s="9">
        <v>4.8856000999999996</v>
      </c>
      <c r="CL1150" s="9">
        <v>8.4271993999999992</v>
      </c>
      <c r="CM1150" s="9">
        <v>4.2751998999999996</v>
      </c>
      <c r="CN1150" s="9">
        <v>6.9160003999999997</v>
      </c>
      <c r="CO1150" s="9">
        <v>3.5760002000000002</v>
      </c>
      <c r="CP1150" s="9">
        <v>4.5931997000000004</v>
      </c>
      <c r="CQ1150" s="9">
        <v>3.4803997999999998</v>
      </c>
      <c r="CR1150" s="9">
        <v>6.0136003000000002</v>
      </c>
      <c r="CS1150" s="9">
        <v>4.7127999999999997</v>
      </c>
      <c r="CT1150" s="9">
        <v>3.9512</v>
      </c>
      <c r="CU1150" s="9">
        <v>5.5643997000000001</v>
      </c>
      <c r="CV1150" s="9">
        <v>8.0623999000000008</v>
      </c>
      <c r="CW1150" s="9">
        <v>6.9043998999999996</v>
      </c>
      <c r="CX1150" s="9">
        <v>8.9836006000000008</v>
      </c>
      <c r="CY1150" s="9">
        <v>4.3492002000000003</v>
      </c>
      <c r="CZ1150" s="9">
        <v>4.3175998</v>
      </c>
      <c r="DA1150" s="9">
        <v>5.8943995999999999</v>
      </c>
      <c r="DB1150" s="9">
        <v>4.6024003000000002</v>
      </c>
      <c r="DC1150" s="9">
        <v>5.2576003</v>
      </c>
      <c r="DD1150" s="9">
        <v>9.8852004999999998</v>
      </c>
      <c r="DE1150" s="9">
        <v>5.1872001000000001</v>
      </c>
      <c r="DF1150" s="9">
        <v>7.0676002999999996</v>
      </c>
      <c r="DG1150" s="9">
        <v>3.2060002999999999</v>
      </c>
      <c r="DH1150" s="9">
        <v>3.0055999999999998</v>
      </c>
      <c r="DI1150" s="9">
        <v>5.0016002999999998</v>
      </c>
      <c r="DJ1150" s="9">
        <v>3.0680000999999999</v>
      </c>
      <c r="DK1150" s="9">
        <v>3.8596001000000002</v>
      </c>
      <c r="DL1150" s="9">
        <v>5.5552001000000004</v>
      </c>
      <c r="DM1150" s="9">
        <v>6.1131997</v>
      </c>
      <c r="DN1150" s="9">
        <v>5.1499996000000001</v>
      </c>
      <c r="DO1150" s="9">
        <v>4.2616005000000001</v>
      </c>
      <c r="DP1150" s="9">
        <v>3.9631999000000002</v>
      </c>
      <c r="DQ1150" s="9">
        <v>6.8188000000000004</v>
      </c>
      <c r="DR1150" s="9">
        <v>3.4740000000000002</v>
      </c>
      <c r="DS1150" s="9">
        <v>5.5440000999999999</v>
      </c>
      <c r="DT1150" s="9">
        <v>2.9807999000000001</v>
      </c>
      <c r="DU1150" s="9">
        <v>3.8692000000000002</v>
      </c>
      <c r="DV1150" s="9">
        <v>2.8751997999999999</v>
      </c>
      <c r="DW1150" s="9">
        <v>4.8752003000000004</v>
      </c>
      <c r="DX1150" s="9">
        <v>3.8836002000000001</v>
      </c>
      <c r="DY1150" s="9">
        <v>3.3408003000000002</v>
      </c>
      <c r="DZ1150" s="9">
        <v>4.5268002000000003</v>
      </c>
      <c r="EA1150" s="9">
        <v>6.4815997999999997</v>
      </c>
      <c r="EB1150" s="9">
        <v>5.5595999000000003</v>
      </c>
      <c r="EC1150" s="9">
        <v>7.2364001</v>
      </c>
      <c r="ED1150" s="9">
        <v>3.5840000999999999</v>
      </c>
      <c r="EE1150" s="9">
        <v>3.5407999000000001</v>
      </c>
      <c r="EF1150" s="9">
        <v>4.7388000000000003</v>
      </c>
      <c r="EG1150" s="9">
        <v>3.8048000000000002</v>
      </c>
      <c r="EH1150" s="9">
        <v>4.3987999000000002</v>
      </c>
      <c r="EI1150" s="9">
        <v>8.0240001999999997</v>
      </c>
      <c r="EJ1150" s="9">
        <v>4.2243995999999999</v>
      </c>
      <c r="EK1150" s="9">
        <v>5.6400002999999996</v>
      </c>
    </row>
    <row r="1151" spans="1:141" x14ac:dyDescent="0.2">
      <c r="A1151">
        <v>1147</v>
      </c>
      <c r="B1151" s="9">
        <v>2.37</v>
      </c>
      <c r="C1151" s="9">
        <v>5.3634999999999993</v>
      </c>
      <c r="D1151" s="9">
        <v>2.92</v>
      </c>
      <c r="E1151" s="9">
        <v>3.7690000000000001</v>
      </c>
      <c r="F1151" s="9">
        <v>3.3392499999999998</v>
      </c>
      <c r="G1151" s="9">
        <v>5.0469999999999997</v>
      </c>
      <c r="H1151" s="9">
        <v>4.0039999999999996</v>
      </c>
      <c r="I1151" s="9">
        <v>4.55</v>
      </c>
      <c r="J1151" s="9">
        <v>4.149</v>
      </c>
      <c r="K1151" s="9">
        <v>8.1059999999999999</v>
      </c>
      <c r="L1151" s="9">
        <v>4.8209999999999997</v>
      </c>
      <c r="M1151" s="9">
        <v>6.08</v>
      </c>
      <c r="N1151" s="9">
        <v>5.4180000000000001</v>
      </c>
      <c r="O1151" s="9">
        <v>11.558999999999999</v>
      </c>
      <c r="P1151" s="9">
        <v>6.6920000000000002</v>
      </c>
      <c r="Q1151" s="9">
        <v>8.41</v>
      </c>
      <c r="R1151" s="9">
        <v>4.9474005999999999</v>
      </c>
      <c r="S1151" s="9">
        <v>4.5642003999999998</v>
      </c>
      <c r="T1151" s="9">
        <v>7.6454000000000004</v>
      </c>
      <c r="U1151" s="9">
        <v>4.7812004000000004</v>
      </c>
      <c r="V1151" s="9">
        <v>6.3149996000000002</v>
      </c>
      <c r="W1151" s="9">
        <v>8.7173996000000002</v>
      </c>
      <c r="X1151" s="9">
        <v>9.8126000999999992</v>
      </c>
      <c r="Y1151" s="9">
        <v>8.3170003999999995</v>
      </c>
      <c r="Z1151" s="9">
        <v>6.6616001000000002</v>
      </c>
      <c r="AA1151" s="9">
        <v>6.3908005000000001</v>
      </c>
      <c r="AB1151" s="9">
        <v>11.039201</v>
      </c>
      <c r="AC1151" s="9">
        <v>5.5465999000000004</v>
      </c>
      <c r="AD1151" s="9">
        <v>9.1698008000000009</v>
      </c>
      <c r="AE1151" s="9">
        <v>4.4695996999999998</v>
      </c>
      <c r="AF1151" s="9">
        <v>5.7243995999999999</v>
      </c>
      <c r="AG1151" s="9">
        <v>4.4310001999999997</v>
      </c>
      <c r="AH1151" s="9">
        <v>7.8406000000000002</v>
      </c>
      <c r="AI1151" s="9">
        <v>5.9937997000000003</v>
      </c>
      <c r="AJ1151" s="9">
        <v>4.8239998999999996</v>
      </c>
      <c r="AK1151" s="9">
        <v>7.1718000999999996</v>
      </c>
      <c r="AL1151" s="9">
        <v>10.620998999999999</v>
      </c>
      <c r="AM1151" s="9">
        <v>9.0594006</v>
      </c>
      <c r="AN1151" s="9">
        <v>11.761801</v>
      </c>
      <c r="AO1151" s="9">
        <v>5.5409999000000001</v>
      </c>
      <c r="AP1151" s="9">
        <v>5.5504002999999997</v>
      </c>
      <c r="AQ1151" s="9">
        <v>7.8445996999999998</v>
      </c>
      <c r="AR1151" s="9">
        <v>5.8769999000000004</v>
      </c>
      <c r="AS1151" s="9">
        <v>6.5398002000000002</v>
      </c>
      <c r="AT1151" s="9">
        <v>12.818801000000001</v>
      </c>
      <c r="AU1151" s="9">
        <v>6.6872001000000001</v>
      </c>
      <c r="AV1151" s="9">
        <v>9.4624013999999992</v>
      </c>
      <c r="AW1151" s="9">
        <v>4.4454001999999999</v>
      </c>
      <c r="AX1151" s="9">
        <v>4.1218003999999997</v>
      </c>
      <c r="AY1151" s="9">
        <v>6.9704002999999997</v>
      </c>
      <c r="AZ1151" s="9">
        <v>4.2539996999999996</v>
      </c>
      <c r="BA1151" s="9">
        <v>5.5677995999999998</v>
      </c>
      <c r="BB1151" s="9">
        <v>7.8439999</v>
      </c>
      <c r="BC1151" s="9">
        <v>8.6229992000000006</v>
      </c>
      <c r="BD1151" s="9">
        <v>7.3440003000000003</v>
      </c>
      <c r="BE1151" s="9">
        <v>5.8555998999999996</v>
      </c>
      <c r="BF1151" s="9">
        <v>5.6232004</v>
      </c>
      <c r="BG1151" s="9">
        <v>9.7058000999999994</v>
      </c>
      <c r="BH1151" s="9">
        <v>4.9166002000000004</v>
      </c>
      <c r="BI1151" s="9">
        <v>8.0333995999999992</v>
      </c>
      <c r="BJ1151" s="9">
        <v>4.0350003000000001</v>
      </c>
      <c r="BK1151" s="9">
        <v>5.1430001000000001</v>
      </c>
      <c r="BL1151" s="9">
        <v>3.9584001999999998</v>
      </c>
      <c r="BM1151" s="9">
        <v>6.9259995999999999</v>
      </c>
      <c r="BN1151" s="9">
        <v>5.3630003999999998</v>
      </c>
      <c r="BO1151" s="9">
        <v>4.4108000000000001</v>
      </c>
      <c r="BP1151" s="9">
        <v>6.3881997999999998</v>
      </c>
      <c r="BQ1151" s="9">
        <v>9.3325996</v>
      </c>
      <c r="BR1151" s="9">
        <v>7.9904003000000001</v>
      </c>
      <c r="BS1151" s="9">
        <v>10.374001</v>
      </c>
      <c r="BT1151" s="9">
        <v>4.9471997999999999</v>
      </c>
      <c r="BU1151" s="9">
        <v>4.9364004000000001</v>
      </c>
      <c r="BV1151" s="9">
        <v>6.8415999000000003</v>
      </c>
      <c r="BW1151" s="9">
        <v>5.2264004000000002</v>
      </c>
      <c r="BX1151" s="9">
        <v>5.9146004000000003</v>
      </c>
      <c r="BY1151" s="9">
        <v>11.349600000000001</v>
      </c>
      <c r="BZ1151" s="9">
        <v>5.9496001999999999</v>
      </c>
      <c r="CA1151" s="9">
        <v>8.2491999000000007</v>
      </c>
      <c r="CB1151" s="9">
        <v>3.9294001999999999</v>
      </c>
      <c r="CC1151" s="9">
        <v>3.6600001</v>
      </c>
      <c r="CD1151" s="9">
        <v>6.1392002000000003</v>
      </c>
      <c r="CE1151" s="9">
        <v>3.7554002</v>
      </c>
      <c r="CF1151" s="9">
        <v>4.8362002000000004</v>
      </c>
      <c r="CG1151" s="9">
        <v>6.8684000999999997</v>
      </c>
      <c r="CH1151" s="9">
        <v>7.5549993999999998</v>
      </c>
      <c r="CI1151" s="9">
        <v>6.3999996000000001</v>
      </c>
      <c r="CJ1151" s="9">
        <v>5.1873999</v>
      </c>
      <c r="CK1151" s="9">
        <v>4.9144000999999999</v>
      </c>
      <c r="CL1151" s="9">
        <v>8.4675998999999997</v>
      </c>
      <c r="CM1151" s="9">
        <v>4.3028002000000001</v>
      </c>
      <c r="CN1151" s="9">
        <v>6.9520005999999999</v>
      </c>
      <c r="CO1151" s="9">
        <v>3.6000003999999999</v>
      </c>
      <c r="CP1151" s="9">
        <v>4.6222000000000003</v>
      </c>
      <c r="CQ1151" s="9">
        <v>3.5025997000000002</v>
      </c>
      <c r="CR1151" s="9">
        <v>6.0476003</v>
      </c>
      <c r="CS1151" s="9">
        <v>4.7420001000000003</v>
      </c>
      <c r="CT1151" s="9">
        <v>3.9776001000000001</v>
      </c>
      <c r="CU1151" s="9">
        <v>5.5942001000000001</v>
      </c>
      <c r="CV1151" s="9">
        <v>8.0991993000000004</v>
      </c>
      <c r="CW1151" s="9">
        <v>6.9382000000000001</v>
      </c>
      <c r="CX1151" s="9">
        <v>9.0254002</v>
      </c>
      <c r="CY1151" s="9">
        <v>4.3782000999999999</v>
      </c>
      <c r="CZ1151" s="9">
        <v>4.3448000000000002</v>
      </c>
      <c r="DA1151" s="9">
        <v>5.9283999999999999</v>
      </c>
      <c r="DB1151" s="9">
        <v>4.6328000999999999</v>
      </c>
      <c r="DC1151" s="9">
        <v>5.2888001999999998</v>
      </c>
      <c r="DD1151" s="9">
        <v>9.9330005999999997</v>
      </c>
      <c r="DE1151" s="9">
        <v>5.2180004000000002</v>
      </c>
      <c r="DF1151" s="9">
        <v>7.1050005000000001</v>
      </c>
      <c r="DG1151" s="9">
        <v>3.2274003000000002</v>
      </c>
      <c r="DH1151" s="9">
        <v>3.0267998999999999</v>
      </c>
      <c r="DI1151" s="9">
        <v>5.0316000000000001</v>
      </c>
      <c r="DJ1151" s="9">
        <v>3.0876001999999998</v>
      </c>
      <c r="DK1151" s="9">
        <v>3.8826000999999999</v>
      </c>
      <c r="DL1151" s="9">
        <v>5.5808001000000003</v>
      </c>
      <c r="DM1151" s="9">
        <v>6.1461997000000004</v>
      </c>
      <c r="DN1151" s="9">
        <v>5.1765999999999996</v>
      </c>
      <c r="DO1151" s="9">
        <v>4.2872005</v>
      </c>
      <c r="DP1151" s="9">
        <v>3.9867997000000002</v>
      </c>
      <c r="DQ1151" s="9">
        <v>6.8517999999999999</v>
      </c>
      <c r="DR1151" s="9">
        <v>3.4965999000000001</v>
      </c>
      <c r="DS1151" s="9">
        <v>5.5728001999999996</v>
      </c>
      <c r="DT1151" s="9">
        <v>3.0007999000000001</v>
      </c>
      <c r="DU1151" s="9">
        <v>3.8938000000000001</v>
      </c>
      <c r="DV1151" s="9">
        <v>2.8936000000000002</v>
      </c>
      <c r="DW1151" s="9">
        <v>4.9028006</v>
      </c>
      <c r="DX1151" s="9">
        <v>3.9078002000000001</v>
      </c>
      <c r="DY1151" s="9">
        <v>3.3632002000000001</v>
      </c>
      <c r="DZ1151" s="9">
        <v>4.5510001000000004</v>
      </c>
      <c r="EA1151" s="9">
        <v>6.5111999999999997</v>
      </c>
      <c r="EB1151" s="9">
        <v>5.5866002999999997</v>
      </c>
      <c r="EC1151" s="9">
        <v>7.2706002999999999</v>
      </c>
      <c r="ED1151" s="9">
        <v>3.6080000000000001</v>
      </c>
      <c r="EE1151" s="9">
        <v>3.5632000000000001</v>
      </c>
      <c r="EF1151" s="9">
        <v>4.7662000999999998</v>
      </c>
      <c r="EG1151" s="9">
        <v>3.8300002000000002</v>
      </c>
      <c r="EH1151" s="9">
        <v>4.4250002000000004</v>
      </c>
      <c r="EI1151" s="9">
        <v>8.0640000999999994</v>
      </c>
      <c r="EJ1151" s="9">
        <v>4.2485999999999997</v>
      </c>
      <c r="EK1151" s="9">
        <v>5.6696</v>
      </c>
    </row>
    <row r="1152" spans="1:141" x14ac:dyDescent="0.2">
      <c r="A1152">
        <v>1148</v>
      </c>
      <c r="B1152" s="9">
        <v>2.3919999999999999</v>
      </c>
      <c r="C1152" s="9">
        <v>5.384666666666666</v>
      </c>
      <c r="D1152" s="9">
        <v>2.952</v>
      </c>
      <c r="E1152" s="9">
        <v>3.8039999999999998</v>
      </c>
      <c r="F1152" s="9">
        <v>3.36</v>
      </c>
      <c r="G1152" s="9">
        <v>5.08</v>
      </c>
      <c r="H1152" s="9">
        <v>4.00664</v>
      </c>
      <c r="I1152" s="9">
        <v>4.5529999999999999</v>
      </c>
      <c r="J1152" s="9">
        <v>4.1790000000000003</v>
      </c>
      <c r="K1152" s="9">
        <v>8.14</v>
      </c>
      <c r="L1152" s="9">
        <v>4.8440000000000003</v>
      </c>
      <c r="M1152" s="9">
        <v>6.1109999999999998</v>
      </c>
      <c r="N1152" s="9">
        <v>5.4489999999999998</v>
      </c>
      <c r="O1152" s="9">
        <v>11.593</v>
      </c>
      <c r="P1152" s="9">
        <v>6.7190000000000003</v>
      </c>
      <c r="Q1152" s="9">
        <v>8.4450000000000003</v>
      </c>
      <c r="R1152" s="9">
        <v>4.9800005000000001</v>
      </c>
      <c r="S1152" s="9">
        <v>4.5960001999999998</v>
      </c>
      <c r="T1152" s="9">
        <v>7.6904000999999997</v>
      </c>
      <c r="U1152" s="9">
        <v>4.8112000999999998</v>
      </c>
      <c r="V1152" s="9">
        <v>6.3551998000000003</v>
      </c>
      <c r="W1152" s="9">
        <v>8.7575997999999995</v>
      </c>
      <c r="X1152" s="9">
        <v>9.8640003000000007</v>
      </c>
      <c r="Y1152" s="9">
        <v>8.3592005</v>
      </c>
      <c r="Z1152" s="9">
        <v>6.7007998999999998</v>
      </c>
      <c r="AA1152" s="9">
        <v>6.4280004999999996</v>
      </c>
      <c r="AB1152" s="9">
        <v>11.091201</v>
      </c>
      <c r="AC1152" s="9">
        <v>5.5823998000000001</v>
      </c>
      <c r="AD1152" s="9">
        <v>9.2176007999999996</v>
      </c>
      <c r="AE1152" s="9">
        <v>4.4991998999999998</v>
      </c>
      <c r="AF1152" s="9">
        <v>5.7599998000000001</v>
      </c>
      <c r="AG1152" s="9">
        <v>4.4584001999999998</v>
      </c>
      <c r="AH1152" s="9">
        <v>7.8848000000000003</v>
      </c>
      <c r="AI1152" s="9">
        <v>6.0303997999999996</v>
      </c>
      <c r="AJ1152" s="9">
        <v>4.8559998999999996</v>
      </c>
      <c r="AK1152" s="9">
        <v>7.2104001000000002</v>
      </c>
      <c r="AL1152" s="9">
        <v>10.669600000000001</v>
      </c>
      <c r="AM1152" s="9">
        <v>9.1040010000000002</v>
      </c>
      <c r="AN1152" s="9">
        <v>11.815201</v>
      </c>
      <c r="AO1152" s="9">
        <v>5.5776000000000003</v>
      </c>
      <c r="AP1152" s="9">
        <v>5.5848002000000001</v>
      </c>
      <c r="AQ1152" s="9">
        <v>7.8895998000000001</v>
      </c>
      <c r="AR1152" s="9">
        <v>5.9159999000000001</v>
      </c>
      <c r="AS1152" s="9">
        <v>6.5784000999999996</v>
      </c>
      <c r="AT1152" s="9">
        <v>12.878401</v>
      </c>
      <c r="AU1152" s="9">
        <v>6.7288002999999996</v>
      </c>
      <c r="AV1152" s="9">
        <v>9.5128012000000002</v>
      </c>
      <c r="AW1152" s="9">
        <v>4.4744000000000002</v>
      </c>
      <c r="AX1152" s="9">
        <v>4.1504002</v>
      </c>
      <c r="AY1152" s="9">
        <v>7.0112003999999999</v>
      </c>
      <c r="AZ1152" s="9">
        <v>4.2807998999999999</v>
      </c>
      <c r="BA1152" s="9">
        <v>5.6023997999999997</v>
      </c>
      <c r="BB1152" s="9">
        <v>7.8800001000000002</v>
      </c>
      <c r="BC1152" s="9">
        <v>8.6687993999999993</v>
      </c>
      <c r="BD1152" s="9">
        <v>7.3816004</v>
      </c>
      <c r="BE1152" s="9">
        <v>5.8903999000000002</v>
      </c>
      <c r="BF1152" s="9">
        <v>5.6560001</v>
      </c>
      <c r="BG1152" s="9">
        <v>9.7519998999999995</v>
      </c>
      <c r="BH1152" s="9">
        <v>4.9480003999999997</v>
      </c>
      <c r="BI1152" s="9">
        <v>8.0752001</v>
      </c>
      <c r="BJ1152" s="9">
        <v>4.0616002</v>
      </c>
      <c r="BK1152" s="9">
        <v>5.1752000000000002</v>
      </c>
      <c r="BL1152" s="9">
        <v>3.9832003</v>
      </c>
      <c r="BM1152" s="9">
        <v>6.9647999</v>
      </c>
      <c r="BN1152" s="9">
        <v>5.3960004000000001</v>
      </c>
      <c r="BO1152" s="9">
        <v>4.4400000999999998</v>
      </c>
      <c r="BP1152" s="9">
        <v>6.4223999999999997</v>
      </c>
      <c r="BQ1152" s="9">
        <v>9.3751993000000002</v>
      </c>
      <c r="BR1152" s="9">
        <v>8.0296000999999997</v>
      </c>
      <c r="BS1152" s="9">
        <v>10.4216</v>
      </c>
      <c r="BT1152" s="9">
        <v>4.9800000000000004</v>
      </c>
      <c r="BU1152" s="9">
        <v>4.9672003</v>
      </c>
      <c r="BV1152" s="9">
        <v>6.8807998000000001</v>
      </c>
      <c r="BW1152" s="9">
        <v>5.2608003999999999</v>
      </c>
      <c r="BX1152" s="9">
        <v>5.9496001999999999</v>
      </c>
      <c r="BY1152" s="9">
        <v>11.4032</v>
      </c>
      <c r="BZ1152" s="9">
        <v>5.9855999999999998</v>
      </c>
      <c r="CA1152" s="9">
        <v>8.2927999000000003</v>
      </c>
      <c r="CB1152" s="9">
        <v>3.9552002000000002</v>
      </c>
      <c r="CC1152" s="9">
        <v>3.6856</v>
      </c>
      <c r="CD1152" s="9">
        <v>6.1752000000000002</v>
      </c>
      <c r="CE1152" s="9">
        <v>3.7792002999999998</v>
      </c>
      <c r="CF1152" s="9">
        <v>4.8656001</v>
      </c>
      <c r="CG1152" s="9">
        <v>6.9000000999999997</v>
      </c>
      <c r="CH1152" s="9">
        <v>7.5951995999999999</v>
      </c>
      <c r="CI1152" s="9">
        <v>6.4327997999999997</v>
      </c>
      <c r="CJ1152" s="9">
        <v>5.2183999999999999</v>
      </c>
      <c r="CK1152" s="9">
        <v>4.9432001000000003</v>
      </c>
      <c r="CL1152" s="9">
        <v>8.5079993999999992</v>
      </c>
      <c r="CM1152" s="9">
        <v>4.3304</v>
      </c>
      <c r="CN1152" s="9">
        <v>6.9880003999999998</v>
      </c>
      <c r="CO1152" s="9">
        <v>3.6240003000000001</v>
      </c>
      <c r="CP1152" s="9">
        <v>4.6511997999999997</v>
      </c>
      <c r="CQ1152" s="9">
        <v>3.5247997999999998</v>
      </c>
      <c r="CR1152" s="9">
        <v>6.0816001999999996</v>
      </c>
      <c r="CS1152" s="9">
        <v>4.7712002</v>
      </c>
      <c r="CT1152" s="9">
        <v>4.0040002000000001</v>
      </c>
      <c r="CU1152" s="9">
        <v>5.6240000999999999</v>
      </c>
      <c r="CV1152" s="9">
        <v>8.1359996999999993</v>
      </c>
      <c r="CW1152" s="9">
        <v>6.9720000999999998</v>
      </c>
      <c r="CX1152" s="9">
        <v>9.0672007000000008</v>
      </c>
      <c r="CY1152" s="9">
        <v>4.4071999000000002</v>
      </c>
      <c r="CZ1152" s="9">
        <v>4.3719996999999999</v>
      </c>
      <c r="DA1152" s="9">
        <v>5.9623999999999997</v>
      </c>
      <c r="DB1152" s="9">
        <v>4.6632004</v>
      </c>
      <c r="DC1152" s="9">
        <v>5.3200002</v>
      </c>
      <c r="DD1152" s="9">
        <v>9.9808006000000002</v>
      </c>
      <c r="DE1152" s="9">
        <v>5.2488003000000001</v>
      </c>
      <c r="DF1152" s="9">
        <v>7.1424003000000003</v>
      </c>
      <c r="DG1152" s="9">
        <v>3.2488003000000001</v>
      </c>
      <c r="DH1152" s="9">
        <v>3.0479999000000002</v>
      </c>
      <c r="DI1152" s="9">
        <v>5.0616002</v>
      </c>
      <c r="DJ1152" s="9">
        <v>3.1072001</v>
      </c>
      <c r="DK1152" s="9">
        <v>3.9056001</v>
      </c>
      <c r="DL1152" s="9">
        <v>5.6063999999999998</v>
      </c>
      <c r="DM1152" s="9">
        <v>6.1791996999999999</v>
      </c>
      <c r="DN1152" s="9">
        <v>5.2031999000000004</v>
      </c>
      <c r="DO1152" s="9">
        <v>4.3128004000000004</v>
      </c>
      <c r="DP1152" s="9">
        <v>4.0103998000000001</v>
      </c>
      <c r="DQ1152" s="9">
        <v>6.8848000000000003</v>
      </c>
      <c r="DR1152" s="9">
        <v>3.5191998</v>
      </c>
      <c r="DS1152" s="9">
        <v>5.6016002</v>
      </c>
      <c r="DT1152" s="9">
        <v>3.0207999000000001</v>
      </c>
      <c r="DU1152" s="9">
        <v>3.9184000000000001</v>
      </c>
      <c r="DV1152" s="9">
        <v>2.9119999000000001</v>
      </c>
      <c r="DW1152" s="9">
        <v>4.9304003999999999</v>
      </c>
      <c r="DX1152" s="9">
        <v>3.9320002000000001</v>
      </c>
      <c r="DY1152" s="9">
        <v>3.3856001</v>
      </c>
      <c r="DZ1152" s="9">
        <v>4.5752001</v>
      </c>
      <c r="EA1152" s="9">
        <v>6.5408001000000002</v>
      </c>
      <c r="EB1152" s="9">
        <v>5.6136002999999999</v>
      </c>
      <c r="EC1152" s="9">
        <v>7.3048000000000002</v>
      </c>
      <c r="ED1152" s="9">
        <v>3.6320000000000001</v>
      </c>
      <c r="EE1152" s="9">
        <v>3.5855999000000001</v>
      </c>
      <c r="EF1152" s="9">
        <v>4.7936000999999999</v>
      </c>
      <c r="EG1152" s="9">
        <v>3.8552000999999998</v>
      </c>
      <c r="EH1152" s="9">
        <v>4.4512</v>
      </c>
      <c r="EI1152" s="9">
        <v>8.1040001000000004</v>
      </c>
      <c r="EJ1152" s="9">
        <v>4.2728000000000002</v>
      </c>
      <c r="EK1152" s="9">
        <v>5.6992001999999999</v>
      </c>
    </row>
    <row r="1153" spans="1:141" x14ac:dyDescent="0.2">
      <c r="A1153">
        <v>1149</v>
      </c>
      <c r="B1153" s="9">
        <v>2.4279999999999999</v>
      </c>
      <c r="C1153" s="9">
        <v>5.4384999999999994</v>
      </c>
      <c r="D1153" s="9">
        <v>2.996</v>
      </c>
      <c r="E1153" s="9">
        <v>3.8530000000000002</v>
      </c>
      <c r="F1153" s="9">
        <v>3.3959999999999999</v>
      </c>
      <c r="G1153" s="9">
        <v>5.09</v>
      </c>
      <c r="H1153" s="9">
        <v>4.0216000000000003</v>
      </c>
      <c r="I1153" s="9">
        <v>4.57</v>
      </c>
      <c r="J1153" s="9">
        <v>4.2140000000000004</v>
      </c>
      <c r="K1153" s="9">
        <v>8.2249999999999996</v>
      </c>
      <c r="L1153" s="9">
        <v>4.915</v>
      </c>
      <c r="M1153" s="9">
        <v>6.1459999999999999</v>
      </c>
      <c r="N1153" s="9">
        <v>5.49</v>
      </c>
      <c r="O1153" s="9">
        <v>11.695</v>
      </c>
      <c r="P1153" s="9">
        <v>6.8</v>
      </c>
      <c r="Q1153" s="9">
        <v>8.5</v>
      </c>
      <c r="R1153" s="9">
        <v>5.0554003999999999</v>
      </c>
      <c r="S1153" s="9">
        <v>4.6694002000000001</v>
      </c>
      <c r="T1153" s="9">
        <v>7.7941998999999997</v>
      </c>
      <c r="U1153" s="9">
        <v>4.8808002000000004</v>
      </c>
      <c r="V1153" s="9">
        <v>6.4477997</v>
      </c>
      <c r="W1153" s="9">
        <v>8.8505993000000007</v>
      </c>
      <c r="X1153" s="9">
        <v>9.9829998</v>
      </c>
      <c r="Y1153" s="9">
        <v>8.4568004999999999</v>
      </c>
      <c r="Z1153" s="9">
        <v>6.7916002000000004</v>
      </c>
      <c r="AA1153" s="9">
        <v>6.5136003000000002</v>
      </c>
      <c r="AB1153" s="9">
        <v>11.211401</v>
      </c>
      <c r="AC1153" s="9">
        <v>5.6645998999999998</v>
      </c>
      <c r="AD1153" s="9">
        <v>9.3278008000000003</v>
      </c>
      <c r="AE1153" s="9">
        <v>4.5675998</v>
      </c>
      <c r="AF1153" s="9">
        <v>5.8421998000000004</v>
      </c>
      <c r="AG1153" s="9">
        <v>4.5220003000000002</v>
      </c>
      <c r="AH1153" s="9">
        <v>7.9865998999999999</v>
      </c>
      <c r="AI1153" s="9">
        <v>6.1147999999999998</v>
      </c>
      <c r="AJ1153" s="9">
        <v>4.9295998000000001</v>
      </c>
      <c r="AK1153" s="9">
        <v>7.2994003000000003</v>
      </c>
      <c r="AL1153" s="9">
        <v>10.781798999999999</v>
      </c>
      <c r="AM1153" s="9">
        <v>9.2070007</v>
      </c>
      <c r="AN1153" s="9">
        <v>11.938200999999999</v>
      </c>
      <c r="AO1153" s="9">
        <v>5.6622000000000003</v>
      </c>
      <c r="AP1153" s="9">
        <v>5.6646004000000003</v>
      </c>
      <c r="AQ1153" s="9">
        <v>7.9933996</v>
      </c>
      <c r="AR1153" s="9">
        <v>6.0057998000000001</v>
      </c>
      <c r="AS1153" s="9">
        <v>6.6674004</v>
      </c>
      <c r="AT1153" s="9">
        <v>13.0158</v>
      </c>
      <c r="AU1153" s="9">
        <v>6.8248005000000003</v>
      </c>
      <c r="AV1153" s="9">
        <v>9.6286010999999991</v>
      </c>
      <c r="AW1153" s="9">
        <v>4.5418000000000003</v>
      </c>
      <c r="AX1153" s="9">
        <v>4.2164001000000004</v>
      </c>
      <c r="AY1153" s="9">
        <v>7.1052002999999999</v>
      </c>
      <c r="AZ1153" s="9">
        <v>4.3428000999999998</v>
      </c>
      <c r="BA1153" s="9">
        <v>5.6821999999999999</v>
      </c>
      <c r="BB1153" s="9">
        <v>7.9632000999999999</v>
      </c>
      <c r="BC1153" s="9">
        <v>8.7741994999999999</v>
      </c>
      <c r="BD1153" s="9">
        <v>7.4682002000000001</v>
      </c>
      <c r="BE1153" s="9">
        <v>5.9707999000000003</v>
      </c>
      <c r="BF1153" s="9">
        <v>5.7316003000000002</v>
      </c>
      <c r="BG1153" s="9">
        <v>9.8585996999999992</v>
      </c>
      <c r="BH1153" s="9">
        <v>5.0210004000000001</v>
      </c>
      <c r="BI1153" s="9">
        <v>8.1716002999999997</v>
      </c>
      <c r="BJ1153" s="9">
        <v>4.1234001999999998</v>
      </c>
      <c r="BK1153" s="9">
        <v>5.2494000999999999</v>
      </c>
      <c r="BL1153" s="9">
        <v>4.0402002000000001</v>
      </c>
      <c r="BM1153" s="9">
        <v>7.0548000000000002</v>
      </c>
      <c r="BN1153" s="9">
        <v>5.4720000999999998</v>
      </c>
      <c r="BO1153" s="9">
        <v>4.5073999999999996</v>
      </c>
      <c r="BP1153" s="9">
        <v>6.5011996999999999</v>
      </c>
      <c r="BQ1153" s="9">
        <v>9.4731997999999997</v>
      </c>
      <c r="BR1153" s="9">
        <v>8.1199998999999998</v>
      </c>
      <c r="BS1153" s="9">
        <v>10.531401000000001</v>
      </c>
      <c r="BT1153" s="9">
        <v>5.0557999999999996</v>
      </c>
      <c r="BU1153" s="9">
        <v>5.0382004</v>
      </c>
      <c r="BV1153" s="9">
        <v>6.9713998000000004</v>
      </c>
      <c r="BW1153" s="9">
        <v>5.3404002000000004</v>
      </c>
      <c r="BX1153" s="9">
        <v>6.0300001999999999</v>
      </c>
      <c r="BY1153" s="9">
        <v>11.526999999999999</v>
      </c>
      <c r="BZ1153" s="9">
        <v>6.0685997</v>
      </c>
      <c r="CA1153" s="9">
        <v>8.3936004999999998</v>
      </c>
      <c r="CB1153" s="9">
        <v>4.0148001000000004</v>
      </c>
      <c r="CC1153" s="9">
        <v>3.7444000000000002</v>
      </c>
      <c r="CD1153" s="9">
        <v>6.2586002000000001</v>
      </c>
      <c r="CE1153" s="9">
        <v>3.8340003</v>
      </c>
      <c r="CF1153" s="9">
        <v>4.9334002000000003</v>
      </c>
      <c r="CG1153" s="9">
        <v>6.9728003000000003</v>
      </c>
      <c r="CH1153" s="9">
        <v>7.6881994999999996</v>
      </c>
      <c r="CI1153" s="9">
        <v>6.5085997999999998</v>
      </c>
      <c r="CJ1153" s="9">
        <v>5.2898002000000002</v>
      </c>
      <c r="CK1153" s="9">
        <v>5.0096002000000004</v>
      </c>
      <c r="CL1153" s="9">
        <v>8.6015996999999995</v>
      </c>
      <c r="CM1153" s="9">
        <v>4.3944001000000004</v>
      </c>
      <c r="CN1153" s="9">
        <v>7.0712004000000004</v>
      </c>
      <c r="CO1153" s="9">
        <v>3.6792001999999999</v>
      </c>
      <c r="CP1153" s="9">
        <v>4.7179998999999997</v>
      </c>
      <c r="CQ1153" s="9">
        <v>3.5755998999999998</v>
      </c>
      <c r="CR1153" s="9">
        <v>6.1600003000000001</v>
      </c>
      <c r="CS1153" s="9">
        <v>4.8386002000000001</v>
      </c>
      <c r="CT1153" s="9">
        <v>4.0648002999999999</v>
      </c>
      <c r="CU1153" s="9">
        <v>5.6928000000000001</v>
      </c>
      <c r="CV1153" s="9">
        <v>8.2207994000000006</v>
      </c>
      <c r="CW1153" s="9">
        <v>7.0500002000000004</v>
      </c>
      <c r="CX1153" s="9">
        <v>9.1638012</v>
      </c>
      <c r="CY1153" s="9">
        <v>4.4741998000000001</v>
      </c>
      <c r="CZ1153" s="9">
        <v>4.4345999000000003</v>
      </c>
      <c r="DA1153" s="9">
        <v>6.0405997999999999</v>
      </c>
      <c r="DB1153" s="9">
        <v>4.7336005999999999</v>
      </c>
      <c r="DC1153" s="9">
        <v>5.3920002</v>
      </c>
      <c r="DD1153" s="9">
        <v>10.091201</v>
      </c>
      <c r="DE1153" s="9">
        <v>5.3196000999999997</v>
      </c>
      <c r="DF1153" s="9">
        <v>7.2286004999999998</v>
      </c>
      <c r="DG1153" s="9">
        <v>3.2980003</v>
      </c>
      <c r="DH1153" s="9">
        <v>3.0969999000000001</v>
      </c>
      <c r="DI1153" s="9">
        <v>5.1304002000000004</v>
      </c>
      <c r="DJ1153" s="9">
        <v>3.1524000000000001</v>
      </c>
      <c r="DK1153" s="9">
        <v>3.9586000000000001</v>
      </c>
      <c r="DL1153" s="9">
        <v>5.6655997999999999</v>
      </c>
      <c r="DM1153" s="9">
        <v>6.2556000000000003</v>
      </c>
      <c r="DN1153" s="9">
        <v>5.2645998000000001</v>
      </c>
      <c r="DO1153" s="9">
        <v>4.3722004999999999</v>
      </c>
      <c r="DP1153" s="9">
        <v>4.0649996000000002</v>
      </c>
      <c r="DQ1153" s="9">
        <v>6.9611998000000002</v>
      </c>
      <c r="DR1153" s="9">
        <v>3.5713998999999998</v>
      </c>
      <c r="DS1153" s="9">
        <v>5.6681999999999997</v>
      </c>
      <c r="DT1153" s="9">
        <v>3.0671998999999999</v>
      </c>
      <c r="DU1153" s="9">
        <v>3.9748000999999999</v>
      </c>
      <c r="DV1153" s="9">
        <v>2.9544001</v>
      </c>
      <c r="DW1153" s="9">
        <v>4.9940004</v>
      </c>
      <c r="DX1153" s="9">
        <v>3.9880002000000001</v>
      </c>
      <c r="DY1153" s="9">
        <v>3.4374001000000001</v>
      </c>
      <c r="DZ1153" s="9">
        <v>4.6311998000000001</v>
      </c>
      <c r="EA1153" s="9">
        <v>6.6087999000000002</v>
      </c>
      <c r="EB1153" s="9">
        <v>5.6760001000000004</v>
      </c>
      <c r="EC1153" s="9">
        <v>7.3837999999999999</v>
      </c>
      <c r="ED1153" s="9">
        <v>3.6873999</v>
      </c>
      <c r="EE1153" s="9">
        <v>3.6369997999999999</v>
      </c>
      <c r="EF1153" s="9">
        <v>4.8563999999999998</v>
      </c>
      <c r="EG1153" s="9">
        <v>3.9132001000000001</v>
      </c>
      <c r="EH1153" s="9">
        <v>4.5117998000000004</v>
      </c>
      <c r="EI1153" s="9">
        <v>8.1962004000000004</v>
      </c>
      <c r="EJ1153" s="9">
        <v>4.3285999000000004</v>
      </c>
      <c r="EK1153" s="9">
        <v>5.7676001000000001</v>
      </c>
    </row>
    <row r="1154" spans="1:141" x14ac:dyDescent="0.2">
      <c r="A1154">
        <v>1150</v>
      </c>
      <c r="B1154" s="9">
        <v>2.464</v>
      </c>
      <c r="C1154" s="9">
        <v>5.4923333333333328</v>
      </c>
      <c r="D1154" s="9">
        <v>3.04</v>
      </c>
      <c r="E1154" s="9">
        <v>3.9020000000000001</v>
      </c>
      <c r="F1154" s="9">
        <v>3.4319999999999999</v>
      </c>
      <c r="G1154" s="9">
        <v>5.0999999999999996</v>
      </c>
      <c r="H1154" s="9">
        <v>4.04976</v>
      </c>
      <c r="I1154" s="9">
        <v>4.6020000000000003</v>
      </c>
      <c r="J1154" s="9">
        <v>4.2539999999999996</v>
      </c>
      <c r="K1154" s="9">
        <v>8.31</v>
      </c>
      <c r="L1154" s="9">
        <v>4.9859999999999998</v>
      </c>
      <c r="M1154" s="9">
        <v>6.1950000000000003</v>
      </c>
      <c r="N1154" s="9">
        <v>5.5579999999999998</v>
      </c>
      <c r="O1154" s="9">
        <v>11.795999999999999</v>
      </c>
      <c r="P1154" s="9">
        <v>6.8810000000000002</v>
      </c>
      <c r="Q1154" s="9">
        <v>8.5649999999999995</v>
      </c>
      <c r="R1154" s="9">
        <v>5.1308002000000004</v>
      </c>
      <c r="S1154" s="9">
        <v>4.7428001999999996</v>
      </c>
      <c r="T1154" s="9">
        <v>7.8980002000000002</v>
      </c>
      <c r="U1154" s="9">
        <v>4.9504004000000004</v>
      </c>
      <c r="V1154" s="9">
        <v>6.5403995999999998</v>
      </c>
      <c r="W1154" s="9">
        <v>8.9435997</v>
      </c>
      <c r="X1154" s="9">
        <v>10.102</v>
      </c>
      <c r="Y1154" s="9">
        <v>8.5544004000000005</v>
      </c>
      <c r="Z1154" s="9">
        <v>6.8823999999999996</v>
      </c>
      <c r="AA1154" s="9">
        <v>6.5992002000000003</v>
      </c>
      <c r="AB1154" s="9">
        <v>11.3316</v>
      </c>
      <c r="AC1154" s="9">
        <v>5.7467999000000001</v>
      </c>
      <c r="AD1154" s="9">
        <v>9.4380006999999999</v>
      </c>
      <c r="AE1154" s="9">
        <v>4.6359997000000002</v>
      </c>
      <c r="AF1154" s="9">
        <v>5.9243999000000001</v>
      </c>
      <c r="AG1154" s="9">
        <v>4.5855999000000001</v>
      </c>
      <c r="AH1154" s="9">
        <v>8.0883999000000006</v>
      </c>
      <c r="AI1154" s="9">
        <v>6.1991997000000003</v>
      </c>
      <c r="AJ1154" s="9">
        <v>5.0032000999999999</v>
      </c>
      <c r="AK1154" s="9">
        <v>7.3884001000000001</v>
      </c>
      <c r="AL1154" s="9">
        <v>10.893999000000001</v>
      </c>
      <c r="AM1154" s="9">
        <v>9.3100014000000009</v>
      </c>
      <c r="AN1154" s="9">
        <v>12.061201000000001</v>
      </c>
      <c r="AO1154" s="9">
        <v>5.7467999000000001</v>
      </c>
      <c r="AP1154" s="9">
        <v>5.7443999999999997</v>
      </c>
      <c r="AQ1154" s="9">
        <v>8.0972004000000002</v>
      </c>
      <c r="AR1154" s="9">
        <v>6.0956001000000004</v>
      </c>
      <c r="AS1154" s="9">
        <v>6.7564000999999996</v>
      </c>
      <c r="AT1154" s="9">
        <v>13.1532</v>
      </c>
      <c r="AU1154" s="9">
        <v>6.9208002000000004</v>
      </c>
      <c r="AV1154" s="9">
        <v>9.7444009999999999</v>
      </c>
      <c r="AW1154" s="9">
        <v>4.6092000000000004</v>
      </c>
      <c r="AX1154" s="9">
        <v>4.2824001000000003</v>
      </c>
      <c r="AY1154" s="9">
        <v>7.1992006000000002</v>
      </c>
      <c r="AZ1154" s="9">
        <v>4.4047999000000004</v>
      </c>
      <c r="BA1154" s="9">
        <v>5.7620000999999998</v>
      </c>
      <c r="BB1154" s="9">
        <v>8.0464000999999996</v>
      </c>
      <c r="BC1154" s="9">
        <v>8.8795996000000006</v>
      </c>
      <c r="BD1154" s="9">
        <v>7.5548000000000002</v>
      </c>
      <c r="BE1154" s="9">
        <v>6.0511999000000003</v>
      </c>
      <c r="BF1154" s="9">
        <v>5.8072004000000002</v>
      </c>
      <c r="BG1154" s="9">
        <v>9.9652004000000005</v>
      </c>
      <c r="BH1154" s="9">
        <v>5.0940003000000003</v>
      </c>
      <c r="BI1154" s="9">
        <v>8.2679995999999996</v>
      </c>
      <c r="BJ1154" s="9">
        <v>4.1852001999999997</v>
      </c>
      <c r="BK1154" s="9">
        <v>5.3235998000000002</v>
      </c>
      <c r="BL1154" s="9">
        <v>4.0972004000000002</v>
      </c>
      <c r="BM1154" s="9">
        <v>7.1448001999999997</v>
      </c>
      <c r="BN1154" s="9">
        <v>5.5480003</v>
      </c>
      <c r="BO1154" s="9">
        <v>4.5747999999999998</v>
      </c>
      <c r="BP1154" s="9">
        <v>6.5799998999999998</v>
      </c>
      <c r="BQ1154" s="9">
        <v>9.5711993999999994</v>
      </c>
      <c r="BR1154" s="9">
        <v>8.2103996000000006</v>
      </c>
      <c r="BS1154" s="9">
        <v>10.641201000000001</v>
      </c>
      <c r="BT1154" s="9">
        <v>5.1316004</v>
      </c>
      <c r="BU1154" s="9">
        <v>5.1092005</v>
      </c>
      <c r="BV1154" s="9">
        <v>7.0619997999999997</v>
      </c>
      <c r="BW1154" s="9">
        <v>5.4200001000000002</v>
      </c>
      <c r="BX1154" s="9">
        <v>6.1104001999999999</v>
      </c>
      <c r="BY1154" s="9">
        <v>11.650801</v>
      </c>
      <c r="BZ1154" s="9">
        <v>6.1515998999999999</v>
      </c>
      <c r="CA1154" s="9">
        <v>8.4944000000000006</v>
      </c>
      <c r="CB1154" s="9">
        <v>4.0743999000000004</v>
      </c>
      <c r="CC1154" s="9">
        <v>3.8031999999999999</v>
      </c>
      <c r="CD1154" s="9">
        <v>6.3419999999999996</v>
      </c>
      <c r="CE1154" s="9">
        <v>3.8888001000000001</v>
      </c>
      <c r="CF1154" s="9">
        <v>5.0012002000000004</v>
      </c>
      <c r="CG1154" s="9">
        <v>7.0455999</v>
      </c>
      <c r="CH1154" s="9">
        <v>7.7811994999999996</v>
      </c>
      <c r="CI1154" s="9">
        <v>6.5844002000000001</v>
      </c>
      <c r="CJ1154" s="9">
        <v>5.3612003000000001</v>
      </c>
      <c r="CK1154" s="9">
        <v>5.0760002000000002</v>
      </c>
      <c r="CL1154" s="9">
        <v>8.6951999999999998</v>
      </c>
      <c r="CM1154" s="9">
        <v>4.4583997999999996</v>
      </c>
      <c r="CN1154" s="9">
        <v>7.1544002999999998</v>
      </c>
      <c r="CO1154" s="9">
        <v>3.7344002999999999</v>
      </c>
      <c r="CP1154" s="9">
        <v>4.7847996000000004</v>
      </c>
      <c r="CQ1154" s="9">
        <v>3.6263999999999998</v>
      </c>
      <c r="CR1154" s="9">
        <v>6.2384005</v>
      </c>
      <c r="CS1154" s="9">
        <v>4.9060001</v>
      </c>
      <c r="CT1154" s="9">
        <v>4.1255999000000001</v>
      </c>
      <c r="CU1154" s="9">
        <v>5.7615999999999996</v>
      </c>
      <c r="CV1154" s="9">
        <v>8.3055991999999996</v>
      </c>
      <c r="CW1154" s="9">
        <v>7.1280003000000001</v>
      </c>
      <c r="CX1154" s="9">
        <v>9.2604007999999993</v>
      </c>
      <c r="CY1154" s="9">
        <v>4.5411997</v>
      </c>
      <c r="CZ1154" s="9">
        <v>4.4972000000000003</v>
      </c>
      <c r="DA1154" s="9">
        <v>6.1188001999999999</v>
      </c>
      <c r="DB1154" s="9">
        <v>4.8040003999999996</v>
      </c>
      <c r="DC1154" s="9">
        <v>5.4640002000000001</v>
      </c>
      <c r="DD1154" s="9">
        <v>10.201601</v>
      </c>
      <c r="DE1154" s="9">
        <v>5.3903999000000002</v>
      </c>
      <c r="DF1154" s="9">
        <v>7.3148002999999999</v>
      </c>
      <c r="DG1154" s="9">
        <v>3.3472004000000002</v>
      </c>
      <c r="DH1154" s="9">
        <v>3.1459999000000001</v>
      </c>
      <c r="DI1154" s="9">
        <v>5.1992001999999999</v>
      </c>
      <c r="DJ1154" s="9">
        <v>3.1976000999999998</v>
      </c>
      <c r="DK1154" s="9">
        <v>4.0115999999999996</v>
      </c>
      <c r="DL1154" s="9">
        <v>5.7248001000000004</v>
      </c>
      <c r="DM1154" s="9">
        <v>6.3319998000000002</v>
      </c>
      <c r="DN1154" s="9">
        <v>5.3260002000000002</v>
      </c>
      <c r="DO1154" s="9">
        <v>4.4316006000000003</v>
      </c>
      <c r="DP1154" s="9">
        <v>4.1195997999999996</v>
      </c>
      <c r="DQ1154" s="9">
        <v>7.0376000000000003</v>
      </c>
      <c r="DR1154" s="9">
        <v>3.6236000000000002</v>
      </c>
      <c r="DS1154" s="9">
        <v>5.7348002999999999</v>
      </c>
      <c r="DT1154" s="9">
        <v>3.1135997999999998</v>
      </c>
      <c r="DU1154" s="9">
        <v>4.0311998999999998</v>
      </c>
      <c r="DV1154" s="9">
        <v>2.9967999000000001</v>
      </c>
      <c r="DW1154" s="9">
        <v>5.0575999999999999</v>
      </c>
      <c r="DX1154" s="9">
        <v>4.0440000999999999</v>
      </c>
      <c r="DY1154" s="9">
        <v>3.4892001000000001</v>
      </c>
      <c r="DZ1154" s="9">
        <v>4.6872001000000001</v>
      </c>
      <c r="EA1154" s="9">
        <v>6.6767998000000004</v>
      </c>
      <c r="EB1154" s="9">
        <v>5.7384005</v>
      </c>
      <c r="EC1154" s="9">
        <v>7.4627999999999997</v>
      </c>
      <c r="ED1154" s="9">
        <v>3.7427999999999999</v>
      </c>
      <c r="EE1154" s="9">
        <v>3.6883998</v>
      </c>
      <c r="EF1154" s="9">
        <v>4.9191998999999997</v>
      </c>
      <c r="EG1154" s="9">
        <v>3.9712000000000001</v>
      </c>
      <c r="EH1154" s="9">
        <v>4.5724001000000003</v>
      </c>
      <c r="EI1154" s="9">
        <v>8.2884007000000004</v>
      </c>
      <c r="EJ1154" s="9">
        <v>4.3843999</v>
      </c>
      <c r="EK1154" s="9">
        <v>5.8360003999999996</v>
      </c>
    </row>
    <row r="1155" spans="1:141" x14ac:dyDescent="0.2">
      <c r="A1155">
        <v>1151</v>
      </c>
      <c r="B1155" s="9">
        <v>2.5</v>
      </c>
      <c r="C1155" s="9">
        <v>5.5461666666666662</v>
      </c>
      <c r="D1155" s="9">
        <v>3.0840000000000001</v>
      </c>
      <c r="E1155" s="9">
        <v>3.9510000000000001</v>
      </c>
      <c r="F1155" s="9">
        <v>3.468</v>
      </c>
      <c r="G1155" s="9">
        <v>5.1609999999999996</v>
      </c>
      <c r="H1155" s="9">
        <v>4.0655999999999999</v>
      </c>
      <c r="I1155" s="9">
        <v>4.62</v>
      </c>
      <c r="J1155" s="9">
        <v>4.3239999999999998</v>
      </c>
      <c r="K1155" s="9">
        <v>8.327</v>
      </c>
      <c r="L1155" s="9">
        <v>5.0570000000000004</v>
      </c>
      <c r="M1155" s="9">
        <v>6.29</v>
      </c>
      <c r="N1155" s="9">
        <v>5.6379999999999999</v>
      </c>
      <c r="O1155" s="9">
        <v>11.898</v>
      </c>
      <c r="P1155" s="9">
        <v>6.9630000000000001</v>
      </c>
      <c r="Q1155" s="9">
        <v>8.67</v>
      </c>
      <c r="R1155" s="9">
        <v>5.2062005999999998</v>
      </c>
      <c r="S1155" s="9">
        <v>4.8162003000000002</v>
      </c>
      <c r="T1155" s="9">
        <v>8.0018004999999999</v>
      </c>
      <c r="U1155" s="9">
        <v>5.0199999999999996</v>
      </c>
      <c r="V1155" s="9">
        <v>6.6329998999999997</v>
      </c>
      <c r="W1155" s="9">
        <v>9.0366000999999994</v>
      </c>
      <c r="X1155" s="9">
        <v>10.221000999999999</v>
      </c>
      <c r="Y1155" s="9">
        <v>8.6520004000000004</v>
      </c>
      <c r="Z1155" s="9">
        <v>6.9731997999999997</v>
      </c>
      <c r="AA1155" s="9">
        <v>6.6848006</v>
      </c>
      <c r="AB1155" s="9">
        <v>11.4518</v>
      </c>
      <c r="AC1155" s="9">
        <v>5.8289999999999997</v>
      </c>
      <c r="AD1155" s="9">
        <v>9.5482005999999995</v>
      </c>
      <c r="AE1155" s="9">
        <v>4.7044001</v>
      </c>
      <c r="AF1155" s="9">
        <v>6.0065999000000003</v>
      </c>
      <c r="AG1155" s="9">
        <v>4.6492000000000004</v>
      </c>
      <c r="AH1155" s="9">
        <v>8.1901998999999996</v>
      </c>
      <c r="AI1155" s="9">
        <v>6.2835998999999996</v>
      </c>
      <c r="AJ1155" s="9">
        <v>5.0768003000000004</v>
      </c>
      <c r="AK1155" s="9">
        <v>7.4773997999999997</v>
      </c>
      <c r="AL1155" s="9">
        <v>11.0062</v>
      </c>
      <c r="AM1155" s="9">
        <v>9.4130011000000007</v>
      </c>
      <c r="AN1155" s="9">
        <v>12.184200000000001</v>
      </c>
      <c r="AO1155" s="9">
        <v>5.8313999000000001</v>
      </c>
      <c r="AP1155" s="9">
        <v>5.8242001999999999</v>
      </c>
      <c r="AQ1155" s="9">
        <v>8.2010001999999993</v>
      </c>
      <c r="AR1155" s="9">
        <v>6.1853999999999996</v>
      </c>
      <c r="AS1155" s="9">
        <v>6.8453999000000003</v>
      </c>
      <c r="AT1155" s="9">
        <v>13.290601000000001</v>
      </c>
      <c r="AU1155" s="9">
        <v>7.0167998999999996</v>
      </c>
      <c r="AV1155" s="9">
        <v>9.8602009000000006</v>
      </c>
      <c r="AW1155" s="9">
        <v>4.6765999999999996</v>
      </c>
      <c r="AX1155" s="9">
        <v>4.3484001000000001</v>
      </c>
      <c r="AY1155" s="9">
        <v>7.2932005000000002</v>
      </c>
      <c r="AZ1155" s="9">
        <v>4.4667997000000002</v>
      </c>
      <c r="BA1155" s="9">
        <v>5.8417997000000002</v>
      </c>
      <c r="BB1155" s="9">
        <v>8.1296005000000005</v>
      </c>
      <c r="BC1155" s="9">
        <v>8.9849996999999995</v>
      </c>
      <c r="BD1155" s="9">
        <v>7.6414002999999999</v>
      </c>
      <c r="BE1155" s="9">
        <v>6.1315999000000003</v>
      </c>
      <c r="BF1155" s="9">
        <v>5.8828000999999999</v>
      </c>
      <c r="BG1155" s="9">
        <v>10.0718</v>
      </c>
      <c r="BH1155" s="9">
        <v>5.1670002999999998</v>
      </c>
      <c r="BI1155" s="9">
        <v>8.3643999000000004</v>
      </c>
      <c r="BJ1155" s="9">
        <v>4.2470001999999996</v>
      </c>
      <c r="BK1155" s="9">
        <v>5.3978000000000002</v>
      </c>
      <c r="BL1155" s="9">
        <v>4.1542000999999997</v>
      </c>
      <c r="BM1155" s="9">
        <v>7.2347998999999996</v>
      </c>
      <c r="BN1155" s="9">
        <v>5.6240005000000002</v>
      </c>
      <c r="BO1155" s="9">
        <v>4.6421999999999999</v>
      </c>
      <c r="BP1155" s="9">
        <v>6.6588000999999997</v>
      </c>
      <c r="BQ1155" s="9">
        <v>9.6691990000000008</v>
      </c>
      <c r="BR1155" s="9">
        <v>8.3008003000000006</v>
      </c>
      <c r="BS1155" s="9">
        <v>10.750999999999999</v>
      </c>
      <c r="BT1155" s="9">
        <v>5.2074002999999998</v>
      </c>
      <c r="BU1155" s="9">
        <v>5.1802001000000004</v>
      </c>
      <c r="BV1155" s="9">
        <v>7.1525998</v>
      </c>
      <c r="BW1155" s="9">
        <v>5.4996004000000003</v>
      </c>
      <c r="BX1155" s="9">
        <v>6.1908002</v>
      </c>
      <c r="BY1155" s="9">
        <v>11.7746</v>
      </c>
      <c r="BZ1155" s="9">
        <v>6.2346000999999998</v>
      </c>
      <c r="CA1155" s="9">
        <v>8.5951996000000008</v>
      </c>
      <c r="CB1155" s="9">
        <v>4.1340003000000003</v>
      </c>
      <c r="CC1155" s="9">
        <v>3.8620000000000001</v>
      </c>
      <c r="CD1155" s="9">
        <v>6.4253998000000001</v>
      </c>
      <c r="CE1155" s="9">
        <v>3.9436002000000001</v>
      </c>
      <c r="CF1155" s="9">
        <v>5.0690001999999996</v>
      </c>
      <c r="CG1155" s="9">
        <v>7.1184000999999997</v>
      </c>
      <c r="CH1155" s="9">
        <v>7.8741998999999998</v>
      </c>
      <c r="CI1155" s="9">
        <v>6.6602001</v>
      </c>
      <c r="CJ1155" s="9">
        <v>5.4325999999999999</v>
      </c>
      <c r="CK1155" s="9">
        <v>5.1424003000000003</v>
      </c>
      <c r="CL1155" s="9">
        <v>8.7887993000000009</v>
      </c>
      <c r="CM1155" s="9">
        <v>4.5223998999999999</v>
      </c>
      <c r="CN1155" s="9">
        <v>7.2376003000000004</v>
      </c>
      <c r="CO1155" s="9">
        <v>3.7896003999999999</v>
      </c>
      <c r="CP1155" s="9">
        <v>4.8515997000000004</v>
      </c>
      <c r="CQ1155" s="9">
        <v>3.6771997999999999</v>
      </c>
      <c r="CR1155" s="9">
        <v>6.3168001</v>
      </c>
      <c r="CS1155" s="9">
        <v>4.9734001000000001</v>
      </c>
      <c r="CT1155" s="9">
        <v>4.1863998999999996</v>
      </c>
      <c r="CU1155" s="9">
        <v>5.8304</v>
      </c>
      <c r="CV1155" s="9">
        <v>8.3903999000000002</v>
      </c>
      <c r="CW1155" s="9">
        <v>7.2059999000000001</v>
      </c>
      <c r="CX1155" s="9">
        <v>9.3570004000000004</v>
      </c>
      <c r="CY1155" s="9">
        <v>4.6082001000000004</v>
      </c>
      <c r="CZ1155" s="9">
        <v>4.5597997000000001</v>
      </c>
      <c r="DA1155" s="9">
        <v>6.1970000000000001</v>
      </c>
      <c r="DB1155" s="9">
        <v>4.8744000999999999</v>
      </c>
      <c r="DC1155" s="9">
        <v>5.5360003000000004</v>
      </c>
      <c r="DD1155" s="9">
        <v>10.311999999999999</v>
      </c>
      <c r="DE1155" s="9">
        <v>5.4612002000000004</v>
      </c>
      <c r="DF1155" s="9">
        <v>7.4009999999999998</v>
      </c>
      <c r="DG1155" s="9">
        <v>3.3964002</v>
      </c>
      <c r="DH1155" s="9">
        <v>3.1949999</v>
      </c>
      <c r="DI1155" s="9">
        <v>5.2680001000000001</v>
      </c>
      <c r="DJ1155" s="9">
        <v>3.2428002</v>
      </c>
      <c r="DK1155" s="9">
        <v>4.0646000000000004</v>
      </c>
      <c r="DL1155" s="9">
        <v>5.7840004</v>
      </c>
      <c r="DM1155" s="9">
        <v>6.4083996000000001</v>
      </c>
      <c r="DN1155" s="9">
        <v>5.3874002000000001</v>
      </c>
      <c r="DO1155" s="9">
        <v>4.4910002000000002</v>
      </c>
      <c r="DP1155" s="9">
        <v>4.1742001000000002</v>
      </c>
      <c r="DQ1155" s="9">
        <v>7.1140002999999998</v>
      </c>
      <c r="DR1155" s="9">
        <v>3.6757998000000001</v>
      </c>
      <c r="DS1155" s="9">
        <v>5.8014001999999998</v>
      </c>
      <c r="DT1155" s="9">
        <v>3.1599998</v>
      </c>
      <c r="DU1155" s="9">
        <v>4.0876001999999998</v>
      </c>
      <c r="DV1155" s="9">
        <v>3.0391998</v>
      </c>
      <c r="DW1155" s="9">
        <v>5.1212001000000003</v>
      </c>
      <c r="DX1155" s="9">
        <v>4.1000003999999999</v>
      </c>
      <c r="DY1155" s="9">
        <v>3.5410001000000002</v>
      </c>
      <c r="DZ1155" s="9">
        <v>4.7432002999999998</v>
      </c>
      <c r="EA1155" s="9">
        <v>6.7448001</v>
      </c>
      <c r="EB1155" s="9">
        <v>5.8008002999999997</v>
      </c>
      <c r="EC1155" s="9">
        <v>7.5418000000000003</v>
      </c>
      <c r="ED1155" s="9">
        <v>3.7982000999999999</v>
      </c>
      <c r="EE1155" s="9">
        <v>3.7397999999999998</v>
      </c>
      <c r="EF1155" s="9">
        <v>4.9820004000000004</v>
      </c>
      <c r="EG1155" s="9">
        <v>4.0292000999999997</v>
      </c>
      <c r="EH1155" s="9">
        <v>4.6330004000000002</v>
      </c>
      <c r="EI1155" s="9">
        <v>8.3805999999999994</v>
      </c>
      <c r="EJ1155" s="9">
        <v>4.4401998999999996</v>
      </c>
      <c r="EK1155" s="9">
        <v>5.9044002999999998</v>
      </c>
    </row>
    <row r="1156" spans="1:141" x14ac:dyDescent="0.2">
      <c r="A1156">
        <v>1152</v>
      </c>
      <c r="B1156" s="9">
        <v>2.536</v>
      </c>
      <c r="C1156" s="9">
        <v>5.6</v>
      </c>
      <c r="D1156" s="9">
        <v>3.1280000000000001</v>
      </c>
      <c r="E1156" s="9">
        <v>4</v>
      </c>
      <c r="F1156" s="9">
        <v>3.504</v>
      </c>
      <c r="G1156" s="9">
        <v>5.32</v>
      </c>
      <c r="H1156" s="9">
        <v>4.2240000000000002</v>
      </c>
      <c r="I1156" s="9">
        <v>4.8</v>
      </c>
      <c r="J1156" s="9">
        <v>4.4240000000000004</v>
      </c>
      <c r="K1156" s="9">
        <v>8.48</v>
      </c>
      <c r="L1156" s="9">
        <v>5.1280000000000001</v>
      </c>
      <c r="M1156" s="9">
        <v>6.4</v>
      </c>
      <c r="N1156" s="9">
        <v>5.7679999999999998</v>
      </c>
      <c r="O1156" s="9">
        <v>12</v>
      </c>
      <c r="P1156" s="9">
        <v>7.0460000000000003</v>
      </c>
      <c r="Q1156" s="9">
        <v>8.8350000000000009</v>
      </c>
      <c r="R1156" s="9">
        <v>5.2816004999999997</v>
      </c>
      <c r="S1156" s="9">
        <v>4.8896002999999997</v>
      </c>
      <c r="T1156" s="9">
        <v>8.1056004000000001</v>
      </c>
      <c r="U1156" s="9">
        <v>5.0896001000000002</v>
      </c>
      <c r="V1156" s="9">
        <v>6.7255998000000004</v>
      </c>
      <c r="W1156" s="9">
        <v>9.1295996000000006</v>
      </c>
      <c r="X1156" s="9">
        <v>10.34</v>
      </c>
      <c r="Y1156" s="9">
        <v>8.7496004000000003</v>
      </c>
      <c r="Z1156" s="9">
        <v>7.0640001000000003</v>
      </c>
      <c r="AA1156" s="9">
        <v>6.7704005</v>
      </c>
      <c r="AB1156" s="9">
        <v>11.572001</v>
      </c>
      <c r="AC1156" s="9">
        <v>5.9112</v>
      </c>
      <c r="AD1156" s="9">
        <v>9.6584005000000008</v>
      </c>
      <c r="AE1156" s="9">
        <v>4.7728000000000002</v>
      </c>
      <c r="AF1156" s="9">
        <v>6.0888</v>
      </c>
      <c r="AG1156" s="9">
        <v>4.7127999999999997</v>
      </c>
      <c r="AH1156" s="9">
        <v>8.2919997999999993</v>
      </c>
      <c r="AI1156" s="9">
        <v>6.3680000000000003</v>
      </c>
      <c r="AJ1156" s="9">
        <v>5.1504002</v>
      </c>
      <c r="AK1156" s="9">
        <v>7.5664001000000001</v>
      </c>
      <c r="AL1156" s="9">
        <v>11.118399999999999</v>
      </c>
      <c r="AM1156" s="9">
        <v>9.5160006999999993</v>
      </c>
      <c r="AN1156" s="9">
        <v>12.3072</v>
      </c>
      <c r="AO1156" s="9">
        <v>5.9159999000000001</v>
      </c>
      <c r="AP1156" s="9">
        <v>5.9040002999999999</v>
      </c>
      <c r="AQ1156" s="9">
        <v>8.3048000000000002</v>
      </c>
      <c r="AR1156" s="9">
        <v>6.2751998999999996</v>
      </c>
      <c r="AS1156" s="9">
        <v>6.9344001000000004</v>
      </c>
      <c r="AT1156" s="9">
        <v>13.428000000000001</v>
      </c>
      <c r="AU1156" s="9">
        <v>7.1128001000000003</v>
      </c>
      <c r="AV1156" s="9">
        <v>9.9760007999999996</v>
      </c>
      <c r="AW1156" s="9">
        <v>4.7439999999999998</v>
      </c>
      <c r="AX1156" s="9">
        <v>4.4144000999999999</v>
      </c>
      <c r="AY1156" s="9">
        <v>7.3872004000000002</v>
      </c>
      <c r="AZ1156" s="9">
        <v>4.5288000000000004</v>
      </c>
      <c r="BA1156" s="9">
        <v>5.9215999000000004</v>
      </c>
      <c r="BB1156" s="9">
        <v>8.2127999999999997</v>
      </c>
      <c r="BC1156" s="9">
        <v>9.0903997000000007</v>
      </c>
      <c r="BD1156" s="9">
        <v>7.7280002000000003</v>
      </c>
      <c r="BE1156" s="9">
        <v>6.2119999000000004</v>
      </c>
      <c r="BF1156" s="9">
        <v>5.9584001999999998</v>
      </c>
      <c r="BG1156" s="9">
        <v>10.1784</v>
      </c>
      <c r="BH1156" s="9">
        <v>5.2400001999999999</v>
      </c>
      <c r="BI1156" s="9">
        <v>8.4608001999999995</v>
      </c>
      <c r="BJ1156" s="9">
        <v>4.3088002000000003</v>
      </c>
      <c r="BK1156" s="9">
        <v>5.4720000999999998</v>
      </c>
      <c r="BL1156" s="9">
        <v>4.2112002000000004</v>
      </c>
      <c r="BM1156" s="9">
        <v>7.3247999999999998</v>
      </c>
      <c r="BN1156" s="9">
        <v>5.7000003000000001</v>
      </c>
      <c r="BO1156" s="9">
        <v>4.7096</v>
      </c>
      <c r="BP1156" s="9">
        <v>6.7375997999999999</v>
      </c>
      <c r="BQ1156" s="9">
        <v>9.7671995000000003</v>
      </c>
      <c r="BR1156" s="9">
        <v>8.3912001000000007</v>
      </c>
      <c r="BS1156" s="9">
        <v>10.860801</v>
      </c>
      <c r="BT1156" s="9">
        <v>5.2832002999999998</v>
      </c>
      <c r="BU1156" s="9">
        <v>5.2512002000000004</v>
      </c>
      <c r="BV1156" s="9">
        <v>7.2431998000000002</v>
      </c>
      <c r="BW1156" s="9">
        <v>5.5792003000000001</v>
      </c>
      <c r="BX1156" s="9">
        <v>6.2712002</v>
      </c>
      <c r="BY1156" s="9">
        <v>11.898400000000001</v>
      </c>
      <c r="BZ1156" s="9">
        <v>6.3175998</v>
      </c>
      <c r="CA1156" s="9">
        <v>8.6960000999999991</v>
      </c>
      <c r="CB1156" s="9">
        <v>4.1936001999999997</v>
      </c>
      <c r="CC1156" s="9">
        <v>3.9207999999999998</v>
      </c>
      <c r="CD1156" s="9">
        <v>6.5087999999999999</v>
      </c>
      <c r="CE1156" s="9">
        <v>3.9984001999999998</v>
      </c>
      <c r="CF1156" s="9">
        <v>5.1368003</v>
      </c>
      <c r="CG1156" s="9">
        <v>7.1912003000000002</v>
      </c>
      <c r="CH1156" s="9">
        <v>7.9671998000000004</v>
      </c>
      <c r="CI1156" s="9">
        <v>6.7360001</v>
      </c>
      <c r="CJ1156" s="9">
        <v>5.5040002000000001</v>
      </c>
      <c r="CK1156" s="9">
        <v>5.2088003</v>
      </c>
      <c r="CL1156" s="9">
        <v>8.8823995999999994</v>
      </c>
      <c r="CM1156" s="9">
        <v>4.5864000000000003</v>
      </c>
      <c r="CN1156" s="9">
        <v>7.3208003000000001</v>
      </c>
      <c r="CO1156" s="9">
        <v>3.8448001999999999</v>
      </c>
      <c r="CP1156" s="9">
        <v>4.9183998000000004</v>
      </c>
      <c r="CQ1156" s="9">
        <v>3.7279998999999999</v>
      </c>
      <c r="CR1156" s="9">
        <v>6.3952002999999999</v>
      </c>
      <c r="CS1156" s="9">
        <v>5.0408001000000002</v>
      </c>
      <c r="CT1156" s="9">
        <v>4.2472000000000003</v>
      </c>
      <c r="CU1156" s="9">
        <v>5.8992000000000004</v>
      </c>
      <c r="CV1156" s="9">
        <v>8.4751996999999992</v>
      </c>
      <c r="CW1156" s="9">
        <v>7.2839999000000004</v>
      </c>
      <c r="CX1156" s="9">
        <v>9.4536008999999996</v>
      </c>
      <c r="CY1156" s="9">
        <v>4.6752000000000002</v>
      </c>
      <c r="CZ1156" s="9">
        <v>4.6223998000000002</v>
      </c>
      <c r="DA1156" s="9">
        <v>6.2751998999999996</v>
      </c>
      <c r="DB1156" s="9">
        <v>4.9448004000000001</v>
      </c>
      <c r="DC1156" s="9">
        <v>5.6080002999999996</v>
      </c>
      <c r="DD1156" s="9">
        <v>10.4224</v>
      </c>
      <c r="DE1156" s="9">
        <v>5.5320001000000003</v>
      </c>
      <c r="DF1156" s="9">
        <v>7.4872002999999996</v>
      </c>
      <c r="DG1156" s="9">
        <v>3.4456003000000002</v>
      </c>
      <c r="DH1156" s="9">
        <v>3.2440000000000002</v>
      </c>
      <c r="DI1156" s="9">
        <v>5.3368000999999996</v>
      </c>
      <c r="DJ1156" s="9">
        <v>3.2880001000000001</v>
      </c>
      <c r="DK1156" s="9">
        <v>4.1176000000000004</v>
      </c>
      <c r="DL1156" s="9">
        <v>5.8432002000000001</v>
      </c>
      <c r="DM1156" s="9">
        <v>6.4847998999999996</v>
      </c>
      <c r="DN1156" s="9">
        <v>5.4488000999999997</v>
      </c>
      <c r="DO1156" s="9">
        <v>4.5504002999999997</v>
      </c>
      <c r="DP1156" s="9">
        <v>4.2287998</v>
      </c>
      <c r="DQ1156" s="9">
        <v>7.1904000999999997</v>
      </c>
      <c r="DR1156" s="9">
        <v>3.7279998999999999</v>
      </c>
      <c r="DS1156" s="9">
        <v>5.8680000000000003</v>
      </c>
      <c r="DT1156" s="9">
        <v>3.2063999000000001</v>
      </c>
      <c r="DU1156" s="9">
        <v>4.1440001000000004</v>
      </c>
      <c r="DV1156" s="9">
        <v>3.0815999999999999</v>
      </c>
      <c r="DW1156" s="9">
        <v>5.1848001000000004</v>
      </c>
      <c r="DX1156" s="9">
        <v>4.1560001</v>
      </c>
      <c r="DY1156" s="9">
        <v>3.5928000999999998</v>
      </c>
      <c r="DZ1156" s="9">
        <v>4.7992001000000002</v>
      </c>
      <c r="EA1156" s="9">
        <v>6.8127998999999999</v>
      </c>
      <c r="EB1156" s="9">
        <v>5.8632001999999996</v>
      </c>
      <c r="EC1156" s="9">
        <v>7.6208</v>
      </c>
      <c r="ED1156" s="9">
        <v>3.8536000000000001</v>
      </c>
      <c r="EE1156" s="9">
        <v>3.7911999000000001</v>
      </c>
      <c r="EF1156" s="9">
        <v>5.0448003000000003</v>
      </c>
      <c r="EG1156" s="9">
        <v>4.0872001999999998</v>
      </c>
      <c r="EH1156" s="9">
        <v>4.6936001999999997</v>
      </c>
      <c r="EI1156" s="9">
        <v>8.4728002999999994</v>
      </c>
      <c r="EJ1156" s="9">
        <v>4.4959997999999999</v>
      </c>
      <c r="EK1156" s="9">
        <v>5.9728003000000003</v>
      </c>
    </row>
    <row r="1157" spans="1:141" x14ac:dyDescent="0.2">
      <c r="A1157">
        <v>1153</v>
      </c>
      <c r="B1157" s="9">
        <v>2.5720000000000001</v>
      </c>
      <c r="C1157" s="9">
        <v>5.653833333333333</v>
      </c>
      <c r="D1157" s="9">
        <v>3.1720000000000002</v>
      </c>
      <c r="E1157" s="9">
        <v>4.0490000000000004</v>
      </c>
      <c r="F1157" s="9">
        <v>3.54</v>
      </c>
      <c r="G1157" s="9">
        <v>5.38</v>
      </c>
      <c r="H1157" s="9">
        <v>4.2776800000000001</v>
      </c>
      <c r="I1157" s="9">
        <v>4.8609999999999998</v>
      </c>
      <c r="J1157" s="9">
        <v>4.4889999999999999</v>
      </c>
      <c r="K1157" s="9">
        <v>8.5649999999999995</v>
      </c>
      <c r="L1157" s="9">
        <v>5.2</v>
      </c>
      <c r="M1157" s="9">
        <v>6.49</v>
      </c>
      <c r="N1157" s="9">
        <v>5.8079999999999998</v>
      </c>
      <c r="O1157" s="9">
        <v>12.102</v>
      </c>
      <c r="P1157" s="9">
        <v>7.1310000000000002</v>
      </c>
      <c r="Q1157" s="9">
        <v>8.91</v>
      </c>
      <c r="R1157" s="9">
        <v>5.3570004000000004</v>
      </c>
      <c r="S1157" s="9">
        <v>4.9630003</v>
      </c>
      <c r="T1157" s="9">
        <v>8.2094001999999993</v>
      </c>
      <c r="U1157" s="9">
        <v>5.1592001999999999</v>
      </c>
      <c r="V1157" s="9">
        <v>6.8181995999999998</v>
      </c>
      <c r="W1157" s="9">
        <v>9.2225999999999999</v>
      </c>
      <c r="X1157" s="9">
        <v>10.459001000000001</v>
      </c>
      <c r="Y1157" s="9">
        <v>8.8472004000000002</v>
      </c>
      <c r="Z1157" s="9">
        <v>7.1547999000000004</v>
      </c>
      <c r="AA1157" s="9">
        <v>6.8560004000000001</v>
      </c>
      <c r="AB1157" s="9">
        <v>11.692201000000001</v>
      </c>
      <c r="AC1157" s="9">
        <v>5.9934000999999997</v>
      </c>
      <c r="AD1157" s="9">
        <v>9.7686004999999998</v>
      </c>
      <c r="AE1157" s="9">
        <v>4.8411999000000003</v>
      </c>
      <c r="AF1157" s="9">
        <v>6.1710000000000003</v>
      </c>
      <c r="AG1157" s="9">
        <v>4.7764001</v>
      </c>
      <c r="AH1157" s="9">
        <v>8.3937998</v>
      </c>
      <c r="AI1157" s="9">
        <v>6.4524001999999996</v>
      </c>
      <c r="AJ1157" s="9">
        <v>5.2240000000000002</v>
      </c>
      <c r="AK1157" s="9">
        <v>7.6554003000000002</v>
      </c>
      <c r="AL1157" s="9">
        <v>11.230599</v>
      </c>
      <c r="AM1157" s="9">
        <v>9.6190003999999991</v>
      </c>
      <c r="AN1157" s="9">
        <v>12.430201</v>
      </c>
      <c r="AO1157" s="9">
        <v>6.0005999000000001</v>
      </c>
      <c r="AP1157" s="9">
        <v>5.9838003999999998</v>
      </c>
      <c r="AQ1157" s="9">
        <v>8.4085999000000005</v>
      </c>
      <c r="AR1157" s="9">
        <v>6.3649997999999997</v>
      </c>
      <c r="AS1157" s="9">
        <v>7.0234002999999996</v>
      </c>
      <c r="AT1157" s="9">
        <v>13.5654</v>
      </c>
      <c r="AU1157" s="9">
        <v>7.2088003</v>
      </c>
      <c r="AV1157" s="9">
        <v>10.091801</v>
      </c>
      <c r="AW1157" s="9">
        <v>4.8113998999999996</v>
      </c>
      <c r="AX1157" s="9">
        <v>4.4804000999999998</v>
      </c>
      <c r="AY1157" s="9">
        <v>7.4812002</v>
      </c>
      <c r="AZ1157" s="9">
        <v>4.5907998000000001</v>
      </c>
      <c r="BA1157" s="9">
        <v>6.0014000000000003</v>
      </c>
      <c r="BB1157" s="9">
        <v>8.2960004999999999</v>
      </c>
      <c r="BC1157" s="9">
        <v>9.1957997999999996</v>
      </c>
      <c r="BD1157" s="9">
        <v>7.8146000000000004</v>
      </c>
      <c r="BE1157" s="9">
        <v>6.2923999000000004</v>
      </c>
      <c r="BF1157" s="9">
        <v>6.0340004</v>
      </c>
      <c r="BG1157" s="9">
        <v>10.285</v>
      </c>
      <c r="BH1157" s="9">
        <v>5.3130002000000003</v>
      </c>
      <c r="BI1157" s="9">
        <v>8.5572003999999993</v>
      </c>
      <c r="BJ1157" s="9">
        <v>4.3706002000000002</v>
      </c>
      <c r="BK1157" s="9">
        <v>5.5462002999999997</v>
      </c>
      <c r="BL1157" s="9">
        <v>4.2682003999999996</v>
      </c>
      <c r="BM1157" s="9">
        <v>7.4148002000000002</v>
      </c>
      <c r="BN1157" s="9">
        <v>5.7760005000000003</v>
      </c>
      <c r="BO1157" s="9">
        <v>4.7770000000000001</v>
      </c>
      <c r="BP1157" s="9">
        <v>6.8164001000000001</v>
      </c>
      <c r="BQ1157" s="9">
        <v>9.8651990999999999</v>
      </c>
      <c r="BR1157" s="9">
        <v>8.4815997999999997</v>
      </c>
      <c r="BS1157" s="9">
        <v>10.970601</v>
      </c>
      <c r="BT1157" s="9">
        <v>5.3590001999999997</v>
      </c>
      <c r="BU1157" s="9">
        <v>5.3222003000000004</v>
      </c>
      <c r="BV1157" s="9">
        <v>7.3337998000000004</v>
      </c>
      <c r="BW1157" s="9">
        <v>5.6588000999999997</v>
      </c>
      <c r="BX1157" s="9">
        <v>6.3516002</v>
      </c>
      <c r="BY1157" s="9">
        <v>12.022201000000001</v>
      </c>
      <c r="BZ1157" s="9">
        <v>6.4005999999999998</v>
      </c>
      <c r="CA1157" s="9">
        <v>8.7967996999999993</v>
      </c>
      <c r="CB1157" s="9">
        <v>4.2532000999999999</v>
      </c>
      <c r="CC1157" s="9">
        <v>3.9796</v>
      </c>
      <c r="CD1157" s="9">
        <v>6.5921998000000004</v>
      </c>
      <c r="CE1157" s="9">
        <v>4.0532002</v>
      </c>
      <c r="CF1157" s="9">
        <v>5.2046003000000001</v>
      </c>
      <c r="CG1157" s="9">
        <v>7.2640003999999996</v>
      </c>
      <c r="CH1157" s="9">
        <v>8.0601997000000001</v>
      </c>
      <c r="CI1157" s="9">
        <v>6.8117999999999999</v>
      </c>
      <c r="CJ1157" s="9">
        <v>5.5754004000000004</v>
      </c>
      <c r="CK1157" s="9">
        <v>5.2752004000000001</v>
      </c>
      <c r="CL1157" s="9">
        <v>8.9759998000000003</v>
      </c>
      <c r="CM1157" s="9">
        <v>4.6504002</v>
      </c>
      <c r="CN1157" s="9">
        <v>7.4040002999999999</v>
      </c>
      <c r="CO1157" s="9">
        <v>3.9000002999999999</v>
      </c>
      <c r="CP1157" s="9">
        <v>4.9851998999999996</v>
      </c>
      <c r="CQ1157" s="9">
        <v>3.7787999999999999</v>
      </c>
      <c r="CR1157" s="9">
        <v>6.4736003999999996</v>
      </c>
      <c r="CS1157" s="9">
        <v>5.1082001000000004</v>
      </c>
      <c r="CT1157" s="9">
        <v>4.3080001000000001</v>
      </c>
      <c r="CU1157" s="9">
        <v>5.9679998999999997</v>
      </c>
      <c r="CV1157" s="9">
        <v>8.5599995</v>
      </c>
      <c r="CW1157" s="9">
        <v>7.3620000000000001</v>
      </c>
      <c r="CX1157" s="9">
        <v>9.5502005000000008</v>
      </c>
      <c r="CY1157" s="9">
        <v>4.7421999000000001</v>
      </c>
      <c r="CZ1157" s="9">
        <v>4.6849999000000002</v>
      </c>
      <c r="DA1157" s="9">
        <v>6.3533998</v>
      </c>
      <c r="DB1157" s="9">
        <v>5.0152006</v>
      </c>
      <c r="DC1157" s="9">
        <v>5.6800002999999997</v>
      </c>
      <c r="DD1157" s="9">
        <v>10.532800999999999</v>
      </c>
      <c r="DE1157" s="9">
        <v>5.6027998999999999</v>
      </c>
      <c r="DF1157" s="9">
        <v>7.5734005</v>
      </c>
      <c r="DG1157" s="9">
        <v>3.4948003000000001</v>
      </c>
      <c r="DH1157" s="9">
        <v>3.2930000000000001</v>
      </c>
      <c r="DI1157" s="9">
        <v>5.4056001</v>
      </c>
      <c r="DJ1157" s="9">
        <v>3.3332001999999998</v>
      </c>
      <c r="DK1157" s="9">
        <v>4.1705999</v>
      </c>
      <c r="DL1157" s="9">
        <v>5.9024000000000001</v>
      </c>
      <c r="DM1157" s="9">
        <v>6.5611997000000004</v>
      </c>
      <c r="DN1157" s="9">
        <v>5.5102000000000002</v>
      </c>
      <c r="DO1157" s="9">
        <v>4.6098002999999999</v>
      </c>
      <c r="DP1157" s="9">
        <v>4.2834000999999997</v>
      </c>
      <c r="DQ1157" s="9">
        <v>7.2667998999999996</v>
      </c>
      <c r="DR1157" s="9">
        <v>3.7801999999999998</v>
      </c>
      <c r="DS1157" s="9">
        <v>5.9345999000000003</v>
      </c>
      <c r="DT1157" s="9">
        <v>3.2528000000000001</v>
      </c>
      <c r="DU1157" s="9">
        <v>4.2003998999999999</v>
      </c>
      <c r="DV1157" s="9">
        <v>3.1239998</v>
      </c>
      <c r="DW1157" s="9">
        <v>5.2484001999999998</v>
      </c>
      <c r="DX1157" s="9">
        <v>4.2120004</v>
      </c>
      <c r="DY1157" s="9">
        <v>3.6446002000000002</v>
      </c>
      <c r="DZ1157" s="9">
        <v>4.8552002999999999</v>
      </c>
      <c r="EA1157" s="9">
        <v>6.8807998000000001</v>
      </c>
      <c r="EB1157" s="9">
        <v>5.9256000999999996</v>
      </c>
      <c r="EC1157" s="9">
        <v>7.6997999999999998</v>
      </c>
      <c r="ED1157" s="9">
        <v>3.9089999</v>
      </c>
      <c r="EE1157" s="9">
        <v>3.8425999000000002</v>
      </c>
      <c r="EF1157" s="9">
        <v>5.1076002000000003</v>
      </c>
      <c r="EG1157" s="9">
        <v>4.1452002999999999</v>
      </c>
      <c r="EH1157" s="9">
        <v>4.7542</v>
      </c>
      <c r="EI1157" s="9">
        <v>8.5650005</v>
      </c>
      <c r="EJ1157" s="9">
        <v>4.5517998000000004</v>
      </c>
      <c r="EK1157" s="9">
        <v>6.0412001999999996</v>
      </c>
    </row>
    <row r="1158" spans="1:141" x14ac:dyDescent="0.2">
      <c r="A1158">
        <v>1154</v>
      </c>
      <c r="B1158" s="9">
        <v>2.5840000000000001</v>
      </c>
      <c r="C1158" s="9">
        <v>5.6749999999999998</v>
      </c>
      <c r="D1158" s="9">
        <v>3.1859999999999999</v>
      </c>
      <c r="E1158" s="9">
        <v>4.0659999999999998</v>
      </c>
      <c r="F1158" s="9">
        <v>3.5609999999999999</v>
      </c>
      <c r="G1158" s="9">
        <v>5.4130000000000003</v>
      </c>
      <c r="H1158" s="9">
        <v>4.2996800000000004</v>
      </c>
      <c r="I1158" s="9">
        <v>4.8860000000000001</v>
      </c>
      <c r="J1158" s="9">
        <v>4.5090000000000003</v>
      </c>
      <c r="K1158" s="9">
        <v>8.5990000000000002</v>
      </c>
      <c r="L1158" s="9">
        <v>5.2240000000000002</v>
      </c>
      <c r="M1158" s="9">
        <v>6.52</v>
      </c>
      <c r="N1158" s="9">
        <v>5.8280000000000003</v>
      </c>
      <c r="O1158" s="9">
        <v>12.135999999999999</v>
      </c>
      <c r="P1158" s="9">
        <v>7.1559999999999997</v>
      </c>
      <c r="Q1158" s="9">
        <v>8.9499999999999993</v>
      </c>
      <c r="R1158" s="9">
        <v>5.3896002999999997</v>
      </c>
      <c r="S1158" s="9">
        <v>4.9948001</v>
      </c>
      <c r="T1158" s="9">
        <v>8.2544003000000004</v>
      </c>
      <c r="U1158" s="9">
        <v>5.1891999000000002</v>
      </c>
      <c r="V1158" s="9">
        <v>6.8583999000000002</v>
      </c>
      <c r="W1158" s="9">
        <v>9.2627992999999993</v>
      </c>
      <c r="X1158" s="9">
        <v>10.510400000000001</v>
      </c>
      <c r="Y1158" s="9">
        <v>8.8894005000000007</v>
      </c>
      <c r="Z1158" s="9">
        <v>7.1940001999999996</v>
      </c>
      <c r="AA1158" s="9">
        <v>6.8932003999999996</v>
      </c>
      <c r="AB1158" s="9">
        <v>11.744201</v>
      </c>
      <c r="AC1158" s="9">
        <v>6.0292000999999997</v>
      </c>
      <c r="AD1158" s="9">
        <v>9.8164005000000003</v>
      </c>
      <c r="AE1158" s="9">
        <v>4.8708</v>
      </c>
      <c r="AF1158" s="9">
        <v>6.2066001999999996</v>
      </c>
      <c r="AG1158" s="9">
        <v>4.8038001000000001</v>
      </c>
      <c r="AH1158" s="9">
        <v>8.4379997000000007</v>
      </c>
      <c r="AI1158" s="9">
        <v>6.4889998000000002</v>
      </c>
      <c r="AJ1158" s="9">
        <v>5.2560000000000002</v>
      </c>
      <c r="AK1158" s="9">
        <v>7.6940001999999996</v>
      </c>
      <c r="AL1158" s="9">
        <v>11.279199999999999</v>
      </c>
      <c r="AM1158" s="9">
        <v>9.6636009000000005</v>
      </c>
      <c r="AN1158" s="9">
        <v>12.483601</v>
      </c>
      <c r="AO1158" s="9">
        <v>6.0372000000000003</v>
      </c>
      <c r="AP1158" s="9">
        <v>6.0182003999999996</v>
      </c>
      <c r="AQ1158" s="9">
        <v>8.4535999000000004</v>
      </c>
      <c r="AR1158" s="9">
        <v>6.4039998000000002</v>
      </c>
      <c r="AS1158" s="9">
        <v>7.0620003000000002</v>
      </c>
      <c r="AT1158" s="9">
        <v>13.625</v>
      </c>
      <c r="AU1158" s="9">
        <v>7.2504001000000002</v>
      </c>
      <c r="AV1158" s="9">
        <v>10.142200000000001</v>
      </c>
      <c r="AW1158" s="9">
        <v>4.8403996999999999</v>
      </c>
      <c r="AX1158" s="9">
        <v>4.5090003000000003</v>
      </c>
      <c r="AY1158" s="9">
        <v>7.5220003000000002</v>
      </c>
      <c r="AZ1158" s="9">
        <v>4.6176000000000004</v>
      </c>
      <c r="BA1158" s="9">
        <v>6.0359997999999999</v>
      </c>
      <c r="BB1158" s="9">
        <v>8.3319998000000002</v>
      </c>
      <c r="BC1158" s="9">
        <v>9.2416</v>
      </c>
      <c r="BD1158" s="9">
        <v>7.8521999999999998</v>
      </c>
      <c r="BE1158" s="9">
        <v>6.3271999000000001</v>
      </c>
      <c r="BF1158" s="9">
        <v>6.0668001</v>
      </c>
      <c r="BG1158" s="9">
        <v>10.331200000000001</v>
      </c>
      <c r="BH1158" s="9">
        <v>5.3444003999999996</v>
      </c>
      <c r="BI1158" s="9">
        <v>8.5990000000000002</v>
      </c>
      <c r="BJ1158" s="9">
        <v>4.3972001000000001</v>
      </c>
      <c r="BK1158" s="9">
        <v>5.5784000999999996</v>
      </c>
      <c r="BL1158" s="9">
        <v>4.2930001999999998</v>
      </c>
      <c r="BM1158" s="9">
        <v>7.4535999000000004</v>
      </c>
      <c r="BN1158" s="9">
        <v>5.8090004999999998</v>
      </c>
      <c r="BO1158" s="9">
        <v>4.8061999999999996</v>
      </c>
      <c r="BP1158" s="9">
        <v>6.8505998000000004</v>
      </c>
      <c r="BQ1158" s="9">
        <v>9.9077997</v>
      </c>
      <c r="BR1158" s="9">
        <v>8.5207996000000001</v>
      </c>
      <c r="BS1158" s="9">
        <v>11.018200999999999</v>
      </c>
      <c r="BT1158" s="9">
        <v>5.3918004000000002</v>
      </c>
      <c r="BU1158" s="9">
        <v>5.3530002000000003</v>
      </c>
      <c r="BV1158" s="9">
        <v>7.3729997000000003</v>
      </c>
      <c r="BW1158" s="9">
        <v>5.6932001000000003</v>
      </c>
      <c r="BX1158" s="9">
        <v>6.3865999999999996</v>
      </c>
      <c r="BY1158" s="9">
        <v>12.075799999999999</v>
      </c>
      <c r="BZ1158" s="9">
        <v>6.4365997000000004</v>
      </c>
      <c r="CA1158" s="9">
        <v>8.8403997000000007</v>
      </c>
      <c r="CB1158" s="9">
        <v>4.2790002999999999</v>
      </c>
      <c r="CC1158" s="9">
        <v>4.0051999</v>
      </c>
      <c r="CD1158" s="9">
        <v>6.6282000999999999</v>
      </c>
      <c r="CE1158" s="9">
        <v>4.0770001000000002</v>
      </c>
      <c r="CF1158" s="9">
        <v>5.2340001999999997</v>
      </c>
      <c r="CG1158" s="9">
        <v>7.2956003999999997</v>
      </c>
      <c r="CH1158" s="9">
        <v>8.1004000000000005</v>
      </c>
      <c r="CI1158" s="9">
        <v>6.8446002000000004</v>
      </c>
      <c r="CJ1158" s="9">
        <v>5.6063999999999998</v>
      </c>
      <c r="CK1158" s="9">
        <v>5.3040003999999996</v>
      </c>
      <c r="CL1158" s="9">
        <v>9.0163993999999992</v>
      </c>
      <c r="CM1158" s="9">
        <v>4.6779999999999999</v>
      </c>
      <c r="CN1158" s="9">
        <v>7.4400005</v>
      </c>
      <c r="CO1158" s="9">
        <v>3.9240002999999999</v>
      </c>
      <c r="CP1158" s="9">
        <v>5.0141996999999998</v>
      </c>
      <c r="CQ1158" s="9">
        <v>3.8009998999999999</v>
      </c>
      <c r="CR1158" s="9">
        <v>6.5076003</v>
      </c>
      <c r="CS1158" s="9">
        <v>5.1374002000000001</v>
      </c>
      <c r="CT1158" s="9">
        <v>4.3344002000000001</v>
      </c>
      <c r="CU1158" s="9">
        <v>5.9977999000000004</v>
      </c>
      <c r="CV1158" s="9">
        <v>8.5967999000000006</v>
      </c>
      <c r="CW1158" s="9">
        <v>7.3958000999999998</v>
      </c>
      <c r="CX1158" s="9">
        <v>9.5920009999999998</v>
      </c>
      <c r="CY1158" s="9">
        <v>4.7712002</v>
      </c>
      <c r="CZ1158" s="9">
        <v>4.7121997000000002</v>
      </c>
      <c r="DA1158" s="9">
        <v>6.3873996999999996</v>
      </c>
      <c r="DB1158" s="9">
        <v>5.0456003999999997</v>
      </c>
      <c r="DC1158" s="9">
        <v>5.7112002000000004</v>
      </c>
      <c r="DD1158" s="9">
        <v>10.580601</v>
      </c>
      <c r="DE1158" s="9">
        <v>5.6336002000000001</v>
      </c>
      <c r="DF1158" s="9">
        <v>7.6108003000000002</v>
      </c>
      <c r="DG1158" s="9">
        <v>3.5162002999999999</v>
      </c>
      <c r="DH1158" s="9">
        <v>3.3141999000000002</v>
      </c>
      <c r="DI1158" s="9">
        <v>5.4356002999999999</v>
      </c>
      <c r="DJ1158" s="9">
        <v>3.3528001000000001</v>
      </c>
      <c r="DK1158" s="9">
        <v>4.1936001999999997</v>
      </c>
      <c r="DL1158" s="9">
        <v>5.9279999999999999</v>
      </c>
      <c r="DM1158" s="9">
        <v>6.5941996999999999</v>
      </c>
      <c r="DN1158" s="9">
        <v>5.5367999000000001</v>
      </c>
      <c r="DO1158" s="9">
        <v>4.6354002999999997</v>
      </c>
      <c r="DP1158" s="9">
        <v>4.3069997000000004</v>
      </c>
      <c r="DQ1158" s="9">
        <v>7.2997999</v>
      </c>
      <c r="DR1158" s="9">
        <v>3.8027999000000001</v>
      </c>
      <c r="DS1158" s="9">
        <v>5.9633998999999998</v>
      </c>
      <c r="DT1158" s="9">
        <v>3.2728000000000002</v>
      </c>
      <c r="DU1158" s="9">
        <v>4.2249999000000003</v>
      </c>
      <c r="DV1158" s="9">
        <v>3.1423999999999999</v>
      </c>
      <c r="DW1158" s="9">
        <v>5.2759999999999998</v>
      </c>
      <c r="DX1158" s="9">
        <v>4.2362003000000001</v>
      </c>
      <c r="DY1158" s="9">
        <v>3.6670001000000001</v>
      </c>
      <c r="DZ1158" s="9">
        <v>4.8794003000000004</v>
      </c>
      <c r="EA1158" s="9">
        <v>6.9103998999999998</v>
      </c>
      <c r="EB1158" s="9">
        <v>5.9526000000000003</v>
      </c>
      <c r="EC1158" s="9">
        <v>7.7340001999999997</v>
      </c>
      <c r="ED1158" s="9">
        <v>3.9330001000000001</v>
      </c>
      <c r="EE1158" s="9">
        <v>3.8650000000000002</v>
      </c>
      <c r="EF1158" s="9">
        <v>5.1350002000000003</v>
      </c>
      <c r="EG1158" s="9">
        <v>4.1704001000000002</v>
      </c>
      <c r="EH1158" s="9">
        <v>4.7804003000000002</v>
      </c>
      <c r="EI1158" s="9">
        <v>8.6050004999999992</v>
      </c>
      <c r="EJ1158" s="9">
        <v>4.5759996999999997</v>
      </c>
      <c r="EK1158" s="9">
        <v>6.0708003000000001</v>
      </c>
    </row>
    <row r="1159" spans="1:141" x14ac:dyDescent="0.2">
      <c r="A1159">
        <v>1155</v>
      </c>
      <c r="B1159" s="9">
        <v>2.5939999999999999</v>
      </c>
      <c r="C1159" s="9">
        <v>5.69</v>
      </c>
      <c r="D1159" s="9">
        <v>3.198</v>
      </c>
      <c r="E1159" s="9">
        <v>4.0810000000000004</v>
      </c>
      <c r="F1159" s="9">
        <v>3.5754999999999999</v>
      </c>
      <c r="G1159" s="9">
        <v>5.4379999999999997</v>
      </c>
      <c r="H1159" s="9">
        <v>4.3155200000000002</v>
      </c>
      <c r="I1159" s="9">
        <v>4.9039999999999999</v>
      </c>
      <c r="J1159" s="9">
        <v>4.524</v>
      </c>
      <c r="K1159" s="9">
        <v>8.6240000000000006</v>
      </c>
      <c r="L1159" s="9">
        <v>5.2409999999999997</v>
      </c>
      <c r="M1159" s="9">
        <v>6.54</v>
      </c>
      <c r="N1159" s="9">
        <v>5.843</v>
      </c>
      <c r="O1159" s="9">
        <v>12.167999999999999</v>
      </c>
      <c r="P1159" s="9">
        <v>7.1749999999999998</v>
      </c>
      <c r="Q1159" s="9">
        <v>8.9749999999999996</v>
      </c>
      <c r="R1159" s="9">
        <v>5.4122005</v>
      </c>
      <c r="S1159" s="9">
        <v>5.0168004000000002</v>
      </c>
      <c r="T1159" s="9">
        <v>8.2856006999999998</v>
      </c>
      <c r="U1159" s="9">
        <v>5.21</v>
      </c>
      <c r="V1159" s="9">
        <v>6.8861999999999997</v>
      </c>
      <c r="W1159" s="9">
        <v>9.2907990999999992</v>
      </c>
      <c r="X1159" s="9">
        <v>10.546200000000001</v>
      </c>
      <c r="Y1159" s="9">
        <v>8.9186001000000008</v>
      </c>
      <c r="Z1159" s="9">
        <v>7.2211999999999996</v>
      </c>
      <c r="AA1159" s="9">
        <v>6.9188004000000003</v>
      </c>
      <c r="AB1159" s="9">
        <v>11.780201</v>
      </c>
      <c r="AC1159" s="9">
        <v>6.0538001000000001</v>
      </c>
      <c r="AD1159" s="9">
        <v>9.8496007999999993</v>
      </c>
      <c r="AE1159" s="9">
        <v>4.8913998999999997</v>
      </c>
      <c r="AF1159" s="9">
        <v>6.2311997000000003</v>
      </c>
      <c r="AG1159" s="9">
        <v>4.8230000000000004</v>
      </c>
      <c r="AH1159" s="9">
        <v>8.4686003000000003</v>
      </c>
      <c r="AI1159" s="9">
        <v>6.5142002000000003</v>
      </c>
      <c r="AJ1159" s="9">
        <v>5.2780003999999998</v>
      </c>
      <c r="AK1159" s="9">
        <v>7.7206001000000004</v>
      </c>
      <c r="AL1159" s="9">
        <v>11.312799</v>
      </c>
      <c r="AM1159" s="9">
        <v>9.6944008000000004</v>
      </c>
      <c r="AN1159" s="9">
        <v>12.5204</v>
      </c>
      <c r="AO1159" s="9">
        <v>6.0625996999999998</v>
      </c>
      <c r="AP1159" s="9">
        <v>6.0422000999999996</v>
      </c>
      <c r="AQ1159" s="9">
        <v>8.4846000999999998</v>
      </c>
      <c r="AR1159" s="9">
        <v>6.4309998000000004</v>
      </c>
      <c r="AS1159" s="9">
        <v>7.0888</v>
      </c>
      <c r="AT1159" s="9">
        <v>13.666401</v>
      </c>
      <c r="AU1159" s="9">
        <v>7.2792000999999997</v>
      </c>
      <c r="AV1159" s="9">
        <v>10.176800999999999</v>
      </c>
      <c r="AW1159" s="9">
        <v>4.8605999999999998</v>
      </c>
      <c r="AX1159" s="9">
        <v>4.5288000000000004</v>
      </c>
      <c r="AY1159" s="9">
        <v>7.5502004999999999</v>
      </c>
      <c r="AZ1159" s="9">
        <v>4.6361999999999997</v>
      </c>
      <c r="BA1159" s="9">
        <v>6.0597997000000001</v>
      </c>
      <c r="BB1159" s="9">
        <v>8.3570004000000004</v>
      </c>
      <c r="BC1159" s="9">
        <v>9.2731999999999992</v>
      </c>
      <c r="BD1159" s="9">
        <v>7.8782000999999999</v>
      </c>
      <c r="BE1159" s="9">
        <v>6.3513998999999997</v>
      </c>
      <c r="BF1159" s="9">
        <v>6.0894003000000003</v>
      </c>
      <c r="BG1159" s="9">
        <v>10.363200000000001</v>
      </c>
      <c r="BH1159" s="9">
        <v>5.3664002000000002</v>
      </c>
      <c r="BI1159" s="9">
        <v>8.6278000000000006</v>
      </c>
      <c r="BJ1159" s="9">
        <v>4.4158001000000002</v>
      </c>
      <c r="BK1159" s="9">
        <v>5.6007999999999996</v>
      </c>
      <c r="BL1159" s="9">
        <v>4.3102001999999997</v>
      </c>
      <c r="BM1159" s="9">
        <v>7.4805998999999996</v>
      </c>
      <c r="BN1159" s="9">
        <v>5.8318004999999999</v>
      </c>
      <c r="BO1159" s="9">
        <v>4.8263997999999999</v>
      </c>
      <c r="BP1159" s="9">
        <v>6.8741998999999998</v>
      </c>
      <c r="BQ1159" s="9">
        <v>9.9371995999999996</v>
      </c>
      <c r="BR1159" s="9">
        <v>8.5480003</v>
      </c>
      <c r="BS1159" s="9">
        <v>11.051201000000001</v>
      </c>
      <c r="BT1159" s="9">
        <v>5.4144000999999999</v>
      </c>
      <c r="BU1159" s="9">
        <v>5.3742003</v>
      </c>
      <c r="BV1159" s="9">
        <v>7.4001998999999996</v>
      </c>
      <c r="BW1159" s="9">
        <v>5.7172003</v>
      </c>
      <c r="BX1159" s="9">
        <v>6.4108000000000001</v>
      </c>
      <c r="BY1159" s="9">
        <v>12.112800999999999</v>
      </c>
      <c r="BZ1159" s="9">
        <v>6.4615998000000001</v>
      </c>
      <c r="CA1159" s="9">
        <v>8.8705996999999996</v>
      </c>
      <c r="CB1159" s="9">
        <v>4.2970003999999999</v>
      </c>
      <c r="CC1159" s="9">
        <v>4.0228000000000002</v>
      </c>
      <c r="CD1159" s="9">
        <v>6.6532001000000003</v>
      </c>
      <c r="CE1159" s="9">
        <v>4.0933999999999999</v>
      </c>
      <c r="CF1159" s="9">
        <v>5.2544003000000004</v>
      </c>
      <c r="CG1159" s="9">
        <v>7.3174004999999998</v>
      </c>
      <c r="CH1159" s="9">
        <v>8.1283998000000004</v>
      </c>
      <c r="CI1159" s="9">
        <v>6.8671999000000001</v>
      </c>
      <c r="CJ1159" s="9">
        <v>5.6277999999999997</v>
      </c>
      <c r="CK1159" s="9">
        <v>5.3240004000000001</v>
      </c>
      <c r="CL1159" s="9">
        <v>9.0445995000000003</v>
      </c>
      <c r="CM1159" s="9">
        <v>4.6971997999999999</v>
      </c>
      <c r="CN1159" s="9">
        <v>7.4650002000000004</v>
      </c>
      <c r="CO1159" s="9">
        <v>3.9406002</v>
      </c>
      <c r="CP1159" s="9">
        <v>5.0341997000000003</v>
      </c>
      <c r="CQ1159" s="9">
        <v>3.8161999999999998</v>
      </c>
      <c r="CR1159" s="9">
        <v>6.5312004000000004</v>
      </c>
      <c r="CS1159" s="9">
        <v>5.1575999000000001</v>
      </c>
      <c r="CT1159" s="9">
        <v>4.3527998999999999</v>
      </c>
      <c r="CU1159" s="9">
        <v>6.0184002000000003</v>
      </c>
      <c r="CV1159" s="9">
        <v>8.6221999999999994</v>
      </c>
      <c r="CW1159" s="9">
        <v>7.4191998999999997</v>
      </c>
      <c r="CX1159" s="9">
        <v>9.6210012000000003</v>
      </c>
      <c r="CY1159" s="9">
        <v>4.7914000000000003</v>
      </c>
      <c r="CZ1159" s="9">
        <v>4.7307997000000004</v>
      </c>
      <c r="DA1159" s="9">
        <v>6.4108000000000001</v>
      </c>
      <c r="DB1159" s="9">
        <v>5.0668005999999997</v>
      </c>
      <c r="DC1159" s="9">
        <v>5.7330002999999996</v>
      </c>
      <c r="DD1159" s="9">
        <v>10.613799999999999</v>
      </c>
      <c r="DE1159" s="9">
        <v>5.6547999000000004</v>
      </c>
      <c r="DF1159" s="9">
        <v>7.6368003</v>
      </c>
      <c r="DG1159" s="9">
        <v>3.5310003999999999</v>
      </c>
      <c r="DH1159" s="9">
        <v>3.3288000000000002</v>
      </c>
      <c r="DI1159" s="9">
        <v>5.4562001000000002</v>
      </c>
      <c r="DJ1159" s="9">
        <v>3.3664000000000001</v>
      </c>
      <c r="DK1159" s="9">
        <v>4.2094002000000001</v>
      </c>
      <c r="DL1159" s="9">
        <v>5.9458003000000001</v>
      </c>
      <c r="DM1159" s="9">
        <v>6.6171999000000001</v>
      </c>
      <c r="DN1159" s="9">
        <v>5.5552001000000004</v>
      </c>
      <c r="DO1159" s="9">
        <v>4.6534003999999998</v>
      </c>
      <c r="DP1159" s="9">
        <v>4.3234000000000004</v>
      </c>
      <c r="DQ1159" s="9">
        <v>7.3228001999999996</v>
      </c>
      <c r="DR1159" s="9">
        <v>3.8185999000000002</v>
      </c>
      <c r="DS1159" s="9">
        <v>5.9833999000000002</v>
      </c>
      <c r="DT1159" s="9">
        <v>3.2867999000000001</v>
      </c>
      <c r="DU1159" s="9">
        <v>4.2417997999999999</v>
      </c>
      <c r="DV1159" s="9">
        <v>3.1551999999999998</v>
      </c>
      <c r="DW1159" s="9">
        <v>5.2952003000000003</v>
      </c>
      <c r="DX1159" s="9">
        <v>4.2530003000000001</v>
      </c>
      <c r="DY1159" s="9">
        <v>3.6824002</v>
      </c>
      <c r="DZ1159" s="9">
        <v>4.8962002</v>
      </c>
      <c r="EA1159" s="9">
        <v>6.9307999999999996</v>
      </c>
      <c r="EB1159" s="9">
        <v>5.9711999999999996</v>
      </c>
      <c r="EC1159" s="9">
        <v>7.7575998000000004</v>
      </c>
      <c r="ED1159" s="9">
        <v>3.9496000000000002</v>
      </c>
      <c r="EE1159" s="9">
        <v>3.8803999</v>
      </c>
      <c r="EF1159" s="9">
        <v>5.1538005</v>
      </c>
      <c r="EG1159" s="9">
        <v>4.1878004000000004</v>
      </c>
      <c r="EH1159" s="9">
        <v>4.7986002000000001</v>
      </c>
      <c r="EI1159" s="9">
        <v>8.6328001000000008</v>
      </c>
      <c r="EJ1159" s="9">
        <v>4.5925998999999997</v>
      </c>
      <c r="EK1159" s="9">
        <v>6.0914001000000004</v>
      </c>
    </row>
    <row r="1160" spans="1:141" x14ac:dyDescent="0.2">
      <c r="A1160">
        <v>1156</v>
      </c>
      <c r="B1160" s="9">
        <v>2.6015999999999999</v>
      </c>
      <c r="C1160" s="9">
        <v>5.7013333333333334</v>
      </c>
      <c r="D1160" s="9">
        <v>3.2065999999999999</v>
      </c>
      <c r="E1160" s="9">
        <v>4.0914000000000001</v>
      </c>
      <c r="F1160" s="9">
        <v>3.59</v>
      </c>
      <c r="G1160" s="9">
        <v>5.4550000000000001</v>
      </c>
      <c r="H1160" s="9">
        <v>4.3269600000000006</v>
      </c>
      <c r="I1160" s="9">
        <v>4.9169999999999998</v>
      </c>
      <c r="J1160" s="9">
        <v>4.5380000000000003</v>
      </c>
      <c r="K1160" s="9">
        <v>8.6460000000000008</v>
      </c>
      <c r="L1160" s="9">
        <v>5.2557999999999998</v>
      </c>
      <c r="M1160" s="9">
        <v>6.556</v>
      </c>
      <c r="N1160" s="9">
        <v>5.8554000000000004</v>
      </c>
      <c r="O1160" s="9">
        <v>12.192</v>
      </c>
      <c r="P1160" s="9">
        <v>7.1929999999999996</v>
      </c>
      <c r="Q1160" s="9">
        <v>8.9931999999999999</v>
      </c>
      <c r="R1160" s="9">
        <v>5.4306669000000003</v>
      </c>
      <c r="S1160" s="9">
        <v>5.0342669000000004</v>
      </c>
      <c r="T1160" s="9">
        <v>8.3114671999999992</v>
      </c>
      <c r="U1160" s="9">
        <v>5.2280002000000003</v>
      </c>
      <c r="V1160" s="9">
        <v>6.9103332000000002</v>
      </c>
      <c r="W1160" s="9">
        <v>9.3195332999999998</v>
      </c>
      <c r="X1160" s="9">
        <v>10.577534</v>
      </c>
      <c r="Y1160" s="9">
        <v>8.9483336999999992</v>
      </c>
      <c r="Z1160" s="9">
        <v>7.2457333000000004</v>
      </c>
      <c r="AA1160" s="9">
        <v>6.9401339999999996</v>
      </c>
      <c r="AB1160" s="9">
        <v>11.815867000000001</v>
      </c>
      <c r="AC1160" s="9">
        <v>6.0738000999999997</v>
      </c>
      <c r="AD1160" s="9">
        <v>9.8811339999999994</v>
      </c>
      <c r="AE1160" s="9">
        <v>4.9098667999999996</v>
      </c>
      <c r="AF1160" s="9">
        <v>6.2537332000000001</v>
      </c>
      <c r="AG1160" s="9">
        <v>4.8397999</v>
      </c>
      <c r="AH1160" s="9">
        <v>8.4967327000000008</v>
      </c>
      <c r="AI1160" s="9">
        <v>6.5380668999999996</v>
      </c>
      <c r="AJ1160" s="9">
        <v>5.2984666999999996</v>
      </c>
      <c r="AK1160" s="9">
        <v>7.7456002000000002</v>
      </c>
      <c r="AL1160" s="9">
        <v>11.344265999999999</v>
      </c>
      <c r="AM1160" s="9">
        <v>9.7246675000000007</v>
      </c>
      <c r="AN1160" s="9">
        <v>12.549200000000001</v>
      </c>
      <c r="AO1160" s="9">
        <v>6.0825334</v>
      </c>
      <c r="AP1160" s="9">
        <v>6.0637335999999999</v>
      </c>
      <c r="AQ1160" s="9">
        <v>8.5137996999999999</v>
      </c>
      <c r="AR1160" s="9">
        <v>6.4497999999999998</v>
      </c>
      <c r="AS1160" s="9">
        <v>7.1136002999999999</v>
      </c>
      <c r="AT1160" s="9">
        <v>13.6988</v>
      </c>
      <c r="AU1160" s="9">
        <v>7.3037333000000002</v>
      </c>
      <c r="AV1160" s="9">
        <v>10.208933999999999</v>
      </c>
      <c r="AW1160" s="9">
        <v>4.8772000999999996</v>
      </c>
      <c r="AX1160" s="9">
        <v>4.5446667999999999</v>
      </c>
      <c r="AY1160" s="9">
        <v>7.5736670000000004</v>
      </c>
      <c r="AZ1160" s="9">
        <v>4.6522002000000002</v>
      </c>
      <c r="BA1160" s="9">
        <v>6.0805997999999999</v>
      </c>
      <c r="BB1160" s="9">
        <v>8.3828668999999998</v>
      </c>
      <c r="BC1160" s="9">
        <v>9.3010663999999998</v>
      </c>
      <c r="BD1160" s="9">
        <v>7.9044666000000001</v>
      </c>
      <c r="BE1160" s="9">
        <v>6.3730663999999999</v>
      </c>
      <c r="BF1160" s="9">
        <v>6.1082668</v>
      </c>
      <c r="BG1160" s="9">
        <v>10.3948</v>
      </c>
      <c r="BH1160" s="9">
        <v>5.3841337999999999</v>
      </c>
      <c r="BI1160" s="9">
        <v>8.6553334999999993</v>
      </c>
      <c r="BJ1160" s="9">
        <v>4.4325336999999996</v>
      </c>
      <c r="BK1160" s="9">
        <v>5.6211333000000003</v>
      </c>
      <c r="BL1160" s="9">
        <v>4.3253335999999996</v>
      </c>
      <c r="BM1160" s="9">
        <v>7.5055332000000003</v>
      </c>
      <c r="BN1160" s="9">
        <v>5.8532004000000004</v>
      </c>
      <c r="BO1160" s="9">
        <v>4.8451332999999996</v>
      </c>
      <c r="BP1160" s="9">
        <v>6.8963999999999999</v>
      </c>
      <c r="BQ1160" s="9">
        <v>9.9647331000000001</v>
      </c>
      <c r="BR1160" s="9">
        <v>8.5744667000000003</v>
      </c>
      <c r="BS1160" s="9">
        <v>11.076867</v>
      </c>
      <c r="BT1160" s="9">
        <v>5.4323335000000004</v>
      </c>
      <c r="BU1160" s="9">
        <v>5.3934002000000003</v>
      </c>
      <c r="BV1160" s="9">
        <v>7.4256662999999996</v>
      </c>
      <c r="BW1160" s="9">
        <v>5.7339333999999997</v>
      </c>
      <c r="BX1160" s="9">
        <v>6.4332003999999996</v>
      </c>
      <c r="BY1160" s="9">
        <v>12.142200000000001</v>
      </c>
      <c r="BZ1160" s="9">
        <v>6.4827332000000002</v>
      </c>
      <c r="CA1160" s="9">
        <v>8.8984670999999995</v>
      </c>
      <c r="CB1160" s="9">
        <v>4.3116669999999999</v>
      </c>
      <c r="CC1160" s="9">
        <v>4.0369333999999997</v>
      </c>
      <c r="CD1160" s="9">
        <v>6.6739335000000004</v>
      </c>
      <c r="CE1160" s="9">
        <v>4.1075334999999997</v>
      </c>
      <c r="CF1160" s="9">
        <v>5.2720671000000001</v>
      </c>
      <c r="CG1160" s="9">
        <v>7.3400669000000001</v>
      </c>
      <c r="CH1160" s="9">
        <v>8.1529331000000003</v>
      </c>
      <c r="CI1160" s="9">
        <v>6.8902001000000004</v>
      </c>
      <c r="CJ1160" s="9">
        <v>5.6471334000000004</v>
      </c>
      <c r="CK1160" s="9">
        <v>5.3405336999999999</v>
      </c>
      <c r="CL1160" s="9">
        <v>9.0723333000000004</v>
      </c>
      <c r="CM1160" s="9">
        <v>4.7127333</v>
      </c>
      <c r="CN1160" s="9">
        <v>7.4887338000000003</v>
      </c>
      <c r="CO1160" s="9">
        <v>3.9555335</v>
      </c>
      <c r="CP1160" s="9">
        <v>5.0525330999999998</v>
      </c>
      <c r="CQ1160" s="9">
        <v>3.8296665999999999</v>
      </c>
      <c r="CR1160" s="9">
        <v>6.5529336999999996</v>
      </c>
      <c r="CS1160" s="9">
        <v>5.1765999999999996</v>
      </c>
      <c r="CT1160" s="9">
        <v>4.3697333</v>
      </c>
      <c r="CU1160" s="9">
        <v>6.0377998000000002</v>
      </c>
      <c r="CV1160" s="9">
        <v>8.6459998999999996</v>
      </c>
      <c r="CW1160" s="9">
        <v>7.4420666999999998</v>
      </c>
      <c r="CX1160" s="9">
        <v>9.6436004999999998</v>
      </c>
      <c r="CY1160" s="9">
        <v>4.8072666999999996</v>
      </c>
      <c r="CZ1160" s="9">
        <v>4.7477330999999996</v>
      </c>
      <c r="DA1160" s="9">
        <v>6.4328665999999997</v>
      </c>
      <c r="DB1160" s="9">
        <v>5.0816001999999996</v>
      </c>
      <c r="DC1160" s="9">
        <v>5.7530669999999997</v>
      </c>
      <c r="DD1160" s="9">
        <v>10.640067</v>
      </c>
      <c r="DE1160" s="9">
        <v>5.6728668000000004</v>
      </c>
      <c r="DF1160" s="9">
        <v>7.6606668999999998</v>
      </c>
      <c r="DG1160" s="9">
        <v>3.5431335000000002</v>
      </c>
      <c r="DH1160" s="9">
        <v>3.3405333000000001</v>
      </c>
      <c r="DI1160" s="9">
        <v>5.4733333999999996</v>
      </c>
      <c r="DJ1160" s="9">
        <v>3.3781335000000001</v>
      </c>
      <c r="DK1160" s="9">
        <v>4.2231997999999997</v>
      </c>
      <c r="DL1160" s="9">
        <v>5.9641999999999999</v>
      </c>
      <c r="DM1160" s="9">
        <v>6.6373996999999996</v>
      </c>
      <c r="DN1160" s="9">
        <v>5.5738668000000002</v>
      </c>
      <c r="DO1160" s="9">
        <v>4.6694002000000001</v>
      </c>
      <c r="DP1160" s="9">
        <v>4.3369999000000004</v>
      </c>
      <c r="DQ1160" s="9">
        <v>7.3454666</v>
      </c>
      <c r="DR1160" s="9">
        <v>3.8312666000000002</v>
      </c>
      <c r="DS1160" s="9">
        <v>6.0023999000000003</v>
      </c>
      <c r="DT1160" s="9">
        <v>3.2993332999999998</v>
      </c>
      <c r="DU1160" s="9">
        <v>4.2573333</v>
      </c>
      <c r="DV1160" s="9">
        <v>3.1664667</v>
      </c>
      <c r="DW1160" s="9">
        <v>5.3127998999999999</v>
      </c>
      <c r="DX1160" s="9">
        <v>4.2687334999999997</v>
      </c>
      <c r="DY1160" s="9">
        <v>3.6968002000000002</v>
      </c>
      <c r="DZ1160" s="9">
        <v>4.9119333999999997</v>
      </c>
      <c r="EA1160" s="9">
        <v>6.9498667999999997</v>
      </c>
      <c r="EB1160" s="9">
        <v>5.9895334</v>
      </c>
      <c r="EC1160" s="9">
        <v>7.7761335000000003</v>
      </c>
      <c r="ED1160" s="9">
        <v>3.9626667000000002</v>
      </c>
      <c r="EE1160" s="9">
        <v>3.8942665999999999</v>
      </c>
      <c r="EF1160" s="9">
        <v>5.1714668000000001</v>
      </c>
      <c r="EG1160" s="9">
        <v>4.2000003000000001</v>
      </c>
      <c r="EH1160" s="9">
        <v>4.8154668999999997</v>
      </c>
      <c r="EI1160" s="9">
        <v>8.6547336999999995</v>
      </c>
      <c r="EJ1160" s="9">
        <v>4.6068664000000004</v>
      </c>
      <c r="EK1160" s="9">
        <v>6.1103334</v>
      </c>
    </row>
    <row r="1161" spans="1:141" x14ac:dyDescent="0.2">
      <c r="A1161">
        <v>1157</v>
      </c>
      <c r="B1161" s="9">
        <v>2.6092</v>
      </c>
      <c r="C1161" s="9">
        <v>5.7125000000000004</v>
      </c>
      <c r="D1161" s="9">
        <v>3.2151999999999998</v>
      </c>
      <c r="E1161" s="9">
        <v>4.1017999999999999</v>
      </c>
      <c r="F1161" s="9">
        <v>3.601</v>
      </c>
      <c r="G1161" s="9">
        <v>5.4720000000000004</v>
      </c>
      <c r="H1161" s="9">
        <v>4.3384</v>
      </c>
      <c r="I1161" s="9">
        <v>4.93</v>
      </c>
      <c r="J1161" s="9">
        <v>4.5520000000000005</v>
      </c>
      <c r="K1161" s="9">
        <v>8.6649999999999991</v>
      </c>
      <c r="L1161" s="9">
        <v>5.2706</v>
      </c>
      <c r="M1161" s="9">
        <v>6.5720000000000001</v>
      </c>
      <c r="N1161" s="9">
        <v>5.8677999999999999</v>
      </c>
      <c r="O1161" s="9">
        <v>12.217000000000001</v>
      </c>
      <c r="P1161" s="9">
        <v>7.2109999999999994</v>
      </c>
      <c r="Q1161" s="9">
        <v>9.0114000000000001</v>
      </c>
      <c r="R1161" s="9">
        <v>5.4491338999999996</v>
      </c>
      <c r="S1161" s="9">
        <v>5.0517335000000001</v>
      </c>
      <c r="T1161" s="9">
        <v>8.3373337000000003</v>
      </c>
      <c r="U1161" s="9">
        <v>5.2460003000000004</v>
      </c>
      <c r="V1161" s="9">
        <v>6.9344663999999998</v>
      </c>
      <c r="W1161" s="9">
        <v>9.3482666000000005</v>
      </c>
      <c r="X1161" s="9">
        <v>10.608867</v>
      </c>
      <c r="Y1161" s="9">
        <v>8.9780674000000005</v>
      </c>
      <c r="Z1161" s="9">
        <v>7.2702669999999996</v>
      </c>
      <c r="AA1161" s="9">
        <v>6.9614672999999998</v>
      </c>
      <c r="AB1161" s="9">
        <v>11.851533999999999</v>
      </c>
      <c r="AC1161" s="9">
        <v>6.0938001000000002</v>
      </c>
      <c r="AD1161" s="9">
        <v>9.9126673000000007</v>
      </c>
      <c r="AE1161" s="9">
        <v>4.9283333000000002</v>
      </c>
      <c r="AF1161" s="9">
        <v>6.2762665999999996</v>
      </c>
      <c r="AG1161" s="9">
        <v>4.8565997999999997</v>
      </c>
      <c r="AH1161" s="9">
        <v>8.5248661000000006</v>
      </c>
      <c r="AI1161" s="9">
        <v>6.5619335000000003</v>
      </c>
      <c r="AJ1161" s="9">
        <v>5.3189335</v>
      </c>
      <c r="AK1161" s="9">
        <v>7.7705998000000003</v>
      </c>
      <c r="AL1161" s="9">
        <v>11.375733</v>
      </c>
      <c r="AM1161" s="9">
        <v>9.7549343000000004</v>
      </c>
      <c r="AN1161" s="9">
        <v>12.577999999999999</v>
      </c>
      <c r="AO1161" s="9">
        <v>6.1024665999999996</v>
      </c>
      <c r="AP1161" s="9">
        <v>6.0852671000000003</v>
      </c>
      <c r="AQ1161" s="9">
        <v>8.5430001999999998</v>
      </c>
      <c r="AR1161" s="9">
        <v>6.4685997999999998</v>
      </c>
      <c r="AS1161" s="9">
        <v>7.1384001000000001</v>
      </c>
      <c r="AT1161" s="9">
        <v>13.731199999999999</v>
      </c>
      <c r="AU1161" s="9">
        <v>7.3282666000000001</v>
      </c>
      <c r="AV1161" s="9">
        <v>10.241068</v>
      </c>
      <c r="AW1161" s="9">
        <v>4.8937998</v>
      </c>
      <c r="AX1161" s="9">
        <v>4.5605335</v>
      </c>
      <c r="AY1161" s="9">
        <v>7.5971336000000003</v>
      </c>
      <c r="AZ1161" s="9">
        <v>4.6681999999999997</v>
      </c>
      <c r="BA1161" s="9">
        <v>6.1013998999999997</v>
      </c>
      <c r="BB1161" s="9">
        <v>8.4087333999999991</v>
      </c>
      <c r="BC1161" s="9">
        <v>9.3289328000000005</v>
      </c>
      <c r="BD1161" s="9">
        <v>7.9307337000000002</v>
      </c>
      <c r="BE1161" s="9">
        <v>6.3947333999999998</v>
      </c>
      <c r="BF1161" s="9">
        <v>6.1271334</v>
      </c>
      <c r="BG1161" s="9">
        <v>10.426399999999999</v>
      </c>
      <c r="BH1161" s="9">
        <v>5.4018668999999999</v>
      </c>
      <c r="BI1161" s="9">
        <v>8.6828670999999993</v>
      </c>
      <c r="BJ1161" s="9">
        <v>4.4492668999999996</v>
      </c>
      <c r="BK1161" s="9">
        <v>5.6414666000000002</v>
      </c>
      <c r="BL1161" s="9">
        <v>4.3404670000000003</v>
      </c>
      <c r="BM1161" s="9">
        <v>7.5304665999999996</v>
      </c>
      <c r="BN1161" s="9">
        <v>5.8746004000000003</v>
      </c>
      <c r="BO1161" s="9">
        <v>4.8638668000000003</v>
      </c>
      <c r="BP1161" s="9">
        <v>6.9186000999999999</v>
      </c>
      <c r="BQ1161" s="9">
        <v>9.9922667000000001</v>
      </c>
      <c r="BR1161" s="9">
        <v>8.6009331000000007</v>
      </c>
      <c r="BS1161" s="9">
        <v>11.102534</v>
      </c>
      <c r="BT1161" s="9">
        <v>5.4502667999999996</v>
      </c>
      <c r="BU1161" s="9">
        <v>5.4126000000000003</v>
      </c>
      <c r="BV1161" s="9">
        <v>7.4511333000000004</v>
      </c>
      <c r="BW1161" s="9">
        <v>5.7506671000000003</v>
      </c>
      <c r="BX1161" s="9">
        <v>6.4556003000000004</v>
      </c>
      <c r="BY1161" s="9">
        <v>12.1716</v>
      </c>
      <c r="BZ1161" s="9">
        <v>6.5038666999999997</v>
      </c>
      <c r="CA1161" s="9">
        <v>8.9263334000000008</v>
      </c>
      <c r="CB1161" s="9">
        <v>4.3263334999999996</v>
      </c>
      <c r="CC1161" s="9">
        <v>4.0510669000000004</v>
      </c>
      <c r="CD1161" s="9">
        <v>6.6946668999999996</v>
      </c>
      <c r="CE1161" s="9">
        <v>4.1216669000000001</v>
      </c>
      <c r="CF1161" s="9">
        <v>5.2897334000000003</v>
      </c>
      <c r="CG1161" s="9">
        <v>7.3627333999999998</v>
      </c>
      <c r="CH1161" s="9">
        <v>8.1774664000000001</v>
      </c>
      <c r="CI1161" s="9">
        <v>6.9131999000000004</v>
      </c>
      <c r="CJ1161" s="9">
        <v>5.6664667</v>
      </c>
      <c r="CK1161" s="9">
        <v>5.3570671000000001</v>
      </c>
      <c r="CL1161" s="9">
        <v>9.1000662000000005</v>
      </c>
      <c r="CM1161" s="9">
        <v>4.7282666999999998</v>
      </c>
      <c r="CN1161" s="9">
        <v>7.5124668999999997</v>
      </c>
      <c r="CO1161" s="9">
        <v>3.9704668999999999</v>
      </c>
      <c r="CP1161" s="9">
        <v>5.0708665999999996</v>
      </c>
      <c r="CQ1161" s="9">
        <v>3.8431332</v>
      </c>
      <c r="CR1161" s="9">
        <v>6.5746669999999998</v>
      </c>
      <c r="CS1161" s="9">
        <v>5.1955999999999998</v>
      </c>
      <c r="CT1161" s="9">
        <v>4.3866668000000004</v>
      </c>
      <c r="CU1161" s="9">
        <v>6.0571999999999999</v>
      </c>
      <c r="CV1161" s="9">
        <v>8.6697997999999998</v>
      </c>
      <c r="CW1161" s="9">
        <v>7.4649333999999996</v>
      </c>
      <c r="CX1161" s="9">
        <v>9.6662005999999998</v>
      </c>
      <c r="CY1161" s="9">
        <v>4.8231335</v>
      </c>
      <c r="CZ1161" s="9">
        <v>4.7646666</v>
      </c>
      <c r="DA1161" s="9">
        <v>6.4549332000000001</v>
      </c>
      <c r="DB1161" s="9">
        <v>5.0964003</v>
      </c>
      <c r="DC1161" s="9">
        <v>5.7731338000000001</v>
      </c>
      <c r="DD1161" s="9">
        <v>10.666334000000001</v>
      </c>
      <c r="DE1161" s="9">
        <v>5.6909331999999999</v>
      </c>
      <c r="DF1161" s="9">
        <v>7.6845336</v>
      </c>
      <c r="DG1161" s="9">
        <v>3.5552668999999999</v>
      </c>
      <c r="DH1161" s="9">
        <v>3.3522666000000001</v>
      </c>
      <c r="DI1161" s="9">
        <v>5.4904666000000004</v>
      </c>
      <c r="DJ1161" s="9">
        <v>3.3898668000000001</v>
      </c>
      <c r="DK1161" s="9">
        <v>4.2370000000000001</v>
      </c>
      <c r="DL1161" s="9">
        <v>5.9826002000000003</v>
      </c>
      <c r="DM1161" s="9">
        <v>6.6575999000000001</v>
      </c>
      <c r="DN1161" s="9">
        <v>5.5925336000000003</v>
      </c>
      <c r="DO1161" s="9">
        <v>4.6854005000000001</v>
      </c>
      <c r="DP1161" s="9">
        <v>4.3505998000000004</v>
      </c>
      <c r="DQ1161" s="9">
        <v>7.3681334999999999</v>
      </c>
      <c r="DR1161" s="9">
        <v>3.8439333000000002</v>
      </c>
      <c r="DS1161" s="9">
        <v>6.0213999999999999</v>
      </c>
      <c r="DT1161" s="9">
        <v>3.3118664999999998</v>
      </c>
      <c r="DU1161" s="9">
        <v>4.2728666999999998</v>
      </c>
      <c r="DV1161" s="9">
        <v>3.1777332</v>
      </c>
      <c r="DW1161" s="9">
        <v>5.3304</v>
      </c>
      <c r="DX1161" s="9">
        <v>4.2844667000000003</v>
      </c>
      <c r="DY1161" s="9">
        <v>3.7112001999999999</v>
      </c>
      <c r="DZ1161" s="9">
        <v>4.9276666999999996</v>
      </c>
      <c r="EA1161" s="9">
        <v>6.9689331000000001</v>
      </c>
      <c r="EB1161" s="9">
        <v>6.0078668999999998</v>
      </c>
      <c r="EC1161" s="9">
        <v>7.7946667999999999</v>
      </c>
      <c r="ED1161" s="9">
        <v>3.9757332999999999</v>
      </c>
      <c r="EE1161" s="9">
        <v>3.9081332999999998</v>
      </c>
      <c r="EF1161" s="9">
        <v>5.1891335999999999</v>
      </c>
      <c r="EG1161" s="9">
        <v>4.2122001999999998</v>
      </c>
      <c r="EH1161" s="9">
        <v>4.8323336000000001</v>
      </c>
      <c r="EI1161" s="9">
        <v>8.6766672000000007</v>
      </c>
      <c r="EJ1161" s="9">
        <v>4.6211333000000003</v>
      </c>
      <c r="EK1161" s="9">
        <v>6.1292666999999996</v>
      </c>
    </row>
    <row r="1162" spans="1:141" x14ac:dyDescent="0.2">
      <c r="A1162">
        <v>1158</v>
      </c>
      <c r="B1162" s="9">
        <v>2.6168</v>
      </c>
      <c r="C1162" s="9">
        <v>5.7219999999999995</v>
      </c>
      <c r="D1162" s="9">
        <v>3.2238000000000002</v>
      </c>
      <c r="E1162" s="9">
        <v>4.1122000000000005</v>
      </c>
      <c r="F1162" s="9">
        <v>3.6120000000000001</v>
      </c>
      <c r="G1162" s="9">
        <v>5.492</v>
      </c>
      <c r="H1162" s="9">
        <v>4.3498400000000004</v>
      </c>
      <c r="I1162" s="9">
        <v>4.9430000000000005</v>
      </c>
      <c r="J1162" s="9">
        <v>4.5659999999999998</v>
      </c>
      <c r="K1162" s="9">
        <v>8.6820000000000004</v>
      </c>
      <c r="L1162" s="9">
        <v>5.2854000000000001</v>
      </c>
      <c r="M1162" s="9">
        <v>6.5880000000000001</v>
      </c>
      <c r="N1162" s="9">
        <v>5.8802000000000003</v>
      </c>
      <c r="O1162" s="9">
        <v>12.241</v>
      </c>
      <c r="P1162" s="9">
        <v>7.2290000000000001</v>
      </c>
      <c r="Q1162" s="9">
        <v>9.0296000000000003</v>
      </c>
      <c r="R1162" s="9">
        <v>5.4676003</v>
      </c>
      <c r="S1162" s="9">
        <v>5.0692005</v>
      </c>
      <c r="T1162" s="9">
        <v>8.3632001999999996</v>
      </c>
      <c r="U1162" s="9">
        <v>5.2639999</v>
      </c>
      <c r="V1162" s="9">
        <v>6.9585996000000003</v>
      </c>
      <c r="W1162" s="9">
        <v>9.3769998999999995</v>
      </c>
      <c r="X1162" s="9">
        <v>10.640200999999999</v>
      </c>
      <c r="Y1162" s="9">
        <v>9.0078001000000008</v>
      </c>
      <c r="Z1162" s="9">
        <v>7.2948003000000003</v>
      </c>
      <c r="AA1162" s="9">
        <v>6.9828004999999997</v>
      </c>
      <c r="AB1162" s="9">
        <v>11.8872</v>
      </c>
      <c r="AC1162" s="9">
        <v>6.1138000000000003</v>
      </c>
      <c r="AD1162" s="9">
        <v>9.9442005000000009</v>
      </c>
      <c r="AE1162" s="9">
        <v>4.9467998</v>
      </c>
      <c r="AF1162" s="9">
        <v>6.2988</v>
      </c>
      <c r="AG1162" s="9">
        <v>4.8734001999999998</v>
      </c>
      <c r="AH1162" s="9">
        <v>8.5529995000000003</v>
      </c>
      <c r="AI1162" s="9">
        <v>6.5858002000000004</v>
      </c>
      <c r="AJ1162" s="9">
        <v>5.3394003000000003</v>
      </c>
      <c r="AK1162" s="9">
        <v>7.7955999</v>
      </c>
      <c r="AL1162" s="9">
        <v>11.4072</v>
      </c>
      <c r="AM1162" s="9">
        <v>9.7852011000000001</v>
      </c>
      <c r="AN1162" s="9">
        <v>12.6068</v>
      </c>
      <c r="AO1162" s="9">
        <v>6.1223998000000002</v>
      </c>
      <c r="AP1162" s="9">
        <v>6.1068001000000001</v>
      </c>
      <c r="AQ1162" s="9">
        <v>8.5721997999999999</v>
      </c>
      <c r="AR1162" s="9">
        <v>6.4874001000000003</v>
      </c>
      <c r="AS1162" s="9">
        <v>7.1631999000000004</v>
      </c>
      <c r="AT1162" s="9">
        <v>13.7636</v>
      </c>
      <c r="AU1162" s="9">
        <v>7.3528003999999996</v>
      </c>
      <c r="AV1162" s="9">
        <v>10.273201</v>
      </c>
      <c r="AW1162" s="9">
        <v>4.9103998999999998</v>
      </c>
      <c r="AX1162" s="9">
        <v>4.5764003000000004</v>
      </c>
      <c r="AY1162" s="9">
        <v>7.6206002000000002</v>
      </c>
      <c r="AZ1162" s="9">
        <v>4.6841998</v>
      </c>
      <c r="BA1162" s="9">
        <v>6.1222000000000003</v>
      </c>
      <c r="BB1162" s="9">
        <v>8.4345999000000003</v>
      </c>
      <c r="BC1162" s="9">
        <v>9.3568000999999992</v>
      </c>
      <c r="BD1162" s="9">
        <v>7.9570002999999998</v>
      </c>
      <c r="BE1162" s="9">
        <v>6.4164000000000003</v>
      </c>
      <c r="BF1162" s="9">
        <v>6.1460004000000001</v>
      </c>
      <c r="BG1162" s="9">
        <v>10.458</v>
      </c>
      <c r="BH1162" s="9">
        <v>5.4196004999999996</v>
      </c>
      <c r="BI1162" s="9">
        <v>8.7104005999999998</v>
      </c>
      <c r="BJ1162" s="9">
        <v>4.4660000999999996</v>
      </c>
      <c r="BK1162" s="9">
        <v>5.6617999000000001</v>
      </c>
      <c r="BL1162" s="9">
        <v>4.3556004000000001</v>
      </c>
      <c r="BM1162" s="9">
        <v>7.5553999000000003</v>
      </c>
      <c r="BN1162" s="9">
        <v>5.8960004000000001</v>
      </c>
      <c r="BO1162" s="9">
        <v>4.8825998000000004</v>
      </c>
      <c r="BP1162" s="9">
        <v>6.9407997000000003</v>
      </c>
      <c r="BQ1162" s="9">
        <v>10.019799000000001</v>
      </c>
      <c r="BR1162" s="9">
        <v>8.6274004000000009</v>
      </c>
      <c r="BS1162" s="9">
        <v>11.128201000000001</v>
      </c>
      <c r="BT1162" s="9">
        <v>5.4682002000000001</v>
      </c>
      <c r="BU1162" s="9">
        <v>5.4318004000000002</v>
      </c>
      <c r="BV1162" s="9">
        <v>7.4765997000000004</v>
      </c>
      <c r="BW1162" s="9">
        <v>5.7674003000000003</v>
      </c>
      <c r="BX1162" s="9">
        <v>6.4780002000000003</v>
      </c>
      <c r="BY1162" s="9">
        <v>12.201000000000001</v>
      </c>
      <c r="BZ1162" s="9">
        <v>6.5249996000000001</v>
      </c>
      <c r="CA1162" s="9">
        <v>8.9541997999999996</v>
      </c>
      <c r="CB1162" s="9">
        <v>4.3410000999999996</v>
      </c>
      <c r="CC1162" s="9">
        <v>4.0651998999999996</v>
      </c>
      <c r="CD1162" s="9">
        <v>6.7154002000000004</v>
      </c>
      <c r="CE1162" s="9">
        <v>4.1358003999999999</v>
      </c>
      <c r="CF1162" s="9">
        <v>5.3074002</v>
      </c>
      <c r="CG1162" s="9">
        <v>7.3854002999999997</v>
      </c>
      <c r="CH1162" s="9">
        <v>8.2019997</v>
      </c>
      <c r="CI1162" s="9">
        <v>6.9362000999999998</v>
      </c>
      <c r="CJ1162" s="9">
        <v>5.6858000999999998</v>
      </c>
      <c r="CK1162" s="9">
        <v>5.3736005000000002</v>
      </c>
      <c r="CL1162" s="9">
        <v>9.1278000000000006</v>
      </c>
      <c r="CM1162" s="9">
        <v>4.7438001999999999</v>
      </c>
      <c r="CN1162" s="9">
        <v>7.5362004999999996</v>
      </c>
      <c r="CO1162" s="9">
        <v>3.9854001999999999</v>
      </c>
      <c r="CP1162" s="9">
        <v>5.0891999999999999</v>
      </c>
      <c r="CQ1162" s="9">
        <v>3.8565999999999998</v>
      </c>
      <c r="CR1162" s="9">
        <v>6.5964003</v>
      </c>
      <c r="CS1162" s="9">
        <v>5.2146001000000002</v>
      </c>
      <c r="CT1162" s="9">
        <v>4.4036001999999996</v>
      </c>
      <c r="CU1162" s="9">
        <v>6.0766001000000003</v>
      </c>
      <c r="CV1162" s="9">
        <v>8.6935997</v>
      </c>
      <c r="CW1162" s="9">
        <v>7.4878001000000003</v>
      </c>
      <c r="CX1162" s="9">
        <v>9.6888007999999992</v>
      </c>
      <c r="CY1162" s="9">
        <v>4.8390002000000001</v>
      </c>
      <c r="CZ1162" s="9">
        <v>4.7816000000000001</v>
      </c>
      <c r="DA1162" s="9">
        <v>6.4769997999999998</v>
      </c>
      <c r="DB1162" s="9">
        <v>5.1112003000000001</v>
      </c>
      <c r="DC1162" s="9">
        <v>5.7932005000000002</v>
      </c>
      <c r="DD1162" s="9">
        <v>10.692600000000001</v>
      </c>
      <c r="DE1162" s="9">
        <v>5.7090000999999999</v>
      </c>
      <c r="DF1162" s="9">
        <v>7.7084001999999998</v>
      </c>
      <c r="DG1162" s="9">
        <v>3.5674001999999998</v>
      </c>
      <c r="DH1162" s="9">
        <v>3.3640001000000002</v>
      </c>
      <c r="DI1162" s="9">
        <v>5.5076003</v>
      </c>
      <c r="DJ1162" s="9">
        <v>3.4016001</v>
      </c>
      <c r="DK1162" s="9">
        <v>4.2508001000000002</v>
      </c>
      <c r="DL1162" s="9">
        <v>6.0010003999999997</v>
      </c>
      <c r="DM1162" s="9">
        <v>6.6777996999999996</v>
      </c>
      <c r="DN1162" s="9">
        <v>5.6111998999999999</v>
      </c>
      <c r="DO1162" s="9">
        <v>4.7014003000000004</v>
      </c>
      <c r="DP1162" s="9">
        <v>4.3641996000000001</v>
      </c>
      <c r="DQ1162" s="9">
        <v>7.3907999999999996</v>
      </c>
      <c r="DR1162" s="9">
        <v>3.8565999999999998</v>
      </c>
      <c r="DS1162" s="9">
        <v>6.0404</v>
      </c>
      <c r="DT1162" s="9">
        <v>3.3243999</v>
      </c>
      <c r="DU1162" s="9">
        <v>4.2884001999999999</v>
      </c>
      <c r="DV1162" s="9">
        <v>3.1889999000000002</v>
      </c>
      <c r="DW1162" s="9">
        <v>5.3479999999999999</v>
      </c>
      <c r="DX1162" s="9">
        <v>4.3002000000000002</v>
      </c>
      <c r="DY1162" s="9">
        <v>3.7256002000000001</v>
      </c>
      <c r="DZ1162" s="9">
        <v>4.9433999000000002</v>
      </c>
      <c r="EA1162" s="9">
        <v>6.9879999000000002</v>
      </c>
      <c r="EB1162" s="9">
        <v>6.0262003000000002</v>
      </c>
      <c r="EC1162" s="9">
        <v>7.8132000000000001</v>
      </c>
      <c r="ED1162" s="9">
        <v>3.9887999999999999</v>
      </c>
      <c r="EE1162" s="9">
        <v>3.9219998999999999</v>
      </c>
      <c r="EF1162" s="9">
        <v>5.2068004999999999</v>
      </c>
      <c r="EG1162" s="9">
        <v>4.2244000000000002</v>
      </c>
      <c r="EH1162" s="9">
        <v>4.8492002000000003</v>
      </c>
      <c r="EI1162" s="9">
        <v>8.6985998000000002</v>
      </c>
      <c r="EJ1162" s="9">
        <v>4.6353998000000001</v>
      </c>
      <c r="EK1162" s="9">
        <v>6.1482000000000001</v>
      </c>
    </row>
    <row r="1163" spans="1:141" x14ac:dyDescent="0.2">
      <c r="A1163">
        <v>1159</v>
      </c>
      <c r="B1163" s="9">
        <v>2.6244000000000001</v>
      </c>
      <c r="C1163" s="9">
        <v>5.7318333333333333</v>
      </c>
      <c r="D1163" s="9">
        <v>3.2324000000000002</v>
      </c>
      <c r="E1163" s="9">
        <v>4.1226000000000003</v>
      </c>
      <c r="F1163" s="9">
        <v>3.6165000000000003</v>
      </c>
      <c r="G1163" s="9">
        <v>5.5039999999999996</v>
      </c>
      <c r="H1163" s="9">
        <v>4.3612799999999998</v>
      </c>
      <c r="I1163" s="9">
        <v>4.9560000000000004</v>
      </c>
      <c r="J1163" s="9">
        <v>4.58</v>
      </c>
      <c r="K1163" s="9">
        <v>8.6980000000000004</v>
      </c>
      <c r="L1163" s="9">
        <v>5.3002000000000002</v>
      </c>
      <c r="M1163" s="9">
        <v>6.6040000000000001</v>
      </c>
      <c r="N1163" s="9">
        <v>5.8925999999999998</v>
      </c>
      <c r="O1163" s="9">
        <v>12.26</v>
      </c>
      <c r="P1163" s="9">
        <v>7.2469999999999999</v>
      </c>
      <c r="Q1163" s="9">
        <v>9.0478000000000005</v>
      </c>
      <c r="R1163" s="9">
        <v>5.4856338999999998</v>
      </c>
      <c r="S1163" s="9">
        <v>5.0864333999999998</v>
      </c>
      <c r="T1163" s="9">
        <v>8.3870334999999994</v>
      </c>
      <c r="U1163" s="9">
        <v>5.2821002000000004</v>
      </c>
      <c r="V1163" s="9">
        <v>6.9803332999999999</v>
      </c>
      <c r="W1163" s="9">
        <v>9.4035996999999991</v>
      </c>
      <c r="X1163" s="9">
        <v>10.670166999999999</v>
      </c>
      <c r="Y1163" s="9">
        <v>9.0368671000000003</v>
      </c>
      <c r="Z1163" s="9">
        <v>7.3180337</v>
      </c>
      <c r="AA1163" s="9">
        <v>7.0030669999999997</v>
      </c>
      <c r="AB1163" s="9">
        <v>11.921567</v>
      </c>
      <c r="AC1163" s="9">
        <v>6.1330666999999996</v>
      </c>
      <c r="AD1163" s="9">
        <v>9.9767674999999993</v>
      </c>
      <c r="AE1163" s="9">
        <v>4.9629664</v>
      </c>
      <c r="AF1163" s="9">
        <v>6.3199668000000004</v>
      </c>
      <c r="AG1163" s="9">
        <v>4.8893665999999998</v>
      </c>
      <c r="AH1163" s="9">
        <v>8.5811995999999997</v>
      </c>
      <c r="AI1163" s="9">
        <v>6.6085000000000003</v>
      </c>
      <c r="AJ1163" s="9">
        <v>5.356967</v>
      </c>
      <c r="AK1163" s="9">
        <v>7.8190664999999999</v>
      </c>
      <c r="AL1163" s="9">
        <v>11.439266</v>
      </c>
      <c r="AM1163" s="9">
        <v>9.8152676000000003</v>
      </c>
      <c r="AN1163" s="9">
        <v>12.637233999999999</v>
      </c>
      <c r="AO1163" s="9">
        <v>6.1412000999999998</v>
      </c>
      <c r="AP1163" s="9">
        <v>6.1298003000000003</v>
      </c>
      <c r="AQ1163" s="9">
        <v>8.6033001000000002</v>
      </c>
      <c r="AR1163" s="9">
        <v>6.5046663000000002</v>
      </c>
      <c r="AS1163" s="9">
        <v>7.1877998999999999</v>
      </c>
      <c r="AT1163" s="9">
        <v>13.796134</v>
      </c>
      <c r="AU1163" s="9">
        <v>7.3739667000000004</v>
      </c>
      <c r="AV1163" s="9">
        <v>10.307401</v>
      </c>
      <c r="AW1163" s="9">
        <v>4.9266334000000001</v>
      </c>
      <c r="AX1163" s="9">
        <v>4.5920334</v>
      </c>
      <c r="AY1163" s="9">
        <v>7.6422672</v>
      </c>
      <c r="AZ1163" s="9">
        <v>4.7003998999999999</v>
      </c>
      <c r="BA1163" s="9">
        <v>6.1408668000000004</v>
      </c>
      <c r="BB1163" s="9">
        <v>8.4586334000000001</v>
      </c>
      <c r="BC1163" s="9">
        <v>9.3835000999999991</v>
      </c>
      <c r="BD1163" s="9">
        <v>7.9828668</v>
      </c>
      <c r="BE1163" s="9">
        <v>6.4369664000000002</v>
      </c>
      <c r="BF1163" s="9">
        <v>6.1639337999999997</v>
      </c>
      <c r="BG1163" s="9">
        <v>10.4886</v>
      </c>
      <c r="BH1163" s="9">
        <v>5.4367003</v>
      </c>
      <c r="BI1163" s="9">
        <v>8.7389335999999993</v>
      </c>
      <c r="BJ1163" s="9">
        <v>4.4805669999999997</v>
      </c>
      <c r="BK1163" s="9">
        <v>5.6808332999999998</v>
      </c>
      <c r="BL1163" s="9">
        <v>4.3699336000000004</v>
      </c>
      <c r="BM1163" s="9">
        <v>7.5802999</v>
      </c>
      <c r="BN1163" s="9">
        <v>5.9164671999999996</v>
      </c>
      <c r="BO1163" s="9">
        <v>4.8986669000000003</v>
      </c>
      <c r="BP1163" s="9">
        <v>6.9617000000000004</v>
      </c>
      <c r="BQ1163" s="9">
        <v>10.047866000000001</v>
      </c>
      <c r="BR1163" s="9">
        <v>8.6538667999999994</v>
      </c>
      <c r="BS1163" s="9">
        <v>11.155400999999999</v>
      </c>
      <c r="BT1163" s="9">
        <v>5.4851003</v>
      </c>
      <c r="BU1163" s="9">
        <v>5.4523001000000004</v>
      </c>
      <c r="BV1163" s="9">
        <v>7.5036329999999998</v>
      </c>
      <c r="BW1163" s="9">
        <v>5.7828336</v>
      </c>
      <c r="BX1163" s="9">
        <v>6.500267</v>
      </c>
      <c r="BY1163" s="9">
        <v>12.230467000000001</v>
      </c>
      <c r="BZ1163" s="9">
        <v>6.5433330999999999</v>
      </c>
      <c r="CA1163" s="9">
        <v>8.9838667000000001</v>
      </c>
      <c r="CB1163" s="9">
        <v>4.3554000999999998</v>
      </c>
      <c r="CC1163" s="9">
        <v>4.0791000999999998</v>
      </c>
      <c r="CD1163" s="9">
        <v>6.7346000999999998</v>
      </c>
      <c r="CE1163" s="9">
        <v>4.1501336000000002</v>
      </c>
      <c r="CF1163" s="9">
        <v>5.3232670000000004</v>
      </c>
      <c r="CG1163" s="9">
        <v>7.4064002000000002</v>
      </c>
      <c r="CH1163" s="9">
        <v>8.2255334999999992</v>
      </c>
      <c r="CI1163" s="9">
        <v>6.9588003</v>
      </c>
      <c r="CJ1163" s="9">
        <v>5.7040667999999997</v>
      </c>
      <c r="CK1163" s="9">
        <v>5.3894004999999998</v>
      </c>
      <c r="CL1163" s="9">
        <v>9.1546325999999993</v>
      </c>
      <c r="CM1163" s="9">
        <v>4.7588334000000003</v>
      </c>
      <c r="CN1163" s="9">
        <v>7.5608335000000002</v>
      </c>
      <c r="CO1163" s="9">
        <v>3.9984335999999998</v>
      </c>
      <c r="CP1163" s="9">
        <v>5.1063333000000002</v>
      </c>
      <c r="CQ1163" s="9">
        <v>3.8693666000000002</v>
      </c>
      <c r="CR1163" s="9">
        <v>6.6181001999999998</v>
      </c>
      <c r="CS1163" s="9">
        <v>5.2327332000000002</v>
      </c>
      <c r="CT1163" s="9">
        <v>4.4181333</v>
      </c>
      <c r="CU1163" s="9">
        <v>6.0948668000000001</v>
      </c>
      <c r="CV1163" s="9">
        <v>8.7178992999999991</v>
      </c>
      <c r="CW1163" s="9">
        <v>7.5106335</v>
      </c>
      <c r="CX1163" s="9">
        <v>9.7127341999999999</v>
      </c>
      <c r="CY1163" s="9">
        <v>4.8539332999999996</v>
      </c>
      <c r="CZ1163" s="9">
        <v>4.7996664000000004</v>
      </c>
      <c r="DA1163" s="9">
        <v>6.5003666999999998</v>
      </c>
      <c r="DB1163" s="9">
        <v>5.1248335999999997</v>
      </c>
      <c r="DC1163" s="9">
        <v>5.8131336999999998</v>
      </c>
      <c r="DD1163" s="9">
        <v>10.718901000000001</v>
      </c>
      <c r="DE1163" s="9">
        <v>5.7246332000000004</v>
      </c>
      <c r="DF1163" s="9">
        <v>7.7338003999999998</v>
      </c>
      <c r="DG1163" s="9">
        <v>3.5792670000000002</v>
      </c>
      <c r="DH1163" s="9">
        <v>3.3755999000000001</v>
      </c>
      <c r="DI1163" s="9">
        <v>5.5234665999999999</v>
      </c>
      <c r="DJ1163" s="9">
        <v>3.4134001999999999</v>
      </c>
      <c r="DK1163" s="9">
        <v>4.2631997999999998</v>
      </c>
      <c r="DL1163" s="9">
        <v>6.0180669</v>
      </c>
      <c r="DM1163" s="9">
        <v>6.6971331000000003</v>
      </c>
      <c r="DN1163" s="9">
        <v>5.6294998999999999</v>
      </c>
      <c r="DO1163" s="9">
        <v>4.7165670000000004</v>
      </c>
      <c r="DP1163" s="9">
        <v>4.3771662999999998</v>
      </c>
      <c r="DQ1163" s="9">
        <v>7.4127336000000001</v>
      </c>
      <c r="DR1163" s="9">
        <v>3.8688666999999999</v>
      </c>
      <c r="DS1163" s="9">
        <v>6.0601000999999997</v>
      </c>
      <c r="DT1163" s="9">
        <v>3.3353332999999998</v>
      </c>
      <c r="DU1163" s="9">
        <v>4.3028335999999996</v>
      </c>
      <c r="DV1163" s="9">
        <v>3.1996666999999999</v>
      </c>
      <c r="DW1163" s="9">
        <v>5.3656001</v>
      </c>
      <c r="DX1163" s="9">
        <v>4.3152666000000002</v>
      </c>
      <c r="DY1163" s="9">
        <v>3.7379668000000001</v>
      </c>
      <c r="DZ1163" s="9">
        <v>4.9582334000000001</v>
      </c>
      <c r="EA1163" s="9">
        <v>7.0074997000000003</v>
      </c>
      <c r="EB1163" s="9">
        <v>6.0444335999999996</v>
      </c>
      <c r="EC1163" s="9">
        <v>7.8327331999999998</v>
      </c>
      <c r="ED1163" s="9">
        <v>4.0011333999999996</v>
      </c>
      <c r="EE1163" s="9">
        <v>3.9368330999999999</v>
      </c>
      <c r="EF1163" s="9">
        <v>5.2255668999999996</v>
      </c>
      <c r="EG1163" s="9">
        <v>4.2356334000000002</v>
      </c>
      <c r="EH1163" s="9">
        <v>4.8659334000000003</v>
      </c>
      <c r="EI1163" s="9">
        <v>8.7206001000000004</v>
      </c>
      <c r="EJ1163" s="9">
        <v>4.6476664999999997</v>
      </c>
      <c r="EK1163" s="9">
        <v>6.1683335000000001</v>
      </c>
    </row>
    <row r="1164" spans="1:141" x14ac:dyDescent="0.2">
      <c r="A1164">
        <v>1160</v>
      </c>
      <c r="B1164" s="9">
        <v>2.6320000000000001</v>
      </c>
      <c r="C1164" s="9">
        <v>5.7413333333333334</v>
      </c>
      <c r="D1164" s="9">
        <v>3.2410000000000001</v>
      </c>
      <c r="E1164" s="9">
        <v>4.133</v>
      </c>
      <c r="F1164" s="9">
        <v>3.621</v>
      </c>
      <c r="G1164" s="9">
        <v>5.52</v>
      </c>
      <c r="H1164" s="9">
        <v>4.3727200000000002</v>
      </c>
      <c r="I1164" s="9">
        <v>4.9690000000000003</v>
      </c>
      <c r="J1164" s="9">
        <v>4.5940000000000003</v>
      </c>
      <c r="K1164" s="9">
        <v>8.7159999999999993</v>
      </c>
      <c r="L1164" s="9">
        <v>5.3150000000000004</v>
      </c>
      <c r="M1164" s="9">
        <v>6.62</v>
      </c>
      <c r="N1164" s="9">
        <v>5.9050000000000002</v>
      </c>
      <c r="O1164" s="9">
        <v>12.276999999999999</v>
      </c>
      <c r="P1164" s="9">
        <v>7.2649999999999997</v>
      </c>
      <c r="Q1164" s="9">
        <v>9.0660000000000007</v>
      </c>
      <c r="R1164" s="9">
        <v>5.5036674000000003</v>
      </c>
      <c r="S1164" s="9">
        <v>5.1036668000000001</v>
      </c>
      <c r="T1164" s="9">
        <v>8.4108666999999997</v>
      </c>
      <c r="U1164" s="9">
        <v>5.3002000000000002</v>
      </c>
      <c r="V1164" s="9">
        <v>7.0020666</v>
      </c>
      <c r="W1164" s="9">
        <v>9.4301995999999999</v>
      </c>
      <c r="X1164" s="9">
        <v>10.700132999999999</v>
      </c>
      <c r="Y1164" s="9">
        <v>9.0659341999999992</v>
      </c>
      <c r="Z1164" s="9">
        <v>7.3412666</v>
      </c>
      <c r="AA1164" s="9">
        <v>7.0233340000000002</v>
      </c>
      <c r="AB1164" s="9">
        <v>11.955933999999999</v>
      </c>
      <c r="AC1164" s="9">
        <v>6.1523332999999996</v>
      </c>
      <c r="AD1164" s="9">
        <v>10.009334000000001</v>
      </c>
      <c r="AE1164" s="9">
        <v>4.9791331000000003</v>
      </c>
      <c r="AF1164" s="9">
        <v>6.3411331000000004</v>
      </c>
      <c r="AG1164" s="9">
        <v>4.9053335000000002</v>
      </c>
      <c r="AH1164" s="9">
        <v>8.6093998000000003</v>
      </c>
      <c r="AI1164" s="9">
        <v>6.6311998000000001</v>
      </c>
      <c r="AJ1164" s="9">
        <v>5.3745336999999997</v>
      </c>
      <c r="AK1164" s="9">
        <v>7.8425336000000003</v>
      </c>
      <c r="AL1164" s="9">
        <v>11.471333</v>
      </c>
      <c r="AM1164" s="9">
        <v>9.8453341000000005</v>
      </c>
      <c r="AN1164" s="9">
        <v>12.667667</v>
      </c>
      <c r="AO1164" s="9">
        <v>6.1599997999999996</v>
      </c>
      <c r="AP1164" s="9">
        <v>6.1528001000000003</v>
      </c>
      <c r="AQ1164" s="9">
        <v>8.6344004000000005</v>
      </c>
      <c r="AR1164" s="9">
        <v>6.5219331</v>
      </c>
      <c r="AS1164" s="9">
        <v>7.2123999999999997</v>
      </c>
      <c r="AT1164" s="9">
        <v>13.828666999999999</v>
      </c>
      <c r="AU1164" s="9">
        <v>7.3951335</v>
      </c>
      <c r="AV1164" s="9">
        <v>10.3416</v>
      </c>
      <c r="AW1164" s="9">
        <v>4.9428668</v>
      </c>
      <c r="AX1164" s="9">
        <v>4.6076670000000002</v>
      </c>
      <c r="AY1164" s="9">
        <v>7.6639337999999997</v>
      </c>
      <c r="AZ1164" s="9">
        <v>4.7165999000000003</v>
      </c>
      <c r="BA1164" s="9">
        <v>6.1595329999999997</v>
      </c>
      <c r="BB1164" s="9">
        <v>8.4826669999999993</v>
      </c>
      <c r="BC1164" s="9">
        <v>9.4102001000000008</v>
      </c>
      <c r="BD1164" s="9">
        <v>8.0087337000000005</v>
      </c>
      <c r="BE1164" s="9">
        <v>6.4575334</v>
      </c>
      <c r="BF1164" s="9">
        <v>6.1818670999999998</v>
      </c>
      <c r="BG1164" s="9">
        <v>10.5192</v>
      </c>
      <c r="BH1164" s="9">
        <v>5.4538001999999999</v>
      </c>
      <c r="BI1164" s="9">
        <v>8.7674664999999994</v>
      </c>
      <c r="BJ1164" s="9">
        <v>4.4951334000000003</v>
      </c>
      <c r="BK1164" s="9">
        <v>5.6998667999999997</v>
      </c>
      <c r="BL1164" s="9">
        <v>4.3842669000000001</v>
      </c>
      <c r="BM1164" s="9">
        <v>7.6051998000000003</v>
      </c>
      <c r="BN1164" s="9">
        <v>5.9369335000000003</v>
      </c>
      <c r="BO1164" s="9">
        <v>4.9147334000000003</v>
      </c>
      <c r="BP1164" s="9">
        <v>6.9825996999999997</v>
      </c>
      <c r="BQ1164" s="9">
        <v>10.075932999999999</v>
      </c>
      <c r="BR1164" s="9">
        <v>8.6803331000000004</v>
      </c>
      <c r="BS1164" s="9">
        <v>11.182601</v>
      </c>
      <c r="BT1164" s="9">
        <v>5.5020002999999997</v>
      </c>
      <c r="BU1164" s="9">
        <v>5.4728003000000003</v>
      </c>
      <c r="BV1164" s="9">
        <v>7.5306664000000003</v>
      </c>
      <c r="BW1164" s="9">
        <v>5.7982668999999998</v>
      </c>
      <c r="BX1164" s="9">
        <v>6.5225334000000004</v>
      </c>
      <c r="BY1164" s="9">
        <v>12.259933</v>
      </c>
      <c r="BZ1164" s="9">
        <v>6.5616665000000003</v>
      </c>
      <c r="CA1164" s="9">
        <v>9.0135336000000006</v>
      </c>
      <c r="CB1164" s="9">
        <v>4.3698001</v>
      </c>
      <c r="CC1164" s="9">
        <v>4.0929998999999997</v>
      </c>
      <c r="CD1164" s="9">
        <v>6.7537998999999997</v>
      </c>
      <c r="CE1164" s="9">
        <v>4.1644668999999999</v>
      </c>
      <c r="CF1164" s="9">
        <v>5.3391336999999996</v>
      </c>
      <c r="CG1164" s="9">
        <v>7.4274000999999998</v>
      </c>
      <c r="CH1164" s="9">
        <v>8.2490664000000002</v>
      </c>
      <c r="CI1164" s="9">
        <v>6.9813999999999998</v>
      </c>
      <c r="CJ1164" s="9">
        <v>5.7223334000000001</v>
      </c>
      <c r="CK1164" s="9">
        <v>5.4052005000000003</v>
      </c>
      <c r="CL1164" s="9">
        <v>9.1814660999999997</v>
      </c>
      <c r="CM1164" s="9">
        <v>4.7738667000000001</v>
      </c>
      <c r="CN1164" s="9">
        <v>7.5854669000000001</v>
      </c>
      <c r="CO1164" s="9">
        <v>4.0114669999999997</v>
      </c>
      <c r="CP1164" s="9">
        <v>5.1234665000000001</v>
      </c>
      <c r="CQ1164" s="9">
        <v>3.8821332000000002</v>
      </c>
      <c r="CR1164" s="9">
        <v>6.6398001000000004</v>
      </c>
      <c r="CS1164" s="9">
        <v>5.2508669000000001</v>
      </c>
      <c r="CT1164" s="9">
        <v>4.4326667999999998</v>
      </c>
      <c r="CU1164" s="9">
        <v>6.1131333999999997</v>
      </c>
      <c r="CV1164" s="9">
        <v>8.7421998999999992</v>
      </c>
      <c r="CW1164" s="9">
        <v>7.5334668000000002</v>
      </c>
      <c r="CX1164" s="9">
        <v>9.7366676000000005</v>
      </c>
      <c r="CY1164" s="9">
        <v>4.8688663999999999</v>
      </c>
      <c r="CZ1164" s="9">
        <v>4.8177333000000004</v>
      </c>
      <c r="DA1164" s="9">
        <v>6.5237331000000003</v>
      </c>
      <c r="DB1164" s="9">
        <v>5.1384667999999998</v>
      </c>
      <c r="DC1164" s="9">
        <v>5.8330669000000004</v>
      </c>
      <c r="DD1164" s="9">
        <v>10.745200000000001</v>
      </c>
      <c r="DE1164" s="9">
        <v>5.7402667999999997</v>
      </c>
      <c r="DF1164" s="9">
        <v>7.7592001000000002</v>
      </c>
      <c r="DG1164" s="9">
        <v>3.5911336</v>
      </c>
      <c r="DH1164" s="9">
        <v>3.3871999000000002</v>
      </c>
      <c r="DI1164" s="9">
        <v>5.5393333</v>
      </c>
      <c r="DJ1164" s="9">
        <v>3.4252001999999999</v>
      </c>
      <c r="DK1164" s="9">
        <v>4.2755999999999998</v>
      </c>
      <c r="DL1164" s="9">
        <v>6.0351334000000003</v>
      </c>
      <c r="DM1164" s="9">
        <v>6.7164663999999998</v>
      </c>
      <c r="DN1164" s="9">
        <v>5.6478000000000002</v>
      </c>
      <c r="DO1164" s="9">
        <v>4.7317337999999998</v>
      </c>
      <c r="DP1164" s="9">
        <v>4.3901333999999999</v>
      </c>
      <c r="DQ1164" s="9">
        <v>7.4346665999999999</v>
      </c>
      <c r="DR1164" s="9">
        <v>3.8811333000000001</v>
      </c>
      <c r="DS1164" s="9">
        <v>6.0798000999999999</v>
      </c>
      <c r="DT1164" s="9">
        <v>3.3462665</v>
      </c>
      <c r="DU1164" s="9">
        <v>4.3172668999999999</v>
      </c>
      <c r="DV1164" s="9">
        <v>3.2103332999999998</v>
      </c>
      <c r="DW1164" s="9">
        <v>5.3832002000000001</v>
      </c>
      <c r="DX1164" s="9">
        <v>4.3303336999999997</v>
      </c>
      <c r="DY1164" s="9">
        <v>3.7503335</v>
      </c>
      <c r="DZ1164" s="9">
        <v>4.9730667999999998</v>
      </c>
      <c r="EA1164" s="9">
        <v>7.0270000000000001</v>
      </c>
      <c r="EB1164" s="9">
        <v>6.0626669</v>
      </c>
      <c r="EC1164" s="9">
        <v>7.8522667999999998</v>
      </c>
      <c r="ED1164" s="9">
        <v>4.0134667999999998</v>
      </c>
      <c r="EE1164" s="9">
        <v>3.9516665999999998</v>
      </c>
      <c r="EF1164" s="9">
        <v>5.2443337000000003</v>
      </c>
      <c r="EG1164" s="9">
        <v>4.2468667</v>
      </c>
      <c r="EH1164" s="9">
        <v>4.8826670999999999</v>
      </c>
      <c r="EI1164" s="9">
        <v>8.7426004000000006</v>
      </c>
      <c r="EJ1164" s="9">
        <v>4.6599330999999999</v>
      </c>
      <c r="EK1164" s="9">
        <v>6.1884670000000002</v>
      </c>
    </row>
    <row r="1165" spans="1:141" x14ac:dyDescent="0.2">
      <c r="A1165">
        <v>1161</v>
      </c>
      <c r="B1165" s="9">
        <v>2.6372</v>
      </c>
      <c r="C1165" s="9">
        <v>5.7484999999999999</v>
      </c>
      <c r="D1165" s="9">
        <v>3.2469000000000001</v>
      </c>
      <c r="E1165" s="9">
        <v>4.1395999999999997</v>
      </c>
      <c r="F1165" s="9">
        <v>3.6333333333333333</v>
      </c>
      <c r="G1165" s="9">
        <v>5.5339999999999998</v>
      </c>
      <c r="H1165" s="9">
        <v>4.3797600000000001</v>
      </c>
      <c r="I1165" s="9">
        <v>4.9770000000000003</v>
      </c>
      <c r="J1165" s="9">
        <v>4.6035000000000004</v>
      </c>
      <c r="K1165" s="9">
        <v>8.7289999999999992</v>
      </c>
      <c r="L1165" s="9">
        <v>5.3261000000000003</v>
      </c>
      <c r="M1165" s="9">
        <v>6.6310000000000002</v>
      </c>
      <c r="N1165" s="9">
        <v>5.9168000000000003</v>
      </c>
      <c r="O1165" s="9">
        <v>12.295999999999999</v>
      </c>
      <c r="P1165" s="9">
        <v>7.2790999999999997</v>
      </c>
      <c r="Q1165" s="9">
        <v>9.0822000000000003</v>
      </c>
      <c r="R1165" s="9">
        <v>5.5217004000000003</v>
      </c>
      <c r="S1165" s="9">
        <v>5.1209002000000003</v>
      </c>
      <c r="T1165" s="9">
        <v>8.4346999999999994</v>
      </c>
      <c r="U1165" s="9">
        <v>5.3183002000000004</v>
      </c>
      <c r="V1165" s="9">
        <v>7.0237999000000002</v>
      </c>
      <c r="W1165" s="9">
        <v>9.4567995000000007</v>
      </c>
      <c r="X1165" s="9">
        <v>10.730100999999999</v>
      </c>
      <c r="Y1165" s="9">
        <v>9.0950003000000006</v>
      </c>
      <c r="Z1165" s="9">
        <v>7.3644999999999996</v>
      </c>
      <c r="AA1165" s="9">
        <v>7.0436006000000004</v>
      </c>
      <c r="AB1165" s="9">
        <v>11.9903</v>
      </c>
      <c r="AC1165" s="9">
        <v>6.1715999000000004</v>
      </c>
      <c r="AD1165" s="9">
        <v>10.041900999999999</v>
      </c>
      <c r="AE1165" s="9">
        <v>4.9952997999999997</v>
      </c>
      <c r="AF1165" s="9">
        <v>6.3622999</v>
      </c>
      <c r="AG1165" s="9">
        <v>4.9212999000000002</v>
      </c>
      <c r="AH1165" s="9">
        <v>8.6375998999999997</v>
      </c>
      <c r="AI1165" s="9">
        <v>6.6539001000000004</v>
      </c>
      <c r="AJ1165" s="9">
        <v>5.3921003000000001</v>
      </c>
      <c r="AK1165" s="9">
        <v>7.8660002000000002</v>
      </c>
      <c r="AL1165" s="9">
        <v>11.503399999999999</v>
      </c>
      <c r="AM1165" s="9">
        <v>9.8754004999999996</v>
      </c>
      <c r="AN1165" s="9">
        <v>12.6981</v>
      </c>
      <c r="AO1165" s="9">
        <v>6.1788001000000001</v>
      </c>
      <c r="AP1165" s="9">
        <v>6.1758002999999997</v>
      </c>
      <c r="AQ1165" s="9">
        <v>8.6654996999999998</v>
      </c>
      <c r="AR1165" s="9">
        <v>6.5391997999999996</v>
      </c>
      <c r="AS1165" s="9">
        <v>7.2370000000000001</v>
      </c>
      <c r="AT1165" s="9">
        <v>13.8612</v>
      </c>
      <c r="AU1165" s="9">
        <v>7.4163002999999996</v>
      </c>
      <c r="AV1165" s="9">
        <v>10.375800999999999</v>
      </c>
      <c r="AW1165" s="9">
        <v>4.9590997999999997</v>
      </c>
      <c r="AX1165" s="9">
        <v>4.6233000999999998</v>
      </c>
      <c r="AY1165" s="9">
        <v>7.6856002999999999</v>
      </c>
      <c r="AZ1165" s="9">
        <v>4.7328000000000001</v>
      </c>
      <c r="BA1165" s="9">
        <v>6.1781997999999998</v>
      </c>
      <c r="BB1165" s="9">
        <v>8.5067005000000009</v>
      </c>
      <c r="BC1165" s="9">
        <v>9.4369001000000008</v>
      </c>
      <c r="BD1165" s="9">
        <v>8.0346002999999993</v>
      </c>
      <c r="BE1165" s="9">
        <v>6.4780997999999999</v>
      </c>
      <c r="BF1165" s="9">
        <v>6.1998005000000003</v>
      </c>
      <c r="BG1165" s="9">
        <v>10.549799999999999</v>
      </c>
      <c r="BH1165" s="9">
        <v>5.4709000999999997</v>
      </c>
      <c r="BI1165" s="9">
        <v>8.7960004999999999</v>
      </c>
      <c r="BJ1165" s="9">
        <v>4.5097003000000004</v>
      </c>
      <c r="BK1165" s="9">
        <v>5.7189002000000002</v>
      </c>
      <c r="BL1165" s="9">
        <v>4.3986001000000003</v>
      </c>
      <c r="BM1165" s="9">
        <v>7.6301002999999996</v>
      </c>
      <c r="BN1165" s="9">
        <v>5.9574002999999998</v>
      </c>
      <c r="BO1165" s="9">
        <v>4.9307999999999996</v>
      </c>
      <c r="BP1165" s="9">
        <v>7.0034999999999998</v>
      </c>
      <c r="BQ1165" s="9">
        <v>10.103999</v>
      </c>
      <c r="BR1165" s="9">
        <v>8.7068004999999999</v>
      </c>
      <c r="BS1165" s="9">
        <v>11.209801000000001</v>
      </c>
      <c r="BT1165" s="9">
        <v>5.5189003999999997</v>
      </c>
      <c r="BU1165" s="9">
        <v>5.4933003999999999</v>
      </c>
      <c r="BV1165" s="9">
        <v>7.5576996999999997</v>
      </c>
      <c r="BW1165" s="9">
        <v>5.8137002000000004</v>
      </c>
      <c r="BX1165" s="9">
        <v>6.5448003000000003</v>
      </c>
      <c r="BY1165" s="9">
        <v>12.289400000000001</v>
      </c>
      <c r="BZ1165" s="9">
        <v>6.5799998999999998</v>
      </c>
      <c r="CA1165" s="9">
        <v>9.0432004999999993</v>
      </c>
      <c r="CB1165" s="9">
        <v>4.3842001000000002</v>
      </c>
      <c r="CC1165" s="9">
        <v>4.1069002000000001</v>
      </c>
      <c r="CD1165" s="9">
        <v>6.7730002000000002</v>
      </c>
      <c r="CE1165" s="9">
        <v>4.1788001000000001</v>
      </c>
      <c r="CF1165" s="9">
        <v>5.3550005000000001</v>
      </c>
      <c r="CG1165" s="9">
        <v>7.4484005</v>
      </c>
      <c r="CH1165" s="9">
        <v>8.2726001999999994</v>
      </c>
      <c r="CI1165" s="9">
        <v>7.0040002000000001</v>
      </c>
      <c r="CJ1165" s="9">
        <v>5.7406001</v>
      </c>
      <c r="CK1165" s="9">
        <v>5.4210004999999999</v>
      </c>
      <c r="CL1165" s="9">
        <v>9.2082996000000001</v>
      </c>
      <c r="CM1165" s="9">
        <v>4.7888998999999997</v>
      </c>
      <c r="CN1165" s="9">
        <v>7.6101003</v>
      </c>
      <c r="CO1165" s="9">
        <v>4.0245004</v>
      </c>
      <c r="CP1165" s="9">
        <v>5.1405997000000001</v>
      </c>
      <c r="CQ1165" s="9">
        <v>3.8948998000000001</v>
      </c>
      <c r="CR1165" s="9">
        <v>6.6615004999999998</v>
      </c>
      <c r="CS1165" s="9">
        <v>5.2690001000000004</v>
      </c>
      <c r="CT1165" s="9">
        <v>4.4471997999999999</v>
      </c>
      <c r="CU1165" s="9">
        <v>6.1314000999999996</v>
      </c>
      <c r="CV1165" s="9">
        <v>8.7664995000000001</v>
      </c>
      <c r="CW1165" s="9">
        <v>7.5563001999999999</v>
      </c>
      <c r="CX1165" s="9">
        <v>9.7606009999999994</v>
      </c>
      <c r="CY1165" s="9">
        <v>4.8837999999999999</v>
      </c>
      <c r="CZ1165" s="9">
        <v>4.8357996999999999</v>
      </c>
      <c r="DA1165" s="9">
        <v>6.5471000999999998</v>
      </c>
      <c r="DB1165" s="9">
        <v>5.1521005999999998</v>
      </c>
      <c r="DC1165" s="9">
        <v>5.8530002000000003</v>
      </c>
      <c r="DD1165" s="9">
        <v>10.771501000000001</v>
      </c>
      <c r="DE1165" s="9">
        <v>5.7558999000000002</v>
      </c>
      <c r="DF1165" s="9">
        <v>7.7846003000000001</v>
      </c>
      <c r="DG1165" s="9">
        <v>3.6030001999999999</v>
      </c>
      <c r="DH1165" s="9">
        <v>3.3987999000000002</v>
      </c>
      <c r="DI1165" s="9">
        <v>5.5552001000000004</v>
      </c>
      <c r="DJ1165" s="9">
        <v>3.4369999999999998</v>
      </c>
      <c r="DK1165" s="9">
        <v>4.2880000999999996</v>
      </c>
      <c r="DL1165" s="9">
        <v>6.0522003</v>
      </c>
      <c r="DM1165" s="9">
        <v>6.7357997999999997</v>
      </c>
      <c r="DN1165" s="9">
        <v>5.6661000000000001</v>
      </c>
      <c r="DO1165" s="9">
        <v>4.7469001000000004</v>
      </c>
      <c r="DP1165" s="9">
        <v>4.4031000000000002</v>
      </c>
      <c r="DQ1165" s="9">
        <v>7.4566001999999996</v>
      </c>
      <c r="DR1165" s="9">
        <v>3.8934000000000002</v>
      </c>
      <c r="DS1165" s="9">
        <v>6.0995001999999996</v>
      </c>
      <c r="DT1165" s="9">
        <v>3.3571998999999999</v>
      </c>
      <c r="DU1165" s="9">
        <v>4.3316998</v>
      </c>
      <c r="DV1165" s="9">
        <v>3.2210000000000001</v>
      </c>
      <c r="DW1165" s="9">
        <v>5.4008001999999999</v>
      </c>
      <c r="DX1165" s="9">
        <v>4.3454002999999997</v>
      </c>
      <c r="DY1165" s="9">
        <v>3.7627001</v>
      </c>
      <c r="DZ1165" s="9">
        <v>4.9879002999999997</v>
      </c>
      <c r="EA1165" s="9">
        <v>7.0464997</v>
      </c>
      <c r="EB1165" s="9">
        <v>6.0809002000000003</v>
      </c>
      <c r="EC1165" s="9">
        <v>7.8717999000000001</v>
      </c>
      <c r="ED1165" s="9">
        <v>4.0258001999999999</v>
      </c>
      <c r="EE1165" s="9">
        <v>3.9664997999999998</v>
      </c>
      <c r="EF1165" s="9">
        <v>5.2631000999999999</v>
      </c>
      <c r="EG1165" s="9">
        <v>4.2580999999999998</v>
      </c>
      <c r="EH1165" s="9">
        <v>4.8994001999999996</v>
      </c>
      <c r="EI1165" s="9">
        <v>8.7645997999999992</v>
      </c>
      <c r="EJ1165" s="9">
        <v>4.6721997000000002</v>
      </c>
      <c r="EK1165" s="9">
        <v>6.2085999999999997</v>
      </c>
    </row>
    <row r="1166" spans="1:141" x14ac:dyDescent="0.2">
      <c r="A1166">
        <v>1162</v>
      </c>
      <c r="B1166" s="9">
        <v>2.6424000000000003</v>
      </c>
      <c r="C1166" s="9">
        <v>5.7583333333333329</v>
      </c>
      <c r="D1166" s="9">
        <v>3.2528000000000001</v>
      </c>
      <c r="E1166" s="9">
        <v>4.1462000000000003</v>
      </c>
      <c r="F1166" s="9">
        <v>3.6456666666666666</v>
      </c>
      <c r="G1166" s="9">
        <v>5.55</v>
      </c>
      <c r="H1166" s="9">
        <v>4.3868</v>
      </c>
      <c r="I1166" s="9">
        <v>4.9850000000000003</v>
      </c>
      <c r="J1166" s="9">
        <v>4.6130000000000004</v>
      </c>
      <c r="K1166" s="9">
        <v>8.7420000000000009</v>
      </c>
      <c r="L1166" s="9">
        <v>5.3372000000000002</v>
      </c>
      <c r="M1166" s="9">
        <v>6.6420000000000003</v>
      </c>
      <c r="N1166" s="9">
        <v>5.9286000000000003</v>
      </c>
      <c r="O1166" s="9">
        <v>12.313000000000001</v>
      </c>
      <c r="P1166" s="9">
        <v>7.2931999999999997</v>
      </c>
      <c r="Q1166" s="9">
        <v>9.0983999999999998</v>
      </c>
      <c r="R1166" s="9">
        <v>5.5397338999999999</v>
      </c>
      <c r="S1166" s="9">
        <v>5.1381335000000004</v>
      </c>
      <c r="T1166" s="9">
        <v>8.4585332999999991</v>
      </c>
      <c r="U1166" s="9">
        <v>5.3364000000000003</v>
      </c>
      <c r="V1166" s="9">
        <v>7.0455332000000004</v>
      </c>
      <c r="W1166" s="9">
        <v>9.4833993999999997</v>
      </c>
      <c r="X1166" s="9">
        <v>10.760066999999999</v>
      </c>
      <c r="Y1166" s="9">
        <v>9.1240673000000001</v>
      </c>
      <c r="Z1166" s="9">
        <v>7.3877335000000004</v>
      </c>
      <c r="AA1166" s="9">
        <v>7.0638671000000004</v>
      </c>
      <c r="AB1166" s="9">
        <v>12.024667000000001</v>
      </c>
      <c r="AC1166" s="9">
        <v>6.1908668999999996</v>
      </c>
      <c r="AD1166" s="9">
        <v>10.074468</v>
      </c>
      <c r="AE1166" s="9">
        <v>5.0114665</v>
      </c>
      <c r="AF1166" s="9">
        <v>6.3834666999999996</v>
      </c>
      <c r="AG1166" s="9">
        <v>4.9372667999999997</v>
      </c>
      <c r="AH1166" s="9">
        <v>8.6658001000000002</v>
      </c>
      <c r="AI1166" s="9">
        <v>6.6765999999999996</v>
      </c>
      <c r="AJ1166" s="9">
        <v>5.4096669999999998</v>
      </c>
      <c r="AK1166" s="9">
        <v>7.8894668000000001</v>
      </c>
      <c r="AL1166" s="9">
        <v>11.535466</v>
      </c>
      <c r="AM1166" s="9">
        <v>9.9054669999999998</v>
      </c>
      <c r="AN1166" s="9">
        <v>12.728534</v>
      </c>
      <c r="AO1166" s="9">
        <v>6.1975999000000002</v>
      </c>
      <c r="AP1166" s="9">
        <v>6.1988000999999997</v>
      </c>
      <c r="AQ1166" s="9">
        <v>8.6966000000000001</v>
      </c>
      <c r="AR1166" s="9">
        <v>6.5564666000000003</v>
      </c>
      <c r="AS1166" s="9">
        <v>7.2615999999999996</v>
      </c>
      <c r="AT1166" s="9">
        <v>13.893734</v>
      </c>
      <c r="AU1166" s="9">
        <v>7.4374665999999996</v>
      </c>
      <c r="AV1166" s="9">
        <v>10.410000999999999</v>
      </c>
      <c r="AW1166" s="9">
        <v>4.9753331999999997</v>
      </c>
      <c r="AX1166" s="9">
        <v>4.6389336999999999</v>
      </c>
      <c r="AY1166" s="9">
        <v>7.7072668000000002</v>
      </c>
      <c r="AZ1166" s="9">
        <v>4.7490000999999999</v>
      </c>
      <c r="BA1166" s="9">
        <v>6.1968664999999996</v>
      </c>
      <c r="BB1166" s="9">
        <v>8.5307331000000008</v>
      </c>
      <c r="BC1166" s="9">
        <v>9.4636002000000001</v>
      </c>
      <c r="BD1166" s="9">
        <v>8.0604668000000004</v>
      </c>
      <c r="BE1166" s="9">
        <v>6.4986667999999996</v>
      </c>
      <c r="BF1166" s="9">
        <v>6.2177334000000002</v>
      </c>
      <c r="BG1166" s="9">
        <v>10.580399999999999</v>
      </c>
      <c r="BH1166" s="9">
        <v>5.4880003999999998</v>
      </c>
      <c r="BI1166" s="9">
        <v>8.8245334999999994</v>
      </c>
      <c r="BJ1166" s="9">
        <v>4.5242667000000001</v>
      </c>
      <c r="BK1166" s="9">
        <v>5.7379335999999999</v>
      </c>
      <c r="BL1166" s="9">
        <v>4.4129332999999997</v>
      </c>
      <c r="BM1166" s="9">
        <v>7.6550001999999999</v>
      </c>
      <c r="BN1166" s="9">
        <v>5.9778671000000001</v>
      </c>
      <c r="BO1166" s="9">
        <v>4.9468664999999996</v>
      </c>
      <c r="BP1166" s="9">
        <v>7.0243998000000003</v>
      </c>
      <c r="BQ1166" s="9">
        <v>10.132066</v>
      </c>
      <c r="BR1166" s="9">
        <v>8.7332668000000009</v>
      </c>
      <c r="BS1166" s="9">
        <v>11.237</v>
      </c>
      <c r="BT1166" s="9">
        <v>5.5358004999999997</v>
      </c>
      <c r="BU1166" s="9">
        <v>5.5138001000000001</v>
      </c>
      <c r="BV1166" s="9">
        <v>7.5847329999999999</v>
      </c>
      <c r="BW1166" s="9">
        <v>5.8291335000000002</v>
      </c>
      <c r="BX1166" s="9">
        <v>6.5670666999999998</v>
      </c>
      <c r="BY1166" s="9">
        <v>12.318866999999999</v>
      </c>
      <c r="BZ1166" s="9">
        <v>6.5983328999999999</v>
      </c>
      <c r="CA1166" s="9">
        <v>9.0728664000000006</v>
      </c>
      <c r="CB1166" s="9">
        <v>4.3986001000000003</v>
      </c>
      <c r="CC1166" s="9">
        <v>4.1208</v>
      </c>
      <c r="CD1166" s="9">
        <v>6.7922000999999996</v>
      </c>
      <c r="CE1166" s="9">
        <v>4.1931333999999998</v>
      </c>
      <c r="CF1166" s="9">
        <v>5.3708667999999999</v>
      </c>
      <c r="CG1166" s="9">
        <v>7.4694003999999996</v>
      </c>
      <c r="CH1166" s="9">
        <v>8.2961329999999993</v>
      </c>
      <c r="CI1166" s="9">
        <v>7.0265998999999999</v>
      </c>
      <c r="CJ1166" s="9">
        <v>5.7588667999999998</v>
      </c>
      <c r="CK1166" s="9">
        <v>5.4368005000000004</v>
      </c>
      <c r="CL1166" s="9">
        <v>9.2351331999999999</v>
      </c>
      <c r="CM1166" s="9">
        <v>4.8039335999999997</v>
      </c>
      <c r="CN1166" s="9">
        <v>7.6347337</v>
      </c>
      <c r="CO1166" s="9">
        <v>4.0375338000000003</v>
      </c>
      <c r="CP1166" s="9">
        <v>5.1577330000000003</v>
      </c>
      <c r="CQ1166" s="9">
        <v>3.9076667</v>
      </c>
      <c r="CR1166" s="9">
        <v>6.6832003999999996</v>
      </c>
      <c r="CS1166" s="9">
        <v>5.2871332000000004</v>
      </c>
      <c r="CT1166" s="9">
        <v>4.4617332999999997</v>
      </c>
      <c r="CU1166" s="9">
        <v>6.1496668000000003</v>
      </c>
      <c r="CV1166" s="9">
        <v>8.7908001000000002</v>
      </c>
      <c r="CW1166" s="9">
        <v>7.5791329999999997</v>
      </c>
      <c r="CX1166" s="9">
        <v>9.7845344999999995</v>
      </c>
      <c r="CY1166" s="9">
        <v>4.8987331000000003</v>
      </c>
      <c r="CZ1166" s="9">
        <v>4.8538665999999999</v>
      </c>
      <c r="DA1166" s="9">
        <v>6.5704665000000002</v>
      </c>
      <c r="DB1166" s="9">
        <v>5.1657337999999999</v>
      </c>
      <c r="DC1166" s="9">
        <v>5.8729338999999996</v>
      </c>
      <c r="DD1166" s="9">
        <v>10.797800000000001</v>
      </c>
      <c r="DE1166" s="9">
        <v>5.7715335000000003</v>
      </c>
      <c r="DF1166" s="9">
        <v>7.8100003999999998</v>
      </c>
      <c r="DG1166" s="9">
        <v>3.6148669999999998</v>
      </c>
      <c r="DH1166" s="9">
        <v>3.4103998999999998</v>
      </c>
      <c r="DI1166" s="9">
        <v>5.5710668999999999</v>
      </c>
      <c r="DJ1166" s="9">
        <v>3.4488001000000001</v>
      </c>
      <c r="DK1166" s="9">
        <v>4.3003998000000001</v>
      </c>
      <c r="DL1166" s="9">
        <v>6.0692668000000003</v>
      </c>
      <c r="DM1166" s="9">
        <v>6.7551332000000004</v>
      </c>
      <c r="DN1166" s="9">
        <v>5.6844001000000004</v>
      </c>
      <c r="DO1166" s="9">
        <v>4.7620668000000004</v>
      </c>
      <c r="DP1166" s="9">
        <v>4.4160665999999997</v>
      </c>
      <c r="DQ1166" s="9">
        <v>7.4785332999999996</v>
      </c>
      <c r="DR1166" s="9">
        <v>3.9056666</v>
      </c>
      <c r="DS1166" s="9">
        <v>6.1192001999999999</v>
      </c>
      <c r="DT1166" s="9">
        <v>3.3681333000000002</v>
      </c>
      <c r="DU1166" s="9">
        <v>4.3461331999999997</v>
      </c>
      <c r="DV1166" s="9">
        <v>3.2316666000000001</v>
      </c>
      <c r="DW1166" s="9">
        <v>5.4184003000000001</v>
      </c>
      <c r="DX1166" s="9">
        <v>4.3604669999999999</v>
      </c>
      <c r="DY1166" s="9">
        <v>3.7750669000000001</v>
      </c>
      <c r="DZ1166" s="9">
        <v>5.0027331999999998</v>
      </c>
      <c r="EA1166" s="9">
        <v>7.0659999999999998</v>
      </c>
      <c r="EB1166" s="9">
        <v>6.0991334999999998</v>
      </c>
      <c r="EC1166" s="9">
        <v>7.8913336000000003</v>
      </c>
      <c r="ED1166" s="9">
        <v>4.0381330999999996</v>
      </c>
      <c r="EE1166" s="9">
        <v>3.9813333000000002</v>
      </c>
      <c r="EF1166" s="9">
        <v>5.2818670000000001</v>
      </c>
      <c r="EG1166" s="9">
        <v>4.2693333999999998</v>
      </c>
      <c r="EH1166" s="9">
        <v>4.9161333999999997</v>
      </c>
      <c r="EI1166" s="9">
        <v>8.7866000999999994</v>
      </c>
      <c r="EJ1166" s="9">
        <v>4.6844663999999998</v>
      </c>
      <c r="EK1166" s="9">
        <v>6.2287334999999997</v>
      </c>
    </row>
    <row r="1167" spans="1:141" x14ac:dyDescent="0.2">
      <c r="A1167">
        <v>1163</v>
      </c>
      <c r="B1167" s="9">
        <v>2.6476000000000002</v>
      </c>
      <c r="C1167" s="9">
        <v>5.7649999999999997</v>
      </c>
      <c r="D1167" s="9">
        <v>3.2587000000000002</v>
      </c>
      <c r="E1167" s="9">
        <v>4.1528</v>
      </c>
      <c r="F1167" s="9">
        <v>3.6579999999999999</v>
      </c>
      <c r="G1167" s="9">
        <v>5.5620000000000003</v>
      </c>
      <c r="H1167" s="9">
        <v>4.39384</v>
      </c>
      <c r="I1167" s="9">
        <v>4.9930000000000003</v>
      </c>
      <c r="J1167" s="9">
        <v>4.6225000000000005</v>
      </c>
      <c r="K1167" s="9">
        <v>8.7550000000000008</v>
      </c>
      <c r="L1167" s="9">
        <v>5.3483000000000001</v>
      </c>
      <c r="M1167" s="9">
        <v>6.6530000000000005</v>
      </c>
      <c r="N1167" s="9">
        <v>5.9404000000000003</v>
      </c>
      <c r="O1167" s="9">
        <v>12.33</v>
      </c>
      <c r="P1167" s="9">
        <v>7.3072999999999997</v>
      </c>
      <c r="Q1167" s="9">
        <v>9.1146000000000011</v>
      </c>
      <c r="R1167" s="9">
        <v>5.5577668999999998</v>
      </c>
      <c r="S1167" s="9">
        <v>5.1553668999999998</v>
      </c>
      <c r="T1167" s="9">
        <v>8.4823675000000005</v>
      </c>
      <c r="U1167" s="9">
        <v>5.3545002999999998</v>
      </c>
      <c r="V1167" s="9">
        <v>7.0672664999999997</v>
      </c>
      <c r="W1167" s="9">
        <v>9.5099993000000005</v>
      </c>
      <c r="X1167" s="9">
        <v>10.790032999999999</v>
      </c>
      <c r="Y1167" s="9">
        <v>9.1531333999999998</v>
      </c>
      <c r="Z1167" s="9">
        <v>7.4109669</v>
      </c>
      <c r="AA1167" s="9">
        <v>7.0841336000000004</v>
      </c>
      <c r="AB1167" s="9">
        <v>12.059034</v>
      </c>
      <c r="AC1167" s="9">
        <v>6.2101335999999998</v>
      </c>
      <c r="AD1167" s="9">
        <v>10.107034000000001</v>
      </c>
      <c r="AE1167" s="9">
        <v>5.0276332000000004</v>
      </c>
      <c r="AF1167" s="9">
        <v>6.4046329999999996</v>
      </c>
      <c r="AG1167" s="9">
        <v>4.9532331999999997</v>
      </c>
      <c r="AH1167" s="9">
        <v>8.6940001999999996</v>
      </c>
      <c r="AI1167" s="9">
        <v>6.6992998000000004</v>
      </c>
      <c r="AJ1167" s="9">
        <v>5.4272337000000004</v>
      </c>
      <c r="AK1167" s="9">
        <v>7.9129332999999997</v>
      </c>
      <c r="AL1167" s="9">
        <v>11.567532999999999</v>
      </c>
      <c r="AM1167" s="9">
        <v>9.9355344999999993</v>
      </c>
      <c r="AN1167" s="9">
        <v>12.758967</v>
      </c>
      <c r="AO1167" s="9">
        <v>6.2163997000000002</v>
      </c>
      <c r="AP1167" s="9">
        <v>6.2218003</v>
      </c>
      <c r="AQ1167" s="9">
        <v>8.7277001999999992</v>
      </c>
      <c r="AR1167" s="9">
        <v>6.5737332999999998</v>
      </c>
      <c r="AS1167" s="9">
        <v>7.2862</v>
      </c>
      <c r="AT1167" s="9">
        <v>13.926268</v>
      </c>
      <c r="AU1167" s="9">
        <v>7.4586334000000001</v>
      </c>
      <c r="AV1167" s="9">
        <v>10.444201</v>
      </c>
      <c r="AW1167" s="9">
        <v>4.9915666999999999</v>
      </c>
      <c r="AX1167" s="9">
        <v>4.6545667999999996</v>
      </c>
      <c r="AY1167" s="9">
        <v>7.7289338000000001</v>
      </c>
      <c r="AZ1167" s="9">
        <v>4.7652001000000004</v>
      </c>
      <c r="BA1167" s="9">
        <v>6.2155332999999997</v>
      </c>
      <c r="BB1167" s="9">
        <v>8.5547667000000001</v>
      </c>
      <c r="BC1167" s="9">
        <v>9.4903002000000001</v>
      </c>
      <c r="BD1167" s="9">
        <v>8.0863332999999997</v>
      </c>
      <c r="BE1167" s="9">
        <v>6.5192332000000004</v>
      </c>
      <c r="BF1167" s="9">
        <v>6.2356667999999997</v>
      </c>
      <c r="BG1167" s="9">
        <v>10.611000000000001</v>
      </c>
      <c r="BH1167" s="9">
        <v>5.5051002999999996</v>
      </c>
      <c r="BI1167" s="9">
        <v>8.8530663999999994</v>
      </c>
      <c r="BJ1167" s="9">
        <v>4.5388336000000002</v>
      </c>
      <c r="BK1167" s="9">
        <v>5.7569666000000002</v>
      </c>
      <c r="BL1167" s="9">
        <v>4.4272670999999999</v>
      </c>
      <c r="BM1167" s="9">
        <v>7.6799001999999996</v>
      </c>
      <c r="BN1167" s="9">
        <v>5.9983335000000002</v>
      </c>
      <c r="BO1167" s="9">
        <v>4.9629335000000001</v>
      </c>
      <c r="BP1167" s="9">
        <v>7.0453000000000001</v>
      </c>
      <c r="BQ1167" s="9">
        <v>10.160132000000001</v>
      </c>
      <c r="BR1167" s="9">
        <v>8.7597331999999994</v>
      </c>
      <c r="BS1167" s="9">
        <v>11.264201</v>
      </c>
      <c r="BT1167" s="9">
        <v>5.5527005000000003</v>
      </c>
      <c r="BU1167" s="9">
        <v>5.5343003</v>
      </c>
      <c r="BV1167" s="9">
        <v>7.6117663000000002</v>
      </c>
      <c r="BW1167" s="9">
        <v>5.8445668</v>
      </c>
      <c r="BX1167" s="9">
        <v>6.5893335000000004</v>
      </c>
      <c r="BY1167" s="9">
        <v>12.348333</v>
      </c>
      <c r="BZ1167" s="9">
        <v>6.6166663000000003</v>
      </c>
      <c r="CA1167" s="9">
        <v>9.1025332999999993</v>
      </c>
      <c r="CB1167" s="9">
        <v>4.4130000999999996</v>
      </c>
      <c r="CC1167" s="9">
        <v>4.1346997999999999</v>
      </c>
      <c r="CD1167" s="9">
        <v>6.8113998999999996</v>
      </c>
      <c r="CE1167" s="9">
        <v>4.2074670999999997</v>
      </c>
      <c r="CF1167" s="9">
        <v>5.3867335000000001</v>
      </c>
      <c r="CG1167" s="9">
        <v>7.4904003000000001</v>
      </c>
      <c r="CH1167" s="9">
        <v>8.3196668999999996</v>
      </c>
      <c r="CI1167" s="9">
        <v>7.0492001000000002</v>
      </c>
      <c r="CJ1167" s="9">
        <v>5.7771334999999997</v>
      </c>
      <c r="CK1167" s="9">
        <v>5.4526005</v>
      </c>
      <c r="CL1167" s="9">
        <v>9.2619667000000003</v>
      </c>
      <c r="CM1167" s="9">
        <v>4.8189669000000004</v>
      </c>
      <c r="CN1167" s="9">
        <v>7.6593670999999999</v>
      </c>
      <c r="CO1167" s="9">
        <v>4.0505667000000001</v>
      </c>
      <c r="CP1167" s="9">
        <v>5.1748666999999999</v>
      </c>
      <c r="CQ1167" s="9">
        <v>3.9204333</v>
      </c>
      <c r="CR1167" s="9">
        <v>6.7049003000000003</v>
      </c>
      <c r="CS1167" s="9">
        <v>5.3052669000000003</v>
      </c>
      <c r="CT1167" s="9">
        <v>4.4762668999999997</v>
      </c>
      <c r="CU1167" s="9">
        <v>6.1679335000000002</v>
      </c>
      <c r="CV1167" s="9">
        <v>8.8150996999999993</v>
      </c>
      <c r="CW1167" s="9">
        <v>7.6019664000000002</v>
      </c>
      <c r="CX1167" s="9">
        <v>9.8084679000000001</v>
      </c>
      <c r="CY1167" s="9">
        <v>4.9136667000000003</v>
      </c>
      <c r="CZ1167" s="9">
        <v>4.8719330000000003</v>
      </c>
      <c r="DA1167" s="9">
        <v>6.5938334000000003</v>
      </c>
      <c r="DB1167" s="9">
        <v>5.1793671000000003</v>
      </c>
      <c r="DC1167" s="9">
        <v>5.8928671000000001</v>
      </c>
      <c r="DD1167" s="9">
        <v>10.8241</v>
      </c>
      <c r="DE1167" s="9">
        <v>5.7871665999999999</v>
      </c>
      <c r="DF1167" s="9">
        <v>7.8354001000000002</v>
      </c>
      <c r="DG1167" s="9">
        <v>3.6267334999999998</v>
      </c>
      <c r="DH1167" s="9">
        <v>3.4219998999999999</v>
      </c>
      <c r="DI1167" s="9">
        <v>5.5869336000000001</v>
      </c>
      <c r="DJ1167" s="9">
        <v>3.4606001000000002</v>
      </c>
      <c r="DK1167" s="9">
        <v>4.3127998999999999</v>
      </c>
      <c r="DL1167" s="9">
        <v>6.0863338000000002</v>
      </c>
      <c r="DM1167" s="9">
        <v>6.7744664999999999</v>
      </c>
      <c r="DN1167" s="9">
        <v>5.7027001000000004</v>
      </c>
      <c r="DO1167" s="9">
        <v>4.7772335999999997</v>
      </c>
      <c r="DP1167" s="9">
        <v>4.4290333000000004</v>
      </c>
      <c r="DQ1167" s="9">
        <v>7.5004667999999999</v>
      </c>
      <c r="DR1167" s="9">
        <v>3.9179331999999998</v>
      </c>
      <c r="DS1167" s="9">
        <v>6.1388997999999999</v>
      </c>
      <c r="DT1167" s="9">
        <v>3.3790667000000001</v>
      </c>
      <c r="DU1167" s="9">
        <v>4.3605666000000003</v>
      </c>
      <c r="DV1167" s="9">
        <v>3.2423332</v>
      </c>
      <c r="DW1167" s="9">
        <v>5.4360002999999999</v>
      </c>
      <c r="DX1167" s="9">
        <v>4.3755335999999998</v>
      </c>
      <c r="DY1167" s="9">
        <v>3.7874333999999998</v>
      </c>
      <c r="DZ1167" s="9">
        <v>5.0175666999999997</v>
      </c>
      <c r="EA1167" s="9">
        <v>7.0854998</v>
      </c>
      <c r="EB1167" s="9">
        <v>6.1173668000000001</v>
      </c>
      <c r="EC1167" s="9">
        <v>7.9108666999999997</v>
      </c>
      <c r="ED1167" s="9">
        <v>4.0504664999999997</v>
      </c>
      <c r="EE1167" s="9">
        <v>3.9961666999999998</v>
      </c>
      <c r="EF1167" s="9">
        <v>5.3006333999999997</v>
      </c>
      <c r="EG1167" s="9">
        <v>4.2805666999999996</v>
      </c>
      <c r="EH1167" s="9">
        <v>4.9328671000000002</v>
      </c>
      <c r="EI1167" s="9">
        <v>8.8086003999999996</v>
      </c>
      <c r="EJ1167" s="9">
        <v>4.696733</v>
      </c>
      <c r="EK1167" s="9">
        <v>6.2488669999999997</v>
      </c>
    </row>
    <row r="1168" spans="1:141" x14ac:dyDescent="0.2">
      <c r="A1168">
        <v>1164</v>
      </c>
      <c r="B1168" s="9">
        <v>2.6528</v>
      </c>
      <c r="C1168" s="9">
        <v>5.7719999999999994</v>
      </c>
      <c r="D1168" s="9">
        <v>3.2646000000000002</v>
      </c>
      <c r="E1168" s="9">
        <v>4.1593999999999998</v>
      </c>
      <c r="F1168" s="9">
        <v>3.6669999999999998</v>
      </c>
      <c r="G1168" s="9">
        <v>5.5759999999999996</v>
      </c>
      <c r="H1168" s="9">
        <v>4.4008799999999999</v>
      </c>
      <c r="I1168" s="9">
        <v>5.0010000000000003</v>
      </c>
      <c r="J1168" s="9">
        <v>4.6320000000000006</v>
      </c>
      <c r="K1168" s="9">
        <v>8.7739999999999991</v>
      </c>
      <c r="L1168" s="9">
        <v>5.3593999999999999</v>
      </c>
      <c r="M1168" s="9">
        <v>6.6640000000000006</v>
      </c>
      <c r="N1168" s="9">
        <v>5.9522000000000004</v>
      </c>
      <c r="O1168" s="9">
        <v>12.348000000000001</v>
      </c>
      <c r="P1168" s="9">
        <v>7.3213999999999997</v>
      </c>
      <c r="Q1168" s="9">
        <v>9.1308000000000007</v>
      </c>
      <c r="R1168" s="9">
        <v>5.5758004000000003</v>
      </c>
      <c r="S1168" s="9">
        <v>5.1726003</v>
      </c>
      <c r="T1168" s="9">
        <v>8.5062008000000002</v>
      </c>
      <c r="U1168" s="9">
        <v>5.3726000999999997</v>
      </c>
      <c r="V1168" s="9">
        <v>7.0889996999999996</v>
      </c>
      <c r="W1168" s="9">
        <v>9.5365991999999995</v>
      </c>
      <c r="X1168" s="9">
        <v>10.820001</v>
      </c>
      <c r="Y1168" s="9">
        <v>9.1822003999999993</v>
      </c>
      <c r="Z1168" s="9">
        <v>7.4342002999999997</v>
      </c>
      <c r="AA1168" s="9">
        <v>7.1044006</v>
      </c>
      <c r="AB1168" s="9">
        <v>12.093401</v>
      </c>
      <c r="AC1168" s="9">
        <v>6.2294001999999997</v>
      </c>
      <c r="AD1168" s="9">
        <v>10.139601000000001</v>
      </c>
      <c r="AE1168" s="9">
        <v>5.0437998999999998</v>
      </c>
      <c r="AF1168" s="9">
        <v>6.4257998000000001</v>
      </c>
      <c r="AG1168" s="9">
        <v>4.9692001000000001</v>
      </c>
      <c r="AH1168" s="9">
        <v>8.7221993999999992</v>
      </c>
      <c r="AI1168" s="9">
        <v>6.7220000999999998</v>
      </c>
      <c r="AJ1168" s="9">
        <v>5.4448004000000001</v>
      </c>
      <c r="AK1168" s="9">
        <v>7.9363998999999996</v>
      </c>
      <c r="AL1168" s="9">
        <v>11.599600000000001</v>
      </c>
      <c r="AM1168" s="9">
        <v>9.9656009999999995</v>
      </c>
      <c r="AN1168" s="9">
        <v>12.789400000000001</v>
      </c>
      <c r="AO1168" s="9">
        <v>6.2351998999999996</v>
      </c>
      <c r="AP1168" s="9">
        <v>6.2448001</v>
      </c>
      <c r="AQ1168" s="9">
        <v>8.7588004999999995</v>
      </c>
      <c r="AR1168" s="9">
        <v>6.5910000999999996</v>
      </c>
      <c r="AS1168" s="9">
        <v>7.3108000999999998</v>
      </c>
      <c r="AT1168" s="9">
        <v>13.9588</v>
      </c>
      <c r="AU1168" s="9">
        <v>7.4798001999999997</v>
      </c>
      <c r="AV1168" s="9">
        <v>10.478401</v>
      </c>
      <c r="AW1168" s="9">
        <v>5.0078000999999999</v>
      </c>
      <c r="AX1168" s="9">
        <v>4.6702003000000003</v>
      </c>
      <c r="AY1168" s="9">
        <v>7.7506003000000003</v>
      </c>
      <c r="AZ1168" s="9">
        <v>4.7814002000000002</v>
      </c>
      <c r="BA1168" s="9">
        <v>6.2342000000000004</v>
      </c>
      <c r="BB1168" s="9">
        <v>8.5788001999999999</v>
      </c>
      <c r="BC1168" s="9">
        <v>9.5170002</v>
      </c>
      <c r="BD1168" s="9">
        <v>8.1121998000000008</v>
      </c>
      <c r="BE1168" s="9">
        <v>6.5397996999999997</v>
      </c>
      <c r="BF1168" s="9">
        <v>6.2536000999999999</v>
      </c>
      <c r="BG1168" s="9">
        <v>10.6416</v>
      </c>
      <c r="BH1168" s="9">
        <v>5.5222001000000001</v>
      </c>
      <c r="BI1168" s="9">
        <v>8.8816004</v>
      </c>
      <c r="BJ1168" s="9">
        <v>4.5533999999999999</v>
      </c>
      <c r="BK1168" s="9">
        <v>5.7759999999999998</v>
      </c>
      <c r="BL1168" s="9">
        <v>4.4416003000000002</v>
      </c>
      <c r="BM1168" s="9">
        <v>7.7048000999999999</v>
      </c>
      <c r="BN1168" s="9">
        <v>6.0188002999999997</v>
      </c>
      <c r="BO1168" s="9">
        <v>4.9790001000000004</v>
      </c>
      <c r="BP1168" s="9">
        <v>7.0661997999999997</v>
      </c>
      <c r="BQ1168" s="9">
        <v>10.1882</v>
      </c>
      <c r="BR1168" s="9">
        <v>8.7862004999999996</v>
      </c>
      <c r="BS1168" s="9">
        <v>11.291401</v>
      </c>
      <c r="BT1168" s="9">
        <v>5.5696000999999997</v>
      </c>
      <c r="BU1168" s="9">
        <v>5.5548000000000002</v>
      </c>
      <c r="BV1168" s="9">
        <v>7.6387996999999999</v>
      </c>
      <c r="BW1168" s="9">
        <v>5.8600000999999997</v>
      </c>
      <c r="BX1168" s="9">
        <v>6.6116004000000004</v>
      </c>
      <c r="BY1168" s="9">
        <v>12.377800000000001</v>
      </c>
      <c r="BZ1168" s="9">
        <v>6.6349998000000001</v>
      </c>
      <c r="CA1168" s="9">
        <v>9.1322001999999998</v>
      </c>
      <c r="CB1168" s="9">
        <v>4.4274000999999998</v>
      </c>
      <c r="CC1168" s="9">
        <v>4.1486001000000003</v>
      </c>
      <c r="CD1168" s="9">
        <v>6.8306003000000004</v>
      </c>
      <c r="CE1168" s="9">
        <v>4.2218003</v>
      </c>
      <c r="CF1168" s="9">
        <v>5.4026002999999996</v>
      </c>
      <c r="CG1168" s="9">
        <v>7.5114001999999997</v>
      </c>
      <c r="CH1168" s="9">
        <v>8.3431996999999996</v>
      </c>
      <c r="CI1168" s="9">
        <v>7.0718002000000002</v>
      </c>
      <c r="CJ1168" s="9">
        <v>5.7954001000000002</v>
      </c>
      <c r="CK1168" s="9">
        <v>5.4684005000000004</v>
      </c>
      <c r="CL1168" s="9">
        <v>9.2887993000000009</v>
      </c>
      <c r="CM1168" s="9">
        <v>4.8340000999999999</v>
      </c>
      <c r="CN1168" s="9">
        <v>7.6840004999999998</v>
      </c>
      <c r="CO1168" s="9">
        <v>4.0636001000000004</v>
      </c>
      <c r="CP1168" s="9">
        <v>5.1919998999999999</v>
      </c>
      <c r="CQ1168" s="9">
        <v>3.9331999</v>
      </c>
      <c r="CR1168" s="9">
        <v>6.7266002</v>
      </c>
      <c r="CS1168" s="9">
        <v>5.3234000000000004</v>
      </c>
      <c r="CT1168" s="9">
        <v>4.4907998999999998</v>
      </c>
      <c r="CU1168" s="9">
        <v>6.1862000999999998</v>
      </c>
      <c r="CV1168" s="9">
        <v>8.8393993000000002</v>
      </c>
      <c r="CW1168" s="9">
        <v>7.6247996999999996</v>
      </c>
      <c r="CX1168" s="9">
        <v>9.8324013000000008</v>
      </c>
      <c r="CY1168" s="9">
        <v>4.9285997999999998</v>
      </c>
      <c r="CZ1168" s="9">
        <v>4.8899999000000003</v>
      </c>
      <c r="DA1168" s="9">
        <v>6.6171999000000001</v>
      </c>
      <c r="DB1168" s="9">
        <v>5.1930002999999996</v>
      </c>
      <c r="DC1168" s="9">
        <v>5.9128002999999998</v>
      </c>
      <c r="DD1168" s="9">
        <v>10.850401</v>
      </c>
      <c r="DE1168" s="9">
        <v>5.8028002000000001</v>
      </c>
      <c r="DF1168" s="9">
        <v>7.8608003000000002</v>
      </c>
      <c r="DG1168" s="9">
        <v>3.6386002999999998</v>
      </c>
      <c r="DH1168" s="9">
        <v>3.4335998999999999</v>
      </c>
      <c r="DI1168" s="9">
        <v>5.6027998999999999</v>
      </c>
      <c r="DJ1168" s="9">
        <v>3.4724002</v>
      </c>
      <c r="DK1168" s="9">
        <v>4.3252001</v>
      </c>
      <c r="DL1168" s="9">
        <v>6.1034002000000003</v>
      </c>
      <c r="DM1168" s="9">
        <v>6.7937998999999998</v>
      </c>
      <c r="DN1168" s="9">
        <v>5.7210001999999998</v>
      </c>
      <c r="DO1168" s="9">
        <v>4.7924004</v>
      </c>
      <c r="DP1168" s="9">
        <v>4.4419998999999999</v>
      </c>
      <c r="DQ1168" s="9">
        <v>7.5223998999999999</v>
      </c>
      <c r="DR1168" s="9">
        <v>3.9301998999999999</v>
      </c>
      <c r="DS1168" s="9">
        <v>6.1585998999999996</v>
      </c>
      <c r="DT1168" s="9">
        <v>3.3899998999999998</v>
      </c>
      <c r="DU1168" s="9">
        <v>4.375</v>
      </c>
      <c r="DV1168" s="9">
        <v>3.2530000000000001</v>
      </c>
      <c r="DW1168" s="9">
        <v>5.4535999000000004</v>
      </c>
      <c r="DX1168" s="9">
        <v>4.3906001999999997</v>
      </c>
      <c r="DY1168" s="9">
        <v>3.7998002</v>
      </c>
      <c r="DZ1168" s="9">
        <v>5.0324001000000003</v>
      </c>
      <c r="EA1168" s="9">
        <v>7.1050000000000004</v>
      </c>
      <c r="EB1168" s="9">
        <v>6.1356000999999996</v>
      </c>
      <c r="EC1168" s="9">
        <v>7.9303999000000003</v>
      </c>
      <c r="ED1168" s="9">
        <v>4.0627998999999999</v>
      </c>
      <c r="EE1168" s="9">
        <v>4.0110001999999998</v>
      </c>
      <c r="EF1168" s="9">
        <v>5.3194002999999999</v>
      </c>
      <c r="EG1168" s="9">
        <v>4.2918000000000003</v>
      </c>
      <c r="EH1168" s="9">
        <v>4.9496001999999999</v>
      </c>
      <c r="EI1168" s="9">
        <v>8.8306006999999997</v>
      </c>
      <c r="EJ1168" s="9">
        <v>4.7089996000000003</v>
      </c>
      <c r="EK1168" s="9">
        <v>6.2690001000000004</v>
      </c>
    </row>
    <row r="1169" spans="1:141" x14ac:dyDescent="0.2">
      <c r="A1169">
        <v>1165</v>
      </c>
      <c r="B1169" s="9">
        <v>2.6580000000000004</v>
      </c>
      <c r="C1169" s="9">
        <v>5.7798333333333334</v>
      </c>
      <c r="D1169" s="9">
        <v>3.2705000000000002</v>
      </c>
      <c r="E1169" s="9">
        <v>4.1660000000000004</v>
      </c>
      <c r="F1169" s="9">
        <v>3.6760000000000002</v>
      </c>
      <c r="G1169" s="9">
        <v>5.5890000000000004</v>
      </c>
      <c r="H1169" s="9">
        <v>4.4079200000000007</v>
      </c>
      <c r="I1169" s="9">
        <v>5.0090000000000003</v>
      </c>
      <c r="J1169" s="9">
        <v>4.6415000000000006</v>
      </c>
      <c r="K1169" s="9">
        <v>8.7829999999999995</v>
      </c>
      <c r="L1169" s="9">
        <v>5.3704999999999998</v>
      </c>
      <c r="M1169" s="9">
        <v>6.6750000000000007</v>
      </c>
      <c r="N1169" s="9">
        <v>5.9640000000000004</v>
      </c>
      <c r="O1169" s="9">
        <v>12.364000000000001</v>
      </c>
      <c r="P1169" s="9">
        <v>7.3354999999999997</v>
      </c>
      <c r="Q1169" s="9">
        <v>9.1470000000000002</v>
      </c>
      <c r="R1169" s="9">
        <v>5.5865172999999997</v>
      </c>
      <c r="S1169" s="9">
        <v>5.1821003000000001</v>
      </c>
      <c r="T1169" s="9">
        <v>8.5238171000000005</v>
      </c>
      <c r="U1169" s="9">
        <v>5.3834499999999998</v>
      </c>
      <c r="V1169" s="9">
        <v>7.1012664000000001</v>
      </c>
      <c r="W1169" s="9">
        <v>9.5533666999999998</v>
      </c>
      <c r="X1169" s="9">
        <v>10.842416999999999</v>
      </c>
      <c r="Y1169" s="9">
        <v>9.1993674999999993</v>
      </c>
      <c r="Z1169" s="9">
        <v>7.4495167999999996</v>
      </c>
      <c r="AA1169" s="9">
        <v>7.1185340999999998</v>
      </c>
      <c r="AB1169" s="9">
        <v>12.118867</v>
      </c>
      <c r="AC1169" s="9">
        <v>6.2415500000000002</v>
      </c>
      <c r="AD1169" s="9">
        <v>10.161766999999999</v>
      </c>
      <c r="AE1169" s="9">
        <v>5.05375</v>
      </c>
      <c r="AF1169" s="9">
        <v>6.4390663999999997</v>
      </c>
      <c r="AG1169" s="9">
        <v>4.9790501999999996</v>
      </c>
      <c r="AH1169" s="9">
        <v>8.7405995999999995</v>
      </c>
      <c r="AI1169" s="9">
        <v>6.7352499999999997</v>
      </c>
      <c r="AJ1169" s="9">
        <v>5.4558001000000003</v>
      </c>
      <c r="AK1169" s="9">
        <v>7.9512333999999996</v>
      </c>
      <c r="AL1169" s="9">
        <v>11.622916</v>
      </c>
      <c r="AM1169" s="9">
        <v>9.9847345000000001</v>
      </c>
      <c r="AN1169" s="9">
        <v>12.812284</v>
      </c>
      <c r="AO1169" s="9">
        <v>6.2468667</v>
      </c>
      <c r="AP1169" s="9">
        <v>6.2571000999999997</v>
      </c>
      <c r="AQ1169" s="9">
        <v>8.7771997000000006</v>
      </c>
      <c r="AR1169" s="9">
        <v>6.6036668000000001</v>
      </c>
      <c r="AS1169" s="9">
        <v>7.3258666999999997</v>
      </c>
      <c r="AT1169" s="9">
        <v>13.985701000000001</v>
      </c>
      <c r="AU1169" s="9">
        <v>7.4919833999999996</v>
      </c>
      <c r="AV1169" s="9">
        <v>10.501401</v>
      </c>
      <c r="AW1169" s="9">
        <v>5.0174665000000003</v>
      </c>
      <c r="AX1169" s="9">
        <v>4.6788835999999998</v>
      </c>
      <c r="AY1169" s="9">
        <v>7.7666501999999999</v>
      </c>
      <c r="AZ1169" s="9">
        <v>4.7910833000000004</v>
      </c>
      <c r="BA1169" s="9">
        <v>6.2452664000000002</v>
      </c>
      <c r="BB1169" s="9">
        <v>8.5939330999999992</v>
      </c>
      <c r="BC1169" s="9">
        <v>9.5368165999999999</v>
      </c>
      <c r="BD1169" s="9">
        <v>8.1274499999999996</v>
      </c>
      <c r="BE1169" s="9">
        <v>6.5533666999999998</v>
      </c>
      <c r="BF1169" s="9">
        <v>6.2659668999999996</v>
      </c>
      <c r="BG1169" s="9">
        <v>10.664066</v>
      </c>
      <c r="BH1169" s="9">
        <v>5.5330005</v>
      </c>
      <c r="BI1169" s="9">
        <v>8.9008999000000006</v>
      </c>
      <c r="BJ1169" s="9">
        <v>4.5624336999999997</v>
      </c>
      <c r="BK1169" s="9">
        <v>5.7880000999999996</v>
      </c>
      <c r="BL1169" s="9">
        <v>4.4504837999999998</v>
      </c>
      <c r="BM1169" s="9">
        <v>7.7210498000000003</v>
      </c>
      <c r="BN1169" s="9">
        <v>6.0308003000000001</v>
      </c>
      <c r="BO1169" s="9">
        <v>4.9890999999999996</v>
      </c>
      <c r="BP1169" s="9">
        <v>7.0794829999999997</v>
      </c>
      <c r="BQ1169" s="9">
        <v>10.20865</v>
      </c>
      <c r="BR1169" s="9">
        <v>8.8032330999999999</v>
      </c>
      <c r="BS1169" s="9">
        <v>11.312034000000001</v>
      </c>
      <c r="BT1169" s="9">
        <v>5.5800504999999996</v>
      </c>
      <c r="BU1169" s="9">
        <v>5.5658002</v>
      </c>
      <c r="BV1169" s="9">
        <v>7.6549829999999996</v>
      </c>
      <c r="BW1169" s="9">
        <v>5.8712667999999999</v>
      </c>
      <c r="BX1169" s="9">
        <v>6.625267</v>
      </c>
      <c r="BY1169" s="9">
        <v>12.402150000000001</v>
      </c>
      <c r="BZ1169" s="9">
        <v>6.6460667000000004</v>
      </c>
      <c r="CA1169" s="9">
        <v>9.1524172000000004</v>
      </c>
      <c r="CB1169" s="9">
        <v>4.4359669999999998</v>
      </c>
      <c r="CC1169" s="9">
        <v>4.1563834999999996</v>
      </c>
      <c r="CD1169" s="9">
        <v>6.8448333999999997</v>
      </c>
      <c r="CE1169" s="9">
        <v>4.2303667000000003</v>
      </c>
      <c r="CF1169" s="9">
        <v>5.4124336</v>
      </c>
      <c r="CG1169" s="9">
        <v>7.5247501999999997</v>
      </c>
      <c r="CH1169" s="9">
        <v>8.3606501000000009</v>
      </c>
      <c r="CI1169" s="9">
        <v>7.0851668999999999</v>
      </c>
      <c r="CJ1169" s="9">
        <v>5.8075171000000001</v>
      </c>
      <c r="CK1169" s="9">
        <v>5.4791837000000001</v>
      </c>
      <c r="CL1169" s="9">
        <v>9.3084497000000006</v>
      </c>
      <c r="CM1169" s="9">
        <v>4.8434501000000001</v>
      </c>
      <c r="CN1169" s="9">
        <v>7.7006335000000004</v>
      </c>
      <c r="CO1169" s="9">
        <v>4.0717001000000002</v>
      </c>
      <c r="CP1169" s="9">
        <v>5.2028499000000004</v>
      </c>
      <c r="CQ1169" s="9">
        <v>3.9411665999999999</v>
      </c>
      <c r="CR1169" s="9">
        <v>6.7408171000000001</v>
      </c>
      <c r="CS1169" s="9">
        <v>5.3341002</v>
      </c>
      <c r="CT1169" s="9">
        <v>4.4999498999999998</v>
      </c>
      <c r="CU1169" s="9">
        <v>6.1979499000000002</v>
      </c>
      <c r="CV1169" s="9">
        <v>8.8571328999999999</v>
      </c>
      <c r="CW1169" s="9">
        <v>7.6396331999999996</v>
      </c>
      <c r="CX1169" s="9">
        <v>9.8507175</v>
      </c>
      <c r="CY1169" s="9">
        <v>4.9379001000000002</v>
      </c>
      <c r="CZ1169" s="9">
        <v>4.8996997000000002</v>
      </c>
      <c r="DA1169" s="9">
        <v>6.6313333999999999</v>
      </c>
      <c r="DB1169" s="9">
        <v>5.2030004999999999</v>
      </c>
      <c r="DC1169" s="9">
        <v>5.9251003000000004</v>
      </c>
      <c r="DD1169" s="9">
        <v>10.872134000000001</v>
      </c>
      <c r="DE1169" s="9">
        <v>5.8127170000000001</v>
      </c>
      <c r="DF1169" s="9">
        <v>7.8782667999999996</v>
      </c>
      <c r="DG1169" s="9">
        <v>3.6457001999999998</v>
      </c>
      <c r="DH1169" s="9">
        <v>3.4401332999999998</v>
      </c>
      <c r="DI1169" s="9">
        <v>5.6145835000000002</v>
      </c>
      <c r="DJ1169" s="9">
        <v>3.4794667000000001</v>
      </c>
      <c r="DK1169" s="9">
        <v>4.3333501999999999</v>
      </c>
      <c r="DL1169" s="9">
        <v>6.1144004000000001</v>
      </c>
      <c r="DM1169" s="9">
        <v>6.8081331</v>
      </c>
      <c r="DN1169" s="9">
        <v>5.7319335999999996</v>
      </c>
      <c r="DO1169" s="9">
        <v>4.8025336000000003</v>
      </c>
      <c r="DP1169" s="9">
        <v>4.4507833000000003</v>
      </c>
      <c r="DQ1169" s="9">
        <v>7.5384001999999999</v>
      </c>
      <c r="DR1169" s="9">
        <v>3.9379331999999998</v>
      </c>
      <c r="DS1169" s="9">
        <v>6.1718669000000004</v>
      </c>
      <c r="DT1169" s="9">
        <v>3.3968332000000001</v>
      </c>
      <c r="DU1169" s="9">
        <v>4.3842334999999997</v>
      </c>
      <c r="DV1169" s="9">
        <v>3.2596666999999999</v>
      </c>
      <c r="DW1169" s="9">
        <v>5.4651832999999996</v>
      </c>
      <c r="DX1169" s="9">
        <v>4.3995499999999996</v>
      </c>
      <c r="DY1169" s="9">
        <v>3.8076167000000001</v>
      </c>
      <c r="DZ1169" s="9">
        <v>5.0421165999999999</v>
      </c>
      <c r="EA1169" s="9">
        <v>7.1192498000000004</v>
      </c>
      <c r="EB1169" s="9">
        <v>6.1476169000000001</v>
      </c>
      <c r="EC1169" s="9">
        <v>7.9455333000000001</v>
      </c>
      <c r="ED1169" s="9">
        <v>4.0705333000000001</v>
      </c>
      <c r="EE1169" s="9">
        <v>4.0190333999999996</v>
      </c>
      <c r="EF1169" s="9">
        <v>5.3309002000000003</v>
      </c>
      <c r="EG1169" s="9">
        <v>4.3001003000000004</v>
      </c>
      <c r="EH1169" s="9">
        <v>4.9599833000000002</v>
      </c>
      <c r="EI1169" s="9">
        <v>8.8487167000000007</v>
      </c>
      <c r="EJ1169" s="9">
        <v>4.7172831999999998</v>
      </c>
      <c r="EK1169" s="9">
        <v>6.2829838000000002</v>
      </c>
    </row>
    <row r="1170" spans="1:141" x14ac:dyDescent="0.2">
      <c r="A1170">
        <v>1166</v>
      </c>
      <c r="B1170" s="9">
        <v>2.6632000000000002</v>
      </c>
      <c r="C1170" s="9">
        <v>5.7866666666666662</v>
      </c>
      <c r="D1170" s="9">
        <v>3.2763999999999998</v>
      </c>
      <c r="E1170" s="9">
        <v>4.1726000000000001</v>
      </c>
      <c r="F1170" s="9">
        <v>3.6840000000000002</v>
      </c>
      <c r="G1170" s="9">
        <v>5.6</v>
      </c>
      <c r="H1170" s="9">
        <v>4.4149600000000007</v>
      </c>
      <c r="I1170" s="9">
        <v>5.0170000000000003</v>
      </c>
      <c r="J1170" s="9">
        <v>4.6509999999999998</v>
      </c>
      <c r="K1170" s="9">
        <v>8.7949999999999999</v>
      </c>
      <c r="L1170" s="9">
        <v>5.3816000000000006</v>
      </c>
      <c r="M1170" s="9">
        <v>6.6859999999999999</v>
      </c>
      <c r="N1170" s="9">
        <v>5.9757999999999996</v>
      </c>
      <c r="O1170" s="9">
        <v>12.38</v>
      </c>
      <c r="P1170" s="9">
        <v>7.3495999999999997</v>
      </c>
      <c r="Q1170" s="9">
        <v>9.1631999999999998</v>
      </c>
      <c r="R1170" s="9">
        <v>5.5972337999999997</v>
      </c>
      <c r="S1170" s="9">
        <v>5.1916003000000002</v>
      </c>
      <c r="T1170" s="9">
        <v>8.5414332999999996</v>
      </c>
      <c r="U1170" s="9">
        <v>5.3943000000000003</v>
      </c>
      <c r="V1170" s="9">
        <v>7.1135330000000003</v>
      </c>
      <c r="W1170" s="9">
        <v>9.5701332000000008</v>
      </c>
      <c r="X1170" s="9">
        <v>10.864834</v>
      </c>
      <c r="Y1170" s="9">
        <v>9.2165336999999994</v>
      </c>
      <c r="Z1170" s="9">
        <v>7.4648332999999996</v>
      </c>
      <c r="AA1170" s="9">
        <v>7.1326670999999999</v>
      </c>
      <c r="AB1170" s="9">
        <v>12.144334000000001</v>
      </c>
      <c r="AC1170" s="9">
        <v>6.2537003000000002</v>
      </c>
      <c r="AD1170" s="9">
        <v>10.183934000000001</v>
      </c>
      <c r="AE1170" s="9">
        <v>5.0637002000000004</v>
      </c>
      <c r="AF1170" s="9">
        <v>6.4523334999999999</v>
      </c>
      <c r="AG1170" s="9">
        <v>4.9889001999999998</v>
      </c>
      <c r="AH1170" s="9">
        <v>8.7589997999999998</v>
      </c>
      <c r="AI1170" s="9">
        <v>6.7484998999999997</v>
      </c>
      <c r="AJ1170" s="9">
        <v>5.4668001999999998</v>
      </c>
      <c r="AK1170" s="9">
        <v>7.9660668000000001</v>
      </c>
      <c r="AL1170" s="9">
        <v>11.646233000000001</v>
      </c>
      <c r="AM1170" s="9">
        <v>10.003867</v>
      </c>
      <c r="AN1170" s="9">
        <v>12.835167</v>
      </c>
      <c r="AO1170" s="9">
        <v>6.2585329999999999</v>
      </c>
      <c r="AP1170" s="9">
        <v>6.2694001000000004</v>
      </c>
      <c r="AQ1170" s="9">
        <v>8.7955998999999991</v>
      </c>
      <c r="AR1170" s="9">
        <v>6.616333</v>
      </c>
      <c r="AS1170" s="9">
        <v>7.3409332999999997</v>
      </c>
      <c r="AT1170" s="9">
        <v>14.012601</v>
      </c>
      <c r="AU1170" s="9">
        <v>7.5041665999999996</v>
      </c>
      <c r="AV1170" s="9">
        <v>10.524400999999999</v>
      </c>
      <c r="AW1170" s="9">
        <v>5.0271334999999997</v>
      </c>
      <c r="AX1170" s="9">
        <v>4.6875667999999999</v>
      </c>
      <c r="AY1170" s="9">
        <v>7.7827004999999998</v>
      </c>
      <c r="AZ1170" s="9">
        <v>4.8007664999999999</v>
      </c>
      <c r="BA1170" s="9">
        <v>6.2563333999999999</v>
      </c>
      <c r="BB1170" s="9">
        <v>8.6090669999999996</v>
      </c>
      <c r="BC1170" s="9">
        <v>9.5566329999999997</v>
      </c>
      <c r="BD1170" s="9">
        <v>8.1427002000000002</v>
      </c>
      <c r="BE1170" s="9">
        <v>6.5669332000000002</v>
      </c>
      <c r="BF1170" s="9">
        <v>6.2783337000000001</v>
      </c>
      <c r="BG1170" s="9">
        <v>10.686533000000001</v>
      </c>
      <c r="BH1170" s="9">
        <v>5.5438004000000003</v>
      </c>
      <c r="BI1170" s="9">
        <v>8.9202002999999994</v>
      </c>
      <c r="BJ1170" s="9">
        <v>4.5714668999999999</v>
      </c>
      <c r="BK1170" s="9">
        <v>5.8000002000000004</v>
      </c>
      <c r="BL1170" s="9">
        <v>4.4593667999999997</v>
      </c>
      <c r="BM1170" s="9">
        <v>7.7372999</v>
      </c>
      <c r="BN1170" s="9">
        <v>6.0428004</v>
      </c>
      <c r="BO1170" s="9">
        <v>4.9991998999999998</v>
      </c>
      <c r="BP1170" s="9">
        <v>7.0927667999999997</v>
      </c>
      <c r="BQ1170" s="9">
        <v>10.229099</v>
      </c>
      <c r="BR1170" s="9">
        <v>8.8202666999999995</v>
      </c>
      <c r="BS1170" s="9">
        <v>11.332667000000001</v>
      </c>
      <c r="BT1170" s="9">
        <v>5.5905003999999998</v>
      </c>
      <c r="BU1170" s="9">
        <v>5.5768003000000004</v>
      </c>
      <c r="BV1170" s="9">
        <v>7.6711663999999997</v>
      </c>
      <c r="BW1170" s="9">
        <v>5.8825336000000004</v>
      </c>
      <c r="BX1170" s="9">
        <v>6.6389336999999999</v>
      </c>
      <c r="BY1170" s="9">
        <v>12.426500000000001</v>
      </c>
      <c r="BZ1170" s="9">
        <v>6.6571331000000002</v>
      </c>
      <c r="CA1170" s="9">
        <v>9.1726331999999999</v>
      </c>
      <c r="CB1170" s="9">
        <v>4.4445332999999998</v>
      </c>
      <c r="CC1170" s="9">
        <v>4.1641665000000003</v>
      </c>
      <c r="CD1170" s="9">
        <v>6.8590665</v>
      </c>
      <c r="CE1170" s="9">
        <v>4.2389336000000002</v>
      </c>
      <c r="CF1170" s="9">
        <v>5.4222669999999997</v>
      </c>
      <c r="CG1170" s="9">
        <v>7.5381001999999997</v>
      </c>
      <c r="CH1170" s="9">
        <v>8.3780994</v>
      </c>
      <c r="CI1170" s="9">
        <v>7.0985335999999997</v>
      </c>
      <c r="CJ1170" s="9">
        <v>5.8196335000000001</v>
      </c>
      <c r="CK1170" s="9">
        <v>5.4899668999999998</v>
      </c>
      <c r="CL1170" s="9">
        <v>9.3280992999999999</v>
      </c>
      <c r="CM1170" s="9">
        <v>4.8529</v>
      </c>
      <c r="CN1170" s="9">
        <v>7.7172669999999997</v>
      </c>
      <c r="CO1170" s="9">
        <v>4.0798000999999999</v>
      </c>
      <c r="CP1170" s="9">
        <v>5.2136997999999997</v>
      </c>
      <c r="CQ1170" s="9">
        <v>3.9491331999999999</v>
      </c>
      <c r="CR1170" s="9">
        <v>6.7550334999999997</v>
      </c>
      <c r="CS1170" s="9">
        <v>5.3448000000000002</v>
      </c>
      <c r="CT1170" s="9">
        <v>4.5091000000000001</v>
      </c>
      <c r="CU1170" s="9">
        <v>6.2097001000000001</v>
      </c>
      <c r="CV1170" s="9">
        <v>8.8748664999999995</v>
      </c>
      <c r="CW1170" s="9">
        <v>7.6544666000000001</v>
      </c>
      <c r="CX1170" s="9">
        <v>9.8690338000000004</v>
      </c>
      <c r="CY1170" s="9">
        <v>4.9471997999999999</v>
      </c>
      <c r="CZ1170" s="9">
        <v>4.9093999999999998</v>
      </c>
      <c r="DA1170" s="9">
        <v>6.6454668000000003</v>
      </c>
      <c r="DB1170" s="9">
        <v>5.2130003</v>
      </c>
      <c r="DC1170" s="9">
        <v>5.9374003000000002</v>
      </c>
      <c r="DD1170" s="9">
        <v>10.893867</v>
      </c>
      <c r="DE1170" s="9">
        <v>5.8226332999999997</v>
      </c>
      <c r="DF1170" s="9">
        <v>7.8957338000000004</v>
      </c>
      <c r="DG1170" s="9">
        <v>3.6528003</v>
      </c>
      <c r="DH1170" s="9">
        <v>3.4466667000000002</v>
      </c>
      <c r="DI1170" s="9">
        <v>5.6263665999999999</v>
      </c>
      <c r="DJ1170" s="9">
        <v>3.4865333999999999</v>
      </c>
      <c r="DK1170" s="9">
        <v>4.3414998000000002</v>
      </c>
      <c r="DL1170" s="9">
        <v>6.1254001000000002</v>
      </c>
      <c r="DM1170" s="9">
        <v>6.8224663999999997</v>
      </c>
      <c r="DN1170" s="9">
        <v>5.7428670000000004</v>
      </c>
      <c r="DO1170" s="9">
        <v>4.8126669</v>
      </c>
      <c r="DP1170" s="9">
        <v>4.4595665999999996</v>
      </c>
      <c r="DQ1170" s="9">
        <v>7.5544000000000002</v>
      </c>
      <c r="DR1170" s="9">
        <v>3.9456666</v>
      </c>
      <c r="DS1170" s="9">
        <v>6.1851335000000001</v>
      </c>
      <c r="DT1170" s="9">
        <v>3.4036664999999999</v>
      </c>
      <c r="DU1170" s="9">
        <v>4.3934669</v>
      </c>
      <c r="DV1170" s="9">
        <v>3.2663332999999999</v>
      </c>
      <c r="DW1170" s="9">
        <v>5.4767666000000004</v>
      </c>
      <c r="DX1170" s="9">
        <v>4.4085001999999998</v>
      </c>
      <c r="DY1170" s="9">
        <v>3.8154335000000001</v>
      </c>
      <c r="DZ1170" s="9">
        <v>5.0518336000000001</v>
      </c>
      <c r="EA1170" s="9">
        <v>7.1335001</v>
      </c>
      <c r="EB1170" s="9">
        <v>6.1596336000000003</v>
      </c>
      <c r="EC1170" s="9">
        <v>7.9606667</v>
      </c>
      <c r="ED1170" s="9">
        <v>4.0782666000000001</v>
      </c>
      <c r="EE1170" s="9">
        <v>4.0270666999999998</v>
      </c>
      <c r="EF1170" s="9">
        <v>5.3424000999999999</v>
      </c>
      <c r="EG1170" s="9">
        <v>4.3084002000000003</v>
      </c>
      <c r="EH1170" s="9">
        <v>4.9703670000000004</v>
      </c>
      <c r="EI1170" s="9">
        <v>8.8668337000000008</v>
      </c>
      <c r="EJ1170" s="9">
        <v>4.7255663999999999</v>
      </c>
      <c r="EK1170" s="9">
        <v>6.2969670000000004</v>
      </c>
    </row>
    <row r="1171" spans="1:141" x14ac:dyDescent="0.2">
      <c r="A1171">
        <v>1167</v>
      </c>
      <c r="B1171" s="9">
        <v>2.6684000000000001</v>
      </c>
      <c r="C1171" s="9">
        <v>5.7925000000000004</v>
      </c>
      <c r="D1171" s="9">
        <v>3.2822999999999998</v>
      </c>
      <c r="E1171" s="9">
        <v>4.1791999999999998</v>
      </c>
      <c r="F1171" s="9">
        <v>3.6920000000000002</v>
      </c>
      <c r="G1171" s="9">
        <v>5.61</v>
      </c>
      <c r="H1171" s="9">
        <v>4.4220000000000006</v>
      </c>
      <c r="I1171" s="9">
        <v>5.0250000000000004</v>
      </c>
      <c r="J1171" s="9">
        <v>4.6604999999999999</v>
      </c>
      <c r="K1171" s="9">
        <v>8.8049999999999997</v>
      </c>
      <c r="L1171" s="9">
        <v>5.3927000000000005</v>
      </c>
      <c r="M1171" s="9">
        <v>6.6970000000000001</v>
      </c>
      <c r="N1171" s="9">
        <v>5.9875999999999996</v>
      </c>
      <c r="O1171" s="9">
        <v>12.396000000000001</v>
      </c>
      <c r="P1171" s="9">
        <v>7.3636999999999997</v>
      </c>
      <c r="Q1171" s="9">
        <v>9.1793999999999993</v>
      </c>
      <c r="R1171" s="9">
        <v>5.6079507</v>
      </c>
      <c r="S1171" s="9">
        <v>5.2011003000000002</v>
      </c>
      <c r="T1171" s="9">
        <v>8.5590506000000008</v>
      </c>
      <c r="U1171" s="9">
        <v>5.4051498999999996</v>
      </c>
      <c r="V1171" s="9">
        <v>7.1257997</v>
      </c>
      <c r="W1171" s="9">
        <v>9.5868997999999994</v>
      </c>
      <c r="X1171" s="9">
        <v>10.88725</v>
      </c>
      <c r="Y1171" s="9">
        <v>9.2337007999999994</v>
      </c>
      <c r="Z1171" s="9">
        <v>7.4801501999999997</v>
      </c>
      <c r="AA1171" s="9">
        <v>7.1468005000000003</v>
      </c>
      <c r="AB1171" s="9">
        <v>12.169801</v>
      </c>
      <c r="AC1171" s="9">
        <v>6.2658500999999998</v>
      </c>
      <c r="AD1171" s="9">
        <v>10.206099999999999</v>
      </c>
      <c r="AE1171" s="9">
        <v>5.0736499000000004</v>
      </c>
      <c r="AF1171" s="9">
        <v>6.4656000000000002</v>
      </c>
      <c r="AG1171" s="9">
        <v>4.9987501999999999</v>
      </c>
      <c r="AH1171" s="9">
        <v>8.7774000000000001</v>
      </c>
      <c r="AI1171" s="9">
        <v>6.7617501999999998</v>
      </c>
      <c r="AJ1171" s="9">
        <v>5.4778003999999996</v>
      </c>
      <c r="AK1171" s="9">
        <v>7.9809003000000001</v>
      </c>
      <c r="AL1171" s="9">
        <v>11.669549999999999</v>
      </c>
      <c r="AM1171" s="9">
        <v>10.023001000000001</v>
      </c>
      <c r="AN1171" s="9">
        <v>12.85805</v>
      </c>
      <c r="AO1171" s="9">
        <v>6.2701998000000003</v>
      </c>
      <c r="AP1171" s="9">
        <v>6.2817001000000001</v>
      </c>
      <c r="AQ1171" s="9">
        <v>8.8140000999999994</v>
      </c>
      <c r="AR1171" s="9">
        <v>6.6289996999999996</v>
      </c>
      <c r="AS1171" s="9">
        <v>7.3559998999999996</v>
      </c>
      <c r="AT1171" s="9">
        <v>14.0395</v>
      </c>
      <c r="AU1171" s="9">
        <v>7.5163503</v>
      </c>
      <c r="AV1171" s="9">
        <v>10.5474</v>
      </c>
      <c r="AW1171" s="9">
        <v>5.0367999000000001</v>
      </c>
      <c r="AX1171" s="9">
        <v>4.69625</v>
      </c>
      <c r="AY1171" s="9">
        <v>7.7987504000000003</v>
      </c>
      <c r="AZ1171" s="9">
        <v>4.8104500999999997</v>
      </c>
      <c r="BA1171" s="9">
        <v>6.2673997999999997</v>
      </c>
      <c r="BB1171" s="9">
        <v>8.6241999000000007</v>
      </c>
      <c r="BC1171" s="9">
        <v>9.5764493999999996</v>
      </c>
      <c r="BD1171" s="9">
        <v>8.1579504000000007</v>
      </c>
      <c r="BE1171" s="9">
        <v>6.5805001000000001</v>
      </c>
      <c r="BF1171" s="9">
        <v>6.2907004000000004</v>
      </c>
      <c r="BG1171" s="9">
        <v>10.709</v>
      </c>
      <c r="BH1171" s="9">
        <v>5.5546002000000003</v>
      </c>
      <c r="BI1171" s="9">
        <v>8.9394998999999995</v>
      </c>
      <c r="BJ1171" s="9">
        <v>4.5805001000000001</v>
      </c>
      <c r="BK1171" s="9">
        <v>5.8120003000000002</v>
      </c>
      <c r="BL1171" s="9">
        <v>4.4682503000000002</v>
      </c>
      <c r="BM1171" s="9">
        <v>7.7535501</v>
      </c>
      <c r="BN1171" s="9">
        <v>6.0548004999999998</v>
      </c>
      <c r="BO1171" s="9">
        <v>5.0092998</v>
      </c>
      <c r="BP1171" s="9">
        <v>7.1060499999999998</v>
      </c>
      <c r="BQ1171" s="9">
        <v>10.249549999999999</v>
      </c>
      <c r="BR1171" s="9">
        <v>8.8373003000000008</v>
      </c>
      <c r="BS1171" s="9">
        <v>11.353301</v>
      </c>
      <c r="BT1171" s="9">
        <v>5.6009501999999998</v>
      </c>
      <c r="BU1171" s="9">
        <v>5.5877999999999997</v>
      </c>
      <c r="BV1171" s="9">
        <v>7.6873497999999998</v>
      </c>
      <c r="BW1171" s="9">
        <v>5.8938002999999997</v>
      </c>
      <c r="BX1171" s="9">
        <v>6.6526002999999996</v>
      </c>
      <c r="BY1171" s="9">
        <v>12.450850000000001</v>
      </c>
      <c r="BZ1171" s="9">
        <v>6.6681999999999997</v>
      </c>
      <c r="CA1171" s="9">
        <v>9.1928500999999994</v>
      </c>
      <c r="CB1171" s="9">
        <v>4.4531001999999997</v>
      </c>
      <c r="CC1171" s="9">
        <v>4.1719499000000004</v>
      </c>
      <c r="CD1171" s="9">
        <v>6.8733000999999998</v>
      </c>
      <c r="CE1171" s="9">
        <v>4.2475003999999998</v>
      </c>
      <c r="CF1171" s="9">
        <v>5.4321003000000001</v>
      </c>
      <c r="CG1171" s="9">
        <v>7.5514502999999999</v>
      </c>
      <c r="CH1171" s="9">
        <v>8.3955497999999995</v>
      </c>
      <c r="CI1171" s="9">
        <v>7.1118999000000001</v>
      </c>
      <c r="CJ1171" s="9">
        <v>5.8317503999999998</v>
      </c>
      <c r="CK1171" s="9">
        <v>5.5007504999999997</v>
      </c>
      <c r="CL1171" s="9">
        <v>9.3477496999999996</v>
      </c>
      <c r="CM1171" s="9">
        <v>4.8623500000000002</v>
      </c>
      <c r="CN1171" s="9">
        <v>7.7339004999999998</v>
      </c>
      <c r="CO1171" s="9">
        <v>4.0879002</v>
      </c>
      <c r="CP1171" s="9">
        <v>5.2245498000000001</v>
      </c>
      <c r="CQ1171" s="9">
        <v>3.9570998999999998</v>
      </c>
      <c r="CR1171" s="9">
        <v>6.7692503999999998</v>
      </c>
      <c r="CS1171" s="9">
        <v>5.3555001999999998</v>
      </c>
      <c r="CT1171" s="9">
        <v>4.5182500000000001</v>
      </c>
      <c r="CU1171" s="9">
        <v>6.2214498999999996</v>
      </c>
      <c r="CV1171" s="9">
        <v>8.8926000999999992</v>
      </c>
      <c r="CW1171" s="9">
        <v>7.6693001000000001</v>
      </c>
      <c r="CX1171" s="9">
        <v>9.8873510000000007</v>
      </c>
      <c r="CY1171" s="9">
        <v>4.9565001000000004</v>
      </c>
      <c r="CZ1171" s="9">
        <v>4.9190997999999997</v>
      </c>
      <c r="DA1171" s="9">
        <v>6.6595997999999996</v>
      </c>
      <c r="DB1171" s="9">
        <v>5.2230005000000004</v>
      </c>
      <c r="DC1171" s="9">
        <v>5.9497004000000002</v>
      </c>
      <c r="DD1171" s="9">
        <v>10.915601000000001</v>
      </c>
      <c r="DE1171" s="9">
        <v>5.8325500000000003</v>
      </c>
      <c r="DF1171" s="9">
        <v>7.9132004</v>
      </c>
      <c r="DG1171" s="9">
        <v>3.6599002</v>
      </c>
      <c r="DH1171" s="9">
        <v>3.4531999</v>
      </c>
      <c r="DI1171" s="9">
        <v>5.6381502000000001</v>
      </c>
      <c r="DJ1171" s="9">
        <v>3.4936001000000001</v>
      </c>
      <c r="DK1171" s="9">
        <v>4.3496499000000002</v>
      </c>
      <c r="DL1171" s="9">
        <v>6.1364001999999997</v>
      </c>
      <c r="DM1171" s="9">
        <v>6.8368000999999996</v>
      </c>
      <c r="DN1171" s="9">
        <v>5.7537998999999997</v>
      </c>
      <c r="DO1171" s="9">
        <v>4.8228001999999996</v>
      </c>
      <c r="DP1171" s="9">
        <v>4.4683498999999998</v>
      </c>
      <c r="DQ1171" s="9">
        <v>7.5704001999999999</v>
      </c>
      <c r="DR1171" s="9">
        <v>3.9533999</v>
      </c>
      <c r="DS1171" s="9">
        <v>6.1984000000000004</v>
      </c>
      <c r="DT1171" s="9">
        <v>3.4104998000000002</v>
      </c>
      <c r="DU1171" s="9">
        <v>4.4026999</v>
      </c>
      <c r="DV1171" s="9">
        <v>3.2730000000000001</v>
      </c>
      <c r="DW1171" s="9">
        <v>5.4883503999999999</v>
      </c>
      <c r="DX1171" s="9">
        <v>4.4174499999999997</v>
      </c>
      <c r="DY1171" s="9">
        <v>3.8232501000000001</v>
      </c>
      <c r="DZ1171" s="9">
        <v>5.0615500999999998</v>
      </c>
      <c r="EA1171" s="9">
        <v>7.1477499</v>
      </c>
      <c r="EB1171" s="9">
        <v>6.1716503999999999</v>
      </c>
      <c r="EC1171" s="9">
        <v>7.9757999999999996</v>
      </c>
      <c r="ED1171" s="9">
        <v>4.0860000000000003</v>
      </c>
      <c r="EE1171" s="9">
        <v>4.0350999999999999</v>
      </c>
      <c r="EF1171" s="9">
        <v>5.3539003999999997</v>
      </c>
      <c r="EG1171" s="9">
        <v>4.3167</v>
      </c>
      <c r="EH1171" s="9">
        <v>4.9807500999999998</v>
      </c>
      <c r="EI1171" s="9">
        <v>8.8849505999999998</v>
      </c>
      <c r="EJ1171" s="9">
        <v>4.7338500000000003</v>
      </c>
      <c r="EK1171" s="9">
        <v>6.3109503</v>
      </c>
    </row>
    <row r="1172" spans="1:141" x14ac:dyDescent="0.2">
      <c r="A1172">
        <v>1168</v>
      </c>
      <c r="B1172" s="9">
        <v>2.6736</v>
      </c>
      <c r="C1172" s="9">
        <v>5.8</v>
      </c>
      <c r="D1172" s="9">
        <v>3.2881999999999998</v>
      </c>
      <c r="E1172" s="9">
        <v>4.1857999999999995</v>
      </c>
      <c r="F1172" s="9">
        <v>3.6993333333333336</v>
      </c>
      <c r="G1172" s="9">
        <v>5.6210000000000004</v>
      </c>
      <c r="H1172" s="9">
        <v>4.4290400000000005</v>
      </c>
      <c r="I1172" s="9">
        <v>5.0330000000000004</v>
      </c>
      <c r="J1172" s="9">
        <v>4.67</v>
      </c>
      <c r="K1172" s="9">
        <v>8.8170000000000002</v>
      </c>
      <c r="L1172" s="9">
        <v>5.4038000000000004</v>
      </c>
      <c r="M1172" s="9">
        <v>6.7080000000000002</v>
      </c>
      <c r="N1172" s="9">
        <v>5.9993999999999996</v>
      </c>
      <c r="O1172" s="9">
        <v>12.413</v>
      </c>
      <c r="P1172" s="9">
        <v>7.3777999999999997</v>
      </c>
      <c r="Q1172" s="9">
        <v>9.1956000000000007</v>
      </c>
      <c r="R1172" s="9">
        <v>5.6186670999999997</v>
      </c>
      <c r="S1172" s="9">
        <v>5.2106003999999997</v>
      </c>
      <c r="T1172" s="9">
        <v>8.5766667999999999</v>
      </c>
      <c r="U1172" s="9">
        <v>5.4159999000000001</v>
      </c>
      <c r="V1172" s="9">
        <v>7.1380663000000002</v>
      </c>
      <c r="W1172" s="9">
        <v>9.6036663000000004</v>
      </c>
      <c r="X1172" s="9">
        <v>10.909667000000001</v>
      </c>
      <c r="Y1172" s="9">
        <v>9.2508669000000001</v>
      </c>
      <c r="Z1172" s="9">
        <v>7.4954666999999997</v>
      </c>
      <c r="AA1172" s="9">
        <v>7.1609340000000001</v>
      </c>
      <c r="AB1172" s="9">
        <v>12.195268</v>
      </c>
      <c r="AC1172" s="9">
        <v>6.2779999000000002</v>
      </c>
      <c r="AD1172" s="9">
        <v>10.228268</v>
      </c>
      <c r="AE1172" s="9">
        <v>5.0835999999999997</v>
      </c>
      <c r="AF1172" s="9">
        <v>6.4788665999999999</v>
      </c>
      <c r="AG1172" s="9">
        <v>5.0086002000000001</v>
      </c>
      <c r="AH1172" s="9">
        <v>8.7958002000000004</v>
      </c>
      <c r="AI1172" s="9">
        <v>6.7750000999999997</v>
      </c>
      <c r="AJ1172" s="9">
        <v>5.4888000000000003</v>
      </c>
      <c r="AK1172" s="9">
        <v>7.9957333000000004</v>
      </c>
      <c r="AL1172" s="9">
        <v>11.692866</v>
      </c>
      <c r="AM1172" s="9">
        <v>10.042134000000001</v>
      </c>
      <c r="AN1172" s="9">
        <v>12.880934</v>
      </c>
      <c r="AO1172" s="9">
        <v>6.2818665999999999</v>
      </c>
      <c r="AP1172" s="9">
        <v>6.2940000999999999</v>
      </c>
      <c r="AQ1172" s="9">
        <v>8.8324002999999998</v>
      </c>
      <c r="AR1172" s="9">
        <v>6.6416664000000001</v>
      </c>
      <c r="AS1172" s="9">
        <v>7.3710665999999998</v>
      </c>
      <c r="AT1172" s="9">
        <v>14.066401000000001</v>
      </c>
      <c r="AU1172" s="9">
        <v>7.5285335</v>
      </c>
      <c r="AV1172" s="9">
        <v>10.570401</v>
      </c>
      <c r="AW1172" s="9">
        <v>5.0464668000000001</v>
      </c>
      <c r="AX1172" s="9">
        <v>4.7049336000000004</v>
      </c>
      <c r="AY1172" s="9">
        <v>7.8148002999999999</v>
      </c>
      <c r="AZ1172" s="9">
        <v>4.8201331999999999</v>
      </c>
      <c r="BA1172" s="9">
        <v>6.2784667000000001</v>
      </c>
      <c r="BB1172" s="9">
        <v>8.6393336999999999</v>
      </c>
      <c r="BC1172" s="9">
        <v>9.5962666999999993</v>
      </c>
      <c r="BD1172" s="9">
        <v>8.1732005999999995</v>
      </c>
      <c r="BE1172" s="9">
        <v>6.5940665999999997</v>
      </c>
      <c r="BF1172" s="9">
        <v>6.3030666999999996</v>
      </c>
      <c r="BG1172" s="9">
        <v>10.731465999999999</v>
      </c>
      <c r="BH1172" s="9">
        <v>5.5654000999999997</v>
      </c>
      <c r="BI1172" s="9">
        <v>8.9588003</v>
      </c>
      <c r="BJ1172" s="9">
        <v>4.5895337999999999</v>
      </c>
      <c r="BK1172" s="9">
        <v>5.8240004000000001</v>
      </c>
      <c r="BL1172" s="9">
        <v>4.4771337999999998</v>
      </c>
      <c r="BM1172" s="9">
        <v>7.7698001999999997</v>
      </c>
      <c r="BN1172" s="9">
        <v>6.0668001</v>
      </c>
      <c r="BO1172" s="9">
        <v>5.0194001000000004</v>
      </c>
      <c r="BP1172" s="9">
        <v>7.1193333000000001</v>
      </c>
      <c r="BQ1172" s="9">
        <v>10.27</v>
      </c>
      <c r="BR1172" s="9">
        <v>8.8543339000000003</v>
      </c>
      <c r="BS1172" s="9">
        <v>11.373934</v>
      </c>
      <c r="BT1172" s="9">
        <v>5.6114001</v>
      </c>
      <c r="BU1172" s="9">
        <v>5.5988002000000003</v>
      </c>
      <c r="BV1172" s="9">
        <v>7.7035331999999999</v>
      </c>
      <c r="BW1172" s="9">
        <v>5.9050669999999998</v>
      </c>
      <c r="BX1172" s="9">
        <v>6.6662669000000001</v>
      </c>
      <c r="BY1172" s="9">
        <v>12.475201</v>
      </c>
      <c r="BZ1172" s="9">
        <v>6.6792664999999998</v>
      </c>
      <c r="CA1172" s="9">
        <v>9.2130671</v>
      </c>
      <c r="CB1172" s="9">
        <v>4.4616670999999997</v>
      </c>
      <c r="CC1172" s="9">
        <v>4.1797332999999997</v>
      </c>
      <c r="CD1172" s="9">
        <v>6.8875332</v>
      </c>
      <c r="CE1172" s="9">
        <v>4.2560668000000001</v>
      </c>
      <c r="CF1172" s="9">
        <v>5.4419335999999996</v>
      </c>
      <c r="CG1172" s="9">
        <v>7.5648002999999999</v>
      </c>
      <c r="CH1172" s="9">
        <v>8.4130000999999996</v>
      </c>
      <c r="CI1172" s="9">
        <v>7.1252665999999998</v>
      </c>
      <c r="CJ1172" s="9">
        <v>5.8438667999999998</v>
      </c>
      <c r="CK1172" s="9">
        <v>5.5115337000000002</v>
      </c>
      <c r="CL1172" s="9">
        <v>9.3673991999999995</v>
      </c>
      <c r="CM1172" s="9">
        <v>4.8717999000000001</v>
      </c>
      <c r="CN1172" s="9">
        <v>7.7505335999999998</v>
      </c>
      <c r="CO1172" s="9">
        <v>4.0960001999999998</v>
      </c>
      <c r="CP1172" s="9">
        <v>5.2353997000000003</v>
      </c>
      <c r="CQ1172" s="9">
        <v>3.9650666999999999</v>
      </c>
      <c r="CR1172" s="9">
        <v>6.7834668000000002</v>
      </c>
      <c r="CS1172" s="9">
        <v>5.3662000000000001</v>
      </c>
      <c r="CT1172" s="9">
        <v>4.5274000000000001</v>
      </c>
      <c r="CU1172" s="9">
        <v>6.2332001000000004</v>
      </c>
      <c r="CV1172" s="9">
        <v>8.9103326999999997</v>
      </c>
      <c r="CW1172" s="9">
        <v>7.6841331000000004</v>
      </c>
      <c r="CX1172" s="9">
        <v>9.9056672999999993</v>
      </c>
      <c r="CY1172" s="9">
        <v>4.9657998000000001</v>
      </c>
      <c r="CZ1172" s="9">
        <v>4.9287995999999996</v>
      </c>
      <c r="DA1172" s="9">
        <v>6.6737332</v>
      </c>
      <c r="DB1172" s="9">
        <v>5.2330002999999996</v>
      </c>
      <c r="DC1172" s="9">
        <v>5.9620004</v>
      </c>
      <c r="DD1172" s="9">
        <v>10.937334</v>
      </c>
      <c r="DE1172" s="9">
        <v>5.8424668000000004</v>
      </c>
      <c r="DF1172" s="9">
        <v>7.9306669000000003</v>
      </c>
      <c r="DG1172" s="9">
        <v>3.6670003000000002</v>
      </c>
      <c r="DH1172" s="9">
        <v>3.4597332000000001</v>
      </c>
      <c r="DI1172" s="9">
        <v>5.6499332999999998</v>
      </c>
      <c r="DJ1172" s="9">
        <v>3.5006669000000001</v>
      </c>
      <c r="DK1172" s="9">
        <v>4.3578000000000001</v>
      </c>
      <c r="DL1172" s="9">
        <v>6.1474004000000004</v>
      </c>
      <c r="DM1172" s="9">
        <v>6.8511332999999999</v>
      </c>
      <c r="DN1172" s="9">
        <v>5.7647332999999996</v>
      </c>
      <c r="DO1172" s="9">
        <v>4.8329333999999999</v>
      </c>
      <c r="DP1172" s="9">
        <v>4.4771333000000002</v>
      </c>
      <c r="DQ1172" s="9">
        <v>7.5864000000000003</v>
      </c>
      <c r="DR1172" s="9">
        <v>3.9611331999999999</v>
      </c>
      <c r="DS1172" s="9">
        <v>6.2116666</v>
      </c>
      <c r="DT1172" s="9">
        <v>3.4173334</v>
      </c>
      <c r="DU1172" s="9">
        <v>4.4119333999999997</v>
      </c>
      <c r="DV1172" s="9">
        <v>3.2796666999999999</v>
      </c>
      <c r="DW1172" s="9">
        <v>5.4999336999999997</v>
      </c>
      <c r="DX1172" s="9">
        <v>4.4264001999999998</v>
      </c>
      <c r="DY1172" s="9">
        <v>3.8310667999999999</v>
      </c>
      <c r="DZ1172" s="9">
        <v>5.0712666999999998</v>
      </c>
      <c r="EA1172" s="9">
        <v>7.1619997</v>
      </c>
      <c r="EB1172" s="9">
        <v>6.1836666999999998</v>
      </c>
      <c r="EC1172" s="9">
        <v>7.9909334000000003</v>
      </c>
      <c r="ED1172" s="9">
        <v>4.0937333000000002</v>
      </c>
      <c r="EE1172" s="9">
        <v>4.0431333</v>
      </c>
      <c r="EF1172" s="9">
        <v>5.3654003000000001</v>
      </c>
      <c r="EG1172" s="9">
        <v>4.3250003000000001</v>
      </c>
      <c r="EH1172" s="9">
        <v>4.9911336999999998</v>
      </c>
      <c r="EI1172" s="9">
        <v>8.9030666000000007</v>
      </c>
      <c r="EJ1172" s="9">
        <v>4.7421331000000002</v>
      </c>
      <c r="EK1172" s="9">
        <v>6.3249335000000002</v>
      </c>
    </row>
    <row r="1173" spans="1:141" x14ac:dyDescent="0.2">
      <c r="A1173">
        <v>1169</v>
      </c>
      <c r="B1173" s="9">
        <v>2.6788000000000003</v>
      </c>
      <c r="C1173" s="9">
        <v>5.8068333333333326</v>
      </c>
      <c r="D1173" s="9">
        <v>3.2940999999999998</v>
      </c>
      <c r="E1173" s="9">
        <v>4.1924000000000001</v>
      </c>
      <c r="F1173" s="9">
        <v>3.7066666666666666</v>
      </c>
      <c r="G1173" s="9">
        <v>5.6230000000000002</v>
      </c>
      <c r="H1173" s="9">
        <v>4.4360800000000005</v>
      </c>
      <c r="I1173" s="9">
        <v>5.0410000000000004</v>
      </c>
      <c r="J1173" s="9">
        <v>4.6795</v>
      </c>
      <c r="K1173" s="9">
        <v>8.8339999999999996</v>
      </c>
      <c r="L1173" s="9">
        <v>5.4149000000000003</v>
      </c>
      <c r="M1173" s="9">
        <v>6.7190000000000003</v>
      </c>
      <c r="N1173" s="9">
        <v>6.0111999999999997</v>
      </c>
      <c r="O1173" s="9">
        <v>12.428000000000001</v>
      </c>
      <c r="P1173" s="9">
        <v>7.3918999999999997</v>
      </c>
      <c r="Q1173" s="9">
        <v>9.2118000000000002</v>
      </c>
      <c r="R1173" s="9">
        <v>5.6293839999999999</v>
      </c>
      <c r="S1173" s="9">
        <v>5.2201003999999998</v>
      </c>
      <c r="T1173" s="9">
        <v>8.5942840999999994</v>
      </c>
      <c r="U1173" s="9">
        <v>5.4268502999999999</v>
      </c>
      <c r="V1173" s="9">
        <v>7.1503329000000004</v>
      </c>
      <c r="W1173" s="9">
        <v>9.6204329000000008</v>
      </c>
      <c r="X1173" s="9">
        <v>10.932083</v>
      </c>
      <c r="Y1173" s="9">
        <v>9.2680340000000001</v>
      </c>
      <c r="Z1173" s="9">
        <v>7.5107837000000002</v>
      </c>
      <c r="AA1173" s="9">
        <v>7.1750673999999997</v>
      </c>
      <c r="AB1173" s="9">
        <v>12.220734</v>
      </c>
      <c r="AC1173" s="9">
        <v>6.2901502000000002</v>
      </c>
      <c r="AD1173" s="9">
        <v>10.250434</v>
      </c>
      <c r="AE1173" s="9">
        <v>5.0935502000000001</v>
      </c>
      <c r="AF1173" s="9">
        <v>6.4921331000000002</v>
      </c>
      <c r="AG1173" s="9">
        <v>5.0184502999999996</v>
      </c>
      <c r="AH1173" s="9">
        <v>8.8141993999999997</v>
      </c>
      <c r="AI1173" s="9">
        <v>6.7882499999999997</v>
      </c>
      <c r="AJ1173" s="9">
        <v>5.4998002000000001</v>
      </c>
      <c r="AK1173" s="9">
        <v>8.0105667</v>
      </c>
      <c r="AL1173" s="9">
        <v>11.716182999999999</v>
      </c>
      <c r="AM1173" s="9">
        <v>10.061268</v>
      </c>
      <c r="AN1173" s="9">
        <v>12.903817</v>
      </c>
      <c r="AO1173" s="9">
        <v>6.2935333</v>
      </c>
      <c r="AP1173" s="9">
        <v>6.3063001999999999</v>
      </c>
      <c r="AQ1173" s="9">
        <v>8.8508005000000001</v>
      </c>
      <c r="AR1173" s="9">
        <v>6.6543330999999997</v>
      </c>
      <c r="AS1173" s="9">
        <v>7.3861337000000002</v>
      </c>
      <c r="AT1173" s="9">
        <v>14.093301</v>
      </c>
      <c r="AU1173" s="9">
        <v>7.5407165999999997</v>
      </c>
      <c r="AV1173" s="9">
        <v>10.593401</v>
      </c>
      <c r="AW1173" s="9">
        <v>5.0561332999999999</v>
      </c>
      <c r="AX1173" s="9">
        <v>4.7136167999999996</v>
      </c>
      <c r="AY1173" s="9">
        <v>7.8308505999999998</v>
      </c>
      <c r="AZ1173" s="9">
        <v>4.8298167999999997</v>
      </c>
      <c r="BA1173" s="9">
        <v>6.2895330999999999</v>
      </c>
      <c r="BB1173" s="9">
        <v>8.6544665999999992</v>
      </c>
      <c r="BC1173" s="9">
        <v>9.6160831000000009</v>
      </c>
      <c r="BD1173" s="9">
        <v>8.1884499000000002</v>
      </c>
      <c r="BE1173" s="9">
        <v>6.6076331000000001</v>
      </c>
      <c r="BF1173" s="9">
        <v>6.3154335000000001</v>
      </c>
      <c r="BG1173" s="9">
        <v>10.753933</v>
      </c>
      <c r="BH1173" s="9">
        <v>5.5762004999999997</v>
      </c>
      <c r="BI1173" s="9">
        <v>8.9780998000000007</v>
      </c>
      <c r="BJ1173" s="9">
        <v>4.5985670000000001</v>
      </c>
      <c r="BK1173" s="9">
        <v>5.8360000000000003</v>
      </c>
      <c r="BL1173" s="9">
        <v>4.4860167999999998</v>
      </c>
      <c r="BM1173" s="9">
        <v>7.7860497999999998</v>
      </c>
      <c r="BN1173" s="9">
        <v>6.0788001999999999</v>
      </c>
      <c r="BO1173" s="9">
        <v>5.0294999999999996</v>
      </c>
      <c r="BP1173" s="9">
        <v>7.1326165000000001</v>
      </c>
      <c r="BQ1173" s="9">
        <v>10.290449000000001</v>
      </c>
      <c r="BR1173" s="9">
        <v>8.8713665000000006</v>
      </c>
      <c r="BS1173" s="9">
        <v>11.394567</v>
      </c>
      <c r="BT1173" s="9">
        <v>5.6218504999999999</v>
      </c>
      <c r="BU1173" s="9">
        <v>5.6098002999999999</v>
      </c>
      <c r="BV1173" s="9">
        <v>7.7197164999999996</v>
      </c>
      <c r="BW1173" s="9">
        <v>5.9163337</v>
      </c>
      <c r="BX1173" s="9">
        <v>6.6799334999999997</v>
      </c>
      <c r="BY1173" s="9">
        <v>12.499549999999999</v>
      </c>
      <c r="BZ1173" s="9">
        <v>6.6903328999999996</v>
      </c>
      <c r="CA1173" s="9">
        <v>9.2332830000000001</v>
      </c>
      <c r="CB1173" s="9">
        <v>4.4702333999999997</v>
      </c>
      <c r="CC1173" s="9">
        <v>4.1875166999999998</v>
      </c>
      <c r="CD1173" s="9">
        <v>6.9017667999999999</v>
      </c>
      <c r="CE1173" s="9">
        <v>4.2646337000000001</v>
      </c>
      <c r="CF1173" s="9">
        <v>5.4517670000000003</v>
      </c>
      <c r="CG1173" s="9">
        <v>7.5781502999999999</v>
      </c>
      <c r="CH1173" s="9">
        <v>8.4304494999999999</v>
      </c>
      <c r="CI1173" s="9">
        <v>7.1386333000000004</v>
      </c>
      <c r="CJ1173" s="9">
        <v>5.8559837000000003</v>
      </c>
      <c r="CK1173" s="9">
        <v>5.5223168999999999</v>
      </c>
      <c r="CL1173" s="9">
        <v>9.3870497000000004</v>
      </c>
      <c r="CM1173" s="9">
        <v>4.8812499000000003</v>
      </c>
      <c r="CN1173" s="9">
        <v>7.7671671</v>
      </c>
      <c r="CO1173" s="9">
        <v>4.1041002000000004</v>
      </c>
      <c r="CP1173" s="9">
        <v>5.2462496999999999</v>
      </c>
      <c r="CQ1173" s="9">
        <v>3.9730332000000002</v>
      </c>
      <c r="CR1173" s="9">
        <v>6.7976837000000003</v>
      </c>
      <c r="CS1173" s="9">
        <v>5.3769001999999997</v>
      </c>
      <c r="CT1173" s="9">
        <v>4.5365500000000001</v>
      </c>
      <c r="CU1173" s="9">
        <v>6.2449497999999997</v>
      </c>
      <c r="CV1173" s="9">
        <v>8.9280662999999993</v>
      </c>
      <c r="CW1173" s="9">
        <v>7.6989665</v>
      </c>
      <c r="CX1173" s="9">
        <v>9.9239844999999995</v>
      </c>
      <c r="CY1173" s="9">
        <v>4.9751000000000003</v>
      </c>
      <c r="CZ1173" s="9">
        <v>4.9384999000000001</v>
      </c>
      <c r="DA1173" s="9">
        <v>6.6878666999999998</v>
      </c>
      <c r="DB1173" s="9">
        <v>5.2430005</v>
      </c>
      <c r="DC1173" s="9">
        <v>5.9743003999999997</v>
      </c>
      <c r="DD1173" s="9">
        <v>10.959066999999999</v>
      </c>
      <c r="DE1173" s="9">
        <v>5.8523835999999996</v>
      </c>
      <c r="DF1173" s="9">
        <v>7.9481335</v>
      </c>
      <c r="DG1173" s="9">
        <v>3.6741003999999999</v>
      </c>
      <c r="DH1173" s="9">
        <v>3.4662666</v>
      </c>
      <c r="DI1173" s="9">
        <v>5.6617169000000001</v>
      </c>
      <c r="DJ1173" s="9">
        <v>3.5077332999999999</v>
      </c>
      <c r="DK1173" s="9">
        <v>4.3659501000000001</v>
      </c>
      <c r="DL1173" s="9">
        <v>6.1584000999999997</v>
      </c>
      <c r="DM1173" s="9">
        <v>6.8654666000000004</v>
      </c>
      <c r="DN1173" s="9">
        <v>5.7756667000000004</v>
      </c>
      <c r="DO1173" s="9">
        <v>4.8430672000000001</v>
      </c>
      <c r="DP1173" s="9">
        <v>4.4859166000000004</v>
      </c>
      <c r="DQ1173" s="9">
        <v>7.6024003000000002</v>
      </c>
      <c r="DR1173" s="9">
        <v>3.9688666000000001</v>
      </c>
      <c r="DS1173" s="9">
        <v>6.2249331000000003</v>
      </c>
      <c r="DT1173" s="9">
        <v>3.4241666999999998</v>
      </c>
      <c r="DU1173" s="9">
        <v>4.4211669000000002</v>
      </c>
      <c r="DV1173" s="9">
        <v>3.2863332999999999</v>
      </c>
      <c r="DW1173" s="9">
        <v>5.5115170000000004</v>
      </c>
      <c r="DX1173" s="9">
        <v>4.4353499000000003</v>
      </c>
      <c r="DY1173" s="9">
        <v>3.8388833999999998</v>
      </c>
      <c r="DZ1173" s="9">
        <v>5.0809832000000004</v>
      </c>
      <c r="EA1173" s="9">
        <v>7.1762499999999996</v>
      </c>
      <c r="EB1173" s="9">
        <v>6.1956835000000003</v>
      </c>
      <c r="EC1173" s="9">
        <v>8.0060663000000005</v>
      </c>
      <c r="ED1173" s="9">
        <v>4.1014666999999996</v>
      </c>
      <c r="EE1173" s="9">
        <v>4.0511664999999999</v>
      </c>
      <c r="EF1173" s="9">
        <v>5.3769001999999997</v>
      </c>
      <c r="EG1173" s="9">
        <v>4.3333000999999998</v>
      </c>
      <c r="EH1173" s="9">
        <v>5.0015168000000001</v>
      </c>
      <c r="EI1173" s="9">
        <v>8.9211836000000009</v>
      </c>
      <c r="EJ1173" s="9">
        <v>4.7504163000000004</v>
      </c>
      <c r="EK1173" s="9">
        <v>6.3389167999999998</v>
      </c>
    </row>
    <row r="1174" spans="1:141" x14ac:dyDescent="0.2">
      <c r="A1174">
        <v>1170</v>
      </c>
      <c r="B1174" s="9">
        <v>2.6840000000000002</v>
      </c>
      <c r="C1174" s="9">
        <v>5.8069999999999995</v>
      </c>
      <c r="D1174" s="9">
        <v>3.3</v>
      </c>
      <c r="E1174" s="9">
        <v>4.1989999999999998</v>
      </c>
      <c r="F1174" s="9">
        <v>3.714</v>
      </c>
      <c r="G1174" s="9">
        <v>5.6440000000000001</v>
      </c>
      <c r="H1174" s="9">
        <v>4.4431200000000004</v>
      </c>
      <c r="I1174" s="9">
        <v>5.0490000000000004</v>
      </c>
      <c r="J1174" s="9">
        <v>4.6890000000000001</v>
      </c>
      <c r="K1174" s="9">
        <v>8.84</v>
      </c>
      <c r="L1174" s="9">
        <v>5.4260000000000002</v>
      </c>
      <c r="M1174" s="9">
        <v>6.73</v>
      </c>
      <c r="N1174" s="9">
        <v>6.0229999999999997</v>
      </c>
      <c r="O1174" s="9">
        <v>12.444000000000001</v>
      </c>
      <c r="P1174" s="9">
        <v>7.4059999999999997</v>
      </c>
      <c r="Q1174" s="9">
        <v>9.2279999999999998</v>
      </c>
      <c r="R1174" s="9">
        <v>5.6401005</v>
      </c>
      <c r="S1174" s="9">
        <v>5.2296003999999998</v>
      </c>
      <c r="T1174" s="9">
        <v>8.6119003000000003</v>
      </c>
      <c r="U1174" s="9">
        <v>5.4377003000000004</v>
      </c>
      <c r="V1174" s="9">
        <v>7.1625996000000001</v>
      </c>
      <c r="W1174" s="9">
        <v>9.6371994000000001</v>
      </c>
      <c r="X1174" s="9">
        <v>10.954499999999999</v>
      </c>
      <c r="Y1174" s="9">
        <v>9.2852001000000008</v>
      </c>
      <c r="Z1174" s="9">
        <v>7.5261002000000001</v>
      </c>
      <c r="AA1174" s="9">
        <v>7.1892003999999998</v>
      </c>
      <c r="AB1174" s="9">
        <v>12.246200999999999</v>
      </c>
      <c r="AC1174" s="9">
        <v>6.3022999999999998</v>
      </c>
      <c r="AD1174" s="9">
        <v>10.272600000000001</v>
      </c>
      <c r="AE1174" s="9">
        <v>5.1034999000000001</v>
      </c>
      <c r="AF1174" s="9">
        <v>6.5054002000000004</v>
      </c>
      <c r="AG1174" s="9">
        <v>5.0282998000000001</v>
      </c>
      <c r="AH1174" s="9">
        <v>8.8325996</v>
      </c>
      <c r="AI1174" s="9">
        <v>6.8014998000000002</v>
      </c>
      <c r="AJ1174" s="9">
        <v>5.5108003999999999</v>
      </c>
      <c r="AK1174" s="9">
        <v>8.0254002</v>
      </c>
      <c r="AL1174" s="9">
        <v>11.7395</v>
      </c>
      <c r="AM1174" s="9">
        <v>10.080399999999999</v>
      </c>
      <c r="AN1174" s="9">
        <v>12.926701</v>
      </c>
      <c r="AO1174" s="9">
        <v>6.3052001000000004</v>
      </c>
      <c r="AP1174" s="9">
        <v>6.3186001999999997</v>
      </c>
      <c r="AQ1174" s="9">
        <v>8.8691998000000005</v>
      </c>
      <c r="AR1174" s="9">
        <v>6.6669998000000001</v>
      </c>
      <c r="AS1174" s="9">
        <v>7.4012003000000002</v>
      </c>
      <c r="AT1174" s="9">
        <v>14.120200000000001</v>
      </c>
      <c r="AU1174" s="9">
        <v>7.5529003000000001</v>
      </c>
      <c r="AV1174" s="9">
        <v>10.616401</v>
      </c>
      <c r="AW1174" s="9">
        <v>5.0658002</v>
      </c>
      <c r="AX1174" s="9">
        <v>4.7223001</v>
      </c>
      <c r="AY1174" s="9">
        <v>7.8469005000000003</v>
      </c>
      <c r="AZ1174" s="9">
        <v>4.8395000000000001</v>
      </c>
      <c r="BA1174" s="9">
        <v>6.3006000999999996</v>
      </c>
      <c r="BB1174" s="9">
        <v>8.6696004999999996</v>
      </c>
      <c r="BC1174" s="9">
        <v>9.6358995000000007</v>
      </c>
      <c r="BD1174" s="9">
        <v>8.2037001000000007</v>
      </c>
      <c r="BE1174" s="9">
        <v>6.6212001000000003</v>
      </c>
      <c r="BF1174" s="9">
        <v>6.3278002999999998</v>
      </c>
      <c r="BG1174" s="9">
        <v>10.776400000000001</v>
      </c>
      <c r="BH1174" s="9">
        <v>5.5870004</v>
      </c>
      <c r="BI1174" s="9">
        <v>8.9974003000000007</v>
      </c>
      <c r="BJ1174" s="9">
        <v>4.6076002000000003</v>
      </c>
      <c r="BK1174" s="9">
        <v>5.8479999999999999</v>
      </c>
      <c r="BL1174" s="9">
        <v>4.4949002</v>
      </c>
      <c r="BM1174" s="9">
        <v>7.8022999999999998</v>
      </c>
      <c r="BN1174" s="9">
        <v>6.0908002999999997</v>
      </c>
      <c r="BO1174" s="9">
        <v>5.0395998999999998</v>
      </c>
      <c r="BP1174" s="9">
        <v>7.1458997999999996</v>
      </c>
      <c r="BQ1174" s="9">
        <v>10.3109</v>
      </c>
      <c r="BR1174" s="9">
        <v>8.8884001000000001</v>
      </c>
      <c r="BS1174" s="9">
        <v>11.415201</v>
      </c>
      <c r="BT1174" s="9">
        <v>5.6323004000000001</v>
      </c>
      <c r="BU1174" s="9">
        <v>5.6208</v>
      </c>
      <c r="BV1174" s="9">
        <v>7.7358998999999997</v>
      </c>
      <c r="BW1174" s="9">
        <v>5.9276004000000002</v>
      </c>
      <c r="BX1174" s="9">
        <v>6.6936001999999997</v>
      </c>
      <c r="BY1174" s="9">
        <v>12.523899999999999</v>
      </c>
      <c r="BZ1174" s="9">
        <v>6.7013997999999999</v>
      </c>
      <c r="CA1174" s="9">
        <v>9.2535000000000007</v>
      </c>
      <c r="CB1174" s="9">
        <v>4.4788002999999996</v>
      </c>
      <c r="CC1174" s="9">
        <v>4.1953000999999999</v>
      </c>
      <c r="CD1174" s="9">
        <v>6.9159999000000001</v>
      </c>
      <c r="CE1174" s="9">
        <v>4.2732000000000001</v>
      </c>
      <c r="CF1174" s="9">
        <v>5.4616002999999997</v>
      </c>
      <c r="CG1174" s="9">
        <v>7.5915002999999999</v>
      </c>
      <c r="CH1174" s="9">
        <v>8.4478998000000001</v>
      </c>
      <c r="CI1174" s="9">
        <v>7.1520000000000001</v>
      </c>
      <c r="CJ1174" s="9">
        <v>5.8681001999999998</v>
      </c>
      <c r="CK1174" s="9">
        <v>5.5331001000000004</v>
      </c>
      <c r="CL1174" s="9">
        <v>9.4066992000000003</v>
      </c>
      <c r="CM1174" s="9">
        <v>4.8906999000000004</v>
      </c>
      <c r="CN1174" s="9">
        <v>7.7838000999999997</v>
      </c>
      <c r="CO1174" s="9">
        <v>4.1122002999999996</v>
      </c>
      <c r="CP1174" s="9">
        <v>5.2570996000000001</v>
      </c>
      <c r="CQ1174" s="9">
        <v>3.9809999</v>
      </c>
      <c r="CR1174" s="9">
        <v>6.8119000999999999</v>
      </c>
      <c r="CS1174" s="9">
        <v>5.3875998999999997</v>
      </c>
      <c r="CT1174" s="9">
        <v>4.5457001000000004</v>
      </c>
      <c r="CU1174" s="9">
        <v>6.2567000000000004</v>
      </c>
      <c r="CV1174" s="9">
        <v>8.9457997999999996</v>
      </c>
      <c r="CW1174" s="9">
        <v>7.7138</v>
      </c>
      <c r="CX1174" s="9">
        <v>9.9423007999999999</v>
      </c>
      <c r="CY1174" s="9">
        <v>4.9843998000000003</v>
      </c>
      <c r="CZ1174" s="9">
        <v>4.9481997</v>
      </c>
      <c r="DA1174" s="9">
        <v>6.7020001000000002</v>
      </c>
      <c r="DB1174" s="9">
        <v>5.2530003000000001</v>
      </c>
      <c r="DC1174" s="9">
        <v>5.9866004000000004</v>
      </c>
      <c r="DD1174" s="9">
        <v>10.980801</v>
      </c>
      <c r="DE1174" s="9">
        <v>5.8622999</v>
      </c>
      <c r="DF1174" s="9">
        <v>7.9656004999999999</v>
      </c>
      <c r="DG1174" s="9">
        <v>3.6812003</v>
      </c>
      <c r="DH1174" s="9">
        <v>3.4727999999999999</v>
      </c>
      <c r="DI1174" s="9">
        <v>5.6735001</v>
      </c>
      <c r="DJ1174" s="9">
        <v>3.5148001</v>
      </c>
      <c r="DK1174" s="9">
        <v>4.3740997000000004</v>
      </c>
      <c r="DL1174" s="9">
        <v>6.1694002000000001</v>
      </c>
      <c r="DM1174" s="9">
        <v>6.8797997999999998</v>
      </c>
      <c r="DN1174" s="9">
        <v>5.7866001000000002</v>
      </c>
      <c r="DO1174" s="9">
        <v>4.8532004000000004</v>
      </c>
      <c r="DP1174" s="9">
        <v>4.4946999999999999</v>
      </c>
      <c r="DQ1174" s="9">
        <v>7.6184000999999997</v>
      </c>
      <c r="DR1174" s="9">
        <v>3.9765999000000001</v>
      </c>
      <c r="DS1174" s="9">
        <v>6.2382001999999996</v>
      </c>
      <c r="DT1174" s="9">
        <v>3.431</v>
      </c>
      <c r="DU1174" s="9">
        <v>4.4303999000000003</v>
      </c>
      <c r="DV1174" s="9">
        <v>3.2930000000000001</v>
      </c>
      <c r="DW1174" s="9">
        <v>5.5231003999999997</v>
      </c>
      <c r="DX1174" s="9">
        <v>4.4443001999999998</v>
      </c>
      <c r="DY1174" s="9">
        <v>3.8467001999999999</v>
      </c>
      <c r="DZ1174" s="9">
        <v>5.0907001000000003</v>
      </c>
      <c r="EA1174" s="9">
        <v>7.1904998000000004</v>
      </c>
      <c r="EB1174" s="9">
        <v>6.2077002999999999</v>
      </c>
      <c r="EC1174" s="9">
        <v>8.0212001999999991</v>
      </c>
      <c r="ED1174" s="9">
        <v>4.1092000000000004</v>
      </c>
      <c r="EE1174" s="9">
        <v>4.0591998</v>
      </c>
      <c r="EF1174" s="9">
        <v>5.3884001000000001</v>
      </c>
      <c r="EG1174" s="9">
        <v>4.3416003999999999</v>
      </c>
      <c r="EH1174" s="9">
        <v>5.0119004</v>
      </c>
      <c r="EI1174" s="9">
        <v>8.9393004999999999</v>
      </c>
      <c r="EJ1174" s="9">
        <v>4.7586998999999999</v>
      </c>
      <c r="EK1174" s="9">
        <v>6.3529</v>
      </c>
    </row>
    <row r="1175" spans="1:141" x14ac:dyDescent="0.2">
      <c r="A1175">
        <v>1171</v>
      </c>
      <c r="B1175" s="9">
        <v>2.6875</v>
      </c>
      <c r="C1175" s="9">
        <v>5.8101666666666656</v>
      </c>
      <c r="D1175" s="9">
        <v>3.3047</v>
      </c>
      <c r="E1175" s="9">
        <v>4.2047999999999996</v>
      </c>
      <c r="F1175" s="9">
        <v>3.7210000000000001</v>
      </c>
      <c r="G1175" s="9">
        <v>5.6539999999999999</v>
      </c>
      <c r="H1175" s="9">
        <v>4.4520080000000002</v>
      </c>
      <c r="I1175" s="9">
        <v>5.0591000000000008</v>
      </c>
      <c r="J1175" s="9">
        <v>4.6962999999999999</v>
      </c>
      <c r="K1175" s="9">
        <v>8.8520000000000003</v>
      </c>
      <c r="L1175" s="9">
        <v>5.4352</v>
      </c>
      <c r="M1175" s="9">
        <v>6.74</v>
      </c>
      <c r="N1175" s="9">
        <v>6.0329999999999995</v>
      </c>
      <c r="O1175" s="9">
        <v>12.46</v>
      </c>
      <c r="P1175" s="9">
        <v>7.4179999999999993</v>
      </c>
      <c r="Q1175" s="9">
        <v>9.2416</v>
      </c>
      <c r="R1175" s="9">
        <v>5.6508168999999997</v>
      </c>
      <c r="S1175" s="9">
        <v>5.2391005000000002</v>
      </c>
      <c r="T1175" s="9">
        <v>8.6295166000000005</v>
      </c>
      <c r="U1175" s="9">
        <v>5.4485501999999997</v>
      </c>
      <c r="V1175" s="9">
        <v>7.1748666999999999</v>
      </c>
      <c r="W1175" s="9">
        <v>9.6539660000000005</v>
      </c>
      <c r="X1175" s="9">
        <v>10.976917</v>
      </c>
      <c r="Y1175" s="9">
        <v>9.3023662999999992</v>
      </c>
      <c r="Z1175" s="9">
        <v>7.5414171000000003</v>
      </c>
      <c r="AA1175" s="9">
        <v>7.2033338999999996</v>
      </c>
      <c r="AB1175" s="9">
        <v>12.271667000000001</v>
      </c>
      <c r="AC1175" s="9">
        <v>6.3144502999999998</v>
      </c>
      <c r="AD1175" s="9">
        <v>10.294767</v>
      </c>
      <c r="AE1175" s="9">
        <v>5.1134500999999997</v>
      </c>
      <c r="AF1175" s="9">
        <v>6.5186666999999998</v>
      </c>
      <c r="AG1175" s="9">
        <v>5.0381498000000002</v>
      </c>
      <c r="AH1175" s="9">
        <v>8.8509998000000003</v>
      </c>
      <c r="AI1175" s="9">
        <v>6.8147497000000001</v>
      </c>
      <c r="AJ1175" s="9">
        <v>5.5217999999999998</v>
      </c>
      <c r="AK1175" s="9">
        <v>8.0402336000000005</v>
      </c>
      <c r="AL1175" s="9">
        <v>11.762816000000001</v>
      </c>
      <c r="AM1175" s="9">
        <v>10.099534</v>
      </c>
      <c r="AN1175" s="9">
        <v>12.949584</v>
      </c>
      <c r="AO1175" s="9">
        <v>6.3168669</v>
      </c>
      <c r="AP1175" s="9">
        <v>6.3309002000000003</v>
      </c>
      <c r="AQ1175" s="9">
        <v>8.8875998999999997</v>
      </c>
      <c r="AR1175" s="9">
        <v>6.6796664999999997</v>
      </c>
      <c r="AS1175" s="9">
        <v>7.4162669000000001</v>
      </c>
      <c r="AT1175" s="9">
        <v>14.1471</v>
      </c>
      <c r="AU1175" s="9">
        <v>7.5650835000000001</v>
      </c>
      <c r="AV1175" s="9">
        <v>10.6394</v>
      </c>
      <c r="AW1175" s="9">
        <v>5.0754666000000004</v>
      </c>
      <c r="AX1175" s="9">
        <v>4.7309837000000003</v>
      </c>
      <c r="AY1175" s="9">
        <v>7.8629502999999996</v>
      </c>
      <c r="AZ1175" s="9">
        <v>4.8491831000000003</v>
      </c>
      <c r="BA1175" s="9">
        <v>6.3116665000000003</v>
      </c>
      <c r="BB1175" s="9">
        <v>8.6847334000000007</v>
      </c>
      <c r="BC1175" s="9">
        <v>9.6557159000000006</v>
      </c>
      <c r="BD1175" s="9">
        <v>8.2189502999999995</v>
      </c>
      <c r="BE1175" s="9">
        <v>6.6347665999999998</v>
      </c>
      <c r="BF1175" s="9">
        <v>6.3401670000000001</v>
      </c>
      <c r="BG1175" s="9">
        <v>10.798866</v>
      </c>
      <c r="BH1175" s="9">
        <v>5.5978003000000003</v>
      </c>
      <c r="BI1175" s="9">
        <v>9.0167006999999995</v>
      </c>
      <c r="BJ1175" s="9">
        <v>4.6166334000000004</v>
      </c>
      <c r="BK1175" s="9">
        <v>5.8600000999999997</v>
      </c>
      <c r="BL1175" s="9">
        <v>4.5037832</v>
      </c>
      <c r="BM1175" s="9">
        <v>7.8185501000000004</v>
      </c>
      <c r="BN1175" s="9">
        <v>6.1028003999999996</v>
      </c>
      <c r="BO1175" s="9">
        <v>5.0496998</v>
      </c>
      <c r="BP1175" s="9">
        <v>7.1591835000000001</v>
      </c>
      <c r="BQ1175" s="9">
        <v>10.33135</v>
      </c>
      <c r="BR1175" s="9">
        <v>8.9054336999999997</v>
      </c>
      <c r="BS1175" s="9">
        <v>11.435835000000001</v>
      </c>
      <c r="BT1175" s="9">
        <v>5.6427503000000003</v>
      </c>
      <c r="BU1175" s="9">
        <v>5.6318001999999998</v>
      </c>
      <c r="BV1175" s="9">
        <v>7.7520832999999998</v>
      </c>
      <c r="BW1175" s="9">
        <v>5.9388671000000004</v>
      </c>
      <c r="BX1175" s="9">
        <v>6.7072668000000002</v>
      </c>
      <c r="BY1175" s="9">
        <v>12.548249999999999</v>
      </c>
      <c r="BZ1175" s="9">
        <v>6.7124661999999997</v>
      </c>
      <c r="CA1175" s="9">
        <v>9.2737169000000002</v>
      </c>
      <c r="CB1175" s="9">
        <v>4.4873666999999999</v>
      </c>
      <c r="CC1175" s="9">
        <v>4.2030830000000003</v>
      </c>
      <c r="CD1175" s="9">
        <v>6.9302330000000003</v>
      </c>
      <c r="CE1175" s="9">
        <v>4.2817669</v>
      </c>
      <c r="CF1175" s="9">
        <v>5.4714336000000001</v>
      </c>
      <c r="CG1175" s="9">
        <v>7.6048502999999998</v>
      </c>
      <c r="CH1175" s="9">
        <v>8.4653492000000004</v>
      </c>
      <c r="CI1175" s="9">
        <v>7.1653665999999996</v>
      </c>
      <c r="CJ1175" s="9">
        <v>5.8802165999999998</v>
      </c>
      <c r="CK1175" s="9">
        <v>5.5438833000000001</v>
      </c>
      <c r="CL1175" s="9">
        <v>9.4263496</v>
      </c>
      <c r="CM1175" s="9">
        <v>4.9001503</v>
      </c>
      <c r="CN1175" s="9">
        <v>7.8004335999999999</v>
      </c>
      <c r="CO1175" s="9">
        <v>4.1203003000000002</v>
      </c>
      <c r="CP1175" s="9">
        <v>5.2679501000000002</v>
      </c>
      <c r="CQ1175" s="9">
        <v>3.9889665000000001</v>
      </c>
      <c r="CR1175" s="9">
        <v>6.8261165999999998</v>
      </c>
      <c r="CS1175" s="9">
        <v>5.3983002000000004</v>
      </c>
      <c r="CT1175" s="9">
        <v>4.5548501000000003</v>
      </c>
      <c r="CU1175" s="9">
        <v>6.2684498</v>
      </c>
      <c r="CV1175" s="9">
        <v>8.9635333999999993</v>
      </c>
      <c r="CW1175" s="9">
        <v>7.7286333999999997</v>
      </c>
      <c r="CX1175" s="9">
        <v>9.9606171000000003</v>
      </c>
      <c r="CY1175" s="9">
        <v>4.9936999999999996</v>
      </c>
      <c r="CZ1175" s="9">
        <v>4.9579000000000004</v>
      </c>
      <c r="DA1175" s="9">
        <v>6.7161331000000004</v>
      </c>
      <c r="DB1175" s="9">
        <v>5.2630005000000004</v>
      </c>
      <c r="DC1175" s="9">
        <v>5.9989004000000001</v>
      </c>
      <c r="DD1175" s="9">
        <v>11.002534000000001</v>
      </c>
      <c r="DE1175" s="9">
        <v>5.8722167000000001</v>
      </c>
      <c r="DF1175" s="9">
        <v>7.9830674999999998</v>
      </c>
      <c r="DG1175" s="9">
        <v>3.6883001000000002</v>
      </c>
      <c r="DH1175" s="9">
        <v>3.4793333999999998</v>
      </c>
      <c r="DI1175" s="9">
        <v>5.6852837000000003</v>
      </c>
      <c r="DJ1175" s="9">
        <v>3.5218668000000002</v>
      </c>
      <c r="DK1175" s="9">
        <v>4.3822498000000003</v>
      </c>
      <c r="DL1175" s="9">
        <v>6.1803999000000003</v>
      </c>
      <c r="DM1175" s="9">
        <v>6.8941331000000003</v>
      </c>
      <c r="DN1175" s="9">
        <v>5.7975335000000001</v>
      </c>
      <c r="DO1175" s="9">
        <v>4.8633337000000001</v>
      </c>
      <c r="DP1175" s="9">
        <v>4.5034833000000001</v>
      </c>
      <c r="DQ1175" s="9">
        <v>7.6344003999999996</v>
      </c>
      <c r="DR1175" s="9">
        <v>3.9843332999999999</v>
      </c>
      <c r="DS1175" s="9">
        <v>6.2514668000000002</v>
      </c>
      <c r="DT1175" s="9">
        <v>3.4378332999999999</v>
      </c>
      <c r="DU1175" s="9">
        <v>4.4396334</v>
      </c>
      <c r="DV1175" s="9">
        <v>3.2996666000000001</v>
      </c>
      <c r="DW1175" s="9">
        <v>5.5346837000000004</v>
      </c>
      <c r="DX1175" s="9">
        <v>4.4532499000000003</v>
      </c>
      <c r="DY1175" s="9">
        <v>3.854517</v>
      </c>
      <c r="DZ1175" s="9">
        <v>5.1004167000000002</v>
      </c>
      <c r="EA1175" s="9">
        <v>7.2047501</v>
      </c>
      <c r="EB1175" s="9">
        <v>6.2197170000000002</v>
      </c>
      <c r="EC1175" s="9">
        <v>8.0363331000000002</v>
      </c>
      <c r="ED1175" s="9">
        <v>4.1169333000000004</v>
      </c>
      <c r="EE1175" s="9">
        <v>4.0672331000000002</v>
      </c>
      <c r="EF1175" s="9">
        <v>5.3999003999999999</v>
      </c>
      <c r="EG1175" s="9">
        <v>4.3499002000000004</v>
      </c>
      <c r="EH1175" s="9">
        <v>5.0222835999999997</v>
      </c>
      <c r="EI1175" s="9">
        <v>8.9574165000000008</v>
      </c>
      <c r="EJ1175" s="9">
        <v>4.7669829999999997</v>
      </c>
      <c r="EK1175" s="9">
        <v>6.3668832999999996</v>
      </c>
    </row>
    <row r="1176" spans="1:141" x14ac:dyDescent="0.2">
      <c r="A1176">
        <v>1172</v>
      </c>
      <c r="B1176" s="9">
        <v>2.6910000000000003</v>
      </c>
      <c r="C1176" s="9">
        <v>5.8133333333333326</v>
      </c>
      <c r="D1176" s="9">
        <v>3.3093999999999997</v>
      </c>
      <c r="E1176" s="9">
        <v>4.2105999999999995</v>
      </c>
      <c r="F1176" s="9">
        <v>3.7279999999999998</v>
      </c>
      <c r="G1176" s="9">
        <v>5.6630000000000003</v>
      </c>
      <c r="H1176" s="9">
        <v>4.460896</v>
      </c>
      <c r="I1176" s="9">
        <v>5.0692000000000004</v>
      </c>
      <c r="J1176" s="9">
        <v>4.7035999999999998</v>
      </c>
      <c r="K1176" s="9">
        <v>8.8629999999999995</v>
      </c>
      <c r="L1176" s="9">
        <v>5.4443999999999999</v>
      </c>
      <c r="M1176" s="9">
        <v>6.75</v>
      </c>
      <c r="N1176" s="9">
        <v>6.0430000000000001</v>
      </c>
      <c r="O1176" s="9">
        <v>12.477</v>
      </c>
      <c r="P1176" s="9">
        <v>7.43</v>
      </c>
      <c r="Q1176" s="9">
        <v>9.2552000000000003</v>
      </c>
      <c r="R1176" s="9">
        <v>5.6615337999999999</v>
      </c>
      <c r="S1176" s="9">
        <v>5.2486005000000002</v>
      </c>
      <c r="T1176" s="9">
        <v>8.6471338000000006</v>
      </c>
      <c r="U1176" s="9">
        <v>5.4594002000000001</v>
      </c>
      <c r="V1176" s="9">
        <v>7.1871333000000002</v>
      </c>
      <c r="W1176" s="9">
        <v>9.6707324999999997</v>
      </c>
      <c r="X1176" s="9">
        <v>10.999333</v>
      </c>
      <c r="Y1176" s="9">
        <v>9.3195332999999998</v>
      </c>
      <c r="Z1176" s="9">
        <v>7.5567336000000003</v>
      </c>
      <c r="AA1176" s="9">
        <v>7.2174673</v>
      </c>
      <c r="AB1176" s="9">
        <v>12.297133000000001</v>
      </c>
      <c r="AC1176" s="9">
        <v>6.3266001000000003</v>
      </c>
      <c r="AD1176" s="9">
        <v>10.316934</v>
      </c>
      <c r="AE1176" s="9">
        <v>5.1234001999999998</v>
      </c>
      <c r="AF1176" s="9">
        <v>6.5319333000000004</v>
      </c>
      <c r="AG1176" s="9">
        <v>5.0479998999999998</v>
      </c>
      <c r="AH1176" s="9">
        <v>8.8694000000000006</v>
      </c>
      <c r="AI1176" s="9">
        <v>6.8280000999999997</v>
      </c>
      <c r="AJ1176" s="9">
        <v>5.5328001999999996</v>
      </c>
      <c r="AK1176" s="9">
        <v>8.0550671000000005</v>
      </c>
      <c r="AL1176" s="9">
        <v>11.786133</v>
      </c>
      <c r="AM1176" s="9">
        <v>10.118668</v>
      </c>
      <c r="AN1176" s="9">
        <v>12.972467</v>
      </c>
      <c r="AO1176" s="9">
        <v>6.3285331999999999</v>
      </c>
      <c r="AP1176" s="9">
        <v>6.3432002000000001</v>
      </c>
      <c r="AQ1176" s="9">
        <v>8.9060001</v>
      </c>
      <c r="AR1176" s="9">
        <v>6.6923332000000002</v>
      </c>
      <c r="AS1176" s="9">
        <v>7.4313335</v>
      </c>
      <c r="AT1176" s="9">
        <v>14.174001000000001</v>
      </c>
      <c r="AU1176" s="9">
        <v>7.5772667</v>
      </c>
      <c r="AV1176" s="9">
        <v>10.662400999999999</v>
      </c>
      <c r="AW1176" s="9">
        <v>5.0851331000000002</v>
      </c>
      <c r="AX1176" s="9">
        <v>4.7396668999999996</v>
      </c>
      <c r="AY1176" s="9">
        <v>7.8790002000000001</v>
      </c>
      <c r="AZ1176" s="9">
        <v>4.8588667000000001</v>
      </c>
      <c r="BA1176" s="9">
        <v>6.3227333999999997</v>
      </c>
      <c r="BB1176" s="9">
        <v>8.6998663000000001</v>
      </c>
      <c r="BC1176" s="9">
        <v>9.6755332999999997</v>
      </c>
      <c r="BD1176" s="9">
        <v>8.2342005</v>
      </c>
      <c r="BE1176" s="9">
        <v>6.6483331000000003</v>
      </c>
      <c r="BF1176" s="9">
        <v>6.3525337999999998</v>
      </c>
      <c r="BG1176" s="9">
        <v>10.821332999999999</v>
      </c>
      <c r="BH1176" s="9">
        <v>5.6086001000000003</v>
      </c>
      <c r="BI1176" s="9">
        <v>9.0360002999999995</v>
      </c>
      <c r="BJ1176" s="9">
        <v>4.6256671000000003</v>
      </c>
      <c r="BK1176" s="9">
        <v>5.8720001999999996</v>
      </c>
      <c r="BL1176" s="9">
        <v>4.5126666999999996</v>
      </c>
      <c r="BM1176" s="9">
        <v>7.8348002000000001</v>
      </c>
      <c r="BN1176" s="9">
        <v>6.1148005000000003</v>
      </c>
      <c r="BO1176" s="9">
        <v>5.0598001000000004</v>
      </c>
      <c r="BP1176" s="9">
        <v>7.1724667999999996</v>
      </c>
      <c r="BQ1176" s="9">
        <v>10.351800000000001</v>
      </c>
      <c r="BR1176" s="9">
        <v>8.9224671999999998</v>
      </c>
      <c r="BS1176" s="9">
        <v>11.456467999999999</v>
      </c>
      <c r="BT1176" s="9">
        <v>5.6532001000000003</v>
      </c>
      <c r="BU1176" s="9">
        <v>5.6428003000000002</v>
      </c>
      <c r="BV1176" s="9">
        <v>7.7682666999999999</v>
      </c>
      <c r="BW1176" s="9">
        <v>5.9501337999999997</v>
      </c>
      <c r="BX1176" s="9">
        <v>6.7209333999999998</v>
      </c>
      <c r="BY1176" s="9">
        <v>12.5726</v>
      </c>
      <c r="BZ1176" s="9">
        <v>6.7235332000000003</v>
      </c>
      <c r="CA1176" s="9">
        <v>9.2939339000000007</v>
      </c>
      <c r="CB1176" s="9">
        <v>4.4959334999999996</v>
      </c>
      <c r="CC1176" s="9">
        <v>4.2108664999999998</v>
      </c>
      <c r="CD1176" s="9">
        <v>6.9444666000000002</v>
      </c>
      <c r="CE1176" s="9">
        <v>4.2903336999999997</v>
      </c>
      <c r="CF1176" s="9">
        <v>5.4812669999999999</v>
      </c>
      <c r="CG1176" s="9">
        <v>7.6182002999999998</v>
      </c>
      <c r="CH1176" s="9">
        <v>8.4827995000000005</v>
      </c>
      <c r="CI1176" s="9">
        <v>7.1787333000000002</v>
      </c>
      <c r="CJ1176" s="9">
        <v>5.8923335000000003</v>
      </c>
      <c r="CK1176" s="9">
        <v>5.5546670000000002</v>
      </c>
      <c r="CL1176" s="9">
        <v>9.4459990999999999</v>
      </c>
      <c r="CM1176" s="9">
        <v>4.9096003000000001</v>
      </c>
      <c r="CN1176" s="9">
        <v>7.8170671</v>
      </c>
      <c r="CO1176" s="9">
        <v>4.1284003</v>
      </c>
      <c r="CP1176" s="9">
        <v>5.2788000000000004</v>
      </c>
      <c r="CQ1176" s="9">
        <v>3.9969332</v>
      </c>
      <c r="CR1176" s="9">
        <v>6.8403334999999998</v>
      </c>
      <c r="CS1176" s="9">
        <v>5.4089999000000004</v>
      </c>
      <c r="CT1176" s="9">
        <v>4.5640001000000003</v>
      </c>
      <c r="CU1176" s="9">
        <v>6.2801999999999998</v>
      </c>
      <c r="CV1176" s="9">
        <v>8.9812659999999997</v>
      </c>
      <c r="CW1176" s="9">
        <v>7.7434668999999996</v>
      </c>
      <c r="CX1176" s="9">
        <v>9.9789343000000006</v>
      </c>
      <c r="CY1176" s="9">
        <v>5.0029998000000004</v>
      </c>
      <c r="CZ1176" s="9">
        <v>4.9675998999999997</v>
      </c>
      <c r="DA1176" s="9">
        <v>6.7302666000000002</v>
      </c>
      <c r="DB1176" s="9">
        <v>5.2730002000000002</v>
      </c>
      <c r="DC1176" s="9">
        <v>6.0112003999999999</v>
      </c>
      <c r="DD1176" s="9">
        <v>11.024267</v>
      </c>
      <c r="DE1176" s="9">
        <v>5.8821335000000001</v>
      </c>
      <c r="DF1176" s="9">
        <v>8.0005340999999994</v>
      </c>
      <c r="DG1176" s="9">
        <v>3.6954001999999999</v>
      </c>
      <c r="DH1176" s="9">
        <v>3.4858665000000002</v>
      </c>
      <c r="DI1176" s="9">
        <v>5.6970668</v>
      </c>
      <c r="DJ1176" s="9">
        <v>3.5289334999999999</v>
      </c>
      <c r="DK1176" s="9">
        <v>4.3903999000000002</v>
      </c>
      <c r="DL1176" s="9">
        <v>6.1914001000000001</v>
      </c>
      <c r="DM1176" s="9">
        <v>6.9084662999999997</v>
      </c>
      <c r="DN1176" s="9">
        <v>5.8084669</v>
      </c>
      <c r="DO1176" s="9">
        <v>4.8734669999999998</v>
      </c>
      <c r="DP1176" s="9">
        <v>4.5122666000000002</v>
      </c>
      <c r="DQ1176" s="9">
        <v>7.6504002</v>
      </c>
      <c r="DR1176" s="9">
        <v>3.9920665999999998</v>
      </c>
      <c r="DS1176" s="9">
        <v>6.2647332999999996</v>
      </c>
      <c r="DT1176" s="9">
        <v>3.4446666000000001</v>
      </c>
      <c r="DU1176" s="9">
        <v>4.4488668000000002</v>
      </c>
      <c r="DV1176" s="9">
        <v>3.3063332999999999</v>
      </c>
      <c r="DW1176" s="9">
        <v>5.5462670000000003</v>
      </c>
      <c r="DX1176" s="9">
        <v>4.4622001999999998</v>
      </c>
      <c r="DY1176" s="9">
        <v>3.8623335000000001</v>
      </c>
      <c r="DZ1176" s="9">
        <v>5.1101331999999999</v>
      </c>
      <c r="EA1176" s="9">
        <v>7.2189999</v>
      </c>
      <c r="EB1176" s="9">
        <v>6.2317333000000001</v>
      </c>
      <c r="EC1176" s="9">
        <v>8.0514668999999994</v>
      </c>
      <c r="ED1176" s="9">
        <v>4.1246666999999997</v>
      </c>
      <c r="EE1176" s="9">
        <v>4.0752664000000003</v>
      </c>
      <c r="EF1176" s="9">
        <v>5.4114003000000004</v>
      </c>
      <c r="EG1176" s="9">
        <v>4.3582001000000004</v>
      </c>
      <c r="EH1176" s="9">
        <v>5.0326667</v>
      </c>
      <c r="EI1176" s="9">
        <v>8.9755334999999992</v>
      </c>
      <c r="EJ1176" s="9">
        <v>4.7752666000000001</v>
      </c>
      <c r="EK1176" s="9">
        <v>6.3808670000000003</v>
      </c>
    </row>
    <row r="1177" spans="1:141" x14ac:dyDescent="0.2">
      <c r="A1177">
        <v>1173</v>
      </c>
      <c r="B1177" s="9">
        <v>2.6945000000000001</v>
      </c>
      <c r="C1177" s="9">
        <v>5.8229999999999995</v>
      </c>
      <c r="D1177" s="9">
        <v>3.3140999999999998</v>
      </c>
      <c r="E1177" s="9">
        <v>4.2164000000000001</v>
      </c>
      <c r="F1177" s="9">
        <v>3.7349999999999999</v>
      </c>
      <c r="G1177" s="9">
        <v>5.6719999999999997</v>
      </c>
      <c r="H1177" s="9">
        <v>4.4697840000000006</v>
      </c>
      <c r="I1177" s="9">
        <v>5.0792999999999999</v>
      </c>
      <c r="J1177" s="9">
        <v>4.7108999999999996</v>
      </c>
      <c r="K1177" s="9">
        <v>8.8729999999999993</v>
      </c>
      <c r="L1177" s="9">
        <v>5.4535999999999998</v>
      </c>
      <c r="M1177" s="9">
        <v>6.7600000000000007</v>
      </c>
      <c r="N1177" s="9">
        <v>6.0529999999999999</v>
      </c>
      <c r="O1177" s="9">
        <v>12.492000000000001</v>
      </c>
      <c r="P1177" s="9">
        <v>7.4420000000000002</v>
      </c>
      <c r="Q1177" s="9">
        <v>9.2688000000000006</v>
      </c>
      <c r="R1177" s="9">
        <v>5.6722507000000002</v>
      </c>
      <c r="S1177" s="9">
        <v>5.2581005000000003</v>
      </c>
      <c r="T1177" s="9">
        <v>8.6647511000000002</v>
      </c>
      <c r="U1177" s="9">
        <v>5.4702501000000003</v>
      </c>
      <c r="V1177" s="9">
        <v>7.1993999000000004</v>
      </c>
      <c r="W1177" s="9">
        <v>9.6874990000000007</v>
      </c>
      <c r="X1177" s="9">
        <v>11.021749</v>
      </c>
      <c r="Y1177" s="9">
        <v>9.3367003999999998</v>
      </c>
      <c r="Z1177" s="9">
        <v>7.5720501000000002</v>
      </c>
      <c r="AA1177" s="9">
        <v>7.2316007999999998</v>
      </c>
      <c r="AB1177" s="9">
        <v>12.3226</v>
      </c>
      <c r="AC1177" s="9">
        <v>6.3387498999999998</v>
      </c>
      <c r="AD1177" s="9">
        <v>10.3391</v>
      </c>
      <c r="AE1177" s="9">
        <v>5.1333504000000003</v>
      </c>
      <c r="AF1177" s="9">
        <v>6.5451999000000001</v>
      </c>
      <c r="AG1177" s="9">
        <v>5.0578498999999999</v>
      </c>
      <c r="AH1177" s="9">
        <v>8.8878001999999992</v>
      </c>
      <c r="AI1177" s="9">
        <v>6.8412499000000002</v>
      </c>
      <c r="AJ1177" s="9">
        <v>5.5438004000000003</v>
      </c>
      <c r="AK1177" s="9">
        <v>8.0699004999999993</v>
      </c>
      <c r="AL1177" s="9">
        <v>11.809449000000001</v>
      </c>
      <c r="AM1177" s="9">
        <v>10.137801</v>
      </c>
      <c r="AN1177" s="9">
        <v>12.995350999999999</v>
      </c>
      <c r="AO1177" s="9">
        <v>6.3401999</v>
      </c>
      <c r="AP1177" s="9">
        <v>6.3555001999999998</v>
      </c>
      <c r="AQ1177" s="9">
        <v>8.9244003000000003</v>
      </c>
      <c r="AR1177" s="9">
        <v>6.7049998999999998</v>
      </c>
      <c r="AS1177" s="9">
        <v>7.4464002000000002</v>
      </c>
      <c r="AT1177" s="9">
        <v>14.200901</v>
      </c>
      <c r="AU1177" s="9">
        <v>7.5894499</v>
      </c>
      <c r="AV1177" s="9">
        <v>10.685401000000001</v>
      </c>
      <c r="AW1177" s="9">
        <v>5.0948000000000002</v>
      </c>
      <c r="AX1177" s="9">
        <v>4.7483500999999997</v>
      </c>
      <c r="AY1177" s="9">
        <v>7.8950500000000003</v>
      </c>
      <c r="AZ1177" s="9">
        <v>4.8685502999999999</v>
      </c>
      <c r="BA1177" s="9">
        <v>6.3338003</v>
      </c>
      <c r="BB1177" s="9">
        <v>8.7150002000000004</v>
      </c>
      <c r="BC1177" s="9">
        <v>9.6953496999999995</v>
      </c>
      <c r="BD1177" s="9">
        <v>8.2494507000000006</v>
      </c>
      <c r="BE1177" s="9">
        <v>6.6618995999999999</v>
      </c>
      <c r="BF1177" s="9">
        <v>6.3649006000000004</v>
      </c>
      <c r="BG1177" s="9">
        <v>10.8438</v>
      </c>
      <c r="BH1177" s="9">
        <v>5.6193999999999997</v>
      </c>
      <c r="BI1177" s="9">
        <v>9.0552998000000002</v>
      </c>
      <c r="BJ1177" s="9">
        <v>4.6347003000000004</v>
      </c>
      <c r="BK1177" s="9">
        <v>5.8840003000000003</v>
      </c>
      <c r="BL1177" s="9">
        <v>4.5215502000000001</v>
      </c>
      <c r="BM1177" s="9">
        <v>7.8510504000000001</v>
      </c>
      <c r="BN1177" s="9">
        <v>6.1268004999999999</v>
      </c>
      <c r="BO1177" s="9">
        <v>5.0698999999999996</v>
      </c>
      <c r="BP1177" s="9">
        <v>7.1857499999999996</v>
      </c>
      <c r="BQ1177" s="9">
        <v>10.372249999999999</v>
      </c>
      <c r="BR1177" s="9">
        <v>8.9395007999999994</v>
      </c>
      <c r="BS1177" s="9">
        <v>11.4771</v>
      </c>
      <c r="BT1177" s="9">
        <v>5.6636499999999996</v>
      </c>
      <c r="BU1177" s="9">
        <v>5.6538000000000004</v>
      </c>
      <c r="BV1177" s="9">
        <v>7.7844500999999999</v>
      </c>
      <c r="BW1177" s="9">
        <v>5.9614004999999999</v>
      </c>
      <c r="BX1177" s="9">
        <v>6.7346000999999998</v>
      </c>
      <c r="BY1177" s="9">
        <v>12.596951000000001</v>
      </c>
      <c r="BZ1177" s="9">
        <v>6.7346000999999998</v>
      </c>
      <c r="CA1177" s="9">
        <v>9.3141499000000003</v>
      </c>
      <c r="CB1177" s="9">
        <v>4.5045004000000004</v>
      </c>
      <c r="CC1177" s="9">
        <v>4.2186499</v>
      </c>
      <c r="CD1177" s="9">
        <v>6.9587002</v>
      </c>
      <c r="CE1177" s="9">
        <v>4.2989005999999996</v>
      </c>
      <c r="CF1177" s="9">
        <v>5.4911003000000003</v>
      </c>
      <c r="CG1177" s="9">
        <v>7.6315502999999998</v>
      </c>
      <c r="CH1177" s="9">
        <v>8.5002499</v>
      </c>
      <c r="CI1177" s="9">
        <v>7.1920999999999999</v>
      </c>
      <c r="CJ1177" s="9">
        <v>5.9044504</v>
      </c>
      <c r="CK1177" s="9">
        <v>5.5654501999999999</v>
      </c>
      <c r="CL1177" s="9">
        <v>9.4656496000000008</v>
      </c>
      <c r="CM1177" s="9">
        <v>4.9190502</v>
      </c>
      <c r="CN1177" s="9">
        <v>7.8337002</v>
      </c>
      <c r="CO1177" s="9">
        <v>4.1365004000000001</v>
      </c>
      <c r="CP1177" s="9">
        <v>5.28965</v>
      </c>
      <c r="CQ1177" s="9">
        <v>4.0049000000000001</v>
      </c>
      <c r="CR1177" s="9">
        <v>6.8545503999999999</v>
      </c>
      <c r="CS1177" s="9">
        <v>5.4197001</v>
      </c>
      <c r="CT1177" s="9">
        <v>4.5731501999999997</v>
      </c>
      <c r="CU1177" s="9">
        <v>6.2919501999999996</v>
      </c>
      <c r="CV1177" s="9">
        <v>8.9989995999999994</v>
      </c>
      <c r="CW1177" s="9">
        <v>7.7583003000000001</v>
      </c>
      <c r="CX1177" s="9">
        <v>9.9972515000000008</v>
      </c>
      <c r="CY1177" s="9">
        <v>5.0122999999999998</v>
      </c>
      <c r="CZ1177" s="9">
        <v>4.9772996999999997</v>
      </c>
      <c r="DA1177" s="9">
        <v>6.7443999999999997</v>
      </c>
      <c r="DB1177" s="9">
        <v>5.2830000000000004</v>
      </c>
      <c r="DC1177" s="9">
        <v>6.0235003999999996</v>
      </c>
      <c r="DD1177" s="9">
        <v>11.045999999999999</v>
      </c>
      <c r="DE1177" s="9">
        <v>5.8920503000000002</v>
      </c>
      <c r="DF1177" s="9">
        <v>8.0180006000000006</v>
      </c>
      <c r="DG1177" s="9">
        <v>3.7025003000000001</v>
      </c>
      <c r="DH1177" s="9">
        <v>3.4923999000000001</v>
      </c>
      <c r="DI1177" s="9">
        <v>5.7088498999999997</v>
      </c>
      <c r="DJ1177" s="9">
        <v>3.5360003</v>
      </c>
      <c r="DK1177" s="9">
        <v>4.3985500000000002</v>
      </c>
      <c r="DL1177" s="9">
        <v>6.2024001999999996</v>
      </c>
      <c r="DM1177" s="9">
        <v>6.9227996000000003</v>
      </c>
      <c r="DN1177" s="9">
        <v>5.8194002999999999</v>
      </c>
      <c r="DO1177" s="9">
        <v>4.8836002000000001</v>
      </c>
      <c r="DP1177" s="9">
        <v>4.5210499999999998</v>
      </c>
      <c r="DQ1177" s="9">
        <v>7.6664000000000003</v>
      </c>
      <c r="DR1177" s="9">
        <v>3.9998</v>
      </c>
      <c r="DS1177" s="9">
        <v>6.2779999000000002</v>
      </c>
      <c r="DT1177" s="9">
        <v>3.4514999</v>
      </c>
      <c r="DU1177" s="9">
        <v>4.4581002999999999</v>
      </c>
      <c r="DV1177" s="9">
        <v>3.3130000000000002</v>
      </c>
      <c r="DW1177" s="9">
        <v>5.5578504000000004</v>
      </c>
      <c r="DX1177" s="9">
        <v>4.4711504</v>
      </c>
      <c r="DY1177" s="9">
        <v>3.8701501</v>
      </c>
      <c r="DZ1177" s="9">
        <v>5.1198502000000001</v>
      </c>
      <c r="EA1177" s="9">
        <v>7.2332497</v>
      </c>
      <c r="EB1177" s="9">
        <v>6.2437500999999997</v>
      </c>
      <c r="EC1177" s="9">
        <v>8.0666007999999998</v>
      </c>
      <c r="ED1177" s="9">
        <v>4.1323999999999996</v>
      </c>
      <c r="EE1177" s="9">
        <v>4.0832996000000001</v>
      </c>
      <c r="EF1177" s="9">
        <v>5.4229001999999999</v>
      </c>
      <c r="EG1177" s="9">
        <v>4.3664999</v>
      </c>
      <c r="EH1177" s="9">
        <v>5.0430498000000004</v>
      </c>
      <c r="EI1177" s="9">
        <v>8.9936503999999999</v>
      </c>
      <c r="EJ1177" s="9">
        <v>4.7835498000000003</v>
      </c>
      <c r="EK1177" s="9">
        <v>6.3948502999999999</v>
      </c>
    </row>
    <row r="1178" spans="1:141" x14ac:dyDescent="0.2">
      <c r="A1178">
        <v>1174</v>
      </c>
      <c r="B1178" s="9">
        <v>2.698</v>
      </c>
      <c r="C1178" s="9">
        <v>5.8326666666666664</v>
      </c>
      <c r="D1178" s="9">
        <v>3.3188</v>
      </c>
      <c r="E1178" s="9">
        <v>4.2222</v>
      </c>
      <c r="F1178" s="9">
        <v>3.742</v>
      </c>
      <c r="G1178" s="9">
        <v>5.6820000000000004</v>
      </c>
      <c r="H1178" s="9">
        <v>4.4786720000000004</v>
      </c>
      <c r="I1178" s="9">
        <v>5.0894000000000004</v>
      </c>
      <c r="J1178" s="9">
        <v>4.7181999999999995</v>
      </c>
      <c r="K1178" s="9">
        <v>8.8840000000000003</v>
      </c>
      <c r="L1178" s="9">
        <v>5.4627999999999997</v>
      </c>
      <c r="M1178" s="9">
        <v>6.7700000000000005</v>
      </c>
      <c r="N1178" s="9">
        <v>6.0629999999999997</v>
      </c>
      <c r="O1178" s="9">
        <v>12.506</v>
      </c>
      <c r="P1178" s="9">
        <v>7.4539999999999997</v>
      </c>
      <c r="Q1178" s="9">
        <v>9.2824000000000009</v>
      </c>
      <c r="R1178" s="9">
        <v>5.6829672000000002</v>
      </c>
      <c r="S1178" s="9">
        <v>5.2676001000000001</v>
      </c>
      <c r="T1178" s="9">
        <v>8.6823672999999992</v>
      </c>
      <c r="U1178" s="9">
        <v>5.4811000999999999</v>
      </c>
      <c r="V1178" s="9">
        <v>7.2116666</v>
      </c>
      <c r="W1178" s="9">
        <v>9.7042655999999994</v>
      </c>
      <c r="X1178" s="9">
        <v>11.044167</v>
      </c>
      <c r="Y1178" s="9">
        <v>9.3538665999999999</v>
      </c>
      <c r="Z1178" s="9">
        <v>7.5873670999999998</v>
      </c>
      <c r="AA1178" s="9">
        <v>7.2457342000000002</v>
      </c>
      <c r="AB1178" s="9">
        <v>12.348065999999999</v>
      </c>
      <c r="AC1178" s="9">
        <v>6.3509001999999999</v>
      </c>
      <c r="AD1178" s="9">
        <v>10.361267</v>
      </c>
      <c r="AE1178" s="9">
        <v>5.1433001000000003</v>
      </c>
      <c r="AF1178" s="9">
        <v>6.5584669</v>
      </c>
      <c r="AG1178" s="9">
        <v>5.0676999</v>
      </c>
      <c r="AH1178" s="9">
        <v>8.9062003999999995</v>
      </c>
      <c r="AI1178" s="9">
        <v>6.8544998000000001</v>
      </c>
      <c r="AJ1178" s="9">
        <v>5.5548000000000002</v>
      </c>
      <c r="AK1178" s="9">
        <v>8.0847339999999992</v>
      </c>
      <c r="AL1178" s="9">
        <v>11.832765999999999</v>
      </c>
      <c r="AM1178" s="9">
        <v>10.156935000000001</v>
      </c>
      <c r="AN1178" s="9">
        <v>13.018234</v>
      </c>
      <c r="AO1178" s="9">
        <v>6.3518667000000004</v>
      </c>
      <c r="AP1178" s="9">
        <v>6.3678001999999996</v>
      </c>
      <c r="AQ1178" s="9">
        <v>8.9428005000000006</v>
      </c>
      <c r="AR1178" s="9">
        <v>6.7176666000000003</v>
      </c>
      <c r="AS1178" s="9">
        <v>7.4614668000000002</v>
      </c>
      <c r="AT1178" s="9">
        <v>14.2278</v>
      </c>
      <c r="AU1178" s="9">
        <v>7.6016330999999999</v>
      </c>
      <c r="AV1178" s="9">
        <v>10.708401</v>
      </c>
      <c r="AW1178" s="9">
        <v>5.1044663999999997</v>
      </c>
      <c r="AX1178" s="9">
        <v>4.7570332999999998</v>
      </c>
      <c r="AY1178" s="9">
        <v>7.9111003999999996</v>
      </c>
      <c r="AZ1178" s="9">
        <v>4.8782334000000001</v>
      </c>
      <c r="BA1178" s="9">
        <v>6.3448668000000001</v>
      </c>
      <c r="BB1178" s="9">
        <v>8.7301330999999998</v>
      </c>
      <c r="BC1178" s="9">
        <v>9.7151660999999994</v>
      </c>
      <c r="BD1178" s="9">
        <v>8.2646999000000001</v>
      </c>
      <c r="BE1178" s="9">
        <v>6.6754664999999997</v>
      </c>
      <c r="BF1178" s="9">
        <v>6.3772669000000004</v>
      </c>
      <c r="BG1178" s="9">
        <v>10.866266</v>
      </c>
      <c r="BH1178" s="9">
        <v>5.6302003999999997</v>
      </c>
      <c r="BI1178" s="9">
        <v>9.0746002000000008</v>
      </c>
      <c r="BJ1178" s="9">
        <v>4.6437340000000003</v>
      </c>
      <c r="BK1178" s="9">
        <v>5.8959998999999996</v>
      </c>
      <c r="BL1178" s="9">
        <v>4.5304336999999997</v>
      </c>
      <c r="BM1178" s="9">
        <v>7.8673000000000002</v>
      </c>
      <c r="BN1178" s="9">
        <v>6.1388005999999997</v>
      </c>
      <c r="BO1178" s="9">
        <v>5.0799998999999998</v>
      </c>
      <c r="BP1178" s="9">
        <v>7.1990333</v>
      </c>
      <c r="BQ1178" s="9">
        <v>10.3927</v>
      </c>
      <c r="BR1178" s="9">
        <v>8.9565333999999996</v>
      </c>
      <c r="BS1178" s="9">
        <v>11.497733999999999</v>
      </c>
      <c r="BT1178" s="9">
        <v>5.6740998999999999</v>
      </c>
      <c r="BU1178" s="9">
        <v>5.6648002000000002</v>
      </c>
      <c r="BV1178" s="9">
        <v>7.8006333999999997</v>
      </c>
      <c r="BW1178" s="9">
        <v>5.9726667000000004</v>
      </c>
      <c r="BX1178" s="9">
        <v>6.7482671999999999</v>
      </c>
      <c r="BY1178" s="9">
        <v>12.6213</v>
      </c>
      <c r="BZ1178" s="9">
        <v>6.7456664999999996</v>
      </c>
      <c r="CA1178" s="9">
        <v>9.3343667999999997</v>
      </c>
      <c r="CB1178" s="9">
        <v>4.5130667999999998</v>
      </c>
      <c r="CC1178" s="9">
        <v>4.2264333000000001</v>
      </c>
      <c r="CD1178" s="9">
        <v>6.9729333000000002</v>
      </c>
      <c r="CE1178" s="9">
        <v>4.3074669999999999</v>
      </c>
      <c r="CF1178" s="9">
        <v>5.5009335999999998</v>
      </c>
      <c r="CG1178" s="9">
        <v>7.6449002999999998</v>
      </c>
      <c r="CH1178" s="9">
        <v>8.5177002000000002</v>
      </c>
      <c r="CI1178" s="9">
        <v>7.2054666999999997</v>
      </c>
      <c r="CJ1178" s="9">
        <v>5.9165668</v>
      </c>
      <c r="CK1178" s="9">
        <v>5.5762339000000001</v>
      </c>
      <c r="CL1178" s="9">
        <v>9.4853000999999999</v>
      </c>
      <c r="CM1178" s="9">
        <v>4.9285002000000002</v>
      </c>
      <c r="CN1178" s="9">
        <v>7.8503337000000002</v>
      </c>
      <c r="CO1178" s="9">
        <v>4.1446003999999999</v>
      </c>
      <c r="CP1178" s="9">
        <v>5.3004999000000002</v>
      </c>
      <c r="CQ1178" s="9">
        <v>4.0128665000000003</v>
      </c>
      <c r="CR1178" s="9">
        <v>6.8687668000000004</v>
      </c>
      <c r="CS1178" s="9">
        <v>5.4303999000000003</v>
      </c>
      <c r="CT1178" s="9">
        <v>4.5823001999999997</v>
      </c>
      <c r="CU1178" s="9">
        <v>6.3037000000000001</v>
      </c>
      <c r="CV1178" s="9">
        <v>9.0167331999999991</v>
      </c>
      <c r="CW1178" s="9">
        <v>7.7731332999999996</v>
      </c>
      <c r="CX1178" s="9">
        <v>10.015568</v>
      </c>
      <c r="CY1178" s="9">
        <v>5.0215997999999997</v>
      </c>
      <c r="CZ1178" s="9">
        <v>4.9869994999999996</v>
      </c>
      <c r="DA1178" s="9">
        <v>6.7585335000000004</v>
      </c>
      <c r="DB1178" s="9">
        <v>5.2930001999999998</v>
      </c>
      <c r="DC1178" s="9">
        <v>6.0358004999999997</v>
      </c>
      <c r="DD1178" s="9">
        <v>11.067734</v>
      </c>
      <c r="DE1178" s="9">
        <v>5.901967</v>
      </c>
      <c r="DF1178" s="9">
        <v>8.0354671</v>
      </c>
      <c r="DG1178" s="9">
        <v>3.7096002000000001</v>
      </c>
      <c r="DH1178" s="9">
        <v>3.4989333</v>
      </c>
      <c r="DI1178" s="9">
        <v>5.7206334999999999</v>
      </c>
      <c r="DJ1178" s="9">
        <v>3.5430670000000002</v>
      </c>
      <c r="DK1178" s="9">
        <v>4.4067001000000001</v>
      </c>
      <c r="DL1178" s="9">
        <v>6.2133998999999998</v>
      </c>
      <c r="DM1178" s="9">
        <v>6.9371327999999997</v>
      </c>
      <c r="DN1178" s="9">
        <v>5.8303336999999997</v>
      </c>
      <c r="DO1178" s="9">
        <v>4.8937334999999997</v>
      </c>
      <c r="DP1178" s="9">
        <v>4.5298333</v>
      </c>
      <c r="DQ1178" s="9">
        <v>7.6824002</v>
      </c>
      <c r="DR1178" s="9">
        <v>4.0075330999999998</v>
      </c>
      <c r="DS1178" s="9">
        <v>6.2912663999999996</v>
      </c>
      <c r="DT1178" s="9">
        <v>3.4583333000000001</v>
      </c>
      <c r="DU1178" s="9">
        <v>4.4673337999999996</v>
      </c>
      <c r="DV1178" s="9">
        <v>3.3196666000000001</v>
      </c>
      <c r="DW1178" s="9">
        <v>5.5694337000000003</v>
      </c>
      <c r="DX1178" s="9">
        <v>4.4801001999999999</v>
      </c>
      <c r="DY1178" s="9">
        <v>3.8779669000000001</v>
      </c>
      <c r="DZ1178" s="9">
        <v>5.1295666999999998</v>
      </c>
      <c r="EA1178" s="9">
        <v>7.2474999000000002</v>
      </c>
      <c r="EB1178" s="9">
        <v>6.2557669000000002</v>
      </c>
      <c r="EC1178" s="9">
        <v>8.0817336999999991</v>
      </c>
      <c r="ED1178" s="9">
        <v>4.1401333999999999</v>
      </c>
      <c r="EE1178" s="9">
        <v>4.0913333999999999</v>
      </c>
      <c r="EF1178" s="9">
        <v>5.4344006</v>
      </c>
      <c r="EG1178" s="9">
        <v>4.3748002000000001</v>
      </c>
      <c r="EH1178" s="9">
        <v>5.0534334000000003</v>
      </c>
      <c r="EI1178" s="9">
        <v>9.0117664000000008</v>
      </c>
      <c r="EJ1178" s="9">
        <v>4.7918329000000002</v>
      </c>
      <c r="EK1178" s="9">
        <v>6.4088335000000001</v>
      </c>
    </row>
    <row r="1179" spans="1:141" x14ac:dyDescent="0.2">
      <c r="A1179">
        <v>1175</v>
      </c>
      <c r="B1179" s="9">
        <v>2.7015000000000002</v>
      </c>
      <c r="C1179" s="9">
        <v>5.8423333333333325</v>
      </c>
      <c r="D1179" s="9">
        <v>3.3235000000000001</v>
      </c>
      <c r="E1179" s="9">
        <v>4.2279999999999998</v>
      </c>
      <c r="F1179" s="9">
        <v>3.7489999999999997</v>
      </c>
      <c r="G1179" s="9">
        <v>5.6909999999999998</v>
      </c>
      <c r="H1179" s="9">
        <v>4.4875600000000002</v>
      </c>
      <c r="I1179" s="9">
        <v>5.0995000000000008</v>
      </c>
      <c r="J1179" s="9">
        <v>4.7255000000000003</v>
      </c>
      <c r="K1179" s="9">
        <v>8.8940000000000001</v>
      </c>
      <c r="L1179" s="9">
        <v>5.4719999999999995</v>
      </c>
      <c r="M1179" s="9">
        <v>6.78</v>
      </c>
      <c r="N1179" s="9">
        <v>6.0730000000000004</v>
      </c>
      <c r="O1179" s="9">
        <v>12.521000000000001</v>
      </c>
      <c r="P1179" s="9">
        <v>7.4659999999999993</v>
      </c>
      <c r="Q1179" s="9">
        <v>9.2959999999999994</v>
      </c>
      <c r="R1179" s="9">
        <v>5.6936836</v>
      </c>
      <c r="S1179" s="9">
        <v>5.2771001000000002</v>
      </c>
      <c r="T1179" s="9">
        <v>8.6999835999999995</v>
      </c>
      <c r="U1179" s="9">
        <v>5.4919500000000001</v>
      </c>
      <c r="V1179" s="9">
        <v>7.2239332000000003</v>
      </c>
      <c r="W1179" s="9">
        <v>9.7210330999999996</v>
      </c>
      <c r="X1179" s="9">
        <v>11.066584000000001</v>
      </c>
      <c r="Y1179" s="9">
        <v>9.3710336999999999</v>
      </c>
      <c r="Z1179" s="9">
        <v>7.6026835000000004</v>
      </c>
      <c r="AA1179" s="9">
        <v>7.2598672000000004</v>
      </c>
      <c r="AB1179" s="9">
        <v>12.373533</v>
      </c>
      <c r="AC1179" s="9">
        <v>6.3630504999999999</v>
      </c>
      <c r="AD1179" s="9">
        <v>10.383433999999999</v>
      </c>
      <c r="AE1179" s="9">
        <v>5.1532496999999999</v>
      </c>
      <c r="AF1179" s="9">
        <v>6.5717334999999997</v>
      </c>
      <c r="AG1179" s="9">
        <v>5.0775499000000002</v>
      </c>
      <c r="AH1179" s="9">
        <v>8.9245996000000005</v>
      </c>
      <c r="AI1179" s="9">
        <v>6.8677501999999997</v>
      </c>
      <c r="AJ1179" s="9">
        <v>5.5658002</v>
      </c>
      <c r="AK1179" s="9">
        <v>8.0995664999999999</v>
      </c>
      <c r="AL1179" s="9">
        <v>11.856083</v>
      </c>
      <c r="AM1179" s="9">
        <v>10.176067</v>
      </c>
      <c r="AN1179" s="9">
        <v>13.041117</v>
      </c>
      <c r="AO1179" s="9">
        <v>6.3635330000000003</v>
      </c>
      <c r="AP1179" s="9">
        <v>6.3801002999999996</v>
      </c>
      <c r="AQ1179" s="9">
        <v>8.9611997999999993</v>
      </c>
      <c r="AR1179" s="9">
        <v>6.7303332999999999</v>
      </c>
      <c r="AS1179" s="9">
        <v>7.4765334000000001</v>
      </c>
      <c r="AT1179" s="9">
        <v>14.254701000000001</v>
      </c>
      <c r="AU1179" s="9">
        <v>7.6138167000000001</v>
      </c>
      <c r="AV1179" s="9">
        <v>10.731401</v>
      </c>
      <c r="AW1179" s="9">
        <v>5.1141329000000004</v>
      </c>
      <c r="AX1179" s="9">
        <v>4.7657170000000004</v>
      </c>
      <c r="AY1179" s="9">
        <v>7.9271507000000003</v>
      </c>
      <c r="AZ1179" s="9">
        <v>4.8879165999999996</v>
      </c>
      <c r="BA1179" s="9">
        <v>6.3559331999999999</v>
      </c>
      <c r="BB1179" s="9">
        <v>8.7452660000000009</v>
      </c>
      <c r="BC1179" s="9">
        <v>9.7349834000000008</v>
      </c>
      <c r="BD1179" s="9">
        <v>8.2799501000000006</v>
      </c>
      <c r="BE1179" s="9">
        <v>6.6890334999999999</v>
      </c>
      <c r="BF1179" s="9">
        <v>6.3896337000000001</v>
      </c>
      <c r="BG1179" s="9">
        <v>10.888733999999999</v>
      </c>
      <c r="BH1179" s="9">
        <v>5.6410003</v>
      </c>
      <c r="BI1179" s="9">
        <v>9.0939007000000007</v>
      </c>
      <c r="BJ1179" s="9">
        <v>4.6527672000000004</v>
      </c>
      <c r="BK1179" s="9">
        <v>5.9080000000000004</v>
      </c>
      <c r="BL1179" s="9">
        <v>4.5393166999999996</v>
      </c>
      <c r="BM1179" s="9">
        <v>7.8835496999999997</v>
      </c>
      <c r="BN1179" s="9">
        <v>6.1508001999999999</v>
      </c>
      <c r="BO1179" s="9">
        <v>5.0901002999999996</v>
      </c>
      <c r="BP1179" s="9">
        <v>7.2123165</v>
      </c>
      <c r="BQ1179" s="9">
        <v>10.41315</v>
      </c>
      <c r="BR1179" s="9">
        <v>8.9735660999999993</v>
      </c>
      <c r="BS1179" s="9">
        <v>11.518368000000001</v>
      </c>
      <c r="BT1179" s="9">
        <v>5.6845502999999997</v>
      </c>
      <c r="BU1179" s="9">
        <v>5.6758002999999997</v>
      </c>
      <c r="BV1179" s="9">
        <v>7.8168163000000002</v>
      </c>
      <c r="BW1179" s="9">
        <v>5.9839333999999997</v>
      </c>
      <c r="BX1179" s="9">
        <v>6.7619338000000004</v>
      </c>
      <c r="BY1179" s="9">
        <v>12.64565</v>
      </c>
      <c r="BZ1179" s="9">
        <v>6.7567329000000003</v>
      </c>
      <c r="CA1179" s="9">
        <v>9.3545836999999992</v>
      </c>
      <c r="CB1179" s="9">
        <v>4.5216330999999998</v>
      </c>
      <c r="CC1179" s="9">
        <v>4.2342167000000002</v>
      </c>
      <c r="CD1179" s="9">
        <v>6.9871664000000004</v>
      </c>
      <c r="CE1179" s="9">
        <v>4.3160334000000002</v>
      </c>
      <c r="CF1179" s="9">
        <v>5.5107670000000004</v>
      </c>
      <c r="CG1179" s="9">
        <v>7.6582502999999997</v>
      </c>
      <c r="CH1179" s="9">
        <v>8.5351496000000004</v>
      </c>
      <c r="CI1179" s="9">
        <v>7.2188334000000003</v>
      </c>
      <c r="CJ1179" s="9">
        <v>5.9286833000000003</v>
      </c>
      <c r="CK1179" s="9">
        <v>5.5870170999999997</v>
      </c>
      <c r="CL1179" s="9">
        <v>9.5049495999999998</v>
      </c>
      <c r="CM1179" s="9">
        <v>4.9379501000000001</v>
      </c>
      <c r="CN1179" s="9">
        <v>7.8669672000000004</v>
      </c>
      <c r="CO1179" s="9">
        <v>4.1527003999999996</v>
      </c>
      <c r="CP1179" s="9">
        <v>5.3113498999999997</v>
      </c>
      <c r="CQ1179" s="9">
        <v>4.0208335000000002</v>
      </c>
      <c r="CR1179" s="9">
        <v>6.8829832</v>
      </c>
      <c r="CS1179" s="9">
        <v>5.4411000999999999</v>
      </c>
      <c r="CT1179" s="9">
        <v>4.5914501999999997</v>
      </c>
      <c r="CU1179" s="9">
        <v>6.3154497000000003</v>
      </c>
      <c r="CV1179" s="9">
        <v>9.0344657999999995</v>
      </c>
      <c r="CW1179" s="9">
        <v>7.7879667000000001</v>
      </c>
      <c r="CX1179" s="9">
        <v>10.033884</v>
      </c>
      <c r="CY1179" s="9">
        <v>5.0308999999999999</v>
      </c>
      <c r="CZ1179" s="9">
        <v>4.9966998</v>
      </c>
      <c r="DA1179" s="9">
        <v>6.7726664999999997</v>
      </c>
      <c r="DB1179" s="9">
        <v>5.3030004999999996</v>
      </c>
      <c r="DC1179" s="9">
        <v>6.0481005000000003</v>
      </c>
      <c r="DD1179" s="9">
        <v>11.089467000000001</v>
      </c>
      <c r="DE1179" s="9">
        <v>5.9118833999999998</v>
      </c>
      <c r="DF1179" s="9">
        <v>8.0529337000000005</v>
      </c>
      <c r="DG1179" s="9">
        <v>3.7167001000000002</v>
      </c>
      <c r="DH1179" s="9">
        <v>3.5054666999999999</v>
      </c>
      <c r="DI1179" s="9">
        <v>5.7324171000000002</v>
      </c>
      <c r="DJ1179" s="9">
        <v>3.5501334999999998</v>
      </c>
      <c r="DK1179" s="9">
        <v>4.4148497999999998</v>
      </c>
      <c r="DL1179" s="9">
        <v>6.2244000000000002</v>
      </c>
      <c r="DM1179" s="9">
        <v>6.9514665999999998</v>
      </c>
      <c r="DN1179" s="9">
        <v>5.8412666</v>
      </c>
      <c r="DO1179" s="9">
        <v>4.9038668000000003</v>
      </c>
      <c r="DP1179" s="9">
        <v>4.5386167000000004</v>
      </c>
      <c r="DQ1179" s="9">
        <v>7.6984005</v>
      </c>
      <c r="DR1179" s="9">
        <v>4.0152663999999998</v>
      </c>
      <c r="DS1179" s="9">
        <v>6.3045334999999998</v>
      </c>
      <c r="DT1179" s="9">
        <v>3.4651665999999999</v>
      </c>
      <c r="DU1179" s="9">
        <v>4.4765667999999996</v>
      </c>
      <c r="DV1179" s="9">
        <v>3.3263332999999999</v>
      </c>
      <c r="DW1179" s="9">
        <v>5.5810170000000001</v>
      </c>
      <c r="DX1179" s="9">
        <v>4.4890499000000004</v>
      </c>
      <c r="DY1179" s="9">
        <v>3.8857837000000002</v>
      </c>
      <c r="DZ1179" s="9">
        <v>5.1392832000000004</v>
      </c>
      <c r="EA1179" s="9">
        <v>7.2617501999999998</v>
      </c>
      <c r="EB1179" s="9">
        <v>6.2677835999999996</v>
      </c>
      <c r="EC1179" s="9">
        <v>8.0968666000000002</v>
      </c>
      <c r="ED1179" s="9">
        <v>4.1478666999999998</v>
      </c>
      <c r="EE1179" s="9">
        <v>4.0993667</v>
      </c>
      <c r="EF1179" s="9">
        <v>5.4459004000000002</v>
      </c>
      <c r="EG1179" s="9">
        <v>4.3831005000000003</v>
      </c>
      <c r="EH1179" s="9">
        <v>5.0638170000000002</v>
      </c>
      <c r="EI1179" s="9">
        <v>9.0298833999999992</v>
      </c>
      <c r="EJ1179" s="9">
        <v>4.8001164999999997</v>
      </c>
      <c r="EK1179" s="9">
        <v>6.4228171999999999</v>
      </c>
    </row>
    <row r="1180" spans="1:141" x14ac:dyDescent="0.2">
      <c r="A1180">
        <v>1176</v>
      </c>
      <c r="B1180" s="9">
        <v>2.7050000000000001</v>
      </c>
      <c r="C1180" s="9">
        <v>5.8519999999999994</v>
      </c>
      <c r="D1180" s="9">
        <v>3.3281999999999998</v>
      </c>
      <c r="E1180" s="9">
        <v>4.2337999999999996</v>
      </c>
      <c r="F1180" s="9">
        <v>3.7559999999999998</v>
      </c>
      <c r="G1180" s="9">
        <v>5.7</v>
      </c>
      <c r="H1180" s="9">
        <v>4.496448</v>
      </c>
      <c r="I1180" s="9">
        <v>5.1096000000000004</v>
      </c>
      <c r="J1180" s="9">
        <v>4.7328000000000001</v>
      </c>
      <c r="K1180" s="9">
        <v>8.9039999999999999</v>
      </c>
      <c r="L1180" s="9">
        <v>5.4812000000000003</v>
      </c>
      <c r="M1180" s="9">
        <v>6.79</v>
      </c>
      <c r="N1180" s="9">
        <v>6.0830000000000002</v>
      </c>
      <c r="O1180" s="9">
        <v>12.536</v>
      </c>
      <c r="P1180" s="9">
        <v>7.4779999999999998</v>
      </c>
      <c r="Q1180" s="9">
        <v>9.3095999999999997</v>
      </c>
      <c r="R1180" s="9">
        <v>5.7044005000000002</v>
      </c>
      <c r="S1180" s="9">
        <v>5.2866001000000002</v>
      </c>
      <c r="T1180" s="9">
        <v>8.7176007999999996</v>
      </c>
      <c r="U1180" s="9">
        <v>5.5027999999999997</v>
      </c>
      <c r="V1180" s="9">
        <v>7.2361998999999999</v>
      </c>
      <c r="W1180" s="9">
        <v>9.7377996000000007</v>
      </c>
      <c r="X1180" s="9">
        <v>11.089</v>
      </c>
      <c r="Y1180" s="9">
        <v>9.3882007999999999</v>
      </c>
      <c r="Z1180" s="9">
        <v>7.6180000000000003</v>
      </c>
      <c r="AA1180" s="9">
        <v>7.2740005999999999</v>
      </c>
      <c r="AB1180" s="9">
        <v>12.398999999999999</v>
      </c>
      <c r="AC1180" s="9">
        <v>6.3752003000000004</v>
      </c>
      <c r="AD1180" s="9">
        <v>10.405601000000001</v>
      </c>
      <c r="AE1180" s="9">
        <v>5.1631999000000004</v>
      </c>
      <c r="AF1180" s="9">
        <v>6.585</v>
      </c>
      <c r="AG1180" s="9">
        <v>5.0873999999999997</v>
      </c>
      <c r="AH1180" s="9">
        <v>8.9429998000000008</v>
      </c>
      <c r="AI1180" s="9">
        <v>6.8810000000000002</v>
      </c>
      <c r="AJ1180" s="9">
        <v>5.5768003000000004</v>
      </c>
      <c r="AK1180" s="9">
        <v>8.1143999000000004</v>
      </c>
      <c r="AL1180" s="9">
        <v>11.879398999999999</v>
      </c>
      <c r="AM1180" s="9">
        <v>10.195201000000001</v>
      </c>
      <c r="AN1180" s="9">
        <v>13.064</v>
      </c>
      <c r="AO1180" s="9">
        <v>6.3751997999999999</v>
      </c>
      <c r="AP1180" s="9">
        <v>6.3924003000000003</v>
      </c>
      <c r="AQ1180" s="9">
        <v>8.9795999999999996</v>
      </c>
      <c r="AR1180" s="9">
        <v>6.7430000000000003</v>
      </c>
      <c r="AS1180" s="9">
        <v>7.4916</v>
      </c>
      <c r="AT1180" s="9">
        <v>14.281601</v>
      </c>
      <c r="AU1180" s="9">
        <v>7.6259999000000001</v>
      </c>
      <c r="AV1180" s="9">
        <v>10.754401</v>
      </c>
      <c r="AW1180" s="9">
        <v>5.1237997999999996</v>
      </c>
      <c r="AX1180" s="9">
        <v>4.7744001999999996</v>
      </c>
      <c r="AY1180" s="9">
        <v>7.9432005999999999</v>
      </c>
      <c r="AZ1180" s="9">
        <v>4.8976002000000003</v>
      </c>
      <c r="BA1180" s="9">
        <v>6.3670001000000003</v>
      </c>
      <c r="BB1180" s="9">
        <v>8.7603998000000001</v>
      </c>
      <c r="BC1180" s="9">
        <v>9.7547998000000007</v>
      </c>
      <c r="BD1180" s="9">
        <v>8.2952002999999994</v>
      </c>
      <c r="BE1180" s="9">
        <v>6.7026000000000003</v>
      </c>
      <c r="BF1180" s="9">
        <v>6.4020004000000004</v>
      </c>
      <c r="BG1180" s="9">
        <v>10.911201</v>
      </c>
      <c r="BH1180" s="9">
        <v>5.6518002000000003</v>
      </c>
      <c r="BI1180" s="9">
        <v>9.1132001999999996</v>
      </c>
      <c r="BJ1180" s="9">
        <v>4.6618003999999997</v>
      </c>
      <c r="BK1180" s="9">
        <v>5.9200001000000002</v>
      </c>
      <c r="BL1180" s="9">
        <v>4.5482000999999999</v>
      </c>
      <c r="BM1180" s="9">
        <v>7.8997998000000003</v>
      </c>
      <c r="BN1180" s="9">
        <v>6.1628002999999998</v>
      </c>
      <c r="BO1180" s="9">
        <v>5.1002001999999997</v>
      </c>
      <c r="BP1180" s="9">
        <v>7.2255998000000004</v>
      </c>
      <c r="BQ1180" s="9">
        <v>10.433598999999999</v>
      </c>
      <c r="BR1180" s="9">
        <v>8.9905995999999995</v>
      </c>
      <c r="BS1180" s="9">
        <v>11.539001000000001</v>
      </c>
      <c r="BT1180" s="9">
        <v>5.6950002</v>
      </c>
      <c r="BU1180" s="9">
        <v>5.6867999999999999</v>
      </c>
      <c r="BV1180" s="9">
        <v>7.8329997000000002</v>
      </c>
      <c r="BW1180" s="9">
        <v>5.9952002000000002</v>
      </c>
      <c r="BX1180" s="9">
        <v>6.7756004000000001</v>
      </c>
      <c r="BY1180" s="9">
        <v>12.67</v>
      </c>
      <c r="BZ1180" s="9">
        <v>6.7677999</v>
      </c>
      <c r="CA1180" s="9">
        <v>9.3747997000000005</v>
      </c>
      <c r="CB1180" s="9">
        <v>4.5301999999999998</v>
      </c>
      <c r="CC1180" s="9">
        <v>4.2420001000000003</v>
      </c>
      <c r="CD1180" s="9">
        <v>7.0014000000000003</v>
      </c>
      <c r="CE1180" s="9">
        <v>4.3246001999999999</v>
      </c>
      <c r="CF1180" s="9">
        <v>5.5206002999999999</v>
      </c>
      <c r="CG1180" s="9">
        <v>7.6716002999999997</v>
      </c>
      <c r="CH1180" s="9">
        <v>8.5525999000000006</v>
      </c>
      <c r="CI1180" s="9">
        <v>7.2322001</v>
      </c>
      <c r="CJ1180" s="9">
        <v>5.9408002</v>
      </c>
      <c r="CK1180" s="9">
        <v>5.5978003000000003</v>
      </c>
      <c r="CL1180" s="9">
        <v>9.5245999999999995</v>
      </c>
      <c r="CM1180" s="9">
        <v>4.9474001000000003</v>
      </c>
      <c r="CN1180" s="9">
        <v>7.8836002000000001</v>
      </c>
      <c r="CO1180" s="9">
        <v>4.1608004999999997</v>
      </c>
      <c r="CP1180" s="9">
        <v>5.3221997999999999</v>
      </c>
      <c r="CQ1180" s="9">
        <v>4.0288000000000004</v>
      </c>
      <c r="CR1180" s="9">
        <v>6.8972001000000001</v>
      </c>
      <c r="CS1180" s="9">
        <v>5.4518003000000004</v>
      </c>
      <c r="CT1180" s="9">
        <v>4.6006001999999997</v>
      </c>
      <c r="CU1180" s="9">
        <v>6.3271999000000001</v>
      </c>
      <c r="CV1180" s="9">
        <v>9.0521993999999992</v>
      </c>
      <c r="CW1180" s="9">
        <v>7.8028002000000001</v>
      </c>
      <c r="CX1180" s="9">
        <v>10.052201</v>
      </c>
      <c r="CY1180" s="9">
        <v>5.0402002000000001</v>
      </c>
      <c r="CZ1180" s="9">
        <v>5.0063995999999999</v>
      </c>
      <c r="DA1180" s="9">
        <v>6.7867999000000001</v>
      </c>
      <c r="DB1180" s="9">
        <v>5.3130002000000003</v>
      </c>
      <c r="DC1180" s="9">
        <v>6.0604005000000001</v>
      </c>
      <c r="DD1180" s="9">
        <v>11.1112</v>
      </c>
      <c r="DE1180" s="9">
        <v>5.9218000999999996</v>
      </c>
      <c r="DF1180" s="9">
        <v>8.0704001999999999</v>
      </c>
      <c r="DG1180" s="9">
        <v>3.7238001999999999</v>
      </c>
      <c r="DH1180" s="9">
        <v>3.5120000999999998</v>
      </c>
      <c r="DI1180" s="9">
        <v>5.7442001999999999</v>
      </c>
      <c r="DJ1180" s="9">
        <v>3.5572002</v>
      </c>
      <c r="DK1180" s="9">
        <v>4.4229998999999998</v>
      </c>
      <c r="DL1180" s="9">
        <v>6.2354001999999999</v>
      </c>
      <c r="DM1180" s="9">
        <v>6.9657998000000001</v>
      </c>
      <c r="DN1180" s="9">
        <v>5.8521999999999998</v>
      </c>
      <c r="DO1180" s="9">
        <v>4.9139999999999997</v>
      </c>
      <c r="DP1180" s="9">
        <v>4.5473999999999997</v>
      </c>
      <c r="DQ1180" s="9">
        <v>7.7144003000000003</v>
      </c>
      <c r="DR1180" s="9">
        <v>4.0229998</v>
      </c>
      <c r="DS1180" s="9">
        <v>6.3178000000000001</v>
      </c>
      <c r="DT1180" s="9">
        <v>3.4719999000000001</v>
      </c>
      <c r="DU1180" s="9">
        <v>4.4858003000000002</v>
      </c>
      <c r="DV1180" s="9">
        <v>3.3329998999999999</v>
      </c>
      <c r="DW1180" s="9">
        <v>5.5926003</v>
      </c>
      <c r="DX1180" s="9">
        <v>4.4980000999999996</v>
      </c>
      <c r="DY1180" s="9">
        <v>3.8936001999999998</v>
      </c>
      <c r="DZ1180" s="9">
        <v>5.1490001999999997</v>
      </c>
      <c r="EA1180" s="9">
        <v>7.2759999999999998</v>
      </c>
      <c r="EB1180" s="9">
        <v>6.2798004000000001</v>
      </c>
      <c r="EC1180" s="9">
        <v>8.1120005000000006</v>
      </c>
      <c r="ED1180" s="9">
        <v>4.1556001</v>
      </c>
      <c r="EE1180" s="9">
        <v>4.1073998999999999</v>
      </c>
      <c r="EF1180" s="9">
        <v>5.4574002999999998</v>
      </c>
      <c r="EG1180" s="9">
        <v>4.3914002999999999</v>
      </c>
      <c r="EH1180" s="9">
        <v>5.0742001999999999</v>
      </c>
      <c r="EI1180" s="9">
        <v>9.0480003</v>
      </c>
      <c r="EJ1180" s="9">
        <v>4.8083996999999998</v>
      </c>
      <c r="EK1180" s="9">
        <v>6.4368005000000004</v>
      </c>
    </row>
    <row r="1181" spans="1:141" x14ac:dyDescent="0.2">
      <c r="A1181">
        <v>1177</v>
      </c>
      <c r="B1181" s="9">
        <v>2.7084999999999999</v>
      </c>
      <c r="C1181" s="9">
        <v>5.8559999999999999</v>
      </c>
      <c r="D1181" s="9">
        <v>3.3329</v>
      </c>
      <c r="E1181" s="9">
        <v>4.2395999999999994</v>
      </c>
      <c r="F1181" s="9">
        <v>3.7629999999999999</v>
      </c>
      <c r="G1181" s="9">
        <v>5.7089999999999996</v>
      </c>
      <c r="H1181" s="9">
        <v>4.5053359999999998</v>
      </c>
      <c r="I1181" s="9">
        <v>5.1196999999999999</v>
      </c>
      <c r="J1181" s="9">
        <v>4.7401</v>
      </c>
      <c r="K1181" s="9">
        <v>8.9130000000000003</v>
      </c>
      <c r="L1181" s="9">
        <v>5.4904000000000002</v>
      </c>
      <c r="M1181" s="9">
        <v>6.8</v>
      </c>
      <c r="N1181" s="9">
        <v>6.093</v>
      </c>
      <c r="O1181" s="9">
        <v>12.55</v>
      </c>
      <c r="P1181" s="9">
        <v>7.49</v>
      </c>
      <c r="Q1181" s="9">
        <v>9.3231999999999999</v>
      </c>
      <c r="R1181" s="9">
        <v>5.7129173</v>
      </c>
      <c r="S1181" s="9">
        <v>5.2943500999999999</v>
      </c>
      <c r="T1181" s="9">
        <v>8.7314834999999995</v>
      </c>
      <c r="U1181" s="9">
        <v>5.5112166</v>
      </c>
      <c r="V1181" s="9">
        <v>7.2461662000000002</v>
      </c>
      <c r="W1181" s="9">
        <v>9.7507324000000004</v>
      </c>
      <c r="X1181" s="9">
        <v>11.106883</v>
      </c>
      <c r="Y1181" s="9">
        <v>9.4014006000000006</v>
      </c>
      <c r="Z1181" s="9">
        <v>7.6298665999999997</v>
      </c>
      <c r="AA1181" s="9">
        <v>7.2848005000000002</v>
      </c>
      <c r="AB1181" s="9">
        <v>12.419268000000001</v>
      </c>
      <c r="AC1181" s="9">
        <v>6.3846835999999998</v>
      </c>
      <c r="AD1181" s="9">
        <v>10.422650000000001</v>
      </c>
      <c r="AE1181" s="9">
        <v>5.1710834999999999</v>
      </c>
      <c r="AF1181" s="9">
        <v>6.5953169000000003</v>
      </c>
      <c r="AG1181" s="9">
        <v>5.0951332999999996</v>
      </c>
      <c r="AH1181" s="9">
        <v>8.9571170999999996</v>
      </c>
      <c r="AI1181" s="9">
        <v>6.8914666000000002</v>
      </c>
      <c r="AJ1181" s="9">
        <v>5.5855503000000004</v>
      </c>
      <c r="AK1181" s="9">
        <v>8.1260165999999998</v>
      </c>
      <c r="AL1181" s="9">
        <v>11.897999</v>
      </c>
      <c r="AM1181" s="9">
        <v>10.210001</v>
      </c>
      <c r="AN1181" s="9">
        <v>13.083615999999999</v>
      </c>
      <c r="AO1181" s="9">
        <v>6.3844333000000004</v>
      </c>
      <c r="AP1181" s="9">
        <v>6.40205</v>
      </c>
      <c r="AQ1181" s="9">
        <v>8.9935998999999995</v>
      </c>
      <c r="AR1181" s="9">
        <v>6.7525997000000002</v>
      </c>
      <c r="AS1181" s="9">
        <v>7.5032667999999996</v>
      </c>
      <c r="AT1181" s="9">
        <v>14.304384000000001</v>
      </c>
      <c r="AU1181" s="9">
        <v>7.6361331999999997</v>
      </c>
      <c r="AV1181" s="9">
        <v>10.771818</v>
      </c>
      <c r="AW1181" s="9">
        <v>5.1314669000000004</v>
      </c>
      <c r="AX1181" s="9">
        <v>4.7814335999999997</v>
      </c>
      <c r="AY1181" s="9">
        <v>7.9559173999999997</v>
      </c>
      <c r="AZ1181" s="9">
        <v>4.9050998999999997</v>
      </c>
      <c r="BA1181" s="9">
        <v>6.3759164999999998</v>
      </c>
      <c r="BB1181" s="9">
        <v>8.7720499000000007</v>
      </c>
      <c r="BC1181" s="9">
        <v>9.7705669000000004</v>
      </c>
      <c r="BD1181" s="9">
        <v>8.3069334000000001</v>
      </c>
      <c r="BE1181" s="9">
        <v>6.7130833000000001</v>
      </c>
      <c r="BF1181" s="9">
        <v>6.4114671000000003</v>
      </c>
      <c r="BG1181" s="9">
        <v>10.929033</v>
      </c>
      <c r="BH1181" s="9">
        <v>5.6602167999999997</v>
      </c>
      <c r="BI1181" s="9">
        <v>9.1280499000000006</v>
      </c>
      <c r="BJ1181" s="9">
        <v>4.6689501</v>
      </c>
      <c r="BK1181" s="9">
        <v>5.9293164999999997</v>
      </c>
      <c r="BL1181" s="9">
        <v>4.5551500000000003</v>
      </c>
      <c r="BM1181" s="9">
        <v>7.9122667</v>
      </c>
      <c r="BN1181" s="9">
        <v>6.1722336000000002</v>
      </c>
      <c r="BO1181" s="9">
        <v>5.1082334999999999</v>
      </c>
      <c r="BP1181" s="9">
        <v>7.2360163000000002</v>
      </c>
      <c r="BQ1181" s="9">
        <v>10.449949</v>
      </c>
      <c r="BR1181" s="9">
        <v>9.0037669999999999</v>
      </c>
      <c r="BS1181" s="9">
        <v>11.556634000000001</v>
      </c>
      <c r="BT1181" s="9">
        <v>5.7032832999999998</v>
      </c>
      <c r="BU1181" s="9">
        <v>5.6954165000000003</v>
      </c>
      <c r="BV1181" s="9">
        <v>7.8452997</v>
      </c>
      <c r="BW1181" s="9">
        <v>6.0037669999999999</v>
      </c>
      <c r="BX1181" s="9">
        <v>6.7861833999999996</v>
      </c>
      <c r="BY1181" s="9">
        <v>12.6905</v>
      </c>
      <c r="BZ1181" s="9">
        <v>6.7769665999999997</v>
      </c>
      <c r="CA1181" s="9">
        <v>9.3901005000000008</v>
      </c>
      <c r="CB1181" s="9">
        <v>4.5369834999999998</v>
      </c>
      <c r="CC1181" s="9">
        <v>4.2483000999999998</v>
      </c>
      <c r="CD1181" s="9">
        <v>7.0126499999999998</v>
      </c>
      <c r="CE1181" s="9">
        <v>4.3312334999999997</v>
      </c>
      <c r="CF1181" s="9">
        <v>5.5284833999999998</v>
      </c>
      <c r="CG1181" s="9">
        <v>7.6818666000000002</v>
      </c>
      <c r="CH1181" s="9">
        <v>8.5664824999999993</v>
      </c>
      <c r="CI1181" s="9">
        <v>7.2424669000000002</v>
      </c>
      <c r="CJ1181" s="9">
        <v>5.9501505000000003</v>
      </c>
      <c r="CK1181" s="9">
        <v>5.6060333</v>
      </c>
      <c r="CL1181" s="9">
        <v>9.5401992999999994</v>
      </c>
      <c r="CM1181" s="9">
        <v>4.9548000999999999</v>
      </c>
      <c r="CN1181" s="9">
        <v>7.8963833000000001</v>
      </c>
      <c r="CO1181" s="9">
        <v>4.1672172999999999</v>
      </c>
      <c r="CP1181" s="9">
        <v>5.3306332000000003</v>
      </c>
      <c r="CQ1181" s="9">
        <v>4.0349997999999996</v>
      </c>
      <c r="CR1181" s="9">
        <v>6.9081168000000002</v>
      </c>
      <c r="CS1181" s="9">
        <v>5.4602003000000003</v>
      </c>
      <c r="CT1181" s="9">
        <v>4.6078834999999998</v>
      </c>
      <c r="CU1181" s="9">
        <v>6.3363832999999996</v>
      </c>
      <c r="CV1181" s="9">
        <v>9.0663833999999994</v>
      </c>
      <c r="CW1181" s="9">
        <v>7.8142833999999999</v>
      </c>
      <c r="CX1181" s="9">
        <v>10.067818000000001</v>
      </c>
      <c r="CY1181" s="9">
        <v>5.0475836000000003</v>
      </c>
      <c r="CZ1181" s="9">
        <v>5.0139999</v>
      </c>
      <c r="DA1181" s="9">
        <v>6.7975329999999996</v>
      </c>
      <c r="DB1181" s="9">
        <v>5.3206005000000003</v>
      </c>
      <c r="DC1181" s="9">
        <v>6.0699005000000001</v>
      </c>
      <c r="DD1181" s="9">
        <v>11.12945</v>
      </c>
      <c r="DE1181" s="9">
        <v>5.9299669000000002</v>
      </c>
      <c r="DF1181" s="9">
        <v>8.0836162999999992</v>
      </c>
      <c r="DG1181" s="9">
        <v>3.7294168000000001</v>
      </c>
      <c r="DH1181" s="9">
        <v>3.5172834000000002</v>
      </c>
      <c r="DI1181" s="9">
        <v>5.7534999999999998</v>
      </c>
      <c r="DJ1181" s="9">
        <v>3.5626836000000002</v>
      </c>
      <c r="DK1181" s="9">
        <v>4.4294995999999998</v>
      </c>
      <c r="DL1181" s="9">
        <v>6.2438501999999998</v>
      </c>
      <c r="DM1181" s="9">
        <v>6.9771833000000001</v>
      </c>
      <c r="DN1181" s="9">
        <v>5.8605833000000001</v>
      </c>
      <c r="DO1181" s="9">
        <v>4.9218168000000002</v>
      </c>
      <c r="DP1181" s="9">
        <v>4.5541</v>
      </c>
      <c r="DQ1181" s="9">
        <v>7.7270669999999999</v>
      </c>
      <c r="DR1181" s="9">
        <v>4.0290331999999998</v>
      </c>
      <c r="DS1181" s="9">
        <v>6.3280168000000003</v>
      </c>
      <c r="DT1181" s="9">
        <v>3.4773998000000002</v>
      </c>
      <c r="DU1181" s="9">
        <v>4.4929503999999998</v>
      </c>
      <c r="DV1181" s="9">
        <v>3.3381834000000001</v>
      </c>
      <c r="DW1181" s="9">
        <v>5.6014832999999999</v>
      </c>
      <c r="DX1181" s="9">
        <v>4.5050167999999999</v>
      </c>
      <c r="DY1181" s="9">
        <v>3.8998170000000001</v>
      </c>
      <c r="DZ1181" s="9">
        <v>5.1565837999999999</v>
      </c>
      <c r="EA1181" s="9">
        <v>7.2874002000000004</v>
      </c>
      <c r="EB1181" s="9">
        <v>6.2890835000000003</v>
      </c>
      <c r="EC1181" s="9">
        <v>8.1248664999999995</v>
      </c>
      <c r="ED1181" s="9">
        <v>4.1617335999999998</v>
      </c>
      <c r="EE1181" s="9">
        <v>4.1136664999999999</v>
      </c>
      <c r="EF1181" s="9">
        <v>5.4661169000000003</v>
      </c>
      <c r="EG1181" s="9">
        <v>4.3977003000000003</v>
      </c>
      <c r="EH1181" s="9">
        <v>5.0822333999999998</v>
      </c>
      <c r="EI1181" s="9">
        <v>9.0631331999999993</v>
      </c>
      <c r="EJ1181" s="9">
        <v>4.8152160999999998</v>
      </c>
      <c r="EK1181" s="9">
        <v>6.4473666999999999</v>
      </c>
    </row>
    <row r="1182" spans="1:141" x14ac:dyDescent="0.2">
      <c r="A1182">
        <v>1178</v>
      </c>
      <c r="B1182" s="9">
        <v>2.7119999999999997</v>
      </c>
      <c r="C1182" s="9">
        <v>5.86</v>
      </c>
      <c r="D1182" s="9">
        <v>3.3376000000000001</v>
      </c>
      <c r="E1182" s="9">
        <v>4.2454000000000001</v>
      </c>
      <c r="F1182" s="9">
        <v>3.77</v>
      </c>
      <c r="G1182" s="9">
        <v>5.7190000000000003</v>
      </c>
      <c r="H1182" s="9">
        <v>4.5142240000000005</v>
      </c>
      <c r="I1182" s="9">
        <v>5.1298000000000004</v>
      </c>
      <c r="J1182" s="9">
        <v>4.7473999999999998</v>
      </c>
      <c r="K1182" s="9">
        <v>8.9220000000000006</v>
      </c>
      <c r="L1182" s="9">
        <v>5.4996</v>
      </c>
      <c r="M1182" s="9">
        <v>6.8100000000000005</v>
      </c>
      <c r="N1182" s="9">
        <v>6.1029999999999998</v>
      </c>
      <c r="O1182" s="9">
        <v>12.563000000000001</v>
      </c>
      <c r="P1182" s="9">
        <v>7.5019999999999998</v>
      </c>
      <c r="Q1182" s="9">
        <v>9.3368000000000002</v>
      </c>
      <c r="R1182" s="9">
        <v>5.7214336000000001</v>
      </c>
      <c r="S1182" s="9">
        <v>5.3021001999999999</v>
      </c>
      <c r="T1182" s="9">
        <v>8.7453670999999993</v>
      </c>
      <c r="U1182" s="9">
        <v>5.5196332999999997</v>
      </c>
      <c r="V1182" s="9">
        <v>7.2561330999999996</v>
      </c>
      <c r="W1182" s="9">
        <v>9.7636661999999994</v>
      </c>
      <c r="X1182" s="9">
        <v>11.124765999999999</v>
      </c>
      <c r="Y1182" s="9">
        <v>9.4146003999999994</v>
      </c>
      <c r="Z1182" s="9">
        <v>7.6417336000000002</v>
      </c>
      <c r="AA1182" s="9">
        <v>7.2956003999999997</v>
      </c>
      <c r="AB1182" s="9">
        <v>12.439534</v>
      </c>
      <c r="AC1182" s="9">
        <v>6.3941669000000001</v>
      </c>
      <c r="AD1182" s="9">
        <v>10.4397</v>
      </c>
      <c r="AE1182" s="9">
        <v>5.1789664999999996</v>
      </c>
      <c r="AF1182" s="9">
        <v>6.6056333</v>
      </c>
      <c r="AG1182" s="9">
        <v>5.1028665999999996</v>
      </c>
      <c r="AH1182" s="9">
        <v>8.9712333999999991</v>
      </c>
      <c r="AI1182" s="9">
        <v>6.9019332000000002</v>
      </c>
      <c r="AJ1182" s="9">
        <v>5.5943002999999996</v>
      </c>
      <c r="AK1182" s="9">
        <v>8.1376332999999992</v>
      </c>
      <c r="AL1182" s="9">
        <v>11.916599</v>
      </c>
      <c r="AM1182" s="9">
        <v>10.224800999999999</v>
      </c>
      <c r="AN1182" s="9">
        <v>13.103232999999999</v>
      </c>
      <c r="AO1182" s="9">
        <v>6.3936666999999998</v>
      </c>
      <c r="AP1182" s="9">
        <v>6.4117002000000003</v>
      </c>
      <c r="AQ1182" s="9">
        <v>9.0075997999999995</v>
      </c>
      <c r="AR1182" s="9">
        <v>6.7621998999999997</v>
      </c>
      <c r="AS1182" s="9">
        <v>7.5149336</v>
      </c>
      <c r="AT1182" s="9">
        <v>14.327168</v>
      </c>
      <c r="AU1182" s="9">
        <v>7.6462668999999996</v>
      </c>
      <c r="AV1182" s="9">
        <v>10.789234</v>
      </c>
      <c r="AW1182" s="9">
        <v>5.1391334999999998</v>
      </c>
      <c r="AX1182" s="9">
        <v>4.7884669000000004</v>
      </c>
      <c r="AY1182" s="9">
        <v>7.9686336999999998</v>
      </c>
      <c r="AZ1182" s="9">
        <v>4.9126000000000003</v>
      </c>
      <c r="BA1182" s="9">
        <v>6.3848333000000004</v>
      </c>
      <c r="BB1182" s="9">
        <v>8.7836999999999996</v>
      </c>
      <c r="BC1182" s="9">
        <v>9.7863331000000002</v>
      </c>
      <c r="BD1182" s="9">
        <v>8.3186665000000009</v>
      </c>
      <c r="BE1182" s="9">
        <v>6.7235664999999996</v>
      </c>
      <c r="BF1182" s="9">
        <v>6.4209337</v>
      </c>
      <c r="BG1182" s="9">
        <v>10.946866999999999</v>
      </c>
      <c r="BH1182" s="9">
        <v>5.6686335000000003</v>
      </c>
      <c r="BI1182" s="9">
        <v>9.1429004999999997</v>
      </c>
      <c r="BJ1182" s="9">
        <v>4.6761002999999999</v>
      </c>
      <c r="BK1182" s="9">
        <v>5.9386333999999996</v>
      </c>
      <c r="BL1182" s="9">
        <v>4.5621004000000003</v>
      </c>
      <c r="BM1182" s="9">
        <v>7.9247332000000004</v>
      </c>
      <c r="BN1182" s="9">
        <v>6.1816668999999997</v>
      </c>
      <c r="BO1182" s="9">
        <v>5.1162666999999997</v>
      </c>
      <c r="BP1182" s="9">
        <v>7.2464332999999996</v>
      </c>
      <c r="BQ1182" s="9">
        <v>10.4663</v>
      </c>
      <c r="BR1182" s="9">
        <v>9.0169333999999992</v>
      </c>
      <c r="BS1182" s="9">
        <v>11.574267000000001</v>
      </c>
      <c r="BT1182" s="9">
        <v>5.7115669000000002</v>
      </c>
      <c r="BU1182" s="9">
        <v>5.7040334000000001</v>
      </c>
      <c r="BV1182" s="9">
        <v>7.8575996999999997</v>
      </c>
      <c r="BW1182" s="9">
        <v>6.0123334000000002</v>
      </c>
      <c r="BX1182" s="9">
        <v>6.7967668000000003</v>
      </c>
      <c r="BY1182" s="9">
        <v>12.711</v>
      </c>
      <c r="BZ1182" s="9">
        <v>6.7861333000000004</v>
      </c>
      <c r="CA1182" s="9">
        <v>9.4054003000000002</v>
      </c>
      <c r="CB1182" s="9">
        <v>4.5437669999999999</v>
      </c>
      <c r="CC1182" s="9">
        <v>4.2545999999999999</v>
      </c>
      <c r="CD1182" s="9">
        <v>7.0239000000000003</v>
      </c>
      <c r="CE1182" s="9">
        <v>4.3378667999999996</v>
      </c>
      <c r="CF1182" s="9">
        <v>5.5363669</v>
      </c>
      <c r="CG1182" s="9">
        <v>7.6921334000000003</v>
      </c>
      <c r="CH1182" s="9">
        <v>8.5803661000000009</v>
      </c>
      <c r="CI1182" s="9">
        <v>7.2527331999999998</v>
      </c>
      <c r="CJ1182" s="9">
        <v>5.9595003000000002</v>
      </c>
      <c r="CK1182" s="9">
        <v>5.6142668999999996</v>
      </c>
      <c r="CL1182" s="9">
        <v>9.5557994999999991</v>
      </c>
      <c r="CM1182" s="9">
        <v>4.9622001999999998</v>
      </c>
      <c r="CN1182" s="9">
        <v>7.9091668000000004</v>
      </c>
      <c r="CO1182" s="9">
        <v>4.1736335999999996</v>
      </c>
      <c r="CP1182" s="9">
        <v>5.3390665000000004</v>
      </c>
      <c r="CQ1182" s="9">
        <v>4.0412001999999996</v>
      </c>
      <c r="CR1182" s="9">
        <v>6.9190335000000003</v>
      </c>
      <c r="CS1182" s="9">
        <v>5.4686003000000003</v>
      </c>
      <c r="CT1182" s="9">
        <v>4.6151666999999996</v>
      </c>
      <c r="CU1182" s="9">
        <v>6.3455667</v>
      </c>
      <c r="CV1182" s="9">
        <v>9.0805664000000004</v>
      </c>
      <c r="CW1182" s="9">
        <v>7.8257665999999997</v>
      </c>
      <c r="CX1182" s="9">
        <v>10.083434</v>
      </c>
      <c r="CY1182" s="9">
        <v>5.0549663999999996</v>
      </c>
      <c r="CZ1182" s="9">
        <v>5.0215997999999997</v>
      </c>
      <c r="DA1182" s="9">
        <v>6.8082665999999996</v>
      </c>
      <c r="DB1182" s="9">
        <v>5.3282002999999998</v>
      </c>
      <c r="DC1182" s="9">
        <v>6.0794005000000002</v>
      </c>
      <c r="DD1182" s="9">
        <v>11.1477</v>
      </c>
      <c r="DE1182" s="9">
        <v>5.9381332000000002</v>
      </c>
      <c r="DF1182" s="9">
        <v>8.0968332000000007</v>
      </c>
      <c r="DG1182" s="9">
        <v>3.7350335000000001</v>
      </c>
      <c r="DH1182" s="9">
        <v>3.5225666000000002</v>
      </c>
      <c r="DI1182" s="9">
        <v>5.7628002</v>
      </c>
      <c r="DJ1182" s="9">
        <v>3.5681666999999999</v>
      </c>
      <c r="DK1182" s="9">
        <v>4.4359998999999997</v>
      </c>
      <c r="DL1182" s="9">
        <v>6.2523002999999999</v>
      </c>
      <c r="DM1182" s="9">
        <v>6.9885663999999998</v>
      </c>
      <c r="DN1182" s="9">
        <v>5.8689666000000003</v>
      </c>
      <c r="DO1182" s="9">
        <v>4.9296335999999998</v>
      </c>
      <c r="DP1182" s="9">
        <v>4.5608000999999998</v>
      </c>
      <c r="DQ1182" s="9">
        <v>7.7397337000000004</v>
      </c>
      <c r="DR1182" s="9">
        <v>4.0350666000000004</v>
      </c>
      <c r="DS1182" s="9">
        <v>6.3382335000000003</v>
      </c>
      <c r="DT1182" s="9">
        <v>3.4828000000000001</v>
      </c>
      <c r="DU1182" s="9">
        <v>4.5001001</v>
      </c>
      <c r="DV1182" s="9">
        <v>3.3433666</v>
      </c>
      <c r="DW1182" s="9">
        <v>5.6103668000000004</v>
      </c>
      <c r="DX1182" s="9">
        <v>4.5120335000000003</v>
      </c>
      <c r="DY1182" s="9">
        <v>3.9060334999999999</v>
      </c>
      <c r="DZ1182" s="9">
        <v>5.1641668999999997</v>
      </c>
      <c r="EA1182" s="9">
        <v>7.2988</v>
      </c>
      <c r="EB1182" s="9">
        <v>6.2983669999999998</v>
      </c>
      <c r="EC1182" s="9">
        <v>8.1377334999999995</v>
      </c>
      <c r="ED1182" s="9">
        <v>4.1678667000000003</v>
      </c>
      <c r="EE1182" s="9">
        <v>4.1199330999999999</v>
      </c>
      <c r="EF1182" s="9">
        <v>5.4748334999999999</v>
      </c>
      <c r="EG1182" s="9">
        <v>4.4040002999999999</v>
      </c>
      <c r="EH1182" s="9">
        <v>5.0902666999999999</v>
      </c>
      <c r="EI1182" s="9">
        <v>9.0782670999999997</v>
      </c>
      <c r="EJ1182" s="9">
        <v>4.8220329</v>
      </c>
      <c r="EK1182" s="9">
        <v>6.4579333999999999</v>
      </c>
    </row>
    <row r="1183" spans="1:141" x14ac:dyDescent="0.2">
      <c r="A1183">
        <v>1179</v>
      </c>
      <c r="B1183" s="9">
        <v>2.7155</v>
      </c>
      <c r="C1183" s="9">
        <v>5.865333333333334</v>
      </c>
      <c r="D1183" s="9">
        <v>3.3422999999999998</v>
      </c>
      <c r="E1183" s="9">
        <v>4.2511999999999999</v>
      </c>
      <c r="F1183" s="9">
        <v>3.7769999999999997</v>
      </c>
      <c r="G1183" s="9">
        <v>5.726</v>
      </c>
      <c r="H1183" s="9">
        <v>4.5231120000000002</v>
      </c>
      <c r="I1183" s="9">
        <v>5.1399000000000008</v>
      </c>
      <c r="J1183" s="9">
        <v>4.7546999999999997</v>
      </c>
      <c r="K1183" s="9">
        <v>8.9320000000000004</v>
      </c>
      <c r="L1183" s="9">
        <v>5.5087999999999999</v>
      </c>
      <c r="M1183" s="9">
        <v>6.82</v>
      </c>
      <c r="N1183" s="9">
        <v>6.1130000000000004</v>
      </c>
      <c r="O1183" s="9">
        <v>12.576000000000001</v>
      </c>
      <c r="P1183" s="9">
        <v>7.5139999999999993</v>
      </c>
      <c r="Q1183" s="9">
        <v>9.3504000000000005</v>
      </c>
      <c r="R1183" s="9">
        <v>5.7299503999999999</v>
      </c>
      <c r="S1183" s="9">
        <v>5.3098501999999996</v>
      </c>
      <c r="T1183" s="9">
        <v>8.7592505999999997</v>
      </c>
      <c r="U1183" s="9">
        <v>5.5280499000000001</v>
      </c>
      <c r="V1183" s="9">
        <v>7.2660999000000004</v>
      </c>
      <c r="W1183" s="9">
        <v>9.7765999000000008</v>
      </c>
      <c r="X1183" s="9">
        <v>11.142651000000001</v>
      </c>
      <c r="Y1183" s="9">
        <v>9.4278002000000001</v>
      </c>
      <c r="Z1183" s="9">
        <v>7.6536001999999996</v>
      </c>
      <c r="AA1183" s="9">
        <v>7.3064003</v>
      </c>
      <c r="AB1183" s="9">
        <v>12.459801000000001</v>
      </c>
      <c r="AC1183" s="9">
        <v>6.4036502999999998</v>
      </c>
      <c r="AD1183" s="9">
        <v>10.456751000000001</v>
      </c>
      <c r="AE1183" s="9">
        <v>5.1868496000000004</v>
      </c>
      <c r="AF1183" s="9">
        <v>6.6159496000000004</v>
      </c>
      <c r="AG1183" s="9">
        <v>5.1105999999999998</v>
      </c>
      <c r="AH1183" s="9">
        <v>8.9853497000000004</v>
      </c>
      <c r="AI1183" s="9">
        <v>6.9124002000000004</v>
      </c>
      <c r="AJ1183" s="9">
        <v>5.6030502000000002</v>
      </c>
      <c r="AK1183" s="9">
        <v>8.1492500000000003</v>
      </c>
      <c r="AL1183" s="9">
        <v>11.9352</v>
      </c>
      <c r="AM1183" s="9">
        <v>10.239601</v>
      </c>
      <c r="AN1183" s="9">
        <v>13.12285</v>
      </c>
      <c r="AO1183" s="9">
        <v>6.4028996999999999</v>
      </c>
      <c r="AP1183" s="9">
        <v>6.4213505</v>
      </c>
      <c r="AQ1183" s="9">
        <v>9.0215998000000006</v>
      </c>
      <c r="AR1183" s="9">
        <v>6.7717999999999998</v>
      </c>
      <c r="AS1183" s="9">
        <v>7.5265998999999999</v>
      </c>
      <c r="AT1183" s="9">
        <v>14.349951000000001</v>
      </c>
      <c r="AU1183" s="9">
        <v>7.6564002000000002</v>
      </c>
      <c r="AV1183" s="9">
        <v>10.806649999999999</v>
      </c>
      <c r="AW1183" s="9">
        <v>5.1467999999999998</v>
      </c>
      <c r="AX1183" s="9">
        <v>4.7955002999999996</v>
      </c>
      <c r="AY1183" s="9">
        <v>7.9813504000000002</v>
      </c>
      <c r="AZ1183" s="9">
        <v>4.9201002000000003</v>
      </c>
      <c r="BA1183" s="9">
        <v>6.3937502000000004</v>
      </c>
      <c r="BB1183" s="9">
        <v>8.7953501000000003</v>
      </c>
      <c r="BC1183" s="9">
        <v>9.8020992000000007</v>
      </c>
      <c r="BD1183" s="9">
        <v>8.3304004999999997</v>
      </c>
      <c r="BE1183" s="9">
        <v>6.7340498000000002</v>
      </c>
      <c r="BF1183" s="9">
        <v>6.4304003999999999</v>
      </c>
      <c r="BG1183" s="9">
        <v>10.964701</v>
      </c>
      <c r="BH1183" s="9">
        <v>5.6770500999999998</v>
      </c>
      <c r="BI1183" s="9">
        <v>9.1577500999999994</v>
      </c>
      <c r="BJ1183" s="9">
        <v>4.6832504000000004</v>
      </c>
      <c r="BK1183" s="9">
        <v>5.9479503999999999</v>
      </c>
      <c r="BL1183" s="9">
        <v>4.5690502999999998</v>
      </c>
      <c r="BM1183" s="9">
        <v>7.9371995999999996</v>
      </c>
      <c r="BN1183" s="9">
        <v>6.1911000999999999</v>
      </c>
      <c r="BO1183" s="9">
        <v>5.1242999999999999</v>
      </c>
      <c r="BP1183" s="9">
        <v>7.2568501999999997</v>
      </c>
      <c r="BQ1183" s="9">
        <v>10.48265</v>
      </c>
      <c r="BR1183" s="9">
        <v>9.0300998999999997</v>
      </c>
      <c r="BS1183" s="9">
        <v>11.591901</v>
      </c>
      <c r="BT1183" s="9">
        <v>5.7198504999999997</v>
      </c>
      <c r="BU1183" s="9">
        <v>5.7126503</v>
      </c>
      <c r="BV1183" s="9">
        <v>7.8698997000000004</v>
      </c>
      <c r="BW1183" s="9">
        <v>6.0209001999999998</v>
      </c>
      <c r="BX1183" s="9">
        <v>6.8073502000000001</v>
      </c>
      <c r="BY1183" s="9">
        <v>12.731501</v>
      </c>
      <c r="BZ1183" s="9">
        <v>6.7952994999999996</v>
      </c>
      <c r="CA1183" s="9">
        <v>9.4207000999999995</v>
      </c>
      <c r="CB1183" s="9">
        <v>4.5505504999999999</v>
      </c>
      <c r="CC1183" s="9">
        <v>4.2609000000000004</v>
      </c>
      <c r="CD1183" s="9">
        <v>7.0351501000000001</v>
      </c>
      <c r="CE1183" s="9">
        <v>4.3445001000000003</v>
      </c>
      <c r="CF1183" s="9">
        <v>5.5442505000000004</v>
      </c>
      <c r="CG1183" s="9">
        <v>7.7024001999999996</v>
      </c>
      <c r="CH1183" s="9">
        <v>8.5942497000000007</v>
      </c>
      <c r="CI1183" s="9">
        <v>7.2629999999999999</v>
      </c>
      <c r="CJ1183" s="9">
        <v>5.9688501</v>
      </c>
      <c r="CK1183" s="9">
        <v>5.6225003999999998</v>
      </c>
      <c r="CL1183" s="9">
        <v>9.5713997000000006</v>
      </c>
      <c r="CM1183" s="9">
        <v>4.9696002000000004</v>
      </c>
      <c r="CN1183" s="9">
        <v>7.9219502999999998</v>
      </c>
      <c r="CO1183" s="9">
        <v>4.1800499000000002</v>
      </c>
      <c r="CP1183" s="9">
        <v>5.3474997999999996</v>
      </c>
      <c r="CQ1183" s="9">
        <v>4.0473999999999997</v>
      </c>
      <c r="CR1183" s="9">
        <v>6.9299502000000004</v>
      </c>
      <c r="CS1183" s="9">
        <v>5.4770002</v>
      </c>
      <c r="CT1183" s="9">
        <v>4.6224499000000003</v>
      </c>
      <c r="CU1183" s="9">
        <v>6.3547501999999998</v>
      </c>
      <c r="CV1183" s="9">
        <v>9.0947495000000007</v>
      </c>
      <c r="CW1183" s="9">
        <v>7.8372498000000004</v>
      </c>
      <c r="CX1183" s="9">
        <v>10.099050999999999</v>
      </c>
      <c r="CY1183" s="9">
        <v>5.0623497999999998</v>
      </c>
      <c r="CZ1183" s="9">
        <v>5.0291996000000001</v>
      </c>
      <c r="DA1183" s="9">
        <v>6.8190001999999996</v>
      </c>
      <c r="DB1183" s="9">
        <v>5.3358002000000004</v>
      </c>
      <c r="DC1183" s="9">
        <v>6.0889005999999997</v>
      </c>
      <c r="DD1183" s="9">
        <v>11.165951</v>
      </c>
      <c r="DE1183" s="9">
        <v>5.9462999999999999</v>
      </c>
      <c r="DF1183" s="9">
        <v>8.1100501999999999</v>
      </c>
      <c r="DG1183" s="9">
        <v>3.7406502000000001</v>
      </c>
      <c r="DH1183" s="9">
        <v>3.5278499000000001</v>
      </c>
      <c r="DI1183" s="9">
        <v>5.7721004000000002</v>
      </c>
      <c r="DJ1183" s="9">
        <v>3.5736501000000001</v>
      </c>
      <c r="DK1183" s="9">
        <v>4.4425001000000002</v>
      </c>
      <c r="DL1183" s="9">
        <v>6.2607502999999998</v>
      </c>
      <c r="DM1183" s="9">
        <v>6.9999494999999996</v>
      </c>
      <c r="DN1183" s="9">
        <v>5.8773498999999996</v>
      </c>
      <c r="DO1183" s="9">
        <v>4.9374504000000004</v>
      </c>
      <c r="DP1183" s="9">
        <v>4.5675001000000002</v>
      </c>
      <c r="DQ1183" s="9">
        <v>7.7524004</v>
      </c>
      <c r="DR1183" s="9">
        <v>4.0411000000000001</v>
      </c>
      <c r="DS1183" s="9">
        <v>6.3484502000000003</v>
      </c>
      <c r="DT1183" s="9">
        <v>3.4881999000000001</v>
      </c>
      <c r="DU1183" s="9">
        <v>4.5072498000000003</v>
      </c>
      <c r="DV1183" s="9">
        <v>3.3485497999999998</v>
      </c>
      <c r="DW1183" s="9">
        <v>5.6192503</v>
      </c>
      <c r="DX1183" s="9">
        <v>4.5190501000000003</v>
      </c>
      <c r="DY1183" s="9">
        <v>3.9122499999999998</v>
      </c>
      <c r="DZ1183" s="9">
        <v>5.1717500999999997</v>
      </c>
      <c r="EA1183" s="9">
        <v>7.3101997000000001</v>
      </c>
      <c r="EB1183" s="9">
        <v>6.3076505999999997</v>
      </c>
      <c r="EC1183" s="9">
        <v>8.1506004000000001</v>
      </c>
      <c r="ED1183" s="9">
        <v>4.1739997999999998</v>
      </c>
      <c r="EE1183" s="9">
        <v>4.1261996999999999</v>
      </c>
      <c r="EF1183" s="9">
        <v>5.4835501000000004</v>
      </c>
      <c r="EG1183" s="9">
        <v>4.4103003000000003</v>
      </c>
      <c r="EH1183" s="9">
        <v>5.0983000000000001</v>
      </c>
      <c r="EI1183" s="9">
        <v>9.0934010000000001</v>
      </c>
      <c r="EJ1183" s="9">
        <v>4.8288498000000004</v>
      </c>
      <c r="EK1183" s="9">
        <v>6.4685001</v>
      </c>
    </row>
    <row r="1184" spans="1:141" x14ac:dyDescent="0.2">
      <c r="A1184">
        <v>1180</v>
      </c>
      <c r="B1184" s="9">
        <v>2.7189999999999999</v>
      </c>
      <c r="C1184" s="9">
        <v>5.8706666666666667</v>
      </c>
      <c r="D1184" s="9">
        <v>3.347</v>
      </c>
      <c r="E1184" s="9">
        <v>4.2569999999999997</v>
      </c>
      <c r="F1184" s="9">
        <v>3.7839999999999998</v>
      </c>
      <c r="G1184" s="9">
        <v>5.7350000000000003</v>
      </c>
      <c r="H1184" s="9">
        <v>4.532</v>
      </c>
      <c r="I1184" s="9">
        <v>5.15</v>
      </c>
      <c r="J1184" s="9">
        <v>4.7619999999999996</v>
      </c>
      <c r="K1184" s="9">
        <v>8.9420000000000002</v>
      </c>
      <c r="L1184" s="9">
        <v>5.5179999999999998</v>
      </c>
      <c r="M1184" s="9">
        <v>6.83</v>
      </c>
      <c r="N1184" s="9">
        <v>6.1230000000000002</v>
      </c>
      <c r="O1184" s="9">
        <v>12.587999999999999</v>
      </c>
      <c r="P1184" s="9">
        <v>7.5259999999999998</v>
      </c>
      <c r="Q1184" s="9">
        <v>9.3640000000000008</v>
      </c>
      <c r="R1184" s="9">
        <v>5.7384671999999997</v>
      </c>
      <c r="S1184" s="9">
        <v>5.3176002999999996</v>
      </c>
      <c r="T1184" s="9">
        <v>8.7731332999999996</v>
      </c>
      <c r="U1184" s="9">
        <v>5.5364665999999998</v>
      </c>
      <c r="V1184" s="9">
        <v>7.2760663000000001</v>
      </c>
      <c r="W1184" s="9">
        <v>9.7895327000000005</v>
      </c>
      <c r="X1184" s="9">
        <v>11.160534</v>
      </c>
      <c r="Y1184" s="9">
        <v>9.4410000000000007</v>
      </c>
      <c r="Z1184" s="9">
        <v>7.6654667999999999</v>
      </c>
      <c r="AA1184" s="9">
        <v>7.3172006999999999</v>
      </c>
      <c r="AB1184" s="9">
        <v>12.480067</v>
      </c>
      <c r="AC1184" s="9">
        <v>6.4131336000000001</v>
      </c>
      <c r="AD1184" s="9">
        <v>10.473801</v>
      </c>
      <c r="AE1184" s="9">
        <v>5.1947330999999997</v>
      </c>
      <c r="AF1184" s="9">
        <v>6.6262664999999998</v>
      </c>
      <c r="AG1184" s="9">
        <v>5.1183332999999998</v>
      </c>
      <c r="AH1184" s="9">
        <v>8.9994668999999998</v>
      </c>
      <c r="AI1184" s="9">
        <v>6.9228668000000004</v>
      </c>
      <c r="AJ1184" s="9">
        <v>5.6118002000000002</v>
      </c>
      <c r="AK1184" s="9">
        <v>8.1608666999999997</v>
      </c>
      <c r="AL1184" s="9">
        <v>11.953799</v>
      </c>
      <c r="AM1184" s="9">
        <v>10.254401</v>
      </c>
      <c r="AN1184" s="9">
        <v>13.142467</v>
      </c>
      <c r="AO1184" s="9">
        <v>6.4121332000000004</v>
      </c>
      <c r="AP1184" s="9">
        <v>6.4310001999999997</v>
      </c>
      <c r="AQ1184" s="9">
        <v>9.0355997000000006</v>
      </c>
      <c r="AR1184" s="9">
        <v>6.7813996999999997</v>
      </c>
      <c r="AS1184" s="9">
        <v>7.5382667000000003</v>
      </c>
      <c r="AT1184" s="9">
        <v>14.372733999999999</v>
      </c>
      <c r="AU1184" s="9">
        <v>7.6665334999999999</v>
      </c>
      <c r="AV1184" s="9">
        <v>10.824066999999999</v>
      </c>
      <c r="AW1184" s="9">
        <v>5.1544666000000001</v>
      </c>
      <c r="AX1184" s="9">
        <v>4.8025336000000003</v>
      </c>
      <c r="AY1184" s="9">
        <v>7.9940671999999999</v>
      </c>
      <c r="AZ1184" s="9">
        <v>4.9275998999999997</v>
      </c>
      <c r="BA1184" s="9">
        <v>6.4026665999999999</v>
      </c>
      <c r="BB1184" s="9">
        <v>8.8070001999999992</v>
      </c>
      <c r="BC1184" s="9">
        <v>9.8178663000000004</v>
      </c>
      <c r="BD1184" s="9">
        <v>8.3421334999999992</v>
      </c>
      <c r="BE1184" s="9">
        <v>6.7445330999999999</v>
      </c>
      <c r="BF1184" s="9">
        <v>6.4398669999999996</v>
      </c>
      <c r="BG1184" s="9">
        <v>10.982533</v>
      </c>
      <c r="BH1184" s="9">
        <v>5.6854668000000004</v>
      </c>
      <c r="BI1184" s="9">
        <v>9.1725998000000004</v>
      </c>
      <c r="BJ1184" s="9">
        <v>4.6904000999999997</v>
      </c>
      <c r="BK1184" s="9">
        <v>5.9572668000000002</v>
      </c>
      <c r="BL1184" s="9">
        <v>4.5760002000000002</v>
      </c>
      <c r="BM1184" s="9">
        <v>7.9496665000000002</v>
      </c>
      <c r="BN1184" s="9">
        <v>6.2005338999999999</v>
      </c>
      <c r="BO1184" s="9">
        <v>5.1323333</v>
      </c>
      <c r="BP1184" s="9">
        <v>7.2672667999999998</v>
      </c>
      <c r="BQ1184" s="9">
        <v>10.499000000000001</v>
      </c>
      <c r="BR1184" s="9">
        <v>9.0432663000000009</v>
      </c>
      <c r="BS1184" s="9">
        <v>11.609534</v>
      </c>
      <c r="BT1184" s="9">
        <v>5.7281336999999999</v>
      </c>
      <c r="BU1184" s="9">
        <v>5.7212667000000001</v>
      </c>
      <c r="BV1184" s="9">
        <v>7.8821998000000004</v>
      </c>
      <c r="BW1184" s="9">
        <v>6.0294670999999997</v>
      </c>
      <c r="BX1184" s="9">
        <v>6.8179335999999999</v>
      </c>
      <c r="BY1184" s="9">
        <v>12.752001</v>
      </c>
      <c r="BZ1184" s="9">
        <v>6.8044662000000002</v>
      </c>
      <c r="CA1184" s="9">
        <v>9.4359999000000006</v>
      </c>
      <c r="CB1184" s="9">
        <v>4.5573335000000004</v>
      </c>
      <c r="CC1184" s="9">
        <v>4.2671999999999999</v>
      </c>
      <c r="CD1184" s="9">
        <v>7.0464000999999996</v>
      </c>
      <c r="CE1184" s="9">
        <v>4.3511332999999999</v>
      </c>
      <c r="CF1184" s="9">
        <v>5.5521336000000003</v>
      </c>
      <c r="CG1184" s="9">
        <v>7.7126669999999997</v>
      </c>
      <c r="CH1184" s="9">
        <v>8.6081333000000004</v>
      </c>
      <c r="CI1184" s="9">
        <v>7.2732668</v>
      </c>
      <c r="CJ1184" s="9">
        <v>5.9782004000000004</v>
      </c>
      <c r="CK1184" s="9">
        <v>5.6307334999999998</v>
      </c>
      <c r="CL1184" s="9">
        <v>9.5869999000000004</v>
      </c>
      <c r="CM1184" s="9">
        <v>4.9770002</v>
      </c>
      <c r="CN1184" s="9">
        <v>7.9347339000000003</v>
      </c>
      <c r="CO1184" s="9">
        <v>4.1864667000000004</v>
      </c>
      <c r="CP1184" s="9">
        <v>5.3559331999999999</v>
      </c>
      <c r="CQ1184" s="9">
        <v>4.0535997999999998</v>
      </c>
      <c r="CR1184" s="9">
        <v>6.9408668999999996</v>
      </c>
      <c r="CS1184" s="9">
        <v>5.4854001999999999</v>
      </c>
      <c r="CT1184" s="9">
        <v>4.6297335999999998</v>
      </c>
      <c r="CU1184" s="9">
        <v>6.3639336000000002</v>
      </c>
      <c r="CV1184" s="9">
        <v>9.1089333999999997</v>
      </c>
      <c r="CW1184" s="9">
        <v>7.8487334000000004</v>
      </c>
      <c r="CX1184" s="9">
        <v>10.114668</v>
      </c>
      <c r="CY1184" s="9">
        <v>5.0697330999999997</v>
      </c>
      <c r="CZ1184" s="9">
        <v>5.0367999000000001</v>
      </c>
      <c r="DA1184" s="9">
        <v>6.8297334000000003</v>
      </c>
      <c r="DB1184" s="9">
        <v>5.3434005000000004</v>
      </c>
      <c r="DC1184" s="9">
        <v>6.0984001000000001</v>
      </c>
      <c r="DD1184" s="9">
        <v>11.184200000000001</v>
      </c>
      <c r="DE1184" s="9">
        <v>5.9544667999999996</v>
      </c>
      <c r="DF1184" s="9">
        <v>8.1232672000000008</v>
      </c>
      <c r="DG1184" s="9">
        <v>3.7462667999999999</v>
      </c>
      <c r="DH1184" s="9">
        <v>3.5331332999999998</v>
      </c>
      <c r="DI1184" s="9">
        <v>5.7814002000000002</v>
      </c>
      <c r="DJ1184" s="9">
        <v>3.5791335000000002</v>
      </c>
      <c r="DK1184" s="9">
        <v>4.4489998999999996</v>
      </c>
      <c r="DL1184" s="9">
        <v>6.2692002999999996</v>
      </c>
      <c r="DM1184" s="9">
        <v>7.0113329999999996</v>
      </c>
      <c r="DN1184" s="9">
        <v>5.8857336</v>
      </c>
      <c r="DO1184" s="9">
        <v>4.9452667000000003</v>
      </c>
      <c r="DP1184" s="9">
        <v>4.5741997000000003</v>
      </c>
      <c r="DQ1184" s="9">
        <v>7.7650665999999999</v>
      </c>
      <c r="DR1184" s="9">
        <v>4.0471333999999999</v>
      </c>
      <c r="DS1184" s="9">
        <v>6.3586669000000002</v>
      </c>
      <c r="DT1184" s="9">
        <v>3.4935999</v>
      </c>
      <c r="DU1184" s="9">
        <v>4.5144000000000002</v>
      </c>
      <c r="DV1184" s="9">
        <v>3.3537333</v>
      </c>
      <c r="DW1184" s="9">
        <v>5.6281333</v>
      </c>
      <c r="DX1184" s="9">
        <v>4.5260667999999997</v>
      </c>
      <c r="DY1184" s="9">
        <v>3.9184668</v>
      </c>
      <c r="DZ1184" s="9">
        <v>5.1793332000000003</v>
      </c>
      <c r="EA1184" s="9">
        <v>7.3216000000000001</v>
      </c>
      <c r="EB1184" s="9">
        <v>6.3169335999999996</v>
      </c>
      <c r="EC1184" s="9">
        <v>8.1634665000000002</v>
      </c>
      <c r="ED1184" s="9">
        <v>4.1801332999999996</v>
      </c>
      <c r="EE1184" s="9">
        <v>4.1324668000000004</v>
      </c>
      <c r="EF1184" s="9">
        <v>5.4922671000000003</v>
      </c>
      <c r="EG1184" s="9">
        <v>4.4166002000000004</v>
      </c>
      <c r="EH1184" s="9">
        <v>5.1063337000000004</v>
      </c>
      <c r="EI1184" s="9">
        <v>9.1085338999999994</v>
      </c>
      <c r="EJ1184" s="9">
        <v>4.8356667</v>
      </c>
      <c r="EK1184" s="9">
        <v>6.4790668</v>
      </c>
    </row>
    <row r="1185" spans="1:141" x14ac:dyDescent="0.2">
      <c r="A1185">
        <v>1181</v>
      </c>
      <c r="B1185" s="9">
        <v>2.7223999999999999</v>
      </c>
      <c r="C1185" s="9">
        <v>5.8780833333333335</v>
      </c>
      <c r="D1185" s="9">
        <v>3.3512</v>
      </c>
      <c r="E1185" s="9">
        <v>4.2625999999999999</v>
      </c>
      <c r="F1185" s="9">
        <v>3.7895999999999996</v>
      </c>
      <c r="G1185" s="9">
        <v>5.742</v>
      </c>
      <c r="H1185" s="9">
        <v>4.5381599999999995</v>
      </c>
      <c r="I1185" s="9">
        <v>5.157</v>
      </c>
      <c r="J1185" s="9">
        <v>4.7687999999999997</v>
      </c>
      <c r="K1185" s="9">
        <v>8.952</v>
      </c>
      <c r="L1185" s="9">
        <v>5.5258000000000003</v>
      </c>
      <c r="M1185" s="9">
        <v>6.84</v>
      </c>
      <c r="N1185" s="9">
        <v>6.1326999999999998</v>
      </c>
      <c r="O1185" s="9">
        <v>12.602</v>
      </c>
      <c r="P1185" s="9">
        <v>7.5369000000000002</v>
      </c>
      <c r="Q1185" s="9">
        <v>9.3774000000000015</v>
      </c>
      <c r="R1185" s="9">
        <v>5.7469834999999998</v>
      </c>
      <c r="S1185" s="9">
        <v>5.3253503000000002</v>
      </c>
      <c r="T1185" s="9">
        <v>8.7870168999999994</v>
      </c>
      <c r="U1185" s="9">
        <v>5.5448833000000004</v>
      </c>
      <c r="V1185" s="9">
        <v>7.2860332000000003</v>
      </c>
      <c r="W1185" s="9">
        <v>9.8024654000000009</v>
      </c>
      <c r="X1185" s="9">
        <v>11.178417</v>
      </c>
      <c r="Y1185" s="9">
        <v>9.4542006999999995</v>
      </c>
      <c r="Z1185" s="9">
        <v>7.6773338000000004</v>
      </c>
      <c r="AA1185" s="9">
        <v>7.3280004999999999</v>
      </c>
      <c r="AB1185" s="9">
        <v>12.500334000000001</v>
      </c>
      <c r="AC1185" s="9">
        <v>6.4226169999999998</v>
      </c>
      <c r="AD1185" s="9">
        <v>10.49085</v>
      </c>
      <c r="AE1185" s="9">
        <v>5.2026167000000001</v>
      </c>
      <c r="AF1185" s="9">
        <v>6.6365832999999999</v>
      </c>
      <c r="AG1185" s="9">
        <v>5.1260667</v>
      </c>
      <c r="AH1185" s="9">
        <v>9.0135831999999994</v>
      </c>
      <c r="AI1185" s="9">
        <v>6.9333334000000004</v>
      </c>
      <c r="AJ1185" s="9">
        <v>5.6205502000000003</v>
      </c>
      <c r="AK1185" s="9">
        <v>8.1724834000000008</v>
      </c>
      <c r="AL1185" s="9">
        <v>11.972398999999999</v>
      </c>
      <c r="AM1185" s="9">
        <v>10.269201000000001</v>
      </c>
      <c r="AN1185" s="9">
        <v>13.162084999999999</v>
      </c>
      <c r="AO1185" s="9">
        <v>6.4213667000000001</v>
      </c>
      <c r="AP1185" s="9">
        <v>6.4406499999999998</v>
      </c>
      <c r="AQ1185" s="9">
        <v>9.0496005999999998</v>
      </c>
      <c r="AR1185" s="9">
        <v>6.7909999000000001</v>
      </c>
      <c r="AS1185" s="9">
        <v>7.5499333999999996</v>
      </c>
      <c r="AT1185" s="9">
        <v>14.395517</v>
      </c>
      <c r="AU1185" s="9">
        <v>7.6766667000000002</v>
      </c>
      <c r="AV1185" s="9">
        <v>10.841483999999999</v>
      </c>
      <c r="AW1185" s="9">
        <v>5.1621332000000004</v>
      </c>
      <c r="AX1185" s="9">
        <v>4.8095670000000004</v>
      </c>
      <c r="AY1185" s="9">
        <v>8.0067844000000008</v>
      </c>
      <c r="AZ1185" s="9">
        <v>4.9351000999999997</v>
      </c>
      <c r="BA1185" s="9">
        <v>6.4115829</v>
      </c>
      <c r="BB1185" s="9">
        <v>8.8186502000000004</v>
      </c>
      <c r="BC1185" s="9">
        <v>9.8336334000000001</v>
      </c>
      <c r="BD1185" s="9">
        <v>8.3538665999999999</v>
      </c>
      <c r="BE1185" s="9">
        <v>6.7550163000000003</v>
      </c>
      <c r="BF1185" s="9">
        <v>6.4493337000000004</v>
      </c>
      <c r="BG1185" s="9">
        <v>11.000366</v>
      </c>
      <c r="BH1185" s="9">
        <v>5.6938833999999998</v>
      </c>
      <c r="BI1185" s="9">
        <v>9.1874503999999995</v>
      </c>
      <c r="BJ1185" s="9">
        <v>4.6975502999999996</v>
      </c>
      <c r="BK1185" s="9">
        <v>5.9665832999999999</v>
      </c>
      <c r="BL1185" s="9">
        <v>4.5829500999999997</v>
      </c>
      <c r="BM1185" s="9">
        <v>7.9621333999999999</v>
      </c>
      <c r="BN1185" s="9">
        <v>6.2099671000000001</v>
      </c>
      <c r="BO1185" s="9">
        <v>5.1403666000000001</v>
      </c>
      <c r="BP1185" s="9">
        <v>7.2776832999999996</v>
      </c>
      <c r="BQ1185" s="9">
        <v>10.515349000000001</v>
      </c>
      <c r="BR1185" s="9">
        <v>9.0564327000000002</v>
      </c>
      <c r="BS1185" s="9">
        <v>11.627167999999999</v>
      </c>
      <c r="BT1185" s="9">
        <v>5.7364167999999998</v>
      </c>
      <c r="BU1185" s="9">
        <v>5.7298831999999997</v>
      </c>
      <c r="BV1185" s="9">
        <v>7.8944998000000002</v>
      </c>
      <c r="BW1185" s="9">
        <v>6.0380335000000001</v>
      </c>
      <c r="BX1185" s="9">
        <v>6.8285169999999997</v>
      </c>
      <c r="BY1185" s="9">
        <v>12.772501</v>
      </c>
      <c r="BZ1185" s="9">
        <v>6.8136330000000003</v>
      </c>
      <c r="CA1185" s="9">
        <v>9.4512996999999999</v>
      </c>
      <c r="CB1185" s="9">
        <v>4.5641164999999999</v>
      </c>
      <c r="CC1185" s="9">
        <v>4.2735000000000003</v>
      </c>
      <c r="CD1185" s="9">
        <v>7.0576501</v>
      </c>
      <c r="CE1185" s="9">
        <v>4.3577671000000002</v>
      </c>
      <c r="CF1185" s="9">
        <v>5.5600166</v>
      </c>
      <c r="CG1185" s="9">
        <v>7.7229337999999998</v>
      </c>
      <c r="CH1185" s="9">
        <v>8.6220169000000002</v>
      </c>
      <c r="CI1185" s="9">
        <v>7.2835330999999996</v>
      </c>
      <c r="CJ1185" s="9">
        <v>5.9875502999999997</v>
      </c>
      <c r="CK1185" s="9">
        <v>5.6389665999999998</v>
      </c>
      <c r="CL1185" s="9">
        <v>9.6026001000000001</v>
      </c>
      <c r="CM1185" s="9">
        <v>4.9843998000000003</v>
      </c>
      <c r="CN1185" s="9">
        <v>7.9475173999999997</v>
      </c>
      <c r="CO1185" s="9">
        <v>4.1928834999999998</v>
      </c>
      <c r="CP1185" s="9">
        <v>5.3643665</v>
      </c>
      <c r="CQ1185" s="9">
        <v>4.0598001000000004</v>
      </c>
      <c r="CR1185" s="9">
        <v>6.9517837</v>
      </c>
      <c r="CS1185" s="9">
        <v>5.4938001999999999</v>
      </c>
      <c r="CT1185" s="9">
        <v>4.6370167999999996</v>
      </c>
      <c r="CU1185" s="9">
        <v>6.3731165000000001</v>
      </c>
      <c r="CV1185" s="9">
        <v>9.1231165000000001</v>
      </c>
      <c r="CW1185" s="9">
        <v>7.8602166000000002</v>
      </c>
      <c r="CX1185" s="9">
        <v>10.130284</v>
      </c>
      <c r="CY1185" s="9">
        <v>5.0771164999999998</v>
      </c>
      <c r="CZ1185" s="9">
        <v>5.0444002000000001</v>
      </c>
      <c r="DA1185" s="9">
        <v>6.8404664999999998</v>
      </c>
      <c r="DB1185" s="9">
        <v>5.3510007999999996</v>
      </c>
      <c r="DC1185" s="9">
        <v>6.1079001000000002</v>
      </c>
      <c r="DD1185" s="9">
        <v>11.202450000000001</v>
      </c>
      <c r="DE1185" s="9">
        <v>5.9626330999999997</v>
      </c>
      <c r="DF1185" s="9">
        <v>8.1364841000000006</v>
      </c>
      <c r="DG1185" s="9">
        <v>3.7518834999999999</v>
      </c>
      <c r="DH1185" s="9">
        <v>3.5384166000000001</v>
      </c>
      <c r="DI1185" s="9">
        <v>5.7907000000000002</v>
      </c>
      <c r="DJ1185" s="9">
        <v>3.5846167000000002</v>
      </c>
      <c r="DK1185" s="9">
        <v>4.4554995999999996</v>
      </c>
      <c r="DL1185" s="9">
        <v>6.2776503999999997</v>
      </c>
      <c r="DM1185" s="9">
        <v>7.0227164999999996</v>
      </c>
      <c r="DN1185" s="9">
        <v>5.8941169000000002</v>
      </c>
      <c r="DO1185" s="9">
        <v>4.9530835</v>
      </c>
      <c r="DP1185" s="9">
        <v>4.5808996999999998</v>
      </c>
      <c r="DQ1185" s="9">
        <v>7.7777333000000004</v>
      </c>
      <c r="DR1185" s="9">
        <v>4.0531664000000003</v>
      </c>
      <c r="DS1185" s="9">
        <v>6.3688830999999997</v>
      </c>
      <c r="DT1185" s="9">
        <v>3.4990000999999999</v>
      </c>
      <c r="DU1185" s="9">
        <v>4.5215502000000001</v>
      </c>
      <c r="DV1185" s="9">
        <v>3.3589167999999998</v>
      </c>
      <c r="DW1185" s="9">
        <v>5.6370167999999996</v>
      </c>
      <c r="DX1185" s="9">
        <v>4.5330833999999998</v>
      </c>
      <c r="DY1185" s="9">
        <v>3.9246835999999998</v>
      </c>
      <c r="DZ1185" s="9">
        <v>5.1869164000000003</v>
      </c>
      <c r="EA1185" s="9">
        <v>7.3330001999999999</v>
      </c>
      <c r="EB1185" s="9">
        <v>6.3262166999999998</v>
      </c>
      <c r="EC1185" s="9">
        <v>8.1763334000000008</v>
      </c>
      <c r="ED1185" s="9">
        <v>4.1862668999999997</v>
      </c>
      <c r="EE1185" s="9">
        <v>4.1387333999999996</v>
      </c>
      <c r="EF1185" s="9">
        <v>5.5009836999999999</v>
      </c>
      <c r="EG1185" s="9">
        <v>4.4229001999999999</v>
      </c>
      <c r="EH1185" s="9">
        <v>5.1143669999999997</v>
      </c>
      <c r="EI1185" s="9">
        <v>9.1236668000000005</v>
      </c>
      <c r="EJ1185" s="9">
        <v>4.8424835000000002</v>
      </c>
      <c r="EK1185" s="9">
        <v>6.4896336000000003</v>
      </c>
    </row>
    <row r="1186" spans="1:141" x14ac:dyDescent="0.2">
      <c r="A1186">
        <v>1182</v>
      </c>
      <c r="B1186" s="9">
        <v>2.7258</v>
      </c>
      <c r="C1186" s="9">
        <v>5.8855000000000004</v>
      </c>
      <c r="D1186" s="9">
        <v>3.3553999999999999</v>
      </c>
      <c r="E1186" s="9">
        <v>4.2681999999999993</v>
      </c>
      <c r="F1186" s="9">
        <v>3.7951999999999999</v>
      </c>
      <c r="G1186" s="9">
        <v>5.7480000000000002</v>
      </c>
      <c r="H1186" s="9">
        <v>4.5443199999999999</v>
      </c>
      <c r="I1186" s="9">
        <v>5.1640000000000006</v>
      </c>
      <c r="J1186" s="9">
        <v>4.7755999999999998</v>
      </c>
      <c r="K1186" s="9">
        <v>8.9619999999999997</v>
      </c>
      <c r="L1186" s="9">
        <v>5.5335999999999999</v>
      </c>
      <c r="M1186" s="9">
        <v>6.85</v>
      </c>
      <c r="N1186" s="9">
        <v>6.1424000000000003</v>
      </c>
      <c r="O1186" s="9">
        <v>12.616</v>
      </c>
      <c r="P1186" s="9">
        <v>7.5477999999999996</v>
      </c>
      <c r="Q1186" s="9">
        <v>9.3908000000000005</v>
      </c>
      <c r="R1186" s="9">
        <v>5.7555002999999996</v>
      </c>
      <c r="S1186" s="9">
        <v>5.3331002999999999</v>
      </c>
      <c r="T1186" s="9">
        <v>8.8009004999999991</v>
      </c>
      <c r="U1186" s="9">
        <v>5.5532998999999998</v>
      </c>
      <c r="V1186" s="9">
        <v>7.2960000000000003</v>
      </c>
      <c r="W1186" s="9">
        <v>9.8153991999999999</v>
      </c>
      <c r="X1186" s="9">
        <v>11.196301</v>
      </c>
      <c r="Y1186" s="9">
        <v>9.4674005999999995</v>
      </c>
      <c r="Z1186" s="9">
        <v>7.6892003999999998</v>
      </c>
      <c r="AA1186" s="9">
        <v>7.3388004000000002</v>
      </c>
      <c r="AB1186" s="9">
        <v>12.5206</v>
      </c>
      <c r="AC1186" s="9">
        <v>6.4321003000000001</v>
      </c>
      <c r="AD1186" s="9">
        <v>10.507899999999999</v>
      </c>
      <c r="AE1186" s="9">
        <v>5.2104998</v>
      </c>
      <c r="AF1186" s="9">
        <v>6.6469002000000001</v>
      </c>
      <c r="AG1186" s="9">
        <v>5.1337999999999999</v>
      </c>
      <c r="AH1186" s="9">
        <v>9.0276995000000007</v>
      </c>
      <c r="AI1186" s="9">
        <v>6.9438000000000004</v>
      </c>
      <c r="AJ1186" s="9">
        <v>5.6293001</v>
      </c>
      <c r="AK1186" s="9">
        <v>8.1841001999999996</v>
      </c>
      <c r="AL1186" s="9">
        <v>11.990999</v>
      </c>
      <c r="AM1186" s="9">
        <v>10.284000000000001</v>
      </c>
      <c r="AN1186" s="9">
        <v>13.181701</v>
      </c>
      <c r="AO1186" s="9">
        <v>6.4305997000000001</v>
      </c>
      <c r="AP1186" s="9">
        <v>6.4503002</v>
      </c>
      <c r="AQ1186" s="9">
        <v>9.0636004999999997</v>
      </c>
      <c r="AR1186" s="9">
        <v>6.8006000999999996</v>
      </c>
      <c r="AS1186" s="9">
        <v>7.5616002</v>
      </c>
      <c r="AT1186" s="9">
        <v>14.418301</v>
      </c>
      <c r="AU1186" s="9">
        <v>7.6867999999999999</v>
      </c>
      <c r="AV1186" s="9">
        <v>10.858900999999999</v>
      </c>
      <c r="AW1186" s="9">
        <v>5.1697997999999998</v>
      </c>
      <c r="AX1186" s="9">
        <v>4.8166003000000002</v>
      </c>
      <c r="AY1186" s="9">
        <v>8.0195007</v>
      </c>
      <c r="AZ1186" s="9">
        <v>4.9426002999999996</v>
      </c>
      <c r="BA1186" s="9">
        <v>6.4204998</v>
      </c>
      <c r="BB1186" s="9">
        <v>8.8303002999999993</v>
      </c>
      <c r="BC1186" s="9">
        <v>9.8493995999999999</v>
      </c>
      <c r="BD1186" s="9">
        <v>8.3656006000000005</v>
      </c>
      <c r="BE1186" s="9">
        <v>6.7655000999999997</v>
      </c>
      <c r="BF1186" s="9">
        <v>6.4588003</v>
      </c>
      <c r="BG1186" s="9">
        <v>11.0182</v>
      </c>
      <c r="BH1186" s="9">
        <v>5.7023001000000004</v>
      </c>
      <c r="BI1186" s="9">
        <v>9.2023001000000004</v>
      </c>
      <c r="BJ1186" s="9">
        <v>4.7047005000000004</v>
      </c>
      <c r="BK1186" s="9">
        <v>5.9759001999999999</v>
      </c>
      <c r="BL1186" s="9">
        <v>4.5899000000000001</v>
      </c>
      <c r="BM1186" s="9">
        <v>7.9745998</v>
      </c>
      <c r="BN1186" s="9">
        <v>6.2194003999999996</v>
      </c>
      <c r="BO1186" s="9">
        <v>5.1483998</v>
      </c>
      <c r="BP1186" s="9">
        <v>7.2880998000000004</v>
      </c>
      <c r="BQ1186" s="9">
        <v>10.531699</v>
      </c>
      <c r="BR1186" s="9">
        <v>9.0696001000000006</v>
      </c>
      <c r="BS1186" s="9">
        <v>11.644800999999999</v>
      </c>
      <c r="BT1186" s="9">
        <v>5.7447004000000002</v>
      </c>
      <c r="BU1186" s="9">
        <v>5.7385001000000004</v>
      </c>
      <c r="BV1186" s="9">
        <v>7.9067997999999999</v>
      </c>
      <c r="BW1186" s="9">
        <v>6.0466002999999997</v>
      </c>
      <c r="BX1186" s="9">
        <v>6.8391004000000004</v>
      </c>
      <c r="BY1186" s="9">
        <v>12.792999999999999</v>
      </c>
      <c r="BZ1186" s="9">
        <v>6.8227997</v>
      </c>
      <c r="CA1186" s="9">
        <v>9.4666004000000008</v>
      </c>
      <c r="CB1186" s="9">
        <v>4.5709</v>
      </c>
      <c r="CC1186" s="9">
        <v>4.2797999000000004</v>
      </c>
      <c r="CD1186" s="9">
        <v>7.0689000999999996</v>
      </c>
      <c r="CE1186" s="9">
        <v>4.3644004000000001</v>
      </c>
      <c r="CF1186" s="9">
        <v>5.5679002000000004</v>
      </c>
      <c r="CG1186" s="9">
        <v>7.7332001000000004</v>
      </c>
      <c r="CH1186" s="9">
        <v>8.6358995000000007</v>
      </c>
      <c r="CI1186" s="9">
        <v>7.2937998999999998</v>
      </c>
      <c r="CJ1186" s="9">
        <v>5.9969001000000004</v>
      </c>
      <c r="CK1186" s="9">
        <v>5.6472001000000001</v>
      </c>
      <c r="CL1186" s="9">
        <v>9.6181993000000006</v>
      </c>
      <c r="CM1186" s="9">
        <v>4.9917997999999999</v>
      </c>
      <c r="CN1186" s="9">
        <v>7.9603004000000004</v>
      </c>
      <c r="CO1186" s="9">
        <v>4.1993003</v>
      </c>
      <c r="CP1186" s="9">
        <v>5.3727999000000004</v>
      </c>
      <c r="CQ1186" s="9">
        <v>4.0659999999999998</v>
      </c>
      <c r="CR1186" s="9">
        <v>6.9627004000000001</v>
      </c>
      <c r="CS1186" s="9">
        <v>5.5022000999999996</v>
      </c>
      <c r="CT1186" s="9">
        <v>4.6443000000000003</v>
      </c>
      <c r="CU1186" s="9">
        <v>6.3822998999999996</v>
      </c>
      <c r="CV1186" s="9">
        <v>9.1372994999999992</v>
      </c>
      <c r="CW1186" s="9">
        <v>7.8716998</v>
      </c>
      <c r="CX1186" s="9">
        <v>10.145901</v>
      </c>
      <c r="CY1186" s="9">
        <v>5.0844997999999997</v>
      </c>
      <c r="CZ1186" s="9">
        <v>5.0519999999999996</v>
      </c>
      <c r="DA1186" s="9">
        <v>6.8512000999999998</v>
      </c>
      <c r="DB1186" s="9">
        <v>5.3586005999999999</v>
      </c>
      <c r="DC1186" s="9">
        <v>6.1174001999999996</v>
      </c>
      <c r="DD1186" s="9">
        <v>11.220700000000001</v>
      </c>
      <c r="DE1186" s="9">
        <v>5.9707999000000003</v>
      </c>
      <c r="DF1186" s="9">
        <v>8.1497001999999998</v>
      </c>
      <c r="DG1186" s="9">
        <v>3.7575002</v>
      </c>
      <c r="DH1186" s="9">
        <v>3.5436999999999999</v>
      </c>
      <c r="DI1186" s="9">
        <v>5.8000002000000004</v>
      </c>
      <c r="DJ1186" s="9">
        <v>3.5901000000000001</v>
      </c>
      <c r="DK1186" s="9">
        <v>4.4619999000000004</v>
      </c>
      <c r="DL1186" s="9">
        <v>6.2861003999999996</v>
      </c>
      <c r="DM1186" s="9">
        <v>7.0341000999999999</v>
      </c>
      <c r="DN1186" s="9">
        <v>5.9025002000000004</v>
      </c>
      <c r="DO1186" s="9">
        <v>4.9609002999999996</v>
      </c>
      <c r="DP1186" s="9">
        <v>4.5875997999999996</v>
      </c>
      <c r="DQ1186" s="9">
        <v>7.7904</v>
      </c>
      <c r="DR1186" s="9">
        <v>4.0591998</v>
      </c>
      <c r="DS1186" s="9">
        <v>6.3790997999999997</v>
      </c>
      <c r="DT1186" s="9">
        <v>3.5044</v>
      </c>
      <c r="DU1186" s="9">
        <v>4.5286999000000003</v>
      </c>
      <c r="DV1186" s="9">
        <v>3.3641000000000001</v>
      </c>
      <c r="DW1186" s="9">
        <v>5.6459001999999998</v>
      </c>
      <c r="DX1186" s="9">
        <v>4.5401001000000001</v>
      </c>
      <c r="DY1186" s="9">
        <v>3.9309001000000001</v>
      </c>
      <c r="DZ1186" s="9">
        <v>5.1944999999999997</v>
      </c>
      <c r="EA1186" s="9">
        <v>7.3443999</v>
      </c>
      <c r="EB1186" s="9">
        <v>6.3355002000000002</v>
      </c>
      <c r="EC1186" s="9">
        <v>8.1892004000000007</v>
      </c>
      <c r="ED1186" s="9">
        <v>4.1924000000000001</v>
      </c>
      <c r="EE1186" s="9">
        <v>4.1449999999999996</v>
      </c>
      <c r="EF1186" s="9">
        <v>5.5097003000000004</v>
      </c>
      <c r="EG1186" s="9">
        <v>4.4292002000000004</v>
      </c>
      <c r="EH1186" s="9">
        <v>5.1224002999999998</v>
      </c>
      <c r="EI1186" s="9">
        <v>9.1388005999999997</v>
      </c>
      <c r="EJ1186" s="9">
        <v>4.8492999000000001</v>
      </c>
      <c r="EK1186" s="9">
        <v>6.5002003000000004</v>
      </c>
    </row>
    <row r="1187" spans="1:141" x14ac:dyDescent="0.2">
      <c r="A1187">
        <v>1183</v>
      </c>
      <c r="B1187" s="9">
        <v>2.7292000000000001</v>
      </c>
      <c r="C1187" s="9">
        <v>5.8929166666666664</v>
      </c>
      <c r="D1187" s="9">
        <v>3.3595999999999999</v>
      </c>
      <c r="E1187" s="9">
        <v>4.2737999999999996</v>
      </c>
      <c r="F1187" s="9">
        <v>3.8007999999999997</v>
      </c>
      <c r="G1187" s="9">
        <v>5.7549999999999999</v>
      </c>
      <c r="H1187" s="9">
        <v>4.5504800000000003</v>
      </c>
      <c r="I1187" s="9">
        <v>5.1710000000000003</v>
      </c>
      <c r="J1187" s="9">
        <v>4.7824</v>
      </c>
      <c r="K1187" s="9">
        <v>8.9710000000000001</v>
      </c>
      <c r="L1187" s="9">
        <v>5.5413999999999994</v>
      </c>
      <c r="M1187" s="9">
        <v>6.86</v>
      </c>
      <c r="N1187" s="9">
        <v>6.1520999999999999</v>
      </c>
      <c r="O1187" s="9">
        <v>12.631</v>
      </c>
      <c r="P1187" s="9">
        <v>7.5587</v>
      </c>
      <c r="Q1187" s="9">
        <v>9.4041999999999994</v>
      </c>
      <c r="R1187" s="9">
        <v>5.7640171000000002</v>
      </c>
      <c r="S1187" s="9">
        <v>5.3408503999999999</v>
      </c>
      <c r="T1187" s="9">
        <v>8.8147839999999995</v>
      </c>
      <c r="U1187" s="9">
        <v>5.5617165999999996</v>
      </c>
      <c r="V1187" s="9">
        <v>7.3059664</v>
      </c>
      <c r="W1187" s="9">
        <v>9.8283328999999995</v>
      </c>
      <c r="X1187" s="9">
        <v>11.214183999999999</v>
      </c>
      <c r="Y1187" s="9">
        <v>9.4806004000000001</v>
      </c>
      <c r="Z1187" s="9">
        <v>7.7010670000000001</v>
      </c>
      <c r="AA1187" s="9">
        <v>7.3496002999999996</v>
      </c>
      <c r="AB1187" s="9">
        <v>12.540867</v>
      </c>
      <c r="AC1187" s="9">
        <v>6.4415836000000004</v>
      </c>
      <c r="AD1187" s="9">
        <v>10.52495</v>
      </c>
      <c r="AE1187" s="9">
        <v>5.2183833000000002</v>
      </c>
      <c r="AF1187" s="9">
        <v>6.6572170000000002</v>
      </c>
      <c r="AG1187" s="9">
        <v>5.1415334000000001</v>
      </c>
      <c r="AH1187" s="9">
        <v>9.0418167</v>
      </c>
      <c r="AI1187" s="9">
        <v>6.9542665000000001</v>
      </c>
      <c r="AJ1187" s="9">
        <v>5.6380501000000001</v>
      </c>
      <c r="AK1187" s="9">
        <v>8.1957169000000007</v>
      </c>
      <c r="AL1187" s="9">
        <v>12.009600000000001</v>
      </c>
      <c r="AM1187" s="9">
        <v>10.2988</v>
      </c>
      <c r="AN1187" s="9">
        <v>13.201317</v>
      </c>
      <c r="AO1187" s="9">
        <v>6.4398331999999998</v>
      </c>
      <c r="AP1187" s="9">
        <v>6.4599504000000003</v>
      </c>
      <c r="AQ1187" s="9">
        <v>9.0776005000000008</v>
      </c>
      <c r="AR1187" s="9">
        <v>6.8102001999999997</v>
      </c>
      <c r="AS1187" s="9">
        <v>7.5732670000000004</v>
      </c>
      <c r="AT1187" s="9">
        <v>14.441084</v>
      </c>
      <c r="AU1187" s="9">
        <v>7.6969333000000004</v>
      </c>
      <c r="AV1187" s="9">
        <v>10.876317999999999</v>
      </c>
      <c r="AW1187" s="9">
        <v>5.1774664000000001</v>
      </c>
      <c r="AX1187" s="9">
        <v>4.8236337000000002</v>
      </c>
      <c r="AY1187" s="9">
        <v>8.0322169999999993</v>
      </c>
      <c r="AZ1187" s="9">
        <v>4.9500998999999997</v>
      </c>
      <c r="BA1187" s="9">
        <v>6.4294167</v>
      </c>
      <c r="BB1187" s="9">
        <v>8.8419504</v>
      </c>
      <c r="BC1187" s="9">
        <v>9.8651666999999996</v>
      </c>
      <c r="BD1187" s="9">
        <v>8.3773336</v>
      </c>
      <c r="BE1187" s="9">
        <v>6.7759833</v>
      </c>
      <c r="BF1187" s="9">
        <v>6.468267</v>
      </c>
      <c r="BG1187" s="9">
        <v>11.036034000000001</v>
      </c>
      <c r="BH1187" s="9">
        <v>5.7107166999999999</v>
      </c>
      <c r="BI1187" s="9">
        <v>9.2171497000000002</v>
      </c>
      <c r="BJ1187" s="9">
        <v>4.7118501999999998</v>
      </c>
      <c r="BK1187" s="9">
        <v>5.9852170999999998</v>
      </c>
      <c r="BL1187" s="9">
        <v>4.5968498999999996</v>
      </c>
      <c r="BM1187" s="9">
        <v>7.9870666999999997</v>
      </c>
      <c r="BN1187" s="9">
        <v>6.2288337</v>
      </c>
      <c r="BO1187" s="9">
        <v>5.1564331000000001</v>
      </c>
      <c r="BP1187" s="9">
        <v>7.2985163000000002</v>
      </c>
      <c r="BQ1187" s="9">
        <v>10.548049000000001</v>
      </c>
      <c r="BR1187" s="9">
        <v>9.0827665</v>
      </c>
      <c r="BS1187" s="9">
        <v>11.662435</v>
      </c>
      <c r="BT1187" s="9">
        <v>5.7529836000000003</v>
      </c>
      <c r="BU1187" s="9">
        <v>5.7471170000000003</v>
      </c>
      <c r="BV1187" s="9">
        <v>7.9190997999999997</v>
      </c>
      <c r="BW1187" s="9">
        <v>6.0551671999999996</v>
      </c>
      <c r="BX1187" s="9">
        <v>6.8496838000000002</v>
      </c>
      <c r="BY1187" s="9">
        <v>12.813499999999999</v>
      </c>
      <c r="BZ1187" s="9">
        <v>6.8319663999999998</v>
      </c>
      <c r="CA1187" s="9">
        <v>9.4819002000000001</v>
      </c>
      <c r="CB1187" s="9">
        <v>4.5776833999999997</v>
      </c>
      <c r="CC1187" s="9">
        <v>4.2860999</v>
      </c>
      <c r="CD1187" s="9">
        <v>7.0801501</v>
      </c>
      <c r="CE1187" s="9">
        <v>4.3710336999999999</v>
      </c>
      <c r="CF1187" s="9">
        <v>5.5757836999999997</v>
      </c>
      <c r="CG1187" s="9">
        <v>7.7434668999999996</v>
      </c>
      <c r="CH1187" s="9">
        <v>8.6497831000000005</v>
      </c>
      <c r="CI1187" s="9">
        <v>7.3040666999999999</v>
      </c>
      <c r="CJ1187" s="9">
        <v>6.0062499000000003</v>
      </c>
      <c r="CK1187" s="9">
        <v>5.6554336999999997</v>
      </c>
      <c r="CL1187" s="9">
        <v>9.6337995999999997</v>
      </c>
      <c r="CM1187" s="9">
        <v>4.9991998999999998</v>
      </c>
      <c r="CN1187" s="9">
        <v>7.9730840000000001</v>
      </c>
      <c r="CO1187" s="9">
        <v>4.2057171000000002</v>
      </c>
      <c r="CP1187" s="9">
        <v>5.3812331999999996</v>
      </c>
      <c r="CQ1187" s="9">
        <v>4.0721997999999999</v>
      </c>
      <c r="CR1187" s="9">
        <v>6.9736171000000002</v>
      </c>
      <c r="CS1187" s="9">
        <v>5.5106000999999996</v>
      </c>
      <c r="CT1187" s="9">
        <v>4.6515832000000001</v>
      </c>
      <c r="CU1187" s="9">
        <v>6.3914833</v>
      </c>
      <c r="CV1187" s="9">
        <v>9.1514825999999996</v>
      </c>
      <c r="CW1187" s="9">
        <v>7.8831829999999998</v>
      </c>
      <c r="CX1187" s="9">
        <v>10.161517</v>
      </c>
      <c r="CY1187" s="9">
        <v>5.0918831999999998</v>
      </c>
      <c r="CZ1187" s="9">
        <v>5.0595999000000003</v>
      </c>
      <c r="DA1187" s="9">
        <v>6.8619332000000002</v>
      </c>
      <c r="DB1187" s="9">
        <v>5.3662004000000003</v>
      </c>
      <c r="DC1187" s="9">
        <v>6.1269001999999997</v>
      </c>
      <c r="DD1187" s="9">
        <v>11.238951</v>
      </c>
      <c r="DE1187" s="9">
        <v>5.9789667</v>
      </c>
      <c r="DF1187" s="9">
        <v>8.1629170999999996</v>
      </c>
      <c r="DG1187" s="9">
        <v>3.7631168000000002</v>
      </c>
      <c r="DH1187" s="9">
        <v>3.5489833000000002</v>
      </c>
      <c r="DI1187" s="9">
        <v>5.8093003999999997</v>
      </c>
      <c r="DJ1187" s="9">
        <v>3.5955834000000002</v>
      </c>
      <c r="DK1187" s="9">
        <v>4.4685001</v>
      </c>
      <c r="DL1187" s="9">
        <v>6.2945504000000003</v>
      </c>
      <c r="DM1187" s="9">
        <v>7.0454835999999998</v>
      </c>
      <c r="DN1187" s="9">
        <v>5.9108834000000003</v>
      </c>
      <c r="DO1187" s="9">
        <v>4.9687171000000001</v>
      </c>
      <c r="DP1187" s="9">
        <v>4.5942997999999999</v>
      </c>
      <c r="DQ1187" s="9">
        <v>7.8030666999999996</v>
      </c>
      <c r="DR1187" s="9">
        <v>4.0652331999999998</v>
      </c>
      <c r="DS1187" s="9">
        <v>6.3893165999999999</v>
      </c>
      <c r="DT1187" s="9">
        <v>3.5097999999999998</v>
      </c>
      <c r="DU1187" s="9">
        <v>4.5358499999999999</v>
      </c>
      <c r="DV1187" s="9">
        <v>3.3692831999999999</v>
      </c>
      <c r="DW1187" s="9">
        <v>5.6547837000000003</v>
      </c>
      <c r="DX1187" s="9">
        <v>4.5471168000000004</v>
      </c>
      <c r="DY1187" s="9">
        <v>3.9371168999999999</v>
      </c>
      <c r="DZ1187" s="9">
        <v>5.2020835999999999</v>
      </c>
      <c r="EA1187" s="9">
        <v>7.3557997000000004</v>
      </c>
      <c r="EB1187" s="9">
        <v>6.3447838000000001</v>
      </c>
      <c r="EC1187" s="9">
        <v>8.2020674000000007</v>
      </c>
      <c r="ED1187" s="9">
        <v>4.1985330999999997</v>
      </c>
      <c r="EE1187" s="9">
        <v>4.1512665999999996</v>
      </c>
      <c r="EF1187" s="9">
        <v>5.5184169000000001</v>
      </c>
      <c r="EG1187" s="9">
        <v>4.4355000999999996</v>
      </c>
      <c r="EH1187" s="9">
        <v>5.1304335999999999</v>
      </c>
      <c r="EI1187" s="9">
        <v>9.1539335000000008</v>
      </c>
      <c r="EJ1187" s="9">
        <v>4.8561163000000001</v>
      </c>
      <c r="EK1187" s="9">
        <v>6.5107670000000004</v>
      </c>
    </row>
    <row r="1188" spans="1:141" x14ac:dyDescent="0.2">
      <c r="A1188">
        <v>1184</v>
      </c>
      <c r="B1188" s="9">
        <v>2.7326000000000001</v>
      </c>
      <c r="C1188" s="9">
        <v>5.9003333333333332</v>
      </c>
      <c r="D1188" s="9">
        <v>3.3637999999999999</v>
      </c>
      <c r="E1188" s="9">
        <v>4.2793999999999999</v>
      </c>
      <c r="F1188" s="9">
        <v>3.8064</v>
      </c>
      <c r="G1188" s="9">
        <v>5.7619999999999996</v>
      </c>
      <c r="H1188" s="9">
        <v>4.5566399999999998</v>
      </c>
      <c r="I1188" s="9">
        <v>5.1779999999999999</v>
      </c>
      <c r="J1188" s="9">
        <v>4.7892000000000001</v>
      </c>
      <c r="K1188" s="9">
        <v>8.9809999999999999</v>
      </c>
      <c r="L1188" s="9">
        <v>5.5491999999999999</v>
      </c>
      <c r="M1188" s="9">
        <v>6.87</v>
      </c>
      <c r="N1188" s="9">
        <v>6.1618000000000004</v>
      </c>
      <c r="O1188" s="9">
        <v>12.645</v>
      </c>
      <c r="P1188" s="9">
        <v>7.5695999999999994</v>
      </c>
      <c r="Q1188" s="9">
        <v>9.4176000000000002</v>
      </c>
      <c r="R1188" s="9">
        <v>5.7725339</v>
      </c>
      <c r="S1188" s="9">
        <v>5.3486003999999996</v>
      </c>
      <c r="T1188" s="9">
        <v>8.8286666999999994</v>
      </c>
      <c r="U1188" s="9">
        <v>5.5701331999999999</v>
      </c>
      <c r="V1188" s="9">
        <v>7.3159331999999999</v>
      </c>
      <c r="W1188" s="9">
        <v>9.8412656999999992</v>
      </c>
      <c r="X1188" s="9">
        <v>11.232067000000001</v>
      </c>
      <c r="Y1188" s="9">
        <v>9.4938002000000008</v>
      </c>
      <c r="Z1188" s="9">
        <v>7.7129335000000001</v>
      </c>
      <c r="AA1188" s="9">
        <v>7.3604006999999996</v>
      </c>
      <c r="AB1188" s="9">
        <v>12.561133</v>
      </c>
      <c r="AC1188" s="9">
        <v>6.4510670000000001</v>
      </c>
      <c r="AD1188" s="9">
        <v>10.542001000000001</v>
      </c>
      <c r="AE1188" s="9">
        <v>5.2262664000000001</v>
      </c>
      <c r="AF1188" s="9">
        <v>6.6675333999999999</v>
      </c>
      <c r="AG1188" s="9">
        <v>5.1492667000000001</v>
      </c>
      <c r="AH1188" s="9">
        <v>9.0559329999999996</v>
      </c>
      <c r="AI1188" s="9">
        <v>6.9647331000000001</v>
      </c>
      <c r="AJ1188" s="9">
        <v>5.6467999999999998</v>
      </c>
      <c r="AK1188" s="9">
        <v>8.2073336000000001</v>
      </c>
      <c r="AL1188" s="9">
        <v>12.028199000000001</v>
      </c>
      <c r="AM1188" s="9">
        <v>10.313601</v>
      </c>
      <c r="AN1188" s="9">
        <v>13.220934</v>
      </c>
      <c r="AO1188" s="9">
        <v>6.4490666000000001</v>
      </c>
      <c r="AP1188" s="9">
        <v>6.4696002000000004</v>
      </c>
      <c r="AQ1188" s="9">
        <v>9.0916004000000008</v>
      </c>
      <c r="AR1188" s="9">
        <v>6.8197998999999996</v>
      </c>
      <c r="AS1188" s="9">
        <v>7.5849333000000003</v>
      </c>
      <c r="AT1188" s="9">
        <v>14.463867</v>
      </c>
      <c r="AU1188" s="9">
        <v>7.7070664999999998</v>
      </c>
      <c r="AV1188" s="9">
        <v>10.893734</v>
      </c>
      <c r="AW1188" s="9">
        <v>5.1851330000000004</v>
      </c>
      <c r="AX1188" s="9">
        <v>4.830667</v>
      </c>
      <c r="AY1188" s="9">
        <v>8.0449342999999995</v>
      </c>
      <c r="AZ1188" s="9">
        <v>4.9576000999999996</v>
      </c>
      <c r="BA1188" s="9">
        <v>6.4383330000000001</v>
      </c>
      <c r="BB1188" s="9">
        <v>8.8536005000000007</v>
      </c>
      <c r="BC1188" s="9">
        <v>9.8809328000000001</v>
      </c>
      <c r="BD1188" s="9">
        <v>8.3890667000000008</v>
      </c>
      <c r="BE1188" s="9">
        <v>6.7864665999999998</v>
      </c>
      <c r="BF1188" s="9">
        <v>6.4777335999999996</v>
      </c>
      <c r="BG1188" s="9">
        <v>11.053865999999999</v>
      </c>
      <c r="BH1188" s="9">
        <v>5.7191333999999996</v>
      </c>
      <c r="BI1188" s="9">
        <v>9.2320004000000004</v>
      </c>
      <c r="BJ1188" s="9">
        <v>4.7190003000000003</v>
      </c>
      <c r="BK1188" s="9">
        <v>5.9945335000000002</v>
      </c>
      <c r="BL1188" s="9">
        <v>4.6038002999999996</v>
      </c>
      <c r="BM1188" s="9">
        <v>7.9995332000000001</v>
      </c>
      <c r="BN1188" s="9">
        <v>6.2382669000000002</v>
      </c>
      <c r="BO1188" s="9">
        <v>5.1644664000000002</v>
      </c>
      <c r="BP1188" s="9">
        <v>7.3089332999999996</v>
      </c>
      <c r="BQ1188" s="9">
        <v>10.564399999999999</v>
      </c>
      <c r="BR1188" s="9">
        <v>9.0959330000000005</v>
      </c>
      <c r="BS1188" s="9">
        <v>11.680068</v>
      </c>
      <c r="BT1188" s="9">
        <v>5.7612671999999998</v>
      </c>
      <c r="BU1188" s="9">
        <v>5.7557334999999998</v>
      </c>
      <c r="BV1188" s="9">
        <v>7.9313998000000003</v>
      </c>
      <c r="BW1188" s="9">
        <v>6.0637335999999999</v>
      </c>
      <c r="BX1188" s="9">
        <v>6.8602672</v>
      </c>
      <c r="BY1188" s="9">
        <v>12.834001000000001</v>
      </c>
      <c r="BZ1188" s="9">
        <v>6.8411331000000004</v>
      </c>
      <c r="CA1188" s="9">
        <v>9.4971999999999994</v>
      </c>
      <c r="CB1188" s="9">
        <v>4.5844668999999998</v>
      </c>
      <c r="CC1188" s="9">
        <v>4.2923999000000004</v>
      </c>
      <c r="CD1188" s="9">
        <v>7.0914001000000004</v>
      </c>
      <c r="CE1188" s="9">
        <v>4.3776669999999998</v>
      </c>
      <c r="CF1188" s="9">
        <v>5.5836667999999996</v>
      </c>
      <c r="CG1188" s="9">
        <v>7.7537336000000003</v>
      </c>
      <c r="CH1188" s="9">
        <v>8.6636667000000003</v>
      </c>
      <c r="CI1188" s="9">
        <v>7.3143333999999998</v>
      </c>
      <c r="CJ1188" s="9">
        <v>6.0156001999999997</v>
      </c>
      <c r="CK1188" s="9">
        <v>5.6636667000000003</v>
      </c>
      <c r="CL1188" s="9">
        <v>9.6493997999999994</v>
      </c>
      <c r="CM1188" s="9">
        <v>5.0065999000000003</v>
      </c>
      <c r="CN1188" s="9">
        <v>7.9858669999999998</v>
      </c>
      <c r="CO1188" s="9">
        <v>4.2121333999999999</v>
      </c>
      <c r="CP1188" s="9">
        <v>5.3896666</v>
      </c>
      <c r="CQ1188" s="9">
        <v>4.0784000999999996</v>
      </c>
      <c r="CR1188" s="9">
        <v>6.9845338000000003</v>
      </c>
      <c r="CS1188" s="9">
        <v>5.5190001000000004</v>
      </c>
      <c r="CT1188" s="9">
        <v>4.6588668999999996</v>
      </c>
      <c r="CU1188" s="9">
        <v>6.4006667000000004</v>
      </c>
      <c r="CV1188" s="9">
        <v>9.1656665999999998</v>
      </c>
      <c r="CW1188" s="9">
        <v>7.8946667000000001</v>
      </c>
      <c r="CX1188" s="9">
        <v>10.177135</v>
      </c>
      <c r="CY1188" s="9">
        <v>5.0992664999999997</v>
      </c>
      <c r="CZ1188" s="9">
        <v>5.0672002000000003</v>
      </c>
      <c r="DA1188" s="9">
        <v>6.8726668000000002</v>
      </c>
      <c r="DB1188" s="9">
        <v>5.3738007999999997</v>
      </c>
      <c r="DC1188" s="9">
        <v>6.1364001999999997</v>
      </c>
      <c r="DD1188" s="9">
        <v>11.257199999999999</v>
      </c>
      <c r="DE1188" s="9">
        <v>5.9871334999999997</v>
      </c>
      <c r="DF1188" s="9">
        <v>8.1761332000000007</v>
      </c>
      <c r="DG1188" s="9">
        <v>3.7687335000000002</v>
      </c>
      <c r="DH1188" s="9">
        <v>3.5542666999999999</v>
      </c>
      <c r="DI1188" s="9">
        <v>5.8186001999999997</v>
      </c>
      <c r="DJ1188" s="9">
        <v>3.6010667999999999</v>
      </c>
      <c r="DK1188" s="9">
        <v>4.4749999000000003</v>
      </c>
      <c r="DL1188" s="9">
        <v>6.3030004999999996</v>
      </c>
      <c r="DM1188" s="9">
        <v>7.0568666000000002</v>
      </c>
      <c r="DN1188" s="9">
        <v>5.9192666999999997</v>
      </c>
      <c r="DO1188" s="9">
        <v>4.9765334000000001</v>
      </c>
      <c r="DP1188" s="9">
        <v>4.6009998000000003</v>
      </c>
      <c r="DQ1188" s="9">
        <v>7.8157334000000001</v>
      </c>
      <c r="DR1188" s="9">
        <v>4.0712666999999998</v>
      </c>
      <c r="DS1188" s="9">
        <v>6.3995332999999999</v>
      </c>
      <c r="DT1188" s="9">
        <v>3.5151998999999998</v>
      </c>
      <c r="DU1188" s="9">
        <v>4.5429997000000002</v>
      </c>
      <c r="DV1188" s="9">
        <v>3.3744667000000002</v>
      </c>
      <c r="DW1188" s="9">
        <v>5.6636667000000003</v>
      </c>
      <c r="DX1188" s="9">
        <v>4.5541334000000004</v>
      </c>
      <c r="DY1188" s="9">
        <v>3.9433334000000002</v>
      </c>
      <c r="DZ1188" s="9">
        <v>5.2096666999999997</v>
      </c>
      <c r="EA1188" s="9">
        <v>7.3671999000000001</v>
      </c>
      <c r="EB1188" s="9">
        <v>6.3540668</v>
      </c>
      <c r="EC1188" s="9">
        <v>8.2149333999999996</v>
      </c>
      <c r="ED1188" s="9">
        <v>4.2046666000000004</v>
      </c>
      <c r="EE1188" s="9">
        <v>4.1575331999999996</v>
      </c>
      <c r="EF1188" s="9">
        <v>5.5271334999999997</v>
      </c>
      <c r="EG1188" s="9">
        <v>4.4418001</v>
      </c>
      <c r="EH1188" s="9">
        <v>5.1384667999999998</v>
      </c>
      <c r="EI1188" s="9">
        <v>9.1690673999999994</v>
      </c>
      <c r="EJ1188" s="9">
        <v>4.8629331999999996</v>
      </c>
      <c r="EK1188" s="9">
        <v>6.5213336999999996</v>
      </c>
    </row>
    <row r="1189" spans="1:141" x14ac:dyDescent="0.2">
      <c r="A1189">
        <v>1185</v>
      </c>
      <c r="B1189" s="9">
        <v>2.7359999999999998</v>
      </c>
      <c r="C1189" s="9">
        <v>5.9077500000000001</v>
      </c>
      <c r="D1189" s="9">
        <v>3.3679999999999999</v>
      </c>
      <c r="E1189" s="9">
        <v>4.2850000000000001</v>
      </c>
      <c r="F1189" s="9">
        <v>3.8119999999999998</v>
      </c>
      <c r="G1189" s="9">
        <v>5.7679999999999998</v>
      </c>
      <c r="H1189" s="9">
        <v>4.5627999999999993</v>
      </c>
      <c r="I1189" s="9">
        <v>5.1850000000000005</v>
      </c>
      <c r="J1189" s="9">
        <v>4.7959999999999994</v>
      </c>
      <c r="K1189" s="9">
        <v>8.9909999999999997</v>
      </c>
      <c r="L1189" s="9">
        <v>5.5570000000000004</v>
      </c>
      <c r="M1189" s="9">
        <v>6.88</v>
      </c>
      <c r="N1189" s="9">
        <v>6.1715</v>
      </c>
      <c r="O1189" s="9">
        <v>12.659000000000001</v>
      </c>
      <c r="P1189" s="9">
        <v>7.5804999999999998</v>
      </c>
      <c r="Q1189" s="9">
        <v>9.4310000000000009</v>
      </c>
      <c r="R1189" s="9">
        <v>5.7810506999999998</v>
      </c>
      <c r="S1189" s="9">
        <v>5.3563504000000002</v>
      </c>
      <c r="T1189" s="9">
        <v>8.8425502999999992</v>
      </c>
      <c r="U1189" s="9">
        <v>5.5785498999999996</v>
      </c>
      <c r="V1189" s="9">
        <v>7.3259001000000001</v>
      </c>
      <c r="W1189" s="9">
        <v>9.8541994000000006</v>
      </c>
      <c r="X1189" s="9">
        <v>11.24995</v>
      </c>
      <c r="Y1189" s="9">
        <v>9.5070008999999995</v>
      </c>
      <c r="Z1189" s="9">
        <v>7.7248001000000004</v>
      </c>
      <c r="AA1189" s="9">
        <v>7.3712005999999999</v>
      </c>
      <c r="AB1189" s="9">
        <v>12.5814</v>
      </c>
      <c r="AC1189" s="9">
        <v>6.4605503000000004</v>
      </c>
      <c r="AD1189" s="9">
        <v>10.559051</v>
      </c>
      <c r="AE1189" s="9">
        <v>5.2341499000000002</v>
      </c>
      <c r="AF1189" s="9">
        <v>6.6778497999999997</v>
      </c>
      <c r="AG1189" s="9">
        <v>5.1570001000000003</v>
      </c>
      <c r="AH1189" s="9">
        <v>9.0700493000000009</v>
      </c>
      <c r="AI1189" s="9">
        <v>6.9751997000000001</v>
      </c>
      <c r="AJ1189" s="9">
        <v>5.6555499999999999</v>
      </c>
      <c r="AK1189" s="9">
        <v>8.2189502999999995</v>
      </c>
      <c r="AL1189" s="9">
        <v>12.046799999999999</v>
      </c>
      <c r="AM1189" s="9">
        <v>10.328400999999999</v>
      </c>
      <c r="AN1189" s="9">
        <v>13.240551</v>
      </c>
      <c r="AO1189" s="9">
        <v>6.4583000999999998</v>
      </c>
      <c r="AP1189" s="9">
        <v>6.4792500000000004</v>
      </c>
      <c r="AQ1189" s="9">
        <v>9.1056004000000001</v>
      </c>
      <c r="AR1189" s="9">
        <v>6.8294001</v>
      </c>
      <c r="AS1189" s="9">
        <v>7.5966000999999999</v>
      </c>
      <c r="AT1189" s="9">
        <v>14.486649999999999</v>
      </c>
      <c r="AU1189" s="9">
        <v>7.7171998000000004</v>
      </c>
      <c r="AV1189" s="9">
        <v>10.911151</v>
      </c>
      <c r="AW1189" s="9">
        <v>5.1928000000000001</v>
      </c>
      <c r="AX1189" s="9">
        <v>4.8376998999999996</v>
      </c>
      <c r="AY1189" s="9">
        <v>8.0576506000000006</v>
      </c>
      <c r="AZ1189" s="9">
        <v>4.9651002999999996</v>
      </c>
      <c r="BA1189" s="9">
        <v>6.4472499000000001</v>
      </c>
      <c r="BB1189" s="9">
        <v>8.8652496000000003</v>
      </c>
      <c r="BC1189" s="9">
        <v>9.8966998999999998</v>
      </c>
      <c r="BD1189" s="9">
        <v>8.4008006999999996</v>
      </c>
      <c r="BE1189" s="9">
        <v>6.7969499000000004</v>
      </c>
      <c r="BF1189" s="9">
        <v>6.4872002999999996</v>
      </c>
      <c r="BG1189" s="9">
        <v>11.0717</v>
      </c>
      <c r="BH1189" s="9">
        <v>5.7275499999999999</v>
      </c>
      <c r="BI1189" s="9">
        <v>9.2468500000000002</v>
      </c>
      <c r="BJ1189" s="9">
        <v>4.7261505000000001</v>
      </c>
      <c r="BK1189" s="9">
        <v>6.0038499999999999</v>
      </c>
      <c r="BL1189" s="9">
        <v>4.6107502</v>
      </c>
      <c r="BM1189" s="9">
        <v>8.0120000999999998</v>
      </c>
      <c r="BN1189" s="9">
        <v>6.2477001999999997</v>
      </c>
      <c r="BO1189" s="9">
        <v>5.1724997000000004</v>
      </c>
      <c r="BP1189" s="9">
        <v>7.3193498000000004</v>
      </c>
      <c r="BQ1189" s="9">
        <v>10.58075</v>
      </c>
      <c r="BR1189" s="9">
        <v>9.1091002999999997</v>
      </c>
      <c r="BS1189" s="9">
        <v>11.697701</v>
      </c>
      <c r="BT1189" s="9">
        <v>5.7695502999999997</v>
      </c>
      <c r="BU1189" s="9">
        <v>5.7643499</v>
      </c>
      <c r="BV1189" s="9">
        <v>7.9436998000000001</v>
      </c>
      <c r="BW1189" s="9">
        <v>6.0723003999999996</v>
      </c>
      <c r="BX1189" s="9">
        <v>6.8708505999999998</v>
      </c>
      <c r="BY1189" s="9">
        <v>12.854501000000001</v>
      </c>
      <c r="BZ1189" s="9">
        <v>6.8502998000000002</v>
      </c>
      <c r="CA1189" s="9">
        <v>9.5125007999999998</v>
      </c>
      <c r="CB1189" s="9">
        <v>4.5912499000000002</v>
      </c>
      <c r="CC1189" s="9">
        <v>4.2986998999999999</v>
      </c>
      <c r="CD1189" s="9">
        <v>7.1026502000000002</v>
      </c>
      <c r="CE1189" s="9">
        <v>4.3843002000000002</v>
      </c>
      <c r="CF1189" s="9">
        <v>5.5915504</v>
      </c>
      <c r="CG1189" s="9">
        <v>7.7640003999999996</v>
      </c>
      <c r="CH1189" s="9">
        <v>8.6775494000000002</v>
      </c>
      <c r="CI1189" s="9">
        <v>7.3246001999999999</v>
      </c>
      <c r="CJ1189" s="9">
        <v>6.0249499999999996</v>
      </c>
      <c r="CK1189" s="9">
        <v>5.6719002999999999</v>
      </c>
      <c r="CL1189" s="9">
        <v>9.6649989999999999</v>
      </c>
      <c r="CM1189" s="9">
        <v>5.0139999</v>
      </c>
      <c r="CN1189" s="9">
        <v>7.9986506000000004</v>
      </c>
      <c r="CO1189" s="9">
        <v>4.2185502000000001</v>
      </c>
      <c r="CP1189" s="9">
        <v>5.3980999000000001</v>
      </c>
      <c r="CQ1189" s="9">
        <v>4.0846</v>
      </c>
      <c r="CR1189" s="9">
        <v>6.9954504999999996</v>
      </c>
      <c r="CS1189" s="9">
        <v>5.5274000000000001</v>
      </c>
      <c r="CT1189" s="9">
        <v>4.6661501000000003</v>
      </c>
      <c r="CU1189" s="9">
        <v>6.4098500999999999</v>
      </c>
      <c r="CV1189" s="9">
        <v>9.1798496000000007</v>
      </c>
      <c r="CW1189" s="9">
        <v>7.9061499</v>
      </c>
      <c r="CX1189" s="9">
        <v>10.192750999999999</v>
      </c>
      <c r="CY1189" s="9">
        <v>5.1066498999999999</v>
      </c>
      <c r="CZ1189" s="9">
        <v>5.0747999999999998</v>
      </c>
      <c r="DA1189" s="9">
        <v>6.8834</v>
      </c>
      <c r="DB1189" s="9">
        <v>5.3814006000000001</v>
      </c>
      <c r="DC1189" s="9">
        <v>6.1459001999999998</v>
      </c>
      <c r="DD1189" s="9">
        <v>11.275449999999999</v>
      </c>
      <c r="DE1189" s="9">
        <v>5.9953003000000002</v>
      </c>
      <c r="DF1189" s="9">
        <v>8.1893501000000004</v>
      </c>
      <c r="DG1189" s="9">
        <v>3.7743502000000002</v>
      </c>
      <c r="DH1189" s="9">
        <v>3.5595500000000002</v>
      </c>
      <c r="DI1189" s="9">
        <v>5.8278999000000002</v>
      </c>
      <c r="DJ1189" s="9">
        <v>3.6065502</v>
      </c>
      <c r="DK1189" s="9">
        <v>4.4814996999999996</v>
      </c>
      <c r="DL1189" s="9">
        <v>6.3114505000000003</v>
      </c>
      <c r="DM1189" s="9">
        <v>7.0682497</v>
      </c>
      <c r="DN1189" s="9">
        <v>5.9276499999999999</v>
      </c>
      <c r="DO1189" s="9">
        <v>4.9843501999999997</v>
      </c>
      <c r="DP1189" s="9">
        <v>4.6076999000000001</v>
      </c>
      <c r="DQ1189" s="9">
        <v>7.8284000999999996</v>
      </c>
      <c r="DR1189" s="9">
        <v>4.0772995999999999</v>
      </c>
      <c r="DS1189" s="9">
        <v>6.4097499999999998</v>
      </c>
      <c r="DT1189" s="9">
        <v>3.5205997999999998</v>
      </c>
      <c r="DU1189" s="9">
        <v>4.5501499000000001</v>
      </c>
      <c r="DV1189" s="9">
        <v>3.3796501000000001</v>
      </c>
      <c r="DW1189" s="9">
        <v>5.6725501999999999</v>
      </c>
      <c r="DX1189" s="9">
        <v>4.5611500999999999</v>
      </c>
      <c r="DY1189" s="9">
        <v>3.9495502</v>
      </c>
      <c r="DZ1189" s="9">
        <v>5.2172498999999997</v>
      </c>
      <c r="EA1189" s="9">
        <v>7.3786000999999999</v>
      </c>
      <c r="EB1189" s="9">
        <v>6.3633499000000002</v>
      </c>
      <c r="EC1189" s="9">
        <v>8.2278003999999996</v>
      </c>
      <c r="ED1189" s="9">
        <v>4.2108002000000004</v>
      </c>
      <c r="EE1189" s="9">
        <v>4.1638001999999998</v>
      </c>
      <c r="EF1189" s="9">
        <v>5.5358499999999999</v>
      </c>
      <c r="EG1189" s="9">
        <v>4.4481000999999996</v>
      </c>
      <c r="EH1189" s="9">
        <v>5.1465000999999999</v>
      </c>
      <c r="EI1189" s="9">
        <v>9.1842003000000005</v>
      </c>
      <c r="EJ1189" s="9">
        <v>4.8697499999999998</v>
      </c>
      <c r="EK1189" s="9">
        <v>6.5319003999999996</v>
      </c>
    </row>
    <row r="1190" spans="1:141" x14ac:dyDescent="0.2">
      <c r="A1190">
        <v>1186</v>
      </c>
      <c r="B1190" s="9">
        <v>2.7393999999999998</v>
      </c>
      <c r="C1190" s="9">
        <v>5.915166666666666</v>
      </c>
      <c r="D1190" s="9">
        <v>3.3721999999999999</v>
      </c>
      <c r="E1190" s="9">
        <v>4.2905999999999995</v>
      </c>
      <c r="F1190" s="9">
        <v>3.8175999999999997</v>
      </c>
      <c r="G1190" s="9">
        <v>5.7750000000000004</v>
      </c>
      <c r="H1190" s="9">
        <v>4.5689599999999997</v>
      </c>
      <c r="I1190" s="9">
        <v>5.1920000000000002</v>
      </c>
      <c r="J1190" s="9">
        <v>4.8027999999999995</v>
      </c>
      <c r="K1190" s="9">
        <v>9</v>
      </c>
      <c r="L1190" s="9">
        <v>5.5648</v>
      </c>
      <c r="M1190" s="9">
        <v>6.89</v>
      </c>
      <c r="N1190" s="9">
        <v>6.1811999999999996</v>
      </c>
      <c r="O1190" s="9">
        <v>12.673999999999999</v>
      </c>
      <c r="P1190" s="9">
        <v>7.5914000000000001</v>
      </c>
      <c r="Q1190" s="9">
        <v>9.4443999999999999</v>
      </c>
      <c r="R1190" s="9">
        <v>5.7895669999999999</v>
      </c>
      <c r="S1190" s="9">
        <v>5.3641005000000002</v>
      </c>
      <c r="T1190" s="9">
        <v>8.8564339000000007</v>
      </c>
      <c r="U1190" s="9">
        <v>5.5869669999999996</v>
      </c>
      <c r="V1190" s="9">
        <v>7.3358664999999998</v>
      </c>
      <c r="W1190" s="9">
        <v>9.8671331000000002</v>
      </c>
      <c r="X1190" s="9">
        <v>11.267834000000001</v>
      </c>
      <c r="Y1190" s="9">
        <v>9.5202007000000002</v>
      </c>
      <c r="Z1190" s="9">
        <v>7.7366672000000003</v>
      </c>
      <c r="AA1190" s="9">
        <v>7.3820003999999999</v>
      </c>
      <c r="AB1190" s="9">
        <v>12.601667000000001</v>
      </c>
      <c r="AC1190" s="9">
        <v>6.4700331999999996</v>
      </c>
      <c r="AD1190" s="9">
        <v>10.5761</v>
      </c>
      <c r="AE1190" s="9">
        <v>5.2420334999999998</v>
      </c>
      <c r="AF1190" s="9">
        <v>6.6881665999999997</v>
      </c>
      <c r="AG1190" s="9">
        <v>5.1647334000000003</v>
      </c>
      <c r="AH1190" s="9">
        <v>9.0841665000000003</v>
      </c>
      <c r="AI1190" s="9">
        <v>6.9856667999999997</v>
      </c>
      <c r="AJ1190" s="9">
        <v>5.6643004000000001</v>
      </c>
      <c r="AK1190" s="9">
        <v>8.2305670000000006</v>
      </c>
      <c r="AL1190" s="9">
        <v>12.0654</v>
      </c>
      <c r="AM1190" s="9">
        <v>10.343201000000001</v>
      </c>
      <c r="AN1190" s="9">
        <v>13.260166999999999</v>
      </c>
      <c r="AO1190" s="9">
        <v>6.4675330999999998</v>
      </c>
      <c r="AP1190" s="9">
        <v>6.4889001999999998</v>
      </c>
      <c r="AQ1190" s="9">
        <v>9.1196003000000001</v>
      </c>
      <c r="AR1190" s="9">
        <v>6.8390002000000001</v>
      </c>
      <c r="AS1190" s="9">
        <v>7.6082668</v>
      </c>
      <c r="AT1190" s="9">
        <v>14.509434000000001</v>
      </c>
      <c r="AU1190" s="9">
        <v>7.7273335000000003</v>
      </c>
      <c r="AV1190" s="9">
        <v>10.928568</v>
      </c>
      <c r="AW1190" s="9">
        <v>5.2004666000000004</v>
      </c>
      <c r="AX1190" s="9">
        <v>4.8447332000000003</v>
      </c>
      <c r="AY1190" s="9">
        <v>8.0703668999999998</v>
      </c>
      <c r="AZ1190" s="9">
        <v>4.9725999999999999</v>
      </c>
      <c r="BA1190" s="9">
        <v>6.4561666999999998</v>
      </c>
      <c r="BB1190" s="9">
        <v>8.8768996999999992</v>
      </c>
      <c r="BC1190" s="9">
        <v>9.9124669999999995</v>
      </c>
      <c r="BD1190" s="9">
        <v>8.4125338000000003</v>
      </c>
      <c r="BE1190" s="9">
        <v>6.8074336000000004</v>
      </c>
      <c r="BF1190" s="9">
        <v>6.4966669000000001</v>
      </c>
      <c r="BG1190" s="9">
        <v>11.089534</v>
      </c>
      <c r="BH1190" s="9">
        <v>5.7359672000000002</v>
      </c>
      <c r="BI1190" s="9">
        <v>9.2616996999999994</v>
      </c>
      <c r="BJ1190" s="9">
        <v>4.7333002000000004</v>
      </c>
      <c r="BK1190" s="9">
        <v>6.0131668999999999</v>
      </c>
      <c r="BL1190" s="9">
        <v>4.6177001000000004</v>
      </c>
      <c r="BM1190" s="9">
        <v>8.0244665000000008</v>
      </c>
      <c r="BN1190" s="9">
        <v>6.2571339999999998</v>
      </c>
      <c r="BO1190" s="9">
        <v>5.1805333999999998</v>
      </c>
      <c r="BP1190" s="9">
        <v>7.3297663000000002</v>
      </c>
      <c r="BQ1190" s="9">
        <v>10.597099</v>
      </c>
      <c r="BR1190" s="9">
        <v>9.1222668000000002</v>
      </c>
      <c r="BS1190" s="9">
        <v>11.715334</v>
      </c>
      <c r="BT1190" s="9">
        <v>5.7778334999999998</v>
      </c>
      <c r="BU1190" s="9">
        <v>5.7729669000000001</v>
      </c>
      <c r="BV1190" s="9">
        <v>7.9559999000000001</v>
      </c>
      <c r="BW1190" s="9">
        <v>6.0808673000000004</v>
      </c>
      <c r="BX1190" s="9">
        <v>6.8814335</v>
      </c>
      <c r="BY1190" s="9">
        <v>12.875</v>
      </c>
      <c r="BZ1190" s="9">
        <v>6.8594666000000002</v>
      </c>
      <c r="CA1190" s="9">
        <v>9.5278006000000008</v>
      </c>
      <c r="CB1190" s="9">
        <v>4.5980334000000003</v>
      </c>
      <c r="CC1190" s="9">
        <v>4.3049998</v>
      </c>
      <c r="CD1190" s="9">
        <v>7.1139001999999998</v>
      </c>
      <c r="CE1190" s="9">
        <v>4.3909335</v>
      </c>
      <c r="CF1190" s="9">
        <v>5.5994339000000002</v>
      </c>
      <c r="CG1190" s="9">
        <v>7.7742667000000001</v>
      </c>
      <c r="CH1190" s="9">
        <v>8.691433</v>
      </c>
      <c r="CI1190" s="9">
        <v>7.3348665000000004</v>
      </c>
      <c r="CJ1190" s="9">
        <v>6.0342998999999997</v>
      </c>
      <c r="CK1190" s="9">
        <v>5.6801338000000001</v>
      </c>
      <c r="CL1190" s="9">
        <v>9.6805991999999996</v>
      </c>
      <c r="CM1190" s="9">
        <v>5.0213999999999999</v>
      </c>
      <c r="CN1190" s="9">
        <v>8.0114336000000002</v>
      </c>
      <c r="CO1190" s="9">
        <v>4.2249670000000004</v>
      </c>
      <c r="CP1190" s="9">
        <v>5.4065332000000001</v>
      </c>
      <c r="CQ1190" s="9">
        <v>4.0907998000000001</v>
      </c>
      <c r="CR1190" s="9">
        <v>7.0063667000000001</v>
      </c>
      <c r="CS1190" s="9">
        <v>5.5358000000000001</v>
      </c>
      <c r="CT1190" s="9">
        <v>4.6734333000000001</v>
      </c>
      <c r="CU1190" s="9">
        <v>6.4190331</v>
      </c>
      <c r="CV1190" s="9">
        <v>9.1940326999999993</v>
      </c>
      <c r="CW1190" s="9">
        <v>7.9176330999999998</v>
      </c>
      <c r="CX1190" s="9">
        <v>10.208367000000001</v>
      </c>
      <c r="CY1190" s="9">
        <v>5.1140331999999997</v>
      </c>
      <c r="CZ1190" s="9">
        <v>5.0823998000000001</v>
      </c>
      <c r="DA1190" s="9">
        <v>6.8941331000000003</v>
      </c>
      <c r="DB1190" s="9">
        <v>5.3890003999999996</v>
      </c>
      <c r="DC1190" s="9">
        <v>6.1554003000000002</v>
      </c>
      <c r="DD1190" s="9">
        <v>11.293699999999999</v>
      </c>
      <c r="DE1190" s="9">
        <v>6.0034666000000003</v>
      </c>
      <c r="DF1190" s="9">
        <v>8.2025670999999996</v>
      </c>
      <c r="DG1190" s="9">
        <v>3.7799670999999999</v>
      </c>
      <c r="DH1190" s="9">
        <v>3.5648331999999998</v>
      </c>
      <c r="DI1190" s="9">
        <v>5.8372001999999998</v>
      </c>
      <c r="DJ1190" s="9">
        <v>3.6120334000000001</v>
      </c>
      <c r="DK1190" s="9">
        <v>4.4879999000000002</v>
      </c>
      <c r="DL1190" s="9">
        <v>6.3198999999999996</v>
      </c>
      <c r="DM1190" s="9">
        <v>7.0796332</v>
      </c>
      <c r="DN1190" s="9">
        <v>5.9360337000000003</v>
      </c>
      <c r="DO1190" s="9">
        <v>4.9921670000000002</v>
      </c>
      <c r="DP1190" s="9">
        <v>4.6143999000000004</v>
      </c>
      <c r="DQ1190" s="9">
        <v>7.8410668000000001</v>
      </c>
      <c r="DR1190" s="9">
        <v>4.0833329999999997</v>
      </c>
      <c r="DS1190" s="9">
        <v>6.4199666999999998</v>
      </c>
      <c r="DT1190" s="9">
        <v>3.5259999999999998</v>
      </c>
      <c r="DU1190" s="9">
        <v>4.5573001</v>
      </c>
      <c r="DV1190" s="9">
        <v>3.3848332999999999</v>
      </c>
      <c r="DW1190" s="9">
        <v>5.6814337000000004</v>
      </c>
      <c r="DX1190" s="9">
        <v>4.5681666999999999</v>
      </c>
      <c r="DY1190" s="9">
        <v>3.9557669</v>
      </c>
      <c r="DZ1190" s="9">
        <v>5.2248334999999999</v>
      </c>
      <c r="EA1190" s="9">
        <v>7.3899999000000003</v>
      </c>
      <c r="EB1190" s="9">
        <v>6.3726335000000001</v>
      </c>
      <c r="EC1190" s="9">
        <v>8.2406673000000001</v>
      </c>
      <c r="ED1190" s="9">
        <v>4.2169333</v>
      </c>
      <c r="EE1190" s="9">
        <v>4.1700667999999999</v>
      </c>
      <c r="EF1190" s="9">
        <v>5.5445671000000001</v>
      </c>
      <c r="EG1190" s="9">
        <v>4.4544001</v>
      </c>
      <c r="EH1190" s="9">
        <v>5.1545338999999997</v>
      </c>
      <c r="EI1190" s="9">
        <v>9.1993331999999999</v>
      </c>
      <c r="EJ1190" s="9">
        <v>4.8765663999999997</v>
      </c>
      <c r="EK1190" s="9">
        <v>6.5424666</v>
      </c>
    </row>
    <row r="1191" spans="1:141" x14ac:dyDescent="0.2">
      <c r="A1191">
        <v>1187</v>
      </c>
      <c r="B1191" s="9">
        <v>2.7427999999999999</v>
      </c>
      <c r="C1191" s="9">
        <v>5.9225833333333329</v>
      </c>
      <c r="D1191" s="9">
        <v>3.3763999999999998</v>
      </c>
      <c r="E1191" s="9">
        <v>4.2961999999999998</v>
      </c>
      <c r="F1191" s="9">
        <v>3.8231999999999999</v>
      </c>
      <c r="G1191" s="9">
        <v>5.7809999999999997</v>
      </c>
      <c r="H1191" s="9">
        <v>4.5751200000000001</v>
      </c>
      <c r="I1191" s="9">
        <v>5.1989999999999998</v>
      </c>
      <c r="J1191" s="9">
        <v>4.8095999999999997</v>
      </c>
      <c r="K1191" s="9">
        <v>9.01</v>
      </c>
      <c r="L1191" s="9">
        <v>5.5725999999999996</v>
      </c>
      <c r="M1191" s="9">
        <v>6.8999999999999995</v>
      </c>
      <c r="N1191" s="9">
        <v>6.1909000000000001</v>
      </c>
      <c r="O1191" s="9">
        <v>12.688000000000001</v>
      </c>
      <c r="P1191" s="9">
        <v>7.6022999999999996</v>
      </c>
      <c r="Q1191" s="9">
        <v>9.4577999999999989</v>
      </c>
      <c r="R1191" s="9">
        <v>5.7980837999999997</v>
      </c>
      <c r="S1191" s="9">
        <v>5.3718504999999999</v>
      </c>
      <c r="T1191" s="9">
        <v>8.8703164999999995</v>
      </c>
      <c r="U1191" s="9">
        <v>5.5953835999999999</v>
      </c>
      <c r="V1191" s="9">
        <v>7.3458328000000002</v>
      </c>
      <c r="W1191" s="9">
        <v>9.8800659</v>
      </c>
      <c r="X1191" s="9">
        <v>11.285717</v>
      </c>
      <c r="Y1191" s="9">
        <v>9.5334005000000008</v>
      </c>
      <c r="Z1191" s="9">
        <v>7.7485337000000003</v>
      </c>
      <c r="AA1191" s="9">
        <v>7.3928007999999998</v>
      </c>
      <c r="AB1191" s="9">
        <v>12.621934</v>
      </c>
      <c r="AC1191" s="9">
        <v>6.4795164999999999</v>
      </c>
      <c r="AD1191" s="9">
        <v>10.593151000000001</v>
      </c>
      <c r="AE1191" s="9">
        <v>5.2499165999999997</v>
      </c>
      <c r="AF1191" s="9">
        <v>6.6984835</v>
      </c>
      <c r="AG1191" s="9">
        <v>5.1724667999999996</v>
      </c>
      <c r="AH1191" s="9">
        <v>9.0982838000000008</v>
      </c>
      <c r="AI1191" s="9">
        <v>6.9961333000000003</v>
      </c>
      <c r="AJ1191" s="9">
        <v>5.6730504000000002</v>
      </c>
      <c r="AK1191" s="9">
        <v>8.2421837</v>
      </c>
      <c r="AL1191" s="9">
        <v>12.084</v>
      </c>
      <c r="AM1191" s="9">
        <v>10.358001</v>
      </c>
      <c r="AN1191" s="9">
        <v>13.279783</v>
      </c>
      <c r="AO1191" s="9">
        <v>6.4767666000000004</v>
      </c>
      <c r="AP1191" s="9">
        <v>6.4985504000000001</v>
      </c>
      <c r="AQ1191" s="9">
        <v>9.1336002000000001</v>
      </c>
      <c r="AR1191" s="9">
        <v>6.8485999</v>
      </c>
      <c r="AS1191" s="9">
        <v>7.6199330999999999</v>
      </c>
      <c r="AT1191" s="9">
        <v>14.532216999999999</v>
      </c>
      <c r="AU1191" s="9">
        <v>7.7374668</v>
      </c>
      <c r="AV1191" s="9">
        <v>10.945983999999999</v>
      </c>
      <c r="AW1191" s="9">
        <v>5.2081331999999998</v>
      </c>
      <c r="AX1191" s="9">
        <v>4.8517666000000004</v>
      </c>
      <c r="AY1191" s="9">
        <v>8.0830841000000007</v>
      </c>
      <c r="AZ1191" s="9">
        <v>4.9800997000000002</v>
      </c>
      <c r="BA1191" s="9">
        <v>6.4650831000000002</v>
      </c>
      <c r="BB1191" s="9">
        <v>8.8885497999999998</v>
      </c>
      <c r="BC1191" s="9">
        <v>9.9282330999999999</v>
      </c>
      <c r="BD1191" s="9">
        <v>8.4242667999999998</v>
      </c>
      <c r="BE1191" s="9">
        <v>6.8179169000000002</v>
      </c>
      <c r="BF1191" s="9">
        <v>6.5061336000000001</v>
      </c>
      <c r="BG1191" s="9">
        <v>11.107367</v>
      </c>
      <c r="BH1191" s="9">
        <v>5.7443837999999996</v>
      </c>
      <c r="BI1191" s="9">
        <v>9.2765503000000002</v>
      </c>
      <c r="BJ1191" s="9">
        <v>4.7404498999999998</v>
      </c>
      <c r="BK1191" s="9">
        <v>6.0224837999999998</v>
      </c>
      <c r="BL1191" s="9">
        <v>4.6246505000000004</v>
      </c>
      <c r="BM1191" s="9">
        <v>8.0369338999999993</v>
      </c>
      <c r="BN1191" s="9">
        <v>6.2665671999999999</v>
      </c>
      <c r="BO1191" s="9">
        <v>5.1885667</v>
      </c>
      <c r="BP1191" s="9">
        <v>7.3401832999999996</v>
      </c>
      <c r="BQ1191" s="9">
        <v>10.61345</v>
      </c>
      <c r="BR1191" s="9">
        <v>9.1354331999999996</v>
      </c>
      <c r="BS1191" s="9">
        <v>11.732967</v>
      </c>
      <c r="BT1191" s="9">
        <v>5.7861171000000002</v>
      </c>
      <c r="BU1191" s="9">
        <v>5.7815837999999999</v>
      </c>
      <c r="BV1191" s="9">
        <v>7.9682998999999999</v>
      </c>
      <c r="BW1191" s="9">
        <v>6.0894336999999998</v>
      </c>
      <c r="BX1191" s="9">
        <v>6.8920168999999998</v>
      </c>
      <c r="BY1191" s="9">
        <v>12.8955</v>
      </c>
      <c r="BZ1191" s="9">
        <v>6.8686332999999999</v>
      </c>
      <c r="CA1191" s="9">
        <v>9.5431004000000001</v>
      </c>
      <c r="CB1191" s="9">
        <v>4.6048169000000003</v>
      </c>
      <c r="CC1191" s="9">
        <v>4.3112997999999996</v>
      </c>
      <c r="CD1191" s="9">
        <v>7.1251502000000002</v>
      </c>
      <c r="CE1191" s="9">
        <v>4.3975667999999999</v>
      </c>
      <c r="CF1191" s="9">
        <v>5.6073170000000001</v>
      </c>
      <c r="CG1191" s="9">
        <v>7.7845335000000002</v>
      </c>
      <c r="CH1191" s="9">
        <v>8.7053165000000003</v>
      </c>
      <c r="CI1191" s="9">
        <v>7.3451332999999996</v>
      </c>
      <c r="CJ1191" s="9">
        <v>6.0436502000000001</v>
      </c>
      <c r="CK1191" s="9">
        <v>5.6883669000000001</v>
      </c>
      <c r="CL1191" s="9">
        <v>9.6961993999999994</v>
      </c>
      <c r="CM1191" s="9">
        <v>5.0288000000000004</v>
      </c>
      <c r="CN1191" s="9">
        <v>8.0242176000000001</v>
      </c>
      <c r="CO1191" s="9">
        <v>4.2313833000000001</v>
      </c>
      <c r="CP1191" s="9">
        <v>5.4149665999999996</v>
      </c>
      <c r="CQ1191" s="9">
        <v>4.0970000999999998</v>
      </c>
      <c r="CR1191" s="9">
        <v>7.0172834000000002</v>
      </c>
      <c r="CS1191" s="9">
        <v>5.5441998999999997</v>
      </c>
      <c r="CT1191" s="9">
        <v>4.6807169999999996</v>
      </c>
      <c r="CU1191" s="9">
        <v>6.4282164999999996</v>
      </c>
      <c r="CV1191" s="9">
        <v>9.2082166999999995</v>
      </c>
      <c r="CW1191" s="9">
        <v>7.9291166999999998</v>
      </c>
      <c r="CX1191" s="9">
        <v>10.223985000000001</v>
      </c>
      <c r="CY1191" s="9">
        <v>5.1214165999999999</v>
      </c>
      <c r="CZ1191" s="9">
        <v>5.0900002000000004</v>
      </c>
      <c r="DA1191" s="9">
        <v>6.9048667000000004</v>
      </c>
      <c r="DB1191" s="9">
        <v>5.3966006999999996</v>
      </c>
      <c r="DC1191" s="9">
        <v>6.1649003000000002</v>
      </c>
      <c r="DD1191" s="9">
        <v>11.311951000000001</v>
      </c>
      <c r="DE1191" s="9">
        <v>6.0116334</v>
      </c>
      <c r="DF1191" s="9">
        <v>8.2157830999999995</v>
      </c>
      <c r="DG1191" s="9">
        <v>3.7855837000000001</v>
      </c>
      <c r="DH1191" s="9">
        <v>3.5701165000000001</v>
      </c>
      <c r="DI1191" s="9">
        <v>5.8465004</v>
      </c>
      <c r="DJ1191" s="9">
        <v>3.6175168000000002</v>
      </c>
      <c r="DK1191" s="9">
        <v>4.4945002000000001</v>
      </c>
      <c r="DL1191" s="9">
        <v>6.3283500999999998</v>
      </c>
      <c r="DM1191" s="9">
        <v>7.0910168000000002</v>
      </c>
      <c r="DN1191" s="9">
        <v>5.9444169999999996</v>
      </c>
      <c r="DO1191" s="9">
        <v>4.9999833000000002</v>
      </c>
      <c r="DP1191" s="9">
        <v>4.6210998999999999</v>
      </c>
      <c r="DQ1191" s="9">
        <v>7.8537334999999997</v>
      </c>
      <c r="DR1191" s="9">
        <v>4.0893664000000003</v>
      </c>
      <c r="DS1191" s="9">
        <v>6.4301833999999998</v>
      </c>
      <c r="DT1191" s="9">
        <v>3.5314000000000001</v>
      </c>
      <c r="DU1191" s="9">
        <v>4.5644498000000002</v>
      </c>
      <c r="DV1191" s="9">
        <v>3.3900166</v>
      </c>
      <c r="DW1191" s="9">
        <v>5.6903167000000003</v>
      </c>
      <c r="DX1191" s="9">
        <v>4.5751834000000002</v>
      </c>
      <c r="DY1191" s="9">
        <v>3.9619833999999998</v>
      </c>
      <c r="DZ1191" s="9">
        <v>5.2324171000000002</v>
      </c>
      <c r="EA1191" s="9">
        <v>7.4013996000000004</v>
      </c>
      <c r="EB1191" s="9">
        <v>6.3819169999999996</v>
      </c>
      <c r="EC1191" s="9">
        <v>8.2535334000000002</v>
      </c>
      <c r="ED1191" s="9">
        <v>4.2230663000000002</v>
      </c>
      <c r="EE1191" s="9">
        <v>4.1763333999999999</v>
      </c>
      <c r="EF1191" s="9">
        <v>5.5532836999999997</v>
      </c>
      <c r="EG1191" s="9">
        <v>4.4607000000000001</v>
      </c>
      <c r="EH1191" s="9">
        <v>5.1625671000000004</v>
      </c>
      <c r="EI1191" s="9">
        <v>9.2144670000000009</v>
      </c>
      <c r="EJ1191" s="9">
        <v>4.8833827999999997</v>
      </c>
      <c r="EK1191" s="9">
        <v>6.5530334000000003</v>
      </c>
    </row>
    <row r="1192" spans="1:141" x14ac:dyDescent="0.2">
      <c r="A1192">
        <v>1188</v>
      </c>
      <c r="B1192" s="9">
        <v>2.7462</v>
      </c>
      <c r="C1192" s="9">
        <v>5.93</v>
      </c>
      <c r="D1192" s="9">
        <v>3.3805999999999998</v>
      </c>
      <c r="E1192" s="9">
        <v>4.3018000000000001</v>
      </c>
      <c r="F1192" s="9">
        <v>3.8287999999999998</v>
      </c>
      <c r="G1192" s="9">
        <v>5.7880000000000003</v>
      </c>
      <c r="H1192" s="9">
        <v>4.5812799999999996</v>
      </c>
      <c r="I1192" s="9">
        <v>5.2059999999999995</v>
      </c>
      <c r="J1192" s="9">
        <v>4.8163999999999998</v>
      </c>
      <c r="K1192" s="9">
        <v>9.02</v>
      </c>
      <c r="L1192" s="9">
        <v>5.5804</v>
      </c>
      <c r="M1192" s="9">
        <v>6.91</v>
      </c>
      <c r="N1192" s="9">
        <v>6.2005999999999997</v>
      </c>
      <c r="O1192" s="9">
        <v>12.702</v>
      </c>
      <c r="P1192" s="9">
        <v>7.6132</v>
      </c>
      <c r="Q1192" s="9">
        <v>9.4711999999999996</v>
      </c>
      <c r="R1192" s="9">
        <v>5.8066006000000003</v>
      </c>
      <c r="S1192" s="9">
        <v>5.3796004999999996</v>
      </c>
      <c r="T1192" s="9">
        <v>8.8842000999999993</v>
      </c>
      <c r="U1192" s="9">
        <v>5.6038002999999996</v>
      </c>
      <c r="V1192" s="9">
        <v>7.3557997000000004</v>
      </c>
      <c r="W1192" s="9">
        <v>9.8929995999999996</v>
      </c>
      <c r="X1192" s="9">
        <v>11.303599999999999</v>
      </c>
      <c r="Y1192" s="9">
        <v>9.5466002999999997</v>
      </c>
      <c r="Z1192" s="9">
        <v>7.7604002999999997</v>
      </c>
      <c r="AA1192" s="9">
        <v>7.4036007000000001</v>
      </c>
      <c r="AB1192" s="9">
        <v>12.642200000000001</v>
      </c>
      <c r="AC1192" s="9">
        <v>6.4889998000000002</v>
      </c>
      <c r="AD1192" s="9">
        <v>10.610201</v>
      </c>
      <c r="AE1192" s="9">
        <v>5.2578000999999999</v>
      </c>
      <c r="AF1192" s="9">
        <v>6.7087998000000004</v>
      </c>
      <c r="AG1192" s="9">
        <v>5.1802001000000004</v>
      </c>
      <c r="AH1192" s="9">
        <v>9.1124001000000003</v>
      </c>
      <c r="AI1192" s="9">
        <v>7.0065999000000003</v>
      </c>
      <c r="AJ1192" s="9">
        <v>5.6818004000000002</v>
      </c>
      <c r="AK1192" s="9">
        <v>8.2538003999999994</v>
      </c>
      <c r="AL1192" s="9">
        <v>12.102600000000001</v>
      </c>
      <c r="AM1192" s="9">
        <v>10.372801000000001</v>
      </c>
      <c r="AN1192" s="9">
        <v>13.2994</v>
      </c>
      <c r="AO1192" s="9">
        <v>6.4860001</v>
      </c>
      <c r="AP1192" s="9">
        <v>6.5082002000000001</v>
      </c>
      <c r="AQ1192" s="9">
        <v>9.1476001999999994</v>
      </c>
      <c r="AR1192" s="9">
        <v>6.8582001000000004</v>
      </c>
      <c r="AS1192" s="9">
        <v>7.6315999000000003</v>
      </c>
      <c r="AT1192" s="9">
        <v>14.555</v>
      </c>
      <c r="AU1192" s="9">
        <v>7.7476000999999997</v>
      </c>
      <c r="AV1192" s="9">
        <v>10.963400999999999</v>
      </c>
      <c r="AW1192" s="9">
        <v>5.2157998000000001</v>
      </c>
      <c r="AX1192" s="9">
        <v>4.8587999000000002</v>
      </c>
      <c r="AY1192" s="9">
        <v>8.0958003999999999</v>
      </c>
      <c r="AZ1192" s="9">
        <v>4.9875997999999999</v>
      </c>
      <c r="BA1192" s="9">
        <v>6.4740000000000002</v>
      </c>
      <c r="BB1192" s="9">
        <v>8.9001999000000005</v>
      </c>
      <c r="BC1192" s="9">
        <v>9.9440001999999996</v>
      </c>
      <c r="BD1192" s="9">
        <v>8.4359999000000006</v>
      </c>
      <c r="BE1192" s="9">
        <v>6.8284000999999996</v>
      </c>
      <c r="BF1192" s="9">
        <v>6.5156001999999997</v>
      </c>
      <c r="BG1192" s="9">
        <v>11.1252</v>
      </c>
      <c r="BH1192" s="9">
        <v>5.7528005000000002</v>
      </c>
      <c r="BI1192" s="9">
        <v>9.2913999999999994</v>
      </c>
      <c r="BJ1192" s="9">
        <v>4.7476000999999997</v>
      </c>
      <c r="BK1192" s="9">
        <v>6.0318002999999996</v>
      </c>
      <c r="BL1192" s="9">
        <v>4.6316004</v>
      </c>
      <c r="BM1192" s="9">
        <v>8.0494003000000003</v>
      </c>
      <c r="BN1192" s="9">
        <v>6.2760005000000003</v>
      </c>
      <c r="BO1192" s="9">
        <v>5.1966000000000001</v>
      </c>
      <c r="BP1192" s="9">
        <v>7.3505998000000004</v>
      </c>
      <c r="BQ1192" s="9">
        <v>10.629799999999999</v>
      </c>
      <c r="BR1192" s="9">
        <v>9.1485996000000007</v>
      </c>
      <c r="BS1192" s="9">
        <v>11.750601</v>
      </c>
      <c r="BT1192" s="9">
        <v>5.7944002000000001</v>
      </c>
      <c r="BU1192" s="9">
        <v>5.7902002000000001</v>
      </c>
      <c r="BV1192" s="9">
        <v>7.9805998999999996</v>
      </c>
      <c r="BW1192" s="9">
        <v>6.0980005000000004</v>
      </c>
      <c r="BX1192" s="9">
        <v>6.9026002999999996</v>
      </c>
      <c r="BY1192" s="9">
        <v>12.916</v>
      </c>
      <c r="BZ1192" s="9">
        <v>6.8777999999999997</v>
      </c>
      <c r="CA1192" s="9">
        <v>9.5584001999999995</v>
      </c>
      <c r="CB1192" s="9">
        <v>4.6116004000000004</v>
      </c>
      <c r="CC1192" s="9">
        <v>4.3175998</v>
      </c>
      <c r="CD1192" s="9">
        <v>7.1364001999999997</v>
      </c>
      <c r="CE1192" s="9">
        <v>4.4042000999999997</v>
      </c>
      <c r="CF1192" s="9">
        <v>5.6152005000000003</v>
      </c>
      <c r="CG1192" s="9">
        <v>7.7948003000000003</v>
      </c>
      <c r="CH1192" s="9">
        <v>8.7192001000000001</v>
      </c>
      <c r="CI1192" s="9">
        <v>7.3554000999999998</v>
      </c>
      <c r="CJ1192" s="9">
        <v>6.0529999999999999</v>
      </c>
      <c r="CK1192" s="9">
        <v>5.6966004000000003</v>
      </c>
      <c r="CL1192" s="9">
        <v>9.7117996000000009</v>
      </c>
      <c r="CM1192" s="9">
        <v>5.0362</v>
      </c>
      <c r="CN1192" s="9">
        <v>8.0370007000000001</v>
      </c>
      <c r="CO1192" s="9">
        <v>4.2378001000000003</v>
      </c>
      <c r="CP1192" s="9">
        <v>5.4233998999999997</v>
      </c>
      <c r="CQ1192" s="9">
        <v>4.1032000000000002</v>
      </c>
      <c r="CR1192" s="9">
        <v>7.0282001000000003</v>
      </c>
      <c r="CS1192" s="9">
        <v>5.5525998999999997</v>
      </c>
      <c r="CT1192" s="9">
        <v>4.6880002000000003</v>
      </c>
      <c r="CU1192" s="9">
        <v>6.4373999</v>
      </c>
      <c r="CV1192" s="9">
        <v>9.2223997000000004</v>
      </c>
      <c r="CW1192" s="9">
        <v>7.9405998999999996</v>
      </c>
      <c r="CX1192" s="9">
        <v>10.239601</v>
      </c>
      <c r="CY1192" s="9">
        <v>5.1287998999999997</v>
      </c>
      <c r="CZ1192" s="9">
        <v>5.0975999999999999</v>
      </c>
      <c r="DA1192" s="9">
        <v>6.9155997999999999</v>
      </c>
      <c r="DB1192" s="9">
        <v>5.4042006000000002</v>
      </c>
      <c r="DC1192" s="9">
        <v>6.1744003000000003</v>
      </c>
      <c r="DD1192" s="9">
        <v>11.3302</v>
      </c>
      <c r="DE1192" s="9">
        <v>6.0198001999999997</v>
      </c>
      <c r="DF1192" s="9">
        <v>8.2290001000000004</v>
      </c>
      <c r="DG1192" s="9">
        <v>3.7912004000000001</v>
      </c>
      <c r="DH1192" s="9">
        <v>3.5753998999999999</v>
      </c>
      <c r="DI1192" s="9">
        <v>5.8558002</v>
      </c>
      <c r="DJ1192" s="9">
        <v>3.6230001000000001</v>
      </c>
      <c r="DK1192" s="9">
        <v>4.5009999000000001</v>
      </c>
      <c r="DL1192" s="9">
        <v>6.3368000999999996</v>
      </c>
      <c r="DM1192" s="9">
        <v>7.1023997999999997</v>
      </c>
      <c r="DN1192" s="9">
        <v>5.9528002999999998</v>
      </c>
      <c r="DO1192" s="9">
        <v>5.0078000999999999</v>
      </c>
      <c r="DP1192" s="9">
        <v>4.6277999999999997</v>
      </c>
      <c r="DQ1192" s="9">
        <v>7.8664002000000002</v>
      </c>
      <c r="DR1192" s="9">
        <v>4.0953999000000003</v>
      </c>
      <c r="DS1192" s="9">
        <v>6.4404000999999997</v>
      </c>
      <c r="DT1192" s="9">
        <v>3.5367999000000001</v>
      </c>
      <c r="DU1192" s="9">
        <v>4.5716000000000001</v>
      </c>
      <c r="DV1192" s="9">
        <v>3.3952</v>
      </c>
      <c r="DW1192" s="9">
        <v>5.6992001999999999</v>
      </c>
      <c r="DX1192" s="9">
        <v>4.5822000999999997</v>
      </c>
      <c r="DY1192" s="9">
        <v>3.9682002000000001</v>
      </c>
      <c r="DZ1192" s="9">
        <v>5.2400001999999999</v>
      </c>
      <c r="EA1192" s="9">
        <v>7.4127998000000002</v>
      </c>
      <c r="EB1192" s="9">
        <v>6.3912000999999998</v>
      </c>
      <c r="EC1192" s="9">
        <v>8.2664003000000008</v>
      </c>
      <c r="ED1192" s="9">
        <v>4.2291999000000002</v>
      </c>
      <c r="EE1192" s="9">
        <v>4.1825999999999999</v>
      </c>
      <c r="EF1192" s="9">
        <v>5.5620003000000002</v>
      </c>
      <c r="EG1192" s="9">
        <v>4.4669999999999996</v>
      </c>
      <c r="EH1192" s="9">
        <v>5.1706003999999997</v>
      </c>
      <c r="EI1192" s="9">
        <v>9.2295999999999996</v>
      </c>
      <c r="EJ1192" s="9">
        <v>4.8901997000000001</v>
      </c>
      <c r="EK1192" s="9">
        <v>6.5636001000000004</v>
      </c>
    </row>
    <row r="1193" spans="1:141" x14ac:dyDescent="0.2">
      <c r="A1193">
        <v>1189</v>
      </c>
      <c r="B1193" s="9">
        <v>2.7496</v>
      </c>
      <c r="C1193" s="9">
        <v>5.9351666666666665</v>
      </c>
      <c r="D1193" s="9">
        <v>3.3847999999999998</v>
      </c>
      <c r="E1193" s="9">
        <v>4.3073999999999995</v>
      </c>
      <c r="F1193" s="9">
        <v>3.8344</v>
      </c>
      <c r="G1193" s="9">
        <v>5.7960000000000003</v>
      </c>
      <c r="H1193" s="9">
        <v>4.5874399999999991</v>
      </c>
      <c r="I1193" s="9">
        <v>5.2130000000000001</v>
      </c>
      <c r="J1193" s="9">
        <v>4.8231999999999999</v>
      </c>
      <c r="K1193" s="9">
        <v>9.0299999999999994</v>
      </c>
      <c r="L1193" s="9">
        <v>5.5882000000000005</v>
      </c>
      <c r="M1193" s="9">
        <v>6.92</v>
      </c>
      <c r="N1193" s="9">
        <v>6.2103000000000002</v>
      </c>
      <c r="O1193" s="9">
        <v>12.721</v>
      </c>
      <c r="P1193" s="9">
        <v>7.6240999999999994</v>
      </c>
      <c r="Q1193" s="9">
        <v>9.4846000000000004</v>
      </c>
      <c r="R1193" s="9">
        <v>5.8130059000000003</v>
      </c>
      <c r="S1193" s="9">
        <v>5.3854895000000003</v>
      </c>
      <c r="T1193" s="9">
        <v>8.8944340000000004</v>
      </c>
      <c r="U1193" s="9">
        <v>5.6100444999999999</v>
      </c>
      <c r="V1193" s="9">
        <v>7.3638386999999996</v>
      </c>
      <c r="W1193" s="9">
        <v>9.9035053000000008</v>
      </c>
      <c r="X1193" s="9">
        <v>11.316767</v>
      </c>
      <c r="Y1193" s="9">
        <v>9.5568942999999997</v>
      </c>
      <c r="Z1193" s="9">
        <v>7.7690891999999998</v>
      </c>
      <c r="AA1193" s="9">
        <v>7.4117784999999996</v>
      </c>
      <c r="AB1193" s="9">
        <v>12.657056000000001</v>
      </c>
      <c r="AC1193" s="9">
        <v>6.4961386000000001</v>
      </c>
      <c r="AD1193" s="9">
        <v>10.622417</v>
      </c>
      <c r="AE1193" s="9">
        <v>5.2635889000000002</v>
      </c>
      <c r="AF1193" s="9">
        <v>6.7162442000000002</v>
      </c>
      <c r="AG1193" s="9">
        <v>5.1859279000000003</v>
      </c>
      <c r="AH1193" s="9">
        <v>9.1226386999999995</v>
      </c>
      <c r="AI1193" s="9">
        <v>7.0142163999999996</v>
      </c>
      <c r="AJ1193" s="9">
        <v>5.6880617000000004</v>
      </c>
      <c r="AK1193" s="9">
        <v>8.2627945</v>
      </c>
      <c r="AL1193" s="9">
        <v>12.116372</v>
      </c>
      <c r="AM1193" s="9">
        <v>10.384073000000001</v>
      </c>
      <c r="AN1193" s="9">
        <v>13.314456</v>
      </c>
      <c r="AO1193" s="9">
        <v>6.4930500999999996</v>
      </c>
      <c r="AP1193" s="9">
        <v>6.5153889999999999</v>
      </c>
      <c r="AQ1193" s="9">
        <v>9.1575278999999998</v>
      </c>
      <c r="AR1193" s="9">
        <v>6.8654112999999999</v>
      </c>
      <c r="AS1193" s="9">
        <v>7.6399999000000003</v>
      </c>
      <c r="AT1193" s="9">
        <v>14.572034</v>
      </c>
      <c r="AU1193" s="9">
        <v>7.7556276000000004</v>
      </c>
      <c r="AV1193" s="9">
        <v>10.975712</v>
      </c>
      <c r="AW1193" s="9">
        <v>5.2215610000000003</v>
      </c>
      <c r="AX1193" s="9">
        <v>4.8641443000000004</v>
      </c>
      <c r="AY1193" s="9">
        <v>8.1051502000000006</v>
      </c>
      <c r="AZ1193" s="9">
        <v>4.9931612000000003</v>
      </c>
      <c r="BA1193" s="9">
        <v>6.4811553999999996</v>
      </c>
      <c r="BB1193" s="9">
        <v>8.9096661000000008</v>
      </c>
      <c r="BC1193" s="9">
        <v>9.9555892999999998</v>
      </c>
      <c r="BD1193" s="9">
        <v>8.4450997999999995</v>
      </c>
      <c r="BE1193" s="9">
        <v>6.8360614999999996</v>
      </c>
      <c r="BF1193" s="9">
        <v>6.5227722999999997</v>
      </c>
      <c r="BG1193" s="9">
        <v>11.138272000000001</v>
      </c>
      <c r="BH1193" s="9">
        <v>5.7591390999999996</v>
      </c>
      <c r="BI1193" s="9">
        <v>9.3020668000000004</v>
      </c>
      <c r="BJ1193" s="9">
        <v>4.7528391000000001</v>
      </c>
      <c r="BK1193" s="9">
        <v>6.0385169999999997</v>
      </c>
      <c r="BL1193" s="9">
        <v>4.6367393000000003</v>
      </c>
      <c r="BM1193" s="9">
        <v>8.0584506999999999</v>
      </c>
      <c r="BN1193" s="9">
        <v>6.2828616999999998</v>
      </c>
      <c r="BO1193" s="9">
        <v>5.2023276999999997</v>
      </c>
      <c r="BP1193" s="9">
        <v>7.3586387999999996</v>
      </c>
      <c r="BQ1193" s="9">
        <v>10.641911</v>
      </c>
      <c r="BR1193" s="9">
        <v>9.1585883999999993</v>
      </c>
      <c r="BS1193" s="9">
        <v>11.764049999999999</v>
      </c>
      <c r="BT1193" s="9">
        <v>5.8007277999999998</v>
      </c>
      <c r="BU1193" s="9">
        <v>5.7965945999999997</v>
      </c>
      <c r="BV1193" s="9">
        <v>7.9893112000000004</v>
      </c>
      <c r="BW1193" s="9">
        <v>6.1044450000000001</v>
      </c>
      <c r="BX1193" s="9">
        <v>6.9102058</v>
      </c>
      <c r="BY1193" s="9">
        <v>12.931245000000001</v>
      </c>
      <c r="BZ1193" s="9">
        <v>6.8850221999999999</v>
      </c>
      <c r="CA1193" s="9">
        <v>9.5691775999999997</v>
      </c>
      <c r="CB1193" s="9">
        <v>4.6167059000000004</v>
      </c>
      <c r="CC1193" s="9">
        <v>4.3223666999999999</v>
      </c>
      <c r="CD1193" s="9">
        <v>7.1446614000000004</v>
      </c>
      <c r="CE1193" s="9">
        <v>4.4091110000000002</v>
      </c>
      <c r="CF1193" s="9">
        <v>5.6214781</v>
      </c>
      <c r="CG1193" s="9">
        <v>7.8031224999999997</v>
      </c>
      <c r="CH1193" s="9">
        <v>8.7293777000000006</v>
      </c>
      <c r="CI1193" s="9">
        <v>7.3633388999999996</v>
      </c>
      <c r="CJ1193" s="9">
        <v>6.0598168000000001</v>
      </c>
      <c r="CK1193" s="9">
        <v>5.7028561</v>
      </c>
      <c r="CL1193" s="9">
        <v>9.7232056</v>
      </c>
      <c r="CM1193" s="9">
        <v>5.0417557000000004</v>
      </c>
      <c r="CN1193" s="9">
        <v>8.0462170000000004</v>
      </c>
      <c r="CO1193" s="9">
        <v>4.2424888999999997</v>
      </c>
      <c r="CP1193" s="9">
        <v>5.4294500000000001</v>
      </c>
      <c r="CQ1193" s="9">
        <v>4.1077724</v>
      </c>
      <c r="CR1193" s="9">
        <v>7.0361114000000002</v>
      </c>
      <c r="CS1193" s="9">
        <v>5.5586833999999996</v>
      </c>
      <c r="CT1193" s="9">
        <v>4.6931833999999997</v>
      </c>
      <c r="CU1193" s="9">
        <v>6.4444832999999999</v>
      </c>
      <c r="CV1193" s="9">
        <v>9.2329215999999992</v>
      </c>
      <c r="CW1193" s="9">
        <v>7.9492941000000004</v>
      </c>
      <c r="CX1193" s="9">
        <v>10.251434</v>
      </c>
      <c r="CY1193" s="9">
        <v>5.1344165999999998</v>
      </c>
      <c r="CZ1193" s="9">
        <v>5.1032333000000003</v>
      </c>
      <c r="DA1193" s="9">
        <v>6.9231777000000001</v>
      </c>
      <c r="DB1193" s="9">
        <v>5.4099225999999998</v>
      </c>
      <c r="DC1193" s="9">
        <v>6.1812224000000002</v>
      </c>
      <c r="DD1193" s="9">
        <v>11.343673000000001</v>
      </c>
      <c r="DE1193" s="9">
        <v>6.0262054999999997</v>
      </c>
      <c r="DF1193" s="9">
        <v>8.2383059999999997</v>
      </c>
      <c r="DG1193" s="9">
        <v>3.7954059</v>
      </c>
      <c r="DH1193" s="9">
        <v>3.5793667</v>
      </c>
      <c r="DI1193" s="9">
        <v>5.8626113000000002</v>
      </c>
      <c r="DJ1193" s="9">
        <v>3.6270501999999998</v>
      </c>
      <c r="DK1193" s="9">
        <v>4.5061330999999996</v>
      </c>
      <c r="DL1193" s="9">
        <v>6.3436111999999998</v>
      </c>
      <c r="DM1193" s="9">
        <v>7.1107163</v>
      </c>
      <c r="DN1193" s="9">
        <v>5.9592613999999999</v>
      </c>
      <c r="DO1193" s="9">
        <v>5.0134726000000001</v>
      </c>
      <c r="DP1193" s="9">
        <v>4.6328778000000002</v>
      </c>
      <c r="DQ1193" s="9">
        <v>7.8756614000000003</v>
      </c>
      <c r="DR1193" s="9">
        <v>4.0999388999999997</v>
      </c>
      <c r="DS1193" s="9">
        <v>6.4477776999999996</v>
      </c>
      <c r="DT1193" s="9">
        <v>3.5407332999999999</v>
      </c>
      <c r="DU1193" s="9">
        <v>4.5767220999999996</v>
      </c>
      <c r="DV1193" s="9">
        <v>3.3990057</v>
      </c>
      <c r="DW1193" s="9">
        <v>5.7056389000000003</v>
      </c>
      <c r="DX1193" s="9">
        <v>4.5872501999999997</v>
      </c>
      <c r="DY1193" s="9">
        <v>3.9726002</v>
      </c>
      <c r="DZ1193" s="9">
        <v>5.2458166999999998</v>
      </c>
      <c r="EA1193" s="9">
        <v>7.4212832000000004</v>
      </c>
      <c r="EB1193" s="9">
        <v>6.3982444000000003</v>
      </c>
      <c r="EC1193" s="9">
        <v>8.2760782000000006</v>
      </c>
      <c r="ED1193" s="9">
        <v>4.2338551999999998</v>
      </c>
      <c r="EE1193" s="9">
        <v>4.1872387</v>
      </c>
      <c r="EF1193" s="9">
        <v>5.5681333999999998</v>
      </c>
      <c r="EG1193" s="9">
        <v>4.4717444999999998</v>
      </c>
      <c r="EH1193" s="9">
        <v>5.1763282000000004</v>
      </c>
      <c r="EI1193" s="9">
        <v>9.2406836000000006</v>
      </c>
      <c r="EJ1193" s="9">
        <v>4.8954997000000002</v>
      </c>
      <c r="EK1193" s="9">
        <v>6.5710443999999999</v>
      </c>
    </row>
    <row r="1194" spans="1:141" x14ac:dyDescent="0.2">
      <c r="A1194">
        <v>1190</v>
      </c>
      <c r="B1194" s="9">
        <v>2.7530000000000001</v>
      </c>
      <c r="C1194" s="9">
        <v>5.9403333333333332</v>
      </c>
      <c r="D1194" s="9">
        <v>3.3889999999999998</v>
      </c>
      <c r="E1194" s="9">
        <v>4.3129999999999997</v>
      </c>
      <c r="F1194" s="9">
        <v>3.84</v>
      </c>
      <c r="G1194" s="9">
        <v>5.8029999999999999</v>
      </c>
      <c r="H1194" s="9">
        <v>4.5935999999999995</v>
      </c>
      <c r="I1194" s="9">
        <v>5.22</v>
      </c>
      <c r="J1194" s="9">
        <v>4.83</v>
      </c>
      <c r="K1194" s="9">
        <v>9.0389999999999997</v>
      </c>
      <c r="L1194" s="9">
        <v>5.5960000000000001</v>
      </c>
      <c r="M1194" s="9">
        <v>6.93</v>
      </c>
      <c r="N1194" s="9">
        <v>6.22</v>
      </c>
      <c r="O1194" s="9">
        <v>12.74</v>
      </c>
      <c r="P1194" s="9">
        <v>7.6349999999999998</v>
      </c>
      <c r="Q1194" s="9">
        <v>9.4979999999999993</v>
      </c>
      <c r="R1194" s="9">
        <v>5.8194118000000001</v>
      </c>
      <c r="S1194" s="9">
        <v>5.3913783999999998</v>
      </c>
      <c r="T1194" s="9">
        <v>8.9046669000000005</v>
      </c>
      <c r="U1194" s="9">
        <v>5.6162891000000004</v>
      </c>
      <c r="V1194" s="9">
        <v>7.3718776999999998</v>
      </c>
      <c r="W1194" s="9">
        <v>9.9140110000000004</v>
      </c>
      <c r="X1194" s="9">
        <v>11.329933</v>
      </c>
      <c r="Y1194" s="9">
        <v>9.5671891999999996</v>
      </c>
      <c r="Z1194" s="9">
        <v>7.7777780999999999</v>
      </c>
      <c r="AA1194" s="9">
        <v>7.4199561999999997</v>
      </c>
      <c r="AB1194" s="9">
        <v>12.671911</v>
      </c>
      <c r="AC1194" s="9">
        <v>6.5032778000000002</v>
      </c>
      <c r="AD1194" s="9">
        <v>10.634634</v>
      </c>
      <c r="AE1194" s="9">
        <v>5.2693776999999997</v>
      </c>
      <c r="AF1194" s="9">
        <v>6.7236886</v>
      </c>
      <c r="AG1194" s="9">
        <v>5.1916555999999998</v>
      </c>
      <c r="AH1194" s="9">
        <v>9.1328773000000005</v>
      </c>
      <c r="AI1194" s="9">
        <v>7.0218334000000002</v>
      </c>
      <c r="AJ1194" s="9">
        <v>5.6943225999999996</v>
      </c>
      <c r="AK1194" s="9">
        <v>8.2717896</v>
      </c>
      <c r="AL1194" s="9">
        <v>12.130144</v>
      </c>
      <c r="AM1194" s="9">
        <v>10.395346</v>
      </c>
      <c r="AN1194" s="9">
        <v>13.329511999999999</v>
      </c>
      <c r="AO1194" s="9">
        <v>6.5001001</v>
      </c>
      <c r="AP1194" s="9">
        <v>6.5225777999999996</v>
      </c>
      <c r="AQ1194" s="9">
        <v>9.1674556999999997</v>
      </c>
      <c r="AR1194" s="9">
        <v>6.8726219999999998</v>
      </c>
      <c r="AS1194" s="9">
        <v>7.6483998</v>
      </c>
      <c r="AT1194" s="9">
        <v>14.589067</v>
      </c>
      <c r="AU1194" s="9">
        <v>7.7636557000000002</v>
      </c>
      <c r="AV1194" s="9">
        <v>10.988023</v>
      </c>
      <c r="AW1194" s="9">
        <v>5.2273221000000003</v>
      </c>
      <c r="AX1194" s="9">
        <v>4.8694886999999998</v>
      </c>
      <c r="AY1194" s="9">
        <v>8.1144999999999996</v>
      </c>
      <c r="AZ1194" s="9">
        <v>4.9987221000000002</v>
      </c>
      <c r="BA1194" s="9">
        <v>6.4883113000000003</v>
      </c>
      <c r="BB1194" s="9">
        <v>8.9191331999999992</v>
      </c>
      <c r="BC1194" s="9">
        <v>9.9671783000000005</v>
      </c>
      <c r="BD1194" s="9">
        <v>8.4541997999999996</v>
      </c>
      <c r="BE1194" s="9">
        <v>6.8437222999999996</v>
      </c>
      <c r="BF1194" s="9">
        <v>6.5299449000000003</v>
      </c>
      <c r="BG1194" s="9">
        <v>11.151344</v>
      </c>
      <c r="BH1194" s="9">
        <v>5.7654781000000002</v>
      </c>
      <c r="BI1194" s="9">
        <v>9.3127337000000008</v>
      </c>
      <c r="BJ1194" s="9">
        <v>4.7580780999999996</v>
      </c>
      <c r="BK1194" s="9">
        <v>6.0452336999999998</v>
      </c>
      <c r="BL1194" s="9">
        <v>4.6418780999999996</v>
      </c>
      <c r="BM1194" s="9">
        <v>8.0675001000000002</v>
      </c>
      <c r="BN1194" s="9">
        <v>6.2897223999999996</v>
      </c>
      <c r="BO1194" s="9">
        <v>5.2080555000000004</v>
      </c>
      <c r="BP1194" s="9">
        <v>7.3666777999999997</v>
      </c>
      <c r="BQ1194" s="9">
        <v>10.654021999999999</v>
      </c>
      <c r="BR1194" s="9">
        <v>9.1685771999999996</v>
      </c>
      <c r="BS1194" s="9">
        <v>11.777501000000001</v>
      </c>
      <c r="BT1194" s="9">
        <v>5.8070560000000002</v>
      </c>
      <c r="BU1194" s="9">
        <v>5.8029890000000002</v>
      </c>
      <c r="BV1194" s="9">
        <v>7.9980221</v>
      </c>
      <c r="BW1194" s="9">
        <v>6.1108893999999996</v>
      </c>
      <c r="BX1194" s="9">
        <v>6.9178113999999997</v>
      </c>
      <c r="BY1194" s="9">
        <v>12.946489</v>
      </c>
      <c r="BZ1194" s="9">
        <v>6.8922442999999998</v>
      </c>
      <c r="CA1194" s="9">
        <v>9.5799561000000004</v>
      </c>
      <c r="CB1194" s="9">
        <v>4.6218114000000003</v>
      </c>
      <c r="CC1194" s="9">
        <v>4.3271331999999996</v>
      </c>
      <c r="CD1194" s="9">
        <v>7.1529221999999999</v>
      </c>
      <c r="CE1194" s="9">
        <v>4.4140224000000003</v>
      </c>
      <c r="CF1194" s="9">
        <v>5.6277561</v>
      </c>
      <c r="CG1194" s="9">
        <v>7.8114448000000003</v>
      </c>
      <c r="CH1194" s="9">
        <v>8.7395554000000004</v>
      </c>
      <c r="CI1194" s="9">
        <v>7.3712777999999997</v>
      </c>
      <c r="CJ1194" s="9">
        <v>6.0666332000000001</v>
      </c>
      <c r="CK1194" s="9">
        <v>5.7091117000000002</v>
      </c>
      <c r="CL1194" s="9">
        <v>9.7346105999999999</v>
      </c>
      <c r="CM1194" s="9">
        <v>5.0473112999999996</v>
      </c>
      <c r="CN1194" s="9">
        <v>8.0554342000000005</v>
      </c>
      <c r="CO1194" s="9">
        <v>4.2471781000000002</v>
      </c>
      <c r="CP1194" s="9">
        <v>5.4354997000000003</v>
      </c>
      <c r="CQ1194" s="9">
        <v>4.1123443000000002</v>
      </c>
      <c r="CR1194" s="9">
        <v>7.0440225999999999</v>
      </c>
      <c r="CS1194" s="9">
        <v>5.5647663999999999</v>
      </c>
      <c r="CT1194" s="9">
        <v>4.6983665999999999</v>
      </c>
      <c r="CU1194" s="9">
        <v>6.4515666999999999</v>
      </c>
      <c r="CV1194" s="9">
        <v>9.2434443999999996</v>
      </c>
      <c r="CW1194" s="9">
        <v>7.9579886999999996</v>
      </c>
      <c r="CX1194" s="9">
        <v>10.263268</v>
      </c>
      <c r="CY1194" s="9">
        <v>5.1400332000000004</v>
      </c>
      <c r="CZ1194" s="9">
        <v>5.1088667000000001</v>
      </c>
      <c r="DA1194" s="9">
        <v>6.9307556000000003</v>
      </c>
      <c r="DB1194" s="9">
        <v>5.4156450999999999</v>
      </c>
      <c r="DC1194" s="9">
        <v>6.1880445000000002</v>
      </c>
      <c r="DD1194" s="9">
        <v>11.357144</v>
      </c>
      <c r="DE1194" s="9">
        <v>6.0326114000000004</v>
      </c>
      <c r="DF1194" s="9">
        <v>8.2476109999999991</v>
      </c>
      <c r="DG1194" s="9">
        <v>3.7996116</v>
      </c>
      <c r="DH1194" s="9">
        <v>3.5833333000000001</v>
      </c>
      <c r="DI1194" s="9">
        <v>5.8694224000000004</v>
      </c>
      <c r="DJ1194" s="9">
        <v>3.6311002000000001</v>
      </c>
      <c r="DK1194" s="9">
        <v>4.5112667000000002</v>
      </c>
      <c r="DL1194" s="9">
        <v>6.3504224000000002</v>
      </c>
      <c r="DM1194" s="9">
        <v>7.1190332999999999</v>
      </c>
      <c r="DN1194" s="9">
        <v>5.9657226000000003</v>
      </c>
      <c r="DO1194" s="9">
        <v>5.0191445000000003</v>
      </c>
      <c r="DP1194" s="9">
        <v>4.6379557</v>
      </c>
      <c r="DQ1194" s="9">
        <v>7.8849225000000001</v>
      </c>
      <c r="DR1194" s="9">
        <v>4.1044779</v>
      </c>
      <c r="DS1194" s="9">
        <v>6.4551558</v>
      </c>
      <c r="DT1194" s="9">
        <v>3.5446664999999999</v>
      </c>
      <c r="DU1194" s="9">
        <v>4.5818443000000002</v>
      </c>
      <c r="DV1194" s="9">
        <v>3.4028111000000001</v>
      </c>
      <c r="DW1194" s="9">
        <v>5.7120781000000003</v>
      </c>
      <c r="DX1194" s="9">
        <v>4.5922999000000004</v>
      </c>
      <c r="DY1194" s="9">
        <v>3.9770002</v>
      </c>
      <c r="DZ1194" s="9">
        <v>5.2516335999999999</v>
      </c>
      <c r="EA1194" s="9">
        <v>7.4297667000000001</v>
      </c>
      <c r="EB1194" s="9">
        <v>6.4052892000000003</v>
      </c>
      <c r="EC1194" s="9">
        <v>8.2857561000000004</v>
      </c>
      <c r="ED1194" s="9">
        <v>4.2385111000000002</v>
      </c>
      <c r="EE1194" s="9">
        <v>4.1918778000000003</v>
      </c>
      <c r="EF1194" s="9">
        <v>5.5742668999999996</v>
      </c>
      <c r="EG1194" s="9">
        <v>4.4764891000000002</v>
      </c>
      <c r="EH1194" s="9">
        <v>5.1820560000000002</v>
      </c>
      <c r="EI1194" s="9">
        <v>9.2517671999999997</v>
      </c>
      <c r="EJ1194" s="9">
        <v>4.9007997999999997</v>
      </c>
      <c r="EK1194" s="9">
        <v>6.5784887999999997</v>
      </c>
    </row>
    <row r="1195" spans="1:141" x14ac:dyDescent="0.2">
      <c r="A1195">
        <v>1191</v>
      </c>
      <c r="B1195" s="9">
        <v>2.7562000000000002</v>
      </c>
      <c r="C1195" s="9">
        <v>5.9455</v>
      </c>
      <c r="D1195" s="9">
        <v>3.3929999999999998</v>
      </c>
      <c r="E1195" s="9">
        <v>4.3182999999999998</v>
      </c>
      <c r="F1195" s="9">
        <v>3.8455999999999997</v>
      </c>
      <c r="G1195" s="9">
        <v>5.8109999999999999</v>
      </c>
      <c r="H1195" s="9">
        <v>4.6001999999999992</v>
      </c>
      <c r="I1195" s="9">
        <v>5.2275</v>
      </c>
      <c r="J1195" s="9">
        <v>4.8365499999999999</v>
      </c>
      <c r="K1195" s="9">
        <v>9.0489999999999995</v>
      </c>
      <c r="L1195" s="9">
        <v>5.6025</v>
      </c>
      <c r="M1195" s="9">
        <v>6.9384999999999994</v>
      </c>
      <c r="N1195" s="9">
        <v>6.2284999999999995</v>
      </c>
      <c r="O1195" s="9">
        <v>12.753</v>
      </c>
      <c r="P1195" s="9">
        <v>7.6433499999999999</v>
      </c>
      <c r="Q1195" s="9">
        <v>9.5100999999999996</v>
      </c>
      <c r="R1195" s="9">
        <v>5.8258171000000001</v>
      </c>
      <c r="S1195" s="9">
        <v>5.3972669</v>
      </c>
      <c r="T1195" s="9">
        <v>8.9148998000000006</v>
      </c>
      <c r="U1195" s="9">
        <v>5.6225338000000002</v>
      </c>
      <c r="V1195" s="9">
        <v>7.3799166999999999</v>
      </c>
      <c r="W1195" s="9">
        <v>9.9245157000000006</v>
      </c>
      <c r="X1195" s="9">
        <v>11.343101000000001</v>
      </c>
      <c r="Y1195" s="9">
        <v>9.5774840999999995</v>
      </c>
      <c r="Z1195" s="9">
        <v>7.7864671000000003</v>
      </c>
      <c r="AA1195" s="9">
        <v>7.428134</v>
      </c>
      <c r="AB1195" s="9">
        <v>12.686768000000001</v>
      </c>
      <c r="AC1195" s="9">
        <v>6.5104164999999998</v>
      </c>
      <c r="AD1195" s="9">
        <v>10.646851</v>
      </c>
      <c r="AE1195" s="9">
        <v>5.2751669999999997</v>
      </c>
      <c r="AF1195" s="9">
        <v>6.7311335000000003</v>
      </c>
      <c r="AG1195" s="9">
        <v>5.1973833999999997</v>
      </c>
      <c r="AH1195" s="9">
        <v>9.1431170000000002</v>
      </c>
      <c r="AI1195" s="9">
        <v>7.0294499000000004</v>
      </c>
      <c r="AJ1195" s="9">
        <v>5.7005834999999996</v>
      </c>
      <c r="AK1195" s="9">
        <v>8.2807837000000006</v>
      </c>
      <c r="AL1195" s="9">
        <v>12.143917</v>
      </c>
      <c r="AM1195" s="9">
        <v>10.406617000000001</v>
      </c>
      <c r="AN1195" s="9">
        <v>13.344567</v>
      </c>
      <c r="AO1195" s="9">
        <v>6.5071497000000003</v>
      </c>
      <c r="AP1195" s="9">
        <v>6.5297669999999997</v>
      </c>
      <c r="AQ1195" s="9">
        <v>9.1773834000000001</v>
      </c>
      <c r="AR1195" s="9">
        <v>6.8798332000000002</v>
      </c>
      <c r="AS1195" s="9">
        <v>7.6567997999999999</v>
      </c>
      <c r="AT1195" s="9">
        <v>14.606101000000001</v>
      </c>
      <c r="AU1195" s="9">
        <v>7.7716836999999996</v>
      </c>
      <c r="AV1195" s="9">
        <v>11.000335</v>
      </c>
      <c r="AW1195" s="9">
        <v>5.2330832000000003</v>
      </c>
      <c r="AX1195" s="9">
        <v>4.8748335999999997</v>
      </c>
      <c r="AY1195" s="9">
        <v>8.1238507999999996</v>
      </c>
      <c r="AZ1195" s="9">
        <v>5.004283</v>
      </c>
      <c r="BA1195" s="9">
        <v>6.4954666999999997</v>
      </c>
      <c r="BB1195" s="9">
        <v>8.9286002999999994</v>
      </c>
      <c r="BC1195" s="9">
        <v>9.9787663999999996</v>
      </c>
      <c r="BD1195" s="9">
        <v>8.4633006999999996</v>
      </c>
      <c r="BE1195" s="9">
        <v>6.8513831999999999</v>
      </c>
      <c r="BF1195" s="9">
        <v>6.5371170000000003</v>
      </c>
      <c r="BG1195" s="9">
        <v>11.164417</v>
      </c>
      <c r="BH1195" s="9">
        <v>5.7718172000000001</v>
      </c>
      <c r="BI1195" s="9">
        <v>9.3233995000000007</v>
      </c>
      <c r="BJ1195" s="9">
        <v>4.7633165999999996</v>
      </c>
      <c r="BK1195" s="9">
        <v>6.0519499999999997</v>
      </c>
      <c r="BL1195" s="9">
        <v>4.647017</v>
      </c>
      <c r="BM1195" s="9">
        <v>8.0765495000000005</v>
      </c>
      <c r="BN1195" s="9">
        <v>6.2965837000000002</v>
      </c>
      <c r="BO1195" s="9">
        <v>5.2137833000000002</v>
      </c>
      <c r="BP1195" s="9">
        <v>7.3747167999999999</v>
      </c>
      <c r="BQ1195" s="9">
        <v>10.666133</v>
      </c>
      <c r="BR1195" s="9">
        <v>9.1785668999999999</v>
      </c>
      <c r="BS1195" s="9">
        <v>11.790951</v>
      </c>
      <c r="BT1195" s="9">
        <v>5.8133835999999999</v>
      </c>
      <c r="BU1195" s="9">
        <v>5.8093839000000003</v>
      </c>
      <c r="BV1195" s="9">
        <v>8.0067328999999994</v>
      </c>
      <c r="BW1195" s="9">
        <v>6.1173333999999997</v>
      </c>
      <c r="BX1195" s="9">
        <v>6.9254169000000001</v>
      </c>
      <c r="BY1195" s="9">
        <v>12.961734</v>
      </c>
      <c r="BZ1195" s="9">
        <v>6.8994664999999999</v>
      </c>
      <c r="CA1195" s="9">
        <v>9.5907335000000007</v>
      </c>
      <c r="CB1195" s="9">
        <v>4.6269169000000003</v>
      </c>
      <c r="CC1195" s="9">
        <v>4.3318995999999999</v>
      </c>
      <c r="CD1195" s="9">
        <v>7.1611833999999996</v>
      </c>
      <c r="CE1195" s="9">
        <v>4.4189334000000002</v>
      </c>
      <c r="CF1195" s="9">
        <v>5.6340336999999998</v>
      </c>
      <c r="CG1195" s="9">
        <v>7.8197669999999997</v>
      </c>
      <c r="CH1195" s="9">
        <v>8.7497339000000007</v>
      </c>
      <c r="CI1195" s="9">
        <v>7.3792166999999997</v>
      </c>
      <c r="CJ1195" s="9">
        <v>6.0734500999999996</v>
      </c>
      <c r="CK1195" s="9">
        <v>5.7153668</v>
      </c>
      <c r="CL1195" s="9">
        <v>9.7460164999999996</v>
      </c>
      <c r="CM1195" s="9">
        <v>5.0528665000000004</v>
      </c>
      <c r="CN1195" s="9">
        <v>8.0646505000000008</v>
      </c>
      <c r="CO1195" s="9">
        <v>4.2518668000000002</v>
      </c>
      <c r="CP1195" s="9">
        <v>5.4415497999999998</v>
      </c>
      <c r="CQ1195" s="9">
        <v>4.1169167</v>
      </c>
      <c r="CR1195" s="9">
        <v>7.0519337999999996</v>
      </c>
      <c r="CS1195" s="9">
        <v>5.5708498999999998</v>
      </c>
      <c r="CT1195" s="9">
        <v>4.7035502999999999</v>
      </c>
      <c r="CU1195" s="9">
        <v>6.4586496000000002</v>
      </c>
      <c r="CV1195" s="9">
        <v>9.2539663000000001</v>
      </c>
      <c r="CW1195" s="9">
        <v>7.9666834</v>
      </c>
      <c r="CX1195" s="9">
        <v>10.275102</v>
      </c>
      <c r="CY1195" s="9">
        <v>5.1456499000000004</v>
      </c>
      <c r="CZ1195" s="9">
        <v>5.1144996000000003</v>
      </c>
      <c r="DA1195" s="9">
        <v>6.9383330000000001</v>
      </c>
      <c r="DB1195" s="9">
        <v>5.4213671999999997</v>
      </c>
      <c r="DC1195" s="9">
        <v>6.1948670999999997</v>
      </c>
      <c r="DD1195" s="9">
        <v>11.370616999999999</v>
      </c>
      <c r="DE1195" s="9">
        <v>6.0390167000000003</v>
      </c>
      <c r="DF1195" s="9">
        <v>8.2569169999999996</v>
      </c>
      <c r="DG1195" s="9">
        <v>3.803817</v>
      </c>
      <c r="DH1195" s="9">
        <v>3.5872997999999998</v>
      </c>
      <c r="DI1195" s="9">
        <v>5.8762335999999999</v>
      </c>
      <c r="DJ1195" s="9">
        <v>3.6351502</v>
      </c>
      <c r="DK1195" s="9">
        <v>4.5163998999999997</v>
      </c>
      <c r="DL1195" s="9">
        <v>6.3572335000000004</v>
      </c>
      <c r="DM1195" s="9">
        <v>7.1273498999999996</v>
      </c>
      <c r="DN1195" s="9">
        <v>5.9721831999999999</v>
      </c>
      <c r="DO1195" s="9">
        <v>5.0248165</v>
      </c>
      <c r="DP1195" s="9">
        <v>4.643033</v>
      </c>
      <c r="DQ1195" s="9">
        <v>7.8941835999999999</v>
      </c>
      <c r="DR1195" s="9">
        <v>4.1090163999999998</v>
      </c>
      <c r="DS1195" s="9">
        <v>6.4625335000000002</v>
      </c>
      <c r="DT1195" s="9">
        <v>3.5486</v>
      </c>
      <c r="DU1195" s="9">
        <v>4.5869669999999996</v>
      </c>
      <c r="DV1195" s="9">
        <v>3.4066166999999998</v>
      </c>
      <c r="DW1195" s="9">
        <v>5.7185167999999997</v>
      </c>
      <c r="DX1195" s="9">
        <v>4.5973500999999999</v>
      </c>
      <c r="DY1195" s="9">
        <v>3.9814002999999998</v>
      </c>
      <c r="DZ1195" s="9">
        <v>5.2574500999999998</v>
      </c>
      <c r="EA1195" s="9">
        <v>7.4382501000000003</v>
      </c>
      <c r="EB1195" s="9">
        <v>6.4123334999999999</v>
      </c>
      <c r="EC1195" s="9">
        <v>8.2954329999999992</v>
      </c>
      <c r="ED1195" s="9">
        <v>4.2431669000000003</v>
      </c>
      <c r="EE1195" s="9">
        <v>4.1965170000000001</v>
      </c>
      <c r="EF1195" s="9">
        <v>5.5804004999999997</v>
      </c>
      <c r="EG1195" s="9">
        <v>4.4812330999999999</v>
      </c>
      <c r="EH1195" s="9">
        <v>5.1877836999999998</v>
      </c>
      <c r="EI1195" s="9">
        <v>9.2628497999999997</v>
      </c>
      <c r="EJ1195" s="9">
        <v>4.9060997999999998</v>
      </c>
      <c r="EK1195" s="9">
        <v>6.5859337</v>
      </c>
    </row>
    <row r="1196" spans="1:141" x14ac:dyDescent="0.2">
      <c r="A1196">
        <v>1192</v>
      </c>
      <c r="B1196" s="9">
        <v>2.7594000000000003</v>
      </c>
      <c r="C1196" s="9">
        <v>5.9506666666666668</v>
      </c>
      <c r="D1196" s="9">
        <v>3.3969999999999998</v>
      </c>
      <c r="E1196" s="9">
        <v>4.3235999999999999</v>
      </c>
      <c r="F1196" s="9">
        <v>3.8512</v>
      </c>
      <c r="G1196" s="9">
        <v>5.819</v>
      </c>
      <c r="H1196" s="9">
        <v>4.6067999999999998</v>
      </c>
      <c r="I1196" s="9">
        <v>5.2349999999999994</v>
      </c>
      <c r="J1196" s="9">
        <v>4.8430999999999997</v>
      </c>
      <c r="K1196" s="9">
        <v>9.0579999999999998</v>
      </c>
      <c r="L1196" s="9">
        <v>5.609</v>
      </c>
      <c r="M1196" s="9">
        <v>6.9470000000000001</v>
      </c>
      <c r="N1196" s="9">
        <v>6.2370000000000001</v>
      </c>
      <c r="O1196" s="9">
        <v>12.766</v>
      </c>
      <c r="P1196" s="9">
        <v>7.6516999999999999</v>
      </c>
      <c r="Q1196" s="9">
        <v>9.5221999999999998</v>
      </c>
      <c r="R1196" s="9">
        <v>5.8322225000000003</v>
      </c>
      <c r="S1196" s="9">
        <v>5.4031558000000004</v>
      </c>
      <c r="T1196" s="9">
        <v>8.9251336999999999</v>
      </c>
      <c r="U1196" s="9">
        <v>5.6287779999999996</v>
      </c>
      <c r="V1196" s="9">
        <v>7.3879552000000004</v>
      </c>
      <c r="W1196" s="9">
        <v>9.9350214000000001</v>
      </c>
      <c r="X1196" s="9">
        <v>11.356267000000001</v>
      </c>
      <c r="Y1196" s="9">
        <v>9.5877780999999995</v>
      </c>
      <c r="Z1196" s="9">
        <v>7.7951554999999999</v>
      </c>
      <c r="AA1196" s="9">
        <v>7.4363117000000001</v>
      </c>
      <c r="AB1196" s="9">
        <v>12.701623</v>
      </c>
      <c r="AC1196" s="9">
        <v>6.5175552000000003</v>
      </c>
      <c r="AD1196" s="9">
        <v>10.659067</v>
      </c>
      <c r="AE1196" s="9">
        <v>5.2809558000000001</v>
      </c>
      <c r="AF1196" s="9">
        <v>6.7385777999999998</v>
      </c>
      <c r="AG1196" s="9">
        <v>5.2031112000000004</v>
      </c>
      <c r="AH1196" s="9">
        <v>9.1533555999999994</v>
      </c>
      <c r="AI1196" s="9">
        <v>7.0370664999999999</v>
      </c>
      <c r="AJ1196" s="9">
        <v>5.7068447999999998</v>
      </c>
      <c r="AK1196" s="9">
        <v>8.2897777999999995</v>
      </c>
      <c r="AL1196" s="9">
        <v>12.157689</v>
      </c>
      <c r="AM1196" s="9">
        <v>10.41789</v>
      </c>
      <c r="AN1196" s="9">
        <v>13.359622999999999</v>
      </c>
      <c r="AO1196" s="9">
        <v>6.5141996999999998</v>
      </c>
      <c r="AP1196" s="9">
        <v>6.5369558000000003</v>
      </c>
      <c r="AQ1196" s="9">
        <v>9.1873111999999999</v>
      </c>
      <c r="AR1196" s="9">
        <v>6.8870443999999997</v>
      </c>
      <c r="AS1196" s="9">
        <v>7.6652002000000001</v>
      </c>
      <c r="AT1196" s="9">
        <v>14.623134</v>
      </c>
      <c r="AU1196" s="9">
        <v>7.7797112000000004</v>
      </c>
      <c r="AV1196" s="9">
        <v>11.012646</v>
      </c>
      <c r="AW1196" s="9">
        <v>5.2388443999999996</v>
      </c>
      <c r="AX1196" s="9">
        <v>4.8801779999999999</v>
      </c>
      <c r="AY1196" s="9">
        <v>8.1332006000000003</v>
      </c>
      <c r="AZ1196" s="9">
        <v>5.0098443000000001</v>
      </c>
      <c r="BA1196" s="9">
        <v>6.5026221</v>
      </c>
      <c r="BB1196" s="9">
        <v>8.9380664999999997</v>
      </c>
      <c r="BC1196" s="9">
        <v>9.9903554999999997</v>
      </c>
      <c r="BD1196" s="9">
        <v>8.4724006999999997</v>
      </c>
      <c r="BE1196" s="9">
        <v>6.8590445999999998</v>
      </c>
      <c r="BF1196" s="9">
        <v>6.5442891000000003</v>
      </c>
      <c r="BG1196" s="9">
        <v>11.177489</v>
      </c>
      <c r="BH1196" s="9">
        <v>5.7781558000000004</v>
      </c>
      <c r="BI1196" s="9">
        <v>9.3340663999999993</v>
      </c>
      <c r="BJ1196" s="9">
        <v>4.7685556</v>
      </c>
      <c r="BK1196" s="9">
        <v>6.0586666999999998</v>
      </c>
      <c r="BL1196" s="9">
        <v>4.6521559000000003</v>
      </c>
      <c r="BM1196" s="9">
        <v>8.0855999000000001</v>
      </c>
      <c r="BN1196" s="9">
        <v>6.3034448999999997</v>
      </c>
      <c r="BO1196" s="9">
        <v>5.2195109999999998</v>
      </c>
      <c r="BP1196" s="9">
        <v>7.3827553000000004</v>
      </c>
      <c r="BQ1196" s="9">
        <v>10.678243999999999</v>
      </c>
      <c r="BR1196" s="9">
        <v>9.1885557000000002</v>
      </c>
      <c r="BS1196" s="9">
        <v>11.804399999999999</v>
      </c>
      <c r="BT1196" s="9">
        <v>5.8197112000000004</v>
      </c>
      <c r="BU1196" s="9">
        <v>5.8157782999999998</v>
      </c>
      <c r="BV1196" s="9">
        <v>8.0154437999999999</v>
      </c>
      <c r="BW1196" s="9">
        <v>6.1237779000000003</v>
      </c>
      <c r="BX1196" s="9">
        <v>6.9330224999999999</v>
      </c>
      <c r="BY1196" s="9">
        <v>12.976978000000001</v>
      </c>
      <c r="BZ1196" s="9">
        <v>6.9066887000000001</v>
      </c>
      <c r="CA1196" s="9">
        <v>9.6015110000000004</v>
      </c>
      <c r="CB1196" s="9">
        <v>4.6320224000000003</v>
      </c>
      <c r="CC1196" s="9">
        <v>4.3366666</v>
      </c>
      <c r="CD1196" s="9">
        <v>7.1694446000000003</v>
      </c>
      <c r="CE1196" s="9">
        <v>4.4238442999999998</v>
      </c>
      <c r="CF1196" s="9">
        <v>5.6403112000000002</v>
      </c>
      <c r="CG1196" s="9">
        <v>7.8280892</v>
      </c>
      <c r="CH1196" s="9">
        <v>8.7599114999999994</v>
      </c>
      <c r="CI1196" s="9">
        <v>7.3871555000000004</v>
      </c>
      <c r="CJ1196" s="9">
        <v>6.0802670000000001</v>
      </c>
      <c r="CK1196" s="9">
        <v>5.7216224999999996</v>
      </c>
      <c r="CL1196" s="9">
        <v>9.7574223999999994</v>
      </c>
      <c r="CM1196" s="9">
        <v>5.0584220999999996</v>
      </c>
      <c r="CN1196" s="9">
        <v>8.0738667999999993</v>
      </c>
      <c r="CO1196" s="9">
        <v>4.2565556000000004</v>
      </c>
      <c r="CP1196" s="9">
        <v>5.4475999000000002</v>
      </c>
      <c r="CQ1196" s="9">
        <v>4.1214890000000004</v>
      </c>
      <c r="CR1196" s="9">
        <v>7.0598444999999996</v>
      </c>
      <c r="CS1196" s="9">
        <v>5.5769333999999997</v>
      </c>
      <c r="CT1196" s="9">
        <v>4.7087336000000004</v>
      </c>
      <c r="CU1196" s="9">
        <v>6.4657330999999996</v>
      </c>
      <c r="CV1196" s="9">
        <v>9.2644882000000006</v>
      </c>
      <c r="CW1196" s="9">
        <v>7.9753775999999998</v>
      </c>
      <c r="CX1196" s="9">
        <v>10.286935</v>
      </c>
      <c r="CY1196" s="9">
        <v>5.1512665999999996</v>
      </c>
      <c r="CZ1196" s="9">
        <v>5.1201328999999998</v>
      </c>
      <c r="DA1196" s="9">
        <v>6.9459109000000003</v>
      </c>
      <c r="DB1196" s="9">
        <v>5.4270892000000002</v>
      </c>
      <c r="DC1196" s="9">
        <v>6.2016891999999997</v>
      </c>
      <c r="DD1196" s="9">
        <v>11.384088999999999</v>
      </c>
      <c r="DE1196" s="9">
        <v>6.0454220999999997</v>
      </c>
      <c r="DF1196" s="9">
        <v>8.2662230000000001</v>
      </c>
      <c r="DG1196" s="9">
        <v>3.8080224999999999</v>
      </c>
      <c r="DH1196" s="9">
        <v>3.5912666</v>
      </c>
      <c r="DI1196" s="9">
        <v>5.8830447000000001</v>
      </c>
      <c r="DJ1196" s="9">
        <v>3.6392000000000002</v>
      </c>
      <c r="DK1196" s="9">
        <v>4.5215329999999998</v>
      </c>
      <c r="DL1196" s="9">
        <v>6.3640447</v>
      </c>
      <c r="DM1196" s="9">
        <v>7.1356663999999999</v>
      </c>
      <c r="DN1196" s="9">
        <v>5.9786444000000003</v>
      </c>
      <c r="DO1196" s="9">
        <v>5.0304890000000002</v>
      </c>
      <c r="DP1196" s="9">
        <v>4.6481108999999998</v>
      </c>
      <c r="DQ1196" s="9">
        <v>7.9034447999999999</v>
      </c>
      <c r="DR1196" s="9">
        <v>4.1135554000000001</v>
      </c>
      <c r="DS1196" s="9">
        <v>6.4699111</v>
      </c>
      <c r="DT1196" s="9">
        <v>3.5525334000000002</v>
      </c>
      <c r="DU1196" s="9">
        <v>4.5920892000000002</v>
      </c>
      <c r="DV1196" s="9">
        <v>3.4104223</v>
      </c>
      <c r="DW1196" s="9">
        <v>5.7249556000000004</v>
      </c>
      <c r="DX1196" s="9">
        <v>4.6024003000000002</v>
      </c>
      <c r="DY1196" s="9">
        <v>3.9857999999999998</v>
      </c>
      <c r="DZ1196" s="9">
        <v>5.2632665999999997</v>
      </c>
      <c r="EA1196" s="9">
        <v>7.446733</v>
      </c>
      <c r="EB1196" s="9">
        <v>6.4193778000000004</v>
      </c>
      <c r="EC1196" s="9">
        <v>8.3051109000000007</v>
      </c>
      <c r="ED1196" s="9">
        <v>4.2478223000000002</v>
      </c>
      <c r="EE1196" s="9">
        <v>4.2011557000000002</v>
      </c>
      <c r="EF1196" s="9">
        <v>5.5865334999999998</v>
      </c>
      <c r="EG1196" s="9">
        <v>4.4859776</v>
      </c>
      <c r="EH1196" s="9">
        <v>5.1935114999999996</v>
      </c>
      <c r="EI1196" s="9">
        <v>9.2739334000000007</v>
      </c>
      <c r="EJ1196" s="9">
        <v>4.9113997999999999</v>
      </c>
      <c r="EK1196" s="9">
        <v>6.5933780999999998</v>
      </c>
    </row>
    <row r="1197" spans="1:141" x14ac:dyDescent="0.2">
      <c r="A1197">
        <v>1193</v>
      </c>
      <c r="B1197" s="9">
        <v>2.7625999999999999</v>
      </c>
      <c r="C1197" s="9">
        <v>5.9558333333333335</v>
      </c>
      <c r="D1197" s="9">
        <v>3.4009999999999998</v>
      </c>
      <c r="E1197" s="9">
        <v>4.3289</v>
      </c>
      <c r="F1197" s="9">
        <v>3.8567999999999998</v>
      </c>
      <c r="G1197" s="9">
        <v>5.8259999999999996</v>
      </c>
      <c r="H1197" s="9">
        <v>4.6133999999999995</v>
      </c>
      <c r="I1197" s="9">
        <v>5.2424999999999997</v>
      </c>
      <c r="J1197" s="9">
        <v>4.8496500000000005</v>
      </c>
      <c r="K1197" s="9">
        <v>9.0679999999999996</v>
      </c>
      <c r="L1197" s="9">
        <v>5.6154999999999999</v>
      </c>
      <c r="M1197" s="9">
        <v>6.9554999999999998</v>
      </c>
      <c r="N1197" s="9">
        <v>6.2454999999999998</v>
      </c>
      <c r="O1197" s="9">
        <v>12.78</v>
      </c>
      <c r="P1197" s="9">
        <v>7.66005</v>
      </c>
      <c r="Q1197" s="9">
        <v>9.5343</v>
      </c>
      <c r="R1197" s="9">
        <v>5.8386282999999999</v>
      </c>
      <c r="S1197" s="9">
        <v>5.4090446999999999</v>
      </c>
      <c r="T1197" s="9">
        <v>8.9353675999999993</v>
      </c>
      <c r="U1197" s="9">
        <v>5.6350221999999999</v>
      </c>
      <c r="V1197" s="9">
        <v>7.3959941999999996</v>
      </c>
      <c r="W1197" s="9">
        <v>9.9455270999999996</v>
      </c>
      <c r="X1197" s="9">
        <v>11.369433000000001</v>
      </c>
      <c r="Y1197" s="9">
        <v>9.5980720999999996</v>
      </c>
      <c r="Z1197" s="9">
        <v>7.8038445000000003</v>
      </c>
      <c r="AA1197" s="9">
        <v>7.4444895000000004</v>
      </c>
      <c r="AB1197" s="9">
        <v>12.716478</v>
      </c>
      <c r="AC1197" s="9">
        <v>6.5246943999999996</v>
      </c>
      <c r="AD1197" s="9">
        <v>10.671284</v>
      </c>
      <c r="AE1197" s="9">
        <v>5.2867445999999996</v>
      </c>
      <c r="AF1197" s="9">
        <v>6.7460221999999996</v>
      </c>
      <c r="AG1197" s="9">
        <v>5.2088388999999999</v>
      </c>
      <c r="AH1197" s="9">
        <v>9.1635942000000004</v>
      </c>
      <c r="AI1197" s="9">
        <v>7.0446834999999997</v>
      </c>
      <c r="AJ1197" s="9">
        <v>5.7131062000000004</v>
      </c>
      <c r="AK1197" s="9">
        <v>8.2987728000000001</v>
      </c>
      <c r="AL1197" s="9">
        <v>12.171461000000001</v>
      </c>
      <c r="AM1197" s="9">
        <v>10.429162</v>
      </c>
      <c r="AN1197" s="9">
        <v>13.374679</v>
      </c>
      <c r="AO1197" s="9">
        <v>6.5212497999999997</v>
      </c>
      <c r="AP1197" s="9">
        <v>6.5441446000000001</v>
      </c>
      <c r="AQ1197" s="9">
        <v>9.1972389000000003</v>
      </c>
      <c r="AR1197" s="9">
        <v>6.8942551999999999</v>
      </c>
      <c r="AS1197" s="9">
        <v>7.6736002000000001</v>
      </c>
      <c r="AT1197" s="9">
        <v>14.640167</v>
      </c>
      <c r="AU1197" s="9">
        <v>7.7877387999999996</v>
      </c>
      <c r="AV1197" s="9">
        <v>11.024957000000001</v>
      </c>
      <c r="AW1197" s="9">
        <v>5.2446054999999996</v>
      </c>
      <c r="AX1197" s="9">
        <v>4.8855224000000002</v>
      </c>
      <c r="AY1197" s="9">
        <v>8.1425505000000005</v>
      </c>
      <c r="AZ1197" s="9">
        <v>5.0154056999999996</v>
      </c>
      <c r="BA1197" s="9">
        <v>6.5097779999999998</v>
      </c>
      <c r="BB1197" s="9">
        <v>8.9475327</v>
      </c>
      <c r="BC1197" s="9">
        <v>10.001944999999999</v>
      </c>
      <c r="BD1197" s="9">
        <v>8.4815006000000004</v>
      </c>
      <c r="BE1197" s="9">
        <v>6.8667059000000004</v>
      </c>
      <c r="BF1197" s="9">
        <v>6.5514616999999999</v>
      </c>
      <c r="BG1197" s="9">
        <v>11.190561000000001</v>
      </c>
      <c r="BH1197" s="9">
        <v>5.7844943999999998</v>
      </c>
      <c r="BI1197" s="9">
        <v>9.3447332000000003</v>
      </c>
      <c r="BJ1197" s="9">
        <v>4.7737946999999998</v>
      </c>
      <c r="BK1197" s="9">
        <v>6.0653834</v>
      </c>
      <c r="BL1197" s="9">
        <v>4.6572947999999998</v>
      </c>
      <c r="BM1197" s="9">
        <v>8.0946502999999996</v>
      </c>
      <c r="BN1197" s="9">
        <v>6.3103056000000004</v>
      </c>
      <c r="BO1197" s="9">
        <v>5.2252387999999996</v>
      </c>
      <c r="BP1197" s="9">
        <v>7.3907942999999996</v>
      </c>
      <c r="BQ1197" s="9">
        <v>10.690355</v>
      </c>
      <c r="BR1197" s="9">
        <v>9.1985445000000006</v>
      </c>
      <c r="BS1197" s="9">
        <v>11.817850999999999</v>
      </c>
      <c r="BT1197" s="9">
        <v>5.8260392999999997</v>
      </c>
      <c r="BU1197" s="9">
        <v>5.8221726</v>
      </c>
      <c r="BV1197" s="9">
        <v>8.0241556000000003</v>
      </c>
      <c r="BW1197" s="9">
        <v>6.1302222999999998</v>
      </c>
      <c r="BX1197" s="9">
        <v>6.9406280999999996</v>
      </c>
      <c r="BY1197" s="9">
        <v>12.992222999999999</v>
      </c>
      <c r="BZ1197" s="9">
        <v>6.9139109000000003</v>
      </c>
      <c r="CA1197" s="9">
        <v>9.6122893999999999</v>
      </c>
      <c r="CB1197" s="9">
        <v>4.6371279000000003</v>
      </c>
      <c r="CC1197" s="9">
        <v>4.3414334999999999</v>
      </c>
      <c r="CD1197" s="9">
        <v>7.1777053000000004</v>
      </c>
      <c r="CE1197" s="9">
        <v>4.4287558000000002</v>
      </c>
      <c r="CF1197" s="9">
        <v>5.6465892999999996</v>
      </c>
      <c r="CG1197" s="9">
        <v>7.8364114999999996</v>
      </c>
      <c r="CH1197" s="9">
        <v>8.7700890999999999</v>
      </c>
      <c r="CI1197" s="9">
        <v>7.3950943999999996</v>
      </c>
      <c r="CJ1197" s="9">
        <v>6.0870832999999998</v>
      </c>
      <c r="CK1197" s="9">
        <v>5.7278780999999999</v>
      </c>
      <c r="CL1197" s="9">
        <v>9.7688273999999993</v>
      </c>
      <c r="CM1197" s="9">
        <v>5.0639776999999997</v>
      </c>
      <c r="CN1197" s="9">
        <v>8.0830841000000007</v>
      </c>
      <c r="CO1197" s="9">
        <v>4.2612448000000001</v>
      </c>
      <c r="CP1197" s="9">
        <v>5.4536495</v>
      </c>
      <c r="CQ1197" s="9">
        <v>4.126061</v>
      </c>
      <c r="CR1197" s="9">
        <v>7.0677557000000002</v>
      </c>
      <c r="CS1197" s="9">
        <v>5.5830164</v>
      </c>
      <c r="CT1197" s="9">
        <v>4.7139167999999998</v>
      </c>
      <c r="CU1197" s="9">
        <v>6.4728165000000004</v>
      </c>
      <c r="CV1197" s="9">
        <v>9.2750111000000004</v>
      </c>
      <c r="CW1197" s="9">
        <v>7.9840717000000003</v>
      </c>
      <c r="CX1197" s="9">
        <v>10.298768000000001</v>
      </c>
      <c r="CY1197" s="9">
        <v>5.1568832000000002</v>
      </c>
      <c r="CZ1197" s="9">
        <v>5.1257663000000004</v>
      </c>
      <c r="DA1197" s="9">
        <v>6.9534887999999997</v>
      </c>
      <c r="DB1197" s="9">
        <v>5.4328117000000002</v>
      </c>
      <c r="DC1197" s="9">
        <v>6.2085113999999999</v>
      </c>
      <c r="DD1197" s="9">
        <v>11.397561</v>
      </c>
      <c r="DE1197" s="9">
        <v>6.0518279000000001</v>
      </c>
      <c r="DF1197" s="9">
        <v>8.2755279999999996</v>
      </c>
      <c r="DG1197" s="9">
        <v>3.8122281999999998</v>
      </c>
      <c r="DH1197" s="9">
        <v>3.5952334000000001</v>
      </c>
      <c r="DI1197" s="9">
        <v>5.8898558999999997</v>
      </c>
      <c r="DJ1197" s="9">
        <v>3.6432500000000001</v>
      </c>
      <c r="DK1197" s="9">
        <v>4.5266666000000004</v>
      </c>
      <c r="DL1197" s="9">
        <v>6.3708558000000002</v>
      </c>
      <c r="DM1197" s="9">
        <v>7.1439833999999998</v>
      </c>
      <c r="DN1197" s="9">
        <v>5.9851055000000004</v>
      </c>
      <c r="DO1197" s="9">
        <v>5.0361614000000001</v>
      </c>
      <c r="DP1197" s="9">
        <v>4.6531887000000003</v>
      </c>
      <c r="DQ1197" s="9">
        <v>7.9127058999999997</v>
      </c>
      <c r="DR1197" s="9">
        <v>4.1180944000000004</v>
      </c>
      <c r="DS1197" s="9">
        <v>6.4772892000000004</v>
      </c>
      <c r="DT1197" s="9">
        <v>3.5564665999999998</v>
      </c>
      <c r="DU1197" s="9">
        <v>4.5972113999999999</v>
      </c>
      <c r="DV1197" s="9">
        <v>3.4142277000000001</v>
      </c>
      <c r="DW1197" s="9">
        <v>5.7313948000000003</v>
      </c>
      <c r="DX1197" s="9">
        <v>4.60745</v>
      </c>
      <c r="DY1197" s="9">
        <v>3.9902000000000002</v>
      </c>
      <c r="DZ1197" s="9">
        <v>5.2690834999999998</v>
      </c>
      <c r="EA1197" s="9">
        <v>7.4552164000000003</v>
      </c>
      <c r="EB1197" s="9">
        <v>6.4264226000000004</v>
      </c>
      <c r="EC1197" s="9">
        <v>8.3147888000000005</v>
      </c>
      <c r="ED1197" s="9">
        <v>4.2524775999999997</v>
      </c>
      <c r="EE1197" s="9">
        <v>4.2057943</v>
      </c>
      <c r="EF1197" s="9">
        <v>5.5926666000000003</v>
      </c>
      <c r="EG1197" s="9">
        <v>4.4907222000000004</v>
      </c>
      <c r="EH1197" s="9">
        <v>5.1992393000000003</v>
      </c>
      <c r="EI1197" s="9">
        <v>9.2850169999999999</v>
      </c>
      <c r="EJ1197" s="9">
        <v>4.9166999000000002</v>
      </c>
      <c r="EK1197" s="9">
        <v>6.6008224000000002</v>
      </c>
    </row>
    <row r="1198" spans="1:141" x14ac:dyDescent="0.2">
      <c r="A1198">
        <v>1194</v>
      </c>
      <c r="B1198" s="9">
        <v>2.7658</v>
      </c>
      <c r="C1198" s="9">
        <v>5.9610000000000003</v>
      </c>
      <c r="D1198" s="9">
        <v>3.4049999999999998</v>
      </c>
      <c r="E1198" s="9">
        <v>4.3342000000000001</v>
      </c>
      <c r="F1198" s="9">
        <v>3.8624000000000001</v>
      </c>
      <c r="G1198" s="9">
        <v>5.8339999999999996</v>
      </c>
      <c r="H1198" s="9">
        <v>4.6199999999999992</v>
      </c>
      <c r="I1198" s="9">
        <v>5.25</v>
      </c>
      <c r="J1198" s="9">
        <v>4.8562000000000003</v>
      </c>
      <c r="K1198" s="9">
        <v>9.0779999999999994</v>
      </c>
      <c r="L1198" s="9">
        <v>5.6219999999999999</v>
      </c>
      <c r="M1198" s="9">
        <v>6.9639999999999995</v>
      </c>
      <c r="N1198" s="9">
        <v>6.2539999999999996</v>
      </c>
      <c r="O1198" s="9">
        <v>12.792999999999999</v>
      </c>
      <c r="P1198" s="9">
        <v>7.6684000000000001</v>
      </c>
      <c r="Q1198" s="9">
        <v>9.5464000000000002</v>
      </c>
      <c r="R1198" s="9">
        <v>5.8450335999999998</v>
      </c>
      <c r="S1198" s="9">
        <v>5.4149336999999997</v>
      </c>
      <c r="T1198" s="9">
        <v>8.9456004999999994</v>
      </c>
      <c r="U1198" s="9">
        <v>5.6412668000000004</v>
      </c>
      <c r="V1198" s="9">
        <v>7.4040331999999998</v>
      </c>
      <c r="W1198" s="9">
        <v>9.9560327999999991</v>
      </c>
      <c r="X1198" s="9">
        <v>11.3826</v>
      </c>
      <c r="Y1198" s="9">
        <v>9.6083669999999994</v>
      </c>
      <c r="Z1198" s="9">
        <v>7.8125334000000004</v>
      </c>
      <c r="AA1198" s="9">
        <v>7.4526671999999996</v>
      </c>
      <c r="AB1198" s="9">
        <v>12.731334</v>
      </c>
      <c r="AC1198" s="9">
        <v>6.5318332000000003</v>
      </c>
      <c r="AD1198" s="9">
        <v>10.6835</v>
      </c>
      <c r="AE1198" s="9">
        <v>5.2925333999999999</v>
      </c>
      <c r="AF1198" s="9">
        <v>6.7534666000000003</v>
      </c>
      <c r="AG1198" s="9">
        <v>5.2145666999999998</v>
      </c>
      <c r="AH1198" s="9">
        <v>9.1738329000000007</v>
      </c>
      <c r="AI1198" s="9">
        <v>7.0522999999999998</v>
      </c>
      <c r="AJ1198" s="9">
        <v>5.7193670000000001</v>
      </c>
      <c r="AK1198" s="9">
        <v>8.3077669000000007</v>
      </c>
      <c r="AL1198" s="9">
        <v>12.185233</v>
      </c>
      <c r="AM1198" s="9">
        <v>10.440434</v>
      </c>
      <c r="AN1198" s="9">
        <v>13.389734000000001</v>
      </c>
      <c r="AO1198" s="9">
        <v>6.5282998000000001</v>
      </c>
      <c r="AP1198" s="9">
        <v>6.5513333999999999</v>
      </c>
      <c r="AQ1198" s="9">
        <v>9.2071667000000001</v>
      </c>
      <c r="AR1198" s="9">
        <v>6.9014664000000003</v>
      </c>
      <c r="AS1198" s="9">
        <v>7.6820002000000001</v>
      </c>
      <c r="AT1198" s="9">
        <v>14.657201000000001</v>
      </c>
      <c r="AU1198" s="9">
        <v>7.7957668</v>
      </c>
      <c r="AV1198" s="9">
        <v>11.037267999999999</v>
      </c>
      <c r="AW1198" s="9">
        <v>5.2503666999999998</v>
      </c>
      <c r="AX1198" s="9">
        <v>4.8908668000000004</v>
      </c>
      <c r="AY1198" s="9">
        <v>8.1519002999999994</v>
      </c>
      <c r="AZ1198" s="9">
        <v>5.0209665000000001</v>
      </c>
      <c r="BA1198" s="9">
        <v>6.5169334000000001</v>
      </c>
      <c r="BB1198" s="9">
        <v>8.9569998000000002</v>
      </c>
      <c r="BC1198" s="9">
        <v>10.013534</v>
      </c>
      <c r="BD1198" s="9">
        <v>8.4906006000000005</v>
      </c>
      <c r="BE1198" s="9">
        <v>6.8743667999999998</v>
      </c>
      <c r="BF1198" s="9">
        <v>6.5586338</v>
      </c>
      <c r="BG1198" s="9">
        <v>11.203633</v>
      </c>
      <c r="BH1198" s="9">
        <v>5.7908334999999997</v>
      </c>
      <c r="BI1198" s="9">
        <v>9.3554001000000007</v>
      </c>
      <c r="BJ1198" s="9">
        <v>4.7790337000000003</v>
      </c>
      <c r="BK1198" s="9">
        <v>6.0721002000000004</v>
      </c>
      <c r="BL1198" s="9">
        <v>4.6624336</v>
      </c>
      <c r="BM1198" s="9">
        <v>8.1036997</v>
      </c>
      <c r="BN1198" s="9">
        <v>6.3171667999999999</v>
      </c>
      <c r="BO1198" s="9">
        <v>5.2309666000000004</v>
      </c>
      <c r="BP1198" s="9">
        <v>7.3988332999999997</v>
      </c>
      <c r="BQ1198" s="9">
        <v>10.702465999999999</v>
      </c>
      <c r="BR1198" s="9">
        <v>9.2085332999999991</v>
      </c>
      <c r="BS1198" s="9">
        <v>11.831301</v>
      </c>
      <c r="BT1198" s="9">
        <v>5.8323669000000002</v>
      </c>
      <c r="BU1198" s="9">
        <v>5.8285669999999996</v>
      </c>
      <c r="BV1198" s="9">
        <v>8.0328665000000008</v>
      </c>
      <c r="BW1198" s="9">
        <v>6.1366668000000004</v>
      </c>
      <c r="BX1198" s="9">
        <v>6.9482336</v>
      </c>
      <c r="BY1198" s="9">
        <v>13.007467</v>
      </c>
      <c r="BZ1198" s="9">
        <v>6.9211330000000002</v>
      </c>
      <c r="CA1198" s="9">
        <v>9.6230668999999995</v>
      </c>
      <c r="CB1198" s="9">
        <v>4.6422334000000003</v>
      </c>
      <c r="CC1198" s="9">
        <v>4.3461999999999996</v>
      </c>
      <c r="CD1198" s="9">
        <v>7.1859665000000001</v>
      </c>
      <c r="CE1198" s="9">
        <v>4.4336666999999998</v>
      </c>
      <c r="CF1198" s="9">
        <v>5.6528668</v>
      </c>
      <c r="CG1198" s="9">
        <v>7.8447336999999999</v>
      </c>
      <c r="CH1198" s="9">
        <v>8.7802667999999997</v>
      </c>
      <c r="CI1198" s="9">
        <v>7.4030332999999997</v>
      </c>
      <c r="CJ1198" s="9">
        <v>6.0939002000000002</v>
      </c>
      <c r="CK1198" s="9">
        <v>5.7341337000000001</v>
      </c>
      <c r="CL1198" s="9">
        <v>9.7802334000000002</v>
      </c>
      <c r="CM1198" s="9">
        <v>5.0695332999999998</v>
      </c>
      <c r="CN1198" s="9">
        <v>8.0923003999999992</v>
      </c>
      <c r="CO1198" s="9">
        <v>4.2659335</v>
      </c>
      <c r="CP1198" s="9">
        <v>5.4596996000000004</v>
      </c>
      <c r="CQ1198" s="9">
        <v>4.1306333999999998</v>
      </c>
      <c r="CR1198" s="9">
        <v>7.0756668999999999</v>
      </c>
      <c r="CS1198" s="9">
        <v>5.5890998999999999</v>
      </c>
      <c r="CT1198" s="9">
        <v>4.7191000000000001</v>
      </c>
      <c r="CU1198" s="9">
        <v>6.4798999000000004</v>
      </c>
      <c r="CV1198" s="9">
        <v>9.2855329999999991</v>
      </c>
      <c r="CW1198" s="9">
        <v>7.9927663999999998</v>
      </c>
      <c r="CX1198" s="9">
        <v>10.310601</v>
      </c>
      <c r="CY1198" s="9">
        <v>5.1624999000000003</v>
      </c>
      <c r="CZ1198" s="9">
        <v>5.1313995999999999</v>
      </c>
      <c r="DA1198" s="9">
        <v>6.9610666999999999</v>
      </c>
      <c r="DB1198" s="9">
        <v>5.4385338000000001</v>
      </c>
      <c r="DC1198" s="9">
        <v>6.2153334999999998</v>
      </c>
      <c r="DD1198" s="9">
        <v>11.411034000000001</v>
      </c>
      <c r="DE1198" s="9">
        <v>6.0582333000000004</v>
      </c>
      <c r="DF1198" s="9">
        <v>8.2848339000000006</v>
      </c>
      <c r="DG1198" s="9">
        <v>3.8164337000000002</v>
      </c>
      <c r="DH1198" s="9">
        <v>3.5992000000000002</v>
      </c>
      <c r="DI1198" s="9">
        <v>5.8966669999999999</v>
      </c>
      <c r="DJ1198" s="9">
        <v>3.6473</v>
      </c>
      <c r="DK1198" s="9">
        <v>4.5317997999999999</v>
      </c>
      <c r="DL1198" s="9">
        <v>6.3776669999999998</v>
      </c>
      <c r="DM1198" s="9">
        <v>7.1522999</v>
      </c>
      <c r="DN1198" s="9">
        <v>5.9915666999999999</v>
      </c>
      <c r="DO1198" s="9">
        <v>5.0418333999999998</v>
      </c>
      <c r="DP1198" s="9">
        <v>4.6582664999999999</v>
      </c>
      <c r="DQ1198" s="9">
        <v>7.9219670000000004</v>
      </c>
      <c r="DR1198" s="9">
        <v>4.1226335000000001</v>
      </c>
      <c r="DS1198" s="9">
        <v>6.4846668000000003</v>
      </c>
      <c r="DT1198" s="9">
        <v>3.5604</v>
      </c>
      <c r="DU1198" s="9">
        <v>4.6023335000000003</v>
      </c>
      <c r="DV1198" s="9">
        <v>3.4180334000000001</v>
      </c>
      <c r="DW1198" s="9">
        <v>5.7378334999999998</v>
      </c>
      <c r="DX1198" s="9">
        <v>4.6125002000000004</v>
      </c>
      <c r="DY1198" s="9">
        <v>3.9946001</v>
      </c>
      <c r="DZ1198" s="9">
        <v>5.2748999999999997</v>
      </c>
      <c r="EA1198" s="9">
        <v>7.4636997999999997</v>
      </c>
      <c r="EB1198" s="9">
        <v>6.4334669</v>
      </c>
      <c r="EC1198" s="9">
        <v>8.3244667000000003</v>
      </c>
      <c r="ED1198" s="9">
        <v>4.2571335000000001</v>
      </c>
      <c r="EE1198" s="9">
        <v>4.2104334999999997</v>
      </c>
      <c r="EF1198" s="9">
        <v>5.5988002000000003</v>
      </c>
      <c r="EG1198" s="9">
        <v>4.4954666999999997</v>
      </c>
      <c r="EH1198" s="9">
        <v>5.2049669999999999</v>
      </c>
      <c r="EI1198" s="9">
        <v>9.2961006000000008</v>
      </c>
      <c r="EJ1198" s="9">
        <v>4.9219999000000003</v>
      </c>
      <c r="EK1198" s="9">
        <v>6.6082668</v>
      </c>
    </row>
    <row r="1199" spans="1:141" x14ac:dyDescent="0.2">
      <c r="A1199">
        <v>1195</v>
      </c>
      <c r="B1199" s="9">
        <v>2.7690000000000001</v>
      </c>
      <c r="C1199" s="9">
        <v>5.9661666666666662</v>
      </c>
      <c r="D1199" s="9">
        <v>3.4089999999999998</v>
      </c>
      <c r="E1199" s="9">
        <v>4.3394999999999992</v>
      </c>
      <c r="F1199" s="9">
        <v>3.8679999999999999</v>
      </c>
      <c r="G1199" s="9">
        <v>5.8419999999999996</v>
      </c>
      <c r="H1199" s="9">
        <v>4.6265999999999998</v>
      </c>
      <c r="I1199" s="9">
        <v>5.2575000000000003</v>
      </c>
      <c r="J1199" s="9">
        <v>4.8627500000000001</v>
      </c>
      <c r="K1199" s="9">
        <v>9.0879999999999992</v>
      </c>
      <c r="L1199" s="9">
        <v>5.6284999999999998</v>
      </c>
      <c r="M1199" s="9">
        <v>6.9725000000000001</v>
      </c>
      <c r="N1199" s="9">
        <v>6.2624999999999993</v>
      </c>
      <c r="O1199" s="9">
        <v>12.805999999999999</v>
      </c>
      <c r="P1199" s="9">
        <v>7.6767500000000002</v>
      </c>
      <c r="Q1199" s="9">
        <v>9.5584999999999987</v>
      </c>
      <c r="R1199" s="9">
        <v>5.8514394999999997</v>
      </c>
      <c r="S1199" s="9">
        <v>5.4208226000000002</v>
      </c>
      <c r="T1199" s="9">
        <v>8.9558333999999995</v>
      </c>
      <c r="U1199" s="9">
        <v>5.6475115000000002</v>
      </c>
      <c r="V1199" s="9">
        <v>7.4120721999999999</v>
      </c>
      <c r="W1199" s="9">
        <v>9.9665383999999992</v>
      </c>
      <c r="X1199" s="9">
        <v>11.395766</v>
      </c>
      <c r="Y1199" s="9">
        <v>9.6186618999999993</v>
      </c>
      <c r="Z1199" s="9">
        <v>7.8212222999999996</v>
      </c>
      <c r="AA1199" s="9">
        <v>7.4608449999999999</v>
      </c>
      <c r="AB1199" s="9">
        <v>12.746188999999999</v>
      </c>
      <c r="AC1199" s="9">
        <v>6.5389718999999999</v>
      </c>
      <c r="AD1199" s="9">
        <v>10.695717</v>
      </c>
      <c r="AE1199" s="9">
        <v>5.2983222000000003</v>
      </c>
      <c r="AF1199" s="9">
        <v>6.7609110000000001</v>
      </c>
      <c r="AG1199" s="9">
        <v>5.2202944999999996</v>
      </c>
      <c r="AH1199" s="9">
        <v>9.1840714999999999</v>
      </c>
      <c r="AI1199" s="9">
        <v>7.0599164999999999</v>
      </c>
      <c r="AJ1199" s="9">
        <v>5.7256279000000001</v>
      </c>
      <c r="AK1199" s="9">
        <v>8.3167609999999996</v>
      </c>
      <c r="AL1199" s="9">
        <v>12.199005</v>
      </c>
      <c r="AM1199" s="9">
        <v>10.451707000000001</v>
      </c>
      <c r="AN1199" s="9">
        <v>13.40479</v>
      </c>
      <c r="AO1199" s="9">
        <v>6.5353497999999997</v>
      </c>
      <c r="AP1199" s="9">
        <v>6.5585221999999996</v>
      </c>
      <c r="AQ1199" s="9">
        <v>9.2170944000000006</v>
      </c>
      <c r="AR1199" s="9">
        <v>6.9086775999999999</v>
      </c>
      <c r="AS1199" s="9">
        <v>7.6904000999999997</v>
      </c>
      <c r="AT1199" s="9">
        <v>14.674234</v>
      </c>
      <c r="AU1199" s="9">
        <v>7.8037948999999998</v>
      </c>
      <c r="AV1199" s="9">
        <v>11.049579</v>
      </c>
      <c r="AW1199" s="9">
        <v>5.2561277999999998</v>
      </c>
      <c r="AX1199" s="9">
        <v>4.8962111000000004</v>
      </c>
      <c r="AY1199" s="9">
        <v>8.1612501000000002</v>
      </c>
      <c r="AZ1199" s="9">
        <v>5.0265274</v>
      </c>
      <c r="BA1199" s="9">
        <v>6.5240888999999997</v>
      </c>
      <c r="BB1199" s="9">
        <v>8.9664669000000004</v>
      </c>
      <c r="BC1199" s="9">
        <v>10.025123000000001</v>
      </c>
      <c r="BD1199" s="9">
        <v>8.4997004999999994</v>
      </c>
      <c r="BE1199" s="9">
        <v>6.8820275999999998</v>
      </c>
      <c r="BF1199" s="9">
        <v>6.5658059</v>
      </c>
      <c r="BG1199" s="9">
        <v>11.216704999999999</v>
      </c>
      <c r="BH1199" s="9">
        <v>5.7971725000000003</v>
      </c>
      <c r="BI1199" s="9">
        <v>9.3660668999999999</v>
      </c>
      <c r="BJ1199" s="9">
        <v>4.7842726999999998</v>
      </c>
      <c r="BK1199" s="9">
        <v>6.0788168999999996</v>
      </c>
      <c r="BL1199" s="9">
        <v>4.6675725000000003</v>
      </c>
      <c r="BM1199" s="9">
        <v>8.1127500999999995</v>
      </c>
      <c r="BN1199" s="9">
        <v>6.3240280000000002</v>
      </c>
      <c r="BO1199" s="9">
        <v>5.2366942999999999</v>
      </c>
      <c r="BP1199" s="9">
        <v>7.4068722999999999</v>
      </c>
      <c r="BQ1199" s="9">
        <v>10.714577</v>
      </c>
      <c r="BR1199" s="9">
        <v>9.2185220999999995</v>
      </c>
      <c r="BS1199" s="9">
        <v>11.844749999999999</v>
      </c>
      <c r="BT1199" s="9">
        <v>5.8386946000000002</v>
      </c>
      <c r="BU1199" s="9">
        <v>5.8349614000000001</v>
      </c>
      <c r="BV1199" s="9">
        <v>8.0415773000000002</v>
      </c>
      <c r="BW1199" s="9">
        <v>6.1431111999999999</v>
      </c>
      <c r="BX1199" s="9">
        <v>6.9558391999999998</v>
      </c>
      <c r="BY1199" s="9">
        <v>13.022712</v>
      </c>
      <c r="BZ1199" s="9">
        <v>6.9283552000000004</v>
      </c>
      <c r="CA1199" s="9">
        <v>9.6338443999999992</v>
      </c>
      <c r="CB1199" s="9">
        <v>4.6473389000000003</v>
      </c>
      <c r="CC1199" s="9">
        <v>4.3509665000000002</v>
      </c>
      <c r="CD1199" s="9">
        <v>7.1942276999999999</v>
      </c>
      <c r="CE1199" s="9">
        <v>4.4385776999999997</v>
      </c>
      <c r="CF1199" s="9">
        <v>5.6591443999999997</v>
      </c>
      <c r="CG1199" s="9">
        <v>7.8530559999999996</v>
      </c>
      <c r="CH1199" s="9">
        <v>8.7904444000000002</v>
      </c>
      <c r="CI1199" s="9">
        <v>7.4109721000000004</v>
      </c>
      <c r="CJ1199" s="9">
        <v>6.1007166000000002</v>
      </c>
      <c r="CK1199" s="9">
        <v>5.7403893000000004</v>
      </c>
      <c r="CL1199" s="9">
        <v>9.7916392999999999</v>
      </c>
      <c r="CM1199" s="9">
        <v>5.0750890000000002</v>
      </c>
      <c r="CN1199" s="9">
        <v>8.1015166999999995</v>
      </c>
      <c r="CO1199" s="9">
        <v>4.2706223000000003</v>
      </c>
      <c r="CP1199" s="9">
        <v>5.4657496999999999</v>
      </c>
      <c r="CQ1199" s="9">
        <v>4.1352057000000002</v>
      </c>
      <c r="CR1199" s="9">
        <v>7.0835781000000004</v>
      </c>
      <c r="CS1199" s="9">
        <v>5.5951833999999998</v>
      </c>
      <c r="CT1199" s="9">
        <v>4.7242832000000003</v>
      </c>
      <c r="CU1199" s="9">
        <v>6.4869833000000003</v>
      </c>
      <c r="CV1199" s="9">
        <v>9.2960548000000003</v>
      </c>
      <c r="CW1199" s="9">
        <v>8.0014610000000008</v>
      </c>
      <c r="CX1199" s="9">
        <v>10.322433999999999</v>
      </c>
      <c r="CY1199" s="9">
        <v>5.1681166000000003</v>
      </c>
      <c r="CZ1199" s="9">
        <v>5.1370329999999997</v>
      </c>
      <c r="DA1199" s="9">
        <v>6.9686446000000002</v>
      </c>
      <c r="DB1199" s="9">
        <v>5.4442557999999996</v>
      </c>
      <c r="DC1199" s="9">
        <v>6.2221555999999998</v>
      </c>
      <c r="DD1199" s="9">
        <v>11.424505999999999</v>
      </c>
      <c r="DE1199" s="9">
        <v>6.0646390999999999</v>
      </c>
      <c r="DF1199" s="9">
        <v>8.2941398999999993</v>
      </c>
      <c r="DG1199" s="9">
        <v>3.8206391000000002</v>
      </c>
      <c r="DH1199" s="9">
        <v>3.6031666000000002</v>
      </c>
      <c r="DI1199" s="9">
        <v>5.9034781000000001</v>
      </c>
      <c r="DJ1199" s="9">
        <v>3.6513499999999999</v>
      </c>
      <c r="DK1199" s="9">
        <v>4.5369329</v>
      </c>
      <c r="DL1199" s="9">
        <v>6.3844780999999999</v>
      </c>
      <c r="DM1199" s="9">
        <v>7.1606164000000003</v>
      </c>
      <c r="DN1199" s="9">
        <v>5.9980278</v>
      </c>
      <c r="DO1199" s="9">
        <v>5.0475059</v>
      </c>
      <c r="DP1199" s="9">
        <v>4.6633443999999997</v>
      </c>
      <c r="DQ1199" s="9">
        <v>7.9312281999999996</v>
      </c>
      <c r="DR1199" s="9">
        <v>4.1271725000000004</v>
      </c>
      <c r="DS1199" s="9">
        <v>6.4920444000000002</v>
      </c>
      <c r="DT1199" s="9">
        <v>3.5643334000000002</v>
      </c>
      <c r="DU1199" s="9">
        <v>4.6074557</v>
      </c>
      <c r="DV1199" s="9">
        <v>3.4218389999999999</v>
      </c>
      <c r="DW1199" s="9">
        <v>5.7442722000000002</v>
      </c>
      <c r="DX1199" s="9">
        <v>4.6175503999999998</v>
      </c>
      <c r="DY1199" s="9">
        <v>3.9990000999999999</v>
      </c>
      <c r="DZ1199" s="9">
        <v>5.2807168999999998</v>
      </c>
      <c r="EA1199" s="9">
        <v>7.4721831999999999</v>
      </c>
      <c r="EB1199" s="9">
        <v>6.4405112000000004</v>
      </c>
      <c r="EC1199" s="9">
        <v>8.3341446000000001</v>
      </c>
      <c r="ED1199" s="9">
        <v>4.2617887999999997</v>
      </c>
      <c r="EE1199" s="9">
        <v>4.2150721999999998</v>
      </c>
      <c r="EF1199" s="9">
        <v>5.6049337000000001</v>
      </c>
      <c r="EG1199" s="9">
        <v>4.5002111999999999</v>
      </c>
      <c r="EH1199" s="9">
        <v>5.2106947999999997</v>
      </c>
      <c r="EI1199" s="9">
        <v>9.3071842</v>
      </c>
      <c r="EJ1199" s="9">
        <v>4.9272999999999998</v>
      </c>
      <c r="EK1199" s="9">
        <v>6.6157111999999998</v>
      </c>
    </row>
    <row r="1200" spans="1:141" x14ac:dyDescent="0.2">
      <c r="A1200">
        <v>1196</v>
      </c>
      <c r="B1200" s="9">
        <v>2.7722000000000002</v>
      </c>
      <c r="C1200" s="9">
        <v>5.9713333333333329</v>
      </c>
      <c r="D1200" s="9">
        <v>3.4129999999999998</v>
      </c>
      <c r="E1200" s="9">
        <v>4.3447999999999993</v>
      </c>
      <c r="F1200" s="9">
        <v>3.8735999999999997</v>
      </c>
      <c r="G1200" s="9">
        <v>5.8490000000000002</v>
      </c>
      <c r="H1200" s="9">
        <v>4.6331999999999995</v>
      </c>
      <c r="I1200" s="9">
        <v>5.2649999999999997</v>
      </c>
      <c r="J1200" s="9">
        <v>4.8693</v>
      </c>
      <c r="K1200" s="9">
        <v>9.0969999999999995</v>
      </c>
      <c r="L1200" s="9">
        <v>5.6349999999999998</v>
      </c>
      <c r="M1200" s="9">
        <v>6.9809999999999999</v>
      </c>
      <c r="N1200" s="9">
        <v>6.2709999999999999</v>
      </c>
      <c r="O1200" s="9">
        <v>12.819000000000001</v>
      </c>
      <c r="P1200" s="9">
        <v>7.6850999999999994</v>
      </c>
      <c r="Q1200" s="9">
        <v>9.5705999999999989</v>
      </c>
      <c r="R1200" s="9">
        <v>5.8578447999999996</v>
      </c>
      <c r="S1200" s="9">
        <v>5.4267116</v>
      </c>
      <c r="T1200" s="9">
        <v>8.9660673000000006</v>
      </c>
      <c r="U1200" s="9">
        <v>5.6537556999999996</v>
      </c>
      <c r="V1200" s="9">
        <v>7.4201112</v>
      </c>
      <c r="W1200" s="9">
        <v>9.9770441000000005</v>
      </c>
      <c r="X1200" s="9">
        <v>11.408934</v>
      </c>
      <c r="Y1200" s="9">
        <v>9.6289558</v>
      </c>
      <c r="Z1200" s="9">
        <v>7.8299111999999997</v>
      </c>
      <c r="AA1200" s="9">
        <v>7.4690228000000003</v>
      </c>
      <c r="AB1200" s="9">
        <v>12.761044999999999</v>
      </c>
      <c r="AC1200" s="9">
        <v>6.5461111000000001</v>
      </c>
      <c r="AD1200" s="9">
        <v>10.707933000000001</v>
      </c>
      <c r="AE1200" s="9">
        <v>5.3041109999999998</v>
      </c>
      <c r="AF1200" s="9">
        <v>6.7683553999999999</v>
      </c>
      <c r="AG1200" s="9">
        <v>5.2260222000000001</v>
      </c>
      <c r="AH1200" s="9">
        <v>9.1943111000000002</v>
      </c>
      <c r="AI1200" s="9">
        <v>7.0675334999999997</v>
      </c>
      <c r="AJ1200" s="9">
        <v>5.7318892000000004</v>
      </c>
      <c r="AK1200" s="9">
        <v>8.3257560999999995</v>
      </c>
      <c r="AL1200" s="9">
        <v>12.212777000000001</v>
      </c>
      <c r="AM1200" s="9">
        <v>10.462978</v>
      </c>
      <c r="AN1200" s="9">
        <v>13.419846</v>
      </c>
      <c r="AO1200" s="9">
        <v>6.5423999000000004</v>
      </c>
      <c r="AP1200" s="9">
        <v>6.5657114999999999</v>
      </c>
      <c r="AQ1200" s="9">
        <v>9.2270222000000004</v>
      </c>
      <c r="AR1200" s="9">
        <v>6.9158888000000003</v>
      </c>
      <c r="AS1200" s="9">
        <v>7.6988000999999997</v>
      </c>
      <c r="AT1200" s="9">
        <v>14.691267</v>
      </c>
      <c r="AU1200" s="9">
        <v>7.8118223999999996</v>
      </c>
      <c r="AV1200" s="9">
        <v>11.06189</v>
      </c>
      <c r="AW1200" s="9">
        <v>5.261889</v>
      </c>
      <c r="AX1200" s="9">
        <v>4.9015554999999997</v>
      </c>
      <c r="AY1200" s="9">
        <v>8.1705998999999991</v>
      </c>
      <c r="AZ1200" s="9">
        <v>5.0320888000000004</v>
      </c>
      <c r="BA1200" s="9">
        <v>6.5312443</v>
      </c>
      <c r="BB1200" s="9">
        <v>8.9759331000000007</v>
      </c>
      <c r="BC1200" s="9">
        <v>10.036712</v>
      </c>
      <c r="BD1200" s="9">
        <v>8.5088004999999995</v>
      </c>
      <c r="BE1200" s="9">
        <v>6.8896889999999997</v>
      </c>
      <c r="BF1200" s="9">
        <v>6.572978</v>
      </c>
      <c r="BG1200" s="9">
        <v>11.229777</v>
      </c>
      <c r="BH1200" s="9">
        <v>5.8035110999999997</v>
      </c>
      <c r="BI1200" s="9">
        <v>9.3767338000000002</v>
      </c>
      <c r="BJ1200" s="9">
        <v>4.7895111999999997</v>
      </c>
      <c r="BK1200" s="9">
        <v>6.0855335999999998</v>
      </c>
      <c r="BL1200" s="9">
        <v>4.6727113999999998</v>
      </c>
      <c r="BM1200" s="9">
        <v>8.1217994999999998</v>
      </c>
      <c r="BN1200" s="9">
        <v>6.3308891999999997</v>
      </c>
      <c r="BO1200" s="9">
        <v>5.2424220999999998</v>
      </c>
      <c r="BP1200" s="9">
        <v>7.4149113</v>
      </c>
      <c r="BQ1200" s="9">
        <v>10.726687999999999</v>
      </c>
      <c r="BR1200" s="9">
        <v>9.2285108999999999</v>
      </c>
      <c r="BS1200" s="9">
        <v>11.858200999999999</v>
      </c>
      <c r="BT1200" s="9">
        <v>5.8450227000000003</v>
      </c>
      <c r="BU1200" s="9">
        <v>5.8413557999999997</v>
      </c>
      <c r="BV1200" s="9">
        <v>8.0502891999999999</v>
      </c>
      <c r="BW1200" s="9">
        <v>6.1495556999999996</v>
      </c>
      <c r="BX1200" s="9">
        <v>6.9634447000000002</v>
      </c>
      <c r="BY1200" s="9">
        <v>13.037955999999999</v>
      </c>
      <c r="BZ1200" s="9">
        <v>6.9355773999999997</v>
      </c>
      <c r="CA1200" s="9">
        <v>9.6446228000000005</v>
      </c>
      <c r="CB1200" s="9">
        <v>4.6524444000000003</v>
      </c>
      <c r="CC1200" s="9">
        <v>4.3557334000000001</v>
      </c>
      <c r="CD1200" s="9">
        <v>7.2024888999999996</v>
      </c>
      <c r="CE1200" s="9">
        <v>4.4434890999999999</v>
      </c>
      <c r="CF1200" s="9">
        <v>5.6654223999999997</v>
      </c>
      <c r="CG1200" s="9">
        <v>7.8613781999999999</v>
      </c>
      <c r="CH1200" s="9">
        <v>8.8006220000000006</v>
      </c>
      <c r="CI1200" s="9">
        <v>7.4189109999999996</v>
      </c>
      <c r="CJ1200" s="9">
        <v>6.1075334999999997</v>
      </c>
      <c r="CK1200" s="9">
        <v>5.746645</v>
      </c>
      <c r="CL1200" s="9">
        <v>9.8030442999999998</v>
      </c>
      <c r="CM1200" s="9">
        <v>5.0806446000000003</v>
      </c>
      <c r="CN1200" s="9">
        <v>8.1107340000000008</v>
      </c>
      <c r="CO1200" s="9">
        <v>4.2753114999999999</v>
      </c>
      <c r="CP1200" s="9">
        <v>5.4717998999999997</v>
      </c>
      <c r="CQ1200" s="9">
        <v>4.1397776999999998</v>
      </c>
      <c r="CR1200" s="9">
        <v>7.0914893000000001</v>
      </c>
      <c r="CS1200" s="9">
        <v>5.6012668999999997</v>
      </c>
      <c r="CT1200" s="9">
        <v>4.7294669000000003</v>
      </c>
      <c r="CU1200" s="9">
        <v>6.4940667000000003</v>
      </c>
      <c r="CV1200" s="9">
        <v>9.3065777000000001</v>
      </c>
      <c r="CW1200" s="9">
        <v>8.0101557000000003</v>
      </c>
      <c r="CX1200" s="9">
        <v>10.334268</v>
      </c>
      <c r="CY1200" s="9">
        <v>5.1737332</v>
      </c>
      <c r="CZ1200" s="9">
        <v>5.1426663000000001</v>
      </c>
      <c r="DA1200" s="9">
        <v>6.9762219999999999</v>
      </c>
      <c r="DB1200" s="9">
        <v>5.4499784</v>
      </c>
      <c r="DC1200" s="9">
        <v>6.2289782000000002</v>
      </c>
      <c r="DD1200" s="9">
        <v>11.437977999999999</v>
      </c>
      <c r="DE1200" s="9">
        <v>6.0710443999999999</v>
      </c>
      <c r="DF1200" s="9">
        <v>8.3034449000000006</v>
      </c>
      <c r="DG1200" s="9">
        <v>3.8248448000000002</v>
      </c>
      <c r="DH1200" s="9">
        <v>3.6071333999999999</v>
      </c>
      <c r="DI1200" s="9">
        <v>5.9102892999999996</v>
      </c>
      <c r="DJ1200" s="9">
        <v>3.6554000000000002</v>
      </c>
      <c r="DK1200" s="9">
        <v>4.5420666000000001</v>
      </c>
      <c r="DL1200" s="9">
        <v>6.3912892000000001</v>
      </c>
      <c r="DM1200" s="9">
        <v>7.1689334000000002</v>
      </c>
      <c r="DN1200" s="9">
        <v>6.0044889000000001</v>
      </c>
      <c r="DO1200" s="9">
        <v>5.0531778000000003</v>
      </c>
      <c r="DP1200" s="9">
        <v>4.6684222000000002</v>
      </c>
      <c r="DQ1200" s="9">
        <v>7.9404893000000003</v>
      </c>
      <c r="DR1200" s="9">
        <v>4.1317110000000001</v>
      </c>
      <c r="DS1200" s="9">
        <v>6.4994225999999999</v>
      </c>
      <c r="DT1200" s="9">
        <v>3.5682665999999998</v>
      </c>
      <c r="DU1200" s="9">
        <v>4.6125778999999998</v>
      </c>
      <c r="DV1200" s="9">
        <v>3.4256443999999999</v>
      </c>
      <c r="DW1200" s="9">
        <v>5.7507114000000001</v>
      </c>
      <c r="DX1200" s="9">
        <v>4.6226000999999997</v>
      </c>
      <c r="DY1200" s="9">
        <v>4.0034003</v>
      </c>
      <c r="DZ1200" s="9">
        <v>5.2865333999999997</v>
      </c>
      <c r="EA1200" s="9">
        <v>7.4806666000000002</v>
      </c>
      <c r="EB1200" s="9">
        <v>6.4475559999999996</v>
      </c>
      <c r="EC1200" s="9">
        <v>8.3438224999999999</v>
      </c>
      <c r="ED1200" s="9">
        <v>4.2664447000000001</v>
      </c>
      <c r="EE1200" s="9">
        <v>4.2197113000000002</v>
      </c>
      <c r="EF1200" s="9">
        <v>5.6110667999999997</v>
      </c>
      <c r="EG1200" s="9">
        <v>4.5049558000000003</v>
      </c>
      <c r="EH1200" s="9">
        <v>5.2164225999999996</v>
      </c>
      <c r="EI1200" s="9">
        <v>9.3182668999999994</v>
      </c>
      <c r="EJ1200" s="9">
        <v>4.9325999999999999</v>
      </c>
      <c r="EK1200" s="9">
        <v>6.6231555999999996</v>
      </c>
    </row>
    <row r="1201" spans="1:141" x14ac:dyDescent="0.2">
      <c r="A1201">
        <v>1197</v>
      </c>
      <c r="B1201" s="9">
        <v>2.7754000000000003</v>
      </c>
      <c r="C1201" s="9">
        <v>5.9764999999999997</v>
      </c>
      <c r="D1201" s="9">
        <v>3.4169999999999998</v>
      </c>
      <c r="E1201" s="9">
        <v>4.3500999999999994</v>
      </c>
      <c r="F1201" s="9">
        <v>3.8792</v>
      </c>
      <c r="G1201" s="9">
        <v>5.8570000000000002</v>
      </c>
      <c r="H1201" s="9">
        <v>4.6397999999999993</v>
      </c>
      <c r="I1201" s="9">
        <v>5.2725</v>
      </c>
      <c r="J1201" s="9">
        <v>4.8758499999999998</v>
      </c>
      <c r="K1201" s="9">
        <v>9.1069999999999993</v>
      </c>
      <c r="L1201" s="9">
        <v>5.6414999999999997</v>
      </c>
      <c r="M1201" s="9">
        <v>6.9894999999999996</v>
      </c>
      <c r="N1201" s="9">
        <v>6.2794999999999996</v>
      </c>
      <c r="O1201" s="9">
        <v>12.832000000000001</v>
      </c>
      <c r="P1201" s="9">
        <v>7.6934499999999995</v>
      </c>
      <c r="Q1201" s="9">
        <v>9.5826999999999991</v>
      </c>
      <c r="R1201" s="9">
        <v>5.8642501999999999</v>
      </c>
      <c r="S1201" s="9">
        <v>5.4325999999999999</v>
      </c>
      <c r="T1201" s="9">
        <v>8.9763002000000007</v>
      </c>
      <c r="U1201" s="9">
        <v>5.6599997999999996</v>
      </c>
      <c r="V1201" s="9">
        <v>7.4281502000000001</v>
      </c>
      <c r="W1201" s="9">
        <v>9.9875488000000008</v>
      </c>
      <c r="X1201" s="9">
        <v>11.4221</v>
      </c>
      <c r="Y1201" s="9">
        <v>9.6392498</v>
      </c>
      <c r="Z1201" s="9">
        <v>7.8386002000000001</v>
      </c>
      <c r="AA1201" s="9">
        <v>7.4772005000000004</v>
      </c>
      <c r="AB1201" s="9">
        <v>12.775900999999999</v>
      </c>
      <c r="AC1201" s="9">
        <v>6.5532497999999997</v>
      </c>
      <c r="AD1201" s="9">
        <v>10.720151</v>
      </c>
      <c r="AE1201" s="9">
        <v>5.3099002999999998</v>
      </c>
      <c r="AF1201" s="9">
        <v>6.7758001999999999</v>
      </c>
      <c r="AG1201" s="9">
        <v>5.2317499999999999</v>
      </c>
      <c r="AH1201" s="9">
        <v>9.2045498000000006</v>
      </c>
      <c r="AI1201" s="9">
        <v>7.0751499999999998</v>
      </c>
      <c r="AJ1201" s="9">
        <v>5.7381506</v>
      </c>
      <c r="AK1201" s="9">
        <v>8.3347502000000002</v>
      </c>
      <c r="AL1201" s="9">
        <v>12.22655</v>
      </c>
      <c r="AM1201" s="9">
        <v>10.474251000000001</v>
      </c>
      <c r="AN1201" s="9">
        <v>13.434900000000001</v>
      </c>
      <c r="AO1201" s="9">
        <v>6.5494498999999999</v>
      </c>
      <c r="AP1201" s="9">
        <v>6.5729002999999997</v>
      </c>
      <c r="AQ1201" s="9">
        <v>9.2369499000000008</v>
      </c>
      <c r="AR1201" s="9">
        <v>6.9230995000000002</v>
      </c>
      <c r="AS1201" s="9">
        <v>7.7072000999999997</v>
      </c>
      <c r="AT1201" s="9">
        <v>14.708301000000001</v>
      </c>
      <c r="AU1201" s="9">
        <v>7.8198499999999997</v>
      </c>
      <c r="AV1201" s="9">
        <v>11.074202</v>
      </c>
      <c r="AW1201" s="9">
        <v>5.2676496999999998</v>
      </c>
      <c r="AX1201" s="9">
        <v>4.9069003999999996</v>
      </c>
      <c r="AY1201" s="9">
        <v>8.1799506999999991</v>
      </c>
      <c r="AZ1201" s="9">
        <v>5.0376500999999996</v>
      </c>
      <c r="BA1201" s="9">
        <v>6.5384001999999999</v>
      </c>
      <c r="BB1201" s="9">
        <v>8.9853991999999998</v>
      </c>
      <c r="BC1201" s="9">
        <v>10.048299999999999</v>
      </c>
      <c r="BD1201" s="9">
        <v>8.5179004999999997</v>
      </c>
      <c r="BE1201" s="9">
        <v>6.8973503000000003</v>
      </c>
      <c r="BF1201" s="9">
        <v>6.5801505999999996</v>
      </c>
      <c r="BG1201" s="9">
        <v>11.242850000000001</v>
      </c>
      <c r="BH1201" s="9">
        <v>5.8098501999999996</v>
      </c>
      <c r="BI1201" s="9">
        <v>9.3873996999999996</v>
      </c>
      <c r="BJ1201" s="9">
        <v>4.7947502000000002</v>
      </c>
      <c r="BK1201" s="9">
        <v>6.0922498999999997</v>
      </c>
      <c r="BL1201" s="9">
        <v>4.6778502</v>
      </c>
      <c r="BM1201" s="9">
        <v>8.1308498</v>
      </c>
      <c r="BN1201" s="9">
        <v>6.3377499999999998</v>
      </c>
      <c r="BO1201" s="9">
        <v>5.2481498999999996</v>
      </c>
      <c r="BP1201" s="9">
        <v>7.4229503000000001</v>
      </c>
      <c r="BQ1201" s="9">
        <v>10.738799999999999</v>
      </c>
      <c r="BR1201" s="9">
        <v>9.2385006000000001</v>
      </c>
      <c r="BS1201" s="9">
        <v>11.871651</v>
      </c>
      <c r="BT1201" s="9">
        <v>5.8513503</v>
      </c>
      <c r="BU1201" s="9">
        <v>5.8477502000000001</v>
      </c>
      <c r="BV1201" s="9">
        <v>8.0589999999999993</v>
      </c>
      <c r="BW1201" s="9">
        <v>6.1560001</v>
      </c>
      <c r="BX1201" s="9">
        <v>6.9710502999999999</v>
      </c>
      <c r="BY1201" s="9">
        <v>13.0532</v>
      </c>
      <c r="BZ1201" s="9">
        <v>6.9428000000000001</v>
      </c>
      <c r="CA1201" s="9">
        <v>9.6554003000000002</v>
      </c>
      <c r="CB1201" s="9">
        <v>4.6575502999999996</v>
      </c>
      <c r="CC1201" s="9">
        <v>4.3605003</v>
      </c>
      <c r="CD1201" s="9">
        <v>7.2107501000000003</v>
      </c>
      <c r="CE1201" s="9">
        <v>4.4484005</v>
      </c>
      <c r="CF1201" s="9">
        <v>5.6717005</v>
      </c>
      <c r="CG1201" s="9">
        <v>7.8697004000000002</v>
      </c>
      <c r="CH1201" s="9">
        <v>8.8108006000000003</v>
      </c>
      <c r="CI1201" s="9">
        <v>7.4268498000000003</v>
      </c>
      <c r="CJ1201" s="9">
        <v>6.1143502999999999</v>
      </c>
      <c r="CK1201" s="9">
        <v>5.7529000999999997</v>
      </c>
      <c r="CL1201" s="9">
        <v>9.8144492999999997</v>
      </c>
      <c r="CM1201" s="9">
        <v>5.0861998000000002</v>
      </c>
      <c r="CN1201" s="9">
        <v>8.1199502999999993</v>
      </c>
      <c r="CO1201" s="9">
        <v>4.2800001999999999</v>
      </c>
      <c r="CP1201" s="9">
        <v>5.4778494999999996</v>
      </c>
      <c r="CQ1201" s="9">
        <v>4.1443500999999996</v>
      </c>
      <c r="CR1201" s="9">
        <v>7.0994004999999998</v>
      </c>
      <c r="CS1201" s="9">
        <v>5.6073499</v>
      </c>
      <c r="CT1201" s="9">
        <v>4.7346500999999996</v>
      </c>
      <c r="CU1201" s="9">
        <v>6.5011497</v>
      </c>
      <c r="CV1201" s="9">
        <v>9.3170996000000006</v>
      </c>
      <c r="CW1201" s="9">
        <v>8.0188494000000006</v>
      </c>
      <c r="CX1201" s="9">
        <v>10.346102</v>
      </c>
      <c r="CY1201" s="9">
        <v>5.1793499000000001</v>
      </c>
      <c r="CZ1201" s="9">
        <v>5.1482996999999999</v>
      </c>
      <c r="DA1201" s="9">
        <v>6.9837999000000002</v>
      </c>
      <c r="DB1201" s="9">
        <v>5.4557003999999996</v>
      </c>
      <c r="DC1201" s="9">
        <v>6.2358003000000002</v>
      </c>
      <c r="DD1201" s="9">
        <v>11.451449999999999</v>
      </c>
      <c r="DE1201" s="9">
        <v>6.0774498000000001</v>
      </c>
      <c r="DF1201" s="9">
        <v>8.3127499</v>
      </c>
      <c r="DG1201" s="9">
        <v>3.8290503</v>
      </c>
      <c r="DH1201" s="9">
        <v>3.6111</v>
      </c>
      <c r="DI1201" s="9">
        <v>5.9170999999999996</v>
      </c>
      <c r="DJ1201" s="9">
        <v>3.6594500999999999</v>
      </c>
      <c r="DK1201" s="9">
        <v>4.5472001999999998</v>
      </c>
      <c r="DL1201" s="9">
        <v>6.3980999000000001</v>
      </c>
      <c r="DM1201" s="9">
        <v>7.1772498999999996</v>
      </c>
      <c r="DN1201" s="9">
        <v>6.0109500999999996</v>
      </c>
      <c r="DO1201" s="9">
        <v>5.0588502999999996</v>
      </c>
      <c r="DP1201" s="9">
        <v>4.6734996000000004</v>
      </c>
      <c r="DQ1201" s="9">
        <v>7.9497504000000001</v>
      </c>
      <c r="DR1201" s="9">
        <v>4.1362500000000004</v>
      </c>
      <c r="DS1201" s="9">
        <v>6.5068001999999998</v>
      </c>
      <c r="DT1201" s="9">
        <v>3.5721997999999999</v>
      </c>
      <c r="DU1201" s="9">
        <v>4.6177001000000004</v>
      </c>
      <c r="DV1201" s="9">
        <v>3.4294500000000001</v>
      </c>
      <c r="DW1201" s="9">
        <v>5.7571501999999999</v>
      </c>
      <c r="DX1201" s="9">
        <v>4.6276503</v>
      </c>
      <c r="DY1201" s="9">
        <v>4.0078000999999999</v>
      </c>
      <c r="DZ1201" s="9">
        <v>5.2923498000000002</v>
      </c>
      <c r="EA1201" s="9">
        <v>7.4891500000000004</v>
      </c>
      <c r="EB1201" s="9">
        <v>6.4546003000000001</v>
      </c>
      <c r="EC1201" s="9">
        <v>8.3534994000000005</v>
      </c>
      <c r="ED1201" s="9">
        <v>4.2710999999999997</v>
      </c>
      <c r="EE1201" s="9">
        <v>4.2243500000000003</v>
      </c>
      <c r="EF1201" s="9">
        <v>5.6171999000000001</v>
      </c>
      <c r="EG1201" s="9">
        <v>4.5096997999999999</v>
      </c>
      <c r="EH1201" s="9">
        <v>5.2221503</v>
      </c>
      <c r="EI1201" s="9">
        <v>9.3293505000000003</v>
      </c>
      <c r="EJ1201" s="9">
        <v>4.9378995999999997</v>
      </c>
      <c r="EK1201" s="9">
        <v>6.6306004999999999</v>
      </c>
    </row>
    <row r="1202" spans="1:141" x14ac:dyDescent="0.2">
      <c r="A1202">
        <v>1198</v>
      </c>
      <c r="B1202" s="9">
        <v>2.7786</v>
      </c>
      <c r="C1202" s="9">
        <v>5.9816666666666665</v>
      </c>
      <c r="D1202" s="9">
        <v>3.4209999999999998</v>
      </c>
      <c r="E1202" s="9">
        <v>4.3553999999999995</v>
      </c>
      <c r="F1202" s="9">
        <v>3.8847999999999998</v>
      </c>
      <c r="G1202" s="9">
        <v>5.8650000000000002</v>
      </c>
      <c r="H1202" s="9">
        <v>4.6463999999999999</v>
      </c>
      <c r="I1202" s="9">
        <v>5.28</v>
      </c>
      <c r="J1202" s="9">
        <v>4.8824000000000005</v>
      </c>
      <c r="K1202" s="9">
        <v>9.1170000000000009</v>
      </c>
      <c r="L1202" s="9">
        <v>5.6479999999999997</v>
      </c>
      <c r="M1202" s="9">
        <v>6.9979999999999993</v>
      </c>
      <c r="N1202" s="9">
        <v>6.2879999999999994</v>
      </c>
      <c r="O1202" s="9">
        <v>12.846</v>
      </c>
      <c r="P1202" s="9">
        <v>7.7017999999999995</v>
      </c>
      <c r="Q1202" s="9">
        <v>9.5947999999999993</v>
      </c>
      <c r="R1202" s="9">
        <v>5.8706560000000003</v>
      </c>
      <c r="S1202" s="9">
        <v>5.4384889999999997</v>
      </c>
      <c r="T1202" s="9">
        <v>8.9865332000000002</v>
      </c>
      <c r="U1202" s="9">
        <v>5.6662445000000004</v>
      </c>
      <c r="V1202" s="9">
        <v>7.4361886999999998</v>
      </c>
      <c r="W1202" s="9">
        <v>9.9980545000000003</v>
      </c>
      <c r="X1202" s="9">
        <v>11.435266</v>
      </c>
      <c r="Y1202" s="9">
        <v>9.6495446999999999</v>
      </c>
      <c r="Z1202" s="9">
        <v>7.8472891000000002</v>
      </c>
      <c r="AA1202" s="9">
        <v>7.4853782999999998</v>
      </c>
      <c r="AB1202" s="9">
        <v>12.790756</v>
      </c>
      <c r="AC1202" s="9">
        <v>6.5603885999999996</v>
      </c>
      <c r="AD1202" s="9">
        <v>10.732367999999999</v>
      </c>
      <c r="AE1202" s="9">
        <v>5.3156891000000002</v>
      </c>
      <c r="AF1202" s="9">
        <v>6.7832445999999997</v>
      </c>
      <c r="AG1202" s="9">
        <v>5.2374777999999997</v>
      </c>
      <c r="AH1202" s="9">
        <v>9.2147883999999998</v>
      </c>
      <c r="AI1202" s="9">
        <v>7.0827665</v>
      </c>
      <c r="AJ1202" s="9">
        <v>5.7444115</v>
      </c>
      <c r="AK1202" s="9">
        <v>8.3437442999999991</v>
      </c>
      <c r="AL1202" s="9">
        <v>12.240322000000001</v>
      </c>
      <c r="AM1202" s="9">
        <v>10.485523000000001</v>
      </c>
      <c r="AN1202" s="9">
        <v>13.449956</v>
      </c>
      <c r="AO1202" s="9">
        <v>6.5564999999999998</v>
      </c>
      <c r="AP1202" s="9">
        <v>6.5800891000000004</v>
      </c>
      <c r="AQ1202" s="9">
        <v>9.2468777000000006</v>
      </c>
      <c r="AR1202" s="9">
        <v>6.9303106999999997</v>
      </c>
      <c r="AS1202" s="9">
        <v>7.7156000000000002</v>
      </c>
      <c r="AT1202" s="9">
        <v>14.725334</v>
      </c>
      <c r="AU1202" s="9">
        <v>7.8278780000000001</v>
      </c>
      <c r="AV1202" s="9">
        <v>11.086513</v>
      </c>
      <c r="AW1202" s="9">
        <v>5.2734107999999997</v>
      </c>
      <c r="AX1202" s="9">
        <v>4.9122447999999999</v>
      </c>
      <c r="AY1202" s="9">
        <v>8.1893004999999999</v>
      </c>
      <c r="AZ1202" s="9">
        <v>5.0432110000000003</v>
      </c>
      <c r="BA1202" s="9">
        <v>6.5455556000000001</v>
      </c>
      <c r="BB1202" s="9">
        <v>8.9948663999999994</v>
      </c>
      <c r="BC1202" s="9">
        <v>10.059889</v>
      </c>
      <c r="BD1202" s="9">
        <v>8.5270004000000004</v>
      </c>
      <c r="BE1202" s="9">
        <v>6.9050111999999997</v>
      </c>
      <c r="BF1202" s="9">
        <v>6.5873226999999996</v>
      </c>
      <c r="BG1202" s="9">
        <v>11.255922</v>
      </c>
      <c r="BH1202" s="9">
        <v>5.8161892999999996</v>
      </c>
      <c r="BI1202" s="9">
        <v>9.3980665000000005</v>
      </c>
      <c r="BJ1202" s="9">
        <v>4.7999891999999997</v>
      </c>
      <c r="BK1202" s="9">
        <v>6.0989665999999998</v>
      </c>
      <c r="BL1202" s="9">
        <v>4.6829891000000003</v>
      </c>
      <c r="BM1202" s="9">
        <v>8.1399001999999996</v>
      </c>
      <c r="BN1202" s="9">
        <v>6.3446112000000001</v>
      </c>
      <c r="BO1202" s="9">
        <v>5.2538776</v>
      </c>
      <c r="BP1202" s="9">
        <v>7.4309887999999997</v>
      </c>
      <c r="BQ1202" s="9">
        <v>10.750911</v>
      </c>
      <c r="BR1202" s="9">
        <v>9.2484894000000004</v>
      </c>
      <c r="BS1202" s="9">
        <v>11.8851</v>
      </c>
      <c r="BT1202" s="9">
        <v>5.8576778999999997</v>
      </c>
      <c r="BU1202" s="9">
        <v>5.8541445999999997</v>
      </c>
      <c r="BV1202" s="9">
        <v>8.0677108999999998</v>
      </c>
      <c r="BW1202" s="9">
        <v>6.1624445999999997</v>
      </c>
      <c r="BX1202" s="9">
        <v>6.9786558000000003</v>
      </c>
      <c r="BY1202" s="9">
        <v>13.068444</v>
      </c>
      <c r="BZ1202" s="9">
        <v>6.9500222000000003</v>
      </c>
      <c r="CA1202" s="9">
        <v>9.6661777000000004</v>
      </c>
      <c r="CB1202" s="9">
        <v>4.6626557999999996</v>
      </c>
      <c r="CC1202" s="9">
        <v>4.3652667999999997</v>
      </c>
      <c r="CD1202" s="9">
        <v>7.2190108000000004</v>
      </c>
      <c r="CE1202" s="9">
        <v>4.4533113999999996</v>
      </c>
      <c r="CF1202" s="9">
        <v>5.6779780000000004</v>
      </c>
      <c r="CG1202" s="9">
        <v>7.8780226999999998</v>
      </c>
      <c r="CH1202" s="9">
        <v>8.8209782000000008</v>
      </c>
      <c r="CI1202" s="9">
        <v>7.4347892</v>
      </c>
      <c r="CJ1202" s="9">
        <v>6.1211666999999998</v>
      </c>
      <c r="CK1202" s="9">
        <v>5.7591558000000003</v>
      </c>
      <c r="CL1202" s="9">
        <v>9.8258553000000006</v>
      </c>
      <c r="CM1202" s="9">
        <v>5.0917554000000003</v>
      </c>
      <c r="CN1202" s="9">
        <v>8.1291665999999996</v>
      </c>
      <c r="CO1202" s="9">
        <v>4.2846888999999999</v>
      </c>
      <c r="CP1202" s="9">
        <v>5.4838996</v>
      </c>
      <c r="CQ1202" s="9">
        <v>4.1489224</v>
      </c>
      <c r="CR1202" s="9">
        <v>7.1073111999999998</v>
      </c>
      <c r="CS1202" s="9">
        <v>5.6134333999999999</v>
      </c>
      <c r="CT1202" s="9">
        <v>4.7398334000000002</v>
      </c>
      <c r="CU1202" s="9">
        <v>6.5082331</v>
      </c>
      <c r="CV1202" s="9">
        <v>9.3276214999999993</v>
      </c>
      <c r="CW1202" s="9">
        <v>8.0275440000000007</v>
      </c>
      <c r="CX1202" s="9">
        <v>10.357934999999999</v>
      </c>
      <c r="CY1202" s="9">
        <v>5.1849666000000001</v>
      </c>
      <c r="CZ1202" s="9">
        <v>5.1539330000000003</v>
      </c>
      <c r="DA1202" s="9">
        <v>6.9913778000000004</v>
      </c>
      <c r="DB1202" s="9">
        <v>5.4614224</v>
      </c>
      <c r="DC1202" s="9">
        <v>6.2426224000000001</v>
      </c>
      <c r="DD1202" s="9">
        <v>11.464923000000001</v>
      </c>
      <c r="DE1202" s="9">
        <v>6.0838555999999997</v>
      </c>
      <c r="DF1202" s="9">
        <v>8.3220557999999993</v>
      </c>
      <c r="DG1202" s="9">
        <v>3.8332557999999999</v>
      </c>
      <c r="DH1202" s="9">
        <v>3.6150665000000002</v>
      </c>
      <c r="DI1202" s="9">
        <v>5.9239110999999998</v>
      </c>
      <c r="DJ1202" s="9">
        <v>3.6635000999999998</v>
      </c>
      <c r="DK1202" s="9">
        <v>4.5523334000000002</v>
      </c>
      <c r="DL1202" s="9">
        <v>6.4049110000000002</v>
      </c>
      <c r="DM1202" s="9">
        <v>7.1855663999999999</v>
      </c>
      <c r="DN1202" s="9">
        <v>6.0174111999999997</v>
      </c>
      <c r="DO1202" s="9">
        <v>5.0645227000000004</v>
      </c>
      <c r="DP1202" s="9">
        <v>4.6785774</v>
      </c>
      <c r="DQ1202" s="9">
        <v>7.9590110999999997</v>
      </c>
      <c r="DR1202" s="9">
        <v>4.1407889999999998</v>
      </c>
      <c r="DS1202" s="9">
        <v>6.5141777999999997</v>
      </c>
      <c r="DT1202" s="9">
        <v>3.5761333</v>
      </c>
      <c r="DU1202" s="9">
        <v>4.6228223000000002</v>
      </c>
      <c r="DV1202" s="9">
        <v>3.4332557000000001</v>
      </c>
      <c r="DW1202" s="9">
        <v>5.7635889000000002</v>
      </c>
      <c r="DX1202" s="9">
        <v>4.6327004000000001</v>
      </c>
      <c r="DY1202" s="9">
        <v>4.0122004000000002</v>
      </c>
      <c r="DZ1202" s="9">
        <v>5.2981667999999997</v>
      </c>
      <c r="EA1202" s="9">
        <v>7.4976330000000004</v>
      </c>
      <c r="EB1202" s="9">
        <v>6.4616445999999996</v>
      </c>
      <c r="EC1202" s="9">
        <v>8.3631773000000003</v>
      </c>
      <c r="ED1202" s="9">
        <v>4.2757554000000004</v>
      </c>
      <c r="EE1202" s="9">
        <v>4.2289886000000001</v>
      </c>
      <c r="EF1202" s="9">
        <v>5.6233335000000002</v>
      </c>
      <c r="EG1202" s="9">
        <v>4.5144444000000004</v>
      </c>
      <c r="EH1202" s="9">
        <v>5.2278780999999999</v>
      </c>
      <c r="EI1202" s="9">
        <v>9.3404340999999995</v>
      </c>
      <c r="EJ1202" s="9">
        <v>4.9431995999999998</v>
      </c>
      <c r="EK1202" s="9">
        <v>6.6380448000000003</v>
      </c>
    </row>
    <row r="1203" spans="1:141" x14ac:dyDescent="0.2">
      <c r="A1203">
        <v>1199</v>
      </c>
      <c r="B1203" s="9">
        <v>2.7818000000000001</v>
      </c>
      <c r="C1203" s="9">
        <v>5.9868333333333332</v>
      </c>
      <c r="D1203" s="9">
        <v>3.4249999999999998</v>
      </c>
      <c r="E1203" s="9">
        <v>4.3606999999999996</v>
      </c>
      <c r="F1203" s="9">
        <v>3.8904000000000001</v>
      </c>
      <c r="G1203" s="9">
        <v>5.8719999999999999</v>
      </c>
      <c r="H1203" s="9">
        <v>4.6529999999999996</v>
      </c>
      <c r="I1203" s="9">
        <v>5.2874999999999996</v>
      </c>
      <c r="J1203" s="9">
        <v>4.8889500000000004</v>
      </c>
      <c r="K1203" s="9">
        <v>9.1259999999999994</v>
      </c>
      <c r="L1203" s="9">
        <v>5.6544999999999996</v>
      </c>
      <c r="M1203" s="9">
        <v>7.0065</v>
      </c>
      <c r="N1203" s="9">
        <v>6.2965</v>
      </c>
      <c r="O1203" s="9">
        <v>12.859</v>
      </c>
      <c r="P1203" s="9">
        <v>7.7101499999999996</v>
      </c>
      <c r="Q1203" s="9">
        <v>9.6068999999999996</v>
      </c>
      <c r="R1203" s="9">
        <v>5.8770617999999999</v>
      </c>
      <c r="S1203" s="9">
        <v>5.4443779000000001</v>
      </c>
      <c r="T1203" s="9">
        <v>8.9967670000000002</v>
      </c>
      <c r="U1203" s="9">
        <v>5.6724892000000002</v>
      </c>
      <c r="V1203" s="9">
        <v>7.4442276999999999</v>
      </c>
      <c r="W1203" s="9">
        <v>10.008559999999999</v>
      </c>
      <c r="X1203" s="9">
        <v>11.448434000000001</v>
      </c>
      <c r="Y1203" s="9">
        <v>9.6598395999999997</v>
      </c>
      <c r="Z1203" s="9">
        <v>7.8559780000000003</v>
      </c>
      <c r="AA1203" s="9">
        <v>7.4935559999999999</v>
      </c>
      <c r="AB1203" s="9">
        <v>12.805612</v>
      </c>
      <c r="AC1203" s="9">
        <v>6.5675277999999997</v>
      </c>
      <c r="AD1203" s="9">
        <v>10.744584</v>
      </c>
      <c r="AE1203" s="9">
        <v>5.3214778999999997</v>
      </c>
      <c r="AF1203" s="9">
        <v>6.7906890000000004</v>
      </c>
      <c r="AG1203" s="9">
        <v>5.2432055000000002</v>
      </c>
      <c r="AH1203" s="9">
        <v>9.225028</v>
      </c>
      <c r="AI1203" s="9">
        <v>7.0903834999999997</v>
      </c>
      <c r="AJ1203" s="9">
        <v>5.7506722999999997</v>
      </c>
      <c r="AK1203" s="9">
        <v>8.3527392999999996</v>
      </c>
      <c r="AL1203" s="9">
        <v>12.254094</v>
      </c>
      <c r="AM1203" s="9">
        <v>10.496795000000001</v>
      </c>
      <c r="AN1203" s="9">
        <v>13.465012</v>
      </c>
      <c r="AO1203" s="9">
        <v>6.5635500000000002</v>
      </c>
      <c r="AP1203" s="9">
        <v>6.5872783999999998</v>
      </c>
      <c r="AQ1203" s="9">
        <v>9.2568053999999993</v>
      </c>
      <c r="AR1203" s="9">
        <v>6.9375219000000001</v>
      </c>
      <c r="AS1203" s="9">
        <v>7.7240000000000002</v>
      </c>
      <c r="AT1203" s="9">
        <v>14.742367</v>
      </c>
      <c r="AU1203" s="9">
        <v>7.8359059999999996</v>
      </c>
      <c r="AV1203" s="9">
        <v>11.098824</v>
      </c>
      <c r="AW1203" s="9">
        <v>5.2791718999999997</v>
      </c>
      <c r="AX1203" s="9">
        <v>4.9175892000000001</v>
      </c>
      <c r="AY1203" s="9">
        <v>8.1986504</v>
      </c>
      <c r="AZ1203" s="9">
        <v>5.0487719000000002</v>
      </c>
      <c r="BA1203" s="9">
        <v>6.5527110000000004</v>
      </c>
      <c r="BB1203" s="9">
        <v>9.0043334999999995</v>
      </c>
      <c r="BC1203" s="9">
        <v>10.071478000000001</v>
      </c>
      <c r="BD1203" s="9">
        <v>8.5361004000000005</v>
      </c>
      <c r="BE1203" s="9">
        <v>6.9126719999999997</v>
      </c>
      <c r="BF1203" s="9">
        <v>6.5944947999999997</v>
      </c>
      <c r="BG1203" s="9">
        <v>11.268993999999999</v>
      </c>
      <c r="BH1203" s="9">
        <v>5.8225278999999999</v>
      </c>
      <c r="BI1203" s="9">
        <v>9.4087333999999991</v>
      </c>
      <c r="BJ1203" s="9">
        <v>4.8052277999999999</v>
      </c>
      <c r="BK1203" s="9">
        <v>6.1056832999999999</v>
      </c>
      <c r="BL1203" s="9">
        <v>4.6881279999999999</v>
      </c>
      <c r="BM1203" s="9">
        <v>8.1489495999999999</v>
      </c>
      <c r="BN1203" s="9">
        <v>6.3514723999999996</v>
      </c>
      <c r="BO1203" s="9">
        <v>5.2596053999999999</v>
      </c>
      <c r="BP1203" s="9">
        <v>7.4390277999999999</v>
      </c>
      <c r="BQ1203" s="9">
        <v>10.763021</v>
      </c>
      <c r="BR1203" s="9">
        <v>9.2584782000000008</v>
      </c>
      <c r="BS1203" s="9">
        <v>11.898550999999999</v>
      </c>
      <c r="BT1203" s="9">
        <v>5.8640059999999998</v>
      </c>
      <c r="BU1203" s="9">
        <v>5.8605390000000002</v>
      </c>
      <c r="BV1203" s="9">
        <v>8.0764227000000002</v>
      </c>
      <c r="BW1203" s="9">
        <v>6.1688890000000001</v>
      </c>
      <c r="BX1203" s="9">
        <v>6.9862614000000001</v>
      </c>
      <c r="BY1203" s="9">
        <v>13.083689</v>
      </c>
      <c r="BZ1203" s="9">
        <v>6.9572444000000004</v>
      </c>
      <c r="CA1203" s="9">
        <v>9.6769561999999993</v>
      </c>
      <c r="CB1203" s="9">
        <v>4.6677612999999996</v>
      </c>
      <c r="CC1203" s="9">
        <v>4.3700333000000002</v>
      </c>
      <c r="CD1203" s="9">
        <v>7.2272720000000001</v>
      </c>
      <c r="CE1203" s="9">
        <v>4.4582224000000004</v>
      </c>
      <c r="CF1203" s="9">
        <v>5.6842556000000002</v>
      </c>
      <c r="CG1203" s="9">
        <v>7.8863449000000001</v>
      </c>
      <c r="CH1203" s="9">
        <v>8.8311557999999994</v>
      </c>
      <c r="CI1203" s="9">
        <v>7.4427279999999998</v>
      </c>
      <c r="CJ1203" s="9">
        <v>6.1279830999999998</v>
      </c>
      <c r="CK1203" s="9">
        <v>5.7654113999999996</v>
      </c>
      <c r="CL1203" s="9">
        <v>9.8372612000000004</v>
      </c>
      <c r="CM1203" s="9">
        <v>5.0973110000000004</v>
      </c>
      <c r="CN1203" s="9">
        <v>8.1383838999999991</v>
      </c>
      <c r="CO1203" s="9">
        <v>4.2893781999999998</v>
      </c>
      <c r="CP1203" s="9">
        <v>5.4899497000000004</v>
      </c>
      <c r="CQ1203" s="9">
        <v>4.1534943999999996</v>
      </c>
      <c r="CR1203" s="9">
        <v>7.1152224999999998</v>
      </c>
      <c r="CS1203" s="9">
        <v>5.6195168000000004</v>
      </c>
      <c r="CT1203" s="9">
        <v>4.7450171000000001</v>
      </c>
      <c r="CU1203" s="9">
        <v>6.5153165</v>
      </c>
      <c r="CV1203" s="9">
        <v>9.3381442999999997</v>
      </c>
      <c r="CW1203" s="9">
        <v>8.0362387000000002</v>
      </c>
      <c r="CX1203" s="9">
        <v>10.369768000000001</v>
      </c>
      <c r="CY1203" s="9">
        <v>5.1905831999999998</v>
      </c>
      <c r="CZ1203" s="9">
        <v>5.1595664000000001</v>
      </c>
      <c r="DA1203" s="9">
        <v>6.9989552000000002</v>
      </c>
      <c r="DB1203" s="9">
        <v>5.4671450000000004</v>
      </c>
      <c r="DC1203" s="9">
        <v>6.2494449999999997</v>
      </c>
      <c r="DD1203" s="9">
        <v>11.478395000000001</v>
      </c>
      <c r="DE1203" s="9">
        <v>6.0902615000000004</v>
      </c>
      <c r="DF1203" s="9">
        <v>8.3313617999999998</v>
      </c>
      <c r="DG1203" s="9">
        <v>3.8374614999999999</v>
      </c>
      <c r="DH1203" s="9">
        <v>3.6190332999999999</v>
      </c>
      <c r="DI1203" s="9">
        <v>5.9307221999999999</v>
      </c>
      <c r="DJ1203" s="9">
        <v>3.6675501000000001</v>
      </c>
      <c r="DK1203" s="9">
        <v>4.5574665000000003</v>
      </c>
      <c r="DL1203" s="9">
        <v>6.4117221999999998</v>
      </c>
      <c r="DM1203" s="9">
        <v>7.1938833999999998</v>
      </c>
      <c r="DN1203" s="9">
        <v>6.0238724000000001</v>
      </c>
      <c r="DO1203" s="9">
        <v>5.0701947000000001</v>
      </c>
      <c r="DP1203" s="9">
        <v>4.6836552999999999</v>
      </c>
      <c r="DQ1203" s="9">
        <v>7.9682722000000004</v>
      </c>
      <c r="DR1203" s="9">
        <v>4.1453275999999999</v>
      </c>
      <c r="DS1203" s="9">
        <v>6.5215559000000001</v>
      </c>
      <c r="DT1203" s="9">
        <v>3.5800667000000002</v>
      </c>
      <c r="DU1203" s="9">
        <v>4.6279444999999999</v>
      </c>
      <c r="DV1203" s="9">
        <v>3.4370611000000002</v>
      </c>
      <c r="DW1203" s="9">
        <v>5.7700281000000002</v>
      </c>
      <c r="DX1203" s="9">
        <v>4.6377500999999999</v>
      </c>
      <c r="DY1203" s="9">
        <v>4.0166000999999998</v>
      </c>
      <c r="DZ1203" s="9">
        <v>5.3039836999999999</v>
      </c>
      <c r="EA1203" s="9">
        <v>7.5061163999999998</v>
      </c>
      <c r="EB1203" s="9">
        <v>6.4686893999999997</v>
      </c>
      <c r="EC1203" s="9">
        <v>8.3728552000000001</v>
      </c>
      <c r="ED1203" s="9">
        <v>4.2804111999999996</v>
      </c>
      <c r="EE1203" s="9">
        <v>4.2336277999999998</v>
      </c>
      <c r="EF1203" s="9">
        <v>5.629467</v>
      </c>
      <c r="EG1203" s="9">
        <v>4.5191888999999996</v>
      </c>
      <c r="EH1203" s="9">
        <v>5.2336058999999997</v>
      </c>
      <c r="EI1203" s="9">
        <v>9.3515166999999995</v>
      </c>
      <c r="EJ1203" s="9">
        <v>4.9484997000000002</v>
      </c>
      <c r="EK1203" s="9">
        <v>6.6454892000000001</v>
      </c>
    </row>
    <row r="1204" spans="1:141" x14ac:dyDescent="0.2">
      <c r="A1204">
        <v>1200</v>
      </c>
      <c r="B1204" s="9">
        <v>2.7850000000000001</v>
      </c>
      <c r="C1204" s="9">
        <v>5.992</v>
      </c>
      <c r="D1204" s="9">
        <v>3.4289999999999998</v>
      </c>
      <c r="E1204" s="9">
        <v>4.3659999999999997</v>
      </c>
      <c r="F1204" s="9">
        <v>3.8959999999999999</v>
      </c>
      <c r="G1204" s="9">
        <v>5.88</v>
      </c>
      <c r="H1204" s="9">
        <v>4.6595999999999993</v>
      </c>
      <c r="I1204" s="9">
        <v>5.2949999999999999</v>
      </c>
      <c r="J1204" s="9">
        <v>4.8955000000000002</v>
      </c>
      <c r="K1204" s="9">
        <v>9.1359999999999992</v>
      </c>
      <c r="L1204" s="9">
        <v>5.6609999999999996</v>
      </c>
      <c r="M1204" s="9">
        <v>7.0149999999999997</v>
      </c>
      <c r="N1204" s="9">
        <v>6.3049999999999997</v>
      </c>
      <c r="O1204" s="9">
        <v>12.872</v>
      </c>
      <c r="P1204" s="9">
        <v>7.7184999999999997</v>
      </c>
      <c r="Q1204" s="9">
        <v>9.6189999999999998</v>
      </c>
      <c r="R1204" s="9">
        <v>5.8834672000000001</v>
      </c>
      <c r="S1204" s="9">
        <v>5.4502667999999996</v>
      </c>
      <c r="T1204" s="9">
        <v>9.0069999999999997</v>
      </c>
      <c r="U1204" s="9">
        <v>5.6787333000000002</v>
      </c>
      <c r="V1204" s="9">
        <v>7.4522667</v>
      </c>
      <c r="W1204" s="9">
        <v>10.019066</v>
      </c>
      <c r="X1204" s="9">
        <v>11.461600000000001</v>
      </c>
      <c r="Y1204" s="9">
        <v>9.6701335999999998</v>
      </c>
      <c r="Z1204" s="9">
        <v>7.8646668999999996</v>
      </c>
      <c r="AA1204" s="9">
        <v>7.5017338000000002</v>
      </c>
      <c r="AB1204" s="9">
        <v>12.820467000000001</v>
      </c>
      <c r="AC1204" s="9">
        <v>6.5746665000000002</v>
      </c>
      <c r="AD1204" s="9">
        <v>10.756800999999999</v>
      </c>
      <c r="AE1204" s="9">
        <v>5.3272667</v>
      </c>
      <c r="AF1204" s="9">
        <v>6.7981334000000002</v>
      </c>
      <c r="AG1204" s="9">
        <v>5.2489333</v>
      </c>
      <c r="AH1204" s="9">
        <v>9.2352667000000004</v>
      </c>
      <c r="AI1204" s="9">
        <v>7.0979999999999999</v>
      </c>
      <c r="AJ1204" s="9">
        <v>5.7569337000000003</v>
      </c>
      <c r="AK1204" s="9">
        <v>8.3617334000000003</v>
      </c>
      <c r="AL1204" s="9">
        <v>12.267866</v>
      </c>
      <c r="AM1204" s="9">
        <v>10.508067</v>
      </c>
      <c r="AN1204" s="9">
        <v>13.480067</v>
      </c>
      <c r="AO1204" s="9">
        <v>6.5705999999999998</v>
      </c>
      <c r="AP1204" s="9">
        <v>6.5944672000000004</v>
      </c>
      <c r="AQ1204" s="9">
        <v>9.2667331999999991</v>
      </c>
      <c r="AR1204" s="9">
        <v>6.9447330999999997</v>
      </c>
      <c r="AS1204" s="9">
        <v>7.7323998999999999</v>
      </c>
      <c r="AT1204" s="9">
        <v>14.759399999999999</v>
      </c>
      <c r="AU1204" s="9">
        <v>7.8439335999999997</v>
      </c>
      <c r="AV1204" s="9">
        <v>11.111135000000001</v>
      </c>
      <c r="AW1204" s="9">
        <v>5.2849330999999999</v>
      </c>
      <c r="AX1204" s="9">
        <v>4.9229336000000004</v>
      </c>
      <c r="AY1204" s="9">
        <v>8.2080002000000007</v>
      </c>
      <c r="AZ1204" s="9">
        <v>5.0543332000000003</v>
      </c>
      <c r="BA1204" s="9">
        <v>6.5598663999999998</v>
      </c>
      <c r="BB1204" s="9">
        <v>9.0137996999999999</v>
      </c>
      <c r="BC1204" s="9">
        <v>10.083067</v>
      </c>
      <c r="BD1204" s="9">
        <v>8.5452002999999994</v>
      </c>
      <c r="BE1204" s="9">
        <v>6.9203333999999996</v>
      </c>
      <c r="BF1204" s="9">
        <v>6.6016668999999997</v>
      </c>
      <c r="BG1204" s="9">
        <v>11.282066</v>
      </c>
      <c r="BH1204" s="9">
        <v>5.8288669999999998</v>
      </c>
      <c r="BI1204" s="9">
        <v>9.4194002000000001</v>
      </c>
      <c r="BJ1204" s="9">
        <v>4.8104668000000004</v>
      </c>
      <c r="BK1204" s="9">
        <v>6.1124001000000003</v>
      </c>
      <c r="BL1204" s="9">
        <v>4.6932669000000002</v>
      </c>
      <c r="BM1204" s="9">
        <v>8.1579999999999995</v>
      </c>
      <c r="BN1204" s="9">
        <v>6.3583335999999999</v>
      </c>
      <c r="BO1204" s="9">
        <v>5.2653331999999997</v>
      </c>
      <c r="BP1204" s="9">
        <v>7.4470668</v>
      </c>
      <c r="BQ1204" s="9">
        <v>10.775133</v>
      </c>
      <c r="BR1204" s="9">
        <v>9.2684669</v>
      </c>
      <c r="BS1204" s="9">
        <v>11.912001</v>
      </c>
      <c r="BT1204" s="9">
        <v>5.8703336999999998</v>
      </c>
      <c r="BU1204" s="9">
        <v>5.8669333000000004</v>
      </c>
      <c r="BV1204" s="9">
        <v>8.0851336000000007</v>
      </c>
      <c r="BW1204" s="9">
        <v>6.1753334999999998</v>
      </c>
      <c r="BX1204" s="9">
        <v>6.9938669000000004</v>
      </c>
      <c r="BY1204" s="9">
        <v>13.098933000000001</v>
      </c>
      <c r="BZ1204" s="9">
        <v>6.9644665999999997</v>
      </c>
      <c r="CA1204" s="9">
        <v>9.6877337000000008</v>
      </c>
      <c r="CB1204" s="9">
        <v>4.6728668000000004</v>
      </c>
      <c r="CC1204" s="9">
        <v>4.3748002000000001</v>
      </c>
      <c r="CD1204" s="9">
        <v>7.2355331999999999</v>
      </c>
      <c r="CE1204" s="9">
        <v>4.4631337999999996</v>
      </c>
      <c r="CF1204" s="9">
        <v>5.6905336000000002</v>
      </c>
      <c r="CG1204" s="9">
        <v>7.8946671000000004</v>
      </c>
      <c r="CH1204" s="9">
        <v>8.8413333999999999</v>
      </c>
      <c r="CI1204" s="9">
        <v>7.4506668999999999</v>
      </c>
      <c r="CJ1204" s="9">
        <v>6.1348000000000003</v>
      </c>
      <c r="CK1204" s="9">
        <v>5.7716669999999999</v>
      </c>
      <c r="CL1204" s="9">
        <v>9.8486662000000003</v>
      </c>
      <c r="CM1204" s="9">
        <v>5.1028665999999996</v>
      </c>
      <c r="CN1204" s="9">
        <v>8.1476001999999994</v>
      </c>
      <c r="CO1204" s="9">
        <v>4.2940668999999998</v>
      </c>
      <c r="CP1204" s="9">
        <v>5.4959997999999999</v>
      </c>
      <c r="CQ1204" s="9">
        <v>4.1580667</v>
      </c>
      <c r="CR1204" s="9">
        <v>7.1231337000000003</v>
      </c>
      <c r="CS1204" s="9">
        <v>5.6256003000000003</v>
      </c>
      <c r="CT1204" s="9">
        <v>4.7502003000000004</v>
      </c>
      <c r="CU1204" s="9">
        <v>6.5223998999999999</v>
      </c>
      <c r="CV1204" s="9">
        <v>9.3486662000000003</v>
      </c>
      <c r="CW1204" s="9">
        <v>8.0449333000000003</v>
      </c>
      <c r="CX1204" s="9">
        <v>10.381601</v>
      </c>
      <c r="CY1204" s="9">
        <v>5.1961998999999999</v>
      </c>
      <c r="CZ1204" s="9">
        <v>5.1651997999999999</v>
      </c>
      <c r="DA1204" s="9">
        <v>7.0065331000000004</v>
      </c>
      <c r="DB1204" s="9">
        <v>5.4728669999999999</v>
      </c>
      <c r="DC1204" s="9">
        <v>6.2562670999999996</v>
      </c>
      <c r="DD1204" s="9">
        <v>11.491866999999999</v>
      </c>
      <c r="DE1204" s="9">
        <v>6.0966668000000004</v>
      </c>
      <c r="DF1204" s="9">
        <v>8.3406667999999993</v>
      </c>
      <c r="DG1204" s="9">
        <v>3.8416668999999999</v>
      </c>
      <c r="DH1204" s="9">
        <v>3.6229998999999999</v>
      </c>
      <c r="DI1204" s="9">
        <v>5.9375334000000004</v>
      </c>
      <c r="DJ1204" s="9">
        <v>3.6716001</v>
      </c>
      <c r="DK1204" s="9">
        <v>4.5626001</v>
      </c>
      <c r="DL1204" s="9">
        <v>6.4185333</v>
      </c>
      <c r="DM1204" s="9">
        <v>7.2021999000000001</v>
      </c>
      <c r="DN1204" s="9">
        <v>6.0303335000000002</v>
      </c>
      <c r="DO1204" s="9">
        <v>5.0758672000000002</v>
      </c>
      <c r="DP1204" s="9">
        <v>4.6887331000000003</v>
      </c>
      <c r="DQ1204" s="9">
        <v>7.9775333000000002</v>
      </c>
      <c r="DR1204" s="9">
        <v>4.1498666000000002</v>
      </c>
      <c r="DS1204" s="9">
        <v>6.5289334999999999</v>
      </c>
      <c r="DT1204" s="9">
        <v>3.5839998999999998</v>
      </c>
      <c r="DU1204" s="9">
        <v>4.6330666999999996</v>
      </c>
      <c r="DV1204" s="9">
        <v>3.4408666999999999</v>
      </c>
      <c r="DW1204" s="9">
        <v>5.7764667999999997</v>
      </c>
      <c r="DX1204" s="9">
        <v>4.6428003000000002</v>
      </c>
      <c r="DY1204" s="9">
        <v>4.0210004000000001</v>
      </c>
      <c r="DZ1204" s="9">
        <v>5.3098001000000004</v>
      </c>
      <c r="EA1204" s="9">
        <v>7.5145998000000001</v>
      </c>
      <c r="EB1204" s="9">
        <v>6.4757338000000004</v>
      </c>
      <c r="EC1204" s="9">
        <v>8.3825330999999998</v>
      </c>
      <c r="ED1204" s="9">
        <v>4.2850666000000004</v>
      </c>
      <c r="EE1204" s="9">
        <v>4.2382664999999999</v>
      </c>
      <c r="EF1204" s="9">
        <v>5.6356000999999996</v>
      </c>
      <c r="EG1204" s="9">
        <v>4.5239333999999998</v>
      </c>
      <c r="EH1204" s="9">
        <v>5.2393336000000001</v>
      </c>
      <c r="EI1204" s="9">
        <v>9.3626003000000004</v>
      </c>
      <c r="EJ1204" s="9">
        <v>4.9537997000000003</v>
      </c>
      <c r="EK1204" s="9">
        <v>6.6529335999999999</v>
      </c>
    </row>
    <row r="1205" spans="1:141" x14ac:dyDescent="0.2">
      <c r="A1205">
        <v>1201</v>
      </c>
      <c r="B1205" s="9">
        <v>2.7882000000000002</v>
      </c>
      <c r="C1205" s="9">
        <v>5.9975780494459405</v>
      </c>
      <c r="D1205" s="9">
        <v>3.4329999999999998</v>
      </c>
      <c r="E1205" s="9">
        <v>4.3712999999999997</v>
      </c>
      <c r="F1205" s="9">
        <v>3.8989333333333334</v>
      </c>
      <c r="G1205" s="9">
        <v>5.8890000000000002</v>
      </c>
      <c r="H1205" s="9">
        <v>4.6661999999999999</v>
      </c>
      <c r="I1205" s="9">
        <v>5.3025000000000002</v>
      </c>
      <c r="J1205" s="9">
        <v>4.90205</v>
      </c>
      <c r="K1205" s="9">
        <v>9.1440000000000001</v>
      </c>
      <c r="L1205" s="9">
        <v>5.6675000000000004</v>
      </c>
      <c r="M1205" s="9">
        <v>7.0234999999999994</v>
      </c>
      <c r="N1205" s="9">
        <v>6.3134999999999994</v>
      </c>
      <c r="O1205" s="9">
        <v>12.885</v>
      </c>
      <c r="P1205" s="9">
        <v>7.7268499999999998</v>
      </c>
      <c r="Q1205" s="9">
        <v>9.6311</v>
      </c>
      <c r="R1205" s="9">
        <v>5.8898726000000003</v>
      </c>
      <c r="S1205" s="9">
        <v>5.4561558000000003</v>
      </c>
      <c r="T1205" s="9">
        <v>9.0172328999999998</v>
      </c>
      <c r="U1205" s="9">
        <v>5.6849774999999996</v>
      </c>
      <c r="V1205" s="9">
        <v>7.4603057000000002</v>
      </c>
      <c r="W1205" s="9">
        <v>10.029572</v>
      </c>
      <c r="X1205" s="9">
        <v>11.474767</v>
      </c>
      <c r="Y1205" s="9">
        <v>9.6804275999999998</v>
      </c>
      <c r="Z1205" s="9">
        <v>7.8733559</v>
      </c>
      <c r="AA1205" s="9">
        <v>7.5099115000000003</v>
      </c>
      <c r="AB1205" s="9">
        <v>12.835322</v>
      </c>
      <c r="AC1205" s="9">
        <v>6.5818051999999998</v>
      </c>
      <c r="AD1205" s="9">
        <v>10.769017</v>
      </c>
      <c r="AE1205" s="9">
        <v>5.3330555000000004</v>
      </c>
      <c r="AF1205" s="9">
        <v>6.8055778</v>
      </c>
      <c r="AG1205" s="9">
        <v>5.2546610999999999</v>
      </c>
      <c r="AH1205" s="9">
        <v>9.2455052999999996</v>
      </c>
      <c r="AI1205" s="9">
        <v>7.1056166000000003</v>
      </c>
      <c r="AJ1205" s="9">
        <v>5.7631949999999996</v>
      </c>
      <c r="AK1205" s="9">
        <v>8.3707274999999992</v>
      </c>
      <c r="AL1205" s="9">
        <v>12.281637999999999</v>
      </c>
      <c r="AM1205" s="9">
        <v>10.51934</v>
      </c>
      <c r="AN1205" s="9">
        <v>13.495123</v>
      </c>
      <c r="AO1205" s="9">
        <v>6.5776500999999996</v>
      </c>
      <c r="AP1205" s="9">
        <v>6.6016560000000002</v>
      </c>
      <c r="AQ1205" s="9">
        <v>9.2766608999999995</v>
      </c>
      <c r="AR1205" s="9">
        <v>6.9519444000000004</v>
      </c>
      <c r="AS1205" s="9">
        <v>7.7407998999999998</v>
      </c>
      <c r="AT1205" s="9">
        <v>14.776434</v>
      </c>
      <c r="AU1205" s="9">
        <v>7.8519610999999996</v>
      </c>
      <c r="AV1205" s="9">
        <v>11.123446</v>
      </c>
      <c r="AW1205" s="9">
        <v>5.2906941999999999</v>
      </c>
      <c r="AX1205" s="9">
        <v>4.9282779999999997</v>
      </c>
      <c r="AY1205" s="9">
        <v>8.2173499999999997</v>
      </c>
      <c r="AZ1205" s="9">
        <v>5.0598945999999998</v>
      </c>
      <c r="BA1205" s="9">
        <v>6.5670218</v>
      </c>
      <c r="BB1205" s="9">
        <v>9.0232668</v>
      </c>
      <c r="BC1205" s="9">
        <v>10.094656000000001</v>
      </c>
      <c r="BD1205" s="9">
        <v>8.5543002999999995</v>
      </c>
      <c r="BE1205" s="9">
        <v>6.9279947000000002</v>
      </c>
      <c r="BF1205" s="9">
        <v>6.6088389999999997</v>
      </c>
      <c r="BG1205" s="9">
        <v>11.295138</v>
      </c>
      <c r="BH1205" s="9">
        <v>5.8352060000000003</v>
      </c>
      <c r="BI1205" s="9">
        <v>9.4300671000000005</v>
      </c>
      <c r="BJ1205" s="9">
        <v>4.8157057999999999</v>
      </c>
      <c r="BK1205" s="9">
        <v>6.1191167999999996</v>
      </c>
      <c r="BL1205" s="9">
        <v>4.6984057000000004</v>
      </c>
      <c r="BM1205" s="9">
        <v>8.1670504000000008</v>
      </c>
      <c r="BN1205" s="9">
        <v>6.3651948000000003</v>
      </c>
      <c r="BO1205" s="9">
        <v>5.2710609000000002</v>
      </c>
      <c r="BP1205" s="9">
        <v>7.4551058000000001</v>
      </c>
      <c r="BQ1205" s="9">
        <v>10.787243999999999</v>
      </c>
      <c r="BR1205" s="9">
        <v>9.2784557000000003</v>
      </c>
      <c r="BS1205" s="9">
        <v>11.92545</v>
      </c>
      <c r="BT1205" s="9">
        <v>5.8766613000000003</v>
      </c>
      <c r="BU1205" s="9">
        <v>5.8733276999999999</v>
      </c>
      <c r="BV1205" s="9">
        <v>8.0938444</v>
      </c>
      <c r="BW1205" s="9">
        <v>6.1817780000000004</v>
      </c>
      <c r="BX1205" s="9">
        <v>7.0014725000000002</v>
      </c>
      <c r="BY1205" s="9">
        <v>13.114178000000001</v>
      </c>
      <c r="BZ1205" s="9">
        <v>6.9716886999999996</v>
      </c>
      <c r="CA1205" s="9">
        <v>9.6985110999999993</v>
      </c>
      <c r="CB1205" s="9">
        <v>4.6779723000000004</v>
      </c>
      <c r="CC1205" s="9">
        <v>4.3795666999999998</v>
      </c>
      <c r="CD1205" s="9">
        <v>7.2437943999999996</v>
      </c>
      <c r="CE1205" s="9">
        <v>4.4680448000000004</v>
      </c>
      <c r="CF1205" s="9">
        <v>5.6968116999999996</v>
      </c>
      <c r="CG1205" s="9">
        <v>7.9029894000000001</v>
      </c>
      <c r="CH1205" s="9">
        <v>8.8515110000000004</v>
      </c>
      <c r="CI1205" s="9">
        <v>7.4586058</v>
      </c>
      <c r="CJ1205" s="9">
        <v>6.1416168000000004</v>
      </c>
      <c r="CK1205" s="9">
        <v>5.7779226000000001</v>
      </c>
      <c r="CL1205" s="9">
        <v>9.8600721</v>
      </c>
      <c r="CM1205" s="9">
        <v>5.1084223</v>
      </c>
      <c r="CN1205" s="9">
        <v>8.1568164999999997</v>
      </c>
      <c r="CO1205" s="9">
        <v>4.2987555999999998</v>
      </c>
      <c r="CP1205" s="9">
        <v>5.5020499000000003</v>
      </c>
      <c r="CQ1205" s="9">
        <v>4.1626390999999998</v>
      </c>
      <c r="CR1205" s="9">
        <v>7.1310449</v>
      </c>
      <c r="CS1205" s="9">
        <v>5.6316838000000002</v>
      </c>
      <c r="CT1205" s="9">
        <v>4.7553834999999998</v>
      </c>
      <c r="CU1205" s="9">
        <v>6.5294832999999999</v>
      </c>
      <c r="CV1205" s="9">
        <v>9.3591881000000008</v>
      </c>
      <c r="CW1205" s="9">
        <v>8.0536279999999998</v>
      </c>
      <c r="CX1205" s="9">
        <v>10.393435</v>
      </c>
      <c r="CY1205" s="9">
        <v>5.2018165999999999</v>
      </c>
      <c r="CZ1205" s="9">
        <v>5.1708331000000003</v>
      </c>
      <c r="DA1205" s="9">
        <v>7.0141109999999998</v>
      </c>
      <c r="DB1205" s="9">
        <v>5.4785890999999998</v>
      </c>
      <c r="DC1205" s="9">
        <v>6.2630891999999996</v>
      </c>
      <c r="DD1205" s="9">
        <v>11.50534</v>
      </c>
      <c r="DE1205" s="9">
        <v>6.1030721999999997</v>
      </c>
      <c r="DF1205" s="9">
        <v>8.3499727000000004</v>
      </c>
      <c r="DG1205" s="9">
        <v>3.8458724000000002</v>
      </c>
      <c r="DH1205" s="9">
        <v>3.6269665</v>
      </c>
      <c r="DI1205" s="9">
        <v>5.9443444999999997</v>
      </c>
      <c r="DJ1205" s="9">
        <v>3.6756500999999999</v>
      </c>
      <c r="DK1205" s="9">
        <v>4.5677333000000004</v>
      </c>
      <c r="DL1205" s="9">
        <v>6.4253444999999996</v>
      </c>
      <c r="DM1205" s="9">
        <v>7.2105164999999998</v>
      </c>
      <c r="DN1205" s="9">
        <v>6.0367946999999997</v>
      </c>
      <c r="DO1205" s="9">
        <v>5.0815391999999999</v>
      </c>
      <c r="DP1205" s="9">
        <v>4.6938108999999999</v>
      </c>
      <c r="DQ1205" s="9">
        <v>7.9867945000000002</v>
      </c>
      <c r="DR1205" s="9">
        <v>4.1544055999999996</v>
      </c>
      <c r="DS1205" s="9">
        <v>6.5363110999999998</v>
      </c>
      <c r="DT1205" s="9">
        <v>3.5879333</v>
      </c>
      <c r="DU1205" s="9">
        <v>4.6381888</v>
      </c>
      <c r="DV1205" s="9">
        <v>3.4446723000000001</v>
      </c>
      <c r="DW1205" s="9">
        <v>5.7829056000000003</v>
      </c>
      <c r="DX1205" s="9">
        <v>4.64785</v>
      </c>
      <c r="DY1205" s="9">
        <v>4.0254002</v>
      </c>
      <c r="DZ1205" s="9">
        <v>5.3156166000000002</v>
      </c>
      <c r="EA1205" s="9">
        <v>7.5230832000000003</v>
      </c>
      <c r="EB1205" s="9">
        <v>6.4827781</v>
      </c>
      <c r="EC1205" s="9">
        <v>8.3922109999999996</v>
      </c>
      <c r="ED1205" s="9">
        <v>4.2897223999999996</v>
      </c>
      <c r="EE1205" s="9">
        <v>4.2429056000000003</v>
      </c>
      <c r="EF1205" s="9">
        <v>5.6417336000000002</v>
      </c>
      <c r="EG1205" s="9">
        <v>4.5286778999999999</v>
      </c>
      <c r="EH1205" s="9">
        <v>5.2450614</v>
      </c>
      <c r="EI1205" s="9">
        <v>9.3736838999999996</v>
      </c>
      <c r="EJ1205" s="9">
        <v>4.9590997999999997</v>
      </c>
      <c r="EK1205" s="9">
        <v>6.6603779999999997</v>
      </c>
    </row>
    <row r="1206" spans="1:141" x14ac:dyDescent="0.2">
      <c r="A1206">
        <v>1202</v>
      </c>
      <c r="B1206" s="9">
        <v>2.7914000000000003</v>
      </c>
      <c r="C1206" s="9">
        <v>6.0031560988918802</v>
      </c>
      <c r="D1206" s="9">
        <v>3.4369999999999998</v>
      </c>
      <c r="E1206" s="9">
        <v>4.3765999999999998</v>
      </c>
      <c r="F1206" s="9">
        <v>3.9018666666666664</v>
      </c>
      <c r="G1206" s="9">
        <v>5.8979999999999997</v>
      </c>
      <c r="H1206" s="9">
        <v>4.6727999999999996</v>
      </c>
      <c r="I1206" s="9">
        <v>5.31</v>
      </c>
      <c r="J1206" s="9">
        <v>4.9085999999999999</v>
      </c>
      <c r="K1206" s="9">
        <v>9.1530000000000005</v>
      </c>
      <c r="L1206" s="9">
        <v>5.6740000000000004</v>
      </c>
      <c r="M1206" s="9">
        <v>7.032</v>
      </c>
      <c r="N1206" s="9">
        <v>6.3220000000000001</v>
      </c>
      <c r="O1206" s="9">
        <v>12.898</v>
      </c>
      <c r="P1206" s="9">
        <v>7.7351999999999999</v>
      </c>
      <c r="Q1206" s="9">
        <v>9.6432000000000002</v>
      </c>
      <c r="R1206" s="9">
        <v>5.8962783999999999</v>
      </c>
      <c r="S1206" s="9">
        <v>5.4620446999999999</v>
      </c>
      <c r="T1206" s="9">
        <v>9.0274667999999991</v>
      </c>
      <c r="U1206" s="9">
        <v>5.6912222000000003</v>
      </c>
      <c r="V1206" s="9">
        <v>7.4683441999999998</v>
      </c>
      <c r="W1206" s="9">
        <v>10.040077</v>
      </c>
      <c r="X1206" s="9">
        <v>11.487933</v>
      </c>
      <c r="Y1206" s="9">
        <v>9.6907224999999997</v>
      </c>
      <c r="Z1206" s="9">
        <v>7.8820448000000001</v>
      </c>
      <c r="AA1206" s="9">
        <v>7.5180892999999998</v>
      </c>
      <c r="AB1206" s="9">
        <v>12.850178</v>
      </c>
      <c r="AC1206" s="9">
        <v>6.5889443999999999</v>
      </c>
      <c r="AD1206" s="9">
        <v>10.781234</v>
      </c>
      <c r="AE1206" s="9">
        <v>5.3388442999999999</v>
      </c>
      <c r="AF1206" s="9">
        <v>6.8130221000000004</v>
      </c>
      <c r="AG1206" s="9">
        <v>5.2603888999999997</v>
      </c>
      <c r="AH1206" s="9">
        <v>9.255744</v>
      </c>
      <c r="AI1206" s="9">
        <v>7.1132336</v>
      </c>
      <c r="AJ1206" s="9">
        <v>5.7694558999999996</v>
      </c>
      <c r="AK1206" s="9">
        <v>8.3797225999999991</v>
      </c>
      <c r="AL1206" s="9">
        <v>12.295411</v>
      </c>
      <c r="AM1206" s="9">
        <v>10.530612</v>
      </c>
      <c r="AN1206" s="9">
        <v>13.510179000000001</v>
      </c>
      <c r="AO1206" s="9">
        <v>6.5847001000000001</v>
      </c>
      <c r="AP1206" s="9">
        <v>6.6088448</v>
      </c>
      <c r="AQ1206" s="9">
        <v>9.2865886999999994</v>
      </c>
      <c r="AR1206" s="9">
        <v>6.9591555999999999</v>
      </c>
      <c r="AS1206" s="9">
        <v>7.7491998999999998</v>
      </c>
      <c r="AT1206" s="9">
        <v>14.793468000000001</v>
      </c>
      <c r="AU1206" s="9">
        <v>7.8599892000000002</v>
      </c>
      <c r="AV1206" s="9">
        <v>11.135756000000001</v>
      </c>
      <c r="AW1206" s="9">
        <v>5.2964554000000001</v>
      </c>
      <c r="AX1206" s="9">
        <v>4.9336224</v>
      </c>
      <c r="AY1206" s="9">
        <v>8.2266998000000005</v>
      </c>
      <c r="AZ1206" s="9">
        <v>5.0654554000000003</v>
      </c>
      <c r="BA1206" s="9">
        <v>6.5741776999999999</v>
      </c>
      <c r="BB1206" s="9">
        <v>9.0327330000000003</v>
      </c>
      <c r="BC1206" s="9">
        <v>10.106244</v>
      </c>
      <c r="BD1206" s="9">
        <v>8.5634002999999996</v>
      </c>
      <c r="BE1206" s="9">
        <v>6.9356555999999996</v>
      </c>
      <c r="BF1206" s="9">
        <v>6.6160110999999997</v>
      </c>
      <c r="BG1206" s="9">
        <v>11.308211</v>
      </c>
      <c r="BH1206" s="9">
        <v>5.8415445999999998</v>
      </c>
      <c r="BI1206" s="9">
        <v>9.4407338999999997</v>
      </c>
      <c r="BJ1206" s="9">
        <v>4.8209448000000004</v>
      </c>
      <c r="BK1206" s="9">
        <v>6.1258334999999997</v>
      </c>
      <c r="BL1206" s="9">
        <v>4.7035445999999999</v>
      </c>
      <c r="BM1206" s="9">
        <v>8.1760997999999994</v>
      </c>
      <c r="BN1206" s="9">
        <v>6.3720559999999997</v>
      </c>
      <c r="BO1206" s="9">
        <v>5.2767887</v>
      </c>
      <c r="BP1206" s="9">
        <v>7.4631442999999997</v>
      </c>
      <c r="BQ1206" s="9">
        <v>10.799356</v>
      </c>
      <c r="BR1206" s="9">
        <v>9.2884445000000007</v>
      </c>
      <c r="BS1206" s="9">
        <v>11.938901</v>
      </c>
      <c r="BT1206" s="9">
        <v>5.8829893999999996</v>
      </c>
      <c r="BU1206" s="9">
        <v>5.8797221000000004</v>
      </c>
      <c r="BV1206" s="9">
        <v>8.1025553000000006</v>
      </c>
      <c r="BW1206" s="9">
        <v>6.1882223999999999</v>
      </c>
      <c r="BX1206" s="9">
        <v>7.0090779999999997</v>
      </c>
      <c r="BY1206" s="9">
        <v>13.129422</v>
      </c>
      <c r="BZ1206" s="9">
        <v>6.9789108999999998</v>
      </c>
      <c r="CA1206" s="9">
        <v>9.7092896</v>
      </c>
      <c r="CB1206" s="9">
        <v>4.6830778000000004</v>
      </c>
      <c r="CC1206" s="9">
        <v>4.3843335999999997</v>
      </c>
      <c r="CD1206" s="9">
        <v>7.2520556000000003</v>
      </c>
      <c r="CE1206" s="9">
        <v>4.4729561999999996</v>
      </c>
      <c r="CF1206" s="9">
        <v>5.7030892</v>
      </c>
      <c r="CG1206" s="9">
        <v>7.9113116000000003</v>
      </c>
      <c r="CH1206" s="9">
        <v>8.8616886000000008</v>
      </c>
      <c r="CI1206" s="9">
        <v>7.4665445999999998</v>
      </c>
      <c r="CJ1206" s="9">
        <v>6.1484332000000004</v>
      </c>
      <c r="CK1206" s="9">
        <v>5.7841782999999998</v>
      </c>
      <c r="CL1206" s="9">
        <v>9.8714770999999999</v>
      </c>
      <c r="CM1206" s="9">
        <v>5.1139779000000001</v>
      </c>
      <c r="CN1206" s="9">
        <v>8.1660336999999998</v>
      </c>
      <c r="CO1206" s="9">
        <v>4.3034448999999997</v>
      </c>
      <c r="CP1206" s="9">
        <v>5.5080999999999998</v>
      </c>
      <c r="CQ1206" s="9">
        <v>4.1672111000000003</v>
      </c>
      <c r="CR1206" s="9">
        <v>7.1389560999999997</v>
      </c>
      <c r="CS1206" s="9">
        <v>5.6377667999999996</v>
      </c>
      <c r="CT1206" s="9">
        <v>4.7605667</v>
      </c>
      <c r="CU1206" s="9">
        <v>6.5365666999999998</v>
      </c>
      <c r="CV1206" s="9">
        <v>9.3697108999999994</v>
      </c>
      <c r="CW1206" s="9">
        <v>8.0623225999999999</v>
      </c>
      <c r="CX1206" s="9">
        <v>10.405268</v>
      </c>
      <c r="CY1206" s="9">
        <v>5.2074331999999997</v>
      </c>
      <c r="CZ1206" s="9">
        <v>5.1764665000000001</v>
      </c>
      <c r="DA1206" s="9">
        <v>7.0216889</v>
      </c>
      <c r="DB1206" s="9">
        <v>5.4843115999999998</v>
      </c>
      <c r="DC1206" s="9">
        <v>6.2699113000000004</v>
      </c>
      <c r="DD1206" s="9">
        <v>11.518810999999999</v>
      </c>
      <c r="DE1206" s="9">
        <v>6.1094780000000002</v>
      </c>
      <c r="DF1206" s="9">
        <v>8.3592776999999998</v>
      </c>
      <c r="DG1206" s="9">
        <v>3.8500781000000002</v>
      </c>
      <c r="DH1206" s="9">
        <v>3.6309333000000001</v>
      </c>
      <c r="DI1206" s="9">
        <v>5.9511557000000002</v>
      </c>
      <c r="DJ1206" s="9">
        <v>3.6797000999999998</v>
      </c>
      <c r="DK1206" s="9">
        <v>4.5728669000000002</v>
      </c>
      <c r="DL1206" s="9">
        <v>6.4321555999999998</v>
      </c>
      <c r="DM1206" s="9">
        <v>7.2188334000000003</v>
      </c>
      <c r="DN1206" s="9">
        <v>6.0432557999999998</v>
      </c>
      <c r="DO1206" s="9">
        <v>5.0872115999999998</v>
      </c>
      <c r="DP1206" s="9">
        <v>4.6988887999999998</v>
      </c>
      <c r="DQ1206" s="9">
        <v>7.9960556</v>
      </c>
      <c r="DR1206" s="9">
        <v>4.1589445999999999</v>
      </c>
      <c r="DS1206" s="9">
        <v>6.5436892999999996</v>
      </c>
      <c r="DT1206" s="9">
        <v>3.5918665000000001</v>
      </c>
      <c r="DU1206" s="9">
        <v>4.6433109999999997</v>
      </c>
      <c r="DV1206" s="9">
        <v>3.4484777000000002</v>
      </c>
      <c r="DW1206" s="9">
        <v>5.7893448000000003</v>
      </c>
      <c r="DX1206" s="9">
        <v>4.6529002000000004</v>
      </c>
      <c r="DY1206" s="9">
        <v>4.0298004000000001</v>
      </c>
      <c r="DZ1206" s="9">
        <v>5.3214335000000004</v>
      </c>
      <c r="EA1206" s="9">
        <v>7.5315665999999997</v>
      </c>
      <c r="EB1206" s="9">
        <v>6.4898224000000004</v>
      </c>
      <c r="EC1206" s="9">
        <v>8.4018888</v>
      </c>
      <c r="ED1206" s="9">
        <v>4.2943778000000004</v>
      </c>
      <c r="EE1206" s="9">
        <v>4.2475443000000004</v>
      </c>
      <c r="EF1206" s="9">
        <v>5.6478666999999998</v>
      </c>
      <c r="EG1206" s="9">
        <v>4.5334225000000004</v>
      </c>
      <c r="EH1206" s="9">
        <v>5.2507891999999998</v>
      </c>
      <c r="EI1206" s="9">
        <v>9.3847666000000007</v>
      </c>
      <c r="EJ1206" s="9">
        <v>4.9643997999999998</v>
      </c>
      <c r="EK1206" s="9">
        <v>6.6678224000000004</v>
      </c>
    </row>
    <row r="1207" spans="1:141" x14ac:dyDescent="0.2">
      <c r="A1207">
        <v>1203</v>
      </c>
      <c r="B1207" s="9">
        <v>2.7946</v>
      </c>
      <c r="C1207" s="9">
        <v>6.0087341483378207</v>
      </c>
      <c r="D1207" s="9">
        <v>3.4409999999999998</v>
      </c>
      <c r="E1207" s="9">
        <v>4.3818999999999999</v>
      </c>
      <c r="F1207" s="9">
        <v>3.9047999999999998</v>
      </c>
      <c r="G1207" s="9">
        <v>5.907</v>
      </c>
      <c r="H1207" s="9">
        <v>4.6794000000000002</v>
      </c>
      <c r="I1207" s="9">
        <v>5.3174999999999999</v>
      </c>
      <c r="J1207" s="9">
        <v>4.9151500000000006</v>
      </c>
      <c r="K1207" s="9">
        <v>9.1609999999999996</v>
      </c>
      <c r="L1207" s="9">
        <v>5.6805000000000003</v>
      </c>
      <c r="M1207" s="9">
        <v>7.0404999999999998</v>
      </c>
      <c r="N1207" s="9">
        <v>6.3304999999999998</v>
      </c>
      <c r="O1207" s="9">
        <v>12.91</v>
      </c>
      <c r="P1207" s="9">
        <v>7.7435499999999999</v>
      </c>
      <c r="Q1207" s="9">
        <v>9.6553000000000004</v>
      </c>
      <c r="R1207" s="9">
        <v>5.9026836999999999</v>
      </c>
      <c r="S1207" s="9">
        <v>5.4679336999999997</v>
      </c>
      <c r="T1207" s="9">
        <v>9.0377007000000003</v>
      </c>
      <c r="U1207" s="9">
        <v>5.6974669000000002</v>
      </c>
      <c r="V1207" s="9">
        <v>7.4763831999999999</v>
      </c>
      <c r="W1207" s="9">
        <v>10.050583</v>
      </c>
      <c r="X1207" s="9">
        <v>11.501101</v>
      </c>
      <c r="Y1207" s="9">
        <v>9.7010173999999996</v>
      </c>
      <c r="Z1207" s="9">
        <v>7.8907337000000002</v>
      </c>
      <c r="AA1207" s="9">
        <v>7.5262671000000001</v>
      </c>
      <c r="AB1207" s="9">
        <v>12.865034</v>
      </c>
      <c r="AC1207" s="9">
        <v>6.5960831999999998</v>
      </c>
      <c r="AD1207" s="9">
        <v>10.793450999999999</v>
      </c>
      <c r="AE1207" s="9">
        <v>5.3446335999999999</v>
      </c>
      <c r="AF1207" s="9">
        <v>6.8204669999999998</v>
      </c>
      <c r="AG1207" s="9">
        <v>5.2661166000000001</v>
      </c>
      <c r="AH1207" s="9">
        <v>9.2659836000000002</v>
      </c>
      <c r="AI1207" s="9">
        <v>7.1208501000000002</v>
      </c>
      <c r="AJ1207" s="9">
        <v>5.7757167999999997</v>
      </c>
      <c r="AK1207" s="9">
        <v>8.3887166999999998</v>
      </c>
      <c r="AL1207" s="9">
        <v>12.309183000000001</v>
      </c>
      <c r="AM1207" s="9">
        <v>10.541883</v>
      </c>
      <c r="AN1207" s="9">
        <v>13.525233</v>
      </c>
      <c r="AO1207" s="9">
        <v>6.5917497000000003</v>
      </c>
      <c r="AP1207" s="9">
        <v>6.616034</v>
      </c>
      <c r="AQ1207" s="9">
        <v>9.2965163999999998</v>
      </c>
      <c r="AR1207" s="9">
        <v>6.9663662999999998</v>
      </c>
      <c r="AS1207" s="9">
        <v>7.7575998000000004</v>
      </c>
      <c r="AT1207" s="9">
        <v>14.810501</v>
      </c>
      <c r="AU1207" s="9">
        <v>7.8680171999999997</v>
      </c>
      <c r="AV1207" s="9">
        <v>11.148066999999999</v>
      </c>
      <c r="AW1207" s="9">
        <v>5.3022165000000001</v>
      </c>
      <c r="AX1207" s="9">
        <v>4.9389668000000002</v>
      </c>
      <c r="AY1207" s="9">
        <v>8.2360506000000004</v>
      </c>
      <c r="AZ1207" s="9">
        <v>5.0710163000000001</v>
      </c>
      <c r="BA1207" s="9">
        <v>6.5813332000000004</v>
      </c>
      <c r="BB1207" s="9">
        <v>9.0422001000000005</v>
      </c>
      <c r="BC1207" s="9">
        <v>10.117832999999999</v>
      </c>
      <c r="BD1207" s="9">
        <v>8.5725002000000003</v>
      </c>
      <c r="BE1207" s="9">
        <v>6.9433164999999999</v>
      </c>
      <c r="BF1207" s="9">
        <v>6.6231837000000002</v>
      </c>
      <c r="BG1207" s="9">
        <v>11.321282999999999</v>
      </c>
      <c r="BH1207" s="9">
        <v>5.8478836999999997</v>
      </c>
      <c r="BI1207" s="9">
        <v>9.4513998000000008</v>
      </c>
      <c r="BJ1207" s="9">
        <v>4.8261833000000003</v>
      </c>
      <c r="BK1207" s="9">
        <v>6.1325497999999996</v>
      </c>
      <c r="BL1207" s="9">
        <v>4.7086835000000002</v>
      </c>
      <c r="BM1207" s="9">
        <v>8.1851500999999995</v>
      </c>
      <c r="BN1207" s="9">
        <v>6.3789167000000004</v>
      </c>
      <c r="BO1207" s="9">
        <v>5.2825164999999998</v>
      </c>
      <c r="BP1207" s="9">
        <v>7.4711832999999999</v>
      </c>
      <c r="BQ1207" s="9">
        <v>10.811465999999999</v>
      </c>
      <c r="BR1207" s="9">
        <v>9.2984332999999992</v>
      </c>
      <c r="BS1207" s="9">
        <v>11.952351</v>
      </c>
      <c r="BT1207" s="9">
        <v>5.8893170000000001</v>
      </c>
      <c r="BU1207" s="9">
        <v>5.8861169999999996</v>
      </c>
      <c r="BV1207" s="9">
        <v>8.1112670999999992</v>
      </c>
      <c r="BW1207" s="9">
        <v>6.1946668999999996</v>
      </c>
      <c r="BX1207" s="9">
        <v>7.0166836000000004</v>
      </c>
      <c r="BY1207" s="9">
        <v>13.144667</v>
      </c>
      <c r="BZ1207" s="9">
        <v>6.9861331</v>
      </c>
      <c r="CA1207" s="9">
        <v>9.7200670000000002</v>
      </c>
      <c r="CB1207" s="9">
        <v>4.6881838</v>
      </c>
      <c r="CC1207" s="9">
        <v>4.3891001000000003</v>
      </c>
      <c r="CD1207" s="9">
        <v>7.2603168</v>
      </c>
      <c r="CE1207" s="9">
        <v>4.4778671000000001</v>
      </c>
      <c r="CF1207" s="9">
        <v>5.7093667999999997</v>
      </c>
      <c r="CG1207" s="9">
        <v>7.9196339</v>
      </c>
      <c r="CH1207" s="9">
        <v>8.8718672000000005</v>
      </c>
      <c r="CI1207" s="9">
        <v>7.4744834999999998</v>
      </c>
      <c r="CJ1207" s="9">
        <v>6.1552500999999999</v>
      </c>
      <c r="CK1207" s="9">
        <v>5.7904334000000004</v>
      </c>
      <c r="CL1207" s="9">
        <v>9.8828831000000008</v>
      </c>
      <c r="CM1207" s="9">
        <v>5.1195330999999999</v>
      </c>
      <c r="CN1207" s="9">
        <v>8.1752500999999995</v>
      </c>
      <c r="CO1207" s="9">
        <v>4.3081335999999997</v>
      </c>
      <c r="CP1207" s="9">
        <v>5.5141496999999999</v>
      </c>
      <c r="CQ1207" s="9">
        <v>4.1717833999999998</v>
      </c>
      <c r="CR1207" s="9">
        <v>7.1468673000000003</v>
      </c>
      <c r="CS1207" s="9">
        <v>5.6438503000000004</v>
      </c>
      <c r="CT1207" s="9">
        <v>4.7657503999999999</v>
      </c>
      <c r="CU1207" s="9">
        <v>6.5436496999999996</v>
      </c>
      <c r="CV1207" s="9">
        <v>9.3802327999999999</v>
      </c>
      <c r="CW1207" s="9">
        <v>8.0710163000000001</v>
      </c>
      <c r="CX1207" s="9">
        <v>10.417101000000001</v>
      </c>
      <c r="CY1207" s="9">
        <v>5.2130498999999997</v>
      </c>
      <c r="CZ1207" s="9">
        <v>5.1820997999999996</v>
      </c>
      <c r="DA1207" s="9">
        <v>7.0292664</v>
      </c>
      <c r="DB1207" s="9">
        <v>5.4900336000000003</v>
      </c>
      <c r="DC1207" s="9">
        <v>6.2767339</v>
      </c>
      <c r="DD1207" s="9">
        <v>11.532284000000001</v>
      </c>
      <c r="DE1207" s="9">
        <v>6.1158834000000004</v>
      </c>
      <c r="DF1207" s="9">
        <v>8.3685837000000003</v>
      </c>
      <c r="DG1207" s="9">
        <v>3.8542836</v>
      </c>
      <c r="DH1207" s="9">
        <v>3.6349000999999999</v>
      </c>
      <c r="DI1207" s="9">
        <v>5.9579668000000003</v>
      </c>
      <c r="DJ1207" s="9">
        <v>3.6837502</v>
      </c>
      <c r="DK1207" s="9">
        <v>4.5780000999999997</v>
      </c>
      <c r="DL1207" s="9">
        <v>6.4389668000000002</v>
      </c>
      <c r="DM1207" s="9">
        <v>7.22715</v>
      </c>
      <c r="DN1207" s="9">
        <v>6.0497164999999997</v>
      </c>
      <c r="DO1207" s="9">
        <v>5.0928841</v>
      </c>
      <c r="DP1207" s="9">
        <v>4.7039660999999997</v>
      </c>
      <c r="DQ1207" s="9">
        <v>8.0053166999999998</v>
      </c>
      <c r="DR1207" s="9">
        <v>4.1634830999999997</v>
      </c>
      <c r="DS1207" s="9">
        <v>6.5510669000000004</v>
      </c>
      <c r="DT1207" s="9">
        <v>3.5957998999999998</v>
      </c>
      <c r="DU1207" s="9">
        <v>4.6484337</v>
      </c>
      <c r="DV1207" s="9">
        <v>3.4522833999999998</v>
      </c>
      <c r="DW1207" s="9">
        <v>5.7957834999999998</v>
      </c>
      <c r="DX1207" s="9">
        <v>4.6579503999999998</v>
      </c>
      <c r="DY1207" s="9">
        <v>4.0342001999999999</v>
      </c>
      <c r="DZ1207" s="9">
        <v>5.3272500000000003</v>
      </c>
      <c r="EA1207" s="9">
        <v>7.5400499999999999</v>
      </c>
      <c r="EB1207" s="9">
        <v>6.4968671999999996</v>
      </c>
      <c r="EC1207" s="9">
        <v>8.4115666999999998</v>
      </c>
      <c r="ED1207" s="9">
        <v>4.2990332000000002</v>
      </c>
      <c r="EE1207" s="9">
        <v>4.2521829999999996</v>
      </c>
      <c r="EF1207" s="9">
        <v>5.6540002999999999</v>
      </c>
      <c r="EG1207" s="9">
        <v>4.5381665</v>
      </c>
      <c r="EH1207" s="9">
        <v>5.2565169000000003</v>
      </c>
      <c r="EI1207" s="9">
        <v>9.3958501999999999</v>
      </c>
      <c r="EJ1207" s="9">
        <v>4.9696999000000002</v>
      </c>
      <c r="EK1207" s="9">
        <v>6.6752672000000004</v>
      </c>
    </row>
    <row r="1208" spans="1:141" x14ac:dyDescent="0.2">
      <c r="A1208">
        <v>1204</v>
      </c>
      <c r="B1208" s="9">
        <v>2.7978000000000001</v>
      </c>
      <c r="C1208" s="9">
        <v>6.0143121977837612</v>
      </c>
      <c r="D1208" s="9">
        <v>3.4449999999999998</v>
      </c>
      <c r="E1208" s="9">
        <v>4.3872</v>
      </c>
      <c r="F1208" s="9">
        <v>3.9077333333333333</v>
      </c>
      <c r="G1208" s="9">
        <v>5.9160000000000004</v>
      </c>
      <c r="H1208" s="9">
        <v>4.6859999999999999</v>
      </c>
      <c r="I1208" s="9">
        <v>5.3250000000000002</v>
      </c>
      <c r="J1208" s="9">
        <v>4.9217000000000004</v>
      </c>
      <c r="K1208" s="9">
        <v>9.17</v>
      </c>
      <c r="L1208" s="9">
        <v>5.6870000000000003</v>
      </c>
      <c r="M1208" s="9">
        <v>7.0489999999999995</v>
      </c>
      <c r="N1208" s="9">
        <v>6.3389999999999995</v>
      </c>
      <c r="O1208" s="9">
        <v>12.923</v>
      </c>
      <c r="P1208" s="9">
        <v>7.7519</v>
      </c>
      <c r="Q1208" s="9">
        <v>9.6674000000000007</v>
      </c>
      <c r="R1208" s="9">
        <v>5.9090891000000001</v>
      </c>
      <c r="S1208" s="9">
        <v>5.4738226000000001</v>
      </c>
      <c r="T1208" s="9">
        <v>9.0479336000000004</v>
      </c>
      <c r="U1208" s="9">
        <v>5.7037110000000002</v>
      </c>
      <c r="V1208" s="9">
        <v>7.4844222</v>
      </c>
      <c r="W1208" s="9">
        <v>10.061089000000001</v>
      </c>
      <c r="X1208" s="9">
        <v>11.514267</v>
      </c>
      <c r="Y1208" s="9">
        <v>9.7113113000000002</v>
      </c>
      <c r="Z1208" s="9">
        <v>7.8994222000000001</v>
      </c>
      <c r="AA1208" s="9">
        <v>7.5344448000000002</v>
      </c>
      <c r="AB1208" s="9">
        <v>12.879889</v>
      </c>
      <c r="AC1208" s="9">
        <v>6.6032219000000003</v>
      </c>
      <c r="AD1208" s="9">
        <v>10.805668000000001</v>
      </c>
      <c r="AE1208" s="9">
        <v>5.3504224000000002</v>
      </c>
      <c r="AF1208" s="9">
        <v>6.8279113999999996</v>
      </c>
      <c r="AG1208" s="9">
        <v>5.2718444</v>
      </c>
      <c r="AH1208" s="9">
        <v>9.2762221999999994</v>
      </c>
      <c r="AI1208" s="9">
        <v>7.1284666000000003</v>
      </c>
      <c r="AJ1208" s="9">
        <v>5.7819780999999999</v>
      </c>
      <c r="AK1208" s="9">
        <v>8.3977108000000005</v>
      </c>
      <c r="AL1208" s="9">
        <v>12.322955</v>
      </c>
      <c r="AM1208" s="9">
        <v>10.553156</v>
      </c>
      <c r="AN1208" s="9">
        <v>13.540289</v>
      </c>
      <c r="AO1208" s="9">
        <v>6.5987996999999998</v>
      </c>
      <c r="AP1208" s="9">
        <v>6.6232227999999997</v>
      </c>
      <c r="AQ1208" s="9">
        <v>9.3064441999999996</v>
      </c>
      <c r="AR1208" s="9">
        <v>6.9735775000000002</v>
      </c>
      <c r="AS1208" s="9">
        <v>7.7660003</v>
      </c>
      <c r="AT1208" s="9">
        <v>14.827534</v>
      </c>
      <c r="AU1208" s="9">
        <v>7.8760447999999998</v>
      </c>
      <c r="AV1208" s="9">
        <v>11.160378</v>
      </c>
      <c r="AW1208" s="9">
        <v>5.3079777000000004</v>
      </c>
      <c r="AX1208" s="9">
        <v>4.9443111000000002</v>
      </c>
      <c r="AY1208" s="9">
        <v>8.2454003999999994</v>
      </c>
      <c r="AZ1208" s="9">
        <v>5.0765776999999996</v>
      </c>
      <c r="BA1208" s="9">
        <v>6.5884885999999998</v>
      </c>
      <c r="BB1208" s="9">
        <v>9.0516672000000007</v>
      </c>
      <c r="BC1208" s="9">
        <v>10.129422</v>
      </c>
      <c r="BD1208" s="9">
        <v>8.5816002000000005</v>
      </c>
      <c r="BE1208" s="9">
        <v>6.9509778000000004</v>
      </c>
      <c r="BF1208" s="9">
        <v>6.6303558000000002</v>
      </c>
      <c r="BG1208" s="9">
        <v>11.334355</v>
      </c>
      <c r="BH1208" s="9">
        <v>5.8542227999999996</v>
      </c>
      <c r="BI1208" s="9">
        <v>9.4620666999999994</v>
      </c>
      <c r="BJ1208" s="9">
        <v>4.8314222999999998</v>
      </c>
      <c r="BK1208" s="9">
        <v>6.1392664999999997</v>
      </c>
      <c r="BL1208" s="9">
        <v>4.7138223999999997</v>
      </c>
      <c r="BM1208" s="9">
        <v>8.1942005000000009</v>
      </c>
      <c r="BN1208" s="9">
        <v>6.3857780000000002</v>
      </c>
      <c r="BO1208" s="9">
        <v>5.2882442000000003</v>
      </c>
      <c r="BP1208" s="9">
        <v>7.4792223</v>
      </c>
      <c r="BQ1208" s="9">
        <v>10.823577</v>
      </c>
      <c r="BR1208" s="9">
        <v>9.3084220999999996</v>
      </c>
      <c r="BS1208" s="9">
        <v>11.9658</v>
      </c>
      <c r="BT1208" s="9">
        <v>5.8956447000000001</v>
      </c>
      <c r="BU1208" s="9">
        <v>5.8925114000000001</v>
      </c>
      <c r="BV1208" s="9">
        <v>8.1199779999999997</v>
      </c>
      <c r="BW1208" s="9">
        <v>6.2011113</v>
      </c>
      <c r="BX1208" s="9">
        <v>7.0242890999999998</v>
      </c>
      <c r="BY1208" s="9">
        <v>13.159910999999999</v>
      </c>
      <c r="BZ1208" s="9">
        <v>6.9933553000000002</v>
      </c>
      <c r="CA1208" s="9">
        <v>9.7308444999999999</v>
      </c>
      <c r="CB1208" s="9">
        <v>4.6932893</v>
      </c>
      <c r="CC1208" s="9">
        <v>4.3938664999999997</v>
      </c>
      <c r="CD1208" s="9">
        <v>7.2685776000000004</v>
      </c>
      <c r="CE1208" s="9">
        <v>4.4827781</v>
      </c>
      <c r="CF1208" s="9">
        <v>5.7156447999999997</v>
      </c>
      <c r="CG1208" s="9">
        <v>7.9279555999999998</v>
      </c>
      <c r="CH1208" s="9">
        <v>8.8820447999999992</v>
      </c>
      <c r="CI1208" s="9">
        <v>7.4824223999999999</v>
      </c>
      <c r="CJ1208" s="9">
        <v>6.1620669000000001</v>
      </c>
      <c r="CK1208" s="9">
        <v>5.7966889999999998</v>
      </c>
      <c r="CL1208" s="9">
        <v>9.8942890000000006</v>
      </c>
      <c r="CM1208" s="9">
        <v>5.1250887000000001</v>
      </c>
      <c r="CN1208" s="9">
        <v>8.1844663999999998</v>
      </c>
      <c r="CO1208" s="9">
        <v>4.3128222999999997</v>
      </c>
      <c r="CP1208" s="9">
        <v>5.5201998000000003</v>
      </c>
      <c r="CQ1208" s="9">
        <v>4.1763557999999996</v>
      </c>
      <c r="CR1208" s="9">
        <v>7.1547780000000003</v>
      </c>
      <c r="CS1208" s="9">
        <v>5.6499338000000003</v>
      </c>
      <c r="CT1208" s="9">
        <v>4.7709336000000002</v>
      </c>
      <c r="CU1208" s="9">
        <v>6.5507331000000004</v>
      </c>
      <c r="CV1208" s="9">
        <v>9.3907547000000005</v>
      </c>
      <c r="CW1208" s="9">
        <v>8.0797109999999996</v>
      </c>
      <c r="CX1208" s="9">
        <v>10.428934</v>
      </c>
      <c r="CY1208" s="9">
        <v>5.2186665999999997</v>
      </c>
      <c r="CZ1208" s="9">
        <v>5.1877332000000003</v>
      </c>
      <c r="DA1208" s="9">
        <v>7.0368443000000003</v>
      </c>
      <c r="DB1208" s="9">
        <v>5.4957557000000001</v>
      </c>
      <c r="DC1208" s="9">
        <v>6.2835559999999999</v>
      </c>
      <c r="DD1208" s="9">
        <v>11.545756000000001</v>
      </c>
      <c r="DE1208" s="9">
        <v>6.1222887000000004</v>
      </c>
      <c r="DF1208" s="9">
        <v>8.3778895999999996</v>
      </c>
      <c r="DG1208" s="9">
        <v>3.8584890000000001</v>
      </c>
      <c r="DH1208" s="9">
        <v>3.6388666999999999</v>
      </c>
      <c r="DI1208" s="9">
        <v>5.9647778999999996</v>
      </c>
      <c r="DJ1208" s="9">
        <v>3.6878001999999999</v>
      </c>
      <c r="DK1208" s="9">
        <v>4.5831331999999998</v>
      </c>
      <c r="DL1208" s="9">
        <v>6.4457779000000004</v>
      </c>
      <c r="DM1208" s="9">
        <v>7.2354665000000002</v>
      </c>
      <c r="DN1208" s="9">
        <v>6.0561775999999998</v>
      </c>
      <c r="DO1208" s="9">
        <v>5.0985560000000003</v>
      </c>
      <c r="DP1208" s="9">
        <v>4.7090439999999996</v>
      </c>
      <c r="DQ1208" s="9">
        <v>8.0145779000000008</v>
      </c>
      <c r="DR1208" s="9">
        <v>4.1680222000000002</v>
      </c>
      <c r="DS1208" s="9">
        <v>6.5584445000000002</v>
      </c>
      <c r="DT1208" s="9">
        <v>3.5997333999999999</v>
      </c>
      <c r="DU1208" s="9">
        <v>4.6535558999999997</v>
      </c>
      <c r="DV1208" s="9">
        <v>3.456089</v>
      </c>
      <c r="DW1208" s="9">
        <v>5.8022223000000004</v>
      </c>
      <c r="DX1208" s="9">
        <v>4.6630000999999996</v>
      </c>
      <c r="DY1208" s="9">
        <v>4.0385999999999997</v>
      </c>
      <c r="DZ1208" s="9">
        <v>5.3330665000000002</v>
      </c>
      <c r="EA1208" s="9">
        <v>7.5485329999999999</v>
      </c>
      <c r="EB1208" s="9">
        <v>6.5039115000000001</v>
      </c>
      <c r="EC1208" s="9">
        <v>8.4212445999999996</v>
      </c>
      <c r="ED1208" s="9">
        <v>4.3036890000000003</v>
      </c>
      <c r="EE1208" s="9">
        <v>4.2568220999999999</v>
      </c>
      <c r="EF1208" s="9">
        <v>5.6601337999999997</v>
      </c>
      <c r="EG1208" s="9">
        <v>4.5429111000000004</v>
      </c>
      <c r="EH1208" s="9">
        <v>5.2622447000000001</v>
      </c>
      <c r="EI1208" s="9">
        <v>9.4069337999999991</v>
      </c>
      <c r="EJ1208" s="9">
        <v>4.9749999000000003</v>
      </c>
      <c r="EK1208" s="9">
        <v>6.6827116000000002</v>
      </c>
    </row>
    <row r="1209" spans="1:141" x14ac:dyDescent="0.2">
      <c r="A1209">
        <v>1205</v>
      </c>
      <c r="B1209" s="9">
        <v>2.8010000000000002</v>
      </c>
      <c r="C1209" s="9">
        <v>6.0198902472297018</v>
      </c>
      <c r="D1209" s="9">
        <v>3.4489999999999998</v>
      </c>
      <c r="E1209" s="9">
        <v>4.3925000000000001</v>
      </c>
      <c r="F1209" s="9">
        <v>3.9106666666666667</v>
      </c>
      <c r="G1209" s="9">
        <v>5.9249999999999998</v>
      </c>
      <c r="H1209" s="9">
        <v>4.6925999999999997</v>
      </c>
      <c r="I1209" s="9">
        <v>5.3324999999999996</v>
      </c>
      <c r="J1209" s="9">
        <v>4.9282500000000002</v>
      </c>
      <c r="K1209" s="9">
        <v>9.1780000000000008</v>
      </c>
      <c r="L1209" s="9">
        <v>5.6935000000000002</v>
      </c>
      <c r="M1209" s="9">
        <v>7.0574999999999992</v>
      </c>
      <c r="N1209" s="9">
        <v>6.3475000000000001</v>
      </c>
      <c r="O1209" s="9">
        <v>12.936</v>
      </c>
      <c r="P1209" s="9">
        <v>7.7602499999999992</v>
      </c>
      <c r="Q1209" s="9">
        <v>9.6795000000000009</v>
      </c>
      <c r="R1209" s="9">
        <v>5.9154948999999997</v>
      </c>
      <c r="S1209" s="9">
        <v>5.4797114999999996</v>
      </c>
      <c r="T1209" s="9">
        <v>9.0581665000000005</v>
      </c>
      <c r="U1209" s="9">
        <v>5.7099551999999996</v>
      </c>
      <c r="V1209" s="9">
        <v>7.4924606999999996</v>
      </c>
      <c r="W1209" s="9">
        <v>10.071593999999999</v>
      </c>
      <c r="X1209" s="9">
        <v>11.527433</v>
      </c>
      <c r="Y1209" s="9">
        <v>9.7216053000000002</v>
      </c>
      <c r="Z1209" s="9">
        <v>7.9081111000000002</v>
      </c>
      <c r="AA1209" s="9">
        <v>7.5426225999999996</v>
      </c>
      <c r="AB1209" s="9">
        <v>12.894745</v>
      </c>
      <c r="AC1209" s="9">
        <v>6.6103611000000004</v>
      </c>
      <c r="AD1209" s="9">
        <v>10.817883999999999</v>
      </c>
      <c r="AE1209" s="9">
        <v>5.3562111999999997</v>
      </c>
      <c r="AF1209" s="9">
        <v>6.8353558000000003</v>
      </c>
      <c r="AG1209" s="9">
        <v>5.2775721999999998</v>
      </c>
      <c r="AH1209" s="9">
        <v>9.2864608999999998</v>
      </c>
      <c r="AI1209" s="9">
        <v>7.1360836000000001</v>
      </c>
      <c r="AJ1209" s="9">
        <v>5.7882395000000004</v>
      </c>
      <c r="AK1209" s="9">
        <v>8.4067059000000004</v>
      </c>
      <c r="AL1209" s="9">
        <v>12.336728000000001</v>
      </c>
      <c r="AM1209" s="9">
        <v>10.564427999999999</v>
      </c>
      <c r="AN1209" s="9">
        <v>13.555345000000001</v>
      </c>
      <c r="AO1209" s="9">
        <v>6.6058497000000003</v>
      </c>
      <c r="AP1209" s="9">
        <v>6.6304116000000004</v>
      </c>
      <c r="AQ1209" s="9">
        <v>9.3163719</v>
      </c>
      <c r="AR1209" s="9">
        <v>6.9807886999999997</v>
      </c>
      <c r="AS1209" s="9">
        <v>7.7744001999999996</v>
      </c>
      <c r="AT1209" s="9">
        <v>14.844567</v>
      </c>
      <c r="AU1209" s="9">
        <v>7.8840722999999997</v>
      </c>
      <c r="AV1209" s="9">
        <v>11.172689</v>
      </c>
      <c r="AW1209" s="9">
        <v>5.3137388000000003</v>
      </c>
      <c r="AX1209" s="9">
        <v>4.9496555000000004</v>
      </c>
      <c r="AY1209" s="9">
        <v>8.2547502999999995</v>
      </c>
      <c r="AZ1209" s="9">
        <v>5.0821389999999997</v>
      </c>
      <c r="BA1209" s="9">
        <v>6.5956444999999997</v>
      </c>
      <c r="BB1209" s="9">
        <v>9.0611333999999992</v>
      </c>
      <c r="BC1209" s="9">
        <v>10.14101</v>
      </c>
      <c r="BD1209" s="9">
        <v>8.5907000999999994</v>
      </c>
      <c r="BE1209" s="9">
        <v>6.9586391000000001</v>
      </c>
      <c r="BF1209" s="9">
        <v>6.6375279000000003</v>
      </c>
      <c r="BG1209" s="9">
        <v>11.347428000000001</v>
      </c>
      <c r="BH1209" s="9">
        <v>5.8605613999999999</v>
      </c>
      <c r="BI1209" s="9">
        <v>9.4727335000000004</v>
      </c>
      <c r="BJ1209" s="9">
        <v>4.8366613000000003</v>
      </c>
      <c r="BK1209" s="9">
        <v>6.1459831999999999</v>
      </c>
      <c r="BL1209" s="9">
        <v>4.7189611999999999</v>
      </c>
      <c r="BM1209" s="9">
        <v>8.2032498999999994</v>
      </c>
      <c r="BN1209" s="9">
        <v>6.3926391999999996</v>
      </c>
      <c r="BO1209" s="9">
        <v>5.2939720000000001</v>
      </c>
      <c r="BP1209" s="9">
        <v>7.4872607999999996</v>
      </c>
      <c r="BQ1209" s="9">
        <v>10.835689</v>
      </c>
      <c r="BR1209" s="9">
        <v>9.3184108999999999</v>
      </c>
      <c r="BS1209" s="9">
        <v>11.979251</v>
      </c>
      <c r="BT1209" s="9">
        <v>5.9019728000000002</v>
      </c>
      <c r="BU1209" s="9">
        <v>5.8989057999999996</v>
      </c>
      <c r="BV1209" s="9">
        <v>8.1286888000000008</v>
      </c>
      <c r="BW1209" s="9">
        <v>6.2075557999999997</v>
      </c>
      <c r="BX1209" s="9">
        <v>7.0318946999999996</v>
      </c>
      <c r="BY1209" s="9">
        <v>13.175155999999999</v>
      </c>
      <c r="BZ1209" s="9">
        <v>7.0005774000000001</v>
      </c>
      <c r="CA1209" s="9">
        <v>9.7416228999999994</v>
      </c>
      <c r="CB1209" s="9">
        <v>4.6983948</v>
      </c>
      <c r="CC1209" s="9">
        <v>4.3986334999999999</v>
      </c>
      <c r="CD1209" s="9">
        <v>7.2768388000000002</v>
      </c>
      <c r="CE1209" s="9">
        <v>4.4876895000000001</v>
      </c>
      <c r="CF1209" s="9">
        <v>5.7219229</v>
      </c>
      <c r="CG1209" s="9">
        <v>7.9362779000000003</v>
      </c>
      <c r="CH1209" s="9">
        <v>8.8922223999999996</v>
      </c>
      <c r="CI1209" s="9">
        <v>7.4903611999999997</v>
      </c>
      <c r="CJ1209" s="9">
        <v>6.1688833000000001</v>
      </c>
      <c r="CK1209" s="9">
        <v>5.8029447000000003</v>
      </c>
      <c r="CL1209" s="9">
        <v>9.9056940000000004</v>
      </c>
      <c r="CM1209" s="9">
        <v>5.1306443000000002</v>
      </c>
      <c r="CN1209" s="9">
        <v>8.1936836</v>
      </c>
      <c r="CO1209" s="9">
        <v>4.3175115999999996</v>
      </c>
      <c r="CP1209" s="9">
        <v>5.5262498999999998</v>
      </c>
      <c r="CQ1209" s="9">
        <v>4.1809278000000001</v>
      </c>
      <c r="CR1209" s="9">
        <v>7.1626892</v>
      </c>
      <c r="CS1209" s="9">
        <v>5.6560167999999997</v>
      </c>
      <c r="CT1209" s="9">
        <v>4.7761167999999996</v>
      </c>
      <c r="CU1209" s="9">
        <v>6.5578165000000004</v>
      </c>
      <c r="CV1209" s="9">
        <v>9.4012775000000008</v>
      </c>
      <c r="CW1209" s="9">
        <v>8.0884055999999998</v>
      </c>
      <c r="CX1209" s="9">
        <v>10.440766999999999</v>
      </c>
      <c r="CY1209" s="9">
        <v>5.2242832000000003</v>
      </c>
      <c r="CZ1209" s="9">
        <v>5.1933664999999998</v>
      </c>
      <c r="DA1209" s="9">
        <v>7.0444221000000002</v>
      </c>
      <c r="DB1209" s="9">
        <v>5.5014782000000002</v>
      </c>
      <c r="DC1209" s="9">
        <v>6.2903780999999999</v>
      </c>
      <c r="DD1209" s="9">
        <v>11.559227999999999</v>
      </c>
      <c r="DE1209" s="9">
        <v>6.1286944999999999</v>
      </c>
      <c r="DF1209" s="9">
        <v>8.3871946000000008</v>
      </c>
      <c r="DG1209" s="9">
        <v>3.8626947</v>
      </c>
      <c r="DH1209" s="9">
        <v>3.6428332000000001</v>
      </c>
      <c r="DI1209" s="9">
        <v>5.9715891000000001</v>
      </c>
      <c r="DJ1209" s="9">
        <v>3.6918502000000002</v>
      </c>
      <c r="DK1209" s="9">
        <v>4.5882668000000004</v>
      </c>
      <c r="DL1209" s="9">
        <v>6.4525889999999997</v>
      </c>
      <c r="DM1209" s="9">
        <v>7.2437835000000002</v>
      </c>
      <c r="DN1209" s="9">
        <v>6.0626388000000002</v>
      </c>
      <c r="DO1209" s="9">
        <v>5.104228</v>
      </c>
      <c r="DP1209" s="9">
        <v>4.7141218</v>
      </c>
      <c r="DQ1209" s="9">
        <v>8.0238390000000006</v>
      </c>
      <c r="DR1209" s="9">
        <v>4.1725611999999996</v>
      </c>
      <c r="DS1209" s="9">
        <v>6.5658225999999997</v>
      </c>
      <c r="DT1209" s="9">
        <v>3.6036665000000001</v>
      </c>
      <c r="DU1209" s="9">
        <v>4.6586781000000004</v>
      </c>
      <c r="DV1209" s="9">
        <v>3.4598944</v>
      </c>
      <c r="DW1209" s="9">
        <v>5.8086615000000004</v>
      </c>
      <c r="DX1209" s="9">
        <v>4.6680498000000004</v>
      </c>
      <c r="DY1209" s="9">
        <v>4.0430001999999998</v>
      </c>
      <c r="DZ1209" s="9">
        <v>5.3388834000000003</v>
      </c>
      <c r="EA1209" s="9">
        <v>7.5570164000000002</v>
      </c>
      <c r="EB1209" s="9">
        <v>6.5109557999999996</v>
      </c>
      <c r="EC1209" s="9">
        <v>8.4309224999999994</v>
      </c>
      <c r="ED1209" s="9">
        <v>4.3083448000000004</v>
      </c>
      <c r="EE1209" s="9">
        <v>4.2614612999999997</v>
      </c>
      <c r="EF1209" s="9">
        <v>5.6662669000000001</v>
      </c>
      <c r="EG1209" s="9">
        <v>4.5476555999999997</v>
      </c>
      <c r="EH1209" s="9">
        <v>5.2679724999999999</v>
      </c>
      <c r="EI1209" s="9">
        <v>9.4180164000000008</v>
      </c>
      <c r="EJ1209" s="9">
        <v>4.9802999000000003</v>
      </c>
      <c r="EK1209" s="9">
        <v>6.690156</v>
      </c>
    </row>
    <row r="1210" spans="1:141" x14ac:dyDescent="0.2">
      <c r="A1210">
        <v>1206</v>
      </c>
      <c r="B1210" s="9">
        <v>2.8042000000000002</v>
      </c>
      <c r="C1210" s="9">
        <v>6.0254682966756414</v>
      </c>
      <c r="D1210" s="9">
        <v>3.4529999999999998</v>
      </c>
      <c r="E1210" s="9">
        <v>4.3977999999999993</v>
      </c>
      <c r="F1210" s="9">
        <v>3.9135999999999997</v>
      </c>
      <c r="G1210" s="9">
        <v>5.9340000000000002</v>
      </c>
      <c r="H1210" s="9">
        <v>4.6992000000000003</v>
      </c>
      <c r="I1210" s="9">
        <v>5.34</v>
      </c>
      <c r="J1210" s="9">
        <v>4.9348000000000001</v>
      </c>
      <c r="K1210" s="9">
        <v>9.1859999999999999</v>
      </c>
      <c r="L1210" s="9">
        <v>5.7</v>
      </c>
      <c r="M1210" s="9">
        <v>7.0659999999999998</v>
      </c>
      <c r="N1210" s="9">
        <v>6.3559999999999999</v>
      </c>
      <c r="O1210" s="9">
        <v>12.949</v>
      </c>
      <c r="P1210" s="9">
        <v>7.7685999999999993</v>
      </c>
      <c r="Q1210" s="9">
        <v>9.6915999999999993</v>
      </c>
      <c r="R1210" s="9">
        <v>5.9219002999999999</v>
      </c>
      <c r="S1210" s="9">
        <v>5.4856005000000003</v>
      </c>
      <c r="T1210" s="9">
        <v>9.0684003999999998</v>
      </c>
      <c r="U1210" s="9">
        <v>5.7161999000000003</v>
      </c>
      <c r="V1210" s="9">
        <v>7.5004996999999998</v>
      </c>
      <c r="W1210" s="9">
        <v>10.082100000000001</v>
      </c>
      <c r="X1210" s="9">
        <v>11.5406</v>
      </c>
      <c r="Y1210" s="9">
        <v>9.7319002000000001</v>
      </c>
      <c r="Z1210" s="9">
        <v>7.9168000000000003</v>
      </c>
      <c r="AA1210" s="9">
        <v>7.5508002999999997</v>
      </c>
      <c r="AB1210" s="9">
        <v>12.909599999999999</v>
      </c>
      <c r="AC1210" s="9">
        <v>6.6174998</v>
      </c>
      <c r="AD1210" s="9">
        <v>10.830101000000001</v>
      </c>
      <c r="AE1210" s="9">
        <v>5.3620000000000001</v>
      </c>
      <c r="AF1210" s="9">
        <v>6.8428000999999998</v>
      </c>
      <c r="AG1210" s="9">
        <v>5.2832999000000003</v>
      </c>
      <c r="AH1210" s="9">
        <v>9.2966995000000008</v>
      </c>
      <c r="AI1210" s="9">
        <v>7.1437001000000002</v>
      </c>
      <c r="AJ1210" s="9">
        <v>5.7945004000000004</v>
      </c>
      <c r="AK1210" s="9">
        <v>8.4156999999999993</v>
      </c>
      <c r="AL1210" s="9">
        <v>12.3505</v>
      </c>
      <c r="AM1210" s="9">
        <v>10.575701</v>
      </c>
      <c r="AN1210" s="9">
        <v>13.570399999999999</v>
      </c>
      <c r="AO1210" s="9">
        <v>6.6128998000000001</v>
      </c>
      <c r="AP1210" s="9">
        <v>6.6376004000000002</v>
      </c>
      <c r="AQ1210" s="9">
        <v>9.3262996999999999</v>
      </c>
      <c r="AR1210" s="9">
        <v>6.9879999000000002</v>
      </c>
      <c r="AS1210" s="9">
        <v>7.7828001999999996</v>
      </c>
      <c r="AT1210" s="9">
        <v>14.861601</v>
      </c>
      <c r="AU1210" s="9">
        <v>7.8921003000000001</v>
      </c>
      <c r="AV1210" s="9">
        <v>11.185</v>
      </c>
      <c r="AW1210" s="9">
        <v>5.3194999999999997</v>
      </c>
      <c r="AX1210" s="9">
        <v>4.9549998999999998</v>
      </c>
      <c r="AY1210" s="9">
        <v>8.2641001000000003</v>
      </c>
      <c r="AZ1210" s="9">
        <v>5.0876998999999996</v>
      </c>
      <c r="BA1210" s="9">
        <v>6.6027998999999999</v>
      </c>
      <c r="BB1210" s="9">
        <v>9.0706004999999994</v>
      </c>
      <c r="BC1210" s="9">
        <v>10.152599</v>
      </c>
      <c r="BD1210" s="9">
        <v>8.5998000999999995</v>
      </c>
      <c r="BE1210" s="9">
        <v>6.9663000000000004</v>
      </c>
      <c r="BF1210" s="9">
        <v>6.6447000999999997</v>
      </c>
      <c r="BG1210" s="9">
        <v>11.3605</v>
      </c>
      <c r="BH1210" s="9">
        <v>5.8669003999999996</v>
      </c>
      <c r="BI1210" s="9">
        <v>9.4834002999999996</v>
      </c>
      <c r="BJ1210" s="9">
        <v>4.8419002999999998</v>
      </c>
      <c r="BK1210" s="9">
        <v>6.1526999</v>
      </c>
      <c r="BL1210" s="9">
        <v>4.7241001000000002</v>
      </c>
      <c r="BM1210" s="9">
        <v>8.2123003000000008</v>
      </c>
      <c r="BN1210" s="9">
        <v>6.3995004</v>
      </c>
      <c r="BO1210" s="9">
        <v>5.2996998</v>
      </c>
      <c r="BP1210" s="9">
        <v>7.4952997999999997</v>
      </c>
      <c r="BQ1210" s="9">
        <v>10.847799</v>
      </c>
      <c r="BR1210" s="9">
        <v>9.3283997000000003</v>
      </c>
      <c r="BS1210" s="9">
        <v>11.992701</v>
      </c>
      <c r="BT1210" s="9">
        <v>5.9083003999999999</v>
      </c>
      <c r="BU1210" s="9">
        <v>5.9053000999999998</v>
      </c>
      <c r="BV1210" s="9">
        <v>8.1373996999999996</v>
      </c>
      <c r="BW1210" s="9">
        <v>6.2140002000000001</v>
      </c>
      <c r="BX1210" s="9">
        <v>7.0395002</v>
      </c>
      <c r="BY1210" s="9">
        <v>13.1904</v>
      </c>
      <c r="BZ1210" s="9">
        <v>7.0077996000000002</v>
      </c>
      <c r="CA1210" s="9">
        <v>9.7524004000000009</v>
      </c>
      <c r="CB1210" s="9">
        <v>4.7035003</v>
      </c>
      <c r="CC1210" s="9">
        <v>4.4033999000000001</v>
      </c>
      <c r="CD1210" s="9">
        <v>7.2850999999999999</v>
      </c>
      <c r="CE1210" s="9">
        <v>4.4926003999999997</v>
      </c>
      <c r="CF1210" s="9">
        <v>5.7282004000000004</v>
      </c>
      <c r="CG1210" s="9">
        <v>7.9446000999999997</v>
      </c>
      <c r="CH1210" s="9">
        <v>8.9024000000000001</v>
      </c>
      <c r="CI1210" s="9">
        <v>7.4983000999999998</v>
      </c>
      <c r="CJ1210" s="9">
        <v>6.1757001999999996</v>
      </c>
      <c r="CK1210" s="9">
        <v>5.8092002999999997</v>
      </c>
      <c r="CL1210" s="9">
        <v>9.9170999999999996</v>
      </c>
      <c r="CM1210" s="9">
        <v>5.1361999999999997</v>
      </c>
      <c r="CN1210" s="9">
        <v>8.2028999000000002</v>
      </c>
      <c r="CO1210" s="9">
        <v>4.3222003000000004</v>
      </c>
      <c r="CP1210" s="9">
        <v>5.5323000000000002</v>
      </c>
      <c r="CQ1210" s="9">
        <v>4.1855000999999996</v>
      </c>
      <c r="CR1210" s="9">
        <v>7.1706003999999997</v>
      </c>
      <c r="CS1210" s="9">
        <v>5.6621002999999996</v>
      </c>
      <c r="CT1210" s="9">
        <v>4.7813001000000002</v>
      </c>
      <c r="CU1210" s="9">
        <v>6.5648999000000003</v>
      </c>
      <c r="CV1210" s="9">
        <v>9.4117993999999996</v>
      </c>
      <c r="CW1210" s="9">
        <v>8.0971002999999993</v>
      </c>
      <c r="CX1210" s="9">
        <v>10.4526</v>
      </c>
      <c r="CY1210" s="9">
        <v>5.2298999000000004</v>
      </c>
      <c r="CZ1210" s="9">
        <v>5.1989998999999996</v>
      </c>
      <c r="DA1210" s="9">
        <v>7.0519999999999996</v>
      </c>
      <c r="DB1210" s="9">
        <v>5.5072001999999998</v>
      </c>
      <c r="DC1210" s="9">
        <v>6.2972001999999998</v>
      </c>
      <c r="DD1210" s="9">
        <v>11.572701</v>
      </c>
      <c r="DE1210" s="9">
        <v>6.1350999000000002</v>
      </c>
      <c r="DF1210" s="9">
        <v>8.3965005999999995</v>
      </c>
      <c r="DG1210" s="9">
        <v>3.8669001999999999</v>
      </c>
      <c r="DH1210" s="9">
        <v>3.6467999999999998</v>
      </c>
      <c r="DI1210" s="9">
        <v>5.9784002000000003</v>
      </c>
      <c r="DJ1210" s="9">
        <v>3.6959002000000001</v>
      </c>
      <c r="DK1210" s="9">
        <v>4.5933999999999999</v>
      </c>
      <c r="DL1210" s="9">
        <v>6.4594002000000001</v>
      </c>
      <c r="DM1210" s="9">
        <v>7.2521000000000004</v>
      </c>
      <c r="DN1210" s="9">
        <v>6.0690999000000003</v>
      </c>
      <c r="DO1210" s="9">
        <v>5.1099005000000002</v>
      </c>
      <c r="DP1210" s="9">
        <v>4.7191996999999999</v>
      </c>
      <c r="DQ1210" s="9">
        <v>8.0331001000000004</v>
      </c>
      <c r="DR1210" s="9">
        <v>4.1771001999999999</v>
      </c>
      <c r="DS1210" s="9">
        <v>6.5732001999999996</v>
      </c>
      <c r="DT1210" s="9">
        <v>3.6076000000000001</v>
      </c>
      <c r="DU1210" s="9">
        <v>4.6638001999999998</v>
      </c>
      <c r="DV1210" s="9">
        <v>3.4637001000000001</v>
      </c>
      <c r="DW1210" s="9">
        <v>5.8151001999999998</v>
      </c>
      <c r="DX1210" s="9">
        <v>4.6730999999999998</v>
      </c>
      <c r="DY1210" s="9">
        <v>4.0473999999999997</v>
      </c>
      <c r="DZ1210" s="9">
        <v>5.3446999000000002</v>
      </c>
      <c r="EA1210" s="9">
        <v>7.5654998000000004</v>
      </c>
      <c r="EB1210" s="9">
        <v>6.5180001000000001</v>
      </c>
      <c r="EC1210" s="9">
        <v>8.4406003999999992</v>
      </c>
      <c r="ED1210" s="9">
        <v>4.3130002000000003</v>
      </c>
      <c r="EE1210" s="9">
        <v>4.2660999000000004</v>
      </c>
      <c r="EF1210" s="9">
        <v>5.6724005000000002</v>
      </c>
      <c r="EG1210" s="9">
        <v>4.5524000999999998</v>
      </c>
      <c r="EH1210" s="9">
        <v>5.2737002000000004</v>
      </c>
      <c r="EI1210" s="9">
        <v>9.4291</v>
      </c>
      <c r="EJ1210" s="9">
        <v>4.9855999999999998</v>
      </c>
      <c r="EK1210" s="9">
        <v>6.6976003999999998</v>
      </c>
    </row>
    <row r="1211" spans="1:141" x14ac:dyDescent="0.2">
      <c r="A1211">
        <v>1207</v>
      </c>
      <c r="B1211" s="9">
        <v>2.8074000000000003</v>
      </c>
      <c r="C1211" s="9">
        <v>6.031046346121582</v>
      </c>
      <c r="D1211" s="9">
        <v>3.4569999999999999</v>
      </c>
      <c r="E1211" s="9">
        <v>4.4030999999999993</v>
      </c>
      <c r="F1211" s="9">
        <v>3.9165333333333332</v>
      </c>
      <c r="G1211" s="9">
        <v>5.9429999999999996</v>
      </c>
      <c r="H1211" s="9">
        <v>4.7058</v>
      </c>
      <c r="I1211" s="9">
        <v>5.3475000000000001</v>
      </c>
      <c r="J1211" s="9">
        <v>4.9413499999999999</v>
      </c>
      <c r="K1211" s="9">
        <v>9.1950000000000003</v>
      </c>
      <c r="L1211" s="9">
        <v>5.7065000000000001</v>
      </c>
      <c r="M1211" s="9">
        <v>7.0744999999999996</v>
      </c>
      <c r="N1211" s="9">
        <v>6.3644999999999996</v>
      </c>
      <c r="O1211" s="9">
        <v>12.962</v>
      </c>
      <c r="P1211" s="9">
        <v>7.7769499999999994</v>
      </c>
      <c r="Q1211" s="9">
        <v>9.7036999999999995</v>
      </c>
      <c r="R1211" s="9">
        <v>5.9283055999999998</v>
      </c>
      <c r="S1211" s="9">
        <v>5.4914893999999999</v>
      </c>
      <c r="T1211" s="9">
        <v>9.0786342999999992</v>
      </c>
      <c r="U1211" s="9">
        <v>5.7224444999999999</v>
      </c>
      <c r="V1211" s="9">
        <v>7.5085386999999999</v>
      </c>
      <c r="W1211" s="9">
        <v>10.092606</v>
      </c>
      <c r="X1211" s="9">
        <v>11.553766</v>
      </c>
      <c r="Y1211" s="9">
        <v>9.7421951</v>
      </c>
      <c r="Z1211" s="9">
        <v>7.9254889000000004</v>
      </c>
      <c r="AA1211" s="9">
        <v>7.5589781</v>
      </c>
      <c r="AB1211" s="9">
        <v>12.924455999999999</v>
      </c>
      <c r="AC1211" s="9">
        <v>6.6246385999999999</v>
      </c>
      <c r="AD1211" s="9">
        <v>10.842318000000001</v>
      </c>
      <c r="AE1211" s="9">
        <v>5.3677887999999996</v>
      </c>
      <c r="AF1211" s="9">
        <v>6.8502444999999996</v>
      </c>
      <c r="AG1211" s="9">
        <v>5.2890277000000001</v>
      </c>
      <c r="AH1211" s="9">
        <v>9.3069381999999994</v>
      </c>
      <c r="AI1211" s="9">
        <v>7.1513166000000004</v>
      </c>
      <c r="AJ1211" s="9">
        <v>5.8007612000000002</v>
      </c>
      <c r="AK1211" s="9">
        <v>8.4246941</v>
      </c>
      <c r="AL1211" s="9">
        <v>12.364272</v>
      </c>
      <c r="AM1211" s="9">
        <v>10.586973</v>
      </c>
      <c r="AN1211" s="9">
        <v>13.585456000000001</v>
      </c>
      <c r="AO1211" s="9">
        <v>6.6199497999999997</v>
      </c>
      <c r="AP1211" s="9">
        <v>6.6447892</v>
      </c>
      <c r="AQ1211" s="9">
        <v>9.3362274000000003</v>
      </c>
      <c r="AR1211" s="9">
        <v>6.9952110999999997</v>
      </c>
      <c r="AS1211" s="9">
        <v>7.7912001999999996</v>
      </c>
      <c r="AT1211" s="9">
        <v>14.878634</v>
      </c>
      <c r="AU1211" s="9">
        <v>7.9001279000000002</v>
      </c>
      <c r="AV1211" s="9">
        <v>11.197310999999999</v>
      </c>
      <c r="AW1211" s="9">
        <v>5.3252610999999996</v>
      </c>
      <c r="AX1211" s="9">
        <v>4.9603443</v>
      </c>
      <c r="AY1211" s="9">
        <v>8.2734498999999992</v>
      </c>
      <c r="AZ1211" s="9">
        <v>5.0932608000000004</v>
      </c>
      <c r="BA1211" s="9">
        <v>6.6099553000000002</v>
      </c>
      <c r="BB1211" s="9">
        <v>9.0800666999999997</v>
      </c>
      <c r="BC1211" s="9">
        <v>10.164187999999999</v>
      </c>
      <c r="BD1211" s="9">
        <v>8.6089000999999996</v>
      </c>
      <c r="BE1211" s="9">
        <v>6.9739608999999998</v>
      </c>
      <c r="BF1211" s="9">
        <v>6.6518721999999997</v>
      </c>
      <c r="BG1211" s="9">
        <v>11.373571999999999</v>
      </c>
      <c r="BH1211" s="9">
        <v>5.8732395000000004</v>
      </c>
      <c r="BI1211" s="9">
        <v>9.4940671999999999</v>
      </c>
      <c r="BJ1211" s="9">
        <v>4.8471393999999997</v>
      </c>
      <c r="BK1211" s="9">
        <v>6.1594167000000004</v>
      </c>
      <c r="BL1211" s="9">
        <v>4.7292389999999997</v>
      </c>
      <c r="BM1211" s="9">
        <v>8.2213496999999993</v>
      </c>
      <c r="BN1211" s="9">
        <v>6.4063616000000003</v>
      </c>
      <c r="BO1211" s="9">
        <v>5.3054275999999998</v>
      </c>
      <c r="BP1211" s="9">
        <v>7.5033387999999999</v>
      </c>
      <c r="BQ1211" s="9">
        <v>10.859911</v>
      </c>
      <c r="BR1211" s="9">
        <v>9.3383883999999995</v>
      </c>
      <c r="BS1211" s="9">
        <v>12.00615</v>
      </c>
      <c r="BT1211" s="9">
        <v>5.9146280000000004</v>
      </c>
      <c r="BU1211" s="9">
        <v>5.9116945000000003</v>
      </c>
      <c r="BV1211" s="9">
        <v>8.1461105000000007</v>
      </c>
      <c r="BW1211" s="9">
        <v>6.2204446999999998</v>
      </c>
      <c r="BX1211" s="9">
        <v>7.0471057999999998</v>
      </c>
      <c r="BY1211" s="9">
        <v>13.205645000000001</v>
      </c>
      <c r="BZ1211" s="9">
        <v>7.0150218000000004</v>
      </c>
      <c r="CA1211" s="9">
        <v>9.7631779000000005</v>
      </c>
      <c r="CB1211" s="9">
        <v>4.7086058</v>
      </c>
      <c r="CC1211" s="9">
        <v>4.4081669000000003</v>
      </c>
      <c r="CD1211" s="9">
        <v>7.2933611999999997</v>
      </c>
      <c r="CE1211" s="9">
        <v>4.4975113999999996</v>
      </c>
      <c r="CF1211" s="9">
        <v>5.7344780000000002</v>
      </c>
      <c r="CG1211" s="9">
        <v>7.9529223</v>
      </c>
      <c r="CH1211" s="9">
        <v>8.9125776000000005</v>
      </c>
      <c r="CI1211" s="9">
        <v>7.5062388999999996</v>
      </c>
      <c r="CJ1211" s="9">
        <v>6.1825171000000001</v>
      </c>
      <c r="CK1211" s="9">
        <v>5.8154558999999999</v>
      </c>
      <c r="CL1211" s="9">
        <v>9.9285049000000001</v>
      </c>
      <c r="CM1211" s="9">
        <v>5.1417555999999998</v>
      </c>
      <c r="CN1211" s="9">
        <v>8.2121162000000005</v>
      </c>
      <c r="CO1211" s="9">
        <v>4.3268890000000004</v>
      </c>
      <c r="CP1211" s="9">
        <v>5.5383500999999997</v>
      </c>
      <c r="CQ1211" s="9">
        <v>4.1900721000000001</v>
      </c>
      <c r="CR1211" s="9">
        <v>7.1785116000000002</v>
      </c>
      <c r="CS1211" s="9">
        <v>5.6681838000000004</v>
      </c>
      <c r="CT1211" s="9">
        <v>4.7864833000000004</v>
      </c>
      <c r="CU1211" s="9">
        <v>6.5719833000000003</v>
      </c>
      <c r="CV1211" s="9">
        <v>9.4223213000000001</v>
      </c>
      <c r="CW1211" s="9">
        <v>8.1057948999999994</v>
      </c>
      <c r="CX1211" s="9">
        <v>10.464434000000001</v>
      </c>
      <c r="CY1211" s="9">
        <v>5.2355165000000001</v>
      </c>
      <c r="CZ1211" s="9">
        <v>5.2046332</v>
      </c>
      <c r="DA1211" s="9">
        <v>7.0595778999999999</v>
      </c>
      <c r="DB1211" s="9">
        <v>5.5129222999999996</v>
      </c>
      <c r="DC1211" s="9">
        <v>6.3040222999999997</v>
      </c>
      <c r="DD1211" s="9">
        <v>11.586173</v>
      </c>
      <c r="DE1211" s="9">
        <v>6.1415052000000001</v>
      </c>
      <c r="DF1211" s="9">
        <v>8.4058056000000008</v>
      </c>
      <c r="DG1211" s="9">
        <v>3.8711057000000002</v>
      </c>
      <c r="DH1211" s="9">
        <v>3.6507665999999999</v>
      </c>
      <c r="DI1211" s="9">
        <v>5.9852113999999998</v>
      </c>
      <c r="DJ1211" s="9">
        <v>3.6999502</v>
      </c>
      <c r="DK1211" s="9">
        <v>4.5985332000000003</v>
      </c>
      <c r="DL1211" s="9">
        <v>6.4662113000000003</v>
      </c>
      <c r="DM1211" s="9">
        <v>7.2604164999999998</v>
      </c>
      <c r="DN1211" s="9">
        <v>6.0755610000000004</v>
      </c>
      <c r="DO1211" s="9">
        <v>5.1155729000000001</v>
      </c>
      <c r="DP1211" s="9">
        <v>4.7242775000000004</v>
      </c>
      <c r="DQ1211" s="9">
        <v>8.0423612999999996</v>
      </c>
      <c r="DR1211" s="9">
        <v>4.1816392000000002</v>
      </c>
      <c r="DS1211" s="9">
        <v>6.5805778999999998</v>
      </c>
      <c r="DT1211" s="9">
        <v>3.6115332000000002</v>
      </c>
      <c r="DU1211" s="9">
        <v>4.6689223999999996</v>
      </c>
      <c r="DV1211" s="9">
        <v>3.4675055000000001</v>
      </c>
      <c r="DW1211" s="9">
        <v>5.8215389000000002</v>
      </c>
      <c r="DX1211" s="9">
        <v>4.6781502000000001</v>
      </c>
      <c r="DY1211" s="9">
        <v>4.0517998000000004</v>
      </c>
      <c r="DZ1211" s="9">
        <v>5.3505162999999998</v>
      </c>
      <c r="EA1211" s="9">
        <v>7.5739831999999998</v>
      </c>
      <c r="EB1211" s="9">
        <v>6.5250443999999996</v>
      </c>
      <c r="EC1211" s="9">
        <v>8.4502783000000008</v>
      </c>
      <c r="ED1211" s="9">
        <v>4.3176556000000001</v>
      </c>
      <c r="EE1211" s="9">
        <v>4.2707385999999996</v>
      </c>
      <c r="EF1211" s="9">
        <v>5.6785335999999997</v>
      </c>
      <c r="EG1211" s="9">
        <v>4.5571446</v>
      </c>
      <c r="EH1211" s="9">
        <v>5.2794280000000002</v>
      </c>
      <c r="EI1211" s="9">
        <v>9.4401835999999992</v>
      </c>
      <c r="EJ1211" s="9">
        <v>4.9908999999999999</v>
      </c>
      <c r="EK1211" s="9">
        <v>6.7050447000000002</v>
      </c>
    </row>
    <row r="1212" spans="1:141" x14ac:dyDescent="0.2">
      <c r="A1212">
        <v>1208</v>
      </c>
      <c r="B1212" s="9">
        <v>2.8106</v>
      </c>
      <c r="C1212" s="9">
        <v>6.0366243955675225</v>
      </c>
      <c r="D1212" s="9">
        <v>3.4609999999999999</v>
      </c>
      <c r="E1212" s="9">
        <v>4.4083999999999994</v>
      </c>
      <c r="F1212" s="9">
        <v>3.9194666666666667</v>
      </c>
      <c r="G1212" s="9">
        <v>5.952</v>
      </c>
      <c r="H1212" s="9">
        <v>4.7123999999999997</v>
      </c>
      <c r="I1212" s="9">
        <v>5.3550000000000004</v>
      </c>
      <c r="J1212" s="9">
        <v>4.9479000000000006</v>
      </c>
      <c r="K1212" s="9">
        <v>9.2029999999999994</v>
      </c>
      <c r="L1212" s="9">
        <v>5.7130000000000001</v>
      </c>
      <c r="M1212" s="9">
        <v>7.0829999999999993</v>
      </c>
      <c r="N1212" s="9">
        <v>6.3729999999999993</v>
      </c>
      <c r="O1212" s="9">
        <v>12.974</v>
      </c>
      <c r="P1212" s="9">
        <v>7.7852999999999994</v>
      </c>
      <c r="Q1212" s="9">
        <v>9.7157999999999998</v>
      </c>
      <c r="R1212" s="9">
        <v>5.9347114999999997</v>
      </c>
      <c r="S1212" s="9">
        <v>5.4973783000000003</v>
      </c>
      <c r="T1212" s="9">
        <v>9.0888671999999993</v>
      </c>
      <c r="U1212" s="9">
        <v>5.7286887000000002</v>
      </c>
      <c r="V1212" s="9">
        <v>7.5165777</v>
      </c>
      <c r="W1212" s="9">
        <v>10.103111</v>
      </c>
      <c r="X1212" s="9">
        <v>11.566934</v>
      </c>
      <c r="Y1212" s="9">
        <v>9.7524891</v>
      </c>
      <c r="Z1212" s="9">
        <v>7.9341778999999999</v>
      </c>
      <c r="AA1212" s="9">
        <v>7.5671558000000001</v>
      </c>
      <c r="AB1212" s="9">
        <v>12.939311</v>
      </c>
      <c r="AC1212" s="9">
        <v>6.6317778000000001</v>
      </c>
      <c r="AD1212" s="9">
        <v>10.854533999999999</v>
      </c>
      <c r="AE1212" s="9">
        <v>5.3735776</v>
      </c>
      <c r="AF1212" s="9">
        <v>6.8576889000000003</v>
      </c>
      <c r="AG1212" s="9">
        <v>5.2947554999999999</v>
      </c>
      <c r="AH1212" s="9">
        <v>9.3171777999999996</v>
      </c>
      <c r="AI1212" s="9">
        <v>7.1589336000000001</v>
      </c>
      <c r="AJ1212" s="9">
        <v>5.8070225999999998</v>
      </c>
      <c r="AK1212" s="9">
        <v>8.4336891000000005</v>
      </c>
      <c r="AL1212" s="9">
        <v>12.378043999999999</v>
      </c>
      <c r="AM1212" s="9">
        <v>10.598246</v>
      </c>
      <c r="AN1212" s="9">
        <v>13.600512</v>
      </c>
      <c r="AO1212" s="9">
        <v>6.6269999000000004</v>
      </c>
      <c r="AP1212" s="9">
        <v>6.6519779999999997</v>
      </c>
      <c r="AQ1212" s="9">
        <v>9.3461552000000001</v>
      </c>
      <c r="AR1212" s="9">
        <v>7.0024223000000001</v>
      </c>
      <c r="AS1212" s="9">
        <v>7.7996001000000001</v>
      </c>
      <c r="AT1212" s="9">
        <v>14.895667</v>
      </c>
      <c r="AU1212" s="9">
        <v>7.9081558999999997</v>
      </c>
      <c r="AV1212" s="9">
        <v>11.209622</v>
      </c>
      <c r="AW1212" s="9">
        <v>5.3310222999999999</v>
      </c>
      <c r="AX1212" s="9">
        <v>4.9656887000000003</v>
      </c>
      <c r="AY1212" s="9">
        <v>8.2827997</v>
      </c>
      <c r="AZ1212" s="9">
        <v>5.0988220999999996</v>
      </c>
      <c r="BA1212" s="9">
        <v>6.6171112000000001</v>
      </c>
      <c r="BB1212" s="9">
        <v>9.0895337999999999</v>
      </c>
      <c r="BC1212" s="9">
        <v>10.175777</v>
      </c>
      <c r="BD1212" s="9">
        <v>8.6180000000000003</v>
      </c>
      <c r="BE1212" s="9">
        <v>6.9816222000000003</v>
      </c>
      <c r="BF1212" s="9">
        <v>6.6590446999999999</v>
      </c>
      <c r="BG1212" s="9">
        <v>11.386644</v>
      </c>
      <c r="BH1212" s="9">
        <v>5.8795780999999998</v>
      </c>
      <c r="BI1212" s="9">
        <v>9.5047339999999991</v>
      </c>
      <c r="BJ1212" s="9">
        <v>4.8523778999999996</v>
      </c>
      <c r="BK1212" s="9">
        <v>6.1661333999999997</v>
      </c>
      <c r="BL1212" s="9">
        <v>4.7343779000000001</v>
      </c>
      <c r="BM1212" s="9">
        <v>8.2304001000000007</v>
      </c>
      <c r="BN1212" s="9">
        <v>6.4132227999999998</v>
      </c>
      <c r="BO1212" s="9">
        <v>5.3111553000000002</v>
      </c>
      <c r="BP1212" s="9">
        <v>7.5113778</v>
      </c>
      <c r="BQ1212" s="9">
        <v>10.872021999999999</v>
      </c>
      <c r="BR1212" s="9">
        <v>9.3483771999999998</v>
      </c>
      <c r="BS1212" s="9">
        <v>12.019601</v>
      </c>
      <c r="BT1212" s="9">
        <v>5.9209560999999997</v>
      </c>
      <c r="BU1212" s="9">
        <v>5.9180888999999999</v>
      </c>
      <c r="BV1212" s="9">
        <v>8.1548222999999993</v>
      </c>
      <c r="BW1212" s="9">
        <v>6.2268891000000002</v>
      </c>
      <c r="BX1212" s="9">
        <v>7.0547113000000001</v>
      </c>
      <c r="BY1212" s="9">
        <v>13.220889</v>
      </c>
      <c r="BZ1212" s="9">
        <v>7.0222439999999997</v>
      </c>
      <c r="CA1212" s="9">
        <v>9.7739563</v>
      </c>
      <c r="CB1212" s="9">
        <v>4.7137112999999999</v>
      </c>
      <c r="CC1212" s="9">
        <v>4.4129332999999997</v>
      </c>
      <c r="CD1212" s="9">
        <v>7.3016224000000003</v>
      </c>
      <c r="CE1212" s="9">
        <v>4.5024227999999997</v>
      </c>
      <c r="CF1212" s="9">
        <v>5.7407560000000002</v>
      </c>
      <c r="CG1212" s="9">
        <v>7.9612445999999997</v>
      </c>
      <c r="CH1212" s="9">
        <v>8.9227551999999992</v>
      </c>
      <c r="CI1212" s="9">
        <v>7.5141777999999997</v>
      </c>
      <c r="CJ1212" s="9">
        <v>6.1893333999999998</v>
      </c>
      <c r="CK1212" s="9">
        <v>5.8217115000000002</v>
      </c>
      <c r="CL1212" s="9">
        <v>9.9399108999999992</v>
      </c>
      <c r="CM1212" s="9">
        <v>5.1473111999999999</v>
      </c>
      <c r="CN1212" s="9">
        <v>8.2213335000000001</v>
      </c>
      <c r="CO1212" s="9">
        <v>4.3315783000000003</v>
      </c>
      <c r="CP1212" s="9">
        <v>5.5443996999999996</v>
      </c>
      <c r="CQ1212" s="9">
        <v>4.1946444999999999</v>
      </c>
      <c r="CR1212" s="9">
        <v>7.1864227999999999</v>
      </c>
      <c r="CS1212" s="9">
        <v>5.6742667999999998</v>
      </c>
      <c r="CT1212" s="9">
        <v>4.7916664999999998</v>
      </c>
      <c r="CU1212" s="9">
        <v>6.5790667999999997</v>
      </c>
      <c r="CV1212" s="9">
        <v>9.4328441999999999</v>
      </c>
      <c r="CW1212" s="9">
        <v>8.1144885999999996</v>
      </c>
      <c r="CX1212" s="9">
        <v>10.476267</v>
      </c>
      <c r="CY1212" s="9">
        <v>5.2411332000000002</v>
      </c>
      <c r="CZ1212" s="9">
        <v>5.2102665999999997</v>
      </c>
      <c r="DA1212" s="9">
        <v>7.0671553999999999</v>
      </c>
      <c r="DB1212" s="9">
        <v>5.5186447999999997</v>
      </c>
      <c r="DC1212" s="9">
        <v>6.3108449000000002</v>
      </c>
      <c r="DD1212" s="9">
        <v>11.599645000000001</v>
      </c>
      <c r="DE1212" s="9">
        <v>6.1479111</v>
      </c>
      <c r="DF1212" s="9">
        <v>8.4151115000000001</v>
      </c>
      <c r="DG1212" s="9">
        <v>3.8753114000000002</v>
      </c>
      <c r="DH1212" s="9">
        <v>3.6547334</v>
      </c>
      <c r="DI1212" s="9">
        <v>5.9920225</v>
      </c>
      <c r="DJ1212" s="9">
        <v>3.7040001999999999</v>
      </c>
      <c r="DK1212" s="9">
        <v>4.6036668000000001</v>
      </c>
      <c r="DL1212" s="9">
        <v>6.4730224999999999</v>
      </c>
      <c r="DM1212" s="9">
        <v>7.2687334999999997</v>
      </c>
      <c r="DN1212" s="9">
        <v>6.0820221999999999</v>
      </c>
      <c r="DO1212" s="9">
        <v>5.1212448999999998</v>
      </c>
      <c r="DP1212" s="9">
        <v>4.7293552999999999</v>
      </c>
      <c r="DQ1212" s="9">
        <v>8.0516223999999994</v>
      </c>
      <c r="DR1212" s="9">
        <v>4.1861777</v>
      </c>
      <c r="DS1212" s="9">
        <v>6.5879560000000001</v>
      </c>
      <c r="DT1212" s="9">
        <v>3.6154666</v>
      </c>
      <c r="DU1212" s="9">
        <v>4.6740446000000002</v>
      </c>
      <c r="DV1212" s="9">
        <v>3.4713110999999999</v>
      </c>
      <c r="DW1212" s="9">
        <v>5.8279781000000002</v>
      </c>
      <c r="DX1212" s="9">
        <v>4.6831999</v>
      </c>
      <c r="DY1212" s="9">
        <v>4.0561999999999996</v>
      </c>
      <c r="DZ1212" s="9">
        <v>5.3563333000000002</v>
      </c>
      <c r="EA1212" s="9">
        <v>7.5824666000000001</v>
      </c>
      <c r="EB1212" s="9">
        <v>6.5320891999999997</v>
      </c>
      <c r="EC1212" s="9">
        <v>8.4599562000000006</v>
      </c>
      <c r="ED1212" s="9">
        <v>4.3223114000000002</v>
      </c>
      <c r="EE1212" s="9">
        <v>4.2753778000000002</v>
      </c>
      <c r="EF1212" s="9">
        <v>5.6846671000000004</v>
      </c>
      <c r="EG1212" s="9">
        <v>4.5618892000000004</v>
      </c>
      <c r="EH1212" s="9">
        <v>5.2851558000000001</v>
      </c>
      <c r="EI1212" s="9">
        <v>9.4512672000000002</v>
      </c>
      <c r="EJ1212" s="9">
        <v>4.9962001000000003</v>
      </c>
      <c r="EK1212" s="9">
        <v>6.7124891</v>
      </c>
    </row>
    <row r="1213" spans="1:141" x14ac:dyDescent="0.2">
      <c r="A1213">
        <v>1209</v>
      </c>
      <c r="B1213" s="9">
        <v>2.8138000000000001</v>
      </c>
      <c r="C1213" s="9">
        <v>6.042202445013463</v>
      </c>
      <c r="D1213" s="9">
        <v>3.4649999999999999</v>
      </c>
      <c r="E1213" s="9">
        <v>4.4136999999999995</v>
      </c>
      <c r="F1213" s="9">
        <v>3.9224000000000001</v>
      </c>
      <c r="G1213" s="9">
        <v>5.9610000000000003</v>
      </c>
      <c r="H1213" s="9">
        <v>4.7190000000000003</v>
      </c>
      <c r="I1213" s="9">
        <v>5.3624999999999998</v>
      </c>
      <c r="J1213" s="9">
        <v>4.9544500000000005</v>
      </c>
      <c r="K1213" s="9">
        <v>9.2119999999999997</v>
      </c>
      <c r="L1213" s="9">
        <v>5.7195</v>
      </c>
      <c r="M1213" s="9">
        <v>7.0914999999999999</v>
      </c>
      <c r="N1213" s="9">
        <v>6.3815</v>
      </c>
      <c r="O1213" s="9">
        <v>12.987</v>
      </c>
      <c r="P1213" s="9">
        <v>7.7936499999999995</v>
      </c>
      <c r="Q1213" s="9">
        <v>9.7279</v>
      </c>
      <c r="R1213" s="9">
        <v>5.9411173000000002</v>
      </c>
      <c r="S1213" s="9">
        <v>5.5032667999999996</v>
      </c>
      <c r="T1213" s="9">
        <v>9.0991000999999994</v>
      </c>
      <c r="U1213" s="9">
        <v>5.7349334000000001</v>
      </c>
      <c r="V1213" s="9">
        <v>7.5246167000000002</v>
      </c>
      <c r="W1213" s="9">
        <v>10.113616</v>
      </c>
      <c r="X1213" s="9">
        <v>11.5801</v>
      </c>
      <c r="Y1213" s="9">
        <v>9.7627831</v>
      </c>
      <c r="Z1213" s="9">
        <v>7.9428668</v>
      </c>
      <c r="AA1213" s="9">
        <v>7.5753335999999996</v>
      </c>
      <c r="AB1213" s="9">
        <v>12.954167</v>
      </c>
      <c r="AC1213" s="9">
        <v>6.6389164999999997</v>
      </c>
      <c r="AD1213" s="9">
        <v>10.866751000000001</v>
      </c>
      <c r="AE1213" s="9">
        <v>5.3793669</v>
      </c>
      <c r="AF1213" s="9">
        <v>6.8651333000000001</v>
      </c>
      <c r="AG1213" s="9">
        <v>5.3004832000000004</v>
      </c>
      <c r="AH1213" s="9">
        <v>9.3274164000000006</v>
      </c>
      <c r="AI1213" s="9">
        <v>7.1665501999999996</v>
      </c>
      <c r="AJ1213" s="9">
        <v>5.8132839000000001</v>
      </c>
      <c r="AK1213" s="9">
        <v>8.4426831999999994</v>
      </c>
      <c r="AL1213" s="9">
        <v>12.391817</v>
      </c>
      <c r="AM1213" s="9">
        <v>10.609517</v>
      </c>
      <c r="AN1213" s="9">
        <v>13.615567</v>
      </c>
      <c r="AO1213" s="9">
        <v>6.6340498999999999</v>
      </c>
      <c r="AP1213" s="9">
        <v>6.6591673</v>
      </c>
      <c r="AQ1213" s="9">
        <v>9.3560838999999998</v>
      </c>
      <c r="AR1213" s="9">
        <v>7.0096331000000003</v>
      </c>
      <c r="AS1213" s="9">
        <v>7.8080001000000001</v>
      </c>
      <c r="AT1213" s="9">
        <v>14.912701</v>
      </c>
      <c r="AU1213" s="9">
        <v>7.9161834999999998</v>
      </c>
      <c r="AV1213" s="9">
        <v>11.221933999999999</v>
      </c>
      <c r="AW1213" s="9">
        <v>5.3367833999999998</v>
      </c>
      <c r="AX1213" s="9">
        <v>4.9710336000000002</v>
      </c>
      <c r="AY1213" s="9">
        <v>8.2921505</v>
      </c>
      <c r="AZ1213" s="9">
        <v>5.1043835</v>
      </c>
      <c r="BA1213" s="9">
        <v>6.6242666000000003</v>
      </c>
      <c r="BB1213" s="9">
        <v>9.0990009000000001</v>
      </c>
      <c r="BC1213" s="9">
        <v>10.187366000000001</v>
      </c>
      <c r="BD1213" s="9">
        <v>8.6271000000000004</v>
      </c>
      <c r="BE1213" s="9">
        <v>6.9892836000000003</v>
      </c>
      <c r="BF1213" s="9">
        <v>6.6662169000000002</v>
      </c>
      <c r="BG1213" s="9">
        <v>11.399717000000001</v>
      </c>
      <c r="BH1213" s="9">
        <v>5.8859167000000001</v>
      </c>
      <c r="BI1213" s="9">
        <v>9.5153999000000002</v>
      </c>
      <c r="BJ1213" s="9">
        <v>4.8576169</v>
      </c>
      <c r="BK1213" s="9">
        <v>6.1728500999999998</v>
      </c>
      <c r="BL1213" s="9">
        <v>4.7395167000000002</v>
      </c>
      <c r="BM1213" s="9">
        <v>8.2394505000000002</v>
      </c>
      <c r="BN1213" s="9">
        <v>6.4200834999999996</v>
      </c>
      <c r="BO1213" s="9">
        <v>5.3168835999999997</v>
      </c>
      <c r="BP1213" s="9">
        <v>7.5194168000000001</v>
      </c>
      <c r="BQ1213" s="9">
        <v>10.884131999999999</v>
      </c>
      <c r="BR1213" s="9">
        <v>9.3583669999999994</v>
      </c>
      <c r="BS1213" s="9">
        <v>12.033051</v>
      </c>
      <c r="BT1213" s="9">
        <v>5.9272837999999997</v>
      </c>
      <c r="BU1213" s="9">
        <v>5.9244838</v>
      </c>
      <c r="BV1213" s="9">
        <v>8.1635331999999998</v>
      </c>
      <c r="BW1213" s="9">
        <v>6.2333335999999999</v>
      </c>
      <c r="BX1213" s="9">
        <v>7.0623168999999999</v>
      </c>
      <c r="BY1213" s="9">
        <v>13.236134</v>
      </c>
      <c r="BZ1213" s="9">
        <v>7.0294666000000001</v>
      </c>
      <c r="CA1213" s="9">
        <v>9.7847337999999997</v>
      </c>
      <c r="CB1213" s="9">
        <v>4.7188172000000002</v>
      </c>
      <c r="CC1213" s="9">
        <v>4.4176998000000003</v>
      </c>
      <c r="CD1213" s="9">
        <v>7.3098836</v>
      </c>
      <c r="CE1213" s="9">
        <v>4.5073337999999996</v>
      </c>
      <c r="CF1213" s="9">
        <v>5.7470336</v>
      </c>
      <c r="CG1213" s="9">
        <v>7.9695668</v>
      </c>
      <c r="CH1213" s="9">
        <v>8.9329338000000007</v>
      </c>
      <c r="CI1213" s="9">
        <v>7.5221166999999998</v>
      </c>
      <c r="CJ1213" s="9">
        <v>6.1961503000000002</v>
      </c>
      <c r="CK1213" s="9">
        <v>5.8279667000000002</v>
      </c>
      <c r="CL1213" s="9">
        <v>9.9513168000000007</v>
      </c>
      <c r="CM1213" s="9">
        <v>5.1528663999999997</v>
      </c>
      <c r="CN1213" s="9">
        <v>8.2305507999999996</v>
      </c>
      <c r="CO1213" s="9">
        <v>4.3362670000000003</v>
      </c>
      <c r="CP1213" s="9">
        <v>5.5504498</v>
      </c>
      <c r="CQ1213" s="9">
        <v>4.1992168000000003</v>
      </c>
      <c r="CR1213" s="9">
        <v>7.1943339999999996</v>
      </c>
      <c r="CS1213" s="9">
        <v>5.6803502999999997</v>
      </c>
      <c r="CT1213" s="9">
        <v>4.7968501999999997</v>
      </c>
      <c r="CU1213" s="9">
        <v>6.5861497</v>
      </c>
      <c r="CV1213" s="9">
        <v>9.4433661000000004</v>
      </c>
      <c r="CW1213" s="9">
        <v>8.1231833000000009</v>
      </c>
      <c r="CX1213" s="9">
        <v>10.488101</v>
      </c>
      <c r="CY1213" s="9">
        <v>5.2467499000000002</v>
      </c>
      <c r="CZ1213" s="9">
        <v>5.2158999000000001</v>
      </c>
      <c r="DA1213" s="9">
        <v>7.0747333000000001</v>
      </c>
      <c r="DB1213" s="9">
        <v>5.5243672999999998</v>
      </c>
      <c r="DC1213" s="9">
        <v>6.3176670000000001</v>
      </c>
      <c r="DD1213" s="9">
        <v>11.613117000000001</v>
      </c>
      <c r="DE1213" s="9">
        <v>6.1543169000000004</v>
      </c>
      <c r="DF1213" s="9">
        <v>8.4244175000000006</v>
      </c>
      <c r="DG1213" s="9">
        <v>3.8795168000000002</v>
      </c>
      <c r="DH1213" s="9">
        <v>3.6587000000000001</v>
      </c>
      <c r="DI1213" s="9">
        <v>5.9988332</v>
      </c>
      <c r="DJ1213" s="9">
        <v>3.7080503</v>
      </c>
      <c r="DK1213" s="9">
        <v>4.6087999000000002</v>
      </c>
      <c r="DL1213" s="9">
        <v>6.4798336000000001</v>
      </c>
      <c r="DM1213" s="9">
        <v>7.27705</v>
      </c>
      <c r="DN1213" s="9">
        <v>6.0884833</v>
      </c>
      <c r="DO1213" s="9">
        <v>5.1269169000000003</v>
      </c>
      <c r="DP1213" s="9">
        <v>4.7344331999999998</v>
      </c>
      <c r="DQ1213" s="9">
        <v>8.0608834999999992</v>
      </c>
      <c r="DR1213" s="9">
        <v>4.1907167000000003</v>
      </c>
      <c r="DS1213" s="9">
        <v>6.5953336</v>
      </c>
      <c r="DT1213" s="9">
        <v>3.6194000000000002</v>
      </c>
      <c r="DU1213" s="9">
        <v>4.6791668</v>
      </c>
      <c r="DV1213" s="9">
        <v>3.4751167000000001</v>
      </c>
      <c r="DW1213" s="9">
        <v>5.8344168999999999</v>
      </c>
      <c r="DX1213" s="9">
        <v>4.6882501000000003</v>
      </c>
      <c r="DY1213" s="9">
        <v>4.0606002999999999</v>
      </c>
      <c r="DZ1213" s="9">
        <v>5.3621502000000003</v>
      </c>
      <c r="EA1213" s="9">
        <v>7.5909500000000003</v>
      </c>
      <c r="EB1213" s="9">
        <v>6.5391335000000002</v>
      </c>
      <c r="EC1213" s="9">
        <v>8.4696330999999994</v>
      </c>
      <c r="ED1213" s="9">
        <v>4.3269668000000001</v>
      </c>
      <c r="EE1213" s="9">
        <v>4.2800168999999997</v>
      </c>
      <c r="EF1213" s="9">
        <v>5.6908006999999996</v>
      </c>
      <c r="EG1213" s="9">
        <v>4.5666332000000001</v>
      </c>
      <c r="EH1213" s="9">
        <v>5.2908834999999996</v>
      </c>
      <c r="EI1213" s="9">
        <v>9.4623498999999995</v>
      </c>
      <c r="EJ1213" s="9">
        <v>5.0014997000000001</v>
      </c>
      <c r="EK1213" s="9">
        <v>6.7199340000000003</v>
      </c>
    </row>
    <row r="1214" spans="1:141" x14ac:dyDescent="0.2">
      <c r="A1214">
        <v>1210</v>
      </c>
      <c r="B1214" s="9">
        <v>2.8170000000000002</v>
      </c>
      <c r="C1214" s="9">
        <v>6.0477804944594027</v>
      </c>
      <c r="D1214" s="9">
        <v>3.4689999999999999</v>
      </c>
      <c r="E1214" s="9">
        <v>4.4189999999999996</v>
      </c>
      <c r="F1214" s="9">
        <v>3.9253333333333331</v>
      </c>
      <c r="G1214" s="9">
        <v>5.97</v>
      </c>
      <c r="H1214" s="9">
        <v>4.7256</v>
      </c>
      <c r="I1214" s="9">
        <v>5.37</v>
      </c>
      <c r="J1214" s="9">
        <v>4.9610000000000003</v>
      </c>
      <c r="K1214" s="9">
        <v>9.2200000000000006</v>
      </c>
      <c r="L1214" s="9">
        <v>5.726</v>
      </c>
      <c r="M1214" s="9">
        <v>7.1</v>
      </c>
      <c r="N1214" s="9">
        <v>6.39</v>
      </c>
      <c r="O1214" s="9">
        <v>13</v>
      </c>
      <c r="P1214" s="9">
        <v>7.8019999999999996</v>
      </c>
      <c r="Q1214" s="9">
        <v>9.74</v>
      </c>
      <c r="R1214" s="9">
        <v>5.9475226000000001</v>
      </c>
      <c r="S1214" s="9">
        <v>5.5091558000000003</v>
      </c>
      <c r="T1214" s="9">
        <v>9.1093340000000005</v>
      </c>
      <c r="U1214" s="9">
        <v>5.7411779999999997</v>
      </c>
      <c r="V1214" s="9">
        <v>7.5326551999999998</v>
      </c>
      <c r="W1214" s="9">
        <v>10.124122</v>
      </c>
      <c r="X1214" s="9">
        <v>11.593266</v>
      </c>
      <c r="Y1214" s="9">
        <v>9.7730779999999999</v>
      </c>
      <c r="Z1214" s="9">
        <v>7.9515557000000001</v>
      </c>
      <c r="AA1214" s="9">
        <v>7.5835118000000001</v>
      </c>
      <c r="AB1214" s="9">
        <v>12.969023</v>
      </c>
      <c r="AC1214" s="9">
        <v>6.6460552000000002</v>
      </c>
      <c r="AD1214" s="9">
        <v>10.878966999999999</v>
      </c>
      <c r="AE1214" s="9">
        <v>5.3851557000000003</v>
      </c>
      <c r="AF1214" s="9">
        <v>6.8725776999999999</v>
      </c>
      <c r="AG1214" s="9">
        <v>5.3062110000000002</v>
      </c>
      <c r="AH1214" s="9">
        <v>9.3376550999999992</v>
      </c>
      <c r="AI1214" s="9">
        <v>7.1741666999999998</v>
      </c>
      <c r="AJ1214" s="9">
        <v>5.8195448000000001</v>
      </c>
      <c r="AK1214" s="9">
        <v>8.4516773000000001</v>
      </c>
      <c r="AL1214" s="9">
        <v>12.405589000000001</v>
      </c>
      <c r="AM1214" s="9">
        <v>10.62079</v>
      </c>
      <c r="AN1214" s="9">
        <v>13.630623</v>
      </c>
      <c r="AO1214" s="9">
        <v>6.6410999000000004</v>
      </c>
      <c r="AP1214" s="9">
        <v>6.6663560999999998</v>
      </c>
      <c r="AQ1214" s="9">
        <v>9.3660116000000002</v>
      </c>
      <c r="AR1214" s="9">
        <v>7.0168442999999998</v>
      </c>
      <c r="AS1214" s="9">
        <v>7.8164001000000001</v>
      </c>
      <c r="AT1214" s="9">
        <v>14.929734</v>
      </c>
      <c r="AU1214" s="9">
        <v>7.9242109999999997</v>
      </c>
      <c r="AV1214" s="9">
        <v>11.234245</v>
      </c>
      <c r="AW1214" s="9">
        <v>5.3425446000000001</v>
      </c>
      <c r="AX1214" s="9">
        <v>4.9763780000000004</v>
      </c>
      <c r="AY1214" s="9">
        <v>8.3015003000000007</v>
      </c>
      <c r="AZ1214" s="9">
        <v>5.1099443000000004</v>
      </c>
      <c r="BA1214" s="9">
        <v>6.6314219999999997</v>
      </c>
      <c r="BB1214" s="9">
        <v>9.1084671000000004</v>
      </c>
      <c r="BC1214" s="9">
        <v>10.198955</v>
      </c>
      <c r="BD1214" s="9">
        <v>8.6362000000000005</v>
      </c>
      <c r="BE1214" s="9">
        <v>6.9969444000000003</v>
      </c>
      <c r="BF1214" s="9">
        <v>6.6733890000000002</v>
      </c>
      <c r="BG1214" s="9">
        <v>11.412789</v>
      </c>
      <c r="BH1214" s="9">
        <v>5.8922558</v>
      </c>
      <c r="BI1214" s="9">
        <v>9.5260668000000006</v>
      </c>
      <c r="BJ1214" s="9">
        <v>4.8628558999999996</v>
      </c>
      <c r="BK1214" s="9">
        <v>6.1795669000000002</v>
      </c>
      <c r="BL1214" s="9">
        <v>4.7446555999999998</v>
      </c>
      <c r="BM1214" s="9">
        <v>8.2484999000000006</v>
      </c>
      <c r="BN1214" s="9">
        <v>6.4269447</v>
      </c>
      <c r="BO1214" s="9">
        <v>5.3226113000000002</v>
      </c>
      <c r="BP1214" s="9">
        <v>7.5274552999999997</v>
      </c>
      <c r="BQ1214" s="9">
        <v>10.896243999999999</v>
      </c>
      <c r="BR1214" s="9">
        <v>9.3683557999999998</v>
      </c>
      <c r="BS1214" s="9">
        <v>12.0465</v>
      </c>
      <c r="BT1214" s="9">
        <v>5.9336114000000002</v>
      </c>
      <c r="BU1214" s="9">
        <v>5.9308782000000004</v>
      </c>
      <c r="BV1214" s="9">
        <v>8.1722441000000003</v>
      </c>
      <c r="BW1214" s="9">
        <v>6.2397780000000003</v>
      </c>
      <c r="BX1214" s="9">
        <v>7.0699224000000003</v>
      </c>
      <c r="BY1214" s="9">
        <v>13.251378000000001</v>
      </c>
      <c r="BZ1214" s="9">
        <v>7.0366888000000003</v>
      </c>
      <c r="CA1214" s="9">
        <v>9.7955112</v>
      </c>
      <c r="CB1214" s="9">
        <v>4.7239227000000001</v>
      </c>
      <c r="CC1214" s="9">
        <v>4.4224667999999996</v>
      </c>
      <c r="CD1214" s="9">
        <v>7.3181443000000002</v>
      </c>
      <c r="CE1214" s="9">
        <v>4.5122447000000001</v>
      </c>
      <c r="CF1214" s="9">
        <v>5.7533111999999997</v>
      </c>
      <c r="CG1214" s="9">
        <v>7.9778890999999996</v>
      </c>
      <c r="CH1214" s="9">
        <v>8.9431113999999994</v>
      </c>
      <c r="CI1214" s="9">
        <v>7.5300554999999996</v>
      </c>
      <c r="CJ1214" s="9">
        <v>6.2029671999999998</v>
      </c>
      <c r="CK1214" s="9">
        <v>5.8342223000000004</v>
      </c>
      <c r="CL1214" s="9">
        <v>9.9627218000000006</v>
      </c>
      <c r="CM1214" s="9">
        <v>5.1584219999999998</v>
      </c>
      <c r="CN1214" s="9">
        <v>8.2397670999999999</v>
      </c>
      <c r="CO1214" s="9">
        <v>4.3409557000000003</v>
      </c>
      <c r="CP1214" s="9">
        <v>5.5564999999999998</v>
      </c>
      <c r="CQ1214" s="9">
        <v>4.2037887999999999</v>
      </c>
      <c r="CR1214" s="9">
        <v>7.2022447999999999</v>
      </c>
      <c r="CS1214" s="9">
        <v>5.6864337999999996</v>
      </c>
      <c r="CT1214" s="9">
        <v>4.8020334</v>
      </c>
      <c r="CU1214" s="9">
        <v>6.5932331</v>
      </c>
      <c r="CV1214" s="9">
        <v>9.4538878999999998</v>
      </c>
      <c r="CW1214" s="9">
        <v>8.1318778999999992</v>
      </c>
      <c r="CX1214" s="9">
        <v>10.499934</v>
      </c>
      <c r="CY1214" s="9">
        <v>5.2523664999999999</v>
      </c>
      <c r="CZ1214" s="9">
        <v>5.2215332999999999</v>
      </c>
      <c r="DA1214" s="9">
        <v>7.0823112000000004</v>
      </c>
      <c r="DB1214" s="9">
        <v>5.5300893999999996</v>
      </c>
      <c r="DC1214" s="9">
        <v>6.3244891000000001</v>
      </c>
      <c r="DD1214" s="9">
        <v>11.62659</v>
      </c>
      <c r="DE1214" s="9">
        <v>6.1607222999999998</v>
      </c>
      <c r="DF1214" s="9">
        <v>8.4337225</v>
      </c>
      <c r="DG1214" s="9">
        <v>3.8837223000000001</v>
      </c>
      <c r="DH1214" s="9">
        <v>3.6626666000000001</v>
      </c>
      <c r="DI1214" s="9">
        <v>6.0056443000000002</v>
      </c>
      <c r="DJ1214" s="9">
        <v>3.7121</v>
      </c>
      <c r="DK1214" s="9">
        <v>4.6139330999999997</v>
      </c>
      <c r="DL1214" s="9">
        <v>6.4866447000000003</v>
      </c>
      <c r="DM1214" s="9">
        <v>7.2853665000000003</v>
      </c>
      <c r="DN1214" s="9">
        <v>6.0949445000000004</v>
      </c>
      <c r="DO1214" s="9">
        <v>5.1325893000000002</v>
      </c>
      <c r="DP1214" s="9">
        <v>4.7395110000000003</v>
      </c>
      <c r="DQ1214" s="9">
        <v>8.0701447000000002</v>
      </c>
      <c r="DR1214" s="9">
        <v>4.1952558</v>
      </c>
      <c r="DS1214" s="9">
        <v>6.6027111999999999</v>
      </c>
      <c r="DT1214" s="9">
        <v>3.6233331999999998</v>
      </c>
      <c r="DU1214" s="9">
        <v>4.6842889999999997</v>
      </c>
      <c r="DV1214" s="9">
        <v>3.4789221000000001</v>
      </c>
      <c r="DW1214" s="9">
        <v>5.8408556000000003</v>
      </c>
      <c r="DX1214" s="9">
        <v>4.6933002000000004</v>
      </c>
      <c r="DY1214" s="9">
        <v>4.0650000999999998</v>
      </c>
      <c r="DZ1214" s="9">
        <v>5.3679667000000002</v>
      </c>
      <c r="EA1214" s="9">
        <v>7.5994329</v>
      </c>
      <c r="EB1214" s="9">
        <v>6.5461779</v>
      </c>
      <c r="EC1214" s="9">
        <v>8.4793109999999992</v>
      </c>
      <c r="ED1214" s="9">
        <v>4.3316220999999997</v>
      </c>
      <c r="EE1214" s="9">
        <v>4.2846555999999998</v>
      </c>
      <c r="EF1214" s="9">
        <v>5.6969336999999998</v>
      </c>
      <c r="EG1214" s="9">
        <v>4.5713777999999996</v>
      </c>
      <c r="EH1214" s="9">
        <v>5.2966113000000004</v>
      </c>
      <c r="EI1214" s="9">
        <v>9.4734335000000005</v>
      </c>
      <c r="EJ1214" s="9">
        <v>5.0067997000000002</v>
      </c>
      <c r="EK1214" s="9">
        <v>6.7273784000000001</v>
      </c>
    </row>
    <row r="1215" spans="1:141" x14ac:dyDescent="0.2">
      <c r="A1215">
        <v>1211</v>
      </c>
      <c r="B1215" s="9">
        <v>2.81995</v>
      </c>
      <c r="C1215" s="9">
        <v>6.0533585439053432</v>
      </c>
      <c r="D1215" s="9">
        <v>3.4726499999999998</v>
      </c>
      <c r="E1215" s="9">
        <v>4.4238499999999998</v>
      </c>
      <c r="F1215" s="9">
        <v>3.9282666666666666</v>
      </c>
      <c r="G1215" s="9">
        <v>5.976</v>
      </c>
      <c r="H1215" s="9">
        <v>4.7313200000000002</v>
      </c>
      <c r="I1215" s="9">
        <v>5.3765000000000001</v>
      </c>
      <c r="J1215" s="9">
        <v>4.9659500000000003</v>
      </c>
      <c r="K1215" s="9">
        <v>9.2279999999999998</v>
      </c>
      <c r="L1215" s="9">
        <v>5.7314499999999997</v>
      </c>
      <c r="M1215" s="9">
        <v>7.1069999999999993</v>
      </c>
      <c r="N1215" s="9">
        <v>6.3964999999999996</v>
      </c>
      <c r="O1215" s="9">
        <v>13.012</v>
      </c>
      <c r="P1215" s="9">
        <v>7.8102</v>
      </c>
      <c r="Q1215" s="9">
        <v>9.7505000000000006</v>
      </c>
      <c r="R1215" s="9">
        <v>5.9539280000000003</v>
      </c>
      <c r="S1215" s="9">
        <v>5.5150446999999998</v>
      </c>
      <c r="T1215" s="9">
        <v>9.1195678999999998</v>
      </c>
      <c r="U1215" s="9">
        <v>5.7474221999999999</v>
      </c>
      <c r="V1215" s="9">
        <v>7.5406941999999999</v>
      </c>
      <c r="W1215" s="9">
        <v>10.134627</v>
      </c>
      <c r="X1215" s="9">
        <v>11.606434</v>
      </c>
      <c r="Y1215" s="9">
        <v>9.7833728999999998</v>
      </c>
      <c r="Z1215" s="9">
        <v>7.9602446999999996</v>
      </c>
      <c r="AA1215" s="9">
        <v>7.5916895999999996</v>
      </c>
      <c r="AB1215" s="9">
        <v>12.983878000000001</v>
      </c>
      <c r="AC1215" s="9">
        <v>6.6531944000000003</v>
      </c>
      <c r="AD1215" s="9">
        <v>10.891184000000001</v>
      </c>
      <c r="AE1215" s="9">
        <v>5.3909444999999998</v>
      </c>
      <c r="AF1215" s="9">
        <v>6.8800220000000003</v>
      </c>
      <c r="AG1215" s="9">
        <v>5.3119388000000001</v>
      </c>
      <c r="AH1215" s="9">
        <v>9.3478946999999994</v>
      </c>
      <c r="AI1215" s="9">
        <v>7.1817837000000004</v>
      </c>
      <c r="AJ1215" s="9">
        <v>5.8258057000000001</v>
      </c>
      <c r="AK1215" s="9">
        <v>8.4606724</v>
      </c>
      <c r="AL1215" s="9">
        <v>12.419361</v>
      </c>
      <c r="AM1215" s="9">
        <v>10.632061999999999</v>
      </c>
      <c r="AN1215" s="9">
        <v>13.645678999999999</v>
      </c>
      <c r="AO1215" s="9">
        <v>6.6481500000000002</v>
      </c>
      <c r="AP1215" s="9">
        <v>6.6735448999999996</v>
      </c>
      <c r="AQ1215" s="9">
        <v>9.3759394</v>
      </c>
      <c r="AR1215" s="9">
        <v>7.0240555000000002</v>
      </c>
      <c r="AS1215" s="9">
        <v>7.8247999999999998</v>
      </c>
      <c r="AT1215" s="9">
        <v>14.946766999999999</v>
      </c>
      <c r="AU1215" s="9">
        <v>7.9322391000000003</v>
      </c>
      <c r="AV1215" s="9">
        <v>11.246556</v>
      </c>
      <c r="AW1215" s="9">
        <v>5.3483057000000001</v>
      </c>
      <c r="AX1215" s="9">
        <v>4.9817223999999998</v>
      </c>
      <c r="AY1215" s="9">
        <v>8.3108500999999997</v>
      </c>
      <c r="AZ1215" s="9">
        <v>5.1155052000000003</v>
      </c>
      <c r="BA1215" s="9">
        <v>6.6385778999999996</v>
      </c>
      <c r="BB1215" s="9">
        <v>9.1179333000000007</v>
      </c>
      <c r="BC1215" s="9">
        <v>10.210544000000001</v>
      </c>
      <c r="BD1215" s="9">
        <v>8.6452998999999995</v>
      </c>
      <c r="BE1215" s="9">
        <v>7.0046052999999997</v>
      </c>
      <c r="BF1215" s="9">
        <v>6.6805614999999996</v>
      </c>
      <c r="BG1215" s="9">
        <v>11.425860999999999</v>
      </c>
      <c r="BH1215" s="9">
        <v>5.8985949</v>
      </c>
      <c r="BI1215" s="9">
        <v>9.5367335999999998</v>
      </c>
      <c r="BJ1215" s="9">
        <v>4.8680944000000004</v>
      </c>
      <c r="BK1215" s="9">
        <v>6.1862836000000003</v>
      </c>
      <c r="BL1215" s="9">
        <v>4.7497945000000001</v>
      </c>
      <c r="BM1215" s="9">
        <v>8.2575493000000009</v>
      </c>
      <c r="BN1215" s="9">
        <v>6.4338059000000003</v>
      </c>
      <c r="BO1215" s="9">
        <v>5.3283391</v>
      </c>
      <c r="BP1215" s="9">
        <v>7.5354942999999999</v>
      </c>
      <c r="BQ1215" s="9">
        <v>10.908355999999999</v>
      </c>
      <c r="BR1215" s="9">
        <v>9.3783445000000007</v>
      </c>
      <c r="BS1215" s="9">
        <v>12.059951</v>
      </c>
      <c r="BT1215" s="9">
        <v>5.9399395000000004</v>
      </c>
      <c r="BU1215" s="9">
        <v>5.9372724999999997</v>
      </c>
      <c r="BV1215" s="9">
        <v>8.1809559000000007</v>
      </c>
      <c r="BW1215" s="9">
        <v>6.2462225</v>
      </c>
      <c r="BX1215" s="9">
        <v>7.077528</v>
      </c>
      <c r="BY1215" s="9">
        <v>13.266622999999999</v>
      </c>
      <c r="BZ1215" s="9">
        <v>7.0439109999999996</v>
      </c>
      <c r="CA1215" s="9">
        <v>9.8062897000000007</v>
      </c>
      <c r="CB1215" s="9">
        <v>4.7290282000000001</v>
      </c>
      <c r="CC1215" s="9">
        <v>4.4272337000000004</v>
      </c>
      <c r="CD1215" s="9">
        <v>7.3264054999999999</v>
      </c>
      <c r="CE1215" s="9">
        <v>4.5171561000000002</v>
      </c>
      <c r="CF1215" s="9">
        <v>5.7595891999999997</v>
      </c>
      <c r="CG1215" s="9">
        <v>7.9862112999999999</v>
      </c>
      <c r="CH1215" s="9">
        <v>8.9532889999999998</v>
      </c>
      <c r="CI1215" s="9">
        <v>7.5379943999999997</v>
      </c>
      <c r="CJ1215" s="9">
        <v>6.2097835999999997</v>
      </c>
      <c r="CK1215" s="9">
        <v>5.8404778999999998</v>
      </c>
      <c r="CL1215" s="9">
        <v>9.9741268000000005</v>
      </c>
      <c r="CM1215" s="9">
        <v>5.1639775999999999</v>
      </c>
      <c r="CN1215" s="9">
        <v>8.2489834000000002</v>
      </c>
      <c r="CO1215" s="9">
        <v>4.3456450000000002</v>
      </c>
      <c r="CP1215" s="9">
        <v>5.5625495999999996</v>
      </c>
      <c r="CQ1215" s="9">
        <v>4.2083607000000001</v>
      </c>
      <c r="CR1215" s="9">
        <v>7.2101559999999996</v>
      </c>
      <c r="CS1215" s="9">
        <v>5.6925167999999999</v>
      </c>
      <c r="CT1215" s="9">
        <v>4.8072166000000003</v>
      </c>
      <c r="CU1215" s="9">
        <v>6.6003164999999999</v>
      </c>
      <c r="CV1215" s="9">
        <v>9.4644107999999996</v>
      </c>
      <c r="CW1215" s="9">
        <v>8.1405715999999995</v>
      </c>
      <c r="CX1215" s="9">
        <v>10.511767000000001</v>
      </c>
      <c r="CY1215" s="9">
        <v>5.2579832</v>
      </c>
      <c r="CZ1215" s="9">
        <v>5.2271666999999997</v>
      </c>
      <c r="DA1215" s="9">
        <v>7.0898886000000001</v>
      </c>
      <c r="DB1215" s="9">
        <v>5.5358114</v>
      </c>
      <c r="DC1215" s="9">
        <v>6.3313116999999997</v>
      </c>
      <c r="DD1215" s="9">
        <v>11.640060999999999</v>
      </c>
      <c r="DE1215" s="9">
        <v>6.1671275999999997</v>
      </c>
      <c r="DF1215" s="9">
        <v>8.4430274999999995</v>
      </c>
      <c r="DG1215" s="9">
        <v>3.8879280000000001</v>
      </c>
      <c r="DH1215" s="9">
        <v>3.6666333999999998</v>
      </c>
      <c r="DI1215" s="9">
        <v>6.0124554999999997</v>
      </c>
      <c r="DJ1215" s="9">
        <v>3.7161499999999998</v>
      </c>
      <c r="DK1215" s="9">
        <v>4.6190667000000003</v>
      </c>
      <c r="DL1215" s="9">
        <v>6.4934558999999998</v>
      </c>
      <c r="DM1215" s="9">
        <v>7.2936835000000002</v>
      </c>
      <c r="DN1215" s="9">
        <v>6.1014055999999997</v>
      </c>
      <c r="DO1215" s="9">
        <v>5.1382618000000004</v>
      </c>
      <c r="DP1215" s="9">
        <v>4.7445889000000001</v>
      </c>
      <c r="DQ1215" s="9">
        <v>8.0794058</v>
      </c>
      <c r="DR1215" s="9">
        <v>4.1997942999999998</v>
      </c>
      <c r="DS1215" s="9">
        <v>6.6100893000000003</v>
      </c>
      <c r="DT1215" s="9">
        <v>3.6272663999999999</v>
      </c>
      <c r="DU1215" s="9">
        <v>4.6894112000000003</v>
      </c>
      <c r="DV1215" s="9">
        <v>3.4827275000000002</v>
      </c>
      <c r="DW1215" s="9">
        <v>5.8472948000000002</v>
      </c>
      <c r="DX1215" s="9">
        <v>4.6983499999999996</v>
      </c>
      <c r="DY1215" s="9">
        <v>4.0693998000000002</v>
      </c>
      <c r="DZ1215" s="9">
        <v>5.3737830999999998</v>
      </c>
      <c r="EA1215" s="9">
        <v>7.6079163999999997</v>
      </c>
      <c r="EB1215" s="9">
        <v>6.5532227000000001</v>
      </c>
      <c r="EC1215" s="9">
        <v>8.4889889000000007</v>
      </c>
      <c r="ED1215" s="9">
        <v>4.3362780000000001</v>
      </c>
      <c r="EE1215" s="9">
        <v>4.2892941999999996</v>
      </c>
      <c r="EF1215" s="9">
        <v>5.7030668000000002</v>
      </c>
      <c r="EG1215" s="9">
        <v>4.5761222999999998</v>
      </c>
      <c r="EH1215" s="9">
        <v>5.3023391000000002</v>
      </c>
      <c r="EI1215" s="9">
        <v>9.4845170999999997</v>
      </c>
      <c r="EJ1215" s="9">
        <v>5.0120997000000003</v>
      </c>
      <c r="EK1215" s="9">
        <v>6.7348227999999999</v>
      </c>
    </row>
    <row r="1216" spans="1:141" x14ac:dyDescent="0.2">
      <c r="A1216">
        <v>1212</v>
      </c>
      <c r="B1216" s="9">
        <v>2.8229000000000002</v>
      </c>
      <c r="C1216" s="9">
        <v>6.0589365933512838</v>
      </c>
      <c r="D1216" s="9">
        <v>3.4762999999999997</v>
      </c>
      <c r="E1216" s="9">
        <v>4.4286999999999992</v>
      </c>
      <c r="F1216" s="9">
        <v>3.9312</v>
      </c>
      <c r="G1216" s="9">
        <v>5.9820000000000002</v>
      </c>
      <c r="H1216" s="9">
        <v>4.7370400000000004</v>
      </c>
      <c r="I1216" s="9">
        <v>5.383</v>
      </c>
      <c r="J1216" s="9">
        <v>4.9709000000000003</v>
      </c>
      <c r="K1216" s="9">
        <v>9.2370000000000001</v>
      </c>
      <c r="L1216" s="9">
        <v>5.7369000000000003</v>
      </c>
      <c r="M1216" s="9">
        <v>7.1139999999999999</v>
      </c>
      <c r="N1216" s="9">
        <v>6.4029999999999996</v>
      </c>
      <c r="O1216" s="9">
        <v>13.025</v>
      </c>
      <c r="P1216" s="9">
        <v>7.8183999999999996</v>
      </c>
      <c r="Q1216" s="9">
        <v>9.7609999999999992</v>
      </c>
      <c r="R1216" s="9">
        <v>5.9603337999999999</v>
      </c>
      <c r="S1216" s="9">
        <v>5.5209336000000002</v>
      </c>
      <c r="T1216" s="9">
        <v>9.1298007999999999</v>
      </c>
      <c r="U1216" s="9">
        <v>5.7536668999999998</v>
      </c>
      <c r="V1216" s="9">
        <v>7.5487332</v>
      </c>
      <c r="W1216" s="9">
        <v>10.145133</v>
      </c>
      <c r="X1216" s="9">
        <v>11.6196</v>
      </c>
      <c r="Y1216" s="9">
        <v>9.7936668000000004</v>
      </c>
      <c r="Z1216" s="9">
        <v>7.9689335999999997</v>
      </c>
      <c r="AA1216" s="9">
        <v>7.5998672999999997</v>
      </c>
      <c r="AB1216" s="9">
        <v>12.998734000000001</v>
      </c>
      <c r="AC1216" s="9">
        <v>6.6603332000000002</v>
      </c>
      <c r="AD1216" s="9">
        <v>10.9034</v>
      </c>
      <c r="AE1216" s="9">
        <v>5.3967333000000002</v>
      </c>
      <c r="AF1216" s="9">
        <v>6.8874664000000001</v>
      </c>
      <c r="AG1216" s="9">
        <v>5.3176664999999996</v>
      </c>
      <c r="AH1216" s="9">
        <v>9.3581333000000004</v>
      </c>
      <c r="AI1216" s="9">
        <v>7.1894001999999997</v>
      </c>
      <c r="AJ1216" s="9">
        <v>5.8320670000000003</v>
      </c>
      <c r="AK1216" s="9">
        <v>8.4696665000000007</v>
      </c>
      <c r="AL1216" s="9">
        <v>12.433133</v>
      </c>
      <c r="AM1216" s="9">
        <v>10.643333999999999</v>
      </c>
      <c r="AN1216" s="9">
        <v>13.660734</v>
      </c>
      <c r="AO1216" s="9">
        <v>6.6551999999999998</v>
      </c>
      <c r="AP1216" s="9">
        <v>6.6807337000000002</v>
      </c>
      <c r="AQ1216" s="9">
        <v>9.3858671000000005</v>
      </c>
      <c r="AR1216" s="9">
        <v>7.0312666999999998</v>
      </c>
      <c r="AS1216" s="9">
        <v>7.8331999999999997</v>
      </c>
      <c r="AT1216" s="9">
        <v>14.963800000000001</v>
      </c>
      <c r="AU1216" s="9">
        <v>7.9402666000000002</v>
      </c>
      <c r="AV1216" s="9">
        <v>11.258867</v>
      </c>
      <c r="AW1216" s="9">
        <v>5.3540668</v>
      </c>
      <c r="AX1216" s="9">
        <v>4.9870666999999997</v>
      </c>
      <c r="AY1216" s="9">
        <v>8.3201999999999998</v>
      </c>
      <c r="AZ1216" s="9">
        <v>5.1210665999999998</v>
      </c>
      <c r="BA1216" s="9">
        <v>6.6457334000000001</v>
      </c>
      <c r="BB1216" s="9">
        <v>9.1274004000000009</v>
      </c>
      <c r="BC1216" s="9">
        <v>10.222132999999999</v>
      </c>
      <c r="BD1216" s="9">
        <v>8.6543998999999996</v>
      </c>
      <c r="BE1216" s="9">
        <v>7.0122666000000002</v>
      </c>
      <c r="BF1216" s="9">
        <v>6.6877336999999999</v>
      </c>
      <c r="BG1216" s="9">
        <v>11.438933</v>
      </c>
      <c r="BH1216" s="9">
        <v>5.9049335000000003</v>
      </c>
      <c r="BI1216" s="9">
        <v>9.5474005000000002</v>
      </c>
      <c r="BJ1216" s="9">
        <v>4.8733335000000002</v>
      </c>
      <c r="BK1216" s="9">
        <v>6.1930002999999996</v>
      </c>
      <c r="BL1216" s="9">
        <v>4.7549333999999996</v>
      </c>
      <c r="BM1216" s="9">
        <v>8.2665997000000004</v>
      </c>
      <c r="BN1216" s="9">
        <v>6.4406672</v>
      </c>
      <c r="BO1216" s="9">
        <v>5.3340668999999998</v>
      </c>
      <c r="BP1216" s="9">
        <v>7.5435333</v>
      </c>
      <c r="BQ1216" s="9">
        <v>10.920465999999999</v>
      </c>
      <c r="BR1216" s="9">
        <v>9.3883332999999993</v>
      </c>
      <c r="BS1216" s="9">
        <v>12.073399999999999</v>
      </c>
      <c r="BT1216" s="9">
        <v>5.9462671</v>
      </c>
      <c r="BU1216" s="9">
        <v>5.9436669000000002</v>
      </c>
      <c r="BV1216" s="9">
        <v>8.1896667000000001</v>
      </c>
      <c r="BW1216" s="9">
        <v>6.2526669999999998</v>
      </c>
      <c r="BX1216" s="9">
        <v>7.0851335999999998</v>
      </c>
      <c r="BY1216" s="9">
        <v>13.281867</v>
      </c>
      <c r="BZ1216" s="9">
        <v>7.0511331999999998</v>
      </c>
      <c r="CA1216" s="9">
        <v>9.8170670999999992</v>
      </c>
      <c r="CB1216" s="9">
        <v>4.7341337000000001</v>
      </c>
      <c r="CC1216" s="9">
        <v>4.4320002000000001</v>
      </c>
      <c r="CD1216" s="9">
        <v>7.3346666999999997</v>
      </c>
      <c r="CE1216" s="9">
        <v>4.5220671000000001</v>
      </c>
      <c r="CF1216" s="9">
        <v>5.7658668000000004</v>
      </c>
      <c r="CG1216" s="9">
        <v>7.9945335000000002</v>
      </c>
      <c r="CH1216" s="9">
        <v>8.9634666000000003</v>
      </c>
      <c r="CI1216" s="9">
        <v>7.5459332000000003</v>
      </c>
      <c r="CJ1216" s="9">
        <v>6.2166003999999999</v>
      </c>
      <c r="CK1216" s="9">
        <v>5.8467336000000003</v>
      </c>
      <c r="CL1216" s="9">
        <v>9.9855327999999997</v>
      </c>
      <c r="CM1216" s="9">
        <v>5.1695333000000003</v>
      </c>
      <c r="CN1216" s="9">
        <v>8.2582006000000003</v>
      </c>
      <c r="CO1216" s="9">
        <v>4.3503337000000002</v>
      </c>
      <c r="CP1216" s="9">
        <v>5.5685997</v>
      </c>
      <c r="CQ1216" s="9">
        <v>4.2129330999999999</v>
      </c>
      <c r="CR1216" s="9">
        <v>7.2180672000000001</v>
      </c>
      <c r="CS1216" s="9">
        <v>5.6986002999999998</v>
      </c>
      <c r="CT1216" s="9">
        <v>4.8123999</v>
      </c>
      <c r="CU1216" s="9">
        <v>6.6073998999999999</v>
      </c>
      <c r="CV1216" s="9">
        <v>9.4749327000000001</v>
      </c>
      <c r="CW1216" s="9">
        <v>8.1492661999999996</v>
      </c>
      <c r="CX1216" s="9">
        <v>10.523600999999999</v>
      </c>
      <c r="CY1216" s="9">
        <v>5.2635999</v>
      </c>
      <c r="CZ1216" s="9">
        <v>5.2328000000000001</v>
      </c>
      <c r="DA1216" s="9">
        <v>7.0974665000000003</v>
      </c>
      <c r="DB1216" s="9">
        <v>5.5415339000000001</v>
      </c>
      <c r="DC1216" s="9">
        <v>6.3381337999999996</v>
      </c>
      <c r="DD1216" s="9">
        <v>11.653534000000001</v>
      </c>
      <c r="DE1216" s="9">
        <v>6.1735334000000002</v>
      </c>
      <c r="DF1216" s="9">
        <v>8.4523334999999999</v>
      </c>
      <c r="DG1216" s="9">
        <v>3.8921334999999999</v>
      </c>
      <c r="DH1216" s="9">
        <v>3.6705999</v>
      </c>
      <c r="DI1216" s="9">
        <v>6.0192665999999999</v>
      </c>
      <c r="DJ1216" s="9">
        <v>3.7202001</v>
      </c>
      <c r="DK1216" s="9">
        <v>4.6241998999999998</v>
      </c>
      <c r="DL1216" s="9">
        <v>6.500267</v>
      </c>
      <c r="DM1216" s="9">
        <v>7.3019999999999996</v>
      </c>
      <c r="DN1216" s="9">
        <v>6.1078668</v>
      </c>
      <c r="DO1216" s="9">
        <v>5.1439338000000001</v>
      </c>
      <c r="DP1216" s="9">
        <v>4.7496666999999997</v>
      </c>
      <c r="DQ1216" s="9">
        <v>8.0886668999999998</v>
      </c>
      <c r="DR1216" s="9">
        <v>4.2043333000000001</v>
      </c>
      <c r="DS1216" s="9">
        <v>6.6174669000000002</v>
      </c>
      <c r="DT1216" s="9">
        <v>3.6311998000000001</v>
      </c>
      <c r="DU1216" s="9">
        <v>4.6945332999999998</v>
      </c>
      <c r="DV1216" s="9">
        <v>3.4865332000000002</v>
      </c>
      <c r="DW1216" s="9">
        <v>5.8537334999999997</v>
      </c>
      <c r="DX1216" s="9">
        <v>4.7034000999999996</v>
      </c>
      <c r="DY1216" s="9">
        <v>4.0738000999999997</v>
      </c>
      <c r="DZ1216" s="9">
        <v>5.3795999999999999</v>
      </c>
      <c r="EA1216" s="9">
        <v>7.6163997999999999</v>
      </c>
      <c r="EB1216" s="9">
        <v>6.5602669999999996</v>
      </c>
      <c r="EC1216" s="9">
        <v>8.4986668000000005</v>
      </c>
      <c r="ED1216" s="9">
        <v>4.3409332999999997</v>
      </c>
      <c r="EE1216" s="9">
        <v>4.2939334000000002</v>
      </c>
      <c r="EF1216" s="9">
        <v>5.7092004000000003</v>
      </c>
      <c r="EG1216" s="9">
        <v>4.5808667999999999</v>
      </c>
      <c r="EH1216" s="9">
        <v>5.3080667999999998</v>
      </c>
      <c r="EI1216" s="9">
        <v>9.4956007000000007</v>
      </c>
      <c r="EJ1216" s="9">
        <v>5.0173997999999997</v>
      </c>
      <c r="EK1216" s="9">
        <v>6.7422671000000003</v>
      </c>
    </row>
    <row r="1217" spans="1:141" x14ac:dyDescent="0.2">
      <c r="A1217">
        <v>1213</v>
      </c>
      <c r="B1217" s="9">
        <v>2.82585</v>
      </c>
      <c r="C1217" s="9">
        <v>6.0645146427972243</v>
      </c>
      <c r="D1217" s="9">
        <v>3.4799499999999997</v>
      </c>
      <c r="E1217" s="9">
        <v>4.4335499999999994</v>
      </c>
      <c r="F1217" s="9">
        <v>3.9341333333333335</v>
      </c>
      <c r="G1217" s="9">
        <v>5.9880000000000004</v>
      </c>
      <c r="H1217" s="9">
        <v>4.7427599999999996</v>
      </c>
      <c r="I1217" s="9">
        <v>5.3895</v>
      </c>
      <c r="J1217" s="9">
        <v>4.9758500000000003</v>
      </c>
      <c r="K1217" s="9">
        <v>9.2460000000000004</v>
      </c>
      <c r="L1217" s="9">
        <v>5.7423500000000001</v>
      </c>
      <c r="M1217" s="9">
        <v>7.1209999999999996</v>
      </c>
      <c r="N1217" s="9">
        <v>6.4094999999999995</v>
      </c>
      <c r="O1217" s="9">
        <v>13.038</v>
      </c>
      <c r="P1217" s="9">
        <v>7.8266</v>
      </c>
      <c r="Q1217" s="9">
        <v>9.7714999999999996</v>
      </c>
      <c r="R1217" s="9">
        <v>5.9667396999999998</v>
      </c>
      <c r="S1217" s="9">
        <v>5.5268226</v>
      </c>
      <c r="T1217" s="9">
        <v>9.1400337</v>
      </c>
      <c r="U1217" s="9">
        <v>5.7599115000000003</v>
      </c>
      <c r="V1217" s="9">
        <v>7.5567722000000002</v>
      </c>
      <c r="W1217" s="9">
        <v>10.155639000000001</v>
      </c>
      <c r="X1217" s="9">
        <v>11.632766999999999</v>
      </c>
      <c r="Y1217" s="9">
        <v>9.8039608000000005</v>
      </c>
      <c r="Z1217" s="9">
        <v>7.9776224999999998</v>
      </c>
      <c r="AA1217" s="9">
        <v>7.6080451</v>
      </c>
      <c r="AB1217" s="9">
        <v>13.013589</v>
      </c>
      <c r="AC1217" s="9">
        <v>6.6674718999999998</v>
      </c>
      <c r="AD1217" s="9">
        <v>10.915616999999999</v>
      </c>
      <c r="AE1217" s="9">
        <v>5.4025220999999997</v>
      </c>
      <c r="AF1217" s="9">
        <v>6.8949107999999999</v>
      </c>
      <c r="AG1217" s="9">
        <v>5.3233943000000004</v>
      </c>
      <c r="AH1217" s="9">
        <v>9.3683720000000008</v>
      </c>
      <c r="AI1217" s="9">
        <v>7.1970166999999998</v>
      </c>
      <c r="AJ1217" s="9">
        <v>5.8383284</v>
      </c>
      <c r="AK1217" s="9">
        <v>8.4786605999999995</v>
      </c>
      <c r="AL1217" s="9">
        <v>12.446904999999999</v>
      </c>
      <c r="AM1217" s="9">
        <v>10.654607</v>
      </c>
      <c r="AN1217" s="9">
        <v>13.675789999999999</v>
      </c>
      <c r="AO1217" s="9">
        <v>6.6622500000000002</v>
      </c>
      <c r="AP1217" s="9">
        <v>6.6879225</v>
      </c>
      <c r="AQ1217" s="9">
        <v>9.3957949000000003</v>
      </c>
      <c r="AR1217" s="9">
        <v>7.0384779000000002</v>
      </c>
      <c r="AS1217" s="9">
        <v>7.8415999000000003</v>
      </c>
      <c r="AT1217" s="9">
        <v>14.980834</v>
      </c>
      <c r="AU1217" s="9">
        <v>7.9482945999999997</v>
      </c>
      <c r="AV1217" s="9">
        <v>11.271178000000001</v>
      </c>
      <c r="AW1217" s="9">
        <v>5.3598280000000003</v>
      </c>
      <c r="AX1217" s="9">
        <v>4.9924111</v>
      </c>
      <c r="AY1217" s="9">
        <v>8.3295498000000006</v>
      </c>
      <c r="AZ1217" s="9">
        <v>5.1266278999999999</v>
      </c>
      <c r="BA1217" s="9">
        <v>6.6528888000000004</v>
      </c>
      <c r="BB1217" s="9">
        <v>9.1368674999999993</v>
      </c>
      <c r="BC1217" s="9">
        <v>10.233722</v>
      </c>
      <c r="BD1217" s="9">
        <v>8.6634998000000003</v>
      </c>
      <c r="BE1217" s="9">
        <v>7.0199280000000002</v>
      </c>
      <c r="BF1217" s="9">
        <v>6.6949057999999999</v>
      </c>
      <c r="BG1217" s="9">
        <v>11.452005</v>
      </c>
      <c r="BH1217" s="9">
        <v>5.9112724999999999</v>
      </c>
      <c r="BI1217" s="9">
        <v>9.5580672999999994</v>
      </c>
      <c r="BJ1217" s="9">
        <v>4.8785724999999998</v>
      </c>
      <c r="BK1217" s="9">
        <v>6.1997169999999997</v>
      </c>
      <c r="BL1217" s="9">
        <v>4.7600721999999998</v>
      </c>
      <c r="BM1217" s="9">
        <v>8.2756500000000006</v>
      </c>
      <c r="BN1217" s="9">
        <v>6.4475284000000004</v>
      </c>
      <c r="BO1217" s="9">
        <v>5.3397946000000003</v>
      </c>
      <c r="BP1217" s="9">
        <v>7.5515723000000001</v>
      </c>
      <c r="BQ1217" s="9">
        <v>10.932577</v>
      </c>
      <c r="BR1217" s="9">
        <v>9.3983220999999997</v>
      </c>
      <c r="BS1217" s="9">
        <v>12.08685</v>
      </c>
      <c r="BT1217" s="9">
        <v>5.9525948</v>
      </c>
      <c r="BU1217" s="9">
        <v>5.9500612999999998</v>
      </c>
      <c r="BV1217" s="9">
        <v>8.1983776000000006</v>
      </c>
      <c r="BW1217" s="9">
        <v>6.2591114000000001</v>
      </c>
      <c r="BX1217" s="9">
        <v>7.0927391000000002</v>
      </c>
      <c r="BY1217" s="9">
        <v>13.297112</v>
      </c>
      <c r="BZ1217" s="9">
        <v>7.0583552999999997</v>
      </c>
      <c r="CA1217" s="9">
        <v>9.8278446000000006</v>
      </c>
      <c r="CB1217" s="9">
        <v>4.7392392000000001</v>
      </c>
      <c r="CC1217" s="9">
        <v>4.4367666000000003</v>
      </c>
      <c r="CD1217" s="9">
        <v>7.3429279000000003</v>
      </c>
      <c r="CE1217" s="9">
        <v>4.5269779999999997</v>
      </c>
      <c r="CF1217" s="9">
        <v>5.7721442999999999</v>
      </c>
      <c r="CG1217" s="9">
        <v>8.0028553000000002</v>
      </c>
      <c r="CH1217" s="9">
        <v>8.9736443000000001</v>
      </c>
      <c r="CI1217" s="9">
        <v>7.5538721000000004</v>
      </c>
      <c r="CJ1217" s="9">
        <v>6.2234173000000004</v>
      </c>
      <c r="CK1217" s="9">
        <v>5.8529891999999997</v>
      </c>
      <c r="CL1217" s="9">
        <v>9.9969386999999994</v>
      </c>
      <c r="CM1217" s="9">
        <v>5.1750889000000004</v>
      </c>
      <c r="CN1217" s="9">
        <v>8.267417</v>
      </c>
      <c r="CO1217" s="9">
        <v>4.3550224000000002</v>
      </c>
      <c r="CP1217" s="9">
        <v>5.5746498000000004</v>
      </c>
      <c r="CQ1217" s="9">
        <v>4.2175054999999997</v>
      </c>
      <c r="CR1217" s="9">
        <v>7.2259783999999998</v>
      </c>
      <c r="CS1217" s="9">
        <v>5.7046837999999997</v>
      </c>
      <c r="CT1217" s="9">
        <v>4.8175831000000002</v>
      </c>
      <c r="CU1217" s="9">
        <v>6.6144834000000001</v>
      </c>
      <c r="CV1217" s="9">
        <v>9.4854546000000006</v>
      </c>
      <c r="CW1217" s="9">
        <v>8.1579609000000008</v>
      </c>
      <c r="CX1217" s="9">
        <v>10.535434</v>
      </c>
      <c r="CY1217" s="9">
        <v>5.2692164999999997</v>
      </c>
      <c r="CZ1217" s="9">
        <v>5.2384333999999999</v>
      </c>
      <c r="DA1217" s="9">
        <v>7.1050443999999997</v>
      </c>
      <c r="DB1217" s="9">
        <v>5.547256</v>
      </c>
      <c r="DC1217" s="9">
        <v>6.3449559000000004</v>
      </c>
      <c r="DD1217" s="9">
        <v>11.667006000000001</v>
      </c>
      <c r="DE1217" s="9">
        <v>6.1799388000000004</v>
      </c>
      <c r="DF1217" s="9">
        <v>8.4616393999999993</v>
      </c>
      <c r="DG1217" s="9">
        <v>3.8963388999999999</v>
      </c>
      <c r="DH1217" s="9">
        <v>3.6745667000000002</v>
      </c>
      <c r="DI1217" s="9">
        <v>6.0260777000000001</v>
      </c>
      <c r="DJ1217" s="9">
        <v>3.7242500999999999</v>
      </c>
      <c r="DK1217" s="9">
        <v>4.6293335000000004</v>
      </c>
      <c r="DL1217" s="9">
        <v>6.5070781999999996</v>
      </c>
      <c r="DM1217" s="9">
        <v>7.3103166000000002</v>
      </c>
      <c r="DN1217" s="9">
        <v>6.1143279000000001</v>
      </c>
      <c r="DO1217" s="9">
        <v>5.1496057999999998</v>
      </c>
      <c r="DP1217" s="9">
        <v>4.7547445000000002</v>
      </c>
      <c r="DQ1217" s="9">
        <v>8.0979279999999996</v>
      </c>
      <c r="DR1217" s="9">
        <v>4.2088723000000003</v>
      </c>
      <c r="DS1217" s="9">
        <v>6.6248446000000003</v>
      </c>
      <c r="DT1217" s="9">
        <v>3.6351333000000001</v>
      </c>
      <c r="DU1217" s="9">
        <v>4.6996555000000004</v>
      </c>
      <c r="DV1217" s="9">
        <v>3.4903388</v>
      </c>
      <c r="DW1217" s="9">
        <v>5.8601723000000003</v>
      </c>
      <c r="DX1217" s="9">
        <v>4.7084503</v>
      </c>
      <c r="DY1217" s="9">
        <v>4.0782002999999998</v>
      </c>
      <c r="DZ1217" s="9">
        <v>5.3854170000000003</v>
      </c>
      <c r="EA1217" s="9">
        <v>7.6248832000000002</v>
      </c>
      <c r="EB1217" s="9">
        <v>6.5673113000000001</v>
      </c>
      <c r="EC1217" s="9">
        <v>8.5083447000000003</v>
      </c>
      <c r="ED1217" s="9">
        <v>4.3455887000000004</v>
      </c>
      <c r="EE1217" s="9">
        <v>4.2985724999999997</v>
      </c>
      <c r="EF1217" s="9">
        <v>5.7153339000000001</v>
      </c>
      <c r="EG1217" s="9">
        <v>4.5856113000000001</v>
      </c>
      <c r="EH1217" s="9">
        <v>5.3137945999999996</v>
      </c>
      <c r="EI1217" s="9">
        <v>9.5066842999999999</v>
      </c>
      <c r="EJ1217" s="9">
        <v>5.0226997999999998</v>
      </c>
      <c r="EK1217" s="9">
        <v>6.7497115000000001</v>
      </c>
    </row>
    <row r="1218" spans="1:141" x14ac:dyDescent="0.2">
      <c r="A1218">
        <v>1214</v>
      </c>
      <c r="B1218" s="9">
        <v>2.8288000000000002</v>
      </c>
      <c r="C1218" s="9">
        <v>6.0700926922431639</v>
      </c>
      <c r="D1218" s="9">
        <v>3.4836</v>
      </c>
      <c r="E1218" s="9">
        <v>4.4383999999999997</v>
      </c>
      <c r="F1218" s="9">
        <v>3.9370666666666665</v>
      </c>
      <c r="G1218" s="9">
        <v>5.9939999999999998</v>
      </c>
      <c r="H1218" s="9">
        <v>4.7484799999999998</v>
      </c>
      <c r="I1218" s="9">
        <v>5.3959999999999999</v>
      </c>
      <c r="J1218" s="9">
        <v>4.9808000000000003</v>
      </c>
      <c r="K1218" s="9">
        <v>9.2539999999999996</v>
      </c>
      <c r="L1218" s="9">
        <v>5.7477999999999998</v>
      </c>
      <c r="M1218" s="9">
        <v>7.1280000000000001</v>
      </c>
      <c r="N1218" s="9">
        <v>6.4159999999999995</v>
      </c>
      <c r="O1218" s="9">
        <v>13.05</v>
      </c>
      <c r="P1218" s="9">
        <v>7.8347999999999995</v>
      </c>
      <c r="Q1218" s="9">
        <v>9.782</v>
      </c>
      <c r="R1218" s="9">
        <v>5.9731449999999997</v>
      </c>
      <c r="S1218" s="9">
        <v>5.5327114999999996</v>
      </c>
      <c r="T1218" s="9">
        <v>9.1502675999999994</v>
      </c>
      <c r="U1218" s="9">
        <v>5.7661556999999997</v>
      </c>
      <c r="V1218" s="9">
        <v>7.5648108000000001</v>
      </c>
      <c r="W1218" s="9">
        <v>10.166143999999999</v>
      </c>
      <c r="X1218" s="9">
        <v>11.645932999999999</v>
      </c>
      <c r="Y1218" s="9">
        <v>9.8142557000000004</v>
      </c>
      <c r="Z1218" s="9">
        <v>7.9863113999999999</v>
      </c>
      <c r="AA1218" s="9">
        <v>7.6162229000000004</v>
      </c>
      <c r="AB1218" s="9">
        <v>13.028444</v>
      </c>
      <c r="AC1218" s="9">
        <v>6.6746110999999999</v>
      </c>
      <c r="AD1218" s="9">
        <v>10.927834000000001</v>
      </c>
      <c r="AE1218" s="9">
        <v>5.4083109</v>
      </c>
      <c r="AF1218" s="9">
        <v>6.9023551999999997</v>
      </c>
      <c r="AG1218" s="9">
        <v>5.3291221000000002</v>
      </c>
      <c r="AH1218" s="9">
        <v>9.3786106</v>
      </c>
      <c r="AI1218" s="9">
        <v>7.2046336999999996</v>
      </c>
      <c r="AJ1218" s="9">
        <v>5.8445891999999997</v>
      </c>
      <c r="AK1218" s="9">
        <v>8.4876556000000001</v>
      </c>
      <c r="AL1218" s="9">
        <v>12.460677</v>
      </c>
      <c r="AM1218" s="9">
        <v>10.665877999999999</v>
      </c>
      <c r="AN1218" s="9">
        <v>13.690844999999999</v>
      </c>
      <c r="AO1218" s="9">
        <v>6.6693001000000001</v>
      </c>
      <c r="AP1218" s="9">
        <v>6.6951112999999998</v>
      </c>
      <c r="AQ1218" s="9">
        <v>9.4057226000000007</v>
      </c>
      <c r="AR1218" s="9">
        <v>7.0456886000000001</v>
      </c>
      <c r="AS1218" s="9">
        <v>7.8499999000000003</v>
      </c>
      <c r="AT1218" s="9">
        <v>14.997868</v>
      </c>
      <c r="AU1218" s="9">
        <v>7.9563221999999998</v>
      </c>
      <c r="AV1218" s="9">
        <v>11.283488999999999</v>
      </c>
      <c r="AW1218" s="9">
        <v>5.3655891000000002</v>
      </c>
      <c r="AX1218" s="9">
        <v>4.9977555000000002</v>
      </c>
      <c r="AY1218" s="9">
        <v>8.3389006000000006</v>
      </c>
      <c r="AZ1218" s="9">
        <v>5.1321887999999998</v>
      </c>
      <c r="BA1218" s="9">
        <v>6.6600447000000003</v>
      </c>
      <c r="BB1218" s="9">
        <v>9.1463336999999996</v>
      </c>
      <c r="BC1218" s="9">
        <v>10.245310999999999</v>
      </c>
      <c r="BD1218" s="9">
        <v>8.6725998000000004</v>
      </c>
      <c r="BE1218" s="9">
        <v>7.0275888000000002</v>
      </c>
      <c r="BF1218" s="9">
        <v>6.7020778999999999</v>
      </c>
      <c r="BG1218" s="9">
        <v>11.465077000000001</v>
      </c>
      <c r="BH1218" s="9">
        <v>5.9176111000000002</v>
      </c>
      <c r="BI1218" s="9">
        <v>9.5687341999999997</v>
      </c>
      <c r="BJ1218" s="9">
        <v>4.8838115000000002</v>
      </c>
      <c r="BK1218" s="9">
        <v>6.2064338000000001</v>
      </c>
      <c r="BL1218" s="9">
        <v>4.7652111000000001</v>
      </c>
      <c r="BM1218" s="9">
        <v>8.2846993999999992</v>
      </c>
      <c r="BN1218" s="9">
        <v>6.4543891000000002</v>
      </c>
      <c r="BO1218" s="9">
        <v>5.3455224000000001</v>
      </c>
      <c r="BP1218" s="9">
        <v>7.5596107999999997</v>
      </c>
      <c r="BQ1218" s="9">
        <v>10.944689</v>
      </c>
      <c r="BR1218" s="9">
        <v>9.4083109</v>
      </c>
      <c r="BS1218" s="9">
        <v>12.100301</v>
      </c>
      <c r="BT1218" s="9">
        <v>5.9589223999999996</v>
      </c>
      <c r="BU1218" s="9">
        <v>5.9564557000000002</v>
      </c>
      <c r="BV1218" s="9">
        <v>8.2070884999999993</v>
      </c>
      <c r="BW1218" s="9">
        <v>6.2655558999999998</v>
      </c>
      <c r="BX1218" s="9">
        <v>7.1003447</v>
      </c>
      <c r="BY1218" s="9">
        <v>13.312355999999999</v>
      </c>
      <c r="BZ1218" s="9">
        <v>7.0655774999999998</v>
      </c>
      <c r="CA1218" s="9">
        <v>9.8386230000000001</v>
      </c>
      <c r="CB1218" s="9">
        <v>4.7443447000000001</v>
      </c>
      <c r="CC1218" s="9">
        <v>4.4415335999999996</v>
      </c>
      <c r="CD1218" s="9">
        <v>7.3511891</v>
      </c>
      <c r="CE1218" s="9">
        <v>4.5318893999999998</v>
      </c>
      <c r="CF1218" s="9">
        <v>5.7784224000000002</v>
      </c>
      <c r="CG1218" s="9">
        <v>8.0111779999999992</v>
      </c>
      <c r="CH1218" s="9">
        <v>8.9838219000000006</v>
      </c>
      <c r="CI1218" s="9">
        <v>7.5618109999999996</v>
      </c>
      <c r="CJ1218" s="9">
        <v>6.2302337000000003</v>
      </c>
      <c r="CK1218" s="9">
        <v>5.8592447999999999</v>
      </c>
      <c r="CL1218" s="9">
        <v>10.008343999999999</v>
      </c>
      <c r="CM1218" s="9">
        <v>5.1806444999999997</v>
      </c>
      <c r="CN1218" s="9">
        <v>8.2766342000000002</v>
      </c>
      <c r="CO1218" s="9">
        <v>4.3597115999999998</v>
      </c>
      <c r="CP1218" s="9">
        <v>5.5806998999999999</v>
      </c>
      <c r="CQ1218" s="9">
        <v>4.2220773999999999</v>
      </c>
      <c r="CR1218" s="9">
        <v>7.2338890999999998</v>
      </c>
      <c r="CS1218" s="9">
        <v>5.7107668</v>
      </c>
      <c r="CT1218" s="9">
        <v>4.8227668000000001</v>
      </c>
      <c r="CU1218" s="9">
        <v>6.6215668000000001</v>
      </c>
      <c r="CV1218" s="9">
        <v>9.4959773999999992</v>
      </c>
      <c r="CW1218" s="9">
        <v>8.1666554999999992</v>
      </c>
      <c r="CX1218" s="9">
        <v>10.547267</v>
      </c>
      <c r="CY1218" s="9">
        <v>5.2748331999999998</v>
      </c>
      <c r="CZ1218" s="9">
        <v>5.2440667000000003</v>
      </c>
      <c r="DA1218" s="9">
        <v>7.1126223</v>
      </c>
      <c r="DB1218" s="9">
        <v>5.5529785</v>
      </c>
      <c r="DC1218" s="9">
        <v>6.3517780000000004</v>
      </c>
      <c r="DD1218" s="9">
        <v>11.680478000000001</v>
      </c>
      <c r="DE1218" s="9">
        <v>6.1863446</v>
      </c>
      <c r="DF1218" s="9">
        <v>8.4709444000000005</v>
      </c>
      <c r="DG1218" s="9">
        <v>3.9005445999999999</v>
      </c>
      <c r="DH1218" s="9">
        <v>3.6785332999999998</v>
      </c>
      <c r="DI1218" s="9">
        <v>6.0328888999999997</v>
      </c>
      <c r="DJ1218" s="9">
        <v>3.7283000999999998</v>
      </c>
      <c r="DK1218" s="9">
        <v>4.6344665999999997</v>
      </c>
      <c r="DL1218" s="9">
        <v>6.5138892999999998</v>
      </c>
      <c r="DM1218" s="9">
        <v>7.3186336000000001</v>
      </c>
      <c r="DN1218" s="9">
        <v>6.1207890999999996</v>
      </c>
      <c r="DO1218" s="9">
        <v>5.1552781999999997</v>
      </c>
      <c r="DP1218" s="9">
        <v>4.7598224</v>
      </c>
      <c r="DQ1218" s="9">
        <v>8.1071892000000005</v>
      </c>
      <c r="DR1218" s="9">
        <v>4.2134109000000004</v>
      </c>
      <c r="DS1218" s="9">
        <v>6.6322226999999998</v>
      </c>
      <c r="DT1218" s="9">
        <v>3.6390665000000002</v>
      </c>
      <c r="DU1218" s="9">
        <v>4.7047777000000002</v>
      </c>
      <c r="DV1218" s="9">
        <v>3.4941442</v>
      </c>
      <c r="DW1218" s="9">
        <v>5.8666115000000003</v>
      </c>
      <c r="DX1218" s="9">
        <v>4.7134999999999998</v>
      </c>
      <c r="DY1218" s="9">
        <v>4.0826000999999996</v>
      </c>
      <c r="DZ1218" s="9">
        <v>5.3912334</v>
      </c>
      <c r="EA1218" s="9">
        <v>7.6333665999999996</v>
      </c>
      <c r="EB1218" s="9">
        <v>6.5743555999999996</v>
      </c>
      <c r="EC1218" s="9">
        <v>8.5180225000000007</v>
      </c>
      <c r="ED1218" s="9">
        <v>4.3502444999999996</v>
      </c>
      <c r="EE1218" s="9">
        <v>4.3032111999999998</v>
      </c>
      <c r="EF1218" s="9">
        <v>5.7214669999999996</v>
      </c>
      <c r="EG1218" s="9">
        <v>4.5903558999999996</v>
      </c>
      <c r="EH1218" s="9">
        <v>5.3195224000000003</v>
      </c>
      <c r="EI1218" s="9">
        <v>9.5177669999999992</v>
      </c>
      <c r="EJ1218" s="9">
        <v>5.0279999000000002</v>
      </c>
      <c r="EK1218" s="9">
        <v>6.7571558999999999</v>
      </c>
    </row>
    <row r="1219" spans="1:141" x14ac:dyDescent="0.2">
      <c r="A1219">
        <v>1215</v>
      </c>
      <c r="B1219" s="9">
        <v>2.83175</v>
      </c>
      <c r="C1219" s="9">
        <v>6.0756707416891045</v>
      </c>
      <c r="D1219" s="9">
        <v>3.48725</v>
      </c>
      <c r="E1219" s="9">
        <v>4.4432499999999999</v>
      </c>
      <c r="F1219" s="9">
        <v>3.94</v>
      </c>
      <c r="G1219" s="9">
        <v>6</v>
      </c>
      <c r="H1219" s="9">
        <v>4.7542</v>
      </c>
      <c r="I1219" s="9">
        <v>5.4024999999999999</v>
      </c>
      <c r="J1219" s="9">
        <v>4.9857500000000003</v>
      </c>
      <c r="K1219" s="9">
        <v>9.2620000000000005</v>
      </c>
      <c r="L1219" s="9">
        <v>5.7532499999999995</v>
      </c>
      <c r="M1219" s="9">
        <v>7.1349999999999998</v>
      </c>
      <c r="N1219" s="9">
        <v>6.4224999999999994</v>
      </c>
      <c r="O1219" s="9">
        <v>13.061999999999999</v>
      </c>
      <c r="P1219" s="9">
        <v>7.843</v>
      </c>
      <c r="Q1219" s="9">
        <v>9.7925000000000004</v>
      </c>
      <c r="R1219" s="9">
        <v>5.9795503999999999</v>
      </c>
      <c r="S1219" s="9">
        <v>5.5385999999999997</v>
      </c>
      <c r="T1219" s="9">
        <v>9.1605004999999995</v>
      </c>
      <c r="U1219" s="9">
        <v>5.7723998999999999</v>
      </c>
      <c r="V1219" s="9">
        <v>7.5728498000000002</v>
      </c>
      <c r="W1219" s="9">
        <v>10.176648999999999</v>
      </c>
      <c r="X1219" s="9">
        <v>11.659101</v>
      </c>
      <c r="Y1219" s="9">
        <v>9.8245506000000002</v>
      </c>
      <c r="Z1219" s="9">
        <v>7.9950004000000003</v>
      </c>
      <c r="AA1219" s="9">
        <v>7.6244006000000004</v>
      </c>
      <c r="AB1219" s="9">
        <v>13.043301</v>
      </c>
      <c r="AC1219" s="9">
        <v>6.6817498000000004</v>
      </c>
      <c r="AD1219" s="9">
        <v>10.940051</v>
      </c>
      <c r="AE1219" s="9">
        <v>5.4141002</v>
      </c>
      <c r="AF1219" s="9">
        <v>6.9098001</v>
      </c>
      <c r="AG1219" s="9">
        <v>5.3348503000000003</v>
      </c>
      <c r="AH1219" s="9">
        <v>9.3888502000000003</v>
      </c>
      <c r="AI1219" s="9">
        <v>7.2122501999999997</v>
      </c>
      <c r="AJ1219" s="9">
        <v>5.8508500999999997</v>
      </c>
      <c r="AK1219" s="9">
        <v>8.4966497000000007</v>
      </c>
      <c r="AL1219" s="9">
        <v>12.474449999999999</v>
      </c>
      <c r="AM1219" s="9">
        <v>10.677151</v>
      </c>
      <c r="AN1219" s="9">
        <v>13.7059</v>
      </c>
      <c r="AO1219" s="9">
        <v>6.6763496</v>
      </c>
      <c r="AP1219" s="9">
        <v>6.7023004999999998</v>
      </c>
      <c r="AQ1219" s="9">
        <v>9.4156504000000005</v>
      </c>
      <c r="AR1219" s="9">
        <v>7.0528997999999996</v>
      </c>
      <c r="AS1219" s="9">
        <v>7.8583999000000002</v>
      </c>
      <c r="AT1219" s="9">
        <v>15.014901</v>
      </c>
      <c r="AU1219" s="9">
        <v>7.9643496999999996</v>
      </c>
      <c r="AV1219" s="9">
        <v>11.295801000000001</v>
      </c>
      <c r="AW1219" s="9">
        <v>5.3713498</v>
      </c>
      <c r="AX1219" s="9">
        <v>5.0031004000000001</v>
      </c>
      <c r="AY1219" s="9">
        <v>8.3482503999999995</v>
      </c>
      <c r="AZ1219" s="9">
        <v>5.1377496999999996</v>
      </c>
      <c r="BA1219" s="9">
        <v>6.6672000999999996</v>
      </c>
      <c r="BB1219" s="9">
        <v>9.1557998999999999</v>
      </c>
      <c r="BC1219" s="9">
        <v>10.256899000000001</v>
      </c>
      <c r="BD1219" s="9">
        <v>8.6817007000000004</v>
      </c>
      <c r="BE1219" s="9">
        <v>7.0352496999999996</v>
      </c>
      <c r="BF1219" s="9">
        <v>6.7092504999999996</v>
      </c>
      <c r="BG1219" s="9">
        <v>11.478149999999999</v>
      </c>
      <c r="BH1219" s="9">
        <v>5.9239502000000002</v>
      </c>
      <c r="BI1219" s="9">
        <v>9.5794001000000009</v>
      </c>
      <c r="BJ1219" s="9">
        <v>4.8890500000000001</v>
      </c>
      <c r="BK1219" s="9">
        <v>6.2131499999999997</v>
      </c>
      <c r="BL1219" s="9">
        <v>4.7703505000000002</v>
      </c>
      <c r="BM1219" s="9">
        <v>8.2937498000000005</v>
      </c>
      <c r="BN1219" s="9">
        <v>6.4612502999999997</v>
      </c>
      <c r="BO1219" s="9">
        <v>5.3512502</v>
      </c>
      <c r="BP1219" s="9">
        <v>7.5676497999999999</v>
      </c>
      <c r="BQ1219" s="9">
        <v>10.956799999999999</v>
      </c>
      <c r="BR1219" s="9">
        <v>9.4183006000000002</v>
      </c>
      <c r="BS1219" s="9">
        <v>12.11375</v>
      </c>
      <c r="BT1219" s="9">
        <v>5.9652504999999998</v>
      </c>
      <c r="BU1219" s="9">
        <v>5.9628506000000003</v>
      </c>
      <c r="BV1219" s="9">
        <v>8.2158002999999997</v>
      </c>
      <c r="BW1219" s="9">
        <v>6.2720003000000002</v>
      </c>
      <c r="BX1219" s="9">
        <v>7.1079502000000003</v>
      </c>
      <c r="BY1219" s="9">
        <v>13.3276</v>
      </c>
      <c r="BZ1219" s="9">
        <v>7.0727997</v>
      </c>
      <c r="CA1219" s="9">
        <v>9.8494004999999998</v>
      </c>
      <c r="CB1219" s="9">
        <v>4.7494502000000001</v>
      </c>
      <c r="CC1219" s="9">
        <v>4.4462999999999999</v>
      </c>
      <c r="CD1219" s="9">
        <v>7.3594502999999998</v>
      </c>
      <c r="CE1219" s="9">
        <v>4.5368003999999997</v>
      </c>
      <c r="CF1219" s="9">
        <v>5.7847004000000002</v>
      </c>
      <c r="CG1219" s="9">
        <v>8.0195007</v>
      </c>
      <c r="CH1219" s="9">
        <v>8.9940003999999991</v>
      </c>
      <c r="CI1219" s="9">
        <v>7.5697498000000003</v>
      </c>
      <c r="CJ1219" s="9">
        <v>6.2370501000000003</v>
      </c>
      <c r="CK1219" s="9">
        <v>5.8654999999999999</v>
      </c>
      <c r="CL1219" s="9">
        <v>10.01975</v>
      </c>
      <c r="CM1219" s="9">
        <v>5.1861997000000004</v>
      </c>
      <c r="CN1219" s="9">
        <v>8.2858505000000005</v>
      </c>
      <c r="CO1219" s="9">
        <v>4.3644004000000001</v>
      </c>
      <c r="CP1219" s="9">
        <v>5.5867496000000001</v>
      </c>
      <c r="CQ1219" s="9">
        <v>4.2266497999999997</v>
      </c>
      <c r="CR1219" s="9">
        <v>7.2418003000000004</v>
      </c>
      <c r="CS1219" s="9">
        <v>5.7168502999999999</v>
      </c>
      <c r="CT1219" s="9">
        <v>4.8279500000000004</v>
      </c>
      <c r="CU1219" s="9">
        <v>6.6286497000000004</v>
      </c>
      <c r="CV1219" s="9">
        <v>9.5065001999999996</v>
      </c>
      <c r="CW1219" s="9">
        <v>8.1753491999999994</v>
      </c>
      <c r="CX1219" s="9">
        <v>10.559101</v>
      </c>
      <c r="CY1219" s="9">
        <v>5.2804498999999998</v>
      </c>
      <c r="CZ1219" s="9">
        <v>5.2496995999999996</v>
      </c>
      <c r="DA1219" s="9">
        <v>7.1201996999999997</v>
      </c>
      <c r="DB1219" s="9">
        <v>5.5587005999999999</v>
      </c>
      <c r="DC1219" s="9">
        <v>6.3586005999999999</v>
      </c>
      <c r="DD1219" s="9">
        <v>11.693951</v>
      </c>
      <c r="DE1219" s="9">
        <v>6.1927500000000002</v>
      </c>
      <c r="DF1219" s="9">
        <v>8.4802503999999992</v>
      </c>
      <c r="DG1219" s="9">
        <v>3.9047502999999999</v>
      </c>
      <c r="DH1219" s="9">
        <v>3.6824998999999998</v>
      </c>
      <c r="DI1219" s="9">
        <v>6.0396999999999998</v>
      </c>
      <c r="DJ1219" s="9">
        <v>3.7323501000000001</v>
      </c>
      <c r="DK1219" s="9">
        <v>4.6395998000000001</v>
      </c>
      <c r="DL1219" s="9">
        <v>6.5206999999999997</v>
      </c>
      <c r="DM1219" s="9">
        <v>7.3269501000000004</v>
      </c>
      <c r="DN1219" s="9">
        <v>6.1272501999999998</v>
      </c>
      <c r="DO1219" s="9">
        <v>5.1609506999999999</v>
      </c>
      <c r="DP1219" s="9">
        <v>4.7648997</v>
      </c>
      <c r="DQ1219" s="9">
        <v>8.1164503000000003</v>
      </c>
      <c r="DR1219" s="9">
        <v>4.2179498999999998</v>
      </c>
      <c r="DS1219" s="9">
        <v>6.6396002999999997</v>
      </c>
      <c r="DT1219" s="9">
        <v>3.6429999</v>
      </c>
      <c r="DU1219" s="9">
        <v>4.7099004000000004</v>
      </c>
      <c r="DV1219" s="9">
        <v>3.4979498000000002</v>
      </c>
      <c r="DW1219" s="9">
        <v>5.8730501999999998</v>
      </c>
      <c r="DX1219" s="9">
        <v>4.7185502000000001</v>
      </c>
      <c r="DY1219" s="9">
        <v>4.0869999000000004</v>
      </c>
      <c r="DZ1219" s="9">
        <v>5.3970498999999998</v>
      </c>
      <c r="EA1219" s="9">
        <v>7.6418499999999998</v>
      </c>
      <c r="EB1219" s="9">
        <v>6.5814003999999997</v>
      </c>
      <c r="EC1219" s="9">
        <v>8.5276995000000007</v>
      </c>
      <c r="ED1219" s="9">
        <v>4.3549004</v>
      </c>
      <c r="EE1219" s="9">
        <v>4.3078498999999999</v>
      </c>
      <c r="EF1219" s="9">
        <v>5.7276001000000001</v>
      </c>
      <c r="EG1219" s="9">
        <v>4.5950999000000001</v>
      </c>
      <c r="EH1219" s="9">
        <v>5.3252500999999999</v>
      </c>
      <c r="EI1219" s="9">
        <v>9.5288506000000002</v>
      </c>
      <c r="EJ1219" s="9">
        <v>5.0332999000000003</v>
      </c>
      <c r="EK1219" s="9">
        <v>6.7646002999999997</v>
      </c>
    </row>
    <row r="1220" spans="1:141" x14ac:dyDescent="0.2">
      <c r="A1220">
        <v>1216</v>
      </c>
      <c r="B1220" s="9">
        <v>2.8347000000000002</v>
      </c>
      <c r="C1220" s="9">
        <v>6.0807701667287146</v>
      </c>
      <c r="D1220" s="9">
        <v>3.4908999999999999</v>
      </c>
      <c r="E1220" s="9">
        <v>4.4481000000000002</v>
      </c>
      <c r="F1220" s="9">
        <v>3.9438095238095237</v>
      </c>
      <c r="G1220" s="9">
        <v>6.0060000000000002</v>
      </c>
      <c r="H1220" s="9">
        <v>4.7599200000000002</v>
      </c>
      <c r="I1220" s="9">
        <v>5.4089999999999998</v>
      </c>
      <c r="J1220" s="9">
        <v>4.9907000000000004</v>
      </c>
      <c r="K1220" s="9">
        <v>9.2710000000000008</v>
      </c>
      <c r="L1220" s="9">
        <v>5.7587000000000002</v>
      </c>
      <c r="M1220" s="9">
        <v>7.1419999999999995</v>
      </c>
      <c r="N1220" s="9">
        <v>6.4289999999999994</v>
      </c>
      <c r="O1220" s="9">
        <v>13.074999999999999</v>
      </c>
      <c r="P1220" s="9">
        <v>7.8511999999999995</v>
      </c>
      <c r="Q1220" s="9">
        <v>9.8030000000000008</v>
      </c>
      <c r="R1220" s="9">
        <v>5.9859562000000004</v>
      </c>
      <c r="S1220" s="9">
        <v>5.5444889000000002</v>
      </c>
      <c r="T1220" s="9">
        <v>9.1707335000000008</v>
      </c>
      <c r="U1220" s="9">
        <v>5.7786445999999998</v>
      </c>
      <c r="V1220" s="9">
        <v>7.5808887</v>
      </c>
      <c r="W1220" s="9">
        <v>10.187155000000001</v>
      </c>
      <c r="X1220" s="9">
        <v>11.672267</v>
      </c>
      <c r="Y1220" s="9">
        <v>9.8348446000000003</v>
      </c>
      <c r="Z1220" s="9">
        <v>8.0036888000000008</v>
      </c>
      <c r="AA1220" s="9">
        <v>7.6325783999999999</v>
      </c>
      <c r="AB1220" s="9">
        <v>13.058156</v>
      </c>
      <c r="AC1220" s="9">
        <v>6.6888885</v>
      </c>
      <c r="AD1220" s="9">
        <v>10.952268</v>
      </c>
      <c r="AE1220" s="9">
        <v>5.4198890000000004</v>
      </c>
      <c r="AF1220" s="9">
        <v>6.9172444000000004</v>
      </c>
      <c r="AG1220" s="9">
        <v>5.3405781000000001</v>
      </c>
      <c r="AH1220" s="9">
        <v>9.3990889000000006</v>
      </c>
      <c r="AI1220" s="9">
        <v>7.2198668000000001</v>
      </c>
      <c r="AJ1220" s="9">
        <v>5.8571115000000002</v>
      </c>
      <c r="AK1220" s="9">
        <v>8.5056437999999996</v>
      </c>
      <c r="AL1220" s="9">
        <v>12.488222</v>
      </c>
      <c r="AM1220" s="9">
        <v>10.688423</v>
      </c>
      <c r="AN1220" s="9">
        <v>13.720955999999999</v>
      </c>
      <c r="AO1220" s="9">
        <v>6.6833996999999998</v>
      </c>
      <c r="AP1220" s="9">
        <v>6.7094893000000004</v>
      </c>
      <c r="AQ1220" s="9">
        <v>9.4255780999999992</v>
      </c>
      <c r="AR1220" s="9">
        <v>7.060111</v>
      </c>
      <c r="AS1220" s="9">
        <v>7.8668003000000004</v>
      </c>
      <c r="AT1220" s="9">
        <v>15.031934</v>
      </c>
      <c r="AU1220" s="9">
        <v>7.9723778000000003</v>
      </c>
      <c r="AV1220" s="9">
        <v>11.308111999999999</v>
      </c>
      <c r="AW1220" s="9">
        <v>5.3771110000000002</v>
      </c>
      <c r="AX1220" s="9">
        <v>5.0084448000000004</v>
      </c>
      <c r="AY1220" s="9">
        <v>8.3576002000000003</v>
      </c>
      <c r="AZ1220" s="9">
        <v>5.1433109999999997</v>
      </c>
      <c r="BA1220" s="9">
        <v>6.6743554999999999</v>
      </c>
      <c r="BB1220" s="9">
        <v>9.1652670000000001</v>
      </c>
      <c r="BC1220" s="9">
        <v>10.268488</v>
      </c>
      <c r="BD1220" s="9">
        <v>8.6908007000000005</v>
      </c>
      <c r="BE1220" s="9">
        <v>7.0429111000000004</v>
      </c>
      <c r="BF1220" s="9">
        <v>6.7164225999999996</v>
      </c>
      <c r="BG1220" s="9">
        <v>11.491222</v>
      </c>
      <c r="BH1220" s="9">
        <v>5.9302893000000001</v>
      </c>
      <c r="BI1220" s="9">
        <v>9.5900669000000001</v>
      </c>
      <c r="BJ1220" s="9">
        <v>4.8942889999999997</v>
      </c>
      <c r="BK1220" s="9">
        <v>6.2198668000000001</v>
      </c>
      <c r="BL1220" s="9">
        <v>4.7754893000000003</v>
      </c>
      <c r="BM1220" s="9">
        <v>8.3028002000000001</v>
      </c>
      <c r="BN1220" s="9">
        <v>6.4681115</v>
      </c>
      <c r="BO1220" s="9">
        <v>5.3569779000000004</v>
      </c>
      <c r="BP1220" s="9">
        <v>7.5756888</v>
      </c>
      <c r="BQ1220" s="9">
        <v>10.968909999999999</v>
      </c>
      <c r="BR1220" s="9">
        <v>9.4282894000000006</v>
      </c>
      <c r="BS1220" s="9">
        <v>12.1272</v>
      </c>
      <c r="BT1220" s="9">
        <v>5.9715781000000003</v>
      </c>
      <c r="BU1220" s="9">
        <v>5.9692449999999999</v>
      </c>
      <c r="BV1220" s="9">
        <v>8.2245111000000009</v>
      </c>
      <c r="BW1220" s="9">
        <v>6.2784447999999999</v>
      </c>
      <c r="BX1220" s="9">
        <v>7.1155558000000001</v>
      </c>
      <c r="BY1220" s="9">
        <v>13.342845000000001</v>
      </c>
      <c r="BZ1220" s="9">
        <v>7.0800219000000002</v>
      </c>
      <c r="CA1220" s="9">
        <v>9.8601779999999994</v>
      </c>
      <c r="CB1220" s="9">
        <v>4.7545557000000001</v>
      </c>
      <c r="CC1220" s="9">
        <v>4.4510664999999996</v>
      </c>
      <c r="CD1220" s="9">
        <v>7.3677111000000002</v>
      </c>
      <c r="CE1220" s="9">
        <v>4.5417113000000002</v>
      </c>
      <c r="CF1220" s="9">
        <v>5.790978</v>
      </c>
      <c r="CG1220" s="9">
        <v>8.0278224999999992</v>
      </c>
      <c r="CH1220" s="9">
        <v>9.0041779999999996</v>
      </c>
      <c r="CI1220" s="9">
        <v>7.5776892</v>
      </c>
      <c r="CJ1220" s="9">
        <v>6.2438669000000004</v>
      </c>
      <c r="CK1220" s="9">
        <v>5.8717556000000002</v>
      </c>
      <c r="CL1220" s="9">
        <v>10.031155999999999</v>
      </c>
      <c r="CM1220" s="9">
        <v>5.1917552999999996</v>
      </c>
      <c r="CN1220" s="9">
        <v>8.2950668000000007</v>
      </c>
      <c r="CO1220" s="9">
        <v>4.3690891000000001</v>
      </c>
      <c r="CP1220" s="9">
        <v>5.5927996999999996</v>
      </c>
      <c r="CQ1220" s="9">
        <v>4.2312222000000004</v>
      </c>
      <c r="CR1220" s="9">
        <v>7.2497115000000001</v>
      </c>
      <c r="CS1220" s="9">
        <v>5.7229337999999998</v>
      </c>
      <c r="CT1220" s="9">
        <v>4.8331331999999998</v>
      </c>
      <c r="CU1220" s="9">
        <v>6.6357331000000004</v>
      </c>
      <c r="CV1220" s="9">
        <v>9.5170221000000002</v>
      </c>
      <c r="CW1220" s="9">
        <v>8.1840439000000007</v>
      </c>
      <c r="CX1220" s="9">
        <v>10.570933999999999</v>
      </c>
      <c r="CY1220" s="9">
        <v>5.2860664999999996</v>
      </c>
      <c r="CZ1220" s="9">
        <v>5.2553329</v>
      </c>
      <c r="DA1220" s="9">
        <v>7.1277775999999999</v>
      </c>
      <c r="DB1220" s="9">
        <v>5.5644226000000003</v>
      </c>
      <c r="DC1220" s="9">
        <v>6.3654226999999999</v>
      </c>
      <c r="DD1220" s="9">
        <v>11.707423</v>
      </c>
      <c r="DE1220" s="9">
        <v>6.1991553000000001</v>
      </c>
      <c r="DF1220" s="9">
        <v>8.4895563000000003</v>
      </c>
      <c r="DG1220" s="9">
        <v>3.9089558000000002</v>
      </c>
      <c r="DH1220" s="9">
        <v>3.6864667</v>
      </c>
      <c r="DI1220" s="9">
        <v>6.0465112000000003</v>
      </c>
      <c r="DJ1220" s="9">
        <v>3.7364001</v>
      </c>
      <c r="DK1220" s="9">
        <v>4.6447333999999998</v>
      </c>
      <c r="DL1220" s="9">
        <v>6.5275110999999999</v>
      </c>
      <c r="DM1220" s="9">
        <v>7.3352665999999997</v>
      </c>
      <c r="DN1220" s="9">
        <v>6.1337112999999999</v>
      </c>
      <c r="DO1220" s="9">
        <v>5.1666226000000002</v>
      </c>
      <c r="DP1220" s="9">
        <v>4.7699775999999998</v>
      </c>
      <c r="DQ1220" s="9">
        <v>8.1257114000000001</v>
      </c>
      <c r="DR1220" s="9">
        <v>4.2224889000000001</v>
      </c>
      <c r="DS1220" s="9">
        <v>6.6469779000000004</v>
      </c>
      <c r="DT1220" s="9">
        <v>3.6469333000000002</v>
      </c>
      <c r="DU1220" s="9">
        <v>4.7150226000000002</v>
      </c>
      <c r="DV1220" s="9">
        <v>3.5017554999999998</v>
      </c>
      <c r="DW1220" s="9">
        <v>5.8794889000000001</v>
      </c>
      <c r="DX1220" s="9">
        <v>4.7236003999999996</v>
      </c>
      <c r="DY1220" s="9">
        <v>4.0914001000000004</v>
      </c>
      <c r="DZ1220" s="9">
        <v>5.4028668</v>
      </c>
      <c r="EA1220" s="9">
        <v>7.6503329000000004</v>
      </c>
      <c r="EB1220" s="9">
        <v>6.5884447000000002</v>
      </c>
      <c r="EC1220" s="9">
        <v>8.5373774000000004</v>
      </c>
      <c r="ED1220" s="9">
        <v>4.3595556999999996</v>
      </c>
      <c r="EE1220" s="9">
        <v>4.3124890000000002</v>
      </c>
      <c r="EF1220" s="9">
        <v>5.7337337000000002</v>
      </c>
      <c r="EG1220" s="9">
        <v>4.5998444999999997</v>
      </c>
      <c r="EH1220" s="9">
        <v>5.3309778999999997</v>
      </c>
      <c r="EI1220" s="9">
        <v>9.5399341999999994</v>
      </c>
      <c r="EJ1220" s="9">
        <v>5.0385999999999997</v>
      </c>
      <c r="EK1220" s="9">
        <v>6.7720447000000004</v>
      </c>
    </row>
    <row r="1221" spans="1:141" x14ac:dyDescent="0.2">
      <c r="A1221">
        <v>1217</v>
      </c>
      <c r="B1221" s="9">
        <v>2.83765</v>
      </c>
      <c r="C1221" s="9">
        <v>6.0858695917683256</v>
      </c>
      <c r="D1221" s="9">
        <v>3.4945499999999998</v>
      </c>
      <c r="E1221" s="9">
        <v>4.4529499999999995</v>
      </c>
      <c r="F1221" s="9">
        <v>3.9476190476190474</v>
      </c>
      <c r="G1221" s="9">
        <v>6.0119999999999996</v>
      </c>
      <c r="H1221" s="9">
        <v>4.7656400000000003</v>
      </c>
      <c r="I1221" s="9">
        <v>5.4154999999999998</v>
      </c>
      <c r="J1221" s="9">
        <v>4.9956500000000004</v>
      </c>
      <c r="K1221" s="9">
        <v>9.2799999999999994</v>
      </c>
      <c r="L1221" s="9">
        <v>5.7641499999999999</v>
      </c>
      <c r="M1221" s="9">
        <v>7.149</v>
      </c>
      <c r="N1221" s="9">
        <v>6.4354999999999993</v>
      </c>
      <c r="O1221" s="9">
        <v>13.087999999999999</v>
      </c>
      <c r="P1221" s="9">
        <v>7.8593999999999999</v>
      </c>
      <c r="Q1221" s="9">
        <v>9.8134999999999994</v>
      </c>
      <c r="R1221" s="9">
        <v>5.992362</v>
      </c>
      <c r="S1221" s="9">
        <v>5.5503777999999997</v>
      </c>
      <c r="T1221" s="9">
        <v>9.1809673000000007</v>
      </c>
      <c r="U1221" s="9">
        <v>5.7848892000000003</v>
      </c>
      <c r="V1221" s="9">
        <v>7.5889272999999999</v>
      </c>
      <c r="W1221" s="9">
        <v>10.197660000000001</v>
      </c>
      <c r="X1221" s="9">
        <v>11.685433</v>
      </c>
      <c r="Y1221" s="9">
        <v>9.8451384999999991</v>
      </c>
      <c r="Z1221" s="9">
        <v>8.0123777</v>
      </c>
      <c r="AA1221" s="9">
        <v>7.6407560999999999</v>
      </c>
      <c r="AB1221" s="9">
        <v>13.073010999999999</v>
      </c>
      <c r="AC1221" s="9">
        <v>6.6960278000000004</v>
      </c>
      <c r="AD1221" s="9">
        <v>10.964484000000001</v>
      </c>
      <c r="AE1221" s="9">
        <v>5.4256777999999999</v>
      </c>
      <c r="AF1221" s="9">
        <v>6.9246888000000002</v>
      </c>
      <c r="AG1221" s="9">
        <v>5.3463057999999997</v>
      </c>
      <c r="AH1221" s="9">
        <v>9.4093274999999998</v>
      </c>
      <c r="AI1221" s="9">
        <v>7.2274836999999996</v>
      </c>
      <c r="AJ1221" s="9">
        <v>5.8633727999999996</v>
      </c>
      <c r="AK1221" s="9">
        <v>8.5146388999999996</v>
      </c>
      <c r="AL1221" s="9">
        <v>12.501994</v>
      </c>
      <c r="AM1221" s="9">
        <v>10.699695</v>
      </c>
      <c r="AN1221" s="9">
        <v>13.736012000000001</v>
      </c>
      <c r="AO1221" s="9">
        <v>6.6904497000000003</v>
      </c>
      <c r="AP1221" s="9">
        <v>6.7166781000000002</v>
      </c>
      <c r="AQ1221" s="9">
        <v>9.4355059000000008</v>
      </c>
      <c r="AR1221" s="9">
        <v>7.0673218000000002</v>
      </c>
      <c r="AS1221" s="9">
        <v>7.8752003000000004</v>
      </c>
      <c r="AT1221" s="9">
        <v>15.048966999999999</v>
      </c>
      <c r="AU1221" s="9">
        <v>7.9804057999999998</v>
      </c>
      <c r="AV1221" s="9">
        <v>11.320423</v>
      </c>
      <c r="AW1221" s="9">
        <v>5.3828721000000002</v>
      </c>
      <c r="AX1221" s="9">
        <v>5.0137891999999997</v>
      </c>
      <c r="AY1221" s="9">
        <v>8.3669510000000002</v>
      </c>
      <c r="AZ1221" s="9">
        <v>5.1488724000000001</v>
      </c>
      <c r="BA1221" s="9">
        <v>6.6815113999999998</v>
      </c>
      <c r="BB1221" s="9">
        <v>9.1747341000000002</v>
      </c>
      <c r="BC1221" s="9">
        <v>10.280077</v>
      </c>
      <c r="BD1221" s="9">
        <v>8.6999005999999994</v>
      </c>
      <c r="BE1221" s="9">
        <v>7.0505724000000001</v>
      </c>
      <c r="BF1221" s="9">
        <v>6.7235946999999996</v>
      </c>
      <c r="BG1221" s="9">
        <v>11.504294</v>
      </c>
      <c r="BH1221" s="9">
        <v>5.9366279000000004</v>
      </c>
      <c r="BI1221" s="9">
        <v>9.6007338000000004</v>
      </c>
      <c r="BJ1221" s="9">
        <v>4.8995280000000001</v>
      </c>
      <c r="BK1221" s="9">
        <v>6.2265835000000003</v>
      </c>
      <c r="BL1221" s="9">
        <v>4.7806281999999998</v>
      </c>
      <c r="BM1221" s="9">
        <v>8.3118496000000004</v>
      </c>
      <c r="BN1221" s="9">
        <v>6.4749721999999998</v>
      </c>
      <c r="BO1221" s="9">
        <v>5.3627057000000002</v>
      </c>
      <c r="BP1221" s="9">
        <v>7.5837273999999999</v>
      </c>
      <c r="BQ1221" s="9">
        <v>10.981021999999999</v>
      </c>
      <c r="BR1221" s="9">
        <v>9.4382781999999992</v>
      </c>
      <c r="BS1221" s="9">
        <v>12.140651</v>
      </c>
      <c r="BT1221" s="9">
        <v>5.9779058000000003</v>
      </c>
      <c r="BU1221" s="9">
        <v>5.9756393000000001</v>
      </c>
      <c r="BV1221" s="9">
        <v>8.2332219999999996</v>
      </c>
      <c r="BW1221" s="9">
        <v>6.2848892000000003</v>
      </c>
      <c r="BX1221" s="9">
        <v>7.1231612999999996</v>
      </c>
      <c r="BY1221" s="9">
        <v>13.358089</v>
      </c>
      <c r="BZ1221" s="9">
        <v>7.0872440000000001</v>
      </c>
      <c r="CA1221" s="9">
        <v>9.8709564000000007</v>
      </c>
      <c r="CB1221" s="9">
        <v>4.7596612</v>
      </c>
      <c r="CC1221" s="9">
        <v>4.4558334000000004</v>
      </c>
      <c r="CD1221" s="9">
        <v>7.3759722999999999</v>
      </c>
      <c r="CE1221" s="9">
        <v>4.5466227999999997</v>
      </c>
      <c r="CF1221" s="9">
        <v>5.7972555000000003</v>
      </c>
      <c r="CG1221" s="9">
        <v>8.0361443000000001</v>
      </c>
      <c r="CH1221" s="9">
        <v>9.0143556999999994</v>
      </c>
      <c r="CI1221" s="9">
        <v>7.5856279999999998</v>
      </c>
      <c r="CJ1221" s="9">
        <v>6.2506838</v>
      </c>
      <c r="CK1221" s="9">
        <v>5.8780112000000004</v>
      </c>
      <c r="CL1221" s="9">
        <v>10.042560999999999</v>
      </c>
      <c r="CM1221" s="9">
        <v>5.1973108999999997</v>
      </c>
      <c r="CN1221" s="9">
        <v>8.3042841000000003</v>
      </c>
      <c r="CO1221" s="9">
        <v>4.3737782999999997</v>
      </c>
      <c r="CP1221" s="9">
        <v>5.5988498</v>
      </c>
      <c r="CQ1221" s="9">
        <v>4.2357940999999997</v>
      </c>
      <c r="CR1221" s="9">
        <v>7.2576222000000001</v>
      </c>
      <c r="CS1221" s="9">
        <v>5.7290168000000001</v>
      </c>
      <c r="CT1221" s="9">
        <v>4.8383168999999997</v>
      </c>
      <c r="CU1221" s="9">
        <v>6.6428165000000003</v>
      </c>
      <c r="CV1221" s="9">
        <v>9.5275440000000007</v>
      </c>
      <c r="CW1221" s="9">
        <v>8.1927385000000008</v>
      </c>
      <c r="CX1221" s="9">
        <v>10.582767</v>
      </c>
      <c r="CY1221" s="9">
        <v>5.2916831999999996</v>
      </c>
      <c r="CZ1221" s="9">
        <v>5.2609662999999998</v>
      </c>
      <c r="DA1221" s="9">
        <v>7.1353555000000002</v>
      </c>
      <c r="DB1221" s="9">
        <v>5.5701451000000004</v>
      </c>
      <c r="DC1221" s="9">
        <v>6.3722447999999998</v>
      </c>
      <c r="DD1221" s="9">
        <v>11.720895000000001</v>
      </c>
      <c r="DE1221" s="9">
        <v>6.2055612</v>
      </c>
      <c r="DF1221" s="9">
        <v>8.4988612999999997</v>
      </c>
      <c r="DG1221" s="9">
        <v>3.9131613000000001</v>
      </c>
      <c r="DH1221" s="9">
        <v>3.6904335000000001</v>
      </c>
      <c r="DI1221" s="9">
        <v>6.0533222999999996</v>
      </c>
      <c r="DJ1221" s="9">
        <v>3.7404500999999999</v>
      </c>
      <c r="DK1221" s="9">
        <v>4.6498670999999998</v>
      </c>
      <c r="DL1221" s="9">
        <v>6.5343223000000004</v>
      </c>
      <c r="DM1221" s="9">
        <v>7.3435835999999997</v>
      </c>
      <c r="DN1221" s="9">
        <v>6.1401725000000003</v>
      </c>
      <c r="DO1221" s="9">
        <v>5.1722945999999999</v>
      </c>
      <c r="DP1221" s="9">
        <v>4.7750554000000003</v>
      </c>
      <c r="DQ1221" s="9">
        <v>8.1349725999999993</v>
      </c>
      <c r="DR1221" s="9">
        <v>4.2270273999999999</v>
      </c>
      <c r="DS1221" s="9">
        <v>6.6543559999999999</v>
      </c>
      <c r="DT1221" s="9">
        <v>3.6508664999999998</v>
      </c>
      <c r="DU1221" s="9">
        <v>4.7201446999999996</v>
      </c>
      <c r="DV1221" s="9">
        <v>3.5055608999999999</v>
      </c>
      <c r="DW1221" s="9">
        <v>5.8859282000000004</v>
      </c>
      <c r="DX1221" s="9">
        <v>4.7286501000000003</v>
      </c>
      <c r="DY1221" s="9">
        <v>4.0958003999999999</v>
      </c>
      <c r="DZ1221" s="9">
        <v>5.4086838000000004</v>
      </c>
      <c r="EA1221" s="9">
        <v>7.6588162999999998</v>
      </c>
      <c r="EB1221" s="9">
        <v>6.5954889999999997</v>
      </c>
      <c r="EC1221" s="9">
        <v>8.5470552000000009</v>
      </c>
      <c r="ED1221" s="9">
        <v>4.3642111000000003</v>
      </c>
      <c r="EE1221" s="9">
        <v>4.3171282</v>
      </c>
      <c r="EF1221" s="9">
        <v>5.7398671999999999</v>
      </c>
      <c r="EG1221" s="9">
        <v>4.6045889999999998</v>
      </c>
      <c r="EH1221" s="9">
        <v>5.3367057000000004</v>
      </c>
      <c r="EI1221" s="9">
        <v>9.5510167999999993</v>
      </c>
      <c r="EJ1221" s="9">
        <v>5.0438999999999998</v>
      </c>
      <c r="EK1221" s="9">
        <v>6.7794889999999999</v>
      </c>
    </row>
    <row r="1222" spans="1:141" x14ac:dyDescent="0.2">
      <c r="A1222">
        <v>1218</v>
      </c>
      <c r="B1222" s="9">
        <v>2.8406000000000002</v>
      </c>
      <c r="C1222" s="9">
        <v>6.0909690168079358</v>
      </c>
      <c r="D1222" s="9">
        <v>3.4981999999999998</v>
      </c>
      <c r="E1222" s="9">
        <v>4.4577999999999998</v>
      </c>
      <c r="F1222" s="9">
        <v>3.9514285714285715</v>
      </c>
      <c r="G1222" s="9">
        <v>6.0179999999999998</v>
      </c>
      <c r="H1222" s="9">
        <v>4.7713599999999996</v>
      </c>
      <c r="I1222" s="9">
        <v>5.4219999999999997</v>
      </c>
      <c r="J1222" s="9">
        <v>5.0006000000000004</v>
      </c>
      <c r="K1222" s="9">
        <v>9.2880000000000003</v>
      </c>
      <c r="L1222" s="9">
        <v>5.7695999999999996</v>
      </c>
      <c r="M1222" s="9">
        <v>7.1559999999999997</v>
      </c>
      <c r="N1222" s="9">
        <v>6.4419999999999993</v>
      </c>
      <c r="O1222" s="9">
        <v>13.1</v>
      </c>
      <c r="P1222" s="9">
        <v>7.8675999999999995</v>
      </c>
      <c r="Q1222" s="9">
        <v>9.8239999999999998</v>
      </c>
      <c r="R1222" s="9">
        <v>5.9987674000000002</v>
      </c>
      <c r="S1222" s="9">
        <v>5.5562668000000004</v>
      </c>
      <c r="T1222" s="9">
        <v>9.1912003000000002</v>
      </c>
      <c r="U1222" s="9">
        <v>5.7911333999999997</v>
      </c>
      <c r="V1222" s="9">
        <v>7.5969663000000001</v>
      </c>
      <c r="W1222" s="9">
        <v>10.208166</v>
      </c>
      <c r="X1222" s="9">
        <v>11.698600000000001</v>
      </c>
      <c r="Y1222" s="9">
        <v>9.8554335000000002</v>
      </c>
      <c r="Z1222" s="9">
        <v>8.0210667000000004</v>
      </c>
      <c r="AA1222" s="9">
        <v>7.6489339000000003</v>
      </c>
      <c r="AB1222" s="9">
        <v>13.087866999999999</v>
      </c>
      <c r="AC1222" s="9">
        <v>6.7031665</v>
      </c>
      <c r="AD1222" s="9">
        <v>10.976701</v>
      </c>
      <c r="AE1222" s="9">
        <v>5.4314666000000003</v>
      </c>
      <c r="AF1222" s="9">
        <v>6.9321332</v>
      </c>
      <c r="AG1222" s="9">
        <v>5.3520336000000004</v>
      </c>
      <c r="AH1222" s="9">
        <v>9.4195662000000002</v>
      </c>
      <c r="AI1222" s="9">
        <v>7.2351003</v>
      </c>
      <c r="AJ1222" s="9">
        <v>5.8696336999999996</v>
      </c>
      <c r="AK1222" s="9">
        <v>8.5236330000000002</v>
      </c>
      <c r="AL1222" s="9">
        <v>12.515765999999999</v>
      </c>
      <c r="AM1222" s="9">
        <v>10.710967</v>
      </c>
      <c r="AN1222" s="9">
        <v>13.751067000000001</v>
      </c>
      <c r="AO1222" s="9">
        <v>6.6974998000000001</v>
      </c>
      <c r="AP1222" s="9">
        <v>6.7238669</v>
      </c>
      <c r="AQ1222" s="9">
        <v>9.4454335999999994</v>
      </c>
      <c r="AR1222" s="9">
        <v>7.0745329999999997</v>
      </c>
      <c r="AS1222" s="9">
        <v>7.8836002000000001</v>
      </c>
      <c r="AT1222" s="9">
        <v>15.066001</v>
      </c>
      <c r="AU1222" s="9">
        <v>7.9884333999999999</v>
      </c>
      <c r="AV1222" s="9">
        <v>11.332734</v>
      </c>
      <c r="AW1222" s="9">
        <v>5.3886333000000004</v>
      </c>
      <c r="AX1222" s="9">
        <v>5.0191336</v>
      </c>
      <c r="AY1222" s="9">
        <v>8.3763007999999992</v>
      </c>
      <c r="AZ1222" s="9">
        <v>5.1544333</v>
      </c>
      <c r="BA1222" s="9">
        <v>6.6886668</v>
      </c>
      <c r="BB1222" s="9">
        <v>9.1842003000000005</v>
      </c>
      <c r="BC1222" s="9">
        <v>10.291665999999999</v>
      </c>
      <c r="BD1222" s="9">
        <v>8.7090005999999995</v>
      </c>
      <c r="BE1222" s="9">
        <v>7.0582333000000004</v>
      </c>
      <c r="BF1222" s="9">
        <v>6.7307667999999996</v>
      </c>
      <c r="BG1222" s="9">
        <v>11.517366000000001</v>
      </c>
      <c r="BH1222" s="9">
        <v>5.9429669000000001</v>
      </c>
      <c r="BI1222" s="9">
        <v>9.6114005999999996</v>
      </c>
      <c r="BJ1222" s="9">
        <v>4.9047669999999997</v>
      </c>
      <c r="BK1222" s="9">
        <v>6.2333002000000004</v>
      </c>
      <c r="BL1222" s="9">
        <v>4.7857671000000002</v>
      </c>
      <c r="BM1222" s="9">
        <v>8.3209</v>
      </c>
      <c r="BN1222" s="9">
        <v>6.4818334999999996</v>
      </c>
      <c r="BO1222" s="9">
        <v>5.3684335000000001</v>
      </c>
      <c r="BP1222" s="9">
        <v>7.5917664</v>
      </c>
      <c r="BQ1222" s="9">
        <v>10.993133</v>
      </c>
      <c r="BR1222" s="9">
        <v>9.4482669999999995</v>
      </c>
      <c r="BS1222" s="9">
        <v>12.1541</v>
      </c>
      <c r="BT1222" s="9">
        <v>5.9842333999999999</v>
      </c>
      <c r="BU1222" s="9">
        <v>5.9820336999999997</v>
      </c>
      <c r="BV1222" s="9">
        <v>8.2419329000000001</v>
      </c>
      <c r="BW1222" s="9">
        <v>6.2913337</v>
      </c>
      <c r="BX1222" s="9">
        <v>7.1307669000000002</v>
      </c>
      <c r="BY1222" s="9">
        <v>13.373334</v>
      </c>
      <c r="BZ1222" s="9">
        <v>7.0944662000000003</v>
      </c>
      <c r="CA1222" s="9">
        <v>9.8817339000000004</v>
      </c>
      <c r="CB1222" s="9">
        <v>4.7647667</v>
      </c>
      <c r="CC1222" s="9">
        <v>4.4605999000000001</v>
      </c>
      <c r="CD1222" s="9">
        <v>7.3842334999999997</v>
      </c>
      <c r="CE1222" s="9">
        <v>4.5515337000000002</v>
      </c>
      <c r="CF1222" s="9">
        <v>5.8035335999999997</v>
      </c>
      <c r="CG1222" s="9">
        <v>8.0444669999999991</v>
      </c>
      <c r="CH1222" s="9">
        <v>9.0245332999999999</v>
      </c>
      <c r="CI1222" s="9">
        <v>7.5935668999999999</v>
      </c>
      <c r="CJ1222" s="9">
        <v>6.2575002</v>
      </c>
      <c r="CK1222" s="9">
        <v>5.8842669000000001</v>
      </c>
      <c r="CL1222" s="9">
        <v>10.053967</v>
      </c>
      <c r="CM1222" s="9">
        <v>5.2028666000000001</v>
      </c>
      <c r="CN1222" s="9">
        <v>8.3135004000000006</v>
      </c>
      <c r="CO1222" s="9">
        <v>4.3784670999999999</v>
      </c>
      <c r="CP1222" s="9">
        <v>5.6048999000000004</v>
      </c>
      <c r="CQ1222" s="9">
        <v>4.2403665000000004</v>
      </c>
      <c r="CR1222" s="9">
        <v>7.2655333999999998</v>
      </c>
      <c r="CS1222" s="9">
        <v>5.7351003</v>
      </c>
      <c r="CT1222" s="9">
        <v>4.8435001</v>
      </c>
      <c r="CU1222" s="9">
        <v>6.6498999999999997</v>
      </c>
      <c r="CV1222" s="9">
        <v>9.5380669000000005</v>
      </c>
      <c r="CW1222" s="9">
        <v>8.2014332000000003</v>
      </c>
      <c r="CX1222" s="9">
        <v>10.594601000000001</v>
      </c>
      <c r="CY1222" s="9">
        <v>5.2972998999999996</v>
      </c>
      <c r="CZ1222" s="9">
        <v>5.2665997000000004</v>
      </c>
      <c r="DA1222" s="9">
        <v>7.1429334000000004</v>
      </c>
      <c r="DB1222" s="9">
        <v>5.5758672000000002</v>
      </c>
      <c r="DC1222" s="9">
        <v>6.3790668999999998</v>
      </c>
      <c r="DD1222" s="9">
        <v>11.734367000000001</v>
      </c>
      <c r="DE1222" s="9">
        <v>6.2119664999999999</v>
      </c>
      <c r="DF1222" s="9">
        <v>8.5081673000000002</v>
      </c>
      <c r="DG1222" s="9">
        <v>3.917367</v>
      </c>
      <c r="DH1222" s="9">
        <v>3.6944001000000002</v>
      </c>
      <c r="DI1222" s="9">
        <v>6.0601335000000001</v>
      </c>
      <c r="DJ1222" s="9">
        <v>3.7445002000000001</v>
      </c>
      <c r="DK1222" s="9">
        <v>4.6550001999999999</v>
      </c>
      <c r="DL1222" s="9">
        <v>6.5411333999999997</v>
      </c>
      <c r="DM1222" s="9">
        <v>7.3519000999999999</v>
      </c>
      <c r="DN1222" s="9">
        <v>6.1466336000000004</v>
      </c>
      <c r="DO1222" s="9">
        <v>5.1779671</v>
      </c>
      <c r="DP1222" s="9">
        <v>4.7801331999999999</v>
      </c>
      <c r="DQ1222" s="9">
        <v>8.1442336999999991</v>
      </c>
      <c r="DR1222" s="9">
        <v>4.2315664000000002</v>
      </c>
      <c r="DS1222" s="9">
        <v>6.6617335999999998</v>
      </c>
      <c r="DT1222" s="9">
        <v>3.6547999</v>
      </c>
      <c r="DU1222" s="9">
        <v>4.7252669000000003</v>
      </c>
      <c r="DV1222" s="9">
        <v>3.5093665000000001</v>
      </c>
      <c r="DW1222" s="9">
        <v>5.8923668999999999</v>
      </c>
      <c r="DX1222" s="9">
        <v>4.7337002999999997</v>
      </c>
      <c r="DY1222" s="9">
        <v>4.1002001999999997</v>
      </c>
      <c r="DZ1222" s="9">
        <v>5.4145002</v>
      </c>
      <c r="EA1222" s="9">
        <v>7.6672997000000001</v>
      </c>
      <c r="EB1222" s="9">
        <v>6.6025333000000002</v>
      </c>
      <c r="EC1222" s="9">
        <v>8.5567331000000006</v>
      </c>
      <c r="ED1222" s="9">
        <v>4.3688669000000004</v>
      </c>
      <c r="EE1222" s="9">
        <v>4.3217669000000001</v>
      </c>
      <c r="EF1222" s="9">
        <v>5.7460003000000004</v>
      </c>
      <c r="EG1222" s="9">
        <v>4.6093335</v>
      </c>
      <c r="EH1222" s="9">
        <v>5.3424335000000003</v>
      </c>
      <c r="EI1222" s="9">
        <v>9.5621004000000003</v>
      </c>
      <c r="EJ1222" s="9">
        <v>5.0492001000000002</v>
      </c>
      <c r="EK1222" s="9">
        <v>6.7869333999999997</v>
      </c>
    </row>
    <row r="1223" spans="1:141" x14ac:dyDescent="0.2">
      <c r="A1223">
        <v>1219</v>
      </c>
      <c r="B1223" s="9">
        <v>2.84355</v>
      </c>
      <c r="C1223" s="9">
        <v>6.0960684418475459</v>
      </c>
      <c r="D1223" s="9">
        <v>3.5018499999999997</v>
      </c>
      <c r="E1223" s="9">
        <v>4.46265</v>
      </c>
      <c r="F1223" s="9">
        <v>3.9552380952380952</v>
      </c>
      <c r="G1223" s="9">
        <v>6.024</v>
      </c>
      <c r="H1223" s="9">
        <v>4.7770799999999998</v>
      </c>
      <c r="I1223" s="9">
        <v>5.4284999999999997</v>
      </c>
      <c r="J1223" s="9">
        <v>5.0055500000000004</v>
      </c>
      <c r="K1223" s="9">
        <v>9.2959999999999994</v>
      </c>
      <c r="L1223" s="9">
        <v>5.7750500000000002</v>
      </c>
      <c r="M1223" s="9">
        <v>7.1630000000000003</v>
      </c>
      <c r="N1223" s="9">
        <v>6.4484999999999992</v>
      </c>
      <c r="O1223" s="9">
        <v>13.112</v>
      </c>
      <c r="P1223" s="9">
        <v>7.8757999999999999</v>
      </c>
      <c r="Q1223" s="9">
        <v>9.8345000000000002</v>
      </c>
      <c r="R1223" s="9">
        <v>6.0051727000000001</v>
      </c>
      <c r="S1223" s="9">
        <v>5.5621556999999999</v>
      </c>
      <c r="T1223" s="9">
        <v>9.2014332000000003</v>
      </c>
      <c r="U1223" s="9">
        <v>5.7973775999999999</v>
      </c>
      <c r="V1223" s="9">
        <v>7.6050053000000002</v>
      </c>
      <c r="W1223" s="9">
        <v>10.218672</v>
      </c>
      <c r="X1223" s="9">
        <v>11.711766000000001</v>
      </c>
      <c r="Y1223" s="9">
        <v>9.8657284000000001</v>
      </c>
      <c r="Z1223" s="9">
        <v>8.0297555999999997</v>
      </c>
      <c r="AA1223" s="9">
        <v>7.6571116000000004</v>
      </c>
      <c r="AB1223" s="9">
        <v>13.102722</v>
      </c>
      <c r="AC1223" s="9">
        <v>6.7103051999999996</v>
      </c>
      <c r="AD1223" s="9">
        <v>10.988917000000001</v>
      </c>
      <c r="AE1223" s="9">
        <v>5.4372553999999997</v>
      </c>
      <c r="AF1223" s="9">
        <v>6.9395775999999998</v>
      </c>
      <c r="AG1223" s="9">
        <v>5.3577614000000002</v>
      </c>
      <c r="AH1223" s="9">
        <v>9.4298047999999994</v>
      </c>
      <c r="AI1223" s="9">
        <v>7.2427168000000002</v>
      </c>
      <c r="AJ1223" s="9">
        <v>5.8758945000000002</v>
      </c>
      <c r="AK1223" s="9">
        <v>8.5326270999999991</v>
      </c>
      <c r="AL1223" s="9">
        <v>12.529538000000001</v>
      </c>
      <c r="AM1223" s="9">
        <v>10.722239</v>
      </c>
      <c r="AN1223" s="9">
        <v>13.766123</v>
      </c>
      <c r="AO1223" s="9">
        <v>6.7045497999999997</v>
      </c>
      <c r="AP1223" s="9">
        <v>6.7310556999999998</v>
      </c>
      <c r="AQ1223" s="9">
        <v>9.4553613999999993</v>
      </c>
      <c r="AR1223" s="9">
        <v>7.0817442000000002</v>
      </c>
      <c r="AS1223" s="9">
        <v>7.8920002</v>
      </c>
      <c r="AT1223" s="9">
        <v>15.083035000000001</v>
      </c>
      <c r="AU1223" s="9">
        <v>7.9964608999999998</v>
      </c>
      <c r="AV1223" s="9">
        <v>11.345045000000001</v>
      </c>
      <c r="AW1223" s="9">
        <v>5.3943944000000004</v>
      </c>
      <c r="AX1223" s="9">
        <v>5.0244780000000002</v>
      </c>
      <c r="AY1223" s="9">
        <v>8.3856506</v>
      </c>
      <c r="AZ1223" s="9">
        <v>5.1599940999999996</v>
      </c>
      <c r="BA1223" s="9">
        <v>6.6958222000000003</v>
      </c>
      <c r="BB1223" s="9">
        <v>9.1936665000000009</v>
      </c>
      <c r="BC1223" s="9">
        <v>10.303255</v>
      </c>
      <c r="BD1223" s="9">
        <v>8.7181005000000003</v>
      </c>
      <c r="BE1223" s="9">
        <v>7.0658941000000004</v>
      </c>
      <c r="BF1223" s="9">
        <v>6.7379388999999996</v>
      </c>
      <c r="BG1223" s="9">
        <v>11.530438</v>
      </c>
      <c r="BH1223" s="9">
        <v>5.949306</v>
      </c>
      <c r="BI1223" s="9">
        <v>9.6220675</v>
      </c>
      <c r="BJ1223" s="9">
        <v>4.9100060000000001</v>
      </c>
      <c r="BK1223" s="9">
        <v>6.2400168999999996</v>
      </c>
      <c r="BL1223" s="9">
        <v>4.7909059999999997</v>
      </c>
      <c r="BM1223" s="9">
        <v>8.3299503000000001</v>
      </c>
      <c r="BN1223" s="9">
        <v>6.4886946999999999</v>
      </c>
      <c r="BO1223" s="9">
        <v>5.3741611999999996</v>
      </c>
      <c r="BP1223" s="9">
        <v>7.5998054000000002</v>
      </c>
      <c r="BQ1223" s="9">
        <v>11.005243</v>
      </c>
      <c r="BR1223" s="9">
        <v>9.4582557999999999</v>
      </c>
      <c r="BS1223" s="9">
        <v>12.16755</v>
      </c>
      <c r="BT1223" s="9">
        <v>5.9905609999999996</v>
      </c>
      <c r="BU1223" s="9">
        <v>5.9884281000000001</v>
      </c>
      <c r="BV1223" s="9">
        <v>8.2506436999999995</v>
      </c>
      <c r="BW1223" s="9">
        <v>6.2977781000000004</v>
      </c>
      <c r="BX1223" s="9">
        <v>7.1383723999999997</v>
      </c>
      <c r="BY1223" s="9">
        <v>13.388578000000001</v>
      </c>
      <c r="BZ1223" s="9">
        <v>7.1016883999999996</v>
      </c>
      <c r="CA1223" s="9">
        <v>9.8925114000000001</v>
      </c>
      <c r="CB1223" s="9">
        <v>4.7698722</v>
      </c>
      <c r="CC1223" s="9">
        <v>4.4653663999999997</v>
      </c>
      <c r="CD1223" s="9">
        <v>7.3924947000000003</v>
      </c>
      <c r="CE1223" s="9">
        <v>4.5564445999999998</v>
      </c>
      <c r="CF1223" s="9">
        <v>5.8098115999999997</v>
      </c>
      <c r="CG1223" s="9">
        <v>8.0527896999999999</v>
      </c>
      <c r="CH1223" s="9">
        <v>9.0347109000000003</v>
      </c>
      <c r="CI1223" s="9">
        <v>7.6015058</v>
      </c>
      <c r="CJ1223" s="9">
        <v>6.2643170000000001</v>
      </c>
      <c r="CK1223" s="9">
        <v>5.8905225000000003</v>
      </c>
      <c r="CL1223" s="9">
        <v>10.065372</v>
      </c>
      <c r="CM1223" s="9">
        <v>5.2084222000000002</v>
      </c>
      <c r="CN1223" s="9">
        <v>8.3227167000000009</v>
      </c>
      <c r="CO1223" s="9">
        <v>4.3831557999999999</v>
      </c>
      <c r="CP1223" s="9">
        <v>5.6109499999999999</v>
      </c>
      <c r="CQ1223" s="9">
        <v>4.2449389000000002</v>
      </c>
      <c r="CR1223" s="9">
        <v>7.2734446999999998</v>
      </c>
      <c r="CS1223" s="9">
        <v>5.7411837999999999</v>
      </c>
      <c r="CT1223" s="9">
        <v>4.8486833999999996</v>
      </c>
      <c r="CU1223" s="9">
        <v>6.6569833999999997</v>
      </c>
      <c r="CV1223" s="9">
        <v>9.5485887999999992</v>
      </c>
      <c r="CW1223" s="9">
        <v>8.2101278000000004</v>
      </c>
      <c r="CX1223" s="9">
        <v>10.606434</v>
      </c>
      <c r="CY1223" s="9">
        <v>5.3029165000000003</v>
      </c>
      <c r="CZ1223" s="9">
        <v>5.2722329999999999</v>
      </c>
      <c r="DA1223" s="9">
        <v>7.1505112999999998</v>
      </c>
      <c r="DB1223" s="9">
        <v>5.5815891999999998</v>
      </c>
      <c r="DC1223" s="9">
        <v>6.3858891</v>
      </c>
      <c r="DD1223" s="9">
        <v>11.74784</v>
      </c>
      <c r="DE1223" s="9">
        <v>6.2183723000000004</v>
      </c>
      <c r="DF1223" s="9">
        <v>8.5174731999999995</v>
      </c>
      <c r="DG1223" s="9">
        <v>3.9215724000000001</v>
      </c>
      <c r="DH1223" s="9">
        <v>3.6983665999999999</v>
      </c>
      <c r="DI1223" s="9">
        <v>6.0669446000000002</v>
      </c>
      <c r="DJ1223" s="9">
        <v>3.7485501999999999</v>
      </c>
      <c r="DK1223" s="9">
        <v>4.6601334000000003</v>
      </c>
      <c r="DL1223" s="9">
        <v>6.5479444999999998</v>
      </c>
      <c r="DM1223" s="9">
        <v>7.3602166000000002</v>
      </c>
      <c r="DN1223" s="9">
        <v>6.1530947999999999</v>
      </c>
      <c r="DO1223" s="9">
        <v>5.1836395</v>
      </c>
      <c r="DP1223" s="9">
        <v>4.7852110999999997</v>
      </c>
      <c r="DQ1223" s="9">
        <v>8.1534948000000007</v>
      </c>
      <c r="DR1223" s="9">
        <v>4.2361053999999996</v>
      </c>
      <c r="DS1223" s="9">
        <v>6.6691113</v>
      </c>
      <c r="DT1223" s="9">
        <v>3.6587334</v>
      </c>
      <c r="DU1223" s="9">
        <v>4.7303891</v>
      </c>
      <c r="DV1223" s="9">
        <v>3.5131720999999998</v>
      </c>
      <c r="DW1223" s="9">
        <v>5.8988056000000002</v>
      </c>
      <c r="DX1223" s="9">
        <v>4.7387505000000001</v>
      </c>
      <c r="DY1223" s="9">
        <v>4.1045999999999996</v>
      </c>
      <c r="DZ1223" s="9">
        <v>5.4203166999999999</v>
      </c>
      <c r="EA1223" s="9">
        <v>7.6757831999999997</v>
      </c>
      <c r="EB1223" s="9">
        <v>6.6095777</v>
      </c>
      <c r="EC1223" s="9">
        <v>8.5664110000000004</v>
      </c>
      <c r="ED1223" s="9">
        <v>4.3735223000000003</v>
      </c>
      <c r="EE1223" s="9">
        <v>4.3264054999999999</v>
      </c>
      <c r="EF1223" s="9">
        <v>5.7521334</v>
      </c>
      <c r="EG1223" s="9">
        <v>4.6140780000000001</v>
      </c>
      <c r="EH1223" s="9">
        <v>5.3481611999999998</v>
      </c>
      <c r="EI1223" s="9">
        <v>9.5731839999999995</v>
      </c>
      <c r="EJ1223" s="9">
        <v>5.0545001000000003</v>
      </c>
      <c r="EK1223" s="9">
        <v>6.7943778000000004</v>
      </c>
    </row>
    <row r="1224" spans="1:141" x14ac:dyDescent="0.2">
      <c r="A1224">
        <v>1220</v>
      </c>
      <c r="B1224" s="9">
        <v>2.8464999999999998</v>
      </c>
      <c r="C1224" s="9">
        <v>6.101167866887157</v>
      </c>
      <c r="D1224" s="9">
        <v>3.5054999999999996</v>
      </c>
      <c r="E1224" s="9">
        <v>4.4674999999999994</v>
      </c>
      <c r="F1224" s="9">
        <v>3.9590476190476189</v>
      </c>
      <c r="G1224" s="9">
        <v>6.03</v>
      </c>
      <c r="H1224" s="9">
        <v>4.7827999999999999</v>
      </c>
      <c r="I1224" s="9">
        <v>5.4350000000000005</v>
      </c>
      <c r="J1224" s="9">
        <v>5.0105000000000004</v>
      </c>
      <c r="K1224" s="9">
        <v>9.3049999999999997</v>
      </c>
      <c r="L1224" s="9">
        <v>5.7805</v>
      </c>
      <c r="M1224" s="9">
        <v>7.17</v>
      </c>
      <c r="N1224" s="9">
        <v>6.4550000000000001</v>
      </c>
      <c r="O1224" s="9">
        <v>13.125</v>
      </c>
      <c r="P1224" s="9">
        <v>7.8840000000000003</v>
      </c>
      <c r="Q1224" s="9">
        <v>9.8449999999999989</v>
      </c>
      <c r="R1224" s="9">
        <v>6.0115786</v>
      </c>
      <c r="S1224" s="9">
        <v>5.5680446999999997</v>
      </c>
      <c r="T1224" s="9">
        <v>9.2116670999999997</v>
      </c>
      <c r="U1224" s="9">
        <v>5.8036222000000004</v>
      </c>
      <c r="V1224" s="9">
        <v>7.6130443000000003</v>
      </c>
      <c r="W1224" s="9">
        <v>10.229177</v>
      </c>
      <c r="X1224" s="9">
        <v>11.724933999999999</v>
      </c>
      <c r="Y1224" s="9">
        <v>9.8760223000000007</v>
      </c>
      <c r="Z1224" s="9">
        <v>8.0384445000000007</v>
      </c>
      <c r="AA1224" s="9">
        <v>7.6652893999999998</v>
      </c>
      <c r="AB1224" s="9">
        <v>13.117578</v>
      </c>
      <c r="AC1224" s="9">
        <v>6.7174443999999998</v>
      </c>
      <c r="AD1224" s="9">
        <v>11.001134</v>
      </c>
      <c r="AE1224" s="9">
        <v>5.4430442000000001</v>
      </c>
      <c r="AF1224" s="9">
        <v>6.9470219999999996</v>
      </c>
      <c r="AG1224" s="9">
        <v>5.3634892000000001</v>
      </c>
      <c r="AH1224" s="9">
        <v>9.4400443999999997</v>
      </c>
      <c r="AI1224" s="9">
        <v>7.2503333000000003</v>
      </c>
      <c r="AJ1224" s="9">
        <v>5.8821558999999999</v>
      </c>
      <c r="AK1224" s="9">
        <v>8.5416222000000008</v>
      </c>
      <c r="AL1224" s="9">
        <v>12.543310999999999</v>
      </c>
      <c r="AM1224" s="9">
        <v>10.733511999999999</v>
      </c>
      <c r="AN1224" s="9">
        <v>13.781178000000001</v>
      </c>
      <c r="AO1224" s="9">
        <v>6.7115998000000001</v>
      </c>
      <c r="AP1224" s="9">
        <v>6.7382445000000004</v>
      </c>
      <c r="AQ1224" s="9">
        <v>9.4652890999999997</v>
      </c>
      <c r="AR1224" s="9">
        <v>7.0889553999999997</v>
      </c>
      <c r="AS1224" s="9">
        <v>7.9004002</v>
      </c>
      <c r="AT1224" s="9">
        <v>15.100066999999999</v>
      </c>
      <c r="AU1224" s="9">
        <v>8.0044889000000001</v>
      </c>
      <c r="AV1224" s="9">
        <v>11.357355999999999</v>
      </c>
      <c r="AW1224" s="9">
        <v>5.4001555000000003</v>
      </c>
      <c r="AX1224" s="9">
        <v>5.0298223000000002</v>
      </c>
      <c r="AY1224" s="9">
        <v>8.3950005000000001</v>
      </c>
      <c r="AZ1224" s="9">
        <v>5.1655555</v>
      </c>
      <c r="BA1224" s="9">
        <v>6.7029776999999999</v>
      </c>
      <c r="BB1224" s="9">
        <v>9.2031335999999992</v>
      </c>
      <c r="BC1224" s="9">
        <v>10.314844000000001</v>
      </c>
      <c r="BD1224" s="9">
        <v>8.7272005000000004</v>
      </c>
      <c r="BE1224" s="9">
        <v>7.0735555000000003</v>
      </c>
      <c r="BF1224" s="9">
        <v>6.7451115000000001</v>
      </c>
      <c r="BG1224" s="9">
        <v>11.543511000000001</v>
      </c>
      <c r="BH1224" s="9">
        <v>5.9556446000000003</v>
      </c>
      <c r="BI1224" s="9">
        <v>9.6327332999999999</v>
      </c>
      <c r="BJ1224" s="9">
        <v>4.9152446000000003</v>
      </c>
      <c r="BK1224" s="9">
        <v>6.2467337000000001</v>
      </c>
      <c r="BL1224" s="9">
        <v>4.7960447999999998</v>
      </c>
      <c r="BM1224" s="9">
        <v>8.3389997000000005</v>
      </c>
      <c r="BN1224" s="9">
        <v>6.4955559000000003</v>
      </c>
      <c r="BO1224" s="9">
        <v>5.3798890000000004</v>
      </c>
      <c r="BP1224" s="9">
        <v>7.6078444000000003</v>
      </c>
      <c r="BQ1224" s="9">
        <v>11.017355</v>
      </c>
      <c r="BR1224" s="9">
        <v>9.4682446000000002</v>
      </c>
      <c r="BS1224" s="9">
        <v>12.181001</v>
      </c>
      <c r="BT1224" s="9">
        <v>5.9968890999999998</v>
      </c>
      <c r="BU1224" s="9">
        <v>5.9948224999999997</v>
      </c>
      <c r="BV1224" s="9">
        <v>8.2593554999999999</v>
      </c>
      <c r="BW1224" s="9">
        <v>6.3042226000000001</v>
      </c>
      <c r="BX1224" s="9">
        <v>7.1459780000000004</v>
      </c>
      <c r="BY1224" s="9">
        <v>13.403822999999999</v>
      </c>
      <c r="BZ1224" s="9">
        <v>7.1089105999999997</v>
      </c>
      <c r="CA1224" s="9">
        <v>9.9032888000000003</v>
      </c>
      <c r="CB1224" s="9">
        <v>4.7749777</v>
      </c>
      <c r="CC1224" s="9">
        <v>4.4701332999999996</v>
      </c>
      <c r="CD1224" s="9">
        <v>7.4007559000000001</v>
      </c>
      <c r="CE1224" s="9">
        <v>4.5613561000000002</v>
      </c>
      <c r="CF1224" s="9">
        <v>5.8160892000000004</v>
      </c>
      <c r="CG1224" s="9">
        <v>8.0611115000000009</v>
      </c>
      <c r="CH1224" s="9">
        <v>9.0448885000000008</v>
      </c>
      <c r="CI1224" s="9">
        <v>7.6094445999999998</v>
      </c>
      <c r="CJ1224" s="9">
        <v>6.2711334000000001</v>
      </c>
      <c r="CK1224" s="9">
        <v>5.8967780999999997</v>
      </c>
      <c r="CL1224" s="9">
        <v>10.076777</v>
      </c>
      <c r="CM1224" s="9">
        <v>5.2139778000000003</v>
      </c>
      <c r="CN1224" s="9">
        <v>8.3319340000000004</v>
      </c>
      <c r="CO1224" s="9">
        <v>4.3878450000000004</v>
      </c>
      <c r="CP1224" s="9">
        <v>5.6170001000000003</v>
      </c>
      <c r="CQ1224" s="9">
        <v>4.2495108000000004</v>
      </c>
      <c r="CR1224" s="9">
        <v>7.2813559000000003</v>
      </c>
      <c r="CS1224" s="9">
        <v>5.7472668000000002</v>
      </c>
      <c r="CT1224" s="9">
        <v>4.8538665999999999</v>
      </c>
      <c r="CU1224" s="9">
        <v>6.6640667999999996</v>
      </c>
      <c r="CV1224" s="9">
        <v>9.5591115999999996</v>
      </c>
      <c r="CW1224" s="9">
        <v>8.2188224999999999</v>
      </c>
      <c r="CX1224" s="9">
        <v>10.618266999999999</v>
      </c>
      <c r="CY1224" s="9">
        <v>5.3085332000000003</v>
      </c>
      <c r="CZ1224" s="9">
        <v>5.2778663999999997</v>
      </c>
      <c r="DA1224" s="9">
        <v>7.1580887000000004</v>
      </c>
      <c r="DB1224" s="9">
        <v>5.5873116999999999</v>
      </c>
      <c r="DC1224" s="9">
        <v>6.3927111999999999</v>
      </c>
      <c r="DD1224" s="9">
        <v>11.761312</v>
      </c>
      <c r="DE1224" s="9">
        <v>6.2247776999999997</v>
      </c>
      <c r="DF1224" s="9">
        <v>8.5267782000000008</v>
      </c>
      <c r="DG1224" s="9">
        <v>3.9257781999999999</v>
      </c>
      <c r="DH1224" s="9">
        <v>3.7023334999999999</v>
      </c>
      <c r="DI1224" s="9">
        <v>6.0737557000000004</v>
      </c>
      <c r="DJ1224" s="9">
        <v>3.7526001999999998</v>
      </c>
      <c r="DK1224" s="9">
        <v>4.6652670000000001</v>
      </c>
      <c r="DL1224" s="9">
        <v>6.5547557000000003</v>
      </c>
      <c r="DM1224" s="9">
        <v>7.3685330999999996</v>
      </c>
      <c r="DN1224" s="9">
        <v>6.1595559</v>
      </c>
      <c r="DO1224" s="9">
        <v>5.1893114999999996</v>
      </c>
      <c r="DP1224" s="9">
        <v>4.7902889000000002</v>
      </c>
      <c r="DQ1224" s="9">
        <v>8.1627559999999999</v>
      </c>
      <c r="DR1224" s="9">
        <v>4.2406445000000001</v>
      </c>
      <c r="DS1224" s="9">
        <v>6.6764888999999998</v>
      </c>
      <c r="DT1224" s="9">
        <v>3.6626666000000001</v>
      </c>
      <c r="DU1224" s="9">
        <v>4.7355112999999998</v>
      </c>
      <c r="DV1224" s="9">
        <v>3.5169774999999999</v>
      </c>
      <c r="DW1224" s="9">
        <v>5.9052448000000002</v>
      </c>
      <c r="DX1224" s="9">
        <v>4.7438001999999999</v>
      </c>
      <c r="DY1224" s="9">
        <v>4.1090001999999997</v>
      </c>
      <c r="DZ1224" s="9">
        <v>5.4261336</v>
      </c>
      <c r="EA1224" s="9">
        <v>7.6842665999999999</v>
      </c>
      <c r="EB1224" s="9">
        <v>6.6166223999999998</v>
      </c>
      <c r="EC1224" s="9">
        <v>8.5760889000000002</v>
      </c>
      <c r="ED1224" s="9">
        <v>4.3781781000000004</v>
      </c>
      <c r="EE1224" s="9">
        <v>4.3310446999999996</v>
      </c>
      <c r="EF1224" s="9">
        <v>5.7582668999999997</v>
      </c>
      <c r="EG1224" s="9">
        <v>4.6188225999999997</v>
      </c>
      <c r="EH1224" s="9">
        <v>5.3538889999999997</v>
      </c>
      <c r="EI1224" s="9">
        <v>9.5842667000000006</v>
      </c>
      <c r="EJ1224" s="9">
        <v>5.0598001000000004</v>
      </c>
      <c r="EK1224" s="9">
        <v>6.8018222000000002</v>
      </c>
    </row>
    <row r="1225" spans="1:141" x14ac:dyDescent="0.2">
      <c r="A1225">
        <v>1221</v>
      </c>
      <c r="B1225" s="9">
        <v>2.84945</v>
      </c>
      <c r="C1225" s="9">
        <v>6.1062672919267671</v>
      </c>
      <c r="D1225" s="9">
        <v>3.50915</v>
      </c>
      <c r="E1225" s="9">
        <v>4.4723499999999996</v>
      </c>
      <c r="F1225" s="9">
        <v>3.9628571428571426</v>
      </c>
      <c r="G1225" s="9">
        <v>6.0359999999999996</v>
      </c>
      <c r="H1225" s="9">
        <v>4.7885200000000001</v>
      </c>
      <c r="I1225" s="9">
        <v>5.4415000000000004</v>
      </c>
      <c r="J1225" s="9">
        <v>5.0154499999999995</v>
      </c>
      <c r="K1225" s="9">
        <v>9.3140000000000001</v>
      </c>
      <c r="L1225" s="9">
        <v>5.7859499999999997</v>
      </c>
      <c r="M1225" s="9">
        <v>7.1769999999999996</v>
      </c>
      <c r="N1225" s="9">
        <v>6.4615</v>
      </c>
      <c r="O1225" s="9">
        <v>13.138</v>
      </c>
      <c r="P1225" s="9">
        <v>7.8921999999999999</v>
      </c>
      <c r="Q1225" s="9">
        <v>9.8554999999999993</v>
      </c>
      <c r="R1225" s="9">
        <v>6.0179838999999999</v>
      </c>
      <c r="S1225" s="9">
        <v>5.5739336000000002</v>
      </c>
      <c r="T1225" s="9">
        <v>9.2219008999999996</v>
      </c>
      <c r="U1225" s="9">
        <v>5.8098669000000003</v>
      </c>
      <c r="V1225" s="9">
        <v>7.6210832999999996</v>
      </c>
      <c r="W1225" s="9">
        <v>10.239682</v>
      </c>
      <c r="X1225" s="9">
        <v>11.738099999999999</v>
      </c>
      <c r="Y1225" s="9">
        <v>9.8863163000000007</v>
      </c>
      <c r="Z1225" s="9">
        <v>8.0471333999999999</v>
      </c>
      <c r="AA1225" s="9">
        <v>7.6734672000000002</v>
      </c>
      <c r="AB1225" s="9">
        <v>13.132434</v>
      </c>
      <c r="AC1225" s="9">
        <v>6.7245831000000003</v>
      </c>
      <c r="AD1225" s="9">
        <v>11.013350000000001</v>
      </c>
      <c r="AE1225" s="9">
        <v>5.4488335000000001</v>
      </c>
      <c r="AF1225" s="9">
        <v>6.9544667999999996</v>
      </c>
      <c r="AG1225" s="9">
        <v>5.3692168999999996</v>
      </c>
      <c r="AH1225" s="9">
        <v>9.4502831</v>
      </c>
      <c r="AI1225" s="9">
        <v>7.2579503000000001</v>
      </c>
      <c r="AJ1225" s="9">
        <v>5.8884172000000001</v>
      </c>
      <c r="AK1225" s="9">
        <v>8.5506171999999996</v>
      </c>
      <c r="AL1225" s="9">
        <v>12.557083</v>
      </c>
      <c r="AM1225" s="9">
        <v>10.744783</v>
      </c>
      <c r="AN1225" s="9">
        <v>13.796233000000001</v>
      </c>
      <c r="AO1225" s="9">
        <v>6.7186499</v>
      </c>
      <c r="AP1225" s="9">
        <v>6.7454337999999998</v>
      </c>
      <c r="AQ1225" s="9">
        <v>9.4752168999999995</v>
      </c>
      <c r="AR1225" s="9">
        <v>7.0961660999999996</v>
      </c>
      <c r="AS1225" s="9">
        <v>7.9088000999999997</v>
      </c>
      <c r="AT1225" s="9">
        <v>15.117101</v>
      </c>
      <c r="AU1225" s="9">
        <v>8.0125170000000008</v>
      </c>
      <c r="AV1225" s="9">
        <v>11.369668000000001</v>
      </c>
      <c r="AW1225" s="9">
        <v>5.4059166999999997</v>
      </c>
      <c r="AX1225" s="9">
        <v>5.0351667000000004</v>
      </c>
      <c r="AY1225" s="9">
        <v>8.4043512000000007</v>
      </c>
      <c r="AZ1225" s="9">
        <v>5.1711168000000001</v>
      </c>
      <c r="BA1225" s="9">
        <v>6.7101335999999998</v>
      </c>
      <c r="BB1225" s="9">
        <v>9.2126006999999994</v>
      </c>
      <c r="BC1225" s="9">
        <v>10.326432</v>
      </c>
      <c r="BD1225" s="9">
        <v>8.7363005000000005</v>
      </c>
      <c r="BE1225" s="9">
        <v>7.0812168</v>
      </c>
      <c r="BF1225" s="9">
        <v>6.7522836000000002</v>
      </c>
      <c r="BG1225" s="9">
        <v>11.556583</v>
      </c>
      <c r="BH1225" s="9">
        <v>5.9619837000000002</v>
      </c>
      <c r="BI1225" s="9">
        <v>9.6434002000000003</v>
      </c>
      <c r="BJ1225" s="9">
        <v>4.9204835999999998</v>
      </c>
      <c r="BK1225" s="9">
        <v>6.2534498999999997</v>
      </c>
      <c r="BL1225" s="9">
        <v>4.8011837000000002</v>
      </c>
      <c r="BM1225" s="9">
        <v>8.3480501</v>
      </c>
      <c r="BN1225" s="9">
        <v>6.5024166000000001</v>
      </c>
      <c r="BO1225" s="9">
        <v>5.3856168000000002</v>
      </c>
      <c r="BP1225" s="9">
        <v>7.6158834000000004</v>
      </c>
      <c r="BQ1225" s="9">
        <v>11.029467</v>
      </c>
      <c r="BR1225" s="9">
        <v>9.4782332999999994</v>
      </c>
      <c r="BS1225" s="9">
        <v>12.19445</v>
      </c>
      <c r="BT1225" s="9">
        <v>6.0032167000000003</v>
      </c>
      <c r="BU1225" s="9">
        <v>6.0012169000000002</v>
      </c>
      <c r="BV1225" s="9">
        <v>8.2680664000000004</v>
      </c>
      <c r="BW1225" s="9">
        <v>6.3106669999999996</v>
      </c>
      <c r="BX1225" s="9">
        <v>7.1535834999999999</v>
      </c>
      <c r="BY1225" s="9">
        <v>13.419066000000001</v>
      </c>
      <c r="BZ1225" s="9">
        <v>7.1161332000000002</v>
      </c>
      <c r="CA1225" s="9">
        <v>9.9140672999999992</v>
      </c>
      <c r="CB1225" s="9">
        <v>4.7800836999999996</v>
      </c>
      <c r="CC1225" s="9">
        <v>4.4749002000000004</v>
      </c>
      <c r="CD1225" s="9">
        <v>7.4090170999999998</v>
      </c>
      <c r="CE1225" s="9">
        <v>4.5662669999999999</v>
      </c>
      <c r="CF1225" s="9">
        <v>5.8223666999999999</v>
      </c>
      <c r="CG1225" s="9">
        <v>8.0694332000000006</v>
      </c>
      <c r="CH1225" s="9">
        <v>9.0550671000000005</v>
      </c>
      <c r="CI1225" s="9">
        <v>7.6173834999999999</v>
      </c>
      <c r="CJ1225" s="9">
        <v>6.2779502999999997</v>
      </c>
      <c r="CK1225" s="9">
        <v>5.9030332999999997</v>
      </c>
      <c r="CL1225" s="9">
        <v>10.088182</v>
      </c>
      <c r="CM1225" s="9">
        <v>5.2195330000000002</v>
      </c>
      <c r="CN1225" s="9">
        <v>8.3411503000000007</v>
      </c>
      <c r="CO1225" s="9">
        <v>4.3925337999999998</v>
      </c>
      <c r="CP1225" s="9">
        <v>5.6230497000000002</v>
      </c>
      <c r="CQ1225" s="9">
        <v>4.2540832000000002</v>
      </c>
      <c r="CR1225" s="9">
        <v>7.2892671</v>
      </c>
      <c r="CS1225" s="9">
        <v>5.7533503000000001</v>
      </c>
      <c r="CT1225" s="9">
        <v>4.8590502999999998</v>
      </c>
      <c r="CU1225" s="9">
        <v>6.6711497</v>
      </c>
      <c r="CV1225" s="9">
        <v>9.5696335000000001</v>
      </c>
      <c r="CW1225" s="9">
        <v>8.2275162000000002</v>
      </c>
      <c r="CX1225" s="9">
        <v>10.630101</v>
      </c>
      <c r="CY1225" s="9">
        <v>5.3141499000000003</v>
      </c>
      <c r="CZ1225" s="9">
        <v>5.2834997000000001</v>
      </c>
      <c r="DA1225" s="9">
        <v>7.1656665999999998</v>
      </c>
      <c r="DB1225" s="9">
        <v>5.5930337999999997</v>
      </c>
      <c r="DC1225" s="9">
        <v>6.3995337000000001</v>
      </c>
      <c r="DD1225" s="9">
        <v>11.774784</v>
      </c>
      <c r="DE1225" s="9">
        <v>6.2311831</v>
      </c>
      <c r="DF1225" s="9">
        <v>8.5360832000000002</v>
      </c>
      <c r="DG1225" s="9">
        <v>3.9299835999999999</v>
      </c>
      <c r="DH1225" s="9">
        <v>3.7063000000000001</v>
      </c>
      <c r="DI1225" s="9">
        <v>6.0805669</v>
      </c>
      <c r="DJ1225" s="9">
        <v>3.7566502000000002</v>
      </c>
      <c r="DK1225" s="9">
        <v>4.6704001000000002</v>
      </c>
      <c r="DL1225" s="9">
        <v>6.5615667999999996</v>
      </c>
      <c r="DM1225" s="9">
        <v>7.3768497000000002</v>
      </c>
      <c r="DN1225" s="9">
        <v>6.1660165999999998</v>
      </c>
      <c r="DO1225" s="9">
        <v>5.1949835000000002</v>
      </c>
      <c r="DP1225" s="9">
        <v>4.7953663000000004</v>
      </c>
      <c r="DQ1225" s="9">
        <v>8.1720170999999997</v>
      </c>
      <c r="DR1225" s="9">
        <v>4.2451829999999999</v>
      </c>
      <c r="DS1225" s="9">
        <v>6.6838670000000002</v>
      </c>
      <c r="DT1225" s="9">
        <v>3.6665998000000002</v>
      </c>
      <c r="DU1225" s="9">
        <v>4.7406335000000004</v>
      </c>
      <c r="DV1225" s="9">
        <v>3.5207831999999999</v>
      </c>
      <c r="DW1225" s="9">
        <v>5.9116835999999999</v>
      </c>
      <c r="DX1225" s="9">
        <v>4.7488498999999997</v>
      </c>
      <c r="DY1225" s="9">
        <v>4.1134005</v>
      </c>
      <c r="DZ1225" s="9">
        <v>5.4319500999999999</v>
      </c>
      <c r="EA1225" s="9">
        <v>7.6927500000000002</v>
      </c>
      <c r="EB1225" s="9">
        <v>6.6236667999999996</v>
      </c>
      <c r="EC1225" s="9">
        <v>8.5857668</v>
      </c>
      <c r="ED1225" s="9">
        <v>4.3828335000000003</v>
      </c>
      <c r="EE1225" s="9">
        <v>4.3356833000000004</v>
      </c>
      <c r="EF1225" s="9">
        <v>5.7644004999999998</v>
      </c>
      <c r="EG1225" s="9">
        <v>4.6235666000000002</v>
      </c>
      <c r="EH1225" s="9">
        <v>5.3596168000000004</v>
      </c>
      <c r="EI1225" s="9">
        <v>9.5953502999999998</v>
      </c>
      <c r="EJ1225" s="9">
        <v>5.0650997000000002</v>
      </c>
      <c r="EK1225" s="9">
        <v>6.8092670000000002</v>
      </c>
    </row>
    <row r="1226" spans="1:141" x14ac:dyDescent="0.2">
      <c r="A1226">
        <v>1222</v>
      </c>
      <c r="B1226" s="9">
        <v>2.8523999999999998</v>
      </c>
      <c r="C1226" s="9">
        <v>6.1113667169663772</v>
      </c>
      <c r="D1226" s="9">
        <v>3.5127999999999999</v>
      </c>
      <c r="E1226" s="9">
        <v>4.4771999999999998</v>
      </c>
      <c r="F1226" s="9">
        <v>3.9666666666666663</v>
      </c>
      <c r="G1226" s="9">
        <v>6.0419999999999998</v>
      </c>
      <c r="H1226" s="9">
        <v>4.7942400000000003</v>
      </c>
      <c r="I1226" s="9">
        <v>5.4480000000000004</v>
      </c>
      <c r="J1226" s="9">
        <v>5.0203999999999995</v>
      </c>
      <c r="K1226" s="9">
        <v>9.3219999999999992</v>
      </c>
      <c r="L1226" s="9">
        <v>5.7914000000000003</v>
      </c>
      <c r="M1226" s="9">
        <v>7.1840000000000002</v>
      </c>
      <c r="N1226" s="9">
        <v>6.468</v>
      </c>
      <c r="O1226" s="9">
        <v>13.15</v>
      </c>
      <c r="P1226" s="9">
        <v>7.9004000000000003</v>
      </c>
      <c r="Q1226" s="9">
        <v>9.8659999999999997</v>
      </c>
      <c r="R1226" s="9">
        <v>6.0243893000000002</v>
      </c>
      <c r="S1226" s="9">
        <v>5.5798224999999997</v>
      </c>
      <c r="T1226" s="9">
        <v>9.2321338999999991</v>
      </c>
      <c r="U1226" s="9">
        <v>5.8161110999999996</v>
      </c>
      <c r="V1226" s="9">
        <v>7.6291218000000001</v>
      </c>
      <c r="W1226" s="9">
        <v>10.250188</v>
      </c>
      <c r="X1226" s="9">
        <v>11.751265999999999</v>
      </c>
      <c r="Y1226" s="9">
        <v>9.8966112000000006</v>
      </c>
      <c r="Z1226" s="9">
        <v>8.0558224000000003</v>
      </c>
      <c r="AA1226" s="9">
        <v>7.6816449000000002</v>
      </c>
      <c r="AB1226" s="9">
        <v>13.147289000000001</v>
      </c>
      <c r="AC1226" s="9">
        <v>6.7317219000000001</v>
      </c>
      <c r="AD1226" s="9">
        <v>11.025567000000001</v>
      </c>
      <c r="AE1226" s="9">
        <v>5.4546222999999996</v>
      </c>
      <c r="AF1226" s="9">
        <v>6.9619112000000003</v>
      </c>
      <c r="AG1226" s="9">
        <v>5.3749447000000004</v>
      </c>
      <c r="AH1226" s="9">
        <v>9.4605216999999993</v>
      </c>
      <c r="AI1226" s="9">
        <v>7.2655668000000002</v>
      </c>
      <c r="AJ1226" s="9">
        <v>5.8946781000000001</v>
      </c>
      <c r="AK1226" s="9">
        <v>8.5596113000000003</v>
      </c>
      <c r="AL1226" s="9">
        <v>12.570855</v>
      </c>
      <c r="AM1226" s="9">
        <v>10.756055999999999</v>
      </c>
      <c r="AN1226" s="9">
        <v>13.811289</v>
      </c>
      <c r="AO1226" s="9">
        <v>6.7256999000000004</v>
      </c>
      <c r="AP1226" s="9">
        <v>6.7526225999999996</v>
      </c>
      <c r="AQ1226" s="9">
        <v>9.4851445999999999</v>
      </c>
      <c r="AR1226" s="9">
        <v>7.1033773</v>
      </c>
      <c r="AS1226" s="9">
        <v>7.9172000999999996</v>
      </c>
      <c r="AT1226" s="9">
        <v>15.134134</v>
      </c>
      <c r="AU1226" s="9">
        <v>8.0205441000000004</v>
      </c>
      <c r="AV1226" s="9">
        <v>11.381978999999999</v>
      </c>
      <c r="AW1226" s="9">
        <v>5.4116777999999996</v>
      </c>
      <c r="AX1226" s="9">
        <v>5.0405110999999998</v>
      </c>
      <c r="AY1226" s="9">
        <v>8.4137011000000008</v>
      </c>
      <c r="AZ1226" s="9">
        <v>5.1766776999999999</v>
      </c>
      <c r="BA1226" s="9">
        <v>6.7172890000000001</v>
      </c>
      <c r="BB1226" s="9">
        <v>9.2220668999999997</v>
      </c>
      <c r="BC1226" s="9">
        <v>10.338020999999999</v>
      </c>
      <c r="BD1226" s="9">
        <v>8.7454003999999994</v>
      </c>
      <c r="BE1226" s="9">
        <v>7.0888777000000003</v>
      </c>
      <c r="BF1226" s="9">
        <v>6.7594557000000002</v>
      </c>
      <c r="BG1226" s="9">
        <v>11.569654999999999</v>
      </c>
      <c r="BH1226" s="9">
        <v>5.9683228000000002</v>
      </c>
      <c r="BI1226" s="9">
        <v>9.6540669999999995</v>
      </c>
      <c r="BJ1226" s="9">
        <v>4.9257226000000003</v>
      </c>
      <c r="BK1226" s="9">
        <v>6.2601665999999998</v>
      </c>
      <c r="BL1226" s="9">
        <v>4.8063225999999997</v>
      </c>
      <c r="BM1226" s="9">
        <v>8.3571004999999996</v>
      </c>
      <c r="BN1226" s="9">
        <v>6.5092777999999996</v>
      </c>
      <c r="BO1226" s="9">
        <v>5.3913444999999998</v>
      </c>
      <c r="BP1226" s="9">
        <v>7.6239219</v>
      </c>
      <c r="BQ1226" s="9">
        <v>11.041577</v>
      </c>
      <c r="BR1226" s="9">
        <v>9.4882220999999998</v>
      </c>
      <c r="BS1226" s="9">
        <v>12.2079</v>
      </c>
      <c r="BT1226" s="9">
        <v>6.0095444000000002</v>
      </c>
      <c r="BU1226" s="9">
        <v>6.0076112999999998</v>
      </c>
      <c r="BV1226" s="9">
        <v>8.2767772999999991</v>
      </c>
      <c r="BW1226" s="9">
        <v>6.3171115000000002</v>
      </c>
      <c r="BX1226" s="9">
        <v>7.1611890999999996</v>
      </c>
      <c r="BY1226" s="9">
        <v>13.434310999999999</v>
      </c>
      <c r="BZ1226" s="9">
        <v>7.1233554000000003</v>
      </c>
      <c r="CA1226" s="9">
        <v>9.9248446999999995</v>
      </c>
      <c r="CB1226" s="9">
        <v>4.7851891999999996</v>
      </c>
      <c r="CC1226" s="9">
        <v>4.4796667000000001</v>
      </c>
      <c r="CD1226" s="9">
        <v>7.4172777999999999</v>
      </c>
      <c r="CE1226" s="9">
        <v>4.5711779999999997</v>
      </c>
      <c r="CF1226" s="9">
        <v>5.8286448000000002</v>
      </c>
      <c r="CG1226" s="9">
        <v>8.0777558999999997</v>
      </c>
      <c r="CH1226" s="9">
        <v>9.0652446999999992</v>
      </c>
      <c r="CI1226" s="9">
        <v>7.6253222999999997</v>
      </c>
      <c r="CJ1226" s="9">
        <v>6.2847672000000001</v>
      </c>
      <c r="CK1226" s="9">
        <v>5.9092889</v>
      </c>
      <c r="CL1226" s="9">
        <v>10.099588000000001</v>
      </c>
      <c r="CM1226" s="9">
        <v>5.2250886000000003</v>
      </c>
      <c r="CN1226" s="9">
        <v>8.3503665999999992</v>
      </c>
      <c r="CO1226" s="9">
        <v>4.3972224999999998</v>
      </c>
      <c r="CP1226" s="9">
        <v>5.6290997999999997</v>
      </c>
      <c r="CQ1226" s="9">
        <v>4.2586554999999997</v>
      </c>
      <c r="CR1226" s="9">
        <v>7.2971778</v>
      </c>
      <c r="CS1226" s="9">
        <v>5.7594336999999998</v>
      </c>
      <c r="CT1226" s="9">
        <v>4.8642335000000001</v>
      </c>
      <c r="CU1226" s="9">
        <v>6.6782330999999999</v>
      </c>
      <c r="CV1226" s="9">
        <v>9.5801554000000007</v>
      </c>
      <c r="CW1226" s="9">
        <v>8.2362108000000003</v>
      </c>
      <c r="CX1226" s="9">
        <v>10.641933999999999</v>
      </c>
      <c r="CY1226" s="9">
        <v>5.3197665000000001</v>
      </c>
      <c r="CZ1226" s="9">
        <v>5.2891330999999999</v>
      </c>
      <c r="DA1226" s="9">
        <v>7.1732445</v>
      </c>
      <c r="DB1226" s="9">
        <v>5.5987558000000002</v>
      </c>
      <c r="DC1226" s="9">
        <v>6.4063559000000003</v>
      </c>
      <c r="DD1226" s="9">
        <v>11.788257</v>
      </c>
      <c r="DE1226" s="9">
        <v>6.2375889000000004</v>
      </c>
      <c r="DF1226" s="9">
        <v>8.5453892000000007</v>
      </c>
      <c r="DG1226" s="9">
        <v>3.9341891000000002</v>
      </c>
      <c r="DH1226" s="9">
        <v>3.7102666000000002</v>
      </c>
      <c r="DI1226" s="9">
        <v>6.0873780000000002</v>
      </c>
      <c r="DJ1226" s="9">
        <v>3.7606999999999999</v>
      </c>
      <c r="DK1226" s="9">
        <v>4.6755332999999997</v>
      </c>
      <c r="DL1226" s="9">
        <v>6.568378</v>
      </c>
      <c r="DM1226" s="9">
        <v>7.3851665999999998</v>
      </c>
      <c r="DN1226" s="9">
        <v>6.1724777</v>
      </c>
      <c r="DO1226" s="9">
        <v>5.2006559000000001</v>
      </c>
      <c r="DP1226" s="9">
        <v>4.8004441</v>
      </c>
      <c r="DQ1226" s="9">
        <v>8.1812781999999995</v>
      </c>
      <c r="DR1226" s="9">
        <v>4.2497220000000002</v>
      </c>
      <c r="DS1226" s="9">
        <v>6.6912446000000001</v>
      </c>
      <c r="DT1226" s="9">
        <v>3.6705331999999999</v>
      </c>
      <c r="DU1226" s="9">
        <v>4.7457557000000001</v>
      </c>
      <c r="DV1226" s="9">
        <v>3.5245888000000001</v>
      </c>
      <c r="DW1226" s="9">
        <v>5.9181223000000003</v>
      </c>
      <c r="DX1226" s="9">
        <v>4.7539001000000001</v>
      </c>
      <c r="DY1226" s="9">
        <v>4.1178001999999996</v>
      </c>
      <c r="DZ1226" s="9">
        <v>5.4377665999999998</v>
      </c>
      <c r="EA1226" s="9">
        <v>7.7012328999999999</v>
      </c>
      <c r="EB1226" s="9">
        <v>6.6307111000000001</v>
      </c>
      <c r="EC1226" s="9">
        <v>8.5954446999999998</v>
      </c>
      <c r="ED1226" s="9">
        <v>4.3874887999999999</v>
      </c>
      <c r="EE1226" s="9">
        <v>4.3403219999999996</v>
      </c>
      <c r="EF1226" s="9">
        <v>5.7705336000000003</v>
      </c>
      <c r="EG1226" s="9">
        <v>4.6283111999999997</v>
      </c>
      <c r="EH1226" s="9">
        <v>5.3653445</v>
      </c>
      <c r="EI1226" s="9">
        <v>9.6064339000000007</v>
      </c>
      <c r="EJ1226" s="9">
        <v>5.0703997999999997</v>
      </c>
      <c r="EK1226" s="9">
        <v>6.8167114</v>
      </c>
    </row>
    <row r="1227" spans="1:141" x14ac:dyDescent="0.2">
      <c r="A1227">
        <v>1223</v>
      </c>
      <c r="B1227" s="9">
        <v>2.8553500000000001</v>
      </c>
      <c r="C1227" s="9">
        <v>6.1164661420059883</v>
      </c>
      <c r="D1227" s="9">
        <v>3.5164499999999999</v>
      </c>
      <c r="E1227" s="9">
        <v>4.4820500000000001</v>
      </c>
      <c r="F1227" s="9">
        <v>3.9704761904761905</v>
      </c>
      <c r="G1227" s="9">
        <v>6.048</v>
      </c>
      <c r="H1227" s="9">
        <v>4.7999599999999996</v>
      </c>
      <c r="I1227" s="9">
        <v>5.4545000000000003</v>
      </c>
      <c r="J1227" s="9">
        <v>5.0253499999999995</v>
      </c>
      <c r="K1227" s="9">
        <v>9.33</v>
      </c>
      <c r="L1227" s="9">
        <v>5.7968500000000001</v>
      </c>
      <c r="M1227" s="9">
        <v>7.1909999999999998</v>
      </c>
      <c r="N1227" s="9">
        <v>6.4744999999999999</v>
      </c>
      <c r="O1227" s="9">
        <v>13.162000000000001</v>
      </c>
      <c r="P1227" s="9">
        <v>7.9085999999999999</v>
      </c>
      <c r="Q1227" s="9">
        <v>9.8765000000000001</v>
      </c>
      <c r="R1227" s="9">
        <v>6.0307950999999997</v>
      </c>
      <c r="S1227" s="9">
        <v>5.5857115000000004</v>
      </c>
      <c r="T1227" s="9">
        <v>9.2423667999999992</v>
      </c>
      <c r="U1227" s="9">
        <v>5.8223552999999999</v>
      </c>
      <c r="V1227" s="9">
        <v>7.6371608000000002</v>
      </c>
      <c r="W1227" s="9">
        <v>10.260694000000001</v>
      </c>
      <c r="X1227" s="9">
        <v>11.764434</v>
      </c>
      <c r="Y1227" s="9">
        <v>9.9069061000000005</v>
      </c>
      <c r="Z1227" s="9">
        <v>8.0645112999999995</v>
      </c>
      <c r="AA1227" s="9">
        <v>7.6898226999999997</v>
      </c>
      <c r="AB1227" s="9">
        <v>13.162145000000001</v>
      </c>
      <c r="AC1227" s="9">
        <v>6.7388611000000003</v>
      </c>
      <c r="AD1227" s="9">
        <v>11.037784</v>
      </c>
      <c r="AE1227" s="9">
        <v>5.4604111</v>
      </c>
      <c r="AF1227" s="9">
        <v>6.9693556000000001</v>
      </c>
      <c r="AG1227" s="9">
        <v>5.3806725000000002</v>
      </c>
      <c r="AH1227" s="9">
        <v>9.4707612999999995</v>
      </c>
      <c r="AI1227" s="9">
        <v>7.2731833000000004</v>
      </c>
      <c r="AJ1227" s="9">
        <v>5.9009390000000002</v>
      </c>
      <c r="AK1227" s="9">
        <v>8.5686053999999992</v>
      </c>
      <c r="AL1227" s="9">
        <v>12.584628</v>
      </c>
      <c r="AM1227" s="9">
        <v>10.767327999999999</v>
      </c>
      <c r="AN1227" s="9">
        <v>13.826344000000001</v>
      </c>
      <c r="AO1227" s="9">
        <v>6.7327499</v>
      </c>
      <c r="AP1227" s="9">
        <v>6.7598114000000002</v>
      </c>
      <c r="AQ1227" s="9">
        <v>9.4950723999999997</v>
      </c>
      <c r="AR1227" s="9">
        <v>7.1105885999999998</v>
      </c>
      <c r="AS1227" s="9">
        <v>7.9256000999999996</v>
      </c>
      <c r="AT1227" s="9">
        <v>15.151166999999999</v>
      </c>
      <c r="AU1227" s="9">
        <v>8.0285720999999999</v>
      </c>
      <c r="AV1227" s="9">
        <v>11.39429</v>
      </c>
      <c r="AW1227" s="9">
        <v>5.4174389999999999</v>
      </c>
      <c r="AX1227" s="9">
        <v>5.0458555</v>
      </c>
      <c r="AY1227" s="9">
        <v>8.4230508999999998</v>
      </c>
      <c r="AZ1227" s="9">
        <v>5.1822385999999998</v>
      </c>
      <c r="BA1227" s="9">
        <v>6.7244444000000003</v>
      </c>
      <c r="BB1227" s="9">
        <v>9.2315331</v>
      </c>
      <c r="BC1227" s="9">
        <v>10.34961</v>
      </c>
      <c r="BD1227" s="9">
        <v>8.7545003999999995</v>
      </c>
      <c r="BE1227" s="9">
        <v>7.0965385000000003</v>
      </c>
      <c r="BF1227" s="9">
        <v>6.7666282999999998</v>
      </c>
      <c r="BG1227" s="9">
        <v>11.582727999999999</v>
      </c>
      <c r="BH1227" s="9">
        <v>5.9746613999999996</v>
      </c>
      <c r="BI1227" s="9">
        <v>9.6647329000000006</v>
      </c>
      <c r="BJ1227" s="9">
        <v>4.9309611000000002</v>
      </c>
      <c r="BK1227" s="9">
        <v>6.2668834000000002</v>
      </c>
      <c r="BL1227" s="9">
        <v>4.8114613999999998</v>
      </c>
      <c r="BM1227" s="9">
        <v>8.3661498999999999</v>
      </c>
      <c r="BN1227" s="9">
        <v>6.5161389999999999</v>
      </c>
      <c r="BO1227" s="9">
        <v>5.3970722999999996</v>
      </c>
      <c r="BP1227" s="9">
        <v>7.6319609000000002</v>
      </c>
      <c r="BQ1227" s="9">
        <v>11.053687999999999</v>
      </c>
      <c r="BR1227" s="9">
        <v>9.4982109000000001</v>
      </c>
      <c r="BS1227" s="9">
        <v>12.221351</v>
      </c>
      <c r="BT1227" s="9">
        <v>6.0158725000000004</v>
      </c>
      <c r="BU1227" s="9">
        <v>6.0140057000000002</v>
      </c>
      <c r="BV1227" s="9">
        <v>8.2854890999999995</v>
      </c>
      <c r="BW1227" s="9">
        <v>6.3235558999999997</v>
      </c>
      <c r="BX1227" s="9">
        <v>7.1687946</v>
      </c>
      <c r="BY1227" s="9">
        <v>13.449555</v>
      </c>
      <c r="BZ1227" s="9">
        <v>7.1305775999999996</v>
      </c>
      <c r="CA1227" s="9">
        <v>9.9356221999999992</v>
      </c>
      <c r="CB1227" s="9">
        <v>4.7902946000000002</v>
      </c>
      <c r="CC1227" s="9">
        <v>4.4844331999999998</v>
      </c>
      <c r="CD1227" s="9">
        <v>7.4255389999999997</v>
      </c>
      <c r="CE1227" s="9">
        <v>4.5760893999999999</v>
      </c>
      <c r="CF1227" s="9">
        <v>5.8349228000000002</v>
      </c>
      <c r="CG1227" s="9">
        <v>8.0860786000000004</v>
      </c>
      <c r="CH1227" s="9">
        <v>9.0754222999999996</v>
      </c>
      <c r="CI1227" s="9">
        <v>7.6332611999999997</v>
      </c>
      <c r="CJ1227" s="9">
        <v>6.2915834999999998</v>
      </c>
      <c r="CK1227" s="9">
        <v>5.9155445000000002</v>
      </c>
      <c r="CL1227" s="9">
        <v>10.110994</v>
      </c>
      <c r="CM1227" s="9">
        <v>5.2306442000000004</v>
      </c>
      <c r="CN1227" s="9">
        <v>8.3595839000000005</v>
      </c>
      <c r="CO1227" s="9">
        <v>4.4019117000000003</v>
      </c>
      <c r="CP1227" s="9">
        <v>5.6351500000000003</v>
      </c>
      <c r="CQ1227" s="9">
        <v>4.2632275000000002</v>
      </c>
      <c r="CR1227" s="9">
        <v>7.3050889999999997</v>
      </c>
      <c r="CS1227" s="9">
        <v>5.7655168000000003</v>
      </c>
      <c r="CT1227" s="9">
        <v>4.8694167000000004</v>
      </c>
      <c r="CU1227" s="9">
        <v>6.6853166000000002</v>
      </c>
      <c r="CV1227" s="9">
        <v>9.5906781999999993</v>
      </c>
      <c r="CW1227" s="9">
        <v>8.2449054999999998</v>
      </c>
      <c r="CX1227" s="9">
        <v>10.653767999999999</v>
      </c>
      <c r="CY1227" s="9">
        <v>5.3253832000000001</v>
      </c>
      <c r="CZ1227" s="9">
        <v>5.2947664000000003</v>
      </c>
      <c r="DA1227" s="9">
        <v>7.1808218999999998</v>
      </c>
      <c r="DB1227" s="9">
        <v>5.6044783999999996</v>
      </c>
      <c r="DC1227" s="9">
        <v>6.4131780000000003</v>
      </c>
      <c r="DD1227" s="9">
        <v>11.801728000000001</v>
      </c>
      <c r="DE1227" s="9">
        <v>6.2439947</v>
      </c>
      <c r="DF1227" s="9">
        <v>8.5546951</v>
      </c>
      <c r="DG1227" s="9">
        <v>3.9383948000000002</v>
      </c>
      <c r="DH1227" s="9">
        <v>3.7142333999999999</v>
      </c>
      <c r="DI1227" s="9">
        <v>6.0941891999999998</v>
      </c>
      <c r="DJ1227" s="9">
        <v>3.7647499999999998</v>
      </c>
      <c r="DK1227" s="9">
        <v>4.6806669000000003</v>
      </c>
      <c r="DL1227" s="9">
        <v>6.5751891000000002</v>
      </c>
      <c r="DM1227" s="9">
        <v>7.3934832000000004</v>
      </c>
      <c r="DN1227" s="9">
        <v>6.1789389000000003</v>
      </c>
      <c r="DO1227" s="9">
        <v>5.2063284000000003</v>
      </c>
      <c r="DP1227" s="9">
        <v>4.8055219999999998</v>
      </c>
      <c r="DQ1227" s="9">
        <v>8.1905394000000005</v>
      </c>
      <c r="DR1227" s="9">
        <v>4.2542609999999996</v>
      </c>
      <c r="DS1227" s="9">
        <v>6.6986222</v>
      </c>
      <c r="DT1227" s="9">
        <v>3.6744666000000001</v>
      </c>
      <c r="DU1227" s="9">
        <v>4.7508778999999999</v>
      </c>
      <c r="DV1227" s="9">
        <v>3.5283942000000001</v>
      </c>
      <c r="DW1227" s="9">
        <v>5.9245615000000003</v>
      </c>
      <c r="DX1227" s="9">
        <v>4.7589502000000001</v>
      </c>
      <c r="DY1227" s="9">
        <v>4.1222000000000003</v>
      </c>
      <c r="DZ1227" s="9">
        <v>5.4435834999999999</v>
      </c>
      <c r="EA1227" s="9">
        <v>7.7097163000000002</v>
      </c>
      <c r="EB1227" s="9">
        <v>6.6377559000000002</v>
      </c>
      <c r="EC1227" s="9">
        <v>8.6051225999999996</v>
      </c>
      <c r="ED1227" s="9">
        <v>4.3921447000000002</v>
      </c>
      <c r="EE1227" s="9">
        <v>4.3449612000000002</v>
      </c>
      <c r="EF1227" s="9">
        <v>5.7766666000000004</v>
      </c>
      <c r="EG1227" s="9">
        <v>4.6330556999999999</v>
      </c>
      <c r="EH1227" s="9">
        <v>5.3710722999999998</v>
      </c>
      <c r="EI1227" s="9">
        <v>9.6175165000000007</v>
      </c>
      <c r="EJ1227" s="9">
        <v>5.0756997999999998</v>
      </c>
      <c r="EK1227" s="9">
        <v>6.8241557999999998</v>
      </c>
    </row>
    <row r="1228" spans="1:141" x14ac:dyDescent="0.2">
      <c r="A1228">
        <v>1224</v>
      </c>
      <c r="B1228" s="9">
        <v>2.8582999999999998</v>
      </c>
      <c r="C1228" s="9">
        <v>6.1215655670455984</v>
      </c>
      <c r="D1228" s="9">
        <v>3.5200999999999998</v>
      </c>
      <c r="E1228" s="9">
        <v>4.4869000000000003</v>
      </c>
      <c r="F1228" s="9">
        <v>3.9742857142857142</v>
      </c>
      <c r="G1228" s="9">
        <v>6.0540000000000003</v>
      </c>
      <c r="H1228" s="9">
        <v>4.8056799999999997</v>
      </c>
      <c r="I1228" s="9">
        <v>5.4610000000000003</v>
      </c>
      <c r="J1228" s="9">
        <v>5.0302999999999995</v>
      </c>
      <c r="K1228" s="9">
        <v>9.3390000000000004</v>
      </c>
      <c r="L1228" s="9">
        <v>5.8022999999999998</v>
      </c>
      <c r="M1228" s="9">
        <v>7.1980000000000004</v>
      </c>
      <c r="N1228" s="9">
        <v>6.4809999999999999</v>
      </c>
      <c r="O1228" s="9">
        <v>13.175000000000001</v>
      </c>
      <c r="P1228" s="9">
        <v>7.9168000000000003</v>
      </c>
      <c r="Q1228" s="9">
        <v>9.8870000000000005</v>
      </c>
      <c r="R1228" s="9">
        <v>6.0372005</v>
      </c>
      <c r="S1228" s="9">
        <v>5.5916003999999999</v>
      </c>
      <c r="T1228" s="9">
        <v>9.2526007000000003</v>
      </c>
      <c r="U1228" s="9">
        <v>5.8285999000000004</v>
      </c>
      <c r="V1228" s="9">
        <v>7.6451998000000003</v>
      </c>
      <c r="W1228" s="9">
        <v>10.271198999999999</v>
      </c>
      <c r="X1228" s="9">
        <v>11.7776</v>
      </c>
      <c r="Y1228" s="9">
        <v>9.9172001000000005</v>
      </c>
      <c r="Z1228" s="9">
        <v>8.0732002000000005</v>
      </c>
      <c r="AA1228" s="9">
        <v>7.6980003999999997</v>
      </c>
      <c r="AB1228" s="9">
        <v>13.177</v>
      </c>
      <c r="AC1228" s="9">
        <v>6.7459997999999999</v>
      </c>
      <c r="AD1228" s="9">
        <v>11.05</v>
      </c>
      <c r="AE1228" s="9">
        <v>5.4661999000000003</v>
      </c>
      <c r="AF1228" s="9">
        <v>6.9767999999999999</v>
      </c>
      <c r="AG1228" s="9">
        <v>5.3864001999999997</v>
      </c>
      <c r="AH1228" s="9">
        <v>9.4809999000000005</v>
      </c>
      <c r="AI1228" s="9">
        <v>7.2807998999999999</v>
      </c>
      <c r="AJ1228" s="9">
        <v>5.9072003000000004</v>
      </c>
      <c r="AK1228" s="9">
        <v>8.5776005000000008</v>
      </c>
      <c r="AL1228" s="9">
        <v>12.5984</v>
      </c>
      <c r="AM1228" s="9">
        <v>10.778601</v>
      </c>
      <c r="AN1228" s="9">
        <v>13.8414</v>
      </c>
      <c r="AO1228" s="9">
        <v>6.7397999999999998</v>
      </c>
      <c r="AP1228" s="9">
        <v>6.7670002</v>
      </c>
      <c r="AQ1228" s="9">
        <v>9.5050001000000002</v>
      </c>
      <c r="AR1228" s="9">
        <v>7.1177998000000002</v>
      </c>
      <c r="AS1228" s="9">
        <v>7.9340000000000002</v>
      </c>
      <c r="AT1228" s="9">
        <v>15.168200000000001</v>
      </c>
      <c r="AU1228" s="9">
        <v>8.0366000999999994</v>
      </c>
      <c r="AV1228" s="9">
        <v>11.406601</v>
      </c>
      <c r="AW1228" s="9">
        <v>5.4232000999999999</v>
      </c>
      <c r="AX1228" s="9">
        <v>5.0511999000000003</v>
      </c>
      <c r="AY1228" s="9">
        <v>8.4324007000000005</v>
      </c>
      <c r="AZ1228" s="9">
        <v>5.1877998999999999</v>
      </c>
      <c r="BA1228" s="9">
        <v>6.7315997999999997</v>
      </c>
      <c r="BB1228" s="9">
        <v>9.2410002000000002</v>
      </c>
      <c r="BC1228" s="9">
        <v>10.361198999999999</v>
      </c>
      <c r="BD1228" s="9">
        <v>8.7636003000000002</v>
      </c>
      <c r="BE1228" s="9">
        <v>7.1041999000000002</v>
      </c>
      <c r="BF1228" s="9">
        <v>6.7738003999999998</v>
      </c>
      <c r="BG1228" s="9">
        <v>11.595800000000001</v>
      </c>
      <c r="BH1228" s="9">
        <v>5.9810004000000001</v>
      </c>
      <c r="BI1228" s="9">
        <v>9.6753997999999992</v>
      </c>
      <c r="BJ1228" s="9">
        <v>4.9362000999999998</v>
      </c>
      <c r="BK1228" s="9">
        <v>6.2736001000000003</v>
      </c>
      <c r="BL1228" s="9">
        <v>4.8166003000000002</v>
      </c>
      <c r="BM1228" s="9">
        <v>8.3752002999999995</v>
      </c>
      <c r="BN1228" s="9">
        <v>6.5230002000000002</v>
      </c>
      <c r="BO1228" s="9">
        <v>5.4028001000000003</v>
      </c>
      <c r="BP1228" s="9">
        <v>7.6399999000000003</v>
      </c>
      <c r="BQ1228" s="9">
        <v>11.065799999999999</v>
      </c>
      <c r="BR1228" s="9">
        <v>9.5081997000000005</v>
      </c>
      <c r="BS1228" s="9">
        <v>12.2348</v>
      </c>
      <c r="BT1228" s="9">
        <v>6.0222001000000001</v>
      </c>
      <c r="BU1228" s="9">
        <v>6.0204000000000004</v>
      </c>
      <c r="BV1228" s="9">
        <v>8.2941999000000006</v>
      </c>
      <c r="BW1228" s="9">
        <v>6.3300004000000003</v>
      </c>
      <c r="BX1228" s="9">
        <v>7.1764001999999998</v>
      </c>
      <c r="BY1228" s="9">
        <v>13.4648</v>
      </c>
      <c r="BZ1228" s="9">
        <v>7.1377997000000004</v>
      </c>
      <c r="CA1228" s="9">
        <v>9.9463997000000006</v>
      </c>
      <c r="CB1228" s="9">
        <v>4.7954001000000002</v>
      </c>
      <c r="CC1228" s="9">
        <v>4.4892000999999997</v>
      </c>
      <c r="CD1228" s="9">
        <v>7.4338002000000003</v>
      </c>
      <c r="CE1228" s="9">
        <v>4.5810003000000004</v>
      </c>
      <c r="CF1228" s="9">
        <v>5.8412004</v>
      </c>
      <c r="CG1228" s="9">
        <v>8.0944003999999996</v>
      </c>
      <c r="CH1228" s="9">
        <v>9.0855999000000001</v>
      </c>
      <c r="CI1228" s="9">
        <v>7.6412000999999998</v>
      </c>
      <c r="CJ1228" s="9">
        <v>6.2984004000000002</v>
      </c>
      <c r="CK1228" s="9">
        <v>5.9218000999999996</v>
      </c>
      <c r="CL1228" s="9">
        <v>10.122399</v>
      </c>
      <c r="CM1228" s="9">
        <v>5.2361998999999999</v>
      </c>
      <c r="CN1228" s="9">
        <v>8.3688002000000008</v>
      </c>
      <c r="CO1228" s="9">
        <v>4.4066004999999997</v>
      </c>
      <c r="CP1228" s="9">
        <v>5.6412000999999998</v>
      </c>
      <c r="CQ1228" s="9">
        <v>4.2677999</v>
      </c>
      <c r="CR1228" s="9">
        <v>7.3130002000000003</v>
      </c>
      <c r="CS1228" s="9">
        <v>5.7716002</v>
      </c>
      <c r="CT1228" s="9">
        <v>4.8745998999999998</v>
      </c>
      <c r="CU1228" s="9">
        <v>6.6924000000000001</v>
      </c>
      <c r="CV1228" s="9">
        <v>9.6012000999999998</v>
      </c>
      <c r="CW1228" s="9">
        <v>8.2536000999999999</v>
      </c>
      <c r="CX1228" s="9">
        <v>10.665601000000001</v>
      </c>
      <c r="CY1228" s="9">
        <v>5.3309999000000001</v>
      </c>
      <c r="CZ1228" s="9">
        <v>5.3003998000000001</v>
      </c>
      <c r="DA1228" s="9">
        <v>7.1883998</v>
      </c>
      <c r="DB1228" s="9">
        <v>5.6102004000000001</v>
      </c>
      <c r="DC1228" s="9">
        <v>6.4200001000000002</v>
      </c>
      <c r="DD1228" s="9">
        <v>11.815201</v>
      </c>
      <c r="DE1228" s="9">
        <v>6.2504001000000002</v>
      </c>
      <c r="DF1228" s="9">
        <v>8.5640000999999994</v>
      </c>
      <c r="DG1228" s="9">
        <v>3.9426003000000001</v>
      </c>
      <c r="DH1228" s="9">
        <v>3.7181999999999999</v>
      </c>
      <c r="DI1228" s="9">
        <v>6.1010002999999999</v>
      </c>
      <c r="DJ1228" s="9">
        <v>3.7688000000000001</v>
      </c>
      <c r="DK1228" s="9">
        <v>4.6858000999999998</v>
      </c>
      <c r="DL1228" s="9">
        <v>6.5820002999999998</v>
      </c>
      <c r="DM1228" s="9">
        <v>7.4017996999999998</v>
      </c>
      <c r="DN1228" s="9">
        <v>6.1853999999999996</v>
      </c>
      <c r="DO1228" s="9">
        <v>5.2120004</v>
      </c>
      <c r="DP1228" s="9">
        <v>4.8105998000000003</v>
      </c>
      <c r="DQ1228" s="9">
        <v>8.1998005000000003</v>
      </c>
      <c r="DR1228" s="9">
        <v>4.2587999999999999</v>
      </c>
      <c r="DS1228" s="9">
        <v>6.7059999000000001</v>
      </c>
      <c r="DT1228" s="9">
        <v>3.6783998000000002</v>
      </c>
      <c r="DU1228" s="9">
        <v>4.7560000000000002</v>
      </c>
      <c r="DV1228" s="9">
        <v>3.5321999000000002</v>
      </c>
      <c r="DW1228" s="9">
        <v>5.9310001999999997</v>
      </c>
      <c r="DX1228" s="9">
        <v>4.7639999</v>
      </c>
      <c r="DY1228" s="9">
        <v>4.1266002999999998</v>
      </c>
      <c r="DZ1228" s="9">
        <v>5.4493999000000004</v>
      </c>
      <c r="EA1228" s="9">
        <v>7.7181997000000004</v>
      </c>
      <c r="EB1228" s="9">
        <v>6.6448001999999997</v>
      </c>
      <c r="EC1228" s="9">
        <v>8.6148004999999994</v>
      </c>
      <c r="ED1228" s="9">
        <v>4.3967999999999998</v>
      </c>
      <c r="EE1228" s="9">
        <v>4.3495998</v>
      </c>
      <c r="EF1228" s="9">
        <v>5.7828001999999996</v>
      </c>
      <c r="EG1228" s="9">
        <v>4.6378002</v>
      </c>
      <c r="EH1228" s="9">
        <v>5.3768000999999996</v>
      </c>
      <c r="EI1228" s="9">
        <v>9.6286000999999999</v>
      </c>
      <c r="EJ1228" s="9">
        <v>5.0809999000000001</v>
      </c>
      <c r="EK1228" s="9">
        <v>6.8316001999999996</v>
      </c>
    </row>
    <row r="1229" spans="1:141" x14ac:dyDescent="0.2">
      <c r="A1229">
        <v>1225</v>
      </c>
      <c r="B1229" s="9">
        <v>2.8612500000000001</v>
      </c>
      <c r="C1229" s="9">
        <v>6.1266649920852085</v>
      </c>
      <c r="D1229" s="9">
        <v>3.5237499999999997</v>
      </c>
      <c r="E1229" s="9">
        <v>4.4917499999999997</v>
      </c>
      <c r="F1229" s="9">
        <v>3.9780952380952379</v>
      </c>
      <c r="G1229" s="9">
        <v>6.06</v>
      </c>
      <c r="H1229" s="9">
        <v>4.8113999999999999</v>
      </c>
      <c r="I1229" s="9">
        <v>5.4675000000000002</v>
      </c>
      <c r="J1229" s="9">
        <v>5.0352499999999996</v>
      </c>
      <c r="K1229" s="9">
        <v>9.3480000000000008</v>
      </c>
      <c r="L1229" s="9">
        <v>5.8077500000000004</v>
      </c>
      <c r="M1229" s="9">
        <v>7.2050000000000001</v>
      </c>
      <c r="N1229" s="9">
        <v>6.4874999999999998</v>
      </c>
      <c r="O1229" s="9">
        <v>13.188000000000001</v>
      </c>
      <c r="P1229" s="9">
        <v>7.9249999999999998</v>
      </c>
      <c r="Q1229" s="9">
        <v>9.8974999999999991</v>
      </c>
      <c r="R1229" s="9">
        <v>6.0407919999999997</v>
      </c>
      <c r="S1229" s="9">
        <v>5.5949835999999999</v>
      </c>
      <c r="T1229" s="9">
        <v>9.2582454999999992</v>
      </c>
      <c r="U1229" s="9">
        <v>5.8319554</v>
      </c>
      <c r="V1229" s="9">
        <v>7.6502166000000003</v>
      </c>
      <c r="W1229" s="9">
        <v>10.277977</v>
      </c>
      <c r="X1229" s="9">
        <v>11.785142</v>
      </c>
      <c r="Y1229" s="9">
        <v>9.9233971000000007</v>
      </c>
      <c r="Z1229" s="9">
        <v>8.0779943000000003</v>
      </c>
      <c r="AA1229" s="9">
        <v>7.7025256000000004</v>
      </c>
      <c r="AB1229" s="9">
        <v>13.185663999999999</v>
      </c>
      <c r="AC1229" s="9">
        <v>6.7499722999999996</v>
      </c>
      <c r="AD1229" s="9">
        <v>11.056775</v>
      </c>
      <c r="AE1229" s="9">
        <v>5.4693832000000002</v>
      </c>
      <c r="AF1229" s="9">
        <v>6.9807610999999996</v>
      </c>
      <c r="AG1229" s="9">
        <v>5.3895306999999999</v>
      </c>
      <c r="AH1229" s="9">
        <v>9.4867057999999993</v>
      </c>
      <c r="AI1229" s="9">
        <v>7.2848968999999997</v>
      </c>
      <c r="AJ1229" s="9">
        <v>5.9105448999999997</v>
      </c>
      <c r="AK1229" s="9">
        <v>8.5828866999999995</v>
      </c>
      <c r="AL1229" s="9">
        <v>12.606508</v>
      </c>
      <c r="AM1229" s="9">
        <v>10.785418</v>
      </c>
      <c r="AN1229" s="9">
        <v>13.850737000000001</v>
      </c>
      <c r="AO1229" s="9">
        <v>6.7439137000000002</v>
      </c>
      <c r="AP1229" s="9">
        <v>6.7707972999999999</v>
      </c>
      <c r="AQ1229" s="9">
        <v>9.5104609</v>
      </c>
      <c r="AR1229" s="9">
        <v>7.1221747000000004</v>
      </c>
      <c r="AS1229" s="9">
        <v>7.9385281000000001</v>
      </c>
      <c r="AT1229" s="9">
        <v>15.178625</v>
      </c>
      <c r="AU1229" s="9">
        <v>8.0416412000000008</v>
      </c>
      <c r="AV1229" s="9">
        <v>11.413518</v>
      </c>
      <c r="AW1229" s="9">
        <v>5.4264250000000001</v>
      </c>
      <c r="AX1229" s="9">
        <v>5.0542417000000004</v>
      </c>
      <c r="AY1229" s="9">
        <v>8.4375810999999992</v>
      </c>
      <c r="AZ1229" s="9">
        <v>5.1907806000000001</v>
      </c>
      <c r="BA1229" s="9">
        <v>6.7360306000000003</v>
      </c>
      <c r="BB1229" s="9">
        <v>9.2471274999999995</v>
      </c>
      <c r="BC1229" s="9">
        <v>10.367825</v>
      </c>
      <c r="BD1229" s="9">
        <v>8.7690754000000002</v>
      </c>
      <c r="BE1229" s="9">
        <v>7.1084107999999997</v>
      </c>
      <c r="BF1229" s="9">
        <v>6.7778058000000003</v>
      </c>
      <c r="BG1229" s="9">
        <v>11.603425</v>
      </c>
      <c r="BH1229" s="9">
        <v>5.9845309000000002</v>
      </c>
      <c r="BI1229" s="9">
        <v>9.6813640999999997</v>
      </c>
      <c r="BJ1229" s="9">
        <v>4.9390726000000003</v>
      </c>
      <c r="BK1229" s="9">
        <v>6.2771583</v>
      </c>
      <c r="BL1229" s="9">
        <v>4.8193893000000001</v>
      </c>
      <c r="BM1229" s="9">
        <v>8.3802527999999992</v>
      </c>
      <c r="BN1229" s="9">
        <v>6.5266557000000001</v>
      </c>
      <c r="BO1229" s="9">
        <v>5.4058614</v>
      </c>
      <c r="BP1229" s="9">
        <v>7.6447162999999998</v>
      </c>
      <c r="BQ1229" s="9">
        <v>11.072969000000001</v>
      </c>
      <c r="BR1229" s="9">
        <v>9.5142278999999998</v>
      </c>
      <c r="BS1229" s="9">
        <v>12.243014000000001</v>
      </c>
      <c r="BT1229" s="9">
        <v>6.0258779999999996</v>
      </c>
      <c r="BU1229" s="9">
        <v>6.0237750999999999</v>
      </c>
      <c r="BV1229" s="9">
        <v>8.2989578000000002</v>
      </c>
      <c r="BW1229" s="9">
        <v>6.3338976000000002</v>
      </c>
      <c r="BX1229" s="9">
        <v>7.1805057999999997</v>
      </c>
      <c r="BY1229" s="9">
        <v>13.473997000000001</v>
      </c>
      <c r="BZ1229" s="9">
        <v>7.1423135000000002</v>
      </c>
      <c r="CA1229" s="9">
        <v>9.9524440999999992</v>
      </c>
      <c r="CB1229" s="9">
        <v>4.7982502</v>
      </c>
      <c r="CC1229" s="9">
        <v>4.4918975999999997</v>
      </c>
      <c r="CD1229" s="9">
        <v>7.4383669000000001</v>
      </c>
      <c r="CE1229" s="9">
        <v>4.5836309999999996</v>
      </c>
      <c r="CF1229" s="9">
        <v>5.8450642000000004</v>
      </c>
      <c r="CG1229" s="9">
        <v>8.0997725000000003</v>
      </c>
      <c r="CH1229" s="9">
        <v>9.0914134999999998</v>
      </c>
      <c r="CI1229" s="9">
        <v>7.6459751000000002</v>
      </c>
      <c r="CJ1229" s="9">
        <v>6.3021307000000002</v>
      </c>
      <c r="CK1229" s="9">
        <v>5.9253168000000001</v>
      </c>
      <c r="CL1229" s="9">
        <v>10.129068</v>
      </c>
      <c r="CM1229" s="9">
        <v>5.2392969000000003</v>
      </c>
      <c r="CN1229" s="9">
        <v>8.3739890999999993</v>
      </c>
      <c r="CO1229" s="9">
        <v>4.4091586999999999</v>
      </c>
      <c r="CP1229" s="9">
        <v>5.6444029999999996</v>
      </c>
      <c r="CQ1229" s="9">
        <v>4.2702578999999998</v>
      </c>
      <c r="CR1229" s="9">
        <v>7.3174280999999999</v>
      </c>
      <c r="CS1229" s="9">
        <v>5.7748308000000002</v>
      </c>
      <c r="CT1229" s="9">
        <v>4.8773584000000003</v>
      </c>
      <c r="CU1229" s="9">
        <v>6.6965361000000003</v>
      </c>
      <c r="CV1229" s="9">
        <v>9.6074523999999997</v>
      </c>
      <c r="CW1229" s="9">
        <v>8.2588557999999992</v>
      </c>
      <c r="CX1229" s="9">
        <v>10.672726000000001</v>
      </c>
      <c r="CY1229" s="9">
        <v>5.3342580999999996</v>
      </c>
      <c r="CZ1229" s="9">
        <v>5.3033719000000001</v>
      </c>
      <c r="DA1229" s="9">
        <v>7.1925249000000004</v>
      </c>
      <c r="DB1229" s="9">
        <v>5.6136641999999997</v>
      </c>
      <c r="DC1229" s="9">
        <v>6.4236750999999996</v>
      </c>
      <c r="DD1229" s="9">
        <v>11.823214999999999</v>
      </c>
      <c r="DE1229" s="9">
        <v>6.2543806999999996</v>
      </c>
      <c r="DF1229" s="9">
        <v>8.5692167000000001</v>
      </c>
      <c r="DG1229" s="9">
        <v>3.9449391</v>
      </c>
      <c r="DH1229" s="9">
        <v>3.7204248999999998</v>
      </c>
      <c r="DI1229" s="9">
        <v>6.1047421000000002</v>
      </c>
      <c r="DJ1229" s="9">
        <v>3.7709613000000002</v>
      </c>
      <c r="DK1229" s="9">
        <v>4.6889137999999999</v>
      </c>
      <c r="DL1229" s="9">
        <v>6.5863724000000001</v>
      </c>
      <c r="DM1229" s="9">
        <v>7.4065384999999999</v>
      </c>
      <c r="DN1229" s="9">
        <v>6.1892638</v>
      </c>
      <c r="DO1229" s="9">
        <v>5.2150865</v>
      </c>
      <c r="DP1229" s="9">
        <v>4.8134556000000002</v>
      </c>
      <c r="DQ1229" s="9">
        <v>8.2052116000000002</v>
      </c>
      <c r="DR1229" s="9">
        <v>4.2613196000000002</v>
      </c>
      <c r="DS1229" s="9">
        <v>6.7101917000000002</v>
      </c>
      <c r="DT1229" s="9">
        <v>3.6805248000000002</v>
      </c>
      <c r="DU1229" s="9">
        <v>4.7587028</v>
      </c>
      <c r="DV1229" s="9">
        <v>3.5342193000000002</v>
      </c>
      <c r="DW1229" s="9">
        <v>5.9346027000000001</v>
      </c>
      <c r="DX1229" s="9">
        <v>4.7666525999999996</v>
      </c>
      <c r="DY1229" s="9">
        <v>4.1289281999999998</v>
      </c>
      <c r="DZ1229" s="9">
        <v>5.4527640000000002</v>
      </c>
      <c r="EA1229" s="9">
        <v>7.7232580000000004</v>
      </c>
      <c r="EB1229" s="9">
        <v>6.6490530999999997</v>
      </c>
      <c r="EC1229" s="9">
        <v>8.6205224999999999</v>
      </c>
      <c r="ED1229" s="9">
        <v>4.3994860999999998</v>
      </c>
      <c r="EE1229" s="9">
        <v>4.3520389000000002</v>
      </c>
      <c r="EF1229" s="9">
        <v>5.7861142000000001</v>
      </c>
      <c r="EG1229" s="9">
        <v>4.6406751000000002</v>
      </c>
      <c r="EH1229" s="9">
        <v>5.3798833000000004</v>
      </c>
      <c r="EI1229" s="9">
        <v>9.6350669999999994</v>
      </c>
      <c r="EJ1229" s="9">
        <v>5.0842638000000004</v>
      </c>
      <c r="EK1229" s="9">
        <v>6.8357805999999997</v>
      </c>
    </row>
    <row r="1230" spans="1:141" x14ac:dyDescent="0.2">
      <c r="A1230">
        <v>1226</v>
      </c>
      <c r="B1230" s="9">
        <v>2.8641999999999999</v>
      </c>
      <c r="C1230" s="9">
        <v>6.1317644171248196</v>
      </c>
      <c r="D1230" s="9">
        <v>3.5273999999999996</v>
      </c>
      <c r="E1230" s="9">
        <v>4.4965999999999999</v>
      </c>
      <c r="F1230" s="9">
        <v>3.9819047619047616</v>
      </c>
      <c r="G1230" s="9">
        <v>6.0659999999999998</v>
      </c>
      <c r="H1230" s="9">
        <v>4.8171200000000001</v>
      </c>
      <c r="I1230" s="9">
        <v>5.4740000000000002</v>
      </c>
      <c r="J1230" s="9">
        <v>5.0401999999999996</v>
      </c>
      <c r="K1230" s="9">
        <v>9.3559999999999999</v>
      </c>
      <c r="L1230" s="9">
        <v>5.8132000000000001</v>
      </c>
      <c r="M1230" s="9">
        <v>7.2119999999999997</v>
      </c>
      <c r="N1230" s="9">
        <v>6.4939999999999998</v>
      </c>
      <c r="O1230" s="9">
        <v>13.2</v>
      </c>
      <c r="P1230" s="9">
        <v>7.9332000000000003</v>
      </c>
      <c r="Q1230" s="9">
        <v>9.9079999999999995</v>
      </c>
      <c r="R1230" s="9">
        <v>6.044384</v>
      </c>
      <c r="S1230" s="9">
        <v>5.5983672000000002</v>
      </c>
      <c r="T1230" s="9">
        <v>9.2638893000000007</v>
      </c>
      <c r="U1230" s="9">
        <v>5.8353108999999996</v>
      </c>
      <c r="V1230" s="9">
        <v>7.6552328999999997</v>
      </c>
      <c r="W1230" s="9">
        <v>10.284755000000001</v>
      </c>
      <c r="X1230" s="9">
        <v>11.792684</v>
      </c>
      <c r="Y1230" s="9">
        <v>9.9295950000000008</v>
      </c>
      <c r="Z1230" s="9">
        <v>8.0827893999999993</v>
      </c>
      <c r="AA1230" s="9">
        <v>7.7070502999999997</v>
      </c>
      <c r="AB1230" s="9">
        <v>13.194328000000001</v>
      </c>
      <c r="AC1230" s="9">
        <v>6.7539444</v>
      </c>
      <c r="AD1230" s="9">
        <v>11.063549999999999</v>
      </c>
      <c r="AE1230" s="9">
        <v>5.4725666000000004</v>
      </c>
      <c r="AF1230" s="9">
        <v>6.9847220999999999</v>
      </c>
      <c r="AG1230" s="9">
        <v>5.3926610999999998</v>
      </c>
      <c r="AH1230" s="9">
        <v>9.4924107000000006</v>
      </c>
      <c r="AI1230" s="9">
        <v>7.2889942999999997</v>
      </c>
      <c r="AJ1230" s="9">
        <v>5.9138888999999999</v>
      </c>
      <c r="AK1230" s="9">
        <v>8.5881729</v>
      </c>
      <c r="AL1230" s="9">
        <v>12.614616</v>
      </c>
      <c r="AM1230" s="9">
        <v>10.792234000000001</v>
      </c>
      <c r="AN1230" s="9">
        <v>13.860072000000001</v>
      </c>
      <c r="AO1230" s="9">
        <v>6.7480278</v>
      </c>
      <c r="AP1230" s="9">
        <v>6.7745948</v>
      </c>
      <c r="AQ1230" s="9">
        <v>9.5159225000000003</v>
      </c>
      <c r="AR1230" s="9">
        <v>7.1265497</v>
      </c>
      <c r="AS1230" s="9">
        <v>7.9430556000000001</v>
      </c>
      <c r="AT1230" s="9">
        <v>15.189050999999999</v>
      </c>
      <c r="AU1230" s="9">
        <v>8.0466832999999998</v>
      </c>
      <c r="AV1230" s="9">
        <v>11.420434</v>
      </c>
      <c r="AW1230" s="9">
        <v>5.4296502999999996</v>
      </c>
      <c r="AX1230" s="9">
        <v>5.0572834000000002</v>
      </c>
      <c r="AY1230" s="9">
        <v>8.4427614000000002</v>
      </c>
      <c r="AZ1230" s="9">
        <v>5.1937609</v>
      </c>
      <c r="BA1230" s="9">
        <v>6.7404609000000004</v>
      </c>
      <c r="BB1230" s="9">
        <v>9.2532557999999998</v>
      </c>
      <c r="BC1230" s="9">
        <v>10.37445</v>
      </c>
      <c r="BD1230" s="9">
        <v>8.7745504000000007</v>
      </c>
      <c r="BE1230" s="9">
        <v>7.1126223</v>
      </c>
      <c r="BF1230" s="9">
        <v>6.7818111999999999</v>
      </c>
      <c r="BG1230" s="9">
        <v>11.611051</v>
      </c>
      <c r="BH1230" s="9">
        <v>5.9880614000000003</v>
      </c>
      <c r="BI1230" s="9">
        <v>9.6873273999999991</v>
      </c>
      <c r="BJ1230" s="9">
        <v>4.9419446000000002</v>
      </c>
      <c r="BK1230" s="9">
        <v>6.2807168999999998</v>
      </c>
      <c r="BL1230" s="9">
        <v>4.8221778999999998</v>
      </c>
      <c r="BM1230" s="9">
        <v>8.3853054</v>
      </c>
      <c r="BN1230" s="9">
        <v>6.5303116000000001</v>
      </c>
      <c r="BO1230" s="9">
        <v>5.4089222000000001</v>
      </c>
      <c r="BP1230" s="9">
        <v>7.6494331000000004</v>
      </c>
      <c r="BQ1230" s="9">
        <v>11.080138</v>
      </c>
      <c r="BR1230" s="9">
        <v>9.5202551</v>
      </c>
      <c r="BS1230" s="9">
        <v>12.251227999999999</v>
      </c>
      <c r="BT1230" s="9">
        <v>6.0295557999999998</v>
      </c>
      <c r="BU1230" s="9">
        <v>6.0271502000000003</v>
      </c>
      <c r="BV1230" s="9">
        <v>8.3037167000000007</v>
      </c>
      <c r="BW1230" s="9">
        <v>6.3377948000000002</v>
      </c>
      <c r="BX1230" s="9">
        <v>7.1846113000000003</v>
      </c>
      <c r="BY1230" s="9">
        <v>13.483193999999999</v>
      </c>
      <c r="BZ1230" s="9">
        <v>7.1468277000000002</v>
      </c>
      <c r="CA1230" s="9">
        <v>9.9584884999999996</v>
      </c>
      <c r="CB1230" s="9">
        <v>4.8011002999999999</v>
      </c>
      <c r="CC1230" s="9">
        <v>4.4945946000000001</v>
      </c>
      <c r="CD1230" s="9">
        <v>7.4429335999999999</v>
      </c>
      <c r="CE1230" s="9">
        <v>4.5862613000000003</v>
      </c>
      <c r="CF1230" s="9">
        <v>5.8489279999999999</v>
      </c>
      <c r="CG1230" s="9">
        <v>8.1051444999999998</v>
      </c>
      <c r="CH1230" s="9">
        <v>9.0972281000000006</v>
      </c>
      <c r="CI1230" s="9">
        <v>7.6507502000000001</v>
      </c>
      <c r="CJ1230" s="9">
        <v>6.3058614999999998</v>
      </c>
      <c r="CK1230" s="9">
        <v>5.9288334999999996</v>
      </c>
      <c r="CL1230" s="9">
        <v>10.135738</v>
      </c>
      <c r="CM1230" s="9">
        <v>5.2423944000000002</v>
      </c>
      <c r="CN1230" s="9">
        <v>8.3791779999999996</v>
      </c>
      <c r="CO1230" s="9">
        <v>4.4117169000000001</v>
      </c>
      <c r="CP1230" s="9">
        <v>5.6476053999999998</v>
      </c>
      <c r="CQ1230" s="9">
        <v>4.2727164999999996</v>
      </c>
      <c r="CR1230" s="9">
        <v>7.3218560000000004</v>
      </c>
      <c r="CS1230" s="9">
        <v>5.7780614000000003</v>
      </c>
      <c r="CT1230" s="9">
        <v>4.8801164999999997</v>
      </c>
      <c r="CU1230" s="9">
        <v>6.7006721000000002</v>
      </c>
      <c r="CV1230" s="9">
        <v>9.6137055999999994</v>
      </c>
      <c r="CW1230" s="9">
        <v>8.2641115000000003</v>
      </c>
      <c r="CX1230" s="9">
        <v>10.679850999999999</v>
      </c>
      <c r="CY1230" s="9">
        <v>5.3375168000000004</v>
      </c>
      <c r="CZ1230" s="9">
        <v>5.3063440000000002</v>
      </c>
      <c r="DA1230" s="9">
        <v>7.19665</v>
      </c>
      <c r="DB1230" s="9">
        <v>5.6171284000000004</v>
      </c>
      <c r="DC1230" s="9">
        <v>6.4273499999999997</v>
      </c>
      <c r="DD1230" s="9">
        <v>11.831227999999999</v>
      </c>
      <c r="DE1230" s="9">
        <v>6.2583612999999998</v>
      </c>
      <c r="DF1230" s="9">
        <v>8.5744333000000008</v>
      </c>
      <c r="DG1230" s="9">
        <v>3.9472779999999998</v>
      </c>
      <c r="DH1230" s="9">
        <v>3.7226501000000001</v>
      </c>
      <c r="DI1230" s="9">
        <v>6.1084838000000001</v>
      </c>
      <c r="DJ1230" s="9">
        <v>3.7731222999999998</v>
      </c>
      <c r="DK1230" s="9">
        <v>4.6920279999999996</v>
      </c>
      <c r="DL1230" s="9">
        <v>6.5907444999999996</v>
      </c>
      <c r="DM1230" s="9">
        <v>7.4112773000000001</v>
      </c>
      <c r="DN1230" s="9">
        <v>6.1931276000000004</v>
      </c>
      <c r="DO1230" s="9">
        <v>5.2181725999999999</v>
      </c>
      <c r="DP1230" s="9">
        <v>4.8163109000000004</v>
      </c>
      <c r="DQ1230" s="9">
        <v>8.2106227999999994</v>
      </c>
      <c r="DR1230" s="9">
        <v>4.2638388000000003</v>
      </c>
      <c r="DS1230" s="9">
        <v>6.7143831</v>
      </c>
      <c r="DT1230" s="9">
        <v>3.6826498999999999</v>
      </c>
      <c r="DU1230" s="9">
        <v>4.7614055000000004</v>
      </c>
      <c r="DV1230" s="9">
        <v>3.5362387000000002</v>
      </c>
      <c r="DW1230" s="9">
        <v>5.9382057000000001</v>
      </c>
      <c r="DX1230" s="9">
        <v>4.7693057000000003</v>
      </c>
      <c r="DY1230" s="9">
        <v>4.1312556000000002</v>
      </c>
      <c r="DZ1230" s="9">
        <v>5.4561276000000003</v>
      </c>
      <c r="EA1230" s="9">
        <v>7.7283163000000004</v>
      </c>
      <c r="EB1230" s="9">
        <v>6.6533055000000001</v>
      </c>
      <c r="EC1230" s="9">
        <v>8.6262445000000003</v>
      </c>
      <c r="ED1230" s="9">
        <v>4.4021720999999996</v>
      </c>
      <c r="EE1230" s="9">
        <v>4.3544779</v>
      </c>
      <c r="EF1230" s="9">
        <v>5.7894281999999997</v>
      </c>
      <c r="EG1230" s="9">
        <v>4.6435503999999996</v>
      </c>
      <c r="EH1230" s="9">
        <v>5.3829669999999998</v>
      </c>
      <c r="EI1230" s="9">
        <v>9.6415339000000007</v>
      </c>
      <c r="EJ1230" s="9">
        <v>5.0875278000000002</v>
      </c>
      <c r="EK1230" s="9">
        <v>6.8399615000000002</v>
      </c>
    </row>
    <row r="1231" spans="1:141" x14ac:dyDescent="0.2">
      <c r="A1231">
        <v>1227</v>
      </c>
      <c r="B1231" s="9">
        <v>2.8671500000000001</v>
      </c>
      <c r="C1231" s="9">
        <v>6.1368638421644297</v>
      </c>
      <c r="D1231" s="9">
        <v>3.53105</v>
      </c>
      <c r="E1231" s="9">
        <v>4.5014500000000002</v>
      </c>
      <c r="F1231" s="9">
        <v>3.9857142857142853</v>
      </c>
      <c r="G1231" s="9">
        <v>6.0720000000000001</v>
      </c>
      <c r="H1231" s="9">
        <v>4.8228400000000002</v>
      </c>
      <c r="I1231" s="9">
        <v>5.4805000000000001</v>
      </c>
      <c r="J1231" s="9">
        <v>5.0451499999999996</v>
      </c>
      <c r="K1231" s="9">
        <v>9.3640000000000008</v>
      </c>
      <c r="L1231" s="9">
        <v>5.8186499999999999</v>
      </c>
      <c r="M1231" s="9">
        <v>7.2190000000000003</v>
      </c>
      <c r="N1231" s="9">
        <v>6.5004999999999997</v>
      </c>
      <c r="O1231" s="9">
        <v>13.212</v>
      </c>
      <c r="P1231" s="9">
        <v>7.9413999999999998</v>
      </c>
      <c r="Q1231" s="9">
        <v>9.9184999999999999</v>
      </c>
      <c r="R1231" s="9">
        <v>6.0479754999999997</v>
      </c>
      <c r="S1231" s="9">
        <v>5.6017504000000002</v>
      </c>
      <c r="T1231" s="9">
        <v>9.2695340999999996</v>
      </c>
      <c r="U1231" s="9">
        <v>5.8386664000000001</v>
      </c>
      <c r="V1231" s="9">
        <v>7.6602496999999996</v>
      </c>
      <c r="W1231" s="9">
        <v>10.291532999999999</v>
      </c>
      <c r="X1231" s="9">
        <v>11.800224999999999</v>
      </c>
      <c r="Y1231" s="9">
        <v>9.9357919999999993</v>
      </c>
      <c r="Z1231" s="9">
        <v>8.0875834999999991</v>
      </c>
      <c r="AA1231" s="9">
        <v>7.7115755000000004</v>
      </c>
      <c r="AB1231" s="9">
        <v>13.202991000000001</v>
      </c>
      <c r="AC1231" s="9">
        <v>6.7579165000000003</v>
      </c>
      <c r="AD1231" s="9">
        <v>11.070325</v>
      </c>
      <c r="AE1231" s="9">
        <v>5.4757499999999997</v>
      </c>
      <c r="AF1231" s="9">
        <v>6.9886831999999997</v>
      </c>
      <c r="AG1231" s="9">
        <v>5.3957914999999996</v>
      </c>
      <c r="AH1231" s="9">
        <v>9.4981165000000001</v>
      </c>
      <c r="AI1231" s="9">
        <v>7.2930918</v>
      </c>
      <c r="AJ1231" s="9">
        <v>5.9172335</v>
      </c>
      <c r="AK1231" s="9">
        <v>8.5934591000000005</v>
      </c>
      <c r="AL1231" s="9">
        <v>12.622725000000001</v>
      </c>
      <c r="AM1231" s="9">
        <v>10.799051</v>
      </c>
      <c r="AN1231" s="9">
        <v>13.869408999999999</v>
      </c>
      <c r="AO1231" s="9">
        <v>6.7521420000000001</v>
      </c>
      <c r="AP1231" s="9">
        <v>6.7783917999999996</v>
      </c>
      <c r="AQ1231" s="9">
        <v>9.5213833000000001</v>
      </c>
      <c r="AR1231" s="9">
        <v>7.1309246999999996</v>
      </c>
      <c r="AS1231" s="9">
        <v>7.9475832000000004</v>
      </c>
      <c r="AT1231" s="9">
        <v>15.199475</v>
      </c>
      <c r="AU1231" s="9">
        <v>8.0517254000000005</v>
      </c>
      <c r="AV1231" s="9">
        <v>11.427351</v>
      </c>
      <c r="AW1231" s="9">
        <v>5.4328751999999998</v>
      </c>
      <c r="AX1231" s="9">
        <v>5.0603251</v>
      </c>
      <c r="AY1231" s="9">
        <v>8.4479418000000006</v>
      </c>
      <c r="AZ1231" s="9">
        <v>5.1967416000000002</v>
      </c>
      <c r="BA1231" s="9">
        <v>6.7448911999999996</v>
      </c>
      <c r="BB1231" s="9">
        <v>9.2593841999999995</v>
      </c>
      <c r="BC1231" s="9">
        <v>10.381074999999999</v>
      </c>
      <c r="BD1231" s="9">
        <v>8.7800255000000007</v>
      </c>
      <c r="BE1231" s="9">
        <v>7.1168332000000003</v>
      </c>
      <c r="BF1231" s="9">
        <v>6.7858171</v>
      </c>
      <c r="BG1231" s="9">
        <v>11.618675</v>
      </c>
      <c r="BH1231" s="9">
        <v>5.9915919000000004</v>
      </c>
      <c r="BI1231" s="9">
        <v>9.6932916999999996</v>
      </c>
      <c r="BJ1231" s="9">
        <v>4.9448166000000002</v>
      </c>
      <c r="BK1231" s="9">
        <v>6.2842751000000003</v>
      </c>
      <c r="BL1231" s="9">
        <v>4.8249668999999997</v>
      </c>
      <c r="BM1231" s="9">
        <v>8.3903580000000009</v>
      </c>
      <c r="BN1231" s="9">
        <v>6.5339669999999996</v>
      </c>
      <c r="BO1231" s="9">
        <v>5.4119834999999998</v>
      </c>
      <c r="BP1231" s="9">
        <v>7.6541499999999996</v>
      </c>
      <c r="BQ1231" s="9">
        <v>11.087308</v>
      </c>
      <c r="BR1231" s="9">
        <v>9.5262832999999993</v>
      </c>
      <c r="BS1231" s="9">
        <v>12.259442</v>
      </c>
      <c r="BT1231" s="9">
        <v>6.0332336</v>
      </c>
      <c r="BU1231" s="9">
        <v>6.0305251999999996</v>
      </c>
      <c r="BV1231" s="9">
        <v>8.3084755000000001</v>
      </c>
      <c r="BW1231" s="9">
        <v>6.3416920000000001</v>
      </c>
      <c r="BX1231" s="9">
        <v>7.1887169000000002</v>
      </c>
      <c r="BY1231" s="9">
        <v>13.492392000000001</v>
      </c>
      <c r="BZ1231" s="9">
        <v>7.1513413999999997</v>
      </c>
      <c r="CA1231" s="9">
        <v>9.9645329</v>
      </c>
      <c r="CB1231" s="9">
        <v>4.8039503000000003</v>
      </c>
      <c r="CC1231" s="9">
        <v>4.4972915999999996</v>
      </c>
      <c r="CD1231" s="9">
        <v>7.4475002000000003</v>
      </c>
      <c r="CE1231" s="9">
        <v>4.5888920000000004</v>
      </c>
      <c r="CF1231" s="9">
        <v>5.8527918000000003</v>
      </c>
      <c r="CG1231" s="9">
        <v>8.1105164999999992</v>
      </c>
      <c r="CH1231" s="9">
        <v>9.1030415999999992</v>
      </c>
      <c r="CI1231" s="9">
        <v>7.6555247</v>
      </c>
      <c r="CJ1231" s="9">
        <v>6.3095922</v>
      </c>
      <c r="CK1231" s="9">
        <v>5.9323502000000001</v>
      </c>
      <c r="CL1231" s="9">
        <v>10.142408</v>
      </c>
      <c r="CM1231" s="9">
        <v>5.2454919999999996</v>
      </c>
      <c r="CN1231" s="9">
        <v>8.3843669999999992</v>
      </c>
      <c r="CO1231" s="9">
        <v>4.4142751999999996</v>
      </c>
      <c r="CP1231" s="9">
        <v>5.6508082999999996</v>
      </c>
      <c r="CQ1231" s="9">
        <v>4.2751751000000002</v>
      </c>
      <c r="CR1231" s="9">
        <v>7.3262834999999997</v>
      </c>
      <c r="CS1231" s="9">
        <v>5.7812919999999997</v>
      </c>
      <c r="CT1231" s="9">
        <v>4.8828750000000003</v>
      </c>
      <c r="CU1231" s="9">
        <v>6.7048082000000004</v>
      </c>
      <c r="CV1231" s="9">
        <v>9.6199589000000003</v>
      </c>
      <c r="CW1231" s="9">
        <v>8.2693671999999996</v>
      </c>
      <c r="CX1231" s="9">
        <v>10.686975</v>
      </c>
      <c r="CY1231" s="9">
        <v>5.3407749999999998</v>
      </c>
      <c r="CZ1231" s="9">
        <v>5.3093161999999996</v>
      </c>
      <c r="DA1231" s="9">
        <v>7.2007747000000002</v>
      </c>
      <c r="DB1231" s="9">
        <v>5.6205920999999996</v>
      </c>
      <c r="DC1231" s="9">
        <v>6.431025</v>
      </c>
      <c r="DD1231" s="9">
        <v>11.839243</v>
      </c>
      <c r="DE1231" s="9">
        <v>6.2623414999999998</v>
      </c>
      <c r="DF1231" s="9">
        <v>8.5796498999999997</v>
      </c>
      <c r="DG1231" s="9">
        <v>3.9496169000000001</v>
      </c>
      <c r="DH1231" s="9">
        <v>3.7248749999999999</v>
      </c>
      <c r="DI1231" s="9">
        <v>6.1122255000000001</v>
      </c>
      <c r="DJ1231" s="9">
        <v>3.7752832999999999</v>
      </c>
      <c r="DK1231" s="9">
        <v>4.6951418</v>
      </c>
      <c r="DL1231" s="9">
        <v>6.5951171000000004</v>
      </c>
      <c r="DM1231" s="9">
        <v>7.4160165999999998</v>
      </c>
      <c r="DN1231" s="9">
        <v>6.1969913999999999</v>
      </c>
      <c r="DO1231" s="9">
        <v>5.2212585999999996</v>
      </c>
      <c r="DP1231" s="9">
        <v>4.8191661999999997</v>
      </c>
      <c r="DQ1231" s="9">
        <v>8.2160338999999993</v>
      </c>
      <c r="DR1231" s="9">
        <v>4.2663583999999997</v>
      </c>
      <c r="DS1231" s="9">
        <v>6.7185750000000004</v>
      </c>
      <c r="DT1231" s="9">
        <v>3.6847748999999999</v>
      </c>
      <c r="DU1231" s="9">
        <v>4.7641081999999999</v>
      </c>
      <c r="DV1231" s="9">
        <v>3.5382582999999999</v>
      </c>
      <c r="DW1231" s="9">
        <v>5.9418087000000002</v>
      </c>
      <c r="DX1231" s="9">
        <v>4.7719583999999999</v>
      </c>
      <c r="DY1231" s="9">
        <v>4.1335835000000003</v>
      </c>
      <c r="DZ1231" s="9">
        <v>5.4594917000000001</v>
      </c>
      <c r="EA1231" s="9">
        <v>7.7333750999999999</v>
      </c>
      <c r="EB1231" s="9">
        <v>6.6575584000000001</v>
      </c>
      <c r="EC1231" s="9">
        <v>8.6319666000000002</v>
      </c>
      <c r="ED1231" s="9">
        <v>4.4048581000000002</v>
      </c>
      <c r="EE1231" s="9">
        <v>4.3569168999999999</v>
      </c>
      <c r="EF1231" s="9">
        <v>5.7927422999999996</v>
      </c>
      <c r="EG1231" s="9">
        <v>4.6464252000000004</v>
      </c>
      <c r="EH1231" s="9">
        <v>5.3860501999999997</v>
      </c>
      <c r="EI1231" s="9">
        <v>9.6480007000000008</v>
      </c>
      <c r="EJ1231" s="9">
        <v>5.0907916999999996</v>
      </c>
      <c r="EK1231" s="9">
        <v>6.8441419999999997</v>
      </c>
    </row>
    <row r="1232" spans="1:141" x14ac:dyDescent="0.2">
      <c r="A1232">
        <v>1228</v>
      </c>
      <c r="B1232" s="9">
        <v>2.8700999999999999</v>
      </c>
      <c r="C1232" s="9">
        <v>6.1419632672040398</v>
      </c>
      <c r="D1232" s="9">
        <v>3.5347</v>
      </c>
      <c r="E1232" s="9">
        <v>4.5062999999999995</v>
      </c>
      <c r="F1232" s="9">
        <v>3.989523809523809</v>
      </c>
      <c r="G1232" s="9">
        <v>6.0780000000000003</v>
      </c>
      <c r="H1232" s="9">
        <v>4.8285599999999995</v>
      </c>
      <c r="I1232" s="9">
        <v>5.4870000000000001</v>
      </c>
      <c r="J1232" s="9">
        <v>5.0500999999999996</v>
      </c>
      <c r="K1232" s="9">
        <v>9.3729999999999993</v>
      </c>
      <c r="L1232" s="9">
        <v>5.8240999999999996</v>
      </c>
      <c r="M1232" s="9">
        <v>7.226</v>
      </c>
      <c r="N1232" s="9">
        <v>6.5069999999999997</v>
      </c>
      <c r="O1232" s="9">
        <v>13.225</v>
      </c>
      <c r="P1232" s="9">
        <v>7.9496000000000002</v>
      </c>
      <c r="Q1232" s="9">
        <v>9.9289999999999985</v>
      </c>
      <c r="R1232" s="9">
        <v>6.0515670999999998</v>
      </c>
      <c r="S1232" s="9">
        <v>5.6051335</v>
      </c>
      <c r="T1232" s="9">
        <v>9.2751789000000002</v>
      </c>
      <c r="U1232" s="9">
        <v>5.8420224000000003</v>
      </c>
      <c r="V1232" s="9">
        <v>7.6652665000000004</v>
      </c>
      <c r="W1232" s="9">
        <v>10.298311</v>
      </c>
      <c r="X1232" s="9">
        <v>11.807767</v>
      </c>
      <c r="Y1232" s="9">
        <v>9.9419889000000001</v>
      </c>
      <c r="Z1232" s="9">
        <v>8.0923777000000001</v>
      </c>
      <c r="AA1232" s="9">
        <v>7.7161007000000001</v>
      </c>
      <c r="AB1232" s="9">
        <v>13.211656</v>
      </c>
      <c r="AC1232" s="9">
        <v>6.761889</v>
      </c>
      <c r="AD1232" s="9">
        <v>11.077101000000001</v>
      </c>
      <c r="AE1232" s="9">
        <v>5.4789332999999996</v>
      </c>
      <c r="AF1232" s="9">
        <v>6.9926443000000003</v>
      </c>
      <c r="AG1232" s="9">
        <v>5.3989224</v>
      </c>
      <c r="AH1232" s="9">
        <v>9.5038222999999995</v>
      </c>
      <c r="AI1232" s="9">
        <v>7.2971887999999998</v>
      </c>
      <c r="AJ1232" s="9">
        <v>5.9205779999999999</v>
      </c>
      <c r="AK1232" s="9">
        <v>8.5987443999999993</v>
      </c>
      <c r="AL1232" s="9">
        <v>12.630834</v>
      </c>
      <c r="AM1232" s="9">
        <v>10.805866999999999</v>
      </c>
      <c r="AN1232" s="9">
        <v>13.878745</v>
      </c>
      <c r="AO1232" s="9">
        <v>6.7562556000000002</v>
      </c>
      <c r="AP1232" s="9">
        <v>6.7821889000000004</v>
      </c>
      <c r="AQ1232" s="9">
        <v>9.5268440000000005</v>
      </c>
      <c r="AR1232" s="9">
        <v>7.1352997</v>
      </c>
      <c r="AS1232" s="9">
        <v>7.9521112</v>
      </c>
      <c r="AT1232" s="9">
        <v>15.209899999999999</v>
      </c>
      <c r="AU1232" s="9">
        <v>8.0567665000000002</v>
      </c>
      <c r="AV1232" s="9">
        <v>11.434267999999999</v>
      </c>
      <c r="AW1232" s="9">
        <v>5.4360999999999997</v>
      </c>
      <c r="AX1232" s="9">
        <v>5.0633663999999996</v>
      </c>
      <c r="AY1232" s="9">
        <v>8.4531230999999991</v>
      </c>
      <c r="AZ1232" s="9">
        <v>5.1997223000000004</v>
      </c>
      <c r="BA1232" s="9">
        <v>6.7493219</v>
      </c>
      <c r="BB1232" s="9">
        <v>9.2655115000000006</v>
      </c>
      <c r="BC1232" s="9">
        <v>10.387699</v>
      </c>
      <c r="BD1232" s="9">
        <v>8.7855004999999995</v>
      </c>
      <c r="BE1232" s="9">
        <v>7.1210442</v>
      </c>
      <c r="BF1232" s="9">
        <v>6.7898225999999999</v>
      </c>
      <c r="BG1232" s="9">
        <v>11.626300000000001</v>
      </c>
      <c r="BH1232" s="9">
        <v>5.9951223999999996</v>
      </c>
      <c r="BI1232" s="9">
        <v>9.6992559000000007</v>
      </c>
      <c r="BJ1232" s="9">
        <v>4.9476890999999998</v>
      </c>
      <c r="BK1232" s="9">
        <v>6.2878331999999997</v>
      </c>
      <c r="BL1232" s="9">
        <v>4.8277558999999997</v>
      </c>
      <c r="BM1232" s="9">
        <v>8.3954114999999998</v>
      </c>
      <c r="BN1232" s="9">
        <v>6.5376225000000003</v>
      </c>
      <c r="BO1232" s="9">
        <v>5.4150448000000004</v>
      </c>
      <c r="BP1232" s="9">
        <v>7.6588664</v>
      </c>
      <c r="BQ1232" s="9">
        <v>11.094478000000001</v>
      </c>
      <c r="BR1232" s="9">
        <v>9.5323113999999993</v>
      </c>
      <c r="BS1232" s="9">
        <v>12.267656000000001</v>
      </c>
      <c r="BT1232" s="9">
        <v>6.0369115000000004</v>
      </c>
      <c r="BU1232" s="9">
        <v>6.0339003</v>
      </c>
      <c r="BV1232" s="9">
        <v>8.3132333999999997</v>
      </c>
      <c r="BW1232" s="9">
        <v>6.3455892</v>
      </c>
      <c r="BX1232" s="9">
        <v>7.1928225000000001</v>
      </c>
      <c r="BY1232" s="9">
        <v>13.501588999999999</v>
      </c>
      <c r="BZ1232" s="9">
        <v>7.1558552000000004</v>
      </c>
      <c r="CA1232" s="9">
        <v>9.9705782000000003</v>
      </c>
      <c r="CB1232" s="9">
        <v>4.8067998999999997</v>
      </c>
      <c r="CC1232" s="9">
        <v>4.4999890000000002</v>
      </c>
      <c r="CD1232" s="9">
        <v>7.4520669000000002</v>
      </c>
      <c r="CE1232" s="9">
        <v>4.5915226999999996</v>
      </c>
      <c r="CF1232" s="9">
        <v>5.8566561000000004</v>
      </c>
      <c r="CG1232" s="9">
        <v>8.1158894999999998</v>
      </c>
      <c r="CH1232" s="9">
        <v>9.1088552000000007</v>
      </c>
      <c r="CI1232" s="9">
        <v>7.6602997999999998</v>
      </c>
      <c r="CJ1232" s="9">
        <v>6.3133224999999999</v>
      </c>
      <c r="CK1232" s="9">
        <v>5.9358668000000003</v>
      </c>
      <c r="CL1232" s="9">
        <v>10.149077</v>
      </c>
      <c r="CM1232" s="9">
        <v>5.2485889999999999</v>
      </c>
      <c r="CN1232" s="9">
        <v>8.3895558999999995</v>
      </c>
      <c r="CO1232" s="9">
        <v>4.4168339000000003</v>
      </c>
      <c r="CP1232" s="9">
        <v>5.6540112000000002</v>
      </c>
      <c r="CQ1232" s="9">
        <v>4.2776332000000004</v>
      </c>
      <c r="CR1232" s="9">
        <v>7.3307114000000002</v>
      </c>
      <c r="CS1232" s="9">
        <v>5.7845224999999996</v>
      </c>
      <c r="CT1232" s="9">
        <v>4.8856335</v>
      </c>
      <c r="CU1232" s="9">
        <v>6.7089442999999997</v>
      </c>
      <c r="CV1232" s="9">
        <v>9.6262112000000002</v>
      </c>
      <c r="CW1232" s="9">
        <v>8.2746220000000008</v>
      </c>
      <c r="CX1232" s="9">
        <v>10.694101</v>
      </c>
      <c r="CY1232" s="9">
        <v>5.3440332000000001</v>
      </c>
      <c r="CZ1232" s="9">
        <v>5.3122888000000001</v>
      </c>
      <c r="DA1232" s="9">
        <v>7.2048997999999997</v>
      </c>
      <c r="DB1232" s="9">
        <v>5.6240559000000001</v>
      </c>
      <c r="DC1232" s="9">
        <v>6.4347004999999999</v>
      </c>
      <c r="DD1232" s="9">
        <v>11.847257000000001</v>
      </c>
      <c r="DE1232" s="9">
        <v>6.2663221</v>
      </c>
      <c r="DF1232" s="9">
        <v>8.5848674999999997</v>
      </c>
      <c r="DG1232" s="9">
        <v>3.9519557999999999</v>
      </c>
      <c r="DH1232" s="9">
        <v>3.7270998999999998</v>
      </c>
      <c r="DI1232" s="9">
        <v>6.1159667999999998</v>
      </c>
      <c r="DJ1232" s="9">
        <v>3.7774445999999999</v>
      </c>
      <c r="DK1232" s="9">
        <v>4.6982555000000001</v>
      </c>
      <c r="DL1232" s="9">
        <v>6.5994891999999998</v>
      </c>
      <c r="DM1232" s="9">
        <v>7.4207554</v>
      </c>
      <c r="DN1232" s="9">
        <v>6.2008557</v>
      </c>
      <c r="DO1232" s="9">
        <v>5.2243446999999996</v>
      </c>
      <c r="DP1232" s="9">
        <v>4.8220219999999996</v>
      </c>
      <c r="DQ1232" s="9">
        <v>8.2214440999999994</v>
      </c>
      <c r="DR1232" s="9">
        <v>4.268878</v>
      </c>
      <c r="DS1232" s="9">
        <v>6.7227668999999999</v>
      </c>
      <c r="DT1232" s="9">
        <v>3.6868998999999998</v>
      </c>
      <c r="DU1232" s="9">
        <v>4.7668113999999999</v>
      </c>
      <c r="DV1232" s="9">
        <v>3.5402776999999999</v>
      </c>
      <c r="DW1232" s="9">
        <v>5.9454111999999997</v>
      </c>
      <c r="DX1232" s="9">
        <v>4.7746110000000002</v>
      </c>
      <c r="DY1232" s="9">
        <v>4.1359114999999997</v>
      </c>
      <c r="DZ1232" s="9">
        <v>5.4628557999999998</v>
      </c>
      <c r="EA1232" s="9">
        <v>7.7384333999999999</v>
      </c>
      <c r="EB1232" s="9">
        <v>6.6618114000000004</v>
      </c>
      <c r="EC1232" s="9">
        <v>8.6376895999999999</v>
      </c>
      <c r="ED1232" s="9">
        <v>4.4075445999999996</v>
      </c>
      <c r="EE1232" s="9">
        <v>4.3593554000000001</v>
      </c>
      <c r="EF1232" s="9">
        <v>5.7960558000000004</v>
      </c>
      <c r="EG1232" s="9">
        <v>4.6493000999999996</v>
      </c>
      <c r="EH1232" s="9">
        <v>5.3891334999999998</v>
      </c>
      <c r="EI1232" s="9">
        <v>9.6544665999999992</v>
      </c>
      <c r="EJ1232" s="9">
        <v>5.0940551999999997</v>
      </c>
      <c r="EK1232" s="9">
        <v>6.8483223999999998</v>
      </c>
    </row>
    <row r="1233" spans="1:141" x14ac:dyDescent="0.2">
      <c r="A1233">
        <v>1229</v>
      </c>
      <c r="B1233" s="9">
        <v>2.8730500000000001</v>
      </c>
      <c r="C1233" s="9">
        <v>6.14706269224365</v>
      </c>
      <c r="D1233" s="9">
        <v>3.5383499999999999</v>
      </c>
      <c r="E1233" s="9">
        <v>4.5111499999999998</v>
      </c>
      <c r="F1233" s="9">
        <v>3.9933333333333332</v>
      </c>
      <c r="G1233" s="9">
        <v>6.0839999999999996</v>
      </c>
      <c r="H1233" s="9">
        <v>4.8342799999999997</v>
      </c>
      <c r="I1233" s="9">
        <v>5.4935</v>
      </c>
      <c r="J1233" s="9">
        <v>5.0550499999999996</v>
      </c>
      <c r="K1233" s="9">
        <v>9.3819999999999997</v>
      </c>
      <c r="L1233" s="9">
        <v>5.8295500000000002</v>
      </c>
      <c r="M1233" s="9">
        <v>7.2330000000000005</v>
      </c>
      <c r="N1233" s="9">
        <v>6.5134999999999996</v>
      </c>
      <c r="O1233" s="9">
        <v>13.238</v>
      </c>
      <c r="P1233" s="9">
        <v>7.9577999999999998</v>
      </c>
      <c r="Q1233" s="9">
        <v>9.9394999999999989</v>
      </c>
      <c r="R1233" s="9">
        <v>6.0551591</v>
      </c>
      <c r="S1233" s="9">
        <v>5.6085171999999996</v>
      </c>
      <c r="T1233" s="9">
        <v>9.2808227999999993</v>
      </c>
      <c r="U1233" s="9">
        <v>5.8453778999999999</v>
      </c>
      <c r="V1233" s="9">
        <v>7.6702827999999998</v>
      </c>
      <c r="W1233" s="9">
        <v>10.305089000000001</v>
      </c>
      <c r="X1233" s="9">
        <v>11.815308999999999</v>
      </c>
      <c r="Y1233" s="9">
        <v>9.9481868999999996</v>
      </c>
      <c r="Z1233" s="9">
        <v>8.0971726999999998</v>
      </c>
      <c r="AA1233" s="9">
        <v>7.7206254000000003</v>
      </c>
      <c r="AB1233" s="9">
        <v>13.220319999999999</v>
      </c>
      <c r="AC1233" s="9">
        <v>6.7658614999999998</v>
      </c>
      <c r="AD1233" s="9">
        <v>11.083876</v>
      </c>
      <c r="AE1233" s="9">
        <v>5.4821166999999997</v>
      </c>
      <c r="AF1233" s="9">
        <v>6.9966054</v>
      </c>
      <c r="AG1233" s="9">
        <v>5.4020529000000002</v>
      </c>
      <c r="AH1233" s="9">
        <v>9.5095272000000008</v>
      </c>
      <c r="AI1233" s="9">
        <v>7.3012857000000002</v>
      </c>
      <c r="AJ1233" s="9">
        <v>5.9239221000000004</v>
      </c>
      <c r="AK1233" s="9">
        <v>8.6040305999999998</v>
      </c>
      <c r="AL1233" s="9">
        <v>12.638942</v>
      </c>
      <c r="AM1233" s="9">
        <v>10.812684000000001</v>
      </c>
      <c r="AN1233" s="9">
        <v>13.888081</v>
      </c>
      <c r="AO1233" s="9">
        <v>6.7603692999999998</v>
      </c>
      <c r="AP1233" s="9">
        <v>6.7859863999999996</v>
      </c>
      <c r="AQ1233" s="9">
        <v>9.5323057000000002</v>
      </c>
      <c r="AR1233" s="9">
        <v>7.1396746999999996</v>
      </c>
      <c r="AS1233" s="9">
        <v>7.9566393</v>
      </c>
      <c r="AT1233" s="9">
        <v>15.220325000000001</v>
      </c>
      <c r="AU1233" s="9">
        <v>8.0618075999999999</v>
      </c>
      <c r="AV1233" s="9">
        <v>11.441184</v>
      </c>
      <c r="AW1233" s="9">
        <v>5.4393253000000001</v>
      </c>
      <c r="AX1233" s="9">
        <v>5.0664081999999997</v>
      </c>
      <c r="AY1233" s="9">
        <v>8.4583034999999995</v>
      </c>
      <c r="AZ1233" s="9">
        <v>5.2027025</v>
      </c>
      <c r="BA1233" s="9">
        <v>6.7537526999999997</v>
      </c>
      <c r="BB1233" s="9">
        <v>9.2716388999999992</v>
      </c>
      <c r="BC1233" s="9">
        <v>10.394323999999999</v>
      </c>
      <c r="BD1233" s="9">
        <v>8.7909755999999994</v>
      </c>
      <c r="BE1233" s="9">
        <v>7.1252556</v>
      </c>
      <c r="BF1233" s="9">
        <v>6.7938280000000004</v>
      </c>
      <c r="BG1233" s="9">
        <v>11.633925</v>
      </c>
      <c r="BH1233" s="9">
        <v>5.9986528999999997</v>
      </c>
      <c r="BI1233" s="9">
        <v>9.7052192999999995</v>
      </c>
      <c r="BJ1233" s="9">
        <v>4.9505615000000001</v>
      </c>
      <c r="BK1233" s="9">
        <v>6.2913918000000004</v>
      </c>
      <c r="BL1233" s="9">
        <v>4.8305445000000002</v>
      </c>
      <c r="BM1233" s="9">
        <v>8.4004641000000007</v>
      </c>
      <c r="BN1233" s="9">
        <v>6.5412784000000004</v>
      </c>
      <c r="BO1233" s="9">
        <v>5.4181055999999996</v>
      </c>
      <c r="BP1233" s="9">
        <v>7.6635828000000004</v>
      </c>
      <c r="BQ1233" s="9">
        <v>11.101646000000001</v>
      </c>
      <c r="BR1233" s="9">
        <v>9.5383387000000006</v>
      </c>
      <c r="BS1233" s="9">
        <v>12.275869999999999</v>
      </c>
      <c r="BT1233" s="9">
        <v>6.0405892999999997</v>
      </c>
      <c r="BU1233" s="9">
        <v>6.0372753000000001</v>
      </c>
      <c r="BV1233" s="9">
        <v>8.3179912999999992</v>
      </c>
      <c r="BW1233" s="9">
        <v>6.3494864</v>
      </c>
      <c r="BX1233" s="9">
        <v>7.1969279999999998</v>
      </c>
      <c r="BY1233" s="9">
        <v>13.510786</v>
      </c>
      <c r="BZ1233" s="9">
        <v>7.1603694000000004</v>
      </c>
      <c r="CA1233" s="9">
        <v>9.9766226000000007</v>
      </c>
      <c r="CB1233" s="9">
        <v>4.8096499000000001</v>
      </c>
      <c r="CC1233" s="9">
        <v>4.5026865000000003</v>
      </c>
      <c r="CD1233" s="9">
        <v>7.4566336</v>
      </c>
      <c r="CE1233" s="9">
        <v>4.5941529000000001</v>
      </c>
      <c r="CF1233" s="9">
        <v>5.8605198999999999</v>
      </c>
      <c r="CG1233" s="9">
        <v>8.1212616000000004</v>
      </c>
      <c r="CH1233" s="9">
        <v>9.1146697999999997</v>
      </c>
      <c r="CI1233" s="9">
        <v>7.6650748000000002</v>
      </c>
      <c r="CJ1233" s="9">
        <v>6.3170527999999999</v>
      </c>
      <c r="CK1233" s="9">
        <v>5.9393834999999999</v>
      </c>
      <c r="CL1233" s="9">
        <v>10.155746000000001</v>
      </c>
      <c r="CM1233" s="9">
        <v>5.2516860999999997</v>
      </c>
      <c r="CN1233" s="9">
        <v>8.3947448999999992</v>
      </c>
      <c r="CO1233" s="9">
        <v>4.4193920999999996</v>
      </c>
      <c r="CP1233" s="9">
        <v>5.6572136999999998</v>
      </c>
      <c r="CQ1233" s="9">
        <v>4.2800912999999996</v>
      </c>
      <c r="CR1233" s="9">
        <v>7.3351392999999998</v>
      </c>
      <c r="CS1233" s="9">
        <v>5.7877530999999998</v>
      </c>
      <c r="CT1233" s="9">
        <v>4.8883915</v>
      </c>
      <c r="CU1233" s="9">
        <v>6.7130803999999999</v>
      </c>
      <c r="CV1233" s="9">
        <v>9.6324635000000001</v>
      </c>
      <c r="CW1233" s="9">
        <v>8.2798777000000001</v>
      </c>
      <c r="CX1233" s="9">
        <v>10.701226</v>
      </c>
      <c r="CY1233" s="9">
        <v>5.3472919000000001</v>
      </c>
      <c r="CZ1233" s="9">
        <v>5.3152609000000002</v>
      </c>
      <c r="DA1233" s="9">
        <v>7.2090249000000002</v>
      </c>
      <c r="DB1233" s="9">
        <v>5.6275200999999999</v>
      </c>
      <c r="DC1233" s="9">
        <v>6.4383755000000003</v>
      </c>
      <c r="DD1233" s="9">
        <v>11.855270000000001</v>
      </c>
      <c r="DE1233" s="9">
        <v>6.2703027999999996</v>
      </c>
      <c r="DF1233" s="9">
        <v>8.5900841000000003</v>
      </c>
      <c r="DG1233" s="9">
        <v>3.9542947000000002</v>
      </c>
      <c r="DH1233" s="9">
        <v>3.7293251000000001</v>
      </c>
      <c r="DI1233" s="9">
        <v>6.1197084999999998</v>
      </c>
      <c r="DJ1233" s="9">
        <v>3.7796059</v>
      </c>
      <c r="DK1233" s="9">
        <v>4.7013698000000002</v>
      </c>
      <c r="DL1233" s="9">
        <v>6.6038613000000002</v>
      </c>
      <c r="DM1233" s="9">
        <v>7.4254942000000002</v>
      </c>
      <c r="DN1233" s="9">
        <v>6.2047195000000004</v>
      </c>
      <c r="DO1233" s="9">
        <v>5.2274307999999996</v>
      </c>
      <c r="DP1233" s="9">
        <v>4.8248777</v>
      </c>
      <c r="DQ1233" s="9">
        <v>8.2268553000000004</v>
      </c>
      <c r="DR1233" s="9">
        <v>4.2713970999999997</v>
      </c>
      <c r="DS1233" s="9">
        <v>6.7269582999999997</v>
      </c>
      <c r="DT1233" s="9">
        <v>3.6890249000000002</v>
      </c>
      <c r="DU1233" s="9">
        <v>4.7695141000000003</v>
      </c>
      <c r="DV1233" s="9">
        <v>3.5422970999999999</v>
      </c>
      <c r="DW1233" s="9">
        <v>5.9490137000000001</v>
      </c>
      <c r="DX1233" s="9">
        <v>4.7772641</v>
      </c>
      <c r="DY1233" s="9">
        <v>4.1382389000000002</v>
      </c>
      <c r="DZ1233" s="9">
        <v>5.4662194</v>
      </c>
      <c r="EA1233" s="9">
        <v>7.7434915999999996</v>
      </c>
      <c r="EB1233" s="9">
        <v>6.6660637999999999</v>
      </c>
      <c r="EC1233" s="9">
        <v>8.6434116000000003</v>
      </c>
      <c r="ED1233" s="9">
        <v>4.4102306000000002</v>
      </c>
      <c r="EE1233" s="9">
        <v>4.3617945000000002</v>
      </c>
      <c r="EF1233" s="9">
        <v>5.7993698</v>
      </c>
      <c r="EG1233" s="9">
        <v>4.6521754</v>
      </c>
      <c r="EH1233" s="9">
        <v>5.3922172000000002</v>
      </c>
      <c r="EI1233" s="9">
        <v>9.6609335000000005</v>
      </c>
      <c r="EJ1233" s="9">
        <v>5.0973191</v>
      </c>
      <c r="EK1233" s="9">
        <v>6.8525033000000004</v>
      </c>
    </row>
    <row r="1234" spans="1:141" x14ac:dyDescent="0.2">
      <c r="A1234">
        <v>1230</v>
      </c>
      <c r="B1234" s="9">
        <v>2.8759999999999999</v>
      </c>
      <c r="C1234" s="9">
        <v>6.152162117283261</v>
      </c>
      <c r="D1234" s="9">
        <v>3.5419999999999998</v>
      </c>
      <c r="E1234" s="9">
        <v>4.516</v>
      </c>
      <c r="F1234" s="9">
        <v>3.9971428571428569</v>
      </c>
      <c r="G1234" s="9">
        <v>6.09</v>
      </c>
      <c r="H1234" s="9">
        <v>4.84</v>
      </c>
      <c r="I1234" s="9">
        <v>5.5</v>
      </c>
      <c r="J1234" s="9">
        <v>5.0599999999999996</v>
      </c>
      <c r="K1234" s="9">
        <v>9.39</v>
      </c>
      <c r="L1234" s="9">
        <v>5.835</v>
      </c>
      <c r="M1234" s="9">
        <v>7.24</v>
      </c>
      <c r="N1234" s="9">
        <v>6.52</v>
      </c>
      <c r="O1234" s="9">
        <v>13.25</v>
      </c>
      <c r="P1234" s="9">
        <v>7.9660000000000002</v>
      </c>
      <c r="Q1234" s="9">
        <v>9.9499999999999993</v>
      </c>
      <c r="R1234" s="9">
        <v>6.0587505999999998</v>
      </c>
      <c r="S1234" s="9">
        <v>5.6119003000000003</v>
      </c>
      <c r="T1234" s="9">
        <v>9.2864675999999999</v>
      </c>
      <c r="U1234" s="9">
        <v>5.8487334000000004</v>
      </c>
      <c r="V1234" s="9">
        <v>7.6752995999999998</v>
      </c>
      <c r="W1234" s="9">
        <v>10.311866999999999</v>
      </c>
      <c r="X1234" s="9">
        <v>11.822850000000001</v>
      </c>
      <c r="Y1234" s="9">
        <v>9.9543838999999998</v>
      </c>
      <c r="Z1234" s="9">
        <v>8.1019669000000007</v>
      </c>
      <c r="AA1234" s="9">
        <v>7.7251506000000001</v>
      </c>
      <c r="AB1234" s="9">
        <v>13.228984000000001</v>
      </c>
      <c r="AC1234" s="9">
        <v>6.7698336000000001</v>
      </c>
      <c r="AD1234" s="9">
        <v>11.090650999999999</v>
      </c>
      <c r="AE1234" s="9">
        <v>5.4853000999999999</v>
      </c>
      <c r="AF1234" s="9">
        <v>7.0005664999999997</v>
      </c>
      <c r="AG1234" s="9">
        <v>5.4051833</v>
      </c>
      <c r="AH1234" s="9">
        <v>9.5152330000000003</v>
      </c>
      <c r="AI1234" s="9">
        <v>7.3053831999999996</v>
      </c>
      <c r="AJ1234" s="9">
        <v>5.9272666000000003</v>
      </c>
      <c r="AK1234" s="9">
        <v>8.6093168000000002</v>
      </c>
      <c r="AL1234" s="9">
        <v>12.64705</v>
      </c>
      <c r="AM1234" s="9">
        <v>10.819501000000001</v>
      </c>
      <c r="AN1234" s="9">
        <v>13.897417000000001</v>
      </c>
      <c r="AO1234" s="9">
        <v>6.7644834999999999</v>
      </c>
      <c r="AP1234" s="9">
        <v>6.7897835000000004</v>
      </c>
      <c r="AQ1234" s="9">
        <v>9.5377665</v>
      </c>
      <c r="AR1234" s="9">
        <v>7.1440495999999998</v>
      </c>
      <c r="AS1234" s="9">
        <v>7.9611669000000003</v>
      </c>
      <c r="AT1234" s="9">
        <v>15.23075</v>
      </c>
      <c r="AU1234" s="9">
        <v>8.0668497000000006</v>
      </c>
      <c r="AV1234" s="9">
        <v>11.448100999999999</v>
      </c>
      <c r="AW1234" s="9">
        <v>5.4425502000000003</v>
      </c>
      <c r="AX1234" s="9">
        <v>5.0694499000000004</v>
      </c>
      <c r="AY1234" s="9">
        <v>8.4634838000000006</v>
      </c>
      <c r="AZ1234" s="9">
        <v>5.2056832000000002</v>
      </c>
      <c r="BA1234" s="9">
        <v>6.7581829999999998</v>
      </c>
      <c r="BB1234" s="9">
        <v>9.2777671999999995</v>
      </c>
      <c r="BC1234" s="9">
        <v>10.400949000000001</v>
      </c>
      <c r="BD1234" s="9">
        <v>8.7964506</v>
      </c>
      <c r="BE1234" s="9">
        <v>7.1294665000000004</v>
      </c>
      <c r="BF1234" s="9">
        <v>6.7978334</v>
      </c>
      <c r="BG1234" s="9">
        <v>11.641550000000001</v>
      </c>
      <c r="BH1234" s="9">
        <v>6.0021833999999998</v>
      </c>
      <c r="BI1234" s="9">
        <v>9.7111835000000006</v>
      </c>
      <c r="BJ1234" s="9">
        <v>4.9534335</v>
      </c>
      <c r="BK1234" s="9">
        <v>6.29495</v>
      </c>
      <c r="BL1234" s="9">
        <v>4.8333335000000002</v>
      </c>
      <c r="BM1234" s="9">
        <v>8.4055166000000003</v>
      </c>
      <c r="BN1234" s="9">
        <v>6.5449337999999999</v>
      </c>
      <c r="BO1234" s="9">
        <v>5.4211669000000002</v>
      </c>
      <c r="BP1234" s="9">
        <v>7.6682997000000004</v>
      </c>
      <c r="BQ1234" s="9">
        <v>11.108815999999999</v>
      </c>
      <c r="BR1234" s="9">
        <v>9.5443668000000006</v>
      </c>
      <c r="BS1234" s="9">
        <v>12.284084</v>
      </c>
      <c r="BT1234" s="9">
        <v>6.0442672000000002</v>
      </c>
      <c r="BU1234" s="9">
        <v>6.0406503999999996</v>
      </c>
      <c r="BV1234" s="9">
        <v>8.3227501000000004</v>
      </c>
      <c r="BW1234" s="9">
        <v>6.3533834999999996</v>
      </c>
      <c r="BX1234" s="9">
        <v>7.2010335999999997</v>
      </c>
      <c r="BY1234" s="9">
        <v>13.519983</v>
      </c>
      <c r="BZ1234" s="9">
        <v>7.1648830999999999</v>
      </c>
      <c r="CA1234" s="9">
        <v>9.9826669999999993</v>
      </c>
      <c r="CB1234" s="9">
        <v>4.8125</v>
      </c>
      <c r="CC1234" s="9">
        <v>4.5053834999999998</v>
      </c>
      <c r="CD1234" s="9">
        <v>7.4612002000000004</v>
      </c>
      <c r="CE1234" s="9">
        <v>4.5967836000000002</v>
      </c>
      <c r="CF1234" s="9">
        <v>5.8643837000000003</v>
      </c>
      <c r="CG1234" s="9">
        <v>8.1266335999999999</v>
      </c>
      <c r="CH1234" s="9">
        <v>9.1204833999999995</v>
      </c>
      <c r="CI1234" s="9">
        <v>7.6698499</v>
      </c>
      <c r="CJ1234" s="9">
        <v>6.3207836000000004</v>
      </c>
      <c r="CK1234" s="9">
        <v>5.9429002000000004</v>
      </c>
      <c r="CL1234" s="9">
        <v>10.162416</v>
      </c>
      <c r="CM1234" s="9">
        <v>5.2547835999999997</v>
      </c>
      <c r="CN1234" s="9">
        <v>8.3999337999999995</v>
      </c>
      <c r="CO1234" s="9">
        <v>4.4219502999999998</v>
      </c>
      <c r="CP1234" s="9">
        <v>5.6604165999999996</v>
      </c>
      <c r="CQ1234" s="9">
        <v>4.2825499000000002</v>
      </c>
      <c r="CR1234" s="9">
        <v>7.3395672000000003</v>
      </c>
      <c r="CS1234" s="9">
        <v>5.7909837</v>
      </c>
      <c r="CT1234" s="9">
        <v>4.8911499999999997</v>
      </c>
      <c r="CU1234" s="9">
        <v>6.7172165000000001</v>
      </c>
      <c r="CV1234" s="9">
        <v>9.6387166999999998</v>
      </c>
      <c r="CW1234" s="9">
        <v>8.2851333999999994</v>
      </c>
      <c r="CX1234" s="9">
        <v>10.708351</v>
      </c>
      <c r="CY1234" s="9">
        <v>5.3505501999999998</v>
      </c>
      <c r="CZ1234" s="9">
        <v>5.3182330000000002</v>
      </c>
      <c r="DA1234" s="9">
        <v>7.2131499999999997</v>
      </c>
      <c r="DB1234" s="9">
        <v>5.6309838000000001</v>
      </c>
      <c r="DC1234" s="9">
        <v>6.4420504999999997</v>
      </c>
      <c r="DD1234" s="9">
        <v>11.863284</v>
      </c>
      <c r="DE1234" s="9">
        <v>6.2742833999999998</v>
      </c>
      <c r="DF1234" s="9">
        <v>8.5953006999999992</v>
      </c>
      <c r="DG1234" s="9">
        <v>3.9566336</v>
      </c>
      <c r="DH1234" s="9">
        <v>3.7315499999999999</v>
      </c>
      <c r="DI1234" s="9">
        <v>6.1234503</v>
      </c>
      <c r="DJ1234" s="9">
        <v>3.7817669</v>
      </c>
      <c r="DK1234" s="9">
        <v>4.7044835000000003</v>
      </c>
      <c r="DL1234" s="9">
        <v>6.6082334999999999</v>
      </c>
      <c r="DM1234" s="9">
        <v>7.4302330000000003</v>
      </c>
      <c r="DN1234" s="9">
        <v>6.2085834000000002</v>
      </c>
      <c r="DO1234" s="9">
        <v>5.2305168999999996</v>
      </c>
      <c r="DP1234" s="9">
        <v>4.8277330000000003</v>
      </c>
      <c r="DQ1234" s="9">
        <v>8.2322664000000003</v>
      </c>
      <c r="DR1234" s="9">
        <v>4.2739167</v>
      </c>
      <c r="DS1234" s="9">
        <v>6.7311502000000001</v>
      </c>
      <c r="DT1234" s="9">
        <v>3.6911499999999999</v>
      </c>
      <c r="DU1234" s="9">
        <v>4.7722167999999998</v>
      </c>
      <c r="DV1234" s="9">
        <v>3.5443164999999999</v>
      </c>
      <c r="DW1234" s="9">
        <v>5.9526167000000001</v>
      </c>
      <c r="DX1234" s="9">
        <v>4.7799167999999996</v>
      </c>
      <c r="DY1234" s="9">
        <v>4.1405668000000002</v>
      </c>
      <c r="DZ1234" s="9">
        <v>5.4695834999999997</v>
      </c>
      <c r="EA1234" s="9">
        <v>7.7485499000000004</v>
      </c>
      <c r="EB1234" s="9">
        <v>6.6703166999999999</v>
      </c>
      <c r="EC1234" s="9">
        <v>8.6491337000000001</v>
      </c>
      <c r="ED1234" s="9">
        <v>4.4129167000000002</v>
      </c>
      <c r="EE1234" s="9">
        <v>4.3642335000000001</v>
      </c>
      <c r="EF1234" s="9">
        <v>5.8026837999999996</v>
      </c>
      <c r="EG1234" s="9">
        <v>4.6550503000000001</v>
      </c>
      <c r="EH1234" s="9">
        <v>5.3953004</v>
      </c>
      <c r="EI1234" s="9">
        <v>9.6674004</v>
      </c>
      <c r="EJ1234" s="9">
        <v>5.1005830999999997</v>
      </c>
      <c r="EK1234" s="9">
        <v>6.8566836999999996</v>
      </c>
    </row>
    <row r="1235" spans="1:141" x14ac:dyDescent="0.2">
      <c r="A1235">
        <v>1231</v>
      </c>
      <c r="B1235" s="9">
        <v>2.8786</v>
      </c>
      <c r="C1235" s="9">
        <v>6.1572615423228712</v>
      </c>
      <c r="D1235" s="9">
        <v>3.5452666666666666</v>
      </c>
      <c r="E1235" s="9">
        <v>4.5202999999999998</v>
      </c>
      <c r="F1235" s="9">
        <v>4.0009523809523806</v>
      </c>
      <c r="G1235" s="9">
        <v>6.0960000000000001</v>
      </c>
      <c r="H1235" s="9">
        <v>4.8452799999999998</v>
      </c>
      <c r="I1235" s="9">
        <v>5.5060000000000002</v>
      </c>
      <c r="J1235" s="9">
        <v>5.0638333333333332</v>
      </c>
      <c r="K1235" s="9">
        <v>9.3979999999999997</v>
      </c>
      <c r="L1235" s="9">
        <v>5.8395999999999999</v>
      </c>
      <c r="M1235" s="9">
        <v>7.2460000000000004</v>
      </c>
      <c r="N1235" s="9">
        <v>6.5263333333333327</v>
      </c>
      <c r="O1235" s="9">
        <v>13.262</v>
      </c>
      <c r="P1235" s="9">
        <v>7.9737333333333336</v>
      </c>
      <c r="Q1235" s="9">
        <v>9.9596666666666653</v>
      </c>
      <c r="R1235" s="9">
        <v>6.0623421999999998</v>
      </c>
      <c r="S1235" s="9">
        <v>5.6152835000000003</v>
      </c>
      <c r="T1235" s="9">
        <v>9.2921124000000006</v>
      </c>
      <c r="U1235" s="9">
        <v>5.8520889</v>
      </c>
      <c r="V1235" s="9">
        <v>7.6803163999999997</v>
      </c>
      <c r="W1235" s="9">
        <v>10.318645</v>
      </c>
      <c r="X1235" s="9">
        <v>11.830392</v>
      </c>
      <c r="Y1235" s="9">
        <v>9.9605808000000007</v>
      </c>
      <c r="Z1235" s="9">
        <v>8.1067610000000005</v>
      </c>
      <c r="AA1235" s="9">
        <v>7.7296757999999999</v>
      </c>
      <c r="AB1235" s="9">
        <v>13.237648</v>
      </c>
      <c r="AC1235" s="9">
        <v>6.7738056000000002</v>
      </c>
      <c r="AD1235" s="9">
        <v>11.097424999999999</v>
      </c>
      <c r="AE1235" s="9">
        <v>5.4884833999999998</v>
      </c>
      <c r="AF1235" s="9">
        <v>7.0045276000000003</v>
      </c>
      <c r="AG1235" s="9">
        <v>5.4083138000000002</v>
      </c>
      <c r="AH1235" s="9">
        <v>9.5209389000000009</v>
      </c>
      <c r="AI1235" s="9">
        <v>7.3094806999999999</v>
      </c>
      <c r="AJ1235" s="9">
        <v>5.9306111000000001</v>
      </c>
      <c r="AK1235" s="9">
        <v>8.6146030000000007</v>
      </c>
      <c r="AL1235" s="9">
        <v>12.655158</v>
      </c>
      <c r="AM1235" s="9">
        <v>10.826318000000001</v>
      </c>
      <c r="AN1235" s="9">
        <v>13.906753999999999</v>
      </c>
      <c r="AO1235" s="9">
        <v>6.7685971</v>
      </c>
      <c r="AP1235" s="9">
        <v>6.7935805</v>
      </c>
      <c r="AQ1235" s="9">
        <v>9.5432272000000005</v>
      </c>
      <c r="AR1235" s="9">
        <v>7.1484246000000002</v>
      </c>
      <c r="AS1235" s="9">
        <v>7.9656944000000003</v>
      </c>
      <c r="AT1235" s="9">
        <v>15.241175</v>
      </c>
      <c r="AU1235" s="9">
        <v>8.0718917999999995</v>
      </c>
      <c r="AV1235" s="9">
        <v>11.455018000000001</v>
      </c>
      <c r="AW1235" s="9">
        <v>5.4457750000000003</v>
      </c>
      <c r="AX1235" s="9">
        <v>5.0724916000000002</v>
      </c>
      <c r="AY1235" s="9">
        <v>8.4686641999999992</v>
      </c>
      <c r="AZ1235" s="9">
        <v>5.2086639000000003</v>
      </c>
      <c r="BA1235" s="9">
        <v>6.7626137999999996</v>
      </c>
      <c r="BB1235" s="9">
        <v>9.2838945000000006</v>
      </c>
      <c r="BC1235" s="9">
        <v>10.407575</v>
      </c>
      <c r="BD1235" s="9">
        <v>8.8019257</v>
      </c>
      <c r="BE1235" s="9">
        <v>7.1336775000000001</v>
      </c>
      <c r="BF1235" s="9">
        <v>6.8018388999999999</v>
      </c>
      <c r="BG1235" s="9">
        <v>11.649175</v>
      </c>
      <c r="BH1235" s="9">
        <v>6.0057138999999999</v>
      </c>
      <c r="BI1235" s="9">
        <v>9.7171477999999993</v>
      </c>
      <c r="BJ1235" s="9">
        <v>4.9563055</v>
      </c>
      <c r="BK1235" s="9">
        <v>6.2985081999999997</v>
      </c>
      <c r="BL1235" s="9">
        <v>4.8361225000000001</v>
      </c>
      <c r="BM1235" s="9">
        <v>8.4105691999999994</v>
      </c>
      <c r="BN1235" s="9">
        <v>6.5485892000000003</v>
      </c>
      <c r="BO1235" s="9">
        <v>5.4242281999999999</v>
      </c>
      <c r="BP1235" s="9">
        <v>7.6730165000000001</v>
      </c>
      <c r="BQ1235" s="9">
        <v>11.115985999999999</v>
      </c>
      <c r="BR1235" s="9">
        <v>9.550395</v>
      </c>
      <c r="BS1235" s="9">
        <v>12.292298000000001</v>
      </c>
      <c r="BT1235" s="9">
        <v>6.0479450000000003</v>
      </c>
      <c r="BU1235" s="9">
        <v>6.0440253999999998</v>
      </c>
      <c r="BV1235" s="9">
        <v>8.3275088999999998</v>
      </c>
      <c r="BW1235" s="9">
        <v>6.3572806999999996</v>
      </c>
      <c r="BX1235" s="9">
        <v>7.2051391999999996</v>
      </c>
      <c r="BY1235" s="9">
        <v>13.529180999999999</v>
      </c>
      <c r="BZ1235" s="9">
        <v>7.1693968999999997</v>
      </c>
      <c r="CA1235" s="9">
        <v>9.9887113999999997</v>
      </c>
      <c r="CB1235" s="9">
        <v>4.8153500999999999</v>
      </c>
      <c r="CC1235" s="9">
        <v>4.5080805000000002</v>
      </c>
      <c r="CD1235" s="9">
        <v>7.4657669000000002</v>
      </c>
      <c r="CE1235" s="9">
        <v>4.5994143000000003</v>
      </c>
      <c r="CF1235" s="9">
        <v>5.8682474999999998</v>
      </c>
      <c r="CG1235" s="9">
        <v>8.1320057000000006</v>
      </c>
      <c r="CH1235" s="9">
        <v>9.1262969999999992</v>
      </c>
      <c r="CI1235" s="9">
        <v>7.6746249000000004</v>
      </c>
      <c r="CJ1235" s="9">
        <v>6.3245144</v>
      </c>
      <c r="CK1235" s="9">
        <v>5.9464169</v>
      </c>
      <c r="CL1235" s="9">
        <v>10.169086</v>
      </c>
      <c r="CM1235" s="9">
        <v>5.2578807000000003</v>
      </c>
      <c r="CN1235" s="9">
        <v>8.4051227999999991</v>
      </c>
      <c r="CO1235" s="9">
        <v>4.4245086000000002</v>
      </c>
      <c r="CP1235" s="9">
        <v>5.6636195000000003</v>
      </c>
      <c r="CQ1235" s="9">
        <v>4.2850083999999997</v>
      </c>
      <c r="CR1235" s="9">
        <v>7.3439950999999999</v>
      </c>
      <c r="CS1235" s="9">
        <v>5.7942141999999999</v>
      </c>
      <c r="CT1235" s="9">
        <v>4.8939085000000002</v>
      </c>
      <c r="CU1235" s="9">
        <v>6.7213526000000003</v>
      </c>
      <c r="CV1235" s="9">
        <v>9.6449698999999995</v>
      </c>
      <c r="CW1235" s="9">
        <v>8.2903891000000005</v>
      </c>
      <c r="CX1235" s="9">
        <v>10.715476000000001</v>
      </c>
      <c r="CY1235" s="9">
        <v>5.3538084000000001</v>
      </c>
      <c r="CZ1235" s="9">
        <v>5.3212051000000002</v>
      </c>
      <c r="DA1235" s="9">
        <v>7.2172751000000002</v>
      </c>
      <c r="DB1235" s="9">
        <v>5.6344475999999997</v>
      </c>
      <c r="DC1235" s="9">
        <v>6.4457253999999997</v>
      </c>
      <c r="DD1235" s="9">
        <v>11.871297999999999</v>
      </c>
      <c r="DE1235" s="9">
        <v>6.2782640000000001</v>
      </c>
      <c r="DF1235" s="9">
        <v>8.6005172999999999</v>
      </c>
      <c r="DG1235" s="9">
        <v>3.9589724999999998</v>
      </c>
      <c r="DH1235" s="9">
        <v>3.7337748999999998</v>
      </c>
      <c r="DI1235" s="9">
        <v>6.127192</v>
      </c>
      <c r="DJ1235" s="9">
        <v>3.7839279000000001</v>
      </c>
      <c r="DK1235" s="9">
        <v>4.7075972999999998</v>
      </c>
      <c r="DL1235" s="9">
        <v>6.6126056000000002</v>
      </c>
      <c r="DM1235" s="9">
        <v>7.4349717999999996</v>
      </c>
      <c r="DN1235" s="9">
        <v>6.2124471999999997</v>
      </c>
      <c r="DO1235" s="9">
        <v>5.2336029999999996</v>
      </c>
      <c r="DP1235" s="9">
        <v>4.8305888000000001</v>
      </c>
      <c r="DQ1235" s="9">
        <v>8.2376775999999996</v>
      </c>
      <c r="DR1235" s="9">
        <v>4.2764363000000003</v>
      </c>
      <c r="DS1235" s="9">
        <v>6.7353420000000002</v>
      </c>
      <c r="DT1235" s="9">
        <v>3.6932749999999999</v>
      </c>
      <c r="DU1235" s="9">
        <v>4.7749195000000002</v>
      </c>
      <c r="DV1235" s="9">
        <v>3.5463358999999999</v>
      </c>
      <c r="DW1235" s="9">
        <v>5.9562197000000001</v>
      </c>
      <c r="DX1235" s="9">
        <v>4.7825693999999999</v>
      </c>
      <c r="DY1235" s="9">
        <v>4.1428947000000003</v>
      </c>
      <c r="DZ1235" s="9">
        <v>5.4729476000000004</v>
      </c>
      <c r="EA1235" s="9">
        <v>7.7536082000000004</v>
      </c>
      <c r="EB1235" s="9">
        <v>6.6745695999999999</v>
      </c>
      <c r="EC1235" s="9">
        <v>8.6548557000000006</v>
      </c>
      <c r="ED1235" s="9">
        <v>4.4156027</v>
      </c>
      <c r="EE1235" s="9">
        <v>4.3666725</v>
      </c>
      <c r="EF1235" s="9">
        <v>5.8059978000000001</v>
      </c>
      <c r="EG1235" s="9">
        <v>4.6579250999999999</v>
      </c>
      <c r="EH1235" s="9">
        <v>5.3983835999999998</v>
      </c>
      <c r="EI1235" s="9">
        <v>9.6738672000000001</v>
      </c>
      <c r="EJ1235" s="9">
        <v>5.103847</v>
      </c>
      <c r="EK1235" s="9">
        <v>6.8608642</v>
      </c>
    </row>
    <row r="1236" spans="1:141" x14ac:dyDescent="0.2">
      <c r="A1236">
        <v>1232</v>
      </c>
      <c r="B1236" s="9">
        <v>2.8811999999999998</v>
      </c>
      <c r="C1236" s="9">
        <v>6.1623609673624813</v>
      </c>
      <c r="D1236" s="9">
        <v>3.5485333333333333</v>
      </c>
      <c r="E1236" s="9">
        <v>4.5246000000000004</v>
      </c>
      <c r="F1236" s="9">
        <v>4.0047619047619047</v>
      </c>
      <c r="G1236" s="9">
        <v>6.1020000000000003</v>
      </c>
      <c r="H1236" s="9">
        <v>4.8505599999999998</v>
      </c>
      <c r="I1236" s="9">
        <v>5.5119999999999996</v>
      </c>
      <c r="J1236" s="9">
        <v>5.0676666666666659</v>
      </c>
      <c r="K1236" s="9">
        <v>9.407</v>
      </c>
      <c r="L1236" s="9">
        <v>5.8441999999999998</v>
      </c>
      <c r="M1236" s="9">
        <v>7.2519999999999998</v>
      </c>
      <c r="N1236" s="9">
        <v>6.5326666666666666</v>
      </c>
      <c r="O1236" s="9">
        <v>13.273</v>
      </c>
      <c r="P1236" s="9">
        <v>7.9814666666666669</v>
      </c>
      <c r="Q1236" s="9">
        <v>9.9693333333333332</v>
      </c>
      <c r="R1236" s="9">
        <v>6.0659337000000004</v>
      </c>
      <c r="S1236" s="9">
        <v>5.6186670999999997</v>
      </c>
      <c r="T1236" s="9">
        <v>9.2977562000000002</v>
      </c>
      <c r="U1236" s="9">
        <v>5.8554443999999997</v>
      </c>
      <c r="V1236" s="9">
        <v>7.6853328000000003</v>
      </c>
      <c r="W1236" s="9">
        <v>10.325422</v>
      </c>
      <c r="X1236" s="9">
        <v>11.837934000000001</v>
      </c>
      <c r="Y1236" s="9">
        <v>9.9667788000000002</v>
      </c>
      <c r="Z1236" s="9">
        <v>8.1115560999999996</v>
      </c>
      <c r="AA1236" s="9">
        <v>7.7342005</v>
      </c>
      <c r="AB1236" s="9">
        <v>13.246311</v>
      </c>
      <c r="AC1236" s="9">
        <v>6.7777780999999999</v>
      </c>
      <c r="AD1236" s="9">
        <v>11.104200000000001</v>
      </c>
      <c r="AE1236" s="9">
        <v>5.4916668</v>
      </c>
      <c r="AF1236" s="9">
        <v>7.0084887</v>
      </c>
      <c r="AG1236" s="9">
        <v>5.4114446999999997</v>
      </c>
      <c r="AH1236" s="9">
        <v>9.5266438000000004</v>
      </c>
      <c r="AI1236" s="9">
        <v>7.3135776999999997</v>
      </c>
      <c r="AJ1236" s="9">
        <v>5.9339557000000003</v>
      </c>
      <c r="AK1236" s="9">
        <v>8.6198893000000005</v>
      </c>
      <c r="AL1236" s="9">
        <v>12.663266</v>
      </c>
      <c r="AM1236" s="9">
        <v>10.833135</v>
      </c>
      <c r="AN1236" s="9">
        <v>13.916088999999999</v>
      </c>
      <c r="AO1236" s="9">
        <v>6.7727113000000001</v>
      </c>
      <c r="AP1236" s="9">
        <v>6.7973781000000004</v>
      </c>
      <c r="AQ1236" s="9">
        <v>9.5486889000000001</v>
      </c>
      <c r="AR1236" s="9">
        <v>7.1527995999999998</v>
      </c>
      <c r="AS1236" s="9">
        <v>7.9702225000000002</v>
      </c>
      <c r="AT1236" s="9">
        <v>15.2516</v>
      </c>
      <c r="AU1236" s="9">
        <v>8.0769328999999992</v>
      </c>
      <c r="AV1236" s="9">
        <v>11.461933999999999</v>
      </c>
      <c r="AW1236" s="9">
        <v>5.4490004000000001</v>
      </c>
      <c r="AX1236" s="9">
        <v>5.0755334000000003</v>
      </c>
      <c r="AY1236" s="9">
        <v>8.4738445000000002</v>
      </c>
      <c r="AZ1236" s="9">
        <v>5.2116442000000003</v>
      </c>
      <c r="BA1236" s="9">
        <v>6.7670440999999997</v>
      </c>
      <c r="BB1236" s="9">
        <v>9.2900229000000003</v>
      </c>
      <c r="BC1236" s="9">
        <v>10.414199999999999</v>
      </c>
      <c r="BD1236" s="9">
        <v>8.8074007000000005</v>
      </c>
      <c r="BE1236" s="9">
        <v>7.1378889000000001</v>
      </c>
      <c r="BF1236" s="9">
        <v>6.8058448</v>
      </c>
      <c r="BG1236" s="9">
        <v>11.6568</v>
      </c>
      <c r="BH1236" s="9">
        <v>6.0092444</v>
      </c>
      <c r="BI1236" s="9">
        <v>9.7231112</v>
      </c>
      <c r="BJ1236" s="9">
        <v>4.9591779999999996</v>
      </c>
      <c r="BK1236" s="9">
        <v>6.3020668000000004</v>
      </c>
      <c r="BL1236" s="9">
        <v>4.8389110999999998</v>
      </c>
      <c r="BM1236" s="9">
        <v>8.4156218000000003</v>
      </c>
      <c r="BN1236" s="9">
        <v>6.5522447000000001</v>
      </c>
      <c r="BO1236" s="9">
        <v>5.427289</v>
      </c>
      <c r="BP1236" s="9">
        <v>7.6777328999999996</v>
      </c>
      <c r="BQ1236" s="9">
        <v>11.123155000000001</v>
      </c>
      <c r="BR1236" s="9">
        <v>9.5564222000000001</v>
      </c>
      <c r="BS1236" s="9">
        <v>12.300511999999999</v>
      </c>
      <c r="BT1236" s="9">
        <v>6.0516228999999999</v>
      </c>
      <c r="BU1236" s="9">
        <v>6.0474005000000002</v>
      </c>
      <c r="BV1236" s="9">
        <v>8.3322667999999993</v>
      </c>
      <c r="BW1236" s="9">
        <v>6.3611779000000004</v>
      </c>
      <c r="BX1236" s="9">
        <v>7.2092447000000002</v>
      </c>
      <c r="BY1236" s="9">
        <v>13.538378</v>
      </c>
      <c r="BZ1236" s="9">
        <v>7.1739110999999998</v>
      </c>
      <c r="CA1236" s="9">
        <v>9.9947557000000007</v>
      </c>
      <c r="CB1236" s="9">
        <v>4.8182001000000003</v>
      </c>
      <c r="CC1236" s="9">
        <v>4.5107780000000002</v>
      </c>
      <c r="CD1236" s="9">
        <v>7.4703336</v>
      </c>
      <c r="CE1236" s="9">
        <v>4.6020446000000002</v>
      </c>
      <c r="CF1236" s="9">
        <v>5.8721113000000003</v>
      </c>
      <c r="CG1236" s="9">
        <v>8.1373777</v>
      </c>
      <c r="CH1236" s="9">
        <v>9.1321115000000006</v>
      </c>
      <c r="CI1236" s="9">
        <v>7.6794000000000002</v>
      </c>
      <c r="CJ1236" s="9">
        <v>6.3282446999999999</v>
      </c>
      <c r="CK1236" s="9">
        <v>5.9499335000000002</v>
      </c>
      <c r="CL1236" s="9">
        <v>10.175756</v>
      </c>
      <c r="CM1236" s="9">
        <v>5.2609782000000003</v>
      </c>
      <c r="CN1236" s="9">
        <v>8.4103116999999994</v>
      </c>
      <c r="CO1236" s="9">
        <v>4.4270668000000004</v>
      </c>
      <c r="CP1236" s="9">
        <v>5.6668219999999998</v>
      </c>
      <c r="CQ1236" s="9">
        <v>4.2874664999999998</v>
      </c>
      <c r="CR1236" s="9">
        <v>7.3484224999999999</v>
      </c>
      <c r="CS1236" s="9">
        <v>5.7974448000000001</v>
      </c>
      <c r="CT1236" s="9">
        <v>4.8966665000000003</v>
      </c>
      <c r="CU1236" s="9">
        <v>6.7254886999999997</v>
      </c>
      <c r="CV1236" s="9">
        <v>9.6512221999999994</v>
      </c>
      <c r="CW1236" s="9">
        <v>8.2956447999999998</v>
      </c>
      <c r="CX1236" s="9">
        <v>10.722600999999999</v>
      </c>
      <c r="CY1236" s="9">
        <v>5.3570665999999996</v>
      </c>
      <c r="CZ1236" s="9">
        <v>5.3241772999999997</v>
      </c>
      <c r="DA1236" s="9">
        <v>7.2213998000000004</v>
      </c>
      <c r="DB1236" s="9">
        <v>5.6379118000000004</v>
      </c>
      <c r="DC1236" s="9">
        <v>6.4494004</v>
      </c>
      <c r="DD1236" s="9">
        <v>11.879312000000001</v>
      </c>
      <c r="DE1236" s="9">
        <v>6.2822446999999997</v>
      </c>
      <c r="DF1236" s="9">
        <v>8.6057339000000006</v>
      </c>
      <c r="DG1236" s="9">
        <v>3.9613113000000002</v>
      </c>
      <c r="DH1236" s="9">
        <v>3.7360001</v>
      </c>
      <c r="DI1236" s="9">
        <v>6.1309338000000002</v>
      </c>
      <c r="DJ1236" s="9">
        <v>3.7860892000000002</v>
      </c>
      <c r="DK1236" s="9">
        <v>4.7107115000000004</v>
      </c>
      <c r="DL1236" s="9">
        <v>6.6169776999999996</v>
      </c>
      <c r="DM1236" s="9">
        <v>7.4397105999999997</v>
      </c>
      <c r="DN1236" s="9">
        <v>6.2163110000000001</v>
      </c>
      <c r="DO1236" s="9">
        <v>5.2366891000000004</v>
      </c>
      <c r="DP1236" s="9">
        <v>4.8334441000000004</v>
      </c>
      <c r="DQ1236" s="9">
        <v>8.2430886999999995</v>
      </c>
      <c r="DR1236" s="9">
        <v>4.2789555000000004</v>
      </c>
      <c r="DS1236" s="9">
        <v>6.7395334</v>
      </c>
      <c r="DT1236" s="9">
        <v>3.6953999999999998</v>
      </c>
      <c r="DU1236" s="9">
        <v>4.7776221999999997</v>
      </c>
      <c r="DV1236" s="9">
        <v>3.5483552999999999</v>
      </c>
      <c r="DW1236" s="9">
        <v>5.9598221999999996</v>
      </c>
      <c r="DX1236" s="9">
        <v>4.7852224999999997</v>
      </c>
      <c r="DY1236" s="9">
        <v>4.1452222000000001</v>
      </c>
      <c r="DZ1236" s="9">
        <v>5.4763111999999996</v>
      </c>
      <c r="EA1236" s="9">
        <v>7.7586665000000004</v>
      </c>
      <c r="EB1236" s="9">
        <v>6.6788224999999999</v>
      </c>
      <c r="EC1236" s="9">
        <v>8.6605778000000004</v>
      </c>
      <c r="ED1236" s="9">
        <v>4.4182886999999997</v>
      </c>
      <c r="EE1236" s="9">
        <v>4.3691110999999996</v>
      </c>
      <c r="EF1236" s="9">
        <v>5.8093114000000003</v>
      </c>
      <c r="EG1236" s="9">
        <v>4.6608004999999997</v>
      </c>
      <c r="EH1236" s="9">
        <v>5.4014667999999997</v>
      </c>
      <c r="EI1236" s="9">
        <v>9.6803340999999996</v>
      </c>
      <c r="EJ1236" s="9">
        <v>5.1071109999999997</v>
      </c>
      <c r="EK1236" s="9">
        <v>6.8650446000000001</v>
      </c>
    </row>
    <row r="1237" spans="1:141" x14ac:dyDescent="0.2">
      <c r="A1237">
        <v>1233</v>
      </c>
      <c r="B1237" s="9">
        <v>2.8837999999999999</v>
      </c>
      <c r="C1237" s="9">
        <v>6.1674603924020923</v>
      </c>
      <c r="D1237" s="9">
        <v>3.5518000000000001</v>
      </c>
      <c r="E1237" s="9">
        <v>4.5289000000000001</v>
      </c>
      <c r="F1237" s="9">
        <v>4.008571428571428</v>
      </c>
      <c r="G1237" s="9">
        <v>6.1079999999999997</v>
      </c>
      <c r="H1237" s="9">
        <v>4.8558399999999997</v>
      </c>
      <c r="I1237" s="9">
        <v>5.5179999999999998</v>
      </c>
      <c r="J1237" s="9">
        <v>5.0714999999999995</v>
      </c>
      <c r="K1237" s="9">
        <v>9.4149999999999991</v>
      </c>
      <c r="L1237" s="9">
        <v>5.8487999999999998</v>
      </c>
      <c r="M1237" s="9">
        <v>7.258</v>
      </c>
      <c r="N1237" s="9">
        <v>6.5389999999999997</v>
      </c>
      <c r="O1237" s="9">
        <v>13.285</v>
      </c>
      <c r="P1237" s="9">
        <v>7.9892000000000003</v>
      </c>
      <c r="Q1237" s="9">
        <v>9.9789999999999992</v>
      </c>
      <c r="R1237" s="9">
        <v>6.0695256999999998</v>
      </c>
      <c r="S1237" s="9">
        <v>5.6220502999999997</v>
      </c>
      <c r="T1237" s="9">
        <v>9.3034009999999991</v>
      </c>
      <c r="U1237" s="9">
        <v>5.8587999000000002</v>
      </c>
      <c r="V1237" s="9">
        <v>7.6903496000000002</v>
      </c>
      <c r="W1237" s="9">
        <v>10.3322</v>
      </c>
      <c r="X1237" s="9">
        <v>11.845475</v>
      </c>
      <c r="Y1237" s="9">
        <v>9.9729756999999992</v>
      </c>
      <c r="Z1237" s="9">
        <v>8.1163501999999994</v>
      </c>
      <c r="AA1237" s="9">
        <v>7.7387256999999998</v>
      </c>
      <c r="AB1237" s="9">
        <v>13.254975</v>
      </c>
      <c r="AC1237" s="9">
        <v>6.7817502000000003</v>
      </c>
      <c r="AD1237" s="9">
        <v>11.110975</v>
      </c>
      <c r="AE1237" s="9">
        <v>5.4948502000000001</v>
      </c>
      <c r="AF1237" s="9">
        <v>7.0124497000000003</v>
      </c>
      <c r="AG1237" s="9">
        <v>5.4145751000000004</v>
      </c>
      <c r="AH1237" s="9">
        <v>9.5323495999999999</v>
      </c>
      <c r="AI1237" s="9">
        <v>7.3176746000000001</v>
      </c>
      <c r="AJ1237" s="9">
        <v>5.9373002000000001</v>
      </c>
      <c r="AK1237" s="9">
        <v>8.6251754999999992</v>
      </c>
      <c r="AL1237" s="9">
        <v>12.671374999999999</v>
      </c>
      <c r="AM1237" s="9">
        <v>10.839950999999999</v>
      </c>
      <c r="AN1237" s="9">
        <v>13.925426</v>
      </c>
      <c r="AO1237" s="9">
        <v>6.7768249999999997</v>
      </c>
      <c r="AP1237" s="9">
        <v>6.8011751</v>
      </c>
      <c r="AQ1237" s="9">
        <v>9.5541496000000006</v>
      </c>
      <c r="AR1237" s="9">
        <v>7.1571746000000003</v>
      </c>
      <c r="AS1237" s="9">
        <v>7.9747504999999999</v>
      </c>
      <c r="AT1237" s="9">
        <v>15.262025</v>
      </c>
      <c r="AU1237" s="9">
        <v>8.0819749999999999</v>
      </c>
      <c r="AV1237" s="9">
        <v>11.468851000000001</v>
      </c>
      <c r="AW1237" s="9">
        <v>5.4522252</v>
      </c>
      <c r="AX1237" s="9">
        <v>5.0785751000000001</v>
      </c>
      <c r="AY1237" s="9">
        <v>8.4790258000000005</v>
      </c>
      <c r="AZ1237" s="9">
        <v>5.2146248999999996</v>
      </c>
      <c r="BA1237" s="9">
        <v>6.7714748</v>
      </c>
      <c r="BB1237" s="9">
        <v>9.2961501999999996</v>
      </c>
      <c r="BC1237" s="9">
        <v>10.420825000000001</v>
      </c>
      <c r="BD1237" s="9">
        <v>8.8128756999999993</v>
      </c>
      <c r="BE1237" s="9">
        <v>7.1420998999999998</v>
      </c>
      <c r="BF1237" s="9">
        <v>6.8098501999999996</v>
      </c>
      <c r="BG1237" s="9">
        <v>11.664425</v>
      </c>
      <c r="BH1237" s="9">
        <v>6.0127749000000001</v>
      </c>
      <c r="BI1237" s="9">
        <v>9.7290753999999993</v>
      </c>
      <c r="BJ1237" s="9">
        <v>4.9620503999999999</v>
      </c>
      <c r="BK1237" s="9">
        <v>6.305625</v>
      </c>
      <c r="BL1237" s="9">
        <v>4.8417000999999997</v>
      </c>
      <c r="BM1237" s="9">
        <v>8.4206752999999992</v>
      </c>
      <c r="BN1237" s="9">
        <v>6.5559006000000002</v>
      </c>
      <c r="BO1237" s="9">
        <v>5.4303502999999997</v>
      </c>
      <c r="BP1237" s="9">
        <v>7.6824497999999997</v>
      </c>
      <c r="BQ1237" s="9">
        <v>11.130324</v>
      </c>
      <c r="BR1237" s="9">
        <v>9.5624503999999995</v>
      </c>
      <c r="BS1237" s="9">
        <v>12.308726</v>
      </c>
      <c r="BT1237" s="9">
        <v>6.0553001999999996</v>
      </c>
      <c r="BU1237" s="9">
        <v>6.0507755000000003</v>
      </c>
      <c r="BV1237" s="9">
        <v>8.3370247000000006</v>
      </c>
      <c r="BW1237" s="9">
        <v>6.3650751000000003</v>
      </c>
      <c r="BX1237" s="9">
        <v>7.2133503000000001</v>
      </c>
      <c r="BY1237" s="9">
        <v>13.547575</v>
      </c>
      <c r="BZ1237" s="9">
        <v>7.1784248000000002</v>
      </c>
      <c r="CA1237" s="9">
        <v>10.0008</v>
      </c>
      <c r="CB1237" s="9">
        <v>4.8210502000000002</v>
      </c>
      <c r="CC1237" s="9">
        <v>4.5134753999999999</v>
      </c>
      <c r="CD1237" s="9">
        <v>7.4749002000000004</v>
      </c>
      <c r="CE1237" s="9">
        <v>4.6046753000000002</v>
      </c>
      <c r="CF1237" s="9">
        <v>5.8759756000000003</v>
      </c>
      <c r="CG1237" s="9">
        <v>8.1427507000000006</v>
      </c>
      <c r="CH1237" s="9">
        <v>9.1379251000000004</v>
      </c>
      <c r="CI1237" s="9">
        <v>7.6841749999999998</v>
      </c>
      <c r="CJ1237" s="9">
        <v>6.3319749999999999</v>
      </c>
      <c r="CK1237" s="9">
        <v>5.9534501999999998</v>
      </c>
      <c r="CL1237" s="9">
        <v>10.182425</v>
      </c>
      <c r="CM1237" s="9">
        <v>5.2640753</v>
      </c>
      <c r="CN1237" s="9">
        <v>8.4155005999999997</v>
      </c>
      <c r="CO1237" s="9">
        <v>4.4296255000000002</v>
      </c>
      <c r="CP1237" s="9">
        <v>5.6700248999999996</v>
      </c>
      <c r="CQ1237" s="9">
        <v>4.2899246</v>
      </c>
      <c r="CR1237" s="9">
        <v>7.3528504000000003</v>
      </c>
      <c r="CS1237" s="9">
        <v>5.8006754000000003</v>
      </c>
      <c r="CT1237" s="9">
        <v>4.8994249999999999</v>
      </c>
      <c r="CU1237" s="9">
        <v>6.7296246999999996</v>
      </c>
      <c r="CV1237" s="9">
        <v>9.6574744999999993</v>
      </c>
      <c r="CW1237" s="9">
        <v>8.3008994999999999</v>
      </c>
      <c r="CX1237" s="9">
        <v>10.729725999999999</v>
      </c>
      <c r="CY1237" s="9">
        <v>5.3603253000000004</v>
      </c>
      <c r="CZ1237" s="9">
        <v>5.3271499000000002</v>
      </c>
      <c r="DA1237" s="9">
        <v>7.2255248999999999</v>
      </c>
      <c r="DB1237" s="9">
        <v>5.6413754999999997</v>
      </c>
      <c r="DC1237" s="9">
        <v>6.4530754000000004</v>
      </c>
      <c r="DD1237" s="9">
        <v>11.887325000000001</v>
      </c>
      <c r="DE1237" s="9">
        <v>6.2862248000000003</v>
      </c>
      <c r="DF1237" s="9">
        <v>8.6109504999999995</v>
      </c>
      <c r="DG1237" s="9">
        <v>3.9636502</v>
      </c>
      <c r="DH1237" s="9">
        <v>3.7382249999999999</v>
      </c>
      <c r="DI1237" s="9">
        <v>6.1346749999999997</v>
      </c>
      <c r="DJ1237" s="9">
        <v>3.7882501999999998</v>
      </c>
      <c r="DK1237" s="9">
        <v>4.7138251999999996</v>
      </c>
      <c r="DL1237" s="9">
        <v>6.6213502999999996</v>
      </c>
      <c r="DM1237" s="9">
        <v>7.4444499000000004</v>
      </c>
      <c r="DN1237" s="9">
        <v>6.2201753000000002</v>
      </c>
      <c r="DO1237" s="9">
        <v>5.2397752000000004</v>
      </c>
      <c r="DP1237" s="9">
        <v>4.8362999000000002</v>
      </c>
      <c r="DQ1237" s="9">
        <v>8.2484999000000006</v>
      </c>
      <c r="DR1237" s="9">
        <v>4.2814750999999998</v>
      </c>
      <c r="DS1237" s="9">
        <v>6.7437247999999999</v>
      </c>
      <c r="DT1237" s="9">
        <v>3.6975250000000002</v>
      </c>
      <c r="DU1237" s="9">
        <v>4.7803249000000001</v>
      </c>
      <c r="DV1237" s="9">
        <v>3.5503749999999998</v>
      </c>
      <c r="DW1237" s="9">
        <v>5.9634251999999996</v>
      </c>
      <c r="DX1237" s="9">
        <v>4.7878752000000002</v>
      </c>
      <c r="DY1237" s="9">
        <v>4.1475501000000001</v>
      </c>
      <c r="DZ1237" s="9">
        <v>5.4796753000000002</v>
      </c>
      <c r="EA1237" s="9">
        <v>7.7637248000000003</v>
      </c>
      <c r="EB1237" s="9">
        <v>6.6830749999999997</v>
      </c>
      <c r="EC1237" s="9">
        <v>8.6663008000000001</v>
      </c>
      <c r="ED1237" s="9">
        <v>4.4209752</v>
      </c>
      <c r="EE1237" s="9">
        <v>4.3715501000000003</v>
      </c>
      <c r="EF1237" s="9">
        <v>5.8126253999999999</v>
      </c>
      <c r="EG1237" s="9">
        <v>4.6636753000000004</v>
      </c>
      <c r="EH1237" s="9">
        <v>5.4045506000000003</v>
      </c>
      <c r="EI1237" s="9">
        <v>9.6867999999999999</v>
      </c>
      <c r="EJ1237" s="9">
        <v>5.1103749000000001</v>
      </c>
      <c r="EK1237" s="9">
        <v>6.8692254999999998</v>
      </c>
    </row>
    <row r="1238" spans="1:141" x14ac:dyDescent="0.2">
      <c r="A1238">
        <v>1234</v>
      </c>
      <c r="B1238" s="9">
        <v>2.8864000000000001</v>
      </c>
      <c r="C1238" s="9">
        <v>6.1725598174417025</v>
      </c>
      <c r="D1238" s="9">
        <v>3.5550666666666664</v>
      </c>
      <c r="E1238" s="9">
        <v>4.5331999999999999</v>
      </c>
      <c r="F1238" s="9">
        <v>4.0123809523809522</v>
      </c>
      <c r="G1238" s="9">
        <v>6.1139999999999999</v>
      </c>
      <c r="H1238" s="9">
        <v>4.8611199999999997</v>
      </c>
      <c r="I1238" s="9">
        <v>5.524</v>
      </c>
      <c r="J1238" s="9">
        <v>5.075333333333333</v>
      </c>
      <c r="K1238" s="9">
        <v>9.423</v>
      </c>
      <c r="L1238" s="9">
        <v>5.8533999999999997</v>
      </c>
      <c r="M1238" s="9">
        <v>7.2640000000000002</v>
      </c>
      <c r="N1238" s="9">
        <v>6.5453333333333328</v>
      </c>
      <c r="O1238" s="9">
        <v>13.297000000000001</v>
      </c>
      <c r="P1238" s="9">
        <v>7.9969333333333337</v>
      </c>
      <c r="Q1238" s="9">
        <v>9.9886666666666653</v>
      </c>
      <c r="R1238" s="9">
        <v>6.0731172999999998</v>
      </c>
      <c r="S1238" s="9">
        <v>5.6254339</v>
      </c>
      <c r="T1238" s="9">
        <v>9.3090448000000006</v>
      </c>
      <c r="U1238" s="9">
        <v>5.8621553999999998</v>
      </c>
      <c r="V1238" s="9">
        <v>7.6953664000000002</v>
      </c>
      <c r="W1238" s="9">
        <v>10.338977999999999</v>
      </c>
      <c r="X1238" s="9">
        <v>11.853016999999999</v>
      </c>
      <c r="Y1238" s="9">
        <v>9.9791726999999995</v>
      </c>
      <c r="Z1238" s="9">
        <v>8.1211442999999992</v>
      </c>
      <c r="AA1238" s="9">
        <v>7.7432504</v>
      </c>
      <c r="AB1238" s="9">
        <v>13.263639</v>
      </c>
      <c r="AC1238" s="9">
        <v>6.7857222999999998</v>
      </c>
      <c r="AD1238" s="9">
        <v>11.117749999999999</v>
      </c>
      <c r="AE1238" s="9">
        <v>5.4980335</v>
      </c>
      <c r="AF1238" s="9">
        <v>7.0164108000000001</v>
      </c>
      <c r="AG1238" s="9">
        <v>5.4177055000000003</v>
      </c>
      <c r="AH1238" s="9">
        <v>9.5380553999999993</v>
      </c>
      <c r="AI1238" s="9">
        <v>7.3217720999999996</v>
      </c>
      <c r="AJ1238" s="9">
        <v>5.9406447</v>
      </c>
      <c r="AK1238" s="9">
        <v>8.6304616999999997</v>
      </c>
      <c r="AL1238" s="9">
        <v>12.679482999999999</v>
      </c>
      <c r="AM1238" s="9">
        <v>10.846767</v>
      </c>
      <c r="AN1238" s="9">
        <v>13.934761</v>
      </c>
      <c r="AO1238" s="9">
        <v>6.7809391000000003</v>
      </c>
      <c r="AP1238" s="9">
        <v>6.8049726000000001</v>
      </c>
      <c r="AQ1238" s="9">
        <v>9.5596113000000003</v>
      </c>
      <c r="AR1238" s="9">
        <v>7.1615495999999998</v>
      </c>
      <c r="AS1238" s="9">
        <v>7.9792781000000002</v>
      </c>
      <c r="AT1238" s="9">
        <v>15.272449999999999</v>
      </c>
      <c r="AU1238" s="9">
        <v>8.0870160999999996</v>
      </c>
      <c r="AV1238" s="9">
        <v>11.475766999999999</v>
      </c>
      <c r="AW1238" s="9">
        <v>5.4554501000000002</v>
      </c>
      <c r="AX1238" s="9">
        <v>5.0816169000000002</v>
      </c>
      <c r="AY1238" s="9">
        <v>8.4842061999999991</v>
      </c>
      <c r="AZ1238" s="9">
        <v>5.2176055999999997</v>
      </c>
      <c r="BA1238" s="9">
        <v>6.7759051000000001</v>
      </c>
      <c r="BB1238" s="9">
        <v>9.3022784999999999</v>
      </c>
      <c r="BC1238" s="9">
        <v>10.42745</v>
      </c>
      <c r="BD1238" s="9">
        <v>8.8183507999999993</v>
      </c>
      <c r="BE1238" s="9">
        <v>7.1463108000000002</v>
      </c>
      <c r="BF1238" s="9">
        <v>6.8138556000000001</v>
      </c>
      <c r="BG1238" s="9">
        <v>11.67205</v>
      </c>
      <c r="BH1238" s="9">
        <v>6.0163054000000002</v>
      </c>
      <c r="BI1238" s="9">
        <v>9.7350387999999999</v>
      </c>
      <c r="BJ1238" s="9">
        <v>4.9649223999999998</v>
      </c>
      <c r="BK1238" s="9">
        <v>6.3091835999999999</v>
      </c>
      <c r="BL1238" s="9">
        <v>4.8444890999999997</v>
      </c>
      <c r="BM1238" s="9">
        <v>8.4257278000000007</v>
      </c>
      <c r="BN1238" s="9">
        <v>6.5595559999999997</v>
      </c>
      <c r="BO1238" s="9">
        <v>5.4334110999999998</v>
      </c>
      <c r="BP1238" s="9">
        <v>7.6871662000000001</v>
      </c>
      <c r="BQ1238" s="9">
        <v>11.137494</v>
      </c>
      <c r="BR1238" s="9">
        <v>9.5684775999999996</v>
      </c>
      <c r="BS1238" s="9">
        <v>12.316940000000001</v>
      </c>
      <c r="BT1238" s="9">
        <v>6.0589781</v>
      </c>
      <c r="BU1238" s="9">
        <v>6.0541505999999998</v>
      </c>
      <c r="BV1238" s="9">
        <v>8.3417835</v>
      </c>
      <c r="BW1238" s="9">
        <v>6.3689723000000003</v>
      </c>
      <c r="BX1238" s="9">
        <v>7.2174559</v>
      </c>
      <c r="BY1238" s="9">
        <v>13.556772</v>
      </c>
      <c r="BZ1238" s="9">
        <v>7.1829386</v>
      </c>
      <c r="CA1238" s="9">
        <v>10.006845</v>
      </c>
      <c r="CB1238" s="9">
        <v>4.8239001999999997</v>
      </c>
      <c r="CC1238" s="9">
        <v>4.5161724000000003</v>
      </c>
      <c r="CD1238" s="9">
        <v>7.4794669000000003</v>
      </c>
      <c r="CE1238" s="9">
        <v>4.6073060000000003</v>
      </c>
      <c r="CF1238" s="9">
        <v>5.8798393999999998</v>
      </c>
      <c r="CG1238" s="9">
        <v>8.1481227999999994</v>
      </c>
      <c r="CH1238" s="9">
        <v>9.1437387000000001</v>
      </c>
      <c r="CI1238" s="9">
        <v>7.6889500999999996</v>
      </c>
      <c r="CJ1238" s="9">
        <v>6.3357058000000004</v>
      </c>
      <c r="CK1238" s="9">
        <v>5.9569669000000003</v>
      </c>
      <c r="CL1238" s="9">
        <v>10.189095</v>
      </c>
      <c r="CM1238" s="9">
        <v>5.2671723000000004</v>
      </c>
      <c r="CN1238" s="9">
        <v>8.4206895999999993</v>
      </c>
      <c r="CO1238" s="9">
        <v>4.4321837000000004</v>
      </c>
      <c r="CP1238" s="9">
        <v>5.6732278000000003</v>
      </c>
      <c r="CQ1238" s="9">
        <v>4.2923831999999997</v>
      </c>
      <c r="CR1238" s="9">
        <v>7.3572782999999999</v>
      </c>
      <c r="CS1238" s="9">
        <v>5.8039059999999996</v>
      </c>
      <c r="CT1238" s="9">
        <v>4.9021834999999996</v>
      </c>
      <c r="CU1238" s="9">
        <v>6.7337607999999998</v>
      </c>
      <c r="CV1238" s="9">
        <v>9.6637278000000002</v>
      </c>
      <c r="CW1238" s="9">
        <v>8.3061551999999992</v>
      </c>
      <c r="CX1238" s="9">
        <v>10.736851</v>
      </c>
      <c r="CY1238" s="9">
        <v>5.3635836000000001</v>
      </c>
      <c r="CZ1238" s="9">
        <v>5.3301220000000002</v>
      </c>
      <c r="DA1238" s="9">
        <v>7.2296500000000004</v>
      </c>
      <c r="DB1238" s="9">
        <v>5.6448393000000001</v>
      </c>
      <c r="DC1238" s="9">
        <v>6.4567503999999998</v>
      </c>
      <c r="DD1238" s="9">
        <v>11.895339</v>
      </c>
      <c r="DE1238" s="9">
        <v>6.2902054999999999</v>
      </c>
      <c r="DF1238" s="9">
        <v>8.6161671000000002</v>
      </c>
      <c r="DG1238" s="9">
        <v>3.9659890999999998</v>
      </c>
      <c r="DH1238" s="9">
        <v>3.7404499000000002</v>
      </c>
      <c r="DI1238" s="9">
        <v>6.1384167999999999</v>
      </c>
      <c r="DJ1238" s="9">
        <v>3.7904111999999999</v>
      </c>
      <c r="DK1238" s="9">
        <v>4.716939</v>
      </c>
      <c r="DL1238" s="9">
        <v>6.6257223999999999</v>
      </c>
      <c r="DM1238" s="9">
        <v>7.4491886999999997</v>
      </c>
      <c r="DN1238" s="9">
        <v>6.2240390999999997</v>
      </c>
      <c r="DO1238" s="9">
        <v>5.2428613000000004</v>
      </c>
      <c r="DP1238" s="9">
        <v>4.8391552000000004</v>
      </c>
      <c r="DQ1238" s="9">
        <v>8.2539110000000004</v>
      </c>
      <c r="DR1238" s="9">
        <v>4.2839942000000004</v>
      </c>
      <c r="DS1238" s="9">
        <v>6.7479167000000002</v>
      </c>
      <c r="DT1238" s="9">
        <v>3.6996500000000001</v>
      </c>
      <c r="DU1238" s="9">
        <v>4.7830275999999996</v>
      </c>
      <c r="DV1238" s="9">
        <v>3.5523943999999998</v>
      </c>
      <c r="DW1238" s="9">
        <v>5.9670277</v>
      </c>
      <c r="DX1238" s="9">
        <v>4.7905277999999996</v>
      </c>
      <c r="DY1238" s="9">
        <v>4.1498780000000002</v>
      </c>
      <c r="DZ1238" s="9">
        <v>5.4830389000000004</v>
      </c>
      <c r="EA1238" s="9">
        <v>7.7687831000000003</v>
      </c>
      <c r="EB1238" s="9">
        <v>6.6873278999999997</v>
      </c>
      <c r="EC1238" s="9">
        <v>8.6720228000000006</v>
      </c>
      <c r="ED1238" s="9">
        <v>4.4236611999999997</v>
      </c>
      <c r="EE1238" s="9">
        <v>4.3739891000000002</v>
      </c>
      <c r="EF1238" s="9">
        <v>5.8159394000000004</v>
      </c>
      <c r="EG1238" s="9">
        <v>4.6665501999999996</v>
      </c>
      <c r="EH1238" s="9">
        <v>5.4076338000000002</v>
      </c>
      <c r="EI1238" s="9">
        <v>9.6932668999999994</v>
      </c>
      <c r="EJ1238" s="9">
        <v>5.1136388999999998</v>
      </c>
      <c r="EK1238" s="9">
        <v>6.8734058999999998</v>
      </c>
    </row>
    <row r="1239" spans="1:141" x14ac:dyDescent="0.2">
      <c r="A1239">
        <v>1235</v>
      </c>
      <c r="B1239" s="9">
        <v>2.8889999999999998</v>
      </c>
      <c r="C1239" s="9">
        <v>6.1776592424813126</v>
      </c>
      <c r="D1239" s="9">
        <v>3.5583333333333331</v>
      </c>
      <c r="E1239" s="9">
        <v>4.5374999999999996</v>
      </c>
      <c r="F1239" s="9">
        <v>4.0161904761904754</v>
      </c>
      <c r="G1239" s="9">
        <v>6.12</v>
      </c>
      <c r="H1239" s="9">
        <v>4.8663999999999996</v>
      </c>
      <c r="I1239" s="9">
        <v>5.53</v>
      </c>
      <c r="J1239" s="9">
        <v>5.0791666666666666</v>
      </c>
      <c r="K1239" s="9">
        <v>9.4320000000000004</v>
      </c>
      <c r="L1239" s="9">
        <v>5.8579999999999997</v>
      </c>
      <c r="M1239" s="9">
        <v>7.2700000000000005</v>
      </c>
      <c r="N1239" s="9">
        <v>6.5516666666666659</v>
      </c>
      <c r="O1239" s="9">
        <v>13.308</v>
      </c>
      <c r="P1239" s="9">
        <v>8.004666666666667</v>
      </c>
      <c r="Q1239" s="9">
        <v>9.9983333333333331</v>
      </c>
      <c r="R1239" s="9">
        <v>6.0767087999999996</v>
      </c>
      <c r="S1239" s="9">
        <v>5.6288171</v>
      </c>
      <c r="T1239" s="9">
        <v>9.3146895999999995</v>
      </c>
      <c r="U1239" s="9">
        <v>5.8655113999999999</v>
      </c>
      <c r="V1239" s="9">
        <v>7.7003832000000001</v>
      </c>
      <c r="W1239" s="9">
        <v>10.345756</v>
      </c>
      <c r="X1239" s="9">
        <v>11.860559</v>
      </c>
      <c r="Y1239" s="9">
        <v>9.9853696999999997</v>
      </c>
      <c r="Z1239" s="9">
        <v>8.1259384000000008</v>
      </c>
      <c r="AA1239" s="9">
        <v>7.7477755999999998</v>
      </c>
      <c r="AB1239" s="9">
        <v>13.272304</v>
      </c>
      <c r="AC1239" s="9">
        <v>6.7896942999999998</v>
      </c>
      <c r="AD1239" s="9">
        <v>11.124525999999999</v>
      </c>
      <c r="AE1239" s="9">
        <v>5.5012163999999997</v>
      </c>
      <c r="AF1239" s="9">
        <v>7.0203718999999998</v>
      </c>
      <c r="AG1239" s="9">
        <v>5.4208360000000004</v>
      </c>
      <c r="AH1239" s="9">
        <v>9.5437612999999999</v>
      </c>
      <c r="AI1239" s="9">
        <v>7.3258695999999999</v>
      </c>
      <c r="AJ1239" s="9">
        <v>5.9439887999999996</v>
      </c>
      <c r="AK1239" s="9">
        <v>8.6357470000000003</v>
      </c>
      <c r="AL1239" s="9">
        <v>12.687592</v>
      </c>
      <c r="AM1239" s="9">
        <v>10.853584</v>
      </c>
      <c r="AN1239" s="9">
        <v>13.944098</v>
      </c>
      <c r="AO1239" s="9">
        <v>6.7850527999999999</v>
      </c>
      <c r="AP1239" s="9">
        <v>6.8087697</v>
      </c>
      <c r="AQ1239" s="9">
        <v>9.5650721000000001</v>
      </c>
      <c r="AR1239" s="9">
        <v>7.1659245</v>
      </c>
      <c r="AS1239" s="9">
        <v>7.9838056999999996</v>
      </c>
      <c r="AT1239" s="9">
        <v>15.282875000000001</v>
      </c>
      <c r="AU1239" s="9">
        <v>8.0920582000000003</v>
      </c>
      <c r="AV1239" s="9">
        <v>11.482684000000001</v>
      </c>
      <c r="AW1239" s="9">
        <v>5.4586749000000001</v>
      </c>
      <c r="AX1239" s="9">
        <v>5.0846581000000004</v>
      </c>
      <c r="AY1239" s="9">
        <v>8.4893865999999996</v>
      </c>
      <c r="AZ1239" s="9">
        <v>5.2205862999999999</v>
      </c>
      <c r="BA1239" s="9">
        <v>6.7803358999999999</v>
      </c>
      <c r="BB1239" s="9">
        <v>9.3084059000000003</v>
      </c>
      <c r="BC1239" s="9">
        <v>10.434074000000001</v>
      </c>
      <c r="BD1239" s="9">
        <v>8.8238249</v>
      </c>
      <c r="BE1239" s="9">
        <v>7.1505217999999999</v>
      </c>
      <c r="BF1239" s="9">
        <v>6.8178611</v>
      </c>
      <c r="BG1239" s="9">
        <v>11.679675</v>
      </c>
      <c r="BH1239" s="9">
        <v>6.0198364</v>
      </c>
      <c r="BI1239" s="9">
        <v>9.7410029999999992</v>
      </c>
      <c r="BJ1239" s="9">
        <v>4.9677943999999998</v>
      </c>
      <c r="BK1239" s="9">
        <v>6.3127418000000004</v>
      </c>
      <c r="BL1239" s="9">
        <v>4.8472780999999996</v>
      </c>
      <c r="BM1239" s="9">
        <v>8.4307803999999997</v>
      </c>
      <c r="BN1239" s="9">
        <v>6.5632114000000001</v>
      </c>
      <c r="BO1239" s="9">
        <v>5.4364724000000004</v>
      </c>
      <c r="BP1239" s="9">
        <v>7.6918831000000001</v>
      </c>
      <c r="BQ1239" s="9">
        <v>11.144664000000001</v>
      </c>
      <c r="BR1239" s="9">
        <v>9.5745058000000007</v>
      </c>
      <c r="BS1239" s="9">
        <v>12.325153999999999</v>
      </c>
      <c r="BT1239" s="9">
        <v>6.0626559000000002</v>
      </c>
      <c r="BU1239" s="9">
        <v>6.0575251999999997</v>
      </c>
      <c r="BV1239" s="9">
        <v>8.3465424000000006</v>
      </c>
      <c r="BW1239" s="9">
        <v>6.3728699999999998</v>
      </c>
      <c r="BX1239" s="9">
        <v>7.2215613999999997</v>
      </c>
      <c r="BY1239" s="9">
        <v>13.565969000000001</v>
      </c>
      <c r="BZ1239" s="9">
        <v>7.1874523000000003</v>
      </c>
      <c r="CA1239" s="9">
        <v>10.012888999999999</v>
      </c>
      <c r="CB1239" s="9">
        <v>4.8267498</v>
      </c>
      <c r="CC1239" s="9">
        <v>4.5188693999999998</v>
      </c>
      <c r="CD1239" s="9">
        <v>7.4840336000000001</v>
      </c>
      <c r="CE1239" s="9">
        <v>4.6099367000000004</v>
      </c>
      <c r="CF1239" s="9">
        <v>5.8837032000000002</v>
      </c>
      <c r="CG1239" s="9">
        <v>8.1534948000000007</v>
      </c>
      <c r="CH1239" s="9">
        <v>9.1495522999999999</v>
      </c>
      <c r="CI1239" s="9">
        <v>7.6937251</v>
      </c>
      <c r="CJ1239" s="9">
        <v>6.3394364999999997</v>
      </c>
      <c r="CK1239" s="9">
        <v>5.9604835999999999</v>
      </c>
      <c r="CL1239" s="9">
        <v>10.195764</v>
      </c>
      <c r="CM1239" s="9">
        <v>5.2702694000000001</v>
      </c>
      <c r="CN1239" s="9">
        <v>8.4258775999999997</v>
      </c>
      <c r="CO1239" s="9">
        <v>4.434742</v>
      </c>
      <c r="CP1239" s="9">
        <v>5.6764307000000001</v>
      </c>
      <c r="CQ1239" s="9">
        <v>4.2948418000000004</v>
      </c>
      <c r="CR1239" s="9">
        <v>7.3617062999999998</v>
      </c>
      <c r="CS1239" s="9">
        <v>5.8071361000000001</v>
      </c>
      <c r="CT1239" s="9">
        <v>4.9049420000000001</v>
      </c>
      <c r="CU1239" s="9">
        <v>6.7378969</v>
      </c>
      <c r="CV1239" s="9">
        <v>9.6699809999999999</v>
      </c>
      <c r="CW1239" s="9">
        <v>8.3114109000000003</v>
      </c>
      <c r="CX1239" s="9">
        <v>10.743976999999999</v>
      </c>
      <c r="CY1239" s="9">
        <v>5.3668418000000004</v>
      </c>
      <c r="CZ1239" s="9">
        <v>5.3330941000000003</v>
      </c>
      <c r="DA1239" s="9">
        <v>7.2337750999999999</v>
      </c>
      <c r="DB1239" s="9">
        <v>5.6483030000000003</v>
      </c>
      <c r="DC1239" s="9">
        <v>6.4604254000000001</v>
      </c>
      <c r="DD1239" s="9">
        <v>11.903352999999999</v>
      </c>
      <c r="DE1239" s="9">
        <v>6.2941861000000001</v>
      </c>
      <c r="DF1239" s="9">
        <v>8.6213837000000009</v>
      </c>
      <c r="DG1239" s="9">
        <v>3.9683280000000001</v>
      </c>
      <c r="DH1239" s="9">
        <v>3.7426748000000001</v>
      </c>
      <c r="DI1239" s="9">
        <v>6.1421584999999999</v>
      </c>
      <c r="DJ1239" s="9">
        <v>3.7925722999999998</v>
      </c>
      <c r="DK1239" s="9">
        <v>4.7200527000000001</v>
      </c>
      <c r="DL1239" s="9">
        <v>6.6300945000000002</v>
      </c>
      <c r="DM1239" s="9">
        <v>7.4539274999999998</v>
      </c>
      <c r="DN1239" s="9">
        <v>6.2279029000000001</v>
      </c>
      <c r="DO1239" s="9">
        <v>5.2459477999999997</v>
      </c>
      <c r="DP1239" s="9">
        <v>4.8420110000000003</v>
      </c>
      <c r="DQ1239" s="9">
        <v>8.2593221999999997</v>
      </c>
      <c r="DR1239" s="9">
        <v>4.2865137999999998</v>
      </c>
      <c r="DS1239" s="9">
        <v>6.7521085999999997</v>
      </c>
      <c r="DT1239" s="9">
        <v>3.7017750999999999</v>
      </c>
      <c r="DU1239" s="9">
        <v>4.7857307999999996</v>
      </c>
      <c r="DV1239" s="9">
        <v>3.5544137999999998</v>
      </c>
      <c r="DW1239" s="9">
        <v>5.9706305999999998</v>
      </c>
      <c r="DX1239" s="9">
        <v>4.7931805000000001</v>
      </c>
      <c r="DY1239" s="9">
        <v>4.1522059000000002</v>
      </c>
      <c r="DZ1239" s="9">
        <v>5.4864030000000001</v>
      </c>
      <c r="EA1239" s="9">
        <v>7.7738414000000002</v>
      </c>
      <c r="EB1239" s="9">
        <v>6.6915807999999997</v>
      </c>
      <c r="EC1239" s="9">
        <v>8.6777449000000004</v>
      </c>
      <c r="ED1239" s="9">
        <v>4.4263472999999998</v>
      </c>
      <c r="EE1239" s="9">
        <v>4.3764281</v>
      </c>
      <c r="EF1239" s="9">
        <v>5.8192534</v>
      </c>
      <c r="EG1239" s="9">
        <v>4.6694250000000004</v>
      </c>
      <c r="EH1239" s="9">
        <v>5.410717</v>
      </c>
      <c r="EI1239" s="9">
        <v>9.6997336999999995</v>
      </c>
      <c r="EJ1239" s="9">
        <v>5.1169023999999999</v>
      </c>
      <c r="EK1239" s="9">
        <v>6.8775864000000002</v>
      </c>
    </row>
    <row r="1240" spans="1:141" x14ac:dyDescent="0.2">
      <c r="A1240">
        <v>1236</v>
      </c>
      <c r="B1240" s="9">
        <v>2.8915999999999999</v>
      </c>
      <c r="C1240" s="9">
        <v>6.1827586675209236</v>
      </c>
      <c r="D1240" s="9">
        <v>3.5615999999999999</v>
      </c>
      <c r="E1240" s="9">
        <v>4.5418000000000003</v>
      </c>
      <c r="F1240" s="9">
        <v>4.0199999999999996</v>
      </c>
      <c r="G1240" s="9">
        <v>6.1260000000000003</v>
      </c>
      <c r="H1240" s="9">
        <v>4.8716799999999996</v>
      </c>
      <c r="I1240" s="9">
        <v>5.5359999999999996</v>
      </c>
      <c r="J1240" s="9">
        <v>5.0829999999999993</v>
      </c>
      <c r="K1240" s="9">
        <v>9.44</v>
      </c>
      <c r="L1240" s="9">
        <v>5.8625999999999996</v>
      </c>
      <c r="M1240" s="9">
        <v>7.2759999999999998</v>
      </c>
      <c r="N1240" s="9">
        <v>6.5579999999999998</v>
      </c>
      <c r="O1240" s="9">
        <v>13.32</v>
      </c>
      <c r="P1240" s="9">
        <v>8.0123999999999995</v>
      </c>
      <c r="Q1240" s="9">
        <v>10.007999999999999</v>
      </c>
      <c r="R1240" s="9">
        <v>6.0803003000000002</v>
      </c>
      <c r="S1240" s="9">
        <v>5.6322001999999998</v>
      </c>
      <c r="T1240" s="9">
        <v>9.3203344000000001</v>
      </c>
      <c r="U1240" s="9">
        <v>5.8688669000000004</v>
      </c>
      <c r="V1240" s="9">
        <v>7.7053995000000004</v>
      </c>
      <c r="W1240" s="9">
        <v>10.352532999999999</v>
      </c>
      <c r="X1240" s="9">
        <v>11.8681</v>
      </c>
      <c r="Y1240" s="9">
        <v>9.9915675999999998</v>
      </c>
      <c r="Z1240" s="9">
        <v>8.1307334999999998</v>
      </c>
      <c r="AA1240" s="9">
        <v>7.7523007000000002</v>
      </c>
      <c r="AB1240" s="9">
        <v>13.280967</v>
      </c>
      <c r="AC1240" s="9">
        <v>6.7936667999999996</v>
      </c>
      <c r="AD1240" s="9">
        <v>11.131301000000001</v>
      </c>
      <c r="AE1240" s="9">
        <v>5.5043997999999998</v>
      </c>
      <c r="AF1240" s="9">
        <v>7.0243335</v>
      </c>
      <c r="AG1240" s="9">
        <v>5.4239668999999999</v>
      </c>
      <c r="AH1240" s="9">
        <v>9.5494661000000001</v>
      </c>
      <c r="AI1240" s="9">
        <v>7.3299665000000003</v>
      </c>
      <c r="AJ1240" s="9">
        <v>5.9473333000000004</v>
      </c>
      <c r="AK1240" s="9">
        <v>8.6410332000000007</v>
      </c>
      <c r="AL1240" s="9">
        <v>12.6957</v>
      </c>
      <c r="AM1240" s="9">
        <v>10.860401</v>
      </c>
      <c r="AN1240" s="9">
        <v>13.953434</v>
      </c>
      <c r="AO1240" s="9">
        <v>6.7891665000000003</v>
      </c>
      <c r="AP1240" s="9">
        <v>6.8125667999999999</v>
      </c>
      <c r="AQ1240" s="9">
        <v>9.5705328000000005</v>
      </c>
      <c r="AR1240" s="9">
        <v>7.1703000000000001</v>
      </c>
      <c r="AS1240" s="9">
        <v>7.9883337000000001</v>
      </c>
      <c r="AT1240" s="9">
        <v>15.2933</v>
      </c>
      <c r="AU1240" s="9">
        <v>8.0971002999999993</v>
      </c>
      <c r="AV1240" s="9">
        <v>11.489601</v>
      </c>
      <c r="AW1240" s="9">
        <v>5.4619001999999996</v>
      </c>
      <c r="AX1240" s="9">
        <v>5.0876998999999996</v>
      </c>
      <c r="AY1240" s="9">
        <v>8.4945669000000006</v>
      </c>
      <c r="AZ1240" s="9">
        <v>5.2235664999999996</v>
      </c>
      <c r="BA1240" s="9">
        <v>6.7847666999999996</v>
      </c>
      <c r="BB1240" s="9">
        <v>9.3145331999999996</v>
      </c>
      <c r="BC1240" s="9">
        <v>10.4407</v>
      </c>
      <c r="BD1240" s="9">
        <v>8.8292999000000005</v>
      </c>
      <c r="BE1240" s="9">
        <v>7.1547331999999999</v>
      </c>
      <c r="BF1240" s="9">
        <v>6.8218670000000001</v>
      </c>
      <c r="BG1240" s="9">
        <v>11.6873</v>
      </c>
      <c r="BH1240" s="9">
        <v>6.0233669000000001</v>
      </c>
      <c r="BI1240" s="9">
        <v>9.7469672999999997</v>
      </c>
      <c r="BJ1240" s="9">
        <v>4.9706669000000003</v>
      </c>
      <c r="BK1240" s="9">
        <v>6.3162998999999997</v>
      </c>
      <c r="BL1240" s="9">
        <v>4.8500667000000002</v>
      </c>
      <c r="BM1240" s="9">
        <v>8.4358330000000006</v>
      </c>
      <c r="BN1240" s="9">
        <v>6.5668669</v>
      </c>
      <c r="BO1240" s="9">
        <v>5.4395337000000001</v>
      </c>
      <c r="BP1240" s="9">
        <v>7.6966000000000001</v>
      </c>
      <c r="BQ1240" s="9">
        <v>11.151833</v>
      </c>
      <c r="BR1240" s="9">
        <v>9.5805340000000001</v>
      </c>
      <c r="BS1240" s="9">
        <v>12.333367000000001</v>
      </c>
      <c r="BT1240" s="9">
        <v>6.0663337999999998</v>
      </c>
      <c r="BU1240" s="9">
        <v>6.0609001999999998</v>
      </c>
      <c r="BV1240" s="9">
        <v>8.3513002000000007</v>
      </c>
      <c r="BW1240" s="9">
        <v>6.3767671999999997</v>
      </c>
      <c r="BX1240" s="9">
        <v>7.2256669999999996</v>
      </c>
      <c r="BY1240" s="9">
        <v>13.575167</v>
      </c>
      <c r="BZ1240" s="9">
        <v>7.1919665000000004</v>
      </c>
      <c r="CA1240" s="9">
        <v>10.018933000000001</v>
      </c>
      <c r="CB1240" s="9">
        <v>4.8295998999999998</v>
      </c>
      <c r="CC1240" s="9">
        <v>4.5215668999999998</v>
      </c>
      <c r="CD1240" s="9">
        <v>7.4886002999999999</v>
      </c>
      <c r="CE1240" s="9">
        <v>4.6125669</v>
      </c>
      <c r="CF1240" s="9">
        <v>5.8875669999999998</v>
      </c>
      <c r="CG1240" s="9">
        <v>8.1588668999999996</v>
      </c>
      <c r="CH1240" s="9">
        <v>9.1553669000000006</v>
      </c>
      <c r="CI1240" s="9">
        <v>7.6984997000000002</v>
      </c>
      <c r="CJ1240" s="9">
        <v>6.3431667999999997</v>
      </c>
      <c r="CK1240" s="9">
        <v>5.9640002000000001</v>
      </c>
      <c r="CL1240" s="9">
        <v>10.202432999999999</v>
      </c>
      <c r="CM1240" s="9">
        <v>5.2733669000000001</v>
      </c>
      <c r="CN1240" s="9">
        <v>8.4310665</v>
      </c>
      <c r="CO1240" s="9">
        <v>4.4373002000000001</v>
      </c>
      <c r="CP1240" s="9">
        <v>5.6796331000000002</v>
      </c>
      <c r="CQ1240" s="9">
        <v>4.2972998999999996</v>
      </c>
      <c r="CR1240" s="9">
        <v>7.3661336999999998</v>
      </c>
      <c r="CS1240" s="9">
        <v>5.8103666</v>
      </c>
      <c r="CT1240" s="9">
        <v>4.9077000999999996</v>
      </c>
      <c r="CU1240" s="9">
        <v>6.7420334999999998</v>
      </c>
      <c r="CV1240" s="9">
        <v>9.6762332999999998</v>
      </c>
      <c r="CW1240" s="9">
        <v>8.3166665999999996</v>
      </c>
      <c r="CX1240" s="9">
        <v>10.751101</v>
      </c>
      <c r="CY1240" s="9">
        <v>5.3700999999999999</v>
      </c>
      <c r="CZ1240" s="9">
        <v>5.3360662000000003</v>
      </c>
      <c r="DA1240" s="9">
        <v>7.2378998000000001</v>
      </c>
      <c r="DB1240" s="9">
        <v>5.6517673000000004</v>
      </c>
      <c r="DC1240" s="9">
        <v>6.4641004000000004</v>
      </c>
      <c r="DD1240" s="9">
        <v>11.911367</v>
      </c>
      <c r="DE1240" s="9">
        <v>6.2981667999999997</v>
      </c>
      <c r="DF1240" s="9">
        <v>8.6266002999999998</v>
      </c>
      <c r="DG1240" s="9">
        <v>3.9706668999999999</v>
      </c>
      <c r="DH1240" s="9">
        <v>3.7448999999999999</v>
      </c>
      <c r="DI1240" s="9">
        <v>6.1459001999999998</v>
      </c>
      <c r="DJ1240" s="9">
        <v>3.7947335</v>
      </c>
      <c r="DK1240" s="9">
        <v>4.7231668999999998</v>
      </c>
      <c r="DL1240" s="9">
        <v>6.6344665999999997</v>
      </c>
      <c r="DM1240" s="9">
        <v>7.4586663</v>
      </c>
      <c r="DN1240" s="9">
        <v>6.2317666999999997</v>
      </c>
      <c r="DO1240" s="9">
        <v>5.2490338999999997</v>
      </c>
      <c r="DP1240" s="9">
        <v>4.8448668000000001</v>
      </c>
      <c r="DQ1240" s="9">
        <v>8.2647332999999996</v>
      </c>
      <c r="DR1240" s="9">
        <v>4.2890334000000001</v>
      </c>
      <c r="DS1240" s="9">
        <v>6.7563000000000004</v>
      </c>
      <c r="DT1240" s="9">
        <v>3.7038999000000001</v>
      </c>
      <c r="DU1240" s="9">
        <v>4.7884336000000003</v>
      </c>
      <c r="DV1240" s="9">
        <v>3.5564331999999999</v>
      </c>
      <c r="DW1240" s="9">
        <v>5.9742335999999998</v>
      </c>
      <c r="DX1240" s="9">
        <v>4.7958335999999999</v>
      </c>
      <c r="DY1240" s="9">
        <v>4.1545334</v>
      </c>
      <c r="DZ1240" s="9">
        <v>5.4897670999999999</v>
      </c>
      <c r="EA1240" s="9">
        <v>7.7789001000000004</v>
      </c>
      <c r="EB1240" s="9">
        <v>6.6958336999999997</v>
      </c>
      <c r="EC1240" s="9">
        <v>8.6834669000000009</v>
      </c>
      <c r="ED1240" s="9">
        <v>4.4290333000000004</v>
      </c>
      <c r="EE1240" s="9">
        <v>4.3788666999999997</v>
      </c>
      <c r="EF1240" s="9">
        <v>5.8225670000000003</v>
      </c>
      <c r="EG1240" s="9">
        <v>4.6723002999999999</v>
      </c>
      <c r="EH1240" s="9">
        <v>5.4138001999999998</v>
      </c>
      <c r="EI1240" s="9">
        <v>9.7062006000000007</v>
      </c>
      <c r="EJ1240" s="9">
        <v>5.1201663000000002</v>
      </c>
      <c r="EK1240" s="9">
        <v>6.8817668000000003</v>
      </c>
    </row>
    <row r="1241" spans="1:141" x14ac:dyDescent="0.2">
      <c r="A1241">
        <v>1237</v>
      </c>
      <c r="B1241" s="9">
        <v>2.8942000000000001</v>
      </c>
      <c r="C1241" s="9">
        <v>6.1878580925605338</v>
      </c>
      <c r="D1241" s="9">
        <v>3.5648666666666666</v>
      </c>
      <c r="E1241" s="9">
        <v>4.5461</v>
      </c>
      <c r="F1241" s="9">
        <v>4.0233333333333325</v>
      </c>
      <c r="G1241" s="9">
        <v>6.1319999999999997</v>
      </c>
      <c r="H1241" s="9">
        <v>4.8769599999999995</v>
      </c>
      <c r="I1241" s="9">
        <v>5.5419999999999998</v>
      </c>
      <c r="J1241" s="9">
        <v>5.0868333333333329</v>
      </c>
      <c r="K1241" s="9">
        <v>9.4480000000000004</v>
      </c>
      <c r="L1241" s="9">
        <v>5.8671999999999995</v>
      </c>
      <c r="M1241" s="9">
        <v>7.282</v>
      </c>
      <c r="N1241" s="9">
        <v>6.5643333333333329</v>
      </c>
      <c r="O1241" s="9">
        <v>13.332000000000001</v>
      </c>
      <c r="P1241" s="9">
        <v>8.0201333333333338</v>
      </c>
      <c r="Q1241" s="9">
        <v>10.017666666666667</v>
      </c>
      <c r="R1241" s="9">
        <v>6.0838919000000002</v>
      </c>
      <c r="S1241" s="9">
        <v>5.6355839000000003</v>
      </c>
      <c r="T1241" s="9">
        <v>9.3259782999999992</v>
      </c>
      <c r="U1241" s="9">
        <v>5.8722224000000001</v>
      </c>
      <c r="V1241" s="9">
        <v>7.7104163000000003</v>
      </c>
      <c r="W1241" s="9">
        <v>10.359311</v>
      </c>
      <c r="X1241" s="9">
        <v>11.875641999999999</v>
      </c>
      <c r="Y1241" s="9">
        <v>9.9977646</v>
      </c>
      <c r="Z1241" s="9">
        <v>8.1355275999999996</v>
      </c>
      <c r="AA1241" s="9">
        <v>7.7568254000000003</v>
      </c>
      <c r="AB1241" s="9">
        <v>13.289631</v>
      </c>
      <c r="AC1241" s="9">
        <v>6.7976388999999999</v>
      </c>
      <c r="AD1241" s="9">
        <v>11.138076</v>
      </c>
      <c r="AE1241" s="9">
        <v>5.5075830999999997</v>
      </c>
      <c r="AF1241" s="9">
        <v>7.0282945999999997</v>
      </c>
      <c r="AG1241" s="9">
        <v>5.4270972999999998</v>
      </c>
      <c r="AH1241" s="9">
        <v>9.5551720000000007</v>
      </c>
      <c r="AI1241" s="9">
        <v>7.3340635000000001</v>
      </c>
      <c r="AJ1241" s="9">
        <v>5.9506778999999996</v>
      </c>
      <c r="AK1241" s="9">
        <v>8.6463193999999994</v>
      </c>
      <c r="AL1241" s="9">
        <v>12.703808</v>
      </c>
      <c r="AM1241" s="9">
        <v>10.867217999999999</v>
      </c>
      <c r="AN1241" s="9">
        <v>13.962770000000001</v>
      </c>
      <c r="AO1241" s="9">
        <v>6.7932806000000001</v>
      </c>
      <c r="AP1241" s="9">
        <v>6.8163643</v>
      </c>
      <c r="AQ1241" s="9">
        <v>9.5759945000000002</v>
      </c>
      <c r="AR1241" s="9">
        <v>7.1746749999999997</v>
      </c>
      <c r="AS1241" s="9">
        <v>7.9928616999999997</v>
      </c>
      <c r="AT1241" s="9">
        <v>15.303725</v>
      </c>
      <c r="AU1241" s="9">
        <v>8.1021414000000007</v>
      </c>
      <c r="AV1241" s="9">
        <v>11.496517000000001</v>
      </c>
      <c r="AW1241" s="9">
        <v>5.4651250999999998</v>
      </c>
      <c r="AX1241" s="9">
        <v>5.0907416000000003</v>
      </c>
      <c r="AY1241" s="9">
        <v>8.4997472999999992</v>
      </c>
      <c r="AZ1241" s="9">
        <v>5.2265471999999997</v>
      </c>
      <c r="BA1241" s="9">
        <v>6.7891969999999997</v>
      </c>
      <c r="BB1241" s="9">
        <v>9.3206614999999999</v>
      </c>
      <c r="BC1241" s="9">
        <v>10.447324999999999</v>
      </c>
      <c r="BD1241" s="9">
        <v>8.8347750000000005</v>
      </c>
      <c r="BE1241" s="9">
        <v>7.1589441000000003</v>
      </c>
      <c r="BF1241" s="9">
        <v>6.8258723999999997</v>
      </c>
      <c r="BG1241" s="9">
        <v>11.694925</v>
      </c>
      <c r="BH1241" s="9">
        <v>6.0268974000000002</v>
      </c>
      <c r="BI1241" s="9">
        <v>9.7529305999999991</v>
      </c>
      <c r="BJ1241" s="9">
        <v>4.9735393999999999</v>
      </c>
      <c r="BK1241" s="9">
        <v>6.3198585999999999</v>
      </c>
      <c r="BL1241" s="9">
        <v>4.8528557000000001</v>
      </c>
      <c r="BM1241" s="9">
        <v>8.4408855000000003</v>
      </c>
      <c r="BN1241" s="9">
        <v>6.5705223000000004</v>
      </c>
      <c r="BO1241" s="9">
        <v>5.4425945000000002</v>
      </c>
      <c r="BP1241" s="9">
        <v>7.7013163999999996</v>
      </c>
      <c r="BQ1241" s="9">
        <v>11.159001999999999</v>
      </c>
      <c r="BR1241" s="9">
        <v>9.5865612000000002</v>
      </c>
      <c r="BS1241" s="9">
        <v>12.341581</v>
      </c>
      <c r="BT1241" s="9">
        <v>6.0700116</v>
      </c>
      <c r="BU1241" s="9">
        <v>6.0642753000000003</v>
      </c>
      <c r="BV1241" s="9">
        <v>8.3560581000000003</v>
      </c>
      <c r="BW1241" s="9">
        <v>6.3806643000000003</v>
      </c>
      <c r="BX1241" s="9">
        <v>7.2297726000000004</v>
      </c>
      <c r="BY1241" s="9">
        <v>13.584364000000001</v>
      </c>
      <c r="BZ1241" s="9">
        <v>7.1964803000000002</v>
      </c>
      <c r="CA1241" s="9">
        <v>10.024978000000001</v>
      </c>
      <c r="CB1241" s="9">
        <v>4.8324499000000003</v>
      </c>
      <c r="CC1241" s="9">
        <v>4.5242642999999996</v>
      </c>
      <c r="CD1241" s="9">
        <v>7.4931669000000003</v>
      </c>
      <c r="CE1241" s="9">
        <v>4.6151977000000004</v>
      </c>
      <c r="CF1241" s="9">
        <v>5.8914308999999996</v>
      </c>
      <c r="CG1241" s="9">
        <v>8.1642389000000009</v>
      </c>
      <c r="CH1241" s="9">
        <v>9.1611805000000004</v>
      </c>
      <c r="CI1241" s="9">
        <v>7.7032746999999997</v>
      </c>
      <c r="CJ1241" s="9">
        <v>6.3468970999999996</v>
      </c>
      <c r="CK1241" s="9">
        <v>5.9675168999999997</v>
      </c>
      <c r="CL1241" s="9">
        <v>10.209103000000001</v>
      </c>
      <c r="CM1241" s="9">
        <v>5.2764639999999998</v>
      </c>
      <c r="CN1241" s="9">
        <v>8.4362554999999997</v>
      </c>
      <c r="CO1241" s="9">
        <v>4.4398584000000003</v>
      </c>
      <c r="CP1241" s="9">
        <v>5.6828361000000003</v>
      </c>
      <c r="CQ1241" s="9">
        <v>4.2997579999999997</v>
      </c>
      <c r="CR1241" s="9">
        <v>7.3705616000000003</v>
      </c>
      <c r="CS1241" s="9">
        <v>5.8135972000000002</v>
      </c>
      <c r="CT1241" s="9">
        <v>4.9104586000000001</v>
      </c>
      <c r="CU1241" s="9">
        <v>6.7461696</v>
      </c>
      <c r="CV1241" s="9">
        <v>9.6824855999999997</v>
      </c>
      <c r="CW1241" s="9">
        <v>8.3219223000000007</v>
      </c>
      <c r="CX1241" s="9">
        <v>10.758226000000001</v>
      </c>
      <c r="CY1241" s="9">
        <v>5.3733582000000002</v>
      </c>
      <c r="CZ1241" s="9">
        <v>5.3390383999999997</v>
      </c>
      <c r="DA1241" s="9">
        <v>7.2420248999999997</v>
      </c>
      <c r="DB1241" s="9">
        <v>5.6552309999999997</v>
      </c>
      <c r="DC1241" s="9">
        <v>6.4677752999999996</v>
      </c>
      <c r="DD1241" s="9">
        <v>11.919381</v>
      </c>
      <c r="DE1241" s="9">
        <v>6.3021474</v>
      </c>
      <c r="DF1241" s="9">
        <v>8.6318169000000005</v>
      </c>
      <c r="DG1241" s="9">
        <v>3.9730058000000001</v>
      </c>
      <c r="DH1241" s="9">
        <v>3.7471249000000002</v>
      </c>
      <c r="DI1241" s="9">
        <v>6.1496420000000001</v>
      </c>
      <c r="DJ1241" s="9">
        <v>3.7968945999999999</v>
      </c>
      <c r="DK1241" s="9">
        <v>4.7262807000000002</v>
      </c>
      <c r="DL1241" s="9">
        <v>6.6388388000000003</v>
      </c>
      <c r="DM1241" s="9">
        <v>7.4634051000000001</v>
      </c>
      <c r="DN1241" s="9">
        <v>6.2356305000000001</v>
      </c>
      <c r="DO1241" s="9">
        <v>5.2521199999999997</v>
      </c>
      <c r="DP1241" s="9">
        <v>4.8477221000000004</v>
      </c>
      <c r="DQ1241" s="9">
        <v>8.2701445000000007</v>
      </c>
      <c r="DR1241" s="9">
        <v>4.2915524999999999</v>
      </c>
      <c r="DS1241" s="9">
        <v>6.7604914000000003</v>
      </c>
      <c r="DT1241" s="9">
        <v>3.7060249000000001</v>
      </c>
      <c r="DU1241" s="9">
        <v>4.7911362999999998</v>
      </c>
      <c r="DV1241" s="9">
        <v>3.5584525999999999</v>
      </c>
      <c r="DW1241" s="9">
        <v>5.9778361000000002</v>
      </c>
      <c r="DX1241" s="9">
        <v>4.7984862000000001</v>
      </c>
      <c r="DY1241" s="9">
        <v>4.1568613000000001</v>
      </c>
      <c r="DZ1241" s="9">
        <v>5.4931307</v>
      </c>
      <c r="EA1241" s="9">
        <v>7.7839584000000004</v>
      </c>
      <c r="EB1241" s="9">
        <v>6.7000865999999997</v>
      </c>
      <c r="EC1241" s="9">
        <v>8.6891890000000007</v>
      </c>
      <c r="ED1241" s="9">
        <v>4.4317193000000001</v>
      </c>
      <c r="EE1241" s="9">
        <v>4.3813057000000004</v>
      </c>
      <c r="EF1241" s="9">
        <v>5.8258809999999999</v>
      </c>
      <c r="EG1241" s="9">
        <v>4.6751752</v>
      </c>
      <c r="EH1241" s="9">
        <v>5.4168835</v>
      </c>
      <c r="EI1241" s="9">
        <v>9.7126675000000002</v>
      </c>
      <c r="EJ1241" s="9">
        <v>5.1234302999999999</v>
      </c>
      <c r="EK1241" s="9">
        <v>6.8859472000000004</v>
      </c>
    </row>
    <row r="1242" spans="1:141" x14ac:dyDescent="0.2">
      <c r="A1242">
        <v>1238</v>
      </c>
      <c r="B1242" s="9">
        <v>2.8967999999999998</v>
      </c>
      <c r="C1242" s="9">
        <v>6.1929575176001439</v>
      </c>
      <c r="D1242" s="9">
        <v>3.5681333333333334</v>
      </c>
      <c r="E1242" s="9">
        <v>4.5503999999999998</v>
      </c>
      <c r="F1242" s="9">
        <v>4.0266666666666664</v>
      </c>
      <c r="G1242" s="9">
        <v>6.1379999999999999</v>
      </c>
      <c r="H1242" s="9">
        <v>4.8822400000000004</v>
      </c>
      <c r="I1242" s="9">
        <v>5.548</v>
      </c>
      <c r="J1242" s="9">
        <v>5.0906666666666665</v>
      </c>
      <c r="K1242" s="9">
        <v>9.4570000000000007</v>
      </c>
      <c r="L1242" s="9">
        <v>5.8718000000000004</v>
      </c>
      <c r="M1242" s="9">
        <v>7.2880000000000003</v>
      </c>
      <c r="N1242" s="9">
        <v>6.570666666666666</v>
      </c>
      <c r="O1242" s="9">
        <v>13.343</v>
      </c>
      <c r="P1242" s="9">
        <v>8.0278666666666663</v>
      </c>
      <c r="Q1242" s="9">
        <v>10.027333333333333</v>
      </c>
      <c r="R1242" s="9">
        <v>6.0874838999999996</v>
      </c>
      <c r="S1242" s="9">
        <v>5.6389670000000001</v>
      </c>
      <c r="T1242" s="9">
        <v>9.3316230999999998</v>
      </c>
      <c r="U1242" s="9">
        <v>5.8755778999999997</v>
      </c>
      <c r="V1242" s="9">
        <v>7.7154331000000003</v>
      </c>
      <c r="W1242" s="9">
        <v>10.366089000000001</v>
      </c>
      <c r="X1242" s="9">
        <v>11.883183000000001</v>
      </c>
      <c r="Y1242" s="9">
        <v>10.003962</v>
      </c>
      <c r="Z1242" s="9">
        <v>8.1403216999999994</v>
      </c>
      <c r="AA1242" s="9">
        <v>7.7613506000000001</v>
      </c>
      <c r="AB1242" s="9">
        <v>13.298295</v>
      </c>
      <c r="AC1242" s="9">
        <v>6.8016109</v>
      </c>
      <c r="AD1242" s="9">
        <v>11.144850999999999</v>
      </c>
      <c r="AE1242" s="9">
        <v>5.5107664999999999</v>
      </c>
      <c r="AF1242" s="9">
        <v>7.0322556000000001</v>
      </c>
      <c r="AG1242" s="9">
        <v>5.4302277999999999</v>
      </c>
      <c r="AH1242" s="9">
        <v>9.5608778000000001</v>
      </c>
      <c r="AI1242" s="9">
        <v>7.3381610000000004</v>
      </c>
      <c r="AJ1242" s="9">
        <v>5.9540224000000004</v>
      </c>
      <c r="AK1242" s="9">
        <v>8.6516055999999999</v>
      </c>
      <c r="AL1242" s="9">
        <v>12.711917</v>
      </c>
      <c r="AM1242" s="9">
        <v>10.874034</v>
      </c>
      <c r="AN1242" s="9">
        <v>13.972106</v>
      </c>
      <c r="AO1242" s="9">
        <v>6.7973942999999997</v>
      </c>
      <c r="AP1242" s="9">
        <v>6.8201612999999996</v>
      </c>
      <c r="AQ1242" s="9">
        <v>9.5814552000000006</v>
      </c>
      <c r="AR1242" s="9">
        <v>7.1790500000000002</v>
      </c>
      <c r="AS1242" s="9">
        <v>7.9973893</v>
      </c>
      <c r="AT1242" s="9">
        <v>15.31415</v>
      </c>
      <c r="AU1242" s="9">
        <v>8.1071834999999997</v>
      </c>
      <c r="AV1242" s="9">
        <v>11.503434</v>
      </c>
      <c r="AW1242" s="9">
        <v>5.4683498999999998</v>
      </c>
      <c r="AX1242" s="9">
        <v>5.0937834000000004</v>
      </c>
      <c r="AY1242" s="9">
        <v>8.5049285999999995</v>
      </c>
      <c r="AZ1242" s="9">
        <v>5.2295280000000002</v>
      </c>
      <c r="BA1242" s="9">
        <v>6.7936277</v>
      </c>
      <c r="BB1242" s="9">
        <v>9.3267889000000004</v>
      </c>
      <c r="BC1242" s="9">
        <v>10.453950000000001</v>
      </c>
      <c r="BD1242" s="9">
        <v>8.8402499999999993</v>
      </c>
      <c r="BE1242" s="9">
        <v>7.1631551</v>
      </c>
      <c r="BF1242" s="9">
        <v>6.8298778999999996</v>
      </c>
      <c r="BG1242" s="9">
        <v>11.70255</v>
      </c>
      <c r="BH1242" s="9">
        <v>6.0304279000000003</v>
      </c>
      <c r="BI1242" s="9">
        <v>9.7588948999999996</v>
      </c>
      <c r="BJ1242" s="9">
        <v>4.9764112999999996</v>
      </c>
      <c r="BK1242" s="9">
        <v>6.3234167000000001</v>
      </c>
      <c r="BL1242" s="9">
        <v>4.8556447</v>
      </c>
      <c r="BM1242" s="9">
        <v>8.4459391000000004</v>
      </c>
      <c r="BN1242" s="9">
        <v>6.5741782000000004</v>
      </c>
      <c r="BO1242" s="9">
        <v>5.4456557999999999</v>
      </c>
      <c r="BP1242" s="9">
        <v>7.7060332000000002</v>
      </c>
      <c r="BQ1242" s="9">
        <v>11.166172</v>
      </c>
      <c r="BR1242" s="9">
        <v>9.5925893999999996</v>
      </c>
      <c r="BS1242" s="9">
        <v>12.349795</v>
      </c>
      <c r="BT1242" s="9">
        <v>6.0736889999999999</v>
      </c>
      <c r="BU1242" s="9">
        <v>6.0676503000000004</v>
      </c>
      <c r="BV1242" s="9">
        <v>8.3608170000000008</v>
      </c>
      <c r="BW1242" s="9">
        <v>6.3845615000000002</v>
      </c>
      <c r="BX1242" s="9">
        <v>7.2338781000000001</v>
      </c>
      <c r="BY1242" s="9">
        <v>13.593560999999999</v>
      </c>
      <c r="BZ1242" s="9">
        <v>7.2009939999999997</v>
      </c>
      <c r="CA1242" s="9">
        <v>10.031022</v>
      </c>
      <c r="CB1242" s="9">
        <v>4.8353000000000002</v>
      </c>
      <c r="CC1242" s="9">
        <v>4.5269613</v>
      </c>
      <c r="CD1242" s="9">
        <v>7.4977336000000001</v>
      </c>
      <c r="CE1242" s="9">
        <v>4.6178283999999996</v>
      </c>
      <c r="CF1242" s="9">
        <v>5.8952951000000002</v>
      </c>
      <c r="CG1242" s="9">
        <v>8.1696118999999996</v>
      </c>
      <c r="CH1242" s="9">
        <v>9.1669941000000001</v>
      </c>
      <c r="CI1242" s="9">
        <v>7.7080498000000004</v>
      </c>
      <c r="CJ1242" s="9">
        <v>6.3506279000000001</v>
      </c>
      <c r="CK1242" s="9">
        <v>5.9710336000000002</v>
      </c>
      <c r="CL1242" s="9">
        <v>10.215771999999999</v>
      </c>
      <c r="CM1242" s="9">
        <v>5.2795610000000002</v>
      </c>
      <c r="CN1242" s="9">
        <v>8.4414444</v>
      </c>
      <c r="CO1242" s="9">
        <v>4.4424171000000001</v>
      </c>
      <c r="CP1242" s="9">
        <v>5.6860390000000001</v>
      </c>
      <c r="CQ1242" s="9">
        <v>4.3022165000000001</v>
      </c>
      <c r="CR1242" s="9">
        <v>7.3749894999999999</v>
      </c>
      <c r="CS1242" s="9">
        <v>5.8168278000000004</v>
      </c>
      <c r="CT1242" s="9">
        <v>4.9132170999999998</v>
      </c>
      <c r="CU1242" s="9">
        <v>6.7503057000000002</v>
      </c>
      <c r="CV1242" s="9">
        <v>9.6887387999999994</v>
      </c>
      <c r="CW1242" s="9">
        <v>8.3271770000000007</v>
      </c>
      <c r="CX1242" s="9">
        <v>10.765351000000001</v>
      </c>
      <c r="CY1242" s="9">
        <v>5.3766170000000004</v>
      </c>
      <c r="CZ1242" s="9">
        <v>5.3420110000000003</v>
      </c>
      <c r="DA1242" s="9">
        <v>7.2461500000000001</v>
      </c>
      <c r="DB1242" s="9">
        <v>5.6586946999999999</v>
      </c>
      <c r="DC1242" s="9">
        <v>6.4714502999999999</v>
      </c>
      <c r="DD1242" s="9">
        <v>11.927395000000001</v>
      </c>
      <c r="DE1242" s="9">
        <v>6.3061274999999997</v>
      </c>
      <c r="DF1242" s="9">
        <v>8.6370334999999994</v>
      </c>
      <c r="DG1242" s="9">
        <v>3.9753447</v>
      </c>
      <c r="DH1242" s="9">
        <v>3.7493498000000001</v>
      </c>
      <c r="DI1242" s="9">
        <v>6.1533832999999998</v>
      </c>
      <c r="DJ1242" s="9">
        <v>3.7990556</v>
      </c>
      <c r="DK1242" s="9">
        <v>4.7293944000000003</v>
      </c>
      <c r="DL1242" s="9">
        <v>6.6432114000000002</v>
      </c>
      <c r="DM1242" s="9">
        <v>7.4681443999999999</v>
      </c>
      <c r="DN1242" s="9">
        <v>6.2394948000000001</v>
      </c>
      <c r="DO1242" s="9">
        <v>5.2552060999999997</v>
      </c>
      <c r="DP1242" s="9">
        <v>4.8505777999999999</v>
      </c>
      <c r="DQ1242" s="9">
        <v>8.2755556000000006</v>
      </c>
      <c r="DR1242" s="9">
        <v>4.2940721999999996</v>
      </c>
      <c r="DS1242" s="9">
        <v>6.7646832000000003</v>
      </c>
      <c r="DT1242" s="9">
        <v>3.7081499</v>
      </c>
      <c r="DU1242" s="9">
        <v>4.7938390000000002</v>
      </c>
      <c r="DV1242" s="9">
        <v>3.5604722</v>
      </c>
      <c r="DW1242" s="9">
        <v>5.9814391000000002</v>
      </c>
      <c r="DX1242" s="9">
        <v>4.8011388999999998</v>
      </c>
      <c r="DY1242" s="9">
        <v>4.1591892000000001</v>
      </c>
      <c r="DZ1242" s="9">
        <v>5.4964947999999998</v>
      </c>
      <c r="EA1242" s="9">
        <v>7.7890167000000003</v>
      </c>
      <c r="EB1242" s="9">
        <v>6.704339</v>
      </c>
      <c r="EC1242" s="9">
        <v>8.6949120000000004</v>
      </c>
      <c r="ED1242" s="9">
        <v>4.4344058000000004</v>
      </c>
      <c r="EE1242" s="9">
        <v>4.3837447000000003</v>
      </c>
      <c r="EF1242" s="9">
        <v>5.8291950000000003</v>
      </c>
      <c r="EG1242" s="9">
        <v>4.6780499999999998</v>
      </c>
      <c r="EH1242" s="9">
        <v>5.4199672000000003</v>
      </c>
      <c r="EI1242" s="9">
        <v>9.7191334000000005</v>
      </c>
      <c r="EJ1242" s="9">
        <v>5.1266942000000002</v>
      </c>
      <c r="EK1242" s="9">
        <v>6.8901281000000001</v>
      </c>
    </row>
    <row r="1243" spans="1:141" x14ac:dyDescent="0.2">
      <c r="A1243">
        <v>1239</v>
      </c>
      <c r="B1243" s="9">
        <v>2.8994</v>
      </c>
      <c r="C1243" s="9">
        <v>6.1980569426397549</v>
      </c>
      <c r="D1243" s="9">
        <v>3.5713999999999997</v>
      </c>
      <c r="E1243" s="9">
        <v>4.5546999999999995</v>
      </c>
      <c r="F1243" s="9">
        <v>4.0299999999999994</v>
      </c>
      <c r="G1243" s="9">
        <v>6.1440000000000001</v>
      </c>
      <c r="H1243" s="9">
        <v>4.8875200000000003</v>
      </c>
      <c r="I1243" s="9">
        <v>5.5540000000000003</v>
      </c>
      <c r="J1243" s="9">
        <v>5.0945</v>
      </c>
      <c r="K1243" s="9">
        <v>9.4649999999999999</v>
      </c>
      <c r="L1243" s="9">
        <v>5.8764000000000003</v>
      </c>
      <c r="M1243" s="9">
        <v>7.2940000000000005</v>
      </c>
      <c r="N1243" s="9">
        <v>6.577</v>
      </c>
      <c r="O1243" s="9">
        <v>13.355</v>
      </c>
      <c r="P1243" s="9">
        <v>8.0356000000000005</v>
      </c>
      <c r="Q1243" s="9">
        <v>10.036999999999999</v>
      </c>
      <c r="R1243" s="9">
        <v>6.0910754000000003</v>
      </c>
      <c r="S1243" s="9">
        <v>5.6423506999999997</v>
      </c>
      <c r="T1243" s="9">
        <v>9.3372668999999995</v>
      </c>
      <c r="U1243" s="9">
        <v>5.8789334000000002</v>
      </c>
      <c r="V1243" s="9">
        <v>7.7204493999999997</v>
      </c>
      <c r="W1243" s="9">
        <v>10.372866999999999</v>
      </c>
      <c r="X1243" s="9">
        <v>11.890725</v>
      </c>
      <c r="Y1243" s="9">
        <v>10.010159</v>
      </c>
      <c r="Z1243" s="9">
        <v>8.1451168000000003</v>
      </c>
      <c r="AA1243" s="9">
        <v>7.7658753000000003</v>
      </c>
      <c r="AB1243" s="9">
        <v>13.306958</v>
      </c>
      <c r="AC1243" s="9">
        <v>6.8055835</v>
      </c>
      <c r="AD1243" s="9">
        <v>11.151626</v>
      </c>
      <c r="AE1243" s="9">
        <v>5.5139499000000001</v>
      </c>
      <c r="AF1243" s="9">
        <v>7.0362166999999998</v>
      </c>
      <c r="AG1243" s="9">
        <v>5.4333587000000003</v>
      </c>
      <c r="AH1243" s="9">
        <v>9.5665826999999997</v>
      </c>
      <c r="AI1243" s="9">
        <v>7.3422584999999998</v>
      </c>
      <c r="AJ1243" s="9">
        <v>5.9573669000000002</v>
      </c>
      <c r="AK1243" s="9">
        <v>8.6568918000000004</v>
      </c>
      <c r="AL1243" s="9">
        <v>12.720025</v>
      </c>
      <c r="AM1243" s="9">
        <v>10.880851</v>
      </c>
      <c r="AN1243" s="9">
        <v>13.981441</v>
      </c>
      <c r="AO1243" s="9">
        <v>6.8015084000000003</v>
      </c>
      <c r="AP1243" s="9">
        <v>6.8239589</v>
      </c>
      <c r="AQ1243" s="9">
        <v>9.5869169000000003</v>
      </c>
      <c r="AR1243" s="9">
        <v>7.1834249000000003</v>
      </c>
      <c r="AS1243" s="9">
        <v>8.0019168999999994</v>
      </c>
      <c r="AT1243" s="9">
        <v>15.324574999999999</v>
      </c>
      <c r="AU1243" s="9">
        <v>8.1122245999999993</v>
      </c>
      <c r="AV1243" s="9">
        <v>11.510350000000001</v>
      </c>
      <c r="AW1243" s="9">
        <v>5.4715752999999996</v>
      </c>
      <c r="AX1243" s="9">
        <v>5.0968251000000002</v>
      </c>
      <c r="AY1243" s="9">
        <v>8.5101089000000005</v>
      </c>
      <c r="AZ1243" s="9">
        <v>5.2325081999999998</v>
      </c>
      <c r="BA1243" s="9">
        <v>6.7980580000000002</v>
      </c>
      <c r="BB1243" s="9">
        <v>9.3329172000000007</v>
      </c>
      <c r="BC1243" s="9">
        <v>10.460575</v>
      </c>
      <c r="BD1243" s="9">
        <v>8.8457250999999992</v>
      </c>
      <c r="BE1243" s="9">
        <v>7.1673665</v>
      </c>
      <c r="BF1243" s="9">
        <v>6.8338837999999997</v>
      </c>
      <c r="BG1243" s="9">
        <v>11.710176000000001</v>
      </c>
      <c r="BH1243" s="9">
        <v>6.0339584000000004</v>
      </c>
      <c r="BI1243" s="9">
        <v>9.7648582000000008</v>
      </c>
      <c r="BJ1243" s="9">
        <v>4.9792832999999996</v>
      </c>
      <c r="BK1243" s="9">
        <v>6.3269753</v>
      </c>
      <c r="BL1243" s="9">
        <v>4.8584332000000003</v>
      </c>
      <c r="BM1243" s="9">
        <v>8.4509916</v>
      </c>
      <c r="BN1243" s="9">
        <v>6.5778337000000002</v>
      </c>
      <c r="BO1243" s="9">
        <v>5.4487166</v>
      </c>
      <c r="BP1243" s="9">
        <v>7.7107495999999998</v>
      </c>
      <c r="BQ1243" s="9">
        <v>11.173341000000001</v>
      </c>
      <c r="BR1243" s="9">
        <v>9.5986165999999997</v>
      </c>
      <c r="BS1243" s="9">
        <v>12.358008999999999</v>
      </c>
      <c r="BT1243" s="9">
        <v>6.0773668000000001</v>
      </c>
      <c r="BU1243" s="9">
        <v>6.0710253999999999</v>
      </c>
      <c r="BV1243" s="9">
        <v>8.3655758000000002</v>
      </c>
      <c r="BW1243" s="9">
        <v>6.3884587000000002</v>
      </c>
      <c r="BX1243" s="9">
        <v>7.2379837</v>
      </c>
      <c r="BY1243" s="9">
        <v>13.602758</v>
      </c>
      <c r="BZ1243" s="9">
        <v>7.2055081999999997</v>
      </c>
      <c r="CA1243" s="9">
        <v>10.037065999999999</v>
      </c>
      <c r="CB1243" s="9">
        <v>4.8381499999999997</v>
      </c>
      <c r="CC1243" s="9">
        <v>4.5296583000000004</v>
      </c>
      <c r="CD1243" s="9">
        <v>7.5023002999999999</v>
      </c>
      <c r="CE1243" s="9">
        <v>4.6204586000000001</v>
      </c>
      <c r="CF1243" s="9">
        <v>5.899159</v>
      </c>
      <c r="CG1243" s="9">
        <v>8.1749840000000003</v>
      </c>
      <c r="CH1243" s="9">
        <v>9.1728085999999998</v>
      </c>
      <c r="CI1243" s="9">
        <v>7.7128247999999999</v>
      </c>
      <c r="CJ1243" s="9">
        <v>6.3543586999999997</v>
      </c>
      <c r="CK1243" s="9">
        <v>5.9745502000000004</v>
      </c>
      <c r="CL1243" s="9">
        <v>10.222441999999999</v>
      </c>
      <c r="CM1243" s="9">
        <v>5.2826586000000004</v>
      </c>
      <c r="CN1243" s="9">
        <v>8.4466333000000002</v>
      </c>
      <c r="CO1243" s="9">
        <v>4.4449753999999997</v>
      </c>
      <c r="CP1243" s="9">
        <v>5.6892414000000002</v>
      </c>
      <c r="CQ1243" s="9">
        <v>4.3046750999999999</v>
      </c>
      <c r="CR1243" s="9">
        <v>7.3794168999999998</v>
      </c>
      <c r="CS1243" s="9">
        <v>5.8200583000000004</v>
      </c>
      <c r="CT1243" s="9">
        <v>4.9159750999999998</v>
      </c>
      <c r="CU1243" s="9">
        <v>6.7544417000000001</v>
      </c>
      <c r="CV1243" s="9">
        <v>9.6949921000000003</v>
      </c>
      <c r="CW1243" s="9">
        <v>8.3324327</v>
      </c>
      <c r="CX1243" s="9">
        <v>10.772475999999999</v>
      </c>
      <c r="CY1243" s="9">
        <v>5.3798751999999999</v>
      </c>
      <c r="CZ1243" s="9">
        <v>5.3449831000000003</v>
      </c>
      <c r="DA1243" s="9">
        <v>7.2502747000000003</v>
      </c>
      <c r="DB1243" s="9">
        <v>5.6621589999999999</v>
      </c>
      <c r="DC1243" s="9">
        <v>6.4751253000000002</v>
      </c>
      <c r="DD1243" s="9">
        <v>11.935409</v>
      </c>
      <c r="DE1243" s="9">
        <v>6.3101082000000002</v>
      </c>
      <c r="DF1243" s="9">
        <v>8.6422501</v>
      </c>
      <c r="DG1243" s="9">
        <v>3.9776834999999999</v>
      </c>
      <c r="DH1243" s="9">
        <v>3.7515749999999999</v>
      </c>
      <c r="DI1243" s="9">
        <v>6.1571249999999997</v>
      </c>
      <c r="DJ1243" s="9">
        <v>3.8012168000000002</v>
      </c>
      <c r="DK1243" s="9">
        <v>4.7325087000000003</v>
      </c>
      <c r="DL1243" s="9">
        <v>6.6475834999999996</v>
      </c>
      <c r="DM1243" s="9">
        <v>7.4728832000000001</v>
      </c>
      <c r="DN1243" s="9">
        <v>6.2433585999999996</v>
      </c>
      <c r="DO1243" s="9">
        <v>5.2582921999999996</v>
      </c>
      <c r="DP1243" s="9">
        <v>4.8534331000000002</v>
      </c>
      <c r="DQ1243" s="9">
        <v>8.2809667999999999</v>
      </c>
      <c r="DR1243" s="9">
        <v>4.2965913000000002</v>
      </c>
      <c r="DS1243" s="9">
        <v>6.7688750999999998</v>
      </c>
      <c r="DT1243" s="9">
        <v>3.7102748999999999</v>
      </c>
      <c r="DU1243" s="9">
        <v>4.7965416999999997</v>
      </c>
      <c r="DV1243" s="9">
        <v>3.5624916999999998</v>
      </c>
      <c r="DW1243" s="9">
        <v>5.9850415999999997</v>
      </c>
      <c r="DX1243" s="9">
        <v>4.8037919999999996</v>
      </c>
      <c r="DY1243" s="9">
        <v>4.1615167</v>
      </c>
      <c r="DZ1243" s="9">
        <v>5.4998583999999999</v>
      </c>
      <c r="EA1243" s="9">
        <v>7.7940750000000003</v>
      </c>
      <c r="EB1243" s="9">
        <v>6.7085919000000001</v>
      </c>
      <c r="EC1243" s="9">
        <v>8.7006340000000009</v>
      </c>
      <c r="ED1243" s="9">
        <v>4.4370918000000001</v>
      </c>
      <c r="EE1243" s="9">
        <v>4.3861832999999999</v>
      </c>
      <c r="EF1243" s="9">
        <v>5.8325085999999997</v>
      </c>
      <c r="EG1243" s="9">
        <v>4.6809253999999996</v>
      </c>
      <c r="EH1243" s="9">
        <v>5.4230504000000002</v>
      </c>
      <c r="EI1243" s="9">
        <v>9.7256002000000006</v>
      </c>
      <c r="EJ1243" s="9">
        <v>5.1299581999999999</v>
      </c>
      <c r="EK1243" s="9">
        <v>6.8943085999999996</v>
      </c>
    </row>
    <row r="1244" spans="1:141" x14ac:dyDescent="0.2">
      <c r="A1244">
        <v>1240</v>
      </c>
      <c r="B1244" s="9">
        <v>2.9020000000000001</v>
      </c>
      <c r="C1244" s="9">
        <v>6.2031563676793651</v>
      </c>
      <c r="D1244" s="9">
        <v>3.5746666666666664</v>
      </c>
      <c r="E1244" s="9">
        <v>4.5590000000000002</v>
      </c>
      <c r="F1244" s="9">
        <v>4.0333333333333332</v>
      </c>
      <c r="G1244" s="9">
        <v>6.15</v>
      </c>
      <c r="H1244" s="9">
        <v>4.8928000000000003</v>
      </c>
      <c r="I1244" s="9">
        <v>5.56</v>
      </c>
      <c r="J1244" s="9">
        <v>5.0983333333333327</v>
      </c>
      <c r="K1244" s="9">
        <v>9.4730000000000008</v>
      </c>
      <c r="L1244" s="9">
        <v>5.8810000000000002</v>
      </c>
      <c r="M1244" s="9">
        <v>7.3</v>
      </c>
      <c r="N1244" s="9">
        <v>6.583333333333333</v>
      </c>
      <c r="O1244" s="9">
        <v>13.367000000000001</v>
      </c>
      <c r="P1244" s="9">
        <v>8.043333333333333</v>
      </c>
      <c r="Q1244" s="9">
        <v>10.046666666666667</v>
      </c>
      <c r="R1244" s="9">
        <v>6.0946670000000003</v>
      </c>
      <c r="S1244" s="9">
        <v>5.6457338000000004</v>
      </c>
      <c r="T1244" s="9">
        <v>9.3429117000000002</v>
      </c>
      <c r="U1244" s="9">
        <v>5.8822888999999998</v>
      </c>
      <c r="V1244" s="9">
        <v>7.7254662999999999</v>
      </c>
      <c r="W1244" s="9">
        <v>10.379644000000001</v>
      </c>
      <c r="X1244" s="9">
        <v>11.898267000000001</v>
      </c>
      <c r="Y1244" s="9">
        <v>10.016356</v>
      </c>
      <c r="Z1244" s="9">
        <v>8.1499109000000001</v>
      </c>
      <c r="AA1244" s="9">
        <v>7.7704005</v>
      </c>
      <c r="AB1244" s="9">
        <v>13.315621999999999</v>
      </c>
      <c r="AC1244" s="9">
        <v>6.8095555000000001</v>
      </c>
      <c r="AD1244" s="9">
        <v>11.158401</v>
      </c>
      <c r="AE1244" s="9">
        <v>5.5171332</v>
      </c>
      <c r="AF1244" s="9">
        <v>7.0401778000000004</v>
      </c>
      <c r="AG1244" s="9">
        <v>5.4364891000000002</v>
      </c>
      <c r="AH1244" s="9">
        <v>9.5722885000000009</v>
      </c>
      <c r="AI1244" s="9">
        <v>7.3463554000000002</v>
      </c>
      <c r="AJ1244" s="9">
        <v>5.9607115000000004</v>
      </c>
      <c r="AK1244" s="9">
        <v>8.6621780000000008</v>
      </c>
      <c r="AL1244" s="9">
        <v>12.728133</v>
      </c>
      <c r="AM1244" s="9">
        <v>10.887668</v>
      </c>
      <c r="AN1244" s="9">
        <v>13.990778000000001</v>
      </c>
      <c r="AO1244" s="9">
        <v>6.8056220999999999</v>
      </c>
      <c r="AP1244" s="9">
        <v>6.8277558999999997</v>
      </c>
      <c r="AQ1244" s="9">
        <v>9.5923777000000001</v>
      </c>
      <c r="AR1244" s="9">
        <v>7.1877998999999999</v>
      </c>
      <c r="AS1244" s="9">
        <v>8.0064449</v>
      </c>
      <c r="AT1244" s="9">
        <v>15.335000000000001</v>
      </c>
      <c r="AU1244" s="9">
        <v>8.1172667000000001</v>
      </c>
      <c r="AV1244" s="9">
        <v>11.517267</v>
      </c>
      <c r="AW1244" s="9">
        <v>5.4748001000000004</v>
      </c>
      <c r="AX1244" s="9">
        <v>5.0998669000000003</v>
      </c>
      <c r="AY1244" s="9">
        <v>8.5152892999999992</v>
      </c>
      <c r="AZ1244" s="9">
        <v>5.2354889</v>
      </c>
      <c r="BA1244" s="9">
        <v>6.8024887999999999</v>
      </c>
      <c r="BB1244" s="9">
        <v>9.3390445999999994</v>
      </c>
      <c r="BC1244" s="9">
        <v>10.4672</v>
      </c>
      <c r="BD1244" s="9">
        <v>8.8512000999999998</v>
      </c>
      <c r="BE1244" s="9">
        <v>7.1715774999999997</v>
      </c>
      <c r="BF1244" s="9">
        <v>6.8378892000000002</v>
      </c>
      <c r="BG1244" s="9">
        <v>11.7178</v>
      </c>
      <c r="BH1244" s="9">
        <v>6.0374888999999996</v>
      </c>
      <c r="BI1244" s="9">
        <v>9.7708224999999995</v>
      </c>
      <c r="BJ1244" s="9">
        <v>4.9821558000000001</v>
      </c>
      <c r="BK1244" s="9">
        <v>6.3305334999999996</v>
      </c>
      <c r="BL1244" s="9">
        <v>4.8612222999999997</v>
      </c>
      <c r="BM1244" s="9">
        <v>8.4560441999999991</v>
      </c>
      <c r="BN1244" s="9">
        <v>6.5814890999999998</v>
      </c>
      <c r="BO1244" s="9">
        <v>5.4517778999999997</v>
      </c>
      <c r="BP1244" s="9">
        <v>7.7154664999999998</v>
      </c>
      <c r="BQ1244" s="9">
        <v>11.180510999999999</v>
      </c>
      <c r="BR1244" s="9">
        <v>9.6046448000000009</v>
      </c>
      <c r="BS1244" s="9">
        <v>12.366223</v>
      </c>
      <c r="BT1244" s="9">
        <v>6.0810446999999996</v>
      </c>
      <c r="BU1244" s="9">
        <v>6.0744004</v>
      </c>
      <c r="BV1244" s="9">
        <v>8.3703336999999998</v>
      </c>
      <c r="BW1244" s="9">
        <v>6.3923559000000001</v>
      </c>
      <c r="BX1244" s="9">
        <v>7.2420893</v>
      </c>
      <c r="BY1244" s="9">
        <v>13.611955999999999</v>
      </c>
      <c r="BZ1244" s="9">
        <v>7.2100220000000004</v>
      </c>
      <c r="CA1244" s="9">
        <v>10.043111</v>
      </c>
      <c r="CB1244" s="9">
        <v>4.8410000999999996</v>
      </c>
      <c r="CC1244" s="9">
        <v>4.5323558000000004</v>
      </c>
      <c r="CD1244" s="9">
        <v>7.5068669000000003</v>
      </c>
      <c r="CE1244" s="9">
        <v>4.6230893000000002</v>
      </c>
      <c r="CF1244" s="9">
        <v>5.9030227999999996</v>
      </c>
      <c r="CG1244" s="9">
        <v>8.1803559999999997</v>
      </c>
      <c r="CH1244" s="9">
        <v>9.1786221999999995</v>
      </c>
      <c r="CI1244" s="9">
        <v>7.7175998999999997</v>
      </c>
      <c r="CJ1244" s="9">
        <v>6.3580889999999997</v>
      </c>
      <c r="CK1244" s="9">
        <v>5.9780669</v>
      </c>
      <c r="CL1244" s="9">
        <v>10.229111</v>
      </c>
      <c r="CM1244" s="9">
        <v>5.2857555999999999</v>
      </c>
      <c r="CN1244" s="9">
        <v>8.4518222999999999</v>
      </c>
      <c r="CO1244" s="9">
        <v>4.4475335999999999</v>
      </c>
      <c r="CP1244" s="9">
        <v>5.6924443</v>
      </c>
      <c r="CQ1244" s="9">
        <v>4.3071332</v>
      </c>
      <c r="CR1244" s="9">
        <v>7.3838448999999997</v>
      </c>
      <c r="CS1244" s="9">
        <v>5.8232888999999997</v>
      </c>
      <c r="CT1244" s="9">
        <v>4.9187336000000004</v>
      </c>
      <c r="CU1244" s="9">
        <v>6.7585778000000003</v>
      </c>
      <c r="CV1244" s="9">
        <v>9.7012444000000002</v>
      </c>
      <c r="CW1244" s="9">
        <v>8.3376883999999993</v>
      </c>
      <c r="CX1244" s="9">
        <v>10.779601</v>
      </c>
      <c r="CY1244" s="9">
        <v>5.3831334000000002</v>
      </c>
      <c r="CZ1244" s="9">
        <v>5.3479552000000004</v>
      </c>
      <c r="DA1244" s="9">
        <v>7.2543997999999998</v>
      </c>
      <c r="DB1244" s="9">
        <v>5.6656227000000001</v>
      </c>
      <c r="DC1244" s="9">
        <v>6.4788002999999996</v>
      </c>
      <c r="DD1244" s="9">
        <v>11.943422</v>
      </c>
      <c r="DE1244" s="9">
        <v>6.3140888000000004</v>
      </c>
      <c r="DF1244" s="9">
        <v>8.6474667000000007</v>
      </c>
      <c r="DG1244" s="9">
        <v>3.9800224000000002</v>
      </c>
      <c r="DH1244" s="9">
        <v>3.7537999000000002</v>
      </c>
      <c r="DI1244" s="9">
        <v>6.1608666999999997</v>
      </c>
      <c r="DJ1244" s="9">
        <v>3.8033779000000001</v>
      </c>
      <c r="DK1244" s="9">
        <v>4.7356223999999996</v>
      </c>
      <c r="DL1244" s="9">
        <v>6.6519556</v>
      </c>
      <c r="DM1244" s="9">
        <v>7.4776220000000002</v>
      </c>
      <c r="DN1244" s="9">
        <v>6.2472224000000001</v>
      </c>
      <c r="DO1244" s="9">
        <v>5.2613782999999996</v>
      </c>
      <c r="DP1244" s="9">
        <v>4.8562889</v>
      </c>
      <c r="DQ1244" s="9">
        <v>8.2863778999999997</v>
      </c>
      <c r="DR1244" s="9">
        <v>4.2991108999999996</v>
      </c>
      <c r="DS1244" s="9">
        <v>6.7730664999999997</v>
      </c>
      <c r="DT1244" s="9">
        <v>3.7124000000000001</v>
      </c>
      <c r="DU1244" s="9">
        <v>4.7992444000000001</v>
      </c>
      <c r="DV1244" s="9">
        <v>3.5645110999999998</v>
      </c>
      <c r="DW1244" s="9">
        <v>5.9886445999999998</v>
      </c>
      <c r="DX1244" s="9">
        <v>4.8064445999999998</v>
      </c>
      <c r="DY1244" s="9">
        <v>4.1638446</v>
      </c>
      <c r="DZ1244" s="9">
        <v>5.5032224999999997</v>
      </c>
      <c r="EA1244" s="9">
        <v>7.7991333000000003</v>
      </c>
      <c r="EB1244" s="9">
        <v>6.7128448000000001</v>
      </c>
      <c r="EC1244" s="9">
        <v>8.7063559999999995</v>
      </c>
      <c r="ED1244" s="9">
        <v>4.4397779000000002</v>
      </c>
      <c r="EE1244" s="9">
        <v>4.3886222999999998</v>
      </c>
      <c r="EF1244" s="9">
        <v>5.8358226000000002</v>
      </c>
      <c r="EG1244" s="9">
        <v>4.6838002000000003</v>
      </c>
      <c r="EH1244" s="9">
        <v>5.4261336</v>
      </c>
      <c r="EI1244" s="9">
        <v>9.7320671000000001</v>
      </c>
      <c r="EJ1244" s="9">
        <v>5.1332221000000002</v>
      </c>
      <c r="EK1244" s="9">
        <v>6.8984889999999996</v>
      </c>
    </row>
    <row r="1245" spans="1:141" x14ac:dyDescent="0.2">
      <c r="A1245">
        <v>1241</v>
      </c>
      <c r="B1245" s="9">
        <v>2.9045999999999998</v>
      </c>
      <c r="C1245" s="9">
        <v>6.2078470092944098</v>
      </c>
      <c r="D1245" s="9">
        <v>3.5779333333333332</v>
      </c>
      <c r="E1245" s="9">
        <v>4.5632999999999999</v>
      </c>
      <c r="F1245" s="9">
        <v>4.0366666666666662</v>
      </c>
      <c r="G1245" s="9">
        <v>6.1550000000000002</v>
      </c>
      <c r="H1245" s="9">
        <v>4.8980800000000002</v>
      </c>
      <c r="I1245" s="9">
        <v>5.5659999999999998</v>
      </c>
      <c r="J1245" s="9">
        <v>5.1021666666666663</v>
      </c>
      <c r="K1245" s="9">
        <v>9.4819999999999993</v>
      </c>
      <c r="L1245" s="9">
        <v>5.8856000000000002</v>
      </c>
      <c r="M1245" s="9">
        <v>7.306</v>
      </c>
      <c r="N1245" s="9">
        <v>6.5896666666666661</v>
      </c>
      <c r="O1245" s="9">
        <v>13.378</v>
      </c>
      <c r="P1245" s="9">
        <v>8.0510666666666673</v>
      </c>
      <c r="Q1245" s="9">
        <v>10.056333333333333</v>
      </c>
      <c r="R1245" s="9">
        <v>6.0982585</v>
      </c>
      <c r="S1245" s="9">
        <v>5.6491170000000004</v>
      </c>
      <c r="T1245" s="9">
        <v>9.3485565000000008</v>
      </c>
      <c r="U1245" s="9">
        <v>5.8856444000000003</v>
      </c>
      <c r="V1245" s="9">
        <v>7.7304830999999998</v>
      </c>
      <c r="W1245" s="9">
        <v>10.386422</v>
      </c>
      <c r="X1245" s="9">
        <v>11.905808</v>
      </c>
      <c r="Y1245" s="9">
        <v>10.022553</v>
      </c>
      <c r="Z1245" s="9">
        <v>8.1547049999999999</v>
      </c>
      <c r="AA1245" s="9">
        <v>7.7749256999999998</v>
      </c>
      <c r="AB1245" s="9">
        <v>13.324286000000001</v>
      </c>
      <c r="AC1245" s="9">
        <v>6.8135275999999996</v>
      </c>
      <c r="AD1245" s="9">
        <v>11.165175</v>
      </c>
      <c r="AE1245" s="9">
        <v>5.5203166000000001</v>
      </c>
      <c r="AF1245" s="9">
        <v>7.0441389000000001</v>
      </c>
      <c r="AG1245" s="9">
        <v>5.4396195000000001</v>
      </c>
      <c r="AH1245" s="9">
        <v>9.5779943000000003</v>
      </c>
      <c r="AI1245" s="9">
        <v>7.3504524</v>
      </c>
      <c r="AJ1245" s="9">
        <v>5.9640560000000002</v>
      </c>
      <c r="AK1245" s="9">
        <v>8.6674643000000007</v>
      </c>
      <c r="AL1245" s="9">
        <v>12.736241</v>
      </c>
      <c r="AM1245" s="9">
        <v>10.894485</v>
      </c>
      <c r="AN1245" s="9">
        <v>14.000114</v>
      </c>
      <c r="AO1245" s="9">
        <v>6.8097363</v>
      </c>
      <c r="AP1245" s="9">
        <v>6.8315530000000004</v>
      </c>
      <c r="AQ1245" s="9">
        <v>9.5978384000000005</v>
      </c>
      <c r="AR1245" s="9">
        <v>7.1921749000000004</v>
      </c>
      <c r="AS1245" s="9">
        <v>8.0109729999999999</v>
      </c>
      <c r="AT1245" s="9">
        <v>15.345425000000001</v>
      </c>
      <c r="AU1245" s="9">
        <v>8.1223086999999996</v>
      </c>
      <c r="AV1245" s="9">
        <v>11.524184</v>
      </c>
      <c r="AW1245" s="9">
        <v>5.4780249999999997</v>
      </c>
      <c r="AX1245" s="9">
        <v>5.1029086000000001</v>
      </c>
      <c r="AY1245" s="9">
        <v>8.5204696999999996</v>
      </c>
      <c r="AZ1245" s="9">
        <v>5.2384696000000002</v>
      </c>
      <c r="BA1245" s="9">
        <v>6.8069191</v>
      </c>
      <c r="BB1245" s="9">
        <v>9.3451719000000004</v>
      </c>
      <c r="BC1245" s="9">
        <v>10.473825</v>
      </c>
      <c r="BD1245" s="9">
        <v>8.8566751000000004</v>
      </c>
      <c r="BE1245" s="9">
        <v>7.1757884000000001</v>
      </c>
      <c r="BF1245" s="9">
        <v>6.8418945999999998</v>
      </c>
      <c r="BG1245" s="9">
        <v>11.725425</v>
      </c>
      <c r="BH1245" s="9">
        <v>6.0410193999999997</v>
      </c>
      <c r="BI1245" s="9">
        <v>9.7767868</v>
      </c>
      <c r="BJ1245" s="9">
        <v>4.9850282999999997</v>
      </c>
      <c r="BK1245" s="9">
        <v>6.3340917000000001</v>
      </c>
      <c r="BL1245" s="9">
        <v>4.8640112999999996</v>
      </c>
      <c r="BM1245" s="9">
        <v>8.4610968</v>
      </c>
      <c r="BN1245" s="9">
        <v>6.5851445000000002</v>
      </c>
      <c r="BO1245" s="9">
        <v>5.4548392000000003</v>
      </c>
      <c r="BP1245" s="9">
        <v>7.7201833999999998</v>
      </c>
      <c r="BQ1245" s="9">
        <v>11.18768</v>
      </c>
      <c r="BR1245" s="9">
        <v>9.6106730000000002</v>
      </c>
      <c r="BS1245" s="9">
        <v>12.374437</v>
      </c>
      <c r="BT1245" s="9">
        <v>6.0847224999999998</v>
      </c>
      <c r="BU1245" s="9">
        <v>6.0777755000000004</v>
      </c>
      <c r="BV1245" s="9">
        <v>8.3750915999999993</v>
      </c>
      <c r="BW1245" s="9">
        <v>6.3962531</v>
      </c>
      <c r="BX1245" s="9">
        <v>7.2461947999999996</v>
      </c>
      <c r="BY1245" s="9">
        <v>13.621153</v>
      </c>
      <c r="BZ1245" s="9">
        <v>7.2145356999999999</v>
      </c>
      <c r="CA1245" s="9">
        <v>10.049155000000001</v>
      </c>
      <c r="CB1245" s="9">
        <v>4.8438501</v>
      </c>
      <c r="CC1245" s="9">
        <v>4.5350527999999999</v>
      </c>
      <c r="CD1245" s="9">
        <v>7.5114336000000002</v>
      </c>
      <c r="CE1245" s="9">
        <v>4.6257200000000003</v>
      </c>
      <c r="CF1245" s="9">
        <v>5.9068866</v>
      </c>
      <c r="CG1245" s="9">
        <v>8.1857281000000004</v>
      </c>
      <c r="CH1245" s="9">
        <v>9.1844357999999993</v>
      </c>
      <c r="CI1245" s="9">
        <v>7.7223749000000002</v>
      </c>
      <c r="CJ1245" s="9">
        <v>6.3618196999999999</v>
      </c>
      <c r="CK1245" s="9">
        <v>5.9815835999999996</v>
      </c>
      <c r="CL1245" s="9">
        <v>10.23578</v>
      </c>
      <c r="CM1245" s="9">
        <v>5.2888526999999996</v>
      </c>
      <c r="CN1245" s="9">
        <v>8.4570112000000002</v>
      </c>
      <c r="CO1245" s="9">
        <v>4.4500918</v>
      </c>
      <c r="CP1245" s="9">
        <v>5.6956471999999998</v>
      </c>
      <c r="CQ1245" s="9">
        <v>4.3095913000000001</v>
      </c>
      <c r="CR1245" s="9">
        <v>7.3882728000000002</v>
      </c>
      <c r="CS1245" s="9">
        <v>5.8265194999999999</v>
      </c>
      <c r="CT1245" s="9">
        <v>4.9214921</v>
      </c>
      <c r="CU1245" s="9">
        <v>6.7627138999999996</v>
      </c>
      <c r="CV1245" s="9">
        <v>9.7074966000000007</v>
      </c>
      <c r="CW1245" s="9">
        <v>8.3429441000000004</v>
      </c>
      <c r="CX1245" s="9">
        <v>10.786726</v>
      </c>
      <c r="CY1245" s="9">
        <v>5.3863915999999996</v>
      </c>
      <c r="CZ1245" s="9">
        <v>5.3509273999999998</v>
      </c>
      <c r="DA1245" s="9">
        <v>7.2585249000000003</v>
      </c>
      <c r="DB1245" s="9">
        <v>5.6690864999999997</v>
      </c>
      <c r="DC1245" s="9">
        <v>6.4824752999999999</v>
      </c>
      <c r="DD1245" s="9">
        <v>11.951435999999999</v>
      </c>
      <c r="DE1245" s="9">
        <v>6.3180695</v>
      </c>
      <c r="DF1245" s="9">
        <v>8.6526832999999996</v>
      </c>
      <c r="DG1245" s="9">
        <v>3.9823613</v>
      </c>
      <c r="DH1245" s="9">
        <v>3.7560248000000001</v>
      </c>
      <c r="DI1245" s="9">
        <v>6.1646084999999999</v>
      </c>
      <c r="DJ1245" s="9">
        <v>3.8055389000000002</v>
      </c>
      <c r="DK1245" s="9">
        <v>4.7387362</v>
      </c>
      <c r="DL1245" s="9">
        <v>6.6563277000000003</v>
      </c>
      <c r="DM1245" s="9">
        <v>7.4823608000000004</v>
      </c>
      <c r="DN1245" s="9">
        <v>6.2510861999999996</v>
      </c>
      <c r="DO1245" s="9">
        <v>5.2644643999999996</v>
      </c>
      <c r="DP1245" s="9">
        <v>4.8591442000000002</v>
      </c>
      <c r="DQ1245" s="9">
        <v>8.2917891000000008</v>
      </c>
      <c r="DR1245" s="9">
        <v>4.3016304999999999</v>
      </c>
      <c r="DS1245" s="9">
        <v>6.7772584</v>
      </c>
      <c r="DT1245" s="9">
        <v>3.7145250000000001</v>
      </c>
      <c r="DU1245" s="9">
        <v>4.8019470999999996</v>
      </c>
      <c r="DV1245" s="9">
        <v>3.5665304999999998</v>
      </c>
      <c r="DW1245" s="9">
        <v>5.9922475999999998</v>
      </c>
      <c r="DX1245" s="9">
        <v>4.8090973000000004</v>
      </c>
      <c r="DY1245" s="9">
        <v>4.1661725000000001</v>
      </c>
      <c r="DZ1245" s="9">
        <v>5.5065860999999998</v>
      </c>
      <c r="EA1245" s="9">
        <v>7.8041916000000002</v>
      </c>
      <c r="EB1245" s="9">
        <v>6.7170978000000003</v>
      </c>
      <c r="EC1245" s="9">
        <v>8.7120780999999994</v>
      </c>
      <c r="ED1245" s="9">
        <v>4.4424638999999999</v>
      </c>
      <c r="EE1245" s="9">
        <v>4.3910612999999996</v>
      </c>
      <c r="EF1245" s="9">
        <v>5.8391365999999998</v>
      </c>
      <c r="EG1245" s="9">
        <v>4.6866751000000004</v>
      </c>
      <c r="EH1245" s="9">
        <v>5.4292169000000001</v>
      </c>
      <c r="EI1245" s="9">
        <v>9.7385339999999996</v>
      </c>
      <c r="EJ1245" s="9">
        <v>5.1364860999999999</v>
      </c>
      <c r="EK1245" s="9">
        <v>6.9026693999999997</v>
      </c>
    </row>
    <row r="1246" spans="1:141" x14ac:dyDescent="0.2">
      <c r="A1246">
        <v>1242</v>
      </c>
      <c r="B1246" s="9">
        <v>2.9072</v>
      </c>
      <c r="C1246" s="9">
        <v>6.2125376509094536</v>
      </c>
      <c r="D1246" s="9">
        <v>3.5811999999999999</v>
      </c>
      <c r="E1246" s="9">
        <v>4.5675999999999997</v>
      </c>
      <c r="F1246" s="9">
        <v>4.04</v>
      </c>
      <c r="G1246" s="9">
        <v>6.16</v>
      </c>
      <c r="H1246" s="9">
        <v>4.9033600000000002</v>
      </c>
      <c r="I1246" s="9">
        <v>5.5720000000000001</v>
      </c>
      <c r="J1246" s="9">
        <v>5.1059999999999999</v>
      </c>
      <c r="K1246" s="9">
        <v>9.49</v>
      </c>
      <c r="L1246" s="9">
        <v>5.8902000000000001</v>
      </c>
      <c r="M1246" s="9">
        <v>7.3120000000000003</v>
      </c>
      <c r="N1246" s="9">
        <v>6.5960000000000001</v>
      </c>
      <c r="O1246" s="9">
        <v>13.39</v>
      </c>
      <c r="P1246" s="9">
        <v>8.0587999999999997</v>
      </c>
      <c r="Q1246" s="9">
        <v>10.065999999999999</v>
      </c>
      <c r="R1246" s="9">
        <v>6.1018505000000003</v>
      </c>
      <c r="S1246" s="9">
        <v>5.6525005999999998</v>
      </c>
      <c r="T1246" s="9">
        <v>9.3542003999999999</v>
      </c>
      <c r="U1246" s="9">
        <v>5.8889999</v>
      </c>
      <c r="V1246" s="9">
        <v>7.7354994000000001</v>
      </c>
      <c r="W1246" s="9">
        <v>10.3932</v>
      </c>
      <c r="X1246" s="9">
        <v>11.913349999999999</v>
      </c>
      <c r="Y1246" s="9">
        <v>10.02875</v>
      </c>
      <c r="Z1246" s="9">
        <v>8.1595001000000007</v>
      </c>
      <c r="AA1246" s="9">
        <v>7.7794504</v>
      </c>
      <c r="AB1246" s="9">
        <v>13.332951</v>
      </c>
      <c r="AC1246" s="9">
        <v>6.8175001000000002</v>
      </c>
      <c r="AD1246" s="9">
        <v>11.171950000000001</v>
      </c>
      <c r="AE1246" s="9">
        <v>5.5235000000000003</v>
      </c>
      <c r="AF1246" s="9">
        <v>7.0480999999999998</v>
      </c>
      <c r="AG1246" s="9">
        <v>5.4427500000000002</v>
      </c>
      <c r="AH1246" s="9">
        <v>9.5836991999999999</v>
      </c>
      <c r="AI1246" s="9">
        <v>7.3545499000000003</v>
      </c>
      <c r="AJ1246" s="9">
        <v>5.9674006000000004</v>
      </c>
      <c r="AK1246" s="9">
        <v>8.6727504999999994</v>
      </c>
      <c r="AL1246" s="9">
        <v>12.744349</v>
      </c>
      <c r="AM1246" s="9">
        <v>10.901301</v>
      </c>
      <c r="AN1246" s="9">
        <v>14.009449999999999</v>
      </c>
      <c r="AO1246" s="9">
        <v>6.8138499000000001</v>
      </c>
      <c r="AP1246" s="9">
        <v>6.8353504999999997</v>
      </c>
      <c r="AQ1246" s="9">
        <v>9.6033001000000002</v>
      </c>
      <c r="AR1246" s="9">
        <v>7.1965498999999999</v>
      </c>
      <c r="AS1246" s="9">
        <v>8.0155001000000006</v>
      </c>
      <c r="AT1246" s="9">
        <v>15.35585</v>
      </c>
      <c r="AU1246" s="9">
        <v>8.1273499000000005</v>
      </c>
      <c r="AV1246" s="9">
        <v>11.5311</v>
      </c>
      <c r="AW1246" s="9">
        <v>5.4812503000000001</v>
      </c>
      <c r="AX1246" s="9">
        <v>5.1059504000000002</v>
      </c>
      <c r="AY1246" s="9">
        <v>8.5256500000000006</v>
      </c>
      <c r="AZ1246" s="9">
        <v>5.2414497999999998</v>
      </c>
      <c r="BA1246" s="9">
        <v>6.8113498999999997</v>
      </c>
      <c r="BB1246" s="9">
        <v>9.3513002000000007</v>
      </c>
      <c r="BC1246" s="9">
        <v>10.480451</v>
      </c>
      <c r="BD1246" s="9">
        <v>8.8621502000000003</v>
      </c>
      <c r="BE1246" s="9">
        <v>7.1799998</v>
      </c>
      <c r="BF1246" s="9">
        <v>6.8459004999999999</v>
      </c>
      <c r="BG1246" s="9">
        <v>11.73305</v>
      </c>
      <c r="BH1246" s="9">
        <v>6.0445498999999998</v>
      </c>
      <c r="BI1246" s="9">
        <v>9.7827500999999994</v>
      </c>
      <c r="BJ1246" s="9">
        <v>4.9879002999999997</v>
      </c>
      <c r="BK1246" s="9">
        <v>6.3376503</v>
      </c>
      <c r="BL1246" s="9">
        <v>4.8668003000000004</v>
      </c>
      <c r="BM1246" s="9">
        <v>8.4661503000000007</v>
      </c>
      <c r="BN1246" s="9">
        <v>6.5888004000000002</v>
      </c>
      <c r="BO1246" s="9">
        <v>5.4579000000000004</v>
      </c>
      <c r="BP1246" s="9">
        <v>7.7248998000000002</v>
      </c>
      <c r="BQ1246" s="9">
        <v>11.194849</v>
      </c>
      <c r="BR1246" s="9">
        <v>9.6167002000000004</v>
      </c>
      <c r="BS1246" s="9">
        <v>12.382650999999999</v>
      </c>
      <c r="BT1246" s="9">
        <v>6.0884004000000003</v>
      </c>
      <c r="BU1246" s="9">
        <v>6.0811504999999997</v>
      </c>
      <c r="BV1246" s="9">
        <v>8.3798504000000005</v>
      </c>
      <c r="BW1246" s="9">
        <v>6.4001503</v>
      </c>
      <c r="BX1246" s="9">
        <v>7.2503004000000004</v>
      </c>
      <c r="BY1246" s="9">
        <v>13.63035</v>
      </c>
      <c r="BZ1246" s="9">
        <v>7.2190498999999999</v>
      </c>
      <c r="CA1246" s="9">
        <v>10.055199999999999</v>
      </c>
      <c r="CB1246" s="9">
        <v>4.8467001999999999</v>
      </c>
      <c r="CC1246" s="9">
        <v>4.5377501999999996</v>
      </c>
      <c r="CD1246" s="9">
        <v>7.5160003</v>
      </c>
      <c r="CE1246" s="9">
        <v>4.6283503000000001</v>
      </c>
      <c r="CF1246" s="9">
        <v>5.9107504000000004</v>
      </c>
      <c r="CG1246" s="9">
        <v>8.1911000999999999</v>
      </c>
      <c r="CH1246" s="9">
        <v>9.1902504</v>
      </c>
      <c r="CI1246" s="9">
        <v>7.72715</v>
      </c>
      <c r="CJ1246" s="9">
        <v>6.3655499999999998</v>
      </c>
      <c r="CK1246" s="9">
        <v>5.9851003</v>
      </c>
      <c r="CL1246" s="9">
        <v>10.24245</v>
      </c>
      <c r="CM1246" s="9">
        <v>5.2919501999999996</v>
      </c>
      <c r="CN1246" s="9">
        <v>8.4622001999999998</v>
      </c>
      <c r="CO1246" s="9">
        <v>4.4526500999999996</v>
      </c>
      <c r="CP1246" s="9">
        <v>5.6988497000000002</v>
      </c>
      <c r="CQ1246" s="9">
        <v>4.3120498999999999</v>
      </c>
      <c r="CR1246" s="9">
        <v>7.3927002000000002</v>
      </c>
      <c r="CS1246" s="9">
        <v>5.8297501</v>
      </c>
      <c r="CT1246" s="9">
        <v>4.9242501000000001</v>
      </c>
      <c r="CU1246" s="9">
        <v>6.7668499999999998</v>
      </c>
      <c r="CV1246" s="9">
        <v>9.7137498999999998</v>
      </c>
      <c r="CW1246" s="9">
        <v>8.3481997999999997</v>
      </c>
      <c r="CX1246" s="9">
        <v>10.793851</v>
      </c>
      <c r="CY1246" s="9">
        <v>5.3896499000000002</v>
      </c>
      <c r="CZ1246" s="9">
        <v>5.3538994999999998</v>
      </c>
      <c r="DA1246" s="9">
        <v>7.2626499999999998</v>
      </c>
      <c r="DB1246" s="9">
        <v>5.6725507000000004</v>
      </c>
      <c r="DC1246" s="9">
        <v>6.4861503000000003</v>
      </c>
      <c r="DD1246" s="9">
        <v>11.95945</v>
      </c>
      <c r="DE1246" s="9">
        <v>6.3220501000000002</v>
      </c>
      <c r="DF1246" s="9">
        <v>8.6578999000000003</v>
      </c>
      <c r="DG1246" s="9">
        <v>3.9847001999999998</v>
      </c>
      <c r="DH1246" s="9">
        <v>3.7582499999999999</v>
      </c>
      <c r="DI1246" s="9">
        <v>6.1683501999999999</v>
      </c>
      <c r="DJ1246" s="9">
        <v>3.8077002000000002</v>
      </c>
      <c r="DK1246" s="9">
        <v>4.7418503999999997</v>
      </c>
      <c r="DL1246" s="9">
        <v>6.6606997999999997</v>
      </c>
      <c r="DM1246" s="9">
        <v>7.4870995999999996</v>
      </c>
      <c r="DN1246" s="9">
        <v>6.25495</v>
      </c>
      <c r="DO1246" s="9">
        <v>5.2675504999999996</v>
      </c>
      <c r="DP1246" s="9">
        <v>4.8620000000000001</v>
      </c>
      <c r="DQ1246" s="9">
        <v>8.2972002000000007</v>
      </c>
      <c r="DR1246" s="9">
        <v>4.3041495999999997</v>
      </c>
      <c r="DS1246" s="9">
        <v>6.7814497999999999</v>
      </c>
      <c r="DT1246" s="9">
        <v>3.71665</v>
      </c>
      <c r="DU1246" s="9">
        <v>4.8046498</v>
      </c>
      <c r="DV1246" s="9">
        <v>3.5685498999999998</v>
      </c>
      <c r="DW1246" s="9">
        <v>5.9958501000000002</v>
      </c>
      <c r="DX1246" s="9">
        <v>4.8117504000000002</v>
      </c>
      <c r="DY1246" s="9">
        <v>4.1684998999999996</v>
      </c>
      <c r="DZ1246" s="9">
        <v>5.5099501999999996</v>
      </c>
      <c r="EA1246" s="9">
        <v>7.8092499000000002</v>
      </c>
      <c r="EB1246" s="9">
        <v>6.7213501999999998</v>
      </c>
      <c r="EC1246" s="9">
        <v>8.7178000999999998</v>
      </c>
      <c r="ED1246" s="9">
        <v>4.4451498999999997</v>
      </c>
      <c r="EE1246" s="9">
        <v>4.3934999000000001</v>
      </c>
      <c r="EF1246" s="9">
        <v>5.8424500999999998</v>
      </c>
      <c r="EG1246" s="9">
        <v>4.6895503999999999</v>
      </c>
      <c r="EH1246" s="9">
        <v>5.4323001</v>
      </c>
      <c r="EI1246" s="9">
        <v>9.7450007999999997</v>
      </c>
      <c r="EJ1246" s="9">
        <v>5.1397500000000003</v>
      </c>
      <c r="EK1246" s="9">
        <v>6.9068503000000003</v>
      </c>
    </row>
    <row r="1247" spans="1:141" x14ac:dyDescent="0.2">
      <c r="A1247">
        <v>1243</v>
      </c>
      <c r="B1247" s="9">
        <v>2.9098000000000002</v>
      </c>
      <c r="C1247" s="9">
        <v>6.2172282925244984</v>
      </c>
      <c r="D1247" s="9">
        <v>3.5844666666666667</v>
      </c>
      <c r="E1247" s="9">
        <v>4.5718999999999994</v>
      </c>
      <c r="F1247" s="9">
        <v>4.043333333333333</v>
      </c>
      <c r="G1247" s="9">
        <v>6.165</v>
      </c>
      <c r="H1247" s="9">
        <v>4.9086400000000001</v>
      </c>
      <c r="I1247" s="9">
        <v>5.5780000000000003</v>
      </c>
      <c r="J1247" s="9">
        <v>5.1098333333333334</v>
      </c>
      <c r="K1247" s="9">
        <v>9.4979999999999993</v>
      </c>
      <c r="L1247" s="9">
        <v>5.8948</v>
      </c>
      <c r="M1247" s="9">
        <v>7.3180000000000005</v>
      </c>
      <c r="N1247" s="9">
        <v>6.6023333333333332</v>
      </c>
      <c r="O1247" s="9">
        <v>13.401999999999999</v>
      </c>
      <c r="P1247" s="9">
        <v>8.066533333333334</v>
      </c>
      <c r="Q1247" s="9">
        <v>10.075666666666667</v>
      </c>
      <c r="R1247" s="9">
        <v>6.105442</v>
      </c>
      <c r="S1247" s="9">
        <v>5.6558837999999998</v>
      </c>
      <c r="T1247" s="9">
        <v>9.3598452000000005</v>
      </c>
      <c r="U1247" s="9">
        <v>5.8923553999999996</v>
      </c>
      <c r="V1247" s="9">
        <v>7.7405162000000001</v>
      </c>
      <c r="W1247" s="9">
        <v>10.399978000000001</v>
      </c>
      <c r="X1247" s="9">
        <v>11.920892</v>
      </c>
      <c r="Y1247" s="9">
        <v>10.034948</v>
      </c>
      <c r="Z1247" s="9">
        <v>8.1642942000000005</v>
      </c>
      <c r="AA1247" s="9">
        <v>7.7839755999999998</v>
      </c>
      <c r="AB1247" s="9">
        <v>13.341614</v>
      </c>
      <c r="AC1247" s="9">
        <v>6.8214721999999997</v>
      </c>
      <c r="AD1247" s="9">
        <v>11.178725</v>
      </c>
      <c r="AE1247" s="9">
        <v>5.5266833000000002</v>
      </c>
      <c r="AF1247" s="9">
        <v>7.0520611000000004</v>
      </c>
      <c r="AG1247" s="9">
        <v>5.4458808999999997</v>
      </c>
      <c r="AH1247" s="9">
        <v>9.5894051000000005</v>
      </c>
      <c r="AI1247" s="9">
        <v>7.3586473000000003</v>
      </c>
      <c r="AJ1247" s="9">
        <v>5.9707445999999997</v>
      </c>
      <c r="AK1247" s="9">
        <v>8.6780366999999998</v>
      </c>
      <c r="AL1247" s="9">
        <v>12.752459</v>
      </c>
      <c r="AM1247" s="9">
        <v>10.908117000000001</v>
      </c>
      <c r="AN1247" s="9">
        <v>14.018786</v>
      </c>
      <c r="AO1247" s="9">
        <v>6.8179635999999997</v>
      </c>
      <c r="AP1247" s="9">
        <v>6.8391476000000004</v>
      </c>
      <c r="AQ1247" s="9">
        <v>9.6087608000000007</v>
      </c>
      <c r="AR1247" s="9">
        <v>7.2009249000000004</v>
      </c>
      <c r="AS1247" s="9">
        <v>8.0200280999999993</v>
      </c>
      <c r="AT1247" s="9">
        <v>15.366275999999999</v>
      </c>
      <c r="AU1247" s="9">
        <v>8.1323919</v>
      </c>
      <c r="AV1247" s="9">
        <v>11.538017</v>
      </c>
      <c r="AW1247" s="9">
        <v>5.4844751</v>
      </c>
      <c r="AX1247" s="9">
        <v>5.1089916000000004</v>
      </c>
      <c r="AY1247" s="9">
        <v>8.5308312999999991</v>
      </c>
      <c r="AZ1247" s="9">
        <v>5.2444305</v>
      </c>
      <c r="BA1247" s="9">
        <v>6.8157806000000001</v>
      </c>
      <c r="BB1247" s="9">
        <v>9.3574275999999994</v>
      </c>
      <c r="BC1247" s="9">
        <v>10.487075000000001</v>
      </c>
      <c r="BD1247" s="9">
        <v>8.8676252000000009</v>
      </c>
      <c r="BE1247" s="9">
        <v>7.1842107999999998</v>
      </c>
      <c r="BF1247" s="9">
        <v>6.8499059999999998</v>
      </c>
      <c r="BG1247" s="9">
        <v>11.740675</v>
      </c>
      <c r="BH1247" s="9">
        <v>6.0480803999999999</v>
      </c>
      <c r="BI1247" s="9">
        <v>9.7887143999999999</v>
      </c>
      <c r="BJ1247" s="9">
        <v>4.9907722000000003</v>
      </c>
      <c r="BK1247" s="9">
        <v>6.3412084999999996</v>
      </c>
      <c r="BL1247" s="9">
        <v>4.8695889000000001</v>
      </c>
      <c r="BM1247" s="9">
        <v>8.4712028999999998</v>
      </c>
      <c r="BN1247" s="9">
        <v>6.5924559</v>
      </c>
      <c r="BO1247" s="9">
        <v>5.4609613000000001</v>
      </c>
      <c r="BP1247" s="9">
        <v>7.7296165999999999</v>
      </c>
      <c r="BQ1247" s="9">
        <v>11.202019</v>
      </c>
      <c r="BR1247" s="9">
        <v>9.6227283000000003</v>
      </c>
      <c r="BS1247" s="9">
        <v>12.390864000000001</v>
      </c>
      <c r="BT1247" s="9">
        <v>6.0920782000000004</v>
      </c>
      <c r="BU1247" s="9">
        <v>6.0845250999999996</v>
      </c>
      <c r="BV1247" s="9">
        <v>8.3846083</v>
      </c>
      <c r="BW1247" s="9">
        <v>6.4040474999999999</v>
      </c>
      <c r="BX1247" s="9">
        <v>7.2544060000000004</v>
      </c>
      <c r="BY1247" s="9">
        <v>13.639547</v>
      </c>
      <c r="BZ1247" s="9">
        <v>7.2235636999999997</v>
      </c>
      <c r="CA1247" s="9">
        <v>10.061244</v>
      </c>
      <c r="CB1247" s="9">
        <v>4.8495502000000004</v>
      </c>
      <c r="CC1247" s="9">
        <v>4.5404472</v>
      </c>
      <c r="CD1247" s="9">
        <v>7.5205669000000004</v>
      </c>
      <c r="CE1247" s="9">
        <v>4.6309810000000002</v>
      </c>
      <c r="CF1247" s="9">
        <v>5.9146141999999999</v>
      </c>
      <c r="CG1247" s="9">
        <v>8.1964731000000004</v>
      </c>
      <c r="CH1247" s="9">
        <v>9.1960639999999998</v>
      </c>
      <c r="CI1247" s="9">
        <v>7.7319250000000004</v>
      </c>
      <c r="CJ1247" s="9">
        <v>6.3692808000000003</v>
      </c>
      <c r="CK1247" s="9">
        <v>5.9886169000000002</v>
      </c>
      <c r="CL1247" s="9">
        <v>10.249119</v>
      </c>
      <c r="CM1247" s="9">
        <v>5.2950473000000002</v>
      </c>
      <c r="CN1247" s="9">
        <v>8.4673891000000001</v>
      </c>
      <c r="CO1247" s="9">
        <v>4.4552088000000003</v>
      </c>
      <c r="CP1247" s="9">
        <v>5.7020526</v>
      </c>
      <c r="CQ1247" s="9">
        <v>4.3145084000000002</v>
      </c>
      <c r="CR1247" s="9">
        <v>7.3971280999999998</v>
      </c>
      <c r="CS1247" s="9">
        <v>5.8329806</v>
      </c>
      <c r="CT1247" s="9">
        <v>4.9270085999999997</v>
      </c>
      <c r="CU1247" s="9">
        <v>6.7709861</v>
      </c>
      <c r="CV1247" s="9">
        <v>9.7200030999999996</v>
      </c>
      <c r="CW1247" s="9">
        <v>8.3534555000000008</v>
      </c>
      <c r="CX1247" s="9">
        <v>10.800976</v>
      </c>
      <c r="CY1247" s="9">
        <v>5.3929086000000002</v>
      </c>
      <c r="CZ1247" s="9">
        <v>5.3568721000000004</v>
      </c>
      <c r="DA1247" s="9">
        <v>7.2667747</v>
      </c>
      <c r="DB1247" s="9">
        <v>5.6760143999999997</v>
      </c>
      <c r="DC1247" s="9">
        <v>6.4898252000000003</v>
      </c>
      <c r="DD1247" s="9">
        <v>11.967464</v>
      </c>
      <c r="DE1247" s="9">
        <v>6.3260306999999996</v>
      </c>
      <c r="DF1247" s="9">
        <v>8.6631164999999992</v>
      </c>
      <c r="DG1247" s="9">
        <v>3.9870391000000001</v>
      </c>
      <c r="DH1247" s="9">
        <v>3.7604749000000002</v>
      </c>
      <c r="DI1247" s="9">
        <v>6.1720920000000001</v>
      </c>
      <c r="DJ1247" s="9">
        <v>3.8098611999999998</v>
      </c>
      <c r="DK1247" s="9">
        <v>4.7449640999999998</v>
      </c>
      <c r="DL1247" s="9">
        <v>6.6650723999999997</v>
      </c>
      <c r="DM1247" s="9">
        <v>7.4918389000000003</v>
      </c>
      <c r="DN1247" s="9">
        <v>6.2588138999999998</v>
      </c>
      <c r="DO1247" s="9">
        <v>5.2706365999999996</v>
      </c>
      <c r="DP1247" s="9">
        <v>4.8648558</v>
      </c>
      <c r="DQ1247" s="9">
        <v>8.3026114</v>
      </c>
      <c r="DR1247" s="9">
        <v>4.3066692</v>
      </c>
      <c r="DS1247" s="9">
        <v>6.7856417000000002</v>
      </c>
      <c r="DT1247" s="9">
        <v>3.7187749999999999</v>
      </c>
      <c r="DU1247" s="9">
        <v>4.807353</v>
      </c>
      <c r="DV1247" s="9">
        <v>3.5705695</v>
      </c>
      <c r="DW1247" s="9">
        <v>5.9994531000000002</v>
      </c>
      <c r="DX1247" s="9">
        <v>4.8144030999999998</v>
      </c>
      <c r="DY1247" s="9">
        <v>4.1708278999999999</v>
      </c>
      <c r="DZ1247" s="9">
        <v>5.5133141999999999</v>
      </c>
      <c r="EA1247" s="9">
        <v>7.8143082000000001</v>
      </c>
      <c r="EB1247" s="9">
        <v>6.7256030999999998</v>
      </c>
      <c r="EC1247" s="9">
        <v>8.7235221999999997</v>
      </c>
      <c r="ED1247" s="9">
        <v>4.4478363999999999</v>
      </c>
      <c r="EE1247" s="9">
        <v>4.3959389</v>
      </c>
      <c r="EF1247" s="9">
        <v>5.8457641999999996</v>
      </c>
      <c r="EG1247" s="9">
        <v>4.6924253</v>
      </c>
      <c r="EH1247" s="9">
        <v>5.4353838000000003</v>
      </c>
      <c r="EI1247" s="9">
        <v>9.7514667999999993</v>
      </c>
      <c r="EJ1247" s="9">
        <v>5.143014</v>
      </c>
      <c r="EK1247" s="9">
        <v>6.9110307999999998</v>
      </c>
    </row>
    <row r="1248" spans="1:141" x14ac:dyDescent="0.2">
      <c r="A1248">
        <v>1244</v>
      </c>
      <c r="B1248" s="9">
        <v>2.9123999999999999</v>
      </c>
      <c r="C1248" s="9">
        <v>6.2219189341395422</v>
      </c>
      <c r="D1248" s="9">
        <v>3.5877333333333334</v>
      </c>
      <c r="E1248" s="9">
        <v>4.5762</v>
      </c>
      <c r="F1248" s="9">
        <v>4.0466666666666669</v>
      </c>
      <c r="G1248" s="9">
        <v>6.17</v>
      </c>
      <c r="H1248" s="9">
        <v>4.9139200000000001</v>
      </c>
      <c r="I1248" s="9">
        <v>5.5839999999999996</v>
      </c>
      <c r="J1248" s="9">
        <v>5.1136666666666661</v>
      </c>
      <c r="K1248" s="9">
        <v>9.5069999999999997</v>
      </c>
      <c r="L1248" s="9">
        <v>5.8994</v>
      </c>
      <c r="M1248" s="9">
        <v>7.3239999999999998</v>
      </c>
      <c r="N1248" s="9">
        <v>6.6086666666666662</v>
      </c>
      <c r="O1248" s="9">
        <v>13.413</v>
      </c>
      <c r="P1248" s="9">
        <v>8.0742666666666665</v>
      </c>
      <c r="Q1248" s="9">
        <v>10.085333333333333</v>
      </c>
      <c r="R1248" s="9">
        <v>6.1090336000000001</v>
      </c>
      <c r="S1248" s="9">
        <v>5.6592669000000004</v>
      </c>
      <c r="T1248" s="9">
        <v>9.3654890000000002</v>
      </c>
      <c r="U1248" s="9">
        <v>5.8957109000000001</v>
      </c>
      <c r="V1248" s="9">
        <v>7.745533</v>
      </c>
      <c r="W1248" s="9">
        <v>10.406755</v>
      </c>
      <c r="X1248" s="9">
        <v>11.928433</v>
      </c>
      <c r="Y1248" s="9">
        <v>10.041145</v>
      </c>
      <c r="Z1248" s="9">
        <v>8.1690892999999996</v>
      </c>
      <c r="AA1248" s="9">
        <v>7.7885002999999999</v>
      </c>
      <c r="AB1248" s="9">
        <v>13.350277999999999</v>
      </c>
      <c r="AC1248" s="9">
        <v>6.8254447000000003</v>
      </c>
      <c r="AD1248" s="9">
        <v>11.185499999999999</v>
      </c>
      <c r="AE1248" s="9">
        <v>5.5298667000000004</v>
      </c>
      <c r="AF1248" s="9">
        <v>7.0560222000000001</v>
      </c>
      <c r="AG1248" s="9">
        <v>5.4490112999999996</v>
      </c>
      <c r="AH1248" s="9">
        <v>9.5951108999999999</v>
      </c>
      <c r="AI1248" s="9">
        <v>7.3627443000000001</v>
      </c>
      <c r="AJ1248" s="9">
        <v>5.9740890999999996</v>
      </c>
      <c r="AK1248" s="9">
        <v>8.6833229000000003</v>
      </c>
      <c r="AL1248" s="9">
        <v>12.760567</v>
      </c>
      <c r="AM1248" s="9">
        <v>10.914934000000001</v>
      </c>
      <c r="AN1248" s="9">
        <v>14.028122</v>
      </c>
      <c r="AO1248" s="9">
        <v>6.8220777999999997</v>
      </c>
      <c r="AP1248" s="9">
        <v>6.8429446</v>
      </c>
      <c r="AQ1248" s="9">
        <v>9.6142225000000003</v>
      </c>
      <c r="AR1248" s="9">
        <v>7.2052999</v>
      </c>
      <c r="AS1248" s="9">
        <v>8.0245561999999993</v>
      </c>
      <c r="AT1248" s="9">
        <v>15.3767</v>
      </c>
      <c r="AU1248" s="9">
        <v>8.1374331000000009</v>
      </c>
      <c r="AV1248" s="9">
        <v>11.544934</v>
      </c>
      <c r="AW1248" s="9">
        <v>5.4877000000000002</v>
      </c>
      <c r="AX1248" s="9">
        <v>5.1120333999999996</v>
      </c>
      <c r="AY1248" s="9">
        <v>8.5360116999999995</v>
      </c>
      <c r="AZ1248" s="9">
        <v>5.2474112999999996</v>
      </c>
      <c r="BA1248" s="9">
        <v>6.8202109000000002</v>
      </c>
      <c r="BB1248" s="9">
        <v>9.3635558999999997</v>
      </c>
      <c r="BC1248" s="9">
        <v>10.4937</v>
      </c>
      <c r="BD1248" s="9">
        <v>8.8731003000000008</v>
      </c>
      <c r="BE1248" s="9">
        <v>7.1884221999999998</v>
      </c>
      <c r="BF1248" s="9">
        <v>6.8539114000000003</v>
      </c>
      <c r="BG1248" s="9">
        <v>11.748301</v>
      </c>
      <c r="BH1248" s="9">
        <v>6.0516109</v>
      </c>
      <c r="BI1248" s="9">
        <v>9.7946776999999994</v>
      </c>
      <c r="BJ1248" s="9">
        <v>4.9936446999999999</v>
      </c>
      <c r="BK1248" s="9">
        <v>6.3447671000000003</v>
      </c>
      <c r="BL1248" s="9">
        <v>4.8723779</v>
      </c>
      <c r="BM1248" s="9">
        <v>8.4762553999999994</v>
      </c>
      <c r="BN1248" s="9">
        <v>6.5961112999999996</v>
      </c>
      <c r="BO1248" s="9">
        <v>5.4640221999999996</v>
      </c>
      <c r="BP1248" s="9">
        <v>7.7343330000000003</v>
      </c>
      <c r="BQ1248" s="9">
        <v>11.209187999999999</v>
      </c>
      <c r="BR1248" s="9">
        <v>9.6287555999999999</v>
      </c>
      <c r="BS1248" s="9">
        <v>12.399077999999999</v>
      </c>
      <c r="BT1248" s="9">
        <v>6.0957561</v>
      </c>
      <c r="BU1248" s="9">
        <v>6.0879002</v>
      </c>
      <c r="BV1248" s="9">
        <v>8.3893670999999994</v>
      </c>
      <c r="BW1248" s="9">
        <v>6.4079446999999998</v>
      </c>
      <c r="BX1248" s="9">
        <v>7.2585115</v>
      </c>
      <c r="BY1248" s="9">
        <v>13.648745</v>
      </c>
      <c r="BZ1248" s="9">
        <v>7.2280774000000001</v>
      </c>
      <c r="CA1248" s="9">
        <v>10.067288</v>
      </c>
      <c r="CB1248" s="9">
        <v>4.8524003000000002</v>
      </c>
      <c r="CC1248" s="9">
        <v>4.5431447</v>
      </c>
      <c r="CD1248" s="9">
        <v>7.5251336000000002</v>
      </c>
      <c r="CE1248" s="9">
        <v>4.6336111999999998</v>
      </c>
      <c r="CF1248" s="9">
        <v>5.9184780000000003</v>
      </c>
      <c r="CG1248" s="9">
        <v>8.2018451999999993</v>
      </c>
      <c r="CH1248" s="9">
        <v>9.2018775999999995</v>
      </c>
      <c r="CI1248" s="9">
        <v>7.7367001000000002</v>
      </c>
      <c r="CJ1248" s="9">
        <v>6.3730111000000003</v>
      </c>
      <c r="CK1248" s="9">
        <v>5.9921335999999998</v>
      </c>
      <c r="CL1248" s="9">
        <v>10.255789</v>
      </c>
      <c r="CM1248" s="9">
        <v>5.2981442999999997</v>
      </c>
      <c r="CN1248" s="9">
        <v>8.4725780000000004</v>
      </c>
      <c r="CO1248" s="9">
        <v>4.4577669999999996</v>
      </c>
      <c r="CP1248" s="9">
        <v>5.7052554999999998</v>
      </c>
      <c r="CQ1248" s="9">
        <v>4.3169665000000004</v>
      </c>
      <c r="CR1248" s="9">
        <v>7.4015560000000002</v>
      </c>
      <c r="CS1248" s="9">
        <v>5.8362112000000002</v>
      </c>
      <c r="CT1248" s="9">
        <v>4.9297667000000001</v>
      </c>
      <c r="CU1248" s="9">
        <v>6.7751222000000002</v>
      </c>
      <c r="CV1248" s="9">
        <v>9.7262553999999994</v>
      </c>
      <c r="CW1248" s="9">
        <v>8.3587112000000001</v>
      </c>
      <c r="CX1248" s="9">
        <v>10.808101000000001</v>
      </c>
      <c r="CY1248" s="9">
        <v>5.3961667999999996</v>
      </c>
      <c r="CZ1248" s="9">
        <v>5.3598442000000004</v>
      </c>
      <c r="DA1248" s="9">
        <v>7.2708997999999996</v>
      </c>
      <c r="DB1248" s="9">
        <v>5.6794782000000001</v>
      </c>
      <c r="DC1248" s="9">
        <v>6.4935001999999997</v>
      </c>
      <c r="DD1248" s="9">
        <v>11.975478000000001</v>
      </c>
      <c r="DE1248" s="9">
        <v>6.3300114000000001</v>
      </c>
      <c r="DF1248" s="9">
        <v>8.6683330999999999</v>
      </c>
      <c r="DG1248" s="9">
        <v>3.9893779999999999</v>
      </c>
      <c r="DH1248" s="9">
        <v>3.7626998</v>
      </c>
      <c r="DI1248" s="9">
        <v>6.1758337000000001</v>
      </c>
      <c r="DJ1248" s="9">
        <v>3.8120224</v>
      </c>
      <c r="DK1248" s="9">
        <v>4.7480779000000002</v>
      </c>
      <c r="DL1248" s="9">
        <v>6.6694446000000003</v>
      </c>
      <c r="DM1248" s="9">
        <v>7.4965776999999996</v>
      </c>
      <c r="DN1248" s="9">
        <v>6.2626777000000002</v>
      </c>
      <c r="DO1248" s="9">
        <v>5.2737226000000001</v>
      </c>
      <c r="DP1248" s="9">
        <v>4.8677111000000002</v>
      </c>
      <c r="DQ1248" s="9">
        <v>8.3080224999999999</v>
      </c>
      <c r="DR1248" s="9">
        <v>4.3091888000000003</v>
      </c>
      <c r="DS1248" s="9">
        <v>6.7898331000000001</v>
      </c>
      <c r="DT1248" s="9">
        <v>3.7209001000000002</v>
      </c>
      <c r="DU1248" s="9">
        <v>4.8100557000000004</v>
      </c>
      <c r="DV1248" s="9">
        <v>3.5725889</v>
      </c>
      <c r="DW1248" s="9">
        <v>6.0030555999999997</v>
      </c>
      <c r="DX1248" s="9">
        <v>4.8170557000000001</v>
      </c>
      <c r="DY1248" s="9">
        <v>4.1731558</v>
      </c>
      <c r="DZ1248" s="9">
        <v>5.5166779000000004</v>
      </c>
      <c r="EA1248" s="9">
        <v>7.8193665000000001</v>
      </c>
      <c r="EB1248" s="9">
        <v>6.7298559999999998</v>
      </c>
      <c r="EC1248" s="9">
        <v>8.7292442000000001</v>
      </c>
      <c r="ED1248" s="9">
        <v>4.4505223999999997</v>
      </c>
      <c r="EE1248" s="9">
        <v>4.3983778999999998</v>
      </c>
      <c r="EF1248" s="9">
        <v>5.8490782000000001</v>
      </c>
      <c r="EG1248" s="9">
        <v>4.6953000999999999</v>
      </c>
      <c r="EH1248" s="9">
        <v>5.4384670000000002</v>
      </c>
      <c r="EI1248" s="9">
        <v>9.7579335999999994</v>
      </c>
      <c r="EJ1248" s="9">
        <v>5.1462779000000003</v>
      </c>
      <c r="EK1248" s="9">
        <v>6.9152111999999999</v>
      </c>
    </row>
    <row r="1249" spans="1:141" x14ac:dyDescent="0.2">
      <c r="A1249">
        <v>1245</v>
      </c>
      <c r="B1249" s="9">
        <v>2.915</v>
      </c>
      <c r="C1249" s="9">
        <v>6.226609575754587</v>
      </c>
      <c r="D1249" s="9">
        <v>3.5910000000000002</v>
      </c>
      <c r="E1249" s="9">
        <v>4.5804999999999998</v>
      </c>
      <c r="F1249" s="9">
        <v>4.05</v>
      </c>
      <c r="G1249" s="9">
        <v>6.1749999999999998</v>
      </c>
      <c r="H1249" s="9">
        <v>4.9192</v>
      </c>
      <c r="I1249" s="9">
        <v>5.59</v>
      </c>
      <c r="J1249" s="9">
        <v>5.1174999999999997</v>
      </c>
      <c r="K1249" s="9">
        <v>9.5150000000000006</v>
      </c>
      <c r="L1249" s="9">
        <v>5.9039999999999999</v>
      </c>
      <c r="M1249" s="9">
        <v>7.33</v>
      </c>
      <c r="N1249" s="9">
        <v>6.6150000000000002</v>
      </c>
      <c r="O1249" s="9">
        <v>13.425000000000001</v>
      </c>
      <c r="P1249" s="9">
        <v>8.0820000000000007</v>
      </c>
      <c r="Q1249" s="9">
        <v>10.094999999999999</v>
      </c>
      <c r="R1249" s="9">
        <v>6.1126250999999998</v>
      </c>
      <c r="S1249" s="9">
        <v>5.6626500999999996</v>
      </c>
      <c r="T1249" s="9">
        <v>9.3711338000000008</v>
      </c>
      <c r="U1249" s="9">
        <v>5.8990669000000002</v>
      </c>
      <c r="V1249" s="9">
        <v>7.7505497999999999</v>
      </c>
      <c r="W1249" s="9">
        <v>10.413532999999999</v>
      </c>
      <c r="X1249" s="9">
        <v>11.935974999999999</v>
      </c>
      <c r="Y1249" s="9">
        <v>10.047342</v>
      </c>
      <c r="Z1249" s="9">
        <v>8.1738833999999994</v>
      </c>
      <c r="AA1249" s="9">
        <v>7.7930254999999997</v>
      </c>
      <c r="AB1249" s="9">
        <v>13.358942000000001</v>
      </c>
      <c r="AC1249" s="9">
        <v>6.8294167999999997</v>
      </c>
      <c r="AD1249" s="9">
        <v>11.192276</v>
      </c>
      <c r="AE1249" s="9">
        <v>5.5330500999999996</v>
      </c>
      <c r="AF1249" s="9">
        <v>7.0599832999999999</v>
      </c>
      <c r="AG1249" s="9">
        <v>5.4521417999999997</v>
      </c>
      <c r="AH1249" s="9">
        <v>9.6008166999999993</v>
      </c>
      <c r="AI1249" s="9">
        <v>7.3668412999999999</v>
      </c>
      <c r="AJ1249" s="9">
        <v>5.9774336999999997</v>
      </c>
      <c r="AK1249" s="9">
        <v>8.6886081999999991</v>
      </c>
      <c r="AL1249" s="9">
        <v>12.768675</v>
      </c>
      <c r="AM1249" s="9">
        <v>10.921751</v>
      </c>
      <c r="AN1249" s="9">
        <v>14.037458000000001</v>
      </c>
      <c r="AO1249" s="9">
        <v>6.8261919000000004</v>
      </c>
      <c r="AP1249" s="9">
        <v>6.8467416999999999</v>
      </c>
      <c r="AQ1249" s="9">
        <v>9.6196833000000002</v>
      </c>
      <c r="AR1249" s="9">
        <v>7.2096748000000002</v>
      </c>
      <c r="AS1249" s="9">
        <v>8.0290841999999998</v>
      </c>
      <c r="AT1249" s="9">
        <v>15.387124999999999</v>
      </c>
      <c r="AU1249" s="9">
        <v>8.1424751000000004</v>
      </c>
      <c r="AV1249" s="9">
        <v>11.551850999999999</v>
      </c>
      <c r="AW1249" s="9">
        <v>5.4909248000000002</v>
      </c>
      <c r="AX1249" s="9">
        <v>5.1150751000000003</v>
      </c>
      <c r="AY1249" s="9">
        <v>8.5411921</v>
      </c>
      <c r="AZ1249" s="9">
        <v>5.2503919999999997</v>
      </c>
      <c r="BA1249" s="9">
        <v>6.8246412000000003</v>
      </c>
      <c r="BB1249" s="9">
        <v>9.3696833000000002</v>
      </c>
      <c r="BC1249" s="9">
        <v>10.500325</v>
      </c>
      <c r="BD1249" s="9">
        <v>8.8785752999999996</v>
      </c>
      <c r="BE1249" s="9">
        <v>7.1926332000000004</v>
      </c>
      <c r="BF1249" s="9">
        <v>6.8579167999999999</v>
      </c>
      <c r="BG1249" s="9">
        <v>11.755925</v>
      </c>
      <c r="BH1249" s="9">
        <v>6.0551418999999997</v>
      </c>
      <c r="BI1249" s="9">
        <v>9.8006419999999999</v>
      </c>
      <c r="BJ1249" s="9">
        <v>4.9965172000000004</v>
      </c>
      <c r="BK1249" s="9">
        <v>6.3483252999999999</v>
      </c>
      <c r="BL1249" s="9">
        <v>4.8751669</v>
      </c>
      <c r="BM1249" s="9">
        <v>8.4813080000000003</v>
      </c>
      <c r="BN1249" s="9">
        <v>6.5997667</v>
      </c>
      <c r="BO1249" s="9">
        <v>5.4670835000000002</v>
      </c>
      <c r="BP1249" s="9">
        <v>7.7390499000000004</v>
      </c>
      <c r="BQ1249" s="9">
        <v>11.216358</v>
      </c>
      <c r="BR1249" s="9">
        <v>9.6347836999999998</v>
      </c>
      <c r="BS1249" s="9">
        <v>12.407292</v>
      </c>
      <c r="BT1249" s="9">
        <v>6.0994333999999997</v>
      </c>
      <c r="BU1249" s="9">
        <v>6.0912752000000001</v>
      </c>
      <c r="BV1249" s="9">
        <v>8.3941250000000007</v>
      </c>
      <c r="BW1249" s="9">
        <v>6.4118418999999998</v>
      </c>
      <c r="BX1249" s="9">
        <v>7.2626170999999999</v>
      </c>
      <c r="BY1249" s="9">
        <v>13.657942</v>
      </c>
      <c r="BZ1249" s="9">
        <v>7.2325911999999999</v>
      </c>
      <c r="CA1249" s="9">
        <v>10.073333999999999</v>
      </c>
      <c r="CB1249" s="9">
        <v>4.8552498999999996</v>
      </c>
      <c r="CC1249" s="9">
        <v>4.5458417000000004</v>
      </c>
      <c r="CD1249" s="9">
        <v>7.5297003</v>
      </c>
      <c r="CE1249" s="9">
        <v>4.6362418999999999</v>
      </c>
      <c r="CF1249" s="9">
        <v>5.9223423000000004</v>
      </c>
      <c r="CG1249" s="9">
        <v>8.2072172000000005</v>
      </c>
      <c r="CH1249" s="9">
        <v>9.2076911999999993</v>
      </c>
      <c r="CI1249" s="9">
        <v>7.7414750999999997</v>
      </c>
      <c r="CJ1249" s="9">
        <v>6.3767418999999999</v>
      </c>
      <c r="CK1249" s="9">
        <v>5.9956503000000003</v>
      </c>
      <c r="CL1249" s="9">
        <v>10.262458000000001</v>
      </c>
      <c r="CM1249" s="9">
        <v>5.3012414000000003</v>
      </c>
      <c r="CN1249" s="9">
        <v>8.4777670000000001</v>
      </c>
      <c r="CO1249" s="9">
        <v>4.4603251999999998</v>
      </c>
      <c r="CP1249" s="9">
        <v>5.7084583999999996</v>
      </c>
      <c r="CQ1249" s="9">
        <v>4.3194245999999996</v>
      </c>
      <c r="CR1249" s="9">
        <v>7.4059838999999998</v>
      </c>
      <c r="CS1249" s="9">
        <v>5.8394418000000003</v>
      </c>
      <c r="CT1249" s="9">
        <v>4.9325251999999997</v>
      </c>
      <c r="CU1249" s="9">
        <v>6.7792583000000004</v>
      </c>
      <c r="CV1249" s="9">
        <v>9.7325076999999993</v>
      </c>
      <c r="CW1249" s="9">
        <v>8.3639659999999996</v>
      </c>
      <c r="CX1249" s="9">
        <v>10.815227</v>
      </c>
      <c r="CY1249" s="9">
        <v>5.3994249999999999</v>
      </c>
      <c r="CZ1249" s="9">
        <v>5.3628163000000004</v>
      </c>
      <c r="DA1249" s="9">
        <v>7.2750249</v>
      </c>
      <c r="DB1249" s="9">
        <v>5.6829419000000003</v>
      </c>
      <c r="DC1249" s="9">
        <v>6.4971752</v>
      </c>
      <c r="DD1249" s="9">
        <v>11.983492</v>
      </c>
      <c r="DE1249" s="9">
        <v>6.3339920000000003</v>
      </c>
      <c r="DF1249" s="9">
        <v>8.6735506000000004</v>
      </c>
      <c r="DG1249" s="9">
        <v>3.9917169000000001</v>
      </c>
      <c r="DH1249" s="9">
        <v>3.7649248000000002</v>
      </c>
      <c r="DI1249" s="9">
        <v>6.1795749999999998</v>
      </c>
      <c r="DJ1249" s="9">
        <v>3.8141834999999999</v>
      </c>
      <c r="DK1249" s="9">
        <v>4.7511916000000003</v>
      </c>
      <c r="DL1249" s="9">
        <v>6.6738166999999997</v>
      </c>
      <c r="DM1249" s="9">
        <v>7.5013164999999997</v>
      </c>
      <c r="DN1249" s="9">
        <v>6.2665420000000003</v>
      </c>
      <c r="DO1249" s="9">
        <v>5.2768087000000001</v>
      </c>
      <c r="DP1249" s="9">
        <v>4.8705664000000004</v>
      </c>
      <c r="DQ1249" s="9">
        <v>8.3134335999999998</v>
      </c>
      <c r="DR1249" s="9">
        <v>4.3117084999999999</v>
      </c>
      <c r="DS1249" s="9">
        <v>6.7940249000000001</v>
      </c>
      <c r="DT1249" s="9">
        <v>3.7230251000000001</v>
      </c>
      <c r="DU1249" s="9">
        <v>4.8127583999999999</v>
      </c>
      <c r="DV1249" s="9">
        <v>3.5746083</v>
      </c>
      <c r="DW1249" s="9">
        <v>6.0066585999999997</v>
      </c>
      <c r="DX1249" s="9">
        <v>4.8197083000000003</v>
      </c>
      <c r="DY1249" s="9">
        <v>4.1754837</v>
      </c>
      <c r="DZ1249" s="9">
        <v>5.5200414999999996</v>
      </c>
      <c r="EA1249" s="9">
        <v>7.8244246999999998</v>
      </c>
      <c r="EB1249" s="9">
        <v>6.7341088999999998</v>
      </c>
      <c r="EC1249" s="9">
        <v>8.7349671999999998</v>
      </c>
      <c r="ED1249" s="9">
        <v>4.4532084000000003</v>
      </c>
      <c r="EE1249" s="9">
        <v>4.4008168999999997</v>
      </c>
      <c r="EF1249" s="9">
        <v>5.8523921999999997</v>
      </c>
      <c r="EG1249" s="9">
        <v>4.698175</v>
      </c>
      <c r="EH1249" s="9">
        <v>5.4415503000000003</v>
      </c>
      <c r="EI1249" s="9">
        <v>9.7644005000000007</v>
      </c>
      <c r="EJ1249" s="9">
        <v>5.1495414000000004</v>
      </c>
      <c r="EK1249" s="9">
        <v>6.9193916</v>
      </c>
    </row>
    <row r="1250" spans="1:141" x14ac:dyDescent="0.2">
      <c r="A1250">
        <v>1246</v>
      </c>
      <c r="B1250" s="9">
        <v>2.9176000000000002</v>
      </c>
      <c r="C1250" s="9">
        <v>6.2313002173696308</v>
      </c>
      <c r="D1250" s="9">
        <v>3.5942666666666665</v>
      </c>
      <c r="E1250" s="9">
        <v>4.5847999999999995</v>
      </c>
      <c r="F1250" s="9">
        <v>4.0533333333333328</v>
      </c>
      <c r="G1250" s="9">
        <v>6.18</v>
      </c>
      <c r="H1250" s="9">
        <v>4.92448</v>
      </c>
      <c r="I1250" s="9">
        <v>5.5960000000000001</v>
      </c>
      <c r="J1250" s="9">
        <v>5.1213333333333333</v>
      </c>
      <c r="K1250" s="9">
        <v>9.5229999999999997</v>
      </c>
      <c r="L1250" s="9">
        <v>5.9085999999999999</v>
      </c>
      <c r="M1250" s="9">
        <v>7.3360000000000003</v>
      </c>
      <c r="N1250" s="9">
        <v>6.6213333333333333</v>
      </c>
      <c r="O1250" s="9">
        <v>13.436999999999999</v>
      </c>
      <c r="P1250" s="9">
        <v>8.0897333333333332</v>
      </c>
      <c r="Q1250" s="9">
        <v>10.104666666666667</v>
      </c>
      <c r="R1250" s="9">
        <v>6.1162171000000001</v>
      </c>
      <c r="S1250" s="9">
        <v>5.6660336999999998</v>
      </c>
      <c r="T1250" s="9">
        <v>9.3767785999999997</v>
      </c>
      <c r="U1250" s="9">
        <v>5.9024223999999998</v>
      </c>
      <c r="V1250" s="9">
        <v>7.7555661000000002</v>
      </c>
      <c r="W1250" s="9">
        <v>10.420311</v>
      </c>
      <c r="X1250" s="9">
        <v>11.943517</v>
      </c>
      <c r="Y1250" s="9">
        <v>10.053539000000001</v>
      </c>
      <c r="Z1250" s="9">
        <v>8.1786776000000003</v>
      </c>
      <c r="AA1250" s="9">
        <v>7.7975507000000004</v>
      </c>
      <c r="AB1250" s="9">
        <v>13.367606</v>
      </c>
      <c r="AC1250" s="9">
        <v>6.8333887999999998</v>
      </c>
      <c r="AD1250" s="9">
        <v>11.199051000000001</v>
      </c>
      <c r="AE1250" s="9">
        <v>5.5362334000000004</v>
      </c>
      <c r="AF1250" s="9">
        <v>7.0639443000000002</v>
      </c>
      <c r="AG1250" s="9">
        <v>5.4552721999999996</v>
      </c>
      <c r="AH1250" s="9">
        <v>9.6065216000000007</v>
      </c>
      <c r="AI1250" s="9">
        <v>7.3709388000000002</v>
      </c>
      <c r="AJ1250" s="9">
        <v>5.9807781999999996</v>
      </c>
      <c r="AK1250" s="9">
        <v>8.6938943999999996</v>
      </c>
      <c r="AL1250" s="9">
        <v>12.776783</v>
      </c>
      <c r="AM1250" s="9">
        <v>10.928568</v>
      </c>
      <c r="AN1250" s="9">
        <v>14.046794999999999</v>
      </c>
      <c r="AO1250" s="9">
        <v>6.8303056</v>
      </c>
      <c r="AP1250" s="9">
        <v>6.8505392000000001</v>
      </c>
      <c r="AQ1250" s="9">
        <v>9.6251440000000006</v>
      </c>
      <c r="AR1250" s="9">
        <v>7.2140497999999997</v>
      </c>
      <c r="AS1250" s="9">
        <v>8.0336113000000005</v>
      </c>
      <c r="AT1250" s="9">
        <v>15.397551</v>
      </c>
      <c r="AU1250" s="9">
        <v>8.1475171999999993</v>
      </c>
      <c r="AV1250" s="9">
        <v>11.558767</v>
      </c>
      <c r="AW1250" s="9">
        <v>5.4941502</v>
      </c>
      <c r="AX1250" s="9">
        <v>5.1181169000000004</v>
      </c>
      <c r="AY1250" s="9">
        <v>8.5463723999999992</v>
      </c>
      <c r="AZ1250" s="9">
        <v>5.2533722000000003</v>
      </c>
      <c r="BA1250" s="9">
        <v>6.829072</v>
      </c>
      <c r="BB1250" s="9">
        <v>9.3758105999999994</v>
      </c>
      <c r="BC1250" s="9">
        <v>10.50695</v>
      </c>
      <c r="BD1250" s="9">
        <v>8.8840503999999996</v>
      </c>
      <c r="BE1250" s="9">
        <v>7.1968440999999999</v>
      </c>
      <c r="BF1250" s="9">
        <v>6.8619227</v>
      </c>
      <c r="BG1250" s="9">
        <v>11.76355</v>
      </c>
      <c r="BH1250" s="9">
        <v>6.0586723999999998</v>
      </c>
      <c r="BI1250" s="9">
        <v>9.8066063000000003</v>
      </c>
      <c r="BJ1250" s="9">
        <v>4.9993892000000004</v>
      </c>
      <c r="BK1250" s="9">
        <v>6.3518834000000002</v>
      </c>
      <c r="BL1250" s="9">
        <v>4.8779558999999999</v>
      </c>
      <c r="BM1250" s="9">
        <v>8.4863614999999992</v>
      </c>
      <c r="BN1250" s="9">
        <v>6.6034226</v>
      </c>
      <c r="BO1250" s="9">
        <v>5.4701446999999996</v>
      </c>
      <c r="BP1250" s="9">
        <v>7.7437668000000004</v>
      </c>
      <c r="BQ1250" s="9">
        <v>11.223527000000001</v>
      </c>
      <c r="BR1250" s="9">
        <v>9.6408118999999992</v>
      </c>
      <c r="BS1250" s="9">
        <v>12.415506000000001</v>
      </c>
      <c r="BT1250" s="9">
        <v>6.1031113000000001</v>
      </c>
      <c r="BU1250" s="9">
        <v>6.0946502999999996</v>
      </c>
      <c r="BV1250" s="9">
        <v>8.3988829000000003</v>
      </c>
      <c r="BW1250" s="9">
        <v>6.4157390999999997</v>
      </c>
      <c r="BX1250" s="9">
        <v>7.2667222000000002</v>
      </c>
      <c r="BY1250" s="9">
        <v>13.667139000000001</v>
      </c>
      <c r="BZ1250" s="9">
        <v>7.2371053999999999</v>
      </c>
      <c r="CA1250" s="9">
        <v>10.079378</v>
      </c>
      <c r="CB1250" s="9">
        <v>4.8580999</v>
      </c>
      <c r="CC1250" s="9">
        <v>4.5485386999999999</v>
      </c>
      <c r="CD1250" s="9">
        <v>7.5342665000000002</v>
      </c>
      <c r="CE1250" s="9">
        <v>4.6388726</v>
      </c>
      <c r="CF1250" s="9">
        <v>5.9262060999999999</v>
      </c>
      <c r="CG1250" s="9">
        <v>8.2125892999999994</v>
      </c>
      <c r="CH1250" s="9">
        <v>9.2135057000000007</v>
      </c>
      <c r="CI1250" s="9">
        <v>7.7462496999999999</v>
      </c>
      <c r="CJ1250" s="9">
        <v>6.3804727000000003</v>
      </c>
      <c r="CK1250" s="9">
        <v>5.9991669999999999</v>
      </c>
      <c r="CL1250" s="9">
        <v>10.269126999999999</v>
      </c>
      <c r="CM1250" s="9">
        <v>5.3043389000000003</v>
      </c>
      <c r="CN1250" s="9">
        <v>8.4829559000000003</v>
      </c>
      <c r="CO1250" s="9">
        <v>4.4628835000000002</v>
      </c>
      <c r="CP1250" s="9">
        <v>5.7116609</v>
      </c>
      <c r="CQ1250" s="9">
        <v>4.3218832000000003</v>
      </c>
      <c r="CR1250" s="9">
        <v>7.4104114000000001</v>
      </c>
      <c r="CS1250" s="9">
        <v>5.8426723000000003</v>
      </c>
      <c r="CT1250" s="9">
        <v>4.9352837000000003</v>
      </c>
      <c r="CU1250" s="9">
        <v>6.7833943000000003</v>
      </c>
      <c r="CV1250" s="9">
        <v>9.7387609000000008</v>
      </c>
      <c r="CW1250" s="9">
        <v>8.3692217000000007</v>
      </c>
      <c r="CX1250" s="9">
        <v>10.822350999999999</v>
      </c>
      <c r="CY1250" s="9">
        <v>5.4026832999999996</v>
      </c>
      <c r="CZ1250" s="9">
        <v>5.3657884999999998</v>
      </c>
      <c r="DA1250" s="9">
        <v>7.2791499999999996</v>
      </c>
      <c r="DB1250" s="9">
        <v>5.6864061000000001</v>
      </c>
      <c r="DC1250" s="9">
        <v>6.5008502000000004</v>
      </c>
      <c r="DD1250" s="9">
        <v>11.991505999999999</v>
      </c>
      <c r="DE1250" s="9">
        <v>6.3379722000000003</v>
      </c>
      <c r="DF1250" s="9">
        <v>8.6787671999999993</v>
      </c>
      <c r="DG1250" s="9">
        <v>3.9940557000000001</v>
      </c>
      <c r="DH1250" s="9">
        <v>3.7671499000000002</v>
      </c>
      <c r="DI1250" s="9">
        <v>6.1833166999999998</v>
      </c>
      <c r="DJ1250" s="9">
        <v>3.8163445</v>
      </c>
      <c r="DK1250" s="9">
        <v>4.7543058</v>
      </c>
      <c r="DL1250" s="9">
        <v>6.6781888</v>
      </c>
      <c r="DM1250" s="9">
        <v>7.5060554000000002</v>
      </c>
      <c r="DN1250" s="9">
        <v>6.2704057999999998</v>
      </c>
      <c r="DO1250" s="9">
        <v>5.2798948000000001</v>
      </c>
      <c r="DP1250" s="9">
        <v>4.8734221</v>
      </c>
      <c r="DQ1250" s="9">
        <v>8.3188448000000008</v>
      </c>
      <c r="DR1250" s="9">
        <v>4.3142275999999997</v>
      </c>
      <c r="DS1250" s="9">
        <v>6.7982167999999996</v>
      </c>
      <c r="DT1250" s="9">
        <v>3.7251498999999999</v>
      </c>
      <c r="DU1250" s="9">
        <v>4.8154611999999997</v>
      </c>
      <c r="DV1250" s="9">
        <v>3.5766277</v>
      </c>
      <c r="DW1250" s="9">
        <v>6.0102615000000004</v>
      </c>
      <c r="DX1250" s="9">
        <v>4.8223615000000004</v>
      </c>
      <c r="DY1250" s="9">
        <v>4.1778111000000004</v>
      </c>
      <c r="DZ1250" s="9">
        <v>5.5234056000000002</v>
      </c>
      <c r="EA1250" s="9">
        <v>7.8294835000000003</v>
      </c>
      <c r="EB1250" s="9">
        <v>6.7383613999999996</v>
      </c>
      <c r="EC1250" s="9">
        <v>8.7406892999999997</v>
      </c>
      <c r="ED1250" s="9">
        <v>4.4558945000000003</v>
      </c>
      <c r="EE1250" s="9">
        <v>4.4032555000000002</v>
      </c>
      <c r="EF1250" s="9">
        <v>5.8557056999999997</v>
      </c>
      <c r="EG1250" s="9">
        <v>4.7010503000000003</v>
      </c>
      <c r="EH1250" s="9">
        <v>5.4446335000000001</v>
      </c>
      <c r="EI1250" s="9">
        <v>9.7708673000000008</v>
      </c>
      <c r="EJ1250" s="9">
        <v>5.1528052999999998</v>
      </c>
      <c r="EK1250" s="9">
        <v>6.9235724999999997</v>
      </c>
    </row>
    <row r="1251" spans="1:141" x14ac:dyDescent="0.2">
      <c r="A1251">
        <v>1247</v>
      </c>
      <c r="B1251" s="9">
        <v>2.9201999999999999</v>
      </c>
      <c r="C1251" s="9">
        <v>6.2359908589846755</v>
      </c>
      <c r="D1251" s="9">
        <v>3.5975333333333332</v>
      </c>
      <c r="E1251" s="9">
        <v>4.5891000000000002</v>
      </c>
      <c r="F1251" s="9">
        <v>4.0566666666666666</v>
      </c>
      <c r="G1251" s="9">
        <v>6.1849999999999996</v>
      </c>
      <c r="H1251" s="9">
        <v>4.9297599999999999</v>
      </c>
      <c r="I1251" s="9">
        <v>5.6019999999999994</v>
      </c>
      <c r="J1251" s="9">
        <v>5.125166666666666</v>
      </c>
      <c r="K1251" s="9">
        <v>9.532</v>
      </c>
      <c r="L1251" s="9">
        <v>5.9131999999999998</v>
      </c>
      <c r="M1251" s="9">
        <v>7.3419999999999996</v>
      </c>
      <c r="N1251" s="9">
        <v>6.6276666666666664</v>
      </c>
      <c r="O1251" s="9">
        <v>13.448</v>
      </c>
      <c r="P1251" s="9">
        <v>8.0974666666666675</v>
      </c>
      <c r="Q1251" s="9">
        <v>10.114333333333333</v>
      </c>
      <c r="R1251" s="9">
        <v>6.1198087000000001</v>
      </c>
      <c r="S1251" s="9">
        <v>5.6694168999999999</v>
      </c>
      <c r="T1251" s="9">
        <v>9.3824223999999994</v>
      </c>
      <c r="U1251" s="9">
        <v>5.9057779000000004</v>
      </c>
      <c r="V1251" s="9">
        <v>7.7605829000000002</v>
      </c>
      <c r="W1251" s="9">
        <v>10.427089</v>
      </c>
      <c r="X1251" s="9">
        <v>11.951058</v>
      </c>
      <c r="Y1251" s="9">
        <v>10.059735999999999</v>
      </c>
      <c r="Z1251" s="9">
        <v>8.1834726</v>
      </c>
      <c r="AA1251" s="9">
        <v>7.8020753999999997</v>
      </c>
      <c r="AB1251" s="9">
        <v>13.37627</v>
      </c>
      <c r="AC1251" s="9">
        <v>6.8373613000000004</v>
      </c>
      <c r="AD1251" s="9">
        <v>11.205826</v>
      </c>
      <c r="AE1251" s="9">
        <v>5.5394167999999997</v>
      </c>
      <c r="AF1251" s="9">
        <v>7.0679053999999999</v>
      </c>
      <c r="AG1251" s="9">
        <v>5.4584026000000003</v>
      </c>
      <c r="AH1251" s="9">
        <v>9.6122274000000001</v>
      </c>
      <c r="AI1251" s="9">
        <v>7.3750362000000003</v>
      </c>
      <c r="AJ1251" s="9">
        <v>5.9841227999999997</v>
      </c>
      <c r="AK1251" s="9">
        <v>8.6991806</v>
      </c>
      <c r="AL1251" s="9">
        <v>12.784891</v>
      </c>
      <c r="AM1251" s="9">
        <v>10.935385</v>
      </c>
      <c r="AN1251" s="9">
        <v>14.05613</v>
      </c>
      <c r="AO1251" s="9">
        <v>6.8344193000000004</v>
      </c>
      <c r="AP1251" s="9">
        <v>6.8543362999999999</v>
      </c>
      <c r="AQ1251" s="9">
        <v>9.6306057000000003</v>
      </c>
      <c r="AR1251" s="9">
        <v>7.2184248000000002</v>
      </c>
      <c r="AS1251" s="9">
        <v>8.0381392999999992</v>
      </c>
      <c r="AT1251" s="9">
        <v>15.407976</v>
      </c>
      <c r="AU1251" s="9">
        <v>8.1525583000000008</v>
      </c>
      <c r="AV1251" s="9">
        <v>11.565683999999999</v>
      </c>
      <c r="AW1251" s="9">
        <v>5.4973749999999999</v>
      </c>
      <c r="AX1251" s="9">
        <v>5.1211586000000002</v>
      </c>
      <c r="AY1251" s="9">
        <v>8.5515527999999996</v>
      </c>
      <c r="AZ1251" s="9">
        <v>5.2563529000000004</v>
      </c>
      <c r="BA1251" s="9">
        <v>6.8335027999999998</v>
      </c>
      <c r="BB1251" s="9">
        <v>9.3819388999999997</v>
      </c>
      <c r="BC1251" s="9">
        <v>10.513576</v>
      </c>
      <c r="BD1251" s="9">
        <v>8.8895254000000001</v>
      </c>
      <c r="BE1251" s="9">
        <v>7.2010554999999998</v>
      </c>
      <c r="BF1251" s="9">
        <v>6.8659281999999999</v>
      </c>
      <c r="BG1251" s="9">
        <v>11.771174999999999</v>
      </c>
      <c r="BH1251" s="9">
        <v>6.0622028999999999</v>
      </c>
      <c r="BI1251" s="9">
        <v>9.8125695999999998</v>
      </c>
      <c r="BJ1251" s="9">
        <v>5.0022612000000004</v>
      </c>
      <c r="BK1251" s="9">
        <v>6.355442</v>
      </c>
      <c r="BL1251" s="9">
        <v>4.8807448999999998</v>
      </c>
      <c r="BM1251" s="9">
        <v>8.4914141000000001</v>
      </c>
      <c r="BN1251" s="9">
        <v>6.6070780999999998</v>
      </c>
      <c r="BO1251" s="9">
        <v>5.4732056</v>
      </c>
      <c r="BP1251" s="9">
        <v>7.7484831999999999</v>
      </c>
      <c r="BQ1251" s="9">
        <v>11.230696999999999</v>
      </c>
      <c r="BR1251" s="9">
        <v>9.6468390999999993</v>
      </c>
      <c r="BS1251" s="9">
        <v>12.423719999999999</v>
      </c>
      <c r="BT1251" s="9">
        <v>6.1067891000000003</v>
      </c>
      <c r="BU1251" s="9">
        <v>6.0980252999999998</v>
      </c>
      <c r="BV1251" s="9">
        <v>8.4036416999999997</v>
      </c>
      <c r="BW1251" s="9">
        <v>6.4196362000000002</v>
      </c>
      <c r="BX1251" s="9">
        <v>7.2708278000000002</v>
      </c>
      <c r="BY1251" s="9">
        <v>13.676335999999999</v>
      </c>
      <c r="BZ1251" s="9">
        <v>7.2416191000000003</v>
      </c>
      <c r="CA1251" s="9">
        <v>10.085423</v>
      </c>
      <c r="CB1251" s="9">
        <v>4.8609499999999999</v>
      </c>
      <c r="CC1251" s="9">
        <v>4.5512362</v>
      </c>
      <c r="CD1251" s="9">
        <v>7.5388330999999997</v>
      </c>
      <c r="CE1251" s="9">
        <v>4.6415028999999999</v>
      </c>
      <c r="CF1251" s="9">
        <v>5.9300699000000003</v>
      </c>
      <c r="CG1251" s="9">
        <v>8.2179613000000007</v>
      </c>
      <c r="CH1251" s="9">
        <v>9.2193193000000004</v>
      </c>
      <c r="CI1251" s="9">
        <v>7.7510247000000003</v>
      </c>
      <c r="CJ1251" s="9">
        <v>6.3842030000000003</v>
      </c>
      <c r="CK1251" s="9">
        <v>6.0026836000000001</v>
      </c>
      <c r="CL1251" s="9">
        <v>10.275797000000001</v>
      </c>
      <c r="CM1251" s="9">
        <v>5.307436</v>
      </c>
      <c r="CN1251" s="9">
        <v>8.4881449</v>
      </c>
      <c r="CO1251" s="9">
        <v>4.4654417000000004</v>
      </c>
      <c r="CP1251" s="9">
        <v>5.7148637999999998</v>
      </c>
      <c r="CQ1251" s="9">
        <v>4.3243418</v>
      </c>
      <c r="CR1251" s="9">
        <v>7.4148392999999997</v>
      </c>
      <c r="CS1251" s="9">
        <v>5.8459028999999996</v>
      </c>
      <c r="CT1251" s="9">
        <v>4.9380417000000003</v>
      </c>
      <c r="CU1251" s="9">
        <v>6.7875303999999996</v>
      </c>
      <c r="CV1251" s="9">
        <v>9.7450142</v>
      </c>
      <c r="CW1251" s="9">
        <v>8.3744774</v>
      </c>
      <c r="CX1251" s="9">
        <v>10.829476</v>
      </c>
      <c r="CY1251" s="9">
        <v>5.4059415</v>
      </c>
      <c r="CZ1251" s="9">
        <v>5.3687605999999999</v>
      </c>
      <c r="DA1251" s="9">
        <v>7.2832751</v>
      </c>
      <c r="DB1251" s="9">
        <v>5.6898698999999997</v>
      </c>
      <c r="DC1251" s="9">
        <v>6.5045251999999998</v>
      </c>
      <c r="DD1251" s="9">
        <v>11.999518999999999</v>
      </c>
      <c r="DE1251" s="9">
        <v>6.3419527999999996</v>
      </c>
      <c r="DF1251" s="9">
        <v>8.6839838</v>
      </c>
      <c r="DG1251" s="9">
        <v>3.9963945999999999</v>
      </c>
      <c r="DH1251" s="9">
        <v>3.7693748</v>
      </c>
      <c r="DI1251" s="9">
        <v>6.1870583999999997</v>
      </c>
      <c r="DJ1251" s="9">
        <v>3.8185058000000001</v>
      </c>
      <c r="DK1251" s="9">
        <v>4.7574196000000004</v>
      </c>
      <c r="DL1251" s="9">
        <v>6.6825609000000004</v>
      </c>
      <c r="DM1251" s="9">
        <v>7.5107942000000003</v>
      </c>
      <c r="DN1251" s="9">
        <v>6.2742696000000002</v>
      </c>
      <c r="DO1251" s="9">
        <v>5.2829809000000001</v>
      </c>
      <c r="DP1251" s="9">
        <v>4.8762778999999998</v>
      </c>
      <c r="DQ1251" s="9">
        <v>8.3242559000000007</v>
      </c>
      <c r="DR1251" s="9">
        <v>4.3167472</v>
      </c>
      <c r="DS1251" s="9">
        <v>6.8024082000000003</v>
      </c>
      <c r="DT1251" s="9">
        <v>3.7272748999999998</v>
      </c>
      <c r="DU1251" s="9">
        <v>4.8181639000000001</v>
      </c>
      <c r="DV1251" s="9">
        <v>3.5786471</v>
      </c>
      <c r="DW1251" s="9">
        <v>6.0138639999999999</v>
      </c>
      <c r="DX1251" s="9">
        <v>4.8250140999999998</v>
      </c>
      <c r="DY1251" s="9">
        <v>4.1801390999999999</v>
      </c>
      <c r="DZ1251" s="9">
        <v>5.5267695999999997</v>
      </c>
      <c r="EA1251" s="9">
        <v>7.8345418000000002</v>
      </c>
      <c r="EB1251" s="9">
        <v>6.7426142999999996</v>
      </c>
      <c r="EC1251" s="9">
        <v>8.7464113000000001</v>
      </c>
      <c r="ED1251" s="9">
        <v>4.4585805000000001</v>
      </c>
      <c r="EE1251" s="9">
        <v>4.4056945000000001</v>
      </c>
      <c r="EF1251" s="9">
        <v>5.8590198000000004</v>
      </c>
      <c r="EG1251" s="9">
        <v>4.7039251000000002</v>
      </c>
      <c r="EH1251" s="9">
        <v>5.4477167</v>
      </c>
      <c r="EI1251" s="9">
        <v>9.7773342000000003</v>
      </c>
      <c r="EJ1251" s="9">
        <v>5.1560693000000004</v>
      </c>
      <c r="EK1251" s="9">
        <v>6.927753</v>
      </c>
    </row>
    <row r="1252" spans="1:141" x14ac:dyDescent="0.2">
      <c r="A1252">
        <v>1248</v>
      </c>
      <c r="B1252" s="9">
        <v>2.9228000000000001</v>
      </c>
      <c r="C1252" s="9">
        <v>6.2406815005997194</v>
      </c>
      <c r="D1252" s="9">
        <v>3.6008</v>
      </c>
      <c r="E1252" s="9">
        <v>4.5933999999999999</v>
      </c>
      <c r="F1252" s="9">
        <v>4.0599999999999996</v>
      </c>
      <c r="G1252" s="9">
        <v>6.19</v>
      </c>
      <c r="H1252" s="9">
        <v>4.9350399999999999</v>
      </c>
      <c r="I1252" s="9">
        <v>5.6079999999999997</v>
      </c>
      <c r="J1252" s="9">
        <v>5.1289999999999996</v>
      </c>
      <c r="K1252" s="9">
        <v>9.5399999999999991</v>
      </c>
      <c r="L1252" s="9">
        <v>5.9177999999999997</v>
      </c>
      <c r="M1252" s="9">
        <v>7.3479999999999999</v>
      </c>
      <c r="N1252" s="9">
        <v>6.6339999999999995</v>
      </c>
      <c r="O1252" s="9">
        <v>13.46</v>
      </c>
      <c r="P1252" s="9">
        <v>8.1052</v>
      </c>
      <c r="Q1252" s="9">
        <v>10.124000000000001</v>
      </c>
      <c r="R1252" s="9">
        <v>6.1234001999999998</v>
      </c>
      <c r="S1252" s="9">
        <v>5.6728000999999999</v>
      </c>
      <c r="T1252" s="9">
        <v>9.3880672000000001</v>
      </c>
      <c r="U1252" s="9">
        <v>5.9091334</v>
      </c>
      <c r="V1252" s="9">
        <v>7.7655997000000001</v>
      </c>
      <c r="W1252" s="9">
        <v>10.433866999999999</v>
      </c>
      <c r="X1252" s="9">
        <v>11.958600000000001</v>
      </c>
      <c r="Y1252" s="9">
        <v>10.065934</v>
      </c>
      <c r="Z1252" s="9">
        <v>8.1882667999999992</v>
      </c>
      <c r="AA1252" s="9">
        <v>7.8066006000000003</v>
      </c>
      <c r="AB1252" s="9">
        <v>13.384933</v>
      </c>
      <c r="AC1252" s="9">
        <v>6.8413333999999999</v>
      </c>
      <c r="AD1252" s="9">
        <v>11.212600999999999</v>
      </c>
      <c r="AE1252" s="9">
        <v>5.5426001999999999</v>
      </c>
      <c r="AF1252" s="9">
        <v>7.0718664999999996</v>
      </c>
      <c r="AG1252" s="9">
        <v>5.4615334999999998</v>
      </c>
      <c r="AH1252" s="9">
        <v>9.6179333000000007</v>
      </c>
      <c r="AI1252" s="9">
        <v>7.3791332000000001</v>
      </c>
      <c r="AJ1252" s="9">
        <v>5.9874668</v>
      </c>
      <c r="AK1252" s="9">
        <v>8.7044668000000005</v>
      </c>
      <c r="AL1252" s="9">
        <v>12.792999999999999</v>
      </c>
      <c r="AM1252" s="9">
        <v>10.942201000000001</v>
      </c>
      <c r="AN1252" s="9">
        <v>14.065467</v>
      </c>
      <c r="AO1252" s="9">
        <v>6.8385334000000002</v>
      </c>
      <c r="AP1252" s="9">
        <v>6.8581333000000004</v>
      </c>
      <c r="AQ1252" s="9">
        <v>9.6360664000000007</v>
      </c>
      <c r="AR1252" s="9">
        <v>7.2227997999999998</v>
      </c>
      <c r="AS1252" s="9">
        <v>8.0426673999999991</v>
      </c>
      <c r="AT1252" s="9">
        <v>15.418400999999999</v>
      </c>
      <c r="AU1252" s="9">
        <v>8.1576003999999998</v>
      </c>
      <c r="AV1252" s="9">
        <v>11.572601000000001</v>
      </c>
      <c r="AW1252" s="9">
        <v>5.5005999000000001</v>
      </c>
      <c r="AX1252" s="9">
        <v>5.1241998999999998</v>
      </c>
      <c r="AY1252" s="9">
        <v>8.5567340999999999</v>
      </c>
      <c r="AZ1252" s="9">
        <v>5.2593335999999997</v>
      </c>
      <c r="BA1252" s="9">
        <v>6.8379330999999999</v>
      </c>
      <c r="BB1252" s="9">
        <v>9.3880663000000002</v>
      </c>
      <c r="BC1252" s="9">
        <v>10.520200000000001</v>
      </c>
      <c r="BD1252" s="9">
        <v>8.8950005000000001</v>
      </c>
      <c r="BE1252" s="9">
        <v>7.2052664999999996</v>
      </c>
      <c r="BF1252" s="9">
        <v>6.8699336000000004</v>
      </c>
      <c r="BG1252" s="9">
        <v>11.7788</v>
      </c>
      <c r="BH1252" s="9">
        <v>6.0657334000000001</v>
      </c>
      <c r="BI1252" s="9">
        <v>9.8185339000000003</v>
      </c>
      <c r="BJ1252" s="9">
        <v>5.0051335999999997</v>
      </c>
      <c r="BK1252" s="9">
        <v>6.3590001999999997</v>
      </c>
      <c r="BL1252" s="9">
        <v>4.8835335000000004</v>
      </c>
      <c r="BM1252" s="9">
        <v>8.4964665999999998</v>
      </c>
      <c r="BN1252" s="9">
        <v>6.6107335000000003</v>
      </c>
      <c r="BO1252" s="9">
        <v>5.4762668999999997</v>
      </c>
      <c r="BP1252" s="9">
        <v>7.7532000999999999</v>
      </c>
      <c r="BQ1252" s="9">
        <v>11.237866</v>
      </c>
      <c r="BR1252" s="9">
        <v>9.6528673000000005</v>
      </c>
      <c r="BS1252" s="9">
        <v>12.431933000000001</v>
      </c>
      <c r="BT1252" s="9">
        <v>6.1104669999999999</v>
      </c>
      <c r="BU1252" s="9">
        <v>6.1013998999999997</v>
      </c>
      <c r="BV1252" s="9">
        <v>8.4083995999999992</v>
      </c>
      <c r="BW1252" s="9">
        <v>6.4235334000000002</v>
      </c>
      <c r="BX1252" s="9">
        <v>7.2749332999999998</v>
      </c>
      <c r="BY1252" s="9">
        <v>13.685534000000001</v>
      </c>
      <c r="BZ1252" s="9">
        <v>7.2461329000000001</v>
      </c>
      <c r="CA1252" s="9">
        <v>10.091467</v>
      </c>
      <c r="CB1252" s="9">
        <v>4.8638000000000003</v>
      </c>
      <c r="CC1252" s="9">
        <v>4.5539331000000001</v>
      </c>
      <c r="CD1252" s="9">
        <v>7.5433998000000004</v>
      </c>
      <c r="CE1252" s="9">
        <v>4.6441336</v>
      </c>
      <c r="CF1252" s="9">
        <v>5.9339336999999999</v>
      </c>
      <c r="CG1252" s="9">
        <v>8.2233342999999994</v>
      </c>
      <c r="CH1252" s="9">
        <v>9.2251329000000002</v>
      </c>
      <c r="CI1252" s="9">
        <v>7.7557998000000001</v>
      </c>
      <c r="CJ1252" s="9">
        <v>6.3879336999999996</v>
      </c>
      <c r="CK1252" s="9">
        <v>6.0062002999999997</v>
      </c>
      <c r="CL1252" s="9">
        <v>10.282465999999999</v>
      </c>
      <c r="CM1252" s="9">
        <v>5.3105330000000004</v>
      </c>
      <c r="CN1252" s="9">
        <v>8.4933338000000003</v>
      </c>
      <c r="CO1252" s="9">
        <v>4.4680004000000002</v>
      </c>
      <c r="CP1252" s="9">
        <v>5.7180666999999996</v>
      </c>
      <c r="CQ1252" s="9">
        <v>4.3267999000000001</v>
      </c>
      <c r="CR1252" s="9">
        <v>7.4192672000000002</v>
      </c>
      <c r="CS1252" s="9">
        <v>5.8491334999999998</v>
      </c>
      <c r="CT1252" s="9">
        <v>4.9408002</v>
      </c>
      <c r="CU1252" s="9">
        <v>6.7916664999999998</v>
      </c>
      <c r="CV1252" s="9">
        <v>9.7512664999999998</v>
      </c>
      <c r="CW1252" s="9">
        <v>8.3797330999999993</v>
      </c>
      <c r="CX1252" s="9">
        <v>10.836601</v>
      </c>
      <c r="CY1252" s="9">
        <v>5.4092001999999999</v>
      </c>
      <c r="CZ1252" s="9">
        <v>5.3717332000000004</v>
      </c>
      <c r="DA1252" s="9">
        <v>7.2873998000000002</v>
      </c>
      <c r="DB1252" s="9">
        <v>5.6933335999999999</v>
      </c>
      <c r="DC1252" s="9">
        <v>6.5082002000000001</v>
      </c>
      <c r="DD1252" s="9">
        <v>12.007534</v>
      </c>
      <c r="DE1252" s="9">
        <v>6.3459333999999998</v>
      </c>
      <c r="DF1252" s="9">
        <v>8.6892004000000007</v>
      </c>
      <c r="DG1252" s="9">
        <v>3.9987335000000002</v>
      </c>
      <c r="DH1252" s="9">
        <v>3.7715998000000002</v>
      </c>
      <c r="DI1252" s="9">
        <v>6.1908002</v>
      </c>
      <c r="DJ1252" s="9">
        <v>3.8206668000000001</v>
      </c>
      <c r="DK1252" s="9">
        <v>4.7605332999999996</v>
      </c>
      <c r="DL1252" s="9">
        <v>6.6869335000000003</v>
      </c>
      <c r="DM1252" s="9">
        <v>7.5155333999999998</v>
      </c>
      <c r="DN1252" s="9">
        <v>6.2781333999999998</v>
      </c>
      <c r="DO1252" s="9">
        <v>5.2860670000000001</v>
      </c>
      <c r="DP1252" s="9">
        <v>4.8791332000000001</v>
      </c>
      <c r="DQ1252" s="9">
        <v>8.3296671</v>
      </c>
      <c r="DR1252" s="9">
        <v>4.3192668000000003</v>
      </c>
      <c r="DS1252" s="9">
        <v>6.8066000999999998</v>
      </c>
      <c r="DT1252" s="9">
        <v>3.7293999000000002</v>
      </c>
      <c r="DU1252" s="9">
        <v>4.8208671000000001</v>
      </c>
      <c r="DV1252" s="9">
        <v>3.5806667999999999</v>
      </c>
      <c r="DW1252" s="9">
        <v>6.0174669999999999</v>
      </c>
      <c r="DX1252" s="9">
        <v>4.8276668000000003</v>
      </c>
      <c r="DY1252" s="9">
        <v>4.1824669999999999</v>
      </c>
      <c r="DZ1252" s="9">
        <v>5.5301331999999999</v>
      </c>
      <c r="EA1252" s="9">
        <v>7.8396001000000002</v>
      </c>
      <c r="EB1252" s="9">
        <v>6.7468671999999996</v>
      </c>
      <c r="EC1252" s="9">
        <v>8.7521334</v>
      </c>
      <c r="ED1252" s="9">
        <v>4.4612670000000003</v>
      </c>
      <c r="EE1252" s="9">
        <v>4.4081334999999999</v>
      </c>
      <c r="EF1252" s="9">
        <v>5.8623338</v>
      </c>
      <c r="EG1252" s="9">
        <v>4.7068000000000003</v>
      </c>
      <c r="EH1252" s="9">
        <v>5.4508004000000003</v>
      </c>
      <c r="EI1252" s="9">
        <v>9.7838001000000006</v>
      </c>
      <c r="EJ1252" s="9">
        <v>5.1593331999999998</v>
      </c>
      <c r="EK1252" s="9">
        <v>6.9319334000000001</v>
      </c>
    </row>
    <row r="1253" spans="1:141" x14ac:dyDescent="0.2">
      <c r="A1253">
        <v>1249</v>
      </c>
      <c r="B1253" s="9">
        <v>2.9254000000000002</v>
      </c>
      <c r="C1253" s="9">
        <v>6.2453721422147641</v>
      </c>
      <c r="D1253" s="9">
        <v>3.6040666666666668</v>
      </c>
      <c r="E1253" s="9">
        <v>4.5976999999999997</v>
      </c>
      <c r="F1253" s="9">
        <v>4.0633333333333335</v>
      </c>
      <c r="G1253" s="9">
        <v>6.1950000000000003</v>
      </c>
      <c r="H1253" s="9">
        <v>4.9403199999999998</v>
      </c>
      <c r="I1253" s="9">
        <v>5.6139999999999999</v>
      </c>
      <c r="J1253" s="9">
        <v>5.1328333333333331</v>
      </c>
      <c r="K1253" s="9">
        <v>9.548</v>
      </c>
      <c r="L1253" s="9">
        <v>5.9223999999999997</v>
      </c>
      <c r="M1253" s="9">
        <v>7.3540000000000001</v>
      </c>
      <c r="N1253" s="9">
        <v>6.6403333333333334</v>
      </c>
      <c r="O1253" s="9">
        <v>13.472</v>
      </c>
      <c r="P1253" s="9">
        <v>8.1129333333333342</v>
      </c>
      <c r="Q1253" s="9">
        <v>10.133666666666667</v>
      </c>
      <c r="R1253" s="9">
        <v>6.1269922000000001</v>
      </c>
      <c r="S1253" s="9">
        <v>5.6761837000000002</v>
      </c>
      <c r="T1253" s="9">
        <v>9.3937111000000009</v>
      </c>
      <c r="U1253" s="9">
        <v>5.9124888999999996</v>
      </c>
      <c r="V1253" s="9">
        <v>7.7706160999999998</v>
      </c>
      <c r="W1253" s="9">
        <v>10.440644000000001</v>
      </c>
      <c r="X1253" s="9">
        <v>11.966142</v>
      </c>
      <c r="Y1253" s="9">
        <v>10.072131000000001</v>
      </c>
      <c r="Z1253" s="9">
        <v>8.1930618000000006</v>
      </c>
      <c r="AA1253" s="9">
        <v>7.8111252999999996</v>
      </c>
      <c r="AB1253" s="9">
        <v>13.393598000000001</v>
      </c>
      <c r="AC1253" s="9">
        <v>6.8453058999999996</v>
      </c>
      <c r="AD1253" s="9">
        <v>11.219376</v>
      </c>
      <c r="AE1253" s="9">
        <v>5.5457834999999998</v>
      </c>
      <c r="AF1253" s="9">
        <v>7.0758276000000002</v>
      </c>
      <c r="AG1253" s="9">
        <v>5.464664</v>
      </c>
      <c r="AH1253" s="9">
        <v>9.6236382000000003</v>
      </c>
      <c r="AI1253" s="9">
        <v>7.3832301999999999</v>
      </c>
      <c r="AJ1253" s="9">
        <v>5.9908112999999998</v>
      </c>
      <c r="AK1253" s="9">
        <v>8.7097529999999992</v>
      </c>
      <c r="AL1253" s="9">
        <v>12.801107999999999</v>
      </c>
      <c r="AM1253" s="9">
        <v>10.949018000000001</v>
      </c>
      <c r="AN1253" s="9">
        <v>14.074802</v>
      </c>
      <c r="AO1253" s="9">
        <v>6.8426476000000003</v>
      </c>
      <c r="AP1253" s="9">
        <v>6.8619307999999997</v>
      </c>
      <c r="AQ1253" s="9">
        <v>9.6415281000000004</v>
      </c>
      <c r="AR1253" s="9">
        <v>7.2271748000000002</v>
      </c>
      <c r="AS1253" s="9">
        <v>8.0471944999999998</v>
      </c>
      <c r="AT1253" s="9">
        <v>15.428825</v>
      </c>
      <c r="AU1253" s="9">
        <v>8.1626414999999994</v>
      </c>
      <c r="AV1253" s="9">
        <v>11.579516999999999</v>
      </c>
      <c r="AW1253" s="9">
        <v>5.5038251999999996</v>
      </c>
      <c r="AX1253" s="9">
        <v>5.1272415999999996</v>
      </c>
      <c r="AY1253" s="9">
        <v>8.5619143999999991</v>
      </c>
      <c r="AZ1253" s="9">
        <v>5.2623138000000003</v>
      </c>
      <c r="BA1253" s="9">
        <v>6.8423634</v>
      </c>
      <c r="BB1253" s="9">
        <v>9.3941946000000005</v>
      </c>
      <c r="BC1253" s="9">
        <v>10.526825000000001</v>
      </c>
      <c r="BD1253" s="9">
        <v>8.9004755000000007</v>
      </c>
      <c r="BE1253" s="9">
        <v>7.2094779000000004</v>
      </c>
      <c r="BF1253" s="9">
        <v>6.8739394999999996</v>
      </c>
      <c r="BG1253" s="9">
        <v>11.786426000000001</v>
      </c>
      <c r="BH1253" s="9">
        <v>6.0692639000000002</v>
      </c>
      <c r="BI1253" s="9">
        <v>9.8244971999999997</v>
      </c>
      <c r="BJ1253" s="9">
        <v>5.0080061000000002</v>
      </c>
      <c r="BK1253" s="9">
        <v>6.3625588000000004</v>
      </c>
      <c r="BL1253" s="9">
        <v>4.8863225000000003</v>
      </c>
      <c r="BM1253" s="9">
        <v>8.5015201999999999</v>
      </c>
      <c r="BN1253" s="9">
        <v>6.6143894000000003</v>
      </c>
      <c r="BO1253" s="9">
        <v>5.4793276999999998</v>
      </c>
      <c r="BP1253" s="9">
        <v>7.7579165000000003</v>
      </c>
      <c r="BQ1253" s="9">
        <v>11.245035</v>
      </c>
      <c r="BR1253" s="9">
        <v>9.6588945000000006</v>
      </c>
      <c r="BS1253" s="9">
        <v>12.440147</v>
      </c>
      <c r="BT1253" s="9">
        <v>6.1141448</v>
      </c>
      <c r="BU1253" s="9">
        <v>6.1047750000000001</v>
      </c>
      <c r="BV1253" s="9">
        <v>8.4131584000000004</v>
      </c>
      <c r="BW1253" s="9">
        <v>6.4274306000000001</v>
      </c>
      <c r="BX1253" s="9">
        <v>7.2790388999999998</v>
      </c>
      <c r="BY1253" s="9">
        <v>13.694731000000001</v>
      </c>
      <c r="BZ1253" s="9">
        <v>7.2506471000000001</v>
      </c>
      <c r="CA1253" s="9">
        <v>10.097511000000001</v>
      </c>
      <c r="CB1253" s="9">
        <v>4.8666501000000002</v>
      </c>
      <c r="CC1253" s="9">
        <v>4.5566306000000001</v>
      </c>
      <c r="CD1253" s="9">
        <v>7.5479665000000002</v>
      </c>
      <c r="CE1253" s="9">
        <v>4.6467638000000004</v>
      </c>
      <c r="CF1253" s="9">
        <v>5.9377975000000003</v>
      </c>
      <c r="CG1253" s="9">
        <v>8.2287064000000001</v>
      </c>
      <c r="CH1253" s="9">
        <v>9.2309474999999992</v>
      </c>
      <c r="CI1253" s="9">
        <v>7.7605747999999997</v>
      </c>
      <c r="CJ1253" s="9">
        <v>6.3916639999999996</v>
      </c>
      <c r="CK1253" s="9">
        <v>6.0097170000000002</v>
      </c>
      <c r="CL1253" s="9">
        <v>10.289135999999999</v>
      </c>
      <c r="CM1253" s="9">
        <v>5.3136305999999998</v>
      </c>
      <c r="CN1253" s="9">
        <v>8.4985227999999999</v>
      </c>
      <c r="CO1253" s="9">
        <v>4.4705586000000004</v>
      </c>
      <c r="CP1253" s="9">
        <v>5.7212690999999998</v>
      </c>
      <c r="CQ1253" s="9">
        <v>4.3292580000000003</v>
      </c>
      <c r="CR1253" s="9">
        <v>7.4236946000000001</v>
      </c>
      <c r="CS1253" s="9">
        <v>5.8523641</v>
      </c>
      <c r="CT1253" s="9">
        <v>4.9435582</v>
      </c>
      <c r="CU1253" s="9">
        <v>6.7958026</v>
      </c>
      <c r="CV1253" s="9">
        <v>9.7575187999999997</v>
      </c>
      <c r="CW1253" s="9">
        <v>8.3849888000000004</v>
      </c>
      <c r="CX1253" s="9">
        <v>10.843726</v>
      </c>
      <c r="CY1253" s="9">
        <v>5.4124584000000002</v>
      </c>
      <c r="CZ1253" s="9">
        <v>5.3747052999999996</v>
      </c>
      <c r="DA1253" s="9">
        <v>7.2915248999999998</v>
      </c>
      <c r="DB1253" s="9">
        <v>5.6967977999999997</v>
      </c>
      <c r="DC1253" s="9">
        <v>6.5118752000000004</v>
      </c>
      <c r="DD1253" s="9">
        <v>12.015548000000001</v>
      </c>
      <c r="DE1253" s="9">
        <v>6.3499141000000003</v>
      </c>
      <c r="DF1253" s="9">
        <v>8.6944169999999996</v>
      </c>
      <c r="DG1253" s="9">
        <v>4.0010724</v>
      </c>
      <c r="DH1253" s="9">
        <v>3.7738249000000001</v>
      </c>
      <c r="DI1253" s="9">
        <v>6.1945418999999999</v>
      </c>
      <c r="DJ1253" s="9">
        <v>3.8228281000000002</v>
      </c>
      <c r="DK1253" s="9">
        <v>4.7636475999999996</v>
      </c>
      <c r="DL1253" s="9">
        <v>6.6913055999999997</v>
      </c>
      <c r="DM1253" s="9">
        <v>7.5202723000000002</v>
      </c>
      <c r="DN1253" s="9">
        <v>6.2819972000000002</v>
      </c>
      <c r="DO1253" s="9">
        <v>5.2891531000000001</v>
      </c>
      <c r="DP1253" s="9">
        <v>4.8819885000000003</v>
      </c>
      <c r="DQ1253" s="9">
        <v>8.3350781999999999</v>
      </c>
      <c r="DR1253" s="9">
        <v>4.3217859000000001</v>
      </c>
      <c r="DS1253" s="9">
        <v>6.8107914999999997</v>
      </c>
      <c r="DT1253" s="9">
        <v>3.7315249000000001</v>
      </c>
      <c r="DU1253" s="9">
        <v>4.8235697999999996</v>
      </c>
      <c r="DV1253" s="9">
        <v>3.5826861999999999</v>
      </c>
      <c r="DW1253" s="9">
        <v>6.0210695000000003</v>
      </c>
      <c r="DX1253" s="9">
        <v>4.8303199000000001</v>
      </c>
      <c r="DY1253" s="9">
        <v>4.1847944000000004</v>
      </c>
      <c r="DZ1253" s="9">
        <v>5.5334969000000003</v>
      </c>
      <c r="EA1253" s="9">
        <v>7.8446584000000001</v>
      </c>
      <c r="EB1253" s="9">
        <v>6.7511196</v>
      </c>
      <c r="EC1253" s="9">
        <v>8.7578554000000004</v>
      </c>
      <c r="ED1253" s="9">
        <v>4.4639530000000001</v>
      </c>
      <c r="EE1253" s="9">
        <v>4.4105721000000004</v>
      </c>
      <c r="EF1253" s="9">
        <v>5.8656473</v>
      </c>
      <c r="EG1253" s="9">
        <v>4.7096752999999998</v>
      </c>
      <c r="EH1253" s="9">
        <v>5.4538836000000002</v>
      </c>
      <c r="EI1253" s="9">
        <v>9.7902670000000001</v>
      </c>
      <c r="EJ1253" s="9">
        <v>5.1625972000000004</v>
      </c>
      <c r="EK1253" s="9">
        <v>6.9361142999999998</v>
      </c>
    </row>
    <row r="1254" spans="1:141" x14ac:dyDescent="0.2">
      <c r="A1254">
        <v>1250</v>
      </c>
      <c r="B1254" s="9">
        <v>2.9279999999999999</v>
      </c>
      <c r="C1254" s="9">
        <v>6.250062783829808</v>
      </c>
      <c r="D1254" s="9">
        <v>3.6073333333333335</v>
      </c>
      <c r="E1254" s="9">
        <v>4.6019999999999994</v>
      </c>
      <c r="F1254" s="9">
        <v>4.0666666666666664</v>
      </c>
      <c r="G1254" s="9">
        <v>6.2</v>
      </c>
      <c r="H1254" s="9">
        <v>4.9455999999999998</v>
      </c>
      <c r="I1254" s="9">
        <v>5.62</v>
      </c>
      <c r="J1254" s="9">
        <v>5.1366666666666667</v>
      </c>
      <c r="K1254" s="9">
        <v>9.5570000000000004</v>
      </c>
      <c r="L1254" s="9">
        <v>5.9269999999999996</v>
      </c>
      <c r="M1254" s="9">
        <v>7.36</v>
      </c>
      <c r="N1254" s="9">
        <v>6.6466666666666665</v>
      </c>
      <c r="O1254" s="9">
        <v>13.483000000000001</v>
      </c>
      <c r="P1254" s="9">
        <v>8.1206666666666667</v>
      </c>
      <c r="Q1254" s="9">
        <v>10.143333333333333</v>
      </c>
      <c r="R1254" s="9">
        <v>6.1305838000000001</v>
      </c>
      <c r="S1254" s="9">
        <v>5.6795669000000002</v>
      </c>
      <c r="T1254" s="9">
        <v>9.3993558999999998</v>
      </c>
      <c r="U1254" s="9">
        <v>5.9158444000000001</v>
      </c>
      <c r="V1254" s="9">
        <v>7.7756328999999997</v>
      </c>
      <c r="W1254" s="9">
        <v>10.447422</v>
      </c>
      <c r="X1254" s="9">
        <v>11.973682999999999</v>
      </c>
      <c r="Y1254" s="9">
        <v>10.078328000000001</v>
      </c>
      <c r="Z1254" s="9">
        <v>8.1978559000000004</v>
      </c>
      <c r="AA1254" s="9">
        <v>7.8156505000000003</v>
      </c>
      <c r="AB1254" s="9">
        <v>13.402262</v>
      </c>
      <c r="AC1254" s="9">
        <v>6.849278</v>
      </c>
      <c r="AD1254" s="9">
        <v>11.226151</v>
      </c>
      <c r="AE1254" s="9">
        <v>5.5489668999999999</v>
      </c>
      <c r="AF1254" s="9">
        <v>7.0797886999999999</v>
      </c>
      <c r="AG1254" s="9">
        <v>5.4677943999999998</v>
      </c>
      <c r="AH1254" s="9">
        <v>9.6293439999999997</v>
      </c>
      <c r="AI1254" s="9">
        <v>7.3873277000000002</v>
      </c>
      <c r="AJ1254" s="9">
        <v>5.9941559</v>
      </c>
      <c r="AK1254" s="9">
        <v>8.7150393000000008</v>
      </c>
      <c r="AL1254" s="9">
        <v>12.809215999999999</v>
      </c>
      <c r="AM1254" s="9">
        <v>10.955833999999999</v>
      </c>
      <c r="AN1254" s="9">
        <v>14.084139</v>
      </c>
      <c r="AO1254" s="9">
        <v>6.8467612000000004</v>
      </c>
      <c r="AP1254" s="9">
        <v>6.8657279000000004</v>
      </c>
      <c r="AQ1254" s="9">
        <v>9.6469889000000002</v>
      </c>
      <c r="AR1254" s="9">
        <v>7.2315497000000004</v>
      </c>
      <c r="AS1254" s="9">
        <v>8.0517225000000003</v>
      </c>
      <c r="AT1254" s="9">
        <v>15.439251000000001</v>
      </c>
      <c r="AU1254" s="9">
        <v>8.1676836000000002</v>
      </c>
      <c r="AV1254" s="9">
        <v>11.586434000000001</v>
      </c>
      <c r="AW1254" s="9">
        <v>5.5070499999999996</v>
      </c>
      <c r="AX1254" s="9">
        <v>5.1302833999999997</v>
      </c>
      <c r="AY1254" s="9">
        <v>8.5670947999999996</v>
      </c>
      <c r="AZ1254" s="9">
        <v>5.2652945999999998</v>
      </c>
      <c r="BA1254" s="9">
        <v>6.8467941000000003</v>
      </c>
      <c r="BB1254" s="9">
        <v>9.4003219999999992</v>
      </c>
      <c r="BC1254" s="9">
        <v>10.53345</v>
      </c>
      <c r="BD1254" s="9">
        <v>8.9059504999999994</v>
      </c>
      <c r="BE1254" s="9">
        <v>7.2136889000000002</v>
      </c>
      <c r="BF1254" s="9">
        <v>6.8779449000000001</v>
      </c>
      <c r="BG1254" s="9">
        <v>11.79405</v>
      </c>
      <c r="BH1254" s="9">
        <v>6.0727944000000003</v>
      </c>
      <c r="BI1254" s="9">
        <v>9.8304615000000002</v>
      </c>
      <c r="BJ1254" s="9">
        <v>5.0108781000000002</v>
      </c>
      <c r="BK1254" s="9">
        <v>6.366117</v>
      </c>
      <c r="BL1254" s="9">
        <v>4.8891115000000003</v>
      </c>
      <c r="BM1254" s="9">
        <v>8.5065726999999995</v>
      </c>
      <c r="BN1254" s="9">
        <v>6.6180449000000001</v>
      </c>
      <c r="BO1254" s="9">
        <v>5.4823890000000004</v>
      </c>
      <c r="BP1254" s="9">
        <v>7.7626333000000001</v>
      </c>
      <c r="BQ1254" s="9">
        <v>11.252205</v>
      </c>
      <c r="BR1254" s="9">
        <v>9.6649227</v>
      </c>
      <c r="BS1254" s="9">
        <v>12.448361</v>
      </c>
      <c r="BT1254" s="9">
        <v>6.1178226000000002</v>
      </c>
      <c r="BU1254" s="9">
        <v>6.1081500000000002</v>
      </c>
      <c r="BV1254" s="9">
        <v>8.4179162999999999</v>
      </c>
      <c r="BW1254" s="9">
        <v>6.4313278</v>
      </c>
      <c r="BX1254" s="9">
        <v>7.2831444999999997</v>
      </c>
      <c r="BY1254" s="9">
        <v>13.703927999999999</v>
      </c>
      <c r="BZ1254" s="9">
        <v>7.2551607999999996</v>
      </c>
      <c r="CA1254" s="9">
        <v>10.103555999999999</v>
      </c>
      <c r="CB1254" s="9">
        <v>4.8695002000000001</v>
      </c>
      <c r="CC1254" s="9">
        <v>4.5593275999999996</v>
      </c>
      <c r="CD1254" s="9">
        <v>7.5525330999999998</v>
      </c>
      <c r="CE1254" s="9">
        <v>4.6493944999999997</v>
      </c>
      <c r="CF1254" s="9">
        <v>5.9416614000000001</v>
      </c>
      <c r="CG1254" s="9">
        <v>8.2340783999999996</v>
      </c>
      <c r="CH1254" s="9">
        <v>9.2367611000000007</v>
      </c>
      <c r="CI1254" s="9">
        <v>7.7653499000000004</v>
      </c>
      <c r="CJ1254" s="9">
        <v>6.3953948</v>
      </c>
      <c r="CK1254" s="9">
        <v>6.0132336999999998</v>
      </c>
      <c r="CL1254" s="9">
        <v>10.295805</v>
      </c>
      <c r="CM1254" s="9">
        <v>5.3167276000000001</v>
      </c>
      <c r="CN1254" s="9">
        <v>8.5037117000000002</v>
      </c>
      <c r="CO1254" s="9">
        <v>4.4731169</v>
      </c>
      <c r="CP1254" s="9">
        <v>5.7244719999999996</v>
      </c>
      <c r="CQ1254" s="9">
        <v>4.3317164999999997</v>
      </c>
      <c r="CR1254" s="9">
        <v>7.4281224999999997</v>
      </c>
      <c r="CS1254" s="9">
        <v>5.8555945999999999</v>
      </c>
      <c r="CT1254" s="9">
        <v>4.9463166999999997</v>
      </c>
      <c r="CU1254" s="9">
        <v>6.7999387000000002</v>
      </c>
      <c r="CV1254" s="9">
        <v>9.7637719999999995</v>
      </c>
      <c r="CW1254" s="9">
        <v>8.3902444999999997</v>
      </c>
      <c r="CX1254" s="9">
        <v>10.850851</v>
      </c>
      <c r="CY1254" s="9">
        <v>5.4157165999999997</v>
      </c>
      <c r="CZ1254" s="9">
        <v>5.3776773999999996</v>
      </c>
      <c r="DA1254" s="9">
        <v>7.2956500000000002</v>
      </c>
      <c r="DB1254" s="9">
        <v>5.7002616000000002</v>
      </c>
      <c r="DC1254" s="9">
        <v>6.5155500999999996</v>
      </c>
      <c r="DD1254" s="9">
        <v>12.023561000000001</v>
      </c>
      <c r="DE1254" s="9">
        <v>6.3538946999999997</v>
      </c>
      <c r="DF1254" s="9">
        <v>8.6996336000000003</v>
      </c>
      <c r="DG1254" s="9">
        <v>4.0034112999999998</v>
      </c>
      <c r="DH1254" s="9">
        <v>3.7760498999999998</v>
      </c>
      <c r="DI1254" s="9">
        <v>6.1982837000000002</v>
      </c>
      <c r="DJ1254" s="9">
        <v>3.8249890999999998</v>
      </c>
      <c r="DK1254" s="9">
        <v>4.7667612999999998</v>
      </c>
      <c r="DL1254" s="9">
        <v>6.6956778000000003</v>
      </c>
      <c r="DM1254" s="9">
        <v>7.5250111000000004</v>
      </c>
      <c r="DN1254" s="9">
        <v>6.2858609999999997</v>
      </c>
      <c r="DO1254" s="9">
        <v>5.2922392</v>
      </c>
      <c r="DP1254" s="9">
        <v>4.8848443000000001</v>
      </c>
      <c r="DQ1254" s="9">
        <v>8.3404893999999992</v>
      </c>
      <c r="DR1254" s="9">
        <v>4.3243055000000004</v>
      </c>
      <c r="DS1254" s="9">
        <v>6.8149834</v>
      </c>
      <c r="DT1254" s="9">
        <v>3.7336499999999999</v>
      </c>
      <c r="DU1254" s="9">
        <v>4.8262725</v>
      </c>
      <c r="DV1254" s="9">
        <v>3.5847055999999999</v>
      </c>
      <c r="DW1254" s="9">
        <v>6.0246725000000003</v>
      </c>
      <c r="DX1254" s="9">
        <v>4.8329725000000003</v>
      </c>
      <c r="DY1254" s="9">
        <v>4.1871223000000004</v>
      </c>
      <c r="DZ1254" s="9">
        <v>5.5368608999999998</v>
      </c>
      <c r="EA1254" s="9">
        <v>7.8497167000000001</v>
      </c>
      <c r="EB1254" s="9">
        <v>6.7553725</v>
      </c>
      <c r="EC1254" s="9">
        <v>8.7635775000000002</v>
      </c>
      <c r="ED1254" s="9">
        <v>4.4666389999999998</v>
      </c>
      <c r="EE1254" s="9">
        <v>4.4130111000000003</v>
      </c>
      <c r="EF1254" s="9">
        <v>5.8689612999999996</v>
      </c>
      <c r="EG1254" s="9">
        <v>4.7125501999999999</v>
      </c>
      <c r="EH1254" s="9">
        <v>5.4569669000000003</v>
      </c>
      <c r="EI1254" s="9">
        <v>9.7967338999999996</v>
      </c>
      <c r="EJ1254" s="9">
        <v>5.1658610999999999</v>
      </c>
      <c r="EK1254" s="9">
        <v>6.9402946999999999</v>
      </c>
    </row>
    <row r="1255" spans="1:141" x14ac:dyDescent="0.2">
      <c r="A1255">
        <v>1251</v>
      </c>
      <c r="B1255" s="9">
        <v>2.9306000000000001</v>
      </c>
      <c r="C1255" s="9">
        <v>6.2547534254448527</v>
      </c>
      <c r="D1255" s="9">
        <v>3.6105999999999998</v>
      </c>
      <c r="E1255" s="9">
        <v>4.6063000000000001</v>
      </c>
      <c r="F1255" s="9">
        <v>4.07</v>
      </c>
      <c r="G1255" s="9">
        <v>6.2050000000000001</v>
      </c>
      <c r="H1255" s="9">
        <v>4.9508799999999997</v>
      </c>
      <c r="I1255" s="9">
        <v>5.6259999999999994</v>
      </c>
      <c r="J1255" s="9">
        <v>5.1404999999999994</v>
      </c>
      <c r="K1255" s="9">
        <v>9.5649999999999995</v>
      </c>
      <c r="L1255" s="9">
        <v>5.9315999999999995</v>
      </c>
      <c r="M1255" s="9">
        <v>7.3659999999999997</v>
      </c>
      <c r="N1255" s="9">
        <v>6.6529999999999996</v>
      </c>
      <c r="O1255" s="9">
        <v>13.494999999999999</v>
      </c>
      <c r="P1255" s="9">
        <v>8.128400000000001</v>
      </c>
      <c r="Q1255" s="9">
        <v>10.153</v>
      </c>
      <c r="R1255" s="9">
        <v>6.1341752999999999</v>
      </c>
      <c r="S1255" s="9">
        <v>5.6829499999999999</v>
      </c>
      <c r="T1255" s="9">
        <v>9.4050007000000004</v>
      </c>
      <c r="U1255" s="9">
        <v>5.9191998999999997</v>
      </c>
      <c r="V1255" s="9">
        <v>7.7806496999999997</v>
      </c>
      <c r="W1255" s="9">
        <v>10.4542</v>
      </c>
      <c r="X1255" s="9">
        <v>11.981225</v>
      </c>
      <c r="Y1255" s="9">
        <v>10.084524999999999</v>
      </c>
      <c r="Z1255" s="9">
        <v>8.2026500999999996</v>
      </c>
      <c r="AA1255" s="9">
        <v>7.8201755999999998</v>
      </c>
      <c r="AB1255" s="9">
        <v>13.410926</v>
      </c>
      <c r="AC1255" s="9">
        <v>6.8532500000000001</v>
      </c>
      <c r="AD1255" s="9">
        <v>11.232925</v>
      </c>
      <c r="AE1255" s="9">
        <v>5.5521501999999998</v>
      </c>
      <c r="AF1255" s="9">
        <v>7.0837497999999997</v>
      </c>
      <c r="AG1255" s="9">
        <v>5.4709249</v>
      </c>
      <c r="AH1255" s="9">
        <v>9.6350498000000009</v>
      </c>
      <c r="AI1255" s="9">
        <v>7.3914251000000002</v>
      </c>
      <c r="AJ1255" s="9">
        <v>5.9975003999999998</v>
      </c>
      <c r="AK1255" s="9">
        <v>8.7203254999999995</v>
      </c>
      <c r="AL1255" s="9">
        <v>12.817325</v>
      </c>
      <c r="AM1255" s="9">
        <v>10.962650999999999</v>
      </c>
      <c r="AN1255" s="9">
        <v>14.093475</v>
      </c>
      <c r="AO1255" s="9">
        <v>6.8508749</v>
      </c>
      <c r="AP1255" s="9">
        <v>6.8695250000000003</v>
      </c>
      <c r="AQ1255" s="9">
        <v>9.6524496000000006</v>
      </c>
      <c r="AR1255" s="9">
        <v>7.2359247</v>
      </c>
      <c r="AS1255" s="9">
        <v>8.0562506000000003</v>
      </c>
      <c r="AT1255" s="9">
        <v>15.449676</v>
      </c>
      <c r="AU1255" s="9">
        <v>8.1727257000000009</v>
      </c>
      <c r="AV1255" s="9">
        <v>11.593351</v>
      </c>
      <c r="AW1255" s="9">
        <v>5.5102748999999998</v>
      </c>
      <c r="AX1255" s="9">
        <v>5.1333251000000004</v>
      </c>
      <c r="AY1255" s="9">
        <v>8.5722752</v>
      </c>
      <c r="AZ1255" s="9">
        <v>5.2682753</v>
      </c>
      <c r="BA1255" s="9">
        <v>6.8512249000000001</v>
      </c>
      <c r="BB1255" s="9">
        <v>9.4064502999999995</v>
      </c>
      <c r="BC1255" s="9">
        <v>10.540075</v>
      </c>
      <c r="BD1255" s="9">
        <v>8.9114255999999994</v>
      </c>
      <c r="BE1255" s="9">
        <v>7.2178997999999996</v>
      </c>
      <c r="BF1255" s="9">
        <v>6.8819504</v>
      </c>
      <c r="BG1255" s="9">
        <v>11.801674999999999</v>
      </c>
      <c r="BH1255" s="9">
        <v>6.0763249000000004</v>
      </c>
      <c r="BI1255" s="9">
        <v>9.8364258000000007</v>
      </c>
      <c r="BJ1255" s="9">
        <v>5.0137501000000002</v>
      </c>
      <c r="BK1255" s="9">
        <v>6.3696751999999996</v>
      </c>
      <c r="BL1255" s="9">
        <v>4.8919005000000002</v>
      </c>
      <c r="BM1255" s="9">
        <v>8.5116253000000004</v>
      </c>
      <c r="BN1255" s="9">
        <v>6.6217002999999997</v>
      </c>
      <c r="BO1255" s="9">
        <v>5.4854503000000001</v>
      </c>
      <c r="BP1255" s="9">
        <v>7.7673502000000001</v>
      </c>
      <c r="BQ1255" s="9">
        <v>11.259375</v>
      </c>
      <c r="BR1255" s="9">
        <v>9.6709499000000001</v>
      </c>
      <c r="BS1255" s="9">
        <v>12.456575000000001</v>
      </c>
      <c r="BT1255" s="9">
        <v>6.1215004999999998</v>
      </c>
      <c r="BU1255" s="9">
        <v>6.1115250999999997</v>
      </c>
      <c r="BV1255" s="9">
        <v>8.4226741999999994</v>
      </c>
      <c r="BW1255" s="9">
        <v>6.435225</v>
      </c>
      <c r="BX1255" s="9">
        <v>7.2872500000000002</v>
      </c>
      <c r="BY1255" s="9">
        <v>13.713125</v>
      </c>
      <c r="BZ1255" s="9">
        <v>7.2596745</v>
      </c>
      <c r="CA1255" s="9">
        <v>10.1096</v>
      </c>
      <c r="CB1255" s="9">
        <v>4.8723501999999996</v>
      </c>
      <c r="CC1255" s="9">
        <v>4.5620250999999996</v>
      </c>
      <c r="CD1255" s="9">
        <v>7.5570997999999996</v>
      </c>
      <c r="CE1255" s="9">
        <v>4.6520251999999997</v>
      </c>
      <c r="CF1255" s="9">
        <v>5.9455251999999996</v>
      </c>
      <c r="CG1255" s="9">
        <v>8.2394505000000002</v>
      </c>
      <c r="CH1255" s="9">
        <v>9.2425747000000005</v>
      </c>
      <c r="CI1255" s="9">
        <v>7.7701248999999999</v>
      </c>
      <c r="CJ1255" s="9">
        <v>6.3991251</v>
      </c>
      <c r="CK1255" s="9">
        <v>6.0167503</v>
      </c>
      <c r="CL1255" s="9">
        <v>10.302474</v>
      </c>
      <c r="CM1255" s="9">
        <v>5.3198246999999999</v>
      </c>
      <c r="CN1255" s="9">
        <v>8.5089006000000005</v>
      </c>
      <c r="CO1255" s="9">
        <v>4.4756751000000001</v>
      </c>
      <c r="CP1255" s="9">
        <v>5.7276749999999996</v>
      </c>
      <c r="CQ1255" s="9">
        <v>4.3341751000000004</v>
      </c>
      <c r="CR1255" s="9">
        <v>7.4325504000000002</v>
      </c>
      <c r="CS1255" s="9">
        <v>5.8588252000000001</v>
      </c>
      <c r="CT1255" s="9">
        <v>4.9490752000000002</v>
      </c>
      <c r="CU1255" s="9">
        <v>6.8040748000000004</v>
      </c>
      <c r="CV1255" s="9">
        <v>9.7700253000000004</v>
      </c>
      <c r="CW1255" s="9">
        <v>8.3955002000000007</v>
      </c>
      <c r="CX1255" s="9">
        <v>10.857976000000001</v>
      </c>
      <c r="CY1255" s="9">
        <v>5.4189749000000003</v>
      </c>
      <c r="CZ1255" s="9">
        <v>5.3806495999999999</v>
      </c>
      <c r="DA1255" s="9">
        <v>7.2997750999999997</v>
      </c>
      <c r="DB1255" s="9">
        <v>5.7037253000000003</v>
      </c>
      <c r="DC1255" s="9">
        <v>6.5192250999999999</v>
      </c>
      <c r="DD1255" s="9">
        <v>12.031575</v>
      </c>
      <c r="DE1255" s="9">
        <v>6.3578752999999999</v>
      </c>
      <c r="DF1255" s="9">
        <v>8.7048501999999992</v>
      </c>
      <c r="DG1255" s="9">
        <v>4.0057501999999996</v>
      </c>
      <c r="DH1255" s="9">
        <v>3.7782748000000002</v>
      </c>
      <c r="DI1255" s="9">
        <v>6.2020254000000001</v>
      </c>
      <c r="DJ1255" s="9">
        <v>3.8271500999999999</v>
      </c>
      <c r="DK1255" s="9">
        <v>4.7698749999999999</v>
      </c>
      <c r="DL1255" s="9">
        <v>6.7000498999999998</v>
      </c>
      <c r="DM1255" s="9">
        <v>7.5297498999999997</v>
      </c>
      <c r="DN1255" s="9">
        <v>6.2897248000000001</v>
      </c>
      <c r="DO1255" s="9">
        <v>5.2953253</v>
      </c>
      <c r="DP1255" s="9">
        <v>4.8877001</v>
      </c>
      <c r="DQ1255" s="9">
        <v>8.3459005000000008</v>
      </c>
      <c r="DR1255" s="9">
        <v>4.3268250999999998</v>
      </c>
      <c r="DS1255" s="9">
        <v>6.8191752000000001</v>
      </c>
      <c r="DT1255" s="9">
        <v>3.7357749999999998</v>
      </c>
      <c r="DU1255" s="9">
        <v>4.8289752000000004</v>
      </c>
      <c r="DV1255" s="9">
        <v>3.5867249999999999</v>
      </c>
      <c r="DW1255" s="9">
        <v>6.0282755000000003</v>
      </c>
      <c r="DX1255" s="9">
        <v>4.8356252</v>
      </c>
      <c r="DY1255" s="9">
        <v>4.1894502999999998</v>
      </c>
      <c r="DZ1255" s="9">
        <v>5.5402250000000004</v>
      </c>
      <c r="EA1255" s="9">
        <v>7.8547750000000001</v>
      </c>
      <c r="EB1255" s="9">
        <v>6.7596254</v>
      </c>
      <c r="EC1255" s="9">
        <v>8.7692995000000007</v>
      </c>
      <c r="ED1255" s="9">
        <v>4.4693250999999998</v>
      </c>
      <c r="EE1255" s="9">
        <v>4.4154501000000002</v>
      </c>
      <c r="EF1255" s="9">
        <v>5.8722754000000004</v>
      </c>
      <c r="EG1255" s="9">
        <v>4.7154249999999998</v>
      </c>
      <c r="EH1255" s="9">
        <v>5.4600501000000001</v>
      </c>
      <c r="EI1255" s="9">
        <v>9.8032006999999997</v>
      </c>
      <c r="EJ1255" s="9">
        <v>5.1691250999999996</v>
      </c>
      <c r="EK1255" s="9">
        <v>6.9444752000000003</v>
      </c>
    </row>
    <row r="1256" spans="1:141" x14ac:dyDescent="0.2">
      <c r="A1256">
        <v>1252</v>
      </c>
      <c r="B1256" s="9">
        <v>2.9332000000000003</v>
      </c>
      <c r="C1256" s="9">
        <v>6.2594440670598965</v>
      </c>
      <c r="D1256" s="9">
        <v>3.6138666666666666</v>
      </c>
      <c r="E1256" s="9">
        <v>4.6105999999999998</v>
      </c>
      <c r="F1256" s="9">
        <v>4.0733333333333333</v>
      </c>
      <c r="G1256" s="9">
        <v>6.21</v>
      </c>
      <c r="H1256" s="9">
        <v>4.9561599999999997</v>
      </c>
      <c r="I1256" s="9">
        <v>5.6319999999999997</v>
      </c>
      <c r="J1256" s="9">
        <v>5.144333333333333</v>
      </c>
      <c r="K1256" s="9">
        <v>9.5730000000000004</v>
      </c>
      <c r="L1256" s="9">
        <v>5.9361999999999995</v>
      </c>
      <c r="M1256" s="9">
        <v>7.3719999999999999</v>
      </c>
      <c r="N1256" s="9">
        <v>6.6593333333333335</v>
      </c>
      <c r="O1256" s="9">
        <v>13.507</v>
      </c>
      <c r="P1256" s="9">
        <v>8.1361333333333334</v>
      </c>
      <c r="Q1256" s="9">
        <v>10.162666666666667</v>
      </c>
      <c r="R1256" s="9">
        <v>6.1377673000000001</v>
      </c>
      <c r="S1256" s="9">
        <v>5.6863336999999996</v>
      </c>
      <c r="T1256" s="9">
        <v>9.4106445000000001</v>
      </c>
      <c r="U1256" s="9">
        <v>5.9225554000000002</v>
      </c>
      <c r="V1256" s="9">
        <v>7.7856664999999996</v>
      </c>
      <c r="W1256" s="9">
        <v>10.460978000000001</v>
      </c>
      <c r="X1256" s="9">
        <v>11.988766999999999</v>
      </c>
      <c r="Y1256" s="9">
        <v>10.090723000000001</v>
      </c>
      <c r="Z1256" s="9">
        <v>8.2074450999999993</v>
      </c>
      <c r="AA1256" s="9">
        <v>7.8247004000000002</v>
      </c>
      <c r="AB1256" s="9">
        <v>13.419589</v>
      </c>
      <c r="AC1256" s="9">
        <v>6.8572226000000001</v>
      </c>
      <c r="AD1256" s="9">
        <v>11.239699999999999</v>
      </c>
      <c r="AE1256" s="9">
        <v>5.5553336</v>
      </c>
      <c r="AF1256" s="9">
        <v>7.0877109000000003</v>
      </c>
      <c r="AG1256" s="9">
        <v>5.4740558000000004</v>
      </c>
      <c r="AH1256" s="9">
        <v>9.6407547000000005</v>
      </c>
      <c r="AI1256" s="9">
        <v>7.3955221</v>
      </c>
      <c r="AJ1256" s="9">
        <v>6.000845</v>
      </c>
      <c r="AK1256" s="9">
        <v>8.7256117</v>
      </c>
      <c r="AL1256" s="9">
        <v>12.825433</v>
      </c>
      <c r="AM1256" s="9">
        <v>10.969468000000001</v>
      </c>
      <c r="AN1256" s="9">
        <v>14.102811000000001</v>
      </c>
      <c r="AO1256" s="9">
        <v>6.8549891000000001</v>
      </c>
      <c r="AP1256" s="9">
        <v>6.8733224999999996</v>
      </c>
      <c r="AQ1256" s="9">
        <v>9.6579113000000003</v>
      </c>
      <c r="AR1256" s="9">
        <v>7.2402996999999996</v>
      </c>
      <c r="AS1256" s="9">
        <v>8.0607776999999992</v>
      </c>
      <c r="AT1256" s="9">
        <v>15.460101</v>
      </c>
      <c r="AU1256" s="9">
        <v>8.1777668000000006</v>
      </c>
      <c r="AV1256" s="9">
        <v>11.600267000000001</v>
      </c>
      <c r="AW1256" s="9">
        <v>5.5135002000000002</v>
      </c>
      <c r="AX1256" s="9">
        <v>5.1363668000000002</v>
      </c>
      <c r="AY1256" s="9">
        <v>8.5774554999999992</v>
      </c>
      <c r="AZ1256" s="9">
        <v>5.2712554999999996</v>
      </c>
      <c r="BA1256" s="9">
        <v>6.8556552000000002</v>
      </c>
      <c r="BB1256" s="9">
        <v>9.4125776000000005</v>
      </c>
      <c r="BC1256" s="9">
        <v>10.5467</v>
      </c>
      <c r="BD1256" s="9">
        <v>8.9169006</v>
      </c>
      <c r="BE1256" s="9">
        <v>7.2221111999999996</v>
      </c>
      <c r="BF1256" s="9">
        <v>6.8859557999999996</v>
      </c>
      <c r="BG1256" s="9">
        <v>11.8093</v>
      </c>
      <c r="BH1256" s="9">
        <v>6.0798553999999996</v>
      </c>
      <c r="BI1256" s="9">
        <v>9.8423891000000001</v>
      </c>
      <c r="BJ1256" s="9">
        <v>5.0166225000000004</v>
      </c>
      <c r="BK1256" s="9">
        <v>6.3732338000000004</v>
      </c>
      <c r="BL1256" s="9">
        <v>4.8946890999999999</v>
      </c>
      <c r="BM1256" s="9">
        <v>8.5166778999999995</v>
      </c>
      <c r="BN1256" s="9">
        <v>6.6253557000000001</v>
      </c>
      <c r="BO1256" s="9">
        <v>5.4885111000000002</v>
      </c>
      <c r="BP1256" s="9">
        <v>7.7720665999999996</v>
      </c>
      <c r="BQ1256" s="9">
        <v>11.266543</v>
      </c>
      <c r="BR1256" s="9">
        <v>9.6769780999999995</v>
      </c>
      <c r="BS1256" s="9">
        <v>12.464789</v>
      </c>
      <c r="BT1256" s="9">
        <v>6.1251783</v>
      </c>
      <c r="BU1256" s="9">
        <v>6.1149000999999998</v>
      </c>
      <c r="BV1256" s="9">
        <v>8.4274330000000006</v>
      </c>
      <c r="BW1256" s="9">
        <v>6.4391221999999999</v>
      </c>
      <c r="BX1256" s="9">
        <v>7.2913556000000002</v>
      </c>
      <c r="BY1256" s="9">
        <v>13.722322</v>
      </c>
      <c r="BZ1256" s="9">
        <v>7.2641888000000003</v>
      </c>
      <c r="CA1256" s="9">
        <v>10.115644</v>
      </c>
      <c r="CB1256" s="9">
        <v>4.8752003000000004</v>
      </c>
      <c r="CC1256" s="9">
        <v>4.5647221</v>
      </c>
      <c r="CD1256" s="9">
        <v>7.5616665000000003</v>
      </c>
      <c r="CE1256" s="9">
        <v>4.6546554999999996</v>
      </c>
      <c r="CF1256" s="9">
        <v>5.949389</v>
      </c>
      <c r="CG1256" s="9">
        <v>8.2448224999999997</v>
      </c>
      <c r="CH1256" s="9">
        <v>9.2483892000000001</v>
      </c>
      <c r="CI1256" s="9">
        <v>7.7748999999999997</v>
      </c>
      <c r="CJ1256" s="9">
        <v>6.4028558999999996</v>
      </c>
      <c r="CK1256" s="9">
        <v>6.0202669999999996</v>
      </c>
      <c r="CL1256" s="9">
        <v>10.309144</v>
      </c>
      <c r="CM1256" s="9">
        <v>5.3229221999999998</v>
      </c>
      <c r="CN1256" s="9">
        <v>8.5140896000000001</v>
      </c>
      <c r="CO1256" s="9">
        <v>4.4782333000000003</v>
      </c>
      <c r="CP1256" s="9">
        <v>5.7308773999999998</v>
      </c>
      <c r="CQ1256" s="9">
        <v>4.3366331999999996</v>
      </c>
      <c r="CR1256" s="9">
        <v>7.4369778999999996</v>
      </c>
      <c r="CS1256" s="9">
        <v>5.8620558000000003</v>
      </c>
      <c r="CT1256" s="9">
        <v>4.9518332000000003</v>
      </c>
      <c r="CU1256" s="9">
        <v>6.8082108000000003</v>
      </c>
      <c r="CV1256" s="9">
        <v>9.7762775000000008</v>
      </c>
      <c r="CW1256" s="9">
        <v>8.4007559000000001</v>
      </c>
      <c r="CX1256" s="9">
        <v>10.865100999999999</v>
      </c>
      <c r="CY1256" s="9">
        <v>5.4222330999999997</v>
      </c>
      <c r="CZ1256" s="9">
        <v>5.3836217</v>
      </c>
      <c r="DA1256" s="9">
        <v>7.3038997999999999</v>
      </c>
      <c r="DB1256" s="9">
        <v>5.7071896000000004</v>
      </c>
      <c r="DC1256" s="9">
        <v>6.5229001000000002</v>
      </c>
      <c r="DD1256" s="9">
        <v>12.039588999999999</v>
      </c>
      <c r="DE1256" s="9">
        <v>6.3618560000000004</v>
      </c>
      <c r="DF1256" s="9">
        <v>8.7100667999999999</v>
      </c>
      <c r="DG1256" s="9">
        <v>4.0080891000000003</v>
      </c>
      <c r="DH1256" s="9">
        <v>3.7804999000000001</v>
      </c>
      <c r="DI1256" s="9">
        <v>6.2057672000000004</v>
      </c>
      <c r="DJ1256" s="9">
        <v>3.8293113999999999</v>
      </c>
      <c r="DK1256" s="9">
        <v>4.7729892999999999</v>
      </c>
      <c r="DL1256" s="9">
        <v>6.7044224999999997</v>
      </c>
      <c r="DM1256" s="9">
        <v>7.5344886999999998</v>
      </c>
      <c r="DN1256" s="9">
        <v>6.2935885999999996</v>
      </c>
      <c r="DO1256" s="9">
        <v>5.2984114</v>
      </c>
      <c r="DP1256" s="9">
        <v>4.8905554000000002</v>
      </c>
      <c r="DQ1256" s="9">
        <v>8.3513117000000001</v>
      </c>
      <c r="DR1256" s="9">
        <v>4.3293442999999998</v>
      </c>
      <c r="DS1256" s="9">
        <v>6.8233665999999999</v>
      </c>
      <c r="DT1256" s="9">
        <v>3.7378999999999998</v>
      </c>
      <c r="DU1256" s="9">
        <v>4.8316778999999999</v>
      </c>
      <c r="DV1256" s="9">
        <v>3.5887443999999999</v>
      </c>
      <c r="DW1256" s="9">
        <v>6.0318779999999999</v>
      </c>
      <c r="DX1256" s="9">
        <v>4.8382778000000002</v>
      </c>
      <c r="DY1256" s="9">
        <v>4.1917777000000003</v>
      </c>
      <c r="DZ1256" s="9">
        <v>5.5435885999999996</v>
      </c>
      <c r="EA1256" s="9">
        <v>7.8598331999999997</v>
      </c>
      <c r="EB1256" s="9">
        <v>6.7638778999999998</v>
      </c>
      <c r="EC1256" s="9">
        <v>8.7750216000000005</v>
      </c>
      <c r="ED1256" s="9">
        <v>4.4720110999999996</v>
      </c>
      <c r="EE1256" s="9">
        <v>4.4178886000000004</v>
      </c>
      <c r="EF1256" s="9">
        <v>5.8755889000000003</v>
      </c>
      <c r="EG1256" s="9">
        <v>4.7183003000000001</v>
      </c>
      <c r="EH1256" s="9">
        <v>5.4631333</v>
      </c>
      <c r="EI1256" s="9">
        <v>9.8096675999999992</v>
      </c>
      <c r="EJ1256" s="9">
        <v>5.1723889999999999</v>
      </c>
      <c r="EK1256" s="9">
        <v>6.9486561</v>
      </c>
    </row>
    <row r="1257" spans="1:141" x14ac:dyDescent="0.2">
      <c r="A1257">
        <v>1253</v>
      </c>
      <c r="B1257" s="9">
        <v>2.9358</v>
      </c>
      <c r="C1257" s="9">
        <v>6.2641347086749413</v>
      </c>
      <c r="D1257" s="9">
        <v>3.6171333333333333</v>
      </c>
      <c r="E1257" s="9">
        <v>4.6148999999999996</v>
      </c>
      <c r="F1257" s="9">
        <v>4.0766666666666671</v>
      </c>
      <c r="G1257" s="9">
        <v>6.2149999999999999</v>
      </c>
      <c r="H1257" s="9">
        <v>4.9614400000000005</v>
      </c>
      <c r="I1257" s="9">
        <v>5.6379999999999999</v>
      </c>
      <c r="J1257" s="9">
        <v>5.1481666666666666</v>
      </c>
      <c r="K1257" s="9">
        <v>9.5820000000000007</v>
      </c>
      <c r="L1257" s="9">
        <v>5.9408000000000003</v>
      </c>
      <c r="M1257" s="9">
        <v>7.3780000000000001</v>
      </c>
      <c r="N1257" s="9">
        <v>6.6656666666666666</v>
      </c>
      <c r="O1257" s="9">
        <v>13.518000000000001</v>
      </c>
      <c r="P1257" s="9">
        <v>8.1438666666666677</v>
      </c>
      <c r="Q1257" s="9">
        <v>10.172333333333333</v>
      </c>
      <c r="R1257" s="9">
        <v>6.1413589000000002</v>
      </c>
      <c r="S1257" s="9">
        <v>5.6897168000000002</v>
      </c>
      <c r="T1257" s="9">
        <v>9.4162893000000008</v>
      </c>
      <c r="U1257" s="9">
        <v>5.9259108999999999</v>
      </c>
      <c r="V1257" s="9">
        <v>7.7906827999999999</v>
      </c>
      <c r="W1257" s="9">
        <v>10.467755</v>
      </c>
      <c r="X1257" s="9">
        <v>11.996308000000001</v>
      </c>
      <c r="Y1257" s="9">
        <v>10.096920000000001</v>
      </c>
      <c r="Z1257" s="9">
        <v>8.2122393000000002</v>
      </c>
      <c r="AA1257" s="9">
        <v>7.8292254999999997</v>
      </c>
      <c r="AB1257" s="9">
        <v>13.428253</v>
      </c>
      <c r="AC1257" s="9">
        <v>6.8611946000000001</v>
      </c>
      <c r="AD1257" s="9">
        <v>11.246475</v>
      </c>
      <c r="AE1257" s="9">
        <v>5.5585170000000002</v>
      </c>
      <c r="AF1257" s="9">
        <v>7.0916718999999997</v>
      </c>
      <c r="AG1257" s="9">
        <v>5.4771862000000002</v>
      </c>
      <c r="AH1257" s="9">
        <v>9.6464604999999999</v>
      </c>
      <c r="AI1257" s="9">
        <v>7.3996190999999998</v>
      </c>
      <c r="AJ1257" s="9">
        <v>6.0041890000000002</v>
      </c>
      <c r="AK1257" s="9">
        <v>8.7308979000000004</v>
      </c>
      <c r="AL1257" s="9">
        <v>12.833542</v>
      </c>
      <c r="AM1257" s="9">
        <v>10.976284</v>
      </c>
      <c r="AN1257" s="9">
        <v>14.112147</v>
      </c>
      <c r="AO1257" s="9">
        <v>6.8591027000000002</v>
      </c>
      <c r="AP1257" s="9">
        <v>6.8771195000000001</v>
      </c>
      <c r="AQ1257" s="9">
        <v>9.6633720000000007</v>
      </c>
      <c r="AR1257" s="9">
        <v>7.2446747</v>
      </c>
      <c r="AS1257" s="9">
        <v>8.0653056999999997</v>
      </c>
      <c r="AT1257" s="9">
        <v>15.470526</v>
      </c>
      <c r="AU1257" s="9">
        <v>8.1828088999999995</v>
      </c>
      <c r="AV1257" s="9">
        <v>11.607184</v>
      </c>
      <c r="AW1257" s="9">
        <v>5.5167251000000004</v>
      </c>
      <c r="AX1257" s="9">
        <v>5.1394086000000003</v>
      </c>
      <c r="AY1257" s="9">
        <v>8.5826367999999995</v>
      </c>
      <c r="AZ1257" s="9">
        <v>5.2742361999999998</v>
      </c>
      <c r="BA1257" s="9">
        <v>6.8600859999999999</v>
      </c>
      <c r="BB1257" s="9">
        <v>9.4187049999999992</v>
      </c>
      <c r="BC1257" s="9">
        <v>10.553324999999999</v>
      </c>
      <c r="BD1257" s="9">
        <v>8.9223756999999999</v>
      </c>
      <c r="BE1257" s="9">
        <v>7.2263222000000003</v>
      </c>
      <c r="BF1257" s="9">
        <v>6.8899616999999997</v>
      </c>
      <c r="BG1257" s="9">
        <v>11.816924999999999</v>
      </c>
      <c r="BH1257" s="9">
        <v>6.0833864000000002</v>
      </c>
      <c r="BI1257" s="9">
        <v>9.8483534000000006</v>
      </c>
      <c r="BJ1257" s="9">
        <v>5.019495</v>
      </c>
      <c r="BK1257" s="9">
        <v>6.376792</v>
      </c>
      <c r="BL1257" s="9">
        <v>4.8974780999999998</v>
      </c>
      <c r="BM1257" s="9">
        <v>8.5217314000000002</v>
      </c>
      <c r="BN1257" s="9">
        <v>6.6290116000000001</v>
      </c>
      <c r="BO1257" s="9">
        <v>5.4915723999999999</v>
      </c>
      <c r="BP1257" s="9">
        <v>7.776783</v>
      </c>
      <c r="BQ1257" s="9">
        <v>11.273713000000001</v>
      </c>
      <c r="BR1257" s="9">
        <v>9.6830063000000006</v>
      </c>
      <c r="BS1257" s="9">
        <v>12.473003</v>
      </c>
      <c r="BT1257" s="9">
        <v>6.1288556999999999</v>
      </c>
      <c r="BU1257" s="9">
        <v>6.1182752000000002</v>
      </c>
      <c r="BV1257" s="9">
        <v>8.4321918</v>
      </c>
      <c r="BW1257" s="9">
        <v>6.4430193999999998</v>
      </c>
      <c r="BX1257" s="9">
        <v>7.2954612000000001</v>
      </c>
      <c r="BY1257" s="9">
        <v>13.73152</v>
      </c>
      <c r="BZ1257" s="9">
        <v>7.2687024999999998</v>
      </c>
      <c r="CA1257" s="9">
        <v>10.121689</v>
      </c>
      <c r="CB1257" s="9">
        <v>4.8780503</v>
      </c>
      <c r="CC1257" s="9">
        <v>4.5674191000000004</v>
      </c>
      <c r="CD1257" s="9">
        <v>7.5662332000000001</v>
      </c>
      <c r="CE1257" s="9">
        <v>4.6572861999999997</v>
      </c>
      <c r="CF1257" s="9">
        <v>5.9532533000000001</v>
      </c>
      <c r="CG1257" s="9">
        <v>8.2501944999999992</v>
      </c>
      <c r="CH1257" s="9">
        <v>9.2542027999999998</v>
      </c>
      <c r="CI1257" s="9">
        <v>7.7796750000000001</v>
      </c>
      <c r="CJ1257" s="9">
        <v>6.4065865999999998</v>
      </c>
      <c r="CK1257" s="9">
        <v>6.0237837000000001</v>
      </c>
      <c r="CL1257" s="9">
        <v>10.315813</v>
      </c>
      <c r="CM1257" s="9">
        <v>5.3260192999999996</v>
      </c>
      <c r="CN1257" s="9">
        <v>8.5192785000000004</v>
      </c>
      <c r="CO1257" s="9">
        <v>4.4807920000000001</v>
      </c>
      <c r="CP1257" s="9">
        <v>5.7340802999999996</v>
      </c>
      <c r="CQ1257" s="9">
        <v>4.3390912999999998</v>
      </c>
      <c r="CR1257" s="9">
        <v>7.4414058000000001</v>
      </c>
      <c r="CS1257" s="9">
        <v>5.8652863999999996</v>
      </c>
      <c r="CT1257" s="9">
        <v>4.9545918000000002</v>
      </c>
      <c r="CU1257" s="9">
        <v>6.8123468999999996</v>
      </c>
      <c r="CV1257" s="9">
        <v>9.7825298000000007</v>
      </c>
      <c r="CW1257" s="9">
        <v>8.4060106000000001</v>
      </c>
      <c r="CX1257" s="9">
        <v>10.872226</v>
      </c>
      <c r="CY1257" s="9">
        <v>5.4254917999999996</v>
      </c>
      <c r="CZ1257" s="9">
        <v>5.3865942999999996</v>
      </c>
      <c r="DA1257" s="9">
        <v>7.3080249000000004</v>
      </c>
      <c r="DB1257" s="9">
        <v>5.7106532999999997</v>
      </c>
      <c r="DC1257" s="9">
        <v>6.5265750999999996</v>
      </c>
      <c r="DD1257" s="9">
        <v>12.047604</v>
      </c>
      <c r="DE1257" s="9">
        <v>6.3658361000000001</v>
      </c>
      <c r="DF1257" s="9">
        <v>8.7152834000000006</v>
      </c>
      <c r="DG1257" s="9">
        <v>4.0104280000000001</v>
      </c>
      <c r="DH1257" s="9">
        <v>3.7827248999999998</v>
      </c>
      <c r="DI1257" s="9">
        <v>6.2095083999999998</v>
      </c>
      <c r="DJ1257" s="9">
        <v>3.8314724</v>
      </c>
      <c r="DK1257" s="9">
        <v>4.776103</v>
      </c>
      <c r="DL1257" s="9">
        <v>6.7087946000000001</v>
      </c>
      <c r="DM1257" s="9">
        <v>7.5392279999999996</v>
      </c>
      <c r="DN1257" s="9">
        <v>6.2974528999999997</v>
      </c>
      <c r="DO1257" s="9">
        <v>5.3014975</v>
      </c>
      <c r="DP1257" s="9">
        <v>4.8934106999999996</v>
      </c>
      <c r="DQ1257" s="9">
        <v>8.3567228</v>
      </c>
      <c r="DR1257" s="9">
        <v>4.3318639000000001</v>
      </c>
      <c r="DS1257" s="9">
        <v>6.8275585000000003</v>
      </c>
      <c r="DT1257" s="9">
        <v>3.7400250000000002</v>
      </c>
      <c r="DU1257" s="9">
        <v>4.8343806000000002</v>
      </c>
      <c r="DV1257" s="9">
        <v>3.5907638</v>
      </c>
      <c r="DW1257" s="9">
        <v>6.0354805000000002</v>
      </c>
      <c r="DX1257" s="9">
        <v>4.8409309</v>
      </c>
      <c r="DY1257" s="9">
        <v>4.1941056000000003</v>
      </c>
      <c r="DZ1257" s="9">
        <v>5.5469527000000003</v>
      </c>
      <c r="EA1257" s="9">
        <v>7.8648914999999997</v>
      </c>
      <c r="EB1257" s="9">
        <v>6.7681307999999998</v>
      </c>
      <c r="EC1257" s="9">
        <v>8.7807446000000002</v>
      </c>
      <c r="ED1257" s="9">
        <v>4.4746975999999998</v>
      </c>
      <c r="EE1257" s="9">
        <v>4.4203276999999996</v>
      </c>
      <c r="EF1257" s="9">
        <v>5.8789028999999999</v>
      </c>
      <c r="EG1257" s="9">
        <v>4.7211752000000002</v>
      </c>
      <c r="EH1257" s="9">
        <v>5.4662170000000003</v>
      </c>
      <c r="EI1257" s="9">
        <v>9.8161334999999994</v>
      </c>
      <c r="EJ1257" s="9">
        <v>5.1756525</v>
      </c>
      <c r="EK1257" s="9">
        <v>6.9528365000000001</v>
      </c>
    </row>
    <row r="1258" spans="1:141" x14ac:dyDescent="0.2">
      <c r="A1258">
        <v>1254</v>
      </c>
      <c r="B1258" s="9">
        <v>2.9384000000000001</v>
      </c>
      <c r="C1258" s="9">
        <v>6.2688253502899851</v>
      </c>
      <c r="D1258" s="9">
        <v>3.6204000000000001</v>
      </c>
      <c r="E1258" s="9">
        <v>4.6191999999999993</v>
      </c>
      <c r="F1258" s="9">
        <v>4.08</v>
      </c>
      <c r="G1258" s="9">
        <v>6.22</v>
      </c>
      <c r="H1258" s="9">
        <v>4.9667200000000005</v>
      </c>
      <c r="I1258" s="9">
        <v>5.6440000000000001</v>
      </c>
      <c r="J1258" s="9">
        <v>5.1520000000000001</v>
      </c>
      <c r="K1258" s="9">
        <v>9.59</v>
      </c>
      <c r="L1258" s="9">
        <v>5.9454000000000002</v>
      </c>
      <c r="M1258" s="9">
        <v>7.3840000000000003</v>
      </c>
      <c r="N1258" s="9">
        <v>6.6719999999999997</v>
      </c>
      <c r="O1258" s="9">
        <v>13.53</v>
      </c>
      <c r="P1258" s="9">
        <v>8.1516000000000002</v>
      </c>
      <c r="Q1258" s="9">
        <v>10.182</v>
      </c>
      <c r="R1258" s="9">
        <v>6.1449503999999999</v>
      </c>
      <c r="S1258" s="9">
        <v>5.6931004999999999</v>
      </c>
      <c r="T1258" s="9">
        <v>9.4219331999999998</v>
      </c>
      <c r="U1258" s="9">
        <v>5.9292664999999998</v>
      </c>
      <c r="V1258" s="9">
        <v>7.7956995999999998</v>
      </c>
      <c r="W1258" s="9">
        <v>10.474532999999999</v>
      </c>
      <c r="X1258" s="9">
        <v>12.00385</v>
      </c>
      <c r="Y1258" s="9">
        <v>10.103116999999999</v>
      </c>
      <c r="Z1258" s="9">
        <v>8.2170334</v>
      </c>
      <c r="AA1258" s="9">
        <v>7.8337501999999999</v>
      </c>
      <c r="AB1258" s="9">
        <v>13.436916999999999</v>
      </c>
      <c r="AC1258" s="9">
        <v>6.8651666999999996</v>
      </c>
      <c r="AD1258" s="9">
        <v>11.25325</v>
      </c>
      <c r="AE1258" s="9">
        <v>5.5617003</v>
      </c>
      <c r="AF1258" s="9">
        <v>7.0956330000000003</v>
      </c>
      <c r="AG1258" s="9">
        <v>5.4803166000000001</v>
      </c>
      <c r="AH1258" s="9">
        <v>9.6521664000000005</v>
      </c>
      <c r="AI1258" s="9">
        <v>7.4037166000000001</v>
      </c>
      <c r="AJ1258" s="9">
        <v>6.0075336000000004</v>
      </c>
      <c r="AK1258" s="9">
        <v>8.7361840999999991</v>
      </c>
      <c r="AL1258" s="9">
        <v>12.84165</v>
      </c>
      <c r="AM1258" s="9">
        <v>10.983101</v>
      </c>
      <c r="AN1258" s="9">
        <v>14.121484000000001</v>
      </c>
      <c r="AO1258" s="9">
        <v>6.8632169000000003</v>
      </c>
      <c r="AP1258" s="9">
        <v>6.8809170999999996</v>
      </c>
      <c r="AQ1258" s="9">
        <v>9.6688337000000004</v>
      </c>
      <c r="AR1258" s="9">
        <v>7.2490496999999996</v>
      </c>
      <c r="AS1258" s="9">
        <v>8.0698337999999996</v>
      </c>
      <c r="AT1258" s="9">
        <v>15.480950999999999</v>
      </c>
      <c r="AU1258" s="9">
        <v>8.1878499999999992</v>
      </c>
      <c r="AV1258" s="9">
        <v>11.614100000000001</v>
      </c>
      <c r="AW1258" s="9">
        <v>5.5199499000000003</v>
      </c>
      <c r="AX1258" s="9">
        <v>5.1424503000000001</v>
      </c>
      <c r="AY1258" s="9">
        <v>8.5878171999999999</v>
      </c>
      <c r="AZ1258" s="9">
        <v>5.2772169</v>
      </c>
      <c r="BA1258" s="9">
        <v>6.8645163</v>
      </c>
      <c r="BB1258" s="9">
        <v>9.4248332999999995</v>
      </c>
      <c r="BC1258" s="9">
        <v>10.559950000000001</v>
      </c>
      <c r="BD1258" s="9">
        <v>8.9278507000000005</v>
      </c>
      <c r="BE1258" s="9">
        <v>7.2305330999999997</v>
      </c>
      <c r="BF1258" s="9">
        <v>6.8939671999999996</v>
      </c>
      <c r="BG1258" s="9">
        <v>11.824551</v>
      </c>
      <c r="BH1258" s="9">
        <v>6.0869169000000003</v>
      </c>
      <c r="BI1258" s="9">
        <v>9.8543167</v>
      </c>
      <c r="BJ1258" s="9">
        <v>5.022367</v>
      </c>
      <c r="BK1258" s="9">
        <v>6.3803501000000002</v>
      </c>
      <c r="BL1258" s="9">
        <v>4.9002670999999998</v>
      </c>
      <c r="BM1258" s="9">
        <v>8.5267838999999999</v>
      </c>
      <c r="BN1258" s="9">
        <v>6.6326670999999999</v>
      </c>
      <c r="BO1258" s="9">
        <v>5.4946332</v>
      </c>
      <c r="BP1258" s="9">
        <v>7.7814999</v>
      </c>
      <c r="BQ1258" s="9">
        <v>11.280882999999999</v>
      </c>
      <c r="BR1258" s="9">
        <v>9.6890335000000007</v>
      </c>
      <c r="BS1258" s="9">
        <v>12.481216999999999</v>
      </c>
      <c r="BT1258" s="9">
        <v>6.1325336000000004</v>
      </c>
      <c r="BU1258" s="9">
        <v>6.1216502000000004</v>
      </c>
      <c r="BV1258" s="9">
        <v>8.4369496999999996</v>
      </c>
      <c r="BW1258" s="9">
        <v>6.4469165999999998</v>
      </c>
      <c r="BX1258" s="9">
        <v>7.2995666999999997</v>
      </c>
      <c r="BY1258" s="9">
        <v>13.740717</v>
      </c>
      <c r="BZ1258" s="9">
        <v>7.2732162000000002</v>
      </c>
      <c r="CA1258" s="9">
        <v>10.127732999999999</v>
      </c>
      <c r="CB1258" s="9">
        <v>4.8809003999999998</v>
      </c>
      <c r="CC1258" s="9">
        <v>4.5701165000000001</v>
      </c>
      <c r="CD1258" s="9">
        <v>7.5707997999999996</v>
      </c>
      <c r="CE1258" s="9">
        <v>4.6599168999999998</v>
      </c>
      <c r="CF1258" s="9">
        <v>5.9571170999999996</v>
      </c>
      <c r="CG1258" s="9">
        <v>8.2555665999999999</v>
      </c>
      <c r="CH1258" s="9">
        <v>9.2600163999999996</v>
      </c>
      <c r="CI1258" s="9">
        <v>7.7844500999999999</v>
      </c>
      <c r="CJ1258" s="9">
        <v>6.4103168999999998</v>
      </c>
      <c r="CK1258" s="9">
        <v>6.0273003999999997</v>
      </c>
      <c r="CL1258" s="9">
        <v>10.322483</v>
      </c>
      <c r="CM1258" s="9">
        <v>5.3291168000000004</v>
      </c>
      <c r="CN1258" s="9">
        <v>8.5244675000000001</v>
      </c>
      <c r="CO1258" s="9">
        <v>4.4833502999999997</v>
      </c>
      <c r="CP1258" s="9">
        <v>5.7372832000000002</v>
      </c>
      <c r="CQ1258" s="9">
        <v>4.3415499000000004</v>
      </c>
      <c r="CR1258" s="9">
        <v>7.4458336999999997</v>
      </c>
      <c r="CS1258" s="9">
        <v>5.8685169000000004</v>
      </c>
      <c r="CT1258" s="9">
        <v>4.9573498000000003</v>
      </c>
      <c r="CU1258" s="9">
        <v>6.8164829999999998</v>
      </c>
      <c r="CV1258" s="9">
        <v>9.7887830999999998</v>
      </c>
      <c r="CW1258" s="9">
        <v>8.4112662999999994</v>
      </c>
      <c r="CX1258" s="9">
        <v>10.879351</v>
      </c>
      <c r="CY1258" s="9">
        <v>5.42875</v>
      </c>
      <c r="CZ1258" s="9">
        <v>5.3895663999999996</v>
      </c>
      <c r="DA1258" s="9">
        <v>7.3121499999999999</v>
      </c>
      <c r="DB1258" s="9">
        <v>5.7141171000000002</v>
      </c>
      <c r="DC1258" s="9">
        <v>6.5302500999999999</v>
      </c>
      <c r="DD1258" s="9">
        <v>12.055617</v>
      </c>
      <c r="DE1258" s="9">
        <v>6.3698167999999997</v>
      </c>
      <c r="DF1258" s="9">
        <v>8.7204999999999995</v>
      </c>
      <c r="DG1258" s="9">
        <v>4.0127667999999996</v>
      </c>
      <c r="DH1258" s="9">
        <v>3.7849499999999998</v>
      </c>
      <c r="DI1258" s="9">
        <v>6.2132502000000001</v>
      </c>
      <c r="DJ1258" s="9">
        <v>3.8336334000000001</v>
      </c>
      <c r="DK1258" s="9">
        <v>4.7792168000000004</v>
      </c>
      <c r="DL1258" s="9">
        <v>6.7131667000000004</v>
      </c>
      <c r="DM1258" s="9">
        <v>7.5439667999999998</v>
      </c>
      <c r="DN1258" s="9">
        <v>6.3013167000000001</v>
      </c>
      <c r="DO1258" s="9">
        <v>5.3045834999999997</v>
      </c>
      <c r="DP1258" s="9">
        <v>4.8962665000000003</v>
      </c>
      <c r="DQ1258" s="9">
        <v>8.3621339999999993</v>
      </c>
      <c r="DR1258" s="9">
        <v>4.3343835000000004</v>
      </c>
      <c r="DS1258" s="9">
        <v>6.8317499000000002</v>
      </c>
      <c r="DT1258" s="9">
        <v>3.7421500999999999</v>
      </c>
      <c r="DU1258" s="9">
        <v>4.8370832999999998</v>
      </c>
      <c r="DV1258" s="9">
        <v>3.5927832</v>
      </c>
      <c r="DW1258" s="9">
        <v>6.0390835000000003</v>
      </c>
      <c r="DX1258" s="9">
        <v>4.8435835999999997</v>
      </c>
      <c r="DY1258" s="9">
        <v>4.1964335000000004</v>
      </c>
      <c r="DZ1258" s="9">
        <v>5.5503163000000004</v>
      </c>
      <c r="EA1258" s="9">
        <v>7.8699497999999997</v>
      </c>
      <c r="EB1258" s="9">
        <v>6.7723836999999998</v>
      </c>
      <c r="EC1258" s="9">
        <v>8.7864666000000007</v>
      </c>
      <c r="ED1258" s="9">
        <v>4.4773835999999996</v>
      </c>
      <c r="EE1258" s="9">
        <v>4.4227667000000004</v>
      </c>
      <c r="EF1258" s="9">
        <v>5.8822169000000004</v>
      </c>
      <c r="EG1258" s="9">
        <v>4.7240500000000001</v>
      </c>
      <c r="EH1258" s="9">
        <v>5.4693002999999996</v>
      </c>
      <c r="EI1258" s="9">
        <v>9.8226004000000007</v>
      </c>
      <c r="EJ1258" s="9">
        <v>5.1789164999999997</v>
      </c>
      <c r="EK1258" s="9">
        <v>6.9570169000000002</v>
      </c>
    </row>
    <row r="1259" spans="1:141" x14ac:dyDescent="0.2">
      <c r="A1259">
        <v>1255</v>
      </c>
      <c r="B1259" s="9">
        <v>2.9410000000000003</v>
      </c>
      <c r="C1259" s="9">
        <v>6.2735159919050298</v>
      </c>
      <c r="D1259" s="9">
        <v>3.6236666666666668</v>
      </c>
      <c r="E1259" s="9">
        <v>4.6234999999999999</v>
      </c>
      <c r="F1259" s="9">
        <v>4.082727272727273</v>
      </c>
      <c r="G1259" s="9">
        <v>6.2249999999999996</v>
      </c>
      <c r="H1259" s="9">
        <v>4.9720000000000004</v>
      </c>
      <c r="I1259" s="9">
        <v>5.6499999999999995</v>
      </c>
      <c r="J1259" s="9">
        <v>5.1558333333333328</v>
      </c>
      <c r="K1259" s="9">
        <v>9.5980000000000008</v>
      </c>
      <c r="L1259" s="9">
        <v>5.95</v>
      </c>
      <c r="M1259" s="9">
        <v>7.39</v>
      </c>
      <c r="N1259" s="9">
        <v>6.6783333333333328</v>
      </c>
      <c r="O1259" s="9">
        <v>13.542</v>
      </c>
      <c r="P1259" s="9">
        <v>8.1593333333333344</v>
      </c>
      <c r="Q1259" s="9">
        <v>10.191666666666666</v>
      </c>
      <c r="R1259" s="9">
        <v>6.1485418999999997</v>
      </c>
      <c r="S1259" s="9">
        <v>5.6964835999999996</v>
      </c>
      <c r="T1259" s="9">
        <v>9.4275780000000005</v>
      </c>
      <c r="U1259" s="9">
        <v>5.9326223999999996</v>
      </c>
      <c r="V1259" s="9">
        <v>7.8007163999999998</v>
      </c>
      <c r="W1259" s="9">
        <v>10.481311</v>
      </c>
      <c r="X1259" s="9">
        <v>12.011392000000001</v>
      </c>
      <c r="Y1259" s="9">
        <v>10.109313999999999</v>
      </c>
      <c r="Z1259" s="9">
        <v>8.2218274999999998</v>
      </c>
      <c r="AA1259" s="9">
        <v>7.8382753999999997</v>
      </c>
      <c r="AB1259" s="9">
        <v>13.445581000000001</v>
      </c>
      <c r="AC1259" s="9">
        <v>6.8691386999999997</v>
      </c>
      <c r="AD1259" s="9">
        <v>11.260026</v>
      </c>
      <c r="AE1259" s="9">
        <v>5.5648831999999997</v>
      </c>
      <c r="AF1259" s="9">
        <v>7.0995941</v>
      </c>
      <c r="AG1259" s="9">
        <v>5.4834471000000002</v>
      </c>
      <c r="AH1259" s="9">
        <v>9.6578721999999999</v>
      </c>
      <c r="AI1259" s="9">
        <v>7.4078140000000001</v>
      </c>
      <c r="AJ1259" s="9">
        <v>6.0108781000000002</v>
      </c>
      <c r="AK1259" s="9">
        <v>8.7414693999999997</v>
      </c>
      <c r="AL1259" s="9">
        <v>12.849758</v>
      </c>
      <c r="AM1259" s="9">
        <v>10.989917999999999</v>
      </c>
      <c r="AN1259" s="9">
        <v>14.13082</v>
      </c>
      <c r="AO1259" s="9">
        <v>6.8673305999999998</v>
      </c>
      <c r="AP1259" s="9">
        <v>6.8847141000000001</v>
      </c>
      <c r="AQ1259" s="9">
        <v>9.6742945000000002</v>
      </c>
      <c r="AR1259" s="9">
        <v>7.2534245999999998</v>
      </c>
      <c r="AS1259" s="9">
        <v>8.0743618000000001</v>
      </c>
      <c r="AT1259" s="9">
        <v>15.491376000000001</v>
      </c>
      <c r="AU1259" s="9">
        <v>8.1928920999999999</v>
      </c>
      <c r="AV1259" s="9">
        <v>11.621017</v>
      </c>
      <c r="AW1259" s="9">
        <v>5.5231747999999996</v>
      </c>
      <c r="AX1259" s="9">
        <v>5.1454915999999997</v>
      </c>
      <c r="AY1259" s="9">
        <v>8.5929976000000003</v>
      </c>
      <c r="AZ1259" s="9">
        <v>5.2801976000000002</v>
      </c>
      <c r="BA1259" s="9">
        <v>6.8689470000000004</v>
      </c>
      <c r="BB1259" s="9">
        <v>9.4309615999999998</v>
      </c>
      <c r="BC1259" s="9">
        <v>10.566575</v>
      </c>
      <c r="BD1259" s="9">
        <v>8.9333247999999994</v>
      </c>
      <c r="BE1259" s="9">
        <v>7.2347441000000003</v>
      </c>
      <c r="BF1259" s="9">
        <v>6.8979726000000001</v>
      </c>
      <c r="BG1259" s="9">
        <v>11.832174999999999</v>
      </c>
      <c r="BH1259" s="9">
        <v>6.0904474000000004</v>
      </c>
      <c r="BI1259" s="9">
        <v>9.8602810000000005</v>
      </c>
      <c r="BJ1259" s="9">
        <v>5.025239</v>
      </c>
      <c r="BK1259" s="9">
        <v>6.3839082999999999</v>
      </c>
      <c r="BL1259" s="9">
        <v>4.9030560999999997</v>
      </c>
      <c r="BM1259" s="9">
        <v>8.5318365000000007</v>
      </c>
      <c r="BN1259" s="9">
        <v>6.6363225000000003</v>
      </c>
      <c r="BO1259" s="9">
        <v>5.4976944999999997</v>
      </c>
      <c r="BP1259" s="9">
        <v>7.7862166999999998</v>
      </c>
      <c r="BQ1259" s="9">
        <v>11.288053</v>
      </c>
      <c r="BR1259" s="9">
        <v>9.6950607000000009</v>
      </c>
      <c r="BS1259" s="9">
        <v>12.489431</v>
      </c>
      <c r="BT1259" s="9">
        <v>6.1362113999999996</v>
      </c>
      <c r="BU1259" s="9">
        <v>6.1250248000000003</v>
      </c>
      <c r="BV1259" s="9">
        <v>8.4417076000000009</v>
      </c>
      <c r="BW1259" s="9">
        <v>6.4508141999999999</v>
      </c>
      <c r="BX1259" s="9">
        <v>7.3036722999999997</v>
      </c>
      <c r="BY1259" s="9">
        <v>13.749914</v>
      </c>
      <c r="BZ1259" s="9">
        <v>7.27773</v>
      </c>
      <c r="CA1259" s="9">
        <v>10.133779000000001</v>
      </c>
      <c r="CB1259" s="9">
        <v>4.88375</v>
      </c>
      <c r="CC1259" s="9">
        <v>4.5728140000000002</v>
      </c>
      <c r="CD1259" s="9">
        <v>7.5753665000000003</v>
      </c>
      <c r="CE1259" s="9">
        <v>4.6625475999999999</v>
      </c>
      <c r="CF1259" s="9">
        <v>5.9609809</v>
      </c>
      <c r="CG1259" s="9">
        <v>8.2609396000000004</v>
      </c>
      <c r="CH1259" s="9">
        <v>9.2658299999999993</v>
      </c>
      <c r="CI1259" s="9">
        <v>7.7892251000000003</v>
      </c>
      <c r="CJ1259" s="9">
        <v>6.4140471999999997</v>
      </c>
      <c r="CK1259" s="9">
        <v>6.0308169999999999</v>
      </c>
      <c r="CL1259" s="9">
        <v>10.329152000000001</v>
      </c>
      <c r="CM1259" s="9">
        <v>5.3322139000000002</v>
      </c>
      <c r="CN1259" s="9">
        <v>8.5296555000000005</v>
      </c>
      <c r="CO1259" s="9">
        <v>4.4859084999999999</v>
      </c>
      <c r="CP1259" s="9">
        <v>5.7404861</v>
      </c>
      <c r="CQ1259" s="9">
        <v>4.3440083999999999</v>
      </c>
      <c r="CR1259" s="9">
        <v>7.4502616000000002</v>
      </c>
      <c r="CS1259" s="9">
        <v>5.871747</v>
      </c>
      <c r="CT1259" s="9">
        <v>4.9601082999999999</v>
      </c>
      <c r="CU1259" s="9">
        <v>6.8206191</v>
      </c>
      <c r="CV1259" s="9">
        <v>9.7950362999999996</v>
      </c>
      <c r="CW1259" s="9">
        <v>8.4165220000000005</v>
      </c>
      <c r="CX1259" s="9">
        <v>10.886476999999999</v>
      </c>
      <c r="CY1259" s="9">
        <v>5.4320082999999997</v>
      </c>
      <c r="CZ1259" s="9">
        <v>5.3925384999999997</v>
      </c>
      <c r="DA1259" s="9">
        <v>7.3162751000000004</v>
      </c>
      <c r="DB1259" s="9">
        <v>5.7175808000000004</v>
      </c>
      <c r="DC1259" s="9">
        <v>6.5339254999999996</v>
      </c>
      <c r="DD1259" s="9">
        <v>12.063631000000001</v>
      </c>
      <c r="DE1259" s="9">
        <v>6.3737973999999999</v>
      </c>
      <c r="DF1259" s="9">
        <v>8.7257175</v>
      </c>
      <c r="DG1259" s="9">
        <v>4.0151057000000003</v>
      </c>
      <c r="DH1259" s="9">
        <v>3.7871749000000001</v>
      </c>
      <c r="DI1259" s="9">
        <v>6.2169919</v>
      </c>
      <c r="DJ1259" s="9">
        <v>3.8357944000000002</v>
      </c>
      <c r="DK1259" s="9">
        <v>4.7823304999999996</v>
      </c>
      <c r="DL1259" s="9">
        <v>6.7175387999999998</v>
      </c>
      <c r="DM1259" s="9">
        <v>7.5487055999999999</v>
      </c>
      <c r="DN1259" s="9">
        <v>6.3051804999999996</v>
      </c>
      <c r="DO1259" s="9">
        <v>5.3076695999999997</v>
      </c>
      <c r="DP1259" s="9">
        <v>4.8991221999999999</v>
      </c>
      <c r="DQ1259" s="9">
        <v>8.3675441999999993</v>
      </c>
      <c r="DR1259" s="9">
        <v>4.3369030999999998</v>
      </c>
      <c r="DS1259" s="9">
        <v>6.8359417999999996</v>
      </c>
      <c r="DT1259" s="9">
        <v>3.7442750999999999</v>
      </c>
      <c r="DU1259" s="9">
        <v>4.8397864999999998</v>
      </c>
      <c r="DV1259" s="9">
        <v>3.5948026</v>
      </c>
      <c r="DW1259" s="9">
        <v>6.0426865000000003</v>
      </c>
      <c r="DX1259" s="9">
        <v>4.8462361999999999</v>
      </c>
      <c r="DY1259" s="9">
        <v>4.1987614999999998</v>
      </c>
      <c r="DZ1259" s="9">
        <v>5.5536804000000002</v>
      </c>
      <c r="EA1259" s="9">
        <v>7.8750080999999996</v>
      </c>
      <c r="EB1259" s="9">
        <v>6.7766365999999998</v>
      </c>
      <c r="EC1259" s="9">
        <v>8.7921885999999994</v>
      </c>
      <c r="ED1259" s="9">
        <v>4.4800696000000002</v>
      </c>
      <c r="EE1259" s="9">
        <v>4.4252057000000002</v>
      </c>
      <c r="EF1259" s="9">
        <v>5.8855309</v>
      </c>
      <c r="EG1259" s="9">
        <v>4.7269249000000002</v>
      </c>
      <c r="EH1259" s="9">
        <v>5.4723835000000003</v>
      </c>
      <c r="EI1259" s="9">
        <v>9.8290672000000008</v>
      </c>
      <c r="EJ1259" s="9">
        <v>5.1821804</v>
      </c>
      <c r="EK1259" s="9">
        <v>6.9611973999999996</v>
      </c>
    </row>
    <row r="1260" spans="1:141" x14ac:dyDescent="0.2">
      <c r="A1260">
        <v>1256</v>
      </c>
      <c r="B1260" s="9">
        <v>2.9436</v>
      </c>
      <c r="C1260" s="9">
        <v>6.2782066335200737</v>
      </c>
      <c r="D1260" s="9">
        <v>3.6269333333333336</v>
      </c>
      <c r="E1260" s="9">
        <v>4.6277999999999997</v>
      </c>
      <c r="F1260" s="9">
        <v>4.0854545454545459</v>
      </c>
      <c r="G1260" s="9">
        <v>6.23</v>
      </c>
      <c r="H1260" s="9">
        <v>4.9772800000000004</v>
      </c>
      <c r="I1260" s="9">
        <v>5.6559999999999997</v>
      </c>
      <c r="J1260" s="9">
        <v>5.1596666666666664</v>
      </c>
      <c r="K1260" s="9">
        <v>9.6069999999999993</v>
      </c>
      <c r="L1260" s="9">
        <v>5.9546000000000001</v>
      </c>
      <c r="M1260" s="9">
        <v>7.3959999999999999</v>
      </c>
      <c r="N1260" s="9">
        <v>6.6846666666666668</v>
      </c>
      <c r="O1260" s="9">
        <v>13.553000000000001</v>
      </c>
      <c r="P1260" s="9">
        <v>8.1670666666666669</v>
      </c>
      <c r="Q1260" s="9">
        <v>10.201333333333334</v>
      </c>
      <c r="R1260" s="9">
        <v>6.1521338999999999</v>
      </c>
      <c r="S1260" s="9">
        <v>5.6998667999999997</v>
      </c>
      <c r="T1260" s="9">
        <v>9.4332227999999994</v>
      </c>
      <c r="U1260" s="9">
        <v>5.9359779000000001</v>
      </c>
      <c r="V1260" s="9">
        <v>7.8057331999999997</v>
      </c>
      <c r="W1260" s="9">
        <v>10.488089</v>
      </c>
      <c r="X1260" s="9">
        <v>12.018933000000001</v>
      </c>
      <c r="Y1260" s="9">
        <v>10.115512000000001</v>
      </c>
      <c r="Z1260" s="9">
        <v>8.2266226000000007</v>
      </c>
      <c r="AA1260" s="9">
        <v>7.8428006000000003</v>
      </c>
      <c r="AB1260" s="9">
        <v>13.454245</v>
      </c>
      <c r="AC1260" s="9">
        <v>6.8731112000000003</v>
      </c>
      <c r="AD1260" s="9">
        <v>11.266800999999999</v>
      </c>
      <c r="AE1260" s="9">
        <v>5.5680665999999999</v>
      </c>
      <c r="AF1260" s="9">
        <v>7.1035557000000003</v>
      </c>
      <c r="AG1260" s="9">
        <v>5.4865779999999997</v>
      </c>
      <c r="AH1260" s="9">
        <v>9.6635770999999995</v>
      </c>
      <c r="AI1260" s="9">
        <v>7.4119109999999999</v>
      </c>
      <c r="AJ1260" s="9">
        <v>6.0142226000000001</v>
      </c>
      <c r="AK1260" s="9">
        <v>8.7467556000000002</v>
      </c>
      <c r="AL1260" s="9">
        <v>12.857866</v>
      </c>
      <c r="AM1260" s="9">
        <v>10.996734999999999</v>
      </c>
      <c r="AN1260" s="9">
        <v>14.140155999999999</v>
      </c>
      <c r="AO1260" s="9">
        <v>6.8714442</v>
      </c>
      <c r="AP1260" s="9">
        <v>6.8885111999999999</v>
      </c>
      <c r="AQ1260" s="9">
        <v>9.6797552000000007</v>
      </c>
      <c r="AR1260" s="9">
        <v>7.2578000999999999</v>
      </c>
      <c r="AS1260" s="9">
        <v>8.0788889000000008</v>
      </c>
      <c r="AT1260" s="9">
        <v>15.501801</v>
      </c>
      <c r="AU1260" s="9">
        <v>8.1979342000000006</v>
      </c>
      <c r="AV1260" s="9">
        <v>11.627934</v>
      </c>
      <c r="AW1260" s="9">
        <v>5.5264001</v>
      </c>
      <c r="AX1260" s="9">
        <v>5.1485333000000004</v>
      </c>
      <c r="AY1260" s="9">
        <v>8.5981778999999996</v>
      </c>
      <c r="AZ1260" s="9">
        <v>5.2831779000000001</v>
      </c>
      <c r="BA1260" s="9">
        <v>6.8733778000000001</v>
      </c>
      <c r="BB1260" s="9">
        <v>9.4370890000000003</v>
      </c>
      <c r="BC1260" s="9">
        <v>10.5732</v>
      </c>
      <c r="BD1260" s="9">
        <v>8.9387998999999994</v>
      </c>
      <c r="BE1260" s="9">
        <v>7.2389555000000003</v>
      </c>
      <c r="BF1260" s="9">
        <v>6.9019779999999997</v>
      </c>
      <c r="BG1260" s="9">
        <v>11.8398</v>
      </c>
      <c r="BH1260" s="9">
        <v>6.0939778999999996</v>
      </c>
      <c r="BI1260" s="9">
        <v>9.8662452999999992</v>
      </c>
      <c r="BJ1260" s="9">
        <v>5.0281114999999996</v>
      </c>
      <c r="BK1260" s="9">
        <v>6.3874668999999997</v>
      </c>
      <c r="BL1260" s="9">
        <v>4.9058447000000003</v>
      </c>
      <c r="BM1260" s="9">
        <v>8.5368890999999998</v>
      </c>
      <c r="BN1260" s="9">
        <v>6.6399778999999999</v>
      </c>
      <c r="BO1260" s="9">
        <v>5.5007558000000003</v>
      </c>
      <c r="BP1260" s="9">
        <v>7.7909331000000002</v>
      </c>
      <c r="BQ1260" s="9">
        <v>11.295221</v>
      </c>
      <c r="BR1260" s="9">
        <v>9.7010889000000002</v>
      </c>
      <c r="BS1260" s="9">
        <v>12.497643999999999</v>
      </c>
      <c r="BT1260" s="9">
        <v>6.1398891999999998</v>
      </c>
      <c r="BU1260" s="9">
        <v>6.1283998000000004</v>
      </c>
      <c r="BV1260" s="9">
        <v>8.4464664000000003</v>
      </c>
      <c r="BW1260" s="9">
        <v>6.4547113999999999</v>
      </c>
      <c r="BX1260" s="9">
        <v>7.3077778999999996</v>
      </c>
      <c r="BY1260" s="9">
        <v>13.759111000000001</v>
      </c>
      <c r="BZ1260" s="9">
        <v>7.2822442000000001</v>
      </c>
      <c r="CA1260" s="9">
        <v>10.139823</v>
      </c>
      <c r="CB1260" s="9">
        <v>4.8865999999999996</v>
      </c>
      <c r="CC1260" s="9">
        <v>4.5755109999999997</v>
      </c>
      <c r="CD1260" s="9">
        <v>7.5799332000000001</v>
      </c>
      <c r="CE1260" s="9">
        <v>4.6651778000000004</v>
      </c>
      <c r="CF1260" s="9">
        <v>5.9648447000000004</v>
      </c>
      <c r="CG1260" s="9">
        <v>8.2663115999999999</v>
      </c>
      <c r="CH1260" s="9">
        <v>9.2716446000000001</v>
      </c>
      <c r="CI1260" s="9">
        <v>7.7939996999999996</v>
      </c>
      <c r="CJ1260" s="9">
        <v>6.4177780000000002</v>
      </c>
      <c r="CK1260" s="9">
        <v>6.0343337000000004</v>
      </c>
      <c r="CL1260" s="9">
        <v>10.335820999999999</v>
      </c>
      <c r="CM1260" s="9">
        <v>5.3353108999999996</v>
      </c>
      <c r="CN1260" s="9">
        <v>8.5348444000000008</v>
      </c>
      <c r="CO1260" s="9">
        <v>4.4884667</v>
      </c>
      <c r="CP1260" s="9">
        <v>5.7436885999999996</v>
      </c>
      <c r="CQ1260" s="9">
        <v>4.3464665</v>
      </c>
      <c r="CR1260" s="9">
        <v>7.4546890000000001</v>
      </c>
      <c r="CS1260" s="9">
        <v>5.8749776000000002</v>
      </c>
      <c r="CT1260" s="9">
        <v>4.9628667999999996</v>
      </c>
      <c r="CU1260" s="9">
        <v>6.8247556999999999</v>
      </c>
      <c r="CV1260" s="9">
        <v>9.8012885999999995</v>
      </c>
      <c r="CW1260" s="9">
        <v>8.4217776999999998</v>
      </c>
      <c r="CX1260" s="9">
        <v>10.893601</v>
      </c>
      <c r="CY1260" s="9">
        <v>5.4352665</v>
      </c>
      <c r="CZ1260" s="9">
        <v>5.3955107</v>
      </c>
      <c r="DA1260" s="9">
        <v>7.3203997999999997</v>
      </c>
      <c r="DB1260" s="9">
        <v>5.7210450000000002</v>
      </c>
      <c r="DC1260" s="9">
        <v>6.5376004999999999</v>
      </c>
      <c r="DD1260" s="9">
        <v>12.071645</v>
      </c>
      <c r="DE1260" s="9">
        <v>6.3777780999999996</v>
      </c>
      <c r="DF1260" s="9">
        <v>8.7309341000000007</v>
      </c>
      <c r="DG1260" s="9">
        <v>4.0174446000000001</v>
      </c>
      <c r="DH1260" s="9">
        <v>3.7893998999999998</v>
      </c>
      <c r="DI1260" s="9">
        <v>6.2207336</v>
      </c>
      <c r="DJ1260" s="9">
        <v>3.8379557000000002</v>
      </c>
      <c r="DK1260" s="9">
        <v>4.7854447000000002</v>
      </c>
      <c r="DL1260" s="9">
        <v>6.7219113999999998</v>
      </c>
      <c r="DM1260" s="9">
        <v>7.5534444000000001</v>
      </c>
      <c r="DN1260" s="9">
        <v>6.3090444000000003</v>
      </c>
      <c r="DO1260" s="9">
        <v>5.3107556999999996</v>
      </c>
      <c r="DP1260" s="9">
        <v>4.9019775000000001</v>
      </c>
      <c r="DQ1260" s="9">
        <v>8.3729552999999992</v>
      </c>
      <c r="DR1260" s="9">
        <v>4.3394221999999996</v>
      </c>
      <c r="DS1260" s="9">
        <v>6.8401337</v>
      </c>
      <c r="DT1260" s="9">
        <v>3.7463999000000001</v>
      </c>
      <c r="DU1260" s="9">
        <v>4.8424892000000002</v>
      </c>
      <c r="DV1260" s="9">
        <v>3.5968222999999999</v>
      </c>
      <c r="DW1260" s="9">
        <v>6.0462889999999998</v>
      </c>
      <c r="DX1260" s="9">
        <v>4.8488889000000004</v>
      </c>
      <c r="DY1260" s="9">
        <v>4.2010889000000002</v>
      </c>
      <c r="DZ1260" s="9">
        <v>5.5570444999999999</v>
      </c>
      <c r="EA1260" s="9">
        <v>7.8800669000000001</v>
      </c>
      <c r="EB1260" s="9">
        <v>6.7808890000000002</v>
      </c>
      <c r="EC1260" s="9">
        <v>8.7979106999999992</v>
      </c>
      <c r="ED1260" s="9">
        <v>4.4827557000000002</v>
      </c>
      <c r="EE1260" s="9">
        <v>4.4276442999999999</v>
      </c>
      <c r="EF1260" s="9">
        <v>5.8888445000000003</v>
      </c>
      <c r="EG1260" s="9">
        <v>4.7298001999999997</v>
      </c>
      <c r="EH1260" s="9">
        <v>5.4754667000000001</v>
      </c>
      <c r="EI1260" s="9">
        <v>9.8355341000000003</v>
      </c>
      <c r="EJ1260" s="9">
        <v>5.1854443999999997</v>
      </c>
      <c r="EK1260" s="9">
        <v>6.9653783000000002</v>
      </c>
    </row>
    <row r="1261" spans="1:141" x14ac:dyDescent="0.2">
      <c r="A1261">
        <v>1257</v>
      </c>
      <c r="B1261" s="9">
        <v>2.9462000000000002</v>
      </c>
      <c r="C1261" s="9">
        <v>6.2828972751351184</v>
      </c>
      <c r="D1261" s="9">
        <v>3.6302000000000003</v>
      </c>
      <c r="E1261" s="9">
        <v>4.6320999999999994</v>
      </c>
      <c r="F1261" s="9">
        <v>4.0881818181818179</v>
      </c>
      <c r="G1261" s="9">
        <v>6.2350000000000003</v>
      </c>
      <c r="H1261" s="9">
        <v>4.9825600000000003</v>
      </c>
      <c r="I1261" s="9">
        <v>5.6619999999999999</v>
      </c>
      <c r="J1261" s="9">
        <v>5.1635</v>
      </c>
      <c r="K1261" s="9">
        <v>9.6150000000000002</v>
      </c>
      <c r="L1261" s="9">
        <v>5.9592000000000001</v>
      </c>
      <c r="M1261" s="9">
        <v>7.4020000000000001</v>
      </c>
      <c r="N1261" s="9">
        <v>6.6909999999999998</v>
      </c>
      <c r="O1261" s="9">
        <v>13.565</v>
      </c>
      <c r="P1261" s="9">
        <v>8.1748000000000012</v>
      </c>
      <c r="Q1261" s="9">
        <v>10.211</v>
      </c>
      <c r="R1261" s="9">
        <v>6.1557255</v>
      </c>
      <c r="S1261" s="9">
        <v>5.7032503999999999</v>
      </c>
      <c r="T1261" s="9">
        <v>9.4388666000000008</v>
      </c>
      <c r="U1261" s="9">
        <v>5.9393333999999998</v>
      </c>
      <c r="V1261" s="9">
        <v>7.8107499999999996</v>
      </c>
      <c r="W1261" s="9">
        <v>10.494866</v>
      </c>
      <c r="X1261" s="9">
        <v>12.026475</v>
      </c>
      <c r="Y1261" s="9">
        <v>10.121708999999999</v>
      </c>
      <c r="Z1261" s="9">
        <v>8.2314167000000005</v>
      </c>
      <c r="AA1261" s="9">
        <v>7.8473252999999996</v>
      </c>
      <c r="AB1261" s="9">
        <v>13.462909</v>
      </c>
      <c r="AC1261" s="9">
        <v>6.8770832999999998</v>
      </c>
      <c r="AD1261" s="9">
        <v>11.273576</v>
      </c>
      <c r="AE1261" s="9">
        <v>5.57125</v>
      </c>
      <c r="AF1261" s="9">
        <v>7.1075168</v>
      </c>
      <c r="AG1261" s="9">
        <v>5.4897083999999996</v>
      </c>
      <c r="AH1261" s="9">
        <v>9.6692829000000007</v>
      </c>
      <c r="AI1261" s="9">
        <v>7.4160079999999997</v>
      </c>
      <c r="AJ1261" s="9">
        <v>6.0175672000000002</v>
      </c>
      <c r="AK1261" s="9">
        <v>8.7520418000000006</v>
      </c>
      <c r="AL1261" s="9">
        <v>12.865974</v>
      </c>
      <c r="AM1261" s="9">
        <v>11.003551</v>
      </c>
      <c r="AN1261" s="9">
        <v>14.149492</v>
      </c>
      <c r="AO1261" s="9">
        <v>6.8755584000000001</v>
      </c>
      <c r="AP1261" s="9">
        <v>6.8923087000000001</v>
      </c>
      <c r="AQ1261" s="9">
        <v>9.6852169000000004</v>
      </c>
      <c r="AR1261" s="9">
        <v>7.2621751000000003</v>
      </c>
      <c r="AS1261" s="9">
        <v>8.0834168999999996</v>
      </c>
      <c r="AT1261" s="9">
        <v>15.512226</v>
      </c>
      <c r="AU1261" s="9">
        <v>8.2029753000000003</v>
      </c>
      <c r="AV1261" s="9">
        <v>11.634850999999999</v>
      </c>
      <c r="AW1261" s="9">
        <v>5.5296249</v>
      </c>
      <c r="AX1261" s="9">
        <v>5.1515750999999996</v>
      </c>
      <c r="AY1261" s="9">
        <v>8.6033583</v>
      </c>
      <c r="AZ1261" s="9">
        <v>5.2861586000000003</v>
      </c>
      <c r="BA1261" s="9">
        <v>6.8778081000000002</v>
      </c>
      <c r="BB1261" s="9">
        <v>9.4432162999999996</v>
      </c>
      <c r="BC1261" s="9">
        <v>10.579825</v>
      </c>
      <c r="BD1261" s="9">
        <v>8.9442748999999999</v>
      </c>
      <c r="BE1261" s="9">
        <v>7.2431663999999998</v>
      </c>
      <c r="BF1261" s="9">
        <v>6.9059834000000002</v>
      </c>
      <c r="BG1261" s="9">
        <v>11.847424999999999</v>
      </c>
      <c r="BH1261" s="9">
        <v>6.0975083999999997</v>
      </c>
      <c r="BI1261" s="9">
        <v>9.8722086000000004</v>
      </c>
      <c r="BJ1261" s="9">
        <v>5.0309838999999998</v>
      </c>
      <c r="BK1261" s="9">
        <v>6.3910251000000002</v>
      </c>
      <c r="BL1261" s="9">
        <v>4.9086337000000002</v>
      </c>
      <c r="BM1261" s="9">
        <v>8.5419415999999995</v>
      </c>
      <c r="BN1261" s="9">
        <v>6.6436333999999997</v>
      </c>
      <c r="BO1261" s="9">
        <v>5.5038166000000004</v>
      </c>
      <c r="BP1261" s="9">
        <v>7.7956494999999997</v>
      </c>
      <c r="BQ1261" s="9">
        <v>11.302391</v>
      </c>
      <c r="BR1261" s="9">
        <v>9.7071170999999996</v>
      </c>
      <c r="BS1261" s="9">
        <v>12.505858</v>
      </c>
      <c r="BT1261" s="9">
        <v>6.1435671000000003</v>
      </c>
      <c r="BU1261" s="9">
        <v>6.1317748999999999</v>
      </c>
      <c r="BV1261" s="9">
        <v>8.4512253000000008</v>
      </c>
      <c r="BW1261" s="9">
        <v>6.4586085999999998</v>
      </c>
      <c r="BX1261" s="9">
        <v>7.3118834000000001</v>
      </c>
      <c r="BY1261" s="9">
        <v>13.768309</v>
      </c>
      <c r="BZ1261" s="9">
        <v>7.2867578999999996</v>
      </c>
      <c r="CA1261" s="9">
        <v>10.145867000000001</v>
      </c>
      <c r="CB1261" s="9">
        <v>4.8894501000000004</v>
      </c>
      <c r="CC1261" s="9">
        <v>4.5782080000000001</v>
      </c>
      <c r="CD1261" s="9">
        <v>7.5844997999999997</v>
      </c>
      <c r="CE1261" s="9">
        <v>4.6678084999999996</v>
      </c>
      <c r="CF1261" s="9">
        <v>5.9687085</v>
      </c>
      <c r="CG1261" s="9">
        <v>8.2716837000000005</v>
      </c>
      <c r="CH1261" s="9">
        <v>9.2774581999999999</v>
      </c>
      <c r="CI1261" s="9">
        <v>7.7987747000000001</v>
      </c>
      <c r="CJ1261" s="9">
        <v>6.4215087999999998</v>
      </c>
      <c r="CK1261" s="9">
        <v>6.0378504</v>
      </c>
      <c r="CL1261" s="9">
        <v>10.342491000000001</v>
      </c>
      <c r="CM1261" s="9">
        <v>5.3384084999999999</v>
      </c>
      <c r="CN1261" s="9">
        <v>8.5400332999999993</v>
      </c>
      <c r="CO1261" s="9">
        <v>4.4910249999999996</v>
      </c>
      <c r="CP1261" s="9">
        <v>5.7468915000000003</v>
      </c>
      <c r="CQ1261" s="9">
        <v>4.3489246000000001</v>
      </c>
      <c r="CR1261" s="9">
        <v>7.4591168999999997</v>
      </c>
      <c r="CS1261" s="9">
        <v>5.8782082000000004</v>
      </c>
      <c r="CT1261" s="9">
        <v>4.9656247999999996</v>
      </c>
      <c r="CU1261" s="9">
        <v>6.8288918000000001</v>
      </c>
      <c r="CV1261" s="9">
        <v>9.8075408999999993</v>
      </c>
      <c r="CW1261" s="9">
        <v>8.4270333999999991</v>
      </c>
      <c r="CX1261" s="9">
        <v>10.900726000000001</v>
      </c>
      <c r="CY1261" s="9">
        <v>5.4385247000000003</v>
      </c>
      <c r="CZ1261" s="9">
        <v>5.3984828</v>
      </c>
      <c r="DA1261" s="9">
        <v>7.3245249000000001</v>
      </c>
      <c r="DB1261" s="9">
        <v>5.7245087999999997</v>
      </c>
      <c r="DC1261" s="9">
        <v>6.5412755000000002</v>
      </c>
      <c r="DD1261" s="9">
        <v>12.079658999999999</v>
      </c>
      <c r="DE1261" s="9">
        <v>6.3817586999999998</v>
      </c>
      <c r="DF1261" s="9">
        <v>8.7361506999999996</v>
      </c>
      <c r="DG1261" s="9">
        <v>4.0197835</v>
      </c>
      <c r="DH1261" s="9">
        <v>3.7916249999999998</v>
      </c>
      <c r="DI1261" s="9">
        <v>6.2244754000000002</v>
      </c>
      <c r="DJ1261" s="9">
        <v>3.8401166999999998</v>
      </c>
      <c r="DK1261" s="9">
        <v>4.7885584999999997</v>
      </c>
      <c r="DL1261" s="9">
        <v>6.7262836000000004</v>
      </c>
      <c r="DM1261" s="9">
        <v>7.5581832000000002</v>
      </c>
      <c r="DN1261" s="9">
        <v>6.3129081999999999</v>
      </c>
      <c r="DO1261" s="9">
        <v>5.3138417999999996</v>
      </c>
      <c r="DP1261" s="9">
        <v>4.9048328000000003</v>
      </c>
      <c r="DQ1261" s="9">
        <v>8.3783665000000003</v>
      </c>
      <c r="DR1261" s="9">
        <v>4.3419417999999999</v>
      </c>
      <c r="DS1261" s="9">
        <v>6.8443250999999998</v>
      </c>
      <c r="DT1261" s="9">
        <v>3.7485249</v>
      </c>
      <c r="DU1261" s="9">
        <v>4.8451919999999999</v>
      </c>
      <c r="DV1261" s="9">
        <v>3.5988416999999999</v>
      </c>
      <c r="DW1261" s="9">
        <v>6.0498915000000002</v>
      </c>
      <c r="DX1261" s="9">
        <v>4.8515414999999997</v>
      </c>
      <c r="DY1261" s="9">
        <v>4.2034168000000003</v>
      </c>
      <c r="DZ1261" s="9">
        <v>5.5604081000000001</v>
      </c>
      <c r="EA1261" s="9">
        <v>7.8851252000000001</v>
      </c>
      <c r="EB1261" s="9">
        <v>6.7851419000000002</v>
      </c>
      <c r="EC1261" s="9">
        <v>8.8036326999999996</v>
      </c>
      <c r="ED1261" s="9">
        <v>4.4854417</v>
      </c>
      <c r="EE1261" s="9">
        <v>4.4300832999999997</v>
      </c>
      <c r="EF1261" s="9">
        <v>5.8921584999999999</v>
      </c>
      <c r="EG1261" s="9">
        <v>4.7326750999999998</v>
      </c>
      <c r="EH1261" s="9">
        <v>5.4785500000000003</v>
      </c>
      <c r="EI1261" s="9">
        <v>9.8420009999999998</v>
      </c>
      <c r="EJ1261" s="9">
        <v>5.1887083000000001</v>
      </c>
      <c r="EK1261" s="9">
        <v>6.9695587000000003</v>
      </c>
    </row>
    <row r="1262" spans="1:141" x14ac:dyDescent="0.2">
      <c r="A1262">
        <v>1258</v>
      </c>
      <c r="B1262" s="9">
        <v>2.9488000000000003</v>
      </c>
      <c r="C1262" s="9">
        <v>6.2875879167501623</v>
      </c>
      <c r="D1262" s="9">
        <v>3.6334666666666666</v>
      </c>
      <c r="E1262" s="9">
        <v>4.6363999999999992</v>
      </c>
      <c r="F1262" s="9">
        <v>4.0909090909090908</v>
      </c>
      <c r="G1262" s="9">
        <v>6.24</v>
      </c>
      <c r="H1262" s="9">
        <v>4.9878400000000003</v>
      </c>
      <c r="I1262" s="9">
        <v>5.6680000000000001</v>
      </c>
      <c r="J1262" s="9">
        <v>5.1673333333333336</v>
      </c>
      <c r="K1262" s="9">
        <v>9.6229999999999993</v>
      </c>
      <c r="L1262" s="9">
        <v>5.9638</v>
      </c>
      <c r="M1262" s="9">
        <v>7.4080000000000004</v>
      </c>
      <c r="N1262" s="9">
        <v>6.6973333333333329</v>
      </c>
      <c r="O1262" s="9">
        <v>13.577</v>
      </c>
      <c r="P1262" s="9">
        <v>8.1825333333333337</v>
      </c>
      <c r="Q1262" s="9">
        <v>10.220666666666666</v>
      </c>
      <c r="R1262" s="9">
        <v>6.1593169999999997</v>
      </c>
      <c r="S1262" s="9">
        <v>5.7066336</v>
      </c>
      <c r="T1262" s="9">
        <v>9.4445113999999997</v>
      </c>
      <c r="U1262" s="9">
        <v>5.9426889000000003</v>
      </c>
      <c r="V1262" s="9">
        <v>7.8157662999999999</v>
      </c>
      <c r="W1262" s="9">
        <v>10.501644000000001</v>
      </c>
      <c r="X1262" s="9">
        <v>12.034017</v>
      </c>
      <c r="Y1262" s="9">
        <v>10.127905999999999</v>
      </c>
      <c r="Z1262" s="9">
        <v>8.2362108000000003</v>
      </c>
      <c r="AA1262" s="9">
        <v>7.8518505000000003</v>
      </c>
      <c r="AB1262" s="9">
        <v>13.471572999999999</v>
      </c>
      <c r="AC1262" s="9">
        <v>6.8810554000000002</v>
      </c>
      <c r="AD1262" s="9">
        <v>11.280351</v>
      </c>
      <c r="AE1262" s="9">
        <v>5.5744332999999999</v>
      </c>
      <c r="AF1262" s="9">
        <v>7.1114778999999997</v>
      </c>
      <c r="AG1262" s="9">
        <v>5.4928388999999997</v>
      </c>
      <c r="AH1262" s="9">
        <v>9.6749887000000001</v>
      </c>
      <c r="AI1262" s="9">
        <v>7.4201055</v>
      </c>
      <c r="AJ1262" s="9">
        <v>6.0209111999999996</v>
      </c>
      <c r="AK1262" s="9">
        <v>8.7573279999999993</v>
      </c>
      <c r="AL1262" s="9">
        <v>12.874084</v>
      </c>
      <c r="AM1262" s="9">
        <v>11.010367</v>
      </c>
      <c r="AN1262" s="9">
        <v>14.158829000000001</v>
      </c>
      <c r="AO1262" s="9">
        <v>6.8796720999999996</v>
      </c>
      <c r="AP1262" s="9">
        <v>6.8961058</v>
      </c>
      <c r="AQ1262" s="9">
        <v>9.6906776000000008</v>
      </c>
      <c r="AR1262" s="9">
        <v>7.2665500999999999</v>
      </c>
      <c r="AS1262" s="9">
        <v>8.0879449999999995</v>
      </c>
      <c r="AT1262" s="9">
        <v>15.522651</v>
      </c>
      <c r="AU1262" s="9">
        <v>8.2080172999999998</v>
      </c>
      <c r="AV1262" s="9">
        <v>11.641768000000001</v>
      </c>
      <c r="AW1262" s="9">
        <v>5.5328498000000002</v>
      </c>
      <c r="AX1262" s="9">
        <v>5.1546168000000003</v>
      </c>
      <c r="AY1262" s="9">
        <v>8.6085396000000003</v>
      </c>
      <c r="AZ1262" s="9">
        <v>5.2891393000000004</v>
      </c>
      <c r="BA1262" s="9">
        <v>6.8822388999999999</v>
      </c>
      <c r="BB1262" s="9">
        <v>9.4493445999999999</v>
      </c>
      <c r="BC1262" s="9">
        <v>10.586449999999999</v>
      </c>
      <c r="BD1262" s="9">
        <v>8.9497499000000005</v>
      </c>
      <c r="BE1262" s="9">
        <v>7.2473774000000004</v>
      </c>
      <c r="BF1262" s="9">
        <v>6.9099893999999997</v>
      </c>
      <c r="BG1262" s="9">
        <v>11.85505</v>
      </c>
      <c r="BH1262" s="9">
        <v>6.1010394000000003</v>
      </c>
      <c r="BI1262" s="9">
        <v>9.8781728999999991</v>
      </c>
      <c r="BJ1262" s="9">
        <v>5.0338558999999998</v>
      </c>
      <c r="BK1262" s="9">
        <v>6.3945831999999996</v>
      </c>
      <c r="BL1262" s="9">
        <v>4.9114227000000001</v>
      </c>
      <c r="BM1262" s="9">
        <v>8.5469951999999996</v>
      </c>
      <c r="BN1262" s="9">
        <v>6.6472892999999997</v>
      </c>
      <c r="BO1262" s="9">
        <v>5.5068779000000001</v>
      </c>
      <c r="BP1262" s="9">
        <v>7.8003663999999997</v>
      </c>
      <c r="BQ1262" s="9">
        <v>11.309561</v>
      </c>
      <c r="BR1262" s="9">
        <v>9.7131442999999997</v>
      </c>
      <c r="BS1262" s="9">
        <v>12.514072000000001</v>
      </c>
      <c r="BT1262" s="9">
        <v>6.1472445000000002</v>
      </c>
      <c r="BU1262" s="9">
        <v>6.1351500000000003</v>
      </c>
      <c r="BV1262" s="9">
        <v>8.4559832000000004</v>
      </c>
      <c r="BW1262" s="9">
        <v>6.4625057999999997</v>
      </c>
      <c r="BX1262" s="9">
        <v>7.3159890000000001</v>
      </c>
      <c r="BY1262" s="9">
        <v>13.777506000000001</v>
      </c>
      <c r="BZ1262" s="9">
        <v>7.2912717000000002</v>
      </c>
      <c r="CA1262" s="9">
        <v>10.151911999999999</v>
      </c>
      <c r="CB1262" s="9">
        <v>4.8923000999999999</v>
      </c>
      <c r="CC1262" s="9">
        <v>4.5809053999999998</v>
      </c>
      <c r="CD1262" s="9">
        <v>7.5890665000000004</v>
      </c>
      <c r="CE1262" s="9">
        <v>4.6704391999999997</v>
      </c>
      <c r="CF1262" s="9">
        <v>5.9725728</v>
      </c>
      <c r="CG1262" s="9">
        <v>8.2770557</v>
      </c>
      <c r="CH1262" s="9">
        <v>9.2832717999999996</v>
      </c>
      <c r="CI1262" s="9">
        <v>7.8035497999999999</v>
      </c>
      <c r="CJ1262" s="9">
        <v>6.4252390999999998</v>
      </c>
      <c r="CK1262" s="9">
        <v>6.0413671000000004</v>
      </c>
      <c r="CL1262" s="9">
        <v>10.349159999999999</v>
      </c>
      <c r="CM1262" s="9">
        <v>5.3415055000000002</v>
      </c>
      <c r="CN1262" s="9">
        <v>8.5452223000000007</v>
      </c>
      <c r="CO1262" s="9">
        <v>4.4935837000000003</v>
      </c>
      <c r="CP1262" s="9">
        <v>5.7500944</v>
      </c>
      <c r="CQ1262" s="9">
        <v>4.3513831999999999</v>
      </c>
      <c r="CR1262" s="9">
        <v>7.4635448000000002</v>
      </c>
      <c r="CS1262" s="9">
        <v>5.8814387000000004</v>
      </c>
      <c r="CT1262" s="9">
        <v>4.9683833000000002</v>
      </c>
      <c r="CU1262" s="9">
        <v>6.8330278</v>
      </c>
      <c r="CV1262" s="9">
        <v>9.8137941000000009</v>
      </c>
      <c r="CW1262" s="9">
        <v>8.4322882000000003</v>
      </c>
      <c r="CX1262" s="9">
        <v>10.907851000000001</v>
      </c>
      <c r="CY1262" s="9">
        <v>5.4417834000000003</v>
      </c>
      <c r="CZ1262" s="9">
        <v>5.4014553999999997</v>
      </c>
      <c r="DA1262" s="9">
        <v>7.3286499999999997</v>
      </c>
      <c r="DB1262" s="9">
        <v>5.7279724999999999</v>
      </c>
      <c r="DC1262" s="9">
        <v>6.5449504999999997</v>
      </c>
      <c r="DD1262" s="9">
        <v>12.087673000000001</v>
      </c>
      <c r="DE1262" s="9">
        <v>6.3857388000000004</v>
      </c>
      <c r="DF1262" s="9">
        <v>8.7413673000000003</v>
      </c>
      <c r="DG1262" s="9">
        <v>4.0221223999999998</v>
      </c>
      <c r="DH1262" s="9">
        <v>3.7938499000000001</v>
      </c>
      <c r="DI1262" s="9">
        <v>6.2282165999999997</v>
      </c>
      <c r="DJ1262" s="9">
        <v>3.8422778000000002</v>
      </c>
      <c r="DK1262" s="9">
        <v>4.7916721999999998</v>
      </c>
      <c r="DL1262" s="9">
        <v>6.7306556999999998</v>
      </c>
      <c r="DM1262" s="9">
        <v>7.5629225</v>
      </c>
      <c r="DN1262" s="9">
        <v>6.3167724999999999</v>
      </c>
      <c r="DO1262" s="9">
        <v>5.3169278999999996</v>
      </c>
      <c r="DP1262" s="9">
        <v>4.9076886000000002</v>
      </c>
      <c r="DQ1262" s="9">
        <v>8.3837776000000002</v>
      </c>
      <c r="DR1262" s="9">
        <v>4.3444614000000001</v>
      </c>
      <c r="DS1262" s="9">
        <v>6.8485168999999999</v>
      </c>
      <c r="DT1262" s="9">
        <v>3.7506499</v>
      </c>
      <c r="DU1262" s="9">
        <v>4.8478947000000003</v>
      </c>
      <c r="DV1262" s="9">
        <v>3.6008610999999999</v>
      </c>
      <c r="DW1262" s="9">
        <v>6.0534945000000002</v>
      </c>
      <c r="DX1262" s="9">
        <v>4.8541945999999996</v>
      </c>
      <c r="DY1262" s="9">
        <v>4.2057447000000003</v>
      </c>
      <c r="DZ1262" s="9">
        <v>5.5637721999999998</v>
      </c>
      <c r="EA1262" s="9">
        <v>7.8901833999999997</v>
      </c>
      <c r="EB1262" s="9">
        <v>6.7893948999999996</v>
      </c>
      <c r="EC1262" s="9">
        <v>8.8093556999999993</v>
      </c>
      <c r="ED1262" s="9">
        <v>4.4881282000000002</v>
      </c>
      <c r="EE1262" s="9">
        <v>4.4325222999999996</v>
      </c>
      <c r="EF1262" s="9">
        <v>5.8954725000000003</v>
      </c>
      <c r="EG1262" s="9">
        <v>4.7355498999999996</v>
      </c>
      <c r="EH1262" s="9">
        <v>5.4816336999999997</v>
      </c>
      <c r="EI1262" s="9">
        <v>9.8484669</v>
      </c>
      <c r="EJ1262" s="9">
        <v>5.1919718000000001</v>
      </c>
      <c r="EK1262" s="9">
        <v>6.9737391000000004</v>
      </c>
    </row>
    <row r="1263" spans="1:141" x14ac:dyDescent="0.2">
      <c r="A1263">
        <v>1259</v>
      </c>
      <c r="B1263" s="9">
        <v>2.9514</v>
      </c>
      <c r="C1263" s="9">
        <v>6.292278558365207</v>
      </c>
      <c r="D1263" s="9">
        <v>3.6367333333333334</v>
      </c>
      <c r="E1263" s="9">
        <v>4.6406999999999998</v>
      </c>
      <c r="F1263" s="9">
        <v>4.0936363636363637</v>
      </c>
      <c r="G1263" s="9">
        <v>6.2450000000000001</v>
      </c>
      <c r="H1263" s="9">
        <v>4.9931200000000002</v>
      </c>
      <c r="I1263" s="9">
        <v>5.6739999999999995</v>
      </c>
      <c r="J1263" s="9">
        <v>5.1711666666666662</v>
      </c>
      <c r="K1263" s="9">
        <v>9.6319999999999997</v>
      </c>
      <c r="L1263" s="9">
        <v>5.9683999999999999</v>
      </c>
      <c r="M1263" s="9">
        <v>7.4139999999999997</v>
      </c>
      <c r="N1263" s="9">
        <v>6.7036666666666669</v>
      </c>
      <c r="O1263" s="9">
        <v>13.587999999999999</v>
      </c>
      <c r="P1263" s="9">
        <v>8.1902666666666679</v>
      </c>
      <c r="Q1263" s="9">
        <v>10.230333333333334</v>
      </c>
      <c r="R1263" s="9">
        <v>6.162909</v>
      </c>
      <c r="S1263" s="9">
        <v>5.7100172000000002</v>
      </c>
      <c r="T1263" s="9">
        <v>9.4501553000000005</v>
      </c>
      <c r="U1263" s="9">
        <v>5.9460443999999999</v>
      </c>
      <c r="V1263" s="9">
        <v>7.8207830999999999</v>
      </c>
      <c r="W1263" s="9">
        <v>10.508421999999999</v>
      </c>
      <c r="X1263" s="9">
        <v>12.041558</v>
      </c>
      <c r="Y1263" s="9">
        <v>10.134104000000001</v>
      </c>
      <c r="Z1263" s="9">
        <v>8.2410058999999993</v>
      </c>
      <c r="AA1263" s="9">
        <v>7.8563751999999996</v>
      </c>
      <c r="AB1263" s="9">
        <v>13.480236</v>
      </c>
      <c r="AC1263" s="9">
        <v>6.8850278999999999</v>
      </c>
      <c r="AD1263" s="9">
        <v>11.287126000000001</v>
      </c>
      <c r="AE1263" s="9">
        <v>5.5776167000000001</v>
      </c>
      <c r="AF1263" s="9">
        <v>7.1154389</v>
      </c>
      <c r="AG1263" s="9">
        <v>5.4959698000000001</v>
      </c>
      <c r="AH1263" s="9">
        <v>9.6806935999999997</v>
      </c>
      <c r="AI1263" s="9">
        <v>7.4242029</v>
      </c>
      <c r="AJ1263" s="9">
        <v>6.0242557999999997</v>
      </c>
      <c r="AK1263" s="9">
        <v>8.7626142999999992</v>
      </c>
      <c r="AL1263" s="9">
        <v>12.882192</v>
      </c>
      <c r="AM1263" s="9">
        <v>11.017184</v>
      </c>
      <c r="AN1263" s="9">
        <v>14.168164000000001</v>
      </c>
      <c r="AO1263" s="9">
        <v>6.8837862000000003</v>
      </c>
      <c r="AP1263" s="9">
        <v>6.8999033000000001</v>
      </c>
      <c r="AQ1263" s="9">
        <v>9.6961393000000005</v>
      </c>
      <c r="AR1263" s="9">
        <v>7.2709250000000001</v>
      </c>
      <c r="AS1263" s="9">
        <v>8.0924721000000002</v>
      </c>
      <c r="AT1263" s="9">
        <v>15.533075999999999</v>
      </c>
      <c r="AU1263" s="9">
        <v>8.2130585000000007</v>
      </c>
      <c r="AV1263" s="9">
        <v>11.648683999999999</v>
      </c>
      <c r="AW1263" s="9">
        <v>5.5360750999999997</v>
      </c>
      <c r="AX1263" s="9">
        <v>5.1576586000000004</v>
      </c>
      <c r="AY1263" s="9">
        <v>8.6137198999999995</v>
      </c>
      <c r="AZ1263" s="9">
        <v>5.2921195000000001</v>
      </c>
      <c r="BA1263" s="9">
        <v>6.8866692</v>
      </c>
      <c r="BB1263" s="9">
        <v>9.4554729000000002</v>
      </c>
      <c r="BC1263" s="9">
        <v>10.593075000000001</v>
      </c>
      <c r="BD1263" s="9">
        <v>8.9552250000000004</v>
      </c>
      <c r="BE1263" s="9">
        <v>7.2515888000000004</v>
      </c>
      <c r="BF1263" s="9">
        <v>6.9139948000000002</v>
      </c>
      <c r="BG1263" s="9">
        <v>11.862676</v>
      </c>
      <c r="BH1263" s="9">
        <v>6.1045699000000004</v>
      </c>
      <c r="BI1263" s="9">
        <v>9.8841362000000004</v>
      </c>
      <c r="BJ1263" s="9">
        <v>5.0367278999999998</v>
      </c>
      <c r="BK1263" s="9">
        <v>6.3981418999999997</v>
      </c>
      <c r="BL1263" s="9">
        <v>4.9142112999999998</v>
      </c>
      <c r="BM1263" s="9">
        <v>8.5520476999999993</v>
      </c>
      <c r="BN1263" s="9">
        <v>6.6509447000000002</v>
      </c>
      <c r="BO1263" s="9">
        <v>5.5099387000000002</v>
      </c>
      <c r="BP1263" s="9">
        <v>7.8050832999999997</v>
      </c>
      <c r="BQ1263" s="9">
        <v>11.31673</v>
      </c>
      <c r="BR1263" s="9">
        <v>9.7191714999999999</v>
      </c>
      <c r="BS1263" s="9">
        <v>12.522285999999999</v>
      </c>
      <c r="BT1263" s="9">
        <v>6.1509223000000004</v>
      </c>
      <c r="BU1263" s="9">
        <v>6.1385249999999996</v>
      </c>
      <c r="BV1263" s="9">
        <v>8.4607410000000005</v>
      </c>
      <c r="BW1263" s="9">
        <v>6.4664029999999997</v>
      </c>
      <c r="BX1263" s="9">
        <v>7.3200946</v>
      </c>
      <c r="BY1263" s="9">
        <v>13.786702999999999</v>
      </c>
      <c r="BZ1263" s="9">
        <v>7.2957859000000003</v>
      </c>
      <c r="CA1263" s="9">
        <v>10.157956</v>
      </c>
      <c r="CB1263" s="9">
        <v>4.8951501999999998</v>
      </c>
      <c r="CC1263" s="9">
        <v>4.5836028999999998</v>
      </c>
      <c r="CD1263" s="9">
        <v>7.5936332000000002</v>
      </c>
      <c r="CE1263" s="9">
        <v>4.6730695000000004</v>
      </c>
      <c r="CF1263" s="9">
        <v>5.9764366000000004</v>
      </c>
      <c r="CG1263" s="9">
        <v>8.2824278000000007</v>
      </c>
      <c r="CH1263" s="9">
        <v>9.2890862999999992</v>
      </c>
      <c r="CI1263" s="9">
        <v>7.8083248000000003</v>
      </c>
      <c r="CJ1263" s="9">
        <v>6.4289693999999997</v>
      </c>
      <c r="CK1263" s="9">
        <v>6.0448836999999997</v>
      </c>
      <c r="CL1263" s="9">
        <v>10.355829999999999</v>
      </c>
      <c r="CM1263" s="9">
        <v>5.3446030999999996</v>
      </c>
      <c r="CN1263" s="9">
        <v>8.5504111999999992</v>
      </c>
      <c r="CO1263" s="9">
        <v>4.4961418999999996</v>
      </c>
      <c r="CP1263" s="9">
        <v>5.7532968999999996</v>
      </c>
      <c r="CQ1263" s="9">
        <v>4.3538417999999997</v>
      </c>
      <c r="CR1263" s="9">
        <v>7.4679722999999996</v>
      </c>
      <c r="CS1263" s="9">
        <v>5.8846692999999997</v>
      </c>
      <c r="CT1263" s="9">
        <v>4.9711413000000002</v>
      </c>
      <c r="CU1263" s="9">
        <v>6.8371639000000002</v>
      </c>
      <c r="CV1263" s="9">
        <v>9.8200474</v>
      </c>
      <c r="CW1263" s="9">
        <v>8.4375438999999997</v>
      </c>
      <c r="CX1263" s="9">
        <v>10.914975999999999</v>
      </c>
      <c r="CY1263" s="9">
        <v>5.4450417</v>
      </c>
      <c r="CZ1263" s="9">
        <v>5.4044274999999997</v>
      </c>
      <c r="DA1263" s="9">
        <v>7.3327745999999996</v>
      </c>
      <c r="DB1263" s="9">
        <v>5.7314366999999997</v>
      </c>
      <c r="DC1263" s="9">
        <v>6.5486255</v>
      </c>
      <c r="DD1263" s="9">
        <v>12.095687</v>
      </c>
      <c r="DE1263" s="9">
        <v>6.3897195</v>
      </c>
      <c r="DF1263" s="9">
        <v>8.7465838999999992</v>
      </c>
      <c r="DG1263" s="9">
        <v>4.0244612999999996</v>
      </c>
      <c r="DH1263" s="9">
        <v>3.7960750999999999</v>
      </c>
      <c r="DI1263" s="9">
        <v>6.2319583999999999</v>
      </c>
      <c r="DJ1263" s="9">
        <v>3.8444389999999999</v>
      </c>
      <c r="DK1263" s="9">
        <v>4.7947864999999998</v>
      </c>
      <c r="DL1263" s="9">
        <v>6.7350282999999997</v>
      </c>
      <c r="DM1263" s="9">
        <v>7.5676613000000001</v>
      </c>
      <c r="DN1263" s="9">
        <v>6.3206363000000003</v>
      </c>
      <c r="DO1263" s="9">
        <v>5.3200139999999996</v>
      </c>
      <c r="DP1263" s="9">
        <v>4.9105444</v>
      </c>
      <c r="DQ1263" s="9">
        <v>8.3891887999999994</v>
      </c>
      <c r="DR1263" s="9">
        <v>4.3469806000000002</v>
      </c>
      <c r="DS1263" s="9">
        <v>6.8527082999999998</v>
      </c>
      <c r="DT1263" s="9">
        <v>3.7527750000000002</v>
      </c>
      <c r="DU1263" s="9">
        <v>4.8505973999999998</v>
      </c>
      <c r="DV1263" s="9">
        <v>3.6028804999999999</v>
      </c>
      <c r="DW1263" s="9">
        <v>6.0570974</v>
      </c>
      <c r="DX1263" s="9">
        <v>4.8568473000000001</v>
      </c>
      <c r="DY1263" s="9">
        <v>4.2080722000000002</v>
      </c>
      <c r="DZ1263" s="9">
        <v>5.5671358</v>
      </c>
      <c r="EA1263" s="9">
        <v>7.8952416999999997</v>
      </c>
      <c r="EB1263" s="9">
        <v>6.7936472999999999</v>
      </c>
      <c r="EC1263" s="9">
        <v>8.8150777999999992</v>
      </c>
      <c r="ED1263" s="9">
        <v>4.4908142</v>
      </c>
      <c r="EE1263" s="9">
        <v>4.4349607999999998</v>
      </c>
      <c r="EF1263" s="9">
        <v>5.8987860999999997</v>
      </c>
      <c r="EG1263" s="9">
        <v>4.7384253000000003</v>
      </c>
      <c r="EH1263" s="9">
        <v>5.4847168999999996</v>
      </c>
      <c r="EI1263" s="9">
        <v>9.8549337000000001</v>
      </c>
      <c r="EJ1263" s="9">
        <v>5.1952356999999996</v>
      </c>
      <c r="EK1263" s="9">
        <v>6.9779201000000004</v>
      </c>
    </row>
    <row r="1264" spans="1:141" x14ac:dyDescent="0.2">
      <c r="A1264">
        <v>1260</v>
      </c>
      <c r="B1264" s="9">
        <v>2.9540000000000002</v>
      </c>
      <c r="C1264" s="9">
        <v>6.2969691999802508</v>
      </c>
      <c r="D1264" s="9">
        <v>3.64</v>
      </c>
      <c r="E1264" s="9">
        <v>4.6449999999999996</v>
      </c>
      <c r="F1264" s="9">
        <v>4.0963636363636367</v>
      </c>
      <c r="G1264" s="9">
        <v>6.25</v>
      </c>
      <c r="H1264" s="9">
        <v>4.9984000000000002</v>
      </c>
      <c r="I1264" s="9">
        <v>5.68</v>
      </c>
      <c r="J1264" s="9">
        <v>5.1749999999999998</v>
      </c>
      <c r="K1264" s="9">
        <v>9.64</v>
      </c>
      <c r="L1264" s="9">
        <v>5.9729999999999999</v>
      </c>
      <c r="M1264" s="9">
        <v>7.42</v>
      </c>
      <c r="N1264" s="9">
        <v>6.71</v>
      </c>
      <c r="O1264" s="9">
        <v>13.6</v>
      </c>
      <c r="P1264" s="9">
        <v>8.1980000000000004</v>
      </c>
      <c r="Q1264" s="9">
        <v>10.24</v>
      </c>
      <c r="R1264" s="9">
        <v>6.1665006</v>
      </c>
      <c r="S1264" s="9">
        <v>5.7134004000000003</v>
      </c>
      <c r="T1264" s="9">
        <v>9.4558000999999994</v>
      </c>
      <c r="U1264" s="9">
        <v>5.9493999000000004</v>
      </c>
      <c r="V1264" s="9">
        <v>7.8257998999999998</v>
      </c>
      <c r="W1264" s="9">
        <v>10.5152</v>
      </c>
      <c r="X1264" s="9">
        <v>12.049099999999999</v>
      </c>
      <c r="Y1264" s="9">
        <v>10.140300999999999</v>
      </c>
      <c r="Z1264" s="9">
        <v>8.2457999999999991</v>
      </c>
      <c r="AA1264" s="9">
        <v>7.8609004000000002</v>
      </c>
      <c r="AB1264" s="9">
        <v>13.488899999999999</v>
      </c>
      <c r="AC1264" s="9">
        <v>6.8889999</v>
      </c>
      <c r="AD1264" s="9">
        <v>11.293900000000001</v>
      </c>
      <c r="AE1264" s="9">
        <v>5.5808001000000003</v>
      </c>
      <c r="AF1264" s="9">
        <v>7.1193999999999997</v>
      </c>
      <c r="AG1264" s="9">
        <v>5.4991002</v>
      </c>
      <c r="AH1264" s="9">
        <v>9.6863995000000003</v>
      </c>
      <c r="AI1264" s="9">
        <v>7.4282998999999998</v>
      </c>
      <c r="AJ1264" s="9">
        <v>6.0276002999999996</v>
      </c>
      <c r="AK1264" s="9">
        <v>8.7679004999999997</v>
      </c>
      <c r="AL1264" s="9">
        <v>12.8903</v>
      </c>
      <c r="AM1264" s="9">
        <v>11.024001</v>
      </c>
      <c r="AN1264" s="9">
        <v>14.177500999999999</v>
      </c>
      <c r="AO1264" s="9">
        <v>6.8878998999999999</v>
      </c>
      <c r="AP1264" s="9">
        <v>6.9037004</v>
      </c>
      <c r="AQ1264" s="9">
        <v>9.7016001000000003</v>
      </c>
      <c r="AR1264" s="9">
        <v>7.2752999999999997</v>
      </c>
      <c r="AS1264" s="9">
        <v>8.0970001000000007</v>
      </c>
      <c r="AT1264" s="9">
        <v>15.543500999999999</v>
      </c>
      <c r="AU1264" s="9">
        <v>8.2181005000000003</v>
      </c>
      <c r="AV1264" s="9">
        <v>11.655601000000001</v>
      </c>
      <c r="AW1264" s="9">
        <v>5.5392999999999999</v>
      </c>
      <c r="AX1264" s="9">
        <v>5.1607003000000002</v>
      </c>
      <c r="AY1264" s="9">
        <v>8.6189003</v>
      </c>
      <c r="AZ1264" s="9">
        <v>5.2951002000000003</v>
      </c>
      <c r="BA1264" s="9">
        <v>6.8910999000000004</v>
      </c>
      <c r="BB1264" s="9">
        <v>9.4616003000000006</v>
      </c>
      <c r="BC1264" s="9">
        <v>10.5997</v>
      </c>
      <c r="BD1264" s="9">
        <v>8.9606999999999992</v>
      </c>
      <c r="BE1264" s="9">
        <v>7.2557998000000001</v>
      </c>
      <c r="BF1264" s="9">
        <v>6.9180001999999998</v>
      </c>
      <c r="BG1264" s="9">
        <v>11.8703</v>
      </c>
      <c r="BH1264" s="9">
        <v>6.1081003999999997</v>
      </c>
      <c r="BI1264" s="9">
        <v>9.8901005000000008</v>
      </c>
      <c r="BJ1264" s="9">
        <v>5.0396004000000003</v>
      </c>
      <c r="BK1264" s="9">
        <v>6.4016999999999999</v>
      </c>
      <c r="BL1264" s="9">
        <v>4.9170002999999998</v>
      </c>
      <c r="BM1264" s="9">
        <v>8.5571003000000001</v>
      </c>
      <c r="BN1264" s="9">
        <v>6.6546000999999997</v>
      </c>
      <c r="BO1264" s="9">
        <v>5.5129999999999999</v>
      </c>
      <c r="BP1264" s="9">
        <v>7.8097997000000001</v>
      </c>
      <c r="BQ1264" s="9">
        <v>11.323899000000001</v>
      </c>
      <c r="BR1264" s="9">
        <v>9.7251996999999992</v>
      </c>
      <c r="BS1264" s="9">
        <v>12.5305</v>
      </c>
      <c r="BT1264" s="9">
        <v>6.1546000999999997</v>
      </c>
      <c r="BU1264" s="9">
        <v>6.1419001</v>
      </c>
      <c r="BV1264" s="9">
        <v>8.4654998999999993</v>
      </c>
      <c r="BW1264" s="9">
        <v>6.4703001999999996</v>
      </c>
      <c r="BX1264" s="9">
        <v>7.3242001999999999</v>
      </c>
      <c r="BY1264" s="9">
        <v>13.7959</v>
      </c>
      <c r="BZ1264" s="9">
        <v>7.3002995999999998</v>
      </c>
      <c r="CA1264" s="9">
        <v>10.164001000000001</v>
      </c>
      <c r="CB1264" s="9">
        <v>4.8980002000000002</v>
      </c>
      <c r="CC1264" s="9">
        <v>4.5862999000000002</v>
      </c>
      <c r="CD1264" s="9">
        <v>7.5981997999999997</v>
      </c>
      <c r="CE1264" s="9">
        <v>4.6757001999999996</v>
      </c>
      <c r="CF1264" s="9">
        <v>5.9803004</v>
      </c>
      <c r="CG1264" s="9">
        <v>8.2877998000000002</v>
      </c>
      <c r="CH1264" s="9">
        <v>9.2948999000000008</v>
      </c>
      <c r="CI1264" s="9">
        <v>7.8130999000000001</v>
      </c>
      <c r="CJ1264" s="9">
        <v>6.4327002000000002</v>
      </c>
      <c r="CK1264" s="9">
        <v>6.0484004000000002</v>
      </c>
      <c r="CL1264" s="9">
        <v>10.362499</v>
      </c>
      <c r="CM1264" s="9">
        <v>5.3477001</v>
      </c>
      <c r="CN1264" s="9">
        <v>8.5556002000000007</v>
      </c>
      <c r="CO1264" s="9">
        <v>4.4987000999999998</v>
      </c>
      <c r="CP1264" s="9">
        <v>5.7564998000000003</v>
      </c>
      <c r="CQ1264" s="9">
        <v>4.3562998999999998</v>
      </c>
      <c r="CR1264" s="9">
        <v>7.4724002</v>
      </c>
      <c r="CS1264" s="9">
        <v>5.8878998999999999</v>
      </c>
      <c r="CT1264" s="9">
        <v>4.9738997999999999</v>
      </c>
      <c r="CU1264" s="9">
        <v>6.8413000000000004</v>
      </c>
      <c r="CV1264" s="9">
        <v>9.8262996999999999</v>
      </c>
      <c r="CW1264" s="9">
        <v>8.4427996000000007</v>
      </c>
      <c r="CX1264" s="9">
        <v>10.922101</v>
      </c>
      <c r="CY1264" s="9">
        <v>5.4482999000000003</v>
      </c>
      <c r="CZ1264" s="9">
        <v>5.4073997</v>
      </c>
      <c r="DA1264" s="9">
        <v>7.3368998000000003</v>
      </c>
      <c r="DB1264" s="9">
        <v>5.7349005000000002</v>
      </c>
      <c r="DC1264" s="9">
        <v>6.5523005000000003</v>
      </c>
      <c r="DD1264" s="9">
        <v>12.103700999999999</v>
      </c>
      <c r="DE1264" s="9">
        <v>6.3937001000000002</v>
      </c>
      <c r="DF1264" s="9">
        <v>8.7518004999999999</v>
      </c>
      <c r="DG1264" s="9">
        <v>4.0268002000000003</v>
      </c>
      <c r="DH1264" s="9">
        <v>3.7982999999999998</v>
      </c>
      <c r="DI1264" s="9">
        <v>6.2357000999999999</v>
      </c>
      <c r="DJ1264" s="9">
        <v>3.8466000999999999</v>
      </c>
      <c r="DK1264" s="9">
        <v>4.7979001999999999</v>
      </c>
      <c r="DL1264" s="9">
        <v>6.7394004000000001</v>
      </c>
      <c r="DM1264" s="9">
        <v>7.5724001000000003</v>
      </c>
      <c r="DN1264" s="9">
        <v>6.3245000999999998</v>
      </c>
      <c r="DO1264" s="9">
        <v>5.3231000999999996</v>
      </c>
      <c r="DP1264" s="9">
        <v>4.9133997000000003</v>
      </c>
      <c r="DQ1264" s="9">
        <v>8.3945998999999993</v>
      </c>
      <c r="DR1264" s="9">
        <v>4.3495001999999996</v>
      </c>
      <c r="DS1264" s="9">
        <v>6.8569002000000001</v>
      </c>
      <c r="DT1264" s="9">
        <v>3.7549000000000001</v>
      </c>
      <c r="DU1264" s="9">
        <v>4.8533001000000002</v>
      </c>
      <c r="DV1264" s="9">
        <v>3.6048998999999999</v>
      </c>
      <c r="DW1264" s="9">
        <v>6.0606999000000004</v>
      </c>
      <c r="DX1264" s="9">
        <v>4.8594999000000003</v>
      </c>
      <c r="DY1264" s="9">
        <v>4.2104001000000002</v>
      </c>
      <c r="DZ1264" s="9">
        <v>5.5704998999999997</v>
      </c>
      <c r="EA1264" s="9">
        <v>7.9002999999999997</v>
      </c>
      <c r="EB1264" s="9">
        <v>6.7979001999999999</v>
      </c>
      <c r="EC1264" s="9">
        <v>8.8207997999999996</v>
      </c>
      <c r="ED1264" s="9">
        <v>4.4935001999999997</v>
      </c>
      <c r="EE1264" s="9">
        <v>4.4373999</v>
      </c>
      <c r="EF1264" s="9">
        <v>5.9021001000000002</v>
      </c>
      <c r="EG1264" s="9">
        <v>4.7413001000000001</v>
      </c>
      <c r="EH1264" s="9">
        <v>5.4878001000000003</v>
      </c>
      <c r="EI1264" s="9">
        <v>9.8614005999999996</v>
      </c>
      <c r="EJ1264" s="9">
        <v>5.1984997000000002</v>
      </c>
      <c r="EK1264" s="9">
        <v>6.9821004999999996</v>
      </c>
    </row>
    <row r="1265" spans="1:141" x14ac:dyDescent="0.2">
      <c r="A1265">
        <v>1261</v>
      </c>
      <c r="B1265" s="9">
        <v>2.9561250000000001</v>
      </c>
      <c r="C1265" s="9">
        <v>6.3016598415952956</v>
      </c>
      <c r="D1265" s="9">
        <v>3.6426750000000001</v>
      </c>
      <c r="E1265" s="9">
        <v>4.6485249999999994</v>
      </c>
      <c r="F1265" s="9">
        <v>4.0990909090909087</v>
      </c>
      <c r="G1265" s="9">
        <v>6.2549999999999999</v>
      </c>
      <c r="H1265" s="9">
        <v>5.00258</v>
      </c>
      <c r="I1265" s="9">
        <v>5.6847499999999993</v>
      </c>
      <c r="J1265" s="9">
        <v>5.1782500000000002</v>
      </c>
      <c r="K1265" s="9">
        <v>9.6479999999999997</v>
      </c>
      <c r="L1265" s="9">
        <v>5.9770500000000002</v>
      </c>
      <c r="M1265" s="9">
        <v>7.4254999999999995</v>
      </c>
      <c r="N1265" s="9">
        <v>6.7147499999999996</v>
      </c>
      <c r="O1265" s="9">
        <v>13.61</v>
      </c>
      <c r="P1265" s="9">
        <v>8.2040249999999997</v>
      </c>
      <c r="Q1265" s="9">
        <v>10.24775</v>
      </c>
      <c r="R1265" s="9">
        <v>6.1700920999999997</v>
      </c>
      <c r="S1265" s="9">
        <v>5.7167835</v>
      </c>
      <c r="T1265" s="9">
        <v>9.4614449</v>
      </c>
      <c r="U1265" s="9">
        <v>5.9527555000000003</v>
      </c>
      <c r="V1265" s="9">
        <v>7.8308166999999997</v>
      </c>
      <c r="W1265" s="9">
        <v>10.521977</v>
      </c>
      <c r="X1265" s="9">
        <v>12.056642</v>
      </c>
      <c r="Y1265" s="9">
        <v>10.146497999999999</v>
      </c>
      <c r="Z1265" s="9">
        <v>8.2505941000000007</v>
      </c>
      <c r="AA1265" s="9">
        <v>7.8654256</v>
      </c>
      <c r="AB1265" s="9">
        <v>13.497564000000001</v>
      </c>
      <c r="AC1265" s="9">
        <v>6.8929720000000003</v>
      </c>
      <c r="AD1265" s="9">
        <v>11.300675</v>
      </c>
      <c r="AE1265" s="9">
        <v>5.5839834000000002</v>
      </c>
      <c r="AF1265" s="9">
        <v>7.1233611000000003</v>
      </c>
      <c r="AG1265" s="9">
        <v>5.5022305999999999</v>
      </c>
      <c r="AH1265" s="9">
        <v>9.6921052999999997</v>
      </c>
      <c r="AI1265" s="9">
        <v>7.4323968999999996</v>
      </c>
      <c r="AJ1265" s="9">
        <v>6.0309448000000003</v>
      </c>
      <c r="AK1265" s="9">
        <v>8.7731867000000001</v>
      </c>
      <c r="AL1265" s="9">
        <v>12.898408</v>
      </c>
      <c r="AM1265" s="9">
        <v>11.030818</v>
      </c>
      <c r="AN1265" s="9">
        <v>14.186837000000001</v>
      </c>
      <c r="AO1265" s="9">
        <v>6.8920135</v>
      </c>
      <c r="AP1265" s="9">
        <v>6.9074973999999996</v>
      </c>
      <c r="AQ1265" s="9">
        <v>9.7070608000000007</v>
      </c>
      <c r="AR1265" s="9">
        <v>7.2796750000000001</v>
      </c>
      <c r="AS1265" s="9">
        <v>8.1015282000000006</v>
      </c>
      <c r="AT1265" s="9">
        <v>15.553926000000001</v>
      </c>
      <c r="AU1265" s="9">
        <v>8.2231425999999992</v>
      </c>
      <c r="AV1265" s="9">
        <v>11.662518</v>
      </c>
      <c r="AW1265" s="9">
        <v>5.5425247999999998</v>
      </c>
      <c r="AX1265" s="9">
        <v>5.1637421000000003</v>
      </c>
      <c r="AY1265" s="9">
        <v>8.6240807000000004</v>
      </c>
      <c r="AZ1265" s="9">
        <v>5.2980809000000004</v>
      </c>
      <c r="BA1265" s="9">
        <v>6.8955307000000001</v>
      </c>
      <c r="BB1265" s="9">
        <v>9.4677276999999993</v>
      </c>
      <c r="BC1265" s="9">
        <v>10.606325</v>
      </c>
      <c r="BD1265" s="9">
        <v>8.9661750999999992</v>
      </c>
      <c r="BE1265" s="9">
        <v>7.2600106999999996</v>
      </c>
      <c r="BF1265" s="9">
        <v>6.9220056999999997</v>
      </c>
      <c r="BG1265" s="9">
        <v>11.877924999999999</v>
      </c>
      <c r="BH1265" s="9">
        <v>6.1116308999999998</v>
      </c>
      <c r="BI1265" s="9">
        <v>9.8960647999999996</v>
      </c>
      <c r="BJ1265" s="9">
        <v>5.0424727999999996</v>
      </c>
      <c r="BK1265" s="9">
        <v>6.4052581999999996</v>
      </c>
      <c r="BL1265" s="9">
        <v>4.9197892999999997</v>
      </c>
      <c r="BM1265" s="9">
        <v>8.5621528999999992</v>
      </c>
      <c r="BN1265" s="9">
        <v>6.6582556000000004</v>
      </c>
      <c r="BO1265" s="9">
        <v>5.5160612999999996</v>
      </c>
      <c r="BP1265" s="9">
        <v>7.8145164999999999</v>
      </c>
      <c r="BQ1265" s="9">
        <v>11.331068999999999</v>
      </c>
      <c r="BR1265" s="9">
        <v>9.7312279000000004</v>
      </c>
      <c r="BS1265" s="9">
        <v>12.538714000000001</v>
      </c>
      <c r="BT1265" s="9">
        <v>6.1582780000000001</v>
      </c>
      <c r="BU1265" s="9">
        <v>6.1452751000000001</v>
      </c>
      <c r="BV1265" s="9">
        <v>8.4702587000000005</v>
      </c>
      <c r="BW1265" s="9">
        <v>6.4741974000000004</v>
      </c>
      <c r="BX1265" s="9">
        <v>7.3283056999999996</v>
      </c>
      <c r="BY1265" s="9">
        <v>13.805097999999999</v>
      </c>
      <c r="BZ1265" s="9">
        <v>7.3048133999999996</v>
      </c>
      <c r="CA1265" s="9">
        <v>10.170045</v>
      </c>
      <c r="CB1265" s="9">
        <v>4.9008503000000001</v>
      </c>
      <c r="CC1265" s="9">
        <v>4.5889968999999997</v>
      </c>
      <c r="CD1265" s="9">
        <v>7.6027665000000004</v>
      </c>
      <c r="CE1265" s="9">
        <v>4.6783308999999997</v>
      </c>
      <c r="CF1265" s="9">
        <v>5.9841642000000004</v>
      </c>
      <c r="CG1265" s="9">
        <v>8.2931719000000008</v>
      </c>
      <c r="CH1265" s="9">
        <v>9.3007135000000005</v>
      </c>
      <c r="CI1265" s="9">
        <v>7.8178748999999996</v>
      </c>
      <c r="CJ1265" s="9">
        <v>6.4364309000000004</v>
      </c>
      <c r="CK1265" s="9">
        <v>6.0519170999999998</v>
      </c>
      <c r="CL1265" s="9">
        <v>10.369168999999999</v>
      </c>
      <c r="CM1265" s="9">
        <v>5.3507971999999997</v>
      </c>
      <c r="CN1265" s="9">
        <v>8.5607890999999992</v>
      </c>
      <c r="CO1265" s="9">
        <v>4.5012584000000002</v>
      </c>
      <c r="CP1265" s="9">
        <v>5.7597027000000001</v>
      </c>
      <c r="CQ1265" s="9">
        <v>4.3587579999999999</v>
      </c>
      <c r="CR1265" s="9">
        <v>7.4768280999999996</v>
      </c>
      <c r="CS1265" s="9">
        <v>5.8911303999999998</v>
      </c>
      <c r="CT1265" s="9">
        <v>4.9766583000000004</v>
      </c>
      <c r="CU1265" s="9">
        <v>6.8454360999999997</v>
      </c>
      <c r="CV1265" s="9">
        <v>9.8325519999999997</v>
      </c>
      <c r="CW1265" s="9">
        <v>8.4480553</v>
      </c>
      <c r="CX1265" s="9">
        <v>10.929226</v>
      </c>
      <c r="CY1265" s="9">
        <v>5.4515580999999997</v>
      </c>
      <c r="CZ1265" s="9">
        <v>5.4103718000000001</v>
      </c>
      <c r="DA1265" s="9">
        <v>7.3410248999999999</v>
      </c>
      <c r="DB1265" s="9">
        <v>5.7383642000000004</v>
      </c>
      <c r="DC1265" s="9">
        <v>6.5559754000000003</v>
      </c>
      <c r="DD1265" s="9">
        <v>12.111713999999999</v>
      </c>
      <c r="DE1265" s="9">
        <v>6.3976807999999998</v>
      </c>
      <c r="DF1265" s="9">
        <v>8.7570171000000006</v>
      </c>
      <c r="DG1265" s="9">
        <v>4.0291389999999998</v>
      </c>
      <c r="DH1265" s="9">
        <v>3.8005249999999999</v>
      </c>
      <c r="DI1265" s="9">
        <v>6.2394419000000001</v>
      </c>
      <c r="DJ1265" s="9">
        <v>3.8487610999999999</v>
      </c>
      <c r="DK1265" s="9">
        <v>4.8010139000000001</v>
      </c>
      <c r="DL1265" s="9">
        <v>6.7437725000000004</v>
      </c>
      <c r="DM1265" s="9">
        <v>7.5771388999999996</v>
      </c>
      <c r="DN1265" s="9">
        <v>6.3283639000000003</v>
      </c>
      <c r="DO1265" s="9">
        <v>5.3261862000000004</v>
      </c>
      <c r="DP1265" s="9">
        <v>4.9162555000000001</v>
      </c>
      <c r="DQ1265" s="9">
        <v>8.4000111000000004</v>
      </c>
      <c r="DR1265" s="9">
        <v>4.3520197999999999</v>
      </c>
      <c r="DS1265" s="9">
        <v>6.8610916</v>
      </c>
      <c r="DT1265" s="9">
        <v>3.7570250000000001</v>
      </c>
      <c r="DU1265" s="9">
        <v>4.8560027999999997</v>
      </c>
      <c r="DV1265" s="9">
        <v>3.6069192999999999</v>
      </c>
      <c r="DW1265" s="9">
        <v>6.0643029000000004</v>
      </c>
      <c r="DX1265" s="9">
        <v>4.8621525999999999</v>
      </c>
      <c r="DY1265" s="9">
        <v>4.2127280000000003</v>
      </c>
      <c r="DZ1265" s="9">
        <v>5.5738640000000004</v>
      </c>
      <c r="EA1265" s="9">
        <v>7.9053582999999996</v>
      </c>
      <c r="EB1265" s="9">
        <v>6.8021531</v>
      </c>
      <c r="EC1265" s="9">
        <v>8.8265218999999995</v>
      </c>
      <c r="ED1265" s="9">
        <v>4.4961862999999997</v>
      </c>
      <c r="EE1265" s="9">
        <v>4.4398388999999998</v>
      </c>
      <c r="EF1265" s="9">
        <v>5.9054140999999998</v>
      </c>
      <c r="EG1265" s="9">
        <v>4.7441750000000003</v>
      </c>
      <c r="EH1265" s="9">
        <v>5.4908834000000004</v>
      </c>
      <c r="EI1265" s="9">
        <v>9.8678674999999991</v>
      </c>
      <c r="EJ1265" s="9">
        <v>5.2017635999999996</v>
      </c>
      <c r="EK1265" s="9">
        <v>6.9862808999999997</v>
      </c>
    </row>
    <row r="1266" spans="1:141" x14ac:dyDescent="0.2">
      <c r="A1266">
        <v>1262</v>
      </c>
      <c r="B1266" s="9">
        <v>2.95825</v>
      </c>
      <c r="C1266" s="9">
        <v>6.3063504832103394</v>
      </c>
      <c r="D1266" s="9">
        <v>3.6453500000000001</v>
      </c>
      <c r="E1266" s="9">
        <v>4.6520499999999991</v>
      </c>
      <c r="F1266" s="9">
        <v>4.1018181818181816</v>
      </c>
      <c r="G1266" s="9">
        <v>6.26</v>
      </c>
      <c r="H1266" s="9">
        <v>5.0067599999999999</v>
      </c>
      <c r="I1266" s="9">
        <v>5.6894999999999998</v>
      </c>
      <c r="J1266" s="9">
        <v>5.1814999999999998</v>
      </c>
      <c r="K1266" s="9">
        <v>9.6549999999999994</v>
      </c>
      <c r="L1266" s="9">
        <v>5.9810999999999996</v>
      </c>
      <c r="M1266" s="9">
        <v>7.431</v>
      </c>
      <c r="N1266" s="9">
        <v>6.7195</v>
      </c>
      <c r="O1266" s="9">
        <v>13.621</v>
      </c>
      <c r="P1266" s="9">
        <v>8.2100500000000007</v>
      </c>
      <c r="Q1266" s="9">
        <v>10.2555</v>
      </c>
      <c r="R1266" s="9">
        <v>6.1736841</v>
      </c>
      <c r="S1266" s="9">
        <v>5.7201671999999997</v>
      </c>
      <c r="T1266" s="9">
        <v>9.4670886999999997</v>
      </c>
      <c r="U1266" s="9">
        <v>5.9561109999999999</v>
      </c>
      <c r="V1266" s="9">
        <v>7.8358331000000003</v>
      </c>
      <c r="W1266" s="9">
        <v>10.528755</v>
      </c>
      <c r="X1266" s="9">
        <v>12.064183</v>
      </c>
      <c r="Y1266" s="9">
        <v>10.152695</v>
      </c>
      <c r="Z1266" s="9">
        <v>8.2553891999999998</v>
      </c>
      <c r="AA1266" s="9">
        <v>7.8699503000000002</v>
      </c>
      <c r="AB1266" s="9">
        <v>13.506228</v>
      </c>
      <c r="AC1266" s="9">
        <v>6.8969445</v>
      </c>
      <c r="AD1266" s="9">
        <v>11.307449999999999</v>
      </c>
      <c r="AE1266" s="9">
        <v>5.5871668000000003</v>
      </c>
      <c r="AF1266" s="9">
        <v>7.1273222000000001</v>
      </c>
      <c r="AG1266" s="9">
        <v>5.5053611</v>
      </c>
      <c r="AH1266" s="9">
        <v>9.6978110999999991</v>
      </c>
      <c r="AI1266" s="9">
        <v>7.4364943999999999</v>
      </c>
      <c r="AJ1266" s="9">
        <v>6.0342893999999996</v>
      </c>
      <c r="AK1266" s="9">
        <v>8.7784729000000006</v>
      </c>
      <c r="AL1266" s="9">
        <v>12.906516</v>
      </c>
      <c r="AM1266" s="9">
        <v>11.037635</v>
      </c>
      <c r="AN1266" s="9">
        <v>14.196173</v>
      </c>
      <c r="AO1266" s="9">
        <v>6.8961277000000001</v>
      </c>
      <c r="AP1266" s="9">
        <v>6.9112948999999997</v>
      </c>
      <c r="AQ1266" s="9">
        <v>9.7125225000000004</v>
      </c>
      <c r="AR1266" s="9">
        <v>7.2840499999999997</v>
      </c>
      <c r="AS1266" s="9">
        <v>8.1060552999999995</v>
      </c>
      <c r="AT1266" s="9">
        <v>15.564351</v>
      </c>
      <c r="AU1266" s="9">
        <v>8.2281837000000007</v>
      </c>
      <c r="AV1266" s="9">
        <v>11.669434000000001</v>
      </c>
      <c r="AW1266" s="9">
        <v>5.5457501000000002</v>
      </c>
      <c r="AX1266" s="9">
        <v>5.1667838000000001</v>
      </c>
      <c r="AY1266" s="9">
        <v>8.6292609999999996</v>
      </c>
      <c r="AZ1266" s="9">
        <v>5.3010612000000004</v>
      </c>
      <c r="BA1266" s="9">
        <v>6.8999610000000002</v>
      </c>
      <c r="BB1266" s="9">
        <v>9.4738559999999996</v>
      </c>
      <c r="BC1266" s="9">
        <v>10.61295</v>
      </c>
      <c r="BD1266" s="9">
        <v>8.9716500999999997</v>
      </c>
      <c r="BE1266" s="9">
        <v>7.2642220999999996</v>
      </c>
      <c r="BF1266" s="9">
        <v>6.9260115999999998</v>
      </c>
      <c r="BG1266" s="9">
        <v>11.88555</v>
      </c>
      <c r="BH1266" s="9">
        <v>6.1151613999999999</v>
      </c>
      <c r="BI1266" s="9">
        <v>9.9020281000000008</v>
      </c>
      <c r="BJ1266" s="9">
        <v>5.0453447999999996</v>
      </c>
      <c r="BK1266" s="9">
        <v>6.4088168000000003</v>
      </c>
      <c r="BL1266" s="9">
        <v>4.9225779000000003</v>
      </c>
      <c r="BM1266" s="9">
        <v>8.5672054000000006</v>
      </c>
      <c r="BN1266" s="9">
        <v>6.6619115000000004</v>
      </c>
      <c r="BO1266" s="9">
        <v>5.5191220999999997</v>
      </c>
      <c r="BP1266" s="9">
        <v>7.8192329000000003</v>
      </c>
      <c r="BQ1266" s="9">
        <v>11.338238</v>
      </c>
      <c r="BR1266" s="9">
        <v>9.7372551000000005</v>
      </c>
      <c r="BS1266" s="9">
        <v>12.546927999999999</v>
      </c>
      <c r="BT1266" s="9">
        <v>6.1619558000000003</v>
      </c>
      <c r="BU1266" s="9">
        <v>6.1486501999999996</v>
      </c>
      <c r="BV1266" s="9">
        <v>8.4750166</v>
      </c>
      <c r="BW1266" s="9">
        <v>6.4780946000000004</v>
      </c>
      <c r="BX1266" s="9">
        <v>7.3324113000000004</v>
      </c>
      <c r="BY1266" s="9">
        <v>13.814295</v>
      </c>
      <c r="BZ1266" s="9">
        <v>7.3093275999999996</v>
      </c>
      <c r="CA1266" s="9">
        <v>10.176088999999999</v>
      </c>
      <c r="CB1266" s="9">
        <v>4.9037004</v>
      </c>
      <c r="CC1266" s="9">
        <v>4.5916943999999997</v>
      </c>
      <c r="CD1266" s="9">
        <v>7.6073332000000002</v>
      </c>
      <c r="CE1266" s="9">
        <v>4.6809611000000002</v>
      </c>
      <c r="CF1266" s="9">
        <v>5.9880279999999999</v>
      </c>
      <c r="CG1266" s="9">
        <v>8.2985439000000003</v>
      </c>
      <c r="CH1266" s="9">
        <v>9.3065280999999995</v>
      </c>
      <c r="CI1266" s="9">
        <v>7.8226500000000003</v>
      </c>
      <c r="CJ1266" s="9">
        <v>6.4401612000000004</v>
      </c>
      <c r="CK1266" s="9">
        <v>6.0554338000000003</v>
      </c>
      <c r="CL1266" s="9">
        <v>10.375838</v>
      </c>
      <c r="CM1266" s="9">
        <v>5.3538946999999997</v>
      </c>
      <c r="CN1266" s="9">
        <v>8.5659781000000006</v>
      </c>
      <c r="CO1266" s="9">
        <v>4.5038166000000004</v>
      </c>
      <c r="CP1266" s="9">
        <v>5.7629051000000002</v>
      </c>
      <c r="CQ1266" s="9">
        <v>4.3612165000000003</v>
      </c>
      <c r="CR1266" s="9">
        <v>7.4812554999999996</v>
      </c>
      <c r="CS1266" s="9">
        <v>5.894361</v>
      </c>
      <c r="CT1266" s="9">
        <v>4.9794163999999999</v>
      </c>
      <c r="CU1266" s="9">
        <v>6.8495721999999999</v>
      </c>
      <c r="CV1266" s="9">
        <v>9.8388051999999995</v>
      </c>
      <c r="CW1266" s="9">
        <v>8.4533109999999994</v>
      </c>
      <c r="CX1266" s="9">
        <v>10.936351</v>
      </c>
      <c r="CY1266" s="9">
        <v>5.4548163000000001</v>
      </c>
      <c r="CZ1266" s="9">
        <v>5.4133439000000001</v>
      </c>
      <c r="DA1266" s="9">
        <v>7.3451500000000003</v>
      </c>
      <c r="DB1266" s="9">
        <v>5.7418284000000002</v>
      </c>
      <c r="DC1266" s="9">
        <v>6.5596503999999998</v>
      </c>
      <c r="DD1266" s="9">
        <v>12.119728</v>
      </c>
      <c r="DE1266" s="9">
        <v>6.4016614000000001</v>
      </c>
      <c r="DF1266" s="9">
        <v>8.7622336999999995</v>
      </c>
      <c r="DG1266" s="9">
        <v>4.0314778999999996</v>
      </c>
      <c r="DH1266" s="9">
        <v>3.8027500999999999</v>
      </c>
      <c r="DI1266" s="9">
        <v>6.2431836000000001</v>
      </c>
      <c r="DJ1266" s="9">
        <v>3.8509223000000001</v>
      </c>
      <c r="DK1266" s="9">
        <v>4.8041282000000001</v>
      </c>
      <c r="DL1266" s="9">
        <v>6.7481445999999998</v>
      </c>
      <c r="DM1266" s="9">
        <v>7.5818776999999997</v>
      </c>
      <c r="DN1266" s="9">
        <v>6.3322276999999998</v>
      </c>
      <c r="DO1266" s="9">
        <v>5.3292723000000004</v>
      </c>
      <c r="DP1266" s="9">
        <v>4.9191108000000003</v>
      </c>
      <c r="DQ1266" s="9">
        <v>8.4054222000000003</v>
      </c>
      <c r="DR1266" s="9">
        <v>4.3545388999999997</v>
      </c>
      <c r="DS1266" s="9">
        <v>6.8652835000000003</v>
      </c>
      <c r="DT1266" s="9">
        <v>3.75915</v>
      </c>
      <c r="DU1266" s="9">
        <v>4.8587055000000001</v>
      </c>
      <c r="DV1266" s="9">
        <v>3.6089386999999999</v>
      </c>
      <c r="DW1266" s="9">
        <v>6.0679053999999999</v>
      </c>
      <c r="DX1266" s="9">
        <v>4.8648056999999998</v>
      </c>
      <c r="DY1266" s="9">
        <v>4.2150555000000001</v>
      </c>
      <c r="DZ1266" s="9">
        <v>5.5772275999999996</v>
      </c>
      <c r="EA1266" s="9">
        <v>7.9104165999999996</v>
      </c>
      <c r="EB1266" s="9">
        <v>6.8064055000000003</v>
      </c>
      <c r="EC1266" s="9">
        <v>8.8322438999999999</v>
      </c>
      <c r="ED1266" s="9">
        <v>4.4988723000000004</v>
      </c>
      <c r="EE1266" s="9">
        <v>4.4422774</v>
      </c>
      <c r="EF1266" s="9">
        <v>5.9087281000000003</v>
      </c>
      <c r="EG1266" s="9">
        <v>4.7470502999999997</v>
      </c>
      <c r="EH1266" s="9">
        <v>5.4939666000000003</v>
      </c>
      <c r="EI1266" s="9">
        <v>9.8743342999999992</v>
      </c>
      <c r="EJ1266" s="9">
        <v>5.2050276000000002</v>
      </c>
      <c r="EK1266" s="9">
        <v>6.9904612999999998</v>
      </c>
    </row>
    <row r="1267" spans="1:141" x14ac:dyDescent="0.2">
      <c r="A1267">
        <v>1263</v>
      </c>
      <c r="B1267" s="9">
        <v>2.960375</v>
      </c>
      <c r="C1267" s="9">
        <v>6.3110411248253842</v>
      </c>
      <c r="D1267" s="9">
        <v>3.6480250000000001</v>
      </c>
      <c r="E1267" s="9">
        <v>4.6555749999999998</v>
      </c>
      <c r="F1267" s="9">
        <v>4.1045454545454545</v>
      </c>
      <c r="G1267" s="9">
        <v>6.2649999999999997</v>
      </c>
      <c r="H1267" s="9">
        <v>5.0109400000000006</v>
      </c>
      <c r="I1267" s="9">
        <v>5.6942499999999994</v>
      </c>
      <c r="J1267" s="9">
        <v>5.1847500000000002</v>
      </c>
      <c r="K1267" s="9">
        <v>9.6620000000000008</v>
      </c>
      <c r="L1267" s="9">
        <v>5.98515</v>
      </c>
      <c r="M1267" s="9">
        <v>7.4364999999999997</v>
      </c>
      <c r="N1267" s="9">
        <v>6.7242499999999996</v>
      </c>
      <c r="O1267" s="9">
        <v>13.632</v>
      </c>
      <c r="P1267" s="9">
        <v>8.216075</v>
      </c>
      <c r="Q1267" s="9">
        <v>10.263250000000001</v>
      </c>
      <c r="R1267" s="9">
        <v>6.1772757</v>
      </c>
      <c r="S1267" s="9">
        <v>5.7235503000000003</v>
      </c>
      <c r="T1267" s="9">
        <v>9.4727335000000004</v>
      </c>
      <c r="U1267" s="9">
        <v>5.9594664999999996</v>
      </c>
      <c r="V1267" s="9">
        <v>7.8408499000000003</v>
      </c>
      <c r="W1267" s="9">
        <v>10.535532999999999</v>
      </c>
      <c r="X1267" s="9">
        <v>12.071725000000001</v>
      </c>
      <c r="Y1267" s="9">
        <v>10.158893000000001</v>
      </c>
      <c r="Z1267" s="9">
        <v>8.2601832999999996</v>
      </c>
      <c r="AA1267" s="9">
        <v>7.8744755</v>
      </c>
      <c r="AB1267" s="9">
        <v>13.514892</v>
      </c>
      <c r="AC1267" s="9">
        <v>6.9009166000000004</v>
      </c>
      <c r="AD1267" s="9">
        <v>11.314225</v>
      </c>
      <c r="AE1267" s="9">
        <v>5.5903501999999996</v>
      </c>
      <c r="AF1267" s="9">
        <v>7.1312832999999998</v>
      </c>
      <c r="AG1267" s="9">
        <v>5.5084920000000004</v>
      </c>
      <c r="AH1267" s="9">
        <v>9.7035160000000005</v>
      </c>
      <c r="AI1267" s="9">
        <v>7.4405918</v>
      </c>
      <c r="AJ1267" s="9">
        <v>6.0376333999999998</v>
      </c>
      <c r="AK1267" s="9">
        <v>8.7837590999999993</v>
      </c>
      <c r="AL1267" s="9">
        <v>12.914624999999999</v>
      </c>
      <c r="AM1267" s="9">
        <v>11.044451</v>
      </c>
      <c r="AN1267" s="9">
        <v>14.205508999999999</v>
      </c>
      <c r="AO1267" s="9">
        <v>6.9002419000000002</v>
      </c>
      <c r="AP1267" s="9">
        <v>6.9150919999999996</v>
      </c>
      <c r="AQ1267" s="9">
        <v>9.7179832000000008</v>
      </c>
      <c r="AR1267" s="9">
        <v>7.2884250000000002</v>
      </c>
      <c r="AS1267" s="9">
        <v>8.1105833000000001</v>
      </c>
      <c r="AT1267" s="9">
        <v>15.574776</v>
      </c>
      <c r="AU1267" s="9">
        <v>8.2332248999999997</v>
      </c>
      <c r="AV1267" s="9">
        <v>11.676351</v>
      </c>
      <c r="AW1267" s="9">
        <v>5.5489750000000004</v>
      </c>
      <c r="AX1267" s="9">
        <v>5.1698250999999997</v>
      </c>
      <c r="AY1267" s="9">
        <v>8.6344422999999999</v>
      </c>
      <c r="AZ1267" s="9">
        <v>5.3040418999999996</v>
      </c>
      <c r="BA1267" s="9">
        <v>6.9043913000000003</v>
      </c>
      <c r="BB1267" s="9">
        <v>9.4799833000000007</v>
      </c>
      <c r="BC1267" s="9">
        <v>10.619574999999999</v>
      </c>
      <c r="BD1267" s="9">
        <v>8.9771251999999997</v>
      </c>
      <c r="BE1267" s="9">
        <v>7.2684331000000002</v>
      </c>
      <c r="BF1267" s="9">
        <v>6.9300170000000003</v>
      </c>
      <c r="BG1267" s="9">
        <v>11.893174999999999</v>
      </c>
      <c r="BH1267" s="9">
        <v>6.1186919</v>
      </c>
      <c r="BI1267" s="9">
        <v>9.9079923999999995</v>
      </c>
      <c r="BJ1267" s="9">
        <v>5.0482167999999996</v>
      </c>
      <c r="BK1267" s="9">
        <v>6.4123749999999999</v>
      </c>
      <c r="BL1267" s="9">
        <v>4.9253669000000002</v>
      </c>
      <c r="BM1267" s="9">
        <v>8.5722588999999996</v>
      </c>
      <c r="BN1267" s="9">
        <v>6.6655669</v>
      </c>
      <c r="BO1267" s="9">
        <v>5.5221834000000003</v>
      </c>
      <c r="BP1267" s="9">
        <v>7.8239498000000003</v>
      </c>
      <c r="BQ1267" s="9">
        <v>11.345407</v>
      </c>
      <c r="BR1267" s="9">
        <v>9.7432832999999999</v>
      </c>
      <c r="BS1267" s="9">
        <v>12.555142</v>
      </c>
      <c r="BT1267" s="9">
        <v>6.1656336999999999</v>
      </c>
      <c r="BU1267" s="9">
        <v>6.1520251999999997</v>
      </c>
      <c r="BV1267" s="9">
        <v>8.4797744999999995</v>
      </c>
      <c r="BW1267" s="9">
        <v>6.4819918000000003</v>
      </c>
      <c r="BX1267" s="9">
        <v>7.3365169000000003</v>
      </c>
      <c r="BY1267" s="9">
        <v>13.823492</v>
      </c>
      <c r="BZ1267" s="9">
        <v>7.3138413</v>
      </c>
      <c r="CA1267" s="9">
        <v>10.182134</v>
      </c>
      <c r="CB1267" s="9">
        <v>4.9065504000000004</v>
      </c>
      <c r="CC1267" s="9">
        <v>4.5943918000000004</v>
      </c>
      <c r="CD1267" s="9">
        <v>7.6118999000000001</v>
      </c>
      <c r="CE1267" s="9">
        <v>4.6835918000000003</v>
      </c>
      <c r="CF1267" s="9">
        <v>5.9918918999999997</v>
      </c>
      <c r="CG1267" s="9">
        <v>8.3039169000000008</v>
      </c>
      <c r="CH1267" s="9">
        <v>9.3123416999999993</v>
      </c>
      <c r="CI1267" s="9">
        <v>7.8274249999999999</v>
      </c>
      <c r="CJ1267" s="9">
        <v>6.4438915000000003</v>
      </c>
      <c r="CK1267" s="9">
        <v>6.0589503999999996</v>
      </c>
      <c r="CL1267" s="9">
        <v>10.382507</v>
      </c>
      <c r="CM1267" s="9">
        <v>5.3569918000000003</v>
      </c>
      <c r="CN1267" s="9">
        <v>8.5711670000000009</v>
      </c>
      <c r="CO1267" s="9">
        <v>4.5063753000000002</v>
      </c>
      <c r="CP1267" s="9">
        <v>5.766108</v>
      </c>
      <c r="CQ1267" s="9">
        <v>4.3636751</v>
      </c>
      <c r="CR1267" s="9">
        <v>7.4856834000000001</v>
      </c>
      <c r="CS1267" s="9">
        <v>5.8975916000000002</v>
      </c>
      <c r="CT1267" s="9">
        <v>4.9821749000000004</v>
      </c>
      <c r="CU1267" s="9">
        <v>6.8537083000000001</v>
      </c>
      <c r="CV1267" s="9">
        <v>9.8450583999999992</v>
      </c>
      <c r="CW1267" s="9">
        <v>8.4585667000000004</v>
      </c>
      <c r="CX1267" s="9">
        <v>10.943476</v>
      </c>
      <c r="CY1267" s="9">
        <v>5.458075</v>
      </c>
      <c r="CZ1267" s="9">
        <v>5.4163164999999998</v>
      </c>
      <c r="DA1267" s="9">
        <v>7.3492746000000002</v>
      </c>
      <c r="DB1267" s="9">
        <v>5.7452921999999997</v>
      </c>
      <c r="DC1267" s="9">
        <v>6.5633254000000001</v>
      </c>
      <c r="DD1267" s="9">
        <v>12.127743000000001</v>
      </c>
      <c r="DE1267" s="9">
        <v>6.4056416</v>
      </c>
      <c r="DF1267" s="9">
        <v>8.7674503000000001</v>
      </c>
      <c r="DG1267" s="9">
        <v>4.0338168000000003</v>
      </c>
      <c r="DH1267" s="9">
        <v>3.8049750000000002</v>
      </c>
      <c r="DI1267" s="9">
        <v>6.2469248999999998</v>
      </c>
      <c r="DJ1267" s="9">
        <v>3.8530834</v>
      </c>
      <c r="DK1267" s="9">
        <v>4.8072419000000002</v>
      </c>
      <c r="DL1267" s="9">
        <v>6.7525171999999998</v>
      </c>
      <c r="DM1267" s="9">
        <v>7.5866164999999999</v>
      </c>
      <c r="DN1267" s="9">
        <v>6.3360919999999998</v>
      </c>
      <c r="DO1267" s="9">
        <v>5.3323584000000004</v>
      </c>
      <c r="DP1267" s="9">
        <v>4.9219666000000002</v>
      </c>
      <c r="DQ1267" s="9">
        <v>8.4108333999999996</v>
      </c>
      <c r="DR1267" s="9">
        <v>4.3570584999999999</v>
      </c>
      <c r="DS1267" s="9">
        <v>6.8694753999999998</v>
      </c>
      <c r="DT1267" s="9">
        <v>3.7612751000000002</v>
      </c>
      <c r="DU1267" s="9">
        <v>4.8614081999999996</v>
      </c>
      <c r="DV1267" s="9">
        <v>3.6109583000000001</v>
      </c>
      <c r="DW1267" s="9">
        <v>6.0715083999999999</v>
      </c>
      <c r="DX1267" s="9">
        <v>4.8674583</v>
      </c>
      <c r="DY1267" s="9">
        <v>4.2173834000000001</v>
      </c>
      <c r="DZ1267" s="9">
        <v>5.5805917000000003</v>
      </c>
      <c r="EA1267" s="9">
        <v>7.9154749000000004</v>
      </c>
      <c r="EB1267" s="9">
        <v>6.8106584999999997</v>
      </c>
      <c r="EC1267" s="9">
        <v>8.8379668999999996</v>
      </c>
      <c r="ED1267" s="9">
        <v>4.5015583000000001</v>
      </c>
      <c r="EE1267" s="9">
        <v>4.4447165000000002</v>
      </c>
      <c r="EF1267" s="9">
        <v>5.9120416999999996</v>
      </c>
      <c r="EG1267" s="9">
        <v>4.7499250999999996</v>
      </c>
      <c r="EH1267" s="9">
        <v>5.4970502999999997</v>
      </c>
      <c r="EI1267" s="9">
        <v>9.8808001999999995</v>
      </c>
      <c r="EJ1267" s="9">
        <v>5.2082914999999996</v>
      </c>
      <c r="EK1267" s="9">
        <v>6.9946422999999998</v>
      </c>
    </row>
    <row r="1268" spans="1:141" x14ac:dyDescent="0.2">
      <c r="A1268">
        <v>1264</v>
      </c>
      <c r="B1268" s="9">
        <v>2.9625000000000004</v>
      </c>
      <c r="C1268" s="9">
        <v>6.315731766440428</v>
      </c>
      <c r="D1268" s="9">
        <v>3.6507000000000001</v>
      </c>
      <c r="E1268" s="9">
        <v>4.6590999999999996</v>
      </c>
      <c r="F1268" s="9">
        <v>4.1072727272727274</v>
      </c>
      <c r="G1268" s="9">
        <v>6.27</v>
      </c>
      <c r="H1268" s="9">
        <v>5.0151200000000005</v>
      </c>
      <c r="I1268" s="9">
        <v>5.6989999999999998</v>
      </c>
      <c r="J1268" s="9">
        <v>5.1879999999999997</v>
      </c>
      <c r="K1268" s="9">
        <v>9.67</v>
      </c>
      <c r="L1268" s="9">
        <v>5.9892000000000003</v>
      </c>
      <c r="M1268" s="9">
        <v>7.4420000000000002</v>
      </c>
      <c r="N1268" s="9">
        <v>6.7290000000000001</v>
      </c>
      <c r="O1268" s="9">
        <v>13.641999999999999</v>
      </c>
      <c r="P1268" s="9">
        <v>8.2221000000000011</v>
      </c>
      <c r="Q1268" s="9">
        <v>10.271000000000001</v>
      </c>
      <c r="R1268" s="9">
        <v>6.1808671999999998</v>
      </c>
      <c r="S1268" s="9">
        <v>5.726934</v>
      </c>
      <c r="T1268" s="9">
        <v>9.4783782999999993</v>
      </c>
      <c r="U1268" s="9">
        <v>5.9628220000000001</v>
      </c>
      <c r="V1268" s="9">
        <v>7.8458667000000002</v>
      </c>
      <c r="W1268" s="9">
        <v>10.542311</v>
      </c>
      <c r="X1268" s="9">
        <v>12.079267</v>
      </c>
      <c r="Y1268" s="9">
        <v>10.165089999999999</v>
      </c>
      <c r="Z1268" s="9">
        <v>8.2649784000000004</v>
      </c>
      <c r="AA1268" s="9">
        <v>7.8790002000000001</v>
      </c>
      <c r="AB1268" s="9">
        <v>13.523555999999999</v>
      </c>
      <c r="AC1268" s="9">
        <v>6.9048891000000001</v>
      </c>
      <c r="AD1268" s="9">
        <v>11.321</v>
      </c>
      <c r="AE1268" s="9">
        <v>5.5935335000000004</v>
      </c>
      <c r="AF1268" s="9">
        <v>7.1352444000000004</v>
      </c>
      <c r="AG1268" s="9">
        <v>5.5116224000000003</v>
      </c>
      <c r="AH1268" s="9">
        <v>9.7092217999999999</v>
      </c>
      <c r="AI1268" s="9">
        <v>7.4446887999999998</v>
      </c>
      <c r="AJ1268" s="9">
        <v>6.040978</v>
      </c>
      <c r="AK1268" s="9">
        <v>8.7890452999999997</v>
      </c>
      <c r="AL1268" s="9">
        <v>12.922732999999999</v>
      </c>
      <c r="AM1268" s="9">
        <v>11.051268</v>
      </c>
      <c r="AN1268" s="9">
        <v>14.214845</v>
      </c>
      <c r="AO1268" s="9">
        <v>6.9043555000000003</v>
      </c>
      <c r="AP1268" s="9">
        <v>6.9188890000000001</v>
      </c>
      <c r="AQ1268" s="9">
        <v>9.7234449000000005</v>
      </c>
      <c r="AR1268" s="9">
        <v>7.2927999000000003</v>
      </c>
      <c r="AS1268" s="9">
        <v>8.1151114</v>
      </c>
      <c r="AT1268" s="9">
        <v>15.585201</v>
      </c>
      <c r="AU1268" s="9">
        <v>8.2382668999999993</v>
      </c>
      <c r="AV1268" s="9">
        <v>11.683268</v>
      </c>
      <c r="AW1268" s="9">
        <v>5.5521998000000004</v>
      </c>
      <c r="AX1268" s="9">
        <v>5.1728668000000004</v>
      </c>
      <c r="AY1268" s="9">
        <v>8.6396227000000003</v>
      </c>
      <c r="AZ1268" s="9">
        <v>5.3070221000000002</v>
      </c>
      <c r="BA1268" s="9">
        <v>6.9088221000000001</v>
      </c>
      <c r="BB1268" s="9">
        <v>9.4861115999999992</v>
      </c>
      <c r="BC1268" s="9">
        <v>10.626200000000001</v>
      </c>
      <c r="BD1268" s="9">
        <v>8.9826002000000003</v>
      </c>
      <c r="BE1268" s="9">
        <v>7.2726445000000002</v>
      </c>
      <c r="BF1268" s="9">
        <v>6.9340223999999999</v>
      </c>
      <c r="BG1268" s="9">
        <v>11.900801</v>
      </c>
      <c r="BH1268" s="9">
        <v>6.1222224000000001</v>
      </c>
      <c r="BI1268" s="9">
        <v>9.9139557000000007</v>
      </c>
      <c r="BJ1268" s="9">
        <v>5.0510893000000001</v>
      </c>
      <c r="BK1268" s="9">
        <v>6.4159335999999998</v>
      </c>
      <c r="BL1268" s="9">
        <v>4.9281559000000001</v>
      </c>
      <c r="BM1268" s="9">
        <v>8.5773115000000004</v>
      </c>
      <c r="BN1268" s="9">
        <v>6.6692223999999998</v>
      </c>
      <c r="BO1268" s="9">
        <v>5.5252442000000004</v>
      </c>
      <c r="BP1268" s="9">
        <v>7.8286661999999998</v>
      </c>
      <c r="BQ1268" s="9">
        <v>11.352577</v>
      </c>
      <c r="BR1268" s="9">
        <v>9.7493105</v>
      </c>
      <c r="BS1268" s="9">
        <v>12.563356000000001</v>
      </c>
      <c r="BT1268" s="9">
        <v>6.1693115000000001</v>
      </c>
      <c r="BU1268" s="9">
        <v>6.1554003000000002</v>
      </c>
      <c r="BV1268" s="9">
        <v>8.4845333000000007</v>
      </c>
      <c r="BW1268" s="9">
        <v>6.4858890000000002</v>
      </c>
      <c r="BX1268" s="9">
        <v>7.3406224</v>
      </c>
      <c r="BY1268" s="9">
        <v>13.832689</v>
      </c>
      <c r="BZ1268" s="9">
        <v>7.3183550999999998</v>
      </c>
      <c r="CA1268" s="9">
        <v>10.188178000000001</v>
      </c>
      <c r="CB1268" s="9">
        <v>4.9094005000000003</v>
      </c>
      <c r="CC1268" s="9">
        <v>4.5970887999999999</v>
      </c>
      <c r="CD1268" s="9">
        <v>7.6164664999999996</v>
      </c>
      <c r="CE1268" s="9">
        <v>4.6862225999999998</v>
      </c>
      <c r="CF1268" s="9">
        <v>5.9957557000000001</v>
      </c>
      <c r="CG1268" s="9">
        <v>8.3092889999999997</v>
      </c>
      <c r="CH1268" s="9">
        <v>9.3181553000000008</v>
      </c>
      <c r="CI1268" s="9">
        <v>7.8322000999999997</v>
      </c>
      <c r="CJ1268" s="9">
        <v>6.4476222999999999</v>
      </c>
      <c r="CK1268" s="9">
        <v>6.0624671000000001</v>
      </c>
      <c r="CL1268" s="9">
        <v>10.389177</v>
      </c>
      <c r="CM1268" s="9">
        <v>5.3600887999999998</v>
      </c>
      <c r="CN1268" s="9">
        <v>8.5763558999999994</v>
      </c>
      <c r="CO1268" s="9">
        <v>4.5089335000000004</v>
      </c>
      <c r="CP1268" s="9">
        <v>5.7693110000000001</v>
      </c>
      <c r="CQ1268" s="9">
        <v>4.3661332000000002</v>
      </c>
      <c r="CR1268" s="9">
        <v>7.4901114</v>
      </c>
      <c r="CS1268" s="9">
        <v>5.9008222000000004</v>
      </c>
      <c r="CT1268" s="9">
        <v>4.9849334000000001</v>
      </c>
      <c r="CU1268" s="9">
        <v>6.8578444000000003</v>
      </c>
      <c r="CV1268" s="9">
        <v>9.8513107000000009</v>
      </c>
      <c r="CW1268" s="9">
        <v>8.4638223999999997</v>
      </c>
      <c r="CX1268" s="9">
        <v>10.950601000000001</v>
      </c>
      <c r="CY1268" s="9">
        <v>5.4613332999999997</v>
      </c>
      <c r="CZ1268" s="9">
        <v>5.4192885999999998</v>
      </c>
      <c r="DA1268" s="9">
        <v>7.3533998</v>
      </c>
      <c r="DB1268" s="9">
        <v>5.7487558999999999</v>
      </c>
      <c r="DC1268" s="9">
        <v>6.5670004000000004</v>
      </c>
      <c r="DD1268" s="9">
        <v>12.135756000000001</v>
      </c>
      <c r="DE1268" s="9">
        <v>6.4096222000000003</v>
      </c>
      <c r="DF1268" s="9">
        <v>8.7726669000000008</v>
      </c>
      <c r="DG1268" s="9">
        <v>4.0361557000000001</v>
      </c>
      <c r="DH1268" s="9">
        <v>3.8071999999999999</v>
      </c>
      <c r="DI1268" s="9">
        <v>6.2506665999999997</v>
      </c>
      <c r="DJ1268" s="9">
        <v>3.8552445999999998</v>
      </c>
      <c r="DK1268" s="9">
        <v>4.8103556999999997</v>
      </c>
      <c r="DL1268" s="9">
        <v>6.7568893000000001</v>
      </c>
      <c r="DM1268" s="9">
        <v>7.5913553</v>
      </c>
      <c r="DN1268" s="9">
        <v>6.3399558000000003</v>
      </c>
      <c r="DO1268" s="9">
        <v>5.3354445000000004</v>
      </c>
      <c r="DP1268" s="9">
        <v>4.9248219000000004</v>
      </c>
      <c r="DQ1268" s="9">
        <v>8.4162444999999995</v>
      </c>
      <c r="DR1268" s="9">
        <v>4.3595777</v>
      </c>
      <c r="DS1268" s="9">
        <v>6.8736667999999996</v>
      </c>
      <c r="DT1268" s="9">
        <v>3.7634001000000001</v>
      </c>
      <c r="DU1268" s="9">
        <v>4.8641109</v>
      </c>
      <c r="DV1268" s="9">
        <v>3.6129777000000001</v>
      </c>
      <c r="DW1268" s="9">
        <v>6.0751109000000003</v>
      </c>
      <c r="DX1268" s="9">
        <v>4.8701109999999996</v>
      </c>
      <c r="DY1268" s="9">
        <v>4.2197113000000002</v>
      </c>
      <c r="DZ1268" s="9">
        <v>5.5839553000000004</v>
      </c>
      <c r="EA1268" s="9">
        <v>7.9205332000000004</v>
      </c>
      <c r="EB1268" s="9">
        <v>6.8149113999999997</v>
      </c>
      <c r="EC1268" s="9">
        <v>8.8436889999999995</v>
      </c>
      <c r="ED1268" s="9">
        <v>4.5042442999999999</v>
      </c>
      <c r="EE1268" s="9">
        <v>4.4471555</v>
      </c>
      <c r="EF1268" s="9">
        <v>5.9153557000000001</v>
      </c>
      <c r="EG1268" s="9">
        <v>4.7527999999999997</v>
      </c>
      <c r="EH1268" s="9">
        <v>5.5001334999999996</v>
      </c>
      <c r="EI1268" s="9">
        <v>9.8872671000000008</v>
      </c>
      <c r="EJ1268" s="9">
        <v>5.2115555000000002</v>
      </c>
      <c r="EK1268" s="9">
        <v>6.9988226999999998</v>
      </c>
    </row>
    <row r="1269" spans="1:141" x14ac:dyDescent="0.2">
      <c r="A1269">
        <v>1265</v>
      </c>
      <c r="B1269" s="9">
        <v>2.9646250000000003</v>
      </c>
      <c r="C1269" s="9">
        <v>6.3204224080554727</v>
      </c>
      <c r="D1269" s="9">
        <v>3.653375</v>
      </c>
      <c r="E1269" s="9">
        <v>4.6626249999999994</v>
      </c>
      <c r="F1269" s="9">
        <v>4.1099999999999994</v>
      </c>
      <c r="G1269" s="9">
        <v>6.2750000000000004</v>
      </c>
      <c r="H1269" s="9">
        <v>5.0193000000000003</v>
      </c>
      <c r="I1269" s="9">
        <v>5.7037499999999994</v>
      </c>
      <c r="J1269" s="9">
        <v>5.1912500000000001</v>
      </c>
      <c r="K1269" s="9">
        <v>9.6780000000000008</v>
      </c>
      <c r="L1269" s="9">
        <v>5.9932499999999997</v>
      </c>
      <c r="M1269" s="9">
        <v>7.4474999999999998</v>
      </c>
      <c r="N1269" s="9">
        <v>6.7337499999999997</v>
      </c>
      <c r="O1269" s="9">
        <v>13.651999999999999</v>
      </c>
      <c r="P1269" s="9">
        <v>8.2281250000000004</v>
      </c>
      <c r="Q1269" s="9">
        <v>10.27875</v>
      </c>
      <c r="R1269" s="9">
        <v>6.1844587000000004</v>
      </c>
      <c r="S1269" s="9">
        <v>5.7303170999999997</v>
      </c>
      <c r="T1269" s="9">
        <v>9.4840230999999999</v>
      </c>
      <c r="U1269" s="9">
        <v>5.9661778999999999</v>
      </c>
      <c r="V1269" s="9">
        <v>7.8508835000000001</v>
      </c>
      <c r="W1269" s="9">
        <v>10.549087999999999</v>
      </c>
      <c r="X1269" s="9">
        <v>12.086808</v>
      </c>
      <c r="Y1269" s="9">
        <v>10.171287</v>
      </c>
      <c r="Z1269" s="9">
        <v>8.2697725000000002</v>
      </c>
      <c r="AA1269" s="9">
        <v>7.8835253999999999</v>
      </c>
      <c r="AB1269" s="9">
        <v>13.532220000000001</v>
      </c>
      <c r="AC1269" s="9">
        <v>6.9088611999999996</v>
      </c>
      <c r="AD1269" s="9">
        <v>11.327776</v>
      </c>
      <c r="AE1269" s="9">
        <v>5.5967164</v>
      </c>
      <c r="AF1269" s="9">
        <v>7.1392055000000001</v>
      </c>
      <c r="AG1269" s="9">
        <v>5.5147529000000004</v>
      </c>
      <c r="AH1269" s="9">
        <v>9.7149277000000005</v>
      </c>
      <c r="AI1269" s="9">
        <v>7.4487857999999996</v>
      </c>
      <c r="AJ1269" s="9">
        <v>6.0443224999999998</v>
      </c>
      <c r="AK1269" s="9">
        <v>8.7943306000000003</v>
      </c>
      <c r="AL1269" s="9">
        <v>12.930840999999999</v>
      </c>
      <c r="AM1269" s="9">
        <v>11.058083999999999</v>
      </c>
      <c r="AN1269" s="9">
        <v>14.224181</v>
      </c>
      <c r="AO1269" s="9">
        <v>6.9084691999999999</v>
      </c>
      <c r="AP1269" s="9">
        <v>6.9226861</v>
      </c>
      <c r="AQ1269" s="9">
        <v>9.7289057000000003</v>
      </c>
      <c r="AR1269" s="9">
        <v>7.2971748999999999</v>
      </c>
      <c r="AS1269" s="9">
        <v>8.1196394000000005</v>
      </c>
      <c r="AT1269" s="9">
        <v>15.595625999999999</v>
      </c>
      <c r="AU1269" s="9">
        <v>8.243309</v>
      </c>
      <c r="AV1269" s="9">
        <v>11.690185</v>
      </c>
      <c r="AW1269" s="9">
        <v>5.5554246999999997</v>
      </c>
      <c r="AX1269" s="9">
        <v>5.1759085999999996</v>
      </c>
      <c r="AY1269" s="9">
        <v>8.6448029999999996</v>
      </c>
      <c r="AZ1269" s="9">
        <v>5.3100028000000004</v>
      </c>
      <c r="BA1269" s="9">
        <v>6.9132528000000004</v>
      </c>
      <c r="BB1269" s="9">
        <v>9.4922389999999996</v>
      </c>
      <c r="BC1269" s="9">
        <v>10.632825</v>
      </c>
      <c r="BD1269" s="9">
        <v>8.9880753000000002</v>
      </c>
      <c r="BE1269" s="9">
        <v>7.2768554999999999</v>
      </c>
      <c r="BF1269" s="9">
        <v>6.9380278999999998</v>
      </c>
      <c r="BG1269" s="9">
        <v>11.908424999999999</v>
      </c>
      <c r="BH1269" s="9">
        <v>6.1257533999999998</v>
      </c>
      <c r="BI1269" s="9">
        <v>9.9199199999999994</v>
      </c>
      <c r="BJ1269" s="9">
        <v>5.0539617999999997</v>
      </c>
      <c r="BK1269" s="9">
        <v>6.4194918000000003</v>
      </c>
      <c r="BL1269" s="9">
        <v>4.9309449000000001</v>
      </c>
      <c r="BM1269" s="9">
        <v>8.5823640999999995</v>
      </c>
      <c r="BN1269" s="9">
        <v>6.6728778000000002</v>
      </c>
      <c r="BO1269" s="9">
        <v>5.5283055000000001</v>
      </c>
      <c r="BP1269" s="9">
        <v>7.8333830999999998</v>
      </c>
      <c r="BQ1269" s="9">
        <v>11.359747</v>
      </c>
      <c r="BR1269" s="9">
        <v>9.7553386999999994</v>
      </c>
      <c r="BS1269" s="9">
        <v>12.571569999999999</v>
      </c>
      <c r="BT1269" s="9">
        <v>6.1729889</v>
      </c>
      <c r="BU1269" s="9">
        <v>6.1587749000000001</v>
      </c>
      <c r="BV1269" s="9">
        <v>8.4892921000000001</v>
      </c>
      <c r="BW1269" s="9">
        <v>6.4897866000000004</v>
      </c>
      <c r="BX1269" s="9">
        <v>7.3447279999999999</v>
      </c>
      <c r="BY1269" s="9">
        <v>13.841887</v>
      </c>
      <c r="BZ1269" s="9">
        <v>7.3228688000000002</v>
      </c>
      <c r="CA1269" s="9">
        <v>10.194222</v>
      </c>
      <c r="CB1269" s="9">
        <v>4.9122500000000002</v>
      </c>
      <c r="CC1269" s="9">
        <v>4.5997858000000003</v>
      </c>
      <c r="CD1269" s="9">
        <v>7.6210332000000003</v>
      </c>
      <c r="CE1269" s="9">
        <v>4.6888532999999999</v>
      </c>
      <c r="CF1269" s="9">
        <v>5.9996200000000002</v>
      </c>
      <c r="CG1269" s="9">
        <v>8.3146609999999992</v>
      </c>
      <c r="CH1269" s="9">
        <v>9.3239689000000006</v>
      </c>
      <c r="CI1269" s="9">
        <v>7.8369751000000001</v>
      </c>
      <c r="CJ1269" s="9">
        <v>6.4513531000000004</v>
      </c>
      <c r="CK1269" s="9">
        <v>6.0659837999999997</v>
      </c>
      <c r="CL1269" s="9">
        <v>10.395847</v>
      </c>
      <c r="CM1269" s="9">
        <v>5.3631859000000004</v>
      </c>
      <c r="CN1269" s="9">
        <v>8.5815449000000008</v>
      </c>
      <c r="CO1269" s="9">
        <v>4.5114917999999999</v>
      </c>
      <c r="CP1269" s="9">
        <v>5.7725138999999999</v>
      </c>
      <c r="CQ1269" s="9">
        <v>4.3685913000000003</v>
      </c>
      <c r="CR1269" s="9">
        <v>7.4945392999999996</v>
      </c>
      <c r="CS1269" s="9">
        <v>5.9040527000000003</v>
      </c>
      <c r="CT1269" s="9">
        <v>4.9876918999999997</v>
      </c>
      <c r="CU1269" s="9">
        <v>6.8619804000000002</v>
      </c>
      <c r="CV1269" s="9">
        <v>9.8575630000000007</v>
      </c>
      <c r="CW1269" s="9">
        <v>8.4690770999999998</v>
      </c>
      <c r="CX1269" s="9">
        <v>10.957725999999999</v>
      </c>
      <c r="CY1269" s="9">
        <v>5.4645915</v>
      </c>
      <c r="CZ1269" s="9">
        <v>5.4222608000000001</v>
      </c>
      <c r="DA1269" s="9">
        <v>7.3575248999999996</v>
      </c>
      <c r="DB1269" s="9">
        <v>5.7522197000000004</v>
      </c>
      <c r="DC1269" s="9">
        <v>6.5706753999999998</v>
      </c>
      <c r="DD1269" s="9">
        <v>12.14377</v>
      </c>
      <c r="DE1269" s="9">
        <v>6.4136027999999996</v>
      </c>
      <c r="DF1269" s="9">
        <v>8.7778834999999997</v>
      </c>
      <c r="DG1269" s="9">
        <v>4.0384945999999999</v>
      </c>
      <c r="DH1269" s="9">
        <v>3.8094248999999998</v>
      </c>
      <c r="DI1269" s="9">
        <v>6.2544084</v>
      </c>
      <c r="DJ1269" s="9">
        <v>3.8574057000000002</v>
      </c>
      <c r="DK1269" s="9">
        <v>4.8134693999999998</v>
      </c>
      <c r="DL1269" s="9">
        <v>6.7612614999999998</v>
      </c>
      <c r="DM1269" s="9">
        <v>7.5960941000000002</v>
      </c>
      <c r="DN1269" s="9">
        <v>6.3438195999999998</v>
      </c>
      <c r="DO1269" s="9">
        <v>5.3385309999999997</v>
      </c>
      <c r="DP1269" s="9">
        <v>4.9276776</v>
      </c>
      <c r="DQ1269" s="9">
        <v>8.4216557000000005</v>
      </c>
      <c r="DR1269" s="9">
        <v>4.3620973000000003</v>
      </c>
      <c r="DS1269" s="9">
        <v>6.8778582000000004</v>
      </c>
      <c r="DT1269" s="9">
        <v>3.7655251000000001</v>
      </c>
      <c r="DU1269" s="9">
        <v>4.8668141</v>
      </c>
      <c r="DV1269" s="9">
        <v>3.6149971000000001</v>
      </c>
      <c r="DW1269" s="9">
        <v>6.0787139000000003</v>
      </c>
      <c r="DX1269" s="9">
        <v>4.8727635999999999</v>
      </c>
      <c r="DY1269" s="9">
        <v>4.2220392000000002</v>
      </c>
      <c r="DZ1269" s="9">
        <v>5.5873194000000002</v>
      </c>
      <c r="EA1269" s="9">
        <v>7.9255915000000003</v>
      </c>
      <c r="EB1269" s="9">
        <v>6.8191642999999997</v>
      </c>
      <c r="EC1269" s="9">
        <v>8.8494109999999999</v>
      </c>
      <c r="ED1269" s="9">
        <v>4.5069308000000001</v>
      </c>
      <c r="EE1269" s="9">
        <v>4.4495944999999999</v>
      </c>
      <c r="EF1269" s="9">
        <v>5.9186696999999997</v>
      </c>
      <c r="EG1269" s="9">
        <v>4.7556748000000004</v>
      </c>
      <c r="EH1269" s="9">
        <v>5.5032167000000003</v>
      </c>
      <c r="EI1269" s="9">
        <v>9.8937340000000003</v>
      </c>
      <c r="EJ1269" s="9">
        <v>5.2148190000000003</v>
      </c>
      <c r="EK1269" s="9">
        <v>7.0030030999999999</v>
      </c>
    </row>
    <row r="1270" spans="1:141" x14ac:dyDescent="0.2">
      <c r="A1270">
        <v>1266</v>
      </c>
      <c r="B1270" s="9">
        <v>2.9667500000000002</v>
      </c>
      <c r="C1270" s="9">
        <v>6.324819349559422</v>
      </c>
      <c r="D1270" s="9">
        <v>3.65605</v>
      </c>
      <c r="E1270" s="9">
        <v>4.66615</v>
      </c>
      <c r="F1270" s="9">
        <v>4.1127272727272723</v>
      </c>
      <c r="G1270" s="9">
        <v>6.28</v>
      </c>
      <c r="H1270" s="9">
        <v>5.0234800000000002</v>
      </c>
      <c r="I1270" s="9">
        <v>5.7084999999999999</v>
      </c>
      <c r="J1270" s="9">
        <v>5.1944999999999997</v>
      </c>
      <c r="K1270" s="9">
        <v>9.6850000000000005</v>
      </c>
      <c r="L1270" s="9">
        <v>5.9973000000000001</v>
      </c>
      <c r="M1270" s="9">
        <v>7.4530000000000003</v>
      </c>
      <c r="N1270" s="9">
        <v>6.7385000000000002</v>
      </c>
      <c r="O1270" s="9">
        <v>13.663</v>
      </c>
      <c r="P1270" s="9">
        <v>8.2341499999999996</v>
      </c>
      <c r="Q1270" s="9">
        <v>10.2865</v>
      </c>
      <c r="R1270" s="9">
        <v>6.1880506999999998</v>
      </c>
      <c r="S1270" s="9">
        <v>5.7337002999999997</v>
      </c>
      <c r="T1270" s="9">
        <v>9.4896668999999996</v>
      </c>
      <c r="U1270" s="9">
        <v>5.9695334000000004</v>
      </c>
      <c r="V1270" s="9">
        <v>7.8558998000000004</v>
      </c>
      <c r="W1270" s="9">
        <v>10.555866</v>
      </c>
      <c r="X1270" s="9">
        <v>12.09435</v>
      </c>
      <c r="Y1270" s="9">
        <v>10.177484</v>
      </c>
      <c r="Z1270" s="9">
        <v>8.2745666999999994</v>
      </c>
      <c r="AA1270" s="9">
        <v>7.8880505999999997</v>
      </c>
      <c r="AB1270" s="9">
        <v>13.540884</v>
      </c>
      <c r="AC1270" s="9">
        <v>6.9128331999999997</v>
      </c>
      <c r="AD1270" s="9">
        <v>11.334550999999999</v>
      </c>
      <c r="AE1270" s="9">
        <v>5.5998998000000002</v>
      </c>
      <c r="AF1270" s="9">
        <v>7.1431665000000004</v>
      </c>
      <c r="AG1270" s="9">
        <v>5.5178833000000003</v>
      </c>
      <c r="AH1270" s="9">
        <v>9.7206334999999999</v>
      </c>
      <c r="AI1270" s="9">
        <v>7.4528831999999996</v>
      </c>
      <c r="AJ1270" s="9">
        <v>6.0476669999999997</v>
      </c>
      <c r="AK1270" s="9">
        <v>8.7996168000000008</v>
      </c>
      <c r="AL1270" s="9">
        <v>12.93895</v>
      </c>
      <c r="AM1270" s="9">
        <v>11.064901000000001</v>
      </c>
      <c r="AN1270" s="9">
        <v>14.233518</v>
      </c>
      <c r="AO1270" s="9">
        <v>6.9125833999999999</v>
      </c>
      <c r="AP1270" s="9">
        <v>6.9264836000000001</v>
      </c>
      <c r="AQ1270" s="9">
        <v>9.7343664000000008</v>
      </c>
      <c r="AR1270" s="9">
        <v>7.3015499000000004</v>
      </c>
      <c r="AS1270" s="9">
        <v>8.1241664999999994</v>
      </c>
      <c r="AT1270" s="9">
        <v>15.60605</v>
      </c>
      <c r="AU1270" s="9">
        <v>8.2483500999999997</v>
      </c>
      <c r="AV1270" s="9">
        <v>11.697101</v>
      </c>
      <c r="AW1270" s="9">
        <v>5.5586500000000001</v>
      </c>
      <c r="AX1270" s="9">
        <v>5.1789503000000003</v>
      </c>
      <c r="AY1270" s="9">
        <v>8.6499834</v>
      </c>
      <c r="AZ1270" s="9">
        <v>5.3129834999999996</v>
      </c>
      <c r="BA1270" s="9">
        <v>6.9176830999999996</v>
      </c>
      <c r="BB1270" s="9">
        <v>9.4983664000000001</v>
      </c>
      <c r="BC1270" s="9">
        <v>10.63945</v>
      </c>
      <c r="BD1270" s="9">
        <v>8.9935503000000008</v>
      </c>
      <c r="BE1270" s="9">
        <v>7.2810664000000003</v>
      </c>
      <c r="BF1270" s="9">
        <v>6.9420337999999999</v>
      </c>
      <c r="BG1270" s="9">
        <v>11.91605</v>
      </c>
      <c r="BH1270" s="9">
        <v>6.1292838999999999</v>
      </c>
      <c r="BI1270" s="9">
        <v>9.9258842000000005</v>
      </c>
      <c r="BJ1270" s="9">
        <v>5.0568337000000003</v>
      </c>
      <c r="BK1270" s="9">
        <v>6.4230498999999996</v>
      </c>
      <c r="BL1270" s="9">
        <v>4.9337334999999998</v>
      </c>
      <c r="BM1270" s="9">
        <v>8.5874165999999992</v>
      </c>
      <c r="BN1270" s="9">
        <v>6.6765337000000002</v>
      </c>
      <c r="BO1270" s="9">
        <v>5.5313667999999998</v>
      </c>
      <c r="BP1270" s="9">
        <v>7.8380999999999998</v>
      </c>
      <c r="BQ1270" s="9">
        <v>11.366916</v>
      </c>
      <c r="BR1270" s="9">
        <v>9.7613667999999993</v>
      </c>
      <c r="BS1270" s="9">
        <v>12.579783000000001</v>
      </c>
      <c r="BT1270" s="9">
        <v>6.1766667000000002</v>
      </c>
      <c r="BU1270" s="9">
        <v>6.1621499000000002</v>
      </c>
      <c r="BV1270" s="9">
        <v>8.4940499999999997</v>
      </c>
      <c r="BW1270" s="9">
        <v>6.4936838000000003</v>
      </c>
      <c r="BX1270" s="9">
        <v>7.3488335999999999</v>
      </c>
      <c r="BY1270" s="9">
        <v>13.851084</v>
      </c>
      <c r="BZ1270" s="9">
        <v>7.3273830000000002</v>
      </c>
      <c r="CA1270" s="9">
        <v>10.200267</v>
      </c>
      <c r="CB1270" s="9">
        <v>4.9151001000000001</v>
      </c>
      <c r="CC1270" s="9">
        <v>4.6024833000000003</v>
      </c>
      <c r="CD1270" s="9">
        <v>7.6255999000000001</v>
      </c>
      <c r="CE1270" s="9">
        <v>4.6914835000000004</v>
      </c>
      <c r="CF1270" s="9">
        <v>6.0034837999999997</v>
      </c>
      <c r="CG1270" s="9">
        <v>8.3200330999999998</v>
      </c>
      <c r="CH1270" s="9">
        <v>9.3297834000000002</v>
      </c>
      <c r="CI1270" s="9">
        <v>7.8417497000000003</v>
      </c>
      <c r="CJ1270" s="9">
        <v>6.4550834000000004</v>
      </c>
      <c r="CK1270" s="9">
        <v>6.0695003999999999</v>
      </c>
      <c r="CL1270" s="9">
        <v>10.402516</v>
      </c>
      <c r="CM1270" s="9">
        <v>5.3662834000000004</v>
      </c>
      <c r="CN1270" s="9">
        <v>8.5867337999999993</v>
      </c>
      <c r="CO1270" s="9">
        <v>4.5140500000000001</v>
      </c>
      <c r="CP1270" s="9">
        <v>5.7757163</v>
      </c>
      <c r="CQ1270" s="9">
        <v>4.3710499</v>
      </c>
      <c r="CR1270" s="9">
        <v>7.4989667000000004</v>
      </c>
      <c r="CS1270" s="9">
        <v>5.9072832999999996</v>
      </c>
      <c r="CT1270" s="9">
        <v>4.9904498999999998</v>
      </c>
      <c r="CU1270" s="9">
        <v>6.8661165000000004</v>
      </c>
      <c r="CV1270" s="9">
        <v>9.8638162999999999</v>
      </c>
      <c r="CW1270" s="9">
        <v>8.4743328000000009</v>
      </c>
      <c r="CX1270" s="9">
        <v>10.964850999999999</v>
      </c>
      <c r="CY1270" s="9">
        <v>5.4678497000000004</v>
      </c>
      <c r="CZ1270" s="9">
        <v>5.4252329000000001</v>
      </c>
      <c r="DA1270" s="9">
        <v>7.36165</v>
      </c>
      <c r="DB1270" s="9">
        <v>5.7556839000000002</v>
      </c>
      <c r="DC1270" s="9">
        <v>6.5743504000000001</v>
      </c>
      <c r="DD1270" s="9">
        <v>12.151783999999999</v>
      </c>
      <c r="DE1270" s="9">
        <v>6.4175835000000001</v>
      </c>
      <c r="DF1270" s="9">
        <v>8.7831001000000004</v>
      </c>
      <c r="DG1270" s="9">
        <v>4.0408334999999997</v>
      </c>
      <c r="DH1270" s="9">
        <v>3.8116500000000002</v>
      </c>
      <c r="DI1270" s="9">
        <v>6.2581500999999999</v>
      </c>
      <c r="DJ1270" s="9">
        <v>3.8595666999999998</v>
      </c>
      <c r="DK1270" s="9">
        <v>4.8165836000000004</v>
      </c>
      <c r="DL1270" s="9">
        <v>6.7656336000000001</v>
      </c>
      <c r="DM1270" s="9">
        <v>7.6008334</v>
      </c>
      <c r="DN1270" s="9">
        <v>6.3476834000000002</v>
      </c>
      <c r="DO1270" s="9">
        <v>5.3416170999999997</v>
      </c>
      <c r="DP1270" s="9">
        <v>4.9305333999999998</v>
      </c>
      <c r="DQ1270" s="9">
        <v>8.4270668000000004</v>
      </c>
      <c r="DR1270" s="9">
        <v>4.3646168999999997</v>
      </c>
      <c r="DS1270" s="9">
        <v>6.8820499999999996</v>
      </c>
      <c r="DT1270" s="9">
        <v>3.7676498999999999</v>
      </c>
      <c r="DU1270" s="9">
        <v>4.8695168000000004</v>
      </c>
      <c r="DV1270" s="9">
        <v>3.6170165999999999</v>
      </c>
      <c r="DW1270" s="9">
        <v>6.0823169000000004</v>
      </c>
      <c r="DX1270" s="9">
        <v>4.8754168</v>
      </c>
      <c r="DY1270" s="9">
        <v>4.2243667</v>
      </c>
      <c r="DZ1270" s="9">
        <v>5.5906834999999999</v>
      </c>
      <c r="EA1270" s="9">
        <v>7.9306501999999996</v>
      </c>
      <c r="EB1270" s="9">
        <v>6.8234167000000001</v>
      </c>
      <c r="EC1270" s="9">
        <v>8.8551330999999998</v>
      </c>
      <c r="ED1270" s="9">
        <v>4.5096169000000002</v>
      </c>
      <c r="EE1270" s="9">
        <v>4.4520330000000001</v>
      </c>
      <c r="EF1270" s="9">
        <v>5.9219837000000002</v>
      </c>
      <c r="EG1270" s="9">
        <v>4.7585502000000002</v>
      </c>
      <c r="EH1270" s="9">
        <v>5.5063000000000004</v>
      </c>
      <c r="EI1270" s="9">
        <v>9.9002008000000004</v>
      </c>
      <c r="EJ1270" s="9">
        <v>5.2180828999999997</v>
      </c>
      <c r="EK1270" s="9">
        <v>7.0071836000000003</v>
      </c>
    </row>
    <row r="1271" spans="1:141" x14ac:dyDescent="0.2">
      <c r="A1271">
        <v>1267</v>
      </c>
      <c r="B1271" s="9">
        <v>2.9688750000000002</v>
      </c>
      <c r="C1271" s="9">
        <v>6.3292162910633705</v>
      </c>
      <c r="D1271" s="9">
        <v>3.658725</v>
      </c>
      <c r="E1271" s="9">
        <v>4.6696749999999998</v>
      </c>
      <c r="F1271" s="9">
        <v>4.1154545454545453</v>
      </c>
      <c r="G1271" s="9">
        <v>6.2850000000000001</v>
      </c>
      <c r="H1271" s="9">
        <v>5.02766</v>
      </c>
      <c r="I1271" s="9">
        <v>5.7132499999999995</v>
      </c>
      <c r="J1271" s="9">
        <v>5.1977500000000001</v>
      </c>
      <c r="K1271" s="9">
        <v>9.6920000000000002</v>
      </c>
      <c r="L1271" s="9">
        <v>6.0013499999999995</v>
      </c>
      <c r="M1271" s="9">
        <v>7.4584999999999999</v>
      </c>
      <c r="N1271" s="9">
        <v>6.7432499999999997</v>
      </c>
      <c r="O1271" s="9">
        <v>13.673999999999999</v>
      </c>
      <c r="P1271" s="9">
        <v>8.2401750000000007</v>
      </c>
      <c r="Q1271" s="9">
        <v>10.29425</v>
      </c>
      <c r="R1271" s="9">
        <v>6.1916422999999998</v>
      </c>
      <c r="S1271" s="9">
        <v>5.7370839</v>
      </c>
      <c r="T1271" s="9">
        <v>9.4953117000000002</v>
      </c>
      <c r="U1271" s="9">
        <v>5.9728889000000001</v>
      </c>
      <c r="V1271" s="9">
        <v>7.8609166000000004</v>
      </c>
      <c r="W1271" s="9">
        <v>10.562644000000001</v>
      </c>
      <c r="X1271" s="9">
        <v>12.101891999999999</v>
      </c>
      <c r="Y1271" s="9">
        <v>10.183681</v>
      </c>
      <c r="Z1271" s="9">
        <v>8.2793617000000008</v>
      </c>
      <c r="AA1271" s="9">
        <v>7.8925752999999998</v>
      </c>
      <c r="AB1271" s="9">
        <v>13.549548</v>
      </c>
      <c r="AC1271" s="9">
        <v>6.9168057000000003</v>
      </c>
      <c r="AD1271" s="9">
        <v>11.341326</v>
      </c>
      <c r="AE1271" s="9">
        <v>5.6030831000000001</v>
      </c>
      <c r="AF1271" s="9">
        <v>7.1471276000000001</v>
      </c>
      <c r="AG1271" s="9">
        <v>5.5210137000000001</v>
      </c>
      <c r="AH1271" s="9">
        <v>9.7263392999999994</v>
      </c>
      <c r="AI1271" s="9">
        <v>7.4569806999999999</v>
      </c>
      <c r="AJ1271" s="9">
        <v>6.0510115999999998</v>
      </c>
      <c r="AK1271" s="9">
        <v>8.8049029999999995</v>
      </c>
      <c r="AL1271" s="9">
        <v>12.947058</v>
      </c>
      <c r="AM1271" s="9">
        <v>11.071718000000001</v>
      </c>
      <c r="AN1271" s="9">
        <v>14.242853</v>
      </c>
      <c r="AO1271" s="9">
        <v>6.9166974999999997</v>
      </c>
      <c r="AP1271" s="9">
        <v>6.9302807</v>
      </c>
      <c r="AQ1271" s="9">
        <v>9.7398281000000004</v>
      </c>
      <c r="AR1271" s="9">
        <v>7.3059248999999999</v>
      </c>
      <c r="AS1271" s="9">
        <v>8.1286944999999999</v>
      </c>
      <c r="AT1271" s="9">
        <v>15.616476</v>
      </c>
      <c r="AU1271" s="9">
        <v>8.2533913000000005</v>
      </c>
      <c r="AV1271" s="9">
        <v>11.704018</v>
      </c>
      <c r="AW1271" s="9">
        <v>5.5618749000000003</v>
      </c>
      <c r="AX1271" s="9">
        <v>5.1819921000000004</v>
      </c>
      <c r="AY1271" s="9">
        <v>8.6551638000000004</v>
      </c>
      <c r="AZ1271" s="9">
        <v>5.3159637000000002</v>
      </c>
      <c r="BA1271" s="9">
        <v>6.9221133999999997</v>
      </c>
      <c r="BB1271" s="9">
        <v>9.5044947000000004</v>
      </c>
      <c r="BC1271" s="9">
        <v>10.646075</v>
      </c>
      <c r="BD1271" s="9">
        <v>8.9990252999999996</v>
      </c>
      <c r="BE1271" s="9">
        <v>7.2852778000000002</v>
      </c>
      <c r="BF1271" s="9">
        <v>6.9460392000000004</v>
      </c>
      <c r="BG1271" s="9">
        <v>11.923676</v>
      </c>
      <c r="BH1271" s="9">
        <v>6.1328144</v>
      </c>
      <c r="BI1271" s="9">
        <v>9.9318475999999993</v>
      </c>
      <c r="BJ1271" s="9">
        <v>5.0597057000000003</v>
      </c>
      <c r="BK1271" s="9">
        <v>6.4266085999999998</v>
      </c>
      <c r="BL1271" s="9">
        <v>4.9365224999999997</v>
      </c>
      <c r="BM1271" s="9">
        <v>8.5924692</v>
      </c>
      <c r="BN1271" s="9">
        <v>6.6801890999999998</v>
      </c>
      <c r="BO1271" s="9">
        <v>5.5344275999999999</v>
      </c>
      <c r="BP1271" s="9">
        <v>7.8428164000000002</v>
      </c>
      <c r="BQ1271" s="9">
        <v>11.374084999999999</v>
      </c>
      <c r="BR1271" s="9">
        <v>9.7673941000000006</v>
      </c>
      <c r="BS1271" s="9">
        <v>12.587997</v>
      </c>
      <c r="BT1271" s="9">
        <v>6.1803445999999997</v>
      </c>
      <c r="BU1271" s="9">
        <v>6.1655249999999997</v>
      </c>
      <c r="BV1271" s="9">
        <v>8.4988078999999992</v>
      </c>
      <c r="BW1271" s="9">
        <v>6.4975810000000003</v>
      </c>
      <c r="BX1271" s="9">
        <v>7.3529391000000004</v>
      </c>
      <c r="BY1271" s="9">
        <v>13.860281000000001</v>
      </c>
      <c r="BZ1271" s="9">
        <v>7.3318968</v>
      </c>
      <c r="CA1271" s="9">
        <v>10.206310999999999</v>
      </c>
      <c r="CB1271" s="9">
        <v>4.9179501999999999</v>
      </c>
      <c r="CC1271" s="9">
        <v>4.6051807</v>
      </c>
      <c r="CD1271" s="9">
        <v>7.6301664999999996</v>
      </c>
      <c r="CE1271" s="9">
        <v>4.6941141999999996</v>
      </c>
      <c r="CF1271" s="9">
        <v>6.0073476000000001</v>
      </c>
      <c r="CG1271" s="9">
        <v>8.3254050999999993</v>
      </c>
      <c r="CH1271" s="9">
        <v>9.3355969999999999</v>
      </c>
      <c r="CI1271" s="9">
        <v>7.8465246999999998</v>
      </c>
      <c r="CJ1271" s="9">
        <v>6.4588137000000003</v>
      </c>
      <c r="CK1271" s="9">
        <v>6.0730171000000004</v>
      </c>
      <c r="CL1271" s="9">
        <v>10.409185000000001</v>
      </c>
      <c r="CM1271" s="9">
        <v>5.3693805000000001</v>
      </c>
      <c r="CN1271" s="9">
        <v>8.5919228000000007</v>
      </c>
      <c r="CO1271" s="9">
        <v>4.5166082000000003</v>
      </c>
      <c r="CP1271" s="9">
        <v>5.7789191999999998</v>
      </c>
      <c r="CQ1271" s="9">
        <v>4.3735084999999998</v>
      </c>
      <c r="CR1271" s="9">
        <v>7.5033946</v>
      </c>
      <c r="CS1271" s="9">
        <v>5.9105138999999998</v>
      </c>
      <c r="CT1271" s="9">
        <v>4.9932084000000003</v>
      </c>
      <c r="CU1271" s="9">
        <v>6.8702525999999997</v>
      </c>
      <c r="CV1271" s="9">
        <v>9.8700694999999996</v>
      </c>
      <c r="CW1271" s="9">
        <v>8.4795885000000002</v>
      </c>
      <c r="CX1271" s="9">
        <v>10.971976</v>
      </c>
      <c r="CY1271" s="9">
        <v>5.4711080000000001</v>
      </c>
      <c r="CZ1271" s="9">
        <v>5.4282050000000002</v>
      </c>
      <c r="DA1271" s="9">
        <v>7.3657750999999996</v>
      </c>
      <c r="DB1271" s="9">
        <v>5.7591476000000004</v>
      </c>
      <c r="DC1271" s="9">
        <v>6.5780253000000002</v>
      </c>
      <c r="DD1271" s="9">
        <v>12.159798</v>
      </c>
      <c r="DE1271" s="9">
        <v>6.4215641000000003</v>
      </c>
      <c r="DF1271" s="9">
        <v>8.7883166999999993</v>
      </c>
      <c r="DG1271" s="9">
        <v>4.0431724000000004</v>
      </c>
      <c r="DH1271" s="9">
        <v>3.8138749999999999</v>
      </c>
      <c r="DI1271" s="9">
        <v>6.2618917999999999</v>
      </c>
      <c r="DJ1271" s="9">
        <v>3.8617279999999998</v>
      </c>
      <c r="DK1271" s="9">
        <v>4.8196973999999999</v>
      </c>
      <c r="DL1271" s="9">
        <v>6.7700056999999996</v>
      </c>
      <c r="DM1271" s="9">
        <v>7.6055722000000001</v>
      </c>
      <c r="DN1271" s="9">
        <v>6.3515471999999997</v>
      </c>
      <c r="DO1271" s="9">
        <v>5.3447031999999997</v>
      </c>
      <c r="DP1271" s="9">
        <v>4.9333887000000001</v>
      </c>
      <c r="DQ1271" s="9">
        <v>8.4324779999999997</v>
      </c>
      <c r="DR1271" s="9">
        <v>4.3671360000000004</v>
      </c>
      <c r="DS1271" s="9">
        <v>6.8862418999999999</v>
      </c>
      <c r="DT1271" s="9">
        <v>3.7697748999999998</v>
      </c>
      <c r="DU1271" s="9">
        <v>4.8722196000000002</v>
      </c>
      <c r="DV1271" s="9">
        <v>3.6190359999999999</v>
      </c>
      <c r="DW1271" s="9">
        <v>6.0859193999999999</v>
      </c>
      <c r="DX1271" s="9">
        <v>4.8780694000000002</v>
      </c>
      <c r="DY1271" s="9">
        <v>4.2266946000000001</v>
      </c>
      <c r="DZ1271" s="9">
        <v>5.5940471000000001</v>
      </c>
      <c r="EA1271" s="9">
        <v>7.9357084999999996</v>
      </c>
      <c r="EB1271" s="9">
        <v>6.8276696000000001</v>
      </c>
      <c r="EC1271" s="9">
        <v>8.8608551000000002</v>
      </c>
      <c r="ED1271" s="9">
        <v>4.5123028999999999</v>
      </c>
      <c r="EE1271" s="9">
        <v>4.4544721000000003</v>
      </c>
      <c r="EF1271" s="9">
        <v>5.9252976999999998</v>
      </c>
      <c r="EG1271" s="9">
        <v>4.761425</v>
      </c>
      <c r="EH1271" s="9">
        <v>5.5093832000000003</v>
      </c>
      <c r="EI1271" s="9">
        <v>9.9066676999999999</v>
      </c>
      <c r="EJ1271" s="9">
        <v>5.2213469000000003</v>
      </c>
      <c r="EK1271" s="9">
        <v>7.0113640000000004</v>
      </c>
    </row>
    <row r="1272" spans="1:141" x14ac:dyDescent="0.2">
      <c r="A1272">
        <v>1268</v>
      </c>
      <c r="B1272" s="9">
        <v>2.9710000000000001</v>
      </c>
      <c r="C1272" s="9">
        <v>6.3336132325673198</v>
      </c>
      <c r="D1272" s="9">
        <v>3.6614</v>
      </c>
      <c r="E1272" s="9">
        <v>4.6731999999999996</v>
      </c>
      <c r="F1272" s="9">
        <v>4.1181818181818182</v>
      </c>
      <c r="G1272" s="9">
        <v>6.29</v>
      </c>
      <c r="H1272" s="9">
        <v>5.0318399999999999</v>
      </c>
      <c r="I1272" s="9">
        <v>5.718</v>
      </c>
      <c r="J1272" s="9">
        <v>5.2009999999999996</v>
      </c>
      <c r="K1272" s="9">
        <v>9.6999999999999993</v>
      </c>
      <c r="L1272" s="9">
        <v>6.0053999999999998</v>
      </c>
      <c r="M1272" s="9">
        <v>7.4639999999999995</v>
      </c>
      <c r="N1272" s="9">
        <v>6.7480000000000002</v>
      </c>
      <c r="O1272" s="9">
        <v>13.683999999999999</v>
      </c>
      <c r="P1272" s="9">
        <v>8.2462</v>
      </c>
      <c r="Q1272" s="9">
        <v>10.302</v>
      </c>
      <c r="R1272" s="9">
        <v>6.1952337999999996</v>
      </c>
      <c r="S1272" s="9">
        <v>5.7404671</v>
      </c>
      <c r="T1272" s="9">
        <v>9.5009564999999991</v>
      </c>
      <c r="U1272" s="9">
        <v>5.9762443999999997</v>
      </c>
      <c r="V1272" s="9">
        <v>7.8659334000000003</v>
      </c>
      <c r="W1272" s="9">
        <v>10.569421999999999</v>
      </c>
      <c r="X1272" s="9">
        <v>12.109432999999999</v>
      </c>
      <c r="Y1272" s="9">
        <v>10.189878</v>
      </c>
      <c r="Z1272" s="9">
        <v>8.2841558000000006</v>
      </c>
      <c r="AA1272" s="9">
        <v>7.8971004000000002</v>
      </c>
      <c r="AB1272" s="9">
        <v>13.558211</v>
      </c>
      <c r="AC1272" s="9">
        <v>6.9207777999999998</v>
      </c>
      <c r="AD1272" s="9">
        <v>11.348101</v>
      </c>
      <c r="AE1272" s="9">
        <v>5.6062665000000003</v>
      </c>
      <c r="AF1272" s="9">
        <v>7.1510886999999999</v>
      </c>
      <c r="AG1272" s="9">
        <v>5.5241445999999996</v>
      </c>
      <c r="AH1272" s="9">
        <v>9.7320442000000007</v>
      </c>
      <c r="AI1272" s="9">
        <v>7.4610776999999997</v>
      </c>
      <c r="AJ1272" s="9">
        <v>6.0543556000000001</v>
      </c>
      <c r="AK1272" s="9">
        <v>8.8101891999999999</v>
      </c>
      <c r="AL1272" s="9">
        <v>12.955166999999999</v>
      </c>
      <c r="AM1272" s="9">
        <v>11.078533999999999</v>
      </c>
      <c r="AN1272" s="9">
        <v>14.252190000000001</v>
      </c>
      <c r="AO1272" s="9">
        <v>6.9208112000000002</v>
      </c>
      <c r="AP1272" s="9">
        <v>6.9340776999999996</v>
      </c>
      <c r="AQ1272" s="9">
        <v>9.7452888000000009</v>
      </c>
      <c r="AR1272" s="9">
        <v>7.3102999000000004</v>
      </c>
      <c r="AS1272" s="9">
        <v>8.1332225999999999</v>
      </c>
      <c r="AT1272" s="9">
        <v>15.626901</v>
      </c>
      <c r="AU1272" s="9">
        <v>8.2584333000000001</v>
      </c>
      <c r="AV1272" s="9">
        <v>11.710934999999999</v>
      </c>
      <c r="AW1272" s="9">
        <v>5.5650997000000002</v>
      </c>
      <c r="AX1272" s="9">
        <v>5.1850332999999997</v>
      </c>
      <c r="AY1272" s="9">
        <v>8.6603451000000007</v>
      </c>
      <c r="AZ1272" s="9">
        <v>5.3189444999999997</v>
      </c>
      <c r="BA1272" s="9">
        <v>6.9265442000000004</v>
      </c>
      <c r="BB1272" s="9">
        <v>9.5106219999999997</v>
      </c>
      <c r="BC1272" s="9">
        <v>10.652699</v>
      </c>
      <c r="BD1272" s="9">
        <v>9.0045003999999995</v>
      </c>
      <c r="BE1272" s="9">
        <v>7.2894888</v>
      </c>
      <c r="BF1272" s="9">
        <v>6.9500446</v>
      </c>
      <c r="BG1272" s="9">
        <v>11.9313</v>
      </c>
      <c r="BH1272" s="9">
        <v>6.1363449000000001</v>
      </c>
      <c r="BI1272" s="9">
        <v>9.9378118999999998</v>
      </c>
      <c r="BJ1272" s="9">
        <v>5.0625781999999999</v>
      </c>
      <c r="BK1272" s="9">
        <v>6.4301667</v>
      </c>
      <c r="BL1272" s="9">
        <v>4.9393114999999996</v>
      </c>
      <c r="BM1272" s="9">
        <v>8.5975227000000007</v>
      </c>
      <c r="BN1272" s="9">
        <v>6.6838445999999996</v>
      </c>
      <c r="BO1272" s="9">
        <v>5.5374888999999996</v>
      </c>
      <c r="BP1272" s="9">
        <v>7.8475332</v>
      </c>
      <c r="BQ1272" s="9">
        <v>11.381254999999999</v>
      </c>
      <c r="BR1272" s="9">
        <v>9.7734222000000006</v>
      </c>
      <c r="BS1272" s="9">
        <v>12.596211</v>
      </c>
      <c r="BT1272" s="9">
        <v>6.1840223999999999</v>
      </c>
      <c r="BU1272" s="9">
        <v>6.1688999999999998</v>
      </c>
      <c r="BV1272" s="9">
        <v>8.5035667000000004</v>
      </c>
      <c r="BW1272" s="9">
        <v>6.5014782000000002</v>
      </c>
      <c r="BX1272" s="9">
        <v>7.3570447000000003</v>
      </c>
      <c r="BY1272" s="9">
        <v>13.869478000000001</v>
      </c>
      <c r="BZ1272" s="9">
        <v>7.3364105000000004</v>
      </c>
      <c r="CA1272" s="9">
        <v>10.212356</v>
      </c>
      <c r="CB1272" s="9">
        <v>4.9208002000000004</v>
      </c>
      <c r="CC1272" s="9">
        <v>4.6078777000000004</v>
      </c>
      <c r="CD1272" s="9">
        <v>7.6347332000000003</v>
      </c>
      <c r="CE1272" s="9">
        <v>4.6967448999999997</v>
      </c>
      <c r="CF1272" s="9">
        <v>6.0112113999999996</v>
      </c>
      <c r="CG1272" s="9">
        <v>8.3307780999999999</v>
      </c>
      <c r="CH1272" s="9">
        <v>9.3414105999999997</v>
      </c>
      <c r="CI1272" s="9">
        <v>7.8512997999999996</v>
      </c>
      <c r="CJ1272" s="9">
        <v>6.4625443999999996</v>
      </c>
      <c r="CK1272" s="9">
        <v>6.0765338</v>
      </c>
      <c r="CL1272" s="9">
        <v>10.415855000000001</v>
      </c>
      <c r="CM1272" s="9">
        <v>5.3724774999999996</v>
      </c>
      <c r="CN1272" s="9">
        <v>8.5971116999999992</v>
      </c>
      <c r="CO1272" s="9">
        <v>4.5191669000000001</v>
      </c>
      <c r="CP1272" s="9">
        <v>5.7821220999999996</v>
      </c>
      <c r="CQ1272" s="9">
        <v>4.3759664999999996</v>
      </c>
      <c r="CR1272" s="9">
        <v>7.5078224999999996</v>
      </c>
      <c r="CS1272" s="9">
        <v>5.9137443999999997</v>
      </c>
      <c r="CT1272" s="9">
        <v>4.9959669</v>
      </c>
      <c r="CU1272" s="9">
        <v>6.8743886999999999</v>
      </c>
      <c r="CV1272" s="9">
        <v>9.8763217999999995</v>
      </c>
      <c r="CW1272" s="9">
        <v>8.4848441999999995</v>
      </c>
      <c r="CX1272" s="9">
        <v>10.979101</v>
      </c>
      <c r="CY1272" s="9">
        <v>5.4743667</v>
      </c>
      <c r="CZ1272" s="9">
        <v>5.4311775999999998</v>
      </c>
      <c r="DA1272" s="9">
        <v>7.3698997000000004</v>
      </c>
      <c r="DB1272" s="9">
        <v>5.7626113999999999</v>
      </c>
      <c r="DC1272" s="9">
        <v>6.5817002999999996</v>
      </c>
      <c r="DD1272" s="9">
        <v>12.167812</v>
      </c>
      <c r="DE1272" s="9">
        <v>6.4255443000000003</v>
      </c>
      <c r="DF1272" s="9">
        <v>8.7935333</v>
      </c>
      <c r="DG1272" s="9">
        <v>4.0455112</v>
      </c>
      <c r="DH1272" s="9">
        <v>3.8160999000000002</v>
      </c>
      <c r="DI1272" s="9">
        <v>6.2656330999999996</v>
      </c>
      <c r="DJ1272" s="9">
        <v>3.8638889999999999</v>
      </c>
      <c r="DK1272" s="9">
        <v>4.8228111</v>
      </c>
      <c r="DL1272" s="9">
        <v>6.7743783000000004</v>
      </c>
      <c r="DM1272" s="9">
        <v>7.6103110000000003</v>
      </c>
      <c r="DN1272" s="9">
        <v>6.3554114999999998</v>
      </c>
      <c r="DO1272" s="9">
        <v>5.3477892999999996</v>
      </c>
      <c r="DP1272" s="9">
        <v>4.9362444999999999</v>
      </c>
      <c r="DQ1272" s="9">
        <v>8.4378890999999996</v>
      </c>
      <c r="DR1272" s="9">
        <v>4.3696555999999998</v>
      </c>
      <c r="DS1272" s="9">
        <v>6.8904332999999998</v>
      </c>
      <c r="DT1272" s="9">
        <v>3.7718999000000002</v>
      </c>
      <c r="DU1272" s="9">
        <v>4.8749222999999997</v>
      </c>
      <c r="DV1272" s="9">
        <v>3.6210556</v>
      </c>
      <c r="DW1272" s="9">
        <v>6.0895223999999999</v>
      </c>
      <c r="DX1272" s="9">
        <v>4.8807219999999996</v>
      </c>
      <c r="DY1272" s="9">
        <v>4.2290225000000001</v>
      </c>
      <c r="DZ1272" s="9">
        <v>5.5974111999999998</v>
      </c>
      <c r="EA1272" s="9">
        <v>7.9407667999999996</v>
      </c>
      <c r="EB1272" s="9">
        <v>6.8319225000000001</v>
      </c>
      <c r="EC1272" s="9">
        <v>8.8665780999999999</v>
      </c>
      <c r="ED1272" s="9">
        <v>4.5149888999999996</v>
      </c>
      <c r="EE1272" s="9">
        <v>4.4569111000000001</v>
      </c>
      <c r="EF1272" s="9">
        <v>5.9286113</v>
      </c>
      <c r="EG1272" s="9">
        <v>4.7642999000000001</v>
      </c>
      <c r="EH1272" s="9">
        <v>5.5124668999999997</v>
      </c>
      <c r="EI1272" s="9">
        <v>9.9131336000000001</v>
      </c>
      <c r="EJ1272" s="9">
        <v>5.2246107999999998</v>
      </c>
      <c r="EK1272" s="9">
        <v>7.0155449000000001</v>
      </c>
    </row>
    <row r="1273" spans="1:141" x14ac:dyDescent="0.2">
      <c r="A1273">
        <v>1269</v>
      </c>
      <c r="B1273" s="9">
        <v>2.973125</v>
      </c>
      <c r="C1273" s="9">
        <v>6.3380101740712682</v>
      </c>
      <c r="D1273" s="9">
        <v>3.664075</v>
      </c>
      <c r="E1273" s="9">
        <v>4.6767249999999994</v>
      </c>
      <c r="F1273" s="9">
        <v>4.1209090909090911</v>
      </c>
      <c r="G1273" s="9">
        <v>6.2949999999999999</v>
      </c>
      <c r="H1273" s="9">
        <v>5.0360200000000006</v>
      </c>
      <c r="I1273" s="9">
        <v>5.7227499999999996</v>
      </c>
      <c r="J1273" s="9">
        <v>5.20425</v>
      </c>
      <c r="K1273" s="9">
        <v>9.7080000000000002</v>
      </c>
      <c r="L1273" s="9">
        <v>6.0094500000000002</v>
      </c>
      <c r="M1273" s="9">
        <v>7.4695</v>
      </c>
      <c r="N1273" s="9">
        <v>6.7527499999999998</v>
      </c>
      <c r="O1273" s="9">
        <v>13.694000000000001</v>
      </c>
      <c r="P1273" s="9">
        <v>8.252225000000001</v>
      </c>
      <c r="Q1273" s="9">
        <v>10.309750000000001</v>
      </c>
      <c r="R1273" s="9">
        <v>6.1988257999999998</v>
      </c>
      <c r="S1273" s="9">
        <v>5.7438507000000003</v>
      </c>
      <c r="T1273" s="9">
        <v>9.5066004</v>
      </c>
      <c r="U1273" s="9">
        <v>5.9795999999999996</v>
      </c>
      <c r="V1273" s="9">
        <v>7.8709496999999997</v>
      </c>
      <c r="W1273" s="9">
        <v>10.5762</v>
      </c>
      <c r="X1273" s="9">
        <v>12.116975</v>
      </c>
      <c r="Y1273" s="9">
        <v>10.196075</v>
      </c>
      <c r="Z1273" s="9">
        <v>8.2889508999999997</v>
      </c>
      <c r="AA1273" s="9">
        <v>7.9016251999999998</v>
      </c>
      <c r="AB1273" s="9">
        <v>13.566875</v>
      </c>
      <c r="AC1273" s="9">
        <v>6.9247503000000004</v>
      </c>
      <c r="AD1273" s="9">
        <v>11.354876000000001</v>
      </c>
      <c r="AE1273" s="9">
        <v>5.6094499000000004</v>
      </c>
      <c r="AF1273" s="9">
        <v>7.1550497999999996</v>
      </c>
      <c r="AG1273" s="9">
        <v>5.5272750999999998</v>
      </c>
      <c r="AH1273" s="9">
        <v>9.7377500999999995</v>
      </c>
      <c r="AI1273" s="9">
        <v>7.4651747000000004</v>
      </c>
      <c r="AJ1273" s="9">
        <v>6.0577002000000002</v>
      </c>
      <c r="AK1273" s="9">
        <v>8.8154754999999998</v>
      </c>
      <c r="AL1273" s="9">
        <v>12.963274999999999</v>
      </c>
      <c r="AM1273" s="9">
        <v>11.085350999999999</v>
      </c>
      <c r="AN1273" s="9">
        <v>14.261525000000001</v>
      </c>
      <c r="AO1273" s="9">
        <v>6.9249248999999997</v>
      </c>
      <c r="AP1273" s="9">
        <v>6.9378753</v>
      </c>
      <c r="AQ1273" s="9">
        <v>9.7507505000000005</v>
      </c>
      <c r="AR1273" s="9">
        <v>7.3146749</v>
      </c>
      <c r="AS1273" s="9">
        <v>8.1377497000000005</v>
      </c>
      <c r="AT1273" s="9">
        <v>15.637326</v>
      </c>
      <c r="AU1273" s="9">
        <v>8.2634754000000008</v>
      </c>
      <c r="AV1273" s="9">
        <v>11.717851</v>
      </c>
      <c r="AW1273" s="9">
        <v>5.5683249999999997</v>
      </c>
      <c r="AX1273" s="9">
        <v>5.1880750999999998</v>
      </c>
      <c r="AY1273" s="9">
        <v>8.6655253999999999</v>
      </c>
      <c r="AZ1273" s="9">
        <v>5.3219247000000003</v>
      </c>
      <c r="BA1273" s="9">
        <v>6.9309750000000001</v>
      </c>
      <c r="BB1273" s="9">
        <v>9.5167503</v>
      </c>
      <c r="BC1273" s="9">
        <v>10.659325000000001</v>
      </c>
      <c r="BD1273" s="9">
        <v>9.0099754000000001</v>
      </c>
      <c r="BE1273" s="9">
        <v>7.2937002</v>
      </c>
      <c r="BF1273" s="9">
        <v>6.9540505000000001</v>
      </c>
      <c r="BG1273" s="9">
        <v>11.938926</v>
      </c>
      <c r="BH1273" s="9">
        <v>6.1398754000000002</v>
      </c>
      <c r="BI1273" s="9">
        <v>9.9437751999999993</v>
      </c>
      <c r="BJ1273" s="9">
        <v>5.0654507000000004</v>
      </c>
      <c r="BK1273" s="9">
        <v>6.4337254000000001</v>
      </c>
      <c r="BL1273" s="9">
        <v>4.9420999999999999</v>
      </c>
      <c r="BM1273" s="9">
        <v>8.6025752999999998</v>
      </c>
      <c r="BN1273" s="9">
        <v>6.6875004999999996</v>
      </c>
      <c r="BO1273" s="9">
        <v>5.5405498</v>
      </c>
      <c r="BP1273" s="9">
        <v>7.8522496000000004</v>
      </c>
      <c r="BQ1273" s="9">
        <v>11.388424000000001</v>
      </c>
      <c r="BR1273" s="9">
        <v>9.7794495000000001</v>
      </c>
      <c r="BS1273" s="9">
        <v>12.604425000000001</v>
      </c>
      <c r="BT1273" s="9">
        <v>6.1877003000000004</v>
      </c>
      <c r="BU1273" s="9">
        <v>6.1722751000000002</v>
      </c>
      <c r="BV1273" s="9">
        <v>8.5083255999999992</v>
      </c>
      <c r="BW1273" s="9">
        <v>6.5053754000000001</v>
      </c>
      <c r="BX1273" s="9">
        <v>7.3611503000000003</v>
      </c>
      <c r="BY1273" s="9">
        <v>13.878674999999999</v>
      </c>
      <c r="BZ1273" s="9">
        <v>7.3409247000000004</v>
      </c>
      <c r="CA1273" s="9">
        <v>10.218400000000001</v>
      </c>
      <c r="CB1273" s="9">
        <v>4.9236503000000003</v>
      </c>
      <c r="CC1273" s="9">
        <v>4.6105746999999999</v>
      </c>
      <c r="CD1273" s="9">
        <v>7.6392999000000001</v>
      </c>
      <c r="CE1273" s="9">
        <v>4.6993752000000004</v>
      </c>
      <c r="CF1273" s="9">
        <v>6.0150752000000001</v>
      </c>
      <c r="CG1273" s="9">
        <v>8.3361502000000005</v>
      </c>
      <c r="CH1273" s="9">
        <v>9.3472252000000005</v>
      </c>
      <c r="CI1273" s="9">
        <v>7.8560748</v>
      </c>
      <c r="CJ1273" s="9">
        <v>6.4662752000000001</v>
      </c>
      <c r="CK1273" s="9">
        <v>6.0800504999999996</v>
      </c>
      <c r="CL1273" s="9">
        <v>10.422525</v>
      </c>
      <c r="CM1273" s="9">
        <v>5.3755750999999998</v>
      </c>
      <c r="CN1273" s="9">
        <v>8.6023005999999995</v>
      </c>
      <c r="CO1273" s="9">
        <v>4.5217251999999997</v>
      </c>
      <c r="CP1273" s="9">
        <v>5.7853246</v>
      </c>
      <c r="CQ1273" s="9">
        <v>4.3784245999999998</v>
      </c>
      <c r="CR1273" s="9">
        <v>7.5122498999999996</v>
      </c>
      <c r="CS1273" s="9">
        <v>5.9169749999999999</v>
      </c>
      <c r="CT1273" s="9">
        <v>4.9987249</v>
      </c>
      <c r="CU1273" s="9">
        <v>6.8785248000000001</v>
      </c>
      <c r="CV1273" s="9">
        <v>9.8825740999999994</v>
      </c>
      <c r="CW1273" s="9">
        <v>8.4900999000000006</v>
      </c>
      <c r="CX1273" s="9">
        <v>10.986226</v>
      </c>
      <c r="CY1273" s="9">
        <v>5.4776249000000004</v>
      </c>
      <c r="CZ1273" s="9">
        <v>5.4341496999999999</v>
      </c>
      <c r="DA1273" s="9">
        <v>7.3740249000000002</v>
      </c>
      <c r="DB1273" s="9">
        <v>5.7660755999999997</v>
      </c>
      <c r="DC1273" s="9">
        <v>6.5853752999999999</v>
      </c>
      <c r="DD1273" s="9">
        <v>12.175826000000001</v>
      </c>
      <c r="DE1273" s="9">
        <v>6.4295248999999997</v>
      </c>
      <c r="DF1273" s="9">
        <v>8.7987499000000007</v>
      </c>
      <c r="DG1273" s="9">
        <v>4.0478500999999998</v>
      </c>
      <c r="DH1273" s="9">
        <v>3.8183250000000002</v>
      </c>
      <c r="DI1273" s="9">
        <v>6.2693747999999996</v>
      </c>
      <c r="DJ1273" s="9">
        <v>3.8660502000000001</v>
      </c>
      <c r="DK1273" s="9">
        <v>4.8259254</v>
      </c>
      <c r="DL1273" s="9">
        <v>6.7787503999999998</v>
      </c>
      <c r="DM1273" s="9">
        <v>7.6150498000000004</v>
      </c>
      <c r="DN1273" s="9">
        <v>6.3592753000000002</v>
      </c>
      <c r="DO1273" s="9">
        <v>5.3508753999999996</v>
      </c>
      <c r="DP1273" s="9">
        <v>4.9390998000000002</v>
      </c>
      <c r="DQ1273" s="9">
        <v>8.4433001999999995</v>
      </c>
      <c r="DR1273" s="9">
        <v>4.3721747000000004</v>
      </c>
      <c r="DS1273" s="9">
        <v>6.8946246999999996</v>
      </c>
      <c r="DT1273" s="9">
        <v>3.774025</v>
      </c>
      <c r="DU1273" s="9">
        <v>4.8776250000000001</v>
      </c>
      <c r="DV1273" s="9">
        <v>3.623075</v>
      </c>
      <c r="DW1273" s="9">
        <v>6.0931249000000003</v>
      </c>
      <c r="DX1273" s="9">
        <v>4.8833751999999997</v>
      </c>
      <c r="DY1273" s="9">
        <v>4.2313498999999997</v>
      </c>
      <c r="DZ1273" s="9">
        <v>5.6007747999999999</v>
      </c>
      <c r="EA1273" s="9">
        <v>7.9458251000000004</v>
      </c>
      <c r="EB1273" s="9">
        <v>6.8361749999999999</v>
      </c>
      <c r="EC1273" s="9">
        <v>8.8723001000000004</v>
      </c>
      <c r="ED1273" s="9">
        <v>4.5176749000000003</v>
      </c>
      <c r="EE1273" s="9">
        <v>4.4593496000000004</v>
      </c>
      <c r="EF1273" s="9">
        <v>5.9319252999999996</v>
      </c>
      <c r="EG1273" s="9">
        <v>4.7671751999999996</v>
      </c>
      <c r="EH1273" s="9">
        <v>5.5155500999999996</v>
      </c>
      <c r="EI1273" s="9">
        <v>9.9196004999999996</v>
      </c>
      <c r="EJ1273" s="9">
        <v>5.2278748000000004</v>
      </c>
      <c r="EK1273" s="9">
        <v>7.0197253000000002</v>
      </c>
    </row>
    <row r="1274" spans="1:141" x14ac:dyDescent="0.2">
      <c r="A1274">
        <v>1270</v>
      </c>
      <c r="B1274" s="9">
        <v>2.97525</v>
      </c>
      <c r="C1274" s="9">
        <v>6.3424071155752175</v>
      </c>
      <c r="D1274" s="9">
        <v>3.66675</v>
      </c>
      <c r="E1274" s="9">
        <v>4.6802499999999991</v>
      </c>
      <c r="F1274" s="9">
        <v>4.1236363636363631</v>
      </c>
      <c r="G1274" s="9">
        <v>6.3</v>
      </c>
      <c r="H1274" s="9">
        <v>5.0402000000000005</v>
      </c>
      <c r="I1274" s="9">
        <v>5.7275</v>
      </c>
      <c r="J1274" s="9">
        <v>5.2074999999999996</v>
      </c>
      <c r="K1274" s="9">
        <v>9.7149999999999999</v>
      </c>
      <c r="L1274" s="9">
        <v>6.0134999999999996</v>
      </c>
      <c r="M1274" s="9">
        <v>7.4749999999999996</v>
      </c>
      <c r="N1274" s="9">
        <v>6.7575000000000003</v>
      </c>
      <c r="O1274" s="9">
        <v>13.705</v>
      </c>
      <c r="P1274" s="9">
        <v>8.2582500000000003</v>
      </c>
      <c r="Q1274" s="9">
        <v>10.317500000000001</v>
      </c>
      <c r="R1274" s="9">
        <v>6.2024173999999999</v>
      </c>
      <c r="S1274" s="9">
        <v>5.7472339000000003</v>
      </c>
      <c r="T1274" s="9">
        <v>9.5122452000000006</v>
      </c>
      <c r="U1274" s="9">
        <v>5.9829555000000001</v>
      </c>
      <c r="V1274" s="9">
        <v>7.8759664999999996</v>
      </c>
      <c r="W1274" s="9">
        <v>10.582977</v>
      </c>
      <c r="X1274" s="9">
        <v>12.124516</v>
      </c>
      <c r="Y1274" s="9">
        <v>10.202272000000001</v>
      </c>
      <c r="Z1274" s="9">
        <v>8.2937449999999995</v>
      </c>
      <c r="AA1274" s="9">
        <v>7.9061503000000002</v>
      </c>
      <c r="AB1274" s="9">
        <v>13.57554</v>
      </c>
      <c r="AC1274" s="9">
        <v>6.9287223999999998</v>
      </c>
      <c r="AD1274" s="9">
        <v>11.361649999999999</v>
      </c>
      <c r="AE1274" s="9">
        <v>5.6126332000000003</v>
      </c>
      <c r="AF1274" s="9">
        <v>7.1590109000000002</v>
      </c>
      <c r="AG1274" s="9">
        <v>5.5304054999999996</v>
      </c>
      <c r="AH1274" s="9">
        <v>9.7434559000000007</v>
      </c>
      <c r="AI1274" s="9">
        <v>7.4692721000000004</v>
      </c>
      <c r="AJ1274" s="9">
        <v>6.0610447000000001</v>
      </c>
      <c r="AK1274" s="9">
        <v>8.8207617000000003</v>
      </c>
      <c r="AL1274" s="9">
        <v>12.971382999999999</v>
      </c>
      <c r="AM1274" s="9">
        <v>11.092167999999999</v>
      </c>
      <c r="AN1274" s="9">
        <v>14.270861999999999</v>
      </c>
      <c r="AO1274" s="9">
        <v>6.9290390000000004</v>
      </c>
      <c r="AP1274" s="9">
        <v>6.9416722999999996</v>
      </c>
      <c r="AQ1274" s="9">
        <v>9.7562113000000004</v>
      </c>
      <c r="AR1274" s="9">
        <v>7.3190498000000002</v>
      </c>
      <c r="AS1274" s="9">
        <v>8.1422776999999993</v>
      </c>
      <c r="AT1274" s="9">
        <v>15.647751</v>
      </c>
      <c r="AU1274" s="9">
        <v>8.2685165000000005</v>
      </c>
      <c r="AV1274" s="9">
        <v>11.724767999999999</v>
      </c>
      <c r="AW1274" s="9">
        <v>5.5715498999999999</v>
      </c>
      <c r="AX1274" s="9">
        <v>5.1911167999999996</v>
      </c>
      <c r="AY1274" s="9">
        <v>8.6707058000000004</v>
      </c>
      <c r="AZ1274" s="9">
        <v>5.3249053999999996</v>
      </c>
      <c r="BA1274" s="9">
        <v>6.9354053000000002</v>
      </c>
      <c r="BB1274" s="9">
        <v>9.5228777000000004</v>
      </c>
      <c r="BC1274" s="9">
        <v>10.66595</v>
      </c>
      <c r="BD1274" s="9">
        <v>9.0154505</v>
      </c>
      <c r="BE1274" s="9">
        <v>7.2979111999999997</v>
      </c>
      <c r="BF1274" s="9">
        <v>6.958056</v>
      </c>
      <c r="BG1274" s="9">
        <v>11.94655</v>
      </c>
      <c r="BH1274" s="9">
        <v>6.1434059000000003</v>
      </c>
      <c r="BI1274" s="9">
        <v>9.9497394999999997</v>
      </c>
      <c r="BJ1274" s="9">
        <v>5.0683227000000004</v>
      </c>
      <c r="BK1274" s="9">
        <v>6.4372835000000004</v>
      </c>
      <c r="BL1274" s="9">
        <v>4.9448891000000001</v>
      </c>
      <c r="BM1274" s="9">
        <v>8.6076279000000007</v>
      </c>
      <c r="BN1274" s="9">
        <v>6.6911559</v>
      </c>
      <c r="BO1274" s="9">
        <v>5.5436110000000003</v>
      </c>
      <c r="BP1274" s="9">
        <v>7.8569665000000004</v>
      </c>
      <c r="BQ1274" s="9">
        <v>11.395593999999999</v>
      </c>
      <c r="BR1274" s="9">
        <v>9.7854776000000001</v>
      </c>
      <c r="BS1274" s="9">
        <v>12.612639</v>
      </c>
      <c r="BT1274" s="9">
        <v>6.1913780999999997</v>
      </c>
      <c r="BU1274" s="9">
        <v>6.1756501000000004</v>
      </c>
      <c r="BV1274" s="9">
        <v>8.5130835000000005</v>
      </c>
      <c r="BW1274" s="9">
        <v>6.5092726000000001</v>
      </c>
      <c r="BX1274" s="9">
        <v>7.3652557999999999</v>
      </c>
      <c r="BY1274" s="9">
        <v>13.887873000000001</v>
      </c>
      <c r="BZ1274" s="9">
        <v>7.3454385000000002</v>
      </c>
      <c r="CA1274" s="9">
        <v>10.224444</v>
      </c>
      <c r="CB1274" s="9">
        <v>4.9265002999999998</v>
      </c>
      <c r="CC1274" s="9">
        <v>4.6132721999999999</v>
      </c>
      <c r="CD1274" s="9">
        <v>7.6438664999999997</v>
      </c>
      <c r="CE1274" s="9">
        <v>4.7020058999999996</v>
      </c>
      <c r="CF1274" s="9">
        <v>6.0189389999999996</v>
      </c>
      <c r="CG1274" s="9">
        <v>8.3415222</v>
      </c>
      <c r="CH1274" s="9">
        <v>9.3530388000000002</v>
      </c>
      <c r="CI1274" s="9">
        <v>7.8608498999999998</v>
      </c>
      <c r="CJ1274" s="9">
        <v>6.4700055000000001</v>
      </c>
      <c r="CK1274" s="9">
        <v>6.0835670999999998</v>
      </c>
      <c r="CL1274" s="9">
        <v>10.429194000000001</v>
      </c>
      <c r="CM1274" s="9">
        <v>5.3786721000000002</v>
      </c>
      <c r="CN1274" s="9">
        <v>8.6074895999999992</v>
      </c>
      <c r="CO1274" s="9">
        <v>4.5242833999999998</v>
      </c>
      <c r="CP1274" s="9">
        <v>5.7885274999999998</v>
      </c>
      <c r="CQ1274" s="9">
        <v>4.3808832000000004</v>
      </c>
      <c r="CR1274" s="9">
        <v>7.5166779000000004</v>
      </c>
      <c r="CS1274" s="9">
        <v>5.9202056000000001</v>
      </c>
      <c r="CT1274" s="9">
        <v>5.0014833999999997</v>
      </c>
      <c r="CU1274" s="9">
        <v>6.8826609000000003</v>
      </c>
      <c r="CV1274" s="9">
        <v>9.8888273000000009</v>
      </c>
      <c r="CW1274" s="9">
        <v>8.4953555999999999</v>
      </c>
      <c r="CX1274" s="9">
        <v>10.993351000000001</v>
      </c>
      <c r="CY1274" s="9">
        <v>5.4808830999999998</v>
      </c>
      <c r="CZ1274" s="9">
        <v>5.4371219000000002</v>
      </c>
      <c r="DA1274" s="9">
        <v>7.3781499999999998</v>
      </c>
      <c r="DB1274" s="9">
        <v>5.7695394000000002</v>
      </c>
      <c r="DC1274" s="9">
        <v>6.5890503000000002</v>
      </c>
      <c r="DD1274" s="9">
        <v>12.18384</v>
      </c>
      <c r="DE1274" s="9">
        <v>6.4335054999999999</v>
      </c>
      <c r="DF1274" s="9">
        <v>8.8039664999999996</v>
      </c>
      <c r="DG1274" s="9">
        <v>4.0501889999999996</v>
      </c>
      <c r="DH1274" s="9">
        <v>3.8205499999999999</v>
      </c>
      <c r="DI1274" s="9">
        <v>6.2731165999999998</v>
      </c>
      <c r="DJ1274" s="9">
        <v>3.8682113</v>
      </c>
      <c r="DK1274" s="9">
        <v>4.8290391000000001</v>
      </c>
      <c r="DL1274" s="9">
        <v>6.7831225000000002</v>
      </c>
      <c r="DM1274" s="9">
        <v>7.6197885999999997</v>
      </c>
      <c r="DN1274" s="9">
        <v>6.3631392</v>
      </c>
      <c r="DO1274" s="9">
        <v>5.3539614999999996</v>
      </c>
      <c r="DP1274" s="9">
        <v>4.9419556</v>
      </c>
      <c r="DQ1274" s="9">
        <v>8.4487114000000005</v>
      </c>
      <c r="DR1274" s="9">
        <v>4.3746942999999998</v>
      </c>
      <c r="DS1274" s="9">
        <v>6.8988166</v>
      </c>
      <c r="DT1274" s="9">
        <v>3.7761499999999999</v>
      </c>
      <c r="DU1274" s="9">
        <v>4.8803276999999996</v>
      </c>
      <c r="DV1274" s="9">
        <v>3.6250944</v>
      </c>
      <c r="DW1274" s="9">
        <v>6.0967278</v>
      </c>
      <c r="DX1274" s="9">
        <v>4.8860277999999999</v>
      </c>
      <c r="DY1274" s="9">
        <v>4.2336779</v>
      </c>
      <c r="DZ1274" s="9">
        <v>5.6041388999999997</v>
      </c>
      <c r="EA1274" s="9">
        <v>7.9508834000000004</v>
      </c>
      <c r="EB1274" s="9">
        <v>6.8404278999999999</v>
      </c>
      <c r="EC1274" s="9">
        <v>8.8780222000000002</v>
      </c>
      <c r="ED1274" s="9">
        <v>4.5203609</v>
      </c>
      <c r="EE1274" s="9">
        <v>4.4617886999999996</v>
      </c>
      <c r="EF1274" s="9">
        <v>5.9352393000000001</v>
      </c>
      <c r="EG1274" s="9">
        <v>4.7700500000000003</v>
      </c>
      <c r="EH1274" s="9">
        <v>5.5186333999999997</v>
      </c>
      <c r="EI1274" s="9">
        <v>9.9260674000000009</v>
      </c>
      <c r="EJ1274" s="9">
        <v>5.2311386999999998</v>
      </c>
      <c r="EK1274" s="9">
        <v>7.0239057999999996</v>
      </c>
    </row>
    <row r="1275" spans="1:141" x14ac:dyDescent="0.2">
      <c r="A1275">
        <v>1271</v>
      </c>
      <c r="B1275" s="9">
        <v>2.9773750000000003</v>
      </c>
      <c r="C1275" s="9">
        <v>6.346804057079166</v>
      </c>
      <c r="D1275" s="9">
        <v>3.6694249999999999</v>
      </c>
      <c r="E1275" s="9">
        <v>4.6837749999999998</v>
      </c>
      <c r="F1275" s="9">
        <v>4.126363636363636</v>
      </c>
      <c r="G1275" s="9">
        <v>6.3040000000000003</v>
      </c>
      <c r="H1275" s="9">
        <v>5.0443800000000003</v>
      </c>
      <c r="I1275" s="9">
        <v>5.7322499999999996</v>
      </c>
      <c r="J1275" s="9">
        <v>5.21075</v>
      </c>
      <c r="K1275" s="9">
        <v>9.7219999999999995</v>
      </c>
      <c r="L1275" s="9">
        <v>6.01755</v>
      </c>
      <c r="M1275" s="9">
        <v>7.4805000000000001</v>
      </c>
      <c r="N1275" s="9">
        <v>6.7622499999999999</v>
      </c>
      <c r="O1275" s="9">
        <v>13.715999999999999</v>
      </c>
      <c r="P1275" s="9">
        <v>8.2642749999999996</v>
      </c>
      <c r="Q1275" s="9">
        <v>10.32525</v>
      </c>
      <c r="R1275" s="9">
        <v>6.2060088999999996</v>
      </c>
      <c r="S1275" s="9">
        <v>5.7506170000000001</v>
      </c>
      <c r="T1275" s="9">
        <v>9.5178890000000003</v>
      </c>
      <c r="U1275" s="9">
        <v>5.9863109999999997</v>
      </c>
      <c r="V1275" s="9">
        <v>7.8809833999999999</v>
      </c>
      <c r="W1275" s="9">
        <v>10.589755</v>
      </c>
      <c r="X1275" s="9">
        <v>12.132058000000001</v>
      </c>
      <c r="Y1275" s="9">
        <v>10.208468999999999</v>
      </c>
      <c r="Z1275" s="9">
        <v>8.2985392000000004</v>
      </c>
      <c r="AA1275" s="9">
        <v>7.9106755</v>
      </c>
      <c r="AB1275" s="9">
        <v>13.584204</v>
      </c>
      <c r="AC1275" s="9">
        <v>6.9326943999999999</v>
      </c>
      <c r="AD1275" s="9">
        <v>11.368425</v>
      </c>
      <c r="AE1275" s="9">
        <v>5.6158165999999996</v>
      </c>
      <c r="AF1275" s="9">
        <v>7.1629719999999999</v>
      </c>
      <c r="AG1275" s="9">
        <v>5.5335359999999998</v>
      </c>
      <c r="AH1275" s="9">
        <v>9.7491617000000002</v>
      </c>
      <c r="AI1275" s="9">
        <v>7.4733695999999998</v>
      </c>
      <c r="AJ1275" s="9">
        <v>6.0643891999999999</v>
      </c>
      <c r="AK1275" s="9">
        <v>8.8260479000000007</v>
      </c>
      <c r="AL1275" s="9">
        <v>12.979490999999999</v>
      </c>
      <c r="AM1275" s="9">
        <v>11.098985000000001</v>
      </c>
      <c r="AN1275" s="9">
        <v>14.280198</v>
      </c>
      <c r="AO1275" s="9">
        <v>6.9331526999999999</v>
      </c>
      <c r="AP1275" s="9">
        <v>6.9454699</v>
      </c>
      <c r="AQ1275" s="9">
        <v>9.7616720000000008</v>
      </c>
      <c r="AR1275" s="9">
        <v>7.3234247999999997</v>
      </c>
      <c r="AS1275" s="9">
        <v>8.1468057999999992</v>
      </c>
      <c r="AT1275" s="9">
        <v>15.658175</v>
      </c>
      <c r="AU1275" s="9">
        <v>8.2735585999999994</v>
      </c>
      <c r="AV1275" s="9">
        <v>11.731685000000001</v>
      </c>
      <c r="AW1275" s="9">
        <v>5.5747746999999999</v>
      </c>
      <c r="AX1275" s="9">
        <v>5.1941585999999997</v>
      </c>
      <c r="AY1275" s="9">
        <v>8.6758862000000008</v>
      </c>
      <c r="AZ1275" s="9">
        <v>5.3278860999999997</v>
      </c>
      <c r="BA1275" s="9">
        <v>6.9398359999999997</v>
      </c>
      <c r="BB1275" s="9">
        <v>9.5290050999999991</v>
      </c>
      <c r="BC1275" s="9">
        <v>10.672575</v>
      </c>
      <c r="BD1275" s="9">
        <v>9.0209255000000006</v>
      </c>
      <c r="BE1275" s="9">
        <v>7.3021221000000001</v>
      </c>
      <c r="BF1275" s="9">
        <v>6.9620613999999996</v>
      </c>
      <c r="BG1275" s="9">
        <v>11.954174999999999</v>
      </c>
      <c r="BH1275" s="9">
        <v>6.1469364000000004</v>
      </c>
      <c r="BI1275" s="9">
        <v>9.9557037000000008</v>
      </c>
      <c r="BJ1275" s="9">
        <v>5.0711946000000001</v>
      </c>
      <c r="BK1275" s="9">
        <v>6.4408417</v>
      </c>
      <c r="BL1275" s="9">
        <v>4.9476781000000001</v>
      </c>
      <c r="BM1275" s="9">
        <v>8.6126804000000003</v>
      </c>
      <c r="BN1275" s="9">
        <v>6.6948112999999996</v>
      </c>
      <c r="BO1275" s="9">
        <v>5.5466723</v>
      </c>
      <c r="BP1275" s="9">
        <v>7.8616828999999999</v>
      </c>
      <c r="BQ1275" s="9">
        <v>11.402763</v>
      </c>
      <c r="BR1275" s="9">
        <v>9.7915057999999995</v>
      </c>
      <c r="BS1275" s="9">
        <v>12.620853</v>
      </c>
      <c r="BT1275" s="9">
        <v>6.1950560000000001</v>
      </c>
      <c r="BU1275" s="9">
        <v>6.1790251999999999</v>
      </c>
      <c r="BV1275" s="9">
        <v>8.5178413000000006</v>
      </c>
      <c r="BW1275" s="9">
        <v>6.5131698</v>
      </c>
      <c r="BX1275" s="9">
        <v>7.3693613999999998</v>
      </c>
      <c r="BY1275" s="9">
        <v>13.897069999999999</v>
      </c>
      <c r="BZ1275" s="9">
        <v>7.3499521999999997</v>
      </c>
      <c r="CA1275" s="9">
        <v>10.230489</v>
      </c>
      <c r="CB1275" s="9">
        <v>4.9293503999999997</v>
      </c>
      <c r="CC1275" s="9">
        <v>4.6159697</v>
      </c>
      <c r="CD1275" s="9">
        <v>7.6484332000000004</v>
      </c>
      <c r="CE1275" s="9">
        <v>4.7046365999999997</v>
      </c>
      <c r="CF1275" s="9">
        <v>6.0228028</v>
      </c>
      <c r="CG1275" s="9">
        <v>8.3468943000000007</v>
      </c>
      <c r="CH1275" s="9">
        <v>9.3588524</v>
      </c>
      <c r="CI1275" s="9">
        <v>7.8656249000000003</v>
      </c>
      <c r="CJ1275" s="9">
        <v>6.4737362999999997</v>
      </c>
      <c r="CK1275" s="9">
        <v>6.0870838000000003</v>
      </c>
      <c r="CL1275" s="9">
        <v>10.435862999999999</v>
      </c>
      <c r="CM1275" s="9">
        <v>5.3817691999999999</v>
      </c>
      <c r="CN1275" s="9">
        <v>8.6126784999999995</v>
      </c>
      <c r="CO1275" s="9">
        <v>4.5268416</v>
      </c>
      <c r="CP1275" s="9">
        <v>5.7917303999999996</v>
      </c>
      <c r="CQ1275" s="9">
        <v>4.3833418000000002</v>
      </c>
      <c r="CR1275" s="9">
        <v>7.5211058</v>
      </c>
      <c r="CS1275" s="9">
        <v>5.9234362000000003</v>
      </c>
      <c r="CT1275" s="9">
        <v>5.0042419000000002</v>
      </c>
      <c r="CU1275" s="9">
        <v>6.8867969999999996</v>
      </c>
      <c r="CV1275" s="9">
        <v>9.8950806</v>
      </c>
      <c r="CW1275" s="9">
        <v>8.5006112999999992</v>
      </c>
      <c r="CX1275" s="9">
        <v>11.000476000000001</v>
      </c>
      <c r="CY1275" s="9">
        <v>5.4841413000000001</v>
      </c>
      <c r="CZ1275" s="9">
        <v>5.4400940000000002</v>
      </c>
      <c r="DA1275" s="9">
        <v>7.3822751000000002</v>
      </c>
      <c r="DB1275" s="9">
        <v>5.7730031000000004</v>
      </c>
      <c r="DC1275" s="9">
        <v>6.5927252999999997</v>
      </c>
      <c r="DD1275" s="9">
        <v>12.191853999999999</v>
      </c>
      <c r="DE1275" s="9">
        <v>6.4374862000000004</v>
      </c>
      <c r="DF1275" s="9">
        <v>8.8091831000000003</v>
      </c>
      <c r="DG1275" s="9">
        <v>4.0525279000000003</v>
      </c>
      <c r="DH1275" s="9">
        <v>3.8227749000000002</v>
      </c>
      <c r="DI1275" s="9">
        <v>6.2768582999999998</v>
      </c>
      <c r="DJ1275" s="9">
        <v>3.8703723000000001</v>
      </c>
      <c r="DK1275" s="9">
        <v>4.8321528000000002</v>
      </c>
      <c r="DL1275" s="9">
        <v>6.7874946999999999</v>
      </c>
      <c r="DM1275" s="9">
        <v>7.6245275000000001</v>
      </c>
      <c r="DN1275" s="9">
        <v>6.3670030000000004</v>
      </c>
      <c r="DO1275" s="9">
        <v>5.3570475999999996</v>
      </c>
      <c r="DP1275" s="9">
        <v>4.9448109000000002</v>
      </c>
      <c r="DQ1275" s="9">
        <v>8.4541225000000004</v>
      </c>
      <c r="DR1275" s="9">
        <v>4.3772140000000004</v>
      </c>
      <c r="DS1275" s="9">
        <v>6.9030085000000003</v>
      </c>
      <c r="DT1275" s="9">
        <v>3.7782749999999998</v>
      </c>
      <c r="DU1275" s="9">
        <v>4.8830304</v>
      </c>
      <c r="DV1275" s="9">
        <v>3.6271138000000001</v>
      </c>
      <c r="DW1275" s="9">
        <v>6.1003308000000001</v>
      </c>
      <c r="DX1275" s="9">
        <v>4.8886805000000004</v>
      </c>
      <c r="DY1275" s="9">
        <v>4.2360058</v>
      </c>
      <c r="DZ1275" s="9">
        <v>5.6075029000000001</v>
      </c>
      <c r="EA1275" s="9">
        <v>7.9559417000000003</v>
      </c>
      <c r="EB1275" s="9">
        <v>6.8446807999999999</v>
      </c>
      <c r="EC1275" s="9">
        <v>8.8837442000000006</v>
      </c>
      <c r="ED1275" s="9">
        <v>4.523047</v>
      </c>
      <c r="EE1275" s="9">
        <v>4.4642277000000004</v>
      </c>
      <c r="EF1275" s="9">
        <v>5.9385532999999997</v>
      </c>
      <c r="EG1275" s="9">
        <v>4.7729248999999996</v>
      </c>
      <c r="EH1275" s="9">
        <v>5.5217166000000004</v>
      </c>
      <c r="EI1275" s="9">
        <v>9.9325341999999992</v>
      </c>
      <c r="EJ1275" s="9">
        <v>5.2344027000000004</v>
      </c>
      <c r="EK1275" s="9">
        <v>7.0280861999999997</v>
      </c>
    </row>
    <row r="1276" spans="1:141" x14ac:dyDescent="0.2">
      <c r="A1276">
        <v>1272</v>
      </c>
      <c r="B1276" s="9">
        <v>2.9795000000000003</v>
      </c>
      <c r="C1276" s="9">
        <v>6.3512009985831153</v>
      </c>
      <c r="D1276" s="9">
        <v>3.6720999999999999</v>
      </c>
      <c r="E1276" s="9">
        <v>4.6872999999999996</v>
      </c>
      <c r="F1276" s="9">
        <v>4.1290909090909089</v>
      </c>
      <c r="G1276" s="9">
        <v>6.3079999999999998</v>
      </c>
      <c r="H1276" s="9">
        <v>5.0485600000000002</v>
      </c>
      <c r="I1276" s="9">
        <v>5.7370000000000001</v>
      </c>
      <c r="J1276" s="9">
        <v>5.2139999999999995</v>
      </c>
      <c r="K1276" s="9">
        <v>9.73</v>
      </c>
      <c r="L1276" s="9">
        <v>6.0215999999999994</v>
      </c>
      <c r="M1276" s="9">
        <v>7.4859999999999998</v>
      </c>
      <c r="N1276" s="9">
        <v>6.7670000000000003</v>
      </c>
      <c r="O1276" s="9">
        <v>13.726000000000001</v>
      </c>
      <c r="P1276" s="9">
        <v>8.2703000000000007</v>
      </c>
      <c r="Q1276" s="9">
        <v>10.333</v>
      </c>
      <c r="R1276" s="9">
        <v>6.2096004000000002</v>
      </c>
      <c r="S1276" s="9">
        <v>5.7540006999999997</v>
      </c>
      <c r="T1276" s="9">
        <v>9.5235337999999992</v>
      </c>
      <c r="U1276" s="9">
        <v>5.9896665000000002</v>
      </c>
      <c r="V1276" s="9">
        <v>7.8859997000000002</v>
      </c>
      <c r="W1276" s="9">
        <v>10.596533000000001</v>
      </c>
      <c r="X1276" s="9">
        <v>12.1396</v>
      </c>
      <c r="Y1276" s="9">
        <v>10.214667</v>
      </c>
      <c r="Z1276" s="9">
        <v>8.3033342000000001</v>
      </c>
      <c r="AA1276" s="9">
        <v>7.9152002000000001</v>
      </c>
      <c r="AB1276" s="9">
        <v>13.592867</v>
      </c>
      <c r="AC1276" s="9">
        <v>6.9366669999999999</v>
      </c>
      <c r="AD1276" s="9">
        <v>11.3752</v>
      </c>
      <c r="AE1276" s="9">
        <v>5.6189999999999998</v>
      </c>
      <c r="AF1276" s="9">
        <v>7.1669330999999996</v>
      </c>
      <c r="AG1276" s="9">
        <v>5.5366669000000002</v>
      </c>
      <c r="AH1276" s="9">
        <v>9.7548665999999997</v>
      </c>
      <c r="AI1276" s="9">
        <v>7.4774665999999996</v>
      </c>
      <c r="AJ1276" s="9">
        <v>6.0677338000000001</v>
      </c>
      <c r="AK1276" s="9">
        <v>8.8313340999999994</v>
      </c>
      <c r="AL1276" s="9">
        <v>12.987598999999999</v>
      </c>
      <c r="AM1276" s="9">
        <v>11.105801</v>
      </c>
      <c r="AN1276" s="9">
        <v>14.289534</v>
      </c>
      <c r="AO1276" s="9">
        <v>6.9372667999999997</v>
      </c>
      <c r="AP1276" s="9">
        <v>6.9492668999999996</v>
      </c>
      <c r="AQ1276" s="9">
        <v>9.7671337000000005</v>
      </c>
      <c r="AR1276" s="9">
        <v>7.3277998000000002</v>
      </c>
      <c r="AS1276" s="9">
        <v>8.1513328999999999</v>
      </c>
      <c r="AT1276" s="9">
        <v>15.668601000000001</v>
      </c>
      <c r="AU1276" s="9">
        <v>8.2785996999999991</v>
      </c>
      <c r="AV1276" s="9">
        <v>11.738600999999999</v>
      </c>
      <c r="AW1276" s="9">
        <v>5.5780000999999997</v>
      </c>
      <c r="AX1276" s="9">
        <v>5.1972003000000004</v>
      </c>
      <c r="AY1276" s="9">
        <v>8.6810665</v>
      </c>
      <c r="AZ1276" s="9">
        <v>5.3308663000000003</v>
      </c>
      <c r="BA1276" s="9">
        <v>6.9442662999999998</v>
      </c>
      <c r="BB1276" s="9">
        <v>9.5351333999999994</v>
      </c>
      <c r="BC1276" s="9">
        <v>10.6792</v>
      </c>
      <c r="BD1276" s="9">
        <v>9.0264006000000006</v>
      </c>
      <c r="BE1276" s="9">
        <v>7.3063335</v>
      </c>
      <c r="BF1276" s="9">
        <v>6.9660668000000001</v>
      </c>
      <c r="BG1276" s="9">
        <v>11.961800999999999</v>
      </c>
      <c r="BH1276" s="9">
        <v>6.1504668999999996</v>
      </c>
      <c r="BI1276" s="9">
        <v>9.9616670999999997</v>
      </c>
      <c r="BJ1276" s="9">
        <v>5.0740670999999997</v>
      </c>
      <c r="BK1276" s="9">
        <v>6.4444002999999999</v>
      </c>
      <c r="BL1276" s="9">
        <v>4.9504671</v>
      </c>
      <c r="BM1276" s="9">
        <v>8.6177329999999994</v>
      </c>
      <c r="BN1276" s="9">
        <v>6.6984668000000003</v>
      </c>
      <c r="BO1276" s="9">
        <v>5.5497332000000004</v>
      </c>
      <c r="BP1276" s="9">
        <v>7.8663997999999999</v>
      </c>
      <c r="BQ1276" s="9">
        <v>11.409933000000001</v>
      </c>
      <c r="BR1276" s="9">
        <v>9.7975329999999996</v>
      </c>
      <c r="BS1276" s="9">
        <v>12.629066999999999</v>
      </c>
      <c r="BT1276" s="9">
        <v>6.1987338000000003</v>
      </c>
      <c r="BU1276" s="9">
        <v>6.1824002</v>
      </c>
      <c r="BV1276" s="9">
        <v>8.5226001999999994</v>
      </c>
      <c r="BW1276" s="9">
        <v>6.5170669999999999</v>
      </c>
      <c r="BX1276" s="9">
        <v>7.3734669999999998</v>
      </c>
      <c r="BY1276" s="9">
        <v>13.906267</v>
      </c>
      <c r="BZ1276" s="9">
        <v>7.3544663999999997</v>
      </c>
      <c r="CA1276" s="9">
        <v>10.236533</v>
      </c>
      <c r="CB1276" s="9">
        <v>4.9322004000000002</v>
      </c>
      <c r="CC1276" s="9">
        <v>4.6186666000000001</v>
      </c>
      <c r="CD1276" s="9">
        <v>7.6529999000000002</v>
      </c>
      <c r="CE1276" s="9">
        <v>4.7072668000000002</v>
      </c>
      <c r="CF1276" s="9">
        <v>6.0266666000000004</v>
      </c>
      <c r="CG1276" s="9">
        <v>8.3522663000000001</v>
      </c>
      <c r="CH1276" s="9">
        <v>9.3646668999999996</v>
      </c>
      <c r="CI1276" s="9">
        <v>7.8704000000000001</v>
      </c>
      <c r="CJ1276" s="9">
        <v>6.4774665999999996</v>
      </c>
      <c r="CK1276" s="9">
        <v>6.0906004999999999</v>
      </c>
      <c r="CL1276" s="9">
        <v>10.442532999999999</v>
      </c>
      <c r="CM1276" s="9">
        <v>5.3848666999999999</v>
      </c>
      <c r="CN1276" s="9">
        <v>8.6178674999999991</v>
      </c>
      <c r="CO1276" s="9">
        <v>4.5294002999999998</v>
      </c>
      <c r="CP1276" s="9">
        <v>5.7949333000000003</v>
      </c>
      <c r="CQ1276" s="9">
        <v>4.3857999000000003</v>
      </c>
      <c r="CR1276" s="9">
        <v>7.5255337000000004</v>
      </c>
      <c r="CS1276" s="9">
        <v>5.9266667000000002</v>
      </c>
      <c r="CT1276" s="9">
        <v>5.0069999999999997</v>
      </c>
      <c r="CU1276" s="9">
        <v>6.8909330000000004</v>
      </c>
      <c r="CV1276" s="9">
        <v>9.9013328999999999</v>
      </c>
      <c r="CW1276" s="9">
        <v>8.5058670000000003</v>
      </c>
      <c r="CX1276" s="9">
        <v>11.007600999999999</v>
      </c>
      <c r="CY1276" s="9">
        <v>5.4874001000000003</v>
      </c>
      <c r="CZ1276" s="9">
        <v>5.4430665999999999</v>
      </c>
      <c r="DA1276" s="9">
        <v>7.3863997000000001</v>
      </c>
      <c r="DB1276" s="9">
        <v>5.7764673000000002</v>
      </c>
      <c r="DC1276" s="9">
        <v>6.5964003</v>
      </c>
      <c r="DD1276" s="9">
        <v>12.199866999999999</v>
      </c>
      <c r="DE1276" s="9">
        <v>6.4414667999999997</v>
      </c>
      <c r="DF1276" s="9">
        <v>8.8143996999999992</v>
      </c>
      <c r="DG1276" s="9">
        <v>4.0548668000000001</v>
      </c>
      <c r="DH1276" s="9">
        <v>3.8250000000000002</v>
      </c>
      <c r="DI1276" s="9">
        <v>6.2806001</v>
      </c>
      <c r="DJ1276" s="9">
        <v>3.8725336000000001</v>
      </c>
      <c r="DK1276" s="9">
        <v>4.8352665999999997</v>
      </c>
      <c r="DL1276" s="9">
        <v>6.7918668000000002</v>
      </c>
      <c r="DM1276" s="9">
        <v>7.6292663000000003</v>
      </c>
      <c r="DN1276" s="9">
        <v>6.3708667999999999</v>
      </c>
      <c r="DO1276" s="9">
        <v>5.3601336000000002</v>
      </c>
      <c r="DP1276" s="9">
        <v>4.9476665999999998</v>
      </c>
      <c r="DQ1276" s="9">
        <v>8.4595336999999997</v>
      </c>
      <c r="DR1276" s="9">
        <v>4.3797331000000002</v>
      </c>
      <c r="DS1276" s="9">
        <v>6.9071999000000002</v>
      </c>
      <c r="DT1276" s="9">
        <v>3.7804000000000002</v>
      </c>
      <c r="DU1276" s="9">
        <v>4.8857331000000004</v>
      </c>
      <c r="DV1276" s="9">
        <v>3.6291332000000001</v>
      </c>
      <c r="DW1276" s="9">
        <v>6.1039332999999996</v>
      </c>
      <c r="DX1276" s="9">
        <v>4.8913336000000003</v>
      </c>
      <c r="DY1276" s="9">
        <v>4.2383331999999996</v>
      </c>
      <c r="DZ1276" s="9">
        <v>5.6108665000000002</v>
      </c>
      <c r="EA1276" s="9">
        <v>7.9610000000000003</v>
      </c>
      <c r="EB1276" s="9">
        <v>6.8489336999999999</v>
      </c>
      <c r="EC1276" s="9">
        <v>8.8894663000000005</v>
      </c>
      <c r="ED1276" s="9">
        <v>4.5257335000000003</v>
      </c>
      <c r="EE1276" s="9">
        <v>4.4666667000000002</v>
      </c>
      <c r="EF1276" s="9">
        <v>5.9418669</v>
      </c>
      <c r="EG1276" s="9">
        <v>4.7758001999999999</v>
      </c>
      <c r="EH1276" s="9">
        <v>5.5248002999999999</v>
      </c>
      <c r="EI1276" s="9">
        <v>9.9390000999999994</v>
      </c>
      <c r="EJ1276" s="9">
        <v>5.2376665999999998</v>
      </c>
      <c r="EK1276" s="9">
        <v>7.0322671000000003</v>
      </c>
    </row>
    <row r="1277" spans="1:141" x14ac:dyDescent="0.2">
      <c r="A1277">
        <v>1273</v>
      </c>
      <c r="B1277" s="9">
        <v>2.9816250000000002</v>
      </c>
      <c r="C1277" s="9">
        <v>6.3555979400870637</v>
      </c>
      <c r="D1277" s="9">
        <v>3.6747749999999999</v>
      </c>
      <c r="E1277" s="9">
        <v>4.6908249999999994</v>
      </c>
      <c r="F1277" s="9">
        <v>4.1318181818181818</v>
      </c>
      <c r="G1277" s="9">
        <v>6.3120000000000003</v>
      </c>
      <c r="H1277" s="9">
        <v>5.05274</v>
      </c>
      <c r="I1277" s="9">
        <v>5.7417499999999997</v>
      </c>
      <c r="J1277" s="9">
        <v>5.2172499999999999</v>
      </c>
      <c r="K1277" s="9">
        <v>9.7379999999999995</v>
      </c>
      <c r="L1277" s="9">
        <v>6.0256499999999997</v>
      </c>
      <c r="M1277" s="9">
        <v>7.4915000000000003</v>
      </c>
      <c r="N1277" s="9">
        <v>6.7717499999999999</v>
      </c>
      <c r="O1277" s="9">
        <v>13.736000000000001</v>
      </c>
      <c r="P1277" s="9">
        <v>8.2763249999999999</v>
      </c>
      <c r="Q1277" s="9">
        <v>10.34075</v>
      </c>
      <c r="R1277" s="9">
        <v>6.2131920000000003</v>
      </c>
      <c r="S1277" s="9">
        <v>5.7573838000000004</v>
      </c>
      <c r="T1277" s="9">
        <v>9.5291785999999998</v>
      </c>
      <c r="U1277" s="9">
        <v>5.9930219999999998</v>
      </c>
      <c r="V1277" s="9">
        <v>7.8910165000000001</v>
      </c>
      <c r="W1277" s="9">
        <v>10.603311</v>
      </c>
      <c r="X1277" s="9">
        <v>12.147141</v>
      </c>
      <c r="Y1277" s="9">
        <v>10.220864000000001</v>
      </c>
      <c r="Z1277" s="9">
        <v>8.3081283999999993</v>
      </c>
      <c r="AA1277" s="9">
        <v>7.9197253999999999</v>
      </c>
      <c r="AB1277" s="9">
        <v>13.601531</v>
      </c>
      <c r="AC1277" s="9">
        <v>6.940639</v>
      </c>
      <c r="AD1277" s="9">
        <v>11.381975000000001</v>
      </c>
      <c r="AE1277" s="9">
        <v>5.6221832999999997</v>
      </c>
      <c r="AF1277" s="9">
        <v>7.1708945999999996</v>
      </c>
      <c r="AG1277" s="9">
        <v>5.5397973</v>
      </c>
      <c r="AH1277" s="9">
        <v>9.7605723999999991</v>
      </c>
      <c r="AI1277" s="9">
        <v>7.4815636000000003</v>
      </c>
      <c r="AJ1277" s="9">
        <v>6.0710782999999999</v>
      </c>
      <c r="AK1277" s="9">
        <v>8.8366202999999999</v>
      </c>
      <c r="AL1277" s="9">
        <v>12.995708</v>
      </c>
      <c r="AM1277" s="9">
        <v>11.112617</v>
      </c>
      <c r="AN1277" s="9">
        <v>14.298870000000001</v>
      </c>
      <c r="AO1277" s="9">
        <v>6.9413805000000002</v>
      </c>
      <c r="AP1277" s="9">
        <v>6.9530640000000004</v>
      </c>
      <c r="AQ1277" s="9">
        <v>9.7725945000000003</v>
      </c>
      <c r="AR1277" s="9">
        <v>7.3321747999999998</v>
      </c>
      <c r="AS1277" s="9">
        <v>8.1558609000000004</v>
      </c>
      <c r="AT1277" s="9">
        <v>15.679026</v>
      </c>
      <c r="AU1277" s="9">
        <v>8.2836417999999998</v>
      </c>
      <c r="AV1277" s="9">
        <v>11.745518000000001</v>
      </c>
      <c r="AW1277" s="9">
        <v>5.5812248999999996</v>
      </c>
      <c r="AX1277" s="9">
        <v>5.2002420000000003</v>
      </c>
      <c r="AY1277" s="9">
        <v>8.6862469000000004</v>
      </c>
      <c r="AZ1277" s="9">
        <v>5.3338469999999996</v>
      </c>
      <c r="BA1277" s="9">
        <v>6.9486971000000004</v>
      </c>
      <c r="BB1277" s="9">
        <v>9.5412616999999997</v>
      </c>
      <c r="BC1277" s="9">
        <v>10.685824999999999</v>
      </c>
      <c r="BD1277" s="9">
        <v>9.0318755999999993</v>
      </c>
      <c r="BE1277" s="9">
        <v>7.3105444999999998</v>
      </c>
      <c r="BF1277" s="9">
        <v>6.9700727000000002</v>
      </c>
      <c r="BG1277" s="9">
        <v>11.969424999999999</v>
      </c>
      <c r="BH1277" s="9">
        <v>6.1539973999999997</v>
      </c>
      <c r="BI1277" s="9">
        <v>9.9676303999999991</v>
      </c>
      <c r="BJ1277" s="9">
        <v>5.0769396000000002</v>
      </c>
      <c r="BK1277" s="9">
        <v>6.4479585000000004</v>
      </c>
      <c r="BL1277" s="9">
        <v>4.9532560999999999</v>
      </c>
      <c r="BM1277" s="9">
        <v>8.6227856000000003</v>
      </c>
      <c r="BN1277" s="9">
        <v>6.7021221999999998</v>
      </c>
      <c r="BO1277" s="9">
        <v>5.5527945000000001</v>
      </c>
      <c r="BP1277" s="9">
        <v>7.8711165999999997</v>
      </c>
      <c r="BQ1277" s="9">
        <v>11.417102999999999</v>
      </c>
      <c r="BR1277" s="9">
        <v>9.8035612000000008</v>
      </c>
      <c r="BS1277" s="9">
        <v>12.637280000000001</v>
      </c>
      <c r="BT1277" s="9">
        <v>6.2024116999999999</v>
      </c>
      <c r="BU1277" s="9">
        <v>6.1857753000000004</v>
      </c>
      <c r="BV1277" s="9">
        <v>8.5273590000000006</v>
      </c>
      <c r="BW1277" s="9">
        <v>6.5209640999999996</v>
      </c>
      <c r="BX1277" s="9">
        <v>7.3775725000000003</v>
      </c>
      <c r="BY1277" s="9">
        <v>13.915464</v>
      </c>
      <c r="BZ1277" s="9">
        <v>7.3589802000000004</v>
      </c>
      <c r="CA1277" s="9">
        <v>10.242578</v>
      </c>
      <c r="CB1277" s="9">
        <v>4.9350505</v>
      </c>
      <c r="CC1277" s="9">
        <v>4.6213635999999996</v>
      </c>
      <c r="CD1277" s="9">
        <v>7.6575664999999997</v>
      </c>
      <c r="CE1277" s="9">
        <v>4.7098975000000003</v>
      </c>
      <c r="CF1277" s="9">
        <v>6.0305305000000002</v>
      </c>
      <c r="CG1277" s="9">
        <v>8.3576384000000008</v>
      </c>
      <c r="CH1277" s="9">
        <v>9.3704804999999993</v>
      </c>
      <c r="CI1277" s="9">
        <v>7.8751749999999996</v>
      </c>
      <c r="CJ1277" s="9">
        <v>6.4811974000000001</v>
      </c>
      <c r="CK1277" s="9">
        <v>6.0941172000000003</v>
      </c>
      <c r="CL1277" s="9">
        <v>10.449203000000001</v>
      </c>
      <c r="CM1277" s="9">
        <v>5.3879637999999996</v>
      </c>
      <c r="CN1277" s="9">
        <v>8.6230563999999994</v>
      </c>
      <c r="CO1277" s="9">
        <v>4.5319586000000003</v>
      </c>
      <c r="CP1277" s="9">
        <v>5.7981362000000001</v>
      </c>
      <c r="CQ1277" s="9">
        <v>4.3882580000000004</v>
      </c>
      <c r="CR1277" s="9">
        <v>7.5299611000000004</v>
      </c>
      <c r="CS1277" s="9">
        <v>5.9298973000000004</v>
      </c>
      <c r="CT1277" s="9">
        <v>5.0097585000000002</v>
      </c>
      <c r="CU1277" s="9">
        <v>6.8950696000000002</v>
      </c>
      <c r="CV1277" s="9">
        <v>9.9075851000000004</v>
      </c>
      <c r="CW1277" s="9">
        <v>8.5111226999999996</v>
      </c>
      <c r="CX1277" s="9">
        <v>11.014726</v>
      </c>
      <c r="CY1277" s="9">
        <v>5.4906582999999998</v>
      </c>
      <c r="CZ1277" s="9">
        <v>5.4460386999999999</v>
      </c>
      <c r="DA1277" s="9">
        <v>7.3905249</v>
      </c>
      <c r="DB1277" s="9">
        <v>5.7799310999999998</v>
      </c>
      <c r="DC1277" s="9">
        <v>6.6000752</v>
      </c>
      <c r="DD1277" s="9">
        <v>12.207882</v>
      </c>
      <c r="DE1277" s="9">
        <v>6.4454469999999997</v>
      </c>
      <c r="DF1277" s="9">
        <v>8.8196162999999999</v>
      </c>
      <c r="DG1277" s="9">
        <v>4.0572056999999999</v>
      </c>
      <c r="DH1277" s="9">
        <v>3.8272249999999999</v>
      </c>
      <c r="DI1277" s="9">
        <v>6.2843418</v>
      </c>
      <c r="DJ1277" s="9">
        <v>3.8746946000000002</v>
      </c>
      <c r="DK1277" s="9">
        <v>4.8383802999999999</v>
      </c>
      <c r="DL1277" s="9">
        <v>6.7962394000000002</v>
      </c>
      <c r="DM1277" s="9">
        <v>7.6340054999999998</v>
      </c>
      <c r="DN1277" s="9">
        <v>6.3747306000000004</v>
      </c>
      <c r="DO1277" s="9">
        <v>5.3632197000000001</v>
      </c>
      <c r="DP1277" s="9">
        <v>4.9505223999999997</v>
      </c>
      <c r="DQ1277" s="9">
        <v>8.4649447999999996</v>
      </c>
      <c r="DR1277" s="9">
        <v>4.3822526999999996</v>
      </c>
      <c r="DS1277" s="9">
        <v>6.9113917000000002</v>
      </c>
      <c r="DT1277" s="9">
        <v>3.7825248</v>
      </c>
      <c r="DU1277" s="9">
        <v>4.8884357999999999</v>
      </c>
      <c r="DV1277" s="9">
        <v>3.6311529</v>
      </c>
      <c r="DW1277" s="9">
        <v>6.1075362999999996</v>
      </c>
      <c r="DX1277" s="9">
        <v>4.8939861999999996</v>
      </c>
      <c r="DY1277" s="9">
        <v>4.2406610999999996</v>
      </c>
      <c r="DZ1277" s="9">
        <v>5.6142306</v>
      </c>
      <c r="EA1277" s="9">
        <v>7.9660583000000003</v>
      </c>
      <c r="EB1277" s="9">
        <v>6.8531861000000003</v>
      </c>
      <c r="EC1277" s="9">
        <v>8.8951882999999992</v>
      </c>
      <c r="ED1277" s="9">
        <v>4.5284195</v>
      </c>
      <c r="EE1277" s="9">
        <v>4.4691057000000001</v>
      </c>
      <c r="EF1277" s="9">
        <v>5.9451809000000004</v>
      </c>
      <c r="EG1277" s="9">
        <v>4.7786751000000001</v>
      </c>
      <c r="EH1277" s="9">
        <v>5.5278834999999997</v>
      </c>
      <c r="EI1277" s="9">
        <v>9.9454670000000007</v>
      </c>
      <c r="EJ1277" s="9">
        <v>5.2409306000000004</v>
      </c>
      <c r="EK1277" s="9">
        <v>7.0364475000000004</v>
      </c>
    </row>
    <row r="1278" spans="1:141" x14ac:dyDescent="0.2">
      <c r="A1278">
        <v>1274</v>
      </c>
      <c r="B1278" s="9">
        <v>2.9837500000000001</v>
      </c>
      <c r="C1278" s="9">
        <v>6.359994881591013</v>
      </c>
      <c r="D1278" s="9">
        <v>3.6774499999999999</v>
      </c>
      <c r="E1278" s="9">
        <v>4.69435</v>
      </c>
      <c r="F1278" s="9">
        <v>4.1345454545454539</v>
      </c>
      <c r="G1278" s="9">
        <v>6.3159999999999998</v>
      </c>
      <c r="H1278" s="9">
        <v>5.0569199999999999</v>
      </c>
      <c r="I1278" s="9">
        <v>5.7465000000000002</v>
      </c>
      <c r="J1278" s="9">
        <v>5.2204999999999995</v>
      </c>
      <c r="K1278" s="9">
        <v>9.7449999999999992</v>
      </c>
      <c r="L1278" s="9">
        <v>6.0297000000000001</v>
      </c>
      <c r="M1278" s="9">
        <v>7.4969999999999999</v>
      </c>
      <c r="N1278" s="9">
        <v>6.7765000000000004</v>
      </c>
      <c r="O1278" s="9">
        <v>13.747</v>
      </c>
      <c r="P1278" s="9">
        <v>8.282350000000001</v>
      </c>
      <c r="Q1278" s="9">
        <v>10.3485</v>
      </c>
      <c r="R1278" s="9">
        <v>6.2167839999999996</v>
      </c>
      <c r="S1278" s="9">
        <v>5.7607670000000004</v>
      </c>
      <c r="T1278" s="9">
        <v>9.5348225000000006</v>
      </c>
      <c r="U1278" s="9">
        <v>5.9963778999999997</v>
      </c>
      <c r="V1278" s="9">
        <v>7.8960333</v>
      </c>
      <c r="W1278" s="9">
        <v>10.610087999999999</v>
      </c>
      <c r="X1278" s="9">
        <v>12.154683</v>
      </c>
      <c r="Y1278" s="9">
        <v>10.227061000000001</v>
      </c>
      <c r="Z1278" s="9">
        <v>8.3129225000000009</v>
      </c>
      <c r="AA1278" s="9">
        <v>7.9242505999999997</v>
      </c>
      <c r="AB1278" s="9">
        <v>13.610194999999999</v>
      </c>
      <c r="AC1278" s="9">
        <v>6.9446111000000004</v>
      </c>
      <c r="AD1278" s="9">
        <v>11.388750999999999</v>
      </c>
      <c r="AE1278" s="9">
        <v>5.6253666999999998</v>
      </c>
      <c r="AF1278" s="9">
        <v>7.1748557000000002</v>
      </c>
      <c r="AG1278" s="9">
        <v>5.5429276999999999</v>
      </c>
      <c r="AH1278" s="9">
        <v>9.7662782999999997</v>
      </c>
      <c r="AI1278" s="9">
        <v>7.4856610000000003</v>
      </c>
      <c r="AJ1278" s="9">
        <v>6.0744224000000004</v>
      </c>
      <c r="AK1278" s="9">
        <v>8.8419056000000005</v>
      </c>
      <c r="AL1278" s="9">
        <v>13.003817</v>
      </c>
      <c r="AM1278" s="9">
        <v>11.119434</v>
      </c>
      <c r="AN1278" s="9">
        <v>14.308206999999999</v>
      </c>
      <c r="AO1278" s="9">
        <v>6.9454941999999997</v>
      </c>
      <c r="AP1278" s="9">
        <v>6.9568614999999996</v>
      </c>
      <c r="AQ1278" s="9">
        <v>9.7780552000000007</v>
      </c>
      <c r="AR1278" s="9">
        <v>7.3365498000000002</v>
      </c>
      <c r="AS1278" s="9">
        <v>8.1603888999999992</v>
      </c>
      <c r="AT1278" s="9">
        <v>15.689450000000001</v>
      </c>
      <c r="AU1278" s="9">
        <v>8.2886839000000005</v>
      </c>
      <c r="AV1278" s="9">
        <v>11.752435</v>
      </c>
      <c r="AW1278" s="9">
        <v>5.5844497999999998</v>
      </c>
      <c r="AX1278" s="9">
        <v>5.2032832999999998</v>
      </c>
      <c r="AY1278" s="9">
        <v>8.6914282000000007</v>
      </c>
      <c r="AZ1278" s="9">
        <v>5.3368278</v>
      </c>
      <c r="BA1278" s="9">
        <v>6.9531279000000001</v>
      </c>
      <c r="BB1278" s="9">
        <v>9.5473890000000008</v>
      </c>
      <c r="BC1278" s="9">
        <v>10.692449999999999</v>
      </c>
      <c r="BD1278" s="9">
        <v>9.0373497</v>
      </c>
      <c r="BE1278" s="9">
        <v>7.3147554000000001</v>
      </c>
      <c r="BF1278" s="9">
        <v>6.9740782000000001</v>
      </c>
      <c r="BG1278" s="9">
        <v>11.97705</v>
      </c>
      <c r="BH1278" s="9">
        <v>6.1575278999999998</v>
      </c>
      <c r="BI1278" s="9">
        <v>9.9735946999999996</v>
      </c>
      <c r="BJ1278" s="9">
        <v>5.0798116000000002</v>
      </c>
      <c r="BK1278" s="9">
        <v>6.4515165999999997</v>
      </c>
      <c r="BL1278" s="9">
        <v>4.9560446999999996</v>
      </c>
      <c r="BM1278" s="9">
        <v>8.6278390999999992</v>
      </c>
      <c r="BN1278" s="9">
        <v>6.7057780999999999</v>
      </c>
      <c r="BO1278" s="9">
        <v>5.5558557999999998</v>
      </c>
      <c r="BP1278" s="9">
        <v>7.8758330000000001</v>
      </c>
      <c r="BQ1278" s="9">
        <v>11.424272</v>
      </c>
      <c r="BR1278" s="9">
        <v>9.8095894000000001</v>
      </c>
      <c r="BS1278" s="9">
        <v>12.645493999999999</v>
      </c>
      <c r="BT1278" s="9">
        <v>6.2060890000000004</v>
      </c>
      <c r="BU1278" s="9">
        <v>6.1891499000000003</v>
      </c>
      <c r="BV1278" s="9">
        <v>8.5321169000000001</v>
      </c>
      <c r="BW1278" s="9">
        <v>6.5248613000000004</v>
      </c>
      <c r="BX1278" s="9">
        <v>7.3816781000000002</v>
      </c>
      <c r="BY1278" s="9">
        <v>13.924662</v>
      </c>
      <c r="BZ1278" s="9">
        <v>7.3634938999999999</v>
      </c>
      <c r="CA1278" s="9">
        <v>10.248623</v>
      </c>
      <c r="CB1278" s="9">
        <v>4.9379001000000002</v>
      </c>
      <c r="CC1278" s="9">
        <v>4.6240610999999996</v>
      </c>
      <c r="CD1278" s="9">
        <v>7.6621332000000004</v>
      </c>
      <c r="CE1278" s="9">
        <v>4.7125282000000004</v>
      </c>
      <c r="CF1278" s="9">
        <v>6.0343947</v>
      </c>
      <c r="CG1278" s="9">
        <v>8.3630113999999995</v>
      </c>
      <c r="CH1278" s="9">
        <v>9.3762941000000009</v>
      </c>
      <c r="CI1278" s="9">
        <v>7.87995</v>
      </c>
      <c r="CJ1278" s="9">
        <v>6.4849281000000003</v>
      </c>
      <c r="CK1278" s="9">
        <v>6.0976337999999997</v>
      </c>
      <c r="CL1278" s="9">
        <v>10.455871999999999</v>
      </c>
      <c r="CM1278" s="9">
        <v>5.3910608</v>
      </c>
      <c r="CN1278" s="9">
        <v>8.6282443999999998</v>
      </c>
      <c r="CO1278" s="9">
        <v>4.5345167999999996</v>
      </c>
      <c r="CP1278" s="9">
        <v>5.8013386999999996</v>
      </c>
      <c r="CQ1278" s="9">
        <v>4.3907166000000002</v>
      </c>
      <c r="CR1278" s="9">
        <v>7.534389</v>
      </c>
      <c r="CS1278" s="9">
        <v>5.9331278999999997</v>
      </c>
      <c r="CT1278" s="9">
        <v>5.0125169999999999</v>
      </c>
      <c r="CU1278" s="9">
        <v>6.8992057000000004</v>
      </c>
      <c r="CV1278" s="9">
        <v>9.9138383999999995</v>
      </c>
      <c r="CW1278" s="9">
        <v>8.5163773999999997</v>
      </c>
      <c r="CX1278" s="9">
        <v>11.021852000000001</v>
      </c>
      <c r="CY1278" s="9">
        <v>5.4939165000000001</v>
      </c>
      <c r="CZ1278" s="9">
        <v>5.4490107999999999</v>
      </c>
      <c r="DA1278" s="9">
        <v>7.3946500000000004</v>
      </c>
      <c r="DB1278" s="9">
        <v>5.7833947999999999</v>
      </c>
      <c r="DC1278" s="9">
        <v>6.6037502000000003</v>
      </c>
      <c r="DD1278" s="9">
        <v>12.215896000000001</v>
      </c>
      <c r="DE1278" s="9">
        <v>6.4494275999999999</v>
      </c>
      <c r="DF1278" s="9">
        <v>8.8248338999999998</v>
      </c>
      <c r="DG1278" s="9">
        <v>4.0595445999999997</v>
      </c>
      <c r="DH1278" s="9">
        <v>3.8294499000000002</v>
      </c>
      <c r="DI1278" s="9">
        <v>6.2880836000000002</v>
      </c>
      <c r="DJ1278" s="9">
        <v>3.8768555999999998</v>
      </c>
      <c r="DK1278" s="9">
        <v>4.8414945999999999</v>
      </c>
      <c r="DL1278" s="9">
        <v>6.8006114999999996</v>
      </c>
      <c r="DM1278" s="9">
        <v>7.6387444000000002</v>
      </c>
      <c r="DN1278" s="9">
        <v>6.3785949000000004</v>
      </c>
      <c r="DO1278" s="9">
        <v>5.3663058000000001</v>
      </c>
      <c r="DP1278" s="9">
        <v>4.9533776999999999</v>
      </c>
      <c r="DQ1278" s="9">
        <v>8.4703560000000007</v>
      </c>
      <c r="DR1278" s="9">
        <v>4.3847722999999998</v>
      </c>
      <c r="DS1278" s="9">
        <v>6.9155835999999997</v>
      </c>
      <c r="DT1278" s="9">
        <v>3.7846498</v>
      </c>
      <c r="DU1278" s="9">
        <v>4.8911389999999999</v>
      </c>
      <c r="DV1278" s="9">
        <v>3.6331723</v>
      </c>
      <c r="DW1278" s="9">
        <v>6.1111392999999996</v>
      </c>
      <c r="DX1278" s="9">
        <v>4.8966389000000001</v>
      </c>
      <c r="DY1278" s="9">
        <v>4.2429891</v>
      </c>
      <c r="DZ1278" s="9">
        <v>5.6175946999999997</v>
      </c>
      <c r="EA1278" s="9">
        <v>7.9711164999999999</v>
      </c>
      <c r="EB1278" s="9">
        <v>6.8574390000000003</v>
      </c>
      <c r="EC1278" s="9">
        <v>8.9009113000000006</v>
      </c>
      <c r="ED1278" s="9">
        <v>4.5311054999999998</v>
      </c>
      <c r="EE1278" s="9">
        <v>4.4715442999999997</v>
      </c>
      <c r="EF1278" s="9">
        <v>5.9484949</v>
      </c>
      <c r="EG1278" s="9">
        <v>4.7815498999999999</v>
      </c>
      <c r="EH1278" s="9">
        <v>5.5309667999999999</v>
      </c>
      <c r="EI1278" s="9">
        <v>9.9519339000000002</v>
      </c>
      <c r="EJ1278" s="9">
        <v>5.2441940000000002</v>
      </c>
      <c r="EK1278" s="9">
        <v>7.0406279999999999</v>
      </c>
    </row>
    <row r="1279" spans="1:141" x14ac:dyDescent="0.2">
      <c r="A1279">
        <v>1275</v>
      </c>
      <c r="B1279" s="9">
        <v>2.9858750000000001</v>
      </c>
      <c r="C1279" s="9">
        <v>6.3643918230949614</v>
      </c>
      <c r="D1279" s="9">
        <v>3.6801249999999999</v>
      </c>
      <c r="E1279" s="9">
        <v>4.6978749999999998</v>
      </c>
      <c r="F1279" s="9">
        <v>4.1372727272727268</v>
      </c>
      <c r="G1279" s="9">
        <v>6.32</v>
      </c>
      <c r="H1279" s="9">
        <v>5.0611000000000006</v>
      </c>
      <c r="I1279" s="9">
        <v>5.7512499999999998</v>
      </c>
      <c r="J1279" s="9">
        <v>5.2237499999999999</v>
      </c>
      <c r="K1279" s="9">
        <v>9.7520000000000007</v>
      </c>
      <c r="L1279" s="9">
        <v>6.0337499999999995</v>
      </c>
      <c r="M1279" s="9">
        <v>7.5024999999999995</v>
      </c>
      <c r="N1279" s="9">
        <v>6.78125</v>
      </c>
      <c r="O1279" s="9">
        <v>13.757999999999999</v>
      </c>
      <c r="P1279" s="9">
        <v>8.2883750000000003</v>
      </c>
      <c r="Q1279" s="9">
        <v>10.356250000000001</v>
      </c>
      <c r="R1279" s="9">
        <v>6.2203755000000003</v>
      </c>
      <c r="S1279" s="9">
        <v>5.7641505999999998</v>
      </c>
      <c r="T1279" s="9">
        <v>9.5404663000000003</v>
      </c>
      <c r="U1279" s="9">
        <v>5.9997334000000002</v>
      </c>
      <c r="V1279" s="9">
        <v>7.9010496000000003</v>
      </c>
      <c r="W1279" s="9">
        <v>10.616866</v>
      </c>
      <c r="X1279" s="9">
        <v>12.162224999999999</v>
      </c>
      <c r="Y1279" s="9">
        <v>10.233259</v>
      </c>
      <c r="Z1279" s="9">
        <v>8.3177175999999999</v>
      </c>
      <c r="AA1279" s="9">
        <v>7.9287752999999999</v>
      </c>
      <c r="AB1279" s="9">
        <v>13.618857999999999</v>
      </c>
      <c r="AC1279" s="9">
        <v>6.9485836000000001</v>
      </c>
      <c r="AD1279" s="9">
        <v>11.395526</v>
      </c>
      <c r="AE1279" s="9">
        <v>5.6285501</v>
      </c>
      <c r="AF1279" s="9">
        <v>7.1788167999999999</v>
      </c>
      <c r="AG1279" s="9">
        <v>5.5460586999999997</v>
      </c>
      <c r="AH1279" s="9">
        <v>9.7719830999999999</v>
      </c>
      <c r="AI1279" s="9">
        <v>7.4897584999999998</v>
      </c>
      <c r="AJ1279" s="9">
        <v>6.0777669000000003</v>
      </c>
      <c r="AK1279" s="9">
        <v>8.8471917999999992</v>
      </c>
      <c r="AL1279" s="9">
        <v>13.011925</v>
      </c>
      <c r="AM1279" s="9">
        <v>11.126250000000001</v>
      </c>
      <c r="AN1279" s="9">
        <v>14.317542</v>
      </c>
      <c r="AO1279" s="9">
        <v>6.9496083000000004</v>
      </c>
      <c r="AP1279" s="9">
        <v>6.9606589999999997</v>
      </c>
      <c r="AQ1279" s="9">
        <v>9.7835169000000004</v>
      </c>
      <c r="AR1279" s="9">
        <v>7.3409247000000004</v>
      </c>
      <c r="AS1279" s="9">
        <v>8.1649159999999998</v>
      </c>
      <c r="AT1279" s="9">
        <v>15.699876</v>
      </c>
      <c r="AU1279" s="9">
        <v>8.2937250000000002</v>
      </c>
      <c r="AV1279" s="9">
        <v>11.759351000000001</v>
      </c>
      <c r="AW1279" s="9">
        <v>5.5876751000000002</v>
      </c>
      <c r="AX1279" s="9">
        <v>5.2063250999999999</v>
      </c>
      <c r="AY1279" s="9">
        <v>8.6966085</v>
      </c>
      <c r="AZ1279" s="9">
        <v>5.3398079999999997</v>
      </c>
      <c r="BA1279" s="9">
        <v>6.9575582000000002</v>
      </c>
      <c r="BB1279" s="9">
        <v>9.5535163999999995</v>
      </c>
      <c r="BC1279" s="9">
        <v>10.699075000000001</v>
      </c>
      <c r="BD1279" s="9">
        <v>9.0428247000000006</v>
      </c>
      <c r="BE1279" s="9">
        <v>7.3189669000000004</v>
      </c>
      <c r="BF1279" s="9">
        <v>6.9780835999999997</v>
      </c>
      <c r="BG1279" s="9">
        <v>11.984674999999999</v>
      </c>
      <c r="BH1279" s="9">
        <v>6.1610583999999999</v>
      </c>
      <c r="BI1279" s="9">
        <v>9.9795589000000007</v>
      </c>
      <c r="BJ1279" s="9">
        <v>5.0826836000000002</v>
      </c>
      <c r="BK1279" s="9">
        <v>6.4550752999999998</v>
      </c>
      <c r="BL1279" s="9">
        <v>4.9588336999999996</v>
      </c>
      <c r="BM1279" s="9">
        <v>8.6328917000000001</v>
      </c>
      <c r="BN1279" s="9">
        <v>6.7094335999999997</v>
      </c>
      <c r="BO1279" s="9">
        <v>5.5589165999999999</v>
      </c>
      <c r="BP1279" s="9">
        <v>7.8805493999999996</v>
      </c>
      <c r="BQ1279" s="9">
        <v>11.431441</v>
      </c>
      <c r="BR1279" s="9">
        <v>9.8156166000000002</v>
      </c>
      <c r="BS1279" s="9">
        <v>12.653708</v>
      </c>
      <c r="BT1279" s="9">
        <v>6.2097669</v>
      </c>
      <c r="BU1279" s="9">
        <v>6.1925249000000004</v>
      </c>
      <c r="BV1279" s="9">
        <v>8.5368747999999997</v>
      </c>
      <c r="BW1279" s="9">
        <v>6.5287585000000004</v>
      </c>
      <c r="BX1279" s="9">
        <v>7.3857837000000002</v>
      </c>
      <c r="BY1279" s="9">
        <v>13.933859</v>
      </c>
      <c r="BZ1279" s="9">
        <v>7.3680080999999999</v>
      </c>
      <c r="CA1279" s="9">
        <v>10.254667</v>
      </c>
      <c r="CB1279" s="9">
        <v>4.9407500999999998</v>
      </c>
      <c r="CC1279" s="9">
        <v>4.6267585999999996</v>
      </c>
      <c r="CD1279" s="9">
        <v>7.6666999000000002</v>
      </c>
      <c r="CE1279" s="9">
        <v>4.7151585000000003</v>
      </c>
      <c r="CF1279" s="9">
        <v>6.0382585999999998</v>
      </c>
      <c r="CG1279" s="9">
        <v>8.3683834000000008</v>
      </c>
      <c r="CH1279" s="9">
        <v>9.3821086999999999</v>
      </c>
      <c r="CI1279" s="9">
        <v>7.8847250999999998</v>
      </c>
      <c r="CJ1279" s="9">
        <v>6.4886584000000003</v>
      </c>
      <c r="CK1279" s="9">
        <v>6.1011505000000001</v>
      </c>
      <c r="CL1279" s="9">
        <v>10.462541999999999</v>
      </c>
      <c r="CM1279" s="9">
        <v>5.3941584000000002</v>
      </c>
      <c r="CN1279" s="9">
        <v>8.6334333000000001</v>
      </c>
      <c r="CO1279" s="9">
        <v>4.5370755000000003</v>
      </c>
      <c r="CP1279" s="9">
        <v>5.8045416000000003</v>
      </c>
      <c r="CQ1279" s="9">
        <v>4.3931750999999997</v>
      </c>
      <c r="CR1279" s="9">
        <v>7.5388168999999996</v>
      </c>
      <c r="CS1279" s="9">
        <v>5.9363584999999999</v>
      </c>
      <c r="CT1279" s="9">
        <v>5.0152749999999999</v>
      </c>
      <c r="CU1279" s="9">
        <v>6.9033417999999998</v>
      </c>
      <c r="CV1279" s="9">
        <v>9.9200915999999992</v>
      </c>
      <c r="CW1279" s="9">
        <v>8.5216331000000007</v>
      </c>
      <c r="CX1279" s="9">
        <v>11.028976</v>
      </c>
      <c r="CY1279" s="9">
        <v>5.4971752</v>
      </c>
      <c r="CZ1279" s="9">
        <v>5.4519834999999999</v>
      </c>
      <c r="DA1279" s="9">
        <v>7.3987746000000003</v>
      </c>
      <c r="DB1279" s="9">
        <v>5.7868589999999998</v>
      </c>
      <c r="DC1279" s="9">
        <v>6.6074251999999998</v>
      </c>
      <c r="DD1279" s="9">
        <v>12.223909000000001</v>
      </c>
      <c r="DE1279" s="9">
        <v>6.4534082000000001</v>
      </c>
      <c r="DF1279" s="9">
        <v>8.8300505000000005</v>
      </c>
      <c r="DG1279" s="9">
        <v>4.0618834000000001</v>
      </c>
      <c r="DH1279" s="9">
        <v>3.8316751</v>
      </c>
      <c r="DI1279" s="9">
        <v>6.2918253000000002</v>
      </c>
      <c r="DJ1279" s="9">
        <v>3.8790168999999999</v>
      </c>
      <c r="DK1279" s="9">
        <v>4.8446083</v>
      </c>
      <c r="DL1279" s="9">
        <v>6.8049835999999999</v>
      </c>
      <c r="DM1279" s="9">
        <v>7.6434832000000004</v>
      </c>
      <c r="DN1279" s="9">
        <v>6.3824586999999999</v>
      </c>
      <c r="DO1279" s="9">
        <v>5.3693919000000001</v>
      </c>
      <c r="DP1279" s="9">
        <v>4.9562330000000001</v>
      </c>
      <c r="DQ1279" s="9">
        <v>8.4757671000000006</v>
      </c>
      <c r="DR1279" s="9">
        <v>4.3872913999999996</v>
      </c>
      <c r="DS1279" s="9">
        <v>6.9197749999999996</v>
      </c>
      <c r="DT1279" s="9">
        <v>3.7867749000000002</v>
      </c>
      <c r="DU1279" s="9">
        <v>4.8938417000000003</v>
      </c>
      <c r="DV1279" s="9">
        <v>3.6351917</v>
      </c>
      <c r="DW1279" s="9">
        <v>6.1147418</v>
      </c>
      <c r="DX1279" s="9">
        <v>4.899292</v>
      </c>
      <c r="DY1279" s="9">
        <v>4.2453165000000004</v>
      </c>
      <c r="DZ1279" s="9">
        <v>5.6209582999999999</v>
      </c>
      <c r="EA1279" s="9">
        <v>7.9761747999999999</v>
      </c>
      <c r="EB1279" s="9">
        <v>6.8616919999999997</v>
      </c>
      <c r="EC1279" s="9">
        <v>8.9066334000000005</v>
      </c>
      <c r="ED1279" s="9">
        <v>4.533792</v>
      </c>
      <c r="EE1279" s="9">
        <v>4.4739833000000004</v>
      </c>
      <c r="EF1279" s="9">
        <v>5.9518085000000003</v>
      </c>
      <c r="EG1279" s="9">
        <v>4.7844252999999997</v>
      </c>
      <c r="EH1279" s="9">
        <v>5.5340505000000002</v>
      </c>
      <c r="EI1279" s="9">
        <v>9.9583998000000005</v>
      </c>
      <c r="EJ1279" s="9">
        <v>5.247458</v>
      </c>
      <c r="EK1279" s="9">
        <v>7.0448088999999996</v>
      </c>
    </row>
    <row r="1280" spans="1:141" x14ac:dyDescent="0.2">
      <c r="A1280">
        <v>1276</v>
      </c>
      <c r="B1280" s="9">
        <v>2.988</v>
      </c>
      <c r="C1280" s="9">
        <v>6.3687887645989107</v>
      </c>
      <c r="D1280" s="9">
        <v>3.6827999999999999</v>
      </c>
      <c r="E1280" s="9">
        <v>4.7013999999999996</v>
      </c>
      <c r="F1280" s="9">
        <v>4.1399999999999997</v>
      </c>
      <c r="G1280" s="9">
        <v>6.3239999999999998</v>
      </c>
      <c r="H1280" s="9">
        <v>5.0652800000000004</v>
      </c>
      <c r="I1280" s="9">
        <v>5.7560000000000002</v>
      </c>
      <c r="J1280" s="9">
        <v>5.2269999999999994</v>
      </c>
      <c r="K1280" s="9">
        <v>9.76</v>
      </c>
      <c r="L1280" s="9">
        <v>6.0377999999999998</v>
      </c>
      <c r="M1280" s="9">
        <v>7.508</v>
      </c>
      <c r="N1280" s="9">
        <v>6.7860000000000005</v>
      </c>
      <c r="O1280" s="9">
        <v>13.768000000000001</v>
      </c>
      <c r="P1280" s="9">
        <v>8.2943999999999996</v>
      </c>
      <c r="Q1280" s="9">
        <v>10.364000000000001</v>
      </c>
      <c r="R1280" s="9">
        <v>6.2239671000000003</v>
      </c>
      <c r="S1280" s="9">
        <v>5.7675337999999998</v>
      </c>
      <c r="T1280" s="9">
        <v>9.5461110999999992</v>
      </c>
      <c r="U1280" s="9">
        <v>6.0030890000000001</v>
      </c>
      <c r="V1280" s="9">
        <v>7.9060664000000003</v>
      </c>
      <c r="W1280" s="9">
        <v>10.623644000000001</v>
      </c>
      <c r="X1280" s="9">
        <v>12.169765999999999</v>
      </c>
      <c r="Y1280" s="9">
        <v>10.239456000000001</v>
      </c>
      <c r="Z1280" s="9">
        <v>8.3225116999999997</v>
      </c>
      <c r="AA1280" s="9">
        <v>7.9333004999999996</v>
      </c>
      <c r="AB1280" s="9">
        <v>13.627522000000001</v>
      </c>
      <c r="AC1280" s="9">
        <v>6.9525556999999996</v>
      </c>
      <c r="AD1280" s="9">
        <v>11.402301</v>
      </c>
      <c r="AE1280" s="9">
        <v>5.6317333999999999</v>
      </c>
      <c r="AF1280" s="9">
        <v>7.1827778999999996</v>
      </c>
      <c r="AG1280" s="9">
        <v>5.5491891000000004</v>
      </c>
      <c r="AH1280" s="9">
        <v>9.7776890000000005</v>
      </c>
      <c r="AI1280" s="9">
        <v>7.4938554999999996</v>
      </c>
      <c r="AJ1280" s="9">
        <v>6.0811114000000002</v>
      </c>
      <c r="AK1280" s="9">
        <v>8.8524779999999996</v>
      </c>
      <c r="AL1280" s="9">
        <v>13.020033</v>
      </c>
      <c r="AM1280" s="9">
        <v>11.133067</v>
      </c>
      <c r="AN1280" s="9">
        <v>14.326879</v>
      </c>
      <c r="AO1280" s="9">
        <v>6.953722</v>
      </c>
      <c r="AP1280" s="9">
        <v>6.9644560999999996</v>
      </c>
      <c r="AQ1280" s="9">
        <v>9.7889776000000008</v>
      </c>
      <c r="AR1280" s="9">
        <v>7.3452997</v>
      </c>
      <c r="AS1280" s="9">
        <v>8.1694440999999998</v>
      </c>
      <c r="AT1280" s="9">
        <v>15.7103</v>
      </c>
      <c r="AU1280" s="9">
        <v>8.2987670999999992</v>
      </c>
      <c r="AV1280" s="9">
        <v>11.766268</v>
      </c>
      <c r="AW1280" s="9">
        <v>5.5908999000000001</v>
      </c>
      <c r="AX1280" s="9">
        <v>5.2093667999999997</v>
      </c>
      <c r="AY1280" s="9">
        <v>8.7017889000000004</v>
      </c>
      <c r="AZ1280" s="9">
        <v>5.3427886999999998</v>
      </c>
      <c r="BA1280" s="9">
        <v>6.9619888999999997</v>
      </c>
      <c r="BB1280" s="9">
        <v>9.5596446999999998</v>
      </c>
      <c r="BC1280" s="9">
        <v>10.7057</v>
      </c>
      <c r="BD1280" s="9">
        <v>9.0482998000000006</v>
      </c>
      <c r="BE1280" s="9">
        <v>7.3231777999999998</v>
      </c>
      <c r="BF1280" s="9">
        <v>6.9820890000000002</v>
      </c>
      <c r="BG1280" s="9">
        <v>11.9923</v>
      </c>
      <c r="BH1280" s="9">
        <v>6.1645889</v>
      </c>
      <c r="BI1280" s="9">
        <v>9.9855222999999995</v>
      </c>
      <c r="BJ1280" s="9">
        <v>5.0855560000000004</v>
      </c>
      <c r="BK1280" s="9">
        <v>6.4586334000000001</v>
      </c>
      <c r="BL1280" s="9">
        <v>4.9616227000000004</v>
      </c>
      <c r="BM1280" s="9">
        <v>8.6379441999999997</v>
      </c>
      <c r="BN1280" s="9">
        <v>6.7130890000000001</v>
      </c>
      <c r="BO1280" s="9">
        <v>5.5619778999999996</v>
      </c>
      <c r="BP1280" s="9">
        <v>7.8852662999999996</v>
      </c>
      <c r="BQ1280" s="9">
        <v>11.438611</v>
      </c>
      <c r="BR1280" s="9">
        <v>9.8216447999999996</v>
      </c>
      <c r="BS1280" s="9">
        <v>12.661922000000001</v>
      </c>
      <c r="BT1280" s="9">
        <v>6.2134447000000002</v>
      </c>
      <c r="BU1280" s="9">
        <v>6.1959</v>
      </c>
      <c r="BV1280" s="9">
        <v>8.5416336000000008</v>
      </c>
      <c r="BW1280" s="9">
        <v>6.5326557000000003</v>
      </c>
      <c r="BX1280" s="9">
        <v>7.3898891999999998</v>
      </c>
      <c r="BY1280" s="9">
        <v>13.943056</v>
      </c>
      <c r="BZ1280" s="9">
        <v>7.3725218999999997</v>
      </c>
      <c r="CA1280" s="9">
        <v>10.260712</v>
      </c>
      <c r="CB1280" s="9">
        <v>4.9436001999999997</v>
      </c>
      <c r="CC1280" s="9">
        <v>4.6294556</v>
      </c>
      <c r="CD1280" s="9">
        <v>7.6712666</v>
      </c>
      <c r="CE1280" s="9">
        <v>4.7177892000000003</v>
      </c>
      <c r="CF1280" s="9">
        <v>6.0421224000000002</v>
      </c>
      <c r="CG1280" s="9">
        <v>8.3737554999999997</v>
      </c>
      <c r="CH1280" s="9">
        <v>9.3879222999999996</v>
      </c>
      <c r="CI1280" s="9">
        <v>7.8895001000000002</v>
      </c>
      <c r="CJ1280" s="9">
        <v>6.4923891999999999</v>
      </c>
      <c r="CK1280" s="9">
        <v>6.1046671999999997</v>
      </c>
      <c r="CL1280" s="9">
        <v>10.469211</v>
      </c>
      <c r="CM1280" s="9">
        <v>5.3972553999999997</v>
      </c>
      <c r="CN1280" s="9">
        <v>8.6386222999999998</v>
      </c>
      <c r="CO1280" s="9">
        <v>4.5396337999999998</v>
      </c>
      <c r="CP1280" s="9">
        <v>5.8077445000000001</v>
      </c>
      <c r="CQ1280" s="9">
        <v>4.3956331999999998</v>
      </c>
      <c r="CR1280" s="9">
        <v>7.5432448000000001</v>
      </c>
      <c r="CS1280" s="9">
        <v>5.9395889999999998</v>
      </c>
      <c r="CT1280" s="9">
        <v>5.0180334999999996</v>
      </c>
      <c r="CU1280" s="9">
        <v>6.9074778999999999</v>
      </c>
      <c r="CV1280" s="9">
        <v>9.9263439000000009</v>
      </c>
      <c r="CW1280" s="9">
        <v>8.5268888</v>
      </c>
      <c r="CX1280" s="9">
        <v>11.036101</v>
      </c>
      <c r="CY1280" s="9">
        <v>5.5004334000000004</v>
      </c>
      <c r="CZ1280" s="9">
        <v>5.4549555999999999</v>
      </c>
      <c r="DA1280" s="9">
        <v>7.4028996999999999</v>
      </c>
      <c r="DB1280" s="9">
        <v>5.7903228000000002</v>
      </c>
      <c r="DC1280" s="9">
        <v>6.6111002000000001</v>
      </c>
      <c r="DD1280" s="9">
        <v>12.231923</v>
      </c>
      <c r="DE1280" s="9">
        <v>6.4573888999999998</v>
      </c>
      <c r="DF1280" s="9">
        <v>8.8352670999999994</v>
      </c>
      <c r="DG1280" s="9">
        <v>4.0642223</v>
      </c>
      <c r="DH1280" s="9">
        <v>3.8338999999999999</v>
      </c>
      <c r="DI1280" s="9">
        <v>6.2955670000000001</v>
      </c>
      <c r="DJ1280" s="9">
        <v>3.8811779</v>
      </c>
      <c r="DK1280" s="9">
        <v>4.8477221000000004</v>
      </c>
      <c r="DL1280" s="9">
        <v>6.8093557000000002</v>
      </c>
      <c r="DM1280" s="9">
        <v>7.6482219999999996</v>
      </c>
      <c r="DN1280" s="9">
        <v>6.3863225000000003</v>
      </c>
      <c r="DO1280" s="9">
        <v>5.3724780000000001</v>
      </c>
      <c r="DP1280" s="9">
        <v>4.9590888</v>
      </c>
      <c r="DQ1280" s="9">
        <v>8.4811782999999998</v>
      </c>
      <c r="DR1280" s="9">
        <v>4.3898109999999999</v>
      </c>
      <c r="DS1280" s="9">
        <v>6.9239668999999999</v>
      </c>
      <c r="DT1280" s="9">
        <v>3.7888999000000001</v>
      </c>
      <c r="DU1280" s="9">
        <v>4.8965445000000001</v>
      </c>
      <c r="DV1280" s="9">
        <v>3.6372111</v>
      </c>
      <c r="DW1280" s="9">
        <v>6.1183448</v>
      </c>
      <c r="DX1280" s="9">
        <v>4.9019446000000002</v>
      </c>
      <c r="DY1280" s="9">
        <v>4.2476444000000004</v>
      </c>
      <c r="DZ1280" s="9">
        <v>5.6243223999999996</v>
      </c>
      <c r="EA1280" s="9">
        <v>7.9812330999999999</v>
      </c>
      <c r="EB1280" s="9">
        <v>6.8659448999999997</v>
      </c>
      <c r="EC1280" s="9">
        <v>8.9123553999999992</v>
      </c>
      <c r="ED1280" s="9">
        <v>4.5364779999999998</v>
      </c>
      <c r="EE1280" s="9">
        <v>4.4764223000000003</v>
      </c>
      <c r="EF1280" s="9">
        <v>5.9551224999999999</v>
      </c>
      <c r="EG1280" s="9">
        <v>4.7873001000000004</v>
      </c>
      <c r="EH1280" s="9">
        <v>5.5371337</v>
      </c>
      <c r="EI1280" s="9">
        <v>9.9648666000000006</v>
      </c>
      <c r="EJ1280" s="9">
        <v>5.2507219000000003</v>
      </c>
      <c r="EK1280" s="9">
        <v>7.0489892999999997</v>
      </c>
    </row>
    <row r="1281" spans="1:141" x14ac:dyDescent="0.2">
      <c r="A1281">
        <v>1277</v>
      </c>
      <c r="B1281" s="9">
        <v>2.9901250000000004</v>
      </c>
      <c r="C1281" s="9">
        <v>6.3731857061028592</v>
      </c>
      <c r="D1281" s="9">
        <v>3.6854749999999998</v>
      </c>
      <c r="E1281" s="9">
        <v>4.7049249999999994</v>
      </c>
      <c r="F1281" s="9">
        <v>4.1420689655172414</v>
      </c>
      <c r="G1281" s="9">
        <v>6.3280000000000003</v>
      </c>
      <c r="H1281" s="9">
        <v>5.0694600000000003</v>
      </c>
      <c r="I1281" s="9">
        <v>5.7607499999999998</v>
      </c>
      <c r="J1281" s="9">
        <v>5.2302499999999998</v>
      </c>
      <c r="K1281" s="9">
        <v>9.7680000000000007</v>
      </c>
      <c r="L1281" s="9">
        <v>6.0418500000000002</v>
      </c>
      <c r="M1281" s="9">
        <v>7.5134999999999996</v>
      </c>
      <c r="N1281" s="9">
        <v>6.7907500000000001</v>
      </c>
      <c r="O1281" s="9">
        <v>13.778</v>
      </c>
      <c r="P1281" s="9">
        <v>8.3004250000000006</v>
      </c>
      <c r="Q1281" s="9">
        <v>10.37175</v>
      </c>
      <c r="R1281" s="9">
        <v>6.2275586000000001</v>
      </c>
      <c r="S1281" s="9">
        <v>5.7709168999999996</v>
      </c>
      <c r="T1281" s="9">
        <v>9.5517558999999999</v>
      </c>
      <c r="U1281" s="9">
        <v>6.0064444999999997</v>
      </c>
      <c r="V1281" s="9">
        <v>7.9110832000000002</v>
      </c>
      <c r="W1281" s="9">
        <v>10.630421999999999</v>
      </c>
      <c r="X1281" s="9">
        <v>12.177308</v>
      </c>
      <c r="Y1281" s="9">
        <v>10.245653000000001</v>
      </c>
      <c r="Z1281" s="9">
        <v>8.3273057999999995</v>
      </c>
      <c r="AA1281" s="9">
        <v>7.9378257000000003</v>
      </c>
      <c r="AB1281" s="9">
        <v>13.636187</v>
      </c>
      <c r="AC1281" s="9">
        <v>6.9565276999999996</v>
      </c>
      <c r="AD1281" s="9">
        <v>11.409076000000001</v>
      </c>
      <c r="AE1281" s="9">
        <v>5.6349168000000001</v>
      </c>
      <c r="AF1281" s="9">
        <v>7.1867390000000002</v>
      </c>
      <c r="AG1281" s="9">
        <v>5.5523195000000003</v>
      </c>
      <c r="AH1281" s="9">
        <v>9.7833947999999999</v>
      </c>
      <c r="AI1281" s="9">
        <v>7.4979525000000002</v>
      </c>
      <c r="AJ1281" s="9">
        <v>6.0844560000000003</v>
      </c>
      <c r="AK1281" s="9">
        <v>8.8577642000000001</v>
      </c>
      <c r="AL1281" s="9">
        <v>13.028141</v>
      </c>
      <c r="AM1281" s="9">
        <v>11.139884</v>
      </c>
      <c r="AN1281" s="9">
        <v>14.336214999999999</v>
      </c>
      <c r="AO1281" s="9">
        <v>6.9578362</v>
      </c>
      <c r="AP1281" s="9">
        <v>6.9682531000000001</v>
      </c>
      <c r="AQ1281" s="9">
        <v>9.7944384000000007</v>
      </c>
      <c r="AR1281" s="9">
        <v>7.3496746999999996</v>
      </c>
      <c r="AS1281" s="9">
        <v>8.1739721000000003</v>
      </c>
      <c r="AT1281" s="9">
        <v>15.720725</v>
      </c>
      <c r="AU1281" s="9">
        <v>8.3038082000000006</v>
      </c>
      <c r="AV1281" s="9">
        <v>11.773185</v>
      </c>
      <c r="AW1281" s="9">
        <v>5.5941248000000003</v>
      </c>
      <c r="AX1281" s="9">
        <v>5.2124085000000004</v>
      </c>
      <c r="AY1281" s="9">
        <v>8.7069693000000008</v>
      </c>
      <c r="AZ1281" s="9">
        <v>5.3457694</v>
      </c>
      <c r="BA1281" s="9">
        <v>6.9664191999999998</v>
      </c>
      <c r="BB1281" s="9">
        <v>9.5657721000000002</v>
      </c>
      <c r="BC1281" s="9">
        <v>10.712325</v>
      </c>
      <c r="BD1281" s="9">
        <v>9.0537747999999993</v>
      </c>
      <c r="BE1281" s="9">
        <v>7.3273887999999996</v>
      </c>
      <c r="BF1281" s="9">
        <v>6.9860945000000001</v>
      </c>
      <c r="BG1281" s="9">
        <v>11.999924999999999</v>
      </c>
      <c r="BH1281" s="9">
        <v>6.1681194000000001</v>
      </c>
      <c r="BI1281" s="9">
        <v>9.9914865000000006</v>
      </c>
      <c r="BJ1281" s="9">
        <v>5.0884280000000004</v>
      </c>
      <c r="BK1281" s="9">
        <v>6.4621915999999997</v>
      </c>
      <c r="BL1281" s="9">
        <v>4.9644117000000003</v>
      </c>
      <c r="BM1281" s="9">
        <v>8.6429968000000006</v>
      </c>
      <c r="BN1281" s="9">
        <v>6.7167443999999996</v>
      </c>
      <c r="BO1281" s="9">
        <v>5.5650392000000002</v>
      </c>
      <c r="BP1281" s="9">
        <v>7.8899831999999996</v>
      </c>
      <c r="BQ1281" s="9">
        <v>11.445781</v>
      </c>
      <c r="BR1281" s="9">
        <v>9.8276730000000008</v>
      </c>
      <c r="BS1281" s="9">
        <v>12.670135999999999</v>
      </c>
      <c r="BT1281" s="9">
        <v>6.2171225999999997</v>
      </c>
      <c r="BU1281" s="9">
        <v>6.1992750000000001</v>
      </c>
      <c r="BV1281" s="9">
        <v>8.5463915000000004</v>
      </c>
      <c r="BW1281" s="9">
        <v>6.5365529000000002</v>
      </c>
      <c r="BX1281" s="9">
        <v>7.3939947999999998</v>
      </c>
      <c r="BY1281" s="9">
        <v>13.952253000000001</v>
      </c>
      <c r="BZ1281" s="9">
        <v>7.3770356000000001</v>
      </c>
      <c r="CA1281" s="9">
        <v>10.266756000000001</v>
      </c>
      <c r="CB1281" s="9">
        <v>4.9464502000000001</v>
      </c>
      <c r="CC1281" s="9">
        <v>4.6321526000000004</v>
      </c>
      <c r="CD1281" s="9">
        <v>7.6758331999999996</v>
      </c>
      <c r="CE1281" s="9">
        <v>4.7204198999999996</v>
      </c>
      <c r="CF1281" s="9">
        <v>6.0459861999999998</v>
      </c>
      <c r="CG1281" s="9">
        <v>8.3791274999999992</v>
      </c>
      <c r="CH1281" s="9">
        <v>9.3937358999999994</v>
      </c>
      <c r="CI1281" s="9">
        <v>7.8942752</v>
      </c>
      <c r="CJ1281" s="9">
        <v>6.4961194999999998</v>
      </c>
      <c r="CK1281" s="9">
        <v>6.1081839000000002</v>
      </c>
      <c r="CL1281" s="9">
        <v>10.47588</v>
      </c>
      <c r="CM1281" s="9">
        <v>5.4003525000000003</v>
      </c>
      <c r="CN1281" s="9">
        <v>8.6438112</v>
      </c>
      <c r="CO1281" s="9">
        <v>4.542192</v>
      </c>
      <c r="CP1281" s="9">
        <v>5.8109473999999999</v>
      </c>
      <c r="CQ1281" s="9">
        <v>4.3980912999999999</v>
      </c>
      <c r="CR1281" s="9">
        <v>7.5476726999999997</v>
      </c>
      <c r="CS1281" s="9">
        <v>5.9428196</v>
      </c>
      <c r="CT1281" s="9">
        <v>5.0207920000000001</v>
      </c>
      <c r="CU1281" s="9">
        <v>6.9116138999999999</v>
      </c>
      <c r="CV1281" s="9">
        <v>9.9325962000000008</v>
      </c>
      <c r="CW1281" s="9">
        <v>8.5321444999999994</v>
      </c>
      <c r="CX1281" s="9">
        <v>11.043226000000001</v>
      </c>
      <c r="CY1281" s="9">
        <v>5.5036917000000001</v>
      </c>
      <c r="CZ1281" s="9">
        <v>5.4579276999999999</v>
      </c>
      <c r="DA1281" s="9">
        <v>7.4070248999999997</v>
      </c>
      <c r="DB1281" s="9">
        <v>5.7937865000000004</v>
      </c>
      <c r="DC1281" s="9">
        <v>6.6147752000000004</v>
      </c>
      <c r="DD1281" s="9">
        <v>12.239936999999999</v>
      </c>
      <c r="DE1281" s="9">
        <v>6.4613695</v>
      </c>
      <c r="DF1281" s="9">
        <v>8.8404837000000001</v>
      </c>
      <c r="DG1281" s="9">
        <v>4.0665611999999998</v>
      </c>
      <c r="DH1281" s="9">
        <v>3.8361249000000002</v>
      </c>
      <c r="DI1281" s="9">
        <v>6.2993088000000004</v>
      </c>
      <c r="DJ1281" s="9">
        <v>3.8833389</v>
      </c>
      <c r="DK1281" s="9">
        <v>4.8508357999999996</v>
      </c>
      <c r="DL1281" s="9">
        <v>6.8137278999999999</v>
      </c>
      <c r="DM1281" s="9">
        <v>7.6529607999999998</v>
      </c>
      <c r="DN1281" s="9">
        <v>6.3901862999999999</v>
      </c>
      <c r="DO1281" s="9">
        <v>5.3755641000000001</v>
      </c>
      <c r="DP1281" s="9">
        <v>4.9619445999999998</v>
      </c>
      <c r="DQ1281" s="9">
        <v>8.4865893999999997</v>
      </c>
      <c r="DR1281" s="9">
        <v>4.3923306000000002</v>
      </c>
      <c r="DS1281" s="9">
        <v>6.9281588000000003</v>
      </c>
      <c r="DT1281" s="9">
        <v>3.7910249</v>
      </c>
      <c r="DU1281" s="9">
        <v>4.8992471999999996</v>
      </c>
      <c r="DV1281" s="9">
        <v>3.6392305</v>
      </c>
      <c r="DW1281" s="9">
        <v>6.1219473000000004</v>
      </c>
      <c r="DX1281" s="9">
        <v>4.9045972999999998</v>
      </c>
      <c r="DY1281" s="9">
        <v>4.2499722999999996</v>
      </c>
      <c r="DZ1281" s="9">
        <v>5.6276865000000003</v>
      </c>
      <c r="EA1281" s="9">
        <v>7.9862913999999998</v>
      </c>
      <c r="EB1281" s="9">
        <v>6.8701977999999997</v>
      </c>
      <c r="EC1281" s="9">
        <v>8.9180775000000008</v>
      </c>
      <c r="ED1281" s="9">
        <v>4.5391640999999998</v>
      </c>
      <c r="EE1281" s="9">
        <v>4.4788613000000002</v>
      </c>
      <c r="EF1281" s="9">
        <v>5.9584365000000004</v>
      </c>
      <c r="EG1281" s="9">
        <v>4.7901749999999996</v>
      </c>
      <c r="EH1281" s="9">
        <v>5.5402168999999999</v>
      </c>
      <c r="EI1281" s="9">
        <v>9.9713335000000001</v>
      </c>
      <c r="EJ1281" s="9">
        <v>5.2539859</v>
      </c>
      <c r="EK1281" s="9">
        <v>7.0531696999999998</v>
      </c>
    </row>
    <row r="1282" spans="1:141" x14ac:dyDescent="0.2">
      <c r="A1282">
        <v>1278</v>
      </c>
      <c r="B1282" s="9">
        <v>2.9922500000000003</v>
      </c>
      <c r="C1282" s="9">
        <v>6.3775826476068085</v>
      </c>
      <c r="D1282" s="9">
        <v>3.6881499999999998</v>
      </c>
      <c r="E1282" s="9">
        <v>4.7084499999999991</v>
      </c>
      <c r="F1282" s="9">
        <v>4.1441379310344821</v>
      </c>
      <c r="G1282" s="9">
        <v>6.3319999999999999</v>
      </c>
      <c r="H1282" s="9">
        <v>5.0736400000000001</v>
      </c>
      <c r="I1282" s="9">
        <v>5.7655000000000003</v>
      </c>
      <c r="J1282" s="9">
        <v>5.2334999999999994</v>
      </c>
      <c r="K1282" s="9">
        <v>9.7750000000000004</v>
      </c>
      <c r="L1282" s="9">
        <v>6.0458999999999996</v>
      </c>
      <c r="M1282" s="9">
        <v>7.5190000000000001</v>
      </c>
      <c r="N1282" s="9">
        <v>6.7955000000000005</v>
      </c>
      <c r="O1282" s="9">
        <v>13.789</v>
      </c>
      <c r="P1282" s="9">
        <v>8.3064499999999999</v>
      </c>
      <c r="Q1282" s="9">
        <v>10.3795</v>
      </c>
      <c r="R1282" s="9">
        <v>6.2311506000000003</v>
      </c>
      <c r="S1282" s="9">
        <v>5.7743006000000001</v>
      </c>
      <c r="T1282" s="9">
        <v>9.5573996999999995</v>
      </c>
      <c r="U1282" s="9">
        <v>6.0098000000000003</v>
      </c>
      <c r="V1282" s="9">
        <v>7.9160994999999996</v>
      </c>
      <c r="W1282" s="9">
        <v>10.637199000000001</v>
      </c>
      <c r="X1282" s="9">
        <v>12.184850000000001</v>
      </c>
      <c r="Y1282" s="9">
        <v>10.251849999999999</v>
      </c>
      <c r="Z1282" s="9">
        <v>8.3321009000000004</v>
      </c>
      <c r="AA1282" s="9">
        <v>7.9423503999999996</v>
      </c>
      <c r="AB1282" s="9">
        <v>13.644850999999999</v>
      </c>
      <c r="AC1282" s="9">
        <v>6.9605002000000002</v>
      </c>
      <c r="AD1282" s="9">
        <v>11.415851</v>
      </c>
      <c r="AE1282" s="9">
        <v>5.6381000999999999</v>
      </c>
      <c r="AF1282" s="9">
        <v>7.1907000999999999</v>
      </c>
      <c r="AG1282" s="9">
        <v>5.5554500000000004</v>
      </c>
      <c r="AH1282" s="9">
        <v>9.7890996999999995</v>
      </c>
      <c r="AI1282" s="9">
        <v>7.5020499000000003</v>
      </c>
      <c r="AJ1282" s="9">
        <v>6.0878005000000002</v>
      </c>
      <c r="AK1282" s="9">
        <v>8.8630504999999999</v>
      </c>
      <c r="AL1282" s="9">
        <v>13.036249</v>
      </c>
      <c r="AM1282" s="9">
        <v>11.146701</v>
      </c>
      <c r="AN1282" s="9">
        <v>14.345551</v>
      </c>
      <c r="AO1282" s="9">
        <v>6.9619498000000002</v>
      </c>
      <c r="AP1282" s="9">
        <v>6.9720506999999996</v>
      </c>
      <c r="AQ1282" s="9">
        <v>9.7999001000000003</v>
      </c>
      <c r="AR1282" s="9">
        <v>7.3540497</v>
      </c>
      <c r="AS1282" s="9">
        <v>8.1785002000000002</v>
      </c>
      <c r="AT1282" s="9">
        <v>15.731151000000001</v>
      </c>
      <c r="AU1282" s="9">
        <v>8.3088502999999996</v>
      </c>
      <c r="AV1282" s="9">
        <v>11.780101</v>
      </c>
      <c r="AW1282" s="9">
        <v>5.5973500999999999</v>
      </c>
      <c r="AX1282" s="9">
        <v>5.2154502999999997</v>
      </c>
      <c r="AY1282" s="9">
        <v>8.7121496</v>
      </c>
      <c r="AZ1282" s="9">
        <v>5.3487495999999997</v>
      </c>
      <c r="BA1282" s="9">
        <v>6.9708500000000004</v>
      </c>
      <c r="BB1282" s="9">
        <v>9.5719004000000005</v>
      </c>
      <c r="BC1282" s="9">
        <v>10.71895</v>
      </c>
      <c r="BD1282" s="9">
        <v>9.0592498999999993</v>
      </c>
      <c r="BE1282" s="9">
        <v>7.3316001999999996</v>
      </c>
      <c r="BF1282" s="9">
        <v>6.9901004000000002</v>
      </c>
      <c r="BG1282" s="9">
        <v>12.00755</v>
      </c>
      <c r="BH1282" s="9">
        <v>6.1716499000000002</v>
      </c>
      <c r="BI1282" s="9">
        <v>9.9974498999999994</v>
      </c>
      <c r="BJ1282" s="9">
        <v>5.0913005</v>
      </c>
      <c r="BK1282" s="9">
        <v>6.4657501999999996</v>
      </c>
      <c r="BL1282" s="9">
        <v>4.9672003</v>
      </c>
      <c r="BM1282" s="9">
        <v>8.6480502999999995</v>
      </c>
      <c r="BN1282" s="9">
        <v>6.7204002999999997</v>
      </c>
      <c r="BO1282" s="9">
        <v>5.5681000000000003</v>
      </c>
      <c r="BP1282" s="9">
        <v>7.8946996</v>
      </c>
      <c r="BQ1282" s="9">
        <v>11.45295</v>
      </c>
      <c r="BR1282" s="9">
        <v>9.8337001999999991</v>
      </c>
      <c r="BS1282" s="9">
        <v>12.67835</v>
      </c>
      <c r="BT1282" s="9">
        <v>6.2208003999999999</v>
      </c>
      <c r="BU1282" s="9">
        <v>6.2026500999999996</v>
      </c>
      <c r="BV1282" s="9">
        <v>8.5511502999999998</v>
      </c>
      <c r="BW1282" s="9">
        <v>6.5404501000000002</v>
      </c>
      <c r="BX1282" s="9">
        <v>7.3981003999999997</v>
      </c>
      <c r="BY1282" s="9">
        <v>13.961451</v>
      </c>
      <c r="BZ1282" s="9">
        <v>7.3815498000000002</v>
      </c>
      <c r="CA1282" s="9">
        <v>10.2728</v>
      </c>
      <c r="CB1282" s="9">
        <v>4.9493003</v>
      </c>
      <c r="CC1282" s="9">
        <v>4.6348500000000001</v>
      </c>
      <c r="CD1282" s="9">
        <v>7.6803999000000003</v>
      </c>
      <c r="CE1282" s="9">
        <v>4.7230501</v>
      </c>
      <c r="CF1282" s="9">
        <v>6.0498500000000002</v>
      </c>
      <c r="CG1282" s="9">
        <v>8.3844995000000004</v>
      </c>
      <c r="CH1282" s="9">
        <v>9.3995504000000007</v>
      </c>
      <c r="CI1282" s="9">
        <v>7.8990501999999996</v>
      </c>
      <c r="CJ1282" s="9">
        <v>6.4998503000000003</v>
      </c>
      <c r="CK1282" s="9">
        <v>6.1117005000000004</v>
      </c>
      <c r="CL1282" s="9">
        <v>10.48255</v>
      </c>
      <c r="CM1282" s="9">
        <v>5.4034500000000003</v>
      </c>
      <c r="CN1282" s="9">
        <v>8.6490001999999997</v>
      </c>
      <c r="CO1282" s="9">
        <v>4.5447502000000002</v>
      </c>
      <c r="CP1282" s="9">
        <v>5.8141499000000003</v>
      </c>
      <c r="CQ1282" s="9">
        <v>4.4005498999999997</v>
      </c>
      <c r="CR1282" s="9">
        <v>7.5521001999999999</v>
      </c>
      <c r="CS1282" s="9">
        <v>5.9460502000000002</v>
      </c>
      <c r="CT1282" s="9">
        <v>5.0235500000000002</v>
      </c>
      <c r="CU1282" s="9">
        <v>6.9157500000000001</v>
      </c>
      <c r="CV1282" s="9">
        <v>9.9388494000000005</v>
      </c>
      <c r="CW1282" s="9">
        <v>8.5374002000000004</v>
      </c>
      <c r="CX1282" s="9">
        <v>11.050350999999999</v>
      </c>
      <c r="CY1282" s="9">
        <v>5.5069499000000004</v>
      </c>
      <c r="CZ1282" s="9">
        <v>5.4608998</v>
      </c>
      <c r="DA1282" s="9">
        <v>7.4111500000000001</v>
      </c>
      <c r="DB1282" s="9">
        <v>5.7972507000000002</v>
      </c>
      <c r="DC1282" s="9">
        <v>6.6184501999999998</v>
      </c>
      <c r="DD1282" s="9">
        <v>12.247951</v>
      </c>
      <c r="DE1282" s="9">
        <v>6.4653501999999996</v>
      </c>
      <c r="DF1282" s="9">
        <v>8.8457003000000007</v>
      </c>
      <c r="DG1282" s="9">
        <v>4.0689000999999996</v>
      </c>
      <c r="DH1282" s="9">
        <v>3.8383501</v>
      </c>
      <c r="DI1282" s="9">
        <v>6.3030505000000003</v>
      </c>
      <c r="DJ1282" s="9">
        <v>3.8855002000000001</v>
      </c>
      <c r="DK1282" s="9">
        <v>4.8539500000000002</v>
      </c>
      <c r="DL1282" s="9">
        <v>6.8181000000000003</v>
      </c>
      <c r="DM1282" s="9">
        <v>7.6576995999999999</v>
      </c>
      <c r="DN1282" s="9">
        <v>6.3940501000000003</v>
      </c>
      <c r="DO1282" s="9">
        <v>5.3786502</v>
      </c>
      <c r="DP1282" s="9">
        <v>4.9647999</v>
      </c>
      <c r="DQ1282" s="9">
        <v>8.4920006000000008</v>
      </c>
      <c r="DR1282" s="9">
        <v>4.3948498000000003</v>
      </c>
      <c r="DS1282" s="9">
        <v>6.9323502000000001</v>
      </c>
      <c r="DT1282" s="9">
        <v>3.7931499</v>
      </c>
      <c r="DU1282" s="9">
        <v>4.9019499</v>
      </c>
      <c r="DV1282" s="9">
        <v>3.6412499</v>
      </c>
      <c r="DW1282" s="9">
        <v>6.1255502999999996</v>
      </c>
      <c r="DX1282" s="9">
        <v>4.9072503999999997</v>
      </c>
      <c r="DY1282" s="9">
        <v>4.2522998000000003</v>
      </c>
      <c r="DZ1282" s="9">
        <v>5.6310501000000004</v>
      </c>
      <c r="EA1282" s="9">
        <v>7.9913496999999998</v>
      </c>
      <c r="EB1282" s="9">
        <v>6.8744502000000001</v>
      </c>
      <c r="EC1282" s="9">
        <v>8.9237994999999994</v>
      </c>
      <c r="ED1282" s="9">
        <v>4.5418500999999996</v>
      </c>
      <c r="EE1282" s="9">
        <v>4.4812998999999998</v>
      </c>
      <c r="EF1282" s="9">
        <v>5.9617500000000003</v>
      </c>
      <c r="EG1282" s="9">
        <v>4.7930503</v>
      </c>
      <c r="EH1282" s="9">
        <v>5.5433002</v>
      </c>
      <c r="EI1282" s="9">
        <v>9.9778003999999996</v>
      </c>
      <c r="EJ1282" s="9">
        <v>5.2572498000000003</v>
      </c>
      <c r="EK1282" s="9">
        <v>7.0573502000000001</v>
      </c>
    </row>
    <row r="1283" spans="1:141" x14ac:dyDescent="0.2">
      <c r="A1283">
        <v>1279</v>
      </c>
      <c r="B1283" s="9">
        <v>2.9943750000000002</v>
      </c>
      <c r="C1283" s="9">
        <v>6.3819795891107569</v>
      </c>
      <c r="D1283" s="9">
        <v>3.6908249999999998</v>
      </c>
      <c r="E1283" s="9">
        <v>4.7119749999999998</v>
      </c>
      <c r="F1283" s="9">
        <v>4.1462068965517238</v>
      </c>
      <c r="G1283" s="9">
        <v>6.3360000000000003</v>
      </c>
      <c r="H1283" s="9">
        <v>5.07782</v>
      </c>
      <c r="I1283" s="9">
        <v>5.7702499999999999</v>
      </c>
      <c r="J1283" s="9">
        <v>5.2367499999999998</v>
      </c>
      <c r="K1283" s="9">
        <v>9.782</v>
      </c>
      <c r="L1283" s="9">
        <v>6.0499499999999999</v>
      </c>
      <c r="M1283" s="9">
        <v>7.5244999999999997</v>
      </c>
      <c r="N1283" s="9">
        <v>6.8002500000000001</v>
      </c>
      <c r="O1283" s="9">
        <v>13.8</v>
      </c>
      <c r="P1283" s="9">
        <v>8.3124750000000009</v>
      </c>
      <c r="Q1283" s="9">
        <v>10.38725</v>
      </c>
      <c r="R1283" s="9">
        <v>6.2347422000000003</v>
      </c>
      <c r="S1283" s="9">
        <v>5.7776836999999999</v>
      </c>
      <c r="T1283" s="9">
        <v>9.5630445000000002</v>
      </c>
      <c r="U1283" s="9">
        <v>6.0131554999999999</v>
      </c>
      <c r="V1283" s="9">
        <v>7.9211163999999998</v>
      </c>
      <c r="W1283" s="9">
        <v>10.643977</v>
      </c>
      <c r="X1283" s="9">
        <v>12.192391000000001</v>
      </c>
      <c r="Y1283" s="9">
        <v>10.258048</v>
      </c>
      <c r="Z1283" s="9">
        <v>8.3368950000000002</v>
      </c>
      <c r="AA1283" s="9">
        <v>7.9468756000000003</v>
      </c>
      <c r="AB1283" s="9">
        <v>13.653513999999999</v>
      </c>
      <c r="AC1283" s="9">
        <v>6.9644722999999997</v>
      </c>
      <c r="AD1283" s="9">
        <v>11.422625999999999</v>
      </c>
      <c r="AE1283" s="9">
        <v>5.6412835000000001</v>
      </c>
      <c r="AF1283" s="9">
        <v>7.1946611000000003</v>
      </c>
      <c r="AG1283" s="9">
        <v>5.5585808999999999</v>
      </c>
      <c r="AH1283" s="9">
        <v>9.7948055000000007</v>
      </c>
      <c r="AI1283" s="9">
        <v>7.5061473999999997</v>
      </c>
      <c r="AJ1283" s="9">
        <v>6.0911445999999998</v>
      </c>
      <c r="AK1283" s="9">
        <v>8.8683367000000004</v>
      </c>
      <c r="AL1283" s="9">
        <v>13.044358000000001</v>
      </c>
      <c r="AM1283" s="9">
        <v>11.153517000000001</v>
      </c>
      <c r="AN1283" s="9">
        <v>14.354887</v>
      </c>
      <c r="AO1283" s="9">
        <v>6.9660634999999997</v>
      </c>
      <c r="AP1283" s="9">
        <v>6.9758477000000001</v>
      </c>
      <c r="AQ1283" s="9">
        <v>9.8053608000000008</v>
      </c>
      <c r="AR1283" s="9">
        <v>7.3584246999999996</v>
      </c>
      <c r="AS1283" s="9">
        <v>8.1830272999999991</v>
      </c>
      <c r="AT1283" s="9">
        <v>15.741574999999999</v>
      </c>
      <c r="AU1283" s="9">
        <v>8.3138924000000003</v>
      </c>
      <c r="AV1283" s="9">
        <v>11.787018</v>
      </c>
      <c r="AW1283" s="9">
        <v>5.6005750000000001</v>
      </c>
      <c r="AX1283" s="9">
        <v>5.2184916000000001</v>
      </c>
      <c r="AY1283" s="9">
        <v>8.7173309000000003</v>
      </c>
      <c r="AZ1283" s="9">
        <v>5.3517302999999998</v>
      </c>
      <c r="BA1283" s="9">
        <v>6.9752808000000002</v>
      </c>
      <c r="BB1283" s="9">
        <v>9.5780276999999998</v>
      </c>
      <c r="BC1283" s="9">
        <v>10.725574</v>
      </c>
      <c r="BD1283" s="9">
        <v>9.0647248999999999</v>
      </c>
      <c r="BE1283" s="9">
        <v>7.3358110999999999</v>
      </c>
      <c r="BF1283" s="9">
        <v>6.9941057999999998</v>
      </c>
      <c r="BG1283" s="9">
        <v>12.015174999999999</v>
      </c>
      <c r="BH1283" s="9">
        <v>6.1751809</v>
      </c>
      <c r="BI1283" s="9">
        <v>10.003413999999999</v>
      </c>
      <c r="BJ1283" s="9">
        <v>5.0941725</v>
      </c>
      <c r="BK1283" s="9">
        <v>6.4693084000000001</v>
      </c>
      <c r="BL1283" s="9">
        <v>4.9699892999999999</v>
      </c>
      <c r="BM1283" s="9">
        <v>8.6531029000000004</v>
      </c>
      <c r="BN1283" s="9">
        <v>6.7240558000000004</v>
      </c>
      <c r="BO1283" s="9">
        <v>5.5711613</v>
      </c>
      <c r="BP1283" s="9">
        <v>7.8994163999999998</v>
      </c>
      <c r="BQ1283" s="9">
        <v>11.460119000000001</v>
      </c>
      <c r="BR1283" s="9">
        <v>9.8397284000000003</v>
      </c>
      <c r="BS1283" s="9">
        <v>12.686564000000001</v>
      </c>
      <c r="BT1283" s="9">
        <v>6.2244782000000001</v>
      </c>
      <c r="BU1283" s="9">
        <v>6.2060250999999997</v>
      </c>
      <c r="BV1283" s="9">
        <v>8.5559081999999993</v>
      </c>
      <c r="BW1283" s="9">
        <v>6.5443473000000001</v>
      </c>
      <c r="BX1283" s="9">
        <v>7.4022059000000002</v>
      </c>
      <c r="BY1283" s="9">
        <v>13.970648000000001</v>
      </c>
      <c r="BZ1283" s="9">
        <v>7.3860636</v>
      </c>
      <c r="CA1283" s="9">
        <v>10.278845</v>
      </c>
      <c r="CB1283" s="9">
        <v>4.9521502999999996</v>
      </c>
      <c r="CC1283" s="9">
        <v>4.6375475000000002</v>
      </c>
      <c r="CD1283" s="9">
        <v>7.6849666000000001</v>
      </c>
      <c r="CE1283" s="9">
        <v>4.7256808000000001</v>
      </c>
      <c r="CF1283" s="9">
        <v>6.0537143000000002</v>
      </c>
      <c r="CG1283" s="9">
        <v>8.3898726000000003</v>
      </c>
      <c r="CH1283" s="9">
        <v>9.4053640000000005</v>
      </c>
      <c r="CI1283" s="9">
        <v>7.9038253000000003</v>
      </c>
      <c r="CJ1283" s="9">
        <v>6.5035809999999996</v>
      </c>
      <c r="CK1283" s="9">
        <v>6.1152172</v>
      </c>
      <c r="CL1283" s="9">
        <v>10.489219</v>
      </c>
      <c r="CM1283" s="9">
        <v>5.4065471000000001</v>
      </c>
      <c r="CN1283" s="9">
        <v>8.6541891</v>
      </c>
      <c r="CO1283" s="9">
        <v>4.5473089</v>
      </c>
      <c r="CP1283" s="9">
        <v>5.8173528000000001</v>
      </c>
      <c r="CQ1283" s="9">
        <v>4.4030085000000003</v>
      </c>
      <c r="CR1283" s="9">
        <v>7.5565281000000004</v>
      </c>
      <c r="CS1283" s="9">
        <v>5.9492807000000001</v>
      </c>
      <c r="CT1283" s="9">
        <v>5.0263084999999998</v>
      </c>
      <c r="CU1283" s="9">
        <v>6.9198861000000003</v>
      </c>
      <c r="CV1283" s="9">
        <v>9.9451026999999996</v>
      </c>
      <c r="CW1283" s="9">
        <v>8.5426549999999999</v>
      </c>
      <c r="CX1283" s="9">
        <v>11.057475999999999</v>
      </c>
      <c r="CY1283" s="9">
        <v>5.5102086000000003</v>
      </c>
      <c r="CZ1283" s="9">
        <v>5.4638723999999996</v>
      </c>
      <c r="DA1283" s="9">
        <v>7.4152746</v>
      </c>
      <c r="DB1283" s="9">
        <v>5.8007144999999998</v>
      </c>
      <c r="DC1283" s="9">
        <v>6.6221250999999999</v>
      </c>
      <c r="DD1283" s="9">
        <v>12.255964000000001</v>
      </c>
      <c r="DE1283" s="9">
        <v>6.4693303000000002</v>
      </c>
      <c r="DF1283" s="9">
        <v>8.8509168999999996</v>
      </c>
      <c r="DG1283" s="9">
        <v>4.0712390000000003</v>
      </c>
      <c r="DH1283" s="9">
        <v>3.8405749999999999</v>
      </c>
      <c r="DI1283" s="9">
        <v>6.3067918000000001</v>
      </c>
      <c r="DJ1283" s="9">
        <v>3.8876612000000002</v>
      </c>
      <c r="DK1283" s="9">
        <v>4.8570637999999997</v>
      </c>
      <c r="DL1283" s="9">
        <v>6.8224726000000002</v>
      </c>
      <c r="DM1283" s="9">
        <v>7.6624388999999997</v>
      </c>
      <c r="DN1283" s="9">
        <v>6.3979138999999998</v>
      </c>
      <c r="DO1283" s="9">
        <v>5.3817363</v>
      </c>
      <c r="DP1283" s="9">
        <v>4.9676552000000003</v>
      </c>
      <c r="DQ1283" s="9">
        <v>8.4974117000000007</v>
      </c>
      <c r="DR1283" s="9">
        <v>4.3973693999999997</v>
      </c>
      <c r="DS1283" s="9">
        <v>6.9365416</v>
      </c>
      <c r="DT1283" s="9">
        <v>3.7952750000000002</v>
      </c>
      <c r="DU1283" s="9">
        <v>4.9046526000000004</v>
      </c>
      <c r="DV1283" s="9">
        <v>3.6432695000000002</v>
      </c>
      <c r="DW1283" s="9">
        <v>6.1291532999999996</v>
      </c>
      <c r="DX1283" s="9">
        <v>4.9099029999999999</v>
      </c>
      <c r="DY1283" s="9">
        <v>4.2546277000000003</v>
      </c>
      <c r="DZ1283" s="9">
        <v>5.6344142000000002</v>
      </c>
      <c r="EA1283" s="9">
        <v>7.9964079999999997</v>
      </c>
      <c r="EB1283" s="9">
        <v>6.8787031000000001</v>
      </c>
      <c r="EC1283" s="9">
        <v>8.9295224999999991</v>
      </c>
      <c r="ED1283" s="9">
        <v>4.5445361000000002</v>
      </c>
      <c r="EE1283" s="9">
        <v>4.4837388999999996</v>
      </c>
      <c r="EF1283" s="9">
        <v>5.9650639999999999</v>
      </c>
      <c r="EG1283" s="9">
        <v>4.7959250999999998</v>
      </c>
      <c r="EH1283" s="9">
        <v>5.5463839000000004</v>
      </c>
      <c r="EI1283" s="9">
        <v>9.9842662999999998</v>
      </c>
      <c r="EJ1283" s="9">
        <v>5.2605138</v>
      </c>
      <c r="EK1283" s="9">
        <v>7.0615310999999998</v>
      </c>
    </row>
    <row r="1284" spans="1:141" x14ac:dyDescent="0.2">
      <c r="A1284">
        <v>1280</v>
      </c>
      <c r="B1284" s="9">
        <v>2.9965000000000002</v>
      </c>
      <c r="C1284" s="9">
        <v>6.3863765306147062</v>
      </c>
      <c r="D1284" s="9">
        <v>3.6935000000000002</v>
      </c>
      <c r="E1284" s="9">
        <v>4.7154999999999996</v>
      </c>
      <c r="F1284" s="9">
        <v>4.1482758620689655</v>
      </c>
      <c r="G1284" s="9">
        <v>6.34</v>
      </c>
      <c r="H1284" s="9">
        <v>5.0820000000000007</v>
      </c>
      <c r="I1284" s="9">
        <v>5.7750000000000004</v>
      </c>
      <c r="J1284" s="9">
        <v>5.24</v>
      </c>
      <c r="K1284" s="9">
        <v>9.7899999999999991</v>
      </c>
      <c r="L1284" s="9">
        <v>6.0540000000000003</v>
      </c>
      <c r="M1284" s="9">
        <v>7.5299999999999994</v>
      </c>
      <c r="N1284" s="9">
        <v>6.8049999999999997</v>
      </c>
      <c r="O1284" s="9">
        <v>13.81</v>
      </c>
      <c r="P1284" s="9">
        <v>8.3185000000000002</v>
      </c>
      <c r="Q1284" s="9">
        <v>10.395</v>
      </c>
      <c r="R1284" s="9">
        <v>6.2383337000000001</v>
      </c>
      <c r="S1284" s="9">
        <v>5.7810668999999999</v>
      </c>
      <c r="T1284" s="9">
        <v>9.5686893000000008</v>
      </c>
      <c r="U1284" s="9">
        <v>6.0165110000000004</v>
      </c>
      <c r="V1284" s="9">
        <v>7.9261331999999998</v>
      </c>
      <c r="W1284" s="9">
        <v>10.650755</v>
      </c>
      <c r="X1284" s="9">
        <v>12.199933</v>
      </c>
      <c r="Y1284" s="9">
        <v>10.264245000000001</v>
      </c>
      <c r="Z1284" s="9">
        <v>8.3416891</v>
      </c>
      <c r="AA1284" s="9">
        <v>7.9514003000000004</v>
      </c>
      <c r="AB1284" s="9">
        <v>13.662178000000001</v>
      </c>
      <c r="AC1284" s="9">
        <v>6.9684442999999998</v>
      </c>
      <c r="AD1284" s="9">
        <v>11.429399999999999</v>
      </c>
      <c r="AE1284" s="9">
        <v>5.6444669000000003</v>
      </c>
      <c r="AF1284" s="9">
        <v>7.1986222</v>
      </c>
      <c r="AG1284" s="9">
        <v>5.5617112999999998</v>
      </c>
      <c r="AH1284" s="9">
        <v>9.8005113999999995</v>
      </c>
      <c r="AI1284" s="9">
        <v>7.5102444000000004</v>
      </c>
      <c r="AJ1284" s="9">
        <v>6.0944890999999997</v>
      </c>
      <c r="AK1284" s="9">
        <v>8.8736229000000009</v>
      </c>
      <c r="AL1284" s="9">
        <v>13.052466000000001</v>
      </c>
      <c r="AM1284" s="9">
        <v>11.160334000000001</v>
      </c>
      <c r="AN1284" s="9">
        <v>14.364223000000001</v>
      </c>
      <c r="AO1284" s="9">
        <v>6.9701776999999998</v>
      </c>
      <c r="AP1284" s="9">
        <v>6.9796448</v>
      </c>
      <c r="AQ1284" s="9">
        <v>9.8108225000000004</v>
      </c>
      <c r="AR1284" s="9">
        <v>7.3627995999999998</v>
      </c>
      <c r="AS1284" s="9">
        <v>8.1875552999999996</v>
      </c>
      <c r="AT1284" s="9">
        <v>15.752001</v>
      </c>
      <c r="AU1284" s="9">
        <v>8.3189335</v>
      </c>
      <c r="AV1284" s="9">
        <v>11.793934</v>
      </c>
      <c r="AW1284" s="9">
        <v>5.6037998</v>
      </c>
      <c r="AX1284" s="9">
        <v>5.2215332999999999</v>
      </c>
      <c r="AY1284" s="9">
        <v>8.7225113000000007</v>
      </c>
      <c r="AZ1284" s="9">
        <v>5.3547111000000003</v>
      </c>
      <c r="BA1284" s="9">
        <v>6.9797111000000003</v>
      </c>
      <c r="BB1284" s="9">
        <v>9.5841560000000001</v>
      </c>
      <c r="BC1284" s="9">
        <v>10.732200000000001</v>
      </c>
      <c r="BD1284" s="9">
        <v>9.0701999999999998</v>
      </c>
      <c r="BE1284" s="9">
        <v>7.3400220999999997</v>
      </c>
      <c r="BF1284" s="9">
        <v>6.9981112000000003</v>
      </c>
      <c r="BG1284" s="9">
        <v>12.0228</v>
      </c>
      <c r="BH1284" s="9">
        <v>6.1787114000000001</v>
      </c>
      <c r="BI1284" s="9">
        <v>10.009377000000001</v>
      </c>
      <c r="BJ1284" s="9">
        <v>5.0970449000000002</v>
      </c>
      <c r="BK1284" s="9">
        <v>6.4728669999999999</v>
      </c>
      <c r="BL1284" s="9">
        <v>4.9727782999999999</v>
      </c>
      <c r="BM1284" s="9">
        <v>8.6581554000000001</v>
      </c>
      <c r="BN1284" s="9">
        <v>6.7277111999999999</v>
      </c>
      <c r="BO1284" s="9">
        <v>5.5742221000000001</v>
      </c>
      <c r="BP1284" s="9">
        <v>7.9041328000000002</v>
      </c>
      <c r="BQ1284" s="9">
        <v>11.467288999999999</v>
      </c>
      <c r="BR1284" s="9">
        <v>9.8457556000000004</v>
      </c>
      <c r="BS1284" s="9">
        <v>12.694777999999999</v>
      </c>
      <c r="BT1284" s="9">
        <v>6.2281560999999996</v>
      </c>
      <c r="BU1284" s="9">
        <v>6.2094002000000001</v>
      </c>
      <c r="BV1284" s="9">
        <v>8.5606670000000005</v>
      </c>
      <c r="BW1284" s="9">
        <v>6.5482445</v>
      </c>
      <c r="BX1284" s="9">
        <v>7.4063115000000002</v>
      </c>
      <c r="BY1284" s="9">
        <v>13.979844999999999</v>
      </c>
      <c r="BZ1284" s="9">
        <v>7.3905773000000003</v>
      </c>
      <c r="CA1284" s="9">
        <v>10.284889</v>
      </c>
      <c r="CB1284" s="9">
        <v>4.9550004000000003</v>
      </c>
      <c r="CC1284" s="9">
        <v>4.6402444999999997</v>
      </c>
      <c r="CD1284" s="9">
        <v>7.6895331999999996</v>
      </c>
      <c r="CE1284" s="9">
        <v>4.7283115000000002</v>
      </c>
      <c r="CF1284" s="9">
        <v>6.0575780999999997</v>
      </c>
      <c r="CG1284" s="9">
        <v>8.3952445999999998</v>
      </c>
      <c r="CH1284" s="9">
        <v>9.4111776000000003</v>
      </c>
      <c r="CI1284" s="9">
        <v>7.9086002999999998</v>
      </c>
      <c r="CJ1284" s="9">
        <v>6.5073112999999996</v>
      </c>
      <c r="CK1284" s="9">
        <v>6.1187338999999996</v>
      </c>
      <c r="CL1284" s="9">
        <v>10.495889</v>
      </c>
      <c r="CM1284" s="9">
        <v>5.4096446</v>
      </c>
      <c r="CN1284" s="9">
        <v>8.6593780999999996</v>
      </c>
      <c r="CO1284" s="9">
        <v>4.5498671999999996</v>
      </c>
      <c r="CP1284" s="9">
        <v>5.8205556999999999</v>
      </c>
      <c r="CQ1284" s="9">
        <v>4.4054665999999996</v>
      </c>
      <c r="CR1284" s="9">
        <v>7.560956</v>
      </c>
      <c r="CS1284" s="9">
        <v>5.9525113000000003</v>
      </c>
      <c r="CT1284" s="9">
        <v>5.0290666000000002</v>
      </c>
      <c r="CU1284" s="9">
        <v>6.9240221999999996</v>
      </c>
      <c r="CV1284" s="9">
        <v>9.9513549999999995</v>
      </c>
      <c r="CW1284" s="9">
        <v>8.5479106999999992</v>
      </c>
      <c r="CX1284" s="9">
        <v>11.064601</v>
      </c>
      <c r="CY1284" s="9">
        <v>5.5134667999999998</v>
      </c>
      <c r="CZ1284" s="9">
        <v>5.4668445999999999</v>
      </c>
      <c r="DA1284" s="9">
        <v>7.4193996999999996</v>
      </c>
      <c r="DB1284" s="9">
        <v>5.8041782</v>
      </c>
      <c r="DC1284" s="9">
        <v>6.6258001000000002</v>
      </c>
      <c r="DD1284" s="9">
        <v>12.263978</v>
      </c>
      <c r="DE1284" s="9">
        <v>6.4733109000000004</v>
      </c>
      <c r="DF1284" s="9">
        <v>8.8561335000000003</v>
      </c>
      <c r="DG1284" s="9">
        <v>4.0735779000000001</v>
      </c>
      <c r="DH1284" s="9">
        <v>3.8427999000000002</v>
      </c>
      <c r="DI1284" s="9">
        <v>6.3105335</v>
      </c>
      <c r="DJ1284" s="9">
        <v>3.8898221999999998</v>
      </c>
      <c r="DK1284" s="9">
        <v>4.8601774999999998</v>
      </c>
      <c r="DL1284" s="9">
        <v>6.8268446999999997</v>
      </c>
      <c r="DM1284" s="9">
        <v>7.6671776999999999</v>
      </c>
      <c r="DN1284" s="9">
        <v>6.4017777000000002</v>
      </c>
      <c r="DO1284" s="9">
        <v>5.3848224</v>
      </c>
      <c r="DP1284" s="9">
        <v>4.9705110000000001</v>
      </c>
      <c r="DQ1284" s="9">
        <v>8.5028229</v>
      </c>
      <c r="DR1284" s="9">
        <v>4.3998889999999999</v>
      </c>
      <c r="DS1284" s="9">
        <v>6.9407334000000001</v>
      </c>
      <c r="DT1284" s="9">
        <v>3.7974000000000001</v>
      </c>
      <c r="DU1284" s="9">
        <v>4.9073552999999999</v>
      </c>
      <c r="DV1284" s="9">
        <v>3.6452889000000002</v>
      </c>
      <c r="DW1284" s="9">
        <v>6.1327558</v>
      </c>
      <c r="DX1284" s="9">
        <v>4.9125557000000004</v>
      </c>
      <c r="DY1284" s="9">
        <v>4.2569556000000004</v>
      </c>
      <c r="DZ1284" s="9">
        <v>5.6377778000000003</v>
      </c>
      <c r="EA1284" s="9">
        <v>8.0014667999999993</v>
      </c>
      <c r="EB1284" s="9">
        <v>6.8829560000000001</v>
      </c>
      <c r="EC1284" s="9">
        <v>8.9352446000000008</v>
      </c>
      <c r="ED1284" s="9">
        <v>4.5472220999999999</v>
      </c>
      <c r="EE1284" s="9">
        <v>4.4861779000000004</v>
      </c>
      <c r="EF1284" s="9">
        <v>5.9683780999999998</v>
      </c>
      <c r="EG1284" s="9">
        <v>4.7988</v>
      </c>
      <c r="EH1284" s="9">
        <v>5.5494671000000002</v>
      </c>
      <c r="EI1284" s="9">
        <v>9.9907330999999999</v>
      </c>
      <c r="EJ1284" s="9">
        <v>5.2637777000000003</v>
      </c>
      <c r="EK1284" s="9">
        <v>7.0657114999999999</v>
      </c>
    </row>
    <row r="1285" spans="1:141" x14ac:dyDescent="0.2">
      <c r="A1285">
        <v>1281</v>
      </c>
      <c r="B1285" s="9">
        <v>2.9986250000000001</v>
      </c>
      <c r="C1285" s="9">
        <v>6.3907734721186547</v>
      </c>
      <c r="D1285" s="9">
        <v>3.6961750000000002</v>
      </c>
      <c r="E1285" s="9">
        <v>4.7190249999999994</v>
      </c>
      <c r="F1285" s="9">
        <v>4.1503448275862063</v>
      </c>
      <c r="G1285" s="9">
        <v>6.3440000000000003</v>
      </c>
      <c r="H1285" s="9">
        <v>5.0861800000000006</v>
      </c>
      <c r="I1285" s="9">
        <v>5.7797499999999999</v>
      </c>
      <c r="J1285" s="9">
        <v>5.2432499999999997</v>
      </c>
      <c r="K1285" s="9">
        <v>9.798</v>
      </c>
      <c r="L1285" s="9">
        <v>6.0580499999999997</v>
      </c>
      <c r="M1285" s="9">
        <v>7.5354999999999999</v>
      </c>
      <c r="N1285" s="9">
        <v>6.8097500000000002</v>
      </c>
      <c r="O1285" s="9">
        <v>13.82</v>
      </c>
      <c r="P1285" s="9">
        <v>8.3245249999999995</v>
      </c>
      <c r="Q1285" s="9">
        <v>10.402750000000001</v>
      </c>
      <c r="R1285" s="9">
        <v>6.2419251999999998</v>
      </c>
      <c r="S1285" s="9">
        <v>5.7844500999999999</v>
      </c>
      <c r="T1285" s="9">
        <v>9.5743340999999997</v>
      </c>
      <c r="U1285" s="9">
        <v>6.0198669000000002</v>
      </c>
      <c r="V1285" s="9">
        <v>7.9311499999999997</v>
      </c>
      <c r="W1285" s="9">
        <v>10.657533000000001</v>
      </c>
      <c r="X1285" s="9">
        <v>12.207476</v>
      </c>
      <c r="Y1285" s="9">
        <v>10.270441999999999</v>
      </c>
      <c r="Z1285" s="9">
        <v>8.3464831999999998</v>
      </c>
      <c r="AA1285" s="9">
        <v>7.9559255000000002</v>
      </c>
      <c r="AB1285" s="9">
        <v>13.670842</v>
      </c>
      <c r="AC1285" s="9">
        <v>6.9724164000000002</v>
      </c>
      <c r="AD1285" s="9">
        <v>11.436176</v>
      </c>
      <c r="AE1285" s="9">
        <v>5.6476497999999999</v>
      </c>
      <c r="AF1285" s="9">
        <v>7.2025832999999997</v>
      </c>
      <c r="AG1285" s="9">
        <v>5.5648416999999997</v>
      </c>
      <c r="AH1285" s="9">
        <v>9.8062172000000007</v>
      </c>
      <c r="AI1285" s="9">
        <v>7.5143414000000002</v>
      </c>
      <c r="AJ1285" s="9">
        <v>6.0978336000000004</v>
      </c>
      <c r="AK1285" s="9">
        <v>8.8789081999999997</v>
      </c>
      <c r="AL1285" s="9">
        <v>13.060575</v>
      </c>
      <c r="AM1285" s="9">
        <v>11.167149999999999</v>
      </c>
      <c r="AN1285" s="9">
        <v>14.373559</v>
      </c>
      <c r="AO1285" s="9">
        <v>6.9742917999999996</v>
      </c>
      <c r="AP1285" s="9">
        <v>6.9834417999999996</v>
      </c>
      <c r="AQ1285" s="9">
        <v>9.8162832000000009</v>
      </c>
      <c r="AR1285" s="9">
        <v>7.3671746000000002</v>
      </c>
      <c r="AS1285" s="9">
        <v>8.1920833999999996</v>
      </c>
      <c r="AT1285" s="9">
        <v>15.762425</v>
      </c>
      <c r="AU1285" s="9">
        <v>8.3239745999999997</v>
      </c>
      <c r="AV1285" s="9">
        <v>11.800851</v>
      </c>
      <c r="AW1285" s="9">
        <v>5.6070247000000002</v>
      </c>
      <c r="AX1285" s="9">
        <v>5.2245749999999997</v>
      </c>
      <c r="AY1285" s="9">
        <v>8.7276916999999994</v>
      </c>
      <c r="AZ1285" s="9">
        <v>5.3576917999999996</v>
      </c>
      <c r="BA1285" s="9">
        <v>6.9841413000000001</v>
      </c>
      <c r="BB1285" s="9">
        <v>9.5902834000000006</v>
      </c>
      <c r="BC1285" s="9">
        <v>10.738825</v>
      </c>
      <c r="BD1285" s="9">
        <v>9.0756750000000004</v>
      </c>
      <c r="BE1285" s="9">
        <v>7.344233</v>
      </c>
      <c r="BF1285" s="9">
        <v>7.0021167000000002</v>
      </c>
      <c r="BG1285" s="9">
        <v>12.030424999999999</v>
      </c>
      <c r="BH1285" s="9">
        <v>6.1822419000000002</v>
      </c>
      <c r="BI1285" s="9">
        <v>10.015342</v>
      </c>
      <c r="BJ1285" s="9">
        <v>5.0999169000000002</v>
      </c>
      <c r="BK1285" s="9">
        <v>6.4764252000000004</v>
      </c>
      <c r="BL1285" s="9">
        <v>4.9755672999999998</v>
      </c>
      <c r="BM1285" s="9">
        <v>8.6632079999999991</v>
      </c>
      <c r="BN1285" s="9">
        <v>6.7313666000000003</v>
      </c>
      <c r="BO1285" s="9">
        <v>5.5772833999999998</v>
      </c>
      <c r="BP1285" s="9">
        <v>7.9088497000000002</v>
      </c>
      <c r="BQ1285" s="9">
        <v>11.474459</v>
      </c>
      <c r="BR1285" s="9">
        <v>9.8517837999999998</v>
      </c>
      <c r="BS1285" s="9">
        <v>12.702992</v>
      </c>
      <c r="BT1285" s="9">
        <v>6.2318334999999996</v>
      </c>
      <c r="BU1285" s="9">
        <v>6.2127748</v>
      </c>
      <c r="BV1285" s="9">
        <v>8.5654249</v>
      </c>
      <c r="BW1285" s="9">
        <v>6.5521421000000002</v>
      </c>
      <c r="BX1285" s="9">
        <v>7.4104171000000001</v>
      </c>
      <c r="BY1285" s="9">
        <v>13.989042</v>
      </c>
      <c r="BZ1285" s="9">
        <v>7.3950911000000001</v>
      </c>
      <c r="CA1285" s="9">
        <v>10.290934</v>
      </c>
      <c r="CB1285" s="9">
        <v>4.9578499999999996</v>
      </c>
      <c r="CC1285" s="9">
        <v>4.6429415000000001</v>
      </c>
      <c r="CD1285" s="9">
        <v>7.6940999000000003</v>
      </c>
      <c r="CE1285" s="9">
        <v>4.7309422000000003</v>
      </c>
      <c r="CF1285" s="9">
        <v>6.0614419000000002</v>
      </c>
      <c r="CG1285" s="9">
        <v>8.4006165999999993</v>
      </c>
      <c r="CH1285" s="9">
        <v>9.4169912</v>
      </c>
      <c r="CI1285" s="9">
        <v>7.9133753999999996</v>
      </c>
      <c r="CJ1285" s="9">
        <v>6.5110416000000004</v>
      </c>
      <c r="CK1285" s="9">
        <v>6.1222500999999996</v>
      </c>
      <c r="CL1285" s="9">
        <v>10.502558000000001</v>
      </c>
      <c r="CM1285" s="9">
        <v>5.4127416999999998</v>
      </c>
      <c r="CN1285" s="9">
        <v>8.6645669999999999</v>
      </c>
      <c r="CO1285" s="9">
        <v>4.5524253999999997</v>
      </c>
      <c r="CP1285" s="9">
        <v>5.8237585999999997</v>
      </c>
      <c r="CQ1285" s="9">
        <v>4.4079246999999997</v>
      </c>
      <c r="CR1285" s="9">
        <v>7.5653838999999996</v>
      </c>
      <c r="CS1285" s="9">
        <v>5.9557418999999996</v>
      </c>
      <c r="CT1285" s="9">
        <v>5.0318250999999998</v>
      </c>
      <c r="CU1285" s="9">
        <v>6.9281582999999998</v>
      </c>
      <c r="CV1285" s="9">
        <v>9.9576072999999994</v>
      </c>
      <c r="CW1285" s="9">
        <v>8.5531664000000003</v>
      </c>
      <c r="CX1285" s="9">
        <v>11.071726999999999</v>
      </c>
      <c r="CY1285" s="9">
        <v>5.5167251000000004</v>
      </c>
      <c r="CZ1285" s="9">
        <v>5.4698167</v>
      </c>
      <c r="DA1285" s="9">
        <v>7.4235249000000003</v>
      </c>
      <c r="DB1285" s="9">
        <v>5.8076420000000004</v>
      </c>
      <c r="DC1285" s="9">
        <v>6.6294750999999996</v>
      </c>
      <c r="DD1285" s="9">
        <v>12.271991999999999</v>
      </c>
      <c r="DE1285" s="9">
        <v>6.4772916</v>
      </c>
      <c r="DF1285" s="9">
        <v>8.8613510000000009</v>
      </c>
      <c r="DG1285" s="9">
        <v>4.0759167999999999</v>
      </c>
      <c r="DH1285" s="9">
        <v>3.8450248</v>
      </c>
      <c r="DI1285" s="9">
        <v>6.3142753000000003</v>
      </c>
      <c r="DJ1285" s="9">
        <v>3.8919833000000001</v>
      </c>
      <c r="DK1285" s="9">
        <v>4.8632913000000002</v>
      </c>
      <c r="DL1285" s="9">
        <v>6.8312168</v>
      </c>
      <c r="DM1285" s="9">
        <v>7.6719165</v>
      </c>
      <c r="DN1285" s="9">
        <v>6.4056420000000003</v>
      </c>
      <c r="DO1285" s="9">
        <v>5.3879089000000002</v>
      </c>
      <c r="DP1285" s="9">
        <v>4.9733666999999997</v>
      </c>
      <c r="DQ1285" s="9">
        <v>8.5082331</v>
      </c>
      <c r="DR1285" s="9">
        <v>4.4024086000000002</v>
      </c>
      <c r="DS1285" s="9">
        <v>6.9449253000000004</v>
      </c>
      <c r="DT1285" s="9">
        <v>3.799525</v>
      </c>
      <c r="DU1285" s="9">
        <v>4.9100584999999999</v>
      </c>
      <c r="DV1285" s="9">
        <v>3.6473083000000002</v>
      </c>
      <c r="DW1285" s="9">
        <v>6.1363583000000004</v>
      </c>
      <c r="DX1285" s="9">
        <v>4.9152082999999998</v>
      </c>
      <c r="DY1285" s="9">
        <v>4.2592835000000004</v>
      </c>
      <c r="DZ1285" s="9">
        <v>5.6411419</v>
      </c>
      <c r="EA1285" s="9">
        <v>8.0065249999999999</v>
      </c>
      <c r="EB1285" s="9">
        <v>6.8872089000000001</v>
      </c>
      <c r="EC1285" s="9">
        <v>8.9409665999999994</v>
      </c>
      <c r="ED1285" s="9">
        <v>4.5499086000000002</v>
      </c>
      <c r="EE1285" s="9">
        <v>4.4886169000000002</v>
      </c>
      <c r="EF1285" s="9">
        <v>5.9716921000000003</v>
      </c>
      <c r="EG1285" s="9">
        <v>4.8016747999999998</v>
      </c>
      <c r="EH1285" s="9">
        <v>5.5525503</v>
      </c>
      <c r="EI1285" s="9">
        <v>9.9971999999999994</v>
      </c>
      <c r="EJ1285" s="9">
        <v>5.2670412000000004</v>
      </c>
      <c r="EK1285" s="9">
        <v>7.0698919</v>
      </c>
    </row>
    <row r="1286" spans="1:141" x14ac:dyDescent="0.2">
      <c r="A1286">
        <v>1282</v>
      </c>
      <c r="B1286" s="9">
        <v>3.00075</v>
      </c>
      <c r="C1286" s="9">
        <v>6.395170413622604</v>
      </c>
      <c r="D1286" s="9">
        <v>3.6988500000000002</v>
      </c>
      <c r="E1286" s="9">
        <v>4.72255</v>
      </c>
      <c r="F1286" s="9">
        <v>4.1524137931034479</v>
      </c>
      <c r="G1286" s="9">
        <v>6.3479999999999999</v>
      </c>
      <c r="H1286" s="9">
        <v>5.0903600000000004</v>
      </c>
      <c r="I1286" s="9">
        <v>5.7844999999999995</v>
      </c>
      <c r="J1286" s="9">
        <v>5.2465000000000002</v>
      </c>
      <c r="K1286" s="9">
        <v>9.8049999999999997</v>
      </c>
      <c r="L1286" s="9">
        <v>6.0621</v>
      </c>
      <c r="M1286" s="9">
        <v>7.5409999999999995</v>
      </c>
      <c r="N1286" s="9">
        <v>6.8144999999999998</v>
      </c>
      <c r="O1286" s="9">
        <v>13.831</v>
      </c>
      <c r="P1286" s="9">
        <v>8.3305500000000006</v>
      </c>
      <c r="Q1286" s="9">
        <v>10.410500000000001</v>
      </c>
      <c r="R1286" s="9">
        <v>6.2455173000000004</v>
      </c>
      <c r="S1286" s="9">
        <v>5.7878337000000002</v>
      </c>
      <c r="T1286" s="9">
        <v>9.5799780000000005</v>
      </c>
      <c r="U1286" s="9">
        <v>6.0232223999999999</v>
      </c>
      <c r="V1286" s="9">
        <v>7.9361663</v>
      </c>
      <c r="W1286" s="9">
        <v>10.66431</v>
      </c>
      <c r="X1286" s="9">
        <v>12.215017</v>
      </c>
      <c r="Y1286" s="9">
        <v>10.276638999999999</v>
      </c>
      <c r="Z1286" s="9">
        <v>8.3512783000000006</v>
      </c>
      <c r="AA1286" s="9">
        <v>7.9604505999999997</v>
      </c>
      <c r="AB1286" s="9">
        <v>13.679506</v>
      </c>
      <c r="AC1286" s="9">
        <v>6.9763888999999999</v>
      </c>
      <c r="AD1286" s="9">
        <v>11.442951000000001</v>
      </c>
      <c r="AE1286" s="9">
        <v>5.6508330999999998</v>
      </c>
      <c r="AF1286" s="9">
        <v>7.2065444000000003</v>
      </c>
      <c r="AG1286" s="9">
        <v>5.5679721999999998</v>
      </c>
      <c r="AH1286" s="9">
        <v>9.8119221000000003</v>
      </c>
      <c r="AI1286" s="9">
        <v>7.5184388000000002</v>
      </c>
      <c r="AJ1286" s="9">
        <v>6.1011781999999997</v>
      </c>
      <c r="AK1286" s="9">
        <v>8.8841944000000002</v>
      </c>
      <c r="AL1286" s="9">
        <v>13.068683</v>
      </c>
      <c r="AM1286" s="9">
        <v>11.173966999999999</v>
      </c>
      <c r="AN1286" s="9">
        <v>14.382895</v>
      </c>
      <c r="AO1286" s="9">
        <v>6.9784055</v>
      </c>
      <c r="AP1286" s="9">
        <v>6.9872394</v>
      </c>
      <c r="AQ1286" s="9">
        <v>9.8217440000000007</v>
      </c>
      <c r="AR1286" s="9">
        <v>7.3715501000000003</v>
      </c>
      <c r="AS1286" s="9">
        <v>8.1966114000000001</v>
      </c>
      <c r="AT1286" s="9">
        <v>15.77285</v>
      </c>
      <c r="AU1286" s="9">
        <v>8.3290167000000004</v>
      </c>
      <c r="AV1286" s="9">
        <v>11.807767999999999</v>
      </c>
      <c r="AW1286" s="9">
        <v>5.6102499999999997</v>
      </c>
      <c r="AX1286" s="9">
        <v>5.2276167999999998</v>
      </c>
      <c r="AY1286" s="9">
        <v>8.7328720000000004</v>
      </c>
      <c r="AZ1286" s="9">
        <v>5.3606720000000001</v>
      </c>
      <c r="BA1286" s="9">
        <v>6.9885720999999998</v>
      </c>
      <c r="BB1286" s="9">
        <v>9.5964107999999992</v>
      </c>
      <c r="BC1286" s="9">
        <v>10.74545</v>
      </c>
      <c r="BD1286" s="9">
        <v>9.0811501000000003</v>
      </c>
      <c r="BE1286" s="9">
        <v>7.3484445000000003</v>
      </c>
      <c r="BF1286" s="9">
        <v>7.0061226000000003</v>
      </c>
      <c r="BG1286" s="9">
        <v>12.03805</v>
      </c>
      <c r="BH1286" s="9">
        <v>6.1857724000000003</v>
      </c>
      <c r="BI1286" s="9">
        <v>10.021305999999999</v>
      </c>
      <c r="BJ1286" s="9">
        <v>5.1027889000000002</v>
      </c>
      <c r="BK1286" s="9">
        <v>6.4799832999999998</v>
      </c>
      <c r="BL1286" s="9">
        <v>4.9783559000000004</v>
      </c>
      <c r="BM1286" s="9">
        <v>8.6682614999999998</v>
      </c>
      <c r="BN1286" s="9">
        <v>6.7350225000000004</v>
      </c>
      <c r="BO1286" s="9">
        <v>5.5803447000000004</v>
      </c>
      <c r="BP1286" s="9">
        <v>7.9135666000000002</v>
      </c>
      <c r="BQ1286" s="9">
        <v>11.481627</v>
      </c>
      <c r="BR1286" s="9">
        <v>9.8578118999999997</v>
      </c>
      <c r="BS1286" s="9">
        <v>12.711205</v>
      </c>
      <c r="BT1286" s="9">
        <v>6.2355112999999998</v>
      </c>
      <c r="BU1286" s="9">
        <v>6.2161498000000002</v>
      </c>
      <c r="BV1286" s="9">
        <v>8.5701827999999995</v>
      </c>
      <c r="BW1286" s="9">
        <v>6.5560393000000001</v>
      </c>
      <c r="BX1286" s="9">
        <v>7.4145222000000004</v>
      </c>
      <c r="BY1286" s="9">
        <v>13.998239999999999</v>
      </c>
      <c r="BZ1286" s="9">
        <v>7.3996053000000002</v>
      </c>
      <c r="CA1286" s="9">
        <v>10.296977999999999</v>
      </c>
      <c r="CB1286" s="9">
        <v>4.9607000000000001</v>
      </c>
      <c r="CC1286" s="9">
        <v>4.6456388999999998</v>
      </c>
      <c r="CD1286" s="9">
        <v>7.6986666000000001</v>
      </c>
      <c r="CE1286" s="9">
        <v>4.7335725000000002</v>
      </c>
      <c r="CF1286" s="9">
        <v>6.0653056999999997</v>
      </c>
      <c r="CG1286" s="9">
        <v>8.4059887</v>
      </c>
      <c r="CH1286" s="9">
        <v>9.4228058000000008</v>
      </c>
      <c r="CI1286" s="9">
        <v>7.9181499000000004</v>
      </c>
      <c r="CJ1286" s="9">
        <v>6.5147724</v>
      </c>
      <c r="CK1286" s="9">
        <v>6.1257668000000001</v>
      </c>
      <c r="CL1286" s="9">
        <v>10.509226999999999</v>
      </c>
      <c r="CM1286" s="9">
        <v>5.4158387000000001</v>
      </c>
      <c r="CN1286" s="9">
        <v>8.6697559000000002</v>
      </c>
      <c r="CO1286" s="9">
        <v>4.5549835999999999</v>
      </c>
      <c r="CP1286" s="9">
        <v>5.8269609999999998</v>
      </c>
      <c r="CQ1286" s="9">
        <v>4.4103832000000001</v>
      </c>
      <c r="CR1286" s="9">
        <v>7.5698112999999996</v>
      </c>
      <c r="CS1286" s="9">
        <v>5.9589724999999998</v>
      </c>
      <c r="CT1286" s="9">
        <v>5.0345836000000004</v>
      </c>
      <c r="CU1286" s="9">
        <v>6.9322944</v>
      </c>
      <c r="CV1286" s="9">
        <v>9.9638604999999991</v>
      </c>
      <c r="CW1286" s="9">
        <v>8.5584220999999996</v>
      </c>
      <c r="CX1286" s="9">
        <v>11.078851999999999</v>
      </c>
      <c r="CY1286" s="9">
        <v>5.5199832999999998</v>
      </c>
      <c r="CZ1286" s="9">
        <v>5.4727888</v>
      </c>
      <c r="DA1286" s="9">
        <v>7.4276499999999999</v>
      </c>
      <c r="DB1286" s="9">
        <v>5.8111062000000002</v>
      </c>
      <c r="DC1286" s="9">
        <v>6.6331500999999999</v>
      </c>
      <c r="DD1286" s="9">
        <v>12.280006</v>
      </c>
      <c r="DE1286" s="9">
        <v>6.4812722000000003</v>
      </c>
      <c r="DF1286" s="9">
        <v>8.8665675999999998</v>
      </c>
      <c r="DG1286" s="9">
        <v>4.0782556999999997</v>
      </c>
      <c r="DH1286" s="9">
        <v>3.8472499999999998</v>
      </c>
      <c r="DI1286" s="9">
        <v>6.3180170000000002</v>
      </c>
      <c r="DJ1286" s="9">
        <v>3.8941444999999999</v>
      </c>
      <c r="DK1286" s="9">
        <v>4.8664054999999999</v>
      </c>
      <c r="DL1286" s="9">
        <v>6.8355889000000003</v>
      </c>
      <c r="DM1286" s="9">
        <v>7.6766553000000002</v>
      </c>
      <c r="DN1286" s="9">
        <v>6.4095057999999998</v>
      </c>
      <c r="DO1286" s="9">
        <v>5.3909950000000002</v>
      </c>
      <c r="DP1286" s="9">
        <v>4.9762219999999999</v>
      </c>
      <c r="DQ1286" s="9">
        <v>8.5136441999999999</v>
      </c>
      <c r="DR1286" s="9">
        <v>4.4049277</v>
      </c>
      <c r="DS1286" s="9">
        <v>6.9491167000000003</v>
      </c>
      <c r="DT1286" s="9">
        <v>3.8016497999999999</v>
      </c>
      <c r="DU1286" s="9">
        <v>4.9127612000000003</v>
      </c>
      <c r="DV1286" s="9">
        <v>3.6493278</v>
      </c>
      <c r="DW1286" s="9">
        <v>6.1399612000000001</v>
      </c>
      <c r="DX1286" s="9">
        <v>4.9178614999999999</v>
      </c>
      <c r="DY1286" s="9">
        <v>4.2616110000000003</v>
      </c>
      <c r="DZ1286" s="9">
        <v>5.6445059999999998</v>
      </c>
      <c r="EA1286" s="9">
        <v>8.0115832999999999</v>
      </c>
      <c r="EB1286" s="9">
        <v>6.8914613999999998</v>
      </c>
      <c r="EC1286" s="9">
        <v>8.9466886999999993</v>
      </c>
      <c r="ED1286" s="9">
        <v>4.5525947000000002</v>
      </c>
      <c r="EE1286" s="9">
        <v>4.4910554999999999</v>
      </c>
      <c r="EF1286" s="9">
        <v>5.9750056000000002</v>
      </c>
      <c r="EG1286" s="9">
        <v>4.8045502000000004</v>
      </c>
      <c r="EH1286" s="9">
        <v>5.5556334999999999</v>
      </c>
      <c r="EI1286" s="9">
        <v>10.003667</v>
      </c>
      <c r="EJ1286" s="9">
        <v>5.2703052000000001</v>
      </c>
      <c r="EK1286" s="9">
        <v>7.0740724000000004</v>
      </c>
    </row>
    <row r="1287" spans="1:141" x14ac:dyDescent="0.2">
      <c r="A1287">
        <v>1283</v>
      </c>
      <c r="B1287" s="9">
        <v>3.002875</v>
      </c>
      <c r="C1287" s="9">
        <v>6.3995673551265524</v>
      </c>
      <c r="D1287" s="9">
        <v>3.7015250000000002</v>
      </c>
      <c r="E1287" s="9">
        <v>4.7260749999999998</v>
      </c>
      <c r="F1287" s="9">
        <v>4.1544827586206896</v>
      </c>
      <c r="G1287" s="9">
        <v>6.3520000000000003</v>
      </c>
      <c r="H1287" s="9">
        <v>5.0945400000000003</v>
      </c>
      <c r="I1287" s="9">
        <v>5.78925</v>
      </c>
      <c r="J1287" s="9">
        <v>5.2497499999999997</v>
      </c>
      <c r="K1287" s="9">
        <v>9.8119999999999994</v>
      </c>
      <c r="L1287" s="9">
        <v>6.0661499999999995</v>
      </c>
      <c r="M1287" s="9">
        <v>7.5465</v>
      </c>
      <c r="N1287" s="9">
        <v>6.8192500000000003</v>
      </c>
      <c r="O1287" s="9">
        <v>13.842000000000001</v>
      </c>
      <c r="P1287" s="9">
        <v>8.3365749999999998</v>
      </c>
      <c r="Q1287" s="9">
        <v>10.41825</v>
      </c>
      <c r="R1287" s="9">
        <v>6.2491088000000001</v>
      </c>
      <c r="S1287" s="9">
        <v>5.7912169000000002</v>
      </c>
      <c r="T1287" s="9">
        <v>9.5856227999999994</v>
      </c>
      <c r="U1287" s="9">
        <v>6.0265779000000004</v>
      </c>
      <c r="V1287" s="9">
        <v>7.9411830999999999</v>
      </c>
      <c r="W1287" s="9">
        <v>10.671087999999999</v>
      </c>
      <c r="X1287" s="9">
        <v>12.222559</v>
      </c>
      <c r="Y1287" s="9">
        <v>10.282836</v>
      </c>
      <c r="Z1287" s="9">
        <v>8.3560724000000004</v>
      </c>
      <c r="AA1287" s="9">
        <v>7.9649754000000001</v>
      </c>
      <c r="AB1287" s="9">
        <v>13.68817</v>
      </c>
      <c r="AC1287" s="9">
        <v>6.9803610000000003</v>
      </c>
      <c r="AD1287" s="9">
        <v>11.449726</v>
      </c>
      <c r="AE1287" s="9">
        <v>5.6540165</v>
      </c>
      <c r="AF1287" s="9">
        <v>7.2105055</v>
      </c>
      <c r="AG1287" s="9">
        <v>5.5711025999999997</v>
      </c>
      <c r="AH1287" s="9">
        <v>9.8176278999999997</v>
      </c>
      <c r="AI1287" s="9">
        <v>7.5225362999999996</v>
      </c>
      <c r="AJ1287" s="9">
        <v>6.1045227000000004</v>
      </c>
      <c r="AK1287" s="9">
        <v>8.8894806000000006</v>
      </c>
      <c r="AL1287" s="9">
        <v>13.076791</v>
      </c>
      <c r="AM1287" s="9">
        <v>11.180783999999999</v>
      </c>
      <c r="AN1287" s="9">
        <v>14.392231000000001</v>
      </c>
      <c r="AO1287" s="9">
        <v>6.9825191000000002</v>
      </c>
      <c r="AP1287" s="9">
        <v>6.9910363999999996</v>
      </c>
      <c r="AQ1287" s="9">
        <v>9.8272057000000004</v>
      </c>
      <c r="AR1287" s="9">
        <v>7.3759250999999999</v>
      </c>
      <c r="AS1287" s="9">
        <v>8.2011395</v>
      </c>
      <c r="AT1287" s="9">
        <v>15.783276000000001</v>
      </c>
      <c r="AU1287" s="9">
        <v>8.3340587999999993</v>
      </c>
      <c r="AV1287" s="9">
        <v>11.814684</v>
      </c>
      <c r="AW1287" s="9">
        <v>5.6134747999999997</v>
      </c>
      <c r="AX1287" s="9">
        <v>5.2306584999999997</v>
      </c>
      <c r="AY1287" s="9">
        <v>8.7380524000000008</v>
      </c>
      <c r="AZ1287" s="9">
        <v>5.3636527000000003</v>
      </c>
      <c r="BA1287" s="9">
        <v>6.9930028999999996</v>
      </c>
      <c r="BB1287" s="9">
        <v>9.6025390999999996</v>
      </c>
      <c r="BC1287" s="9">
        <v>10.752075</v>
      </c>
      <c r="BD1287" s="9">
        <v>9.0866250999999991</v>
      </c>
      <c r="BE1287" s="9">
        <v>7.3526553999999997</v>
      </c>
      <c r="BF1287" s="9">
        <v>7.0101279999999999</v>
      </c>
      <c r="BG1287" s="9">
        <v>12.045674999999999</v>
      </c>
      <c r="BH1287" s="9">
        <v>6.1893029000000004</v>
      </c>
      <c r="BI1287" s="9">
        <v>10.027269</v>
      </c>
      <c r="BJ1287" s="9">
        <v>5.1056613999999998</v>
      </c>
      <c r="BK1287" s="9">
        <v>6.4835419999999999</v>
      </c>
      <c r="BL1287" s="9">
        <v>4.9811449000000003</v>
      </c>
      <c r="BM1287" s="9">
        <v>8.6733141000000007</v>
      </c>
      <c r="BN1287" s="9">
        <v>6.7386780000000002</v>
      </c>
      <c r="BO1287" s="9">
        <v>5.5834054999999996</v>
      </c>
      <c r="BP1287" s="9">
        <v>7.9182829999999997</v>
      </c>
      <c r="BQ1287" s="9">
        <v>11.488797</v>
      </c>
      <c r="BR1287" s="9">
        <v>9.8638390999999999</v>
      </c>
      <c r="BS1287" s="9">
        <v>12.719419</v>
      </c>
      <c r="BT1287" s="9">
        <v>6.2391890999999999</v>
      </c>
      <c r="BU1287" s="9">
        <v>6.2195248999999997</v>
      </c>
      <c r="BV1287" s="9">
        <v>8.5749416000000007</v>
      </c>
      <c r="BW1287" s="9">
        <v>6.5599365000000001</v>
      </c>
      <c r="BX1287" s="9">
        <v>7.4186277</v>
      </c>
      <c r="BY1287" s="9">
        <v>14.007436999999999</v>
      </c>
      <c r="BZ1287" s="9">
        <v>7.4041189999999997</v>
      </c>
      <c r="CA1287" s="9">
        <v>10.303022</v>
      </c>
      <c r="CB1287" s="9">
        <v>4.9635501</v>
      </c>
      <c r="CC1287" s="9">
        <v>4.6483363999999998</v>
      </c>
      <c r="CD1287" s="9">
        <v>7.7032331999999997</v>
      </c>
      <c r="CE1287" s="9">
        <v>4.7362032000000003</v>
      </c>
      <c r="CF1287" s="9">
        <v>6.0691695000000001</v>
      </c>
      <c r="CG1287" s="9">
        <v>8.4113606999999995</v>
      </c>
      <c r="CH1287" s="9">
        <v>9.4286194000000005</v>
      </c>
      <c r="CI1287" s="9">
        <v>7.9229250000000002</v>
      </c>
      <c r="CJ1287" s="9">
        <v>6.5185031999999996</v>
      </c>
      <c r="CK1287" s="9">
        <v>6.1292834000000003</v>
      </c>
      <c r="CL1287" s="9">
        <v>10.515897000000001</v>
      </c>
      <c r="CM1287" s="9">
        <v>5.4189363000000004</v>
      </c>
      <c r="CN1287" s="9">
        <v>8.6749448999999998</v>
      </c>
      <c r="CO1287" s="9">
        <v>4.5575418000000001</v>
      </c>
      <c r="CP1287" s="9">
        <v>5.8301639999999999</v>
      </c>
      <c r="CQ1287" s="9">
        <v>4.4128417999999998</v>
      </c>
      <c r="CR1287" s="9">
        <v>7.5742393000000003</v>
      </c>
      <c r="CS1287" s="9">
        <v>5.9622029999999997</v>
      </c>
      <c r="CT1287" s="9">
        <v>5.0373416000000004</v>
      </c>
      <c r="CU1287" s="9">
        <v>6.9364305000000002</v>
      </c>
      <c r="CV1287" s="9">
        <v>9.9701138</v>
      </c>
      <c r="CW1287" s="9">
        <v>8.5636778000000007</v>
      </c>
      <c r="CX1287" s="9">
        <v>11.085977</v>
      </c>
      <c r="CY1287" s="9">
        <v>5.5232415000000001</v>
      </c>
      <c r="CZ1287" s="9">
        <v>5.4757609</v>
      </c>
      <c r="DA1287" s="9">
        <v>7.4317751000000003</v>
      </c>
      <c r="DB1287" s="9">
        <v>5.8145699999999998</v>
      </c>
      <c r="DC1287" s="9">
        <v>6.6368251000000003</v>
      </c>
      <c r="DD1287" s="9">
        <v>12.288019999999999</v>
      </c>
      <c r="DE1287" s="9">
        <v>6.4852528999999999</v>
      </c>
      <c r="DF1287" s="9">
        <v>8.8717842000000005</v>
      </c>
      <c r="DG1287" s="9">
        <v>4.0805945000000001</v>
      </c>
      <c r="DH1287" s="9">
        <v>3.8494749000000001</v>
      </c>
      <c r="DI1287" s="9">
        <v>6.3217587000000002</v>
      </c>
      <c r="DJ1287" s="9">
        <v>3.8963055999999998</v>
      </c>
      <c r="DK1287" s="9">
        <v>4.8695192</v>
      </c>
      <c r="DL1287" s="9">
        <v>6.8399611</v>
      </c>
      <c r="DM1287" s="9">
        <v>7.6813941000000003</v>
      </c>
      <c r="DN1287" s="9">
        <v>6.4133696999999996</v>
      </c>
      <c r="DO1287" s="9">
        <v>5.3940811000000002</v>
      </c>
      <c r="DP1287" s="9">
        <v>4.9790773000000002</v>
      </c>
      <c r="DQ1287" s="9">
        <v>8.5190553999999992</v>
      </c>
      <c r="DR1287" s="9">
        <v>4.4074473000000003</v>
      </c>
      <c r="DS1287" s="9">
        <v>6.9533081000000001</v>
      </c>
      <c r="DT1287" s="9">
        <v>3.8037747999999998</v>
      </c>
      <c r="DU1287" s="9">
        <v>4.9154638999999998</v>
      </c>
      <c r="DV1287" s="9">
        <v>3.6513472</v>
      </c>
      <c r="DW1287" s="9">
        <v>6.1435642000000001</v>
      </c>
      <c r="DX1287" s="9">
        <v>4.9205141000000001</v>
      </c>
      <c r="DY1287" s="9">
        <v>4.2639389000000003</v>
      </c>
      <c r="DZ1287" s="9">
        <v>5.6478695999999999</v>
      </c>
      <c r="EA1287" s="9">
        <v>8.0166415999999998</v>
      </c>
      <c r="EB1287" s="9">
        <v>6.8957142999999999</v>
      </c>
      <c r="EC1287" s="9">
        <v>8.9524106999999997</v>
      </c>
      <c r="ED1287" s="9">
        <v>4.5552807</v>
      </c>
      <c r="EE1287" s="9">
        <v>4.4934944999999997</v>
      </c>
      <c r="EF1287" s="9">
        <v>5.9783195999999998</v>
      </c>
      <c r="EG1287" s="9">
        <v>4.8074250000000003</v>
      </c>
      <c r="EH1287" s="9">
        <v>5.5587168</v>
      </c>
      <c r="EI1287" s="9">
        <v>10.010134000000001</v>
      </c>
      <c r="EJ1287" s="9">
        <v>5.2735690999999996</v>
      </c>
      <c r="EK1287" s="9">
        <v>7.0782527999999996</v>
      </c>
    </row>
    <row r="1288" spans="1:141" x14ac:dyDescent="0.2">
      <c r="A1288">
        <v>1284</v>
      </c>
      <c r="B1288" s="9">
        <v>3.0050000000000003</v>
      </c>
      <c r="C1288" s="9">
        <v>6.4039642966305017</v>
      </c>
      <c r="D1288" s="9">
        <v>3.7042000000000002</v>
      </c>
      <c r="E1288" s="9">
        <v>4.7295999999999996</v>
      </c>
      <c r="F1288" s="9">
        <v>4.1565517241379313</v>
      </c>
      <c r="G1288" s="9">
        <v>6.3559999999999999</v>
      </c>
      <c r="H1288" s="9">
        <v>5.0987200000000001</v>
      </c>
      <c r="I1288" s="9">
        <v>5.7939999999999996</v>
      </c>
      <c r="J1288" s="9">
        <v>5.2530000000000001</v>
      </c>
      <c r="K1288" s="9">
        <v>9.82</v>
      </c>
      <c r="L1288" s="9">
        <v>6.0701999999999998</v>
      </c>
      <c r="M1288" s="9">
        <v>7.5519999999999996</v>
      </c>
      <c r="N1288" s="9">
        <v>6.8239999999999998</v>
      </c>
      <c r="O1288" s="9">
        <v>13.852</v>
      </c>
      <c r="P1288" s="9">
        <v>8.3426000000000009</v>
      </c>
      <c r="Q1288" s="9">
        <v>10.426</v>
      </c>
      <c r="R1288" s="9">
        <v>6.2527002999999999</v>
      </c>
      <c r="S1288" s="9">
        <v>5.7946</v>
      </c>
      <c r="T1288" s="9">
        <v>9.5912676000000001</v>
      </c>
      <c r="U1288" s="9">
        <v>6.0299335000000003</v>
      </c>
      <c r="V1288" s="9">
        <v>7.9461998999999999</v>
      </c>
      <c r="W1288" s="9">
        <v>10.677866</v>
      </c>
      <c r="X1288" s="9">
        <v>12.230100999999999</v>
      </c>
      <c r="Y1288" s="9">
        <v>10.289033999999999</v>
      </c>
      <c r="Z1288" s="9">
        <v>8.3608665000000002</v>
      </c>
      <c r="AA1288" s="9">
        <v>7.9695004999999997</v>
      </c>
      <c r="AB1288" s="9">
        <v>13.696834000000001</v>
      </c>
      <c r="AC1288" s="9">
        <v>6.9843330000000003</v>
      </c>
      <c r="AD1288" s="9">
        <v>11.456500999999999</v>
      </c>
      <c r="AE1288" s="9">
        <v>5.6571999000000002</v>
      </c>
      <c r="AF1288" s="9">
        <v>7.2144665999999997</v>
      </c>
      <c r="AG1288" s="9">
        <v>5.5742335000000001</v>
      </c>
      <c r="AH1288" s="9">
        <v>9.8233336999999992</v>
      </c>
      <c r="AI1288" s="9">
        <v>7.5266333000000003</v>
      </c>
      <c r="AJ1288" s="9">
        <v>6.1078668</v>
      </c>
      <c r="AK1288" s="9">
        <v>8.8947667999999993</v>
      </c>
      <c r="AL1288" s="9">
        <v>13.084899999999999</v>
      </c>
      <c r="AM1288" s="9">
        <v>11.1876</v>
      </c>
      <c r="AN1288" s="9">
        <v>14.401567</v>
      </c>
      <c r="AO1288" s="9">
        <v>6.9866333000000003</v>
      </c>
      <c r="AP1288" s="9">
        <v>6.9948335000000004</v>
      </c>
      <c r="AQ1288" s="9">
        <v>9.8326664000000008</v>
      </c>
      <c r="AR1288" s="9">
        <v>7.3803000000000001</v>
      </c>
      <c r="AS1288" s="9">
        <v>8.2056664999999995</v>
      </c>
      <c r="AT1288" s="9">
        <v>15.793699999999999</v>
      </c>
      <c r="AU1288" s="9">
        <v>8.3390999000000008</v>
      </c>
      <c r="AV1288" s="9">
        <v>11.821600999999999</v>
      </c>
      <c r="AW1288" s="9">
        <v>5.6166996999999999</v>
      </c>
      <c r="AX1288" s="9">
        <v>5.2336998000000001</v>
      </c>
      <c r="AY1288" s="9">
        <v>8.7432336999999993</v>
      </c>
      <c r="AZ1288" s="9">
        <v>5.3666334000000004</v>
      </c>
      <c r="BA1288" s="9">
        <v>6.9974331999999997</v>
      </c>
      <c r="BB1288" s="9">
        <v>9.6086664000000006</v>
      </c>
      <c r="BC1288" s="9">
        <v>10.758699</v>
      </c>
      <c r="BD1288" s="9">
        <v>9.0921000999999997</v>
      </c>
      <c r="BE1288" s="9">
        <v>7.3568664000000004</v>
      </c>
      <c r="BF1288" s="9">
        <v>7.0141334999999998</v>
      </c>
      <c r="BG1288" s="9">
        <v>12.0533</v>
      </c>
      <c r="BH1288" s="9">
        <v>6.1928339000000001</v>
      </c>
      <c r="BI1288" s="9">
        <v>10.033234</v>
      </c>
      <c r="BJ1288" s="9">
        <v>5.1085333999999998</v>
      </c>
      <c r="BK1288" s="9">
        <v>6.4871001000000001</v>
      </c>
      <c r="BL1288" s="9">
        <v>4.9839339000000002</v>
      </c>
      <c r="BM1288" s="9">
        <v>8.6783666999999998</v>
      </c>
      <c r="BN1288" s="9">
        <v>6.7423333999999997</v>
      </c>
      <c r="BO1288" s="9">
        <v>5.5864668000000002</v>
      </c>
      <c r="BP1288" s="9">
        <v>7.9229998999999998</v>
      </c>
      <c r="BQ1288" s="9">
        <v>11.495967</v>
      </c>
      <c r="BR1288" s="9">
        <v>9.8698672999999992</v>
      </c>
      <c r="BS1288" s="9">
        <v>12.727633000000001</v>
      </c>
      <c r="BT1288" s="9">
        <v>6.2428670000000004</v>
      </c>
      <c r="BU1288" s="9">
        <v>6.2228998999999998</v>
      </c>
      <c r="BV1288" s="9">
        <v>8.5796995000000003</v>
      </c>
      <c r="BW1288" s="9">
        <v>6.5638337</v>
      </c>
      <c r="BX1288" s="9">
        <v>7.4227333</v>
      </c>
      <c r="BY1288" s="9">
        <v>14.016634</v>
      </c>
      <c r="BZ1288" s="9">
        <v>7.4086328000000004</v>
      </c>
      <c r="CA1288" s="9">
        <v>10.309067000000001</v>
      </c>
      <c r="CB1288" s="9">
        <v>4.9664001000000004</v>
      </c>
      <c r="CC1288" s="9">
        <v>4.6510334000000002</v>
      </c>
      <c r="CD1288" s="9">
        <v>7.7077999000000004</v>
      </c>
      <c r="CE1288" s="9">
        <v>4.7388339000000004</v>
      </c>
      <c r="CF1288" s="9">
        <v>6.0730338000000001</v>
      </c>
      <c r="CG1288" s="9">
        <v>8.4167337</v>
      </c>
      <c r="CH1288" s="9">
        <v>9.4344330000000003</v>
      </c>
      <c r="CI1288" s="9">
        <v>7.9276999999999997</v>
      </c>
      <c r="CJ1288" s="9">
        <v>6.5222334999999996</v>
      </c>
      <c r="CK1288" s="9">
        <v>6.1328000999999999</v>
      </c>
      <c r="CL1288" s="9">
        <v>10.522565999999999</v>
      </c>
      <c r="CM1288" s="9">
        <v>5.4220332999999998</v>
      </c>
      <c r="CN1288" s="9">
        <v>8.6801338000000001</v>
      </c>
      <c r="CO1288" s="9">
        <v>4.5601006000000002</v>
      </c>
      <c r="CP1288" s="9">
        <v>5.8333668999999997</v>
      </c>
      <c r="CQ1288" s="9">
        <v>4.4152998999999999</v>
      </c>
      <c r="CR1288" s="9">
        <v>7.5786671999999999</v>
      </c>
      <c r="CS1288" s="9">
        <v>5.9654335999999999</v>
      </c>
      <c r="CT1288" s="9">
        <v>5.0401001000000001</v>
      </c>
      <c r="CU1288" s="9">
        <v>6.9405665000000001</v>
      </c>
      <c r="CV1288" s="9">
        <v>9.9763660000000005</v>
      </c>
      <c r="CW1288" s="9">
        <v>8.5689325000000007</v>
      </c>
      <c r="CX1288" s="9">
        <v>11.093102</v>
      </c>
      <c r="CY1288" s="9">
        <v>5.5265002000000001</v>
      </c>
      <c r="CZ1288" s="9">
        <v>5.4787334999999997</v>
      </c>
      <c r="DA1288" s="9">
        <v>7.4358997000000002</v>
      </c>
      <c r="DB1288" s="9">
        <v>5.8180337</v>
      </c>
      <c r="DC1288" s="9">
        <v>6.6405000999999997</v>
      </c>
      <c r="DD1288" s="9">
        <v>12.296034000000001</v>
      </c>
      <c r="DE1288" s="9">
        <v>6.4892329999999996</v>
      </c>
      <c r="DF1288" s="9">
        <v>8.8770007999999994</v>
      </c>
      <c r="DG1288" s="9">
        <v>4.0829333999999999</v>
      </c>
      <c r="DH1288" s="9">
        <v>3.8516998</v>
      </c>
      <c r="DI1288" s="9">
        <v>6.3254999999999999</v>
      </c>
      <c r="DJ1288" s="9">
        <v>3.8984665999999999</v>
      </c>
      <c r="DK1288" s="9">
        <v>4.8726330000000004</v>
      </c>
      <c r="DL1288" s="9">
        <v>6.8443335999999997</v>
      </c>
      <c r="DM1288" s="9">
        <v>7.6861334000000001</v>
      </c>
      <c r="DN1288" s="9">
        <v>6.4172335</v>
      </c>
      <c r="DO1288" s="9">
        <v>5.3971672000000002</v>
      </c>
      <c r="DP1288" s="9">
        <v>4.9819331</v>
      </c>
      <c r="DQ1288" s="9">
        <v>8.5244665000000008</v>
      </c>
      <c r="DR1288" s="9">
        <v>4.4099668999999997</v>
      </c>
      <c r="DS1288" s="9">
        <v>6.9574999999999996</v>
      </c>
      <c r="DT1288" s="9">
        <v>3.8058999</v>
      </c>
      <c r="DU1288" s="9">
        <v>4.9181666000000002</v>
      </c>
      <c r="DV1288" s="9">
        <v>3.6533668000000001</v>
      </c>
      <c r="DW1288" s="9">
        <v>6.1471666999999997</v>
      </c>
      <c r="DX1288" s="9">
        <v>4.9231667999999997</v>
      </c>
      <c r="DY1288" s="9">
        <v>4.2662668000000004</v>
      </c>
      <c r="DZ1288" s="9">
        <v>5.6512336999999997</v>
      </c>
      <c r="EA1288" s="9">
        <v>8.0216998999999998</v>
      </c>
      <c r="EB1288" s="9">
        <v>6.8999671999999999</v>
      </c>
      <c r="EC1288" s="9">
        <v>8.9581336999999994</v>
      </c>
      <c r="ED1288" s="9">
        <v>4.5579666999999997</v>
      </c>
      <c r="EE1288" s="9">
        <v>4.4959334999999996</v>
      </c>
      <c r="EF1288" s="9">
        <v>5.9816336999999997</v>
      </c>
      <c r="EG1288" s="9">
        <v>4.8102999000000004</v>
      </c>
      <c r="EH1288" s="9">
        <v>5.5618005000000004</v>
      </c>
      <c r="EI1288" s="9">
        <v>10.0166</v>
      </c>
      <c r="EJ1288" s="9">
        <v>5.2768331000000002</v>
      </c>
      <c r="EK1288" s="9">
        <v>7.0824337000000002</v>
      </c>
    </row>
    <row r="1289" spans="1:141" x14ac:dyDescent="0.2">
      <c r="A1289">
        <v>1285</v>
      </c>
      <c r="B1289" s="9">
        <v>3.0071250000000003</v>
      </c>
      <c r="C1289" s="9">
        <v>6.4083612381344501</v>
      </c>
      <c r="D1289" s="9">
        <v>3.7068750000000001</v>
      </c>
      <c r="E1289" s="9">
        <v>4.7331249999999994</v>
      </c>
      <c r="F1289" s="9">
        <v>4.1586206896551721</v>
      </c>
      <c r="G1289" s="9">
        <v>6.36</v>
      </c>
      <c r="H1289" s="9">
        <v>5.1029</v>
      </c>
      <c r="I1289" s="9">
        <v>5.7987500000000001</v>
      </c>
      <c r="J1289" s="9">
        <v>5.2562499999999996</v>
      </c>
      <c r="K1289" s="9">
        <v>9.8279999999999994</v>
      </c>
      <c r="L1289" s="9">
        <v>6.0742500000000001</v>
      </c>
      <c r="M1289" s="9">
        <v>7.5575000000000001</v>
      </c>
      <c r="N1289" s="9">
        <v>6.8287500000000003</v>
      </c>
      <c r="O1289" s="9">
        <v>13.862</v>
      </c>
      <c r="P1289" s="9">
        <v>8.3486250000000002</v>
      </c>
      <c r="Q1289" s="9">
        <v>10.43375</v>
      </c>
      <c r="R1289" s="9">
        <v>6.2562923000000001</v>
      </c>
      <c r="S1289" s="9">
        <v>5.7979836000000002</v>
      </c>
      <c r="T1289" s="9">
        <v>9.5969113999999998</v>
      </c>
      <c r="U1289" s="9">
        <v>6.0332889999999999</v>
      </c>
      <c r="V1289" s="9">
        <v>7.9512162000000002</v>
      </c>
      <c r="W1289" s="9">
        <v>10.684644</v>
      </c>
      <c r="X1289" s="9">
        <v>12.237641999999999</v>
      </c>
      <c r="Y1289" s="9">
        <v>10.295230999999999</v>
      </c>
      <c r="Z1289" s="9">
        <v>8.3656615999999993</v>
      </c>
      <c r="AA1289" s="9">
        <v>7.9740251999999998</v>
      </c>
      <c r="AB1289" s="9">
        <v>13.705498</v>
      </c>
      <c r="AC1289" s="9">
        <v>6.9883056000000003</v>
      </c>
      <c r="AD1289" s="9">
        <v>11.463276</v>
      </c>
      <c r="AE1289" s="9">
        <v>5.6603832000000001</v>
      </c>
      <c r="AF1289" s="9">
        <v>7.2184277000000003</v>
      </c>
      <c r="AG1289" s="9">
        <v>5.5773640000000002</v>
      </c>
      <c r="AH1289" s="9">
        <v>9.8290386000000005</v>
      </c>
      <c r="AI1289" s="9">
        <v>7.5307301999999998</v>
      </c>
      <c r="AJ1289" s="9">
        <v>6.1112112999999999</v>
      </c>
      <c r="AK1289" s="9">
        <v>8.9000529999999998</v>
      </c>
      <c r="AL1289" s="9">
        <v>13.093007999999999</v>
      </c>
      <c r="AM1289" s="9">
        <v>11.194417</v>
      </c>
      <c r="AN1289" s="9">
        <v>14.410902999999999</v>
      </c>
      <c r="AO1289" s="9">
        <v>6.9907475000000003</v>
      </c>
      <c r="AP1289" s="9">
        <v>6.9986309999999996</v>
      </c>
      <c r="AQ1289" s="9">
        <v>9.8381281000000005</v>
      </c>
      <c r="AR1289" s="9">
        <v>7.3846749999999997</v>
      </c>
      <c r="AS1289" s="9">
        <v>8.2101945999999995</v>
      </c>
      <c r="AT1289" s="9">
        <v>15.804126</v>
      </c>
      <c r="AU1289" s="9">
        <v>8.3441410000000005</v>
      </c>
      <c r="AV1289" s="9">
        <v>11.828517</v>
      </c>
      <c r="AW1289" s="9">
        <v>5.6199250000000003</v>
      </c>
      <c r="AX1289" s="9">
        <v>5.2367414999999999</v>
      </c>
      <c r="AY1289" s="9">
        <v>8.7484140000000004</v>
      </c>
      <c r="AZ1289" s="9">
        <v>5.3696136000000001</v>
      </c>
      <c r="BA1289" s="9">
        <v>7.0018634999999998</v>
      </c>
      <c r="BB1289" s="9">
        <v>9.6147946999999991</v>
      </c>
      <c r="BC1289" s="9">
        <v>10.765325000000001</v>
      </c>
      <c r="BD1289" s="9">
        <v>9.0975751999999996</v>
      </c>
      <c r="BE1289" s="9">
        <v>7.3610778000000003</v>
      </c>
      <c r="BF1289" s="9">
        <v>7.0181393999999999</v>
      </c>
      <c r="BG1289" s="9">
        <v>12.060924999999999</v>
      </c>
      <c r="BH1289" s="9">
        <v>6.1963644000000002</v>
      </c>
      <c r="BI1289" s="9">
        <v>10.039197</v>
      </c>
      <c r="BJ1289" s="9">
        <v>5.1114058</v>
      </c>
      <c r="BK1289" s="9">
        <v>6.4906588000000003</v>
      </c>
      <c r="BL1289" s="9">
        <v>4.9867224999999999</v>
      </c>
      <c r="BM1289" s="9">
        <v>8.6834202000000005</v>
      </c>
      <c r="BN1289" s="9">
        <v>6.7459892999999997</v>
      </c>
      <c r="BO1289" s="9">
        <v>5.5895276000000003</v>
      </c>
      <c r="BP1289" s="9">
        <v>7.9277163000000002</v>
      </c>
      <c r="BQ1289" s="9">
        <v>11.503136</v>
      </c>
      <c r="BR1289" s="9">
        <v>9.8758944999999994</v>
      </c>
      <c r="BS1289" s="9">
        <v>12.735847</v>
      </c>
      <c r="BT1289" s="9">
        <v>6.2465447999999997</v>
      </c>
      <c r="BU1289" s="9">
        <v>6.2262750000000002</v>
      </c>
      <c r="BV1289" s="9">
        <v>8.5844584000000008</v>
      </c>
      <c r="BW1289" s="9">
        <v>6.5677308999999999</v>
      </c>
      <c r="BX1289" s="9">
        <v>7.4268388999999999</v>
      </c>
      <c r="BY1289" s="9">
        <v>14.025831</v>
      </c>
      <c r="BZ1289" s="9">
        <v>7.4131470000000004</v>
      </c>
      <c r="CA1289" s="9">
        <v>10.315111</v>
      </c>
      <c r="CB1289" s="9">
        <v>4.9692502000000003</v>
      </c>
      <c r="CC1289" s="9">
        <v>4.6537303999999997</v>
      </c>
      <c r="CD1289" s="9">
        <v>7.7123666000000002</v>
      </c>
      <c r="CE1289" s="9">
        <v>4.7414641</v>
      </c>
      <c r="CF1289" s="9">
        <v>6.0768975999999997</v>
      </c>
      <c r="CG1289" s="9">
        <v>8.4221058000000006</v>
      </c>
      <c r="CH1289" s="9">
        <v>9.4402474999999999</v>
      </c>
      <c r="CI1289" s="9">
        <v>7.9324750999999996</v>
      </c>
      <c r="CJ1289" s="9">
        <v>6.5259638000000004</v>
      </c>
      <c r="CK1289" s="9">
        <v>6.1363168000000003</v>
      </c>
      <c r="CL1289" s="9">
        <v>10.529235999999999</v>
      </c>
      <c r="CM1289" s="9">
        <v>5.4251307999999998</v>
      </c>
      <c r="CN1289" s="9">
        <v>8.6853227999999998</v>
      </c>
      <c r="CO1289" s="9">
        <v>4.5626588000000003</v>
      </c>
      <c r="CP1289" s="9">
        <v>5.8365692999999998</v>
      </c>
      <c r="CQ1289" s="9">
        <v>4.4177580000000001</v>
      </c>
      <c r="CR1289" s="9">
        <v>7.5830945999999999</v>
      </c>
      <c r="CS1289" s="9">
        <v>5.9686642000000001</v>
      </c>
      <c r="CT1289" s="9">
        <v>5.0428581000000001</v>
      </c>
      <c r="CU1289" s="9">
        <v>6.9447026000000003</v>
      </c>
      <c r="CV1289" s="9">
        <v>9.9826183000000004</v>
      </c>
      <c r="CW1289" s="9">
        <v>8.5741882</v>
      </c>
      <c r="CX1289" s="9">
        <v>11.100225999999999</v>
      </c>
      <c r="CY1289" s="9">
        <v>5.5297584999999998</v>
      </c>
      <c r="CZ1289" s="9">
        <v>5.4817057</v>
      </c>
      <c r="DA1289" s="9">
        <v>7.4400249000000001</v>
      </c>
      <c r="DB1289" s="9">
        <v>5.8214978999999998</v>
      </c>
      <c r="DC1289" s="9">
        <v>6.6441751</v>
      </c>
      <c r="DD1289" s="9">
        <v>12.304048</v>
      </c>
      <c r="DE1289" s="9">
        <v>6.4932137000000001</v>
      </c>
      <c r="DF1289" s="9">
        <v>8.8822174</v>
      </c>
      <c r="DG1289" s="9">
        <v>4.0852722999999997</v>
      </c>
      <c r="DH1289" s="9">
        <v>3.8539249999999998</v>
      </c>
      <c r="DI1289" s="9">
        <v>6.3292418000000001</v>
      </c>
      <c r="DJ1289" s="9">
        <v>3.9006278999999999</v>
      </c>
      <c r="DK1289" s="9">
        <v>4.8757472000000002</v>
      </c>
      <c r="DL1289" s="9">
        <v>6.8487058000000003</v>
      </c>
      <c r="DM1289" s="9">
        <v>7.6908722000000003</v>
      </c>
      <c r="DN1289" s="9">
        <v>6.4210972999999996</v>
      </c>
      <c r="DO1289" s="9">
        <v>5.4002533000000001</v>
      </c>
      <c r="DP1289" s="9">
        <v>4.9847888999999999</v>
      </c>
      <c r="DQ1289" s="9">
        <v>8.5298777000000001</v>
      </c>
      <c r="DR1289" s="9">
        <v>4.4124860999999997</v>
      </c>
      <c r="DS1289" s="9">
        <v>6.9616918999999999</v>
      </c>
      <c r="DT1289" s="9">
        <v>3.8080248999999999</v>
      </c>
      <c r="DU1289" s="9">
        <v>4.9208693999999999</v>
      </c>
      <c r="DV1289" s="9">
        <v>3.6553862000000001</v>
      </c>
      <c r="DW1289" s="9">
        <v>6.1507692</v>
      </c>
      <c r="DX1289" s="9">
        <v>4.9258198999999996</v>
      </c>
      <c r="DY1289" s="9">
        <v>4.2685943000000002</v>
      </c>
      <c r="DZ1289" s="9">
        <v>5.6545972999999998</v>
      </c>
      <c r="EA1289" s="9">
        <v>8.0267581999999997</v>
      </c>
      <c r="EB1289" s="9">
        <v>6.9042196000000002</v>
      </c>
      <c r="EC1289" s="9">
        <v>8.9638556999999999</v>
      </c>
      <c r="ED1289" s="9">
        <v>4.5606527000000003</v>
      </c>
      <c r="EE1289" s="9">
        <v>4.4983721000000001</v>
      </c>
      <c r="EF1289" s="9">
        <v>5.9849471999999997</v>
      </c>
      <c r="EG1289" s="9">
        <v>4.8131751999999999</v>
      </c>
      <c r="EH1289" s="9">
        <v>5.5648837000000002</v>
      </c>
      <c r="EI1289" s="9">
        <v>10.023066999999999</v>
      </c>
      <c r="EJ1289" s="9">
        <v>5.2800969999999996</v>
      </c>
      <c r="EK1289" s="9">
        <v>7.0866141000000002</v>
      </c>
    </row>
    <row r="1290" spans="1:141" x14ac:dyDescent="0.2">
      <c r="A1290">
        <v>1286</v>
      </c>
      <c r="B1290" s="9">
        <v>3.0092500000000002</v>
      </c>
      <c r="C1290" s="9">
        <v>6.4127581796383994</v>
      </c>
      <c r="D1290" s="9">
        <v>3.7095500000000001</v>
      </c>
      <c r="E1290" s="9">
        <v>4.7366499999999991</v>
      </c>
      <c r="F1290" s="9">
        <v>4.1606896551724137</v>
      </c>
      <c r="G1290" s="9">
        <v>6.3639999999999999</v>
      </c>
      <c r="H1290" s="9">
        <v>5.1070800000000007</v>
      </c>
      <c r="I1290" s="9">
        <v>5.8034999999999997</v>
      </c>
      <c r="J1290" s="9">
        <v>5.2595000000000001</v>
      </c>
      <c r="K1290" s="9">
        <v>9.8350000000000009</v>
      </c>
      <c r="L1290" s="9">
        <v>6.0782999999999996</v>
      </c>
      <c r="M1290" s="9">
        <v>7.5629999999999997</v>
      </c>
      <c r="N1290" s="9">
        <v>6.8334999999999999</v>
      </c>
      <c r="O1290" s="9">
        <v>13.872999999999999</v>
      </c>
      <c r="P1290" s="9">
        <v>8.3546499999999995</v>
      </c>
      <c r="Q1290" s="9">
        <v>10.441500000000001</v>
      </c>
      <c r="R1290" s="9">
        <v>6.2598839000000002</v>
      </c>
      <c r="S1290" s="9">
        <v>5.8013668000000003</v>
      </c>
      <c r="T1290" s="9">
        <v>9.6025562000000004</v>
      </c>
      <c r="U1290" s="9">
        <v>6.0366445000000004</v>
      </c>
      <c r="V1290" s="9">
        <v>7.9562330000000001</v>
      </c>
      <c r="W1290" s="9">
        <v>10.691421999999999</v>
      </c>
      <c r="X1290" s="9">
        <v>12.245184</v>
      </c>
      <c r="Y1290" s="9">
        <v>10.301428</v>
      </c>
      <c r="Z1290" s="9">
        <v>8.3704557000000008</v>
      </c>
      <c r="AA1290" s="9">
        <v>7.9785503999999996</v>
      </c>
      <c r="AB1290" s="9">
        <v>13.714162</v>
      </c>
      <c r="AC1290" s="9">
        <v>6.9922776000000004</v>
      </c>
      <c r="AD1290" s="9">
        <v>11.470051</v>
      </c>
      <c r="AE1290" s="9">
        <v>5.6635666000000002</v>
      </c>
      <c r="AF1290" s="9">
        <v>7.2223886999999998</v>
      </c>
      <c r="AG1290" s="9">
        <v>5.5804944000000001</v>
      </c>
      <c r="AH1290" s="9">
        <v>9.8347444999999993</v>
      </c>
      <c r="AI1290" s="9">
        <v>7.5348277000000001</v>
      </c>
      <c r="AJ1290" s="9">
        <v>6.1145557999999998</v>
      </c>
      <c r="AK1290" s="9">
        <v>8.9053392000000002</v>
      </c>
      <c r="AL1290" s="9">
        <v>13.101115999999999</v>
      </c>
      <c r="AM1290" s="9">
        <v>11.201233999999999</v>
      </c>
      <c r="AN1290" s="9">
        <v>14.420239</v>
      </c>
      <c r="AO1290" s="9">
        <v>6.9948610999999996</v>
      </c>
      <c r="AP1290" s="9">
        <v>7.0024281000000004</v>
      </c>
      <c r="AQ1290" s="9">
        <v>9.8435887999999991</v>
      </c>
      <c r="AR1290" s="9">
        <v>7.3890500000000001</v>
      </c>
      <c r="AS1290" s="9">
        <v>8.2147226</v>
      </c>
      <c r="AT1290" s="9">
        <v>15.814550000000001</v>
      </c>
      <c r="AU1290" s="9">
        <v>8.3491830999999994</v>
      </c>
      <c r="AV1290" s="9">
        <v>11.835433999999999</v>
      </c>
      <c r="AW1290" s="9">
        <v>5.6231498999999996</v>
      </c>
      <c r="AX1290" s="9">
        <v>5.2397833</v>
      </c>
      <c r="AY1290" s="9">
        <v>8.7535944000000008</v>
      </c>
      <c r="AZ1290" s="9">
        <v>5.3725943999999997</v>
      </c>
      <c r="BA1290" s="9">
        <v>7.0062943000000004</v>
      </c>
      <c r="BB1290" s="9">
        <v>9.6209220999999996</v>
      </c>
      <c r="BC1290" s="9">
        <v>10.77195</v>
      </c>
      <c r="BD1290" s="9">
        <v>9.1030502000000002</v>
      </c>
      <c r="BE1290" s="9">
        <v>7.3652886999999998</v>
      </c>
      <c r="BF1290" s="9">
        <v>7.0221448000000004</v>
      </c>
      <c r="BG1290" s="9">
        <v>12.06855</v>
      </c>
      <c r="BH1290" s="9">
        <v>6.1998949000000003</v>
      </c>
      <c r="BI1290" s="9">
        <v>10.045161</v>
      </c>
      <c r="BJ1290" s="9">
        <v>5.1142778</v>
      </c>
      <c r="BK1290" s="9">
        <v>6.4942168999999996</v>
      </c>
      <c r="BL1290" s="9">
        <v>4.9895114999999999</v>
      </c>
      <c r="BM1290" s="9">
        <v>8.6884727000000002</v>
      </c>
      <c r="BN1290" s="9">
        <v>6.7496448000000004</v>
      </c>
      <c r="BO1290" s="9">
        <v>5.5925889</v>
      </c>
      <c r="BP1290" s="9">
        <v>7.9324330999999999</v>
      </c>
      <c r="BQ1290" s="9">
        <v>11.510305000000001</v>
      </c>
      <c r="BR1290" s="9">
        <v>9.8819227000000005</v>
      </c>
      <c r="BS1290" s="9">
        <v>12.744061</v>
      </c>
      <c r="BT1290" s="9">
        <v>6.2502227000000001</v>
      </c>
      <c r="BU1290" s="9">
        <v>6.2296500000000004</v>
      </c>
      <c r="BV1290" s="9">
        <v>8.5892161999999992</v>
      </c>
      <c r="BW1290" s="9">
        <v>6.5716280999999999</v>
      </c>
      <c r="BX1290" s="9">
        <v>7.4309443999999996</v>
      </c>
      <c r="BY1290" s="9">
        <v>14.035028000000001</v>
      </c>
      <c r="BZ1290" s="9">
        <v>7.4176606999999999</v>
      </c>
      <c r="CA1290" s="9">
        <v>10.321156</v>
      </c>
      <c r="CB1290" s="9">
        <v>4.9721003000000001</v>
      </c>
      <c r="CC1290" s="9">
        <v>4.6564278999999997</v>
      </c>
      <c r="CD1290" s="9">
        <v>7.7169333</v>
      </c>
      <c r="CE1290" s="9">
        <v>4.7440948000000001</v>
      </c>
      <c r="CF1290" s="9">
        <v>6.0807614000000001</v>
      </c>
      <c r="CG1290" s="9">
        <v>8.4274778000000001</v>
      </c>
      <c r="CH1290" s="9">
        <v>9.4460610999999997</v>
      </c>
      <c r="CI1290" s="9">
        <v>7.9372501</v>
      </c>
      <c r="CJ1290" s="9">
        <v>6.5296946</v>
      </c>
      <c r="CK1290" s="9">
        <v>6.1398334999999999</v>
      </c>
      <c r="CL1290" s="9">
        <v>10.535905</v>
      </c>
      <c r="CM1290" s="9">
        <v>5.4282279000000004</v>
      </c>
      <c r="CN1290" s="9">
        <v>8.6905117000000001</v>
      </c>
      <c r="CO1290" s="9">
        <v>4.5652169999999996</v>
      </c>
      <c r="CP1290" s="9">
        <v>5.8397721999999996</v>
      </c>
      <c r="CQ1290" s="9">
        <v>4.4202165999999998</v>
      </c>
      <c r="CR1290" s="9">
        <v>7.5875225000000004</v>
      </c>
      <c r="CS1290" s="9">
        <v>5.9718947</v>
      </c>
      <c r="CT1290" s="9">
        <v>5.0456165999999998</v>
      </c>
      <c r="CU1290" s="9">
        <v>6.9488386999999996</v>
      </c>
      <c r="CV1290" s="9">
        <v>9.9888715999999995</v>
      </c>
      <c r="CW1290" s="9">
        <v>8.5794438999999993</v>
      </c>
      <c r="CX1290" s="9">
        <v>11.107351</v>
      </c>
      <c r="CY1290" s="9">
        <v>5.5330167000000001</v>
      </c>
      <c r="CZ1290" s="9">
        <v>5.4846778</v>
      </c>
      <c r="DA1290" s="9">
        <v>7.4441499999999996</v>
      </c>
      <c r="DB1290" s="9">
        <v>5.8249617000000002</v>
      </c>
      <c r="DC1290" s="9">
        <v>6.64785</v>
      </c>
      <c r="DD1290" s="9">
        <v>12.312061</v>
      </c>
      <c r="DE1290" s="9">
        <v>6.4971943000000003</v>
      </c>
      <c r="DF1290" s="9">
        <v>8.8874340000000007</v>
      </c>
      <c r="DG1290" s="9">
        <v>4.0876111999999996</v>
      </c>
      <c r="DH1290" s="9">
        <v>3.8561499000000001</v>
      </c>
      <c r="DI1290" s="9">
        <v>6.3329835000000001</v>
      </c>
      <c r="DJ1290" s="9">
        <v>3.9027889</v>
      </c>
      <c r="DK1290" s="9">
        <v>4.8788609999999997</v>
      </c>
      <c r="DL1290" s="9">
        <v>6.8530778999999997</v>
      </c>
      <c r="DM1290" s="9">
        <v>7.6956110000000004</v>
      </c>
      <c r="DN1290" s="9">
        <v>6.4249611</v>
      </c>
      <c r="DO1290" s="9">
        <v>5.4033394000000001</v>
      </c>
      <c r="DP1290" s="9">
        <v>4.9876442000000001</v>
      </c>
      <c r="DQ1290" s="9">
        <v>8.5352888</v>
      </c>
      <c r="DR1290" s="9">
        <v>4.4150057</v>
      </c>
      <c r="DS1290" s="9">
        <v>6.9658832999999998</v>
      </c>
      <c r="DT1290" s="9">
        <v>3.8101498999999999</v>
      </c>
      <c r="DU1290" s="9">
        <v>4.9235721000000003</v>
      </c>
      <c r="DV1290" s="9">
        <v>3.6574056000000001</v>
      </c>
      <c r="DW1290" s="9">
        <v>6.1543722000000001</v>
      </c>
      <c r="DX1290" s="9">
        <v>4.9284724999999998</v>
      </c>
      <c r="DY1290" s="9">
        <v>4.2709222000000002</v>
      </c>
      <c r="DZ1290" s="9">
        <v>5.6579613999999996</v>
      </c>
      <c r="EA1290" s="9">
        <v>8.0318164999999997</v>
      </c>
      <c r="EB1290" s="9">
        <v>6.9084725000000002</v>
      </c>
      <c r="EC1290" s="9">
        <v>8.9695777999999997</v>
      </c>
      <c r="ED1290" s="9">
        <v>4.5633388000000004</v>
      </c>
      <c r="EE1290" s="9">
        <v>4.5008111</v>
      </c>
      <c r="EF1290" s="9">
        <v>5.9882612000000002</v>
      </c>
      <c r="EG1290" s="9">
        <v>4.8160501</v>
      </c>
      <c r="EH1290" s="9">
        <v>5.5679669000000001</v>
      </c>
      <c r="EI1290" s="9">
        <v>10.029533000000001</v>
      </c>
      <c r="EJ1290" s="9">
        <v>5.2833610000000002</v>
      </c>
      <c r="EK1290" s="9">
        <v>7.0907945999999997</v>
      </c>
    </row>
    <row r="1291" spans="1:141" x14ac:dyDescent="0.2">
      <c r="A1291">
        <v>1287</v>
      </c>
      <c r="B1291" s="9">
        <v>3.0113750000000001</v>
      </c>
      <c r="C1291" s="9">
        <v>6.4171551211423479</v>
      </c>
      <c r="D1291" s="9">
        <v>3.7122250000000001</v>
      </c>
      <c r="E1291" s="9">
        <v>4.7401749999999998</v>
      </c>
      <c r="F1291" s="9">
        <v>4.1627586206896554</v>
      </c>
      <c r="G1291" s="9">
        <v>6.3680000000000003</v>
      </c>
      <c r="H1291" s="9">
        <v>5.1112600000000006</v>
      </c>
      <c r="I1291" s="9">
        <v>5.8082500000000001</v>
      </c>
      <c r="J1291" s="9">
        <v>5.2627499999999996</v>
      </c>
      <c r="K1291" s="9">
        <v>9.8420000000000005</v>
      </c>
      <c r="L1291" s="9">
        <v>6.0823499999999999</v>
      </c>
      <c r="M1291" s="9">
        <v>7.5684999999999993</v>
      </c>
      <c r="N1291" s="9">
        <v>6.8382500000000004</v>
      </c>
      <c r="O1291" s="9">
        <v>13.884</v>
      </c>
      <c r="P1291" s="9">
        <v>8.3606750000000005</v>
      </c>
      <c r="Q1291" s="9">
        <v>10.449250000000001</v>
      </c>
      <c r="R1291" s="9">
        <v>6.2634753999999999</v>
      </c>
      <c r="S1291" s="9">
        <v>5.8047500000000003</v>
      </c>
      <c r="T1291" s="9">
        <v>9.6082009999999993</v>
      </c>
      <c r="U1291" s="9">
        <v>6.04</v>
      </c>
      <c r="V1291" s="9">
        <v>7.9612498</v>
      </c>
      <c r="W1291" s="9">
        <v>10.698199000000001</v>
      </c>
      <c r="X1291" s="9">
        <v>12.252725999999999</v>
      </c>
      <c r="Y1291" s="9">
        <v>10.307625</v>
      </c>
      <c r="Z1291" s="9">
        <v>8.3752499</v>
      </c>
      <c r="AA1291" s="9">
        <v>7.9830756000000003</v>
      </c>
      <c r="AB1291" s="9">
        <v>13.722826</v>
      </c>
      <c r="AC1291" s="9">
        <v>6.9962496999999999</v>
      </c>
      <c r="AD1291" s="9">
        <v>11.476826000000001</v>
      </c>
      <c r="AE1291" s="9">
        <v>5.6667500000000004</v>
      </c>
      <c r="AF1291" s="9">
        <v>7.2263498000000004</v>
      </c>
      <c r="AG1291" s="9">
        <v>5.5836247999999999</v>
      </c>
      <c r="AH1291" s="9">
        <v>9.8404503000000005</v>
      </c>
      <c r="AI1291" s="9">
        <v>7.5389252000000004</v>
      </c>
      <c r="AJ1291" s="9">
        <v>6.1179003999999999</v>
      </c>
      <c r="AK1291" s="9">
        <v>8.9106255000000001</v>
      </c>
      <c r="AL1291" s="9">
        <v>13.109223999999999</v>
      </c>
      <c r="AM1291" s="9">
        <v>11.208050999999999</v>
      </c>
      <c r="AN1291" s="9">
        <v>14.429576000000001</v>
      </c>
      <c r="AO1291" s="9">
        <v>6.9989748000000001</v>
      </c>
      <c r="AP1291" s="9">
        <v>7.0062251</v>
      </c>
      <c r="AQ1291" s="9">
        <v>9.8490496000000007</v>
      </c>
      <c r="AR1291" s="9">
        <v>7.3934249999999997</v>
      </c>
      <c r="AS1291" s="9">
        <v>8.2192506999999999</v>
      </c>
      <c r="AT1291" s="9">
        <v>15.824975</v>
      </c>
      <c r="AU1291" s="9">
        <v>8.3542252000000001</v>
      </c>
      <c r="AV1291" s="9">
        <v>11.842351000000001</v>
      </c>
      <c r="AW1291" s="9">
        <v>5.6263747000000004</v>
      </c>
      <c r="AX1291" s="9">
        <v>5.2428249999999998</v>
      </c>
      <c r="AY1291" s="9">
        <v>8.7587747999999994</v>
      </c>
      <c r="AZ1291" s="9">
        <v>5.3755750999999998</v>
      </c>
      <c r="BA1291" s="9">
        <v>7.0107249999999999</v>
      </c>
      <c r="BB1291" s="9">
        <v>9.6270503999999999</v>
      </c>
      <c r="BC1291" s="9">
        <v>10.778575</v>
      </c>
      <c r="BD1291" s="9">
        <v>9.1085253000000002</v>
      </c>
      <c r="BE1291" s="9">
        <v>7.3694997000000004</v>
      </c>
      <c r="BF1291" s="9">
        <v>7.0261502</v>
      </c>
      <c r="BG1291" s="9">
        <v>12.076174999999999</v>
      </c>
      <c r="BH1291" s="9">
        <v>6.2034254000000004</v>
      </c>
      <c r="BI1291" s="9">
        <v>10.051126</v>
      </c>
      <c r="BJ1291" s="9">
        <v>5.1171502999999996</v>
      </c>
      <c r="BK1291" s="9">
        <v>6.4977751000000001</v>
      </c>
      <c r="BL1291" s="9">
        <v>4.9923004999999998</v>
      </c>
      <c r="BM1291" s="9">
        <v>8.6935252999999992</v>
      </c>
      <c r="BN1291" s="9">
        <v>6.7533002</v>
      </c>
      <c r="BO1291" s="9">
        <v>5.5956501999999997</v>
      </c>
      <c r="BP1291" s="9">
        <v>7.9371499999999999</v>
      </c>
      <c r="BQ1291" s="9">
        <v>11.517474999999999</v>
      </c>
      <c r="BR1291" s="9">
        <v>9.8879508999999999</v>
      </c>
      <c r="BS1291" s="9">
        <v>12.752274999999999</v>
      </c>
      <c r="BT1291" s="9">
        <v>6.2539005000000003</v>
      </c>
      <c r="BU1291" s="9">
        <v>6.2330250999999999</v>
      </c>
      <c r="BV1291" s="9">
        <v>8.5939750999999998</v>
      </c>
      <c r="BW1291" s="9">
        <v>6.5755252999999998</v>
      </c>
      <c r="BX1291" s="9">
        <v>7.4350500000000004</v>
      </c>
      <c r="BY1291" s="9">
        <v>14.044226</v>
      </c>
      <c r="BZ1291" s="9">
        <v>7.4221744999999997</v>
      </c>
      <c r="CA1291" s="9">
        <v>10.327199999999999</v>
      </c>
      <c r="CB1291" s="9">
        <v>4.9749502999999997</v>
      </c>
      <c r="CC1291" s="9">
        <v>4.6591253000000004</v>
      </c>
      <c r="CD1291" s="9">
        <v>7.7214999000000004</v>
      </c>
      <c r="CE1291" s="9">
        <v>4.7467256000000004</v>
      </c>
      <c r="CF1291" s="9">
        <v>6.0846251999999996</v>
      </c>
      <c r="CG1291" s="9">
        <v>8.4328499000000008</v>
      </c>
      <c r="CH1291" s="9">
        <v>9.4518746999999994</v>
      </c>
      <c r="CI1291" s="9">
        <v>7.9420251999999998</v>
      </c>
      <c r="CJ1291" s="9">
        <v>6.5334253000000002</v>
      </c>
      <c r="CK1291" s="9">
        <v>6.1433501000000001</v>
      </c>
      <c r="CL1291" s="9">
        <v>10.542574</v>
      </c>
      <c r="CM1291" s="9">
        <v>5.4313250000000002</v>
      </c>
      <c r="CN1291" s="9">
        <v>8.6957006000000003</v>
      </c>
      <c r="CO1291" s="9">
        <v>4.5677751999999998</v>
      </c>
      <c r="CP1291" s="9">
        <v>5.8429751000000003</v>
      </c>
      <c r="CQ1291" s="9">
        <v>4.4226751000000002</v>
      </c>
      <c r="CR1291" s="9">
        <v>7.5919504</v>
      </c>
      <c r="CS1291" s="9">
        <v>5.9751253000000002</v>
      </c>
      <c r="CT1291" s="9">
        <v>5.0483751000000003</v>
      </c>
      <c r="CU1291" s="9">
        <v>6.9529747999999998</v>
      </c>
      <c r="CV1291" s="9">
        <v>9.9951247999999993</v>
      </c>
      <c r="CW1291" s="9">
        <v>8.5846996000000004</v>
      </c>
      <c r="CX1291" s="9">
        <v>11.114476</v>
      </c>
      <c r="CY1291" s="9">
        <v>5.5362749000000004</v>
      </c>
      <c r="CZ1291" s="9">
        <v>5.4876499000000001</v>
      </c>
      <c r="DA1291" s="9">
        <v>7.4482751</v>
      </c>
      <c r="DB1291" s="9">
        <v>5.8284254000000004</v>
      </c>
      <c r="DC1291" s="9">
        <v>6.6515250000000004</v>
      </c>
      <c r="DD1291" s="9">
        <v>12.320074999999999</v>
      </c>
      <c r="DE1291" s="9">
        <v>6.5011748999999996</v>
      </c>
      <c r="DF1291" s="9">
        <v>8.8926505999999996</v>
      </c>
      <c r="DG1291" s="9">
        <v>4.0899501000000003</v>
      </c>
      <c r="DH1291" s="9">
        <v>3.8583748</v>
      </c>
      <c r="DI1291" s="9">
        <v>6.3367252000000001</v>
      </c>
      <c r="DJ1291" s="9">
        <v>3.9049499000000001</v>
      </c>
      <c r="DK1291" s="9">
        <v>4.8819746999999998</v>
      </c>
      <c r="DL1291" s="9">
        <v>6.85745</v>
      </c>
      <c r="DM1291" s="9">
        <v>7.7003497999999997</v>
      </c>
      <c r="DN1291" s="9">
        <v>6.4288249000000004</v>
      </c>
      <c r="DO1291" s="9">
        <v>5.4064255000000001</v>
      </c>
      <c r="DP1291" s="9">
        <v>4.9904999999999999</v>
      </c>
      <c r="DQ1291" s="9">
        <v>8.5406999999999993</v>
      </c>
      <c r="DR1291" s="9">
        <v>4.4175253000000003</v>
      </c>
      <c r="DS1291" s="9">
        <v>6.9700750999999999</v>
      </c>
      <c r="DT1291" s="9">
        <v>3.8122748999999998</v>
      </c>
      <c r="DU1291" s="9">
        <v>4.9262747999999998</v>
      </c>
      <c r="DV1291" s="9">
        <v>3.6594250000000001</v>
      </c>
      <c r="DW1291" s="9">
        <v>6.1579752000000001</v>
      </c>
      <c r="DX1291" s="9">
        <v>4.9311252000000003</v>
      </c>
      <c r="DY1291" s="9">
        <v>4.2732501000000003</v>
      </c>
      <c r="DZ1291" s="9">
        <v>5.6613255000000002</v>
      </c>
      <c r="EA1291" s="9">
        <v>8.0368747999999997</v>
      </c>
      <c r="EB1291" s="9">
        <v>6.9127254000000002</v>
      </c>
      <c r="EC1291" s="9">
        <v>8.9752998000000002</v>
      </c>
      <c r="ED1291" s="9">
        <v>4.5660248000000001</v>
      </c>
      <c r="EE1291" s="9">
        <v>4.5032500999999998</v>
      </c>
      <c r="EF1291" s="9">
        <v>5.9915751999999998</v>
      </c>
      <c r="EG1291" s="9">
        <v>4.8189248999999998</v>
      </c>
      <c r="EH1291" s="9">
        <v>5.5710502000000002</v>
      </c>
      <c r="EI1291" s="9">
        <v>10.036</v>
      </c>
      <c r="EJ1291" s="9">
        <v>5.2866248999999996</v>
      </c>
      <c r="EK1291" s="9">
        <v>7.0949749999999998</v>
      </c>
    </row>
    <row r="1292" spans="1:141" x14ac:dyDescent="0.2">
      <c r="A1292">
        <v>1288</v>
      </c>
      <c r="B1292" s="9">
        <v>3.0135000000000001</v>
      </c>
      <c r="C1292" s="9">
        <v>6.4215520626462972</v>
      </c>
      <c r="D1292" s="9">
        <v>3.7149000000000001</v>
      </c>
      <c r="E1292" s="9">
        <v>4.7436999999999996</v>
      </c>
      <c r="F1292" s="9">
        <v>4.1648275862068962</v>
      </c>
      <c r="G1292" s="9">
        <v>6.3719999999999999</v>
      </c>
      <c r="H1292" s="9">
        <v>5.1154400000000004</v>
      </c>
      <c r="I1292" s="9">
        <v>5.8129999999999997</v>
      </c>
      <c r="J1292" s="9">
        <v>5.266</v>
      </c>
      <c r="K1292" s="9">
        <v>9.85</v>
      </c>
      <c r="L1292" s="9">
        <v>6.0863999999999994</v>
      </c>
      <c r="M1292" s="9">
        <v>7.5739999999999998</v>
      </c>
      <c r="N1292" s="9">
        <v>6.843</v>
      </c>
      <c r="O1292" s="9">
        <v>13.894</v>
      </c>
      <c r="P1292" s="9">
        <v>8.3666999999999998</v>
      </c>
      <c r="Q1292" s="9">
        <v>10.457000000000001</v>
      </c>
      <c r="R1292" s="9">
        <v>6.2670674000000002</v>
      </c>
      <c r="S1292" s="9">
        <v>5.8081335999999997</v>
      </c>
      <c r="T1292" s="9">
        <v>9.6138449000000001</v>
      </c>
      <c r="U1292" s="9">
        <v>6.0433554999999997</v>
      </c>
      <c r="V1292" s="9">
        <v>7.9662666</v>
      </c>
      <c r="W1292" s="9">
        <v>10.704977</v>
      </c>
      <c r="X1292" s="9">
        <v>12.260267000000001</v>
      </c>
      <c r="Y1292" s="9">
        <v>10.313822999999999</v>
      </c>
      <c r="Z1292" s="9">
        <v>8.3800448999999997</v>
      </c>
      <c r="AA1292" s="9">
        <v>7.9876003000000004</v>
      </c>
      <c r="AB1292" s="9">
        <v>13.731489</v>
      </c>
      <c r="AC1292" s="9">
        <v>7.0002221999999996</v>
      </c>
      <c r="AD1292" s="9">
        <v>11.483601</v>
      </c>
      <c r="AE1292" s="9">
        <v>5.6699333000000003</v>
      </c>
      <c r="AF1292" s="9">
        <v>7.2303109000000001</v>
      </c>
      <c r="AG1292" s="9">
        <v>5.5867557999999997</v>
      </c>
      <c r="AH1292" s="9">
        <v>9.8461552000000001</v>
      </c>
      <c r="AI1292" s="9">
        <v>7.5430222000000002</v>
      </c>
      <c r="AJ1292" s="9">
        <v>6.1212448999999998</v>
      </c>
      <c r="AK1292" s="9">
        <v>8.9159117000000006</v>
      </c>
      <c r="AL1292" s="9">
        <v>13.117331999999999</v>
      </c>
      <c r="AM1292" s="9">
        <v>11.214867999999999</v>
      </c>
      <c r="AN1292" s="9">
        <v>14.438910999999999</v>
      </c>
      <c r="AO1292" s="9">
        <v>7.0030890000000001</v>
      </c>
      <c r="AP1292" s="9">
        <v>7.0100226000000001</v>
      </c>
      <c r="AQ1292" s="9">
        <v>9.8545113000000004</v>
      </c>
      <c r="AR1292" s="9">
        <v>7.3978000000000002</v>
      </c>
      <c r="AS1292" s="9">
        <v>8.2237778000000006</v>
      </c>
      <c r="AT1292" s="9">
        <v>15.835400999999999</v>
      </c>
      <c r="AU1292" s="9">
        <v>8.3592662999999998</v>
      </c>
      <c r="AV1292" s="9">
        <v>11.849266999999999</v>
      </c>
      <c r="AW1292" s="9">
        <v>5.6295999999999999</v>
      </c>
      <c r="AX1292" s="9">
        <v>5.2458667999999999</v>
      </c>
      <c r="AY1292" s="9">
        <v>8.7639560999999997</v>
      </c>
      <c r="AZ1292" s="9">
        <v>5.3785553000000004</v>
      </c>
      <c r="BA1292" s="9">
        <v>7.0151553</v>
      </c>
      <c r="BB1292" s="9">
        <v>9.6331778000000003</v>
      </c>
      <c r="BC1292" s="9">
        <v>10.7852</v>
      </c>
      <c r="BD1292" s="9">
        <v>9.1140003000000007</v>
      </c>
      <c r="BE1292" s="9">
        <v>7.3737111000000004</v>
      </c>
      <c r="BF1292" s="9">
        <v>7.0301556999999999</v>
      </c>
      <c r="BG1292" s="9">
        <v>12.0838</v>
      </c>
      <c r="BH1292" s="9">
        <v>6.2069558999999996</v>
      </c>
      <c r="BI1292" s="9">
        <v>10.057089</v>
      </c>
      <c r="BJ1292" s="9">
        <v>5.1200222999999996</v>
      </c>
      <c r="BK1292" s="9">
        <v>6.5013337</v>
      </c>
      <c r="BL1292" s="9">
        <v>4.9950891000000004</v>
      </c>
      <c r="BM1292" s="9">
        <v>8.6985779000000001</v>
      </c>
      <c r="BN1292" s="9">
        <v>6.7569561</v>
      </c>
      <c r="BO1292" s="9">
        <v>5.5987109999999998</v>
      </c>
      <c r="BP1292" s="9">
        <v>7.9418664000000003</v>
      </c>
      <c r="BQ1292" s="9">
        <v>11.524644</v>
      </c>
      <c r="BR1292" s="9">
        <v>9.8939781</v>
      </c>
      <c r="BS1292" s="9">
        <v>12.760489</v>
      </c>
      <c r="BT1292" s="9">
        <v>6.2575783999999999</v>
      </c>
      <c r="BU1292" s="9">
        <v>6.2364001</v>
      </c>
      <c r="BV1292" s="9">
        <v>8.5987328999999999</v>
      </c>
      <c r="BW1292" s="9">
        <v>6.5794224999999997</v>
      </c>
      <c r="BX1292" s="9">
        <v>7.4391556000000003</v>
      </c>
      <c r="BY1292" s="9">
        <v>14.053423</v>
      </c>
      <c r="BZ1292" s="9">
        <v>7.4266886999999997</v>
      </c>
      <c r="CA1292" s="9">
        <v>10.333244000000001</v>
      </c>
      <c r="CB1292" s="9">
        <v>4.9778003999999996</v>
      </c>
      <c r="CC1292" s="9">
        <v>4.6618222999999999</v>
      </c>
      <c r="CD1292" s="9">
        <v>7.7260666000000002</v>
      </c>
      <c r="CE1292" s="9">
        <v>4.7493558</v>
      </c>
      <c r="CF1292" s="9">
        <v>6.0884891000000003</v>
      </c>
      <c r="CG1292" s="9">
        <v>8.4382219000000003</v>
      </c>
      <c r="CH1292" s="9">
        <v>9.4576893000000002</v>
      </c>
      <c r="CI1292" s="9">
        <v>7.9468002000000002</v>
      </c>
      <c r="CJ1292" s="9">
        <v>6.5371556000000002</v>
      </c>
      <c r="CK1292" s="9">
        <v>6.1468667999999997</v>
      </c>
      <c r="CL1292" s="9">
        <v>10.549244</v>
      </c>
      <c r="CM1292" s="9">
        <v>5.4344225000000002</v>
      </c>
      <c r="CN1292" s="9">
        <v>8.7008896</v>
      </c>
      <c r="CO1292" s="9">
        <v>4.5703335000000003</v>
      </c>
      <c r="CP1292" s="9">
        <v>5.8461775999999999</v>
      </c>
      <c r="CQ1292" s="9">
        <v>4.4251332000000003</v>
      </c>
      <c r="CR1292" s="9">
        <v>7.5963778</v>
      </c>
      <c r="CS1292" s="9">
        <v>5.9783559000000004</v>
      </c>
      <c r="CT1292" s="9">
        <v>5.0511331999999998</v>
      </c>
      <c r="CU1292" s="9">
        <v>6.9571109</v>
      </c>
      <c r="CV1292" s="9">
        <v>10.001377</v>
      </c>
      <c r="CW1292" s="9">
        <v>8.5899552999999997</v>
      </c>
      <c r="CX1292" s="9">
        <v>11.121601</v>
      </c>
      <c r="CY1292" s="9">
        <v>5.5395330999999999</v>
      </c>
      <c r="CZ1292" s="9">
        <v>5.4906220000000001</v>
      </c>
      <c r="DA1292" s="9">
        <v>7.4523997</v>
      </c>
      <c r="DB1292" s="9">
        <v>5.8318896000000002</v>
      </c>
      <c r="DC1292" s="9">
        <v>6.6551999999999998</v>
      </c>
      <c r="DD1292" s="9">
        <v>12.328089</v>
      </c>
      <c r="DE1292" s="9">
        <v>6.5051556000000001</v>
      </c>
      <c r="DF1292" s="9">
        <v>8.8978672000000003</v>
      </c>
      <c r="DG1292" s="9">
        <v>4.0922890000000001</v>
      </c>
      <c r="DH1292" s="9">
        <v>3.8605999999999998</v>
      </c>
      <c r="DI1292" s="9">
        <v>6.3404670000000003</v>
      </c>
      <c r="DJ1292" s="9">
        <v>3.9071112000000001</v>
      </c>
      <c r="DK1292" s="9">
        <v>4.8850889000000004</v>
      </c>
      <c r="DL1292" s="9">
        <v>6.8618221000000004</v>
      </c>
      <c r="DM1292" s="9">
        <v>7.7050885999999998</v>
      </c>
      <c r="DN1292" s="9">
        <v>6.4326886999999999</v>
      </c>
      <c r="DO1292" s="9">
        <v>5.4095116000000001</v>
      </c>
      <c r="DP1292" s="9">
        <v>4.9933553000000002</v>
      </c>
      <c r="DQ1292" s="9">
        <v>8.5461110999999992</v>
      </c>
      <c r="DR1292" s="9">
        <v>4.4200444000000001</v>
      </c>
      <c r="DS1292" s="9">
        <v>6.9742664999999997</v>
      </c>
      <c r="DT1292" s="9">
        <v>3.8144</v>
      </c>
      <c r="DU1292" s="9">
        <v>4.9289775000000002</v>
      </c>
      <c r="DV1292" s="9">
        <v>3.6614444000000002</v>
      </c>
      <c r="DW1292" s="9">
        <v>6.1615776999999996</v>
      </c>
      <c r="DX1292" s="9">
        <v>4.9337777999999997</v>
      </c>
      <c r="DY1292" s="9">
        <v>4.2755774999999998</v>
      </c>
      <c r="DZ1292" s="9">
        <v>5.6646891000000004</v>
      </c>
      <c r="EA1292" s="9">
        <v>8.0419330999999996</v>
      </c>
      <c r="EB1292" s="9">
        <v>6.9169779</v>
      </c>
      <c r="EC1292" s="9">
        <v>8.9810219</v>
      </c>
      <c r="ED1292" s="9">
        <v>4.5687107999999998</v>
      </c>
      <c r="EE1292" s="9">
        <v>4.5056887000000003</v>
      </c>
      <c r="EF1292" s="9">
        <v>5.9948892999999996</v>
      </c>
      <c r="EG1292" s="9">
        <v>4.8218002000000002</v>
      </c>
      <c r="EH1292" s="9">
        <v>5.5741334</v>
      </c>
      <c r="EI1292" s="9">
        <v>10.042467</v>
      </c>
      <c r="EJ1292" s="9">
        <v>5.2898889000000002</v>
      </c>
      <c r="EK1292" s="9">
        <v>7.0991559000000004</v>
      </c>
    </row>
    <row r="1293" spans="1:141" x14ac:dyDescent="0.2">
      <c r="A1293">
        <v>1289</v>
      </c>
      <c r="B1293" s="9">
        <v>3.015625</v>
      </c>
      <c r="C1293" s="9">
        <v>6.4259490041502456</v>
      </c>
      <c r="D1293" s="9">
        <v>3.7175750000000001</v>
      </c>
      <c r="E1293" s="9">
        <v>4.7472249999999994</v>
      </c>
      <c r="F1293" s="9">
        <v>4.1668965517241379</v>
      </c>
      <c r="G1293" s="9">
        <v>6.3760000000000003</v>
      </c>
      <c r="H1293" s="9">
        <v>5.1196200000000003</v>
      </c>
      <c r="I1293" s="9">
        <v>5.8177500000000002</v>
      </c>
      <c r="J1293" s="9">
        <v>5.2692499999999995</v>
      </c>
      <c r="K1293" s="9">
        <v>9.8580000000000005</v>
      </c>
      <c r="L1293" s="9">
        <v>6.0904499999999997</v>
      </c>
      <c r="M1293" s="9">
        <v>7.5794999999999995</v>
      </c>
      <c r="N1293" s="9">
        <v>6.8477500000000004</v>
      </c>
      <c r="O1293" s="9">
        <v>13.904</v>
      </c>
      <c r="P1293" s="9">
        <v>8.3727250000000009</v>
      </c>
      <c r="Q1293" s="9">
        <v>10.46475</v>
      </c>
      <c r="R1293" s="9">
        <v>6.2706590000000002</v>
      </c>
      <c r="S1293" s="9">
        <v>5.8115167999999997</v>
      </c>
      <c r="T1293" s="9">
        <v>9.6194897000000008</v>
      </c>
      <c r="U1293" s="9">
        <v>6.0467110000000002</v>
      </c>
      <c r="V1293" s="9">
        <v>7.9712829999999997</v>
      </c>
      <c r="W1293" s="9">
        <v>10.711755</v>
      </c>
      <c r="X1293" s="9">
        <v>12.267809</v>
      </c>
      <c r="Y1293" s="9">
        <v>10.32002</v>
      </c>
      <c r="Z1293" s="9">
        <v>8.3848391000000007</v>
      </c>
      <c r="AA1293" s="9">
        <v>7.9921255000000002</v>
      </c>
      <c r="AB1293" s="9">
        <v>13.740152999999999</v>
      </c>
      <c r="AC1293" s="9">
        <v>7.0041943</v>
      </c>
      <c r="AD1293" s="9">
        <v>11.490375999999999</v>
      </c>
      <c r="AE1293" s="9">
        <v>5.6731166999999996</v>
      </c>
      <c r="AF1293" s="9">
        <v>7.2342719999999998</v>
      </c>
      <c r="AG1293" s="9">
        <v>5.5898861999999996</v>
      </c>
      <c r="AH1293" s="9">
        <v>9.8518609999999995</v>
      </c>
      <c r="AI1293" s="9">
        <v>7.5471190999999997</v>
      </c>
      <c r="AJ1293" s="9">
        <v>6.1245890000000003</v>
      </c>
      <c r="AK1293" s="9">
        <v>8.9211978999999992</v>
      </c>
      <c r="AL1293" s="9">
        <v>13.125442</v>
      </c>
      <c r="AM1293" s="9">
        <v>11.221684</v>
      </c>
      <c r="AN1293" s="9">
        <v>14.448248</v>
      </c>
      <c r="AO1293" s="9">
        <v>7.0072026000000003</v>
      </c>
      <c r="AP1293" s="9">
        <v>7.0138197</v>
      </c>
      <c r="AQ1293" s="9">
        <v>9.8599720000000008</v>
      </c>
      <c r="AR1293" s="9">
        <v>7.4021749000000003</v>
      </c>
      <c r="AS1293" s="9">
        <v>8.2283057999999993</v>
      </c>
      <c r="AT1293" s="9">
        <v>15.845825</v>
      </c>
      <c r="AU1293" s="9">
        <v>8.3643084000000005</v>
      </c>
      <c r="AV1293" s="9">
        <v>11.856184000000001</v>
      </c>
      <c r="AW1293" s="9">
        <v>5.6328249000000001</v>
      </c>
      <c r="AX1293" s="9">
        <v>5.2489084999999998</v>
      </c>
      <c r="AY1293" s="9">
        <v>8.7691364000000007</v>
      </c>
      <c r="AZ1293" s="9">
        <v>5.3815359999999997</v>
      </c>
      <c r="BA1293" s="9">
        <v>7.0195860999999997</v>
      </c>
      <c r="BB1293" s="9">
        <v>9.6393050999999996</v>
      </c>
      <c r="BC1293" s="9">
        <v>10.791824</v>
      </c>
      <c r="BD1293" s="9">
        <v>9.1194754000000007</v>
      </c>
      <c r="BE1293" s="9">
        <v>7.3779221000000001</v>
      </c>
      <c r="BF1293" s="9">
        <v>7.0341616</v>
      </c>
      <c r="BG1293" s="9">
        <v>12.091424999999999</v>
      </c>
      <c r="BH1293" s="9">
        <v>6.2104863999999997</v>
      </c>
      <c r="BI1293" s="9">
        <v>10.063053</v>
      </c>
      <c r="BJ1293" s="9">
        <v>5.1228942999999996</v>
      </c>
      <c r="BK1293" s="9">
        <v>6.5048918999999996</v>
      </c>
      <c r="BL1293" s="9">
        <v>4.9978781000000003</v>
      </c>
      <c r="BM1293" s="9">
        <v>8.7036314000000008</v>
      </c>
      <c r="BN1293" s="9">
        <v>6.7606115000000004</v>
      </c>
      <c r="BO1293" s="9">
        <v>5.6017723000000004</v>
      </c>
      <c r="BP1293" s="9">
        <v>7.9465833000000003</v>
      </c>
      <c r="BQ1293" s="9">
        <v>11.531814000000001</v>
      </c>
      <c r="BR1293" s="9">
        <v>9.9000053000000001</v>
      </c>
      <c r="BS1293" s="9">
        <v>12.768703</v>
      </c>
      <c r="BT1293" s="9">
        <v>6.2612557000000004</v>
      </c>
      <c r="BU1293" s="9">
        <v>6.2397752000000004</v>
      </c>
      <c r="BV1293" s="9">
        <v>8.6034907999999994</v>
      </c>
      <c r="BW1293" s="9">
        <v>6.5833196999999997</v>
      </c>
      <c r="BX1293" s="9">
        <v>7.4432611</v>
      </c>
      <c r="BY1293" s="9">
        <v>14.062620000000001</v>
      </c>
      <c r="BZ1293" s="9">
        <v>7.4312024000000001</v>
      </c>
      <c r="CA1293" s="9">
        <v>10.339289000000001</v>
      </c>
      <c r="CB1293" s="9">
        <v>4.9806504</v>
      </c>
      <c r="CC1293" s="9">
        <v>4.6645193000000003</v>
      </c>
      <c r="CD1293" s="9">
        <v>7.7306333</v>
      </c>
      <c r="CE1293" s="9">
        <v>4.7519865000000001</v>
      </c>
      <c r="CF1293" s="9">
        <v>6.0923533000000001</v>
      </c>
      <c r="CG1293" s="9">
        <v>8.4435949000000008</v>
      </c>
      <c r="CH1293" s="9">
        <v>9.4635028999999999</v>
      </c>
      <c r="CI1293" s="9">
        <v>7.9515753</v>
      </c>
      <c r="CJ1293" s="9">
        <v>6.5408863999999998</v>
      </c>
      <c r="CK1293" s="9">
        <v>6.1503835000000002</v>
      </c>
      <c r="CL1293" s="9">
        <v>10.555913</v>
      </c>
      <c r="CM1293" s="9">
        <v>5.4375195999999999</v>
      </c>
      <c r="CN1293" s="9">
        <v>8.7060785000000003</v>
      </c>
      <c r="CO1293" s="9">
        <v>4.5728922000000001</v>
      </c>
      <c r="CP1293" s="9">
        <v>5.8493804999999996</v>
      </c>
      <c r="CQ1293" s="9">
        <v>4.4275912999999996</v>
      </c>
      <c r="CR1293" s="9">
        <v>7.6008057999999998</v>
      </c>
      <c r="CS1293" s="9">
        <v>5.9815864999999997</v>
      </c>
      <c r="CT1293" s="9">
        <v>5.0538917000000003</v>
      </c>
      <c r="CU1293" s="9">
        <v>6.9612470000000002</v>
      </c>
      <c r="CV1293" s="9">
        <v>10.007630000000001</v>
      </c>
      <c r="CW1293" s="9">
        <v>8.5952110000000008</v>
      </c>
      <c r="CX1293" s="9">
        <v>11.128726</v>
      </c>
      <c r="CY1293" s="9">
        <v>5.5427917999999998</v>
      </c>
      <c r="CZ1293" s="9">
        <v>5.4935945999999998</v>
      </c>
      <c r="DA1293" s="9">
        <v>7.4565248000000004</v>
      </c>
      <c r="DB1293" s="9">
        <v>5.8353533999999998</v>
      </c>
      <c r="DC1293" s="9">
        <v>6.6588750000000001</v>
      </c>
      <c r="DD1293" s="9">
        <v>12.336103</v>
      </c>
      <c r="DE1293" s="9">
        <v>6.5091362000000004</v>
      </c>
      <c r="DF1293" s="9">
        <v>8.9030837999999992</v>
      </c>
      <c r="DG1293" s="9">
        <v>4.0946278999999999</v>
      </c>
      <c r="DH1293" s="9">
        <v>3.8628249000000001</v>
      </c>
      <c r="DI1293" s="9">
        <v>6.3442081999999997</v>
      </c>
      <c r="DJ1293" s="9">
        <v>3.9092722000000002</v>
      </c>
      <c r="DK1293" s="9">
        <v>4.8882026999999999</v>
      </c>
      <c r="DL1293" s="9">
        <v>6.8661947000000003</v>
      </c>
      <c r="DM1293" s="9">
        <v>7.7098278999999996</v>
      </c>
      <c r="DN1293" s="9">
        <v>6.436553</v>
      </c>
      <c r="DO1293" s="9">
        <v>5.4125977000000001</v>
      </c>
      <c r="DP1293" s="9">
        <v>4.9962111</v>
      </c>
      <c r="DQ1293" s="9">
        <v>8.5515223000000002</v>
      </c>
      <c r="DR1293" s="9">
        <v>4.4225640000000004</v>
      </c>
      <c r="DS1293" s="9">
        <v>6.9784584000000001</v>
      </c>
      <c r="DT1293" s="9">
        <v>3.8165249999999999</v>
      </c>
      <c r="DU1293" s="9">
        <v>4.9316807000000003</v>
      </c>
      <c r="DV1293" s="9">
        <v>3.6634638000000002</v>
      </c>
      <c r="DW1293" s="9">
        <v>6.1651806999999996</v>
      </c>
      <c r="DX1293" s="9">
        <v>4.9364309000000004</v>
      </c>
      <c r="DY1293" s="9">
        <v>4.2779055000000001</v>
      </c>
      <c r="DZ1293" s="9">
        <v>5.6680526999999996</v>
      </c>
      <c r="EA1293" s="9">
        <v>8.0469913000000002</v>
      </c>
      <c r="EB1293" s="9">
        <v>6.9212308</v>
      </c>
      <c r="EC1293" s="9">
        <v>8.9867448999999997</v>
      </c>
      <c r="ED1293" s="9">
        <v>4.5713973000000001</v>
      </c>
      <c r="EE1293" s="9">
        <v>4.5081277000000002</v>
      </c>
      <c r="EF1293" s="9">
        <v>5.9982027999999996</v>
      </c>
      <c r="EG1293" s="9">
        <v>4.8246751000000003</v>
      </c>
      <c r="EH1293" s="9">
        <v>5.5772171000000004</v>
      </c>
      <c r="EI1293" s="9">
        <v>10.048933</v>
      </c>
      <c r="EJ1293" s="9">
        <v>5.2931527999999997</v>
      </c>
      <c r="EK1293" s="9">
        <v>7.1033362999999996</v>
      </c>
    </row>
    <row r="1294" spans="1:141" x14ac:dyDescent="0.2">
      <c r="A1294">
        <v>1290</v>
      </c>
      <c r="B1294" s="9">
        <v>3.0177500000000004</v>
      </c>
      <c r="C1294" s="9">
        <v>6.4303459456541949</v>
      </c>
      <c r="D1294" s="9">
        <v>3.7202500000000001</v>
      </c>
      <c r="E1294" s="9">
        <v>4.75075</v>
      </c>
      <c r="F1294" s="9">
        <v>4.1689655172413795</v>
      </c>
      <c r="G1294" s="9">
        <v>6.38</v>
      </c>
      <c r="H1294" s="9">
        <v>5.1238000000000001</v>
      </c>
      <c r="I1294" s="9">
        <v>5.8224999999999998</v>
      </c>
      <c r="J1294" s="9">
        <v>5.2725</v>
      </c>
      <c r="K1294" s="9">
        <v>9.8650000000000002</v>
      </c>
      <c r="L1294" s="9">
        <v>6.0945</v>
      </c>
      <c r="M1294" s="9">
        <v>7.585</v>
      </c>
      <c r="N1294" s="9">
        <v>6.8525</v>
      </c>
      <c r="O1294" s="9">
        <v>13.914999999999999</v>
      </c>
      <c r="P1294" s="9">
        <v>8.3787500000000001</v>
      </c>
      <c r="Q1294" s="9">
        <v>10.4725</v>
      </c>
      <c r="R1294" s="9">
        <v>6.2742505</v>
      </c>
      <c r="S1294" s="9">
        <v>5.8149004</v>
      </c>
      <c r="T1294" s="9">
        <v>9.6251335000000005</v>
      </c>
      <c r="U1294" s="9">
        <v>6.0500664999999998</v>
      </c>
      <c r="V1294" s="9">
        <v>7.9762997999999996</v>
      </c>
      <c r="W1294" s="9">
        <v>10.718533000000001</v>
      </c>
      <c r="X1294" s="9">
        <v>12.275351000000001</v>
      </c>
      <c r="Y1294" s="9">
        <v>10.326217</v>
      </c>
      <c r="Z1294" s="9">
        <v>8.3896332000000005</v>
      </c>
      <c r="AA1294" s="9">
        <v>7.9966507</v>
      </c>
      <c r="AB1294" s="9">
        <v>13.748817000000001</v>
      </c>
      <c r="AC1294" s="9">
        <v>7.0081667999999997</v>
      </c>
      <c r="AD1294" s="9">
        <v>11.49715</v>
      </c>
      <c r="AE1294" s="9">
        <v>5.6763000000000003</v>
      </c>
      <c r="AF1294" s="9">
        <v>7.2382331000000004</v>
      </c>
      <c r="AG1294" s="9">
        <v>5.5930166000000003</v>
      </c>
      <c r="AH1294" s="9">
        <v>9.8575668000000007</v>
      </c>
      <c r="AI1294" s="9">
        <v>7.5512166000000001</v>
      </c>
      <c r="AJ1294" s="9">
        <v>6.1279335000000001</v>
      </c>
      <c r="AK1294" s="9">
        <v>8.9264840999999997</v>
      </c>
      <c r="AL1294" s="9">
        <v>13.13355</v>
      </c>
      <c r="AM1294" s="9">
        <v>11.2285</v>
      </c>
      <c r="AN1294" s="9">
        <v>14.457583</v>
      </c>
      <c r="AO1294" s="9">
        <v>7.0113168000000003</v>
      </c>
      <c r="AP1294" s="9">
        <v>7.0176172000000001</v>
      </c>
      <c r="AQ1294" s="9">
        <v>9.8654337000000005</v>
      </c>
      <c r="AR1294" s="9">
        <v>7.4065498999999999</v>
      </c>
      <c r="AS1294" s="9">
        <v>8.2328338999999993</v>
      </c>
      <c r="AT1294" s="9">
        <v>15.856251</v>
      </c>
      <c r="AU1294" s="9">
        <v>8.3693495000000002</v>
      </c>
      <c r="AV1294" s="9">
        <v>11.863101</v>
      </c>
      <c r="AW1294" s="9">
        <v>5.6360497000000001</v>
      </c>
      <c r="AX1294" s="9">
        <v>5.2519502999999998</v>
      </c>
      <c r="AY1294" s="9">
        <v>8.7743167999999994</v>
      </c>
      <c r="AZ1294" s="9">
        <v>5.3845166999999998</v>
      </c>
      <c r="BA1294" s="9">
        <v>7.0240163999999998</v>
      </c>
      <c r="BB1294" s="9">
        <v>9.6454333999999999</v>
      </c>
      <c r="BC1294" s="9">
        <v>10.798450000000001</v>
      </c>
      <c r="BD1294" s="9">
        <v>9.1249503999999995</v>
      </c>
      <c r="BE1294" s="9">
        <v>7.3821335000000001</v>
      </c>
      <c r="BF1294" s="9">
        <v>7.0381669999999996</v>
      </c>
      <c r="BG1294" s="9">
        <v>12.099050999999999</v>
      </c>
      <c r="BH1294" s="9">
        <v>6.2140168999999998</v>
      </c>
      <c r="BI1294" s="9">
        <v>10.069016</v>
      </c>
      <c r="BJ1294" s="9">
        <v>5.1257668000000001</v>
      </c>
      <c r="BK1294" s="9">
        <v>6.5084499999999998</v>
      </c>
      <c r="BL1294" s="9">
        <v>5.0006671000000003</v>
      </c>
      <c r="BM1294" s="9">
        <v>8.7086839999999999</v>
      </c>
      <c r="BN1294" s="9">
        <v>6.7642670000000003</v>
      </c>
      <c r="BO1294" s="9">
        <v>5.6048330999999996</v>
      </c>
      <c r="BP1294" s="9">
        <v>7.9512996999999999</v>
      </c>
      <c r="BQ1294" s="9">
        <v>11.538983</v>
      </c>
      <c r="BR1294" s="9">
        <v>9.9060334999999995</v>
      </c>
      <c r="BS1294" s="9">
        <v>12.776916999999999</v>
      </c>
      <c r="BT1294" s="9">
        <v>6.2649336</v>
      </c>
      <c r="BU1294" s="9">
        <v>6.2431501999999996</v>
      </c>
      <c r="BV1294" s="9">
        <v>8.6082497</v>
      </c>
      <c r="BW1294" s="9">
        <v>6.5872168999999996</v>
      </c>
      <c r="BX1294" s="9">
        <v>7.4473666999999999</v>
      </c>
      <c r="BY1294" s="9">
        <v>14.071816999999999</v>
      </c>
      <c r="BZ1294" s="9">
        <v>7.4357161999999999</v>
      </c>
      <c r="CA1294" s="9">
        <v>10.345333</v>
      </c>
      <c r="CB1294" s="9">
        <v>4.9835004999999999</v>
      </c>
      <c r="CC1294" s="9">
        <v>4.6672168000000003</v>
      </c>
      <c r="CD1294" s="9">
        <v>7.7351998999999996</v>
      </c>
      <c r="CE1294" s="9">
        <v>4.7546166999999997</v>
      </c>
      <c r="CF1294" s="9">
        <v>6.0962171999999999</v>
      </c>
      <c r="CG1294" s="9">
        <v>8.4489669999999997</v>
      </c>
      <c r="CH1294" s="9">
        <v>9.4693164999999997</v>
      </c>
      <c r="CI1294" s="9">
        <v>7.9563503000000004</v>
      </c>
      <c r="CJ1294" s="9">
        <v>6.5446166999999997</v>
      </c>
      <c r="CK1294" s="9">
        <v>6.1539001000000004</v>
      </c>
      <c r="CL1294" s="9">
        <v>10.562583</v>
      </c>
      <c r="CM1294" s="9">
        <v>5.4406166000000002</v>
      </c>
      <c r="CN1294" s="9">
        <v>8.7112674999999999</v>
      </c>
      <c r="CO1294" s="9">
        <v>4.5754504000000003</v>
      </c>
      <c r="CP1294" s="9">
        <v>5.8525834000000003</v>
      </c>
      <c r="CQ1294" s="9">
        <v>4.4300499000000002</v>
      </c>
      <c r="CR1294" s="9">
        <v>7.6052337000000003</v>
      </c>
      <c r="CS1294" s="9">
        <v>5.9848169999999996</v>
      </c>
      <c r="CT1294" s="9">
        <v>5.0566502</v>
      </c>
      <c r="CU1294" s="9">
        <v>6.9653831000000004</v>
      </c>
      <c r="CV1294" s="9">
        <v>10.013883</v>
      </c>
      <c r="CW1294" s="9">
        <v>8.6004667000000001</v>
      </c>
      <c r="CX1294" s="9">
        <v>11.135851000000001</v>
      </c>
      <c r="CY1294" s="9">
        <v>5.5460501000000004</v>
      </c>
      <c r="CZ1294" s="9">
        <v>5.4965668000000001</v>
      </c>
      <c r="DA1294" s="9">
        <v>7.4606500000000002</v>
      </c>
      <c r="DB1294" s="9">
        <v>5.8388171</v>
      </c>
      <c r="DC1294" s="9">
        <v>6.6625500000000004</v>
      </c>
      <c r="DD1294" s="9">
        <v>12.344117000000001</v>
      </c>
      <c r="DE1294" s="9">
        <v>6.5131167999999997</v>
      </c>
      <c r="DF1294" s="9">
        <v>8.9083003999999999</v>
      </c>
      <c r="DG1294" s="9">
        <v>4.0969667000000003</v>
      </c>
      <c r="DH1294" s="9">
        <v>3.8650498</v>
      </c>
      <c r="DI1294" s="9">
        <v>6.34795</v>
      </c>
      <c r="DJ1294" s="9">
        <v>3.9114334999999998</v>
      </c>
      <c r="DK1294" s="9">
        <v>4.8913164</v>
      </c>
      <c r="DL1294" s="9">
        <v>6.8705667999999998</v>
      </c>
      <c r="DM1294" s="9">
        <v>7.7145666999999998</v>
      </c>
      <c r="DN1294" s="9">
        <v>6.4404168000000004</v>
      </c>
      <c r="DO1294" s="9">
        <v>5.4156836999999998</v>
      </c>
      <c r="DP1294" s="9">
        <v>4.9990664000000002</v>
      </c>
      <c r="DQ1294" s="9">
        <v>8.5569334000000001</v>
      </c>
      <c r="DR1294" s="9">
        <v>4.4250832000000004</v>
      </c>
      <c r="DS1294" s="9">
        <v>6.9826497999999999</v>
      </c>
      <c r="DT1294" s="9">
        <v>3.8186499999999999</v>
      </c>
      <c r="DU1294" s="9">
        <v>4.9343833999999998</v>
      </c>
      <c r="DV1294" s="9">
        <v>3.6654832000000002</v>
      </c>
      <c r="DW1294" s="9">
        <v>6.1687832</v>
      </c>
      <c r="DX1294" s="9">
        <v>4.9390836</v>
      </c>
      <c r="DY1294" s="9">
        <v>4.2802334000000002</v>
      </c>
      <c r="DZ1294" s="9">
        <v>5.6714168000000003</v>
      </c>
      <c r="EA1294" s="9">
        <v>8.0520496000000001</v>
      </c>
      <c r="EB1294" s="9">
        <v>6.9254837</v>
      </c>
      <c r="EC1294" s="9">
        <v>8.9924669000000002</v>
      </c>
      <c r="ED1294" s="9">
        <v>4.5740832999999999</v>
      </c>
      <c r="EE1294" s="9">
        <v>4.5105667</v>
      </c>
      <c r="EF1294" s="9">
        <v>6.0015168000000001</v>
      </c>
      <c r="EG1294" s="9">
        <v>4.8275499000000002</v>
      </c>
      <c r="EH1294" s="9">
        <v>5.5803003000000002</v>
      </c>
      <c r="EI1294" s="9">
        <v>10.055400000000001</v>
      </c>
      <c r="EJ1294" s="9">
        <v>5.2964168000000003</v>
      </c>
      <c r="EK1294" s="9">
        <v>7.1075168</v>
      </c>
    </row>
    <row r="1295" spans="1:141" x14ac:dyDescent="0.2">
      <c r="A1295">
        <v>1291</v>
      </c>
      <c r="B1295" s="9">
        <v>3.0198750000000003</v>
      </c>
      <c r="C1295" s="9">
        <v>6.434577523421658</v>
      </c>
      <c r="D1295" s="9">
        <v>3.722925</v>
      </c>
      <c r="E1295" s="9">
        <v>4.7542749999999998</v>
      </c>
      <c r="F1295" s="9">
        <v>4.1710344827586203</v>
      </c>
      <c r="G1295" s="9">
        <v>6.3840000000000003</v>
      </c>
      <c r="H1295" s="9">
        <v>5.12798</v>
      </c>
      <c r="I1295" s="9">
        <v>5.8272500000000003</v>
      </c>
      <c r="J1295" s="9">
        <v>5.2757499999999995</v>
      </c>
      <c r="K1295" s="9">
        <v>9.8719999999999999</v>
      </c>
      <c r="L1295" s="9">
        <v>6.0985499999999995</v>
      </c>
      <c r="M1295" s="9">
        <v>7.5904999999999996</v>
      </c>
      <c r="N1295" s="9">
        <v>6.8572500000000005</v>
      </c>
      <c r="O1295" s="9">
        <v>13.926</v>
      </c>
      <c r="P1295" s="9">
        <v>8.3847749999999994</v>
      </c>
      <c r="Q1295" s="9">
        <v>10.48025</v>
      </c>
      <c r="R1295" s="9">
        <v>6.2778419999999997</v>
      </c>
      <c r="S1295" s="9">
        <v>5.8182836</v>
      </c>
      <c r="T1295" s="9">
        <v>9.6307782999999993</v>
      </c>
      <c r="U1295" s="9">
        <v>6.0534224999999999</v>
      </c>
      <c r="V1295" s="9">
        <v>7.9813166000000004</v>
      </c>
      <c r="W1295" s="9">
        <v>10.72531</v>
      </c>
      <c r="X1295" s="9">
        <v>12.282892</v>
      </c>
      <c r="Y1295" s="9">
        <v>10.332414</v>
      </c>
      <c r="Z1295" s="9">
        <v>8.3944273000000003</v>
      </c>
      <c r="AA1295" s="9">
        <v>8.0011758999999998</v>
      </c>
      <c r="AB1295" s="9">
        <v>13.757482</v>
      </c>
      <c r="AC1295" s="9">
        <v>7.0121387999999998</v>
      </c>
      <c r="AD1295" s="9">
        <v>11.503926</v>
      </c>
      <c r="AE1295" s="9">
        <v>5.6794829</v>
      </c>
      <c r="AF1295" s="9">
        <v>7.2421942000000001</v>
      </c>
      <c r="AG1295" s="9">
        <v>5.5961470999999996</v>
      </c>
      <c r="AH1295" s="9">
        <v>9.8632726999999996</v>
      </c>
      <c r="AI1295" s="9">
        <v>7.5553141000000004</v>
      </c>
      <c r="AJ1295" s="9">
        <v>6.131278</v>
      </c>
      <c r="AK1295" s="9">
        <v>8.9317694000000003</v>
      </c>
      <c r="AL1295" s="9">
        <v>13.141658</v>
      </c>
      <c r="AM1295" s="9">
        <v>11.235317</v>
      </c>
      <c r="AN1295" s="9">
        <v>14.46692</v>
      </c>
      <c r="AO1295" s="9">
        <v>7.0154304999999999</v>
      </c>
      <c r="AP1295" s="9">
        <v>7.0214143</v>
      </c>
      <c r="AQ1295" s="9">
        <v>9.8708943999999992</v>
      </c>
      <c r="AR1295" s="9">
        <v>7.4109249000000004</v>
      </c>
      <c r="AS1295" s="9">
        <v>8.2373618999999998</v>
      </c>
      <c r="AT1295" s="9">
        <v>15.866675000000001</v>
      </c>
      <c r="AU1295" s="9">
        <v>8.3743915999999992</v>
      </c>
      <c r="AV1295" s="9">
        <v>11.870018</v>
      </c>
      <c r="AW1295" s="9">
        <v>5.6392746000000002</v>
      </c>
      <c r="AX1295" s="9">
        <v>5.2549915</v>
      </c>
      <c r="AY1295" s="9">
        <v>8.7794971000000004</v>
      </c>
      <c r="AZ1295" s="9">
        <v>5.3874974</v>
      </c>
      <c r="BA1295" s="9">
        <v>7.0284471999999996</v>
      </c>
      <c r="BB1295" s="9">
        <v>9.6515617000000002</v>
      </c>
      <c r="BC1295" s="9">
        <v>10.805075</v>
      </c>
      <c r="BD1295" s="9">
        <v>9.1304254999999994</v>
      </c>
      <c r="BE1295" s="9">
        <v>7.3863443999999996</v>
      </c>
      <c r="BF1295" s="9">
        <v>7.0421724000000001</v>
      </c>
      <c r="BG1295" s="9">
        <v>12.106674999999999</v>
      </c>
      <c r="BH1295" s="9">
        <v>6.2175478999999996</v>
      </c>
      <c r="BI1295" s="9">
        <v>10.074980999999999</v>
      </c>
      <c r="BJ1295" s="9">
        <v>5.1286392000000003</v>
      </c>
      <c r="BK1295" s="9">
        <v>6.5120082000000004</v>
      </c>
      <c r="BL1295" s="9">
        <v>5.0034561000000002</v>
      </c>
      <c r="BM1295" s="9">
        <v>8.7137364999999996</v>
      </c>
      <c r="BN1295" s="9">
        <v>6.7679223999999998</v>
      </c>
      <c r="BO1295" s="9">
        <v>5.6078944000000002</v>
      </c>
      <c r="BP1295" s="9">
        <v>7.9560164999999996</v>
      </c>
      <c r="BQ1295" s="9">
        <v>11.546153</v>
      </c>
      <c r="BR1295" s="9">
        <v>9.9120617000000006</v>
      </c>
      <c r="BS1295" s="9">
        <v>12.785131</v>
      </c>
      <c r="BT1295" s="9">
        <v>6.2686114000000002</v>
      </c>
      <c r="BU1295" s="9">
        <v>6.2465248000000004</v>
      </c>
      <c r="BV1295" s="9">
        <v>8.6130084999999994</v>
      </c>
      <c r="BW1295" s="9">
        <v>6.5911144999999998</v>
      </c>
      <c r="BX1295" s="9">
        <v>7.4514722999999998</v>
      </c>
      <c r="BY1295" s="9">
        <v>14.081015000000001</v>
      </c>
      <c r="BZ1295" s="9">
        <v>7.4402299000000003</v>
      </c>
      <c r="CA1295" s="9">
        <v>10.351378</v>
      </c>
      <c r="CB1295" s="9">
        <v>4.9863501000000001</v>
      </c>
      <c r="CC1295" s="9">
        <v>4.6699142</v>
      </c>
      <c r="CD1295" s="9">
        <v>7.7397666000000003</v>
      </c>
      <c r="CE1295" s="9">
        <v>4.7572473999999998</v>
      </c>
      <c r="CF1295" s="9">
        <v>6.1000810000000003</v>
      </c>
      <c r="CG1295" s="9">
        <v>8.4543389999999992</v>
      </c>
      <c r="CH1295" s="9">
        <v>9.4751300999999994</v>
      </c>
      <c r="CI1295" s="9">
        <v>7.9611254000000002</v>
      </c>
      <c r="CJ1295" s="9">
        <v>6.5483475000000002</v>
      </c>
      <c r="CK1295" s="9">
        <v>6.1574168</v>
      </c>
      <c r="CL1295" s="9">
        <v>10.569252000000001</v>
      </c>
      <c r="CM1295" s="9">
        <v>5.4437137</v>
      </c>
      <c r="CN1295" s="9">
        <v>8.7164555000000004</v>
      </c>
      <c r="CO1295" s="9">
        <v>4.5780086999999998</v>
      </c>
      <c r="CP1295" s="9">
        <v>5.8557863000000001</v>
      </c>
      <c r="CQ1295" s="9">
        <v>4.4325085</v>
      </c>
      <c r="CR1295" s="9">
        <v>7.6096615999999999</v>
      </c>
      <c r="CS1295" s="9">
        <v>5.9880471000000002</v>
      </c>
      <c r="CT1295" s="9">
        <v>5.0594086999999996</v>
      </c>
      <c r="CU1295" s="9">
        <v>6.9695191000000003</v>
      </c>
      <c r="CV1295" s="9">
        <v>10.020136000000001</v>
      </c>
      <c r="CW1295" s="9">
        <v>8.6057214999999996</v>
      </c>
      <c r="CX1295" s="9">
        <v>11.142977</v>
      </c>
      <c r="CY1295" s="9">
        <v>5.5493082999999999</v>
      </c>
      <c r="CZ1295" s="9">
        <v>5.4995389000000001</v>
      </c>
      <c r="DA1295" s="9">
        <v>7.4647750999999998</v>
      </c>
      <c r="DB1295" s="9">
        <v>5.8422809000000004</v>
      </c>
      <c r="DC1295" s="9">
        <v>6.6662254000000001</v>
      </c>
      <c r="DD1295" s="9">
        <v>12.352131</v>
      </c>
      <c r="DE1295" s="9">
        <v>6.5170975000000002</v>
      </c>
      <c r="DF1295" s="9">
        <v>8.9135170000000006</v>
      </c>
      <c r="DG1295" s="9">
        <v>4.0993056000000001</v>
      </c>
      <c r="DH1295" s="9">
        <v>3.8672748000000001</v>
      </c>
      <c r="DI1295" s="9">
        <v>6.3516916999999999</v>
      </c>
      <c r="DJ1295" s="9">
        <v>3.9135944999999999</v>
      </c>
      <c r="DK1295" s="9">
        <v>4.8944302000000004</v>
      </c>
      <c r="DL1295" s="9">
        <v>6.8749390000000004</v>
      </c>
      <c r="DM1295" s="9">
        <v>7.7193054999999999</v>
      </c>
      <c r="DN1295" s="9">
        <v>6.4442805999999999</v>
      </c>
      <c r="DO1295" s="9">
        <v>5.4187697999999997</v>
      </c>
      <c r="DP1295" s="9">
        <v>5.0019220999999998</v>
      </c>
      <c r="DQ1295" s="9">
        <v>8.5623445999999994</v>
      </c>
      <c r="DR1295" s="9">
        <v>4.4276027999999998</v>
      </c>
      <c r="DS1295" s="9">
        <v>6.9868417000000003</v>
      </c>
      <c r="DT1295" s="9">
        <v>3.8207749999999998</v>
      </c>
      <c r="DU1295" s="9">
        <v>4.9370861000000001</v>
      </c>
      <c r="DV1295" s="9">
        <v>3.6675026000000002</v>
      </c>
      <c r="DW1295" s="9">
        <v>6.1723862</v>
      </c>
      <c r="DX1295" s="9">
        <v>4.9417362000000002</v>
      </c>
      <c r="DY1295" s="9">
        <v>4.2825613000000002</v>
      </c>
      <c r="DZ1295" s="9">
        <v>5.6747807999999997</v>
      </c>
      <c r="EA1295" s="9">
        <v>8.0571088999999994</v>
      </c>
      <c r="EB1295" s="9">
        <v>6.9297366</v>
      </c>
      <c r="EC1295" s="9">
        <v>8.998189</v>
      </c>
      <c r="ED1295" s="9">
        <v>4.5767693999999999</v>
      </c>
      <c r="EE1295" s="9">
        <v>4.5130056999999999</v>
      </c>
      <c r="EF1295" s="9">
        <v>6.0048307999999997</v>
      </c>
      <c r="EG1295" s="9">
        <v>4.8304248000000003</v>
      </c>
      <c r="EH1295" s="9">
        <v>5.5833836000000003</v>
      </c>
      <c r="EI1295" s="9">
        <v>10.061866999999999</v>
      </c>
      <c r="EJ1295" s="9">
        <v>5.2996802000000001</v>
      </c>
      <c r="EK1295" s="9">
        <v>7.1116972000000001</v>
      </c>
    </row>
    <row r="1296" spans="1:141" x14ac:dyDescent="0.2">
      <c r="A1296">
        <v>1292</v>
      </c>
      <c r="B1296" s="9">
        <v>3.0220000000000002</v>
      </c>
      <c r="C1296" s="9">
        <v>6.4388091011891211</v>
      </c>
      <c r="D1296" s="9">
        <v>3.7256</v>
      </c>
      <c r="E1296" s="9">
        <v>4.7577999999999996</v>
      </c>
      <c r="F1296" s="9">
        <v>4.173103448275862</v>
      </c>
      <c r="G1296" s="9">
        <v>6.3879999999999999</v>
      </c>
      <c r="H1296" s="9">
        <v>5.1321600000000007</v>
      </c>
      <c r="I1296" s="9">
        <v>5.8319999999999999</v>
      </c>
      <c r="J1296" s="9">
        <v>5.2789999999999999</v>
      </c>
      <c r="K1296" s="9">
        <v>9.8800000000000008</v>
      </c>
      <c r="L1296" s="9">
        <v>6.1025999999999998</v>
      </c>
      <c r="M1296" s="9">
        <v>7.5960000000000001</v>
      </c>
      <c r="N1296" s="9">
        <v>6.8620000000000001</v>
      </c>
      <c r="O1296" s="9">
        <v>13.936</v>
      </c>
      <c r="P1296" s="9">
        <v>8.3908000000000005</v>
      </c>
      <c r="Q1296" s="9">
        <v>10.488000000000001</v>
      </c>
      <c r="R1296" s="9">
        <v>6.2814341000000002</v>
      </c>
      <c r="S1296" s="9">
        <v>5.8216666999999998</v>
      </c>
      <c r="T1296" s="9">
        <v>9.6364231</v>
      </c>
      <c r="U1296" s="9">
        <v>6.0567780000000004</v>
      </c>
      <c r="V1296" s="9">
        <v>7.9863334000000004</v>
      </c>
      <c r="W1296" s="9">
        <v>10.732087999999999</v>
      </c>
      <c r="X1296" s="9">
        <v>12.290433999999999</v>
      </c>
      <c r="Y1296" s="9">
        <v>10.338611999999999</v>
      </c>
      <c r="Z1296" s="9">
        <v>8.3992223999999993</v>
      </c>
      <c r="AA1296" s="9">
        <v>8.0057010999999996</v>
      </c>
      <c r="AB1296" s="9">
        <v>13.766145</v>
      </c>
      <c r="AC1296" s="9">
        <v>7.0161109000000002</v>
      </c>
      <c r="AD1296" s="9">
        <v>11.510700999999999</v>
      </c>
      <c r="AE1296" s="9">
        <v>5.6826663000000002</v>
      </c>
      <c r="AF1296" s="9">
        <v>7.2461557000000001</v>
      </c>
      <c r="AG1296" s="9">
        <v>5.599278</v>
      </c>
      <c r="AH1296" s="9">
        <v>9.8689774999999997</v>
      </c>
      <c r="AI1296" s="9">
        <v>7.5594109999999999</v>
      </c>
      <c r="AJ1296" s="9">
        <v>6.1346226000000001</v>
      </c>
      <c r="AK1296" s="9">
        <v>8.9370556000000008</v>
      </c>
      <c r="AL1296" s="9">
        <v>13.149766</v>
      </c>
      <c r="AM1296" s="9">
        <v>11.242134</v>
      </c>
      <c r="AN1296" s="9">
        <v>14.476255999999999</v>
      </c>
      <c r="AO1296" s="9">
        <v>7.0195441000000001</v>
      </c>
      <c r="AP1296" s="9">
        <v>7.0252112999999996</v>
      </c>
      <c r="AQ1296" s="9">
        <v>9.8763552000000008</v>
      </c>
      <c r="AR1296" s="9">
        <v>7.4152998999999999</v>
      </c>
      <c r="AS1296" s="9">
        <v>8.2418890000000005</v>
      </c>
      <c r="AT1296" s="9">
        <v>15.8771</v>
      </c>
      <c r="AU1296" s="9">
        <v>8.3794336000000005</v>
      </c>
      <c r="AV1296" s="9">
        <v>11.876934</v>
      </c>
      <c r="AW1296" s="9">
        <v>5.6424998999999998</v>
      </c>
      <c r="AX1296" s="9">
        <v>5.2580333000000001</v>
      </c>
      <c r="AY1296" s="9">
        <v>8.7846785000000001</v>
      </c>
      <c r="AZ1296" s="9">
        <v>5.3904776999999999</v>
      </c>
      <c r="BA1296" s="9">
        <v>7.0328778999999999</v>
      </c>
      <c r="BB1296" s="9">
        <v>9.6576891000000007</v>
      </c>
      <c r="BC1296" s="9">
        <v>10.8117</v>
      </c>
      <c r="BD1296" s="9">
        <v>9.1359005</v>
      </c>
      <c r="BE1296" s="9">
        <v>7.3905554000000002</v>
      </c>
      <c r="BF1296" s="9">
        <v>7.0461779</v>
      </c>
      <c r="BG1296" s="9">
        <v>12.1143</v>
      </c>
      <c r="BH1296" s="9">
        <v>6.2210783999999997</v>
      </c>
      <c r="BI1296" s="9">
        <v>10.080945</v>
      </c>
      <c r="BJ1296" s="9">
        <v>5.1315112000000003</v>
      </c>
      <c r="BK1296" s="9">
        <v>6.5155668000000002</v>
      </c>
      <c r="BL1296" s="9">
        <v>5.0062446999999999</v>
      </c>
      <c r="BM1296" s="9">
        <v>8.7187891000000004</v>
      </c>
      <c r="BN1296" s="9">
        <v>6.7715782999999998</v>
      </c>
      <c r="BO1296" s="9">
        <v>5.6109556999999999</v>
      </c>
      <c r="BP1296" s="9">
        <v>7.9607333999999996</v>
      </c>
      <c r="BQ1296" s="9">
        <v>11.553322</v>
      </c>
      <c r="BR1296" s="9">
        <v>9.9180889000000008</v>
      </c>
      <c r="BS1296" s="9">
        <v>12.793343999999999</v>
      </c>
      <c r="BT1296" s="9">
        <v>6.2722892999999997</v>
      </c>
      <c r="BU1296" s="9">
        <v>6.2498999</v>
      </c>
      <c r="BV1296" s="9">
        <v>8.6177664000000007</v>
      </c>
      <c r="BW1296" s="9">
        <v>6.5950116999999997</v>
      </c>
      <c r="BX1296" s="9">
        <v>7.4555778999999998</v>
      </c>
      <c r="BY1296" s="9">
        <v>14.090211</v>
      </c>
      <c r="BZ1296" s="9">
        <v>7.4447441000000003</v>
      </c>
      <c r="CA1296" s="9">
        <v>10.357423000000001</v>
      </c>
      <c r="CB1296" s="9">
        <v>4.9892000999999997</v>
      </c>
      <c r="CC1296" s="9">
        <v>4.6726112000000004</v>
      </c>
      <c r="CD1296" s="9">
        <v>7.7443333000000001</v>
      </c>
      <c r="CE1296" s="9">
        <v>4.7598782000000002</v>
      </c>
      <c r="CF1296" s="9">
        <v>6.1039447999999998</v>
      </c>
      <c r="CG1296" s="9">
        <v>8.4597110999999998</v>
      </c>
      <c r="CH1296" s="9">
        <v>9.4809446000000008</v>
      </c>
      <c r="CI1296" s="9">
        <v>7.9658999000000001</v>
      </c>
      <c r="CJ1296" s="9">
        <v>6.5520782000000004</v>
      </c>
      <c r="CK1296" s="9">
        <v>6.1609334999999996</v>
      </c>
      <c r="CL1296" s="9">
        <v>10.575920999999999</v>
      </c>
      <c r="CM1296" s="9">
        <v>5.4468112</v>
      </c>
      <c r="CN1296" s="9">
        <v>8.7216444000000006</v>
      </c>
      <c r="CO1296" s="9">
        <v>4.5805669</v>
      </c>
      <c r="CP1296" s="9">
        <v>5.8589887999999997</v>
      </c>
      <c r="CQ1296" s="9">
        <v>4.4349666000000001</v>
      </c>
      <c r="CR1296" s="9">
        <v>7.6140889999999999</v>
      </c>
      <c r="CS1296" s="9">
        <v>5.9912777000000004</v>
      </c>
      <c r="CT1296" s="9">
        <v>5.0621666999999997</v>
      </c>
      <c r="CU1296" s="9">
        <v>6.9736557000000001</v>
      </c>
      <c r="CV1296" s="9">
        <v>10.026389</v>
      </c>
      <c r="CW1296" s="9">
        <v>8.6109772000000007</v>
      </c>
      <c r="CX1296" s="9">
        <v>11.150102</v>
      </c>
      <c r="CY1296" s="9">
        <v>5.5525665000000002</v>
      </c>
      <c r="CZ1296" s="9">
        <v>5.5025110000000002</v>
      </c>
      <c r="DA1296" s="9">
        <v>7.4688996999999997</v>
      </c>
      <c r="DB1296" s="9">
        <v>5.8457451000000002</v>
      </c>
      <c r="DC1296" s="9">
        <v>6.6699004000000004</v>
      </c>
      <c r="DD1296" s="9">
        <v>12.360144999999999</v>
      </c>
      <c r="DE1296" s="9">
        <v>6.5210775999999999</v>
      </c>
      <c r="DF1296" s="9">
        <v>8.9187335999999995</v>
      </c>
      <c r="DG1296" s="9">
        <v>4.1016444999999999</v>
      </c>
      <c r="DH1296" s="9">
        <v>3.8694999000000001</v>
      </c>
      <c r="DI1296" s="9">
        <v>6.3554335000000002</v>
      </c>
      <c r="DJ1296" s="9">
        <v>3.9157554999999999</v>
      </c>
      <c r="DK1296" s="9">
        <v>4.8975444000000001</v>
      </c>
      <c r="DL1296" s="9">
        <v>6.8793110999999998</v>
      </c>
      <c r="DM1296" s="9">
        <v>7.7240443000000001</v>
      </c>
      <c r="DN1296" s="9">
        <v>6.4481444000000003</v>
      </c>
      <c r="DO1296" s="9">
        <v>5.4218558999999997</v>
      </c>
      <c r="DP1296" s="9">
        <v>5.0047778999999997</v>
      </c>
      <c r="DQ1296" s="9">
        <v>8.5677556999999993</v>
      </c>
      <c r="DR1296" s="9">
        <v>4.4301224000000001</v>
      </c>
      <c r="DS1296" s="9">
        <v>6.9910335999999997</v>
      </c>
      <c r="DT1296" s="9">
        <v>3.8228998000000001</v>
      </c>
      <c r="DU1296" s="9">
        <v>4.9397887999999996</v>
      </c>
      <c r="DV1296" s="9">
        <v>3.6695223000000001</v>
      </c>
      <c r="DW1296" s="9">
        <v>6.1759892000000001</v>
      </c>
      <c r="DX1296" s="9">
        <v>4.9443888999999999</v>
      </c>
      <c r="DY1296" s="9">
        <v>4.2848886999999998</v>
      </c>
      <c r="DZ1296" s="9">
        <v>5.6781445000000001</v>
      </c>
      <c r="EA1296" s="9">
        <v>8.0621671999999993</v>
      </c>
      <c r="EB1296" s="9">
        <v>6.9339890000000004</v>
      </c>
      <c r="EC1296" s="9">
        <v>9.0039110000000004</v>
      </c>
      <c r="ED1296" s="9">
        <v>4.5794553999999996</v>
      </c>
      <c r="EE1296" s="9">
        <v>4.5154443000000004</v>
      </c>
      <c r="EF1296" s="9">
        <v>6.0081448999999996</v>
      </c>
      <c r="EG1296" s="9">
        <v>4.8333000999999998</v>
      </c>
      <c r="EH1296" s="9">
        <v>5.5864668000000002</v>
      </c>
      <c r="EI1296" s="9">
        <v>10.068334</v>
      </c>
      <c r="EJ1296" s="9">
        <v>5.3029441999999998</v>
      </c>
      <c r="EK1296" s="9">
        <v>7.1158780999999998</v>
      </c>
    </row>
    <row r="1297" spans="1:141" x14ac:dyDescent="0.2">
      <c r="A1297">
        <v>1293</v>
      </c>
      <c r="B1297" s="9">
        <v>3.0241250000000002</v>
      </c>
      <c r="C1297" s="9">
        <v>6.4430406789565842</v>
      </c>
      <c r="D1297" s="9">
        <v>3.728275</v>
      </c>
      <c r="E1297" s="9">
        <v>4.7613249999999994</v>
      </c>
      <c r="F1297" s="9">
        <v>4.1751724137931037</v>
      </c>
      <c r="G1297" s="9">
        <v>6.3920000000000003</v>
      </c>
      <c r="H1297" s="9">
        <v>5.1363400000000006</v>
      </c>
      <c r="I1297" s="9">
        <v>5.8367500000000003</v>
      </c>
      <c r="J1297" s="9">
        <v>5.2822499999999994</v>
      </c>
      <c r="K1297" s="9">
        <v>9.8870000000000005</v>
      </c>
      <c r="L1297" s="9">
        <v>6.1066500000000001</v>
      </c>
      <c r="M1297" s="9">
        <v>7.6014999999999997</v>
      </c>
      <c r="N1297" s="9">
        <v>6.8667500000000006</v>
      </c>
      <c r="O1297" s="9">
        <v>13.946</v>
      </c>
      <c r="P1297" s="9">
        <v>8.3968249999999998</v>
      </c>
      <c r="Q1297" s="9">
        <v>10.495750000000001</v>
      </c>
      <c r="R1297" s="9">
        <v>6.2850256</v>
      </c>
      <c r="S1297" s="9">
        <v>5.8250504000000003</v>
      </c>
      <c r="T1297" s="9">
        <v>9.6420670000000008</v>
      </c>
      <c r="U1297" s="9">
        <v>6.0601335000000001</v>
      </c>
      <c r="V1297" s="9">
        <v>7.9913502000000003</v>
      </c>
      <c r="W1297" s="9">
        <v>10.738866</v>
      </c>
      <c r="X1297" s="9">
        <v>12.297976</v>
      </c>
      <c r="Y1297" s="9">
        <v>10.344809</v>
      </c>
      <c r="Z1297" s="9">
        <v>8.4040164999999991</v>
      </c>
      <c r="AA1297" s="9">
        <v>8.0102253000000001</v>
      </c>
      <c r="AB1297" s="9">
        <v>13.774808999999999</v>
      </c>
      <c r="AC1297" s="9">
        <v>7.0200833999999999</v>
      </c>
      <c r="AD1297" s="9">
        <v>11.517476</v>
      </c>
      <c r="AE1297" s="9">
        <v>5.6858497000000003</v>
      </c>
      <c r="AF1297" s="9">
        <v>7.2501167999999998</v>
      </c>
      <c r="AG1297" s="9">
        <v>5.6024083999999998</v>
      </c>
      <c r="AH1297" s="9">
        <v>9.8746834000000003</v>
      </c>
      <c r="AI1297" s="9">
        <v>7.5635079999999997</v>
      </c>
      <c r="AJ1297" s="9">
        <v>6.1379671</v>
      </c>
      <c r="AK1297" s="9">
        <v>8.9423417999999995</v>
      </c>
      <c r="AL1297" s="9">
        <v>13.157874</v>
      </c>
      <c r="AM1297" s="9">
        <v>11.248951</v>
      </c>
      <c r="AN1297" s="9">
        <v>14.485592</v>
      </c>
      <c r="AO1297" s="9">
        <v>7.0236583000000001</v>
      </c>
      <c r="AP1297" s="9">
        <v>7.0290089</v>
      </c>
      <c r="AQ1297" s="9">
        <v>9.8818169000000005</v>
      </c>
      <c r="AR1297" s="9">
        <v>7.4196749000000004</v>
      </c>
      <c r="AS1297" s="9">
        <v>8.2464169999999992</v>
      </c>
      <c r="AT1297" s="9">
        <v>15.887525999999999</v>
      </c>
      <c r="AU1297" s="9">
        <v>8.3844747999999996</v>
      </c>
      <c r="AV1297" s="9">
        <v>11.883851</v>
      </c>
      <c r="AW1297" s="9">
        <v>5.6457248</v>
      </c>
      <c r="AX1297" s="9">
        <v>5.2610749999999999</v>
      </c>
      <c r="AY1297" s="9">
        <v>8.7898587999999993</v>
      </c>
      <c r="AZ1297" s="9">
        <v>5.3934584000000001</v>
      </c>
      <c r="BA1297" s="9">
        <v>7.0373082</v>
      </c>
      <c r="BB1297" s="9">
        <v>9.6638164999999994</v>
      </c>
      <c r="BC1297" s="9">
        <v>10.818325</v>
      </c>
      <c r="BD1297" s="9">
        <v>9.1413755000000005</v>
      </c>
      <c r="BE1297" s="9">
        <v>7.3947668000000002</v>
      </c>
      <c r="BF1297" s="9">
        <v>7.0501832999999996</v>
      </c>
      <c r="BG1297" s="9">
        <v>12.121924999999999</v>
      </c>
      <c r="BH1297" s="9">
        <v>6.2246088999999998</v>
      </c>
      <c r="BI1297" s="9">
        <v>10.086907999999999</v>
      </c>
      <c r="BJ1297" s="9">
        <v>5.1343832000000003</v>
      </c>
      <c r="BK1297" s="9">
        <v>6.5191249999999998</v>
      </c>
      <c r="BL1297" s="9">
        <v>5.0090336999999998</v>
      </c>
      <c r="BM1297" s="9">
        <v>8.7238416999999995</v>
      </c>
      <c r="BN1297" s="9">
        <v>6.7752337000000002</v>
      </c>
      <c r="BO1297" s="9">
        <v>5.6140165</v>
      </c>
      <c r="BP1297" s="9">
        <v>7.9654498</v>
      </c>
      <c r="BQ1297" s="9">
        <v>11.560492</v>
      </c>
      <c r="BR1297" s="9">
        <v>9.9241161000000009</v>
      </c>
      <c r="BS1297" s="9">
        <v>12.801558</v>
      </c>
      <c r="BT1297" s="9">
        <v>6.2759670999999999</v>
      </c>
      <c r="BU1297" s="9">
        <v>6.2532749000000001</v>
      </c>
      <c r="BV1297" s="9">
        <v>8.6225243000000003</v>
      </c>
      <c r="BW1297" s="9">
        <v>6.5989088999999996</v>
      </c>
      <c r="BX1297" s="9">
        <v>7.4596834000000003</v>
      </c>
      <c r="BY1297" s="9">
        <v>14.099408</v>
      </c>
      <c r="BZ1297" s="9">
        <v>7.4492579000000001</v>
      </c>
      <c r="CA1297" s="9">
        <v>10.363467</v>
      </c>
      <c r="CB1297" s="9">
        <v>4.9920502000000004</v>
      </c>
      <c r="CC1297" s="9">
        <v>4.6753081999999999</v>
      </c>
      <c r="CD1297" s="9">
        <v>7.7488998999999996</v>
      </c>
      <c r="CE1297" s="9">
        <v>4.7625083999999998</v>
      </c>
      <c r="CF1297" s="9">
        <v>6.1078086000000003</v>
      </c>
      <c r="CG1297" s="9">
        <v>8.4650830999999993</v>
      </c>
      <c r="CH1297" s="9">
        <v>9.4867582000000006</v>
      </c>
      <c r="CI1297" s="9">
        <v>7.970675</v>
      </c>
      <c r="CJ1297" s="9">
        <v>6.5558085000000004</v>
      </c>
      <c r="CK1297" s="9">
        <v>6.1644502000000001</v>
      </c>
      <c r="CL1297" s="9">
        <v>10.582591000000001</v>
      </c>
      <c r="CM1297" s="9">
        <v>5.4499082999999997</v>
      </c>
      <c r="CN1297" s="9">
        <v>8.7268332999999991</v>
      </c>
      <c r="CO1297" s="9">
        <v>4.5831251000000002</v>
      </c>
      <c r="CP1297" s="9">
        <v>5.8621917000000003</v>
      </c>
      <c r="CQ1297" s="9">
        <v>4.4374247000000002</v>
      </c>
      <c r="CR1297" s="9">
        <v>7.6185169000000004</v>
      </c>
      <c r="CS1297" s="9">
        <v>5.9945082999999997</v>
      </c>
      <c r="CT1297" s="9">
        <v>5.0649252000000002</v>
      </c>
      <c r="CU1297" s="9">
        <v>6.9777918000000003</v>
      </c>
      <c r="CV1297" s="9">
        <v>10.032641</v>
      </c>
      <c r="CW1297" s="9">
        <v>8.6162329</v>
      </c>
      <c r="CX1297" s="9">
        <v>11.157227000000001</v>
      </c>
      <c r="CY1297" s="9">
        <v>5.5558247999999999</v>
      </c>
      <c r="CZ1297" s="9">
        <v>5.5054831999999996</v>
      </c>
      <c r="DA1297" s="9">
        <v>7.4730248000000001</v>
      </c>
      <c r="DB1297" s="9">
        <v>5.8492088000000004</v>
      </c>
      <c r="DC1297" s="9">
        <v>6.6735753999999998</v>
      </c>
      <c r="DD1297" s="9">
        <v>12.368157999999999</v>
      </c>
      <c r="DE1297" s="9">
        <v>6.5250583000000004</v>
      </c>
      <c r="DF1297" s="9">
        <v>8.9239502000000002</v>
      </c>
      <c r="DG1297" s="9">
        <v>4.1039833999999997</v>
      </c>
      <c r="DH1297" s="9">
        <v>3.8717248</v>
      </c>
      <c r="DI1297" s="9">
        <v>6.3591752000000001</v>
      </c>
      <c r="DJ1297" s="9">
        <v>3.9179168</v>
      </c>
      <c r="DK1297" s="9">
        <v>4.9006581000000002</v>
      </c>
      <c r="DL1297" s="9">
        <v>6.8836832000000001</v>
      </c>
      <c r="DM1297" s="9">
        <v>7.7287831000000002</v>
      </c>
      <c r="DN1297" s="9">
        <v>6.4520081999999999</v>
      </c>
      <c r="DO1297" s="9">
        <v>5.4249419999999997</v>
      </c>
      <c r="DP1297" s="9">
        <v>5.0076331999999999</v>
      </c>
      <c r="DQ1297" s="9">
        <v>8.5731667999999992</v>
      </c>
      <c r="DR1297" s="9">
        <v>4.4326414999999999</v>
      </c>
      <c r="DS1297" s="9">
        <v>6.9952249999999996</v>
      </c>
      <c r="DT1297" s="9">
        <v>3.8250248</v>
      </c>
      <c r="DU1297" s="9">
        <v>4.9424915</v>
      </c>
      <c r="DV1297" s="9">
        <v>3.6715417000000001</v>
      </c>
      <c r="DW1297" s="9">
        <v>6.1795916999999996</v>
      </c>
      <c r="DX1297" s="9">
        <v>4.9470415000000001</v>
      </c>
      <c r="DY1297" s="9">
        <v>4.2872167000000001</v>
      </c>
      <c r="DZ1297" s="9">
        <v>5.6815081000000003</v>
      </c>
      <c r="EA1297" s="9">
        <v>8.0672254999999993</v>
      </c>
      <c r="EB1297" s="9">
        <v>6.9382419999999998</v>
      </c>
      <c r="EC1297" s="9">
        <v>9.0096331000000003</v>
      </c>
      <c r="ED1297" s="9">
        <v>4.5821414000000003</v>
      </c>
      <c r="EE1297" s="9">
        <v>4.5178833000000003</v>
      </c>
      <c r="EF1297" s="9">
        <v>6.0114589</v>
      </c>
      <c r="EG1297" s="9">
        <v>4.8361749999999999</v>
      </c>
      <c r="EH1297" s="9">
        <v>5.58955</v>
      </c>
      <c r="EI1297" s="9">
        <v>10.0748</v>
      </c>
      <c r="EJ1297" s="9">
        <v>5.3062081000000001</v>
      </c>
      <c r="EK1297" s="9">
        <v>7.1200584999999998</v>
      </c>
    </row>
    <row r="1298" spans="1:141" x14ac:dyDescent="0.2">
      <c r="A1298">
        <v>1294</v>
      </c>
      <c r="B1298" s="9">
        <v>3.0262500000000001</v>
      </c>
      <c r="C1298" s="9">
        <v>6.4472722567240472</v>
      </c>
      <c r="D1298" s="9">
        <v>3.73095</v>
      </c>
      <c r="E1298" s="9">
        <v>4.7648499999999991</v>
      </c>
      <c r="F1298" s="9">
        <v>4.1772413793103444</v>
      </c>
      <c r="G1298" s="9">
        <v>6.3959999999999999</v>
      </c>
      <c r="H1298" s="9">
        <v>5.1405200000000004</v>
      </c>
      <c r="I1298" s="9">
        <v>5.8414999999999999</v>
      </c>
      <c r="J1298" s="9">
        <v>5.2854999999999999</v>
      </c>
      <c r="K1298" s="9">
        <v>9.8949999999999996</v>
      </c>
      <c r="L1298" s="9">
        <v>6.1106999999999996</v>
      </c>
      <c r="M1298" s="9">
        <v>7.6069999999999993</v>
      </c>
      <c r="N1298" s="9">
        <v>6.8715000000000002</v>
      </c>
      <c r="O1298" s="9">
        <v>13.957000000000001</v>
      </c>
      <c r="P1298" s="9">
        <v>8.4028500000000008</v>
      </c>
      <c r="Q1298" s="9">
        <v>10.503500000000001</v>
      </c>
      <c r="R1298" s="9">
        <v>6.2886170999999997</v>
      </c>
      <c r="S1298" s="9">
        <v>5.8284335</v>
      </c>
      <c r="T1298" s="9">
        <v>9.6477117999999997</v>
      </c>
      <c r="U1298" s="9">
        <v>6.0634889999999997</v>
      </c>
      <c r="V1298" s="9">
        <v>7.9963664999999997</v>
      </c>
      <c r="W1298" s="9">
        <v>10.745644</v>
      </c>
      <c r="X1298" s="9">
        <v>12.305517</v>
      </c>
      <c r="Y1298" s="9">
        <v>10.351006</v>
      </c>
      <c r="Z1298" s="9">
        <v>8.4088106000000007</v>
      </c>
      <c r="AA1298" s="9">
        <v>8.0147504999999999</v>
      </c>
      <c r="AB1298" s="9">
        <v>13.783473000000001</v>
      </c>
      <c r="AC1298" s="9">
        <v>7.0240555000000002</v>
      </c>
      <c r="AD1298" s="9">
        <v>11.524251</v>
      </c>
      <c r="AE1298" s="9">
        <v>5.6890330000000002</v>
      </c>
      <c r="AF1298" s="9">
        <v>7.2540779000000004</v>
      </c>
      <c r="AG1298" s="9">
        <v>5.6055387999999997</v>
      </c>
      <c r="AH1298" s="9">
        <v>9.8803891999999998</v>
      </c>
      <c r="AI1298" s="9">
        <v>7.5676055</v>
      </c>
      <c r="AJ1298" s="9">
        <v>6.1413111999999996</v>
      </c>
      <c r="AK1298" s="9">
        <v>8.9476279999999999</v>
      </c>
      <c r="AL1298" s="9">
        <v>13.165983000000001</v>
      </c>
      <c r="AM1298" s="9">
        <v>11.255767000000001</v>
      </c>
      <c r="AN1298" s="9">
        <v>14.494928</v>
      </c>
      <c r="AO1298" s="9">
        <v>7.0277719000000003</v>
      </c>
      <c r="AP1298" s="9">
        <v>7.0328058999999996</v>
      </c>
      <c r="AQ1298" s="9">
        <v>9.8872776000000009</v>
      </c>
      <c r="AR1298" s="9">
        <v>7.4240499</v>
      </c>
      <c r="AS1298" s="9">
        <v>8.2509450999999991</v>
      </c>
      <c r="AT1298" s="9">
        <v>15.89795</v>
      </c>
      <c r="AU1298" s="9">
        <v>8.3895168000000009</v>
      </c>
      <c r="AV1298" s="9">
        <v>11.890768</v>
      </c>
      <c r="AW1298" s="9">
        <v>5.6489495999999999</v>
      </c>
      <c r="AX1298" s="9">
        <v>5.2641168</v>
      </c>
      <c r="AY1298" s="9">
        <v>8.7950391999999997</v>
      </c>
      <c r="AZ1298" s="9">
        <v>5.3964391000000003</v>
      </c>
      <c r="BA1298" s="9">
        <v>7.0417389999999997</v>
      </c>
      <c r="BB1298" s="9">
        <v>9.6699447999999997</v>
      </c>
      <c r="BC1298" s="9">
        <v>10.824949</v>
      </c>
      <c r="BD1298" s="9">
        <v>9.1468506000000005</v>
      </c>
      <c r="BE1298" s="9">
        <v>7.3989777999999999</v>
      </c>
      <c r="BF1298" s="9">
        <v>7.0541891999999997</v>
      </c>
      <c r="BG1298" s="9">
        <v>12.12955</v>
      </c>
      <c r="BH1298" s="9">
        <v>6.2281393999999999</v>
      </c>
      <c r="BI1298" s="9">
        <v>10.092873000000001</v>
      </c>
      <c r="BJ1298" s="9">
        <v>5.1372556999999999</v>
      </c>
      <c r="BK1298" s="9">
        <v>6.5226831000000001</v>
      </c>
      <c r="BL1298" s="9">
        <v>5.0118226999999997</v>
      </c>
      <c r="BM1298" s="9">
        <v>8.7288952000000002</v>
      </c>
      <c r="BN1298" s="9">
        <v>6.7788892000000001</v>
      </c>
      <c r="BO1298" s="9">
        <v>5.6170777999999997</v>
      </c>
      <c r="BP1298" s="9">
        <v>7.9701667</v>
      </c>
      <c r="BQ1298" s="9">
        <v>11.567660999999999</v>
      </c>
      <c r="BR1298" s="9">
        <v>9.9301443000000003</v>
      </c>
      <c r="BS1298" s="9">
        <v>12.809772000000001</v>
      </c>
      <c r="BT1298" s="9">
        <v>6.2796444999999999</v>
      </c>
      <c r="BU1298" s="9">
        <v>6.2566499999999996</v>
      </c>
      <c r="BV1298" s="9">
        <v>8.6272830999999996</v>
      </c>
      <c r="BW1298" s="9">
        <v>6.6028060999999996</v>
      </c>
      <c r="BX1298" s="9">
        <v>7.4637890000000002</v>
      </c>
      <c r="BY1298" s="9">
        <v>14.108605000000001</v>
      </c>
      <c r="BZ1298" s="9">
        <v>7.4537715999999996</v>
      </c>
      <c r="CA1298" s="9">
        <v>10.369512</v>
      </c>
      <c r="CB1298" s="9">
        <v>4.9949002</v>
      </c>
      <c r="CC1298" s="9">
        <v>4.6780056999999999</v>
      </c>
      <c r="CD1298" s="9">
        <v>7.7534666000000003</v>
      </c>
      <c r="CE1298" s="9">
        <v>4.7651390999999998</v>
      </c>
      <c r="CF1298" s="9">
        <v>6.1116729000000003</v>
      </c>
      <c r="CG1298" s="9">
        <v>8.4704560999999998</v>
      </c>
      <c r="CH1298" s="9">
        <v>9.4925718000000003</v>
      </c>
      <c r="CI1298" s="9">
        <v>7.9754500000000004</v>
      </c>
      <c r="CJ1298" s="9">
        <v>6.5595393</v>
      </c>
      <c r="CK1298" s="9">
        <v>6.1679668000000003</v>
      </c>
      <c r="CL1298" s="9">
        <v>10.589259999999999</v>
      </c>
      <c r="CM1298" s="9">
        <v>5.4530053000000001</v>
      </c>
      <c r="CN1298" s="9">
        <v>8.7320223000000006</v>
      </c>
      <c r="CO1298" s="9">
        <v>4.5856838</v>
      </c>
      <c r="CP1298" s="9">
        <v>5.8653946000000001</v>
      </c>
      <c r="CQ1298" s="9">
        <v>4.4398831999999997</v>
      </c>
      <c r="CR1298" s="9">
        <v>7.6229448</v>
      </c>
      <c r="CS1298" s="9">
        <v>5.9977387999999996</v>
      </c>
      <c r="CT1298" s="9">
        <v>5.0676836999999999</v>
      </c>
      <c r="CU1298" s="9">
        <v>6.9819278999999996</v>
      </c>
      <c r="CV1298" s="9">
        <v>10.038895</v>
      </c>
      <c r="CW1298" s="9">
        <v>8.6214885999999993</v>
      </c>
      <c r="CX1298" s="9">
        <v>11.164351</v>
      </c>
      <c r="CY1298" s="9">
        <v>5.5590834999999998</v>
      </c>
      <c r="CZ1298" s="9">
        <v>5.5084558000000001</v>
      </c>
      <c r="DA1298" s="9">
        <v>7.47715</v>
      </c>
      <c r="DB1298" s="9">
        <v>5.8526726</v>
      </c>
      <c r="DC1298" s="9">
        <v>6.6772504000000001</v>
      </c>
      <c r="DD1298" s="9">
        <v>12.376173</v>
      </c>
      <c r="DE1298" s="9">
        <v>6.5290388999999998</v>
      </c>
      <c r="DF1298" s="9">
        <v>8.9291668000000008</v>
      </c>
      <c r="DG1298" s="9">
        <v>4.1063223000000004</v>
      </c>
      <c r="DH1298" s="9">
        <v>3.8739498000000001</v>
      </c>
      <c r="DI1298" s="9">
        <v>6.3629164999999999</v>
      </c>
      <c r="DJ1298" s="9">
        <v>3.9200778000000001</v>
      </c>
      <c r="DK1298" s="9">
        <v>4.9037718999999997</v>
      </c>
      <c r="DL1298" s="9">
        <v>6.8880558000000001</v>
      </c>
      <c r="DM1298" s="9">
        <v>7.7335224</v>
      </c>
      <c r="DN1298" s="9">
        <v>6.4558724999999999</v>
      </c>
      <c r="DO1298" s="9">
        <v>5.4280280999999997</v>
      </c>
      <c r="DP1298" s="9">
        <v>5.0104889999999997</v>
      </c>
      <c r="DQ1298" s="9">
        <v>8.5785780000000003</v>
      </c>
      <c r="DR1298" s="9">
        <v>4.4351611000000002</v>
      </c>
      <c r="DS1298" s="9">
        <v>6.9994167999999997</v>
      </c>
      <c r="DT1298" s="9">
        <v>3.8271499000000002</v>
      </c>
      <c r="DU1298" s="9">
        <v>4.9451947000000001</v>
      </c>
      <c r="DV1298" s="9">
        <v>3.6735611000000001</v>
      </c>
      <c r="DW1298" s="9">
        <v>6.1831946000000002</v>
      </c>
      <c r="DX1298" s="9">
        <v>4.9496945999999999</v>
      </c>
      <c r="DY1298" s="9">
        <v>4.2895446000000002</v>
      </c>
      <c r="DZ1298" s="9">
        <v>5.6848722</v>
      </c>
      <c r="EA1298" s="9">
        <v>8.0722836999999998</v>
      </c>
      <c r="EB1298" s="9">
        <v>6.9424948999999998</v>
      </c>
      <c r="EC1298" s="9">
        <v>9.0153561</v>
      </c>
      <c r="ED1298" s="9">
        <v>4.5848278999999996</v>
      </c>
      <c r="EE1298" s="9">
        <v>4.5203223000000001</v>
      </c>
      <c r="EF1298" s="9">
        <v>6.0147724</v>
      </c>
      <c r="EG1298" s="9">
        <v>4.8390497999999997</v>
      </c>
      <c r="EH1298" s="9">
        <v>5.5926337000000004</v>
      </c>
      <c r="EI1298" s="9">
        <v>10.081265999999999</v>
      </c>
      <c r="EJ1298" s="9">
        <v>5.3094720999999998</v>
      </c>
      <c r="EK1298" s="9">
        <v>7.1242390000000002</v>
      </c>
    </row>
    <row r="1299" spans="1:141" x14ac:dyDescent="0.2">
      <c r="A1299">
        <v>1295</v>
      </c>
      <c r="B1299" s="9">
        <v>3.028375</v>
      </c>
      <c r="C1299" s="9">
        <v>6.4515038344915094</v>
      </c>
      <c r="D1299" s="9">
        <v>3.733625</v>
      </c>
      <c r="E1299" s="9">
        <v>4.7683749999999998</v>
      </c>
      <c r="F1299" s="9">
        <v>4.1793103448275861</v>
      </c>
      <c r="G1299" s="9">
        <v>6.4</v>
      </c>
      <c r="H1299" s="9">
        <v>5.1447000000000003</v>
      </c>
      <c r="I1299" s="9">
        <v>5.8462500000000004</v>
      </c>
      <c r="J1299" s="9">
        <v>5.2887499999999994</v>
      </c>
      <c r="K1299" s="9">
        <v>9.9019999999999992</v>
      </c>
      <c r="L1299" s="9">
        <v>6.1147499999999999</v>
      </c>
      <c r="M1299" s="9">
        <v>7.6124999999999998</v>
      </c>
      <c r="N1299" s="9">
        <v>6.8762500000000006</v>
      </c>
      <c r="O1299" s="9">
        <v>13.968</v>
      </c>
      <c r="P1299" s="9">
        <v>8.4088750000000001</v>
      </c>
      <c r="Q1299" s="9">
        <v>10.51125</v>
      </c>
      <c r="R1299" s="9">
        <v>6.2922091</v>
      </c>
      <c r="S1299" s="9">
        <v>5.8318171999999997</v>
      </c>
      <c r="T1299" s="9">
        <v>9.6533555999999994</v>
      </c>
      <c r="U1299" s="9">
        <v>6.0668445000000002</v>
      </c>
      <c r="V1299" s="9">
        <v>8.0013837999999993</v>
      </c>
      <c r="W1299" s="9">
        <v>10.752421</v>
      </c>
      <c r="X1299" s="9">
        <v>12.313059000000001</v>
      </c>
      <c r="Y1299" s="9">
        <v>10.357203</v>
      </c>
      <c r="Z1299" s="9">
        <v>8.4136056999999997</v>
      </c>
      <c r="AA1299" s="9">
        <v>8.0192756999999997</v>
      </c>
      <c r="AB1299" s="9">
        <v>13.792135999999999</v>
      </c>
      <c r="AC1299" s="9">
        <v>7.0280279999999999</v>
      </c>
      <c r="AD1299" s="9">
        <v>11.531026000000001</v>
      </c>
      <c r="AE1299" s="9">
        <v>5.6922164000000004</v>
      </c>
      <c r="AF1299" s="9">
        <v>7.2580390000000001</v>
      </c>
      <c r="AG1299" s="9">
        <v>5.6086698000000004</v>
      </c>
      <c r="AH1299" s="9">
        <v>9.8860940999999993</v>
      </c>
      <c r="AI1299" s="9">
        <v>7.5717030000000003</v>
      </c>
      <c r="AJ1299" s="9">
        <v>6.1446557000000004</v>
      </c>
      <c r="AK1299" s="9">
        <v>8.9529142000000004</v>
      </c>
      <c r="AL1299" s="9">
        <v>13.174091000000001</v>
      </c>
      <c r="AM1299" s="9">
        <v>11.262584</v>
      </c>
      <c r="AN1299" s="9">
        <v>14.504263999999999</v>
      </c>
      <c r="AO1299" s="9">
        <v>7.0318861000000004</v>
      </c>
      <c r="AP1299" s="9">
        <v>7.0366035</v>
      </c>
      <c r="AQ1299" s="9">
        <v>9.8927393000000006</v>
      </c>
      <c r="AR1299" s="9">
        <v>7.4284248000000002</v>
      </c>
      <c r="AS1299" s="9">
        <v>8.2554721999999998</v>
      </c>
      <c r="AT1299" s="9">
        <v>15.908376000000001</v>
      </c>
      <c r="AU1299" s="9">
        <v>8.394558</v>
      </c>
      <c r="AV1299" s="9">
        <v>11.897684</v>
      </c>
      <c r="AW1299" s="9">
        <v>5.6521749000000003</v>
      </c>
      <c r="AX1299" s="9">
        <v>5.2671584999999999</v>
      </c>
      <c r="AY1299" s="9">
        <v>8.8002205</v>
      </c>
      <c r="AZ1299" s="9">
        <v>5.3994192999999999</v>
      </c>
      <c r="BA1299" s="9">
        <v>7.0461692999999999</v>
      </c>
      <c r="BB1299" s="9">
        <v>9.6760731</v>
      </c>
      <c r="BC1299" s="9">
        <v>10.831574</v>
      </c>
      <c r="BD1299" s="9">
        <v>9.1523255999999993</v>
      </c>
      <c r="BE1299" s="9">
        <v>7.4031891999999999</v>
      </c>
      <c r="BF1299" s="9">
        <v>7.0581946000000002</v>
      </c>
      <c r="BG1299" s="9">
        <v>12.137176</v>
      </c>
      <c r="BH1299" s="9">
        <v>6.2316699</v>
      </c>
      <c r="BI1299" s="9">
        <v>10.098836</v>
      </c>
      <c r="BJ1299" s="9">
        <v>5.1401281000000001</v>
      </c>
      <c r="BK1299" s="9">
        <v>6.5262418000000002</v>
      </c>
      <c r="BL1299" s="9">
        <v>5.0146112</v>
      </c>
      <c r="BM1299" s="9">
        <v>8.7339477999999993</v>
      </c>
      <c r="BN1299" s="9">
        <v>6.7825451000000001</v>
      </c>
      <c r="BO1299" s="9">
        <v>5.6201385999999998</v>
      </c>
      <c r="BP1299" s="9">
        <v>7.9748830999999996</v>
      </c>
      <c r="BQ1299" s="9">
        <v>11.57483</v>
      </c>
      <c r="BR1299" s="9">
        <v>9.9361724999999996</v>
      </c>
      <c r="BS1299" s="9">
        <v>12.817985999999999</v>
      </c>
      <c r="BT1299" s="9">
        <v>6.2833223</v>
      </c>
      <c r="BU1299" s="9">
        <v>6.2600249999999997</v>
      </c>
      <c r="BV1299" s="9">
        <v>8.6320419000000008</v>
      </c>
      <c r="BW1299" s="9">
        <v>6.6067033000000004</v>
      </c>
      <c r="BX1299" s="9">
        <v>7.4678946000000002</v>
      </c>
      <c r="BY1299" s="9">
        <v>14.117803</v>
      </c>
      <c r="BZ1299" s="9">
        <v>7.4582857999999996</v>
      </c>
      <c r="CA1299" s="9">
        <v>10.375556</v>
      </c>
      <c r="CB1299" s="9">
        <v>4.9977502999999999</v>
      </c>
      <c r="CC1299" s="9">
        <v>4.6807032</v>
      </c>
      <c r="CD1299" s="9">
        <v>7.7580333000000001</v>
      </c>
      <c r="CE1299" s="9">
        <v>4.7677693000000003</v>
      </c>
      <c r="CF1299" s="9">
        <v>6.1155366999999998</v>
      </c>
      <c r="CG1299" s="9">
        <v>8.4758282000000005</v>
      </c>
      <c r="CH1299" s="9">
        <v>9.4983863999999993</v>
      </c>
      <c r="CI1299" s="9">
        <v>7.9802251000000002</v>
      </c>
      <c r="CJ1299" s="9">
        <v>6.5632695999999999</v>
      </c>
      <c r="CK1299" s="9">
        <v>6.1714834999999999</v>
      </c>
      <c r="CL1299" s="9">
        <v>10.595929999999999</v>
      </c>
      <c r="CM1299" s="9">
        <v>5.4561028</v>
      </c>
      <c r="CN1299" s="9">
        <v>8.7372112000000008</v>
      </c>
      <c r="CO1299" s="9">
        <v>4.5882421000000004</v>
      </c>
      <c r="CP1299" s="9">
        <v>5.8685970000000003</v>
      </c>
      <c r="CQ1299" s="9">
        <v>4.4423418000000003</v>
      </c>
      <c r="CR1299" s="9">
        <v>7.6273723000000002</v>
      </c>
      <c r="CS1299" s="9">
        <v>6.0009693999999998</v>
      </c>
      <c r="CT1299" s="9">
        <v>5.0704416999999999</v>
      </c>
      <c r="CU1299" s="9">
        <v>6.9860639999999998</v>
      </c>
      <c r="CV1299" s="9">
        <v>10.045147</v>
      </c>
      <c r="CW1299" s="9">
        <v>8.6267443000000004</v>
      </c>
      <c r="CX1299" s="9">
        <v>11.171476</v>
      </c>
      <c r="CY1299" s="9">
        <v>5.5623417000000002</v>
      </c>
      <c r="CZ1299" s="9">
        <v>5.5114279000000002</v>
      </c>
      <c r="DA1299" s="9">
        <v>7.4812745999999999</v>
      </c>
      <c r="DB1299" s="9">
        <v>5.8561367999999998</v>
      </c>
      <c r="DC1299" s="9">
        <v>6.6809253999999996</v>
      </c>
      <c r="DD1299" s="9">
        <v>12.384187000000001</v>
      </c>
      <c r="DE1299" s="9">
        <v>6.5330195</v>
      </c>
      <c r="DF1299" s="9">
        <v>8.9343833999999998</v>
      </c>
      <c r="DG1299" s="9">
        <v>4.1086612000000002</v>
      </c>
      <c r="DH1299" s="9">
        <v>3.8761749000000001</v>
      </c>
      <c r="DI1299" s="9">
        <v>6.3666581999999998</v>
      </c>
      <c r="DJ1299" s="9">
        <v>3.9222391000000001</v>
      </c>
      <c r="DK1299" s="9">
        <v>4.9068861000000004</v>
      </c>
      <c r="DL1299" s="9">
        <v>6.8924279000000004</v>
      </c>
      <c r="DM1299" s="9">
        <v>7.7382612000000002</v>
      </c>
      <c r="DN1299" s="9">
        <v>6.4597363000000003</v>
      </c>
      <c r="DO1299" s="9">
        <v>5.4311141999999997</v>
      </c>
      <c r="DP1299" s="9">
        <v>5.0133443</v>
      </c>
      <c r="DQ1299" s="9">
        <v>8.5839891000000001</v>
      </c>
      <c r="DR1299" s="9">
        <v>4.4376802</v>
      </c>
      <c r="DS1299" s="9">
        <v>7.0036082000000004</v>
      </c>
      <c r="DT1299" s="9">
        <v>3.8292749000000001</v>
      </c>
      <c r="DU1299" s="9">
        <v>4.9478973999999996</v>
      </c>
      <c r="DV1299" s="9">
        <v>3.6755805000000001</v>
      </c>
      <c r="DW1299" s="9">
        <v>6.1867970999999997</v>
      </c>
      <c r="DX1299" s="9">
        <v>4.9523472999999996</v>
      </c>
      <c r="DY1299" s="9">
        <v>4.2918719999999997</v>
      </c>
      <c r="DZ1299" s="9">
        <v>5.6882362000000004</v>
      </c>
      <c r="EA1299" s="9">
        <v>8.0773419999999998</v>
      </c>
      <c r="EB1299" s="9">
        <v>6.9467473000000002</v>
      </c>
      <c r="EC1299" s="9">
        <v>9.0210781000000004</v>
      </c>
      <c r="ED1299" s="9">
        <v>4.5875139000000003</v>
      </c>
      <c r="EE1299" s="9">
        <v>4.5227608999999998</v>
      </c>
      <c r="EF1299" s="9">
        <v>6.0180863999999996</v>
      </c>
      <c r="EG1299" s="9">
        <v>4.8419251000000001</v>
      </c>
      <c r="EH1299" s="9">
        <v>5.5957169999999996</v>
      </c>
      <c r="EI1299" s="9">
        <v>10.087733</v>
      </c>
      <c r="EJ1299" s="9">
        <v>5.3127360000000001</v>
      </c>
      <c r="EK1299" s="9">
        <v>7.1284198999999999</v>
      </c>
    </row>
    <row r="1300" spans="1:141" x14ac:dyDescent="0.2">
      <c r="A1300">
        <v>1296</v>
      </c>
      <c r="B1300" s="9">
        <v>3.0305</v>
      </c>
      <c r="C1300" s="9">
        <v>6.4557354122589725</v>
      </c>
      <c r="D1300" s="9">
        <v>3.7363</v>
      </c>
      <c r="E1300" s="9">
        <v>4.7718999999999996</v>
      </c>
      <c r="F1300" s="9">
        <v>4.1813793103448278</v>
      </c>
      <c r="G1300" s="9">
        <v>6.4039999999999999</v>
      </c>
      <c r="H1300" s="9">
        <v>5.1488800000000001</v>
      </c>
      <c r="I1300" s="9">
        <v>5.851</v>
      </c>
      <c r="J1300" s="9">
        <v>5.2919999999999998</v>
      </c>
      <c r="K1300" s="9">
        <v>9.91</v>
      </c>
      <c r="L1300" s="9">
        <v>6.1188000000000002</v>
      </c>
      <c r="M1300" s="9">
        <v>7.6179999999999994</v>
      </c>
      <c r="N1300" s="9">
        <v>6.8810000000000002</v>
      </c>
      <c r="O1300" s="9">
        <v>13.978</v>
      </c>
      <c r="P1300" s="9">
        <v>8.4148999999999994</v>
      </c>
      <c r="Q1300" s="9">
        <v>10.519</v>
      </c>
      <c r="R1300" s="9">
        <v>6.2958007</v>
      </c>
      <c r="S1300" s="9">
        <v>5.8352003000000003</v>
      </c>
      <c r="T1300" s="9">
        <v>9.6590004</v>
      </c>
      <c r="U1300" s="9">
        <v>6.0701999999999998</v>
      </c>
      <c r="V1300" s="9">
        <v>8.0064001000000005</v>
      </c>
      <c r="W1300" s="9">
        <v>10.759199000000001</v>
      </c>
      <c r="X1300" s="9">
        <v>12.320601</v>
      </c>
      <c r="Y1300" s="9">
        <v>10.3634</v>
      </c>
      <c r="Z1300" s="9">
        <v>8.4183997999999995</v>
      </c>
      <c r="AA1300" s="9">
        <v>8.0238008000000001</v>
      </c>
      <c r="AB1300" s="9">
        <v>13.800800000000001</v>
      </c>
      <c r="AC1300" s="9">
        <v>7.0320001000000003</v>
      </c>
      <c r="AD1300" s="9">
        <v>11.537801</v>
      </c>
      <c r="AE1300" s="9">
        <v>5.6953997999999997</v>
      </c>
      <c r="AF1300" s="9">
        <v>7.2620000999999998</v>
      </c>
      <c r="AG1300" s="9">
        <v>5.6118002000000002</v>
      </c>
      <c r="AH1300" s="9">
        <v>9.8917999000000005</v>
      </c>
      <c r="AI1300" s="9">
        <v>7.5757998999999998</v>
      </c>
      <c r="AJ1300" s="9">
        <v>6.1480002000000002</v>
      </c>
      <c r="AK1300" s="9">
        <v>8.9582005000000002</v>
      </c>
      <c r="AL1300" s="9">
        <v>13.182199000000001</v>
      </c>
      <c r="AM1300" s="9">
        <v>11.269401</v>
      </c>
      <c r="AN1300" s="9">
        <v>14.5136</v>
      </c>
      <c r="AO1300" s="9">
        <v>7.0359997999999999</v>
      </c>
      <c r="AP1300" s="9">
        <v>7.0404004999999996</v>
      </c>
      <c r="AQ1300" s="9">
        <v>9.8981999999999992</v>
      </c>
      <c r="AR1300" s="9">
        <v>7.4327997999999997</v>
      </c>
      <c r="AS1300" s="9">
        <v>8.2600002000000003</v>
      </c>
      <c r="AT1300" s="9">
        <v>15.918799999999999</v>
      </c>
      <c r="AU1300" s="9">
        <v>8.3995999999999995</v>
      </c>
      <c r="AV1300" s="9">
        <v>11.904601</v>
      </c>
      <c r="AW1300" s="9">
        <v>5.6553997999999996</v>
      </c>
      <c r="AX1300" s="9">
        <v>5.2702002999999999</v>
      </c>
      <c r="AY1300" s="9">
        <v>8.8054007999999993</v>
      </c>
      <c r="AZ1300" s="9">
        <v>5.4024000000000001</v>
      </c>
      <c r="BA1300" s="9">
        <v>7.0506000999999996</v>
      </c>
      <c r="BB1300" s="9">
        <v>9.6822003999999993</v>
      </c>
      <c r="BC1300" s="9">
        <v>10.838200000000001</v>
      </c>
      <c r="BD1300" s="9">
        <v>9.1578006999999992</v>
      </c>
      <c r="BE1300" s="9">
        <v>7.4074001000000003</v>
      </c>
      <c r="BF1300" s="9">
        <v>7.0622001000000001</v>
      </c>
      <c r="BG1300" s="9">
        <v>12.1448</v>
      </c>
      <c r="BH1300" s="9">
        <v>6.2352004000000001</v>
      </c>
      <c r="BI1300" s="9">
        <v>10.104799999999999</v>
      </c>
      <c r="BJ1300" s="9">
        <v>5.1430001000000001</v>
      </c>
      <c r="BK1300" s="9">
        <v>6.5297999000000004</v>
      </c>
      <c r="BL1300" s="9">
        <v>5.0174003000000003</v>
      </c>
      <c r="BM1300" s="9">
        <v>8.7390003000000007</v>
      </c>
      <c r="BN1300" s="9">
        <v>6.7862004999999996</v>
      </c>
      <c r="BO1300" s="9">
        <v>5.6231999000000004</v>
      </c>
      <c r="BP1300" s="9">
        <v>7.9795999999999996</v>
      </c>
      <c r="BQ1300" s="9">
        <v>11.582000000000001</v>
      </c>
      <c r="BR1300" s="9">
        <v>9.9421996999999998</v>
      </c>
      <c r="BS1300" s="9">
        <v>12.8262</v>
      </c>
      <c r="BT1300" s="9">
        <v>6.2870001999999996</v>
      </c>
      <c r="BU1300" s="9">
        <v>6.2634001000000001</v>
      </c>
      <c r="BV1300" s="9">
        <v>8.6367998000000004</v>
      </c>
      <c r="BW1300" s="9">
        <v>6.6106005000000003</v>
      </c>
      <c r="BX1300" s="9">
        <v>7.4720000999999998</v>
      </c>
      <c r="BY1300" s="9">
        <v>14.127000000000001</v>
      </c>
      <c r="BZ1300" s="9">
        <v>7.4627995</v>
      </c>
      <c r="CA1300" s="9">
        <v>10.381600000000001</v>
      </c>
      <c r="CB1300" s="9">
        <v>5.0006003000000003</v>
      </c>
      <c r="CC1300" s="9">
        <v>4.6834002000000003</v>
      </c>
      <c r="CD1300" s="9">
        <v>7.7625998999999997</v>
      </c>
      <c r="CE1300" s="9">
        <v>4.7704000000000004</v>
      </c>
      <c r="CF1300" s="9">
        <v>6.1194005000000002</v>
      </c>
      <c r="CG1300" s="9">
        <v>8.4812002</v>
      </c>
      <c r="CH1300" s="9">
        <v>9.5042000000000009</v>
      </c>
      <c r="CI1300" s="9">
        <v>7.9850000999999997</v>
      </c>
      <c r="CJ1300" s="9">
        <v>6.5670004000000004</v>
      </c>
      <c r="CK1300" s="9">
        <v>6.1750002000000004</v>
      </c>
      <c r="CL1300" s="9">
        <v>10.602599</v>
      </c>
      <c r="CM1300" s="9">
        <v>5.4591998999999998</v>
      </c>
      <c r="CN1300" s="9">
        <v>8.7424002000000005</v>
      </c>
      <c r="CO1300" s="9">
        <v>4.5908002999999997</v>
      </c>
      <c r="CP1300" s="9">
        <v>5.8717999000000001</v>
      </c>
      <c r="CQ1300" s="9">
        <v>4.4447998999999996</v>
      </c>
      <c r="CR1300" s="9">
        <v>7.6318001999999998</v>
      </c>
      <c r="CS1300" s="9">
        <v>6.0042</v>
      </c>
      <c r="CT1300" s="9">
        <v>5.0732001999999996</v>
      </c>
      <c r="CU1300" s="9">
        <v>6.9901999999999997</v>
      </c>
      <c r="CV1300" s="9">
        <v>10.051399999999999</v>
      </c>
      <c r="CW1300" s="9">
        <v>8.6319999999999997</v>
      </c>
      <c r="CX1300" s="9">
        <v>11.178601</v>
      </c>
      <c r="CY1300" s="9">
        <v>5.5655998999999996</v>
      </c>
      <c r="CZ1300" s="9">
        <v>5.5144000000000002</v>
      </c>
      <c r="DA1300" s="9">
        <v>7.4853997000000003</v>
      </c>
      <c r="DB1300" s="9">
        <v>5.8596005</v>
      </c>
      <c r="DC1300" s="9">
        <v>6.6846003999999999</v>
      </c>
      <c r="DD1300" s="9">
        <v>12.392200000000001</v>
      </c>
      <c r="DE1300" s="9">
        <v>6.5370001999999996</v>
      </c>
      <c r="DF1300" s="9">
        <v>8.9396000000000004</v>
      </c>
      <c r="DG1300" s="9">
        <v>4.1110001</v>
      </c>
      <c r="DH1300" s="9">
        <v>3.8783998</v>
      </c>
      <c r="DI1300" s="9">
        <v>6.3704000000000001</v>
      </c>
      <c r="DJ1300" s="9">
        <v>3.9244001000000002</v>
      </c>
      <c r="DK1300" s="9">
        <v>4.9099997999999996</v>
      </c>
      <c r="DL1300" s="9">
        <v>6.8967999999999998</v>
      </c>
      <c r="DM1300" s="9">
        <v>7.7430000000000003</v>
      </c>
      <c r="DN1300" s="9">
        <v>6.4636002000000001</v>
      </c>
      <c r="DO1300" s="9">
        <v>5.4342002999999997</v>
      </c>
      <c r="DP1300" s="9">
        <v>5.0162000999999998</v>
      </c>
      <c r="DQ1300" s="9">
        <v>8.5894002999999994</v>
      </c>
      <c r="DR1300" s="9">
        <v>4.4401998999999996</v>
      </c>
      <c r="DS1300" s="9">
        <v>7.0078000999999999</v>
      </c>
      <c r="DT1300" s="9">
        <v>3.8313999000000001</v>
      </c>
      <c r="DU1300" s="9">
        <v>4.9506000999999999</v>
      </c>
      <c r="DV1300" s="9">
        <v>3.6775999000000001</v>
      </c>
      <c r="DW1300" s="9">
        <v>6.1904000999999997</v>
      </c>
      <c r="DX1300" s="9">
        <v>4.9549998999999998</v>
      </c>
      <c r="DY1300" s="9">
        <v>4.2941998999999997</v>
      </c>
      <c r="DZ1300" s="9">
        <v>5.6915997999999997</v>
      </c>
      <c r="EA1300" s="9">
        <v>8.0824002999999998</v>
      </c>
      <c r="EB1300" s="9">
        <v>6.9510002000000002</v>
      </c>
      <c r="EC1300" s="9">
        <v>9.0268002000000003</v>
      </c>
      <c r="ED1300" s="9">
        <v>4.5901999</v>
      </c>
      <c r="EE1300" s="9">
        <v>4.5251998999999996</v>
      </c>
      <c r="EF1300" s="9">
        <v>6.0214005000000004</v>
      </c>
      <c r="EG1300" s="9">
        <v>4.8448000000000002</v>
      </c>
      <c r="EH1300" s="9">
        <v>5.5988002000000003</v>
      </c>
      <c r="EI1300" s="9">
        <v>10.094200000000001</v>
      </c>
      <c r="EJ1300" s="9">
        <v>5.3159999999999998</v>
      </c>
      <c r="EK1300" s="9">
        <v>7.1326003</v>
      </c>
    </row>
    <row r="1301" spans="1:141" x14ac:dyDescent="0.2">
      <c r="A1301">
        <v>1297</v>
      </c>
      <c r="B1301" s="9">
        <v>3.0326250000000003</v>
      </c>
      <c r="C1301" s="9">
        <v>6.4599669900264356</v>
      </c>
      <c r="D1301" s="9">
        <v>3.7389749999999999</v>
      </c>
      <c r="E1301" s="9">
        <v>4.7754249999999994</v>
      </c>
      <c r="F1301" s="9">
        <v>4.1834482758620686</v>
      </c>
      <c r="G1301" s="9">
        <v>6.4080000000000004</v>
      </c>
      <c r="H1301" s="9">
        <v>5.15306</v>
      </c>
      <c r="I1301" s="9">
        <v>5.8557500000000005</v>
      </c>
      <c r="J1301" s="9">
        <v>5.2952499999999993</v>
      </c>
      <c r="K1301" s="9">
        <v>9.9179999999999993</v>
      </c>
      <c r="L1301" s="9">
        <v>6.1228499999999997</v>
      </c>
      <c r="M1301" s="9">
        <v>7.6234999999999999</v>
      </c>
      <c r="N1301" s="9">
        <v>6.8857500000000007</v>
      </c>
      <c r="O1301" s="9">
        <v>13.988</v>
      </c>
      <c r="P1301" s="9">
        <v>8.4209250000000004</v>
      </c>
      <c r="Q1301" s="9">
        <v>10.52675</v>
      </c>
      <c r="R1301" s="9">
        <v>6.2979269000000002</v>
      </c>
      <c r="S1301" s="9">
        <v>5.8371224000000002</v>
      </c>
      <c r="T1301" s="9">
        <v>9.6622848999999995</v>
      </c>
      <c r="U1301" s="9">
        <v>6.0722265000000002</v>
      </c>
      <c r="V1301" s="9">
        <v>8.0091819999999991</v>
      </c>
      <c r="W1301" s="9">
        <v>10.763733</v>
      </c>
      <c r="X1301" s="9">
        <v>12.324797999999999</v>
      </c>
      <c r="Y1301" s="9">
        <v>10.367383999999999</v>
      </c>
      <c r="Z1301" s="9">
        <v>8.4212579999999999</v>
      </c>
      <c r="AA1301" s="9">
        <v>8.0268507000000007</v>
      </c>
      <c r="AB1301" s="9">
        <v>13.805413</v>
      </c>
      <c r="AC1301" s="9">
        <v>7.0344791000000004</v>
      </c>
      <c r="AD1301" s="9">
        <v>11.541517000000001</v>
      </c>
      <c r="AE1301" s="9">
        <v>5.697279</v>
      </c>
      <c r="AF1301" s="9">
        <v>7.2644238000000003</v>
      </c>
      <c r="AG1301" s="9">
        <v>5.6137389999999998</v>
      </c>
      <c r="AH1301" s="9">
        <v>9.8950862999999991</v>
      </c>
      <c r="AI1301" s="9">
        <v>7.5784678000000003</v>
      </c>
      <c r="AJ1301" s="9">
        <v>6.1500139000000003</v>
      </c>
      <c r="AK1301" s="9">
        <v>8.9616708999999997</v>
      </c>
      <c r="AL1301" s="9">
        <v>13.18717</v>
      </c>
      <c r="AM1301" s="9">
        <v>11.273745</v>
      </c>
      <c r="AN1301" s="9">
        <v>14.519645000000001</v>
      </c>
      <c r="AO1301" s="9">
        <v>7.0384926999999999</v>
      </c>
      <c r="AP1301" s="9">
        <v>7.0427588999999999</v>
      </c>
      <c r="AQ1301" s="9">
        <v>9.9015532000000004</v>
      </c>
      <c r="AR1301" s="9">
        <v>7.4356555999999996</v>
      </c>
      <c r="AS1301" s="9">
        <v>8.2628336000000004</v>
      </c>
      <c r="AT1301" s="9">
        <v>15.924816</v>
      </c>
      <c r="AU1301" s="9">
        <v>8.4030123000000003</v>
      </c>
      <c r="AV1301" s="9">
        <v>11.908526999999999</v>
      </c>
      <c r="AW1301" s="9">
        <v>5.6573067000000004</v>
      </c>
      <c r="AX1301" s="9">
        <v>5.2719212000000004</v>
      </c>
      <c r="AY1301" s="9">
        <v>8.8083773000000001</v>
      </c>
      <c r="AZ1301" s="9">
        <v>5.4041958000000001</v>
      </c>
      <c r="BA1301" s="9">
        <v>7.0530404999999998</v>
      </c>
      <c r="BB1301" s="9">
        <v>9.6862545000000004</v>
      </c>
      <c r="BC1301" s="9">
        <v>10.841844999999999</v>
      </c>
      <c r="BD1301" s="9">
        <v>9.1612883000000007</v>
      </c>
      <c r="BE1301" s="9">
        <v>7.4098835000000003</v>
      </c>
      <c r="BF1301" s="9">
        <v>7.0648793999999997</v>
      </c>
      <c r="BG1301" s="9">
        <v>12.148815000000001</v>
      </c>
      <c r="BH1301" s="9">
        <v>6.2373867000000001</v>
      </c>
      <c r="BI1301" s="9">
        <v>10.108072</v>
      </c>
      <c r="BJ1301" s="9">
        <v>5.1446877000000004</v>
      </c>
      <c r="BK1301" s="9">
        <v>6.5319542999999998</v>
      </c>
      <c r="BL1301" s="9">
        <v>5.0191125999999997</v>
      </c>
      <c r="BM1301" s="9">
        <v>8.7418957000000006</v>
      </c>
      <c r="BN1301" s="9">
        <v>6.7885532</v>
      </c>
      <c r="BO1301" s="9">
        <v>5.6250318999999998</v>
      </c>
      <c r="BP1301" s="9">
        <v>7.9826721999999997</v>
      </c>
      <c r="BQ1301" s="9">
        <v>11.586354</v>
      </c>
      <c r="BR1301" s="9">
        <v>9.9459972000000008</v>
      </c>
      <c r="BS1301" s="9">
        <v>12.831408</v>
      </c>
      <c r="BT1301" s="9">
        <v>6.2892016999999996</v>
      </c>
      <c r="BU1301" s="9">
        <v>6.2654877000000004</v>
      </c>
      <c r="BV1301" s="9">
        <v>8.6396970999999994</v>
      </c>
      <c r="BW1301" s="9">
        <v>6.6131238999999997</v>
      </c>
      <c r="BX1301" s="9">
        <v>7.4745488</v>
      </c>
      <c r="BY1301" s="9">
        <v>14.13218</v>
      </c>
      <c r="BZ1301" s="9">
        <v>7.4658145999999999</v>
      </c>
      <c r="CA1301" s="9">
        <v>10.384992</v>
      </c>
      <c r="CB1301" s="9">
        <v>5.0022769</v>
      </c>
      <c r="CC1301" s="9">
        <v>4.6849112999999996</v>
      </c>
      <c r="CD1301" s="9">
        <v>7.765193</v>
      </c>
      <c r="CE1301" s="9">
        <v>4.7719807999999997</v>
      </c>
      <c r="CF1301" s="9">
        <v>6.1214947999999998</v>
      </c>
      <c r="CG1301" s="9">
        <v>8.4847269000000001</v>
      </c>
      <c r="CH1301" s="9">
        <v>9.5073585999999999</v>
      </c>
      <c r="CI1301" s="9">
        <v>7.9880209000000004</v>
      </c>
      <c r="CJ1301" s="9">
        <v>6.5691737999999997</v>
      </c>
      <c r="CK1301" s="9">
        <v>6.1773334000000002</v>
      </c>
      <c r="CL1301" s="9">
        <v>10.606074</v>
      </c>
      <c r="CM1301" s="9">
        <v>5.4611014999999998</v>
      </c>
      <c r="CN1301" s="9">
        <v>8.7452374000000006</v>
      </c>
      <c r="CO1301" s="9">
        <v>4.5922947000000001</v>
      </c>
      <c r="CP1301" s="9">
        <v>5.8737177999999997</v>
      </c>
      <c r="CQ1301" s="9">
        <v>4.4462942999999999</v>
      </c>
      <c r="CR1301" s="9">
        <v>7.6343154999999996</v>
      </c>
      <c r="CS1301" s="9">
        <v>6.0062609</v>
      </c>
      <c r="CT1301" s="9">
        <v>5.0748376999999998</v>
      </c>
      <c r="CU1301" s="9">
        <v>6.9928656</v>
      </c>
      <c r="CV1301" s="9">
        <v>10.055168</v>
      </c>
      <c r="CW1301" s="9">
        <v>8.6352843999999997</v>
      </c>
      <c r="CX1301" s="9">
        <v>11.183035</v>
      </c>
      <c r="CY1301" s="9">
        <v>5.5675334999999997</v>
      </c>
      <c r="CZ1301" s="9">
        <v>5.5162306000000001</v>
      </c>
      <c r="DA1301" s="9">
        <v>7.4878901999999998</v>
      </c>
      <c r="DB1301" s="9">
        <v>5.8618325999999996</v>
      </c>
      <c r="DC1301" s="9">
        <v>6.6868600999999996</v>
      </c>
      <c r="DD1301" s="9">
        <v>12.396616</v>
      </c>
      <c r="DE1301" s="9">
        <v>6.5396251999999997</v>
      </c>
      <c r="DF1301" s="9">
        <v>8.9425124999999994</v>
      </c>
      <c r="DG1301" s="9">
        <v>4.1123609999999999</v>
      </c>
      <c r="DH1301" s="9">
        <v>3.8796263</v>
      </c>
      <c r="DI1301" s="9">
        <v>6.3724875000000001</v>
      </c>
      <c r="DJ1301" s="9">
        <v>3.9256890000000002</v>
      </c>
      <c r="DK1301" s="9">
        <v>4.9116458999999999</v>
      </c>
      <c r="DL1301" s="9">
        <v>6.8996276999999999</v>
      </c>
      <c r="DM1301" s="9">
        <v>7.7455205999999999</v>
      </c>
      <c r="DN1301" s="9">
        <v>6.4660124999999997</v>
      </c>
      <c r="DO1301" s="9">
        <v>5.4359627000000001</v>
      </c>
      <c r="DP1301" s="9">
        <v>5.0180736000000001</v>
      </c>
      <c r="DQ1301" s="9">
        <v>8.5921687999999996</v>
      </c>
      <c r="DR1301" s="9">
        <v>4.4417261999999997</v>
      </c>
      <c r="DS1301" s="9">
        <v>7.0100721999999998</v>
      </c>
      <c r="DT1301" s="9">
        <v>3.8326262999999998</v>
      </c>
      <c r="DU1301" s="9">
        <v>4.9521933000000002</v>
      </c>
      <c r="DV1301" s="9">
        <v>3.6788110999999999</v>
      </c>
      <c r="DW1301" s="9">
        <v>6.1924181000000003</v>
      </c>
      <c r="DX1301" s="9">
        <v>4.9566664999999999</v>
      </c>
      <c r="DY1301" s="9">
        <v>4.2955665999999999</v>
      </c>
      <c r="DZ1301" s="9">
        <v>5.6937346</v>
      </c>
      <c r="EA1301" s="9">
        <v>8.0854111</v>
      </c>
      <c r="EB1301" s="9">
        <v>6.9536252000000003</v>
      </c>
      <c r="EC1301" s="9">
        <v>9.0302667999999997</v>
      </c>
      <c r="ED1301" s="9">
        <v>4.5917748999999999</v>
      </c>
      <c r="EE1301" s="9">
        <v>4.5266848</v>
      </c>
      <c r="EF1301" s="9">
        <v>6.0233768999999997</v>
      </c>
      <c r="EG1301" s="9">
        <v>4.8466348999999997</v>
      </c>
      <c r="EH1301" s="9">
        <v>5.6006627</v>
      </c>
      <c r="EI1301" s="9">
        <v>10.097651000000001</v>
      </c>
      <c r="EJ1301" s="9">
        <v>5.3181108999999998</v>
      </c>
      <c r="EK1301" s="9">
        <v>7.1349153999999997</v>
      </c>
    </row>
    <row r="1302" spans="1:141" x14ac:dyDescent="0.2">
      <c r="A1302">
        <v>1298</v>
      </c>
      <c r="B1302" s="9">
        <v>3.0347500000000003</v>
      </c>
      <c r="C1302" s="9">
        <v>6.4641985677938987</v>
      </c>
      <c r="D1302" s="9">
        <v>3.7416499999999999</v>
      </c>
      <c r="E1302" s="9">
        <v>4.77895</v>
      </c>
      <c r="F1302" s="9">
        <v>4.1855172413793102</v>
      </c>
      <c r="G1302" s="9">
        <v>6.4119999999999999</v>
      </c>
      <c r="H1302" s="9">
        <v>5.1572400000000007</v>
      </c>
      <c r="I1302" s="9">
        <v>5.8605</v>
      </c>
      <c r="J1302" s="9">
        <v>5.2984999999999998</v>
      </c>
      <c r="K1302" s="9">
        <v>9.9250000000000007</v>
      </c>
      <c r="L1302" s="9">
        <v>6.1269</v>
      </c>
      <c r="M1302" s="9">
        <v>7.6289999999999996</v>
      </c>
      <c r="N1302" s="9">
        <v>6.8905000000000003</v>
      </c>
      <c r="O1302" s="9">
        <v>13.999000000000001</v>
      </c>
      <c r="P1302" s="9">
        <v>8.4269499999999997</v>
      </c>
      <c r="Q1302" s="9">
        <v>10.534500000000001</v>
      </c>
      <c r="R1302" s="9">
        <v>6.3000536</v>
      </c>
      <c r="S1302" s="9">
        <v>5.8390446000000003</v>
      </c>
      <c r="T1302" s="9">
        <v>9.6655703000000006</v>
      </c>
      <c r="U1302" s="9">
        <v>6.0742526000000003</v>
      </c>
      <c r="V1302" s="9">
        <v>8.0119638000000002</v>
      </c>
      <c r="W1302" s="9">
        <v>10.768266000000001</v>
      </c>
      <c r="X1302" s="9">
        <v>12.328995000000001</v>
      </c>
      <c r="Y1302" s="9">
        <v>10.371366999999999</v>
      </c>
      <c r="Z1302" s="9">
        <v>8.4241161000000009</v>
      </c>
      <c r="AA1302" s="9">
        <v>8.0299005999999995</v>
      </c>
      <c r="AB1302" s="9">
        <v>13.810025</v>
      </c>
      <c r="AC1302" s="9">
        <v>7.0369581999999999</v>
      </c>
      <c r="AD1302" s="9">
        <v>11.545234000000001</v>
      </c>
      <c r="AE1302" s="9">
        <v>5.6991582000000003</v>
      </c>
      <c r="AF1302" s="9">
        <v>7.2668470999999997</v>
      </c>
      <c r="AG1302" s="9">
        <v>5.6156778000000003</v>
      </c>
      <c r="AH1302" s="9">
        <v>9.8983717000000002</v>
      </c>
      <c r="AI1302" s="9">
        <v>7.5811362000000004</v>
      </c>
      <c r="AJ1302" s="9">
        <v>6.1520280999999999</v>
      </c>
      <c r="AK1302" s="9">
        <v>8.9651423000000001</v>
      </c>
      <c r="AL1302" s="9">
        <v>13.192142</v>
      </c>
      <c r="AM1302" s="9">
        <v>11.278090000000001</v>
      </c>
      <c r="AN1302" s="9">
        <v>14.525689</v>
      </c>
      <c r="AO1302" s="9">
        <v>7.0409860999999996</v>
      </c>
      <c r="AP1302" s="9">
        <v>7.0451169</v>
      </c>
      <c r="AQ1302" s="9">
        <v>9.9049052999999994</v>
      </c>
      <c r="AR1302" s="9">
        <v>7.4385108999999998</v>
      </c>
      <c r="AS1302" s="9">
        <v>8.2656670000000005</v>
      </c>
      <c r="AT1302" s="9">
        <v>15.930831</v>
      </c>
      <c r="AU1302" s="9">
        <v>8.4064254999999992</v>
      </c>
      <c r="AV1302" s="9">
        <v>11.912454</v>
      </c>
      <c r="AW1302" s="9">
        <v>5.6592134999999999</v>
      </c>
      <c r="AX1302" s="9">
        <v>5.2736421</v>
      </c>
      <c r="AY1302" s="9">
        <v>8.8113536999999997</v>
      </c>
      <c r="AZ1302" s="9">
        <v>5.4059916000000001</v>
      </c>
      <c r="BA1302" s="9">
        <v>7.0554804999999998</v>
      </c>
      <c r="BB1302" s="9">
        <v>9.6903085999999998</v>
      </c>
      <c r="BC1302" s="9">
        <v>10.845489000000001</v>
      </c>
      <c r="BD1302" s="9">
        <v>9.1647757999999993</v>
      </c>
      <c r="BE1302" s="9">
        <v>7.4123669000000003</v>
      </c>
      <c r="BF1302" s="9">
        <v>7.0675583</v>
      </c>
      <c r="BG1302" s="9">
        <v>12.152831000000001</v>
      </c>
      <c r="BH1302" s="9">
        <v>6.2395725000000004</v>
      </c>
      <c r="BI1302" s="9">
        <v>10.111344000000001</v>
      </c>
      <c r="BJ1302" s="9">
        <v>5.1463751999999996</v>
      </c>
      <c r="BK1302" s="9">
        <v>6.5341082000000004</v>
      </c>
      <c r="BL1302" s="9">
        <v>5.0208253999999997</v>
      </c>
      <c r="BM1302" s="9">
        <v>8.7447920000000003</v>
      </c>
      <c r="BN1302" s="9">
        <v>6.7909059999999997</v>
      </c>
      <c r="BO1302" s="9">
        <v>5.6268640000000003</v>
      </c>
      <c r="BP1302" s="9">
        <v>7.9857445</v>
      </c>
      <c r="BQ1302" s="9">
        <v>11.590707999999999</v>
      </c>
      <c r="BR1302" s="9">
        <v>9.9497938000000001</v>
      </c>
      <c r="BS1302" s="9">
        <v>12.836615</v>
      </c>
      <c r="BT1302" s="9">
        <v>6.2914028000000002</v>
      </c>
      <c r="BU1302" s="9">
        <v>6.2675752999999998</v>
      </c>
      <c r="BV1302" s="9">
        <v>8.6425943000000007</v>
      </c>
      <c r="BW1302" s="9">
        <v>6.6156477999999996</v>
      </c>
      <c r="BX1302" s="9">
        <v>7.4770975000000002</v>
      </c>
      <c r="BY1302" s="9">
        <v>14.137361</v>
      </c>
      <c r="BZ1302" s="9">
        <v>7.4688300999999999</v>
      </c>
      <c r="CA1302" s="9">
        <v>10.388384</v>
      </c>
      <c r="CB1302" s="9">
        <v>5.0039530000000001</v>
      </c>
      <c r="CC1302" s="9">
        <v>4.6864223000000003</v>
      </c>
      <c r="CD1302" s="9">
        <v>7.7677860000000001</v>
      </c>
      <c r="CE1302" s="9">
        <v>4.7735609999999999</v>
      </c>
      <c r="CF1302" s="9">
        <v>6.1235894999999996</v>
      </c>
      <c r="CG1302" s="9">
        <v>8.4882525999999991</v>
      </c>
      <c r="CH1302" s="9">
        <v>9.5105161999999996</v>
      </c>
      <c r="CI1302" s="9">
        <v>7.9910417000000002</v>
      </c>
      <c r="CJ1302" s="9">
        <v>6.5713476999999996</v>
      </c>
      <c r="CK1302" s="9">
        <v>6.1796670000000002</v>
      </c>
      <c r="CL1302" s="9">
        <v>10.60955</v>
      </c>
      <c r="CM1302" s="9">
        <v>5.4630026999999997</v>
      </c>
      <c r="CN1302" s="9">
        <v>8.7480755000000006</v>
      </c>
      <c r="CO1302" s="9">
        <v>4.5937891000000004</v>
      </c>
      <c r="CP1302" s="9">
        <v>5.8756361000000004</v>
      </c>
      <c r="CQ1302" s="9">
        <v>4.4477887000000003</v>
      </c>
      <c r="CR1302" s="9">
        <v>7.6368308000000003</v>
      </c>
      <c r="CS1302" s="9">
        <v>6.0083222000000003</v>
      </c>
      <c r="CT1302" s="9">
        <v>5.0764750999999997</v>
      </c>
      <c r="CU1302" s="9">
        <v>6.9955306000000004</v>
      </c>
      <c r="CV1302" s="9">
        <v>10.058935999999999</v>
      </c>
      <c r="CW1302" s="9">
        <v>8.6385698000000009</v>
      </c>
      <c r="CX1302" s="9">
        <v>11.187468000000001</v>
      </c>
      <c r="CY1302" s="9">
        <v>5.5694666000000002</v>
      </c>
      <c r="CZ1302" s="9">
        <v>5.5180612</v>
      </c>
      <c r="DA1302" s="9">
        <v>7.4903803</v>
      </c>
      <c r="DB1302" s="9">
        <v>5.8640641999999996</v>
      </c>
      <c r="DC1302" s="9">
        <v>6.6891198000000003</v>
      </c>
      <c r="DD1302" s="9">
        <v>12.401031</v>
      </c>
      <c r="DE1302" s="9">
        <v>6.5422501999999998</v>
      </c>
      <c r="DF1302" s="9">
        <v>8.9454250000000002</v>
      </c>
      <c r="DG1302" s="9">
        <v>4.1137223000000001</v>
      </c>
      <c r="DH1302" s="9">
        <v>3.8808527000000002</v>
      </c>
      <c r="DI1302" s="9">
        <v>6.3745751000000004</v>
      </c>
      <c r="DJ1302" s="9">
        <v>3.9269778999999998</v>
      </c>
      <c r="DK1302" s="9">
        <v>4.9132914999999997</v>
      </c>
      <c r="DL1302" s="9">
        <v>6.9024558000000003</v>
      </c>
      <c r="DM1302" s="9">
        <v>7.7480415999999996</v>
      </c>
      <c r="DN1302" s="9">
        <v>6.4684252999999998</v>
      </c>
      <c r="DO1302" s="9">
        <v>5.4377250999999998</v>
      </c>
      <c r="DP1302" s="9">
        <v>5.0199471000000004</v>
      </c>
      <c r="DQ1302" s="9">
        <v>8.5949363999999999</v>
      </c>
      <c r="DR1302" s="9">
        <v>4.4432526000000001</v>
      </c>
      <c r="DS1302" s="9">
        <v>7.0123443999999999</v>
      </c>
      <c r="DT1302" s="9">
        <v>3.8338527999999998</v>
      </c>
      <c r="DU1302" s="9">
        <v>4.9537864000000003</v>
      </c>
      <c r="DV1302" s="9">
        <v>3.6800221999999998</v>
      </c>
      <c r="DW1302" s="9">
        <v>6.1944360999999999</v>
      </c>
      <c r="DX1302" s="9">
        <v>4.9583335000000002</v>
      </c>
      <c r="DY1302" s="9">
        <v>4.2969331999999998</v>
      </c>
      <c r="DZ1302" s="9">
        <v>5.6958694000000003</v>
      </c>
      <c r="EA1302" s="9">
        <v>8.0884228</v>
      </c>
      <c r="EB1302" s="9">
        <v>6.9562502000000004</v>
      </c>
      <c r="EC1302" s="9">
        <v>9.0337333999999991</v>
      </c>
      <c r="ED1302" s="9">
        <v>4.5933498999999998</v>
      </c>
      <c r="EE1302" s="9">
        <v>4.5281691999999998</v>
      </c>
      <c r="EF1302" s="9">
        <v>6.025353</v>
      </c>
      <c r="EG1302" s="9">
        <v>4.8484692999999996</v>
      </c>
      <c r="EH1302" s="9">
        <v>5.6025251999999996</v>
      </c>
      <c r="EI1302" s="9">
        <v>10.101100000000001</v>
      </c>
      <c r="EJ1302" s="9">
        <v>5.3202223999999996</v>
      </c>
      <c r="EK1302" s="9">
        <v>7.1372308999999996</v>
      </c>
    </row>
    <row r="1303" spans="1:141" x14ac:dyDescent="0.2">
      <c r="A1303">
        <v>1299</v>
      </c>
      <c r="B1303" s="9">
        <v>3.0368750000000002</v>
      </c>
      <c r="C1303" s="9">
        <v>6.4684301455613618</v>
      </c>
      <c r="D1303" s="9">
        <v>3.7443249999999999</v>
      </c>
      <c r="E1303" s="9">
        <v>4.7824749999999998</v>
      </c>
      <c r="F1303" s="9">
        <v>4.1875862068965519</v>
      </c>
      <c r="G1303" s="9">
        <v>6.4160000000000004</v>
      </c>
      <c r="H1303" s="9">
        <v>5.1614200000000006</v>
      </c>
      <c r="I1303" s="9">
        <v>5.8652500000000005</v>
      </c>
      <c r="J1303" s="9">
        <v>5.3017499999999993</v>
      </c>
      <c r="K1303" s="9">
        <v>9.9320000000000004</v>
      </c>
      <c r="L1303" s="9">
        <v>6.1309499999999995</v>
      </c>
      <c r="M1303" s="9">
        <v>7.6345000000000001</v>
      </c>
      <c r="N1303" s="9">
        <v>6.8952500000000008</v>
      </c>
      <c r="O1303" s="9">
        <v>14.01</v>
      </c>
      <c r="P1303" s="9">
        <v>8.4329750000000008</v>
      </c>
      <c r="Q1303" s="9">
        <v>10.542250000000001</v>
      </c>
      <c r="R1303" s="9">
        <v>6.3021798000000002</v>
      </c>
      <c r="S1303" s="9">
        <v>5.8409671999999997</v>
      </c>
      <c r="T1303" s="9">
        <v>9.6688547000000007</v>
      </c>
      <c r="U1303" s="9">
        <v>6.0762792000000001</v>
      </c>
      <c r="V1303" s="9">
        <v>8.0147457000000006</v>
      </c>
      <c r="W1303" s="9">
        <v>10.772798999999999</v>
      </c>
      <c r="X1303" s="9">
        <v>12.333192</v>
      </c>
      <c r="Y1303" s="9">
        <v>10.375349999999999</v>
      </c>
      <c r="Z1303" s="9">
        <v>8.4269753000000005</v>
      </c>
      <c r="AA1303" s="9">
        <v>8.0329504000000007</v>
      </c>
      <c r="AB1303" s="9">
        <v>13.814638</v>
      </c>
      <c r="AC1303" s="9">
        <v>7.0394378</v>
      </c>
      <c r="AD1303" s="9">
        <v>11.548951000000001</v>
      </c>
      <c r="AE1303" s="9">
        <v>5.7010373999999997</v>
      </c>
      <c r="AF1303" s="9">
        <v>7.2692709000000004</v>
      </c>
      <c r="AG1303" s="9">
        <v>5.6176167000000001</v>
      </c>
      <c r="AH1303" s="9">
        <v>9.9016581000000006</v>
      </c>
      <c r="AI1303" s="9">
        <v>7.5838041</v>
      </c>
      <c r="AJ1303" s="9">
        <v>6.1540417999999999</v>
      </c>
      <c r="AK1303" s="9">
        <v>8.9686126999999995</v>
      </c>
      <c r="AL1303" s="9">
        <v>13.197112000000001</v>
      </c>
      <c r="AM1303" s="9">
        <v>11.282434</v>
      </c>
      <c r="AN1303" s="9">
        <v>14.531734</v>
      </c>
      <c r="AO1303" s="9">
        <v>7.0434789999999996</v>
      </c>
      <c r="AP1303" s="9">
        <v>7.0474753000000003</v>
      </c>
      <c r="AQ1303" s="9">
        <v>9.9082583999999994</v>
      </c>
      <c r="AR1303" s="9">
        <v>7.4413666999999997</v>
      </c>
      <c r="AS1303" s="9">
        <v>8.2685002999999995</v>
      </c>
      <c r="AT1303" s="9">
        <v>15.936845999999999</v>
      </c>
      <c r="AU1303" s="9">
        <v>8.4098377000000006</v>
      </c>
      <c r="AV1303" s="9">
        <v>11.91638</v>
      </c>
      <c r="AW1303" s="9">
        <v>5.6611209000000002</v>
      </c>
      <c r="AX1303" s="9">
        <v>5.2753625</v>
      </c>
      <c r="AY1303" s="9">
        <v>8.8143300999999994</v>
      </c>
      <c r="AZ1303" s="9">
        <v>5.4077872999999999</v>
      </c>
      <c r="BA1303" s="9">
        <v>7.0579209000000001</v>
      </c>
      <c r="BB1303" s="9">
        <v>9.6943625999999998</v>
      </c>
      <c r="BC1303" s="9">
        <v>10.849133</v>
      </c>
      <c r="BD1303" s="9">
        <v>9.1682634000000007</v>
      </c>
      <c r="BE1303" s="9">
        <v>7.4148502000000001</v>
      </c>
      <c r="BF1303" s="9">
        <v>7.0702375999999996</v>
      </c>
      <c r="BG1303" s="9">
        <v>12.156846</v>
      </c>
      <c r="BH1303" s="9">
        <v>6.2417588000000004</v>
      </c>
      <c r="BI1303" s="9">
        <v>10.114617000000001</v>
      </c>
      <c r="BJ1303" s="9">
        <v>5.1480626999999997</v>
      </c>
      <c r="BK1303" s="9">
        <v>6.5362625000000003</v>
      </c>
      <c r="BL1303" s="9">
        <v>5.0225377</v>
      </c>
      <c r="BM1303" s="9">
        <v>8.7476883000000001</v>
      </c>
      <c r="BN1303" s="9">
        <v>6.7932587</v>
      </c>
      <c r="BO1303" s="9">
        <v>5.6286959999999997</v>
      </c>
      <c r="BP1303" s="9">
        <v>7.9888167000000001</v>
      </c>
      <c r="BQ1303" s="9">
        <v>11.595062</v>
      </c>
      <c r="BR1303" s="9">
        <v>9.9535912999999994</v>
      </c>
      <c r="BS1303" s="9">
        <v>12.841822000000001</v>
      </c>
      <c r="BT1303" s="9">
        <v>6.2936044000000004</v>
      </c>
      <c r="BU1303" s="9">
        <v>6.2696623999999996</v>
      </c>
      <c r="BV1303" s="9">
        <v>8.6454915999999997</v>
      </c>
      <c r="BW1303" s="9">
        <v>6.6181711999999999</v>
      </c>
      <c r="BX1303" s="9">
        <v>7.4796456999999998</v>
      </c>
      <c r="BY1303" s="9">
        <v>14.142542000000001</v>
      </c>
      <c r="BZ1303" s="9">
        <v>7.4718456</v>
      </c>
      <c r="CA1303" s="9">
        <v>10.391775000000001</v>
      </c>
      <c r="CB1303" s="9">
        <v>5.0056295000000004</v>
      </c>
      <c r="CC1303" s="9">
        <v>4.6879334000000004</v>
      </c>
      <c r="CD1303" s="9">
        <v>7.7703791000000004</v>
      </c>
      <c r="CE1303" s="9">
        <v>4.7751416999999998</v>
      </c>
      <c r="CF1303" s="9">
        <v>6.1256838</v>
      </c>
      <c r="CG1303" s="9">
        <v>8.4917792999999993</v>
      </c>
      <c r="CH1303" s="9">
        <v>9.5136746999999993</v>
      </c>
      <c r="CI1303" s="9">
        <v>7.9940623999999998</v>
      </c>
      <c r="CJ1303" s="9">
        <v>6.5735210999999998</v>
      </c>
      <c r="CK1303" s="9">
        <v>6.1820002000000001</v>
      </c>
      <c r="CL1303" s="9">
        <v>10.613023999999999</v>
      </c>
      <c r="CM1303" s="9">
        <v>5.4649038000000001</v>
      </c>
      <c r="CN1303" s="9">
        <v>8.7509127000000007</v>
      </c>
      <c r="CO1303" s="9">
        <v>4.5952834999999999</v>
      </c>
      <c r="CP1303" s="9">
        <v>5.8775538999999997</v>
      </c>
      <c r="CQ1303" s="9">
        <v>4.4492830999999997</v>
      </c>
      <c r="CR1303" s="9">
        <v>7.6393461</v>
      </c>
      <c r="CS1303" s="9">
        <v>6.0103835999999999</v>
      </c>
      <c r="CT1303" s="9">
        <v>5.0781125999999999</v>
      </c>
      <c r="CU1303" s="9">
        <v>6.9981955999999998</v>
      </c>
      <c r="CV1303" s="9">
        <v>10.062704</v>
      </c>
      <c r="CW1303" s="9">
        <v>8.6418543000000003</v>
      </c>
      <c r="CX1303" s="9">
        <v>11.191901</v>
      </c>
      <c r="CY1303" s="9">
        <v>5.5713996999999997</v>
      </c>
      <c r="CZ1303" s="9">
        <v>5.5198916999999996</v>
      </c>
      <c r="DA1303" s="9">
        <v>7.4928702999999999</v>
      </c>
      <c r="DB1303" s="9">
        <v>5.8662963000000001</v>
      </c>
      <c r="DC1303" s="9">
        <v>6.6913795</v>
      </c>
      <c r="DD1303" s="9">
        <v>12.405446</v>
      </c>
      <c r="DE1303" s="9">
        <v>6.5448750999999996</v>
      </c>
      <c r="DF1303" s="9">
        <v>8.9483376000000003</v>
      </c>
      <c r="DG1303" s="9">
        <v>4.1150836999999996</v>
      </c>
      <c r="DH1303" s="9">
        <v>3.8820790999999999</v>
      </c>
      <c r="DI1303" s="9">
        <v>6.3766622999999996</v>
      </c>
      <c r="DJ1303" s="9">
        <v>3.9282667999999998</v>
      </c>
      <c r="DK1303" s="9">
        <v>4.9149374999999997</v>
      </c>
      <c r="DL1303" s="9">
        <v>6.9052835000000004</v>
      </c>
      <c r="DM1303" s="9">
        <v>7.7505626999999997</v>
      </c>
      <c r="DN1303" s="9">
        <v>6.4708376000000003</v>
      </c>
      <c r="DO1303" s="9">
        <v>5.4394878999999996</v>
      </c>
      <c r="DP1303" s="9">
        <v>5.0218210000000001</v>
      </c>
      <c r="DQ1303" s="9">
        <v>8.5977039000000008</v>
      </c>
      <c r="DR1303" s="9">
        <v>4.4447789000000002</v>
      </c>
      <c r="DS1303" s="9">
        <v>7.0146170000000003</v>
      </c>
      <c r="DT1303" s="9">
        <v>3.8350789999999999</v>
      </c>
      <c r="DU1303" s="9">
        <v>4.9553795000000003</v>
      </c>
      <c r="DV1303" s="9">
        <v>3.6812331999999999</v>
      </c>
      <c r="DW1303" s="9">
        <v>6.1964544999999998</v>
      </c>
      <c r="DX1303" s="9">
        <v>4.96</v>
      </c>
      <c r="DY1303" s="9">
        <v>4.2983003000000002</v>
      </c>
      <c r="DZ1303" s="9">
        <v>5.6980041999999997</v>
      </c>
      <c r="EA1303" s="9">
        <v>8.0914335000000008</v>
      </c>
      <c r="EB1303" s="9">
        <v>6.9588751999999996</v>
      </c>
      <c r="EC1303" s="9">
        <v>9.0372000000000003</v>
      </c>
      <c r="ED1303" s="9">
        <v>4.5949248999999996</v>
      </c>
      <c r="EE1303" s="9">
        <v>4.5296539999999998</v>
      </c>
      <c r="EF1303" s="9">
        <v>6.0273294000000002</v>
      </c>
      <c r="EG1303" s="9">
        <v>4.8503040999999998</v>
      </c>
      <c r="EH1303" s="9">
        <v>5.6043877999999996</v>
      </c>
      <c r="EI1303" s="9">
        <v>10.10455</v>
      </c>
      <c r="EJ1303" s="9">
        <v>5.3223333000000004</v>
      </c>
      <c r="EK1303" s="9">
        <v>7.1395464000000004</v>
      </c>
    </row>
    <row r="1304" spans="1:141" x14ac:dyDescent="0.2">
      <c r="A1304">
        <v>1300</v>
      </c>
      <c r="B1304" s="9">
        <v>3.0390000000000001</v>
      </c>
      <c r="C1304" s="9">
        <v>6.4726617233288248</v>
      </c>
      <c r="D1304" s="9">
        <v>3.7469999999999999</v>
      </c>
      <c r="E1304" s="9">
        <v>4.7859999999999996</v>
      </c>
      <c r="F1304" s="9">
        <v>4.1896551724137936</v>
      </c>
      <c r="G1304" s="9">
        <v>6.42</v>
      </c>
      <c r="H1304" s="9">
        <v>5.1656000000000004</v>
      </c>
      <c r="I1304" s="9">
        <v>5.87</v>
      </c>
      <c r="J1304" s="9">
        <v>5.3049999999999997</v>
      </c>
      <c r="K1304" s="9">
        <v>9.94</v>
      </c>
      <c r="L1304" s="9">
        <v>6.1349999999999998</v>
      </c>
      <c r="M1304" s="9">
        <v>7.64</v>
      </c>
      <c r="N1304" s="9">
        <v>6.9</v>
      </c>
      <c r="O1304" s="9">
        <v>14.02</v>
      </c>
      <c r="P1304" s="9">
        <v>8.4390000000000001</v>
      </c>
      <c r="Q1304" s="9">
        <v>10.55</v>
      </c>
      <c r="R1304" s="9">
        <v>6.3043060000000004</v>
      </c>
      <c r="S1304" s="9">
        <v>5.8428893000000004</v>
      </c>
      <c r="T1304" s="9">
        <v>9.6721392000000002</v>
      </c>
      <c r="U1304" s="9">
        <v>6.0783056999999996</v>
      </c>
      <c r="V1304" s="9">
        <v>8.0175275999999993</v>
      </c>
      <c r="W1304" s="9">
        <v>10.777331999999999</v>
      </c>
      <c r="X1304" s="9">
        <v>12.337389</v>
      </c>
      <c r="Y1304" s="9">
        <v>10.379333000000001</v>
      </c>
      <c r="Z1304" s="9">
        <v>8.4298333999999997</v>
      </c>
      <c r="AA1304" s="9">
        <v>8.0360002999999995</v>
      </c>
      <c r="AB1304" s="9">
        <v>13.81925</v>
      </c>
      <c r="AC1304" s="9">
        <v>7.0419168000000001</v>
      </c>
      <c r="AD1304" s="9">
        <v>11.552668000000001</v>
      </c>
      <c r="AE1304" s="9">
        <v>5.7029166</v>
      </c>
      <c r="AF1304" s="9">
        <v>7.2716947000000003</v>
      </c>
      <c r="AG1304" s="9">
        <v>5.6195554999999997</v>
      </c>
      <c r="AH1304" s="9">
        <v>9.9049443999999998</v>
      </c>
      <c r="AI1304" s="9">
        <v>7.5864719999999997</v>
      </c>
      <c r="AJ1304" s="9">
        <v>6.1560559000000001</v>
      </c>
      <c r="AK1304" s="9">
        <v>8.9720840000000006</v>
      </c>
      <c r="AL1304" s="9">
        <v>13.202083</v>
      </c>
      <c r="AM1304" s="9">
        <v>11.286778</v>
      </c>
      <c r="AN1304" s="9">
        <v>14.537777999999999</v>
      </c>
      <c r="AO1304" s="9">
        <v>7.0459718999999996</v>
      </c>
      <c r="AP1304" s="9">
        <v>7.0498338</v>
      </c>
      <c r="AQ1304" s="9">
        <v>9.9116105999999995</v>
      </c>
      <c r="AR1304" s="9">
        <v>7.4442219999999999</v>
      </c>
      <c r="AS1304" s="9">
        <v>8.2713336999999996</v>
      </c>
      <c r="AT1304" s="9">
        <v>15.942862</v>
      </c>
      <c r="AU1304" s="9">
        <v>8.4132499999999997</v>
      </c>
      <c r="AV1304" s="9">
        <v>11.920306</v>
      </c>
      <c r="AW1304" s="9">
        <v>5.6630278000000001</v>
      </c>
      <c r="AX1304" s="9">
        <v>5.2770834000000004</v>
      </c>
      <c r="AY1304" s="9">
        <v>8.8173065000000008</v>
      </c>
      <c r="AZ1304" s="9">
        <v>5.4095830999999999</v>
      </c>
      <c r="BA1304" s="9">
        <v>7.0603609000000001</v>
      </c>
      <c r="BB1304" s="9">
        <v>9.6984166999999992</v>
      </c>
      <c r="BC1304" s="9">
        <v>10.852777</v>
      </c>
      <c r="BD1304" s="9">
        <v>9.1717510000000004</v>
      </c>
      <c r="BE1304" s="9">
        <v>7.4173336000000001</v>
      </c>
      <c r="BF1304" s="9">
        <v>7.0729170000000003</v>
      </c>
      <c r="BG1304" s="9">
        <v>12.160861000000001</v>
      </c>
      <c r="BH1304" s="9">
        <v>6.2439445999999998</v>
      </c>
      <c r="BI1304" s="9">
        <v>10.117889</v>
      </c>
      <c r="BJ1304" s="9">
        <v>5.1497501999999997</v>
      </c>
      <c r="BK1304" s="9">
        <v>6.5384168999999996</v>
      </c>
      <c r="BL1304" s="9">
        <v>5.0242505</v>
      </c>
      <c r="BM1304" s="9">
        <v>8.7505836000000006</v>
      </c>
      <c r="BN1304" s="9">
        <v>6.7956114000000003</v>
      </c>
      <c r="BO1304" s="9">
        <v>5.630528</v>
      </c>
      <c r="BP1304" s="9">
        <v>7.9918889999999996</v>
      </c>
      <c r="BQ1304" s="9">
        <v>11.599417000000001</v>
      </c>
      <c r="BR1304" s="9">
        <v>9.9573888999999998</v>
      </c>
      <c r="BS1304" s="9">
        <v>12.847028999999999</v>
      </c>
      <c r="BT1304" s="9">
        <v>6.2958059000000004</v>
      </c>
      <c r="BU1304" s="9">
        <v>6.2717499999999999</v>
      </c>
      <c r="BV1304" s="9">
        <v>8.6483889000000005</v>
      </c>
      <c r="BW1304" s="9">
        <v>6.6206950999999998</v>
      </c>
      <c r="BX1304" s="9">
        <v>7.4821944</v>
      </c>
      <c r="BY1304" s="9">
        <v>14.147722</v>
      </c>
      <c r="BZ1304" s="9">
        <v>7.4748606999999998</v>
      </c>
      <c r="CA1304" s="9">
        <v>10.395167000000001</v>
      </c>
      <c r="CB1304" s="9">
        <v>5.0073055999999996</v>
      </c>
      <c r="CC1304" s="9">
        <v>4.6894444999999996</v>
      </c>
      <c r="CD1304" s="9">
        <v>7.7729720999999996</v>
      </c>
      <c r="CE1304" s="9">
        <v>4.7767223999999997</v>
      </c>
      <c r="CF1304" s="9">
        <v>6.1277780999999996</v>
      </c>
      <c r="CG1304" s="9">
        <v>8.4953059999999994</v>
      </c>
      <c r="CH1304" s="9">
        <v>9.5168333000000001</v>
      </c>
      <c r="CI1304" s="9">
        <v>7.9970831999999996</v>
      </c>
      <c r="CJ1304" s="9">
        <v>6.5756949999999996</v>
      </c>
      <c r="CK1304" s="9">
        <v>6.1843338000000001</v>
      </c>
      <c r="CL1304" s="9">
        <v>10.616498999999999</v>
      </c>
      <c r="CM1304" s="9">
        <v>5.4668055000000004</v>
      </c>
      <c r="CN1304" s="9">
        <v>8.7537497999999996</v>
      </c>
      <c r="CO1304" s="9">
        <v>4.5967779000000002</v>
      </c>
      <c r="CP1304" s="9">
        <v>5.8794722999999998</v>
      </c>
      <c r="CQ1304" s="9">
        <v>4.4507775000000001</v>
      </c>
      <c r="CR1304" s="9">
        <v>7.6418613999999998</v>
      </c>
      <c r="CS1304" s="9">
        <v>6.0124445</v>
      </c>
      <c r="CT1304" s="9">
        <v>5.0797501</v>
      </c>
      <c r="CU1304" s="9">
        <v>7.0008612000000001</v>
      </c>
      <c r="CV1304" s="9">
        <v>10.066471999999999</v>
      </c>
      <c r="CW1304" s="9">
        <v>8.6451387000000004</v>
      </c>
      <c r="CX1304" s="9">
        <v>11.196334</v>
      </c>
      <c r="CY1304" s="9">
        <v>5.5733332999999998</v>
      </c>
      <c r="CZ1304" s="9">
        <v>5.5217223000000004</v>
      </c>
      <c r="DA1304" s="9">
        <v>7.4953608999999997</v>
      </c>
      <c r="DB1304" s="9">
        <v>5.8685283999999998</v>
      </c>
      <c r="DC1304" s="9">
        <v>6.6936393000000001</v>
      </c>
      <c r="DD1304" s="9">
        <v>12.409862</v>
      </c>
      <c r="DE1304" s="9">
        <v>6.5475000999999997</v>
      </c>
      <c r="DF1304" s="9">
        <v>8.9512500999999993</v>
      </c>
      <c r="DG1304" s="9">
        <v>4.1164446000000003</v>
      </c>
      <c r="DH1304" s="9">
        <v>3.8833055000000001</v>
      </c>
      <c r="DI1304" s="9">
        <v>6.3787497999999996</v>
      </c>
      <c r="DJ1304" s="9">
        <v>3.9295556999999999</v>
      </c>
      <c r="DK1304" s="9">
        <v>4.9165831000000004</v>
      </c>
      <c r="DL1304" s="9">
        <v>6.9081111000000002</v>
      </c>
      <c r="DM1304" s="9">
        <v>7.7530831999999998</v>
      </c>
      <c r="DN1304" s="9">
        <v>6.4732504000000004</v>
      </c>
      <c r="DO1304" s="9">
        <v>5.4412503000000001</v>
      </c>
      <c r="DP1304" s="9">
        <v>5.0236945000000004</v>
      </c>
      <c r="DQ1304" s="9">
        <v>8.6004725000000004</v>
      </c>
      <c r="DR1304" s="9">
        <v>4.4463052999999997</v>
      </c>
      <c r="DS1304" s="9">
        <v>7.0168891000000002</v>
      </c>
      <c r="DT1304" s="9">
        <v>3.8363054000000001</v>
      </c>
      <c r="DU1304" s="9">
        <v>4.9569726000000003</v>
      </c>
      <c r="DV1304" s="9">
        <v>3.6824442999999998</v>
      </c>
      <c r="DW1304" s="9">
        <v>6.1984725000000003</v>
      </c>
      <c r="DX1304" s="9">
        <v>4.9616666</v>
      </c>
      <c r="DY1304" s="9">
        <v>4.2996669000000001</v>
      </c>
      <c r="DZ1304" s="9">
        <v>5.7001390000000001</v>
      </c>
      <c r="EA1304" s="9">
        <v>8.0944442999999993</v>
      </c>
      <c r="EB1304" s="9">
        <v>6.9615001999999997</v>
      </c>
      <c r="EC1304" s="9">
        <v>9.0406665999999998</v>
      </c>
      <c r="ED1304" s="9">
        <v>4.5964999000000004</v>
      </c>
      <c r="EE1304" s="9">
        <v>4.5311389000000002</v>
      </c>
      <c r="EF1304" s="9">
        <v>6.0293058999999998</v>
      </c>
      <c r="EG1304" s="9">
        <v>4.8521390000000002</v>
      </c>
      <c r="EH1304" s="9">
        <v>5.6062503000000001</v>
      </c>
      <c r="EI1304" s="9">
        <v>10.108000000000001</v>
      </c>
      <c r="EJ1304" s="9">
        <v>5.3244442999999997</v>
      </c>
      <c r="EK1304" s="9">
        <v>7.1418613999999998</v>
      </c>
    </row>
    <row r="1305" spans="1:141" x14ac:dyDescent="0.2">
      <c r="A1305">
        <v>1301</v>
      </c>
      <c r="B1305" s="9">
        <v>3.0406</v>
      </c>
      <c r="C1305" s="9">
        <v>6.4768112614607967</v>
      </c>
      <c r="D1305" s="9">
        <v>3.7489999999999997</v>
      </c>
      <c r="E1305" s="9">
        <v>4.7886249999999997</v>
      </c>
      <c r="F1305" s="9">
        <v>4.1917241379310344</v>
      </c>
      <c r="G1305" s="9">
        <v>6.423</v>
      </c>
      <c r="H1305" s="9">
        <v>5.1662600000000003</v>
      </c>
      <c r="I1305" s="9">
        <v>5.8707500000000001</v>
      </c>
      <c r="J1305" s="9">
        <v>5.3073749999999995</v>
      </c>
      <c r="K1305" s="9">
        <v>9.9461999999999993</v>
      </c>
      <c r="L1305" s="9">
        <v>6.13795</v>
      </c>
      <c r="M1305" s="9">
        <v>7.6440000000000001</v>
      </c>
      <c r="N1305" s="9">
        <v>6.9035000000000002</v>
      </c>
      <c r="O1305" s="9">
        <v>14.029</v>
      </c>
      <c r="P1305" s="9">
        <v>8.4434500000000003</v>
      </c>
      <c r="Q1305" s="9">
        <v>10.555750000000002</v>
      </c>
      <c r="R1305" s="9">
        <v>6.3064324100000002</v>
      </c>
      <c r="S1305" s="9">
        <v>5.8448115300000003</v>
      </c>
      <c r="T1305" s="9">
        <v>9.6754239399999999</v>
      </c>
      <c r="U1305" s="9">
        <v>6.0803320699999999</v>
      </c>
      <c r="V1305" s="9">
        <v>8.0203094699999991</v>
      </c>
      <c r="W1305" s="9">
        <v>10.781865399999999</v>
      </c>
      <c r="X1305" s="9">
        <v>12.3415862</v>
      </c>
      <c r="Y1305" s="9">
        <v>10.383316500000001</v>
      </c>
      <c r="Z1305" s="9">
        <v>8.43269175</v>
      </c>
      <c r="AA1305" s="9">
        <v>8.0390503399999993</v>
      </c>
      <c r="AB1305" s="9">
        <v>13.8238626</v>
      </c>
      <c r="AC1305" s="9">
        <v>7.04439598</v>
      </c>
      <c r="AD1305" s="9">
        <v>11.556384600000001</v>
      </c>
      <c r="AE1305" s="9">
        <v>5.7047957700000005</v>
      </c>
      <c r="AF1305" s="9">
        <v>7.2741182700000007</v>
      </c>
      <c r="AG1305" s="9">
        <v>5.6214943599999998</v>
      </c>
      <c r="AH1305" s="9">
        <v>9.9082304800000003</v>
      </c>
      <c r="AI1305" s="9">
        <v>7.5891400999999998</v>
      </c>
      <c r="AJ1305" s="9">
        <v>6.1580697799999999</v>
      </c>
      <c r="AK1305" s="9">
        <v>8.9755548100000002</v>
      </c>
      <c r="AL1305" s="9">
        <v>13.207053800000001</v>
      </c>
      <c r="AM1305" s="9">
        <v>11.2911225</v>
      </c>
      <c r="AN1305" s="9">
        <v>14.543822499999999</v>
      </c>
      <c r="AO1305" s="9">
        <v>7.0484649899999994</v>
      </c>
      <c r="AP1305" s="9">
        <v>7.0521920900000001</v>
      </c>
      <c r="AQ1305" s="9">
        <v>9.9149634300000002</v>
      </c>
      <c r="AR1305" s="9">
        <v>7.4470775800000002</v>
      </c>
      <c r="AS1305" s="9">
        <v>8.274167069999999</v>
      </c>
      <c r="AT1305" s="9">
        <v>15.9488772</v>
      </c>
      <c r="AU1305" s="9">
        <v>8.41666253</v>
      </c>
      <c r="AV1305" s="9">
        <v>11.924232399999999</v>
      </c>
      <c r="AW1305" s="9">
        <v>5.6649347199999998</v>
      </c>
      <c r="AX1305" s="9">
        <v>5.2788042600000002</v>
      </c>
      <c r="AY1305" s="9">
        <v>8.820282820000001</v>
      </c>
      <c r="AZ1305" s="9">
        <v>5.4113789599999995</v>
      </c>
      <c r="BA1305" s="9">
        <v>7.0628011600000002</v>
      </c>
      <c r="BB1305" s="9">
        <v>9.7024708699999991</v>
      </c>
      <c r="BC1305" s="9">
        <v>10.8564215</v>
      </c>
      <c r="BD1305" s="9">
        <v>9.1752384899999999</v>
      </c>
      <c r="BE1305" s="9">
        <v>7.4198169199999997</v>
      </c>
      <c r="BF1305" s="9">
        <v>7.0755961599999999</v>
      </c>
      <c r="BG1305" s="9">
        <v>12.164876300000001</v>
      </c>
      <c r="BH1305" s="9">
        <v>6.2461307100000001</v>
      </c>
      <c r="BI1305" s="9">
        <v>10.1211612</v>
      </c>
      <c r="BJ1305" s="9">
        <v>5.1514377299999996</v>
      </c>
      <c r="BK1305" s="9">
        <v>6.5405710599999995</v>
      </c>
      <c r="BL1305" s="9">
        <v>5.0259629700000001</v>
      </c>
      <c r="BM1305" s="9">
        <v>8.7534794399999996</v>
      </c>
      <c r="BN1305" s="9">
        <v>6.7979641600000003</v>
      </c>
      <c r="BO1305" s="9">
        <v>5.6323599099999999</v>
      </c>
      <c r="BP1305" s="9">
        <v>7.9949612599999993</v>
      </c>
      <c r="BQ1305" s="9">
        <v>11.603771100000001</v>
      </c>
      <c r="BR1305" s="9">
        <v>9.9611861400000006</v>
      </c>
      <c r="BS1305" s="9">
        <v>12.8522359</v>
      </c>
      <c r="BT1305" s="9">
        <v>6.2980072700000003</v>
      </c>
      <c r="BU1305" s="9">
        <v>6.2738375</v>
      </c>
      <c r="BV1305" s="9">
        <v>8.6512861599999997</v>
      </c>
      <c r="BW1305" s="9">
        <v>6.6232187099999997</v>
      </c>
      <c r="BX1305" s="9">
        <v>7.4847430500000005</v>
      </c>
      <c r="BY1305" s="9">
        <v>14.152902600000001</v>
      </c>
      <c r="BZ1305" s="9">
        <v>7.4778759799999994</v>
      </c>
      <c r="CA1305" s="9">
        <v>10.398558700000001</v>
      </c>
      <c r="CB1305" s="9">
        <v>5.0089819699999998</v>
      </c>
      <c r="CC1305" s="9">
        <v>4.6909555999999997</v>
      </c>
      <c r="CD1305" s="9">
        <v>7.77556519</v>
      </c>
      <c r="CE1305" s="9">
        <v>4.7783029799999994</v>
      </c>
      <c r="CF1305" s="9">
        <v>6.12987255</v>
      </c>
      <c r="CG1305" s="9">
        <v>8.4988323999999995</v>
      </c>
      <c r="CH1305" s="9">
        <v>9.5199915799999992</v>
      </c>
      <c r="CI1305" s="9">
        <v>8.0001040099999994</v>
      </c>
      <c r="CJ1305" s="9">
        <v>6.5778685699999997</v>
      </c>
      <c r="CK1305" s="9">
        <v>6.1866671100000001</v>
      </c>
      <c r="CL1305" s="9">
        <v>10.619973999999999</v>
      </c>
      <c r="CM1305" s="9">
        <v>5.46870688</v>
      </c>
      <c r="CN1305" s="9">
        <v>8.7565873700000001</v>
      </c>
      <c r="CO1305" s="9">
        <v>4.5982723600000002</v>
      </c>
      <c r="CP1305" s="9">
        <v>5.8813903299999994</v>
      </c>
      <c r="CQ1305" s="9">
        <v>4.45227196</v>
      </c>
      <c r="CR1305" s="9">
        <v>7.6443766699999998</v>
      </c>
      <c r="CS1305" s="9">
        <v>6.0145056300000004</v>
      </c>
      <c r="CT1305" s="9">
        <v>5.0813875499999996</v>
      </c>
      <c r="CU1305" s="9">
        <v>7.0035264799999997</v>
      </c>
      <c r="CV1305" s="9">
        <v>10.070239999999998</v>
      </c>
      <c r="CW1305" s="9">
        <v>8.6484234400000002</v>
      </c>
      <c r="CX1305" s="9">
        <v>11.200767300000001</v>
      </c>
      <c r="CY1305" s="9">
        <v>5.5752666299999998</v>
      </c>
      <c r="CZ1305" s="9">
        <v>5.5235528300000007</v>
      </c>
      <c r="DA1305" s="9">
        <v>7.4978511799999996</v>
      </c>
      <c r="DB1305" s="9">
        <v>5.8707603299999995</v>
      </c>
      <c r="DC1305" s="9">
        <v>6.6958990299999996</v>
      </c>
      <c r="DD1305" s="9">
        <v>12.4142773</v>
      </c>
      <c r="DE1305" s="9">
        <v>6.5501250899999999</v>
      </c>
      <c r="DF1305" s="9">
        <v>8.95416262</v>
      </c>
      <c r="DG1305" s="9">
        <v>4.1178057300000006</v>
      </c>
      <c r="DH1305" s="9">
        <v>3.8845318799999999</v>
      </c>
      <c r="DI1305" s="9">
        <v>6.3808372999999996</v>
      </c>
      <c r="DJ1305" s="9">
        <v>3.93084459</v>
      </c>
      <c r="DK1305" s="9">
        <v>4.9182289500000005</v>
      </c>
      <c r="DL1305" s="9">
        <v>6.9109388900000006</v>
      </c>
      <c r="DM1305" s="9">
        <v>7.7556039999999999</v>
      </c>
      <c r="DN1305" s="9">
        <v>6.4756628599999999</v>
      </c>
      <c r="DO1305" s="9">
        <v>5.44301279</v>
      </c>
      <c r="DP1305" s="9">
        <v>5.0255680900000002</v>
      </c>
      <c r="DQ1305" s="9">
        <v>8.6032405300000008</v>
      </c>
      <c r="DR1305" s="9">
        <v>4.4478317000000001</v>
      </c>
      <c r="DS1305" s="9">
        <v>7.0191613200000003</v>
      </c>
      <c r="DT1305" s="9">
        <v>3.8375318000000003</v>
      </c>
      <c r="DU1305" s="9">
        <v>4.9585656199999999</v>
      </c>
      <c r="DV1305" s="9">
        <v>3.68365542</v>
      </c>
      <c r="DW1305" s="9">
        <v>6.2004905200000007</v>
      </c>
      <c r="DX1305" s="9">
        <v>4.9633332899999996</v>
      </c>
      <c r="DY1305" s="9">
        <v>4.3010335600000005</v>
      </c>
      <c r="DZ1305" s="9">
        <v>5.7022737100000001</v>
      </c>
      <c r="EA1305" s="9">
        <v>8.0974554300000001</v>
      </c>
      <c r="EB1305" s="9">
        <v>6.9641251899999999</v>
      </c>
      <c r="EC1305" s="9">
        <v>9.0441333000000004</v>
      </c>
      <c r="ED1305" s="9">
        <v>4.5980749000000003</v>
      </c>
      <c r="EE1305" s="9">
        <v>4.5326236299999998</v>
      </c>
      <c r="EF1305" s="9">
        <v>6.0312822499999994</v>
      </c>
      <c r="EG1305" s="9">
        <v>4.8539737299999999</v>
      </c>
      <c r="EH1305" s="9">
        <v>5.6081127799999999</v>
      </c>
      <c r="EI1305" s="9">
        <v>10.111450000000001</v>
      </c>
      <c r="EJ1305" s="9">
        <v>5.3265554000000002</v>
      </c>
      <c r="EK1305" s="9">
        <v>7.1441766900000001</v>
      </c>
    </row>
    <row r="1306" spans="1:141" x14ac:dyDescent="0.2">
      <c r="A1306">
        <v>1302</v>
      </c>
      <c r="B1306" s="9">
        <v>3.0422000000000002</v>
      </c>
      <c r="C1306" s="9">
        <v>6.4809607995927685</v>
      </c>
      <c r="D1306" s="9">
        <v>3.7509999999999999</v>
      </c>
      <c r="E1306" s="9">
        <v>4.7912499999999998</v>
      </c>
      <c r="F1306" s="9">
        <v>4.193793103448276</v>
      </c>
      <c r="G1306" s="9">
        <v>6.4260000000000002</v>
      </c>
      <c r="H1306" s="9">
        <v>5.1669200000000002</v>
      </c>
      <c r="I1306" s="9">
        <v>5.8715000000000002</v>
      </c>
      <c r="J1306" s="9">
        <v>5.3097499999999993</v>
      </c>
      <c r="K1306" s="9">
        <v>9.952399999999999</v>
      </c>
      <c r="L1306" s="9">
        <v>6.1409000000000002</v>
      </c>
      <c r="M1306" s="9">
        <v>7.6479999999999997</v>
      </c>
      <c r="N1306" s="9">
        <v>6.907</v>
      </c>
      <c r="O1306" s="9">
        <v>14.038</v>
      </c>
      <c r="P1306" s="9">
        <v>8.4479000000000006</v>
      </c>
      <c r="Q1306" s="9">
        <v>10.561500000000001</v>
      </c>
      <c r="R1306" s="9">
        <v>6.30855882</v>
      </c>
      <c r="S1306" s="9">
        <v>5.8467337600000002</v>
      </c>
      <c r="T1306" s="9">
        <v>9.6787086799999997</v>
      </c>
      <c r="U1306" s="9">
        <v>6.0823584399999993</v>
      </c>
      <c r="V1306" s="9">
        <v>8.0230913399999988</v>
      </c>
      <c r="W1306" s="9">
        <v>10.786398799999999</v>
      </c>
      <c r="X1306" s="9">
        <v>12.3457834</v>
      </c>
      <c r="Y1306" s="9">
        <v>10.387300000000002</v>
      </c>
      <c r="Z1306" s="9">
        <v>8.4355501000000004</v>
      </c>
      <c r="AA1306" s="9">
        <v>8.042100379999999</v>
      </c>
      <c r="AB1306" s="9">
        <v>13.8284752</v>
      </c>
      <c r="AC1306" s="9">
        <v>7.0468751599999999</v>
      </c>
      <c r="AD1306" s="9">
        <v>11.5601012</v>
      </c>
      <c r="AE1306" s="9">
        <v>5.7066749400000001</v>
      </c>
      <c r="AF1306" s="9">
        <v>7.2765418400000001</v>
      </c>
      <c r="AG1306" s="9">
        <v>5.6234332199999999</v>
      </c>
      <c r="AH1306" s="9">
        <v>9.911516559999999</v>
      </c>
      <c r="AI1306" s="9">
        <v>7.5918082</v>
      </c>
      <c r="AJ1306" s="9">
        <v>6.1600836599999997</v>
      </c>
      <c r="AK1306" s="9">
        <v>8.9790256199999998</v>
      </c>
      <c r="AL1306" s="9">
        <v>13.212024599999999</v>
      </c>
      <c r="AM1306" s="9">
        <v>11.295467</v>
      </c>
      <c r="AN1306" s="9">
        <v>14.549866999999999</v>
      </c>
      <c r="AO1306" s="9">
        <v>7.05095808</v>
      </c>
      <c r="AP1306" s="9">
        <v>7.0545503800000002</v>
      </c>
      <c r="AQ1306" s="9">
        <v>9.9183162599999992</v>
      </c>
      <c r="AR1306" s="9">
        <v>7.4499331599999996</v>
      </c>
      <c r="AS1306" s="9">
        <v>8.2770004400000001</v>
      </c>
      <c r="AT1306" s="9">
        <v>15.9548924</v>
      </c>
      <c r="AU1306" s="9">
        <v>8.4200750600000003</v>
      </c>
      <c r="AV1306" s="9">
        <v>11.9281588</v>
      </c>
      <c r="AW1306" s="9">
        <v>5.6668416400000003</v>
      </c>
      <c r="AX1306" s="9">
        <v>5.2805251200000001</v>
      </c>
      <c r="AY1306" s="9">
        <v>8.8232591400000011</v>
      </c>
      <c r="AZ1306" s="9">
        <v>5.4131748200000001</v>
      </c>
      <c r="BA1306" s="9">
        <v>7.0652414200000004</v>
      </c>
      <c r="BB1306" s="9">
        <v>9.7065250399999989</v>
      </c>
      <c r="BC1306" s="9">
        <v>10.860066</v>
      </c>
      <c r="BD1306" s="9">
        <v>9.1787259800000012</v>
      </c>
      <c r="BE1306" s="9">
        <v>7.4223002400000002</v>
      </c>
      <c r="BF1306" s="9">
        <v>7.0782753200000004</v>
      </c>
      <c r="BG1306" s="9">
        <v>12.1688916</v>
      </c>
      <c r="BH1306" s="9">
        <v>6.2483168199999994</v>
      </c>
      <c r="BI1306" s="9">
        <v>10.124433399999999</v>
      </c>
      <c r="BJ1306" s="9">
        <v>5.1531252599999995</v>
      </c>
      <c r="BK1306" s="9">
        <v>6.5427252199999995</v>
      </c>
      <c r="BL1306" s="9">
        <v>5.0276754400000003</v>
      </c>
      <c r="BM1306" s="9">
        <v>8.7563752800000003</v>
      </c>
      <c r="BN1306" s="9">
        <v>6.8003169200000002</v>
      </c>
      <c r="BO1306" s="9">
        <v>5.6341918199999999</v>
      </c>
      <c r="BP1306" s="9">
        <v>7.9980335199999999</v>
      </c>
      <c r="BQ1306" s="9">
        <v>11.6081252</v>
      </c>
      <c r="BR1306" s="9">
        <v>9.9649833799999996</v>
      </c>
      <c r="BS1306" s="9">
        <v>12.857442799999999</v>
      </c>
      <c r="BT1306" s="9">
        <v>6.3002086400000001</v>
      </c>
      <c r="BU1306" s="9">
        <v>6.275925</v>
      </c>
      <c r="BV1306" s="9">
        <v>8.6541834200000007</v>
      </c>
      <c r="BW1306" s="9">
        <v>6.6257423199999996</v>
      </c>
      <c r="BX1306" s="9">
        <v>7.4872917000000001</v>
      </c>
      <c r="BY1306" s="9">
        <v>14.1580832</v>
      </c>
      <c r="BZ1306" s="9">
        <v>7.4808912599999999</v>
      </c>
      <c r="CA1306" s="9">
        <v>10.4019504</v>
      </c>
      <c r="CB1306" s="9">
        <v>5.01065834</v>
      </c>
      <c r="CC1306" s="9">
        <v>4.6924666999999998</v>
      </c>
      <c r="CD1306" s="9">
        <v>7.7781582799999995</v>
      </c>
      <c r="CE1306" s="9">
        <v>4.77988356</v>
      </c>
      <c r="CF1306" s="9">
        <v>6.1319669999999995</v>
      </c>
      <c r="CG1306" s="9">
        <v>8.5023587999999997</v>
      </c>
      <c r="CH1306" s="9">
        <v>9.5231498600000002</v>
      </c>
      <c r="CI1306" s="9">
        <v>8.00312482</v>
      </c>
      <c r="CJ1306" s="9">
        <v>6.5800421399999998</v>
      </c>
      <c r="CK1306" s="9">
        <v>6.1890004200000002</v>
      </c>
      <c r="CL1306" s="9">
        <v>10.623448999999999</v>
      </c>
      <c r="CM1306" s="9">
        <v>5.4706082600000006</v>
      </c>
      <c r="CN1306" s="9">
        <v>8.7594249399999988</v>
      </c>
      <c r="CO1306" s="9">
        <v>4.5997668200000001</v>
      </c>
      <c r="CP1306" s="9">
        <v>5.88330836</v>
      </c>
      <c r="CQ1306" s="9">
        <v>4.45376642</v>
      </c>
      <c r="CR1306" s="9">
        <v>7.6468919399999997</v>
      </c>
      <c r="CS1306" s="9">
        <v>6.0165667599999999</v>
      </c>
      <c r="CT1306" s="9">
        <v>5.0830250000000001</v>
      </c>
      <c r="CU1306" s="9">
        <v>7.0061917600000001</v>
      </c>
      <c r="CV1306" s="9">
        <v>10.074007999999999</v>
      </c>
      <c r="CW1306" s="9">
        <v>8.65170818</v>
      </c>
      <c r="CX1306" s="9">
        <v>11.2052006</v>
      </c>
      <c r="CY1306" s="9">
        <v>5.5771999599999997</v>
      </c>
      <c r="CZ1306" s="9">
        <v>5.5253833600000002</v>
      </c>
      <c r="DA1306" s="9">
        <v>7.5003414599999996</v>
      </c>
      <c r="DB1306" s="9">
        <v>5.8729922600000002</v>
      </c>
      <c r="DC1306" s="9">
        <v>6.6981587600000001</v>
      </c>
      <c r="DD1306" s="9">
        <v>12.4186926</v>
      </c>
      <c r="DE1306" s="9">
        <v>6.55275008</v>
      </c>
      <c r="DF1306" s="9">
        <v>8.9570751399999988</v>
      </c>
      <c r="DG1306" s="9">
        <v>4.11916686</v>
      </c>
      <c r="DH1306" s="9">
        <v>3.8857582600000002</v>
      </c>
      <c r="DI1306" s="9">
        <v>6.3829247999999996</v>
      </c>
      <c r="DJ1306" s="9">
        <v>3.9321334800000001</v>
      </c>
      <c r="DK1306" s="9">
        <v>4.9198748000000005</v>
      </c>
      <c r="DL1306" s="9">
        <v>6.9137666800000002</v>
      </c>
      <c r="DM1306" s="9">
        <v>7.7581248</v>
      </c>
      <c r="DN1306" s="9">
        <v>6.4780753200000003</v>
      </c>
      <c r="DO1306" s="9">
        <v>5.44477528</v>
      </c>
      <c r="DP1306" s="9">
        <v>5.0274416799999999</v>
      </c>
      <c r="DQ1306" s="9">
        <v>8.6060085600000011</v>
      </c>
      <c r="DR1306" s="9">
        <v>4.4493580999999995</v>
      </c>
      <c r="DS1306" s="9">
        <v>7.0214335400000003</v>
      </c>
      <c r="DT1306" s="9">
        <v>3.8387582</v>
      </c>
      <c r="DU1306" s="9">
        <v>4.9601586400000004</v>
      </c>
      <c r="DV1306" s="9">
        <v>3.6848665399999998</v>
      </c>
      <c r="DW1306" s="9">
        <v>6.2025085400000002</v>
      </c>
      <c r="DX1306" s="9">
        <v>4.96499998</v>
      </c>
      <c r="DY1306" s="9">
        <v>4.30240022</v>
      </c>
      <c r="DZ1306" s="9">
        <v>5.70440842</v>
      </c>
      <c r="EA1306" s="9">
        <v>8.1004665599999992</v>
      </c>
      <c r="EB1306" s="9">
        <v>6.96675018</v>
      </c>
      <c r="EC1306" s="9">
        <v>9.0475999999999992</v>
      </c>
      <c r="ED1306" s="9">
        <v>4.5996499000000002</v>
      </c>
      <c r="EE1306" s="9">
        <v>4.5341083600000003</v>
      </c>
      <c r="EF1306" s="9">
        <v>6.0332585999999999</v>
      </c>
      <c r="EG1306" s="9">
        <v>4.8558084600000004</v>
      </c>
      <c r="EH1306" s="9">
        <v>5.6099752599999997</v>
      </c>
      <c r="EI1306" s="9">
        <v>10.1149</v>
      </c>
      <c r="EJ1306" s="9">
        <v>5.3286664999999998</v>
      </c>
      <c r="EK1306" s="9">
        <v>7.1464919799999995</v>
      </c>
    </row>
    <row r="1307" spans="1:141" x14ac:dyDescent="0.2">
      <c r="A1307">
        <v>1303</v>
      </c>
      <c r="B1307" s="9">
        <v>3.0438000000000001</v>
      </c>
      <c r="C1307" s="9">
        <v>6.4851103377247403</v>
      </c>
      <c r="D1307" s="9">
        <v>3.7530000000000001</v>
      </c>
      <c r="E1307" s="9">
        <v>4.7938749999999999</v>
      </c>
      <c r="F1307" s="9">
        <v>4.1958620689655177</v>
      </c>
      <c r="G1307" s="9">
        <v>6.4290000000000003</v>
      </c>
      <c r="H1307" s="9">
        <v>5.1675800000000001</v>
      </c>
      <c r="I1307" s="9">
        <v>5.8722500000000002</v>
      </c>
      <c r="J1307" s="9">
        <v>5.312125</v>
      </c>
      <c r="K1307" s="9">
        <v>9.9586000000000006</v>
      </c>
      <c r="L1307" s="9">
        <v>6.1438499999999996</v>
      </c>
      <c r="M1307" s="9">
        <v>7.6519999999999992</v>
      </c>
      <c r="N1307" s="9">
        <v>6.9105000000000008</v>
      </c>
      <c r="O1307" s="9">
        <v>14.046999999999999</v>
      </c>
      <c r="P1307" s="9">
        <v>8.4523500000000009</v>
      </c>
      <c r="Q1307" s="9">
        <v>10.567250000000001</v>
      </c>
      <c r="R1307" s="9">
        <v>6.3106852300000007</v>
      </c>
      <c r="S1307" s="9">
        <v>5.8486559900000001</v>
      </c>
      <c r="T1307" s="9">
        <v>9.6819934199999995</v>
      </c>
      <c r="U1307" s="9">
        <v>6.0843848099999995</v>
      </c>
      <c r="V1307" s="9">
        <v>8.0258732100000003</v>
      </c>
      <c r="W1307" s="9">
        <v>10.7909322</v>
      </c>
      <c r="X1307" s="9">
        <v>12.3499806</v>
      </c>
      <c r="Y1307" s="9">
        <v>10.3912835</v>
      </c>
      <c r="Z1307" s="9">
        <v>8.438408449999999</v>
      </c>
      <c r="AA1307" s="9">
        <v>8.0451504200000006</v>
      </c>
      <c r="AB1307" s="9">
        <v>13.833087799999999</v>
      </c>
      <c r="AC1307" s="9">
        <v>7.0493543399999998</v>
      </c>
      <c r="AD1307" s="9">
        <v>11.563817800000001</v>
      </c>
      <c r="AE1307" s="9">
        <v>5.7085541099999997</v>
      </c>
      <c r="AF1307" s="9">
        <v>7.2789654099999996</v>
      </c>
      <c r="AG1307" s="9">
        <v>5.62537208</v>
      </c>
      <c r="AH1307" s="9">
        <v>9.9148026399999996</v>
      </c>
      <c r="AI1307" s="9">
        <v>7.5944762999999993</v>
      </c>
      <c r="AJ1307" s="9">
        <v>6.1620975400000004</v>
      </c>
      <c r="AK1307" s="9">
        <v>8.9824964300000012</v>
      </c>
      <c r="AL1307" s="9">
        <v>13.2169954</v>
      </c>
      <c r="AM1307" s="9">
        <v>11.299811500000001</v>
      </c>
      <c r="AN1307" s="9">
        <v>14.555911500000001</v>
      </c>
      <c r="AO1307" s="9">
        <v>7.0534511699999998</v>
      </c>
      <c r="AP1307" s="9">
        <v>7.0569086700000003</v>
      </c>
      <c r="AQ1307" s="9">
        <v>9.92166909</v>
      </c>
      <c r="AR1307" s="9">
        <v>7.4527887399999999</v>
      </c>
      <c r="AS1307" s="9">
        <v>8.2798338099999995</v>
      </c>
      <c r="AT1307" s="9">
        <v>15.960907600000001</v>
      </c>
      <c r="AU1307" s="9">
        <v>8.4234875899999988</v>
      </c>
      <c r="AV1307" s="9">
        <v>11.9320852</v>
      </c>
      <c r="AW1307" s="9">
        <v>5.66874856</v>
      </c>
      <c r="AX1307" s="9">
        <v>5.2822459800000008</v>
      </c>
      <c r="AY1307" s="9">
        <v>8.8262354600000013</v>
      </c>
      <c r="AZ1307" s="9">
        <v>5.4149706799999997</v>
      </c>
      <c r="BA1307" s="9">
        <v>7.0676816799999997</v>
      </c>
      <c r="BB1307" s="9">
        <v>9.7105792099999988</v>
      </c>
      <c r="BC1307" s="9">
        <v>10.8637105</v>
      </c>
      <c r="BD1307" s="9">
        <v>9.1822134700000007</v>
      </c>
      <c r="BE1307" s="9">
        <v>7.4247835599999998</v>
      </c>
      <c r="BF1307" s="9">
        <v>7.0809544799999999</v>
      </c>
      <c r="BG1307" s="9">
        <v>12.172906900000001</v>
      </c>
      <c r="BH1307" s="9">
        <v>6.2505029299999997</v>
      </c>
      <c r="BI1307" s="9">
        <v>10.127705600000001</v>
      </c>
      <c r="BJ1307" s="9">
        <v>5.1548127900000003</v>
      </c>
      <c r="BK1307" s="9">
        <v>6.5448793799999994</v>
      </c>
      <c r="BL1307" s="9">
        <v>5.0293879099999996</v>
      </c>
      <c r="BM1307" s="9">
        <v>8.7592711200000011</v>
      </c>
      <c r="BN1307" s="9">
        <v>6.8026696800000002</v>
      </c>
      <c r="BO1307" s="9">
        <v>5.6360237299999998</v>
      </c>
      <c r="BP1307" s="9">
        <v>8.0011057799999996</v>
      </c>
      <c r="BQ1307" s="9">
        <v>11.6124793</v>
      </c>
      <c r="BR1307" s="9">
        <v>9.9687806200000004</v>
      </c>
      <c r="BS1307" s="9">
        <v>12.862649699999999</v>
      </c>
      <c r="BT1307" s="9">
        <v>6.30241001</v>
      </c>
      <c r="BU1307" s="9">
        <v>6.2780125</v>
      </c>
      <c r="BV1307" s="9">
        <v>8.65708068</v>
      </c>
      <c r="BW1307" s="9">
        <v>6.6282659299999995</v>
      </c>
      <c r="BX1307" s="9">
        <v>7.4898403499999997</v>
      </c>
      <c r="BY1307" s="9">
        <v>14.163263799999999</v>
      </c>
      <c r="BZ1307" s="9">
        <v>7.4839065399999996</v>
      </c>
      <c r="CA1307" s="9">
        <v>10.4053421</v>
      </c>
      <c r="CB1307" s="9">
        <v>5.0123347099999993</v>
      </c>
      <c r="CC1307" s="9">
        <v>4.6939777999999999</v>
      </c>
      <c r="CD1307" s="9">
        <v>7.7807513699999999</v>
      </c>
      <c r="CE1307" s="9">
        <v>4.7814641399999998</v>
      </c>
      <c r="CF1307" s="9">
        <v>6.1340614499999999</v>
      </c>
      <c r="CG1307" s="9">
        <v>8.5058851999999998</v>
      </c>
      <c r="CH1307" s="9">
        <v>9.5263081400000011</v>
      </c>
      <c r="CI1307" s="9">
        <v>8.0061456299999989</v>
      </c>
      <c r="CJ1307" s="9">
        <v>6.5822157099999998</v>
      </c>
      <c r="CK1307" s="9">
        <v>6.1913337300000002</v>
      </c>
      <c r="CL1307" s="9">
        <v>10.626923999999999</v>
      </c>
      <c r="CM1307" s="9">
        <v>5.4725096400000002</v>
      </c>
      <c r="CN1307" s="9">
        <v>8.7622625099999993</v>
      </c>
      <c r="CO1307" s="9">
        <v>4.6012612800000001</v>
      </c>
      <c r="CP1307" s="9">
        <v>5.8852263899999997</v>
      </c>
      <c r="CQ1307" s="9">
        <v>4.45526088</v>
      </c>
      <c r="CR1307" s="9">
        <v>7.6494072099999997</v>
      </c>
      <c r="CS1307" s="9">
        <v>6.0186278899999994</v>
      </c>
      <c r="CT1307" s="9">
        <v>5.0846624499999997</v>
      </c>
      <c r="CU1307" s="9">
        <v>7.0088570400000005</v>
      </c>
      <c r="CV1307" s="9">
        <v>10.077776</v>
      </c>
      <c r="CW1307" s="9">
        <v>8.6549929199999998</v>
      </c>
      <c r="CX1307" s="9">
        <v>11.2096339</v>
      </c>
      <c r="CY1307" s="9">
        <v>5.5791332899999997</v>
      </c>
      <c r="CZ1307" s="9">
        <v>5.5272138900000005</v>
      </c>
      <c r="DA1307" s="9">
        <v>7.5028317399999995</v>
      </c>
      <c r="DB1307" s="9">
        <v>5.87522419</v>
      </c>
      <c r="DC1307" s="9">
        <v>6.7004184900000006</v>
      </c>
      <c r="DD1307" s="9">
        <v>12.4231079</v>
      </c>
      <c r="DE1307" s="9">
        <v>6.5553750700000002</v>
      </c>
      <c r="DF1307" s="9">
        <v>8.9599876599999995</v>
      </c>
      <c r="DG1307" s="9">
        <v>4.1205279900000003</v>
      </c>
      <c r="DH1307" s="9">
        <v>3.8869846400000001</v>
      </c>
      <c r="DI1307" s="9">
        <v>6.3850122999999996</v>
      </c>
      <c r="DJ1307" s="9">
        <v>3.9334223699999997</v>
      </c>
      <c r="DK1307" s="9">
        <v>4.9215206500000006</v>
      </c>
      <c r="DL1307" s="9">
        <v>6.9165944699999997</v>
      </c>
      <c r="DM1307" s="9">
        <v>7.7606456000000001</v>
      </c>
      <c r="DN1307" s="9">
        <v>6.4804877800000007</v>
      </c>
      <c r="DO1307" s="9">
        <v>5.4465377699999999</v>
      </c>
      <c r="DP1307" s="9">
        <v>5.0293152700000006</v>
      </c>
      <c r="DQ1307" s="9">
        <v>8.6087765899999997</v>
      </c>
      <c r="DR1307" s="9">
        <v>4.4508844999999999</v>
      </c>
      <c r="DS1307" s="9">
        <v>7.0237057600000004</v>
      </c>
      <c r="DT1307" s="9">
        <v>3.8399846000000002</v>
      </c>
      <c r="DU1307" s="9">
        <v>4.96175166</v>
      </c>
      <c r="DV1307" s="9">
        <v>3.6860776599999996</v>
      </c>
      <c r="DW1307" s="9">
        <v>6.2045265599999997</v>
      </c>
      <c r="DX1307" s="9">
        <v>4.9666666700000004</v>
      </c>
      <c r="DY1307" s="9">
        <v>4.3037668799999995</v>
      </c>
      <c r="DZ1307" s="9">
        <v>5.70654313</v>
      </c>
      <c r="EA1307" s="9">
        <v>8.1034776900000001</v>
      </c>
      <c r="EB1307" s="9">
        <v>6.9693751700000002</v>
      </c>
      <c r="EC1307" s="9">
        <v>9.0510666999999998</v>
      </c>
      <c r="ED1307" s="9">
        <v>4.6012249000000001</v>
      </c>
      <c r="EE1307" s="9">
        <v>4.5355930899999999</v>
      </c>
      <c r="EF1307" s="9">
        <v>6.0352349499999995</v>
      </c>
      <c r="EG1307" s="9">
        <v>4.8576431900000001</v>
      </c>
      <c r="EH1307" s="9">
        <v>5.6118377400000004</v>
      </c>
      <c r="EI1307" s="9">
        <v>10.11835</v>
      </c>
      <c r="EJ1307" s="9">
        <v>5.3307775999999993</v>
      </c>
      <c r="EK1307" s="9">
        <v>7.1488072699999998</v>
      </c>
    </row>
    <row r="1308" spans="1:141" x14ac:dyDescent="0.2">
      <c r="A1308">
        <v>1304</v>
      </c>
      <c r="B1308" s="9">
        <v>3.0454000000000003</v>
      </c>
      <c r="C1308" s="9">
        <v>6.4892598758567122</v>
      </c>
      <c r="D1308" s="9">
        <v>3.7549999999999999</v>
      </c>
      <c r="E1308" s="9">
        <v>4.7965</v>
      </c>
      <c r="F1308" s="9">
        <v>4.1979310344827585</v>
      </c>
      <c r="G1308" s="9">
        <v>6.4320000000000004</v>
      </c>
      <c r="H1308" s="9">
        <v>5.1682400000000008</v>
      </c>
      <c r="I1308" s="9">
        <v>5.8730000000000002</v>
      </c>
      <c r="J1308" s="9">
        <v>5.3144999999999998</v>
      </c>
      <c r="K1308" s="9">
        <v>9.9648000000000003</v>
      </c>
      <c r="L1308" s="9">
        <v>6.1467999999999998</v>
      </c>
      <c r="M1308" s="9">
        <v>7.6559999999999997</v>
      </c>
      <c r="N1308" s="9">
        <v>6.9140000000000006</v>
      </c>
      <c r="O1308" s="9">
        <v>14.055999999999999</v>
      </c>
      <c r="P1308" s="9">
        <v>8.4567999999999994</v>
      </c>
      <c r="Q1308" s="9">
        <v>10.573</v>
      </c>
      <c r="R1308" s="9">
        <v>6.3128116400000005</v>
      </c>
      <c r="S1308" s="9">
        <v>5.8505782200000001</v>
      </c>
      <c r="T1308" s="9">
        <v>9.6852781599999993</v>
      </c>
      <c r="U1308" s="9">
        <v>6.0864111799999998</v>
      </c>
      <c r="V1308" s="9">
        <v>8.0286550800000001</v>
      </c>
      <c r="W1308" s="9">
        <v>10.7954656</v>
      </c>
      <c r="X1308" s="9">
        <v>12.3541778</v>
      </c>
      <c r="Y1308" s="9">
        <v>10.395267</v>
      </c>
      <c r="Z1308" s="9">
        <v>8.4412667999999993</v>
      </c>
      <c r="AA1308" s="9">
        <v>8.0482004600000003</v>
      </c>
      <c r="AB1308" s="9">
        <v>13.837700399999999</v>
      </c>
      <c r="AC1308" s="9">
        <v>7.0518335199999997</v>
      </c>
      <c r="AD1308" s="9">
        <v>11.5675344</v>
      </c>
      <c r="AE1308" s="9">
        <v>5.7104332800000002</v>
      </c>
      <c r="AF1308" s="9">
        <v>7.28138898</v>
      </c>
      <c r="AG1308" s="9">
        <v>5.6273109400000001</v>
      </c>
      <c r="AH1308" s="9">
        <v>9.9180887200000001</v>
      </c>
      <c r="AI1308" s="9">
        <v>7.5971443999999995</v>
      </c>
      <c r="AJ1308" s="9">
        <v>6.1641114200000002</v>
      </c>
      <c r="AK1308" s="9">
        <v>8.9859672400000008</v>
      </c>
      <c r="AL1308" s="9">
        <v>13.221966200000001</v>
      </c>
      <c r="AM1308" s="9">
        <v>11.304156000000001</v>
      </c>
      <c r="AN1308" s="9">
        <v>14.561956</v>
      </c>
      <c r="AO1308" s="9">
        <v>7.0559442599999995</v>
      </c>
      <c r="AP1308" s="9">
        <v>7.0592669600000004</v>
      </c>
      <c r="AQ1308" s="9">
        <v>9.9250219199999989</v>
      </c>
      <c r="AR1308" s="9">
        <v>7.4556443200000002</v>
      </c>
      <c r="AS1308" s="9">
        <v>8.2826671800000007</v>
      </c>
      <c r="AT1308" s="9">
        <v>15.966922800000001</v>
      </c>
      <c r="AU1308" s="9">
        <v>8.4269001199999991</v>
      </c>
      <c r="AV1308" s="9">
        <v>11.9360116</v>
      </c>
      <c r="AW1308" s="9">
        <v>5.6706554799999997</v>
      </c>
      <c r="AX1308" s="9">
        <v>5.2839668400000006</v>
      </c>
      <c r="AY1308" s="9">
        <v>8.8292117800000014</v>
      </c>
      <c r="AZ1308" s="9">
        <v>5.4167665400000002</v>
      </c>
      <c r="BA1308" s="9">
        <v>7.0701219399999999</v>
      </c>
      <c r="BB1308" s="9">
        <v>9.7146333799999987</v>
      </c>
      <c r="BC1308" s="9">
        <v>10.867355</v>
      </c>
      <c r="BD1308" s="9">
        <v>9.1857009600000001</v>
      </c>
      <c r="BE1308" s="9">
        <v>7.4272668800000003</v>
      </c>
      <c r="BF1308" s="9">
        <v>7.0836336400000004</v>
      </c>
      <c r="BG1308" s="9">
        <v>12.1769222</v>
      </c>
      <c r="BH1308" s="9">
        <v>6.2526890399999999</v>
      </c>
      <c r="BI1308" s="9">
        <v>10.1309778</v>
      </c>
      <c r="BJ1308" s="9">
        <v>5.1565003200000001</v>
      </c>
      <c r="BK1308" s="9">
        <v>6.5470335399999993</v>
      </c>
      <c r="BL1308" s="9">
        <v>5.0311003799999998</v>
      </c>
      <c r="BM1308" s="9">
        <v>8.7621669600000001</v>
      </c>
      <c r="BN1308" s="9">
        <v>6.8050224400000001</v>
      </c>
      <c r="BO1308" s="9">
        <v>5.6378556399999997</v>
      </c>
      <c r="BP1308" s="9">
        <v>8.0041780399999993</v>
      </c>
      <c r="BQ1308" s="9">
        <v>11.616833400000001</v>
      </c>
      <c r="BR1308" s="9">
        <v>9.9725778599999995</v>
      </c>
      <c r="BS1308" s="9">
        <v>12.8678566</v>
      </c>
      <c r="BT1308" s="9">
        <v>6.3046113799999999</v>
      </c>
      <c r="BU1308" s="9">
        <v>6.2801</v>
      </c>
      <c r="BV1308" s="9">
        <v>8.659977940000001</v>
      </c>
      <c r="BW1308" s="9">
        <v>6.6307895399999994</v>
      </c>
      <c r="BX1308" s="9">
        <v>7.4923890000000002</v>
      </c>
      <c r="BY1308" s="9">
        <v>14.1684444</v>
      </c>
      <c r="BZ1308" s="9">
        <v>7.4869218200000001</v>
      </c>
      <c r="CA1308" s="9">
        <v>10.4087338</v>
      </c>
      <c r="CB1308" s="9">
        <v>5.0140110799999995</v>
      </c>
      <c r="CC1308" s="9">
        <v>4.6954889</v>
      </c>
      <c r="CD1308" s="9">
        <v>7.7833444599999995</v>
      </c>
      <c r="CE1308" s="9">
        <v>4.7830447199999995</v>
      </c>
      <c r="CF1308" s="9">
        <v>6.1361558999999994</v>
      </c>
      <c r="CG1308" s="9">
        <v>8.5094116</v>
      </c>
      <c r="CH1308" s="9">
        <v>9.5294664200000003</v>
      </c>
      <c r="CI1308" s="9">
        <v>8.0091664399999996</v>
      </c>
      <c r="CJ1308" s="9">
        <v>6.5843892799999999</v>
      </c>
      <c r="CK1308" s="9">
        <v>6.1936670400000002</v>
      </c>
      <c r="CL1308" s="9">
        <v>10.630398999999999</v>
      </c>
      <c r="CM1308" s="9">
        <v>5.4744110200000007</v>
      </c>
      <c r="CN1308" s="9">
        <v>8.7651000799999998</v>
      </c>
      <c r="CO1308" s="9">
        <v>4.6027557400000001</v>
      </c>
      <c r="CP1308" s="9">
        <v>5.8871444200000003</v>
      </c>
      <c r="CQ1308" s="9">
        <v>4.45675534</v>
      </c>
      <c r="CR1308" s="9">
        <v>7.6519224799999996</v>
      </c>
      <c r="CS1308" s="9">
        <v>6.0206890199999998</v>
      </c>
      <c r="CT1308" s="9">
        <v>5.0862999000000002</v>
      </c>
      <c r="CU1308" s="9">
        <v>7.0115223200000001</v>
      </c>
      <c r="CV1308" s="9">
        <v>10.081543999999999</v>
      </c>
      <c r="CW1308" s="9">
        <v>8.6582776599999995</v>
      </c>
      <c r="CX1308" s="9">
        <v>11.214067200000001</v>
      </c>
      <c r="CY1308" s="9">
        <v>5.5810666199999996</v>
      </c>
      <c r="CZ1308" s="9">
        <v>5.52904442</v>
      </c>
      <c r="DA1308" s="9">
        <v>7.5053220199999995</v>
      </c>
      <c r="DB1308" s="9">
        <v>5.8774561199999997</v>
      </c>
      <c r="DC1308" s="9">
        <v>6.7026782200000001</v>
      </c>
      <c r="DD1308" s="9">
        <v>12.4275232</v>
      </c>
      <c r="DE1308" s="9">
        <v>6.5580000600000004</v>
      </c>
      <c r="DF1308" s="9">
        <v>8.9629001800000001</v>
      </c>
      <c r="DG1308" s="9">
        <v>4.1218891200000005</v>
      </c>
      <c r="DH1308" s="9">
        <v>3.88821102</v>
      </c>
      <c r="DI1308" s="9">
        <v>6.3870997999999997</v>
      </c>
      <c r="DJ1308" s="9">
        <v>3.9347112599999998</v>
      </c>
      <c r="DK1308" s="9">
        <v>4.9231665000000007</v>
      </c>
      <c r="DL1308" s="9">
        <v>6.9194222600000002</v>
      </c>
      <c r="DM1308" s="9">
        <v>7.7631664000000002</v>
      </c>
      <c r="DN1308" s="9">
        <v>6.4829002400000002</v>
      </c>
      <c r="DO1308" s="9">
        <v>5.4483002599999999</v>
      </c>
      <c r="DP1308" s="9">
        <v>5.0311888600000003</v>
      </c>
      <c r="DQ1308" s="9">
        <v>8.6115446200000001</v>
      </c>
      <c r="DR1308" s="9">
        <v>4.4524108999999994</v>
      </c>
      <c r="DS1308" s="9">
        <v>7.0259779800000004</v>
      </c>
      <c r="DT1308" s="9">
        <v>3.8412109999999999</v>
      </c>
      <c r="DU1308" s="9">
        <v>4.9633446800000005</v>
      </c>
      <c r="DV1308" s="9">
        <v>3.6872887799999998</v>
      </c>
      <c r="DW1308" s="9">
        <v>6.2065445800000001</v>
      </c>
      <c r="DX1308" s="9">
        <v>4.9683333599999999</v>
      </c>
      <c r="DY1308" s="9">
        <v>4.3051335399999999</v>
      </c>
      <c r="DZ1308" s="9">
        <v>5.70867784</v>
      </c>
      <c r="EA1308" s="9">
        <v>8.1064888199999992</v>
      </c>
      <c r="EB1308" s="9">
        <v>6.9720001600000003</v>
      </c>
      <c r="EC1308" s="9">
        <v>9.0545334000000004</v>
      </c>
      <c r="ED1308" s="9">
        <v>4.6027998999999999</v>
      </c>
      <c r="EE1308" s="9">
        <v>4.5370778200000004</v>
      </c>
      <c r="EF1308" s="9">
        <v>6.0372113000000001</v>
      </c>
      <c r="EG1308" s="9">
        <v>4.8594779199999998</v>
      </c>
      <c r="EH1308" s="9">
        <v>5.6137002200000001</v>
      </c>
      <c r="EI1308" s="9">
        <v>10.1218</v>
      </c>
      <c r="EJ1308" s="9">
        <v>5.3328886999999998</v>
      </c>
      <c r="EK1308" s="9">
        <v>7.1511225600000001</v>
      </c>
    </row>
    <row r="1309" spans="1:141" x14ac:dyDescent="0.2">
      <c r="A1309">
        <v>1305</v>
      </c>
      <c r="B1309" s="9">
        <v>3.0470000000000002</v>
      </c>
      <c r="C1309" s="9">
        <v>6.493409413988684</v>
      </c>
      <c r="D1309" s="9">
        <v>3.7569999999999997</v>
      </c>
      <c r="E1309" s="9">
        <v>4.7991250000000001</v>
      </c>
      <c r="F1309" s="9">
        <v>4.2</v>
      </c>
      <c r="G1309" s="9">
        <v>6.4350000000000005</v>
      </c>
      <c r="H1309" s="9">
        <v>5.1689000000000007</v>
      </c>
      <c r="I1309" s="9">
        <v>5.8737500000000002</v>
      </c>
      <c r="J1309" s="9">
        <v>5.3168749999999996</v>
      </c>
      <c r="K1309" s="9">
        <v>9.9710000000000001</v>
      </c>
      <c r="L1309" s="9">
        <v>6.14975</v>
      </c>
      <c r="M1309" s="9">
        <v>7.66</v>
      </c>
      <c r="N1309" s="9">
        <v>6.9175000000000004</v>
      </c>
      <c r="O1309" s="9">
        <v>14.065</v>
      </c>
      <c r="P1309" s="9">
        <v>8.4612499999999997</v>
      </c>
      <c r="Q1309" s="9">
        <v>10.578750000000001</v>
      </c>
      <c r="R1309" s="9">
        <v>6.3149380500000003</v>
      </c>
      <c r="S1309" s="9">
        <v>5.8525004500000009</v>
      </c>
      <c r="T1309" s="9">
        <v>9.6885629000000009</v>
      </c>
      <c r="U1309" s="9">
        <v>6.0884375500000001</v>
      </c>
      <c r="V1309" s="9">
        <v>8.0314369499999998</v>
      </c>
      <c r="W1309" s="9">
        <v>10.799999</v>
      </c>
      <c r="X1309" s="9">
        <v>12.358374999999999</v>
      </c>
      <c r="Y1309" s="9">
        <v>10.399250500000001</v>
      </c>
      <c r="Z1309" s="9">
        <v>8.4441251499999996</v>
      </c>
      <c r="AA1309" s="9">
        <v>8.0512505000000001</v>
      </c>
      <c r="AB1309" s="9">
        <v>13.842313000000001</v>
      </c>
      <c r="AC1309" s="9">
        <v>7.0543127000000005</v>
      </c>
      <c r="AD1309" s="9">
        <v>11.571251</v>
      </c>
      <c r="AE1309" s="9">
        <v>5.7123124500000007</v>
      </c>
      <c r="AF1309" s="9">
        <v>7.2838125500000004</v>
      </c>
      <c r="AG1309" s="9">
        <v>5.6292498000000002</v>
      </c>
      <c r="AH1309" s="9">
        <v>9.9213747999999988</v>
      </c>
      <c r="AI1309" s="9">
        <v>7.5998124999999996</v>
      </c>
      <c r="AJ1309" s="9">
        <v>6.1661253</v>
      </c>
      <c r="AK1309" s="9">
        <v>8.9894380500000004</v>
      </c>
      <c r="AL1309" s="9">
        <v>13.226937</v>
      </c>
      <c r="AM1309" s="9">
        <v>11.308500500000001</v>
      </c>
      <c r="AN1309" s="9">
        <v>14.5680005</v>
      </c>
      <c r="AO1309" s="9">
        <v>7.0584373500000002</v>
      </c>
      <c r="AP1309" s="9">
        <v>7.0616252500000005</v>
      </c>
      <c r="AQ1309" s="9">
        <v>9.9283747499999997</v>
      </c>
      <c r="AR1309" s="9">
        <v>7.4584998999999996</v>
      </c>
      <c r="AS1309" s="9">
        <v>8.2855005500000001</v>
      </c>
      <c r="AT1309" s="9">
        <v>15.972937999999999</v>
      </c>
      <c r="AU1309" s="9">
        <v>8.4303126499999994</v>
      </c>
      <c r="AV1309" s="9">
        <v>11.939938</v>
      </c>
      <c r="AW1309" s="9">
        <v>5.6725624000000003</v>
      </c>
      <c r="AX1309" s="9">
        <v>5.2856877000000004</v>
      </c>
      <c r="AY1309" s="9">
        <v>8.8321880999999998</v>
      </c>
      <c r="AZ1309" s="9">
        <v>5.4185623999999999</v>
      </c>
      <c r="BA1309" s="9">
        <v>7.0725622000000001</v>
      </c>
      <c r="BB1309" s="9">
        <v>9.7186875499999985</v>
      </c>
      <c r="BC1309" s="9">
        <v>10.8709995</v>
      </c>
      <c r="BD1309" s="9">
        <v>9.1891884499999996</v>
      </c>
      <c r="BE1309" s="9">
        <v>7.4297502</v>
      </c>
      <c r="BF1309" s="9">
        <v>7.0863128</v>
      </c>
      <c r="BG1309" s="9">
        <v>12.180937500000001</v>
      </c>
      <c r="BH1309" s="9">
        <v>6.2548751500000002</v>
      </c>
      <c r="BI1309" s="9">
        <v>10.13425</v>
      </c>
      <c r="BJ1309" s="9">
        <v>5.15818785</v>
      </c>
      <c r="BK1309" s="9">
        <v>6.5491876999999992</v>
      </c>
      <c r="BL1309" s="9">
        <v>5.03281285</v>
      </c>
      <c r="BM1309" s="9">
        <v>8.765062799999999</v>
      </c>
      <c r="BN1309" s="9">
        <v>6.8073752000000001</v>
      </c>
      <c r="BO1309" s="9">
        <v>5.6396875499999997</v>
      </c>
      <c r="BP1309" s="9">
        <v>8.007250299999999</v>
      </c>
      <c r="BQ1309" s="9">
        <v>11.621187500000001</v>
      </c>
      <c r="BR1309" s="9">
        <v>9.9763751000000003</v>
      </c>
      <c r="BS1309" s="9">
        <v>12.873063500000001</v>
      </c>
      <c r="BT1309" s="9">
        <v>6.3068127500000006</v>
      </c>
      <c r="BU1309" s="9">
        <v>6.2821875</v>
      </c>
      <c r="BV1309" s="9">
        <v>8.6628752000000002</v>
      </c>
      <c r="BW1309" s="9">
        <v>6.6333131499999993</v>
      </c>
      <c r="BX1309" s="9">
        <v>7.4949376500000007</v>
      </c>
      <c r="BY1309" s="9">
        <v>14.173625000000001</v>
      </c>
      <c r="BZ1309" s="9">
        <v>7.4899370999999997</v>
      </c>
      <c r="CA1309" s="9">
        <v>10.4121255</v>
      </c>
      <c r="CB1309" s="9">
        <v>5.0156874499999997</v>
      </c>
      <c r="CC1309" s="9">
        <v>4.6969999999999992</v>
      </c>
      <c r="CD1309" s="9">
        <v>7.7859375499999999</v>
      </c>
      <c r="CE1309" s="9">
        <v>4.7846253000000001</v>
      </c>
      <c r="CF1309" s="9">
        <v>6.1382503499999999</v>
      </c>
      <c r="CG1309" s="9">
        <v>8.5129380000000001</v>
      </c>
      <c r="CH1309" s="9">
        <v>9.5326246999999995</v>
      </c>
      <c r="CI1309" s="9">
        <v>8.0121872500000002</v>
      </c>
      <c r="CJ1309" s="9">
        <v>6.58656285</v>
      </c>
      <c r="CK1309" s="9">
        <v>6.1960003500000003</v>
      </c>
      <c r="CL1309" s="9">
        <v>10.633873999999999</v>
      </c>
      <c r="CM1309" s="9">
        <v>5.4763124000000003</v>
      </c>
      <c r="CN1309" s="9">
        <v>8.7679376500000004</v>
      </c>
      <c r="CO1309" s="9">
        <v>4.6042502000000001</v>
      </c>
      <c r="CP1309" s="9">
        <v>5.8890624499999999</v>
      </c>
      <c r="CQ1309" s="9">
        <v>4.4582497999999999</v>
      </c>
      <c r="CR1309" s="9">
        <v>7.6544377499999996</v>
      </c>
      <c r="CS1309" s="9">
        <v>6.0227501500000002</v>
      </c>
      <c r="CT1309" s="9">
        <v>5.0879373499999998</v>
      </c>
      <c r="CU1309" s="9">
        <v>7.0141875999999996</v>
      </c>
      <c r="CV1309" s="9">
        <v>10.085311999999998</v>
      </c>
      <c r="CW1309" s="9">
        <v>8.6615624000000011</v>
      </c>
      <c r="CX1309" s="9">
        <v>11.218500500000001</v>
      </c>
      <c r="CY1309" s="9">
        <v>5.5829999499999996</v>
      </c>
      <c r="CZ1309" s="9">
        <v>5.5308749500000003</v>
      </c>
      <c r="DA1309" s="9">
        <v>7.5078122999999994</v>
      </c>
      <c r="DB1309" s="9">
        <v>5.8796880500000004</v>
      </c>
      <c r="DC1309" s="9">
        <v>6.7049379499999997</v>
      </c>
      <c r="DD1309" s="9">
        <v>12.431938500000001</v>
      </c>
      <c r="DE1309" s="9">
        <v>6.5606250500000005</v>
      </c>
      <c r="DF1309" s="9">
        <v>8.9658127000000007</v>
      </c>
      <c r="DG1309" s="9">
        <v>4.1232502499999999</v>
      </c>
      <c r="DH1309" s="9">
        <v>3.8894374000000003</v>
      </c>
      <c r="DI1309" s="9">
        <v>6.3891872999999997</v>
      </c>
      <c r="DJ1309" s="9">
        <v>3.9360001499999999</v>
      </c>
      <c r="DK1309" s="9">
        <v>4.9248123499999998</v>
      </c>
      <c r="DL1309" s="9">
        <v>6.9222500500000006</v>
      </c>
      <c r="DM1309" s="9">
        <v>7.7656872000000003</v>
      </c>
      <c r="DN1309" s="9">
        <v>6.4853126999999997</v>
      </c>
      <c r="DO1309" s="9">
        <v>5.4500627499999998</v>
      </c>
      <c r="DP1309" s="9">
        <v>5.0330624500000001</v>
      </c>
      <c r="DQ1309" s="9">
        <v>8.6143126500000005</v>
      </c>
      <c r="DR1309" s="9">
        <v>4.4539372999999998</v>
      </c>
      <c r="DS1309" s="9">
        <v>7.0282502000000004</v>
      </c>
      <c r="DT1309" s="9">
        <v>3.8424374000000001</v>
      </c>
      <c r="DU1309" s="9">
        <v>4.9649377000000001</v>
      </c>
      <c r="DV1309" s="9">
        <v>3.6884999000000001</v>
      </c>
      <c r="DW1309" s="9">
        <v>6.2085626000000005</v>
      </c>
      <c r="DX1309" s="9">
        <v>4.9700000499999994</v>
      </c>
      <c r="DY1309" s="9">
        <v>4.3065002000000003</v>
      </c>
      <c r="DZ1309" s="9">
        <v>5.71081255</v>
      </c>
      <c r="EA1309" s="9">
        <v>8.10949995</v>
      </c>
      <c r="EB1309" s="9">
        <v>6.9746251499999996</v>
      </c>
      <c r="EC1309" s="9">
        <v>9.058000100000001</v>
      </c>
      <c r="ED1309" s="9">
        <v>4.6043748999999998</v>
      </c>
      <c r="EE1309" s="9">
        <v>4.53856255</v>
      </c>
      <c r="EF1309" s="9">
        <v>6.0391876499999997</v>
      </c>
      <c r="EG1309" s="9">
        <v>4.8613126500000003</v>
      </c>
      <c r="EH1309" s="9">
        <v>5.6155626999999999</v>
      </c>
      <c r="EI1309" s="9">
        <v>10.125250000000001</v>
      </c>
      <c r="EJ1309" s="9">
        <v>5.3349998000000003</v>
      </c>
      <c r="EK1309" s="9">
        <v>7.1534378499999995</v>
      </c>
    </row>
    <row r="1310" spans="1:141" x14ac:dyDescent="0.2">
      <c r="A1310">
        <v>1306</v>
      </c>
      <c r="B1310" s="9">
        <v>3.0486</v>
      </c>
      <c r="C1310" s="9">
        <v>6.4975589521206558</v>
      </c>
      <c r="D1310" s="9">
        <v>3.7589999999999999</v>
      </c>
      <c r="E1310" s="9">
        <v>4.8017499999999993</v>
      </c>
      <c r="F1310" s="9">
        <v>4.201714285714286</v>
      </c>
      <c r="G1310" s="9">
        <v>6.4379999999999997</v>
      </c>
      <c r="H1310" s="9">
        <v>5.1695600000000006</v>
      </c>
      <c r="I1310" s="9">
        <v>5.8745000000000003</v>
      </c>
      <c r="J1310" s="9">
        <v>5.3192500000000003</v>
      </c>
      <c r="K1310" s="9">
        <v>9.9771999999999998</v>
      </c>
      <c r="L1310" s="9">
        <v>6.1526999999999994</v>
      </c>
      <c r="M1310" s="9">
        <v>7.6639999999999997</v>
      </c>
      <c r="N1310" s="9">
        <v>6.9210000000000003</v>
      </c>
      <c r="O1310" s="9">
        <v>14.074</v>
      </c>
      <c r="P1310" s="9">
        <v>8.4657</v>
      </c>
      <c r="Q1310" s="9">
        <v>10.5845</v>
      </c>
      <c r="R1310" s="9">
        <v>6.3170644600000001</v>
      </c>
      <c r="S1310" s="9">
        <v>5.8544226800000008</v>
      </c>
      <c r="T1310" s="9">
        <v>9.6918476400000007</v>
      </c>
      <c r="U1310" s="9">
        <v>6.0904639199999995</v>
      </c>
      <c r="V1310" s="9">
        <v>8.0342188199999995</v>
      </c>
      <c r="W1310" s="9">
        <v>10.804532399999999</v>
      </c>
      <c r="X1310" s="9">
        <v>12.362572199999999</v>
      </c>
      <c r="Y1310" s="9">
        <v>10.403234000000001</v>
      </c>
      <c r="Z1310" s="9">
        <v>8.4469835</v>
      </c>
      <c r="AA1310" s="9">
        <v>8.0543005399999998</v>
      </c>
      <c r="AB1310" s="9">
        <v>13.846925600000001</v>
      </c>
      <c r="AC1310" s="9">
        <v>7.0567918800000005</v>
      </c>
      <c r="AD1310" s="9">
        <v>11.574967600000001</v>
      </c>
      <c r="AE1310" s="9">
        <v>5.7141916200000002</v>
      </c>
      <c r="AF1310" s="9">
        <v>7.2862361199999999</v>
      </c>
      <c r="AG1310" s="9">
        <v>5.6311886599999994</v>
      </c>
      <c r="AH1310" s="9">
        <v>9.9246608799999994</v>
      </c>
      <c r="AI1310" s="9">
        <v>7.6024805999999998</v>
      </c>
      <c r="AJ1310" s="9">
        <v>6.1681391799999998</v>
      </c>
      <c r="AK1310" s="9">
        <v>8.99290886</v>
      </c>
      <c r="AL1310" s="9">
        <v>13.2319078</v>
      </c>
      <c r="AM1310" s="9">
        <v>11.312844999999999</v>
      </c>
      <c r="AN1310" s="9">
        <v>14.574045</v>
      </c>
      <c r="AO1310" s="9">
        <v>7.0609304399999999</v>
      </c>
      <c r="AP1310" s="9">
        <v>7.0639835399999997</v>
      </c>
      <c r="AQ1310" s="9">
        <v>9.9317275800000004</v>
      </c>
      <c r="AR1310" s="9">
        <v>7.4613554799999999</v>
      </c>
      <c r="AS1310" s="9">
        <v>8.2883339199999995</v>
      </c>
      <c r="AT1310" s="9">
        <v>15.978953199999999</v>
      </c>
      <c r="AU1310" s="9">
        <v>8.4337251799999997</v>
      </c>
      <c r="AV1310" s="9">
        <v>11.943864399999999</v>
      </c>
      <c r="AW1310" s="9">
        <v>5.67446932</v>
      </c>
      <c r="AX1310" s="9">
        <v>5.2874085600000003</v>
      </c>
      <c r="AY1310" s="9">
        <v>8.8351644199999999</v>
      </c>
      <c r="AZ1310" s="9">
        <v>5.4203582599999995</v>
      </c>
      <c r="BA1310" s="9">
        <v>7.0750024600000003</v>
      </c>
      <c r="BB1310" s="9">
        <v>9.7227417200000001</v>
      </c>
      <c r="BC1310" s="9">
        <v>10.874644</v>
      </c>
      <c r="BD1310" s="9">
        <v>9.1926759400000009</v>
      </c>
      <c r="BE1310" s="9">
        <v>7.4322335199999996</v>
      </c>
      <c r="BF1310" s="9">
        <v>7.0889919599999995</v>
      </c>
      <c r="BG1310" s="9">
        <v>12.184952800000001</v>
      </c>
      <c r="BH1310" s="9">
        <v>6.2570612599999995</v>
      </c>
      <c r="BI1310" s="9">
        <v>10.137522199999999</v>
      </c>
      <c r="BJ1310" s="9">
        <v>5.1598753799999999</v>
      </c>
      <c r="BK1310" s="9">
        <v>6.55134186</v>
      </c>
      <c r="BL1310" s="9">
        <v>5.0345253200000002</v>
      </c>
      <c r="BM1310" s="9">
        <v>8.7679586399999998</v>
      </c>
      <c r="BN1310" s="9">
        <v>6.80972796</v>
      </c>
      <c r="BO1310" s="9">
        <v>5.6415194600000005</v>
      </c>
      <c r="BP1310" s="9">
        <v>8.0103225599999988</v>
      </c>
      <c r="BQ1310" s="9">
        <v>11.6255416</v>
      </c>
      <c r="BR1310" s="9">
        <v>9.9801723400000011</v>
      </c>
      <c r="BS1310" s="9">
        <v>12.8782704</v>
      </c>
      <c r="BT1310" s="9">
        <v>6.3090141200000005</v>
      </c>
      <c r="BU1310" s="9">
        <v>6.2842750000000001</v>
      </c>
      <c r="BV1310" s="9">
        <v>8.6657724599999995</v>
      </c>
      <c r="BW1310" s="9">
        <v>6.6358367600000001</v>
      </c>
      <c r="BX1310" s="9">
        <v>7.4974863000000003</v>
      </c>
      <c r="BY1310" s="9">
        <v>14.1788056</v>
      </c>
      <c r="BZ1310" s="9">
        <v>7.4929523799999993</v>
      </c>
      <c r="CA1310" s="9">
        <v>10.4155172</v>
      </c>
      <c r="CB1310" s="9">
        <v>5.0173638199999999</v>
      </c>
      <c r="CC1310" s="9">
        <v>4.6985110999999993</v>
      </c>
      <c r="CD1310" s="9">
        <v>7.7885306400000003</v>
      </c>
      <c r="CE1310" s="9">
        <v>4.7862058799999998</v>
      </c>
      <c r="CF1310" s="9">
        <v>6.1403448000000003</v>
      </c>
      <c r="CG1310" s="9">
        <v>8.5164644000000003</v>
      </c>
      <c r="CH1310" s="9">
        <v>9.5357829800000005</v>
      </c>
      <c r="CI1310" s="9">
        <v>8.0152080599999991</v>
      </c>
      <c r="CJ1310" s="9">
        <v>6.58873642</v>
      </c>
      <c r="CK1310" s="9">
        <v>6.1983336600000003</v>
      </c>
      <c r="CL1310" s="9">
        <v>10.637349</v>
      </c>
      <c r="CM1310" s="9">
        <v>5.4782137799999999</v>
      </c>
      <c r="CN1310" s="9">
        <v>8.7707752199999991</v>
      </c>
      <c r="CO1310" s="9">
        <v>4.60574466</v>
      </c>
      <c r="CP1310" s="9">
        <v>5.8909804799999996</v>
      </c>
      <c r="CQ1310" s="9">
        <v>4.4597442599999999</v>
      </c>
      <c r="CR1310" s="9">
        <v>7.6569530200000004</v>
      </c>
      <c r="CS1310" s="9">
        <v>6.0248112799999998</v>
      </c>
      <c r="CT1310" s="9">
        <v>5.0895747999999994</v>
      </c>
      <c r="CU1310" s="9">
        <v>7.0168528800000001</v>
      </c>
      <c r="CV1310" s="9">
        <v>10.089079999999999</v>
      </c>
      <c r="CW1310" s="9">
        <v>8.6648471400000009</v>
      </c>
      <c r="CX1310" s="9">
        <v>11.2229338</v>
      </c>
      <c r="CY1310" s="9">
        <v>5.5849332800000004</v>
      </c>
      <c r="CZ1310" s="9">
        <v>5.5327054800000006</v>
      </c>
      <c r="DA1310" s="9">
        <v>7.5103025800000003</v>
      </c>
      <c r="DB1310" s="9">
        <v>5.8819199800000002</v>
      </c>
      <c r="DC1310" s="9">
        <v>6.7071976800000002</v>
      </c>
      <c r="DD1310" s="9">
        <v>12.436353800000001</v>
      </c>
      <c r="DE1310" s="9">
        <v>6.5632500399999998</v>
      </c>
      <c r="DF1310" s="9">
        <v>8.9687252199999996</v>
      </c>
      <c r="DG1310" s="9">
        <v>4.1246113800000002</v>
      </c>
      <c r="DH1310" s="9">
        <v>3.8906637800000001</v>
      </c>
      <c r="DI1310" s="9">
        <v>6.3912747999999997</v>
      </c>
      <c r="DJ1310" s="9">
        <v>3.93728904</v>
      </c>
      <c r="DK1310" s="9">
        <v>4.9264581999999999</v>
      </c>
      <c r="DL1310" s="9">
        <v>6.9250778400000002</v>
      </c>
      <c r="DM1310" s="9">
        <v>7.7682079999999996</v>
      </c>
      <c r="DN1310" s="9">
        <v>6.4877251600000001</v>
      </c>
      <c r="DO1310" s="9">
        <v>5.4518252399999998</v>
      </c>
      <c r="DP1310" s="9">
        <v>5.0349360399999998</v>
      </c>
      <c r="DQ1310" s="9">
        <v>8.6170806800000008</v>
      </c>
      <c r="DR1310" s="9">
        <v>4.4554637000000001</v>
      </c>
      <c r="DS1310" s="9">
        <v>7.0305224199999996</v>
      </c>
      <c r="DT1310" s="9">
        <v>3.8436638000000003</v>
      </c>
      <c r="DU1310" s="9">
        <v>4.9665307199999997</v>
      </c>
      <c r="DV1310" s="9">
        <v>3.6897110199999998</v>
      </c>
      <c r="DW1310" s="9">
        <v>6.21058062</v>
      </c>
      <c r="DX1310" s="9">
        <v>4.9716667399999999</v>
      </c>
      <c r="DY1310" s="9">
        <v>4.3078668599999999</v>
      </c>
      <c r="DZ1310" s="9">
        <v>5.71294726</v>
      </c>
      <c r="EA1310" s="9">
        <v>8.1125110800000009</v>
      </c>
      <c r="EB1310" s="9">
        <v>6.9772501399999998</v>
      </c>
      <c r="EC1310" s="9">
        <v>9.0614667999999998</v>
      </c>
      <c r="ED1310" s="9">
        <v>4.6059499000000006</v>
      </c>
      <c r="EE1310" s="9">
        <v>4.5400472799999996</v>
      </c>
      <c r="EF1310" s="9">
        <v>6.0411639999999993</v>
      </c>
      <c r="EG1310" s="9">
        <v>4.86314738</v>
      </c>
      <c r="EH1310" s="9">
        <v>5.6174251799999997</v>
      </c>
      <c r="EI1310" s="9">
        <v>10.1287</v>
      </c>
      <c r="EJ1310" s="9">
        <v>5.3371108999999999</v>
      </c>
      <c r="EK1310" s="9">
        <v>7.1557531399999998</v>
      </c>
    </row>
    <row r="1311" spans="1:141" x14ac:dyDescent="0.2">
      <c r="A1311">
        <v>1307</v>
      </c>
      <c r="B1311" s="9">
        <v>3.0502000000000002</v>
      </c>
      <c r="C1311" s="9">
        <v>6.5017084902526276</v>
      </c>
      <c r="D1311" s="9">
        <v>3.7610000000000001</v>
      </c>
      <c r="E1311" s="9">
        <v>4.8043749999999994</v>
      </c>
      <c r="F1311" s="9">
        <v>4.2034285714285717</v>
      </c>
      <c r="G1311" s="9">
        <v>6.4409999999999998</v>
      </c>
      <c r="H1311" s="9">
        <v>5.1702200000000005</v>
      </c>
      <c r="I1311" s="9">
        <v>5.8752500000000003</v>
      </c>
      <c r="J1311" s="9">
        <v>5.321625</v>
      </c>
      <c r="K1311" s="9">
        <v>9.9833999999999996</v>
      </c>
      <c r="L1311" s="9">
        <v>6.1556499999999996</v>
      </c>
      <c r="M1311" s="9">
        <v>7.6679999999999993</v>
      </c>
      <c r="N1311" s="9">
        <v>6.9245000000000001</v>
      </c>
      <c r="O1311" s="9">
        <v>14.083</v>
      </c>
      <c r="P1311" s="9">
        <v>8.4701500000000003</v>
      </c>
      <c r="Q1311" s="9">
        <v>10.590250000000001</v>
      </c>
      <c r="R1311" s="9">
        <v>6.3191908699999999</v>
      </c>
      <c r="S1311" s="9">
        <v>5.8563449100000007</v>
      </c>
      <c r="T1311" s="9">
        <v>9.6951323800000004</v>
      </c>
      <c r="U1311" s="9">
        <v>6.0924902899999998</v>
      </c>
      <c r="V1311" s="9">
        <v>8.0370006899999993</v>
      </c>
      <c r="W1311" s="9">
        <v>10.809065799999999</v>
      </c>
      <c r="X1311" s="9">
        <v>12.366769399999999</v>
      </c>
      <c r="Y1311" s="9">
        <v>10.407217500000002</v>
      </c>
      <c r="Z1311" s="9">
        <v>8.4498418500000003</v>
      </c>
      <c r="AA1311" s="9">
        <v>8.0573505799999996</v>
      </c>
      <c r="AB1311" s="9">
        <v>13.8515382</v>
      </c>
      <c r="AC1311" s="9">
        <v>7.0592710600000004</v>
      </c>
      <c r="AD1311" s="9">
        <v>11.5786842</v>
      </c>
      <c r="AE1311" s="9">
        <v>5.7160707899999998</v>
      </c>
      <c r="AF1311" s="9">
        <v>7.2886596899999994</v>
      </c>
      <c r="AG1311" s="9">
        <v>5.6331275199999995</v>
      </c>
      <c r="AH1311" s="9">
        <v>9.9279469599999999</v>
      </c>
      <c r="AI1311" s="9">
        <v>7.6051487</v>
      </c>
      <c r="AJ1311" s="9">
        <v>6.1701530599999996</v>
      </c>
      <c r="AK1311" s="9">
        <v>8.9963796699999996</v>
      </c>
      <c r="AL1311" s="9">
        <v>13.236878600000001</v>
      </c>
      <c r="AM1311" s="9">
        <v>11.3171895</v>
      </c>
      <c r="AN1311" s="9">
        <v>14.5800895</v>
      </c>
      <c r="AO1311" s="9">
        <v>7.0634235299999997</v>
      </c>
      <c r="AP1311" s="9">
        <v>7.0663418299999998</v>
      </c>
      <c r="AQ1311" s="9">
        <v>9.9350804099999994</v>
      </c>
      <c r="AR1311" s="9">
        <v>7.4642110600000002</v>
      </c>
      <c r="AS1311" s="9">
        <v>8.2911672900000006</v>
      </c>
      <c r="AT1311" s="9">
        <v>15.9849684</v>
      </c>
      <c r="AU1311" s="9">
        <v>8.43713771</v>
      </c>
      <c r="AV1311" s="9">
        <v>11.9477908</v>
      </c>
      <c r="AW1311" s="9">
        <v>5.6763762399999997</v>
      </c>
      <c r="AX1311" s="9">
        <v>5.2891294200000001</v>
      </c>
      <c r="AY1311" s="9">
        <v>8.8381407400000001</v>
      </c>
      <c r="AZ1311" s="9">
        <v>5.4221541200000001</v>
      </c>
      <c r="BA1311" s="9">
        <v>7.0774427200000005</v>
      </c>
      <c r="BB1311" s="9">
        <v>9.72679589</v>
      </c>
      <c r="BC1311" s="9">
        <v>10.8782885</v>
      </c>
      <c r="BD1311" s="9">
        <v>9.1961634300000004</v>
      </c>
      <c r="BE1311" s="9">
        <v>7.4347168400000001</v>
      </c>
      <c r="BF1311" s="9">
        <v>7.09167112</v>
      </c>
      <c r="BG1311" s="9">
        <v>12.1889681</v>
      </c>
      <c r="BH1311" s="9">
        <v>6.2592473699999998</v>
      </c>
      <c r="BI1311" s="9">
        <v>10.140794399999999</v>
      </c>
      <c r="BJ1311" s="9">
        <v>5.1615629099999998</v>
      </c>
      <c r="BK1311" s="9">
        <v>6.5534960199999999</v>
      </c>
      <c r="BL1311" s="9">
        <v>5.0362377900000004</v>
      </c>
      <c r="BM1311" s="9">
        <v>8.7708544800000006</v>
      </c>
      <c r="BN1311" s="9">
        <v>6.81208072</v>
      </c>
      <c r="BO1311" s="9">
        <v>5.6433513700000004</v>
      </c>
      <c r="BP1311" s="9">
        <v>8.0133948200000003</v>
      </c>
      <c r="BQ1311" s="9">
        <v>11.629895700000001</v>
      </c>
      <c r="BR1311" s="9">
        <v>9.9839695800000001</v>
      </c>
      <c r="BS1311" s="9">
        <v>12.883477299999999</v>
      </c>
      <c r="BT1311" s="9">
        <v>6.3112154900000004</v>
      </c>
      <c r="BU1311" s="9">
        <v>6.2863625000000001</v>
      </c>
      <c r="BV1311" s="9">
        <v>8.6686697200000005</v>
      </c>
      <c r="BW1311" s="9">
        <v>6.63836037</v>
      </c>
      <c r="BX1311" s="9">
        <v>7.5000349499999999</v>
      </c>
      <c r="BY1311" s="9">
        <v>14.1839862</v>
      </c>
      <c r="BZ1311" s="9">
        <v>7.4959676599999998</v>
      </c>
      <c r="CA1311" s="9">
        <v>10.4189089</v>
      </c>
      <c r="CB1311" s="9">
        <v>5.0190401900000001</v>
      </c>
      <c r="CC1311" s="9">
        <v>4.7000221999999994</v>
      </c>
      <c r="CD1311" s="9">
        <v>7.7911237299999998</v>
      </c>
      <c r="CE1311" s="9">
        <v>4.7877864599999995</v>
      </c>
      <c r="CF1311" s="9">
        <v>6.1424392499999998</v>
      </c>
      <c r="CG1311" s="9">
        <v>8.5199908000000004</v>
      </c>
      <c r="CH1311" s="9">
        <v>9.5389412600000014</v>
      </c>
      <c r="CI1311" s="9">
        <v>8.0182288699999997</v>
      </c>
      <c r="CJ1311" s="9">
        <v>6.5909099900000001</v>
      </c>
      <c r="CK1311" s="9">
        <v>6.2006669700000003</v>
      </c>
      <c r="CL1311" s="9">
        <v>10.640824</v>
      </c>
      <c r="CM1311" s="9">
        <v>5.4801151600000004</v>
      </c>
      <c r="CN1311" s="9">
        <v>8.7736127899999996</v>
      </c>
      <c r="CO1311" s="9">
        <v>4.60723912</v>
      </c>
      <c r="CP1311" s="9">
        <v>5.8928985100000002</v>
      </c>
      <c r="CQ1311" s="9">
        <v>4.4612387199999999</v>
      </c>
      <c r="CR1311" s="9">
        <v>7.6594682900000004</v>
      </c>
      <c r="CS1311" s="9">
        <v>6.0268724099999993</v>
      </c>
      <c r="CT1311" s="9">
        <v>5.0912122499999999</v>
      </c>
      <c r="CU1311" s="9">
        <v>7.0195181600000005</v>
      </c>
      <c r="CV1311" s="9">
        <v>10.092848</v>
      </c>
      <c r="CW1311" s="9">
        <v>8.6681318800000007</v>
      </c>
      <c r="CX1311" s="9">
        <v>11.2273671</v>
      </c>
      <c r="CY1311" s="9">
        <v>5.5868666100000004</v>
      </c>
      <c r="CZ1311" s="9">
        <v>5.5345360100000001</v>
      </c>
      <c r="DA1311" s="9">
        <v>7.5127928600000002</v>
      </c>
      <c r="DB1311" s="9">
        <v>5.8841519099999999</v>
      </c>
      <c r="DC1311" s="9">
        <v>6.7094574100000006</v>
      </c>
      <c r="DD1311" s="9">
        <v>12.440769100000001</v>
      </c>
      <c r="DE1311" s="9">
        <v>6.5658750299999999</v>
      </c>
      <c r="DF1311" s="9">
        <v>8.9716377400000002</v>
      </c>
      <c r="DG1311" s="9">
        <v>4.1259725100000004</v>
      </c>
      <c r="DH1311" s="9">
        <v>3.89189016</v>
      </c>
      <c r="DI1311" s="9">
        <v>6.3933622999999997</v>
      </c>
      <c r="DJ1311" s="9">
        <v>3.9385779300000001</v>
      </c>
      <c r="DK1311" s="9">
        <v>4.92810405</v>
      </c>
      <c r="DL1311" s="9">
        <v>6.9279056299999997</v>
      </c>
      <c r="DM1311" s="9">
        <v>7.7707287999999997</v>
      </c>
      <c r="DN1311" s="9">
        <v>6.4901376200000005</v>
      </c>
      <c r="DO1311" s="9">
        <v>5.4535877299999997</v>
      </c>
      <c r="DP1311" s="9">
        <v>5.0368096299999996</v>
      </c>
      <c r="DQ1311" s="9">
        <v>8.6198487100000012</v>
      </c>
      <c r="DR1311" s="9">
        <v>4.4569900999999996</v>
      </c>
      <c r="DS1311" s="9">
        <v>7.0327946399999997</v>
      </c>
      <c r="DT1311" s="9">
        <v>3.8448902</v>
      </c>
      <c r="DU1311" s="9">
        <v>4.9681237400000002</v>
      </c>
      <c r="DV1311" s="9">
        <v>3.6909221399999996</v>
      </c>
      <c r="DW1311" s="9">
        <v>6.2125986399999995</v>
      </c>
      <c r="DX1311" s="9">
        <v>4.9733334300000003</v>
      </c>
      <c r="DY1311" s="9">
        <v>4.3092335199999994</v>
      </c>
      <c r="DZ1311" s="9">
        <v>5.71508197</v>
      </c>
      <c r="EA1311" s="9">
        <v>8.11552221</v>
      </c>
      <c r="EB1311" s="9">
        <v>6.9798751299999999</v>
      </c>
      <c r="EC1311" s="9">
        <v>9.0649335000000004</v>
      </c>
      <c r="ED1311" s="9">
        <v>4.6075249000000005</v>
      </c>
      <c r="EE1311" s="9">
        <v>4.5415320100000001</v>
      </c>
      <c r="EF1311" s="9">
        <v>6.0431403499999998</v>
      </c>
      <c r="EG1311" s="9">
        <v>4.8649821099999997</v>
      </c>
      <c r="EH1311" s="9">
        <v>5.6192876599999995</v>
      </c>
      <c r="EI1311" s="9">
        <v>10.132149999999999</v>
      </c>
      <c r="EJ1311" s="9">
        <v>5.3392219999999995</v>
      </c>
      <c r="EK1311" s="9">
        <v>7.1580684300000001</v>
      </c>
    </row>
    <row r="1312" spans="1:141" x14ac:dyDescent="0.2">
      <c r="A1312">
        <v>1308</v>
      </c>
      <c r="B1312" s="9">
        <v>3.0518000000000001</v>
      </c>
      <c r="C1312" s="9">
        <v>6.5058580283845995</v>
      </c>
      <c r="D1312" s="9">
        <v>3.7629999999999999</v>
      </c>
      <c r="E1312" s="9">
        <v>4.8069999999999995</v>
      </c>
      <c r="F1312" s="9">
        <v>4.2051428571428575</v>
      </c>
      <c r="G1312" s="9">
        <v>6.444</v>
      </c>
      <c r="H1312" s="9">
        <v>5.1708800000000004</v>
      </c>
      <c r="I1312" s="9">
        <v>5.8760000000000003</v>
      </c>
      <c r="J1312" s="9">
        <v>5.3239999999999998</v>
      </c>
      <c r="K1312" s="9">
        <v>9.9896000000000011</v>
      </c>
      <c r="L1312" s="9">
        <v>6.1585999999999999</v>
      </c>
      <c r="M1312" s="9">
        <v>7.6719999999999997</v>
      </c>
      <c r="N1312" s="9">
        <v>6.9279999999999999</v>
      </c>
      <c r="O1312" s="9">
        <v>14.091999999999999</v>
      </c>
      <c r="P1312" s="9">
        <v>8.4746000000000006</v>
      </c>
      <c r="Q1312" s="9">
        <v>10.596</v>
      </c>
      <c r="R1312" s="9">
        <v>6.3213172800000006</v>
      </c>
      <c r="S1312" s="9">
        <v>5.8582671400000006</v>
      </c>
      <c r="T1312" s="9">
        <v>9.6984171200000002</v>
      </c>
      <c r="U1312" s="9">
        <v>6.09451666</v>
      </c>
      <c r="V1312" s="9">
        <v>8.0397825600000008</v>
      </c>
      <c r="W1312" s="9">
        <v>10.813599200000001</v>
      </c>
      <c r="X1312" s="9">
        <v>12.370966599999999</v>
      </c>
      <c r="Y1312" s="9">
        <v>10.411201</v>
      </c>
      <c r="Z1312" s="9">
        <v>8.4527001999999989</v>
      </c>
      <c r="AA1312" s="9">
        <v>8.0604006200000011</v>
      </c>
      <c r="AB1312" s="9">
        <v>13.8561508</v>
      </c>
      <c r="AC1312" s="9">
        <v>7.0617502400000003</v>
      </c>
      <c r="AD1312" s="9">
        <v>11.5824008</v>
      </c>
      <c r="AE1312" s="9">
        <v>5.7179499600000003</v>
      </c>
      <c r="AF1312" s="9">
        <v>7.2910832599999997</v>
      </c>
      <c r="AG1312" s="9">
        <v>5.6350663799999996</v>
      </c>
      <c r="AH1312" s="9">
        <v>9.9312330400000004</v>
      </c>
      <c r="AI1312" s="9">
        <v>7.6078167999999993</v>
      </c>
      <c r="AJ1312" s="9">
        <v>6.1721669400000003</v>
      </c>
      <c r="AK1312" s="9">
        <v>8.999850480000001</v>
      </c>
      <c r="AL1312" s="9">
        <v>13.241849400000001</v>
      </c>
      <c r="AM1312" s="9">
        <v>11.321534</v>
      </c>
      <c r="AN1312" s="9">
        <v>14.586134000000001</v>
      </c>
      <c r="AO1312" s="9">
        <v>7.0659166199999994</v>
      </c>
      <c r="AP1312" s="9">
        <v>7.0687001199999999</v>
      </c>
      <c r="AQ1312" s="9">
        <v>9.9384332400000002</v>
      </c>
      <c r="AR1312" s="9">
        <v>7.4670666400000005</v>
      </c>
      <c r="AS1312" s="9">
        <v>8.29400066</v>
      </c>
      <c r="AT1312" s="9">
        <v>15.9909836</v>
      </c>
      <c r="AU1312" s="9">
        <v>8.4405502399999985</v>
      </c>
      <c r="AV1312" s="9">
        <v>11.951717199999999</v>
      </c>
      <c r="AW1312" s="9">
        <v>5.6782831599999994</v>
      </c>
      <c r="AX1312" s="9">
        <v>5.2908502800000008</v>
      </c>
      <c r="AY1312" s="9">
        <v>8.8411170600000002</v>
      </c>
      <c r="AZ1312" s="9">
        <v>5.4239499799999997</v>
      </c>
      <c r="BA1312" s="9">
        <v>7.0798829799999998</v>
      </c>
      <c r="BB1312" s="9">
        <v>9.7308500599999999</v>
      </c>
      <c r="BC1312" s="9">
        <v>10.881933</v>
      </c>
      <c r="BD1312" s="9">
        <v>9.1996509199999998</v>
      </c>
      <c r="BE1312" s="9">
        <v>7.4372001599999997</v>
      </c>
      <c r="BF1312" s="9">
        <v>7.0943502799999996</v>
      </c>
      <c r="BG1312" s="9">
        <v>12.192983400000001</v>
      </c>
      <c r="BH1312" s="9">
        <v>6.26143348</v>
      </c>
      <c r="BI1312" s="9">
        <v>10.1440666</v>
      </c>
      <c r="BJ1312" s="9">
        <v>5.1632504400000006</v>
      </c>
      <c r="BK1312" s="9">
        <v>6.5556501799999998</v>
      </c>
      <c r="BL1312" s="9">
        <v>5.0379502599999997</v>
      </c>
      <c r="BM1312" s="9">
        <v>8.7737503199999995</v>
      </c>
      <c r="BN1312" s="9">
        <v>6.8144334799999999</v>
      </c>
      <c r="BO1312" s="9">
        <v>5.6451832800000004</v>
      </c>
      <c r="BP1312" s="9">
        <v>8.01646708</v>
      </c>
      <c r="BQ1312" s="9">
        <v>11.634249800000001</v>
      </c>
      <c r="BR1312" s="9">
        <v>9.9877668200000009</v>
      </c>
      <c r="BS1312" s="9">
        <v>12.8886842</v>
      </c>
      <c r="BT1312" s="9">
        <v>6.3134168600000002</v>
      </c>
      <c r="BU1312" s="9">
        <v>6.2884500000000001</v>
      </c>
      <c r="BV1312" s="9">
        <v>8.6715669799999997</v>
      </c>
      <c r="BW1312" s="9">
        <v>6.6408839799999999</v>
      </c>
      <c r="BX1312" s="9">
        <v>7.5025836000000004</v>
      </c>
      <c r="BY1312" s="9">
        <v>14.189166800000001</v>
      </c>
      <c r="BZ1312" s="9">
        <v>7.4989829399999994</v>
      </c>
      <c r="CA1312" s="9">
        <v>10.4223006</v>
      </c>
      <c r="CB1312" s="9">
        <v>5.0207165599999994</v>
      </c>
      <c r="CC1312" s="9">
        <v>4.7015332999999995</v>
      </c>
      <c r="CD1312" s="9">
        <v>7.7937168200000002</v>
      </c>
      <c r="CE1312" s="9">
        <v>4.7893670399999992</v>
      </c>
      <c r="CF1312" s="9">
        <v>6.1445337000000002</v>
      </c>
      <c r="CG1312" s="9">
        <v>8.5235172000000006</v>
      </c>
      <c r="CH1312" s="9">
        <v>9.5420995400000006</v>
      </c>
      <c r="CI1312" s="9">
        <v>8.0212496800000004</v>
      </c>
      <c r="CJ1312" s="9">
        <v>6.5930835600000002</v>
      </c>
      <c r="CK1312" s="9">
        <v>6.2030002800000004</v>
      </c>
      <c r="CL1312" s="9">
        <v>10.644299</v>
      </c>
      <c r="CM1312" s="9">
        <v>5.48201654</v>
      </c>
      <c r="CN1312" s="9">
        <v>8.7764503600000001</v>
      </c>
      <c r="CO1312" s="9">
        <v>4.60873358</v>
      </c>
      <c r="CP1312" s="9">
        <v>5.8948165399999999</v>
      </c>
      <c r="CQ1312" s="9">
        <v>4.4627331799999999</v>
      </c>
      <c r="CR1312" s="9">
        <v>7.6619835600000004</v>
      </c>
      <c r="CS1312" s="9">
        <v>6.0289335399999997</v>
      </c>
      <c r="CT1312" s="9">
        <v>5.0928496999999995</v>
      </c>
      <c r="CU1312" s="9">
        <v>7.0221834400000001</v>
      </c>
      <c r="CV1312" s="9">
        <v>10.096615999999999</v>
      </c>
      <c r="CW1312" s="9">
        <v>8.6714166200000005</v>
      </c>
      <c r="CX1312" s="9">
        <v>11.231800400000001</v>
      </c>
      <c r="CY1312" s="9">
        <v>5.5887999400000004</v>
      </c>
      <c r="CZ1312" s="9">
        <v>5.5363665400000004</v>
      </c>
      <c r="DA1312" s="9">
        <v>7.5152831400000002</v>
      </c>
      <c r="DB1312" s="9">
        <v>5.8863838399999997</v>
      </c>
      <c r="DC1312" s="9">
        <v>6.7117171400000002</v>
      </c>
      <c r="DD1312" s="9">
        <v>12.4451844</v>
      </c>
      <c r="DE1312" s="9">
        <v>6.5685000200000001</v>
      </c>
      <c r="DF1312" s="9">
        <v>8.9745502600000009</v>
      </c>
      <c r="DG1312" s="9">
        <v>4.1273336400000007</v>
      </c>
      <c r="DH1312" s="9">
        <v>3.8931165399999998</v>
      </c>
      <c r="DI1312" s="9">
        <v>6.3954497999999997</v>
      </c>
      <c r="DJ1312" s="9">
        <v>3.9398668199999998</v>
      </c>
      <c r="DK1312" s="9">
        <v>4.9297499</v>
      </c>
      <c r="DL1312" s="9">
        <v>6.9307334200000001</v>
      </c>
      <c r="DM1312" s="9">
        <v>7.7732495999999998</v>
      </c>
      <c r="DN1312" s="9">
        <v>6.49255008</v>
      </c>
      <c r="DO1312" s="9">
        <v>5.4553502199999997</v>
      </c>
      <c r="DP1312" s="9">
        <v>5.0386832200000002</v>
      </c>
      <c r="DQ1312" s="9">
        <v>8.6226167399999998</v>
      </c>
      <c r="DR1312" s="9">
        <v>4.4585165</v>
      </c>
      <c r="DS1312" s="9">
        <v>7.0350668599999997</v>
      </c>
      <c r="DT1312" s="9">
        <v>3.8461166000000002</v>
      </c>
      <c r="DU1312" s="9">
        <v>4.9697167599999998</v>
      </c>
      <c r="DV1312" s="9">
        <v>3.6921332599999999</v>
      </c>
      <c r="DW1312" s="9">
        <v>6.2146166599999999</v>
      </c>
      <c r="DX1312" s="9">
        <v>4.9750001199999998</v>
      </c>
      <c r="DY1312" s="9">
        <v>4.3106001799999998</v>
      </c>
      <c r="DZ1312" s="9">
        <v>5.7172166799999999</v>
      </c>
      <c r="EA1312" s="9">
        <v>8.1185333400000008</v>
      </c>
      <c r="EB1312" s="9">
        <v>6.9825001200000001</v>
      </c>
      <c r="EC1312" s="9">
        <v>9.068400200000001</v>
      </c>
      <c r="ED1312" s="9">
        <v>4.6090999000000004</v>
      </c>
      <c r="EE1312" s="9">
        <v>4.5430167399999997</v>
      </c>
      <c r="EF1312" s="9">
        <v>6.0451166999999995</v>
      </c>
      <c r="EG1312" s="9">
        <v>4.8668168399999994</v>
      </c>
      <c r="EH1312" s="9">
        <v>5.6211501400000001</v>
      </c>
      <c r="EI1312" s="9">
        <v>10.1356</v>
      </c>
      <c r="EJ1312" s="9">
        <v>5.3413330999999999</v>
      </c>
      <c r="EK1312" s="9">
        <v>7.1603837200000005</v>
      </c>
    </row>
    <row r="1313" spans="1:141" x14ac:dyDescent="0.2">
      <c r="A1313">
        <v>1309</v>
      </c>
      <c r="B1313" s="9">
        <v>3.0534000000000003</v>
      </c>
      <c r="C1313" s="9">
        <v>6.5100075665165713</v>
      </c>
      <c r="D1313" s="9">
        <v>3.7649999999999997</v>
      </c>
      <c r="E1313" s="9">
        <v>4.8096249999999996</v>
      </c>
      <c r="F1313" s="9">
        <v>4.2068571428571433</v>
      </c>
      <c r="G1313" s="9">
        <v>6.4470000000000001</v>
      </c>
      <c r="H1313" s="9">
        <v>5.1715400000000002</v>
      </c>
      <c r="I1313" s="9">
        <v>5.8767500000000004</v>
      </c>
      <c r="J1313" s="9">
        <v>5.3263749999999996</v>
      </c>
      <c r="K1313" s="9">
        <v>9.9958000000000009</v>
      </c>
      <c r="L1313" s="9">
        <v>6.1615500000000001</v>
      </c>
      <c r="M1313" s="9">
        <v>7.6760000000000002</v>
      </c>
      <c r="N1313" s="9">
        <v>6.9315000000000007</v>
      </c>
      <c r="O1313" s="9">
        <v>14.100999999999999</v>
      </c>
      <c r="P1313" s="9">
        <v>8.4790500000000009</v>
      </c>
      <c r="Q1313" s="9">
        <v>10.601750000000001</v>
      </c>
      <c r="R1313" s="9">
        <v>6.3234436900000004</v>
      </c>
      <c r="S1313" s="9">
        <v>5.8601893700000005</v>
      </c>
      <c r="T1313" s="9">
        <v>9.70170186</v>
      </c>
      <c r="U1313" s="9">
        <v>6.0965430299999994</v>
      </c>
      <c r="V1313" s="9">
        <v>8.0425644300000005</v>
      </c>
      <c r="W1313" s="9">
        <v>10.8181326</v>
      </c>
      <c r="X1313" s="9">
        <v>12.375163799999999</v>
      </c>
      <c r="Y1313" s="9">
        <v>10.415184500000001</v>
      </c>
      <c r="Z1313" s="9">
        <v>8.4555585499999992</v>
      </c>
      <c r="AA1313" s="9">
        <v>8.0634506600000009</v>
      </c>
      <c r="AB1313" s="9">
        <v>13.8607634</v>
      </c>
      <c r="AC1313" s="9">
        <v>7.0642294200000002</v>
      </c>
      <c r="AD1313" s="9">
        <v>11.586117399999999</v>
      </c>
      <c r="AE1313" s="9">
        <v>5.7198291300000008</v>
      </c>
      <c r="AF1313" s="9">
        <v>7.2935068300000001</v>
      </c>
      <c r="AG1313" s="9">
        <v>5.6370052399999997</v>
      </c>
      <c r="AH1313" s="9">
        <v>9.9345191199999991</v>
      </c>
      <c r="AI1313" s="9">
        <v>7.6104848999999994</v>
      </c>
      <c r="AJ1313" s="9">
        <v>6.1741808200000001</v>
      </c>
      <c r="AK1313" s="9">
        <v>9.0033212900000006</v>
      </c>
      <c r="AL1313" s="9">
        <v>13.2468202</v>
      </c>
      <c r="AM1313" s="9">
        <v>11.3258785</v>
      </c>
      <c r="AN1313" s="9">
        <v>14.592178500000001</v>
      </c>
      <c r="AO1313" s="9">
        <v>7.0684097100000001</v>
      </c>
      <c r="AP1313" s="9">
        <v>7.07105841</v>
      </c>
      <c r="AQ1313" s="9">
        <v>9.9417860699999991</v>
      </c>
      <c r="AR1313" s="9">
        <v>7.4699222199999999</v>
      </c>
      <c r="AS1313" s="9">
        <v>8.2968340300000012</v>
      </c>
      <c r="AT1313" s="9">
        <v>15.9969988</v>
      </c>
      <c r="AU1313" s="9">
        <v>8.4439627699999988</v>
      </c>
      <c r="AV1313" s="9">
        <v>11.9556436</v>
      </c>
      <c r="AW1313" s="9">
        <v>5.68019008</v>
      </c>
      <c r="AX1313" s="9">
        <v>5.2925711400000006</v>
      </c>
      <c r="AY1313" s="9">
        <v>8.8440933800000003</v>
      </c>
      <c r="AZ1313" s="9">
        <v>5.4257458400000003</v>
      </c>
      <c r="BA1313" s="9">
        <v>7.08232324</v>
      </c>
      <c r="BB1313" s="9">
        <v>9.7349042299999997</v>
      </c>
      <c r="BC1313" s="9">
        <v>10.8855775</v>
      </c>
      <c r="BD1313" s="9">
        <v>9.2031384100000011</v>
      </c>
      <c r="BE1313" s="9">
        <v>7.4396834800000002</v>
      </c>
      <c r="BF1313" s="9">
        <v>7.09702944</v>
      </c>
      <c r="BG1313" s="9">
        <v>12.1969987</v>
      </c>
      <c r="BH1313" s="9">
        <v>6.2636195899999993</v>
      </c>
      <c r="BI1313" s="9">
        <v>10.1473388</v>
      </c>
      <c r="BJ1313" s="9">
        <v>5.1649379700000004</v>
      </c>
      <c r="BK1313" s="9">
        <v>6.5578043399999997</v>
      </c>
      <c r="BL1313" s="9">
        <v>5.0396627299999999</v>
      </c>
      <c r="BM1313" s="9">
        <v>8.7766461599999985</v>
      </c>
      <c r="BN1313" s="9">
        <v>6.8167862399999999</v>
      </c>
      <c r="BO1313" s="9">
        <v>5.6470151900000003</v>
      </c>
      <c r="BP1313" s="9">
        <v>8.0195393399999997</v>
      </c>
      <c r="BQ1313" s="9">
        <v>11.6386039</v>
      </c>
      <c r="BR1313" s="9">
        <v>9.99156406</v>
      </c>
      <c r="BS1313" s="9">
        <v>12.893891100000001</v>
      </c>
      <c r="BT1313" s="9">
        <v>6.3156182300000001</v>
      </c>
      <c r="BU1313" s="9">
        <v>6.2905375000000001</v>
      </c>
      <c r="BV1313" s="9">
        <v>8.6744642400000007</v>
      </c>
      <c r="BW1313" s="9">
        <v>6.6434075899999998</v>
      </c>
      <c r="BX1313" s="9">
        <v>7.5051322500000008</v>
      </c>
      <c r="BY1313" s="9">
        <v>14.194347400000002</v>
      </c>
      <c r="BZ1313" s="9">
        <v>7.5019982199999999</v>
      </c>
      <c r="CA1313" s="9">
        <v>10.4256923</v>
      </c>
      <c r="CB1313" s="9">
        <v>5.0223929299999996</v>
      </c>
      <c r="CC1313" s="9">
        <v>4.7030443999999996</v>
      </c>
      <c r="CD1313" s="9">
        <v>7.7963099099999997</v>
      </c>
      <c r="CE1313" s="9">
        <v>4.7909476199999999</v>
      </c>
      <c r="CF1313" s="9">
        <v>6.1466281499999997</v>
      </c>
      <c r="CG1313" s="9">
        <v>8.5270436000000007</v>
      </c>
      <c r="CH1313" s="9">
        <v>9.5452578199999998</v>
      </c>
      <c r="CI1313" s="9">
        <v>8.0242704899999993</v>
      </c>
      <c r="CJ1313" s="9">
        <v>6.5952571300000002</v>
      </c>
      <c r="CK1313" s="9">
        <v>6.2053335900000004</v>
      </c>
      <c r="CL1313" s="9">
        <v>10.647774</v>
      </c>
      <c r="CM1313" s="9">
        <v>5.4839179200000006</v>
      </c>
      <c r="CN1313" s="9">
        <v>8.7792879299999989</v>
      </c>
      <c r="CO1313" s="9">
        <v>4.61022804</v>
      </c>
      <c r="CP1313" s="9">
        <v>5.8967345700000005</v>
      </c>
      <c r="CQ1313" s="9">
        <v>4.4642276399999998</v>
      </c>
      <c r="CR1313" s="9">
        <v>7.6644988300000003</v>
      </c>
      <c r="CS1313" s="9">
        <v>6.0309946700000001</v>
      </c>
      <c r="CT1313" s="9">
        <v>5.09448715</v>
      </c>
      <c r="CU1313" s="9">
        <v>7.0248487199999996</v>
      </c>
      <c r="CV1313" s="9">
        <v>10.100383999999998</v>
      </c>
      <c r="CW1313" s="9">
        <v>8.6747013600000002</v>
      </c>
      <c r="CX1313" s="9">
        <v>11.2362337</v>
      </c>
      <c r="CY1313" s="9">
        <v>5.5907332700000003</v>
      </c>
      <c r="CZ1313" s="9">
        <v>5.5381970699999998</v>
      </c>
      <c r="DA1313" s="9">
        <v>7.5177734200000002</v>
      </c>
      <c r="DB1313" s="9">
        <v>5.8886157700000004</v>
      </c>
      <c r="DC1313" s="9">
        <v>6.7139768699999998</v>
      </c>
      <c r="DD1313" s="9">
        <v>12.4495997</v>
      </c>
      <c r="DE1313" s="9">
        <v>6.5711250100000003</v>
      </c>
      <c r="DF1313" s="9">
        <v>8.9774627799999998</v>
      </c>
      <c r="DG1313" s="9">
        <v>4.1286947700000001</v>
      </c>
      <c r="DH1313" s="9">
        <v>3.8943429200000002</v>
      </c>
      <c r="DI1313" s="9">
        <v>6.3975372999999998</v>
      </c>
      <c r="DJ1313" s="9">
        <v>3.9411557099999999</v>
      </c>
      <c r="DK1313" s="9">
        <v>4.9313957500000001</v>
      </c>
      <c r="DL1313" s="9">
        <v>6.9335612100000006</v>
      </c>
      <c r="DM1313" s="9">
        <v>7.7757703999999999</v>
      </c>
      <c r="DN1313" s="9">
        <v>6.4949625399999995</v>
      </c>
      <c r="DO1313" s="9">
        <v>5.4571127099999996</v>
      </c>
      <c r="DP1313" s="9">
        <v>5.04055681</v>
      </c>
      <c r="DQ1313" s="9">
        <v>8.6253847700000001</v>
      </c>
      <c r="DR1313" s="9">
        <v>4.4600428999999995</v>
      </c>
      <c r="DS1313" s="9">
        <v>7.0373390799999997</v>
      </c>
      <c r="DT1313" s="9">
        <v>3.847343</v>
      </c>
      <c r="DU1313" s="9">
        <v>4.9713097800000003</v>
      </c>
      <c r="DV1313" s="9">
        <v>3.6933443800000001</v>
      </c>
      <c r="DW1313" s="9">
        <v>6.2166346800000003</v>
      </c>
      <c r="DX1313" s="9">
        <v>4.9766668099999993</v>
      </c>
      <c r="DY1313" s="9">
        <v>4.3119668400000002</v>
      </c>
      <c r="DZ1313" s="9">
        <v>5.7193513899999999</v>
      </c>
      <c r="EA1313" s="9">
        <v>8.1215444699999999</v>
      </c>
      <c r="EB1313" s="9">
        <v>6.9851251100000002</v>
      </c>
      <c r="EC1313" s="9">
        <v>9.0718668999999998</v>
      </c>
      <c r="ED1313" s="9">
        <v>4.6106749000000002</v>
      </c>
      <c r="EE1313" s="9">
        <v>4.5445014700000002</v>
      </c>
      <c r="EF1313" s="9">
        <v>6.04709305</v>
      </c>
      <c r="EG1313" s="9">
        <v>4.8686515699999999</v>
      </c>
      <c r="EH1313" s="9">
        <v>5.6230126199999999</v>
      </c>
      <c r="EI1313" s="9">
        <v>10.139050000000001</v>
      </c>
      <c r="EJ1313" s="9">
        <v>5.3434442000000004</v>
      </c>
      <c r="EK1313" s="9">
        <v>7.1626990099999999</v>
      </c>
    </row>
    <row r="1314" spans="1:141" x14ac:dyDescent="0.2">
      <c r="A1314">
        <v>1310</v>
      </c>
      <c r="B1314" s="9">
        <v>3.0550000000000002</v>
      </c>
      <c r="C1314" s="9">
        <v>6.5141571046485431</v>
      </c>
      <c r="D1314" s="9">
        <v>3.7669999999999999</v>
      </c>
      <c r="E1314" s="9">
        <v>4.8122499999999997</v>
      </c>
      <c r="F1314" s="9">
        <v>4.2085714285714291</v>
      </c>
      <c r="G1314" s="9">
        <v>6.45</v>
      </c>
      <c r="H1314" s="9">
        <v>5.1722000000000001</v>
      </c>
      <c r="I1314" s="9">
        <v>5.8775000000000004</v>
      </c>
      <c r="J1314" s="9">
        <v>5.3287499999999994</v>
      </c>
      <c r="K1314" s="9">
        <v>10.002000000000001</v>
      </c>
      <c r="L1314" s="9">
        <v>6.1645000000000003</v>
      </c>
      <c r="M1314" s="9">
        <v>7.68</v>
      </c>
      <c r="N1314" s="9">
        <v>6.9350000000000005</v>
      </c>
      <c r="O1314" s="9">
        <v>14.11</v>
      </c>
      <c r="P1314" s="9">
        <v>8.4834999999999994</v>
      </c>
      <c r="Q1314" s="9">
        <v>10.6075</v>
      </c>
      <c r="R1314" s="9">
        <v>6.3255701000000002</v>
      </c>
      <c r="S1314" s="9">
        <v>5.8621116000000004</v>
      </c>
      <c r="T1314" s="9">
        <v>9.7049865999999998</v>
      </c>
      <c r="U1314" s="9">
        <v>6.0985693999999997</v>
      </c>
      <c r="V1314" s="9">
        <v>8.0453463000000003</v>
      </c>
      <c r="W1314" s="9">
        <v>10.822666</v>
      </c>
      <c r="X1314" s="9">
        <v>12.379360999999999</v>
      </c>
      <c r="Y1314" s="9">
        <v>10.419168000000001</v>
      </c>
      <c r="Z1314" s="9">
        <v>8.4584168999999996</v>
      </c>
      <c r="AA1314" s="9">
        <v>8.0665007000000006</v>
      </c>
      <c r="AB1314" s="9">
        <v>13.865375999999999</v>
      </c>
      <c r="AC1314" s="9">
        <v>7.0667086000000001</v>
      </c>
      <c r="AD1314" s="9">
        <v>11.589834</v>
      </c>
      <c r="AE1314" s="9">
        <v>5.7217083000000004</v>
      </c>
      <c r="AF1314" s="9">
        <v>7.2959303999999996</v>
      </c>
      <c r="AG1314" s="9">
        <v>5.6389440999999998</v>
      </c>
      <c r="AH1314" s="9">
        <v>9.9378051999999997</v>
      </c>
      <c r="AI1314" s="9">
        <v>7.6131529999999996</v>
      </c>
      <c r="AJ1314" s="9">
        <v>6.1761946999999999</v>
      </c>
      <c r="AK1314" s="9">
        <v>9.0067921000000002</v>
      </c>
      <c r="AL1314" s="9">
        <v>13.251791000000001</v>
      </c>
      <c r="AM1314" s="9">
        <v>11.330223</v>
      </c>
      <c r="AN1314" s="9">
        <v>14.598223000000001</v>
      </c>
      <c r="AO1314" s="9">
        <v>7.0709027999999998</v>
      </c>
      <c r="AP1314" s="9">
        <v>7.0734167000000001</v>
      </c>
      <c r="AQ1314" s="9">
        <v>9.9451388999999999</v>
      </c>
      <c r="AR1314" s="9">
        <v>7.4727778000000002</v>
      </c>
      <c r="AS1314" s="9">
        <v>8.2996674000000006</v>
      </c>
      <c r="AT1314" s="9">
        <v>16.003014</v>
      </c>
      <c r="AU1314" s="9">
        <v>8.4473752999999991</v>
      </c>
      <c r="AV1314" s="9">
        <v>11.959569999999999</v>
      </c>
      <c r="AW1314" s="9">
        <v>5.6820969999999997</v>
      </c>
      <c r="AX1314" s="9">
        <v>5.2942920000000004</v>
      </c>
      <c r="AY1314" s="9">
        <v>8.8470697000000005</v>
      </c>
      <c r="AZ1314" s="9">
        <v>5.4275416999999999</v>
      </c>
      <c r="BA1314" s="9">
        <v>7.0847635000000002</v>
      </c>
      <c r="BB1314" s="9">
        <v>9.7389583999999996</v>
      </c>
      <c r="BC1314" s="9">
        <v>10.889222</v>
      </c>
      <c r="BD1314" s="9">
        <v>9.2066259000000006</v>
      </c>
      <c r="BE1314" s="9">
        <v>7.4421667999999999</v>
      </c>
      <c r="BF1314" s="9">
        <v>7.0997085999999996</v>
      </c>
      <c r="BG1314" s="9">
        <v>12.201014000000001</v>
      </c>
      <c r="BH1314" s="9">
        <v>6.2658056999999996</v>
      </c>
      <c r="BI1314" s="9">
        <v>10.150611</v>
      </c>
      <c r="BJ1314" s="9">
        <v>5.1666255000000003</v>
      </c>
      <c r="BK1314" s="9">
        <v>6.5599584999999996</v>
      </c>
      <c r="BL1314" s="9">
        <v>5.0413752000000001</v>
      </c>
      <c r="BM1314" s="9">
        <v>8.7795419999999993</v>
      </c>
      <c r="BN1314" s="9">
        <v>6.8191389999999998</v>
      </c>
      <c r="BO1314" s="9">
        <v>5.6488471000000002</v>
      </c>
      <c r="BP1314" s="9">
        <v>8.0226115999999994</v>
      </c>
      <c r="BQ1314" s="9">
        <v>11.642958</v>
      </c>
      <c r="BR1314" s="9">
        <v>9.9953613000000008</v>
      </c>
      <c r="BS1314" s="9">
        <v>12.899098</v>
      </c>
      <c r="BT1314" s="9">
        <v>6.3178196</v>
      </c>
      <c r="BU1314" s="9">
        <v>6.2926250000000001</v>
      </c>
      <c r="BV1314" s="9">
        <v>8.6773614999999999</v>
      </c>
      <c r="BW1314" s="9">
        <v>6.6459311999999997</v>
      </c>
      <c r="BX1314" s="9">
        <v>7.5076809000000004</v>
      </c>
      <c r="BY1314" s="9">
        <v>14.199528000000001</v>
      </c>
      <c r="BZ1314" s="9">
        <v>7.5050134999999996</v>
      </c>
      <c r="CA1314" s="9">
        <v>10.429084</v>
      </c>
      <c r="CB1314" s="9">
        <v>5.0240692999999998</v>
      </c>
      <c r="CC1314" s="9">
        <v>4.7045554999999997</v>
      </c>
      <c r="CD1314" s="9">
        <v>7.7989030000000001</v>
      </c>
      <c r="CE1314" s="9">
        <v>4.7925281999999996</v>
      </c>
      <c r="CF1314" s="9">
        <v>6.1487226000000001</v>
      </c>
      <c r="CG1314" s="9">
        <v>8.5305700000000009</v>
      </c>
      <c r="CH1314" s="9">
        <v>9.5484161000000007</v>
      </c>
      <c r="CI1314" s="9">
        <v>8.0272912999999999</v>
      </c>
      <c r="CJ1314" s="9">
        <v>6.5974307000000003</v>
      </c>
      <c r="CK1314" s="9">
        <v>6.2076669000000004</v>
      </c>
      <c r="CL1314" s="9">
        <v>10.651249</v>
      </c>
      <c r="CM1314" s="9">
        <v>5.4858193000000002</v>
      </c>
      <c r="CN1314" s="9">
        <v>8.7821254999999994</v>
      </c>
      <c r="CO1314" s="9">
        <v>4.6117224999999999</v>
      </c>
      <c r="CP1314" s="9">
        <v>5.8986526000000001</v>
      </c>
      <c r="CQ1314" s="9">
        <v>4.4657220999999998</v>
      </c>
      <c r="CR1314" s="9">
        <v>7.6670141000000003</v>
      </c>
      <c r="CS1314" s="9">
        <v>6.0330557999999996</v>
      </c>
      <c r="CT1314" s="9">
        <v>5.0961245999999996</v>
      </c>
      <c r="CU1314" s="9">
        <v>7.027514</v>
      </c>
      <c r="CV1314" s="9">
        <v>10.104151999999999</v>
      </c>
      <c r="CW1314" s="9">
        <v>8.6779861</v>
      </c>
      <c r="CX1314" s="9">
        <v>11.240667</v>
      </c>
      <c r="CY1314" s="9">
        <v>5.5926666000000003</v>
      </c>
      <c r="CZ1314" s="9">
        <v>5.5400276000000002</v>
      </c>
      <c r="DA1314" s="9">
        <v>7.5202637000000001</v>
      </c>
      <c r="DB1314" s="9">
        <v>5.8908477000000001</v>
      </c>
      <c r="DC1314" s="9">
        <v>6.7162366000000002</v>
      </c>
      <c r="DD1314" s="9">
        <v>12.454015</v>
      </c>
      <c r="DE1314" s="9">
        <v>6.5737500000000004</v>
      </c>
      <c r="DF1314" s="9">
        <v>8.9803753000000004</v>
      </c>
      <c r="DG1314" s="9">
        <v>4.1300559000000003</v>
      </c>
      <c r="DH1314" s="9">
        <v>3.8955693</v>
      </c>
      <c r="DI1314" s="9">
        <v>6.3996247999999998</v>
      </c>
      <c r="DJ1314" s="9">
        <v>3.9424446</v>
      </c>
      <c r="DK1314" s="9">
        <v>4.9330416000000001</v>
      </c>
      <c r="DL1314" s="9">
        <v>6.9363890000000001</v>
      </c>
      <c r="DM1314" s="9">
        <v>7.7782912</v>
      </c>
      <c r="DN1314" s="9">
        <v>6.4973749999999999</v>
      </c>
      <c r="DO1314" s="9">
        <v>5.4588751999999996</v>
      </c>
      <c r="DP1314" s="9">
        <v>5.0424303999999998</v>
      </c>
      <c r="DQ1314" s="9">
        <v>8.6281528000000005</v>
      </c>
      <c r="DR1314" s="9">
        <v>4.4615692999999998</v>
      </c>
      <c r="DS1314" s="9">
        <v>7.0396112999999998</v>
      </c>
      <c r="DT1314" s="9">
        <v>3.8485694000000001</v>
      </c>
      <c r="DU1314" s="9">
        <v>4.9729028</v>
      </c>
      <c r="DV1314" s="9">
        <v>3.6945554999999999</v>
      </c>
      <c r="DW1314" s="9">
        <v>6.2186526999999998</v>
      </c>
      <c r="DX1314" s="9">
        <v>4.9783334999999997</v>
      </c>
      <c r="DY1314" s="9">
        <v>4.3133334999999997</v>
      </c>
      <c r="DZ1314" s="9">
        <v>5.7214860999999999</v>
      </c>
      <c r="EA1314" s="9">
        <v>8.1245556000000008</v>
      </c>
      <c r="EB1314" s="9">
        <v>6.9877501000000004</v>
      </c>
      <c r="EC1314" s="9">
        <v>9.0753336000000004</v>
      </c>
      <c r="ED1314" s="9">
        <v>4.6122499000000001</v>
      </c>
      <c r="EE1314" s="9">
        <v>4.5459861999999998</v>
      </c>
      <c r="EF1314" s="9">
        <v>6.0490693999999996</v>
      </c>
      <c r="EG1314" s="9">
        <v>4.8704862999999996</v>
      </c>
      <c r="EH1314" s="9">
        <v>5.6248750999999997</v>
      </c>
      <c r="EI1314" s="9">
        <v>10.1425</v>
      </c>
      <c r="EJ1314" s="9">
        <v>5.3455553</v>
      </c>
      <c r="EK1314" s="9">
        <v>7.1650143000000002</v>
      </c>
    </row>
    <row r="1315" spans="1:141" x14ac:dyDescent="0.2">
      <c r="A1315">
        <v>1311</v>
      </c>
      <c r="B1315" s="9">
        <v>3.0566</v>
      </c>
      <c r="C1315" s="9">
        <v>6.5182312468476491</v>
      </c>
      <c r="D1315" s="9">
        <v>3.7690000000000001</v>
      </c>
      <c r="E1315" s="9">
        <v>4.8148749999999998</v>
      </c>
      <c r="F1315" s="9">
        <v>4.210285714285714</v>
      </c>
      <c r="G1315" s="9">
        <v>6.4530000000000003</v>
      </c>
      <c r="H1315" s="9">
        <v>5.17286</v>
      </c>
      <c r="I1315" s="9">
        <v>5.8782500000000004</v>
      </c>
      <c r="J1315" s="9">
        <v>5.3311250000000001</v>
      </c>
      <c r="K1315" s="9">
        <v>10.0083</v>
      </c>
      <c r="L1315" s="9">
        <v>6.1674499999999997</v>
      </c>
      <c r="M1315" s="9">
        <v>7.6839999999999993</v>
      </c>
      <c r="N1315" s="9">
        <v>6.9385000000000003</v>
      </c>
      <c r="O1315" s="9">
        <v>14.119</v>
      </c>
      <c r="P1315" s="9">
        <v>8.4879499999999997</v>
      </c>
      <c r="Q1315" s="9">
        <v>10.613250000000001</v>
      </c>
      <c r="R1315" s="9">
        <v>6.3276964600000003</v>
      </c>
      <c r="S1315" s="9">
        <v>5.8640338200000004</v>
      </c>
      <c r="T1315" s="9">
        <v>9.7082713399999996</v>
      </c>
      <c r="U1315" s="9">
        <v>6.1005958099999997</v>
      </c>
      <c r="V1315" s="9">
        <v>8.0481282600000004</v>
      </c>
      <c r="W1315" s="9">
        <v>10.8271993</v>
      </c>
      <c r="X1315" s="9">
        <v>12.3835582</v>
      </c>
      <c r="Y1315" s="9">
        <v>10.423151300000001</v>
      </c>
      <c r="Z1315" s="9">
        <v>8.461275259999999</v>
      </c>
      <c r="AA1315" s="9">
        <v>8.069550640000001</v>
      </c>
      <c r="AB1315" s="9">
        <v>13.8699884</v>
      </c>
      <c r="AC1315" s="9">
        <v>7.0691877700000001</v>
      </c>
      <c r="AD1315" s="9">
        <v>11.5935507</v>
      </c>
      <c r="AE1315" s="9">
        <v>5.72358747</v>
      </c>
      <c r="AF1315" s="9">
        <v>7.2983540199999997</v>
      </c>
      <c r="AG1315" s="9">
        <v>5.6408830199999995</v>
      </c>
      <c r="AH1315" s="9">
        <v>9.9410913699999988</v>
      </c>
      <c r="AI1315" s="9">
        <v>7.6158210499999992</v>
      </c>
      <c r="AJ1315" s="9">
        <v>6.1782085699999998</v>
      </c>
      <c r="AK1315" s="9">
        <v>9.0102629000000007</v>
      </c>
      <c r="AL1315" s="9">
        <v>13.256761800000001</v>
      </c>
      <c r="AM1315" s="9">
        <v>11.3345675</v>
      </c>
      <c r="AN1315" s="9">
        <v>14.604267400000001</v>
      </c>
      <c r="AO1315" s="9">
        <v>7.0733958499999998</v>
      </c>
      <c r="AP1315" s="9">
        <v>7.0757750399999999</v>
      </c>
      <c r="AQ1315" s="9">
        <v>9.9484916400000003</v>
      </c>
      <c r="AR1315" s="9">
        <v>7.4756333399999999</v>
      </c>
      <c r="AS1315" s="9">
        <v>8.3025006700000006</v>
      </c>
      <c r="AT1315" s="9">
        <v>16.009029399999999</v>
      </c>
      <c r="AU1315" s="9">
        <v>8.4507877399999991</v>
      </c>
      <c r="AV1315" s="9">
        <v>11.9634964</v>
      </c>
      <c r="AW1315" s="9">
        <v>5.6840039600000001</v>
      </c>
      <c r="AX1315" s="9">
        <v>5.2960128100000006</v>
      </c>
      <c r="AY1315" s="9">
        <v>8.85004612</v>
      </c>
      <c r="AZ1315" s="9">
        <v>5.4293375199999998</v>
      </c>
      <c r="BA1315" s="9">
        <v>7.0872038100000001</v>
      </c>
      <c r="BB1315" s="9">
        <v>9.7430125600000004</v>
      </c>
      <c r="BC1315" s="9">
        <v>10.8928665</v>
      </c>
      <c r="BD1315" s="9">
        <v>9.2101134000000009</v>
      </c>
      <c r="BE1315" s="9">
        <v>7.4446501199999995</v>
      </c>
      <c r="BF1315" s="9">
        <v>7.1023877500000001</v>
      </c>
      <c r="BG1315" s="9">
        <v>12.205029300000001</v>
      </c>
      <c r="BH1315" s="9">
        <v>6.2679918099999998</v>
      </c>
      <c r="BI1315" s="9">
        <v>10.153883199999999</v>
      </c>
      <c r="BJ1315" s="9">
        <v>5.1683129800000005</v>
      </c>
      <c r="BK1315" s="9">
        <v>6.5621126599999995</v>
      </c>
      <c r="BL1315" s="9">
        <v>5.04308771</v>
      </c>
      <c r="BM1315" s="9">
        <v>8.7824378299999992</v>
      </c>
      <c r="BN1315" s="9">
        <v>6.8214918099999995</v>
      </c>
      <c r="BO1315" s="9">
        <v>5.6506790599999999</v>
      </c>
      <c r="BP1315" s="9">
        <v>8.0256837699999988</v>
      </c>
      <c r="BQ1315" s="9">
        <v>11.6473122</v>
      </c>
      <c r="BR1315" s="9">
        <v>9.9991585700000005</v>
      </c>
      <c r="BS1315" s="9">
        <v>12.904305000000001</v>
      </c>
      <c r="BT1315" s="9">
        <v>6.3200210099999996</v>
      </c>
      <c r="BU1315" s="9">
        <v>6.2947124900000002</v>
      </c>
      <c r="BV1315" s="9">
        <v>8.6802586700000006</v>
      </c>
      <c r="BW1315" s="9">
        <v>6.6484547699999998</v>
      </c>
      <c r="BX1315" s="9">
        <v>7.5102295000000003</v>
      </c>
      <c r="BY1315" s="9">
        <v>14.2047086</v>
      </c>
      <c r="BZ1315" s="9">
        <v>7.5080287800000001</v>
      </c>
      <c r="CA1315" s="9">
        <v>10.4324756</v>
      </c>
      <c r="CB1315" s="9">
        <v>5.0257457199999997</v>
      </c>
      <c r="CC1315" s="9">
        <v>4.7060665999999998</v>
      </c>
      <c r="CD1315" s="9">
        <v>7.80149604</v>
      </c>
      <c r="CE1315" s="9">
        <v>4.7941087199999997</v>
      </c>
      <c r="CF1315" s="9">
        <v>6.1508170600000005</v>
      </c>
      <c r="CG1315" s="9">
        <v>8.534096400000001</v>
      </c>
      <c r="CH1315" s="9">
        <v>9.5515744800000011</v>
      </c>
      <c r="CI1315" s="9">
        <v>8.0303121599999994</v>
      </c>
      <c r="CJ1315" s="9">
        <v>6.5996043200000001</v>
      </c>
      <c r="CK1315" s="9">
        <v>6.2100002500000002</v>
      </c>
      <c r="CL1315" s="9">
        <v>10.654724</v>
      </c>
      <c r="CM1315" s="9">
        <v>5.4877206899999997</v>
      </c>
      <c r="CN1315" s="9">
        <v>8.7849629599999997</v>
      </c>
      <c r="CO1315" s="9">
        <v>4.61321695</v>
      </c>
      <c r="CP1315" s="9">
        <v>5.9005706700000005</v>
      </c>
      <c r="CQ1315" s="9">
        <v>4.4672165499999998</v>
      </c>
      <c r="CR1315" s="9">
        <v>7.6695294199999999</v>
      </c>
      <c r="CS1315" s="9">
        <v>6.0351168799999995</v>
      </c>
      <c r="CT1315" s="9">
        <v>5.0977621099999997</v>
      </c>
      <c r="CU1315" s="9">
        <v>7.0301792800000005</v>
      </c>
      <c r="CV1315" s="9">
        <v>10.10792</v>
      </c>
      <c r="CW1315" s="9">
        <v>8.6812708399999998</v>
      </c>
      <c r="CX1315" s="9">
        <v>11.2451004</v>
      </c>
      <c r="CY1315" s="9">
        <v>5.5945999400000002</v>
      </c>
      <c r="CZ1315" s="9">
        <v>5.5418581800000002</v>
      </c>
      <c r="DA1315" s="9">
        <v>7.5227539800000001</v>
      </c>
      <c r="DB1315" s="9">
        <v>5.8930796299999999</v>
      </c>
      <c r="DC1315" s="9">
        <v>6.7184962800000001</v>
      </c>
      <c r="DD1315" s="9">
        <v>12.4584302</v>
      </c>
      <c r="DE1315" s="9">
        <v>6.5763749900000006</v>
      </c>
      <c r="DF1315" s="9">
        <v>8.983287820000001</v>
      </c>
      <c r="DG1315" s="9">
        <v>4.1314170300000006</v>
      </c>
      <c r="DH1315" s="9">
        <v>3.8967957000000002</v>
      </c>
      <c r="DI1315" s="9">
        <v>6.4017123499999995</v>
      </c>
      <c r="DJ1315" s="9">
        <v>3.9437334900000001</v>
      </c>
      <c r="DK1315" s="9">
        <v>4.9346874000000005</v>
      </c>
      <c r="DL1315" s="9">
        <v>6.9392167799999998</v>
      </c>
      <c r="DM1315" s="9">
        <v>7.7808120499999998</v>
      </c>
      <c r="DN1315" s="9">
        <v>6.49978751</v>
      </c>
      <c r="DO1315" s="9">
        <v>5.4606377299999993</v>
      </c>
      <c r="DP1315" s="9">
        <v>5.0443039899999995</v>
      </c>
      <c r="DQ1315" s="9">
        <v>8.6309208399999999</v>
      </c>
      <c r="DR1315" s="9">
        <v>4.4630957000000002</v>
      </c>
      <c r="DS1315" s="9">
        <v>7.0418835299999998</v>
      </c>
      <c r="DT1315" s="9">
        <v>3.84979578</v>
      </c>
      <c r="DU1315" s="9">
        <v>4.9744958600000002</v>
      </c>
      <c r="DV1315" s="9">
        <v>3.6957666199999997</v>
      </c>
      <c r="DW1315" s="9">
        <v>6.2206707699999999</v>
      </c>
      <c r="DX1315" s="9">
        <v>4.9800001399999996</v>
      </c>
      <c r="DY1315" s="9">
        <v>4.3147001600000001</v>
      </c>
      <c r="DZ1315" s="9">
        <v>5.7236208499999996</v>
      </c>
      <c r="EA1315" s="9">
        <v>8.1275667300000016</v>
      </c>
      <c r="EB1315" s="9">
        <v>6.9903750800000006</v>
      </c>
      <c r="EC1315" s="9">
        <v>9.0788002100000007</v>
      </c>
      <c r="ED1315" s="9">
        <v>4.6138249399999998</v>
      </c>
      <c r="EE1315" s="9">
        <v>4.5474709299999994</v>
      </c>
      <c r="EF1315" s="9">
        <v>6.0510457999999998</v>
      </c>
      <c r="EG1315" s="9">
        <v>4.8723210199999993</v>
      </c>
      <c r="EH1315" s="9">
        <v>5.6267376200000001</v>
      </c>
      <c r="EI1315" s="9">
        <v>10.145949999999999</v>
      </c>
      <c r="EJ1315" s="9">
        <v>5.3476663999999996</v>
      </c>
      <c r="EK1315" s="9">
        <v>7.1673295800000005</v>
      </c>
    </row>
    <row r="1316" spans="1:141" x14ac:dyDescent="0.2">
      <c r="A1316">
        <v>1312</v>
      </c>
      <c r="B1316" s="9">
        <v>3.0582000000000003</v>
      </c>
      <c r="C1316" s="9">
        <v>6.5223053890467559</v>
      </c>
      <c r="D1316" s="9">
        <v>3.7709999999999999</v>
      </c>
      <c r="E1316" s="9">
        <v>4.8174999999999999</v>
      </c>
      <c r="F1316" s="9">
        <v>4.2119999999999997</v>
      </c>
      <c r="G1316" s="9">
        <v>6.4560000000000004</v>
      </c>
      <c r="H1316" s="9">
        <v>5.1735199999999999</v>
      </c>
      <c r="I1316" s="9">
        <v>5.8790000000000004</v>
      </c>
      <c r="J1316" s="9">
        <v>5.3334999999999999</v>
      </c>
      <c r="K1316" s="9">
        <v>10.0146</v>
      </c>
      <c r="L1316" s="9">
        <v>6.1703999999999999</v>
      </c>
      <c r="M1316" s="9">
        <v>7.6879999999999997</v>
      </c>
      <c r="N1316" s="9">
        <v>6.9420000000000002</v>
      </c>
      <c r="O1316" s="9">
        <v>14.128</v>
      </c>
      <c r="P1316" s="9">
        <v>8.4923999999999999</v>
      </c>
      <c r="Q1316" s="9">
        <v>10.619</v>
      </c>
      <c r="R1316" s="9">
        <v>6.3298228200000004</v>
      </c>
      <c r="S1316" s="9">
        <v>5.8659560400000004</v>
      </c>
      <c r="T1316" s="9">
        <v>9.7115560799999994</v>
      </c>
      <c r="U1316" s="9">
        <v>6.1026222199999998</v>
      </c>
      <c r="V1316" s="9">
        <v>8.0509102200000005</v>
      </c>
      <c r="W1316" s="9">
        <v>10.8317326</v>
      </c>
      <c r="X1316" s="9">
        <v>12.3877554</v>
      </c>
      <c r="Y1316" s="9">
        <v>10.4271346</v>
      </c>
      <c r="Z1316" s="9">
        <v>8.4641336200000001</v>
      </c>
      <c r="AA1316" s="9">
        <v>8.0726005800000014</v>
      </c>
      <c r="AB1316" s="9">
        <v>13.8746008</v>
      </c>
      <c r="AC1316" s="9">
        <v>7.0716669400000001</v>
      </c>
      <c r="AD1316" s="9">
        <v>11.5972674</v>
      </c>
      <c r="AE1316" s="9">
        <v>5.7254666400000005</v>
      </c>
      <c r="AF1316" s="9">
        <v>7.3007776399999997</v>
      </c>
      <c r="AG1316" s="9">
        <v>5.6428219400000001</v>
      </c>
      <c r="AH1316" s="9">
        <v>9.9443775399999996</v>
      </c>
      <c r="AI1316" s="9">
        <v>7.6184890999999997</v>
      </c>
      <c r="AJ1316" s="9">
        <v>6.1802224399999997</v>
      </c>
      <c r="AK1316" s="9">
        <v>9.0137336999999995</v>
      </c>
      <c r="AL1316" s="9">
        <v>13.2617326</v>
      </c>
      <c r="AM1316" s="9">
        <v>11.338912000000001</v>
      </c>
      <c r="AN1316" s="9">
        <v>14.6103118</v>
      </c>
      <c r="AO1316" s="9">
        <v>7.0758888999999998</v>
      </c>
      <c r="AP1316" s="9">
        <v>7.0781333799999997</v>
      </c>
      <c r="AQ1316" s="9">
        <v>9.9518443800000007</v>
      </c>
      <c r="AR1316" s="9">
        <v>7.4784888800000004</v>
      </c>
      <c r="AS1316" s="9">
        <v>8.3053339400000006</v>
      </c>
      <c r="AT1316" s="9">
        <v>16.015044800000002</v>
      </c>
      <c r="AU1316" s="9">
        <v>8.4542001799999991</v>
      </c>
      <c r="AV1316" s="9">
        <v>11.9674228</v>
      </c>
      <c r="AW1316" s="9">
        <v>5.6859109199999995</v>
      </c>
      <c r="AX1316" s="9">
        <v>5.2977336200000007</v>
      </c>
      <c r="AY1316" s="9">
        <v>8.8530225399999996</v>
      </c>
      <c r="AZ1316" s="9">
        <v>5.4311333399999997</v>
      </c>
      <c r="BA1316" s="9">
        <v>7.08964412</v>
      </c>
      <c r="BB1316" s="9">
        <v>9.7470667199999994</v>
      </c>
      <c r="BC1316" s="9">
        <v>10.896511</v>
      </c>
      <c r="BD1316" s="9">
        <v>9.2136009000000012</v>
      </c>
      <c r="BE1316" s="9">
        <v>7.44713344</v>
      </c>
      <c r="BF1316" s="9">
        <v>7.1050668999999997</v>
      </c>
      <c r="BG1316" s="9">
        <v>12.2090446</v>
      </c>
      <c r="BH1316" s="9">
        <v>6.2701779200000001</v>
      </c>
      <c r="BI1316" s="9">
        <v>10.157155399999999</v>
      </c>
      <c r="BJ1316" s="9">
        <v>5.1700004600000007</v>
      </c>
      <c r="BK1316" s="9">
        <v>6.5642668199999994</v>
      </c>
      <c r="BL1316" s="9">
        <v>5.0448002199999999</v>
      </c>
      <c r="BM1316" s="9">
        <v>8.7853336599999992</v>
      </c>
      <c r="BN1316" s="9">
        <v>6.82384462</v>
      </c>
      <c r="BO1316" s="9">
        <v>5.6525110200000004</v>
      </c>
      <c r="BP1316" s="9">
        <v>8.0287559399999999</v>
      </c>
      <c r="BQ1316" s="9">
        <v>11.6516664</v>
      </c>
      <c r="BR1316" s="9">
        <v>10.00295584</v>
      </c>
      <c r="BS1316" s="9">
        <v>12.909511999999999</v>
      </c>
      <c r="BT1316" s="9">
        <v>6.3222224200000001</v>
      </c>
      <c r="BU1316" s="9">
        <v>6.2967999800000003</v>
      </c>
      <c r="BV1316" s="9">
        <v>8.6831558399999995</v>
      </c>
      <c r="BW1316" s="9">
        <v>6.65097834</v>
      </c>
      <c r="BX1316" s="9">
        <v>7.5127781000000002</v>
      </c>
      <c r="BY1316" s="9">
        <v>14.209889200000001</v>
      </c>
      <c r="BZ1316" s="9">
        <v>7.5110440599999997</v>
      </c>
      <c r="CA1316" s="9">
        <v>10.435867199999999</v>
      </c>
      <c r="CB1316" s="9">
        <v>5.0274221399999997</v>
      </c>
      <c r="CC1316" s="9">
        <v>4.7075776999999999</v>
      </c>
      <c r="CD1316" s="9">
        <v>7.8040890799999998</v>
      </c>
      <c r="CE1316" s="9">
        <v>4.7956892399999997</v>
      </c>
      <c r="CF1316" s="9">
        <v>6.15291152</v>
      </c>
      <c r="CG1316" s="9">
        <v>8.5376228000000012</v>
      </c>
      <c r="CH1316" s="9">
        <v>9.5547328600000014</v>
      </c>
      <c r="CI1316" s="9">
        <v>8.0333330200000006</v>
      </c>
      <c r="CJ1316" s="9">
        <v>6.6017779399999998</v>
      </c>
      <c r="CK1316" s="9">
        <v>6.2123336</v>
      </c>
      <c r="CL1316" s="9">
        <v>10.658199</v>
      </c>
      <c r="CM1316" s="9">
        <v>5.4896220800000002</v>
      </c>
      <c r="CN1316" s="9">
        <v>8.7878004199999999</v>
      </c>
      <c r="CO1316" s="9">
        <v>4.6147114</v>
      </c>
      <c r="CP1316" s="9">
        <v>5.9024887399999999</v>
      </c>
      <c r="CQ1316" s="9">
        <v>4.4687109999999999</v>
      </c>
      <c r="CR1316" s="9">
        <v>7.6720447400000005</v>
      </c>
      <c r="CS1316" s="9">
        <v>6.0371779599999993</v>
      </c>
      <c r="CT1316" s="9">
        <v>5.0993996199999998</v>
      </c>
      <c r="CU1316" s="9">
        <v>7.03284456</v>
      </c>
      <c r="CV1316" s="9">
        <v>10.111687999999999</v>
      </c>
      <c r="CW1316" s="9">
        <v>8.6845555799999996</v>
      </c>
      <c r="CX1316" s="9">
        <v>11.2495338</v>
      </c>
      <c r="CY1316" s="9">
        <v>5.5965332800000001</v>
      </c>
      <c r="CZ1316" s="9">
        <v>5.5436887600000002</v>
      </c>
      <c r="DA1316" s="9">
        <v>7.52524426</v>
      </c>
      <c r="DB1316" s="9">
        <v>5.8953115599999997</v>
      </c>
      <c r="DC1316" s="9">
        <v>6.72075596</v>
      </c>
      <c r="DD1316" s="9">
        <v>12.462845400000001</v>
      </c>
      <c r="DE1316" s="9">
        <v>6.5789999800000007</v>
      </c>
      <c r="DF1316" s="9">
        <v>8.9862003399999999</v>
      </c>
      <c r="DG1316" s="9">
        <v>4.13277816</v>
      </c>
      <c r="DH1316" s="9">
        <v>3.8980220999999999</v>
      </c>
      <c r="DI1316" s="9">
        <v>6.4037999000000001</v>
      </c>
      <c r="DJ1316" s="9">
        <v>3.9450223800000002</v>
      </c>
      <c r="DK1316" s="9">
        <v>4.9363332</v>
      </c>
      <c r="DL1316" s="9">
        <v>6.9420445600000003</v>
      </c>
      <c r="DM1316" s="9">
        <v>7.7833328999999996</v>
      </c>
      <c r="DN1316" s="9">
        <v>6.5022000200000001</v>
      </c>
      <c r="DO1316" s="9">
        <v>5.4624002599999999</v>
      </c>
      <c r="DP1316" s="9">
        <v>5.0461775800000002</v>
      </c>
      <c r="DQ1316" s="9">
        <v>8.6336888800000011</v>
      </c>
      <c r="DR1316" s="9">
        <v>4.4646220999999997</v>
      </c>
      <c r="DS1316" s="9">
        <v>7.0441557599999998</v>
      </c>
      <c r="DT1316" s="9">
        <v>3.8510221600000003</v>
      </c>
      <c r="DU1316" s="9">
        <v>4.9760889199999996</v>
      </c>
      <c r="DV1316" s="9">
        <v>3.6969777399999999</v>
      </c>
      <c r="DW1316" s="9">
        <v>6.22268884</v>
      </c>
      <c r="DX1316" s="9">
        <v>4.9816667799999994</v>
      </c>
      <c r="DY1316" s="9">
        <v>4.3160668199999996</v>
      </c>
      <c r="DZ1316" s="9">
        <v>5.7257556000000003</v>
      </c>
      <c r="EA1316" s="9">
        <v>8.1305778600000007</v>
      </c>
      <c r="EB1316" s="9">
        <v>6.99300006</v>
      </c>
      <c r="EC1316" s="9">
        <v>9.082266820000001</v>
      </c>
      <c r="ED1316" s="9">
        <v>4.6153999800000003</v>
      </c>
      <c r="EE1316" s="9">
        <v>4.5489556599999998</v>
      </c>
      <c r="EF1316" s="9">
        <v>6.0530222</v>
      </c>
      <c r="EG1316" s="9">
        <v>4.87415574</v>
      </c>
      <c r="EH1316" s="9">
        <v>5.6286001399999996</v>
      </c>
      <c r="EI1316" s="9">
        <v>10.1494</v>
      </c>
      <c r="EJ1316" s="9">
        <v>5.3497775000000001</v>
      </c>
      <c r="EK1316" s="9">
        <v>7.16964486</v>
      </c>
    </row>
    <row r="1317" spans="1:141" x14ac:dyDescent="0.2">
      <c r="A1317">
        <v>1313</v>
      </c>
      <c r="B1317" s="9">
        <v>3.0598000000000001</v>
      </c>
      <c r="C1317" s="9">
        <v>6.5263795312458619</v>
      </c>
      <c r="D1317" s="9">
        <v>3.7729999999999997</v>
      </c>
      <c r="E1317" s="9">
        <v>4.820125</v>
      </c>
      <c r="F1317" s="9">
        <v>4.2137142857142855</v>
      </c>
      <c r="G1317" s="9">
        <v>6.4590000000000005</v>
      </c>
      <c r="H1317" s="9">
        <v>5.1741800000000007</v>
      </c>
      <c r="I1317" s="9">
        <v>5.8797500000000005</v>
      </c>
      <c r="J1317" s="9">
        <v>5.3358749999999997</v>
      </c>
      <c r="K1317" s="9">
        <v>10.020900000000001</v>
      </c>
      <c r="L1317" s="9">
        <v>6.1733500000000001</v>
      </c>
      <c r="M1317" s="9">
        <v>7.6920000000000002</v>
      </c>
      <c r="N1317" s="9">
        <v>6.9455</v>
      </c>
      <c r="O1317" s="9">
        <v>14.136999999999999</v>
      </c>
      <c r="P1317" s="9">
        <v>8.4968500000000002</v>
      </c>
      <c r="Q1317" s="9">
        <v>10.624750000000001</v>
      </c>
      <c r="R1317" s="9">
        <v>6.3319491800000005</v>
      </c>
      <c r="S1317" s="9">
        <v>5.8678782600000003</v>
      </c>
      <c r="T1317" s="9">
        <v>9.7148408199999992</v>
      </c>
      <c r="U1317" s="9">
        <v>6.1046486299999998</v>
      </c>
      <c r="V1317" s="9">
        <v>8.0536921800000005</v>
      </c>
      <c r="W1317" s="9">
        <v>10.836265899999999</v>
      </c>
      <c r="X1317" s="9">
        <v>12.3919526</v>
      </c>
      <c r="Y1317" s="9">
        <v>10.4311179</v>
      </c>
      <c r="Z1317" s="9">
        <v>8.4669919799999995</v>
      </c>
      <c r="AA1317" s="9">
        <v>8.0756505199999999</v>
      </c>
      <c r="AB1317" s="9">
        <v>13.879213199999999</v>
      </c>
      <c r="AC1317" s="9">
        <v>7.07414611</v>
      </c>
      <c r="AD1317" s="9">
        <v>11.6009841</v>
      </c>
      <c r="AE1317" s="9">
        <v>5.7273458100000001</v>
      </c>
      <c r="AF1317" s="9">
        <v>7.3032012599999998</v>
      </c>
      <c r="AG1317" s="9">
        <v>5.6447608599999999</v>
      </c>
      <c r="AH1317" s="9">
        <v>9.9476637100000005</v>
      </c>
      <c r="AI1317" s="9">
        <v>7.6211571500000002</v>
      </c>
      <c r="AJ1317" s="9">
        <v>6.1822363100000004</v>
      </c>
      <c r="AK1317" s="9">
        <v>9.0172045000000001</v>
      </c>
      <c r="AL1317" s="9">
        <v>13.266703400000001</v>
      </c>
      <c r="AM1317" s="9">
        <v>11.343256500000001</v>
      </c>
      <c r="AN1317" s="9">
        <v>14.6163562</v>
      </c>
      <c r="AO1317" s="9">
        <v>7.0783819499999998</v>
      </c>
      <c r="AP1317" s="9">
        <v>7.0804917200000004</v>
      </c>
      <c r="AQ1317" s="9">
        <v>9.9551971199999993</v>
      </c>
      <c r="AR1317" s="9">
        <v>7.4813444200000001</v>
      </c>
      <c r="AS1317" s="9">
        <v>8.3081672100000006</v>
      </c>
      <c r="AT1317" s="9">
        <v>16.021060200000001</v>
      </c>
      <c r="AU1317" s="9">
        <v>8.457612619999999</v>
      </c>
      <c r="AV1317" s="9">
        <v>11.971349199999999</v>
      </c>
      <c r="AW1317" s="9">
        <v>5.6878178799999999</v>
      </c>
      <c r="AX1317" s="9">
        <v>5.2994544299999999</v>
      </c>
      <c r="AY1317" s="9">
        <v>8.8559989600000009</v>
      </c>
      <c r="AZ1317" s="9">
        <v>5.4329291599999996</v>
      </c>
      <c r="BA1317" s="9">
        <v>7.0920844299999999</v>
      </c>
      <c r="BB1317" s="9">
        <v>9.7511208800000002</v>
      </c>
      <c r="BC1317" s="9">
        <v>10.9001555</v>
      </c>
      <c r="BD1317" s="9">
        <v>9.2170883999999997</v>
      </c>
      <c r="BE1317" s="9">
        <v>7.4496167599999996</v>
      </c>
      <c r="BF1317" s="9">
        <v>7.1077460499999994</v>
      </c>
      <c r="BG1317" s="9">
        <v>12.213059900000001</v>
      </c>
      <c r="BH1317" s="9">
        <v>6.2723640299999994</v>
      </c>
      <c r="BI1317" s="9">
        <v>10.1604276</v>
      </c>
      <c r="BJ1317" s="9">
        <v>5.17168794</v>
      </c>
      <c r="BK1317" s="9">
        <v>6.5664209800000002</v>
      </c>
      <c r="BL1317" s="9">
        <v>5.0465127299999999</v>
      </c>
      <c r="BM1317" s="9">
        <v>8.7882294899999991</v>
      </c>
      <c r="BN1317" s="9">
        <v>6.8261974299999997</v>
      </c>
      <c r="BO1317" s="9">
        <v>5.65434298</v>
      </c>
      <c r="BP1317" s="9">
        <v>8.0318281099999993</v>
      </c>
      <c r="BQ1317" s="9">
        <v>11.6560206</v>
      </c>
      <c r="BR1317" s="9">
        <v>10.00675311</v>
      </c>
      <c r="BS1317" s="9">
        <v>12.914719</v>
      </c>
      <c r="BT1317" s="9">
        <v>6.3244238299999997</v>
      </c>
      <c r="BU1317" s="9">
        <v>6.2988874700000004</v>
      </c>
      <c r="BV1317" s="9">
        <v>8.6860530100000002</v>
      </c>
      <c r="BW1317" s="9">
        <v>6.6535019100000001</v>
      </c>
      <c r="BX1317" s="9">
        <v>7.5153267000000001</v>
      </c>
      <c r="BY1317" s="9">
        <v>14.2150698</v>
      </c>
      <c r="BZ1317" s="9">
        <v>7.5140593399999993</v>
      </c>
      <c r="CA1317" s="9">
        <v>10.439258799999999</v>
      </c>
      <c r="CB1317" s="9">
        <v>5.0290985599999996</v>
      </c>
      <c r="CC1317" s="9">
        <v>4.7090888</v>
      </c>
      <c r="CD1317" s="9">
        <v>7.8066821200000005</v>
      </c>
      <c r="CE1317" s="9">
        <v>4.7972697599999998</v>
      </c>
      <c r="CF1317" s="9">
        <v>6.1550059800000003</v>
      </c>
      <c r="CG1317" s="9">
        <v>8.5411492000000013</v>
      </c>
      <c r="CH1317" s="9">
        <v>9.55789124</v>
      </c>
      <c r="CI1317" s="9">
        <v>8.0363538800000001</v>
      </c>
      <c r="CJ1317" s="9">
        <v>6.6039515600000005</v>
      </c>
      <c r="CK1317" s="9">
        <v>6.2146669500000007</v>
      </c>
      <c r="CL1317" s="9">
        <v>10.661674</v>
      </c>
      <c r="CM1317" s="9">
        <v>5.4915234700000006</v>
      </c>
      <c r="CN1317" s="9">
        <v>8.7906378800000002</v>
      </c>
      <c r="CO1317" s="9">
        <v>4.6162058500000001</v>
      </c>
      <c r="CP1317" s="9">
        <v>5.9044068100000002</v>
      </c>
      <c r="CQ1317" s="9">
        <v>4.4702054499999999</v>
      </c>
      <c r="CR1317" s="9">
        <v>7.6745600600000001</v>
      </c>
      <c r="CS1317" s="9">
        <v>6.03923904</v>
      </c>
      <c r="CT1317" s="9">
        <v>5.1010371299999999</v>
      </c>
      <c r="CU1317" s="9">
        <v>7.0355098399999996</v>
      </c>
      <c r="CV1317" s="9">
        <v>10.115456</v>
      </c>
      <c r="CW1317" s="9">
        <v>8.6878403199999994</v>
      </c>
      <c r="CX1317" s="9">
        <v>11.2539672</v>
      </c>
      <c r="CY1317" s="9">
        <v>5.5984666199999999</v>
      </c>
      <c r="CZ1317" s="9">
        <v>5.5455193400000002</v>
      </c>
      <c r="DA1317" s="9">
        <v>7.52773454</v>
      </c>
      <c r="DB1317" s="9">
        <v>5.8975434900000003</v>
      </c>
      <c r="DC1317" s="9">
        <v>6.7230156399999998</v>
      </c>
      <c r="DD1317" s="9">
        <v>12.467260599999999</v>
      </c>
      <c r="DE1317" s="9">
        <v>6.58162497</v>
      </c>
      <c r="DF1317" s="9">
        <v>8.9891128600000005</v>
      </c>
      <c r="DG1317" s="9">
        <v>4.1341392900000002</v>
      </c>
      <c r="DH1317" s="9">
        <v>3.8992485000000001</v>
      </c>
      <c r="DI1317" s="9">
        <v>6.4058874499999998</v>
      </c>
      <c r="DJ1317" s="9">
        <v>3.9463112699999998</v>
      </c>
      <c r="DK1317" s="9">
        <v>4.9379790000000003</v>
      </c>
      <c r="DL1317" s="9">
        <v>6.9448723399999999</v>
      </c>
      <c r="DM1317" s="9">
        <v>7.7858537500000002</v>
      </c>
      <c r="DN1317" s="9">
        <v>6.5046125300000002</v>
      </c>
      <c r="DO1317" s="9">
        <v>5.4641627899999996</v>
      </c>
      <c r="DP1317" s="9">
        <v>5.0480511699999999</v>
      </c>
      <c r="DQ1317" s="9">
        <v>8.6364569200000005</v>
      </c>
      <c r="DR1317" s="9">
        <v>4.4661485000000001</v>
      </c>
      <c r="DS1317" s="9">
        <v>7.0464279899999998</v>
      </c>
      <c r="DT1317" s="9">
        <v>3.8522485400000002</v>
      </c>
      <c r="DU1317" s="9">
        <v>4.9776819799999998</v>
      </c>
      <c r="DV1317" s="9">
        <v>3.6981888600000001</v>
      </c>
      <c r="DW1317" s="9">
        <v>6.2247069100000001</v>
      </c>
      <c r="DX1317" s="9">
        <v>4.9833334200000001</v>
      </c>
      <c r="DY1317" s="9">
        <v>4.31743348</v>
      </c>
      <c r="DZ1317" s="9">
        <v>5.72789035</v>
      </c>
      <c r="EA1317" s="9">
        <v>8.1335889899999998</v>
      </c>
      <c r="EB1317" s="9">
        <v>6.9956250400000002</v>
      </c>
      <c r="EC1317" s="9">
        <v>9.0857334299999994</v>
      </c>
      <c r="ED1317" s="9">
        <v>4.6169750199999999</v>
      </c>
      <c r="EE1317" s="9">
        <v>4.5504403900000003</v>
      </c>
      <c r="EF1317" s="9">
        <v>6.0549985999999993</v>
      </c>
      <c r="EG1317" s="9">
        <v>4.8759904599999997</v>
      </c>
      <c r="EH1317" s="9">
        <v>5.6304626600000001</v>
      </c>
      <c r="EI1317" s="9">
        <v>10.152850000000001</v>
      </c>
      <c r="EJ1317" s="9">
        <v>5.3518886000000006</v>
      </c>
      <c r="EK1317" s="9">
        <v>7.1719601400000004</v>
      </c>
    </row>
    <row r="1318" spans="1:141" x14ac:dyDescent="0.2">
      <c r="A1318">
        <v>1314</v>
      </c>
      <c r="B1318" s="9">
        <v>3.0614000000000003</v>
      </c>
      <c r="C1318" s="9">
        <v>6.5304536734449687</v>
      </c>
      <c r="D1318" s="9">
        <v>3.7749999999999999</v>
      </c>
      <c r="E1318" s="9">
        <v>4.8227500000000001</v>
      </c>
      <c r="F1318" s="9">
        <v>4.2154285714285713</v>
      </c>
      <c r="G1318" s="9">
        <v>6.4620000000000006</v>
      </c>
      <c r="H1318" s="9">
        <v>5.1748400000000006</v>
      </c>
      <c r="I1318" s="9">
        <v>5.8805000000000005</v>
      </c>
      <c r="J1318" s="9">
        <v>5.3382500000000004</v>
      </c>
      <c r="K1318" s="9">
        <v>10.027200000000001</v>
      </c>
      <c r="L1318" s="9">
        <v>6.1762999999999995</v>
      </c>
      <c r="M1318" s="9">
        <v>7.6959999999999997</v>
      </c>
      <c r="N1318" s="9">
        <v>6.9489999999999998</v>
      </c>
      <c r="O1318" s="9">
        <v>14.145999999999999</v>
      </c>
      <c r="P1318" s="9">
        <v>8.5013000000000005</v>
      </c>
      <c r="Q1318" s="9">
        <v>10.6305</v>
      </c>
      <c r="R1318" s="9">
        <v>6.3340755400000006</v>
      </c>
      <c r="S1318" s="9">
        <v>5.8698004800000003</v>
      </c>
      <c r="T1318" s="9">
        <v>9.7181255599999989</v>
      </c>
      <c r="U1318" s="9">
        <v>6.1066750399999998</v>
      </c>
      <c r="V1318" s="9">
        <v>8.0564741400000006</v>
      </c>
      <c r="W1318" s="9">
        <v>10.840799199999999</v>
      </c>
      <c r="X1318" s="9">
        <v>12.3961498</v>
      </c>
      <c r="Y1318" s="9">
        <v>10.4351012</v>
      </c>
      <c r="Z1318" s="9">
        <v>8.4698503400000007</v>
      </c>
      <c r="AA1318" s="9">
        <v>8.0787004600000003</v>
      </c>
      <c r="AB1318" s="9">
        <v>13.8838256</v>
      </c>
      <c r="AC1318" s="9">
        <v>7.07662528</v>
      </c>
      <c r="AD1318" s="9">
        <v>11.6047008</v>
      </c>
      <c r="AE1318" s="9">
        <v>5.7292249800000006</v>
      </c>
      <c r="AF1318" s="9">
        <v>7.3056248799999999</v>
      </c>
      <c r="AG1318" s="9">
        <v>5.6466997799999996</v>
      </c>
      <c r="AH1318" s="9">
        <v>9.9509498799999996</v>
      </c>
      <c r="AI1318" s="9">
        <v>7.6238251999999997</v>
      </c>
      <c r="AJ1318" s="9">
        <v>6.1842501800000003</v>
      </c>
      <c r="AK1318" s="9">
        <v>9.0206753000000006</v>
      </c>
      <c r="AL1318" s="9">
        <v>13.2716742</v>
      </c>
      <c r="AM1318" s="9">
        <v>11.347601000000001</v>
      </c>
      <c r="AN1318" s="9">
        <v>14.622400600000001</v>
      </c>
      <c r="AO1318" s="9">
        <v>7.0808749999999998</v>
      </c>
      <c r="AP1318" s="9">
        <v>7.0828500600000002</v>
      </c>
      <c r="AQ1318" s="9">
        <v>9.9585498599999998</v>
      </c>
      <c r="AR1318" s="9">
        <v>7.4841999600000007</v>
      </c>
      <c r="AS1318" s="9">
        <v>8.3110004800000006</v>
      </c>
      <c r="AT1318" s="9">
        <v>16.0270756</v>
      </c>
      <c r="AU1318" s="9">
        <v>8.461025059999999</v>
      </c>
      <c r="AV1318" s="9">
        <v>11.9752756</v>
      </c>
      <c r="AW1318" s="9">
        <v>5.6897248399999993</v>
      </c>
      <c r="AX1318" s="9">
        <v>5.3011752400000001</v>
      </c>
      <c r="AY1318" s="9">
        <v>8.8589753800000004</v>
      </c>
      <c r="AZ1318" s="9">
        <v>5.4347249799999995</v>
      </c>
      <c r="BA1318" s="9">
        <v>7.0945247399999998</v>
      </c>
      <c r="BB1318" s="9">
        <v>9.7551750399999992</v>
      </c>
      <c r="BC1318" s="9">
        <v>10.9038</v>
      </c>
      <c r="BD1318" s="9">
        <v>9.2205759</v>
      </c>
      <c r="BE1318" s="9">
        <v>7.4521000800000001</v>
      </c>
      <c r="BF1318" s="9">
        <v>7.1104251999999999</v>
      </c>
      <c r="BG1318" s="9">
        <v>12.2170752</v>
      </c>
      <c r="BH1318" s="9">
        <v>6.2745501399999997</v>
      </c>
      <c r="BI1318" s="9">
        <v>10.1636998</v>
      </c>
      <c r="BJ1318" s="9">
        <v>5.1733754200000002</v>
      </c>
      <c r="BK1318" s="9">
        <v>6.5685751400000001</v>
      </c>
      <c r="BL1318" s="9">
        <v>5.0482252399999998</v>
      </c>
      <c r="BM1318" s="9">
        <v>8.791125319999999</v>
      </c>
      <c r="BN1318" s="9">
        <v>6.8285502400000002</v>
      </c>
      <c r="BO1318" s="9">
        <v>5.6561749400000005</v>
      </c>
      <c r="BP1318" s="9">
        <v>8.0349002800000004</v>
      </c>
      <c r="BQ1318" s="9">
        <v>11.6603748</v>
      </c>
      <c r="BR1318" s="9">
        <v>10.01055038</v>
      </c>
      <c r="BS1318" s="9">
        <v>12.919926</v>
      </c>
      <c r="BT1318" s="9">
        <v>6.3266252400000003</v>
      </c>
      <c r="BU1318" s="9">
        <v>6.3009749600000005</v>
      </c>
      <c r="BV1318" s="9">
        <v>8.6889501799999991</v>
      </c>
      <c r="BW1318" s="9">
        <v>6.6560254800000003</v>
      </c>
      <c r="BX1318" s="9">
        <v>7.5178753</v>
      </c>
      <c r="BY1318" s="9">
        <v>14.220250400000001</v>
      </c>
      <c r="BZ1318" s="9">
        <v>7.5170746199999998</v>
      </c>
      <c r="CA1318" s="9">
        <v>10.4426504</v>
      </c>
      <c r="CB1318" s="9">
        <v>5.0307749799999995</v>
      </c>
      <c r="CC1318" s="9">
        <v>4.7105999000000001</v>
      </c>
      <c r="CD1318" s="9">
        <v>7.8092751600000003</v>
      </c>
      <c r="CE1318" s="9">
        <v>4.7988502799999999</v>
      </c>
      <c r="CF1318" s="9">
        <v>6.1571004399999998</v>
      </c>
      <c r="CG1318" s="9">
        <v>8.5446756000000015</v>
      </c>
      <c r="CH1318" s="9">
        <v>9.5610496200000004</v>
      </c>
      <c r="CI1318" s="9">
        <v>8.0393747399999995</v>
      </c>
      <c r="CJ1318" s="9">
        <v>6.6061251800000003</v>
      </c>
      <c r="CK1318" s="9">
        <v>6.2170003000000005</v>
      </c>
      <c r="CL1318" s="9">
        <v>10.665149</v>
      </c>
      <c r="CM1318" s="9">
        <v>5.4934248600000002</v>
      </c>
      <c r="CN1318" s="9">
        <v>8.7934753400000005</v>
      </c>
      <c r="CO1318" s="9">
        <v>4.6177003000000001</v>
      </c>
      <c r="CP1318" s="9">
        <v>5.9063248799999997</v>
      </c>
      <c r="CQ1318" s="9">
        <v>4.4716998999999999</v>
      </c>
      <c r="CR1318" s="9">
        <v>7.6770753800000007</v>
      </c>
      <c r="CS1318" s="9">
        <v>6.0413001199999998</v>
      </c>
      <c r="CT1318" s="9">
        <v>5.10267464</v>
      </c>
      <c r="CU1318" s="9">
        <v>7.03817512</v>
      </c>
      <c r="CV1318" s="9">
        <v>10.119223999999999</v>
      </c>
      <c r="CW1318" s="9">
        <v>8.6911250599999992</v>
      </c>
      <c r="CX1318" s="9">
        <v>11.2584006</v>
      </c>
      <c r="CY1318" s="9">
        <v>5.6003999599999998</v>
      </c>
      <c r="CZ1318" s="9">
        <v>5.5473499200000003</v>
      </c>
      <c r="DA1318" s="9">
        <v>7.5302248199999999</v>
      </c>
      <c r="DB1318" s="9">
        <v>5.8997754200000001</v>
      </c>
      <c r="DC1318" s="9">
        <v>6.7252753199999997</v>
      </c>
      <c r="DD1318" s="9">
        <v>12.4716758</v>
      </c>
      <c r="DE1318" s="9">
        <v>6.5842499600000002</v>
      </c>
      <c r="DF1318" s="9">
        <v>8.9920253799999994</v>
      </c>
      <c r="DG1318" s="9">
        <v>4.1355004200000005</v>
      </c>
      <c r="DH1318" s="9">
        <v>3.9004748999999999</v>
      </c>
      <c r="DI1318" s="9">
        <v>6.4079749999999995</v>
      </c>
      <c r="DJ1318" s="9">
        <v>3.9476001599999999</v>
      </c>
      <c r="DK1318" s="9">
        <v>4.9396247999999998</v>
      </c>
      <c r="DL1318" s="9">
        <v>6.9477001200000004</v>
      </c>
      <c r="DM1318" s="9">
        <v>7.7883746</v>
      </c>
      <c r="DN1318" s="9">
        <v>6.5070250400000003</v>
      </c>
      <c r="DO1318" s="9">
        <v>5.4659253200000002</v>
      </c>
      <c r="DP1318" s="9">
        <v>5.0499247599999997</v>
      </c>
      <c r="DQ1318" s="9">
        <v>8.63922496</v>
      </c>
      <c r="DR1318" s="9">
        <v>4.4676748999999996</v>
      </c>
      <c r="DS1318" s="9">
        <v>7.0487002199999997</v>
      </c>
      <c r="DT1318" s="9">
        <v>3.85347492</v>
      </c>
      <c r="DU1318" s="9">
        <v>4.9792750400000001</v>
      </c>
      <c r="DV1318" s="9">
        <v>3.6993999799999999</v>
      </c>
      <c r="DW1318" s="9">
        <v>6.2267249800000002</v>
      </c>
      <c r="DX1318" s="9">
        <v>4.98500006</v>
      </c>
      <c r="DY1318" s="9">
        <v>4.3188001399999996</v>
      </c>
      <c r="DZ1318" s="9">
        <v>5.7300250999999998</v>
      </c>
      <c r="EA1318" s="9">
        <v>8.1366001200000007</v>
      </c>
      <c r="EB1318" s="9">
        <v>6.9982500200000004</v>
      </c>
      <c r="EC1318" s="9">
        <v>9.0892000399999997</v>
      </c>
      <c r="ED1318" s="9">
        <v>4.6185500600000005</v>
      </c>
      <c r="EE1318" s="9">
        <v>4.5519251199999999</v>
      </c>
      <c r="EF1318" s="9">
        <v>6.0569749999999996</v>
      </c>
      <c r="EG1318" s="9">
        <v>4.8778251799999994</v>
      </c>
      <c r="EH1318" s="9">
        <v>5.6323251799999996</v>
      </c>
      <c r="EI1318" s="9">
        <v>10.1563</v>
      </c>
      <c r="EJ1318" s="9">
        <v>5.3539997000000001</v>
      </c>
      <c r="EK1318" s="9">
        <v>7.1742754199999998</v>
      </c>
    </row>
    <row r="1319" spans="1:141" x14ac:dyDescent="0.2">
      <c r="A1319">
        <v>1315</v>
      </c>
      <c r="B1319" s="9">
        <v>3.0630000000000002</v>
      </c>
      <c r="C1319" s="9">
        <v>6.5345278156440747</v>
      </c>
      <c r="D1319" s="9">
        <v>3.7770000000000001</v>
      </c>
      <c r="E1319" s="9">
        <v>4.8253749999999993</v>
      </c>
      <c r="F1319" s="9">
        <v>4.2171428571428571</v>
      </c>
      <c r="G1319" s="9">
        <v>6.4649999999999999</v>
      </c>
      <c r="H1319" s="9">
        <v>5.1755000000000004</v>
      </c>
      <c r="I1319" s="9">
        <v>5.8812500000000005</v>
      </c>
      <c r="J1319" s="9">
        <v>5.3406250000000002</v>
      </c>
      <c r="K1319" s="9">
        <v>10.0335</v>
      </c>
      <c r="L1319" s="9">
        <v>6.1792499999999997</v>
      </c>
      <c r="M1319" s="9">
        <v>7.6999999999999993</v>
      </c>
      <c r="N1319" s="9">
        <v>6.9525000000000006</v>
      </c>
      <c r="O1319" s="9">
        <v>14.154999999999999</v>
      </c>
      <c r="P1319" s="9">
        <v>8.5057500000000008</v>
      </c>
      <c r="Q1319" s="9">
        <v>10.63625</v>
      </c>
      <c r="R1319" s="9">
        <v>6.3362019000000007</v>
      </c>
      <c r="S1319" s="9">
        <v>5.8717227000000003</v>
      </c>
      <c r="T1319" s="9">
        <v>9.7214102999999987</v>
      </c>
      <c r="U1319" s="9">
        <v>6.1087014499999999</v>
      </c>
      <c r="V1319" s="9">
        <v>8.0592560999999989</v>
      </c>
      <c r="W1319" s="9">
        <v>10.8453325</v>
      </c>
      <c r="X1319" s="9">
        <v>12.400347</v>
      </c>
      <c r="Y1319" s="9">
        <v>10.4390845</v>
      </c>
      <c r="Z1319" s="9">
        <v>8.4727087000000001</v>
      </c>
      <c r="AA1319" s="9">
        <v>8.0817504000000007</v>
      </c>
      <c r="AB1319" s="9">
        <v>13.888438000000001</v>
      </c>
      <c r="AC1319" s="9">
        <v>7.07910445</v>
      </c>
      <c r="AD1319" s="9">
        <v>11.6084175</v>
      </c>
      <c r="AE1319" s="9">
        <v>5.7311041500000002</v>
      </c>
      <c r="AF1319" s="9">
        <v>7.3080484999999999</v>
      </c>
      <c r="AG1319" s="9">
        <v>5.6486386999999993</v>
      </c>
      <c r="AH1319" s="9">
        <v>9.9542360499999987</v>
      </c>
      <c r="AI1319" s="9">
        <v>7.6264932499999993</v>
      </c>
      <c r="AJ1319" s="9">
        <v>6.1862640500000001</v>
      </c>
      <c r="AK1319" s="9">
        <v>9.0241460999999994</v>
      </c>
      <c r="AL1319" s="9">
        <v>13.276645</v>
      </c>
      <c r="AM1319" s="9">
        <v>11.351945499999999</v>
      </c>
      <c r="AN1319" s="9">
        <v>14.628444999999999</v>
      </c>
      <c r="AO1319" s="9">
        <v>7.0833680499999998</v>
      </c>
      <c r="AP1319" s="9">
        <v>7.0852084</v>
      </c>
      <c r="AQ1319" s="9">
        <v>9.9619026000000002</v>
      </c>
      <c r="AR1319" s="9">
        <v>7.4870555000000003</v>
      </c>
      <c r="AS1319" s="9">
        <v>8.3138337500000006</v>
      </c>
      <c r="AT1319" s="9">
        <v>16.033090999999999</v>
      </c>
      <c r="AU1319" s="9">
        <v>8.4644374999999989</v>
      </c>
      <c r="AV1319" s="9">
        <v>11.979202000000001</v>
      </c>
      <c r="AW1319" s="9">
        <v>5.6916317999999997</v>
      </c>
      <c r="AX1319" s="9">
        <v>5.3028960500000002</v>
      </c>
      <c r="AY1319" s="9">
        <v>8.8619517999999999</v>
      </c>
      <c r="AZ1319" s="9">
        <v>5.4365208000000003</v>
      </c>
      <c r="BA1319" s="9">
        <v>7.0969650499999997</v>
      </c>
      <c r="BB1319" s="9">
        <v>9.7592292</v>
      </c>
      <c r="BC1319" s="9">
        <v>10.9074445</v>
      </c>
      <c r="BD1319" s="9">
        <v>9.2240634000000004</v>
      </c>
      <c r="BE1319" s="9">
        <v>7.4545833999999997</v>
      </c>
      <c r="BF1319" s="9">
        <v>7.1131043500000004</v>
      </c>
      <c r="BG1319" s="9">
        <v>12.221090500000001</v>
      </c>
      <c r="BH1319" s="9">
        <v>6.2767362499999999</v>
      </c>
      <c r="BI1319" s="9">
        <v>10.166971999999999</v>
      </c>
      <c r="BJ1319" s="9">
        <v>5.1750629000000004</v>
      </c>
      <c r="BK1319" s="9">
        <v>6.5707293</v>
      </c>
      <c r="BL1319" s="9">
        <v>5.0499377499999998</v>
      </c>
      <c r="BM1319" s="9">
        <v>8.794021149999999</v>
      </c>
      <c r="BN1319" s="9">
        <v>6.8309030499999999</v>
      </c>
      <c r="BO1319" s="9">
        <v>5.6580069000000002</v>
      </c>
      <c r="BP1319" s="9">
        <v>8.0379724499999998</v>
      </c>
      <c r="BQ1319" s="9">
        <v>11.664729000000001</v>
      </c>
      <c r="BR1319" s="9">
        <v>10.014347650000001</v>
      </c>
      <c r="BS1319" s="9">
        <v>12.925132999999999</v>
      </c>
      <c r="BT1319" s="9">
        <v>6.3288266499999999</v>
      </c>
      <c r="BU1319" s="9">
        <v>6.3030624500000005</v>
      </c>
      <c r="BV1319" s="9">
        <v>8.6918473499999998</v>
      </c>
      <c r="BW1319" s="9">
        <v>6.6585490499999995</v>
      </c>
      <c r="BX1319" s="9">
        <v>7.5204239000000008</v>
      </c>
      <c r="BY1319" s="9">
        <v>14.225431</v>
      </c>
      <c r="BZ1319" s="9">
        <v>7.5200899000000003</v>
      </c>
      <c r="CA1319" s="9">
        <v>10.446041999999998</v>
      </c>
      <c r="CB1319" s="9">
        <v>5.0324513999999994</v>
      </c>
      <c r="CC1319" s="9">
        <v>4.7121110000000002</v>
      </c>
      <c r="CD1319" s="9">
        <v>7.8118682000000002</v>
      </c>
      <c r="CE1319" s="9">
        <v>4.8004308</v>
      </c>
      <c r="CF1319" s="9">
        <v>6.1591949000000001</v>
      </c>
      <c r="CG1319" s="9">
        <v>8.5482019999999999</v>
      </c>
      <c r="CH1319" s="9">
        <v>9.5642080000000007</v>
      </c>
      <c r="CI1319" s="9">
        <v>8.042395599999999</v>
      </c>
      <c r="CJ1319" s="9">
        <v>6.6082988</v>
      </c>
      <c r="CK1319" s="9">
        <v>6.2193336500000003</v>
      </c>
      <c r="CL1319" s="9">
        <v>10.668624000000001</v>
      </c>
      <c r="CM1319" s="9">
        <v>5.4953262499999997</v>
      </c>
      <c r="CN1319" s="9">
        <v>8.796312799999999</v>
      </c>
      <c r="CO1319" s="9">
        <v>4.6191947500000001</v>
      </c>
      <c r="CP1319" s="9">
        <v>5.90824295</v>
      </c>
      <c r="CQ1319" s="9">
        <v>4.47319435</v>
      </c>
      <c r="CR1319" s="9">
        <v>7.6795907000000003</v>
      </c>
      <c r="CS1319" s="9">
        <v>6.0433611999999997</v>
      </c>
      <c r="CT1319" s="9">
        <v>5.1043121500000002</v>
      </c>
      <c r="CU1319" s="9">
        <v>7.0408404000000004</v>
      </c>
      <c r="CV1319" s="9">
        <v>10.122992</v>
      </c>
      <c r="CW1319" s="9">
        <v>8.694409799999999</v>
      </c>
      <c r="CX1319" s="9">
        <v>11.262834</v>
      </c>
      <c r="CY1319" s="9">
        <v>5.6023332999999997</v>
      </c>
      <c r="CZ1319" s="9">
        <v>5.5491805000000003</v>
      </c>
      <c r="DA1319" s="9">
        <v>7.5327150999999999</v>
      </c>
      <c r="DB1319" s="9">
        <v>5.9020073499999999</v>
      </c>
      <c r="DC1319" s="9">
        <v>6.7275349999999996</v>
      </c>
      <c r="DD1319" s="9">
        <v>12.476091</v>
      </c>
      <c r="DE1319" s="9">
        <v>6.5868749500000003</v>
      </c>
      <c r="DF1319" s="9">
        <v>8.9949379</v>
      </c>
      <c r="DG1319" s="9">
        <v>4.1368615500000008</v>
      </c>
      <c r="DH1319" s="9">
        <v>3.9017013</v>
      </c>
      <c r="DI1319" s="9">
        <v>6.4100625499999992</v>
      </c>
      <c r="DJ1319" s="9">
        <v>3.94888905</v>
      </c>
      <c r="DK1319" s="9">
        <v>4.9412706000000002</v>
      </c>
      <c r="DL1319" s="9">
        <v>6.9505279</v>
      </c>
      <c r="DM1319" s="9">
        <v>7.7908954499999998</v>
      </c>
      <c r="DN1319" s="9">
        <v>6.5094375499999995</v>
      </c>
      <c r="DO1319" s="9">
        <v>5.4676878499999999</v>
      </c>
      <c r="DP1319" s="9">
        <v>5.0517983500000003</v>
      </c>
      <c r="DQ1319" s="9">
        <v>8.6419929999999994</v>
      </c>
      <c r="DR1319" s="9">
        <v>4.4692012999999999</v>
      </c>
      <c r="DS1319" s="9">
        <v>7.0509724499999997</v>
      </c>
      <c r="DT1319" s="9">
        <v>3.8547013000000003</v>
      </c>
      <c r="DU1319" s="9">
        <v>4.9808681000000004</v>
      </c>
      <c r="DV1319" s="9">
        <v>3.7006110999999997</v>
      </c>
      <c r="DW1319" s="9">
        <v>6.2287430500000003</v>
      </c>
      <c r="DX1319" s="9">
        <v>4.9866666999999998</v>
      </c>
      <c r="DY1319" s="9">
        <v>4.3201668</v>
      </c>
      <c r="DZ1319" s="9">
        <v>5.7321598500000004</v>
      </c>
      <c r="EA1319" s="9">
        <v>8.1396112500000015</v>
      </c>
      <c r="EB1319" s="9">
        <v>7.0008750000000006</v>
      </c>
      <c r="EC1319" s="9">
        <v>9.09266665</v>
      </c>
      <c r="ED1319" s="9">
        <v>4.6201251000000001</v>
      </c>
      <c r="EE1319" s="9">
        <v>4.5534098499999995</v>
      </c>
      <c r="EF1319" s="9">
        <v>6.0589513999999998</v>
      </c>
      <c r="EG1319" s="9">
        <v>4.8796599000000001</v>
      </c>
      <c r="EH1319" s="9">
        <v>5.6341877</v>
      </c>
      <c r="EI1319" s="9">
        <v>10.159749999999999</v>
      </c>
      <c r="EJ1319" s="9">
        <v>5.3561107999999997</v>
      </c>
      <c r="EK1319" s="9">
        <v>7.1765907000000002</v>
      </c>
    </row>
    <row r="1320" spans="1:141" x14ac:dyDescent="0.2">
      <c r="A1320">
        <v>1316</v>
      </c>
      <c r="B1320" s="9">
        <v>3.0646</v>
      </c>
      <c r="C1320" s="9">
        <v>6.5386019578431807</v>
      </c>
      <c r="D1320" s="9">
        <v>3.7789999999999999</v>
      </c>
      <c r="E1320" s="9">
        <v>4.8279999999999994</v>
      </c>
      <c r="F1320" s="9">
        <v>4.2188571428571429</v>
      </c>
      <c r="G1320" s="9">
        <v>6.468</v>
      </c>
      <c r="H1320" s="9">
        <v>5.1761600000000003</v>
      </c>
      <c r="I1320" s="9">
        <v>5.8820000000000006</v>
      </c>
      <c r="J1320" s="9">
        <v>5.343</v>
      </c>
      <c r="K1320" s="9">
        <v>10.0398</v>
      </c>
      <c r="L1320" s="9">
        <v>6.1821999999999999</v>
      </c>
      <c r="M1320" s="9">
        <v>7.7039999999999997</v>
      </c>
      <c r="N1320" s="9">
        <v>6.9560000000000004</v>
      </c>
      <c r="O1320" s="9">
        <v>14.164</v>
      </c>
      <c r="P1320" s="9">
        <v>8.5102000000000011</v>
      </c>
      <c r="Q1320" s="9">
        <v>10.641999999999999</v>
      </c>
      <c r="R1320" s="9">
        <v>6.3383282599999999</v>
      </c>
      <c r="S1320" s="9">
        <v>5.8736449200000003</v>
      </c>
      <c r="T1320" s="9">
        <v>9.7246950400000003</v>
      </c>
      <c r="U1320" s="9">
        <v>6.1107278599999999</v>
      </c>
      <c r="V1320" s="9">
        <v>8.062038059999999</v>
      </c>
      <c r="W1320" s="9">
        <v>10.8498658</v>
      </c>
      <c r="X1320" s="9">
        <v>12.4045442</v>
      </c>
      <c r="Y1320" s="9">
        <v>10.443067800000001</v>
      </c>
      <c r="Z1320" s="9">
        <v>8.4755670599999995</v>
      </c>
      <c r="AA1320" s="9">
        <v>8.084800340000001</v>
      </c>
      <c r="AB1320" s="9">
        <v>13.8930504</v>
      </c>
      <c r="AC1320" s="9">
        <v>7.08158362</v>
      </c>
      <c r="AD1320" s="9">
        <v>11.6121342</v>
      </c>
      <c r="AE1320" s="9">
        <v>5.7329833199999998</v>
      </c>
      <c r="AF1320" s="9">
        <v>7.31047212</v>
      </c>
      <c r="AG1320" s="9">
        <v>5.65057762</v>
      </c>
      <c r="AH1320" s="9">
        <v>9.9575222199999995</v>
      </c>
      <c r="AI1320" s="9">
        <v>7.6291612999999998</v>
      </c>
      <c r="AJ1320" s="9">
        <v>6.18827792</v>
      </c>
      <c r="AK1320" s="9">
        <v>9.0276168999999999</v>
      </c>
      <c r="AL1320" s="9">
        <v>13.281615800000001</v>
      </c>
      <c r="AM1320" s="9">
        <v>11.35629</v>
      </c>
      <c r="AN1320" s="9">
        <v>14.6344894</v>
      </c>
      <c r="AO1320" s="9">
        <v>7.0858610999999998</v>
      </c>
      <c r="AP1320" s="9">
        <v>7.0875667399999998</v>
      </c>
      <c r="AQ1320" s="9">
        <v>9.9652553400000006</v>
      </c>
      <c r="AR1320" s="9">
        <v>7.48991104</v>
      </c>
      <c r="AS1320" s="9">
        <v>8.3166670200000006</v>
      </c>
      <c r="AT1320" s="9">
        <v>16.039106400000001</v>
      </c>
      <c r="AU1320" s="9">
        <v>8.4678499400000007</v>
      </c>
      <c r="AV1320" s="9">
        <v>11.9831284</v>
      </c>
      <c r="AW1320" s="9">
        <v>5.69353876</v>
      </c>
      <c r="AX1320" s="9">
        <v>5.3046168600000003</v>
      </c>
      <c r="AY1320" s="9">
        <v>8.8649282199999995</v>
      </c>
      <c r="AZ1320" s="9">
        <v>5.4383166200000002</v>
      </c>
      <c r="BA1320" s="9">
        <v>7.0994053600000004</v>
      </c>
      <c r="BB1320" s="9">
        <v>9.7632833600000009</v>
      </c>
      <c r="BC1320" s="9">
        <v>10.911089</v>
      </c>
      <c r="BD1320" s="9">
        <v>9.2275509000000007</v>
      </c>
      <c r="BE1320" s="9">
        <v>7.4570667199999994</v>
      </c>
      <c r="BF1320" s="9">
        <v>7.1157835</v>
      </c>
      <c r="BG1320" s="9">
        <v>12.225105800000001</v>
      </c>
      <c r="BH1320" s="9">
        <v>6.2789223600000001</v>
      </c>
      <c r="BI1320" s="9">
        <v>10.170244199999999</v>
      </c>
      <c r="BJ1320" s="9">
        <v>5.1767503800000005</v>
      </c>
      <c r="BK1320" s="9">
        <v>6.5728834599999999</v>
      </c>
      <c r="BL1320" s="9">
        <v>5.0516502600000006</v>
      </c>
      <c r="BM1320" s="9">
        <v>8.7969169800000007</v>
      </c>
      <c r="BN1320" s="9">
        <v>6.8332558599999995</v>
      </c>
      <c r="BO1320" s="9">
        <v>5.6598388599999998</v>
      </c>
      <c r="BP1320" s="9">
        <v>8.0410446199999992</v>
      </c>
      <c r="BQ1320" s="9">
        <v>11.669083200000001</v>
      </c>
      <c r="BR1320" s="9">
        <v>10.018144920000001</v>
      </c>
      <c r="BS1320" s="9">
        <v>12.930339999999999</v>
      </c>
      <c r="BT1320" s="9">
        <v>6.3310280599999995</v>
      </c>
      <c r="BU1320" s="9">
        <v>6.3051499399999997</v>
      </c>
      <c r="BV1320" s="9">
        <v>8.6947445200000004</v>
      </c>
      <c r="BW1320" s="9">
        <v>6.6610726199999997</v>
      </c>
      <c r="BX1320" s="9">
        <v>7.5229725000000007</v>
      </c>
      <c r="BY1320" s="9">
        <v>14.2306116</v>
      </c>
      <c r="BZ1320" s="9">
        <v>7.5231051799999999</v>
      </c>
      <c r="CA1320" s="9">
        <v>10.449433599999999</v>
      </c>
      <c r="CB1320" s="9">
        <v>5.0341278200000001</v>
      </c>
      <c r="CC1320" s="9">
        <v>4.7136220999999994</v>
      </c>
      <c r="CD1320" s="9">
        <v>7.81446124</v>
      </c>
      <c r="CE1320" s="9">
        <v>4.8020113200000001</v>
      </c>
      <c r="CF1320" s="9">
        <v>6.1612893600000005</v>
      </c>
      <c r="CG1320" s="9">
        <v>8.5517284</v>
      </c>
      <c r="CH1320" s="9">
        <v>9.5673663800000011</v>
      </c>
      <c r="CI1320" s="9">
        <v>8.0454164600000002</v>
      </c>
      <c r="CJ1320" s="9">
        <v>6.6104724199999998</v>
      </c>
      <c r="CK1320" s="9">
        <v>6.2216670000000001</v>
      </c>
      <c r="CL1320" s="9">
        <v>10.672099000000001</v>
      </c>
      <c r="CM1320" s="9">
        <v>5.4972276400000002</v>
      </c>
      <c r="CN1320" s="9">
        <v>8.7991502599999993</v>
      </c>
      <c r="CO1320" s="9">
        <v>4.6206892000000002</v>
      </c>
      <c r="CP1320" s="9">
        <v>5.9101610200000003</v>
      </c>
      <c r="CQ1320" s="9">
        <v>4.4746888</v>
      </c>
      <c r="CR1320" s="9">
        <v>7.68210602</v>
      </c>
      <c r="CS1320" s="9">
        <v>6.0454222799999995</v>
      </c>
      <c r="CT1320" s="9">
        <v>5.1059496599999994</v>
      </c>
      <c r="CU1320" s="9">
        <v>7.04350568</v>
      </c>
      <c r="CV1320" s="9">
        <v>10.126760000000001</v>
      </c>
      <c r="CW1320" s="9">
        <v>8.6976945400000005</v>
      </c>
      <c r="CX1320" s="9">
        <v>11.2672674</v>
      </c>
      <c r="CY1320" s="9">
        <v>5.6042666400000005</v>
      </c>
      <c r="CZ1320" s="9">
        <v>5.5510110800000003</v>
      </c>
      <c r="DA1320" s="9">
        <v>7.5352053799999998</v>
      </c>
      <c r="DB1320" s="9">
        <v>5.9042392799999996</v>
      </c>
      <c r="DC1320" s="9">
        <v>6.7297946800000004</v>
      </c>
      <c r="DD1320" s="9">
        <v>12.480506200000001</v>
      </c>
      <c r="DE1320" s="9">
        <v>6.5894999400000005</v>
      </c>
      <c r="DF1320" s="9">
        <v>8.9978504200000007</v>
      </c>
      <c r="DG1320" s="9">
        <v>4.1382226800000002</v>
      </c>
      <c r="DH1320" s="9">
        <v>3.9029277000000002</v>
      </c>
      <c r="DI1320" s="9">
        <v>6.4121500999999999</v>
      </c>
      <c r="DJ1320" s="9">
        <v>3.9501779400000001</v>
      </c>
      <c r="DK1320" s="9">
        <v>4.9429164000000005</v>
      </c>
      <c r="DL1320" s="9">
        <v>6.9533556799999996</v>
      </c>
      <c r="DM1320" s="9">
        <v>7.7934162999999996</v>
      </c>
      <c r="DN1320" s="9">
        <v>6.5118500599999996</v>
      </c>
      <c r="DO1320" s="9">
        <v>5.4694503799999996</v>
      </c>
      <c r="DP1320" s="9">
        <v>5.0536719400000001</v>
      </c>
      <c r="DQ1320" s="9">
        <v>8.6447610400000006</v>
      </c>
      <c r="DR1320" s="9">
        <v>4.4707277000000003</v>
      </c>
      <c r="DS1320" s="9">
        <v>7.0532446799999997</v>
      </c>
      <c r="DT1320" s="9">
        <v>3.8559276800000002</v>
      </c>
      <c r="DU1320" s="9">
        <v>4.9824611599999997</v>
      </c>
      <c r="DV1320" s="9">
        <v>3.7018222199999999</v>
      </c>
      <c r="DW1320" s="9">
        <v>6.2307611199999995</v>
      </c>
      <c r="DX1320" s="9">
        <v>4.9883333399999996</v>
      </c>
      <c r="DY1320" s="9">
        <v>4.3215334600000004</v>
      </c>
      <c r="DZ1320" s="9">
        <v>5.7342946000000001</v>
      </c>
      <c r="EA1320" s="9">
        <v>8.1426223800000006</v>
      </c>
      <c r="EB1320" s="9">
        <v>7.00349998</v>
      </c>
      <c r="EC1320" s="9">
        <v>9.0961332600000002</v>
      </c>
      <c r="ED1320" s="9">
        <v>4.6217001399999997</v>
      </c>
      <c r="EE1320" s="9">
        <v>4.55489458</v>
      </c>
      <c r="EF1320" s="9">
        <v>6.0609278</v>
      </c>
      <c r="EG1320" s="9">
        <v>4.8814946199999998</v>
      </c>
      <c r="EH1320" s="9">
        <v>5.6360502200000004</v>
      </c>
      <c r="EI1320" s="9">
        <v>10.1632</v>
      </c>
      <c r="EJ1320" s="9">
        <v>5.3582219000000002</v>
      </c>
      <c r="EK1320" s="9">
        <v>7.1789059800000006</v>
      </c>
    </row>
    <row r="1321" spans="1:141" x14ac:dyDescent="0.2">
      <c r="A1321">
        <v>1317</v>
      </c>
      <c r="B1321" s="9">
        <v>3.0662000000000003</v>
      </c>
      <c r="C1321" s="9">
        <v>6.5426761000422875</v>
      </c>
      <c r="D1321" s="9">
        <v>3.7809999999999997</v>
      </c>
      <c r="E1321" s="9">
        <v>4.8306249999999995</v>
      </c>
      <c r="F1321" s="9">
        <v>4.2205714285714286</v>
      </c>
      <c r="G1321" s="9">
        <v>6.4710000000000001</v>
      </c>
      <c r="H1321" s="9">
        <v>5.1768200000000002</v>
      </c>
      <c r="I1321" s="9">
        <v>5.8827500000000006</v>
      </c>
      <c r="J1321" s="9">
        <v>5.3453749999999998</v>
      </c>
      <c r="K1321" s="9">
        <v>10.046099999999999</v>
      </c>
      <c r="L1321" s="9">
        <v>6.1851500000000001</v>
      </c>
      <c r="M1321" s="9">
        <v>7.7080000000000002</v>
      </c>
      <c r="N1321" s="9">
        <v>6.9595000000000002</v>
      </c>
      <c r="O1321" s="9">
        <v>14.173</v>
      </c>
      <c r="P1321" s="9">
        <v>8.5146499999999996</v>
      </c>
      <c r="Q1321" s="9">
        <v>10.64775</v>
      </c>
      <c r="R1321" s="9">
        <v>6.34045462</v>
      </c>
      <c r="S1321" s="9">
        <v>5.8755671400000002</v>
      </c>
      <c r="T1321" s="9">
        <v>9.7279797800000001</v>
      </c>
      <c r="U1321" s="9">
        <v>6.1127542699999999</v>
      </c>
      <c r="V1321" s="9">
        <v>8.0648200199999991</v>
      </c>
      <c r="W1321" s="9">
        <v>10.8543991</v>
      </c>
      <c r="X1321" s="9">
        <v>12.4087414</v>
      </c>
      <c r="Y1321" s="9">
        <v>10.447051100000001</v>
      </c>
      <c r="Z1321" s="9">
        <v>8.4784254200000007</v>
      </c>
      <c r="AA1321" s="9">
        <v>8.0878502800000014</v>
      </c>
      <c r="AB1321" s="9">
        <v>13.897662799999999</v>
      </c>
      <c r="AC1321" s="9">
        <v>7.0840627899999999</v>
      </c>
      <c r="AD1321" s="9">
        <v>11.6158509</v>
      </c>
      <c r="AE1321" s="9">
        <v>5.7348624900000003</v>
      </c>
      <c r="AF1321" s="9">
        <v>7.3128957400000001</v>
      </c>
      <c r="AG1321" s="9">
        <v>5.6525165399999997</v>
      </c>
      <c r="AH1321" s="9">
        <v>9.9608083900000004</v>
      </c>
      <c r="AI1321" s="9">
        <v>7.6318293500000003</v>
      </c>
      <c r="AJ1321" s="9">
        <v>6.1902917899999998</v>
      </c>
      <c r="AK1321" s="9">
        <v>9.0310877000000005</v>
      </c>
      <c r="AL1321" s="9">
        <v>13.2865866</v>
      </c>
      <c r="AM1321" s="9">
        <v>11.3606345</v>
      </c>
      <c r="AN1321" s="9">
        <v>14.6405338</v>
      </c>
      <c r="AO1321" s="9">
        <v>7.0883541499999998</v>
      </c>
      <c r="AP1321" s="9">
        <v>7.0899250799999995</v>
      </c>
      <c r="AQ1321" s="9">
        <v>9.968608080000001</v>
      </c>
      <c r="AR1321" s="9">
        <v>7.4927665800000005</v>
      </c>
      <c r="AS1321" s="9">
        <v>8.3195002900000006</v>
      </c>
      <c r="AT1321" s="9">
        <v>16.0451218</v>
      </c>
      <c r="AU1321" s="9">
        <v>8.4712623800000006</v>
      </c>
      <c r="AV1321" s="9">
        <v>11.987054799999999</v>
      </c>
      <c r="AW1321" s="9">
        <v>5.6954457199999995</v>
      </c>
      <c r="AX1321" s="9">
        <v>5.3063376700000005</v>
      </c>
      <c r="AY1321" s="9">
        <v>8.867904639999999</v>
      </c>
      <c r="AZ1321" s="9">
        <v>5.44011244</v>
      </c>
      <c r="BA1321" s="9">
        <v>7.1018456700000003</v>
      </c>
      <c r="BB1321" s="9">
        <v>9.7673375199999999</v>
      </c>
      <c r="BC1321" s="9">
        <v>10.914733500000001</v>
      </c>
      <c r="BD1321" s="9">
        <v>9.231038400000001</v>
      </c>
      <c r="BE1321" s="9">
        <v>7.4595500399999999</v>
      </c>
      <c r="BF1321" s="9">
        <v>7.1184626499999997</v>
      </c>
      <c r="BG1321" s="9">
        <v>12.2291211</v>
      </c>
      <c r="BH1321" s="9">
        <v>6.2811084700000004</v>
      </c>
      <c r="BI1321" s="9">
        <v>10.173516399999999</v>
      </c>
      <c r="BJ1321" s="9">
        <v>5.1784378600000007</v>
      </c>
      <c r="BK1321" s="9">
        <v>6.5750376199999998</v>
      </c>
      <c r="BL1321" s="9">
        <v>5.0533627700000006</v>
      </c>
      <c r="BM1321" s="9">
        <v>8.7998128100000006</v>
      </c>
      <c r="BN1321" s="9">
        <v>6.8356086700000001</v>
      </c>
      <c r="BO1321" s="9">
        <v>5.6616708200000003</v>
      </c>
      <c r="BP1321" s="9">
        <v>8.0441167900000003</v>
      </c>
      <c r="BQ1321" s="9">
        <v>11.673437400000001</v>
      </c>
      <c r="BR1321" s="9">
        <v>10.021942190000001</v>
      </c>
      <c r="BS1321" s="9">
        <v>12.935547</v>
      </c>
      <c r="BT1321" s="9">
        <v>6.33322947</v>
      </c>
      <c r="BU1321" s="9">
        <v>6.3072374299999998</v>
      </c>
      <c r="BV1321" s="9">
        <v>8.6976416899999993</v>
      </c>
      <c r="BW1321" s="9">
        <v>6.6635961899999998</v>
      </c>
      <c r="BX1321" s="9">
        <v>7.5255211000000006</v>
      </c>
      <c r="BY1321" s="9">
        <v>14.235792200000001</v>
      </c>
      <c r="BZ1321" s="9">
        <v>7.5261204599999996</v>
      </c>
      <c r="CA1321" s="9">
        <v>10.452825199999999</v>
      </c>
      <c r="CB1321" s="9">
        <v>5.03580424</v>
      </c>
      <c r="CC1321" s="9">
        <v>4.7151331999999995</v>
      </c>
      <c r="CD1321" s="9">
        <v>7.8170542799999998</v>
      </c>
      <c r="CE1321" s="9">
        <v>4.8035918400000002</v>
      </c>
      <c r="CF1321" s="9">
        <v>6.16338382</v>
      </c>
      <c r="CG1321" s="9">
        <v>8.5552548000000002</v>
      </c>
      <c r="CH1321" s="9">
        <v>9.5705247600000014</v>
      </c>
      <c r="CI1321" s="9">
        <v>8.0484373199999997</v>
      </c>
      <c r="CJ1321" s="9">
        <v>6.6126460399999996</v>
      </c>
      <c r="CK1321" s="9">
        <v>6.2240003499999998</v>
      </c>
      <c r="CL1321" s="9">
        <v>10.675574000000001</v>
      </c>
      <c r="CM1321" s="9">
        <v>5.4991290300000006</v>
      </c>
      <c r="CN1321" s="9">
        <v>8.8019877199999996</v>
      </c>
      <c r="CO1321" s="9">
        <v>4.6221836500000002</v>
      </c>
      <c r="CP1321" s="9">
        <v>5.9120790899999998</v>
      </c>
      <c r="CQ1321" s="9">
        <v>4.4761832500000001</v>
      </c>
      <c r="CR1321" s="9">
        <v>7.6846213400000005</v>
      </c>
      <c r="CS1321" s="9">
        <v>6.0474833599999993</v>
      </c>
      <c r="CT1321" s="9">
        <v>5.1075871699999995</v>
      </c>
      <c r="CU1321" s="9">
        <v>7.0461709599999995</v>
      </c>
      <c r="CV1321" s="9">
        <v>10.130528</v>
      </c>
      <c r="CW1321" s="9">
        <v>8.7009792800000003</v>
      </c>
      <c r="CX1321" s="9">
        <v>11.2717008</v>
      </c>
      <c r="CY1321" s="9">
        <v>5.6061999800000004</v>
      </c>
      <c r="CZ1321" s="9">
        <v>5.5528416600000003</v>
      </c>
      <c r="DA1321" s="9">
        <v>7.5376956599999998</v>
      </c>
      <c r="DB1321" s="9">
        <v>5.9064712099999994</v>
      </c>
      <c r="DC1321" s="9">
        <v>6.7320543600000002</v>
      </c>
      <c r="DD1321" s="9">
        <v>12.484921400000001</v>
      </c>
      <c r="DE1321" s="9">
        <v>6.5921249300000007</v>
      </c>
      <c r="DF1321" s="9">
        <v>9.0007629399999995</v>
      </c>
      <c r="DG1321" s="9">
        <v>4.1395838100000004</v>
      </c>
      <c r="DH1321" s="9">
        <v>3.9041541</v>
      </c>
      <c r="DI1321" s="9">
        <v>6.4142376499999996</v>
      </c>
      <c r="DJ1321" s="9">
        <v>3.9514668300000002</v>
      </c>
      <c r="DK1321" s="9">
        <v>4.9445622</v>
      </c>
      <c r="DL1321" s="9">
        <v>6.9561834600000001</v>
      </c>
      <c r="DM1321" s="9">
        <v>7.7959371499999994</v>
      </c>
      <c r="DN1321" s="9">
        <v>6.5142625699999996</v>
      </c>
      <c r="DO1321" s="9">
        <v>5.4712129100000002</v>
      </c>
      <c r="DP1321" s="9">
        <v>5.0555455299999998</v>
      </c>
      <c r="DQ1321" s="9">
        <v>8.64752908</v>
      </c>
      <c r="DR1321" s="9">
        <v>4.4722540999999998</v>
      </c>
      <c r="DS1321" s="9">
        <v>7.0555169099999997</v>
      </c>
      <c r="DT1321" s="9">
        <v>3.8571540600000001</v>
      </c>
      <c r="DU1321" s="9">
        <v>4.98405422</v>
      </c>
      <c r="DV1321" s="9">
        <v>3.7030333400000002</v>
      </c>
      <c r="DW1321" s="9">
        <v>6.2327791899999996</v>
      </c>
      <c r="DX1321" s="9">
        <v>4.9899999799999994</v>
      </c>
      <c r="DY1321" s="9">
        <v>4.3229001199999999</v>
      </c>
      <c r="DZ1321" s="9">
        <v>5.7364293499999999</v>
      </c>
      <c r="EA1321" s="9">
        <v>8.1456335099999997</v>
      </c>
      <c r="EB1321" s="9">
        <v>7.0061249600000002</v>
      </c>
      <c r="EC1321" s="9">
        <v>9.0995998700000005</v>
      </c>
      <c r="ED1321" s="9">
        <v>4.6232751800000003</v>
      </c>
      <c r="EE1321" s="9">
        <v>4.5563793100000005</v>
      </c>
      <c r="EF1321" s="9">
        <v>6.0629042000000002</v>
      </c>
      <c r="EG1321" s="9">
        <v>4.8833293399999995</v>
      </c>
      <c r="EH1321" s="9">
        <v>5.63791274</v>
      </c>
      <c r="EI1321" s="9">
        <v>10.166650000000001</v>
      </c>
      <c r="EJ1321" s="9">
        <v>5.3603330000000007</v>
      </c>
      <c r="EK1321" s="9">
        <v>7.1812212600000001</v>
      </c>
    </row>
    <row r="1322" spans="1:141" x14ac:dyDescent="0.2">
      <c r="A1322">
        <v>1318</v>
      </c>
      <c r="B1322" s="9">
        <v>3.0678000000000001</v>
      </c>
      <c r="C1322" s="9">
        <v>6.5467502422413935</v>
      </c>
      <c r="D1322" s="9">
        <v>3.7829999999999999</v>
      </c>
      <c r="E1322" s="9">
        <v>4.8332499999999996</v>
      </c>
      <c r="F1322" s="9">
        <v>4.2222857142857144</v>
      </c>
      <c r="G1322" s="9">
        <v>6.4740000000000002</v>
      </c>
      <c r="H1322" s="9">
        <v>5.1774800000000001</v>
      </c>
      <c r="I1322" s="9">
        <v>5.8835000000000006</v>
      </c>
      <c r="J1322" s="9">
        <v>5.3477499999999996</v>
      </c>
      <c r="K1322" s="9">
        <v>10.0524</v>
      </c>
      <c r="L1322" s="9">
        <v>6.1881000000000004</v>
      </c>
      <c r="M1322" s="9">
        <v>7.7119999999999997</v>
      </c>
      <c r="N1322" s="9">
        <v>6.9630000000000001</v>
      </c>
      <c r="O1322" s="9">
        <v>14.181999999999999</v>
      </c>
      <c r="P1322" s="9">
        <v>8.5190999999999999</v>
      </c>
      <c r="Q1322" s="9">
        <v>10.653499999999999</v>
      </c>
      <c r="R1322" s="9">
        <v>6.3425809800000001</v>
      </c>
      <c r="S1322" s="9">
        <v>5.8774893600000002</v>
      </c>
      <c r="T1322" s="9">
        <v>9.7312645199999999</v>
      </c>
      <c r="U1322" s="9">
        <v>6.11478068</v>
      </c>
      <c r="V1322" s="9">
        <v>8.0676019799999992</v>
      </c>
      <c r="W1322" s="9">
        <v>10.858932399999999</v>
      </c>
      <c r="X1322" s="9">
        <v>12.4129386</v>
      </c>
      <c r="Y1322" s="9">
        <v>10.451034400000001</v>
      </c>
      <c r="Z1322" s="9">
        <v>8.48128378</v>
      </c>
      <c r="AA1322" s="9">
        <v>8.09090022</v>
      </c>
      <c r="AB1322" s="9">
        <v>13.9022752</v>
      </c>
      <c r="AC1322" s="9">
        <v>7.0865419599999999</v>
      </c>
      <c r="AD1322" s="9">
        <v>11.6195676</v>
      </c>
      <c r="AE1322" s="9">
        <v>5.7367416599999999</v>
      </c>
      <c r="AF1322" s="9">
        <v>7.3153193600000002</v>
      </c>
      <c r="AG1322" s="9">
        <v>5.6544554599999994</v>
      </c>
      <c r="AH1322" s="9">
        <v>9.9640945599999995</v>
      </c>
      <c r="AI1322" s="9">
        <v>7.6344973999999999</v>
      </c>
      <c r="AJ1322" s="9">
        <v>6.1923056600000006</v>
      </c>
      <c r="AK1322" s="9">
        <v>9.034558500000001</v>
      </c>
      <c r="AL1322" s="9">
        <v>13.2915574</v>
      </c>
      <c r="AM1322" s="9">
        <v>11.364979</v>
      </c>
      <c r="AN1322" s="9">
        <v>14.6465782</v>
      </c>
      <c r="AO1322" s="9">
        <v>7.0908471999999998</v>
      </c>
      <c r="AP1322" s="9">
        <v>7.0922834200000002</v>
      </c>
      <c r="AQ1322" s="9">
        <v>9.9719608199999996</v>
      </c>
      <c r="AR1322" s="9">
        <v>7.4956221200000002</v>
      </c>
      <c r="AS1322" s="9">
        <v>8.3223335600000006</v>
      </c>
      <c r="AT1322" s="9">
        <v>16.051137199999999</v>
      </c>
      <c r="AU1322" s="9">
        <v>8.4746748200000006</v>
      </c>
      <c r="AV1322" s="9">
        <v>11.9909812</v>
      </c>
      <c r="AW1322" s="9">
        <v>5.6973526799999998</v>
      </c>
      <c r="AX1322" s="9">
        <v>5.3080584799999997</v>
      </c>
      <c r="AY1322" s="9">
        <v>8.8708810600000003</v>
      </c>
      <c r="AZ1322" s="9">
        <v>5.4419082599999999</v>
      </c>
      <c r="BA1322" s="9">
        <v>7.1042859800000002</v>
      </c>
      <c r="BB1322" s="9">
        <v>9.7713916800000007</v>
      </c>
      <c r="BC1322" s="9">
        <v>10.918378000000001</v>
      </c>
      <c r="BD1322" s="9">
        <v>9.2345258999999995</v>
      </c>
      <c r="BE1322" s="9">
        <v>7.4620333599999995</v>
      </c>
      <c r="BF1322" s="9">
        <v>7.1211418000000002</v>
      </c>
      <c r="BG1322" s="9">
        <v>12.233136400000001</v>
      </c>
      <c r="BH1322" s="9">
        <v>6.2832945799999997</v>
      </c>
      <c r="BI1322" s="9">
        <v>10.1767886</v>
      </c>
      <c r="BJ1322" s="9">
        <v>5.18012534</v>
      </c>
      <c r="BK1322" s="9">
        <v>6.5771917800000006</v>
      </c>
      <c r="BL1322" s="9">
        <v>5.0550752800000005</v>
      </c>
      <c r="BM1322" s="9">
        <v>8.8027086400000005</v>
      </c>
      <c r="BN1322" s="9">
        <v>6.8379614799999997</v>
      </c>
      <c r="BO1322" s="9">
        <v>5.66350278</v>
      </c>
      <c r="BP1322" s="9">
        <v>8.0471889599999997</v>
      </c>
      <c r="BQ1322" s="9">
        <v>11.677791600000001</v>
      </c>
      <c r="BR1322" s="9">
        <v>10.02573946</v>
      </c>
      <c r="BS1322" s="9">
        <v>12.940754</v>
      </c>
      <c r="BT1322" s="9">
        <v>6.3354308799999997</v>
      </c>
      <c r="BU1322" s="9">
        <v>6.3093249199999999</v>
      </c>
      <c r="BV1322" s="9">
        <v>8.70053886</v>
      </c>
      <c r="BW1322" s="9">
        <v>6.6661197599999999</v>
      </c>
      <c r="BX1322" s="9">
        <v>7.5280697000000005</v>
      </c>
      <c r="BY1322" s="9">
        <v>14.2409728</v>
      </c>
      <c r="BZ1322" s="9">
        <v>7.5291357400000001</v>
      </c>
      <c r="CA1322" s="9">
        <v>10.4562168</v>
      </c>
      <c r="CB1322" s="9">
        <v>5.0374806599999999</v>
      </c>
      <c r="CC1322" s="9">
        <v>4.7166442999999996</v>
      </c>
      <c r="CD1322" s="9">
        <v>7.8196473200000005</v>
      </c>
      <c r="CE1322" s="9">
        <v>4.8051723600000003</v>
      </c>
      <c r="CF1322" s="9">
        <v>6.1654782800000003</v>
      </c>
      <c r="CG1322" s="9">
        <v>8.5587812000000003</v>
      </c>
      <c r="CH1322" s="9">
        <v>9.57368314</v>
      </c>
      <c r="CI1322" s="9">
        <v>8.0514581799999991</v>
      </c>
      <c r="CJ1322" s="9">
        <v>6.6148196600000002</v>
      </c>
      <c r="CK1322" s="9">
        <v>6.2263337000000005</v>
      </c>
      <c r="CL1322" s="9">
        <v>10.679049000000001</v>
      </c>
      <c r="CM1322" s="9">
        <v>5.5010304200000002</v>
      </c>
      <c r="CN1322" s="9">
        <v>8.8048251799999999</v>
      </c>
      <c r="CO1322" s="9">
        <v>4.6236781000000002</v>
      </c>
      <c r="CP1322" s="9">
        <v>5.9139971600000001</v>
      </c>
      <c r="CQ1322" s="9">
        <v>4.4776777000000001</v>
      </c>
      <c r="CR1322" s="9">
        <v>7.6871366600000002</v>
      </c>
      <c r="CS1322" s="9">
        <v>6.04954444</v>
      </c>
      <c r="CT1322" s="9">
        <v>5.1092246799999996</v>
      </c>
      <c r="CU1322" s="9">
        <v>7.04883624</v>
      </c>
      <c r="CV1322" s="9">
        <v>10.134296000000001</v>
      </c>
      <c r="CW1322" s="9">
        <v>8.7042640200000001</v>
      </c>
      <c r="CX1322" s="9">
        <v>11.2761342</v>
      </c>
      <c r="CY1322" s="9">
        <v>5.6081333200000003</v>
      </c>
      <c r="CZ1322" s="9">
        <v>5.5546722400000004</v>
      </c>
      <c r="DA1322" s="9">
        <v>7.5401859399999998</v>
      </c>
      <c r="DB1322" s="9">
        <v>5.9087031400000001</v>
      </c>
      <c r="DC1322" s="9">
        <v>6.7343140400000001</v>
      </c>
      <c r="DD1322" s="9">
        <v>12.4893366</v>
      </c>
      <c r="DE1322" s="9">
        <v>6.5947499199999999</v>
      </c>
      <c r="DF1322" s="9">
        <v>9.0036754600000002</v>
      </c>
      <c r="DG1322" s="9">
        <v>4.1409449400000007</v>
      </c>
      <c r="DH1322" s="9">
        <v>3.9053805000000001</v>
      </c>
      <c r="DI1322" s="9">
        <v>6.4163251999999993</v>
      </c>
      <c r="DJ1322" s="9">
        <v>3.9527557199999999</v>
      </c>
      <c r="DK1322" s="9">
        <v>4.9462080000000004</v>
      </c>
      <c r="DL1322" s="9">
        <v>6.9590112399999997</v>
      </c>
      <c r="DM1322" s="9">
        <v>7.7984580000000001</v>
      </c>
      <c r="DN1322" s="9">
        <v>6.5166750799999997</v>
      </c>
      <c r="DO1322" s="9">
        <v>5.4729754399999999</v>
      </c>
      <c r="DP1322" s="9">
        <v>5.0574191199999996</v>
      </c>
      <c r="DQ1322" s="9">
        <v>8.6502971199999994</v>
      </c>
      <c r="DR1322" s="9">
        <v>4.4737805000000002</v>
      </c>
      <c r="DS1322" s="9">
        <v>7.0577891399999997</v>
      </c>
      <c r="DT1322" s="9">
        <v>3.8583804399999999</v>
      </c>
      <c r="DU1322" s="9">
        <v>4.9856472800000002</v>
      </c>
      <c r="DV1322" s="9">
        <v>3.70424446</v>
      </c>
      <c r="DW1322" s="9">
        <v>6.2347972599999997</v>
      </c>
      <c r="DX1322" s="9">
        <v>4.9916666200000002</v>
      </c>
      <c r="DY1322" s="9">
        <v>4.3242667800000003</v>
      </c>
      <c r="DZ1322" s="9">
        <v>5.7385640999999996</v>
      </c>
      <c r="EA1322" s="9">
        <v>8.1486446400000005</v>
      </c>
      <c r="EB1322" s="9">
        <v>7.0087499400000004</v>
      </c>
      <c r="EC1322" s="9">
        <v>9.103066479999999</v>
      </c>
      <c r="ED1322" s="9">
        <v>4.6248502199999999</v>
      </c>
      <c r="EE1322" s="9">
        <v>4.5578640400000001</v>
      </c>
      <c r="EF1322" s="9">
        <v>6.0648805999999995</v>
      </c>
      <c r="EG1322" s="9">
        <v>4.8851640599999993</v>
      </c>
      <c r="EH1322" s="9">
        <v>5.6397752600000004</v>
      </c>
      <c r="EI1322" s="9">
        <v>10.1701</v>
      </c>
      <c r="EJ1322" s="9">
        <v>5.3624441000000003</v>
      </c>
      <c r="EK1322" s="9">
        <v>7.1835365400000004</v>
      </c>
    </row>
    <row r="1323" spans="1:141" x14ac:dyDescent="0.2">
      <c r="A1323">
        <v>1319</v>
      </c>
      <c r="B1323" s="9">
        <v>3.0694000000000004</v>
      </c>
      <c r="C1323" s="9">
        <v>6.5508243844405003</v>
      </c>
      <c r="D1323" s="9">
        <v>3.7850000000000001</v>
      </c>
      <c r="E1323" s="9">
        <v>4.8358749999999997</v>
      </c>
      <c r="F1323" s="9">
        <v>4.2240000000000002</v>
      </c>
      <c r="G1323" s="9">
        <v>6.4770000000000003</v>
      </c>
      <c r="H1323" s="9">
        <v>5.17814</v>
      </c>
      <c r="I1323" s="9">
        <v>5.8842500000000006</v>
      </c>
      <c r="J1323" s="9">
        <v>5.3501250000000002</v>
      </c>
      <c r="K1323" s="9">
        <v>10.0587</v>
      </c>
      <c r="L1323" s="9">
        <v>6.1910499999999997</v>
      </c>
      <c r="M1323" s="9">
        <v>7.7159999999999993</v>
      </c>
      <c r="N1323" s="9">
        <v>6.9664999999999999</v>
      </c>
      <c r="O1323" s="9">
        <v>14.190999999999999</v>
      </c>
      <c r="P1323" s="9">
        <v>8.5235500000000002</v>
      </c>
      <c r="Q1323" s="9">
        <v>10.65925</v>
      </c>
      <c r="R1323" s="9">
        <v>6.3447073400000003</v>
      </c>
      <c r="S1323" s="9">
        <v>5.8794115800000002</v>
      </c>
      <c r="T1323" s="9">
        <v>9.7345492599999996</v>
      </c>
      <c r="U1323" s="9">
        <v>6.11680709</v>
      </c>
      <c r="V1323" s="9">
        <v>8.0703839399999993</v>
      </c>
      <c r="W1323" s="9">
        <v>10.863465699999999</v>
      </c>
      <c r="X1323" s="9">
        <v>12.417135800000001</v>
      </c>
      <c r="Y1323" s="9">
        <v>10.455017700000001</v>
      </c>
      <c r="Z1323" s="9">
        <v>8.4841421400000012</v>
      </c>
      <c r="AA1323" s="9">
        <v>8.0939501600000003</v>
      </c>
      <c r="AB1323" s="9">
        <v>13.906887600000001</v>
      </c>
      <c r="AC1323" s="9">
        <v>7.0890211299999999</v>
      </c>
      <c r="AD1323" s="9">
        <v>11.6232843</v>
      </c>
      <c r="AE1323" s="9">
        <v>5.7386208300000003</v>
      </c>
      <c r="AF1323" s="9">
        <v>7.3177429800000002</v>
      </c>
      <c r="AG1323" s="9">
        <v>5.6563943800000001</v>
      </c>
      <c r="AH1323" s="9">
        <v>9.9673807299999986</v>
      </c>
      <c r="AI1323" s="9">
        <v>7.6371654499999995</v>
      </c>
      <c r="AJ1323" s="9">
        <v>6.1943195300000005</v>
      </c>
      <c r="AK1323" s="9">
        <v>9.0380292999999998</v>
      </c>
      <c r="AL1323" s="9">
        <v>13.296528199999999</v>
      </c>
      <c r="AM1323" s="9">
        <v>11.3693235</v>
      </c>
      <c r="AN1323" s="9">
        <v>14.652622599999999</v>
      </c>
      <c r="AO1323" s="9">
        <v>7.0933402499999998</v>
      </c>
      <c r="AP1323" s="9">
        <v>7.09464176</v>
      </c>
      <c r="AQ1323" s="9">
        <v>9.97531356</v>
      </c>
      <c r="AR1323" s="9">
        <v>7.4984776600000007</v>
      </c>
      <c r="AS1323" s="9">
        <v>8.3251668300000006</v>
      </c>
      <c r="AT1323" s="9">
        <v>16.057152600000002</v>
      </c>
      <c r="AU1323" s="9">
        <v>8.4780872600000006</v>
      </c>
      <c r="AV1323" s="9">
        <v>11.994907600000001</v>
      </c>
      <c r="AW1323" s="9">
        <v>5.6992596399999993</v>
      </c>
      <c r="AX1323" s="9">
        <v>5.3097792899999998</v>
      </c>
      <c r="AY1323" s="9">
        <v>8.8738574799999999</v>
      </c>
      <c r="AZ1323" s="9">
        <v>5.4437040799999998</v>
      </c>
      <c r="BA1323" s="9">
        <v>7.1067262900000001</v>
      </c>
      <c r="BB1323" s="9">
        <v>9.7754458399999997</v>
      </c>
      <c r="BC1323" s="9">
        <v>10.922022500000001</v>
      </c>
      <c r="BD1323" s="9">
        <v>9.2380133999999998</v>
      </c>
      <c r="BE1323" s="9">
        <v>7.46451668</v>
      </c>
      <c r="BF1323" s="9">
        <v>7.1238209500000007</v>
      </c>
      <c r="BG1323" s="9">
        <v>12.2371517</v>
      </c>
      <c r="BH1323" s="9">
        <v>6.28548069</v>
      </c>
      <c r="BI1323" s="9">
        <v>10.1800608</v>
      </c>
      <c r="BJ1323" s="9">
        <v>5.1818128200000002</v>
      </c>
      <c r="BK1323" s="9">
        <v>6.5793459400000005</v>
      </c>
      <c r="BL1323" s="9">
        <v>5.0567877900000004</v>
      </c>
      <c r="BM1323" s="9">
        <v>8.8056044700000005</v>
      </c>
      <c r="BN1323" s="9">
        <v>6.8403142900000002</v>
      </c>
      <c r="BO1323" s="9">
        <v>5.6653347400000005</v>
      </c>
      <c r="BP1323" s="9">
        <v>8.0502611300000009</v>
      </c>
      <c r="BQ1323" s="9">
        <v>11.682145800000001</v>
      </c>
      <c r="BR1323" s="9">
        <v>10.02953673</v>
      </c>
      <c r="BS1323" s="9">
        <v>12.945960999999999</v>
      </c>
      <c r="BT1323" s="9">
        <v>6.3376322900000002</v>
      </c>
      <c r="BU1323" s="9">
        <v>6.31141241</v>
      </c>
      <c r="BV1323" s="9">
        <v>8.7034360299999989</v>
      </c>
      <c r="BW1323" s="9">
        <v>6.6686433300000001</v>
      </c>
      <c r="BX1323" s="9">
        <v>7.5306183000000004</v>
      </c>
      <c r="BY1323" s="9">
        <v>14.246153400000001</v>
      </c>
      <c r="BZ1323" s="9">
        <v>7.5321510200000006</v>
      </c>
      <c r="CA1323" s="9">
        <v>10.459608399999999</v>
      </c>
      <c r="CB1323" s="9">
        <v>5.0391570799999998</v>
      </c>
      <c r="CC1323" s="9">
        <v>4.7181553999999997</v>
      </c>
      <c r="CD1323" s="9">
        <v>7.8222403600000003</v>
      </c>
      <c r="CE1323" s="9">
        <v>4.8067528800000003</v>
      </c>
      <c r="CF1323" s="9">
        <v>6.1675727399999998</v>
      </c>
      <c r="CG1323" s="9">
        <v>8.5623076000000005</v>
      </c>
      <c r="CH1323" s="9">
        <v>9.5768415200000003</v>
      </c>
      <c r="CI1323" s="9">
        <v>8.0544790400000004</v>
      </c>
      <c r="CJ1323" s="9">
        <v>6.61699328</v>
      </c>
      <c r="CK1323" s="9">
        <v>6.2286670500000003</v>
      </c>
      <c r="CL1323" s="9">
        <v>10.682524000000001</v>
      </c>
      <c r="CM1323" s="9">
        <v>5.5029318099999998</v>
      </c>
      <c r="CN1323" s="9">
        <v>8.8076626400000002</v>
      </c>
      <c r="CO1323" s="9">
        <v>4.6251725500000003</v>
      </c>
      <c r="CP1323" s="9">
        <v>5.9159152299999995</v>
      </c>
      <c r="CQ1323" s="9">
        <v>4.4791721500000001</v>
      </c>
      <c r="CR1323" s="9">
        <v>7.6896519800000007</v>
      </c>
      <c r="CS1323" s="9">
        <v>6.0516055199999998</v>
      </c>
      <c r="CT1323" s="9">
        <v>5.1108621899999997</v>
      </c>
      <c r="CU1323" s="9">
        <v>7.0515015200000004</v>
      </c>
      <c r="CV1323" s="9">
        <v>10.138064</v>
      </c>
      <c r="CW1323" s="9">
        <v>8.7075487599999999</v>
      </c>
      <c r="CX1323" s="9">
        <v>11.280567599999999</v>
      </c>
      <c r="CY1323" s="9">
        <v>5.6100666600000002</v>
      </c>
      <c r="CZ1323" s="9">
        <v>5.5565028200000004</v>
      </c>
      <c r="DA1323" s="9">
        <v>7.5426762199999997</v>
      </c>
      <c r="DB1323" s="9">
        <v>5.9109350699999998</v>
      </c>
      <c r="DC1323" s="9">
        <v>6.73657372</v>
      </c>
      <c r="DD1323" s="9">
        <v>12.4937518</v>
      </c>
      <c r="DE1323" s="9">
        <v>6.5973749100000001</v>
      </c>
      <c r="DF1323" s="9">
        <v>9.006587979999999</v>
      </c>
      <c r="DG1323" s="9">
        <v>4.1423060700000001</v>
      </c>
      <c r="DH1323" s="9">
        <v>3.9066068999999999</v>
      </c>
      <c r="DI1323" s="9">
        <v>6.4184127499999999</v>
      </c>
      <c r="DJ1323" s="9">
        <v>3.95404461</v>
      </c>
      <c r="DK1323" s="9">
        <v>4.9478537999999999</v>
      </c>
      <c r="DL1323" s="9">
        <v>6.9618390200000002</v>
      </c>
      <c r="DM1323" s="9">
        <v>7.8009788499999999</v>
      </c>
      <c r="DN1323" s="9">
        <v>6.5190875899999998</v>
      </c>
      <c r="DO1323" s="9">
        <v>5.4747379700000005</v>
      </c>
      <c r="DP1323" s="9">
        <v>5.0592927100000002</v>
      </c>
      <c r="DQ1323" s="9">
        <v>8.6530651600000006</v>
      </c>
      <c r="DR1323" s="9">
        <v>4.4753068999999996</v>
      </c>
      <c r="DS1323" s="9">
        <v>7.0600613699999997</v>
      </c>
      <c r="DT1323" s="9">
        <v>3.8596068200000002</v>
      </c>
      <c r="DU1323" s="9">
        <v>4.9872403399999996</v>
      </c>
      <c r="DV1323" s="9">
        <v>3.7054555799999997</v>
      </c>
      <c r="DW1323" s="9">
        <v>6.2368153299999998</v>
      </c>
      <c r="DX1323" s="9">
        <v>4.99333326</v>
      </c>
      <c r="DY1323" s="9">
        <v>4.3256334399999998</v>
      </c>
      <c r="DZ1323" s="9">
        <v>5.7406988500000002</v>
      </c>
      <c r="EA1323" s="9">
        <v>8.1516557700000014</v>
      </c>
      <c r="EB1323" s="9">
        <v>7.0113749199999997</v>
      </c>
      <c r="EC1323" s="9">
        <v>9.1065330899999992</v>
      </c>
      <c r="ED1323" s="9">
        <v>4.6264252600000004</v>
      </c>
      <c r="EE1323" s="9">
        <v>4.5593487699999997</v>
      </c>
      <c r="EF1323" s="9">
        <v>6.0668569999999997</v>
      </c>
      <c r="EG1323" s="9">
        <v>4.8869987799999999</v>
      </c>
      <c r="EH1323" s="9">
        <v>5.6416377799999999</v>
      </c>
      <c r="EI1323" s="9">
        <v>10.173549999999999</v>
      </c>
      <c r="EJ1323" s="9">
        <v>5.3645551999999999</v>
      </c>
      <c r="EK1323" s="9">
        <v>7.1858518199999999</v>
      </c>
    </row>
    <row r="1324" spans="1:141" x14ac:dyDescent="0.2">
      <c r="A1324">
        <v>1320</v>
      </c>
      <c r="B1324" s="9">
        <v>3.0710000000000002</v>
      </c>
      <c r="C1324" s="9">
        <v>6.5548985266396063</v>
      </c>
      <c r="D1324" s="9">
        <v>3.7869999999999999</v>
      </c>
      <c r="E1324" s="9">
        <v>4.8384999999999998</v>
      </c>
      <c r="F1324" s="9">
        <v>4.225714285714286</v>
      </c>
      <c r="G1324" s="9">
        <v>6.48</v>
      </c>
      <c r="H1324" s="9">
        <v>5.1788000000000007</v>
      </c>
      <c r="I1324" s="9">
        <v>5.8849999999999998</v>
      </c>
      <c r="J1324" s="9">
        <v>5.3525</v>
      </c>
      <c r="K1324" s="9">
        <v>10.065</v>
      </c>
      <c r="L1324" s="9">
        <v>6.194</v>
      </c>
      <c r="M1324" s="9">
        <v>7.72</v>
      </c>
      <c r="N1324" s="9">
        <v>6.9700000000000006</v>
      </c>
      <c r="O1324" s="9">
        <v>14.2</v>
      </c>
      <c r="P1324" s="9">
        <v>8.5280000000000005</v>
      </c>
      <c r="Q1324" s="9">
        <v>10.664999999999999</v>
      </c>
      <c r="R1324" s="9">
        <v>6.3468337000000004</v>
      </c>
      <c r="S1324" s="9">
        <v>5.8813338000000002</v>
      </c>
      <c r="T1324" s="9">
        <v>9.7378339999999994</v>
      </c>
      <c r="U1324" s="9">
        <v>6.1188335</v>
      </c>
      <c r="V1324" s="9">
        <v>8.0731658999999993</v>
      </c>
      <c r="W1324" s="9">
        <v>10.867998999999999</v>
      </c>
      <c r="X1324" s="9">
        <v>12.421333000000001</v>
      </c>
      <c r="Y1324" s="9">
        <v>10.459001000000001</v>
      </c>
      <c r="Z1324" s="9">
        <v>8.4870005000000006</v>
      </c>
      <c r="AA1324" s="9">
        <v>8.0970001000000007</v>
      </c>
      <c r="AB1324" s="9">
        <v>13.9115</v>
      </c>
      <c r="AC1324" s="9">
        <v>7.0915002999999999</v>
      </c>
      <c r="AD1324" s="9">
        <v>11.627001</v>
      </c>
      <c r="AE1324" s="9">
        <v>5.7404999999999999</v>
      </c>
      <c r="AF1324" s="9">
        <v>7.3201666000000003</v>
      </c>
      <c r="AG1324" s="9">
        <v>5.6583332999999998</v>
      </c>
      <c r="AH1324" s="9">
        <v>9.9706668999999994</v>
      </c>
      <c r="AI1324" s="9">
        <v>7.6398334999999999</v>
      </c>
      <c r="AJ1324" s="9">
        <v>6.1963334000000003</v>
      </c>
      <c r="AK1324" s="9">
        <v>9.0415001000000004</v>
      </c>
      <c r="AL1324" s="9">
        <v>13.301499</v>
      </c>
      <c r="AM1324" s="9">
        <v>11.373668</v>
      </c>
      <c r="AN1324" s="9">
        <v>14.658666999999999</v>
      </c>
      <c r="AO1324" s="9">
        <v>7.0958332999999998</v>
      </c>
      <c r="AP1324" s="9">
        <v>7.0970000999999998</v>
      </c>
      <c r="AQ1324" s="9">
        <v>9.9786663000000004</v>
      </c>
      <c r="AR1324" s="9">
        <v>7.5013332000000004</v>
      </c>
      <c r="AS1324" s="9">
        <v>8.3280001000000006</v>
      </c>
      <c r="AT1324" s="9">
        <v>16.063168000000001</v>
      </c>
      <c r="AU1324" s="9">
        <v>8.4814997000000005</v>
      </c>
      <c r="AV1324" s="9">
        <v>11.998834</v>
      </c>
      <c r="AW1324" s="9">
        <v>5.7011665999999996</v>
      </c>
      <c r="AX1324" s="9">
        <v>5.3115000999999999</v>
      </c>
      <c r="AY1324" s="9">
        <v>8.8768338999999994</v>
      </c>
      <c r="AZ1324" s="9">
        <v>5.4454998999999997</v>
      </c>
      <c r="BA1324" s="9">
        <v>7.1091666</v>
      </c>
      <c r="BB1324" s="9">
        <v>9.7795000000000005</v>
      </c>
      <c r="BC1324" s="9">
        <v>10.925667000000001</v>
      </c>
      <c r="BD1324" s="9">
        <v>9.2415009000000001</v>
      </c>
      <c r="BE1324" s="9">
        <v>7.4669999999999996</v>
      </c>
      <c r="BF1324" s="9">
        <v>7.1265001000000003</v>
      </c>
      <c r="BG1324" s="9">
        <v>12.241167000000001</v>
      </c>
      <c r="BH1324" s="9">
        <v>6.2876668000000002</v>
      </c>
      <c r="BI1324" s="9">
        <v>10.183332999999999</v>
      </c>
      <c r="BJ1324" s="9">
        <v>5.1835003000000004</v>
      </c>
      <c r="BK1324" s="9">
        <v>6.5815001000000004</v>
      </c>
      <c r="BL1324" s="9">
        <v>5.0585003000000004</v>
      </c>
      <c r="BM1324" s="9">
        <v>8.8085003000000004</v>
      </c>
      <c r="BN1324" s="9">
        <v>6.8426670999999999</v>
      </c>
      <c r="BO1324" s="9">
        <v>5.6671667000000001</v>
      </c>
      <c r="BP1324" s="9">
        <v>8.0533333000000002</v>
      </c>
      <c r="BQ1324" s="9">
        <v>11.686500000000001</v>
      </c>
      <c r="BR1324" s="9">
        <v>10.033334</v>
      </c>
      <c r="BS1324" s="9">
        <v>12.951167999999999</v>
      </c>
      <c r="BT1324" s="9">
        <v>6.3398336999999998</v>
      </c>
      <c r="BU1324" s="9">
        <v>6.3134999000000001</v>
      </c>
      <c r="BV1324" s="9">
        <v>8.7063331999999996</v>
      </c>
      <c r="BW1324" s="9">
        <v>6.6711669000000002</v>
      </c>
      <c r="BX1324" s="9">
        <v>7.5331669000000003</v>
      </c>
      <c r="BY1324" s="9">
        <v>14.251334</v>
      </c>
      <c r="BZ1324" s="9">
        <v>7.5351663000000002</v>
      </c>
      <c r="CA1324" s="9">
        <v>10.462999999999999</v>
      </c>
      <c r="CB1324" s="9">
        <v>5.0408334999999997</v>
      </c>
      <c r="CC1324" s="9">
        <v>4.7196664999999998</v>
      </c>
      <c r="CD1324" s="9">
        <v>7.8248334000000002</v>
      </c>
      <c r="CE1324" s="9">
        <v>4.8083334000000004</v>
      </c>
      <c r="CF1324" s="9">
        <v>6.1696672000000001</v>
      </c>
      <c r="CG1324" s="9">
        <v>8.5658340000000006</v>
      </c>
      <c r="CH1324" s="9">
        <v>9.5799999000000007</v>
      </c>
      <c r="CI1324" s="9">
        <v>8.0574998999999998</v>
      </c>
      <c r="CJ1324" s="9">
        <v>6.6191668999999997</v>
      </c>
      <c r="CK1324" s="9">
        <v>6.2310004000000001</v>
      </c>
      <c r="CL1324" s="9">
        <v>10.685999000000001</v>
      </c>
      <c r="CM1324" s="9">
        <v>5.5048332000000002</v>
      </c>
      <c r="CN1324" s="9">
        <v>8.8105001000000005</v>
      </c>
      <c r="CO1324" s="9">
        <v>4.6266670000000003</v>
      </c>
      <c r="CP1324" s="9">
        <v>5.9178332999999999</v>
      </c>
      <c r="CQ1324" s="9">
        <v>4.4806666000000002</v>
      </c>
      <c r="CR1324" s="9">
        <v>7.6921673000000004</v>
      </c>
      <c r="CS1324" s="9">
        <v>6.0536665999999997</v>
      </c>
      <c r="CT1324" s="9">
        <v>5.1124996999999999</v>
      </c>
      <c r="CU1324" s="9">
        <v>7.0541668</v>
      </c>
      <c r="CV1324" s="9">
        <v>10.141832000000001</v>
      </c>
      <c r="CW1324" s="9">
        <v>8.7108334999999997</v>
      </c>
      <c r="CX1324" s="9">
        <v>11.285000999999999</v>
      </c>
      <c r="CY1324" s="9">
        <v>5.6120000000000001</v>
      </c>
      <c r="CZ1324" s="9">
        <v>5.5583334000000004</v>
      </c>
      <c r="DA1324" s="9">
        <v>7.5451664999999997</v>
      </c>
      <c r="DB1324" s="9">
        <v>5.9131669999999996</v>
      </c>
      <c r="DC1324" s="9">
        <v>6.7388333999999999</v>
      </c>
      <c r="DD1324" s="9">
        <v>12.498167</v>
      </c>
      <c r="DE1324" s="9">
        <v>6.5999999000000003</v>
      </c>
      <c r="DF1324" s="9">
        <v>9.0095004999999997</v>
      </c>
      <c r="DG1324" s="9">
        <v>4.1436672000000003</v>
      </c>
      <c r="DH1324" s="9">
        <v>3.9078333000000001</v>
      </c>
      <c r="DI1324" s="9">
        <v>6.4205002999999996</v>
      </c>
      <c r="DJ1324" s="9">
        <v>3.9553335000000001</v>
      </c>
      <c r="DK1324" s="9">
        <v>4.9494996000000002</v>
      </c>
      <c r="DL1324" s="9">
        <v>6.9646667999999998</v>
      </c>
      <c r="DM1324" s="9">
        <v>7.8034996999999997</v>
      </c>
      <c r="DN1324" s="9">
        <v>6.5215000999999999</v>
      </c>
      <c r="DO1324" s="9">
        <v>5.4765005000000002</v>
      </c>
      <c r="DP1324" s="9">
        <v>5.0611663</v>
      </c>
      <c r="DQ1324" s="9">
        <v>8.6558332</v>
      </c>
      <c r="DR1324" s="9">
        <v>4.4768333</v>
      </c>
      <c r="DS1324" s="9">
        <v>7.0623335999999997</v>
      </c>
      <c r="DT1324" s="9">
        <v>3.8608332000000001</v>
      </c>
      <c r="DU1324" s="9">
        <v>4.9888333999999999</v>
      </c>
      <c r="DV1324" s="9">
        <v>3.7066667</v>
      </c>
      <c r="DW1324" s="9">
        <v>6.2388333999999999</v>
      </c>
      <c r="DX1324" s="9">
        <v>4.9949998999999998</v>
      </c>
      <c r="DY1324" s="9">
        <v>4.3270001000000002</v>
      </c>
      <c r="DZ1324" s="9">
        <v>5.7428336</v>
      </c>
      <c r="EA1324" s="9">
        <v>8.1546669000000005</v>
      </c>
      <c r="EB1324" s="9">
        <v>7.0139999</v>
      </c>
      <c r="EC1324" s="9">
        <v>9.1099996999999995</v>
      </c>
      <c r="ED1324" s="9">
        <v>4.6280003000000001</v>
      </c>
      <c r="EE1324" s="9">
        <v>4.5608335000000002</v>
      </c>
      <c r="EF1324" s="9">
        <v>6.0688333999999999</v>
      </c>
      <c r="EG1324" s="9">
        <v>4.8888334999999996</v>
      </c>
      <c r="EH1324" s="9">
        <v>5.6435003000000004</v>
      </c>
      <c r="EI1324" s="9">
        <v>10.177</v>
      </c>
      <c r="EJ1324" s="9">
        <v>5.3666663000000003</v>
      </c>
      <c r="EK1324" s="9">
        <v>7.1881671000000003</v>
      </c>
    </row>
    <row r="1325" spans="1:141" x14ac:dyDescent="0.2">
      <c r="A1325">
        <v>1321</v>
      </c>
      <c r="B1325" s="9">
        <v>3.0726</v>
      </c>
      <c r="C1325" s="9">
        <v>6.5589030173590164</v>
      </c>
      <c r="D1325" s="9">
        <v>3.7889999999999997</v>
      </c>
      <c r="E1325" s="9">
        <v>4.8411249999999999</v>
      </c>
      <c r="F1325" s="9">
        <v>4.2274285714285718</v>
      </c>
      <c r="G1325" s="9">
        <v>6.4820000000000002</v>
      </c>
      <c r="H1325" s="9">
        <v>5.1794600000000006</v>
      </c>
      <c r="I1325" s="9">
        <v>5.8857499999999998</v>
      </c>
      <c r="J1325" s="9">
        <v>5.3548749999999998</v>
      </c>
      <c r="K1325" s="9">
        <v>10.071299999999999</v>
      </c>
      <c r="L1325" s="9">
        <v>6.1969500000000002</v>
      </c>
      <c r="M1325" s="9">
        <v>7.7240000000000002</v>
      </c>
      <c r="N1325" s="9">
        <v>6.9735000000000005</v>
      </c>
      <c r="O1325" s="9">
        <v>14.209</v>
      </c>
      <c r="P1325" s="9">
        <v>8.5324500000000008</v>
      </c>
      <c r="Q1325" s="9">
        <v>10.67075</v>
      </c>
      <c r="R1325" s="9">
        <v>6.3489601100000002</v>
      </c>
      <c r="S1325" s="9">
        <v>5.8832560300000001</v>
      </c>
      <c r="T1325" s="9">
        <v>9.7411186399999998</v>
      </c>
      <c r="U1325" s="9">
        <v>6.1208598700000003</v>
      </c>
      <c r="V1325" s="9">
        <v>8.0759478599999994</v>
      </c>
      <c r="W1325" s="9">
        <v>10.872532399999999</v>
      </c>
      <c r="X1325" s="9">
        <v>12.425530200000001</v>
      </c>
      <c r="Y1325" s="9">
        <v>10.4629843</v>
      </c>
      <c r="Z1325" s="9">
        <v>8.489858850000001</v>
      </c>
      <c r="AA1325" s="9">
        <v>8.1000501400000005</v>
      </c>
      <c r="AB1325" s="9">
        <v>13.916112500000001</v>
      </c>
      <c r="AC1325" s="9">
        <v>7.0939794699999998</v>
      </c>
      <c r="AD1325" s="9">
        <v>11.630717600000001</v>
      </c>
      <c r="AE1325" s="9">
        <v>5.7423791599999996</v>
      </c>
      <c r="AF1325" s="9">
        <v>7.3225902200000004</v>
      </c>
      <c r="AG1325" s="9">
        <v>5.6602721699999998</v>
      </c>
      <c r="AH1325" s="9">
        <v>9.9739530099999989</v>
      </c>
      <c r="AI1325" s="9">
        <v>7.6425015399999996</v>
      </c>
      <c r="AJ1325" s="9">
        <v>6.1983473199999999</v>
      </c>
      <c r="AK1325" s="9">
        <v>9.0449710000000003</v>
      </c>
      <c r="AL1325" s="9">
        <v>13.3064699</v>
      </c>
      <c r="AM1325" s="9">
        <v>11.378012399999999</v>
      </c>
      <c r="AN1325" s="9">
        <v>14.6647114</v>
      </c>
      <c r="AO1325" s="9">
        <v>7.0983263499999998</v>
      </c>
      <c r="AP1325" s="9">
        <v>7.0993584399999996</v>
      </c>
      <c r="AQ1325" s="9">
        <v>9.9820191700000009</v>
      </c>
      <c r="AR1325" s="9">
        <v>7.50418874</v>
      </c>
      <c r="AS1325" s="9">
        <v>8.3308334600000009</v>
      </c>
      <c r="AT1325" s="9">
        <v>16.069183200000001</v>
      </c>
      <c r="AU1325" s="9">
        <v>8.4849122300000008</v>
      </c>
      <c r="AV1325" s="9">
        <v>12.0027603</v>
      </c>
      <c r="AW1325" s="9">
        <v>5.7030735199999993</v>
      </c>
      <c r="AX1325" s="9">
        <v>5.3132209499999998</v>
      </c>
      <c r="AY1325" s="9">
        <v>8.8798103199999989</v>
      </c>
      <c r="AZ1325" s="9">
        <v>5.4472957199999996</v>
      </c>
      <c r="BA1325" s="9">
        <v>7.1116068600000002</v>
      </c>
      <c r="BB1325" s="9">
        <v>9.7835541700000004</v>
      </c>
      <c r="BC1325" s="9">
        <v>10.929311400000001</v>
      </c>
      <c r="BD1325" s="9">
        <v>9.2449883899999996</v>
      </c>
      <c r="BE1325" s="9">
        <v>7.4694833200000001</v>
      </c>
      <c r="BF1325" s="9">
        <v>7.1291792599999999</v>
      </c>
      <c r="BG1325" s="9">
        <v>12.2451823</v>
      </c>
      <c r="BH1325" s="9">
        <v>6.2898529100000005</v>
      </c>
      <c r="BI1325" s="9">
        <v>10.1866053</v>
      </c>
      <c r="BJ1325" s="9">
        <v>5.1851878300000003</v>
      </c>
      <c r="BK1325" s="9">
        <v>6.5836542500000004</v>
      </c>
      <c r="BL1325" s="9">
        <v>5.0602128100000003</v>
      </c>
      <c r="BM1325" s="9">
        <v>8.8113961300000003</v>
      </c>
      <c r="BN1325" s="9">
        <v>6.8450198599999998</v>
      </c>
      <c r="BO1325" s="9">
        <v>5.6689986599999997</v>
      </c>
      <c r="BP1325" s="9">
        <v>8.05640556</v>
      </c>
      <c r="BQ1325" s="9">
        <v>11.6908542</v>
      </c>
      <c r="BR1325" s="9">
        <v>10.0371311</v>
      </c>
      <c r="BS1325" s="9">
        <v>12.9563749</v>
      </c>
      <c r="BT1325" s="9">
        <v>6.3420350699999997</v>
      </c>
      <c r="BU1325" s="9">
        <v>6.3155874000000001</v>
      </c>
      <c r="BV1325" s="9">
        <v>8.7092304600000006</v>
      </c>
      <c r="BW1325" s="9">
        <v>6.6736905100000001</v>
      </c>
      <c r="BX1325" s="9">
        <v>7.5357155000000002</v>
      </c>
      <c r="BY1325" s="9">
        <v>14.256514599999999</v>
      </c>
      <c r="BZ1325" s="9">
        <v>7.5381815799999998</v>
      </c>
      <c r="CA1325" s="9">
        <v>10.466391699999999</v>
      </c>
      <c r="CB1325" s="9">
        <v>5.0425098699999999</v>
      </c>
      <c r="CC1325" s="9">
        <v>4.7211776399999996</v>
      </c>
      <c r="CD1325" s="9">
        <v>7.82742644</v>
      </c>
      <c r="CE1325" s="9">
        <v>4.8099139700000002</v>
      </c>
      <c r="CF1325" s="9">
        <v>6.1717616199999998</v>
      </c>
      <c r="CG1325" s="9">
        <v>8.5693604099999998</v>
      </c>
      <c r="CH1325" s="9">
        <v>9.5831581900000007</v>
      </c>
      <c r="CI1325" s="9">
        <v>8.0605207599999993</v>
      </c>
      <c r="CJ1325" s="9">
        <v>6.6213405099999996</v>
      </c>
      <c r="CK1325" s="9">
        <v>6.2333337100000001</v>
      </c>
      <c r="CL1325" s="9">
        <v>10.689474000000001</v>
      </c>
      <c r="CM1325" s="9">
        <v>5.5067345900000007</v>
      </c>
      <c r="CN1325" s="9">
        <v>8.813337670000001</v>
      </c>
      <c r="CO1325" s="9">
        <v>4.6281614100000006</v>
      </c>
      <c r="CP1325" s="9">
        <v>5.9197513299999995</v>
      </c>
      <c r="CQ1325" s="9">
        <v>4.4821610100000004</v>
      </c>
      <c r="CR1325" s="9">
        <v>7.6946825700000003</v>
      </c>
      <c r="CS1325" s="9">
        <v>6.0557277300000001</v>
      </c>
      <c r="CT1325" s="9">
        <v>5.11413721</v>
      </c>
      <c r="CU1325" s="9">
        <v>7.0568320799999995</v>
      </c>
      <c r="CV1325" s="9">
        <v>10.145600100000001</v>
      </c>
      <c r="CW1325" s="9">
        <v>8.7141181499999991</v>
      </c>
      <c r="CX1325" s="9">
        <v>11.2894343</v>
      </c>
      <c r="CY1325" s="9">
        <v>5.61393334</v>
      </c>
      <c r="CZ1325" s="9">
        <v>5.5601639300000008</v>
      </c>
      <c r="DA1325" s="9">
        <v>7.5476567799999996</v>
      </c>
      <c r="DB1325" s="9">
        <v>5.9153989299999994</v>
      </c>
      <c r="DC1325" s="9">
        <v>6.7410931299999994</v>
      </c>
      <c r="DD1325" s="9">
        <v>12.5025823</v>
      </c>
      <c r="DE1325" s="9">
        <v>6.6026249400000001</v>
      </c>
      <c r="DF1325" s="9">
        <v>9.0124130200000003</v>
      </c>
      <c r="DG1325" s="9">
        <v>4.1450282899999999</v>
      </c>
      <c r="DH1325" s="9">
        <v>3.9090596799999999</v>
      </c>
      <c r="DI1325" s="9">
        <v>6.4225877999999996</v>
      </c>
      <c r="DJ1325" s="9">
        <v>3.9566223900000002</v>
      </c>
      <c r="DK1325" s="9">
        <v>4.9511454500000003</v>
      </c>
      <c r="DL1325" s="9">
        <v>6.9674945899999994</v>
      </c>
      <c r="DM1325" s="9">
        <v>7.8060205499999995</v>
      </c>
      <c r="DN1325" s="9">
        <v>6.52391261</v>
      </c>
      <c r="DO1325" s="9">
        <v>5.4782629900000002</v>
      </c>
      <c r="DP1325" s="9">
        <v>5.0630399300000004</v>
      </c>
      <c r="DQ1325" s="9">
        <v>8.6586012399999994</v>
      </c>
      <c r="DR1325" s="9">
        <v>4.4783596599999997</v>
      </c>
      <c r="DS1325" s="9">
        <v>7.0646058199999997</v>
      </c>
      <c r="DT1325" s="9">
        <v>3.8620596000000003</v>
      </c>
      <c r="DU1325" s="9">
        <v>4.9904264700000001</v>
      </c>
      <c r="DV1325" s="9">
        <v>3.7078777999999999</v>
      </c>
      <c r="DW1325" s="9">
        <v>6.24085147</v>
      </c>
      <c r="DX1325" s="9">
        <v>4.9966665900000002</v>
      </c>
      <c r="DY1325" s="9">
        <v>4.3283667700000006</v>
      </c>
      <c r="DZ1325" s="9">
        <v>5.74496831</v>
      </c>
      <c r="EA1325" s="9">
        <v>8.1576780299999996</v>
      </c>
      <c r="EB1325" s="9">
        <v>7.0166249399999998</v>
      </c>
      <c r="EC1325" s="9">
        <v>9.1134664000000001</v>
      </c>
      <c r="ED1325" s="9">
        <v>4.62957529</v>
      </c>
      <c r="EE1325" s="9">
        <v>4.5623182199999999</v>
      </c>
      <c r="EF1325" s="9">
        <v>6.0708097900000002</v>
      </c>
      <c r="EG1325" s="9">
        <v>4.8906682299999993</v>
      </c>
      <c r="EH1325" s="9">
        <v>5.6453627800000001</v>
      </c>
      <c r="EI1325" s="9">
        <v>10.18045</v>
      </c>
      <c r="EJ1325" s="9">
        <v>5.3687773999999999</v>
      </c>
      <c r="EK1325" s="9">
        <v>7.1904823800000006</v>
      </c>
    </row>
    <row r="1326" spans="1:141" x14ac:dyDescent="0.2">
      <c r="A1326">
        <v>1322</v>
      </c>
      <c r="B1326" s="9">
        <v>3.0742000000000003</v>
      </c>
      <c r="C1326" s="9">
        <v>6.5629075080784265</v>
      </c>
      <c r="D1326" s="9">
        <v>3.7909999999999999</v>
      </c>
      <c r="E1326" s="9">
        <v>4.84375</v>
      </c>
      <c r="F1326" s="9">
        <v>4.2291428571428575</v>
      </c>
      <c r="G1326" s="9">
        <v>6.484</v>
      </c>
      <c r="H1326" s="9">
        <v>5.1801200000000005</v>
      </c>
      <c r="I1326" s="9">
        <v>5.8864999999999998</v>
      </c>
      <c r="J1326" s="9">
        <v>5.3572500000000005</v>
      </c>
      <c r="K1326" s="9">
        <v>10.0776</v>
      </c>
      <c r="L1326" s="9">
        <v>6.1998999999999995</v>
      </c>
      <c r="M1326" s="9">
        <v>7.7279999999999998</v>
      </c>
      <c r="N1326" s="9">
        <v>6.9770000000000003</v>
      </c>
      <c r="O1326" s="9">
        <v>14.218</v>
      </c>
      <c r="P1326" s="9">
        <v>8.536900000000001</v>
      </c>
      <c r="Q1326" s="9">
        <v>10.676500000000001</v>
      </c>
      <c r="R1326" s="9">
        <v>6.35108652</v>
      </c>
      <c r="S1326" s="9">
        <v>5.88517826</v>
      </c>
      <c r="T1326" s="9">
        <v>9.7444032800000002</v>
      </c>
      <c r="U1326" s="9">
        <v>6.1228862399999997</v>
      </c>
      <c r="V1326" s="9">
        <v>8.0787298199999995</v>
      </c>
      <c r="W1326" s="9">
        <v>10.877065799999999</v>
      </c>
      <c r="X1326" s="9">
        <v>12.429727400000001</v>
      </c>
      <c r="Y1326" s="9">
        <v>10.4669676</v>
      </c>
      <c r="Z1326" s="9">
        <v>8.4927172000000013</v>
      </c>
      <c r="AA1326" s="9">
        <v>8.1031001800000002</v>
      </c>
      <c r="AB1326" s="9">
        <v>13.920725000000001</v>
      </c>
      <c r="AC1326" s="9">
        <v>7.0964586399999998</v>
      </c>
      <c r="AD1326" s="9">
        <v>11.634434199999999</v>
      </c>
      <c r="AE1326" s="9">
        <v>5.7442583200000001</v>
      </c>
      <c r="AF1326" s="9">
        <v>7.3250138400000004</v>
      </c>
      <c r="AG1326" s="9">
        <v>5.6622110399999999</v>
      </c>
      <c r="AH1326" s="9">
        <v>9.9772391200000001</v>
      </c>
      <c r="AI1326" s="9">
        <v>7.6451695800000001</v>
      </c>
      <c r="AJ1326" s="9">
        <v>6.2003612400000003</v>
      </c>
      <c r="AK1326" s="9">
        <v>9.0484419000000003</v>
      </c>
      <c r="AL1326" s="9">
        <v>13.3114408</v>
      </c>
      <c r="AM1326" s="9">
        <v>11.3823568</v>
      </c>
      <c r="AN1326" s="9">
        <v>14.6707558</v>
      </c>
      <c r="AO1326" s="9">
        <v>7.1008193999999998</v>
      </c>
      <c r="AP1326" s="9">
        <v>7.1017167800000003</v>
      </c>
      <c r="AQ1326" s="9">
        <v>9.9853720399999997</v>
      </c>
      <c r="AR1326" s="9">
        <v>7.5070442800000006</v>
      </c>
      <c r="AS1326" s="9">
        <v>8.3336668200000013</v>
      </c>
      <c r="AT1326" s="9">
        <v>16.075198400000001</v>
      </c>
      <c r="AU1326" s="9">
        <v>8.4883247600000011</v>
      </c>
      <c r="AV1326" s="9">
        <v>12.0066866</v>
      </c>
      <c r="AW1326" s="9">
        <v>5.7049804399999999</v>
      </c>
      <c r="AX1326" s="9">
        <v>5.3149417999999997</v>
      </c>
      <c r="AY1326" s="9">
        <v>8.8827867400000002</v>
      </c>
      <c r="AZ1326" s="9">
        <v>5.4490915399999995</v>
      </c>
      <c r="BA1326" s="9">
        <v>7.1140471200000004</v>
      </c>
      <c r="BB1326" s="9">
        <v>9.7876083400000002</v>
      </c>
      <c r="BC1326" s="9">
        <v>10.9329558</v>
      </c>
      <c r="BD1326" s="9">
        <v>9.2484758800000009</v>
      </c>
      <c r="BE1326" s="9">
        <v>7.4719666399999998</v>
      </c>
      <c r="BF1326" s="9">
        <v>7.1318584200000004</v>
      </c>
      <c r="BG1326" s="9">
        <v>12.2491976</v>
      </c>
      <c r="BH1326" s="9">
        <v>6.2920390199999998</v>
      </c>
      <c r="BI1326" s="9">
        <v>10.189877599999999</v>
      </c>
      <c r="BJ1326" s="9">
        <v>5.1868753600000002</v>
      </c>
      <c r="BK1326" s="9">
        <v>6.5858084000000003</v>
      </c>
      <c r="BL1326" s="9">
        <v>5.0619253200000003</v>
      </c>
      <c r="BM1326" s="9">
        <v>8.8142919600000003</v>
      </c>
      <c r="BN1326" s="9">
        <v>6.8473726199999998</v>
      </c>
      <c r="BO1326" s="9">
        <v>5.6708306200000003</v>
      </c>
      <c r="BP1326" s="9">
        <v>8.0594778199999997</v>
      </c>
      <c r="BQ1326" s="9">
        <v>11.6952084</v>
      </c>
      <c r="BR1326" s="9">
        <v>10.0409282</v>
      </c>
      <c r="BS1326" s="9">
        <v>12.961581799999999</v>
      </c>
      <c r="BT1326" s="9">
        <v>6.3442364399999995</v>
      </c>
      <c r="BU1326" s="9">
        <v>6.3176749000000001</v>
      </c>
      <c r="BV1326" s="9">
        <v>8.7121277199999998</v>
      </c>
      <c r="BW1326" s="9">
        <v>6.67621412</v>
      </c>
      <c r="BX1326" s="9">
        <v>7.5382641000000001</v>
      </c>
      <c r="BY1326" s="9">
        <v>14.2616952</v>
      </c>
      <c r="BZ1326" s="9">
        <v>7.5411968600000003</v>
      </c>
      <c r="CA1326" s="9">
        <v>10.469783399999999</v>
      </c>
      <c r="CB1326" s="9">
        <v>5.0441862400000002</v>
      </c>
      <c r="CC1326" s="9">
        <v>4.7226887799999995</v>
      </c>
      <c r="CD1326" s="9">
        <v>7.8300194799999998</v>
      </c>
      <c r="CE1326" s="9">
        <v>4.81149454</v>
      </c>
      <c r="CF1326" s="9">
        <v>6.1738560400000004</v>
      </c>
      <c r="CG1326" s="9">
        <v>8.5728868200000008</v>
      </c>
      <c r="CH1326" s="9">
        <v>9.5863164800000007</v>
      </c>
      <c r="CI1326" s="9">
        <v>8.0635416200000005</v>
      </c>
      <c r="CJ1326" s="9">
        <v>6.6235141199999994</v>
      </c>
      <c r="CK1326" s="9">
        <v>6.2356670200000002</v>
      </c>
      <c r="CL1326" s="9">
        <v>10.692949</v>
      </c>
      <c r="CM1326" s="9">
        <v>5.5086359800000002</v>
      </c>
      <c r="CN1326" s="9">
        <v>8.8161752399999997</v>
      </c>
      <c r="CO1326" s="9">
        <v>4.62965582</v>
      </c>
      <c r="CP1326" s="9">
        <v>5.9216693600000001</v>
      </c>
      <c r="CQ1326" s="9">
        <v>4.4836554199999998</v>
      </c>
      <c r="CR1326" s="9">
        <v>7.6971978400000003</v>
      </c>
      <c r="CS1326" s="9">
        <v>6.0577888599999996</v>
      </c>
      <c r="CT1326" s="9">
        <v>5.1157747200000001</v>
      </c>
      <c r="CU1326" s="9">
        <v>7.0594973599999999</v>
      </c>
      <c r="CV1326" s="9">
        <v>10.149368200000001</v>
      </c>
      <c r="CW1326" s="9">
        <v>8.7174028000000003</v>
      </c>
      <c r="CX1326" s="9">
        <v>11.293867599999999</v>
      </c>
      <c r="CY1326" s="9">
        <v>5.6158666799999999</v>
      </c>
      <c r="CZ1326" s="9">
        <v>5.5619944600000002</v>
      </c>
      <c r="DA1326" s="9">
        <v>7.5501470599999996</v>
      </c>
      <c r="DB1326" s="9">
        <v>5.91763086</v>
      </c>
      <c r="DC1326" s="9">
        <v>6.7433528599999999</v>
      </c>
      <c r="DD1326" s="9">
        <v>12.5069976</v>
      </c>
      <c r="DE1326" s="9">
        <v>6.60524998</v>
      </c>
      <c r="DF1326" s="9">
        <v>9.0153255399999992</v>
      </c>
      <c r="DG1326" s="9">
        <v>4.1463893800000005</v>
      </c>
      <c r="DH1326" s="9">
        <v>3.9102860600000002</v>
      </c>
      <c r="DI1326" s="9">
        <v>6.4246752999999996</v>
      </c>
      <c r="DJ1326" s="9">
        <v>3.9579112800000003</v>
      </c>
      <c r="DK1326" s="9">
        <v>4.9527913000000003</v>
      </c>
      <c r="DL1326" s="9">
        <v>6.9703223799999998</v>
      </c>
      <c r="DM1326" s="9">
        <v>7.8085414000000002</v>
      </c>
      <c r="DN1326" s="9">
        <v>6.5263251200000001</v>
      </c>
      <c r="DO1326" s="9">
        <v>5.4800254800000001</v>
      </c>
      <c r="DP1326" s="9">
        <v>5.0649135599999999</v>
      </c>
      <c r="DQ1326" s="9">
        <v>8.6613692800000006</v>
      </c>
      <c r="DR1326" s="9">
        <v>4.4798860200000004</v>
      </c>
      <c r="DS1326" s="9">
        <v>7.0668780399999997</v>
      </c>
      <c r="DT1326" s="9">
        <v>3.863286</v>
      </c>
      <c r="DU1326" s="9">
        <v>4.9920195400000003</v>
      </c>
      <c r="DV1326" s="9">
        <v>3.7090888999999998</v>
      </c>
      <c r="DW1326" s="9">
        <v>6.2428695400000001</v>
      </c>
      <c r="DX1326" s="9">
        <v>4.9983332799999998</v>
      </c>
      <c r="DY1326" s="9">
        <v>4.32973344</v>
      </c>
      <c r="DZ1326" s="9">
        <v>5.74710302</v>
      </c>
      <c r="EA1326" s="9">
        <v>8.1606891600000004</v>
      </c>
      <c r="EB1326" s="9">
        <v>7.0192499799999997</v>
      </c>
      <c r="EC1326" s="9">
        <v>9.1169330999999989</v>
      </c>
      <c r="ED1326" s="9">
        <v>4.63115028</v>
      </c>
      <c r="EE1326" s="9">
        <v>4.5638029400000004</v>
      </c>
      <c r="EF1326" s="9">
        <v>6.0727861799999996</v>
      </c>
      <c r="EG1326" s="9">
        <v>4.8925029599999998</v>
      </c>
      <c r="EH1326" s="9">
        <v>5.6472252599999999</v>
      </c>
      <c r="EI1326" s="9">
        <v>10.1839</v>
      </c>
      <c r="EJ1326" s="9">
        <v>5.3708885000000004</v>
      </c>
      <c r="EK1326" s="9">
        <v>7.1927976600000001</v>
      </c>
    </row>
    <row r="1327" spans="1:141" x14ac:dyDescent="0.2">
      <c r="A1327">
        <v>1323</v>
      </c>
      <c r="B1327" s="9">
        <v>3.0758000000000001</v>
      </c>
      <c r="C1327" s="9">
        <v>6.5669119987978357</v>
      </c>
      <c r="D1327" s="9">
        <v>3.7930000000000001</v>
      </c>
      <c r="E1327" s="9">
        <v>4.8463750000000001</v>
      </c>
      <c r="F1327" s="9">
        <v>4.2308571428571424</v>
      </c>
      <c r="G1327" s="9">
        <v>6.4860000000000007</v>
      </c>
      <c r="H1327" s="9">
        <v>5.1807800000000004</v>
      </c>
      <c r="I1327" s="9">
        <v>5.8872499999999999</v>
      </c>
      <c r="J1327" s="9">
        <v>5.3596250000000003</v>
      </c>
      <c r="K1327" s="9">
        <v>10.0839</v>
      </c>
      <c r="L1327" s="9">
        <v>6.2028499999999998</v>
      </c>
      <c r="M1327" s="9">
        <v>7.7319999999999993</v>
      </c>
      <c r="N1327" s="9">
        <v>6.9805000000000001</v>
      </c>
      <c r="O1327" s="9">
        <v>14.226999999999999</v>
      </c>
      <c r="P1327" s="9">
        <v>8.5413500000000013</v>
      </c>
      <c r="Q1327" s="9">
        <v>10.68225</v>
      </c>
      <c r="R1327" s="9">
        <v>6.3532129300000006</v>
      </c>
      <c r="S1327" s="9">
        <v>5.8871004899999999</v>
      </c>
      <c r="T1327" s="9">
        <v>9.7476879199999988</v>
      </c>
      <c r="U1327" s="9">
        <v>6.12491261</v>
      </c>
      <c r="V1327" s="9">
        <v>8.0815117799999996</v>
      </c>
      <c r="W1327" s="9">
        <v>10.8815992</v>
      </c>
      <c r="X1327" s="9">
        <v>12.433924600000001</v>
      </c>
      <c r="Y1327" s="9">
        <v>10.4709509</v>
      </c>
      <c r="Z1327" s="9">
        <v>8.4955755499999999</v>
      </c>
      <c r="AA1327" s="9">
        <v>8.10615022</v>
      </c>
      <c r="AB1327" s="9">
        <v>13.925337499999999</v>
      </c>
      <c r="AC1327" s="9">
        <v>7.0989378099999998</v>
      </c>
      <c r="AD1327" s="9">
        <v>11.6381508</v>
      </c>
      <c r="AE1327" s="9">
        <v>5.7461374799999998</v>
      </c>
      <c r="AF1327" s="9">
        <v>7.3274374600000005</v>
      </c>
      <c r="AG1327" s="9">
        <v>5.6641499099999999</v>
      </c>
      <c r="AH1327" s="9">
        <v>9.9805252299999996</v>
      </c>
      <c r="AI1327" s="9">
        <v>7.6478376199999998</v>
      </c>
      <c r="AJ1327" s="9">
        <v>6.2023751600000008</v>
      </c>
      <c r="AK1327" s="9">
        <v>9.0519128000000002</v>
      </c>
      <c r="AL1327" s="9">
        <v>13.3164117</v>
      </c>
      <c r="AM1327" s="9">
        <v>11.386701200000001</v>
      </c>
      <c r="AN1327" s="9">
        <v>14.676800199999999</v>
      </c>
      <c r="AO1327" s="9">
        <v>7.1033124499999998</v>
      </c>
      <c r="AP1327" s="9">
        <v>7.1040751200000001</v>
      </c>
      <c r="AQ1327" s="9">
        <v>9.9887249100000002</v>
      </c>
      <c r="AR1327" s="9">
        <v>7.5098998200000002</v>
      </c>
      <c r="AS1327" s="9">
        <v>8.3365001799999998</v>
      </c>
      <c r="AT1327" s="9">
        <v>16.081213600000002</v>
      </c>
      <c r="AU1327" s="9">
        <v>8.4917372899999997</v>
      </c>
      <c r="AV1327" s="9">
        <v>12.0106129</v>
      </c>
      <c r="AW1327" s="9">
        <v>5.7068873599999996</v>
      </c>
      <c r="AX1327" s="9">
        <v>5.3166626499999996</v>
      </c>
      <c r="AY1327" s="9">
        <v>8.8857631599999998</v>
      </c>
      <c r="AZ1327" s="9">
        <v>5.4508873600000003</v>
      </c>
      <c r="BA1327" s="9">
        <v>7.1164873799999997</v>
      </c>
      <c r="BB1327" s="9">
        <v>9.7916625100000001</v>
      </c>
      <c r="BC1327" s="9">
        <v>10.936600200000001</v>
      </c>
      <c r="BD1327" s="9">
        <v>9.2519633700000004</v>
      </c>
      <c r="BE1327" s="9">
        <v>7.4744499599999994</v>
      </c>
      <c r="BF1327" s="9">
        <v>7.1345375799999999</v>
      </c>
      <c r="BG1327" s="9">
        <v>12.253212900000001</v>
      </c>
      <c r="BH1327" s="9">
        <v>6.2942251300000001</v>
      </c>
      <c r="BI1327" s="9">
        <v>10.1931499</v>
      </c>
      <c r="BJ1327" s="9">
        <v>5.18856289</v>
      </c>
      <c r="BK1327" s="9">
        <v>6.5879625500000003</v>
      </c>
      <c r="BL1327" s="9">
        <v>5.0636378300000002</v>
      </c>
      <c r="BM1327" s="9">
        <v>8.8171877900000002</v>
      </c>
      <c r="BN1327" s="9">
        <v>6.8497253799999998</v>
      </c>
      <c r="BO1327" s="9">
        <v>5.6726625799999999</v>
      </c>
      <c r="BP1327" s="9">
        <v>8.0625500799999994</v>
      </c>
      <c r="BQ1327" s="9">
        <v>11.6995626</v>
      </c>
      <c r="BR1327" s="9">
        <v>10.0447253</v>
      </c>
      <c r="BS1327" s="9">
        <v>12.966788699999999</v>
      </c>
      <c r="BT1327" s="9">
        <v>6.3464378100000003</v>
      </c>
      <c r="BU1327" s="9">
        <v>6.3197624000000001</v>
      </c>
      <c r="BV1327" s="9">
        <v>8.715024979999999</v>
      </c>
      <c r="BW1327" s="9">
        <v>6.6787377299999999</v>
      </c>
      <c r="BX1327" s="9">
        <v>7.5408127</v>
      </c>
      <c r="BY1327" s="9">
        <v>14.266875800000001</v>
      </c>
      <c r="BZ1327" s="9">
        <v>7.54421214</v>
      </c>
      <c r="CA1327" s="9">
        <v>10.473175099999999</v>
      </c>
      <c r="CB1327" s="9">
        <v>5.0458626099999995</v>
      </c>
      <c r="CC1327" s="9">
        <v>4.7241999200000002</v>
      </c>
      <c r="CD1327" s="9">
        <v>7.8326125200000005</v>
      </c>
      <c r="CE1327" s="9">
        <v>4.8130751100000007</v>
      </c>
      <c r="CF1327" s="9">
        <v>6.1759504600000001</v>
      </c>
      <c r="CG1327" s="9">
        <v>8.57641323</v>
      </c>
      <c r="CH1327" s="9">
        <v>9.5894747700000007</v>
      </c>
      <c r="CI1327" s="9">
        <v>8.06656248</v>
      </c>
      <c r="CJ1327" s="9">
        <v>6.6256877300000001</v>
      </c>
      <c r="CK1327" s="9">
        <v>6.2380003300000002</v>
      </c>
      <c r="CL1327" s="9">
        <v>10.696424</v>
      </c>
      <c r="CM1327" s="9">
        <v>5.5105373699999998</v>
      </c>
      <c r="CN1327" s="9">
        <v>8.8190128100000003</v>
      </c>
      <c r="CO1327" s="9">
        <v>4.6311502300000003</v>
      </c>
      <c r="CP1327" s="9">
        <v>5.9235873899999998</v>
      </c>
      <c r="CQ1327" s="9">
        <v>4.4851498300000001</v>
      </c>
      <c r="CR1327" s="9">
        <v>7.6997131100000002</v>
      </c>
      <c r="CS1327" s="9">
        <v>6.05984999</v>
      </c>
      <c r="CT1327" s="9">
        <v>5.1174122300000002</v>
      </c>
      <c r="CU1327" s="9">
        <v>7.0621626400000004</v>
      </c>
      <c r="CV1327" s="9">
        <v>10.1531363</v>
      </c>
      <c r="CW1327" s="9">
        <v>8.7206874499999998</v>
      </c>
      <c r="CX1327" s="9">
        <v>11.298300899999999</v>
      </c>
      <c r="CY1327" s="9">
        <v>5.6178000199999998</v>
      </c>
      <c r="CZ1327" s="9">
        <v>5.5638249900000005</v>
      </c>
      <c r="DA1327" s="9">
        <v>7.5526373399999995</v>
      </c>
      <c r="DB1327" s="9">
        <v>5.9198627899999998</v>
      </c>
      <c r="DC1327" s="9">
        <v>6.7456125900000004</v>
      </c>
      <c r="DD1327" s="9">
        <v>12.5114129</v>
      </c>
      <c r="DE1327" s="9">
        <v>6.6078750199999998</v>
      </c>
      <c r="DF1327" s="9">
        <v>9.0182380599999998</v>
      </c>
      <c r="DG1327" s="9">
        <v>4.1477504700000001</v>
      </c>
      <c r="DH1327" s="9">
        <v>3.9115124400000001</v>
      </c>
      <c r="DI1327" s="9">
        <v>6.4267627999999997</v>
      </c>
      <c r="DJ1327" s="9">
        <v>3.9592001699999999</v>
      </c>
      <c r="DK1327" s="9">
        <v>4.9544371500000004</v>
      </c>
      <c r="DL1327" s="9">
        <v>6.9731501700000003</v>
      </c>
      <c r="DM1327" s="9">
        <v>7.81106225</v>
      </c>
      <c r="DN1327" s="9">
        <v>6.5287376300000002</v>
      </c>
      <c r="DO1327" s="9">
        <v>5.4817879700000001</v>
      </c>
      <c r="DP1327" s="9">
        <v>5.0667871899999994</v>
      </c>
      <c r="DQ1327" s="9">
        <v>8.66413732</v>
      </c>
      <c r="DR1327" s="9">
        <v>4.4814123800000001</v>
      </c>
      <c r="DS1327" s="9">
        <v>7.0691502599999998</v>
      </c>
      <c r="DT1327" s="9">
        <v>3.8645124000000002</v>
      </c>
      <c r="DU1327" s="9">
        <v>4.9936126099999996</v>
      </c>
      <c r="DV1327" s="9">
        <v>3.7103000000000002</v>
      </c>
      <c r="DW1327" s="9">
        <v>6.2448876100000001</v>
      </c>
      <c r="DX1327" s="9">
        <v>4.9999999700000002</v>
      </c>
      <c r="DY1327" s="9">
        <v>4.3311001100000004</v>
      </c>
      <c r="DZ1327" s="9">
        <v>5.7492377299999999</v>
      </c>
      <c r="EA1327" s="9">
        <v>8.1637002900000013</v>
      </c>
      <c r="EB1327" s="9">
        <v>7.0218750200000004</v>
      </c>
      <c r="EC1327" s="9">
        <v>9.1203997999999995</v>
      </c>
      <c r="ED1327" s="9">
        <v>4.6327252699999999</v>
      </c>
      <c r="EE1327" s="9">
        <v>4.5652876600000001</v>
      </c>
      <c r="EF1327" s="9">
        <v>6.0747625699999999</v>
      </c>
      <c r="EG1327" s="9">
        <v>4.8943376899999995</v>
      </c>
      <c r="EH1327" s="9">
        <v>5.6490877400000006</v>
      </c>
      <c r="EI1327" s="9">
        <v>10.187349999999999</v>
      </c>
      <c r="EJ1327" s="9">
        <v>5.3729996</v>
      </c>
      <c r="EK1327" s="9">
        <v>7.1951129400000005</v>
      </c>
    </row>
    <row r="1328" spans="1:141" x14ac:dyDescent="0.2">
      <c r="A1328">
        <v>1324</v>
      </c>
      <c r="B1328" s="9">
        <v>3.0774000000000004</v>
      </c>
      <c r="C1328" s="9">
        <v>6.5709164895172458</v>
      </c>
      <c r="D1328" s="9">
        <v>3.7949999999999999</v>
      </c>
      <c r="E1328" s="9">
        <v>4.8490000000000002</v>
      </c>
      <c r="F1328" s="9">
        <v>4.2325714285714282</v>
      </c>
      <c r="G1328" s="9">
        <v>6.4880000000000004</v>
      </c>
      <c r="H1328" s="9">
        <v>5.1814400000000003</v>
      </c>
      <c r="I1328" s="9">
        <v>5.8879999999999999</v>
      </c>
      <c r="J1328" s="9">
        <v>5.3620000000000001</v>
      </c>
      <c r="K1328" s="9">
        <v>10.090199999999999</v>
      </c>
      <c r="L1328" s="9">
        <v>6.2058</v>
      </c>
      <c r="M1328" s="9">
        <v>7.7359999999999998</v>
      </c>
      <c r="N1328" s="9">
        <v>6.984</v>
      </c>
      <c r="O1328" s="9">
        <v>14.235999999999999</v>
      </c>
      <c r="P1328" s="9">
        <v>8.5457999999999998</v>
      </c>
      <c r="Q1328" s="9">
        <v>10.688000000000001</v>
      </c>
      <c r="R1328" s="9">
        <v>6.3553393400000004</v>
      </c>
      <c r="S1328" s="9">
        <v>5.8890227199999998</v>
      </c>
      <c r="T1328" s="9">
        <v>9.7509725599999992</v>
      </c>
      <c r="U1328" s="9">
        <v>6.1269389800000003</v>
      </c>
      <c r="V1328" s="9">
        <v>8.0842937399999997</v>
      </c>
      <c r="W1328" s="9">
        <v>10.8861326</v>
      </c>
      <c r="X1328" s="9">
        <v>12.438121800000001</v>
      </c>
      <c r="Y1328" s="9">
        <v>10.4749342</v>
      </c>
      <c r="Z1328" s="9">
        <v>8.4984339000000002</v>
      </c>
      <c r="AA1328" s="9">
        <v>8.1092002599999997</v>
      </c>
      <c r="AB1328" s="9">
        <v>13.92995</v>
      </c>
      <c r="AC1328" s="9">
        <v>7.1014169799999998</v>
      </c>
      <c r="AD1328" s="9">
        <v>11.641867400000001</v>
      </c>
      <c r="AE1328" s="9">
        <v>5.7480166400000003</v>
      </c>
      <c r="AF1328" s="9">
        <v>7.3298610800000006</v>
      </c>
      <c r="AG1328" s="9">
        <v>5.6660887799999999</v>
      </c>
      <c r="AH1328" s="9">
        <v>9.983811339999999</v>
      </c>
      <c r="AI1328" s="9">
        <v>7.6505056600000003</v>
      </c>
      <c r="AJ1328" s="9">
        <v>6.2043890800000003</v>
      </c>
      <c r="AK1328" s="9">
        <v>9.0553837000000001</v>
      </c>
      <c r="AL1328" s="9">
        <v>13.3213826</v>
      </c>
      <c r="AM1328" s="9">
        <v>11.3910456</v>
      </c>
      <c r="AN1328" s="9">
        <v>14.682844599999999</v>
      </c>
      <c r="AO1328" s="9">
        <v>7.1058054999999998</v>
      </c>
      <c r="AP1328" s="9">
        <v>7.1064334599999999</v>
      </c>
      <c r="AQ1328" s="9">
        <v>9.9920777800000007</v>
      </c>
      <c r="AR1328" s="9">
        <v>7.5127553599999999</v>
      </c>
      <c r="AS1328" s="9">
        <v>8.3393335400000002</v>
      </c>
      <c r="AT1328" s="9">
        <v>16.087228800000002</v>
      </c>
      <c r="AU1328" s="9">
        <v>8.49514982</v>
      </c>
      <c r="AV1328" s="9">
        <v>12.0145392</v>
      </c>
      <c r="AW1328" s="9">
        <v>5.7087942800000002</v>
      </c>
      <c r="AX1328" s="9">
        <v>5.3183834999999995</v>
      </c>
      <c r="AY1328" s="9">
        <v>8.8887395799999993</v>
      </c>
      <c r="AZ1328" s="9">
        <v>5.4526831800000002</v>
      </c>
      <c r="BA1328" s="9">
        <v>7.1189276399999999</v>
      </c>
      <c r="BB1328" s="9">
        <v>9.79571668</v>
      </c>
      <c r="BC1328" s="9">
        <v>10.9402446</v>
      </c>
      <c r="BD1328" s="9">
        <v>9.2554508599999998</v>
      </c>
      <c r="BE1328" s="9">
        <v>7.4769332799999999</v>
      </c>
      <c r="BF1328" s="9">
        <v>7.1372167400000004</v>
      </c>
      <c r="BG1328" s="9">
        <v>12.2572282</v>
      </c>
      <c r="BH1328" s="9">
        <v>6.2964112400000003</v>
      </c>
      <c r="BI1328" s="9">
        <v>10.196422199999999</v>
      </c>
      <c r="BJ1328" s="9">
        <v>5.1902504199999999</v>
      </c>
      <c r="BK1328" s="9">
        <v>6.5901167000000003</v>
      </c>
      <c r="BL1328" s="9">
        <v>5.0653503400000002</v>
      </c>
      <c r="BM1328" s="9">
        <v>8.8200836200000001</v>
      </c>
      <c r="BN1328" s="9">
        <v>6.8520781399999997</v>
      </c>
      <c r="BO1328" s="9">
        <v>5.6744945400000004</v>
      </c>
      <c r="BP1328" s="9">
        <v>8.0656223399999991</v>
      </c>
      <c r="BQ1328" s="9">
        <v>11.7039168</v>
      </c>
      <c r="BR1328" s="9">
        <v>10.0485224</v>
      </c>
      <c r="BS1328" s="9">
        <v>12.9719956</v>
      </c>
      <c r="BT1328" s="9">
        <v>6.3486391800000002</v>
      </c>
      <c r="BU1328" s="9">
        <v>6.3218499000000001</v>
      </c>
      <c r="BV1328" s="9">
        <v>8.71792224</v>
      </c>
      <c r="BW1328" s="9">
        <v>6.6812613399999998</v>
      </c>
      <c r="BX1328" s="9">
        <v>7.5433612999999999</v>
      </c>
      <c r="BY1328" s="9">
        <v>14.2720564</v>
      </c>
      <c r="BZ1328" s="9">
        <v>7.5472274200000005</v>
      </c>
      <c r="CA1328" s="9">
        <v>10.476566799999999</v>
      </c>
      <c r="CB1328" s="9">
        <v>5.0475389799999997</v>
      </c>
      <c r="CC1328" s="9">
        <v>4.7257110600000001</v>
      </c>
      <c r="CD1328" s="9">
        <v>7.8352055600000003</v>
      </c>
      <c r="CE1328" s="9">
        <v>4.8146556800000004</v>
      </c>
      <c r="CF1328" s="9">
        <v>6.1780448799999998</v>
      </c>
      <c r="CG1328" s="9">
        <v>8.579939640000001</v>
      </c>
      <c r="CH1328" s="9">
        <v>9.5926330600000007</v>
      </c>
      <c r="CI1328" s="9">
        <v>8.0695833399999994</v>
      </c>
      <c r="CJ1328" s="9">
        <v>6.6278613399999999</v>
      </c>
      <c r="CK1328" s="9">
        <v>6.2403336400000002</v>
      </c>
      <c r="CL1328" s="9">
        <v>10.699899</v>
      </c>
      <c r="CM1328" s="9">
        <v>5.5124387600000002</v>
      </c>
      <c r="CN1328" s="9">
        <v>8.8218503800000008</v>
      </c>
      <c r="CO1328" s="9">
        <v>4.6326446400000005</v>
      </c>
      <c r="CP1328" s="9">
        <v>5.9255054200000004</v>
      </c>
      <c r="CQ1328" s="9">
        <v>4.4866442400000004</v>
      </c>
      <c r="CR1328" s="9">
        <v>7.7022283800000002</v>
      </c>
      <c r="CS1328" s="9">
        <v>6.0619111199999995</v>
      </c>
      <c r="CT1328" s="9">
        <v>5.1190497400000003</v>
      </c>
      <c r="CU1328" s="9">
        <v>7.0648279199999999</v>
      </c>
      <c r="CV1328" s="9">
        <v>10.1569044</v>
      </c>
      <c r="CW1328" s="9">
        <v>8.7239720999999992</v>
      </c>
      <c r="CX1328" s="9">
        <v>11.3027342</v>
      </c>
      <c r="CY1328" s="9">
        <v>5.6197333599999997</v>
      </c>
      <c r="CZ1328" s="9">
        <v>5.56565552</v>
      </c>
      <c r="DA1328" s="9">
        <v>7.5551276199999995</v>
      </c>
      <c r="DB1328" s="9">
        <v>5.9220947199999996</v>
      </c>
      <c r="DC1328" s="9">
        <v>6.7478723199999999</v>
      </c>
      <c r="DD1328" s="9">
        <v>12.5158282</v>
      </c>
      <c r="DE1328" s="9">
        <v>6.6105000599999997</v>
      </c>
      <c r="DF1328" s="9">
        <v>9.0211505800000005</v>
      </c>
      <c r="DG1328" s="9">
        <v>4.1491115600000006</v>
      </c>
      <c r="DH1328" s="9">
        <v>3.91273882</v>
      </c>
      <c r="DI1328" s="9">
        <v>6.4288502999999997</v>
      </c>
      <c r="DJ1328" s="9">
        <v>3.96048906</v>
      </c>
      <c r="DK1328" s="9">
        <v>4.9560830000000005</v>
      </c>
      <c r="DL1328" s="9">
        <v>6.9759779599999998</v>
      </c>
      <c r="DM1328" s="9">
        <v>7.8135830999999998</v>
      </c>
      <c r="DN1328" s="9">
        <v>6.5311501400000003</v>
      </c>
      <c r="DO1328" s="9">
        <v>5.48355046</v>
      </c>
      <c r="DP1328" s="9">
        <v>5.0686608199999998</v>
      </c>
      <c r="DQ1328" s="9">
        <v>8.6669053599999994</v>
      </c>
      <c r="DR1328" s="9">
        <v>4.4829387399999998</v>
      </c>
      <c r="DS1328" s="9">
        <v>7.0714224799999998</v>
      </c>
      <c r="DT1328" s="9">
        <v>3.8657387999999999</v>
      </c>
      <c r="DU1328" s="9">
        <v>4.9952056799999998</v>
      </c>
      <c r="DV1328" s="9">
        <v>3.7115111000000001</v>
      </c>
      <c r="DW1328" s="9">
        <v>6.2469056800000002</v>
      </c>
      <c r="DX1328" s="9">
        <v>5.0016666599999997</v>
      </c>
      <c r="DY1328" s="9">
        <v>4.3324667799999999</v>
      </c>
      <c r="DZ1328" s="9">
        <v>5.7513724399999999</v>
      </c>
      <c r="EA1328" s="9">
        <v>8.1667114200000004</v>
      </c>
      <c r="EB1328" s="9">
        <v>7.0245000600000003</v>
      </c>
      <c r="EC1328" s="9">
        <v>9.1238665000000001</v>
      </c>
      <c r="ED1328" s="9">
        <v>4.6343002599999998</v>
      </c>
      <c r="EE1328" s="9">
        <v>4.5667723800000006</v>
      </c>
      <c r="EF1328" s="9">
        <v>6.0767389600000001</v>
      </c>
      <c r="EG1328" s="9">
        <v>4.8961724200000001</v>
      </c>
      <c r="EH1328" s="9">
        <v>5.6509502200000004</v>
      </c>
      <c r="EI1328" s="9">
        <v>10.190799999999999</v>
      </c>
      <c r="EJ1328" s="9">
        <v>5.3751107000000005</v>
      </c>
      <c r="EK1328" s="9">
        <v>7.1974282199999999</v>
      </c>
    </row>
    <row r="1329" spans="1:141" x14ac:dyDescent="0.2">
      <c r="A1329">
        <v>1325</v>
      </c>
      <c r="B1329" s="9">
        <v>3.0790000000000002</v>
      </c>
      <c r="C1329" s="9">
        <v>6.5749209802366559</v>
      </c>
      <c r="D1329" s="9">
        <v>3.7969999999999997</v>
      </c>
      <c r="E1329" s="9">
        <v>4.8516250000000003</v>
      </c>
      <c r="F1329" s="9">
        <v>4.234285714285714</v>
      </c>
      <c r="G1329" s="9">
        <v>6.49</v>
      </c>
      <c r="H1329" s="9">
        <v>5.1821000000000002</v>
      </c>
      <c r="I1329" s="9">
        <v>5.8887499999999999</v>
      </c>
      <c r="J1329" s="9">
        <v>5.3643749999999999</v>
      </c>
      <c r="K1329" s="9">
        <v>10.096499999999999</v>
      </c>
      <c r="L1329" s="9">
        <v>6.2087500000000002</v>
      </c>
      <c r="M1329" s="9">
        <v>7.74</v>
      </c>
      <c r="N1329" s="9">
        <v>6.9874999999999998</v>
      </c>
      <c r="O1329" s="9">
        <v>14.244999999999999</v>
      </c>
      <c r="P1329" s="9">
        <v>8.5502500000000001</v>
      </c>
      <c r="Q1329" s="9">
        <v>10.69375</v>
      </c>
      <c r="R1329" s="9">
        <v>6.3574657500000002</v>
      </c>
      <c r="S1329" s="9">
        <v>5.8909449499999997</v>
      </c>
      <c r="T1329" s="9">
        <v>9.7542571999999996</v>
      </c>
      <c r="U1329" s="9">
        <v>6.1289653499999996</v>
      </c>
      <c r="V1329" s="9">
        <v>8.0870756999999998</v>
      </c>
      <c r="W1329" s="9">
        <v>10.890666</v>
      </c>
      <c r="X1329" s="9">
        <v>12.442319000000001</v>
      </c>
      <c r="Y1329" s="9">
        <v>10.478917500000001</v>
      </c>
      <c r="Z1329" s="9">
        <v>8.5012922500000005</v>
      </c>
      <c r="AA1329" s="9">
        <v>8.1122502999999995</v>
      </c>
      <c r="AB1329" s="9">
        <v>13.9345625</v>
      </c>
      <c r="AC1329" s="9">
        <v>7.1038961499999997</v>
      </c>
      <c r="AD1329" s="9">
        <v>11.645583999999999</v>
      </c>
      <c r="AE1329" s="9">
        <v>5.7498958</v>
      </c>
      <c r="AF1329" s="9">
        <v>7.3322847000000007</v>
      </c>
      <c r="AG1329" s="9">
        <v>5.66802765</v>
      </c>
      <c r="AH1329" s="9">
        <v>9.9870974500000003</v>
      </c>
      <c r="AI1329" s="9">
        <v>7.6531737</v>
      </c>
      <c r="AJ1329" s="9">
        <v>6.2064029999999999</v>
      </c>
      <c r="AK1329" s="9">
        <v>9.0588546000000001</v>
      </c>
      <c r="AL1329" s="9">
        <v>13.3263535</v>
      </c>
      <c r="AM1329" s="9">
        <v>11.395389999999999</v>
      </c>
      <c r="AN1329" s="9">
        <v>14.688889</v>
      </c>
      <c r="AO1329" s="9">
        <v>7.1082985499999998</v>
      </c>
      <c r="AP1329" s="9">
        <v>7.1087918000000005</v>
      </c>
      <c r="AQ1329" s="9">
        <v>9.9954306499999994</v>
      </c>
      <c r="AR1329" s="9">
        <v>7.5156109000000004</v>
      </c>
      <c r="AS1329" s="9">
        <v>8.3421669000000005</v>
      </c>
      <c r="AT1329" s="9">
        <v>16.093243999999999</v>
      </c>
      <c r="AU1329" s="9">
        <v>8.4985623500000003</v>
      </c>
      <c r="AV1329" s="9">
        <v>12.018465500000001</v>
      </c>
      <c r="AW1329" s="9">
        <v>5.7107011999999999</v>
      </c>
      <c r="AX1329" s="9">
        <v>5.3201043499999994</v>
      </c>
      <c r="AY1329" s="9">
        <v>8.8917159999999988</v>
      </c>
      <c r="AZ1329" s="9">
        <v>5.4544790000000001</v>
      </c>
      <c r="BA1329" s="9">
        <v>7.1213679000000001</v>
      </c>
      <c r="BB1329" s="9">
        <v>9.7997708500000016</v>
      </c>
      <c r="BC1329" s="9">
        <v>10.943889</v>
      </c>
      <c r="BD1329" s="9">
        <v>9.2589383500000011</v>
      </c>
      <c r="BE1329" s="9">
        <v>7.4794166000000004</v>
      </c>
      <c r="BF1329" s="9">
        <v>7.1398959</v>
      </c>
      <c r="BG1329" s="9">
        <v>12.261243499999999</v>
      </c>
      <c r="BH1329" s="9">
        <v>6.2985973499999997</v>
      </c>
      <c r="BI1329" s="9">
        <v>10.1996945</v>
      </c>
      <c r="BJ1329" s="9">
        <v>5.1919379499999998</v>
      </c>
      <c r="BK1329" s="9">
        <v>6.5922708500000002</v>
      </c>
      <c r="BL1329" s="9">
        <v>5.0670628500000001</v>
      </c>
      <c r="BM1329" s="9">
        <v>8.8229794500000001</v>
      </c>
      <c r="BN1329" s="9">
        <v>6.8544309000000005</v>
      </c>
      <c r="BO1329" s="9">
        <v>5.6763265000000001</v>
      </c>
      <c r="BP1329" s="9">
        <v>8.0686946000000006</v>
      </c>
      <c r="BQ1329" s="9">
        <v>11.708271</v>
      </c>
      <c r="BR1329" s="9">
        <v>10.052319499999999</v>
      </c>
      <c r="BS1329" s="9">
        <v>12.977202500000001</v>
      </c>
      <c r="BT1329" s="9">
        <v>6.35084055</v>
      </c>
      <c r="BU1329" s="9">
        <v>6.3239374000000002</v>
      </c>
      <c r="BV1329" s="9">
        <v>8.7208195000000011</v>
      </c>
      <c r="BW1329" s="9">
        <v>6.6837849499999997</v>
      </c>
      <c r="BX1329" s="9">
        <v>7.5459098999999998</v>
      </c>
      <c r="BY1329" s="9">
        <v>14.277237</v>
      </c>
      <c r="BZ1329" s="9">
        <v>7.5502427000000001</v>
      </c>
      <c r="CA1329" s="9">
        <v>10.479958499999999</v>
      </c>
      <c r="CB1329" s="9">
        <v>5.0492153499999999</v>
      </c>
      <c r="CC1329" s="9">
        <v>4.7272221999999999</v>
      </c>
      <c r="CD1329" s="9">
        <v>7.8377986000000002</v>
      </c>
      <c r="CE1329" s="9">
        <v>4.8162362500000002</v>
      </c>
      <c r="CF1329" s="9">
        <v>6.1801393000000004</v>
      </c>
      <c r="CG1329" s="9">
        <v>8.5834660500000002</v>
      </c>
      <c r="CH1329" s="9">
        <v>9.5957913500000007</v>
      </c>
      <c r="CI1329" s="9">
        <v>8.0726042000000007</v>
      </c>
      <c r="CJ1329" s="9">
        <v>6.6300349499999998</v>
      </c>
      <c r="CK1329" s="9">
        <v>6.2426669500000003</v>
      </c>
      <c r="CL1329" s="9">
        <v>10.703374</v>
      </c>
      <c r="CM1329" s="9">
        <v>5.5143401500000007</v>
      </c>
      <c r="CN1329" s="9">
        <v>8.8246879500000013</v>
      </c>
      <c r="CO1329" s="9">
        <v>4.6341390499999999</v>
      </c>
      <c r="CP1329" s="9">
        <v>5.92742345</v>
      </c>
      <c r="CQ1329" s="9">
        <v>4.4881386499999998</v>
      </c>
      <c r="CR1329" s="9">
        <v>7.7047436500000002</v>
      </c>
      <c r="CS1329" s="9">
        <v>6.06397225</v>
      </c>
      <c r="CT1329" s="9">
        <v>5.1206872499999996</v>
      </c>
      <c r="CU1329" s="9">
        <v>7.0674931999999995</v>
      </c>
      <c r="CV1329" s="9">
        <v>10.1606725</v>
      </c>
      <c r="CW1329" s="9">
        <v>8.7272567499999987</v>
      </c>
      <c r="CX1329" s="9">
        <v>11.307167499999998</v>
      </c>
      <c r="CY1329" s="9">
        <v>5.6216667000000005</v>
      </c>
      <c r="CZ1329" s="9">
        <v>5.5674860500000003</v>
      </c>
      <c r="DA1329" s="9">
        <v>7.5576179000000003</v>
      </c>
      <c r="DB1329" s="9">
        <v>5.9243266499999994</v>
      </c>
      <c r="DC1329" s="9">
        <v>6.7501320499999995</v>
      </c>
      <c r="DD1329" s="9">
        <v>12.520243499999999</v>
      </c>
      <c r="DE1329" s="9">
        <v>6.6131250999999995</v>
      </c>
      <c r="DF1329" s="9">
        <v>9.0240630999999993</v>
      </c>
      <c r="DG1329" s="9">
        <v>4.1504726500000002</v>
      </c>
      <c r="DH1329" s="9">
        <v>3.9139651999999998</v>
      </c>
      <c r="DI1329" s="9">
        <v>6.4309377999999997</v>
      </c>
      <c r="DJ1329" s="9">
        <v>3.9617779500000001</v>
      </c>
      <c r="DK1329" s="9">
        <v>4.9577288500000005</v>
      </c>
      <c r="DL1329" s="9">
        <v>6.9788057499999994</v>
      </c>
      <c r="DM1329" s="9">
        <v>7.8161039500000005</v>
      </c>
      <c r="DN1329" s="9">
        <v>6.5335626500000004</v>
      </c>
      <c r="DO1329" s="9">
        <v>5.48531295</v>
      </c>
      <c r="DP1329" s="9">
        <v>5.0705344500000002</v>
      </c>
      <c r="DQ1329" s="9">
        <v>8.6696734000000006</v>
      </c>
      <c r="DR1329" s="9">
        <v>4.4844650999999995</v>
      </c>
      <c r="DS1329" s="9">
        <v>7.0736946999999999</v>
      </c>
      <c r="DT1329" s="9">
        <v>3.8669652000000001</v>
      </c>
      <c r="DU1329" s="9">
        <v>4.99679875</v>
      </c>
      <c r="DV1329" s="9">
        <v>3.7127222</v>
      </c>
      <c r="DW1329" s="9">
        <v>6.2489237499999994</v>
      </c>
      <c r="DX1329" s="9">
        <v>5.0033333500000001</v>
      </c>
      <c r="DY1329" s="9">
        <v>4.3338334500000002</v>
      </c>
      <c r="DZ1329" s="9">
        <v>5.7535071499999999</v>
      </c>
      <c r="EA1329" s="9">
        <v>8.1697225499999995</v>
      </c>
      <c r="EB1329" s="9">
        <v>7.0271251000000001</v>
      </c>
      <c r="EC1329" s="9">
        <v>9.1273331999999989</v>
      </c>
      <c r="ED1329" s="9">
        <v>4.6358752499999998</v>
      </c>
      <c r="EE1329" s="9">
        <v>4.5682571000000003</v>
      </c>
      <c r="EF1329" s="9">
        <v>6.0787153499999995</v>
      </c>
      <c r="EG1329" s="9">
        <v>4.8980071499999998</v>
      </c>
      <c r="EH1329" s="9">
        <v>5.6528127000000001</v>
      </c>
      <c r="EI1329" s="9">
        <v>10.19425</v>
      </c>
      <c r="EJ1329" s="9">
        <v>5.3772218000000001</v>
      </c>
      <c r="EK1329" s="9">
        <v>7.1997435000000003</v>
      </c>
    </row>
    <row r="1330" spans="1:141" x14ac:dyDescent="0.2">
      <c r="A1330">
        <v>1326</v>
      </c>
      <c r="B1330" s="9">
        <v>3.0806</v>
      </c>
      <c r="C1330" s="9">
        <v>6.5789254709560661</v>
      </c>
      <c r="D1330" s="9">
        <v>3.7989999999999999</v>
      </c>
      <c r="E1330" s="9">
        <v>4.8542499999999995</v>
      </c>
      <c r="F1330" s="9">
        <v>4.2359999999999998</v>
      </c>
      <c r="G1330" s="9">
        <v>6.492</v>
      </c>
      <c r="H1330" s="9">
        <v>5.18276</v>
      </c>
      <c r="I1330" s="9">
        <v>5.8895</v>
      </c>
      <c r="J1330" s="9">
        <v>5.3667499999999997</v>
      </c>
      <c r="K1330" s="9">
        <v>10.1028</v>
      </c>
      <c r="L1330" s="9">
        <v>6.2117000000000004</v>
      </c>
      <c r="M1330" s="9">
        <v>7.7439999999999998</v>
      </c>
      <c r="N1330" s="9">
        <v>6.9910000000000005</v>
      </c>
      <c r="O1330" s="9">
        <v>14.254</v>
      </c>
      <c r="P1330" s="9">
        <v>8.5547000000000004</v>
      </c>
      <c r="Q1330" s="9">
        <v>10.6995</v>
      </c>
      <c r="R1330" s="9">
        <v>6.35959216</v>
      </c>
      <c r="S1330" s="9">
        <v>5.8928671800000005</v>
      </c>
      <c r="T1330" s="9">
        <v>9.75754184</v>
      </c>
      <c r="U1330" s="9">
        <v>6.1309917199999999</v>
      </c>
      <c r="V1330" s="9">
        <v>8.0898576599999998</v>
      </c>
      <c r="W1330" s="9">
        <v>10.895199399999999</v>
      </c>
      <c r="X1330" s="9">
        <v>12.4465162</v>
      </c>
      <c r="Y1330" s="9">
        <v>10.482900800000001</v>
      </c>
      <c r="Z1330" s="9">
        <v>8.5041506000000009</v>
      </c>
      <c r="AA1330" s="9">
        <v>8.115300340000001</v>
      </c>
      <c r="AB1330" s="9">
        <v>13.939175000000001</v>
      </c>
      <c r="AC1330" s="9">
        <v>7.1063753199999997</v>
      </c>
      <c r="AD1330" s="9">
        <v>11.6493006</v>
      </c>
      <c r="AE1330" s="9">
        <v>5.7517749599999997</v>
      </c>
      <c r="AF1330" s="9">
        <v>7.3347083199999998</v>
      </c>
      <c r="AG1330" s="9">
        <v>5.66996652</v>
      </c>
      <c r="AH1330" s="9">
        <v>9.9903835599999997</v>
      </c>
      <c r="AI1330" s="9">
        <v>7.6558417399999996</v>
      </c>
      <c r="AJ1330" s="9">
        <v>6.2084169200000003</v>
      </c>
      <c r="AK1330" s="9">
        <v>9.0623255</v>
      </c>
      <c r="AL1330" s="9">
        <v>13.3313244</v>
      </c>
      <c r="AM1330" s="9">
        <v>11.3997344</v>
      </c>
      <c r="AN1330" s="9">
        <v>14.6949334</v>
      </c>
      <c r="AO1330" s="9">
        <v>7.1107915999999998</v>
      </c>
      <c r="AP1330" s="9">
        <v>7.1111501400000003</v>
      </c>
      <c r="AQ1330" s="9">
        <v>9.9987835199999999</v>
      </c>
      <c r="AR1330" s="9">
        <v>7.5184664400000001</v>
      </c>
      <c r="AS1330" s="9">
        <v>8.3450002600000008</v>
      </c>
      <c r="AT1330" s="9">
        <v>16.099259199999999</v>
      </c>
      <c r="AU1330" s="9">
        <v>8.5019748800000006</v>
      </c>
      <c r="AV1330" s="9">
        <v>12.022391800000001</v>
      </c>
      <c r="AW1330" s="9">
        <v>5.7126081199999996</v>
      </c>
      <c r="AX1330" s="9">
        <v>5.3218252000000001</v>
      </c>
      <c r="AY1330" s="9">
        <v>8.8946924200000002</v>
      </c>
      <c r="AZ1330" s="9">
        <v>5.45627482</v>
      </c>
      <c r="BA1330" s="9">
        <v>7.1238081600000003</v>
      </c>
      <c r="BB1330" s="9">
        <v>9.8038250200000014</v>
      </c>
      <c r="BC1330" s="9">
        <v>10.947533400000001</v>
      </c>
      <c r="BD1330" s="9">
        <v>9.2624258400000006</v>
      </c>
      <c r="BE1330" s="9">
        <v>7.48189992</v>
      </c>
      <c r="BF1330" s="9">
        <v>7.1425750599999995</v>
      </c>
      <c r="BG1330" s="9">
        <v>12.2652588</v>
      </c>
      <c r="BH1330" s="9">
        <v>6.3007834599999999</v>
      </c>
      <c r="BI1330" s="9">
        <v>10.2029668</v>
      </c>
      <c r="BJ1330" s="9">
        <v>5.1936254800000006</v>
      </c>
      <c r="BK1330" s="9">
        <v>6.5944250000000002</v>
      </c>
      <c r="BL1330" s="9">
        <v>5.0687753600000001</v>
      </c>
      <c r="BM1330" s="9">
        <v>8.82587528</v>
      </c>
      <c r="BN1330" s="9">
        <v>6.8567836600000005</v>
      </c>
      <c r="BO1330" s="9">
        <v>5.6781584599999997</v>
      </c>
      <c r="BP1330" s="9">
        <v>8.0717668600000003</v>
      </c>
      <c r="BQ1330" s="9">
        <v>11.7126252</v>
      </c>
      <c r="BR1330" s="9">
        <v>10.056116600000001</v>
      </c>
      <c r="BS1330" s="9">
        <v>12.9824094</v>
      </c>
      <c r="BT1330" s="9">
        <v>6.3530419199999999</v>
      </c>
      <c r="BU1330" s="9">
        <v>6.3260249000000002</v>
      </c>
      <c r="BV1330" s="9">
        <v>8.7237167600000003</v>
      </c>
      <c r="BW1330" s="9">
        <v>6.6863085600000005</v>
      </c>
      <c r="BX1330" s="9">
        <v>7.5484585000000006</v>
      </c>
      <c r="BY1330" s="9">
        <v>14.2824176</v>
      </c>
      <c r="BZ1330" s="9">
        <v>7.5532579799999997</v>
      </c>
      <c r="CA1330" s="9">
        <v>10.4833502</v>
      </c>
      <c r="CB1330" s="9">
        <v>5.0508917200000001</v>
      </c>
      <c r="CC1330" s="9">
        <v>4.7287333399999998</v>
      </c>
      <c r="CD1330" s="9">
        <v>7.84039164</v>
      </c>
      <c r="CE1330" s="9">
        <v>4.81781682</v>
      </c>
      <c r="CF1330" s="9">
        <v>6.1822337200000002</v>
      </c>
      <c r="CG1330" s="9">
        <v>8.5869924599999994</v>
      </c>
      <c r="CH1330" s="9">
        <v>9.5989496400000007</v>
      </c>
      <c r="CI1330" s="9">
        <v>8.0756250600000001</v>
      </c>
      <c r="CJ1330" s="9">
        <v>6.6322085599999996</v>
      </c>
      <c r="CK1330" s="9">
        <v>6.2450002600000003</v>
      </c>
      <c r="CL1330" s="9">
        <v>10.706849</v>
      </c>
      <c r="CM1330" s="9">
        <v>5.5162415400000002</v>
      </c>
      <c r="CN1330" s="9">
        <v>8.82752552</v>
      </c>
      <c r="CO1330" s="9">
        <v>4.6356334600000002</v>
      </c>
      <c r="CP1330" s="9">
        <v>5.9293414799999997</v>
      </c>
      <c r="CQ1330" s="9">
        <v>4.4896330600000001</v>
      </c>
      <c r="CR1330" s="9">
        <v>7.7072589200000001</v>
      </c>
      <c r="CS1330" s="9">
        <v>6.0660333800000004</v>
      </c>
      <c r="CT1330" s="9">
        <v>5.1223247599999997</v>
      </c>
      <c r="CU1330" s="9">
        <v>7.0701584799999999</v>
      </c>
      <c r="CV1330" s="9">
        <v>10.164440600000001</v>
      </c>
      <c r="CW1330" s="9">
        <v>8.7305413999999999</v>
      </c>
      <c r="CX1330" s="9">
        <v>11.311600799999999</v>
      </c>
      <c r="CY1330" s="9">
        <v>5.6236000400000004</v>
      </c>
      <c r="CZ1330" s="9">
        <v>5.5693165800000006</v>
      </c>
      <c r="DA1330" s="9">
        <v>7.5601081800000003</v>
      </c>
      <c r="DB1330" s="9">
        <v>5.92655858</v>
      </c>
      <c r="DC1330" s="9">
        <v>6.75239178</v>
      </c>
      <c r="DD1330" s="9">
        <v>12.524658800000001</v>
      </c>
      <c r="DE1330" s="9">
        <v>6.6157501400000003</v>
      </c>
      <c r="DF1330" s="9">
        <v>9.02697562</v>
      </c>
      <c r="DG1330" s="9">
        <v>4.1518337399999998</v>
      </c>
      <c r="DH1330" s="9">
        <v>3.9151915800000001</v>
      </c>
      <c r="DI1330" s="9">
        <v>6.4330252999999997</v>
      </c>
      <c r="DJ1330" s="9">
        <v>3.9630668400000002</v>
      </c>
      <c r="DK1330" s="9">
        <v>4.9593746999999997</v>
      </c>
      <c r="DL1330" s="9">
        <v>6.9816335399999998</v>
      </c>
      <c r="DM1330" s="9">
        <v>7.8186248000000003</v>
      </c>
      <c r="DN1330" s="9">
        <v>6.5359751599999996</v>
      </c>
      <c r="DO1330" s="9">
        <v>5.4870754399999999</v>
      </c>
      <c r="DP1330" s="9">
        <v>5.0724080799999998</v>
      </c>
      <c r="DQ1330" s="9">
        <v>8.6724414400000001</v>
      </c>
      <c r="DR1330" s="9">
        <v>4.4859914600000002</v>
      </c>
      <c r="DS1330" s="9">
        <v>7.0759669199999999</v>
      </c>
      <c r="DT1330" s="9">
        <v>3.8681916000000003</v>
      </c>
      <c r="DU1330" s="9">
        <v>4.9983918200000002</v>
      </c>
      <c r="DV1330" s="9">
        <v>3.7139332999999999</v>
      </c>
      <c r="DW1330" s="9">
        <v>6.2509418199999995</v>
      </c>
      <c r="DX1330" s="9">
        <v>5.0050000400000005</v>
      </c>
      <c r="DY1330" s="9">
        <v>4.3352001200000005</v>
      </c>
      <c r="DZ1330" s="9">
        <v>5.7556418599999999</v>
      </c>
      <c r="EA1330" s="9">
        <v>8.1727336800000003</v>
      </c>
      <c r="EB1330" s="9">
        <v>7.02975014</v>
      </c>
      <c r="EC1330" s="9">
        <v>9.1307998999999995</v>
      </c>
      <c r="ED1330" s="9">
        <v>4.6374502400000006</v>
      </c>
      <c r="EE1330" s="9">
        <v>4.56974182</v>
      </c>
      <c r="EF1330" s="9">
        <v>6.0806917399999998</v>
      </c>
      <c r="EG1330" s="9">
        <v>4.8998418799999994</v>
      </c>
      <c r="EH1330" s="9">
        <v>5.6546751799999999</v>
      </c>
      <c r="EI1330" s="9">
        <v>10.197699999999999</v>
      </c>
      <c r="EJ1330" s="9">
        <v>5.3793328999999996</v>
      </c>
      <c r="EK1330" s="9">
        <v>7.2020587800000007</v>
      </c>
    </row>
    <row r="1331" spans="1:141" x14ac:dyDescent="0.2">
      <c r="A1331">
        <v>1327</v>
      </c>
      <c r="B1331" s="9">
        <v>3.0822000000000003</v>
      </c>
      <c r="C1331" s="9">
        <v>6.5829299616754762</v>
      </c>
      <c r="D1331" s="9">
        <v>3.8010000000000002</v>
      </c>
      <c r="E1331" s="9">
        <v>4.8568749999999996</v>
      </c>
      <c r="F1331" s="9">
        <v>4.2377142857142855</v>
      </c>
      <c r="G1331" s="9">
        <v>6.4939999999999998</v>
      </c>
      <c r="H1331" s="9">
        <v>5.1834199999999999</v>
      </c>
      <c r="I1331" s="9">
        <v>5.89025</v>
      </c>
      <c r="J1331" s="9">
        <v>5.3691250000000004</v>
      </c>
      <c r="K1331" s="9">
        <v>10.1091</v>
      </c>
      <c r="L1331" s="9">
        <v>6.2146499999999998</v>
      </c>
      <c r="M1331" s="9">
        <v>7.7479999999999993</v>
      </c>
      <c r="N1331" s="9">
        <v>6.9945000000000004</v>
      </c>
      <c r="O1331" s="9">
        <v>14.263</v>
      </c>
      <c r="P1331" s="9">
        <v>8.5591500000000007</v>
      </c>
      <c r="Q1331" s="9">
        <v>10.705249999999999</v>
      </c>
      <c r="R1331" s="9">
        <v>6.3617185699999999</v>
      </c>
      <c r="S1331" s="9">
        <v>5.8947894100000005</v>
      </c>
      <c r="T1331" s="9">
        <v>9.7608264800000004</v>
      </c>
      <c r="U1331" s="9">
        <v>6.1330180900000002</v>
      </c>
      <c r="V1331" s="9">
        <v>8.0926396199999999</v>
      </c>
      <c r="W1331" s="9">
        <v>10.899732799999999</v>
      </c>
      <c r="X1331" s="9">
        <v>12.4507134</v>
      </c>
      <c r="Y1331" s="9">
        <v>10.486884100000001</v>
      </c>
      <c r="Z1331" s="9">
        <v>8.5070089500000012</v>
      </c>
      <c r="AA1331" s="9">
        <v>8.1183503800000008</v>
      </c>
      <c r="AB1331" s="9">
        <v>13.943787500000001</v>
      </c>
      <c r="AC1331" s="9">
        <v>7.1088544899999997</v>
      </c>
      <c r="AD1331" s="9">
        <v>11.653017200000001</v>
      </c>
      <c r="AE1331" s="9">
        <v>5.7536541200000002</v>
      </c>
      <c r="AF1331" s="9">
        <v>7.3371319399999999</v>
      </c>
      <c r="AG1331" s="9">
        <v>5.67190539</v>
      </c>
      <c r="AH1331" s="9">
        <v>9.9936696699999992</v>
      </c>
      <c r="AI1331" s="9">
        <v>7.6585097800000002</v>
      </c>
      <c r="AJ1331" s="9">
        <v>6.2104308400000008</v>
      </c>
      <c r="AK1331" s="9">
        <v>9.0657964</v>
      </c>
      <c r="AL1331" s="9">
        <v>13.3362953</v>
      </c>
      <c r="AM1331" s="9">
        <v>11.404078800000001</v>
      </c>
      <c r="AN1331" s="9">
        <v>14.7009778</v>
      </c>
      <c r="AO1331" s="9">
        <v>7.1132846499999998</v>
      </c>
      <c r="AP1331" s="9">
        <v>7.1135084800000001</v>
      </c>
      <c r="AQ1331" s="9">
        <v>10.00213639</v>
      </c>
      <c r="AR1331" s="9">
        <v>7.5213219799999997</v>
      </c>
      <c r="AS1331" s="9">
        <v>8.3478336200000012</v>
      </c>
      <c r="AT1331" s="9">
        <v>16.105274399999999</v>
      </c>
      <c r="AU1331" s="9">
        <v>8.5053874100000009</v>
      </c>
      <c r="AV1331" s="9">
        <v>12.026318100000001</v>
      </c>
      <c r="AW1331" s="9">
        <v>5.7145150400000002</v>
      </c>
      <c r="AX1331" s="9">
        <v>5.32354605</v>
      </c>
      <c r="AY1331" s="9">
        <v>8.8976688399999997</v>
      </c>
      <c r="AZ1331" s="9">
        <v>5.4580706399999999</v>
      </c>
      <c r="BA1331" s="9">
        <v>7.1262484200000005</v>
      </c>
      <c r="BB1331" s="9">
        <v>9.8078791900000013</v>
      </c>
      <c r="BC1331" s="9">
        <v>10.9511778</v>
      </c>
      <c r="BD1331" s="9">
        <v>9.2659133300000001</v>
      </c>
      <c r="BE1331" s="9">
        <v>7.4843832399999997</v>
      </c>
      <c r="BF1331" s="9">
        <v>7.14525422</v>
      </c>
      <c r="BG1331" s="9">
        <v>12.269274100000001</v>
      </c>
      <c r="BH1331" s="9">
        <v>6.3029695700000001</v>
      </c>
      <c r="BI1331" s="9">
        <v>10.206239099999999</v>
      </c>
      <c r="BJ1331" s="9">
        <v>5.1953130100000005</v>
      </c>
      <c r="BK1331" s="9">
        <v>6.5965791500000002</v>
      </c>
      <c r="BL1331" s="9">
        <v>5.07048787</v>
      </c>
      <c r="BM1331" s="9">
        <v>8.8287711099999999</v>
      </c>
      <c r="BN1331" s="9">
        <v>6.8591364200000005</v>
      </c>
      <c r="BO1331" s="9">
        <v>5.6799904200000002</v>
      </c>
      <c r="BP1331" s="9">
        <v>8.07483912</v>
      </c>
      <c r="BQ1331" s="9">
        <v>11.7169794</v>
      </c>
      <c r="BR1331" s="9">
        <v>10.059913700000001</v>
      </c>
      <c r="BS1331" s="9">
        <v>12.987616299999999</v>
      </c>
      <c r="BT1331" s="9">
        <v>6.3552432899999998</v>
      </c>
      <c r="BU1331" s="9">
        <v>6.3281124000000002</v>
      </c>
      <c r="BV1331" s="9">
        <v>8.7266140199999995</v>
      </c>
      <c r="BW1331" s="9">
        <v>6.6888321700000004</v>
      </c>
      <c r="BX1331" s="9">
        <v>7.5510071000000005</v>
      </c>
      <c r="BY1331" s="9">
        <v>14.287598200000001</v>
      </c>
      <c r="BZ1331" s="9">
        <v>7.5562732600000002</v>
      </c>
      <c r="CA1331" s="9">
        <v>10.4867419</v>
      </c>
      <c r="CB1331" s="9">
        <v>5.0525680900000003</v>
      </c>
      <c r="CC1331" s="9">
        <v>4.7302444799999996</v>
      </c>
      <c r="CD1331" s="9">
        <v>7.8429846799999998</v>
      </c>
      <c r="CE1331" s="9">
        <v>4.8193973899999998</v>
      </c>
      <c r="CF1331" s="9">
        <v>6.1843281399999999</v>
      </c>
      <c r="CG1331" s="9">
        <v>8.5905188700000004</v>
      </c>
      <c r="CH1331" s="9">
        <v>9.6021079300000007</v>
      </c>
      <c r="CI1331" s="9">
        <v>8.0786459199999996</v>
      </c>
      <c r="CJ1331" s="9">
        <v>6.6343821699999994</v>
      </c>
      <c r="CK1331" s="9">
        <v>6.2473335700000003</v>
      </c>
      <c r="CL1331" s="9">
        <v>10.710324</v>
      </c>
      <c r="CM1331" s="9">
        <v>5.5181429299999998</v>
      </c>
      <c r="CN1331" s="9">
        <v>8.8303630900000005</v>
      </c>
      <c r="CO1331" s="9">
        <v>4.6371278700000005</v>
      </c>
      <c r="CP1331" s="9">
        <v>5.9312595100000003</v>
      </c>
      <c r="CQ1331" s="9">
        <v>4.4911274700000003</v>
      </c>
      <c r="CR1331" s="9">
        <v>7.7097741900000001</v>
      </c>
      <c r="CS1331" s="9">
        <v>6.0680945099999999</v>
      </c>
      <c r="CT1331" s="9">
        <v>5.1239622699999998</v>
      </c>
      <c r="CU1331" s="9">
        <v>7.0728237600000003</v>
      </c>
      <c r="CV1331" s="9">
        <v>10.168208700000001</v>
      </c>
      <c r="CW1331" s="9">
        <v>8.7338260499999993</v>
      </c>
      <c r="CX1331" s="9">
        <v>11.3160341</v>
      </c>
      <c r="CY1331" s="9">
        <v>5.6255333800000002</v>
      </c>
      <c r="CZ1331" s="9">
        <v>5.5711471100000001</v>
      </c>
      <c r="DA1331" s="9">
        <v>7.5625984600000002</v>
      </c>
      <c r="DB1331" s="9">
        <v>5.9287905099999998</v>
      </c>
      <c r="DC1331" s="9">
        <v>6.7546515100000004</v>
      </c>
      <c r="DD1331" s="9">
        <v>12.529074100000001</v>
      </c>
      <c r="DE1331" s="9">
        <v>6.6183751800000001</v>
      </c>
      <c r="DF1331" s="9">
        <v>9.0298881400000006</v>
      </c>
      <c r="DG1331" s="9">
        <v>4.1531948300000003</v>
      </c>
      <c r="DH1331" s="9">
        <v>3.91641796</v>
      </c>
      <c r="DI1331" s="9">
        <v>6.4351127999999997</v>
      </c>
      <c r="DJ1331" s="9">
        <v>3.9643557300000003</v>
      </c>
      <c r="DK1331" s="9">
        <v>4.9610205499999998</v>
      </c>
      <c r="DL1331" s="9">
        <v>6.9844613300000002</v>
      </c>
      <c r="DM1331" s="9">
        <v>7.8211456500000001</v>
      </c>
      <c r="DN1331" s="9">
        <v>6.5383876699999997</v>
      </c>
      <c r="DO1331" s="9">
        <v>5.4888379299999999</v>
      </c>
      <c r="DP1331" s="9">
        <v>5.0742817099999993</v>
      </c>
      <c r="DQ1331" s="9">
        <v>8.6752094799999995</v>
      </c>
      <c r="DR1331" s="9">
        <v>4.4875178199999999</v>
      </c>
      <c r="DS1331" s="9">
        <v>7.07823914</v>
      </c>
      <c r="DT1331" s="9">
        <v>3.869418</v>
      </c>
      <c r="DU1331" s="9">
        <v>4.9999848900000003</v>
      </c>
      <c r="DV1331" s="9">
        <v>3.7151443999999998</v>
      </c>
      <c r="DW1331" s="9">
        <v>6.2529598899999996</v>
      </c>
      <c r="DX1331" s="9">
        <v>5.0066667300000001</v>
      </c>
      <c r="DY1331" s="9">
        <v>4.33656679</v>
      </c>
      <c r="DZ1331" s="9">
        <v>5.7577765699999999</v>
      </c>
      <c r="EA1331" s="9">
        <v>8.1757448100000012</v>
      </c>
      <c r="EB1331" s="9">
        <v>7.0323751799999998</v>
      </c>
      <c r="EC1331" s="9">
        <v>9.1342666000000001</v>
      </c>
      <c r="ED1331" s="9">
        <v>4.6390252300000006</v>
      </c>
      <c r="EE1331" s="9">
        <v>4.5712265400000005</v>
      </c>
      <c r="EF1331" s="9">
        <v>6.0826681300000001</v>
      </c>
      <c r="EG1331" s="9">
        <v>4.90167661</v>
      </c>
      <c r="EH1331" s="9">
        <v>5.6565376599999997</v>
      </c>
      <c r="EI1331" s="9">
        <v>10.201149999999998</v>
      </c>
      <c r="EJ1331" s="9">
        <v>5.3814440000000001</v>
      </c>
      <c r="EK1331" s="9">
        <v>7.2043740600000001</v>
      </c>
    </row>
    <row r="1332" spans="1:141" x14ac:dyDescent="0.2">
      <c r="A1332">
        <v>1328</v>
      </c>
      <c r="B1332" s="9">
        <v>3.0838000000000001</v>
      </c>
      <c r="C1332" s="9">
        <v>6.5869344523948854</v>
      </c>
      <c r="D1332" s="9">
        <v>3.8029999999999999</v>
      </c>
      <c r="E1332" s="9">
        <v>4.8594999999999997</v>
      </c>
      <c r="F1332" s="9">
        <v>4.2394285714285713</v>
      </c>
      <c r="G1332" s="9">
        <v>6.4960000000000004</v>
      </c>
      <c r="H1332" s="9">
        <v>5.1840799999999998</v>
      </c>
      <c r="I1332" s="9">
        <v>5.891</v>
      </c>
      <c r="J1332" s="9">
        <v>5.3715000000000002</v>
      </c>
      <c r="K1332" s="9">
        <v>10.115399999999999</v>
      </c>
      <c r="L1332" s="9">
        <v>6.2176</v>
      </c>
      <c r="M1332" s="9">
        <v>7.7519999999999998</v>
      </c>
      <c r="N1332" s="9">
        <v>6.9980000000000002</v>
      </c>
      <c r="O1332" s="9">
        <v>14.271999999999998</v>
      </c>
      <c r="P1332" s="9">
        <v>8.563600000000001</v>
      </c>
      <c r="Q1332" s="9">
        <v>10.711</v>
      </c>
      <c r="R1332" s="9">
        <v>6.3638449800000005</v>
      </c>
      <c r="S1332" s="9">
        <v>5.8967116400000004</v>
      </c>
      <c r="T1332" s="9">
        <v>9.764111119999999</v>
      </c>
      <c r="U1332" s="9">
        <v>6.1350444600000005</v>
      </c>
      <c r="V1332" s="9">
        <v>8.09542158</v>
      </c>
      <c r="W1332" s="9">
        <v>10.9042662</v>
      </c>
      <c r="X1332" s="9">
        <v>12.4549106</v>
      </c>
      <c r="Y1332" s="9">
        <v>10.490867400000001</v>
      </c>
      <c r="Z1332" s="9">
        <v>8.5098672999999998</v>
      </c>
      <c r="AA1332" s="9">
        <v>8.1214004200000005</v>
      </c>
      <c r="AB1332" s="9">
        <v>13.948399999999999</v>
      </c>
      <c r="AC1332" s="9">
        <v>7.1113336599999997</v>
      </c>
      <c r="AD1332" s="9">
        <v>11.656733800000001</v>
      </c>
      <c r="AE1332" s="9">
        <v>5.7555332799999999</v>
      </c>
      <c r="AF1332" s="9">
        <v>7.33955556</v>
      </c>
      <c r="AG1332" s="9">
        <v>5.6738442600000001</v>
      </c>
      <c r="AH1332" s="9">
        <v>9.9969557799999986</v>
      </c>
      <c r="AI1332" s="9">
        <v>7.6611778199999998</v>
      </c>
      <c r="AJ1332" s="9">
        <v>6.2124447600000003</v>
      </c>
      <c r="AK1332" s="9">
        <v>9.0692672999999999</v>
      </c>
      <c r="AL1332" s="9">
        <v>13.3412662</v>
      </c>
      <c r="AM1332" s="9">
        <v>11.4084232</v>
      </c>
      <c r="AN1332" s="9">
        <v>14.707022199999999</v>
      </c>
      <c r="AO1332" s="9">
        <v>7.1157776999999998</v>
      </c>
      <c r="AP1332" s="9">
        <v>7.1158668199999999</v>
      </c>
      <c r="AQ1332" s="9">
        <v>10.005489260000001</v>
      </c>
      <c r="AR1332" s="9">
        <v>7.5241775199999994</v>
      </c>
      <c r="AS1332" s="9">
        <v>8.3506669799999997</v>
      </c>
      <c r="AT1332" s="9">
        <v>16.111289599999999</v>
      </c>
      <c r="AU1332" s="9">
        <v>8.5087999399999994</v>
      </c>
      <c r="AV1332" s="9">
        <v>12.030244400000001</v>
      </c>
      <c r="AW1332" s="9">
        <v>5.7164219599999999</v>
      </c>
      <c r="AX1332" s="9">
        <v>5.3252668999999999</v>
      </c>
      <c r="AY1332" s="9">
        <v>8.9006452599999992</v>
      </c>
      <c r="AZ1332" s="9">
        <v>5.4598664600000006</v>
      </c>
      <c r="BA1332" s="9">
        <v>7.1286886799999998</v>
      </c>
      <c r="BB1332" s="9">
        <v>9.8119333600000012</v>
      </c>
      <c r="BC1332" s="9">
        <v>10.954822200000001</v>
      </c>
      <c r="BD1332" s="9">
        <v>9.2694008199999995</v>
      </c>
      <c r="BE1332" s="9">
        <v>7.4868665600000002</v>
      </c>
      <c r="BF1332" s="9">
        <v>7.1479333799999996</v>
      </c>
      <c r="BG1332" s="9">
        <v>12.273289399999999</v>
      </c>
      <c r="BH1332" s="9">
        <v>6.3051556800000004</v>
      </c>
      <c r="BI1332" s="9">
        <v>10.2095114</v>
      </c>
      <c r="BJ1332" s="9">
        <v>5.1970005400000003</v>
      </c>
      <c r="BK1332" s="9">
        <v>6.5987333000000001</v>
      </c>
      <c r="BL1332" s="9">
        <v>5.07220038</v>
      </c>
      <c r="BM1332" s="9">
        <v>8.8316669399999999</v>
      </c>
      <c r="BN1332" s="9">
        <v>6.8614891800000004</v>
      </c>
      <c r="BO1332" s="9">
        <v>5.6818223799999998</v>
      </c>
      <c r="BP1332" s="9">
        <v>8.0779113799999998</v>
      </c>
      <c r="BQ1332" s="9">
        <v>11.721333599999999</v>
      </c>
      <c r="BR1332" s="9">
        <v>10.063710800000001</v>
      </c>
      <c r="BS1332" s="9">
        <v>12.9928232</v>
      </c>
      <c r="BT1332" s="9">
        <v>6.3574446600000005</v>
      </c>
      <c r="BU1332" s="9">
        <v>6.3301999000000002</v>
      </c>
      <c r="BV1332" s="9">
        <v>8.7295112800000005</v>
      </c>
      <c r="BW1332" s="9">
        <v>6.6913557800000003</v>
      </c>
      <c r="BX1332" s="9">
        <v>7.5535557000000004</v>
      </c>
      <c r="BY1332" s="9">
        <v>14.292778800000001</v>
      </c>
      <c r="BZ1332" s="9">
        <v>7.5592885399999998</v>
      </c>
      <c r="CA1332" s="9">
        <v>10.4901336</v>
      </c>
      <c r="CB1332" s="9">
        <v>5.0542444599999996</v>
      </c>
      <c r="CC1332" s="9">
        <v>4.7317556200000004</v>
      </c>
      <c r="CD1332" s="9">
        <v>7.8455777200000005</v>
      </c>
      <c r="CE1332" s="9">
        <v>4.8209779600000005</v>
      </c>
      <c r="CF1332" s="9">
        <v>6.1864225599999996</v>
      </c>
      <c r="CG1332" s="9">
        <v>8.5940452799999996</v>
      </c>
      <c r="CH1332" s="9">
        <v>9.6052662200000007</v>
      </c>
      <c r="CI1332" s="9">
        <v>8.0816667799999991</v>
      </c>
      <c r="CJ1332" s="9">
        <v>6.6365557800000001</v>
      </c>
      <c r="CK1332" s="9">
        <v>6.2496668800000004</v>
      </c>
      <c r="CL1332" s="9">
        <v>10.713799</v>
      </c>
      <c r="CM1332" s="9">
        <v>5.5200443200000002</v>
      </c>
      <c r="CN1332" s="9">
        <v>8.833200660000001</v>
      </c>
      <c r="CO1332" s="9">
        <v>4.6386222800000008</v>
      </c>
      <c r="CP1332" s="9">
        <v>5.93317754</v>
      </c>
      <c r="CQ1332" s="9">
        <v>4.4926218800000006</v>
      </c>
      <c r="CR1332" s="9">
        <v>7.71228946</v>
      </c>
      <c r="CS1332" s="9">
        <v>6.0701556400000003</v>
      </c>
      <c r="CT1332" s="9">
        <v>5.1255997799999999</v>
      </c>
      <c r="CU1332" s="9">
        <v>7.0754890399999999</v>
      </c>
      <c r="CV1332" s="9">
        <v>10.171976799999999</v>
      </c>
      <c r="CW1332" s="9">
        <v>8.7371106999999988</v>
      </c>
      <c r="CX1332" s="9">
        <v>11.3204674</v>
      </c>
      <c r="CY1332" s="9">
        <v>5.6274667200000001</v>
      </c>
      <c r="CZ1332" s="9">
        <v>5.5729776400000004</v>
      </c>
      <c r="DA1332" s="9">
        <v>7.5650887400000002</v>
      </c>
      <c r="DB1332" s="9">
        <v>5.9310224399999996</v>
      </c>
      <c r="DC1332" s="9">
        <v>6.75691124</v>
      </c>
      <c r="DD1332" s="9">
        <v>12.533489400000001</v>
      </c>
      <c r="DE1332" s="9">
        <v>6.62100022</v>
      </c>
      <c r="DF1332" s="9">
        <v>9.0328006600000013</v>
      </c>
      <c r="DG1332" s="9">
        <v>4.15455592</v>
      </c>
      <c r="DH1332" s="9">
        <v>3.9176443399999998</v>
      </c>
      <c r="DI1332" s="9">
        <v>6.4372002999999998</v>
      </c>
      <c r="DJ1332" s="9">
        <v>3.96564462</v>
      </c>
      <c r="DK1332" s="9">
        <v>4.9626663999999998</v>
      </c>
      <c r="DL1332" s="9">
        <v>6.9872891199999998</v>
      </c>
      <c r="DM1332" s="9">
        <v>7.8236664999999999</v>
      </c>
      <c r="DN1332" s="9">
        <v>6.5408001799999997</v>
      </c>
      <c r="DO1332" s="9">
        <v>5.4906004199999998</v>
      </c>
      <c r="DP1332" s="9">
        <v>5.0761553399999997</v>
      </c>
      <c r="DQ1332" s="9">
        <v>8.6779775199999989</v>
      </c>
      <c r="DR1332" s="9">
        <v>4.4890441799999996</v>
      </c>
      <c r="DS1332" s="9">
        <v>7.08051136</v>
      </c>
      <c r="DT1332" s="9">
        <v>3.8706444000000002</v>
      </c>
      <c r="DU1332" s="9">
        <v>5.0015779599999997</v>
      </c>
      <c r="DV1332" s="9">
        <v>3.7163555000000001</v>
      </c>
      <c r="DW1332" s="9">
        <v>6.2549779599999997</v>
      </c>
      <c r="DX1332" s="9">
        <v>5.0083334200000005</v>
      </c>
      <c r="DY1332" s="9">
        <v>4.3379334600000004</v>
      </c>
      <c r="DZ1332" s="9">
        <v>5.7599112799999999</v>
      </c>
      <c r="EA1332" s="9">
        <v>8.1787559400000003</v>
      </c>
      <c r="EB1332" s="9">
        <v>7.0350002200000006</v>
      </c>
      <c r="EC1332" s="9">
        <v>9.1377333000000007</v>
      </c>
      <c r="ED1332" s="9">
        <v>4.6406002200000005</v>
      </c>
      <c r="EE1332" s="9">
        <v>4.5727112600000002</v>
      </c>
      <c r="EF1332" s="9">
        <v>6.0846445200000003</v>
      </c>
      <c r="EG1332" s="9">
        <v>4.9035113399999997</v>
      </c>
      <c r="EH1332" s="9">
        <v>5.6584001400000004</v>
      </c>
      <c r="EI1332" s="9">
        <v>10.204599999999999</v>
      </c>
      <c r="EJ1332" s="9">
        <v>5.3835550999999997</v>
      </c>
      <c r="EK1332" s="9">
        <v>7.2066893400000005</v>
      </c>
    </row>
    <row r="1333" spans="1:141" x14ac:dyDescent="0.2">
      <c r="A1333">
        <v>1329</v>
      </c>
      <c r="B1333" s="9">
        <v>3.0854000000000004</v>
      </c>
      <c r="C1333" s="9">
        <v>6.5909389431142955</v>
      </c>
      <c r="D1333" s="9">
        <v>3.8049999999999997</v>
      </c>
      <c r="E1333" s="9">
        <v>4.8621249999999998</v>
      </c>
      <c r="F1333" s="9">
        <v>4.2411428571428571</v>
      </c>
      <c r="G1333" s="9">
        <v>6.4980000000000002</v>
      </c>
      <c r="H1333" s="9">
        <v>5.1847400000000006</v>
      </c>
      <c r="I1333" s="9">
        <v>5.89175</v>
      </c>
      <c r="J1333" s="9">
        <v>5.373875</v>
      </c>
      <c r="K1333" s="9">
        <v>10.121700000000001</v>
      </c>
      <c r="L1333" s="9">
        <v>6.2205500000000002</v>
      </c>
      <c r="M1333" s="9">
        <v>7.7560000000000002</v>
      </c>
      <c r="N1333" s="9">
        <v>7.0015000000000001</v>
      </c>
      <c r="O1333" s="9">
        <v>14.280999999999999</v>
      </c>
      <c r="P1333" s="9">
        <v>8.5680500000000013</v>
      </c>
      <c r="Q1333" s="9">
        <v>10.716749999999999</v>
      </c>
      <c r="R1333" s="9">
        <v>6.3659713900000003</v>
      </c>
      <c r="S1333" s="9">
        <v>5.8986338700000003</v>
      </c>
      <c r="T1333" s="9">
        <v>9.7673957599999994</v>
      </c>
      <c r="U1333" s="9">
        <v>6.1370708299999999</v>
      </c>
      <c r="V1333" s="9">
        <v>8.0982035400000001</v>
      </c>
      <c r="W1333" s="9">
        <v>10.9087996</v>
      </c>
      <c r="X1333" s="9">
        <v>12.4591078</v>
      </c>
      <c r="Y1333" s="9">
        <v>10.494850700000001</v>
      </c>
      <c r="Z1333" s="9">
        <v>8.5127256500000001</v>
      </c>
      <c r="AA1333" s="9">
        <v>8.1244504600000003</v>
      </c>
      <c r="AB1333" s="9">
        <v>13.9530125</v>
      </c>
      <c r="AC1333" s="9">
        <v>7.1138128299999996</v>
      </c>
      <c r="AD1333" s="9">
        <v>11.6604504</v>
      </c>
      <c r="AE1333" s="9">
        <v>5.7574124400000004</v>
      </c>
      <c r="AF1333" s="9">
        <v>7.34197918</v>
      </c>
      <c r="AG1333" s="9">
        <v>5.6757831300000001</v>
      </c>
      <c r="AH1333" s="9">
        <v>10.00024189</v>
      </c>
      <c r="AI1333" s="9">
        <v>7.6638458600000003</v>
      </c>
      <c r="AJ1333" s="9">
        <v>6.2144586799999999</v>
      </c>
      <c r="AK1333" s="9">
        <v>9.0727381999999999</v>
      </c>
      <c r="AL1333" s="9">
        <v>13.3462371</v>
      </c>
      <c r="AM1333" s="9">
        <v>11.412767599999999</v>
      </c>
      <c r="AN1333" s="9">
        <v>14.713066599999999</v>
      </c>
      <c r="AO1333" s="9">
        <v>7.1182707499999998</v>
      </c>
      <c r="AP1333" s="9">
        <v>7.1182251600000006</v>
      </c>
      <c r="AQ1333" s="9">
        <v>10.00884213</v>
      </c>
      <c r="AR1333" s="9">
        <v>7.5270330599999999</v>
      </c>
      <c r="AS1333" s="9">
        <v>8.3535003400000001</v>
      </c>
      <c r="AT1333" s="9">
        <v>16.117304799999999</v>
      </c>
      <c r="AU1333" s="9">
        <v>8.5122124699999997</v>
      </c>
      <c r="AV1333" s="9">
        <v>12.034170700000001</v>
      </c>
      <c r="AW1333" s="9">
        <v>5.7183288800000005</v>
      </c>
      <c r="AX1333" s="9">
        <v>5.3269877499999998</v>
      </c>
      <c r="AY1333" s="9">
        <v>8.9036216800000005</v>
      </c>
      <c r="AZ1333" s="9">
        <v>5.4616622800000005</v>
      </c>
      <c r="BA1333" s="9">
        <v>7.13112894</v>
      </c>
      <c r="BB1333" s="9">
        <v>9.815987530000001</v>
      </c>
      <c r="BC1333" s="9">
        <v>10.9584666</v>
      </c>
      <c r="BD1333" s="9">
        <v>9.2728883100000008</v>
      </c>
      <c r="BE1333" s="9">
        <v>7.4893498800000007</v>
      </c>
      <c r="BF1333" s="9">
        <v>7.15061254</v>
      </c>
      <c r="BG1333" s="9">
        <v>12.277304699999998</v>
      </c>
      <c r="BH1333" s="9">
        <v>6.3073417899999997</v>
      </c>
      <c r="BI1333" s="9">
        <v>10.212783699999999</v>
      </c>
      <c r="BJ1333" s="9">
        <v>5.1986880700000002</v>
      </c>
      <c r="BK1333" s="9">
        <v>6.6008874500000001</v>
      </c>
      <c r="BL1333" s="9">
        <v>5.0739128899999999</v>
      </c>
      <c r="BM1333" s="9">
        <v>8.8345627699999998</v>
      </c>
      <c r="BN1333" s="9">
        <v>6.8638419400000004</v>
      </c>
      <c r="BO1333" s="9">
        <v>5.6836543400000004</v>
      </c>
      <c r="BP1333" s="9">
        <v>8.0809836399999995</v>
      </c>
      <c r="BQ1333" s="9">
        <v>11.725687799999999</v>
      </c>
      <c r="BR1333" s="9">
        <v>10.067507900000001</v>
      </c>
      <c r="BS1333" s="9">
        <v>12.998030100000001</v>
      </c>
      <c r="BT1333" s="9">
        <v>6.3596460300000004</v>
      </c>
      <c r="BU1333" s="9">
        <v>6.3322874000000002</v>
      </c>
      <c r="BV1333" s="9">
        <v>8.7324085400000016</v>
      </c>
      <c r="BW1333" s="9">
        <v>6.6938793900000002</v>
      </c>
      <c r="BX1333" s="9">
        <v>7.5561043000000003</v>
      </c>
      <c r="BY1333" s="9">
        <v>14.2979594</v>
      </c>
      <c r="BZ1333" s="9">
        <v>7.5623038200000003</v>
      </c>
      <c r="CA1333" s="9">
        <v>10.4935253</v>
      </c>
      <c r="CB1333" s="9">
        <v>5.0559208299999998</v>
      </c>
      <c r="CC1333" s="9">
        <v>4.7332667600000002</v>
      </c>
      <c r="CD1333" s="9">
        <v>7.8481707600000004</v>
      </c>
      <c r="CE1333" s="9">
        <v>4.8225585300000002</v>
      </c>
      <c r="CF1333" s="9">
        <v>6.1885169800000002</v>
      </c>
      <c r="CG1333" s="9">
        <v>8.5975716900000005</v>
      </c>
      <c r="CH1333" s="9">
        <v>9.6084245100000008</v>
      </c>
      <c r="CI1333" s="9">
        <v>8.0846876400000003</v>
      </c>
      <c r="CJ1333" s="9">
        <v>6.63872939</v>
      </c>
      <c r="CK1333" s="9">
        <v>6.2520001900000004</v>
      </c>
      <c r="CL1333" s="9">
        <v>10.717274</v>
      </c>
      <c r="CM1333" s="9">
        <v>5.5219457100000007</v>
      </c>
      <c r="CN1333" s="9">
        <v>8.8360382299999998</v>
      </c>
      <c r="CO1333" s="9">
        <v>4.6401166900000002</v>
      </c>
      <c r="CP1333" s="9">
        <v>5.9350955700000005</v>
      </c>
      <c r="CQ1333" s="9">
        <v>4.49411629</v>
      </c>
      <c r="CR1333" s="9">
        <v>7.71480473</v>
      </c>
      <c r="CS1333" s="9">
        <v>6.0722167699999998</v>
      </c>
      <c r="CT1333" s="9">
        <v>5.1272372900000001</v>
      </c>
      <c r="CU1333" s="9">
        <v>7.0781543199999994</v>
      </c>
      <c r="CV1333" s="9">
        <v>10.1757449</v>
      </c>
      <c r="CW1333" s="9">
        <v>8.74039535</v>
      </c>
      <c r="CX1333" s="9">
        <v>11.324900699999999</v>
      </c>
      <c r="CY1333" s="9">
        <v>5.62940006</v>
      </c>
      <c r="CZ1333" s="9">
        <v>5.5748081699999998</v>
      </c>
      <c r="DA1333" s="9">
        <v>7.5675790200000002</v>
      </c>
      <c r="DB1333" s="9">
        <v>5.9332543700000002</v>
      </c>
      <c r="DC1333" s="9">
        <v>6.7591709699999996</v>
      </c>
      <c r="DD1333" s="9">
        <v>12.5379047</v>
      </c>
      <c r="DE1333" s="9">
        <v>6.6236252599999998</v>
      </c>
      <c r="DF1333" s="9">
        <v>9.0357131800000001</v>
      </c>
      <c r="DG1333" s="9">
        <v>4.1559170100000005</v>
      </c>
      <c r="DH1333" s="9">
        <v>3.9188707200000001</v>
      </c>
      <c r="DI1333" s="9">
        <v>6.4392877999999998</v>
      </c>
      <c r="DJ1333" s="9">
        <v>3.9669335100000001</v>
      </c>
      <c r="DK1333" s="9">
        <v>4.9643122499999999</v>
      </c>
      <c r="DL1333" s="9">
        <v>6.9901169099999994</v>
      </c>
      <c r="DM1333" s="9">
        <v>7.8261873500000005</v>
      </c>
      <c r="DN1333" s="9">
        <v>6.5432126899999998</v>
      </c>
      <c r="DO1333" s="9">
        <v>5.4923629099999998</v>
      </c>
      <c r="DP1333" s="9">
        <v>5.0780289700000001</v>
      </c>
      <c r="DQ1333" s="9">
        <v>8.6807455600000001</v>
      </c>
      <c r="DR1333" s="9">
        <v>4.4905705400000002</v>
      </c>
      <c r="DS1333" s="9">
        <v>7.0827835800000001</v>
      </c>
      <c r="DT1333" s="9">
        <v>3.8718707999999999</v>
      </c>
      <c r="DU1333" s="9">
        <v>5.0031710299999999</v>
      </c>
      <c r="DV1333" s="9">
        <v>3.7175666000000001</v>
      </c>
      <c r="DW1333" s="9">
        <v>6.2569960299999998</v>
      </c>
      <c r="DX1333" s="9">
        <v>5.01000011</v>
      </c>
      <c r="DY1333" s="9">
        <v>4.3393001299999998</v>
      </c>
      <c r="DZ1333" s="9">
        <v>5.7620459899999998</v>
      </c>
      <c r="EA1333" s="9">
        <v>8.1817670699999994</v>
      </c>
      <c r="EB1333" s="9">
        <v>7.0376252600000004</v>
      </c>
      <c r="EC1333" s="9">
        <v>9.1411999999999995</v>
      </c>
      <c r="ED1333" s="9">
        <v>4.6421752100000004</v>
      </c>
      <c r="EE1333" s="9">
        <v>4.5741959800000007</v>
      </c>
      <c r="EF1333" s="9">
        <v>6.0866209099999997</v>
      </c>
      <c r="EG1333" s="9">
        <v>4.9053460700000002</v>
      </c>
      <c r="EH1333" s="9">
        <v>5.6602626200000001</v>
      </c>
      <c r="EI1333" s="9">
        <v>10.20805</v>
      </c>
      <c r="EJ1333" s="9">
        <v>5.3856662000000002</v>
      </c>
      <c r="EK1333" s="9">
        <v>7.20900462</v>
      </c>
    </row>
    <row r="1334" spans="1:141" x14ac:dyDescent="0.2">
      <c r="A1334">
        <v>1330</v>
      </c>
      <c r="B1334" s="9">
        <v>3.0870000000000002</v>
      </c>
      <c r="C1334" s="9">
        <v>6.5949434338337056</v>
      </c>
      <c r="D1334" s="9">
        <v>3.8069999999999999</v>
      </c>
      <c r="E1334" s="9">
        <v>4.8647499999999999</v>
      </c>
      <c r="F1334" s="9">
        <v>4.2428571428571429</v>
      </c>
      <c r="G1334" s="9">
        <v>6.5</v>
      </c>
      <c r="H1334" s="9">
        <v>5.1854000000000005</v>
      </c>
      <c r="I1334" s="9">
        <v>5.8925000000000001</v>
      </c>
      <c r="J1334" s="9">
        <v>5.3762500000000006</v>
      </c>
      <c r="K1334" s="9">
        <v>10.128</v>
      </c>
      <c r="L1334" s="9">
        <v>6.2234999999999996</v>
      </c>
      <c r="M1334" s="9">
        <v>7.76</v>
      </c>
      <c r="N1334" s="9">
        <v>7.0049999999999999</v>
      </c>
      <c r="O1334" s="9">
        <v>14.29</v>
      </c>
      <c r="P1334" s="9">
        <v>8.5725000000000016</v>
      </c>
      <c r="Q1334" s="9">
        <v>10.7225</v>
      </c>
      <c r="R1334" s="9">
        <v>6.3680978000000001</v>
      </c>
      <c r="S1334" s="9">
        <v>5.9005561000000002</v>
      </c>
      <c r="T1334" s="9">
        <v>9.7706803999999998</v>
      </c>
      <c r="U1334" s="9">
        <v>6.1390972000000001</v>
      </c>
      <c r="V1334" s="9">
        <v>8.1009855000000002</v>
      </c>
      <c r="W1334" s="9">
        <v>10.913333</v>
      </c>
      <c r="X1334" s="9">
        <v>12.463305</v>
      </c>
      <c r="Y1334" s="9">
        <v>10.498834</v>
      </c>
      <c r="Z1334" s="9">
        <v>8.5155840000000005</v>
      </c>
      <c r="AA1334" s="9">
        <v>8.1275005</v>
      </c>
      <c r="AB1334" s="9">
        <v>13.957625</v>
      </c>
      <c r="AC1334" s="9">
        <v>7.1162919999999996</v>
      </c>
      <c r="AD1334" s="9">
        <v>11.664167000000001</v>
      </c>
      <c r="AE1334" s="9">
        <v>5.7592916000000001</v>
      </c>
      <c r="AF1334" s="9">
        <v>7.3444028000000001</v>
      </c>
      <c r="AG1334" s="9">
        <v>5.6777220000000002</v>
      </c>
      <c r="AH1334" s="9">
        <v>10.003527999999999</v>
      </c>
      <c r="AI1334" s="9">
        <v>7.6665139</v>
      </c>
      <c r="AJ1334" s="9">
        <v>6.2164726000000003</v>
      </c>
      <c r="AK1334" s="9">
        <v>9.0762090999999998</v>
      </c>
      <c r="AL1334" s="9">
        <v>13.351208</v>
      </c>
      <c r="AM1334" s="9">
        <v>11.417111999999999</v>
      </c>
      <c r="AN1334" s="9">
        <v>14.719111</v>
      </c>
      <c r="AO1334" s="9">
        <v>7.1207637999999998</v>
      </c>
      <c r="AP1334" s="9">
        <v>7.1205835000000004</v>
      </c>
      <c r="AQ1334" s="9">
        <v>10.012195</v>
      </c>
      <c r="AR1334" s="9">
        <v>7.5298885999999996</v>
      </c>
      <c r="AS1334" s="9">
        <v>8.3563337000000004</v>
      </c>
      <c r="AT1334" s="9">
        <v>16.12332</v>
      </c>
      <c r="AU1334" s="9">
        <v>8.515625</v>
      </c>
      <c r="AV1334" s="9">
        <v>12.038097</v>
      </c>
      <c r="AW1334" s="9">
        <v>5.7202358000000002</v>
      </c>
      <c r="AX1334" s="9">
        <v>5.3287085999999997</v>
      </c>
      <c r="AY1334" s="9">
        <v>8.9065981000000001</v>
      </c>
      <c r="AZ1334" s="9">
        <v>5.4634581000000004</v>
      </c>
      <c r="BA1334" s="9">
        <v>7.1335692000000002</v>
      </c>
      <c r="BB1334" s="9">
        <v>9.8200417000000009</v>
      </c>
      <c r="BC1334" s="9">
        <v>10.962111</v>
      </c>
      <c r="BD1334" s="9">
        <v>9.2763758000000003</v>
      </c>
      <c r="BE1334" s="9">
        <v>7.4918332000000003</v>
      </c>
      <c r="BF1334" s="9">
        <v>7.1532916999999996</v>
      </c>
      <c r="BG1334" s="9">
        <v>12.281319999999999</v>
      </c>
      <c r="BH1334" s="9">
        <v>6.3095279</v>
      </c>
      <c r="BI1334" s="9">
        <v>10.216056</v>
      </c>
      <c r="BJ1334" s="9">
        <v>5.2003756000000001</v>
      </c>
      <c r="BK1334" s="9">
        <v>6.6030416000000001</v>
      </c>
      <c r="BL1334" s="9">
        <v>5.0756253999999998</v>
      </c>
      <c r="BM1334" s="9">
        <v>8.8374585999999997</v>
      </c>
      <c r="BN1334" s="9">
        <v>6.8661947000000003</v>
      </c>
      <c r="BO1334" s="9">
        <v>5.6854863</v>
      </c>
      <c r="BP1334" s="9">
        <v>8.0840558999999992</v>
      </c>
      <c r="BQ1334" s="9">
        <v>11.730041999999999</v>
      </c>
      <c r="BR1334" s="9">
        <v>10.071305000000001</v>
      </c>
      <c r="BS1334" s="9">
        <v>13.003237</v>
      </c>
      <c r="BT1334" s="9">
        <v>6.3618474000000003</v>
      </c>
      <c r="BU1334" s="9">
        <v>6.3343749000000003</v>
      </c>
      <c r="BV1334" s="9">
        <v>8.7353058000000008</v>
      </c>
      <c r="BW1334" s="9">
        <v>6.6964030000000001</v>
      </c>
      <c r="BX1334" s="9">
        <v>7.5586529000000002</v>
      </c>
      <c r="BY1334" s="9">
        <v>14.303140000000001</v>
      </c>
      <c r="BZ1334" s="9">
        <v>7.5653191</v>
      </c>
      <c r="CA1334" s="9">
        <v>10.496917</v>
      </c>
      <c r="CB1334" s="9">
        <v>5.0575972</v>
      </c>
      <c r="CC1334" s="9">
        <v>4.7347779000000001</v>
      </c>
      <c r="CD1334" s="9">
        <v>7.8507638000000002</v>
      </c>
      <c r="CE1334" s="9">
        <v>4.8241391</v>
      </c>
      <c r="CF1334" s="9">
        <v>6.1906113999999999</v>
      </c>
      <c r="CG1334" s="9">
        <v>8.6010980999999997</v>
      </c>
      <c r="CH1334" s="9">
        <v>9.6115828000000008</v>
      </c>
      <c r="CI1334" s="9">
        <v>8.0877084999999997</v>
      </c>
      <c r="CJ1334" s="9">
        <v>6.6409029999999998</v>
      </c>
      <c r="CK1334" s="9">
        <v>6.2543335000000004</v>
      </c>
      <c r="CL1334" s="9">
        <v>10.720749</v>
      </c>
      <c r="CM1334" s="9">
        <v>5.5238471000000002</v>
      </c>
      <c r="CN1334" s="9">
        <v>8.8388758000000003</v>
      </c>
      <c r="CO1334" s="9">
        <v>4.6416111000000004</v>
      </c>
      <c r="CP1334" s="9">
        <v>5.9370136000000002</v>
      </c>
      <c r="CQ1334" s="9">
        <v>4.4956107000000003</v>
      </c>
      <c r="CR1334" s="9">
        <v>7.71732</v>
      </c>
      <c r="CS1334" s="9">
        <v>6.0742779000000002</v>
      </c>
      <c r="CT1334" s="9">
        <v>5.1288748000000002</v>
      </c>
      <c r="CU1334" s="9">
        <v>7.0808195999999999</v>
      </c>
      <c r="CV1334" s="9">
        <v>10.179513</v>
      </c>
      <c r="CW1334" s="9">
        <v>8.7436799999999995</v>
      </c>
      <c r="CX1334" s="9">
        <v>11.329333999999999</v>
      </c>
      <c r="CY1334" s="9">
        <v>5.6313333999999999</v>
      </c>
      <c r="CZ1334" s="9">
        <v>5.5766387000000002</v>
      </c>
      <c r="DA1334" s="9">
        <v>7.5700693000000001</v>
      </c>
      <c r="DB1334" s="9">
        <v>5.9354863</v>
      </c>
      <c r="DC1334" s="9">
        <v>6.7614307</v>
      </c>
      <c r="DD1334" s="9">
        <v>12.54232</v>
      </c>
      <c r="DE1334" s="9">
        <v>6.6262502999999997</v>
      </c>
      <c r="DF1334" s="9">
        <v>9.0386257000000008</v>
      </c>
      <c r="DG1334" s="9">
        <v>4.1572781000000001</v>
      </c>
      <c r="DH1334" s="9">
        <v>3.9200971</v>
      </c>
      <c r="DI1334" s="9">
        <v>6.4413752999999998</v>
      </c>
      <c r="DJ1334" s="9">
        <v>3.9682224000000001</v>
      </c>
      <c r="DK1334" s="9">
        <v>4.9659580999999999</v>
      </c>
      <c r="DL1334" s="9">
        <v>6.9929446999999998</v>
      </c>
      <c r="DM1334" s="9">
        <v>7.8287082000000003</v>
      </c>
      <c r="DN1334" s="9">
        <v>6.5456251999999999</v>
      </c>
      <c r="DO1334" s="9">
        <v>5.4941253999999997</v>
      </c>
      <c r="DP1334" s="9">
        <v>5.0799025999999996</v>
      </c>
      <c r="DQ1334" s="9">
        <v>8.6835135999999995</v>
      </c>
      <c r="DR1334" s="9">
        <v>4.4920968999999999</v>
      </c>
      <c r="DS1334" s="9">
        <v>7.0850558000000001</v>
      </c>
      <c r="DT1334" s="9">
        <v>3.8730972000000001</v>
      </c>
      <c r="DU1334" s="9">
        <v>5.0047641</v>
      </c>
      <c r="DV1334" s="9">
        <v>3.7187777</v>
      </c>
      <c r="DW1334" s="9">
        <v>6.2590140999999999</v>
      </c>
      <c r="DX1334" s="9">
        <v>5.0116668000000004</v>
      </c>
      <c r="DY1334" s="9">
        <v>4.3406668000000002</v>
      </c>
      <c r="DZ1334" s="9">
        <v>5.7641806999999998</v>
      </c>
      <c r="EA1334" s="9">
        <v>8.1847782000000002</v>
      </c>
      <c r="EB1334" s="9">
        <v>7.0402503000000003</v>
      </c>
      <c r="EC1334" s="9">
        <v>9.1446667000000001</v>
      </c>
      <c r="ED1334" s="9">
        <v>4.6437502000000004</v>
      </c>
      <c r="EE1334" s="9">
        <v>4.5756807000000004</v>
      </c>
      <c r="EF1334" s="9">
        <v>6.0885973</v>
      </c>
      <c r="EG1334" s="9">
        <v>4.9071807999999999</v>
      </c>
      <c r="EH1334" s="9">
        <v>5.6621250999999999</v>
      </c>
      <c r="EI1334" s="9">
        <v>10.211499999999999</v>
      </c>
      <c r="EJ1334" s="9">
        <v>5.3877772999999998</v>
      </c>
      <c r="EK1334" s="9">
        <v>7.2113199000000003</v>
      </c>
    </row>
    <row r="1335" spans="1:141" x14ac:dyDescent="0.2">
      <c r="A1335">
        <v>1331</v>
      </c>
      <c r="B1335" s="9">
        <v>3.0886</v>
      </c>
      <c r="C1335" s="9">
        <v>6.5988832834684308</v>
      </c>
      <c r="D1335" s="9">
        <v>3.8090000000000002</v>
      </c>
      <c r="E1335" s="9">
        <v>4.867375</v>
      </c>
      <c r="F1335" s="9">
        <v>4.2445714285714287</v>
      </c>
      <c r="G1335" s="9">
        <v>6.5019999999999998</v>
      </c>
      <c r="H1335" s="9">
        <v>5.1860600000000003</v>
      </c>
      <c r="I1335" s="9">
        <v>5.8932500000000001</v>
      </c>
      <c r="J1335" s="9">
        <v>5.3786250000000004</v>
      </c>
      <c r="K1335" s="9">
        <v>10.1342</v>
      </c>
      <c r="L1335" s="9">
        <v>6.2264499999999998</v>
      </c>
      <c r="M1335" s="9">
        <v>7.7639999999999993</v>
      </c>
      <c r="N1335" s="9">
        <v>7.0084999999999997</v>
      </c>
      <c r="O1335" s="9">
        <v>14.298999999999999</v>
      </c>
      <c r="P1335" s="9">
        <v>8.5769500000000001</v>
      </c>
      <c r="Q1335" s="9">
        <v>10.728249999999999</v>
      </c>
      <c r="R1335" s="9">
        <v>6.3702242099999999</v>
      </c>
      <c r="S1335" s="9">
        <v>5.9024783200000002</v>
      </c>
      <c r="T1335" s="9">
        <v>9.7739651399999996</v>
      </c>
      <c r="U1335" s="9">
        <v>6.1411235700000004</v>
      </c>
      <c r="V1335" s="9">
        <v>8.1037674700000011</v>
      </c>
      <c r="W1335" s="9">
        <v>10.9178663</v>
      </c>
      <c r="X1335" s="9">
        <v>12.4675023</v>
      </c>
      <c r="Y1335" s="9">
        <v>10.5028173</v>
      </c>
      <c r="Z1335" s="9">
        <v>8.5184422600000005</v>
      </c>
      <c r="AA1335" s="9">
        <v>8.1305505399999998</v>
      </c>
      <c r="AB1335" s="9">
        <v>13.962237500000001</v>
      </c>
      <c r="AC1335" s="9">
        <v>7.1187711199999999</v>
      </c>
      <c r="AD1335" s="9">
        <v>11.667883700000001</v>
      </c>
      <c r="AE1335" s="9">
        <v>5.7611707699999997</v>
      </c>
      <c r="AF1335" s="9">
        <v>7.3468264200000002</v>
      </c>
      <c r="AG1335" s="9">
        <v>5.67966091</v>
      </c>
      <c r="AH1335" s="9">
        <v>10.006813999999999</v>
      </c>
      <c r="AI1335" s="9">
        <v>7.6691819500000005</v>
      </c>
      <c r="AJ1335" s="9">
        <v>6.2184864800000001</v>
      </c>
      <c r="AK1335" s="9">
        <v>9.0796799000000004</v>
      </c>
      <c r="AL1335" s="9">
        <v>13.3561788</v>
      </c>
      <c r="AM1335" s="9">
        <v>11.4214564</v>
      </c>
      <c r="AN1335" s="9">
        <v>14.7251554</v>
      </c>
      <c r="AO1335" s="9">
        <v>7.1232568499999998</v>
      </c>
      <c r="AP1335" s="9">
        <v>7.1229418400000002</v>
      </c>
      <c r="AQ1335" s="9">
        <v>10.015547700000001</v>
      </c>
      <c r="AR1335" s="9">
        <v>7.5327441899999998</v>
      </c>
      <c r="AS1335" s="9">
        <v>8.3591669700000004</v>
      </c>
      <c r="AT1335" s="9">
        <v>16.129335399999999</v>
      </c>
      <c r="AU1335" s="9">
        <v>8.5190375300000003</v>
      </c>
      <c r="AV1335" s="9">
        <v>12.042023500000001</v>
      </c>
      <c r="AW1335" s="9">
        <v>5.7221427700000005</v>
      </c>
      <c r="AX1335" s="9">
        <v>5.3304294099999998</v>
      </c>
      <c r="AY1335" s="9">
        <v>8.9095744200000002</v>
      </c>
      <c r="AZ1335" s="9">
        <v>5.4652539600000001</v>
      </c>
      <c r="BA1335" s="9">
        <v>7.1360094700000003</v>
      </c>
      <c r="BB1335" s="9">
        <v>9.8240958599999999</v>
      </c>
      <c r="BC1335" s="9">
        <v>10.965755400000001</v>
      </c>
      <c r="BD1335" s="9">
        <v>9.2798632899999998</v>
      </c>
      <c r="BE1335" s="9">
        <v>7.4943165700000005</v>
      </c>
      <c r="BF1335" s="9">
        <v>7.15597086</v>
      </c>
      <c r="BG1335" s="9">
        <v>12.285335199999999</v>
      </c>
      <c r="BH1335" s="9">
        <v>6.3117140100000002</v>
      </c>
      <c r="BI1335" s="9">
        <v>10.2193282</v>
      </c>
      <c r="BJ1335" s="9">
        <v>5.2020630700000003</v>
      </c>
      <c r="BK1335" s="9">
        <v>6.60519576</v>
      </c>
      <c r="BL1335" s="9">
        <v>5.0773379099999998</v>
      </c>
      <c r="BM1335" s="9">
        <v>8.8403544299999997</v>
      </c>
      <c r="BN1335" s="9">
        <v>6.8685474600000003</v>
      </c>
      <c r="BO1335" s="9">
        <v>5.6873182099999999</v>
      </c>
      <c r="BP1335" s="9">
        <v>8.0871280699999986</v>
      </c>
      <c r="BQ1335" s="9">
        <v>11.734395999999998</v>
      </c>
      <c r="BR1335" s="9">
        <v>10.075102300000001</v>
      </c>
      <c r="BS1335" s="9">
        <v>13.0084439</v>
      </c>
      <c r="BT1335" s="9">
        <v>6.3640488099999999</v>
      </c>
      <c r="BU1335" s="9">
        <v>6.3364624000000003</v>
      </c>
      <c r="BV1335" s="9">
        <v>8.7382029700000015</v>
      </c>
      <c r="BW1335" s="9">
        <v>6.6989266199999999</v>
      </c>
      <c r="BX1335" s="9">
        <v>7.5612015000000001</v>
      </c>
      <c r="BY1335" s="9">
        <v>14.308320500000001</v>
      </c>
      <c r="BZ1335" s="9">
        <v>7.5683343799999996</v>
      </c>
      <c r="CA1335" s="9">
        <v>10.5003087</v>
      </c>
      <c r="CB1335" s="9">
        <v>5.05927361</v>
      </c>
      <c r="CC1335" s="9">
        <v>4.7362890000000002</v>
      </c>
      <c r="CD1335" s="9">
        <v>7.85335684</v>
      </c>
      <c r="CE1335" s="9">
        <v>4.8257196699999998</v>
      </c>
      <c r="CF1335" s="9">
        <v>6.1927058600000002</v>
      </c>
      <c r="CG1335" s="9">
        <v>8.6046244000000005</v>
      </c>
      <c r="CH1335" s="9">
        <v>9.6147411700000003</v>
      </c>
      <c r="CI1335" s="9">
        <v>8.0907292599999998</v>
      </c>
      <c r="CJ1335" s="9">
        <v>6.6430766099999996</v>
      </c>
      <c r="CK1335" s="9">
        <v>6.2566668500000002</v>
      </c>
      <c r="CL1335" s="9">
        <v>10.724224</v>
      </c>
      <c r="CM1335" s="9">
        <v>5.5257484899999998</v>
      </c>
      <c r="CN1335" s="9">
        <v>8.8417132600000006</v>
      </c>
      <c r="CO1335" s="9">
        <v>4.6431055600000004</v>
      </c>
      <c r="CP1335" s="9">
        <v>5.9389316800000005</v>
      </c>
      <c r="CQ1335" s="9">
        <v>4.4971051600000003</v>
      </c>
      <c r="CR1335" s="9">
        <v>7.71983526</v>
      </c>
      <c r="CS1335" s="9">
        <v>6.0763390299999998</v>
      </c>
      <c r="CT1335" s="9">
        <v>5.1305123000000004</v>
      </c>
      <c r="CU1335" s="9">
        <v>7.0834848800000003</v>
      </c>
      <c r="CV1335" s="9">
        <v>10.1832811</v>
      </c>
      <c r="CW1335" s="9">
        <v>8.7469647399999992</v>
      </c>
      <c r="CX1335" s="9">
        <v>11.333767399999999</v>
      </c>
      <c r="CY1335" s="9">
        <v>5.6332667299999999</v>
      </c>
      <c r="CZ1335" s="9">
        <v>5.5784692800000002</v>
      </c>
      <c r="DA1335" s="9">
        <v>7.5725595800000001</v>
      </c>
      <c r="DB1335" s="9">
        <v>5.9377182800000003</v>
      </c>
      <c r="DC1335" s="9">
        <v>6.7636904399999995</v>
      </c>
      <c r="DD1335" s="9">
        <v>12.5467353</v>
      </c>
      <c r="DE1335" s="9">
        <v>6.6288752899999999</v>
      </c>
      <c r="DF1335" s="9">
        <v>9.0415381300000011</v>
      </c>
      <c r="DG1335" s="9">
        <v>4.1586392300000004</v>
      </c>
      <c r="DH1335" s="9">
        <v>3.9213235000000002</v>
      </c>
      <c r="DI1335" s="9">
        <v>6.4434627899999999</v>
      </c>
      <c r="DJ1335" s="9">
        <v>3.9695112900000002</v>
      </c>
      <c r="DK1335" s="9">
        <v>4.96760395</v>
      </c>
      <c r="DL1335" s="9">
        <v>6.9957724900000002</v>
      </c>
      <c r="DM1335" s="9">
        <v>7.8312290000000004</v>
      </c>
      <c r="DN1335" s="9">
        <v>6.54803771</v>
      </c>
      <c r="DO1335" s="9">
        <v>5.4958878799999997</v>
      </c>
      <c r="DP1335" s="9">
        <v>5.0817761899999994</v>
      </c>
      <c r="DQ1335" s="9">
        <v>8.6862817400000001</v>
      </c>
      <c r="DR1335" s="9">
        <v>4.4936233000000003</v>
      </c>
      <c r="DS1335" s="9">
        <v>7.0873280300000001</v>
      </c>
      <c r="DT1335" s="9">
        <v>3.87432358</v>
      </c>
      <c r="DU1335" s="9">
        <v>5.0063571600000003</v>
      </c>
      <c r="DV1335" s="9">
        <v>3.7199888099999998</v>
      </c>
      <c r="DW1335" s="9">
        <v>6.2610321300000003</v>
      </c>
      <c r="DX1335" s="9">
        <v>5.0133334900000008</v>
      </c>
      <c r="DY1335" s="9">
        <v>4.3420334599999997</v>
      </c>
      <c r="DZ1335" s="9">
        <v>5.7663153999999999</v>
      </c>
      <c r="EA1335" s="9">
        <v>8.1877893300000011</v>
      </c>
      <c r="EB1335" s="9">
        <v>7.0428752900000005</v>
      </c>
      <c r="EC1335" s="9">
        <v>9.1481332999999996</v>
      </c>
      <c r="ED1335" s="9">
        <v>4.6453251900000003</v>
      </c>
      <c r="EE1335" s="9">
        <v>4.57716543</v>
      </c>
      <c r="EF1335" s="9">
        <v>6.0905736900000003</v>
      </c>
      <c r="EG1335" s="9">
        <v>4.9090155199999996</v>
      </c>
      <c r="EH1335" s="9">
        <v>5.6639876300000003</v>
      </c>
      <c r="EI1335" s="9">
        <v>10.21495</v>
      </c>
      <c r="EJ1335" s="9">
        <v>5.3898884499999999</v>
      </c>
      <c r="EK1335" s="9">
        <v>7.2136351400000001</v>
      </c>
    </row>
    <row r="1336" spans="1:141" x14ac:dyDescent="0.2">
      <c r="A1336">
        <v>1332</v>
      </c>
      <c r="B1336" s="9">
        <v>3.0902000000000003</v>
      </c>
      <c r="C1336" s="9">
        <v>6.6028231331031551</v>
      </c>
      <c r="D1336" s="9">
        <v>3.8109999999999999</v>
      </c>
      <c r="E1336" s="9">
        <v>4.87</v>
      </c>
      <c r="F1336" s="9">
        <v>4.2462857142857144</v>
      </c>
      <c r="G1336" s="9">
        <v>6.5039999999999996</v>
      </c>
      <c r="H1336" s="9">
        <v>5.1867200000000002</v>
      </c>
      <c r="I1336" s="9">
        <v>5.8940000000000001</v>
      </c>
      <c r="J1336" s="9">
        <v>5.3810000000000002</v>
      </c>
      <c r="K1336" s="9">
        <v>10.1404</v>
      </c>
      <c r="L1336" s="9">
        <v>6.2294</v>
      </c>
      <c r="M1336" s="9">
        <v>7.7679999999999998</v>
      </c>
      <c r="N1336" s="9">
        <v>7.0120000000000005</v>
      </c>
      <c r="O1336" s="9">
        <v>14.308</v>
      </c>
      <c r="P1336" s="9">
        <v>8.5814000000000004</v>
      </c>
      <c r="Q1336" s="9">
        <v>10.734</v>
      </c>
      <c r="R1336" s="9">
        <v>6.3723506199999997</v>
      </c>
      <c r="S1336" s="9">
        <v>5.9044005400000001</v>
      </c>
      <c r="T1336" s="9">
        <v>9.7772498799999994</v>
      </c>
      <c r="U1336" s="9">
        <v>6.1431499399999998</v>
      </c>
      <c r="V1336" s="9">
        <v>8.1065494400000002</v>
      </c>
      <c r="W1336" s="9">
        <v>10.9223996</v>
      </c>
      <c r="X1336" s="9">
        <v>12.471699600000001</v>
      </c>
      <c r="Y1336" s="9">
        <v>10.5068006</v>
      </c>
      <c r="Z1336" s="9">
        <v>8.5213005200000005</v>
      </c>
      <c r="AA1336" s="9">
        <v>8.1336005799999995</v>
      </c>
      <c r="AB1336" s="9">
        <v>13.966850000000001</v>
      </c>
      <c r="AC1336" s="9">
        <v>7.1212502399999993</v>
      </c>
      <c r="AD1336" s="9">
        <v>11.671600400000001</v>
      </c>
      <c r="AE1336" s="9">
        <v>5.7630499400000001</v>
      </c>
      <c r="AF1336" s="9">
        <v>7.3492500400000003</v>
      </c>
      <c r="AG1336" s="9">
        <v>5.6815998199999997</v>
      </c>
      <c r="AH1336" s="9">
        <v>10.0101</v>
      </c>
      <c r="AI1336" s="9">
        <v>7.6718500000000001</v>
      </c>
      <c r="AJ1336" s="9">
        <v>6.22050036</v>
      </c>
      <c r="AK1336" s="9">
        <v>9.0831506999999991</v>
      </c>
      <c r="AL1336" s="9">
        <v>13.361149599999999</v>
      </c>
      <c r="AM1336" s="9">
        <v>11.425800799999999</v>
      </c>
      <c r="AN1336" s="9">
        <v>14.731199800000001</v>
      </c>
      <c r="AO1336" s="9">
        <v>7.1257498999999997</v>
      </c>
      <c r="AP1336" s="9">
        <v>7.12530018</v>
      </c>
      <c r="AQ1336" s="9">
        <v>10.0189004</v>
      </c>
      <c r="AR1336" s="9">
        <v>7.5355997800000001</v>
      </c>
      <c r="AS1336" s="9">
        <v>8.3620002400000004</v>
      </c>
      <c r="AT1336" s="9">
        <v>16.135350800000001</v>
      </c>
      <c r="AU1336" s="9">
        <v>8.5224500600000006</v>
      </c>
      <c r="AV1336" s="9">
        <v>12.045950000000001</v>
      </c>
      <c r="AW1336" s="9">
        <v>5.7240497399999999</v>
      </c>
      <c r="AX1336" s="9">
        <v>5.3321502199999999</v>
      </c>
      <c r="AY1336" s="9">
        <v>8.9125507400000004</v>
      </c>
      <c r="AZ1336" s="9">
        <v>5.4670498200000006</v>
      </c>
      <c r="BA1336" s="9">
        <v>7.1384497400000004</v>
      </c>
      <c r="BB1336" s="9">
        <v>9.8281500200000007</v>
      </c>
      <c r="BC1336" s="9">
        <v>10.9693998</v>
      </c>
      <c r="BD1336" s="9">
        <v>9.283350780000001</v>
      </c>
      <c r="BE1336" s="9">
        <v>7.4967999399999998</v>
      </c>
      <c r="BF1336" s="9">
        <v>7.1586500199999996</v>
      </c>
      <c r="BG1336" s="9">
        <v>12.2893504</v>
      </c>
      <c r="BH1336" s="9">
        <v>6.3139001199999996</v>
      </c>
      <c r="BI1336" s="9">
        <v>10.222600399999999</v>
      </c>
      <c r="BJ1336" s="9">
        <v>5.2037505399999997</v>
      </c>
      <c r="BK1336" s="9">
        <v>6.6073499199999999</v>
      </c>
      <c r="BL1336" s="9">
        <v>5.0790504199999997</v>
      </c>
      <c r="BM1336" s="9">
        <v>8.8432502599999996</v>
      </c>
      <c r="BN1336" s="9">
        <v>6.8709002200000002</v>
      </c>
      <c r="BO1336" s="9">
        <v>5.6891501199999999</v>
      </c>
      <c r="BP1336" s="9">
        <v>8.0902002399999997</v>
      </c>
      <c r="BQ1336" s="9">
        <v>11.73875</v>
      </c>
      <c r="BR1336" s="9">
        <v>10.0788996</v>
      </c>
      <c r="BS1336" s="9">
        <v>13.013650800000001</v>
      </c>
      <c r="BT1336" s="9">
        <v>6.3662502200000004</v>
      </c>
      <c r="BU1336" s="9">
        <v>6.3385499000000003</v>
      </c>
      <c r="BV1336" s="9">
        <v>8.7411001400000004</v>
      </c>
      <c r="BW1336" s="9">
        <v>6.7014502399999998</v>
      </c>
      <c r="BX1336" s="9">
        <v>7.5637501</v>
      </c>
      <c r="BY1336" s="9">
        <v>14.313501</v>
      </c>
      <c r="BZ1336" s="9">
        <v>7.5713496600000001</v>
      </c>
      <c r="CA1336" s="9">
        <v>10.5037004</v>
      </c>
      <c r="CB1336" s="9">
        <v>5.0609500199999999</v>
      </c>
      <c r="CC1336" s="9">
        <v>4.7378001000000003</v>
      </c>
      <c r="CD1336" s="9">
        <v>7.8559498799999998</v>
      </c>
      <c r="CE1336" s="9">
        <v>4.8273002399999996</v>
      </c>
      <c r="CF1336" s="9">
        <v>6.1948003199999997</v>
      </c>
      <c r="CG1336" s="9">
        <v>8.6081506999999995</v>
      </c>
      <c r="CH1336" s="9">
        <v>9.6178995399999998</v>
      </c>
      <c r="CI1336" s="9">
        <v>8.0937500199999999</v>
      </c>
      <c r="CJ1336" s="9">
        <v>6.6452502199999994</v>
      </c>
      <c r="CK1336" s="9">
        <v>6.2590002</v>
      </c>
      <c r="CL1336" s="9">
        <v>10.727698999999999</v>
      </c>
      <c r="CM1336" s="9">
        <v>5.5276498800000002</v>
      </c>
      <c r="CN1336" s="9">
        <v>8.8445507200000009</v>
      </c>
      <c r="CO1336" s="9">
        <v>4.6446000200000004</v>
      </c>
      <c r="CP1336" s="9">
        <v>5.9408497599999999</v>
      </c>
      <c r="CQ1336" s="9">
        <v>4.4985996200000002</v>
      </c>
      <c r="CR1336" s="9">
        <v>7.72235052</v>
      </c>
      <c r="CS1336" s="9">
        <v>6.0784001600000002</v>
      </c>
      <c r="CT1336" s="9">
        <v>5.1321498000000005</v>
      </c>
      <c r="CU1336" s="9">
        <v>7.0861501599999999</v>
      </c>
      <c r="CV1336" s="9">
        <v>10.187049200000001</v>
      </c>
      <c r="CW1336" s="9">
        <v>8.750249479999999</v>
      </c>
      <c r="CX1336" s="9">
        <v>11.338200799999999</v>
      </c>
      <c r="CY1336" s="9">
        <v>5.6352000599999998</v>
      </c>
      <c r="CZ1336" s="9">
        <v>5.5802998600000002</v>
      </c>
      <c r="DA1336" s="9">
        <v>7.57504986</v>
      </c>
      <c r="DB1336" s="9">
        <v>5.9399502599999998</v>
      </c>
      <c r="DC1336" s="9">
        <v>6.7659501799999999</v>
      </c>
      <c r="DD1336" s="9">
        <v>12.5511506</v>
      </c>
      <c r="DE1336" s="9">
        <v>6.63150028</v>
      </c>
      <c r="DF1336" s="9">
        <v>9.0444505600000014</v>
      </c>
      <c r="DG1336" s="9">
        <v>4.1600003599999997</v>
      </c>
      <c r="DH1336" s="9">
        <v>3.9225498999999999</v>
      </c>
      <c r="DI1336" s="9">
        <v>6.44555028</v>
      </c>
      <c r="DJ1336" s="9">
        <v>3.9708001799999999</v>
      </c>
      <c r="DK1336" s="9">
        <v>4.9692498000000001</v>
      </c>
      <c r="DL1336" s="9">
        <v>6.9986002799999998</v>
      </c>
      <c r="DM1336" s="9">
        <v>7.8337498000000005</v>
      </c>
      <c r="DN1336" s="9">
        <v>6.5504502200000001</v>
      </c>
      <c r="DO1336" s="9">
        <v>5.4976503599999997</v>
      </c>
      <c r="DP1336" s="9">
        <v>5.08364978</v>
      </c>
      <c r="DQ1336" s="9">
        <v>8.6890498799999989</v>
      </c>
      <c r="DR1336" s="9">
        <v>4.4951496999999998</v>
      </c>
      <c r="DS1336" s="9">
        <v>7.0896002600000001</v>
      </c>
      <c r="DT1336" s="9">
        <v>3.8755499600000003</v>
      </c>
      <c r="DU1336" s="9">
        <v>5.0079502199999997</v>
      </c>
      <c r="DV1336" s="9">
        <v>3.7211999200000001</v>
      </c>
      <c r="DW1336" s="9">
        <v>6.2630501599999997</v>
      </c>
      <c r="DX1336" s="9">
        <v>5.0150001800000004</v>
      </c>
      <c r="DY1336" s="9">
        <v>4.3434001200000001</v>
      </c>
      <c r="DZ1336" s="9">
        <v>5.7684500999999999</v>
      </c>
      <c r="EA1336" s="9">
        <v>8.1908004600000002</v>
      </c>
      <c r="EB1336" s="9">
        <v>7.0455002800000006</v>
      </c>
      <c r="EC1336" s="9">
        <v>9.1515999000000008</v>
      </c>
      <c r="ED1336" s="9">
        <v>4.6469001800000003</v>
      </c>
      <c r="EE1336" s="9">
        <v>4.5786501600000005</v>
      </c>
      <c r="EF1336" s="9">
        <v>6.0925500799999996</v>
      </c>
      <c r="EG1336" s="9">
        <v>4.9108502400000003</v>
      </c>
      <c r="EH1336" s="9">
        <v>5.6658501599999997</v>
      </c>
      <c r="EI1336" s="9">
        <v>10.218399999999999</v>
      </c>
      <c r="EJ1336" s="9">
        <v>5.3919996000000001</v>
      </c>
      <c r="EK1336" s="9">
        <v>7.2159503800000007</v>
      </c>
    </row>
    <row r="1337" spans="1:141" x14ac:dyDescent="0.2">
      <c r="A1337">
        <v>1333</v>
      </c>
      <c r="B1337" s="9">
        <v>3.0918000000000001</v>
      </c>
      <c r="C1337" s="9">
        <v>6.6067629827378802</v>
      </c>
      <c r="D1337" s="9">
        <v>3.8129999999999997</v>
      </c>
      <c r="E1337" s="9">
        <v>4.8726250000000002</v>
      </c>
      <c r="F1337" s="9">
        <v>4.2480000000000002</v>
      </c>
      <c r="G1337" s="9">
        <v>6.5060000000000002</v>
      </c>
      <c r="H1337" s="9">
        <v>5.1873800000000001</v>
      </c>
      <c r="I1337" s="9">
        <v>5.8947500000000002</v>
      </c>
      <c r="J1337" s="9">
        <v>5.383375</v>
      </c>
      <c r="K1337" s="9">
        <v>10.146599999999999</v>
      </c>
      <c r="L1337" s="9">
        <v>6.2323500000000003</v>
      </c>
      <c r="M1337" s="9">
        <v>7.7720000000000002</v>
      </c>
      <c r="N1337" s="9">
        <v>7.0155000000000003</v>
      </c>
      <c r="O1337" s="9">
        <v>14.317</v>
      </c>
      <c r="P1337" s="9">
        <v>8.5858500000000006</v>
      </c>
      <c r="Q1337" s="9">
        <v>10.739749999999999</v>
      </c>
      <c r="R1337" s="9">
        <v>6.3744770300000004</v>
      </c>
      <c r="S1337" s="9">
        <v>5.9063227600000001</v>
      </c>
      <c r="T1337" s="9">
        <v>9.7805346199999992</v>
      </c>
      <c r="U1337" s="9">
        <v>6.1451763100000001</v>
      </c>
      <c r="V1337" s="9">
        <v>8.1093314099999994</v>
      </c>
      <c r="W1337" s="9">
        <v>10.926932899999999</v>
      </c>
      <c r="X1337" s="9">
        <v>12.4758969</v>
      </c>
      <c r="Y1337" s="9">
        <v>10.5107839</v>
      </c>
      <c r="Z1337" s="9">
        <v>8.5241587800000005</v>
      </c>
      <c r="AA1337" s="9">
        <v>8.1366506199999993</v>
      </c>
      <c r="AB1337" s="9">
        <v>13.971462499999999</v>
      </c>
      <c r="AC1337" s="9">
        <v>7.1237293599999996</v>
      </c>
      <c r="AD1337" s="9">
        <v>11.675317100000001</v>
      </c>
      <c r="AE1337" s="9">
        <v>5.7649291099999997</v>
      </c>
      <c r="AF1337" s="9">
        <v>7.3516736600000003</v>
      </c>
      <c r="AG1337" s="9">
        <v>5.6835387300000004</v>
      </c>
      <c r="AH1337" s="9">
        <v>10.013386000000001</v>
      </c>
      <c r="AI1337" s="9">
        <v>7.6745180499999996</v>
      </c>
      <c r="AJ1337" s="9">
        <v>6.2225142400000006</v>
      </c>
      <c r="AK1337" s="9">
        <v>9.0866214999999997</v>
      </c>
      <c r="AL1337" s="9">
        <v>13.3661204</v>
      </c>
      <c r="AM1337" s="9">
        <v>11.4301452</v>
      </c>
      <c r="AN1337" s="9">
        <v>14.737244199999999</v>
      </c>
      <c r="AO1337" s="9">
        <v>7.1282429499999997</v>
      </c>
      <c r="AP1337" s="9">
        <v>7.1276585200000007</v>
      </c>
      <c r="AQ1337" s="9">
        <v>10.0222531</v>
      </c>
      <c r="AR1337" s="9">
        <v>7.5384553699999994</v>
      </c>
      <c r="AS1337" s="9">
        <v>8.3648335100000004</v>
      </c>
      <c r="AT1337" s="9">
        <v>16.1413662</v>
      </c>
      <c r="AU1337" s="9">
        <v>8.5258625899999991</v>
      </c>
      <c r="AV1337" s="9">
        <v>12.0498765</v>
      </c>
      <c r="AW1337" s="9">
        <v>5.7259567100000002</v>
      </c>
      <c r="AX1337" s="9">
        <v>5.3338710300000001</v>
      </c>
      <c r="AY1337" s="9">
        <v>8.9155270600000005</v>
      </c>
      <c r="AZ1337" s="9">
        <v>5.4688456800000003</v>
      </c>
      <c r="BA1337" s="9">
        <v>7.1408900099999997</v>
      </c>
      <c r="BB1337" s="9">
        <v>9.8322041800000015</v>
      </c>
      <c r="BC1337" s="9">
        <v>10.9730442</v>
      </c>
      <c r="BD1337" s="9">
        <v>9.2868382700000005</v>
      </c>
      <c r="BE1337" s="9">
        <v>7.49928331</v>
      </c>
      <c r="BF1337" s="9">
        <v>7.1613291799999992</v>
      </c>
      <c r="BG1337" s="9">
        <v>12.2933656</v>
      </c>
      <c r="BH1337" s="9">
        <v>6.3160862299999998</v>
      </c>
      <c r="BI1337" s="9">
        <v>10.225872600000001</v>
      </c>
      <c r="BJ1337" s="9">
        <v>5.2054380099999999</v>
      </c>
      <c r="BK1337" s="9">
        <v>6.6095040799999998</v>
      </c>
      <c r="BL1337" s="9">
        <v>5.0807629299999997</v>
      </c>
      <c r="BM1337" s="9">
        <v>8.8461460899999995</v>
      </c>
      <c r="BN1337" s="9">
        <v>6.8732529800000002</v>
      </c>
      <c r="BO1337" s="9">
        <v>5.6909820299999998</v>
      </c>
      <c r="BP1337" s="9">
        <v>8.0932724099999991</v>
      </c>
      <c r="BQ1337" s="9">
        <v>11.743103999999999</v>
      </c>
      <c r="BR1337" s="9">
        <v>10.0826969</v>
      </c>
      <c r="BS1337" s="9">
        <v>13.0188577</v>
      </c>
      <c r="BT1337" s="9">
        <v>6.36845163</v>
      </c>
      <c r="BU1337" s="9">
        <v>6.3406374000000003</v>
      </c>
      <c r="BV1337" s="9">
        <v>8.743997310000001</v>
      </c>
      <c r="BW1337" s="9">
        <v>6.7039738600000005</v>
      </c>
      <c r="BX1337" s="9">
        <v>7.5662986999999999</v>
      </c>
      <c r="BY1337" s="9">
        <v>14.3186815</v>
      </c>
      <c r="BZ1337" s="9">
        <v>7.5743649399999997</v>
      </c>
      <c r="CA1337" s="9">
        <v>10.507092099999999</v>
      </c>
      <c r="CB1337" s="9">
        <v>5.0626264299999999</v>
      </c>
      <c r="CC1337" s="9">
        <v>4.7393112000000004</v>
      </c>
      <c r="CD1337" s="9">
        <v>7.8585429200000005</v>
      </c>
      <c r="CE1337" s="9">
        <v>4.8288808100000002</v>
      </c>
      <c r="CF1337" s="9">
        <v>6.19689478</v>
      </c>
      <c r="CG1337" s="9">
        <v>8.6116770000000002</v>
      </c>
      <c r="CH1337" s="9">
        <v>9.6210579100000011</v>
      </c>
      <c r="CI1337" s="9">
        <v>8.0967707799999999</v>
      </c>
      <c r="CJ1337" s="9">
        <v>6.6474238300000001</v>
      </c>
      <c r="CK1337" s="9">
        <v>6.2613335500000007</v>
      </c>
      <c r="CL1337" s="9">
        <v>10.731173999999999</v>
      </c>
      <c r="CM1337" s="9">
        <v>5.5295512700000007</v>
      </c>
      <c r="CN1337" s="9">
        <v>8.8473881799999994</v>
      </c>
      <c r="CO1337" s="9">
        <v>4.6460944800000004</v>
      </c>
      <c r="CP1337" s="9">
        <v>5.9427678400000001</v>
      </c>
      <c r="CQ1337" s="9">
        <v>4.5000940800000002</v>
      </c>
      <c r="CR1337" s="9">
        <v>7.72486578</v>
      </c>
      <c r="CS1337" s="9">
        <v>6.0804612900000006</v>
      </c>
      <c r="CT1337" s="9">
        <v>5.1337872999999998</v>
      </c>
      <c r="CU1337" s="9">
        <v>7.0888154399999994</v>
      </c>
      <c r="CV1337" s="9">
        <v>10.190817299999999</v>
      </c>
      <c r="CW1337" s="9">
        <v>8.7535342200000006</v>
      </c>
      <c r="CX1337" s="9">
        <v>11.342634199999999</v>
      </c>
      <c r="CY1337" s="9">
        <v>5.6371333899999998</v>
      </c>
      <c r="CZ1337" s="9">
        <v>5.5821304400000002</v>
      </c>
      <c r="DA1337" s="9">
        <v>7.57754014</v>
      </c>
      <c r="DB1337" s="9">
        <v>5.9421822400000002</v>
      </c>
      <c r="DC1337" s="9">
        <v>6.7682099200000003</v>
      </c>
      <c r="DD1337" s="9">
        <v>12.5555659</v>
      </c>
      <c r="DE1337" s="9">
        <v>6.6341252700000002</v>
      </c>
      <c r="DF1337" s="9">
        <v>9.0473629899999999</v>
      </c>
      <c r="DG1337" s="9">
        <v>4.16136149</v>
      </c>
      <c r="DH1337" s="9">
        <v>3.9237763000000001</v>
      </c>
      <c r="DI1337" s="9">
        <v>6.44763777</v>
      </c>
      <c r="DJ1337" s="9">
        <v>3.97208907</v>
      </c>
      <c r="DK1337" s="9">
        <v>4.9708956500000001</v>
      </c>
      <c r="DL1337" s="9">
        <v>7.0014280699999993</v>
      </c>
      <c r="DM1337" s="9">
        <v>7.8362705999999998</v>
      </c>
      <c r="DN1337" s="9">
        <v>6.5528627300000002</v>
      </c>
      <c r="DO1337" s="9">
        <v>5.4994128399999997</v>
      </c>
      <c r="DP1337" s="9">
        <v>5.0855233699999998</v>
      </c>
      <c r="DQ1337" s="9">
        <v>8.6918180199999995</v>
      </c>
      <c r="DR1337" s="9">
        <v>4.4966761000000002</v>
      </c>
      <c r="DS1337" s="9">
        <v>7.0918724900000001</v>
      </c>
      <c r="DT1337" s="9">
        <v>3.8767763400000002</v>
      </c>
      <c r="DU1337" s="9">
        <v>5.0095432799999999</v>
      </c>
      <c r="DV1337" s="9">
        <v>3.72241103</v>
      </c>
      <c r="DW1337" s="9">
        <v>6.26506819</v>
      </c>
      <c r="DX1337" s="9">
        <v>5.0166668699999999</v>
      </c>
      <c r="DY1337" s="9">
        <v>4.3447667800000005</v>
      </c>
      <c r="DZ1337" s="9">
        <v>5.7705848</v>
      </c>
      <c r="EA1337" s="9">
        <v>8.1938115899999993</v>
      </c>
      <c r="EB1337" s="9">
        <v>7.0481252699999999</v>
      </c>
      <c r="EC1337" s="9">
        <v>9.1550665000000002</v>
      </c>
      <c r="ED1337" s="9">
        <v>4.6484751700000002</v>
      </c>
      <c r="EE1337" s="9">
        <v>4.5801348900000001</v>
      </c>
      <c r="EF1337" s="9">
        <v>6.0945264699999999</v>
      </c>
      <c r="EG1337" s="9">
        <v>4.91268496</v>
      </c>
      <c r="EH1337" s="9">
        <v>5.6677126900000001</v>
      </c>
      <c r="EI1337" s="9">
        <v>10.22185</v>
      </c>
      <c r="EJ1337" s="9">
        <v>5.3941107499999994</v>
      </c>
      <c r="EK1337" s="9">
        <v>7.2182656200000004</v>
      </c>
    </row>
    <row r="1338" spans="1:141" x14ac:dyDescent="0.2">
      <c r="A1338">
        <v>1334</v>
      </c>
      <c r="B1338" s="9">
        <v>3.0934000000000004</v>
      </c>
      <c r="C1338" s="9">
        <v>6.6107028323726054</v>
      </c>
      <c r="D1338" s="9">
        <v>3.8149999999999999</v>
      </c>
      <c r="E1338" s="9">
        <v>4.8752500000000003</v>
      </c>
      <c r="F1338" s="9">
        <v>4.249714285714286</v>
      </c>
      <c r="G1338" s="9">
        <v>6.508</v>
      </c>
      <c r="H1338" s="9">
        <v>5.18804</v>
      </c>
      <c r="I1338" s="9">
        <v>5.8955000000000002</v>
      </c>
      <c r="J1338" s="9">
        <v>5.3857499999999998</v>
      </c>
      <c r="K1338" s="9">
        <v>10.152799999999999</v>
      </c>
      <c r="L1338" s="9">
        <v>6.2353000000000005</v>
      </c>
      <c r="M1338" s="9">
        <v>7.7759999999999998</v>
      </c>
      <c r="N1338" s="9">
        <v>7.0190000000000001</v>
      </c>
      <c r="O1338" s="9">
        <v>14.326000000000001</v>
      </c>
      <c r="P1338" s="9">
        <v>8.5903000000000009</v>
      </c>
      <c r="Q1338" s="9">
        <v>10.7455</v>
      </c>
      <c r="R1338" s="9">
        <v>6.3766034400000002</v>
      </c>
      <c r="S1338" s="9">
        <v>5.9082449800000001</v>
      </c>
      <c r="T1338" s="9">
        <v>9.783819359999999</v>
      </c>
      <c r="U1338" s="9">
        <v>6.1472026800000004</v>
      </c>
      <c r="V1338" s="9">
        <v>8.1121133800000003</v>
      </c>
      <c r="W1338" s="9">
        <v>10.931466199999999</v>
      </c>
      <c r="X1338" s="9">
        <v>12.4800942</v>
      </c>
      <c r="Y1338" s="9">
        <v>10.5147672</v>
      </c>
      <c r="Z1338" s="9">
        <v>8.5270170400000005</v>
      </c>
      <c r="AA1338" s="9">
        <v>8.139700659999999</v>
      </c>
      <c r="AB1338" s="9">
        <v>13.976075</v>
      </c>
      <c r="AC1338" s="9">
        <v>7.1262084799999998</v>
      </c>
      <c r="AD1338" s="9">
        <v>11.679033800000001</v>
      </c>
      <c r="AE1338" s="9">
        <v>5.7668082800000002</v>
      </c>
      <c r="AF1338" s="9">
        <v>7.3540972800000004</v>
      </c>
      <c r="AG1338" s="9">
        <v>5.6854776400000002</v>
      </c>
      <c r="AH1338" s="9">
        <v>10.016672</v>
      </c>
      <c r="AI1338" s="9">
        <v>7.6771861000000001</v>
      </c>
      <c r="AJ1338" s="9">
        <v>6.2245281200000004</v>
      </c>
      <c r="AK1338" s="9">
        <v>9.0900923000000002</v>
      </c>
      <c r="AL1338" s="9">
        <v>13.3710912</v>
      </c>
      <c r="AM1338" s="9">
        <v>11.434489599999999</v>
      </c>
      <c r="AN1338" s="9">
        <v>14.7432886</v>
      </c>
      <c r="AO1338" s="9">
        <v>7.1307359999999997</v>
      </c>
      <c r="AP1338" s="9">
        <v>7.1300168600000005</v>
      </c>
      <c r="AQ1338" s="9">
        <v>10.025605799999999</v>
      </c>
      <c r="AR1338" s="9">
        <v>7.5413109599999997</v>
      </c>
      <c r="AS1338" s="9">
        <v>8.3676667800000004</v>
      </c>
      <c r="AT1338" s="9">
        <v>16.147381599999999</v>
      </c>
      <c r="AU1338" s="9">
        <v>8.5292751199999994</v>
      </c>
      <c r="AV1338" s="9">
        <v>12.053803</v>
      </c>
      <c r="AW1338" s="9">
        <v>5.7278636800000005</v>
      </c>
      <c r="AX1338" s="9">
        <v>5.3355918400000002</v>
      </c>
      <c r="AY1338" s="9">
        <v>8.9185033800000006</v>
      </c>
      <c r="AZ1338" s="9">
        <v>5.4706415399999999</v>
      </c>
      <c r="BA1338" s="9">
        <v>7.1433302799999998</v>
      </c>
      <c r="BB1338" s="9">
        <v>9.8362583400000005</v>
      </c>
      <c r="BC1338" s="9">
        <v>10.976688599999999</v>
      </c>
      <c r="BD1338" s="9">
        <v>9.29032576</v>
      </c>
      <c r="BE1338" s="9">
        <v>7.5017666800000002</v>
      </c>
      <c r="BF1338" s="9">
        <v>7.1640083399999996</v>
      </c>
      <c r="BG1338" s="9">
        <v>12.297380799999999</v>
      </c>
      <c r="BH1338" s="9">
        <v>6.31827234</v>
      </c>
      <c r="BI1338" s="9">
        <v>10.2291448</v>
      </c>
      <c r="BJ1338" s="9">
        <v>5.2071254800000002</v>
      </c>
      <c r="BK1338" s="9">
        <v>6.6116582399999997</v>
      </c>
      <c r="BL1338" s="9">
        <v>5.0824754399999996</v>
      </c>
      <c r="BM1338" s="9">
        <v>8.8490419199999995</v>
      </c>
      <c r="BN1338" s="9">
        <v>6.8756057400000001</v>
      </c>
      <c r="BO1338" s="9">
        <v>5.6928139399999997</v>
      </c>
      <c r="BP1338" s="9">
        <v>8.0963445800000002</v>
      </c>
      <c r="BQ1338" s="9">
        <v>11.747458</v>
      </c>
      <c r="BR1338" s="9">
        <v>10.086494200000001</v>
      </c>
      <c r="BS1338" s="9">
        <v>13.024064600000001</v>
      </c>
      <c r="BT1338" s="9">
        <v>6.3706530400000005</v>
      </c>
      <c r="BU1338" s="9">
        <v>6.3427249000000003</v>
      </c>
      <c r="BV1338" s="9">
        <v>8.7468944799999999</v>
      </c>
      <c r="BW1338" s="9">
        <v>6.7064974800000003</v>
      </c>
      <c r="BX1338" s="9">
        <v>7.5688472999999998</v>
      </c>
      <c r="BY1338" s="9">
        <v>14.323862</v>
      </c>
      <c r="BZ1338" s="9">
        <v>7.5773802200000002</v>
      </c>
      <c r="CA1338" s="9">
        <v>10.510483799999999</v>
      </c>
      <c r="CB1338" s="9">
        <v>5.0643028399999999</v>
      </c>
      <c r="CC1338" s="9">
        <v>4.7408223000000005</v>
      </c>
      <c r="CD1338" s="9">
        <v>7.8611359600000004</v>
      </c>
      <c r="CE1338" s="9">
        <v>4.83046138</v>
      </c>
      <c r="CF1338" s="9">
        <v>6.1989892399999995</v>
      </c>
      <c r="CG1338" s="9">
        <v>8.6152032999999992</v>
      </c>
      <c r="CH1338" s="9">
        <v>9.6242162800000006</v>
      </c>
      <c r="CI1338" s="9">
        <v>8.09979154</v>
      </c>
      <c r="CJ1338" s="9">
        <v>6.64959744</v>
      </c>
      <c r="CK1338" s="9">
        <v>6.2636669000000005</v>
      </c>
      <c r="CL1338" s="9">
        <v>10.734648999999999</v>
      </c>
      <c r="CM1338" s="9">
        <v>5.5314526600000002</v>
      </c>
      <c r="CN1338" s="9">
        <v>8.8502256399999997</v>
      </c>
      <c r="CO1338" s="9">
        <v>4.6475889400000003</v>
      </c>
      <c r="CP1338" s="9">
        <v>5.9446859200000004</v>
      </c>
      <c r="CQ1338" s="9">
        <v>4.5015885400000002</v>
      </c>
      <c r="CR1338" s="9">
        <v>7.72738104</v>
      </c>
      <c r="CS1338" s="9">
        <v>6.0825224200000001</v>
      </c>
      <c r="CT1338" s="9">
        <v>5.1354248</v>
      </c>
      <c r="CU1338" s="9">
        <v>7.0914807199999998</v>
      </c>
      <c r="CV1338" s="9">
        <v>10.194585399999999</v>
      </c>
      <c r="CW1338" s="9">
        <v>8.7568189600000004</v>
      </c>
      <c r="CX1338" s="9">
        <v>11.347067599999999</v>
      </c>
      <c r="CY1338" s="9">
        <v>5.6390667199999998</v>
      </c>
      <c r="CZ1338" s="9">
        <v>5.5839610200000003</v>
      </c>
      <c r="DA1338" s="9">
        <v>7.5800304199999999</v>
      </c>
      <c r="DB1338" s="9">
        <v>5.9444142199999996</v>
      </c>
      <c r="DC1338" s="9">
        <v>6.7704696599999998</v>
      </c>
      <c r="DD1338" s="9">
        <v>12.559981199999999</v>
      </c>
      <c r="DE1338" s="9">
        <v>6.6367502600000003</v>
      </c>
      <c r="DF1338" s="9">
        <v>9.0502754200000002</v>
      </c>
      <c r="DG1338" s="9">
        <v>4.1627226200000003</v>
      </c>
      <c r="DH1338" s="9">
        <v>3.9250026999999998</v>
      </c>
      <c r="DI1338" s="9">
        <v>6.4497252600000001</v>
      </c>
      <c r="DJ1338" s="9">
        <v>3.9733779600000001</v>
      </c>
      <c r="DK1338" s="9">
        <v>4.9725415000000002</v>
      </c>
      <c r="DL1338" s="9">
        <v>7.0042558599999998</v>
      </c>
      <c r="DM1338" s="9">
        <v>7.8387913999999999</v>
      </c>
      <c r="DN1338" s="9">
        <v>6.5552752400000003</v>
      </c>
      <c r="DO1338" s="9">
        <v>5.5011753199999998</v>
      </c>
      <c r="DP1338" s="9">
        <v>5.0873969599999995</v>
      </c>
      <c r="DQ1338" s="9">
        <v>8.6945861600000001</v>
      </c>
      <c r="DR1338" s="9">
        <v>4.4982024999999997</v>
      </c>
      <c r="DS1338" s="9">
        <v>7.0941447200000001</v>
      </c>
      <c r="DT1338" s="9">
        <v>3.87800272</v>
      </c>
      <c r="DU1338" s="9">
        <v>5.0111363400000002</v>
      </c>
      <c r="DV1338" s="9">
        <v>3.7236221399999998</v>
      </c>
      <c r="DW1338" s="9">
        <v>6.2670862199999995</v>
      </c>
      <c r="DX1338" s="9">
        <v>5.0183335600000003</v>
      </c>
      <c r="DY1338" s="9">
        <v>4.34613344</v>
      </c>
      <c r="DZ1338" s="9">
        <v>5.7727195</v>
      </c>
      <c r="EA1338" s="9">
        <v>8.1968227200000001</v>
      </c>
      <c r="EB1338" s="9">
        <v>7.05075026</v>
      </c>
      <c r="EC1338" s="9">
        <v>9.1585330999999996</v>
      </c>
      <c r="ED1338" s="9">
        <v>4.6500501600000002</v>
      </c>
      <c r="EE1338" s="9">
        <v>4.5816196200000006</v>
      </c>
      <c r="EF1338" s="9">
        <v>6.0965028600000002</v>
      </c>
      <c r="EG1338" s="9">
        <v>4.9145196799999997</v>
      </c>
      <c r="EH1338" s="9">
        <v>5.6695752199999996</v>
      </c>
      <c r="EI1338" s="9">
        <v>10.225299999999999</v>
      </c>
      <c r="EJ1338" s="9">
        <v>5.3962218999999996</v>
      </c>
      <c r="EK1338" s="9">
        <v>7.2205808600000001</v>
      </c>
    </row>
    <row r="1339" spans="1:141" x14ac:dyDescent="0.2">
      <c r="A1339">
        <v>1335</v>
      </c>
      <c r="B1339" s="9">
        <v>3.0950000000000002</v>
      </c>
      <c r="C1339" s="9">
        <v>6.6146426820073305</v>
      </c>
      <c r="D1339" s="9">
        <v>3.8170000000000002</v>
      </c>
      <c r="E1339" s="9">
        <v>4.8778749999999995</v>
      </c>
      <c r="F1339" s="9">
        <v>4.2514285714285709</v>
      </c>
      <c r="G1339" s="9">
        <v>6.51</v>
      </c>
      <c r="H1339" s="9">
        <v>5.1886999999999999</v>
      </c>
      <c r="I1339" s="9">
        <v>5.8962500000000002</v>
      </c>
      <c r="J1339" s="9">
        <v>5.3881250000000005</v>
      </c>
      <c r="K1339" s="9">
        <v>10.158999999999999</v>
      </c>
      <c r="L1339" s="9">
        <v>6.2382499999999999</v>
      </c>
      <c r="M1339" s="9">
        <v>7.7799999999999994</v>
      </c>
      <c r="N1339" s="9">
        <v>7.0225</v>
      </c>
      <c r="O1339" s="9">
        <v>14.335000000000001</v>
      </c>
      <c r="P1339" s="9">
        <v>8.5947500000000012</v>
      </c>
      <c r="Q1339" s="9">
        <v>10.751249999999999</v>
      </c>
      <c r="R1339" s="9">
        <v>6.37872985</v>
      </c>
      <c r="S1339" s="9">
        <v>5.9101672000000001</v>
      </c>
      <c r="T1339" s="9">
        <v>9.7871041000000005</v>
      </c>
      <c r="U1339" s="9">
        <v>6.1492290500000006</v>
      </c>
      <c r="V1339" s="9">
        <v>8.1148953500000012</v>
      </c>
      <c r="W1339" s="9">
        <v>10.935999499999999</v>
      </c>
      <c r="X1339" s="9">
        <v>12.484291500000001</v>
      </c>
      <c r="Y1339" s="9">
        <v>10.518750499999999</v>
      </c>
      <c r="Z1339" s="9">
        <v>8.5298753000000005</v>
      </c>
      <c r="AA1339" s="9">
        <v>8.1427507000000006</v>
      </c>
      <c r="AB1339" s="9">
        <v>13.9806875</v>
      </c>
      <c r="AC1339" s="9">
        <v>7.1286875999999992</v>
      </c>
      <c r="AD1339" s="9">
        <v>11.682750500000001</v>
      </c>
      <c r="AE1339" s="9">
        <v>5.7686874499999998</v>
      </c>
      <c r="AF1339" s="9">
        <v>7.3565208999999996</v>
      </c>
      <c r="AG1339" s="9">
        <v>5.68741655</v>
      </c>
      <c r="AH1339" s="9">
        <v>10.019957999999999</v>
      </c>
      <c r="AI1339" s="9">
        <v>7.6798541500000006</v>
      </c>
      <c r="AJ1339" s="9">
        <v>6.2265420000000002</v>
      </c>
      <c r="AK1339" s="9">
        <v>9.0935631000000008</v>
      </c>
      <c r="AL1339" s="9">
        <v>13.376062000000001</v>
      </c>
      <c r="AM1339" s="9">
        <v>11.438834</v>
      </c>
      <c r="AN1339" s="9">
        <v>14.749333</v>
      </c>
      <c r="AO1339" s="9">
        <v>7.1332290499999997</v>
      </c>
      <c r="AP1339" s="9">
        <v>7.1323752000000002</v>
      </c>
      <c r="AQ1339" s="9">
        <v>10.0289585</v>
      </c>
      <c r="AR1339" s="9">
        <v>7.5441665499999999</v>
      </c>
      <c r="AS1339" s="9">
        <v>8.3705000500000004</v>
      </c>
      <c r="AT1339" s="9">
        <v>16.153396999999998</v>
      </c>
      <c r="AU1339" s="9">
        <v>8.5326876499999997</v>
      </c>
      <c r="AV1339" s="9">
        <v>12.057729500000001</v>
      </c>
      <c r="AW1339" s="9">
        <v>5.7297706500000007</v>
      </c>
      <c r="AX1339" s="9">
        <v>5.3373126499999994</v>
      </c>
      <c r="AY1339" s="9">
        <v>8.921479699999999</v>
      </c>
      <c r="AZ1339" s="9">
        <v>5.4724374000000005</v>
      </c>
      <c r="BA1339" s="9">
        <v>7.1457705499999999</v>
      </c>
      <c r="BB1339" s="9">
        <v>9.8403124999999996</v>
      </c>
      <c r="BC1339" s="9">
        <v>10.980333</v>
      </c>
      <c r="BD1339" s="9">
        <v>9.2938132499999995</v>
      </c>
      <c r="BE1339" s="9">
        <v>7.5042500499999996</v>
      </c>
      <c r="BF1339" s="9">
        <v>7.1666875000000001</v>
      </c>
      <c r="BG1339" s="9">
        <v>12.301396</v>
      </c>
      <c r="BH1339" s="9">
        <v>6.3204584500000003</v>
      </c>
      <c r="BI1339" s="9">
        <v>10.232417</v>
      </c>
      <c r="BJ1339" s="9">
        <v>5.2088129500000004</v>
      </c>
      <c r="BK1339" s="9">
        <v>6.6138124000000005</v>
      </c>
      <c r="BL1339" s="9">
        <v>5.0841879500000005</v>
      </c>
      <c r="BM1339" s="9">
        <v>8.8519377500000012</v>
      </c>
      <c r="BN1339" s="9">
        <v>6.8779585000000001</v>
      </c>
      <c r="BO1339" s="9">
        <v>5.6946458500000006</v>
      </c>
      <c r="BP1339" s="9">
        <v>8.0994167499999996</v>
      </c>
      <c r="BQ1339" s="9">
        <v>11.751811999999999</v>
      </c>
      <c r="BR1339" s="9">
        <v>10.090291499999999</v>
      </c>
      <c r="BS1339" s="9">
        <v>13.0292715</v>
      </c>
      <c r="BT1339" s="9">
        <v>6.3728544500000002</v>
      </c>
      <c r="BU1339" s="9">
        <v>6.3448124000000004</v>
      </c>
      <c r="BV1339" s="9">
        <v>8.7497916500000006</v>
      </c>
      <c r="BW1339" s="9">
        <v>6.7090211000000002</v>
      </c>
      <c r="BX1339" s="9">
        <v>7.5713959000000006</v>
      </c>
      <c r="BY1339" s="9">
        <v>14.3290425</v>
      </c>
      <c r="BZ1339" s="9">
        <v>7.5803954999999998</v>
      </c>
      <c r="CA1339" s="9">
        <v>10.513875500000001</v>
      </c>
      <c r="CB1339" s="9">
        <v>5.0659792499999998</v>
      </c>
      <c r="CC1339" s="9">
        <v>4.7423333999999997</v>
      </c>
      <c r="CD1339" s="9">
        <v>7.8637290000000002</v>
      </c>
      <c r="CE1339" s="9">
        <v>4.8320419499999998</v>
      </c>
      <c r="CF1339" s="9">
        <v>6.2010836999999999</v>
      </c>
      <c r="CG1339" s="9">
        <v>8.6187296</v>
      </c>
      <c r="CH1339" s="9">
        <v>9.6273746500000001</v>
      </c>
      <c r="CI1339" s="9">
        <v>8.1028123000000001</v>
      </c>
      <c r="CJ1339" s="9">
        <v>6.6517710499999998</v>
      </c>
      <c r="CK1339" s="9">
        <v>6.2660002500000003</v>
      </c>
      <c r="CL1339" s="9">
        <v>10.738123999999999</v>
      </c>
      <c r="CM1339" s="9">
        <v>5.5333540499999998</v>
      </c>
      <c r="CN1339" s="9">
        <v>8.8530631</v>
      </c>
      <c r="CO1339" s="9">
        <v>4.6490834000000003</v>
      </c>
      <c r="CP1339" s="9">
        <v>5.9466040000000007</v>
      </c>
      <c r="CQ1339" s="9">
        <v>4.5030830000000002</v>
      </c>
      <c r="CR1339" s="9">
        <v>7.7298963000000001</v>
      </c>
      <c r="CS1339" s="9">
        <v>6.0845835499999996</v>
      </c>
      <c r="CT1339" s="9">
        <v>5.1370623000000002</v>
      </c>
      <c r="CU1339" s="9">
        <v>7.0941460000000003</v>
      </c>
      <c r="CV1339" s="9">
        <v>10.1983535</v>
      </c>
      <c r="CW1339" s="9">
        <v>8.7601037000000002</v>
      </c>
      <c r="CX1339" s="9">
        <v>11.351500999999999</v>
      </c>
      <c r="CY1339" s="9">
        <v>5.6410000500000006</v>
      </c>
      <c r="CZ1339" s="9">
        <v>5.5857916000000003</v>
      </c>
      <c r="DA1339" s="9">
        <v>7.5825206999999999</v>
      </c>
      <c r="DB1339" s="9">
        <v>5.9466462</v>
      </c>
      <c r="DC1339" s="9">
        <v>6.7727293999999993</v>
      </c>
      <c r="DD1339" s="9">
        <v>12.564396500000001</v>
      </c>
      <c r="DE1339" s="9">
        <v>6.6393752500000005</v>
      </c>
      <c r="DF1339" s="9">
        <v>9.0531878500000005</v>
      </c>
      <c r="DG1339" s="9">
        <v>4.1640837499999996</v>
      </c>
      <c r="DH1339" s="9">
        <v>3.9262291</v>
      </c>
      <c r="DI1339" s="9">
        <v>6.4518127500000002</v>
      </c>
      <c r="DJ1339" s="9">
        <v>3.9746668500000002</v>
      </c>
      <c r="DK1339" s="9">
        <v>4.9741873499999993</v>
      </c>
      <c r="DL1339" s="9">
        <v>7.0070836500000002</v>
      </c>
      <c r="DM1339" s="9">
        <v>7.8413122</v>
      </c>
      <c r="DN1339" s="9">
        <v>6.5576877499999995</v>
      </c>
      <c r="DO1339" s="9">
        <v>5.5029377999999998</v>
      </c>
      <c r="DP1339" s="9">
        <v>5.0892705500000002</v>
      </c>
      <c r="DQ1339" s="9">
        <v>8.6973543000000006</v>
      </c>
      <c r="DR1339" s="9">
        <v>4.4997289</v>
      </c>
      <c r="DS1339" s="9">
        <v>7.0964169500000001</v>
      </c>
      <c r="DT1339" s="9">
        <v>3.8792290999999999</v>
      </c>
      <c r="DU1339" s="9">
        <v>5.0127293999999996</v>
      </c>
      <c r="DV1339" s="9">
        <v>3.7248332499999997</v>
      </c>
      <c r="DW1339" s="9">
        <v>6.2691042499999998</v>
      </c>
      <c r="DX1339" s="9">
        <v>5.0200002500000007</v>
      </c>
      <c r="DY1339" s="9">
        <v>4.3475000999999995</v>
      </c>
      <c r="DZ1339" s="9">
        <v>5.7748542</v>
      </c>
      <c r="EA1339" s="9">
        <v>8.199833850000001</v>
      </c>
      <c r="EB1339" s="9">
        <v>7.0533752500000002</v>
      </c>
      <c r="EC1339" s="9">
        <v>9.1619996999999991</v>
      </c>
      <c r="ED1339" s="9">
        <v>4.6516251500000001</v>
      </c>
      <c r="EE1339" s="9">
        <v>4.5831043500000002</v>
      </c>
      <c r="EF1339" s="9">
        <v>6.0984792500000005</v>
      </c>
      <c r="EG1339" s="9">
        <v>4.9163543999999995</v>
      </c>
      <c r="EH1339" s="9">
        <v>5.6714377499999999</v>
      </c>
      <c r="EI1339" s="9">
        <v>10.22875</v>
      </c>
      <c r="EJ1339" s="9">
        <v>5.3983330499999997</v>
      </c>
      <c r="EK1339" s="9">
        <v>7.2228960999999998</v>
      </c>
    </row>
    <row r="1340" spans="1:141" x14ac:dyDescent="0.2">
      <c r="A1340">
        <v>1336</v>
      </c>
      <c r="B1340" s="9">
        <v>3.0966</v>
      </c>
      <c r="C1340" s="9">
        <v>6.6185825316420548</v>
      </c>
      <c r="D1340" s="9">
        <v>3.819</v>
      </c>
      <c r="E1340" s="9">
        <v>4.8804999999999996</v>
      </c>
      <c r="F1340" s="9">
        <v>4.2531428571428567</v>
      </c>
      <c r="G1340" s="9">
        <v>6.5119999999999996</v>
      </c>
      <c r="H1340" s="9">
        <v>5.1893600000000006</v>
      </c>
      <c r="I1340" s="9">
        <v>5.8970000000000002</v>
      </c>
      <c r="J1340" s="9">
        <v>5.3905000000000003</v>
      </c>
      <c r="K1340" s="9">
        <v>10.1652</v>
      </c>
      <c r="L1340" s="9">
        <v>6.2412000000000001</v>
      </c>
      <c r="M1340" s="9">
        <v>7.7839999999999998</v>
      </c>
      <c r="N1340" s="9">
        <v>7.0259999999999998</v>
      </c>
      <c r="O1340" s="9">
        <v>14.343999999999999</v>
      </c>
      <c r="P1340" s="9">
        <v>8.5992000000000015</v>
      </c>
      <c r="Q1340" s="9">
        <v>10.757</v>
      </c>
      <c r="R1340" s="9">
        <v>6.3808562599999998</v>
      </c>
      <c r="S1340" s="9">
        <v>5.91208942</v>
      </c>
      <c r="T1340" s="9">
        <v>9.7903888400000003</v>
      </c>
      <c r="U1340" s="9">
        <v>6.15125542</v>
      </c>
      <c r="V1340" s="9">
        <v>8.1176773200000003</v>
      </c>
      <c r="W1340" s="9">
        <v>10.9405328</v>
      </c>
      <c r="X1340" s="9">
        <v>12.488488800000001</v>
      </c>
      <c r="Y1340" s="9">
        <v>10.522733800000001</v>
      </c>
      <c r="Z1340" s="9">
        <v>8.5327335600000005</v>
      </c>
      <c r="AA1340" s="9">
        <v>8.1458007400000003</v>
      </c>
      <c r="AB1340" s="9">
        <v>13.985300000000001</v>
      </c>
      <c r="AC1340" s="9">
        <v>7.1311667199999995</v>
      </c>
      <c r="AD1340" s="9">
        <v>11.686467199999999</v>
      </c>
      <c r="AE1340" s="9">
        <v>5.7705666199999994</v>
      </c>
      <c r="AF1340" s="9">
        <v>7.3589445199999997</v>
      </c>
      <c r="AG1340" s="9">
        <v>5.6893554599999998</v>
      </c>
      <c r="AH1340" s="9">
        <v>10.023244</v>
      </c>
      <c r="AI1340" s="9">
        <v>7.6825222000000002</v>
      </c>
      <c r="AJ1340" s="9">
        <v>6.22855588</v>
      </c>
      <c r="AK1340" s="9">
        <v>9.0970338999999996</v>
      </c>
      <c r="AL1340" s="9">
        <v>13.3810328</v>
      </c>
      <c r="AM1340" s="9">
        <v>11.443178400000001</v>
      </c>
      <c r="AN1340" s="9">
        <v>14.7553774</v>
      </c>
      <c r="AO1340" s="9">
        <v>7.1357220999999997</v>
      </c>
      <c r="AP1340" s="9">
        <v>7.13473354</v>
      </c>
      <c r="AQ1340" s="9">
        <v>10.032311200000001</v>
      </c>
      <c r="AR1340" s="9">
        <v>7.5470221400000002</v>
      </c>
      <c r="AS1340" s="9">
        <v>8.3733333200000004</v>
      </c>
      <c r="AT1340" s="9">
        <v>16.159412400000001</v>
      </c>
      <c r="AU1340" s="9">
        <v>8.53610018</v>
      </c>
      <c r="AV1340" s="9">
        <v>12.061656000000001</v>
      </c>
      <c r="AW1340" s="9">
        <v>5.7316776200000001</v>
      </c>
      <c r="AX1340" s="9">
        <v>5.3390334599999996</v>
      </c>
      <c r="AY1340" s="9">
        <v>8.9244560199999992</v>
      </c>
      <c r="AZ1340" s="9">
        <v>5.4742332600000001</v>
      </c>
      <c r="BA1340" s="9">
        <v>7.1482108200000001</v>
      </c>
      <c r="BB1340" s="9">
        <v>9.8443666600000004</v>
      </c>
      <c r="BC1340" s="9">
        <v>10.983977400000001</v>
      </c>
      <c r="BD1340" s="9">
        <v>9.2973007400000007</v>
      </c>
      <c r="BE1340" s="9">
        <v>7.5067334199999998</v>
      </c>
      <c r="BF1340" s="9">
        <v>7.1693666599999997</v>
      </c>
      <c r="BG1340" s="9">
        <v>12.3054112</v>
      </c>
      <c r="BH1340" s="9">
        <v>6.3226445599999996</v>
      </c>
      <c r="BI1340" s="9">
        <v>10.235689199999999</v>
      </c>
      <c r="BJ1340" s="9">
        <v>5.2105004199999998</v>
      </c>
      <c r="BK1340" s="9">
        <v>6.6159665600000004</v>
      </c>
      <c r="BL1340" s="9">
        <v>5.0859004600000004</v>
      </c>
      <c r="BM1340" s="9">
        <v>8.8548335800000011</v>
      </c>
      <c r="BN1340" s="9">
        <v>6.88031126</v>
      </c>
      <c r="BO1340" s="9">
        <v>5.6964777600000005</v>
      </c>
      <c r="BP1340" s="9">
        <v>8.102488919999999</v>
      </c>
      <c r="BQ1340" s="9">
        <v>11.756165999999999</v>
      </c>
      <c r="BR1340" s="9">
        <v>10.0940888</v>
      </c>
      <c r="BS1340" s="9">
        <v>13.034478399999999</v>
      </c>
      <c r="BT1340" s="9">
        <v>6.3750558599999998</v>
      </c>
      <c r="BU1340" s="9">
        <v>6.3468998999999995</v>
      </c>
      <c r="BV1340" s="9">
        <v>8.7526888200000013</v>
      </c>
      <c r="BW1340" s="9">
        <v>6.71154472</v>
      </c>
      <c r="BX1340" s="9">
        <v>7.5739445000000005</v>
      </c>
      <c r="BY1340" s="9">
        <v>14.334223000000001</v>
      </c>
      <c r="BZ1340" s="9">
        <v>7.5834107799999995</v>
      </c>
      <c r="CA1340" s="9">
        <v>10.517267200000001</v>
      </c>
      <c r="CB1340" s="9">
        <v>5.0676556599999998</v>
      </c>
      <c r="CC1340" s="9">
        <v>4.7438444999999998</v>
      </c>
      <c r="CD1340" s="9">
        <v>7.86632204</v>
      </c>
      <c r="CE1340" s="9">
        <v>4.8336225199999996</v>
      </c>
      <c r="CF1340" s="9">
        <v>6.2031781600000002</v>
      </c>
      <c r="CG1340" s="9">
        <v>8.6222559000000008</v>
      </c>
      <c r="CH1340" s="9">
        <v>9.6305330199999997</v>
      </c>
      <c r="CI1340" s="9">
        <v>8.1058330600000001</v>
      </c>
      <c r="CJ1340" s="9">
        <v>6.6539446599999996</v>
      </c>
      <c r="CK1340" s="9">
        <v>6.2683336000000001</v>
      </c>
      <c r="CL1340" s="9">
        <v>10.741599000000001</v>
      </c>
      <c r="CM1340" s="9">
        <v>5.5352554400000002</v>
      </c>
      <c r="CN1340" s="9">
        <v>8.8559005600000003</v>
      </c>
      <c r="CO1340" s="9">
        <v>4.6505778600000003</v>
      </c>
      <c r="CP1340" s="9">
        <v>5.94852208</v>
      </c>
      <c r="CQ1340" s="9">
        <v>4.5045774600000001</v>
      </c>
      <c r="CR1340" s="9">
        <v>7.7324115600000001</v>
      </c>
      <c r="CS1340" s="9">
        <v>6.08664468</v>
      </c>
      <c r="CT1340" s="9">
        <v>5.1386998000000004</v>
      </c>
      <c r="CU1340" s="9">
        <v>7.0968112799999998</v>
      </c>
      <c r="CV1340" s="9">
        <v>10.2021216</v>
      </c>
      <c r="CW1340" s="9">
        <v>8.7633884399999999</v>
      </c>
      <c r="CX1340" s="9">
        <v>11.355934400000001</v>
      </c>
      <c r="CY1340" s="9">
        <v>5.6429333800000006</v>
      </c>
      <c r="CZ1340" s="9">
        <v>5.5876221800000003</v>
      </c>
      <c r="DA1340" s="9">
        <v>7.5850109799999998</v>
      </c>
      <c r="DB1340" s="9">
        <v>5.9488781800000003</v>
      </c>
      <c r="DC1340" s="9">
        <v>6.7749891399999997</v>
      </c>
      <c r="DD1340" s="9">
        <v>12.568811800000001</v>
      </c>
      <c r="DE1340" s="9">
        <v>6.6420002399999998</v>
      </c>
      <c r="DF1340" s="9">
        <v>9.0561002800000008</v>
      </c>
      <c r="DG1340" s="9">
        <v>4.1654448799999999</v>
      </c>
      <c r="DH1340" s="9">
        <v>3.9274555000000002</v>
      </c>
      <c r="DI1340" s="9">
        <v>6.4539002399999994</v>
      </c>
      <c r="DJ1340" s="9">
        <v>3.9759557399999998</v>
      </c>
      <c r="DK1340" s="9">
        <v>4.9758331999999994</v>
      </c>
      <c r="DL1340" s="9">
        <v>7.0099114399999998</v>
      </c>
      <c r="DM1340" s="9">
        <v>7.8438330000000001</v>
      </c>
      <c r="DN1340" s="9">
        <v>6.5601002599999996</v>
      </c>
      <c r="DO1340" s="9">
        <v>5.5047002799999998</v>
      </c>
      <c r="DP1340" s="9">
        <v>5.0911441399999999</v>
      </c>
      <c r="DQ1340" s="9">
        <v>8.7001224399999995</v>
      </c>
      <c r="DR1340" s="9">
        <v>4.5012553000000004</v>
      </c>
      <c r="DS1340" s="9">
        <v>7.09868918</v>
      </c>
      <c r="DT1340" s="9">
        <v>3.8804554800000002</v>
      </c>
      <c r="DU1340" s="9">
        <v>5.0143224599999998</v>
      </c>
      <c r="DV1340" s="9">
        <v>3.7260443599999999</v>
      </c>
      <c r="DW1340" s="9">
        <v>6.2711222800000002</v>
      </c>
      <c r="DX1340" s="9">
        <v>5.0216669400000002</v>
      </c>
      <c r="DY1340" s="9">
        <v>4.3488667599999999</v>
      </c>
      <c r="DZ1340" s="9">
        <v>5.7769889000000001</v>
      </c>
      <c r="EA1340" s="9">
        <v>8.2028449800000001</v>
      </c>
      <c r="EB1340" s="9">
        <v>7.0560002400000004</v>
      </c>
      <c r="EC1340" s="9">
        <v>9.1654663000000003</v>
      </c>
      <c r="ED1340" s="9">
        <v>4.65320014</v>
      </c>
      <c r="EE1340" s="9">
        <v>4.5845890799999998</v>
      </c>
      <c r="EF1340" s="9">
        <v>6.1004556399999998</v>
      </c>
      <c r="EG1340" s="9">
        <v>4.9181891200000001</v>
      </c>
      <c r="EH1340" s="9">
        <v>5.6733002800000003</v>
      </c>
      <c r="EI1340" s="9">
        <v>10.232200000000001</v>
      </c>
      <c r="EJ1340" s="9">
        <v>5.4004441999999999</v>
      </c>
      <c r="EK1340" s="9">
        <v>7.2252113400000004</v>
      </c>
    </row>
    <row r="1341" spans="1:141" x14ac:dyDescent="0.2">
      <c r="A1341">
        <v>1337</v>
      </c>
      <c r="B1341" s="9">
        <v>3.0982000000000003</v>
      </c>
      <c r="C1341" s="9">
        <v>6.6225223812767799</v>
      </c>
      <c r="D1341" s="9">
        <v>3.8209999999999997</v>
      </c>
      <c r="E1341" s="9">
        <v>4.8831249999999997</v>
      </c>
      <c r="F1341" s="9">
        <v>4.2548571428571424</v>
      </c>
      <c r="G1341" s="9">
        <v>6.5139999999999993</v>
      </c>
      <c r="H1341" s="9">
        <v>5.1900200000000005</v>
      </c>
      <c r="I1341" s="9">
        <v>5.8977500000000003</v>
      </c>
      <c r="J1341" s="9">
        <v>5.3928750000000001</v>
      </c>
      <c r="K1341" s="9">
        <v>10.1714</v>
      </c>
      <c r="L1341" s="9">
        <v>6.2441500000000003</v>
      </c>
      <c r="M1341" s="9">
        <v>7.7880000000000003</v>
      </c>
      <c r="N1341" s="9">
        <v>7.0294999999999996</v>
      </c>
      <c r="O1341" s="9">
        <v>14.353</v>
      </c>
      <c r="P1341" s="9">
        <v>8.60365</v>
      </c>
      <c r="Q1341" s="9">
        <v>10.762749999999999</v>
      </c>
      <c r="R1341" s="9">
        <v>6.3829826699999996</v>
      </c>
      <c r="S1341" s="9">
        <v>5.91401164</v>
      </c>
      <c r="T1341" s="9">
        <v>9.7936735800000001</v>
      </c>
      <c r="U1341" s="9">
        <v>6.1532817900000003</v>
      </c>
      <c r="V1341" s="9">
        <v>8.1204592899999994</v>
      </c>
      <c r="W1341" s="9">
        <v>10.9450661</v>
      </c>
      <c r="X1341" s="9">
        <v>12.4926861</v>
      </c>
      <c r="Y1341" s="9">
        <v>10.526717100000001</v>
      </c>
      <c r="Z1341" s="9">
        <v>8.5355918200000005</v>
      </c>
      <c r="AA1341" s="9">
        <v>8.1488507800000001</v>
      </c>
      <c r="AB1341" s="9">
        <v>13.989912500000001</v>
      </c>
      <c r="AC1341" s="9">
        <v>7.1336458399999998</v>
      </c>
      <c r="AD1341" s="9">
        <v>11.690183899999999</v>
      </c>
      <c r="AE1341" s="9">
        <v>5.7724457899999999</v>
      </c>
      <c r="AF1341" s="9">
        <v>7.3613681399999997</v>
      </c>
      <c r="AG1341" s="9">
        <v>5.6912943699999996</v>
      </c>
      <c r="AH1341" s="9">
        <v>10.026530000000001</v>
      </c>
      <c r="AI1341" s="9">
        <v>7.6851902499999998</v>
      </c>
      <c r="AJ1341" s="9">
        <v>6.2305697599999998</v>
      </c>
      <c r="AK1341" s="9">
        <v>9.1005047000000001</v>
      </c>
      <c r="AL1341" s="9">
        <v>13.3860036</v>
      </c>
      <c r="AM1341" s="9">
        <v>11.4475228</v>
      </c>
      <c r="AN1341" s="9">
        <v>14.761421800000001</v>
      </c>
      <c r="AO1341" s="9">
        <v>7.1382151499999997</v>
      </c>
      <c r="AP1341" s="9">
        <v>7.1370918799999998</v>
      </c>
      <c r="AQ1341" s="9">
        <v>10.035663899999999</v>
      </c>
      <c r="AR1341" s="9">
        <v>7.5498777300000004</v>
      </c>
      <c r="AS1341" s="9">
        <v>8.3761665900000004</v>
      </c>
      <c r="AT1341" s="9">
        <v>16.1654278</v>
      </c>
      <c r="AU1341" s="9">
        <v>8.5395127100000003</v>
      </c>
      <c r="AV1341" s="9">
        <v>12.065582500000001</v>
      </c>
      <c r="AW1341" s="9">
        <v>5.7335845900000004</v>
      </c>
      <c r="AX1341" s="9">
        <v>5.3407542699999997</v>
      </c>
      <c r="AY1341" s="9">
        <v>8.9274323399999993</v>
      </c>
      <c r="AZ1341" s="9">
        <v>5.4760291199999998</v>
      </c>
      <c r="BA1341" s="9">
        <v>7.1506510900000002</v>
      </c>
      <c r="BB1341" s="9">
        <v>9.8484208200000012</v>
      </c>
      <c r="BC1341" s="9">
        <v>10.987621799999999</v>
      </c>
      <c r="BD1341" s="9">
        <v>9.3007882300000002</v>
      </c>
      <c r="BE1341" s="9">
        <v>7.50921679</v>
      </c>
      <c r="BF1341" s="9">
        <v>7.1720458199999992</v>
      </c>
      <c r="BG1341" s="9">
        <v>12.3094264</v>
      </c>
      <c r="BH1341" s="9">
        <v>6.3248306699999999</v>
      </c>
      <c r="BI1341" s="9">
        <v>10.238961399999999</v>
      </c>
      <c r="BJ1341" s="9">
        <v>5.21218789</v>
      </c>
      <c r="BK1341" s="9">
        <v>6.6181207200000003</v>
      </c>
      <c r="BL1341" s="9">
        <v>5.0876129700000003</v>
      </c>
      <c r="BM1341" s="9">
        <v>8.857729410000001</v>
      </c>
      <c r="BN1341" s="9">
        <v>6.88266402</v>
      </c>
      <c r="BO1341" s="9">
        <v>5.6983096700000004</v>
      </c>
      <c r="BP1341" s="9">
        <v>8.1055610900000001</v>
      </c>
      <c r="BQ1341" s="9">
        <v>11.76052</v>
      </c>
      <c r="BR1341" s="9">
        <v>10.0978861</v>
      </c>
      <c r="BS1341" s="9">
        <v>13.0396853</v>
      </c>
      <c r="BT1341" s="9">
        <v>6.3772572700000003</v>
      </c>
      <c r="BU1341" s="9">
        <v>6.3489873999999995</v>
      </c>
      <c r="BV1341" s="9">
        <v>8.7555859900000002</v>
      </c>
      <c r="BW1341" s="9">
        <v>6.7140683399999999</v>
      </c>
      <c r="BX1341" s="9">
        <v>7.5764931000000004</v>
      </c>
      <c r="BY1341" s="9">
        <v>14.339403500000001</v>
      </c>
      <c r="BZ1341" s="9">
        <v>7.58642606</v>
      </c>
      <c r="CA1341" s="9">
        <v>10.520658900000001</v>
      </c>
      <c r="CB1341" s="9">
        <v>5.0693320699999997</v>
      </c>
      <c r="CC1341" s="9">
        <v>4.7453555999999999</v>
      </c>
      <c r="CD1341" s="9">
        <v>7.8689150799999998</v>
      </c>
      <c r="CE1341" s="9">
        <v>4.8352030899999994</v>
      </c>
      <c r="CF1341" s="9">
        <v>6.2052726199999997</v>
      </c>
      <c r="CG1341" s="9">
        <v>8.6257821999999997</v>
      </c>
      <c r="CH1341" s="9">
        <v>9.6336913899999992</v>
      </c>
      <c r="CI1341" s="9">
        <v>8.1088538200000002</v>
      </c>
      <c r="CJ1341" s="9">
        <v>6.6561182699999994</v>
      </c>
      <c r="CK1341" s="9">
        <v>6.2706669499999999</v>
      </c>
      <c r="CL1341" s="9">
        <v>10.745074000000001</v>
      </c>
      <c r="CM1341" s="9">
        <v>5.5371568300000007</v>
      </c>
      <c r="CN1341" s="9">
        <v>8.8587380200000005</v>
      </c>
      <c r="CO1341" s="9">
        <v>4.6520723200000003</v>
      </c>
      <c r="CP1341" s="9">
        <v>5.9504401600000003</v>
      </c>
      <c r="CQ1341" s="9">
        <v>4.5060719200000001</v>
      </c>
      <c r="CR1341" s="9">
        <v>7.7349268200000001</v>
      </c>
      <c r="CS1341" s="9">
        <v>6.0887058100000004</v>
      </c>
      <c r="CT1341" s="9">
        <v>5.1403373000000006</v>
      </c>
      <c r="CU1341" s="9">
        <v>7.0994765599999994</v>
      </c>
      <c r="CV1341" s="9">
        <v>10.2058897</v>
      </c>
      <c r="CW1341" s="9">
        <v>8.7666731799999997</v>
      </c>
      <c r="CX1341" s="9">
        <v>11.360367800000001</v>
      </c>
      <c r="CY1341" s="9">
        <v>5.6448667100000005</v>
      </c>
      <c r="CZ1341" s="9">
        <v>5.5894527600000004</v>
      </c>
      <c r="DA1341" s="9">
        <v>7.5875012599999998</v>
      </c>
      <c r="DB1341" s="9">
        <v>5.9511101599999998</v>
      </c>
      <c r="DC1341" s="9">
        <v>6.7772488800000001</v>
      </c>
      <c r="DD1341" s="9">
        <v>12.5732271</v>
      </c>
      <c r="DE1341" s="9">
        <v>6.6446252299999999</v>
      </c>
      <c r="DF1341" s="9">
        <v>9.0590127100000011</v>
      </c>
      <c r="DG1341" s="9">
        <v>4.1668060100000002</v>
      </c>
      <c r="DH1341" s="9">
        <v>3.9286818999999999</v>
      </c>
      <c r="DI1341" s="9">
        <v>6.4559877299999995</v>
      </c>
      <c r="DJ1341" s="9">
        <v>3.9772446299999999</v>
      </c>
      <c r="DK1341" s="9">
        <v>4.9774790499999995</v>
      </c>
      <c r="DL1341" s="9">
        <v>7.0127392299999993</v>
      </c>
      <c r="DM1341" s="9">
        <v>7.8463538000000002</v>
      </c>
      <c r="DN1341" s="9">
        <v>6.5625127699999997</v>
      </c>
      <c r="DO1341" s="9">
        <v>5.5064627599999998</v>
      </c>
      <c r="DP1341" s="9">
        <v>5.0930177299999997</v>
      </c>
      <c r="DQ1341" s="9">
        <v>8.70289058</v>
      </c>
      <c r="DR1341" s="9">
        <v>4.5027816999999999</v>
      </c>
      <c r="DS1341" s="9">
        <v>7.10096141</v>
      </c>
      <c r="DT1341" s="9">
        <v>3.88168186</v>
      </c>
      <c r="DU1341" s="9">
        <v>5.0159155200000001</v>
      </c>
      <c r="DV1341" s="9">
        <v>3.7272554699999998</v>
      </c>
      <c r="DW1341" s="9">
        <v>6.2731403099999996</v>
      </c>
      <c r="DX1341" s="9">
        <v>5.0233336299999998</v>
      </c>
      <c r="DY1341" s="9">
        <v>4.3502334200000004</v>
      </c>
      <c r="DZ1341" s="9">
        <v>5.7791236000000001</v>
      </c>
      <c r="EA1341" s="9">
        <v>8.2058561099999991</v>
      </c>
      <c r="EB1341" s="9">
        <v>7.0586252300000005</v>
      </c>
      <c r="EC1341" s="9">
        <v>9.1689328999999997</v>
      </c>
      <c r="ED1341" s="9">
        <v>4.65477513</v>
      </c>
      <c r="EE1341" s="9">
        <v>4.5860738100000003</v>
      </c>
      <c r="EF1341" s="9">
        <v>6.1024320300000001</v>
      </c>
      <c r="EG1341" s="9">
        <v>4.9200238399999998</v>
      </c>
      <c r="EH1341" s="9">
        <v>5.6751628099999998</v>
      </c>
      <c r="EI1341" s="9">
        <v>10.23565</v>
      </c>
      <c r="EJ1341" s="9">
        <v>5.4025553500000001</v>
      </c>
      <c r="EK1341" s="9">
        <v>7.2275265800000001</v>
      </c>
    </row>
    <row r="1342" spans="1:141" x14ac:dyDescent="0.2">
      <c r="A1342">
        <v>1338</v>
      </c>
      <c r="B1342" s="9">
        <v>3.0998000000000001</v>
      </c>
      <c r="C1342" s="9">
        <v>6.6264622309115051</v>
      </c>
      <c r="D1342" s="9">
        <v>3.823</v>
      </c>
      <c r="E1342" s="9">
        <v>4.8857499999999998</v>
      </c>
      <c r="F1342" s="9">
        <v>4.2565714285714282</v>
      </c>
      <c r="G1342" s="9">
        <v>6.516</v>
      </c>
      <c r="H1342" s="9">
        <v>5.1906800000000004</v>
      </c>
      <c r="I1342" s="9">
        <v>5.8985000000000003</v>
      </c>
      <c r="J1342" s="9">
        <v>5.3952500000000008</v>
      </c>
      <c r="K1342" s="9">
        <v>10.1776</v>
      </c>
      <c r="L1342" s="9">
        <v>6.2470999999999997</v>
      </c>
      <c r="M1342" s="9">
        <v>7.7919999999999998</v>
      </c>
      <c r="N1342" s="9">
        <v>7.0330000000000004</v>
      </c>
      <c r="O1342" s="9">
        <v>14.362</v>
      </c>
      <c r="P1342" s="9">
        <v>8.6081000000000003</v>
      </c>
      <c r="Q1342" s="9">
        <v>10.7685</v>
      </c>
      <c r="R1342" s="9">
        <v>6.3851090800000003</v>
      </c>
      <c r="S1342" s="9">
        <v>5.91593386</v>
      </c>
      <c r="T1342" s="9">
        <v>9.7969583199999999</v>
      </c>
      <c r="U1342" s="9">
        <v>6.1553081600000006</v>
      </c>
      <c r="V1342" s="9">
        <v>8.1232412600000004</v>
      </c>
      <c r="W1342" s="9">
        <v>10.949599399999999</v>
      </c>
      <c r="X1342" s="9">
        <v>12.4968834</v>
      </c>
      <c r="Y1342" s="9">
        <v>10.530700400000001</v>
      </c>
      <c r="Z1342" s="9">
        <v>8.5384500800000005</v>
      </c>
      <c r="AA1342" s="9">
        <v>8.1519008199999998</v>
      </c>
      <c r="AB1342" s="9">
        <v>13.994524999999999</v>
      </c>
      <c r="AC1342" s="9">
        <v>7.1361249600000001</v>
      </c>
      <c r="AD1342" s="9">
        <v>11.693900599999999</v>
      </c>
      <c r="AE1342" s="9">
        <v>5.7743249599999995</v>
      </c>
      <c r="AF1342" s="9">
        <v>7.3637917599999998</v>
      </c>
      <c r="AG1342" s="9">
        <v>5.6932332800000003</v>
      </c>
      <c r="AH1342" s="9">
        <v>10.029816</v>
      </c>
      <c r="AI1342" s="9">
        <v>7.6878583000000003</v>
      </c>
      <c r="AJ1342" s="9">
        <v>6.2325836400000005</v>
      </c>
      <c r="AK1342" s="9">
        <v>9.1039755000000007</v>
      </c>
      <c r="AL1342" s="9">
        <v>13.390974400000001</v>
      </c>
      <c r="AM1342" s="9">
        <v>11.451867200000001</v>
      </c>
      <c r="AN1342" s="9">
        <v>14.767466199999999</v>
      </c>
      <c r="AO1342" s="9">
        <v>7.1407081999999997</v>
      </c>
      <c r="AP1342" s="9">
        <v>7.1394502200000005</v>
      </c>
      <c r="AQ1342" s="9">
        <v>10.0390166</v>
      </c>
      <c r="AR1342" s="9">
        <v>7.5527333199999998</v>
      </c>
      <c r="AS1342" s="9">
        <v>8.3789998600000004</v>
      </c>
      <c r="AT1342" s="9">
        <v>16.171443199999999</v>
      </c>
      <c r="AU1342" s="9">
        <v>8.5429252399999989</v>
      </c>
      <c r="AV1342" s="9">
        <v>12.069509</v>
      </c>
      <c r="AW1342" s="9">
        <v>5.7354915600000007</v>
      </c>
      <c r="AX1342" s="9">
        <v>5.3424750799999998</v>
      </c>
      <c r="AY1342" s="9">
        <v>8.9304086599999994</v>
      </c>
      <c r="AZ1342" s="9">
        <v>5.4778249799999994</v>
      </c>
      <c r="BA1342" s="9">
        <v>7.1530913599999995</v>
      </c>
      <c r="BB1342" s="9">
        <v>9.8524749800000002</v>
      </c>
      <c r="BC1342" s="9">
        <v>10.9912662</v>
      </c>
      <c r="BD1342" s="9">
        <v>9.3042757199999997</v>
      </c>
      <c r="BE1342" s="9">
        <v>7.5117001600000002</v>
      </c>
      <c r="BF1342" s="9">
        <v>7.1747249799999997</v>
      </c>
      <c r="BG1342" s="9">
        <v>12.313441599999999</v>
      </c>
      <c r="BH1342" s="9">
        <v>6.3270167800000001</v>
      </c>
      <c r="BI1342" s="9">
        <v>10.2422336</v>
      </c>
      <c r="BJ1342" s="9">
        <v>5.2138753600000003</v>
      </c>
      <c r="BK1342" s="9">
        <v>6.6202748800000002</v>
      </c>
      <c r="BL1342" s="9">
        <v>5.0893254800000003</v>
      </c>
      <c r="BM1342" s="9">
        <v>8.860625240000001</v>
      </c>
      <c r="BN1342" s="9">
        <v>6.8850167799999999</v>
      </c>
      <c r="BO1342" s="9">
        <v>5.7001415800000004</v>
      </c>
      <c r="BP1342" s="9">
        <v>8.1086332599999995</v>
      </c>
      <c r="BQ1342" s="9">
        <v>11.764873999999999</v>
      </c>
      <c r="BR1342" s="9">
        <v>10.101683400000001</v>
      </c>
      <c r="BS1342" s="9">
        <v>13.0448922</v>
      </c>
      <c r="BT1342" s="9">
        <v>6.3794586799999999</v>
      </c>
      <c r="BU1342" s="9">
        <v>6.3510748999999995</v>
      </c>
      <c r="BV1342" s="9">
        <v>8.7584831600000008</v>
      </c>
      <c r="BW1342" s="9">
        <v>6.7165919600000006</v>
      </c>
      <c r="BX1342" s="9">
        <v>7.5790417000000003</v>
      </c>
      <c r="BY1342" s="9">
        <v>14.344584000000001</v>
      </c>
      <c r="BZ1342" s="9">
        <v>7.5894413399999996</v>
      </c>
      <c r="CA1342" s="9">
        <v>10.524050600000001</v>
      </c>
      <c r="CB1342" s="9">
        <v>5.0710084799999997</v>
      </c>
      <c r="CC1342" s="9">
        <v>4.7468667</v>
      </c>
      <c r="CD1342" s="9">
        <v>7.8715081200000006</v>
      </c>
      <c r="CE1342" s="9">
        <v>4.83678366</v>
      </c>
      <c r="CF1342" s="9">
        <v>6.20736708</v>
      </c>
      <c r="CG1342" s="9">
        <v>8.6293085000000005</v>
      </c>
      <c r="CH1342" s="9">
        <v>9.6368497600000005</v>
      </c>
      <c r="CI1342" s="9">
        <v>8.1118745800000003</v>
      </c>
      <c r="CJ1342" s="9">
        <v>6.6582918800000002</v>
      </c>
      <c r="CK1342" s="9">
        <v>6.2730003000000005</v>
      </c>
      <c r="CL1342" s="9">
        <v>10.748549000000001</v>
      </c>
      <c r="CM1342" s="9">
        <v>5.5390582200000003</v>
      </c>
      <c r="CN1342" s="9">
        <v>8.8615754799999991</v>
      </c>
      <c r="CO1342" s="9">
        <v>4.6535667800000002</v>
      </c>
      <c r="CP1342" s="9">
        <v>5.9523582400000006</v>
      </c>
      <c r="CQ1342" s="9">
        <v>4.5075663800000001</v>
      </c>
      <c r="CR1342" s="9">
        <v>7.7374420800000001</v>
      </c>
      <c r="CS1342" s="9">
        <v>6.09076694</v>
      </c>
      <c r="CT1342" s="9">
        <v>5.1419747999999998</v>
      </c>
      <c r="CU1342" s="9">
        <v>7.1021418399999998</v>
      </c>
      <c r="CV1342" s="9">
        <v>10.209657799999999</v>
      </c>
      <c r="CW1342" s="9">
        <v>8.7699579200000013</v>
      </c>
      <c r="CX1342" s="9">
        <v>11.3648012</v>
      </c>
      <c r="CY1342" s="9">
        <v>5.6468000400000005</v>
      </c>
      <c r="CZ1342" s="9">
        <v>5.5912833400000004</v>
      </c>
      <c r="DA1342" s="9">
        <v>7.5899915399999998</v>
      </c>
      <c r="DB1342" s="9">
        <v>5.9533421400000002</v>
      </c>
      <c r="DC1342" s="9">
        <v>6.7795086199999997</v>
      </c>
      <c r="DD1342" s="9">
        <v>12.5776424</v>
      </c>
      <c r="DE1342" s="9">
        <v>6.6472502200000001</v>
      </c>
      <c r="DF1342" s="9">
        <v>9.0619251399999996</v>
      </c>
      <c r="DG1342" s="9">
        <v>4.1681671400000004</v>
      </c>
      <c r="DH1342" s="9">
        <v>3.9299083000000001</v>
      </c>
      <c r="DI1342" s="9">
        <v>6.4580752199999996</v>
      </c>
      <c r="DJ1342" s="9">
        <v>3.97853352</v>
      </c>
      <c r="DK1342" s="9">
        <v>4.9791248999999995</v>
      </c>
      <c r="DL1342" s="9">
        <v>7.0155670199999998</v>
      </c>
      <c r="DM1342" s="9">
        <v>7.8488745999999994</v>
      </c>
      <c r="DN1342" s="9">
        <v>6.5649252799999998</v>
      </c>
      <c r="DO1342" s="9">
        <v>5.5082252399999998</v>
      </c>
      <c r="DP1342" s="9">
        <v>5.0948913199999994</v>
      </c>
      <c r="DQ1342" s="9">
        <v>8.7056587200000006</v>
      </c>
      <c r="DR1342" s="9">
        <v>4.5043081000000003</v>
      </c>
      <c r="DS1342" s="9">
        <v>7.10323364</v>
      </c>
      <c r="DT1342" s="9">
        <v>3.8829082399999999</v>
      </c>
      <c r="DU1342" s="9">
        <v>5.0175085800000003</v>
      </c>
      <c r="DV1342" s="9">
        <v>3.7284665799999996</v>
      </c>
      <c r="DW1342" s="9">
        <v>6.2751583399999999</v>
      </c>
      <c r="DX1342" s="9">
        <v>5.0250003200000002</v>
      </c>
      <c r="DY1342" s="9">
        <v>4.3516000799999999</v>
      </c>
      <c r="DZ1342" s="9">
        <v>5.7812583000000002</v>
      </c>
      <c r="EA1342" s="9">
        <v>8.20886724</v>
      </c>
      <c r="EB1342" s="9">
        <v>7.0612502199999998</v>
      </c>
      <c r="EC1342" s="9">
        <v>9.1723994999999992</v>
      </c>
      <c r="ED1342" s="9">
        <v>4.6563501199999999</v>
      </c>
      <c r="EE1342" s="9">
        <v>4.5875585399999999</v>
      </c>
      <c r="EF1342" s="9">
        <v>6.1044084200000004</v>
      </c>
      <c r="EG1342" s="9">
        <v>4.9218585599999995</v>
      </c>
      <c r="EH1342" s="9">
        <v>5.6770253400000001</v>
      </c>
      <c r="EI1342" s="9">
        <v>10.239100000000001</v>
      </c>
      <c r="EJ1342" s="9">
        <v>5.4046664999999994</v>
      </c>
      <c r="EK1342" s="9">
        <v>7.2298418199999999</v>
      </c>
    </row>
    <row r="1343" spans="1:141" x14ac:dyDescent="0.2">
      <c r="A1343">
        <v>1339</v>
      </c>
      <c r="B1343" s="9">
        <v>3.1014000000000004</v>
      </c>
      <c r="C1343" s="9">
        <v>6.6304020805462294</v>
      </c>
      <c r="D1343" s="9">
        <v>3.8250000000000002</v>
      </c>
      <c r="E1343" s="9">
        <v>4.8883749999999999</v>
      </c>
      <c r="F1343" s="9">
        <v>4.258285714285714</v>
      </c>
      <c r="G1343" s="9">
        <v>6.5179999999999998</v>
      </c>
      <c r="H1343" s="9">
        <v>5.1913400000000003</v>
      </c>
      <c r="I1343" s="9">
        <v>5.8992500000000003</v>
      </c>
      <c r="J1343" s="9">
        <v>5.3976250000000006</v>
      </c>
      <c r="K1343" s="9">
        <v>10.1838</v>
      </c>
      <c r="L1343" s="9">
        <v>6.2500499999999999</v>
      </c>
      <c r="M1343" s="9">
        <v>7.7959999999999994</v>
      </c>
      <c r="N1343" s="9">
        <v>7.0365000000000002</v>
      </c>
      <c r="O1343" s="9">
        <v>14.371</v>
      </c>
      <c r="P1343" s="9">
        <v>8.6125500000000006</v>
      </c>
      <c r="Q1343" s="9">
        <v>10.774249999999999</v>
      </c>
      <c r="R1343" s="9">
        <v>6.3872354900000001</v>
      </c>
      <c r="S1343" s="9">
        <v>5.91785608</v>
      </c>
      <c r="T1343" s="9">
        <v>9.8002430599999997</v>
      </c>
      <c r="U1343" s="9">
        <v>6.15733453</v>
      </c>
      <c r="V1343" s="9">
        <v>8.1260232300000013</v>
      </c>
      <c r="W1343" s="9">
        <v>10.954132699999999</v>
      </c>
      <c r="X1343" s="9">
        <v>12.501080700000001</v>
      </c>
      <c r="Y1343" s="9">
        <v>10.5346837</v>
      </c>
      <c r="Z1343" s="9">
        <v>8.5413083400000005</v>
      </c>
      <c r="AA1343" s="9">
        <v>8.1549508599999996</v>
      </c>
      <c r="AB1343" s="9">
        <v>13.9991375</v>
      </c>
      <c r="AC1343" s="9">
        <v>7.1386040799999995</v>
      </c>
      <c r="AD1343" s="9">
        <v>11.697617299999999</v>
      </c>
      <c r="AE1343" s="9">
        <v>5.77620413</v>
      </c>
      <c r="AF1343" s="9">
        <v>7.3662153799999999</v>
      </c>
      <c r="AG1343" s="9">
        <v>5.6951721900000001</v>
      </c>
      <c r="AH1343" s="9">
        <v>10.033102</v>
      </c>
      <c r="AI1343" s="9">
        <v>7.6905263500000007</v>
      </c>
      <c r="AJ1343" s="9">
        <v>6.2345975200000003</v>
      </c>
      <c r="AK1343" s="9">
        <v>9.1074462999999994</v>
      </c>
      <c r="AL1343" s="9">
        <v>13.3959452</v>
      </c>
      <c r="AM1343" s="9">
        <v>11.4562116</v>
      </c>
      <c r="AN1343" s="9">
        <v>14.7735106</v>
      </c>
      <c r="AO1343" s="9">
        <v>7.1432012499999997</v>
      </c>
      <c r="AP1343" s="9">
        <v>7.1418085600000003</v>
      </c>
      <c r="AQ1343" s="9">
        <v>10.042369299999999</v>
      </c>
      <c r="AR1343" s="9">
        <v>7.55558891</v>
      </c>
      <c r="AS1343" s="9">
        <v>8.3818331300000004</v>
      </c>
      <c r="AT1343" s="9">
        <v>16.177458600000001</v>
      </c>
      <c r="AU1343" s="9">
        <v>8.5463377699999992</v>
      </c>
      <c r="AV1343" s="9">
        <v>12.0734355</v>
      </c>
      <c r="AW1343" s="9">
        <v>5.7373985300000001</v>
      </c>
      <c r="AX1343" s="9">
        <v>5.3441958899999999</v>
      </c>
      <c r="AY1343" s="9">
        <v>8.9333849799999996</v>
      </c>
      <c r="AZ1343" s="9">
        <v>5.4796208399999999</v>
      </c>
      <c r="BA1343" s="9">
        <v>7.1555316299999996</v>
      </c>
      <c r="BB1343" s="9">
        <v>9.8565291399999992</v>
      </c>
      <c r="BC1343" s="9">
        <v>10.994910599999999</v>
      </c>
      <c r="BD1343" s="9">
        <v>9.307763210000001</v>
      </c>
      <c r="BE1343" s="9">
        <v>7.5141835299999995</v>
      </c>
      <c r="BF1343" s="9">
        <v>7.1774041400000002</v>
      </c>
      <c r="BG1343" s="9">
        <v>12.3174568</v>
      </c>
      <c r="BH1343" s="9">
        <v>6.3292028899999995</v>
      </c>
      <c r="BI1343" s="9">
        <v>10.2455058</v>
      </c>
      <c r="BJ1343" s="9">
        <v>5.2155628299999996</v>
      </c>
      <c r="BK1343" s="9">
        <v>6.6224290400000001</v>
      </c>
      <c r="BL1343" s="9">
        <v>5.0910379900000002</v>
      </c>
      <c r="BM1343" s="9">
        <v>8.8635210700000009</v>
      </c>
      <c r="BN1343" s="9">
        <v>6.8873695399999999</v>
      </c>
      <c r="BO1343" s="9">
        <v>5.7019734900000003</v>
      </c>
      <c r="BP1343" s="9">
        <v>8.1117054300000007</v>
      </c>
      <c r="BQ1343" s="9">
        <v>11.769228</v>
      </c>
      <c r="BR1343" s="9">
        <v>10.105480699999999</v>
      </c>
      <c r="BS1343" s="9">
        <v>13.050099100000001</v>
      </c>
      <c r="BT1343" s="9">
        <v>6.3816600900000005</v>
      </c>
      <c r="BU1343" s="9">
        <v>6.3531623999999995</v>
      </c>
      <c r="BV1343" s="9">
        <v>8.7613803299999997</v>
      </c>
      <c r="BW1343" s="9">
        <v>6.7191155800000004</v>
      </c>
      <c r="BX1343" s="9">
        <v>7.5815903000000002</v>
      </c>
      <c r="BY1343" s="9">
        <v>14.349764500000001</v>
      </c>
      <c r="BZ1343" s="9">
        <v>7.5924566200000001</v>
      </c>
      <c r="CA1343" s="9">
        <v>10.527442300000001</v>
      </c>
      <c r="CB1343" s="9">
        <v>5.0726848899999997</v>
      </c>
      <c r="CC1343" s="9">
        <v>4.7483778000000001</v>
      </c>
      <c r="CD1343" s="9">
        <v>7.8741011600000004</v>
      </c>
      <c r="CE1343" s="9">
        <v>4.8383642299999998</v>
      </c>
      <c r="CF1343" s="9">
        <v>6.2094615399999995</v>
      </c>
      <c r="CG1343" s="9">
        <v>8.6328347999999995</v>
      </c>
      <c r="CH1343" s="9">
        <v>9.64000813</v>
      </c>
      <c r="CI1343" s="9">
        <v>8.1148953400000003</v>
      </c>
      <c r="CJ1343" s="9">
        <v>6.66046549</v>
      </c>
      <c r="CK1343" s="9">
        <v>6.2753336500000003</v>
      </c>
      <c r="CL1343" s="9">
        <v>10.752024</v>
      </c>
      <c r="CM1343" s="9">
        <v>5.5409596099999998</v>
      </c>
      <c r="CN1343" s="9">
        <v>8.8644129399999994</v>
      </c>
      <c r="CO1343" s="9">
        <v>4.6550612400000002</v>
      </c>
      <c r="CP1343" s="9">
        <v>5.95427632</v>
      </c>
      <c r="CQ1343" s="9">
        <v>4.5090608400000001</v>
      </c>
      <c r="CR1343" s="9">
        <v>7.7399573400000001</v>
      </c>
      <c r="CS1343" s="9">
        <v>6.0928280699999995</v>
      </c>
      <c r="CT1343" s="9">
        <v>5.1436123</v>
      </c>
      <c r="CU1343" s="9">
        <v>7.1048071200000003</v>
      </c>
      <c r="CV1343" s="9">
        <v>10.213425899999999</v>
      </c>
      <c r="CW1343" s="9">
        <v>8.7732426600000011</v>
      </c>
      <c r="CX1343" s="9">
        <v>11.3692346</v>
      </c>
      <c r="CY1343" s="9">
        <v>5.6487333700000004</v>
      </c>
      <c r="CZ1343" s="9">
        <v>5.5931139200000004</v>
      </c>
      <c r="DA1343" s="9">
        <v>7.5924818199999997</v>
      </c>
      <c r="DB1343" s="9">
        <v>5.9555741199999996</v>
      </c>
      <c r="DC1343" s="9">
        <v>6.7817683599999992</v>
      </c>
      <c r="DD1343" s="9">
        <v>12.5820577</v>
      </c>
      <c r="DE1343" s="9">
        <v>6.6498752100000003</v>
      </c>
      <c r="DF1343" s="9">
        <v>9.0648375699999999</v>
      </c>
      <c r="DG1343" s="9">
        <v>4.1695282699999998</v>
      </c>
      <c r="DH1343" s="9">
        <v>3.9311346999999999</v>
      </c>
      <c r="DI1343" s="9">
        <v>6.4601627099999996</v>
      </c>
      <c r="DJ1343" s="9">
        <v>3.9798224099999997</v>
      </c>
      <c r="DK1343" s="9">
        <v>4.9807707499999996</v>
      </c>
      <c r="DL1343" s="9">
        <v>7.0183948100000002</v>
      </c>
      <c r="DM1343" s="9">
        <v>7.8513953999999995</v>
      </c>
      <c r="DN1343" s="9">
        <v>6.5673377899999998</v>
      </c>
      <c r="DO1343" s="9">
        <v>5.5099877199999998</v>
      </c>
      <c r="DP1343" s="9">
        <v>5.0967649100000001</v>
      </c>
      <c r="DQ1343" s="9">
        <v>8.7084268599999994</v>
      </c>
      <c r="DR1343" s="9">
        <v>4.5058344999999997</v>
      </c>
      <c r="DS1343" s="9">
        <v>7.10550587</v>
      </c>
      <c r="DT1343" s="9">
        <v>3.8841346200000002</v>
      </c>
      <c r="DU1343" s="9">
        <v>5.0191016399999997</v>
      </c>
      <c r="DV1343" s="9">
        <v>3.7296776899999999</v>
      </c>
      <c r="DW1343" s="9">
        <v>6.2771763699999994</v>
      </c>
      <c r="DX1343" s="9">
        <v>5.0266670100000006</v>
      </c>
      <c r="DY1343" s="9">
        <v>4.3529667399999994</v>
      </c>
      <c r="DZ1343" s="9">
        <v>5.7833930000000002</v>
      </c>
      <c r="EA1343" s="9">
        <v>8.2118783700000009</v>
      </c>
      <c r="EB1343" s="9">
        <v>7.06387521</v>
      </c>
      <c r="EC1343" s="9">
        <v>9.1758661000000004</v>
      </c>
      <c r="ED1343" s="9">
        <v>4.6579251099999999</v>
      </c>
      <c r="EE1343" s="9">
        <v>4.5890432700000003</v>
      </c>
      <c r="EF1343" s="9">
        <v>6.1063848099999998</v>
      </c>
      <c r="EG1343" s="9">
        <v>4.9236932800000002</v>
      </c>
      <c r="EH1343" s="9">
        <v>5.6788878699999996</v>
      </c>
      <c r="EI1343" s="9">
        <v>10.24255</v>
      </c>
      <c r="EJ1343" s="9">
        <v>5.4067776499999995</v>
      </c>
      <c r="EK1343" s="9">
        <v>7.2321570600000005</v>
      </c>
    </row>
    <row r="1344" spans="1:141" x14ac:dyDescent="0.2">
      <c r="A1344">
        <v>1340</v>
      </c>
      <c r="B1344" s="9">
        <v>3.1030000000000002</v>
      </c>
      <c r="C1344" s="9">
        <v>6.6343419301809545</v>
      </c>
      <c r="D1344" s="9">
        <v>3.827</v>
      </c>
      <c r="E1344" s="9">
        <v>4.891</v>
      </c>
      <c r="F1344" s="9">
        <v>4.26</v>
      </c>
      <c r="G1344" s="9">
        <v>6.52</v>
      </c>
      <c r="H1344" s="9">
        <v>5.1920000000000002</v>
      </c>
      <c r="I1344" s="9">
        <v>5.9</v>
      </c>
      <c r="J1344" s="9">
        <v>5.4</v>
      </c>
      <c r="K1344" s="9">
        <v>10.19</v>
      </c>
      <c r="L1344" s="9">
        <v>6.2530000000000001</v>
      </c>
      <c r="M1344" s="9">
        <v>7.8</v>
      </c>
      <c r="N1344" s="9">
        <v>7.04</v>
      </c>
      <c r="O1344" s="9">
        <v>14.38</v>
      </c>
      <c r="P1344" s="9">
        <v>8.6170000000000009</v>
      </c>
      <c r="Q1344" s="9">
        <v>10.78</v>
      </c>
      <c r="R1344" s="9">
        <v>6.3893618999999999</v>
      </c>
      <c r="S1344" s="9">
        <v>5.9197782999999999</v>
      </c>
      <c r="T1344" s="9">
        <v>9.8035277999999995</v>
      </c>
      <c r="U1344" s="9">
        <v>6.1593609000000002</v>
      </c>
      <c r="V1344" s="9">
        <v>8.1288052000000004</v>
      </c>
      <c r="W1344" s="9">
        <v>10.958665999999999</v>
      </c>
      <c r="X1344" s="9">
        <v>12.505278000000001</v>
      </c>
      <c r="Y1344" s="9">
        <v>10.538667</v>
      </c>
      <c r="Z1344" s="9">
        <v>8.5441666000000005</v>
      </c>
      <c r="AA1344" s="9">
        <v>8.1580008999999993</v>
      </c>
      <c r="AB1344" s="9">
        <v>14.00375</v>
      </c>
      <c r="AC1344" s="9">
        <v>7.1410831999999997</v>
      </c>
      <c r="AD1344" s="9">
        <v>11.701333999999999</v>
      </c>
      <c r="AE1344" s="9">
        <v>5.7780832999999996</v>
      </c>
      <c r="AF1344" s="9">
        <v>7.3686389999999999</v>
      </c>
      <c r="AG1344" s="9">
        <v>5.6971110999999999</v>
      </c>
      <c r="AH1344" s="9">
        <v>10.036388000000001</v>
      </c>
      <c r="AI1344" s="9">
        <v>7.6931944000000003</v>
      </c>
      <c r="AJ1344" s="9">
        <v>6.2366114000000001</v>
      </c>
      <c r="AK1344" s="9">
        <v>9.1109171</v>
      </c>
      <c r="AL1344" s="9">
        <v>13.400916</v>
      </c>
      <c r="AM1344" s="9">
        <v>11.460556</v>
      </c>
      <c r="AN1344" s="9">
        <v>14.779555</v>
      </c>
      <c r="AO1344" s="9">
        <v>7.1456942999999997</v>
      </c>
      <c r="AP1344" s="9">
        <v>7.1441669000000001</v>
      </c>
      <c r="AQ1344" s="9">
        <v>10.045722</v>
      </c>
      <c r="AR1344" s="9">
        <v>7.5584445000000002</v>
      </c>
      <c r="AS1344" s="9">
        <v>8.3846664000000004</v>
      </c>
      <c r="AT1344" s="9">
        <v>16.183474</v>
      </c>
      <c r="AU1344" s="9">
        <v>8.5497502999999995</v>
      </c>
      <c r="AV1344" s="9">
        <v>12.077362000000001</v>
      </c>
      <c r="AW1344" s="9">
        <v>5.7393055000000004</v>
      </c>
      <c r="AX1344" s="9">
        <v>5.3459167000000001</v>
      </c>
      <c r="AY1344" s="9">
        <v>8.9363612999999997</v>
      </c>
      <c r="AZ1344" s="9">
        <v>5.4814166999999996</v>
      </c>
      <c r="BA1344" s="9">
        <v>7.1579718999999997</v>
      </c>
      <c r="BB1344" s="9">
        <v>9.8605833000000001</v>
      </c>
      <c r="BC1344" s="9">
        <v>10.998555</v>
      </c>
      <c r="BD1344" s="9">
        <v>9.3112507000000004</v>
      </c>
      <c r="BE1344" s="9">
        <v>7.5166668999999997</v>
      </c>
      <c r="BF1344" s="9">
        <v>7.1800832999999997</v>
      </c>
      <c r="BG1344" s="9">
        <v>12.321472</v>
      </c>
      <c r="BH1344" s="9">
        <v>6.3313889999999997</v>
      </c>
      <c r="BI1344" s="9">
        <v>10.248778</v>
      </c>
      <c r="BJ1344" s="9">
        <v>5.2172502999999999</v>
      </c>
      <c r="BK1344" s="9">
        <v>6.6245832</v>
      </c>
      <c r="BL1344" s="9">
        <v>5.0927505000000002</v>
      </c>
      <c r="BM1344" s="9">
        <v>8.8664169000000008</v>
      </c>
      <c r="BN1344" s="9">
        <v>6.8897222999999999</v>
      </c>
      <c r="BO1344" s="9">
        <v>5.7038054000000002</v>
      </c>
      <c r="BP1344" s="9">
        <v>8.1147776</v>
      </c>
      <c r="BQ1344" s="9">
        <v>11.773581999999999</v>
      </c>
      <c r="BR1344" s="9">
        <v>10.109278</v>
      </c>
      <c r="BS1344" s="9">
        <v>13.055306</v>
      </c>
      <c r="BT1344" s="9">
        <v>6.3838615000000001</v>
      </c>
      <c r="BU1344" s="9">
        <v>6.3552498999999996</v>
      </c>
      <c r="BV1344" s="9">
        <v>8.7642775000000004</v>
      </c>
      <c r="BW1344" s="9">
        <v>6.7216392000000003</v>
      </c>
      <c r="BX1344" s="9">
        <v>7.5841389000000001</v>
      </c>
      <c r="BY1344" s="9">
        <v>14.354945000000001</v>
      </c>
      <c r="BZ1344" s="9">
        <v>7.5954718999999997</v>
      </c>
      <c r="CA1344" s="9">
        <v>10.530834</v>
      </c>
      <c r="CB1344" s="9">
        <v>5.0743612999999996</v>
      </c>
      <c r="CC1344" s="9">
        <v>4.7498889000000002</v>
      </c>
      <c r="CD1344" s="9">
        <v>7.8766942000000002</v>
      </c>
      <c r="CE1344" s="9">
        <v>4.8399447999999996</v>
      </c>
      <c r="CF1344" s="9">
        <v>6.2115559999999999</v>
      </c>
      <c r="CG1344" s="9">
        <v>8.6363611000000002</v>
      </c>
      <c r="CH1344" s="9">
        <v>9.6431664999999995</v>
      </c>
      <c r="CI1344" s="9">
        <v>8.1179161000000004</v>
      </c>
      <c r="CJ1344" s="9">
        <v>6.6626390999999998</v>
      </c>
      <c r="CK1344" s="9">
        <v>6.2776670000000001</v>
      </c>
      <c r="CL1344" s="9">
        <v>10.755499</v>
      </c>
      <c r="CM1344" s="9">
        <v>5.5428610000000003</v>
      </c>
      <c r="CN1344" s="9">
        <v>8.8672503999999996</v>
      </c>
      <c r="CO1344" s="9">
        <v>4.6565557000000002</v>
      </c>
      <c r="CP1344" s="9">
        <v>5.9561944000000002</v>
      </c>
      <c r="CQ1344" s="9">
        <v>4.5105553</v>
      </c>
      <c r="CR1344" s="9">
        <v>7.7424726000000001</v>
      </c>
      <c r="CS1344" s="9">
        <v>6.0948891999999999</v>
      </c>
      <c r="CT1344" s="9">
        <v>5.1452498000000002</v>
      </c>
      <c r="CU1344" s="9">
        <v>7.1074723999999998</v>
      </c>
      <c r="CV1344" s="9">
        <v>10.217193999999999</v>
      </c>
      <c r="CW1344" s="9">
        <v>8.7765274000000009</v>
      </c>
      <c r="CX1344" s="9">
        <v>11.373668</v>
      </c>
      <c r="CY1344" s="9">
        <v>5.6506667000000004</v>
      </c>
      <c r="CZ1344" s="9">
        <v>5.5949445000000004</v>
      </c>
      <c r="DA1344" s="9">
        <v>7.5949720999999997</v>
      </c>
      <c r="DB1344" s="9">
        <v>5.9578061</v>
      </c>
      <c r="DC1344" s="9">
        <v>6.7840280999999996</v>
      </c>
      <c r="DD1344" s="9">
        <v>12.586473</v>
      </c>
      <c r="DE1344" s="9">
        <v>6.6525002000000004</v>
      </c>
      <c r="DF1344" s="9">
        <v>9.0677500000000002</v>
      </c>
      <c r="DG1344" s="9">
        <v>4.1708894000000001</v>
      </c>
      <c r="DH1344" s="9">
        <v>3.9323611000000001</v>
      </c>
      <c r="DI1344" s="9">
        <v>6.4622501999999997</v>
      </c>
      <c r="DJ1344" s="9">
        <v>3.9811112999999998</v>
      </c>
      <c r="DK1344" s="9">
        <v>4.9824165999999996</v>
      </c>
      <c r="DL1344" s="9">
        <v>7.0212225999999998</v>
      </c>
      <c r="DM1344" s="9">
        <v>7.8539161999999996</v>
      </c>
      <c r="DN1344" s="9">
        <v>6.5697502999999999</v>
      </c>
      <c r="DO1344" s="9">
        <v>5.5117501999999998</v>
      </c>
      <c r="DP1344" s="9">
        <v>5.0986384999999999</v>
      </c>
      <c r="DQ1344" s="9">
        <v>8.711195</v>
      </c>
      <c r="DR1344" s="9">
        <v>4.5073609000000001</v>
      </c>
      <c r="DS1344" s="9">
        <v>7.1077781</v>
      </c>
      <c r="DT1344" s="9">
        <v>3.8853610000000001</v>
      </c>
      <c r="DU1344" s="9">
        <v>5.0206947</v>
      </c>
      <c r="DV1344" s="9">
        <v>3.7308887999999998</v>
      </c>
      <c r="DW1344" s="9">
        <v>6.2791943999999997</v>
      </c>
      <c r="DX1344" s="9">
        <v>5.0283337000000001</v>
      </c>
      <c r="DY1344" s="9">
        <v>4.3543333999999998</v>
      </c>
      <c r="DZ1344" s="9">
        <v>5.7855277000000003</v>
      </c>
      <c r="EA1344" s="9">
        <v>8.2148895</v>
      </c>
      <c r="EB1344" s="9">
        <v>7.0665002000000001</v>
      </c>
      <c r="EC1344" s="9">
        <v>9.1793326999999998</v>
      </c>
      <c r="ED1344" s="9">
        <v>4.6595000999999998</v>
      </c>
      <c r="EE1344" s="9">
        <v>4.5905279999999999</v>
      </c>
      <c r="EF1344" s="9">
        <v>6.1083612</v>
      </c>
      <c r="EG1344" s="9">
        <v>4.9255279999999999</v>
      </c>
      <c r="EH1344" s="9">
        <v>5.6807504</v>
      </c>
      <c r="EI1344" s="9">
        <v>10.246</v>
      </c>
      <c r="EJ1344" s="9">
        <v>5.4088887999999997</v>
      </c>
      <c r="EK1344" s="9">
        <v>7.2344723000000002</v>
      </c>
    </row>
    <row r="1345" spans="1:141" x14ac:dyDescent="0.2">
      <c r="A1345">
        <v>1341</v>
      </c>
      <c r="B1345" s="9">
        <v>3.1039333333333334</v>
      </c>
      <c r="C1345" s="9">
        <v>6.6382215427666944</v>
      </c>
      <c r="D1345" s="9">
        <v>3.8281666666666667</v>
      </c>
      <c r="E1345" s="9">
        <v>4.8925333333333336</v>
      </c>
      <c r="F1345" s="9">
        <v>4.2622857142857145</v>
      </c>
      <c r="G1345" s="9">
        <v>6.5229999999999997</v>
      </c>
      <c r="H1345" s="9">
        <v>5.1933199999999999</v>
      </c>
      <c r="I1345" s="9">
        <v>5.9015000000000004</v>
      </c>
      <c r="J1345" s="9">
        <v>5.4015000000000004</v>
      </c>
      <c r="K1345" s="9">
        <v>10.194699999999999</v>
      </c>
      <c r="L1345" s="9">
        <v>6.2548500000000002</v>
      </c>
      <c r="M1345" s="9">
        <v>7.8025000000000002</v>
      </c>
      <c r="N1345" s="9">
        <v>7.0419999999999998</v>
      </c>
      <c r="O1345" s="9">
        <v>14.387</v>
      </c>
      <c r="P1345" s="9">
        <v>8.6193500000000007</v>
      </c>
      <c r="Q1345" s="9">
        <v>10.782833333333333</v>
      </c>
      <c r="R1345" s="9">
        <v>6.39148826</v>
      </c>
      <c r="S1345" s="9">
        <v>5.9217004800000002</v>
      </c>
      <c r="T1345" s="9">
        <v>9.8068125399999992</v>
      </c>
      <c r="U1345" s="9">
        <v>6.1613873100000003</v>
      </c>
      <c r="V1345" s="9">
        <v>8.1315871600000005</v>
      </c>
      <c r="W1345" s="9">
        <v>10.963199399999999</v>
      </c>
      <c r="X1345" s="9">
        <v>12.509475200000001</v>
      </c>
      <c r="Y1345" s="9">
        <v>10.542650399999999</v>
      </c>
      <c r="Z1345" s="9">
        <v>8.5470249500000008</v>
      </c>
      <c r="AA1345" s="9">
        <v>8.1610508499999987</v>
      </c>
      <c r="AB1345" s="9">
        <v>14.0083625</v>
      </c>
      <c r="AC1345" s="9">
        <v>7.1435623799999997</v>
      </c>
      <c r="AD1345" s="9">
        <v>11.705050699999999</v>
      </c>
      <c r="AE1345" s="9">
        <v>5.7799624699999992</v>
      </c>
      <c r="AF1345" s="9">
        <v>7.37106262</v>
      </c>
      <c r="AG1345" s="9">
        <v>5.6990499699999999</v>
      </c>
      <c r="AH1345" s="9">
        <v>10.0396742</v>
      </c>
      <c r="AI1345" s="9">
        <v>7.6958624499999999</v>
      </c>
      <c r="AJ1345" s="9">
        <v>6.23862527</v>
      </c>
      <c r="AK1345" s="9">
        <v>9.1143879000000005</v>
      </c>
      <c r="AL1345" s="9">
        <v>13.405886800000001</v>
      </c>
      <c r="AM1345" s="9">
        <v>11.464900500000001</v>
      </c>
      <c r="AN1345" s="9">
        <v>14.7855995</v>
      </c>
      <c r="AO1345" s="9">
        <v>7.1481873399999998</v>
      </c>
      <c r="AP1345" s="9">
        <v>7.1465252499999998</v>
      </c>
      <c r="AQ1345" s="9">
        <v>10.0490747</v>
      </c>
      <c r="AR1345" s="9">
        <v>7.5613000399999999</v>
      </c>
      <c r="AS1345" s="9">
        <v>8.3874997699999998</v>
      </c>
      <c r="AT1345" s="9">
        <v>16.189489200000001</v>
      </c>
      <c r="AU1345" s="9">
        <v>8.5531627399999994</v>
      </c>
      <c r="AV1345" s="9">
        <v>12.0812884</v>
      </c>
      <c r="AW1345" s="9">
        <v>5.7412124200000001</v>
      </c>
      <c r="AX1345" s="9">
        <v>5.3476375599999999</v>
      </c>
      <c r="AY1345" s="9">
        <v>8.9393377199999993</v>
      </c>
      <c r="AZ1345" s="9">
        <v>5.4832125199999995</v>
      </c>
      <c r="BA1345" s="9">
        <v>7.1604122099999996</v>
      </c>
      <c r="BB1345" s="9">
        <v>9.8646374699999999</v>
      </c>
      <c r="BC1345" s="9">
        <v>11.0021995</v>
      </c>
      <c r="BD1345" s="9">
        <v>9.3147381899999999</v>
      </c>
      <c r="BE1345" s="9">
        <v>7.5191502200000002</v>
      </c>
      <c r="BF1345" s="9">
        <v>7.1827624999999999</v>
      </c>
      <c r="BG1345" s="9">
        <v>12.325487300000001</v>
      </c>
      <c r="BH1345" s="9">
        <v>6.3335751</v>
      </c>
      <c r="BI1345" s="9">
        <v>10.252050199999999</v>
      </c>
      <c r="BJ1345" s="9">
        <v>5.2189377800000001</v>
      </c>
      <c r="BK1345" s="9">
        <v>6.6267373599999999</v>
      </c>
      <c r="BL1345" s="9">
        <v>5.0944629700000004</v>
      </c>
      <c r="BM1345" s="9">
        <v>8.8693127400000016</v>
      </c>
      <c r="BN1345" s="9">
        <v>6.8920751099999995</v>
      </c>
      <c r="BO1345" s="9">
        <v>5.7056373699999998</v>
      </c>
      <c r="BP1345" s="9">
        <v>8.1178498599999998</v>
      </c>
      <c r="BQ1345" s="9">
        <v>11.777936199999999</v>
      </c>
      <c r="BR1345" s="9">
        <v>10.113075199999999</v>
      </c>
      <c r="BS1345" s="9">
        <v>13.060513</v>
      </c>
      <c r="BT1345" s="9">
        <v>6.3860628699999999</v>
      </c>
      <c r="BU1345" s="9">
        <v>6.3573374399999993</v>
      </c>
      <c r="BV1345" s="9">
        <v>8.7671747599999996</v>
      </c>
      <c r="BW1345" s="9">
        <v>6.7241628100000002</v>
      </c>
      <c r="BX1345" s="9">
        <v>7.5866875399999998</v>
      </c>
      <c r="BY1345" s="9">
        <v>14.3601256</v>
      </c>
      <c r="BZ1345" s="9">
        <v>7.5984871799999993</v>
      </c>
      <c r="CA1345" s="9">
        <v>10.5342257</v>
      </c>
      <c r="CB1345" s="9">
        <v>5.0760376699999998</v>
      </c>
      <c r="CC1345" s="9">
        <v>4.7514000000000003</v>
      </c>
      <c r="CD1345" s="9">
        <v>7.8792872900000006</v>
      </c>
      <c r="CE1345" s="9">
        <v>4.8415253299999996</v>
      </c>
      <c r="CF1345" s="9">
        <v>6.2136504600000002</v>
      </c>
      <c r="CG1345" s="9">
        <v>8.6398875000000004</v>
      </c>
      <c r="CH1345" s="9">
        <v>9.6463248799999999</v>
      </c>
      <c r="CI1345" s="9">
        <v>8.1209369599999999</v>
      </c>
      <c r="CJ1345" s="9">
        <v>6.6648127199999996</v>
      </c>
      <c r="CK1345" s="9">
        <v>6.2800003599999998</v>
      </c>
      <c r="CL1345" s="9">
        <v>10.758974</v>
      </c>
      <c r="CM1345" s="9">
        <v>5.5447623900000007</v>
      </c>
      <c r="CN1345" s="9">
        <v>8.870087869999999</v>
      </c>
      <c r="CO1345" s="9">
        <v>4.6580501500000002</v>
      </c>
      <c r="CP1345" s="9">
        <v>5.9581124299999999</v>
      </c>
      <c r="CQ1345" s="9">
        <v>4.5120497500000001</v>
      </c>
      <c r="CR1345" s="9">
        <v>7.7449878700000001</v>
      </c>
      <c r="CS1345" s="9">
        <v>6.0969502799999997</v>
      </c>
      <c r="CT1345" s="9">
        <v>5.1468873100000003</v>
      </c>
      <c r="CU1345" s="9">
        <v>7.1101376399999996</v>
      </c>
      <c r="CV1345" s="9">
        <v>10.220962</v>
      </c>
      <c r="CW1345" s="9">
        <v>8.7798121400000007</v>
      </c>
      <c r="CX1345" s="9">
        <v>11.378101300000001</v>
      </c>
      <c r="CY1345" s="9">
        <v>5.6526000400000003</v>
      </c>
      <c r="CZ1345" s="9">
        <v>5.5967750300000008</v>
      </c>
      <c r="DA1345" s="9">
        <v>7.5974623899999996</v>
      </c>
      <c r="DB1345" s="9">
        <v>5.9600380299999998</v>
      </c>
      <c r="DC1345" s="9">
        <v>6.7862878299999991</v>
      </c>
      <c r="DD1345" s="9">
        <v>12.5908883</v>
      </c>
      <c r="DE1345" s="9">
        <v>6.6551251800000006</v>
      </c>
      <c r="DF1345" s="9">
        <v>9.0706625200000008</v>
      </c>
      <c r="DG1345" s="9">
        <v>4.1722504799999998</v>
      </c>
      <c r="DH1345" s="9">
        <v>3.9335874799999999</v>
      </c>
      <c r="DI1345" s="9">
        <v>6.4643376999999997</v>
      </c>
      <c r="DJ1345" s="9">
        <v>3.9824001899999999</v>
      </c>
      <c r="DK1345" s="9">
        <v>4.9840624099999999</v>
      </c>
      <c r="DL1345" s="9">
        <v>7.0240503399999996</v>
      </c>
      <c r="DM1345" s="9">
        <v>7.8564370399999994</v>
      </c>
      <c r="DN1345" s="9">
        <v>6.57216281</v>
      </c>
      <c r="DO1345" s="9">
        <v>5.5135127399999995</v>
      </c>
      <c r="DP1345" s="9">
        <v>5.1005121400000002</v>
      </c>
      <c r="DQ1345" s="9">
        <v>8.7139630399999994</v>
      </c>
      <c r="DR1345" s="9">
        <v>4.5088873100000004</v>
      </c>
      <c r="DS1345" s="9">
        <v>7.11005032</v>
      </c>
      <c r="DT1345" s="9">
        <v>3.8865874000000002</v>
      </c>
      <c r="DU1345" s="9">
        <v>5.0222877700000002</v>
      </c>
      <c r="DV1345" s="9">
        <v>3.7320999199999996</v>
      </c>
      <c r="DW1345" s="9">
        <v>6.2812124699999998</v>
      </c>
      <c r="DX1345" s="9">
        <v>5.03000034</v>
      </c>
      <c r="DY1345" s="9">
        <v>4.3557000600000002</v>
      </c>
      <c r="DZ1345" s="9">
        <v>5.78766245</v>
      </c>
      <c r="EA1345" s="9">
        <v>8.2179005400000005</v>
      </c>
      <c r="EB1345" s="9">
        <v>7.0691251900000003</v>
      </c>
      <c r="EC1345" s="9">
        <v>9.1827994000000004</v>
      </c>
      <c r="ED1345" s="9">
        <v>4.6610750999999997</v>
      </c>
      <c r="EE1345" s="9">
        <v>4.5920126799999998</v>
      </c>
      <c r="EF1345" s="9">
        <v>6.1103376000000003</v>
      </c>
      <c r="EG1345" s="9">
        <v>4.9273627299999996</v>
      </c>
      <c r="EH1345" s="9">
        <v>5.6826128799999998</v>
      </c>
      <c r="EI1345" s="9">
        <v>10.24945</v>
      </c>
      <c r="EJ1345" s="9">
        <v>5.4109999000000002</v>
      </c>
      <c r="EK1345" s="9">
        <v>7.2367875800000006</v>
      </c>
    </row>
    <row r="1346" spans="1:141" x14ac:dyDescent="0.2">
      <c r="A1346">
        <v>1342</v>
      </c>
      <c r="B1346" s="9">
        <v>3.1048666666666667</v>
      </c>
      <c r="C1346" s="9">
        <v>6.6421011553524334</v>
      </c>
      <c r="D1346" s="9">
        <v>3.8293333333333335</v>
      </c>
      <c r="E1346" s="9">
        <v>4.8940666666666663</v>
      </c>
      <c r="F1346" s="9">
        <v>4.2645714285714282</v>
      </c>
      <c r="G1346" s="9">
        <v>6.5259999999999998</v>
      </c>
      <c r="H1346" s="9">
        <v>5.1946400000000006</v>
      </c>
      <c r="I1346" s="9">
        <v>5.9030000000000005</v>
      </c>
      <c r="J1346" s="9">
        <v>5.4030000000000005</v>
      </c>
      <c r="K1346" s="9">
        <v>10.199399999999999</v>
      </c>
      <c r="L1346" s="9">
        <v>6.2567000000000004</v>
      </c>
      <c r="M1346" s="9">
        <v>7.8049999999999997</v>
      </c>
      <c r="N1346" s="9">
        <v>7.0440000000000005</v>
      </c>
      <c r="O1346" s="9">
        <v>14.394</v>
      </c>
      <c r="P1346" s="9">
        <v>8.6217000000000006</v>
      </c>
      <c r="Q1346" s="9">
        <v>10.785666666666666</v>
      </c>
      <c r="R1346" s="9">
        <v>6.3936146200000001</v>
      </c>
      <c r="S1346" s="9">
        <v>5.9236226600000004</v>
      </c>
      <c r="T1346" s="9">
        <v>9.810097279999999</v>
      </c>
      <c r="U1346" s="9">
        <v>6.1634137200000003</v>
      </c>
      <c r="V1346" s="9">
        <v>8.1343691200000006</v>
      </c>
      <c r="W1346" s="9">
        <v>10.967732799999999</v>
      </c>
      <c r="X1346" s="9">
        <v>12.513672400000001</v>
      </c>
      <c r="Y1346" s="9">
        <v>10.5466338</v>
      </c>
      <c r="Z1346" s="9">
        <v>8.5498833000000012</v>
      </c>
      <c r="AA1346" s="9">
        <v>8.1641007999999999</v>
      </c>
      <c r="AB1346" s="9">
        <v>14.012975000000001</v>
      </c>
      <c r="AC1346" s="9">
        <v>7.1460415599999996</v>
      </c>
      <c r="AD1346" s="9">
        <v>11.708767399999999</v>
      </c>
      <c r="AE1346" s="9">
        <v>5.7818416399999997</v>
      </c>
      <c r="AF1346" s="9">
        <v>7.3734862400000001</v>
      </c>
      <c r="AG1346" s="9">
        <v>5.7009888399999999</v>
      </c>
      <c r="AH1346" s="9">
        <v>10.0429604</v>
      </c>
      <c r="AI1346" s="9">
        <v>7.6985305000000004</v>
      </c>
      <c r="AJ1346" s="9">
        <v>6.2406391399999999</v>
      </c>
      <c r="AK1346" s="9">
        <v>9.1178586999999993</v>
      </c>
      <c r="AL1346" s="9">
        <v>13.4108576</v>
      </c>
      <c r="AM1346" s="9">
        <v>11.469245000000001</v>
      </c>
      <c r="AN1346" s="9">
        <v>14.791644</v>
      </c>
      <c r="AO1346" s="9">
        <v>7.1506803799999998</v>
      </c>
      <c r="AP1346" s="9">
        <v>7.1488836000000004</v>
      </c>
      <c r="AQ1346" s="9">
        <v>10.052427399999999</v>
      </c>
      <c r="AR1346" s="9">
        <v>7.5641555800000004</v>
      </c>
      <c r="AS1346" s="9">
        <v>8.390333140000001</v>
      </c>
      <c r="AT1346" s="9">
        <v>16.195504400000001</v>
      </c>
      <c r="AU1346" s="9">
        <v>8.5565751799999994</v>
      </c>
      <c r="AV1346" s="9">
        <v>12.085214800000001</v>
      </c>
      <c r="AW1346" s="9">
        <v>5.7431193400000007</v>
      </c>
      <c r="AX1346" s="9">
        <v>5.3493584199999997</v>
      </c>
      <c r="AY1346" s="9">
        <v>8.9423141400000006</v>
      </c>
      <c r="AZ1346" s="9">
        <v>5.4850083399999994</v>
      </c>
      <c r="BA1346" s="9">
        <v>7.1628525199999995</v>
      </c>
      <c r="BB1346" s="9">
        <v>9.8686916399999998</v>
      </c>
      <c r="BC1346" s="9">
        <v>11.005844</v>
      </c>
      <c r="BD1346" s="9">
        <v>9.3182256800000012</v>
      </c>
      <c r="BE1346" s="9">
        <v>7.5216335399999998</v>
      </c>
      <c r="BF1346" s="9">
        <v>7.1854417000000002</v>
      </c>
      <c r="BG1346" s="9">
        <v>12.3295026</v>
      </c>
      <c r="BH1346" s="9">
        <v>6.3357611999999994</v>
      </c>
      <c r="BI1346" s="9">
        <v>10.255322399999999</v>
      </c>
      <c r="BJ1346" s="9">
        <v>5.2206252600000003</v>
      </c>
      <c r="BK1346" s="9">
        <v>6.6288915199999998</v>
      </c>
      <c r="BL1346" s="9">
        <v>5.0961754400000006</v>
      </c>
      <c r="BM1346" s="9">
        <v>8.8722085800000006</v>
      </c>
      <c r="BN1346" s="9">
        <v>6.89442792</v>
      </c>
      <c r="BO1346" s="9">
        <v>5.7074693400000003</v>
      </c>
      <c r="BP1346" s="9">
        <v>8.1209221199999995</v>
      </c>
      <c r="BQ1346" s="9">
        <v>11.782290399999999</v>
      </c>
      <c r="BR1346" s="9">
        <v>10.1168724</v>
      </c>
      <c r="BS1346" s="9">
        <v>13.065720000000001</v>
      </c>
      <c r="BT1346" s="9">
        <v>6.3882642399999998</v>
      </c>
      <c r="BU1346" s="9">
        <v>6.35942498</v>
      </c>
      <c r="BV1346" s="9">
        <v>8.7700720200000006</v>
      </c>
      <c r="BW1346" s="9">
        <v>6.7266864200000001</v>
      </c>
      <c r="BX1346" s="9">
        <v>7.5892361800000003</v>
      </c>
      <c r="BY1346" s="9">
        <v>14.365306200000001</v>
      </c>
      <c r="BZ1346" s="9">
        <v>7.6015024599999999</v>
      </c>
      <c r="CA1346" s="9">
        <v>10.5376174</v>
      </c>
      <c r="CB1346" s="9">
        <v>5.07771404</v>
      </c>
      <c r="CC1346" s="9">
        <v>4.7529111000000004</v>
      </c>
      <c r="CD1346" s="9">
        <v>7.8818803800000001</v>
      </c>
      <c r="CE1346" s="9">
        <v>4.8431058599999997</v>
      </c>
      <c r="CF1346" s="9">
        <v>6.2157449199999997</v>
      </c>
      <c r="CG1346" s="9">
        <v>8.6434139000000005</v>
      </c>
      <c r="CH1346" s="9">
        <v>9.6494832600000002</v>
      </c>
      <c r="CI1346" s="9">
        <v>8.1239578200000011</v>
      </c>
      <c r="CJ1346" s="9">
        <v>6.6669863400000002</v>
      </c>
      <c r="CK1346" s="9">
        <v>6.2823337200000005</v>
      </c>
      <c r="CL1346" s="9">
        <v>10.762449</v>
      </c>
      <c r="CM1346" s="9">
        <v>5.5466637800000003</v>
      </c>
      <c r="CN1346" s="9">
        <v>8.8729253400000001</v>
      </c>
      <c r="CO1346" s="9">
        <v>4.6595446000000003</v>
      </c>
      <c r="CP1346" s="9">
        <v>5.9600304600000005</v>
      </c>
      <c r="CQ1346" s="9">
        <v>4.5135442000000001</v>
      </c>
      <c r="CR1346" s="9">
        <v>7.7475031400000001</v>
      </c>
      <c r="CS1346" s="9">
        <v>6.0990113599999995</v>
      </c>
      <c r="CT1346" s="9">
        <v>5.1485248200000004</v>
      </c>
      <c r="CU1346" s="9">
        <v>7.1128028800000003</v>
      </c>
      <c r="CV1346" s="9">
        <v>10.224729999999999</v>
      </c>
      <c r="CW1346" s="9">
        <v>8.7830968800000004</v>
      </c>
      <c r="CX1346" s="9">
        <v>11.3825346</v>
      </c>
      <c r="CY1346" s="9">
        <v>5.6545333800000002</v>
      </c>
      <c r="CZ1346" s="9">
        <v>5.5986055600000002</v>
      </c>
      <c r="DA1346" s="9">
        <v>7.5999526799999995</v>
      </c>
      <c r="DB1346" s="9">
        <v>5.9622699600000004</v>
      </c>
      <c r="DC1346" s="9">
        <v>6.7885475599999996</v>
      </c>
      <c r="DD1346" s="9">
        <v>12.595303599999999</v>
      </c>
      <c r="DE1346" s="9">
        <v>6.65775016</v>
      </c>
      <c r="DF1346" s="9">
        <v>9.0735750399999997</v>
      </c>
      <c r="DG1346" s="9">
        <v>4.1736115600000003</v>
      </c>
      <c r="DH1346" s="9">
        <v>3.9348138600000002</v>
      </c>
      <c r="DI1346" s="9">
        <v>6.4664251999999998</v>
      </c>
      <c r="DJ1346" s="9">
        <v>3.98368908</v>
      </c>
      <c r="DK1346" s="9">
        <v>4.9857082199999994</v>
      </c>
      <c r="DL1346" s="9">
        <v>7.0268780799999995</v>
      </c>
      <c r="DM1346" s="9">
        <v>7.8589578799999993</v>
      </c>
      <c r="DN1346" s="9">
        <v>6.5745753200000001</v>
      </c>
      <c r="DO1346" s="9">
        <v>5.51527528</v>
      </c>
      <c r="DP1346" s="9">
        <v>5.1023857799999996</v>
      </c>
      <c r="DQ1346" s="9">
        <v>8.7167310800000006</v>
      </c>
      <c r="DR1346" s="9">
        <v>4.5104137199999998</v>
      </c>
      <c r="DS1346" s="9">
        <v>7.1123225400000001</v>
      </c>
      <c r="DT1346" s="9">
        <v>3.8878138</v>
      </c>
      <c r="DU1346" s="9">
        <v>5.0238808400000003</v>
      </c>
      <c r="DV1346" s="9">
        <v>3.7333110399999998</v>
      </c>
      <c r="DW1346" s="9">
        <v>6.2832305399999999</v>
      </c>
      <c r="DX1346" s="9">
        <v>5.0316669799999998</v>
      </c>
      <c r="DY1346" s="9">
        <v>4.3570667199999997</v>
      </c>
      <c r="DZ1346" s="9">
        <v>5.7897972000000006</v>
      </c>
      <c r="EA1346" s="9">
        <v>8.2209115799999992</v>
      </c>
      <c r="EB1346" s="9">
        <v>7.0717501800000004</v>
      </c>
      <c r="EC1346" s="9">
        <v>9.1862660999999992</v>
      </c>
      <c r="ED1346" s="9">
        <v>4.6626500999999996</v>
      </c>
      <c r="EE1346" s="9">
        <v>4.5934973599999998</v>
      </c>
      <c r="EF1346" s="9">
        <v>6.1123140000000005</v>
      </c>
      <c r="EG1346" s="9">
        <v>4.9291974600000001</v>
      </c>
      <c r="EH1346" s="9">
        <v>5.6844753600000004</v>
      </c>
      <c r="EI1346" s="9">
        <v>10.2529</v>
      </c>
      <c r="EJ1346" s="9">
        <v>5.4131109999999998</v>
      </c>
      <c r="EK1346" s="9">
        <v>7.23910286</v>
      </c>
    </row>
    <row r="1347" spans="1:141" x14ac:dyDescent="0.2">
      <c r="A1347">
        <v>1343</v>
      </c>
      <c r="B1347" s="9">
        <v>3.1058000000000003</v>
      </c>
      <c r="C1347" s="9">
        <v>6.6459807679381733</v>
      </c>
      <c r="D1347" s="9">
        <v>3.8304999999999998</v>
      </c>
      <c r="E1347" s="9">
        <v>4.8956</v>
      </c>
      <c r="F1347" s="9">
        <v>4.2668571428571429</v>
      </c>
      <c r="G1347" s="9">
        <v>6.5289999999999999</v>
      </c>
      <c r="H1347" s="9">
        <v>5.1959600000000004</v>
      </c>
      <c r="I1347" s="9">
        <v>5.9045000000000005</v>
      </c>
      <c r="J1347" s="9">
        <v>5.4045000000000005</v>
      </c>
      <c r="K1347" s="9">
        <v>10.2041</v>
      </c>
      <c r="L1347" s="9">
        <v>6.2585500000000005</v>
      </c>
      <c r="M1347" s="9">
        <v>7.8075000000000001</v>
      </c>
      <c r="N1347" s="9">
        <v>7.0460000000000003</v>
      </c>
      <c r="O1347" s="9">
        <v>14.401</v>
      </c>
      <c r="P1347" s="9">
        <v>8.6240500000000004</v>
      </c>
      <c r="Q1347" s="9">
        <v>10.788499999999999</v>
      </c>
      <c r="R1347" s="9">
        <v>6.3957409800000002</v>
      </c>
      <c r="S1347" s="9">
        <v>5.9255448399999997</v>
      </c>
      <c r="T1347" s="9">
        <v>9.8133820200000006</v>
      </c>
      <c r="U1347" s="9">
        <v>6.1654401300000004</v>
      </c>
      <c r="V1347" s="9">
        <v>8.1371510800000006</v>
      </c>
      <c r="W1347" s="9">
        <v>10.9722662</v>
      </c>
      <c r="X1347" s="9">
        <v>12.517869600000001</v>
      </c>
      <c r="Y1347" s="9">
        <v>10.5506172</v>
      </c>
      <c r="Z1347" s="9">
        <v>8.5527416499999998</v>
      </c>
      <c r="AA1347" s="9">
        <v>8.1671507499999993</v>
      </c>
      <c r="AB1347" s="9">
        <v>14.017587499999999</v>
      </c>
      <c r="AC1347" s="9">
        <v>7.1485207399999995</v>
      </c>
      <c r="AD1347" s="9">
        <v>11.712484099999999</v>
      </c>
      <c r="AE1347" s="9">
        <v>5.7837208100000002</v>
      </c>
      <c r="AF1347" s="9">
        <v>7.3759098600000002</v>
      </c>
      <c r="AG1347" s="9">
        <v>5.70292771</v>
      </c>
      <c r="AH1347" s="9">
        <v>10.0462466</v>
      </c>
      <c r="AI1347" s="9">
        <v>7.70119855</v>
      </c>
      <c r="AJ1347" s="9">
        <v>6.2426530099999997</v>
      </c>
      <c r="AK1347" s="9">
        <v>9.1213294999999999</v>
      </c>
      <c r="AL1347" s="9">
        <v>13.415828400000001</v>
      </c>
      <c r="AM1347" s="9">
        <v>11.473589500000001</v>
      </c>
      <c r="AN1347" s="9">
        <v>14.7976885</v>
      </c>
      <c r="AO1347" s="9">
        <v>7.1531734199999999</v>
      </c>
      <c r="AP1347" s="9">
        <v>7.1512419500000002</v>
      </c>
      <c r="AQ1347" s="9">
        <v>10.0557801</v>
      </c>
      <c r="AR1347" s="9">
        <v>7.5670111200000001</v>
      </c>
      <c r="AS1347" s="9">
        <v>8.3931665100000004</v>
      </c>
      <c r="AT1347" s="9">
        <v>16.201519600000001</v>
      </c>
      <c r="AU1347" s="9">
        <v>8.5599876199999994</v>
      </c>
      <c r="AV1347" s="9">
        <v>12.0891412</v>
      </c>
      <c r="AW1347" s="9">
        <v>5.7450262600000004</v>
      </c>
      <c r="AX1347" s="9">
        <v>5.3510792800000004</v>
      </c>
      <c r="AY1347" s="9">
        <v>8.9452905600000001</v>
      </c>
      <c r="AZ1347" s="9">
        <v>5.4868041600000002</v>
      </c>
      <c r="BA1347" s="9">
        <v>7.1652928300000003</v>
      </c>
      <c r="BB1347" s="9">
        <v>9.8727458099999996</v>
      </c>
      <c r="BC1347" s="9">
        <v>11.0094885</v>
      </c>
      <c r="BD1347" s="9">
        <v>9.3217131700000007</v>
      </c>
      <c r="BE1347" s="9">
        <v>7.5241168599999995</v>
      </c>
      <c r="BF1347" s="9">
        <v>7.1881208999999995</v>
      </c>
      <c r="BG1347" s="9">
        <v>12.3335179</v>
      </c>
      <c r="BH1347" s="9">
        <v>6.3379472999999997</v>
      </c>
      <c r="BI1347" s="9">
        <v>10.2585946</v>
      </c>
      <c r="BJ1347" s="9">
        <v>5.2223127399999996</v>
      </c>
      <c r="BK1347" s="9">
        <v>6.6310456799999997</v>
      </c>
      <c r="BL1347" s="9">
        <v>5.0978879099999999</v>
      </c>
      <c r="BM1347" s="9">
        <v>8.8751044199999995</v>
      </c>
      <c r="BN1347" s="9">
        <v>6.8967807299999997</v>
      </c>
      <c r="BO1347" s="9">
        <v>5.7093013100000007</v>
      </c>
      <c r="BP1347" s="9">
        <v>8.123994380000001</v>
      </c>
      <c r="BQ1347" s="9">
        <v>11.786644599999999</v>
      </c>
      <c r="BR1347" s="9">
        <v>10.120669599999999</v>
      </c>
      <c r="BS1347" s="9">
        <v>13.070926999999999</v>
      </c>
      <c r="BT1347" s="9">
        <v>6.3904656099999997</v>
      </c>
      <c r="BU1347" s="9">
        <v>6.3615125199999998</v>
      </c>
      <c r="BV1347" s="9">
        <v>8.7729692799999999</v>
      </c>
      <c r="BW1347" s="9">
        <v>6.72921003</v>
      </c>
      <c r="BX1347" s="9">
        <v>7.59178482</v>
      </c>
      <c r="BY1347" s="9">
        <v>14.3704868</v>
      </c>
      <c r="BZ1347" s="9">
        <v>7.6045177400000004</v>
      </c>
      <c r="CA1347" s="9">
        <v>10.5410091</v>
      </c>
      <c r="CB1347" s="9">
        <v>5.0793904099999994</v>
      </c>
      <c r="CC1347" s="9">
        <v>4.7544222000000005</v>
      </c>
      <c r="CD1347" s="9">
        <v>7.8844734699999997</v>
      </c>
      <c r="CE1347" s="9">
        <v>4.8446863899999997</v>
      </c>
      <c r="CF1347" s="9">
        <v>6.21783938</v>
      </c>
      <c r="CG1347" s="9">
        <v>8.6469403000000007</v>
      </c>
      <c r="CH1347" s="9">
        <v>9.6526416399999988</v>
      </c>
      <c r="CI1347" s="9">
        <v>8.1269786800000006</v>
      </c>
      <c r="CJ1347" s="9">
        <v>6.66915996</v>
      </c>
      <c r="CK1347" s="9">
        <v>6.2846670800000002</v>
      </c>
      <c r="CL1347" s="9">
        <v>10.765924</v>
      </c>
      <c r="CM1347" s="9">
        <v>5.5485651699999998</v>
      </c>
      <c r="CN1347" s="9">
        <v>8.8757628099999994</v>
      </c>
      <c r="CO1347" s="9">
        <v>4.6610390500000003</v>
      </c>
      <c r="CP1347" s="9">
        <v>5.9619484900000002</v>
      </c>
      <c r="CQ1347" s="9">
        <v>4.5150386500000002</v>
      </c>
      <c r="CR1347" s="9">
        <v>7.75001841</v>
      </c>
      <c r="CS1347" s="9">
        <v>6.1010724400000003</v>
      </c>
      <c r="CT1347" s="9">
        <v>5.1501623299999997</v>
      </c>
      <c r="CU1347" s="9">
        <v>7.1154681200000001</v>
      </c>
      <c r="CV1347" s="9">
        <v>10.228497999999998</v>
      </c>
      <c r="CW1347" s="9">
        <v>8.7863816200000002</v>
      </c>
      <c r="CX1347" s="9">
        <v>11.3869679</v>
      </c>
      <c r="CY1347" s="9">
        <v>5.6564667200000001</v>
      </c>
      <c r="CZ1347" s="9">
        <v>5.6004360900000005</v>
      </c>
      <c r="DA1347" s="9">
        <v>7.6024429700000002</v>
      </c>
      <c r="DB1347" s="9">
        <v>5.9645018900000002</v>
      </c>
      <c r="DC1347" s="9">
        <v>6.7908072900000001</v>
      </c>
      <c r="DD1347" s="9">
        <v>12.599718899999999</v>
      </c>
      <c r="DE1347" s="9">
        <v>6.6603751400000002</v>
      </c>
      <c r="DF1347" s="9">
        <v>9.0764875600000003</v>
      </c>
      <c r="DG1347" s="9">
        <v>4.17497264</v>
      </c>
      <c r="DH1347" s="9">
        <v>3.9360402400000001</v>
      </c>
      <c r="DI1347" s="9">
        <v>6.4685126999999998</v>
      </c>
      <c r="DJ1347" s="9">
        <v>3.9849779699999996</v>
      </c>
      <c r="DK1347" s="9">
        <v>4.9873540299999997</v>
      </c>
      <c r="DL1347" s="9">
        <v>7.0297058200000002</v>
      </c>
      <c r="DM1347" s="9">
        <v>7.86147872</v>
      </c>
      <c r="DN1347" s="9">
        <v>6.5769878300000002</v>
      </c>
      <c r="DO1347" s="9">
        <v>5.5170378199999996</v>
      </c>
      <c r="DP1347" s="9">
        <v>5.10425942</v>
      </c>
      <c r="DQ1347" s="9">
        <v>8.71949912</v>
      </c>
      <c r="DR1347" s="9">
        <v>4.5119401300000002</v>
      </c>
      <c r="DS1347" s="9">
        <v>7.1145947600000001</v>
      </c>
      <c r="DT1347" s="9">
        <v>3.8890402000000002</v>
      </c>
      <c r="DU1347" s="9">
        <v>5.0254739099999997</v>
      </c>
      <c r="DV1347" s="9">
        <v>3.73452216</v>
      </c>
      <c r="DW1347" s="9">
        <v>6.28524861</v>
      </c>
      <c r="DX1347" s="9">
        <v>5.0333336200000005</v>
      </c>
      <c r="DY1347" s="9">
        <v>4.3584333800000001</v>
      </c>
      <c r="DZ1347" s="9">
        <v>5.7919319500000004</v>
      </c>
      <c r="EA1347" s="9">
        <v>8.2239226199999997</v>
      </c>
      <c r="EB1347" s="9">
        <v>7.0743751699999997</v>
      </c>
      <c r="EC1347" s="9">
        <v>9.1897327999999998</v>
      </c>
      <c r="ED1347" s="9">
        <v>4.6642251000000003</v>
      </c>
      <c r="EE1347" s="9">
        <v>4.5949820399999997</v>
      </c>
      <c r="EF1347" s="9">
        <v>6.1142903999999998</v>
      </c>
      <c r="EG1347" s="9">
        <v>4.9310321899999998</v>
      </c>
      <c r="EH1347" s="9">
        <v>5.6863378400000002</v>
      </c>
      <c r="EI1347" s="9">
        <v>10.256350000000001</v>
      </c>
      <c r="EJ1347" s="9">
        <v>5.4152220999999994</v>
      </c>
      <c r="EK1347" s="9">
        <v>7.2414181400000004</v>
      </c>
    </row>
    <row r="1348" spans="1:141" x14ac:dyDescent="0.2">
      <c r="A1348">
        <v>1344</v>
      </c>
      <c r="B1348" s="9">
        <v>3.1067333333333336</v>
      </c>
      <c r="C1348" s="9">
        <v>6.6498603805239123</v>
      </c>
      <c r="D1348" s="9">
        <v>3.8316666666666666</v>
      </c>
      <c r="E1348" s="9">
        <v>4.8971333333333336</v>
      </c>
      <c r="F1348" s="9">
        <v>4.2691428571428567</v>
      </c>
      <c r="G1348" s="9">
        <v>6.532</v>
      </c>
      <c r="H1348" s="9">
        <v>5.1972800000000001</v>
      </c>
      <c r="I1348" s="9">
        <v>5.9060000000000006</v>
      </c>
      <c r="J1348" s="9">
        <v>5.4060000000000006</v>
      </c>
      <c r="K1348" s="9">
        <v>10.2088</v>
      </c>
      <c r="L1348" s="9">
        <v>6.2603999999999997</v>
      </c>
      <c r="M1348" s="9">
        <v>7.81</v>
      </c>
      <c r="N1348" s="9">
        <v>7.048</v>
      </c>
      <c r="O1348" s="9">
        <v>14.407999999999999</v>
      </c>
      <c r="P1348" s="9">
        <v>8.6264000000000003</v>
      </c>
      <c r="Q1348" s="9">
        <v>10.791333333333332</v>
      </c>
      <c r="R1348" s="9">
        <v>6.3978673400000003</v>
      </c>
      <c r="S1348" s="9">
        <v>5.9274670199999999</v>
      </c>
      <c r="T1348" s="9">
        <v>9.8166667600000004</v>
      </c>
      <c r="U1348" s="9">
        <v>6.1674665400000004</v>
      </c>
      <c r="V1348" s="9">
        <v>8.1399330400000007</v>
      </c>
      <c r="W1348" s="9">
        <v>10.9767996</v>
      </c>
      <c r="X1348" s="9">
        <v>12.522066800000001</v>
      </c>
      <c r="Y1348" s="9">
        <v>10.554600600000001</v>
      </c>
      <c r="Z1348" s="9">
        <v>8.5556000000000001</v>
      </c>
      <c r="AA1348" s="9">
        <v>8.1702007000000005</v>
      </c>
      <c r="AB1348" s="9">
        <v>14.0222</v>
      </c>
      <c r="AC1348" s="9">
        <v>7.1509999199999994</v>
      </c>
      <c r="AD1348" s="9">
        <v>11.716200799999999</v>
      </c>
      <c r="AE1348" s="9">
        <v>5.7855999799999998</v>
      </c>
      <c r="AF1348" s="9">
        <v>7.3783334800000002</v>
      </c>
      <c r="AG1348" s="9">
        <v>5.70486658</v>
      </c>
      <c r="AH1348" s="9">
        <v>10.0495328</v>
      </c>
      <c r="AI1348" s="9">
        <v>7.7038666000000005</v>
      </c>
      <c r="AJ1348" s="9">
        <v>6.2446668799999996</v>
      </c>
      <c r="AK1348" s="9">
        <v>9.1248003000000004</v>
      </c>
      <c r="AL1348" s="9">
        <v>13.420799199999999</v>
      </c>
      <c r="AM1348" s="9">
        <v>11.477934000000001</v>
      </c>
      <c r="AN1348" s="9">
        <v>14.803732999999999</v>
      </c>
      <c r="AO1348" s="9">
        <v>7.15566646</v>
      </c>
      <c r="AP1348" s="9">
        <v>7.1536002999999999</v>
      </c>
      <c r="AQ1348" s="9">
        <v>10.0591328</v>
      </c>
      <c r="AR1348" s="9">
        <v>7.5698666600000006</v>
      </c>
      <c r="AS1348" s="9">
        <v>8.3959998799999997</v>
      </c>
      <c r="AT1348" s="9">
        <v>16.207534800000001</v>
      </c>
      <c r="AU1348" s="9">
        <v>8.5634000599999993</v>
      </c>
      <c r="AV1348" s="9">
        <v>12.093067600000001</v>
      </c>
      <c r="AW1348" s="9">
        <v>5.7469331800000001</v>
      </c>
      <c r="AX1348" s="9">
        <v>5.3528001400000003</v>
      </c>
      <c r="AY1348" s="9">
        <v>8.9482669799999996</v>
      </c>
      <c r="AZ1348" s="9">
        <v>5.48859998</v>
      </c>
      <c r="BA1348" s="9">
        <v>7.1677331400000002</v>
      </c>
      <c r="BB1348" s="9">
        <v>9.8767999799999995</v>
      </c>
      <c r="BC1348" s="9">
        <v>11.013133</v>
      </c>
      <c r="BD1348" s="9">
        <v>9.3252006600000001</v>
      </c>
      <c r="BE1348" s="9">
        <v>7.52660018</v>
      </c>
      <c r="BF1348" s="9">
        <v>7.1908000999999997</v>
      </c>
      <c r="BG1348" s="9">
        <v>12.337533199999999</v>
      </c>
      <c r="BH1348" s="9">
        <v>6.3401334</v>
      </c>
      <c r="BI1348" s="9">
        <v>10.2618668</v>
      </c>
      <c r="BJ1348" s="9">
        <v>5.2240002199999998</v>
      </c>
      <c r="BK1348" s="9">
        <v>6.6331998399999996</v>
      </c>
      <c r="BL1348" s="9">
        <v>5.09960038</v>
      </c>
      <c r="BM1348" s="9">
        <v>8.8780002600000003</v>
      </c>
      <c r="BN1348" s="9">
        <v>6.8991335400000002</v>
      </c>
      <c r="BO1348" s="9">
        <v>5.7111332800000003</v>
      </c>
      <c r="BP1348" s="9">
        <v>8.1270666400000007</v>
      </c>
      <c r="BQ1348" s="9">
        <v>11.790998799999999</v>
      </c>
      <c r="BR1348" s="9">
        <v>10.1244668</v>
      </c>
      <c r="BS1348" s="9">
        <v>13.076134</v>
      </c>
      <c r="BT1348" s="9">
        <v>6.3926669799999996</v>
      </c>
      <c r="BU1348" s="9">
        <v>6.3636000599999996</v>
      </c>
      <c r="BV1348" s="9">
        <v>8.7758665400000009</v>
      </c>
      <c r="BW1348" s="9">
        <v>6.7317336399999999</v>
      </c>
      <c r="BX1348" s="9">
        <v>7.5943334600000005</v>
      </c>
      <c r="BY1348" s="9">
        <v>14.375667400000001</v>
      </c>
      <c r="BZ1348" s="9">
        <v>7.60753302</v>
      </c>
      <c r="CA1348" s="9">
        <v>10.5444008</v>
      </c>
      <c r="CB1348" s="9">
        <v>5.0810667799999996</v>
      </c>
      <c r="CC1348" s="9">
        <v>4.7559333000000006</v>
      </c>
      <c r="CD1348" s="9">
        <v>7.8870665600000001</v>
      </c>
      <c r="CE1348" s="9">
        <v>4.8462669199999997</v>
      </c>
      <c r="CF1348" s="9">
        <v>6.2199338399999995</v>
      </c>
      <c r="CG1348" s="9">
        <v>8.6504667000000008</v>
      </c>
      <c r="CH1348" s="9">
        <v>9.6558000199999992</v>
      </c>
      <c r="CI1348" s="9">
        <v>8.12999954</v>
      </c>
      <c r="CJ1348" s="9">
        <v>6.6713335799999998</v>
      </c>
      <c r="CK1348" s="9">
        <v>6.2870004399999999</v>
      </c>
      <c r="CL1348" s="9">
        <v>10.769399</v>
      </c>
      <c r="CM1348" s="9">
        <v>5.5504665600000003</v>
      </c>
      <c r="CN1348" s="9">
        <v>8.8786002800000006</v>
      </c>
      <c r="CO1348" s="9">
        <v>4.6625335000000003</v>
      </c>
      <c r="CP1348" s="9">
        <v>5.9638665199999998</v>
      </c>
      <c r="CQ1348" s="9">
        <v>4.5165331000000002</v>
      </c>
      <c r="CR1348" s="9">
        <v>7.75253368</v>
      </c>
      <c r="CS1348" s="9">
        <v>6.1031335200000001</v>
      </c>
      <c r="CT1348" s="9">
        <v>5.1517998399999998</v>
      </c>
      <c r="CU1348" s="9">
        <v>7.1181333599999999</v>
      </c>
      <c r="CV1348" s="9">
        <v>10.232265999999999</v>
      </c>
      <c r="CW1348" s="9">
        <v>8.78966636</v>
      </c>
      <c r="CX1348" s="9">
        <v>11.391401200000001</v>
      </c>
      <c r="CY1348" s="9">
        <v>5.65840006</v>
      </c>
      <c r="CZ1348" s="9">
        <v>5.60226662</v>
      </c>
      <c r="DA1348" s="9">
        <v>7.6049332600000001</v>
      </c>
      <c r="DB1348" s="9">
        <v>5.96673382</v>
      </c>
      <c r="DC1348" s="9">
        <v>6.7930670199999996</v>
      </c>
      <c r="DD1348" s="9">
        <v>12.604134199999999</v>
      </c>
      <c r="DE1348" s="9">
        <v>6.6630001200000004</v>
      </c>
      <c r="DF1348" s="9">
        <v>9.0794000799999992</v>
      </c>
      <c r="DG1348" s="9">
        <v>4.1763337199999997</v>
      </c>
      <c r="DH1348" s="9">
        <v>3.9372666199999999</v>
      </c>
      <c r="DI1348" s="9">
        <v>6.4706001999999998</v>
      </c>
      <c r="DJ1348" s="9">
        <v>3.9862668599999997</v>
      </c>
      <c r="DK1348" s="9">
        <v>4.98899984</v>
      </c>
      <c r="DL1348" s="9">
        <v>7.0325335600000001</v>
      </c>
      <c r="DM1348" s="9">
        <v>7.8639995599999999</v>
      </c>
      <c r="DN1348" s="9">
        <v>6.5794003400000003</v>
      </c>
      <c r="DO1348" s="9">
        <v>5.5188003600000002</v>
      </c>
      <c r="DP1348" s="9">
        <v>5.1061330599999994</v>
      </c>
      <c r="DQ1348" s="9">
        <v>8.7222671599999995</v>
      </c>
      <c r="DR1348" s="9">
        <v>4.5134665399999996</v>
      </c>
      <c r="DS1348" s="9">
        <v>7.1168669800000002</v>
      </c>
      <c r="DT1348" s="9">
        <v>3.8902665999999999</v>
      </c>
      <c r="DU1348" s="9">
        <v>5.0270669799999999</v>
      </c>
      <c r="DV1348" s="9">
        <v>3.7357332799999998</v>
      </c>
      <c r="DW1348" s="9">
        <v>6.2872666800000001</v>
      </c>
      <c r="DX1348" s="9">
        <v>5.0350002600000003</v>
      </c>
      <c r="DY1348" s="9">
        <v>4.3598000399999997</v>
      </c>
      <c r="DZ1348" s="9">
        <v>5.7940667000000001</v>
      </c>
      <c r="EA1348" s="9">
        <v>8.2269336600000003</v>
      </c>
      <c r="EB1348" s="9">
        <v>7.0770001599999999</v>
      </c>
      <c r="EC1348" s="9">
        <v>9.1931995000000004</v>
      </c>
      <c r="ED1348" s="9">
        <v>4.6658001000000002</v>
      </c>
      <c r="EE1348" s="9">
        <v>4.5964667199999996</v>
      </c>
      <c r="EF1348" s="9">
        <v>6.1162668</v>
      </c>
      <c r="EG1348" s="9">
        <v>4.9328669200000004</v>
      </c>
      <c r="EH1348" s="9">
        <v>5.68820032</v>
      </c>
      <c r="EI1348" s="9">
        <v>10.2598</v>
      </c>
      <c r="EJ1348" s="9">
        <v>5.4173331999999998</v>
      </c>
      <c r="EK1348" s="9">
        <v>7.2437334199999999</v>
      </c>
    </row>
    <row r="1349" spans="1:141" x14ac:dyDescent="0.2">
      <c r="A1349">
        <v>1345</v>
      </c>
      <c r="B1349" s="9">
        <v>3.1076666666666668</v>
      </c>
      <c r="C1349" s="9">
        <v>6.6537399931096521</v>
      </c>
      <c r="D1349" s="9">
        <v>3.8328333333333333</v>
      </c>
      <c r="E1349" s="9">
        <v>4.8986666666666663</v>
      </c>
      <c r="F1349" s="9">
        <v>4.2714285714285714</v>
      </c>
      <c r="G1349" s="9">
        <v>6.5350000000000001</v>
      </c>
      <c r="H1349" s="9">
        <v>5.1985999999999999</v>
      </c>
      <c r="I1349" s="9">
        <v>5.9075000000000006</v>
      </c>
      <c r="J1349" s="9">
        <v>5.4075000000000006</v>
      </c>
      <c r="K1349" s="9">
        <v>10.2135</v>
      </c>
      <c r="L1349" s="9">
        <v>6.2622499999999999</v>
      </c>
      <c r="M1349" s="9">
        <v>7.8125</v>
      </c>
      <c r="N1349" s="9">
        <v>7.05</v>
      </c>
      <c r="O1349" s="9">
        <v>14.414999999999999</v>
      </c>
      <c r="P1349" s="9">
        <v>8.6287500000000001</v>
      </c>
      <c r="Q1349" s="9">
        <v>10.794166666666666</v>
      </c>
      <c r="R1349" s="9">
        <v>6.3999936999999996</v>
      </c>
      <c r="S1349" s="9">
        <v>5.9293892000000001</v>
      </c>
      <c r="T1349" s="9">
        <v>9.8199515000000002</v>
      </c>
      <c r="U1349" s="9">
        <v>6.1694929500000004</v>
      </c>
      <c r="V1349" s="9">
        <v>8.142714999999999</v>
      </c>
      <c r="W1349" s="9">
        <v>10.981332999999999</v>
      </c>
      <c r="X1349" s="9">
        <v>12.526264000000001</v>
      </c>
      <c r="Y1349" s="9">
        <v>10.558584</v>
      </c>
      <c r="Z1349" s="9">
        <v>8.5584583500000004</v>
      </c>
      <c r="AA1349" s="9">
        <v>8.17325065</v>
      </c>
      <c r="AB1349" s="9">
        <v>14.0268125</v>
      </c>
      <c r="AC1349" s="9">
        <v>7.1534791000000002</v>
      </c>
      <c r="AD1349" s="9">
        <v>11.719917499999999</v>
      </c>
      <c r="AE1349" s="9">
        <v>5.7874791499999994</v>
      </c>
      <c r="AF1349" s="9">
        <v>7.3807571000000003</v>
      </c>
      <c r="AG1349" s="9">
        <v>5.7068054500000001</v>
      </c>
      <c r="AH1349" s="9">
        <v>10.052819</v>
      </c>
      <c r="AI1349" s="9">
        <v>7.70653465</v>
      </c>
      <c r="AJ1349" s="9">
        <v>6.2466807499999994</v>
      </c>
      <c r="AK1349" s="9">
        <v>9.1282710999999992</v>
      </c>
      <c r="AL1349" s="9">
        <v>13.42577</v>
      </c>
      <c r="AM1349" s="9">
        <v>11.4822785</v>
      </c>
      <c r="AN1349" s="9">
        <v>14.809777499999999</v>
      </c>
      <c r="AO1349" s="9">
        <v>7.1581595</v>
      </c>
      <c r="AP1349" s="9">
        <v>7.1559586500000005</v>
      </c>
      <c r="AQ1349" s="9">
        <v>10.062485500000001</v>
      </c>
      <c r="AR1349" s="9">
        <v>7.5727222000000003</v>
      </c>
      <c r="AS1349" s="9">
        <v>8.3988332499999991</v>
      </c>
      <c r="AT1349" s="9">
        <v>16.213549999999998</v>
      </c>
      <c r="AU1349" s="9">
        <v>8.5668125000000011</v>
      </c>
      <c r="AV1349" s="9">
        <v>12.096994</v>
      </c>
      <c r="AW1349" s="9">
        <v>5.7488401000000007</v>
      </c>
      <c r="AX1349" s="9">
        <v>5.3545210000000001</v>
      </c>
      <c r="AY1349" s="9">
        <v>8.9512433999999992</v>
      </c>
      <c r="AZ1349" s="9">
        <v>5.4903957999999999</v>
      </c>
      <c r="BA1349" s="9">
        <v>7.1701734500000001</v>
      </c>
      <c r="BB1349" s="9">
        <v>9.8808541500000011</v>
      </c>
      <c r="BC1349" s="9">
        <v>11.0167775</v>
      </c>
      <c r="BD1349" s="9">
        <v>9.3286881500000014</v>
      </c>
      <c r="BE1349" s="9">
        <v>7.5290835000000005</v>
      </c>
      <c r="BF1349" s="9">
        <v>7.1934792999999999</v>
      </c>
      <c r="BG1349" s="9">
        <v>12.3415485</v>
      </c>
      <c r="BH1349" s="9">
        <v>6.3423195000000003</v>
      </c>
      <c r="BI1349" s="9">
        <v>10.265139</v>
      </c>
      <c r="BJ1349" s="9">
        <v>5.2256876999999999</v>
      </c>
      <c r="BK1349" s="9">
        <v>6.6353539999999995</v>
      </c>
      <c r="BL1349" s="9">
        <v>5.1013128500000002</v>
      </c>
      <c r="BM1349" s="9">
        <v>8.8808961000000011</v>
      </c>
      <c r="BN1349" s="9">
        <v>6.9014863499999999</v>
      </c>
      <c r="BO1349" s="9">
        <v>5.7129652499999999</v>
      </c>
      <c r="BP1349" s="9">
        <v>8.1301389000000004</v>
      </c>
      <c r="BQ1349" s="9">
        <v>11.795352999999999</v>
      </c>
      <c r="BR1349" s="9">
        <v>10.128264</v>
      </c>
      <c r="BS1349" s="9">
        <v>13.081341</v>
      </c>
      <c r="BT1349" s="9">
        <v>6.3948683499999994</v>
      </c>
      <c r="BU1349" s="9">
        <v>6.3656875999999993</v>
      </c>
      <c r="BV1349" s="9">
        <v>8.7787638000000001</v>
      </c>
      <c r="BW1349" s="9">
        <v>6.7342572500000006</v>
      </c>
      <c r="BX1349" s="9">
        <v>7.5968821000000002</v>
      </c>
      <c r="BY1349" s="9">
        <v>14.380848</v>
      </c>
      <c r="BZ1349" s="9">
        <v>7.6105482999999996</v>
      </c>
      <c r="CA1349" s="9">
        <v>10.5477925</v>
      </c>
      <c r="CB1349" s="9">
        <v>5.0827431499999998</v>
      </c>
      <c r="CC1349" s="9">
        <v>4.7574444000000007</v>
      </c>
      <c r="CD1349" s="9">
        <v>7.8896596500000005</v>
      </c>
      <c r="CE1349" s="9">
        <v>4.8478474499999997</v>
      </c>
      <c r="CF1349" s="9">
        <v>6.2220282999999998</v>
      </c>
      <c r="CG1349" s="9">
        <v>8.653993100000001</v>
      </c>
      <c r="CH1349" s="9">
        <v>9.6589583999999995</v>
      </c>
      <c r="CI1349" s="9">
        <v>8.1330203999999995</v>
      </c>
      <c r="CJ1349" s="9">
        <v>6.6735071999999995</v>
      </c>
      <c r="CK1349" s="9">
        <v>6.2893337999999996</v>
      </c>
      <c r="CL1349" s="9">
        <v>10.772874</v>
      </c>
      <c r="CM1349" s="9">
        <v>5.5523679500000007</v>
      </c>
      <c r="CN1349" s="9">
        <v>8.8814377499999999</v>
      </c>
      <c r="CO1349" s="9">
        <v>4.6640279499999995</v>
      </c>
      <c r="CP1349" s="9">
        <v>5.9657845500000004</v>
      </c>
      <c r="CQ1349" s="9">
        <v>4.5180275500000002</v>
      </c>
      <c r="CR1349" s="9">
        <v>7.7550489499999999</v>
      </c>
      <c r="CS1349" s="9">
        <v>6.1051945999999999</v>
      </c>
      <c r="CT1349" s="9">
        <v>5.1534373499999999</v>
      </c>
      <c r="CU1349" s="9">
        <v>7.1207986000000005</v>
      </c>
      <c r="CV1349" s="9">
        <v>10.236034</v>
      </c>
      <c r="CW1349" s="9">
        <v>8.7929510999999998</v>
      </c>
      <c r="CX1349" s="9">
        <v>11.395834499999999</v>
      </c>
      <c r="CY1349" s="9">
        <v>5.6603334000000007</v>
      </c>
      <c r="CZ1349" s="9">
        <v>5.6040971500000003</v>
      </c>
      <c r="DA1349" s="9">
        <v>7.60742355</v>
      </c>
      <c r="DB1349" s="9">
        <v>5.9689657500000006</v>
      </c>
      <c r="DC1349" s="9">
        <v>6.7953267499999992</v>
      </c>
      <c r="DD1349" s="9">
        <v>12.608549499999999</v>
      </c>
      <c r="DE1349" s="9">
        <v>6.6656250999999997</v>
      </c>
      <c r="DF1349" s="9">
        <v>9.0823125999999998</v>
      </c>
      <c r="DG1349" s="9">
        <v>4.1776947999999994</v>
      </c>
      <c r="DH1349" s="9">
        <v>3.9384930000000002</v>
      </c>
      <c r="DI1349" s="9">
        <v>6.4726876999999998</v>
      </c>
      <c r="DJ1349" s="9">
        <v>3.9875557499999998</v>
      </c>
      <c r="DK1349" s="9">
        <v>4.9906456499999994</v>
      </c>
      <c r="DL1349" s="9">
        <v>7.0353612999999999</v>
      </c>
      <c r="DM1349" s="9">
        <v>7.8665203999999997</v>
      </c>
      <c r="DN1349" s="9">
        <v>6.5818128500000004</v>
      </c>
      <c r="DO1349" s="9">
        <v>5.5205628999999998</v>
      </c>
      <c r="DP1349" s="9">
        <v>5.1080066999999998</v>
      </c>
      <c r="DQ1349" s="9">
        <v>8.7250352000000007</v>
      </c>
      <c r="DR1349" s="9">
        <v>4.5149929499999999</v>
      </c>
      <c r="DS1349" s="9">
        <v>7.1191391999999993</v>
      </c>
      <c r="DT1349" s="9">
        <v>3.8914930000000001</v>
      </c>
      <c r="DU1349" s="9">
        <v>5.02866005</v>
      </c>
      <c r="DV1349" s="9">
        <v>3.7369443999999996</v>
      </c>
      <c r="DW1349" s="9">
        <v>6.2892847500000002</v>
      </c>
      <c r="DX1349" s="9">
        <v>5.0366669000000002</v>
      </c>
      <c r="DY1349" s="9">
        <v>4.3611667000000001</v>
      </c>
      <c r="DZ1349" s="9">
        <v>5.7962014499999999</v>
      </c>
      <c r="EA1349" s="9">
        <v>8.2299447000000008</v>
      </c>
      <c r="EB1349" s="9">
        <v>7.07962515</v>
      </c>
      <c r="EC1349" s="9">
        <v>9.1966661999999992</v>
      </c>
      <c r="ED1349" s="9">
        <v>4.6673751000000001</v>
      </c>
      <c r="EE1349" s="9">
        <v>4.5979513999999995</v>
      </c>
      <c r="EF1349" s="9">
        <v>6.1182432000000002</v>
      </c>
      <c r="EG1349" s="9">
        <v>4.9347016500000001</v>
      </c>
      <c r="EH1349" s="9">
        <v>5.6900627999999998</v>
      </c>
      <c r="EI1349" s="9">
        <v>10.263249999999999</v>
      </c>
      <c r="EJ1349" s="9">
        <v>5.4194443000000003</v>
      </c>
      <c r="EK1349" s="9">
        <v>7.2460487000000002</v>
      </c>
    </row>
    <row r="1350" spans="1:141" x14ac:dyDescent="0.2">
      <c r="A1350">
        <v>1346</v>
      </c>
      <c r="B1350" s="9">
        <v>3.1086</v>
      </c>
      <c r="C1350" s="9">
        <v>6.657619605695392</v>
      </c>
      <c r="D1350" s="9">
        <v>3.8340000000000001</v>
      </c>
      <c r="E1350" s="9">
        <v>4.9001999999999999</v>
      </c>
      <c r="F1350" s="9">
        <v>4.2737142857142851</v>
      </c>
      <c r="G1350" s="9">
        <v>6.5379999999999994</v>
      </c>
      <c r="H1350" s="9">
        <v>5.1999200000000005</v>
      </c>
      <c r="I1350" s="9">
        <v>5.9090000000000007</v>
      </c>
      <c r="J1350" s="9">
        <v>5.4090000000000007</v>
      </c>
      <c r="K1350" s="9">
        <v>10.2182</v>
      </c>
      <c r="L1350" s="9">
        <v>6.2641</v>
      </c>
      <c r="M1350" s="9">
        <v>7.8149999999999995</v>
      </c>
      <c r="N1350" s="9">
        <v>7.0519999999999996</v>
      </c>
      <c r="O1350" s="9">
        <v>14.422000000000001</v>
      </c>
      <c r="P1350" s="9">
        <v>8.6311</v>
      </c>
      <c r="Q1350" s="9">
        <v>10.796999999999999</v>
      </c>
      <c r="R1350" s="9">
        <v>6.4021200599999997</v>
      </c>
      <c r="S1350" s="9">
        <v>5.9313113800000004</v>
      </c>
      <c r="T1350" s="9">
        <v>9.82323624</v>
      </c>
      <c r="U1350" s="9">
        <v>6.1715193599999996</v>
      </c>
      <c r="V1350" s="9">
        <v>8.1454969599999991</v>
      </c>
      <c r="W1350" s="9">
        <v>10.985866399999999</v>
      </c>
      <c r="X1350" s="9">
        <v>12.5304612</v>
      </c>
      <c r="Y1350" s="9">
        <v>10.562567399999999</v>
      </c>
      <c r="Z1350" s="9">
        <v>8.5613167000000008</v>
      </c>
      <c r="AA1350" s="9">
        <v>8.1763005999999994</v>
      </c>
      <c r="AB1350" s="9">
        <v>14.031425</v>
      </c>
      <c r="AC1350" s="9">
        <v>7.1559582800000001</v>
      </c>
      <c r="AD1350" s="9">
        <v>11.723634199999999</v>
      </c>
      <c r="AE1350" s="9">
        <v>5.7893583199999998</v>
      </c>
      <c r="AF1350" s="9">
        <v>7.3831807199999995</v>
      </c>
      <c r="AG1350" s="9">
        <v>5.7087443200000001</v>
      </c>
      <c r="AH1350" s="9">
        <v>10.056105200000001</v>
      </c>
      <c r="AI1350" s="9">
        <v>7.7092026999999996</v>
      </c>
      <c r="AJ1350" s="9">
        <v>6.2486946200000002</v>
      </c>
      <c r="AK1350" s="9">
        <v>9.1317418999999997</v>
      </c>
      <c r="AL1350" s="9">
        <v>13.430740800000001</v>
      </c>
      <c r="AM1350" s="9">
        <v>11.486623</v>
      </c>
      <c r="AN1350" s="9">
        <v>14.815822000000001</v>
      </c>
      <c r="AO1350" s="9">
        <v>7.1606525400000001</v>
      </c>
      <c r="AP1350" s="9">
        <v>7.1583170000000003</v>
      </c>
      <c r="AQ1350" s="9">
        <v>10.0658382</v>
      </c>
      <c r="AR1350" s="9">
        <v>7.5755777399999999</v>
      </c>
      <c r="AS1350" s="9">
        <v>8.4016666200000003</v>
      </c>
      <c r="AT1350" s="9">
        <v>16.219565199999998</v>
      </c>
      <c r="AU1350" s="9">
        <v>8.570224940000001</v>
      </c>
      <c r="AV1350" s="9">
        <v>12.1009204</v>
      </c>
      <c r="AW1350" s="9">
        <v>5.7507470200000004</v>
      </c>
      <c r="AX1350" s="9">
        <v>5.3562418599999999</v>
      </c>
      <c r="AY1350" s="9">
        <v>8.9542198200000005</v>
      </c>
      <c r="AZ1350" s="9">
        <v>5.4921916199999998</v>
      </c>
      <c r="BA1350" s="9">
        <v>7.1726137599999999</v>
      </c>
      <c r="BB1350" s="9">
        <v>9.884908320000001</v>
      </c>
      <c r="BC1350" s="9">
        <v>11.020422</v>
      </c>
      <c r="BD1350" s="9">
        <v>9.3321756400000009</v>
      </c>
      <c r="BE1350" s="9">
        <v>7.5315668200000001</v>
      </c>
      <c r="BF1350" s="9">
        <v>7.1961585000000001</v>
      </c>
      <c r="BG1350" s="9">
        <v>12.345563800000001</v>
      </c>
      <c r="BH1350" s="9">
        <v>6.3445055999999997</v>
      </c>
      <c r="BI1350" s="9">
        <v>10.268411199999999</v>
      </c>
      <c r="BJ1350" s="9">
        <v>5.2273751800000001</v>
      </c>
      <c r="BK1350" s="9">
        <v>6.6375081600000003</v>
      </c>
      <c r="BL1350" s="9">
        <v>5.1030253200000004</v>
      </c>
      <c r="BM1350" s="9">
        <v>8.8837919400000001</v>
      </c>
      <c r="BN1350" s="9">
        <v>6.9038391599999995</v>
      </c>
      <c r="BO1350" s="9">
        <v>5.7147972200000003</v>
      </c>
      <c r="BP1350" s="9">
        <v>8.1332111600000001</v>
      </c>
      <c r="BQ1350" s="9">
        <v>11.7997072</v>
      </c>
      <c r="BR1350" s="9">
        <v>10.132061199999999</v>
      </c>
      <c r="BS1350" s="9">
        <v>13.086548000000001</v>
      </c>
      <c r="BT1350" s="9">
        <v>6.3970697200000002</v>
      </c>
      <c r="BU1350" s="9">
        <v>6.36777514</v>
      </c>
      <c r="BV1350" s="9">
        <v>8.7816610599999994</v>
      </c>
      <c r="BW1350" s="9">
        <v>6.7367808600000005</v>
      </c>
      <c r="BX1350" s="9">
        <v>7.5994307399999999</v>
      </c>
      <c r="BY1350" s="9">
        <v>14.386028599999999</v>
      </c>
      <c r="BZ1350" s="9">
        <v>7.6135635800000001</v>
      </c>
      <c r="CA1350" s="9">
        <v>10.5511842</v>
      </c>
      <c r="CB1350" s="9">
        <v>5.08441952</v>
      </c>
      <c r="CC1350" s="9">
        <v>4.7589554999999999</v>
      </c>
      <c r="CD1350" s="9">
        <v>7.89225274</v>
      </c>
      <c r="CE1350" s="9">
        <v>4.8494279799999997</v>
      </c>
      <c r="CF1350" s="9">
        <v>6.2241227600000002</v>
      </c>
      <c r="CG1350" s="9">
        <v>8.6575194999999994</v>
      </c>
      <c r="CH1350" s="9">
        <v>9.6621167799999998</v>
      </c>
      <c r="CI1350" s="9">
        <v>8.1360412600000007</v>
      </c>
      <c r="CJ1350" s="9">
        <v>6.6756808200000002</v>
      </c>
      <c r="CK1350" s="9">
        <v>6.2916671600000003</v>
      </c>
      <c r="CL1350" s="9">
        <v>10.776349</v>
      </c>
      <c r="CM1350" s="9">
        <v>5.5542693400000003</v>
      </c>
      <c r="CN1350" s="9">
        <v>8.8842752199999993</v>
      </c>
      <c r="CO1350" s="9">
        <v>4.6655223999999995</v>
      </c>
      <c r="CP1350" s="9">
        <v>5.9677025800000001</v>
      </c>
      <c r="CQ1350" s="9">
        <v>4.5195220000000003</v>
      </c>
      <c r="CR1350" s="9">
        <v>7.7575642199999999</v>
      </c>
      <c r="CS1350" s="9">
        <v>6.1072556799999997</v>
      </c>
      <c r="CT1350" s="9">
        <v>5.15507486</v>
      </c>
      <c r="CU1350" s="9">
        <v>7.1234638400000003</v>
      </c>
      <c r="CV1350" s="9">
        <v>10.239801999999999</v>
      </c>
      <c r="CW1350" s="9">
        <v>8.7962358400000014</v>
      </c>
      <c r="CX1350" s="9">
        <v>11.4002678</v>
      </c>
      <c r="CY1350" s="9">
        <v>5.6622667400000006</v>
      </c>
      <c r="CZ1350" s="9">
        <v>5.6059276800000006</v>
      </c>
      <c r="DA1350" s="9">
        <v>7.6099138399999999</v>
      </c>
      <c r="DB1350" s="9">
        <v>5.9711976800000004</v>
      </c>
      <c r="DC1350" s="9">
        <v>6.7975864799999997</v>
      </c>
      <c r="DD1350" s="9">
        <v>12.6129648</v>
      </c>
      <c r="DE1350" s="9">
        <v>6.66825008</v>
      </c>
      <c r="DF1350" s="9">
        <v>9.0852251200000005</v>
      </c>
      <c r="DG1350" s="9">
        <v>4.1790558799999999</v>
      </c>
      <c r="DH1350" s="9">
        <v>3.9397193800000001</v>
      </c>
      <c r="DI1350" s="9">
        <v>6.4747751999999998</v>
      </c>
      <c r="DJ1350" s="9">
        <v>3.9888446399999999</v>
      </c>
      <c r="DK1350" s="9">
        <v>4.9922914599999997</v>
      </c>
      <c r="DL1350" s="9">
        <v>7.0381890399999998</v>
      </c>
      <c r="DM1350" s="9">
        <v>7.8690412399999996</v>
      </c>
      <c r="DN1350" s="9">
        <v>6.5842253599999996</v>
      </c>
      <c r="DO1350" s="9">
        <v>5.5223254399999995</v>
      </c>
      <c r="DP1350" s="9">
        <v>5.1098803400000001</v>
      </c>
      <c r="DQ1350" s="9">
        <v>8.7278032400000001</v>
      </c>
      <c r="DR1350" s="9">
        <v>4.5165193600000002</v>
      </c>
      <c r="DS1350" s="9">
        <v>7.1214114199999994</v>
      </c>
      <c r="DT1350" s="9">
        <v>3.8927194000000003</v>
      </c>
      <c r="DU1350" s="9">
        <v>5.0302531200000002</v>
      </c>
      <c r="DV1350" s="9">
        <v>3.7381555199999998</v>
      </c>
      <c r="DW1350" s="9">
        <v>6.2913028199999994</v>
      </c>
      <c r="DX1350" s="9">
        <v>5.03833354</v>
      </c>
      <c r="DY1350" s="9">
        <v>4.3625333600000005</v>
      </c>
      <c r="DZ1350" s="9">
        <v>5.7983362000000005</v>
      </c>
      <c r="EA1350" s="9">
        <v>8.2329557399999995</v>
      </c>
      <c r="EB1350" s="9">
        <v>7.0822501400000002</v>
      </c>
      <c r="EC1350" s="9">
        <v>9.2001328999999998</v>
      </c>
      <c r="ED1350" s="9">
        <v>4.6689501</v>
      </c>
      <c r="EE1350" s="9">
        <v>4.5994360800000003</v>
      </c>
      <c r="EF1350" s="9">
        <v>6.1202196000000004</v>
      </c>
      <c r="EG1350" s="9">
        <v>4.9365363799999997</v>
      </c>
      <c r="EH1350" s="9">
        <v>5.6919252800000004</v>
      </c>
      <c r="EI1350" s="9">
        <v>10.2667</v>
      </c>
      <c r="EJ1350" s="9">
        <v>5.4215553999999999</v>
      </c>
      <c r="EK1350" s="9">
        <v>7.2483639800000006</v>
      </c>
    </row>
    <row r="1351" spans="1:141" x14ac:dyDescent="0.2">
      <c r="A1351">
        <v>1347</v>
      </c>
      <c r="B1351" s="9">
        <v>3.1095333333333337</v>
      </c>
      <c r="C1351" s="9">
        <v>6.661499218281131</v>
      </c>
      <c r="D1351" s="9">
        <v>3.8351666666666664</v>
      </c>
      <c r="E1351" s="9">
        <v>4.9017333333333335</v>
      </c>
      <c r="F1351" s="9">
        <v>4.2759999999999998</v>
      </c>
      <c r="G1351" s="9">
        <v>6.5409999999999995</v>
      </c>
      <c r="H1351" s="9">
        <v>5.2012400000000003</v>
      </c>
      <c r="I1351" s="9">
        <v>5.9105000000000008</v>
      </c>
      <c r="J1351" s="9">
        <v>5.4105000000000008</v>
      </c>
      <c r="K1351" s="9">
        <v>10.222899999999999</v>
      </c>
      <c r="L1351" s="9">
        <v>6.2659500000000001</v>
      </c>
      <c r="M1351" s="9">
        <v>7.8174999999999999</v>
      </c>
      <c r="N1351" s="9">
        <v>7.0540000000000003</v>
      </c>
      <c r="O1351" s="9">
        <v>14.429</v>
      </c>
      <c r="P1351" s="9">
        <v>8.6334499999999998</v>
      </c>
      <c r="Q1351" s="9">
        <v>10.799833333333332</v>
      </c>
      <c r="R1351" s="9">
        <v>6.4042464199999998</v>
      </c>
      <c r="S1351" s="9">
        <v>5.9332335600000006</v>
      </c>
      <c r="T1351" s="9">
        <v>9.8265209799999997</v>
      </c>
      <c r="U1351" s="9">
        <v>6.1735457699999996</v>
      </c>
      <c r="V1351" s="9">
        <v>8.1482789199999992</v>
      </c>
      <c r="W1351" s="9">
        <v>10.990399799999999</v>
      </c>
      <c r="X1351" s="9">
        <v>12.5346584</v>
      </c>
      <c r="Y1351" s="9">
        <v>10.5665508</v>
      </c>
      <c r="Z1351" s="9">
        <v>8.5641750500000011</v>
      </c>
      <c r="AA1351" s="9">
        <v>8.1793505500000006</v>
      </c>
      <c r="AB1351" s="9">
        <v>14.036037500000001</v>
      </c>
      <c r="AC1351" s="9">
        <v>7.15843746</v>
      </c>
      <c r="AD1351" s="9">
        <v>11.727350899999999</v>
      </c>
      <c r="AE1351" s="9">
        <v>5.7912374900000003</v>
      </c>
      <c r="AF1351" s="9">
        <v>7.3856043399999995</v>
      </c>
      <c r="AG1351" s="9">
        <v>5.7106831900000001</v>
      </c>
      <c r="AH1351" s="9">
        <v>10.059391400000001</v>
      </c>
      <c r="AI1351" s="9">
        <v>7.7118707500000001</v>
      </c>
      <c r="AJ1351" s="9">
        <v>6.2507084900000001</v>
      </c>
      <c r="AK1351" s="9">
        <v>9.1352127000000003</v>
      </c>
      <c r="AL1351" s="9">
        <v>13.435711599999999</v>
      </c>
      <c r="AM1351" s="9">
        <v>11.4909675</v>
      </c>
      <c r="AN1351" s="9">
        <v>14.8218665</v>
      </c>
      <c r="AO1351" s="9">
        <v>7.1631455800000001</v>
      </c>
      <c r="AP1351" s="9">
        <v>7.16067535</v>
      </c>
      <c r="AQ1351" s="9">
        <v>10.069190900000001</v>
      </c>
      <c r="AR1351" s="9">
        <v>7.5784332800000005</v>
      </c>
      <c r="AS1351" s="9">
        <v>8.4044999899999997</v>
      </c>
      <c r="AT1351" s="9">
        <v>16.225580399999998</v>
      </c>
      <c r="AU1351" s="9">
        <v>8.573637380000001</v>
      </c>
      <c r="AV1351" s="9">
        <v>12.104846800000001</v>
      </c>
      <c r="AW1351" s="9">
        <v>5.7526539400000001</v>
      </c>
      <c r="AX1351" s="9">
        <v>5.3579627199999997</v>
      </c>
      <c r="AY1351" s="9">
        <v>8.95719624</v>
      </c>
      <c r="AZ1351" s="9">
        <v>5.4939874399999997</v>
      </c>
      <c r="BA1351" s="9">
        <v>7.1750540699999998</v>
      </c>
      <c r="BB1351" s="9">
        <v>9.8889624900000008</v>
      </c>
      <c r="BC1351" s="9">
        <v>11.0240665</v>
      </c>
      <c r="BD1351" s="9">
        <v>9.3356631300000004</v>
      </c>
      <c r="BE1351" s="9">
        <v>7.5340501399999997</v>
      </c>
      <c r="BF1351" s="9">
        <v>7.1988377000000003</v>
      </c>
      <c r="BG1351" s="9">
        <v>12.3495791</v>
      </c>
      <c r="BH1351" s="9">
        <v>6.3466917</v>
      </c>
      <c r="BI1351" s="9">
        <v>10.271683399999999</v>
      </c>
      <c r="BJ1351" s="9">
        <v>5.2290626600000003</v>
      </c>
      <c r="BK1351" s="9">
        <v>6.6396623200000002</v>
      </c>
      <c r="BL1351" s="9">
        <v>5.1047377900000006</v>
      </c>
      <c r="BM1351" s="9">
        <v>8.886687779999999</v>
      </c>
      <c r="BN1351" s="9">
        <v>6.9061919700000001</v>
      </c>
      <c r="BO1351" s="9">
        <v>5.7166291900000008</v>
      </c>
      <c r="BP1351" s="9">
        <v>8.1362834199999998</v>
      </c>
      <c r="BQ1351" s="9">
        <v>11.8040614</v>
      </c>
      <c r="BR1351" s="9">
        <v>10.1358584</v>
      </c>
      <c r="BS1351" s="9">
        <v>13.091755000000001</v>
      </c>
      <c r="BT1351" s="9">
        <v>6.3992710900000001</v>
      </c>
      <c r="BU1351" s="9">
        <v>6.3698626799999998</v>
      </c>
      <c r="BV1351" s="9">
        <v>8.7845583200000004</v>
      </c>
      <c r="BW1351" s="9">
        <v>6.7393044700000004</v>
      </c>
      <c r="BX1351" s="9">
        <v>7.6019793800000004</v>
      </c>
      <c r="BY1351" s="9">
        <v>14.3912092</v>
      </c>
      <c r="BZ1351" s="9">
        <v>7.6165788600000006</v>
      </c>
      <c r="CA1351" s="9">
        <v>10.5545759</v>
      </c>
      <c r="CB1351" s="9">
        <v>5.0860958900000002</v>
      </c>
      <c r="CC1351" s="9">
        <v>4.7604666</v>
      </c>
      <c r="CD1351" s="9">
        <v>7.8948458299999995</v>
      </c>
      <c r="CE1351" s="9">
        <v>4.8510085099999998</v>
      </c>
      <c r="CF1351" s="9">
        <v>6.2262172199999997</v>
      </c>
      <c r="CG1351" s="9">
        <v>8.6610458999999995</v>
      </c>
      <c r="CH1351" s="9">
        <v>9.6652751600000002</v>
      </c>
      <c r="CI1351" s="9">
        <v>8.1390621200000002</v>
      </c>
      <c r="CJ1351" s="9">
        <v>6.6778544399999999</v>
      </c>
      <c r="CK1351" s="9">
        <v>6.29400052</v>
      </c>
      <c r="CL1351" s="9">
        <v>10.779824</v>
      </c>
      <c r="CM1351" s="9">
        <v>5.5561707299999998</v>
      </c>
      <c r="CN1351" s="9">
        <v>8.8871126900000004</v>
      </c>
      <c r="CO1351" s="9">
        <v>4.6670168499999996</v>
      </c>
      <c r="CP1351" s="9">
        <v>5.9696206099999998</v>
      </c>
      <c r="CQ1351" s="9">
        <v>4.5210164500000003</v>
      </c>
      <c r="CR1351" s="9">
        <v>7.7600794899999999</v>
      </c>
      <c r="CS1351" s="9">
        <v>6.1093167599999996</v>
      </c>
      <c r="CT1351" s="9">
        <v>5.1567123700000002</v>
      </c>
      <c r="CU1351" s="9">
        <v>7.1261290800000001</v>
      </c>
      <c r="CV1351" s="9">
        <v>10.243569999999998</v>
      </c>
      <c r="CW1351" s="9">
        <v>8.7995205800000011</v>
      </c>
      <c r="CX1351" s="9">
        <v>11.4047011</v>
      </c>
      <c r="CY1351" s="9">
        <v>5.6642000800000005</v>
      </c>
      <c r="CZ1351" s="9">
        <v>5.6077582100000001</v>
      </c>
      <c r="DA1351" s="9">
        <v>7.6124041299999998</v>
      </c>
      <c r="DB1351" s="9">
        <v>5.9734296100000002</v>
      </c>
      <c r="DC1351" s="9">
        <v>6.7998462100000001</v>
      </c>
      <c r="DD1351" s="9">
        <v>12.6173801</v>
      </c>
      <c r="DE1351" s="9">
        <v>6.6708750600000002</v>
      </c>
      <c r="DF1351" s="9">
        <v>9.0881376399999994</v>
      </c>
      <c r="DG1351" s="9">
        <v>4.1804169599999996</v>
      </c>
      <c r="DH1351" s="9">
        <v>3.94094576</v>
      </c>
      <c r="DI1351" s="9">
        <v>6.4768626999999999</v>
      </c>
      <c r="DJ1351" s="9">
        <v>3.99013353</v>
      </c>
      <c r="DK1351" s="9">
        <v>4.99393727</v>
      </c>
      <c r="DL1351" s="9">
        <v>7.0410167799999996</v>
      </c>
      <c r="DM1351" s="9">
        <v>7.8715620799999995</v>
      </c>
      <c r="DN1351" s="9">
        <v>6.5866378699999997</v>
      </c>
      <c r="DO1351" s="9">
        <v>5.52408798</v>
      </c>
      <c r="DP1351" s="9">
        <v>5.1117539799999996</v>
      </c>
      <c r="DQ1351" s="9">
        <v>8.7305712799999995</v>
      </c>
      <c r="DR1351" s="9">
        <v>4.5180457699999996</v>
      </c>
      <c r="DS1351" s="9">
        <v>7.1236836399999994</v>
      </c>
      <c r="DT1351" s="9">
        <v>3.8939458</v>
      </c>
      <c r="DU1351" s="9">
        <v>5.0318461900000004</v>
      </c>
      <c r="DV1351" s="9">
        <v>3.7393666400000001</v>
      </c>
      <c r="DW1351" s="9">
        <v>6.2933208899999995</v>
      </c>
      <c r="DX1351" s="9">
        <v>5.0400001799999998</v>
      </c>
      <c r="DY1351" s="9">
        <v>4.36390002</v>
      </c>
      <c r="DZ1351" s="9">
        <v>5.8004709500000002</v>
      </c>
      <c r="EA1351" s="9">
        <v>8.23596678</v>
      </c>
      <c r="EB1351" s="9">
        <v>7.0848751300000004</v>
      </c>
      <c r="EC1351" s="9">
        <v>9.2035996000000004</v>
      </c>
      <c r="ED1351" s="9">
        <v>4.6705250999999999</v>
      </c>
      <c r="EE1351" s="9">
        <v>4.6009207600000002</v>
      </c>
      <c r="EF1351" s="9">
        <v>6.1221960000000006</v>
      </c>
      <c r="EG1351" s="9">
        <v>4.9383711100000003</v>
      </c>
      <c r="EH1351" s="9">
        <v>5.6937877600000002</v>
      </c>
      <c r="EI1351" s="9">
        <v>10.270150000000001</v>
      </c>
      <c r="EJ1351" s="9">
        <v>5.4236664999999995</v>
      </c>
      <c r="EK1351" s="9">
        <v>7.2506792600000001</v>
      </c>
    </row>
    <row r="1352" spans="1:141" x14ac:dyDescent="0.2">
      <c r="A1352">
        <v>1348</v>
      </c>
      <c r="B1352" s="9">
        <v>3.1104666666666669</v>
      </c>
      <c r="C1352" s="9">
        <v>6.6653788308668709</v>
      </c>
      <c r="D1352" s="9">
        <v>3.8363333333333332</v>
      </c>
      <c r="E1352" s="9">
        <v>4.9032666666666662</v>
      </c>
      <c r="F1352" s="9">
        <v>4.2782857142857145</v>
      </c>
      <c r="G1352" s="9">
        <v>6.5439999999999996</v>
      </c>
      <c r="H1352" s="9">
        <v>5.2025600000000001</v>
      </c>
      <c r="I1352" s="9">
        <v>5.9119999999999999</v>
      </c>
      <c r="J1352" s="9">
        <v>5.4119999999999999</v>
      </c>
      <c r="K1352" s="9">
        <v>10.227600000000001</v>
      </c>
      <c r="L1352" s="9">
        <v>6.2678000000000003</v>
      </c>
      <c r="M1352" s="9">
        <v>7.82</v>
      </c>
      <c r="N1352" s="9">
        <v>7.056</v>
      </c>
      <c r="O1352" s="9">
        <v>14.436</v>
      </c>
      <c r="P1352" s="9">
        <v>8.6358000000000015</v>
      </c>
      <c r="Q1352" s="9">
        <v>10.802666666666665</v>
      </c>
      <c r="R1352" s="9">
        <v>6.4063727799999999</v>
      </c>
      <c r="S1352" s="9">
        <v>5.9351557399999999</v>
      </c>
      <c r="T1352" s="9">
        <v>9.8298057200000013</v>
      </c>
      <c r="U1352" s="9">
        <v>6.1755721799999996</v>
      </c>
      <c r="V1352" s="9">
        <v>8.1510608799999993</v>
      </c>
      <c r="W1352" s="9">
        <v>10.9949332</v>
      </c>
      <c r="X1352" s="9">
        <v>12.5388556</v>
      </c>
      <c r="Y1352" s="9">
        <v>10.570534199999999</v>
      </c>
      <c r="Z1352" s="9">
        <v>8.5670333999999997</v>
      </c>
      <c r="AA1352" s="9">
        <v>8.1824005</v>
      </c>
      <c r="AB1352" s="9">
        <v>14.040649999999999</v>
      </c>
      <c r="AC1352" s="9">
        <v>7.1609166399999999</v>
      </c>
      <c r="AD1352" s="9">
        <v>11.731067599999999</v>
      </c>
      <c r="AE1352" s="9">
        <v>5.7931166599999999</v>
      </c>
      <c r="AF1352" s="9">
        <v>7.3880279599999996</v>
      </c>
      <c r="AG1352" s="9">
        <v>5.7126220600000002</v>
      </c>
      <c r="AH1352" s="9">
        <v>10.062677600000001</v>
      </c>
      <c r="AI1352" s="9">
        <v>7.7145387999999997</v>
      </c>
      <c r="AJ1352" s="9">
        <v>6.2527223599999999</v>
      </c>
      <c r="AK1352" s="9">
        <v>9.1386835000000008</v>
      </c>
      <c r="AL1352" s="9">
        <v>13.4406824</v>
      </c>
      <c r="AM1352" s="9">
        <v>11.495312</v>
      </c>
      <c r="AN1352" s="9">
        <v>14.827911</v>
      </c>
      <c r="AO1352" s="9">
        <v>7.1656386200000002</v>
      </c>
      <c r="AP1352" s="9">
        <v>7.1630336999999997</v>
      </c>
      <c r="AQ1352" s="9">
        <v>10.072543600000001</v>
      </c>
      <c r="AR1352" s="9">
        <v>7.5812888200000002</v>
      </c>
      <c r="AS1352" s="9">
        <v>8.4073333599999991</v>
      </c>
      <c r="AT1352" s="9">
        <v>16.231595599999999</v>
      </c>
      <c r="AU1352" s="9">
        <v>8.5770498200000009</v>
      </c>
      <c r="AV1352" s="9">
        <v>12.1087732</v>
      </c>
      <c r="AW1352" s="9">
        <v>5.7545608599999998</v>
      </c>
      <c r="AX1352" s="9">
        <v>5.3596835800000004</v>
      </c>
      <c r="AY1352" s="9">
        <v>8.9601726599999996</v>
      </c>
      <c r="AZ1352" s="9">
        <v>5.4957832600000005</v>
      </c>
      <c r="BA1352" s="9">
        <v>7.1774943800000006</v>
      </c>
      <c r="BB1352" s="9">
        <v>9.8930166600000007</v>
      </c>
      <c r="BC1352" s="9">
        <v>11.027711</v>
      </c>
      <c r="BD1352" s="9">
        <v>9.3391506199999998</v>
      </c>
      <c r="BE1352" s="9">
        <v>7.5365334600000002</v>
      </c>
      <c r="BF1352" s="9">
        <v>7.2015168999999997</v>
      </c>
      <c r="BG1352" s="9">
        <v>12.3535944</v>
      </c>
      <c r="BH1352" s="9">
        <v>6.3488778000000003</v>
      </c>
      <c r="BI1352" s="9">
        <v>10.2749556</v>
      </c>
      <c r="BJ1352" s="9">
        <v>5.2307501399999996</v>
      </c>
      <c r="BK1352" s="9">
        <v>6.6418164800000001</v>
      </c>
      <c r="BL1352" s="9">
        <v>5.1064502599999999</v>
      </c>
      <c r="BM1352" s="9">
        <v>8.8895836199999998</v>
      </c>
      <c r="BN1352" s="9">
        <v>6.9085447799999997</v>
      </c>
      <c r="BO1352" s="9">
        <v>5.7184611600000004</v>
      </c>
      <c r="BP1352" s="9">
        <v>8.1393556800000013</v>
      </c>
      <c r="BQ1352" s="9">
        <v>11.8084156</v>
      </c>
      <c r="BR1352" s="9">
        <v>10.139655599999999</v>
      </c>
      <c r="BS1352" s="9">
        <v>13.096962</v>
      </c>
      <c r="BT1352" s="9">
        <v>6.4014724599999999</v>
      </c>
      <c r="BU1352" s="9">
        <v>6.3719502199999996</v>
      </c>
      <c r="BV1352" s="9">
        <v>8.7874555799999996</v>
      </c>
      <c r="BW1352" s="9">
        <v>6.7418280800000003</v>
      </c>
      <c r="BX1352" s="9">
        <v>7.6045280200000001</v>
      </c>
      <c r="BY1352" s="9">
        <v>14.3963898</v>
      </c>
      <c r="BZ1352" s="9">
        <v>7.6195941400000002</v>
      </c>
      <c r="CA1352" s="9">
        <v>10.5579676</v>
      </c>
      <c r="CB1352" s="9">
        <v>5.0877722599999995</v>
      </c>
      <c r="CC1352" s="9">
        <v>4.7619777000000001</v>
      </c>
      <c r="CD1352" s="9">
        <v>7.8974389199999999</v>
      </c>
      <c r="CE1352" s="9">
        <v>4.8525890399999998</v>
      </c>
      <c r="CF1352" s="9">
        <v>6.22831168</v>
      </c>
      <c r="CG1352" s="9">
        <v>8.6645722999999997</v>
      </c>
      <c r="CH1352" s="9">
        <v>9.6684335399999988</v>
      </c>
      <c r="CI1352" s="9">
        <v>8.1420829799999996</v>
      </c>
      <c r="CJ1352" s="9">
        <v>6.6800280599999997</v>
      </c>
      <c r="CK1352" s="9">
        <v>6.2963338799999997</v>
      </c>
      <c r="CL1352" s="9">
        <v>10.783299</v>
      </c>
      <c r="CM1352" s="9">
        <v>5.5580721200000003</v>
      </c>
      <c r="CN1352" s="9">
        <v>8.8899501599999997</v>
      </c>
      <c r="CO1352" s="9">
        <v>4.6685112999999996</v>
      </c>
      <c r="CP1352" s="9">
        <v>5.9715386399999995</v>
      </c>
      <c r="CQ1352" s="9">
        <v>4.5225109000000003</v>
      </c>
      <c r="CR1352" s="9">
        <v>7.7625947599999998</v>
      </c>
      <c r="CS1352" s="9">
        <v>6.1113778400000003</v>
      </c>
      <c r="CT1352" s="9">
        <v>5.1583498799999994</v>
      </c>
      <c r="CU1352" s="9">
        <v>7.1287943199999999</v>
      </c>
      <c r="CV1352" s="9">
        <v>10.247337999999999</v>
      </c>
      <c r="CW1352" s="9">
        <v>8.8028053200000009</v>
      </c>
      <c r="CX1352" s="9">
        <v>11.409134400000001</v>
      </c>
      <c r="CY1352" s="9">
        <v>5.6661334200000004</v>
      </c>
      <c r="CZ1352" s="9">
        <v>5.6095887400000004</v>
      </c>
      <c r="DA1352" s="9">
        <v>7.6148944200000006</v>
      </c>
      <c r="DB1352" s="9">
        <v>5.9756615399999999</v>
      </c>
      <c r="DC1352" s="9">
        <v>6.8021059399999997</v>
      </c>
      <c r="DD1352" s="9">
        <v>12.6217954</v>
      </c>
      <c r="DE1352" s="9">
        <v>6.6735000400000004</v>
      </c>
      <c r="DF1352" s="9">
        <v>9.09105016</v>
      </c>
      <c r="DG1352" s="9">
        <v>4.1817780399999993</v>
      </c>
      <c r="DH1352" s="9">
        <v>3.9421721399999998</v>
      </c>
      <c r="DI1352" s="9">
        <v>6.4789501999999999</v>
      </c>
      <c r="DJ1352" s="9">
        <v>3.9914224199999997</v>
      </c>
      <c r="DK1352" s="9">
        <v>4.9955830800000003</v>
      </c>
      <c r="DL1352" s="9">
        <v>7.0438445200000004</v>
      </c>
      <c r="DM1352" s="9">
        <v>7.8740829200000002</v>
      </c>
      <c r="DN1352" s="9">
        <v>6.5890503799999998</v>
      </c>
      <c r="DO1352" s="9">
        <v>5.5258505199999997</v>
      </c>
      <c r="DP1352" s="9">
        <v>5.1136276199999999</v>
      </c>
      <c r="DQ1352" s="9">
        <v>8.7333393199999989</v>
      </c>
      <c r="DR1352" s="9">
        <v>4.5195721799999999</v>
      </c>
      <c r="DS1352" s="9">
        <v>7.1259558599999995</v>
      </c>
      <c r="DT1352" s="9">
        <v>3.8951722000000002</v>
      </c>
      <c r="DU1352" s="9">
        <v>5.0334392599999997</v>
      </c>
      <c r="DV1352" s="9">
        <v>3.7405777599999999</v>
      </c>
      <c r="DW1352" s="9">
        <v>6.2953389599999996</v>
      </c>
      <c r="DX1352" s="9">
        <v>5.0416668200000005</v>
      </c>
      <c r="DY1352" s="9">
        <v>4.3652666800000004</v>
      </c>
      <c r="DZ1352" s="9">
        <v>5.8026057</v>
      </c>
      <c r="EA1352" s="9">
        <v>8.2389778200000006</v>
      </c>
      <c r="EB1352" s="9">
        <v>7.0875001199999996</v>
      </c>
      <c r="EC1352" s="9">
        <v>9.207066300000001</v>
      </c>
      <c r="ED1352" s="9">
        <v>4.6721001000000006</v>
      </c>
      <c r="EE1352" s="9">
        <v>4.6024054400000001</v>
      </c>
      <c r="EF1352" s="9">
        <v>6.1241724</v>
      </c>
      <c r="EG1352" s="9">
        <v>4.94020584</v>
      </c>
      <c r="EH1352" s="9">
        <v>5.69565024</v>
      </c>
      <c r="EI1352" s="9">
        <v>10.2736</v>
      </c>
      <c r="EJ1352" s="9">
        <v>5.4257776</v>
      </c>
      <c r="EK1352" s="9">
        <v>7.2529945400000004</v>
      </c>
    </row>
    <row r="1353" spans="1:141" x14ac:dyDescent="0.2">
      <c r="A1353">
        <v>1349</v>
      </c>
      <c r="B1353" s="9">
        <v>3.1114000000000002</v>
      </c>
      <c r="C1353" s="9">
        <v>6.6692584434526099</v>
      </c>
      <c r="D1353" s="9">
        <v>3.8374999999999999</v>
      </c>
      <c r="E1353" s="9">
        <v>4.9047999999999998</v>
      </c>
      <c r="F1353" s="9">
        <v>4.2805714285714282</v>
      </c>
      <c r="G1353" s="9">
        <v>6.5469999999999997</v>
      </c>
      <c r="H1353" s="9">
        <v>5.2038799999999998</v>
      </c>
      <c r="I1353" s="9">
        <v>5.9135</v>
      </c>
      <c r="J1353" s="9">
        <v>5.4135</v>
      </c>
      <c r="K1353" s="9">
        <v>10.2323</v>
      </c>
      <c r="L1353" s="9">
        <v>6.2696500000000004</v>
      </c>
      <c r="M1353" s="9">
        <v>7.8224999999999998</v>
      </c>
      <c r="N1353" s="9">
        <v>7.0579999999999998</v>
      </c>
      <c r="O1353" s="9">
        <v>14.443</v>
      </c>
      <c r="P1353" s="9">
        <v>8.6381500000000013</v>
      </c>
      <c r="Q1353" s="9">
        <v>10.805499999999999</v>
      </c>
      <c r="R1353" s="9">
        <v>6.40849914</v>
      </c>
      <c r="S1353" s="9">
        <v>5.9370779200000001</v>
      </c>
      <c r="T1353" s="9">
        <v>9.8330904600000011</v>
      </c>
      <c r="U1353" s="9">
        <v>6.1775985899999997</v>
      </c>
      <c r="V1353" s="9">
        <v>8.1538428399999994</v>
      </c>
      <c r="W1353" s="9">
        <v>10.9994666</v>
      </c>
      <c r="X1353" s="9">
        <v>12.5430528</v>
      </c>
      <c r="Y1353" s="9">
        <v>10.5745176</v>
      </c>
      <c r="Z1353" s="9">
        <v>8.56989175</v>
      </c>
      <c r="AA1353" s="9">
        <v>8.1854504500000012</v>
      </c>
      <c r="AB1353" s="9">
        <v>14.0452625</v>
      </c>
      <c r="AC1353" s="9">
        <v>7.1633958199999999</v>
      </c>
      <c r="AD1353" s="9">
        <v>11.734784299999999</v>
      </c>
      <c r="AE1353" s="9">
        <v>5.7949958299999995</v>
      </c>
      <c r="AF1353" s="9">
        <v>7.3904515799999997</v>
      </c>
      <c r="AG1353" s="9">
        <v>5.7145609300000002</v>
      </c>
      <c r="AH1353" s="9">
        <v>10.0659638</v>
      </c>
      <c r="AI1353" s="9">
        <v>7.7172068500000002</v>
      </c>
      <c r="AJ1353" s="9">
        <v>6.2547362299999998</v>
      </c>
      <c r="AK1353" s="9">
        <v>9.1421542999999996</v>
      </c>
      <c r="AL1353" s="9">
        <v>13.445653199999999</v>
      </c>
      <c r="AM1353" s="9">
        <v>11.4996565</v>
      </c>
      <c r="AN1353" s="9">
        <v>14.8339555</v>
      </c>
      <c r="AO1353" s="9">
        <v>7.1681316600000002</v>
      </c>
      <c r="AP1353" s="9">
        <v>7.1653920500000003</v>
      </c>
      <c r="AQ1353" s="9">
        <v>10.0758963</v>
      </c>
      <c r="AR1353" s="9">
        <v>7.5841443600000007</v>
      </c>
      <c r="AS1353" s="9">
        <v>8.4101667300000003</v>
      </c>
      <c r="AT1353" s="9">
        <v>16.237610799999999</v>
      </c>
      <c r="AU1353" s="9">
        <v>8.5804622600000009</v>
      </c>
      <c r="AV1353" s="9">
        <v>12.112699600000001</v>
      </c>
      <c r="AW1353" s="9">
        <v>5.7564677800000004</v>
      </c>
      <c r="AX1353" s="9">
        <v>5.3614044400000003</v>
      </c>
      <c r="AY1353" s="9">
        <v>8.9631490800000009</v>
      </c>
      <c r="AZ1353" s="9">
        <v>5.4975790800000004</v>
      </c>
      <c r="BA1353" s="9">
        <v>7.1799346900000005</v>
      </c>
      <c r="BB1353" s="9">
        <v>9.8970708300000005</v>
      </c>
      <c r="BC1353" s="9">
        <v>11.0313555</v>
      </c>
      <c r="BD1353" s="9">
        <v>9.3426381100000011</v>
      </c>
      <c r="BE1353" s="9">
        <v>7.5390167800000008</v>
      </c>
      <c r="BF1353" s="9">
        <v>7.2041960999999999</v>
      </c>
      <c r="BG1353" s="9">
        <v>12.357609699999999</v>
      </c>
      <c r="BH1353" s="9">
        <v>6.3510638999999998</v>
      </c>
      <c r="BI1353" s="9">
        <v>10.2782278</v>
      </c>
      <c r="BJ1353" s="9">
        <v>5.2324376199999998</v>
      </c>
      <c r="BK1353" s="9">
        <v>6.64397064</v>
      </c>
      <c r="BL1353" s="9">
        <v>5.1081627300000001</v>
      </c>
      <c r="BM1353" s="9">
        <v>8.8924794600000006</v>
      </c>
      <c r="BN1353" s="9">
        <v>6.9108975900000003</v>
      </c>
      <c r="BO1353" s="9">
        <v>5.7202931299999999</v>
      </c>
      <c r="BP1353" s="9">
        <v>8.142427940000001</v>
      </c>
      <c r="BQ1353" s="9">
        <v>11.8127698</v>
      </c>
      <c r="BR1353" s="9">
        <v>10.1434528</v>
      </c>
      <c r="BS1353" s="9">
        <v>13.102169</v>
      </c>
      <c r="BT1353" s="9">
        <v>6.4036738299999998</v>
      </c>
      <c r="BU1353" s="9">
        <v>6.3740377600000002</v>
      </c>
      <c r="BV1353" s="9">
        <v>8.7903528400000006</v>
      </c>
      <c r="BW1353" s="9">
        <v>6.7443516900000002</v>
      </c>
      <c r="BX1353" s="9">
        <v>7.6070766600000006</v>
      </c>
      <c r="BY1353" s="9">
        <v>14.401570400000001</v>
      </c>
      <c r="BZ1353" s="9">
        <v>7.6226094199999999</v>
      </c>
      <c r="CA1353" s="9">
        <v>10.561359299999999</v>
      </c>
      <c r="CB1353" s="9">
        <v>5.0894486299999997</v>
      </c>
      <c r="CC1353" s="9">
        <v>4.7634888000000002</v>
      </c>
      <c r="CD1353" s="9">
        <v>7.9000320100000003</v>
      </c>
      <c r="CE1353" s="9">
        <v>4.8541695699999998</v>
      </c>
      <c r="CF1353" s="9">
        <v>6.2304061399999995</v>
      </c>
      <c r="CG1353" s="9">
        <v>8.6680986999999998</v>
      </c>
      <c r="CH1353" s="9">
        <v>9.6715919199999991</v>
      </c>
      <c r="CI1353" s="9">
        <v>8.1451038400000009</v>
      </c>
      <c r="CJ1353" s="9">
        <v>6.6822016800000004</v>
      </c>
      <c r="CK1353" s="9">
        <v>6.2986672400000003</v>
      </c>
      <c r="CL1353" s="9">
        <v>10.786773999999999</v>
      </c>
      <c r="CM1353" s="9">
        <v>5.5599735100000007</v>
      </c>
      <c r="CN1353" s="9">
        <v>8.8927876300000008</v>
      </c>
      <c r="CO1353" s="9">
        <v>4.6700057499999996</v>
      </c>
      <c r="CP1353" s="9">
        <v>5.97345667</v>
      </c>
      <c r="CQ1353" s="9">
        <v>4.5240053500000004</v>
      </c>
      <c r="CR1353" s="9">
        <v>7.7651100299999998</v>
      </c>
      <c r="CS1353" s="9">
        <v>6.1134389200000001</v>
      </c>
      <c r="CT1353" s="9">
        <v>5.1599873899999995</v>
      </c>
      <c r="CU1353" s="9">
        <v>7.1314595600000006</v>
      </c>
      <c r="CV1353" s="9">
        <v>10.251106</v>
      </c>
      <c r="CW1353" s="9">
        <v>8.8060900600000007</v>
      </c>
      <c r="CX1353" s="9">
        <v>11.4135677</v>
      </c>
      <c r="CY1353" s="9">
        <v>5.6680667600000003</v>
      </c>
      <c r="CZ1353" s="9">
        <v>5.6114192699999998</v>
      </c>
      <c r="DA1353" s="9">
        <v>7.6173847100000005</v>
      </c>
      <c r="DB1353" s="9">
        <v>5.9778934700000006</v>
      </c>
      <c r="DC1353" s="9">
        <v>6.8043656699999993</v>
      </c>
      <c r="DD1353" s="9">
        <v>12.6262107</v>
      </c>
      <c r="DE1353" s="9">
        <v>6.6761250199999997</v>
      </c>
      <c r="DF1353" s="9">
        <v>9.0939626799999989</v>
      </c>
      <c r="DG1353" s="9">
        <v>4.1831391199999999</v>
      </c>
      <c r="DH1353" s="9">
        <v>3.9433985200000001</v>
      </c>
      <c r="DI1353" s="9">
        <v>6.4810376999999999</v>
      </c>
      <c r="DJ1353" s="9">
        <v>3.9927113099999998</v>
      </c>
      <c r="DK1353" s="9">
        <v>4.9972288899999997</v>
      </c>
      <c r="DL1353" s="9">
        <v>7.0466722600000002</v>
      </c>
      <c r="DM1353" s="9">
        <v>7.8766037600000001</v>
      </c>
      <c r="DN1353" s="9">
        <v>6.5914628899999999</v>
      </c>
      <c r="DO1353" s="9">
        <v>5.5276130600000002</v>
      </c>
      <c r="DP1353" s="9">
        <v>5.1155012599999994</v>
      </c>
      <c r="DQ1353" s="9">
        <v>8.7361073600000001</v>
      </c>
      <c r="DR1353" s="9">
        <v>4.5210985899999994</v>
      </c>
      <c r="DS1353" s="9">
        <v>7.1282280799999995</v>
      </c>
      <c r="DT1353" s="9">
        <v>3.8963985999999999</v>
      </c>
      <c r="DU1353" s="9">
        <v>5.0350323299999999</v>
      </c>
      <c r="DV1353" s="9">
        <v>3.7417888799999997</v>
      </c>
      <c r="DW1353" s="9">
        <v>6.2973570299999997</v>
      </c>
      <c r="DX1353" s="9">
        <v>5.0433334600000004</v>
      </c>
      <c r="DY1353" s="9">
        <v>4.3666333399999999</v>
      </c>
      <c r="DZ1353" s="9">
        <v>5.8047404500000006</v>
      </c>
      <c r="EA1353" s="9">
        <v>8.2419888599999993</v>
      </c>
      <c r="EB1353" s="9">
        <v>7.0901251099999998</v>
      </c>
      <c r="EC1353" s="9">
        <v>9.2105329999999999</v>
      </c>
      <c r="ED1353" s="9">
        <v>4.6736751000000005</v>
      </c>
      <c r="EE1353" s="9">
        <v>4.60389012</v>
      </c>
      <c r="EF1353" s="9">
        <v>6.1261488000000002</v>
      </c>
      <c r="EG1353" s="9">
        <v>4.9420405700000005</v>
      </c>
      <c r="EH1353" s="9">
        <v>5.6975127200000006</v>
      </c>
      <c r="EI1353" s="9">
        <v>10.277049999999999</v>
      </c>
      <c r="EJ1353" s="9">
        <v>5.4278887000000005</v>
      </c>
      <c r="EK1353" s="9">
        <v>7.2553098199999999</v>
      </c>
    </row>
    <row r="1354" spans="1:141" x14ac:dyDescent="0.2">
      <c r="A1354">
        <v>1350</v>
      </c>
      <c r="B1354" s="9">
        <v>3.1123333333333334</v>
      </c>
      <c r="C1354" s="9">
        <v>6.6731380560383498</v>
      </c>
      <c r="D1354" s="9">
        <v>3.8386666666666667</v>
      </c>
      <c r="E1354" s="9">
        <v>4.9063333333333334</v>
      </c>
      <c r="F1354" s="9">
        <v>4.2828571428571429</v>
      </c>
      <c r="G1354" s="9">
        <v>6.55</v>
      </c>
      <c r="H1354" s="9">
        <v>5.2052000000000005</v>
      </c>
      <c r="I1354" s="9">
        <v>5.915</v>
      </c>
      <c r="J1354" s="9">
        <v>5.415</v>
      </c>
      <c r="K1354" s="9">
        <v>10.237</v>
      </c>
      <c r="L1354" s="9">
        <v>6.2714999999999996</v>
      </c>
      <c r="M1354" s="9">
        <v>7.8250000000000002</v>
      </c>
      <c r="N1354" s="9">
        <v>7.0600000000000005</v>
      </c>
      <c r="O1354" s="9">
        <v>14.45</v>
      </c>
      <c r="P1354" s="9">
        <v>8.6405000000000012</v>
      </c>
      <c r="Q1354" s="9">
        <v>10.808333333333334</v>
      </c>
      <c r="R1354" s="9">
        <v>6.4106255000000001</v>
      </c>
      <c r="S1354" s="9">
        <v>5.9390001000000003</v>
      </c>
      <c r="T1354" s="9">
        <v>9.8363752000000009</v>
      </c>
      <c r="U1354" s="9">
        <v>6.1796249999999997</v>
      </c>
      <c r="V1354" s="9">
        <v>8.1566247999999995</v>
      </c>
      <c r="W1354" s="9">
        <v>11.004</v>
      </c>
      <c r="X1354" s="9">
        <v>12.54725</v>
      </c>
      <c r="Y1354" s="9">
        <v>10.578500999999999</v>
      </c>
      <c r="Z1354" s="9">
        <v>8.5727501000000004</v>
      </c>
      <c r="AA1354" s="9">
        <v>8.1885004000000006</v>
      </c>
      <c r="AB1354" s="9">
        <v>14.049875</v>
      </c>
      <c r="AC1354" s="9">
        <v>7.1658749999999998</v>
      </c>
      <c r="AD1354" s="9">
        <v>11.738500999999999</v>
      </c>
      <c r="AE1354" s="9">
        <v>5.796875</v>
      </c>
      <c r="AF1354" s="9">
        <v>7.3928751999999998</v>
      </c>
      <c r="AG1354" s="9">
        <v>5.7164998000000002</v>
      </c>
      <c r="AH1354" s="9">
        <v>10.06925</v>
      </c>
      <c r="AI1354" s="9">
        <v>7.7198748999999998</v>
      </c>
      <c r="AJ1354" s="9">
        <v>6.2567500999999996</v>
      </c>
      <c r="AK1354" s="9">
        <v>9.1456251000000002</v>
      </c>
      <c r="AL1354" s="9">
        <v>13.450623999999999</v>
      </c>
      <c r="AM1354" s="9">
        <v>11.504001000000001</v>
      </c>
      <c r="AN1354" s="9">
        <v>14.84</v>
      </c>
      <c r="AO1354" s="9">
        <v>7.1706247000000003</v>
      </c>
      <c r="AP1354" s="9">
        <v>7.1677504000000001</v>
      </c>
      <c r="AQ1354" s="9">
        <v>10.079249000000001</v>
      </c>
      <c r="AR1354" s="9">
        <v>7.5869999000000004</v>
      </c>
      <c r="AS1354" s="9">
        <v>8.4130000999999996</v>
      </c>
      <c r="AT1354" s="9">
        <v>16.243625999999999</v>
      </c>
      <c r="AU1354" s="9">
        <v>8.5838747000000009</v>
      </c>
      <c r="AV1354" s="9">
        <v>12.116626</v>
      </c>
      <c r="AW1354" s="9">
        <v>5.7583747000000001</v>
      </c>
      <c r="AX1354" s="9">
        <v>5.3631253000000001</v>
      </c>
      <c r="AY1354" s="9">
        <v>8.9661255000000004</v>
      </c>
      <c r="AZ1354" s="9">
        <v>5.4993749000000003</v>
      </c>
      <c r="BA1354" s="9">
        <v>7.1823750000000004</v>
      </c>
      <c r="BB1354" s="9">
        <v>9.9011250000000004</v>
      </c>
      <c r="BC1354" s="9">
        <v>11.035</v>
      </c>
      <c r="BD1354" s="9">
        <v>9.3461256000000006</v>
      </c>
      <c r="BE1354" s="9">
        <v>7.5415001000000004</v>
      </c>
      <c r="BF1354" s="9">
        <v>7.2068753000000001</v>
      </c>
      <c r="BG1354" s="9">
        <v>12.361625</v>
      </c>
      <c r="BH1354" s="9">
        <v>6.3532500000000001</v>
      </c>
      <c r="BI1354" s="9">
        <v>10.281499999999999</v>
      </c>
      <c r="BJ1354" s="9">
        <v>5.2341251</v>
      </c>
      <c r="BK1354" s="9">
        <v>6.6461247999999999</v>
      </c>
      <c r="BL1354" s="9">
        <v>5.1098752000000003</v>
      </c>
      <c r="BM1354" s="9">
        <v>8.8953752999999995</v>
      </c>
      <c r="BN1354" s="9">
        <v>6.9132503999999999</v>
      </c>
      <c r="BO1354" s="9">
        <v>5.7221251000000004</v>
      </c>
      <c r="BP1354" s="9">
        <v>8.1455002000000007</v>
      </c>
      <c r="BQ1354" s="9">
        <v>11.817124</v>
      </c>
      <c r="BR1354" s="9">
        <v>10.14725</v>
      </c>
      <c r="BS1354" s="9">
        <v>13.107376</v>
      </c>
      <c r="BT1354" s="9">
        <v>6.4058751999999997</v>
      </c>
      <c r="BU1354" s="9">
        <v>6.3761253</v>
      </c>
      <c r="BV1354" s="9">
        <v>8.7932500999999998</v>
      </c>
      <c r="BW1354" s="9">
        <v>6.7468753000000001</v>
      </c>
      <c r="BX1354" s="9">
        <v>7.6096253000000003</v>
      </c>
      <c r="BY1354" s="9">
        <v>14.406751</v>
      </c>
      <c r="BZ1354" s="9">
        <v>7.6256247000000004</v>
      </c>
      <c r="CA1354" s="9">
        <v>10.564750999999999</v>
      </c>
      <c r="CB1354" s="9">
        <v>5.0911249999999999</v>
      </c>
      <c r="CC1354" s="9">
        <v>4.7649999000000003</v>
      </c>
      <c r="CD1354" s="9">
        <v>7.9026250999999998</v>
      </c>
      <c r="CE1354" s="9">
        <v>4.8557500999999998</v>
      </c>
      <c r="CF1354" s="9">
        <v>6.2325005999999998</v>
      </c>
      <c r="CG1354" s="9">
        <v>8.6716251</v>
      </c>
      <c r="CH1354" s="9">
        <v>9.6747502999999995</v>
      </c>
      <c r="CI1354" s="9">
        <v>8.1481247000000003</v>
      </c>
      <c r="CJ1354" s="9">
        <v>6.6843753000000001</v>
      </c>
      <c r="CK1354" s="9">
        <v>6.3010006000000001</v>
      </c>
      <c r="CL1354" s="9">
        <v>10.790248999999999</v>
      </c>
      <c r="CM1354" s="9">
        <v>5.5618749000000003</v>
      </c>
      <c r="CN1354" s="9">
        <v>8.8956251000000002</v>
      </c>
      <c r="CO1354" s="9">
        <v>4.6715001999999997</v>
      </c>
      <c r="CP1354" s="9">
        <v>5.9753746999999997</v>
      </c>
      <c r="CQ1354" s="9">
        <v>4.5254998000000004</v>
      </c>
      <c r="CR1354" s="9">
        <v>7.7676252999999997</v>
      </c>
      <c r="CS1354" s="9">
        <v>6.1154999999999999</v>
      </c>
      <c r="CT1354" s="9">
        <v>5.1616248999999996</v>
      </c>
      <c r="CU1354" s="9">
        <v>7.1341248000000004</v>
      </c>
      <c r="CV1354" s="9">
        <v>10.254873999999999</v>
      </c>
      <c r="CW1354" s="9">
        <v>8.8093748000000005</v>
      </c>
      <c r="CX1354" s="9">
        <v>11.418001</v>
      </c>
      <c r="CY1354" s="9">
        <v>5.6700001000000002</v>
      </c>
      <c r="CZ1354" s="9">
        <v>5.6132498000000002</v>
      </c>
      <c r="DA1354" s="9">
        <v>7.6198750000000004</v>
      </c>
      <c r="DB1354" s="9">
        <v>5.9801254000000004</v>
      </c>
      <c r="DC1354" s="9">
        <v>6.8066253999999997</v>
      </c>
      <c r="DD1354" s="9">
        <v>12.630625999999999</v>
      </c>
      <c r="DE1354" s="9">
        <v>6.67875</v>
      </c>
      <c r="DF1354" s="9">
        <v>9.0968751999999995</v>
      </c>
      <c r="DG1354" s="9">
        <v>4.1845001999999996</v>
      </c>
      <c r="DH1354" s="9">
        <v>3.9446249</v>
      </c>
      <c r="DI1354" s="9">
        <v>6.4831251999999999</v>
      </c>
      <c r="DJ1354" s="9">
        <v>3.9940001999999999</v>
      </c>
      <c r="DK1354" s="9">
        <v>4.9988747</v>
      </c>
      <c r="DL1354" s="9">
        <v>7.0495000000000001</v>
      </c>
      <c r="DM1354" s="9">
        <v>7.8791245999999999</v>
      </c>
      <c r="DN1354" s="9">
        <v>6.5938753999999999</v>
      </c>
      <c r="DO1354" s="9">
        <v>5.5293755999999998</v>
      </c>
      <c r="DP1354" s="9">
        <v>5.1173748999999997</v>
      </c>
      <c r="DQ1354" s="9">
        <v>8.7388753999999995</v>
      </c>
      <c r="DR1354" s="9">
        <v>4.5226249999999997</v>
      </c>
      <c r="DS1354" s="9">
        <v>7.1305002999999996</v>
      </c>
      <c r="DT1354" s="9">
        <v>3.8976250000000001</v>
      </c>
      <c r="DU1354" s="9">
        <v>5.0366254000000001</v>
      </c>
      <c r="DV1354" s="9">
        <v>3.7429999999999999</v>
      </c>
      <c r="DW1354" s="9">
        <v>6.2993750999999998</v>
      </c>
      <c r="DX1354" s="9">
        <v>5.0450001000000002</v>
      </c>
      <c r="DY1354" s="9">
        <v>4.3680000000000003</v>
      </c>
      <c r="DZ1354" s="9">
        <v>5.8068752000000003</v>
      </c>
      <c r="EA1354" s="9">
        <v>8.2449998999999998</v>
      </c>
      <c r="EB1354" s="9">
        <v>7.0927500999999999</v>
      </c>
      <c r="EC1354" s="9">
        <v>9.2139997000000005</v>
      </c>
      <c r="ED1354" s="9">
        <v>4.6752501000000004</v>
      </c>
      <c r="EE1354" s="9">
        <v>4.6053747999999999</v>
      </c>
      <c r="EF1354" s="9">
        <v>6.1281252000000004</v>
      </c>
      <c r="EG1354" s="9">
        <v>4.9438753000000002</v>
      </c>
      <c r="EH1354" s="9">
        <v>5.6993752000000004</v>
      </c>
      <c r="EI1354" s="9">
        <v>10.2805</v>
      </c>
      <c r="EJ1354" s="9">
        <v>5.4299998</v>
      </c>
      <c r="EK1354" s="9">
        <v>7.2576251000000003</v>
      </c>
    </row>
    <row r="1355" spans="1:141" x14ac:dyDescent="0.2">
      <c r="A1355">
        <v>1351</v>
      </c>
      <c r="B1355" s="9">
        <v>3.1132666666666666</v>
      </c>
      <c r="C1355" s="9">
        <v>6.6769613294273595</v>
      </c>
      <c r="D1355" s="9">
        <v>3.8398333333333334</v>
      </c>
      <c r="E1355" s="9">
        <v>4.907866666666667</v>
      </c>
      <c r="F1355" s="9">
        <v>4.2851428571428567</v>
      </c>
      <c r="G1355" s="9">
        <v>6.5519999999999996</v>
      </c>
      <c r="H1355" s="9">
        <v>5.2065200000000003</v>
      </c>
      <c r="I1355" s="9">
        <v>5.9165000000000001</v>
      </c>
      <c r="J1355" s="9">
        <v>5.4165000000000001</v>
      </c>
      <c r="K1355" s="9">
        <v>10.2416</v>
      </c>
      <c r="L1355" s="9">
        <v>6.2733499999999998</v>
      </c>
      <c r="M1355" s="9">
        <v>7.8274999999999997</v>
      </c>
      <c r="N1355" s="9">
        <v>7.0620000000000003</v>
      </c>
      <c r="O1355" s="9">
        <v>14.456999999999999</v>
      </c>
      <c r="P1355" s="9">
        <v>8.642850000000001</v>
      </c>
      <c r="Q1355" s="9">
        <v>10.811166666666667</v>
      </c>
      <c r="R1355" s="9">
        <v>6.4127518999999999</v>
      </c>
      <c r="S1355" s="9">
        <v>5.9409223300000003</v>
      </c>
      <c r="T1355" s="9">
        <v>9.8396599400000007</v>
      </c>
      <c r="U1355" s="9">
        <v>6.18165137</v>
      </c>
      <c r="V1355" s="9">
        <v>8.1594066699999992</v>
      </c>
      <c r="W1355" s="9">
        <v>11.0085333</v>
      </c>
      <c r="X1355" s="9">
        <v>12.5514472</v>
      </c>
      <c r="Y1355" s="9">
        <v>10.582484299999999</v>
      </c>
      <c r="Z1355" s="9">
        <v>8.5756084500000007</v>
      </c>
      <c r="AA1355" s="9">
        <v>8.1915504400000003</v>
      </c>
      <c r="AB1355" s="9">
        <v>14.0544876</v>
      </c>
      <c r="AC1355" s="9">
        <v>7.1683541699999997</v>
      </c>
      <c r="AD1355" s="9">
        <v>11.7422176</v>
      </c>
      <c r="AE1355" s="9">
        <v>5.7987541700000005</v>
      </c>
      <c r="AF1355" s="9">
        <v>7.3952987700000001</v>
      </c>
      <c r="AG1355" s="9">
        <v>5.71843872</v>
      </c>
      <c r="AH1355" s="9">
        <v>10.072536100000001</v>
      </c>
      <c r="AI1355" s="9">
        <v>7.7225429399999994</v>
      </c>
      <c r="AJ1355" s="9">
        <v>6.2587640199999992</v>
      </c>
      <c r="AK1355" s="9">
        <v>9.1490960000000001</v>
      </c>
      <c r="AL1355" s="9">
        <v>13.455594899999999</v>
      </c>
      <c r="AM1355" s="9">
        <v>11.5083454</v>
      </c>
      <c r="AN1355" s="9">
        <v>14.8460445</v>
      </c>
      <c r="AO1355" s="9">
        <v>7.1731177500000003</v>
      </c>
      <c r="AP1355" s="9">
        <v>7.1701087399999999</v>
      </c>
      <c r="AQ1355" s="9">
        <v>10.0826019</v>
      </c>
      <c r="AR1355" s="9">
        <v>7.58985544</v>
      </c>
      <c r="AS1355" s="9">
        <v>8.415833469999999</v>
      </c>
      <c r="AT1355" s="9">
        <v>16.249641199999999</v>
      </c>
      <c r="AU1355" s="9">
        <v>8.5872872300000012</v>
      </c>
      <c r="AV1355" s="9">
        <v>12.120552399999999</v>
      </c>
      <c r="AW1355" s="9">
        <v>5.7602816700000004</v>
      </c>
      <c r="AX1355" s="9">
        <v>5.3648461100000002</v>
      </c>
      <c r="AY1355" s="9">
        <v>8.96910192</v>
      </c>
      <c r="AZ1355" s="9">
        <v>5.5011707100000002</v>
      </c>
      <c r="BA1355" s="9">
        <v>7.1848152600000006</v>
      </c>
      <c r="BB1355" s="9">
        <v>9.9051791599999994</v>
      </c>
      <c r="BC1355" s="9">
        <v>11.0386445</v>
      </c>
      <c r="BD1355" s="9">
        <v>9.3496130900000001</v>
      </c>
      <c r="BE1355" s="9">
        <v>7.54398342</v>
      </c>
      <c r="BF1355" s="9">
        <v>7.2095544599999997</v>
      </c>
      <c r="BG1355" s="9">
        <v>12.3656402</v>
      </c>
      <c r="BH1355" s="9">
        <v>6.3554361100000003</v>
      </c>
      <c r="BI1355" s="9">
        <v>10.284772199999999</v>
      </c>
      <c r="BJ1355" s="9">
        <v>5.2358126299999999</v>
      </c>
      <c r="BK1355" s="9">
        <v>6.6482789599999998</v>
      </c>
      <c r="BL1355" s="9">
        <v>5.1115877100000002</v>
      </c>
      <c r="BM1355" s="9">
        <v>8.8982711299999995</v>
      </c>
      <c r="BN1355" s="9">
        <v>6.9156031699999998</v>
      </c>
      <c r="BO1355" s="9">
        <v>5.72395706</v>
      </c>
      <c r="BP1355" s="9">
        <v>8.1485723600000011</v>
      </c>
      <c r="BQ1355" s="9">
        <v>11.8214782</v>
      </c>
      <c r="BR1355" s="9">
        <v>10.1510473</v>
      </c>
      <c r="BS1355" s="9">
        <v>13.112583000000001</v>
      </c>
      <c r="BT1355" s="9">
        <v>6.4080766100000002</v>
      </c>
      <c r="BU1355" s="9">
        <v>6.3782128</v>
      </c>
      <c r="BV1355" s="9">
        <v>8.7961473599999991</v>
      </c>
      <c r="BW1355" s="9">
        <v>6.74939891</v>
      </c>
      <c r="BX1355" s="9">
        <v>7.6121739000000002</v>
      </c>
      <c r="BY1355" s="9">
        <v>14.4119315</v>
      </c>
      <c r="BZ1355" s="9">
        <v>7.62863998</v>
      </c>
      <c r="CA1355" s="9">
        <v>10.5681426</v>
      </c>
      <c r="CB1355" s="9">
        <v>5.0928014199999998</v>
      </c>
      <c r="CC1355" s="9">
        <v>4.7665109900000004</v>
      </c>
      <c r="CD1355" s="9">
        <v>7.9052181399999997</v>
      </c>
      <c r="CE1355" s="9">
        <v>4.8573306699999996</v>
      </c>
      <c r="CF1355" s="9">
        <v>6.2345950099999996</v>
      </c>
      <c r="CG1355" s="9">
        <v>8.6751515099999992</v>
      </c>
      <c r="CH1355" s="9">
        <v>9.6779085899999995</v>
      </c>
      <c r="CI1355" s="9">
        <v>8.1511455599999998</v>
      </c>
      <c r="CJ1355" s="9">
        <v>6.68654891</v>
      </c>
      <c r="CK1355" s="9">
        <v>6.3033339100000001</v>
      </c>
      <c r="CL1355" s="9">
        <v>10.793723999999999</v>
      </c>
      <c r="CM1355" s="9">
        <v>5.5637762799999999</v>
      </c>
      <c r="CN1355" s="9">
        <v>8.8984626599999999</v>
      </c>
      <c r="CO1355" s="9">
        <v>4.6729946599999996</v>
      </c>
      <c r="CP1355" s="9">
        <v>5.97729278</v>
      </c>
      <c r="CQ1355" s="9">
        <v>4.5269942600000004</v>
      </c>
      <c r="CR1355" s="9">
        <v>7.7701405699999997</v>
      </c>
      <c r="CS1355" s="9">
        <v>6.1175611300000003</v>
      </c>
      <c r="CT1355" s="9">
        <v>5.1632624099999997</v>
      </c>
      <c r="CU1355" s="9">
        <v>7.1367900800000008</v>
      </c>
      <c r="CV1355" s="9">
        <v>10.258642099999999</v>
      </c>
      <c r="CW1355" s="9">
        <v>8.8126595400000003</v>
      </c>
      <c r="CX1355" s="9">
        <v>11.4224344</v>
      </c>
      <c r="CY1355" s="9">
        <v>5.6719334300000002</v>
      </c>
      <c r="CZ1355" s="9">
        <v>5.6150803800000002</v>
      </c>
      <c r="DA1355" s="9">
        <v>7.6223652800000004</v>
      </c>
      <c r="DB1355" s="9">
        <v>5.9823573300000001</v>
      </c>
      <c r="DC1355" s="9">
        <v>6.8088851300000002</v>
      </c>
      <c r="DD1355" s="9">
        <v>12.6350412</v>
      </c>
      <c r="DE1355" s="9">
        <v>6.6813749900000001</v>
      </c>
      <c r="DF1355" s="9">
        <v>9.0997877200000001</v>
      </c>
      <c r="DG1355" s="9">
        <v>4.1858613299999998</v>
      </c>
      <c r="DH1355" s="9">
        <v>3.9458513000000002</v>
      </c>
      <c r="DI1355" s="9">
        <v>6.4852126999999999</v>
      </c>
      <c r="DJ1355" s="9">
        <v>3.9952890700000001</v>
      </c>
      <c r="DK1355" s="9">
        <v>5.0005205500000001</v>
      </c>
      <c r="DL1355" s="9">
        <v>7.0523277899999997</v>
      </c>
      <c r="DM1355" s="9">
        <v>7.8816454499999997</v>
      </c>
      <c r="DN1355" s="9">
        <v>6.5962878600000003</v>
      </c>
      <c r="DO1355" s="9">
        <v>5.5311380799999998</v>
      </c>
      <c r="DP1355" s="9">
        <v>5.1192484899999995</v>
      </c>
      <c r="DQ1355" s="9">
        <v>8.7416434399999989</v>
      </c>
      <c r="DR1355" s="9">
        <v>4.5241513499999995</v>
      </c>
      <c r="DS1355" s="9">
        <v>7.1327725299999996</v>
      </c>
      <c r="DT1355" s="9">
        <v>3.89885137</v>
      </c>
      <c r="DU1355" s="9">
        <v>5.0382184199999998</v>
      </c>
      <c r="DV1355" s="9">
        <v>3.7442110999999998</v>
      </c>
      <c r="DW1355" s="9">
        <v>6.3013931699999999</v>
      </c>
      <c r="DX1355" s="9">
        <v>5.0466667899999997</v>
      </c>
      <c r="DY1355" s="9">
        <v>4.3693666700000007</v>
      </c>
      <c r="DZ1355" s="9">
        <v>5.8090099100000003</v>
      </c>
      <c r="EA1355" s="9">
        <v>8.2480110300000007</v>
      </c>
      <c r="EB1355" s="9">
        <v>7.0953750900000001</v>
      </c>
      <c r="EC1355" s="9">
        <v>9.2174664100000001</v>
      </c>
      <c r="ED1355" s="9">
        <v>4.6768250900000004</v>
      </c>
      <c r="EE1355" s="9">
        <v>4.6068595299999995</v>
      </c>
      <c r="EF1355" s="9">
        <v>6.1301015900000007</v>
      </c>
      <c r="EG1355" s="9">
        <v>4.9457100299999999</v>
      </c>
      <c r="EH1355" s="9">
        <v>5.70123772</v>
      </c>
      <c r="EI1355" s="9">
        <v>10.283950000000001</v>
      </c>
      <c r="EJ1355" s="9">
        <v>5.4321108999999996</v>
      </c>
      <c r="EK1355" s="9">
        <v>7.2599403800000006</v>
      </c>
    </row>
    <row r="1356" spans="1:141" x14ac:dyDescent="0.2">
      <c r="A1356">
        <v>1352</v>
      </c>
      <c r="B1356" s="9">
        <v>3.1142000000000003</v>
      </c>
      <c r="C1356" s="9">
        <v>6.6807846028163693</v>
      </c>
      <c r="D1356" s="9">
        <v>3.8409999999999997</v>
      </c>
      <c r="E1356" s="9">
        <v>4.9093999999999998</v>
      </c>
      <c r="F1356" s="9">
        <v>4.2874285714285714</v>
      </c>
      <c r="G1356" s="9">
        <v>6.5540000000000003</v>
      </c>
      <c r="H1356" s="9">
        <v>5.20784</v>
      </c>
      <c r="I1356" s="9">
        <v>5.9180000000000001</v>
      </c>
      <c r="J1356" s="9">
        <v>5.4180000000000001</v>
      </c>
      <c r="K1356" s="9">
        <v>10.2462</v>
      </c>
      <c r="L1356" s="9">
        <v>6.2751999999999999</v>
      </c>
      <c r="M1356" s="9">
        <v>7.83</v>
      </c>
      <c r="N1356" s="9">
        <v>7.0640000000000001</v>
      </c>
      <c r="O1356" s="9">
        <v>14.463999999999999</v>
      </c>
      <c r="P1356" s="9">
        <v>8.6452000000000009</v>
      </c>
      <c r="Q1356" s="9">
        <v>10.814</v>
      </c>
      <c r="R1356" s="9">
        <v>6.4148782999999998</v>
      </c>
      <c r="S1356" s="9">
        <v>5.9428445600000002</v>
      </c>
      <c r="T1356" s="9">
        <v>9.8429446800000004</v>
      </c>
      <c r="U1356" s="9">
        <v>6.1836777399999994</v>
      </c>
      <c r="V1356" s="9">
        <v>8.1621885399999989</v>
      </c>
      <c r="W1356" s="9">
        <v>11.0130666</v>
      </c>
      <c r="X1356" s="9">
        <v>12.5556444</v>
      </c>
      <c r="Y1356" s="9">
        <v>10.586467599999999</v>
      </c>
      <c r="Z1356" s="9">
        <v>8.5784668000000011</v>
      </c>
      <c r="AA1356" s="9">
        <v>8.1946004800000001</v>
      </c>
      <c r="AB1356" s="9">
        <v>14.0591002</v>
      </c>
      <c r="AC1356" s="9">
        <v>7.1708333399999997</v>
      </c>
      <c r="AD1356" s="9">
        <v>11.745934199999999</v>
      </c>
      <c r="AE1356" s="9">
        <v>5.8006333400000001</v>
      </c>
      <c r="AF1356" s="9">
        <v>7.3977223399999996</v>
      </c>
      <c r="AG1356" s="9">
        <v>5.7203776400000006</v>
      </c>
      <c r="AH1356" s="9">
        <v>10.075822200000001</v>
      </c>
      <c r="AI1356" s="9">
        <v>7.7252109799999999</v>
      </c>
      <c r="AJ1356" s="9">
        <v>6.2607779399999997</v>
      </c>
      <c r="AK1356" s="9">
        <v>9.1525669000000001</v>
      </c>
      <c r="AL1356" s="9">
        <v>13.460565799999999</v>
      </c>
      <c r="AM1356" s="9">
        <v>11.5126898</v>
      </c>
      <c r="AN1356" s="9">
        <v>14.852088999999999</v>
      </c>
      <c r="AO1356" s="9">
        <v>7.1756108000000003</v>
      </c>
      <c r="AP1356" s="9">
        <v>7.1724670799999997</v>
      </c>
      <c r="AQ1356" s="9">
        <v>10.085954800000001</v>
      </c>
      <c r="AR1356" s="9">
        <v>7.5927109800000006</v>
      </c>
      <c r="AS1356" s="9">
        <v>8.4186668400000002</v>
      </c>
      <c r="AT1356" s="9">
        <v>16.255656399999999</v>
      </c>
      <c r="AU1356" s="9">
        <v>8.5906997600000015</v>
      </c>
      <c r="AV1356" s="9">
        <v>12.1244788</v>
      </c>
      <c r="AW1356" s="9">
        <v>5.7621886399999998</v>
      </c>
      <c r="AX1356" s="9">
        <v>5.3665669200000004</v>
      </c>
      <c r="AY1356" s="9">
        <v>8.9720783399999995</v>
      </c>
      <c r="AZ1356" s="9">
        <v>5.5029665200000002</v>
      </c>
      <c r="BA1356" s="9">
        <v>7.1872555199999999</v>
      </c>
      <c r="BB1356" s="9">
        <v>9.9092333200000002</v>
      </c>
      <c r="BC1356" s="9">
        <v>11.042289</v>
      </c>
      <c r="BD1356" s="9">
        <v>9.3531005800000013</v>
      </c>
      <c r="BE1356" s="9">
        <v>7.5464667400000005</v>
      </c>
      <c r="BF1356" s="9">
        <v>7.2122336200000001</v>
      </c>
      <c r="BG1356" s="9">
        <v>12.369655399999999</v>
      </c>
      <c r="BH1356" s="9">
        <v>6.3576222199999997</v>
      </c>
      <c r="BI1356" s="9">
        <v>10.288044399999999</v>
      </c>
      <c r="BJ1356" s="9">
        <v>5.2375001599999997</v>
      </c>
      <c r="BK1356" s="9">
        <v>6.6504331199999998</v>
      </c>
      <c r="BL1356" s="9">
        <v>5.1133002200000002</v>
      </c>
      <c r="BM1356" s="9">
        <v>8.9011669599999994</v>
      </c>
      <c r="BN1356" s="9">
        <v>6.9179559399999997</v>
      </c>
      <c r="BO1356" s="9">
        <v>5.7257890200000006</v>
      </c>
      <c r="BP1356" s="9">
        <v>8.1516445200000014</v>
      </c>
      <c r="BQ1356" s="9">
        <v>11.825832399999999</v>
      </c>
      <c r="BR1356" s="9">
        <v>10.154844600000001</v>
      </c>
      <c r="BS1356" s="9">
        <v>13.117790000000001</v>
      </c>
      <c r="BT1356" s="9">
        <v>6.4102780199999998</v>
      </c>
      <c r="BU1356" s="9">
        <v>6.3803003</v>
      </c>
      <c r="BV1356" s="9">
        <v>8.7990446200000001</v>
      </c>
      <c r="BW1356" s="9">
        <v>6.7519225199999999</v>
      </c>
      <c r="BX1356" s="9">
        <v>7.6147225000000001</v>
      </c>
      <c r="BY1356" s="9">
        <v>14.417111999999999</v>
      </c>
      <c r="BZ1356" s="9">
        <v>7.6316552600000005</v>
      </c>
      <c r="CA1356" s="9">
        <v>10.5715342</v>
      </c>
      <c r="CB1356" s="9">
        <v>5.0944778399999997</v>
      </c>
      <c r="CC1356" s="9">
        <v>4.7680220800000006</v>
      </c>
      <c r="CD1356" s="9">
        <v>7.9078111799999995</v>
      </c>
      <c r="CE1356" s="9">
        <v>4.8589112400000003</v>
      </c>
      <c r="CF1356" s="9">
        <v>6.2366894200000003</v>
      </c>
      <c r="CG1356" s="9">
        <v>8.6786779200000002</v>
      </c>
      <c r="CH1356" s="9">
        <v>9.6810668799999995</v>
      </c>
      <c r="CI1356" s="9">
        <v>8.154166420000001</v>
      </c>
      <c r="CJ1356" s="9">
        <v>6.6887225199999998</v>
      </c>
      <c r="CK1356" s="9">
        <v>6.3056672200000001</v>
      </c>
      <c r="CL1356" s="9">
        <v>10.797198999999999</v>
      </c>
      <c r="CM1356" s="9">
        <v>5.5656776600000004</v>
      </c>
      <c r="CN1356" s="9">
        <v>8.9013002199999995</v>
      </c>
      <c r="CO1356" s="9">
        <v>4.6744891199999996</v>
      </c>
      <c r="CP1356" s="9">
        <v>5.9792108599999994</v>
      </c>
      <c r="CQ1356" s="9">
        <v>4.5284887200000004</v>
      </c>
      <c r="CR1356" s="9">
        <v>7.7726558399999996</v>
      </c>
      <c r="CS1356" s="9">
        <v>6.1196222599999999</v>
      </c>
      <c r="CT1356" s="9">
        <v>5.1648999199999999</v>
      </c>
      <c r="CU1356" s="9">
        <v>7.1394553600000004</v>
      </c>
      <c r="CV1356" s="9">
        <v>10.2624102</v>
      </c>
      <c r="CW1356" s="9">
        <v>8.8159442800000001</v>
      </c>
      <c r="CX1356" s="9">
        <v>11.4268678</v>
      </c>
      <c r="CY1356" s="9">
        <v>5.6738667600000001</v>
      </c>
      <c r="CZ1356" s="9">
        <v>5.6169109600000002</v>
      </c>
      <c r="DA1356" s="9">
        <v>7.6248555600000003</v>
      </c>
      <c r="DB1356" s="9">
        <v>5.9845892599999999</v>
      </c>
      <c r="DC1356" s="9">
        <v>6.8111448599999997</v>
      </c>
      <c r="DD1356" s="9">
        <v>12.6394564</v>
      </c>
      <c r="DE1356" s="9">
        <v>6.6839999800000003</v>
      </c>
      <c r="DF1356" s="9">
        <v>9.102700239999999</v>
      </c>
      <c r="DG1356" s="9">
        <v>4.1872224600000001</v>
      </c>
      <c r="DH1356" s="9">
        <v>3.9470776999999999</v>
      </c>
      <c r="DI1356" s="9">
        <v>6.4873002</v>
      </c>
      <c r="DJ1356" s="9">
        <v>3.9965779399999999</v>
      </c>
      <c r="DK1356" s="9">
        <v>5.0021664000000001</v>
      </c>
      <c r="DL1356" s="9">
        <v>7.0551555800000001</v>
      </c>
      <c r="DM1356" s="9">
        <v>7.8841662999999995</v>
      </c>
      <c r="DN1356" s="9">
        <v>6.5987003199999998</v>
      </c>
      <c r="DO1356" s="9">
        <v>5.5329005599999999</v>
      </c>
      <c r="DP1356" s="9">
        <v>5.1211220800000001</v>
      </c>
      <c r="DQ1356" s="9">
        <v>8.7444114800000001</v>
      </c>
      <c r="DR1356" s="9">
        <v>4.5256777000000001</v>
      </c>
      <c r="DS1356" s="9">
        <v>7.1350447599999995</v>
      </c>
      <c r="DT1356" s="9">
        <v>3.90007774</v>
      </c>
      <c r="DU1356" s="9">
        <v>5.0398114400000003</v>
      </c>
      <c r="DV1356" s="9">
        <v>3.7454221999999997</v>
      </c>
      <c r="DW1356" s="9">
        <v>6.30341124</v>
      </c>
      <c r="DX1356" s="9">
        <v>5.0483334800000002</v>
      </c>
      <c r="DY1356" s="9">
        <v>4.3707333400000001</v>
      </c>
      <c r="DZ1356" s="9">
        <v>5.8111446200000003</v>
      </c>
      <c r="EA1356" s="9">
        <v>8.2510221599999998</v>
      </c>
      <c r="EB1356" s="9">
        <v>7.0980000800000003</v>
      </c>
      <c r="EC1356" s="9">
        <v>9.2209331199999998</v>
      </c>
      <c r="ED1356" s="9">
        <v>4.6784000800000003</v>
      </c>
      <c r="EE1356" s="9">
        <v>4.60834426</v>
      </c>
      <c r="EF1356" s="9">
        <v>6.13207798</v>
      </c>
      <c r="EG1356" s="9">
        <v>4.9475447600000004</v>
      </c>
      <c r="EH1356" s="9">
        <v>5.7031002400000004</v>
      </c>
      <c r="EI1356" s="9">
        <v>10.2874</v>
      </c>
      <c r="EJ1356" s="9">
        <v>5.4342220000000001</v>
      </c>
      <c r="EK1356" s="9">
        <v>7.2622556600000001</v>
      </c>
    </row>
    <row r="1357" spans="1:141" x14ac:dyDescent="0.2">
      <c r="A1357">
        <v>1353</v>
      </c>
      <c r="B1357" s="9">
        <v>3.1151333333333335</v>
      </c>
      <c r="C1357" s="9">
        <v>6.6846078762053791</v>
      </c>
      <c r="D1357" s="9">
        <v>3.8421666666666665</v>
      </c>
      <c r="E1357" s="9">
        <v>4.9109333333333334</v>
      </c>
      <c r="F1357" s="9">
        <v>4.2897142857142851</v>
      </c>
      <c r="G1357" s="9">
        <v>6.556</v>
      </c>
      <c r="H1357" s="9">
        <v>5.2091599999999998</v>
      </c>
      <c r="I1357" s="9">
        <v>5.9195000000000002</v>
      </c>
      <c r="J1357" s="9">
        <v>5.4195000000000002</v>
      </c>
      <c r="K1357" s="9">
        <v>10.2508</v>
      </c>
      <c r="L1357" s="9">
        <v>6.27705</v>
      </c>
      <c r="M1357" s="9">
        <v>7.8324999999999996</v>
      </c>
      <c r="N1357" s="9">
        <v>7.0659999999999998</v>
      </c>
      <c r="O1357" s="9">
        <v>14.471</v>
      </c>
      <c r="P1357" s="9">
        <v>8.6475500000000007</v>
      </c>
      <c r="Q1357" s="9">
        <v>10.816833333333333</v>
      </c>
      <c r="R1357" s="9">
        <v>6.4170046999999997</v>
      </c>
      <c r="S1357" s="9">
        <v>5.9447667900000001</v>
      </c>
      <c r="T1357" s="9">
        <v>9.8462294200000002</v>
      </c>
      <c r="U1357" s="9">
        <v>6.1857041099999996</v>
      </c>
      <c r="V1357" s="9">
        <v>8.1649704100000005</v>
      </c>
      <c r="W1357" s="9">
        <v>11.0175999</v>
      </c>
      <c r="X1357" s="9">
        <v>12.5598416</v>
      </c>
      <c r="Y1357" s="9">
        <v>10.5904509</v>
      </c>
      <c r="Z1357" s="9">
        <v>8.5813251499999996</v>
      </c>
      <c r="AA1357" s="9">
        <v>8.1976505199999998</v>
      </c>
      <c r="AB1357" s="9">
        <v>14.063712799999999</v>
      </c>
      <c r="AC1357" s="9">
        <v>7.1733125099999997</v>
      </c>
      <c r="AD1357" s="9">
        <v>11.7496508</v>
      </c>
      <c r="AE1357" s="9">
        <v>5.8025125099999997</v>
      </c>
      <c r="AF1357" s="9">
        <v>7.40014591</v>
      </c>
      <c r="AG1357" s="9">
        <v>5.7223165600000003</v>
      </c>
      <c r="AH1357" s="9">
        <v>10.0791083</v>
      </c>
      <c r="AI1357" s="9">
        <v>7.7278790199999996</v>
      </c>
      <c r="AJ1357" s="9">
        <v>6.2627918600000001</v>
      </c>
      <c r="AK1357" s="9">
        <v>9.1560378</v>
      </c>
      <c r="AL1357" s="9">
        <v>13.465536699999999</v>
      </c>
      <c r="AM1357" s="9">
        <v>11.517034200000001</v>
      </c>
      <c r="AN1357" s="9">
        <v>14.858133499999999</v>
      </c>
      <c r="AO1357" s="9">
        <v>7.1781038500000003</v>
      </c>
      <c r="AP1357" s="9">
        <v>7.1748254200000003</v>
      </c>
      <c r="AQ1357" s="9">
        <v>10.089307700000001</v>
      </c>
      <c r="AR1357" s="9">
        <v>7.5955665200000002</v>
      </c>
      <c r="AS1357" s="9">
        <v>8.4215002099999996</v>
      </c>
      <c r="AT1357" s="9">
        <v>16.2616716</v>
      </c>
      <c r="AU1357" s="9">
        <v>8.59411229</v>
      </c>
      <c r="AV1357" s="9">
        <v>12.1284052</v>
      </c>
      <c r="AW1357" s="9">
        <v>5.76409561</v>
      </c>
      <c r="AX1357" s="9">
        <v>5.3682877299999996</v>
      </c>
      <c r="AY1357" s="9">
        <v>8.9750547600000008</v>
      </c>
      <c r="AZ1357" s="9">
        <v>5.5047623300000001</v>
      </c>
      <c r="BA1357" s="9">
        <v>7.1896957800000001</v>
      </c>
      <c r="BB1357" s="9">
        <v>9.913287480000001</v>
      </c>
      <c r="BC1357" s="9">
        <v>11.0459335</v>
      </c>
      <c r="BD1357" s="9">
        <v>9.3565880700000008</v>
      </c>
      <c r="BE1357" s="9">
        <v>7.5489500600000001</v>
      </c>
      <c r="BF1357" s="9">
        <v>7.2149127800000006</v>
      </c>
      <c r="BG1357" s="9">
        <v>12.373670600000001</v>
      </c>
      <c r="BH1357" s="9">
        <v>6.3598083299999999</v>
      </c>
      <c r="BI1357" s="9">
        <v>10.2913166</v>
      </c>
      <c r="BJ1357" s="9">
        <v>5.2391876899999996</v>
      </c>
      <c r="BK1357" s="9">
        <v>6.6525872799999997</v>
      </c>
      <c r="BL1357" s="9">
        <v>5.1150127300000001</v>
      </c>
      <c r="BM1357" s="9">
        <v>8.9040627899999993</v>
      </c>
      <c r="BN1357" s="9">
        <v>6.9203087099999996</v>
      </c>
      <c r="BO1357" s="9">
        <v>5.7276209800000002</v>
      </c>
      <c r="BP1357" s="9">
        <v>8.1547166799999999</v>
      </c>
      <c r="BQ1357" s="9">
        <v>11.830186599999999</v>
      </c>
      <c r="BR1357" s="9">
        <v>10.158641899999999</v>
      </c>
      <c r="BS1357" s="9">
        <v>13.122997</v>
      </c>
      <c r="BT1357" s="9">
        <v>6.4124794299999994</v>
      </c>
      <c r="BU1357" s="9">
        <v>6.3823878000000001</v>
      </c>
      <c r="BV1357" s="9">
        <v>8.8019418799999993</v>
      </c>
      <c r="BW1357" s="9">
        <v>6.7544461299999998</v>
      </c>
      <c r="BX1357" s="9">
        <v>7.6172711</v>
      </c>
      <c r="BY1357" s="9">
        <v>14.422292499999999</v>
      </c>
      <c r="BZ1357" s="9">
        <v>7.6346705400000001</v>
      </c>
      <c r="CA1357" s="9">
        <v>10.574925799999999</v>
      </c>
      <c r="CB1357" s="9">
        <v>5.0961542599999996</v>
      </c>
      <c r="CC1357" s="9">
        <v>4.7695331699999999</v>
      </c>
      <c r="CD1357" s="9">
        <v>7.9104042200000002</v>
      </c>
      <c r="CE1357" s="9">
        <v>4.8604918100000001</v>
      </c>
      <c r="CF1357" s="9">
        <v>6.23878383</v>
      </c>
      <c r="CG1357" s="9">
        <v>8.6822043300000011</v>
      </c>
      <c r="CH1357" s="9">
        <v>9.6842251699999995</v>
      </c>
      <c r="CI1357" s="9">
        <v>8.1571872800000005</v>
      </c>
      <c r="CJ1357" s="9">
        <v>6.6908961300000005</v>
      </c>
      <c r="CK1357" s="9">
        <v>6.3080005300000002</v>
      </c>
      <c r="CL1357" s="9">
        <v>10.800673999999999</v>
      </c>
      <c r="CM1357" s="9">
        <v>5.56757904</v>
      </c>
      <c r="CN1357" s="9">
        <v>8.904137780000001</v>
      </c>
      <c r="CO1357" s="9">
        <v>4.6759835799999996</v>
      </c>
      <c r="CP1357" s="9">
        <v>5.9811289399999996</v>
      </c>
      <c r="CQ1357" s="9">
        <v>4.5299831800000003</v>
      </c>
      <c r="CR1357" s="9">
        <v>7.7751711099999996</v>
      </c>
      <c r="CS1357" s="9">
        <v>6.1216833899999994</v>
      </c>
      <c r="CT1357" s="9">
        <v>5.16653743</v>
      </c>
      <c r="CU1357" s="9">
        <v>7.1421206399999999</v>
      </c>
      <c r="CV1357" s="9">
        <v>10.2661783</v>
      </c>
      <c r="CW1357" s="9">
        <v>8.8192290199999999</v>
      </c>
      <c r="CX1357" s="9">
        <v>11.4313012</v>
      </c>
      <c r="CY1357" s="9">
        <v>5.6758000900000001</v>
      </c>
      <c r="CZ1357" s="9">
        <v>5.6187415400000003</v>
      </c>
      <c r="DA1357" s="9">
        <v>7.6273458400000003</v>
      </c>
      <c r="DB1357" s="9">
        <v>5.9868211900000006</v>
      </c>
      <c r="DC1357" s="9">
        <v>6.8134045899999993</v>
      </c>
      <c r="DD1357" s="9">
        <v>12.643871599999999</v>
      </c>
      <c r="DE1357" s="9">
        <v>6.6866249699999996</v>
      </c>
      <c r="DF1357" s="9">
        <v>9.1056127599999996</v>
      </c>
      <c r="DG1357" s="9">
        <v>4.1885835899999995</v>
      </c>
      <c r="DH1357" s="9">
        <v>3.9483041000000001</v>
      </c>
      <c r="DI1357" s="9">
        <v>6.4893877</v>
      </c>
      <c r="DJ1357" s="9">
        <v>3.9978668099999997</v>
      </c>
      <c r="DK1357" s="9">
        <v>5.0038122500000002</v>
      </c>
      <c r="DL1357" s="9">
        <v>7.0579833700000005</v>
      </c>
      <c r="DM1357" s="9">
        <v>7.8866871500000002</v>
      </c>
      <c r="DN1357" s="9">
        <v>6.6011127800000002</v>
      </c>
      <c r="DO1357" s="9">
        <v>5.5346630399999999</v>
      </c>
      <c r="DP1357" s="9">
        <v>5.1229956699999999</v>
      </c>
      <c r="DQ1357" s="9">
        <v>8.7471795199999995</v>
      </c>
      <c r="DR1357" s="9">
        <v>4.5272040499999999</v>
      </c>
      <c r="DS1357" s="9">
        <v>7.1373169899999995</v>
      </c>
      <c r="DT1357" s="9">
        <v>3.9013041100000003</v>
      </c>
      <c r="DU1357" s="9">
        <v>5.0414044599999999</v>
      </c>
      <c r="DV1357" s="9">
        <v>3.7466333000000001</v>
      </c>
      <c r="DW1357" s="9">
        <v>6.3054293100000001</v>
      </c>
      <c r="DX1357" s="9">
        <v>5.0500001700000006</v>
      </c>
      <c r="DY1357" s="9">
        <v>4.3721000100000005</v>
      </c>
      <c r="DZ1357" s="9">
        <v>5.8132793300000003</v>
      </c>
      <c r="EA1357" s="9">
        <v>8.2540332899999989</v>
      </c>
      <c r="EB1357" s="9">
        <v>7.1006250699999995</v>
      </c>
      <c r="EC1357" s="9">
        <v>9.2243998300000012</v>
      </c>
      <c r="ED1357" s="9">
        <v>4.6799750700000002</v>
      </c>
      <c r="EE1357" s="9">
        <v>4.6098289900000005</v>
      </c>
      <c r="EF1357" s="9">
        <v>6.1340543700000003</v>
      </c>
      <c r="EG1357" s="9">
        <v>4.9493794900000001</v>
      </c>
      <c r="EH1357" s="9">
        <v>5.7049627600000008</v>
      </c>
      <c r="EI1357" s="9">
        <v>10.290849999999999</v>
      </c>
      <c r="EJ1357" s="9">
        <v>5.4363331000000006</v>
      </c>
      <c r="EK1357" s="9">
        <v>7.2645709400000005</v>
      </c>
    </row>
    <row r="1358" spans="1:141" x14ac:dyDescent="0.2">
      <c r="A1358">
        <v>1354</v>
      </c>
      <c r="B1358" s="9">
        <v>3.1160666666666668</v>
      </c>
      <c r="C1358" s="9">
        <v>6.6884311495943889</v>
      </c>
      <c r="D1358" s="9">
        <v>3.8433333333333333</v>
      </c>
      <c r="E1358" s="9">
        <v>4.912466666666667</v>
      </c>
      <c r="F1358" s="9">
        <v>4.2919999999999998</v>
      </c>
      <c r="G1358" s="9">
        <v>6.5579999999999998</v>
      </c>
      <c r="H1358" s="9">
        <v>5.2104800000000004</v>
      </c>
      <c r="I1358" s="9">
        <v>5.9210000000000003</v>
      </c>
      <c r="J1358" s="9">
        <v>5.4210000000000003</v>
      </c>
      <c r="K1358" s="9">
        <v>10.2554</v>
      </c>
      <c r="L1358" s="9">
        <v>6.2789000000000001</v>
      </c>
      <c r="M1358" s="9">
        <v>7.835</v>
      </c>
      <c r="N1358" s="9">
        <v>7.0679999999999996</v>
      </c>
      <c r="O1358" s="9">
        <v>14.478</v>
      </c>
      <c r="P1358" s="9">
        <v>8.6499000000000006</v>
      </c>
      <c r="Q1358" s="9">
        <v>10.819666666666667</v>
      </c>
      <c r="R1358" s="9">
        <v>6.4191310999999995</v>
      </c>
      <c r="S1358" s="9">
        <v>5.94668902</v>
      </c>
      <c r="T1358" s="9">
        <v>9.84951416</v>
      </c>
      <c r="U1358" s="9">
        <v>6.1877304799999999</v>
      </c>
      <c r="V1358" s="9">
        <v>8.1677522800000002</v>
      </c>
      <c r="W1358" s="9">
        <v>11.022133200000001</v>
      </c>
      <c r="X1358" s="9">
        <v>12.564038800000001</v>
      </c>
      <c r="Y1358" s="9">
        <v>10.5944342</v>
      </c>
      <c r="Z1358" s="9">
        <v>8.5841835</v>
      </c>
      <c r="AA1358" s="9">
        <v>8.2007005599999996</v>
      </c>
      <c r="AB1358" s="9">
        <v>14.068325399999999</v>
      </c>
      <c r="AC1358" s="9">
        <v>7.1757916799999997</v>
      </c>
      <c r="AD1358" s="9">
        <v>11.7533674</v>
      </c>
      <c r="AE1358" s="9">
        <v>5.8043916800000002</v>
      </c>
      <c r="AF1358" s="9">
        <v>7.4025694799999995</v>
      </c>
      <c r="AG1358" s="9">
        <v>5.7242554800000001</v>
      </c>
      <c r="AH1358" s="9">
        <v>10.0823944</v>
      </c>
      <c r="AI1358" s="9">
        <v>7.7305470600000001</v>
      </c>
      <c r="AJ1358" s="9">
        <v>6.2648057799999997</v>
      </c>
      <c r="AK1358" s="9">
        <v>9.1595086999999999</v>
      </c>
      <c r="AL1358" s="9">
        <v>13.470507599999999</v>
      </c>
      <c r="AM1358" s="9">
        <v>11.5213786</v>
      </c>
      <c r="AN1358" s="9">
        <v>14.864177999999999</v>
      </c>
      <c r="AO1358" s="9">
        <v>7.1805969000000003</v>
      </c>
      <c r="AP1358" s="9">
        <v>7.1771837600000001</v>
      </c>
      <c r="AQ1358" s="9">
        <v>10.0926606</v>
      </c>
      <c r="AR1358" s="9">
        <v>7.5984220599999999</v>
      </c>
      <c r="AS1358" s="9">
        <v>8.4243335800000008</v>
      </c>
      <c r="AT1358" s="9">
        <v>16.2676868</v>
      </c>
      <c r="AU1358" s="9">
        <v>8.5975248200000003</v>
      </c>
      <c r="AV1358" s="9">
        <v>12.132331600000001</v>
      </c>
      <c r="AW1358" s="9">
        <v>5.7660025800000003</v>
      </c>
      <c r="AX1358" s="9">
        <v>5.3700085399999997</v>
      </c>
      <c r="AY1358" s="9">
        <v>8.9780311800000003</v>
      </c>
      <c r="AZ1358" s="9">
        <v>5.5065581400000001</v>
      </c>
      <c r="BA1358" s="9">
        <v>7.1921360400000003</v>
      </c>
      <c r="BB1358" s="9">
        <v>9.9173416400000001</v>
      </c>
      <c r="BC1358" s="9">
        <v>11.049578</v>
      </c>
      <c r="BD1358" s="9">
        <v>9.3600755600000003</v>
      </c>
      <c r="BE1358" s="9">
        <v>7.5514333800000006</v>
      </c>
      <c r="BF1358" s="9">
        <v>7.2175919400000002</v>
      </c>
      <c r="BG1358" s="9">
        <v>12.3776858</v>
      </c>
      <c r="BH1358" s="9">
        <v>6.3619944400000001</v>
      </c>
      <c r="BI1358" s="9">
        <v>10.2945888</v>
      </c>
      <c r="BJ1358" s="9">
        <v>5.2408752199999995</v>
      </c>
      <c r="BK1358" s="9">
        <v>6.6547414399999996</v>
      </c>
      <c r="BL1358" s="9">
        <v>5.1167252400000001</v>
      </c>
      <c r="BM1358" s="9">
        <v>8.9069586199999993</v>
      </c>
      <c r="BN1358" s="9">
        <v>6.9226614799999995</v>
      </c>
      <c r="BO1358" s="9">
        <v>5.7294529400000007</v>
      </c>
      <c r="BP1358" s="9">
        <v>8.1577888400000003</v>
      </c>
      <c r="BQ1358" s="9">
        <v>11.834540799999999</v>
      </c>
      <c r="BR1358" s="9">
        <v>10.1624392</v>
      </c>
      <c r="BS1358" s="9">
        <v>13.128204</v>
      </c>
      <c r="BT1358" s="9">
        <v>6.4146808399999999</v>
      </c>
      <c r="BU1358" s="9">
        <v>6.3844753000000001</v>
      </c>
      <c r="BV1358" s="9">
        <v>8.8048391400000003</v>
      </c>
      <c r="BW1358" s="9">
        <v>6.7569697399999997</v>
      </c>
      <c r="BX1358" s="9">
        <v>7.6198196999999999</v>
      </c>
      <c r="BY1358" s="9">
        <v>14.427472999999999</v>
      </c>
      <c r="BZ1358" s="9">
        <v>7.6376858200000006</v>
      </c>
      <c r="CA1358" s="9">
        <v>10.5783174</v>
      </c>
      <c r="CB1358" s="9">
        <v>5.0978306799999995</v>
      </c>
      <c r="CC1358" s="9">
        <v>4.77104426</v>
      </c>
      <c r="CD1358" s="9">
        <v>7.91299726</v>
      </c>
      <c r="CE1358" s="9">
        <v>4.8620723799999999</v>
      </c>
      <c r="CF1358" s="9">
        <v>6.2408782399999998</v>
      </c>
      <c r="CG1358" s="9">
        <v>8.6857307400000003</v>
      </c>
      <c r="CH1358" s="9">
        <v>9.6873834599999995</v>
      </c>
      <c r="CI1358" s="9">
        <v>8.1602081399999999</v>
      </c>
      <c r="CJ1358" s="9">
        <v>6.6930697400000003</v>
      </c>
      <c r="CK1358" s="9">
        <v>6.3103338400000002</v>
      </c>
      <c r="CL1358" s="9">
        <v>10.804148999999999</v>
      </c>
      <c r="CM1358" s="9">
        <v>5.5694804200000005</v>
      </c>
      <c r="CN1358" s="9">
        <v>8.9069753400000007</v>
      </c>
      <c r="CO1358" s="9">
        <v>4.6774780399999996</v>
      </c>
      <c r="CP1358" s="9">
        <v>5.9830470199999999</v>
      </c>
      <c r="CQ1358" s="9">
        <v>4.5314776400000003</v>
      </c>
      <c r="CR1358" s="9">
        <v>7.7776863799999996</v>
      </c>
      <c r="CS1358" s="9">
        <v>6.1237445199999998</v>
      </c>
      <c r="CT1358" s="9">
        <v>5.1681749400000001</v>
      </c>
      <c r="CU1358" s="9">
        <v>7.1447859200000003</v>
      </c>
      <c r="CV1358" s="9">
        <v>10.2699464</v>
      </c>
      <c r="CW1358" s="9">
        <v>8.8225137599999996</v>
      </c>
      <c r="CX1358" s="9">
        <v>11.4357346</v>
      </c>
      <c r="CY1358" s="9">
        <v>5.67773342</v>
      </c>
      <c r="CZ1358" s="9">
        <v>5.6205721200000003</v>
      </c>
      <c r="DA1358" s="9">
        <v>7.6298361200000002</v>
      </c>
      <c r="DB1358" s="9">
        <v>5.9890531200000003</v>
      </c>
      <c r="DC1358" s="9">
        <v>6.8156643199999998</v>
      </c>
      <c r="DD1358" s="9">
        <v>12.648286799999999</v>
      </c>
      <c r="DE1358" s="9">
        <v>6.6892499599999997</v>
      </c>
      <c r="DF1358" s="9">
        <v>9.1085252800000003</v>
      </c>
      <c r="DG1358" s="9">
        <v>4.1899447199999997</v>
      </c>
      <c r="DH1358" s="9">
        <v>3.9495304999999998</v>
      </c>
      <c r="DI1358" s="9">
        <v>6.4914752</v>
      </c>
      <c r="DJ1358" s="9">
        <v>3.9991556799999999</v>
      </c>
      <c r="DK1358" s="9">
        <v>5.0054581000000002</v>
      </c>
      <c r="DL1358" s="9">
        <v>7.0608111600000001</v>
      </c>
      <c r="DM1358" s="9">
        <v>7.889208</v>
      </c>
      <c r="DN1358" s="9">
        <v>6.6035252399999997</v>
      </c>
      <c r="DO1358" s="9">
        <v>5.5364255199999999</v>
      </c>
      <c r="DP1358" s="9">
        <v>5.1248692599999996</v>
      </c>
      <c r="DQ1358" s="9">
        <v>8.7499475600000007</v>
      </c>
      <c r="DR1358" s="9">
        <v>4.5287303999999997</v>
      </c>
      <c r="DS1358" s="9">
        <v>7.1395892199999995</v>
      </c>
      <c r="DT1358" s="9">
        <v>3.9025304800000002</v>
      </c>
      <c r="DU1358" s="9">
        <v>5.0429974800000004</v>
      </c>
      <c r="DV1358" s="9">
        <v>3.7478444</v>
      </c>
      <c r="DW1358" s="9">
        <v>6.3074473800000002</v>
      </c>
      <c r="DX1358" s="9">
        <v>5.0516668600000001</v>
      </c>
      <c r="DY1358" s="9">
        <v>4.3734666799999999</v>
      </c>
      <c r="DZ1358" s="9">
        <v>5.8154140400000003</v>
      </c>
      <c r="EA1358" s="9">
        <v>8.2570444199999997</v>
      </c>
      <c r="EB1358" s="9">
        <v>7.1032500599999997</v>
      </c>
      <c r="EC1358" s="9">
        <v>9.2278665400000008</v>
      </c>
      <c r="ED1358" s="9">
        <v>4.6815500600000002</v>
      </c>
      <c r="EE1358" s="9">
        <v>4.6113137200000001</v>
      </c>
      <c r="EF1358" s="9">
        <v>6.1360307600000006</v>
      </c>
      <c r="EG1358" s="9">
        <v>4.9512142199999998</v>
      </c>
      <c r="EH1358" s="9">
        <v>5.7068252800000003</v>
      </c>
      <c r="EI1358" s="9">
        <v>10.2943</v>
      </c>
      <c r="EJ1358" s="9">
        <v>5.4384442000000002</v>
      </c>
      <c r="EK1358" s="9">
        <v>7.26688622</v>
      </c>
    </row>
    <row r="1359" spans="1:141" x14ac:dyDescent="0.2">
      <c r="A1359">
        <v>1355</v>
      </c>
      <c r="B1359" s="9">
        <v>3.117</v>
      </c>
      <c r="C1359" s="9">
        <v>6.6922544229833987</v>
      </c>
      <c r="D1359" s="9">
        <v>3.8445</v>
      </c>
      <c r="E1359" s="9">
        <v>4.9139999999999997</v>
      </c>
      <c r="F1359" s="9">
        <v>4.2942857142857145</v>
      </c>
      <c r="G1359" s="9">
        <v>6.5600000000000005</v>
      </c>
      <c r="H1359" s="9">
        <v>5.2118000000000002</v>
      </c>
      <c r="I1359" s="9">
        <v>5.9225000000000003</v>
      </c>
      <c r="J1359" s="9">
        <v>5.4225000000000003</v>
      </c>
      <c r="K1359" s="9">
        <v>10.26</v>
      </c>
      <c r="L1359" s="9">
        <v>6.2807500000000003</v>
      </c>
      <c r="M1359" s="9">
        <v>7.8375000000000004</v>
      </c>
      <c r="N1359" s="9">
        <v>7.07</v>
      </c>
      <c r="O1359" s="9">
        <v>14.484999999999999</v>
      </c>
      <c r="P1359" s="9">
        <v>8.6522500000000004</v>
      </c>
      <c r="Q1359" s="9">
        <v>10.8225</v>
      </c>
      <c r="R1359" s="9">
        <v>6.4212574999999994</v>
      </c>
      <c r="S1359" s="9">
        <v>5.9486112500000008</v>
      </c>
      <c r="T1359" s="9">
        <v>9.8527988999999998</v>
      </c>
      <c r="U1359" s="9">
        <v>6.1897568500000002</v>
      </c>
      <c r="V1359" s="9">
        <v>8.1705341499999999</v>
      </c>
      <c r="W1359" s="9">
        <v>11.026666500000001</v>
      </c>
      <c r="X1359" s="9">
        <v>12.568235999999999</v>
      </c>
      <c r="Y1359" s="9">
        <v>10.5984175</v>
      </c>
      <c r="Z1359" s="9">
        <v>8.5870418500000003</v>
      </c>
      <c r="AA1359" s="9">
        <v>8.2037505999999993</v>
      </c>
      <c r="AB1359" s="9">
        <v>14.072938000000001</v>
      </c>
      <c r="AC1359" s="9">
        <v>7.1782708500000005</v>
      </c>
      <c r="AD1359" s="9">
        <v>11.757083999999999</v>
      </c>
      <c r="AE1359" s="9">
        <v>5.8062708500000006</v>
      </c>
      <c r="AF1359" s="9">
        <v>7.4049930499999999</v>
      </c>
      <c r="AG1359" s="9">
        <v>5.7261944000000007</v>
      </c>
      <c r="AH1359" s="9">
        <v>10.0856805</v>
      </c>
      <c r="AI1359" s="9">
        <v>7.7332150999999998</v>
      </c>
      <c r="AJ1359" s="9">
        <v>6.2668196999999992</v>
      </c>
      <c r="AK1359" s="9">
        <v>9.1629795999999999</v>
      </c>
      <c r="AL1359" s="9">
        <v>13.475478499999999</v>
      </c>
      <c r="AM1359" s="9">
        <v>11.525722999999999</v>
      </c>
      <c r="AN1359" s="9">
        <v>14.870222500000001</v>
      </c>
      <c r="AO1359" s="9">
        <v>7.1830899500000003</v>
      </c>
      <c r="AP1359" s="9">
        <v>7.1795420999999999</v>
      </c>
      <c r="AQ1359" s="9">
        <v>10.096013500000002</v>
      </c>
      <c r="AR1359" s="9">
        <v>7.6012775999999995</v>
      </c>
      <c r="AS1359" s="9">
        <v>8.4271669500000002</v>
      </c>
      <c r="AT1359" s="9">
        <v>16.273702</v>
      </c>
      <c r="AU1359" s="9">
        <v>8.6009373500000006</v>
      </c>
      <c r="AV1359" s="9">
        <v>12.136258</v>
      </c>
      <c r="AW1359" s="9">
        <v>5.7679095500000006</v>
      </c>
      <c r="AX1359" s="9">
        <v>5.3717293499999998</v>
      </c>
      <c r="AY1359" s="9">
        <v>8.9810075999999999</v>
      </c>
      <c r="AZ1359" s="9">
        <v>5.5083539500000001</v>
      </c>
      <c r="BA1359" s="9">
        <v>7.1945762999999996</v>
      </c>
      <c r="BB1359" s="9">
        <v>9.9213957999999991</v>
      </c>
      <c r="BC1359" s="9">
        <v>11.0532225</v>
      </c>
      <c r="BD1359" s="9">
        <v>9.3635630499999998</v>
      </c>
      <c r="BE1359" s="9">
        <v>7.5539167000000003</v>
      </c>
      <c r="BF1359" s="9">
        <v>7.2202710999999997</v>
      </c>
      <c r="BG1359" s="9">
        <v>12.381701</v>
      </c>
      <c r="BH1359" s="9">
        <v>6.3641805500000004</v>
      </c>
      <c r="BI1359" s="9">
        <v>10.297860999999999</v>
      </c>
      <c r="BJ1359" s="9">
        <v>5.2425627499999994</v>
      </c>
      <c r="BK1359" s="9">
        <v>6.6568956000000004</v>
      </c>
      <c r="BL1359" s="9">
        <v>5.11843775</v>
      </c>
      <c r="BM1359" s="9">
        <v>8.909854450000001</v>
      </c>
      <c r="BN1359" s="9">
        <v>6.9250142500000003</v>
      </c>
      <c r="BO1359" s="9">
        <v>5.7312849000000003</v>
      </c>
      <c r="BP1359" s="9">
        <v>8.1608610000000006</v>
      </c>
      <c r="BQ1359" s="9">
        <v>11.838895000000001</v>
      </c>
      <c r="BR1359" s="9">
        <v>10.1662365</v>
      </c>
      <c r="BS1359" s="9">
        <v>13.133411000000001</v>
      </c>
      <c r="BT1359" s="9">
        <v>6.4168822500000005</v>
      </c>
      <c r="BU1359" s="9">
        <v>6.3865628000000001</v>
      </c>
      <c r="BV1359" s="9">
        <v>8.8077363999999996</v>
      </c>
      <c r="BW1359" s="9">
        <v>6.7594933499999996</v>
      </c>
      <c r="BX1359" s="9">
        <v>7.6223682999999998</v>
      </c>
      <c r="BY1359" s="9">
        <v>14.432653500000001</v>
      </c>
      <c r="BZ1359" s="9">
        <v>7.6407011000000002</v>
      </c>
      <c r="CA1359" s="9">
        <v>10.581709</v>
      </c>
      <c r="CB1359" s="9">
        <v>5.0995071000000003</v>
      </c>
      <c r="CC1359" s="9">
        <v>4.7725553500000002</v>
      </c>
      <c r="CD1359" s="9">
        <v>7.9155902999999999</v>
      </c>
      <c r="CE1359" s="9">
        <v>4.8636529500000005</v>
      </c>
      <c r="CF1359" s="9">
        <v>6.2429726500000005</v>
      </c>
      <c r="CG1359" s="9">
        <v>8.6892571499999995</v>
      </c>
      <c r="CH1359" s="9">
        <v>9.6905417499999995</v>
      </c>
      <c r="CI1359" s="9">
        <v>8.1632290000000012</v>
      </c>
      <c r="CJ1359" s="9">
        <v>6.6952433500000001</v>
      </c>
      <c r="CK1359" s="9">
        <v>6.3126671500000002</v>
      </c>
      <c r="CL1359" s="9">
        <v>10.807624000000001</v>
      </c>
      <c r="CM1359" s="9">
        <v>5.5713818000000002</v>
      </c>
      <c r="CN1359" s="9">
        <v>8.9098129000000004</v>
      </c>
      <c r="CO1359" s="9">
        <v>4.6789725000000004</v>
      </c>
      <c r="CP1359" s="9">
        <v>5.9849651000000001</v>
      </c>
      <c r="CQ1359" s="9">
        <v>4.5329721000000003</v>
      </c>
      <c r="CR1359" s="9">
        <v>7.7802016500000004</v>
      </c>
      <c r="CS1359" s="9">
        <v>6.1258056500000002</v>
      </c>
      <c r="CT1359" s="9">
        <v>5.1698124500000002</v>
      </c>
      <c r="CU1359" s="9">
        <v>7.1474512000000008</v>
      </c>
      <c r="CV1359" s="9">
        <v>10.273714500000001</v>
      </c>
      <c r="CW1359" s="9">
        <v>8.8257985000000012</v>
      </c>
      <c r="CX1359" s="9">
        <v>11.440168</v>
      </c>
      <c r="CY1359" s="9">
        <v>5.67966675</v>
      </c>
      <c r="CZ1359" s="9">
        <v>5.6224027000000003</v>
      </c>
      <c r="DA1359" s="9">
        <v>7.6323264000000002</v>
      </c>
      <c r="DB1359" s="9">
        <v>5.9912850500000001</v>
      </c>
      <c r="DC1359" s="9">
        <v>6.8179240500000002</v>
      </c>
      <c r="DD1359" s="9">
        <v>12.652702</v>
      </c>
      <c r="DE1359" s="9">
        <v>6.6918749499999999</v>
      </c>
      <c r="DF1359" s="9">
        <v>9.1114378000000009</v>
      </c>
      <c r="DG1359" s="9">
        <v>4.19130585</v>
      </c>
      <c r="DH1359" s="9">
        <v>3.9507569</v>
      </c>
      <c r="DI1359" s="9">
        <v>6.4935627</v>
      </c>
      <c r="DJ1359" s="9">
        <v>4.0004445500000001</v>
      </c>
      <c r="DK1359" s="9">
        <v>5.0071039499999994</v>
      </c>
      <c r="DL1359" s="9">
        <v>7.0636389499999996</v>
      </c>
      <c r="DM1359" s="9">
        <v>7.8917288499999998</v>
      </c>
      <c r="DN1359" s="9">
        <v>6.6059377000000001</v>
      </c>
      <c r="DO1359" s="9">
        <v>5.5381879999999999</v>
      </c>
      <c r="DP1359" s="9">
        <v>5.1267428499999994</v>
      </c>
      <c r="DQ1359" s="9">
        <v>8.7527156000000002</v>
      </c>
      <c r="DR1359" s="9">
        <v>4.5302567499999995</v>
      </c>
      <c r="DS1359" s="9">
        <v>7.1418614500000004</v>
      </c>
      <c r="DT1359" s="9">
        <v>3.9037568500000002</v>
      </c>
      <c r="DU1359" s="9">
        <v>5.0445905</v>
      </c>
      <c r="DV1359" s="9">
        <v>3.7490554999999999</v>
      </c>
      <c r="DW1359" s="9">
        <v>6.3094654499999994</v>
      </c>
      <c r="DX1359" s="9">
        <v>5.0533335499999996</v>
      </c>
      <c r="DY1359" s="9">
        <v>4.3748333500000003</v>
      </c>
      <c r="DZ1359" s="9">
        <v>5.8175487500000003</v>
      </c>
      <c r="EA1359" s="9">
        <v>8.2600555500000006</v>
      </c>
      <c r="EB1359" s="9">
        <v>7.1058750499999999</v>
      </c>
      <c r="EC1359" s="9">
        <v>9.2313332500000005</v>
      </c>
      <c r="ED1359" s="9">
        <v>4.6831250500000001</v>
      </c>
      <c r="EE1359" s="9">
        <v>4.6127984499999997</v>
      </c>
      <c r="EF1359" s="9">
        <v>6.13800715</v>
      </c>
      <c r="EG1359" s="9">
        <v>4.9530489499999995</v>
      </c>
      <c r="EH1359" s="9">
        <v>5.7086877999999999</v>
      </c>
      <c r="EI1359" s="9">
        <v>10.297750000000001</v>
      </c>
      <c r="EJ1359" s="9">
        <v>5.4405552999999998</v>
      </c>
      <c r="EK1359" s="9">
        <v>7.2692015000000003</v>
      </c>
    </row>
    <row r="1360" spans="1:141" x14ac:dyDescent="0.2">
      <c r="A1360">
        <v>1356</v>
      </c>
      <c r="B1360" s="9">
        <v>3.1179333333333332</v>
      </c>
      <c r="C1360" s="9">
        <v>6.6960776963724085</v>
      </c>
      <c r="D1360" s="9">
        <v>3.8456666666666668</v>
      </c>
      <c r="E1360" s="9">
        <v>4.9155333333333333</v>
      </c>
      <c r="F1360" s="9">
        <v>4.2965714285714283</v>
      </c>
      <c r="G1360" s="9">
        <v>6.5620000000000003</v>
      </c>
      <c r="H1360" s="9">
        <v>5.21312</v>
      </c>
      <c r="I1360" s="9">
        <v>5.9240000000000004</v>
      </c>
      <c r="J1360" s="9">
        <v>5.4240000000000004</v>
      </c>
      <c r="K1360" s="9">
        <v>10.2646</v>
      </c>
      <c r="L1360" s="9">
        <v>6.2826000000000004</v>
      </c>
      <c r="M1360" s="9">
        <v>7.84</v>
      </c>
      <c r="N1360" s="9">
        <v>7.0720000000000001</v>
      </c>
      <c r="O1360" s="9">
        <v>14.491999999999999</v>
      </c>
      <c r="P1360" s="9">
        <v>8.6546000000000003</v>
      </c>
      <c r="Q1360" s="9">
        <v>10.825333333333333</v>
      </c>
      <c r="R1360" s="9">
        <v>6.4233839000000001</v>
      </c>
      <c r="S1360" s="9">
        <v>5.9505334800000007</v>
      </c>
      <c r="T1360" s="9">
        <v>9.8560836400000014</v>
      </c>
      <c r="U1360" s="9">
        <v>6.1917832199999996</v>
      </c>
      <c r="V1360" s="9">
        <v>8.1733160199999997</v>
      </c>
      <c r="W1360" s="9">
        <v>11.0311998</v>
      </c>
      <c r="X1360" s="9">
        <v>12.572433199999999</v>
      </c>
      <c r="Y1360" s="9">
        <v>10.6024008</v>
      </c>
      <c r="Z1360" s="9">
        <v>8.5899002000000007</v>
      </c>
      <c r="AA1360" s="9">
        <v>8.2068006400000009</v>
      </c>
      <c r="AB1360" s="9">
        <v>14.0775506</v>
      </c>
      <c r="AC1360" s="9">
        <v>7.1807500200000005</v>
      </c>
      <c r="AD1360" s="9">
        <v>11.7608006</v>
      </c>
      <c r="AE1360" s="9">
        <v>5.8081500200000002</v>
      </c>
      <c r="AF1360" s="9">
        <v>7.4074166200000002</v>
      </c>
      <c r="AG1360" s="9">
        <v>5.7281333200000004</v>
      </c>
      <c r="AH1360" s="9">
        <v>10.088966600000001</v>
      </c>
      <c r="AI1360" s="9">
        <v>7.7358831399999994</v>
      </c>
      <c r="AJ1360" s="9">
        <v>6.2688336199999997</v>
      </c>
      <c r="AK1360" s="9">
        <v>9.1664504999999998</v>
      </c>
      <c r="AL1360" s="9">
        <v>13.480449399999999</v>
      </c>
      <c r="AM1360" s="9">
        <v>11.5300674</v>
      </c>
      <c r="AN1360" s="9">
        <v>14.876267</v>
      </c>
      <c r="AO1360" s="9">
        <v>7.1855830000000003</v>
      </c>
      <c r="AP1360" s="9">
        <v>7.1819004399999997</v>
      </c>
      <c r="AQ1360" s="9">
        <v>10.099366400000001</v>
      </c>
      <c r="AR1360" s="9">
        <v>7.6041331400000001</v>
      </c>
      <c r="AS1360" s="9">
        <v>8.4300003199999995</v>
      </c>
      <c r="AT1360" s="9">
        <v>16.2797172</v>
      </c>
      <c r="AU1360" s="9">
        <v>8.6043498800000009</v>
      </c>
      <c r="AV1360" s="9">
        <v>12.140184399999999</v>
      </c>
      <c r="AW1360" s="9">
        <v>5.76981652</v>
      </c>
      <c r="AX1360" s="9">
        <v>5.37345016</v>
      </c>
      <c r="AY1360" s="9">
        <v>8.9839840199999994</v>
      </c>
      <c r="AZ1360" s="9">
        <v>5.51014976</v>
      </c>
      <c r="BA1360" s="9">
        <v>7.1970165599999998</v>
      </c>
      <c r="BB1360" s="9">
        <v>9.9254499599999999</v>
      </c>
      <c r="BC1360" s="9">
        <v>11.056867</v>
      </c>
      <c r="BD1360" s="9">
        <v>9.367050540000001</v>
      </c>
      <c r="BE1360" s="9">
        <v>7.5564000199999999</v>
      </c>
      <c r="BF1360" s="9">
        <v>7.2229502600000002</v>
      </c>
      <c r="BG1360" s="9">
        <v>12.385716199999999</v>
      </c>
      <c r="BH1360" s="9">
        <v>6.3663666599999997</v>
      </c>
      <c r="BI1360" s="9">
        <v>10.301133199999999</v>
      </c>
      <c r="BJ1360" s="9">
        <v>5.2442502800000002</v>
      </c>
      <c r="BK1360" s="9">
        <v>6.6590497600000003</v>
      </c>
      <c r="BL1360" s="9">
        <v>5.12015026</v>
      </c>
      <c r="BM1360" s="9">
        <v>8.9127502800000009</v>
      </c>
      <c r="BN1360" s="9">
        <v>6.9273670200000002</v>
      </c>
      <c r="BO1360" s="9">
        <v>5.73311686</v>
      </c>
      <c r="BP1360" s="9">
        <v>8.1639331600000009</v>
      </c>
      <c r="BQ1360" s="9">
        <v>11.843249200000001</v>
      </c>
      <c r="BR1360" s="9">
        <v>10.170033800000001</v>
      </c>
      <c r="BS1360" s="9">
        <v>13.138618000000001</v>
      </c>
      <c r="BT1360" s="9">
        <v>6.4190836600000001</v>
      </c>
      <c r="BU1360" s="9">
        <v>6.3886503000000001</v>
      </c>
      <c r="BV1360" s="9">
        <v>8.8106336599999988</v>
      </c>
      <c r="BW1360" s="9">
        <v>6.7620169600000004</v>
      </c>
      <c r="BX1360" s="9">
        <v>7.6249169000000006</v>
      </c>
      <c r="BY1360" s="9">
        <v>14.437834000000001</v>
      </c>
      <c r="BZ1360" s="9">
        <v>7.6437163799999999</v>
      </c>
      <c r="CA1360" s="9">
        <v>10.585100600000001</v>
      </c>
      <c r="CB1360" s="9">
        <v>5.1011835200000002</v>
      </c>
      <c r="CC1360" s="9">
        <v>4.7740664400000004</v>
      </c>
      <c r="CD1360" s="9">
        <v>7.9181833399999997</v>
      </c>
      <c r="CE1360" s="9">
        <v>4.8652335200000003</v>
      </c>
      <c r="CF1360" s="9">
        <v>6.2450670600000002</v>
      </c>
      <c r="CG1360" s="9">
        <v>8.6927835600000005</v>
      </c>
      <c r="CH1360" s="9">
        <v>9.6937000399999995</v>
      </c>
      <c r="CI1360" s="9">
        <v>8.1662498600000006</v>
      </c>
      <c r="CJ1360" s="9">
        <v>6.69741696</v>
      </c>
      <c r="CK1360" s="9">
        <v>6.3150004600000003</v>
      </c>
      <c r="CL1360" s="9">
        <v>10.811099</v>
      </c>
      <c r="CM1360" s="9">
        <v>5.5732831799999998</v>
      </c>
      <c r="CN1360" s="9">
        <v>8.9126504600000001</v>
      </c>
      <c r="CO1360" s="9">
        <v>4.6804669600000004</v>
      </c>
      <c r="CP1360" s="9">
        <v>5.9868831799999995</v>
      </c>
      <c r="CQ1360" s="9">
        <v>4.5344665600000003</v>
      </c>
      <c r="CR1360" s="9">
        <v>7.7827169200000004</v>
      </c>
      <c r="CS1360" s="9">
        <v>6.1278667799999997</v>
      </c>
      <c r="CT1360" s="9">
        <v>5.1714499599999995</v>
      </c>
      <c r="CU1360" s="9">
        <v>7.1501164800000003</v>
      </c>
      <c r="CV1360" s="9">
        <v>10.277482599999999</v>
      </c>
      <c r="CW1360" s="9">
        <v>8.829083240000001</v>
      </c>
      <c r="CX1360" s="9">
        <v>11.4446014</v>
      </c>
      <c r="CY1360" s="9">
        <v>5.6816000799999999</v>
      </c>
      <c r="CZ1360" s="9">
        <v>5.6242332800000003</v>
      </c>
      <c r="DA1360" s="9">
        <v>7.6348166800000001</v>
      </c>
      <c r="DB1360" s="9">
        <v>5.9935169799999999</v>
      </c>
      <c r="DC1360" s="9">
        <v>6.8201837799999998</v>
      </c>
      <c r="DD1360" s="9">
        <v>12.6571172</v>
      </c>
      <c r="DE1360" s="9">
        <v>6.69449994</v>
      </c>
      <c r="DF1360" s="9">
        <v>9.1143503199999998</v>
      </c>
      <c r="DG1360" s="9">
        <v>4.1926669800000003</v>
      </c>
      <c r="DH1360" s="9">
        <v>3.9519833000000002</v>
      </c>
      <c r="DI1360" s="9">
        <v>6.4956502</v>
      </c>
      <c r="DJ1360" s="9">
        <v>4.0017334199999999</v>
      </c>
      <c r="DK1360" s="9">
        <v>5.0087497999999995</v>
      </c>
      <c r="DL1360" s="9">
        <v>7.0664667400000001</v>
      </c>
      <c r="DM1360" s="9">
        <v>7.8942496999999996</v>
      </c>
      <c r="DN1360" s="9">
        <v>6.6083501600000005</v>
      </c>
      <c r="DO1360" s="9">
        <v>5.5399504799999999</v>
      </c>
      <c r="DP1360" s="9">
        <v>5.1286164400000001</v>
      </c>
      <c r="DQ1360" s="9">
        <v>8.7554836399999996</v>
      </c>
      <c r="DR1360" s="9">
        <v>4.5317831000000002</v>
      </c>
      <c r="DS1360" s="9">
        <v>7.1441336800000004</v>
      </c>
      <c r="DT1360" s="9">
        <v>3.9049832200000001</v>
      </c>
      <c r="DU1360" s="9">
        <v>5.0461835199999996</v>
      </c>
      <c r="DV1360" s="9">
        <v>3.7502665999999998</v>
      </c>
      <c r="DW1360" s="9">
        <v>6.3114835199999995</v>
      </c>
      <c r="DX1360" s="9">
        <v>5.05500024</v>
      </c>
      <c r="DY1360" s="9">
        <v>4.3762000200000006</v>
      </c>
      <c r="DZ1360" s="9">
        <v>5.8196834600000003</v>
      </c>
      <c r="EA1360" s="9">
        <v>8.2630666799999997</v>
      </c>
      <c r="EB1360" s="9">
        <v>7.10850004</v>
      </c>
      <c r="EC1360" s="9">
        <v>9.2347999600000001</v>
      </c>
      <c r="ED1360" s="9">
        <v>4.6847000400000001</v>
      </c>
      <c r="EE1360" s="9">
        <v>4.6142831800000002</v>
      </c>
      <c r="EF1360" s="9">
        <v>6.1399835400000002</v>
      </c>
      <c r="EG1360" s="9">
        <v>4.95488368</v>
      </c>
      <c r="EH1360" s="9">
        <v>5.7105503200000003</v>
      </c>
      <c r="EI1360" s="9">
        <v>10.3012</v>
      </c>
      <c r="EJ1360" s="9">
        <v>5.4426664000000002</v>
      </c>
      <c r="EK1360" s="9">
        <v>7.2715167800000007</v>
      </c>
    </row>
    <row r="1361" spans="1:141" x14ac:dyDescent="0.2">
      <c r="A1361">
        <v>1357</v>
      </c>
      <c r="B1361" s="9">
        <v>3.1188666666666669</v>
      </c>
      <c r="C1361" s="9">
        <v>6.6999009697614182</v>
      </c>
      <c r="D1361" s="9">
        <v>3.8468333333333331</v>
      </c>
      <c r="E1361" s="9">
        <v>4.9170666666666669</v>
      </c>
      <c r="F1361" s="9">
        <v>4.2988571428571429</v>
      </c>
      <c r="G1361" s="9">
        <v>6.5640000000000001</v>
      </c>
      <c r="H1361" s="9">
        <v>5.2144400000000006</v>
      </c>
      <c r="I1361" s="9">
        <v>5.9255000000000004</v>
      </c>
      <c r="J1361" s="9">
        <v>5.4255000000000004</v>
      </c>
      <c r="K1361" s="9">
        <v>10.2692</v>
      </c>
      <c r="L1361" s="9">
        <v>6.2844499999999996</v>
      </c>
      <c r="M1361" s="9">
        <v>7.8425000000000002</v>
      </c>
      <c r="N1361" s="9">
        <v>7.0739999999999998</v>
      </c>
      <c r="O1361" s="9">
        <v>14.498999999999999</v>
      </c>
      <c r="P1361" s="9">
        <v>8.6569500000000001</v>
      </c>
      <c r="Q1361" s="9">
        <v>10.828166666666666</v>
      </c>
      <c r="R1361" s="9">
        <v>6.4255103</v>
      </c>
      <c r="S1361" s="9">
        <v>5.9524557100000006</v>
      </c>
      <c r="T1361" s="9">
        <v>9.8593683800000012</v>
      </c>
      <c r="U1361" s="9">
        <v>6.1938095899999999</v>
      </c>
      <c r="V1361" s="9">
        <v>8.1760978899999994</v>
      </c>
      <c r="W1361" s="9">
        <v>11.0357331</v>
      </c>
      <c r="X1361" s="9">
        <v>12.576630399999999</v>
      </c>
      <c r="Y1361" s="9">
        <v>10.6063841</v>
      </c>
      <c r="Z1361" s="9">
        <v>8.592758550000001</v>
      </c>
      <c r="AA1361" s="9">
        <v>8.2098506800000006</v>
      </c>
      <c r="AB1361" s="9">
        <v>14.0821632</v>
      </c>
      <c r="AC1361" s="9">
        <v>7.1832291900000005</v>
      </c>
      <c r="AD1361" s="9">
        <v>11.7645172</v>
      </c>
      <c r="AE1361" s="9">
        <v>5.8100291899999998</v>
      </c>
      <c r="AF1361" s="9">
        <v>7.4098401899999997</v>
      </c>
      <c r="AG1361" s="9">
        <v>5.7300722400000001</v>
      </c>
      <c r="AH1361" s="9">
        <v>10.092252700000001</v>
      </c>
      <c r="AI1361" s="9">
        <v>7.73855118</v>
      </c>
      <c r="AJ1361" s="9">
        <v>6.2708475400000001</v>
      </c>
      <c r="AK1361" s="9">
        <v>9.1699213999999998</v>
      </c>
      <c r="AL1361" s="9">
        <v>13.485420299999999</v>
      </c>
      <c r="AM1361" s="9">
        <v>11.534411800000001</v>
      </c>
      <c r="AN1361" s="9">
        <v>14.8823115</v>
      </c>
      <c r="AO1361" s="9">
        <v>7.1880760500000003</v>
      </c>
      <c r="AP1361" s="9">
        <v>7.1842587799999995</v>
      </c>
      <c r="AQ1361" s="9">
        <v>10.1027193</v>
      </c>
      <c r="AR1361" s="9">
        <v>7.6069886799999997</v>
      </c>
      <c r="AS1361" s="9">
        <v>8.4328336900000007</v>
      </c>
      <c r="AT1361" s="9">
        <v>16.285732400000001</v>
      </c>
      <c r="AU1361" s="9">
        <v>8.6077624100000012</v>
      </c>
      <c r="AV1361" s="9">
        <v>12.1441108</v>
      </c>
      <c r="AW1361" s="9">
        <v>5.7717234900000003</v>
      </c>
      <c r="AX1361" s="9">
        <v>5.3751709700000001</v>
      </c>
      <c r="AY1361" s="9">
        <v>8.9869604399999989</v>
      </c>
      <c r="AZ1361" s="9">
        <v>5.51194557</v>
      </c>
      <c r="BA1361" s="9">
        <v>7.19945682</v>
      </c>
      <c r="BB1361" s="9">
        <v>9.9295041200000007</v>
      </c>
      <c r="BC1361" s="9">
        <v>11.0605115</v>
      </c>
      <c r="BD1361" s="9">
        <v>9.3705380300000005</v>
      </c>
      <c r="BE1361" s="9">
        <v>7.5588833400000004</v>
      </c>
      <c r="BF1361" s="9">
        <v>7.2256294200000006</v>
      </c>
      <c r="BG1361" s="9">
        <v>12.389731399999999</v>
      </c>
      <c r="BH1361" s="9">
        <v>6.36855277</v>
      </c>
      <c r="BI1361" s="9">
        <v>10.304405399999998</v>
      </c>
      <c r="BJ1361" s="9">
        <v>5.24593781</v>
      </c>
      <c r="BK1361" s="9">
        <v>6.6612039200000002</v>
      </c>
      <c r="BL1361" s="9">
        <v>5.1218627699999999</v>
      </c>
      <c r="BM1361" s="9">
        <v>8.9156461100000008</v>
      </c>
      <c r="BN1361" s="9">
        <v>6.92971979</v>
      </c>
      <c r="BO1361" s="9">
        <v>5.7349488200000005</v>
      </c>
      <c r="BP1361" s="9">
        <v>8.1670053200000012</v>
      </c>
      <c r="BQ1361" s="9">
        <v>11.847603400000001</v>
      </c>
      <c r="BR1361" s="9">
        <v>10.173831100000001</v>
      </c>
      <c r="BS1361" s="9">
        <v>13.143825000000001</v>
      </c>
      <c r="BT1361" s="9">
        <v>6.4212850699999997</v>
      </c>
      <c r="BU1361" s="9">
        <v>6.3907378000000001</v>
      </c>
      <c r="BV1361" s="9">
        <v>8.8135309199999998</v>
      </c>
      <c r="BW1361" s="9">
        <v>6.7645405700000003</v>
      </c>
      <c r="BX1361" s="9">
        <v>7.6274655000000005</v>
      </c>
      <c r="BY1361" s="9">
        <v>14.4430145</v>
      </c>
      <c r="BZ1361" s="9">
        <v>7.6467316600000004</v>
      </c>
      <c r="CA1361" s="9">
        <v>10.588492200000001</v>
      </c>
      <c r="CB1361" s="9">
        <v>5.1028599400000001</v>
      </c>
      <c r="CC1361" s="9">
        <v>4.7755775300000005</v>
      </c>
      <c r="CD1361" s="9">
        <v>7.9207763799999995</v>
      </c>
      <c r="CE1361" s="9">
        <v>4.8668140900000001</v>
      </c>
      <c r="CF1361" s="9">
        <v>6.24716147</v>
      </c>
      <c r="CG1361" s="9">
        <v>8.6963099700000015</v>
      </c>
      <c r="CH1361" s="9">
        <v>9.6968583299999995</v>
      </c>
      <c r="CI1361" s="9">
        <v>8.1692707200000001</v>
      </c>
      <c r="CJ1361" s="9">
        <v>6.6995905699999998</v>
      </c>
      <c r="CK1361" s="9">
        <v>6.3173337700000003</v>
      </c>
      <c r="CL1361" s="9">
        <v>10.814574</v>
      </c>
      <c r="CM1361" s="9">
        <v>5.5751845600000003</v>
      </c>
      <c r="CN1361" s="9">
        <v>8.9154880199999997</v>
      </c>
      <c r="CO1361" s="9">
        <v>4.6819614200000004</v>
      </c>
      <c r="CP1361" s="9">
        <v>5.9888012599999998</v>
      </c>
      <c r="CQ1361" s="9">
        <v>4.5359610200000002</v>
      </c>
      <c r="CR1361" s="9">
        <v>7.7852321900000003</v>
      </c>
      <c r="CS1361" s="9">
        <v>6.1299279099999993</v>
      </c>
      <c r="CT1361" s="9">
        <v>5.1730874699999996</v>
      </c>
      <c r="CU1361" s="9">
        <v>7.1527817599999999</v>
      </c>
      <c r="CV1361" s="9">
        <v>10.281250699999999</v>
      </c>
      <c r="CW1361" s="9">
        <v>8.8323679800000008</v>
      </c>
      <c r="CX1361" s="9">
        <v>11.4490348</v>
      </c>
      <c r="CY1361" s="9">
        <v>5.6835334099999999</v>
      </c>
      <c r="CZ1361" s="9">
        <v>5.6260638600000004</v>
      </c>
      <c r="DA1361" s="9">
        <v>7.6373069600000001</v>
      </c>
      <c r="DB1361" s="9">
        <v>5.9957489099999997</v>
      </c>
      <c r="DC1361" s="9">
        <v>6.8224435099999994</v>
      </c>
      <c r="DD1361" s="9">
        <v>12.6615324</v>
      </c>
      <c r="DE1361" s="9">
        <v>6.6971249300000002</v>
      </c>
      <c r="DF1361" s="9">
        <v>9.1172628400000004</v>
      </c>
      <c r="DG1361" s="9">
        <v>4.1940281100000005</v>
      </c>
      <c r="DH1361" s="9">
        <v>3.9532096999999999</v>
      </c>
      <c r="DI1361" s="9">
        <v>6.4977377000000001</v>
      </c>
      <c r="DJ1361" s="9">
        <v>4.0030222899999996</v>
      </c>
      <c r="DK1361" s="9">
        <v>5.0103956499999995</v>
      </c>
      <c r="DL1361" s="9">
        <v>7.0692945300000005</v>
      </c>
      <c r="DM1361" s="9">
        <v>7.8967705499999994</v>
      </c>
      <c r="DN1361" s="9">
        <v>6.61076262</v>
      </c>
      <c r="DO1361" s="9">
        <v>5.5417129599999999</v>
      </c>
      <c r="DP1361" s="9">
        <v>5.1304900299999998</v>
      </c>
      <c r="DQ1361" s="9">
        <v>8.7582516800000008</v>
      </c>
      <c r="DR1361" s="9">
        <v>4.53330945</v>
      </c>
      <c r="DS1361" s="9">
        <v>7.1464059100000004</v>
      </c>
      <c r="DT1361" s="9">
        <v>3.90620959</v>
      </c>
      <c r="DU1361" s="9">
        <v>5.0477765400000001</v>
      </c>
      <c r="DV1361" s="9">
        <v>3.7514776999999997</v>
      </c>
      <c r="DW1361" s="9">
        <v>6.3135015899999996</v>
      </c>
      <c r="DX1361" s="9">
        <v>5.0566669300000004</v>
      </c>
      <c r="DY1361" s="9">
        <v>4.3775666900000001</v>
      </c>
      <c r="DZ1361" s="9">
        <v>5.8218181700000002</v>
      </c>
      <c r="EA1361" s="9">
        <v>8.2660778099999987</v>
      </c>
      <c r="EB1361" s="9">
        <v>7.1111250300000002</v>
      </c>
      <c r="EC1361" s="9">
        <v>9.2382666699999998</v>
      </c>
      <c r="ED1361" s="9">
        <v>4.68627503</v>
      </c>
      <c r="EE1361" s="9">
        <v>4.6157679100000006</v>
      </c>
      <c r="EF1361" s="9">
        <v>6.1419599300000005</v>
      </c>
      <c r="EG1361" s="9">
        <v>4.9567184099999997</v>
      </c>
      <c r="EH1361" s="9">
        <v>5.7124128400000007</v>
      </c>
      <c r="EI1361" s="9">
        <v>10.304649999999999</v>
      </c>
      <c r="EJ1361" s="9">
        <v>5.4447775000000007</v>
      </c>
      <c r="EK1361" s="9">
        <v>7.2738320600000002</v>
      </c>
    </row>
    <row r="1362" spans="1:141" x14ac:dyDescent="0.2">
      <c r="A1362">
        <v>1358</v>
      </c>
      <c r="B1362" s="9">
        <v>3.1198000000000001</v>
      </c>
      <c r="C1362" s="9">
        <v>6.703724243150428</v>
      </c>
      <c r="D1362" s="9">
        <v>3.8479999999999999</v>
      </c>
      <c r="E1362" s="9">
        <v>4.9185999999999996</v>
      </c>
      <c r="F1362" s="9">
        <v>4.3011428571428567</v>
      </c>
      <c r="G1362" s="9">
        <v>6.5659999999999998</v>
      </c>
      <c r="H1362" s="9">
        <v>5.2157600000000004</v>
      </c>
      <c r="I1362" s="9">
        <v>5.9270000000000005</v>
      </c>
      <c r="J1362" s="9">
        <v>5.4270000000000005</v>
      </c>
      <c r="K1362" s="9">
        <v>10.2738</v>
      </c>
      <c r="L1362" s="9">
        <v>6.2862999999999998</v>
      </c>
      <c r="M1362" s="9">
        <v>7.8449999999999998</v>
      </c>
      <c r="N1362" s="9">
        <v>7.0760000000000005</v>
      </c>
      <c r="O1362" s="9">
        <v>14.506</v>
      </c>
      <c r="P1362" s="9">
        <v>8.6593</v>
      </c>
      <c r="Q1362" s="9">
        <v>10.831</v>
      </c>
      <c r="R1362" s="9">
        <v>6.4276366999999999</v>
      </c>
      <c r="S1362" s="9">
        <v>5.9543779400000005</v>
      </c>
      <c r="T1362" s="9">
        <v>9.8626531200000009</v>
      </c>
      <c r="U1362" s="9">
        <v>6.1958359600000001</v>
      </c>
      <c r="V1362" s="9">
        <v>8.1788797600000009</v>
      </c>
      <c r="W1362" s="9">
        <v>11.0402664</v>
      </c>
      <c r="X1362" s="9">
        <v>12.580827599999999</v>
      </c>
      <c r="Y1362" s="9">
        <v>10.610367400000001</v>
      </c>
      <c r="Z1362" s="9">
        <v>8.5956168999999996</v>
      </c>
      <c r="AA1362" s="9">
        <v>8.2129007200000004</v>
      </c>
      <c r="AB1362" s="9">
        <v>14.0867758</v>
      </c>
      <c r="AC1362" s="9">
        <v>7.1857083600000005</v>
      </c>
      <c r="AD1362" s="9">
        <v>11.768233800000001</v>
      </c>
      <c r="AE1362" s="9">
        <v>5.8119083600000003</v>
      </c>
      <c r="AF1362" s="9">
        <v>7.4122637600000001</v>
      </c>
      <c r="AG1362" s="9">
        <v>5.7320111599999999</v>
      </c>
      <c r="AH1362" s="9">
        <v>10.0955388</v>
      </c>
      <c r="AI1362" s="9">
        <v>7.7412192199999996</v>
      </c>
      <c r="AJ1362" s="9">
        <v>6.2728614599999997</v>
      </c>
      <c r="AK1362" s="9">
        <v>9.1733922999999997</v>
      </c>
      <c r="AL1362" s="9">
        <v>13.490391199999999</v>
      </c>
      <c r="AM1362" s="9">
        <v>11.5387562</v>
      </c>
      <c r="AN1362" s="9">
        <v>14.888356</v>
      </c>
      <c r="AO1362" s="9">
        <v>7.1905691000000003</v>
      </c>
      <c r="AP1362" s="9">
        <v>7.1866171200000002</v>
      </c>
      <c r="AQ1362" s="9">
        <v>10.1060722</v>
      </c>
      <c r="AR1362" s="9">
        <v>7.6098442199999994</v>
      </c>
      <c r="AS1362" s="9">
        <v>8.4356670600000001</v>
      </c>
      <c r="AT1362" s="9">
        <v>16.291747600000001</v>
      </c>
      <c r="AU1362" s="9">
        <v>8.6111749399999997</v>
      </c>
      <c r="AV1362" s="9">
        <v>12.148037199999999</v>
      </c>
      <c r="AW1362" s="9">
        <v>5.7736304600000006</v>
      </c>
      <c r="AX1362" s="9">
        <v>5.3768917799999993</v>
      </c>
      <c r="AY1362" s="9">
        <v>8.9899368600000003</v>
      </c>
      <c r="AZ1362" s="9">
        <v>5.5137413799999999</v>
      </c>
      <c r="BA1362" s="9">
        <v>7.2018970800000002</v>
      </c>
      <c r="BB1362" s="9">
        <v>9.9335582799999997</v>
      </c>
      <c r="BC1362" s="9">
        <v>11.064156000000001</v>
      </c>
      <c r="BD1362" s="9">
        <v>9.37402552</v>
      </c>
      <c r="BE1362" s="9">
        <v>7.56136666</v>
      </c>
      <c r="BF1362" s="9">
        <v>7.2283085800000002</v>
      </c>
      <c r="BG1362" s="9">
        <v>12.3937466</v>
      </c>
      <c r="BH1362" s="9">
        <v>6.3707388800000002</v>
      </c>
      <c r="BI1362" s="9">
        <v>10.3076776</v>
      </c>
      <c r="BJ1362" s="9">
        <v>5.2476253399999999</v>
      </c>
      <c r="BK1362" s="9">
        <v>6.6633580800000001</v>
      </c>
      <c r="BL1362" s="9">
        <v>5.1235752799999998</v>
      </c>
      <c r="BM1362" s="9">
        <v>8.9185419400000008</v>
      </c>
      <c r="BN1362" s="9">
        <v>6.9320725599999999</v>
      </c>
      <c r="BO1362" s="9">
        <v>5.7367807800000001</v>
      </c>
      <c r="BP1362" s="9">
        <v>8.1700774799999998</v>
      </c>
      <c r="BQ1362" s="9">
        <v>11.8519576</v>
      </c>
      <c r="BR1362" s="9">
        <v>10.1776284</v>
      </c>
      <c r="BS1362" s="9">
        <v>13.149032</v>
      </c>
      <c r="BT1362" s="9">
        <v>6.4234864800000002</v>
      </c>
      <c r="BU1362" s="9">
        <v>6.3928253000000002</v>
      </c>
      <c r="BV1362" s="9">
        <v>8.8164281799999991</v>
      </c>
      <c r="BW1362" s="9">
        <v>6.7670641800000002</v>
      </c>
      <c r="BX1362" s="9">
        <v>7.6300141000000004</v>
      </c>
      <c r="BY1362" s="9">
        <v>14.448195</v>
      </c>
      <c r="BZ1362" s="9">
        <v>7.64974694</v>
      </c>
      <c r="CA1362" s="9">
        <v>10.5918838</v>
      </c>
      <c r="CB1362" s="9">
        <v>5.10453636</v>
      </c>
      <c r="CC1362" s="9">
        <v>4.7770886199999998</v>
      </c>
      <c r="CD1362" s="9">
        <v>7.9233694200000002</v>
      </c>
      <c r="CE1362" s="9">
        <v>4.8683946599999999</v>
      </c>
      <c r="CF1362" s="9">
        <v>6.2492558799999998</v>
      </c>
      <c r="CG1362" s="9">
        <v>8.6998363800000007</v>
      </c>
      <c r="CH1362" s="9">
        <v>9.7000166199999995</v>
      </c>
      <c r="CI1362" s="9">
        <v>8.1722915799999996</v>
      </c>
      <c r="CJ1362" s="9">
        <v>6.7017641800000005</v>
      </c>
      <c r="CK1362" s="9">
        <v>6.3196670800000003</v>
      </c>
      <c r="CL1362" s="9">
        <v>10.818049</v>
      </c>
      <c r="CM1362" s="9">
        <v>5.5770859399999999</v>
      </c>
      <c r="CN1362" s="9">
        <v>8.9183255800000012</v>
      </c>
      <c r="CO1362" s="9">
        <v>4.6834558800000003</v>
      </c>
      <c r="CP1362" s="9">
        <v>5.9907193400000001</v>
      </c>
      <c r="CQ1362" s="9">
        <v>4.5374554800000002</v>
      </c>
      <c r="CR1362" s="9">
        <v>7.7877474600000003</v>
      </c>
      <c r="CS1362" s="9">
        <v>6.1319890399999997</v>
      </c>
      <c r="CT1362" s="9">
        <v>5.1747249799999997</v>
      </c>
      <c r="CU1362" s="9">
        <v>7.1554470400000003</v>
      </c>
      <c r="CV1362" s="9">
        <v>10.2850188</v>
      </c>
      <c r="CW1362" s="9">
        <v>8.8356527200000006</v>
      </c>
      <c r="CX1362" s="9">
        <v>11.4534682</v>
      </c>
      <c r="CY1362" s="9">
        <v>5.6854667399999999</v>
      </c>
      <c r="CZ1362" s="9">
        <v>5.6278944400000004</v>
      </c>
      <c r="DA1362" s="9">
        <v>7.63979724</v>
      </c>
      <c r="DB1362" s="9">
        <v>5.9979808400000003</v>
      </c>
      <c r="DC1362" s="9">
        <v>6.8247032399999998</v>
      </c>
      <c r="DD1362" s="9">
        <v>12.665947599999999</v>
      </c>
      <c r="DE1362" s="9">
        <v>6.6997499199999995</v>
      </c>
      <c r="DF1362" s="9">
        <v>9.1201753600000011</v>
      </c>
      <c r="DG1362" s="9">
        <v>4.1953892399999999</v>
      </c>
      <c r="DH1362" s="9">
        <v>3.9544361000000001</v>
      </c>
      <c r="DI1362" s="9">
        <v>6.4998252000000001</v>
      </c>
      <c r="DJ1362" s="9">
        <v>4.0043111600000003</v>
      </c>
      <c r="DK1362" s="9">
        <v>5.0120414999999996</v>
      </c>
      <c r="DL1362" s="9">
        <v>7.0721223200000001</v>
      </c>
      <c r="DM1362" s="9">
        <v>7.8992914000000001</v>
      </c>
      <c r="DN1362" s="9">
        <v>6.6131750800000004</v>
      </c>
      <c r="DO1362" s="9">
        <v>5.5434754399999999</v>
      </c>
      <c r="DP1362" s="9">
        <v>5.1323636199999996</v>
      </c>
      <c r="DQ1362" s="9">
        <v>8.7610197200000002</v>
      </c>
      <c r="DR1362" s="9">
        <v>4.5348357999999998</v>
      </c>
      <c r="DS1362" s="9">
        <v>7.1486781400000003</v>
      </c>
      <c r="DT1362" s="9">
        <v>3.9074359600000004</v>
      </c>
      <c r="DU1362" s="9">
        <v>5.0493695599999997</v>
      </c>
      <c r="DV1362" s="9">
        <v>3.7526888</v>
      </c>
      <c r="DW1362" s="9">
        <v>6.3155196599999996</v>
      </c>
      <c r="DX1362" s="9">
        <v>5.05833362</v>
      </c>
      <c r="DY1362" s="9">
        <v>4.3789333600000004</v>
      </c>
      <c r="DZ1362" s="9">
        <v>5.8239528800000002</v>
      </c>
      <c r="EA1362" s="9">
        <v>8.2690889399999996</v>
      </c>
      <c r="EB1362" s="9">
        <v>7.1137500199999995</v>
      </c>
      <c r="EC1362" s="9">
        <v>9.2417333800000012</v>
      </c>
      <c r="ED1362" s="9">
        <v>4.68785002</v>
      </c>
      <c r="EE1362" s="9">
        <v>4.6172526400000002</v>
      </c>
      <c r="EF1362" s="9">
        <v>6.1439363200000008</v>
      </c>
      <c r="EG1362" s="9">
        <v>4.9585531399999994</v>
      </c>
      <c r="EH1362" s="9">
        <v>5.7142753600000002</v>
      </c>
      <c r="EI1362" s="9">
        <v>10.3081</v>
      </c>
      <c r="EJ1362" s="9">
        <v>5.4468886000000003</v>
      </c>
      <c r="EK1362" s="9">
        <v>7.2761473400000005</v>
      </c>
    </row>
    <row r="1363" spans="1:141" x14ac:dyDescent="0.2">
      <c r="A1363">
        <v>1359</v>
      </c>
      <c r="B1363" s="9">
        <v>3.1207333333333334</v>
      </c>
      <c r="C1363" s="9">
        <v>6.7075475165394378</v>
      </c>
      <c r="D1363" s="9">
        <v>3.8491666666666666</v>
      </c>
      <c r="E1363" s="9">
        <v>4.9201333333333332</v>
      </c>
      <c r="F1363" s="9">
        <v>4.3034285714285714</v>
      </c>
      <c r="G1363" s="9">
        <v>6.5680000000000005</v>
      </c>
      <c r="H1363" s="9">
        <v>5.2170800000000002</v>
      </c>
      <c r="I1363" s="9">
        <v>5.9285000000000005</v>
      </c>
      <c r="J1363" s="9">
        <v>5.4285000000000005</v>
      </c>
      <c r="K1363" s="9">
        <v>10.2784</v>
      </c>
      <c r="L1363" s="9">
        <v>6.2881499999999999</v>
      </c>
      <c r="M1363" s="9">
        <v>7.8475000000000001</v>
      </c>
      <c r="N1363" s="9">
        <v>7.0780000000000003</v>
      </c>
      <c r="O1363" s="9">
        <v>14.513</v>
      </c>
      <c r="P1363" s="9">
        <v>8.6616499999999998</v>
      </c>
      <c r="Q1363" s="9">
        <v>10.833833333333333</v>
      </c>
      <c r="R1363" s="9">
        <v>6.4297630999999997</v>
      </c>
      <c r="S1363" s="9">
        <v>5.9563001700000004</v>
      </c>
      <c r="T1363" s="9">
        <v>9.8659378600000007</v>
      </c>
      <c r="U1363" s="9">
        <v>6.1978623299999995</v>
      </c>
      <c r="V1363" s="9">
        <v>8.1816616300000007</v>
      </c>
      <c r="W1363" s="9">
        <v>11.0447997</v>
      </c>
      <c r="X1363" s="9">
        <v>12.585024799999999</v>
      </c>
      <c r="Y1363" s="9">
        <v>10.614350700000001</v>
      </c>
      <c r="Z1363" s="9">
        <v>8.5984752499999999</v>
      </c>
      <c r="AA1363" s="9">
        <v>8.2159507600000001</v>
      </c>
      <c r="AB1363" s="9">
        <v>14.0913884</v>
      </c>
      <c r="AC1363" s="9">
        <v>7.1881875300000004</v>
      </c>
      <c r="AD1363" s="9">
        <v>11.7719504</v>
      </c>
      <c r="AE1363" s="9">
        <v>5.8137875300000008</v>
      </c>
      <c r="AF1363" s="9">
        <v>7.4146873299999996</v>
      </c>
      <c r="AG1363" s="9">
        <v>5.7339500800000005</v>
      </c>
      <c r="AH1363" s="9">
        <v>10.0988249</v>
      </c>
      <c r="AI1363" s="9">
        <v>7.7438872600000002</v>
      </c>
      <c r="AJ1363" s="9">
        <v>6.2748753799999992</v>
      </c>
      <c r="AK1363" s="9">
        <v>9.1768631999999997</v>
      </c>
      <c r="AL1363" s="9">
        <v>13.495362099999999</v>
      </c>
      <c r="AM1363" s="9">
        <v>11.543100599999999</v>
      </c>
      <c r="AN1363" s="9">
        <v>14.8944005</v>
      </c>
      <c r="AO1363" s="9">
        <v>7.1930621500000003</v>
      </c>
      <c r="AP1363" s="9">
        <v>7.18897546</v>
      </c>
      <c r="AQ1363" s="9">
        <v>10.109425100000001</v>
      </c>
      <c r="AR1363" s="9">
        <v>7.6126997599999999</v>
      </c>
      <c r="AS1363" s="9">
        <v>8.4385004300000013</v>
      </c>
      <c r="AT1363" s="9">
        <v>16.297762800000001</v>
      </c>
      <c r="AU1363" s="9">
        <v>8.61458747</v>
      </c>
      <c r="AV1363" s="9">
        <v>12.1519636</v>
      </c>
      <c r="AW1363" s="9">
        <v>5.77553743</v>
      </c>
      <c r="AX1363" s="9">
        <v>5.3786125899999995</v>
      </c>
      <c r="AY1363" s="9">
        <v>8.9929132799999998</v>
      </c>
      <c r="AZ1363" s="9">
        <v>5.5155371899999999</v>
      </c>
      <c r="BA1363" s="9">
        <v>7.2043373399999995</v>
      </c>
      <c r="BB1363" s="9">
        <v>9.9376124399999988</v>
      </c>
      <c r="BC1363" s="9">
        <v>11.067800500000001</v>
      </c>
      <c r="BD1363" s="9">
        <v>9.3775130100000013</v>
      </c>
      <c r="BE1363" s="9">
        <v>7.5638499800000005</v>
      </c>
      <c r="BF1363" s="9">
        <v>7.2309877399999998</v>
      </c>
      <c r="BG1363" s="9">
        <v>12.3977618</v>
      </c>
      <c r="BH1363" s="9">
        <v>6.3729249899999996</v>
      </c>
      <c r="BI1363" s="9">
        <v>10.310949799999999</v>
      </c>
      <c r="BJ1363" s="9">
        <v>5.2493128699999998</v>
      </c>
      <c r="BK1363" s="9">
        <v>6.66551224</v>
      </c>
      <c r="BL1363" s="9">
        <v>5.1252877899999998</v>
      </c>
      <c r="BM1363" s="9">
        <v>8.9214377700000007</v>
      </c>
      <c r="BN1363" s="9">
        <v>6.9344253299999998</v>
      </c>
      <c r="BO1363" s="9">
        <v>5.7386127400000007</v>
      </c>
      <c r="BP1363" s="9">
        <v>8.1731496400000001</v>
      </c>
      <c r="BQ1363" s="9">
        <v>11.8563118</v>
      </c>
      <c r="BR1363" s="9">
        <v>10.1814257</v>
      </c>
      <c r="BS1363" s="9">
        <v>13.154239</v>
      </c>
      <c r="BT1363" s="9">
        <v>6.4256878900000007</v>
      </c>
      <c r="BU1363" s="9">
        <v>6.3949128000000002</v>
      </c>
      <c r="BV1363" s="9">
        <v>8.8193254400000001</v>
      </c>
      <c r="BW1363" s="9">
        <v>6.7695877900000001</v>
      </c>
      <c r="BX1363" s="9">
        <v>7.6325627000000003</v>
      </c>
      <c r="BY1363" s="9">
        <v>14.4533755</v>
      </c>
      <c r="BZ1363" s="9">
        <v>7.6527622200000005</v>
      </c>
      <c r="CA1363" s="9">
        <v>10.5952754</v>
      </c>
      <c r="CB1363" s="9">
        <v>5.1062127799999999</v>
      </c>
      <c r="CC1363" s="9">
        <v>4.7785997099999999</v>
      </c>
      <c r="CD1363" s="9">
        <v>7.92596246</v>
      </c>
      <c r="CE1363" s="9">
        <v>4.8699752300000005</v>
      </c>
      <c r="CF1363" s="9">
        <v>6.2513502900000004</v>
      </c>
      <c r="CG1363" s="9">
        <v>8.7033627899999999</v>
      </c>
      <c r="CH1363" s="9">
        <v>9.7031749099999995</v>
      </c>
      <c r="CI1363" s="9">
        <v>8.1753124400000008</v>
      </c>
      <c r="CJ1363" s="9">
        <v>6.7039377900000003</v>
      </c>
      <c r="CK1363" s="9">
        <v>6.3220003900000004</v>
      </c>
      <c r="CL1363" s="9">
        <v>10.821524</v>
      </c>
      <c r="CM1363" s="9">
        <v>5.5789873200000004</v>
      </c>
      <c r="CN1363" s="9">
        <v>8.9211631400000009</v>
      </c>
      <c r="CO1363" s="9">
        <v>4.6849503400000003</v>
      </c>
      <c r="CP1363" s="9">
        <v>5.9926374199999994</v>
      </c>
      <c r="CQ1363" s="9">
        <v>4.5389499400000002</v>
      </c>
      <c r="CR1363" s="9">
        <v>7.7902627300000002</v>
      </c>
      <c r="CS1363" s="9">
        <v>6.1340501700000001</v>
      </c>
      <c r="CT1363" s="9">
        <v>5.1763624899999998</v>
      </c>
      <c r="CU1363" s="9">
        <v>7.1581123200000008</v>
      </c>
      <c r="CV1363" s="9">
        <v>10.2887869</v>
      </c>
      <c r="CW1363" s="9">
        <v>8.8389374600000004</v>
      </c>
      <c r="CX1363" s="9">
        <v>11.4579016</v>
      </c>
      <c r="CY1363" s="9">
        <v>5.6874000699999998</v>
      </c>
      <c r="CZ1363" s="9">
        <v>5.6297250200000004</v>
      </c>
      <c r="DA1363" s="9">
        <v>7.64228752</v>
      </c>
      <c r="DB1363" s="9">
        <v>6.0002127700000001</v>
      </c>
      <c r="DC1363" s="9">
        <v>6.8269629700000003</v>
      </c>
      <c r="DD1363" s="9">
        <v>12.670362799999999</v>
      </c>
      <c r="DE1363" s="9">
        <v>6.7023749099999996</v>
      </c>
      <c r="DF1363" s="9">
        <v>9.1230878799999999</v>
      </c>
      <c r="DG1363" s="9">
        <v>4.1967503700000002</v>
      </c>
      <c r="DH1363" s="9">
        <v>3.9556624999999999</v>
      </c>
      <c r="DI1363" s="9">
        <v>6.5019127000000001</v>
      </c>
      <c r="DJ1363" s="9">
        <v>4.0056000300000001</v>
      </c>
      <c r="DK1363" s="9">
        <v>5.0136873499999997</v>
      </c>
      <c r="DL1363" s="9">
        <v>7.0749501099999996</v>
      </c>
      <c r="DM1363" s="9">
        <v>7.9018122499999999</v>
      </c>
      <c r="DN1363" s="9">
        <v>6.6155875399999999</v>
      </c>
      <c r="DO1363" s="9">
        <v>5.5452379199999999</v>
      </c>
      <c r="DP1363" s="9">
        <v>5.1342372100000002</v>
      </c>
      <c r="DQ1363" s="9">
        <v>8.7637877600000014</v>
      </c>
      <c r="DR1363" s="9">
        <v>4.5363621500000004</v>
      </c>
      <c r="DS1363" s="9">
        <v>7.1509503700000003</v>
      </c>
      <c r="DT1363" s="9">
        <v>3.9086623300000003</v>
      </c>
      <c r="DU1363" s="9">
        <v>5.0509625800000002</v>
      </c>
      <c r="DV1363" s="9">
        <v>3.7538999</v>
      </c>
      <c r="DW1363" s="9">
        <v>6.3175377299999997</v>
      </c>
      <c r="DX1363" s="9">
        <v>5.0600003099999995</v>
      </c>
      <c r="DY1363" s="9">
        <v>4.3803000299999999</v>
      </c>
      <c r="DZ1363" s="9">
        <v>5.8260875900000002</v>
      </c>
      <c r="EA1363" s="9">
        <v>8.2721000700000005</v>
      </c>
      <c r="EB1363" s="9">
        <v>7.1163750099999996</v>
      </c>
      <c r="EC1363" s="9">
        <v>9.2452000900000009</v>
      </c>
      <c r="ED1363" s="9">
        <v>4.6894250099999999</v>
      </c>
      <c r="EE1363" s="9">
        <v>4.6187373699999998</v>
      </c>
      <c r="EF1363" s="9">
        <v>6.1459127100000002</v>
      </c>
      <c r="EG1363" s="9">
        <v>4.9603878699999999</v>
      </c>
      <c r="EH1363" s="9">
        <v>5.7161378799999998</v>
      </c>
      <c r="EI1363" s="9">
        <v>10.31155</v>
      </c>
      <c r="EJ1363" s="9">
        <v>5.4489996999999999</v>
      </c>
      <c r="EK1363" s="9">
        <v>7.27846262</v>
      </c>
    </row>
    <row r="1364" spans="1:141" x14ac:dyDescent="0.2">
      <c r="A1364">
        <v>1360</v>
      </c>
      <c r="B1364" s="9">
        <v>3.1216666666666666</v>
      </c>
      <c r="C1364" s="9">
        <v>6.7113707899284476</v>
      </c>
      <c r="D1364" s="9">
        <v>3.8503333333333334</v>
      </c>
      <c r="E1364" s="9">
        <v>4.9216666666666669</v>
      </c>
      <c r="F1364" s="9">
        <v>4.3057142857142852</v>
      </c>
      <c r="G1364" s="9">
        <v>6.57</v>
      </c>
      <c r="H1364" s="9">
        <v>5.2183999999999999</v>
      </c>
      <c r="I1364" s="9">
        <v>5.9300000000000006</v>
      </c>
      <c r="J1364" s="9">
        <v>5.4300000000000006</v>
      </c>
      <c r="K1364" s="9">
        <v>10.282999999999999</v>
      </c>
      <c r="L1364" s="9">
        <v>6.29</v>
      </c>
      <c r="M1364" s="9">
        <v>7.85</v>
      </c>
      <c r="N1364" s="9">
        <v>7.08</v>
      </c>
      <c r="O1364" s="9">
        <v>14.52</v>
      </c>
      <c r="P1364" s="9">
        <v>8.6639999999999997</v>
      </c>
      <c r="Q1364" s="9">
        <v>10.836666666666666</v>
      </c>
      <c r="R1364" s="9">
        <v>6.4318894999999996</v>
      </c>
      <c r="S1364" s="9">
        <v>5.9582224000000004</v>
      </c>
      <c r="T1364" s="9">
        <v>9.8692226000000005</v>
      </c>
      <c r="U1364" s="9">
        <v>6.1998886999999998</v>
      </c>
      <c r="V1364" s="9">
        <v>8.1844435000000004</v>
      </c>
      <c r="W1364" s="9">
        <v>11.049333000000001</v>
      </c>
      <c r="X1364" s="9">
        <v>12.589221999999999</v>
      </c>
      <c r="Y1364" s="9">
        <v>10.618334000000001</v>
      </c>
      <c r="Z1364" s="9">
        <v>8.6013336000000002</v>
      </c>
      <c r="AA1364" s="9">
        <v>8.2190007999999999</v>
      </c>
      <c r="AB1364" s="9">
        <v>14.096000999999999</v>
      </c>
      <c r="AC1364" s="9">
        <v>7.1906667000000004</v>
      </c>
      <c r="AD1364" s="9">
        <v>11.775667</v>
      </c>
      <c r="AE1364" s="9">
        <v>5.8156667000000004</v>
      </c>
      <c r="AF1364" s="9">
        <v>7.4171109</v>
      </c>
      <c r="AG1364" s="9">
        <v>5.7358890000000002</v>
      </c>
      <c r="AH1364" s="9">
        <v>10.102111000000001</v>
      </c>
      <c r="AI1364" s="9">
        <v>7.7465552999999998</v>
      </c>
      <c r="AJ1364" s="9">
        <v>6.2768892999999997</v>
      </c>
      <c r="AK1364" s="9">
        <v>9.1803340999999996</v>
      </c>
      <c r="AL1364" s="9">
        <v>13.500332999999999</v>
      </c>
      <c r="AM1364" s="9">
        <v>11.547445</v>
      </c>
      <c r="AN1364" s="9">
        <v>14.900444999999999</v>
      </c>
      <c r="AO1364" s="9">
        <v>7.1955552000000003</v>
      </c>
      <c r="AP1364" s="9">
        <v>7.1913337999999998</v>
      </c>
      <c r="AQ1364" s="9">
        <v>10.112778</v>
      </c>
      <c r="AR1364" s="9">
        <v>7.6155552999999996</v>
      </c>
      <c r="AS1364" s="9">
        <v>8.4413338000000007</v>
      </c>
      <c r="AT1364" s="9">
        <v>16.303778000000001</v>
      </c>
      <c r="AU1364" s="9">
        <v>8.6180000000000003</v>
      </c>
      <c r="AV1364" s="9">
        <v>12.155889999999999</v>
      </c>
      <c r="AW1364" s="9">
        <v>5.7774444000000003</v>
      </c>
      <c r="AX1364" s="9">
        <v>5.3803333999999996</v>
      </c>
      <c r="AY1364" s="9">
        <v>8.9958896999999993</v>
      </c>
      <c r="AZ1364" s="9">
        <v>5.5173329999999998</v>
      </c>
      <c r="BA1364" s="9">
        <v>7.2067775999999997</v>
      </c>
      <c r="BB1364" s="9">
        <v>9.9416665999999996</v>
      </c>
      <c r="BC1364" s="9">
        <v>11.071445000000001</v>
      </c>
      <c r="BD1364" s="9">
        <v>9.3810005000000007</v>
      </c>
      <c r="BE1364" s="9">
        <v>7.5663333000000002</v>
      </c>
      <c r="BF1364" s="9">
        <v>7.2336669000000002</v>
      </c>
      <c r="BG1364" s="9">
        <v>12.401776999999999</v>
      </c>
      <c r="BH1364" s="9">
        <v>6.3751110999999998</v>
      </c>
      <c r="BI1364" s="9">
        <v>10.314221999999999</v>
      </c>
      <c r="BJ1364" s="9">
        <v>5.2510003999999997</v>
      </c>
      <c r="BK1364" s="9">
        <v>6.6676663999999999</v>
      </c>
      <c r="BL1364" s="9">
        <v>5.1270002999999997</v>
      </c>
      <c r="BM1364" s="9">
        <v>8.9243336000000006</v>
      </c>
      <c r="BN1364" s="9">
        <v>6.9367780999999997</v>
      </c>
      <c r="BO1364" s="9">
        <v>5.7404447000000003</v>
      </c>
      <c r="BP1364" s="9">
        <v>8.1762218000000004</v>
      </c>
      <c r="BQ1364" s="9">
        <v>11.860666</v>
      </c>
      <c r="BR1364" s="9">
        <v>10.185223000000001</v>
      </c>
      <c r="BS1364" s="9">
        <v>13.159446000000001</v>
      </c>
      <c r="BT1364" s="9">
        <v>6.4278893000000004</v>
      </c>
      <c r="BU1364" s="9">
        <v>6.3970003000000002</v>
      </c>
      <c r="BV1364" s="9">
        <v>8.8222226999999993</v>
      </c>
      <c r="BW1364" s="9">
        <v>6.7721114</v>
      </c>
      <c r="BX1364" s="9">
        <v>7.6351113000000002</v>
      </c>
      <c r="BY1364" s="9">
        <v>14.458556</v>
      </c>
      <c r="BZ1364" s="9">
        <v>7.6557775000000001</v>
      </c>
      <c r="CA1364" s="9">
        <v>10.598667000000001</v>
      </c>
      <c r="CB1364" s="9">
        <v>5.1078891999999998</v>
      </c>
      <c r="CC1364" s="9">
        <v>4.7801108000000001</v>
      </c>
      <c r="CD1364" s="9">
        <v>7.9285554999999999</v>
      </c>
      <c r="CE1364" s="9">
        <v>4.8715558000000003</v>
      </c>
      <c r="CF1364" s="9">
        <v>6.2534447000000002</v>
      </c>
      <c r="CG1364" s="9">
        <v>8.7068892000000009</v>
      </c>
      <c r="CH1364" s="9">
        <v>9.7063331999999996</v>
      </c>
      <c r="CI1364" s="9">
        <v>8.1783333000000002</v>
      </c>
      <c r="CJ1364" s="9">
        <v>6.7061114000000002</v>
      </c>
      <c r="CK1364" s="9">
        <v>6.3243337000000004</v>
      </c>
      <c r="CL1364" s="9">
        <v>10.824999</v>
      </c>
      <c r="CM1364" s="9">
        <v>5.5808887</v>
      </c>
      <c r="CN1364" s="9">
        <v>8.9240007000000006</v>
      </c>
      <c r="CO1364" s="9">
        <v>4.6864448000000003</v>
      </c>
      <c r="CP1364" s="9">
        <v>5.9945554999999997</v>
      </c>
      <c r="CQ1364" s="9">
        <v>4.5404444000000002</v>
      </c>
      <c r="CR1364" s="9">
        <v>7.7927780000000002</v>
      </c>
      <c r="CS1364" s="9">
        <v>6.1361112999999996</v>
      </c>
      <c r="CT1364" s="9">
        <v>5.1779999999999999</v>
      </c>
      <c r="CU1364" s="9">
        <v>7.1607776000000003</v>
      </c>
      <c r="CV1364" s="9">
        <v>10.292555</v>
      </c>
      <c r="CW1364" s="9">
        <v>8.8422222000000001</v>
      </c>
      <c r="CX1364" s="9">
        <v>11.462334999999999</v>
      </c>
      <c r="CY1364" s="9">
        <v>5.6893333999999998</v>
      </c>
      <c r="CZ1364" s="9">
        <v>5.6315556000000004</v>
      </c>
      <c r="DA1364" s="9">
        <v>7.6447778</v>
      </c>
      <c r="DB1364" s="9">
        <v>6.0024446999999999</v>
      </c>
      <c r="DC1364" s="9">
        <v>6.8292226999999999</v>
      </c>
      <c r="DD1364" s="9">
        <v>12.674778</v>
      </c>
      <c r="DE1364" s="9">
        <v>6.7049998999999998</v>
      </c>
      <c r="DF1364" s="9">
        <v>9.1260004000000006</v>
      </c>
      <c r="DG1364" s="9">
        <v>4.1981115000000004</v>
      </c>
      <c r="DH1364" s="9">
        <v>3.9568889</v>
      </c>
      <c r="DI1364" s="9">
        <v>6.5040002000000001</v>
      </c>
      <c r="DJ1364" s="9">
        <v>4.0068888999999999</v>
      </c>
      <c r="DK1364" s="9">
        <v>5.0153331999999997</v>
      </c>
      <c r="DL1364" s="9">
        <v>7.0777779000000001</v>
      </c>
      <c r="DM1364" s="9">
        <v>7.9043330999999997</v>
      </c>
      <c r="DN1364" s="9">
        <v>6.6180000000000003</v>
      </c>
      <c r="DO1364" s="9">
        <v>5.5470003999999999</v>
      </c>
      <c r="DP1364" s="9">
        <v>5.1361108</v>
      </c>
      <c r="DQ1364" s="9">
        <v>8.7665558000000008</v>
      </c>
      <c r="DR1364" s="9">
        <v>4.5378885000000002</v>
      </c>
      <c r="DS1364" s="9">
        <v>7.1532226000000003</v>
      </c>
      <c r="DT1364" s="9">
        <v>3.9098887000000002</v>
      </c>
      <c r="DU1364" s="9">
        <v>5.0525555999999998</v>
      </c>
      <c r="DV1364" s="9">
        <v>3.7551109999999999</v>
      </c>
      <c r="DW1364" s="9">
        <v>6.3195557999999998</v>
      </c>
      <c r="DX1364" s="9">
        <v>5.0616669999999999</v>
      </c>
      <c r="DY1364" s="9">
        <v>4.3816667000000002</v>
      </c>
      <c r="DZ1364" s="9">
        <v>5.8282223000000002</v>
      </c>
      <c r="EA1364" s="9">
        <v>8.2751111999999996</v>
      </c>
      <c r="EB1364" s="9">
        <v>7.1189999999999998</v>
      </c>
      <c r="EC1364" s="9">
        <v>9.2486668000000005</v>
      </c>
      <c r="ED1364" s="9">
        <v>4.6909999999999998</v>
      </c>
      <c r="EE1364" s="9">
        <v>4.6202221000000003</v>
      </c>
      <c r="EF1364" s="9">
        <v>6.1478891000000004</v>
      </c>
      <c r="EG1364" s="9">
        <v>4.9622225999999996</v>
      </c>
      <c r="EH1364" s="9">
        <v>5.7180004000000002</v>
      </c>
      <c r="EI1364" s="9">
        <v>10.315</v>
      </c>
      <c r="EJ1364" s="9">
        <v>5.4511108000000004</v>
      </c>
      <c r="EK1364" s="9">
        <v>7.2807779000000004</v>
      </c>
    </row>
    <row r="1365" spans="1:141" x14ac:dyDescent="0.2">
      <c r="A1365">
        <v>1361</v>
      </c>
      <c r="B1365" s="9">
        <v>3.1226000000000003</v>
      </c>
      <c r="C1365" s="9">
        <v>6.7151411954096876</v>
      </c>
      <c r="D1365" s="9">
        <v>3.8514999999999997</v>
      </c>
      <c r="E1365" s="9">
        <v>4.9231999999999996</v>
      </c>
      <c r="F1365" s="9">
        <v>4.3079999999999998</v>
      </c>
      <c r="G1365" s="9">
        <v>6.5720000000000001</v>
      </c>
      <c r="H1365" s="9">
        <v>5.2197200000000006</v>
      </c>
      <c r="I1365" s="9">
        <v>5.9315000000000007</v>
      </c>
      <c r="J1365" s="9">
        <v>5.4315000000000007</v>
      </c>
      <c r="K1365" s="9">
        <v>10.287699999999999</v>
      </c>
      <c r="L1365" s="9">
        <v>6.2918500000000002</v>
      </c>
      <c r="M1365" s="9">
        <v>7.8525</v>
      </c>
      <c r="N1365" s="9">
        <v>7.0819999999999999</v>
      </c>
      <c r="O1365" s="9">
        <v>14.526999999999999</v>
      </c>
      <c r="P1365" s="9">
        <v>8.6663499999999996</v>
      </c>
      <c r="Q1365" s="9">
        <v>10.839499999999999</v>
      </c>
      <c r="R1365" s="9">
        <v>6.4340159099999994</v>
      </c>
      <c r="S1365" s="9">
        <v>5.9601446200000003</v>
      </c>
      <c r="T1365" s="9">
        <v>9.8725073400000003</v>
      </c>
      <c r="U1365" s="9">
        <v>6.2019151199999998</v>
      </c>
      <c r="V1365" s="9">
        <v>8.1872254600000005</v>
      </c>
      <c r="W1365" s="9">
        <v>11.053866300000001</v>
      </c>
      <c r="X1365" s="9">
        <v>12.5934192</v>
      </c>
      <c r="Y1365" s="9">
        <v>10.622317300000001</v>
      </c>
      <c r="Z1365" s="9">
        <v>8.6041919500000006</v>
      </c>
      <c r="AA1365" s="9">
        <v>8.2220507499999993</v>
      </c>
      <c r="AB1365" s="9">
        <v>14.1006134</v>
      </c>
      <c r="AC1365" s="9">
        <v>7.1931458700000004</v>
      </c>
      <c r="AD1365" s="9">
        <v>11.7793837</v>
      </c>
      <c r="AE1365" s="9">
        <v>5.81754587</v>
      </c>
      <c r="AF1365" s="9">
        <v>7.41953452</v>
      </c>
      <c r="AG1365" s="9">
        <v>5.7378278600000003</v>
      </c>
      <c r="AH1365" s="9">
        <v>10.105397100000001</v>
      </c>
      <c r="AI1365" s="9">
        <v>7.7492234</v>
      </c>
      <c r="AJ1365" s="9">
        <v>6.2789031799999995</v>
      </c>
      <c r="AK1365" s="9">
        <v>9.1838049000000002</v>
      </c>
      <c r="AL1365" s="9">
        <v>13.5053038</v>
      </c>
      <c r="AM1365" s="9">
        <v>11.5517895</v>
      </c>
      <c r="AN1365" s="9">
        <v>14.9064894</v>
      </c>
      <c r="AO1365" s="9">
        <v>7.1980483</v>
      </c>
      <c r="AP1365" s="9">
        <v>7.1936920899999999</v>
      </c>
      <c r="AQ1365" s="9">
        <v>10.116130700000001</v>
      </c>
      <c r="AR1365" s="9">
        <v>7.6184108899999998</v>
      </c>
      <c r="AS1365" s="9">
        <v>8.4441670700000007</v>
      </c>
      <c r="AT1365" s="9">
        <v>16.3097934</v>
      </c>
      <c r="AU1365" s="9">
        <v>8.6214125399999997</v>
      </c>
      <c r="AV1365" s="9">
        <v>12.159816299999999</v>
      </c>
      <c r="AW1365" s="9">
        <v>5.7793513600000006</v>
      </c>
      <c r="AX1365" s="9">
        <v>5.3820542599999994</v>
      </c>
      <c r="AY1365" s="9">
        <v>8.9988660199999995</v>
      </c>
      <c r="AZ1365" s="9">
        <v>5.5191288699999994</v>
      </c>
      <c r="BA1365" s="9">
        <v>7.2092178599999999</v>
      </c>
      <c r="BB1365" s="9">
        <v>9.9457207699999994</v>
      </c>
      <c r="BC1365" s="9">
        <v>11.075089400000001</v>
      </c>
      <c r="BD1365" s="9">
        <v>9.3844879900000002</v>
      </c>
      <c r="BE1365" s="9">
        <v>7.5688166199999998</v>
      </c>
      <c r="BF1365" s="9">
        <v>7.2363460600000007</v>
      </c>
      <c r="BG1365" s="9">
        <v>12.405792399999999</v>
      </c>
      <c r="BH1365" s="9">
        <v>6.37729721</v>
      </c>
      <c r="BI1365" s="9">
        <v>10.3174943</v>
      </c>
      <c r="BJ1365" s="9">
        <v>5.2526878799999999</v>
      </c>
      <c r="BK1365" s="9">
        <v>6.6698206100000004</v>
      </c>
      <c r="BL1365" s="9">
        <v>5.1287128199999996</v>
      </c>
      <c r="BM1365" s="9">
        <v>8.9272294300000006</v>
      </c>
      <c r="BN1365" s="9">
        <v>6.9391308599999997</v>
      </c>
      <c r="BO1365" s="9">
        <v>5.7422766100000002</v>
      </c>
      <c r="BP1365" s="9">
        <v>8.179294070000001</v>
      </c>
      <c r="BQ1365" s="9">
        <v>11.8650202</v>
      </c>
      <c r="BR1365" s="9">
        <v>10.1890202</v>
      </c>
      <c r="BS1365" s="9">
        <v>13.164652800000001</v>
      </c>
      <c r="BT1365" s="9">
        <v>6.4300906700000002</v>
      </c>
      <c r="BU1365" s="9">
        <v>6.3990878000000002</v>
      </c>
      <c r="BV1365" s="9">
        <v>8.82511987</v>
      </c>
      <c r="BW1365" s="9">
        <v>6.7746350099999999</v>
      </c>
      <c r="BX1365" s="9">
        <v>7.6376599000000001</v>
      </c>
      <c r="BY1365" s="9">
        <v>14.463736600000001</v>
      </c>
      <c r="BZ1365" s="9">
        <v>7.6587927799999997</v>
      </c>
      <c r="CA1365" s="9">
        <v>10.602058700000001</v>
      </c>
      <c r="CB1365" s="9">
        <v>5.10956557</v>
      </c>
      <c r="CC1365" s="9">
        <v>4.7816219499999999</v>
      </c>
      <c r="CD1365" s="9">
        <v>7.9311485399999997</v>
      </c>
      <c r="CE1365" s="9">
        <v>4.8731363700000001</v>
      </c>
      <c r="CF1365" s="9">
        <v>6.2555391600000005</v>
      </c>
      <c r="CG1365" s="9">
        <v>8.710415600000001</v>
      </c>
      <c r="CH1365" s="9">
        <v>9.7094915699999991</v>
      </c>
      <c r="CI1365" s="9">
        <v>8.1813541599999997</v>
      </c>
      <c r="CJ1365" s="9">
        <v>6.7082850199999999</v>
      </c>
      <c r="CK1365" s="9">
        <v>6.3266670500000002</v>
      </c>
      <c r="CL1365" s="9">
        <v>10.828474099999999</v>
      </c>
      <c r="CM1365" s="9">
        <v>5.5827900899999996</v>
      </c>
      <c r="CN1365" s="9">
        <v>8.9268381699999999</v>
      </c>
      <c r="CO1365" s="9">
        <v>4.6879392000000006</v>
      </c>
      <c r="CP1365" s="9">
        <v>5.99647357</v>
      </c>
      <c r="CQ1365" s="9">
        <v>4.5419388500000002</v>
      </c>
      <c r="CR1365" s="9">
        <v>7.7952933199999999</v>
      </c>
      <c r="CS1365" s="9">
        <v>6.1381724200000001</v>
      </c>
      <c r="CT1365" s="9">
        <v>5.1796375000000001</v>
      </c>
      <c r="CU1365" s="9">
        <v>7.1634428799999998</v>
      </c>
      <c r="CV1365" s="9">
        <v>10.296323000000001</v>
      </c>
      <c r="CW1365" s="9">
        <v>8.8455069399999999</v>
      </c>
      <c r="CX1365" s="9">
        <v>11.4667683</v>
      </c>
      <c r="CY1365" s="9">
        <v>5.6912667399999997</v>
      </c>
      <c r="CZ1365" s="9">
        <v>5.6333861300000008</v>
      </c>
      <c r="DA1365" s="9">
        <v>7.6472680799999999</v>
      </c>
      <c r="DB1365" s="9">
        <v>6.0046766800000002</v>
      </c>
      <c r="DC1365" s="9">
        <v>6.8314824299999994</v>
      </c>
      <c r="DD1365" s="9">
        <v>12.6791933</v>
      </c>
      <c r="DE1365" s="9">
        <v>6.70762489</v>
      </c>
      <c r="DF1365" s="9">
        <v>9.1289129200000012</v>
      </c>
      <c r="DG1365" s="9">
        <v>4.1994725900000001</v>
      </c>
      <c r="DH1365" s="9">
        <v>3.9581152799999999</v>
      </c>
      <c r="DI1365" s="9">
        <v>6.5060877000000001</v>
      </c>
      <c r="DJ1365" s="9">
        <v>4.0081777899999995</v>
      </c>
      <c r="DK1365" s="9">
        <v>5.0169790499999998</v>
      </c>
      <c r="DL1365" s="9">
        <v>7.0806056799999997</v>
      </c>
      <c r="DM1365" s="9">
        <v>7.9068539499999995</v>
      </c>
      <c r="DN1365" s="9">
        <v>6.6204125100000004</v>
      </c>
      <c r="DO1365" s="9">
        <v>5.5487628899999999</v>
      </c>
      <c r="DP1365" s="9">
        <v>5.1379844299999995</v>
      </c>
      <c r="DQ1365" s="9">
        <v>8.7693238400000002</v>
      </c>
      <c r="DR1365" s="9">
        <v>4.5394149100000005</v>
      </c>
      <c r="DS1365" s="9">
        <v>7.1554947700000007</v>
      </c>
      <c r="DT1365" s="9">
        <v>3.9111151100000003</v>
      </c>
      <c r="DU1365" s="9">
        <v>5.0541486600000001</v>
      </c>
      <c r="DV1365" s="9">
        <v>3.7563221200000001</v>
      </c>
      <c r="DW1365" s="9">
        <v>6.3215738699999999</v>
      </c>
      <c r="DX1365" s="9">
        <v>5.0633336399999997</v>
      </c>
      <c r="DY1365" s="9">
        <v>4.3830333600000007</v>
      </c>
      <c r="DZ1365" s="9">
        <v>5.8303570000000002</v>
      </c>
      <c r="EA1365" s="9">
        <v>8.2781223299999986</v>
      </c>
      <c r="EB1365" s="9">
        <v>7.1216250299999997</v>
      </c>
      <c r="EC1365" s="9">
        <v>9.2521334</v>
      </c>
      <c r="ED1365" s="9">
        <v>4.6925749899999998</v>
      </c>
      <c r="EE1365" s="9">
        <v>4.6217068299999999</v>
      </c>
      <c r="EF1365" s="9">
        <v>6.1498655000000007</v>
      </c>
      <c r="EG1365" s="9">
        <v>4.9640573199999993</v>
      </c>
      <c r="EH1365" s="9">
        <v>5.71986288</v>
      </c>
      <c r="EI1365" s="9">
        <v>10.31845</v>
      </c>
      <c r="EJ1365" s="9">
        <v>5.4532219099999999</v>
      </c>
      <c r="EK1365" s="9">
        <v>7.2830931900000007</v>
      </c>
    </row>
    <row r="1366" spans="1:141" x14ac:dyDescent="0.2">
      <c r="A1366">
        <v>1362</v>
      </c>
      <c r="B1366" s="9">
        <v>3.1235333333333335</v>
      </c>
      <c r="C1366" s="9">
        <v>6.7189116008909284</v>
      </c>
      <c r="D1366" s="9">
        <v>3.8526666666666665</v>
      </c>
      <c r="E1366" s="9">
        <v>4.9247333333333332</v>
      </c>
      <c r="F1366" s="9">
        <v>4.3102857142857145</v>
      </c>
      <c r="G1366" s="9">
        <v>6.5739999999999998</v>
      </c>
      <c r="H1366" s="9">
        <v>5.2210400000000003</v>
      </c>
      <c r="I1366" s="9">
        <v>5.9330000000000007</v>
      </c>
      <c r="J1366" s="9">
        <v>5.4330000000000007</v>
      </c>
      <c r="K1366" s="9">
        <v>10.292399999999999</v>
      </c>
      <c r="L1366" s="9">
        <v>6.2937000000000003</v>
      </c>
      <c r="M1366" s="9">
        <v>7.8549999999999995</v>
      </c>
      <c r="N1366" s="9">
        <v>7.0839999999999996</v>
      </c>
      <c r="O1366" s="9">
        <v>14.533999999999999</v>
      </c>
      <c r="P1366" s="9">
        <v>8.6686999999999994</v>
      </c>
      <c r="Q1366" s="9">
        <v>10.842333333333332</v>
      </c>
      <c r="R1366" s="9">
        <v>6.4361423200000001</v>
      </c>
      <c r="S1366" s="9">
        <v>5.9620668400000003</v>
      </c>
      <c r="T1366" s="9">
        <v>9.8757920800000001</v>
      </c>
      <c r="U1366" s="9">
        <v>6.2039415399999998</v>
      </c>
      <c r="V1366" s="9">
        <v>8.1900074200000006</v>
      </c>
      <c r="W1366" s="9">
        <v>11.058399600000001</v>
      </c>
      <c r="X1366" s="9">
        <v>12.5976164</v>
      </c>
      <c r="Y1366" s="9">
        <v>10.6263006</v>
      </c>
      <c r="Z1366" s="9">
        <v>8.6070503000000009</v>
      </c>
      <c r="AA1366" s="9">
        <v>8.2251007000000005</v>
      </c>
      <c r="AB1366" s="9">
        <v>14.105225799999999</v>
      </c>
      <c r="AC1366" s="9">
        <v>7.1956250400000004</v>
      </c>
      <c r="AD1366" s="9">
        <v>11.7831004</v>
      </c>
      <c r="AE1366" s="9">
        <v>5.8194250400000005</v>
      </c>
      <c r="AF1366" s="9">
        <v>7.4219581400000001</v>
      </c>
      <c r="AG1366" s="9">
        <v>5.7397667200000004</v>
      </c>
      <c r="AH1366" s="9">
        <v>10.1086832</v>
      </c>
      <c r="AI1366" s="9">
        <v>7.7518915000000002</v>
      </c>
      <c r="AJ1366" s="9">
        <v>6.2809170600000002</v>
      </c>
      <c r="AK1366" s="9">
        <v>9.1872756999999989</v>
      </c>
      <c r="AL1366" s="9">
        <v>13.510274599999999</v>
      </c>
      <c r="AM1366" s="9">
        <v>11.556134</v>
      </c>
      <c r="AN1366" s="9">
        <v>14.9125338</v>
      </c>
      <c r="AO1366" s="9">
        <v>7.2005414000000005</v>
      </c>
      <c r="AP1366" s="9">
        <v>7.19605038</v>
      </c>
      <c r="AQ1366" s="9">
        <v>10.1194834</v>
      </c>
      <c r="AR1366" s="9">
        <v>7.6212664800000001</v>
      </c>
      <c r="AS1366" s="9">
        <v>8.4470003400000007</v>
      </c>
      <c r="AT1366" s="9">
        <v>16.315808799999999</v>
      </c>
      <c r="AU1366" s="9">
        <v>8.6248250800000008</v>
      </c>
      <c r="AV1366" s="9">
        <v>12.163742599999999</v>
      </c>
      <c r="AW1366" s="9">
        <v>5.7812583200000001</v>
      </c>
      <c r="AX1366" s="9">
        <v>5.3837751199999992</v>
      </c>
      <c r="AY1366" s="9">
        <v>9.0018423399999996</v>
      </c>
      <c r="AZ1366" s="9">
        <v>5.5209247399999999</v>
      </c>
      <c r="BA1366" s="9">
        <v>7.2116581200000001</v>
      </c>
      <c r="BB1366" s="9">
        <v>9.9497749399999993</v>
      </c>
      <c r="BC1366" s="9">
        <v>11.0787338</v>
      </c>
      <c r="BD1366" s="9">
        <v>9.3879754799999997</v>
      </c>
      <c r="BE1366" s="9">
        <v>7.5712999400000003</v>
      </c>
      <c r="BF1366" s="9">
        <v>7.2390252200000003</v>
      </c>
      <c r="BG1366" s="9">
        <v>12.409807799999999</v>
      </c>
      <c r="BH1366" s="9">
        <v>6.3794833200000003</v>
      </c>
      <c r="BI1366" s="9">
        <v>10.320766599999999</v>
      </c>
      <c r="BJ1366" s="9">
        <v>5.2543753600000001</v>
      </c>
      <c r="BK1366" s="9">
        <v>6.67197482</v>
      </c>
      <c r="BL1366" s="9">
        <v>5.1304253399999995</v>
      </c>
      <c r="BM1366" s="9">
        <v>8.9301252600000005</v>
      </c>
      <c r="BN1366" s="9">
        <v>6.9414836199999996</v>
      </c>
      <c r="BO1366" s="9">
        <v>5.7441085200000002</v>
      </c>
      <c r="BP1366" s="9">
        <v>8.1823663399999997</v>
      </c>
      <c r="BQ1366" s="9">
        <v>11.8693744</v>
      </c>
      <c r="BR1366" s="9">
        <v>10.192817400000001</v>
      </c>
      <c r="BS1366" s="9">
        <v>13.169859600000001</v>
      </c>
      <c r="BT1366" s="9">
        <v>6.4322920400000001</v>
      </c>
      <c r="BU1366" s="9">
        <v>6.4011753000000002</v>
      </c>
      <c r="BV1366" s="9">
        <v>8.8280170399999989</v>
      </c>
      <c r="BW1366" s="9">
        <v>6.7771586199999998</v>
      </c>
      <c r="BX1366" s="9">
        <v>7.6402085</v>
      </c>
      <c r="BY1366" s="9">
        <v>14.4689172</v>
      </c>
      <c r="BZ1366" s="9">
        <v>7.6618080600000003</v>
      </c>
      <c r="CA1366" s="9">
        <v>10.6054504</v>
      </c>
      <c r="CB1366" s="9">
        <v>5.1112419400000002</v>
      </c>
      <c r="CC1366" s="9">
        <v>4.7831330999999997</v>
      </c>
      <c r="CD1366" s="9">
        <v>7.9337415799999995</v>
      </c>
      <c r="CE1366" s="9">
        <v>4.8747169399999999</v>
      </c>
      <c r="CF1366" s="9">
        <v>6.25763362</v>
      </c>
      <c r="CG1366" s="9">
        <v>8.7139420000000012</v>
      </c>
      <c r="CH1366" s="9">
        <v>9.7126499400000004</v>
      </c>
      <c r="CI1366" s="9">
        <v>8.1843750200000009</v>
      </c>
      <c r="CJ1366" s="9">
        <v>6.7104586399999997</v>
      </c>
      <c r="CK1366" s="9">
        <v>6.3290004</v>
      </c>
      <c r="CL1366" s="9">
        <v>10.8319492</v>
      </c>
      <c r="CM1366" s="9">
        <v>5.58469148</v>
      </c>
      <c r="CN1366" s="9">
        <v>8.929675640000001</v>
      </c>
      <c r="CO1366" s="9">
        <v>4.6894336000000001</v>
      </c>
      <c r="CP1366" s="9">
        <v>5.9983916399999995</v>
      </c>
      <c r="CQ1366" s="9">
        <v>4.5434333000000002</v>
      </c>
      <c r="CR1366" s="9">
        <v>7.7978086400000004</v>
      </c>
      <c r="CS1366" s="9">
        <v>6.1402335399999997</v>
      </c>
      <c r="CT1366" s="9">
        <v>5.1812750000000003</v>
      </c>
      <c r="CU1366" s="9">
        <v>7.1661081600000003</v>
      </c>
      <c r="CV1366" s="9">
        <v>10.300091</v>
      </c>
      <c r="CW1366" s="9">
        <v>8.8487916799999997</v>
      </c>
      <c r="CX1366" s="9">
        <v>11.471201599999999</v>
      </c>
      <c r="CY1366" s="9">
        <v>5.6932000799999996</v>
      </c>
      <c r="CZ1366" s="9">
        <v>5.6352166600000002</v>
      </c>
      <c r="DA1366" s="9">
        <v>7.6497583599999999</v>
      </c>
      <c r="DB1366" s="9">
        <v>6.0069086599999997</v>
      </c>
      <c r="DC1366" s="9">
        <v>6.8337421599999999</v>
      </c>
      <c r="DD1366" s="9">
        <v>12.683608599999999</v>
      </c>
      <c r="DE1366" s="9">
        <v>6.7102498800000001</v>
      </c>
      <c r="DF1366" s="9">
        <v>9.1318254400000001</v>
      </c>
      <c r="DG1366" s="9">
        <v>4.2008336800000006</v>
      </c>
      <c r="DH1366" s="9">
        <v>3.9593416600000002</v>
      </c>
      <c r="DI1366" s="9">
        <v>6.5081752000000002</v>
      </c>
      <c r="DJ1366" s="9">
        <v>4.0094666800000001</v>
      </c>
      <c r="DK1366" s="9">
        <v>5.0186248999999998</v>
      </c>
      <c r="DL1366" s="9">
        <v>7.0834334600000002</v>
      </c>
      <c r="DM1366" s="9">
        <v>7.9093748000000001</v>
      </c>
      <c r="DN1366" s="9">
        <v>6.6228250200000005</v>
      </c>
      <c r="DO1366" s="9">
        <v>5.5505253799999998</v>
      </c>
      <c r="DP1366" s="9">
        <v>5.1398580599999999</v>
      </c>
      <c r="DQ1366" s="9">
        <v>8.7720918800000014</v>
      </c>
      <c r="DR1366" s="9">
        <v>4.5409413199999999</v>
      </c>
      <c r="DS1366" s="9">
        <v>7.1577669400000001</v>
      </c>
      <c r="DT1366" s="9">
        <v>3.91234152</v>
      </c>
      <c r="DU1366" s="9">
        <v>5.0557417199999994</v>
      </c>
      <c r="DV1366" s="9">
        <v>3.7575332399999999</v>
      </c>
      <c r="DW1366" s="9">
        <v>6.32359194</v>
      </c>
      <c r="DX1366" s="9">
        <v>5.0650002799999996</v>
      </c>
      <c r="DY1366" s="9">
        <v>4.3844000200000002</v>
      </c>
      <c r="DZ1366" s="9">
        <v>5.8324917000000003</v>
      </c>
      <c r="EA1366" s="9">
        <v>8.2811334599999995</v>
      </c>
      <c r="EB1366" s="9">
        <v>7.1242500599999996</v>
      </c>
      <c r="EC1366" s="9">
        <v>9.2556000000000012</v>
      </c>
      <c r="ED1366" s="9">
        <v>4.6941499799999997</v>
      </c>
      <c r="EE1366" s="9">
        <v>4.6231915600000004</v>
      </c>
      <c r="EF1366" s="9">
        <v>6.1518419</v>
      </c>
      <c r="EG1366" s="9">
        <v>4.96589204</v>
      </c>
      <c r="EH1366" s="9">
        <v>5.7217253599999998</v>
      </c>
      <c r="EI1366" s="9">
        <v>10.321899999999999</v>
      </c>
      <c r="EJ1366" s="9">
        <v>5.4553330200000003</v>
      </c>
      <c r="EK1366" s="9">
        <v>7.2854084800000001</v>
      </c>
    </row>
    <row r="1367" spans="1:141" x14ac:dyDescent="0.2">
      <c r="A1367">
        <v>1363</v>
      </c>
      <c r="B1367" s="9">
        <v>3.1244666666666667</v>
      </c>
      <c r="C1367" s="9">
        <v>6.7226820063721684</v>
      </c>
      <c r="D1367" s="9">
        <v>3.8538333333333332</v>
      </c>
      <c r="E1367" s="9">
        <v>4.9262666666666668</v>
      </c>
      <c r="F1367" s="9">
        <v>4.3125714285714283</v>
      </c>
      <c r="G1367" s="9">
        <v>6.5760000000000005</v>
      </c>
      <c r="H1367" s="9">
        <v>5.2223600000000001</v>
      </c>
      <c r="I1367" s="9">
        <v>5.9344999999999999</v>
      </c>
      <c r="J1367" s="9">
        <v>5.4344999999999999</v>
      </c>
      <c r="K1367" s="9">
        <v>10.2971</v>
      </c>
      <c r="L1367" s="9">
        <v>6.2955500000000004</v>
      </c>
      <c r="M1367" s="9">
        <v>7.8574999999999999</v>
      </c>
      <c r="N1367" s="9">
        <v>7.0860000000000003</v>
      </c>
      <c r="O1367" s="9">
        <v>14.541</v>
      </c>
      <c r="P1367" s="9">
        <v>8.671050000000001</v>
      </c>
      <c r="Q1367" s="9">
        <v>10.845166666666666</v>
      </c>
      <c r="R1367" s="9">
        <v>6.4382687299999999</v>
      </c>
      <c r="S1367" s="9">
        <v>5.9639890600000003</v>
      </c>
      <c r="T1367" s="9">
        <v>9.8790768199999999</v>
      </c>
      <c r="U1367" s="9">
        <v>6.2059679599999997</v>
      </c>
      <c r="V1367" s="9">
        <v>8.1927893800000007</v>
      </c>
      <c r="W1367" s="9">
        <v>11.0629329</v>
      </c>
      <c r="X1367" s="9">
        <v>12.6018136</v>
      </c>
      <c r="Y1367" s="9">
        <v>10.6302839</v>
      </c>
      <c r="Z1367" s="9">
        <v>8.6099086499999995</v>
      </c>
      <c r="AA1367" s="9">
        <v>8.2281506499999999</v>
      </c>
      <c r="AB1367" s="9">
        <v>14.109838199999999</v>
      </c>
      <c r="AC1367" s="9">
        <v>7.1981042100000003</v>
      </c>
      <c r="AD1367" s="9">
        <v>11.7868171</v>
      </c>
      <c r="AE1367" s="9">
        <v>5.8213042100000001</v>
      </c>
      <c r="AF1367" s="9">
        <v>7.4243817600000002</v>
      </c>
      <c r="AG1367" s="9">
        <v>5.7417055800000005</v>
      </c>
      <c r="AH1367" s="9">
        <v>10.1119693</v>
      </c>
      <c r="AI1367" s="9">
        <v>7.7545595999999994</v>
      </c>
      <c r="AJ1367" s="9">
        <v>6.28293094</v>
      </c>
      <c r="AK1367" s="9">
        <v>9.1907464999999995</v>
      </c>
      <c r="AL1367" s="9">
        <v>13.5152454</v>
      </c>
      <c r="AM1367" s="9">
        <v>11.5604785</v>
      </c>
      <c r="AN1367" s="9">
        <v>14.918578199999999</v>
      </c>
      <c r="AO1367" s="9">
        <v>7.2030345000000002</v>
      </c>
      <c r="AP1367" s="9">
        <v>7.1984086700000001</v>
      </c>
      <c r="AQ1367" s="9">
        <v>10.122836100000001</v>
      </c>
      <c r="AR1367" s="9">
        <v>7.6241220699999994</v>
      </c>
      <c r="AS1367" s="9">
        <v>8.4498336100000007</v>
      </c>
      <c r="AT1367" s="9">
        <v>16.321824200000002</v>
      </c>
      <c r="AU1367" s="9">
        <v>8.6282376200000002</v>
      </c>
      <c r="AV1367" s="9">
        <v>12.167668899999999</v>
      </c>
      <c r="AW1367" s="9">
        <v>5.7831652800000004</v>
      </c>
      <c r="AX1367" s="9">
        <v>5.38549598</v>
      </c>
      <c r="AY1367" s="9">
        <v>9.0048186599999998</v>
      </c>
      <c r="AZ1367" s="9">
        <v>5.5227206100000004</v>
      </c>
      <c r="BA1367" s="9">
        <v>7.2140983799999994</v>
      </c>
      <c r="BB1367" s="9">
        <v>9.9538291099999991</v>
      </c>
      <c r="BC1367" s="9">
        <v>11.082378200000001</v>
      </c>
      <c r="BD1367" s="9">
        <v>9.391462970000001</v>
      </c>
      <c r="BE1367" s="9">
        <v>7.5737832599999999</v>
      </c>
      <c r="BF1367" s="9">
        <v>7.2417043799999998</v>
      </c>
      <c r="BG1367" s="9">
        <v>12.4138232</v>
      </c>
      <c r="BH1367" s="9">
        <v>6.3816694299999996</v>
      </c>
      <c r="BI1367" s="9">
        <v>10.3240389</v>
      </c>
      <c r="BJ1367" s="9">
        <v>5.2560628399999993</v>
      </c>
      <c r="BK1367" s="9">
        <v>6.6741290299999996</v>
      </c>
      <c r="BL1367" s="9">
        <v>5.1321378600000003</v>
      </c>
      <c r="BM1367" s="9">
        <v>8.9330210900000004</v>
      </c>
      <c r="BN1367" s="9">
        <v>6.9438363799999996</v>
      </c>
      <c r="BO1367" s="9">
        <v>5.7459404300000001</v>
      </c>
      <c r="BP1367" s="9">
        <v>8.1854386100000003</v>
      </c>
      <c r="BQ1367" s="9">
        <v>11.8737286</v>
      </c>
      <c r="BR1367" s="9">
        <v>10.1966146</v>
      </c>
      <c r="BS1367" s="9">
        <v>13.1750664</v>
      </c>
      <c r="BT1367" s="9">
        <v>6.43449341</v>
      </c>
      <c r="BU1367" s="9">
        <v>6.4032628000000003</v>
      </c>
      <c r="BV1367" s="9">
        <v>8.8309142099999995</v>
      </c>
      <c r="BW1367" s="9">
        <v>6.7796822299999997</v>
      </c>
      <c r="BX1367" s="9">
        <v>7.6427570999999999</v>
      </c>
      <c r="BY1367" s="9">
        <v>14.474097799999999</v>
      </c>
      <c r="BZ1367" s="9">
        <v>7.6648233399999999</v>
      </c>
      <c r="CA1367" s="9">
        <v>10.6088421</v>
      </c>
      <c r="CB1367" s="9">
        <v>5.1129183099999995</v>
      </c>
      <c r="CC1367" s="9">
        <v>4.7846442500000004</v>
      </c>
      <c r="CD1367" s="9">
        <v>7.9363346200000002</v>
      </c>
      <c r="CE1367" s="9">
        <v>4.8762975100000006</v>
      </c>
      <c r="CF1367" s="9">
        <v>6.2597280800000004</v>
      </c>
      <c r="CG1367" s="9">
        <v>8.7174684000000013</v>
      </c>
      <c r="CH1367" s="9">
        <v>9.7158083099999999</v>
      </c>
      <c r="CI1367" s="9">
        <v>8.1873958800000004</v>
      </c>
      <c r="CJ1367" s="9">
        <v>6.7126322600000004</v>
      </c>
      <c r="CK1367" s="9">
        <v>6.3313337500000006</v>
      </c>
      <c r="CL1367" s="9">
        <v>10.8354243</v>
      </c>
      <c r="CM1367" s="9">
        <v>5.5865928700000005</v>
      </c>
      <c r="CN1367" s="9">
        <v>8.9325131100000004</v>
      </c>
      <c r="CO1367" s="9">
        <v>4.6909280000000004</v>
      </c>
      <c r="CP1367" s="9">
        <v>6.0003097099999998</v>
      </c>
      <c r="CQ1367" s="9">
        <v>4.5449277500000003</v>
      </c>
      <c r="CR1367" s="9">
        <v>7.8003239600000001</v>
      </c>
      <c r="CS1367" s="9">
        <v>6.1422946599999992</v>
      </c>
      <c r="CT1367" s="9">
        <v>5.1829124999999996</v>
      </c>
      <c r="CU1367" s="9">
        <v>7.1687734400000007</v>
      </c>
      <c r="CV1367" s="9">
        <v>10.303858999999999</v>
      </c>
      <c r="CW1367" s="9">
        <v>8.8520764199999995</v>
      </c>
      <c r="CX1367" s="9">
        <v>11.475634899999999</v>
      </c>
      <c r="CY1367" s="9">
        <v>5.6951334199999994</v>
      </c>
      <c r="CZ1367" s="9">
        <v>5.6370471900000005</v>
      </c>
      <c r="DA1367" s="9">
        <v>7.6522486399999998</v>
      </c>
      <c r="DB1367" s="9">
        <v>6.00914064</v>
      </c>
      <c r="DC1367" s="9">
        <v>6.8360018900000004</v>
      </c>
      <c r="DD1367" s="9">
        <v>12.688023899999999</v>
      </c>
      <c r="DE1367" s="9">
        <v>6.7128748699999994</v>
      </c>
      <c r="DF1367" s="9">
        <v>9.1347379600000007</v>
      </c>
      <c r="DG1367" s="9">
        <v>4.2021947700000002</v>
      </c>
      <c r="DH1367" s="9">
        <v>3.9605680400000001</v>
      </c>
      <c r="DI1367" s="9">
        <v>6.5102627000000002</v>
      </c>
      <c r="DJ1367" s="9">
        <v>4.0107555699999997</v>
      </c>
      <c r="DK1367" s="9">
        <v>5.0202707499999999</v>
      </c>
      <c r="DL1367" s="9">
        <v>7.0862612399999998</v>
      </c>
      <c r="DM1367" s="9">
        <v>7.9118956499999999</v>
      </c>
      <c r="DN1367" s="9">
        <v>6.6252375300000006</v>
      </c>
      <c r="DO1367" s="9">
        <v>5.5522878699999998</v>
      </c>
      <c r="DP1367" s="9">
        <v>5.1417316900000003</v>
      </c>
      <c r="DQ1367" s="9">
        <v>8.7748599200000008</v>
      </c>
      <c r="DR1367" s="9">
        <v>4.5424677300000003</v>
      </c>
      <c r="DS1367" s="9">
        <v>7.1600391100000005</v>
      </c>
      <c r="DT1367" s="9">
        <v>3.9135679300000001</v>
      </c>
      <c r="DU1367" s="9">
        <v>5.0573347799999997</v>
      </c>
      <c r="DV1367" s="9">
        <v>3.7587443599999997</v>
      </c>
      <c r="DW1367" s="9">
        <v>6.3256100100000001</v>
      </c>
      <c r="DX1367" s="9">
        <v>5.0666669200000003</v>
      </c>
      <c r="DY1367" s="9">
        <v>4.3857666799999997</v>
      </c>
      <c r="DZ1367" s="9">
        <v>5.8346264000000003</v>
      </c>
      <c r="EA1367" s="9">
        <v>8.2841445900000004</v>
      </c>
      <c r="EB1367" s="9">
        <v>7.1268750899999995</v>
      </c>
      <c r="EC1367" s="9">
        <v>9.2590666000000006</v>
      </c>
      <c r="ED1367" s="9">
        <v>4.6957249699999997</v>
      </c>
      <c r="EE1367" s="9">
        <v>4.62467629</v>
      </c>
      <c r="EF1367" s="9">
        <v>6.1538183000000002</v>
      </c>
      <c r="EG1367" s="9">
        <v>4.9677267599999997</v>
      </c>
      <c r="EH1367" s="9">
        <v>5.7235878400000004</v>
      </c>
      <c r="EI1367" s="9">
        <v>10.32535</v>
      </c>
      <c r="EJ1367" s="9">
        <v>5.4574441300000007</v>
      </c>
      <c r="EK1367" s="9">
        <v>7.2877237700000004</v>
      </c>
    </row>
    <row r="1368" spans="1:141" x14ac:dyDescent="0.2">
      <c r="A1368">
        <v>1364</v>
      </c>
      <c r="B1368" s="9">
        <v>3.1254</v>
      </c>
      <c r="C1368" s="9">
        <v>6.7264524118534093</v>
      </c>
      <c r="D1368" s="9">
        <v>3.855</v>
      </c>
      <c r="E1368" s="9">
        <v>4.9277999999999995</v>
      </c>
      <c r="F1368" s="9">
        <v>4.3148571428571429</v>
      </c>
      <c r="G1368" s="9">
        <v>6.5780000000000003</v>
      </c>
      <c r="H1368" s="9">
        <v>5.2236799999999999</v>
      </c>
      <c r="I1368" s="9">
        <v>5.9359999999999999</v>
      </c>
      <c r="J1368" s="9">
        <v>5.4359999999999999</v>
      </c>
      <c r="K1368" s="9">
        <v>10.3018</v>
      </c>
      <c r="L1368" s="9">
        <v>6.2973999999999997</v>
      </c>
      <c r="M1368" s="9">
        <v>7.86</v>
      </c>
      <c r="N1368" s="9">
        <v>7.0880000000000001</v>
      </c>
      <c r="O1368" s="9">
        <v>14.548</v>
      </c>
      <c r="P1368" s="9">
        <v>8.6734000000000009</v>
      </c>
      <c r="Q1368" s="9">
        <v>10.847999999999999</v>
      </c>
      <c r="R1368" s="9">
        <v>6.4403951399999997</v>
      </c>
      <c r="S1368" s="9">
        <v>5.9659112800000003</v>
      </c>
      <c r="T1368" s="9">
        <v>9.8823615599999997</v>
      </c>
      <c r="U1368" s="9">
        <v>6.2079943799999997</v>
      </c>
      <c r="V1368" s="9">
        <v>8.1955713400000008</v>
      </c>
      <c r="W1368" s="9">
        <v>11.0674662</v>
      </c>
      <c r="X1368" s="9">
        <v>12.6060108</v>
      </c>
      <c r="Y1368" s="9">
        <v>10.6342672</v>
      </c>
      <c r="Z1368" s="9">
        <v>8.6127669999999998</v>
      </c>
      <c r="AA1368" s="9">
        <v>8.2312005999999993</v>
      </c>
      <c r="AB1368" s="9">
        <v>14.1144506</v>
      </c>
      <c r="AC1368" s="9">
        <v>7.2005833800000003</v>
      </c>
      <c r="AD1368" s="9">
        <v>11.7905338</v>
      </c>
      <c r="AE1368" s="9">
        <v>5.8231833800000006</v>
      </c>
      <c r="AF1368" s="9">
        <v>7.4268053800000002</v>
      </c>
      <c r="AG1368" s="9">
        <v>5.7436444400000006</v>
      </c>
      <c r="AH1368" s="9">
        <v>10.115255400000001</v>
      </c>
      <c r="AI1368" s="9">
        <v>7.7572276999999996</v>
      </c>
      <c r="AJ1368" s="9">
        <v>6.2849448199999998</v>
      </c>
      <c r="AK1368" s="9">
        <v>9.1942173</v>
      </c>
      <c r="AL1368" s="9">
        <v>13.5202162</v>
      </c>
      <c r="AM1368" s="9">
        <v>11.564823000000001</v>
      </c>
      <c r="AN1368" s="9">
        <v>14.924622599999999</v>
      </c>
      <c r="AO1368" s="9">
        <v>7.2055275999999999</v>
      </c>
      <c r="AP1368" s="9">
        <v>7.2007669600000002</v>
      </c>
      <c r="AQ1368" s="9">
        <v>10.1261888</v>
      </c>
      <c r="AR1368" s="9">
        <v>7.6269776599999997</v>
      </c>
      <c r="AS1368" s="9">
        <v>8.4526668800000007</v>
      </c>
      <c r="AT1368" s="9">
        <v>16.327839600000001</v>
      </c>
      <c r="AU1368" s="9">
        <v>8.6316501599999995</v>
      </c>
      <c r="AV1368" s="9">
        <v>12.171595199999999</v>
      </c>
      <c r="AW1368" s="9">
        <v>5.7850722399999999</v>
      </c>
      <c r="AX1368" s="9">
        <v>5.3872168399999998</v>
      </c>
      <c r="AY1368" s="9">
        <v>9.0077949799999999</v>
      </c>
      <c r="AZ1368" s="9">
        <v>5.52451648</v>
      </c>
      <c r="BA1368" s="9">
        <v>7.2165386399999996</v>
      </c>
      <c r="BB1368" s="9">
        <v>9.957883279999999</v>
      </c>
      <c r="BC1368" s="9">
        <v>11.0860226</v>
      </c>
      <c r="BD1368" s="9">
        <v>9.3949504600000004</v>
      </c>
      <c r="BE1368" s="9">
        <v>7.5762665800000004</v>
      </c>
      <c r="BF1368" s="9">
        <v>7.2443835400000003</v>
      </c>
      <c r="BG1368" s="9">
        <v>12.4178386</v>
      </c>
      <c r="BH1368" s="9">
        <v>6.3838555399999999</v>
      </c>
      <c r="BI1368" s="9">
        <v>10.327311199999999</v>
      </c>
      <c r="BJ1368" s="9">
        <v>5.2577503199999995</v>
      </c>
      <c r="BK1368" s="9">
        <v>6.6762832400000001</v>
      </c>
      <c r="BL1368" s="9">
        <v>5.1338503800000002</v>
      </c>
      <c r="BM1368" s="9">
        <v>8.9359169200000004</v>
      </c>
      <c r="BN1368" s="9">
        <v>6.9461891399999995</v>
      </c>
      <c r="BO1368" s="9">
        <v>5.74777234</v>
      </c>
      <c r="BP1368" s="9">
        <v>8.1885108800000008</v>
      </c>
      <c r="BQ1368" s="9">
        <v>11.8780828</v>
      </c>
      <c r="BR1368" s="9">
        <v>10.200411800000001</v>
      </c>
      <c r="BS1368" s="9">
        <v>13.1802732</v>
      </c>
      <c r="BT1368" s="9">
        <v>6.4366947799999998</v>
      </c>
      <c r="BU1368" s="9">
        <v>6.4053503000000003</v>
      </c>
      <c r="BV1368" s="9">
        <v>8.8338113800000002</v>
      </c>
      <c r="BW1368" s="9">
        <v>6.7822058399999996</v>
      </c>
      <c r="BX1368" s="9">
        <v>7.6453056999999998</v>
      </c>
      <c r="BY1368" s="9">
        <v>14.4792784</v>
      </c>
      <c r="BZ1368" s="9">
        <v>7.6678386200000004</v>
      </c>
      <c r="CA1368" s="9">
        <v>10.6122338</v>
      </c>
      <c r="CB1368" s="9">
        <v>5.1145946799999997</v>
      </c>
      <c r="CC1368" s="9">
        <v>4.7861554000000002</v>
      </c>
      <c r="CD1368" s="9">
        <v>7.9389276600000001</v>
      </c>
      <c r="CE1368" s="9">
        <v>4.8778780800000003</v>
      </c>
      <c r="CF1368" s="9">
        <v>6.2618225399999998</v>
      </c>
      <c r="CG1368" s="9">
        <v>8.7209948000000015</v>
      </c>
      <c r="CH1368" s="9">
        <v>9.7189666799999994</v>
      </c>
      <c r="CI1368" s="9">
        <v>8.1904167399999999</v>
      </c>
      <c r="CJ1368" s="9">
        <v>6.7148058800000001</v>
      </c>
      <c r="CK1368" s="9">
        <v>6.3336671000000004</v>
      </c>
      <c r="CL1368" s="9">
        <v>10.838899400000001</v>
      </c>
      <c r="CM1368" s="9">
        <v>5.58849426</v>
      </c>
      <c r="CN1368" s="9">
        <v>8.9353505799999997</v>
      </c>
      <c r="CO1368" s="9">
        <v>4.6924223999999999</v>
      </c>
      <c r="CP1368" s="9">
        <v>6.0022277800000001</v>
      </c>
      <c r="CQ1368" s="9">
        <v>4.5464222000000003</v>
      </c>
      <c r="CR1368" s="9">
        <v>7.8028392800000006</v>
      </c>
      <c r="CS1368" s="9">
        <v>6.1443557799999997</v>
      </c>
      <c r="CT1368" s="9">
        <v>5.1845499999999998</v>
      </c>
      <c r="CU1368" s="9">
        <v>7.1714387200000003</v>
      </c>
      <c r="CV1368" s="9">
        <v>10.307627</v>
      </c>
      <c r="CW1368" s="9">
        <v>8.8553611599999993</v>
      </c>
      <c r="CX1368" s="9">
        <v>11.4800682</v>
      </c>
      <c r="CY1368" s="9">
        <v>5.6970667599999993</v>
      </c>
      <c r="CZ1368" s="9">
        <v>5.63887772</v>
      </c>
      <c r="DA1368" s="9">
        <v>7.6547389199999998</v>
      </c>
      <c r="DB1368" s="9">
        <v>6.0113726199999995</v>
      </c>
      <c r="DC1368" s="9">
        <v>6.8382616199999999</v>
      </c>
      <c r="DD1368" s="9">
        <v>12.692439199999999</v>
      </c>
      <c r="DE1368" s="9">
        <v>6.7154998599999995</v>
      </c>
      <c r="DF1368" s="9">
        <v>9.1376504799999996</v>
      </c>
      <c r="DG1368" s="9">
        <v>4.2035558600000007</v>
      </c>
      <c r="DH1368" s="9">
        <v>3.9617944199999999</v>
      </c>
      <c r="DI1368" s="9">
        <v>6.5123502000000002</v>
      </c>
      <c r="DJ1368" s="9">
        <v>4.0120444600000003</v>
      </c>
      <c r="DK1368" s="9">
        <v>5.0219166</v>
      </c>
      <c r="DL1368" s="9">
        <v>7.0890890200000003</v>
      </c>
      <c r="DM1368" s="9">
        <v>7.9144164999999997</v>
      </c>
      <c r="DN1368" s="9">
        <v>6.6276500400000007</v>
      </c>
      <c r="DO1368" s="9">
        <v>5.5540503599999997</v>
      </c>
      <c r="DP1368" s="9">
        <v>5.1436053199999998</v>
      </c>
      <c r="DQ1368" s="9">
        <v>8.7776279600000002</v>
      </c>
      <c r="DR1368" s="9">
        <v>4.5439941399999997</v>
      </c>
      <c r="DS1368" s="9">
        <v>7.1623112799999999</v>
      </c>
      <c r="DT1368" s="9">
        <v>3.9147943400000003</v>
      </c>
      <c r="DU1368" s="9">
        <v>5.05892784</v>
      </c>
      <c r="DV1368" s="9">
        <v>3.7599554799999999</v>
      </c>
      <c r="DW1368" s="9">
        <v>6.3276280800000002</v>
      </c>
      <c r="DX1368" s="9">
        <v>5.0683335600000001</v>
      </c>
      <c r="DY1368" s="9">
        <v>4.3871333400000001</v>
      </c>
      <c r="DZ1368" s="9">
        <v>5.8367611000000004</v>
      </c>
      <c r="EA1368" s="9">
        <v>8.2871557199999994</v>
      </c>
      <c r="EB1368" s="9">
        <v>7.1295001199999994</v>
      </c>
      <c r="EC1368" s="9">
        <v>9.2625332</v>
      </c>
      <c r="ED1368" s="9">
        <v>4.6972999599999996</v>
      </c>
      <c r="EE1368" s="9">
        <v>4.6261610200000005</v>
      </c>
      <c r="EF1368" s="9">
        <v>6.1557947000000004</v>
      </c>
      <c r="EG1368" s="9">
        <v>4.9695614799999994</v>
      </c>
      <c r="EH1368" s="9">
        <v>5.7254503200000002</v>
      </c>
      <c r="EI1368" s="9">
        <v>10.328799999999999</v>
      </c>
      <c r="EJ1368" s="9">
        <v>5.4595552400000003</v>
      </c>
      <c r="EK1368" s="9">
        <v>7.2900390599999998</v>
      </c>
    </row>
    <row r="1369" spans="1:141" x14ac:dyDescent="0.2">
      <c r="A1369">
        <v>1365</v>
      </c>
      <c r="B1369" s="9">
        <v>3.1263333333333332</v>
      </c>
      <c r="C1369" s="9">
        <v>6.7302228173346492</v>
      </c>
      <c r="D1369" s="9">
        <v>3.8561666666666667</v>
      </c>
      <c r="E1369" s="9">
        <v>4.9293333333333331</v>
      </c>
      <c r="F1369" s="9">
        <v>4.3171428571428567</v>
      </c>
      <c r="G1369" s="9">
        <v>6.58</v>
      </c>
      <c r="H1369" s="9">
        <v>5.2250000000000005</v>
      </c>
      <c r="I1369" s="9">
        <v>5.9375</v>
      </c>
      <c r="J1369" s="9">
        <v>5.4375</v>
      </c>
      <c r="K1369" s="9">
        <v>10.3065</v>
      </c>
      <c r="L1369" s="9">
        <v>6.2992499999999998</v>
      </c>
      <c r="M1369" s="9">
        <v>7.8624999999999998</v>
      </c>
      <c r="N1369" s="9">
        <v>7.09</v>
      </c>
      <c r="O1369" s="9">
        <v>14.555</v>
      </c>
      <c r="P1369" s="9">
        <v>8.6757500000000007</v>
      </c>
      <c r="Q1369" s="9">
        <v>10.850833333333332</v>
      </c>
      <c r="R1369" s="9">
        <v>6.4425215500000004</v>
      </c>
      <c r="S1369" s="9">
        <v>5.9678335000000002</v>
      </c>
      <c r="T1369" s="9">
        <v>9.8856463000000012</v>
      </c>
      <c r="U1369" s="9">
        <v>6.2100208000000006</v>
      </c>
      <c r="V1369" s="9">
        <v>8.1983533000000008</v>
      </c>
      <c r="W1369" s="9">
        <v>11.0719995</v>
      </c>
      <c r="X1369" s="9">
        <v>12.610208</v>
      </c>
      <c r="Y1369" s="9">
        <v>10.638250500000002</v>
      </c>
      <c r="Z1369" s="9">
        <v>8.6156253500000002</v>
      </c>
      <c r="AA1369" s="9">
        <v>8.2342505499999987</v>
      </c>
      <c r="AB1369" s="9">
        <v>14.119063000000001</v>
      </c>
      <c r="AC1369" s="9">
        <v>7.2030625500000003</v>
      </c>
      <c r="AD1369" s="9">
        <v>11.7942505</v>
      </c>
      <c r="AE1369" s="9">
        <v>5.8250625500000002</v>
      </c>
      <c r="AF1369" s="9">
        <v>7.4292289999999994</v>
      </c>
      <c r="AG1369" s="9">
        <v>5.7455832999999998</v>
      </c>
      <c r="AH1369" s="9">
        <v>10.118541499999999</v>
      </c>
      <c r="AI1369" s="9">
        <v>7.7598957999999998</v>
      </c>
      <c r="AJ1369" s="9">
        <v>6.2869586999999996</v>
      </c>
      <c r="AK1369" s="9">
        <v>9.1976881000000006</v>
      </c>
      <c r="AL1369" s="9">
        <v>13.525186999999999</v>
      </c>
      <c r="AM1369" s="9">
        <v>11.569167499999999</v>
      </c>
      <c r="AN1369" s="9">
        <v>14.930667</v>
      </c>
      <c r="AO1369" s="9">
        <v>7.2080207000000005</v>
      </c>
      <c r="AP1369" s="9">
        <v>7.2031252499999994</v>
      </c>
      <c r="AQ1369" s="9">
        <v>10.1295415</v>
      </c>
      <c r="AR1369" s="9">
        <v>7.6298332499999999</v>
      </c>
      <c r="AS1369" s="9">
        <v>8.4555001500000007</v>
      </c>
      <c r="AT1369" s="9">
        <v>16.333855</v>
      </c>
      <c r="AU1369" s="9">
        <v>8.6350626999999989</v>
      </c>
      <c r="AV1369" s="9">
        <v>12.175521499999999</v>
      </c>
      <c r="AW1369" s="9">
        <v>5.7869792000000002</v>
      </c>
      <c r="AX1369" s="9">
        <v>5.3889376999999996</v>
      </c>
      <c r="AY1369" s="9">
        <v>9.0107713</v>
      </c>
      <c r="AZ1369" s="9">
        <v>5.5263123499999995</v>
      </c>
      <c r="BA1369" s="9">
        <v>7.2189788999999998</v>
      </c>
      <c r="BB1369" s="9">
        <v>9.9619374500000006</v>
      </c>
      <c r="BC1369" s="9">
        <v>11.089667</v>
      </c>
      <c r="BD1369" s="9">
        <v>9.3984379499999999</v>
      </c>
      <c r="BE1369" s="9">
        <v>7.5787499</v>
      </c>
      <c r="BF1369" s="9">
        <v>7.2470627000000007</v>
      </c>
      <c r="BG1369" s="9">
        <v>12.421854</v>
      </c>
      <c r="BH1369" s="9">
        <v>6.3860416500000001</v>
      </c>
      <c r="BI1369" s="9">
        <v>10.330583499999999</v>
      </c>
      <c r="BJ1369" s="9">
        <v>5.2594377999999997</v>
      </c>
      <c r="BK1369" s="9">
        <v>6.6784374500000006</v>
      </c>
      <c r="BL1369" s="9">
        <v>5.1355629</v>
      </c>
      <c r="BM1369" s="9">
        <v>8.9388127500000003</v>
      </c>
      <c r="BN1369" s="9">
        <v>6.9485419000000004</v>
      </c>
      <c r="BO1369" s="9">
        <v>5.74960425</v>
      </c>
      <c r="BP1369" s="9">
        <v>8.1915831499999996</v>
      </c>
      <c r="BQ1369" s="9">
        <v>11.882436999999999</v>
      </c>
      <c r="BR1369" s="9">
        <v>10.204209000000001</v>
      </c>
      <c r="BS1369" s="9">
        <v>13.18548</v>
      </c>
      <c r="BT1369" s="9">
        <v>6.4388961499999997</v>
      </c>
      <c r="BU1369" s="9">
        <v>6.4074378000000003</v>
      </c>
      <c r="BV1369" s="9">
        <v>8.8367085500000009</v>
      </c>
      <c r="BW1369" s="9">
        <v>6.7847294500000004</v>
      </c>
      <c r="BX1369" s="9">
        <v>7.6478543000000005</v>
      </c>
      <c r="BY1369" s="9">
        <v>14.484459000000001</v>
      </c>
      <c r="BZ1369" s="9">
        <v>7.6708539</v>
      </c>
      <c r="CA1369" s="9">
        <v>10.6156255</v>
      </c>
      <c r="CB1369" s="9">
        <v>5.1162710499999999</v>
      </c>
      <c r="CC1369" s="9">
        <v>4.78766655</v>
      </c>
      <c r="CD1369" s="9">
        <v>7.9415206999999999</v>
      </c>
      <c r="CE1369" s="9">
        <v>4.8794586500000001</v>
      </c>
      <c r="CF1369" s="9">
        <v>6.2639170000000002</v>
      </c>
      <c r="CG1369" s="9">
        <v>8.7245212000000016</v>
      </c>
      <c r="CH1369" s="9">
        <v>9.7221250499999989</v>
      </c>
      <c r="CI1369" s="9">
        <v>8.1934375999999993</v>
      </c>
      <c r="CJ1369" s="9">
        <v>6.7169794999999999</v>
      </c>
      <c r="CK1369" s="9">
        <v>6.3360004500000002</v>
      </c>
      <c r="CL1369" s="9">
        <v>10.8423745</v>
      </c>
      <c r="CM1369" s="9">
        <v>5.5903956499999996</v>
      </c>
      <c r="CN1369" s="9">
        <v>8.9381880500000008</v>
      </c>
      <c r="CO1369" s="9">
        <v>4.6939168000000002</v>
      </c>
      <c r="CP1369" s="9">
        <v>6.0041458500000005</v>
      </c>
      <c r="CQ1369" s="9">
        <v>4.5479166499999994</v>
      </c>
      <c r="CR1369" s="9">
        <v>7.8053546000000003</v>
      </c>
      <c r="CS1369" s="9">
        <v>6.1464169000000002</v>
      </c>
      <c r="CT1369" s="9">
        <v>5.1861875</v>
      </c>
      <c r="CU1369" s="9">
        <v>7.1741039999999998</v>
      </c>
      <c r="CV1369" s="9">
        <v>10.311395000000001</v>
      </c>
      <c r="CW1369" s="9">
        <v>8.8586458999999991</v>
      </c>
      <c r="CX1369" s="9">
        <v>11.4845015</v>
      </c>
      <c r="CY1369" s="9">
        <v>5.6990000999999992</v>
      </c>
      <c r="CZ1369" s="9">
        <v>5.6407082500000003</v>
      </c>
      <c r="DA1369" s="9">
        <v>7.6572291999999997</v>
      </c>
      <c r="DB1369" s="9">
        <v>6.0136045999999999</v>
      </c>
      <c r="DC1369" s="9">
        <v>6.8405213499999995</v>
      </c>
      <c r="DD1369" s="9">
        <v>12.696854500000001</v>
      </c>
      <c r="DE1369" s="9">
        <v>6.7181248499999997</v>
      </c>
      <c r="DF1369" s="9">
        <v>9.1405630000000002</v>
      </c>
      <c r="DG1369" s="9">
        <v>4.2049169500000003</v>
      </c>
      <c r="DH1369" s="9">
        <v>3.9630207999999998</v>
      </c>
      <c r="DI1369" s="9">
        <v>6.5144377000000002</v>
      </c>
      <c r="DJ1369" s="9">
        <v>4.0133333499999999</v>
      </c>
      <c r="DK1369" s="9">
        <v>5.02356245</v>
      </c>
      <c r="DL1369" s="9">
        <v>7.0919167999999999</v>
      </c>
      <c r="DM1369" s="9">
        <v>7.9169373499999995</v>
      </c>
      <c r="DN1369" s="9">
        <v>6.6300625499999999</v>
      </c>
      <c r="DO1369" s="9">
        <v>5.5558128500000006</v>
      </c>
      <c r="DP1369" s="9">
        <v>5.1454789499999993</v>
      </c>
      <c r="DQ1369" s="9">
        <v>8.7803959999999996</v>
      </c>
      <c r="DR1369" s="9">
        <v>4.54552055</v>
      </c>
      <c r="DS1369" s="9">
        <v>7.1645834500000003</v>
      </c>
      <c r="DT1369" s="9">
        <v>3.9160207500000004</v>
      </c>
      <c r="DU1369" s="9">
        <v>5.0605209000000002</v>
      </c>
      <c r="DV1369" s="9">
        <v>3.7611666000000001</v>
      </c>
      <c r="DW1369" s="9">
        <v>6.3296461500000003</v>
      </c>
      <c r="DX1369" s="9">
        <v>5.0700002</v>
      </c>
      <c r="DY1369" s="9">
        <v>4.3885000000000005</v>
      </c>
      <c r="DZ1369" s="9">
        <v>5.8388957999999995</v>
      </c>
      <c r="EA1369" s="9">
        <v>8.2901668499999985</v>
      </c>
      <c r="EB1369" s="9">
        <v>7.1321251500000002</v>
      </c>
      <c r="EC1369" s="9">
        <v>9.2659997999999995</v>
      </c>
      <c r="ED1369" s="9">
        <v>4.6988749500000004</v>
      </c>
      <c r="EE1369" s="9">
        <v>4.6276457500000001</v>
      </c>
      <c r="EF1369" s="9">
        <v>6.1577710999999997</v>
      </c>
      <c r="EG1369" s="9">
        <v>4.9713961999999992</v>
      </c>
      <c r="EH1369" s="9">
        <v>5.7273128</v>
      </c>
      <c r="EI1369" s="9">
        <v>10.33225</v>
      </c>
      <c r="EJ1369" s="9">
        <v>5.4616663499999998</v>
      </c>
      <c r="EK1369" s="9">
        <v>7.2923543500000001</v>
      </c>
    </row>
    <row r="1370" spans="1:141" x14ac:dyDescent="0.2">
      <c r="A1370">
        <v>1366</v>
      </c>
      <c r="B1370" s="9">
        <v>3.1272666666666669</v>
      </c>
      <c r="C1370" s="9">
        <v>6.7339932228158892</v>
      </c>
      <c r="D1370" s="9">
        <v>3.8573333333333331</v>
      </c>
      <c r="E1370" s="9">
        <v>4.9308666666666667</v>
      </c>
      <c r="F1370" s="9">
        <v>4.3194285714285714</v>
      </c>
      <c r="G1370" s="9">
        <v>6.5819999999999999</v>
      </c>
      <c r="H1370" s="9">
        <v>5.2263200000000003</v>
      </c>
      <c r="I1370" s="9">
        <v>5.9390000000000001</v>
      </c>
      <c r="J1370" s="9">
        <v>5.4390000000000001</v>
      </c>
      <c r="K1370" s="9">
        <v>10.311199999999999</v>
      </c>
      <c r="L1370" s="9">
        <v>6.3010999999999999</v>
      </c>
      <c r="M1370" s="9">
        <v>7.8650000000000002</v>
      </c>
      <c r="N1370" s="9">
        <v>7.0920000000000005</v>
      </c>
      <c r="O1370" s="9">
        <v>14.561999999999999</v>
      </c>
      <c r="P1370" s="9">
        <v>8.6781000000000006</v>
      </c>
      <c r="Q1370" s="9">
        <v>10.853666666666665</v>
      </c>
      <c r="R1370" s="9">
        <v>6.4446479600000002</v>
      </c>
      <c r="S1370" s="9">
        <v>5.9697557200000002</v>
      </c>
      <c r="T1370" s="9">
        <v>9.888931040000001</v>
      </c>
      <c r="U1370" s="9">
        <v>6.2120472200000005</v>
      </c>
      <c r="V1370" s="9">
        <v>8.2011352599999991</v>
      </c>
      <c r="W1370" s="9">
        <v>11.076532800000001</v>
      </c>
      <c r="X1370" s="9">
        <v>12.6144052</v>
      </c>
      <c r="Y1370" s="9">
        <v>10.642233800000001</v>
      </c>
      <c r="Z1370" s="9">
        <v>8.6184837000000005</v>
      </c>
      <c r="AA1370" s="9">
        <v>8.2373004999999999</v>
      </c>
      <c r="AB1370" s="9">
        <v>14.1236754</v>
      </c>
      <c r="AC1370" s="9">
        <v>7.2055417200000003</v>
      </c>
      <c r="AD1370" s="9">
        <v>11.7979672</v>
      </c>
      <c r="AE1370" s="9">
        <v>5.8269417199999998</v>
      </c>
      <c r="AF1370" s="9">
        <v>7.4316526199999995</v>
      </c>
      <c r="AG1370" s="9">
        <v>5.7475221599999999</v>
      </c>
      <c r="AH1370" s="9">
        <v>10.1218276</v>
      </c>
      <c r="AI1370" s="9">
        <v>7.7625639</v>
      </c>
      <c r="AJ1370" s="9">
        <v>6.2889725800000003</v>
      </c>
      <c r="AK1370" s="9">
        <v>9.2011588999999994</v>
      </c>
      <c r="AL1370" s="9">
        <v>13.5301578</v>
      </c>
      <c r="AM1370" s="9">
        <v>11.573511999999999</v>
      </c>
      <c r="AN1370" s="9">
        <v>14.9367114</v>
      </c>
      <c r="AO1370" s="9">
        <v>7.2105138000000002</v>
      </c>
      <c r="AP1370" s="9">
        <v>7.2054835399999995</v>
      </c>
      <c r="AQ1370" s="9">
        <v>10.132894200000001</v>
      </c>
      <c r="AR1370" s="9">
        <v>7.6326888400000001</v>
      </c>
      <c r="AS1370" s="9">
        <v>8.4583334200000007</v>
      </c>
      <c r="AT1370" s="9">
        <v>16.339870399999999</v>
      </c>
      <c r="AU1370" s="9">
        <v>8.63847524</v>
      </c>
      <c r="AV1370" s="9">
        <v>12.1794478</v>
      </c>
      <c r="AW1370" s="9">
        <v>5.7888861600000006</v>
      </c>
      <c r="AX1370" s="9">
        <v>5.3906585599999994</v>
      </c>
      <c r="AY1370" s="9">
        <v>9.0137476200000002</v>
      </c>
      <c r="AZ1370" s="9">
        <v>5.52810822</v>
      </c>
      <c r="BA1370" s="9">
        <v>7.2214191599999999</v>
      </c>
      <c r="BB1370" s="9">
        <v>9.9659916200000005</v>
      </c>
      <c r="BC1370" s="9">
        <v>11.093311400000001</v>
      </c>
      <c r="BD1370" s="9">
        <v>9.4019254399999994</v>
      </c>
      <c r="BE1370" s="9">
        <v>7.5812332199999997</v>
      </c>
      <c r="BF1370" s="9">
        <v>7.2497418600000003</v>
      </c>
      <c r="BG1370" s="9">
        <v>12.4258694</v>
      </c>
      <c r="BH1370" s="9">
        <v>6.3882277600000004</v>
      </c>
      <c r="BI1370" s="9">
        <v>10.3338558</v>
      </c>
      <c r="BJ1370" s="9">
        <v>5.2611252799999999</v>
      </c>
      <c r="BK1370" s="9">
        <v>6.6805916600000002</v>
      </c>
      <c r="BL1370" s="9">
        <v>5.1372754199999999</v>
      </c>
      <c r="BM1370" s="9">
        <v>8.9417085800000002</v>
      </c>
      <c r="BN1370" s="9">
        <v>6.9508946600000003</v>
      </c>
      <c r="BO1370" s="9">
        <v>5.7514361599999999</v>
      </c>
      <c r="BP1370" s="9">
        <v>8.1946554200000001</v>
      </c>
      <c r="BQ1370" s="9">
        <v>11.886791200000001</v>
      </c>
      <c r="BR1370" s="9">
        <v>10.2080062</v>
      </c>
      <c r="BS1370" s="9">
        <v>13.1906868</v>
      </c>
      <c r="BT1370" s="9">
        <v>6.4410975200000005</v>
      </c>
      <c r="BU1370" s="9">
        <v>6.4095253000000003</v>
      </c>
      <c r="BV1370" s="9">
        <v>8.8396057199999998</v>
      </c>
      <c r="BW1370" s="9">
        <v>6.7872530600000003</v>
      </c>
      <c r="BX1370" s="9">
        <v>7.6504029000000005</v>
      </c>
      <c r="BY1370" s="9">
        <v>14.4896396</v>
      </c>
      <c r="BZ1370" s="9">
        <v>7.6738691799999996</v>
      </c>
      <c r="CA1370" s="9">
        <v>10.6190172</v>
      </c>
      <c r="CB1370" s="9">
        <v>5.1179474200000001</v>
      </c>
      <c r="CC1370" s="9">
        <v>4.7891776999999998</v>
      </c>
      <c r="CD1370" s="9">
        <v>7.9441137399999997</v>
      </c>
      <c r="CE1370" s="9">
        <v>4.8810392199999999</v>
      </c>
      <c r="CF1370" s="9">
        <v>6.2660114600000005</v>
      </c>
      <c r="CG1370" s="9">
        <v>8.7280476</v>
      </c>
      <c r="CH1370" s="9">
        <v>9.7252834200000002</v>
      </c>
      <c r="CI1370" s="9">
        <v>8.1964584600000006</v>
      </c>
      <c r="CJ1370" s="9">
        <v>6.7191531199999996</v>
      </c>
      <c r="CK1370" s="9">
        <v>6.3383338</v>
      </c>
      <c r="CL1370" s="9">
        <v>10.845849599999999</v>
      </c>
      <c r="CM1370" s="9">
        <v>5.5922970400000001</v>
      </c>
      <c r="CN1370" s="9">
        <v>8.9410255200000002</v>
      </c>
      <c r="CO1370" s="9">
        <v>4.6954112000000006</v>
      </c>
      <c r="CP1370" s="9">
        <v>6.0060639199999999</v>
      </c>
      <c r="CQ1370" s="9">
        <v>4.5494110999999995</v>
      </c>
      <c r="CR1370" s="9">
        <v>7.8078699199999999</v>
      </c>
      <c r="CS1370" s="9">
        <v>6.1484780199999998</v>
      </c>
      <c r="CT1370" s="9">
        <v>5.1878250000000001</v>
      </c>
      <c r="CU1370" s="9">
        <v>7.1767692800000003</v>
      </c>
      <c r="CV1370" s="9">
        <v>10.315163</v>
      </c>
      <c r="CW1370" s="9">
        <v>8.8619306400000006</v>
      </c>
      <c r="CX1370" s="9">
        <v>11.488934799999999</v>
      </c>
      <c r="CY1370" s="9">
        <v>5.70093344</v>
      </c>
      <c r="CZ1370" s="9">
        <v>5.6425387800000006</v>
      </c>
      <c r="DA1370" s="9">
        <v>7.6597194800000006</v>
      </c>
      <c r="DB1370" s="9">
        <v>6.0158365800000002</v>
      </c>
      <c r="DC1370" s="9">
        <v>6.84278108</v>
      </c>
      <c r="DD1370" s="9">
        <v>12.7012698</v>
      </c>
      <c r="DE1370" s="9">
        <v>6.7207498399999999</v>
      </c>
      <c r="DF1370" s="9">
        <v>9.1434755200000009</v>
      </c>
      <c r="DG1370" s="9">
        <v>4.2062780399999999</v>
      </c>
      <c r="DH1370" s="9">
        <v>3.9642471800000001</v>
      </c>
      <c r="DI1370" s="9">
        <v>6.5165252000000002</v>
      </c>
      <c r="DJ1370" s="9">
        <v>4.0146222399999996</v>
      </c>
      <c r="DK1370" s="9">
        <v>5.0252083000000001</v>
      </c>
      <c r="DL1370" s="9">
        <v>7.0947445799999995</v>
      </c>
      <c r="DM1370" s="9">
        <v>7.9194582000000002</v>
      </c>
      <c r="DN1370" s="9">
        <v>6.63247506</v>
      </c>
      <c r="DO1370" s="9">
        <v>5.5575753400000005</v>
      </c>
      <c r="DP1370" s="9">
        <v>5.1473525799999997</v>
      </c>
      <c r="DQ1370" s="9">
        <v>8.7831640400000008</v>
      </c>
      <c r="DR1370" s="9">
        <v>4.5470469600000003</v>
      </c>
      <c r="DS1370" s="9">
        <v>7.1668556200000006</v>
      </c>
      <c r="DT1370" s="9">
        <v>3.9172471600000001</v>
      </c>
      <c r="DU1370" s="9">
        <v>5.0621139599999996</v>
      </c>
      <c r="DV1370" s="9">
        <v>3.7623777199999999</v>
      </c>
      <c r="DW1370" s="9">
        <v>6.3316642199999995</v>
      </c>
      <c r="DX1370" s="9">
        <v>5.0716668399999998</v>
      </c>
      <c r="DY1370" s="9">
        <v>4.38986666</v>
      </c>
      <c r="DZ1370" s="9">
        <v>5.8410304999999996</v>
      </c>
      <c r="EA1370" s="9">
        <v>8.2931779799999994</v>
      </c>
      <c r="EB1370" s="9">
        <v>7.1347501800000002</v>
      </c>
      <c r="EC1370" s="9">
        <v>9.2694664000000007</v>
      </c>
      <c r="ED1370" s="9">
        <v>4.7004499400000004</v>
      </c>
      <c r="EE1370" s="9">
        <v>4.6291304799999997</v>
      </c>
      <c r="EF1370" s="9">
        <v>6.1597474999999999</v>
      </c>
      <c r="EG1370" s="9">
        <v>4.9732309199999998</v>
      </c>
      <c r="EH1370" s="9">
        <v>5.7291752799999998</v>
      </c>
      <c r="EI1370" s="9">
        <v>10.335700000000001</v>
      </c>
      <c r="EJ1370" s="9">
        <v>5.4637774600000002</v>
      </c>
      <c r="EK1370" s="9">
        <v>7.2946696400000004</v>
      </c>
    </row>
    <row r="1371" spans="1:141" x14ac:dyDescent="0.2">
      <c r="A1371">
        <v>1367</v>
      </c>
      <c r="B1371" s="9">
        <v>3.1282000000000001</v>
      </c>
      <c r="C1371" s="9">
        <v>6.73776362829713</v>
      </c>
      <c r="D1371" s="9">
        <v>3.8584999999999998</v>
      </c>
      <c r="E1371" s="9">
        <v>4.9323999999999995</v>
      </c>
      <c r="F1371" s="9">
        <v>4.3217142857142852</v>
      </c>
      <c r="G1371" s="9">
        <v>6.5839999999999996</v>
      </c>
      <c r="H1371" s="9">
        <v>5.2276400000000001</v>
      </c>
      <c r="I1371" s="9">
        <v>5.9405000000000001</v>
      </c>
      <c r="J1371" s="9">
        <v>5.4405000000000001</v>
      </c>
      <c r="K1371" s="9">
        <v>10.315899999999999</v>
      </c>
      <c r="L1371" s="9">
        <v>6.3029500000000001</v>
      </c>
      <c r="M1371" s="9">
        <v>7.8674999999999997</v>
      </c>
      <c r="N1371" s="9">
        <v>7.0940000000000003</v>
      </c>
      <c r="O1371" s="9">
        <v>14.568999999999999</v>
      </c>
      <c r="P1371" s="9">
        <v>8.6804500000000004</v>
      </c>
      <c r="Q1371" s="9">
        <v>10.856499999999999</v>
      </c>
      <c r="R1371" s="9">
        <v>6.44677437</v>
      </c>
      <c r="S1371" s="9">
        <v>5.9716779400000002</v>
      </c>
      <c r="T1371" s="9">
        <v>9.8922157800000008</v>
      </c>
      <c r="U1371" s="9">
        <v>6.2140736400000005</v>
      </c>
      <c r="V1371" s="9">
        <v>8.2039172199999992</v>
      </c>
      <c r="W1371" s="9">
        <v>11.081066100000001</v>
      </c>
      <c r="X1371" s="9">
        <v>12.6186024</v>
      </c>
      <c r="Y1371" s="9">
        <v>10.646217100000001</v>
      </c>
      <c r="Z1371" s="9">
        <v>8.6213420500000009</v>
      </c>
      <c r="AA1371" s="9">
        <v>8.2403504499999993</v>
      </c>
      <c r="AB1371" s="9">
        <v>14.128287799999999</v>
      </c>
      <c r="AC1371" s="9">
        <v>7.2080208900000002</v>
      </c>
      <c r="AD1371" s="9">
        <v>11.8016839</v>
      </c>
      <c r="AE1371" s="9">
        <v>5.8288208900000003</v>
      </c>
      <c r="AF1371" s="9">
        <v>7.4340762399999996</v>
      </c>
      <c r="AG1371" s="9">
        <v>5.74946102</v>
      </c>
      <c r="AH1371" s="9">
        <v>10.1251137</v>
      </c>
      <c r="AI1371" s="9">
        <v>7.7652320000000001</v>
      </c>
      <c r="AJ1371" s="9">
        <v>6.2909864600000001</v>
      </c>
      <c r="AK1371" s="9">
        <v>9.2046296999999999</v>
      </c>
      <c r="AL1371" s="9">
        <v>13.5351286</v>
      </c>
      <c r="AM1371" s="9">
        <v>11.577856499999999</v>
      </c>
      <c r="AN1371" s="9">
        <v>14.9427558</v>
      </c>
      <c r="AO1371" s="9">
        <v>7.2130068999999999</v>
      </c>
      <c r="AP1371" s="9">
        <v>7.2078418299999996</v>
      </c>
      <c r="AQ1371" s="9">
        <v>10.1362469</v>
      </c>
      <c r="AR1371" s="9">
        <v>7.6355444300000004</v>
      </c>
      <c r="AS1371" s="9">
        <v>8.4611666900000007</v>
      </c>
      <c r="AT1371" s="9">
        <v>16.345885799999998</v>
      </c>
      <c r="AU1371" s="9">
        <v>8.6418877799999994</v>
      </c>
      <c r="AV1371" s="9">
        <v>12.1833741</v>
      </c>
      <c r="AW1371" s="9">
        <v>5.79079312</v>
      </c>
      <c r="AX1371" s="9">
        <v>5.3923794199999993</v>
      </c>
      <c r="AY1371" s="9">
        <v>9.0167239400000003</v>
      </c>
      <c r="AZ1371" s="9">
        <v>5.5299040900000005</v>
      </c>
      <c r="BA1371" s="9">
        <v>7.2238594200000001</v>
      </c>
      <c r="BB1371" s="9">
        <v>9.9700457900000004</v>
      </c>
      <c r="BC1371" s="9">
        <v>11.0969558</v>
      </c>
      <c r="BD1371" s="9">
        <v>9.4054129299999989</v>
      </c>
      <c r="BE1371" s="9">
        <v>7.5837165400000002</v>
      </c>
      <c r="BF1371" s="9">
        <v>7.2524210199999999</v>
      </c>
      <c r="BG1371" s="9">
        <v>12.4298848</v>
      </c>
      <c r="BH1371" s="9">
        <v>6.3904138700000006</v>
      </c>
      <c r="BI1371" s="9">
        <v>10.337128099999999</v>
      </c>
      <c r="BJ1371" s="9">
        <v>5.2628127600000001</v>
      </c>
      <c r="BK1371" s="9">
        <v>6.6827458699999998</v>
      </c>
      <c r="BL1371" s="9">
        <v>5.1389879399999998</v>
      </c>
      <c r="BM1371" s="9">
        <v>8.9446044100000002</v>
      </c>
      <c r="BN1371" s="9">
        <v>6.9532474200000003</v>
      </c>
      <c r="BO1371" s="9">
        <v>5.7532680699999998</v>
      </c>
      <c r="BP1371" s="9">
        <v>8.1977276900000007</v>
      </c>
      <c r="BQ1371" s="9">
        <v>11.891145400000001</v>
      </c>
      <c r="BR1371" s="9">
        <v>10.211803400000001</v>
      </c>
      <c r="BS1371" s="9">
        <v>13.1958936</v>
      </c>
      <c r="BT1371" s="9">
        <v>6.4432988900000003</v>
      </c>
      <c r="BU1371" s="9">
        <v>6.4116128000000003</v>
      </c>
      <c r="BV1371" s="9">
        <v>8.8425028900000004</v>
      </c>
      <c r="BW1371" s="9">
        <v>6.7897766700000002</v>
      </c>
      <c r="BX1371" s="9">
        <v>7.6529515000000004</v>
      </c>
      <c r="BY1371" s="9">
        <v>14.494820199999999</v>
      </c>
      <c r="BZ1371" s="9">
        <v>7.6768844600000001</v>
      </c>
      <c r="CA1371" s="9">
        <v>10.6224089</v>
      </c>
      <c r="CB1371" s="9">
        <v>5.1196237900000003</v>
      </c>
      <c r="CC1371" s="9">
        <v>4.7906888499999996</v>
      </c>
      <c r="CD1371" s="9">
        <v>7.9467067799999995</v>
      </c>
      <c r="CE1371" s="9">
        <v>4.8826197899999997</v>
      </c>
      <c r="CF1371" s="9">
        <v>6.26810592</v>
      </c>
      <c r="CG1371" s="9">
        <v>8.7315740000000002</v>
      </c>
      <c r="CH1371" s="9">
        <v>9.7284417899999998</v>
      </c>
      <c r="CI1371" s="9">
        <v>8.19947932</v>
      </c>
      <c r="CJ1371" s="9">
        <v>6.7213267399999994</v>
      </c>
      <c r="CK1371" s="9">
        <v>6.3406671499999998</v>
      </c>
      <c r="CL1371" s="9">
        <v>10.8493247</v>
      </c>
      <c r="CM1371" s="9">
        <v>5.5941984300000005</v>
      </c>
      <c r="CN1371" s="9">
        <v>8.9438629899999995</v>
      </c>
      <c r="CO1371" s="9">
        <v>4.6969056</v>
      </c>
      <c r="CP1371" s="9">
        <v>6.0079819900000002</v>
      </c>
      <c r="CQ1371" s="9">
        <v>4.5509055499999995</v>
      </c>
      <c r="CR1371" s="9">
        <v>7.8103852400000005</v>
      </c>
      <c r="CS1371" s="9">
        <v>6.1505391399999993</v>
      </c>
      <c r="CT1371" s="9">
        <v>5.1894625000000003</v>
      </c>
      <c r="CU1371" s="9">
        <v>7.1794345600000007</v>
      </c>
      <c r="CV1371" s="9">
        <v>10.318930999999999</v>
      </c>
      <c r="CW1371" s="9">
        <v>8.8652153800000004</v>
      </c>
      <c r="CX1371" s="9">
        <v>11.4933681</v>
      </c>
      <c r="CY1371" s="9">
        <v>5.7028667799999999</v>
      </c>
      <c r="CZ1371" s="9">
        <v>5.6443693100000001</v>
      </c>
      <c r="DA1371" s="9">
        <v>7.6622097600000005</v>
      </c>
      <c r="DB1371" s="9">
        <v>6.0180685599999997</v>
      </c>
      <c r="DC1371" s="9">
        <v>6.8450408100000004</v>
      </c>
      <c r="DD1371" s="9">
        <v>12.7056851</v>
      </c>
      <c r="DE1371" s="9">
        <v>6.72337483</v>
      </c>
      <c r="DF1371" s="9">
        <v>9.1463880399999997</v>
      </c>
      <c r="DG1371" s="9">
        <v>4.2076391300000004</v>
      </c>
      <c r="DH1371" s="9">
        <v>3.96547356</v>
      </c>
      <c r="DI1371" s="9">
        <v>6.5186127000000003</v>
      </c>
      <c r="DJ1371" s="9">
        <v>4.0159111300000001</v>
      </c>
      <c r="DK1371" s="9">
        <v>5.0268541500000001</v>
      </c>
      <c r="DL1371" s="9">
        <v>7.09757236</v>
      </c>
      <c r="DM1371" s="9">
        <v>7.92197905</v>
      </c>
      <c r="DN1371" s="9">
        <v>6.6348875700000001</v>
      </c>
      <c r="DO1371" s="9">
        <v>5.5593378300000005</v>
      </c>
      <c r="DP1371" s="9">
        <v>5.1492262100000001</v>
      </c>
      <c r="DQ1371" s="9">
        <v>8.7859320800000003</v>
      </c>
      <c r="DR1371" s="9">
        <v>4.5485733699999997</v>
      </c>
      <c r="DS1371" s="9">
        <v>7.1691277900000001</v>
      </c>
      <c r="DT1371" s="9">
        <v>3.9184735700000002</v>
      </c>
      <c r="DU1371" s="9">
        <v>5.0637070199999998</v>
      </c>
      <c r="DV1371" s="9">
        <v>3.7635888399999997</v>
      </c>
      <c r="DW1371" s="9">
        <v>6.3336822899999996</v>
      </c>
      <c r="DX1371" s="9">
        <v>5.0733334799999996</v>
      </c>
      <c r="DY1371" s="9">
        <v>4.3912333199999996</v>
      </c>
      <c r="DZ1371" s="9">
        <v>5.8431651999999996</v>
      </c>
      <c r="EA1371" s="9">
        <v>8.2961891100000003</v>
      </c>
      <c r="EB1371" s="9">
        <v>7.1373752100000001</v>
      </c>
      <c r="EC1371" s="9">
        <v>9.2729330000000001</v>
      </c>
      <c r="ED1371" s="9">
        <v>4.7020249300000003</v>
      </c>
      <c r="EE1371" s="9">
        <v>4.6306152100000002</v>
      </c>
      <c r="EF1371" s="9">
        <v>6.1617239000000001</v>
      </c>
      <c r="EG1371" s="9">
        <v>4.9750656399999995</v>
      </c>
      <c r="EH1371" s="9">
        <v>5.7310377599999995</v>
      </c>
      <c r="EI1371" s="9">
        <v>10.33915</v>
      </c>
      <c r="EJ1371" s="9">
        <v>5.4658885700000006</v>
      </c>
      <c r="EK1371" s="9">
        <v>7.2969849299999998</v>
      </c>
    </row>
    <row r="1372" spans="1:141" x14ac:dyDescent="0.2">
      <c r="A1372">
        <v>1368</v>
      </c>
      <c r="B1372" s="9">
        <v>3.1291333333333333</v>
      </c>
      <c r="C1372" s="9">
        <v>6.74153403377837</v>
      </c>
      <c r="D1372" s="9">
        <v>3.8596666666666666</v>
      </c>
      <c r="E1372" s="9">
        <v>4.9339333333333331</v>
      </c>
      <c r="F1372" s="9">
        <v>4.3239999999999998</v>
      </c>
      <c r="G1372" s="9">
        <v>6.5860000000000003</v>
      </c>
      <c r="H1372" s="9">
        <v>5.2289599999999998</v>
      </c>
      <c r="I1372" s="9">
        <v>5.9420000000000002</v>
      </c>
      <c r="J1372" s="9">
        <v>5.4420000000000002</v>
      </c>
      <c r="K1372" s="9">
        <v>10.320600000000001</v>
      </c>
      <c r="L1372" s="9">
        <v>6.3048000000000002</v>
      </c>
      <c r="M1372" s="9">
        <v>7.87</v>
      </c>
      <c r="N1372" s="9">
        <v>7.0960000000000001</v>
      </c>
      <c r="O1372" s="9">
        <v>14.576000000000001</v>
      </c>
      <c r="P1372" s="9">
        <v>8.6828000000000003</v>
      </c>
      <c r="Q1372" s="9">
        <v>10.859333333333332</v>
      </c>
      <c r="R1372" s="9">
        <v>6.4489007799999998</v>
      </c>
      <c r="S1372" s="9">
        <v>5.9736001600000002</v>
      </c>
      <c r="T1372" s="9">
        <v>9.8955005200000006</v>
      </c>
      <c r="U1372" s="9">
        <v>6.2161000600000005</v>
      </c>
      <c r="V1372" s="9">
        <v>8.2066991799999993</v>
      </c>
      <c r="W1372" s="9">
        <v>11.0855994</v>
      </c>
      <c r="X1372" s="9">
        <v>12.6227996</v>
      </c>
      <c r="Y1372" s="9">
        <v>10.650200400000001</v>
      </c>
      <c r="Z1372" s="9">
        <v>8.6242003999999994</v>
      </c>
      <c r="AA1372" s="9">
        <v>8.2434003999999987</v>
      </c>
      <c r="AB1372" s="9">
        <v>14.1329002</v>
      </c>
      <c r="AC1372" s="9">
        <v>7.2105000600000002</v>
      </c>
      <c r="AD1372" s="9">
        <v>11.8054006</v>
      </c>
      <c r="AE1372" s="9">
        <v>5.8307000599999999</v>
      </c>
      <c r="AF1372" s="9">
        <v>7.4364998599999996</v>
      </c>
      <c r="AG1372" s="9">
        <v>5.7513998800000001</v>
      </c>
      <c r="AH1372" s="9">
        <v>10.1283998</v>
      </c>
      <c r="AI1372" s="9">
        <v>7.7679000999999994</v>
      </c>
      <c r="AJ1372" s="9">
        <v>6.2930003399999999</v>
      </c>
      <c r="AK1372" s="9">
        <v>9.2081005000000005</v>
      </c>
      <c r="AL1372" s="9">
        <v>13.540099400000001</v>
      </c>
      <c r="AM1372" s="9">
        <v>11.582201</v>
      </c>
      <c r="AN1372" s="9">
        <v>14.948800199999999</v>
      </c>
      <c r="AO1372" s="9">
        <v>7.2154999999999996</v>
      </c>
      <c r="AP1372" s="9">
        <v>7.2102001199999997</v>
      </c>
      <c r="AQ1372" s="9">
        <v>10.1395996</v>
      </c>
      <c r="AR1372" s="9">
        <v>7.6384000199999997</v>
      </c>
      <c r="AS1372" s="9">
        <v>8.4639999600000007</v>
      </c>
      <c r="AT1372" s="9">
        <v>16.3519012</v>
      </c>
      <c r="AU1372" s="9">
        <v>8.6453003199999987</v>
      </c>
      <c r="AV1372" s="9">
        <v>12.1873004</v>
      </c>
      <c r="AW1372" s="9">
        <v>5.7927000800000004</v>
      </c>
      <c r="AX1372" s="9">
        <v>5.39410028</v>
      </c>
      <c r="AY1372" s="9">
        <v>9.0197002600000005</v>
      </c>
      <c r="AZ1372" s="9">
        <v>5.5316999600000001</v>
      </c>
      <c r="BA1372" s="9">
        <v>7.2262996799999994</v>
      </c>
      <c r="BB1372" s="9">
        <v>9.9740999600000002</v>
      </c>
      <c r="BC1372" s="9">
        <v>11.100600200000001</v>
      </c>
      <c r="BD1372" s="9">
        <v>9.4089004200000002</v>
      </c>
      <c r="BE1372" s="9">
        <v>7.5861998599999998</v>
      </c>
      <c r="BF1372" s="9">
        <v>7.2551001800000003</v>
      </c>
      <c r="BG1372" s="9">
        <v>12.4339002</v>
      </c>
      <c r="BH1372" s="9">
        <v>6.39259998</v>
      </c>
      <c r="BI1372" s="9">
        <v>10.3404004</v>
      </c>
      <c r="BJ1372" s="9">
        <v>5.2645002399999994</v>
      </c>
      <c r="BK1372" s="9">
        <v>6.6849000800000002</v>
      </c>
      <c r="BL1372" s="9">
        <v>5.1407004600000006</v>
      </c>
      <c r="BM1372" s="9">
        <v>8.9475002400000001</v>
      </c>
      <c r="BN1372" s="9">
        <v>6.9556001800000002</v>
      </c>
      <c r="BO1372" s="9">
        <v>5.7550999799999998</v>
      </c>
      <c r="BP1372" s="9">
        <v>8.2007999600000012</v>
      </c>
      <c r="BQ1372" s="9">
        <v>11.895499600000001</v>
      </c>
      <c r="BR1372" s="9">
        <v>10.2156006</v>
      </c>
      <c r="BS1372" s="9">
        <v>13.2011004</v>
      </c>
      <c r="BT1372" s="9">
        <v>6.4455002600000002</v>
      </c>
      <c r="BU1372" s="9">
        <v>6.4137003000000004</v>
      </c>
      <c r="BV1372" s="9">
        <v>8.8454000600000011</v>
      </c>
      <c r="BW1372" s="9">
        <v>6.7923002800000001</v>
      </c>
      <c r="BX1372" s="9">
        <v>7.6555001000000003</v>
      </c>
      <c r="BY1372" s="9">
        <v>14.5000008</v>
      </c>
      <c r="BZ1372" s="9">
        <v>7.6798997399999998</v>
      </c>
      <c r="CA1372" s="9">
        <v>10.6258006</v>
      </c>
      <c r="CB1372" s="9">
        <v>5.1213001599999997</v>
      </c>
      <c r="CC1372" s="9">
        <v>4.7922000000000002</v>
      </c>
      <c r="CD1372" s="9">
        <v>7.9492998200000002</v>
      </c>
      <c r="CE1372" s="9">
        <v>4.8842003600000004</v>
      </c>
      <c r="CF1372" s="9">
        <v>6.2702003800000004</v>
      </c>
      <c r="CG1372" s="9">
        <v>8.7351004000000003</v>
      </c>
      <c r="CH1372" s="9">
        <v>9.7316001599999993</v>
      </c>
      <c r="CI1372" s="9">
        <v>8.2025001799999995</v>
      </c>
      <c r="CJ1372" s="9">
        <v>6.7235003600000001</v>
      </c>
      <c r="CK1372" s="9">
        <v>6.3430005000000005</v>
      </c>
      <c r="CL1372" s="9">
        <v>10.8527998</v>
      </c>
      <c r="CM1372" s="9">
        <v>5.5960998200000001</v>
      </c>
      <c r="CN1372" s="9">
        <v>8.9467004599999989</v>
      </c>
      <c r="CO1372" s="9">
        <v>4.6984000000000004</v>
      </c>
      <c r="CP1372" s="9">
        <v>6.0099000600000005</v>
      </c>
      <c r="CQ1372" s="9">
        <v>4.5523999999999996</v>
      </c>
      <c r="CR1372" s="9">
        <v>7.8129005600000001</v>
      </c>
      <c r="CS1372" s="9">
        <v>6.1526002599999998</v>
      </c>
      <c r="CT1372" s="9">
        <v>5.1910999999999996</v>
      </c>
      <c r="CU1372" s="9">
        <v>7.1820998400000002</v>
      </c>
      <c r="CV1372" s="9">
        <v>10.322699</v>
      </c>
      <c r="CW1372" s="9">
        <v>8.8685001200000002</v>
      </c>
      <c r="CX1372" s="9">
        <v>11.4978014</v>
      </c>
      <c r="CY1372" s="9">
        <v>5.7048001199999998</v>
      </c>
      <c r="CZ1372" s="9">
        <v>5.6461998400000004</v>
      </c>
      <c r="DA1372" s="9">
        <v>7.6647000400000005</v>
      </c>
      <c r="DB1372" s="9">
        <v>6.02030054</v>
      </c>
      <c r="DC1372" s="9">
        <v>6.84730054</v>
      </c>
      <c r="DD1372" s="9">
        <v>12.7101004</v>
      </c>
      <c r="DE1372" s="9">
        <v>6.7259998199999993</v>
      </c>
      <c r="DF1372" s="9">
        <v>9.1493005600000004</v>
      </c>
      <c r="DG1372" s="9">
        <v>4.2090002200000001</v>
      </c>
      <c r="DH1372" s="9">
        <v>3.9666999399999998</v>
      </c>
      <c r="DI1372" s="9">
        <v>6.5207002000000003</v>
      </c>
      <c r="DJ1372" s="9">
        <v>4.0172000199999998</v>
      </c>
      <c r="DK1372" s="9">
        <v>5.0285000000000002</v>
      </c>
      <c r="DL1372" s="9">
        <v>7.1004001399999996</v>
      </c>
      <c r="DM1372" s="9">
        <v>7.9244998999999998</v>
      </c>
      <c r="DN1372" s="9">
        <v>6.6373000800000002</v>
      </c>
      <c r="DO1372" s="9">
        <v>5.5611003200000004</v>
      </c>
      <c r="DP1372" s="9">
        <v>5.1510998399999997</v>
      </c>
      <c r="DQ1372" s="9">
        <v>8.7887001199999997</v>
      </c>
      <c r="DR1372" s="9">
        <v>4.55009978</v>
      </c>
      <c r="DS1372" s="9">
        <v>7.1713999600000005</v>
      </c>
      <c r="DT1372" s="9">
        <v>3.9196999800000003</v>
      </c>
      <c r="DU1372" s="9">
        <v>5.0653000800000001</v>
      </c>
      <c r="DV1372" s="9">
        <v>3.7647999599999999</v>
      </c>
      <c r="DW1372" s="9">
        <v>6.3357003599999997</v>
      </c>
      <c r="DX1372" s="9">
        <v>5.0750001200000003</v>
      </c>
      <c r="DY1372" s="9">
        <v>4.39259998</v>
      </c>
      <c r="DZ1372" s="9">
        <v>5.8452998999999997</v>
      </c>
      <c r="EA1372" s="9">
        <v>8.2992002399999993</v>
      </c>
      <c r="EB1372" s="9">
        <v>7.14000024</v>
      </c>
      <c r="EC1372" s="9">
        <v>9.2763995999999995</v>
      </c>
      <c r="ED1372" s="9">
        <v>4.7035999200000003</v>
      </c>
      <c r="EE1372" s="9">
        <v>4.6320999399999998</v>
      </c>
      <c r="EF1372" s="9">
        <v>6.1637003000000004</v>
      </c>
      <c r="EG1372" s="9">
        <v>4.9769003599999992</v>
      </c>
      <c r="EH1372" s="9">
        <v>5.7329002400000002</v>
      </c>
      <c r="EI1372" s="9">
        <v>10.342600000000001</v>
      </c>
      <c r="EJ1372" s="9">
        <v>5.4679996800000001</v>
      </c>
      <c r="EK1372" s="9">
        <v>7.2993002200000001</v>
      </c>
    </row>
    <row r="1373" spans="1:141" x14ac:dyDescent="0.2">
      <c r="A1373">
        <v>1369</v>
      </c>
      <c r="B1373" s="9">
        <v>3.1300666666666666</v>
      </c>
      <c r="C1373" s="9">
        <v>6.7453044392596109</v>
      </c>
      <c r="D1373" s="9">
        <v>3.8608333333333333</v>
      </c>
      <c r="E1373" s="9">
        <v>4.9354666666666667</v>
      </c>
      <c r="F1373" s="9">
        <v>4.3262857142857145</v>
      </c>
      <c r="G1373" s="9">
        <v>6.5880000000000001</v>
      </c>
      <c r="H1373" s="9">
        <v>5.2302800000000005</v>
      </c>
      <c r="I1373" s="9">
        <v>5.9435000000000002</v>
      </c>
      <c r="J1373" s="9">
        <v>5.4435000000000002</v>
      </c>
      <c r="K1373" s="9">
        <v>10.3253</v>
      </c>
      <c r="L1373" s="9">
        <v>6.3066500000000003</v>
      </c>
      <c r="M1373" s="9">
        <v>7.8724999999999996</v>
      </c>
      <c r="N1373" s="9">
        <v>7.0979999999999999</v>
      </c>
      <c r="O1373" s="9">
        <v>14.583</v>
      </c>
      <c r="P1373" s="9">
        <v>8.6851500000000001</v>
      </c>
      <c r="Q1373" s="9">
        <v>10.862166666666665</v>
      </c>
      <c r="R1373" s="9">
        <v>6.4510271900000005</v>
      </c>
      <c r="S1373" s="9">
        <v>5.9755223800000001</v>
      </c>
      <c r="T1373" s="9">
        <v>9.8987852600000004</v>
      </c>
      <c r="U1373" s="9">
        <v>6.2181264800000005</v>
      </c>
      <c r="V1373" s="9">
        <v>8.2094811399999994</v>
      </c>
      <c r="W1373" s="9">
        <v>11.0901327</v>
      </c>
      <c r="X1373" s="9">
        <v>12.626996800000001</v>
      </c>
      <c r="Y1373" s="9">
        <v>10.654183700000001</v>
      </c>
      <c r="Z1373" s="9">
        <v>8.6270587499999998</v>
      </c>
      <c r="AA1373" s="9">
        <v>8.2464503499999999</v>
      </c>
      <c r="AB1373" s="9">
        <v>14.137512600000001</v>
      </c>
      <c r="AC1373" s="9">
        <v>7.2129792300000002</v>
      </c>
      <c r="AD1373" s="9">
        <v>11.8091173</v>
      </c>
      <c r="AE1373" s="9">
        <v>5.8325792300000003</v>
      </c>
      <c r="AF1373" s="9">
        <v>7.4389234799999997</v>
      </c>
      <c r="AG1373" s="9">
        <v>5.7533387400000002</v>
      </c>
      <c r="AH1373" s="9">
        <v>10.131685899999999</v>
      </c>
      <c r="AI1373" s="9">
        <v>7.7705681999999996</v>
      </c>
      <c r="AJ1373" s="9">
        <v>6.2950142200000005</v>
      </c>
      <c r="AK1373" s="9">
        <v>9.2115712999999992</v>
      </c>
      <c r="AL1373" s="9">
        <v>13.5450702</v>
      </c>
      <c r="AM1373" s="9">
        <v>11.5865455</v>
      </c>
      <c r="AN1373" s="9">
        <v>14.954844599999999</v>
      </c>
      <c r="AO1373" s="9">
        <v>7.2179931000000002</v>
      </c>
      <c r="AP1373" s="9">
        <v>7.2125584099999998</v>
      </c>
      <c r="AQ1373" s="9">
        <v>10.142952299999999</v>
      </c>
      <c r="AR1373" s="9">
        <v>7.64125561</v>
      </c>
      <c r="AS1373" s="9">
        <v>8.4668332300000007</v>
      </c>
      <c r="AT1373" s="9">
        <v>16.357916599999999</v>
      </c>
      <c r="AU1373" s="9">
        <v>8.6487128599999998</v>
      </c>
      <c r="AV1373" s="9">
        <v>12.1912267</v>
      </c>
      <c r="AW1373" s="9">
        <v>5.7946070399999998</v>
      </c>
      <c r="AX1373" s="9">
        <v>5.3958211399999998</v>
      </c>
      <c r="AY1373" s="9">
        <v>9.0226765800000006</v>
      </c>
      <c r="AZ1373" s="9">
        <v>5.5334958299999997</v>
      </c>
      <c r="BA1373" s="9">
        <v>7.2287399399999996</v>
      </c>
      <c r="BB1373" s="9">
        <v>9.9781541300000001</v>
      </c>
      <c r="BC1373" s="9">
        <v>11.104244599999999</v>
      </c>
      <c r="BD1373" s="9">
        <v>9.4123879099999996</v>
      </c>
      <c r="BE1373" s="9">
        <v>7.5886831800000003</v>
      </c>
      <c r="BF1373" s="9">
        <v>7.2577793400000008</v>
      </c>
      <c r="BG1373" s="9">
        <v>12.4379156</v>
      </c>
      <c r="BH1373" s="9">
        <v>6.3947860900000002</v>
      </c>
      <c r="BI1373" s="9">
        <v>10.343672699999999</v>
      </c>
      <c r="BJ1373" s="9">
        <v>5.2661877199999996</v>
      </c>
      <c r="BK1373" s="9">
        <v>6.6870542900000007</v>
      </c>
      <c r="BL1373" s="9">
        <v>5.1424129800000005</v>
      </c>
      <c r="BM1373" s="9">
        <v>8.95039607</v>
      </c>
      <c r="BN1373" s="9">
        <v>6.9579529400000002</v>
      </c>
      <c r="BO1373" s="9">
        <v>5.7569318899999997</v>
      </c>
      <c r="BP1373" s="9">
        <v>8.20387223</v>
      </c>
      <c r="BQ1373" s="9">
        <v>11.899853800000001</v>
      </c>
      <c r="BR1373" s="9">
        <v>10.219397800000001</v>
      </c>
      <c r="BS1373" s="9">
        <v>13.206307199999999</v>
      </c>
      <c r="BT1373" s="9">
        <v>6.4477016300000001</v>
      </c>
      <c r="BU1373" s="9">
        <v>6.4157878000000004</v>
      </c>
      <c r="BV1373" s="9">
        <v>8.84829723</v>
      </c>
      <c r="BW1373" s="9">
        <v>6.79482389</v>
      </c>
      <c r="BX1373" s="9">
        <v>7.6580487000000002</v>
      </c>
      <c r="BY1373" s="9">
        <v>14.505181400000001</v>
      </c>
      <c r="BZ1373" s="9">
        <v>7.6829150200000003</v>
      </c>
      <c r="CA1373" s="9">
        <v>10.6291923</v>
      </c>
      <c r="CB1373" s="9">
        <v>5.1229765299999999</v>
      </c>
      <c r="CC1373" s="9">
        <v>4.79371115</v>
      </c>
      <c r="CD1373" s="9">
        <v>7.9518928600000001</v>
      </c>
      <c r="CE1373" s="9">
        <v>4.8857809300000001</v>
      </c>
      <c r="CF1373" s="9">
        <v>6.2722948399999998</v>
      </c>
      <c r="CG1373" s="9">
        <v>8.7386268000000005</v>
      </c>
      <c r="CH1373" s="9">
        <v>9.7347585300000006</v>
      </c>
      <c r="CI1373" s="9">
        <v>8.2055210400000007</v>
      </c>
      <c r="CJ1373" s="9">
        <v>6.7256739799999998</v>
      </c>
      <c r="CK1373" s="9">
        <v>6.3453338500000003</v>
      </c>
      <c r="CL1373" s="9">
        <v>10.856274900000001</v>
      </c>
      <c r="CM1373" s="9">
        <v>5.5980012099999996</v>
      </c>
      <c r="CN1373" s="9">
        <v>8.94953793</v>
      </c>
      <c r="CO1373" s="9">
        <v>4.6998943999999998</v>
      </c>
      <c r="CP1373" s="9">
        <v>6.01181813</v>
      </c>
      <c r="CQ1373" s="9">
        <v>4.5538944499999996</v>
      </c>
      <c r="CR1373" s="9">
        <v>7.8154158800000006</v>
      </c>
      <c r="CS1373" s="9">
        <v>6.1546613800000003</v>
      </c>
      <c r="CT1373" s="9">
        <v>5.1927374999999998</v>
      </c>
      <c r="CU1373" s="9">
        <v>7.1847651199999998</v>
      </c>
      <c r="CV1373" s="9">
        <v>10.326467000000001</v>
      </c>
      <c r="CW1373" s="9">
        <v>8.87178486</v>
      </c>
      <c r="CX1373" s="9">
        <v>11.502234699999999</v>
      </c>
      <c r="CY1373" s="9">
        <v>5.7067334599999997</v>
      </c>
      <c r="CZ1373" s="9">
        <v>5.6480303699999999</v>
      </c>
      <c r="DA1373" s="9">
        <v>7.6671903200000004</v>
      </c>
      <c r="DB1373" s="9">
        <v>6.0225325199999995</v>
      </c>
      <c r="DC1373" s="9">
        <v>6.8495602699999996</v>
      </c>
      <c r="DD1373" s="9">
        <v>12.7145157</v>
      </c>
      <c r="DE1373" s="9">
        <v>6.7286248099999995</v>
      </c>
      <c r="DF1373" s="9">
        <v>9.1522130799999992</v>
      </c>
      <c r="DG1373" s="9">
        <v>4.2103613100000006</v>
      </c>
      <c r="DH1373" s="9">
        <v>3.9679263200000001</v>
      </c>
      <c r="DI1373" s="9">
        <v>6.5227877000000003</v>
      </c>
      <c r="DJ1373" s="9">
        <v>4.0184889100000003</v>
      </c>
      <c r="DK1373" s="9">
        <v>5.0301458500000003</v>
      </c>
      <c r="DL1373" s="9">
        <v>7.1032279200000001</v>
      </c>
      <c r="DM1373" s="9">
        <v>7.9270207500000005</v>
      </c>
      <c r="DN1373" s="9">
        <v>6.6397125900000002</v>
      </c>
      <c r="DO1373" s="9">
        <v>5.5628628100000004</v>
      </c>
      <c r="DP1373" s="9">
        <v>5.1529734699999992</v>
      </c>
      <c r="DQ1373" s="9">
        <v>8.7914681600000009</v>
      </c>
      <c r="DR1373" s="9">
        <v>4.5516261899999995</v>
      </c>
      <c r="DS1373" s="9">
        <v>7.1736721299999999</v>
      </c>
      <c r="DT1373" s="9">
        <v>3.92092639</v>
      </c>
      <c r="DU1373" s="9">
        <v>5.0668931399999995</v>
      </c>
      <c r="DV1373" s="9">
        <v>3.7660110800000002</v>
      </c>
      <c r="DW1373" s="9">
        <v>6.3377184299999998</v>
      </c>
      <c r="DX1373" s="9">
        <v>5.0766667600000002</v>
      </c>
      <c r="DY1373" s="9">
        <v>4.3939666400000004</v>
      </c>
      <c r="DZ1373" s="9">
        <v>5.8474345999999997</v>
      </c>
      <c r="EA1373" s="9">
        <v>8.3022113699999984</v>
      </c>
      <c r="EB1373" s="9">
        <v>7.1426252699999999</v>
      </c>
      <c r="EC1373" s="9">
        <v>9.2798662000000007</v>
      </c>
      <c r="ED1373" s="9">
        <v>4.7051749100000002</v>
      </c>
      <c r="EE1373" s="9">
        <v>4.6335846700000003</v>
      </c>
      <c r="EF1373" s="9">
        <v>6.1656766999999997</v>
      </c>
      <c r="EG1373" s="9">
        <v>4.9787350799999999</v>
      </c>
      <c r="EH1373" s="9">
        <v>5.73476272</v>
      </c>
      <c r="EI1373" s="9">
        <v>10.34605</v>
      </c>
      <c r="EJ1373" s="9">
        <v>5.4701107899999997</v>
      </c>
      <c r="EK1373" s="9">
        <v>7.3016155099999995</v>
      </c>
    </row>
    <row r="1374" spans="1:141" x14ac:dyDescent="0.2">
      <c r="A1374">
        <v>1370</v>
      </c>
      <c r="B1374" s="9">
        <v>3.1310000000000002</v>
      </c>
      <c r="C1374" s="9">
        <v>6.7490748447408508</v>
      </c>
      <c r="D1374" s="9">
        <v>3.8620000000000001</v>
      </c>
      <c r="E1374" s="9">
        <v>4.9369999999999994</v>
      </c>
      <c r="F1374" s="9">
        <v>4.3285714285714283</v>
      </c>
      <c r="G1374" s="9">
        <v>6.59</v>
      </c>
      <c r="H1374" s="9">
        <v>5.2316000000000003</v>
      </c>
      <c r="I1374" s="9">
        <v>5.9450000000000003</v>
      </c>
      <c r="J1374" s="9">
        <v>5.4450000000000003</v>
      </c>
      <c r="K1374" s="9">
        <v>10.33</v>
      </c>
      <c r="L1374" s="9">
        <v>6.3085000000000004</v>
      </c>
      <c r="M1374" s="9">
        <v>7.875</v>
      </c>
      <c r="N1374" s="9">
        <v>7.1</v>
      </c>
      <c r="O1374" s="9">
        <v>14.59</v>
      </c>
      <c r="P1374" s="9">
        <v>8.6875</v>
      </c>
      <c r="Q1374" s="9">
        <v>10.864999999999998</v>
      </c>
      <c r="R1374" s="9">
        <v>6.4531536000000003</v>
      </c>
      <c r="S1374" s="9">
        <v>5.9774446000000001</v>
      </c>
      <c r="T1374" s="9">
        <v>9.9020700000000001</v>
      </c>
      <c r="U1374" s="9">
        <v>6.2201529000000004</v>
      </c>
      <c r="V1374" s="9">
        <v>8.2122630999999995</v>
      </c>
      <c r="W1374" s="9">
        <v>11.094666</v>
      </c>
      <c r="X1374" s="9">
        <v>12.631194000000001</v>
      </c>
      <c r="Y1374" s="9">
        <v>10.658167000000001</v>
      </c>
      <c r="Z1374" s="9">
        <v>8.6299171000000001</v>
      </c>
      <c r="AA1374" s="9">
        <v>8.2495002999999993</v>
      </c>
      <c r="AB1374" s="9">
        <v>14.142125</v>
      </c>
      <c r="AC1374" s="9">
        <v>7.2154584000000002</v>
      </c>
      <c r="AD1374" s="9">
        <v>11.812834000000001</v>
      </c>
      <c r="AE1374" s="9">
        <v>5.8344583999999999</v>
      </c>
      <c r="AF1374" s="9">
        <v>7.4413470999999998</v>
      </c>
      <c r="AG1374" s="9">
        <v>5.7552776000000003</v>
      </c>
      <c r="AH1374" s="9">
        <v>10.134971999999999</v>
      </c>
      <c r="AI1374" s="9">
        <v>7.7732362999999998</v>
      </c>
      <c r="AJ1374" s="9">
        <v>6.2970281000000004</v>
      </c>
      <c r="AK1374" s="9">
        <v>9.2150420999999998</v>
      </c>
      <c r="AL1374" s="9">
        <v>13.550041</v>
      </c>
      <c r="AM1374" s="9">
        <v>11.59089</v>
      </c>
      <c r="AN1374" s="9">
        <v>14.960889</v>
      </c>
      <c r="AO1374" s="9">
        <v>7.2204861999999999</v>
      </c>
      <c r="AP1374" s="9">
        <v>7.2149166999999998</v>
      </c>
      <c r="AQ1374" s="9">
        <v>10.146305</v>
      </c>
      <c r="AR1374" s="9">
        <v>7.6441112000000002</v>
      </c>
      <c r="AS1374" s="9">
        <v>8.4696665000000007</v>
      </c>
      <c r="AT1374" s="9">
        <v>16.363931999999998</v>
      </c>
      <c r="AU1374" s="9">
        <v>8.6521253999999992</v>
      </c>
      <c r="AV1374" s="9">
        <v>12.195152999999999</v>
      </c>
      <c r="AW1374" s="9">
        <v>5.7965140000000002</v>
      </c>
      <c r="AX1374" s="9">
        <v>5.3975419999999996</v>
      </c>
      <c r="AY1374" s="9">
        <v>9.0256529000000008</v>
      </c>
      <c r="AZ1374" s="9">
        <v>5.5352917000000001</v>
      </c>
      <c r="BA1374" s="9">
        <v>7.2311801999999998</v>
      </c>
      <c r="BB1374" s="9">
        <v>9.9822082999999999</v>
      </c>
      <c r="BC1374" s="9">
        <v>11.107889</v>
      </c>
      <c r="BD1374" s="9">
        <v>9.4158753999999991</v>
      </c>
      <c r="BE1374" s="9">
        <v>7.5911664999999999</v>
      </c>
      <c r="BF1374" s="9">
        <v>7.2604585000000004</v>
      </c>
      <c r="BG1374" s="9">
        <v>12.441931</v>
      </c>
      <c r="BH1374" s="9">
        <v>6.3969722000000004</v>
      </c>
      <c r="BI1374" s="9">
        <v>10.346945</v>
      </c>
      <c r="BJ1374" s="9">
        <v>5.2678751999999998</v>
      </c>
      <c r="BK1374" s="9">
        <v>6.6892085000000003</v>
      </c>
      <c r="BL1374" s="9">
        <v>5.1441255000000004</v>
      </c>
      <c r="BM1374" s="9">
        <v>8.9532919</v>
      </c>
      <c r="BN1374" s="9">
        <v>6.9603057000000002</v>
      </c>
      <c r="BO1374" s="9">
        <v>5.7587637999999997</v>
      </c>
      <c r="BP1374" s="9">
        <v>8.2069445000000005</v>
      </c>
      <c r="BQ1374" s="9">
        <v>11.904208000000001</v>
      </c>
      <c r="BR1374" s="9">
        <v>10.223195</v>
      </c>
      <c r="BS1374" s="9">
        <v>13.211513999999999</v>
      </c>
      <c r="BT1374" s="9">
        <v>6.4499029999999999</v>
      </c>
      <c r="BU1374" s="9">
        <v>6.4178753000000004</v>
      </c>
      <c r="BV1374" s="9">
        <v>8.8511944000000007</v>
      </c>
      <c r="BW1374" s="9">
        <v>6.7973474999999999</v>
      </c>
      <c r="BX1374" s="9">
        <v>7.6605973000000001</v>
      </c>
      <c r="BY1374" s="9">
        <v>14.510362000000001</v>
      </c>
      <c r="BZ1374" s="9">
        <v>7.6859302999999999</v>
      </c>
      <c r="CA1374" s="9">
        <v>10.632584</v>
      </c>
      <c r="CB1374" s="9">
        <v>5.1246529000000001</v>
      </c>
      <c r="CC1374" s="9">
        <v>4.7952222999999998</v>
      </c>
      <c r="CD1374" s="9">
        <v>7.9544858999999999</v>
      </c>
      <c r="CE1374" s="9">
        <v>4.8873614999999999</v>
      </c>
      <c r="CF1374" s="9">
        <v>6.2743893000000002</v>
      </c>
      <c r="CG1374" s="9">
        <v>8.7421532000000006</v>
      </c>
      <c r="CH1374" s="9">
        <v>9.7379169000000001</v>
      </c>
      <c r="CI1374" s="9">
        <v>8.2085419000000002</v>
      </c>
      <c r="CJ1374" s="9">
        <v>6.7278475999999996</v>
      </c>
      <c r="CK1374" s="9">
        <v>6.3476672000000001</v>
      </c>
      <c r="CL1374" s="9">
        <v>10.85975</v>
      </c>
      <c r="CM1374" s="9">
        <v>5.5999026000000001</v>
      </c>
      <c r="CN1374" s="9">
        <v>8.9523753999999993</v>
      </c>
      <c r="CO1374" s="9">
        <v>4.7013888000000001</v>
      </c>
      <c r="CP1374" s="9">
        <v>6.0137362000000003</v>
      </c>
      <c r="CQ1374" s="9">
        <v>4.5553888999999996</v>
      </c>
      <c r="CR1374" s="9">
        <v>7.8179312000000003</v>
      </c>
      <c r="CS1374" s="9">
        <v>6.1567224999999999</v>
      </c>
      <c r="CT1374" s="9">
        <v>5.194375</v>
      </c>
      <c r="CU1374" s="9">
        <v>7.1874304000000002</v>
      </c>
      <c r="CV1374" s="9">
        <v>10.330235</v>
      </c>
      <c r="CW1374" s="9">
        <v>8.8750695999999998</v>
      </c>
      <c r="CX1374" s="9">
        <v>11.506667999999999</v>
      </c>
      <c r="CY1374" s="9">
        <v>5.7086667999999996</v>
      </c>
      <c r="CZ1374" s="9">
        <v>5.6498609000000002</v>
      </c>
      <c r="DA1374" s="9">
        <v>7.6696806000000004</v>
      </c>
      <c r="DB1374" s="9">
        <v>6.0247644999999999</v>
      </c>
      <c r="DC1374" s="9">
        <v>6.85182</v>
      </c>
      <c r="DD1374" s="9">
        <v>12.718931</v>
      </c>
      <c r="DE1374" s="9">
        <v>6.7312497999999996</v>
      </c>
      <c r="DF1374" s="9">
        <v>9.1551255999999999</v>
      </c>
      <c r="DG1374" s="9">
        <v>4.2117224000000002</v>
      </c>
      <c r="DH1374" s="9">
        <v>3.9691527</v>
      </c>
      <c r="DI1374" s="9">
        <v>6.5248752000000003</v>
      </c>
      <c r="DJ1374" s="9">
        <v>4.0197778</v>
      </c>
      <c r="DK1374" s="9">
        <v>5.0317917000000003</v>
      </c>
      <c r="DL1374" s="9">
        <v>7.1060556999999998</v>
      </c>
      <c r="DM1374" s="9">
        <v>7.9295416000000003</v>
      </c>
      <c r="DN1374" s="9">
        <v>6.6421251000000003</v>
      </c>
      <c r="DO1374" s="9">
        <v>5.5646253000000003</v>
      </c>
      <c r="DP1374" s="9">
        <v>5.1548470999999996</v>
      </c>
      <c r="DQ1374" s="9">
        <v>8.7942362000000003</v>
      </c>
      <c r="DR1374" s="9">
        <v>4.5531525999999998</v>
      </c>
      <c r="DS1374" s="9">
        <v>7.1759443000000003</v>
      </c>
      <c r="DT1374" s="9">
        <v>3.9221528000000001</v>
      </c>
      <c r="DU1374" s="9">
        <v>5.0684861999999997</v>
      </c>
      <c r="DV1374" s="9">
        <v>3.7672222</v>
      </c>
      <c r="DW1374" s="9">
        <v>6.3397364999999999</v>
      </c>
      <c r="DX1374" s="9">
        <v>5.0783334</v>
      </c>
      <c r="DY1374" s="9">
        <v>4.3953332999999999</v>
      </c>
      <c r="DZ1374" s="9">
        <v>5.8495692999999997</v>
      </c>
      <c r="EA1374" s="9">
        <v>8.3052224999999993</v>
      </c>
      <c r="EB1374" s="9">
        <v>7.1452502999999998</v>
      </c>
      <c r="EC1374" s="9">
        <v>9.2833328000000002</v>
      </c>
      <c r="ED1374" s="9">
        <v>4.7067499000000002</v>
      </c>
      <c r="EE1374" s="9">
        <v>4.6350693999999999</v>
      </c>
      <c r="EF1374" s="9">
        <v>6.1676530999999999</v>
      </c>
      <c r="EG1374" s="9">
        <v>4.9805697999999996</v>
      </c>
      <c r="EH1374" s="9">
        <v>5.7366251999999998</v>
      </c>
      <c r="EI1374" s="9">
        <v>10.349500000000001</v>
      </c>
      <c r="EJ1374" s="9">
        <v>5.4722219000000001</v>
      </c>
      <c r="EK1374" s="9">
        <v>7.3039307999999998</v>
      </c>
    </row>
    <row r="1375" spans="1:141" x14ac:dyDescent="0.2">
      <c r="A1375">
        <v>1371</v>
      </c>
      <c r="B1375" s="9">
        <v>3.1319333333333335</v>
      </c>
      <c r="C1375" s="9">
        <v>6.7527954910697119</v>
      </c>
      <c r="D1375" s="9">
        <v>3.8631666666666664</v>
      </c>
      <c r="E1375" s="9">
        <v>4.938533333333333</v>
      </c>
      <c r="F1375" s="9">
        <v>4.330857142857143</v>
      </c>
      <c r="G1375" s="9">
        <v>6.5919999999999996</v>
      </c>
      <c r="H1375" s="9">
        <v>5.23292</v>
      </c>
      <c r="I1375" s="9">
        <v>5.9465000000000003</v>
      </c>
      <c r="J1375" s="9">
        <v>5.4465000000000003</v>
      </c>
      <c r="K1375" s="9">
        <v>10.3347</v>
      </c>
      <c r="L1375" s="9">
        <v>6.3103499999999997</v>
      </c>
      <c r="M1375" s="9">
        <v>7.8775000000000004</v>
      </c>
      <c r="N1375" s="9">
        <v>7.1020000000000003</v>
      </c>
      <c r="O1375" s="9">
        <v>14.597</v>
      </c>
      <c r="P1375" s="9">
        <v>8.6898499999999999</v>
      </c>
      <c r="Q1375" s="9">
        <v>10.867833333333333</v>
      </c>
      <c r="R1375" s="9">
        <v>6.4552799600000004</v>
      </c>
      <c r="S1375" s="9">
        <v>5.97936683</v>
      </c>
      <c r="T1375" s="9">
        <v>9.9053546499999996</v>
      </c>
      <c r="U1375" s="9">
        <v>6.2221792600000008</v>
      </c>
      <c r="V1375" s="9">
        <v>8.2150450599999996</v>
      </c>
      <c r="W1375" s="9">
        <v>11.0991993</v>
      </c>
      <c r="X1375" s="9">
        <v>12.635391200000001</v>
      </c>
      <c r="Y1375" s="9">
        <v>10.6621503</v>
      </c>
      <c r="Z1375" s="9">
        <v>8.6327753600000001</v>
      </c>
      <c r="AA1375" s="9">
        <v>8.2525503399999991</v>
      </c>
      <c r="AB1375" s="9">
        <v>14.1467376</v>
      </c>
      <c r="AC1375" s="9">
        <v>7.2179375700000001</v>
      </c>
      <c r="AD1375" s="9">
        <v>11.816550600000001</v>
      </c>
      <c r="AE1375" s="9">
        <v>5.8363375599999996</v>
      </c>
      <c r="AF1375" s="9">
        <v>7.4437707199999998</v>
      </c>
      <c r="AG1375" s="9">
        <v>5.7572165200000001</v>
      </c>
      <c r="AH1375" s="9">
        <v>10.1382581</v>
      </c>
      <c r="AI1375" s="9">
        <v>7.7759043399999994</v>
      </c>
      <c r="AJ1375" s="9">
        <v>6.2990419700000002</v>
      </c>
      <c r="AK1375" s="9">
        <v>9.2185129000000003</v>
      </c>
      <c r="AL1375" s="9">
        <v>13.5550119</v>
      </c>
      <c r="AM1375" s="9">
        <v>11.5952345</v>
      </c>
      <c r="AN1375" s="9">
        <v>14.9669335</v>
      </c>
      <c r="AO1375" s="9">
        <v>7.2229792399999999</v>
      </c>
      <c r="AP1375" s="9">
        <v>7.2172750399999996</v>
      </c>
      <c r="AQ1375" s="9">
        <v>10.1496578</v>
      </c>
      <c r="AR1375" s="9">
        <v>7.6469667299999999</v>
      </c>
      <c r="AS1375" s="9">
        <v>8.472499860000001</v>
      </c>
      <c r="AT1375" s="9">
        <v>16.369947199999999</v>
      </c>
      <c r="AU1375" s="9">
        <v>8.6555378300000001</v>
      </c>
      <c r="AV1375" s="9">
        <v>12.199079399999999</v>
      </c>
      <c r="AW1375" s="9">
        <v>5.7984209199999999</v>
      </c>
      <c r="AX1375" s="9">
        <v>5.3992628099999997</v>
      </c>
      <c r="AY1375" s="9">
        <v>9.0286293200000003</v>
      </c>
      <c r="AZ1375" s="9">
        <v>5.5370875100000001</v>
      </c>
      <c r="BA1375" s="9">
        <v>7.2336205099999997</v>
      </c>
      <c r="BB1375" s="9">
        <v>9.9862624699999998</v>
      </c>
      <c r="BC1375" s="9">
        <v>11.111533400000001</v>
      </c>
      <c r="BD1375" s="9">
        <v>9.4193628999999994</v>
      </c>
      <c r="BE1375" s="9">
        <v>7.5936498700000001</v>
      </c>
      <c r="BF1375" s="9">
        <v>7.26313765</v>
      </c>
      <c r="BG1375" s="9">
        <v>12.4459462</v>
      </c>
      <c r="BH1375" s="9">
        <v>6.3991583100000007</v>
      </c>
      <c r="BI1375" s="9">
        <v>10.350217199999999</v>
      </c>
      <c r="BJ1375" s="9">
        <v>5.2695627299999996</v>
      </c>
      <c r="BK1375" s="9">
        <v>6.6913626600000002</v>
      </c>
      <c r="BL1375" s="9">
        <v>5.1458380100000003</v>
      </c>
      <c r="BM1375" s="9">
        <v>8.9561877299999999</v>
      </c>
      <c r="BN1375" s="9">
        <v>6.9626584600000001</v>
      </c>
      <c r="BO1375" s="9">
        <v>5.7605957599999993</v>
      </c>
      <c r="BP1375" s="9">
        <v>8.2100167600000002</v>
      </c>
      <c r="BQ1375" s="9">
        <v>11.908562100000001</v>
      </c>
      <c r="BR1375" s="9">
        <v>10.2269922</v>
      </c>
      <c r="BS1375" s="9">
        <v>13.216721</v>
      </c>
      <c r="BT1375" s="9">
        <v>6.4521043699999998</v>
      </c>
      <c r="BU1375" s="9">
        <v>6.4199628000000004</v>
      </c>
      <c r="BV1375" s="9">
        <v>8.8540916599999999</v>
      </c>
      <c r="BW1375" s="9">
        <v>6.7998711199999997</v>
      </c>
      <c r="BX1375" s="9">
        <v>7.6631459</v>
      </c>
      <c r="BY1375" s="9">
        <v>14.5155425</v>
      </c>
      <c r="BZ1375" s="9">
        <v>7.6889455699999996</v>
      </c>
      <c r="CA1375" s="9">
        <v>10.6359756</v>
      </c>
      <c r="CB1375" s="9">
        <v>5.1263292600000003</v>
      </c>
      <c r="CC1375" s="9">
        <v>4.7967333999999999</v>
      </c>
      <c r="CD1375" s="9">
        <v>7.9570789900000003</v>
      </c>
      <c r="CE1375" s="9">
        <v>4.8889420299999999</v>
      </c>
      <c r="CF1375" s="9">
        <v>6.2764837600000005</v>
      </c>
      <c r="CG1375" s="9">
        <v>8.7456796000000008</v>
      </c>
      <c r="CH1375" s="9">
        <v>9.7410751900000001</v>
      </c>
      <c r="CI1375" s="9">
        <v>8.2115626600000002</v>
      </c>
      <c r="CJ1375" s="9">
        <v>6.7300212099999994</v>
      </c>
      <c r="CK1375" s="9">
        <v>6.3500005100000001</v>
      </c>
      <c r="CL1375" s="9">
        <v>10.863225</v>
      </c>
      <c r="CM1375" s="9">
        <v>5.6018039900000005</v>
      </c>
      <c r="CN1375" s="9">
        <v>8.9552128699999987</v>
      </c>
      <c r="CO1375" s="9">
        <v>4.7028832600000001</v>
      </c>
      <c r="CP1375" s="9">
        <v>6.01565423</v>
      </c>
      <c r="CQ1375" s="9">
        <v>4.5568833099999999</v>
      </c>
      <c r="CR1375" s="9">
        <v>7.8204464700000003</v>
      </c>
      <c r="CS1375" s="9">
        <v>6.1587835899999996</v>
      </c>
      <c r="CT1375" s="9">
        <v>5.1960124600000004</v>
      </c>
      <c r="CU1375" s="9">
        <v>7.1900956800000007</v>
      </c>
      <c r="CV1375" s="9">
        <v>10.3340031</v>
      </c>
      <c r="CW1375" s="9">
        <v>8.8783542499999992</v>
      </c>
      <c r="CX1375" s="9">
        <v>11.5111013</v>
      </c>
      <c r="CY1375" s="9">
        <v>5.7106001399999995</v>
      </c>
      <c r="CZ1375" s="9">
        <v>5.6516914700000003</v>
      </c>
      <c r="DA1375" s="9">
        <v>7.6721708800000004</v>
      </c>
      <c r="DB1375" s="9">
        <v>6.0269964399999996</v>
      </c>
      <c r="DC1375" s="9">
        <v>6.8540796799999999</v>
      </c>
      <c r="DD1375" s="9">
        <v>12.7233462</v>
      </c>
      <c r="DE1375" s="9">
        <v>6.7338748399999995</v>
      </c>
      <c r="DF1375" s="9">
        <v>9.1580381200000005</v>
      </c>
      <c r="DG1375" s="9">
        <v>4.2130835300000005</v>
      </c>
      <c r="DH1375" s="9">
        <v>3.9703791000000002</v>
      </c>
      <c r="DI1375" s="9">
        <v>6.5269626900000004</v>
      </c>
      <c r="DJ1375" s="9">
        <v>4.0210666899999996</v>
      </c>
      <c r="DK1375" s="9">
        <v>5.0334375000000007</v>
      </c>
      <c r="DL1375" s="9">
        <v>7.1088834900000002</v>
      </c>
      <c r="DM1375" s="9">
        <v>7.9320624000000004</v>
      </c>
      <c r="DN1375" s="9">
        <v>6.6445376100000004</v>
      </c>
      <c r="DO1375" s="9">
        <v>5.5663877800000003</v>
      </c>
      <c r="DP1375" s="9">
        <v>5.1567206899999993</v>
      </c>
      <c r="DQ1375" s="9">
        <v>8.7970042399999997</v>
      </c>
      <c r="DR1375" s="9">
        <v>4.5546790000000001</v>
      </c>
      <c r="DS1375" s="9">
        <v>7.1782165300000003</v>
      </c>
      <c r="DT1375" s="9">
        <v>3.92337917</v>
      </c>
      <c r="DU1375" s="9">
        <v>5.0700792699999999</v>
      </c>
      <c r="DV1375" s="9">
        <v>3.7684333199999998</v>
      </c>
      <c r="DW1375" s="9">
        <v>6.3417545200000003</v>
      </c>
      <c r="DX1375" s="9">
        <v>5.0800000900000004</v>
      </c>
      <c r="DY1375" s="9">
        <v>4.3966999600000003</v>
      </c>
      <c r="DZ1375" s="9">
        <v>5.8517040499999995</v>
      </c>
      <c r="EA1375" s="9">
        <v>8.3082336300000001</v>
      </c>
      <c r="EB1375" s="9">
        <v>7.14787529</v>
      </c>
      <c r="EC1375" s="9">
        <v>9.2867995000000008</v>
      </c>
      <c r="ED1375" s="9">
        <v>4.7083248900000001</v>
      </c>
      <c r="EE1375" s="9">
        <v>4.6365541199999996</v>
      </c>
      <c r="EF1375" s="9">
        <v>6.1696294900000002</v>
      </c>
      <c r="EG1375" s="9">
        <v>4.9824045299999993</v>
      </c>
      <c r="EH1375" s="9">
        <v>5.7384877300000001</v>
      </c>
      <c r="EI1375" s="9">
        <v>10.35295</v>
      </c>
      <c r="EJ1375" s="9">
        <v>5.4743329999999997</v>
      </c>
      <c r="EK1375" s="9">
        <v>7.3062460800000002</v>
      </c>
    </row>
    <row r="1376" spans="1:141" x14ac:dyDescent="0.2">
      <c r="A1376">
        <v>1372</v>
      </c>
      <c r="B1376" s="9">
        <v>3.1328666666666667</v>
      </c>
      <c r="C1376" s="9">
        <v>6.7565161373985729</v>
      </c>
      <c r="D1376" s="9">
        <v>3.8643333333333332</v>
      </c>
      <c r="E1376" s="9">
        <v>4.9400666666666666</v>
      </c>
      <c r="F1376" s="9">
        <v>4.3331428571428567</v>
      </c>
      <c r="G1376" s="9">
        <v>6.5940000000000003</v>
      </c>
      <c r="H1376" s="9">
        <v>5.2342400000000007</v>
      </c>
      <c r="I1376" s="9">
        <v>5.9480000000000004</v>
      </c>
      <c r="J1376" s="9">
        <v>5.4480000000000004</v>
      </c>
      <c r="K1376" s="9">
        <v>10.339399999999999</v>
      </c>
      <c r="L1376" s="9">
        <v>6.3121999999999998</v>
      </c>
      <c r="M1376" s="9">
        <v>7.88</v>
      </c>
      <c r="N1376" s="9">
        <v>7.1040000000000001</v>
      </c>
      <c r="O1376" s="9">
        <v>14.603999999999999</v>
      </c>
      <c r="P1376" s="9">
        <v>8.6921999999999997</v>
      </c>
      <c r="Q1376" s="9">
        <v>10.870666666666667</v>
      </c>
      <c r="R1376" s="9">
        <v>6.4574063200000005</v>
      </c>
      <c r="S1376" s="9">
        <v>5.9812890599999999</v>
      </c>
      <c r="T1376" s="9">
        <v>9.9086393000000008</v>
      </c>
      <c r="U1376" s="9">
        <v>6.2242056200000002</v>
      </c>
      <c r="V1376" s="9">
        <v>8.2178270199999996</v>
      </c>
      <c r="W1376" s="9">
        <v>11.103732600000001</v>
      </c>
      <c r="X1376" s="9">
        <v>12.639588400000001</v>
      </c>
      <c r="Y1376" s="9">
        <v>10.6661336</v>
      </c>
      <c r="Z1376" s="9">
        <v>8.6356336200000001</v>
      </c>
      <c r="AA1376" s="9">
        <v>8.2556003799999989</v>
      </c>
      <c r="AB1376" s="9">
        <v>14.1513502</v>
      </c>
      <c r="AC1376" s="9">
        <v>7.2204167400000001</v>
      </c>
      <c r="AD1376" s="9">
        <v>11.8202672</v>
      </c>
      <c r="AE1376" s="9">
        <v>5.8382167200000001</v>
      </c>
      <c r="AF1376" s="9">
        <v>7.4461943399999999</v>
      </c>
      <c r="AG1376" s="9">
        <v>5.7591554400000007</v>
      </c>
      <c r="AH1376" s="9">
        <v>10.1415442</v>
      </c>
      <c r="AI1376" s="9">
        <v>7.77857238</v>
      </c>
      <c r="AJ1376" s="9">
        <v>6.3010558400000001</v>
      </c>
      <c r="AK1376" s="9">
        <v>9.2219836999999991</v>
      </c>
      <c r="AL1376" s="9">
        <v>13.5599828</v>
      </c>
      <c r="AM1376" s="9">
        <v>11.599579</v>
      </c>
      <c r="AN1376" s="9">
        <v>14.972977999999999</v>
      </c>
      <c r="AO1376" s="9">
        <v>7.22547228</v>
      </c>
      <c r="AP1376" s="9">
        <v>7.2196333800000003</v>
      </c>
      <c r="AQ1376" s="9">
        <v>10.1530106</v>
      </c>
      <c r="AR1376" s="9">
        <v>7.6498222600000005</v>
      </c>
      <c r="AS1376" s="9">
        <v>8.4753332200000013</v>
      </c>
      <c r="AT1376" s="9">
        <v>16.375962399999999</v>
      </c>
      <c r="AU1376" s="9">
        <v>8.6589502599999992</v>
      </c>
      <c r="AV1376" s="9">
        <v>12.2030058</v>
      </c>
      <c r="AW1376" s="9">
        <v>5.8003278400000005</v>
      </c>
      <c r="AX1376" s="9">
        <v>5.4009836199999999</v>
      </c>
      <c r="AY1376" s="9">
        <v>9.0316057399999998</v>
      </c>
      <c r="AZ1376" s="9">
        <v>5.5388833200000001</v>
      </c>
      <c r="BA1376" s="9">
        <v>7.2360608199999996</v>
      </c>
      <c r="BB1376" s="9">
        <v>9.9903166399999996</v>
      </c>
      <c r="BC1376" s="9">
        <v>11.1151778</v>
      </c>
      <c r="BD1376" s="9">
        <v>9.4228503999999997</v>
      </c>
      <c r="BE1376" s="9">
        <v>7.5961332400000003</v>
      </c>
      <c r="BF1376" s="9">
        <v>7.2658168000000005</v>
      </c>
      <c r="BG1376" s="9">
        <v>12.449961399999999</v>
      </c>
      <c r="BH1376" s="9">
        <v>6.40134442</v>
      </c>
      <c r="BI1376" s="9">
        <v>10.353489399999999</v>
      </c>
      <c r="BJ1376" s="9">
        <v>5.2712502599999995</v>
      </c>
      <c r="BK1376" s="9">
        <v>6.6935168200000001</v>
      </c>
      <c r="BL1376" s="9">
        <v>5.1475505200000002</v>
      </c>
      <c r="BM1376" s="9">
        <v>8.9590835599999998</v>
      </c>
      <c r="BN1376" s="9">
        <v>6.9650112200000001</v>
      </c>
      <c r="BO1376" s="9">
        <v>5.7624277199999998</v>
      </c>
      <c r="BP1376" s="9">
        <v>8.21308902</v>
      </c>
      <c r="BQ1376" s="9">
        <v>11.9129162</v>
      </c>
      <c r="BR1376" s="9">
        <v>10.230789400000001</v>
      </c>
      <c r="BS1376" s="9">
        <v>13.221928</v>
      </c>
      <c r="BT1376" s="9">
        <v>6.4543057399999997</v>
      </c>
      <c r="BU1376" s="9">
        <v>6.4220503000000004</v>
      </c>
      <c r="BV1376" s="9">
        <v>8.8569889200000009</v>
      </c>
      <c r="BW1376" s="9">
        <v>6.8023947399999996</v>
      </c>
      <c r="BX1376" s="9">
        <v>7.6656944999999999</v>
      </c>
      <c r="BY1376" s="9">
        <v>14.520723</v>
      </c>
      <c r="BZ1376" s="9">
        <v>7.6919608400000001</v>
      </c>
      <c r="CA1376" s="9">
        <v>10.639367199999999</v>
      </c>
      <c r="CB1376" s="9">
        <v>5.1280056199999997</v>
      </c>
      <c r="CC1376" s="9">
        <v>4.7982445</v>
      </c>
      <c r="CD1376" s="9">
        <v>7.9596720799999998</v>
      </c>
      <c r="CE1376" s="9">
        <v>4.89052256</v>
      </c>
      <c r="CF1376" s="9">
        <v>6.27857822</v>
      </c>
      <c r="CG1376" s="9">
        <v>8.7492060000000009</v>
      </c>
      <c r="CH1376" s="9">
        <v>9.7442334800000001</v>
      </c>
      <c r="CI1376" s="9">
        <v>8.2145834200000003</v>
      </c>
      <c r="CJ1376" s="9">
        <v>6.7321948199999992</v>
      </c>
      <c r="CK1376" s="9">
        <v>6.3523338200000001</v>
      </c>
      <c r="CL1376" s="9">
        <v>10.8667</v>
      </c>
      <c r="CM1376" s="9">
        <v>5.6037053800000001</v>
      </c>
      <c r="CN1376" s="9">
        <v>8.9580503399999998</v>
      </c>
      <c r="CO1376" s="9">
        <v>4.7043777200000001</v>
      </c>
      <c r="CP1376" s="9">
        <v>6.0175722600000006</v>
      </c>
      <c r="CQ1376" s="9">
        <v>4.5583777199999993</v>
      </c>
      <c r="CR1376" s="9">
        <v>7.8229617400000002</v>
      </c>
      <c r="CS1376" s="9">
        <v>6.1608446800000003</v>
      </c>
      <c r="CT1376" s="9">
        <v>5.1976499199999999</v>
      </c>
      <c r="CU1376" s="9">
        <v>7.1927609600000002</v>
      </c>
      <c r="CV1376" s="9">
        <v>10.337771200000001</v>
      </c>
      <c r="CW1376" s="9">
        <v>8.8816389000000004</v>
      </c>
      <c r="CX1376" s="9">
        <v>11.515534599999999</v>
      </c>
      <c r="CY1376" s="9">
        <v>5.7125334799999994</v>
      </c>
      <c r="CZ1376" s="9">
        <v>5.6535220400000004</v>
      </c>
      <c r="DA1376" s="9">
        <v>7.6746611600000003</v>
      </c>
      <c r="DB1376" s="9">
        <v>6.0292283800000002</v>
      </c>
      <c r="DC1376" s="9">
        <v>6.8563393599999998</v>
      </c>
      <c r="DD1376" s="9">
        <v>12.7277614</v>
      </c>
      <c r="DE1376" s="9">
        <v>6.7364998799999993</v>
      </c>
      <c r="DF1376" s="9">
        <v>9.1609506399999994</v>
      </c>
      <c r="DG1376" s="9">
        <v>4.2144446599999998</v>
      </c>
      <c r="DH1376" s="9">
        <v>3.9716054999999999</v>
      </c>
      <c r="DI1376" s="9">
        <v>6.5290501800000005</v>
      </c>
      <c r="DJ1376" s="9">
        <v>4.0223555800000002</v>
      </c>
      <c r="DK1376" s="9">
        <v>5.0350833000000002</v>
      </c>
      <c r="DL1376" s="9">
        <v>7.1117112799999997</v>
      </c>
      <c r="DM1376" s="9">
        <v>7.9345832000000005</v>
      </c>
      <c r="DN1376" s="9">
        <v>6.6469501200000005</v>
      </c>
      <c r="DO1376" s="9">
        <v>5.5681502600000004</v>
      </c>
      <c r="DP1376" s="9">
        <v>5.15859428</v>
      </c>
      <c r="DQ1376" s="9">
        <v>8.7997722800000009</v>
      </c>
      <c r="DR1376" s="9">
        <v>4.5562053999999996</v>
      </c>
      <c r="DS1376" s="9">
        <v>7.1804887600000002</v>
      </c>
      <c r="DT1376" s="9">
        <v>3.9246055399999999</v>
      </c>
      <c r="DU1376" s="9">
        <v>5.0716723400000001</v>
      </c>
      <c r="DV1376" s="9">
        <v>3.76964444</v>
      </c>
      <c r="DW1376" s="9">
        <v>6.3437725399999998</v>
      </c>
      <c r="DX1376" s="9">
        <v>5.0816667799999999</v>
      </c>
      <c r="DY1376" s="9">
        <v>4.3980666199999998</v>
      </c>
      <c r="DZ1376" s="9">
        <v>5.8538388000000001</v>
      </c>
      <c r="EA1376" s="9">
        <v>8.3112447599999992</v>
      </c>
      <c r="EB1376" s="9">
        <v>7.1505002800000002</v>
      </c>
      <c r="EC1376" s="9">
        <v>9.2902661999999996</v>
      </c>
      <c r="ED1376" s="9">
        <v>4.70989988</v>
      </c>
      <c r="EE1376" s="9">
        <v>4.6380388400000001</v>
      </c>
      <c r="EF1376" s="9">
        <v>6.1716058799999995</v>
      </c>
      <c r="EG1376" s="9">
        <v>4.9842392599999998</v>
      </c>
      <c r="EH1376" s="9">
        <v>5.7403502599999996</v>
      </c>
      <c r="EI1376" s="9">
        <v>10.356400000000001</v>
      </c>
      <c r="EJ1376" s="9">
        <v>5.4764441000000001</v>
      </c>
      <c r="EK1376" s="9">
        <v>7.3085613599999997</v>
      </c>
    </row>
    <row r="1377" spans="1:141" x14ac:dyDescent="0.2">
      <c r="A1377">
        <v>1373</v>
      </c>
      <c r="B1377" s="9">
        <v>3.1337999999999999</v>
      </c>
      <c r="C1377" s="9">
        <v>6.7602367837274331</v>
      </c>
      <c r="D1377" s="9">
        <v>3.8654999999999999</v>
      </c>
      <c r="E1377" s="9">
        <v>4.9416000000000002</v>
      </c>
      <c r="F1377" s="9">
        <v>4.3354285714285714</v>
      </c>
      <c r="G1377" s="9">
        <v>6.5960000000000001</v>
      </c>
      <c r="H1377" s="9">
        <v>5.2355600000000004</v>
      </c>
      <c r="I1377" s="9">
        <v>5.9495000000000005</v>
      </c>
      <c r="J1377" s="9">
        <v>5.4495000000000005</v>
      </c>
      <c r="K1377" s="9">
        <v>10.344100000000001</v>
      </c>
      <c r="L1377" s="9">
        <v>6.3140499999999999</v>
      </c>
      <c r="M1377" s="9">
        <v>7.8825000000000003</v>
      </c>
      <c r="N1377" s="9">
        <v>7.1059999999999999</v>
      </c>
      <c r="O1377" s="9">
        <v>14.611000000000001</v>
      </c>
      <c r="P1377" s="9">
        <v>8.6945499999999996</v>
      </c>
      <c r="Q1377" s="9">
        <v>10.8735</v>
      </c>
      <c r="R1377" s="9">
        <v>6.4595326800000006</v>
      </c>
      <c r="S1377" s="9">
        <v>5.9832112899999998</v>
      </c>
      <c r="T1377" s="9">
        <v>9.9119239500000003</v>
      </c>
      <c r="U1377" s="9">
        <v>6.2262319800000006</v>
      </c>
      <c r="V1377" s="9">
        <v>8.2206089799999997</v>
      </c>
      <c r="W1377" s="9">
        <v>11.108265899999999</v>
      </c>
      <c r="X1377" s="9">
        <v>12.643785600000001</v>
      </c>
      <c r="Y1377" s="9">
        <v>10.6701169</v>
      </c>
      <c r="Z1377" s="9">
        <v>8.6384918800000001</v>
      </c>
      <c r="AA1377" s="9">
        <v>8.2586504200000004</v>
      </c>
      <c r="AB1377" s="9">
        <v>14.155962799999999</v>
      </c>
      <c r="AC1377" s="9">
        <v>7.2228959100000001</v>
      </c>
      <c r="AD1377" s="9">
        <v>11.823983800000001</v>
      </c>
      <c r="AE1377" s="9">
        <v>5.8400958799999998</v>
      </c>
      <c r="AF1377" s="9">
        <v>7.44861796</v>
      </c>
      <c r="AG1377" s="9">
        <v>5.7610943600000004</v>
      </c>
      <c r="AH1377" s="9">
        <v>10.144830299999999</v>
      </c>
      <c r="AI1377" s="9">
        <v>7.7812404199999996</v>
      </c>
      <c r="AJ1377" s="9">
        <v>6.3030697099999999</v>
      </c>
      <c r="AK1377" s="9">
        <v>9.2254544999999997</v>
      </c>
      <c r="AL1377" s="9">
        <v>13.5649537</v>
      </c>
      <c r="AM1377" s="9">
        <v>11.603923500000001</v>
      </c>
      <c r="AN1377" s="9">
        <v>14.979022499999999</v>
      </c>
      <c r="AO1377" s="9">
        <v>7.22796532</v>
      </c>
      <c r="AP1377" s="9">
        <v>7.2219917200000001</v>
      </c>
      <c r="AQ1377" s="9">
        <v>10.1563634</v>
      </c>
      <c r="AR1377" s="9">
        <v>7.6526777900000003</v>
      </c>
      <c r="AS1377" s="9">
        <v>8.4781665799999999</v>
      </c>
      <c r="AT1377" s="9">
        <v>16.381977599999999</v>
      </c>
      <c r="AU1377" s="9">
        <v>8.6623626899999984</v>
      </c>
      <c r="AV1377" s="9">
        <v>12.206932200000001</v>
      </c>
      <c r="AW1377" s="9">
        <v>5.8022347600000002</v>
      </c>
      <c r="AX1377" s="9">
        <v>5.40270443</v>
      </c>
      <c r="AY1377" s="9">
        <v>9.0345821600000011</v>
      </c>
      <c r="AZ1377" s="9">
        <v>5.54067913</v>
      </c>
      <c r="BA1377" s="9">
        <v>7.2385011299999995</v>
      </c>
      <c r="BB1377" s="9">
        <v>9.9943708099999995</v>
      </c>
      <c r="BC1377" s="9">
        <v>11.1188222</v>
      </c>
      <c r="BD1377" s="9">
        <v>9.4263379</v>
      </c>
      <c r="BE1377" s="9">
        <v>7.5986166099999997</v>
      </c>
      <c r="BF1377" s="9">
        <v>7.2684959500000001</v>
      </c>
      <c r="BG1377" s="9">
        <v>12.453976600000001</v>
      </c>
      <c r="BH1377" s="9">
        <v>6.4035305300000003</v>
      </c>
      <c r="BI1377" s="9">
        <v>10.3567616</v>
      </c>
      <c r="BJ1377" s="9">
        <v>5.2729377900000003</v>
      </c>
      <c r="BK1377" s="9">
        <v>6.69567098</v>
      </c>
      <c r="BL1377" s="9">
        <v>5.1492630300000002</v>
      </c>
      <c r="BM1377" s="9">
        <v>8.9619793899999998</v>
      </c>
      <c r="BN1377" s="9">
        <v>6.96736398</v>
      </c>
      <c r="BO1377" s="9">
        <v>5.7642596800000003</v>
      </c>
      <c r="BP1377" s="9">
        <v>8.2161612799999997</v>
      </c>
      <c r="BQ1377" s="9">
        <v>11.9172703</v>
      </c>
      <c r="BR1377" s="9">
        <v>10.2345866</v>
      </c>
      <c r="BS1377" s="9">
        <v>13.227134999999999</v>
      </c>
      <c r="BT1377" s="9">
        <v>6.4565071100000004</v>
      </c>
      <c r="BU1377" s="9">
        <v>6.4241378000000005</v>
      </c>
      <c r="BV1377" s="9">
        <v>8.8598861800000002</v>
      </c>
      <c r="BW1377" s="9">
        <v>6.8049183600000003</v>
      </c>
      <c r="BX1377" s="9">
        <v>7.6682430999999998</v>
      </c>
      <c r="BY1377" s="9">
        <v>14.5259035</v>
      </c>
      <c r="BZ1377" s="9">
        <v>7.6949761099999998</v>
      </c>
      <c r="CA1377" s="9">
        <v>10.642758799999999</v>
      </c>
      <c r="CB1377" s="9">
        <v>5.12968198</v>
      </c>
      <c r="CC1377" s="9">
        <v>4.7997556000000001</v>
      </c>
      <c r="CD1377" s="9">
        <v>7.9622651700000002</v>
      </c>
      <c r="CE1377" s="9">
        <v>4.89210309</v>
      </c>
      <c r="CF1377" s="9">
        <v>6.2806726800000003</v>
      </c>
      <c r="CG1377" s="9">
        <v>8.7527324000000011</v>
      </c>
      <c r="CH1377" s="9">
        <v>9.7473917700000001</v>
      </c>
      <c r="CI1377" s="9">
        <v>8.2176041800000004</v>
      </c>
      <c r="CJ1377" s="9">
        <v>6.73436843</v>
      </c>
      <c r="CK1377" s="9">
        <v>6.3546671300000002</v>
      </c>
      <c r="CL1377" s="9">
        <v>10.870175</v>
      </c>
      <c r="CM1377" s="9">
        <v>5.6056067699999996</v>
      </c>
      <c r="CN1377" s="9">
        <v>8.9608878099999991</v>
      </c>
      <c r="CO1377" s="9">
        <v>4.7058721800000001</v>
      </c>
      <c r="CP1377" s="9">
        <v>6.0194902900000002</v>
      </c>
      <c r="CQ1377" s="9">
        <v>4.5598721299999996</v>
      </c>
      <c r="CR1377" s="9">
        <v>7.8254770100000002</v>
      </c>
      <c r="CS1377" s="9">
        <v>6.1629057700000001</v>
      </c>
      <c r="CT1377" s="9">
        <v>5.1992873799999995</v>
      </c>
      <c r="CU1377" s="9">
        <v>7.1954262399999998</v>
      </c>
      <c r="CV1377" s="9">
        <v>10.341539299999999</v>
      </c>
      <c r="CW1377" s="9">
        <v>8.8849235499999999</v>
      </c>
      <c r="CX1377" s="9">
        <v>11.519967899999999</v>
      </c>
      <c r="CY1377" s="9">
        <v>5.7144668200000002</v>
      </c>
      <c r="CZ1377" s="9">
        <v>5.6553526100000004</v>
      </c>
      <c r="DA1377" s="9">
        <v>7.6771514400000003</v>
      </c>
      <c r="DB1377" s="9">
        <v>6.0314603199999999</v>
      </c>
      <c r="DC1377" s="9">
        <v>6.8585990399999996</v>
      </c>
      <c r="DD1377" s="9">
        <v>12.732176599999999</v>
      </c>
      <c r="DE1377" s="9">
        <v>6.7391249200000001</v>
      </c>
      <c r="DF1377" s="9">
        <v>9.16386316</v>
      </c>
      <c r="DG1377" s="9">
        <v>4.2158057900000001</v>
      </c>
      <c r="DH1377" s="9">
        <v>3.9728319000000001</v>
      </c>
      <c r="DI1377" s="9">
        <v>6.5311376700000006</v>
      </c>
      <c r="DJ1377" s="9">
        <v>4.0236444699999998</v>
      </c>
      <c r="DK1377" s="9">
        <v>5.0367291000000005</v>
      </c>
      <c r="DL1377" s="9">
        <v>7.1145390699999993</v>
      </c>
      <c r="DM1377" s="9">
        <v>7.9371040000000006</v>
      </c>
      <c r="DN1377" s="9">
        <v>6.6493626300000006</v>
      </c>
      <c r="DO1377" s="9">
        <v>5.5699127400000004</v>
      </c>
      <c r="DP1377" s="9">
        <v>5.1604678699999997</v>
      </c>
      <c r="DQ1377" s="9">
        <v>8.8025403200000003</v>
      </c>
      <c r="DR1377" s="9">
        <v>4.5577318</v>
      </c>
      <c r="DS1377" s="9">
        <v>7.1827609900000002</v>
      </c>
      <c r="DT1377" s="9">
        <v>3.9258319100000003</v>
      </c>
      <c r="DU1377" s="9">
        <v>5.0732654099999994</v>
      </c>
      <c r="DV1377" s="9">
        <v>3.7708555600000002</v>
      </c>
      <c r="DW1377" s="9">
        <v>6.3457905600000002</v>
      </c>
      <c r="DX1377" s="9">
        <v>5.0833334699999995</v>
      </c>
      <c r="DY1377" s="9">
        <v>4.3994332800000002</v>
      </c>
      <c r="DZ1377" s="9">
        <v>5.8559735499999999</v>
      </c>
      <c r="EA1377" s="9">
        <v>8.3142558900000001</v>
      </c>
      <c r="EB1377" s="9">
        <v>7.1531252699999994</v>
      </c>
      <c r="EC1377" s="9">
        <v>9.2937329000000002</v>
      </c>
      <c r="ED1377" s="9">
        <v>4.71147487</v>
      </c>
      <c r="EE1377" s="9">
        <v>4.6395235599999998</v>
      </c>
      <c r="EF1377" s="9">
        <v>6.1735822699999998</v>
      </c>
      <c r="EG1377" s="9">
        <v>4.9860739899999995</v>
      </c>
      <c r="EH1377" s="9">
        <v>5.74221279</v>
      </c>
      <c r="EI1377" s="9">
        <v>10.359850000000002</v>
      </c>
      <c r="EJ1377" s="9">
        <v>5.4785552000000006</v>
      </c>
      <c r="EK1377" s="9">
        <v>7.31087664</v>
      </c>
    </row>
    <row r="1378" spans="1:141" x14ac:dyDescent="0.2">
      <c r="A1378">
        <v>1374</v>
      </c>
      <c r="B1378" s="9">
        <v>3.1347333333333331</v>
      </c>
      <c r="C1378" s="9">
        <v>6.7639574300562941</v>
      </c>
      <c r="D1378" s="9">
        <v>3.8666666666666667</v>
      </c>
      <c r="E1378" s="9">
        <v>4.9431333333333329</v>
      </c>
      <c r="F1378" s="9">
        <v>4.3377142857142852</v>
      </c>
      <c r="G1378" s="9">
        <v>6.5979999999999999</v>
      </c>
      <c r="H1378" s="9">
        <v>5.2368800000000002</v>
      </c>
      <c r="I1378" s="9">
        <v>5.9510000000000005</v>
      </c>
      <c r="J1378" s="9">
        <v>5.4510000000000005</v>
      </c>
      <c r="K1378" s="9">
        <v>10.348800000000001</v>
      </c>
      <c r="L1378" s="9">
        <v>6.3159000000000001</v>
      </c>
      <c r="M1378" s="9">
        <v>7.8849999999999998</v>
      </c>
      <c r="N1378" s="9">
        <v>7.1080000000000005</v>
      </c>
      <c r="O1378" s="9">
        <v>14.618</v>
      </c>
      <c r="P1378" s="9">
        <v>8.6968999999999994</v>
      </c>
      <c r="Q1378" s="9">
        <v>10.876333333333333</v>
      </c>
      <c r="R1378" s="9">
        <v>6.4616590400000007</v>
      </c>
      <c r="S1378" s="9">
        <v>5.9851335199999998</v>
      </c>
      <c r="T1378" s="9">
        <v>9.9152085999999997</v>
      </c>
      <c r="U1378" s="9">
        <v>6.22825834</v>
      </c>
      <c r="V1378" s="9">
        <v>8.2233909399999998</v>
      </c>
      <c r="W1378" s="9">
        <v>11.1127992</v>
      </c>
      <c r="X1378" s="9">
        <v>12.647982800000001</v>
      </c>
      <c r="Y1378" s="9">
        <v>10.6741002</v>
      </c>
      <c r="Z1378" s="9">
        <v>8.6413501400000001</v>
      </c>
      <c r="AA1378" s="9">
        <v>8.2617004600000001</v>
      </c>
      <c r="AB1378" s="9">
        <v>14.160575399999999</v>
      </c>
      <c r="AC1378" s="9">
        <v>7.2253750800000001</v>
      </c>
      <c r="AD1378" s="9">
        <v>11.827700399999999</v>
      </c>
      <c r="AE1378" s="9">
        <v>5.8419750400000003</v>
      </c>
      <c r="AF1378" s="9">
        <v>7.4510415800000001</v>
      </c>
      <c r="AG1378" s="9">
        <v>5.7630332800000001</v>
      </c>
      <c r="AH1378" s="9">
        <v>10.148116399999999</v>
      </c>
      <c r="AI1378" s="9">
        <v>7.7839084600000001</v>
      </c>
      <c r="AJ1378" s="9">
        <v>6.3050835799999998</v>
      </c>
      <c r="AK1378" s="9">
        <v>9.2289253000000002</v>
      </c>
      <c r="AL1378" s="9">
        <v>13.5699246</v>
      </c>
      <c r="AM1378" s="9">
        <v>11.608268000000001</v>
      </c>
      <c r="AN1378" s="9">
        <v>14.985066999999999</v>
      </c>
      <c r="AO1378" s="9">
        <v>7.2304583600000001</v>
      </c>
      <c r="AP1378" s="9">
        <v>7.2243500599999999</v>
      </c>
      <c r="AQ1378" s="9">
        <v>10.1597162</v>
      </c>
      <c r="AR1378" s="9">
        <v>7.65553332</v>
      </c>
      <c r="AS1378" s="9">
        <v>8.4809999400000002</v>
      </c>
      <c r="AT1378" s="9">
        <v>16.387992799999999</v>
      </c>
      <c r="AU1378" s="9">
        <v>8.6657751199999993</v>
      </c>
      <c r="AV1378" s="9">
        <v>12.2108586</v>
      </c>
      <c r="AW1378" s="9">
        <v>5.8041416799999999</v>
      </c>
      <c r="AX1378" s="9">
        <v>5.4044252400000001</v>
      </c>
      <c r="AY1378" s="9">
        <v>9.0375585800000007</v>
      </c>
      <c r="AZ1378" s="9">
        <v>5.54247494</v>
      </c>
      <c r="BA1378" s="9">
        <v>7.2409414399999994</v>
      </c>
      <c r="BB1378" s="9">
        <v>9.9984249799999994</v>
      </c>
      <c r="BC1378" s="9">
        <v>11.122466599999999</v>
      </c>
      <c r="BD1378" s="9">
        <v>9.4298254000000004</v>
      </c>
      <c r="BE1378" s="9">
        <v>7.6010999799999999</v>
      </c>
      <c r="BF1378" s="9">
        <v>7.2711751000000007</v>
      </c>
      <c r="BG1378" s="9">
        <v>12.4579918</v>
      </c>
      <c r="BH1378" s="9">
        <v>6.4057166400000005</v>
      </c>
      <c r="BI1378" s="9">
        <v>10.3600338</v>
      </c>
      <c r="BJ1378" s="9">
        <v>5.2746253200000002</v>
      </c>
      <c r="BK1378" s="9">
        <v>6.69782514</v>
      </c>
      <c r="BL1378" s="9">
        <v>5.1509755400000001</v>
      </c>
      <c r="BM1378" s="9">
        <v>8.9648752199999997</v>
      </c>
      <c r="BN1378" s="9">
        <v>6.96971674</v>
      </c>
      <c r="BO1378" s="9">
        <v>5.76609164</v>
      </c>
      <c r="BP1378" s="9">
        <v>8.2192335399999994</v>
      </c>
      <c r="BQ1378" s="9">
        <v>11.921624400000001</v>
      </c>
      <c r="BR1378" s="9">
        <v>10.238383800000001</v>
      </c>
      <c r="BS1378" s="9">
        <v>13.232341999999999</v>
      </c>
      <c r="BT1378" s="9">
        <v>6.4587084800000003</v>
      </c>
      <c r="BU1378" s="9">
        <v>6.4262253000000005</v>
      </c>
      <c r="BV1378" s="9">
        <v>8.8627834400000012</v>
      </c>
      <c r="BW1378" s="9">
        <v>6.8074419800000001</v>
      </c>
      <c r="BX1378" s="9">
        <v>7.6707916999999997</v>
      </c>
      <c r="BY1378" s="9">
        <v>14.531084</v>
      </c>
      <c r="BZ1378" s="9">
        <v>7.6979913800000004</v>
      </c>
      <c r="CA1378" s="9">
        <v>10.6461504</v>
      </c>
      <c r="CB1378" s="9">
        <v>5.1313583400000002</v>
      </c>
      <c r="CC1378" s="9">
        <v>4.8012667000000002</v>
      </c>
      <c r="CD1378" s="9">
        <v>7.9648582599999997</v>
      </c>
      <c r="CE1378" s="9">
        <v>4.89368362</v>
      </c>
      <c r="CF1378" s="9">
        <v>6.2827671399999998</v>
      </c>
      <c r="CG1378" s="9">
        <v>8.7562588000000012</v>
      </c>
      <c r="CH1378" s="9">
        <v>9.7505500600000001</v>
      </c>
      <c r="CI1378" s="9">
        <v>8.2206249400000004</v>
      </c>
      <c r="CJ1378" s="9">
        <v>6.7365420399999998</v>
      </c>
      <c r="CK1378" s="9">
        <v>6.3570004400000002</v>
      </c>
      <c r="CL1378" s="9">
        <v>10.87365</v>
      </c>
      <c r="CM1378" s="9">
        <v>5.6075081600000001</v>
      </c>
      <c r="CN1378" s="9">
        <v>8.9637252800000002</v>
      </c>
      <c r="CO1378" s="9">
        <v>4.70736664</v>
      </c>
      <c r="CP1378" s="9">
        <v>6.0214083199999999</v>
      </c>
      <c r="CQ1378" s="9">
        <v>4.5613665399999999</v>
      </c>
      <c r="CR1378" s="9">
        <v>7.8279922800000001</v>
      </c>
      <c r="CS1378" s="9">
        <v>6.1649668599999998</v>
      </c>
      <c r="CT1378" s="9">
        <v>5.2009248399999999</v>
      </c>
      <c r="CU1378" s="9">
        <v>7.1980915200000002</v>
      </c>
      <c r="CV1378" s="9">
        <v>10.345307399999999</v>
      </c>
      <c r="CW1378" s="9">
        <v>8.8882081999999993</v>
      </c>
      <c r="CX1378" s="9">
        <v>11.5244012</v>
      </c>
      <c r="CY1378" s="9">
        <v>5.7164001600000001</v>
      </c>
      <c r="CZ1378" s="9">
        <v>5.6571831800000005</v>
      </c>
      <c r="DA1378" s="9">
        <v>7.6796417200000002</v>
      </c>
      <c r="DB1378" s="9">
        <v>6.0336922599999996</v>
      </c>
      <c r="DC1378" s="9">
        <v>6.8608587199999995</v>
      </c>
      <c r="DD1378" s="9">
        <v>12.736591799999999</v>
      </c>
      <c r="DE1378" s="9">
        <v>6.7417499599999999</v>
      </c>
      <c r="DF1378" s="9">
        <v>9.1667756799999989</v>
      </c>
      <c r="DG1378" s="9">
        <v>4.2171669200000004</v>
      </c>
      <c r="DH1378" s="9">
        <v>3.9740582999999998</v>
      </c>
      <c r="DI1378" s="9">
        <v>6.5332251600000006</v>
      </c>
      <c r="DJ1378" s="9">
        <v>4.0249333600000003</v>
      </c>
      <c r="DK1378" s="9">
        <v>5.0383749</v>
      </c>
      <c r="DL1378" s="9">
        <v>7.1173668599999997</v>
      </c>
      <c r="DM1378" s="9">
        <v>7.9396248000000007</v>
      </c>
      <c r="DN1378" s="9">
        <v>6.6517751400000007</v>
      </c>
      <c r="DO1378" s="9">
        <v>5.5716752200000004</v>
      </c>
      <c r="DP1378" s="9">
        <v>5.1623414599999995</v>
      </c>
      <c r="DQ1378" s="9">
        <v>8.8053083599999997</v>
      </c>
      <c r="DR1378" s="9">
        <v>4.5592581999999995</v>
      </c>
      <c r="DS1378" s="9">
        <v>7.1850332200000002</v>
      </c>
      <c r="DT1378" s="9">
        <v>3.9270582800000002</v>
      </c>
      <c r="DU1378" s="9">
        <v>5.0748584799999996</v>
      </c>
      <c r="DV1378" s="9">
        <v>3.77206668</v>
      </c>
      <c r="DW1378" s="9">
        <v>6.3478085799999997</v>
      </c>
      <c r="DX1378" s="9">
        <v>5.0850001599999999</v>
      </c>
      <c r="DY1378" s="9">
        <v>4.4007999399999997</v>
      </c>
      <c r="DZ1378" s="9">
        <v>5.8581082999999996</v>
      </c>
      <c r="EA1378" s="9">
        <v>8.3172670199999992</v>
      </c>
      <c r="EB1378" s="9">
        <v>7.1557502599999996</v>
      </c>
      <c r="EC1378" s="9">
        <v>9.2971996000000008</v>
      </c>
      <c r="ED1378" s="9">
        <v>4.7130498599999999</v>
      </c>
      <c r="EE1378" s="9">
        <v>4.6410082800000003</v>
      </c>
      <c r="EF1378" s="9">
        <v>6.1755586600000001</v>
      </c>
      <c r="EG1378" s="9">
        <v>4.9879087200000001</v>
      </c>
      <c r="EH1378" s="9">
        <v>5.7440753199999994</v>
      </c>
      <c r="EI1378" s="9">
        <v>10.363300000000001</v>
      </c>
      <c r="EJ1378" s="9">
        <v>5.4806663000000002</v>
      </c>
      <c r="EK1378" s="9">
        <v>7.3131919199999995</v>
      </c>
    </row>
    <row r="1379" spans="1:141" x14ac:dyDescent="0.2">
      <c r="A1379">
        <v>1375</v>
      </c>
      <c r="B1379" s="9">
        <v>3.1356666666666668</v>
      </c>
      <c r="C1379" s="9">
        <v>6.7676780763851552</v>
      </c>
      <c r="D1379" s="9">
        <v>3.867833333333333</v>
      </c>
      <c r="E1379" s="9">
        <v>4.9446666666666665</v>
      </c>
      <c r="F1379" s="9">
        <v>4.34</v>
      </c>
      <c r="G1379" s="9">
        <v>6.6</v>
      </c>
      <c r="H1379" s="9">
        <v>5.2382</v>
      </c>
      <c r="I1379" s="9">
        <v>5.9525000000000006</v>
      </c>
      <c r="J1379" s="9">
        <v>5.4525000000000006</v>
      </c>
      <c r="K1379" s="9">
        <v>10.3535</v>
      </c>
      <c r="L1379" s="9">
        <v>6.3177500000000002</v>
      </c>
      <c r="M1379" s="9">
        <v>7.8875000000000002</v>
      </c>
      <c r="N1379" s="9">
        <v>7.11</v>
      </c>
      <c r="O1379" s="9">
        <v>14.625</v>
      </c>
      <c r="P1379" s="9">
        <v>8.6992499999999993</v>
      </c>
      <c r="Q1379" s="9">
        <v>10.879166666666666</v>
      </c>
      <c r="R1379" s="9">
        <v>6.4637854000000008</v>
      </c>
      <c r="S1379" s="9">
        <v>5.9870557499999997</v>
      </c>
      <c r="T1379" s="9">
        <v>9.9184932500000009</v>
      </c>
      <c r="U1379" s="9">
        <v>6.2302847000000003</v>
      </c>
      <c r="V1379" s="9">
        <v>8.2261728999999999</v>
      </c>
      <c r="W1379" s="9">
        <v>11.1173325</v>
      </c>
      <c r="X1379" s="9">
        <v>12.652180000000001</v>
      </c>
      <c r="Y1379" s="9">
        <v>10.6780835</v>
      </c>
      <c r="Z1379" s="9">
        <v>8.6442084000000001</v>
      </c>
      <c r="AA1379" s="9">
        <v>8.2647504999999999</v>
      </c>
      <c r="AB1379" s="9">
        <v>14.165188000000001</v>
      </c>
      <c r="AC1379" s="9">
        <v>7.22785425</v>
      </c>
      <c r="AD1379" s="9">
        <v>11.831417</v>
      </c>
      <c r="AE1379" s="9">
        <v>5.8438542</v>
      </c>
      <c r="AF1379" s="9">
        <v>7.4534652000000001</v>
      </c>
      <c r="AG1379" s="9">
        <v>5.7649722000000008</v>
      </c>
      <c r="AH1379" s="9">
        <v>10.1514025</v>
      </c>
      <c r="AI1379" s="9">
        <v>7.7865764999999998</v>
      </c>
      <c r="AJ1379" s="9">
        <v>6.3070974500000005</v>
      </c>
      <c r="AK1379" s="9">
        <v>9.232396099999999</v>
      </c>
      <c r="AL1379" s="9">
        <v>13.5748955</v>
      </c>
      <c r="AM1379" s="9">
        <v>11.612612500000001</v>
      </c>
      <c r="AN1379" s="9">
        <v>14.991111499999999</v>
      </c>
      <c r="AO1379" s="9">
        <v>7.2329514000000001</v>
      </c>
      <c r="AP1379" s="9">
        <v>7.2267083999999997</v>
      </c>
      <c r="AQ1379" s="9">
        <v>10.163069</v>
      </c>
      <c r="AR1379" s="9">
        <v>7.6583888499999997</v>
      </c>
      <c r="AS1379" s="9">
        <v>8.4838333000000006</v>
      </c>
      <c r="AT1379" s="9">
        <v>16.394007999999999</v>
      </c>
      <c r="AU1379" s="9">
        <v>8.6691875500000002</v>
      </c>
      <c r="AV1379" s="9">
        <v>12.214784999999999</v>
      </c>
      <c r="AW1379" s="9">
        <v>5.8060486000000004</v>
      </c>
      <c r="AX1379" s="9">
        <v>5.4061460500000003</v>
      </c>
      <c r="AY1379" s="9">
        <v>9.0405350000000002</v>
      </c>
      <c r="AZ1379" s="9">
        <v>5.5442707499999999</v>
      </c>
      <c r="BA1379" s="9">
        <v>7.2433817499999993</v>
      </c>
      <c r="BB1379" s="9">
        <v>10.002479149999999</v>
      </c>
      <c r="BC1379" s="9">
        <v>11.126111</v>
      </c>
      <c r="BD1379" s="9">
        <v>9.4333129000000007</v>
      </c>
      <c r="BE1379" s="9">
        <v>7.6035833500000001</v>
      </c>
      <c r="BF1379" s="9">
        <v>7.2738542500000003</v>
      </c>
      <c r="BG1379" s="9">
        <v>12.462007</v>
      </c>
      <c r="BH1379" s="9">
        <v>6.4079027499999999</v>
      </c>
      <c r="BI1379" s="9">
        <v>10.363306</v>
      </c>
      <c r="BJ1379" s="9">
        <v>5.2763128500000001</v>
      </c>
      <c r="BK1379" s="9">
        <v>6.6999793000000007</v>
      </c>
      <c r="BL1379" s="9">
        <v>5.1526880500000001</v>
      </c>
      <c r="BM1379" s="9">
        <v>8.9677710499999996</v>
      </c>
      <c r="BN1379" s="9">
        <v>6.9720694999999999</v>
      </c>
      <c r="BO1379" s="9">
        <v>5.7679235999999996</v>
      </c>
      <c r="BP1379" s="9">
        <v>8.2223058000000009</v>
      </c>
      <c r="BQ1379" s="9">
        <v>11.925978499999999</v>
      </c>
      <c r="BR1379" s="9">
        <v>10.242181</v>
      </c>
      <c r="BS1379" s="9">
        <v>13.237549</v>
      </c>
      <c r="BT1379" s="9">
        <v>6.4609098500000002</v>
      </c>
      <c r="BU1379" s="9">
        <v>6.4283128000000005</v>
      </c>
      <c r="BV1379" s="9">
        <v>8.8656807000000004</v>
      </c>
      <c r="BW1379" s="9">
        <v>6.8099656</v>
      </c>
      <c r="BX1379" s="9">
        <v>7.6733402999999996</v>
      </c>
      <c r="BY1379" s="9">
        <v>14.536264500000001</v>
      </c>
      <c r="BZ1379" s="9">
        <v>7.7010066500000001</v>
      </c>
      <c r="CA1379" s="9">
        <v>10.649542</v>
      </c>
      <c r="CB1379" s="9">
        <v>5.1330346999999996</v>
      </c>
      <c r="CC1379" s="9">
        <v>4.8027777999999994</v>
      </c>
      <c r="CD1379" s="9">
        <v>7.9674513500000002</v>
      </c>
      <c r="CE1379" s="9">
        <v>4.89526415</v>
      </c>
      <c r="CF1379" s="9">
        <v>6.2848616000000002</v>
      </c>
      <c r="CG1379" s="9">
        <v>8.7597851999999996</v>
      </c>
      <c r="CH1379" s="9">
        <v>9.7537083500000001</v>
      </c>
      <c r="CI1379" s="9">
        <v>8.2236457000000005</v>
      </c>
      <c r="CJ1379" s="9">
        <v>6.7387156499999996</v>
      </c>
      <c r="CK1379" s="9">
        <v>6.3593337500000002</v>
      </c>
      <c r="CL1379" s="9">
        <v>10.877124999999999</v>
      </c>
      <c r="CM1379" s="9">
        <v>5.6094095500000005</v>
      </c>
      <c r="CN1379" s="9">
        <v>8.9665627499999996</v>
      </c>
      <c r="CO1379" s="9">
        <v>4.7088611</v>
      </c>
      <c r="CP1379" s="9">
        <v>6.0233263499999996</v>
      </c>
      <c r="CQ1379" s="9">
        <v>4.5628609499999992</v>
      </c>
      <c r="CR1379" s="9">
        <v>7.8305075500000001</v>
      </c>
      <c r="CS1379" s="9">
        <v>6.1670279499999996</v>
      </c>
      <c r="CT1379" s="9">
        <v>5.2025623000000003</v>
      </c>
      <c r="CU1379" s="9">
        <v>7.2007568000000006</v>
      </c>
      <c r="CV1379" s="9">
        <v>10.3490755</v>
      </c>
      <c r="CW1379" s="9">
        <v>8.8914928499999988</v>
      </c>
      <c r="CX1379" s="9">
        <v>11.528834499999999</v>
      </c>
      <c r="CY1379" s="9">
        <v>5.7183335</v>
      </c>
      <c r="CZ1379" s="9">
        <v>5.6590137499999997</v>
      </c>
      <c r="DA1379" s="9">
        <v>7.6821320000000002</v>
      </c>
      <c r="DB1379" s="9">
        <v>6.0359242000000002</v>
      </c>
      <c r="DC1379" s="9">
        <v>6.8631183999999994</v>
      </c>
      <c r="DD1379" s="9">
        <v>12.741007</v>
      </c>
      <c r="DE1379" s="9">
        <v>6.7443749999999998</v>
      </c>
      <c r="DF1379" s="9">
        <v>9.1696881999999995</v>
      </c>
      <c r="DG1379" s="9">
        <v>4.2185280499999998</v>
      </c>
      <c r="DH1379" s="9">
        <v>3.9752847</v>
      </c>
      <c r="DI1379" s="9">
        <v>6.5353126499999998</v>
      </c>
      <c r="DJ1379" s="9">
        <v>4.02622225</v>
      </c>
      <c r="DK1379" s="9">
        <v>5.0400207000000004</v>
      </c>
      <c r="DL1379" s="9">
        <v>7.1201946500000002</v>
      </c>
      <c r="DM1379" s="9">
        <v>7.9421455999999999</v>
      </c>
      <c r="DN1379" s="9">
        <v>6.6541876500000008</v>
      </c>
      <c r="DO1379" s="9">
        <v>5.5734377000000004</v>
      </c>
      <c r="DP1379" s="9">
        <v>5.1642150499999993</v>
      </c>
      <c r="DQ1379" s="9">
        <v>8.8080764000000009</v>
      </c>
      <c r="DR1379" s="9">
        <v>4.5607845999999999</v>
      </c>
      <c r="DS1379" s="9">
        <v>7.1873054500000002</v>
      </c>
      <c r="DT1379" s="9">
        <v>3.9282846500000002</v>
      </c>
      <c r="DU1379" s="9">
        <v>5.0764515499999998</v>
      </c>
      <c r="DV1379" s="9">
        <v>3.7732777999999998</v>
      </c>
      <c r="DW1379" s="9">
        <v>6.3498266000000001</v>
      </c>
      <c r="DX1379" s="9">
        <v>5.0866668500000003</v>
      </c>
      <c r="DY1379" s="9">
        <v>4.4021666000000002</v>
      </c>
      <c r="DZ1379" s="9">
        <v>5.8602430499999993</v>
      </c>
      <c r="EA1379" s="9">
        <v>8.32027815</v>
      </c>
      <c r="EB1379" s="9">
        <v>7.1583752499999997</v>
      </c>
      <c r="EC1379" s="9">
        <v>9.3006662999999996</v>
      </c>
      <c r="ED1379" s="9">
        <v>4.7146248499999999</v>
      </c>
      <c r="EE1379" s="9">
        <v>4.642493</v>
      </c>
      <c r="EF1379" s="9">
        <v>6.1775350499999995</v>
      </c>
      <c r="EG1379" s="9">
        <v>4.9897434499999997</v>
      </c>
      <c r="EH1379" s="9">
        <v>5.7459378499999998</v>
      </c>
      <c r="EI1379" s="9">
        <v>10.36675</v>
      </c>
      <c r="EJ1379" s="9">
        <v>5.4827773999999998</v>
      </c>
      <c r="EK1379" s="9">
        <v>7.3155071999999999</v>
      </c>
    </row>
    <row r="1380" spans="1:141" x14ac:dyDescent="0.2">
      <c r="A1380">
        <v>1376</v>
      </c>
      <c r="B1380" s="9">
        <v>3.1366000000000001</v>
      </c>
      <c r="C1380" s="9">
        <v>6.7713987227140162</v>
      </c>
      <c r="D1380" s="9">
        <v>3.8689999999999998</v>
      </c>
      <c r="E1380" s="9">
        <v>4.9462000000000002</v>
      </c>
      <c r="F1380" s="9">
        <v>4.3403636363636364</v>
      </c>
      <c r="G1380" s="9">
        <v>6.6020000000000003</v>
      </c>
      <c r="H1380" s="9">
        <v>5.2395200000000006</v>
      </c>
      <c r="I1380" s="9">
        <v>5.9540000000000006</v>
      </c>
      <c r="J1380" s="9">
        <v>5.4540000000000006</v>
      </c>
      <c r="K1380" s="9">
        <v>10.3582</v>
      </c>
      <c r="L1380" s="9">
        <v>6.3196000000000003</v>
      </c>
      <c r="M1380" s="9">
        <v>7.89</v>
      </c>
      <c r="N1380" s="9">
        <v>7.1120000000000001</v>
      </c>
      <c r="O1380" s="9">
        <v>14.632</v>
      </c>
      <c r="P1380" s="9">
        <v>8.7015999999999991</v>
      </c>
      <c r="Q1380" s="9">
        <v>10.882</v>
      </c>
      <c r="R1380" s="9">
        <v>6.46591176</v>
      </c>
      <c r="S1380" s="9">
        <v>5.9889779800000005</v>
      </c>
      <c r="T1380" s="9">
        <v>9.9217779000000004</v>
      </c>
      <c r="U1380" s="9">
        <v>6.2323110600000007</v>
      </c>
      <c r="V1380" s="9">
        <v>8.22895486</v>
      </c>
      <c r="W1380" s="9">
        <v>11.1218658</v>
      </c>
      <c r="X1380" s="9">
        <v>12.6563772</v>
      </c>
      <c r="Y1380" s="9">
        <v>10.682066800000001</v>
      </c>
      <c r="Z1380" s="9">
        <v>8.6470666600000001</v>
      </c>
      <c r="AA1380" s="9">
        <v>8.2678005399999996</v>
      </c>
      <c r="AB1380" s="9">
        <v>14.1698006</v>
      </c>
      <c r="AC1380" s="9">
        <v>7.23033342</v>
      </c>
      <c r="AD1380" s="9">
        <v>11.835133600000001</v>
      </c>
      <c r="AE1380" s="9">
        <v>5.8457333599999997</v>
      </c>
      <c r="AF1380" s="9">
        <v>7.4558888199999993</v>
      </c>
      <c r="AG1380" s="9">
        <v>5.7669111200000005</v>
      </c>
      <c r="AH1380" s="9">
        <v>10.1546886</v>
      </c>
      <c r="AI1380" s="9">
        <v>7.7892445399999994</v>
      </c>
      <c r="AJ1380" s="9">
        <v>6.3091113200000004</v>
      </c>
      <c r="AK1380" s="9">
        <v>9.2358668999999995</v>
      </c>
      <c r="AL1380" s="9">
        <v>13.5798664</v>
      </c>
      <c r="AM1380" s="9">
        <v>11.616956999999999</v>
      </c>
      <c r="AN1380" s="9">
        <v>14.997156</v>
      </c>
      <c r="AO1380" s="9">
        <v>7.2354444400000002</v>
      </c>
      <c r="AP1380" s="9">
        <v>7.2290667400000004</v>
      </c>
      <c r="AQ1380" s="9">
        <v>10.1664218</v>
      </c>
      <c r="AR1380" s="9">
        <v>7.6612443800000003</v>
      </c>
      <c r="AS1380" s="9">
        <v>8.4866666600000009</v>
      </c>
      <c r="AT1380" s="9">
        <v>16.4000232</v>
      </c>
      <c r="AU1380" s="9">
        <v>8.6725999799999993</v>
      </c>
      <c r="AV1380" s="9">
        <v>12.2187114</v>
      </c>
      <c r="AW1380" s="9">
        <v>5.8079555200000001</v>
      </c>
      <c r="AX1380" s="9">
        <v>5.4078668599999995</v>
      </c>
      <c r="AY1380" s="9">
        <v>9.0435114199999997</v>
      </c>
      <c r="AZ1380" s="9">
        <v>5.5460665599999999</v>
      </c>
      <c r="BA1380" s="9">
        <v>7.2458220600000001</v>
      </c>
      <c r="BB1380" s="9">
        <v>10.006533320000001</v>
      </c>
      <c r="BC1380" s="9">
        <v>11.129755400000001</v>
      </c>
      <c r="BD1380" s="9">
        <v>9.4368003999999992</v>
      </c>
      <c r="BE1380" s="9">
        <v>7.6060667200000003</v>
      </c>
      <c r="BF1380" s="9">
        <v>7.2765333999999999</v>
      </c>
      <c r="BG1380" s="9">
        <v>12.466022199999999</v>
      </c>
      <c r="BH1380" s="9">
        <v>6.4100888600000001</v>
      </c>
      <c r="BI1380" s="9">
        <v>10.366578199999999</v>
      </c>
      <c r="BJ1380" s="9">
        <v>5.2780003799999999</v>
      </c>
      <c r="BK1380" s="9">
        <v>6.7021334600000007</v>
      </c>
      <c r="BL1380" s="9">
        <v>5.15440056</v>
      </c>
      <c r="BM1380" s="9">
        <v>8.9706668799999996</v>
      </c>
      <c r="BN1380" s="9">
        <v>6.9744222599999999</v>
      </c>
      <c r="BO1380" s="9">
        <v>5.7697555600000001</v>
      </c>
      <c r="BP1380" s="9">
        <v>8.2253780600000006</v>
      </c>
      <c r="BQ1380" s="9">
        <v>11.9303326</v>
      </c>
      <c r="BR1380" s="9">
        <v>10.2459782</v>
      </c>
      <c r="BS1380" s="9">
        <v>13.242756</v>
      </c>
      <c r="BT1380" s="9">
        <v>6.46311122</v>
      </c>
      <c r="BU1380" s="9">
        <v>6.4304002999999996</v>
      </c>
      <c r="BV1380" s="9">
        <v>8.8685779599999996</v>
      </c>
      <c r="BW1380" s="9">
        <v>6.8124892199999998</v>
      </c>
      <c r="BX1380" s="9">
        <v>7.6758889000000003</v>
      </c>
      <c r="BY1380" s="9">
        <v>14.541445000000001</v>
      </c>
      <c r="BZ1380" s="9">
        <v>7.7040219199999997</v>
      </c>
      <c r="CA1380" s="9">
        <v>10.652933599999999</v>
      </c>
      <c r="CB1380" s="9">
        <v>5.1347110599999999</v>
      </c>
      <c r="CC1380" s="9">
        <v>4.8042888999999995</v>
      </c>
      <c r="CD1380" s="9">
        <v>7.9700444400000006</v>
      </c>
      <c r="CE1380" s="9">
        <v>4.8968446800000001</v>
      </c>
      <c r="CF1380" s="9">
        <v>6.2869560600000005</v>
      </c>
      <c r="CG1380" s="9">
        <v>8.7633115999999998</v>
      </c>
      <c r="CH1380" s="9">
        <v>9.7568666400000001</v>
      </c>
      <c r="CI1380" s="9">
        <v>8.2266664600000006</v>
      </c>
      <c r="CJ1380" s="9">
        <v>6.7408892599999994</v>
      </c>
      <c r="CK1380" s="9">
        <v>6.3616670600000003</v>
      </c>
      <c r="CL1380" s="9">
        <v>10.880600000000001</v>
      </c>
      <c r="CM1380" s="9">
        <v>5.6113109400000001</v>
      </c>
      <c r="CN1380" s="9">
        <v>8.9694002199999989</v>
      </c>
      <c r="CO1380" s="9">
        <v>4.71035556</v>
      </c>
      <c r="CP1380" s="9">
        <v>6.0252443800000002</v>
      </c>
      <c r="CQ1380" s="9">
        <v>4.5643553599999995</v>
      </c>
      <c r="CR1380" s="9">
        <v>7.8330228200000001</v>
      </c>
      <c r="CS1380" s="9">
        <v>6.1690890400000002</v>
      </c>
      <c r="CT1380" s="9">
        <v>5.2041997599999998</v>
      </c>
      <c r="CU1380" s="9">
        <v>7.2034220800000002</v>
      </c>
      <c r="CV1380" s="9">
        <v>10.3528436</v>
      </c>
      <c r="CW1380" s="9">
        <v>8.8947775</v>
      </c>
      <c r="CX1380" s="9">
        <v>11.533267799999999</v>
      </c>
      <c r="CY1380" s="9">
        <v>5.7202668399999999</v>
      </c>
      <c r="CZ1380" s="9">
        <v>5.6608443199999998</v>
      </c>
      <c r="DA1380" s="9">
        <v>7.6846222800000001</v>
      </c>
      <c r="DB1380" s="9">
        <v>6.0381561399999999</v>
      </c>
      <c r="DC1380" s="9">
        <v>6.8653780800000002</v>
      </c>
      <c r="DD1380" s="9">
        <v>12.7454222</v>
      </c>
      <c r="DE1380" s="9">
        <v>6.7470000399999996</v>
      </c>
      <c r="DF1380" s="9">
        <v>9.1726007200000002</v>
      </c>
      <c r="DG1380" s="9">
        <v>4.21988918</v>
      </c>
      <c r="DH1380" s="9">
        <v>3.9765111000000002</v>
      </c>
      <c r="DI1380" s="9">
        <v>6.5374001399999999</v>
      </c>
      <c r="DJ1380" s="9">
        <v>4.0275111399999997</v>
      </c>
      <c r="DK1380" s="9">
        <v>5.0416665000000007</v>
      </c>
      <c r="DL1380" s="9">
        <v>7.1230224399999997</v>
      </c>
      <c r="DM1380" s="9">
        <v>7.9446664</v>
      </c>
      <c r="DN1380" s="9">
        <v>6.65660016</v>
      </c>
      <c r="DO1380" s="9">
        <v>5.5752001800000004</v>
      </c>
      <c r="DP1380" s="9">
        <v>5.1660886399999999</v>
      </c>
      <c r="DQ1380" s="9">
        <v>8.8108444400000003</v>
      </c>
      <c r="DR1380" s="9">
        <v>4.5623110000000002</v>
      </c>
      <c r="DS1380" s="9">
        <v>7.1895776800000002</v>
      </c>
      <c r="DT1380" s="9">
        <v>3.9295110200000001</v>
      </c>
      <c r="DU1380" s="9">
        <v>5.07804462</v>
      </c>
      <c r="DV1380" s="9">
        <v>3.77448892</v>
      </c>
      <c r="DW1380" s="9">
        <v>6.3518446200000005</v>
      </c>
      <c r="DX1380" s="9">
        <v>5.0883335399999998</v>
      </c>
      <c r="DY1380" s="9">
        <v>4.4035332600000006</v>
      </c>
      <c r="DZ1380" s="9">
        <v>5.8623778</v>
      </c>
      <c r="EA1380" s="9">
        <v>8.3232892800000009</v>
      </c>
      <c r="EB1380" s="9">
        <v>7.1610002399999999</v>
      </c>
      <c r="EC1380" s="9">
        <v>9.3041330000000002</v>
      </c>
      <c r="ED1380" s="9">
        <v>4.7161998399999998</v>
      </c>
      <c r="EE1380" s="9">
        <v>4.6439777199999996</v>
      </c>
      <c r="EF1380" s="9">
        <v>6.1795114399999997</v>
      </c>
      <c r="EG1380" s="9">
        <v>4.9915781799999994</v>
      </c>
      <c r="EH1380" s="9">
        <v>5.7478003800000002</v>
      </c>
      <c r="EI1380" s="9">
        <v>10.370200000000001</v>
      </c>
      <c r="EJ1380" s="9">
        <v>5.4848885000000003</v>
      </c>
      <c r="EK1380" s="9">
        <v>7.3178224800000002</v>
      </c>
    </row>
    <row r="1381" spans="1:141" x14ac:dyDescent="0.2">
      <c r="A1381">
        <v>1377</v>
      </c>
      <c r="B1381" s="9">
        <v>3.1375333333333333</v>
      </c>
      <c r="C1381" s="9">
        <v>6.7751193690428773</v>
      </c>
      <c r="D1381" s="9">
        <v>3.8701666666666665</v>
      </c>
      <c r="E1381" s="9">
        <v>4.9477333333333329</v>
      </c>
      <c r="F1381" s="9">
        <v>4.340727272727273</v>
      </c>
      <c r="G1381" s="9">
        <v>6.6040000000000001</v>
      </c>
      <c r="H1381" s="9">
        <v>5.2408400000000004</v>
      </c>
      <c r="I1381" s="9">
        <v>5.9555000000000007</v>
      </c>
      <c r="J1381" s="9">
        <v>5.4555000000000007</v>
      </c>
      <c r="K1381" s="9">
        <v>10.3629</v>
      </c>
      <c r="L1381" s="9">
        <v>6.3214499999999996</v>
      </c>
      <c r="M1381" s="9">
        <v>7.8925000000000001</v>
      </c>
      <c r="N1381" s="9">
        <v>7.1139999999999999</v>
      </c>
      <c r="O1381" s="9">
        <v>14.638999999999999</v>
      </c>
      <c r="P1381" s="9">
        <v>8.703949999999999</v>
      </c>
      <c r="Q1381" s="9">
        <v>10.884833333333333</v>
      </c>
      <c r="R1381" s="9">
        <v>6.4680381200000001</v>
      </c>
      <c r="S1381" s="9">
        <v>5.9909002100000004</v>
      </c>
      <c r="T1381" s="9">
        <v>9.9250625499999998</v>
      </c>
      <c r="U1381" s="9">
        <v>6.2343374200000001</v>
      </c>
      <c r="V1381" s="9">
        <v>8.2317368200000001</v>
      </c>
      <c r="W1381" s="9">
        <v>11.1263991</v>
      </c>
      <c r="X1381" s="9">
        <v>12.6605744</v>
      </c>
      <c r="Y1381" s="9">
        <v>10.686050100000001</v>
      </c>
      <c r="Z1381" s="9">
        <v>8.6499249200000001</v>
      </c>
      <c r="AA1381" s="9">
        <v>8.2708505799999994</v>
      </c>
      <c r="AB1381" s="9">
        <v>14.1744132</v>
      </c>
      <c r="AC1381" s="9">
        <v>7.23281259</v>
      </c>
      <c r="AD1381" s="9">
        <v>11.8388502</v>
      </c>
      <c r="AE1381" s="9">
        <v>5.8476125200000002</v>
      </c>
      <c r="AF1381" s="9">
        <v>7.4583124399999994</v>
      </c>
      <c r="AG1381" s="9">
        <v>5.7688500400000002</v>
      </c>
      <c r="AH1381" s="9">
        <v>10.1579747</v>
      </c>
      <c r="AI1381" s="9">
        <v>7.79191258</v>
      </c>
      <c r="AJ1381" s="9">
        <v>6.3111251900000003</v>
      </c>
      <c r="AK1381" s="9">
        <v>9.2393377000000001</v>
      </c>
      <c r="AL1381" s="9">
        <v>13.5848373</v>
      </c>
      <c r="AM1381" s="9">
        <v>11.6213015</v>
      </c>
      <c r="AN1381" s="9">
        <v>15.0032005</v>
      </c>
      <c r="AO1381" s="9">
        <v>7.2379374800000003</v>
      </c>
      <c r="AP1381" s="9">
        <v>7.2314250800000002</v>
      </c>
      <c r="AQ1381" s="9">
        <v>10.1697746</v>
      </c>
      <c r="AR1381" s="9">
        <v>7.66409991</v>
      </c>
      <c r="AS1381" s="9">
        <v>8.4895000200000013</v>
      </c>
      <c r="AT1381" s="9">
        <v>16.4060384</v>
      </c>
      <c r="AU1381" s="9">
        <v>8.6760124099999985</v>
      </c>
      <c r="AV1381" s="9">
        <v>12.222637800000001</v>
      </c>
      <c r="AW1381" s="9">
        <v>5.8098624399999999</v>
      </c>
      <c r="AX1381" s="9">
        <v>5.4095876699999996</v>
      </c>
      <c r="AY1381" s="9">
        <v>9.0464878399999993</v>
      </c>
      <c r="AZ1381" s="9">
        <v>5.5478623699999998</v>
      </c>
      <c r="BA1381" s="9">
        <v>7.24826237</v>
      </c>
      <c r="BB1381" s="9">
        <v>10.010587490000001</v>
      </c>
      <c r="BC1381" s="9">
        <v>11.133399799999999</v>
      </c>
      <c r="BD1381" s="9">
        <v>9.4402878999999995</v>
      </c>
      <c r="BE1381" s="9">
        <v>7.6085500900000005</v>
      </c>
      <c r="BF1381" s="9">
        <v>7.2792125500000004</v>
      </c>
      <c r="BG1381" s="9">
        <v>12.470037399999999</v>
      </c>
      <c r="BH1381" s="9">
        <v>6.4122749700000004</v>
      </c>
      <c r="BI1381" s="9">
        <v>10.369850399999999</v>
      </c>
      <c r="BJ1381" s="9">
        <v>5.2796879099999998</v>
      </c>
      <c r="BK1381" s="9">
        <v>6.7042876200000006</v>
      </c>
      <c r="BL1381" s="9">
        <v>5.15611307</v>
      </c>
      <c r="BM1381" s="9">
        <v>8.9735627099999995</v>
      </c>
      <c r="BN1381" s="9">
        <v>6.9767750199999998</v>
      </c>
      <c r="BO1381" s="9">
        <v>5.7715875200000006</v>
      </c>
      <c r="BP1381" s="9">
        <v>8.2284503200000003</v>
      </c>
      <c r="BQ1381" s="9">
        <v>11.9346867</v>
      </c>
      <c r="BR1381" s="9">
        <v>10.249775400000001</v>
      </c>
      <c r="BS1381" s="9">
        <v>13.247963</v>
      </c>
      <c r="BT1381" s="9">
        <v>6.4653125899999999</v>
      </c>
      <c r="BU1381" s="9">
        <v>6.4324877999999996</v>
      </c>
      <c r="BV1381" s="9">
        <v>8.8714752200000007</v>
      </c>
      <c r="BW1381" s="9">
        <v>6.8150128399999996</v>
      </c>
      <c r="BX1381" s="9">
        <v>7.6784375000000002</v>
      </c>
      <c r="BY1381" s="9">
        <v>14.546625500000001</v>
      </c>
      <c r="BZ1381" s="9">
        <v>7.7070371900000003</v>
      </c>
      <c r="CA1381" s="9">
        <v>10.656325199999999</v>
      </c>
      <c r="CB1381" s="9">
        <v>5.1363874200000001</v>
      </c>
      <c r="CC1381" s="9">
        <v>4.8057999999999996</v>
      </c>
      <c r="CD1381" s="9">
        <v>7.9726375300000001</v>
      </c>
      <c r="CE1381" s="9">
        <v>4.8984252100000001</v>
      </c>
      <c r="CF1381" s="9">
        <v>6.28905052</v>
      </c>
      <c r="CG1381" s="9">
        <v>8.7668379999999999</v>
      </c>
      <c r="CH1381" s="9">
        <v>9.7600249300000002</v>
      </c>
      <c r="CI1381" s="9">
        <v>8.2296872200000006</v>
      </c>
      <c r="CJ1381" s="9">
        <v>6.7430628699999993</v>
      </c>
      <c r="CK1381" s="9">
        <v>6.3640003700000003</v>
      </c>
      <c r="CL1381" s="9">
        <v>10.884075000000001</v>
      </c>
      <c r="CM1381" s="9">
        <v>5.6132123299999996</v>
      </c>
      <c r="CN1381" s="9">
        <v>8.97223769</v>
      </c>
      <c r="CO1381" s="9">
        <v>4.71185002</v>
      </c>
      <c r="CP1381" s="9">
        <v>6.0271624099999999</v>
      </c>
      <c r="CQ1381" s="9">
        <v>4.5658497699999998</v>
      </c>
      <c r="CR1381" s="9">
        <v>7.83553809</v>
      </c>
      <c r="CS1381" s="9">
        <v>6.17115013</v>
      </c>
      <c r="CT1381" s="9">
        <v>5.2058372199999994</v>
      </c>
      <c r="CU1381" s="9">
        <v>7.2060873599999997</v>
      </c>
      <c r="CV1381" s="9">
        <v>10.3566117</v>
      </c>
      <c r="CW1381" s="9">
        <v>8.8980621499999994</v>
      </c>
      <c r="CX1381" s="9">
        <v>11.5377011</v>
      </c>
      <c r="CY1381" s="9">
        <v>5.7222001799999997</v>
      </c>
      <c r="CZ1381" s="9">
        <v>5.6626748899999999</v>
      </c>
      <c r="DA1381" s="9">
        <v>7.6871125600000001</v>
      </c>
      <c r="DB1381" s="9">
        <v>6.0403880799999996</v>
      </c>
      <c r="DC1381" s="9">
        <v>6.86763776</v>
      </c>
      <c r="DD1381" s="9">
        <v>12.749837400000001</v>
      </c>
      <c r="DE1381" s="9">
        <v>6.7496250799999995</v>
      </c>
      <c r="DF1381" s="9">
        <v>9.175513239999999</v>
      </c>
      <c r="DG1381" s="9">
        <v>4.2212503100000003</v>
      </c>
      <c r="DH1381" s="9">
        <v>3.9777374999999999</v>
      </c>
      <c r="DI1381" s="9">
        <v>6.53948763</v>
      </c>
      <c r="DJ1381" s="9">
        <v>4.0288000300000002</v>
      </c>
      <c r="DK1381" s="9">
        <v>5.0433123000000002</v>
      </c>
      <c r="DL1381" s="9">
        <v>7.1258502299999993</v>
      </c>
      <c r="DM1381" s="9">
        <v>7.9471872000000001</v>
      </c>
      <c r="DN1381" s="9">
        <v>6.6590126700000001</v>
      </c>
      <c r="DO1381" s="9">
        <v>5.5769626600000004</v>
      </c>
      <c r="DP1381" s="9">
        <v>5.1679622299999997</v>
      </c>
      <c r="DQ1381" s="9">
        <v>8.8136124799999997</v>
      </c>
      <c r="DR1381" s="9">
        <v>4.5638373999999997</v>
      </c>
      <c r="DS1381" s="9">
        <v>7.1918499100000002</v>
      </c>
      <c r="DT1381" s="9">
        <v>3.93073739</v>
      </c>
      <c r="DU1381" s="9">
        <v>5.0796376900000002</v>
      </c>
      <c r="DV1381" s="9">
        <v>3.7757000400000003</v>
      </c>
      <c r="DW1381" s="9">
        <v>6.35386264</v>
      </c>
      <c r="DX1381" s="9">
        <v>5.0900002299999993</v>
      </c>
      <c r="DY1381" s="9">
        <v>4.4048999200000001</v>
      </c>
      <c r="DZ1381" s="9">
        <v>5.8645125499999997</v>
      </c>
      <c r="EA1381" s="9">
        <v>8.32630041</v>
      </c>
      <c r="EB1381" s="9">
        <v>7.1636252300000001</v>
      </c>
      <c r="EC1381" s="9">
        <v>9.3075997000000008</v>
      </c>
      <c r="ED1381" s="9">
        <v>4.7177748299999998</v>
      </c>
      <c r="EE1381" s="9">
        <v>4.6454624400000002</v>
      </c>
      <c r="EF1381" s="9">
        <v>6.18148783</v>
      </c>
      <c r="EG1381" s="9">
        <v>4.99341291</v>
      </c>
      <c r="EH1381" s="9">
        <v>5.7496629099999996</v>
      </c>
      <c r="EI1381" s="9">
        <v>10.373650000000001</v>
      </c>
      <c r="EJ1381" s="9">
        <v>5.4869996000000008</v>
      </c>
      <c r="EK1381" s="9">
        <v>7.3201377599999997</v>
      </c>
    </row>
    <row r="1382" spans="1:141" x14ac:dyDescent="0.2">
      <c r="A1382">
        <v>1378</v>
      </c>
      <c r="B1382" s="9">
        <v>3.1384666666666665</v>
      </c>
      <c r="C1382" s="9">
        <v>6.7788400153717374</v>
      </c>
      <c r="D1382" s="9">
        <v>3.8713333333333333</v>
      </c>
      <c r="E1382" s="9">
        <v>4.9492666666666665</v>
      </c>
      <c r="F1382" s="9">
        <v>4.3410909090909087</v>
      </c>
      <c r="G1382" s="9">
        <v>6.6059999999999999</v>
      </c>
      <c r="H1382" s="9">
        <v>5.2421600000000002</v>
      </c>
      <c r="I1382" s="9">
        <v>5.9569999999999999</v>
      </c>
      <c r="J1382" s="9">
        <v>5.4569999999999999</v>
      </c>
      <c r="K1382" s="9">
        <v>10.367600000000001</v>
      </c>
      <c r="L1382" s="9">
        <v>6.3232999999999997</v>
      </c>
      <c r="M1382" s="9">
        <v>7.8950000000000005</v>
      </c>
      <c r="N1382" s="9">
        <v>7.1159999999999997</v>
      </c>
      <c r="O1382" s="9">
        <v>14.646000000000001</v>
      </c>
      <c r="P1382" s="9">
        <v>8.7063000000000006</v>
      </c>
      <c r="Q1382" s="9">
        <v>10.887666666666666</v>
      </c>
      <c r="R1382" s="9">
        <v>6.4701644800000002</v>
      </c>
      <c r="S1382" s="9">
        <v>5.9928224400000003</v>
      </c>
      <c r="T1382" s="9">
        <v>9.9283471999999993</v>
      </c>
      <c r="U1382" s="9">
        <v>6.2363637800000005</v>
      </c>
      <c r="V1382" s="9">
        <v>8.2345187800000001</v>
      </c>
      <c r="W1382" s="9">
        <v>11.130932399999999</v>
      </c>
      <c r="X1382" s="9">
        <v>12.6647716</v>
      </c>
      <c r="Y1382" s="9">
        <v>10.690033400000001</v>
      </c>
      <c r="Z1382" s="9">
        <v>8.6527831800000001</v>
      </c>
      <c r="AA1382" s="9">
        <v>8.2739006200000009</v>
      </c>
      <c r="AB1382" s="9">
        <v>14.1790258</v>
      </c>
      <c r="AC1382" s="9">
        <v>7.23529176</v>
      </c>
      <c r="AD1382" s="9">
        <v>11.8425668</v>
      </c>
      <c r="AE1382" s="9">
        <v>5.8494916799999999</v>
      </c>
      <c r="AF1382" s="9">
        <v>7.4607360599999994</v>
      </c>
      <c r="AG1382" s="9">
        <v>5.77078896</v>
      </c>
      <c r="AH1382" s="9">
        <v>10.161260799999999</v>
      </c>
      <c r="AI1382" s="9">
        <v>7.7945806199999996</v>
      </c>
      <c r="AJ1382" s="9">
        <v>6.3131390600000001</v>
      </c>
      <c r="AK1382" s="9">
        <v>9.2428085000000006</v>
      </c>
      <c r="AL1382" s="9">
        <v>13.5898082</v>
      </c>
      <c r="AM1382" s="9">
        <v>11.625646</v>
      </c>
      <c r="AN1382" s="9">
        <v>15.009245</v>
      </c>
      <c r="AO1382" s="9">
        <v>7.2404305200000003</v>
      </c>
      <c r="AP1382" s="9">
        <v>7.23378342</v>
      </c>
      <c r="AQ1382" s="9">
        <v>10.1731274</v>
      </c>
      <c r="AR1382" s="9">
        <v>7.6669554399999997</v>
      </c>
      <c r="AS1382" s="9">
        <v>8.4923333799999998</v>
      </c>
      <c r="AT1382" s="9">
        <v>16.4120536</v>
      </c>
      <c r="AU1382" s="9">
        <v>8.6794248399999994</v>
      </c>
      <c r="AV1382" s="9">
        <v>12.2265642</v>
      </c>
      <c r="AW1382" s="9">
        <v>5.8117693599999996</v>
      </c>
      <c r="AX1382" s="9">
        <v>5.4113084799999998</v>
      </c>
      <c r="AY1382" s="9">
        <v>9.0494642600000006</v>
      </c>
      <c r="AZ1382" s="9">
        <v>5.5496581799999998</v>
      </c>
      <c r="BA1382" s="9">
        <v>7.2507026799999998</v>
      </c>
      <c r="BB1382" s="9">
        <v>10.014641660000001</v>
      </c>
      <c r="BC1382" s="9">
        <v>11.1370442</v>
      </c>
      <c r="BD1382" s="9">
        <v>9.4437753999999998</v>
      </c>
      <c r="BE1382" s="9">
        <v>7.6110334599999998</v>
      </c>
      <c r="BF1382" s="9">
        <v>7.2818917000000001</v>
      </c>
      <c r="BG1382" s="9">
        <v>12.4740526</v>
      </c>
      <c r="BH1382" s="9">
        <v>6.4144610800000006</v>
      </c>
      <c r="BI1382" s="9">
        <v>10.3731226</v>
      </c>
      <c r="BJ1382" s="9">
        <v>5.2813754400000006</v>
      </c>
      <c r="BK1382" s="9">
        <v>6.7064417800000005</v>
      </c>
      <c r="BL1382" s="9">
        <v>5.1578255799999999</v>
      </c>
      <c r="BM1382" s="9">
        <v>8.9764585399999994</v>
      </c>
      <c r="BN1382" s="9">
        <v>6.9791277799999998</v>
      </c>
      <c r="BO1382" s="9">
        <v>5.7734194800000003</v>
      </c>
      <c r="BP1382" s="9">
        <v>8.23152258</v>
      </c>
      <c r="BQ1382" s="9">
        <v>11.939040800000001</v>
      </c>
      <c r="BR1382" s="9">
        <v>10.2535726</v>
      </c>
      <c r="BS1382" s="9">
        <v>13.253169999999999</v>
      </c>
      <c r="BT1382" s="9">
        <v>6.4675139600000007</v>
      </c>
      <c r="BU1382" s="9">
        <v>6.4345752999999997</v>
      </c>
      <c r="BV1382" s="9">
        <v>8.8743724799999999</v>
      </c>
      <c r="BW1382" s="9">
        <v>6.8175364600000004</v>
      </c>
      <c r="BX1382" s="9">
        <v>7.6809861000000001</v>
      </c>
      <c r="BY1382" s="9">
        <v>14.551806000000001</v>
      </c>
      <c r="BZ1382" s="9">
        <v>7.71005246</v>
      </c>
      <c r="CA1382" s="9">
        <v>10.6597168</v>
      </c>
      <c r="CB1382" s="9">
        <v>5.1380637800000004</v>
      </c>
      <c r="CC1382" s="9">
        <v>4.8073110999999997</v>
      </c>
      <c r="CD1382" s="9">
        <v>7.9752306200000005</v>
      </c>
      <c r="CE1382" s="9">
        <v>4.9000057400000001</v>
      </c>
      <c r="CF1382" s="9">
        <v>6.2911449800000003</v>
      </c>
      <c r="CG1382" s="9">
        <v>8.7703644000000001</v>
      </c>
      <c r="CH1382" s="9">
        <v>9.7631832200000002</v>
      </c>
      <c r="CI1382" s="9">
        <v>8.2327079800000007</v>
      </c>
      <c r="CJ1382" s="9">
        <v>6.74523648</v>
      </c>
      <c r="CK1382" s="9">
        <v>6.3663336800000003</v>
      </c>
      <c r="CL1382" s="9">
        <v>10.887550000000001</v>
      </c>
      <c r="CM1382" s="9">
        <v>5.6151137200000001</v>
      </c>
      <c r="CN1382" s="9">
        <v>8.9750751599999994</v>
      </c>
      <c r="CO1382" s="9">
        <v>4.7133444799999999</v>
      </c>
      <c r="CP1382" s="9">
        <v>6.0290804399999995</v>
      </c>
      <c r="CQ1382" s="9">
        <v>4.5673441800000001</v>
      </c>
      <c r="CR1382" s="9">
        <v>7.83805336</v>
      </c>
      <c r="CS1382" s="9">
        <v>6.1732112199999998</v>
      </c>
      <c r="CT1382" s="9">
        <v>5.2074746799999998</v>
      </c>
      <c r="CU1382" s="9">
        <v>7.2087526400000002</v>
      </c>
      <c r="CV1382" s="9">
        <v>10.360379799999999</v>
      </c>
      <c r="CW1382" s="9">
        <v>8.9013467999999989</v>
      </c>
      <c r="CX1382" s="9">
        <v>11.5421344</v>
      </c>
      <c r="CY1382" s="9">
        <v>5.7241335200000005</v>
      </c>
      <c r="CZ1382" s="9">
        <v>5.66450546</v>
      </c>
      <c r="DA1382" s="9">
        <v>7.6896028400000001</v>
      </c>
      <c r="DB1382" s="9">
        <v>6.0426200199999993</v>
      </c>
      <c r="DC1382" s="9">
        <v>6.8698974399999999</v>
      </c>
      <c r="DD1382" s="9">
        <v>12.754252599999999</v>
      </c>
      <c r="DE1382" s="9">
        <v>6.7522501200000002</v>
      </c>
      <c r="DF1382" s="9">
        <v>9.1784257599999997</v>
      </c>
      <c r="DG1382" s="9">
        <v>4.2226114400000005</v>
      </c>
      <c r="DH1382" s="9">
        <v>3.9789639000000001</v>
      </c>
      <c r="DI1382" s="9">
        <v>6.5415751200000001</v>
      </c>
      <c r="DJ1382" s="9">
        <v>4.0300889199999999</v>
      </c>
      <c r="DK1382" s="9">
        <v>5.0449581000000006</v>
      </c>
      <c r="DL1382" s="9">
        <v>7.1286780199999997</v>
      </c>
      <c r="DM1382" s="9">
        <v>7.9497080000000002</v>
      </c>
      <c r="DN1382" s="9">
        <v>6.6614251800000002</v>
      </c>
      <c r="DO1382" s="9">
        <v>5.5787251400000004</v>
      </c>
      <c r="DP1382" s="9">
        <v>5.1698358199999994</v>
      </c>
      <c r="DQ1382" s="9">
        <v>8.8163805199999992</v>
      </c>
      <c r="DR1382" s="9">
        <v>4.5653638000000001</v>
      </c>
      <c r="DS1382" s="9">
        <v>7.1941221400000002</v>
      </c>
      <c r="DT1382" s="9">
        <v>3.9319637600000004</v>
      </c>
      <c r="DU1382" s="9">
        <v>5.0812307599999995</v>
      </c>
      <c r="DV1382" s="9">
        <v>3.77691116</v>
      </c>
      <c r="DW1382" s="9">
        <v>6.3558806600000004</v>
      </c>
      <c r="DX1382" s="9">
        <v>5.0916669199999998</v>
      </c>
      <c r="DY1382" s="9">
        <v>4.4062665800000005</v>
      </c>
      <c r="DZ1382" s="9">
        <v>5.8666472999999995</v>
      </c>
      <c r="EA1382" s="9">
        <v>8.3293115400000008</v>
      </c>
      <c r="EB1382" s="9">
        <v>7.1662502199999993</v>
      </c>
      <c r="EC1382" s="9">
        <v>9.3110664000000014</v>
      </c>
      <c r="ED1382" s="9">
        <v>4.7193498199999997</v>
      </c>
      <c r="EE1382" s="9">
        <v>4.6469471599999999</v>
      </c>
      <c r="EF1382" s="9">
        <v>6.1834642200000003</v>
      </c>
      <c r="EG1382" s="9">
        <v>4.9952476399999997</v>
      </c>
      <c r="EH1382" s="9">
        <v>5.75152544</v>
      </c>
      <c r="EI1382" s="9">
        <v>10.3771</v>
      </c>
      <c r="EJ1382" s="9">
        <v>5.4891107000000003</v>
      </c>
      <c r="EK1382" s="9">
        <v>7.3224530400000001</v>
      </c>
    </row>
    <row r="1383" spans="1:141" x14ac:dyDescent="0.2">
      <c r="A1383">
        <v>1379</v>
      </c>
      <c r="B1383" s="9">
        <v>3.1393999999999997</v>
      </c>
      <c r="C1383" s="9">
        <v>6.7825606617005985</v>
      </c>
      <c r="D1383" s="9">
        <v>3.8725000000000001</v>
      </c>
      <c r="E1383" s="9">
        <v>4.9508000000000001</v>
      </c>
      <c r="F1383" s="9">
        <v>4.3414545454545452</v>
      </c>
      <c r="G1383" s="9">
        <v>6.6080000000000005</v>
      </c>
      <c r="H1383" s="9">
        <v>5.2434799999999999</v>
      </c>
      <c r="I1383" s="9">
        <v>5.9584999999999999</v>
      </c>
      <c r="J1383" s="9">
        <v>5.4584999999999999</v>
      </c>
      <c r="K1383" s="9">
        <v>10.372300000000001</v>
      </c>
      <c r="L1383" s="9">
        <v>6.3251499999999998</v>
      </c>
      <c r="M1383" s="9">
        <v>7.8975</v>
      </c>
      <c r="N1383" s="9">
        <v>7.1180000000000003</v>
      </c>
      <c r="O1383" s="9">
        <v>14.653</v>
      </c>
      <c r="P1383" s="9">
        <v>8.7086500000000004</v>
      </c>
      <c r="Q1383" s="9">
        <v>10.890499999999999</v>
      </c>
      <c r="R1383" s="9">
        <v>6.4722908400000003</v>
      </c>
      <c r="S1383" s="9">
        <v>5.9947446700000002</v>
      </c>
      <c r="T1383" s="9">
        <v>9.9316318500000005</v>
      </c>
      <c r="U1383" s="9">
        <v>6.2383901399999999</v>
      </c>
      <c r="V1383" s="9">
        <v>8.2373007400000002</v>
      </c>
      <c r="W1383" s="9">
        <v>11.135465699999999</v>
      </c>
      <c r="X1383" s="9">
        <v>12.6689688</v>
      </c>
      <c r="Y1383" s="9">
        <v>10.694016700000001</v>
      </c>
      <c r="Z1383" s="9">
        <v>8.6556414400000001</v>
      </c>
      <c r="AA1383" s="9">
        <v>8.2769506600000007</v>
      </c>
      <c r="AB1383" s="9">
        <v>14.1836384</v>
      </c>
      <c r="AC1383" s="9">
        <v>7.2377709299999999</v>
      </c>
      <c r="AD1383" s="9">
        <v>11.846283399999999</v>
      </c>
      <c r="AE1383" s="9">
        <v>5.8513708400000004</v>
      </c>
      <c r="AF1383" s="9">
        <v>7.4631596799999995</v>
      </c>
      <c r="AG1383" s="9">
        <v>5.7727278800000006</v>
      </c>
      <c r="AH1383" s="9">
        <v>10.164546899999999</v>
      </c>
      <c r="AI1383" s="9">
        <v>7.7972486600000002</v>
      </c>
      <c r="AJ1383" s="9">
        <v>6.31515293</v>
      </c>
      <c r="AK1383" s="9">
        <v>9.2462792999999994</v>
      </c>
      <c r="AL1383" s="9">
        <v>13.5947791</v>
      </c>
      <c r="AM1383" s="9">
        <v>11.6299905</v>
      </c>
      <c r="AN1383" s="9">
        <v>15.0152895</v>
      </c>
      <c r="AO1383" s="9">
        <v>7.2429235600000004</v>
      </c>
      <c r="AP1383" s="9">
        <v>7.2361417600000006</v>
      </c>
      <c r="AQ1383" s="9">
        <v>10.1764802</v>
      </c>
      <c r="AR1383" s="9">
        <v>7.6698109700000003</v>
      </c>
      <c r="AS1383" s="9">
        <v>8.4951667400000002</v>
      </c>
      <c r="AT1383" s="9">
        <v>16.4180688</v>
      </c>
      <c r="AU1383" s="9">
        <v>8.6828372700000003</v>
      </c>
      <c r="AV1383" s="9">
        <v>12.2304906</v>
      </c>
      <c r="AW1383" s="9">
        <v>5.8136762800000001</v>
      </c>
      <c r="AX1383" s="9">
        <v>5.4130292899999999</v>
      </c>
      <c r="AY1383" s="9">
        <v>9.0524406800000001</v>
      </c>
      <c r="AZ1383" s="9">
        <v>5.5514539899999997</v>
      </c>
      <c r="BA1383" s="9">
        <v>7.2531429899999997</v>
      </c>
      <c r="BB1383" s="9">
        <v>10.01869583</v>
      </c>
      <c r="BC1383" s="9">
        <v>11.140688599999999</v>
      </c>
      <c r="BD1383" s="9">
        <v>9.4472629000000001</v>
      </c>
      <c r="BE1383" s="9">
        <v>7.61351683</v>
      </c>
      <c r="BF1383" s="9">
        <v>7.2845708500000006</v>
      </c>
      <c r="BG1383" s="9">
        <v>12.4780678</v>
      </c>
      <c r="BH1383" s="9">
        <v>6.4166471899999999</v>
      </c>
      <c r="BI1383" s="9">
        <v>10.3763948</v>
      </c>
      <c r="BJ1383" s="9">
        <v>5.2830629700000005</v>
      </c>
      <c r="BK1383" s="9">
        <v>6.7085959400000004</v>
      </c>
      <c r="BL1383" s="9">
        <v>5.1595380899999999</v>
      </c>
      <c r="BM1383" s="9">
        <v>8.9793543699999994</v>
      </c>
      <c r="BN1383" s="9">
        <v>6.9814805399999997</v>
      </c>
      <c r="BO1383" s="9">
        <v>5.7752514399999999</v>
      </c>
      <c r="BP1383" s="9">
        <v>8.2345948399999997</v>
      </c>
      <c r="BQ1383" s="9">
        <v>11.943394899999999</v>
      </c>
      <c r="BR1383" s="9">
        <v>10.257369800000001</v>
      </c>
      <c r="BS1383" s="9">
        <v>13.258376999999999</v>
      </c>
      <c r="BT1383" s="9">
        <v>6.4697153300000005</v>
      </c>
      <c r="BU1383" s="9">
        <v>6.4366627999999997</v>
      </c>
      <c r="BV1383" s="9">
        <v>8.8772697400000009</v>
      </c>
      <c r="BW1383" s="9">
        <v>6.8200600800000002</v>
      </c>
      <c r="BX1383" s="9">
        <v>7.6835347000000001</v>
      </c>
      <c r="BY1383" s="9">
        <v>14.556986500000001</v>
      </c>
      <c r="BZ1383" s="9">
        <v>7.7130677300000006</v>
      </c>
      <c r="CA1383" s="9">
        <v>10.663108399999999</v>
      </c>
      <c r="CB1383" s="9">
        <v>5.1397401399999998</v>
      </c>
      <c r="CC1383" s="9">
        <v>4.8088221999999998</v>
      </c>
      <c r="CD1383" s="9">
        <v>7.97782371</v>
      </c>
      <c r="CE1383" s="9">
        <v>4.9015862700000001</v>
      </c>
      <c r="CF1383" s="9">
        <v>6.2932394399999998</v>
      </c>
      <c r="CG1383" s="9">
        <v>8.7738908000000002</v>
      </c>
      <c r="CH1383" s="9">
        <v>9.7663415100000002</v>
      </c>
      <c r="CI1383" s="9">
        <v>8.2357287400000008</v>
      </c>
      <c r="CJ1383" s="9">
        <v>6.7474100899999998</v>
      </c>
      <c r="CK1383" s="9">
        <v>6.3686669900000004</v>
      </c>
      <c r="CL1383" s="9">
        <v>10.891025000000001</v>
      </c>
      <c r="CM1383" s="9">
        <v>5.6170151100000005</v>
      </c>
      <c r="CN1383" s="9">
        <v>8.9779126300000005</v>
      </c>
      <c r="CO1383" s="9">
        <v>4.7148389399999999</v>
      </c>
      <c r="CP1383" s="9">
        <v>6.0309984700000001</v>
      </c>
      <c r="CQ1383" s="9">
        <v>4.5688385899999995</v>
      </c>
      <c r="CR1383" s="9">
        <v>7.8405686299999999</v>
      </c>
      <c r="CS1383" s="9">
        <v>6.1752723100000004</v>
      </c>
      <c r="CT1383" s="9">
        <v>5.2091121400000002</v>
      </c>
      <c r="CU1383" s="9">
        <v>7.2114179200000006</v>
      </c>
      <c r="CV1383" s="9">
        <v>10.364147899999999</v>
      </c>
      <c r="CW1383" s="9">
        <v>8.9046314500000001</v>
      </c>
      <c r="CX1383" s="9">
        <v>11.546567699999999</v>
      </c>
      <c r="CY1383" s="9">
        <v>5.7260668600000004</v>
      </c>
      <c r="CZ1383" s="9">
        <v>5.6663360300000001</v>
      </c>
      <c r="DA1383" s="9">
        <v>7.69209312</v>
      </c>
      <c r="DB1383" s="9">
        <v>6.0448519599999999</v>
      </c>
      <c r="DC1383" s="9">
        <v>6.8721571199999998</v>
      </c>
      <c r="DD1383" s="9">
        <v>12.7586678</v>
      </c>
      <c r="DE1383" s="9">
        <v>6.7548751600000001</v>
      </c>
      <c r="DF1383" s="9">
        <v>9.1813382799999985</v>
      </c>
      <c r="DG1383" s="9">
        <v>4.2239725699999999</v>
      </c>
      <c r="DH1383" s="9">
        <v>3.9801902999999998</v>
      </c>
      <c r="DI1383" s="9">
        <v>6.5436626100000002</v>
      </c>
      <c r="DJ1383" s="9">
        <v>4.0313778100000004</v>
      </c>
      <c r="DK1383" s="9">
        <v>5.0466039</v>
      </c>
      <c r="DL1383" s="9">
        <v>7.1315058100000002</v>
      </c>
      <c r="DM1383" s="9">
        <v>7.9522288000000003</v>
      </c>
      <c r="DN1383" s="9">
        <v>6.6638376900000003</v>
      </c>
      <c r="DO1383" s="9">
        <v>5.5804876200000004</v>
      </c>
      <c r="DP1383" s="9">
        <v>5.1717094100000001</v>
      </c>
      <c r="DQ1383" s="9">
        <v>8.8191485600000004</v>
      </c>
      <c r="DR1383" s="9">
        <v>4.5668901999999996</v>
      </c>
      <c r="DS1383" s="9">
        <v>7.1963943700000002</v>
      </c>
      <c r="DT1383" s="9">
        <v>3.9331901300000003</v>
      </c>
      <c r="DU1383" s="9">
        <v>5.0828238299999997</v>
      </c>
      <c r="DV1383" s="9">
        <v>3.7781222799999998</v>
      </c>
      <c r="DW1383" s="9">
        <v>6.3578986799999999</v>
      </c>
      <c r="DX1383" s="9">
        <v>5.0933336100000002</v>
      </c>
      <c r="DY1383" s="9">
        <v>4.40763324</v>
      </c>
      <c r="DZ1383" s="9">
        <v>5.8687820500000001</v>
      </c>
      <c r="EA1383" s="9">
        <v>8.3323226699999999</v>
      </c>
      <c r="EB1383" s="9">
        <v>7.1688752099999995</v>
      </c>
      <c r="EC1383" s="9">
        <v>9.3145331000000002</v>
      </c>
      <c r="ED1383" s="9">
        <v>4.7209248099999996</v>
      </c>
      <c r="EE1383" s="9">
        <v>4.6484318800000004</v>
      </c>
      <c r="EF1383" s="9">
        <v>6.1854406099999997</v>
      </c>
      <c r="EG1383" s="9">
        <v>4.9970823700000002</v>
      </c>
      <c r="EH1383" s="9">
        <v>5.7533879699999995</v>
      </c>
      <c r="EI1383" s="9">
        <v>10.380549999999999</v>
      </c>
      <c r="EJ1383" s="9">
        <v>5.4912217999999999</v>
      </c>
      <c r="EK1383" s="9">
        <v>7.3247683199999996</v>
      </c>
    </row>
    <row r="1384" spans="1:141" x14ac:dyDescent="0.2">
      <c r="A1384">
        <v>1380</v>
      </c>
      <c r="B1384" s="9">
        <v>3.1403333333333334</v>
      </c>
      <c r="C1384" s="9">
        <v>6.7862813080294595</v>
      </c>
      <c r="D1384" s="9">
        <v>3.8736666666666664</v>
      </c>
      <c r="E1384" s="9">
        <v>4.9523333333333328</v>
      </c>
      <c r="F1384" s="9">
        <v>4.3418181818181818</v>
      </c>
      <c r="G1384" s="9">
        <v>6.61</v>
      </c>
      <c r="H1384" s="9">
        <v>5.2448000000000006</v>
      </c>
      <c r="I1384" s="9">
        <v>5.96</v>
      </c>
      <c r="J1384" s="9">
        <v>5.46</v>
      </c>
      <c r="K1384" s="9">
        <v>10.377000000000001</v>
      </c>
      <c r="L1384" s="9">
        <v>6.327</v>
      </c>
      <c r="M1384" s="9">
        <v>7.9</v>
      </c>
      <c r="N1384" s="9">
        <v>7.12</v>
      </c>
      <c r="O1384" s="9">
        <v>14.66</v>
      </c>
      <c r="P1384" s="9">
        <v>8.7110000000000003</v>
      </c>
      <c r="Q1384" s="9">
        <v>10.893333333333333</v>
      </c>
      <c r="R1384" s="9">
        <v>6.4744172000000004</v>
      </c>
      <c r="S1384" s="9">
        <v>5.9966669000000001</v>
      </c>
      <c r="T1384" s="9">
        <v>9.9349164999999999</v>
      </c>
      <c r="U1384" s="9">
        <v>6.2404165000000003</v>
      </c>
      <c r="V1384" s="9">
        <v>8.2400827000000003</v>
      </c>
      <c r="W1384" s="9">
        <v>11.139999</v>
      </c>
      <c r="X1384" s="9">
        <v>12.673166</v>
      </c>
      <c r="Y1384" s="9">
        <v>10.698</v>
      </c>
      <c r="Z1384" s="9">
        <v>8.6584997000000001</v>
      </c>
      <c r="AA1384" s="9">
        <v>8.2800007000000004</v>
      </c>
      <c r="AB1384" s="9">
        <v>14.188250999999999</v>
      </c>
      <c r="AC1384" s="9">
        <v>7.2402500999999999</v>
      </c>
      <c r="AD1384" s="9">
        <v>11.85</v>
      </c>
      <c r="AE1384" s="9">
        <v>5.8532500000000001</v>
      </c>
      <c r="AF1384" s="9">
        <v>7.4655832999999996</v>
      </c>
      <c r="AG1384" s="9">
        <v>5.7746668000000003</v>
      </c>
      <c r="AH1384" s="9">
        <v>10.167833</v>
      </c>
      <c r="AI1384" s="9">
        <v>7.7999166999999998</v>
      </c>
      <c r="AJ1384" s="9">
        <v>6.3171667999999999</v>
      </c>
      <c r="AK1384" s="9">
        <v>9.2497501</v>
      </c>
      <c r="AL1384" s="9">
        <v>13.59975</v>
      </c>
      <c r="AM1384" s="9">
        <v>11.634335</v>
      </c>
      <c r="AN1384" s="9">
        <v>15.021334</v>
      </c>
      <c r="AO1384" s="9">
        <v>7.2454166000000004</v>
      </c>
      <c r="AP1384" s="9">
        <v>7.2385001000000004</v>
      </c>
      <c r="AQ1384" s="9">
        <v>10.179833</v>
      </c>
      <c r="AR1384" s="9">
        <v>7.6726665000000001</v>
      </c>
      <c r="AS1384" s="9">
        <v>8.4980001000000005</v>
      </c>
      <c r="AT1384" s="9">
        <v>16.424084000000001</v>
      </c>
      <c r="AU1384" s="9">
        <v>8.6862496999999994</v>
      </c>
      <c r="AV1384" s="9">
        <v>12.234417000000001</v>
      </c>
      <c r="AW1384" s="9">
        <v>5.8155831999999998</v>
      </c>
      <c r="AX1384" s="9">
        <v>5.4147501</v>
      </c>
      <c r="AY1384" s="9">
        <v>9.0554170999999997</v>
      </c>
      <c r="AZ1384" s="9">
        <v>5.5532497999999997</v>
      </c>
      <c r="BA1384" s="9">
        <v>7.2555832999999996</v>
      </c>
      <c r="BB1384" s="9">
        <v>10.02275</v>
      </c>
      <c r="BC1384" s="9">
        <v>11.144333</v>
      </c>
      <c r="BD1384" s="9">
        <v>9.4507504000000004</v>
      </c>
      <c r="BE1384" s="9">
        <v>7.6160002000000002</v>
      </c>
      <c r="BF1384" s="9">
        <v>7.2872500000000002</v>
      </c>
      <c r="BG1384" s="9">
        <v>12.482082999999999</v>
      </c>
      <c r="BH1384" s="9">
        <v>6.4188333000000002</v>
      </c>
      <c r="BI1384" s="9">
        <v>10.379667</v>
      </c>
      <c r="BJ1384" s="9">
        <v>5.2847505000000004</v>
      </c>
      <c r="BK1384" s="9">
        <v>6.7107501000000003</v>
      </c>
      <c r="BL1384" s="9">
        <v>5.1612505999999998</v>
      </c>
      <c r="BM1384" s="9">
        <v>8.9822501999999993</v>
      </c>
      <c r="BN1384" s="9">
        <v>6.9838332999999997</v>
      </c>
      <c r="BO1384" s="9">
        <v>5.7770834000000004</v>
      </c>
      <c r="BP1384" s="9">
        <v>8.2376670999999995</v>
      </c>
      <c r="BQ1384" s="9">
        <v>11.947749</v>
      </c>
      <c r="BR1384" s="9">
        <v>10.261167</v>
      </c>
      <c r="BS1384" s="9">
        <v>13.263584</v>
      </c>
      <c r="BT1384" s="9">
        <v>6.4719167000000004</v>
      </c>
      <c r="BU1384" s="9">
        <v>6.4387502999999997</v>
      </c>
      <c r="BV1384" s="9">
        <v>8.8801670000000001</v>
      </c>
      <c r="BW1384" s="9">
        <v>6.8225837</v>
      </c>
      <c r="BX1384" s="9">
        <v>7.6860833</v>
      </c>
      <c r="BY1384" s="9">
        <v>14.562167000000001</v>
      </c>
      <c r="BZ1384" s="9">
        <v>7.7160830000000002</v>
      </c>
      <c r="CA1384" s="9">
        <v>10.666499999999999</v>
      </c>
      <c r="CB1384" s="9">
        <v>5.1414165000000001</v>
      </c>
      <c r="CC1384" s="9">
        <v>4.8103332999999999</v>
      </c>
      <c r="CD1384" s="9">
        <v>7.9804168000000004</v>
      </c>
      <c r="CE1384" s="9">
        <v>4.9031668000000002</v>
      </c>
      <c r="CF1384" s="9">
        <v>6.2953339000000001</v>
      </c>
      <c r="CG1384" s="9">
        <v>8.7774172000000004</v>
      </c>
      <c r="CH1384" s="9">
        <v>9.7694998000000002</v>
      </c>
      <c r="CI1384" s="9">
        <v>8.2387495000000008</v>
      </c>
      <c r="CJ1384" s="9">
        <v>6.7495836999999996</v>
      </c>
      <c r="CK1384" s="9">
        <v>6.3710003000000004</v>
      </c>
      <c r="CL1384" s="9">
        <v>10.894500000000001</v>
      </c>
      <c r="CM1384" s="9">
        <v>5.6189165000000001</v>
      </c>
      <c r="CN1384" s="9">
        <v>8.9807500999999998</v>
      </c>
      <c r="CO1384" s="9">
        <v>4.7163333999999999</v>
      </c>
      <c r="CP1384" s="9">
        <v>6.0329164999999998</v>
      </c>
      <c r="CQ1384" s="9">
        <v>4.5703329999999998</v>
      </c>
      <c r="CR1384" s="9">
        <v>7.8430838999999999</v>
      </c>
      <c r="CS1384" s="9">
        <v>6.1773334000000002</v>
      </c>
      <c r="CT1384" s="9">
        <v>5.2107495999999998</v>
      </c>
      <c r="CU1384" s="9">
        <v>7.2140832000000001</v>
      </c>
      <c r="CV1384" s="9">
        <v>10.367915999999999</v>
      </c>
      <c r="CW1384" s="9">
        <v>8.9079160999999996</v>
      </c>
      <c r="CX1384" s="9">
        <v>11.551000999999999</v>
      </c>
      <c r="CY1384" s="9">
        <v>5.7280002000000003</v>
      </c>
      <c r="CZ1384" s="9">
        <v>5.6681666000000002</v>
      </c>
      <c r="DA1384" s="9">
        <v>7.6945834</v>
      </c>
      <c r="DB1384" s="9">
        <v>6.0470838999999996</v>
      </c>
      <c r="DC1384" s="9">
        <v>6.8744167999999997</v>
      </c>
      <c r="DD1384" s="9">
        <v>12.763083</v>
      </c>
      <c r="DE1384" s="9">
        <v>6.7575002</v>
      </c>
      <c r="DF1384" s="9">
        <v>9.1842507999999992</v>
      </c>
      <c r="DG1384" s="9">
        <v>4.2253337000000002</v>
      </c>
      <c r="DH1384" s="9">
        <v>3.9814167</v>
      </c>
      <c r="DI1384" s="9">
        <v>6.5457501000000002</v>
      </c>
      <c r="DJ1384" s="9">
        <v>4.0326667</v>
      </c>
      <c r="DK1384" s="9">
        <v>5.0482497000000004</v>
      </c>
      <c r="DL1384" s="9">
        <v>7.1343335999999997</v>
      </c>
      <c r="DM1384" s="9">
        <v>7.9547496000000004</v>
      </c>
      <c r="DN1384" s="9">
        <v>6.6662502000000003</v>
      </c>
      <c r="DO1384" s="9">
        <v>5.5822501000000004</v>
      </c>
      <c r="DP1384" s="9">
        <v>5.1735829999999998</v>
      </c>
      <c r="DQ1384" s="9">
        <v>8.8219165999999998</v>
      </c>
      <c r="DR1384" s="9">
        <v>4.5684165999999999</v>
      </c>
      <c r="DS1384" s="9">
        <v>7.1986666000000001</v>
      </c>
      <c r="DT1384" s="9">
        <v>3.9344165000000002</v>
      </c>
      <c r="DU1384" s="9">
        <v>5.0844168999999999</v>
      </c>
      <c r="DV1384" s="9">
        <v>3.7793334000000001</v>
      </c>
      <c r="DW1384" s="9">
        <v>6.3599167000000003</v>
      </c>
      <c r="DX1384" s="9">
        <v>5.0950002999999997</v>
      </c>
      <c r="DY1384" s="9">
        <v>4.4089999000000004</v>
      </c>
      <c r="DZ1384" s="9">
        <v>5.8709167999999998</v>
      </c>
      <c r="EA1384" s="9">
        <v>8.3353338000000008</v>
      </c>
      <c r="EB1384" s="9">
        <v>7.1715001999999997</v>
      </c>
      <c r="EC1384" s="9">
        <v>9.3179998000000008</v>
      </c>
      <c r="ED1384" s="9">
        <v>4.7224997999999996</v>
      </c>
      <c r="EE1384" s="9">
        <v>4.6499166000000001</v>
      </c>
      <c r="EF1384" s="9">
        <v>6.1874169999999999</v>
      </c>
      <c r="EG1384" s="9">
        <v>4.9989170999999999</v>
      </c>
      <c r="EH1384" s="9">
        <v>5.7552504999999998</v>
      </c>
      <c r="EI1384" s="9">
        <v>10.384</v>
      </c>
      <c r="EJ1384" s="9">
        <v>5.4933329000000004</v>
      </c>
      <c r="EK1384" s="9">
        <v>7.3270835999999999</v>
      </c>
    </row>
    <row r="1385" spans="1:141" x14ac:dyDescent="0.2">
      <c r="A1385">
        <v>1381</v>
      </c>
      <c r="B1385" s="9">
        <v>3.1412666666666667</v>
      </c>
      <c r="C1385" s="9">
        <v>6.7899549934681405</v>
      </c>
      <c r="D1385" s="9">
        <v>3.8748333333333331</v>
      </c>
      <c r="E1385" s="9">
        <v>4.9538666666666664</v>
      </c>
      <c r="F1385" s="9">
        <v>4.3421818181818184</v>
      </c>
      <c r="G1385" s="9">
        <v>6.6120000000000001</v>
      </c>
      <c r="H1385" s="9">
        <v>5.2461200000000003</v>
      </c>
      <c r="I1385" s="9">
        <v>5.9615</v>
      </c>
      <c r="J1385" s="9">
        <v>5.4615</v>
      </c>
      <c r="K1385" s="9">
        <v>10.381600000000001</v>
      </c>
      <c r="L1385" s="9">
        <v>6.3288500000000001</v>
      </c>
      <c r="M1385" s="9">
        <v>7.9024999999999999</v>
      </c>
      <c r="N1385" s="9">
        <v>7.1219999999999999</v>
      </c>
      <c r="O1385" s="9">
        <v>14.667</v>
      </c>
      <c r="P1385" s="9">
        <v>8.7133500000000002</v>
      </c>
      <c r="Q1385" s="9">
        <v>10.896166666666666</v>
      </c>
      <c r="R1385" s="9">
        <v>6.4765436100000002</v>
      </c>
      <c r="S1385" s="9">
        <v>5.99858913</v>
      </c>
      <c r="T1385" s="9">
        <v>9.9382012399999997</v>
      </c>
      <c r="U1385" s="9">
        <v>6.2424429200000002</v>
      </c>
      <c r="V1385" s="9">
        <v>8.2428646699999994</v>
      </c>
      <c r="W1385" s="9">
        <v>11.1445323</v>
      </c>
      <c r="X1385" s="9">
        <v>12.6773632</v>
      </c>
      <c r="Y1385" s="9">
        <v>10.7019834</v>
      </c>
      <c r="Z1385" s="9">
        <v>8.6613580500000005</v>
      </c>
      <c r="AA1385" s="9">
        <v>8.2830506400000008</v>
      </c>
      <c r="AB1385" s="9">
        <v>14.1928634</v>
      </c>
      <c r="AC1385" s="9">
        <v>7.2427292699999999</v>
      </c>
      <c r="AD1385" s="9">
        <v>11.8537167</v>
      </c>
      <c r="AE1385" s="9">
        <v>5.8551291699999997</v>
      </c>
      <c r="AF1385" s="9">
        <v>7.4680069199999997</v>
      </c>
      <c r="AG1385" s="9">
        <v>5.7766056700000004</v>
      </c>
      <c r="AH1385" s="9">
        <v>10.1711191</v>
      </c>
      <c r="AI1385" s="9">
        <v>7.8025847499999994</v>
      </c>
      <c r="AJ1385" s="9">
        <v>6.3191807200000003</v>
      </c>
      <c r="AK1385" s="9">
        <v>9.2532209999999999</v>
      </c>
      <c r="AL1385" s="9">
        <v>13.604720800000001</v>
      </c>
      <c r="AM1385" s="9">
        <v>11.6386793</v>
      </c>
      <c r="AN1385" s="9">
        <v>15.0273784</v>
      </c>
      <c r="AO1385" s="9">
        <v>7.2479096500000004</v>
      </c>
      <c r="AP1385" s="9">
        <v>7.2408584400000002</v>
      </c>
      <c r="AQ1385" s="9">
        <v>10.1831858</v>
      </c>
      <c r="AR1385" s="9">
        <v>7.6755220399999997</v>
      </c>
      <c r="AS1385" s="9">
        <v>8.5008334699999999</v>
      </c>
      <c r="AT1385" s="9">
        <v>16.4300994</v>
      </c>
      <c r="AU1385" s="9">
        <v>8.6896622399999988</v>
      </c>
      <c r="AV1385" s="9">
        <v>12.2383434</v>
      </c>
      <c r="AW1385" s="9">
        <v>5.8174901700000001</v>
      </c>
      <c r="AX1385" s="9">
        <v>5.4164709599999998</v>
      </c>
      <c r="AY1385" s="9">
        <v>9.0583935100000001</v>
      </c>
      <c r="AZ1385" s="9">
        <v>5.5550456199999996</v>
      </c>
      <c r="BA1385" s="9">
        <v>7.2580235599999998</v>
      </c>
      <c r="BB1385" s="9">
        <v>10.026804200000001</v>
      </c>
      <c r="BC1385" s="9">
        <v>11.1479775</v>
      </c>
      <c r="BD1385" s="9">
        <v>9.4542378899999999</v>
      </c>
      <c r="BE1385" s="9">
        <v>7.6184835199999998</v>
      </c>
      <c r="BF1385" s="9">
        <v>7.2899291599999998</v>
      </c>
      <c r="BG1385" s="9">
        <v>12.4860983</v>
      </c>
      <c r="BH1385" s="9">
        <v>6.4210194000000005</v>
      </c>
      <c r="BI1385" s="9">
        <v>10.382939199999999</v>
      </c>
      <c r="BJ1385" s="9">
        <v>5.2864379800000005</v>
      </c>
      <c r="BK1385" s="9">
        <v>6.7129042600000002</v>
      </c>
      <c r="BL1385" s="9">
        <v>5.16296306</v>
      </c>
      <c r="BM1385" s="9">
        <v>8.9851460299999992</v>
      </c>
      <c r="BN1385" s="9">
        <v>6.9861861099999993</v>
      </c>
      <c r="BO1385" s="9">
        <v>5.7789153600000001</v>
      </c>
      <c r="BP1385" s="9">
        <v>8.2407392599999998</v>
      </c>
      <c r="BQ1385" s="9">
        <v>11.9521032</v>
      </c>
      <c r="BR1385" s="9">
        <v>10.2649642</v>
      </c>
      <c r="BS1385" s="9">
        <v>13.268791</v>
      </c>
      <c r="BT1385" s="9">
        <v>6.47411811</v>
      </c>
      <c r="BU1385" s="9">
        <v>6.4408377899999998</v>
      </c>
      <c r="BV1385" s="9">
        <v>8.8830641700000008</v>
      </c>
      <c r="BW1385" s="9">
        <v>6.8251073099999999</v>
      </c>
      <c r="BX1385" s="9">
        <v>7.6886319499999995</v>
      </c>
      <c r="BY1385" s="9">
        <v>14.5673476</v>
      </c>
      <c r="BZ1385" s="9">
        <v>7.7190982799999999</v>
      </c>
      <c r="CA1385" s="9">
        <v>10.669891799999998</v>
      </c>
      <c r="CB1385" s="9">
        <v>5.14309292</v>
      </c>
      <c r="CC1385" s="9">
        <v>4.8118443900000001</v>
      </c>
      <c r="CD1385" s="9">
        <v>7.9830098899999999</v>
      </c>
      <c r="CE1385" s="9">
        <v>4.9047473699999999</v>
      </c>
      <c r="CF1385" s="9">
        <v>6.2974283099999999</v>
      </c>
      <c r="CG1385" s="9">
        <v>8.7809436000000005</v>
      </c>
      <c r="CH1385" s="9">
        <v>9.7726581800000005</v>
      </c>
      <c r="CI1385" s="9">
        <v>8.2417703600000003</v>
      </c>
      <c r="CJ1385" s="9">
        <v>6.7517573199999994</v>
      </c>
      <c r="CK1385" s="9">
        <v>6.3733336500000002</v>
      </c>
      <c r="CL1385" s="9">
        <v>10.897975000000001</v>
      </c>
      <c r="CM1385" s="9">
        <v>5.6208178899999997</v>
      </c>
      <c r="CN1385" s="9">
        <v>8.9835876599999995</v>
      </c>
      <c r="CO1385" s="9">
        <v>4.7178278499999999</v>
      </c>
      <c r="CP1385" s="9">
        <v>6.0348345800000001</v>
      </c>
      <c r="CQ1385" s="9">
        <v>4.5718274599999997</v>
      </c>
      <c r="CR1385" s="9">
        <v>7.8455991599999999</v>
      </c>
      <c r="CS1385" s="9">
        <v>6.1793945199999998</v>
      </c>
      <c r="CT1385" s="9">
        <v>5.2123871099999999</v>
      </c>
      <c r="CU1385" s="9">
        <v>7.2167484799999997</v>
      </c>
      <c r="CV1385" s="9">
        <v>10.3716841</v>
      </c>
      <c r="CW1385" s="9">
        <v>8.9112008399999993</v>
      </c>
      <c r="CX1385" s="9">
        <v>11.5554343</v>
      </c>
      <c r="CY1385" s="9">
        <v>5.7299335300000003</v>
      </c>
      <c r="CZ1385" s="9">
        <v>5.6699971300000005</v>
      </c>
      <c r="DA1385" s="9">
        <v>7.6970736799999999</v>
      </c>
      <c r="DB1385" s="9">
        <v>6.0493158299999994</v>
      </c>
      <c r="DC1385" s="9">
        <v>6.8766765299999992</v>
      </c>
      <c r="DD1385" s="9">
        <v>12.767498400000001</v>
      </c>
      <c r="DE1385" s="9">
        <v>6.7601251900000001</v>
      </c>
      <c r="DF1385" s="9">
        <v>9.1871632299999995</v>
      </c>
      <c r="DG1385" s="9">
        <v>4.2266948300000005</v>
      </c>
      <c r="DH1385" s="9">
        <v>3.9826431000000002</v>
      </c>
      <c r="DI1385" s="9">
        <v>6.5478376000000003</v>
      </c>
      <c r="DJ1385" s="9">
        <v>4.0339555899999997</v>
      </c>
      <c r="DK1385" s="9">
        <v>5.0498955500000005</v>
      </c>
      <c r="DL1385" s="9">
        <v>7.1371613899999993</v>
      </c>
      <c r="DM1385" s="9">
        <v>7.9572704500000002</v>
      </c>
      <c r="DN1385" s="9">
        <v>6.6686627100000004</v>
      </c>
      <c r="DO1385" s="9">
        <v>5.5840126400000001</v>
      </c>
      <c r="DP1385" s="9">
        <v>5.1754566400000002</v>
      </c>
      <c r="DQ1385" s="9">
        <v>8.8246846399999992</v>
      </c>
      <c r="DR1385" s="9">
        <v>4.5699429599999997</v>
      </c>
      <c r="DS1385" s="9">
        <v>7.2009388200000002</v>
      </c>
      <c r="DT1385" s="9">
        <v>3.9356429000000004</v>
      </c>
      <c r="DU1385" s="9">
        <v>5.0860099600000002</v>
      </c>
      <c r="DV1385" s="9">
        <v>3.78054449</v>
      </c>
      <c r="DW1385" s="9">
        <v>6.3619347700000004</v>
      </c>
      <c r="DX1385" s="9">
        <v>5.0966669399999995</v>
      </c>
      <c r="DY1385" s="9">
        <v>4.4103665599999999</v>
      </c>
      <c r="DZ1385" s="9">
        <v>5.8730515099999998</v>
      </c>
      <c r="EA1385" s="9">
        <v>8.3383448400000013</v>
      </c>
      <c r="EB1385" s="9">
        <v>7.1741251899999998</v>
      </c>
      <c r="EC1385" s="9">
        <v>9.3214665100000005</v>
      </c>
      <c r="ED1385" s="9">
        <v>4.7240747999999995</v>
      </c>
      <c r="EE1385" s="9">
        <v>4.6514013299999997</v>
      </c>
      <c r="EF1385" s="9">
        <v>6.1893934000000002</v>
      </c>
      <c r="EG1385" s="9">
        <v>5.0007518299999996</v>
      </c>
      <c r="EH1385" s="9">
        <v>5.7571129699999997</v>
      </c>
      <c r="EI1385" s="9">
        <v>10.387450000000001</v>
      </c>
      <c r="EJ1385" s="9">
        <v>5.4954440500000006</v>
      </c>
      <c r="EK1385" s="9">
        <v>7.3293988800000003</v>
      </c>
    </row>
    <row r="1386" spans="1:141" x14ac:dyDescent="0.2">
      <c r="A1386">
        <v>1382</v>
      </c>
      <c r="B1386" s="9">
        <v>3.1421999999999999</v>
      </c>
      <c r="C1386" s="9">
        <v>6.7936286789068214</v>
      </c>
      <c r="D1386" s="9">
        <v>3.8759999999999999</v>
      </c>
      <c r="E1386" s="9">
        <v>4.9554</v>
      </c>
      <c r="F1386" s="9">
        <v>4.342545454545454</v>
      </c>
      <c r="G1386" s="9">
        <v>6.6139999999999999</v>
      </c>
      <c r="H1386" s="9">
        <v>5.2474400000000001</v>
      </c>
      <c r="I1386" s="9">
        <v>5.9630000000000001</v>
      </c>
      <c r="J1386" s="9">
        <v>5.4630000000000001</v>
      </c>
      <c r="K1386" s="9">
        <v>10.386200000000001</v>
      </c>
      <c r="L1386" s="9">
        <v>6.3307000000000002</v>
      </c>
      <c r="M1386" s="9">
        <v>7.9050000000000002</v>
      </c>
      <c r="N1386" s="9">
        <v>7.1240000000000006</v>
      </c>
      <c r="O1386" s="9">
        <v>14.673999999999999</v>
      </c>
      <c r="P1386" s="9">
        <v>8.7157</v>
      </c>
      <c r="Q1386" s="9">
        <v>10.898999999999999</v>
      </c>
      <c r="R1386" s="9">
        <v>6.47867002</v>
      </c>
      <c r="S1386" s="9">
        <v>6.00051136</v>
      </c>
      <c r="T1386" s="9">
        <v>9.9414859799999995</v>
      </c>
      <c r="U1386" s="9">
        <v>6.2444693400000002</v>
      </c>
      <c r="V1386" s="9">
        <v>8.2456466400000004</v>
      </c>
      <c r="W1386" s="9">
        <v>11.1490656</v>
      </c>
      <c r="X1386" s="9">
        <v>12.6815604</v>
      </c>
      <c r="Y1386" s="9">
        <v>10.705966800000001</v>
      </c>
      <c r="Z1386" s="9">
        <v>8.6642164000000008</v>
      </c>
      <c r="AA1386" s="9">
        <v>8.2861005800000012</v>
      </c>
      <c r="AB1386" s="9">
        <v>14.197475799999999</v>
      </c>
      <c r="AC1386" s="9">
        <v>7.2452084399999999</v>
      </c>
      <c r="AD1386" s="9">
        <v>11.8574334</v>
      </c>
      <c r="AE1386" s="9">
        <v>5.8570083400000001</v>
      </c>
      <c r="AF1386" s="9">
        <v>7.4704305399999997</v>
      </c>
      <c r="AG1386" s="9">
        <v>5.7785445400000004</v>
      </c>
      <c r="AH1386" s="9">
        <v>10.174405200000001</v>
      </c>
      <c r="AI1386" s="9">
        <v>7.8052527999999999</v>
      </c>
      <c r="AJ1386" s="9">
        <v>6.3211946399999999</v>
      </c>
      <c r="AK1386" s="9">
        <v>9.2566918999999999</v>
      </c>
      <c r="AL1386" s="9">
        <v>13.6096916</v>
      </c>
      <c r="AM1386" s="9">
        <v>11.643023599999999</v>
      </c>
      <c r="AN1386" s="9">
        <v>15.0334228</v>
      </c>
      <c r="AO1386" s="9">
        <v>7.2504027000000004</v>
      </c>
      <c r="AP1386" s="9">
        <v>7.24321678</v>
      </c>
      <c r="AQ1386" s="9">
        <v>10.1865386</v>
      </c>
      <c r="AR1386" s="9">
        <v>7.6783775800000003</v>
      </c>
      <c r="AS1386" s="9">
        <v>8.5036668400000011</v>
      </c>
      <c r="AT1386" s="9">
        <v>16.436114800000002</v>
      </c>
      <c r="AU1386" s="9">
        <v>8.6930747799999999</v>
      </c>
      <c r="AV1386" s="9">
        <v>12.242269800000001</v>
      </c>
      <c r="AW1386" s="9">
        <v>5.8193971399999995</v>
      </c>
      <c r="AX1386" s="9">
        <v>5.4181918199999997</v>
      </c>
      <c r="AY1386" s="9">
        <v>9.0613699199999989</v>
      </c>
      <c r="AZ1386" s="9">
        <v>5.5568414399999995</v>
      </c>
      <c r="BA1386" s="9">
        <v>7.26046382</v>
      </c>
      <c r="BB1386" s="9">
        <v>10.0308584</v>
      </c>
      <c r="BC1386" s="9">
        <v>11.151622</v>
      </c>
      <c r="BD1386" s="9">
        <v>9.4577253800000012</v>
      </c>
      <c r="BE1386" s="9">
        <v>7.6209668400000004</v>
      </c>
      <c r="BF1386" s="9">
        <v>7.2926083200000003</v>
      </c>
      <c r="BG1386" s="9">
        <v>12.490113599999999</v>
      </c>
      <c r="BH1386" s="9">
        <v>6.4232054999999999</v>
      </c>
      <c r="BI1386" s="9">
        <v>10.386211399999999</v>
      </c>
      <c r="BJ1386" s="9">
        <v>5.2881254600000007</v>
      </c>
      <c r="BK1386" s="9">
        <v>6.7150584200000001</v>
      </c>
      <c r="BL1386" s="9">
        <v>5.1646755199999994</v>
      </c>
      <c r="BM1386" s="9">
        <v>8.9880418599999992</v>
      </c>
      <c r="BN1386" s="9">
        <v>6.9885389199999999</v>
      </c>
      <c r="BO1386" s="9">
        <v>5.7807473200000006</v>
      </c>
      <c r="BP1386" s="9">
        <v>8.2438114200000001</v>
      </c>
      <c r="BQ1386" s="9">
        <v>11.9564574</v>
      </c>
      <c r="BR1386" s="9">
        <v>10.268761400000001</v>
      </c>
      <c r="BS1386" s="9">
        <v>13.273998000000001</v>
      </c>
      <c r="BT1386" s="9">
        <v>6.4763195200000006</v>
      </c>
      <c r="BU1386" s="9">
        <v>6.4429252799999999</v>
      </c>
      <c r="BV1386" s="9">
        <v>8.8859613399999997</v>
      </c>
      <c r="BW1386" s="9">
        <v>6.8276309199999998</v>
      </c>
      <c r="BX1386" s="9">
        <v>7.6911806</v>
      </c>
      <c r="BY1386" s="9">
        <v>14.572528200000001</v>
      </c>
      <c r="BZ1386" s="9">
        <v>7.7221135600000004</v>
      </c>
      <c r="CA1386" s="9">
        <v>10.6732836</v>
      </c>
      <c r="CB1386" s="9">
        <v>5.1447693399999999</v>
      </c>
      <c r="CC1386" s="9">
        <v>4.8133554800000002</v>
      </c>
      <c r="CD1386" s="9">
        <v>7.9856029800000004</v>
      </c>
      <c r="CE1386" s="9">
        <v>4.9063279399999997</v>
      </c>
      <c r="CF1386" s="9">
        <v>6.2995227199999997</v>
      </c>
      <c r="CG1386" s="9">
        <v>8.7844700000000007</v>
      </c>
      <c r="CH1386" s="9">
        <v>9.7758165600000009</v>
      </c>
      <c r="CI1386" s="9">
        <v>8.2447912200000015</v>
      </c>
      <c r="CJ1386" s="9">
        <v>6.75393094</v>
      </c>
      <c r="CK1386" s="9">
        <v>6.375667</v>
      </c>
      <c r="CL1386" s="9">
        <v>10.901450000000001</v>
      </c>
      <c r="CM1386" s="9">
        <v>5.6227192800000001</v>
      </c>
      <c r="CN1386" s="9">
        <v>8.9864252199999992</v>
      </c>
      <c r="CO1386" s="9">
        <v>4.7193223</v>
      </c>
      <c r="CP1386" s="9">
        <v>6.0367526599999994</v>
      </c>
      <c r="CQ1386" s="9">
        <v>4.5733219199999997</v>
      </c>
      <c r="CR1386" s="9">
        <v>7.8481144199999999</v>
      </c>
      <c r="CS1386" s="9">
        <v>6.1814556400000003</v>
      </c>
      <c r="CT1386" s="9">
        <v>5.21402462</v>
      </c>
      <c r="CU1386" s="9">
        <v>7.2194137600000001</v>
      </c>
      <c r="CV1386" s="9">
        <v>10.3754522</v>
      </c>
      <c r="CW1386" s="9">
        <v>8.9144855799999991</v>
      </c>
      <c r="CX1386" s="9">
        <v>11.559867599999999</v>
      </c>
      <c r="CY1386" s="9">
        <v>5.7318668600000002</v>
      </c>
      <c r="CZ1386" s="9">
        <v>5.6718276599999999</v>
      </c>
      <c r="DA1386" s="9">
        <v>7.6995639599999999</v>
      </c>
      <c r="DB1386" s="9">
        <v>6.0515477600000001</v>
      </c>
      <c r="DC1386" s="9">
        <v>6.8789362599999997</v>
      </c>
      <c r="DD1386" s="9">
        <v>12.7719138</v>
      </c>
      <c r="DE1386" s="9">
        <v>6.7627501800000003</v>
      </c>
      <c r="DF1386" s="9">
        <v>9.1900756599999998</v>
      </c>
      <c r="DG1386" s="9">
        <v>4.2280559599999998</v>
      </c>
      <c r="DH1386" s="9">
        <v>3.9838695</v>
      </c>
      <c r="DI1386" s="9">
        <v>6.5499251000000003</v>
      </c>
      <c r="DJ1386" s="9">
        <v>4.0352444800000002</v>
      </c>
      <c r="DK1386" s="9">
        <v>5.0515414000000005</v>
      </c>
      <c r="DL1386" s="9">
        <v>7.1399891799999997</v>
      </c>
      <c r="DM1386" s="9">
        <v>7.9597913</v>
      </c>
      <c r="DN1386" s="9">
        <v>6.6710752200000005</v>
      </c>
      <c r="DO1386" s="9">
        <v>5.5857751800000006</v>
      </c>
      <c r="DP1386" s="9">
        <v>5.1773302799999996</v>
      </c>
      <c r="DQ1386" s="9">
        <v>8.8274526800000004</v>
      </c>
      <c r="DR1386" s="9">
        <v>4.5714693200000003</v>
      </c>
      <c r="DS1386" s="9">
        <v>7.2032110400000002</v>
      </c>
      <c r="DT1386" s="9">
        <v>3.9368693000000001</v>
      </c>
      <c r="DU1386" s="9">
        <v>5.0876030199999995</v>
      </c>
      <c r="DV1386" s="9">
        <v>3.78175558</v>
      </c>
      <c r="DW1386" s="9">
        <v>6.3639528400000005</v>
      </c>
      <c r="DX1386" s="9">
        <v>5.0983335799999994</v>
      </c>
      <c r="DY1386" s="9">
        <v>4.4117332200000003</v>
      </c>
      <c r="DZ1386" s="9">
        <v>5.8751862199999998</v>
      </c>
      <c r="EA1386" s="9">
        <v>8.3413558800000001</v>
      </c>
      <c r="EB1386" s="9">
        <v>7.17675018</v>
      </c>
      <c r="EC1386" s="9">
        <v>9.3249332200000001</v>
      </c>
      <c r="ED1386" s="9">
        <v>4.7256497999999993</v>
      </c>
      <c r="EE1386" s="9">
        <v>4.6528860600000002</v>
      </c>
      <c r="EF1386" s="9">
        <v>6.1913698000000004</v>
      </c>
      <c r="EG1386" s="9">
        <v>5.0025865600000001</v>
      </c>
      <c r="EH1386" s="9">
        <v>5.7589754399999995</v>
      </c>
      <c r="EI1386" s="9">
        <v>10.3909</v>
      </c>
      <c r="EJ1386" s="9">
        <v>5.4975552000000008</v>
      </c>
      <c r="EK1386" s="9">
        <v>7.3317141599999998</v>
      </c>
    </row>
    <row r="1387" spans="1:141" x14ac:dyDescent="0.2">
      <c r="A1387">
        <v>1383</v>
      </c>
      <c r="B1387" s="9">
        <v>3.1431333333333331</v>
      </c>
      <c r="C1387" s="9">
        <v>6.7973023643455024</v>
      </c>
      <c r="D1387" s="9">
        <v>3.8771666666666667</v>
      </c>
      <c r="E1387" s="9">
        <v>4.9569333333333327</v>
      </c>
      <c r="F1387" s="9">
        <v>4.3429090909090906</v>
      </c>
      <c r="G1387" s="9">
        <v>6.6160000000000005</v>
      </c>
      <c r="H1387" s="9">
        <v>5.2487599999999999</v>
      </c>
      <c r="I1387" s="9">
        <v>5.9645000000000001</v>
      </c>
      <c r="J1387" s="9">
        <v>5.4645000000000001</v>
      </c>
      <c r="K1387" s="9">
        <v>10.3908</v>
      </c>
      <c r="L1387" s="9">
        <v>6.3325500000000003</v>
      </c>
      <c r="M1387" s="9">
        <v>7.9074999999999998</v>
      </c>
      <c r="N1387" s="9">
        <v>7.1260000000000003</v>
      </c>
      <c r="O1387" s="9">
        <v>14.681000000000001</v>
      </c>
      <c r="P1387" s="9">
        <v>8.7180499999999999</v>
      </c>
      <c r="Q1387" s="9">
        <v>10.901833333333332</v>
      </c>
      <c r="R1387" s="9">
        <v>6.4807964300000007</v>
      </c>
      <c r="S1387" s="9">
        <v>6.0024335899999999</v>
      </c>
      <c r="T1387" s="9">
        <v>9.9447707199999993</v>
      </c>
      <c r="U1387" s="9">
        <v>6.2464957600000002</v>
      </c>
      <c r="V1387" s="9">
        <v>8.2484286100000013</v>
      </c>
      <c r="W1387" s="9">
        <v>11.1535989</v>
      </c>
      <c r="X1387" s="9">
        <v>12.685757600000001</v>
      </c>
      <c r="Y1387" s="9">
        <v>10.7099502</v>
      </c>
      <c r="Z1387" s="9">
        <v>8.6670747499999994</v>
      </c>
      <c r="AA1387" s="9">
        <v>8.2891505199999997</v>
      </c>
      <c r="AB1387" s="9">
        <v>14.202088199999999</v>
      </c>
      <c r="AC1387" s="9">
        <v>7.2476876099999998</v>
      </c>
      <c r="AD1387" s="9">
        <v>11.8611501</v>
      </c>
      <c r="AE1387" s="9">
        <v>5.8588875099999997</v>
      </c>
      <c r="AF1387" s="9">
        <v>7.4728541599999998</v>
      </c>
      <c r="AG1387" s="9">
        <v>5.7804834100000004</v>
      </c>
      <c r="AH1387" s="9">
        <v>10.177691299999999</v>
      </c>
      <c r="AI1387" s="9">
        <v>7.8079208500000004</v>
      </c>
      <c r="AJ1387" s="9">
        <v>6.3232085599999994</v>
      </c>
      <c r="AK1387" s="9">
        <v>9.2601627999999998</v>
      </c>
      <c r="AL1387" s="9">
        <v>13.6146624</v>
      </c>
      <c r="AM1387" s="9">
        <v>11.647367900000001</v>
      </c>
      <c r="AN1387" s="9">
        <v>15.039467199999999</v>
      </c>
      <c r="AO1387" s="9">
        <v>7.2528957500000004</v>
      </c>
      <c r="AP1387" s="9">
        <v>7.2455751200000007</v>
      </c>
      <c r="AQ1387" s="9">
        <v>10.1898914</v>
      </c>
      <c r="AR1387" s="9">
        <v>7.6812331199999999</v>
      </c>
      <c r="AS1387" s="9">
        <v>8.5065002100000005</v>
      </c>
      <c r="AT1387" s="9">
        <v>16.442130200000001</v>
      </c>
      <c r="AU1387" s="9">
        <v>8.6964873199999992</v>
      </c>
      <c r="AV1387" s="9">
        <v>12.2461962</v>
      </c>
      <c r="AW1387" s="9">
        <v>5.8213041099999998</v>
      </c>
      <c r="AX1387" s="9">
        <v>5.4199126800000004</v>
      </c>
      <c r="AY1387" s="9">
        <v>9.0643463299999993</v>
      </c>
      <c r="AZ1387" s="9">
        <v>5.5586372600000002</v>
      </c>
      <c r="BA1387" s="9">
        <v>7.2629040799999993</v>
      </c>
      <c r="BB1387" s="9">
        <v>10.0349126</v>
      </c>
      <c r="BC1387" s="9">
        <v>11.1552665</v>
      </c>
      <c r="BD1387" s="9">
        <v>9.4612128700000007</v>
      </c>
      <c r="BE1387" s="9">
        <v>7.62345016</v>
      </c>
      <c r="BF1387" s="9">
        <v>7.2952874800000007</v>
      </c>
      <c r="BG1387" s="9">
        <v>12.4941289</v>
      </c>
      <c r="BH1387" s="9">
        <v>6.4253916000000002</v>
      </c>
      <c r="BI1387" s="9">
        <v>10.3894836</v>
      </c>
      <c r="BJ1387" s="9">
        <v>5.28981294</v>
      </c>
      <c r="BK1387" s="9">
        <v>6.71721258</v>
      </c>
      <c r="BL1387" s="9">
        <v>5.1663879799999997</v>
      </c>
      <c r="BM1387" s="9">
        <v>8.9909376899999991</v>
      </c>
      <c r="BN1387" s="9">
        <v>6.9908917299999995</v>
      </c>
      <c r="BO1387" s="9">
        <v>5.7825792800000002</v>
      </c>
      <c r="BP1387" s="9">
        <v>8.2468835799999987</v>
      </c>
      <c r="BQ1387" s="9">
        <v>11.9608116</v>
      </c>
      <c r="BR1387" s="9">
        <v>10.2725586</v>
      </c>
      <c r="BS1387" s="9">
        <v>13.279204999999999</v>
      </c>
      <c r="BT1387" s="9">
        <v>6.4785209300000002</v>
      </c>
      <c r="BU1387" s="9">
        <v>6.4450127699999999</v>
      </c>
      <c r="BV1387" s="9">
        <v>8.8888585100000004</v>
      </c>
      <c r="BW1387" s="9">
        <v>6.8301545299999997</v>
      </c>
      <c r="BX1387" s="9">
        <v>7.6937292500000005</v>
      </c>
      <c r="BY1387" s="9">
        <v>14.5777088</v>
      </c>
      <c r="BZ1387" s="9">
        <v>7.72512884</v>
      </c>
      <c r="CA1387" s="9">
        <v>10.676675400000001</v>
      </c>
      <c r="CB1387" s="9">
        <v>5.1464457599999998</v>
      </c>
      <c r="CC1387" s="9">
        <v>4.8148665699999995</v>
      </c>
      <c r="CD1387" s="9">
        <v>7.9881960699999999</v>
      </c>
      <c r="CE1387" s="9">
        <v>4.9079085100000004</v>
      </c>
      <c r="CF1387" s="9">
        <v>6.3016171300000003</v>
      </c>
      <c r="CG1387" s="9">
        <v>8.7879964000000008</v>
      </c>
      <c r="CH1387" s="9">
        <v>9.7789749399999994</v>
      </c>
      <c r="CI1387" s="9">
        <v>8.247812080000001</v>
      </c>
      <c r="CJ1387" s="9">
        <v>6.7561045599999998</v>
      </c>
      <c r="CK1387" s="9">
        <v>6.3780003500000007</v>
      </c>
      <c r="CL1387" s="9">
        <v>10.904925</v>
      </c>
      <c r="CM1387" s="9">
        <v>5.6246206700000005</v>
      </c>
      <c r="CN1387" s="9">
        <v>8.9892627800000007</v>
      </c>
      <c r="CO1387" s="9">
        <v>4.72081675</v>
      </c>
      <c r="CP1387" s="9">
        <v>6.0386707399999997</v>
      </c>
      <c r="CQ1387" s="9">
        <v>4.5748163799999997</v>
      </c>
      <c r="CR1387" s="9">
        <v>7.8506296799999999</v>
      </c>
      <c r="CS1387" s="9">
        <v>6.1835167599999998</v>
      </c>
      <c r="CT1387" s="9">
        <v>5.2156621300000001</v>
      </c>
      <c r="CU1387" s="9">
        <v>7.2220790400000006</v>
      </c>
      <c r="CV1387" s="9">
        <v>10.3792203</v>
      </c>
      <c r="CW1387" s="9">
        <v>8.9177703199999989</v>
      </c>
      <c r="CX1387" s="9">
        <v>11.564300899999999</v>
      </c>
      <c r="CY1387" s="9">
        <v>5.7338001900000002</v>
      </c>
      <c r="CZ1387" s="9">
        <v>5.6736581900000003</v>
      </c>
      <c r="DA1387" s="9">
        <v>7.7020542399999998</v>
      </c>
      <c r="DB1387" s="9">
        <v>6.0537796899999998</v>
      </c>
      <c r="DC1387" s="9">
        <v>6.8811959900000002</v>
      </c>
      <c r="DD1387" s="9">
        <v>12.776329199999999</v>
      </c>
      <c r="DE1387" s="9">
        <v>6.7653751699999995</v>
      </c>
      <c r="DF1387" s="9">
        <v>9.1929880900000001</v>
      </c>
      <c r="DG1387" s="9">
        <v>4.2294170900000001</v>
      </c>
      <c r="DH1387" s="9">
        <v>3.9850959000000001</v>
      </c>
      <c r="DI1387" s="9">
        <v>6.5520126000000003</v>
      </c>
      <c r="DJ1387" s="9">
        <v>4.0365333699999999</v>
      </c>
      <c r="DK1387" s="9">
        <v>5.0531872500000006</v>
      </c>
      <c r="DL1387" s="9">
        <v>7.1428169700000002</v>
      </c>
      <c r="DM1387" s="9">
        <v>7.9623121500000007</v>
      </c>
      <c r="DN1387" s="9">
        <v>6.6734877300000006</v>
      </c>
      <c r="DO1387" s="9">
        <v>5.5875377200000003</v>
      </c>
      <c r="DP1387" s="9">
        <v>5.17920392</v>
      </c>
      <c r="DQ1387" s="9">
        <v>8.8302207199999998</v>
      </c>
      <c r="DR1387" s="9">
        <v>4.57299568</v>
      </c>
      <c r="DS1387" s="9">
        <v>7.2054832600000003</v>
      </c>
      <c r="DT1387" s="9">
        <v>3.9380956999999999</v>
      </c>
      <c r="DU1387" s="9">
        <v>5.0891960799999998</v>
      </c>
      <c r="DV1387" s="9">
        <v>3.78296667</v>
      </c>
      <c r="DW1387" s="9">
        <v>6.3659709100000006</v>
      </c>
      <c r="DX1387" s="9">
        <v>5.1000002200000001</v>
      </c>
      <c r="DY1387" s="9">
        <v>4.4130998800000008</v>
      </c>
      <c r="DZ1387" s="9">
        <v>5.8773209299999998</v>
      </c>
      <c r="EA1387" s="9">
        <v>8.3443669200000006</v>
      </c>
      <c r="EB1387" s="9">
        <v>7.1793751700000001</v>
      </c>
      <c r="EC1387" s="9">
        <v>9.3283999299999998</v>
      </c>
      <c r="ED1387" s="9">
        <v>4.7272248000000001</v>
      </c>
      <c r="EE1387" s="9">
        <v>4.6543707899999998</v>
      </c>
      <c r="EF1387" s="9">
        <v>6.1933461999999997</v>
      </c>
      <c r="EG1387" s="9">
        <v>5.0044212899999998</v>
      </c>
      <c r="EH1387" s="9">
        <v>5.7608379100000002</v>
      </c>
      <c r="EI1387" s="9">
        <v>10.394349999999999</v>
      </c>
      <c r="EJ1387" s="9">
        <v>5.49966635</v>
      </c>
      <c r="EK1387" s="9">
        <v>7.3340294400000001</v>
      </c>
    </row>
    <row r="1388" spans="1:141" x14ac:dyDescent="0.2">
      <c r="A1388">
        <v>1384</v>
      </c>
      <c r="B1388" s="9">
        <v>3.1440666666666668</v>
      </c>
      <c r="C1388" s="9">
        <v>6.8009760497841834</v>
      </c>
      <c r="D1388" s="9">
        <v>3.878333333333333</v>
      </c>
      <c r="E1388" s="9">
        <v>4.9584666666666664</v>
      </c>
      <c r="F1388" s="9">
        <v>4.3432727272727272</v>
      </c>
      <c r="G1388" s="9">
        <v>6.6180000000000003</v>
      </c>
      <c r="H1388" s="9">
        <v>5.2500800000000005</v>
      </c>
      <c r="I1388" s="9">
        <v>5.9660000000000002</v>
      </c>
      <c r="J1388" s="9">
        <v>5.4660000000000002</v>
      </c>
      <c r="K1388" s="9">
        <v>10.3954</v>
      </c>
      <c r="L1388" s="9">
        <v>6.3343999999999996</v>
      </c>
      <c r="M1388" s="9">
        <v>7.91</v>
      </c>
      <c r="N1388" s="9">
        <v>7.1280000000000001</v>
      </c>
      <c r="O1388" s="9">
        <v>14.688000000000001</v>
      </c>
      <c r="P1388" s="9">
        <v>8.7203999999999997</v>
      </c>
      <c r="Q1388" s="9">
        <v>10.904666666666666</v>
      </c>
      <c r="R1388" s="9">
        <v>6.4829228400000005</v>
      </c>
      <c r="S1388" s="9">
        <v>6.0043558199999998</v>
      </c>
      <c r="T1388" s="9">
        <v>9.9480554599999991</v>
      </c>
      <c r="U1388" s="9">
        <v>6.2485221800000001</v>
      </c>
      <c r="V1388" s="9">
        <v>8.2512105800000004</v>
      </c>
      <c r="W1388" s="9">
        <v>11.158132200000001</v>
      </c>
      <c r="X1388" s="9">
        <v>12.689954800000001</v>
      </c>
      <c r="Y1388" s="9">
        <v>10.713933600000001</v>
      </c>
      <c r="Z1388" s="9">
        <v>8.6699330999999997</v>
      </c>
      <c r="AA1388" s="9">
        <v>8.2922004600000001</v>
      </c>
      <c r="AB1388" s="9">
        <v>14.2067006</v>
      </c>
      <c r="AC1388" s="9">
        <v>7.2501667799999998</v>
      </c>
      <c r="AD1388" s="9">
        <v>11.8648668</v>
      </c>
      <c r="AE1388" s="9">
        <v>5.8607666800000002</v>
      </c>
      <c r="AF1388" s="9">
        <v>7.4752777799999999</v>
      </c>
      <c r="AG1388" s="9">
        <v>5.7824222800000005</v>
      </c>
      <c r="AH1388" s="9">
        <v>10.1809774</v>
      </c>
      <c r="AI1388" s="9">
        <v>7.8105888999999999</v>
      </c>
      <c r="AJ1388" s="9">
        <v>6.3252224799999999</v>
      </c>
      <c r="AK1388" s="9">
        <v>9.2636336999999997</v>
      </c>
      <c r="AL1388" s="9">
        <v>13.619633199999999</v>
      </c>
      <c r="AM1388" s="9">
        <v>11.6517122</v>
      </c>
      <c r="AN1388" s="9">
        <v>15.045511599999999</v>
      </c>
      <c r="AO1388" s="9">
        <v>7.2553888000000004</v>
      </c>
      <c r="AP1388" s="9">
        <v>7.2479334600000005</v>
      </c>
      <c r="AQ1388" s="9">
        <v>10.193244200000001</v>
      </c>
      <c r="AR1388" s="9">
        <v>7.6840886600000005</v>
      </c>
      <c r="AS1388" s="9">
        <v>8.5093335799999998</v>
      </c>
      <c r="AT1388" s="9">
        <v>16.4481456</v>
      </c>
      <c r="AU1388" s="9">
        <v>8.6998998600000004</v>
      </c>
      <c r="AV1388" s="9">
        <v>12.250122600000001</v>
      </c>
      <c r="AW1388" s="9">
        <v>5.8232110800000001</v>
      </c>
      <c r="AX1388" s="9">
        <v>5.4216335400000002</v>
      </c>
      <c r="AY1388" s="9">
        <v>9.0673227399999998</v>
      </c>
      <c r="AZ1388" s="9">
        <v>5.5604330800000001</v>
      </c>
      <c r="BA1388" s="9">
        <v>7.2653443399999995</v>
      </c>
      <c r="BB1388" s="9">
        <v>10.038966800000001</v>
      </c>
      <c r="BC1388" s="9">
        <v>11.158911</v>
      </c>
      <c r="BD1388" s="9">
        <v>9.4647003600000001</v>
      </c>
      <c r="BE1388" s="9">
        <v>7.6259334800000005</v>
      </c>
      <c r="BF1388" s="9">
        <v>7.2979666400000003</v>
      </c>
      <c r="BG1388" s="9">
        <v>12.498144199999999</v>
      </c>
      <c r="BH1388" s="9">
        <v>6.4275776999999996</v>
      </c>
      <c r="BI1388" s="9">
        <v>10.3927558</v>
      </c>
      <c r="BJ1388" s="9">
        <v>5.2915004200000002</v>
      </c>
      <c r="BK1388" s="9">
        <v>6.7193667399999999</v>
      </c>
      <c r="BL1388" s="9">
        <v>5.1681004399999999</v>
      </c>
      <c r="BM1388" s="9">
        <v>8.993833519999999</v>
      </c>
      <c r="BN1388" s="9">
        <v>6.9932445400000001</v>
      </c>
      <c r="BO1388" s="9">
        <v>5.7844112400000007</v>
      </c>
      <c r="BP1388" s="9">
        <v>8.249955739999999</v>
      </c>
      <c r="BQ1388" s="9">
        <v>11.965165799999999</v>
      </c>
      <c r="BR1388" s="9">
        <v>10.276355800000001</v>
      </c>
      <c r="BS1388" s="9">
        <v>13.284412</v>
      </c>
      <c r="BT1388" s="9">
        <v>6.4807223400000007</v>
      </c>
      <c r="BU1388" s="9">
        <v>6.44710026</v>
      </c>
      <c r="BV1388" s="9">
        <v>8.8917556799999993</v>
      </c>
      <c r="BW1388" s="9">
        <v>6.8326781399999996</v>
      </c>
      <c r="BX1388" s="9">
        <v>7.6962779000000001</v>
      </c>
      <c r="BY1388" s="9">
        <v>14.582889400000001</v>
      </c>
      <c r="BZ1388" s="9">
        <v>7.7281441200000005</v>
      </c>
      <c r="CA1388" s="9">
        <v>10.6800672</v>
      </c>
      <c r="CB1388" s="9">
        <v>5.1481221799999997</v>
      </c>
      <c r="CC1388" s="9">
        <v>4.8163776599999997</v>
      </c>
      <c r="CD1388" s="9">
        <v>7.9907891600000003</v>
      </c>
      <c r="CE1388" s="9">
        <v>4.9094890800000002</v>
      </c>
      <c r="CF1388" s="9">
        <v>6.3037115400000001</v>
      </c>
      <c r="CG1388" s="9">
        <v>8.791522800000001</v>
      </c>
      <c r="CH1388" s="9">
        <v>9.7821333199999998</v>
      </c>
      <c r="CI1388" s="9">
        <v>8.2508329400000004</v>
      </c>
      <c r="CJ1388" s="9">
        <v>6.7582781799999996</v>
      </c>
      <c r="CK1388" s="9">
        <v>6.3803337000000004</v>
      </c>
      <c r="CL1388" s="9">
        <v>10.9084</v>
      </c>
      <c r="CM1388" s="9">
        <v>5.6265220600000001</v>
      </c>
      <c r="CN1388" s="9">
        <v>8.9921003400000004</v>
      </c>
      <c r="CO1388" s="9">
        <v>4.7223112</v>
      </c>
      <c r="CP1388" s="9">
        <v>6.04058882</v>
      </c>
      <c r="CQ1388" s="9">
        <v>4.5763108399999997</v>
      </c>
      <c r="CR1388" s="9">
        <v>7.85314494</v>
      </c>
      <c r="CS1388" s="9">
        <v>6.1855778800000003</v>
      </c>
      <c r="CT1388" s="9">
        <v>5.2172996400000002</v>
      </c>
      <c r="CU1388" s="9">
        <v>7.2247443200000001</v>
      </c>
      <c r="CV1388" s="9">
        <v>10.3829884</v>
      </c>
      <c r="CW1388" s="9">
        <v>8.9210550599999987</v>
      </c>
      <c r="CX1388" s="9">
        <v>11.5687342</v>
      </c>
      <c r="CY1388" s="9">
        <v>5.7357335200000001</v>
      </c>
      <c r="CZ1388" s="9">
        <v>5.6754887199999997</v>
      </c>
      <c r="DA1388" s="9">
        <v>7.7045445199999998</v>
      </c>
      <c r="DB1388" s="9">
        <v>6.0560116199999996</v>
      </c>
      <c r="DC1388" s="9">
        <v>6.8834557199999997</v>
      </c>
      <c r="DD1388" s="9">
        <v>12.7807446</v>
      </c>
      <c r="DE1388" s="9">
        <v>6.7680001599999997</v>
      </c>
      <c r="DF1388" s="9">
        <v>9.1959005200000004</v>
      </c>
      <c r="DG1388" s="9">
        <v>4.2307782200000004</v>
      </c>
      <c r="DH1388" s="9">
        <v>3.9863222999999999</v>
      </c>
      <c r="DI1388" s="9">
        <v>6.5541001000000003</v>
      </c>
      <c r="DJ1388" s="9">
        <v>4.0378222600000004</v>
      </c>
      <c r="DK1388" s="9">
        <v>5.0548331000000006</v>
      </c>
      <c r="DL1388" s="9">
        <v>7.1456447599999997</v>
      </c>
      <c r="DM1388" s="9">
        <v>7.9648330000000005</v>
      </c>
      <c r="DN1388" s="9">
        <v>6.6759002400000007</v>
      </c>
      <c r="DO1388" s="9">
        <v>5.5893002599999999</v>
      </c>
      <c r="DP1388" s="9">
        <v>5.1810775599999994</v>
      </c>
      <c r="DQ1388" s="9">
        <v>8.8329887599999992</v>
      </c>
      <c r="DR1388" s="9">
        <v>4.5745220399999997</v>
      </c>
      <c r="DS1388" s="9">
        <v>7.2077554800000003</v>
      </c>
      <c r="DT1388" s="9">
        <v>3.9393221</v>
      </c>
      <c r="DU1388" s="9">
        <v>5.09078914</v>
      </c>
      <c r="DV1388" s="9">
        <v>3.7841777599999999</v>
      </c>
      <c r="DW1388" s="9">
        <v>6.3679889800000007</v>
      </c>
      <c r="DX1388" s="9">
        <v>5.1016668599999999</v>
      </c>
      <c r="DY1388" s="9">
        <v>4.4144665400000003</v>
      </c>
      <c r="DZ1388" s="9">
        <v>5.8794556399999998</v>
      </c>
      <c r="EA1388" s="9">
        <v>8.3473779600000011</v>
      </c>
      <c r="EB1388" s="9">
        <v>7.1820001600000003</v>
      </c>
      <c r="EC1388" s="9">
        <v>9.3318666399999994</v>
      </c>
      <c r="ED1388" s="9">
        <v>4.7287998</v>
      </c>
      <c r="EE1388" s="9">
        <v>4.6558555200000002</v>
      </c>
      <c r="EF1388" s="9">
        <v>6.1953225999999999</v>
      </c>
      <c r="EG1388" s="9">
        <v>5.0062560200000004</v>
      </c>
      <c r="EH1388" s="9">
        <v>5.7627003800000001</v>
      </c>
      <c r="EI1388" s="9">
        <v>10.3978</v>
      </c>
      <c r="EJ1388" s="9">
        <v>5.5017775000000002</v>
      </c>
      <c r="EK1388" s="9">
        <v>7.3363447199999996</v>
      </c>
    </row>
    <row r="1389" spans="1:141" x14ac:dyDescent="0.2">
      <c r="A1389">
        <v>1385</v>
      </c>
      <c r="B1389" s="9">
        <v>3.145</v>
      </c>
      <c r="C1389" s="9">
        <v>6.8046497352228643</v>
      </c>
      <c r="D1389" s="9">
        <v>3.8794999999999997</v>
      </c>
      <c r="E1389" s="9">
        <v>4.96</v>
      </c>
      <c r="F1389" s="9">
        <v>4.3436363636363637</v>
      </c>
      <c r="G1389" s="9">
        <v>6.62</v>
      </c>
      <c r="H1389" s="9">
        <v>5.2514000000000003</v>
      </c>
      <c r="I1389" s="9">
        <v>5.9675000000000002</v>
      </c>
      <c r="J1389" s="9">
        <v>5.4675000000000002</v>
      </c>
      <c r="K1389" s="9">
        <v>10.4</v>
      </c>
      <c r="L1389" s="9">
        <v>6.3362499999999997</v>
      </c>
      <c r="M1389" s="9">
        <v>7.9124999999999996</v>
      </c>
      <c r="N1389" s="9">
        <v>7.13</v>
      </c>
      <c r="O1389" s="9">
        <v>14.695</v>
      </c>
      <c r="P1389" s="9">
        <v>8.7227499999999996</v>
      </c>
      <c r="Q1389" s="9">
        <v>10.907499999999999</v>
      </c>
      <c r="R1389" s="9">
        <v>6.4850492500000003</v>
      </c>
      <c r="S1389" s="9">
        <v>6.0062780500000006</v>
      </c>
      <c r="T1389" s="9">
        <v>9.9513402000000006</v>
      </c>
      <c r="U1389" s="9">
        <v>6.2505486000000001</v>
      </c>
      <c r="V1389" s="9">
        <v>8.2539925499999995</v>
      </c>
      <c r="W1389" s="9">
        <v>11.162665499999999</v>
      </c>
      <c r="X1389" s="9">
        <v>12.694151999999999</v>
      </c>
      <c r="Y1389" s="9">
        <v>10.717917</v>
      </c>
      <c r="Z1389" s="9">
        <v>8.6727914500000001</v>
      </c>
      <c r="AA1389" s="9">
        <v>8.2952504000000005</v>
      </c>
      <c r="AB1389" s="9">
        <v>14.211313000000001</v>
      </c>
      <c r="AC1389" s="9">
        <v>7.2526459499999998</v>
      </c>
      <c r="AD1389" s="9">
        <v>11.8685835</v>
      </c>
      <c r="AE1389" s="9">
        <v>5.8626458499999998</v>
      </c>
      <c r="AF1389" s="9">
        <v>7.4777013999999999</v>
      </c>
      <c r="AG1389" s="9">
        <v>5.7843611500000005</v>
      </c>
      <c r="AH1389" s="9">
        <v>10.1842635</v>
      </c>
      <c r="AI1389" s="9">
        <v>7.8132569499999995</v>
      </c>
      <c r="AJ1389" s="9">
        <v>6.3272364000000003</v>
      </c>
      <c r="AK1389" s="9">
        <v>9.2671045999999997</v>
      </c>
      <c r="AL1389" s="9">
        <v>13.624604</v>
      </c>
      <c r="AM1389" s="9">
        <v>11.6560565</v>
      </c>
      <c r="AN1389" s="9">
        <v>15.051556</v>
      </c>
      <c r="AO1389" s="9">
        <v>7.2578818500000004</v>
      </c>
      <c r="AP1389" s="9">
        <v>7.2502918000000003</v>
      </c>
      <c r="AQ1389" s="9">
        <v>10.196597000000001</v>
      </c>
      <c r="AR1389" s="9">
        <v>7.6869442000000001</v>
      </c>
      <c r="AS1389" s="9">
        <v>8.512166950000001</v>
      </c>
      <c r="AT1389" s="9">
        <v>16.454160999999999</v>
      </c>
      <c r="AU1389" s="9">
        <v>8.7033123999999997</v>
      </c>
      <c r="AV1389" s="9">
        <v>12.254049</v>
      </c>
      <c r="AW1389" s="9">
        <v>5.8251180500000004</v>
      </c>
      <c r="AX1389" s="9">
        <v>5.4233544</v>
      </c>
      <c r="AY1389" s="9">
        <v>9.0702991500000003</v>
      </c>
      <c r="AZ1389" s="9">
        <v>5.5622289</v>
      </c>
      <c r="BA1389" s="9">
        <v>7.2677845999999997</v>
      </c>
      <c r="BB1389" s="9">
        <v>10.043021</v>
      </c>
      <c r="BC1389" s="9">
        <v>11.1625555</v>
      </c>
      <c r="BD1389" s="9">
        <v>9.4681878499999996</v>
      </c>
      <c r="BE1389" s="9">
        <v>7.6284168000000001</v>
      </c>
      <c r="BF1389" s="9">
        <v>7.3006457999999999</v>
      </c>
      <c r="BG1389" s="9">
        <v>12.502159499999999</v>
      </c>
      <c r="BH1389" s="9">
        <v>6.4297637999999999</v>
      </c>
      <c r="BI1389" s="9">
        <v>10.396027999999999</v>
      </c>
      <c r="BJ1389" s="9">
        <v>5.2931879000000004</v>
      </c>
      <c r="BK1389" s="9">
        <v>6.7215208999999998</v>
      </c>
      <c r="BL1389" s="9">
        <v>5.1698129000000002</v>
      </c>
      <c r="BM1389" s="9">
        <v>8.996729349999999</v>
      </c>
      <c r="BN1389" s="9">
        <v>6.9955973499999997</v>
      </c>
      <c r="BO1389" s="9">
        <v>5.7862432000000004</v>
      </c>
      <c r="BP1389" s="9">
        <v>8.2530278999999993</v>
      </c>
      <c r="BQ1389" s="9">
        <v>11.969519999999999</v>
      </c>
      <c r="BR1389" s="9">
        <v>10.280153</v>
      </c>
      <c r="BS1389" s="9">
        <v>13.289619</v>
      </c>
      <c r="BT1389" s="9">
        <v>6.4829237500000003</v>
      </c>
      <c r="BU1389" s="9">
        <v>6.4491877500000001</v>
      </c>
      <c r="BV1389" s="9">
        <v>8.8946528499999999</v>
      </c>
      <c r="BW1389" s="9">
        <v>6.8352017499999995</v>
      </c>
      <c r="BX1389" s="9">
        <v>7.6988265499999997</v>
      </c>
      <c r="BY1389" s="9">
        <v>14.58807</v>
      </c>
      <c r="BZ1389" s="9">
        <v>7.7311594000000001</v>
      </c>
      <c r="CA1389" s="9">
        <v>10.683458999999999</v>
      </c>
      <c r="CB1389" s="9">
        <v>5.1497986000000004</v>
      </c>
      <c r="CC1389" s="9">
        <v>4.8178887499999998</v>
      </c>
      <c r="CD1389" s="9">
        <v>7.9933822499999998</v>
      </c>
      <c r="CE1389" s="9">
        <v>4.91106965</v>
      </c>
      <c r="CF1389" s="9">
        <v>6.3058059499999999</v>
      </c>
      <c r="CG1389" s="9">
        <v>8.7950492000000011</v>
      </c>
      <c r="CH1389" s="9">
        <v>9.7852917000000001</v>
      </c>
      <c r="CI1389" s="9">
        <v>8.2538538000000017</v>
      </c>
      <c r="CJ1389" s="9">
        <v>6.7604518000000002</v>
      </c>
      <c r="CK1389" s="9">
        <v>6.3826670500000002</v>
      </c>
      <c r="CL1389" s="9">
        <v>10.911875</v>
      </c>
      <c r="CM1389" s="9">
        <v>5.6284234499999997</v>
      </c>
      <c r="CN1389" s="9">
        <v>8.9949379</v>
      </c>
      <c r="CO1389" s="9">
        <v>4.7238056500000001</v>
      </c>
      <c r="CP1389" s="9">
        <v>6.0425068999999993</v>
      </c>
      <c r="CQ1389" s="9">
        <v>4.5778052999999996</v>
      </c>
      <c r="CR1389" s="9">
        <v>7.8556602</v>
      </c>
      <c r="CS1389" s="9">
        <v>6.1876389999999999</v>
      </c>
      <c r="CT1389" s="9">
        <v>5.2189371500000004</v>
      </c>
      <c r="CU1389" s="9">
        <v>7.2274095999999997</v>
      </c>
      <c r="CV1389" s="9">
        <v>10.386756500000001</v>
      </c>
      <c r="CW1389" s="9">
        <v>8.9243397999999985</v>
      </c>
      <c r="CX1389" s="9">
        <v>11.5731675</v>
      </c>
      <c r="CY1389" s="9">
        <v>5.7376668500000001</v>
      </c>
      <c r="CZ1389" s="9">
        <v>5.67731925</v>
      </c>
      <c r="DA1389" s="9">
        <v>7.7070348000000006</v>
      </c>
      <c r="DB1389" s="9">
        <v>6.0582435500000003</v>
      </c>
      <c r="DC1389" s="9">
        <v>6.8857154499999993</v>
      </c>
      <c r="DD1389" s="9">
        <v>12.785160000000001</v>
      </c>
      <c r="DE1389" s="9">
        <v>6.7706251499999999</v>
      </c>
      <c r="DF1389" s="9">
        <v>9.1988129500000007</v>
      </c>
      <c r="DG1389" s="9">
        <v>4.2321393500000006</v>
      </c>
      <c r="DH1389" s="9">
        <v>3.9875487000000001</v>
      </c>
      <c r="DI1389" s="9">
        <v>6.5561876000000003</v>
      </c>
      <c r="DJ1389" s="9">
        <v>4.0391111500000001</v>
      </c>
      <c r="DK1389" s="9">
        <v>5.0564789500000007</v>
      </c>
      <c r="DL1389" s="9">
        <v>7.1484725499999993</v>
      </c>
      <c r="DM1389" s="9">
        <v>7.9673538500000003</v>
      </c>
      <c r="DN1389" s="9">
        <v>6.6783127499999999</v>
      </c>
      <c r="DO1389" s="9">
        <v>5.5910627999999996</v>
      </c>
      <c r="DP1389" s="9">
        <v>5.1829511999999998</v>
      </c>
      <c r="DQ1389" s="9">
        <v>8.8357567999999986</v>
      </c>
      <c r="DR1389" s="9">
        <v>4.5760483999999995</v>
      </c>
      <c r="DS1389" s="9">
        <v>7.2100276999999995</v>
      </c>
      <c r="DT1389" s="9">
        <v>3.9405485000000002</v>
      </c>
      <c r="DU1389" s="9">
        <v>5.0923821999999994</v>
      </c>
      <c r="DV1389" s="9">
        <v>3.7853888500000004</v>
      </c>
      <c r="DW1389" s="9">
        <v>6.3700070499999999</v>
      </c>
      <c r="DX1389" s="9">
        <v>5.1033334999999997</v>
      </c>
      <c r="DY1389" s="9">
        <v>4.4158331999999998</v>
      </c>
      <c r="DZ1389" s="9">
        <v>5.8815903499999997</v>
      </c>
      <c r="EA1389" s="9">
        <v>8.3503889999999998</v>
      </c>
      <c r="EB1389" s="9">
        <v>7.1846251500000005</v>
      </c>
      <c r="EC1389" s="9">
        <v>9.3353333499999991</v>
      </c>
      <c r="ED1389" s="9">
        <v>4.7303747999999999</v>
      </c>
      <c r="EE1389" s="9">
        <v>4.6573402499999998</v>
      </c>
      <c r="EF1389" s="9">
        <v>6.1972990000000001</v>
      </c>
      <c r="EG1389" s="9">
        <v>5.00809075</v>
      </c>
      <c r="EH1389" s="9">
        <v>5.7645628499999999</v>
      </c>
      <c r="EI1389" s="9">
        <v>10.401250000000001</v>
      </c>
      <c r="EJ1389" s="9">
        <v>5.5038886500000004</v>
      </c>
      <c r="EK1389" s="9">
        <v>7.33866</v>
      </c>
    </row>
    <row r="1390" spans="1:141" x14ac:dyDescent="0.2">
      <c r="A1390">
        <v>1386</v>
      </c>
      <c r="B1390" s="9">
        <v>3.1459333333333332</v>
      </c>
      <c r="C1390" s="9">
        <v>6.8083234206615453</v>
      </c>
      <c r="D1390" s="9">
        <v>3.8806666666666665</v>
      </c>
      <c r="E1390" s="9">
        <v>4.9615333333333327</v>
      </c>
      <c r="F1390" s="9">
        <v>4.3440000000000003</v>
      </c>
      <c r="G1390" s="9">
        <v>6.6219999999999999</v>
      </c>
      <c r="H1390" s="9">
        <v>5.2527200000000001</v>
      </c>
      <c r="I1390" s="9">
        <v>5.9690000000000003</v>
      </c>
      <c r="J1390" s="9">
        <v>5.4690000000000003</v>
      </c>
      <c r="K1390" s="9">
        <v>10.4046</v>
      </c>
      <c r="L1390" s="9">
        <v>6.3380999999999998</v>
      </c>
      <c r="M1390" s="9">
        <v>7.915</v>
      </c>
      <c r="N1390" s="9">
        <v>7.1319999999999997</v>
      </c>
      <c r="O1390" s="9">
        <v>14.702</v>
      </c>
      <c r="P1390" s="9">
        <v>8.7250999999999994</v>
      </c>
      <c r="Q1390" s="9">
        <v>10.910333333333332</v>
      </c>
      <c r="R1390" s="9">
        <v>6.4871756600000001</v>
      </c>
      <c r="S1390" s="9">
        <v>6.0082002800000005</v>
      </c>
      <c r="T1390" s="9">
        <v>9.9546249400000004</v>
      </c>
      <c r="U1390" s="9">
        <v>6.2525750200000001</v>
      </c>
      <c r="V1390" s="9">
        <v>8.2567745200000005</v>
      </c>
      <c r="W1390" s="9">
        <v>11.1671988</v>
      </c>
      <c r="X1390" s="9">
        <v>12.698349199999999</v>
      </c>
      <c r="Y1390" s="9">
        <v>10.721900399999999</v>
      </c>
      <c r="Z1390" s="9">
        <v>8.6756498000000004</v>
      </c>
      <c r="AA1390" s="9">
        <v>8.2983003400000008</v>
      </c>
      <c r="AB1390" s="9">
        <v>14.2159254</v>
      </c>
      <c r="AC1390" s="9">
        <v>7.2551251199999998</v>
      </c>
      <c r="AD1390" s="9">
        <v>11.8723002</v>
      </c>
      <c r="AE1390" s="9">
        <v>5.8645250199999994</v>
      </c>
      <c r="AF1390" s="9">
        <v>7.48012502</v>
      </c>
      <c r="AG1390" s="9">
        <v>5.7863000199999997</v>
      </c>
      <c r="AH1390" s="9">
        <v>10.187549600000001</v>
      </c>
      <c r="AI1390" s="9">
        <v>7.815925</v>
      </c>
      <c r="AJ1390" s="9">
        <v>6.3292503199999999</v>
      </c>
      <c r="AK1390" s="9">
        <v>9.2705754999999996</v>
      </c>
      <c r="AL1390" s="9">
        <v>13.6295748</v>
      </c>
      <c r="AM1390" s="9">
        <v>11.6604008</v>
      </c>
      <c r="AN1390" s="9">
        <v>15.0576004</v>
      </c>
      <c r="AO1390" s="9">
        <v>7.2603749000000004</v>
      </c>
      <c r="AP1390" s="9">
        <v>7.2526501400000001</v>
      </c>
      <c r="AQ1390" s="9">
        <v>10.199949800000001</v>
      </c>
      <c r="AR1390" s="9">
        <v>7.6897997399999998</v>
      </c>
      <c r="AS1390" s="9">
        <v>8.5150003200000004</v>
      </c>
      <c r="AT1390" s="9">
        <v>16.460176400000002</v>
      </c>
      <c r="AU1390" s="9">
        <v>8.7067249399999991</v>
      </c>
      <c r="AV1390" s="9">
        <v>12.257975399999999</v>
      </c>
      <c r="AW1390" s="9">
        <v>5.8270250199999998</v>
      </c>
      <c r="AX1390" s="9">
        <v>5.4250752599999998</v>
      </c>
      <c r="AY1390" s="9">
        <v>9.073275559999999</v>
      </c>
      <c r="AZ1390" s="9">
        <v>5.5640247199999999</v>
      </c>
      <c r="BA1390" s="9">
        <v>7.2702248599999999</v>
      </c>
      <c r="BB1390" s="9">
        <v>10.0470752</v>
      </c>
      <c r="BC1390" s="9">
        <v>11.1662</v>
      </c>
      <c r="BD1390" s="9">
        <v>9.4716753400000009</v>
      </c>
      <c r="BE1390" s="9">
        <v>7.6309001199999997</v>
      </c>
      <c r="BF1390" s="9">
        <v>7.3033249600000003</v>
      </c>
      <c r="BG1390" s="9">
        <v>12.5061748</v>
      </c>
      <c r="BH1390" s="9">
        <v>6.4319499000000002</v>
      </c>
      <c r="BI1390" s="9">
        <v>10.399300199999999</v>
      </c>
      <c r="BJ1390" s="9">
        <v>5.2948753800000006</v>
      </c>
      <c r="BK1390" s="9">
        <v>6.7236750600000006</v>
      </c>
      <c r="BL1390" s="9">
        <v>5.1715253599999995</v>
      </c>
      <c r="BM1390" s="9">
        <v>8.9996251800000007</v>
      </c>
      <c r="BN1390" s="9">
        <v>6.9979501599999994</v>
      </c>
      <c r="BO1390" s="9">
        <v>5.78807516</v>
      </c>
      <c r="BP1390" s="9">
        <v>8.2561000599999996</v>
      </c>
      <c r="BQ1390" s="9">
        <v>11.973874200000001</v>
      </c>
      <c r="BR1390" s="9">
        <v>10.2839502</v>
      </c>
      <c r="BS1390" s="9">
        <v>13.294826</v>
      </c>
      <c r="BT1390" s="9">
        <v>6.4851251599999999</v>
      </c>
      <c r="BU1390" s="9">
        <v>6.4512752399999993</v>
      </c>
      <c r="BV1390" s="9">
        <v>8.8975500200000006</v>
      </c>
      <c r="BW1390" s="9">
        <v>6.8377253600000003</v>
      </c>
      <c r="BX1390" s="9">
        <v>7.7013752000000002</v>
      </c>
      <c r="BY1390" s="9">
        <v>14.593250599999999</v>
      </c>
      <c r="BZ1390" s="9">
        <v>7.7341746799999997</v>
      </c>
      <c r="CA1390" s="9">
        <v>10.6868508</v>
      </c>
      <c r="CB1390" s="9">
        <v>5.1514750200000003</v>
      </c>
      <c r="CC1390" s="9">
        <v>4.81939984</v>
      </c>
      <c r="CD1390" s="9">
        <v>7.9959753399999993</v>
      </c>
      <c r="CE1390" s="9">
        <v>4.9126502199999997</v>
      </c>
      <c r="CF1390" s="9">
        <v>6.3079003599999997</v>
      </c>
      <c r="CG1390" s="9">
        <v>8.7985755999999995</v>
      </c>
      <c r="CH1390" s="9">
        <v>9.7884500800000005</v>
      </c>
      <c r="CI1390" s="9">
        <v>8.2568746600000011</v>
      </c>
      <c r="CJ1390" s="9">
        <v>6.76262542</v>
      </c>
      <c r="CK1390" s="9">
        <v>6.3850004</v>
      </c>
      <c r="CL1390" s="9">
        <v>10.91535</v>
      </c>
      <c r="CM1390" s="9">
        <v>5.6303248400000001</v>
      </c>
      <c r="CN1390" s="9">
        <v>8.9977754599999997</v>
      </c>
      <c r="CO1390" s="9">
        <v>4.7253001000000001</v>
      </c>
      <c r="CP1390" s="9">
        <v>6.0444249799999996</v>
      </c>
      <c r="CQ1390" s="9">
        <v>4.5792997600000005</v>
      </c>
      <c r="CR1390" s="9">
        <v>7.85817546</v>
      </c>
      <c r="CS1390" s="9">
        <v>6.1897001199999995</v>
      </c>
      <c r="CT1390" s="9">
        <v>5.2205746599999996</v>
      </c>
      <c r="CU1390" s="9">
        <v>7.2300748800000001</v>
      </c>
      <c r="CV1390" s="9">
        <v>10.390524599999999</v>
      </c>
      <c r="CW1390" s="9">
        <v>8.9276245400000001</v>
      </c>
      <c r="CX1390" s="9">
        <v>11.577600799999999</v>
      </c>
      <c r="CY1390" s="9">
        <v>5.7396001800000001</v>
      </c>
      <c r="CZ1390" s="9">
        <v>5.6791497800000004</v>
      </c>
      <c r="DA1390" s="9">
        <v>7.7095250800000006</v>
      </c>
      <c r="DB1390" s="9">
        <v>6.06047548</v>
      </c>
      <c r="DC1390" s="9">
        <v>6.8879751799999998</v>
      </c>
      <c r="DD1390" s="9">
        <v>12.7895754</v>
      </c>
      <c r="DE1390" s="9">
        <v>6.77325014</v>
      </c>
      <c r="DF1390" s="9">
        <v>9.2017253799999992</v>
      </c>
      <c r="DG1390" s="9">
        <v>4.23350048</v>
      </c>
      <c r="DH1390" s="9">
        <v>3.9887751000000002</v>
      </c>
      <c r="DI1390" s="9">
        <v>6.5582751000000004</v>
      </c>
      <c r="DJ1390" s="9">
        <v>4.0404000399999997</v>
      </c>
      <c r="DK1390" s="9">
        <v>5.0581247999999999</v>
      </c>
      <c r="DL1390" s="9">
        <v>7.1513003399999997</v>
      </c>
      <c r="DM1390" s="9">
        <v>7.9698747000000001</v>
      </c>
      <c r="DN1390" s="9">
        <v>6.68072526</v>
      </c>
      <c r="DO1390" s="9">
        <v>5.5928253400000001</v>
      </c>
      <c r="DP1390" s="9">
        <v>5.1848248400000001</v>
      </c>
      <c r="DQ1390" s="9">
        <v>8.8385248399999998</v>
      </c>
      <c r="DR1390" s="9">
        <v>4.5775747600000001</v>
      </c>
      <c r="DS1390" s="9">
        <v>7.2122999199999995</v>
      </c>
      <c r="DT1390" s="9">
        <v>3.9417749</v>
      </c>
      <c r="DU1390" s="9">
        <v>5.0939752599999997</v>
      </c>
      <c r="DV1390" s="9">
        <v>3.7865999400000003</v>
      </c>
      <c r="DW1390" s="9">
        <v>6.37202512</v>
      </c>
      <c r="DX1390" s="9">
        <v>5.1050001399999996</v>
      </c>
      <c r="DY1390" s="9">
        <v>4.4171998600000002</v>
      </c>
      <c r="DZ1390" s="9">
        <v>5.8837250599999997</v>
      </c>
      <c r="EA1390" s="9">
        <v>8.3534000400000004</v>
      </c>
      <c r="EB1390" s="9">
        <v>7.1872501399999997</v>
      </c>
      <c r="EC1390" s="9">
        <v>9.3388000600000005</v>
      </c>
      <c r="ED1390" s="9">
        <v>4.7319497999999998</v>
      </c>
      <c r="EE1390" s="9">
        <v>4.6588249799999994</v>
      </c>
      <c r="EF1390" s="9">
        <v>6.1992754000000003</v>
      </c>
      <c r="EG1390" s="9">
        <v>5.0099254799999997</v>
      </c>
      <c r="EH1390" s="9">
        <v>5.7664253199999997</v>
      </c>
      <c r="EI1390" s="9">
        <v>10.4047</v>
      </c>
      <c r="EJ1390" s="9">
        <v>5.5059998000000006</v>
      </c>
      <c r="EK1390" s="9">
        <v>7.3409752800000003</v>
      </c>
    </row>
    <row r="1391" spans="1:141" x14ac:dyDescent="0.2">
      <c r="A1391">
        <v>1387</v>
      </c>
      <c r="B1391" s="9">
        <v>3.1468666666666665</v>
      </c>
      <c r="C1391" s="9">
        <v>6.8119971061002262</v>
      </c>
      <c r="D1391" s="9">
        <v>3.8818333333333332</v>
      </c>
      <c r="E1391" s="9">
        <v>4.9630666666666663</v>
      </c>
      <c r="F1391" s="9">
        <v>4.344363636363636</v>
      </c>
      <c r="G1391" s="9">
        <v>6.6239999999999997</v>
      </c>
      <c r="H1391" s="9">
        <v>5.2540400000000007</v>
      </c>
      <c r="I1391" s="9">
        <v>5.9705000000000004</v>
      </c>
      <c r="J1391" s="9">
        <v>5.4705000000000004</v>
      </c>
      <c r="K1391" s="9">
        <v>10.4092</v>
      </c>
      <c r="L1391" s="9">
        <v>6.33995</v>
      </c>
      <c r="M1391" s="9">
        <v>7.9175000000000004</v>
      </c>
      <c r="N1391" s="9">
        <v>7.1340000000000003</v>
      </c>
      <c r="O1391" s="9">
        <v>14.709</v>
      </c>
      <c r="P1391" s="9">
        <v>8.7274499999999993</v>
      </c>
      <c r="Q1391" s="9">
        <v>10.913166666666665</v>
      </c>
      <c r="R1391" s="9">
        <v>6.4893020699999999</v>
      </c>
      <c r="S1391" s="9">
        <v>6.0101225100000004</v>
      </c>
      <c r="T1391" s="9">
        <v>9.9579096800000002</v>
      </c>
      <c r="U1391" s="9">
        <v>6.2546014400000001</v>
      </c>
      <c r="V1391" s="9">
        <v>8.2595564900000014</v>
      </c>
      <c r="W1391" s="9">
        <v>11.1717321</v>
      </c>
      <c r="X1391" s="9">
        <v>12.702546399999999</v>
      </c>
      <c r="Y1391" s="9">
        <v>10.7258838</v>
      </c>
      <c r="Z1391" s="9">
        <v>8.6785081500000008</v>
      </c>
      <c r="AA1391" s="9">
        <v>8.3013502800000012</v>
      </c>
      <c r="AB1391" s="9">
        <v>14.220537799999999</v>
      </c>
      <c r="AC1391" s="9">
        <v>7.2576042899999997</v>
      </c>
      <c r="AD1391" s="9">
        <v>11.8760169</v>
      </c>
      <c r="AE1391" s="9">
        <v>5.8664041899999999</v>
      </c>
      <c r="AF1391" s="9">
        <v>7.4825486400000001</v>
      </c>
      <c r="AG1391" s="9">
        <v>5.7882388899999997</v>
      </c>
      <c r="AH1391" s="9">
        <v>10.190835700000001</v>
      </c>
      <c r="AI1391" s="9">
        <v>7.8185930500000005</v>
      </c>
      <c r="AJ1391" s="9">
        <v>6.3312642399999994</v>
      </c>
      <c r="AK1391" s="9">
        <v>9.2740463999999996</v>
      </c>
      <c r="AL1391" s="9">
        <v>13.634545599999999</v>
      </c>
      <c r="AM1391" s="9">
        <v>11.664745099999999</v>
      </c>
      <c r="AN1391" s="9">
        <v>15.063644800000001</v>
      </c>
      <c r="AO1391" s="9">
        <v>7.2628679500000004</v>
      </c>
      <c r="AP1391" s="9">
        <v>7.2550084799999999</v>
      </c>
      <c r="AQ1391" s="9">
        <v>10.203302600000001</v>
      </c>
      <c r="AR1391" s="9">
        <v>7.6926552800000003</v>
      </c>
      <c r="AS1391" s="9">
        <v>8.5178336899999998</v>
      </c>
      <c r="AT1391" s="9">
        <v>16.466191800000001</v>
      </c>
      <c r="AU1391" s="9">
        <v>8.7101374800000002</v>
      </c>
      <c r="AV1391" s="9">
        <v>12.2619018</v>
      </c>
      <c r="AW1391" s="9">
        <v>5.8289319900000001</v>
      </c>
      <c r="AX1391" s="9">
        <v>5.4267961199999997</v>
      </c>
      <c r="AY1391" s="9">
        <v>9.0762519699999995</v>
      </c>
      <c r="AZ1391" s="9">
        <v>5.5658205399999998</v>
      </c>
      <c r="BA1391" s="9">
        <v>7.2726651200000001</v>
      </c>
      <c r="BB1391" s="9">
        <v>10.051129400000001</v>
      </c>
      <c r="BC1391" s="9">
        <v>11.1698445</v>
      </c>
      <c r="BD1391" s="9">
        <v>9.4751628300000004</v>
      </c>
      <c r="BE1391" s="9">
        <v>7.6333834400000002</v>
      </c>
      <c r="BF1391" s="9">
        <v>7.3060041200000008</v>
      </c>
      <c r="BG1391" s="9">
        <v>12.510190099999999</v>
      </c>
      <c r="BH1391" s="9">
        <v>6.4341359999999996</v>
      </c>
      <c r="BI1391" s="9">
        <v>10.402572399999999</v>
      </c>
      <c r="BJ1391" s="9">
        <v>5.2965628600000008</v>
      </c>
      <c r="BK1391" s="9">
        <v>6.7258292200000005</v>
      </c>
      <c r="BL1391" s="9">
        <v>5.1732378199999998</v>
      </c>
      <c r="BM1391" s="9">
        <v>9.0025210100000006</v>
      </c>
      <c r="BN1391" s="9">
        <v>7.0003029699999999</v>
      </c>
      <c r="BO1391" s="9">
        <v>5.7899071200000005</v>
      </c>
      <c r="BP1391" s="9">
        <v>8.25917222</v>
      </c>
      <c r="BQ1391" s="9">
        <v>11.978228400000001</v>
      </c>
      <c r="BR1391" s="9">
        <v>10.287747400000001</v>
      </c>
      <c r="BS1391" s="9">
        <v>13.300033000000001</v>
      </c>
      <c r="BT1391" s="9">
        <v>6.4873265700000005</v>
      </c>
      <c r="BU1391" s="9">
        <v>6.4533627299999994</v>
      </c>
      <c r="BV1391" s="9">
        <v>8.9004471899999995</v>
      </c>
      <c r="BW1391" s="9">
        <v>6.8402489700000002</v>
      </c>
      <c r="BX1391" s="9">
        <v>7.7039238500000007</v>
      </c>
      <c r="BY1391" s="9">
        <v>14.5984312</v>
      </c>
      <c r="BZ1391" s="9">
        <v>7.7371899600000003</v>
      </c>
      <c r="CA1391" s="9">
        <v>10.690242600000001</v>
      </c>
      <c r="CB1391" s="9">
        <v>5.1531514400000002</v>
      </c>
      <c r="CC1391" s="9">
        <v>4.8209109300000001</v>
      </c>
      <c r="CD1391" s="9">
        <v>7.9985684299999997</v>
      </c>
      <c r="CE1391" s="9">
        <v>4.9142307899999995</v>
      </c>
      <c r="CF1391" s="9">
        <v>6.3099947699999994</v>
      </c>
      <c r="CG1391" s="9">
        <v>8.8021019999999996</v>
      </c>
      <c r="CH1391" s="9">
        <v>9.7916084600000008</v>
      </c>
      <c r="CI1391" s="9">
        <v>8.2598955200000006</v>
      </c>
      <c r="CJ1391" s="9">
        <v>6.7647990399999998</v>
      </c>
      <c r="CK1391" s="9">
        <v>6.3873337499999998</v>
      </c>
      <c r="CL1391" s="9">
        <v>10.918825</v>
      </c>
      <c r="CM1391" s="9">
        <v>5.6322262300000006</v>
      </c>
      <c r="CN1391" s="9">
        <v>9.0006130199999994</v>
      </c>
      <c r="CO1391" s="9">
        <v>4.7267945500000002</v>
      </c>
      <c r="CP1391" s="9">
        <v>6.0463430599999999</v>
      </c>
      <c r="CQ1391" s="9">
        <v>4.5807942200000005</v>
      </c>
      <c r="CR1391" s="9">
        <v>7.86069072</v>
      </c>
      <c r="CS1391" s="9">
        <v>6.1917612399999999</v>
      </c>
      <c r="CT1391" s="9">
        <v>5.2222121699999997</v>
      </c>
      <c r="CU1391" s="9">
        <v>7.2327401600000005</v>
      </c>
      <c r="CV1391" s="9">
        <v>10.394292699999999</v>
      </c>
      <c r="CW1391" s="9">
        <v>8.9309092799999998</v>
      </c>
      <c r="CX1391" s="9">
        <v>11.5820341</v>
      </c>
      <c r="CY1391" s="9">
        <v>5.74153351</v>
      </c>
      <c r="CZ1391" s="9">
        <v>5.6809803099999998</v>
      </c>
      <c r="DA1391" s="9">
        <v>7.7120153600000005</v>
      </c>
      <c r="DB1391" s="9">
        <v>6.0627074099999998</v>
      </c>
      <c r="DC1391" s="9">
        <v>6.8902349100000002</v>
      </c>
      <c r="DD1391" s="9">
        <v>12.7939908</v>
      </c>
      <c r="DE1391" s="9">
        <v>6.7758751300000002</v>
      </c>
      <c r="DF1391" s="9">
        <v>9.2046378099999995</v>
      </c>
      <c r="DG1391" s="9">
        <v>4.2348616100000003</v>
      </c>
      <c r="DH1391" s="9">
        <v>3.9900015</v>
      </c>
      <c r="DI1391" s="9">
        <v>6.5603626000000004</v>
      </c>
      <c r="DJ1391" s="9">
        <v>4.0416889300000003</v>
      </c>
      <c r="DK1391" s="9">
        <v>5.0597706499999999</v>
      </c>
      <c r="DL1391" s="9">
        <v>7.1541281300000001</v>
      </c>
      <c r="DM1391" s="9">
        <v>7.9723955499999999</v>
      </c>
      <c r="DN1391" s="9">
        <v>6.6831377700000001</v>
      </c>
      <c r="DO1391" s="9">
        <v>5.5945878799999997</v>
      </c>
      <c r="DP1391" s="9">
        <v>5.1866984799999996</v>
      </c>
      <c r="DQ1391" s="9">
        <v>8.8412928799999992</v>
      </c>
      <c r="DR1391" s="9">
        <v>4.5791011199999998</v>
      </c>
      <c r="DS1391" s="9">
        <v>7.2145721399999996</v>
      </c>
      <c r="DT1391" s="9">
        <v>3.9430012999999997</v>
      </c>
      <c r="DU1391" s="9">
        <v>5.0955683199999999</v>
      </c>
      <c r="DV1391" s="9">
        <v>3.7878110300000003</v>
      </c>
      <c r="DW1391" s="9">
        <v>6.3740431900000001</v>
      </c>
      <c r="DX1391" s="9">
        <v>5.1066667799999994</v>
      </c>
      <c r="DY1391" s="9">
        <v>4.4185665200000006</v>
      </c>
      <c r="DZ1391" s="9">
        <v>5.8858597699999997</v>
      </c>
      <c r="EA1391" s="9">
        <v>8.3564110800000009</v>
      </c>
      <c r="EB1391" s="9">
        <v>7.1898751299999999</v>
      </c>
      <c r="EC1391" s="9">
        <v>9.3422667700000002</v>
      </c>
      <c r="ED1391" s="9">
        <v>4.7335247999999996</v>
      </c>
      <c r="EE1391" s="9">
        <v>4.6603097099999999</v>
      </c>
      <c r="EF1391" s="9">
        <v>6.2012518000000005</v>
      </c>
      <c r="EG1391" s="9">
        <v>5.0117602100000003</v>
      </c>
      <c r="EH1391" s="9">
        <v>5.7682877899999996</v>
      </c>
      <c r="EI1391" s="9">
        <v>10.408149999999999</v>
      </c>
      <c r="EJ1391" s="9">
        <v>5.5081109500000007</v>
      </c>
      <c r="EK1391" s="9">
        <v>7.3432905599999998</v>
      </c>
    </row>
    <row r="1392" spans="1:141" x14ac:dyDescent="0.2">
      <c r="A1392">
        <v>1388</v>
      </c>
      <c r="B1392" s="9">
        <v>3.1477999999999997</v>
      </c>
      <c r="C1392" s="9">
        <v>6.8156707915389072</v>
      </c>
      <c r="D1392" s="9">
        <v>3.883</v>
      </c>
      <c r="E1392" s="9">
        <v>4.9645999999999999</v>
      </c>
      <c r="F1392" s="9">
        <v>4.3447272727272725</v>
      </c>
      <c r="G1392" s="9">
        <v>6.6260000000000003</v>
      </c>
      <c r="H1392" s="9">
        <v>5.2553600000000005</v>
      </c>
      <c r="I1392" s="9">
        <v>5.9720000000000004</v>
      </c>
      <c r="J1392" s="9">
        <v>5.4720000000000004</v>
      </c>
      <c r="K1392" s="9">
        <v>10.4138</v>
      </c>
      <c r="L1392" s="9">
        <v>6.3418000000000001</v>
      </c>
      <c r="M1392" s="9">
        <v>7.92</v>
      </c>
      <c r="N1392" s="9">
        <v>7.1360000000000001</v>
      </c>
      <c r="O1392" s="9">
        <v>14.716000000000001</v>
      </c>
      <c r="P1392" s="9">
        <v>8.7297999999999991</v>
      </c>
      <c r="Q1392" s="9">
        <v>10.915999999999999</v>
      </c>
      <c r="R1392" s="9">
        <v>6.4914284800000006</v>
      </c>
      <c r="S1392" s="9">
        <v>6.0120447400000003</v>
      </c>
      <c r="T1392" s="9">
        <v>9.96119442</v>
      </c>
      <c r="U1392" s="9">
        <v>6.25662786</v>
      </c>
      <c r="V1392" s="9">
        <v>8.2623384600000005</v>
      </c>
      <c r="W1392" s="9">
        <v>11.1762654</v>
      </c>
      <c r="X1392" s="9">
        <v>12.706743599999999</v>
      </c>
      <c r="Y1392" s="9">
        <v>10.729867199999999</v>
      </c>
      <c r="Z1392" s="9">
        <v>8.6813664999999993</v>
      </c>
      <c r="AA1392" s="9">
        <v>8.3044002199999998</v>
      </c>
      <c r="AB1392" s="9">
        <v>14.2251502</v>
      </c>
      <c r="AC1392" s="9">
        <v>7.2600834599999997</v>
      </c>
      <c r="AD1392" s="9">
        <v>11.8797336</v>
      </c>
      <c r="AE1392" s="9">
        <v>5.8682833599999995</v>
      </c>
      <c r="AF1392" s="9">
        <v>7.4849722600000002</v>
      </c>
      <c r="AG1392" s="9">
        <v>5.7901777599999997</v>
      </c>
      <c r="AH1392" s="9">
        <v>10.1941218</v>
      </c>
      <c r="AI1392" s="9">
        <v>7.8212611000000001</v>
      </c>
      <c r="AJ1392" s="9">
        <v>6.3332781599999999</v>
      </c>
      <c r="AK1392" s="9">
        <v>9.2775172999999995</v>
      </c>
      <c r="AL1392" s="9">
        <v>13.6395164</v>
      </c>
      <c r="AM1392" s="9">
        <v>11.669089400000001</v>
      </c>
      <c r="AN1392" s="9">
        <v>15.069689199999999</v>
      </c>
      <c r="AO1392" s="9">
        <v>7.2653610000000004</v>
      </c>
      <c r="AP1392" s="9">
        <v>7.2573668200000006</v>
      </c>
      <c r="AQ1392" s="9">
        <v>10.206655400000001</v>
      </c>
      <c r="AR1392" s="9">
        <v>7.69551082</v>
      </c>
      <c r="AS1392" s="9">
        <v>8.5206670599999992</v>
      </c>
      <c r="AT1392" s="9">
        <v>16.4722072</v>
      </c>
      <c r="AU1392" s="9">
        <v>8.7135500199999996</v>
      </c>
      <c r="AV1392" s="9">
        <v>12.2658282</v>
      </c>
      <c r="AW1392" s="9">
        <v>5.8308389600000003</v>
      </c>
      <c r="AX1392" s="9">
        <v>5.4285169800000004</v>
      </c>
      <c r="AY1392" s="9">
        <v>9.07922838</v>
      </c>
      <c r="AZ1392" s="9">
        <v>5.5676163600000006</v>
      </c>
      <c r="BA1392" s="9">
        <v>7.2751053799999994</v>
      </c>
      <c r="BB1392" s="9">
        <v>10.055183600000001</v>
      </c>
      <c r="BC1392" s="9">
        <v>11.173489</v>
      </c>
      <c r="BD1392" s="9">
        <v>9.4786503199999999</v>
      </c>
      <c r="BE1392" s="9">
        <v>7.6358667599999999</v>
      </c>
      <c r="BF1392" s="9">
        <v>7.3086832800000003</v>
      </c>
      <c r="BG1392" s="9">
        <v>12.5142054</v>
      </c>
      <c r="BH1392" s="9">
        <v>6.4363220999999999</v>
      </c>
      <c r="BI1392" s="9">
        <v>10.4058446</v>
      </c>
      <c r="BJ1392" s="9">
        <v>5.2982503400000001</v>
      </c>
      <c r="BK1392" s="9">
        <v>6.7279833800000004</v>
      </c>
      <c r="BL1392" s="9">
        <v>5.17495028</v>
      </c>
      <c r="BM1392" s="9">
        <v>9.0054168400000005</v>
      </c>
      <c r="BN1392" s="9">
        <v>7.0026557799999996</v>
      </c>
      <c r="BO1392" s="9">
        <v>5.7917390800000002</v>
      </c>
      <c r="BP1392" s="9">
        <v>8.2622443799999985</v>
      </c>
      <c r="BQ1392" s="9">
        <v>11.982582600000001</v>
      </c>
      <c r="BR1392" s="9">
        <v>10.2915446</v>
      </c>
      <c r="BS1392" s="9">
        <v>13.30524</v>
      </c>
      <c r="BT1392" s="9">
        <v>6.4895279800000001</v>
      </c>
      <c r="BU1392" s="9">
        <v>6.4554502199999995</v>
      </c>
      <c r="BV1392" s="9">
        <v>8.9033443600000002</v>
      </c>
      <c r="BW1392" s="9">
        <v>6.8427725800000001</v>
      </c>
      <c r="BX1392" s="9">
        <v>7.7064725000000003</v>
      </c>
      <c r="BY1392" s="9">
        <v>14.603611799999999</v>
      </c>
      <c r="BZ1392" s="9">
        <v>7.7402052399999999</v>
      </c>
      <c r="CA1392" s="9">
        <v>10.693634400000001</v>
      </c>
      <c r="CB1392" s="9">
        <v>5.1548278600000002</v>
      </c>
      <c r="CC1392" s="9">
        <v>4.8224220199999994</v>
      </c>
      <c r="CD1392" s="9">
        <v>8.0011615200000001</v>
      </c>
      <c r="CE1392" s="9">
        <v>4.9158113600000002</v>
      </c>
      <c r="CF1392" s="9">
        <v>6.3120891800000001</v>
      </c>
      <c r="CG1392" s="9">
        <v>8.8056283999999998</v>
      </c>
      <c r="CH1392" s="9">
        <v>9.7947668399999994</v>
      </c>
      <c r="CI1392" s="9">
        <v>8.2629163800000001</v>
      </c>
      <c r="CJ1392" s="9">
        <v>6.7669726599999995</v>
      </c>
      <c r="CK1392" s="9">
        <v>6.3896671000000005</v>
      </c>
      <c r="CL1392" s="9">
        <v>10.9223</v>
      </c>
      <c r="CM1392" s="9">
        <v>5.6341276200000001</v>
      </c>
      <c r="CN1392" s="9">
        <v>9.0034505800000009</v>
      </c>
      <c r="CO1392" s="9">
        <v>4.7282890000000002</v>
      </c>
      <c r="CP1392" s="9">
        <v>6.0482611400000001</v>
      </c>
      <c r="CQ1392" s="9">
        <v>4.5822886800000004</v>
      </c>
      <c r="CR1392" s="9">
        <v>7.86320598</v>
      </c>
      <c r="CS1392" s="9">
        <v>6.1938223599999995</v>
      </c>
      <c r="CT1392" s="9">
        <v>5.2238496799999998</v>
      </c>
      <c r="CU1392" s="9">
        <v>7.2354054400000001</v>
      </c>
      <c r="CV1392" s="9">
        <v>10.3980608</v>
      </c>
      <c r="CW1392" s="9">
        <v>8.9341940199999996</v>
      </c>
      <c r="CX1392" s="9">
        <v>11.5864674</v>
      </c>
      <c r="CY1392" s="9">
        <v>5.74346684</v>
      </c>
      <c r="CZ1392" s="9">
        <v>5.6828108400000001</v>
      </c>
      <c r="DA1392" s="9">
        <v>7.7145056400000005</v>
      </c>
      <c r="DB1392" s="9">
        <v>6.0649393399999996</v>
      </c>
      <c r="DC1392" s="9">
        <v>6.8924946399999998</v>
      </c>
      <c r="DD1392" s="9">
        <v>12.798406200000001</v>
      </c>
      <c r="DE1392" s="9">
        <v>6.7785001199999995</v>
      </c>
      <c r="DF1392" s="9">
        <v>9.2075502399999998</v>
      </c>
      <c r="DG1392" s="9">
        <v>4.2362227400000005</v>
      </c>
      <c r="DH1392" s="9">
        <v>3.9912279000000002</v>
      </c>
      <c r="DI1392" s="9">
        <v>6.5624501000000004</v>
      </c>
      <c r="DJ1392" s="9">
        <v>4.0429778199999999</v>
      </c>
      <c r="DK1392" s="9">
        <v>5.0614165</v>
      </c>
      <c r="DL1392" s="9">
        <v>7.1569559199999997</v>
      </c>
      <c r="DM1392" s="9">
        <v>7.9749164000000006</v>
      </c>
      <c r="DN1392" s="9">
        <v>6.6855502800000002</v>
      </c>
      <c r="DO1392" s="9">
        <v>5.5963504199999994</v>
      </c>
      <c r="DP1392" s="9">
        <v>5.1885721199999999</v>
      </c>
      <c r="DQ1392" s="9">
        <v>8.8440609199999987</v>
      </c>
      <c r="DR1392" s="9">
        <v>4.5806274799999995</v>
      </c>
      <c r="DS1392" s="9">
        <v>7.2168443599999996</v>
      </c>
      <c r="DT1392" s="9">
        <v>3.9442276999999999</v>
      </c>
      <c r="DU1392" s="9">
        <v>5.0971613800000002</v>
      </c>
      <c r="DV1392" s="9">
        <v>3.7890221200000003</v>
      </c>
      <c r="DW1392" s="9">
        <v>6.3760612600000002</v>
      </c>
      <c r="DX1392" s="9">
        <v>5.1083334200000001</v>
      </c>
      <c r="DY1392" s="9">
        <v>4.4199331800000001</v>
      </c>
      <c r="DZ1392" s="9">
        <v>5.8879944799999997</v>
      </c>
      <c r="EA1392" s="9">
        <v>8.3594221200000014</v>
      </c>
      <c r="EB1392" s="9">
        <v>7.1925001200000001</v>
      </c>
      <c r="EC1392" s="9">
        <v>9.3457334799999998</v>
      </c>
      <c r="ED1392" s="9">
        <v>4.7350998000000004</v>
      </c>
      <c r="EE1392" s="9">
        <v>4.6617944399999995</v>
      </c>
      <c r="EF1392" s="9">
        <v>6.2032281999999999</v>
      </c>
      <c r="EG1392" s="9">
        <v>5.0135949399999999</v>
      </c>
      <c r="EH1392" s="9">
        <v>5.7701502600000003</v>
      </c>
      <c r="EI1392" s="9">
        <v>10.4116</v>
      </c>
      <c r="EJ1392" s="9">
        <v>5.5102221</v>
      </c>
      <c r="EK1392" s="9">
        <v>7.3456058400000002</v>
      </c>
    </row>
    <row r="1393" spans="1:141" x14ac:dyDescent="0.2">
      <c r="A1393">
        <v>1389</v>
      </c>
      <c r="B1393" s="9">
        <v>3.1487333333333334</v>
      </c>
      <c r="C1393" s="9">
        <v>6.8193444769775882</v>
      </c>
      <c r="D1393" s="9">
        <v>3.8841666666666663</v>
      </c>
      <c r="E1393" s="9">
        <v>4.9661333333333326</v>
      </c>
      <c r="F1393" s="9">
        <v>4.3450909090909091</v>
      </c>
      <c r="G1393" s="9">
        <v>6.6280000000000001</v>
      </c>
      <c r="H1393" s="9">
        <v>5.2566800000000002</v>
      </c>
      <c r="I1393" s="9">
        <v>5.9735000000000005</v>
      </c>
      <c r="J1393" s="9">
        <v>5.4735000000000005</v>
      </c>
      <c r="K1393" s="9">
        <v>10.4184</v>
      </c>
      <c r="L1393" s="9">
        <v>6.3436500000000002</v>
      </c>
      <c r="M1393" s="9">
        <v>7.9225000000000003</v>
      </c>
      <c r="N1393" s="9">
        <v>7.1379999999999999</v>
      </c>
      <c r="O1393" s="9">
        <v>14.723000000000001</v>
      </c>
      <c r="P1393" s="9">
        <v>8.732149999999999</v>
      </c>
      <c r="Q1393" s="9">
        <v>10.918833333333332</v>
      </c>
      <c r="R1393" s="9">
        <v>6.4935548900000004</v>
      </c>
      <c r="S1393" s="9">
        <v>6.0139669700000002</v>
      </c>
      <c r="T1393" s="9">
        <v>9.9644791599999998</v>
      </c>
      <c r="U1393" s="9">
        <v>6.25865428</v>
      </c>
      <c r="V1393" s="9">
        <v>8.2651204299999996</v>
      </c>
      <c r="W1393" s="9">
        <v>11.1807987</v>
      </c>
      <c r="X1393" s="9">
        <v>12.710940799999999</v>
      </c>
      <c r="Y1393" s="9">
        <v>10.7338506</v>
      </c>
      <c r="Z1393" s="9">
        <v>8.6842248499999997</v>
      </c>
      <c r="AA1393" s="9">
        <v>8.3074501600000001</v>
      </c>
      <c r="AB1393" s="9">
        <v>14.229762600000001</v>
      </c>
      <c r="AC1393" s="9">
        <v>7.2625626299999997</v>
      </c>
      <c r="AD1393" s="9">
        <v>11.8834503</v>
      </c>
      <c r="AE1393" s="9">
        <v>5.87016253</v>
      </c>
      <c r="AF1393" s="9">
        <v>7.4873958800000002</v>
      </c>
      <c r="AG1393" s="9">
        <v>5.7921166299999998</v>
      </c>
      <c r="AH1393" s="9">
        <v>10.1974079</v>
      </c>
      <c r="AI1393" s="9">
        <v>7.8239291499999997</v>
      </c>
      <c r="AJ1393" s="9">
        <v>6.3352920800000003</v>
      </c>
      <c r="AK1393" s="9">
        <v>9.2809881999999995</v>
      </c>
      <c r="AL1393" s="9">
        <v>13.644487199999999</v>
      </c>
      <c r="AM1393" s="9">
        <v>11.6734337</v>
      </c>
      <c r="AN1393" s="9">
        <v>15.0757336</v>
      </c>
      <c r="AO1393" s="9">
        <v>7.2678540500000004</v>
      </c>
      <c r="AP1393" s="9">
        <v>7.2597251600000003</v>
      </c>
      <c r="AQ1393" s="9">
        <v>10.210008200000001</v>
      </c>
      <c r="AR1393" s="9">
        <v>7.6983663600000005</v>
      </c>
      <c r="AS1393" s="9">
        <v>8.5235004300000003</v>
      </c>
      <c r="AT1393" s="9">
        <v>16.478222600000002</v>
      </c>
      <c r="AU1393" s="9">
        <v>8.7169625600000007</v>
      </c>
      <c r="AV1393" s="9">
        <v>12.269754600000001</v>
      </c>
      <c r="AW1393" s="9">
        <v>5.8327459299999997</v>
      </c>
      <c r="AX1393" s="9">
        <v>5.4302378400000002</v>
      </c>
      <c r="AY1393" s="9">
        <v>9.0822047899999987</v>
      </c>
      <c r="AZ1393" s="9">
        <v>5.5694121800000005</v>
      </c>
      <c r="BA1393" s="9">
        <v>7.2775456399999996</v>
      </c>
      <c r="BB1393" s="9">
        <v>10.0592378</v>
      </c>
      <c r="BC1393" s="9">
        <v>11.1771335</v>
      </c>
      <c r="BD1393" s="9">
        <v>9.4821378100000011</v>
      </c>
      <c r="BE1393" s="9">
        <v>7.6383500800000004</v>
      </c>
      <c r="BF1393" s="9">
        <v>7.3113624399999999</v>
      </c>
      <c r="BG1393" s="9">
        <v>12.518220699999999</v>
      </c>
      <c r="BH1393" s="9">
        <v>6.4385081999999993</v>
      </c>
      <c r="BI1393" s="9">
        <v>10.4091168</v>
      </c>
      <c r="BJ1393" s="9">
        <v>5.2999378200000002</v>
      </c>
      <c r="BK1393" s="9">
        <v>6.7301375400000003</v>
      </c>
      <c r="BL1393" s="9">
        <v>5.1766627399999994</v>
      </c>
      <c r="BM1393" s="9">
        <v>9.0083126700000005</v>
      </c>
      <c r="BN1393" s="9">
        <v>7.0050085900000001</v>
      </c>
      <c r="BO1393" s="9">
        <v>5.7935710400000007</v>
      </c>
      <c r="BP1393" s="9">
        <v>8.2653165399999988</v>
      </c>
      <c r="BQ1393" s="9">
        <v>11.986936800000001</v>
      </c>
      <c r="BR1393" s="9">
        <v>10.295341800000001</v>
      </c>
      <c r="BS1393" s="9">
        <v>13.310447</v>
      </c>
      <c r="BT1393" s="9">
        <v>6.4917293900000006</v>
      </c>
      <c r="BU1393" s="9">
        <v>6.4575377099999995</v>
      </c>
      <c r="BV1393" s="9">
        <v>8.9062415299999991</v>
      </c>
      <c r="BW1393" s="9">
        <v>6.84529619</v>
      </c>
      <c r="BX1393" s="9">
        <v>7.7090211499999999</v>
      </c>
      <c r="BY1393" s="9">
        <v>14.6087924</v>
      </c>
      <c r="BZ1393" s="9">
        <v>7.7432205200000004</v>
      </c>
      <c r="CA1393" s="9">
        <v>10.6970262</v>
      </c>
      <c r="CB1393" s="9">
        <v>5.1565042800000001</v>
      </c>
      <c r="CC1393" s="9">
        <v>4.8239331099999996</v>
      </c>
      <c r="CD1393" s="9">
        <v>8.0037546099999997</v>
      </c>
      <c r="CE1393" s="9">
        <v>4.91739193</v>
      </c>
      <c r="CF1393" s="9">
        <v>6.3141835899999998</v>
      </c>
      <c r="CG1393" s="9">
        <v>8.8091548</v>
      </c>
      <c r="CH1393" s="9">
        <v>9.7979252199999998</v>
      </c>
      <c r="CI1393" s="9">
        <v>8.2659372400000013</v>
      </c>
      <c r="CJ1393" s="9">
        <v>6.7691462800000002</v>
      </c>
      <c r="CK1393" s="9">
        <v>6.3920004500000003</v>
      </c>
      <c r="CL1393" s="9">
        <v>10.925775</v>
      </c>
      <c r="CM1393" s="9">
        <v>5.6360290099999997</v>
      </c>
      <c r="CN1393" s="9">
        <v>9.0062881400000006</v>
      </c>
      <c r="CO1393" s="9">
        <v>4.7297834500000002</v>
      </c>
      <c r="CP1393" s="9">
        <v>6.0501792199999995</v>
      </c>
      <c r="CQ1393" s="9">
        <v>4.5837831400000004</v>
      </c>
      <c r="CR1393" s="9">
        <v>7.8657212400000001</v>
      </c>
      <c r="CS1393" s="9">
        <v>6.19588348</v>
      </c>
      <c r="CT1393" s="9">
        <v>5.2254871899999999</v>
      </c>
      <c r="CU1393" s="9">
        <v>7.2380707199999996</v>
      </c>
      <c r="CV1393" s="9">
        <v>10.4018289</v>
      </c>
      <c r="CW1393" s="9">
        <v>8.9374787599999994</v>
      </c>
      <c r="CX1393" s="9">
        <v>11.590900699999999</v>
      </c>
      <c r="CY1393" s="9">
        <v>5.7454001699999999</v>
      </c>
      <c r="CZ1393" s="9">
        <v>5.6846413699999996</v>
      </c>
      <c r="DA1393" s="9">
        <v>7.7169959200000005</v>
      </c>
      <c r="DB1393" s="9">
        <v>6.0671712700000002</v>
      </c>
      <c r="DC1393" s="9">
        <v>6.8947543699999994</v>
      </c>
      <c r="DD1393" s="9">
        <v>12.802821600000001</v>
      </c>
      <c r="DE1393" s="9">
        <v>6.7811251099999996</v>
      </c>
      <c r="DF1393" s="9">
        <v>9.2104626700000001</v>
      </c>
      <c r="DG1393" s="9">
        <v>4.2375838699999999</v>
      </c>
      <c r="DH1393" s="9">
        <v>3.9924542999999999</v>
      </c>
      <c r="DI1393" s="9">
        <v>6.5645376000000004</v>
      </c>
      <c r="DJ1393" s="9">
        <v>4.0442667100000005</v>
      </c>
      <c r="DK1393" s="9">
        <v>5.06306235</v>
      </c>
      <c r="DL1393" s="9">
        <v>7.1597837099999992</v>
      </c>
      <c r="DM1393" s="9">
        <v>7.9774372500000004</v>
      </c>
      <c r="DN1393" s="9">
        <v>6.6879627900000003</v>
      </c>
      <c r="DO1393" s="9">
        <v>5.5981129599999999</v>
      </c>
      <c r="DP1393" s="9">
        <v>5.1904457599999994</v>
      </c>
      <c r="DQ1393" s="9">
        <v>8.8468289599999999</v>
      </c>
      <c r="DR1393" s="9">
        <v>4.5821538400000001</v>
      </c>
      <c r="DS1393" s="9">
        <v>7.2191165799999997</v>
      </c>
      <c r="DT1393" s="9">
        <v>3.9454541000000001</v>
      </c>
      <c r="DU1393" s="9">
        <v>5.0987544399999996</v>
      </c>
      <c r="DV1393" s="9">
        <v>3.7902332100000002</v>
      </c>
      <c r="DW1393" s="9">
        <v>6.3780793300000003</v>
      </c>
      <c r="DX1393" s="9">
        <v>5.11000006</v>
      </c>
      <c r="DY1393" s="9">
        <v>4.4212998399999996</v>
      </c>
      <c r="DZ1393" s="9">
        <v>5.8901291899999997</v>
      </c>
      <c r="EA1393" s="9">
        <v>8.3624331600000001</v>
      </c>
      <c r="EB1393" s="9">
        <v>7.1951251100000002</v>
      </c>
      <c r="EC1393" s="9">
        <v>9.3492001899999995</v>
      </c>
      <c r="ED1393" s="9">
        <v>4.7366748000000003</v>
      </c>
      <c r="EE1393" s="9">
        <v>4.66327917</v>
      </c>
      <c r="EF1393" s="9">
        <v>6.2052046000000001</v>
      </c>
      <c r="EG1393" s="9">
        <v>5.0154296700000005</v>
      </c>
      <c r="EH1393" s="9">
        <v>5.7720127300000001</v>
      </c>
      <c r="EI1393" s="9">
        <v>10.415050000000001</v>
      </c>
      <c r="EJ1393" s="9">
        <v>5.5123332500000002</v>
      </c>
      <c r="EK1393" s="9">
        <v>7.3479211199999996</v>
      </c>
    </row>
    <row r="1394" spans="1:141" x14ac:dyDescent="0.2">
      <c r="A1394">
        <v>1390</v>
      </c>
      <c r="B1394" s="9">
        <v>3.1496666666666666</v>
      </c>
      <c r="C1394" s="9">
        <v>6.8230181624162691</v>
      </c>
      <c r="D1394" s="9">
        <v>3.8853333333333331</v>
      </c>
      <c r="E1394" s="9">
        <v>4.9676666666666662</v>
      </c>
      <c r="F1394" s="9">
        <v>4.3454545454545457</v>
      </c>
      <c r="G1394" s="9">
        <v>6.63</v>
      </c>
      <c r="H1394" s="9">
        <v>5.258</v>
      </c>
      <c r="I1394" s="9">
        <v>5.9750000000000005</v>
      </c>
      <c r="J1394" s="9">
        <v>5.4750000000000005</v>
      </c>
      <c r="K1394" s="9">
        <v>10.423</v>
      </c>
      <c r="L1394" s="9">
        <v>6.3454999999999995</v>
      </c>
      <c r="M1394" s="9">
        <v>7.9249999999999998</v>
      </c>
      <c r="N1394" s="9">
        <v>7.1400000000000006</v>
      </c>
      <c r="O1394" s="9">
        <v>14.73</v>
      </c>
      <c r="P1394" s="9">
        <v>8.7344999999999988</v>
      </c>
      <c r="Q1394" s="9">
        <v>10.921666666666667</v>
      </c>
      <c r="R1394" s="9">
        <v>6.4956813000000002</v>
      </c>
      <c r="S1394" s="9">
        <v>6.0158892000000002</v>
      </c>
      <c r="T1394" s="9">
        <v>9.9677638999999996</v>
      </c>
      <c r="U1394" s="9">
        <v>6.2606807</v>
      </c>
      <c r="V1394" s="9">
        <v>8.2679024000000005</v>
      </c>
      <c r="W1394" s="9">
        <v>11.185332000000001</v>
      </c>
      <c r="X1394" s="9">
        <v>12.715138</v>
      </c>
      <c r="Y1394" s="9">
        <v>10.737833999999999</v>
      </c>
      <c r="Z1394" s="9">
        <v>8.6870832</v>
      </c>
      <c r="AA1394" s="9">
        <v>8.3105001000000005</v>
      </c>
      <c r="AB1394" s="9">
        <v>14.234375</v>
      </c>
      <c r="AC1394" s="9">
        <v>7.2650417999999997</v>
      </c>
      <c r="AD1394" s="9">
        <v>11.887167</v>
      </c>
      <c r="AE1394" s="9">
        <v>5.8720416999999996</v>
      </c>
      <c r="AF1394" s="9">
        <v>7.4898195000000003</v>
      </c>
      <c r="AG1394" s="9">
        <v>5.7940554999999998</v>
      </c>
      <c r="AH1394" s="9">
        <v>10.200694</v>
      </c>
      <c r="AI1394" s="9">
        <v>7.8265972000000001</v>
      </c>
      <c r="AJ1394" s="9">
        <v>6.3373059999999999</v>
      </c>
      <c r="AK1394" s="9">
        <v>9.2844590999999994</v>
      </c>
      <c r="AL1394" s="9">
        <v>13.649457999999999</v>
      </c>
      <c r="AM1394" s="9">
        <v>11.677778</v>
      </c>
      <c r="AN1394" s="9">
        <v>15.081778</v>
      </c>
      <c r="AO1394" s="9">
        <v>7.2703471000000004</v>
      </c>
      <c r="AP1394" s="9">
        <v>7.2620835000000001</v>
      </c>
      <c r="AQ1394" s="9">
        <v>10.213361000000001</v>
      </c>
      <c r="AR1394" s="9">
        <v>7.7012219000000002</v>
      </c>
      <c r="AS1394" s="9">
        <v>8.5263337999999997</v>
      </c>
      <c r="AT1394" s="9">
        <v>16.484238000000001</v>
      </c>
      <c r="AU1394" s="9">
        <v>8.7203751</v>
      </c>
      <c r="AV1394" s="9">
        <v>12.273681</v>
      </c>
      <c r="AW1394" s="9">
        <v>5.8346529</v>
      </c>
      <c r="AX1394" s="9">
        <v>5.4319587</v>
      </c>
      <c r="AY1394" s="9">
        <v>9.0851811999999992</v>
      </c>
      <c r="AZ1394" s="9">
        <v>5.5712080000000004</v>
      </c>
      <c r="BA1394" s="9">
        <v>7.2799858999999998</v>
      </c>
      <c r="BB1394" s="9">
        <v>10.063292000000001</v>
      </c>
      <c r="BC1394" s="9">
        <v>11.180778</v>
      </c>
      <c r="BD1394" s="9">
        <v>9.4856253000000006</v>
      </c>
      <c r="BE1394" s="9">
        <v>7.6408334</v>
      </c>
      <c r="BF1394" s="9">
        <v>7.3140416000000004</v>
      </c>
      <c r="BG1394" s="9">
        <v>12.522235999999999</v>
      </c>
      <c r="BH1394" s="9">
        <v>6.4406942999999997</v>
      </c>
      <c r="BI1394" s="9">
        <v>10.412388999999999</v>
      </c>
      <c r="BJ1394" s="9">
        <v>5.3016253000000004</v>
      </c>
      <c r="BK1394" s="9">
        <v>6.7322917000000002</v>
      </c>
      <c r="BL1394" s="9">
        <v>5.1783751999999996</v>
      </c>
      <c r="BM1394" s="9">
        <v>9.0112085000000004</v>
      </c>
      <c r="BN1394" s="9">
        <v>7.0073613999999997</v>
      </c>
      <c r="BO1394" s="9">
        <v>5.7954030000000003</v>
      </c>
      <c r="BP1394" s="9">
        <v>8.2683886999999991</v>
      </c>
      <c r="BQ1394" s="9">
        <v>11.991291</v>
      </c>
      <c r="BR1394" s="9">
        <v>10.299139</v>
      </c>
      <c r="BS1394" s="9">
        <v>13.315654</v>
      </c>
      <c r="BT1394" s="9">
        <v>6.4939308000000002</v>
      </c>
      <c r="BU1394" s="9">
        <v>6.4596251999999996</v>
      </c>
      <c r="BV1394" s="9">
        <v>8.9091386999999997</v>
      </c>
      <c r="BW1394" s="9">
        <v>6.8478197999999999</v>
      </c>
      <c r="BX1394" s="9">
        <v>7.7115698000000004</v>
      </c>
      <c r="BY1394" s="9">
        <v>14.613973</v>
      </c>
      <c r="BZ1394" s="9">
        <v>7.7462358</v>
      </c>
      <c r="CA1394" s="9">
        <v>10.700418000000001</v>
      </c>
      <c r="CB1394" s="9">
        <v>5.1581807</v>
      </c>
      <c r="CC1394" s="9">
        <v>4.8254441999999997</v>
      </c>
      <c r="CD1394" s="9">
        <v>8.0063476999999992</v>
      </c>
      <c r="CE1394" s="9">
        <v>4.9189724999999997</v>
      </c>
      <c r="CF1394" s="9">
        <v>6.3162779999999996</v>
      </c>
      <c r="CG1394" s="9">
        <v>8.8126812000000001</v>
      </c>
      <c r="CH1394" s="9">
        <v>9.8010836000000001</v>
      </c>
      <c r="CI1394" s="9">
        <v>8.2689581000000008</v>
      </c>
      <c r="CJ1394" s="9">
        <v>6.7713198999999999</v>
      </c>
      <c r="CK1394" s="9">
        <v>6.3943338000000001</v>
      </c>
      <c r="CL1394" s="9">
        <v>10.92925</v>
      </c>
      <c r="CM1394" s="9">
        <v>5.6379304000000001</v>
      </c>
      <c r="CN1394" s="9">
        <v>9.0091257000000002</v>
      </c>
      <c r="CO1394" s="9">
        <v>4.7312779000000003</v>
      </c>
      <c r="CP1394" s="9">
        <v>6.0520972999999998</v>
      </c>
      <c r="CQ1394" s="9">
        <v>4.5852776000000004</v>
      </c>
      <c r="CR1394" s="9">
        <v>7.8682365000000001</v>
      </c>
      <c r="CS1394" s="9">
        <v>6.1979445999999996</v>
      </c>
      <c r="CT1394" s="9">
        <v>5.2271247000000001</v>
      </c>
      <c r="CU1394" s="9">
        <v>7.2407360000000001</v>
      </c>
      <c r="CV1394" s="9">
        <v>10.405597</v>
      </c>
      <c r="CW1394" s="9">
        <v>8.9407634999999992</v>
      </c>
      <c r="CX1394" s="9">
        <v>11.595333999999999</v>
      </c>
      <c r="CY1394" s="9">
        <v>5.7473334999999999</v>
      </c>
      <c r="CZ1394" s="9">
        <v>5.6864718999999999</v>
      </c>
      <c r="DA1394" s="9">
        <v>7.7194862000000004</v>
      </c>
      <c r="DB1394" s="9">
        <v>6.0694032</v>
      </c>
      <c r="DC1394" s="9">
        <v>6.8970140999999998</v>
      </c>
      <c r="DD1394" s="9">
        <v>12.807237000000001</v>
      </c>
      <c r="DE1394" s="9">
        <v>6.7837500999999998</v>
      </c>
      <c r="DF1394" s="9">
        <v>9.2133751000000004</v>
      </c>
      <c r="DG1394" s="9">
        <v>4.2389450000000002</v>
      </c>
      <c r="DH1394" s="9">
        <v>3.9936807000000001</v>
      </c>
      <c r="DI1394" s="9">
        <v>6.5666251000000004</v>
      </c>
      <c r="DJ1394" s="9">
        <v>4.0455556000000001</v>
      </c>
      <c r="DK1394" s="9">
        <v>5.0647082000000001</v>
      </c>
      <c r="DL1394" s="9">
        <v>7.1626114999999997</v>
      </c>
      <c r="DM1394" s="9">
        <v>7.9799581000000002</v>
      </c>
      <c r="DN1394" s="9">
        <v>6.6903753000000004</v>
      </c>
      <c r="DO1394" s="9">
        <v>5.5998754999999996</v>
      </c>
      <c r="DP1394" s="9">
        <v>5.1923193999999997</v>
      </c>
      <c r="DQ1394" s="9">
        <v>8.8495969999999993</v>
      </c>
      <c r="DR1394" s="9">
        <v>4.5836801999999999</v>
      </c>
      <c r="DS1394" s="9">
        <v>7.2213887999999997</v>
      </c>
      <c r="DT1394" s="9">
        <v>3.9466804999999998</v>
      </c>
      <c r="DU1394" s="9">
        <v>5.1003474999999998</v>
      </c>
      <c r="DV1394" s="9">
        <v>3.7914443000000002</v>
      </c>
      <c r="DW1394" s="9">
        <v>6.3800974000000004</v>
      </c>
      <c r="DX1394" s="9">
        <v>5.1116666999999998</v>
      </c>
      <c r="DY1394" s="9">
        <v>4.4226665000000001</v>
      </c>
      <c r="DZ1394" s="9">
        <v>5.8922638999999997</v>
      </c>
      <c r="EA1394" s="9">
        <v>8.3654442000000007</v>
      </c>
      <c r="EB1394" s="9">
        <v>7.1977501000000004</v>
      </c>
      <c r="EC1394" s="9">
        <v>9.3526668999999991</v>
      </c>
      <c r="ED1394" s="9">
        <v>4.7382498000000002</v>
      </c>
      <c r="EE1394" s="9">
        <v>4.6647638999999996</v>
      </c>
      <c r="EF1394" s="9">
        <v>6.2071810000000003</v>
      </c>
      <c r="EG1394" s="9">
        <v>5.0172644000000002</v>
      </c>
      <c r="EH1394" s="9">
        <v>5.7738752</v>
      </c>
      <c r="EI1394" s="9">
        <v>10.4185</v>
      </c>
      <c r="EJ1394" s="9">
        <v>5.5144444000000004</v>
      </c>
      <c r="EK1394" s="9">
        <v>7.3502364</v>
      </c>
    </row>
    <row r="1395" spans="1:141" x14ac:dyDescent="0.2">
      <c r="A1395">
        <v>1391</v>
      </c>
      <c r="B1395" s="9">
        <v>3.1505999999999998</v>
      </c>
      <c r="C1395" s="9">
        <v>6.8266474174380107</v>
      </c>
      <c r="D1395" s="9">
        <v>3.8864999999999998</v>
      </c>
      <c r="E1395" s="9">
        <v>4.9691999999999998</v>
      </c>
      <c r="F1395" s="9">
        <v>4.3458181818181822</v>
      </c>
      <c r="G1395" s="9">
        <v>6.6310000000000002</v>
      </c>
      <c r="H1395" s="9">
        <v>5.2593200000000007</v>
      </c>
      <c r="I1395" s="9">
        <v>5.9765000000000006</v>
      </c>
      <c r="J1395" s="9">
        <v>5.4765000000000006</v>
      </c>
      <c r="K1395" s="9">
        <v>10.4277</v>
      </c>
      <c r="L1395" s="9">
        <v>6.3473499999999996</v>
      </c>
      <c r="M1395" s="9">
        <v>7.9275000000000002</v>
      </c>
      <c r="N1395" s="9">
        <v>7.1420000000000003</v>
      </c>
      <c r="O1395" s="9">
        <v>14.737</v>
      </c>
      <c r="P1395" s="9">
        <v>8.7368499999999987</v>
      </c>
      <c r="Q1395" s="9">
        <v>10.9245</v>
      </c>
      <c r="R1395" s="9">
        <v>6.4978076600000003</v>
      </c>
      <c r="S1395" s="9">
        <v>6.0178114200000001</v>
      </c>
      <c r="T1395" s="9">
        <v>9.9710486100000004</v>
      </c>
      <c r="U1395" s="9">
        <v>6.2627070600000003</v>
      </c>
      <c r="V1395" s="9">
        <v>8.2706843600000006</v>
      </c>
      <c r="W1395" s="9">
        <v>11.1898654</v>
      </c>
      <c r="X1395" s="9">
        <v>12.719335299999999</v>
      </c>
      <c r="Y1395" s="9">
        <v>10.741817299999999</v>
      </c>
      <c r="Z1395" s="9">
        <v>8.6899415599999994</v>
      </c>
      <c r="AA1395" s="9">
        <v>8.3135501500000011</v>
      </c>
      <c r="AB1395" s="9">
        <v>14.2389875</v>
      </c>
      <c r="AC1395" s="9">
        <v>7.2675209699999996</v>
      </c>
      <c r="AD1395" s="9">
        <v>11.890883799999999</v>
      </c>
      <c r="AE1395" s="9">
        <v>5.8739208699999992</v>
      </c>
      <c r="AF1395" s="9">
        <v>7.4922431200000004</v>
      </c>
      <c r="AG1395" s="9">
        <v>5.7959943599999999</v>
      </c>
      <c r="AH1395" s="9">
        <v>10.2039802</v>
      </c>
      <c r="AI1395" s="9">
        <v>7.8292652499999997</v>
      </c>
      <c r="AJ1395" s="9">
        <v>6.3393198799999997</v>
      </c>
      <c r="AK1395" s="9">
        <v>9.2879299</v>
      </c>
      <c r="AL1395" s="9">
        <v>13.6544288</v>
      </c>
      <c r="AM1395" s="9">
        <v>11.6821225</v>
      </c>
      <c r="AN1395" s="9">
        <v>15.0878224</v>
      </c>
      <c r="AO1395" s="9">
        <v>7.2728401500000004</v>
      </c>
      <c r="AP1395" s="9">
        <v>7.2644418399999999</v>
      </c>
      <c r="AQ1395" s="9">
        <v>10.216713800000001</v>
      </c>
      <c r="AR1395" s="9">
        <v>7.7040774900000004</v>
      </c>
      <c r="AS1395" s="9">
        <v>8.5291671699999991</v>
      </c>
      <c r="AT1395" s="9">
        <v>16.490253200000001</v>
      </c>
      <c r="AU1395" s="9">
        <v>8.7237876300000003</v>
      </c>
      <c r="AV1395" s="9">
        <v>12.277607399999999</v>
      </c>
      <c r="AW1395" s="9">
        <v>5.8365598199999997</v>
      </c>
      <c r="AX1395" s="9">
        <v>5.4336795100000002</v>
      </c>
      <c r="AY1395" s="9">
        <v>9.0881576199999987</v>
      </c>
      <c r="AZ1395" s="9">
        <v>5.57300386</v>
      </c>
      <c r="BA1395" s="9">
        <v>7.28242616</v>
      </c>
      <c r="BB1395" s="9">
        <v>10.0673461</v>
      </c>
      <c r="BC1395" s="9">
        <v>11.184422400000001</v>
      </c>
      <c r="BD1395" s="9">
        <v>9.4891127900000001</v>
      </c>
      <c r="BE1395" s="9">
        <v>7.6433167199999996</v>
      </c>
      <c r="BF1395" s="9">
        <v>7.3167208100000005</v>
      </c>
      <c r="BG1395" s="9">
        <v>12.526251199999999</v>
      </c>
      <c r="BH1395" s="9">
        <v>6.4428804599999996</v>
      </c>
      <c r="BI1395" s="9">
        <v>10.415661199999999</v>
      </c>
      <c r="BJ1395" s="9">
        <v>5.3033128200000004</v>
      </c>
      <c r="BK1395" s="9">
        <v>6.7344458600000001</v>
      </c>
      <c r="BL1395" s="9">
        <v>5.1800877199999995</v>
      </c>
      <c r="BM1395" s="9">
        <v>9.0141043399999994</v>
      </c>
      <c r="BN1395" s="9">
        <v>7.0097141599999997</v>
      </c>
      <c r="BO1395" s="9">
        <v>5.7972349100000002</v>
      </c>
      <c r="BP1395" s="9">
        <v>8.2714609699999997</v>
      </c>
      <c r="BQ1395" s="9">
        <v>11.9956452</v>
      </c>
      <c r="BR1395" s="9">
        <v>10.3029362</v>
      </c>
      <c r="BS1395" s="9">
        <v>13.3208609</v>
      </c>
      <c r="BT1395" s="9">
        <v>6.4961321700000001</v>
      </c>
      <c r="BU1395" s="9">
        <v>6.4617126999999996</v>
      </c>
      <c r="BV1395" s="9">
        <v>8.912035959999999</v>
      </c>
      <c r="BW1395" s="9">
        <v>6.8503434099999998</v>
      </c>
      <c r="BX1395" s="9">
        <v>7.7141184000000003</v>
      </c>
      <c r="BY1395" s="9">
        <v>14.619153499999999</v>
      </c>
      <c r="BZ1395" s="9">
        <v>7.7492510799999996</v>
      </c>
      <c r="CA1395" s="9">
        <v>10.703809600000001</v>
      </c>
      <c r="CB1395" s="9">
        <v>5.1598570700000002</v>
      </c>
      <c r="CC1395" s="9">
        <v>4.8269553499999995</v>
      </c>
      <c r="CD1395" s="9">
        <v>8.0089407399999999</v>
      </c>
      <c r="CE1395" s="9">
        <v>4.9205530699999995</v>
      </c>
      <c r="CF1395" s="9">
        <v>6.31837246</v>
      </c>
      <c r="CG1395" s="9">
        <v>8.8162076000000003</v>
      </c>
      <c r="CH1395" s="9">
        <v>9.8042418799999993</v>
      </c>
      <c r="CI1395" s="9">
        <v>8.2719789600000002</v>
      </c>
      <c r="CJ1395" s="9">
        <v>6.7734935099999998</v>
      </c>
      <c r="CK1395" s="9">
        <v>6.3966671100000001</v>
      </c>
      <c r="CL1395" s="9">
        <v>10.932725</v>
      </c>
      <c r="CM1395" s="9">
        <v>5.6398317900000006</v>
      </c>
      <c r="CN1395" s="9">
        <v>9.0119631699999996</v>
      </c>
      <c r="CO1395" s="9">
        <v>4.7327723600000002</v>
      </c>
      <c r="CP1395" s="9">
        <v>6.0540153299999995</v>
      </c>
      <c r="CQ1395" s="9">
        <v>4.5867720500000004</v>
      </c>
      <c r="CR1395" s="9">
        <v>7.87075177</v>
      </c>
      <c r="CS1395" s="9">
        <v>6.20000573</v>
      </c>
      <c r="CT1395" s="9">
        <v>5.2287622100000002</v>
      </c>
      <c r="CU1395" s="9">
        <v>7.2434012800000005</v>
      </c>
      <c r="CV1395" s="9">
        <v>10.409365000000001</v>
      </c>
      <c r="CW1395" s="9">
        <v>8.944048239999999</v>
      </c>
      <c r="CX1395" s="9">
        <v>11.599767399999999</v>
      </c>
      <c r="CY1395" s="9">
        <v>5.7492668399999998</v>
      </c>
      <c r="CZ1395" s="9">
        <v>5.6883024799999999</v>
      </c>
      <c r="DA1395" s="9">
        <v>7.7219764400000006</v>
      </c>
      <c r="DB1395" s="9">
        <v>6.0716351299999998</v>
      </c>
      <c r="DC1395" s="9">
        <v>6.8992738400000002</v>
      </c>
      <c r="DD1395" s="9">
        <v>12.811652200000001</v>
      </c>
      <c r="DE1395" s="9">
        <v>6.78637508</v>
      </c>
      <c r="DF1395" s="9">
        <v>9.216287620000001</v>
      </c>
      <c r="DG1395" s="9">
        <v>4.2403060799999999</v>
      </c>
      <c r="DH1395" s="9">
        <v>3.9949070999999998</v>
      </c>
      <c r="DI1395" s="9">
        <v>6.5687126000000005</v>
      </c>
      <c r="DJ1395" s="9">
        <v>4.0468444899999998</v>
      </c>
      <c r="DK1395" s="9">
        <v>5.0663540100000004</v>
      </c>
      <c r="DL1395" s="9">
        <v>7.1654392399999995</v>
      </c>
      <c r="DM1395" s="9">
        <v>7.9824789900000006</v>
      </c>
      <c r="DN1395" s="9">
        <v>6.6927878100000004</v>
      </c>
      <c r="DO1395" s="9">
        <v>5.6016379799999996</v>
      </c>
      <c r="DP1395" s="9">
        <v>5.1941929899999995</v>
      </c>
      <c r="DQ1395" s="9">
        <v>8.8523650399999987</v>
      </c>
      <c r="DR1395" s="9">
        <v>4.5852066000000002</v>
      </c>
      <c r="DS1395" s="9">
        <v>7.2236610299999997</v>
      </c>
      <c r="DT1395" s="9">
        <v>3.9479068799999997</v>
      </c>
      <c r="DU1395" s="9">
        <v>5.10194057</v>
      </c>
      <c r="DV1395" s="9">
        <v>3.79265542</v>
      </c>
      <c r="DW1395" s="9">
        <v>6.3821154700000005</v>
      </c>
      <c r="DX1395" s="9">
        <v>5.1133333900000002</v>
      </c>
      <c r="DY1395" s="9">
        <v>4.4240331700000004</v>
      </c>
      <c r="DZ1395" s="9">
        <v>5.8943986499999994</v>
      </c>
      <c r="EA1395" s="9">
        <v>8.3684553299999997</v>
      </c>
      <c r="EB1395" s="9">
        <v>7.2003750900000005</v>
      </c>
      <c r="EC1395" s="9">
        <v>9.3561334999999985</v>
      </c>
      <c r="ED1395" s="9">
        <v>4.7398248399999998</v>
      </c>
      <c r="EE1395" s="9">
        <v>4.6662486300000001</v>
      </c>
      <c r="EF1395" s="9">
        <v>6.2091573900000006</v>
      </c>
      <c r="EG1395" s="9">
        <v>5.0190990800000002</v>
      </c>
      <c r="EH1395" s="9">
        <v>5.7757377300000003</v>
      </c>
      <c r="EI1395" s="9">
        <v>10.421949999999999</v>
      </c>
      <c r="EJ1395" s="9">
        <v>5.5165554999999999</v>
      </c>
      <c r="EK1395" s="9">
        <v>7.3525516800000004</v>
      </c>
    </row>
    <row r="1396" spans="1:141" x14ac:dyDescent="0.2">
      <c r="A1396">
        <v>1392</v>
      </c>
      <c r="B1396" s="9">
        <v>3.1515333333333331</v>
      </c>
      <c r="C1396" s="9">
        <v>6.8302766724597523</v>
      </c>
      <c r="D1396" s="9">
        <v>3.8876666666666666</v>
      </c>
      <c r="E1396" s="9">
        <v>4.9707333333333334</v>
      </c>
      <c r="F1396" s="9">
        <v>4.3461818181818179</v>
      </c>
      <c r="G1396" s="9">
        <v>6.6319999999999997</v>
      </c>
      <c r="H1396" s="9">
        <v>5.2606400000000004</v>
      </c>
      <c r="I1396" s="9">
        <v>5.9780000000000006</v>
      </c>
      <c r="J1396" s="9">
        <v>5.4780000000000006</v>
      </c>
      <c r="K1396" s="9">
        <v>10.432399999999999</v>
      </c>
      <c r="L1396" s="9">
        <v>6.3491999999999997</v>
      </c>
      <c r="M1396" s="9">
        <v>7.93</v>
      </c>
      <c r="N1396" s="9">
        <v>7.1440000000000001</v>
      </c>
      <c r="O1396" s="9">
        <v>14.744</v>
      </c>
      <c r="P1396" s="9">
        <v>8.7391999999999985</v>
      </c>
      <c r="Q1396" s="9">
        <v>10.927333333333333</v>
      </c>
      <c r="R1396" s="9">
        <v>6.4999340200000004</v>
      </c>
      <c r="S1396" s="9">
        <v>6.0197336400000001</v>
      </c>
      <c r="T1396" s="9">
        <v>9.9743333199999995</v>
      </c>
      <c r="U1396" s="9">
        <v>6.2647334199999998</v>
      </c>
      <c r="V1396" s="9">
        <v>8.2734663200000007</v>
      </c>
      <c r="W1396" s="9">
        <v>11.1943988</v>
      </c>
      <c r="X1396" s="9">
        <v>12.7235326</v>
      </c>
      <c r="Y1396" s="9">
        <v>10.745800599999999</v>
      </c>
      <c r="Z1396" s="9">
        <v>8.6927999200000006</v>
      </c>
      <c r="AA1396" s="9">
        <v>8.3166001999999999</v>
      </c>
      <c r="AB1396" s="9">
        <v>14.243600000000001</v>
      </c>
      <c r="AC1396" s="9">
        <v>7.2700001399999996</v>
      </c>
      <c r="AD1396" s="9">
        <v>11.8946006</v>
      </c>
      <c r="AE1396" s="9">
        <v>5.8758000399999997</v>
      </c>
      <c r="AF1396" s="9">
        <v>7.4946667400000004</v>
      </c>
      <c r="AG1396" s="9">
        <v>5.79793322</v>
      </c>
      <c r="AH1396" s="9">
        <v>10.2072664</v>
      </c>
      <c r="AI1396" s="9">
        <v>7.8319333000000002</v>
      </c>
      <c r="AJ1396" s="9">
        <v>6.3413337599999995</v>
      </c>
      <c r="AK1396" s="9">
        <v>9.2914006999999987</v>
      </c>
      <c r="AL1396" s="9">
        <v>13.659399599999999</v>
      </c>
      <c r="AM1396" s="9">
        <v>11.686467</v>
      </c>
      <c r="AN1396" s="9">
        <v>15.093866800000001</v>
      </c>
      <c r="AO1396" s="9">
        <v>7.2753332000000004</v>
      </c>
      <c r="AP1396" s="9">
        <v>7.2668001799999997</v>
      </c>
      <c r="AQ1396" s="9">
        <v>10.220066600000001</v>
      </c>
      <c r="AR1396" s="9">
        <v>7.7069330799999998</v>
      </c>
      <c r="AS1396" s="9">
        <v>8.5320005400000003</v>
      </c>
      <c r="AT1396" s="9">
        <v>16.496268400000002</v>
      </c>
      <c r="AU1396" s="9">
        <v>8.7272001600000007</v>
      </c>
      <c r="AV1396" s="9">
        <v>12.2815338</v>
      </c>
      <c r="AW1396" s="9">
        <v>5.8384667400000003</v>
      </c>
      <c r="AX1396" s="9">
        <v>5.4354003200000003</v>
      </c>
      <c r="AY1396" s="9">
        <v>9.09113404</v>
      </c>
      <c r="AZ1396" s="9">
        <v>5.5747997200000006</v>
      </c>
      <c r="BA1396" s="9">
        <v>7.2848664200000002</v>
      </c>
      <c r="BB1396" s="9">
        <v>10.071400200000001</v>
      </c>
      <c r="BC1396" s="9">
        <v>11.1880668</v>
      </c>
      <c r="BD1396" s="9">
        <v>9.4926002800000013</v>
      </c>
      <c r="BE1396" s="9">
        <v>7.6458000400000001</v>
      </c>
      <c r="BF1396" s="9">
        <v>7.3194000200000007</v>
      </c>
      <c r="BG1396" s="9">
        <v>12.5302664</v>
      </c>
      <c r="BH1396" s="9">
        <v>6.4450666199999995</v>
      </c>
      <c r="BI1396" s="9">
        <v>10.4189334</v>
      </c>
      <c r="BJ1396" s="9">
        <v>5.3050003400000003</v>
      </c>
      <c r="BK1396" s="9">
        <v>6.73660002</v>
      </c>
      <c r="BL1396" s="9">
        <v>5.1818002399999994</v>
      </c>
      <c r="BM1396" s="9">
        <v>9.0170001800000001</v>
      </c>
      <c r="BN1396" s="9">
        <v>7.0120669199999996</v>
      </c>
      <c r="BO1396" s="9">
        <v>5.7990668200000002</v>
      </c>
      <c r="BP1396" s="9">
        <v>8.2745332399999985</v>
      </c>
      <c r="BQ1396" s="9">
        <v>11.9999994</v>
      </c>
      <c r="BR1396" s="9">
        <v>10.306733400000001</v>
      </c>
      <c r="BS1396" s="9">
        <v>13.326067800000001</v>
      </c>
      <c r="BT1396" s="9">
        <v>6.49833354</v>
      </c>
      <c r="BU1396" s="9">
        <v>6.4638001999999997</v>
      </c>
      <c r="BV1396" s="9">
        <v>8.91493322</v>
      </c>
      <c r="BW1396" s="9">
        <v>6.8528670199999997</v>
      </c>
      <c r="BX1396" s="9">
        <v>7.7166670000000002</v>
      </c>
      <c r="BY1396" s="9">
        <v>14.624333999999999</v>
      </c>
      <c r="BZ1396" s="9">
        <v>7.7522663600000001</v>
      </c>
      <c r="CA1396" s="9">
        <v>10.7072012</v>
      </c>
      <c r="CB1396" s="9">
        <v>5.1615334400000004</v>
      </c>
      <c r="CC1396" s="9">
        <v>4.8284665000000002</v>
      </c>
      <c r="CD1396" s="9">
        <v>8.0115337799999988</v>
      </c>
      <c r="CE1396" s="9">
        <v>4.9221336400000002</v>
      </c>
      <c r="CF1396" s="9">
        <v>6.3204669199999994</v>
      </c>
      <c r="CG1396" s="9">
        <v>8.8197340000000004</v>
      </c>
      <c r="CH1396" s="9">
        <v>9.8074001600000003</v>
      </c>
      <c r="CI1396" s="9">
        <v>8.2749998200000014</v>
      </c>
      <c r="CJ1396" s="9">
        <v>6.7756671199999996</v>
      </c>
      <c r="CK1396" s="9">
        <v>6.3990004200000001</v>
      </c>
      <c r="CL1396" s="9">
        <v>10.936199999999999</v>
      </c>
      <c r="CM1396" s="9">
        <v>5.6417331800000001</v>
      </c>
      <c r="CN1396" s="9">
        <v>9.0148006400000007</v>
      </c>
      <c r="CO1396" s="9">
        <v>4.7342668200000002</v>
      </c>
      <c r="CP1396" s="9">
        <v>6.05593336</v>
      </c>
      <c r="CQ1396" s="9">
        <v>4.5882665000000005</v>
      </c>
      <c r="CR1396" s="9">
        <v>7.87326704</v>
      </c>
      <c r="CS1396" s="9">
        <v>6.2020668599999995</v>
      </c>
      <c r="CT1396" s="9">
        <v>5.2303997200000003</v>
      </c>
      <c r="CU1396" s="9">
        <v>7.24606656</v>
      </c>
      <c r="CV1396" s="9">
        <v>10.413133</v>
      </c>
      <c r="CW1396" s="9">
        <v>8.9473329799999988</v>
      </c>
      <c r="CX1396" s="9">
        <v>11.604200799999999</v>
      </c>
      <c r="CY1396" s="9">
        <v>5.7512001799999997</v>
      </c>
      <c r="CZ1396" s="9">
        <v>5.69013306</v>
      </c>
      <c r="DA1396" s="9">
        <v>7.7244666799999999</v>
      </c>
      <c r="DB1396" s="9">
        <v>6.0738670600000004</v>
      </c>
      <c r="DC1396" s="9">
        <v>6.9015335799999997</v>
      </c>
      <c r="DD1396" s="9">
        <v>12.8160674</v>
      </c>
      <c r="DE1396" s="9">
        <v>6.7890000600000002</v>
      </c>
      <c r="DF1396" s="9">
        <v>9.2192001399999999</v>
      </c>
      <c r="DG1396" s="9">
        <v>4.2416671600000004</v>
      </c>
      <c r="DH1396" s="9">
        <v>3.9961335</v>
      </c>
      <c r="DI1396" s="9">
        <v>6.5708001000000005</v>
      </c>
      <c r="DJ1396" s="9">
        <v>4.0481333800000003</v>
      </c>
      <c r="DK1396" s="9">
        <v>5.0679998199999998</v>
      </c>
      <c r="DL1396" s="9">
        <v>7.1682669799999994</v>
      </c>
      <c r="DM1396" s="9">
        <v>7.9849998800000002</v>
      </c>
      <c r="DN1396" s="9">
        <v>6.6952003200000005</v>
      </c>
      <c r="DO1396" s="9">
        <v>5.6034004599999996</v>
      </c>
      <c r="DP1396" s="9">
        <v>5.1960665800000001</v>
      </c>
      <c r="DQ1396" s="9">
        <v>8.8551330799999999</v>
      </c>
      <c r="DR1396" s="9">
        <v>4.5867329999999997</v>
      </c>
      <c r="DS1396" s="9">
        <v>7.2259332599999997</v>
      </c>
      <c r="DT1396" s="9">
        <v>3.94913326</v>
      </c>
      <c r="DU1396" s="9">
        <v>5.1035336400000002</v>
      </c>
      <c r="DV1396" s="9">
        <v>3.7938665400000002</v>
      </c>
      <c r="DW1396" s="9">
        <v>6.3841335400000006</v>
      </c>
      <c r="DX1396" s="9">
        <v>5.1150000799999997</v>
      </c>
      <c r="DY1396" s="9">
        <v>4.4253998399999999</v>
      </c>
      <c r="DZ1396" s="9">
        <v>5.8965334</v>
      </c>
      <c r="EA1396" s="9">
        <v>8.3714664600000006</v>
      </c>
      <c r="EB1396" s="9">
        <v>7.2030000800000007</v>
      </c>
      <c r="EC1396" s="9">
        <v>9.3596000999999998</v>
      </c>
      <c r="ED1396" s="9">
        <v>4.7413998800000003</v>
      </c>
      <c r="EE1396" s="9">
        <v>4.6677333599999997</v>
      </c>
      <c r="EF1396" s="9">
        <v>6.2111337799999999</v>
      </c>
      <c r="EG1396" s="9">
        <v>5.0209337600000001</v>
      </c>
      <c r="EH1396" s="9">
        <v>5.7776002599999998</v>
      </c>
      <c r="EI1396" s="9">
        <v>10.4254</v>
      </c>
      <c r="EJ1396" s="9">
        <v>5.5186666000000004</v>
      </c>
      <c r="EK1396" s="9">
        <v>7.3548669599999998</v>
      </c>
    </row>
    <row r="1397" spans="1:141" x14ac:dyDescent="0.2">
      <c r="A1397">
        <v>1393</v>
      </c>
      <c r="B1397" s="9">
        <v>3.1524666666666663</v>
      </c>
      <c r="C1397" s="9">
        <v>6.8339059274814939</v>
      </c>
      <c r="D1397" s="9">
        <v>3.8888333333333334</v>
      </c>
      <c r="E1397" s="9">
        <v>4.9722666666666662</v>
      </c>
      <c r="F1397" s="9">
        <v>4.3465454545454545</v>
      </c>
      <c r="G1397" s="9">
        <v>6.633</v>
      </c>
      <c r="H1397" s="9">
        <v>5.2619600000000002</v>
      </c>
      <c r="I1397" s="9">
        <v>5.9794999999999998</v>
      </c>
      <c r="J1397" s="9">
        <v>5.4794999999999998</v>
      </c>
      <c r="K1397" s="9">
        <v>10.437100000000001</v>
      </c>
      <c r="L1397" s="9">
        <v>6.3510499999999999</v>
      </c>
      <c r="M1397" s="9">
        <v>7.9325000000000001</v>
      </c>
      <c r="N1397" s="9">
        <v>7.1459999999999999</v>
      </c>
      <c r="O1397" s="9">
        <v>14.751000000000001</v>
      </c>
      <c r="P1397" s="9">
        <v>8.7415500000000002</v>
      </c>
      <c r="Q1397" s="9">
        <v>10.930166666666667</v>
      </c>
      <c r="R1397" s="9">
        <v>6.5020603800000005</v>
      </c>
      <c r="S1397" s="9">
        <v>6.0216558600000001</v>
      </c>
      <c r="T1397" s="9">
        <v>9.9776180299999986</v>
      </c>
      <c r="U1397" s="9">
        <v>6.2667597800000001</v>
      </c>
      <c r="V1397" s="9">
        <v>8.2762482800000008</v>
      </c>
      <c r="W1397" s="9">
        <v>11.1989322</v>
      </c>
      <c r="X1397" s="9">
        <v>12.7277299</v>
      </c>
      <c r="Y1397" s="9">
        <v>10.749783899999999</v>
      </c>
      <c r="Z1397" s="9">
        <v>8.69565828</v>
      </c>
      <c r="AA1397" s="9">
        <v>8.3196502500000005</v>
      </c>
      <c r="AB1397" s="9">
        <v>14.248212499999999</v>
      </c>
      <c r="AC1397" s="9">
        <v>7.2724793099999996</v>
      </c>
      <c r="AD1397" s="9">
        <v>11.8983174</v>
      </c>
      <c r="AE1397" s="9">
        <v>5.8776792100000002</v>
      </c>
      <c r="AF1397" s="9">
        <v>7.4970903600000005</v>
      </c>
      <c r="AG1397" s="9">
        <v>5.7998720800000001</v>
      </c>
      <c r="AH1397" s="9">
        <v>10.2105526</v>
      </c>
      <c r="AI1397" s="9">
        <v>7.8346013499999998</v>
      </c>
      <c r="AJ1397" s="9">
        <v>6.3433476400000002</v>
      </c>
      <c r="AK1397" s="9">
        <v>9.2948714999999993</v>
      </c>
      <c r="AL1397" s="9">
        <v>13.664370399999999</v>
      </c>
      <c r="AM1397" s="9">
        <v>11.690811500000001</v>
      </c>
      <c r="AN1397" s="9">
        <v>15.099911199999999</v>
      </c>
      <c r="AO1397" s="9">
        <v>7.2778262500000004</v>
      </c>
      <c r="AP1397" s="9">
        <v>7.2691585200000004</v>
      </c>
      <c r="AQ1397" s="9">
        <v>10.223419400000001</v>
      </c>
      <c r="AR1397" s="9">
        <v>7.70978867</v>
      </c>
      <c r="AS1397" s="9">
        <v>8.5348339099999997</v>
      </c>
      <c r="AT1397" s="9">
        <v>16.502283600000002</v>
      </c>
      <c r="AU1397" s="9">
        <v>8.7306126899999992</v>
      </c>
      <c r="AV1397" s="9">
        <v>12.285460199999999</v>
      </c>
      <c r="AW1397" s="9">
        <v>5.84037366</v>
      </c>
      <c r="AX1397" s="9">
        <v>5.4371211300000004</v>
      </c>
      <c r="AY1397" s="9">
        <v>9.0941104599999996</v>
      </c>
      <c r="AZ1397" s="9">
        <v>5.5765955800000002</v>
      </c>
      <c r="BA1397" s="9">
        <v>7.2873066799999995</v>
      </c>
      <c r="BB1397" s="9">
        <v>10.075454300000001</v>
      </c>
      <c r="BC1397" s="9">
        <v>11.1917112</v>
      </c>
      <c r="BD1397" s="9">
        <v>9.4960877700000008</v>
      </c>
      <c r="BE1397" s="9">
        <v>7.6482833599999998</v>
      </c>
      <c r="BF1397" s="9">
        <v>7.3220792299999999</v>
      </c>
      <c r="BG1397" s="9">
        <v>12.5342816</v>
      </c>
      <c r="BH1397" s="9">
        <v>6.4472527799999995</v>
      </c>
      <c r="BI1397" s="9">
        <v>10.4222056</v>
      </c>
      <c r="BJ1397" s="9">
        <v>5.3066878600000003</v>
      </c>
      <c r="BK1397" s="9">
        <v>6.7387541799999999</v>
      </c>
      <c r="BL1397" s="9">
        <v>5.1835127600000002</v>
      </c>
      <c r="BM1397" s="9">
        <v>9.0198960200000009</v>
      </c>
      <c r="BN1397" s="9">
        <v>7.0144196799999996</v>
      </c>
      <c r="BO1397" s="9">
        <v>5.8008987300000001</v>
      </c>
      <c r="BP1397" s="9">
        <v>8.277605509999999</v>
      </c>
      <c r="BQ1397" s="9">
        <v>12.0043536</v>
      </c>
      <c r="BR1397" s="9">
        <v>10.3105306</v>
      </c>
      <c r="BS1397" s="9">
        <v>13.3312747</v>
      </c>
      <c r="BT1397" s="9">
        <v>6.5005349099999998</v>
      </c>
      <c r="BU1397" s="9">
        <v>6.4658876999999997</v>
      </c>
      <c r="BV1397" s="9">
        <v>8.9178304799999992</v>
      </c>
      <c r="BW1397" s="9">
        <v>6.8553906299999996</v>
      </c>
      <c r="BX1397" s="9">
        <v>7.7192156000000001</v>
      </c>
      <c r="BY1397" s="9">
        <v>14.629514499999999</v>
      </c>
      <c r="BZ1397" s="9">
        <v>7.7552816399999998</v>
      </c>
      <c r="CA1397" s="9">
        <v>10.710592800000001</v>
      </c>
      <c r="CB1397" s="9">
        <v>5.1632098099999997</v>
      </c>
      <c r="CC1397" s="9">
        <v>4.82997765</v>
      </c>
      <c r="CD1397" s="9">
        <v>8.0141268199999995</v>
      </c>
      <c r="CE1397" s="9">
        <v>4.92371421</v>
      </c>
      <c r="CF1397" s="9">
        <v>6.3225613799999998</v>
      </c>
      <c r="CG1397" s="9">
        <v>8.8232604000000006</v>
      </c>
      <c r="CH1397" s="9">
        <v>9.8105584400000012</v>
      </c>
      <c r="CI1397" s="9">
        <v>8.2780206800000009</v>
      </c>
      <c r="CJ1397" s="9">
        <v>6.7778407300000003</v>
      </c>
      <c r="CK1397" s="9">
        <v>6.4013337300000002</v>
      </c>
      <c r="CL1397" s="9">
        <v>10.939674999999999</v>
      </c>
      <c r="CM1397" s="9">
        <v>5.6436345699999997</v>
      </c>
      <c r="CN1397" s="9">
        <v>9.01763811</v>
      </c>
      <c r="CO1397" s="9">
        <v>4.7357612800000002</v>
      </c>
      <c r="CP1397" s="9">
        <v>6.0578513899999997</v>
      </c>
      <c r="CQ1397" s="9">
        <v>4.5897609500000005</v>
      </c>
      <c r="CR1397" s="9">
        <v>7.87578231</v>
      </c>
      <c r="CS1397" s="9">
        <v>6.2041279899999999</v>
      </c>
      <c r="CT1397" s="9">
        <v>5.2320372300000004</v>
      </c>
      <c r="CU1397" s="9">
        <v>7.2487318399999996</v>
      </c>
      <c r="CV1397" s="9">
        <v>10.416900999999999</v>
      </c>
      <c r="CW1397" s="9">
        <v>8.9506177200000003</v>
      </c>
      <c r="CX1397" s="9">
        <v>11.608634199999999</v>
      </c>
      <c r="CY1397" s="9">
        <v>5.7531335199999996</v>
      </c>
      <c r="CZ1397" s="9">
        <v>5.69196364</v>
      </c>
      <c r="DA1397" s="9">
        <v>7.7269569200000001</v>
      </c>
      <c r="DB1397" s="9">
        <v>6.0760989900000002</v>
      </c>
      <c r="DC1397" s="9">
        <v>6.9037933200000001</v>
      </c>
      <c r="DD1397" s="9">
        <v>12.8204826</v>
      </c>
      <c r="DE1397" s="9">
        <v>6.7916250399999996</v>
      </c>
      <c r="DF1397" s="9">
        <v>9.2221126600000005</v>
      </c>
      <c r="DG1397" s="9">
        <v>4.2430282400000001</v>
      </c>
      <c r="DH1397" s="9">
        <v>3.9973599000000002</v>
      </c>
      <c r="DI1397" s="9">
        <v>6.5728876000000005</v>
      </c>
      <c r="DJ1397" s="9">
        <v>4.04942227</v>
      </c>
      <c r="DK1397" s="9">
        <v>5.0696456300000001</v>
      </c>
      <c r="DL1397" s="9">
        <v>7.1710947200000001</v>
      </c>
      <c r="DM1397" s="9">
        <v>7.9875207699999997</v>
      </c>
      <c r="DN1397" s="9">
        <v>6.6976128300000006</v>
      </c>
      <c r="DO1397" s="9">
        <v>5.6051629399999996</v>
      </c>
      <c r="DP1397" s="9">
        <v>5.1979401699999999</v>
      </c>
      <c r="DQ1397" s="9">
        <v>8.8579011199999993</v>
      </c>
      <c r="DR1397" s="9">
        <v>4.5882594000000001</v>
      </c>
      <c r="DS1397" s="9">
        <v>7.2282054899999997</v>
      </c>
      <c r="DT1397" s="9">
        <v>3.9503596399999998</v>
      </c>
      <c r="DU1397" s="9">
        <v>5.1051267099999995</v>
      </c>
      <c r="DV1397" s="9">
        <v>3.79507766</v>
      </c>
      <c r="DW1397" s="9">
        <v>6.3861516100000006</v>
      </c>
      <c r="DX1397" s="9">
        <v>5.1166667700000001</v>
      </c>
      <c r="DY1397" s="9">
        <v>4.4267665100000002</v>
      </c>
      <c r="DZ1397" s="9">
        <v>5.8986681499999998</v>
      </c>
      <c r="EA1397" s="9">
        <v>8.3744775900000015</v>
      </c>
      <c r="EB1397" s="9">
        <v>7.20562507</v>
      </c>
      <c r="EC1397" s="9">
        <v>9.3630666999999992</v>
      </c>
      <c r="ED1397" s="9">
        <v>4.74297492</v>
      </c>
      <c r="EE1397" s="9">
        <v>4.6692180899999993</v>
      </c>
      <c r="EF1397" s="9">
        <v>6.2131101700000002</v>
      </c>
      <c r="EG1397" s="9">
        <v>5.0227684400000001</v>
      </c>
      <c r="EH1397" s="9">
        <v>5.7794627900000002</v>
      </c>
      <c r="EI1397" s="9">
        <v>10.428850000000001</v>
      </c>
      <c r="EJ1397" s="9">
        <v>5.5207777</v>
      </c>
      <c r="EK1397" s="9">
        <v>7.3571822400000002</v>
      </c>
    </row>
    <row r="1398" spans="1:141" x14ac:dyDescent="0.2">
      <c r="A1398">
        <v>1394</v>
      </c>
      <c r="B1398" s="9">
        <v>3.1534</v>
      </c>
      <c r="C1398" s="9">
        <v>6.8375351825032356</v>
      </c>
      <c r="D1398" s="9">
        <v>3.8899999999999997</v>
      </c>
      <c r="E1398" s="9">
        <v>4.9737999999999998</v>
      </c>
      <c r="F1398" s="9">
        <v>4.3469090909090911</v>
      </c>
      <c r="G1398" s="9">
        <v>6.6339999999999995</v>
      </c>
      <c r="H1398" s="9">
        <v>5.26328</v>
      </c>
      <c r="I1398" s="9">
        <v>5.9809999999999999</v>
      </c>
      <c r="J1398" s="9">
        <v>5.4809999999999999</v>
      </c>
      <c r="K1398" s="9">
        <v>10.441800000000001</v>
      </c>
      <c r="L1398" s="9">
        <v>6.3529</v>
      </c>
      <c r="M1398" s="9">
        <v>7.9350000000000005</v>
      </c>
      <c r="N1398" s="9">
        <v>7.1479999999999997</v>
      </c>
      <c r="O1398" s="9">
        <v>14.758000000000001</v>
      </c>
      <c r="P1398" s="9">
        <v>8.7439</v>
      </c>
      <c r="Q1398" s="9">
        <v>10.933</v>
      </c>
      <c r="R1398" s="9">
        <v>6.5041867400000006</v>
      </c>
      <c r="S1398" s="9">
        <v>6.0235780800000001</v>
      </c>
      <c r="T1398" s="9">
        <v>9.9809027399999994</v>
      </c>
      <c r="U1398" s="9">
        <v>6.2687861399999996</v>
      </c>
      <c r="V1398" s="9">
        <v>8.2790302400000009</v>
      </c>
      <c r="W1398" s="9">
        <v>11.203465599999999</v>
      </c>
      <c r="X1398" s="9">
        <v>12.731927199999999</v>
      </c>
      <c r="Y1398" s="9">
        <v>10.753767199999999</v>
      </c>
      <c r="Z1398" s="9">
        <v>8.6985166399999994</v>
      </c>
      <c r="AA1398" s="9">
        <v>8.3227002999999993</v>
      </c>
      <c r="AB1398" s="9">
        <v>14.252825</v>
      </c>
      <c r="AC1398" s="9">
        <v>7.2749584799999996</v>
      </c>
      <c r="AD1398" s="9">
        <v>11.902034199999999</v>
      </c>
      <c r="AE1398" s="9">
        <v>5.8795583799999998</v>
      </c>
      <c r="AF1398" s="9">
        <v>7.4995139800000006</v>
      </c>
      <c r="AG1398" s="9">
        <v>5.8018109400000002</v>
      </c>
      <c r="AH1398" s="9">
        <v>10.2138388</v>
      </c>
      <c r="AI1398" s="9">
        <v>7.8372694000000003</v>
      </c>
      <c r="AJ1398" s="9">
        <v>6.34536152</v>
      </c>
      <c r="AK1398" s="9">
        <v>9.2983422999999998</v>
      </c>
      <c r="AL1398" s="9">
        <v>13.6693412</v>
      </c>
      <c r="AM1398" s="9">
        <v>11.695156000000001</v>
      </c>
      <c r="AN1398" s="9">
        <v>15.1059556</v>
      </c>
      <c r="AO1398" s="9">
        <v>7.2803193000000004</v>
      </c>
      <c r="AP1398" s="9">
        <v>7.2715168600000002</v>
      </c>
      <c r="AQ1398" s="9">
        <v>10.226772200000001</v>
      </c>
      <c r="AR1398" s="9">
        <v>7.7126442600000003</v>
      </c>
      <c r="AS1398" s="9">
        <v>8.5376672800000009</v>
      </c>
      <c r="AT1398" s="9">
        <v>16.508298800000002</v>
      </c>
      <c r="AU1398" s="9">
        <v>8.7340252199999995</v>
      </c>
      <c r="AV1398" s="9">
        <v>12.2893866</v>
      </c>
      <c r="AW1398" s="9">
        <v>5.8422805799999997</v>
      </c>
      <c r="AX1398" s="9">
        <v>5.4388419400000005</v>
      </c>
      <c r="AY1398" s="9">
        <v>9.0970868799999991</v>
      </c>
      <c r="AZ1398" s="9">
        <v>5.5783914400000008</v>
      </c>
      <c r="BA1398" s="9">
        <v>7.2897469399999997</v>
      </c>
      <c r="BB1398" s="9">
        <v>10.0795084</v>
      </c>
      <c r="BC1398" s="9">
        <v>11.195355599999999</v>
      </c>
      <c r="BD1398" s="9">
        <v>9.4995752600000003</v>
      </c>
      <c r="BE1398" s="9">
        <v>7.6507666800000003</v>
      </c>
      <c r="BF1398" s="9">
        <v>7.3247584400000001</v>
      </c>
      <c r="BG1398" s="9">
        <v>12.538296799999999</v>
      </c>
      <c r="BH1398" s="9">
        <v>6.4494389399999994</v>
      </c>
      <c r="BI1398" s="9">
        <v>10.425477799999999</v>
      </c>
      <c r="BJ1398" s="9">
        <v>5.3083753800000002</v>
      </c>
      <c r="BK1398" s="9">
        <v>6.7409083399999998</v>
      </c>
      <c r="BL1398" s="9">
        <v>5.18522528</v>
      </c>
      <c r="BM1398" s="9">
        <v>9.0227918599999999</v>
      </c>
      <c r="BN1398" s="9">
        <v>7.0167724399999996</v>
      </c>
      <c r="BO1398" s="9">
        <v>5.8027306400000001</v>
      </c>
      <c r="BP1398" s="9">
        <v>8.2806777799999995</v>
      </c>
      <c r="BQ1398" s="9">
        <v>12.0087078</v>
      </c>
      <c r="BR1398" s="9">
        <v>10.314327800000001</v>
      </c>
      <c r="BS1398" s="9">
        <v>13.336481600000001</v>
      </c>
      <c r="BT1398" s="9">
        <v>6.5027362799999997</v>
      </c>
      <c r="BU1398" s="9">
        <v>6.4679751999999997</v>
      </c>
      <c r="BV1398" s="9">
        <v>8.9207277400000002</v>
      </c>
      <c r="BW1398" s="9">
        <v>6.8579142399999995</v>
      </c>
      <c r="BX1398" s="9">
        <v>7.7217642</v>
      </c>
      <c r="BY1398" s="9">
        <v>14.634694999999999</v>
      </c>
      <c r="BZ1398" s="9">
        <v>7.7582969200000003</v>
      </c>
      <c r="CA1398" s="9">
        <v>10.713984400000001</v>
      </c>
      <c r="CB1398" s="9">
        <v>5.1648861799999999</v>
      </c>
      <c r="CC1398" s="9">
        <v>4.8314887999999998</v>
      </c>
      <c r="CD1398" s="9">
        <v>8.0167198599999985</v>
      </c>
      <c r="CE1398" s="9">
        <v>4.9252947799999998</v>
      </c>
      <c r="CF1398" s="9">
        <v>6.3246558399999993</v>
      </c>
      <c r="CG1398" s="9">
        <v>8.8267868000000007</v>
      </c>
      <c r="CH1398" s="9">
        <v>9.8137167200000004</v>
      </c>
      <c r="CI1398" s="9">
        <v>8.2810415400000004</v>
      </c>
      <c r="CJ1398" s="9">
        <v>6.7800143400000001</v>
      </c>
      <c r="CK1398" s="9">
        <v>6.4036670400000002</v>
      </c>
      <c r="CL1398" s="9">
        <v>10.943149999999999</v>
      </c>
      <c r="CM1398" s="9">
        <v>5.6455359600000001</v>
      </c>
      <c r="CN1398" s="9">
        <v>9.0204755800000012</v>
      </c>
      <c r="CO1398" s="9">
        <v>4.7372557400000002</v>
      </c>
      <c r="CP1398" s="9">
        <v>6.0597694200000003</v>
      </c>
      <c r="CQ1398" s="9">
        <v>4.5912554000000005</v>
      </c>
      <c r="CR1398" s="9">
        <v>7.8782975799999999</v>
      </c>
      <c r="CS1398" s="9">
        <v>6.2061891199999994</v>
      </c>
      <c r="CT1398" s="9">
        <v>5.2336747400000005</v>
      </c>
      <c r="CU1398" s="9">
        <v>7.25139712</v>
      </c>
      <c r="CV1398" s="9">
        <v>10.420669</v>
      </c>
      <c r="CW1398" s="9">
        <v>8.9539024600000001</v>
      </c>
      <c r="CX1398" s="9">
        <v>11.613067599999999</v>
      </c>
      <c r="CY1398" s="9">
        <v>5.7550668599999995</v>
      </c>
      <c r="CZ1398" s="9">
        <v>5.69379422</v>
      </c>
      <c r="DA1398" s="9">
        <v>7.7294471600000003</v>
      </c>
      <c r="DB1398" s="9">
        <v>6.07833092</v>
      </c>
      <c r="DC1398" s="9">
        <v>6.9060530599999996</v>
      </c>
      <c r="DD1398" s="9">
        <v>12.8248978</v>
      </c>
      <c r="DE1398" s="9">
        <v>6.7942500199999998</v>
      </c>
      <c r="DF1398" s="9">
        <v>9.2250251799999994</v>
      </c>
      <c r="DG1398" s="9">
        <v>4.2443893199999998</v>
      </c>
      <c r="DH1398" s="9">
        <v>3.9985862999999999</v>
      </c>
      <c r="DI1398" s="9">
        <v>6.5749751000000005</v>
      </c>
      <c r="DJ1398" s="9">
        <v>4.0507111600000005</v>
      </c>
      <c r="DK1398" s="9">
        <v>5.0712914399999995</v>
      </c>
      <c r="DL1398" s="9">
        <v>7.17392246</v>
      </c>
      <c r="DM1398" s="9">
        <v>7.9900416600000002</v>
      </c>
      <c r="DN1398" s="9">
        <v>6.7000253400000007</v>
      </c>
      <c r="DO1398" s="9">
        <v>5.6069254199999996</v>
      </c>
      <c r="DP1398" s="9">
        <v>5.1998137599999996</v>
      </c>
      <c r="DQ1398" s="9">
        <v>8.8606691600000005</v>
      </c>
      <c r="DR1398" s="9">
        <v>4.5897857999999996</v>
      </c>
      <c r="DS1398" s="9">
        <v>7.2304777199999997</v>
      </c>
      <c r="DT1398" s="9">
        <v>3.9515860200000001</v>
      </c>
      <c r="DU1398" s="9">
        <v>5.1067197799999997</v>
      </c>
      <c r="DV1398" s="9">
        <v>3.7962887800000003</v>
      </c>
      <c r="DW1398" s="9">
        <v>6.3881696800000007</v>
      </c>
      <c r="DX1398" s="9">
        <v>5.1183334599999997</v>
      </c>
      <c r="DY1398" s="9">
        <v>4.4281331799999997</v>
      </c>
      <c r="DZ1398" s="9">
        <v>5.9008028999999995</v>
      </c>
      <c r="EA1398" s="9">
        <v>8.3774887200000006</v>
      </c>
      <c r="EB1398" s="9">
        <v>7.2082500600000001</v>
      </c>
      <c r="EC1398" s="9">
        <v>9.3665333000000004</v>
      </c>
      <c r="ED1398" s="9">
        <v>4.7445499600000005</v>
      </c>
      <c r="EE1398" s="9">
        <v>4.6707028199999998</v>
      </c>
      <c r="EF1398" s="9">
        <v>6.2150865600000005</v>
      </c>
      <c r="EG1398" s="9">
        <v>5.0246031200000001</v>
      </c>
      <c r="EH1398" s="9">
        <v>5.7813253199999997</v>
      </c>
      <c r="EI1398" s="9">
        <v>10.4323</v>
      </c>
      <c r="EJ1398" s="9">
        <v>5.5228888000000005</v>
      </c>
      <c r="EK1398" s="9">
        <v>7.3594975199999997</v>
      </c>
    </row>
    <row r="1399" spans="1:141" x14ac:dyDescent="0.2">
      <c r="A1399">
        <v>1395</v>
      </c>
      <c r="B1399" s="9">
        <v>3.1543333333333332</v>
      </c>
      <c r="C1399" s="9">
        <v>6.8411644375249772</v>
      </c>
      <c r="D1399" s="9">
        <v>3.8911666666666664</v>
      </c>
      <c r="E1399" s="9">
        <v>4.9753333333333334</v>
      </c>
      <c r="F1399" s="9">
        <v>4.3472727272727276</v>
      </c>
      <c r="G1399" s="9">
        <v>6.6349999999999998</v>
      </c>
      <c r="H1399" s="9">
        <v>5.2646000000000006</v>
      </c>
      <c r="I1399" s="9">
        <v>5.9824999999999999</v>
      </c>
      <c r="J1399" s="9">
        <v>5.4824999999999999</v>
      </c>
      <c r="K1399" s="9">
        <v>10.4465</v>
      </c>
      <c r="L1399" s="9">
        <v>6.3547500000000001</v>
      </c>
      <c r="M1399" s="9">
        <v>7.9375</v>
      </c>
      <c r="N1399" s="9">
        <v>7.15</v>
      </c>
      <c r="O1399" s="9">
        <v>14.765000000000001</v>
      </c>
      <c r="P1399" s="9">
        <v>8.7462499999999999</v>
      </c>
      <c r="Q1399" s="9">
        <v>10.935833333333333</v>
      </c>
      <c r="R1399" s="9">
        <v>6.5063130999999998</v>
      </c>
      <c r="S1399" s="9">
        <v>6.0255003</v>
      </c>
      <c r="T1399" s="9">
        <v>9.9841874500000003</v>
      </c>
      <c r="U1399" s="9">
        <v>6.2708124999999999</v>
      </c>
      <c r="V1399" s="9">
        <v>8.281812200000001</v>
      </c>
      <c r="W1399" s="9">
        <v>11.207999000000001</v>
      </c>
      <c r="X1399" s="9">
        <v>12.736124499999999</v>
      </c>
      <c r="Y1399" s="9">
        <v>10.7577505</v>
      </c>
      <c r="Z1399" s="9">
        <v>8.7013749999999987</v>
      </c>
      <c r="AA1399" s="9">
        <v>8.3257503499999999</v>
      </c>
      <c r="AB1399" s="9">
        <v>14.2574375</v>
      </c>
      <c r="AC1399" s="9">
        <v>7.2774376499999995</v>
      </c>
      <c r="AD1399" s="9">
        <v>11.905750999999999</v>
      </c>
      <c r="AE1399" s="9">
        <v>5.8814375499999993</v>
      </c>
      <c r="AF1399" s="9">
        <v>7.5019375999999998</v>
      </c>
      <c r="AG1399" s="9">
        <v>5.8037498000000003</v>
      </c>
      <c r="AH1399" s="9">
        <v>10.217124999999999</v>
      </c>
      <c r="AI1399" s="9">
        <v>7.8399374499999999</v>
      </c>
      <c r="AJ1399" s="9">
        <v>6.3473753999999998</v>
      </c>
      <c r="AK1399" s="9">
        <v>9.3018131000000004</v>
      </c>
      <c r="AL1399" s="9">
        <v>13.674312</v>
      </c>
      <c r="AM1399" s="9">
        <v>11.699500499999999</v>
      </c>
      <c r="AN1399" s="9">
        <v>15.112</v>
      </c>
      <c r="AO1399" s="9">
        <v>7.2828123500000004</v>
      </c>
      <c r="AP1399" s="9">
        <v>7.2738752</v>
      </c>
      <c r="AQ1399" s="9">
        <v>10.230125000000001</v>
      </c>
      <c r="AR1399" s="9">
        <v>7.7154998500000005</v>
      </c>
      <c r="AS1399" s="9">
        <v>8.5405006500000002</v>
      </c>
      <c r="AT1399" s="9">
        <v>16.514313999999999</v>
      </c>
      <c r="AU1399" s="9">
        <v>8.7374377499999998</v>
      </c>
      <c r="AV1399" s="9">
        <v>12.293312999999999</v>
      </c>
      <c r="AW1399" s="9">
        <v>5.8441875000000003</v>
      </c>
      <c r="AX1399" s="9">
        <v>5.4405627499999998</v>
      </c>
      <c r="AY1399" s="9">
        <v>9.1000632999999986</v>
      </c>
      <c r="AZ1399" s="9">
        <v>5.5801873000000004</v>
      </c>
      <c r="BA1399" s="9">
        <v>7.2921871999999999</v>
      </c>
      <c r="BB1399" s="9">
        <v>10.083562499999999</v>
      </c>
      <c r="BC1399" s="9">
        <v>11.199</v>
      </c>
      <c r="BD1399" s="9">
        <v>9.5030627500000016</v>
      </c>
      <c r="BE1399" s="9">
        <v>7.6532499999999999</v>
      </c>
      <c r="BF1399" s="9">
        <v>7.3274376500000002</v>
      </c>
      <c r="BG1399" s="9">
        <v>12.542311999999999</v>
      </c>
      <c r="BH1399" s="9">
        <v>6.4516250999999993</v>
      </c>
      <c r="BI1399" s="9">
        <v>10.428750000000001</v>
      </c>
      <c r="BJ1399" s="9">
        <v>5.3100629000000001</v>
      </c>
      <c r="BK1399" s="9">
        <v>6.7430625000000006</v>
      </c>
      <c r="BL1399" s="9">
        <v>5.1869377999999999</v>
      </c>
      <c r="BM1399" s="9">
        <v>9.0256876999999989</v>
      </c>
      <c r="BN1399" s="9">
        <v>7.0191251999999995</v>
      </c>
      <c r="BO1399" s="9">
        <v>5.80456255</v>
      </c>
      <c r="BP1399" s="9">
        <v>8.2837500499999983</v>
      </c>
      <c r="BQ1399" s="9">
        <v>12.013062000000001</v>
      </c>
      <c r="BR1399" s="9">
        <v>10.318125</v>
      </c>
      <c r="BS1399" s="9">
        <v>13.3416885</v>
      </c>
      <c r="BT1399" s="9">
        <v>6.5049376500000005</v>
      </c>
      <c r="BU1399" s="9">
        <v>6.4700626999999997</v>
      </c>
      <c r="BV1399" s="9">
        <v>8.9236249999999995</v>
      </c>
      <c r="BW1399" s="9">
        <v>6.8604378500000003</v>
      </c>
      <c r="BX1399" s="9">
        <v>7.7243127999999999</v>
      </c>
      <c r="BY1399" s="9">
        <v>14.639875499999999</v>
      </c>
      <c r="BZ1399" s="9">
        <v>7.7613121999999999</v>
      </c>
      <c r="CA1399" s="9">
        <v>10.717376000000002</v>
      </c>
      <c r="CB1399" s="9">
        <v>5.1665625500000001</v>
      </c>
      <c r="CC1399" s="9">
        <v>4.8329999499999996</v>
      </c>
      <c r="CD1399" s="9">
        <v>8.0193128999999992</v>
      </c>
      <c r="CE1399" s="9">
        <v>4.9268753499999995</v>
      </c>
      <c r="CF1399" s="9">
        <v>6.3267502999999996</v>
      </c>
      <c r="CG1399" s="9">
        <v>8.8303131999999991</v>
      </c>
      <c r="CH1399" s="9">
        <v>9.8168749999999996</v>
      </c>
      <c r="CI1399" s="9">
        <v>8.2840623999999998</v>
      </c>
      <c r="CJ1399" s="9">
        <v>6.78218795</v>
      </c>
      <c r="CK1399" s="9">
        <v>6.4060003500000002</v>
      </c>
      <c r="CL1399" s="9">
        <v>10.946625000000001</v>
      </c>
      <c r="CM1399" s="9">
        <v>5.6474373500000006</v>
      </c>
      <c r="CN1399" s="9">
        <v>9.0233130500000005</v>
      </c>
      <c r="CO1399" s="9">
        <v>4.7387502000000001</v>
      </c>
      <c r="CP1399" s="9">
        <v>6.06168745</v>
      </c>
      <c r="CQ1399" s="9">
        <v>4.5927498500000006</v>
      </c>
      <c r="CR1399" s="9">
        <v>7.8808128499999999</v>
      </c>
      <c r="CS1399" s="9">
        <v>6.2082502499999999</v>
      </c>
      <c r="CT1399" s="9">
        <v>5.2353122499999998</v>
      </c>
      <c r="CU1399" s="9">
        <v>7.2540624000000005</v>
      </c>
      <c r="CV1399" s="9">
        <v>10.424437000000001</v>
      </c>
      <c r="CW1399" s="9">
        <v>8.9571871999999999</v>
      </c>
      <c r="CX1399" s="9">
        <v>11.617501000000001</v>
      </c>
      <c r="CY1399" s="9">
        <v>5.7570002000000002</v>
      </c>
      <c r="CZ1399" s="9">
        <v>5.6956248</v>
      </c>
      <c r="DA1399" s="9">
        <v>7.7319373999999996</v>
      </c>
      <c r="DB1399" s="9">
        <v>6.0805628499999997</v>
      </c>
      <c r="DC1399" s="9">
        <v>6.9083128</v>
      </c>
      <c r="DD1399" s="9">
        <v>12.829312999999999</v>
      </c>
      <c r="DE1399" s="9">
        <v>6.796875</v>
      </c>
      <c r="DF1399" s="9">
        <v>9.2279377</v>
      </c>
      <c r="DG1399" s="9">
        <v>4.2457504000000004</v>
      </c>
      <c r="DH1399" s="9">
        <v>3.9998126999999997</v>
      </c>
      <c r="DI1399" s="9">
        <v>6.5770625999999996</v>
      </c>
      <c r="DJ1399" s="9">
        <v>4.0520000500000002</v>
      </c>
      <c r="DK1399" s="9">
        <v>5.0729372499999998</v>
      </c>
      <c r="DL1399" s="9">
        <v>7.1767501999999999</v>
      </c>
      <c r="DM1399" s="9">
        <v>7.9925625500000006</v>
      </c>
      <c r="DN1399" s="9">
        <v>6.7024378500000008</v>
      </c>
      <c r="DO1399" s="9">
        <v>5.6086878999999996</v>
      </c>
      <c r="DP1399" s="9">
        <v>5.2016873500000003</v>
      </c>
      <c r="DQ1399" s="9">
        <v>8.8634371999999999</v>
      </c>
      <c r="DR1399" s="9">
        <v>4.5913122</v>
      </c>
      <c r="DS1399" s="9">
        <v>7.2327499499999997</v>
      </c>
      <c r="DT1399" s="9">
        <v>3.9528124</v>
      </c>
      <c r="DU1399" s="9">
        <v>5.1083128499999999</v>
      </c>
      <c r="DV1399" s="9">
        <v>3.7974999</v>
      </c>
      <c r="DW1399" s="9">
        <v>6.3901877500000008</v>
      </c>
      <c r="DX1399" s="9">
        <v>5.1200001500000001</v>
      </c>
      <c r="DY1399" s="9">
        <v>4.42949985</v>
      </c>
      <c r="DZ1399" s="9">
        <v>5.9029376500000001</v>
      </c>
      <c r="EA1399" s="9">
        <v>8.3804998499999996</v>
      </c>
      <c r="EB1399" s="9">
        <v>7.2108750500000003</v>
      </c>
      <c r="EC1399" s="9">
        <v>9.3699998999999998</v>
      </c>
      <c r="ED1399" s="9">
        <v>4.7461250000000001</v>
      </c>
      <c r="EE1399" s="9">
        <v>4.6721875500000003</v>
      </c>
      <c r="EF1399" s="9">
        <v>6.2170629500000008</v>
      </c>
      <c r="EG1399" s="9">
        <v>5.0264378000000001</v>
      </c>
      <c r="EH1399" s="9">
        <v>5.78318785</v>
      </c>
      <c r="EI1399" s="9">
        <v>10.435749999999999</v>
      </c>
      <c r="EJ1399" s="9">
        <v>5.5249999000000001</v>
      </c>
      <c r="EK1399" s="9">
        <v>7.3618128</v>
      </c>
    </row>
    <row r="1400" spans="1:141" x14ac:dyDescent="0.2">
      <c r="A1400">
        <v>1396</v>
      </c>
      <c r="B1400" s="9">
        <v>3.1552666666666664</v>
      </c>
      <c r="C1400" s="9">
        <v>6.8447936925467188</v>
      </c>
      <c r="D1400" s="9">
        <v>3.8923333333333332</v>
      </c>
      <c r="E1400" s="9">
        <v>4.9768666666666661</v>
      </c>
      <c r="F1400" s="9">
        <v>4.3476363636363633</v>
      </c>
      <c r="G1400" s="9">
        <v>6.6360000000000001</v>
      </c>
      <c r="H1400" s="9">
        <v>5.2659200000000004</v>
      </c>
      <c r="I1400" s="9">
        <v>5.984</v>
      </c>
      <c r="J1400" s="9">
        <v>5.484</v>
      </c>
      <c r="K1400" s="9">
        <v>10.4512</v>
      </c>
      <c r="L1400" s="9">
        <v>6.3566000000000003</v>
      </c>
      <c r="M1400" s="9">
        <v>7.94</v>
      </c>
      <c r="N1400" s="9">
        <v>7.1520000000000001</v>
      </c>
      <c r="O1400" s="9">
        <v>14.772</v>
      </c>
      <c r="P1400" s="9">
        <v>8.7485999999999997</v>
      </c>
      <c r="Q1400" s="9">
        <v>10.938666666666666</v>
      </c>
      <c r="R1400" s="9">
        <v>6.50843946</v>
      </c>
      <c r="S1400" s="9">
        <v>6.02742252</v>
      </c>
      <c r="T1400" s="9">
        <v>9.9874721599999994</v>
      </c>
      <c r="U1400" s="9">
        <v>6.2728388600000002</v>
      </c>
      <c r="V1400" s="9">
        <v>8.2845941599999993</v>
      </c>
      <c r="W1400" s="9">
        <v>11.212532400000001</v>
      </c>
      <c r="X1400" s="9">
        <v>12.7403218</v>
      </c>
      <c r="Y1400" s="9">
        <v>10.7617338</v>
      </c>
      <c r="Z1400" s="9">
        <v>8.7042333599999999</v>
      </c>
      <c r="AA1400" s="9">
        <v>8.3288004000000004</v>
      </c>
      <c r="AB1400" s="9">
        <v>14.26205</v>
      </c>
      <c r="AC1400" s="9">
        <v>7.2799168200000004</v>
      </c>
      <c r="AD1400" s="9">
        <v>11.9094678</v>
      </c>
      <c r="AE1400" s="9">
        <v>5.8833167199999998</v>
      </c>
      <c r="AF1400" s="9">
        <v>7.5043612199999998</v>
      </c>
      <c r="AG1400" s="9">
        <v>5.8056886599999995</v>
      </c>
      <c r="AH1400" s="9">
        <v>10.220411200000001</v>
      </c>
      <c r="AI1400" s="9">
        <v>7.8426054999999995</v>
      </c>
      <c r="AJ1400" s="9">
        <v>6.3493892799999996</v>
      </c>
      <c r="AK1400" s="9">
        <v>9.3052838999999992</v>
      </c>
      <c r="AL1400" s="9">
        <v>13.679282799999999</v>
      </c>
      <c r="AM1400" s="9">
        <v>11.703844999999999</v>
      </c>
      <c r="AN1400" s="9">
        <v>15.1180444</v>
      </c>
      <c r="AO1400" s="9">
        <v>7.2853054000000004</v>
      </c>
      <c r="AP1400" s="9">
        <v>7.2762335399999998</v>
      </c>
      <c r="AQ1400" s="9">
        <v>10.233477799999999</v>
      </c>
      <c r="AR1400" s="9">
        <v>7.7183554399999998</v>
      </c>
      <c r="AS1400" s="9">
        <v>8.5433340199999996</v>
      </c>
      <c r="AT1400" s="9">
        <v>16.520329199999999</v>
      </c>
      <c r="AU1400" s="9">
        <v>8.7408502800000001</v>
      </c>
      <c r="AV1400" s="9">
        <v>12.297239399999999</v>
      </c>
      <c r="AW1400" s="9">
        <v>5.84609442</v>
      </c>
      <c r="AX1400" s="9">
        <v>5.4422835599999999</v>
      </c>
      <c r="AY1400" s="9">
        <v>9.1030397199999999</v>
      </c>
      <c r="AZ1400" s="9">
        <v>5.5819831600000001</v>
      </c>
      <c r="BA1400" s="9">
        <v>7.2946274600000001</v>
      </c>
      <c r="BB1400" s="9">
        <v>10.0876166</v>
      </c>
      <c r="BC1400" s="9">
        <v>11.202644400000001</v>
      </c>
      <c r="BD1400" s="9">
        <v>9.506550240000001</v>
      </c>
      <c r="BE1400" s="9">
        <v>7.6557333199999995</v>
      </c>
      <c r="BF1400" s="9">
        <v>7.3301168600000004</v>
      </c>
      <c r="BG1400" s="9">
        <v>12.5463272</v>
      </c>
      <c r="BH1400" s="9">
        <v>6.4538112600000002</v>
      </c>
      <c r="BI1400" s="9">
        <v>10.4320222</v>
      </c>
      <c r="BJ1400" s="9">
        <v>5.3117504200000001</v>
      </c>
      <c r="BK1400" s="9">
        <v>6.7452166600000005</v>
      </c>
      <c r="BL1400" s="9">
        <v>5.1886503199999998</v>
      </c>
      <c r="BM1400" s="9">
        <v>9.0285835399999996</v>
      </c>
      <c r="BN1400" s="9">
        <v>7.0214779600000004</v>
      </c>
      <c r="BO1400" s="9">
        <v>5.8063944599999999</v>
      </c>
      <c r="BP1400" s="9">
        <v>8.2868223199999989</v>
      </c>
      <c r="BQ1400" s="9">
        <v>12.017416200000001</v>
      </c>
      <c r="BR1400" s="9">
        <v>10.321922199999999</v>
      </c>
      <c r="BS1400" s="9">
        <v>13.346895399999999</v>
      </c>
      <c r="BT1400" s="9">
        <v>6.5071390200000003</v>
      </c>
      <c r="BU1400" s="9">
        <v>6.4721501999999997</v>
      </c>
      <c r="BV1400" s="9">
        <v>8.9265222599999987</v>
      </c>
      <c r="BW1400" s="9">
        <v>6.8629614600000002</v>
      </c>
      <c r="BX1400" s="9">
        <v>7.7268614000000007</v>
      </c>
      <c r="BY1400" s="9">
        <v>14.645056</v>
      </c>
      <c r="BZ1400" s="9">
        <v>7.7643274799999995</v>
      </c>
      <c r="CA1400" s="9">
        <v>10.7207676</v>
      </c>
      <c r="CB1400" s="9">
        <v>5.1682389200000003</v>
      </c>
      <c r="CC1400" s="9">
        <v>4.8345111000000003</v>
      </c>
      <c r="CD1400" s="9">
        <v>8.0219059399999999</v>
      </c>
      <c r="CE1400" s="9">
        <v>4.9284559200000002</v>
      </c>
      <c r="CF1400" s="9">
        <v>6.32884476</v>
      </c>
      <c r="CG1400" s="9">
        <v>8.8338395999999992</v>
      </c>
      <c r="CH1400" s="9">
        <v>9.8200332800000005</v>
      </c>
      <c r="CI1400" s="9">
        <v>8.2870832600000011</v>
      </c>
      <c r="CJ1400" s="9">
        <v>6.7843615599999998</v>
      </c>
      <c r="CK1400" s="9">
        <v>6.4083336600000003</v>
      </c>
      <c r="CL1400" s="9">
        <v>10.950100000000001</v>
      </c>
      <c r="CM1400" s="9">
        <v>5.6493387400000001</v>
      </c>
      <c r="CN1400" s="9">
        <v>9.0261505199999998</v>
      </c>
      <c r="CO1400" s="9">
        <v>4.7402446600000001</v>
      </c>
      <c r="CP1400" s="9">
        <v>6.0636054799999997</v>
      </c>
      <c r="CQ1400" s="9">
        <v>4.5942442999999997</v>
      </c>
      <c r="CR1400" s="9">
        <v>7.8833281199999998</v>
      </c>
      <c r="CS1400" s="9">
        <v>6.2103113800000003</v>
      </c>
      <c r="CT1400" s="9">
        <v>5.2369497599999999</v>
      </c>
      <c r="CU1400" s="9">
        <v>7.25672768</v>
      </c>
      <c r="CV1400" s="9">
        <v>10.428205</v>
      </c>
      <c r="CW1400" s="9">
        <v>8.9604719399999997</v>
      </c>
      <c r="CX1400" s="9">
        <v>11.621934400000001</v>
      </c>
      <c r="CY1400" s="9">
        <v>5.7589335400000001</v>
      </c>
      <c r="CZ1400" s="9">
        <v>5.6974553800000001</v>
      </c>
      <c r="DA1400" s="9">
        <v>7.7344276399999998</v>
      </c>
      <c r="DB1400" s="9">
        <v>6.0827947800000004</v>
      </c>
      <c r="DC1400" s="9">
        <v>6.9105725400000004</v>
      </c>
      <c r="DD1400" s="9">
        <v>12.833728199999999</v>
      </c>
      <c r="DE1400" s="9">
        <v>6.7994999800000002</v>
      </c>
      <c r="DF1400" s="9">
        <v>9.2308502200000007</v>
      </c>
      <c r="DG1400" s="9">
        <v>4.24711148</v>
      </c>
      <c r="DH1400" s="9">
        <v>4.0010390999999998</v>
      </c>
      <c r="DI1400" s="9">
        <v>6.5791500999999997</v>
      </c>
      <c r="DJ1400" s="9">
        <v>4.0532889399999998</v>
      </c>
      <c r="DK1400" s="9">
        <v>5.0745830600000001</v>
      </c>
      <c r="DL1400" s="9">
        <v>7.1795779399999997</v>
      </c>
      <c r="DM1400" s="9">
        <v>7.9950834400000002</v>
      </c>
      <c r="DN1400" s="9">
        <v>6.70485036</v>
      </c>
      <c r="DO1400" s="9">
        <v>5.6104503799999996</v>
      </c>
      <c r="DP1400" s="9">
        <v>5.20356094</v>
      </c>
      <c r="DQ1400" s="9">
        <v>8.8662052399999993</v>
      </c>
      <c r="DR1400" s="9">
        <v>4.5928386000000003</v>
      </c>
      <c r="DS1400" s="9">
        <v>7.2350221799999996</v>
      </c>
      <c r="DT1400" s="9">
        <v>3.9540387799999999</v>
      </c>
      <c r="DU1400" s="9">
        <v>5.1099059200000001</v>
      </c>
      <c r="DV1400" s="9">
        <v>3.7987110199999998</v>
      </c>
      <c r="DW1400" s="9">
        <v>6.39220582</v>
      </c>
      <c r="DX1400" s="9">
        <v>5.1216668400000005</v>
      </c>
      <c r="DY1400" s="9">
        <v>4.4308665200000004</v>
      </c>
      <c r="DZ1400" s="9">
        <v>5.9050723999999999</v>
      </c>
      <c r="EA1400" s="9">
        <v>8.3835109800000005</v>
      </c>
      <c r="EB1400" s="9">
        <v>7.2135000400000004</v>
      </c>
      <c r="EC1400" s="9">
        <v>9.3734664999999993</v>
      </c>
      <c r="ED1400" s="9">
        <v>4.7477000399999998</v>
      </c>
      <c r="EE1400" s="9">
        <v>4.6736722799999999</v>
      </c>
      <c r="EF1400" s="9">
        <v>6.2190393400000001</v>
      </c>
      <c r="EG1400" s="9">
        <v>5.02827248</v>
      </c>
      <c r="EH1400" s="9">
        <v>5.7850503800000004</v>
      </c>
      <c r="EI1400" s="9">
        <v>10.4392</v>
      </c>
      <c r="EJ1400" s="9">
        <v>5.5271109999999997</v>
      </c>
      <c r="EK1400" s="9">
        <v>7.3641280800000004</v>
      </c>
    </row>
    <row r="1401" spans="1:141" x14ac:dyDescent="0.2">
      <c r="A1401">
        <v>1397</v>
      </c>
      <c r="B1401" s="9">
        <v>3.1561999999999997</v>
      </c>
      <c r="C1401" s="9">
        <v>6.8484229475684604</v>
      </c>
      <c r="D1401" s="9">
        <v>3.8935</v>
      </c>
      <c r="E1401" s="9">
        <v>4.9783999999999997</v>
      </c>
      <c r="F1401" s="9">
        <v>4.3479999999999999</v>
      </c>
      <c r="G1401" s="9">
        <v>6.6369999999999996</v>
      </c>
      <c r="H1401" s="9">
        <v>5.2672400000000001</v>
      </c>
      <c r="I1401" s="9">
        <v>5.9855</v>
      </c>
      <c r="J1401" s="9">
        <v>5.4855</v>
      </c>
      <c r="K1401" s="9">
        <v>10.4559</v>
      </c>
      <c r="L1401" s="9">
        <v>6.3584499999999995</v>
      </c>
      <c r="M1401" s="9">
        <v>7.9424999999999999</v>
      </c>
      <c r="N1401" s="9">
        <v>7.1539999999999999</v>
      </c>
      <c r="O1401" s="9">
        <v>14.779</v>
      </c>
      <c r="P1401" s="9">
        <v>8.7509499999999996</v>
      </c>
      <c r="Q1401" s="9">
        <v>10.9415</v>
      </c>
      <c r="R1401" s="9">
        <v>6.5105658200000001</v>
      </c>
      <c r="S1401" s="9">
        <v>6.02934474</v>
      </c>
      <c r="T1401" s="9">
        <v>9.9907568699999985</v>
      </c>
      <c r="U1401" s="9">
        <v>6.2748652199999997</v>
      </c>
      <c r="V1401" s="9">
        <v>8.2873761199999993</v>
      </c>
      <c r="W1401" s="9">
        <v>11.2170658</v>
      </c>
      <c r="X1401" s="9">
        <v>12.7445191</v>
      </c>
      <c r="Y1401" s="9">
        <v>10.7657171</v>
      </c>
      <c r="Z1401" s="9">
        <v>8.7070917199999993</v>
      </c>
      <c r="AA1401" s="9">
        <v>8.3318504499999992</v>
      </c>
      <c r="AB1401" s="9">
        <v>14.266662500000001</v>
      </c>
      <c r="AC1401" s="9">
        <v>7.2823959900000004</v>
      </c>
      <c r="AD1401" s="9">
        <v>11.913184599999999</v>
      </c>
      <c r="AE1401" s="9">
        <v>5.8851958900000003</v>
      </c>
      <c r="AF1401" s="9">
        <v>7.5067848399999999</v>
      </c>
      <c r="AG1401" s="9">
        <v>5.8076275199999996</v>
      </c>
      <c r="AH1401" s="9">
        <v>10.223697400000001</v>
      </c>
      <c r="AI1401" s="9">
        <v>7.8452735499999999</v>
      </c>
      <c r="AJ1401" s="9">
        <v>6.3514031599999994</v>
      </c>
      <c r="AK1401" s="9">
        <v>9.3087546999999997</v>
      </c>
      <c r="AL1401" s="9">
        <v>13.6842536</v>
      </c>
      <c r="AM1401" s="9">
        <v>11.7081895</v>
      </c>
      <c r="AN1401" s="9">
        <v>15.124088800000001</v>
      </c>
      <c r="AO1401" s="9">
        <v>7.2877984500000004</v>
      </c>
      <c r="AP1401" s="9">
        <v>7.2785918799999996</v>
      </c>
      <c r="AQ1401" s="9">
        <v>10.236830599999999</v>
      </c>
      <c r="AR1401" s="9">
        <v>7.7212110300000001</v>
      </c>
      <c r="AS1401" s="9">
        <v>8.5461673900000008</v>
      </c>
      <c r="AT1401" s="9">
        <v>16.526344399999999</v>
      </c>
      <c r="AU1401" s="9">
        <v>8.7442628100000004</v>
      </c>
      <c r="AV1401" s="9">
        <v>12.3011658</v>
      </c>
      <c r="AW1401" s="9">
        <v>5.8480013399999997</v>
      </c>
      <c r="AX1401" s="9">
        <v>5.44400437</v>
      </c>
      <c r="AY1401" s="9">
        <v>9.1060161399999995</v>
      </c>
      <c r="AZ1401" s="9">
        <v>5.5837790200000006</v>
      </c>
      <c r="BA1401" s="9">
        <v>7.2970677200000003</v>
      </c>
      <c r="BB1401" s="9">
        <v>10.0916707</v>
      </c>
      <c r="BC1401" s="9">
        <v>11.206288799999999</v>
      </c>
      <c r="BD1401" s="9">
        <v>9.5100377300000005</v>
      </c>
      <c r="BE1401" s="9">
        <v>7.65821664</v>
      </c>
      <c r="BF1401" s="9">
        <v>7.3327960700000006</v>
      </c>
      <c r="BG1401" s="9">
        <v>12.5503424</v>
      </c>
      <c r="BH1401" s="9">
        <v>6.4559974200000001</v>
      </c>
      <c r="BI1401" s="9">
        <v>10.4352944</v>
      </c>
      <c r="BJ1401" s="9">
        <v>5.31343794</v>
      </c>
      <c r="BK1401" s="9">
        <v>6.7473708200000004</v>
      </c>
      <c r="BL1401" s="9">
        <v>5.1903628399999997</v>
      </c>
      <c r="BM1401" s="9">
        <v>9.0314793800000004</v>
      </c>
      <c r="BN1401" s="9">
        <v>7.0238307200000003</v>
      </c>
      <c r="BO1401" s="9">
        <v>5.8082263699999999</v>
      </c>
      <c r="BP1401" s="9">
        <v>8.2898945899999994</v>
      </c>
      <c r="BQ1401" s="9">
        <v>12.021770400000001</v>
      </c>
      <c r="BR1401" s="9">
        <v>10.325719400000001</v>
      </c>
      <c r="BS1401" s="9">
        <v>13.3521023</v>
      </c>
      <c r="BT1401" s="9">
        <v>6.5093403900000002</v>
      </c>
      <c r="BU1401" s="9">
        <v>6.4742376999999998</v>
      </c>
      <c r="BV1401" s="9">
        <v>8.9294195199999997</v>
      </c>
      <c r="BW1401" s="9">
        <v>6.8654850700000001</v>
      </c>
      <c r="BX1401" s="9">
        <v>7.7294100000000006</v>
      </c>
      <c r="BY1401" s="9">
        <v>14.6502365</v>
      </c>
      <c r="BZ1401" s="9">
        <v>7.76734276</v>
      </c>
      <c r="CA1401" s="9">
        <v>10.724159200000001</v>
      </c>
      <c r="CB1401" s="9">
        <v>5.1699152900000005</v>
      </c>
      <c r="CC1401" s="9">
        <v>4.8360222500000001</v>
      </c>
      <c r="CD1401" s="9">
        <v>8.0244989799999988</v>
      </c>
      <c r="CE1401" s="9">
        <v>4.93003649</v>
      </c>
      <c r="CF1401" s="9">
        <v>6.3309392199999994</v>
      </c>
      <c r="CG1401" s="9">
        <v>8.8373659999999994</v>
      </c>
      <c r="CH1401" s="9">
        <v>9.8231915600000015</v>
      </c>
      <c r="CI1401" s="9">
        <v>8.2901041200000005</v>
      </c>
      <c r="CJ1401" s="9">
        <v>6.7865351699999996</v>
      </c>
      <c r="CK1401" s="9">
        <v>6.4106669700000003</v>
      </c>
      <c r="CL1401" s="9">
        <v>10.953575000000001</v>
      </c>
      <c r="CM1401" s="9">
        <v>5.6512401299999997</v>
      </c>
      <c r="CN1401" s="9">
        <v>9.028987990000001</v>
      </c>
      <c r="CO1401" s="9">
        <v>4.7417391200000001</v>
      </c>
      <c r="CP1401" s="9">
        <v>6.0655235100000002</v>
      </c>
      <c r="CQ1401" s="9">
        <v>4.5957387499999998</v>
      </c>
      <c r="CR1401" s="9">
        <v>7.8858433899999998</v>
      </c>
      <c r="CS1401" s="9">
        <v>6.2123725099999998</v>
      </c>
      <c r="CT1401" s="9">
        <v>5.23858727</v>
      </c>
      <c r="CU1401" s="9">
        <v>7.2593929599999996</v>
      </c>
      <c r="CV1401" s="9">
        <v>10.431972999999999</v>
      </c>
      <c r="CW1401" s="9">
        <v>8.9637566799999995</v>
      </c>
      <c r="CX1401" s="9">
        <v>11.626367800000001</v>
      </c>
      <c r="CY1401" s="9">
        <v>5.76086688</v>
      </c>
      <c r="CZ1401" s="9">
        <v>5.6992859600000001</v>
      </c>
      <c r="DA1401" s="9">
        <v>7.73691788</v>
      </c>
      <c r="DB1401" s="9">
        <v>6.0850267100000002</v>
      </c>
      <c r="DC1401" s="9">
        <v>6.9128322799999999</v>
      </c>
      <c r="DD1401" s="9">
        <v>12.8381434</v>
      </c>
      <c r="DE1401" s="9">
        <v>6.8021249600000004</v>
      </c>
      <c r="DF1401" s="9">
        <v>9.2337627399999995</v>
      </c>
      <c r="DG1401" s="9">
        <v>4.2484725599999997</v>
      </c>
      <c r="DH1401" s="9">
        <v>4.0022655</v>
      </c>
      <c r="DI1401" s="9">
        <v>6.5812375999999997</v>
      </c>
      <c r="DJ1401" s="9">
        <v>4.0545778300000004</v>
      </c>
      <c r="DK1401" s="9">
        <v>5.0762288699999996</v>
      </c>
      <c r="DL1401" s="9">
        <v>7.1824056799999996</v>
      </c>
      <c r="DM1401" s="9">
        <v>7.9976043299999997</v>
      </c>
      <c r="DN1401" s="9">
        <v>6.7072628700000001</v>
      </c>
      <c r="DO1401" s="9">
        <v>5.6122128599999996</v>
      </c>
      <c r="DP1401" s="9">
        <v>5.2054345299999998</v>
      </c>
      <c r="DQ1401" s="9">
        <v>8.8689732800000005</v>
      </c>
      <c r="DR1401" s="9">
        <v>4.5943649999999998</v>
      </c>
      <c r="DS1401" s="9">
        <v>7.2372944099999996</v>
      </c>
      <c r="DT1401" s="9">
        <v>3.9552651600000002</v>
      </c>
      <c r="DU1401" s="9">
        <v>5.1114989900000003</v>
      </c>
      <c r="DV1401" s="9">
        <v>3.7999221400000001</v>
      </c>
      <c r="DW1401" s="9">
        <v>6.3942238900000001</v>
      </c>
      <c r="DX1401" s="9">
        <v>5.12333353</v>
      </c>
      <c r="DY1401" s="9">
        <v>4.4322331899999998</v>
      </c>
      <c r="DZ1401" s="9">
        <v>5.9072071499999996</v>
      </c>
      <c r="EA1401" s="9">
        <v>8.3865221100000014</v>
      </c>
      <c r="EB1401" s="9">
        <v>7.2161250300000006</v>
      </c>
      <c r="EC1401" s="9">
        <v>9.3769331000000005</v>
      </c>
      <c r="ED1401" s="9">
        <v>4.7492750800000003</v>
      </c>
      <c r="EE1401" s="9">
        <v>4.6751570099999995</v>
      </c>
      <c r="EF1401" s="9">
        <v>6.2210157300000004</v>
      </c>
      <c r="EG1401" s="9">
        <v>5.03010716</v>
      </c>
      <c r="EH1401" s="9">
        <v>5.7869129099999999</v>
      </c>
      <c r="EI1401" s="9">
        <v>10.44265</v>
      </c>
      <c r="EJ1401" s="9">
        <v>5.5292221000000001</v>
      </c>
      <c r="EK1401" s="9">
        <v>7.3664433599999999</v>
      </c>
    </row>
    <row r="1402" spans="1:141" x14ac:dyDescent="0.2">
      <c r="A1402">
        <v>1398</v>
      </c>
      <c r="B1402" s="9">
        <v>3.1571333333333333</v>
      </c>
      <c r="C1402" s="9">
        <v>6.852052202590202</v>
      </c>
      <c r="D1402" s="9">
        <v>3.8946666666666663</v>
      </c>
      <c r="E1402" s="9">
        <v>4.9799333333333333</v>
      </c>
      <c r="F1402" s="9">
        <v>4.3483636363636364</v>
      </c>
      <c r="G1402" s="9">
        <v>6.6379999999999999</v>
      </c>
      <c r="H1402" s="9">
        <v>5.2685599999999999</v>
      </c>
      <c r="I1402" s="9">
        <v>5.9870000000000001</v>
      </c>
      <c r="J1402" s="9">
        <v>5.4870000000000001</v>
      </c>
      <c r="K1402" s="9">
        <v>10.460600000000001</v>
      </c>
      <c r="L1402" s="9">
        <v>6.3602999999999996</v>
      </c>
      <c r="M1402" s="9">
        <v>7.9450000000000003</v>
      </c>
      <c r="N1402" s="9">
        <v>7.1560000000000006</v>
      </c>
      <c r="O1402" s="9">
        <v>14.786000000000001</v>
      </c>
      <c r="P1402" s="9">
        <v>8.7532999999999994</v>
      </c>
      <c r="Q1402" s="9">
        <v>10.944333333333333</v>
      </c>
      <c r="R1402" s="9">
        <v>6.5126921800000002</v>
      </c>
      <c r="S1402" s="9">
        <v>6.03126696</v>
      </c>
      <c r="T1402" s="9">
        <v>9.9940415799999993</v>
      </c>
      <c r="U1402" s="9">
        <v>6.27689158</v>
      </c>
      <c r="V1402" s="9">
        <v>8.2901580799999994</v>
      </c>
      <c r="W1402" s="9">
        <v>11.2215992</v>
      </c>
      <c r="X1402" s="9">
        <v>12.748716399999999</v>
      </c>
      <c r="Y1402" s="9">
        <v>10.7697004</v>
      </c>
      <c r="Z1402" s="9">
        <v>8.7099500799999987</v>
      </c>
      <c r="AA1402" s="9">
        <v>8.3349004999999998</v>
      </c>
      <c r="AB1402" s="9">
        <v>14.271274999999999</v>
      </c>
      <c r="AC1402" s="9">
        <v>7.2848751600000003</v>
      </c>
      <c r="AD1402" s="9">
        <v>11.916901399999999</v>
      </c>
      <c r="AE1402" s="9">
        <v>5.8870750599999999</v>
      </c>
      <c r="AF1402" s="9">
        <v>7.50920846</v>
      </c>
      <c r="AG1402" s="9">
        <v>5.8095663799999997</v>
      </c>
      <c r="AH1402" s="9">
        <v>10.226983600000001</v>
      </c>
      <c r="AI1402" s="9">
        <v>7.8479415999999995</v>
      </c>
      <c r="AJ1402" s="9">
        <v>6.3534170400000001</v>
      </c>
      <c r="AK1402" s="9">
        <v>9.3122255000000003</v>
      </c>
      <c r="AL1402" s="9">
        <v>13.689224400000001</v>
      </c>
      <c r="AM1402" s="9">
        <v>11.712534</v>
      </c>
      <c r="AN1402" s="9">
        <v>15.1301332</v>
      </c>
      <c r="AO1402" s="9">
        <v>7.2902915000000004</v>
      </c>
      <c r="AP1402" s="9">
        <v>7.2809502200000003</v>
      </c>
      <c r="AQ1402" s="9">
        <v>10.240183399999999</v>
      </c>
      <c r="AR1402" s="9">
        <v>7.7240666200000003</v>
      </c>
      <c r="AS1402" s="9">
        <v>8.5490007600000002</v>
      </c>
      <c r="AT1402" s="9">
        <v>16.532359599999999</v>
      </c>
      <c r="AU1402" s="9">
        <v>8.7476753399999989</v>
      </c>
      <c r="AV1402" s="9">
        <v>12.305092199999999</v>
      </c>
      <c r="AW1402" s="9">
        <v>5.8499082599999994</v>
      </c>
      <c r="AX1402" s="9">
        <v>5.4457251800000002</v>
      </c>
      <c r="AY1402" s="9">
        <v>9.108992559999999</v>
      </c>
      <c r="AZ1402" s="9">
        <v>5.5855748800000002</v>
      </c>
      <c r="BA1402" s="9">
        <v>7.2995079799999996</v>
      </c>
      <c r="BB1402" s="9">
        <v>10.095724799999999</v>
      </c>
      <c r="BC1402" s="9">
        <v>11.2099332</v>
      </c>
      <c r="BD1402" s="9">
        <v>9.51352522</v>
      </c>
      <c r="BE1402" s="9">
        <v>7.6606999599999996</v>
      </c>
      <c r="BF1402" s="9">
        <v>7.3354752799999998</v>
      </c>
      <c r="BG1402" s="9">
        <v>12.554357599999999</v>
      </c>
      <c r="BH1402" s="9">
        <v>6.45818358</v>
      </c>
      <c r="BI1402" s="9">
        <v>10.4385666</v>
      </c>
      <c r="BJ1402" s="9">
        <v>5.31512546</v>
      </c>
      <c r="BK1402" s="9">
        <v>6.7495249800000003</v>
      </c>
      <c r="BL1402" s="9">
        <v>5.1920753600000005</v>
      </c>
      <c r="BM1402" s="9">
        <v>9.0343752199999994</v>
      </c>
      <c r="BN1402" s="9">
        <v>7.0261834800000003</v>
      </c>
      <c r="BO1402" s="9">
        <v>5.8100582799999998</v>
      </c>
      <c r="BP1402" s="9">
        <v>8.2929668599999999</v>
      </c>
      <c r="BQ1402" s="9">
        <v>12.026124600000001</v>
      </c>
      <c r="BR1402" s="9">
        <v>10.3295166</v>
      </c>
      <c r="BS1402" s="9">
        <v>13.3573092</v>
      </c>
      <c r="BT1402" s="9">
        <v>6.5115417600000001</v>
      </c>
      <c r="BU1402" s="9">
        <v>6.4763251999999998</v>
      </c>
      <c r="BV1402" s="9">
        <v>8.932316779999999</v>
      </c>
      <c r="BW1402" s="9">
        <v>6.86800868</v>
      </c>
      <c r="BX1402" s="9">
        <v>7.7319586000000005</v>
      </c>
      <c r="BY1402" s="9">
        <v>14.655417</v>
      </c>
      <c r="BZ1402" s="9">
        <v>7.7703580399999996</v>
      </c>
      <c r="CA1402" s="9">
        <v>10.727550800000001</v>
      </c>
      <c r="CB1402" s="9">
        <v>5.1715916599999998</v>
      </c>
      <c r="CC1402" s="9">
        <v>4.8375333999999999</v>
      </c>
      <c r="CD1402" s="9">
        <v>8.0270920199999996</v>
      </c>
      <c r="CE1402" s="9">
        <v>4.9316170599999998</v>
      </c>
      <c r="CF1402" s="9">
        <v>6.3330336799999998</v>
      </c>
      <c r="CG1402" s="9">
        <v>8.8408923999999995</v>
      </c>
      <c r="CH1402" s="9">
        <v>9.8263498400000007</v>
      </c>
      <c r="CI1402" s="9">
        <v>8.29312498</v>
      </c>
      <c r="CJ1402" s="9">
        <v>6.7887087800000003</v>
      </c>
      <c r="CK1402" s="9">
        <v>6.4130002800000003</v>
      </c>
      <c r="CL1402" s="9">
        <v>10.957050000000001</v>
      </c>
      <c r="CM1402" s="9">
        <v>5.6531415200000001</v>
      </c>
      <c r="CN1402" s="9">
        <v>9.0318254600000003</v>
      </c>
      <c r="CO1402" s="9">
        <v>4.7432335800000001</v>
      </c>
      <c r="CP1402" s="9">
        <v>6.0674415399999999</v>
      </c>
      <c r="CQ1402" s="9">
        <v>4.5972331999999998</v>
      </c>
      <c r="CR1402" s="9">
        <v>7.8883586599999997</v>
      </c>
      <c r="CS1402" s="9">
        <v>6.2144336400000002</v>
      </c>
      <c r="CT1402" s="9">
        <v>5.2402247800000001</v>
      </c>
      <c r="CU1402" s="9">
        <v>7.26205824</v>
      </c>
      <c r="CV1402" s="9">
        <v>10.435741</v>
      </c>
      <c r="CW1402" s="9">
        <v>8.967041420000001</v>
      </c>
      <c r="CX1402" s="9">
        <v>11.630801200000001</v>
      </c>
      <c r="CY1402" s="9">
        <v>5.7628002199999999</v>
      </c>
      <c r="CZ1402" s="9">
        <v>5.7011165400000001</v>
      </c>
      <c r="DA1402" s="9">
        <v>7.7394081200000002</v>
      </c>
      <c r="DB1402" s="9">
        <v>6.0872586399999999</v>
      </c>
      <c r="DC1402" s="9">
        <v>6.9150920200000003</v>
      </c>
      <c r="DD1402" s="9">
        <v>12.8425586</v>
      </c>
      <c r="DE1402" s="9">
        <v>6.8047499399999998</v>
      </c>
      <c r="DF1402" s="9">
        <v>9.2366752600000002</v>
      </c>
      <c r="DG1402" s="9">
        <v>4.2498336399999994</v>
      </c>
      <c r="DH1402" s="9">
        <v>4.0034919000000002</v>
      </c>
      <c r="DI1402" s="9">
        <v>6.5833250999999997</v>
      </c>
      <c r="DJ1402" s="9">
        <v>4.05586672</v>
      </c>
      <c r="DK1402" s="9">
        <v>5.0778746799999999</v>
      </c>
      <c r="DL1402" s="9">
        <v>7.1852334200000003</v>
      </c>
      <c r="DM1402" s="9">
        <v>8.000125220000001</v>
      </c>
      <c r="DN1402" s="9">
        <v>6.7096753800000002</v>
      </c>
      <c r="DO1402" s="9">
        <v>5.6139753399999996</v>
      </c>
      <c r="DP1402" s="9">
        <v>5.2073081199999995</v>
      </c>
      <c r="DQ1402" s="9">
        <v>8.8717413199999999</v>
      </c>
      <c r="DR1402" s="9">
        <v>4.5958914000000002</v>
      </c>
      <c r="DS1402" s="9">
        <v>7.2395666399999996</v>
      </c>
      <c r="DT1402" s="9">
        <v>3.95649154</v>
      </c>
      <c r="DU1402" s="9">
        <v>5.1130920599999996</v>
      </c>
      <c r="DV1402" s="9">
        <v>3.8011332599999998</v>
      </c>
      <c r="DW1402" s="9">
        <v>6.3962419600000002</v>
      </c>
      <c r="DX1402" s="9">
        <v>5.1250002200000004</v>
      </c>
      <c r="DY1402" s="9">
        <v>4.4335998600000002</v>
      </c>
      <c r="DZ1402" s="9">
        <v>5.9093418999999994</v>
      </c>
      <c r="EA1402" s="9">
        <v>8.3895332400000004</v>
      </c>
      <c r="EB1402" s="9">
        <v>7.2187500199999999</v>
      </c>
      <c r="EC1402" s="9">
        <v>9.3803996999999999</v>
      </c>
      <c r="ED1402" s="9">
        <v>4.75085012</v>
      </c>
      <c r="EE1402" s="9">
        <v>4.67664174</v>
      </c>
      <c r="EF1402" s="9">
        <v>6.2229921200000007</v>
      </c>
      <c r="EG1402" s="9">
        <v>5.03194184</v>
      </c>
      <c r="EH1402" s="9">
        <v>5.7887754400000002</v>
      </c>
      <c r="EI1402" s="9">
        <v>10.446099999999999</v>
      </c>
      <c r="EJ1402" s="9">
        <v>5.5313331999999997</v>
      </c>
      <c r="EK1402" s="9">
        <v>7.3687586400000002</v>
      </c>
    </row>
    <row r="1403" spans="1:141" x14ac:dyDescent="0.2">
      <c r="A1403">
        <v>1399</v>
      </c>
      <c r="B1403" s="9">
        <v>3.1580666666666666</v>
      </c>
      <c r="C1403" s="9">
        <v>6.8556814576119436</v>
      </c>
      <c r="D1403" s="9">
        <v>3.895833333333333</v>
      </c>
      <c r="E1403" s="9">
        <v>4.981466666666666</v>
      </c>
      <c r="F1403" s="9">
        <v>4.348727272727273</v>
      </c>
      <c r="G1403" s="9">
        <v>6.6389999999999993</v>
      </c>
      <c r="H1403" s="9">
        <v>5.2698800000000006</v>
      </c>
      <c r="I1403" s="9">
        <v>5.9885000000000002</v>
      </c>
      <c r="J1403" s="9">
        <v>5.4885000000000002</v>
      </c>
      <c r="K1403" s="9">
        <v>10.465300000000001</v>
      </c>
      <c r="L1403" s="9">
        <v>6.3621499999999997</v>
      </c>
      <c r="M1403" s="9">
        <v>7.9474999999999998</v>
      </c>
      <c r="N1403" s="9">
        <v>7.1580000000000004</v>
      </c>
      <c r="O1403" s="9">
        <v>14.793000000000001</v>
      </c>
      <c r="P1403" s="9">
        <v>8.7556499999999993</v>
      </c>
      <c r="Q1403" s="9">
        <v>10.947166666666666</v>
      </c>
      <c r="R1403" s="9">
        <v>6.5148185400000003</v>
      </c>
      <c r="S1403" s="9">
        <v>6.0331891799999999</v>
      </c>
      <c r="T1403" s="9">
        <v>9.9973262900000002</v>
      </c>
      <c r="U1403" s="9">
        <v>6.2789179399999995</v>
      </c>
      <c r="V1403" s="9">
        <v>8.2929400399999995</v>
      </c>
      <c r="W1403" s="9">
        <v>11.2261326</v>
      </c>
      <c r="X1403" s="9">
        <v>12.752913700000001</v>
      </c>
      <c r="Y1403" s="9">
        <v>10.773683699999999</v>
      </c>
      <c r="Z1403" s="9">
        <v>8.7128084399999999</v>
      </c>
      <c r="AA1403" s="9">
        <v>8.3379505499999986</v>
      </c>
      <c r="AB1403" s="9">
        <v>14.2758875</v>
      </c>
      <c r="AC1403" s="9">
        <v>7.2873543300000003</v>
      </c>
      <c r="AD1403" s="9">
        <v>11.9206182</v>
      </c>
      <c r="AE1403" s="9">
        <v>5.8889542299999995</v>
      </c>
      <c r="AF1403" s="9">
        <v>7.51163208</v>
      </c>
      <c r="AG1403" s="9">
        <v>5.8115052399999998</v>
      </c>
      <c r="AH1403" s="9">
        <v>10.2302698</v>
      </c>
      <c r="AI1403" s="9">
        <v>7.85060965</v>
      </c>
      <c r="AJ1403" s="9">
        <v>6.3554309199999999</v>
      </c>
      <c r="AK1403" s="9">
        <v>9.315696299999999</v>
      </c>
      <c r="AL1403" s="9">
        <v>13.694195199999999</v>
      </c>
      <c r="AM1403" s="9">
        <v>11.7168785</v>
      </c>
      <c r="AN1403" s="9">
        <v>15.1361776</v>
      </c>
      <c r="AO1403" s="9">
        <v>7.2927845500000004</v>
      </c>
      <c r="AP1403" s="9">
        <v>7.28330856</v>
      </c>
      <c r="AQ1403" s="9">
        <v>10.243536199999999</v>
      </c>
      <c r="AR1403" s="9">
        <v>7.7269222099999997</v>
      </c>
      <c r="AS1403" s="9">
        <v>8.5518341300000014</v>
      </c>
      <c r="AT1403" s="9">
        <v>16.5383748</v>
      </c>
      <c r="AU1403" s="9">
        <v>8.7510878699999992</v>
      </c>
      <c r="AV1403" s="9">
        <v>12.3090186</v>
      </c>
      <c r="AW1403" s="9">
        <v>5.85181518</v>
      </c>
      <c r="AX1403" s="9">
        <v>5.4474459900000003</v>
      </c>
      <c r="AY1403" s="9">
        <v>9.1119689800000003</v>
      </c>
      <c r="AZ1403" s="9">
        <v>5.5873707400000008</v>
      </c>
      <c r="BA1403" s="9">
        <v>7.3019482399999998</v>
      </c>
      <c r="BB1403" s="9">
        <v>10.0997789</v>
      </c>
      <c r="BC1403" s="9">
        <v>11.213577599999999</v>
      </c>
      <c r="BD1403" s="9">
        <v>9.5170127100000013</v>
      </c>
      <c r="BE1403" s="9">
        <v>7.6631832800000002</v>
      </c>
      <c r="BF1403" s="9">
        <v>7.33815449</v>
      </c>
      <c r="BG1403" s="9">
        <v>12.558372800000001</v>
      </c>
      <c r="BH1403" s="9">
        <v>6.46036974</v>
      </c>
      <c r="BI1403" s="9">
        <v>10.441838800000001</v>
      </c>
      <c r="BJ1403" s="9">
        <v>5.3168129799999999</v>
      </c>
      <c r="BK1403" s="9">
        <v>6.7516791400000002</v>
      </c>
      <c r="BL1403" s="9">
        <v>5.1937878800000004</v>
      </c>
      <c r="BM1403" s="9">
        <v>9.0372710599999984</v>
      </c>
      <c r="BN1403" s="9">
        <v>7.0285362400000002</v>
      </c>
      <c r="BO1403" s="9">
        <v>5.8118901899999997</v>
      </c>
      <c r="BP1403" s="9">
        <v>8.2960391299999987</v>
      </c>
      <c r="BQ1403" s="9">
        <v>12.030478800000001</v>
      </c>
      <c r="BR1403" s="9">
        <v>10.333313800000001</v>
      </c>
      <c r="BS1403" s="9">
        <v>13.362516100000001</v>
      </c>
      <c r="BT1403" s="9">
        <v>6.5137431299999999</v>
      </c>
      <c r="BU1403" s="9">
        <v>6.4784126999999998</v>
      </c>
      <c r="BV1403" s="9">
        <v>8.93521404</v>
      </c>
      <c r="BW1403" s="9">
        <v>6.8705322899999999</v>
      </c>
      <c r="BX1403" s="9">
        <v>7.7345072000000004</v>
      </c>
      <c r="BY1403" s="9">
        <v>14.6605975</v>
      </c>
      <c r="BZ1403" s="9">
        <v>7.7733733200000001</v>
      </c>
      <c r="CA1403" s="9">
        <v>10.7309424</v>
      </c>
      <c r="CB1403" s="9">
        <v>5.17326803</v>
      </c>
      <c r="CC1403" s="9">
        <v>4.8390445500000006</v>
      </c>
      <c r="CD1403" s="9">
        <v>8.0296850599999985</v>
      </c>
      <c r="CE1403" s="9">
        <v>4.9331976300000004</v>
      </c>
      <c r="CF1403" s="9">
        <v>6.3351281399999992</v>
      </c>
      <c r="CG1403" s="9">
        <v>8.8444187999999997</v>
      </c>
      <c r="CH1403" s="9">
        <v>9.8295081199999998</v>
      </c>
      <c r="CI1403" s="9">
        <v>8.2961458400000012</v>
      </c>
      <c r="CJ1403" s="9">
        <v>6.7908823900000002</v>
      </c>
      <c r="CK1403" s="9">
        <v>6.4153335900000004</v>
      </c>
      <c r="CL1403" s="9">
        <v>10.960525000000001</v>
      </c>
      <c r="CM1403" s="9">
        <v>5.6550429100000006</v>
      </c>
      <c r="CN1403" s="9">
        <v>9.0346629300000014</v>
      </c>
      <c r="CO1403" s="9">
        <v>4.74472804</v>
      </c>
      <c r="CP1403" s="9">
        <v>6.0693595700000005</v>
      </c>
      <c r="CQ1403" s="9">
        <v>4.5987276499999998</v>
      </c>
      <c r="CR1403" s="9">
        <v>7.8908739299999997</v>
      </c>
      <c r="CS1403" s="9">
        <v>6.2164947699999997</v>
      </c>
      <c r="CT1403" s="9">
        <v>5.2418622900000003</v>
      </c>
      <c r="CU1403" s="9">
        <v>7.2647235200000004</v>
      </c>
      <c r="CV1403" s="9">
        <v>10.439509000000001</v>
      </c>
      <c r="CW1403" s="9">
        <v>8.9703261600000008</v>
      </c>
      <c r="CX1403" s="9">
        <v>11.6352346</v>
      </c>
      <c r="CY1403" s="9">
        <v>5.7647335599999998</v>
      </c>
      <c r="CZ1403" s="9">
        <v>5.7029471200000001</v>
      </c>
      <c r="DA1403" s="9">
        <v>7.7418983599999995</v>
      </c>
      <c r="DB1403" s="9">
        <v>6.0894905700000006</v>
      </c>
      <c r="DC1403" s="9">
        <v>6.9173517599999998</v>
      </c>
      <c r="DD1403" s="9">
        <v>12.846973799999999</v>
      </c>
      <c r="DE1403" s="9">
        <v>6.80737492</v>
      </c>
      <c r="DF1403" s="9">
        <v>9.239587779999999</v>
      </c>
      <c r="DG1403" s="9">
        <v>4.25119472</v>
      </c>
      <c r="DH1403" s="9">
        <v>4.0047182999999995</v>
      </c>
      <c r="DI1403" s="9">
        <v>6.5854125999999997</v>
      </c>
      <c r="DJ1403" s="9">
        <v>4.0571556100000006</v>
      </c>
      <c r="DK1403" s="9">
        <v>5.0795204899999993</v>
      </c>
      <c r="DL1403" s="9">
        <v>7.1880611600000002</v>
      </c>
      <c r="DM1403" s="9">
        <v>8.0026461100000006</v>
      </c>
      <c r="DN1403" s="9">
        <v>6.7120878900000003</v>
      </c>
      <c r="DO1403" s="9">
        <v>5.6157378199999997</v>
      </c>
      <c r="DP1403" s="9">
        <v>5.2091817100000002</v>
      </c>
      <c r="DQ1403" s="9">
        <v>8.8745093600000011</v>
      </c>
      <c r="DR1403" s="9">
        <v>4.5974177999999997</v>
      </c>
      <c r="DS1403" s="9">
        <v>7.2418388699999996</v>
      </c>
      <c r="DT1403" s="9">
        <v>3.9577179200000003</v>
      </c>
      <c r="DU1403" s="9">
        <v>5.1146851299999998</v>
      </c>
      <c r="DV1403" s="9">
        <v>3.8023443800000001</v>
      </c>
      <c r="DW1403" s="9">
        <v>6.3982600300000003</v>
      </c>
      <c r="DX1403" s="9">
        <v>5.12666691</v>
      </c>
      <c r="DY1403" s="9">
        <v>4.4349665299999996</v>
      </c>
      <c r="DZ1403" s="9">
        <v>5.91147665</v>
      </c>
      <c r="EA1403" s="9">
        <v>8.3925443699999995</v>
      </c>
      <c r="EB1403" s="9">
        <v>7.22137501</v>
      </c>
      <c r="EC1403" s="9">
        <v>9.3838663000000011</v>
      </c>
      <c r="ED1403" s="9">
        <v>4.7524251600000005</v>
      </c>
      <c r="EE1403" s="9">
        <v>4.6781264700000005</v>
      </c>
      <c r="EF1403" s="9">
        <v>6.2249685100000001</v>
      </c>
      <c r="EG1403" s="9">
        <v>5.03377652</v>
      </c>
      <c r="EH1403" s="9">
        <v>5.7906379699999997</v>
      </c>
      <c r="EI1403" s="9">
        <v>10.449549999999999</v>
      </c>
      <c r="EJ1403" s="9">
        <v>5.5334443000000002</v>
      </c>
      <c r="EK1403" s="9">
        <v>7.3710739199999997</v>
      </c>
    </row>
    <row r="1404" spans="1:141" x14ac:dyDescent="0.2">
      <c r="A1404">
        <v>1400</v>
      </c>
      <c r="B1404" s="9">
        <v>3.1589999999999998</v>
      </c>
      <c r="C1404" s="9">
        <v>6.8593107126336852</v>
      </c>
      <c r="D1404" s="9">
        <v>3.8969999999999998</v>
      </c>
      <c r="E1404" s="9">
        <v>4.9829999999999997</v>
      </c>
      <c r="F1404" s="9">
        <v>4.3490909090909096</v>
      </c>
      <c r="G1404" s="9">
        <v>6.64</v>
      </c>
      <c r="H1404" s="9">
        <v>5.2712000000000003</v>
      </c>
      <c r="I1404" s="9">
        <v>5.99</v>
      </c>
      <c r="J1404" s="9">
        <v>5.49</v>
      </c>
      <c r="K1404" s="9">
        <v>10.47</v>
      </c>
      <c r="L1404" s="9">
        <v>6.3639999999999999</v>
      </c>
      <c r="M1404" s="9">
        <v>7.95</v>
      </c>
      <c r="N1404" s="9">
        <v>7.16</v>
      </c>
      <c r="O1404" s="9">
        <v>14.8</v>
      </c>
      <c r="P1404" s="9">
        <v>8.7579999999999991</v>
      </c>
      <c r="Q1404" s="9">
        <v>10.95</v>
      </c>
      <c r="R1404" s="9">
        <v>6.5169449000000004</v>
      </c>
      <c r="S1404" s="9">
        <v>6.0351113999999999</v>
      </c>
      <c r="T1404" s="9">
        <v>10.000610999999999</v>
      </c>
      <c r="U1404" s="9">
        <v>6.2809442999999998</v>
      </c>
      <c r="V1404" s="9">
        <v>8.2957219999999996</v>
      </c>
      <c r="W1404" s="9">
        <v>11.230665999999999</v>
      </c>
      <c r="X1404" s="9">
        <v>12.757111</v>
      </c>
      <c r="Y1404" s="9">
        <v>10.777666999999999</v>
      </c>
      <c r="Z1404" s="9">
        <v>8.7156667999999993</v>
      </c>
      <c r="AA1404" s="9">
        <v>8.3410005999999992</v>
      </c>
      <c r="AB1404" s="9">
        <v>14.2805</v>
      </c>
      <c r="AC1404" s="9">
        <v>7.2898335000000003</v>
      </c>
      <c r="AD1404" s="9">
        <v>11.924334999999999</v>
      </c>
      <c r="AE1404" s="9">
        <v>5.8908334</v>
      </c>
      <c r="AF1404" s="9">
        <v>7.5140557000000001</v>
      </c>
      <c r="AG1404" s="9">
        <v>5.8134440999999999</v>
      </c>
      <c r="AH1404" s="9">
        <v>10.233556</v>
      </c>
      <c r="AI1404" s="9">
        <v>7.8532776999999996</v>
      </c>
      <c r="AJ1404" s="9">
        <v>6.3574447999999997</v>
      </c>
      <c r="AK1404" s="9">
        <v>9.3191670999999996</v>
      </c>
      <c r="AL1404" s="9">
        <v>13.699166</v>
      </c>
      <c r="AM1404" s="9">
        <v>11.721223</v>
      </c>
      <c r="AN1404" s="9">
        <v>15.142222</v>
      </c>
      <c r="AO1404" s="9">
        <v>7.2952776000000004</v>
      </c>
      <c r="AP1404" s="9">
        <v>7.2856668999999998</v>
      </c>
      <c r="AQ1404" s="9">
        <v>10.246888999999999</v>
      </c>
      <c r="AR1404" s="9">
        <v>7.7297777999999999</v>
      </c>
      <c r="AS1404" s="9">
        <v>8.5546675000000008</v>
      </c>
      <c r="AT1404" s="9">
        <v>16.54439</v>
      </c>
      <c r="AU1404" s="9">
        <v>8.7545003999999995</v>
      </c>
      <c r="AV1404" s="9">
        <v>12.312944999999999</v>
      </c>
      <c r="AW1404" s="9">
        <v>5.8537220999999997</v>
      </c>
      <c r="AX1404" s="9">
        <v>5.4491668000000004</v>
      </c>
      <c r="AY1404" s="9">
        <v>9.1149453999999999</v>
      </c>
      <c r="AZ1404" s="9">
        <v>5.5891666000000004</v>
      </c>
      <c r="BA1404" s="9">
        <v>7.3043885</v>
      </c>
      <c r="BB1404" s="9">
        <v>10.103833</v>
      </c>
      <c r="BC1404" s="9">
        <v>11.217222</v>
      </c>
      <c r="BD1404" s="9">
        <v>9.5205002000000007</v>
      </c>
      <c r="BE1404" s="9">
        <v>7.6656665999999998</v>
      </c>
      <c r="BF1404" s="9">
        <v>7.3408337000000001</v>
      </c>
      <c r="BG1404" s="9">
        <v>12.562388</v>
      </c>
      <c r="BH1404" s="9">
        <v>6.4625558999999999</v>
      </c>
      <c r="BI1404" s="9">
        <v>10.445111000000001</v>
      </c>
      <c r="BJ1404" s="9">
        <v>5.3185004999999999</v>
      </c>
      <c r="BK1404" s="9">
        <v>6.7538333000000002</v>
      </c>
      <c r="BL1404" s="9">
        <v>5.1955004000000002</v>
      </c>
      <c r="BM1404" s="9">
        <v>9.0401668999999991</v>
      </c>
      <c r="BN1404" s="9">
        <v>7.0308890000000002</v>
      </c>
      <c r="BO1404" s="9">
        <v>5.8137220999999997</v>
      </c>
      <c r="BP1404" s="9">
        <v>8.2991113999999993</v>
      </c>
      <c r="BQ1404" s="9">
        <v>12.034833000000001</v>
      </c>
      <c r="BR1404" s="9">
        <v>10.337111</v>
      </c>
      <c r="BS1404" s="9">
        <v>13.367723</v>
      </c>
      <c r="BT1404" s="9">
        <v>6.5159444999999998</v>
      </c>
      <c r="BU1404" s="9">
        <v>6.4805001999999998</v>
      </c>
      <c r="BV1404" s="9">
        <v>8.9381112999999992</v>
      </c>
      <c r="BW1404" s="9">
        <v>6.8730558999999998</v>
      </c>
      <c r="BX1404" s="9">
        <v>7.7370558000000003</v>
      </c>
      <c r="BY1404" s="9">
        <v>14.665778</v>
      </c>
      <c r="BZ1404" s="9">
        <v>7.7763885999999998</v>
      </c>
      <c r="CA1404" s="9">
        <v>10.734334</v>
      </c>
      <c r="CB1404" s="9">
        <v>5.1749444000000002</v>
      </c>
      <c r="CC1404" s="9">
        <v>4.8405557000000003</v>
      </c>
      <c r="CD1404" s="9">
        <v>8.0322780999999992</v>
      </c>
      <c r="CE1404" s="9">
        <v>4.9347782000000002</v>
      </c>
      <c r="CF1404" s="9">
        <v>6.3372225999999996</v>
      </c>
      <c r="CG1404" s="9">
        <v>8.8479451999999998</v>
      </c>
      <c r="CH1404" s="9">
        <v>9.8326664000000008</v>
      </c>
      <c r="CI1404" s="9">
        <v>8.2991667000000007</v>
      </c>
      <c r="CJ1404" s="9">
        <v>6.793056</v>
      </c>
      <c r="CK1404" s="9">
        <v>6.4176669000000004</v>
      </c>
      <c r="CL1404" s="9">
        <v>10.964</v>
      </c>
      <c r="CM1404" s="9">
        <v>5.6569443000000001</v>
      </c>
      <c r="CN1404" s="9">
        <v>9.0375004000000008</v>
      </c>
      <c r="CO1404" s="9">
        <v>4.7462225</v>
      </c>
      <c r="CP1404" s="9">
        <v>6.0712776000000002</v>
      </c>
      <c r="CQ1404" s="9">
        <v>4.6002220999999999</v>
      </c>
      <c r="CR1404" s="9">
        <v>7.8933891999999997</v>
      </c>
      <c r="CS1404" s="9">
        <v>6.2185559000000001</v>
      </c>
      <c r="CT1404" s="9">
        <v>5.2434998000000004</v>
      </c>
      <c r="CU1404" s="9">
        <v>7.2673888</v>
      </c>
      <c r="CV1404" s="9">
        <v>10.443277</v>
      </c>
      <c r="CW1404" s="9">
        <v>8.9736109000000006</v>
      </c>
      <c r="CX1404" s="9">
        <v>11.639668</v>
      </c>
      <c r="CY1404" s="9">
        <v>5.7666668999999997</v>
      </c>
      <c r="CZ1404" s="9">
        <v>5.7047777000000002</v>
      </c>
      <c r="DA1404" s="9">
        <v>7.7443885999999997</v>
      </c>
      <c r="DB1404" s="9">
        <v>6.0917225000000004</v>
      </c>
      <c r="DC1404" s="9">
        <v>6.9196115000000002</v>
      </c>
      <c r="DD1404" s="9">
        <v>12.851388999999999</v>
      </c>
      <c r="DE1404" s="9">
        <v>6.8099999000000002</v>
      </c>
      <c r="DF1404" s="9">
        <v>9.2425002999999997</v>
      </c>
      <c r="DG1404" s="9">
        <v>4.2525557999999997</v>
      </c>
      <c r="DH1404" s="9">
        <v>4.0059446999999997</v>
      </c>
      <c r="DI1404" s="9">
        <v>6.5875000999999997</v>
      </c>
      <c r="DJ1404" s="9">
        <v>4.0584445000000002</v>
      </c>
      <c r="DK1404" s="9">
        <v>5.0811662999999996</v>
      </c>
      <c r="DL1404" s="9">
        <v>7.1908889</v>
      </c>
      <c r="DM1404" s="9">
        <v>8.0051670000000001</v>
      </c>
      <c r="DN1404" s="9">
        <v>6.7145004000000004</v>
      </c>
      <c r="DO1404" s="9">
        <v>5.6175002999999997</v>
      </c>
      <c r="DP1404" s="9">
        <v>5.2110552999999999</v>
      </c>
      <c r="DQ1404" s="9">
        <v>8.8772774000000005</v>
      </c>
      <c r="DR1404" s="9">
        <v>4.5989442</v>
      </c>
      <c r="DS1404" s="9">
        <v>7.2441110999999996</v>
      </c>
      <c r="DT1404" s="9">
        <v>3.9589443000000002</v>
      </c>
      <c r="DU1404" s="9">
        <v>5.1162782</v>
      </c>
      <c r="DV1404" s="9">
        <v>3.8035554999999999</v>
      </c>
      <c r="DW1404" s="9">
        <v>6.4002781000000004</v>
      </c>
      <c r="DX1404" s="9">
        <v>5.1283336000000004</v>
      </c>
      <c r="DY1404" s="9">
        <v>4.4363332</v>
      </c>
      <c r="DZ1404" s="9">
        <v>5.9136113999999997</v>
      </c>
      <c r="EA1404" s="9">
        <v>8.3955555000000004</v>
      </c>
      <c r="EB1404" s="9">
        <v>7.2240000000000002</v>
      </c>
      <c r="EC1404" s="9">
        <v>9.3873329000000005</v>
      </c>
      <c r="ED1404" s="9">
        <v>4.7540002000000001</v>
      </c>
      <c r="EE1404" s="9">
        <v>4.6796112000000001</v>
      </c>
      <c r="EF1404" s="9">
        <v>6.2269449000000003</v>
      </c>
      <c r="EG1404" s="9">
        <v>5.0356112</v>
      </c>
      <c r="EH1404" s="9">
        <v>5.7925005000000001</v>
      </c>
      <c r="EI1404" s="9">
        <v>10.452999999999999</v>
      </c>
      <c r="EJ1404" s="9">
        <v>5.5355553999999998</v>
      </c>
      <c r="EK1404" s="9">
        <v>7.3733892000000001</v>
      </c>
    </row>
    <row r="1405" spans="1:141" x14ac:dyDescent="0.2">
      <c r="A1405">
        <v>1401</v>
      </c>
      <c r="B1405" s="9">
        <v>3.1592749999999996</v>
      </c>
      <c r="C1405" s="9">
        <v>6.8628778166312365</v>
      </c>
      <c r="D1405" s="9">
        <v>3.8973249999999999</v>
      </c>
      <c r="E1405" s="9">
        <v>4.9834249999999995</v>
      </c>
      <c r="F1405" s="9">
        <v>4.3494545454545452</v>
      </c>
      <c r="G1405" s="9">
        <v>6.6404999999999994</v>
      </c>
      <c r="H1405" s="9">
        <v>5.27142</v>
      </c>
      <c r="I1405" s="9">
        <v>5.9902500000000005</v>
      </c>
      <c r="J1405" s="9">
        <v>5.4910000000000005</v>
      </c>
      <c r="K1405" s="9">
        <v>10.47325</v>
      </c>
      <c r="L1405" s="9">
        <v>6.3651</v>
      </c>
      <c r="M1405" s="9">
        <v>7.9512499999999999</v>
      </c>
      <c r="N1405" s="9">
        <v>7.1612499999999999</v>
      </c>
      <c r="O1405" s="9">
        <v>14.805000000000001</v>
      </c>
      <c r="P1405" s="9">
        <v>8.7592499999999998</v>
      </c>
      <c r="Q1405" s="9">
        <v>10.95125</v>
      </c>
      <c r="R1405" s="9">
        <v>6.5190713050000006</v>
      </c>
      <c r="S1405" s="9">
        <v>6.0370336250000003</v>
      </c>
      <c r="T1405" s="9">
        <v>10.00389575</v>
      </c>
      <c r="U1405" s="9">
        <v>6.2829706949999995</v>
      </c>
      <c r="V1405" s="9">
        <v>8.2985039149999995</v>
      </c>
      <c r="W1405" s="9">
        <v>11.235199349999998</v>
      </c>
      <c r="X1405" s="9">
        <v>12.761308250000001</v>
      </c>
      <c r="Y1405" s="9">
        <v>10.78165035</v>
      </c>
      <c r="Z1405" s="9">
        <v>8.7185251499999996</v>
      </c>
      <c r="AA1405" s="9">
        <v>8.3440505899999984</v>
      </c>
      <c r="AB1405" s="9">
        <v>14.2851125</v>
      </c>
      <c r="AC1405" s="9">
        <v>7.2923126750000007</v>
      </c>
      <c r="AD1405" s="9">
        <v>11.928051649999999</v>
      </c>
      <c r="AE1405" s="9">
        <v>5.8927125650000001</v>
      </c>
      <c r="AF1405" s="9">
        <v>7.5164793000000003</v>
      </c>
      <c r="AG1405" s="9">
        <v>5.8153829950000002</v>
      </c>
      <c r="AH1405" s="9">
        <v>10.23684205</v>
      </c>
      <c r="AI1405" s="9">
        <v>7.8559457699999999</v>
      </c>
      <c r="AJ1405" s="9">
        <v>6.3594586949999998</v>
      </c>
      <c r="AK1405" s="9">
        <v>9.322637949999999</v>
      </c>
      <c r="AL1405" s="9">
        <v>13.704136849999999</v>
      </c>
      <c r="AM1405" s="9">
        <v>11.72556745</v>
      </c>
      <c r="AN1405" s="9">
        <v>15.148266449999999</v>
      </c>
      <c r="AO1405" s="9">
        <v>7.2977706449999999</v>
      </c>
      <c r="AP1405" s="9">
        <v>7.288025245</v>
      </c>
      <c r="AQ1405" s="9">
        <v>10.250241749999999</v>
      </c>
      <c r="AR1405" s="9">
        <v>7.7326333399999996</v>
      </c>
      <c r="AS1405" s="9">
        <v>8.5575008150000009</v>
      </c>
      <c r="AT1405" s="9">
        <v>16.550405300000001</v>
      </c>
      <c r="AU1405" s="9">
        <v>8.7579128849999996</v>
      </c>
      <c r="AV1405" s="9">
        <v>12.316871399999998</v>
      </c>
      <c r="AW1405" s="9">
        <v>5.8556290449999997</v>
      </c>
      <c r="AX1405" s="9">
        <v>5.4508876350000008</v>
      </c>
      <c r="AY1405" s="9">
        <v>9.1179217700000006</v>
      </c>
      <c r="AZ1405" s="9">
        <v>5.5909624400000002</v>
      </c>
      <c r="BA1405" s="9">
        <v>7.3068287849999995</v>
      </c>
      <c r="BB1405" s="9">
        <v>10.10788715</v>
      </c>
      <c r="BC1405" s="9">
        <v>11.220866449999999</v>
      </c>
      <c r="BD1405" s="9">
        <v>9.5239877400000008</v>
      </c>
      <c r="BE1405" s="9">
        <v>7.6681499449999997</v>
      </c>
      <c r="BF1405" s="9">
        <v>7.3435128550000002</v>
      </c>
      <c r="BG1405" s="9">
        <v>12.566403300000001</v>
      </c>
      <c r="BH1405" s="9">
        <v>6.4647420049999997</v>
      </c>
      <c r="BI1405" s="9">
        <v>10.448383250000001</v>
      </c>
      <c r="BJ1405" s="9">
        <v>5.3201880049999994</v>
      </c>
      <c r="BK1405" s="9">
        <v>6.7559874600000001</v>
      </c>
      <c r="BL1405" s="9">
        <v>5.1972128900000003</v>
      </c>
      <c r="BM1405" s="9">
        <v>9.043062729999999</v>
      </c>
      <c r="BN1405" s="9">
        <v>7.0332417899999999</v>
      </c>
      <c r="BO1405" s="9">
        <v>5.8155540599999993</v>
      </c>
      <c r="BP1405" s="9">
        <v>8.3021836100000002</v>
      </c>
      <c r="BQ1405" s="9">
        <v>12.03918715</v>
      </c>
      <c r="BR1405" s="9">
        <v>10.340908199999999</v>
      </c>
      <c r="BS1405" s="9">
        <v>13.37292995</v>
      </c>
      <c r="BT1405" s="9">
        <v>6.5181458899999996</v>
      </c>
      <c r="BU1405" s="9">
        <v>6.4825876999999998</v>
      </c>
      <c r="BV1405" s="9">
        <v>8.941008515</v>
      </c>
      <c r="BW1405" s="9">
        <v>6.8755795150000001</v>
      </c>
      <c r="BX1405" s="9">
        <v>7.7396044000000002</v>
      </c>
      <c r="BY1405" s="9">
        <v>14.67095855</v>
      </c>
      <c r="BZ1405" s="9">
        <v>7.7794038799999994</v>
      </c>
      <c r="CA1405" s="9">
        <v>10.73772565</v>
      </c>
      <c r="CB1405" s="9">
        <v>5.1766207949999998</v>
      </c>
      <c r="CC1405" s="9">
        <v>4.842066795</v>
      </c>
      <c r="CD1405" s="9">
        <v>8.0348711399999999</v>
      </c>
      <c r="CE1405" s="9">
        <v>4.9363587500000001</v>
      </c>
      <c r="CF1405" s="9">
        <v>6.3393170349999997</v>
      </c>
      <c r="CG1405" s="9">
        <v>8.8514715549999998</v>
      </c>
      <c r="CH1405" s="9">
        <v>9.8358247300000006</v>
      </c>
      <c r="CI1405" s="9">
        <v>8.3021875100000013</v>
      </c>
      <c r="CJ1405" s="9">
        <v>6.7952296150000002</v>
      </c>
      <c r="CK1405" s="9">
        <v>6.4200002300000003</v>
      </c>
      <c r="CL1405" s="9">
        <v>10.967475</v>
      </c>
      <c r="CM1405" s="9">
        <v>5.6588456850000002</v>
      </c>
      <c r="CN1405" s="9">
        <v>9.0403379150000003</v>
      </c>
      <c r="CO1405" s="9">
        <v>4.7477169300000002</v>
      </c>
      <c r="CP1405" s="9">
        <v>6.0731956550000001</v>
      </c>
      <c r="CQ1405" s="9">
        <v>4.60171653</v>
      </c>
      <c r="CR1405" s="9">
        <v>7.8959044949999999</v>
      </c>
      <c r="CS1405" s="9">
        <v>6.2206170050000003</v>
      </c>
      <c r="CT1405" s="9">
        <v>5.2451373050000001</v>
      </c>
      <c r="CU1405" s="9">
        <v>7.2700540799999995</v>
      </c>
      <c r="CV1405" s="9">
        <v>10.4470451</v>
      </c>
      <c r="CW1405" s="9">
        <v>8.9768956400000004</v>
      </c>
      <c r="CX1405" s="9">
        <v>11.644101300000001</v>
      </c>
      <c r="CY1405" s="9">
        <v>5.7686002099999998</v>
      </c>
      <c r="CZ1405" s="9">
        <v>5.7066082549999999</v>
      </c>
      <c r="DA1405" s="9">
        <v>7.7468788799999997</v>
      </c>
      <c r="DB1405" s="9">
        <v>6.0939544550000004</v>
      </c>
      <c r="DC1405" s="9">
        <v>6.9218712299999998</v>
      </c>
      <c r="DD1405" s="9">
        <v>12.855804299999999</v>
      </c>
      <c r="DE1405" s="9">
        <v>6.8126249150000007</v>
      </c>
      <c r="DF1405" s="9">
        <v>9.2454128200000003</v>
      </c>
      <c r="DG1405" s="9">
        <v>4.2539169100000001</v>
      </c>
      <c r="DH1405" s="9">
        <v>4.00717108</v>
      </c>
      <c r="DI1405" s="9">
        <v>6.5895875949999994</v>
      </c>
      <c r="DJ1405" s="9">
        <v>4.0597333899999999</v>
      </c>
      <c r="DK1405" s="9">
        <v>5.0828121499999996</v>
      </c>
      <c r="DL1405" s="9">
        <v>7.1937166850000001</v>
      </c>
      <c r="DM1405" s="9">
        <v>8.0076877999999994</v>
      </c>
      <c r="DN1405" s="9">
        <v>6.7169128850000002</v>
      </c>
      <c r="DO1405" s="9">
        <v>5.6192628099999995</v>
      </c>
      <c r="DP1405" s="9">
        <v>5.2129289099999996</v>
      </c>
      <c r="DQ1405" s="9">
        <v>8.8800454850000001</v>
      </c>
      <c r="DR1405" s="9">
        <v>4.6004706049999999</v>
      </c>
      <c r="DS1405" s="9">
        <v>7.2463833199999996</v>
      </c>
      <c r="DT1405" s="9">
        <v>3.96017069</v>
      </c>
      <c r="DU1405" s="9">
        <v>5.1178712400000004</v>
      </c>
      <c r="DV1405" s="9">
        <v>3.8047666049999997</v>
      </c>
      <c r="DW1405" s="9">
        <v>6.4022961450000002</v>
      </c>
      <c r="DX1405" s="9">
        <v>5.1300002650000005</v>
      </c>
      <c r="DY1405" s="9">
        <v>4.4376998600000004</v>
      </c>
      <c r="DZ1405" s="9">
        <v>5.9157461050000002</v>
      </c>
      <c r="EA1405" s="9">
        <v>8.3985666300000013</v>
      </c>
      <c r="EB1405" s="9">
        <v>7.2266250100000002</v>
      </c>
      <c r="EC1405" s="9">
        <v>9.390799555000001</v>
      </c>
      <c r="ED1405" s="9">
        <v>4.7555751900000001</v>
      </c>
      <c r="EE1405" s="9">
        <v>4.6810959299999997</v>
      </c>
      <c r="EF1405" s="9">
        <v>6.2289212700000007</v>
      </c>
      <c r="EG1405" s="9">
        <v>5.0374459250000001</v>
      </c>
      <c r="EH1405" s="9">
        <v>5.7943629799999998</v>
      </c>
      <c r="EI1405" s="9">
        <v>10.45645</v>
      </c>
      <c r="EJ1405" s="9">
        <v>5.5376665000000003</v>
      </c>
      <c r="EK1405" s="9">
        <v>7.375704485</v>
      </c>
    </row>
    <row r="1406" spans="1:141" x14ac:dyDescent="0.2">
      <c r="A1406">
        <v>1402</v>
      </c>
      <c r="B1406" s="9">
        <v>3.1595499999999999</v>
      </c>
      <c r="C1406" s="9">
        <v>6.8664449206287879</v>
      </c>
      <c r="D1406" s="9">
        <v>3.8976499999999996</v>
      </c>
      <c r="E1406" s="9">
        <v>4.9838499999999994</v>
      </c>
      <c r="F1406" s="9">
        <v>4.3498181818181818</v>
      </c>
      <c r="G1406" s="9">
        <v>6.641</v>
      </c>
      <c r="H1406" s="9">
        <v>5.2716400000000005</v>
      </c>
      <c r="I1406" s="9">
        <v>5.9904999999999999</v>
      </c>
      <c r="J1406" s="9">
        <v>5.492</v>
      </c>
      <c r="K1406" s="9">
        <v>10.476500000000001</v>
      </c>
      <c r="L1406" s="9">
        <v>6.3662000000000001</v>
      </c>
      <c r="M1406" s="9">
        <v>7.9525000000000006</v>
      </c>
      <c r="N1406" s="9">
        <v>7.1625000000000005</v>
      </c>
      <c r="O1406" s="9">
        <v>14.81</v>
      </c>
      <c r="P1406" s="9">
        <v>8.7604999999999986</v>
      </c>
      <c r="Q1406" s="9">
        <v>10.952499999999999</v>
      </c>
      <c r="R1406" s="9">
        <v>6.52119771</v>
      </c>
      <c r="S1406" s="9">
        <v>6.0389558499999998</v>
      </c>
      <c r="T1406" s="9">
        <v>10.007180499999999</v>
      </c>
      <c r="U1406" s="9">
        <v>6.2849970900000001</v>
      </c>
      <c r="V1406" s="9">
        <v>8.3012858299999994</v>
      </c>
      <c r="W1406" s="9">
        <v>11.239732699999999</v>
      </c>
      <c r="X1406" s="9">
        <v>12.7655055</v>
      </c>
      <c r="Y1406" s="9">
        <v>10.7856337</v>
      </c>
      <c r="Z1406" s="9">
        <v>8.7213835</v>
      </c>
      <c r="AA1406" s="9">
        <v>8.3471005799999993</v>
      </c>
      <c r="AB1406" s="9">
        <v>14.289725000000001</v>
      </c>
      <c r="AC1406" s="9">
        <v>7.2947918500000002</v>
      </c>
      <c r="AD1406" s="9">
        <v>11.9317683</v>
      </c>
      <c r="AE1406" s="9">
        <v>5.8945917300000001</v>
      </c>
      <c r="AF1406" s="9">
        <v>7.5189029000000005</v>
      </c>
      <c r="AG1406" s="9">
        <v>5.8173218899999997</v>
      </c>
      <c r="AH1406" s="9">
        <v>10.2401281</v>
      </c>
      <c r="AI1406" s="9">
        <v>7.8586138399999994</v>
      </c>
      <c r="AJ1406" s="9">
        <v>6.36147259</v>
      </c>
      <c r="AK1406" s="9">
        <v>9.3261088000000001</v>
      </c>
      <c r="AL1406" s="9">
        <v>13.709107700000001</v>
      </c>
      <c r="AM1406" s="9">
        <v>11.729911899999999</v>
      </c>
      <c r="AN1406" s="9">
        <v>15.1543109</v>
      </c>
      <c r="AO1406" s="9">
        <v>7.3002636900000004</v>
      </c>
      <c r="AP1406" s="9">
        <v>7.2903835900000002</v>
      </c>
      <c r="AQ1406" s="9">
        <v>10.2535945</v>
      </c>
      <c r="AR1406" s="9">
        <v>7.7354888800000001</v>
      </c>
      <c r="AS1406" s="9">
        <v>8.5603341300000011</v>
      </c>
      <c r="AT1406" s="9">
        <v>16.556420599999999</v>
      </c>
      <c r="AU1406" s="9">
        <v>8.7613253699999998</v>
      </c>
      <c r="AV1406" s="9">
        <v>12.320797799999999</v>
      </c>
      <c r="AW1406" s="9">
        <v>5.8575359899999997</v>
      </c>
      <c r="AX1406" s="9">
        <v>5.4526084700000004</v>
      </c>
      <c r="AY1406" s="9">
        <v>9.1208981399999995</v>
      </c>
      <c r="AZ1406" s="9">
        <v>5.59275828</v>
      </c>
      <c r="BA1406" s="9">
        <v>7.30926907</v>
      </c>
      <c r="BB1406" s="9">
        <v>10.1119413</v>
      </c>
      <c r="BC1406" s="9">
        <v>11.2245109</v>
      </c>
      <c r="BD1406" s="9">
        <v>9.5274752800000009</v>
      </c>
      <c r="BE1406" s="9">
        <v>7.6706332899999996</v>
      </c>
      <c r="BF1406" s="9">
        <v>7.3461920100000002</v>
      </c>
      <c r="BG1406" s="9">
        <v>12.5704186</v>
      </c>
      <c r="BH1406" s="9">
        <v>6.4669281099999996</v>
      </c>
      <c r="BI1406" s="9">
        <v>10.451655500000001</v>
      </c>
      <c r="BJ1406" s="9">
        <v>5.3218755099999999</v>
      </c>
      <c r="BK1406" s="9">
        <v>6.75814162</v>
      </c>
      <c r="BL1406" s="9">
        <v>5.1989253800000004</v>
      </c>
      <c r="BM1406" s="9">
        <v>9.045958559999999</v>
      </c>
      <c r="BN1406" s="9">
        <v>7.0355945799999997</v>
      </c>
      <c r="BO1406" s="9">
        <v>5.8173860199999998</v>
      </c>
      <c r="BP1406" s="9">
        <v>8.3052558199999993</v>
      </c>
      <c r="BQ1406" s="9">
        <v>12.043541300000001</v>
      </c>
      <c r="BR1406" s="9">
        <v>10.3447054</v>
      </c>
      <c r="BS1406" s="9">
        <v>13.378136899999999</v>
      </c>
      <c r="BT1406" s="9">
        <v>6.5203472800000002</v>
      </c>
      <c r="BU1406" s="9">
        <v>6.4846751999999999</v>
      </c>
      <c r="BV1406" s="9">
        <v>8.9439057299999991</v>
      </c>
      <c r="BW1406" s="9">
        <v>6.8781031299999995</v>
      </c>
      <c r="BX1406" s="9">
        <v>7.7421530000000001</v>
      </c>
      <c r="BY1406" s="9">
        <v>14.6761391</v>
      </c>
      <c r="BZ1406" s="9">
        <v>7.7824191599999999</v>
      </c>
      <c r="CA1406" s="9">
        <v>10.741117300000001</v>
      </c>
      <c r="CB1406" s="9">
        <v>5.1782971900000003</v>
      </c>
      <c r="CC1406" s="9">
        <v>4.8435778900000006</v>
      </c>
      <c r="CD1406" s="9">
        <v>8.0374641799999988</v>
      </c>
      <c r="CE1406" s="9">
        <v>4.9379393</v>
      </c>
      <c r="CF1406" s="9">
        <v>6.3414114699999997</v>
      </c>
      <c r="CG1406" s="9">
        <v>8.8549979099999998</v>
      </c>
      <c r="CH1406" s="9">
        <v>9.8389830600000003</v>
      </c>
      <c r="CI1406" s="9">
        <v>8.3052083200000002</v>
      </c>
      <c r="CJ1406" s="9">
        <v>6.7974032300000005</v>
      </c>
      <c r="CK1406" s="9">
        <v>6.4223335600000002</v>
      </c>
      <c r="CL1406" s="9">
        <v>10.97095</v>
      </c>
      <c r="CM1406" s="9">
        <v>5.6607470700000002</v>
      </c>
      <c r="CN1406" s="9">
        <v>9.0431754300000016</v>
      </c>
      <c r="CO1406" s="9">
        <v>4.7492113600000003</v>
      </c>
      <c r="CP1406" s="9">
        <v>6.0751137100000001</v>
      </c>
      <c r="CQ1406" s="9">
        <v>4.6032109600000002</v>
      </c>
      <c r="CR1406" s="9">
        <v>7.8984197900000002</v>
      </c>
      <c r="CS1406" s="9">
        <v>6.2226781100000004</v>
      </c>
      <c r="CT1406" s="9">
        <v>5.2467748100000007</v>
      </c>
      <c r="CU1406" s="9">
        <v>7.27271936</v>
      </c>
      <c r="CV1406" s="9">
        <v>10.450813200000001</v>
      </c>
      <c r="CW1406" s="9">
        <v>8.9801803800000002</v>
      </c>
      <c r="CX1406" s="9">
        <v>11.6485346</v>
      </c>
      <c r="CY1406" s="9">
        <v>5.7705335199999999</v>
      </c>
      <c r="CZ1406" s="9">
        <v>5.7084388100000005</v>
      </c>
      <c r="DA1406" s="9">
        <v>7.7493691599999996</v>
      </c>
      <c r="DB1406" s="9">
        <v>6.0961864100000005</v>
      </c>
      <c r="DC1406" s="9">
        <v>6.9241309600000003</v>
      </c>
      <c r="DD1406" s="9">
        <v>12.860219599999999</v>
      </c>
      <c r="DE1406" s="9">
        <v>6.8152499300000002</v>
      </c>
      <c r="DF1406" s="9">
        <v>9.2483253399999992</v>
      </c>
      <c r="DG1406" s="9">
        <v>4.2552780199999996</v>
      </c>
      <c r="DH1406" s="9">
        <v>4.0083974599999994</v>
      </c>
      <c r="DI1406" s="9">
        <v>6.5916750899999998</v>
      </c>
      <c r="DJ1406" s="9">
        <v>4.0610222800000004</v>
      </c>
      <c r="DK1406" s="9">
        <v>5.0844579999999997</v>
      </c>
      <c r="DL1406" s="9">
        <v>7.1965444700000001</v>
      </c>
      <c r="DM1406" s="9">
        <v>8.0102086000000003</v>
      </c>
      <c r="DN1406" s="9">
        <v>6.71932537</v>
      </c>
      <c r="DO1406" s="9">
        <v>5.6210253199999993</v>
      </c>
      <c r="DP1406" s="9">
        <v>5.2148025200000001</v>
      </c>
      <c r="DQ1406" s="9">
        <v>8.8828135699999997</v>
      </c>
      <c r="DR1406" s="9">
        <v>4.6019970099999998</v>
      </c>
      <c r="DS1406" s="9">
        <v>7.2486555399999997</v>
      </c>
      <c r="DT1406" s="9">
        <v>3.9613970800000002</v>
      </c>
      <c r="DU1406" s="9">
        <v>5.1194642799999999</v>
      </c>
      <c r="DV1406" s="9">
        <v>3.8059777100000001</v>
      </c>
      <c r="DW1406" s="9">
        <v>6.40431419</v>
      </c>
      <c r="DX1406" s="9">
        <v>5.1316669300000006</v>
      </c>
      <c r="DY1406" s="9">
        <v>4.4390665199999999</v>
      </c>
      <c r="DZ1406" s="9">
        <v>5.9178808099999998</v>
      </c>
      <c r="EA1406" s="9">
        <v>8.4015777600000003</v>
      </c>
      <c r="EB1406" s="9">
        <v>7.2292500200000003</v>
      </c>
      <c r="EC1406" s="9">
        <v>9.3942662100000014</v>
      </c>
      <c r="ED1406" s="9">
        <v>4.75715018</v>
      </c>
      <c r="EE1406" s="9">
        <v>4.6825806600000002</v>
      </c>
      <c r="EF1406" s="9">
        <v>6.2308976400000002</v>
      </c>
      <c r="EG1406" s="9">
        <v>5.0392806500000003</v>
      </c>
      <c r="EH1406" s="9">
        <v>5.7962254600000005</v>
      </c>
      <c r="EI1406" s="9">
        <v>10.459899999999999</v>
      </c>
      <c r="EJ1406" s="9">
        <v>5.5397775999999999</v>
      </c>
      <c r="EK1406" s="9">
        <v>7.3780197699999999</v>
      </c>
    </row>
    <row r="1407" spans="1:141" x14ac:dyDescent="0.2">
      <c r="A1407">
        <v>1403</v>
      </c>
      <c r="B1407" s="9">
        <v>3.1598249999999997</v>
      </c>
      <c r="C1407" s="9">
        <v>6.8700120246263392</v>
      </c>
      <c r="D1407" s="9">
        <v>3.8979749999999997</v>
      </c>
      <c r="E1407" s="9">
        <v>4.9842749999999993</v>
      </c>
      <c r="F1407" s="9">
        <v>4.3501818181818184</v>
      </c>
      <c r="G1407" s="9">
        <v>6.6414999999999997</v>
      </c>
      <c r="H1407" s="9">
        <v>5.2718600000000002</v>
      </c>
      <c r="I1407" s="9">
        <v>5.9907500000000002</v>
      </c>
      <c r="J1407" s="9">
        <v>5.4930000000000003</v>
      </c>
      <c r="K1407" s="9">
        <v>10.479750000000001</v>
      </c>
      <c r="L1407" s="9">
        <v>6.3673000000000002</v>
      </c>
      <c r="M1407" s="9">
        <v>7.9537500000000003</v>
      </c>
      <c r="N1407" s="9">
        <v>7.1637500000000003</v>
      </c>
      <c r="O1407" s="9">
        <v>14.815000000000001</v>
      </c>
      <c r="P1407" s="9">
        <v>8.7617499999999993</v>
      </c>
      <c r="Q1407" s="9">
        <v>10.953749999999999</v>
      </c>
      <c r="R1407" s="9">
        <v>6.5233241150000003</v>
      </c>
      <c r="S1407" s="9">
        <v>6.0408780750000002</v>
      </c>
      <c r="T1407" s="9">
        <v>10.010465249999999</v>
      </c>
      <c r="U1407" s="9">
        <v>6.2870234849999997</v>
      </c>
      <c r="V1407" s="9">
        <v>8.3040677449999993</v>
      </c>
      <c r="W1407" s="9">
        <v>11.24426605</v>
      </c>
      <c r="X1407" s="9">
        <v>12.76970275</v>
      </c>
      <c r="Y1407" s="9">
        <v>10.789617049999999</v>
      </c>
      <c r="Z1407" s="9">
        <v>8.7242418500000003</v>
      </c>
      <c r="AA1407" s="9">
        <v>8.3501505700000003</v>
      </c>
      <c r="AB1407" s="9">
        <v>14.294337499999999</v>
      </c>
      <c r="AC1407" s="9">
        <v>7.2972710250000006</v>
      </c>
      <c r="AD1407" s="9">
        <v>11.935484949999999</v>
      </c>
      <c r="AE1407" s="9">
        <v>5.8964708950000002</v>
      </c>
      <c r="AF1407" s="9">
        <v>7.5213264999999998</v>
      </c>
      <c r="AG1407" s="9">
        <v>5.819260785</v>
      </c>
      <c r="AH1407" s="9">
        <v>10.24341415</v>
      </c>
      <c r="AI1407" s="9">
        <v>7.8612819099999998</v>
      </c>
      <c r="AJ1407" s="9">
        <v>6.3634864850000001</v>
      </c>
      <c r="AK1407" s="9">
        <v>9.3295796499999994</v>
      </c>
      <c r="AL1407" s="9">
        <v>13.71407855</v>
      </c>
      <c r="AM1407" s="9">
        <v>11.734256350000001</v>
      </c>
      <c r="AN1407" s="9">
        <v>15.16035535</v>
      </c>
      <c r="AO1407" s="9">
        <v>7.302756735</v>
      </c>
      <c r="AP1407" s="9">
        <v>7.2927419349999996</v>
      </c>
      <c r="AQ1407" s="9">
        <v>10.25694725</v>
      </c>
      <c r="AR1407" s="9">
        <v>7.7383444199999998</v>
      </c>
      <c r="AS1407" s="9">
        <v>8.5631674450000013</v>
      </c>
      <c r="AT1407" s="9">
        <v>16.562435900000001</v>
      </c>
      <c r="AU1407" s="9">
        <v>8.7647378549999999</v>
      </c>
      <c r="AV1407" s="9">
        <v>12.324724199999999</v>
      </c>
      <c r="AW1407" s="9">
        <v>5.8594429349999997</v>
      </c>
      <c r="AX1407" s="9">
        <v>5.4543293049999999</v>
      </c>
      <c r="AY1407" s="9">
        <v>9.1238745100000003</v>
      </c>
      <c r="AZ1407" s="9">
        <v>5.5945541200000006</v>
      </c>
      <c r="BA1407" s="9">
        <v>7.3117093549999996</v>
      </c>
      <c r="BB1407" s="9">
        <v>10.11599545</v>
      </c>
      <c r="BC1407" s="9">
        <v>11.22815535</v>
      </c>
      <c r="BD1407" s="9">
        <v>9.5309628200000009</v>
      </c>
      <c r="BE1407" s="9">
        <v>7.6731166349999995</v>
      </c>
      <c r="BF1407" s="9">
        <v>7.3488711650000003</v>
      </c>
      <c r="BG1407" s="9">
        <v>12.574433900000001</v>
      </c>
      <c r="BH1407" s="9">
        <v>6.4691142150000003</v>
      </c>
      <c r="BI1407" s="9">
        <v>10.454927750000001</v>
      </c>
      <c r="BJ1407" s="9">
        <v>5.3235630149999995</v>
      </c>
      <c r="BK1407" s="9">
        <v>6.7602957799999999</v>
      </c>
      <c r="BL1407" s="9">
        <v>5.2006378700000004</v>
      </c>
      <c r="BM1407" s="9">
        <v>9.0488543899999989</v>
      </c>
      <c r="BN1407" s="9">
        <v>7.0379473700000004</v>
      </c>
      <c r="BO1407" s="9">
        <v>5.8192179799999995</v>
      </c>
      <c r="BP1407" s="9">
        <v>8.3083280299999984</v>
      </c>
      <c r="BQ1407" s="9">
        <v>12.04789545</v>
      </c>
      <c r="BR1407" s="9">
        <v>10.3485026</v>
      </c>
      <c r="BS1407" s="9">
        <v>13.383343849999999</v>
      </c>
      <c r="BT1407" s="9">
        <v>6.5225486699999999</v>
      </c>
      <c r="BU1407" s="9">
        <v>6.4867626999999999</v>
      </c>
      <c r="BV1407" s="9">
        <v>8.946802945</v>
      </c>
      <c r="BW1407" s="9">
        <v>6.8806267449999998</v>
      </c>
      <c r="BX1407" s="9">
        <v>7.7447016</v>
      </c>
      <c r="BY1407" s="9">
        <v>14.681319649999999</v>
      </c>
      <c r="BZ1407" s="9">
        <v>7.7854344399999995</v>
      </c>
      <c r="CA1407" s="9">
        <v>10.74450895</v>
      </c>
      <c r="CB1407" s="9">
        <v>5.1799735849999999</v>
      </c>
      <c r="CC1407" s="9">
        <v>4.8450889850000003</v>
      </c>
      <c r="CD1407" s="9">
        <v>8.0400572199999996</v>
      </c>
      <c r="CE1407" s="9">
        <v>4.9395198499999999</v>
      </c>
      <c r="CF1407" s="9">
        <v>6.3435059049999998</v>
      </c>
      <c r="CG1407" s="9">
        <v>8.8585242649999998</v>
      </c>
      <c r="CH1407" s="9">
        <v>9.8421413900000001</v>
      </c>
      <c r="CI1407" s="9">
        <v>8.3082291300000009</v>
      </c>
      <c r="CJ1407" s="9">
        <v>6.7995768449999998</v>
      </c>
      <c r="CK1407" s="9">
        <v>6.4246668900000001</v>
      </c>
      <c r="CL1407" s="9">
        <v>10.974425</v>
      </c>
      <c r="CM1407" s="9">
        <v>5.6626484550000002</v>
      </c>
      <c r="CN1407" s="9">
        <v>9.0460129450000011</v>
      </c>
      <c r="CO1407" s="9">
        <v>4.7507057899999996</v>
      </c>
      <c r="CP1407" s="9">
        <v>6.0770317650000001</v>
      </c>
      <c r="CQ1407" s="9">
        <v>4.6047053900000003</v>
      </c>
      <c r="CR1407" s="9">
        <v>7.9009350849999995</v>
      </c>
      <c r="CS1407" s="9">
        <v>6.2247392150000005</v>
      </c>
      <c r="CT1407" s="9">
        <v>5.2484123150000004</v>
      </c>
      <c r="CU1407" s="9">
        <v>7.2753846400000004</v>
      </c>
      <c r="CV1407" s="9">
        <v>10.454581300000001</v>
      </c>
      <c r="CW1407" s="9">
        <v>8.98346512</v>
      </c>
      <c r="CX1407" s="9">
        <v>11.6529679</v>
      </c>
      <c r="CY1407" s="9">
        <v>5.7724668299999999</v>
      </c>
      <c r="CZ1407" s="9">
        <v>5.7102693650000003</v>
      </c>
      <c r="DA1407" s="9">
        <v>7.7518594399999996</v>
      </c>
      <c r="DB1407" s="9">
        <v>6.0984183650000006</v>
      </c>
      <c r="DC1407" s="9">
        <v>6.9263906899999999</v>
      </c>
      <c r="DD1407" s="9">
        <v>12.864634899999999</v>
      </c>
      <c r="DE1407" s="9">
        <v>6.8178749449999998</v>
      </c>
      <c r="DF1407" s="9">
        <v>9.2512378599999998</v>
      </c>
      <c r="DG1407" s="9">
        <v>4.2566391299999999</v>
      </c>
      <c r="DH1407" s="9">
        <v>4.0096238399999997</v>
      </c>
      <c r="DI1407" s="9">
        <v>6.5937625849999995</v>
      </c>
      <c r="DJ1407" s="9">
        <v>4.0623111700000001</v>
      </c>
      <c r="DK1407" s="9">
        <v>5.0861038499999998</v>
      </c>
      <c r="DL1407" s="9">
        <v>7.1993722550000001</v>
      </c>
      <c r="DM1407" s="9">
        <v>8.0127293999999996</v>
      </c>
      <c r="DN1407" s="9">
        <v>6.7217378550000006</v>
      </c>
      <c r="DO1407" s="9">
        <v>5.62278783</v>
      </c>
      <c r="DP1407" s="9">
        <v>5.2166761299999997</v>
      </c>
      <c r="DQ1407" s="9">
        <v>8.8855816550000011</v>
      </c>
      <c r="DR1407" s="9">
        <v>4.6035234149999997</v>
      </c>
      <c r="DS1407" s="9">
        <v>7.2509277599999997</v>
      </c>
      <c r="DT1407" s="9">
        <v>3.96262347</v>
      </c>
      <c r="DU1407" s="9">
        <v>5.1210573200000002</v>
      </c>
      <c r="DV1407" s="9">
        <v>3.8071888149999999</v>
      </c>
      <c r="DW1407" s="9">
        <v>6.4063322350000007</v>
      </c>
      <c r="DX1407" s="9">
        <v>5.1333335950000007</v>
      </c>
      <c r="DY1407" s="9">
        <v>4.4404331800000003</v>
      </c>
      <c r="DZ1407" s="9">
        <v>5.9200155149999993</v>
      </c>
      <c r="EA1407" s="9">
        <v>8.4045888899999994</v>
      </c>
      <c r="EB1407" s="9">
        <v>7.2318750300000003</v>
      </c>
      <c r="EC1407" s="9">
        <v>9.397732865</v>
      </c>
      <c r="ED1407" s="9">
        <v>4.7587251699999999</v>
      </c>
      <c r="EE1407" s="9">
        <v>4.6840653899999998</v>
      </c>
      <c r="EF1407" s="9">
        <v>6.2328740100000006</v>
      </c>
      <c r="EG1407" s="9">
        <v>5.0411153750000004</v>
      </c>
      <c r="EH1407" s="9">
        <v>5.7980879400000003</v>
      </c>
      <c r="EI1407" s="9">
        <v>10.46335</v>
      </c>
      <c r="EJ1407" s="9">
        <v>5.5418886999999994</v>
      </c>
      <c r="EK1407" s="9">
        <v>7.3803350549999998</v>
      </c>
    </row>
    <row r="1408" spans="1:141" x14ac:dyDescent="0.2">
      <c r="A1408">
        <v>1404</v>
      </c>
      <c r="B1408" s="9">
        <v>3.1600999999999999</v>
      </c>
      <c r="C1408" s="9">
        <v>6.8735791286238914</v>
      </c>
      <c r="D1408" s="9">
        <v>3.8982999999999999</v>
      </c>
      <c r="E1408" s="9">
        <v>4.9847000000000001</v>
      </c>
      <c r="F1408" s="9">
        <v>4.3505454545454549</v>
      </c>
      <c r="G1408" s="9">
        <v>6.6419999999999995</v>
      </c>
      <c r="H1408" s="9">
        <v>5.2720800000000008</v>
      </c>
      <c r="I1408" s="9">
        <v>5.9910000000000005</v>
      </c>
      <c r="J1408" s="9">
        <v>5.4939999999999998</v>
      </c>
      <c r="K1408" s="9">
        <v>10.483000000000001</v>
      </c>
      <c r="L1408" s="9">
        <v>6.3684000000000003</v>
      </c>
      <c r="M1408" s="9">
        <v>7.9550000000000001</v>
      </c>
      <c r="N1408" s="9">
        <v>7.165</v>
      </c>
      <c r="O1408" s="9">
        <v>14.82</v>
      </c>
      <c r="P1408" s="9">
        <v>8.7629999999999999</v>
      </c>
      <c r="Q1408" s="9">
        <v>10.955</v>
      </c>
      <c r="R1408" s="9">
        <v>6.5254505200000006</v>
      </c>
      <c r="S1408" s="9">
        <v>6.0428002999999997</v>
      </c>
      <c r="T1408" s="9">
        <v>10.01375</v>
      </c>
      <c r="U1408" s="9">
        <v>6.2890498799999994</v>
      </c>
      <c r="V1408" s="9">
        <v>8.3068496599999992</v>
      </c>
      <c r="W1408" s="9">
        <v>11.248799399999999</v>
      </c>
      <c r="X1408" s="9">
        <v>12.773899999999999</v>
      </c>
      <c r="Y1408" s="9">
        <v>10.793600399999999</v>
      </c>
      <c r="Z1408" s="9">
        <v>8.7271001999999989</v>
      </c>
      <c r="AA1408" s="9">
        <v>8.3532005599999994</v>
      </c>
      <c r="AB1408" s="9">
        <v>14.29895</v>
      </c>
      <c r="AC1408" s="9">
        <v>7.2997502000000001</v>
      </c>
      <c r="AD1408" s="9">
        <v>11.939201599999999</v>
      </c>
      <c r="AE1408" s="9">
        <v>5.8983500600000003</v>
      </c>
      <c r="AF1408" s="9">
        <v>7.5237501</v>
      </c>
      <c r="AG1408" s="9">
        <v>5.8211996800000003</v>
      </c>
      <c r="AH1408" s="9">
        <v>10.246700199999999</v>
      </c>
      <c r="AI1408" s="9">
        <v>7.8639499799999992</v>
      </c>
      <c r="AJ1408" s="9">
        <v>6.3655003799999994</v>
      </c>
      <c r="AK1408" s="9">
        <v>9.3330504999999988</v>
      </c>
      <c r="AL1408" s="9">
        <v>13.719049399999999</v>
      </c>
      <c r="AM1408" s="9">
        <v>11.7386008</v>
      </c>
      <c r="AN1408" s="9">
        <v>15.166399800000001</v>
      </c>
      <c r="AO1408" s="9">
        <v>7.3052497800000005</v>
      </c>
      <c r="AP1408" s="9">
        <v>7.2951002799999998</v>
      </c>
      <c r="AQ1408" s="9">
        <v>10.260299999999999</v>
      </c>
      <c r="AR1408" s="9">
        <v>7.7411999600000003</v>
      </c>
      <c r="AS1408" s="9">
        <v>8.5660007600000014</v>
      </c>
      <c r="AT1408" s="9">
        <v>16.568451199999998</v>
      </c>
      <c r="AU1408" s="9">
        <v>8.76815034</v>
      </c>
      <c r="AV1408" s="9">
        <v>12.3286506</v>
      </c>
      <c r="AW1408" s="9">
        <v>5.8613498799999997</v>
      </c>
      <c r="AX1408" s="9">
        <v>5.4560501400000003</v>
      </c>
      <c r="AY1408" s="9">
        <v>9.1268508799999992</v>
      </c>
      <c r="AZ1408" s="9">
        <v>5.5963499600000004</v>
      </c>
      <c r="BA1408" s="9">
        <v>7.3141496400000001</v>
      </c>
      <c r="BB1408" s="9">
        <v>10.1200496</v>
      </c>
      <c r="BC1408" s="9">
        <v>11.231799799999999</v>
      </c>
      <c r="BD1408" s="9">
        <v>9.534450360000001</v>
      </c>
      <c r="BE1408" s="9">
        <v>7.6755999799999994</v>
      </c>
      <c r="BF1408" s="9">
        <v>7.3515503200000003</v>
      </c>
      <c r="BG1408" s="9">
        <v>12.5784492</v>
      </c>
      <c r="BH1408" s="9">
        <v>6.4713003200000001</v>
      </c>
      <c r="BI1408" s="9">
        <v>10.4582</v>
      </c>
      <c r="BJ1408" s="9">
        <v>5.32525052</v>
      </c>
      <c r="BK1408" s="9">
        <v>6.7624499399999998</v>
      </c>
      <c r="BL1408" s="9">
        <v>5.2023503600000005</v>
      </c>
      <c r="BM1408" s="9">
        <v>9.0517502199999988</v>
      </c>
      <c r="BN1408" s="9">
        <v>7.0403001600000001</v>
      </c>
      <c r="BO1408" s="9">
        <v>5.82104994</v>
      </c>
      <c r="BP1408" s="9">
        <v>8.3114002399999993</v>
      </c>
      <c r="BQ1408" s="9">
        <v>12.052249600000001</v>
      </c>
      <c r="BR1408" s="9">
        <v>10.352299800000001</v>
      </c>
      <c r="BS1408" s="9">
        <v>13.388550799999999</v>
      </c>
      <c r="BT1408" s="9">
        <v>6.5247500599999997</v>
      </c>
      <c r="BU1408" s="9">
        <v>6.4888501999999999</v>
      </c>
      <c r="BV1408" s="9">
        <v>8.949700159999999</v>
      </c>
      <c r="BW1408" s="9">
        <v>6.8831503600000001</v>
      </c>
      <c r="BX1408" s="9">
        <v>7.7472501999999999</v>
      </c>
      <c r="BY1408" s="9">
        <v>14.686500199999999</v>
      </c>
      <c r="BZ1408" s="9">
        <v>7.78844972</v>
      </c>
      <c r="CA1408" s="9">
        <v>10.747900600000001</v>
      </c>
      <c r="CB1408" s="9">
        <v>5.1816499800000004</v>
      </c>
      <c r="CC1408" s="9">
        <v>4.84660008</v>
      </c>
      <c r="CD1408" s="9">
        <v>8.0426502599999985</v>
      </c>
      <c r="CE1408" s="9">
        <v>4.9411003999999998</v>
      </c>
      <c r="CF1408" s="9">
        <v>6.3456003399999998</v>
      </c>
      <c r="CG1408" s="9">
        <v>8.8620506199999998</v>
      </c>
      <c r="CH1408" s="9">
        <v>9.8452997199999999</v>
      </c>
      <c r="CI1408" s="9">
        <v>8.3112499399999997</v>
      </c>
      <c r="CJ1408" s="9">
        <v>6.8017504600000001</v>
      </c>
      <c r="CK1408" s="9">
        <v>6.42700022</v>
      </c>
      <c r="CL1408" s="9">
        <v>10.9779</v>
      </c>
      <c r="CM1408" s="9">
        <v>5.6645498400000003</v>
      </c>
      <c r="CN1408" s="9">
        <v>9.0488504600000006</v>
      </c>
      <c r="CO1408" s="9">
        <v>4.7522002199999998</v>
      </c>
      <c r="CP1408" s="9">
        <v>6.0789498200000001</v>
      </c>
      <c r="CQ1408" s="9">
        <v>4.6061998199999996</v>
      </c>
      <c r="CR1408" s="9">
        <v>7.9034503799999998</v>
      </c>
      <c r="CS1408" s="9">
        <v>6.2268003199999997</v>
      </c>
      <c r="CT1408" s="9">
        <v>5.2500498200000001</v>
      </c>
      <c r="CU1408" s="9">
        <v>7.27804992</v>
      </c>
      <c r="CV1408" s="9">
        <v>10.458349399999999</v>
      </c>
      <c r="CW1408" s="9">
        <v>8.9867498599999998</v>
      </c>
      <c r="CX1408" s="9">
        <v>11.657401200000001</v>
      </c>
      <c r="CY1408" s="9">
        <v>5.77440014</v>
      </c>
      <c r="CZ1408" s="9">
        <v>5.71209992</v>
      </c>
      <c r="DA1408" s="9">
        <v>7.7543497199999996</v>
      </c>
      <c r="DB1408" s="9">
        <v>6.1006503200000006</v>
      </c>
      <c r="DC1408" s="9">
        <v>6.9286504200000003</v>
      </c>
      <c r="DD1408" s="9">
        <v>12.8690502</v>
      </c>
      <c r="DE1408" s="9">
        <v>6.8204999600000003</v>
      </c>
      <c r="DF1408" s="9">
        <v>9.2541503800000005</v>
      </c>
      <c r="DG1408" s="9">
        <v>4.2580002399999994</v>
      </c>
      <c r="DH1408" s="9">
        <v>4.01085022</v>
      </c>
      <c r="DI1408" s="9">
        <v>6.5958500799999999</v>
      </c>
      <c r="DJ1408" s="9">
        <v>4.0636000600000006</v>
      </c>
      <c r="DK1408" s="9">
        <v>5.0877496999999998</v>
      </c>
      <c r="DL1408" s="9">
        <v>7.2022000400000001</v>
      </c>
      <c r="DM1408" s="9">
        <v>8.0152502000000005</v>
      </c>
      <c r="DN1408" s="9">
        <v>6.7241503400000004</v>
      </c>
      <c r="DO1408" s="9">
        <v>5.6245503399999999</v>
      </c>
      <c r="DP1408" s="9">
        <v>5.2185497400000003</v>
      </c>
      <c r="DQ1408" s="9">
        <v>8.8883497400000007</v>
      </c>
      <c r="DR1408" s="9">
        <v>4.6050498199999996</v>
      </c>
      <c r="DS1408" s="9">
        <v>7.2531999799999998</v>
      </c>
      <c r="DT1408" s="9">
        <v>3.9638498600000003</v>
      </c>
      <c r="DU1408" s="9">
        <v>5.1226503599999997</v>
      </c>
      <c r="DV1408" s="9">
        <v>3.8083999199999998</v>
      </c>
      <c r="DW1408" s="9">
        <v>6.4083502800000005</v>
      </c>
      <c r="DX1408" s="9">
        <v>5.13500026</v>
      </c>
      <c r="DY1408" s="9">
        <v>4.4417998399999998</v>
      </c>
      <c r="DZ1408" s="9">
        <v>5.9221502199999998</v>
      </c>
      <c r="EA1408" s="9">
        <v>8.4076000200000003</v>
      </c>
      <c r="EB1408" s="9">
        <v>7.2345000400000004</v>
      </c>
      <c r="EC1408" s="9">
        <v>9.4011995200000005</v>
      </c>
      <c r="ED1408" s="9">
        <v>4.7603001599999999</v>
      </c>
      <c r="EE1408" s="9">
        <v>4.6855501200000003</v>
      </c>
      <c r="EF1408" s="9">
        <v>6.2348503800000001</v>
      </c>
      <c r="EG1408" s="9">
        <v>5.0429500999999997</v>
      </c>
      <c r="EH1408" s="9">
        <v>5.7999504200000001</v>
      </c>
      <c r="EI1408" s="9">
        <v>10.466799999999999</v>
      </c>
      <c r="EJ1408" s="9">
        <v>5.5439997999999999</v>
      </c>
      <c r="EK1408" s="9">
        <v>7.3826503399999996</v>
      </c>
    </row>
    <row r="1409" spans="1:141" x14ac:dyDescent="0.2">
      <c r="A1409">
        <v>1405</v>
      </c>
      <c r="B1409" s="9">
        <v>3.1603749999999997</v>
      </c>
      <c r="C1409" s="9">
        <v>6.8771462326214428</v>
      </c>
      <c r="D1409" s="9">
        <v>3.898625</v>
      </c>
      <c r="E1409" s="9">
        <v>4.985125</v>
      </c>
      <c r="F1409" s="9">
        <v>4.3509090909090906</v>
      </c>
      <c r="G1409" s="9">
        <v>6.6425000000000001</v>
      </c>
      <c r="H1409" s="9">
        <v>5.2723000000000004</v>
      </c>
      <c r="I1409" s="9">
        <v>5.99125</v>
      </c>
      <c r="J1409" s="9">
        <v>5.4950000000000001</v>
      </c>
      <c r="K1409" s="9">
        <v>10.48625</v>
      </c>
      <c r="L1409" s="9">
        <v>6.3695000000000004</v>
      </c>
      <c r="M1409" s="9">
        <v>7.9562499999999998</v>
      </c>
      <c r="N1409" s="9">
        <v>7.1662499999999998</v>
      </c>
      <c r="O1409" s="9">
        <v>14.825000000000001</v>
      </c>
      <c r="P1409" s="9">
        <v>8.7642499999999988</v>
      </c>
      <c r="Q1409" s="9">
        <v>10.956249999999999</v>
      </c>
      <c r="R1409" s="9">
        <v>6.527576925</v>
      </c>
      <c r="S1409" s="9">
        <v>6.0447225250000001</v>
      </c>
      <c r="T1409" s="9">
        <v>10.017034750000001</v>
      </c>
      <c r="U1409" s="9">
        <v>6.291076275</v>
      </c>
      <c r="V1409" s="9">
        <v>8.3096315749999992</v>
      </c>
      <c r="W1409" s="9">
        <v>11.253332749999998</v>
      </c>
      <c r="X1409" s="9">
        <v>12.77809725</v>
      </c>
      <c r="Y1409" s="9">
        <v>10.797583749999999</v>
      </c>
      <c r="Z1409" s="9">
        <v>8.7299585499999992</v>
      </c>
      <c r="AA1409" s="9">
        <v>8.3562505499999986</v>
      </c>
      <c r="AB1409" s="9">
        <v>14.3035625</v>
      </c>
      <c r="AC1409" s="9">
        <v>7.3022293750000005</v>
      </c>
      <c r="AD1409" s="9">
        <v>11.94291825</v>
      </c>
      <c r="AE1409" s="9">
        <v>5.9002292250000004</v>
      </c>
      <c r="AF1409" s="9">
        <v>7.5261737000000002</v>
      </c>
      <c r="AG1409" s="9">
        <v>5.8231385749999998</v>
      </c>
      <c r="AH1409" s="9">
        <v>10.249986249999999</v>
      </c>
      <c r="AI1409" s="9">
        <v>7.8666180499999996</v>
      </c>
      <c r="AJ1409" s="9">
        <v>6.3675142749999996</v>
      </c>
      <c r="AK1409" s="9">
        <v>9.3365213499999999</v>
      </c>
      <c r="AL1409" s="9">
        <v>13.724020250000001</v>
      </c>
      <c r="AM1409" s="9">
        <v>11.74294525</v>
      </c>
      <c r="AN1409" s="9">
        <v>15.17244425</v>
      </c>
      <c r="AO1409" s="9">
        <v>7.3077428250000001</v>
      </c>
      <c r="AP1409" s="9">
        <v>7.297458625</v>
      </c>
      <c r="AQ1409" s="9">
        <v>10.263652749999999</v>
      </c>
      <c r="AR1409" s="9">
        <v>7.7440555</v>
      </c>
      <c r="AS1409" s="9">
        <v>8.5688340750000016</v>
      </c>
      <c r="AT1409" s="9">
        <v>16.5744665</v>
      </c>
      <c r="AU1409" s="9">
        <v>8.7715628250000002</v>
      </c>
      <c r="AV1409" s="9">
        <v>12.332576999999999</v>
      </c>
      <c r="AW1409" s="9">
        <v>5.8632568249999997</v>
      </c>
      <c r="AX1409" s="9">
        <v>5.4577709750000007</v>
      </c>
      <c r="AY1409" s="9">
        <v>9.1298272499999999</v>
      </c>
      <c r="AZ1409" s="9">
        <v>5.5981458000000002</v>
      </c>
      <c r="BA1409" s="9">
        <v>7.3165899249999997</v>
      </c>
      <c r="BB1409" s="9">
        <v>10.12410375</v>
      </c>
      <c r="BC1409" s="9">
        <v>11.23544425</v>
      </c>
      <c r="BD1409" s="9">
        <v>9.5379379000000011</v>
      </c>
      <c r="BE1409" s="9">
        <v>7.6780833249999993</v>
      </c>
      <c r="BF1409" s="9">
        <v>7.3542294750000003</v>
      </c>
      <c r="BG1409" s="9">
        <v>12.5824645</v>
      </c>
      <c r="BH1409" s="9">
        <v>6.4734864249999999</v>
      </c>
      <c r="BI1409" s="9">
        <v>10.46147225</v>
      </c>
      <c r="BJ1409" s="9">
        <v>5.3269380249999996</v>
      </c>
      <c r="BK1409" s="9">
        <v>6.7646040999999997</v>
      </c>
      <c r="BL1409" s="9">
        <v>5.2040628499999997</v>
      </c>
      <c r="BM1409" s="9">
        <v>9.0546460499999988</v>
      </c>
      <c r="BN1409" s="9">
        <v>7.0426529499999999</v>
      </c>
      <c r="BO1409" s="9">
        <v>5.8228818999999996</v>
      </c>
      <c r="BP1409" s="9">
        <v>8.3144724500000002</v>
      </c>
      <c r="BQ1409" s="9">
        <v>12.056603750000001</v>
      </c>
      <c r="BR1409" s="9">
        <v>10.356097</v>
      </c>
      <c r="BS1409" s="9">
        <v>13.393757749999999</v>
      </c>
      <c r="BT1409" s="9">
        <v>6.5269514500000003</v>
      </c>
      <c r="BU1409" s="9">
        <v>6.4909376999999999</v>
      </c>
      <c r="BV1409" s="9">
        <v>8.9525973749999999</v>
      </c>
      <c r="BW1409" s="9">
        <v>6.8856739749999996</v>
      </c>
      <c r="BX1409" s="9">
        <v>7.7497988000000007</v>
      </c>
      <c r="BY1409" s="9">
        <v>14.69168075</v>
      </c>
      <c r="BZ1409" s="9">
        <v>7.7914649999999996</v>
      </c>
      <c r="CA1409" s="9">
        <v>10.751292250000001</v>
      </c>
      <c r="CB1409" s="9">
        <v>5.183326375</v>
      </c>
      <c r="CC1409" s="9">
        <v>4.8481111750000006</v>
      </c>
      <c r="CD1409" s="9">
        <v>8.0452432999999992</v>
      </c>
      <c r="CE1409" s="9">
        <v>4.9426809499999997</v>
      </c>
      <c r="CF1409" s="9">
        <v>6.3476947749999999</v>
      </c>
      <c r="CG1409" s="9">
        <v>8.8655769749999997</v>
      </c>
      <c r="CH1409" s="9">
        <v>9.8484580500000014</v>
      </c>
      <c r="CI1409" s="9">
        <v>8.3142707500000004</v>
      </c>
      <c r="CJ1409" s="9">
        <v>6.8039240750000003</v>
      </c>
      <c r="CK1409" s="9">
        <v>6.4293335500000008</v>
      </c>
      <c r="CL1409" s="9">
        <v>10.981375</v>
      </c>
      <c r="CM1409" s="9">
        <v>5.6664512250000003</v>
      </c>
      <c r="CN1409" s="9">
        <v>9.0516879750000001</v>
      </c>
      <c r="CO1409" s="9">
        <v>4.7536946499999999</v>
      </c>
      <c r="CP1409" s="9">
        <v>6.080867875</v>
      </c>
      <c r="CQ1409" s="9">
        <v>4.6076942499999998</v>
      </c>
      <c r="CR1409" s="9">
        <v>7.905965675</v>
      </c>
      <c r="CS1409" s="9">
        <v>6.2288614249999998</v>
      </c>
      <c r="CT1409" s="9">
        <v>5.2516873250000007</v>
      </c>
      <c r="CU1409" s="9">
        <v>7.2807151999999995</v>
      </c>
      <c r="CV1409" s="9">
        <v>10.4621175</v>
      </c>
      <c r="CW1409" s="9">
        <v>8.9900346000000013</v>
      </c>
      <c r="CX1409" s="9">
        <v>11.661834500000001</v>
      </c>
      <c r="CY1409" s="9">
        <v>5.7763334500000001</v>
      </c>
      <c r="CZ1409" s="9">
        <v>5.7139304749999997</v>
      </c>
      <c r="DA1409" s="9">
        <v>7.7568399999999995</v>
      </c>
      <c r="DB1409" s="9">
        <v>6.1028822750000007</v>
      </c>
      <c r="DC1409" s="9">
        <v>6.9309101499999999</v>
      </c>
      <c r="DD1409" s="9">
        <v>12.8734655</v>
      </c>
      <c r="DE1409" s="9">
        <v>6.8231249750000007</v>
      </c>
      <c r="DF1409" s="9">
        <v>9.2570628999999993</v>
      </c>
      <c r="DG1409" s="9">
        <v>4.2593613499999998</v>
      </c>
      <c r="DH1409" s="9">
        <v>4.0120765999999994</v>
      </c>
      <c r="DI1409" s="9">
        <v>6.5979375749999996</v>
      </c>
      <c r="DJ1409" s="9">
        <v>4.0648889500000003</v>
      </c>
      <c r="DK1409" s="9">
        <v>5.0893955499999999</v>
      </c>
      <c r="DL1409" s="9">
        <v>7.2050278250000002</v>
      </c>
      <c r="DM1409" s="9">
        <v>8.0177709999999998</v>
      </c>
      <c r="DN1409" s="9">
        <v>6.7265628250000002</v>
      </c>
      <c r="DO1409" s="9">
        <v>5.6263128499999997</v>
      </c>
      <c r="DP1409" s="9">
        <v>5.2204233499999999</v>
      </c>
      <c r="DQ1409" s="9">
        <v>8.8911178250000003</v>
      </c>
      <c r="DR1409" s="9">
        <v>4.6065762249999995</v>
      </c>
      <c r="DS1409" s="9">
        <v>7.2554721999999998</v>
      </c>
      <c r="DT1409" s="9">
        <v>3.9650762500000001</v>
      </c>
      <c r="DU1409" s="9">
        <v>5.1242434000000001</v>
      </c>
      <c r="DV1409" s="9">
        <v>3.8096110249999997</v>
      </c>
      <c r="DW1409" s="9">
        <v>6.4103683250000003</v>
      </c>
      <c r="DX1409" s="9">
        <v>5.1366669250000001</v>
      </c>
      <c r="DY1409" s="9">
        <v>4.4431665000000002</v>
      </c>
      <c r="DZ1409" s="9">
        <v>5.9242849250000003</v>
      </c>
      <c r="EA1409" s="9">
        <v>8.4106111500000011</v>
      </c>
      <c r="EB1409" s="9">
        <v>7.2371250500000004</v>
      </c>
      <c r="EC1409" s="9">
        <v>9.4046661750000009</v>
      </c>
      <c r="ED1409" s="9">
        <v>4.7618751499999998</v>
      </c>
      <c r="EE1409" s="9">
        <v>4.6870348499999999</v>
      </c>
      <c r="EF1409" s="9">
        <v>6.2368267500000005</v>
      </c>
      <c r="EG1409" s="9">
        <v>5.0447848249999998</v>
      </c>
      <c r="EH1409" s="9">
        <v>5.8018128999999998</v>
      </c>
      <c r="EI1409" s="9">
        <v>10.47025</v>
      </c>
      <c r="EJ1409" s="9">
        <v>5.5461109000000004</v>
      </c>
      <c r="EK1409" s="9">
        <v>7.3849656249999995</v>
      </c>
    </row>
    <row r="1410" spans="1:141" x14ac:dyDescent="0.2">
      <c r="A1410">
        <v>1406</v>
      </c>
      <c r="B1410" s="9">
        <v>3.16065</v>
      </c>
      <c r="C1410" s="9">
        <v>6.8807133366189941</v>
      </c>
      <c r="D1410" s="9">
        <v>3.8989499999999997</v>
      </c>
      <c r="E1410" s="9">
        <v>4.9855499999999999</v>
      </c>
      <c r="F1410" s="9">
        <v>4.3512727272727272</v>
      </c>
      <c r="G1410" s="9">
        <v>6.6429999999999998</v>
      </c>
      <c r="H1410" s="9">
        <v>5.2725200000000001</v>
      </c>
      <c r="I1410" s="9">
        <v>5.9915000000000003</v>
      </c>
      <c r="J1410" s="9">
        <v>5.4960000000000004</v>
      </c>
      <c r="K1410" s="9">
        <v>10.4895</v>
      </c>
      <c r="L1410" s="9">
        <v>6.3705999999999996</v>
      </c>
      <c r="M1410" s="9">
        <v>7.9575000000000005</v>
      </c>
      <c r="N1410" s="9">
        <v>7.1675000000000004</v>
      </c>
      <c r="O1410" s="9">
        <v>14.83</v>
      </c>
      <c r="P1410" s="9">
        <v>8.7654999999999994</v>
      </c>
      <c r="Q1410" s="9">
        <v>10.9575</v>
      </c>
      <c r="R1410" s="9">
        <v>6.5297033300000002</v>
      </c>
      <c r="S1410" s="9">
        <v>6.0466447499999996</v>
      </c>
      <c r="T1410" s="9">
        <v>10.020319499999999</v>
      </c>
      <c r="U1410" s="9">
        <v>6.2931026699999997</v>
      </c>
      <c r="V1410" s="9">
        <v>8.3124134899999991</v>
      </c>
      <c r="W1410" s="9">
        <v>11.257866099999999</v>
      </c>
      <c r="X1410" s="9">
        <v>12.782294500000001</v>
      </c>
      <c r="Y1410" s="9">
        <v>10.8015671</v>
      </c>
      <c r="Z1410" s="9">
        <v>8.7328168999999995</v>
      </c>
      <c r="AA1410" s="9">
        <v>8.3593005399999996</v>
      </c>
      <c r="AB1410" s="9">
        <v>14.308175</v>
      </c>
      <c r="AC1410" s="9">
        <v>7.30470855</v>
      </c>
      <c r="AD1410" s="9">
        <v>11.946634899999999</v>
      </c>
      <c r="AE1410" s="9">
        <v>5.9021083899999995</v>
      </c>
      <c r="AF1410" s="9">
        <v>7.5285973000000004</v>
      </c>
      <c r="AG1410" s="9">
        <v>5.8250774700000001</v>
      </c>
      <c r="AH1410" s="9">
        <v>10.253272300000001</v>
      </c>
      <c r="AI1410" s="9">
        <v>7.8692861199999999</v>
      </c>
      <c r="AJ1410" s="9">
        <v>6.3695281699999997</v>
      </c>
      <c r="AK1410" s="9">
        <v>9.3399921999999993</v>
      </c>
      <c r="AL1410" s="9">
        <v>13.7289911</v>
      </c>
      <c r="AM1410" s="9">
        <v>11.7472897</v>
      </c>
      <c r="AN1410" s="9">
        <v>15.178488700000001</v>
      </c>
      <c r="AO1410" s="9">
        <v>7.3102358700000005</v>
      </c>
      <c r="AP1410" s="9">
        <v>7.2998169700000002</v>
      </c>
      <c r="AQ1410" s="9">
        <v>10.2670055</v>
      </c>
      <c r="AR1410" s="9">
        <v>7.7469110399999996</v>
      </c>
      <c r="AS1410" s="9">
        <v>8.57166739</v>
      </c>
      <c r="AT1410" s="9">
        <v>16.580481800000001</v>
      </c>
      <c r="AU1410" s="9">
        <v>8.7749753100000003</v>
      </c>
      <c r="AV1410" s="9">
        <v>12.3365034</v>
      </c>
      <c r="AW1410" s="9">
        <v>5.8651637699999997</v>
      </c>
      <c r="AX1410" s="9">
        <v>5.4594918100000003</v>
      </c>
      <c r="AY1410" s="9">
        <v>9.1328036200000007</v>
      </c>
      <c r="AZ1410" s="9">
        <v>5.5999416400000008</v>
      </c>
      <c r="BA1410" s="9">
        <v>7.3190302100000002</v>
      </c>
      <c r="BB1410" s="9">
        <v>10.1281579</v>
      </c>
      <c r="BC1410" s="9">
        <v>11.2390887</v>
      </c>
      <c r="BD1410" s="9">
        <v>9.5414254400000011</v>
      </c>
      <c r="BE1410" s="9">
        <v>7.6805666700000002</v>
      </c>
      <c r="BF1410" s="9">
        <v>7.3569086300000004</v>
      </c>
      <c r="BG1410" s="9">
        <v>12.586479800000001</v>
      </c>
      <c r="BH1410" s="9">
        <v>6.4756725299999998</v>
      </c>
      <c r="BI1410" s="9">
        <v>10.4647445</v>
      </c>
      <c r="BJ1410" s="9">
        <v>5.3286255300000001</v>
      </c>
      <c r="BK1410" s="9">
        <v>6.7667582600000005</v>
      </c>
      <c r="BL1410" s="9">
        <v>5.2057753399999998</v>
      </c>
      <c r="BM1410" s="9">
        <v>9.0575418799999987</v>
      </c>
      <c r="BN1410" s="9">
        <v>7.0450057400000006</v>
      </c>
      <c r="BO1410" s="9">
        <v>5.8247138600000001</v>
      </c>
      <c r="BP1410" s="9">
        <v>8.3175446599999994</v>
      </c>
      <c r="BQ1410" s="9">
        <v>12.0609579</v>
      </c>
      <c r="BR1410" s="9">
        <v>10.359894199999999</v>
      </c>
      <c r="BS1410" s="9">
        <v>13.398964700000001</v>
      </c>
      <c r="BT1410" s="9">
        <v>6.5291528400000001</v>
      </c>
      <c r="BU1410" s="9">
        <v>6.4930251999999999</v>
      </c>
      <c r="BV1410" s="9">
        <v>8.9554945899999989</v>
      </c>
      <c r="BW1410" s="9">
        <v>6.8881975899999999</v>
      </c>
      <c r="BX1410" s="9">
        <v>7.7523474000000006</v>
      </c>
      <c r="BY1410" s="9">
        <v>14.6968613</v>
      </c>
      <c r="BZ1410" s="9">
        <v>7.7944802800000001</v>
      </c>
      <c r="CA1410" s="9">
        <v>10.7546839</v>
      </c>
      <c r="CB1410" s="9">
        <v>5.1850027700000005</v>
      </c>
      <c r="CC1410" s="9">
        <v>4.8496222700000002</v>
      </c>
      <c r="CD1410" s="9">
        <v>8.0478363399999999</v>
      </c>
      <c r="CE1410" s="9">
        <v>4.9442615000000005</v>
      </c>
      <c r="CF1410" s="9">
        <v>6.34978921</v>
      </c>
      <c r="CG1410" s="9">
        <v>8.8691033299999997</v>
      </c>
      <c r="CH1410" s="9">
        <v>9.8516163800000012</v>
      </c>
      <c r="CI1410" s="9">
        <v>8.317291560000001</v>
      </c>
      <c r="CJ1410" s="9">
        <v>6.8060976899999996</v>
      </c>
      <c r="CK1410" s="9">
        <v>6.4316668800000008</v>
      </c>
      <c r="CL1410" s="9">
        <v>10.98485</v>
      </c>
      <c r="CM1410" s="9">
        <v>5.6683526100000003</v>
      </c>
      <c r="CN1410" s="9">
        <v>9.0545254899999996</v>
      </c>
      <c r="CO1410" s="9">
        <v>4.7551890800000001</v>
      </c>
      <c r="CP1410" s="9">
        <v>6.08278593</v>
      </c>
      <c r="CQ1410" s="9">
        <v>4.6091886799999999</v>
      </c>
      <c r="CR1410" s="9">
        <v>7.9084809699999994</v>
      </c>
      <c r="CS1410" s="9">
        <v>6.23092253</v>
      </c>
      <c r="CT1410" s="9">
        <v>5.2533248300000004</v>
      </c>
      <c r="CU1410" s="9">
        <v>7.2833804799999999</v>
      </c>
      <c r="CV1410" s="9">
        <v>10.4658856</v>
      </c>
      <c r="CW1410" s="9">
        <v>8.9933193400000011</v>
      </c>
      <c r="CX1410" s="9">
        <v>11.6662678</v>
      </c>
      <c r="CY1410" s="9">
        <v>5.7782667600000002</v>
      </c>
      <c r="CZ1410" s="9">
        <v>5.7157610300000004</v>
      </c>
      <c r="DA1410" s="9">
        <v>7.7593302799999995</v>
      </c>
      <c r="DB1410" s="9">
        <v>6.1051142299999999</v>
      </c>
      <c r="DC1410" s="9">
        <v>6.9331698800000003</v>
      </c>
      <c r="DD1410" s="9">
        <v>12.8778808</v>
      </c>
      <c r="DE1410" s="9">
        <v>6.8257499900000003</v>
      </c>
      <c r="DF1410" s="9">
        <v>9.25997542</v>
      </c>
      <c r="DG1410" s="9">
        <v>4.2607224600000002</v>
      </c>
      <c r="DH1410" s="9">
        <v>4.0133029799999997</v>
      </c>
      <c r="DI1410" s="9">
        <v>6.60002507</v>
      </c>
      <c r="DJ1410" s="9">
        <v>4.0661778399999999</v>
      </c>
      <c r="DK1410" s="9">
        <v>5.0910413999999999</v>
      </c>
      <c r="DL1410" s="9">
        <v>7.2078556100000002</v>
      </c>
      <c r="DM1410" s="9">
        <v>8.0202918000000007</v>
      </c>
      <c r="DN1410" s="9">
        <v>6.72897531</v>
      </c>
      <c r="DO1410" s="9">
        <v>5.6280753599999995</v>
      </c>
      <c r="DP1410" s="9">
        <v>5.2222969599999995</v>
      </c>
      <c r="DQ1410" s="9">
        <v>8.8938859099999998</v>
      </c>
      <c r="DR1410" s="9">
        <v>4.6081026300000003</v>
      </c>
      <c r="DS1410" s="9">
        <v>7.2577444199999999</v>
      </c>
      <c r="DT1410" s="9">
        <v>3.9663026400000003</v>
      </c>
      <c r="DU1410" s="9">
        <v>5.1258364399999996</v>
      </c>
      <c r="DV1410" s="9">
        <v>3.81082213</v>
      </c>
      <c r="DW1410" s="9">
        <v>6.4123863700000001</v>
      </c>
      <c r="DX1410" s="9">
        <v>5.1383335900000002</v>
      </c>
      <c r="DY1410" s="9">
        <v>4.4445331599999998</v>
      </c>
      <c r="DZ1410" s="9">
        <v>5.9264196299999998</v>
      </c>
      <c r="EA1410" s="9">
        <v>8.4136222800000002</v>
      </c>
      <c r="EB1410" s="9">
        <v>7.2397500600000004</v>
      </c>
      <c r="EC1410" s="9">
        <v>9.4081328299999996</v>
      </c>
      <c r="ED1410" s="9">
        <v>4.7634501399999998</v>
      </c>
      <c r="EE1410" s="9">
        <v>4.6885195800000004</v>
      </c>
      <c r="EF1410" s="9">
        <v>6.23880312</v>
      </c>
      <c r="EG1410" s="9">
        <v>5.04661955</v>
      </c>
      <c r="EH1410" s="9">
        <v>5.8036753799999996</v>
      </c>
      <c r="EI1410" s="9">
        <v>10.473699999999999</v>
      </c>
      <c r="EJ1410" s="9">
        <v>5.548222</v>
      </c>
      <c r="EK1410" s="9">
        <v>7.3872809100000003</v>
      </c>
    </row>
    <row r="1411" spans="1:141" x14ac:dyDescent="0.2">
      <c r="A1411">
        <v>1407</v>
      </c>
      <c r="B1411" s="9">
        <v>3.1609249999999998</v>
      </c>
      <c r="C1411" s="9">
        <v>6.8842804406165454</v>
      </c>
      <c r="D1411" s="9">
        <v>3.8992749999999998</v>
      </c>
      <c r="E1411" s="9">
        <v>4.9859749999999998</v>
      </c>
      <c r="F1411" s="9">
        <v>4.3516363636363637</v>
      </c>
      <c r="G1411" s="9">
        <v>6.6434999999999995</v>
      </c>
      <c r="H1411" s="9">
        <v>5.2727400000000006</v>
      </c>
      <c r="I1411" s="9">
        <v>5.9917500000000006</v>
      </c>
      <c r="J1411" s="9">
        <v>5.4969999999999999</v>
      </c>
      <c r="K1411" s="9">
        <v>10.492750000000001</v>
      </c>
      <c r="L1411" s="9">
        <v>6.3716999999999997</v>
      </c>
      <c r="M1411" s="9">
        <v>7.9587500000000002</v>
      </c>
      <c r="N1411" s="9">
        <v>7.1687500000000002</v>
      </c>
      <c r="O1411" s="9">
        <v>14.835000000000001</v>
      </c>
      <c r="P1411" s="9">
        <v>8.76675</v>
      </c>
      <c r="Q1411" s="9">
        <v>10.95875</v>
      </c>
      <c r="R1411" s="9">
        <v>6.5318297350000005</v>
      </c>
      <c r="S1411" s="9">
        <v>6.048566975</v>
      </c>
      <c r="T1411" s="9">
        <v>10.02360425</v>
      </c>
      <c r="U1411" s="9">
        <v>6.2951290649999994</v>
      </c>
      <c r="V1411" s="9">
        <v>8.315195404999999</v>
      </c>
      <c r="W1411" s="9">
        <v>11.26239945</v>
      </c>
      <c r="X1411" s="9">
        <v>12.78649175</v>
      </c>
      <c r="Y1411" s="9">
        <v>10.80555045</v>
      </c>
      <c r="Z1411" s="9">
        <v>8.7356752499999999</v>
      </c>
      <c r="AA1411" s="9">
        <v>8.3623505300000005</v>
      </c>
      <c r="AB1411" s="9">
        <v>14.312787500000001</v>
      </c>
      <c r="AC1411" s="9">
        <v>7.3071877250000004</v>
      </c>
      <c r="AD1411" s="9">
        <v>11.950351549999999</v>
      </c>
      <c r="AE1411" s="9">
        <v>5.9039875549999996</v>
      </c>
      <c r="AF1411" s="9">
        <v>7.5310209000000006</v>
      </c>
      <c r="AG1411" s="9">
        <v>5.8270163650000004</v>
      </c>
      <c r="AH1411" s="9">
        <v>10.256558350000001</v>
      </c>
      <c r="AI1411" s="9">
        <v>7.8719541899999994</v>
      </c>
      <c r="AJ1411" s="9">
        <v>6.3715420649999999</v>
      </c>
      <c r="AK1411" s="9">
        <v>9.3434630499999987</v>
      </c>
      <c r="AL1411" s="9">
        <v>13.733961949999999</v>
      </c>
      <c r="AM1411" s="9">
        <v>11.751634149999999</v>
      </c>
      <c r="AN1411" s="9">
        <v>15.18453315</v>
      </c>
      <c r="AO1411" s="9">
        <v>7.3127289150000001</v>
      </c>
      <c r="AP1411" s="9">
        <v>7.3021753150000004</v>
      </c>
      <c r="AQ1411" s="9">
        <v>10.270358249999999</v>
      </c>
      <c r="AR1411" s="9">
        <v>7.7497665800000002</v>
      </c>
      <c r="AS1411" s="9">
        <v>8.5745007050000002</v>
      </c>
      <c r="AT1411" s="9">
        <v>16.586497099999999</v>
      </c>
      <c r="AU1411" s="9">
        <v>8.7783877950000004</v>
      </c>
      <c r="AV1411" s="9">
        <v>12.340429799999999</v>
      </c>
      <c r="AW1411" s="9">
        <v>5.8670707149999997</v>
      </c>
      <c r="AX1411" s="9">
        <v>5.4612126449999998</v>
      </c>
      <c r="AY1411" s="9">
        <v>9.1357799899999996</v>
      </c>
      <c r="AZ1411" s="9">
        <v>5.6017374800000006</v>
      </c>
      <c r="BA1411" s="9">
        <v>7.3214704949999998</v>
      </c>
      <c r="BB1411" s="9">
        <v>10.13221205</v>
      </c>
      <c r="BC1411" s="9">
        <v>11.242733149999999</v>
      </c>
      <c r="BD1411" s="9">
        <v>9.5449129800000012</v>
      </c>
      <c r="BE1411" s="9">
        <v>7.6830500150000001</v>
      </c>
      <c r="BF1411" s="9">
        <v>7.3595877850000004</v>
      </c>
      <c r="BG1411" s="9">
        <v>12.5904951</v>
      </c>
      <c r="BH1411" s="9">
        <v>6.4778586349999996</v>
      </c>
      <c r="BI1411" s="9">
        <v>10.46801675</v>
      </c>
      <c r="BJ1411" s="9">
        <v>5.3303130349999996</v>
      </c>
      <c r="BK1411" s="9">
        <v>6.7689124200000004</v>
      </c>
      <c r="BL1411" s="9">
        <v>5.2074878299999998</v>
      </c>
      <c r="BM1411" s="9">
        <v>9.0604377099999986</v>
      </c>
      <c r="BN1411" s="9">
        <v>7.0473585300000003</v>
      </c>
      <c r="BO1411" s="9">
        <v>5.8265458199999998</v>
      </c>
      <c r="BP1411" s="9">
        <v>8.3206168699999985</v>
      </c>
      <c r="BQ1411" s="9">
        <v>12.065312050000001</v>
      </c>
      <c r="BR1411" s="9">
        <v>10.3636914</v>
      </c>
      <c r="BS1411" s="9">
        <v>13.40417165</v>
      </c>
      <c r="BT1411" s="9">
        <v>6.5313542299999998</v>
      </c>
      <c r="BU1411" s="9">
        <v>6.4951127</v>
      </c>
      <c r="BV1411" s="9">
        <v>8.9583918049999998</v>
      </c>
      <c r="BW1411" s="9">
        <v>6.8907212050000002</v>
      </c>
      <c r="BX1411" s="9">
        <v>7.7548960000000005</v>
      </c>
      <c r="BY1411" s="9">
        <v>14.702041850000001</v>
      </c>
      <c r="BZ1411" s="9">
        <v>7.7974955599999998</v>
      </c>
      <c r="CA1411" s="9">
        <v>10.758075550000001</v>
      </c>
      <c r="CB1411" s="9">
        <v>5.1866791650000001</v>
      </c>
      <c r="CC1411" s="9">
        <v>4.8511333649999999</v>
      </c>
      <c r="CD1411" s="9">
        <v>8.0504293799999989</v>
      </c>
      <c r="CE1411" s="9">
        <v>4.9458420500000004</v>
      </c>
      <c r="CF1411" s="9">
        <v>6.351883645</v>
      </c>
      <c r="CG1411" s="9">
        <v>8.8726296849999997</v>
      </c>
      <c r="CH1411" s="9">
        <v>9.8547747100000009</v>
      </c>
      <c r="CI1411" s="9">
        <v>8.3203123699999999</v>
      </c>
      <c r="CJ1411" s="9">
        <v>6.8082713049999999</v>
      </c>
      <c r="CK1411" s="9">
        <v>6.4340002100000007</v>
      </c>
      <c r="CL1411" s="9">
        <v>10.988325</v>
      </c>
      <c r="CM1411" s="9">
        <v>5.6702539950000004</v>
      </c>
      <c r="CN1411" s="9">
        <v>9.0573630050000009</v>
      </c>
      <c r="CO1411" s="9">
        <v>4.7566835100000002</v>
      </c>
      <c r="CP1411" s="9">
        <v>6.084703985</v>
      </c>
      <c r="CQ1411" s="9">
        <v>4.6106831100000001</v>
      </c>
      <c r="CR1411" s="9">
        <v>7.9109962649999996</v>
      </c>
      <c r="CS1411" s="9">
        <v>6.2329836350000001</v>
      </c>
      <c r="CT1411" s="9">
        <v>5.2549623350000001</v>
      </c>
      <c r="CU1411" s="9">
        <v>7.2860457600000004</v>
      </c>
      <c r="CV1411" s="9">
        <v>10.4696537</v>
      </c>
      <c r="CW1411" s="9">
        <v>8.9966040800000009</v>
      </c>
      <c r="CX1411" s="9">
        <v>11.6707011</v>
      </c>
      <c r="CY1411" s="9">
        <v>5.7802000700000002</v>
      </c>
      <c r="CZ1411" s="9">
        <v>5.7175915850000001</v>
      </c>
      <c r="DA1411" s="9">
        <v>7.7618205599999994</v>
      </c>
      <c r="DB1411" s="9">
        <v>6.1073461849999999</v>
      </c>
      <c r="DC1411" s="9">
        <v>6.9354296099999999</v>
      </c>
      <c r="DD1411" s="9">
        <v>12.8822961</v>
      </c>
      <c r="DE1411" s="9">
        <v>6.8283750049999998</v>
      </c>
      <c r="DF1411" s="9">
        <v>9.2628879400000006</v>
      </c>
      <c r="DG1411" s="9">
        <v>4.2620835699999997</v>
      </c>
      <c r="DH1411" s="9">
        <v>4.01452936</v>
      </c>
      <c r="DI1411" s="9">
        <v>6.6021125649999997</v>
      </c>
      <c r="DJ1411" s="9">
        <v>4.0674667300000005</v>
      </c>
      <c r="DK1411" s="9">
        <v>5.09268725</v>
      </c>
      <c r="DL1411" s="9">
        <v>7.2106833950000002</v>
      </c>
      <c r="DM1411" s="9">
        <v>8.0228126</v>
      </c>
      <c r="DN1411" s="9">
        <v>6.7313877949999998</v>
      </c>
      <c r="DO1411" s="9">
        <v>5.6298378699999994</v>
      </c>
      <c r="DP1411" s="9">
        <v>5.2241705700000001</v>
      </c>
      <c r="DQ1411" s="9">
        <v>8.8966539949999994</v>
      </c>
      <c r="DR1411" s="9">
        <v>4.6096290350000002</v>
      </c>
      <c r="DS1411" s="9">
        <v>7.2600166399999999</v>
      </c>
      <c r="DT1411" s="9">
        <v>3.9675290300000001</v>
      </c>
      <c r="DU1411" s="9">
        <v>5.12742948</v>
      </c>
      <c r="DV1411" s="9">
        <v>3.8120332349999999</v>
      </c>
      <c r="DW1411" s="9">
        <v>6.4144044149999999</v>
      </c>
      <c r="DX1411" s="9">
        <v>5.1400002550000004</v>
      </c>
      <c r="DY1411" s="9">
        <v>4.4458998200000002</v>
      </c>
      <c r="DZ1411" s="9">
        <v>5.9285543349999994</v>
      </c>
      <c r="EA1411" s="9">
        <v>8.4166334099999993</v>
      </c>
      <c r="EB1411" s="9">
        <v>7.2423750700000005</v>
      </c>
      <c r="EC1411" s="9">
        <v>9.411599485</v>
      </c>
      <c r="ED1411" s="9">
        <v>4.7650251299999997</v>
      </c>
      <c r="EE1411" s="9">
        <v>4.69000431</v>
      </c>
      <c r="EF1411" s="9">
        <v>6.2407794900000004</v>
      </c>
      <c r="EG1411" s="9">
        <v>5.0484542750000001</v>
      </c>
      <c r="EH1411" s="9">
        <v>5.8055378600000003</v>
      </c>
      <c r="EI1411" s="9">
        <v>10.47715</v>
      </c>
      <c r="EJ1411" s="9">
        <v>5.5503330999999996</v>
      </c>
      <c r="EK1411" s="9">
        <v>7.3895961950000002</v>
      </c>
    </row>
    <row r="1412" spans="1:141" x14ac:dyDescent="0.2">
      <c r="A1412">
        <v>1408</v>
      </c>
      <c r="B1412" s="9">
        <v>3.1612</v>
      </c>
      <c r="C1412" s="9">
        <v>6.8878475446140968</v>
      </c>
      <c r="D1412" s="9">
        <v>3.8996</v>
      </c>
      <c r="E1412" s="9">
        <v>4.9863999999999997</v>
      </c>
      <c r="F1412" s="9">
        <v>4.3520000000000003</v>
      </c>
      <c r="G1412" s="9">
        <v>6.6440000000000001</v>
      </c>
      <c r="H1412" s="9">
        <v>5.2729600000000003</v>
      </c>
      <c r="I1412" s="9">
        <v>5.992</v>
      </c>
      <c r="J1412" s="9">
        <v>5.4980000000000002</v>
      </c>
      <c r="K1412" s="9">
        <v>10.496</v>
      </c>
      <c r="L1412" s="9">
        <v>6.3727999999999998</v>
      </c>
      <c r="M1412" s="9">
        <v>7.96</v>
      </c>
      <c r="N1412" s="9">
        <v>7.17</v>
      </c>
      <c r="O1412" s="9">
        <v>14.84</v>
      </c>
      <c r="P1412" s="9">
        <v>8.7679999999999989</v>
      </c>
      <c r="Q1412" s="9">
        <v>10.959999999999999</v>
      </c>
      <c r="R1412" s="9">
        <v>6.5339561399999999</v>
      </c>
      <c r="S1412" s="9">
        <v>6.0504891999999995</v>
      </c>
      <c r="T1412" s="9">
        <v>10.026889000000001</v>
      </c>
      <c r="U1412" s="9">
        <v>6.2971554599999999</v>
      </c>
      <c r="V1412" s="9">
        <v>8.3179773199999989</v>
      </c>
      <c r="W1412" s="9">
        <v>11.266932799999999</v>
      </c>
      <c r="X1412" s="9">
        <v>12.790689</v>
      </c>
      <c r="Y1412" s="9">
        <v>10.809533799999999</v>
      </c>
      <c r="Z1412" s="9">
        <v>8.7385336000000002</v>
      </c>
      <c r="AA1412" s="9">
        <v>8.3654005199999997</v>
      </c>
      <c r="AB1412" s="9">
        <v>14.317399999999999</v>
      </c>
      <c r="AC1412" s="9">
        <v>7.3096668999999999</v>
      </c>
      <c r="AD1412" s="9">
        <v>11.9540682</v>
      </c>
      <c r="AE1412" s="9">
        <v>5.9058667199999997</v>
      </c>
      <c r="AF1412" s="9">
        <v>7.5334444999999999</v>
      </c>
      <c r="AG1412" s="9">
        <v>5.8289552599999999</v>
      </c>
      <c r="AH1412" s="9">
        <v>10.2598444</v>
      </c>
      <c r="AI1412" s="9">
        <v>7.8746222599999998</v>
      </c>
      <c r="AJ1412" s="9">
        <v>6.37355596</v>
      </c>
      <c r="AK1412" s="9">
        <v>9.3469338999999998</v>
      </c>
      <c r="AL1412" s="9">
        <v>13.738932800000001</v>
      </c>
      <c r="AM1412" s="9">
        <v>11.755978600000001</v>
      </c>
      <c r="AN1412" s="9">
        <v>15.190577600000001</v>
      </c>
      <c r="AO1412" s="9">
        <v>7.3152219600000006</v>
      </c>
      <c r="AP1412" s="9">
        <v>7.3045336599999997</v>
      </c>
      <c r="AQ1412" s="9">
        <v>10.273710999999999</v>
      </c>
      <c r="AR1412" s="9">
        <v>7.7526221199999998</v>
      </c>
      <c r="AS1412" s="9">
        <v>8.5773340200000003</v>
      </c>
      <c r="AT1412" s="9">
        <v>16.5925124</v>
      </c>
      <c r="AU1412" s="9">
        <v>8.7818002800000006</v>
      </c>
      <c r="AV1412" s="9">
        <v>12.3443562</v>
      </c>
      <c r="AW1412" s="9">
        <v>5.8689776599999997</v>
      </c>
      <c r="AX1412" s="9">
        <v>5.4629334800000002</v>
      </c>
      <c r="AY1412" s="9">
        <v>9.1387563600000004</v>
      </c>
      <c r="AZ1412" s="9">
        <v>5.6035333200000004</v>
      </c>
      <c r="BA1412" s="9">
        <v>7.3239107800000003</v>
      </c>
      <c r="BB1412" s="9">
        <v>10.1362662</v>
      </c>
      <c r="BC1412" s="9">
        <v>11.246377599999999</v>
      </c>
      <c r="BD1412" s="9">
        <v>9.5484005200000013</v>
      </c>
      <c r="BE1412" s="9">
        <v>7.68553336</v>
      </c>
      <c r="BF1412" s="9">
        <v>7.3622669400000005</v>
      </c>
      <c r="BG1412" s="9">
        <v>12.594510400000001</v>
      </c>
      <c r="BH1412" s="9">
        <v>6.4800447400000003</v>
      </c>
      <c r="BI1412" s="9">
        <v>10.471289000000001</v>
      </c>
      <c r="BJ1412" s="9">
        <v>5.3320005400000001</v>
      </c>
      <c r="BK1412" s="9">
        <v>6.7710665800000003</v>
      </c>
      <c r="BL1412" s="9">
        <v>5.2092003199999999</v>
      </c>
      <c r="BM1412" s="9">
        <v>9.0633335399999986</v>
      </c>
      <c r="BN1412" s="9">
        <v>7.0497113200000001</v>
      </c>
      <c r="BO1412" s="9">
        <v>5.8283777800000003</v>
      </c>
      <c r="BP1412" s="9">
        <v>8.3236890799999994</v>
      </c>
      <c r="BQ1412" s="9">
        <v>12.0696662</v>
      </c>
      <c r="BR1412" s="9">
        <v>10.3674886</v>
      </c>
      <c r="BS1412" s="9">
        <v>13.4093786</v>
      </c>
      <c r="BT1412" s="9">
        <v>6.5335556199999996</v>
      </c>
      <c r="BU1412" s="9">
        <v>6.4972002</v>
      </c>
      <c r="BV1412" s="9">
        <v>8.9612890199999988</v>
      </c>
      <c r="BW1412" s="9">
        <v>6.8932448199999996</v>
      </c>
      <c r="BX1412" s="9">
        <v>7.7574446000000004</v>
      </c>
      <c r="BY1412" s="9">
        <v>14.707222399999999</v>
      </c>
      <c r="BZ1412" s="9">
        <v>7.8005108400000003</v>
      </c>
      <c r="CA1412" s="9">
        <v>10.7614672</v>
      </c>
      <c r="CB1412" s="9">
        <v>5.1883555600000006</v>
      </c>
      <c r="CC1412" s="9">
        <v>4.8526444600000005</v>
      </c>
      <c r="CD1412" s="9">
        <v>8.0530224199999996</v>
      </c>
      <c r="CE1412" s="9">
        <v>4.9474226000000003</v>
      </c>
      <c r="CF1412" s="9">
        <v>6.3539780800000001</v>
      </c>
      <c r="CG1412" s="9">
        <v>8.8761560399999997</v>
      </c>
      <c r="CH1412" s="9">
        <v>9.8579330400000007</v>
      </c>
      <c r="CI1412" s="9">
        <v>8.3233331800000006</v>
      </c>
      <c r="CJ1412" s="9">
        <v>6.8104449200000001</v>
      </c>
      <c r="CK1412" s="9">
        <v>6.4363335400000006</v>
      </c>
      <c r="CL1412" s="9">
        <v>10.9918</v>
      </c>
      <c r="CM1412" s="9">
        <v>5.6721553800000004</v>
      </c>
      <c r="CN1412" s="9">
        <v>9.0602005200000004</v>
      </c>
      <c r="CO1412" s="9">
        <v>4.7581779399999995</v>
      </c>
      <c r="CP1412" s="9">
        <v>6.08662204</v>
      </c>
      <c r="CQ1412" s="9">
        <v>4.6121775400000002</v>
      </c>
      <c r="CR1412" s="9">
        <v>7.9135115599999999</v>
      </c>
      <c r="CS1412" s="9">
        <v>6.2350447400000002</v>
      </c>
      <c r="CT1412" s="9">
        <v>5.2565998399999998</v>
      </c>
      <c r="CU1412" s="9">
        <v>7.2887110399999999</v>
      </c>
      <c r="CV1412" s="9">
        <v>10.473421800000001</v>
      </c>
      <c r="CW1412" s="9">
        <v>8.9998888200000007</v>
      </c>
      <c r="CX1412" s="9">
        <v>11.675134400000001</v>
      </c>
      <c r="CY1412" s="9">
        <v>5.7821333800000003</v>
      </c>
      <c r="CZ1412" s="9">
        <v>5.7194221399999998</v>
      </c>
      <c r="DA1412" s="9">
        <v>7.7643108399999994</v>
      </c>
      <c r="DB1412" s="9">
        <v>6.10957814</v>
      </c>
      <c r="DC1412" s="9">
        <v>6.9376893400000004</v>
      </c>
      <c r="DD1412" s="9">
        <v>12.886711399999999</v>
      </c>
      <c r="DE1412" s="9">
        <v>6.8310000200000003</v>
      </c>
      <c r="DF1412" s="9">
        <v>9.2658004599999995</v>
      </c>
      <c r="DG1412" s="9">
        <v>4.2634446800000001</v>
      </c>
      <c r="DH1412" s="9">
        <v>4.0157557399999995</v>
      </c>
      <c r="DI1412" s="9">
        <v>6.6042000600000001</v>
      </c>
      <c r="DJ1412" s="9">
        <v>4.0687556200000001</v>
      </c>
      <c r="DK1412" s="9">
        <v>5.0943331000000001</v>
      </c>
      <c r="DL1412" s="9">
        <v>7.2135111800000002</v>
      </c>
      <c r="DM1412" s="9">
        <v>8.0253334000000009</v>
      </c>
      <c r="DN1412" s="9">
        <v>6.7338002800000005</v>
      </c>
      <c r="DO1412" s="9">
        <v>5.6316003800000001</v>
      </c>
      <c r="DP1412" s="9">
        <v>5.2260441799999997</v>
      </c>
      <c r="DQ1412" s="9">
        <v>8.8994220800000008</v>
      </c>
      <c r="DR1412" s="9">
        <v>4.6111554400000001</v>
      </c>
      <c r="DS1412" s="9">
        <v>7.26228886</v>
      </c>
      <c r="DT1412" s="9">
        <v>3.9687554200000004</v>
      </c>
      <c r="DU1412" s="9">
        <v>5.1290225199999995</v>
      </c>
      <c r="DV1412" s="9">
        <v>3.8132443399999998</v>
      </c>
      <c r="DW1412" s="9">
        <v>6.4164224600000006</v>
      </c>
      <c r="DX1412" s="9">
        <v>5.1416669200000005</v>
      </c>
      <c r="DY1412" s="9">
        <v>4.4472664799999997</v>
      </c>
      <c r="DZ1412" s="9">
        <v>5.9306890399999999</v>
      </c>
      <c r="EA1412" s="9">
        <v>8.4196445400000002</v>
      </c>
      <c r="EB1412" s="9">
        <v>7.2450000800000005</v>
      </c>
      <c r="EC1412" s="9">
        <v>9.4150661400000004</v>
      </c>
      <c r="ED1412" s="9">
        <v>4.7666001199999997</v>
      </c>
      <c r="EE1412" s="9">
        <v>4.6914890400000004</v>
      </c>
      <c r="EF1412" s="9">
        <v>6.2427558599999999</v>
      </c>
      <c r="EG1412" s="9">
        <v>5.0502890000000003</v>
      </c>
      <c r="EH1412" s="9">
        <v>5.80740034</v>
      </c>
      <c r="EI1412" s="9">
        <v>10.480599999999999</v>
      </c>
      <c r="EJ1412" s="9">
        <v>5.5524442000000001</v>
      </c>
      <c r="EK1412" s="9">
        <v>7.3919114800000001</v>
      </c>
    </row>
    <row r="1413" spans="1:141" x14ac:dyDescent="0.2">
      <c r="A1413">
        <v>1409</v>
      </c>
      <c r="B1413" s="9">
        <v>3.1614749999999998</v>
      </c>
      <c r="C1413" s="9">
        <v>6.8914146486116481</v>
      </c>
      <c r="D1413" s="9">
        <v>3.8999250000000001</v>
      </c>
      <c r="E1413" s="9">
        <v>4.9868249999999996</v>
      </c>
      <c r="F1413" s="9">
        <v>4.3523636363636369</v>
      </c>
      <c r="G1413" s="9">
        <v>6.6444999999999999</v>
      </c>
      <c r="H1413" s="9">
        <v>5.27318</v>
      </c>
      <c r="I1413" s="9">
        <v>5.9922500000000003</v>
      </c>
      <c r="J1413" s="9">
        <v>5.4990000000000006</v>
      </c>
      <c r="K1413" s="9">
        <v>10.49925</v>
      </c>
      <c r="L1413" s="9">
        <v>6.3738999999999999</v>
      </c>
      <c r="M1413" s="9">
        <v>7.9612499999999997</v>
      </c>
      <c r="N1413" s="9">
        <v>7.1712499999999997</v>
      </c>
      <c r="O1413" s="9">
        <v>14.845000000000001</v>
      </c>
      <c r="P1413" s="9">
        <v>8.7692499999999995</v>
      </c>
      <c r="Q1413" s="9">
        <v>10.96125</v>
      </c>
      <c r="R1413" s="9">
        <v>6.5360825450000002</v>
      </c>
      <c r="S1413" s="9">
        <v>6.0524114249999998</v>
      </c>
      <c r="T1413" s="9">
        <v>10.030173749999999</v>
      </c>
      <c r="U1413" s="9">
        <v>6.2991818549999996</v>
      </c>
      <c r="V1413" s="9">
        <v>8.3207592349999988</v>
      </c>
      <c r="W1413" s="9">
        <v>11.271466149999998</v>
      </c>
      <c r="X1413" s="9">
        <v>12.794886249999999</v>
      </c>
      <c r="Y1413" s="9">
        <v>10.813517149999999</v>
      </c>
      <c r="Z1413" s="9">
        <v>8.7413919500000006</v>
      </c>
      <c r="AA1413" s="9">
        <v>8.3684505099999988</v>
      </c>
      <c r="AB1413" s="9">
        <v>14.3220125</v>
      </c>
      <c r="AC1413" s="9">
        <v>7.3121460750000002</v>
      </c>
      <c r="AD1413" s="9">
        <v>11.957784849999999</v>
      </c>
      <c r="AE1413" s="9">
        <v>5.9077458849999998</v>
      </c>
      <c r="AF1413" s="9">
        <v>7.5358681000000001</v>
      </c>
      <c r="AG1413" s="9">
        <v>5.8308941550000002</v>
      </c>
      <c r="AH1413" s="9">
        <v>10.26313045</v>
      </c>
      <c r="AI1413" s="9">
        <v>7.8772903299999992</v>
      </c>
      <c r="AJ1413" s="9">
        <v>6.3755698550000002</v>
      </c>
      <c r="AK1413" s="9">
        <v>9.3504047499999992</v>
      </c>
      <c r="AL1413" s="9">
        <v>13.74390365</v>
      </c>
      <c r="AM1413" s="9">
        <v>11.76032305</v>
      </c>
      <c r="AN1413" s="9">
        <v>15.19662205</v>
      </c>
      <c r="AO1413" s="9">
        <v>7.3177150050000002</v>
      </c>
      <c r="AP1413" s="9">
        <v>7.3068920049999999</v>
      </c>
      <c r="AQ1413" s="9">
        <v>10.27706375</v>
      </c>
      <c r="AR1413" s="9">
        <v>7.7554776600000004</v>
      </c>
      <c r="AS1413" s="9">
        <v>8.5801673350000005</v>
      </c>
      <c r="AT1413" s="9">
        <v>16.598527699999998</v>
      </c>
      <c r="AU1413" s="9">
        <v>8.7852127650000007</v>
      </c>
      <c r="AV1413" s="9">
        <v>12.348282599999999</v>
      </c>
      <c r="AW1413" s="9">
        <v>5.8708846049999996</v>
      </c>
      <c r="AX1413" s="9">
        <v>5.4646543150000007</v>
      </c>
      <c r="AY1413" s="9">
        <v>9.1417327299999993</v>
      </c>
      <c r="AZ1413" s="9">
        <v>5.6053291600000001</v>
      </c>
      <c r="BA1413" s="9">
        <v>7.3263510649999999</v>
      </c>
      <c r="BB1413" s="9">
        <v>10.14032035</v>
      </c>
      <c r="BC1413" s="9">
        <v>11.25002205</v>
      </c>
      <c r="BD1413" s="9">
        <v>9.5518880600000013</v>
      </c>
      <c r="BE1413" s="9">
        <v>7.6880167049999999</v>
      </c>
      <c r="BF1413" s="9">
        <v>7.3649460950000005</v>
      </c>
      <c r="BG1413" s="9">
        <v>12.5985257</v>
      </c>
      <c r="BH1413" s="9">
        <v>6.4822308450000001</v>
      </c>
      <c r="BI1413" s="9">
        <v>10.474561250000001</v>
      </c>
      <c r="BJ1413" s="9">
        <v>5.3336880449999997</v>
      </c>
      <c r="BK1413" s="9">
        <v>6.7732207400000002</v>
      </c>
      <c r="BL1413" s="9">
        <v>5.21091281</v>
      </c>
      <c r="BM1413" s="9">
        <v>9.0662293699999985</v>
      </c>
      <c r="BN1413" s="9">
        <v>7.0520641099999999</v>
      </c>
      <c r="BO1413" s="9">
        <v>5.8302097399999999</v>
      </c>
      <c r="BP1413" s="9">
        <v>8.3267612900000003</v>
      </c>
      <c r="BQ1413" s="9">
        <v>12.074020350000001</v>
      </c>
      <c r="BR1413" s="9">
        <v>10.371285800000001</v>
      </c>
      <c r="BS1413" s="9">
        <v>13.41458555</v>
      </c>
      <c r="BT1413" s="9">
        <v>6.5357570100000002</v>
      </c>
      <c r="BU1413" s="9">
        <v>6.4992877</v>
      </c>
      <c r="BV1413" s="9">
        <v>8.9641862349999997</v>
      </c>
      <c r="BW1413" s="9">
        <v>6.8957684349999999</v>
      </c>
      <c r="BX1413" s="9">
        <v>7.7599932000000003</v>
      </c>
      <c r="BY1413" s="9">
        <v>14.71240295</v>
      </c>
      <c r="BZ1413" s="9">
        <v>7.8035261199999999</v>
      </c>
      <c r="CA1413" s="9">
        <v>10.764858850000001</v>
      </c>
      <c r="CB1413" s="9">
        <v>5.1900319550000003</v>
      </c>
      <c r="CC1413" s="9">
        <v>4.8541555550000002</v>
      </c>
      <c r="CD1413" s="9">
        <v>8.0556154599999985</v>
      </c>
      <c r="CE1413" s="9">
        <v>4.9490031500000002</v>
      </c>
      <c r="CF1413" s="9">
        <v>6.3560725150000001</v>
      </c>
      <c r="CG1413" s="9">
        <v>8.8796823949999997</v>
      </c>
      <c r="CH1413" s="9">
        <v>9.8610913700000005</v>
      </c>
      <c r="CI1413" s="9">
        <v>8.3263539899999994</v>
      </c>
      <c r="CJ1413" s="9">
        <v>6.8126185350000004</v>
      </c>
      <c r="CK1413" s="9">
        <v>6.4386668700000005</v>
      </c>
      <c r="CL1413" s="9">
        <v>10.995274999999999</v>
      </c>
      <c r="CM1413" s="9">
        <v>5.6740567650000004</v>
      </c>
      <c r="CN1413" s="9">
        <v>9.0630380349999999</v>
      </c>
      <c r="CO1413" s="9">
        <v>4.7596723699999997</v>
      </c>
      <c r="CP1413" s="9">
        <v>6.0885400949999999</v>
      </c>
      <c r="CQ1413" s="9">
        <v>4.6136719700000004</v>
      </c>
      <c r="CR1413" s="9">
        <v>7.9160268550000001</v>
      </c>
      <c r="CS1413" s="9">
        <v>6.2371058450000003</v>
      </c>
      <c r="CT1413" s="9">
        <v>5.2582373450000004</v>
      </c>
      <c r="CU1413" s="9">
        <v>7.2913763199999995</v>
      </c>
      <c r="CV1413" s="9">
        <v>10.477189900000001</v>
      </c>
      <c r="CW1413" s="9">
        <v>9.0031735600000005</v>
      </c>
      <c r="CX1413" s="9">
        <v>11.6795677</v>
      </c>
      <c r="CY1413" s="9">
        <v>5.7840666900000004</v>
      </c>
      <c r="CZ1413" s="9">
        <v>5.7212526950000004</v>
      </c>
      <c r="DA1413" s="9">
        <v>7.7668011199999993</v>
      </c>
      <c r="DB1413" s="9">
        <v>6.1118100950000001</v>
      </c>
      <c r="DC1413" s="9">
        <v>6.9399490699999999</v>
      </c>
      <c r="DD1413" s="9">
        <v>12.891126699999999</v>
      </c>
      <c r="DE1413" s="9">
        <v>6.8336250350000007</v>
      </c>
      <c r="DF1413" s="9">
        <v>9.2687129800000001</v>
      </c>
      <c r="DG1413" s="9">
        <v>4.2648057899999996</v>
      </c>
      <c r="DH1413" s="9">
        <v>4.0169821199999998</v>
      </c>
      <c r="DI1413" s="9">
        <v>6.6062875549999998</v>
      </c>
      <c r="DJ1413" s="9">
        <v>4.0700445100000007</v>
      </c>
      <c r="DK1413" s="9">
        <v>5.0959789500000001</v>
      </c>
      <c r="DL1413" s="9">
        <v>7.2163389650000003</v>
      </c>
      <c r="DM1413" s="9">
        <v>8.0278542000000002</v>
      </c>
      <c r="DN1413" s="9">
        <v>6.7362127650000003</v>
      </c>
      <c r="DO1413" s="9">
        <v>5.6333628899999999</v>
      </c>
      <c r="DP1413" s="9">
        <v>5.2279177900000002</v>
      </c>
      <c r="DQ1413" s="9">
        <v>8.9021901650000004</v>
      </c>
      <c r="DR1413" s="9">
        <v>4.612681845</v>
      </c>
      <c r="DS1413" s="9">
        <v>7.26456108</v>
      </c>
      <c r="DT1413" s="9">
        <v>3.9699818100000002</v>
      </c>
      <c r="DU1413" s="9">
        <v>5.1306155599999999</v>
      </c>
      <c r="DV1413" s="9">
        <v>3.8144554450000001</v>
      </c>
      <c r="DW1413" s="9">
        <v>6.4184405050000004</v>
      </c>
      <c r="DX1413" s="9">
        <v>5.1433335850000006</v>
      </c>
      <c r="DY1413" s="9">
        <v>4.4486331400000001</v>
      </c>
      <c r="DZ1413" s="9">
        <v>5.9328237450000003</v>
      </c>
      <c r="EA1413" s="9">
        <v>8.422655670000001</v>
      </c>
      <c r="EB1413" s="9">
        <v>7.2476250900000005</v>
      </c>
      <c r="EC1413" s="9">
        <v>9.4185327950000008</v>
      </c>
      <c r="ED1413" s="9">
        <v>4.7681751099999996</v>
      </c>
      <c r="EE1413" s="9">
        <v>4.69297377</v>
      </c>
      <c r="EF1413" s="9">
        <v>6.2447322300000003</v>
      </c>
      <c r="EG1413" s="9">
        <v>5.0521237250000004</v>
      </c>
      <c r="EH1413" s="9">
        <v>5.8092628199999998</v>
      </c>
      <c r="EI1413" s="9">
        <v>10.48405</v>
      </c>
      <c r="EJ1413" s="9">
        <v>5.5545553000000005</v>
      </c>
      <c r="EK1413" s="9">
        <v>7.394226765</v>
      </c>
    </row>
    <row r="1414" spans="1:141" x14ac:dyDescent="0.2">
      <c r="A1414">
        <v>1410</v>
      </c>
      <c r="B1414" s="9">
        <v>3.1617499999999996</v>
      </c>
      <c r="C1414" s="9">
        <v>6.8949817526091994</v>
      </c>
      <c r="D1414" s="9">
        <v>3.9002499999999998</v>
      </c>
      <c r="E1414" s="9">
        <v>4.9872499999999995</v>
      </c>
      <c r="F1414" s="9">
        <v>4.3527272727272726</v>
      </c>
      <c r="G1414" s="9">
        <v>6.6449999999999996</v>
      </c>
      <c r="H1414" s="9">
        <v>5.2734000000000005</v>
      </c>
      <c r="I1414" s="9">
        <v>5.9924999999999997</v>
      </c>
      <c r="J1414" s="9">
        <v>5.5</v>
      </c>
      <c r="K1414" s="9">
        <v>10.502500000000001</v>
      </c>
      <c r="L1414" s="9">
        <v>6.375</v>
      </c>
      <c r="M1414" s="9">
        <v>7.9625000000000004</v>
      </c>
      <c r="N1414" s="9">
        <v>7.1725000000000003</v>
      </c>
      <c r="O1414" s="9">
        <v>14.850000000000001</v>
      </c>
      <c r="P1414" s="9">
        <v>8.7704999999999984</v>
      </c>
      <c r="Q1414" s="9">
        <v>10.962499999999999</v>
      </c>
      <c r="R1414" s="9">
        <v>6.5382089499999996</v>
      </c>
      <c r="S1414" s="9">
        <v>6.0543336500000002</v>
      </c>
      <c r="T1414" s="9">
        <v>10.0334585</v>
      </c>
      <c r="U1414" s="9">
        <v>6.3012082500000002</v>
      </c>
      <c r="V1414" s="9">
        <v>8.3235411500000005</v>
      </c>
      <c r="W1414" s="9">
        <v>11.275999499999999</v>
      </c>
      <c r="X1414" s="9">
        <v>12.7990835</v>
      </c>
      <c r="Y1414" s="9">
        <v>10.8175005</v>
      </c>
      <c r="Z1414" s="9">
        <v>8.7442503000000009</v>
      </c>
      <c r="AA1414" s="9">
        <v>8.3715004999999998</v>
      </c>
      <c r="AB1414" s="9">
        <v>14.326625</v>
      </c>
      <c r="AC1414" s="9">
        <v>7.3146252500000006</v>
      </c>
      <c r="AD1414" s="9">
        <v>11.961501500000001</v>
      </c>
      <c r="AE1414" s="9">
        <v>5.9096250499999998</v>
      </c>
      <c r="AF1414" s="9">
        <v>7.5382917000000003</v>
      </c>
      <c r="AG1414" s="9">
        <v>5.8328330499999996</v>
      </c>
      <c r="AH1414" s="9">
        <v>10.2664165</v>
      </c>
      <c r="AI1414" s="9">
        <v>7.8799583999999996</v>
      </c>
      <c r="AJ1414" s="9">
        <v>6.3775837499999994</v>
      </c>
      <c r="AK1414" s="9">
        <v>9.3538755999999985</v>
      </c>
      <c r="AL1414" s="9">
        <v>13.748874499999999</v>
      </c>
      <c r="AM1414" s="9">
        <v>11.7646675</v>
      </c>
      <c r="AN1414" s="9">
        <v>15.202666499999999</v>
      </c>
      <c r="AO1414" s="9">
        <v>7.3202080499999997</v>
      </c>
      <c r="AP1414" s="9">
        <v>7.3092503500000001</v>
      </c>
      <c r="AQ1414" s="9">
        <v>10.280416499999999</v>
      </c>
      <c r="AR1414" s="9">
        <v>7.7583332</v>
      </c>
      <c r="AS1414" s="9">
        <v>8.5830006500000007</v>
      </c>
      <c r="AT1414" s="9">
        <v>16.604543</v>
      </c>
      <c r="AU1414" s="9">
        <v>8.7886252499999991</v>
      </c>
      <c r="AV1414" s="9">
        <v>12.352208999999998</v>
      </c>
      <c r="AW1414" s="9">
        <v>5.8727915499999996</v>
      </c>
      <c r="AX1414" s="9">
        <v>5.4663751500000002</v>
      </c>
      <c r="AY1414" s="9">
        <v>9.1447091</v>
      </c>
      <c r="AZ1414" s="9">
        <v>5.6071249999999999</v>
      </c>
      <c r="BA1414" s="9">
        <v>7.3287913499999995</v>
      </c>
      <c r="BB1414" s="9">
        <v>10.1443745</v>
      </c>
      <c r="BC1414" s="9">
        <v>11.2536665</v>
      </c>
      <c r="BD1414" s="9">
        <v>9.5553756000000014</v>
      </c>
      <c r="BE1414" s="9">
        <v>7.6905000499999998</v>
      </c>
      <c r="BF1414" s="9">
        <v>7.3676252499999997</v>
      </c>
      <c r="BG1414" s="9">
        <v>12.602541</v>
      </c>
      <c r="BH1414" s="9">
        <v>6.48441695</v>
      </c>
      <c r="BI1414" s="9">
        <v>10.477833499999999</v>
      </c>
      <c r="BJ1414" s="9">
        <v>5.3353755500000002</v>
      </c>
      <c r="BK1414" s="9">
        <v>6.7753749000000001</v>
      </c>
      <c r="BL1414" s="9">
        <v>5.2126253</v>
      </c>
      <c r="BM1414" s="9">
        <v>9.0691251999999984</v>
      </c>
      <c r="BN1414" s="9">
        <v>7.0544168999999997</v>
      </c>
      <c r="BO1414" s="9">
        <v>5.8320416999999996</v>
      </c>
      <c r="BP1414" s="9">
        <v>8.3298334999999994</v>
      </c>
      <c r="BQ1414" s="9">
        <v>12.078374500000001</v>
      </c>
      <c r="BR1414" s="9">
        <v>10.375083</v>
      </c>
      <c r="BS1414" s="9">
        <v>13.4197925</v>
      </c>
      <c r="BT1414" s="9">
        <v>6.5379583999999999</v>
      </c>
      <c r="BU1414" s="9">
        <v>6.5013752</v>
      </c>
      <c r="BV1414" s="9">
        <v>8.9670834500000005</v>
      </c>
      <c r="BW1414" s="9">
        <v>6.8982920500000002</v>
      </c>
      <c r="BX1414" s="9">
        <v>7.7625418000000002</v>
      </c>
      <c r="BY1414" s="9">
        <v>14.7175835</v>
      </c>
      <c r="BZ1414" s="9">
        <v>7.8065414000000004</v>
      </c>
      <c r="CA1414" s="9">
        <v>10.768250500000001</v>
      </c>
      <c r="CB1414" s="9">
        <v>5.1917083500000007</v>
      </c>
      <c r="CC1414" s="9">
        <v>4.8556666499999999</v>
      </c>
      <c r="CD1414" s="9">
        <v>8.0582084999999992</v>
      </c>
      <c r="CE1414" s="9">
        <v>4.9505837000000001</v>
      </c>
      <c r="CF1414" s="9">
        <v>6.3581669499999993</v>
      </c>
      <c r="CG1414" s="9">
        <v>8.8832087499999997</v>
      </c>
      <c r="CH1414" s="9">
        <v>9.8642497000000002</v>
      </c>
      <c r="CI1414" s="9">
        <v>8.3293748000000001</v>
      </c>
      <c r="CJ1414" s="9">
        <v>6.8147921500000006</v>
      </c>
      <c r="CK1414" s="9">
        <v>6.4410002000000004</v>
      </c>
      <c r="CL1414" s="9">
        <v>10.998750000000001</v>
      </c>
      <c r="CM1414" s="9">
        <v>5.6759581499999996</v>
      </c>
      <c r="CN1414" s="9">
        <v>9.0658755500000012</v>
      </c>
      <c r="CO1414" s="9">
        <v>4.7611667999999998</v>
      </c>
      <c r="CP1414" s="9">
        <v>6.0904581499999999</v>
      </c>
      <c r="CQ1414" s="9">
        <v>4.6151663999999997</v>
      </c>
      <c r="CR1414" s="9">
        <v>7.9185421500000004</v>
      </c>
      <c r="CS1414" s="9">
        <v>6.2391669499999995</v>
      </c>
      <c r="CT1414" s="9">
        <v>5.2598748500000001</v>
      </c>
      <c r="CU1414" s="9">
        <v>7.2940415999999999</v>
      </c>
      <c r="CV1414" s="9">
        <v>10.480958000000001</v>
      </c>
      <c r="CW1414" s="9">
        <v>9.0064583000000002</v>
      </c>
      <c r="CX1414" s="9">
        <v>11.684001</v>
      </c>
      <c r="CY1414" s="9">
        <v>5.7859999999999996</v>
      </c>
      <c r="CZ1414" s="9">
        <v>5.7230832500000002</v>
      </c>
      <c r="DA1414" s="9">
        <v>7.7692914000000002</v>
      </c>
      <c r="DB1414" s="9">
        <v>6.1140420500000001</v>
      </c>
      <c r="DC1414" s="9">
        <v>6.9422087999999995</v>
      </c>
      <c r="DD1414" s="9">
        <v>12.895541999999999</v>
      </c>
      <c r="DE1414" s="9">
        <v>6.8362500500000003</v>
      </c>
      <c r="DF1414" s="9">
        <v>9.271625499999999</v>
      </c>
      <c r="DG1414" s="9">
        <v>4.2661669</v>
      </c>
      <c r="DH1414" s="9">
        <v>4.0182085000000001</v>
      </c>
      <c r="DI1414" s="9">
        <v>6.6083750499999994</v>
      </c>
      <c r="DJ1414" s="9">
        <v>4.0713334000000003</v>
      </c>
      <c r="DK1414" s="9">
        <v>5.0976248000000002</v>
      </c>
      <c r="DL1414" s="9">
        <v>7.2191667499999994</v>
      </c>
      <c r="DM1414" s="9">
        <v>8.0303749999999994</v>
      </c>
      <c r="DN1414" s="9">
        <v>6.7386252500000001</v>
      </c>
      <c r="DO1414" s="9">
        <v>5.6351253999999997</v>
      </c>
      <c r="DP1414" s="9">
        <v>5.2297913999999999</v>
      </c>
      <c r="DQ1414" s="9">
        <v>8.90495825</v>
      </c>
      <c r="DR1414" s="9">
        <v>4.6142082499999999</v>
      </c>
      <c r="DS1414" s="9">
        <v>7.2668333000000001</v>
      </c>
      <c r="DT1414" s="9">
        <v>3.9712082000000004</v>
      </c>
      <c r="DU1414" s="9">
        <v>5.1322086000000002</v>
      </c>
      <c r="DV1414" s="9">
        <v>3.81566655</v>
      </c>
      <c r="DW1414" s="9">
        <v>6.4204585500000002</v>
      </c>
      <c r="DX1414" s="9">
        <v>5.1450002500000007</v>
      </c>
      <c r="DY1414" s="9">
        <v>4.4499998000000005</v>
      </c>
      <c r="DZ1414" s="9">
        <v>5.9349584499999999</v>
      </c>
      <c r="EA1414" s="9">
        <v>8.4256668000000001</v>
      </c>
      <c r="EB1414" s="9">
        <v>7.2502501000000006</v>
      </c>
      <c r="EC1414" s="9">
        <v>9.4219994500000013</v>
      </c>
      <c r="ED1414" s="9">
        <v>4.7697500999999995</v>
      </c>
      <c r="EE1414" s="9">
        <v>4.6944584999999996</v>
      </c>
      <c r="EF1414" s="9">
        <v>6.2467085999999998</v>
      </c>
      <c r="EG1414" s="9">
        <v>5.0539584499999997</v>
      </c>
      <c r="EH1414" s="9">
        <v>5.8111253000000005</v>
      </c>
      <c r="EI1414" s="9">
        <v>10.487500000000001</v>
      </c>
      <c r="EJ1414" s="9">
        <v>5.5566664000000001</v>
      </c>
      <c r="EK1414" s="9">
        <v>7.3965420499999999</v>
      </c>
    </row>
    <row r="1415" spans="1:141" x14ac:dyDescent="0.2">
      <c r="A1415">
        <v>1411</v>
      </c>
      <c r="B1415" s="9">
        <v>3.1620249999999999</v>
      </c>
      <c r="C1415" s="9">
        <v>6.8985488566067517</v>
      </c>
      <c r="D1415" s="9">
        <v>3.9005749999999999</v>
      </c>
      <c r="E1415" s="9">
        <v>4.9876749999999994</v>
      </c>
      <c r="F1415" s="9">
        <v>4.3530909090909091</v>
      </c>
      <c r="G1415" s="9">
        <v>6.6455000000000002</v>
      </c>
      <c r="H1415" s="9">
        <v>5.2736200000000002</v>
      </c>
      <c r="I1415" s="9">
        <v>5.99275</v>
      </c>
      <c r="J1415" s="9">
        <v>5.5010000000000003</v>
      </c>
      <c r="K1415" s="9">
        <v>10.505750000000001</v>
      </c>
      <c r="L1415" s="9">
        <v>6.3761000000000001</v>
      </c>
      <c r="M1415" s="9">
        <v>7.9637500000000001</v>
      </c>
      <c r="N1415" s="9">
        <v>7.1737500000000001</v>
      </c>
      <c r="O1415" s="9">
        <v>14.855</v>
      </c>
      <c r="P1415" s="9">
        <v>8.771749999999999</v>
      </c>
      <c r="Q1415" s="9">
        <v>10.963749999999999</v>
      </c>
      <c r="R1415" s="9">
        <v>6.5403353549999999</v>
      </c>
      <c r="S1415" s="9">
        <v>6.0562558749999997</v>
      </c>
      <c r="T1415" s="9">
        <v>10.036743250000001</v>
      </c>
      <c r="U1415" s="9">
        <v>6.3032346449999999</v>
      </c>
      <c r="V1415" s="9">
        <v>8.3263230650000004</v>
      </c>
      <c r="W1415" s="9">
        <v>11.28053285</v>
      </c>
      <c r="X1415" s="9">
        <v>12.803280750000001</v>
      </c>
      <c r="Y1415" s="9">
        <v>10.82148385</v>
      </c>
      <c r="Z1415" s="9">
        <v>8.7471086499999995</v>
      </c>
      <c r="AA1415" s="9">
        <v>8.3745504900000007</v>
      </c>
      <c r="AB1415" s="9">
        <v>14.3312375</v>
      </c>
      <c r="AC1415" s="9">
        <v>7.3171044250000001</v>
      </c>
      <c r="AD1415" s="9">
        <v>11.96521815</v>
      </c>
      <c r="AE1415" s="9">
        <v>5.9115042149999999</v>
      </c>
      <c r="AF1415" s="9">
        <v>7.5407153000000005</v>
      </c>
      <c r="AG1415" s="9">
        <v>5.834771945</v>
      </c>
      <c r="AH1415" s="9">
        <v>10.26970255</v>
      </c>
      <c r="AI1415" s="9">
        <v>7.8826264699999999</v>
      </c>
      <c r="AJ1415" s="9">
        <v>6.3795976449999996</v>
      </c>
      <c r="AK1415" s="9">
        <v>9.3573464499999996</v>
      </c>
      <c r="AL1415" s="9">
        <v>13.753845350000001</v>
      </c>
      <c r="AM1415" s="9">
        <v>11.769011949999999</v>
      </c>
      <c r="AN1415" s="9">
        <v>15.20871095</v>
      </c>
      <c r="AO1415" s="9">
        <v>7.3227010950000002</v>
      </c>
      <c r="AP1415" s="9">
        <v>7.3116086950000003</v>
      </c>
      <c r="AQ1415" s="9">
        <v>10.283769249999999</v>
      </c>
      <c r="AR1415" s="9">
        <v>7.7611887399999997</v>
      </c>
      <c r="AS1415" s="9">
        <v>8.5858339650000008</v>
      </c>
      <c r="AT1415" s="9">
        <v>16.610558300000001</v>
      </c>
      <c r="AU1415" s="9">
        <v>8.7920377349999992</v>
      </c>
      <c r="AV1415" s="9">
        <v>12.356135399999999</v>
      </c>
      <c r="AW1415" s="9">
        <v>5.8746984949999996</v>
      </c>
      <c r="AX1415" s="9">
        <v>5.4680959849999997</v>
      </c>
      <c r="AY1415" s="9">
        <v>9.1476854700000008</v>
      </c>
      <c r="AZ1415" s="9">
        <v>5.6089208400000006</v>
      </c>
      <c r="BA1415" s="9">
        <v>7.331231635</v>
      </c>
      <c r="BB1415" s="9">
        <v>10.14842865</v>
      </c>
      <c r="BC1415" s="9">
        <v>11.257310949999999</v>
      </c>
      <c r="BD1415" s="9">
        <v>9.5588631399999997</v>
      </c>
      <c r="BE1415" s="9">
        <v>7.6929833949999997</v>
      </c>
      <c r="BF1415" s="9">
        <v>7.3703044049999997</v>
      </c>
      <c r="BG1415" s="9">
        <v>12.606556300000001</v>
      </c>
      <c r="BH1415" s="9">
        <v>6.4866030549999998</v>
      </c>
      <c r="BI1415" s="9">
        <v>10.481105749999999</v>
      </c>
      <c r="BJ1415" s="9">
        <v>5.3370630549999998</v>
      </c>
      <c r="BK1415" s="9">
        <v>6.77752906</v>
      </c>
      <c r="BL1415" s="9">
        <v>5.2143377900000001</v>
      </c>
      <c r="BM1415" s="9">
        <v>9.0720210300000002</v>
      </c>
      <c r="BN1415" s="9">
        <v>7.0567696900000003</v>
      </c>
      <c r="BO1415" s="9">
        <v>5.8338736600000001</v>
      </c>
      <c r="BP1415" s="9">
        <v>8.3329057099999986</v>
      </c>
      <c r="BQ1415" s="9">
        <v>12.08272865</v>
      </c>
      <c r="BR1415" s="9">
        <v>10.378880199999999</v>
      </c>
      <c r="BS1415" s="9">
        <v>13.42499945</v>
      </c>
      <c r="BT1415" s="9">
        <v>6.5401597899999997</v>
      </c>
      <c r="BU1415" s="9">
        <v>6.5034627</v>
      </c>
      <c r="BV1415" s="9">
        <v>8.9699806649999996</v>
      </c>
      <c r="BW1415" s="9">
        <v>6.9008156649999997</v>
      </c>
      <c r="BX1415" s="9">
        <v>7.7650904000000001</v>
      </c>
      <c r="BY1415" s="9">
        <v>14.72276405</v>
      </c>
      <c r="BZ1415" s="9">
        <v>7.80955668</v>
      </c>
      <c r="CA1415" s="9">
        <v>10.77164215</v>
      </c>
      <c r="CB1415" s="9">
        <v>5.1933847450000004</v>
      </c>
      <c r="CC1415" s="9">
        <v>4.8571777450000004</v>
      </c>
      <c r="CD1415" s="9">
        <v>8.0608015399999999</v>
      </c>
      <c r="CE1415" s="9">
        <v>4.95216425</v>
      </c>
      <c r="CF1415" s="9">
        <v>6.3602613849999994</v>
      </c>
      <c r="CG1415" s="9">
        <v>8.8867351049999996</v>
      </c>
      <c r="CH1415" s="9">
        <v>9.86740803</v>
      </c>
      <c r="CI1415" s="9">
        <v>8.3323956100000007</v>
      </c>
      <c r="CJ1415" s="9">
        <v>6.816965765</v>
      </c>
      <c r="CK1415" s="9">
        <v>6.4433335300000003</v>
      </c>
      <c r="CL1415" s="9">
        <v>11.002225000000001</v>
      </c>
      <c r="CM1415" s="9">
        <v>5.6778595349999996</v>
      </c>
      <c r="CN1415" s="9">
        <v>9.0687130650000007</v>
      </c>
      <c r="CO1415" s="9">
        <v>4.76266123</v>
      </c>
      <c r="CP1415" s="9">
        <v>6.0923762049999999</v>
      </c>
      <c r="CQ1415" s="9">
        <v>4.6166608299999998</v>
      </c>
      <c r="CR1415" s="9">
        <v>7.9210574449999998</v>
      </c>
      <c r="CS1415" s="9">
        <v>6.2412280549999997</v>
      </c>
      <c r="CT1415" s="9">
        <v>5.2615123549999998</v>
      </c>
      <c r="CU1415" s="9">
        <v>7.2967068800000003</v>
      </c>
      <c r="CV1415" s="9">
        <v>10.4847261</v>
      </c>
      <c r="CW1415" s="9">
        <v>9.00974304</v>
      </c>
      <c r="CX1415" s="9">
        <v>11.688434300000001</v>
      </c>
      <c r="CY1415" s="9">
        <v>5.7879333099999997</v>
      </c>
      <c r="CZ1415" s="9">
        <v>5.7249138049999999</v>
      </c>
      <c r="DA1415" s="9">
        <v>7.7717816800000001</v>
      </c>
      <c r="DB1415" s="9">
        <v>6.1162740050000002</v>
      </c>
      <c r="DC1415" s="9">
        <v>6.94446853</v>
      </c>
      <c r="DD1415" s="9">
        <v>12.899957300000001</v>
      </c>
      <c r="DE1415" s="9">
        <v>6.8388750649999999</v>
      </c>
      <c r="DF1415" s="9">
        <v>9.2745380199999996</v>
      </c>
      <c r="DG1415" s="9">
        <v>4.2675280100000004</v>
      </c>
      <c r="DH1415" s="9">
        <v>4.0194348799999995</v>
      </c>
      <c r="DI1415" s="9">
        <v>6.6104625449999999</v>
      </c>
      <c r="DJ1415" s="9">
        <v>4.07262229</v>
      </c>
      <c r="DK1415" s="9">
        <v>5.0992706499999993</v>
      </c>
      <c r="DL1415" s="9">
        <v>7.2219945349999994</v>
      </c>
      <c r="DM1415" s="9">
        <v>8.0328958000000004</v>
      </c>
      <c r="DN1415" s="9">
        <v>6.7410377349999999</v>
      </c>
      <c r="DO1415" s="9">
        <v>5.6368879099999996</v>
      </c>
      <c r="DP1415" s="9">
        <v>5.2316650099999995</v>
      </c>
      <c r="DQ1415" s="9">
        <v>8.9077263349999996</v>
      </c>
      <c r="DR1415" s="9">
        <v>4.6157346549999998</v>
      </c>
      <c r="DS1415" s="9">
        <v>7.2691055199999992</v>
      </c>
      <c r="DT1415" s="9">
        <v>3.9724345900000002</v>
      </c>
      <c r="DU1415" s="9">
        <v>5.1338016399999997</v>
      </c>
      <c r="DV1415" s="9">
        <v>3.8168776549999999</v>
      </c>
      <c r="DW1415" s="9">
        <v>6.422476595</v>
      </c>
      <c r="DX1415" s="9">
        <v>5.146666915</v>
      </c>
      <c r="DY1415" s="9">
        <v>4.45136646</v>
      </c>
      <c r="DZ1415" s="9">
        <v>5.9370931549999995</v>
      </c>
      <c r="EA1415" s="9">
        <v>8.4286779299999992</v>
      </c>
      <c r="EB1415" s="9">
        <v>7.2528751099999997</v>
      </c>
      <c r="EC1415" s="9">
        <v>9.4254661049999999</v>
      </c>
      <c r="ED1415" s="9">
        <v>4.7713250900000004</v>
      </c>
      <c r="EE1415" s="9">
        <v>4.6959432300000001</v>
      </c>
      <c r="EF1415" s="9">
        <v>6.2486849700000002</v>
      </c>
      <c r="EG1415" s="9">
        <v>5.0557931749999998</v>
      </c>
      <c r="EH1415" s="9">
        <v>5.8129877800000003</v>
      </c>
      <c r="EI1415" s="9">
        <v>10.49095</v>
      </c>
      <c r="EJ1415" s="9">
        <v>5.5587774999999997</v>
      </c>
      <c r="EK1415" s="9">
        <v>7.3988573349999998</v>
      </c>
    </row>
    <row r="1416" spans="1:141" x14ac:dyDescent="0.2">
      <c r="A1416">
        <v>1412</v>
      </c>
      <c r="B1416" s="9">
        <v>3.1622999999999997</v>
      </c>
      <c r="C1416" s="9">
        <v>6.902115960604303</v>
      </c>
      <c r="D1416" s="9">
        <v>3.9009</v>
      </c>
      <c r="E1416" s="9">
        <v>4.9880999999999993</v>
      </c>
      <c r="F1416" s="9">
        <v>4.3534545454545457</v>
      </c>
      <c r="G1416" s="9">
        <v>6.6459999999999999</v>
      </c>
      <c r="H1416" s="9">
        <v>5.2738399999999999</v>
      </c>
      <c r="I1416" s="9">
        <v>5.9930000000000003</v>
      </c>
      <c r="J1416" s="9">
        <v>5.5020000000000007</v>
      </c>
      <c r="K1416" s="9">
        <v>10.509</v>
      </c>
      <c r="L1416" s="9">
        <v>6.3772000000000002</v>
      </c>
      <c r="M1416" s="9">
        <v>7.9649999999999999</v>
      </c>
      <c r="N1416" s="9">
        <v>7.1749999999999998</v>
      </c>
      <c r="O1416" s="9">
        <v>14.860000000000001</v>
      </c>
      <c r="P1416" s="9">
        <v>8.7729999999999997</v>
      </c>
      <c r="Q1416" s="9">
        <v>10.965</v>
      </c>
      <c r="R1416" s="9">
        <v>6.5424617600000001</v>
      </c>
      <c r="S1416" s="9">
        <v>6.0581781000000001</v>
      </c>
      <c r="T1416" s="9">
        <v>10.040028</v>
      </c>
      <c r="U1416" s="9">
        <v>6.3052610399999995</v>
      </c>
      <c r="V1416" s="9">
        <v>8.3291049800000003</v>
      </c>
      <c r="W1416" s="9">
        <v>11.285066199999999</v>
      </c>
      <c r="X1416" s="9">
        <v>12.807478</v>
      </c>
      <c r="Y1416" s="9">
        <v>10.8254672</v>
      </c>
      <c r="Z1416" s="9">
        <v>8.7499669999999998</v>
      </c>
      <c r="AA1416" s="9">
        <v>8.3776004799999999</v>
      </c>
      <c r="AB1416" s="9">
        <v>14.335850000000001</v>
      </c>
      <c r="AC1416" s="9">
        <v>7.3195836000000005</v>
      </c>
      <c r="AD1416" s="9">
        <v>11.9689348</v>
      </c>
      <c r="AE1416" s="9">
        <v>5.91338338</v>
      </c>
      <c r="AF1416" s="9">
        <v>7.5431389000000006</v>
      </c>
      <c r="AG1416" s="9">
        <v>5.8367108400000003</v>
      </c>
      <c r="AH1416" s="9">
        <v>10.2729886</v>
      </c>
      <c r="AI1416" s="9">
        <v>7.8852945399999994</v>
      </c>
      <c r="AJ1416" s="9">
        <v>6.3816115399999997</v>
      </c>
      <c r="AK1416" s="9">
        <v>9.360817299999999</v>
      </c>
      <c r="AL1416" s="9">
        <v>13.7588162</v>
      </c>
      <c r="AM1416" s="9">
        <v>11.773356399999999</v>
      </c>
      <c r="AN1416" s="9">
        <v>15.2147554</v>
      </c>
      <c r="AO1416" s="9">
        <v>7.3251941399999998</v>
      </c>
      <c r="AP1416" s="9">
        <v>7.3139670400000005</v>
      </c>
      <c r="AQ1416" s="9">
        <v>10.287122</v>
      </c>
      <c r="AR1416" s="9">
        <v>7.7640442800000002</v>
      </c>
      <c r="AS1416" s="9">
        <v>8.588667280000001</v>
      </c>
      <c r="AT1416" s="9">
        <v>16.616573599999999</v>
      </c>
      <c r="AU1416" s="9">
        <v>8.7954502199999993</v>
      </c>
      <c r="AV1416" s="9">
        <v>12.360061799999999</v>
      </c>
      <c r="AW1416" s="9">
        <v>5.8766054399999996</v>
      </c>
      <c r="AX1416" s="9">
        <v>5.4698168200000001</v>
      </c>
      <c r="AY1416" s="9">
        <v>9.1506618399999997</v>
      </c>
      <c r="AZ1416" s="9">
        <v>5.6107166800000003</v>
      </c>
      <c r="BA1416" s="9">
        <v>7.3336719199999996</v>
      </c>
      <c r="BB1416" s="9">
        <v>10.1524828</v>
      </c>
      <c r="BC1416" s="9">
        <v>11.2609554</v>
      </c>
      <c r="BD1416" s="9">
        <v>9.5623506799999998</v>
      </c>
      <c r="BE1416" s="9">
        <v>7.6954667399999996</v>
      </c>
      <c r="BF1416" s="9">
        <v>7.3729835599999998</v>
      </c>
      <c r="BG1416" s="9">
        <v>12.6105716</v>
      </c>
      <c r="BH1416" s="9">
        <v>6.4887891599999996</v>
      </c>
      <c r="BI1416" s="9">
        <v>10.484378</v>
      </c>
      <c r="BJ1416" s="9">
        <v>5.3387505599999994</v>
      </c>
      <c r="BK1416" s="9">
        <v>6.7796832199999999</v>
      </c>
      <c r="BL1416" s="9">
        <v>5.2160502800000001</v>
      </c>
      <c r="BM1416" s="9">
        <v>9.0749168600000001</v>
      </c>
      <c r="BN1416" s="9">
        <v>7.0591224800000001</v>
      </c>
      <c r="BO1416" s="9">
        <v>5.8357056199999997</v>
      </c>
      <c r="BP1416" s="9">
        <v>8.3359779199999995</v>
      </c>
      <c r="BQ1416" s="9">
        <v>12.087082800000001</v>
      </c>
      <c r="BR1416" s="9">
        <v>10.3826774</v>
      </c>
      <c r="BS1416" s="9">
        <v>13.430206399999999</v>
      </c>
      <c r="BT1416" s="9">
        <v>6.5423611800000003</v>
      </c>
      <c r="BU1416" s="9">
        <v>6.5055502000000001</v>
      </c>
      <c r="BV1416" s="9">
        <v>8.9728778800000004</v>
      </c>
      <c r="BW1416" s="9">
        <v>6.90333928</v>
      </c>
      <c r="BX1416" s="9">
        <v>7.767639</v>
      </c>
      <c r="BY1416" s="9">
        <v>14.727944600000001</v>
      </c>
      <c r="BZ1416" s="9">
        <v>7.8125719599999996</v>
      </c>
      <c r="CA1416" s="9">
        <v>10.775033800000001</v>
      </c>
      <c r="CB1416" s="9">
        <v>5.19506114</v>
      </c>
      <c r="CC1416" s="9">
        <v>4.8586888400000001</v>
      </c>
      <c r="CD1416" s="9">
        <v>8.0633945799999989</v>
      </c>
      <c r="CE1416" s="9">
        <v>4.9537447999999999</v>
      </c>
      <c r="CF1416" s="9">
        <v>6.3623558199999994</v>
      </c>
      <c r="CG1416" s="9">
        <v>8.8902614599999996</v>
      </c>
      <c r="CH1416" s="9">
        <v>9.8705663599999998</v>
      </c>
      <c r="CI1416" s="9">
        <v>8.3354164199999996</v>
      </c>
      <c r="CJ1416" s="9">
        <v>6.8191393800000002</v>
      </c>
      <c r="CK1416" s="9">
        <v>6.4456668600000002</v>
      </c>
      <c r="CL1416" s="9">
        <v>11.005700000000001</v>
      </c>
      <c r="CM1416" s="9">
        <v>5.6797609199999997</v>
      </c>
      <c r="CN1416" s="9">
        <v>9.0715505800000003</v>
      </c>
      <c r="CO1416" s="9">
        <v>4.7641556600000001</v>
      </c>
      <c r="CP1416" s="9">
        <v>6.0942942599999999</v>
      </c>
      <c r="CQ1416" s="9">
        <v>4.61815526</v>
      </c>
      <c r="CR1416" s="9">
        <v>7.92357274</v>
      </c>
      <c r="CS1416" s="9">
        <v>6.2432891599999998</v>
      </c>
      <c r="CT1416" s="9">
        <v>5.2631498600000004</v>
      </c>
      <c r="CU1416" s="9">
        <v>7.2993721599999999</v>
      </c>
      <c r="CV1416" s="9">
        <v>10.4884942</v>
      </c>
      <c r="CW1416" s="9">
        <v>9.0130277799999998</v>
      </c>
      <c r="CX1416" s="9">
        <v>11.6928676</v>
      </c>
      <c r="CY1416" s="9">
        <v>5.7898666199999997</v>
      </c>
      <c r="CZ1416" s="9">
        <v>5.7267443600000005</v>
      </c>
      <c r="DA1416" s="9">
        <v>7.7742719600000001</v>
      </c>
      <c r="DB1416" s="9">
        <v>6.1185059600000002</v>
      </c>
      <c r="DC1416" s="9">
        <v>6.9467282599999995</v>
      </c>
      <c r="DD1416" s="9">
        <v>12.9043726</v>
      </c>
      <c r="DE1416" s="9">
        <v>6.8415000800000003</v>
      </c>
      <c r="DF1416" s="9">
        <v>9.2774505400000002</v>
      </c>
      <c r="DG1416" s="9">
        <v>4.2688891199999999</v>
      </c>
      <c r="DH1416" s="9">
        <v>4.0206612599999998</v>
      </c>
      <c r="DI1416" s="9">
        <v>6.6125500399999995</v>
      </c>
      <c r="DJ1416" s="9">
        <v>4.0739111800000005</v>
      </c>
      <c r="DK1416" s="9">
        <v>5.1009164999999994</v>
      </c>
      <c r="DL1416" s="9">
        <v>7.2248223199999995</v>
      </c>
      <c r="DM1416" s="9">
        <v>8.0354165999999996</v>
      </c>
      <c r="DN1416" s="9">
        <v>6.7434502199999997</v>
      </c>
      <c r="DO1416" s="9">
        <v>5.6386504199999994</v>
      </c>
      <c r="DP1416" s="9">
        <v>5.23353862</v>
      </c>
      <c r="DQ1416" s="9">
        <v>8.9104944199999991</v>
      </c>
      <c r="DR1416" s="9">
        <v>4.6172610599999997</v>
      </c>
      <c r="DS1416" s="9">
        <v>7.2713777399999993</v>
      </c>
      <c r="DT1416" s="9">
        <v>3.97366098</v>
      </c>
      <c r="DU1416" s="9">
        <v>5.1353946800000001</v>
      </c>
      <c r="DV1416" s="9">
        <v>3.8180887600000002</v>
      </c>
      <c r="DW1416" s="9">
        <v>6.4244946399999998</v>
      </c>
      <c r="DX1416" s="9">
        <v>5.1483335800000001</v>
      </c>
      <c r="DY1416" s="9">
        <v>4.4527331200000004</v>
      </c>
      <c r="DZ1416" s="9">
        <v>5.9392278599999999</v>
      </c>
      <c r="EA1416" s="9">
        <v>8.4316890600000001</v>
      </c>
      <c r="EB1416" s="9">
        <v>7.2555001199999998</v>
      </c>
      <c r="EC1416" s="9">
        <v>9.4289327600000004</v>
      </c>
      <c r="ED1416" s="9">
        <v>4.7729000800000003</v>
      </c>
      <c r="EE1416" s="9">
        <v>4.6974279599999997</v>
      </c>
      <c r="EF1416" s="9">
        <v>6.2506613400000006</v>
      </c>
      <c r="EG1416" s="9">
        <v>5.0576279</v>
      </c>
      <c r="EH1416" s="9">
        <v>5.81485026</v>
      </c>
      <c r="EI1416" s="9">
        <v>10.494400000000001</v>
      </c>
      <c r="EJ1416" s="9">
        <v>5.5608886000000002</v>
      </c>
      <c r="EK1416" s="9">
        <v>7.4011726199999996</v>
      </c>
    </row>
    <row r="1417" spans="1:141" x14ac:dyDescent="0.2">
      <c r="A1417">
        <v>1413</v>
      </c>
      <c r="B1417" s="9">
        <v>3.1625749999999999</v>
      </c>
      <c r="C1417" s="9">
        <v>6.9056830646018543</v>
      </c>
      <c r="D1417" s="9">
        <v>3.9012249999999997</v>
      </c>
      <c r="E1417" s="9">
        <v>4.9885250000000001</v>
      </c>
      <c r="F1417" s="9">
        <v>4.3538181818181823</v>
      </c>
      <c r="G1417" s="9">
        <v>6.6465000000000005</v>
      </c>
      <c r="H1417" s="9">
        <v>5.2740600000000004</v>
      </c>
      <c r="I1417" s="9">
        <v>5.9932499999999997</v>
      </c>
      <c r="J1417" s="9">
        <v>5.5030000000000001</v>
      </c>
      <c r="K1417" s="9">
        <v>10.51225</v>
      </c>
      <c r="L1417" s="9">
        <v>6.3783000000000003</v>
      </c>
      <c r="M1417" s="9">
        <v>7.9662500000000005</v>
      </c>
      <c r="N1417" s="9">
        <v>7.1762500000000005</v>
      </c>
      <c r="O1417" s="9">
        <v>14.865</v>
      </c>
      <c r="P1417" s="9">
        <v>8.7742499999999986</v>
      </c>
      <c r="Q1417" s="9">
        <v>10.966249999999999</v>
      </c>
      <c r="R1417" s="9">
        <v>6.5445881649999995</v>
      </c>
      <c r="S1417" s="9">
        <v>6.0601003249999996</v>
      </c>
      <c r="T1417" s="9">
        <v>10.04331275</v>
      </c>
      <c r="U1417" s="9">
        <v>6.3072874350000001</v>
      </c>
      <c r="V1417" s="9">
        <v>8.3318868950000002</v>
      </c>
      <c r="W1417" s="9">
        <v>11.289599549999998</v>
      </c>
      <c r="X1417" s="9">
        <v>12.81167525</v>
      </c>
      <c r="Y1417" s="9">
        <v>10.829450549999999</v>
      </c>
      <c r="Z1417" s="9">
        <v>8.7528253500000002</v>
      </c>
      <c r="AA1417" s="9">
        <v>8.3806504699999991</v>
      </c>
      <c r="AB1417" s="9">
        <v>14.340462499999999</v>
      </c>
      <c r="AC1417" s="9">
        <v>7.322062775</v>
      </c>
      <c r="AD1417" s="9">
        <v>11.972651450000001</v>
      </c>
      <c r="AE1417" s="9">
        <v>5.915262545</v>
      </c>
      <c r="AF1417" s="9">
        <v>7.5455625</v>
      </c>
      <c r="AG1417" s="9">
        <v>5.8386497349999997</v>
      </c>
      <c r="AH1417" s="9">
        <v>10.27627465</v>
      </c>
      <c r="AI1417" s="9">
        <v>7.8879626099999998</v>
      </c>
      <c r="AJ1417" s="9">
        <v>6.3836254349999999</v>
      </c>
      <c r="AK1417" s="9">
        <v>9.3642881500000001</v>
      </c>
      <c r="AL1417" s="9">
        <v>13.763787050000001</v>
      </c>
      <c r="AM1417" s="9">
        <v>11.77770085</v>
      </c>
      <c r="AN1417" s="9">
        <v>15.220799850000001</v>
      </c>
      <c r="AO1417" s="9">
        <v>7.3276871850000003</v>
      </c>
      <c r="AP1417" s="9">
        <v>7.3163253849999998</v>
      </c>
      <c r="AQ1417" s="9">
        <v>10.29047475</v>
      </c>
      <c r="AR1417" s="9">
        <v>7.7668998199999999</v>
      </c>
      <c r="AS1417" s="9">
        <v>8.5915005950000012</v>
      </c>
      <c r="AT1417" s="9">
        <v>16.6225889</v>
      </c>
      <c r="AU1417" s="9">
        <v>8.7988627049999995</v>
      </c>
      <c r="AV1417" s="9">
        <v>12.3639882</v>
      </c>
      <c r="AW1417" s="9">
        <v>5.8785123849999996</v>
      </c>
      <c r="AX1417" s="9">
        <v>5.4715376550000006</v>
      </c>
      <c r="AY1417" s="9">
        <v>9.1536382100000004</v>
      </c>
      <c r="AZ1417" s="9">
        <v>5.6125125200000001</v>
      </c>
      <c r="BA1417" s="9">
        <v>7.3361122050000001</v>
      </c>
      <c r="BB1417" s="9">
        <v>10.15653695</v>
      </c>
      <c r="BC1417" s="9">
        <v>11.26459985</v>
      </c>
      <c r="BD1417" s="9">
        <v>9.5658382199999998</v>
      </c>
      <c r="BE1417" s="9">
        <v>7.6979500849999996</v>
      </c>
      <c r="BF1417" s="9">
        <v>7.3756627149999998</v>
      </c>
      <c r="BG1417" s="9">
        <v>12.614586900000001</v>
      </c>
      <c r="BH1417" s="9">
        <v>6.4909752650000003</v>
      </c>
      <c r="BI1417" s="9">
        <v>10.48765025</v>
      </c>
      <c r="BJ1417" s="9">
        <v>5.3404380649999998</v>
      </c>
      <c r="BK1417" s="9">
        <v>6.7818373799999998</v>
      </c>
      <c r="BL1417" s="9">
        <v>5.2177627700000002</v>
      </c>
      <c r="BM1417" s="9">
        <v>9.07781269</v>
      </c>
      <c r="BN1417" s="9">
        <v>7.0614752699999999</v>
      </c>
      <c r="BO1417" s="9">
        <v>5.8375375800000002</v>
      </c>
      <c r="BP1417" s="9">
        <v>8.3390501300000004</v>
      </c>
      <c r="BQ1417" s="9">
        <v>12.09143695</v>
      </c>
      <c r="BR1417" s="9">
        <v>10.3864746</v>
      </c>
      <c r="BS1417" s="9">
        <v>13.435413349999999</v>
      </c>
      <c r="BT1417" s="9">
        <v>6.5445625700000001</v>
      </c>
      <c r="BU1417" s="9">
        <v>6.5076377000000001</v>
      </c>
      <c r="BV1417" s="9">
        <v>8.9757750949999995</v>
      </c>
      <c r="BW1417" s="9">
        <v>6.9058628949999994</v>
      </c>
      <c r="BX1417" s="9">
        <v>7.7701875999999999</v>
      </c>
      <c r="BY1417" s="9">
        <v>14.733125149999999</v>
      </c>
      <c r="BZ1417" s="9">
        <v>7.8155872400000002</v>
      </c>
      <c r="CA1417" s="9">
        <v>10.77842545</v>
      </c>
      <c r="CB1417" s="9">
        <v>5.1967375350000005</v>
      </c>
      <c r="CC1417" s="9">
        <v>4.8601999350000007</v>
      </c>
      <c r="CD1417" s="9">
        <v>8.0659876199999996</v>
      </c>
      <c r="CE1417" s="9">
        <v>4.9553253499999999</v>
      </c>
      <c r="CF1417" s="9">
        <v>6.3644502549999995</v>
      </c>
      <c r="CG1417" s="9">
        <v>8.8937878149999996</v>
      </c>
      <c r="CH1417" s="9">
        <v>9.8737246899999995</v>
      </c>
      <c r="CI1417" s="9">
        <v>8.3384372300000003</v>
      </c>
      <c r="CJ1417" s="9">
        <v>6.8213129950000004</v>
      </c>
      <c r="CK1417" s="9">
        <v>6.4480001900000001</v>
      </c>
      <c r="CL1417" s="9">
        <v>11.009175000000001</v>
      </c>
      <c r="CM1417" s="9">
        <v>5.6816623049999997</v>
      </c>
      <c r="CN1417" s="9">
        <v>9.0743880949999998</v>
      </c>
      <c r="CO1417" s="9">
        <v>4.7656500899999994</v>
      </c>
      <c r="CP1417" s="9">
        <v>6.0962123149999998</v>
      </c>
      <c r="CQ1417" s="9">
        <v>4.6196496900000001</v>
      </c>
      <c r="CR1417" s="9">
        <v>7.9260880350000003</v>
      </c>
      <c r="CS1417" s="9">
        <v>6.2453502649999999</v>
      </c>
      <c r="CT1417" s="9">
        <v>5.2647873650000001</v>
      </c>
      <c r="CU1417" s="9">
        <v>7.3020374399999994</v>
      </c>
      <c r="CV1417" s="9">
        <v>10.4922623</v>
      </c>
      <c r="CW1417" s="9">
        <v>9.0163125199999996</v>
      </c>
      <c r="CX1417" s="9">
        <v>11.6973009</v>
      </c>
      <c r="CY1417" s="9">
        <v>5.7917999299999998</v>
      </c>
      <c r="CZ1417" s="9">
        <v>5.7285749150000003</v>
      </c>
      <c r="DA1417" s="9">
        <v>7.77676224</v>
      </c>
      <c r="DB1417" s="9">
        <v>6.1207379150000003</v>
      </c>
      <c r="DC1417" s="9">
        <v>6.94898799</v>
      </c>
      <c r="DD1417" s="9">
        <v>12.9087879</v>
      </c>
      <c r="DE1417" s="9">
        <v>6.8441250950000008</v>
      </c>
      <c r="DF1417" s="9">
        <v>9.2803630599999991</v>
      </c>
      <c r="DG1417" s="9">
        <v>4.2702502300000003</v>
      </c>
      <c r="DH1417" s="9">
        <v>4.0218876399999992</v>
      </c>
      <c r="DI1417" s="9">
        <v>6.614637535</v>
      </c>
      <c r="DJ1417" s="9">
        <v>4.0752000700000002</v>
      </c>
      <c r="DK1417" s="9">
        <v>5.1025623499999995</v>
      </c>
      <c r="DL1417" s="9">
        <v>7.2276501049999995</v>
      </c>
      <c r="DM1417" s="9">
        <v>8.0379374000000006</v>
      </c>
      <c r="DN1417" s="9">
        <v>6.7458627050000004</v>
      </c>
      <c r="DO1417" s="9">
        <v>5.6404129300000001</v>
      </c>
      <c r="DP1417" s="9">
        <v>5.2354122299999997</v>
      </c>
      <c r="DQ1417" s="9">
        <v>8.9132625050000005</v>
      </c>
      <c r="DR1417" s="9">
        <v>4.6187874649999996</v>
      </c>
      <c r="DS1417" s="9">
        <v>7.2736499599999993</v>
      </c>
      <c r="DT1417" s="9">
        <v>3.9748873700000003</v>
      </c>
      <c r="DU1417" s="9">
        <v>5.1369877199999996</v>
      </c>
      <c r="DV1417" s="9">
        <v>3.8192998650000001</v>
      </c>
      <c r="DW1417" s="9">
        <v>6.4265126850000005</v>
      </c>
      <c r="DX1417" s="9">
        <v>5.1500002450000002</v>
      </c>
      <c r="DY1417" s="9">
        <v>4.45409978</v>
      </c>
      <c r="DZ1417" s="9">
        <v>5.9413625650000004</v>
      </c>
      <c r="EA1417" s="9">
        <v>8.4347001900000009</v>
      </c>
      <c r="EB1417" s="9">
        <v>7.2581251299999998</v>
      </c>
      <c r="EC1417" s="9">
        <v>9.4323994150000008</v>
      </c>
      <c r="ED1417" s="9">
        <v>4.7744750700000003</v>
      </c>
      <c r="EE1417" s="9">
        <v>4.6989126900000002</v>
      </c>
      <c r="EF1417" s="9">
        <v>6.2526377100000001</v>
      </c>
      <c r="EG1417" s="9">
        <v>5.0594626250000001</v>
      </c>
      <c r="EH1417" s="9">
        <v>5.8167127399999998</v>
      </c>
      <c r="EI1417" s="9">
        <v>10.49785</v>
      </c>
      <c r="EJ1417" s="9">
        <v>5.5629997000000007</v>
      </c>
      <c r="EK1417" s="9">
        <v>7.4034879049999995</v>
      </c>
    </row>
    <row r="1418" spans="1:141" x14ac:dyDescent="0.2">
      <c r="A1418">
        <v>1414</v>
      </c>
      <c r="B1418" s="9">
        <v>3.1628499999999997</v>
      </c>
      <c r="C1418" s="9">
        <v>6.9092501685994057</v>
      </c>
      <c r="D1418" s="9">
        <v>3.9015499999999999</v>
      </c>
      <c r="E1418" s="9">
        <v>4.98895</v>
      </c>
      <c r="F1418" s="9">
        <v>4.3541818181818179</v>
      </c>
      <c r="G1418" s="9">
        <v>6.6470000000000002</v>
      </c>
      <c r="H1418" s="9">
        <v>5.2742800000000001</v>
      </c>
      <c r="I1418" s="9">
        <v>5.9935</v>
      </c>
      <c r="J1418" s="9">
        <v>5.5040000000000004</v>
      </c>
      <c r="K1418" s="9">
        <v>10.515499999999999</v>
      </c>
      <c r="L1418" s="9">
        <v>6.3794000000000004</v>
      </c>
      <c r="M1418" s="9">
        <v>7.9675000000000002</v>
      </c>
      <c r="N1418" s="9">
        <v>7.1775000000000002</v>
      </c>
      <c r="O1418" s="9">
        <v>14.870000000000001</v>
      </c>
      <c r="P1418" s="9">
        <v>8.7754999999999992</v>
      </c>
      <c r="Q1418" s="9">
        <v>10.967499999999999</v>
      </c>
      <c r="R1418" s="9">
        <v>6.5467145699999998</v>
      </c>
      <c r="S1418" s="9">
        <v>6.06202255</v>
      </c>
      <c r="T1418" s="9">
        <v>10.046597500000001</v>
      </c>
      <c r="U1418" s="9">
        <v>6.3093138299999998</v>
      </c>
      <c r="V1418" s="9">
        <v>8.3346688100000001</v>
      </c>
      <c r="W1418" s="9">
        <v>11.294132899999999</v>
      </c>
      <c r="X1418" s="9">
        <v>12.815872499999999</v>
      </c>
      <c r="Y1418" s="9">
        <v>10.833433899999999</v>
      </c>
      <c r="Z1418" s="9">
        <v>8.7556837000000005</v>
      </c>
      <c r="AA1418" s="9">
        <v>8.38370046</v>
      </c>
      <c r="AB1418" s="9">
        <v>14.345075</v>
      </c>
      <c r="AC1418" s="9">
        <v>7.3245419500000004</v>
      </c>
      <c r="AD1418" s="9">
        <v>11.9763681</v>
      </c>
      <c r="AE1418" s="9">
        <v>5.9171417100000001</v>
      </c>
      <c r="AF1418" s="9">
        <v>7.5479861000000001</v>
      </c>
      <c r="AG1418" s="9">
        <v>5.8405886300000001</v>
      </c>
      <c r="AH1418" s="9">
        <v>10.279560699999999</v>
      </c>
      <c r="AI1418" s="9">
        <v>7.8906306799999992</v>
      </c>
      <c r="AJ1418" s="9">
        <v>6.3856393300000001</v>
      </c>
      <c r="AK1418" s="9">
        <v>9.3677589999999995</v>
      </c>
      <c r="AL1418" s="9">
        <v>13.768757900000001</v>
      </c>
      <c r="AM1418" s="9">
        <v>11.7820453</v>
      </c>
      <c r="AN1418" s="9">
        <v>15.2268443</v>
      </c>
      <c r="AO1418" s="9">
        <v>7.3301802299999999</v>
      </c>
      <c r="AP1418" s="9">
        <v>7.3186837300000001</v>
      </c>
      <c r="AQ1418" s="9">
        <v>10.293827499999999</v>
      </c>
      <c r="AR1418" s="9">
        <v>7.7697553600000004</v>
      </c>
      <c r="AS1418" s="9">
        <v>8.5943339100000014</v>
      </c>
      <c r="AT1418" s="9">
        <v>16.628604199999998</v>
      </c>
      <c r="AU1418" s="9">
        <v>8.8022751899999996</v>
      </c>
      <c r="AV1418" s="9">
        <v>12.367914599999999</v>
      </c>
      <c r="AW1418" s="9">
        <v>5.8804193299999996</v>
      </c>
      <c r="AX1418" s="9">
        <v>5.4732584900000001</v>
      </c>
      <c r="AY1418" s="9">
        <v>9.1566145799999994</v>
      </c>
      <c r="AZ1418" s="9">
        <v>5.6143083600000008</v>
      </c>
      <c r="BA1418" s="9">
        <v>7.3385524899999997</v>
      </c>
      <c r="BB1418" s="9">
        <v>10.1605911</v>
      </c>
      <c r="BC1418" s="9">
        <v>11.268244299999999</v>
      </c>
      <c r="BD1418" s="9">
        <v>9.5693257599999999</v>
      </c>
      <c r="BE1418" s="9">
        <v>7.7004334299999995</v>
      </c>
      <c r="BF1418" s="9">
        <v>7.3783418699999999</v>
      </c>
      <c r="BG1418" s="9">
        <v>12.6186022</v>
      </c>
      <c r="BH1418" s="9">
        <v>6.4931613700000002</v>
      </c>
      <c r="BI1418" s="9">
        <v>10.4909225</v>
      </c>
      <c r="BJ1418" s="9">
        <v>5.3421255699999994</v>
      </c>
      <c r="BK1418" s="9">
        <v>6.7839915399999997</v>
      </c>
      <c r="BL1418" s="9">
        <v>5.2194752600000003</v>
      </c>
      <c r="BM1418" s="9">
        <v>9.08070852</v>
      </c>
      <c r="BN1418" s="9">
        <v>7.0638280600000005</v>
      </c>
      <c r="BO1418" s="9">
        <v>5.8393695399999999</v>
      </c>
      <c r="BP1418" s="9">
        <v>8.3421223399999995</v>
      </c>
      <c r="BQ1418" s="9">
        <v>12.095791100000001</v>
      </c>
      <c r="BR1418" s="9">
        <v>10.390271800000001</v>
      </c>
      <c r="BS1418" s="9">
        <v>13.440620299999999</v>
      </c>
      <c r="BT1418" s="9">
        <v>6.5467639599999998</v>
      </c>
      <c r="BU1418" s="9">
        <v>6.5097252000000001</v>
      </c>
      <c r="BV1418" s="9">
        <v>8.9786723100000003</v>
      </c>
      <c r="BW1418" s="9">
        <v>6.9083865099999997</v>
      </c>
      <c r="BX1418" s="9">
        <v>7.7727361999999998</v>
      </c>
      <c r="BY1418" s="9">
        <v>14.7383057</v>
      </c>
      <c r="BZ1418" s="9">
        <v>7.8186025199999998</v>
      </c>
      <c r="CA1418" s="9">
        <v>10.781817100000001</v>
      </c>
      <c r="CB1418" s="9">
        <v>5.1984139300000001</v>
      </c>
      <c r="CC1418" s="9">
        <v>4.8617110300000004</v>
      </c>
      <c r="CD1418" s="9">
        <v>8.0685806599999985</v>
      </c>
      <c r="CE1418" s="9">
        <v>4.9569058999999998</v>
      </c>
      <c r="CF1418" s="9">
        <v>6.3665446899999996</v>
      </c>
      <c r="CG1418" s="9">
        <v>8.8973141699999996</v>
      </c>
      <c r="CH1418" s="9">
        <v>9.8768830199999993</v>
      </c>
      <c r="CI1418" s="9">
        <v>8.3414580399999991</v>
      </c>
      <c r="CJ1418" s="9">
        <v>6.8234866099999998</v>
      </c>
      <c r="CK1418" s="9">
        <v>6.45033352</v>
      </c>
      <c r="CL1418" s="9">
        <v>11.012650000000001</v>
      </c>
      <c r="CM1418" s="9">
        <v>5.6835636899999997</v>
      </c>
      <c r="CN1418" s="9">
        <v>9.0772256099999993</v>
      </c>
      <c r="CO1418" s="9">
        <v>4.7671445199999996</v>
      </c>
      <c r="CP1418" s="9">
        <v>6.0981303699999998</v>
      </c>
      <c r="CQ1418" s="9">
        <v>4.6211441200000003</v>
      </c>
      <c r="CR1418" s="9">
        <v>7.9286033299999996</v>
      </c>
      <c r="CS1418" s="9">
        <v>6.24741137</v>
      </c>
      <c r="CT1418" s="9">
        <v>5.2664248699999998</v>
      </c>
      <c r="CU1418" s="9">
        <v>7.3047027199999999</v>
      </c>
      <c r="CV1418" s="9">
        <v>10.4960304</v>
      </c>
      <c r="CW1418" s="9">
        <v>9.0195972599999994</v>
      </c>
      <c r="CX1418" s="9">
        <v>11.701734200000001</v>
      </c>
      <c r="CY1418" s="9">
        <v>5.7937332399999999</v>
      </c>
      <c r="CZ1418" s="9">
        <v>5.73040547</v>
      </c>
      <c r="DA1418" s="9">
        <v>7.77925252</v>
      </c>
      <c r="DB1418" s="9">
        <v>6.1229698700000004</v>
      </c>
      <c r="DC1418" s="9">
        <v>6.9512477199999996</v>
      </c>
      <c r="DD1418" s="9">
        <v>12.9132032</v>
      </c>
      <c r="DE1418" s="9">
        <v>6.8467501100000003</v>
      </c>
      <c r="DF1418" s="9">
        <v>9.2832755799999997</v>
      </c>
      <c r="DG1418" s="9">
        <v>4.2716113399999998</v>
      </c>
      <c r="DH1418" s="9">
        <v>4.0231140199999995</v>
      </c>
      <c r="DI1418" s="9">
        <v>6.6167250299999996</v>
      </c>
      <c r="DJ1418" s="9">
        <v>4.0764889600000007</v>
      </c>
      <c r="DK1418" s="9">
        <v>5.1042081999999995</v>
      </c>
      <c r="DL1418" s="9">
        <v>7.2304778899999995</v>
      </c>
      <c r="DM1418" s="9">
        <v>8.0404581999999998</v>
      </c>
      <c r="DN1418" s="9">
        <v>6.7482751900000002</v>
      </c>
      <c r="DO1418" s="9">
        <v>5.6421754399999999</v>
      </c>
      <c r="DP1418" s="9">
        <v>5.2372858400000002</v>
      </c>
      <c r="DQ1418" s="9">
        <v>8.9160305900000001</v>
      </c>
      <c r="DR1418" s="9">
        <v>4.6203138699999995</v>
      </c>
      <c r="DS1418" s="9">
        <v>7.2759221799999994</v>
      </c>
      <c r="DT1418" s="9">
        <v>3.9761137600000001</v>
      </c>
      <c r="DU1418" s="9">
        <v>5.13858076</v>
      </c>
      <c r="DV1418" s="9">
        <v>3.82051097</v>
      </c>
      <c r="DW1418" s="9">
        <v>6.4285307300000003</v>
      </c>
      <c r="DX1418" s="9">
        <v>5.1516669100000003</v>
      </c>
      <c r="DY1418" s="9">
        <v>4.4554664400000004</v>
      </c>
      <c r="DZ1418" s="9">
        <v>5.9434972699999999</v>
      </c>
      <c r="EA1418" s="9">
        <v>8.43771132</v>
      </c>
      <c r="EB1418" s="9">
        <v>7.2607501399999999</v>
      </c>
      <c r="EC1418" s="9">
        <v>9.4358660699999994</v>
      </c>
      <c r="ED1418" s="9">
        <v>4.7760500600000002</v>
      </c>
      <c r="EE1418" s="9">
        <v>4.7003974199999998</v>
      </c>
      <c r="EF1418" s="9">
        <v>6.2546140800000005</v>
      </c>
      <c r="EG1418" s="9">
        <v>5.0612973500000003</v>
      </c>
      <c r="EH1418" s="9">
        <v>5.8185752199999996</v>
      </c>
      <c r="EI1418" s="9">
        <v>10.501300000000001</v>
      </c>
      <c r="EJ1418" s="9">
        <v>5.5651108000000002</v>
      </c>
      <c r="EK1418" s="9">
        <v>7.4058031899999994</v>
      </c>
    </row>
    <row r="1419" spans="1:141" x14ac:dyDescent="0.2">
      <c r="A1419">
        <v>1415</v>
      </c>
      <c r="B1419" s="9">
        <v>3.163125</v>
      </c>
      <c r="C1419" s="9">
        <v>6.912817272596957</v>
      </c>
      <c r="D1419" s="9">
        <v>3.901875</v>
      </c>
      <c r="E1419" s="9">
        <v>4.9893749999999999</v>
      </c>
      <c r="F1419" s="9">
        <v>4.3545454545454545</v>
      </c>
      <c r="G1419" s="9">
        <v>6.6475</v>
      </c>
      <c r="H1419" s="9">
        <v>5.2745000000000006</v>
      </c>
      <c r="I1419" s="9">
        <v>5.9937500000000004</v>
      </c>
      <c r="J1419" s="9">
        <v>5.5049999999999999</v>
      </c>
      <c r="K1419" s="9">
        <v>10.518750000000001</v>
      </c>
      <c r="L1419" s="9">
        <v>6.3804999999999996</v>
      </c>
      <c r="M1419" s="9">
        <v>7.96875</v>
      </c>
      <c r="N1419" s="9">
        <v>7.17875</v>
      </c>
      <c r="O1419" s="9">
        <v>14.875</v>
      </c>
      <c r="P1419" s="9">
        <v>8.7767499999999998</v>
      </c>
      <c r="Q1419" s="9">
        <v>10.96875</v>
      </c>
      <c r="R1419" s="9">
        <v>6.5488409750000001</v>
      </c>
      <c r="S1419" s="9">
        <v>6.0639447749999995</v>
      </c>
      <c r="T1419" s="9">
        <v>10.04988225</v>
      </c>
      <c r="U1419" s="9">
        <v>6.3113402249999995</v>
      </c>
      <c r="V1419" s="9">
        <v>8.3374507250000001</v>
      </c>
      <c r="W1419" s="9">
        <v>11.29866625</v>
      </c>
      <c r="X1419" s="9">
        <v>12.82006975</v>
      </c>
      <c r="Y1419" s="9">
        <v>10.83741725</v>
      </c>
      <c r="Z1419" s="9">
        <v>8.7585420500000009</v>
      </c>
      <c r="AA1419" s="9">
        <v>8.386750450000001</v>
      </c>
      <c r="AB1419" s="9">
        <v>14.3496875</v>
      </c>
      <c r="AC1419" s="9">
        <v>7.3270211249999999</v>
      </c>
      <c r="AD1419" s="9">
        <v>11.98008475</v>
      </c>
      <c r="AE1419" s="9">
        <v>5.9190208749999993</v>
      </c>
      <c r="AF1419" s="9">
        <v>7.5504097000000003</v>
      </c>
      <c r="AG1419" s="9">
        <v>5.8425275250000004</v>
      </c>
      <c r="AH1419" s="9">
        <v>10.282846750000001</v>
      </c>
      <c r="AI1419" s="9">
        <v>7.8932987499999996</v>
      </c>
      <c r="AJ1419" s="9">
        <v>6.3876532250000002</v>
      </c>
      <c r="AK1419" s="9">
        <v>9.3712298499999989</v>
      </c>
      <c r="AL1419" s="9">
        <v>13.77372875</v>
      </c>
      <c r="AM1419" s="9">
        <v>11.78638975</v>
      </c>
      <c r="AN1419" s="9">
        <v>15.232888750000001</v>
      </c>
      <c r="AO1419" s="9">
        <v>7.3326732750000003</v>
      </c>
      <c r="AP1419" s="9">
        <v>7.3210420750000003</v>
      </c>
      <c r="AQ1419" s="9">
        <v>10.29718025</v>
      </c>
      <c r="AR1419" s="9">
        <v>7.7726109000000001</v>
      </c>
      <c r="AS1419" s="9">
        <v>8.5971672249999997</v>
      </c>
      <c r="AT1419" s="9">
        <v>16.634619499999999</v>
      </c>
      <c r="AU1419" s="9">
        <v>8.8056876749999997</v>
      </c>
      <c r="AV1419" s="9">
        <v>12.371841</v>
      </c>
      <c r="AW1419" s="9">
        <v>5.8823262749999996</v>
      </c>
      <c r="AX1419" s="9">
        <v>5.4749793249999996</v>
      </c>
      <c r="AY1419" s="9">
        <v>9.1595909500000001</v>
      </c>
      <c r="AZ1419" s="9">
        <v>5.6161042000000005</v>
      </c>
      <c r="BA1419" s="9">
        <v>7.3409927750000001</v>
      </c>
      <c r="BB1419" s="9">
        <v>10.16464525</v>
      </c>
      <c r="BC1419" s="9">
        <v>11.271888749999999</v>
      </c>
      <c r="BD1419" s="9">
        <v>9.5728133</v>
      </c>
      <c r="BE1419" s="9">
        <v>7.7029167750000003</v>
      </c>
      <c r="BF1419" s="9">
        <v>7.3810210249999999</v>
      </c>
      <c r="BG1419" s="9">
        <v>12.6226175</v>
      </c>
      <c r="BH1419" s="9">
        <v>6.495347475</v>
      </c>
      <c r="BI1419" s="9">
        <v>10.49419475</v>
      </c>
      <c r="BJ1419" s="9">
        <v>5.3438130749999999</v>
      </c>
      <c r="BK1419" s="9">
        <v>6.7861457000000005</v>
      </c>
      <c r="BL1419" s="9">
        <v>5.2211877500000003</v>
      </c>
      <c r="BM1419" s="9">
        <v>9.0836043499999999</v>
      </c>
      <c r="BN1419" s="9">
        <v>7.0661808500000003</v>
      </c>
      <c r="BO1419" s="9">
        <v>5.8412015000000004</v>
      </c>
      <c r="BP1419" s="9">
        <v>8.3451945499999987</v>
      </c>
      <c r="BQ1419" s="9">
        <v>12.100145250000001</v>
      </c>
      <c r="BR1419" s="9">
        <v>10.394069</v>
      </c>
      <c r="BS1419" s="9">
        <v>13.445827250000001</v>
      </c>
      <c r="BT1419" s="9">
        <v>6.5489653499999996</v>
      </c>
      <c r="BU1419" s="9">
        <v>6.5118127000000001</v>
      </c>
      <c r="BV1419" s="9">
        <v>8.9815695249999994</v>
      </c>
      <c r="BW1419" s="9">
        <v>6.910910125</v>
      </c>
      <c r="BX1419" s="9">
        <v>7.7752847999999997</v>
      </c>
      <c r="BY1419" s="9">
        <v>14.74348625</v>
      </c>
      <c r="BZ1419" s="9">
        <v>7.8216178000000003</v>
      </c>
      <c r="CA1419" s="9">
        <v>10.785208750000001</v>
      </c>
      <c r="CB1419" s="9">
        <v>5.2000903250000006</v>
      </c>
      <c r="CC1419" s="9">
        <v>4.8632221250000001</v>
      </c>
      <c r="CD1419" s="9">
        <v>8.0711736999999992</v>
      </c>
      <c r="CE1419" s="9">
        <v>4.9584864500000005</v>
      </c>
      <c r="CF1419" s="9">
        <v>6.3686391249999996</v>
      </c>
      <c r="CG1419" s="9">
        <v>8.9008405249999996</v>
      </c>
      <c r="CH1419" s="9">
        <v>9.8800413499999991</v>
      </c>
      <c r="CI1419" s="9">
        <v>8.3444788499999998</v>
      </c>
      <c r="CJ1419" s="9">
        <v>6.825660225</v>
      </c>
      <c r="CK1419" s="9">
        <v>6.45266685</v>
      </c>
      <c r="CL1419" s="9">
        <v>11.016125000000001</v>
      </c>
      <c r="CM1419" s="9">
        <v>5.6854650749999998</v>
      </c>
      <c r="CN1419" s="9">
        <v>9.0800631250000006</v>
      </c>
      <c r="CO1419" s="9">
        <v>4.7686389499999997</v>
      </c>
      <c r="CP1419" s="9">
        <v>6.1000484249999998</v>
      </c>
      <c r="CQ1419" s="9">
        <v>4.6226385500000005</v>
      </c>
      <c r="CR1419" s="9">
        <v>7.9311186249999999</v>
      </c>
      <c r="CS1419" s="9">
        <v>6.2494724750000001</v>
      </c>
      <c r="CT1419" s="9">
        <v>5.2680623749999995</v>
      </c>
      <c r="CU1419" s="9">
        <v>7.3073680000000003</v>
      </c>
      <c r="CV1419" s="9">
        <v>10.499798500000001</v>
      </c>
      <c r="CW1419" s="9">
        <v>9.0228819999999992</v>
      </c>
      <c r="CX1419" s="9">
        <v>11.706167499999999</v>
      </c>
      <c r="CY1419" s="9">
        <v>5.79566655</v>
      </c>
      <c r="CZ1419" s="9">
        <v>5.7322360250000006</v>
      </c>
      <c r="DA1419" s="9">
        <v>7.7817428</v>
      </c>
      <c r="DB1419" s="9">
        <v>6.1252018249999995</v>
      </c>
      <c r="DC1419" s="9">
        <v>6.95350745</v>
      </c>
      <c r="DD1419" s="9">
        <v>12.9176185</v>
      </c>
      <c r="DE1419" s="9">
        <v>6.8493751249999999</v>
      </c>
      <c r="DF1419" s="9">
        <v>9.2861881000000004</v>
      </c>
      <c r="DG1419" s="9">
        <v>4.2729724500000001</v>
      </c>
      <c r="DH1419" s="9">
        <v>4.0243403999999998</v>
      </c>
      <c r="DI1419" s="9">
        <v>6.6188125250000001</v>
      </c>
      <c r="DJ1419" s="9">
        <v>4.0777778500000004</v>
      </c>
      <c r="DK1419" s="9">
        <v>5.1058540499999996</v>
      </c>
      <c r="DL1419" s="9">
        <v>7.2333056749999995</v>
      </c>
      <c r="DM1419" s="9">
        <v>8.0429790000000008</v>
      </c>
      <c r="DN1419" s="9">
        <v>6.750687675</v>
      </c>
      <c r="DO1419" s="9">
        <v>5.6439379499999998</v>
      </c>
      <c r="DP1419" s="9">
        <v>5.2391594499999998</v>
      </c>
      <c r="DQ1419" s="9">
        <v>8.9187986749999997</v>
      </c>
      <c r="DR1419" s="9">
        <v>4.6218402750000003</v>
      </c>
      <c r="DS1419" s="9">
        <v>7.2781943999999994</v>
      </c>
      <c r="DT1419" s="9">
        <v>3.9773401500000003</v>
      </c>
      <c r="DU1419" s="9">
        <v>5.1401737999999995</v>
      </c>
      <c r="DV1419" s="9">
        <v>3.8217220750000003</v>
      </c>
      <c r="DW1419" s="9">
        <v>6.4305487750000001</v>
      </c>
      <c r="DX1419" s="9">
        <v>5.1533335750000004</v>
      </c>
      <c r="DY1419" s="9">
        <v>4.4568330999999999</v>
      </c>
      <c r="DZ1419" s="9">
        <v>5.9456319749999995</v>
      </c>
      <c r="EA1419" s="9">
        <v>8.4407224499999991</v>
      </c>
      <c r="EB1419" s="9">
        <v>7.2633751499999999</v>
      </c>
      <c r="EC1419" s="9">
        <v>9.4393327249999999</v>
      </c>
      <c r="ED1419" s="9">
        <v>4.7776250500000002</v>
      </c>
      <c r="EE1419" s="9">
        <v>4.7018821500000003</v>
      </c>
      <c r="EF1419" s="9">
        <v>6.25659045</v>
      </c>
      <c r="EG1419" s="9">
        <v>5.0631320750000004</v>
      </c>
      <c r="EH1419" s="9">
        <v>5.8204377000000003</v>
      </c>
      <c r="EI1419" s="9">
        <v>10.50475</v>
      </c>
      <c r="EJ1419" s="9">
        <v>5.5672218999999998</v>
      </c>
      <c r="EK1419" s="9">
        <v>7.4081184750000002</v>
      </c>
    </row>
    <row r="1420" spans="1:141" x14ac:dyDescent="0.2">
      <c r="A1420">
        <v>1416</v>
      </c>
      <c r="B1420" s="9">
        <v>3.1633999999999998</v>
      </c>
      <c r="C1420" s="9">
        <v>6.9163843765945083</v>
      </c>
      <c r="D1420" s="9">
        <v>3.9022000000000001</v>
      </c>
      <c r="E1420" s="9">
        <v>4.9897999999999998</v>
      </c>
      <c r="F1420" s="9">
        <v>4.3549090909090911</v>
      </c>
      <c r="G1420" s="9">
        <v>6.6480000000000006</v>
      </c>
      <c r="H1420" s="9">
        <v>5.2747200000000003</v>
      </c>
      <c r="I1420" s="9">
        <v>5.9939999999999998</v>
      </c>
      <c r="J1420" s="9">
        <v>5.5060000000000002</v>
      </c>
      <c r="K1420" s="9">
        <v>10.522</v>
      </c>
      <c r="L1420" s="9">
        <v>6.3815999999999997</v>
      </c>
      <c r="M1420" s="9">
        <v>7.97</v>
      </c>
      <c r="N1420" s="9">
        <v>7.18</v>
      </c>
      <c r="O1420" s="9">
        <v>14.88</v>
      </c>
      <c r="P1420" s="9">
        <v>8.7779999999999987</v>
      </c>
      <c r="Q1420" s="9">
        <v>10.969999999999999</v>
      </c>
      <c r="R1420" s="9">
        <v>6.5509673799999995</v>
      </c>
      <c r="S1420" s="9">
        <v>6.0658669999999999</v>
      </c>
      <c r="T1420" s="9">
        <v>10.053167</v>
      </c>
      <c r="U1420" s="9">
        <v>6.31336662</v>
      </c>
      <c r="V1420" s="9">
        <v>8.34023264</v>
      </c>
      <c r="W1420" s="9">
        <v>11.303199599999999</v>
      </c>
      <c r="X1420" s="9">
        <v>12.824267000000001</v>
      </c>
      <c r="Y1420" s="9">
        <v>10.8414006</v>
      </c>
      <c r="Z1420" s="9">
        <v>8.7614004000000012</v>
      </c>
      <c r="AA1420" s="9">
        <v>8.3898004400000001</v>
      </c>
      <c r="AB1420" s="9">
        <v>14.3543</v>
      </c>
      <c r="AC1420" s="9">
        <v>7.3295003000000003</v>
      </c>
      <c r="AD1420" s="9">
        <v>11.983801400000001</v>
      </c>
      <c r="AE1420" s="9">
        <v>5.9209000399999994</v>
      </c>
      <c r="AF1420" s="9">
        <v>7.5528333000000005</v>
      </c>
      <c r="AG1420" s="9">
        <v>5.8444664199999998</v>
      </c>
      <c r="AH1420" s="9">
        <v>10.286132800000001</v>
      </c>
      <c r="AI1420" s="9">
        <v>7.8959668199999999</v>
      </c>
      <c r="AJ1420" s="9">
        <v>6.3896671200000004</v>
      </c>
      <c r="AK1420" s="9">
        <v>9.3747007</v>
      </c>
      <c r="AL1420" s="9">
        <v>13.778699600000001</v>
      </c>
      <c r="AM1420" s="9">
        <v>11.790734199999999</v>
      </c>
      <c r="AN1420" s="9">
        <v>15.2389332</v>
      </c>
      <c r="AO1420" s="9">
        <v>7.3351663199999999</v>
      </c>
      <c r="AP1420" s="9">
        <v>7.3234004200000005</v>
      </c>
      <c r="AQ1420" s="9">
        <v>10.300533</v>
      </c>
      <c r="AR1420" s="9">
        <v>7.7754664399999998</v>
      </c>
      <c r="AS1420" s="9">
        <v>8.6000005399999999</v>
      </c>
      <c r="AT1420" s="9">
        <v>16.640634800000001</v>
      </c>
      <c r="AU1420" s="9">
        <v>8.8091001599999998</v>
      </c>
      <c r="AV1420" s="9">
        <v>12.375767399999999</v>
      </c>
      <c r="AW1420" s="9">
        <v>5.8842332199999996</v>
      </c>
      <c r="AX1420" s="9">
        <v>5.47670016</v>
      </c>
      <c r="AY1420" s="9">
        <v>9.1625673200000008</v>
      </c>
      <c r="AZ1420" s="9">
        <v>5.6179000400000003</v>
      </c>
      <c r="BA1420" s="9">
        <v>7.3434330599999997</v>
      </c>
      <c r="BB1420" s="9">
        <v>10.168699399999999</v>
      </c>
      <c r="BC1420" s="9">
        <v>11.2755332</v>
      </c>
      <c r="BD1420" s="9">
        <v>9.57630084</v>
      </c>
      <c r="BE1420" s="9">
        <v>7.7054001200000002</v>
      </c>
      <c r="BF1420" s="9">
        <v>7.3837001799999999</v>
      </c>
      <c r="BG1420" s="9">
        <v>12.626632800000001</v>
      </c>
      <c r="BH1420" s="9">
        <v>6.4975335799999998</v>
      </c>
      <c r="BI1420" s="9">
        <v>10.497467</v>
      </c>
      <c r="BJ1420" s="9">
        <v>5.3455005799999995</v>
      </c>
      <c r="BK1420" s="9">
        <v>6.7882998600000004</v>
      </c>
      <c r="BL1420" s="9">
        <v>5.2229002399999995</v>
      </c>
      <c r="BM1420" s="9">
        <v>9.0865001799999998</v>
      </c>
      <c r="BN1420" s="9">
        <v>7.0685336400000001</v>
      </c>
      <c r="BO1420" s="9">
        <v>5.84303346</v>
      </c>
      <c r="BP1420" s="9">
        <v>8.3482667599999996</v>
      </c>
      <c r="BQ1420" s="9">
        <v>12.1044994</v>
      </c>
      <c r="BR1420" s="9">
        <v>10.397866199999999</v>
      </c>
      <c r="BS1420" s="9">
        <v>13.4510342</v>
      </c>
      <c r="BT1420" s="9">
        <v>6.5511667400000002</v>
      </c>
      <c r="BU1420" s="9">
        <v>6.5139002000000001</v>
      </c>
      <c r="BV1420" s="9">
        <v>8.9844667400000002</v>
      </c>
      <c r="BW1420" s="9">
        <v>6.9134337399999994</v>
      </c>
      <c r="BX1420" s="9">
        <v>7.7778334000000005</v>
      </c>
      <c r="BY1420" s="9">
        <v>14.748666800000001</v>
      </c>
      <c r="BZ1420" s="9">
        <v>7.8246330799999999</v>
      </c>
      <c r="CA1420" s="9">
        <v>10.7886004</v>
      </c>
      <c r="CB1420" s="9">
        <v>5.2017667200000002</v>
      </c>
      <c r="CC1420" s="9">
        <v>4.8647332200000006</v>
      </c>
      <c r="CD1420" s="9">
        <v>8.0737667399999999</v>
      </c>
      <c r="CE1420" s="9">
        <v>4.9600670000000004</v>
      </c>
      <c r="CF1420" s="9">
        <v>6.3707335599999997</v>
      </c>
      <c r="CG1420" s="9">
        <v>8.9043668799999995</v>
      </c>
      <c r="CH1420" s="9">
        <v>9.8831996800000006</v>
      </c>
      <c r="CI1420" s="9">
        <v>8.3474996600000004</v>
      </c>
      <c r="CJ1420" s="9">
        <v>6.8278338400000003</v>
      </c>
      <c r="CK1420" s="9">
        <v>6.4550001800000008</v>
      </c>
      <c r="CL1420" s="9">
        <v>11.019600000000001</v>
      </c>
      <c r="CM1420" s="9">
        <v>5.6873664599999998</v>
      </c>
      <c r="CN1420" s="9">
        <v>9.0829006400000001</v>
      </c>
      <c r="CO1420" s="9">
        <v>4.7701333799999999</v>
      </c>
      <c r="CP1420" s="9">
        <v>6.1019664799999997</v>
      </c>
      <c r="CQ1420" s="9">
        <v>4.6241329800000006</v>
      </c>
      <c r="CR1420" s="9">
        <v>7.9336339200000001</v>
      </c>
      <c r="CS1420" s="9">
        <v>6.2515335800000003</v>
      </c>
      <c r="CT1420" s="9">
        <v>5.2696998800000001</v>
      </c>
      <c r="CU1420" s="9">
        <v>7.3100332799999999</v>
      </c>
      <c r="CV1420" s="9">
        <v>10.503566600000001</v>
      </c>
      <c r="CW1420" s="9">
        <v>9.0261667400000007</v>
      </c>
      <c r="CX1420" s="9">
        <v>11.7106008</v>
      </c>
      <c r="CY1420" s="9">
        <v>5.79759986</v>
      </c>
      <c r="CZ1420" s="9">
        <v>5.7340665800000004</v>
      </c>
      <c r="DA1420" s="9">
        <v>7.7842330799999999</v>
      </c>
      <c r="DB1420" s="9">
        <v>6.1274337799999996</v>
      </c>
      <c r="DC1420" s="9">
        <v>6.9557671799999996</v>
      </c>
      <c r="DD1420" s="9">
        <v>12.922033799999999</v>
      </c>
      <c r="DE1420" s="9">
        <v>6.8520001400000003</v>
      </c>
      <c r="DF1420" s="9">
        <v>9.2891006199999993</v>
      </c>
      <c r="DG1420" s="9">
        <v>4.2743335600000005</v>
      </c>
      <c r="DH1420" s="9">
        <v>4.0255667799999992</v>
      </c>
      <c r="DI1420" s="9">
        <v>6.6209000199999997</v>
      </c>
      <c r="DJ1420" s="9">
        <v>4.07906674</v>
      </c>
      <c r="DK1420" s="9">
        <v>5.1074998999999996</v>
      </c>
      <c r="DL1420" s="9">
        <v>7.2361334599999996</v>
      </c>
      <c r="DM1420" s="9">
        <v>8.0454998</v>
      </c>
      <c r="DN1420" s="9">
        <v>6.7531001599999998</v>
      </c>
      <c r="DO1420" s="9">
        <v>5.6457004599999996</v>
      </c>
      <c r="DP1420" s="9">
        <v>5.2410330599999995</v>
      </c>
      <c r="DQ1420" s="9">
        <v>8.9215667599999993</v>
      </c>
      <c r="DR1420" s="9">
        <v>4.6233666800000002</v>
      </c>
      <c r="DS1420" s="9">
        <v>7.2804666199999994</v>
      </c>
      <c r="DT1420" s="9">
        <v>3.9785665400000001</v>
      </c>
      <c r="DU1420" s="9">
        <v>5.1417668399999998</v>
      </c>
      <c r="DV1420" s="9">
        <v>3.8229331800000002</v>
      </c>
      <c r="DW1420" s="9">
        <v>6.4325668199999999</v>
      </c>
      <c r="DX1420" s="9">
        <v>5.1550002400000006</v>
      </c>
      <c r="DY1420" s="9">
        <v>4.4581997600000003</v>
      </c>
      <c r="DZ1420" s="9">
        <v>5.94776668</v>
      </c>
      <c r="EA1420" s="9">
        <v>8.44373358</v>
      </c>
      <c r="EB1420" s="9">
        <v>7.2660001599999999</v>
      </c>
      <c r="EC1420" s="9">
        <v>9.4427993800000003</v>
      </c>
      <c r="ED1420" s="9">
        <v>4.7792000400000001</v>
      </c>
      <c r="EE1420" s="9">
        <v>4.7033668799999999</v>
      </c>
      <c r="EF1420" s="9">
        <v>6.2585668200000004</v>
      </c>
      <c r="EG1420" s="9">
        <v>5.0649668000000005</v>
      </c>
      <c r="EH1420" s="9">
        <v>5.82230018</v>
      </c>
      <c r="EI1420" s="9">
        <v>10.5082</v>
      </c>
      <c r="EJ1420" s="9">
        <v>5.5693330000000003</v>
      </c>
      <c r="EK1420" s="9">
        <v>7.4104337600000001</v>
      </c>
    </row>
    <row r="1421" spans="1:141" x14ac:dyDescent="0.2">
      <c r="A1421">
        <v>1417</v>
      </c>
      <c r="B1421" s="9">
        <v>3.163675</v>
      </c>
      <c r="C1421" s="9">
        <v>6.9199514805920606</v>
      </c>
      <c r="D1421" s="9">
        <v>3.9025249999999998</v>
      </c>
      <c r="E1421" s="9">
        <v>4.9902249999999997</v>
      </c>
      <c r="F1421" s="9">
        <v>4.3552727272727276</v>
      </c>
      <c r="G1421" s="9">
        <v>6.6485000000000003</v>
      </c>
      <c r="H1421" s="9">
        <v>5.27494</v>
      </c>
      <c r="I1421" s="9">
        <v>5.9942500000000001</v>
      </c>
      <c r="J1421" s="9">
        <v>5.5070000000000006</v>
      </c>
      <c r="K1421" s="9">
        <v>10.52525</v>
      </c>
      <c r="L1421" s="9">
        <v>6.3826999999999998</v>
      </c>
      <c r="M1421" s="9">
        <v>7.9712500000000004</v>
      </c>
      <c r="N1421" s="9">
        <v>7.1812500000000004</v>
      </c>
      <c r="O1421" s="9">
        <v>14.885</v>
      </c>
      <c r="P1421" s="9">
        <v>8.7792499999999993</v>
      </c>
      <c r="Q1421" s="9">
        <v>10.97125</v>
      </c>
      <c r="R1421" s="9">
        <v>6.5530937849999997</v>
      </c>
      <c r="S1421" s="9">
        <v>6.0677892249999994</v>
      </c>
      <c r="T1421" s="9">
        <v>10.056451750000001</v>
      </c>
      <c r="U1421" s="9">
        <v>6.3153930149999997</v>
      </c>
      <c r="V1421" s="9">
        <v>8.3430145549999999</v>
      </c>
      <c r="W1421" s="9">
        <v>11.307732949999998</v>
      </c>
      <c r="X1421" s="9">
        <v>12.82846425</v>
      </c>
      <c r="Y1421" s="9">
        <v>10.84538395</v>
      </c>
      <c r="Z1421" s="9">
        <v>8.7642587499999998</v>
      </c>
      <c r="AA1421" s="9">
        <v>8.3928504299999993</v>
      </c>
      <c r="AB1421" s="9">
        <v>14.358912500000001</v>
      </c>
      <c r="AC1421" s="9">
        <v>7.3319794749999998</v>
      </c>
      <c r="AD1421" s="9">
        <v>11.98751805</v>
      </c>
      <c r="AE1421" s="9">
        <v>5.9227792049999994</v>
      </c>
      <c r="AF1421" s="9">
        <v>7.5552569000000007</v>
      </c>
      <c r="AG1421" s="9">
        <v>5.8464053150000002</v>
      </c>
      <c r="AH1421" s="9">
        <v>10.289418850000001</v>
      </c>
      <c r="AI1421" s="9">
        <v>7.8986348899999994</v>
      </c>
      <c r="AJ1421" s="9">
        <v>6.3916810149999996</v>
      </c>
      <c r="AK1421" s="9">
        <v>9.3781715499999994</v>
      </c>
      <c r="AL1421" s="9">
        <v>13.783670450000001</v>
      </c>
      <c r="AM1421" s="9">
        <v>11.795078649999999</v>
      </c>
      <c r="AN1421" s="9">
        <v>15.244977650000001</v>
      </c>
      <c r="AO1421" s="9">
        <v>7.3376593650000004</v>
      </c>
      <c r="AP1421" s="9">
        <v>7.3257587650000007</v>
      </c>
      <c r="AQ1421" s="9">
        <v>10.303885749999999</v>
      </c>
      <c r="AR1421" s="9">
        <v>7.7783219800000003</v>
      </c>
      <c r="AS1421" s="9">
        <v>8.6028338550000001</v>
      </c>
      <c r="AT1421" s="9">
        <v>16.646650099999999</v>
      </c>
      <c r="AU1421" s="9">
        <v>8.812512645</v>
      </c>
      <c r="AV1421" s="9">
        <v>12.3796938</v>
      </c>
      <c r="AW1421" s="9">
        <v>5.8861401649999996</v>
      </c>
      <c r="AX1421" s="9">
        <v>5.4784209950000005</v>
      </c>
      <c r="AY1421" s="9">
        <v>9.1655436899999998</v>
      </c>
      <c r="AZ1421" s="9">
        <v>5.6196958800000001</v>
      </c>
      <c r="BA1421" s="9">
        <v>7.3458733450000002</v>
      </c>
      <c r="BB1421" s="9">
        <v>10.172753549999999</v>
      </c>
      <c r="BC1421" s="9">
        <v>11.279177649999999</v>
      </c>
      <c r="BD1421" s="9">
        <v>9.5797883800000001</v>
      </c>
      <c r="BE1421" s="9">
        <v>7.7078834650000001</v>
      </c>
      <c r="BF1421" s="9">
        <v>7.386379335</v>
      </c>
      <c r="BG1421" s="9">
        <v>12.6306481</v>
      </c>
      <c r="BH1421" s="9">
        <v>6.4997196849999996</v>
      </c>
      <c r="BI1421" s="9">
        <v>10.500739249999999</v>
      </c>
      <c r="BJ1421" s="9">
        <v>5.347188085</v>
      </c>
      <c r="BK1421" s="9">
        <v>6.7904540200000003</v>
      </c>
      <c r="BL1421" s="9">
        <v>5.2246127299999996</v>
      </c>
      <c r="BM1421" s="9">
        <v>9.0893960099999997</v>
      </c>
      <c r="BN1421" s="9">
        <v>7.0708864299999998</v>
      </c>
      <c r="BO1421" s="9">
        <v>5.8448654200000005</v>
      </c>
      <c r="BP1421" s="9">
        <v>8.3513389700000005</v>
      </c>
      <c r="BQ1421" s="9">
        <v>12.108853550000001</v>
      </c>
      <c r="BR1421" s="9">
        <v>10.4016634</v>
      </c>
      <c r="BS1421" s="9">
        <v>13.45624115</v>
      </c>
      <c r="BT1421" s="9">
        <v>6.55336813</v>
      </c>
      <c r="BU1421" s="9">
        <v>6.5159877000000002</v>
      </c>
      <c r="BV1421" s="9">
        <v>8.9873639549999993</v>
      </c>
      <c r="BW1421" s="9">
        <v>6.9159573549999998</v>
      </c>
      <c r="BX1421" s="9">
        <v>7.7803820000000004</v>
      </c>
      <c r="BY1421" s="9">
        <v>14.753847350000001</v>
      </c>
      <c r="BZ1421" s="9">
        <v>7.8276483600000004</v>
      </c>
      <c r="CA1421" s="9">
        <v>10.791992050000001</v>
      </c>
      <c r="CB1421" s="9">
        <v>5.2034431150000007</v>
      </c>
      <c r="CC1421" s="9">
        <v>4.8662443150000003</v>
      </c>
      <c r="CD1421" s="9">
        <v>8.0763597799999989</v>
      </c>
      <c r="CE1421" s="9">
        <v>4.9616475500000004</v>
      </c>
      <c r="CF1421" s="9">
        <v>6.3728279949999997</v>
      </c>
      <c r="CG1421" s="9">
        <v>8.9078932349999995</v>
      </c>
      <c r="CH1421" s="9">
        <v>9.8863580100000004</v>
      </c>
      <c r="CI1421" s="9">
        <v>8.3505204699999993</v>
      </c>
      <c r="CJ1421" s="9">
        <v>6.8300074550000005</v>
      </c>
      <c r="CK1421" s="9">
        <v>6.4573335100000007</v>
      </c>
      <c r="CL1421" s="9">
        <v>11.023075</v>
      </c>
      <c r="CM1421" s="9">
        <v>5.6892678449999998</v>
      </c>
      <c r="CN1421" s="9">
        <v>9.0857381549999996</v>
      </c>
      <c r="CO1421" s="9">
        <v>4.77162781</v>
      </c>
      <c r="CP1421" s="9">
        <v>6.1038845349999997</v>
      </c>
      <c r="CQ1421" s="9">
        <v>4.6256274099999999</v>
      </c>
      <c r="CR1421" s="9">
        <v>7.9361492150000004</v>
      </c>
      <c r="CS1421" s="9">
        <v>6.2535946849999995</v>
      </c>
      <c r="CT1421" s="9">
        <v>5.2713373849999998</v>
      </c>
      <c r="CU1421" s="9">
        <v>7.3126985599999994</v>
      </c>
      <c r="CV1421" s="9">
        <v>10.507334699999999</v>
      </c>
      <c r="CW1421" s="9">
        <v>9.0294514800000005</v>
      </c>
      <c r="CX1421" s="9">
        <v>11.7150341</v>
      </c>
      <c r="CY1421" s="9">
        <v>5.7995331700000001</v>
      </c>
      <c r="CZ1421" s="9">
        <v>5.7358971350000001</v>
      </c>
      <c r="DA1421" s="9">
        <v>7.7867233599999999</v>
      </c>
      <c r="DB1421" s="9">
        <v>6.1296657349999997</v>
      </c>
      <c r="DC1421" s="9">
        <v>6.9580269100000001</v>
      </c>
      <c r="DD1421" s="9">
        <v>12.926449100000001</v>
      </c>
      <c r="DE1421" s="9">
        <v>6.8546251550000008</v>
      </c>
      <c r="DF1421" s="9">
        <v>9.2920131399999999</v>
      </c>
      <c r="DG1421" s="9">
        <v>4.27569467</v>
      </c>
      <c r="DH1421" s="9">
        <v>4.0267931599999995</v>
      </c>
      <c r="DI1421" s="9">
        <v>6.6229875150000002</v>
      </c>
      <c r="DJ1421" s="9">
        <v>4.0803556300000006</v>
      </c>
      <c r="DK1421" s="9">
        <v>5.1091457499999997</v>
      </c>
      <c r="DL1421" s="9">
        <v>7.2389612449999996</v>
      </c>
      <c r="DM1421" s="9">
        <v>8.048020600000001</v>
      </c>
      <c r="DN1421" s="9">
        <v>6.7555126449999996</v>
      </c>
      <c r="DO1421" s="9">
        <v>5.6474629699999994</v>
      </c>
      <c r="DP1421" s="9">
        <v>5.24290667</v>
      </c>
      <c r="DQ1421" s="9">
        <v>8.9243348449999989</v>
      </c>
      <c r="DR1421" s="9">
        <v>4.6248930850000001</v>
      </c>
      <c r="DS1421" s="9">
        <v>7.2827388399999995</v>
      </c>
      <c r="DT1421" s="9">
        <v>3.9797929300000003</v>
      </c>
      <c r="DU1421" s="9">
        <v>5.1433598799999993</v>
      </c>
      <c r="DV1421" s="9">
        <v>3.824144285</v>
      </c>
      <c r="DW1421" s="9">
        <v>6.4345848649999997</v>
      </c>
      <c r="DX1421" s="9">
        <v>5.1566669049999998</v>
      </c>
      <c r="DY1421" s="9">
        <v>4.4595664199999998</v>
      </c>
      <c r="DZ1421" s="9">
        <v>5.9499013850000004</v>
      </c>
      <c r="EA1421" s="9">
        <v>8.4467447100000008</v>
      </c>
      <c r="EB1421" s="9">
        <v>7.26862517</v>
      </c>
      <c r="EC1421" s="9">
        <v>9.4462660350000007</v>
      </c>
      <c r="ED1421" s="9">
        <v>4.78077503</v>
      </c>
      <c r="EE1421" s="9">
        <v>4.7048516100000004</v>
      </c>
      <c r="EF1421" s="9">
        <v>6.2605431899999999</v>
      </c>
      <c r="EG1421" s="9">
        <v>5.0668015249999998</v>
      </c>
      <c r="EH1421" s="9">
        <v>5.8241626599999998</v>
      </c>
      <c r="EI1421" s="9">
        <v>10.511649999999999</v>
      </c>
      <c r="EJ1421" s="9">
        <v>5.5714441000000008</v>
      </c>
      <c r="EK1421" s="9">
        <v>7.412749045</v>
      </c>
    </row>
    <row r="1422" spans="1:141" x14ac:dyDescent="0.2">
      <c r="A1422">
        <v>1418</v>
      </c>
      <c r="B1422" s="9">
        <v>3.1639499999999998</v>
      </c>
      <c r="C1422" s="9">
        <v>6.9235185845896119</v>
      </c>
      <c r="D1422" s="9">
        <v>3.9028499999999999</v>
      </c>
      <c r="E1422" s="9">
        <v>4.9906499999999996</v>
      </c>
      <c r="F1422" s="9">
        <v>4.3556363636363642</v>
      </c>
      <c r="G1422" s="9">
        <v>6.649</v>
      </c>
      <c r="H1422" s="9">
        <v>5.2751600000000005</v>
      </c>
      <c r="I1422" s="9">
        <v>5.9945000000000004</v>
      </c>
      <c r="J1422" s="9">
        <v>5.508</v>
      </c>
      <c r="K1422" s="9">
        <v>10.528500000000001</v>
      </c>
      <c r="L1422" s="9">
        <v>6.3837999999999999</v>
      </c>
      <c r="M1422" s="9">
        <v>7.9725000000000001</v>
      </c>
      <c r="N1422" s="9">
        <v>7.1825000000000001</v>
      </c>
      <c r="O1422" s="9">
        <v>14.89</v>
      </c>
      <c r="P1422" s="9">
        <v>8.7805</v>
      </c>
      <c r="Q1422" s="9">
        <v>10.9725</v>
      </c>
      <c r="R1422" s="9">
        <v>6.55522019</v>
      </c>
      <c r="S1422" s="9">
        <v>6.0697114499999998</v>
      </c>
      <c r="T1422" s="9">
        <v>10.059736500000001</v>
      </c>
      <c r="U1422" s="9">
        <v>6.3174194099999994</v>
      </c>
      <c r="V1422" s="9">
        <v>8.3457964699999998</v>
      </c>
      <c r="W1422" s="9">
        <v>11.312266299999999</v>
      </c>
      <c r="X1422" s="9">
        <v>12.8326615</v>
      </c>
      <c r="Y1422" s="9">
        <v>10.849367299999999</v>
      </c>
      <c r="Z1422" s="9">
        <v>8.7671171000000001</v>
      </c>
      <c r="AA1422" s="9">
        <v>8.3959004200000003</v>
      </c>
      <c r="AB1422" s="9">
        <v>14.363524999999999</v>
      </c>
      <c r="AC1422" s="9">
        <v>7.3344586500000002</v>
      </c>
      <c r="AD1422" s="9">
        <v>11.9912347</v>
      </c>
      <c r="AE1422" s="9">
        <v>5.9246583699999995</v>
      </c>
      <c r="AF1422" s="9">
        <v>7.5576805</v>
      </c>
      <c r="AG1422" s="9">
        <v>5.8483442100000005</v>
      </c>
      <c r="AH1422" s="9">
        <v>10.2927049</v>
      </c>
      <c r="AI1422" s="9">
        <v>7.9013029599999998</v>
      </c>
      <c r="AJ1422" s="9">
        <v>6.3936949099999998</v>
      </c>
      <c r="AK1422" s="9">
        <v>9.3816423999999987</v>
      </c>
      <c r="AL1422" s="9">
        <v>13.7886413</v>
      </c>
      <c r="AM1422" s="9">
        <v>11.7994231</v>
      </c>
      <c r="AN1422" s="9">
        <v>15.2510221</v>
      </c>
      <c r="AO1422" s="9">
        <v>7.34015241</v>
      </c>
      <c r="AP1422" s="9">
        <v>7.32811711</v>
      </c>
      <c r="AQ1422" s="9">
        <v>10.307238499999999</v>
      </c>
      <c r="AR1422" s="9">
        <v>7.78117752</v>
      </c>
      <c r="AS1422" s="9">
        <v>8.6056671700000003</v>
      </c>
      <c r="AT1422" s="9">
        <v>16.6526654</v>
      </c>
      <c r="AU1422" s="9">
        <v>8.8159251300000001</v>
      </c>
      <c r="AV1422" s="9">
        <v>12.383620199999999</v>
      </c>
      <c r="AW1422" s="9">
        <v>5.8880471099999996</v>
      </c>
      <c r="AX1422" s="9">
        <v>5.48014183</v>
      </c>
      <c r="AY1422" s="9">
        <v>9.1685200600000005</v>
      </c>
      <c r="AZ1422" s="9">
        <v>5.6214917199999999</v>
      </c>
      <c r="BA1422" s="9">
        <v>7.3483136299999998</v>
      </c>
      <c r="BB1422" s="9">
        <v>10.176807699999999</v>
      </c>
      <c r="BC1422" s="9">
        <v>11.282822099999999</v>
      </c>
      <c r="BD1422" s="9">
        <v>9.5832759200000002</v>
      </c>
      <c r="BE1422" s="9">
        <v>7.71036681</v>
      </c>
      <c r="BF1422" s="9">
        <v>7.38905849</v>
      </c>
      <c r="BG1422" s="9">
        <v>12.634663400000001</v>
      </c>
      <c r="BH1422" s="9">
        <v>6.5019057900000004</v>
      </c>
      <c r="BI1422" s="9">
        <v>10.504011499999999</v>
      </c>
      <c r="BJ1422" s="9">
        <v>5.3488755899999996</v>
      </c>
      <c r="BK1422" s="9">
        <v>6.7926081800000002</v>
      </c>
      <c r="BL1422" s="9">
        <v>5.2263252199999997</v>
      </c>
      <c r="BM1422" s="9">
        <v>9.0922918399999997</v>
      </c>
      <c r="BN1422" s="9">
        <v>7.0732392199999996</v>
      </c>
      <c r="BO1422" s="9">
        <v>5.8466973800000002</v>
      </c>
      <c r="BP1422" s="9">
        <v>8.3544111799999996</v>
      </c>
      <c r="BQ1422" s="9">
        <v>12.1132077</v>
      </c>
      <c r="BR1422" s="9">
        <v>10.4054606</v>
      </c>
      <c r="BS1422" s="9">
        <v>13.4614481</v>
      </c>
      <c r="BT1422" s="9">
        <v>6.5555695199999997</v>
      </c>
      <c r="BU1422" s="9">
        <v>6.5180752000000002</v>
      </c>
      <c r="BV1422" s="9">
        <v>8.9902611700000001</v>
      </c>
      <c r="BW1422" s="9">
        <v>6.9184809700000001</v>
      </c>
      <c r="BX1422" s="9">
        <v>7.7829306000000003</v>
      </c>
      <c r="BY1422" s="9">
        <v>14.7590279</v>
      </c>
      <c r="BZ1422" s="9">
        <v>7.83066364</v>
      </c>
      <c r="CA1422" s="9">
        <v>10.7953837</v>
      </c>
      <c r="CB1422" s="9">
        <v>5.2051195100000003</v>
      </c>
      <c r="CC1422" s="9">
        <v>4.86775541</v>
      </c>
      <c r="CD1422" s="9">
        <v>8.0789528199999996</v>
      </c>
      <c r="CE1422" s="9">
        <v>4.9632281000000003</v>
      </c>
      <c r="CF1422" s="9">
        <v>6.3749224299999998</v>
      </c>
      <c r="CG1422" s="9">
        <v>8.9114195899999995</v>
      </c>
      <c r="CH1422" s="9">
        <v>9.8895163400000001</v>
      </c>
      <c r="CI1422" s="9">
        <v>8.35354128</v>
      </c>
      <c r="CJ1422" s="9">
        <v>6.8321810700000007</v>
      </c>
      <c r="CK1422" s="9">
        <v>6.4596668400000006</v>
      </c>
      <c r="CL1422" s="9">
        <v>11.02655</v>
      </c>
      <c r="CM1422" s="9">
        <v>5.6911692299999999</v>
      </c>
      <c r="CN1422" s="9">
        <v>9.0885756700000009</v>
      </c>
      <c r="CO1422" s="9">
        <v>4.7731222399999993</v>
      </c>
      <c r="CP1422" s="9">
        <v>6.1058025899999997</v>
      </c>
      <c r="CQ1422" s="9">
        <v>4.62712184</v>
      </c>
      <c r="CR1422" s="9">
        <v>7.9386645100000006</v>
      </c>
      <c r="CS1422" s="9">
        <v>6.2556557899999996</v>
      </c>
      <c r="CT1422" s="9">
        <v>5.2729748899999995</v>
      </c>
      <c r="CU1422" s="9">
        <v>7.3153638399999998</v>
      </c>
      <c r="CV1422" s="9">
        <v>10.5111028</v>
      </c>
      <c r="CW1422" s="9">
        <v>9.0327362200000003</v>
      </c>
      <c r="CX1422" s="9">
        <v>11.719467400000001</v>
      </c>
      <c r="CY1422" s="9">
        <v>5.8014664800000002</v>
      </c>
      <c r="CZ1422" s="9">
        <v>5.7377276899999998</v>
      </c>
      <c r="DA1422" s="9">
        <v>7.7892136399999998</v>
      </c>
      <c r="DB1422" s="9">
        <v>6.1318976899999997</v>
      </c>
      <c r="DC1422" s="9">
        <v>6.9602866399999996</v>
      </c>
      <c r="DD1422" s="9">
        <v>12.930864400000001</v>
      </c>
      <c r="DE1422" s="9">
        <v>6.8572501700000004</v>
      </c>
      <c r="DF1422" s="9">
        <v>9.2949256600000005</v>
      </c>
      <c r="DG1422" s="9">
        <v>4.2770557800000004</v>
      </c>
      <c r="DH1422" s="9">
        <v>4.0280195399999998</v>
      </c>
      <c r="DI1422" s="9">
        <v>6.6250750099999998</v>
      </c>
      <c r="DJ1422" s="9">
        <v>4.0816445200000002</v>
      </c>
      <c r="DK1422" s="9">
        <v>5.1107915999999998</v>
      </c>
      <c r="DL1422" s="9">
        <v>7.2417890299999996</v>
      </c>
      <c r="DM1422" s="9">
        <v>8.0505414000000002</v>
      </c>
      <c r="DN1422" s="9">
        <v>6.7579251300000003</v>
      </c>
      <c r="DO1422" s="9">
        <v>5.6492254800000001</v>
      </c>
      <c r="DP1422" s="9">
        <v>5.2447802799999996</v>
      </c>
      <c r="DQ1422" s="9">
        <v>8.9271029300000002</v>
      </c>
      <c r="DR1422" s="9">
        <v>4.62641949</v>
      </c>
      <c r="DS1422" s="9">
        <v>7.2850110599999995</v>
      </c>
      <c r="DT1422" s="9">
        <v>3.9810193200000001</v>
      </c>
      <c r="DU1422" s="9">
        <v>5.1449529199999997</v>
      </c>
      <c r="DV1422" s="9">
        <v>3.8253553899999999</v>
      </c>
      <c r="DW1422" s="9">
        <v>6.4366029100000004</v>
      </c>
      <c r="DX1422" s="9">
        <v>5.1583335699999999</v>
      </c>
      <c r="DY1422" s="9">
        <v>4.4609330800000002</v>
      </c>
      <c r="DZ1422" s="9">
        <v>5.95203609</v>
      </c>
      <c r="EA1422" s="9">
        <v>8.4497558399999999</v>
      </c>
      <c r="EB1422" s="9">
        <v>7.27125018</v>
      </c>
      <c r="EC1422" s="9">
        <v>9.4497326900000012</v>
      </c>
      <c r="ED1422" s="9">
        <v>4.78235002</v>
      </c>
      <c r="EE1422" s="9">
        <v>4.70633634</v>
      </c>
      <c r="EF1422" s="9">
        <v>6.2625195600000003</v>
      </c>
      <c r="EG1422" s="9">
        <v>5.06863625</v>
      </c>
      <c r="EH1422" s="9">
        <v>5.8260251400000005</v>
      </c>
      <c r="EI1422" s="9">
        <v>10.5151</v>
      </c>
      <c r="EJ1422" s="9">
        <v>5.5735552000000004</v>
      </c>
      <c r="EK1422" s="9">
        <v>7.4150643299999999</v>
      </c>
    </row>
    <row r="1423" spans="1:141" x14ac:dyDescent="0.2">
      <c r="A1423">
        <v>1419</v>
      </c>
      <c r="B1423" s="9">
        <v>3.1642250000000001</v>
      </c>
      <c r="C1423" s="9">
        <v>6.9270856885871632</v>
      </c>
      <c r="D1423" s="9">
        <v>3.9031750000000001</v>
      </c>
      <c r="E1423" s="9">
        <v>4.9910749999999995</v>
      </c>
      <c r="F1423" s="9">
        <v>4.3559999999999999</v>
      </c>
      <c r="G1423" s="9">
        <v>6.6495000000000006</v>
      </c>
      <c r="H1423" s="9">
        <v>5.2753800000000002</v>
      </c>
      <c r="I1423" s="9">
        <v>5.9947499999999998</v>
      </c>
      <c r="J1423" s="9">
        <v>5.5090000000000003</v>
      </c>
      <c r="K1423" s="9">
        <v>10.531750000000001</v>
      </c>
      <c r="L1423" s="9">
        <v>6.3849</v>
      </c>
      <c r="M1423" s="9">
        <v>7.9737499999999999</v>
      </c>
      <c r="N1423" s="9">
        <v>7.1837499999999999</v>
      </c>
      <c r="O1423" s="9">
        <v>14.895</v>
      </c>
      <c r="P1423" s="9">
        <v>8.7817499999999988</v>
      </c>
      <c r="Q1423" s="9">
        <v>10.973749999999999</v>
      </c>
      <c r="R1423" s="9">
        <v>6.5573465949999994</v>
      </c>
      <c r="S1423" s="9">
        <v>6.0716336749999993</v>
      </c>
      <c r="T1423" s="9">
        <v>10.06302125</v>
      </c>
      <c r="U1423" s="9">
        <v>6.319445805</v>
      </c>
      <c r="V1423" s="9">
        <v>8.3485783849999997</v>
      </c>
      <c r="W1423" s="9">
        <v>11.31679965</v>
      </c>
      <c r="X1423" s="9">
        <v>12.836858749999999</v>
      </c>
      <c r="Y1423" s="9">
        <v>10.853350649999999</v>
      </c>
      <c r="Z1423" s="9">
        <v>8.7699754500000004</v>
      </c>
      <c r="AA1423" s="9">
        <v>8.3989504100000012</v>
      </c>
      <c r="AB1423" s="9">
        <v>14.3681375</v>
      </c>
      <c r="AC1423" s="9">
        <v>7.3369378249999997</v>
      </c>
      <c r="AD1423" s="9">
        <v>11.994951350000001</v>
      </c>
      <c r="AE1423" s="9">
        <v>5.9265375349999996</v>
      </c>
      <c r="AF1423" s="9">
        <v>7.5601041000000002</v>
      </c>
      <c r="AG1423" s="9">
        <v>5.8502831049999999</v>
      </c>
      <c r="AH1423" s="9">
        <v>10.29599095</v>
      </c>
      <c r="AI1423" s="9">
        <v>7.9039710299999992</v>
      </c>
      <c r="AJ1423" s="9">
        <v>6.3957088049999999</v>
      </c>
      <c r="AK1423" s="9">
        <v>9.3851132499999999</v>
      </c>
      <c r="AL1423" s="9">
        <v>13.793612150000001</v>
      </c>
      <c r="AM1423" s="9">
        <v>11.80376755</v>
      </c>
      <c r="AN1423" s="9">
        <v>15.257066550000001</v>
      </c>
      <c r="AO1423" s="9">
        <v>7.3426454550000004</v>
      </c>
      <c r="AP1423" s="9">
        <v>7.3304754550000002</v>
      </c>
      <c r="AQ1423" s="9">
        <v>10.31059125</v>
      </c>
      <c r="AR1423" s="9">
        <v>7.7840330600000005</v>
      </c>
      <c r="AS1423" s="9">
        <v>8.6085004850000004</v>
      </c>
      <c r="AT1423" s="9">
        <v>16.658680699999998</v>
      </c>
      <c r="AU1423" s="9">
        <v>8.8193376150000002</v>
      </c>
      <c r="AV1423" s="9">
        <v>12.3875466</v>
      </c>
      <c r="AW1423" s="9">
        <v>5.8899540549999996</v>
      </c>
      <c r="AX1423" s="9">
        <v>5.4818626649999995</v>
      </c>
      <c r="AY1423" s="9">
        <v>9.1714964299999995</v>
      </c>
      <c r="AZ1423" s="9">
        <v>5.6232875600000005</v>
      </c>
      <c r="BA1423" s="9">
        <v>7.3507539150000003</v>
      </c>
      <c r="BB1423" s="9">
        <v>10.180861849999999</v>
      </c>
      <c r="BC1423" s="9">
        <v>11.28646655</v>
      </c>
      <c r="BD1423" s="9">
        <v>9.5867634600000002</v>
      </c>
      <c r="BE1423" s="9">
        <v>7.7128501549999999</v>
      </c>
      <c r="BF1423" s="9">
        <v>7.3917376450000001</v>
      </c>
      <c r="BG1423" s="9">
        <v>12.6386787</v>
      </c>
      <c r="BH1423" s="9">
        <v>6.5040918950000002</v>
      </c>
      <c r="BI1423" s="9">
        <v>10.507283749999999</v>
      </c>
      <c r="BJ1423" s="9">
        <v>5.350563095</v>
      </c>
      <c r="BK1423" s="9">
        <v>6.7947623400000001</v>
      </c>
      <c r="BL1423" s="9">
        <v>5.2280377099999997</v>
      </c>
      <c r="BM1423" s="9">
        <v>9.0951876699999996</v>
      </c>
      <c r="BN1423" s="9">
        <v>7.0755920100000003</v>
      </c>
      <c r="BO1423" s="9">
        <v>5.8485293400000007</v>
      </c>
      <c r="BP1423" s="9">
        <v>8.3574833899999987</v>
      </c>
      <c r="BQ1423" s="9">
        <v>12.117561850000001</v>
      </c>
      <c r="BR1423" s="9">
        <v>10.409257800000001</v>
      </c>
      <c r="BS1423" s="9">
        <v>13.46665505</v>
      </c>
      <c r="BT1423" s="9">
        <v>6.5577709100000003</v>
      </c>
      <c r="BU1423" s="9">
        <v>6.5201627000000002</v>
      </c>
      <c r="BV1423" s="9">
        <v>8.9931583849999992</v>
      </c>
      <c r="BW1423" s="9">
        <v>6.9210045849999995</v>
      </c>
      <c r="BX1423" s="9">
        <v>7.7854792000000002</v>
      </c>
      <c r="BY1423" s="9">
        <v>14.76420845</v>
      </c>
      <c r="BZ1423" s="9">
        <v>7.8336789200000005</v>
      </c>
      <c r="CA1423" s="9">
        <v>10.798775350000001</v>
      </c>
      <c r="CB1423" s="9">
        <v>5.2067959050000008</v>
      </c>
      <c r="CC1423" s="9">
        <v>4.8692665050000006</v>
      </c>
      <c r="CD1423" s="9">
        <v>8.0815458599999985</v>
      </c>
      <c r="CE1423" s="9">
        <v>4.9648086500000002</v>
      </c>
      <c r="CF1423" s="9">
        <v>6.3770168649999999</v>
      </c>
      <c r="CG1423" s="9">
        <v>8.9149459449999995</v>
      </c>
      <c r="CH1423" s="9">
        <v>9.8926746699999999</v>
      </c>
      <c r="CI1423" s="9">
        <v>8.3565620899999988</v>
      </c>
      <c r="CJ1423" s="9">
        <v>6.8343546850000001</v>
      </c>
      <c r="CK1423" s="9">
        <v>6.4620001700000005</v>
      </c>
      <c r="CL1423" s="9">
        <v>11.030025</v>
      </c>
      <c r="CM1423" s="9">
        <v>5.6930706149999999</v>
      </c>
      <c r="CN1423" s="9">
        <v>9.0914131850000004</v>
      </c>
      <c r="CO1423" s="9">
        <v>4.7746166699999995</v>
      </c>
      <c r="CP1423" s="9">
        <v>6.1077206449999997</v>
      </c>
      <c r="CQ1423" s="9">
        <v>4.6286162700000002</v>
      </c>
      <c r="CR1423" s="9">
        <v>7.941179805</v>
      </c>
      <c r="CS1423" s="9">
        <v>6.2577168949999997</v>
      </c>
      <c r="CT1423" s="9">
        <v>5.2746123950000001</v>
      </c>
      <c r="CU1423" s="9">
        <v>7.3180291200000003</v>
      </c>
      <c r="CV1423" s="9">
        <v>10.5148709</v>
      </c>
      <c r="CW1423" s="9">
        <v>9.0360209600000001</v>
      </c>
      <c r="CX1423" s="9">
        <v>11.7239007</v>
      </c>
      <c r="CY1423" s="9">
        <v>5.8033997900000003</v>
      </c>
      <c r="CZ1423" s="9">
        <v>5.7395582450000004</v>
      </c>
      <c r="DA1423" s="9">
        <v>7.7917039199999998</v>
      </c>
      <c r="DB1423" s="9">
        <v>6.1341296449999998</v>
      </c>
      <c r="DC1423" s="9">
        <v>6.9625463700000001</v>
      </c>
      <c r="DD1423" s="9">
        <v>12.935279700000001</v>
      </c>
      <c r="DE1423" s="9">
        <v>6.8598751849999999</v>
      </c>
      <c r="DF1423" s="9">
        <v>9.2978381799999994</v>
      </c>
      <c r="DG1423" s="9">
        <v>4.2784168899999999</v>
      </c>
      <c r="DH1423" s="9">
        <v>4.0292459199999993</v>
      </c>
      <c r="DI1423" s="9">
        <v>6.6271625050000003</v>
      </c>
      <c r="DJ1423" s="9">
        <v>4.0829334100000008</v>
      </c>
      <c r="DK1423" s="9">
        <v>5.1124374499999998</v>
      </c>
      <c r="DL1423" s="9">
        <v>7.2446168149999997</v>
      </c>
      <c r="DM1423" s="9">
        <v>8.0530622000000012</v>
      </c>
      <c r="DN1423" s="9">
        <v>6.7603376150000001</v>
      </c>
      <c r="DO1423" s="9">
        <v>5.65098799</v>
      </c>
      <c r="DP1423" s="9">
        <v>5.2466538900000002</v>
      </c>
      <c r="DQ1423" s="9">
        <v>8.9298710149999998</v>
      </c>
      <c r="DR1423" s="9">
        <v>4.6279458949999999</v>
      </c>
      <c r="DS1423" s="9">
        <v>7.2872832799999996</v>
      </c>
      <c r="DT1423" s="9">
        <v>3.9822457100000004</v>
      </c>
      <c r="DU1423" s="9">
        <v>5.1465459599999992</v>
      </c>
      <c r="DV1423" s="9">
        <v>3.8265664950000002</v>
      </c>
      <c r="DW1423" s="9">
        <v>6.4386209550000002</v>
      </c>
      <c r="DX1423" s="9">
        <v>5.160000235</v>
      </c>
      <c r="DY1423" s="9">
        <v>4.4622997399999997</v>
      </c>
      <c r="DZ1423" s="9">
        <v>5.9541707949999996</v>
      </c>
      <c r="EA1423" s="9">
        <v>8.452766969999999</v>
      </c>
      <c r="EB1423" s="9">
        <v>7.27387519</v>
      </c>
      <c r="EC1423" s="9">
        <v>9.4531993449999998</v>
      </c>
      <c r="ED1423" s="9">
        <v>4.7839250099999999</v>
      </c>
      <c r="EE1423" s="9">
        <v>4.7078210700000005</v>
      </c>
      <c r="EF1423" s="9">
        <v>6.2644959299999998</v>
      </c>
      <c r="EG1423" s="9">
        <v>5.0704709750000001</v>
      </c>
      <c r="EH1423" s="9">
        <v>5.8278876200000003</v>
      </c>
      <c r="EI1423" s="9">
        <v>10.518549999999999</v>
      </c>
      <c r="EJ1423" s="9">
        <v>5.5756663</v>
      </c>
      <c r="EK1423" s="9">
        <v>7.4173796149999998</v>
      </c>
    </row>
    <row r="1424" spans="1:141" x14ac:dyDescent="0.2">
      <c r="A1424">
        <v>1420</v>
      </c>
      <c r="B1424" s="9">
        <v>3.1644999999999999</v>
      </c>
      <c r="C1424" s="9">
        <v>6.9306527925847146</v>
      </c>
      <c r="D1424" s="9">
        <v>3.9035000000000002</v>
      </c>
      <c r="E1424" s="9">
        <v>4.9915000000000003</v>
      </c>
      <c r="F1424" s="9">
        <v>4.3563636363636364</v>
      </c>
      <c r="G1424" s="9">
        <v>6.65</v>
      </c>
      <c r="H1424" s="9">
        <v>5.2756000000000007</v>
      </c>
      <c r="I1424" s="9">
        <v>5.9950000000000001</v>
      </c>
      <c r="J1424" s="9">
        <v>5.51</v>
      </c>
      <c r="K1424" s="9">
        <v>10.535</v>
      </c>
      <c r="L1424" s="9">
        <v>6.3860000000000001</v>
      </c>
      <c r="M1424" s="9">
        <v>7.9749999999999996</v>
      </c>
      <c r="N1424" s="9">
        <v>7.1850000000000005</v>
      </c>
      <c r="O1424" s="9">
        <v>14.9</v>
      </c>
      <c r="P1424" s="9">
        <v>8.7829999999999995</v>
      </c>
      <c r="Q1424" s="9">
        <v>10.975</v>
      </c>
      <c r="R1424" s="9">
        <v>6.5594729999999997</v>
      </c>
      <c r="S1424" s="9">
        <v>6.0735558999999997</v>
      </c>
      <c r="T1424" s="9">
        <v>10.066306000000001</v>
      </c>
      <c r="U1424" s="9">
        <v>6.3214721999999997</v>
      </c>
      <c r="V1424" s="9">
        <v>8.3513602999999996</v>
      </c>
      <c r="W1424" s="9">
        <v>11.321332999999999</v>
      </c>
      <c r="X1424" s="9">
        <v>12.841056</v>
      </c>
      <c r="Y1424" s="9">
        <v>10.857334</v>
      </c>
      <c r="Z1424" s="9">
        <v>8.7728338000000008</v>
      </c>
      <c r="AA1424" s="9">
        <v>8.4020004000000004</v>
      </c>
      <c r="AB1424" s="9">
        <v>14.37275</v>
      </c>
      <c r="AC1424" s="9">
        <v>7.3394170000000001</v>
      </c>
      <c r="AD1424" s="9">
        <v>11.998668</v>
      </c>
      <c r="AE1424" s="9">
        <v>5.9284166999999997</v>
      </c>
      <c r="AF1424" s="9">
        <v>7.5625277000000004</v>
      </c>
      <c r="AG1424" s="9">
        <v>5.8522220000000003</v>
      </c>
      <c r="AH1424" s="9">
        <v>10.299277</v>
      </c>
      <c r="AI1424" s="9">
        <v>7.9066390999999996</v>
      </c>
      <c r="AJ1424" s="9">
        <v>6.3977227000000001</v>
      </c>
      <c r="AK1424" s="9">
        <v>9.3885840999999992</v>
      </c>
      <c r="AL1424" s="9">
        <v>13.798583000000001</v>
      </c>
      <c r="AM1424" s="9">
        <v>11.808111999999999</v>
      </c>
      <c r="AN1424" s="9">
        <v>15.263111</v>
      </c>
      <c r="AO1424" s="9">
        <v>7.3451385</v>
      </c>
      <c r="AP1424" s="9">
        <v>7.3328338000000004</v>
      </c>
      <c r="AQ1424" s="9">
        <v>10.313943999999999</v>
      </c>
      <c r="AR1424" s="9">
        <v>7.7868886000000002</v>
      </c>
      <c r="AS1424" s="9">
        <v>8.6113338000000006</v>
      </c>
      <c r="AT1424" s="9">
        <v>16.664695999999999</v>
      </c>
      <c r="AU1424" s="9">
        <v>8.8227501000000004</v>
      </c>
      <c r="AV1424" s="9">
        <v>12.391473</v>
      </c>
      <c r="AW1424" s="9">
        <v>5.8918609999999996</v>
      </c>
      <c r="AX1424" s="9">
        <v>5.4835834999999999</v>
      </c>
      <c r="AY1424" s="9">
        <v>9.1744728000000002</v>
      </c>
      <c r="AZ1424" s="9">
        <v>5.6250834000000003</v>
      </c>
      <c r="BA1424" s="9">
        <v>7.3531941999999999</v>
      </c>
      <c r="BB1424" s="9">
        <v>10.184915999999999</v>
      </c>
      <c r="BC1424" s="9">
        <v>11.290111</v>
      </c>
      <c r="BD1424" s="9">
        <v>9.5902510000000003</v>
      </c>
      <c r="BE1424" s="9">
        <v>7.7153334999999998</v>
      </c>
      <c r="BF1424" s="9">
        <v>7.3944168000000001</v>
      </c>
      <c r="BG1424" s="9">
        <v>12.642694000000001</v>
      </c>
      <c r="BH1424" s="9">
        <v>6.506278</v>
      </c>
      <c r="BI1424" s="9">
        <v>10.510555999999999</v>
      </c>
      <c r="BJ1424" s="9">
        <v>5.3522505999999996</v>
      </c>
      <c r="BK1424" s="9">
        <v>6.7969165</v>
      </c>
      <c r="BL1424" s="9">
        <v>5.2297501999999998</v>
      </c>
      <c r="BM1424" s="9">
        <v>9.0980834999999995</v>
      </c>
      <c r="BN1424" s="9">
        <v>7.0779448</v>
      </c>
      <c r="BO1424" s="9">
        <v>5.8503613000000003</v>
      </c>
      <c r="BP1424" s="9">
        <v>8.3605555999999996</v>
      </c>
      <c r="BQ1424" s="9">
        <v>12.121916000000001</v>
      </c>
      <c r="BR1424" s="9">
        <v>10.413055</v>
      </c>
      <c r="BS1424" s="9">
        <v>13.471862</v>
      </c>
      <c r="BT1424" s="9">
        <v>6.5599723000000001</v>
      </c>
      <c r="BU1424" s="9">
        <v>6.5222502000000002</v>
      </c>
      <c r="BV1424" s="9">
        <v>8.9960556</v>
      </c>
      <c r="BW1424" s="9">
        <v>6.9235281999999998</v>
      </c>
      <c r="BX1424" s="9">
        <v>7.7880278000000001</v>
      </c>
      <c r="BY1424" s="9">
        <v>14.769389</v>
      </c>
      <c r="BZ1424" s="9">
        <v>7.8366942000000002</v>
      </c>
      <c r="CA1424" s="9">
        <v>10.802167000000001</v>
      </c>
      <c r="CB1424" s="9">
        <v>5.2084723000000004</v>
      </c>
      <c r="CC1424" s="9">
        <v>4.8707776000000003</v>
      </c>
      <c r="CD1424" s="9">
        <v>8.0841388999999992</v>
      </c>
      <c r="CE1424" s="9">
        <v>4.9663892000000001</v>
      </c>
      <c r="CF1424" s="9">
        <v>6.3791112999999999</v>
      </c>
      <c r="CG1424" s="9">
        <v>8.9184722999999995</v>
      </c>
      <c r="CH1424" s="9">
        <v>9.8958329999999997</v>
      </c>
      <c r="CI1424" s="9">
        <v>8.3595828999999995</v>
      </c>
      <c r="CJ1424" s="9">
        <v>6.8365283000000003</v>
      </c>
      <c r="CK1424" s="9">
        <v>6.4643335000000004</v>
      </c>
      <c r="CL1424" s="9">
        <v>11.0335</v>
      </c>
      <c r="CM1424" s="9">
        <v>5.6949719999999999</v>
      </c>
      <c r="CN1424" s="9">
        <v>9.0942506999999999</v>
      </c>
      <c r="CO1424" s="9">
        <v>4.7761110999999996</v>
      </c>
      <c r="CP1424" s="9">
        <v>6.1096386999999996</v>
      </c>
      <c r="CQ1424" s="9">
        <v>4.6301107000000004</v>
      </c>
      <c r="CR1424" s="9">
        <v>7.9436951000000002</v>
      </c>
      <c r="CS1424" s="9">
        <v>6.2597779999999998</v>
      </c>
      <c r="CT1424" s="9">
        <v>5.2762498999999998</v>
      </c>
      <c r="CU1424" s="9">
        <v>7.3206943999999998</v>
      </c>
      <c r="CV1424" s="9">
        <v>10.518639</v>
      </c>
      <c r="CW1424" s="9">
        <v>9.0393056999999999</v>
      </c>
      <c r="CX1424" s="9">
        <v>11.728334</v>
      </c>
      <c r="CY1424" s="9">
        <v>5.8053331000000004</v>
      </c>
      <c r="CZ1424" s="9">
        <v>5.7413888000000002</v>
      </c>
      <c r="DA1424" s="9">
        <v>7.7941941999999997</v>
      </c>
      <c r="DB1424" s="9">
        <v>6.1363615999999999</v>
      </c>
      <c r="DC1424" s="9">
        <v>6.9648060999999997</v>
      </c>
      <c r="DD1424" s="9">
        <v>12.939695</v>
      </c>
      <c r="DE1424" s="9">
        <v>6.8625002000000004</v>
      </c>
      <c r="DF1424" s="9">
        <v>9.3007507</v>
      </c>
      <c r="DG1424" s="9">
        <v>4.2797780000000003</v>
      </c>
      <c r="DH1424" s="9">
        <v>4.0304722999999996</v>
      </c>
      <c r="DI1424" s="9">
        <v>6.6292499999999999</v>
      </c>
      <c r="DJ1424" s="9">
        <v>4.0842223000000004</v>
      </c>
      <c r="DK1424" s="9">
        <v>5.1140832999999999</v>
      </c>
      <c r="DL1424" s="9">
        <v>7.2474445999999997</v>
      </c>
      <c r="DM1424" s="9">
        <v>8.0555830000000004</v>
      </c>
      <c r="DN1424" s="9">
        <v>6.7627500999999999</v>
      </c>
      <c r="DO1424" s="9">
        <v>5.6527504999999998</v>
      </c>
      <c r="DP1424" s="9">
        <v>5.2485274999999998</v>
      </c>
      <c r="DQ1424" s="9">
        <v>8.9326390999999994</v>
      </c>
      <c r="DR1424" s="9">
        <v>4.6294722999999998</v>
      </c>
      <c r="DS1424" s="9">
        <v>7.2895554999999996</v>
      </c>
      <c r="DT1424" s="9">
        <v>3.9834721000000002</v>
      </c>
      <c r="DU1424" s="9">
        <v>5.1481389999999996</v>
      </c>
      <c r="DV1424" s="9">
        <v>3.8277776000000001</v>
      </c>
      <c r="DW1424" s="9">
        <v>6.440639</v>
      </c>
      <c r="DX1424" s="9">
        <v>5.1616669000000002</v>
      </c>
      <c r="DY1424" s="9">
        <v>4.4636664000000001</v>
      </c>
      <c r="DZ1424" s="9">
        <v>5.9563055</v>
      </c>
      <c r="EA1424" s="9">
        <v>8.4557780999999999</v>
      </c>
      <c r="EB1424" s="9">
        <v>7.2765002000000001</v>
      </c>
      <c r="EC1424" s="9">
        <v>9.4566660000000002</v>
      </c>
      <c r="ED1424" s="9">
        <v>4.7854999999999999</v>
      </c>
      <c r="EE1424" s="9">
        <v>4.7093058000000001</v>
      </c>
      <c r="EF1424" s="9">
        <v>6.2664723000000002</v>
      </c>
      <c r="EG1424" s="9">
        <v>5.0723057000000003</v>
      </c>
      <c r="EH1424" s="9">
        <v>5.8297501</v>
      </c>
      <c r="EI1424" s="9">
        <v>10.522</v>
      </c>
      <c r="EJ1424" s="9">
        <v>5.5777774000000004</v>
      </c>
      <c r="EK1424" s="9">
        <v>7.4196948999999996</v>
      </c>
    </row>
    <row r="1425" spans="1:141" x14ac:dyDescent="0.2">
      <c r="A1425">
        <v>1421</v>
      </c>
      <c r="B1425" s="9">
        <v>3.1647749999999997</v>
      </c>
      <c r="C1425" s="9">
        <v>6.9328198928164424</v>
      </c>
      <c r="D1425" s="9">
        <v>3.9038249999999999</v>
      </c>
      <c r="E1425" s="9">
        <v>4.9919250000000002</v>
      </c>
      <c r="F1425" s="9">
        <v>4.356727272727273</v>
      </c>
      <c r="G1425" s="9">
        <v>6.6504000000000003</v>
      </c>
      <c r="H1425" s="9">
        <v>5.2758200000000004</v>
      </c>
      <c r="I1425" s="9">
        <v>5.9952500000000004</v>
      </c>
      <c r="J1425" s="9">
        <v>5.5110000000000001</v>
      </c>
      <c r="K1425" s="9">
        <v>10.53825</v>
      </c>
      <c r="L1425" s="9">
        <v>6.3871000000000002</v>
      </c>
      <c r="M1425" s="9">
        <v>7.9762500000000003</v>
      </c>
      <c r="N1425" s="9">
        <v>7.1862500000000002</v>
      </c>
      <c r="O1425" s="9">
        <v>14.905000000000001</v>
      </c>
      <c r="P1425" s="9">
        <v>8.7842500000000001</v>
      </c>
      <c r="Q1425" s="9">
        <v>10.97625</v>
      </c>
      <c r="R1425" s="9">
        <v>6.5615993850000001</v>
      </c>
      <c r="S1425" s="9">
        <v>6.0754781299999996</v>
      </c>
      <c r="T1425" s="9">
        <v>10.069590700000001</v>
      </c>
      <c r="U1425" s="9">
        <v>6.3234985899999998</v>
      </c>
      <c r="V1425" s="9">
        <v>8.3541422650000001</v>
      </c>
      <c r="W1425" s="9">
        <v>11.32586635</v>
      </c>
      <c r="X1425" s="9">
        <v>12.8452532</v>
      </c>
      <c r="Y1425" s="9">
        <v>10.8613173</v>
      </c>
      <c r="Z1425" s="9">
        <v>8.775692105000001</v>
      </c>
      <c r="AA1425" s="9">
        <v>8.405050395</v>
      </c>
      <c r="AB1425" s="9">
        <v>14.3773625</v>
      </c>
      <c r="AC1425" s="9">
        <v>7.3418961449999998</v>
      </c>
      <c r="AD1425" s="9">
        <v>12.00238465</v>
      </c>
      <c r="AE1425" s="9">
        <v>5.9302958699999992</v>
      </c>
      <c r="AF1425" s="9">
        <v>7.5649513200000005</v>
      </c>
      <c r="AG1425" s="9">
        <v>5.8541608900000002</v>
      </c>
      <c r="AH1425" s="9">
        <v>10.302563149999999</v>
      </c>
      <c r="AI1425" s="9">
        <v>7.9093071449999997</v>
      </c>
      <c r="AJ1425" s="9">
        <v>6.3997365750000004</v>
      </c>
      <c r="AK1425" s="9">
        <v>9.3920549049999984</v>
      </c>
      <c r="AL1425" s="9">
        <v>13.80355385</v>
      </c>
      <c r="AM1425" s="9">
        <v>11.8124564</v>
      </c>
      <c r="AN1425" s="9">
        <v>15.2691555</v>
      </c>
      <c r="AO1425" s="9">
        <v>7.3476315750000003</v>
      </c>
      <c r="AP1425" s="9">
        <v>7.3351921150000008</v>
      </c>
      <c r="AQ1425" s="9">
        <v>10.317296799999999</v>
      </c>
      <c r="AR1425" s="9">
        <v>7.7897441650000001</v>
      </c>
      <c r="AS1425" s="9">
        <v>8.6141671200000012</v>
      </c>
      <c r="AT1425" s="9">
        <v>16.6707112</v>
      </c>
      <c r="AU1425" s="9">
        <v>8.8261625850000005</v>
      </c>
      <c r="AV1425" s="9">
        <v>12.395399399999999</v>
      </c>
      <c r="AW1425" s="9">
        <v>5.89376794</v>
      </c>
      <c r="AX1425" s="9">
        <v>5.48530433</v>
      </c>
      <c r="AY1425" s="9">
        <v>9.1774491700000009</v>
      </c>
      <c r="AZ1425" s="9">
        <v>5.6268792200000002</v>
      </c>
      <c r="BA1425" s="9">
        <v>7.3556344899999999</v>
      </c>
      <c r="BB1425" s="9">
        <v>10.1889702</v>
      </c>
      <c r="BC1425" s="9">
        <v>11.293755449999999</v>
      </c>
      <c r="BD1425" s="9">
        <v>9.593738440000001</v>
      </c>
      <c r="BE1425" s="9">
        <v>7.7178168199999995</v>
      </c>
      <c r="BF1425" s="9">
        <v>7.3970959800000005</v>
      </c>
      <c r="BG1425" s="9">
        <v>12.646709300000001</v>
      </c>
      <c r="BH1425" s="9">
        <v>6.5084641100000002</v>
      </c>
      <c r="BI1425" s="9">
        <v>10.513828199999999</v>
      </c>
      <c r="BJ1425" s="9">
        <v>5.3539380799999998</v>
      </c>
      <c r="BK1425" s="9">
        <v>6.7990706850000002</v>
      </c>
      <c r="BL1425" s="9">
        <v>5.2314627099999997</v>
      </c>
      <c r="BM1425" s="9">
        <v>9.1009793299999995</v>
      </c>
      <c r="BN1425" s="9">
        <v>7.0802975850000003</v>
      </c>
      <c r="BO1425" s="9">
        <v>5.8521932400000001</v>
      </c>
      <c r="BP1425" s="9">
        <v>8.3636278149999992</v>
      </c>
      <c r="BQ1425" s="9">
        <v>12.1262702</v>
      </c>
      <c r="BR1425" s="9">
        <v>10.41685225</v>
      </c>
      <c r="BS1425" s="9">
        <v>13.47706895</v>
      </c>
      <c r="BT1425" s="9">
        <v>6.5621736899999998</v>
      </c>
      <c r="BU1425" s="9">
        <v>6.5243376949999998</v>
      </c>
      <c r="BV1425" s="9">
        <v>8.9989528150000009</v>
      </c>
      <c r="BW1425" s="9">
        <v>6.9260518150000001</v>
      </c>
      <c r="BX1425" s="9">
        <v>7.7905764199999998</v>
      </c>
      <c r="BY1425" s="9">
        <v>14.774569550000001</v>
      </c>
      <c r="BZ1425" s="9">
        <v>7.8397094799999998</v>
      </c>
      <c r="CA1425" s="9">
        <v>10.80555865</v>
      </c>
      <c r="CB1425" s="9">
        <v>5.2101486900000005</v>
      </c>
      <c r="CC1425" s="9">
        <v>4.8722887200000002</v>
      </c>
      <c r="CD1425" s="9">
        <v>8.08673194</v>
      </c>
      <c r="CE1425" s="9">
        <v>4.9679697450000004</v>
      </c>
      <c r="CF1425" s="9">
        <v>6.3812057600000003</v>
      </c>
      <c r="CG1425" s="9">
        <v>8.9219986999999996</v>
      </c>
      <c r="CH1425" s="9">
        <v>9.8989913299999994</v>
      </c>
      <c r="CI1425" s="9">
        <v>8.3626037599999989</v>
      </c>
      <c r="CJ1425" s="9">
        <v>6.8387018900000003</v>
      </c>
      <c r="CK1425" s="9">
        <v>6.4666668350000007</v>
      </c>
      <c r="CL1425" s="9">
        <v>11.036975</v>
      </c>
      <c r="CM1425" s="9">
        <v>5.6968733900000004</v>
      </c>
      <c r="CN1425" s="9">
        <v>9.0970881650000006</v>
      </c>
      <c r="CO1425" s="9">
        <v>4.7776055549999992</v>
      </c>
      <c r="CP1425" s="9">
        <v>6.1115567549999996</v>
      </c>
      <c r="CQ1425" s="9">
        <v>4.6316051549999999</v>
      </c>
      <c r="CR1425" s="9">
        <v>7.9462103650000007</v>
      </c>
      <c r="CS1425" s="9">
        <v>6.261839105</v>
      </c>
      <c r="CT1425" s="9">
        <v>5.2778874049999995</v>
      </c>
      <c r="CU1425" s="9">
        <v>7.3233596849999998</v>
      </c>
      <c r="CV1425" s="9">
        <v>10.52240705</v>
      </c>
      <c r="CW1425" s="9">
        <v>9.0425903899999991</v>
      </c>
      <c r="CX1425" s="9">
        <v>11.73276735</v>
      </c>
      <c r="CY1425" s="9">
        <v>5.8072664400000003</v>
      </c>
      <c r="CZ1425" s="9">
        <v>5.7432193549999999</v>
      </c>
      <c r="DA1425" s="9">
        <v>7.7966844850000001</v>
      </c>
      <c r="DB1425" s="9">
        <v>6.1385935299999996</v>
      </c>
      <c r="DC1425" s="9">
        <v>6.9670658049999998</v>
      </c>
      <c r="DD1425" s="9">
        <v>12.9441103</v>
      </c>
      <c r="DE1425" s="9">
        <v>6.8651251900000005</v>
      </c>
      <c r="DF1425" s="9">
        <v>9.3036631750000005</v>
      </c>
      <c r="DG1425" s="9">
        <v>4.2811391100000007</v>
      </c>
      <c r="DH1425" s="9">
        <v>4.0316986749999995</v>
      </c>
      <c r="DI1425" s="9">
        <v>6.6313374999999999</v>
      </c>
      <c r="DJ1425" s="9">
        <v>4.0855111900000001</v>
      </c>
      <c r="DK1425" s="9">
        <v>5.1157291249999997</v>
      </c>
      <c r="DL1425" s="9">
        <v>7.2502723899999992</v>
      </c>
      <c r="DM1425" s="9">
        <v>8.0581038449999998</v>
      </c>
      <c r="DN1425" s="9">
        <v>6.7651625900000001</v>
      </c>
      <c r="DO1425" s="9">
        <v>5.6545129850000002</v>
      </c>
      <c r="DP1425" s="9">
        <v>5.2504011149999998</v>
      </c>
      <c r="DQ1425" s="9">
        <v>8.9354071399999988</v>
      </c>
      <c r="DR1425" s="9">
        <v>4.6309986749999998</v>
      </c>
      <c r="DS1425" s="9">
        <v>7.2918277249999992</v>
      </c>
      <c r="DT1425" s="9">
        <v>3.98469849</v>
      </c>
      <c r="DU1425" s="9">
        <v>5.14973204</v>
      </c>
      <c r="DV1425" s="9">
        <v>3.8289887199999999</v>
      </c>
      <c r="DW1425" s="9">
        <v>6.4426570449999998</v>
      </c>
      <c r="DX1425" s="9">
        <v>5.1633335650000003</v>
      </c>
      <c r="DY1425" s="9">
        <v>4.4650330900000004</v>
      </c>
      <c r="DZ1425" s="9">
        <v>5.9584402299999999</v>
      </c>
      <c r="EA1425" s="9">
        <v>8.4587891850000005</v>
      </c>
      <c r="EB1425" s="9">
        <v>7.2791251900000002</v>
      </c>
      <c r="EC1425" s="9">
        <v>9.4601327000000008</v>
      </c>
      <c r="ED1425" s="9">
        <v>4.7870749950000002</v>
      </c>
      <c r="EE1425" s="9">
        <v>4.7107904999999999</v>
      </c>
      <c r="EF1425" s="9">
        <v>6.268448695</v>
      </c>
      <c r="EG1425" s="9">
        <v>5.0741404250000004</v>
      </c>
      <c r="EH1425" s="9">
        <v>5.8316125999999997</v>
      </c>
      <c r="EI1425" s="9">
        <v>10.52545005</v>
      </c>
      <c r="EJ1425" s="9">
        <v>5.5798885250000003</v>
      </c>
      <c r="EK1425" s="9">
        <v>7.4220101599999992</v>
      </c>
    </row>
    <row r="1426" spans="1:141" x14ac:dyDescent="0.2">
      <c r="A1426">
        <v>1422</v>
      </c>
      <c r="B1426" s="9">
        <v>3.1650499999999999</v>
      </c>
      <c r="C1426" s="9">
        <v>6.9349869930481702</v>
      </c>
      <c r="D1426" s="9">
        <v>3.90415</v>
      </c>
      <c r="E1426" s="9">
        <v>4.9923500000000001</v>
      </c>
      <c r="F1426" s="9">
        <v>4.3570909090909096</v>
      </c>
      <c r="G1426" s="9">
        <v>6.6508000000000003</v>
      </c>
      <c r="H1426" s="9">
        <v>5.2760400000000001</v>
      </c>
      <c r="I1426" s="9">
        <v>5.9954999999999998</v>
      </c>
      <c r="J1426" s="9">
        <v>5.5120000000000005</v>
      </c>
      <c r="K1426" s="9">
        <v>10.541499999999999</v>
      </c>
      <c r="L1426" s="9">
        <v>6.3882000000000003</v>
      </c>
      <c r="M1426" s="9">
        <v>7.9775</v>
      </c>
      <c r="N1426" s="9">
        <v>7.1875</v>
      </c>
      <c r="O1426" s="9">
        <v>14.91</v>
      </c>
      <c r="P1426" s="9">
        <v>8.785499999999999</v>
      </c>
      <c r="Q1426" s="9">
        <v>10.977499999999999</v>
      </c>
      <c r="R1426" s="9">
        <v>6.5637257699999996</v>
      </c>
      <c r="S1426" s="9">
        <v>6.0774003599999995</v>
      </c>
      <c r="T1426" s="9">
        <v>10.072875400000001</v>
      </c>
      <c r="U1426" s="9">
        <v>6.32552498</v>
      </c>
      <c r="V1426" s="9">
        <v>8.3569242300000006</v>
      </c>
      <c r="W1426" s="9">
        <v>11.330399699999999</v>
      </c>
      <c r="X1426" s="9">
        <v>12.8494504</v>
      </c>
      <c r="Y1426" s="9">
        <v>10.865300599999999</v>
      </c>
      <c r="Z1426" s="9">
        <v>8.7785504100000011</v>
      </c>
      <c r="AA1426" s="9">
        <v>8.4081003899999995</v>
      </c>
      <c r="AB1426" s="9">
        <v>14.381975000000001</v>
      </c>
      <c r="AC1426" s="9">
        <v>7.3443752900000003</v>
      </c>
      <c r="AD1426" s="9">
        <v>12.006101300000001</v>
      </c>
      <c r="AE1426" s="9">
        <v>5.9321750399999997</v>
      </c>
      <c r="AF1426" s="9">
        <v>7.5673749400000005</v>
      </c>
      <c r="AG1426" s="9">
        <v>5.8560997800000001</v>
      </c>
      <c r="AH1426" s="9">
        <v>10.3058493</v>
      </c>
      <c r="AI1426" s="9">
        <v>7.9119751899999997</v>
      </c>
      <c r="AJ1426" s="9">
        <v>6.4017504499999998</v>
      </c>
      <c r="AK1426" s="9">
        <v>9.3955257099999994</v>
      </c>
      <c r="AL1426" s="9">
        <v>13.808524700000001</v>
      </c>
      <c r="AM1426" s="9">
        <v>11.816800799999999</v>
      </c>
      <c r="AN1426" s="9">
        <v>15.2752</v>
      </c>
      <c r="AO1426" s="9">
        <v>7.3501246499999997</v>
      </c>
      <c r="AP1426" s="9">
        <v>7.3375504300000003</v>
      </c>
      <c r="AQ1426" s="9">
        <v>10.320649599999999</v>
      </c>
      <c r="AR1426" s="9">
        <v>7.7925997300000001</v>
      </c>
      <c r="AS1426" s="9">
        <v>8.61700044</v>
      </c>
      <c r="AT1426" s="9">
        <v>16.6767264</v>
      </c>
      <c r="AU1426" s="9">
        <v>8.8295750700000006</v>
      </c>
      <c r="AV1426" s="9">
        <v>12.3993258</v>
      </c>
      <c r="AW1426" s="9">
        <v>5.8956748799999996</v>
      </c>
      <c r="AX1426" s="9">
        <v>5.48702516</v>
      </c>
      <c r="AY1426" s="9">
        <v>9.1804255399999999</v>
      </c>
      <c r="AZ1426" s="9">
        <v>5.6286750400000001</v>
      </c>
      <c r="BA1426" s="9">
        <v>7.3580747799999999</v>
      </c>
      <c r="BB1426" s="9">
        <v>10.193024399999999</v>
      </c>
      <c r="BC1426" s="9">
        <v>11.2973999</v>
      </c>
      <c r="BD1426" s="9">
        <v>9.5972258799999999</v>
      </c>
      <c r="BE1426" s="9">
        <v>7.72030014</v>
      </c>
      <c r="BF1426" s="9">
        <v>7.3997751599999999</v>
      </c>
      <c r="BG1426" s="9">
        <v>12.6507246</v>
      </c>
      <c r="BH1426" s="9">
        <v>6.5106502200000005</v>
      </c>
      <c r="BI1426" s="9">
        <v>10.5171004</v>
      </c>
      <c r="BJ1426" s="9">
        <v>5.35562556</v>
      </c>
      <c r="BK1426" s="9">
        <v>6.8012248700000004</v>
      </c>
      <c r="BL1426" s="9">
        <v>5.2331752199999997</v>
      </c>
      <c r="BM1426" s="9">
        <v>9.1038751599999994</v>
      </c>
      <c r="BN1426" s="9">
        <v>7.0826503699999996</v>
      </c>
      <c r="BO1426" s="9">
        <v>5.8540251800000007</v>
      </c>
      <c r="BP1426" s="9">
        <v>8.3667000300000005</v>
      </c>
      <c r="BQ1426" s="9">
        <v>12.1306244</v>
      </c>
      <c r="BR1426" s="9">
        <v>10.4206495</v>
      </c>
      <c r="BS1426" s="9">
        <v>13.482275899999999</v>
      </c>
      <c r="BT1426" s="9">
        <v>6.5643750800000005</v>
      </c>
      <c r="BU1426" s="9">
        <v>6.5264251900000003</v>
      </c>
      <c r="BV1426" s="9">
        <v>9.0018500299999999</v>
      </c>
      <c r="BW1426" s="9">
        <v>6.9285754299999995</v>
      </c>
      <c r="BX1426" s="9">
        <v>7.7931250399999996</v>
      </c>
      <c r="BY1426" s="9">
        <v>14.779750100000001</v>
      </c>
      <c r="BZ1426" s="9">
        <v>7.8427247600000003</v>
      </c>
      <c r="CA1426" s="9">
        <v>10.808950300000001</v>
      </c>
      <c r="CB1426" s="9">
        <v>5.2118250800000006</v>
      </c>
      <c r="CC1426" s="9">
        <v>4.8737998400000002</v>
      </c>
      <c r="CD1426" s="9">
        <v>8.0893249799999989</v>
      </c>
      <c r="CE1426" s="9">
        <v>4.9695502899999999</v>
      </c>
      <c r="CF1426" s="9">
        <v>6.3833002199999997</v>
      </c>
      <c r="CG1426" s="9">
        <v>8.9255250999999998</v>
      </c>
      <c r="CH1426" s="9">
        <v>9.9021496599999992</v>
      </c>
      <c r="CI1426" s="9">
        <v>8.3656246200000002</v>
      </c>
      <c r="CJ1426" s="9">
        <v>6.8408754800000002</v>
      </c>
      <c r="CK1426" s="9">
        <v>6.4690001700000002</v>
      </c>
      <c r="CL1426" s="9">
        <v>11.04045</v>
      </c>
      <c r="CM1426" s="9">
        <v>5.6987747799999999</v>
      </c>
      <c r="CN1426" s="9">
        <v>9.0999256299999995</v>
      </c>
      <c r="CO1426" s="9">
        <v>4.7791000099999996</v>
      </c>
      <c r="CP1426" s="9">
        <v>6.1134748099999996</v>
      </c>
      <c r="CQ1426" s="9">
        <v>4.6330996100000004</v>
      </c>
      <c r="CR1426" s="9">
        <v>7.9487256300000002</v>
      </c>
      <c r="CS1426" s="9">
        <v>6.2639002100000001</v>
      </c>
      <c r="CT1426" s="9">
        <v>5.2795249100000001</v>
      </c>
      <c r="CU1426" s="9">
        <v>7.3260249699999997</v>
      </c>
      <c r="CV1426" s="9">
        <v>10.5261751</v>
      </c>
      <c r="CW1426" s="9">
        <v>9.0458750800000001</v>
      </c>
      <c r="CX1426" s="9">
        <v>11.737200700000001</v>
      </c>
      <c r="CY1426" s="9">
        <v>5.8091997800000001</v>
      </c>
      <c r="CZ1426" s="9">
        <v>5.7450499100000005</v>
      </c>
      <c r="DA1426" s="9">
        <v>7.7991747699999996</v>
      </c>
      <c r="DB1426" s="9">
        <v>6.1408254600000003</v>
      </c>
      <c r="DC1426" s="9">
        <v>6.96932551</v>
      </c>
      <c r="DD1426" s="9">
        <v>12.9485256</v>
      </c>
      <c r="DE1426" s="9">
        <v>6.8677501800000007</v>
      </c>
      <c r="DF1426" s="9">
        <v>9.3065756499999992</v>
      </c>
      <c r="DG1426" s="9">
        <v>4.2825002200000002</v>
      </c>
      <c r="DH1426" s="9">
        <v>4.0329250499999993</v>
      </c>
      <c r="DI1426" s="9">
        <v>6.6334249999999999</v>
      </c>
      <c r="DJ1426" s="9">
        <v>4.0868000800000006</v>
      </c>
      <c r="DK1426" s="9">
        <v>5.1173749500000003</v>
      </c>
      <c r="DL1426" s="9">
        <v>7.2531001799999997</v>
      </c>
      <c r="DM1426" s="9">
        <v>8.0606246900000009</v>
      </c>
      <c r="DN1426" s="9">
        <v>6.7675750800000003</v>
      </c>
      <c r="DO1426" s="9">
        <v>5.6562754699999997</v>
      </c>
      <c r="DP1426" s="9">
        <v>5.2522747299999999</v>
      </c>
      <c r="DQ1426" s="9">
        <v>8.93817518</v>
      </c>
      <c r="DR1426" s="9">
        <v>4.6325250499999999</v>
      </c>
      <c r="DS1426" s="9">
        <v>7.2940999499999997</v>
      </c>
      <c r="DT1426" s="9">
        <v>3.9859248800000002</v>
      </c>
      <c r="DU1426" s="9">
        <v>5.1513250799999994</v>
      </c>
      <c r="DV1426" s="9">
        <v>3.8301998400000001</v>
      </c>
      <c r="DW1426" s="9">
        <v>6.4446750899999996</v>
      </c>
      <c r="DX1426" s="9">
        <v>5.1650002300000004</v>
      </c>
      <c r="DY1426" s="9">
        <v>4.4663997799999997</v>
      </c>
      <c r="DZ1426" s="9">
        <v>5.9605749599999998</v>
      </c>
      <c r="EA1426" s="9">
        <v>8.4618002699999995</v>
      </c>
      <c r="EB1426" s="9">
        <v>7.2817501800000004</v>
      </c>
      <c r="EC1426" s="9">
        <v>9.4635993999999997</v>
      </c>
      <c r="ED1426" s="9">
        <v>4.7886499899999997</v>
      </c>
      <c r="EE1426" s="9">
        <v>4.7122752000000006</v>
      </c>
      <c r="EF1426" s="9">
        <v>6.2704250899999998</v>
      </c>
      <c r="EG1426" s="9">
        <v>5.0759751500000005</v>
      </c>
      <c r="EH1426" s="9">
        <v>5.8334751000000002</v>
      </c>
      <c r="EI1426" s="9">
        <v>10.5289001</v>
      </c>
      <c r="EJ1426" s="9">
        <v>5.5819996500000002</v>
      </c>
      <c r="EK1426" s="9">
        <v>7.4243254199999997</v>
      </c>
    </row>
    <row r="1427" spans="1:141" x14ac:dyDescent="0.2">
      <c r="A1427">
        <v>1423</v>
      </c>
      <c r="B1427" s="9">
        <v>3.1653249999999997</v>
      </c>
      <c r="C1427" s="9">
        <v>6.9371540932798972</v>
      </c>
      <c r="D1427" s="9">
        <v>3.9044750000000001</v>
      </c>
      <c r="E1427" s="9">
        <v>4.992775</v>
      </c>
      <c r="F1427" s="9">
        <v>4.3574545454545461</v>
      </c>
      <c r="G1427" s="9">
        <v>6.6512000000000002</v>
      </c>
      <c r="H1427" s="9">
        <v>5.2762600000000006</v>
      </c>
      <c r="I1427" s="9">
        <v>5.9957500000000001</v>
      </c>
      <c r="J1427" s="9">
        <v>5.5129999999999999</v>
      </c>
      <c r="K1427" s="9">
        <v>10.544750000000001</v>
      </c>
      <c r="L1427" s="9">
        <v>6.3893000000000004</v>
      </c>
      <c r="M1427" s="9">
        <v>7.9787499999999998</v>
      </c>
      <c r="N1427" s="9">
        <v>7.1887499999999998</v>
      </c>
      <c r="O1427" s="9">
        <v>14.915000000000001</v>
      </c>
      <c r="P1427" s="9">
        <v>8.7867499999999996</v>
      </c>
      <c r="Q1427" s="9">
        <v>10.97875</v>
      </c>
      <c r="R1427" s="9">
        <v>6.565852155</v>
      </c>
      <c r="S1427" s="9">
        <v>6.0793225899999994</v>
      </c>
      <c r="T1427" s="9">
        <v>10.076160100000001</v>
      </c>
      <c r="U1427" s="9">
        <v>6.3275513700000001</v>
      </c>
      <c r="V1427" s="9">
        <v>8.3597061949999993</v>
      </c>
      <c r="W1427" s="9">
        <v>11.33493305</v>
      </c>
      <c r="X1427" s="9">
        <v>12.8536476</v>
      </c>
      <c r="Y1427" s="9">
        <v>10.869283899999999</v>
      </c>
      <c r="Z1427" s="9">
        <v>8.7814087150000013</v>
      </c>
      <c r="AA1427" s="9">
        <v>8.4111503850000009</v>
      </c>
      <c r="AB1427" s="9">
        <v>14.386587499999999</v>
      </c>
      <c r="AC1427" s="9">
        <v>7.346854435</v>
      </c>
      <c r="AD1427" s="9">
        <v>12.00981795</v>
      </c>
      <c r="AE1427" s="9">
        <v>5.9340542099999993</v>
      </c>
      <c r="AF1427" s="9">
        <v>7.5697985600000006</v>
      </c>
      <c r="AG1427" s="9">
        <v>5.85803867</v>
      </c>
      <c r="AH1427" s="9">
        <v>10.309135449999999</v>
      </c>
      <c r="AI1427" s="9">
        <v>7.9146432349999998</v>
      </c>
      <c r="AJ1427" s="9">
        <v>6.403764325</v>
      </c>
      <c r="AK1427" s="9">
        <v>9.3989965150000003</v>
      </c>
      <c r="AL1427" s="9">
        <v>13.813495550000001</v>
      </c>
      <c r="AM1427" s="9">
        <v>11.8211452</v>
      </c>
      <c r="AN1427" s="9">
        <v>15.2812445</v>
      </c>
      <c r="AO1427" s="9">
        <v>7.352617725</v>
      </c>
      <c r="AP1427" s="9">
        <v>7.3399087450000007</v>
      </c>
      <c r="AQ1427" s="9">
        <v>10.324002399999999</v>
      </c>
      <c r="AR1427" s="9">
        <v>7.795455295</v>
      </c>
      <c r="AS1427" s="9">
        <v>8.6198337600000006</v>
      </c>
      <c r="AT1427" s="9">
        <v>16.6827416</v>
      </c>
      <c r="AU1427" s="9">
        <v>8.8329875550000008</v>
      </c>
      <c r="AV1427" s="9">
        <v>12.403252199999999</v>
      </c>
      <c r="AW1427" s="9">
        <v>5.8975818199999992</v>
      </c>
      <c r="AX1427" s="9">
        <v>5.48874599</v>
      </c>
      <c r="AY1427" s="9">
        <v>9.1834019100000006</v>
      </c>
      <c r="AZ1427" s="9">
        <v>5.63047086</v>
      </c>
      <c r="BA1427" s="9">
        <v>7.3605150699999999</v>
      </c>
      <c r="BB1427" s="9">
        <v>10.197078599999999</v>
      </c>
      <c r="BC1427" s="9">
        <v>11.30104435</v>
      </c>
      <c r="BD1427" s="9">
        <v>9.6007133200000006</v>
      </c>
      <c r="BE1427" s="9">
        <v>7.7227834599999996</v>
      </c>
      <c r="BF1427" s="9">
        <v>7.4024543400000002</v>
      </c>
      <c r="BG1427" s="9">
        <v>12.654739900000001</v>
      </c>
      <c r="BH1427" s="9">
        <v>6.5128363299999998</v>
      </c>
      <c r="BI1427" s="9">
        <v>10.5203726</v>
      </c>
      <c r="BJ1427" s="9">
        <v>5.3573130399999993</v>
      </c>
      <c r="BK1427" s="9">
        <v>6.8033790549999997</v>
      </c>
      <c r="BL1427" s="9">
        <v>5.2348877299999996</v>
      </c>
      <c r="BM1427" s="9">
        <v>9.1067709899999993</v>
      </c>
      <c r="BN1427" s="9">
        <v>7.0850031549999999</v>
      </c>
      <c r="BO1427" s="9">
        <v>5.8558571200000005</v>
      </c>
      <c r="BP1427" s="9">
        <v>8.3697722450000001</v>
      </c>
      <c r="BQ1427" s="9">
        <v>12.1349786</v>
      </c>
      <c r="BR1427" s="9">
        <v>10.42444675</v>
      </c>
      <c r="BS1427" s="9">
        <v>13.487482849999999</v>
      </c>
      <c r="BT1427" s="9">
        <v>6.5665764700000002</v>
      </c>
      <c r="BU1427" s="9">
        <v>6.5285126849999999</v>
      </c>
      <c r="BV1427" s="9">
        <v>9.0047472450000008</v>
      </c>
      <c r="BW1427" s="9">
        <v>6.9310990449999998</v>
      </c>
      <c r="BX1427" s="9">
        <v>7.7956736600000003</v>
      </c>
      <c r="BY1427" s="9">
        <v>14.78493065</v>
      </c>
      <c r="BZ1427" s="9">
        <v>7.8457400399999999</v>
      </c>
      <c r="CA1427" s="9">
        <v>10.81234195</v>
      </c>
      <c r="CB1427" s="9">
        <v>5.2135014700000006</v>
      </c>
      <c r="CC1427" s="9">
        <v>4.8753109600000002</v>
      </c>
      <c r="CD1427" s="9">
        <v>8.0919180199999996</v>
      </c>
      <c r="CE1427" s="9">
        <v>4.9711308350000003</v>
      </c>
      <c r="CF1427" s="9">
        <v>6.3853946800000001</v>
      </c>
      <c r="CG1427" s="9">
        <v>8.9290514999999999</v>
      </c>
      <c r="CH1427" s="9">
        <v>9.905307989999999</v>
      </c>
      <c r="CI1427" s="9">
        <v>8.3686454799999996</v>
      </c>
      <c r="CJ1427" s="9">
        <v>6.8430490700000002</v>
      </c>
      <c r="CK1427" s="9">
        <v>6.4713335050000005</v>
      </c>
      <c r="CL1427" s="9">
        <v>11.043925</v>
      </c>
      <c r="CM1427" s="9">
        <v>5.7006761699999995</v>
      </c>
      <c r="CN1427" s="9">
        <v>9.1027630950000002</v>
      </c>
      <c r="CO1427" s="9">
        <v>4.7805944650000001</v>
      </c>
      <c r="CP1427" s="9">
        <v>6.1153928649999996</v>
      </c>
      <c r="CQ1427" s="9">
        <v>4.6345940649999999</v>
      </c>
      <c r="CR1427" s="9">
        <v>7.9512408949999998</v>
      </c>
      <c r="CS1427" s="9">
        <v>6.2659613150000002</v>
      </c>
      <c r="CT1427" s="9">
        <v>5.2811624149999998</v>
      </c>
      <c r="CU1427" s="9">
        <v>7.3286902549999997</v>
      </c>
      <c r="CV1427" s="9">
        <v>10.529943149999999</v>
      </c>
      <c r="CW1427" s="9">
        <v>9.0491597699999993</v>
      </c>
      <c r="CX1427" s="9">
        <v>11.74163405</v>
      </c>
      <c r="CY1427" s="9">
        <v>5.81113312</v>
      </c>
      <c r="CZ1427" s="9">
        <v>5.7468804650000003</v>
      </c>
      <c r="DA1427" s="9">
        <v>7.801665055</v>
      </c>
      <c r="DB1427" s="9">
        <v>6.1430573900000001</v>
      </c>
      <c r="DC1427" s="9">
        <v>6.9715852150000002</v>
      </c>
      <c r="DD1427" s="9">
        <v>12.9529409</v>
      </c>
      <c r="DE1427" s="9">
        <v>6.87037517</v>
      </c>
      <c r="DF1427" s="9">
        <v>9.3094881249999997</v>
      </c>
      <c r="DG1427" s="9">
        <v>4.2838613300000006</v>
      </c>
      <c r="DH1427" s="9">
        <v>4.0341514249999992</v>
      </c>
      <c r="DI1427" s="9">
        <v>6.6355124999999999</v>
      </c>
      <c r="DJ1427" s="9">
        <v>4.0880889700000003</v>
      </c>
      <c r="DK1427" s="9">
        <v>5.1190207750000001</v>
      </c>
      <c r="DL1427" s="9">
        <v>7.2559279700000001</v>
      </c>
      <c r="DM1427" s="9">
        <v>8.0631455350000003</v>
      </c>
      <c r="DN1427" s="9">
        <v>6.7699875699999996</v>
      </c>
      <c r="DO1427" s="9">
        <v>5.6580379550000002</v>
      </c>
      <c r="DP1427" s="9">
        <v>5.2541483449999999</v>
      </c>
      <c r="DQ1427" s="9">
        <v>8.9409432199999994</v>
      </c>
      <c r="DR1427" s="9">
        <v>4.634051425</v>
      </c>
      <c r="DS1427" s="9">
        <v>7.2963721750000001</v>
      </c>
      <c r="DT1427" s="9">
        <v>3.98715127</v>
      </c>
      <c r="DU1427" s="9">
        <v>5.1529181199999998</v>
      </c>
      <c r="DV1427" s="9">
        <v>3.8314109599999999</v>
      </c>
      <c r="DW1427" s="9">
        <v>6.4466931350000003</v>
      </c>
      <c r="DX1427" s="9">
        <v>5.1666668950000005</v>
      </c>
      <c r="DY1427" s="9">
        <v>4.4677664699999999</v>
      </c>
      <c r="DZ1427" s="9">
        <v>5.9627096899999996</v>
      </c>
      <c r="EA1427" s="9">
        <v>8.4648113550000001</v>
      </c>
      <c r="EB1427" s="9">
        <v>7.2843751699999997</v>
      </c>
      <c r="EC1427" s="9">
        <v>9.4670661000000003</v>
      </c>
      <c r="ED1427" s="9">
        <v>4.790224985</v>
      </c>
      <c r="EE1427" s="9">
        <v>4.7137599000000003</v>
      </c>
      <c r="EF1427" s="9">
        <v>6.2724014850000005</v>
      </c>
      <c r="EG1427" s="9">
        <v>5.0778098749999998</v>
      </c>
      <c r="EH1427" s="9">
        <v>5.8353375999999999</v>
      </c>
      <c r="EI1427" s="9">
        <v>10.532350150000001</v>
      </c>
      <c r="EJ1427" s="9">
        <v>5.5841107750000001</v>
      </c>
      <c r="EK1427" s="9">
        <v>7.4266406799999993</v>
      </c>
    </row>
    <row r="1428" spans="1:141" x14ac:dyDescent="0.2">
      <c r="A1428">
        <v>1424</v>
      </c>
      <c r="B1428" s="9">
        <v>3.1656</v>
      </c>
      <c r="C1428" s="9">
        <v>6.939321193511625</v>
      </c>
      <c r="D1428" s="9">
        <v>3.9047999999999998</v>
      </c>
      <c r="E1428" s="9">
        <v>4.9931999999999999</v>
      </c>
      <c r="F1428" s="9">
        <v>4.3578181818181818</v>
      </c>
      <c r="G1428" s="9">
        <v>6.6516000000000002</v>
      </c>
      <c r="H1428" s="9">
        <v>5.2764800000000003</v>
      </c>
      <c r="I1428" s="9">
        <v>5.9960000000000004</v>
      </c>
      <c r="J1428" s="9">
        <v>5.5140000000000002</v>
      </c>
      <c r="K1428" s="9">
        <v>10.548</v>
      </c>
      <c r="L1428" s="9">
        <v>6.3904000000000005</v>
      </c>
      <c r="M1428" s="9">
        <v>7.98</v>
      </c>
      <c r="N1428" s="9">
        <v>7.19</v>
      </c>
      <c r="O1428" s="9">
        <v>14.92</v>
      </c>
      <c r="P1428" s="9">
        <v>8.7880000000000003</v>
      </c>
      <c r="Q1428" s="9">
        <v>10.98</v>
      </c>
      <c r="R1428" s="9">
        <v>6.5679785399999995</v>
      </c>
      <c r="S1428" s="9">
        <v>6.0812448199999993</v>
      </c>
      <c r="T1428" s="9">
        <v>10.079444800000001</v>
      </c>
      <c r="U1428" s="9">
        <v>6.3295777599999994</v>
      </c>
      <c r="V1428" s="9">
        <v>8.3624881599999998</v>
      </c>
      <c r="W1428" s="9">
        <v>11.339466399999999</v>
      </c>
      <c r="X1428" s="9">
        <v>12.857844800000001</v>
      </c>
      <c r="Y1428" s="9">
        <v>10.873267199999999</v>
      </c>
      <c r="Z1428" s="9">
        <v>8.7842670200000015</v>
      </c>
      <c r="AA1428" s="9">
        <v>8.4142003800000005</v>
      </c>
      <c r="AB1428" s="9">
        <v>14.3912</v>
      </c>
      <c r="AC1428" s="9">
        <v>7.3493335799999997</v>
      </c>
      <c r="AD1428" s="9">
        <v>12.0135346</v>
      </c>
      <c r="AE1428" s="9">
        <v>5.9359333799999998</v>
      </c>
      <c r="AF1428" s="9">
        <v>7.5722221800000007</v>
      </c>
      <c r="AG1428" s="9">
        <v>5.8599775599999999</v>
      </c>
      <c r="AH1428" s="9">
        <v>10.3124216</v>
      </c>
      <c r="AI1428" s="9">
        <v>7.9173112799999998</v>
      </c>
      <c r="AJ1428" s="9">
        <v>6.4057782000000003</v>
      </c>
      <c r="AK1428" s="9">
        <v>9.4024673199999995</v>
      </c>
      <c r="AL1428" s="9">
        <v>13.8184664</v>
      </c>
      <c r="AM1428" s="9">
        <v>11.825489599999999</v>
      </c>
      <c r="AN1428" s="9">
        <v>15.287288999999999</v>
      </c>
      <c r="AO1428" s="9">
        <v>7.3551108000000003</v>
      </c>
      <c r="AP1428" s="9">
        <v>7.3422670600000002</v>
      </c>
      <c r="AQ1428" s="9">
        <v>10.3273552</v>
      </c>
      <c r="AR1428" s="9">
        <v>7.79831086</v>
      </c>
      <c r="AS1428" s="9">
        <v>8.6226670800000011</v>
      </c>
      <c r="AT1428" s="9">
        <v>16.6887568</v>
      </c>
      <c r="AU1428" s="9">
        <v>8.8364000400000009</v>
      </c>
      <c r="AV1428" s="9">
        <v>12.4071786</v>
      </c>
      <c r="AW1428" s="9">
        <v>5.8994887599999997</v>
      </c>
      <c r="AX1428" s="9">
        <v>5.49046682</v>
      </c>
      <c r="AY1428" s="9">
        <v>9.1863782799999996</v>
      </c>
      <c r="AZ1428" s="9">
        <v>5.6322666799999999</v>
      </c>
      <c r="BA1428" s="9">
        <v>7.3629553599999999</v>
      </c>
      <c r="BB1428" s="9">
        <v>10.2011328</v>
      </c>
      <c r="BC1428" s="9">
        <v>11.304688799999999</v>
      </c>
      <c r="BD1428" s="9">
        <v>9.6042007599999994</v>
      </c>
      <c r="BE1428" s="9">
        <v>7.7252667800000001</v>
      </c>
      <c r="BF1428" s="9">
        <v>7.4051335199999997</v>
      </c>
      <c r="BG1428" s="9">
        <v>12.6587552</v>
      </c>
      <c r="BH1428" s="9">
        <v>6.5150224400000001</v>
      </c>
      <c r="BI1428" s="9">
        <v>10.5236448</v>
      </c>
      <c r="BJ1428" s="9">
        <v>5.3590005199999995</v>
      </c>
      <c r="BK1428" s="9">
        <v>6.8055332399999999</v>
      </c>
      <c r="BL1428" s="9">
        <v>5.2366002399999996</v>
      </c>
      <c r="BM1428" s="9">
        <v>9.1096668199999993</v>
      </c>
      <c r="BN1428" s="9">
        <v>7.0873559400000001</v>
      </c>
      <c r="BO1428" s="9">
        <v>5.8576890600000002</v>
      </c>
      <c r="BP1428" s="9">
        <v>8.3728444599999996</v>
      </c>
      <c r="BQ1428" s="9">
        <v>12.1393328</v>
      </c>
      <c r="BR1428" s="9">
        <v>10.428243999999999</v>
      </c>
      <c r="BS1428" s="9">
        <v>13.492689799999999</v>
      </c>
      <c r="BT1428" s="9">
        <v>6.56877786</v>
      </c>
      <c r="BU1428" s="9">
        <v>6.5306001800000004</v>
      </c>
      <c r="BV1428" s="9">
        <v>9.0076444599999999</v>
      </c>
      <c r="BW1428" s="9">
        <v>6.9336226600000002</v>
      </c>
      <c r="BX1428" s="9">
        <v>7.7982222800000001</v>
      </c>
      <c r="BY1428" s="9">
        <v>14.7901112</v>
      </c>
      <c r="BZ1428" s="9">
        <v>7.8487553200000004</v>
      </c>
      <c r="CA1428" s="9">
        <v>10.8157336</v>
      </c>
      <c r="CB1428" s="9">
        <v>5.2151778600000007</v>
      </c>
      <c r="CC1428" s="9">
        <v>4.8768220800000002</v>
      </c>
      <c r="CD1428" s="9">
        <v>8.0945110599999985</v>
      </c>
      <c r="CE1428" s="9">
        <v>4.9727113799999998</v>
      </c>
      <c r="CF1428" s="9">
        <v>6.3874891399999996</v>
      </c>
      <c r="CG1428" s="9">
        <v>8.9325779000000001</v>
      </c>
      <c r="CH1428" s="9">
        <v>9.9084663200000005</v>
      </c>
      <c r="CI1428" s="9">
        <v>8.3716663399999991</v>
      </c>
      <c r="CJ1428" s="9">
        <v>6.8452226600000001</v>
      </c>
      <c r="CK1428" s="9">
        <v>6.4736668399999999</v>
      </c>
      <c r="CL1428" s="9">
        <v>11.0474</v>
      </c>
      <c r="CM1428" s="9">
        <v>5.7025775599999999</v>
      </c>
      <c r="CN1428" s="9">
        <v>9.1056005599999992</v>
      </c>
      <c r="CO1428" s="9">
        <v>4.7820889199999996</v>
      </c>
      <c r="CP1428" s="9">
        <v>6.1173109199999995</v>
      </c>
      <c r="CQ1428" s="9">
        <v>4.6360885200000004</v>
      </c>
      <c r="CR1428" s="9">
        <v>7.9537561600000002</v>
      </c>
      <c r="CS1428" s="9">
        <v>6.2680224200000003</v>
      </c>
      <c r="CT1428" s="9">
        <v>5.2827999199999995</v>
      </c>
      <c r="CU1428" s="9">
        <v>7.3313555399999997</v>
      </c>
      <c r="CV1428" s="9">
        <v>10.533711200000001</v>
      </c>
      <c r="CW1428" s="9">
        <v>9.0524444600000002</v>
      </c>
      <c r="CX1428" s="9">
        <v>11.746067399999999</v>
      </c>
      <c r="CY1428" s="9">
        <v>5.8130664599999999</v>
      </c>
      <c r="CZ1428" s="9">
        <v>5.74871102</v>
      </c>
      <c r="DA1428" s="9">
        <v>7.8041553399999994</v>
      </c>
      <c r="DB1428" s="9">
        <v>6.1452893199999998</v>
      </c>
      <c r="DC1428" s="9">
        <v>6.9738449199999994</v>
      </c>
      <c r="DD1428" s="9">
        <v>12.9573562</v>
      </c>
      <c r="DE1428" s="9">
        <v>6.8730001600000001</v>
      </c>
      <c r="DF1428" s="9">
        <v>9.3124006000000001</v>
      </c>
      <c r="DG1428" s="9">
        <v>4.2852224400000001</v>
      </c>
      <c r="DH1428" s="9">
        <v>4.0353778</v>
      </c>
      <c r="DI1428" s="9">
        <v>6.6375999999999999</v>
      </c>
      <c r="DJ1428" s="9">
        <v>4.0893778599999999</v>
      </c>
      <c r="DK1428" s="9">
        <v>5.1206665999999998</v>
      </c>
      <c r="DL1428" s="9">
        <v>7.2587557599999997</v>
      </c>
      <c r="DM1428" s="9">
        <v>8.0656663799999997</v>
      </c>
      <c r="DN1428" s="9">
        <v>6.7724000599999998</v>
      </c>
      <c r="DO1428" s="9">
        <v>5.6598004399999997</v>
      </c>
      <c r="DP1428" s="9">
        <v>5.25602196</v>
      </c>
      <c r="DQ1428" s="9">
        <v>8.9437112599999988</v>
      </c>
      <c r="DR1428" s="9">
        <v>4.6355778000000001</v>
      </c>
      <c r="DS1428" s="9">
        <v>7.2986443999999997</v>
      </c>
      <c r="DT1428" s="9">
        <v>3.9883776600000003</v>
      </c>
      <c r="DU1428" s="9">
        <v>5.1545111599999993</v>
      </c>
      <c r="DV1428" s="9">
        <v>3.8326220800000002</v>
      </c>
      <c r="DW1428" s="9">
        <v>6.4487111800000001</v>
      </c>
      <c r="DX1428" s="9">
        <v>5.1683335599999998</v>
      </c>
      <c r="DY1428" s="9">
        <v>4.4691331600000002</v>
      </c>
      <c r="DZ1428" s="9">
        <v>5.9648444200000004</v>
      </c>
      <c r="EA1428" s="9">
        <v>8.4678224399999991</v>
      </c>
      <c r="EB1428" s="9">
        <v>7.2870001599999998</v>
      </c>
      <c r="EC1428" s="9">
        <v>9.4705328000000009</v>
      </c>
      <c r="ED1428" s="9">
        <v>4.7917999799999995</v>
      </c>
      <c r="EE1428" s="9">
        <v>4.7152446000000001</v>
      </c>
      <c r="EF1428" s="9">
        <v>6.2743778800000003</v>
      </c>
      <c r="EG1428" s="9">
        <v>5.0796446</v>
      </c>
      <c r="EH1428" s="9">
        <v>5.8372001000000004</v>
      </c>
      <c r="EI1428" s="9">
        <v>10.535800200000001</v>
      </c>
      <c r="EJ1428" s="9">
        <v>5.5862219</v>
      </c>
      <c r="EK1428" s="9">
        <v>7.4289559399999998</v>
      </c>
    </row>
    <row r="1429" spans="1:141" x14ac:dyDescent="0.2">
      <c r="A1429">
        <v>1425</v>
      </c>
      <c r="B1429" s="9">
        <v>3.1658749999999998</v>
      </c>
      <c r="C1429" s="9">
        <v>6.9414882937433529</v>
      </c>
      <c r="D1429" s="9">
        <v>3.905125</v>
      </c>
      <c r="E1429" s="9">
        <v>4.9936249999999998</v>
      </c>
      <c r="F1429" s="9">
        <v>4.3581818181818184</v>
      </c>
      <c r="G1429" s="9">
        <v>6.6520000000000001</v>
      </c>
      <c r="H1429" s="9">
        <v>5.2766999999999999</v>
      </c>
      <c r="I1429" s="9">
        <v>5.9962499999999999</v>
      </c>
      <c r="J1429" s="9">
        <v>5.5150000000000006</v>
      </c>
      <c r="K1429" s="9">
        <v>10.55125</v>
      </c>
      <c r="L1429" s="9">
        <v>6.3915000000000006</v>
      </c>
      <c r="M1429" s="9">
        <v>7.9812500000000002</v>
      </c>
      <c r="N1429" s="9">
        <v>7.1912500000000001</v>
      </c>
      <c r="O1429" s="9">
        <v>14.925000000000001</v>
      </c>
      <c r="P1429" s="9">
        <v>8.7892499999999991</v>
      </c>
      <c r="Q1429" s="9">
        <v>10.981249999999999</v>
      </c>
      <c r="R1429" s="9">
        <v>6.5701049249999999</v>
      </c>
      <c r="S1429" s="9">
        <v>6.0831670500000001</v>
      </c>
      <c r="T1429" s="9">
        <v>10.082729500000001</v>
      </c>
      <c r="U1429" s="9">
        <v>6.3316041499999995</v>
      </c>
      <c r="V1429" s="9">
        <v>8.3652701250000003</v>
      </c>
      <c r="W1429" s="9">
        <v>11.34399975</v>
      </c>
      <c r="X1429" s="9">
        <v>12.862042000000001</v>
      </c>
      <c r="Y1429" s="9">
        <v>10.877250499999999</v>
      </c>
      <c r="Z1429" s="9">
        <v>8.7871253250000017</v>
      </c>
      <c r="AA1429" s="9">
        <v>8.4172503750000001</v>
      </c>
      <c r="AB1429" s="9">
        <v>14.3958125</v>
      </c>
      <c r="AC1429" s="9">
        <v>7.3518127250000003</v>
      </c>
      <c r="AD1429" s="9">
        <v>12.017251250000001</v>
      </c>
      <c r="AE1429" s="9">
        <v>5.9378125499999994</v>
      </c>
      <c r="AF1429" s="9">
        <v>7.5746458000000008</v>
      </c>
      <c r="AG1429" s="9">
        <v>5.8619164500000007</v>
      </c>
      <c r="AH1429" s="9">
        <v>10.31570775</v>
      </c>
      <c r="AI1429" s="9">
        <v>7.9199793249999999</v>
      </c>
      <c r="AJ1429" s="9">
        <v>6.4077920749999997</v>
      </c>
      <c r="AK1429" s="9">
        <v>9.4059381249999987</v>
      </c>
      <c r="AL1429" s="9">
        <v>13.823437250000001</v>
      </c>
      <c r="AM1429" s="9">
        <v>11.829834</v>
      </c>
      <c r="AN1429" s="9">
        <v>15.293333499999999</v>
      </c>
      <c r="AO1429" s="9">
        <v>7.3576038749999997</v>
      </c>
      <c r="AP1429" s="9">
        <v>7.3446253750000006</v>
      </c>
      <c r="AQ1429" s="9">
        <v>10.330708</v>
      </c>
      <c r="AR1429" s="9">
        <v>7.8011664249999999</v>
      </c>
      <c r="AS1429" s="9">
        <v>8.6255004</v>
      </c>
      <c r="AT1429" s="9">
        <v>16.694772</v>
      </c>
      <c r="AU1429" s="9">
        <v>8.8398125249999993</v>
      </c>
      <c r="AV1429" s="9">
        <v>12.411104999999999</v>
      </c>
      <c r="AW1429" s="9">
        <v>5.9013957000000001</v>
      </c>
      <c r="AX1429" s="9">
        <v>5.49218765</v>
      </c>
      <c r="AY1429" s="9">
        <v>9.1893546500000003</v>
      </c>
      <c r="AZ1429" s="9">
        <v>5.6340625000000006</v>
      </c>
      <c r="BA1429" s="9">
        <v>7.36539565</v>
      </c>
      <c r="BB1429" s="9">
        <v>10.205186999999999</v>
      </c>
      <c r="BC1429" s="9">
        <v>11.30833325</v>
      </c>
      <c r="BD1429" s="9">
        <v>9.6076882000000001</v>
      </c>
      <c r="BE1429" s="9">
        <v>7.7277500999999997</v>
      </c>
      <c r="BF1429" s="9">
        <v>7.4078127</v>
      </c>
      <c r="BG1429" s="9">
        <v>12.662770500000001</v>
      </c>
      <c r="BH1429" s="9">
        <v>6.5172085500000003</v>
      </c>
      <c r="BI1429" s="9">
        <v>10.526916999999999</v>
      </c>
      <c r="BJ1429" s="9">
        <v>5.3606879999999997</v>
      </c>
      <c r="BK1429" s="9">
        <v>6.8076874250000001</v>
      </c>
      <c r="BL1429" s="9">
        <v>5.2383127499999995</v>
      </c>
      <c r="BM1429" s="9">
        <v>9.1125626499999992</v>
      </c>
      <c r="BN1429" s="9">
        <v>7.0897087249999995</v>
      </c>
      <c r="BO1429" s="9">
        <v>5.859521</v>
      </c>
      <c r="BP1429" s="9">
        <v>8.3759166749999991</v>
      </c>
      <c r="BQ1429" s="9">
        <v>12.143687</v>
      </c>
      <c r="BR1429" s="9">
        <v>10.432041250000001</v>
      </c>
      <c r="BS1429" s="9">
        <v>13.497896749999999</v>
      </c>
      <c r="BT1429" s="9">
        <v>6.5709792500000006</v>
      </c>
      <c r="BU1429" s="9">
        <v>6.532687675</v>
      </c>
      <c r="BV1429" s="9">
        <v>9.0105416750000007</v>
      </c>
      <c r="BW1429" s="9">
        <v>6.9361462749999996</v>
      </c>
      <c r="BX1429" s="9">
        <v>7.8007708999999998</v>
      </c>
      <c r="BY1429" s="9">
        <v>14.795291750000001</v>
      </c>
      <c r="BZ1429" s="9">
        <v>7.8517706</v>
      </c>
      <c r="CA1429" s="9">
        <v>10.819125250000001</v>
      </c>
      <c r="CB1429" s="9">
        <v>5.2168542500000008</v>
      </c>
      <c r="CC1429" s="9">
        <v>4.8783332000000001</v>
      </c>
      <c r="CD1429" s="9">
        <v>8.0971040999999992</v>
      </c>
      <c r="CE1429" s="9">
        <v>4.9742919250000002</v>
      </c>
      <c r="CF1429" s="9">
        <v>6.3895835999999999</v>
      </c>
      <c r="CG1429" s="9">
        <v>8.9361043000000002</v>
      </c>
      <c r="CH1429" s="9">
        <v>9.9116246500000003</v>
      </c>
      <c r="CI1429" s="9">
        <v>8.3746872000000003</v>
      </c>
      <c r="CJ1429" s="9">
        <v>6.8473962500000001</v>
      </c>
      <c r="CK1429" s="9">
        <v>6.4760001750000002</v>
      </c>
      <c r="CL1429" s="9">
        <v>11.050875</v>
      </c>
      <c r="CM1429" s="9">
        <v>5.7044789500000004</v>
      </c>
      <c r="CN1429" s="9">
        <v>9.1084380249999999</v>
      </c>
      <c r="CO1429" s="9">
        <v>4.7835833749999992</v>
      </c>
      <c r="CP1429" s="9">
        <v>6.1192289749999995</v>
      </c>
      <c r="CQ1429" s="9">
        <v>4.6375829749999999</v>
      </c>
      <c r="CR1429" s="9">
        <v>7.9562714250000006</v>
      </c>
      <c r="CS1429" s="9">
        <v>6.2700835250000004</v>
      </c>
      <c r="CT1429" s="9">
        <v>5.2844374250000001</v>
      </c>
      <c r="CU1429" s="9">
        <v>7.3340208249999996</v>
      </c>
      <c r="CV1429" s="9">
        <v>10.537479250000001</v>
      </c>
      <c r="CW1429" s="9">
        <v>9.0557291499999994</v>
      </c>
      <c r="CX1429" s="9">
        <v>11.75050075</v>
      </c>
      <c r="CY1429" s="9">
        <v>5.8149998000000007</v>
      </c>
      <c r="CZ1429" s="9">
        <v>5.7505415749999997</v>
      </c>
      <c r="DA1429" s="9">
        <v>7.8066456249999998</v>
      </c>
      <c r="DB1429" s="9">
        <v>6.1475212499999996</v>
      </c>
      <c r="DC1429" s="9">
        <v>6.9761046249999996</v>
      </c>
      <c r="DD1429" s="9">
        <v>12.961771500000001</v>
      </c>
      <c r="DE1429" s="9">
        <v>6.8756251500000003</v>
      </c>
      <c r="DF1429" s="9">
        <v>9.3153130750000006</v>
      </c>
      <c r="DG1429" s="9">
        <v>4.2865835500000005</v>
      </c>
      <c r="DH1429" s="9">
        <v>4.0366041749999999</v>
      </c>
      <c r="DI1429" s="9">
        <v>6.6396875</v>
      </c>
      <c r="DJ1429" s="9">
        <v>4.0906667500000005</v>
      </c>
      <c r="DK1429" s="9">
        <v>5.1223124249999996</v>
      </c>
      <c r="DL1429" s="9">
        <v>7.2615835499999992</v>
      </c>
      <c r="DM1429" s="9">
        <v>8.0681872250000009</v>
      </c>
      <c r="DN1429" s="9">
        <v>6.77481255</v>
      </c>
      <c r="DO1429" s="9">
        <v>5.6615629250000001</v>
      </c>
      <c r="DP1429" s="9">
        <v>5.257895575</v>
      </c>
      <c r="DQ1429" s="9">
        <v>8.9464793</v>
      </c>
      <c r="DR1429" s="9">
        <v>4.6371041749999993</v>
      </c>
      <c r="DS1429" s="9">
        <v>7.3009166249999993</v>
      </c>
      <c r="DT1429" s="9">
        <v>3.9896040500000001</v>
      </c>
      <c r="DU1429" s="9">
        <v>5.1561041999999997</v>
      </c>
      <c r="DV1429" s="9">
        <v>3.8338331999999999</v>
      </c>
      <c r="DW1429" s="9">
        <v>6.4507292249999999</v>
      </c>
      <c r="DX1429" s="9">
        <v>5.1700002249999999</v>
      </c>
      <c r="DY1429" s="9">
        <v>4.4704998500000004</v>
      </c>
      <c r="DZ1429" s="9">
        <v>5.9669791500000002</v>
      </c>
      <c r="EA1429" s="9">
        <v>8.4708335249999998</v>
      </c>
      <c r="EB1429" s="9">
        <v>7.28962515</v>
      </c>
      <c r="EC1429" s="9">
        <v>9.4739994999999997</v>
      </c>
      <c r="ED1429" s="9">
        <v>4.7933749749999999</v>
      </c>
      <c r="EE1429" s="9">
        <v>4.7167292999999999</v>
      </c>
      <c r="EF1429" s="9">
        <v>6.2763542750000001</v>
      </c>
      <c r="EG1429" s="9">
        <v>5.0814793250000001</v>
      </c>
      <c r="EH1429" s="9">
        <v>5.8390626000000001</v>
      </c>
      <c r="EI1429" s="9">
        <v>10.53925025</v>
      </c>
      <c r="EJ1429" s="9">
        <v>5.5883330250000007</v>
      </c>
      <c r="EK1429" s="9">
        <v>7.4312711999999994</v>
      </c>
    </row>
    <row r="1430" spans="1:141" x14ac:dyDescent="0.2">
      <c r="A1430">
        <v>1426</v>
      </c>
      <c r="B1430" s="9">
        <v>3.16615</v>
      </c>
      <c r="C1430" s="9">
        <v>6.9436553939750807</v>
      </c>
      <c r="D1430" s="9">
        <v>3.9054500000000001</v>
      </c>
      <c r="E1430" s="9">
        <v>4.9940499999999997</v>
      </c>
      <c r="F1430" s="9">
        <v>4.3585454545454549</v>
      </c>
      <c r="G1430" s="9">
        <v>6.6524000000000001</v>
      </c>
      <c r="H1430" s="9">
        <v>5.2769200000000005</v>
      </c>
      <c r="I1430" s="9">
        <v>5.9965000000000002</v>
      </c>
      <c r="J1430" s="9">
        <v>5.516</v>
      </c>
      <c r="K1430" s="9">
        <v>10.554500000000001</v>
      </c>
      <c r="L1430" s="9">
        <v>6.3925999999999998</v>
      </c>
      <c r="M1430" s="9">
        <v>7.9824999999999999</v>
      </c>
      <c r="N1430" s="9">
        <v>7.1924999999999999</v>
      </c>
      <c r="O1430" s="9">
        <v>14.93</v>
      </c>
      <c r="P1430" s="9">
        <v>8.7904999999999998</v>
      </c>
      <c r="Q1430" s="9">
        <v>10.9825</v>
      </c>
      <c r="R1430" s="9">
        <v>6.5722313099999994</v>
      </c>
      <c r="S1430" s="9">
        <v>6.08508928</v>
      </c>
      <c r="T1430" s="9">
        <v>10.086014200000001</v>
      </c>
      <c r="U1430" s="9">
        <v>6.3336305399999997</v>
      </c>
      <c r="V1430" s="9">
        <v>8.3680520899999991</v>
      </c>
      <c r="W1430" s="9">
        <v>11.348533099999999</v>
      </c>
      <c r="X1430" s="9">
        <v>12.866239200000001</v>
      </c>
      <c r="Y1430" s="9">
        <v>10.8812338</v>
      </c>
      <c r="Z1430" s="9">
        <v>8.78998363</v>
      </c>
      <c r="AA1430" s="9">
        <v>8.4203003699999996</v>
      </c>
      <c r="AB1430" s="9">
        <v>14.400425</v>
      </c>
      <c r="AC1430" s="9">
        <v>7.35429187</v>
      </c>
      <c r="AD1430" s="9">
        <v>12.0209679</v>
      </c>
      <c r="AE1430" s="9">
        <v>5.9396917199999999</v>
      </c>
      <c r="AF1430" s="9">
        <v>7.5770694199999999</v>
      </c>
      <c r="AG1430" s="9">
        <v>5.8638553400000006</v>
      </c>
      <c r="AH1430" s="9">
        <v>10.318993900000001</v>
      </c>
      <c r="AI1430" s="9">
        <v>7.92264737</v>
      </c>
      <c r="AJ1430" s="9">
        <v>6.40980595</v>
      </c>
      <c r="AK1430" s="9">
        <v>9.4094089299999997</v>
      </c>
      <c r="AL1430" s="9">
        <v>13.828408100000001</v>
      </c>
      <c r="AM1430" s="9">
        <v>11.834178399999999</v>
      </c>
      <c r="AN1430" s="9">
        <v>15.299378000000001</v>
      </c>
      <c r="AO1430" s="9">
        <v>7.36009695</v>
      </c>
      <c r="AP1430" s="9">
        <v>7.3469836900000001</v>
      </c>
      <c r="AQ1430" s="9">
        <v>10.3340608</v>
      </c>
      <c r="AR1430" s="9">
        <v>7.8040219899999999</v>
      </c>
      <c r="AS1430" s="9">
        <v>8.6283337200000005</v>
      </c>
      <c r="AT1430" s="9">
        <v>16.700787200000001</v>
      </c>
      <c r="AU1430" s="9">
        <v>8.8432250099999994</v>
      </c>
      <c r="AV1430" s="9">
        <v>12.4150314</v>
      </c>
      <c r="AW1430" s="9">
        <v>5.9033026399999997</v>
      </c>
      <c r="AX1430" s="9">
        <v>5.49390848</v>
      </c>
      <c r="AY1430" s="9">
        <v>9.192331020000001</v>
      </c>
      <c r="AZ1430" s="9">
        <v>5.6358583200000005</v>
      </c>
      <c r="BA1430" s="9">
        <v>7.36783594</v>
      </c>
      <c r="BB1430" s="9">
        <v>10.209241199999999</v>
      </c>
      <c r="BC1430" s="9">
        <v>11.3119777</v>
      </c>
      <c r="BD1430" s="9">
        <v>9.6111756400000008</v>
      </c>
      <c r="BE1430" s="9">
        <v>7.7302334200000002</v>
      </c>
      <c r="BF1430" s="9">
        <v>7.4104918800000004</v>
      </c>
      <c r="BG1430" s="9">
        <v>12.666785800000001</v>
      </c>
      <c r="BH1430" s="9">
        <v>6.5193946599999997</v>
      </c>
      <c r="BI1430" s="9">
        <v>10.530189199999999</v>
      </c>
      <c r="BJ1430" s="9">
        <v>5.3623754799999999</v>
      </c>
      <c r="BK1430" s="9">
        <v>6.8098416100000003</v>
      </c>
      <c r="BL1430" s="9">
        <v>5.2400252599999995</v>
      </c>
      <c r="BM1430" s="9">
        <v>9.1154584799999991</v>
      </c>
      <c r="BN1430" s="9">
        <v>7.0920615099999997</v>
      </c>
      <c r="BO1430" s="9">
        <v>5.8613529399999997</v>
      </c>
      <c r="BP1430" s="9">
        <v>8.3789888899999987</v>
      </c>
      <c r="BQ1430" s="9">
        <v>12.1480412</v>
      </c>
      <c r="BR1430" s="9">
        <v>10.435838500000001</v>
      </c>
      <c r="BS1430" s="9">
        <v>13.5031037</v>
      </c>
      <c r="BT1430" s="9">
        <v>6.5731806400000004</v>
      </c>
      <c r="BU1430" s="9">
        <v>6.5347751700000005</v>
      </c>
      <c r="BV1430" s="9">
        <v>9.0134388899999998</v>
      </c>
      <c r="BW1430" s="9">
        <v>6.9386698899999999</v>
      </c>
      <c r="BX1430" s="9">
        <v>7.8033195200000005</v>
      </c>
      <c r="BY1430" s="9">
        <v>14.800472299999999</v>
      </c>
      <c r="BZ1430" s="9">
        <v>7.8547858799999997</v>
      </c>
      <c r="CA1430" s="9">
        <v>10.8225169</v>
      </c>
      <c r="CB1430" s="9">
        <v>5.21853064</v>
      </c>
      <c r="CC1430" s="9">
        <v>4.8798443200000001</v>
      </c>
      <c r="CD1430" s="9">
        <v>8.09969714</v>
      </c>
      <c r="CE1430" s="9">
        <v>4.9758724699999997</v>
      </c>
      <c r="CF1430" s="9">
        <v>6.3916780600000003</v>
      </c>
      <c r="CG1430" s="9">
        <v>8.9396307000000004</v>
      </c>
      <c r="CH1430" s="9">
        <v>9.91478298</v>
      </c>
      <c r="CI1430" s="9">
        <v>8.3777080599999998</v>
      </c>
      <c r="CJ1430" s="9">
        <v>6.84956984</v>
      </c>
      <c r="CK1430" s="9">
        <v>6.4783335100000006</v>
      </c>
      <c r="CL1430" s="9">
        <v>11.054349999999999</v>
      </c>
      <c r="CM1430" s="9">
        <v>5.7063803399999999</v>
      </c>
      <c r="CN1430" s="9">
        <v>9.1112754900000006</v>
      </c>
      <c r="CO1430" s="9">
        <v>4.7850778299999996</v>
      </c>
      <c r="CP1430" s="9">
        <v>6.1211470299999995</v>
      </c>
      <c r="CQ1430" s="9">
        <v>4.6390774300000004</v>
      </c>
      <c r="CR1430" s="9">
        <v>7.9587866900000002</v>
      </c>
      <c r="CS1430" s="9">
        <v>6.2721446299999997</v>
      </c>
      <c r="CT1430" s="9">
        <v>5.2860749299999998</v>
      </c>
      <c r="CU1430" s="9">
        <v>7.3366861099999996</v>
      </c>
      <c r="CV1430" s="9">
        <v>10.5412473</v>
      </c>
      <c r="CW1430" s="9">
        <v>9.0590138400000004</v>
      </c>
      <c r="CX1430" s="9">
        <v>11.7549341</v>
      </c>
      <c r="CY1430" s="9">
        <v>5.8169331400000006</v>
      </c>
      <c r="CZ1430" s="9">
        <v>5.7523721300000004</v>
      </c>
      <c r="DA1430" s="9">
        <v>7.8091359100000002</v>
      </c>
      <c r="DB1430" s="9">
        <v>6.1497531799999994</v>
      </c>
      <c r="DC1430" s="9">
        <v>6.9783643299999998</v>
      </c>
      <c r="DD1430" s="9">
        <v>12.966186800000001</v>
      </c>
      <c r="DE1430" s="9">
        <v>6.8782501400000005</v>
      </c>
      <c r="DF1430" s="9">
        <v>9.3182255500000011</v>
      </c>
      <c r="DG1430" s="9">
        <v>4.28794466</v>
      </c>
      <c r="DH1430" s="9">
        <v>4.0378305499999998</v>
      </c>
      <c r="DI1430" s="9">
        <v>6.641775</v>
      </c>
      <c r="DJ1430" s="9">
        <v>4.0919556400000001</v>
      </c>
      <c r="DK1430" s="9">
        <v>5.1239582499999994</v>
      </c>
      <c r="DL1430" s="9">
        <v>7.2644113399999997</v>
      </c>
      <c r="DM1430" s="9">
        <v>8.0707080700000002</v>
      </c>
      <c r="DN1430" s="9">
        <v>6.7772250399999994</v>
      </c>
      <c r="DO1430" s="9">
        <v>5.6633254099999997</v>
      </c>
      <c r="DP1430" s="9">
        <v>5.2597691900000001</v>
      </c>
      <c r="DQ1430" s="9">
        <v>8.9492473399999994</v>
      </c>
      <c r="DR1430" s="9">
        <v>4.6386305499999994</v>
      </c>
      <c r="DS1430" s="9">
        <v>7.3031888499999997</v>
      </c>
      <c r="DT1430" s="9">
        <v>3.9908304399999999</v>
      </c>
      <c r="DU1430" s="9">
        <v>5.1576972400000001</v>
      </c>
      <c r="DV1430" s="9">
        <v>3.8350443200000002</v>
      </c>
      <c r="DW1430" s="9">
        <v>6.4527472699999997</v>
      </c>
      <c r="DX1430" s="9">
        <v>5.17166689</v>
      </c>
      <c r="DY1430" s="9">
        <v>4.4718665400000006</v>
      </c>
      <c r="DZ1430" s="9">
        <v>5.9691138800000001</v>
      </c>
      <c r="EA1430" s="9">
        <v>8.4738446100000004</v>
      </c>
      <c r="EB1430" s="9">
        <v>7.2922501400000002</v>
      </c>
      <c r="EC1430" s="9">
        <v>9.4774662000000003</v>
      </c>
      <c r="ED1430" s="9">
        <v>4.7949499700000002</v>
      </c>
      <c r="EE1430" s="9">
        <v>4.7182139999999997</v>
      </c>
      <c r="EF1430" s="9">
        <v>6.2783306699999999</v>
      </c>
      <c r="EG1430" s="9">
        <v>5.0833140500000003</v>
      </c>
      <c r="EH1430" s="9">
        <v>5.8409250999999998</v>
      </c>
      <c r="EI1430" s="9">
        <v>10.5427003</v>
      </c>
      <c r="EJ1430" s="9">
        <v>5.5904441500000006</v>
      </c>
      <c r="EK1430" s="9">
        <v>7.4335864599999999</v>
      </c>
    </row>
    <row r="1431" spans="1:141" x14ac:dyDescent="0.2">
      <c r="A1431">
        <v>1427</v>
      </c>
      <c r="B1431" s="9">
        <v>3.1664249999999998</v>
      </c>
      <c r="C1431" s="9">
        <v>6.9458224942068085</v>
      </c>
      <c r="D1431" s="9">
        <v>3.9057750000000002</v>
      </c>
      <c r="E1431" s="9">
        <v>4.9944749999999996</v>
      </c>
      <c r="F1431" s="9">
        <v>4.3589090909090915</v>
      </c>
      <c r="G1431" s="9">
        <v>6.6528</v>
      </c>
      <c r="H1431" s="9">
        <v>5.2771400000000002</v>
      </c>
      <c r="I1431" s="9">
        <v>5.9967500000000005</v>
      </c>
      <c r="J1431" s="9">
        <v>5.5170000000000003</v>
      </c>
      <c r="K1431" s="9">
        <v>10.55775</v>
      </c>
      <c r="L1431" s="9">
        <v>6.3936999999999999</v>
      </c>
      <c r="M1431" s="9">
        <v>7.9837499999999997</v>
      </c>
      <c r="N1431" s="9">
        <v>7.1937499999999996</v>
      </c>
      <c r="O1431" s="9">
        <v>14.935</v>
      </c>
      <c r="P1431" s="9">
        <v>8.7917500000000004</v>
      </c>
      <c r="Q1431" s="9">
        <v>10.983750000000001</v>
      </c>
      <c r="R1431" s="9">
        <v>6.5743576949999998</v>
      </c>
      <c r="S1431" s="9">
        <v>6.08701151</v>
      </c>
      <c r="T1431" s="9">
        <v>10.089298900000001</v>
      </c>
      <c r="U1431" s="9">
        <v>6.3356569299999999</v>
      </c>
      <c r="V1431" s="9">
        <v>8.3708340549999996</v>
      </c>
      <c r="W1431" s="9">
        <v>11.35306645</v>
      </c>
      <c r="X1431" s="9">
        <v>12.870436400000001</v>
      </c>
      <c r="Y1431" s="9">
        <v>10.8852171</v>
      </c>
      <c r="Z1431" s="9">
        <v>8.7928419350000002</v>
      </c>
      <c r="AA1431" s="9">
        <v>8.4233503649999992</v>
      </c>
      <c r="AB1431" s="9">
        <v>14.405037500000001</v>
      </c>
      <c r="AC1431" s="9">
        <v>7.3567710149999996</v>
      </c>
      <c r="AD1431" s="9">
        <v>12.02468455</v>
      </c>
      <c r="AE1431" s="9">
        <v>5.9415708899999995</v>
      </c>
      <c r="AF1431" s="9">
        <v>7.57949304</v>
      </c>
      <c r="AG1431" s="9">
        <v>5.8657942300000006</v>
      </c>
      <c r="AH1431" s="9">
        <v>10.32228005</v>
      </c>
      <c r="AI1431" s="9">
        <v>7.925315415</v>
      </c>
      <c r="AJ1431" s="9">
        <v>6.4118198250000003</v>
      </c>
      <c r="AK1431" s="9">
        <v>9.4128797350000006</v>
      </c>
      <c r="AL1431" s="9">
        <v>13.83337895</v>
      </c>
      <c r="AM1431" s="9">
        <v>11.8385228</v>
      </c>
      <c r="AN1431" s="9">
        <v>15.305422500000001</v>
      </c>
      <c r="AO1431" s="9">
        <v>7.3625900250000003</v>
      </c>
      <c r="AP1431" s="9">
        <v>7.3493420050000005</v>
      </c>
      <c r="AQ1431" s="9">
        <v>10.3374136</v>
      </c>
      <c r="AR1431" s="9">
        <v>7.8068775549999998</v>
      </c>
      <c r="AS1431" s="9">
        <v>8.6311670400000011</v>
      </c>
      <c r="AT1431" s="9">
        <v>16.706802400000001</v>
      </c>
      <c r="AU1431" s="9">
        <v>8.8466374949999995</v>
      </c>
      <c r="AV1431" s="9">
        <v>12.418957799999999</v>
      </c>
      <c r="AW1431" s="9">
        <v>5.9052095799999993</v>
      </c>
      <c r="AX1431" s="9">
        <v>5.49562931</v>
      </c>
      <c r="AY1431" s="9">
        <v>9.19530739</v>
      </c>
      <c r="AZ1431" s="9">
        <v>5.6376541400000004</v>
      </c>
      <c r="BA1431" s="9">
        <v>7.37027623</v>
      </c>
      <c r="BB1431" s="9">
        <v>10.2132954</v>
      </c>
      <c r="BC1431" s="9">
        <v>11.315622149999999</v>
      </c>
      <c r="BD1431" s="9">
        <v>9.6146630799999997</v>
      </c>
      <c r="BE1431" s="9">
        <v>7.7327167399999999</v>
      </c>
      <c r="BF1431" s="9">
        <v>7.4131710599999998</v>
      </c>
      <c r="BG1431" s="9">
        <v>12.6708011</v>
      </c>
      <c r="BH1431" s="9">
        <v>6.5215807699999999</v>
      </c>
      <c r="BI1431" s="9">
        <v>10.5334614</v>
      </c>
      <c r="BJ1431" s="9">
        <v>5.36406296</v>
      </c>
      <c r="BK1431" s="9">
        <v>6.8119957950000005</v>
      </c>
      <c r="BL1431" s="9">
        <v>5.2417377699999994</v>
      </c>
      <c r="BM1431" s="9">
        <v>9.1183543099999991</v>
      </c>
      <c r="BN1431" s="9">
        <v>7.094414295</v>
      </c>
      <c r="BO1431" s="9">
        <v>5.8631848800000004</v>
      </c>
      <c r="BP1431" s="9">
        <v>8.382061105</v>
      </c>
      <c r="BQ1431" s="9">
        <v>12.1523954</v>
      </c>
      <c r="BR1431" s="9">
        <v>10.439635750000001</v>
      </c>
      <c r="BS1431" s="9">
        <v>13.50831065</v>
      </c>
      <c r="BT1431" s="9">
        <v>6.5753820300000001</v>
      </c>
      <c r="BU1431" s="9">
        <v>6.5368626650000001</v>
      </c>
      <c r="BV1431" s="9">
        <v>9.0163361050000006</v>
      </c>
      <c r="BW1431" s="9">
        <v>6.9411935050000002</v>
      </c>
      <c r="BX1431" s="9">
        <v>7.8058681400000003</v>
      </c>
      <c r="BY1431" s="9">
        <v>14.80565285</v>
      </c>
      <c r="BZ1431" s="9">
        <v>7.8578011600000002</v>
      </c>
      <c r="CA1431" s="9">
        <v>10.825908549999999</v>
      </c>
      <c r="CB1431" s="9">
        <v>5.2202070300000001</v>
      </c>
      <c r="CC1431" s="9">
        <v>4.8813554400000001</v>
      </c>
      <c r="CD1431" s="9">
        <v>8.1022901799999989</v>
      </c>
      <c r="CE1431" s="9">
        <v>4.977453015</v>
      </c>
      <c r="CF1431" s="9">
        <v>6.3937725199999997</v>
      </c>
      <c r="CG1431" s="9">
        <v>8.9431571000000005</v>
      </c>
      <c r="CH1431" s="9">
        <v>9.9179413099999998</v>
      </c>
      <c r="CI1431" s="9">
        <v>8.3807289199999992</v>
      </c>
      <c r="CJ1431" s="9">
        <v>6.85174343</v>
      </c>
      <c r="CK1431" s="9">
        <v>6.480666845</v>
      </c>
      <c r="CL1431" s="9">
        <v>11.057824999999999</v>
      </c>
      <c r="CM1431" s="9">
        <v>5.7082817299999995</v>
      </c>
      <c r="CN1431" s="9">
        <v>9.1141129549999995</v>
      </c>
      <c r="CO1431" s="9">
        <v>4.7865722850000001</v>
      </c>
      <c r="CP1431" s="9">
        <v>6.1230650849999995</v>
      </c>
      <c r="CQ1431" s="9">
        <v>4.640571885</v>
      </c>
      <c r="CR1431" s="9">
        <v>7.9613019549999997</v>
      </c>
      <c r="CS1431" s="9">
        <v>6.2742057349999998</v>
      </c>
      <c r="CT1431" s="9">
        <v>5.2877124349999995</v>
      </c>
      <c r="CU1431" s="9">
        <v>7.3393513949999996</v>
      </c>
      <c r="CV1431" s="9">
        <v>10.54501535</v>
      </c>
      <c r="CW1431" s="9">
        <v>9.0622985299999996</v>
      </c>
      <c r="CX1431" s="9">
        <v>11.759367449999999</v>
      </c>
      <c r="CY1431" s="9">
        <v>5.8188664800000005</v>
      </c>
      <c r="CZ1431" s="9">
        <v>5.7542026850000001</v>
      </c>
      <c r="DA1431" s="9">
        <v>7.8116261949999997</v>
      </c>
      <c r="DB1431" s="9">
        <v>6.15198511</v>
      </c>
      <c r="DC1431" s="9">
        <v>6.9806240349999999</v>
      </c>
      <c r="DD1431" s="9">
        <v>12.970602100000001</v>
      </c>
      <c r="DE1431" s="9">
        <v>6.8808751300000006</v>
      </c>
      <c r="DF1431" s="9">
        <v>9.3211380249999998</v>
      </c>
      <c r="DG1431" s="9">
        <v>4.2893057700000004</v>
      </c>
      <c r="DH1431" s="9">
        <v>4.0390569249999997</v>
      </c>
      <c r="DI1431" s="9">
        <v>6.6438625</v>
      </c>
      <c r="DJ1431" s="9">
        <v>4.0932445299999998</v>
      </c>
      <c r="DK1431" s="9">
        <v>5.125604075</v>
      </c>
      <c r="DL1431" s="9">
        <v>7.2672391300000001</v>
      </c>
      <c r="DM1431" s="9">
        <v>8.0732289149999996</v>
      </c>
      <c r="DN1431" s="9">
        <v>6.7796375299999996</v>
      </c>
      <c r="DO1431" s="9">
        <v>5.6650878950000001</v>
      </c>
      <c r="DP1431" s="9">
        <v>5.2616428050000001</v>
      </c>
      <c r="DQ1431" s="9">
        <v>8.9520153799999989</v>
      </c>
      <c r="DR1431" s="9">
        <v>4.6401569249999994</v>
      </c>
      <c r="DS1431" s="9">
        <v>7.3054610750000002</v>
      </c>
      <c r="DT1431" s="9">
        <v>3.9920568300000001</v>
      </c>
      <c r="DU1431" s="9">
        <v>5.1592902799999996</v>
      </c>
      <c r="DV1431" s="9">
        <v>3.83625544</v>
      </c>
      <c r="DW1431" s="9">
        <v>6.4547653149999995</v>
      </c>
      <c r="DX1431" s="9">
        <v>5.1733335550000001</v>
      </c>
      <c r="DY1431" s="9">
        <v>4.4732332299999999</v>
      </c>
      <c r="DZ1431" s="9">
        <v>5.97124861</v>
      </c>
      <c r="EA1431" s="9">
        <v>8.4768556949999994</v>
      </c>
      <c r="EB1431" s="9">
        <v>7.2948751300000003</v>
      </c>
      <c r="EC1431" s="9">
        <v>9.4809329000000009</v>
      </c>
      <c r="ED1431" s="9">
        <v>4.7965249649999997</v>
      </c>
      <c r="EE1431" s="9">
        <v>4.7196987000000004</v>
      </c>
      <c r="EF1431" s="9">
        <v>6.2803070649999997</v>
      </c>
      <c r="EG1431" s="9">
        <v>5.0851487750000004</v>
      </c>
      <c r="EH1431" s="9">
        <v>5.8427876000000003</v>
      </c>
      <c r="EI1431" s="9">
        <v>10.54615035</v>
      </c>
      <c r="EJ1431" s="9">
        <v>5.5925552750000005</v>
      </c>
      <c r="EK1431" s="9">
        <v>7.4359017199999995</v>
      </c>
    </row>
    <row r="1432" spans="1:141" x14ac:dyDescent="0.2">
      <c r="A1432">
        <v>1428</v>
      </c>
      <c r="B1432" s="9">
        <v>3.1667000000000001</v>
      </c>
      <c r="C1432" s="9">
        <v>6.9479895944385355</v>
      </c>
      <c r="D1432" s="9">
        <v>3.9060999999999999</v>
      </c>
      <c r="E1432" s="9">
        <v>4.9948999999999995</v>
      </c>
      <c r="F1432" s="9">
        <v>4.3592727272727272</v>
      </c>
      <c r="G1432" s="9">
        <v>6.6532</v>
      </c>
      <c r="H1432" s="9">
        <v>5.2773599999999998</v>
      </c>
      <c r="I1432" s="9">
        <v>5.9969999999999999</v>
      </c>
      <c r="J1432" s="9">
        <v>5.5180000000000007</v>
      </c>
      <c r="K1432" s="9">
        <v>10.561</v>
      </c>
      <c r="L1432" s="9">
        <v>6.3948</v>
      </c>
      <c r="M1432" s="9">
        <v>7.9850000000000003</v>
      </c>
      <c r="N1432" s="9">
        <v>7.1950000000000003</v>
      </c>
      <c r="O1432" s="9">
        <v>14.94</v>
      </c>
      <c r="P1432" s="9">
        <v>8.7929999999999993</v>
      </c>
      <c r="Q1432" s="9">
        <v>10.984999999999999</v>
      </c>
      <c r="R1432" s="9">
        <v>6.5764840799999993</v>
      </c>
      <c r="S1432" s="9">
        <v>6.0889337399999999</v>
      </c>
      <c r="T1432" s="9">
        <v>10.092583600000001</v>
      </c>
      <c r="U1432" s="9">
        <v>6.33768332</v>
      </c>
      <c r="V1432" s="9">
        <v>8.37361602</v>
      </c>
      <c r="W1432" s="9">
        <v>11.357599799999999</v>
      </c>
      <c r="X1432" s="9">
        <v>12.874633600000001</v>
      </c>
      <c r="Y1432" s="9">
        <v>10.8892004</v>
      </c>
      <c r="Z1432" s="9">
        <v>8.7957002400000004</v>
      </c>
      <c r="AA1432" s="9">
        <v>8.4264003600000006</v>
      </c>
      <c r="AB1432" s="9">
        <v>14.409649999999999</v>
      </c>
      <c r="AC1432" s="9">
        <v>7.3592501600000002</v>
      </c>
      <c r="AD1432" s="9">
        <v>12.028401199999999</v>
      </c>
      <c r="AE1432" s="9">
        <v>5.94345006</v>
      </c>
      <c r="AF1432" s="9">
        <v>7.5819166600000001</v>
      </c>
      <c r="AG1432" s="9">
        <v>5.8677331200000005</v>
      </c>
      <c r="AH1432" s="9">
        <v>10.325566200000001</v>
      </c>
      <c r="AI1432" s="9">
        <v>7.9279834600000001</v>
      </c>
      <c r="AJ1432" s="9">
        <v>6.4138337000000005</v>
      </c>
      <c r="AK1432" s="9">
        <v>9.4163505399999998</v>
      </c>
      <c r="AL1432" s="9">
        <v>13.8383498</v>
      </c>
      <c r="AM1432" s="9">
        <v>11.842867199999999</v>
      </c>
      <c r="AN1432" s="9">
        <v>15.311467</v>
      </c>
      <c r="AO1432" s="9">
        <v>7.3650830999999997</v>
      </c>
      <c r="AP1432" s="9">
        <v>7.35170032</v>
      </c>
      <c r="AQ1432" s="9">
        <v>10.3407664</v>
      </c>
      <c r="AR1432" s="9">
        <v>7.8097331199999998</v>
      </c>
      <c r="AS1432" s="9">
        <v>8.6340003599999999</v>
      </c>
      <c r="AT1432" s="9">
        <v>16.712817600000001</v>
      </c>
      <c r="AU1432" s="9">
        <v>8.8500499799999996</v>
      </c>
      <c r="AV1432" s="9">
        <v>12.4228842</v>
      </c>
      <c r="AW1432" s="9">
        <v>5.9071165199999998</v>
      </c>
      <c r="AX1432" s="9">
        <v>5.49735014</v>
      </c>
      <c r="AY1432" s="9">
        <v>9.1982837600000007</v>
      </c>
      <c r="AZ1432" s="9">
        <v>5.6394499600000003</v>
      </c>
      <c r="BA1432" s="9">
        <v>7.37271652</v>
      </c>
      <c r="BB1432" s="9">
        <v>10.2173496</v>
      </c>
      <c r="BC1432" s="9">
        <v>11.319266599999999</v>
      </c>
      <c r="BD1432" s="9">
        <v>9.6181505200000004</v>
      </c>
      <c r="BE1432" s="9">
        <v>7.7352000600000004</v>
      </c>
      <c r="BF1432" s="9">
        <v>7.4158502400000001</v>
      </c>
      <c r="BG1432" s="9">
        <v>12.674816400000001</v>
      </c>
      <c r="BH1432" s="9">
        <v>6.5237668800000002</v>
      </c>
      <c r="BI1432" s="9">
        <v>10.5367336</v>
      </c>
      <c r="BJ1432" s="9">
        <v>5.3657504399999993</v>
      </c>
      <c r="BK1432" s="9">
        <v>6.8141499799999998</v>
      </c>
      <c r="BL1432" s="9">
        <v>5.2434502799999994</v>
      </c>
      <c r="BM1432" s="9">
        <v>9.121250139999999</v>
      </c>
      <c r="BN1432" s="9">
        <v>7.0967670800000002</v>
      </c>
      <c r="BO1432" s="9">
        <v>5.8650168200000001</v>
      </c>
      <c r="BP1432" s="9">
        <v>8.3851333199999996</v>
      </c>
      <c r="BQ1432" s="9">
        <v>12.156749599999999</v>
      </c>
      <c r="BR1432" s="9">
        <v>10.443433000000001</v>
      </c>
      <c r="BS1432" s="9">
        <v>13.5135176</v>
      </c>
      <c r="BT1432" s="9">
        <v>6.5775834199999998</v>
      </c>
      <c r="BU1432" s="9">
        <v>6.5389501600000006</v>
      </c>
      <c r="BV1432" s="9">
        <v>9.0192333199999997</v>
      </c>
      <c r="BW1432" s="9">
        <v>6.9437171199999996</v>
      </c>
      <c r="BX1432" s="9">
        <v>7.8084167600000001</v>
      </c>
      <c r="BY1432" s="9">
        <v>14.8108334</v>
      </c>
      <c r="BZ1432" s="9">
        <v>7.8608164399999998</v>
      </c>
      <c r="CA1432" s="9">
        <v>10.8293002</v>
      </c>
      <c r="CB1432" s="9">
        <v>5.2218834200000002</v>
      </c>
      <c r="CC1432" s="9">
        <v>4.8828665600000001</v>
      </c>
      <c r="CD1432" s="9">
        <v>8.1048832199999996</v>
      </c>
      <c r="CE1432" s="9">
        <v>4.9790335599999995</v>
      </c>
      <c r="CF1432" s="9">
        <v>6.3958669800000001</v>
      </c>
      <c r="CG1432" s="9">
        <v>8.9466835000000007</v>
      </c>
      <c r="CH1432" s="9">
        <v>9.9210996399999996</v>
      </c>
      <c r="CI1432" s="9">
        <v>8.3837497799999987</v>
      </c>
      <c r="CJ1432" s="9">
        <v>6.8539170199999999</v>
      </c>
      <c r="CK1432" s="9">
        <v>6.4830001800000003</v>
      </c>
      <c r="CL1432" s="9">
        <v>11.061299999999999</v>
      </c>
      <c r="CM1432" s="9">
        <v>5.7101831199999999</v>
      </c>
      <c r="CN1432" s="9">
        <v>9.1169504200000002</v>
      </c>
      <c r="CO1432" s="9">
        <v>4.7880667399999997</v>
      </c>
      <c r="CP1432" s="9">
        <v>6.1249831399999994</v>
      </c>
      <c r="CQ1432" s="9">
        <v>4.6420663400000004</v>
      </c>
      <c r="CR1432" s="9">
        <v>7.9638172200000001</v>
      </c>
      <c r="CS1432" s="9">
        <v>6.2762668399999999</v>
      </c>
      <c r="CT1432" s="9">
        <v>5.2893499400000001</v>
      </c>
      <c r="CU1432" s="9">
        <v>7.3420166799999995</v>
      </c>
      <c r="CV1432" s="9">
        <v>10.5487834</v>
      </c>
      <c r="CW1432" s="9">
        <v>9.0655832200000006</v>
      </c>
      <c r="CX1432" s="9">
        <v>11.7638008</v>
      </c>
      <c r="CY1432" s="9">
        <v>5.8207998200000004</v>
      </c>
      <c r="CZ1432" s="9">
        <v>5.7560332399999998</v>
      </c>
      <c r="DA1432" s="9">
        <v>7.81411648</v>
      </c>
      <c r="DB1432" s="9">
        <v>6.1542170399999998</v>
      </c>
      <c r="DC1432" s="9">
        <v>6.9828837400000001</v>
      </c>
      <c r="DD1432" s="9">
        <v>12.9750174</v>
      </c>
      <c r="DE1432" s="9">
        <v>6.8835001199999999</v>
      </c>
      <c r="DF1432" s="9">
        <v>9.3240505000000002</v>
      </c>
      <c r="DG1432" s="9">
        <v>4.2906668799999998</v>
      </c>
      <c r="DH1432" s="9">
        <v>4.0402832999999996</v>
      </c>
      <c r="DI1432" s="9">
        <v>6.64595</v>
      </c>
      <c r="DJ1432" s="9">
        <v>4.0945334200000003</v>
      </c>
      <c r="DK1432" s="9">
        <v>5.1272498999999998</v>
      </c>
      <c r="DL1432" s="9">
        <v>7.2700669199999997</v>
      </c>
      <c r="DM1432" s="9">
        <v>8.0757497600000008</v>
      </c>
      <c r="DN1432" s="9">
        <v>6.7820500199999998</v>
      </c>
      <c r="DO1432" s="9">
        <v>5.6668503799999996</v>
      </c>
      <c r="DP1432" s="9">
        <v>5.2635164200000002</v>
      </c>
      <c r="DQ1432" s="9">
        <v>8.95478342</v>
      </c>
      <c r="DR1432" s="9">
        <v>4.6416832999999995</v>
      </c>
      <c r="DS1432" s="9">
        <v>7.3077332999999998</v>
      </c>
      <c r="DT1432" s="9">
        <v>3.9932832199999999</v>
      </c>
      <c r="DU1432" s="9">
        <v>5.1608833199999999</v>
      </c>
      <c r="DV1432" s="9">
        <v>3.8374665600000002</v>
      </c>
      <c r="DW1432" s="9">
        <v>6.4567833600000002</v>
      </c>
      <c r="DX1432" s="9">
        <v>5.1750002200000003</v>
      </c>
      <c r="DY1432" s="9">
        <v>4.4745999200000002</v>
      </c>
      <c r="DZ1432" s="9">
        <v>5.9733833399999998</v>
      </c>
      <c r="EA1432" s="9">
        <v>8.47986678</v>
      </c>
      <c r="EB1432" s="9">
        <v>7.2975001199999996</v>
      </c>
      <c r="EC1432" s="9">
        <v>9.4843995999999997</v>
      </c>
      <c r="ED1432" s="9">
        <v>4.7980999600000001</v>
      </c>
      <c r="EE1432" s="9">
        <v>4.7211834000000001</v>
      </c>
      <c r="EF1432" s="9">
        <v>6.2822834600000004</v>
      </c>
      <c r="EG1432" s="9">
        <v>5.0869834999999997</v>
      </c>
      <c r="EH1432" s="9">
        <v>5.8446501</v>
      </c>
      <c r="EI1432" s="9">
        <v>10.549600400000001</v>
      </c>
      <c r="EJ1432" s="9">
        <v>5.5946664000000004</v>
      </c>
      <c r="EK1432" s="9">
        <v>7.43821698</v>
      </c>
    </row>
    <row r="1433" spans="1:141" x14ac:dyDescent="0.2">
      <c r="A1433">
        <v>1429</v>
      </c>
      <c r="B1433" s="9">
        <v>3.1669749999999999</v>
      </c>
      <c r="C1433" s="9">
        <v>6.9501566946702633</v>
      </c>
      <c r="D1433" s="9">
        <v>3.906425</v>
      </c>
      <c r="E1433" s="9">
        <v>4.9953250000000002</v>
      </c>
      <c r="F1433" s="9">
        <v>4.3596363636363638</v>
      </c>
      <c r="G1433" s="9">
        <v>6.6536</v>
      </c>
      <c r="H1433" s="9">
        <v>5.2775800000000004</v>
      </c>
      <c r="I1433" s="9">
        <v>5.9972500000000002</v>
      </c>
      <c r="J1433" s="9">
        <v>5.5190000000000001</v>
      </c>
      <c r="K1433" s="9">
        <v>10.564249999999999</v>
      </c>
      <c r="L1433" s="9">
        <v>6.3959000000000001</v>
      </c>
      <c r="M1433" s="9">
        <v>7.9862500000000001</v>
      </c>
      <c r="N1433" s="9">
        <v>7.19625</v>
      </c>
      <c r="O1433" s="9">
        <v>14.945</v>
      </c>
      <c r="P1433" s="9">
        <v>8.7942499999999999</v>
      </c>
      <c r="Q1433" s="9">
        <v>10.98625</v>
      </c>
      <c r="R1433" s="9">
        <v>6.5786104649999997</v>
      </c>
      <c r="S1433" s="9">
        <v>6.0908559699999998</v>
      </c>
      <c r="T1433" s="9">
        <v>10.095868300000001</v>
      </c>
      <c r="U1433" s="9">
        <v>6.3397097100000002</v>
      </c>
      <c r="V1433" s="9">
        <v>8.3763979850000005</v>
      </c>
      <c r="W1433" s="9">
        <v>11.36213315</v>
      </c>
      <c r="X1433" s="9">
        <v>12.878830800000001</v>
      </c>
      <c r="Y1433" s="9">
        <v>10.8931837</v>
      </c>
      <c r="Z1433" s="9">
        <v>8.7985585450000006</v>
      </c>
      <c r="AA1433" s="9">
        <v>8.4294503550000002</v>
      </c>
      <c r="AB1433" s="9">
        <v>14.4142625</v>
      </c>
      <c r="AC1433" s="9">
        <v>7.3617293049999999</v>
      </c>
      <c r="AD1433" s="9">
        <v>12.032117850000001</v>
      </c>
      <c r="AE1433" s="9">
        <v>5.9453292299999996</v>
      </c>
      <c r="AF1433" s="9">
        <v>7.5843402800000002</v>
      </c>
      <c r="AG1433" s="9">
        <v>5.8696720100000004</v>
      </c>
      <c r="AH1433" s="9">
        <v>10.32885235</v>
      </c>
      <c r="AI1433" s="9">
        <v>7.9306515050000002</v>
      </c>
      <c r="AJ1433" s="9">
        <v>6.4158475749999999</v>
      </c>
      <c r="AK1433" s="9">
        <v>9.419821344999999</v>
      </c>
      <c r="AL1433" s="9">
        <v>13.843320650000001</v>
      </c>
      <c r="AM1433" s="9">
        <v>11.8472116</v>
      </c>
      <c r="AN1433" s="9">
        <v>15.3175115</v>
      </c>
      <c r="AO1433" s="9">
        <v>7.3675761749999999</v>
      </c>
      <c r="AP1433" s="9">
        <v>7.3540586350000003</v>
      </c>
      <c r="AQ1433" s="9">
        <v>10.3441192</v>
      </c>
      <c r="AR1433" s="9">
        <v>7.8125886849999997</v>
      </c>
      <c r="AS1433" s="9">
        <v>8.6368336800000005</v>
      </c>
      <c r="AT1433" s="9">
        <v>16.718832800000001</v>
      </c>
      <c r="AU1433" s="9">
        <v>8.8534624649999998</v>
      </c>
      <c r="AV1433" s="9">
        <v>12.4268106</v>
      </c>
      <c r="AW1433" s="9">
        <v>5.9090234600000002</v>
      </c>
      <c r="AX1433" s="9">
        <v>5.49907097</v>
      </c>
      <c r="AY1433" s="9">
        <v>9.2012601299999996</v>
      </c>
      <c r="AZ1433" s="9">
        <v>5.6412457800000002</v>
      </c>
      <c r="BA1433" s="9">
        <v>7.37515681</v>
      </c>
      <c r="BB1433" s="9">
        <v>10.221403799999999</v>
      </c>
      <c r="BC1433" s="9">
        <v>11.32291105</v>
      </c>
      <c r="BD1433" s="9">
        <v>9.6216379599999993</v>
      </c>
      <c r="BE1433" s="9">
        <v>7.73768338</v>
      </c>
      <c r="BF1433" s="9">
        <v>7.4185294199999996</v>
      </c>
      <c r="BG1433" s="9">
        <v>12.6788317</v>
      </c>
      <c r="BH1433" s="9">
        <v>6.5259529900000004</v>
      </c>
      <c r="BI1433" s="9">
        <v>10.540005799999999</v>
      </c>
      <c r="BJ1433" s="9">
        <v>5.3674379199999995</v>
      </c>
      <c r="BK1433" s="9">
        <v>6.816304165</v>
      </c>
      <c r="BL1433" s="9">
        <v>5.2451627899999993</v>
      </c>
      <c r="BM1433" s="9">
        <v>9.1241459699999989</v>
      </c>
      <c r="BN1433" s="9">
        <v>7.0991198649999996</v>
      </c>
      <c r="BO1433" s="9">
        <v>5.8668487599999999</v>
      </c>
      <c r="BP1433" s="9">
        <v>8.3882055349999991</v>
      </c>
      <c r="BQ1433" s="9">
        <v>12.161103799999999</v>
      </c>
      <c r="BR1433" s="9">
        <v>10.44723025</v>
      </c>
      <c r="BS1433" s="9">
        <v>13.51872455</v>
      </c>
      <c r="BT1433" s="9">
        <v>6.5797848100000005</v>
      </c>
      <c r="BU1433" s="9">
        <v>6.5410376550000002</v>
      </c>
      <c r="BV1433" s="9">
        <v>9.0221305350000005</v>
      </c>
      <c r="BW1433" s="9">
        <v>6.9462407349999999</v>
      </c>
      <c r="BX1433" s="9">
        <v>7.8109653799999998</v>
      </c>
      <c r="BY1433" s="9">
        <v>14.81601395</v>
      </c>
      <c r="BZ1433" s="9">
        <v>7.8638317200000003</v>
      </c>
      <c r="CA1433" s="9">
        <v>10.83269185</v>
      </c>
      <c r="CB1433" s="9">
        <v>5.2235598100000002</v>
      </c>
      <c r="CC1433" s="9">
        <v>4.8843776800000001</v>
      </c>
      <c r="CD1433" s="9">
        <v>8.1074762599999985</v>
      </c>
      <c r="CE1433" s="9">
        <v>4.9806141049999999</v>
      </c>
      <c r="CF1433" s="9">
        <v>6.3979614399999996</v>
      </c>
      <c r="CG1433" s="9">
        <v>8.9502099000000008</v>
      </c>
      <c r="CH1433" s="9">
        <v>9.9242579699999993</v>
      </c>
      <c r="CI1433" s="9">
        <v>8.3867706399999999</v>
      </c>
      <c r="CJ1433" s="9">
        <v>6.8560906099999999</v>
      </c>
      <c r="CK1433" s="9">
        <v>6.4853335149999998</v>
      </c>
      <c r="CL1433" s="9">
        <v>11.064774999999999</v>
      </c>
      <c r="CM1433" s="9">
        <v>5.7120845100000004</v>
      </c>
      <c r="CN1433" s="9">
        <v>9.1197878849999992</v>
      </c>
      <c r="CO1433" s="9">
        <v>4.7895611949999992</v>
      </c>
      <c r="CP1433" s="9">
        <v>6.1269011949999994</v>
      </c>
      <c r="CQ1433" s="9">
        <v>4.643560795</v>
      </c>
      <c r="CR1433" s="9">
        <v>7.9663324850000006</v>
      </c>
      <c r="CS1433" s="9">
        <v>6.278327945</v>
      </c>
      <c r="CT1433" s="9">
        <v>5.2909874449999998</v>
      </c>
      <c r="CU1433" s="9">
        <v>7.3446819649999995</v>
      </c>
      <c r="CV1433" s="9">
        <v>10.552551449999999</v>
      </c>
      <c r="CW1433" s="9">
        <v>9.0688679099999998</v>
      </c>
      <c r="CX1433" s="9">
        <v>11.76823415</v>
      </c>
      <c r="CY1433" s="9">
        <v>5.8227331600000003</v>
      </c>
      <c r="CZ1433" s="9">
        <v>5.7578637950000005</v>
      </c>
      <c r="DA1433" s="9">
        <v>7.8166067649999995</v>
      </c>
      <c r="DB1433" s="9">
        <v>6.1564489699999996</v>
      </c>
      <c r="DC1433" s="9">
        <v>6.9851434450000003</v>
      </c>
      <c r="DD1433" s="9">
        <v>12.9794327</v>
      </c>
      <c r="DE1433" s="9">
        <v>6.88612511</v>
      </c>
      <c r="DF1433" s="9">
        <v>9.3269629750000007</v>
      </c>
      <c r="DG1433" s="9">
        <v>4.2920279900000002</v>
      </c>
      <c r="DH1433" s="9">
        <v>4.0415096749999995</v>
      </c>
      <c r="DI1433" s="9">
        <v>6.6480375</v>
      </c>
      <c r="DJ1433" s="9">
        <v>4.09582231</v>
      </c>
      <c r="DK1433" s="9">
        <v>5.1288957249999996</v>
      </c>
      <c r="DL1433" s="9">
        <v>7.2728947099999992</v>
      </c>
      <c r="DM1433" s="9">
        <v>8.0782706050000002</v>
      </c>
      <c r="DN1433" s="9">
        <v>6.78446251</v>
      </c>
      <c r="DO1433" s="9">
        <v>5.6686128650000001</v>
      </c>
      <c r="DP1433" s="9">
        <v>5.2653900350000002</v>
      </c>
      <c r="DQ1433" s="9">
        <v>8.9575514599999995</v>
      </c>
      <c r="DR1433" s="9">
        <v>4.6432096749999996</v>
      </c>
      <c r="DS1433" s="9">
        <v>7.3100055249999993</v>
      </c>
      <c r="DT1433" s="9">
        <v>3.9945096100000002</v>
      </c>
      <c r="DU1433" s="9">
        <v>5.1624763599999994</v>
      </c>
      <c r="DV1433" s="9">
        <v>3.83867768</v>
      </c>
      <c r="DW1433" s="9">
        <v>6.458801405</v>
      </c>
      <c r="DX1433" s="9">
        <v>5.1766668850000004</v>
      </c>
      <c r="DY1433" s="9">
        <v>4.4759666100000004</v>
      </c>
      <c r="DZ1433" s="9">
        <v>5.9755180699999997</v>
      </c>
      <c r="EA1433" s="9">
        <v>8.482877864999999</v>
      </c>
      <c r="EB1433" s="9">
        <v>7.3001251099999998</v>
      </c>
      <c r="EC1433" s="9">
        <v>9.4878663000000003</v>
      </c>
      <c r="ED1433" s="9">
        <v>4.7996749549999995</v>
      </c>
      <c r="EE1433" s="9">
        <v>4.7226680999999999</v>
      </c>
      <c r="EF1433" s="9">
        <v>6.2842598550000002</v>
      </c>
      <c r="EG1433" s="9">
        <v>5.0888182249999998</v>
      </c>
      <c r="EH1433" s="9">
        <v>5.8465126000000005</v>
      </c>
      <c r="EI1433" s="9">
        <v>10.553050450000001</v>
      </c>
      <c r="EJ1433" s="9">
        <v>5.5967775250000003</v>
      </c>
      <c r="EK1433" s="9">
        <v>7.4405322399999996</v>
      </c>
    </row>
    <row r="1434" spans="1:141" x14ac:dyDescent="0.2">
      <c r="A1434">
        <v>1430</v>
      </c>
      <c r="B1434" s="9">
        <v>3.1672500000000001</v>
      </c>
      <c r="C1434" s="9">
        <v>6.9523237949019911</v>
      </c>
      <c r="D1434" s="9">
        <v>3.9067500000000002</v>
      </c>
      <c r="E1434" s="9">
        <v>4.9957500000000001</v>
      </c>
      <c r="F1434" s="9">
        <v>4.3600000000000003</v>
      </c>
      <c r="G1434" s="9">
        <v>6.6539999999999999</v>
      </c>
      <c r="H1434" s="9">
        <v>5.2778</v>
      </c>
      <c r="I1434" s="9">
        <v>5.9975000000000005</v>
      </c>
      <c r="J1434" s="9">
        <v>5.5200000000000005</v>
      </c>
      <c r="K1434" s="9">
        <v>10.567499999999999</v>
      </c>
      <c r="L1434" s="9">
        <v>6.3970000000000002</v>
      </c>
      <c r="M1434" s="9">
        <v>7.9874999999999998</v>
      </c>
      <c r="N1434" s="9">
        <v>7.1974999999999998</v>
      </c>
      <c r="O1434" s="9">
        <v>14.95</v>
      </c>
      <c r="P1434" s="9">
        <v>8.7955000000000005</v>
      </c>
      <c r="Q1434" s="9">
        <v>10.987500000000001</v>
      </c>
      <c r="R1434" s="9">
        <v>6.5807368499999992</v>
      </c>
      <c r="S1434" s="9">
        <v>6.0927781999999997</v>
      </c>
      <c r="T1434" s="9">
        <v>10.099153000000001</v>
      </c>
      <c r="U1434" s="9">
        <v>6.3417361000000003</v>
      </c>
      <c r="V1434" s="9">
        <v>8.379179950000001</v>
      </c>
      <c r="W1434" s="9">
        <v>11.366666500000001</v>
      </c>
      <c r="X1434" s="9">
        <v>12.883027999999999</v>
      </c>
      <c r="Y1434" s="9">
        <v>10.897167</v>
      </c>
      <c r="Z1434" s="9">
        <v>8.8014168500000007</v>
      </c>
      <c r="AA1434" s="9">
        <v>8.4325003499999998</v>
      </c>
      <c r="AB1434" s="9">
        <v>14.418875</v>
      </c>
      <c r="AC1434" s="9">
        <v>7.3642084499999996</v>
      </c>
      <c r="AD1434" s="9">
        <v>12.0358345</v>
      </c>
      <c r="AE1434" s="9">
        <v>5.9472083999999992</v>
      </c>
      <c r="AF1434" s="9">
        <v>7.5867639000000002</v>
      </c>
      <c r="AG1434" s="9">
        <v>5.8716109000000003</v>
      </c>
      <c r="AH1434" s="9">
        <v>10.332138499999999</v>
      </c>
      <c r="AI1434" s="9">
        <v>7.9333195500000002</v>
      </c>
      <c r="AJ1434" s="9">
        <v>6.4178614500000002</v>
      </c>
      <c r="AK1434" s="9">
        <v>9.42329215</v>
      </c>
      <c r="AL1434" s="9">
        <v>13.8482915</v>
      </c>
      <c r="AM1434" s="9">
        <v>11.851555999999999</v>
      </c>
      <c r="AN1434" s="9">
        <v>15.323556</v>
      </c>
      <c r="AO1434" s="9">
        <v>7.3700692500000002</v>
      </c>
      <c r="AP1434" s="9">
        <v>7.3564169499999998</v>
      </c>
      <c r="AQ1434" s="9">
        <v>10.347472</v>
      </c>
      <c r="AR1434" s="9">
        <v>7.8154442500000005</v>
      </c>
      <c r="AS1434" s="9">
        <v>8.6396669999999993</v>
      </c>
      <c r="AT1434" s="9">
        <v>16.724848000000001</v>
      </c>
      <c r="AU1434" s="9">
        <v>8.8568749499999999</v>
      </c>
      <c r="AV1434" s="9">
        <v>12.430737000000001</v>
      </c>
      <c r="AW1434" s="9">
        <v>5.9109303999999998</v>
      </c>
      <c r="AX1434" s="9">
        <v>5.5007918</v>
      </c>
      <c r="AY1434" s="9">
        <v>9.2042365000000004</v>
      </c>
      <c r="AZ1434" s="9">
        <v>5.6430416000000001</v>
      </c>
      <c r="BA1434" s="9">
        <v>7.3775971</v>
      </c>
      <c r="BB1434" s="9">
        <v>10.225458</v>
      </c>
      <c r="BC1434" s="9">
        <v>11.3265555</v>
      </c>
      <c r="BD1434" s="9">
        <v>9.6251253999999999</v>
      </c>
      <c r="BE1434" s="9">
        <v>7.7401666999999996</v>
      </c>
      <c r="BF1434" s="9">
        <v>7.4212085999999999</v>
      </c>
      <c r="BG1434" s="9">
        <v>12.682847000000001</v>
      </c>
      <c r="BH1434" s="9">
        <v>6.5281391000000006</v>
      </c>
      <c r="BI1434" s="9">
        <v>10.543278000000001</v>
      </c>
      <c r="BJ1434" s="9">
        <v>5.3691253999999997</v>
      </c>
      <c r="BK1434" s="9">
        <v>6.8184583500000002</v>
      </c>
      <c r="BL1434" s="9">
        <v>5.2468752999999992</v>
      </c>
      <c r="BM1434" s="9">
        <v>9.1270418000000006</v>
      </c>
      <c r="BN1434" s="9">
        <v>7.1014726499999998</v>
      </c>
      <c r="BO1434" s="9">
        <v>5.8686807000000005</v>
      </c>
      <c r="BP1434" s="9">
        <v>8.3912777500000004</v>
      </c>
      <c r="BQ1434" s="9">
        <v>12.165458000000001</v>
      </c>
      <c r="BR1434" s="9">
        <v>10.4510275</v>
      </c>
      <c r="BS1434" s="9">
        <v>13.5239315</v>
      </c>
      <c r="BT1434" s="9">
        <v>6.5819862000000002</v>
      </c>
      <c r="BU1434" s="9">
        <v>6.5431251499999998</v>
      </c>
      <c r="BV1434" s="9">
        <v>9.0250277499999996</v>
      </c>
      <c r="BW1434" s="9">
        <v>6.9487643499999994</v>
      </c>
      <c r="BX1434" s="9">
        <v>7.8135139999999996</v>
      </c>
      <c r="BY1434" s="9">
        <v>14.821194500000001</v>
      </c>
      <c r="BZ1434" s="9">
        <v>7.8668469999999999</v>
      </c>
      <c r="CA1434" s="9">
        <v>10.836083500000001</v>
      </c>
      <c r="CB1434" s="9">
        <v>5.2252362000000003</v>
      </c>
      <c r="CC1434" s="9">
        <v>4.8858888</v>
      </c>
      <c r="CD1434" s="9">
        <v>8.1100692999999993</v>
      </c>
      <c r="CE1434" s="9">
        <v>4.9821946500000003</v>
      </c>
      <c r="CF1434" s="9">
        <v>6.4000558999999999</v>
      </c>
      <c r="CG1434" s="9">
        <v>8.9537362999999992</v>
      </c>
      <c r="CH1434" s="9">
        <v>9.9274163000000009</v>
      </c>
      <c r="CI1434" s="9">
        <v>8.3897914999999994</v>
      </c>
      <c r="CJ1434" s="9">
        <v>6.8582642000000007</v>
      </c>
      <c r="CK1434" s="9">
        <v>6.4876668500000001</v>
      </c>
      <c r="CL1434" s="9">
        <v>11.068249999999999</v>
      </c>
      <c r="CM1434" s="9">
        <v>5.7139859</v>
      </c>
      <c r="CN1434" s="9">
        <v>9.1226253499999999</v>
      </c>
      <c r="CO1434" s="9">
        <v>4.7910556499999997</v>
      </c>
      <c r="CP1434" s="9">
        <v>6.1288192499999994</v>
      </c>
      <c r="CQ1434" s="9">
        <v>4.6450552500000004</v>
      </c>
      <c r="CR1434" s="9">
        <v>7.9688477500000001</v>
      </c>
      <c r="CS1434" s="9">
        <v>6.2803890500000001</v>
      </c>
      <c r="CT1434" s="9">
        <v>5.2926249500000004</v>
      </c>
      <c r="CU1434" s="9">
        <v>7.3473472500000003</v>
      </c>
      <c r="CV1434" s="9">
        <v>10.556319500000001</v>
      </c>
      <c r="CW1434" s="9">
        <v>9.072152599999999</v>
      </c>
      <c r="CX1434" s="9">
        <v>11.772667500000001</v>
      </c>
      <c r="CY1434" s="9">
        <v>5.8246665000000002</v>
      </c>
      <c r="CZ1434" s="9">
        <v>5.7596943500000002</v>
      </c>
      <c r="DA1434" s="9">
        <v>7.8190970499999999</v>
      </c>
      <c r="DB1434" s="9">
        <v>6.1586809000000002</v>
      </c>
      <c r="DC1434" s="9">
        <v>6.9874031500000005</v>
      </c>
      <c r="DD1434" s="9">
        <v>12.983848</v>
      </c>
      <c r="DE1434" s="9">
        <v>6.8887501000000002</v>
      </c>
      <c r="DF1434" s="9">
        <v>9.3298754499999994</v>
      </c>
      <c r="DG1434" s="9">
        <v>4.2933891000000006</v>
      </c>
      <c r="DH1434" s="9">
        <v>4.0427360500000002</v>
      </c>
      <c r="DI1434" s="9">
        <v>6.6501250000000001</v>
      </c>
      <c r="DJ1434" s="9">
        <v>4.0971112000000005</v>
      </c>
      <c r="DK1434" s="9">
        <v>5.1305415500000002</v>
      </c>
      <c r="DL1434" s="9">
        <v>7.2757224999999996</v>
      </c>
      <c r="DM1434" s="9">
        <v>8.0807914499999995</v>
      </c>
      <c r="DN1434" s="9">
        <v>6.7868750000000002</v>
      </c>
      <c r="DO1434" s="9">
        <v>5.6703753500000005</v>
      </c>
      <c r="DP1434" s="9">
        <v>5.2672636500000003</v>
      </c>
      <c r="DQ1434" s="9">
        <v>8.9603195000000007</v>
      </c>
      <c r="DR1434" s="9">
        <v>4.6447360499999997</v>
      </c>
      <c r="DS1434" s="9">
        <v>7.3122777499999998</v>
      </c>
      <c r="DT1434" s="9">
        <v>3.995736</v>
      </c>
      <c r="DU1434" s="9">
        <v>5.1640693999999998</v>
      </c>
      <c r="DV1434" s="9">
        <v>3.8398887999999998</v>
      </c>
      <c r="DW1434" s="9">
        <v>6.4608194499999998</v>
      </c>
      <c r="DX1434" s="9">
        <v>5.1783335499999996</v>
      </c>
      <c r="DY1434" s="9">
        <v>4.4773332999999997</v>
      </c>
      <c r="DZ1434" s="9">
        <v>5.9776527999999995</v>
      </c>
      <c r="EA1434" s="9">
        <v>8.4858889499999997</v>
      </c>
      <c r="EB1434" s="9">
        <v>7.3027500999999999</v>
      </c>
      <c r="EC1434" s="9">
        <v>9.4913330000000009</v>
      </c>
      <c r="ED1434" s="9">
        <v>4.8012499499999999</v>
      </c>
      <c r="EE1434" s="9">
        <v>4.7241528000000006</v>
      </c>
      <c r="EF1434" s="9">
        <v>6.28623625</v>
      </c>
      <c r="EG1434" s="9">
        <v>5.09065295</v>
      </c>
      <c r="EH1434" s="9">
        <v>5.8483751000000002</v>
      </c>
      <c r="EI1434" s="9">
        <v>10.5565005</v>
      </c>
      <c r="EJ1434" s="9">
        <v>5.5988886500000001</v>
      </c>
      <c r="EK1434" s="9">
        <v>7.4428474999999992</v>
      </c>
    </row>
    <row r="1435" spans="1:141" x14ac:dyDescent="0.2">
      <c r="A1435">
        <v>1431</v>
      </c>
      <c r="B1435" s="9">
        <v>3.1675249999999999</v>
      </c>
      <c r="C1435" s="9">
        <v>6.954490895133719</v>
      </c>
      <c r="D1435" s="9">
        <v>3.9070749999999999</v>
      </c>
      <c r="E1435" s="9">
        <v>4.996175</v>
      </c>
      <c r="F1435" s="9">
        <v>4.3602857142857143</v>
      </c>
      <c r="G1435" s="9">
        <v>6.6544000000000008</v>
      </c>
      <c r="H1435" s="9">
        <v>5.2780200000000006</v>
      </c>
      <c r="I1435" s="9">
        <v>5.9977499999999999</v>
      </c>
      <c r="J1435" s="9">
        <v>5.5209999999999999</v>
      </c>
      <c r="K1435" s="9">
        <v>10.57075</v>
      </c>
      <c r="L1435" s="9">
        <v>6.3981000000000003</v>
      </c>
      <c r="M1435" s="9">
        <v>7.9887500000000005</v>
      </c>
      <c r="N1435" s="9">
        <v>7.1987500000000004</v>
      </c>
      <c r="O1435" s="9">
        <v>14.955</v>
      </c>
      <c r="P1435" s="9">
        <v>8.7967499999999994</v>
      </c>
      <c r="Q1435" s="9">
        <v>10.98875</v>
      </c>
      <c r="R1435" s="9">
        <v>6.5828632349999996</v>
      </c>
      <c r="S1435" s="9">
        <v>6.0947004299999996</v>
      </c>
      <c r="T1435" s="9">
        <v>10.102437699999999</v>
      </c>
      <c r="U1435" s="9">
        <v>6.3437624899999996</v>
      </c>
      <c r="V1435" s="9">
        <v>8.3819619149999998</v>
      </c>
      <c r="W1435" s="9">
        <v>11.37119985</v>
      </c>
      <c r="X1435" s="9">
        <v>12.8872252</v>
      </c>
      <c r="Y1435" s="9">
        <v>10.901150299999999</v>
      </c>
      <c r="Z1435" s="9">
        <v>8.8042751550000009</v>
      </c>
      <c r="AA1435" s="9">
        <v>8.4355503449999993</v>
      </c>
      <c r="AB1435" s="9">
        <v>14.4234875</v>
      </c>
      <c r="AC1435" s="9">
        <v>7.3666875950000001</v>
      </c>
      <c r="AD1435" s="9">
        <v>12.039551149999999</v>
      </c>
      <c r="AE1435" s="9">
        <v>5.9490875699999997</v>
      </c>
      <c r="AF1435" s="9">
        <v>7.5891875200000003</v>
      </c>
      <c r="AG1435" s="9">
        <v>5.8735497900000002</v>
      </c>
      <c r="AH1435" s="9">
        <v>10.33542465</v>
      </c>
      <c r="AI1435" s="9">
        <v>7.9359875949999994</v>
      </c>
      <c r="AJ1435" s="9">
        <v>6.4198753250000005</v>
      </c>
      <c r="AK1435" s="9">
        <v>9.4267629550000009</v>
      </c>
      <c r="AL1435" s="9">
        <v>13.85326235</v>
      </c>
      <c r="AM1435" s="9">
        <v>11.855900399999999</v>
      </c>
      <c r="AN1435" s="9">
        <v>15.3296005</v>
      </c>
      <c r="AO1435" s="9">
        <v>7.3725623249999996</v>
      </c>
      <c r="AP1435" s="9">
        <v>7.3587752650000002</v>
      </c>
      <c r="AQ1435" s="9">
        <v>10.3508248</v>
      </c>
      <c r="AR1435" s="9">
        <v>7.8182998150000005</v>
      </c>
      <c r="AS1435" s="9">
        <v>8.6425003199999999</v>
      </c>
      <c r="AT1435" s="9">
        <v>16.730863199999998</v>
      </c>
      <c r="AU1435" s="9">
        <v>8.860287435</v>
      </c>
      <c r="AV1435" s="9">
        <v>12.4346634</v>
      </c>
      <c r="AW1435" s="9">
        <v>5.9128373399999994</v>
      </c>
      <c r="AX1435" s="9">
        <v>5.50251263</v>
      </c>
      <c r="AY1435" s="9">
        <v>9.2072128700000011</v>
      </c>
      <c r="AZ1435" s="9">
        <v>5.64483742</v>
      </c>
      <c r="BA1435" s="9">
        <v>7.38003739</v>
      </c>
      <c r="BB1435" s="9">
        <v>10.2295122</v>
      </c>
      <c r="BC1435" s="9">
        <v>11.330199949999999</v>
      </c>
      <c r="BD1435" s="9">
        <v>9.6286128400000006</v>
      </c>
      <c r="BE1435" s="9">
        <v>7.7426500200000001</v>
      </c>
      <c r="BF1435" s="9">
        <v>7.4238877800000003</v>
      </c>
      <c r="BG1435" s="9">
        <v>12.686862300000001</v>
      </c>
      <c r="BH1435" s="9">
        <v>6.53032521</v>
      </c>
      <c r="BI1435" s="9">
        <v>10.5465502</v>
      </c>
      <c r="BJ1435" s="9">
        <v>5.3708128799999999</v>
      </c>
      <c r="BK1435" s="9">
        <v>6.8206125350000004</v>
      </c>
      <c r="BL1435" s="9">
        <v>5.2485878100000001</v>
      </c>
      <c r="BM1435" s="9">
        <v>9.1299376300000006</v>
      </c>
      <c r="BN1435" s="9">
        <v>7.1038254350000001</v>
      </c>
      <c r="BO1435" s="9">
        <v>5.8705126400000003</v>
      </c>
      <c r="BP1435" s="9">
        <v>8.394349965</v>
      </c>
      <c r="BQ1435" s="9">
        <v>12.169812200000001</v>
      </c>
      <c r="BR1435" s="9">
        <v>10.45482475</v>
      </c>
      <c r="BS1435" s="9">
        <v>13.52913845</v>
      </c>
      <c r="BT1435" s="9">
        <v>6.58418759</v>
      </c>
      <c r="BU1435" s="9">
        <v>6.5452126450000003</v>
      </c>
      <c r="BV1435" s="9">
        <v>9.0279249650000004</v>
      </c>
      <c r="BW1435" s="9">
        <v>6.9512879649999997</v>
      </c>
      <c r="BX1435" s="9">
        <v>7.8160626200000003</v>
      </c>
      <c r="BY1435" s="9">
        <v>14.826375049999999</v>
      </c>
      <c r="BZ1435" s="9">
        <v>7.8698622799999995</v>
      </c>
      <c r="CA1435" s="9">
        <v>10.83947515</v>
      </c>
      <c r="CB1435" s="9">
        <v>5.2269125900000004</v>
      </c>
      <c r="CC1435" s="9">
        <v>4.88739992</v>
      </c>
      <c r="CD1435" s="9">
        <v>8.11266234</v>
      </c>
      <c r="CE1435" s="9">
        <v>4.9837751949999998</v>
      </c>
      <c r="CF1435" s="9">
        <v>6.4021503600000003</v>
      </c>
      <c r="CG1435" s="9">
        <v>8.9572626999999994</v>
      </c>
      <c r="CH1435" s="9">
        <v>9.9305746300000006</v>
      </c>
      <c r="CI1435" s="9">
        <v>8.3928123599999989</v>
      </c>
      <c r="CJ1435" s="9">
        <v>6.8604377900000006</v>
      </c>
      <c r="CK1435" s="9">
        <v>6.4900001850000004</v>
      </c>
      <c r="CL1435" s="9">
        <v>11.071725000000001</v>
      </c>
      <c r="CM1435" s="9">
        <v>5.7158872899999995</v>
      </c>
      <c r="CN1435" s="9">
        <v>9.1254628150000006</v>
      </c>
      <c r="CO1435" s="9">
        <v>4.7925501050000001</v>
      </c>
      <c r="CP1435" s="9">
        <v>6.1307373050000002</v>
      </c>
      <c r="CQ1435" s="9">
        <v>4.646549705</v>
      </c>
      <c r="CR1435" s="9">
        <v>7.9713630149999997</v>
      </c>
      <c r="CS1435" s="9">
        <v>6.2824501550000003</v>
      </c>
      <c r="CT1435" s="9">
        <v>5.2942624550000001</v>
      </c>
      <c r="CU1435" s="9">
        <v>7.3500125350000003</v>
      </c>
      <c r="CV1435" s="9">
        <v>10.56008755</v>
      </c>
      <c r="CW1435" s="9">
        <v>9.07543729</v>
      </c>
      <c r="CX1435" s="9">
        <v>11.77710085</v>
      </c>
      <c r="CY1435" s="9">
        <v>5.8265998400000001</v>
      </c>
      <c r="CZ1435" s="9">
        <v>5.7615249049999999</v>
      </c>
      <c r="DA1435" s="9">
        <v>7.8215873350000003</v>
      </c>
      <c r="DB1435" s="9">
        <v>6.16091283</v>
      </c>
      <c r="DC1435" s="9">
        <v>6.9896628549999997</v>
      </c>
      <c r="DD1435" s="9">
        <v>12.9882633</v>
      </c>
      <c r="DE1435" s="9">
        <v>6.8913750900000004</v>
      </c>
      <c r="DF1435" s="9">
        <v>9.3327879249999999</v>
      </c>
      <c r="DG1435" s="9">
        <v>4.2947502100000001</v>
      </c>
      <c r="DH1435" s="9">
        <v>4.0439624250000001</v>
      </c>
      <c r="DI1435" s="9">
        <v>6.6522125000000001</v>
      </c>
      <c r="DJ1435" s="9">
        <v>4.0984000900000002</v>
      </c>
      <c r="DK1435" s="9">
        <v>5.132187375</v>
      </c>
      <c r="DL1435" s="9">
        <v>7.2785502900000001</v>
      </c>
      <c r="DM1435" s="9">
        <v>8.0833122950000007</v>
      </c>
      <c r="DN1435" s="9">
        <v>6.7892874899999995</v>
      </c>
      <c r="DO1435" s="9">
        <v>5.672137835</v>
      </c>
      <c r="DP1435" s="9">
        <v>5.2691372649999995</v>
      </c>
      <c r="DQ1435" s="9">
        <v>8.9630875400000001</v>
      </c>
      <c r="DR1435" s="9">
        <v>4.6462624249999998</v>
      </c>
      <c r="DS1435" s="9">
        <v>7.3145499750000003</v>
      </c>
      <c r="DT1435" s="9">
        <v>3.9969623899999998</v>
      </c>
      <c r="DU1435" s="9">
        <v>5.1656624400000002</v>
      </c>
      <c r="DV1435" s="9">
        <v>3.84109992</v>
      </c>
      <c r="DW1435" s="9">
        <v>6.4628374949999996</v>
      </c>
      <c r="DX1435" s="9">
        <v>5.1800002149999997</v>
      </c>
      <c r="DY1435" s="9">
        <v>4.47869999</v>
      </c>
      <c r="DZ1435" s="9">
        <v>5.9797875300000003</v>
      </c>
      <c r="EA1435" s="9">
        <v>8.4889000350000003</v>
      </c>
      <c r="EB1435" s="9">
        <v>7.3053750900000001</v>
      </c>
      <c r="EC1435" s="9">
        <v>9.4947996999999997</v>
      </c>
      <c r="ED1435" s="9">
        <v>4.8028249450000002</v>
      </c>
      <c r="EE1435" s="9">
        <v>4.7256375000000004</v>
      </c>
      <c r="EF1435" s="9">
        <v>6.2882126449999998</v>
      </c>
      <c r="EG1435" s="9">
        <v>5.0924876750000001</v>
      </c>
      <c r="EH1435" s="9">
        <v>5.8502375999999998</v>
      </c>
      <c r="EI1435" s="9">
        <v>10.55995055</v>
      </c>
      <c r="EJ1435" s="9">
        <v>5.600999775</v>
      </c>
      <c r="EK1435" s="9">
        <v>7.4451627599999997</v>
      </c>
    </row>
    <row r="1436" spans="1:141" x14ac:dyDescent="0.2">
      <c r="A1436">
        <v>1432</v>
      </c>
      <c r="B1436" s="9">
        <v>3.1677999999999997</v>
      </c>
      <c r="C1436" s="9">
        <v>6.9566579953654468</v>
      </c>
      <c r="D1436" s="9">
        <v>3.9074</v>
      </c>
      <c r="E1436" s="9">
        <v>4.9965999999999999</v>
      </c>
      <c r="F1436" s="9">
        <v>4.3605714285714292</v>
      </c>
      <c r="G1436" s="9">
        <v>6.6548000000000007</v>
      </c>
      <c r="H1436" s="9">
        <v>5.2782400000000003</v>
      </c>
      <c r="I1436" s="9">
        <v>5.9980000000000002</v>
      </c>
      <c r="J1436" s="9">
        <v>5.5220000000000002</v>
      </c>
      <c r="K1436" s="9">
        <v>10.574</v>
      </c>
      <c r="L1436" s="9">
        <v>6.3992000000000004</v>
      </c>
      <c r="M1436" s="9">
        <v>7.99</v>
      </c>
      <c r="N1436" s="9">
        <v>7.2</v>
      </c>
      <c r="O1436" s="9">
        <v>14.96</v>
      </c>
      <c r="P1436" s="9">
        <v>8.798</v>
      </c>
      <c r="Q1436" s="9">
        <v>10.99</v>
      </c>
      <c r="R1436" s="9">
        <v>6.58498962</v>
      </c>
      <c r="S1436" s="9">
        <v>6.0966226599999995</v>
      </c>
      <c r="T1436" s="9">
        <v>10.105722399999999</v>
      </c>
      <c r="U1436" s="9">
        <v>6.3457888799999997</v>
      </c>
      <c r="V1436" s="9">
        <v>8.3847438800000003</v>
      </c>
      <c r="W1436" s="9">
        <v>11.375733200000001</v>
      </c>
      <c r="X1436" s="9">
        <v>12.8914224</v>
      </c>
      <c r="Y1436" s="9">
        <v>10.905133599999999</v>
      </c>
      <c r="Z1436" s="9">
        <v>8.8071334600000011</v>
      </c>
      <c r="AA1436" s="9">
        <v>8.4386003399999989</v>
      </c>
      <c r="AB1436" s="9">
        <v>14.428100000000001</v>
      </c>
      <c r="AC1436" s="9">
        <v>7.3691667399999998</v>
      </c>
      <c r="AD1436" s="9">
        <v>12.043267800000001</v>
      </c>
      <c r="AE1436" s="9">
        <v>5.9509667399999993</v>
      </c>
      <c r="AF1436" s="9">
        <v>7.5916111400000004</v>
      </c>
      <c r="AG1436" s="9">
        <v>5.8754886800000001</v>
      </c>
      <c r="AH1436" s="9">
        <v>10.338710799999999</v>
      </c>
      <c r="AI1436" s="9">
        <v>7.9386556399999995</v>
      </c>
      <c r="AJ1436" s="9">
        <v>6.4218891999999999</v>
      </c>
      <c r="AK1436" s="9">
        <v>9.4302337600000001</v>
      </c>
      <c r="AL1436" s="9">
        <v>13.858233200000001</v>
      </c>
      <c r="AM1436" s="9">
        <v>11.8602448</v>
      </c>
      <c r="AN1436" s="9">
        <v>15.335645</v>
      </c>
      <c r="AO1436" s="9">
        <v>7.3750553999999999</v>
      </c>
      <c r="AP1436" s="9">
        <v>7.3611335800000006</v>
      </c>
      <c r="AQ1436" s="9">
        <v>10.3541776</v>
      </c>
      <c r="AR1436" s="9">
        <v>7.8211553800000004</v>
      </c>
      <c r="AS1436" s="9">
        <v>8.6453336400000005</v>
      </c>
      <c r="AT1436" s="9">
        <v>16.736878399999998</v>
      </c>
      <c r="AU1436" s="9">
        <v>8.8636999200000002</v>
      </c>
      <c r="AV1436" s="9">
        <v>12.438589799999999</v>
      </c>
      <c r="AW1436" s="9">
        <v>5.9147442799999999</v>
      </c>
      <c r="AX1436" s="9">
        <v>5.50423346</v>
      </c>
      <c r="AY1436" s="9">
        <v>9.2101892400000001</v>
      </c>
      <c r="AZ1436" s="9">
        <v>5.6466332399999999</v>
      </c>
      <c r="BA1436" s="9">
        <v>7.38247768</v>
      </c>
      <c r="BB1436" s="9">
        <v>10.233566399999999</v>
      </c>
      <c r="BC1436" s="9">
        <v>11.3338444</v>
      </c>
      <c r="BD1436" s="9">
        <v>9.6321002799999995</v>
      </c>
      <c r="BE1436" s="9">
        <v>7.7451333399999998</v>
      </c>
      <c r="BF1436" s="9">
        <v>7.4265669599999997</v>
      </c>
      <c r="BG1436" s="9">
        <v>12.6908776</v>
      </c>
      <c r="BH1436" s="9">
        <v>6.5325113200000002</v>
      </c>
      <c r="BI1436" s="9">
        <v>10.5498224</v>
      </c>
      <c r="BJ1436" s="9">
        <v>5.3725003600000001</v>
      </c>
      <c r="BK1436" s="9">
        <v>6.8227667200000006</v>
      </c>
      <c r="BL1436" s="9">
        <v>5.25030032</v>
      </c>
      <c r="BM1436" s="9">
        <v>9.1328334600000005</v>
      </c>
      <c r="BN1436" s="9">
        <v>7.1061782199999994</v>
      </c>
      <c r="BO1436" s="9">
        <v>5.87234458</v>
      </c>
      <c r="BP1436" s="9">
        <v>8.3974221799999995</v>
      </c>
      <c r="BQ1436" s="9">
        <v>12.174166400000001</v>
      </c>
      <c r="BR1436" s="9">
        <v>10.458622</v>
      </c>
      <c r="BS1436" s="9">
        <v>13.534345399999999</v>
      </c>
      <c r="BT1436" s="9">
        <v>6.5863889800000006</v>
      </c>
      <c r="BU1436" s="9">
        <v>6.5473001399999999</v>
      </c>
      <c r="BV1436" s="9">
        <v>9.0308221800000013</v>
      </c>
      <c r="BW1436" s="9">
        <v>6.95381158</v>
      </c>
      <c r="BX1436" s="9">
        <v>7.8186112400000001</v>
      </c>
      <c r="BY1436" s="9">
        <v>14.8315556</v>
      </c>
      <c r="BZ1436" s="9">
        <v>7.8728775600000001</v>
      </c>
      <c r="CA1436" s="9">
        <v>10.842866799999999</v>
      </c>
      <c r="CB1436" s="9">
        <v>5.2285889800000005</v>
      </c>
      <c r="CC1436" s="9">
        <v>4.88891104</v>
      </c>
      <c r="CD1436" s="9">
        <v>8.1152553799999989</v>
      </c>
      <c r="CE1436" s="9">
        <v>4.9853557400000001</v>
      </c>
      <c r="CF1436" s="9">
        <v>6.4042448199999997</v>
      </c>
      <c r="CG1436" s="9">
        <v>8.9607890999999995</v>
      </c>
      <c r="CH1436" s="9">
        <v>9.9337329600000004</v>
      </c>
      <c r="CI1436" s="9">
        <v>8.3958332200000001</v>
      </c>
      <c r="CJ1436" s="9">
        <v>6.8626113800000006</v>
      </c>
      <c r="CK1436" s="9">
        <v>6.4923335199999999</v>
      </c>
      <c r="CL1436" s="9">
        <v>11.075200000000001</v>
      </c>
      <c r="CM1436" s="9">
        <v>5.71778868</v>
      </c>
      <c r="CN1436" s="9">
        <v>9.1283002799999995</v>
      </c>
      <c r="CO1436" s="9">
        <v>4.7940445599999997</v>
      </c>
      <c r="CP1436" s="9">
        <v>6.1326553600000002</v>
      </c>
      <c r="CQ1436" s="9">
        <v>4.6480441599999995</v>
      </c>
      <c r="CR1436" s="9">
        <v>7.9738782800000001</v>
      </c>
      <c r="CS1436" s="9">
        <v>6.2845112600000004</v>
      </c>
      <c r="CT1436" s="9">
        <v>5.2958999599999999</v>
      </c>
      <c r="CU1436" s="9">
        <v>7.3526778200000003</v>
      </c>
      <c r="CV1436" s="9">
        <v>10.5638556</v>
      </c>
      <c r="CW1436" s="9">
        <v>9.0787219799999992</v>
      </c>
      <c r="CX1436" s="9">
        <v>11.781534199999999</v>
      </c>
      <c r="CY1436" s="9">
        <v>5.82853318</v>
      </c>
      <c r="CZ1436" s="9">
        <v>5.7633554600000005</v>
      </c>
      <c r="DA1436" s="9">
        <v>7.8240776199999997</v>
      </c>
      <c r="DB1436" s="9">
        <v>6.1631447599999998</v>
      </c>
      <c r="DC1436" s="9">
        <v>6.9919225599999999</v>
      </c>
      <c r="DD1436" s="9">
        <v>12.9926786</v>
      </c>
      <c r="DE1436" s="9">
        <v>6.8940000800000005</v>
      </c>
      <c r="DF1436" s="9">
        <v>9.3357004000000003</v>
      </c>
      <c r="DG1436" s="9">
        <v>4.2961113200000005</v>
      </c>
      <c r="DH1436" s="9">
        <v>4.0451888</v>
      </c>
      <c r="DI1436" s="9">
        <v>6.6543000000000001</v>
      </c>
      <c r="DJ1436" s="9">
        <v>4.0996889799999998</v>
      </c>
      <c r="DK1436" s="9">
        <v>5.1338331999999998</v>
      </c>
      <c r="DL1436" s="9">
        <v>7.2813780799999996</v>
      </c>
      <c r="DM1436" s="9">
        <v>8.0858331400000001</v>
      </c>
      <c r="DN1436" s="9">
        <v>6.7916999799999997</v>
      </c>
      <c r="DO1436" s="9">
        <v>5.6739003200000004</v>
      </c>
      <c r="DP1436" s="9">
        <v>5.2710108799999995</v>
      </c>
      <c r="DQ1436" s="9">
        <v>8.9658555799999995</v>
      </c>
      <c r="DR1436" s="9">
        <v>4.6477887999999998</v>
      </c>
      <c r="DS1436" s="9">
        <v>7.3168221999999998</v>
      </c>
      <c r="DT1436" s="9">
        <v>3.99818878</v>
      </c>
      <c r="DU1436" s="9">
        <v>5.1672554799999997</v>
      </c>
      <c r="DV1436" s="9">
        <v>3.8423110399999998</v>
      </c>
      <c r="DW1436" s="9">
        <v>6.4648555399999994</v>
      </c>
      <c r="DX1436" s="9">
        <v>5.1816668799999999</v>
      </c>
      <c r="DY1436" s="9">
        <v>4.4800666800000002</v>
      </c>
      <c r="DZ1436" s="9">
        <v>5.9819222600000002</v>
      </c>
      <c r="EA1436" s="9">
        <v>8.4919111199999993</v>
      </c>
      <c r="EB1436" s="9">
        <v>7.3080000800000002</v>
      </c>
      <c r="EC1436" s="9">
        <v>9.4982664000000003</v>
      </c>
      <c r="ED1436" s="9">
        <v>4.8043999399999997</v>
      </c>
      <c r="EE1436" s="9">
        <v>4.7271222000000002</v>
      </c>
      <c r="EF1436" s="9">
        <v>6.2901890399999996</v>
      </c>
      <c r="EG1436" s="9">
        <v>5.0943224000000003</v>
      </c>
      <c r="EH1436" s="9">
        <v>5.8521001000000004</v>
      </c>
      <c r="EI1436" s="9">
        <v>10.5634006</v>
      </c>
      <c r="EJ1436" s="9">
        <v>5.6031108999999999</v>
      </c>
      <c r="EK1436" s="9">
        <v>7.4474780199999993</v>
      </c>
    </row>
    <row r="1437" spans="1:141" x14ac:dyDescent="0.2">
      <c r="A1437">
        <v>1433</v>
      </c>
      <c r="B1437" s="9">
        <v>3.168075</v>
      </c>
      <c r="C1437" s="9">
        <v>6.9588250955971738</v>
      </c>
      <c r="D1437" s="9">
        <v>3.9077250000000001</v>
      </c>
      <c r="E1437" s="9">
        <v>4.9970249999999998</v>
      </c>
      <c r="F1437" s="9">
        <v>4.3608571428571432</v>
      </c>
      <c r="G1437" s="9">
        <v>6.6552000000000007</v>
      </c>
      <c r="H1437" s="9">
        <v>5.2784599999999999</v>
      </c>
      <c r="I1437" s="9">
        <v>5.9982499999999996</v>
      </c>
      <c r="J1437" s="9">
        <v>5.5230000000000006</v>
      </c>
      <c r="K1437" s="9">
        <v>10.577249999999999</v>
      </c>
      <c r="L1437" s="9">
        <v>6.4003000000000005</v>
      </c>
      <c r="M1437" s="9">
        <v>7.99125</v>
      </c>
      <c r="N1437" s="9">
        <v>7.2012499999999999</v>
      </c>
      <c r="O1437" s="9">
        <v>14.965</v>
      </c>
      <c r="P1437" s="9">
        <v>8.7992499999999989</v>
      </c>
      <c r="Q1437" s="9">
        <v>10.991249999999999</v>
      </c>
      <c r="R1437" s="9">
        <v>6.5871160049999995</v>
      </c>
      <c r="S1437" s="9">
        <v>6.0985448899999994</v>
      </c>
      <c r="T1437" s="9">
        <v>10.109007099999999</v>
      </c>
      <c r="U1437" s="9">
        <v>6.3478152699999999</v>
      </c>
      <c r="V1437" s="9">
        <v>8.3875258450000008</v>
      </c>
      <c r="W1437" s="9">
        <v>11.38026655</v>
      </c>
      <c r="X1437" s="9">
        <v>12.8956196</v>
      </c>
      <c r="Y1437" s="9">
        <v>10.909116899999999</v>
      </c>
      <c r="Z1437" s="9">
        <v>8.8099917650000013</v>
      </c>
      <c r="AA1437" s="9">
        <v>8.4416503350000003</v>
      </c>
      <c r="AB1437" s="9">
        <v>14.432712499999999</v>
      </c>
      <c r="AC1437" s="9">
        <v>7.3716458850000004</v>
      </c>
      <c r="AD1437" s="9">
        <v>12.04698445</v>
      </c>
      <c r="AE1437" s="9">
        <v>5.9528459099999997</v>
      </c>
      <c r="AF1437" s="9">
        <v>7.5940347600000004</v>
      </c>
      <c r="AG1437" s="9">
        <v>5.87742757</v>
      </c>
      <c r="AH1437" s="9">
        <v>10.34199695</v>
      </c>
      <c r="AI1437" s="9">
        <v>7.9413236849999995</v>
      </c>
      <c r="AJ1437" s="9">
        <v>6.4239030750000001</v>
      </c>
      <c r="AK1437" s="9">
        <v>9.4337045649999993</v>
      </c>
      <c r="AL1437" s="9">
        <v>13.86320405</v>
      </c>
      <c r="AM1437" s="9">
        <v>11.864589199999999</v>
      </c>
      <c r="AN1437" s="9">
        <v>15.341689499999999</v>
      </c>
      <c r="AO1437" s="9">
        <v>7.3775484749999993</v>
      </c>
      <c r="AP1437" s="9">
        <v>7.3634918950000001</v>
      </c>
      <c r="AQ1437" s="9">
        <v>10.3575304</v>
      </c>
      <c r="AR1437" s="9">
        <v>7.8240109450000004</v>
      </c>
      <c r="AS1437" s="9">
        <v>8.6481669599999993</v>
      </c>
      <c r="AT1437" s="9">
        <v>16.742893599999999</v>
      </c>
      <c r="AU1437" s="9">
        <v>8.8671124050000003</v>
      </c>
      <c r="AV1437" s="9">
        <v>12.4425162</v>
      </c>
      <c r="AW1437" s="9">
        <v>5.9166512200000003</v>
      </c>
      <c r="AX1437" s="9">
        <v>5.50595429</v>
      </c>
      <c r="AY1437" s="9">
        <v>9.2131656100000008</v>
      </c>
      <c r="AZ1437" s="9">
        <v>5.6484290599999998</v>
      </c>
      <c r="BA1437" s="9">
        <v>7.3849179700000001</v>
      </c>
      <c r="BB1437" s="9">
        <v>10.2376206</v>
      </c>
      <c r="BC1437" s="9">
        <v>11.33748885</v>
      </c>
      <c r="BD1437" s="9">
        <v>9.6355877200000002</v>
      </c>
      <c r="BE1437" s="9">
        <v>7.7476166600000003</v>
      </c>
      <c r="BF1437" s="9">
        <v>7.4292461400000001</v>
      </c>
      <c r="BG1437" s="9">
        <v>12.694892900000001</v>
      </c>
      <c r="BH1437" s="9">
        <v>6.5346974300000005</v>
      </c>
      <c r="BI1437" s="9">
        <v>10.5530946</v>
      </c>
      <c r="BJ1437" s="9">
        <v>5.3741878399999994</v>
      </c>
      <c r="BK1437" s="9">
        <v>6.8249209049999999</v>
      </c>
      <c r="BL1437" s="9">
        <v>5.25201283</v>
      </c>
      <c r="BM1437" s="9">
        <v>9.1357292900000004</v>
      </c>
      <c r="BN1437" s="9">
        <v>7.1085310049999997</v>
      </c>
      <c r="BO1437" s="9">
        <v>5.8741765199999998</v>
      </c>
      <c r="BP1437" s="9">
        <v>8.4004943949999991</v>
      </c>
      <c r="BQ1437" s="9">
        <v>12.178520600000001</v>
      </c>
      <c r="BR1437" s="9">
        <v>10.46241925</v>
      </c>
      <c r="BS1437" s="9">
        <v>13.539552349999999</v>
      </c>
      <c r="BT1437" s="9">
        <v>6.5885903700000004</v>
      </c>
      <c r="BU1437" s="9">
        <v>6.5493876350000004</v>
      </c>
      <c r="BV1437" s="9">
        <v>9.0337193950000003</v>
      </c>
      <c r="BW1437" s="9">
        <v>6.9563351949999994</v>
      </c>
      <c r="BX1437" s="9">
        <v>7.8211598599999999</v>
      </c>
      <c r="BY1437" s="9">
        <v>14.83673615</v>
      </c>
      <c r="BZ1437" s="9">
        <v>7.8758928399999997</v>
      </c>
      <c r="CA1437" s="9">
        <v>10.846258450000001</v>
      </c>
      <c r="CB1437" s="9">
        <v>5.2302653700000006</v>
      </c>
      <c r="CC1437" s="9">
        <v>4.89042216</v>
      </c>
      <c r="CD1437" s="9">
        <v>8.1178484199999996</v>
      </c>
      <c r="CE1437" s="9">
        <v>4.9869362849999996</v>
      </c>
      <c r="CF1437" s="9">
        <v>6.4063392800000001</v>
      </c>
      <c r="CG1437" s="9">
        <v>8.9643154999999997</v>
      </c>
      <c r="CH1437" s="9">
        <v>9.9368912900000002</v>
      </c>
      <c r="CI1437" s="9">
        <v>8.3988540799999996</v>
      </c>
      <c r="CJ1437" s="9">
        <v>6.8647849700000005</v>
      </c>
      <c r="CK1437" s="9">
        <v>6.4946668550000002</v>
      </c>
      <c r="CL1437" s="9">
        <v>11.078675</v>
      </c>
      <c r="CM1437" s="9">
        <v>5.7196900700000004</v>
      </c>
      <c r="CN1437" s="9">
        <v>9.1311377450000002</v>
      </c>
      <c r="CO1437" s="9">
        <v>4.7955390149999992</v>
      </c>
      <c r="CP1437" s="9">
        <v>6.1345734150000002</v>
      </c>
      <c r="CQ1437" s="9">
        <v>4.649538615</v>
      </c>
      <c r="CR1437" s="9">
        <v>7.9763935450000005</v>
      </c>
      <c r="CS1437" s="9">
        <v>6.2865723650000005</v>
      </c>
      <c r="CT1437" s="9">
        <v>5.2975374650000004</v>
      </c>
      <c r="CU1437" s="9">
        <v>7.3553431050000002</v>
      </c>
      <c r="CV1437" s="9">
        <v>10.56762365</v>
      </c>
      <c r="CW1437" s="9">
        <v>9.0820066700000002</v>
      </c>
      <c r="CX1437" s="9">
        <v>11.785967550000001</v>
      </c>
      <c r="CY1437" s="9">
        <v>5.8304665199999999</v>
      </c>
      <c r="CZ1437" s="9">
        <v>5.7651860150000003</v>
      </c>
      <c r="DA1437" s="9">
        <v>7.8265679050000001</v>
      </c>
      <c r="DB1437" s="9">
        <v>6.1653766899999995</v>
      </c>
      <c r="DC1437" s="9">
        <v>6.9941822650000001</v>
      </c>
      <c r="DD1437" s="9">
        <v>12.997093899999999</v>
      </c>
      <c r="DE1437" s="9">
        <v>6.8966250699999998</v>
      </c>
      <c r="DF1437" s="9">
        <v>9.3386128750000008</v>
      </c>
      <c r="DG1437" s="9">
        <v>4.29747243</v>
      </c>
      <c r="DH1437" s="9">
        <v>4.0464151749999999</v>
      </c>
      <c r="DI1437" s="9">
        <v>6.6563875000000001</v>
      </c>
      <c r="DJ1437" s="9">
        <v>4.1009778700000004</v>
      </c>
      <c r="DK1437" s="9">
        <v>5.1354790249999995</v>
      </c>
      <c r="DL1437" s="9">
        <v>7.2842058699999992</v>
      </c>
      <c r="DM1437" s="9">
        <v>8.0883539850000012</v>
      </c>
      <c r="DN1437" s="9">
        <v>6.79411247</v>
      </c>
      <c r="DO1437" s="9">
        <v>5.675662805</v>
      </c>
      <c r="DP1437" s="9">
        <v>5.2728844949999996</v>
      </c>
      <c r="DQ1437" s="9">
        <v>8.9686236200000007</v>
      </c>
      <c r="DR1437" s="9">
        <v>4.6493151749999999</v>
      </c>
      <c r="DS1437" s="9">
        <v>7.3190944249999994</v>
      </c>
      <c r="DT1437" s="9">
        <v>3.9994151699999998</v>
      </c>
      <c r="DU1437" s="9">
        <v>5.1688485200000001</v>
      </c>
      <c r="DV1437" s="9">
        <v>3.84352216</v>
      </c>
      <c r="DW1437" s="9">
        <v>6.4668735850000001</v>
      </c>
      <c r="DX1437" s="9">
        <v>5.183333545</v>
      </c>
      <c r="DY1437" s="9">
        <v>4.4814333700000004</v>
      </c>
      <c r="DZ1437" s="9">
        <v>5.98405699</v>
      </c>
      <c r="EA1437" s="9">
        <v>8.4949222049999999</v>
      </c>
      <c r="EB1437" s="9">
        <v>7.3106250699999995</v>
      </c>
      <c r="EC1437" s="9">
        <v>9.5017330999999992</v>
      </c>
      <c r="ED1437" s="9">
        <v>4.8059749350000001</v>
      </c>
      <c r="EE1437" s="9">
        <v>4.7286068999999999</v>
      </c>
      <c r="EF1437" s="9">
        <v>6.2921654350000003</v>
      </c>
      <c r="EG1437" s="9">
        <v>5.0961571249999995</v>
      </c>
      <c r="EH1437" s="9">
        <v>5.8539626</v>
      </c>
      <c r="EI1437" s="9">
        <v>10.566850650000001</v>
      </c>
      <c r="EJ1437" s="9">
        <v>5.6052220249999998</v>
      </c>
      <c r="EK1437" s="9">
        <v>7.4497932799999997</v>
      </c>
    </row>
    <row r="1438" spans="1:141" x14ac:dyDescent="0.2">
      <c r="A1438">
        <v>1434</v>
      </c>
      <c r="B1438" s="9">
        <v>3.1683499999999998</v>
      </c>
      <c r="C1438" s="9">
        <v>6.9609921958289016</v>
      </c>
      <c r="D1438" s="9">
        <v>3.9080500000000002</v>
      </c>
      <c r="E1438" s="9">
        <v>4.9974499999999997</v>
      </c>
      <c r="F1438" s="9">
        <v>4.3611428571428572</v>
      </c>
      <c r="G1438" s="9">
        <v>6.6556000000000006</v>
      </c>
      <c r="H1438" s="9">
        <v>5.2786800000000005</v>
      </c>
      <c r="I1438" s="9">
        <v>5.9984999999999999</v>
      </c>
      <c r="J1438" s="9">
        <v>5.524</v>
      </c>
      <c r="K1438" s="9">
        <v>10.580500000000001</v>
      </c>
      <c r="L1438" s="9">
        <v>6.4014000000000006</v>
      </c>
      <c r="M1438" s="9">
        <v>7.9924999999999997</v>
      </c>
      <c r="N1438" s="9">
        <v>7.2024999999999997</v>
      </c>
      <c r="O1438" s="9">
        <v>14.97</v>
      </c>
      <c r="P1438" s="9">
        <v>8.8004999999999995</v>
      </c>
      <c r="Q1438" s="9">
        <v>10.9925</v>
      </c>
      <c r="R1438" s="9">
        <v>6.5892423899999999</v>
      </c>
      <c r="S1438" s="9">
        <v>6.1004671199999994</v>
      </c>
      <c r="T1438" s="9">
        <v>10.112291799999999</v>
      </c>
      <c r="U1438" s="9">
        <v>6.3498416600000001</v>
      </c>
      <c r="V1438" s="9">
        <v>8.3903078099999995</v>
      </c>
      <c r="W1438" s="9">
        <v>11.384799900000001</v>
      </c>
      <c r="X1438" s="9">
        <v>12.8998168</v>
      </c>
      <c r="Y1438" s="9">
        <v>10.913100199999999</v>
      </c>
      <c r="Z1438" s="9">
        <v>8.8128500700000014</v>
      </c>
      <c r="AA1438" s="9">
        <v>8.4447003299999999</v>
      </c>
      <c r="AB1438" s="9">
        <v>14.437325</v>
      </c>
      <c r="AC1438" s="9">
        <v>7.3741250300000001</v>
      </c>
      <c r="AD1438" s="9">
        <v>12.050701099999999</v>
      </c>
      <c r="AE1438" s="9">
        <v>5.9547250799999993</v>
      </c>
      <c r="AF1438" s="9">
        <v>7.5964583800000005</v>
      </c>
      <c r="AG1438" s="9">
        <v>5.87936646</v>
      </c>
      <c r="AH1438" s="9">
        <v>10.3452831</v>
      </c>
      <c r="AI1438" s="9">
        <v>7.9439917299999996</v>
      </c>
      <c r="AJ1438" s="9">
        <v>6.4259169500000004</v>
      </c>
      <c r="AK1438" s="9">
        <v>9.4371753700000003</v>
      </c>
      <c r="AL1438" s="9">
        <v>13.8681749</v>
      </c>
      <c r="AM1438" s="9">
        <v>11.8689336</v>
      </c>
      <c r="AN1438" s="9">
        <v>15.347733999999999</v>
      </c>
      <c r="AO1438" s="9">
        <v>7.3800415499999996</v>
      </c>
      <c r="AP1438" s="9">
        <v>7.3658502100000005</v>
      </c>
      <c r="AQ1438" s="9">
        <v>10.3608832</v>
      </c>
      <c r="AR1438" s="9">
        <v>7.8268665100000003</v>
      </c>
      <c r="AS1438" s="9">
        <v>8.6510002799999999</v>
      </c>
      <c r="AT1438" s="9">
        <v>16.748908799999999</v>
      </c>
      <c r="AU1438" s="9">
        <v>8.8705248900000004</v>
      </c>
      <c r="AV1438" s="9">
        <v>12.446442599999999</v>
      </c>
      <c r="AW1438" s="9">
        <v>5.9185581599999999</v>
      </c>
      <c r="AX1438" s="9">
        <v>5.50767512</v>
      </c>
      <c r="AY1438" s="9">
        <v>9.2161419799999997</v>
      </c>
      <c r="AZ1438" s="9">
        <v>5.6502248799999997</v>
      </c>
      <c r="BA1438" s="9">
        <v>7.3873582600000001</v>
      </c>
      <c r="BB1438" s="9">
        <v>10.2416748</v>
      </c>
      <c r="BC1438" s="9">
        <v>11.341133299999999</v>
      </c>
      <c r="BD1438" s="9">
        <v>9.6390751599999991</v>
      </c>
      <c r="BE1438" s="9">
        <v>7.7500999799999999</v>
      </c>
      <c r="BF1438" s="9">
        <v>7.4319253199999995</v>
      </c>
      <c r="BG1438" s="9">
        <v>12.6989082</v>
      </c>
      <c r="BH1438" s="9">
        <v>6.5368835399999998</v>
      </c>
      <c r="BI1438" s="9">
        <v>10.556366799999999</v>
      </c>
      <c r="BJ1438" s="9">
        <v>5.3758753199999996</v>
      </c>
      <c r="BK1438" s="9">
        <v>6.8270750900000001</v>
      </c>
      <c r="BL1438" s="9">
        <v>5.2537253399999999</v>
      </c>
      <c r="BM1438" s="9">
        <v>9.1386251200000004</v>
      </c>
      <c r="BN1438" s="9">
        <v>7.1108837899999999</v>
      </c>
      <c r="BO1438" s="9">
        <v>5.8760084599999995</v>
      </c>
      <c r="BP1438" s="9">
        <v>8.4035666099999986</v>
      </c>
      <c r="BQ1438" s="9">
        <v>12.1828748</v>
      </c>
      <c r="BR1438" s="9">
        <v>10.4662165</v>
      </c>
      <c r="BS1438" s="9">
        <v>13.544759299999999</v>
      </c>
      <c r="BT1438" s="9">
        <v>6.5907917600000001</v>
      </c>
      <c r="BU1438" s="9">
        <v>6.55147513</v>
      </c>
      <c r="BV1438" s="9">
        <v>9.0366166100000012</v>
      </c>
      <c r="BW1438" s="9">
        <v>6.9588588099999997</v>
      </c>
      <c r="BX1438" s="9">
        <v>7.8237084800000005</v>
      </c>
      <c r="BY1438" s="9">
        <v>14.841916699999999</v>
      </c>
      <c r="BZ1438" s="9">
        <v>7.8789081200000002</v>
      </c>
      <c r="CA1438" s="9">
        <v>10.8496501</v>
      </c>
      <c r="CB1438" s="9">
        <v>5.2319417600000007</v>
      </c>
      <c r="CC1438" s="9">
        <v>4.8919332799999999</v>
      </c>
      <c r="CD1438" s="9">
        <v>8.1204414599999986</v>
      </c>
      <c r="CE1438" s="9">
        <v>4.98851683</v>
      </c>
      <c r="CF1438" s="9">
        <v>6.4084337399999995</v>
      </c>
      <c r="CG1438" s="9">
        <v>8.9678418999999998</v>
      </c>
      <c r="CH1438" s="9">
        <v>9.9400496199999999</v>
      </c>
      <c r="CI1438" s="9">
        <v>8.401874939999999</v>
      </c>
      <c r="CJ1438" s="9">
        <v>6.8669585600000005</v>
      </c>
      <c r="CK1438" s="9">
        <v>6.4970001899999996</v>
      </c>
      <c r="CL1438" s="9">
        <v>11.08215</v>
      </c>
      <c r="CM1438" s="9">
        <v>5.72159146</v>
      </c>
      <c r="CN1438" s="9">
        <v>9.1339752099999991</v>
      </c>
      <c r="CO1438" s="9">
        <v>4.7970334699999997</v>
      </c>
      <c r="CP1438" s="9">
        <v>6.1364914700000002</v>
      </c>
      <c r="CQ1438" s="9">
        <v>4.6510330699999995</v>
      </c>
      <c r="CR1438" s="9">
        <v>7.9789088100000001</v>
      </c>
      <c r="CS1438" s="9">
        <v>6.2886334700000006</v>
      </c>
      <c r="CT1438" s="9">
        <v>5.2991749700000002</v>
      </c>
      <c r="CU1438" s="9">
        <v>7.3580083900000002</v>
      </c>
      <c r="CV1438" s="9">
        <v>10.5713917</v>
      </c>
      <c r="CW1438" s="9">
        <v>9.0852913599999994</v>
      </c>
      <c r="CX1438" s="9">
        <v>11.7904009</v>
      </c>
      <c r="CY1438" s="9">
        <v>5.8323998599999998</v>
      </c>
      <c r="CZ1438" s="9">
        <v>5.76701657</v>
      </c>
      <c r="DA1438" s="9">
        <v>7.8290581899999996</v>
      </c>
      <c r="DB1438" s="9">
        <v>6.1676086199999993</v>
      </c>
      <c r="DC1438" s="9">
        <v>6.9964419700000002</v>
      </c>
      <c r="DD1438" s="9">
        <v>13.001509199999999</v>
      </c>
      <c r="DE1438" s="9">
        <v>6.89925006</v>
      </c>
      <c r="DF1438" s="9">
        <v>9.3415253500000013</v>
      </c>
      <c r="DG1438" s="9">
        <v>4.2988335400000004</v>
      </c>
      <c r="DH1438" s="9">
        <v>4.0476415499999998</v>
      </c>
      <c r="DI1438" s="9">
        <v>6.6584750000000001</v>
      </c>
      <c r="DJ1438" s="9">
        <v>4.10226676</v>
      </c>
      <c r="DK1438" s="9">
        <v>5.1371248499999993</v>
      </c>
      <c r="DL1438" s="9">
        <v>7.2870336599999996</v>
      </c>
      <c r="DM1438" s="9">
        <v>8.0908748300000006</v>
      </c>
      <c r="DN1438" s="9">
        <v>6.7965249599999993</v>
      </c>
      <c r="DO1438" s="9">
        <v>5.6774252900000004</v>
      </c>
      <c r="DP1438" s="9">
        <v>5.2747581099999996</v>
      </c>
      <c r="DQ1438" s="9">
        <v>8.9713916600000001</v>
      </c>
      <c r="DR1438" s="9">
        <v>4.65084155</v>
      </c>
      <c r="DS1438" s="9">
        <v>7.3213666499999999</v>
      </c>
      <c r="DT1438" s="9">
        <v>4.00064156</v>
      </c>
      <c r="DU1438" s="9">
        <v>5.1704415599999995</v>
      </c>
      <c r="DV1438" s="9">
        <v>3.8447332799999998</v>
      </c>
      <c r="DW1438" s="9">
        <v>6.4688916299999999</v>
      </c>
      <c r="DX1438" s="9">
        <v>5.1850002100000001</v>
      </c>
      <c r="DY1438" s="9">
        <v>4.4828000600000006</v>
      </c>
      <c r="DZ1438" s="9">
        <v>5.9861917199999999</v>
      </c>
      <c r="EA1438" s="9">
        <v>8.4979332899999989</v>
      </c>
      <c r="EB1438" s="9">
        <v>7.3132500599999997</v>
      </c>
      <c r="EC1438" s="9">
        <v>9.5051997999999998</v>
      </c>
      <c r="ED1438" s="9">
        <v>4.8075499299999995</v>
      </c>
      <c r="EE1438" s="9">
        <v>4.7300915999999997</v>
      </c>
      <c r="EF1438" s="9">
        <v>6.29414183</v>
      </c>
      <c r="EG1438" s="9">
        <v>5.0979918499999997</v>
      </c>
      <c r="EH1438" s="9">
        <v>5.8558251000000006</v>
      </c>
      <c r="EI1438" s="9">
        <v>10.570300700000001</v>
      </c>
      <c r="EJ1438" s="9">
        <v>5.6073331499999997</v>
      </c>
      <c r="EK1438" s="9">
        <v>7.4521085399999993</v>
      </c>
    </row>
    <row r="1439" spans="1:141" x14ac:dyDescent="0.2">
      <c r="A1439">
        <v>1435</v>
      </c>
      <c r="B1439" s="9">
        <v>3.168625</v>
      </c>
      <c r="C1439" s="9">
        <v>6.9631592960606294</v>
      </c>
      <c r="D1439" s="9">
        <v>3.9083749999999999</v>
      </c>
      <c r="E1439" s="9">
        <v>4.9978749999999996</v>
      </c>
      <c r="F1439" s="9">
        <v>4.3614285714285721</v>
      </c>
      <c r="G1439" s="9">
        <v>6.6560000000000006</v>
      </c>
      <c r="H1439" s="9">
        <v>5.2789000000000001</v>
      </c>
      <c r="I1439" s="9">
        <v>5.9987500000000002</v>
      </c>
      <c r="J1439" s="9">
        <v>5.5250000000000004</v>
      </c>
      <c r="K1439" s="9">
        <v>10.58375</v>
      </c>
      <c r="L1439" s="9">
        <v>6.4024999999999999</v>
      </c>
      <c r="M1439" s="9">
        <v>7.9937500000000004</v>
      </c>
      <c r="N1439" s="9">
        <v>7.2037500000000003</v>
      </c>
      <c r="O1439" s="9">
        <v>14.975</v>
      </c>
      <c r="P1439" s="9">
        <v>8.8017500000000002</v>
      </c>
      <c r="Q1439" s="9">
        <v>10.99375</v>
      </c>
      <c r="R1439" s="9">
        <v>6.5913687749999994</v>
      </c>
      <c r="S1439" s="9">
        <v>6.1023893499999993</v>
      </c>
      <c r="T1439" s="9">
        <v>10.1155765</v>
      </c>
      <c r="U1439" s="9">
        <v>6.3518680500000002</v>
      </c>
      <c r="V1439" s="9">
        <v>8.393089775</v>
      </c>
      <c r="W1439" s="9">
        <v>11.38933325</v>
      </c>
      <c r="X1439" s="9">
        <v>12.904014</v>
      </c>
      <c r="Y1439" s="9">
        <v>10.9170835</v>
      </c>
      <c r="Z1439" s="9">
        <v>8.8157083749999998</v>
      </c>
      <c r="AA1439" s="9">
        <v>8.4477503249999994</v>
      </c>
      <c r="AB1439" s="9">
        <v>14.4419375</v>
      </c>
      <c r="AC1439" s="9">
        <v>7.3766041749999998</v>
      </c>
      <c r="AD1439" s="9">
        <v>12.054417749999999</v>
      </c>
      <c r="AE1439" s="9">
        <v>5.9566042499999998</v>
      </c>
      <c r="AF1439" s="9">
        <v>7.5988819999999997</v>
      </c>
      <c r="AG1439" s="9">
        <v>5.8813053499999999</v>
      </c>
      <c r="AH1439" s="9">
        <v>10.348569250000001</v>
      </c>
      <c r="AI1439" s="9">
        <v>7.9466597749999996</v>
      </c>
      <c r="AJ1439" s="9">
        <v>6.4279308250000007</v>
      </c>
      <c r="AK1439" s="9">
        <v>9.4406461750000013</v>
      </c>
      <c r="AL1439" s="9">
        <v>13.873145749999999</v>
      </c>
      <c r="AM1439" s="9">
        <v>11.873277999999999</v>
      </c>
      <c r="AN1439" s="9">
        <v>15.353778500000001</v>
      </c>
      <c r="AO1439" s="9">
        <v>7.3825346249999999</v>
      </c>
      <c r="AP1439" s="9">
        <v>7.368208525</v>
      </c>
      <c r="AQ1439" s="9">
        <v>10.364236</v>
      </c>
      <c r="AR1439" s="9">
        <v>7.8297220750000003</v>
      </c>
      <c r="AS1439" s="9">
        <v>8.6538336000000005</v>
      </c>
      <c r="AT1439" s="9">
        <v>16.754923999999999</v>
      </c>
      <c r="AU1439" s="9">
        <v>8.8739373750000006</v>
      </c>
      <c r="AV1439" s="9">
        <v>12.450369</v>
      </c>
      <c r="AW1439" s="9">
        <v>5.9204650999999995</v>
      </c>
      <c r="AX1439" s="9">
        <v>5.50939595</v>
      </c>
      <c r="AY1439" s="9">
        <v>9.2191183500000005</v>
      </c>
      <c r="AZ1439" s="9">
        <v>5.6520206999999996</v>
      </c>
      <c r="BA1439" s="9">
        <v>7.3897985500000001</v>
      </c>
      <c r="BB1439" s="9">
        <v>10.245729000000001</v>
      </c>
      <c r="BC1439" s="9">
        <v>11.344777749999999</v>
      </c>
      <c r="BD1439" s="9">
        <v>9.6425625999999998</v>
      </c>
      <c r="BE1439" s="9">
        <v>7.7525833000000004</v>
      </c>
      <c r="BF1439" s="9">
        <v>7.4346044999999998</v>
      </c>
      <c r="BG1439" s="9">
        <v>12.702923500000001</v>
      </c>
      <c r="BH1439" s="9">
        <v>6.5390696500000001</v>
      </c>
      <c r="BI1439" s="9">
        <v>10.559639000000001</v>
      </c>
      <c r="BJ1439" s="9">
        <v>5.3775627999999998</v>
      </c>
      <c r="BK1439" s="9">
        <v>6.8292292750000003</v>
      </c>
      <c r="BL1439" s="9">
        <v>5.2554378499999999</v>
      </c>
      <c r="BM1439" s="9">
        <v>9.1415209500000003</v>
      </c>
      <c r="BN1439" s="9">
        <v>7.1132365750000002</v>
      </c>
      <c r="BO1439" s="9">
        <v>5.8778404000000002</v>
      </c>
      <c r="BP1439" s="9">
        <v>8.4066388249999999</v>
      </c>
      <c r="BQ1439" s="9">
        <v>12.187229</v>
      </c>
      <c r="BR1439" s="9">
        <v>10.47001375</v>
      </c>
      <c r="BS1439" s="9">
        <v>13.549966250000001</v>
      </c>
      <c r="BT1439" s="9">
        <v>6.5929931499999999</v>
      </c>
      <c r="BU1439" s="9">
        <v>6.5535626250000005</v>
      </c>
      <c r="BV1439" s="9">
        <v>9.0395138250000002</v>
      </c>
      <c r="BW1439" s="9">
        <v>6.961382425</v>
      </c>
      <c r="BX1439" s="9">
        <v>7.8262571000000003</v>
      </c>
      <c r="BY1439" s="9">
        <v>14.847097249999999</v>
      </c>
      <c r="BZ1439" s="9">
        <v>7.8819233999999998</v>
      </c>
      <c r="CA1439" s="9">
        <v>10.853041749999999</v>
      </c>
      <c r="CB1439" s="9">
        <v>5.2336181499999999</v>
      </c>
      <c r="CC1439" s="9">
        <v>4.8934443999999999</v>
      </c>
      <c r="CD1439" s="9">
        <v>8.1230344999999993</v>
      </c>
      <c r="CE1439" s="9">
        <v>4.9900973749999995</v>
      </c>
      <c r="CF1439" s="9">
        <v>6.4105281999999999</v>
      </c>
      <c r="CG1439" s="9">
        <v>8.9713683</v>
      </c>
      <c r="CH1439" s="9">
        <v>9.9432079499999997</v>
      </c>
      <c r="CI1439" s="9">
        <v>8.4048957999999985</v>
      </c>
      <c r="CJ1439" s="9">
        <v>6.8691321500000004</v>
      </c>
      <c r="CK1439" s="9">
        <v>6.4993335249999999</v>
      </c>
      <c r="CL1439" s="9">
        <v>11.085625</v>
      </c>
      <c r="CM1439" s="9">
        <v>5.7234928499999995</v>
      </c>
      <c r="CN1439" s="9">
        <v>9.1368126749999998</v>
      </c>
      <c r="CO1439" s="9">
        <v>4.7985279250000001</v>
      </c>
      <c r="CP1439" s="9">
        <v>6.1384095250000001</v>
      </c>
      <c r="CQ1439" s="9">
        <v>4.652527525</v>
      </c>
      <c r="CR1439" s="9">
        <v>7.9814240749999996</v>
      </c>
      <c r="CS1439" s="9">
        <v>6.2906945749999998</v>
      </c>
      <c r="CT1439" s="9">
        <v>5.3008124749999999</v>
      </c>
      <c r="CU1439" s="9">
        <v>7.3606736750000001</v>
      </c>
      <c r="CV1439" s="9">
        <v>10.575159749999999</v>
      </c>
      <c r="CW1439" s="9">
        <v>9.0885760500000004</v>
      </c>
      <c r="CX1439" s="9">
        <v>11.794834249999999</v>
      </c>
      <c r="CY1439" s="9">
        <v>5.8343331999999997</v>
      </c>
      <c r="CZ1439" s="9">
        <v>5.7688471250000006</v>
      </c>
      <c r="DA1439" s="9">
        <v>7.831548475</v>
      </c>
      <c r="DB1439" s="9">
        <v>6.16984055</v>
      </c>
      <c r="DC1439" s="9">
        <v>6.9987016750000004</v>
      </c>
      <c r="DD1439" s="9">
        <v>13.005924499999999</v>
      </c>
      <c r="DE1439" s="9">
        <v>6.9018750500000001</v>
      </c>
      <c r="DF1439" s="9">
        <v>9.344437825</v>
      </c>
      <c r="DG1439" s="9">
        <v>4.3001946499999999</v>
      </c>
      <c r="DH1439" s="9">
        <v>4.0488679249999997</v>
      </c>
      <c r="DI1439" s="9">
        <v>6.6605625000000002</v>
      </c>
      <c r="DJ1439" s="9">
        <v>4.1035556499999997</v>
      </c>
      <c r="DK1439" s="9">
        <v>5.138770675</v>
      </c>
      <c r="DL1439" s="9">
        <v>7.2898614500000001</v>
      </c>
      <c r="DM1439" s="9">
        <v>8.093395675</v>
      </c>
      <c r="DN1439" s="9">
        <v>6.7989374499999995</v>
      </c>
      <c r="DO1439" s="9">
        <v>5.6791877749999999</v>
      </c>
      <c r="DP1439" s="9">
        <v>5.2766317249999997</v>
      </c>
      <c r="DQ1439" s="9">
        <v>8.9741596999999995</v>
      </c>
      <c r="DR1439" s="9">
        <v>4.6523679250000001</v>
      </c>
      <c r="DS1439" s="9">
        <v>7.3236388750000003</v>
      </c>
      <c r="DT1439" s="9">
        <v>4.0018679499999994</v>
      </c>
      <c r="DU1439" s="9">
        <v>5.1720345999999999</v>
      </c>
      <c r="DV1439" s="9">
        <v>3.8459444</v>
      </c>
      <c r="DW1439" s="9">
        <v>6.4709096749999997</v>
      </c>
      <c r="DX1439" s="9">
        <v>5.1866668750000002</v>
      </c>
      <c r="DY1439" s="9">
        <v>4.48416675</v>
      </c>
      <c r="DZ1439" s="9">
        <v>5.9883264499999997</v>
      </c>
      <c r="EA1439" s="9">
        <v>8.5009443749999996</v>
      </c>
      <c r="EB1439" s="9">
        <v>7.3158750499999998</v>
      </c>
      <c r="EC1439" s="9">
        <v>9.5086665000000004</v>
      </c>
      <c r="ED1439" s="9">
        <v>4.8091249249999999</v>
      </c>
      <c r="EE1439" s="9">
        <v>4.7315763000000004</v>
      </c>
      <c r="EF1439" s="9">
        <v>6.2961182249999998</v>
      </c>
      <c r="EG1439" s="9">
        <v>5.0998265749999998</v>
      </c>
      <c r="EH1439" s="9">
        <v>5.8576876000000002</v>
      </c>
      <c r="EI1439" s="9">
        <v>10.57375075</v>
      </c>
      <c r="EJ1439" s="9">
        <v>5.6094442749999995</v>
      </c>
      <c r="EK1439" s="9">
        <v>7.4544237999999998</v>
      </c>
    </row>
    <row r="1440" spans="1:141" x14ac:dyDescent="0.2">
      <c r="A1440">
        <v>1436</v>
      </c>
      <c r="B1440" s="9">
        <v>3.1688999999999998</v>
      </c>
      <c r="C1440" s="9">
        <v>6.9653263962923573</v>
      </c>
      <c r="D1440" s="9">
        <v>3.9087000000000001</v>
      </c>
      <c r="E1440" s="9">
        <v>4.9983000000000004</v>
      </c>
      <c r="F1440" s="9">
        <v>4.3617142857142861</v>
      </c>
      <c r="G1440" s="9">
        <v>6.6564000000000005</v>
      </c>
      <c r="H1440" s="9">
        <v>5.2791200000000007</v>
      </c>
      <c r="I1440" s="9">
        <v>5.9989999999999997</v>
      </c>
      <c r="J1440" s="9">
        <v>5.5259999999999998</v>
      </c>
      <c r="K1440" s="9">
        <v>10.587</v>
      </c>
      <c r="L1440" s="9">
        <v>6.4036</v>
      </c>
      <c r="M1440" s="9">
        <v>7.9950000000000001</v>
      </c>
      <c r="N1440" s="9">
        <v>7.2050000000000001</v>
      </c>
      <c r="O1440" s="9">
        <v>14.98</v>
      </c>
      <c r="P1440" s="9">
        <v>8.802999999999999</v>
      </c>
      <c r="Q1440" s="9">
        <v>10.994999999999999</v>
      </c>
      <c r="R1440" s="9">
        <v>6.5934951599999998</v>
      </c>
      <c r="S1440" s="9">
        <v>6.1043115800000001</v>
      </c>
      <c r="T1440" s="9">
        <v>10.1188612</v>
      </c>
      <c r="U1440" s="9">
        <v>6.3538944400000004</v>
      </c>
      <c r="V1440" s="9">
        <v>8.3958717400000005</v>
      </c>
      <c r="W1440" s="9">
        <v>11.393866600000001</v>
      </c>
      <c r="X1440" s="9">
        <v>12.9082112</v>
      </c>
      <c r="Y1440" s="9">
        <v>10.9210668</v>
      </c>
      <c r="Z1440" s="9">
        <v>8.81856668</v>
      </c>
      <c r="AA1440" s="9">
        <v>8.450800319999999</v>
      </c>
      <c r="AB1440" s="9">
        <v>14.44655</v>
      </c>
      <c r="AC1440" s="9">
        <v>7.3790833200000003</v>
      </c>
      <c r="AD1440" s="9">
        <v>12.0581344</v>
      </c>
      <c r="AE1440" s="9">
        <v>5.9584834199999994</v>
      </c>
      <c r="AF1440" s="9">
        <v>7.6013056199999998</v>
      </c>
      <c r="AG1440" s="9">
        <v>5.8832442400000007</v>
      </c>
      <c r="AH1440" s="9">
        <v>10.3518554</v>
      </c>
      <c r="AI1440" s="9">
        <v>7.9493278199999997</v>
      </c>
      <c r="AJ1440" s="9">
        <v>6.4299447000000001</v>
      </c>
      <c r="AK1440" s="9">
        <v>9.4441169800000004</v>
      </c>
      <c r="AL1440" s="9">
        <v>13.8781166</v>
      </c>
      <c r="AM1440" s="9">
        <v>11.8776224</v>
      </c>
      <c r="AN1440" s="9">
        <v>15.359823</v>
      </c>
      <c r="AO1440" s="9">
        <v>7.3850276999999993</v>
      </c>
      <c r="AP1440" s="9">
        <v>7.3705668400000004</v>
      </c>
      <c r="AQ1440" s="9">
        <v>10.3675888</v>
      </c>
      <c r="AR1440" s="9">
        <v>7.8325776400000002</v>
      </c>
      <c r="AS1440" s="9">
        <v>8.6566669199999993</v>
      </c>
      <c r="AT1440" s="9">
        <v>16.760939199999999</v>
      </c>
      <c r="AU1440" s="9">
        <v>8.8773498599999989</v>
      </c>
      <c r="AV1440" s="9">
        <v>12.454295399999999</v>
      </c>
      <c r="AW1440" s="9">
        <v>5.9223720399999999</v>
      </c>
      <c r="AX1440" s="9">
        <v>5.51111678</v>
      </c>
      <c r="AY1440" s="9">
        <v>9.2220947200000012</v>
      </c>
      <c r="AZ1440" s="9">
        <v>5.6538165200000003</v>
      </c>
      <c r="BA1440" s="9">
        <v>7.3922388400000001</v>
      </c>
      <c r="BB1440" s="9">
        <v>10.2497832</v>
      </c>
      <c r="BC1440" s="9">
        <v>11.3484222</v>
      </c>
      <c r="BD1440" s="9">
        <v>9.6460500400000004</v>
      </c>
      <c r="BE1440" s="9">
        <v>7.75506662</v>
      </c>
      <c r="BF1440" s="9">
        <v>7.4372836800000002</v>
      </c>
      <c r="BG1440" s="9">
        <v>12.706938800000001</v>
      </c>
      <c r="BH1440" s="9">
        <v>6.5412557600000003</v>
      </c>
      <c r="BI1440" s="9">
        <v>10.5629112</v>
      </c>
      <c r="BJ1440" s="9">
        <v>5.3792502799999999</v>
      </c>
      <c r="BK1440" s="9">
        <v>6.8313834600000005</v>
      </c>
      <c r="BL1440" s="9">
        <v>5.2571503599999998</v>
      </c>
      <c r="BM1440" s="9">
        <v>9.1444167800000002</v>
      </c>
      <c r="BN1440" s="9">
        <v>7.1155893599999995</v>
      </c>
      <c r="BO1440" s="9">
        <v>5.8796723399999999</v>
      </c>
      <c r="BP1440" s="9">
        <v>8.4097110399999995</v>
      </c>
      <c r="BQ1440" s="9">
        <v>12.1915832</v>
      </c>
      <c r="BR1440" s="9">
        <v>10.473811000000001</v>
      </c>
      <c r="BS1440" s="9">
        <v>13.5551732</v>
      </c>
      <c r="BT1440" s="9">
        <v>6.5951945400000005</v>
      </c>
      <c r="BU1440" s="9">
        <v>6.5556501200000001</v>
      </c>
      <c r="BV1440" s="9">
        <v>9.0424110400000011</v>
      </c>
      <c r="BW1440" s="9">
        <v>6.9639060399999995</v>
      </c>
      <c r="BX1440" s="9">
        <v>7.8288057200000001</v>
      </c>
      <c r="BY1440" s="9">
        <v>14.8522778</v>
      </c>
      <c r="BZ1440" s="9">
        <v>7.8849386799999994</v>
      </c>
      <c r="CA1440" s="9">
        <v>10.8564334</v>
      </c>
      <c r="CB1440" s="9">
        <v>5.2352945399999999</v>
      </c>
      <c r="CC1440" s="9">
        <v>4.8949555199999999</v>
      </c>
      <c r="CD1440" s="9">
        <v>8.12562754</v>
      </c>
      <c r="CE1440" s="9">
        <v>4.9916779199999999</v>
      </c>
      <c r="CF1440" s="9">
        <v>6.4126226600000003</v>
      </c>
      <c r="CG1440" s="9">
        <v>8.9748947000000001</v>
      </c>
      <c r="CH1440" s="9">
        <v>9.9463662799999994</v>
      </c>
      <c r="CI1440" s="9">
        <v>8.4079166599999997</v>
      </c>
      <c r="CJ1440" s="9">
        <v>6.8713057400000004</v>
      </c>
      <c r="CK1440" s="9">
        <v>6.5016668600000003</v>
      </c>
      <c r="CL1440" s="9">
        <v>11.0891</v>
      </c>
      <c r="CM1440" s="9">
        <v>5.72539424</v>
      </c>
      <c r="CN1440" s="9">
        <v>9.1396501400000005</v>
      </c>
      <c r="CO1440" s="9">
        <v>4.8000223799999997</v>
      </c>
      <c r="CP1440" s="9">
        <v>6.1403275800000001</v>
      </c>
      <c r="CQ1440" s="9">
        <v>4.6540219799999996</v>
      </c>
      <c r="CR1440" s="9">
        <v>7.9839393400000001</v>
      </c>
      <c r="CS1440" s="9">
        <v>6.29275568</v>
      </c>
      <c r="CT1440" s="9">
        <v>5.3024499800000005</v>
      </c>
      <c r="CU1440" s="9">
        <v>7.3633389600000001</v>
      </c>
      <c r="CV1440" s="9">
        <v>10.578927799999999</v>
      </c>
      <c r="CW1440" s="9">
        <v>9.0918607399999996</v>
      </c>
      <c r="CX1440" s="9">
        <v>11.7992676</v>
      </c>
      <c r="CY1440" s="9">
        <v>5.8362665400000004</v>
      </c>
      <c r="CZ1440" s="9">
        <v>5.7706776800000004</v>
      </c>
      <c r="DA1440" s="9">
        <v>7.8340387600000003</v>
      </c>
      <c r="DB1440" s="9">
        <v>6.1720724799999998</v>
      </c>
      <c r="DC1440" s="9">
        <v>7.0009613800000006</v>
      </c>
      <c r="DD1440" s="9">
        <v>13.010339800000001</v>
      </c>
      <c r="DE1440" s="9">
        <v>6.9045000400000003</v>
      </c>
      <c r="DF1440" s="9">
        <v>9.3473503000000004</v>
      </c>
      <c r="DG1440" s="9">
        <v>4.3015557600000003</v>
      </c>
      <c r="DH1440" s="9">
        <v>4.0500942999999996</v>
      </c>
      <c r="DI1440" s="9">
        <v>6.6626500000000002</v>
      </c>
      <c r="DJ1440" s="9">
        <v>4.1048445400000002</v>
      </c>
      <c r="DK1440" s="9">
        <v>5.1404164999999997</v>
      </c>
      <c r="DL1440" s="9">
        <v>7.2926892399999996</v>
      </c>
      <c r="DM1440" s="9">
        <v>8.0959165200000012</v>
      </c>
      <c r="DN1440" s="9">
        <v>6.8013499399999997</v>
      </c>
      <c r="DO1440" s="9">
        <v>5.6809502600000004</v>
      </c>
      <c r="DP1440" s="9">
        <v>5.2785053399999997</v>
      </c>
      <c r="DQ1440" s="9">
        <v>8.9769277400000007</v>
      </c>
      <c r="DR1440" s="9">
        <v>4.6538942999999993</v>
      </c>
      <c r="DS1440" s="9">
        <v>7.3259110999999999</v>
      </c>
      <c r="DT1440" s="9">
        <v>4.0030943399999996</v>
      </c>
      <c r="DU1440" s="9">
        <v>5.1736276400000003</v>
      </c>
      <c r="DV1440" s="9">
        <v>3.8471555199999998</v>
      </c>
      <c r="DW1440" s="9">
        <v>6.4729277199999995</v>
      </c>
      <c r="DX1440" s="9">
        <v>5.1883335400000004</v>
      </c>
      <c r="DY1440" s="9">
        <v>4.4855334400000002</v>
      </c>
      <c r="DZ1440" s="9">
        <v>5.9904611799999996</v>
      </c>
      <c r="EA1440" s="9">
        <v>8.5039554600000002</v>
      </c>
      <c r="EB1440" s="9">
        <v>7.31850004</v>
      </c>
      <c r="EC1440" s="9">
        <v>9.5121331999999992</v>
      </c>
      <c r="ED1440" s="9">
        <v>4.8106999200000002</v>
      </c>
      <c r="EE1440" s="9">
        <v>4.7330610000000002</v>
      </c>
      <c r="EF1440" s="9">
        <v>6.2980946199999996</v>
      </c>
      <c r="EG1440" s="9">
        <v>5.1016613</v>
      </c>
      <c r="EH1440" s="9">
        <v>5.8595500999999999</v>
      </c>
      <c r="EI1440" s="9">
        <v>10.5772008</v>
      </c>
      <c r="EJ1440" s="9">
        <v>5.6115554000000003</v>
      </c>
      <c r="EK1440" s="9">
        <v>7.4567390599999994</v>
      </c>
    </row>
    <row r="1441" spans="1:141" x14ac:dyDescent="0.2">
      <c r="A1441">
        <v>1437</v>
      </c>
      <c r="B1441" s="9">
        <v>3.1691750000000001</v>
      </c>
      <c r="C1441" s="9">
        <v>6.9674934965240851</v>
      </c>
      <c r="D1441" s="9">
        <v>3.9090250000000002</v>
      </c>
      <c r="E1441" s="9">
        <v>4.9987250000000003</v>
      </c>
      <c r="F1441" s="9">
        <v>4.3620000000000001</v>
      </c>
      <c r="G1441" s="9">
        <v>6.6568000000000005</v>
      </c>
      <c r="H1441" s="9">
        <v>5.2793400000000004</v>
      </c>
      <c r="I1441" s="9">
        <v>5.99925</v>
      </c>
      <c r="J1441" s="9">
        <v>5.5270000000000001</v>
      </c>
      <c r="K1441" s="9">
        <v>10.590249999999999</v>
      </c>
      <c r="L1441" s="9">
        <v>6.4047000000000001</v>
      </c>
      <c r="M1441" s="9">
        <v>7.9962499999999999</v>
      </c>
      <c r="N1441" s="9">
        <v>7.2062499999999998</v>
      </c>
      <c r="O1441" s="9">
        <v>14.984999999999999</v>
      </c>
      <c r="P1441" s="9">
        <v>8.8042499999999997</v>
      </c>
      <c r="Q1441" s="9">
        <v>10.99625</v>
      </c>
      <c r="R1441" s="9">
        <v>6.5956215449999993</v>
      </c>
      <c r="S1441" s="9">
        <v>6.10623381</v>
      </c>
      <c r="T1441" s="9">
        <v>10.1221459</v>
      </c>
      <c r="U1441" s="9">
        <v>6.3559208299999996</v>
      </c>
      <c r="V1441" s="9">
        <v>8.398653705000001</v>
      </c>
      <c r="W1441" s="9">
        <v>11.39839995</v>
      </c>
      <c r="X1441" s="9">
        <v>12.9124084</v>
      </c>
      <c r="Y1441" s="9">
        <v>10.9250501</v>
      </c>
      <c r="Z1441" s="9">
        <v>8.8214249850000002</v>
      </c>
      <c r="AA1441" s="9">
        <v>8.4538503149999986</v>
      </c>
      <c r="AB1441" s="9">
        <v>14.451162500000001</v>
      </c>
      <c r="AC1441" s="9">
        <v>7.381562465</v>
      </c>
      <c r="AD1441" s="9">
        <v>12.06185105</v>
      </c>
      <c r="AE1441" s="9">
        <v>5.9603625899999999</v>
      </c>
      <c r="AF1441" s="9">
        <v>7.6037292399999998</v>
      </c>
      <c r="AG1441" s="9">
        <v>5.8851831300000006</v>
      </c>
      <c r="AH1441" s="9">
        <v>10.355141550000001</v>
      </c>
      <c r="AI1441" s="9">
        <v>7.9519958649999998</v>
      </c>
      <c r="AJ1441" s="9">
        <v>6.4319585750000003</v>
      </c>
      <c r="AK1441" s="9">
        <v>9.4475877849999996</v>
      </c>
      <c r="AL1441" s="9">
        <v>13.88308745</v>
      </c>
      <c r="AM1441" s="9">
        <v>11.881966799999999</v>
      </c>
      <c r="AN1441" s="9">
        <v>15.3658675</v>
      </c>
      <c r="AO1441" s="9">
        <v>7.3875207749999996</v>
      </c>
      <c r="AP1441" s="9">
        <v>7.3729251549999999</v>
      </c>
      <c r="AQ1441" s="9">
        <v>10.3709416</v>
      </c>
      <c r="AR1441" s="9">
        <v>7.8354332050000002</v>
      </c>
      <c r="AS1441" s="9">
        <v>8.6595002399999998</v>
      </c>
      <c r="AT1441" s="9">
        <v>16.766954399999999</v>
      </c>
      <c r="AU1441" s="9">
        <v>8.8807623449999991</v>
      </c>
      <c r="AV1441" s="9">
        <v>12.4582218</v>
      </c>
      <c r="AW1441" s="9">
        <v>5.9242789800000004</v>
      </c>
      <c r="AX1441" s="9">
        <v>5.5128376100000001</v>
      </c>
      <c r="AY1441" s="9">
        <v>9.2250710900000001</v>
      </c>
      <c r="AZ1441" s="9">
        <v>5.6556123400000002</v>
      </c>
      <c r="BA1441" s="9">
        <v>7.3946791300000001</v>
      </c>
      <c r="BB1441" s="9">
        <v>10.2538374</v>
      </c>
      <c r="BC1441" s="9">
        <v>11.352066649999999</v>
      </c>
      <c r="BD1441" s="9">
        <v>9.6495374799999993</v>
      </c>
      <c r="BE1441" s="9">
        <v>7.7575499400000005</v>
      </c>
      <c r="BF1441" s="9">
        <v>7.4399628599999996</v>
      </c>
      <c r="BG1441" s="9">
        <v>12.7109541</v>
      </c>
      <c r="BH1441" s="9">
        <v>6.5434418700000005</v>
      </c>
      <c r="BI1441" s="9">
        <v>10.5661834</v>
      </c>
      <c r="BJ1441" s="9">
        <v>5.3809377600000001</v>
      </c>
      <c r="BK1441" s="9">
        <v>6.8335376450000007</v>
      </c>
      <c r="BL1441" s="9">
        <v>5.2588628699999997</v>
      </c>
      <c r="BM1441" s="9">
        <v>9.1473126100000002</v>
      </c>
      <c r="BN1441" s="9">
        <v>7.1179421449999998</v>
      </c>
      <c r="BO1441" s="9">
        <v>5.8815042799999997</v>
      </c>
      <c r="BP1441" s="9">
        <v>8.412783254999999</v>
      </c>
      <c r="BQ1441" s="9">
        <v>12.1959374</v>
      </c>
      <c r="BR1441" s="9">
        <v>10.477608250000001</v>
      </c>
      <c r="BS1441" s="9">
        <v>13.56038015</v>
      </c>
      <c r="BT1441" s="9">
        <v>6.5973959300000002</v>
      </c>
      <c r="BU1441" s="9">
        <v>6.5577376150000006</v>
      </c>
      <c r="BV1441" s="9">
        <v>9.0453082550000001</v>
      </c>
      <c r="BW1441" s="9">
        <v>6.9664296549999998</v>
      </c>
      <c r="BX1441" s="9">
        <v>7.8313543399999999</v>
      </c>
      <c r="BY1441" s="9">
        <v>14.85745835</v>
      </c>
      <c r="BZ1441" s="9">
        <v>7.8879539599999999</v>
      </c>
      <c r="CA1441" s="9">
        <v>10.85982505</v>
      </c>
      <c r="CB1441" s="9">
        <v>5.23697093</v>
      </c>
      <c r="CC1441" s="9">
        <v>4.8964666399999999</v>
      </c>
      <c r="CD1441" s="9">
        <v>8.1282205799999989</v>
      </c>
      <c r="CE1441" s="9">
        <v>4.9932584649999994</v>
      </c>
      <c r="CF1441" s="9">
        <v>6.4147171199999997</v>
      </c>
      <c r="CG1441" s="9">
        <v>8.9784211000000003</v>
      </c>
      <c r="CH1441" s="9">
        <v>9.949524610000001</v>
      </c>
      <c r="CI1441" s="9">
        <v>8.4109375199999992</v>
      </c>
      <c r="CJ1441" s="9">
        <v>6.8734793300000003</v>
      </c>
      <c r="CK1441" s="9">
        <v>6.5040001949999997</v>
      </c>
      <c r="CL1441" s="9">
        <v>11.092575</v>
      </c>
      <c r="CM1441" s="9">
        <v>5.7272956300000004</v>
      </c>
      <c r="CN1441" s="9">
        <v>9.1424876049999995</v>
      </c>
      <c r="CO1441" s="9">
        <v>4.8015168349999993</v>
      </c>
      <c r="CP1441" s="9">
        <v>6.1422456350000001</v>
      </c>
      <c r="CQ1441" s="9">
        <v>4.655516435</v>
      </c>
      <c r="CR1441" s="9">
        <v>7.9864546050000005</v>
      </c>
      <c r="CS1441" s="9">
        <v>6.2948167850000001</v>
      </c>
      <c r="CT1441" s="9">
        <v>5.3040874850000002</v>
      </c>
      <c r="CU1441" s="9">
        <v>7.3660042450000001</v>
      </c>
      <c r="CV1441" s="9">
        <v>10.58269585</v>
      </c>
      <c r="CW1441" s="9">
        <v>9.0951454300000005</v>
      </c>
      <c r="CX1441" s="9">
        <v>11.80370095</v>
      </c>
      <c r="CY1441" s="9">
        <v>5.8381998800000003</v>
      </c>
      <c r="CZ1441" s="9">
        <v>5.7725082350000001</v>
      </c>
      <c r="DA1441" s="9">
        <v>7.8365290449999998</v>
      </c>
      <c r="DB1441" s="9">
        <v>6.1743044099999995</v>
      </c>
      <c r="DC1441" s="9">
        <v>7.0032210849999998</v>
      </c>
      <c r="DD1441" s="9">
        <v>13.0147551</v>
      </c>
      <c r="DE1441" s="9">
        <v>6.9071250300000004</v>
      </c>
      <c r="DF1441" s="9">
        <v>9.3502627750000009</v>
      </c>
      <c r="DG1441" s="9">
        <v>4.3029168699999998</v>
      </c>
      <c r="DH1441" s="9">
        <v>4.0513206750000004</v>
      </c>
      <c r="DI1441" s="9">
        <v>6.6647375000000002</v>
      </c>
      <c r="DJ1441" s="9">
        <v>4.1061334299999999</v>
      </c>
      <c r="DK1441" s="9">
        <v>5.1420623249999995</v>
      </c>
      <c r="DL1441" s="9">
        <v>7.2955170299999992</v>
      </c>
      <c r="DM1441" s="9">
        <v>8.0984373650000006</v>
      </c>
      <c r="DN1441" s="9">
        <v>6.8037624299999999</v>
      </c>
      <c r="DO1441" s="9">
        <v>5.6827127449999999</v>
      </c>
      <c r="DP1441" s="9">
        <v>5.2803789549999998</v>
      </c>
      <c r="DQ1441" s="9">
        <v>8.9796957800000001</v>
      </c>
      <c r="DR1441" s="9">
        <v>4.6554206749999993</v>
      </c>
      <c r="DS1441" s="9">
        <v>7.3281833249999995</v>
      </c>
      <c r="DT1441" s="9">
        <v>4.0043207299999999</v>
      </c>
      <c r="DU1441" s="9">
        <v>5.1752206799999998</v>
      </c>
      <c r="DV1441" s="9">
        <v>3.8483666400000001</v>
      </c>
      <c r="DW1441" s="9">
        <v>6.4749457649999993</v>
      </c>
      <c r="DX1441" s="9">
        <v>5.1900002049999996</v>
      </c>
      <c r="DY1441" s="9">
        <v>4.4869001300000004</v>
      </c>
      <c r="DZ1441" s="9">
        <v>5.9925959100000004</v>
      </c>
      <c r="EA1441" s="9">
        <v>8.5069665449999992</v>
      </c>
      <c r="EB1441" s="9">
        <v>7.3211250300000001</v>
      </c>
      <c r="EC1441" s="9">
        <v>9.5155998999999998</v>
      </c>
      <c r="ED1441" s="9">
        <v>4.8122749149999997</v>
      </c>
      <c r="EE1441" s="9">
        <v>4.7345457</v>
      </c>
      <c r="EF1441" s="9">
        <v>6.3000710149999994</v>
      </c>
      <c r="EG1441" s="9">
        <v>5.1034960250000001</v>
      </c>
      <c r="EH1441" s="9">
        <v>5.8614126000000004</v>
      </c>
      <c r="EI1441" s="9">
        <v>10.58065085</v>
      </c>
      <c r="EJ1441" s="9">
        <v>5.6136665250000002</v>
      </c>
      <c r="EK1441" s="9">
        <v>7.4590543199999999</v>
      </c>
    </row>
    <row r="1442" spans="1:141" x14ac:dyDescent="0.2">
      <c r="A1442">
        <v>1438</v>
      </c>
      <c r="B1442" s="9">
        <v>3.1694499999999999</v>
      </c>
      <c r="C1442" s="9">
        <v>6.9696605967558121</v>
      </c>
      <c r="D1442" s="9">
        <v>3.9093500000000003</v>
      </c>
      <c r="E1442" s="9">
        <v>4.9991500000000002</v>
      </c>
      <c r="F1442" s="9">
        <v>4.362285714285715</v>
      </c>
      <c r="G1442" s="9">
        <v>6.6572000000000005</v>
      </c>
      <c r="H1442" s="9">
        <v>5.27956</v>
      </c>
      <c r="I1442" s="9">
        <v>5.9995000000000003</v>
      </c>
      <c r="J1442" s="9">
        <v>5.5280000000000005</v>
      </c>
      <c r="K1442" s="9">
        <v>10.593499999999999</v>
      </c>
      <c r="L1442" s="9">
        <v>6.4058000000000002</v>
      </c>
      <c r="M1442" s="9">
        <v>7.9974999999999996</v>
      </c>
      <c r="N1442" s="9">
        <v>7.2074999999999996</v>
      </c>
      <c r="O1442" s="9">
        <v>14.99</v>
      </c>
      <c r="P1442" s="9">
        <v>8.8055000000000003</v>
      </c>
      <c r="Q1442" s="9">
        <v>10.9975</v>
      </c>
      <c r="R1442" s="9">
        <v>6.5977479299999997</v>
      </c>
      <c r="S1442" s="9">
        <v>6.1081560399999999</v>
      </c>
      <c r="T1442" s="9">
        <v>10.1254306</v>
      </c>
      <c r="U1442" s="9">
        <v>6.3579472199999998</v>
      </c>
      <c r="V1442" s="9">
        <v>8.4014356700000015</v>
      </c>
      <c r="W1442" s="9">
        <v>11.402933300000001</v>
      </c>
      <c r="X1442" s="9">
        <v>12.9166056</v>
      </c>
      <c r="Y1442" s="9">
        <v>10.9290334</v>
      </c>
      <c r="Z1442" s="9">
        <v>8.8242832900000003</v>
      </c>
      <c r="AA1442" s="9">
        <v>8.45690031</v>
      </c>
      <c r="AB1442" s="9">
        <v>14.455774999999999</v>
      </c>
      <c r="AC1442" s="9">
        <v>7.3840416099999997</v>
      </c>
      <c r="AD1442" s="9">
        <v>12.065567699999999</v>
      </c>
      <c r="AE1442" s="9">
        <v>5.9622417599999995</v>
      </c>
      <c r="AF1442" s="9">
        <v>7.6061528599999999</v>
      </c>
      <c r="AG1442" s="9">
        <v>5.8871220200000005</v>
      </c>
      <c r="AH1442" s="9">
        <v>10.3584277</v>
      </c>
      <c r="AI1442" s="9">
        <v>7.9546639099999998</v>
      </c>
      <c r="AJ1442" s="9">
        <v>6.4339724500000006</v>
      </c>
      <c r="AK1442" s="9">
        <v>9.4510585900000006</v>
      </c>
      <c r="AL1442" s="9">
        <v>13.888058299999999</v>
      </c>
      <c r="AM1442" s="9">
        <v>11.8863112</v>
      </c>
      <c r="AN1442" s="9">
        <v>15.371912</v>
      </c>
      <c r="AO1442" s="9">
        <v>7.3900138499999999</v>
      </c>
      <c r="AP1442" s="9">
        <v>7.3752834700000003</v>
      </c>
      <c r="AQ1442" s="9">
        <v>10.3742944</v>
      </c>
      <c r="AR1442" s="9">
        <v>7.8382887700000001</v>
      </c>
      <c r="AS1442" s="9">
        <v>8.6623335600000004</v>
      </c>
      <c r="AT1442" s="9">
        <v>16.7729696</v>
      </c>
      <c r="AU1442" s="9">
        <v>8.8841748299999992</v>
      </c>
      <c r="AV1442" s="9">
        <v>12.4621482</v>
      </c>
      <c r="AW1442" s="9">
        <v>5.92618592</v>
      </c>
      <c r="AX1442" s="9">
        <v>5.5145584400000001</v>
      </c>
      <c r="AY1442" s="9">
        <v>9.2280474600000009</v>
      </c>
      <c r="AZ1442" s="9">
        <v>5.6574081600000001</v>
      </c>
      <c r="BA1442" s="9">
        <v>7.3971194200000001</v>
      </c>
      <c r="BB1442" s="9">
        <v>10.257891600000001</v>
      </c>
      <c r="BC1442" s="9">
        <v>11.355711099999999</v>
      </c>
      <c r="BD1442" s="9">
        <v>9.65302492</v>
      </c>
      <c r="BE1442" s="9">
        <v>7.7600332600000002</v>
      </c>
      <c r="BF1442" s="9">
        <v>7.44264204</v>
      </c>
      <c r="BG1442" s="9">
        <v>12.714969400000001</v>
      </c>
      <c r="BH1442" s="9">
        <v>6.5456279800000008</v>
      </c>
      <c r="BI1442" s="9">
        <v>10.569455600000001</v>
      </c>
      <c r="BJ1442" s="9">
        <v>5.3826252399999994</v>
      </c>
      <c r="BK1442" s="9">
        <v>6.83569183</v>
      </c>
      <c r="BL1442" s="9">
        <v>5.2605753799999997</v>
      </c>
      <c r="BM1442" s="9">
        <v>9.1502084400000001</v>
      </c>
      <c r="BN1442" s="9">
        <v>7.12029493</v>
      </c>
      <c r="BO1442" s="9">
        <v>5.8833362200000003</v>
      </c>
      <c r="BP1442" s="9">
        <v>8.4158554700000003</v>
      </c>
      <c r="BQ1442" s="9">
        <v>12.2002916</v>
      </c>
      <c r="BR1442" s="9">
        <v>10.481405500000001</v>
      </c>
      <c r="BS1442" s="9">
        <v>13.5655871</v>
      </c>
      <c r="BT1442" s="9">
        <v>6.59959732</v>
      </c>
      <c r="BU1442" s="9">
        <v>6.5598251100000002</v>
      </c>
      <c r="BV1442" s="9">
        <v>9.048205470000001</v>
      </c>
      <c r="BW1442" s="9">
        <v>6.9689532700000001</v>
      </c>
      <c r="BX1442" s="9">
        <v>7.8339029599999996</v>
      </c>
      <c r="BY1442" s="9">
        <v>14.8626389</v>
      </c>
      <c r="BZ1442" s="9">
        <v>7.8909692399999996</v>
      </c>
      <c r="CA1442" s="9">
        <v>10.863216699999999</v>
      </c>
      <c r="CB1442" s="9">
        <v>5.2386473200000001</v>
      </c>
      <c r="CC1442" s="9">
        <v>4.8979777599999998</v>
      </c>
      <c r="CD1442" s="9">
        <v>8.1308136199999996</v>
      </c>
      <c r="CE1442" s="9">
        <v>4.9948390099999997</v>
      </c>
      <c r="CF1442" s="9">
        <v>6.4168115800000001</v>
      </c>
      <c r="CG1442" s="9">
        <v>8.9819475000000004</v>
      </c>
      <c r="CH1442" s="9">
        <v>9.9526829400000008</v>
      </c>
      <c r="CI1442" s="9">
        <v>8.4139583799999986</v>
      </c>
      <c r="CJ1442" s="9">
        <v>6.8756529200000003</v>
      </c>
      <c r="CK1442" s="9">
        <v>6.50633353</v>
      </c>
      <c r="CL1442" s="9">
        <v>11.09605</v>
      </c>
      <c r="CM1442" s="9">
        <v>5.72919702</v>
      </c>
      <c r="CN1442" s="9">
        <v>9.1453250700000002</v>
      </c>
      <c r="CO1442" s="9">
        <v>4.8030112899999997</v>
      </c>
      <c r="CP1442" s="9">
        <v>6.1441636900000001</v>
      </c>
      <c r="CQ1442" s="9">
        <v>4.6570108899999996</v>
      </c>
      <c r="CR1442" s="9">
        <v>7.98896987</v>
      </c>
      <c r="CS1442" s="9">
        <v>6.2968778900000002</v>
      </c>
      <c r="CT1442" s="9">
        <v>5.3057249899999999</v>
      </c>
      <c r="CU1442" s="9">
        <v>7.36866953</v>
      </c>
      <c r="CV1442" s="9">
        <v>10.5864639</v>
      </c>
      <c r="CW1442" s="9">
        <v>9.0984301199999997</v>
      </c>
      <c r="CX1442" s="9">
        <v>11.808134299999999</v>
      </c>
      <c r="CY1442" s="9">
        <v>5.8401332200000002</v>
      </c>
      <c r="CZ1442" s="9">
        <v>5.7743387899999998</v>
      </c>
      <c r="DA1442" s="9">
        <v>7.8390193300000002</v>
      </c>
      <c r="DB1442" s="9">
        <v>6.1765363400000002</v>
      </c>
      <c r="DC1442" s="9">
        <v>7.00548079</v>
      </c>
      <c r="DD1442" s="9">
        <v>13.0191704</v>
      </c>
      <c r="DE1442" s="9">
        <v>6.9097500199999997</v>
      </c>
      <c r="DF1442" s="9">
        <v>9.3531752499999996</v>
      </c>
      <c r="DG1442" s="9">
        <v>4.3042779800000002</v>
      </c>
      <c r="DH1442" s="9">
        <v>4.0525470500000003</v>
      </c>
      <c r="DI1442" s="9">
        <v>6.6668250000000002</v>
      </c>
      <c r="DJ1442" s="9">
        <v>4.1074223199999995</v>
      </c>
      <c r="DK1442" s="9">
        <v>5.1437081500000001</v>
      </c>
      <c r="DL1442" s="9">
        <v>7.2983448199999996</v>
      </c>
      <c r="DM1442" s="9">
        <v>8.1009582099999999</v>
      </c>
      <c r="DN1442" s="9">
        <v>6.8061749200000001</v>
      </c>
      <c r="DO1442" s="9">
        <v>5.6844752300000003</v>
      </c>
      <c r="DP1442" s="9">
        <v>5.2822525699999998</v>
      </c>
      <c r="DQ1442" s="9">
        <v>8.9824638199999995</v>
      </c>
      <c r="DR1442" s="9">
        <v>4.6569470499999994</v>
      </c>
      <c r="DS1442" s="9">
        <v>7.3304555499999999</v>
      </c>
      <c r="DT1442" s="9">
        <v>4.0055471200000001</v>
      </c>
      <c r="DU1442" s="9">
        <v>5.1768137200000002</v>
      </c>
      <c r="DV1442" s="9">
        <v>3.8495777599999998</v>
      </c>
      <c r="DW1442" s="9">
        <v>6.47696381</v>
      </c>
      <c r="DX1442" s="9">
        <v>5.1916668699999997</v>
      </c>
      <c r="DY1442" s="9">
        <v>4.4882668199999998</v>
      </c>
      <c r="DZ1442" s="9">
        <v>5.9947306400000002</v>
      </c>
      <c r="EA1442" s="9">
        <v>8.5099776299999998</v>
      </c>
      <c r="EB1442" s="9">
        <v>7.3237500199999994</v>
      </c>
      <c r="EC1442" s="9">
        <v>9.5190666000000004</v>
      </c>
      <c r="ED1442" s="9">
        <v>4.8138499100000001</v>
      </c>
      <c r="EE1442" s="9">
        <v>4.7360304000000006</v>
      </c>
      <c r="EF1442" s="9">
        <v>6.3020474100000001</v>
      </c>
      <c r="EG1442" s="9">
        <v>5.1053307499999994</v>
      </c>
      <c r="EH1442" s="9">
        <v>5.8632751000000001</v>
      </c>
      <c r="EI1442" s="9">
        <v>10.584100900000001</v>
      </c>
      <c r="EJ1442" s="9">
        <v>5.6157776500000001</v>
      </c>
      <c r="EK1442" s="9">
        <v>7.4613695799999995</v>
      </c>
    </row>
    <row r="1443" spans="1:141" x14ac:dyDescent="0.2">
      <c r="A1443">
        <v>1439</v>
      </c>
      <c r="B1443" s="9">
        <v>3.1697250000000001</v>
      </c>
      <c r="C1443" s="9">
        <v>6.9718276969875399</v>
      </c>
      <c r="D1443" s="9">
        <v>3.909675</v>
      </c>
      <c r="E1443" s="9">
        <v>4.9995750000000001</v>
      </c>
      <c r="F1443" s="9">
        <v>4.362571428571429</v>
      </c>
      <c r="G1443" s="9">
        <v>6.6576000000000004</v>
      </c>
      <c r="H1443" s="9">
        <v>5.2797800000000006</v>
      </c>
      <c r="I1443" s="9">
        <v>5.9997499999999997</v>
      </c>
      <c r="J1443" s="9">
        <v>5.5289999999999999</v>
      </c>
      <c r="K1443" s="9">
        <v>10.59675</v>
      </c>
      <c r="L1443" s="9">
        <v>6.4069000000000003</v>
      </c>
      <c r="M1443" s="9">
        <v>7.9987500000000002</v>
      </c>
      <c r="N1443" s="9">
        <v>7.2087500000000002</v>
      </c>
      <c r="O1443" s="9">
        <v>14.994999999999999</v>
      </c>
      <c r="P1443" s="9">
        <v>8.8067499999999992</v>
      </c>
      <c r="Q1443" s="9">
        <v>10.998749999999999</v>
      </c>
      <c r="R1443" s="9">
        <v>6.5998743149999992</v>
      </c>
      <c r="S1443" s="9">
        <v>6.1100782699999998</v>
      </c>
      <c r="T1443" s="9">
        <v>10.1287153</v>
      </c>
      <c r="U1443" s="9">
        <v>6.3599736099999999</v>
      </c>
      <c r="V1443" s="9">
        <v>8.4042176350000002</v>
      </c>
      <c r="W1443" s="9">
        <v>11.40746665</v>
      </c>
      <c r="X1443" s="9">
        <v>12.920802800000001</v>
      </c>
      <c r="Y1443" s="9">
        <v>10.9330167</v>
      </c>
      <c r="Z1443" s="9">
        <v>8.8271415950000005</v>
      </c>
      <c r="AA1443" s="9">
        <v>8.4599503049999996</v>
      </c>
      <c r="AB1443" s="9">
        <v>14.4603875</v>
      </c>
      <c r="AC1443" s="9">
        <v>7.3865207550000003</v>
      </c>
      <c r="AD1443" s="9">
        <v>12.06928435</v>
      </c>
      <c r="AE1443" s="9">
        <v>5.96412093</v>
      </c>
      <c r="AF1443" s="9">
        <v>7.60857648</v>
      </c>
      <c r="AG1443" s="9">
        <v>5.8890609100000004</v>
      </c>
      <c r="AH1443" s="9">
        <v>10.361713850000001</v>
      </c>
      <c r="AI1443" s="9">
        <v>7.9573319549999999</v>
      </c>
      <c r="AJ1443" s="9">
        <v>6.435986325</v>
      </c>
      <c r="AK1443" s="9">
        <v>9.4545293950000016</v>
      </c>
      <c r="AL1443" s="9">
        <v>13.89302915</v>
      </c>
      <c r="AM1443" s="9">
        <v>11.890655599999999</v>
      </c>
      <c r="AN1443" s="9">
        <v>15.3779565</v>
      </c>
      <c r="AO1443" s="9">
        <v>7.3925069249999993</v>
      </c>
      <c r="AP1443" s="9">
        <v>7.3776417849999998</v>
      </c>
      <c r="AQ1443" s="9">
        <v>10.3776472</v>
      </c>
      <c r="AR1443" s="9">
        <v>7.8411443350000001</v>
      </c>
      <c r="AS1443" s="9">
        <v>8.6651668799999992</v>
      </c>
      <c r="AT1443" s="9">
        <v>16.7789848</v>
      </c>
      <c r="AU1443" s="9">
        <v>8.8875873149999993</v>
      </c>
      <c r="AV1443" s="9">
        <v>12.466074600000001</v>
      </c>
      <c r="AW1443" s="9">
        <v>5.9280928599999996</v>
      </c>
      <c r="AX1443" s="9">
        <v>5.5162792700000001</v>
      </c>
      <c r="AY1443" s="9">
        <v>9.2310238299999998</v>
      </c>
      <c r="AZ1443" s="9">
        <v>5.65920398</v>
      </c>
      <c r="BA1443" s="9">
        <v>7.3995597100000001</v>
      </c>
      <c r="BB1443" s="9">
        <v>10.261945799999999</v>
      </c>
      <c r="BC1443" s="9">
        <v>11.35935555</v>
      </c>
      <c r="BD1443" s="9">
        <v>9.6565123599999989</v>
      </c>
      <c r="BE1443" s="9">
        <v>7.7625165800000007</v>
      </c>
      <c r="BF1443" s="9">
        <v>7.4453212199999994</v>
      </c>
      <c r="BG1443" s="9">
        <v>12.7189847</v>
      </c>
      <c r="BH1443" s="9">
        <v>6.5478140900000001</v>
      </c>
      <c r="BI1443" s="9">
        <v>10.572727800000001</v>
      </c>
      <c r="BJ1443" s="9">
        <v>5.3843127199999996</v>
      </c>
      <c r="BK1443" s="9">
        <v>6.8378460150000002</v>
      </c>
      <c r="BL1443" s="9">
        <v>5.2622878899999996</v>
      </c>
      <c r="BM1443" s="9">
        <v>9.15310427</v>
      </c>
      <c r="BN1443" s="9">
        <v>7.1226477149999994</v>
      </c>
      <c r="BO1443" s="9">
        <v>5.8851681600000001</v>
      </c>
      <c r="BP1443" s="9">
        <v>8.4189276849999999</v>
      </c>
      <c r="BQ1443" s="9">
        <v>12.2046458</v>
      </c>
      <c r="BR1443" s="9">
        <v>10.485202750000001</v>
      </c>
      <c r="BS1443" s="9">
        <v>13.57079405</v>
      </c>
      <c r="BT1443" s="9">
        <v>6.6017987100000006</v>
      </c>
      <c r="BU1443" s="9">
        <v>6.5619126050000007</v>
      </c>
      <c r="BV1443" s="9">
        <v>9.051102685</v>
      </c>
      <c r="BW1443" s="9">
        <v>6.9714768849999995</v>
      </c>
      <c r="BX1443" s="9">
        <v>7.8364515800000003</v>
      </c>
      <c r="BY1443" s="9">
        <v>14.867819449999999</v>
      </c>
      <c r="BZ1443" s="9">
        <v>7.8939845200000001</v>
      </c>
      <c r="CA1443" s="9">
        <v>10.86660835</v>
      </c>
      <c r="CB1443" s="9">
        <v>5.2403237100000002</v>
      </c>
      <c r="CC1443" s="9">
        <v>4.8994888799999998</v>
      </c>
      <c r="CD1443" s="9">
        <v>8.1334066599999986</v>
      </c>
      <c r="CE1443" s="9">
        <v>4.9964195549999992</v>
      </c>
      <c r="CF1443" s="9">
        <v>6.4189060399999995</v>
      </c>
      <c r="CG1443" s="9">
        <v>8.9854739000000006</v>
      </c>
      <c r="CH1443" s="9">
        <v>9.9558412700000005</v>
      </c>
      <c r="CI1443" s="9">
        <v>8.4169792399999999</v>
      </c>
      <c r="CJ1443" s="9">
        <v>6.8778265100000002</v>
      </c>
      <c r="CK1443" s="9">
        <v>6.5086668649999995</v>
      </c>
      <c r="CL1443" s="9">
        <v>11.099525</v>
      </c>
      <c r="CM1443" s="9">
        <v>5.7310984099999995</v>
      </c>
      <c r="CN1443" s="9">
        <v>9.1481625349999991</v>
      </c>
      <c r="CO1443" s="9">
        <v>4.8045057450000002</v>
      </c>
      <c r="CP1443" s="9">
        <v>6.146081745</v>
      </c>
      <c r="CQ1443" s="9">
        <v>4.658505345</v>
      </c>
      <c r="CR1443" s="9">
        <v>7.9914851349999996</v>
      </c>
      <c r="CS1443" s="9">
        <v>6.2989389950000003</v>
      </c>
      <c r="CT1443" s="9">
        <v>5.3073624950000005</v>
      </c>
      <c r="CU1443" s="9">
        <v>7.371334815</v>
      </c>
      <c r="CV1443" s="9">
        <v>10.59023195</v>
      </c>
      <c r="CW1443" s="9">
        <v>9.1017148100000007</v>
      </c>
      <c r="CX1443" s="9">
        <v>11.81256765</v>
      </c>
      <c r="CY1443" s="9">
        <v>5.8420665600000001</v>
      </c>
      <c r="CZ1443" s="9">
        <v>5.7761693450000005</v>
      </c>
      <c r="DA1443" s="9">
        <v>7.8415096149999997</v>
      </c>
      <c r="DB1443" s="9">
        <v>6.17876827</v>
      </c>
      <c r="DC1443" s="9">
        <v>7.0077404950000002</v>
      </c>
      <c r="DD1443" s="9">
        <v>13.0235857</v>
      </c>
      <c r="DE1443" s="9">
        <v>6.9123750099999999</v>
      </c>
      <c r="DF1443" s="9">
        <v>9.3560877250000001</v>
      </c>
      <c r="DG1443" s="9">
        <v>4.3056390899999997</v>
      </c>
      <c r="DH1443" s="9">
        <v>4.0537734250000002</v>
      </c>
      <c r="DI1443" s="9">
        <v>6.6689125000000002</v>
      </c>
      <c r="DJ1443" s="9">
        <v>4.1087112100000001</v>
      </c>
      <c r="DK1443" s="9">
        <v>5.1453539749999999</v>
      </c>
      <c r="DL1443" s="9">
        <v>7.3011726100000001</v>
      </c>
      <c r="DM1443" s="9">
        <v>8.1034790550000011</v>
      </c>
      <c r="DN1443" s="9">
        <v>6.8085874099999995</v>
      </c>
      <c r="DO1443" s="9">
        <v>5.6862377149999999</v>
      </c>
      <c r="DP1443" s="9">
        <v>5.2841261849999999</v>
      </c>
      <c r="DQ1443" s="9">
        <v>8.9852318600000007</v>
      </c>
      <c r="DR1443" s="9">
        <v>4.6584734249999995</v>
      </c>
      <c r="DS1443" s="9">
        <v>7.3327277750000004</v>
      </c>
      <c r="DT1443" s="9">
        <v>4.0067735099999995</v>
      </c>
      <c r="DU1443" s="9">
        <v>5.1784067599999997</v>
      </c>
      <c r="DV1443" s="9">
        <v>3.8507888800000001</v>
      </c>
      <c r="DW1443" s="9">
        <v>6.4789818549999998</v>
      </c>
      <c r="DX1443" s="9">
        <v>5.1933335349999998</v>
      </c>
      <c r="DY1443" s="9">
        <v>4.48963351</v>
      </c>
      <c r="DZ1443" s="9">
        <v>5.9968653700000001</v>
      </c>
      <c r="EA1443" s="9">
        <v>8.5129887149999988</v>
      </c>
      <c r="EB1443" s="9">
        <v>7.3263750099999996</v>
      </c>
      <c r="EC1443" s="9">
        <v>9.5225332999999992</v>
      </c>
      <c r="ED1443" s="9">
        <v>4.8154249049999995</v>
      </c>
      <c r="EE1443" s="9">
        <v>4.7375151000000004</v>
      </c>
      <c r="EF1443" s="9">
        <v>6.3040238049999999</v>
      </c>
      <c r="EG1443" s="9">
        <v>5.1071654749999995</v>
      </c>
      <c r="EH1443" s="9">
        <v>5.8651376000000006</v>
      </c>
      <c r="EI1443" s="9">
        <v>10.587550950000001</v>
      </c>
      <c r="EJ1443" s="9">
        <v>5.6178887749999999</v>
      </c>
      <c r="EK1443" s="9">
        <v>7.46368484</v>
      </c>
    </row>
    <row r="1444" spans="1:141" x14ac:dyDescent="0.2">
      <c r="A1444">
        <v>1440</v>
      </c>
      <c r="B1444" s="9">
        <v>3.17</v>
      </c>
      <c r="C1444" s="9">
        <v>6.9739947972192677</v>
      </c>
      <c r="D1444" s="9">
        <v>3.91</v>
      </c>
      <c r="E1444" s="9">
        <v>5</v>
      </c>
      <c r="F1444" s="9">
        <v>4.362857142857143</v>
      </c>
      <c r="G1444" s="9">
        <v>6.6580000000000004</v>
      </c>
      <c r="H1444" s="9">
        <v>5.28</v>
      </c>
      <c r="I1444" s="9">
        <v>6</v>
      </c>
      <c r="J1444" s="9">
        <v>5.53</v>
      </c>
      <c r="K1444" s="9">
        <v>10.6</v>
      </c>
      <c r="L1444" s="9">
        <v>6.4080000000000004</v>
      </c>
      <c r="M1444" s="9">
        <v>8</v>
      </c>
      <c r="N1444" s="9">
        <v>7.21</v>
      </c>
      <c r="O1444" s="9">
        <v>15</v>
      </c>
      <c r="P1444" s="9">
        <v>8.8079999999999998</v>
      </c>
      <c r="Q1444" s="9">
        <v>11</v>
      </c>
      <c r="R1444" s="9">
        <v>6.6020006999999996</v>
      </c>
      <c r="S1444" s="9">
        <v>6.1120004999999997</v>
      </c>
      <c r="T1444" s="9">
        <v>10.132</v>
      </c>
      <c r="U1444" s="9">
        <v>6.3620000000000001</v>
      </c>
      <c r="V1444" s="9">
        <v>8.4069996000000007</v>
      </c>
      <c r="W1444" s="9">
        <v>11.412000000000001</v>
      </c>
      <c r="X1444" s="9">
        <v>12.925000000000001</v>
      </c>
      <c r="Y1444" s="9">
        <v>10.936999999999999</v>
      </c>
      <c r="Z1444" s="9">
        <v>8.8299999000000007</v>
      </c>
      <c r="AA1444" s="9">
        <v>8.4630002999999991</v>
      </c>
      <c r="AB1444" s="9">
        <v>14.465</v>
      </c>
      <c r="AC1444" s="9">
        <v>7.3889999</v>
      </c>
      <c r="AD1444" s="9">
        <v>12.073001</v>
      </c>
      <c r="AE1444" s="9">
        <v>5.9660000999999996</v>
      </c>
      <c r="AF1444" s="9">
        <v>7.6110001</v>
      </c>
      <c r="AG1444" s="9">
        <v>5.8909998000000003</v>
      </c>
      <c r="AH1444" s="9">
        <v>10.365</v>
      </c>
      <c r="AI1444" s="9">
        <v>7.96</v>
      </c>
      <c r="AJ1444" s="9">
        <v>6.4380002000000003</v>
      </c>
      <c r="AK1444" s="9">
        <v>9.4580002000000007</v>
      </c>
      <c r="AL1444" s="9">
        <v>13.898</v>
      </c>
      <c r="AM1444" s="9">
        <v>11.895</v>
      </c>
      <c r="AN1444" s="9">
        <v>15.384001</v>
      </c>
      <c r="AO1444" s="9">
        <v>7.3949999999999996</v>
      </c>
      <c r="AP1444" s="9">
        <v>7.3800001000000002</v>
      </c>
      <c r="AQ1444" s="9">
        <v>10.381</v>
      </c>
      <c r="AR1444" s="9">
        <v>7.8439999</v>
      </c>
      <c r="AS1444" s="9">
        <v>8.6680001999999998</v>
      </c>
      <c r="AT1444" s="9">
        <v>16.785</v>
      </c>
      <c r="AU1444" s="9">
        <v>8.8909997999999995</v>
      </c>
      <c r="AV1444" s="9">
        <v>12.470001</v>
      </c>
      <c r="AW1444" s="9">
        <v>5.9299998</v>
      </c>
      <c r="AX1444" s="9">
        <v>5.5180001000000001</v>
      </c>
      <c r="AY1444" s="9">
        <v>9.2340002000000005</v>
      </c>
      <c r="AZ1444" s="9">
        <v>5.6609997999999999</v>
      </c>
      <c r="BA1444" s="9">
        <v>7.4020000000000001</v>
      </c>
      <c r="BB1444" s="9">
        <v>10.266</v>
      </c>
      <c r="BC1444" s="9">
        <v>11.363</v>
      </c>
      <c r="BD1444" s="9">
        <v>9.6599997999999996</v>
      </c>
      <c r="BE1444" s="9">
        <v>7.7649999000000003</v>
      </c>
      <c r="BF1444" s="9">
        <v>7.4480003999999997</v>
      </c>
      <c r="BG1444" s="9">
        <v>12.723000000000001</v>
      </c>
      <c r="BH1444" s="9">
        <v>6.5500002000000004</v>
      </c>
      <c r="BI1444" s="9">
        <v>10.576000000000001</v>
      </c>
      <c r="BJ1444" s="9">
        <v>5.3860001999999998</v>
      </c>
      <c r="BK1444" s="9">
        <v>6.8400002000000004</v>
      </c>
      <c r="BL1444" s="9">
        <v>5.2640003999999996</v>
      </c>
      <c r="BM1444" s="9">
        <v>9.1560001</v>
      </c>
      <c r="BN1444" s="9">
        <v>7.1250004999999996</v>
      </c>
      <c r="BO1444" s="9">
        <v>5.8870000999999998</v>
      </c>
      <c r="BP1444" s="9">
        <v>8.4219998999999994</v>
      </c>
      <c r="BQ1444" s="9">
        <v>12.209</v>
      </c>
      <c r="BR1444" s="9">
        <v>10.489000000000001</v>
      </c>
      <c r="BS1444" s="9">
        <v>13.576001</v>
      </c>
      <c r="BT1444" s="9">
        <v>6.6040001000000004</v>
      </c>
      <c r="BU1444" s="9">
        <v>6.5640001000000003</v>
      </c>
      <c r="BV1444" s="9">
        <v>9.0539999000000009</v>
      </c>
      <c r="BW1444" s="9">
        <v>6.9740004999999998</v>
      </c>
      <c r="BX1444" s="9">
        <v>7.8390002000000001</v>
      </c>
      <c r="BY1444" s="9">
        <v>14.872999999999999</v>
      </c>
      <c r="BZ1444" s="9">
        <v>7.8969997999999997</v>
      </c>
      <c r="CA1444" s="9">
        <v>10.87</v>
      </c>
      <c r="CB1444" s="9">
        <v>5.2420001000000003</v>
      </c>
      <c r="CC1444" s="9">
        <v>4.9009999999999998</v>
      </c>
      <c r="CD1444" s="9">
        <v>8.1359996999999993</v>
      </c>
      <c r="CE1444" s="9">
        <v>4.9980000999999996</v>
      </c>
      <c r="CF1444" s="9">
        <v>6.4210004999999999</v>
      </c>
      <c r="CG1444" s="9">
        <v>8.9890003000000007</v>
      </c>
      <c r="CH1444" s="9">
        <v>9.9589996000000003</v>
      </c>
      <c r="CI1444" s="9">
        <v>8.4200000999999993</v>
      </c>
      <c r="CJ1444" s="9">
        <v>6.8800001000000002</v>
      </c>
      <c r="CK1444" s="9">
        <v>6.5110001999999998</v>
      </c>
      <c r="CL1444" s="9">
        <v>11.103</v>
      </c>
      <c r="CM1444" s="9">
        <v>5.7329998</v>
      </c>
      <c r="CN1444" s="9">
        <v>9.1509999999999998</v>
      </c>
      <c r="CO1444" s="9">
        <v>4.8060001999999997</v>
      </c>
      <c r="CP1444" s="9">
        <v>6.1479998</v>
      </c>
      <c r="CQ1444" s="9">
        <v>4.6599997999999996</v>
      </c>
      <c r="CR1444" s="9">
        <v>7.9940004</v>
      </c>
      <c r="CS1444" s="9">
        <v>6.3010001000000004</v>
      </c>
      <c r="CT1444" s="9">
        <v>5.3090000000000002</v>
      </c>
      <c r="CU1444" s="9">
        <v>7.3740000999999999</v>
      </c>
      <c r="CV1444" s="9">
        <v>10.593999999999999</v>
      </c>
      <c r="CW1444" s="9">
        <v>9.1049994999999999</v>
      </c>
      <c r="CX1444" s="9">
        <v>11.817000999999999</v>
      </c>
      <c r="CY1444" s="9">
        <v>5.8439999</v>
      </c>
      <c r="CZ1444" s="9">
        <v>5.7779999000000002</v>
      </c>
      <c r="DA1444" s="9">
        <v>7.8439999</v>
      </c>
      <c r="DB1444" s="9">
        <v>6.1810001999999997</v>
      </c>
      <c r="DC1444" s="9">
        <v>7.0100002000000003</v>
      </c>
      <c r="DD1444" s="9">
        <v>13.028001</v>
      </c>
      <c r="DE1444" s="9">
        <v>6.915</v>
      </c>
      <c r="DF1444" s="9">
        <v>9.3590002000000005</v>
      </c>
      <c r="DG1444" s="9">
        <v>4.3070002000000001</v>
      </c>
      <c r="DH1444" s="9">
        <v>4.0549998</v>
      </c>
      <c r="DI1444" s="9">
        <v>6.6710000000000003</v>
      </c>
      <c r="DJ1444" s="9">
        <v>4.1100000999999997</v>
      </c>
      <c r="DK1444" s="9">
        <v>5.1469997999999997</v>
      </c>
      <c r="DL1444" s="9">
        <v>7.3040003999999996</v>
      </c>
      <c r="DM1444" s="9">
        <v>8.1059999000000005</v>
      </c>
      <c r="DN1444" s="9">
        <v>6.8109998999999997</v>
      </c>
      <c r="DO1444" s="9">
        <v>5.6880002000000003</v>
      </c>
      <c r="DP1444" s="9">
        <v>5.2859997999999999</v>
      </c>
      <c r="DQ1444" s="9">
        <v>8.9879999000000002</v>
      </c>
      <c r="DR1444" s="9">
        <v>4.6599997999999996</v>
      </c>
      <c r="DS1444" s="9">
        <v>7.335</v>
      </c>
      <c r="DT1444" s="9">
        <v>4.0079998999999997</v>
      </c>
      <c r="DU1444" s="9">
        <v>5.1799998</v>
      </c>
      <c r="DV1444" s="9">
        <v>3.8519999999999999</v>
      </c>
      <c r="DW1444" s="9">
        <v>6.4809998999999996</v>
      </c>
      <c r="DX1444" s="9">
        <v>5.1950002</v>
      </c>
      <c r="DY1444" s="9">
        <v>4.4910002000000002</v>
      </c>
      <c r="DZ1444" s="9">
        <v>5.9990000999999999</v>
      </c>
      <c r="EA1444" s="9">
        <v>8.5159997999999995</v>
      </c>
      <c r="EB1444" s="9">
        <v>7.3289999999999997</v>
      </c>
      <c r="EC1444" s="9">
        <v>9.5259999999999998</v>
      </c>
      <c r="ED1444" s="9">
        <v>4.8169998999999999</v>
      </c>
      <c r="EE1444" s="9">
        <v>4.7389998000000002</v>
      </c>
      <c r="EF1444" s="9">
        <v>6.3060001999999997</v>
      </c>
      <c r="EG1444" s="9">
        <v>5.1090001999999997</v>
      </c>
      <c r="EH1444" s="9">
        <v>5.8670001000000003</v>
      </c>
      <c r="EI1444" s="9">
        <v>10.591001</v>
      </c>
      <c r="EJ1444" s="9">
        <v>5.6199998999999998</v>
      </c>
      <c r="EK1444" s="9">
        <v>7.4660000999999996</v>
      </c>
    </row>
    <row r="1445" spans="1:141" x14ac:dyDescent="0.2">
      <c r="A1445">
        <v>1441</v>
      </c>
      <c r="B1445" s="9">
        <v>3.17</v>
      </c>
      <c r="C1445" s="9">
        <v>6.9744282172656131</v>
      </c>
      <c r="D1445" s="9">
        <v>3.91</v>
      </c>
      <c r="E1445" s="9">
        <v>5</v>
      </c>
      <c r="F1445" s="9">
        <v>4.363142857142857</v>
      </c>
      <c r="G1445" s="9">
        <v>6.6580500000000002</v>
      </c>
      <c r="H1445" s="9">
        <v>5.28</v>
      </c>
      <c r="I1445" s="9">
        <v>6</v>
      </c>
      <c r="J1445" s="9">
        <v>5.53</v>
      </c>
      <c r="K1445" s="9">
        <v>10.6</v>
      </c>
      <c r="L1445" s="9">
        <v>6.4080000000000004</v>
      </c>
      <c r="M1445" s="9">
        <v>8</v>
      </c>
      <c r="N1445" s="9">
        <v>7.21</v>
      </c>
      <c r="O1445" s="9">
        <v>15</v>
      </c>
      <c r="P1445" s="9">
        <v>8.8079999999999998</v>
      </c>
      <c r="Q1445" s="9">
        <v>11</v>
      </c>
      <c r="R1445" s="9">
        <v>6.6020006999999996</v>
      </c>
      <c r="S1445" s="9">
        <v>6.1120004999999997</v>
      </c>
      <c r="T1445" s="9">
        <v>10.132</v>
      </c>
      <c r="U1445" s="9">
        <v>6.3620000000000001</v>
      </c>
      <c r="V1445" s="9">
        <v>8.4069996000000007</v>
      </c>
      <c r="W1445" s="9">
        <v>11.412000000000001</v>
      </c>
      <c r="X1445" s="9">
        <v>12.925000000000001</v>
      </c>
      <c r="Y1445" s="9">
        <v>10.936999999999999</v>
      </c>
      <c r="Z1445" s="9">
        <v>8.8299999000000007</v>
      </c>
      <c r="AA1445" s="9">
        <v>8.4630002999999991</v>
      </c>
      <c r="AB1445" s="9">
        <v>14.465</v>
      </c>
      <c r="AC1445" s="9">
        <v>7.3889999</v>
      </c>
      <c r="AD1445" s="9">
        <v>12.073001</v>
      </c>
      <c r="AE1445" s="9">
        <v>5.9660000999999996</v>
      </c>
      <c r="AF1445" s="9">
        <v>7.6110001</v>
      </c>
      <c r="AG1445" s="9">
        <v>5.8909998000000003</v>
      </c>
      <c r="AH1445" s="9">
        <v>10.365</v>
      </c>
      <c r="AI1445" s="9">
        <v>7.96</v>
      </c>
      <c r="AJ1445" s="9">
        <v>6.4380002000000003</v>
      </c>
      <c r="AK1445" s="9">
        <v>9.4580002000000007</v>
      </c>
      <c r="AL1445" s="9">
        <v>13.898</v>
      </c>
      <c r="AM1445" s="9">
        <v>11.895</v>
      </c>
      <c r="AN1445" s="9">
        <v>15.384001</v>
      </c>
      <c r="AO1445" s="9">
        <v>7.3949999999999996</v>
      </c>
      <c r="AP1445" s="9">
        <v>7.3800001000000002</v>
      </c>
      <c r="AQ1445" s="9">
        <v>10.381</v>
      </c>
      <c r="AR1445" s="9">
        <v>7.8439999</v>
      </c>
      <c r="AS1445" s="9">
        <v>8.6680001999999998</v>
      </c>
      <c r="AT1445" s="9">
        <v>16.785</v>
      </c>
      <c r="AU1445" s="9">
        <v>8.8909997999999995</v>
      </c>
      <c r="AV1445" s="9">
        <v>12.470001</v>
      </c>
      <c r="AW1445" s="9">
        <v>5.9299998</v>
      </c>
      <c r="AX1445" s="9">
        <v>5.5180001000000001</v>
      </c>
      <c r="AY1445" s="9">
        <v>9.2340002000000005</v>
      </c>
      <c r="AZ1445" s="9">
        <v>5.6609997999999999</v>
      </c>
      <c r="BA1445" s="9">
        <v>7.4020000000000001</v>
      </c>
      <c r="BB1445" s="9">
        <v>10.266</v>
      </c>
      <c r="BC1445" s="9">
        <v>11.363</v>
      </c>
      <c r="BD1445" s="9">
        <v>9.6599997999999996</v>
      </c>
      <c r="BE1445" s="9">
        <v>7.7649999000000003</v>
      </c>
      <c r="BF1445" s="9">
        <v>7.4480003999999997</v>
      </c>
      <c r="BG1445" s="9">
        <v>12.723000000000001</v>
      </c>
      <c r="BH1445" s="9">
        <v>6.5500002000000004</v>
      </c>
      <c r="BI1445" s="9">
        <v>10.576000000000001</v>
      </c>
      <c r="BJ1445" s="9">
        <v>5.3860001999999998</v>
      </c>
      <c r="BK1445" s="9">
        <v>6.8400002000000004</v>
      </c>
      <c r="BL1445" s="9">
        <v>5.2640003999999996</v>
      </c>
      <c r="BM1445" s="9">
        <v>9.1560001</v>
      </c>
      <c r="BN1445" s="9">
        <v>7.1250004999999996</v>
      </c>
      <c r="BO1445" s="9">
        <v>5.8870000999999998</v>
      </c>
      <c r="BP1445" s="9">
        <v>8.4219998999999994</v>
      </c>
      <c r="BQ1445" s="9">
        <v>12.209</v>
      </c>
      <c r="BR1445" s="9">
        <v>10.489000000000001</v>
      </c>
      <c r="BS1445" s="9">
        <v>13.576001</v>
      </c>
      <c r="BT1445" s="9">
        <v>6.6040001000000004</v>
      </c>
      <c r="BU1445" s="9">
        <v>6.5640001000000003</v>
      </c>
      <c r="BV1445" s="9">
        <v>9.0539999000000009</v>
      </c>
      <c r="BW1445" s="9">
        <v>6.9740004999999998</v>
      </c>
      <c r="BX1445" s="9">
        <v>7.8390002000000001</v>
      </c>
      <c r="BY1445" s="9">
        <v>14.872999999999999</v>
      </c>
      <c r="BZ1445" s="9">
        <v>7.8969997999999997</v>
      </c>
      <c r="CA1445" s="9">
        <v>10.87</v>
      </c>
      <c r="CB1445" s="9">
        <v>5.2420001000000003</v>
      </c>
      <c r="CC1445" s="9">
        <v>4.9009999999999998</v>
      </c>
      <c r="CD1445" s="9">
        <v>8.1359996999999993</v>
      </c>
      <c r="CE1445" s="9">
        <v>4.9980000999999996</v>
      </c>
      <c r="CF1445" s="9">
        <v>6.4210004999999999</v>
      </c>
      <c r="CG1445" s="9">
        <v>8.9890003000000007</v>
      </c>
      <c r="CH1445" s="9">
        <v>9.9589996000000003</v>
      </c>
      <c r="CI1445" s="9">
        <v>8.4200000999999993</v>
      </c>
      <c r="CJ1445" s="9">
        <v>6.8800001000000002</v>
      </c>
      <c r="CK1445" s="9">
        <v>6.5110001999999998</v>
      </c>
      <c r="CL1445" s="9">
        <v>11.103</v>
      </c>
      <c r="CM1445" s="9">
        <v>5.7329998</v>
      </c>
      <c r="CN1445" s="9">
        <v>9.1509999999999998</v>
      </c>
      <c r="CO1445" s="9">
        <v>4.8060001999999997</v>
      </c>
      <c r="CP1445" s="9">
        <v>6.1479998</v>
      </c>
      <c r="CQ1445" s="9">
        <v>4.6599997999999996</v>
      </c>
      <c r="CR1445" s="9">
        <v>7.9940004</v>
      </c>
      <c r="CS1445" s="9">
        <v>6.3010001000000004</v>
      </c>
      <c r="CT1445" s="9">
        <v>5.3090000000000002</v>
      </c>
      <c r="CU1445" s="9">
        <v>7.3740000999999999</v>
      </c>
      <c r="CV1445" s="9">
        <v>10.593999999999999</v>
      </c>
      <c r="CW1445" s="9">
        <v>9.1049994999999999</v>
      </c>
      <c r="CX1445" s="9">
        <v>11.817000999999999</v>
      </c>
      <c r="CY1445" s="9">
        <v>5.8439999</v>
      </c>
      <c r="CZ1445" s="9">
        <v>5.7779999000000002</v>
      </c>
      <c r="DA1445" s="9">
        <v>7.8439999</v>
      </c>
      <c r="DB1445" s="9">
        <v>6.1810001999999997</v>
      </c>
      <c r="DC1445" s="9">
        <v>7.0100002000000003</v>
      </c>
      <c r="DD1445" s="9">
        <v>13.028001</v>
      </c>
      <c r="DE1445" s="9">
        <v>6.915</v>
      </c>
      <c r="DF1445" s="9">
        <v>9.3590002000000005</v>
      </c>
      <c r="DG1445" s="9">
        <v>4.3070002000000001</v>
      </c>
      <c r="DH1445" s="9">
        <v>4.0549998</v>
      </c>
      <c r="DI1445" s="9">
        <v>6.6710000000000003</v>
      </c>
      <c r="DJ1445" s="9">
        <v>4.1100000999999997</v>
      </c>
      <c r="DK1445" s="9">
        <v>5.1469997999999997</v>
      </c>
      <c r="DL1445" s="9">
        <v>7.3040003999999996</v>
      </c>
      <c r="DM1445" s="9">
        <v>8.1059999000000005</v>
      </c>
      <c r="DN1445" s="9">
        <v>6.8109998999999997</v>
      </c>
      <c r="DO1445" s="9">
        <v>5.6880002000000003</v>
      </c>
      <c r="DP1445" s="9">
        <v>5.2859997999999999</v>
      </c>
      <c r="DQ1445" s="9">
        <v>8.9879999000000002</v>
      </c>
      <c r="DR1445" s="9">
        <v>4.6599997999999996</v>
      </c>
      <c r="DS1445" s="9">
        <v>7.335</v>
      </c>
      <c r="DT1445" s="9">
        <v>4.0079998999999997</v>
      </c>
      <c r="DU1445" s="9">
        <v>5.1799998</v>
      </c>
      <c r="DV1445" s="9">
        <v>3.8519999999999999</v>
      </c>
      <c r="DW1445" s="9">
        <v>6.4809998999999996</v>
      </c>
      <c r="DX1445" s="9">
        <v>5.1950002</v>
      </c>
      <c r="DY1445" s="9">
        <v>4.4910002000000002</v>
      </c>
      <c r="DZ1445" s="9">
        <v>5.9990000999999999</v>
      </c>
      <c r="EA1445" s="9">
        <v>8.5159997999999995</v>
      </c>
      <c r="EB1445" s="9">
        <v>7.3289999999999997</v>
      </c>
      <c r="EC1445" s="9">
        <v>9.5259999999999998</v>
      </c>
      <c r="ED1445" s="9">
        <v>4.8169998999999999</v>
      </c>
      <c r="EE1445" s="9">
        <v>4.7389998000000002</v>
      </c>
      <c r="EF1445" s="9">
        <v>6.3060001999999997</v>
      </c>
      <c r="EG1445" s="9">
        <v>5.1090001999999997</v>
      </c>
      <c r="EH1445" s="9">
        <v>5.8670001000000003</v>
      </c>
      <c r="EI1445" s="9">
        <v>10.591001</v>
      </c>
      <c r="EJ1445" s="9">
        <v>5.6199998999999998</v>
      </c>
      <c r="EK1445" s="9">
        <v>7.4660000999999996</v>
      </c>
    </row>
    <row r="1446" spans="1:141" x14ac:dyDescent="0.2">
      <c r="A1446">
        <v>1442</v>
      </c>
      <c r="B1446" s="9">
        <v>3.17</v>
      </c>
      <c r="C1446" s="9">
        <v>6.9748616373119585</v>
      </c>
      <c r="D1446" s="9">
        <v>3.91</v>
      </c>
      <c r="E1446" s="9">
        <v>5</v>
      </c>
      <c r="F1446" s="9">
        <v>4.3634285714285719</v>
      </c>
      <c r="G1446" s="9">
        <v>6.6581000000000001</v>
      </c>
      <c r="H1446" s="9">
        <v>5.28</v>
      </c>
      <c r="I1446" s="9">
        <v>6</v>
      </c>
      <c r="J1446" s="9">
        <v>5.53</v>
      </c>
      <c r="K1446" s="9">
        <v>10.6</v>
      </c>
      <c r="L1446" s="9">
        <v>6.4080000000000004</v>
      </c>
      <c r="M1446" s="9">
        <v>8</v>
      </c>
      <c r="N1446" s="9">
        <v>7.21</v>
      </c>
      <c r="O1446" s="9">
        <v>15</v>
      </c>
      <c r="P1446" s="9">
        <v>8.8079999999999998</v>
      </c>
      <c r="Q1446" s="9">
        <v>11</v>
      </c>
      <c r="R1446" s="9">
        <v>6.6020006999999996</v>
      </c>
      <c r="S1446" s="9">
        <v>6.1120004999999997</v>
      </c>
      <c r="T1446" s="9">
        <v>10.132</v>
      </c>
      <c r="U1446" s="9">
        <v>6.3620000000000001</v>
      </c>
      <c r="V1446" s="9">
        <v>8.4069996000000007</v>
      </c>
      <c r="W1446" s="9">
        <v>11.412000000000001</v>
      </c>
      <c r="X1446" s="9">
        <v>12.925000000000001</v>
      </c>
      <c r="Y1446" s="9">
        <v>10.936999999999999</v>
      </c>
      <c r="Z1446" s="9">
        <v>8.8299999000000007</v>
      </c>
      <c r="AA1446" s="9">
        <v>8.4630002999999991</v>
      </c>
      <c r="AB1446" s="9">
        <v>14.465</v>
      </c>
      <c r="AC1446" s="9">
        <v>7.3889999</v>
      </c>
      <c r="AD1446" s="9">
        <v>12.073001</v>
      </c>
      <c r="AE1446" s="9">
        <v>5.9660000999999996</v>
      </c>
      <c r="AF1446" s="9">
        <v>7.6110001</v>
      </c>
      <c r="AG1446" s="9">
        <v>5.8909998000000003</v>
      </c>
      <c r="AH1446" s="9">
        <v>10.365</v>
      </c>
      <c r="AI1446" s="9">
        <v>7.96</v>
      </c>
      <c r="AJ1446" s="9">
        <v>6.4380002000000003</v>
      </c>
      <c r="AK1446" s="9">
        <v>9.4580002000000007</v>
      </c>
      <c r="AL1446" s="9">
        <v>13.898</v>
      </c>
      <c r="AM1446" s="9">
        <v>11.895</v>
      </c>
      <c r="AN1446" s="9">
        <v>15.384001</v>
      </c>
      <c r="AO1446" s="9">
        <v>7.3949999999999996</v>
      </c>
      <c r="AP1446" s="9">
        <v>7.3800001000000002</v>
      </c>
      <c r="AQ1446" s="9">
        <v>10.381</v>
      </c>
      <c r="AR1446" s="9">
        <v>7.8439999</v>
      </c>
      <c r="AS1446" s="9">
        <v>8.6680001999999998</v>
      </c>
      <c r="AT1446" s="9">
        <v>16.785</v>
      </c>
      <c r="AU1446" s="9">
        <v>8.8909997999999995</v>
      </c>
      <c r="AV1446" s="9">
        <v>12.470001</v>
      </c>
      <c r="AW1446" s="9">
        <v>5.9299998</v>
      </c>
      <c r="AX1446" s="9">
        <v>5.5180001000000001</v>
      </c>
      <c r="AY1446" s="9">
        <v>9.2340002000000005</v>
      </c>
      <c r="AZ1446" s="9">
        <v>5.6609997999999999</v>
      </c>
      <c r="BA1446" s="9">
        <v>7.4020000000000001</v>
      </c>
      <c r="BB1446" s="9">
        <v>10.266</v>
      </c>
      <c r="BC1446" s="9">
        <v>11.363</v>
      </c>
      <c r="BD1446" s="9">
        <v>9.6599997999999996</v>
      </c>
      <c r="BE1446" s="9">
        <v>7.7649999000000003</v>
      </c>
      <c r="BF1446" s="9">
        <v>7.4480003999999997</v>
      </c>
      <c r="BG1446" s="9">
        <v>12.723000000000001</v>
      </c>
      <c r="BH1446" s="9">
        <v>6.5500002000000004</v>
      </c>
      <c r="BI1446" s="9">
        <v>10.576000000000001</v>
      </c>
      <c r="BJ1446" s="9">
        <v>5.3860001999999998</v>
      </c>
      <c r="BK1446" s="9">
        <v>6.8400002000000004</v>
      </c>
      <c r="BL1446" s="9">
        <v>5.2640003999999996</v>
      </c>
      <c r="BM1446" s="9">
        <v>9.1560001</v>
      </c>
      <c r="BN1446" s="9">
        <v>7.1250004999999996</v>
      </c>
      <c r="BO1446" s="9">
        <v>5.8870000999999998</v>
      </c>
      <c r="BP1446" s="9">
        <v>8.4219998999999994</v>
      </c>
      <c r="BQ1446" s="9">
        <v>12.209</v>
      </c>
      <c r="BR1446" s="9">
        <v>10.489000000000001</v>
      </c>
      <c r="BS1446" s="9">
        <v>13.576001</v>
      </c>
      <c r="BT1446" s="9">
        <v>6.6040001000000004</v>
      </c>
      <c r="BU1446" s="9">
        <v>6.5640001000000003</v>
      </c>
      <c r="BV1446" s="9">
        <v>9.0539999000000009</v>
      </c>
      <c r="BW1446" s="9">
        <v>6.9740004999999998</v>
      </c>
      <c r="BX1446" s="9">
        <v>7.8390002000000001</v>
      </c>
      <c r="BY1446" s="9">
        <v>14.872999999999999</v>
      </c>
      <c r="BZ1446" s="9">
        <v>7.8969997999999997</v>
      </c>
      <c r="CA1446" s="9">
        <v>10.87</v>
      </c>
      <c r="CB1446" s="9">
        <v>5.2420001000000003</v>
      </c>
      <c r="CC1446" s="9">
        <v>4.9009999999999998</v>
      </c>
      <c r="CD1446" s="9">
        <v>8.1359996999999993</v>
      </c>
      <c r="CE1446" s="9">
        <v>4.9980000999999996</v>
      </c>
      <c r="CF1446" s="9">
        <v>6.4210004999999999</v>
      </c>
      <c r="CG1446" s="9">
        <v>8.9890003000000007</v>
      </c>
      <c r="CH1446" s="9">
        <v>9.9589996000000003</v>
      </c>
      <c r="CI1446" s="9">
        <v>8.4200000999999993</v>
      </c>
      <c r="CJ1446" s="9">
        <v>6.8800001000000002</v>
      </c>
      <c r="CK1446" s="9">
        <v>6.5110001999999998</v>
      </c>
      <c r="CL1446" s="9">
        <v>11.103</v>
      </c>
      <c r="CM1446" s="9">
        <v>5.7329998</v>
      </c>
      <c r="CN1446" s="9">
        <v>9.1509999999999998</v>
      </c>
      <c r="CO1446" s="9">
        <v>4.8060001999999997</v>
      </c>
      <c r="CP1446" s="9">
        <v>6.1479998</v>
      </c>
      <c r="CQ1446" s="9">
        <v>4.6599997999999996</v>
      </c>
      <c r="CR1446" s="9">
        <v>7.9940004</v>
      </c>
      <c r="CS1446" s="9">
        <v>6.3010001000000004</v>
      </c>
      <c r="CT1446" s="9">
        <v>5.3090000000000002</v>
      </c>
      <c r="CU1446" s="9">
        <v>7.3740000999999999</v>
      </c>
      <c r="CV1446" s="9">
        <v>10.593999999999999</v>
      </c>
      <c r="CW1446" s="9">
        <v>9.1049994999999999</v>
      </c>
      <c r="CX1446" s="9">
        <v>11.817000999999999</v>
      </c>
      <c r="CY1446" s="9">
        <v>5.8439999</v>
      </c>
      <c r="CZ1446" s="9">
        <v>5.7779999000000002</v>
      </c>
      <c r="DA1446" s="9">
        <v>7.8439999</v>
      </c>
      <c r="DB1446" s="9">
        <v>6.1810001999999997</v>
      </c>
      <c r="DC1446" s="9">
        <v>7.0100002000000003</v>
      </c>
      <c r="DD1446" s="9">
        <v>13.028001</v>
      </c>
      <c r="DE1446" s="9">
        <v>6.915</v>
      </c>
      <c r="DF1446" s="9">
        <v>9.3590002000000005</v>
      </c>
      <c r="DG1446" s="9">
        <v>4.3070002000000001</v>
      </c>
      <c r="DH1446" s="9">
        <v>4.0549998</v>
      </c>
      <c r="DI1446" s="9">
        <v>6.6710000000000003</v>
      </c>
      <c r="DJ1446" s="9">
        <v>4.1100000999999997</v>
      </c>
      <c r="DK1446" s="9">
        <v>5.1469997999999997</v>
      </c>
      <c r="DL1446" s="9">
        <v>7.3040003999999996</v>
      </c>
      <c r="DM1446" s="9">
        <v>8.1059999000000005</v>
      </c>
      <c r="DN1446" s="9">
        <v>6.8109998999999997</v>
      </c>
      <c r="DO1446" s="9">
        <v>5.6880002000000003</v>
      </c>
      <c r="DP1446" s="9">
        <v>5.2859997999999999</v>
      </c>
      <c r="DQ1446" s="9">
        <v>8.9879999000000002</v>
      </c>
      <c r="DR1446" s="9">
        <v>4.6599997999999996</v>
      </c>
      <c r="DS1446" s="9">
        <v>7.335</v>
      </c>
      <c r="DT1446" s="9">
        <v>4.0079998999999997</v>
      </c>
      <c r="DU1446" s="9">
        <v>5.1799998</v>
      </c>
      <c r="DV1446" s="9">
        <v>3.8519999999999999</v>
      </c>
      <c r="DW1446" s="9">
        <v>6.4809998999999996</v>
      </c>
      <c r="DX1446" s="9">
        <v>5.1950002</v>
      </c>
      <c r="DY1446" s="9">
        <v>4.4910002000000002</v>
      </c>
      <c r="DZ1446" s="9">
        <v>5.9990000999999999</v>
      </c>
      <c r="EA1446" s="9">
        <v>8.5159997999999995</v>
      </c>
      <c r="EB1446" s="9">
        <v>7.3289999999999997</v>
      </c>
      <c r="EC1446" s="9">
        <v>9.5259999999999998</v>
      </c>
      <c r="ED1446" s="9">
        <v>4.8169998999999999</v>
      </c>
      <c r="EE1446" s="9">
        <v>4.7389998000000002</v>
      </c>
      <c r="EF1446" s="9">
        <v>6.3060001999999997</v>
      </c>
      <c r="EG1446" s="9">
        <v>5.1090001999999997</v>
      </c>
      <c r="EH1446" s="9">
        <v>5.8670001000000003</v>
      </c>
      <c r="EI1446" s="9">
        <v>10.591001</v>
      </c>
      <c r="EJ1446" s="9">
        <v>5.6199998999999998</v>
      </c>
      <c r="EK1446" s="9">
        <v>7.4660000999999996</v>
      </c>
    </row>
    <row r="1447" spans="1:141" x14ac:dyDescent="0.2">
      <c r="A1447">
        <v>1443</v>
      </c>
      <c r="B1447" s="9">
        <v>3.17</v>
      </c>
      <c r="C1447" s="9">
        <v>6.9752950573583039</v>
      </c>
      <c r="D1447" s="9">
        <v>3.91</v>
      </c>
      <c r="E1447" s="9">
        <v>5</v>
      </c>
      <c r="F1447" s="9">
        <v>4.3637142857142859</v>
      </c>
      <c r="G1447" s="9">
        <v>6.65815</v>
      </c>
      <c r="H1447" s="9">
        <v>5.28</v>
      </c>
      <c r="I1447" s="9">
        <v>6</v>
      </c>
      <c r="J1447" s="9">
        <v>5.53</v>
      </c>
      <c r="K1447" s="9">
        <v>10.6</v>
      </c>
      <c r="L1447" s="9">
        <v>6.4080000000000004</v>
      </c>
      <c r="M1447" s="9">
        <v>8</v>
      </c>
      <c r="N1447" s="9">
        <v>7.21</v>
      </c>
      <c r="O1447" s="9">
        <v>15</v>
      </c>
      <c r="P1447" s="9">
        <v>8.8079999999999998</v>
      </c>
      <c r="Q1447" s="9">
        <v>11</v>
      </c>
      <c r="R1447" s="9">
        <v>6.6020006999999996</v>
      </c>
      <c r="S1447" s="9">
        <v>6.1120004999999997</v>
      </c>
      <c r="T1447" s="9">
        <v>10.132</v>
      </c>
      <c r="U1447" s="9">
        <v>6.3620000000000001</v>
      </c>
      <c r="V1447" s="9">
        <v>8.4069996000000007</v>
      </c>
      <c r="W1447" s="9">
        <v>11.412000000000001</v>
      </c>
      <c r="X1447" s="9">
        <v>12.925000000000001</v>
      </c>
      <c r="Y1447" s="9">
        <v>10.936999999999999</v>
      </c>
      <c r="Z1447" s="9">
        <v>8.8299999000000007</v>
      </c>
      <c r="AA1447" s="9">
        <v>8.4630002999999991</v>
      </c>
      <c r="AB1447" s="9">
        <v>14.465</v>
      </c>
      <c r="AC1447" s="9">
        <v>7.3889999</v>
      </c>
      <c r="AD1447" s="9">
        <v>12.073001</v>
      </c>
      <c r="AE1447" s="9">
        <v>5.9660000999999996</v>
      </c>
      <c r="AF1447" s="9">
        <v>7.6110001</v>
      </c>
      <c r="AG1447" s="9">
        <v>5.8909998000000003</v>
      </c>
      <c r="AH1447" s="9">
        <v>10.365</v>
      </c>
      <c r="AI1447" s="9">
        <v>7.96</v>
      </c>
      <c r="AJ1447" s="9">
        <v>6.4380002000000003</v>
      </c>
      <c r="AK1447" s="9">
        <v>9.4580002000000007</v>
      </c>
      <c r="AL1447" s="9">
        <v>13.898</v>
      </c>
      <c r="AM1447" s="9">
        <v>11.895</v>
      </c>
      <c r="AN1447" s="9">
        <v>15.384001</v>
      </c>
      <c r="AO1447" s="9">
        <v>7.3949999999999996</v>
      </c>
      <c r="AP1447" s="9">
        <v>7.3800001000000002</v>
      </c>
      <c r="AQ1447" s="9">
        <v>10.381</v>
      </c>
      <c r="AR1447" s="9">
        <v>7.8439999</v>
      </c>
      <c r="AS1447" s="9">
        <v>8.6680001999999998</v>
      </c>
      <c r="AT1447" s="9">
        <v>16.785</v>
      </c>
      <c r="AU1447" s="9">
        <v>8.8909997999999995</v>
      </c>
      <c r="AV1447" s="9">
        <v>12.470001</v>
      </c>
      <c r="AW1447" s="9">
        <v>5.9299998</v>
      </c>
      <c r="AX1447" s="9">
        <v>5.5180001000000001</v>
      </c>
      <c r="AY1447" s="9">
        <v>9.2340002000000005</v>
      </c>
      <c r="AZ1447" s="9">
        <v>5.6609997999999999</v>
      </c>
      <c r="BA1447" s="9">
        <v>7.4020000000000001</v>
      </c>
      <c r="BB1447" s="9">
        <v>10.266</v>
      </c>
      <c r="BC1447" s="9">
        <v>11.363</v>
      </c>
      <c r="BD1447" s="9">
        <v>9.6599997999999996</v>
      </c>
      <c r="BE1447" s="9">
        <v>7.7649999000000003</v>
      </c>
      <c r="BF1447" s="9">
        <v>7.4480003999999997</v>
      </c>
      <c r="BG1447" s="9">
        <v>12.723000000000001</v>
      </c>
      <c r="BH1447" s="9">
        <v>6.5500002000000004</v>
      </c>
      <c r="BI1447" s="9">
        <v>10.576000000000001</v>
      </c>
      <c r="BJ1447" s="9">
        <v>5.3860001999999998</v>
      </c>
      <c r="BK1447" s="9">
        <v>6.8400002000000004</v>
      </c>
      <c r="BL1447" s="9">
        <v>5.2640003999999996</v>
      </c>
      <c r="BM1447" s="9">
        <v>9.1560001</v>
      </c>
      <c r="BN1447" s="9">
        <v>7.1250004999999996</v>
      </c>
      <c r="BO1447" s="9">
        <v>5.8870000999999998</v>
      </c>
      <c r="BP1447" s="9">
        <v>8.4219998999999994</v>
      </c>
      <c r="BQ1447" s="9">
        <v>12.209</v>
      </c>
      <c r="BR1447" s="9">
        <v>10.489000000000001</v>
      </c>
      <c r="BS1447" s="9">
        <v>13.576001</v>
      </c>
      <c r="BT1447" s="9">
        <v>6.6040001000000004</v>
      </c>
      <c r="BU1447" s="9">
        <v>6.5640001000000003</v>
      </c>
      <c r="BV1447" s="9">
        <v>9.0539999000000009</v>
      </c>
      <c r="BW1447" s="9">
        <v>6.9740004999999998</v>
      </c>
      <c r="BX1447" s="9">
        <v>7.8390002000000001</v>
      </c>
      <c r="BY1447" s="9">
        <v>14.872999999999999</v>
      </c>
      <c r="BZ1447" s="9">
        <v>7.8969997999999997</v>
      </c>
      <c r="CA1447" s="9">
        <v>10.87</v>
      </c>
      <c r="CB1447" s="9">
        <v>5.2420001000000003</v>
      </c>
      <c r="CC1447" s="9">
        <v>4.9009999999999998</v>
      </c>
      <c r="CD1447" s="9">
        <v>8.1359996999999993</v>
      </c>
      <c r="CE1447" s="9">
        <v>4.9980000999999996</v>
      </c>
      <c r="CF1447" s="9">
        <v>6.4210004999999999</v>
      </c>
      <c r="CG1447" s="9">
        <v>8.9890003000000007</v>
      </c>
      <c r="CH1447" s="9">
        <v>9.9589996000000003</v>
      </c>
      <c r="CI1447" s="9">
        <v>8.4200000999999993</v>
      </c>
      <c r="CJ1447" s="9">
        <v>6.8800001000000002</v>
      </c>
      <c r="CK1447" s="9">
        <v>6.5110001999999998</v>
      </c>
      <c r="CL1447" s="9">
        <v>11.103</v>
      </c>
      <c r="CM1447" s="9">
        <v>5.7329998</v>
      </c>
      <c r="CN1447" s="9">
        <v>9.1509999999999998</v>
      </c>
      <c r="CO1447" s="9">
        <v>4.8060001999999997</v>
      </c>
      <c r="CP1447" s="9">
        <v>6.1479998</v>
      </c>
      <c r="CQ1447" s="9">
        <v>4.6599997999999996</v>
      </c>
      <c r="CR1447" s="9">
        <v>7.9940004</v>
      </c>
      <c r="CS1447" s="9">
        <v>6.3010001000000004</v>
      </c>
      <c r="CT1447" s="9">
        <v>5.3090000000000002</v>
      </c>
      <c r="CU1447" s="9">
        <v>7.3740000999999999</v>
      </c>
      <c r="CV1447" s="9">
        <v>10.593999999999999</v>
      </c>
      <c r="CW1447" s="9">
        <v>9.1049994999999999</v>
      </c>
      <c r="CX1447" s="9">
        <v>11.817000999999999</v>
      </c>
      <c r="CY1447" s="9">
        <v>5.8439999</v>
      </c>
      <c r="CZ1447" s="9">
        <v>5.7779999000000002</v>
      </c>
      <c r="DA1447" s="9">
        <v>7.8439999</v>
      </c>
      <c r="DB1447" s="9">
        <v>6.1810001999999997</v>
      </c>
      <c r="DC1447" s="9">
        <v>7.0100002000000003</v>
      </c>
      <c r="DD1447" s="9">
        <v>13.028001</v>
      </c>
      <c r="DE1447" s="9">
        <v>6.915</v>
      </c>
      <c r="DF1447" s="9">
        <v>9.3590002000000005</v>
      </c>
      <c r="DG1447" s="9">
        <v>4.3070002000000001</v>
      </c>
      <c r="DH1447" s="9">
        <v>4.0549998</v>
      </c>
      <c r="DI1447" s="9">
        <v>6.6710000000000003</v>
      </c>
      <c r="DJ1447" s="9">
        <v>4.1100000999999997</v>
      </c>
      <c r="DK1447" s="9">
        <v>5.1469997999999997</v>
      </c>
      <c r="DL1447" s="9">
        <v>7.3040003999999996</v>
      </c>
      <c r="DM1447" s="9">
        <v>8.1059999000000005</v>
      </c>
      <c r="DN1447" s="9">
        <v>6.8109998999999997</v>
      </c>
      <c r="DO1447" s="9">
        <v>5.6880002000000003</v>
      </c>
      <c r="DP1447" s="9">
        <v>5.2859997999999999</v>
      </c>
      <c r="DQ1447" s="9">
        <v>8.9879999000000002</v>
      </c>
      <c r="DR1447" s="9">
        <v>4.6599997999999996</v>
      </c>
      <c r="DS1447" s="9">
        <v>7.335</v>
      </c>
      <c r="DT1447" s="9">
        <v>4.0079998999999997</v>
      </c>
      <c r="DU1447" s="9">
        <v>5.1799998</v>
      </c>
      <c r="DV1447" s="9">
        <v>3.8519999999999999</v>
      </c>
      <c r="DW1447" s="9">
        <v>6.4809998999999996</v>
      </c>
      <c r="DX1447" s="9">
        <v>5.1950002</v>
      </c>
      <c r="DY1447" s="9">
        <v>4.4910002000000002</v>
      </c>
      <c r="DZ1447" s="9">
        <v>5.9990000999999999</v>
      </c>
      <c r="EA1447" s="9">
        <v>8.5159997999999995</v>
      </c>
      <c r="EB1447" s="9">
        <v>7.3289999999999997</v>
      </c>
      <c r="EC1447" s="9">
        <v>9.5259999999999998</v>
      </c>
      <c r="ED1447" s="9">
        <v>4.8169998999999999</v>
      </c>
      <c r="EE1447" s="9">
        <v>4.7389998000000002</v>
      </c>
      <c r="EF1447" s="9">
        <v>6.3060001999999997</v>
      </c>
      <c r="EG1447" s="9">
        <v>5.1090001999999997</v>
      </c>
      <c r="EH1447" s="9">
        <v>5.8670001000000003</v>
      </c>
      <c r="EI1447" s="9">
        <v>10.591001</v>
      </c>
      <c r="EJ1447" s="9">
        <v>5.6199998999999998</v>
      </c>
      <c r="EK1447" s="9">
        <v>7.4660000999999996</v>
      </c>
    </row>
    <row r="1448" spans="1:141" x14ac:dyDescent="0.2">
      <c r="A1448">
        <v>1444</v>
      </c>
      <c r="B1448" s="9">
        <v>3.17</v>
      </c>
      <c r="C1448" s="9">
        <v>6.9757284774046502</v>
      </c>
      <c r="D1448" s="9">
        <v>3.91</v>
      </c>
      <c r="E1448" s="9">
        <v>5</v>
      </c>
      <c r="F1448" s="9">
        <v>4.3639999999999999</v>
      </c>
      <c r="G1448" s="9">
        <v>6.6581999999999999</v>
      </c>
      <c r="H1448" s="9">
        <v>5.28</v>
      </c>
      <c r="I1448" s="9">
        <v>6</v>
      </c>
      <c r="J1448" s="9">
        <v>5.53</v>
      </c>
      <c r="K1448" s="9">
        <v>10.6</v>
      </c>
      <c r="L1448" s="9">
        <v>6.4080000000000004</v>
      </c>
      <c r="M1448" s="9">
        <v>8</v>
      </c>
      <c r="N1448" s="9">
        <v>7.21</v>
      </c>
      <c r="O1448" s="9">
        <v>15</v>
      </c>
      <c r="P1448" s="9">
        <v>8.8079999999999998</v>
      </c>
      <c r="Q1448" s="9">
        <v>11</v>
      </c>
      <c r="R1448" s="9">
        <v>6.6020006999999996</v>
      </c>
      <c r="S1448" s="9">
        <v>6.1120004999999997</v>
      </c>
      <c r="T1448" s="9">
        <v>10.132</v>
      </c>
      <c r="U1448" s="9">
        <v>6.3620000000000001</v>
      </c>
      <c r="V1448" s="9">
        <v>8.4069996000000007</v>
      </c>
      <c r="W1448" s="9">
        <v>11.412000000000001</v>
      </c>
      <c r="X1448" s="9">
        <v>12.925000000000001</v>
      </c>
      <c r="Y1448" s="9">
        <v>10.936999999999999</v>
      </c>
      <c r="Z1448" s="9">
        <v>8.8299999000000007</v>
      </c>
      <c r="AA1448" s="9">
        <v>8.4630002999999991</v>
      </c>
      <c r="AB1448" s="9">
        <v>14.465</v>
      </c>
      <c r="AC1448" s="9">
        <v>7.3889999</v>
      </c>
      <c r="AD1448" s="9">
        <v>12.073001</v>
      </c>
      <c r="AE1448" s="9">
        <v>5.9660000999999996</v>
      </c>
      <c r="AF1448" s="9">
        <v>7.6110001</v>
      </c>
      <c r="AG1448" s="9">
        <v>5.8909998000000003</v>
      </c>
      <c r="AH1448" s="9">
        <v>10.365</v>
      </c>
      <c r="AI1448" s="9">
        <v>7.96</v>
      </c>
      <c r="AJ1448" s="9">
        <v>6.4380002000000003</v>
      </c>
      <c r="AK1448" s="9">
        <v>9.4580002000000007</v>
      </c>
      <c r="AL1448" s="9">
        <v>13.898</v>
      </c>
      <c r="AM1448" s="9">
        <v>11.895</v>
      </c>
      <c r="AN1448" s="9">
        <v>15.384001</v>
      </c>
      <c r="AO1448" s="9">
        <v>7.3949999999999996</v>
      </c>
      <c r="AP1448" s="9">
        <v>7.3800001000000002</v>
      </c>
      <c r="AQ1448" s="9">
        <v>10.381</v>
      </c>
      <c r="AR1448" s="9">
        <v>7.8439999</v>
      </c>
      <c r="AS1448" s="9">
        <v>8.6680001999999998</v>
      </c>
      <c r="AT1448" s="9">
        <v>16.785</v>
      </c>
      <c r="AU1448" s="9">
        <v>8.8909997999999995</v>
      </c>
      <c r="AV1448" s="9">
        <v>12.470001</v>
      </c>
      <c r="AW1448" s="9">
        <v>5.9299998</v>
      </c>
      <c r="AX1448" s="9">
        <v>5.5180001000000001</v>
      </c>
      <c r="AY1448" s="9">
        <v>9.2340002000000005</v>
      </c>
      <c r="AZ1448" s="9">
        <v>5.6609997999999999</v>
      </c>
      <c r="BA1448" s="9">
        <v>7.4020000000000001</v>
      </c>
      <c r="BB1448" s="9">
        <v>10.266</v>
      </c>
      <c r="BC1448" s="9">
        <v>11.363</v>
      </c>
      <c r="BD1448" s="9">
        <v>9.6599997999999996</v>
      </c>
      <c r="BE1448" s="9">
        <v>7.7649999000000003</v>
      </c>
      <c r="BF1448" s="9">
        <v>7.4480003999999997</v>
      </c>
      <c r="BG1448" s="9">
        <v>12.723000000000001</v>
      </c>
      <c r="BH1448" s="9">
        <v>6.5500002000000004</v>
      </c>
      <c r="BI1448" s="9">
        <v>10.576000000000001</v>
      </c>
      <c r="BJ1448" s="9">
        <v>5.3860001999999998</v>
      </c>
      <c r="BK1448" s="9">
        <v>6.8400002000000004</v>
      </c>
      <c r="BL1448" s="9">
        <v>5.2640003999999996</v>
      </c>
      <c r="BM1448" s="9">
        <v>9.1560001</v>
      </c>
      <c r="BN1448" s="9">
        <v>7.1250004999999996</v>
      </c>
      <c r="BO1448" s="9">
        <v>5.8870000999999998</v>
      </c>
      <c r="BP1448" s="9">
        <v>8.4219998999999994</v>
      </c>
      <c r="BQ1448" s="9">
        <v>12.209</v>
      </c>
      <c r="BR1448" s="9">
        <v>10.489000000000001</v>
      </c>
      <c r="BS1448" s="9">
        <v>13.576001</v>
      </c>
      <c r="BT1448" s="9">
        <v>6.6040001000000004</v>
      </c>
      <c r="BU1448" s="9">
        <v>6.5640001000000003</v>
      </c>
      <c r="BV1448" s="9">
        <v>9.0539999000000009</v>
      </c>
      <c r="BW1448" s="9">
        <v>6.9740004999999998</v>
      </c>
      <c r="BX1448" s="9">
        <v>7.8390002000000001</v>
      </c>
      <c r="BY1448" s="9">
        <v>14.872999999999999</v>
      </c>
      <c r="BZ1448" s="9">
        <v>7.8969997999999997</v>
      </c>
      <c r="CA1448" s="9">
        <v>10.87</v>
      </c>
      <c r="CB1448" s="9">
        <v>5.2420001000000003</v>
      </c>
      <c r="CC1448" s="9">
        <v>4.9009999999999998</v>
      </c>
      <c r="CD1448" s="9">
        <v>8.1359996999999993</v>
      </c>
      <c r="CE1448" s="9">
        <v>4.9980000999999996</v>
      </c>
      <c r="CF1448" s="9">
        <v>6.4210004999999999</v>
      </c>
      <c r="CG1448" s="9">
        <v>8.9890003000000007</v>
      </c>
      <c r="CH1448" s="9">
        <v>9.9589996000000003</v>
      </c>
      <c r="CI1448" s="9">
        <v>8.4200000999999993</v>
      </c>
      <c r="CJ1448" s="9">
        <v>6.8800001000000002</v>
      </c>
      <c r="CK1448" s="9">
        <v>6.5110001999999998</v>
      </c>
      <c r="CL1448" s="9">
        <v>11.103</v>
      </c>
      <c r="CM1448" s="9">
        <v>5.7329998</v>
      </c>
      <c r="CN1448" s="9">
        <v>9.1509999999999998</v>
      </c>
      <c r="CO1448" s="9">
        <v>4.8060001999999997</v>
      </c>
      <c r="CP1448" s="9">
        <v>6.1479998</v>
      </c>
      <c r="CQ1448" s="9">
        <v>4.6599997999999996</v>
      </c>
      <c r="CR1448" s="9">
        <v>7.9940004</v>
      </c>
      <c r="CS1448" s="9">
        <v>6.3010001000000004</v>
      </c>
      <c r="CT1448" s="9">
        <v>5.3090000000000002</v>
      </c>
      <c r="CU1448" s="9">
        <v>7.3740000999999999</v>
      </c>
      <c r="CV1448" s="9">
        <v>10.593999999999999</v>
      </c>
      <c r="CW1448" s="9">
        <v>9.1049994999999999</v>
      </c>
      <c r="CX1448" s="9">
        <v>11.817000999999999</v>
      </c>
      <c r="CY1448" s="9">
        <v>5.8439999</v>
      </c>
      <c r="CZ1448" s="9">
        <v>5.7779999000000002</v>
      </c>
      <c r="DA1448" s="9">
        <v>7.8439999</v>
      </c>
      <c r="DB1448" s="9">
        <v>6.1810001999999997</v>
      </c>
      <c r="DC1448" s="9">
        <v>7.0100002000000003</v>
      </c>
      <c r="DD1448" s="9">
        <v>13.028001</v>
      </c>
      <c r="DE1448" s="9">
        <v>6.915</v>
      </c>
      <c r="DF1448" s="9">
        <v>9.3590002000000005</v>
      </c>
      <c r="DG1448" s="9">
        <v>4.3070002000000001</v>
      </c>
      <c r="DH1448" s="9">
        <v>4.0549998</v>
      </c>
      <c r="DI1448" s="9">
        <v>6.6710000000000003</v>
      </c>
      <c r="DJ1448" s="9">
        <v>4.1100000999999997</v>
      </c>
      <c r="DK1448" s="9">
        <v>5.1469997999999997</v>
      </c>
      <c r="DL1448" s="9">
        <v>7.3040003999999996</v>
      </c>
      <c r="DM1448" s="9">
        <v>8.1059999000000005</v>
      </c>
      <c r="DN1448" s="9">
        <v>6.8109998999999997</v>
      </c>
      <c r="DO1448" s="9">
        <v>5.6880002000000003</v>
      </c>
      <c r="DP1448" s="9">
        <v>5.2859997999999999</v>
      </c>
      <c r="DQ1448" s="9">
        <v>8.9879999000000002</v>
      </c>
      <c r="DR1448" s="9">
        <v>4.6599997999999996</v>
      </c>
      <c r="DS1448" s="9">
        <v>7.335</v>
      </c>
      <c r="DT1448" s="9">
        <v>4.0079998999999997</v>
      </c>
      <c r="DU1448" s="9">
        <v>5.1799998</v>
      </c>
      <c r="DV1448" s="9">
        <v>3.8519999999999999</v>
      </c>
      <c r="DW1448" s="9">
        <v>6.4809998999999996</v>
      </c>
      <c r="DX1448" s="9">
        <v>5.1950002</v>
      </c>
      <c r="DY1448" s="9">
        <v>4.4910002000000002</v>
      </c>
      <c r="DZ1448" s="9">
        <v>5.9990000999999999</v>
      </c>
      <c r="EA1448" s="9">
        <v>8.5159997999999995</v>
      </c>
      <c r="EB1448" s="9">
        <v>7.3289999999999997</v>
      </c>
      <c r="EC1448" s="9">
        <v>9.5259999999999998</v>
      </c>
      <c r="ED1448" s="9">
        <v>4.8169998999999999</v>
      </c>
      <c r="EE1448" s="9">
        <v>4.7389998000000002</v>
      </c>
      <c r="EF1448" s="9">
        <v>6.3060001999999997</v>
      </c>
      <c r="EG1448" s="9">
        <v>5.1090001999999997</v>
      </c>
      <c r="EH1448" s="9">
        <v>5.8670001000000003</v>
      </c>
      <c r="EI1448" s="9">
        <v>10.591001</v>
      </c>
      <c r="EJ1448" s="9">
        <v>5.6199998999999998</v>
      </c>
      <c r="EK1448" s="9">
        <v>7.4660000999999996</v>
      </c>
    </row>
    <row r="1449" spans="1:141" x14ac:dyDescent="0.2">
      <c r="A1449">
        <v>1445</v>
      </c>
      <c r="B1449" s="9">
        <v>3.17</v>
      </c>
      <c r="C1449" s="9">
        <v>6.9761618974509956</v>
      </c>
      <c r="D1449" s="9">
        <v>3.91</v>
      </c>
      <c r="E1449" s="9">
        <v>5</v>
      </c>
      <c r="F1449" s="9">
        <v>4.3642857142857148</v>
      </c>
      <c r="G1449" s="9">
        <v>6.6582500000000007</v>
      </c>
      <c r="H1449" s="9">
        <v>5.28</v>
      </c>
      <c r="I1449" s="9">
        <v>6</v>
      </c>
      <c r="J1449" s="9">
        <v>5.53</v>
      </c>
      <c r="K1449" s="9">
        <v>10.6</v>
      </c>
      <c r="L1449" s="9">
        <v>6.4080000000000004</v>
      </c>
      <c r="M1449" s="9">
        <v>8</v>
      </c>
      <c r="N1449" s="9">
        <v>7.21</v>
      </c>
      <c r="O1449" s="9">
        <v>15</v>
      </c>
      <c r="P1449" s="9">
        <v>8.8079999999999998</v>
      </c>
      <c r="Q1449" s="9">
        <v>11</v>
      </c>
      <c r="R1449" s="9">
        <v>6.6020006999999996</v>
      </c>
      <c r="S1449" s="9">
        <v>6.1120004999999997</v>
      </c>
      <c r="T1449" s="9">
        <v>10.132</v>
      </c>
      <c r="U1449" s="9">
        <v>6.3620000000000001</v>
      </c>
      <c r="V1449" s="9">
        <v>8.4069996000000007</v>
      </c>
      <c r="W1449" s="9">
        <v>11.412000000000001</v>
      </c>
      <c r="X1449" s="9">
        <v>12.925000000000001</v>
      </c>
      <c r="Y1449" s="9">
        <v>10.936999999999999</v>
      </c>
      <c r="Z1449" s="9">
        <v>8.8299999000000007</v>
      </c>
      <c r="AA1449" s="9">
        <v>8.4630002999999991</v>
      </c>
      <c r="AB1449" s="9">
        <v>14.465</v>
      </c>
      <c r="AC1449" s="9">
        <v>7.3889999</v>
      </c>
      <c r="AD1449" s="9">
        <v>12.073001</v>
      </c>
      <c r="AE1449" s="9">
        <v>5.9660000999999996</v>
      </c>
      <c r="AF1449" s="9">
        <v>7.6110001</v>
      </c>
      <c r="AG1449" s="9">
        <v>5.8909998000000003</v>
      </c>
      <c r="AH1449" s="9">
        <v>10.365</v>
      </c>
      <c r="AI1449" s="9">
        <v>7.96</v>
      </c>
      <c r="AJ1449" s="9">
        <v>6.4380002000000003</v>
      </c>
      <c r="AK1449" s="9">
        <v>9.4580002000000007</v>
      </c>
      <c r="AL1449" s="9">
        <v>13.898</v>
      </c>
      <c r="AM1449" s="9">
        <v>11.895</v>
      </c>
      <c r="AN1449" s="9">
        <v>15.384001</v>
      </c>
      <c r="AO1449" s="9">
        <v>7.3949999999999996</v>
      </c>
      <c r="AP1449" s="9">
        <v>7.3800001000000002</v>
      </c>
      <c r="AQ1449" s="9">
        <v>10.381</v>
      </c>
      <c r="AR1449" s="9">
        <v>7.8439999</v>
      </c>
      <c r="AS1449" s="9">
        <v>8.6680001999999998</v>
      </c>
      <c r="AT1449" s="9">
        <v>16.785</v>
      </c>
      <c r="AU1449" s="9">
        <v>8.8909997999999995</v>
      </c>
      <c r="AV1449" s="9">
        <v>12.470001</v>
      </c>
      <c r="AW1449" s="9">
        <v>5.9299998</v>
      </c>
      <c r="AX1449" s="9">
        <v>5.5180001000000001</v>
      </c>
      <c r="AY1449" s="9">
        <v>9.2340002000000005</v>
      </c>
      <c r="AZ1449" s="9">
        <v>5.6609997999999999</v>
      </c>
      <c r="BA1449" s="9">
        <v>7.4020000000000001</v>
      </c>
      <c r="BB1449" s="9">
        <v>10.266</v>
      </c>
      <c r="BC1449" s="9">
        <v>11.363</v>
      </c>
      <c r="BD1449" s="9">
        <v>9.6599997999999996</v>
      </c>
      <c r="BE1449" s="9">
        <v>7.7649999000000003</v>
      </c>
      <c r="BF1449" s="9">
        <v>7.4480003999999997</v>
      </c>
      <c r="BG1449" s="9">
        <v>12.723000000000001</v>
      </c>
      <c r="BH1449" s="9">
        <v>6.5500002000000004</v>
      </c>
      <c r="BI1449" s="9">
        <v>10.576000000000001</v>
      </c>
      <c r="BJ1449" s="9">
        <v>5.3860001999999998</v>
      </c>
      <c r="BK1449" s="9">
        <v>6.8400002000000004</v>
      </c>
      <c r="BL1449" s="9">
        <v>5.2640003999999996</v>
      </c>
      <c r="BM1449" s="9">
        <v>9.1560001</v>
      </c>
      <c r="BN1449" s="9">
        <v>7.1250004999999996</v>
      </c>
      <c r="BO1449" s="9">
        <v>5.8870000999999998</v>
      </c>
      <c r="BP1449" s="9">
        <v>8.4219998999999994</v>
      </c>
      <c r="BQ1449" s="9">
        <v>12.209</v>
      </c>
      <c r="BR1449" s="9">
        <v>10.489000000000001</v>
      </c>
      <c r="BS1449" s="9">
        <v>13.576001</v>
      </c>
      <c r="BT1449" s="9">
        <v>6.6040001000000004</v>
      </c>
      <c r="BU1449" s="9">
        <v>6.5640001000000003</v>
      </c>
      <c r="BV1449" s="9">
        <v>9.0539999000000009</v>
      </c>
      <c r="BW1449" s="9">
        <v>6.9740004999999998</v>
      </c>
      <c r="BX1449" s="9">
        <v>7.8390002000000001</v>
      </c>
      <c r="BY1449" s="9">
        <v>14.872999999999999</v>
      </c>
      <c r="BZ1449" s="9">
        <v>7.8969997999999997</v>
      </c>
      <c r="CA1449" s="9">
        <v>10.87</v>
      </c>
      <c r="CB1449" s="9">
        <v>5.2420001000000003</v>
      </c>
      <c r="CC1449" s="9">
        <v>4.9009999999999998</v>
      </c>
      <c r="CD1449" s="9">
        <v>8.1359996999999993</v>
      </c>
      <c r="CE1449" s="9">
        <v>4.9980000999999996</v>
      </c>
      <c r="CF1449" s="9">
        <v>6.4210004999999999</v>
      </c>
      <c r="CG1449" s="9">
        <v>8.9890003000000007</v>
      </c>
      <c r="CH1449" s="9">
        <v>9.9589996000000003</v>
      </c>
      <c r="CI1449" s="9">
        <v>8.4200000999999993</v>
      </c>
      <c r="CJ1449" s="9">
        <v>6.8800001000000002</v>
      </c>
      <c r="CK1449" s="9">
        <v>6.5110001999999998</v>
      </c>
      <c r="CL1449" s="9">
        <v>11.103</v>
      </c>
      <c r="CM1449" s="9">
        <v>5.7329998</v>
      </c>
      <c r="CN1449" s="9">
        <v>9.1509999999999998</v>
      </c>
      <c r="CO1449" s="9">
        <v>4.8060001999999997</v>
      </c>
      <c r="CP1449" s="9">
        <v>6.1479998</v>
      </c>
      <c r="CQ1449" s="9">
        <v>4.6599997999999996</v>
      </c>
      <c r="CR1449" s="9">
        <v>7.9940004</v>
      </c>
      <c r="CS1449" s="9">
        <v>6.3010001000000004</v>
      </c>
      <c r="CT1449" s="9">
        <v>5.3090000000000002</v>
      </c>
      <c r="CU1449" s="9">
        <v>7.3740000999999999</v>
      </c>
      <c r="CV1449" s="9">
        <v>10.593999999999999</v>
      </c>
      <c r="CW1449" s="9">
        <v>9.1049994999999999</v>
      </c>
      <c r="CX1449" s="9">
        <v>11.817000999999999</v>
      </c>
      <c r="CY1449" s="9">
        <v>5.8439999</v>
      </c>
      <c r="CZ1449" s="9">
        <v>5.7779999000000002</v>
      </c>
      <c r="DA1449" s="9">
        <v>7.8439999</v>
      </c>
      <c r="DB1449" s="9">
        <v>6.1810001999999997</v>
      </c>
      <c r="DC1449" s="9">
        <v>7.0100002000000003</v>
      </c>
      <c r="DD1449" s="9">
        <v>13.028001</v>
      </c>
      <c r="DE1449" s="9">
        <v>6.915</v>
      </c>
      <c r="DF1449" s="9">
        <v>9.3590002000000005</v>
      </c>
      <c r="DG1449" s="9">
        <v>4.3070002000000001</v>
      </c>
      <c r="DH1449" s="9">
        <v>4.0549998</v>
      </c>
      <c r="DI1449" s="9">
        <v>6.6710000000000003</v>
      </c>
      <c r="DJ1449" s="9">
        <v>4.1100000999999997</v>
      </c>
      <c r="DK1449" s="9">
        <v>5.1469997999999997</v>
      </c>
      <c r="DL1449" s="9">
        <v>7.3040003999999996</v>
      </c>
      <c r="DM1449" s="9">
        <v>8.1059999000000005</v>
      </c>
      <c r="DN1449" s="9">
        <v>6.8109998999999997</v>
      </c>
      <c r="DO1449" s="9">
        <v>5.6880002000000003</v>
      </c>
      <c r="DP1449" s="9">
        <v>5.2859997999999999</v>
      </c>
      <c r="DQ1449" s="9">
        <v>8.9879999000000002</v>
      </c>
      <c r="DR1449" s="9">
        <v>4.6599997999999996</v>
      </c>
      <c r="DS1449" s="9">
        <v>7.335</v>
      </c>
      <c r="DT1449" s="9">
        <v>4.0079998999999997</v>
      </c>
      <c r="DU1449" s="9">
        <v>5.1799998</v>
      </c>
      <c r="DV1449" s="9">
        <v>3.8519999999999999</v>
      </c>
      <c r="DW1449" s="9">
        <v>6.4809998999999996</v>
      </c>
      <c r="DX1449" s="9">
        <v>5.1950002</v>
      </c>
      <c r="DY1449" s="9">
        <v>4.4910002000000002</v>
      </c>
      <c r="DZ1449" s="9">
        <v>5.9990000999999999</v>
      </c>
      <c r="EA1449" s="9">
        <v>8.5159997999999995</v>
      </c>
      <c r="EB1449" s="9">
        <v>7.3289999999999997</v>
      </c>
      <c r="EC1449" s="9">
        <v>9.5259999999999998</v>
      </c>
      <c r="ED1449" s="9">
        <v>4.8169998999999999</v>
      </c>
      <c r="EE1449" s="9">
        <v>4.7389998000000002</v>
      </c>
      <c r="EF1449" s="9">
        <v>6.3060001999999997</v>
      </c>
      <c r="EG1449" s="9">
        <v>5.1090001999999997</v>
      </c>
      <c r="EH1449" s="9">
        <v>5.8670001000000003</v>
      </c>
      <c r="EI1449" s="9">
        <v>10.591001</v>
      </c>
      <c r="EJ1449" s="9">
        <v>5.6199998999999998</v>
      </c>
      <c r="EK1449" s="9">
        <v>7.4660000999999996</v>
      </c>
    </row>
    <row r="1450" spans="1:141" x14ac:dyDescent="0.2">
      <c r="A1450">
        <v>1446</v>
      </c>
      <c r="B1450" s="9">
        <v>3.17</v>
      </c>
      <c r="C1450" s="9">
        <v>6.976595317497341</v>
      </c>
      <c r="D1450" s="9">
        <v>3.91</v>
      </c>
      <c r="E1450" s="9">
        <v>5</v>
      </c>
      <c r="F1450" s="9">
        <v>4.3645714285714288</v>
      </c>
      <c r="G1450" s="9">
        <v>6.6583000000000006</v>
      </c>
      <c r="H1450" s="9">
        <v>5.28</v>
      </c>
      <c r="I1450" s="9">
        <v>6</v>
      </c>
      <c r="J1450" s="9">
        <v>5.53</v>
      </c>
      <c r="K1450" s="9">
        <v>10.6</v>
      </c>
      <c r="L1450" s="9">
        <v>6.4080000000000004</v>
      </c>
      <c r="M1450" s="9">
        <v>8</v>
      </c>
      <c r="N1450" s="9">
        <v>7.21</v>
      </c>
      <c r="O1450" s="9">
        <v>15</v>
      </c>
      <c r="P1450" s="9">
        <v>8.8079999999999998</v>
      </c>
      <c r="Q1450" s="9">
        <v>11</v>
      </c>
      <c r="R1450" s="9">
        <v>6.6020006999999996</v>
      </c>
      <c r="S1450" s="9">
        <v>6.1120004999999997</v>
      </c>
      <c r="T1450" s="9">
        <v>10.132</v>
      </c>
      <c r="U1450" s="9">
        <v>6.3620000000000001</v>
      </c>
      <c r="V1450" s="9">
        <v>8.4069996000000007</v>
      </c>
      <c r="W1450" s="9">
        <v>11.412000000000001</v>
      </c>
      <c r="X1450" s="9">
        <v>12.925000000000001</v>
      </c>
      <c r="Y1450" s="9">
        <v>10.936999999999999</v>
      </c>
      <c r="Z1450" s="9">
        <v>8.8299999000000007</v>
      </c>
      <c r="AA1450" s="9">
        <v>8.4630002999999991</v>
      </c>
      <c r="AB1450" s="9">
        <v>14.465</v>
      </c>
      <c r="AC1450" s="9">
        <v>7.3889999</v>
      </c>
      <c r="AD1450" s="9">
        <v>12.073001</v>
      </c>
      <c r="AE1450" s="9">
        <v>5.9660000999999996</v>
      </c>
      <c r="AF1450" s="9">
        <v>7.6110001</v>
      </c>
      <c r="AG1450" s="9">
        <v>5.8909998000000003</v>
      </c>
      <c r="AH1450" s="9">
        <v>10.365</v>
      </c>
      <c r="AI1450" s="9">
        <v>7.96</v>
      </c>
      <c r="AJ1450" s="9">
        <v>6.4380002000000003</v>
      </c>
      <c r="AK1450" s="9">
        <v>9.4580002000000007</v>
      </c>
      <c r="AL1450" s="9">
        <v>13.898</v>
      </c>
      <c r="AM1450" s="9">
        <v>11.895</v>
      </c>
      <c r="AN1450" s="9">
        <v>15.384001</v>
      </c>
      <c r="AO1450" s="9">
        <v>7.3949999999999996</v>
      </c>
      <c r="AP1450" s="9">
        <v>7.3800001000000002</v>
      </c>
      <c r="AQ1450" s="9">
        <v>10.381</v>
      </c>
      <c r="AR1450" s="9">
        <v>7.8439999</v>
      </c>
      <c r="AS1450" s="9">
        <v>8.6680001999999998</v>
      </c>
      <c r="AT1450" s="9">
        <v>16.785</v>
      </c>
      <c r="AU1450" s="9">
        <v>8.8909997999999995</v>
      </c>
      <c r="AV1450" s="9">
        <v>12.470001</v>
      </c>
      <c r="AW1450" s="9">
        <v>5.9299998</v>
      </c>
      <c r="AX1450" s="9">
        <v>5.5180001000000001</v>
      </c>
      <c r="AY1450" s="9">
        <v>9.2340002000000005</v>
      </c>
      <c r="AZ1450" s="9">
        <v>5.6609997999999999</v>
      </c>
      <c r="BA1450" s="9">
        <v>7.4020000000000001</v>
      </c>
      <c r="BB1450" s="9">
        <v>10.266</v>
      </c>
      <c r="BC1450" s="9">
        <v>11.363</v>
      </c>
      <c r="BD1450" s="9">
        <v>9.6599997999999996</v>
      </c>
      <c r="BE1450" s="9">
        <v>7.7649999000000003</v>
      </c>
      <c r="BF1450" s="9">
        <v>7.4480003999999997</v>
      </c>
      <c r="BG1450" s="9">
        <v>12.723000000000001</v>
      </c>
      <c r="BH1450" s="9">
        <v>6.5500002000000004</v>
      </c>
      <c r="BI1450" s="9">
        <v>10.576000000000001</v>
      </c>
      <c r="BJ1450" s="9">
        <v>5.3860001999999998</v>
      </c>
      <c r="BK1450" s="9">
        <v>6.8400002000000004</v>
      </c>
      <c r="BL1450" s="9">
        <v>5.2640003999999996</v>
      </c>
      <c r="BM1450" s="9">
        <v>9.1560001</v>
      </c>
      <c r="BN1450" s="9">
        <v>7.1250004999999996</v>
      </c>
      <c r="BO1450" s="9">
        <v>5.8870000999999998</v>
      </c>
      <c r="BP1450" s="9">
        <v>8.4219998999999994</v>
      </c>
      <c r="BQ1450" s="9">
        <v>12.209</v>
      </c>
      <c r="BR1450" s="9">
        <v>10.489000000000001</v>
      </c>
      <c r="BS1450" s="9">
        <v>13.576001</v>
      </c>
      <c r="BT1450" s="9">
        <v>6.6040001000000004</v>
      </c>
      <c r="BU1450" s="9">
        <v>6.5640001000000003</v>
      </c>
      <c r="BV1450" s="9">
        <v>9.0539999000000009</v>
      </c>
      <c r="BW1450" s="9">
        <v>6.9740004999999998</v>
      </c>
      <c r="BX1450" s="9">
        <v>7.8390002000000001</v>
      </c>
      <c r="BY1450" s="9">
        <v>14.872999999999999</v>
      </c>
      <c r="BZ1450" s="9">
        <v>7.8969997999999997</v>
      </c>
      <c r="CA1450" s="9">
        <v>10.87</v>
      </c>
      <c r="CB1450" s="9">
        <v>5.2420001000000003</v>
      </c>
      <c r="CC1450" s="9">
        <v>4.9009999999999998</v>
      </c>
      <c r="CD1450" s="9">
        <v>8.1359996999999993</v>
      </c>
      <c r="CE1450" s="9">
        <v>4.9980000999999996</v>
      </c>
      <c r="CF1450" s="9">
        <v>6.4210004999999999</v>
      </c>
      <c r="CG1450" s="9">
        <v>8.9890003000000007</v>
      </c>
      <c r="CH1450" s="9">
        <v>9.9589996000000003</v>
      </c>
      <c r="CI1450" s="9">
        <v>8.4200000999999993</v>
      </c>
      <c r="CJ1450" s="9">
        <v>6.8800001000000002</v>
      </c>
      <c r="CK1450" s="9">
        <v>6.5110001999999998</v>
      </c>
      <c r="CL1450" s="9">
        <v>11.103</v>
      </c>
      <c r="CM1450" s="9">
        <v>5.7329998</v>
      </c>
      <c r="CN1450" s="9">
        <v>9.1509999999999998</v>
      </c>
      <c r="CO1450" s="9">
        <v>4.8060001999999997</v>
      </c>
      <c r="CP1450" s="9">
        <v>6.1479998</v>
      </c>
      <c r="CQ1450" s="9">
        <v>4.6599997999999996</v>
      </c>
      <c r="CR1450" s="9">
        <v>7.9940004</v>
      </c>
      <c r="CS1450" s="9">
        <v>6.3010001000000004</v>
      </c>
      <c r="CT1450" s="9">
        <v>5.3090000000000002</v>
      </c>
      <c r="CU1450" s="9">
        <v>7.3740000999999999</v>
      </c>
      <c r="CV1450" s="9">
        <v>10.593999999999999</v>
      </c>
      <c r="CW1450" s="9">
        <v>9.1049994999999999</v>
      </c>
      <c r="CX1450" s="9">
        <v>11.817000999999999</v>
      </c>
      <c r="CY1450" s="9">
        <v>5.8439999</v>
      </c>
      <c r="CZ1450" s="9">
        <v>5.7779999000000002</v>
      </c>
      <c r="DA1450" s="9">
        <v>7.8439999</v>
      </c>
      <c r="DB1450" s="9">
        <v>6.1810001999999997</v>
      </c>
      <c r="DC1450" s="9">
        <v>7.0100002000000003</v>
      </c>
      <c r="DD1450" s="9">
        <v>13.028001</v>
      </c>
      <c r="DE1450" s="9">
        <v>6.915</v>
      </c>
      <c r="DF1450" s="9">
        <v>9.3590002000000005</v>
      </c>
      <c r="DG1450" s="9">
        <v>4.3070002000000001</v>
      </c>
      <c r="DH1450" s="9">
        <v>4.0549998</v>
      </c>
      <c r="DI1450" s="9">
        <v>6.6710000000000003</v>
      </c>
      <c r="DJ1450" s="9">
        <v>4.1100000999999997</v>
      </c>
      <c r="DK1450" s="9">
        <v>5.1469997999999997</v>
      </c>
      <c r="DL1450" s="9">
        <v>7.3040003999999996</v>
      </c>
      <c r="DM1450" s="9">
        <v>8.1059999000000005</v>
      </c>
      <c r="DN1450" s="9">
        <v>6.8109998999999997</v>
      </c>
      <c r="DO1450" s="9">
        <v>5.6880002000000003</v>
      </c>
      <c r="DP1450" s="9">
        <v>5.2859997999999999</v>
      </c>
      <c r="DQ1450" s="9">
        <v>8.9879999000000002</v>
      </c>
      <c r="DR1450" s="9">
        <v>4.6599997999999996</v>
      </c>
      <c r="DS1450" s="9">
        <v>7.335</v>
      </c>
      <c r="DT1450" s="9">
        <v>4.0079998999999997</v>
      </c>
      <c r="DU1450" s="9">
        <v>5.1799998</v>
      </c>
      <c r="DV1450" s="9">
        <v>3.8519999999999999</v>
      </c>
      <c r="DW1450" s="9">
        <v>6.4809998999999996</v>
      </c>
      <c r="DX1450" s="9">
        <v>5.1950002</v>
      </c>
      <c r="DY1450" s="9">
        <v>4.4910002000000002</v>
      </c>
      <c r="DZ1450" s="9">
        <v>5.9990000999999999</v>
      </c>
      <c r="EA1450" s="9">
        <v>8.5159997999999995</v>
      </c>
      <c r="EB1450" s="9">
        <v>7.3289999999999997</v>
      </c>
      <c r="EC1450" s="9">
        <v>9.5259999999999998</v>
      </c>
      <c r="ED1450" s="9">
        <v>4.8169998999999999</v>
      </c>
      <c r="EE1450" s="9">
        <v>4.7389998000000002</v>
      </c>
      <c r="EF1450" s="9">
        <v>6.3060001999999997</v>
      </c>
      <c r="EG1450" s="9">
        <v>5.1090001999999997</v>
      </c>
      <c r="EH1450" s="9">
        <v>5.8670001000000003</v>
      </c>
      <c r="EI1450" s="9">
        <v>10.591001</v>
      </c>
      <c r="EJ1450" s="9">
        <v>5.6199998999999998</v>
      </c>
      <c r="EK1450" s="9">
        <v>7.4660000999999996</v>
      </c>
    </row>
    <row r="1451" spans="1:141" x14ac:dyDescent="0.2">
      <c r="A1451">
        <v>1447</v>
      </c>
      <c r="B1451" s="9">
        <v>3.17</v>
      </c>
      <c r="C1451" s="9">
        <v>6.9770287375436864</v>
      </c>
      <c r="D1451" s="9">
        <v>3.91</v>
      </c>
      <c r="E1451" s="9">
        <v>5</v>
      </c>
      <c r="F1451" s="9">
        <v>4.3648571428571428</v>
      </c>
      <c r="G1451" s="9">
        <v>6.6583500000000004</v>
      </c>
      <c r="H1451" s="9">
        <v>5.28</v>
      </c>
      <c r="I1451" s="9">
        <v>6</v>
      </c>
      <c r="J1451" s="9">
        <v>5.53</v>
      </c>
      <c r="K1451" s="9">
        <v>10.6</v>
      </c>
      <c r="L1451" s="9">
        <v>6.4080000000000004</v>
      </c>
      <c r="M1451" s="9">
        <v>8</v>
      </c>
      <c r="N1451" s="9">
        <v>7.21</v>
      </c>
      <c r="O1451" s="9">
        <v>15</v>
      </c>
      <c r="P1451" s="9">
        <v>8.8079999999999998</v>
      </c>
      <c r="Q1451" s="9">
        <v>11</v>
      </c>
      <c r="R1451" s="9">
        <v>6.6020006999999996</v>
      </c>
      <c r="S1451" s="9">
        <v>6.1120004999999997</v>
      </c>
      <c r="T1451" s="9">
        <v>10.132</v>
      </c>
      <c r="U1451" s="9">
        <v>6.3620000000000001</v>
      </c>
      <c r="V1451" s="9">
        <v>8.4069996000000007</v>
      </c>
      <c r="W1451" s="9">
        <v>11.412000000000001</v>
      </c>
      <c r="X1451" s="9">
        <v>12.925000000000001</v>
      </c>
      <c r="Y1451" s="9">
        <v>10.936999999999999</v>
      </c>
      <c r="Z1451" s="9">
        <v>8.8299999000000007</v>
      </c>
      <c r="AA1451" s="9">
        <v>8.4630002999999991</v>
      </c>
      <c r="AB1451" s="9">
        <v>14.465</v>
      </c>
      <c r="AC1451" s="9">
        <v>7.3889999</v>
      </c>
      <c r="AD1451" s="9">
        <v>12.073001</v>
      </c>
      <c r="AE1451" s="9">
        <v>5.9660000999999996</v>
      </c>
      <c r="AF1451" s="9">
        <v>7.6110001</v>
      </c>
      <c r="AG1451" s="9">
        <v>5.8909998000000003</v>
      </c>
      <c r="AH1451" s="9">
        <v>10.365</v>
      </c>
      <c r="AI1451" s="9">
        <v>7.96</v>
      </c>
      <c r="AJ1451" s="9">
        <v>6.4380002000000003</v>
      </c>
      <c r="AK1451" s="9">
        <v>9.4580002000000007</v>
      </c>
      <c r="AL1451" s="9">
        <v>13.898</v>
      </c>
      <c r="AM1451" s="9">
        <v>11.895</v>
      </c>
      <c r="AN1451" s="9">
        <v>15.384001</v>
      </c>
      <c r="AO1451" s="9">
        <v>7.3949999999999996</v>
      </c>
      <c r="AP1451" s="9">
        <v>7.3800001000000002</v>
      </c>
      <c r="AQ1451" s="9">
        <v>10.381</v>
      </c>
      <c r="AR1451" s="9">
        <v>7.8439999</v>
      </c>
      <c r="AS1451" s="9">
        <v>8.6680001999999998</v>
      </c>
      <c r="AT1451" s="9">
        <v>16.785</v>
      </c>
      <c r="AU1451" s="9">
        <v>8.8909997999999995</v>
      </c>
      <c r="AV1451" s="9">
        <v>12.470001</v>
      </c>
      <c r="AW1451" s="9">
        <v>5.9299998</v>
      </c>
      <c r="AX1451" s="9">
        <v>5.5180001000000001</v>
      </c>
      <c r="AY1451" s="9">
        <v>9.2340002000000005</v>
      </c>
      <c r="AZ1451" s="9">
        <v>5.6609997999999999</v>
      </c>
      <c r="BA1451" s="9">
        <v>7.4020000000000001</v>
      </c>
      <c r="BB1451" s="9">
        <v>10.266</v>
      </c>
      <c r="BC1451" s="9">
        <v>11.363</v>
      </c>
      <c r="BD1451" s="9">
        <v>9.6599997999999996</v>
      </c>
      <c r="BE1451" s="9">
        <v>7.7649999000000003</v>
      </c>
      <c r="BF1451" s="9">
        <v>7.4480003999999997</v>
      </c>
      <c r="BG1451" s="9">
        <v>12.723000000000001</v>
      </c>
      <c r="BH1451" s="9">
        <v>6.5500002000000004</v>
      </c>
      <c r="BI1451" s="9">
        <v>10.576000000000001</v>
      </c>
      <c r="BJ1451" s="9">
        <v>5.3860001999999998</v>
      </c>
      <c r="BK1451" s="9">
        <v>6.8400002000000004</v>
      </c>
      <c r="BL1451" s="9">
        <v>5.2640003999999996</v>
      </c>
      <c r="BM1451" s="9">
        <v>9.1560001</v>
      </c>
      <c r="BN1451" s="9">
        <v>7.1250004999999996</v>
      </c>
      <c r="BO1451" s="9">
        <v>5.8870000999999998</v>
      </c>
      <c r="BP1451" s="9">
        <v>8.4219998999999994</v>
      </c>
      <c r="BQ1451" s="9">
        <v>12.209</v>
      </c>
      <c r="BR1451" s="9">
        <v>10.489000000000001</v>
      </c>
      <c r="BS1451" s="9">
        <v>13.576001</v>
      </c>
      <c r="BT1451" s="9">
        <v>6.6040001000000004</v>
      </c>
      <c r="BU1451" s="9">
        <v>6.5640001000000003</v>
      </c>
      <c r="BV1451" s="9">
        <v>9.0539999000000009</v>
      </c>
      <c r="BW1451" s="9">
        <v>6.9740004999999998</v>
      </c>
      <c r="BX1451" s="9">
        <v>7.8390002000000001</v>
      </c>
      <c r="BY1451" s="9">
        <v>14.872999999999999</v>
      </c>
      <c r="BZ1451" s="9">
        <v>7.8969997999999997</v>
      </c>
      <c r="CA1451" s="9">
        <v>10.87</v>
      </c>
      <c r="CB1451" s="9">
        <v>5.2420001000000003</v>
      </c>
      <c r="CC1451" s="9">
        <v>4.9009999999999998</v>
      </c>
      <c r="CD1451" s="9">
        <v>8.1359996999999993</v>
      </c>
      <c r="CE1451" s="9">
        <v>4.9980000999999996</v>
      </c>
      <c r="CF1451" s="9">
        <v>6.4210004999999999</v>
      </c>
      <c r="CG1451" s="9">
        <v>8.9890003000000007</v>
      </c>
      <c r="CH1451" s="9">
        <v>9.9589996000000003</v>
      </c>
      <c r="CI1451" s="9">
        <v>8.4200000999999993</v>
      </c>
      <c r="CJ1451" s="9">
        <v>6.8800001000000002</v>
      </c>
      <c r="CK1451" s="9">
        <v>6.5110001999999998</v>
      </c>
      <c r="CL1451" s="9">
        <v>11.103</v>
      </c>
      <c r="CM1451" s="9">
        <v>5.7329998</v>
      </c>
      <c r="CN1451" s="9">
        <v>9.1509999999999998</v>
      </c>
      <c r="CO1451" s="9">
        <v>4.8060001999999997</v>
      </c>
      <c r="CP1451" s="9">
        <v>6.1479998</v>
      </c>
      <c r="CQ1451" s="9">
        <v>4.6599997999999996</v>
      </c>
      <c r="CR1451" s="9">
        <v>7.9940004</v>
      </c>
      <c r="CS1451" s="9">
        <v>6.3010001000000004</v>
      </c>
      <c r="CT1451" s="9">
        <v>5.3090000000000002</v>
      </c>
      <c r="CU1451" s="9">
        <v>7.3740000999999999</v>
      </c>
      <c r="CV1451" s="9">
        <v>10.593999999999999</v>
      </c>
      <c r="CW1451" s="9">
        <v>9.1049994999999999</v>
      </c>
      <c r="CX1451" s="9">
        <v>11.817000999999999</v>
      </c>
      <c r="CY1451" s="9">
        <v>5.8439999</v>
      </c>
      <c r="CZ1451" s="9">
        <v>5.7779999000000002</v>
      </c>
      <c r="DA1451" s="9">
        <v>7.8439999</v>
      </c>
      <c r="DB1451" s="9">
        <v>6.1810001999999997</v>
      </c>
      <c r="DC1451" s="9">
        <v>7.0100002000000003</v>
      </c>
      <c r="DD1451" s="9">
        <v>13.028001</v>
      </c>
      <c r="DE1451" s="9">
        <v>6.915</v>
      </c>
      <c r="DF1451" s="9">
        <v>9.3590002000000005</v>
      </c>
      <c r="DG1451" s="9">
        <v>4.3070002000000001</v>
      </c>
      <c r="DH1451" s="9">
        <v>4.0549998</v>
      </c>
      <c r="DI1451" s="9">
        <v>6.6710000000000003</v>
      </c>
      <c r="DJ1451" s="9">
        <v>4.1100000999999997</v>
      </c>
      <c r="DK1451" s="9">
        <v>5.1469997999999997</v>
      </c>
      <c r="DL1451" s="9">
        <v>7.3040003999999996</v>
      </c>
      <c r="DM1451" s="9">
        <v>8.1059999000000005</v>
      </c>
      <c r="DN1451" s="9">
        <v>6.8109998999999997</v>
      </c>
      <c r="DO1451" s="9">
        <v>5.6880002000000003</v>
      </c>
      <c r="DP1451" s="9">
        <v>5.2859997999999999</v>
      </c>
      <c r="DQ1451" s="9">
        <v>8.9879999000000002</v>
      </c>
      <c r="DR1451" s="9">
        <v>4.6599997999999996</v>
      </c>
      <c r="DS1451" s="9">
        <v>7.335</v>
      </c>
      <c r="DT1451" s="9">
        <v>4.0079998999999997</v>
      </c>
      <c r="DU1451" s="9">
        <v>5.1799998</v>
      </c>
      <c r="DV1451" s="9">
        <v>3.8519999999999999</v>
      </c>
      <c r="DW1451" s="9">
        <v>6.4809998999999996</v>
      </c>
      <c r="DX1451" s="9">
        <v>5.1950002</v>
      </c>
      <c r="DY1451" s="9">
        <v>4.4910002000000002</v>
      </c>
      <c r="DZ1451" s="9">
        <v>5.9990000999999999</v>
      </c>
      <c r="EA1451" s="9">
        <v>8.5159997999999995</v>
      </c>
      <c r="EB1451" s="9">
        <v>7.3289999999999997</v>
      </c>
      <c r="EC1451" s="9">
        <v>9.5259999999999998</v>
      </c>
      <c r="ED1451" s="9">
        <v>4.8169998999999999</v>
      </c>
      <c r="EE1451" s="9">
        <v>4.7389998000000002</v>
      </c>
      <c r="EF1451" s="9">
        <v>6.3060001999999997</v>
      </c>
      <c r="EG1451" s="9">
        <v>5.1090001999999997</v>
      </c>
      <c r="EH1451" s="9">
        <v>5.8670001000000003</v>
      </c>
      <c r="EI1451" s="9">
        <v>10.591001</v>
      </c>
      <c r="EJ1451" s="9">
        <v>5.6199998999999998</v>
      </c>
      <c r="EK1451" s="9">
        <v>7.4660000999999996</v>
      </c>
    </row>
    <row r="1452" spans="1:141" x14ac:dyDescent="0.2">
      <c r="A1452">
        <v>1448</v>
      </c>
      <c r="B1452" s="9">
        <v>3.17</v>
      </c>
      <c r="C1452" s="9">
        <v>6.9774621575900317</v>
      </c>
      <c r="D1452" s="9">
        <v>3.91</v>
      </c>
      <c r="E1452" s="9">
        <v>5</v>
      </c>
      <c r="F1452" s="9">
        <v>4.3651428571428577</v>
      </c>
      <c r="G1452" s="9">
        <v>6.6584000000000003</v>
      </c>
      <c r="H1452" s="9">
        <v>5.28</v>
      </c>
      <c r="I1452" s="9">
        <v>6</v>
      </c>
      <c r="J1452" s="9">
        <v>5.53</v>
      </c>
      <c r="K1452" s="9">
        <v>10.6</v>
      </c>
      <c r="L1452" s="9">
        <v>6.4080000000000004</v>
      </c>
      <c r="M1452" s="9">
        <v>8</v>
      </c>
      <c r="N1452" s="9">
        <v>7.21</v>
      </c>
      <c r="O1452" s="9">
        <v>15</v>
      </c>
      <c r="P1452" s="9">
        <v>8.8079999999999998</v>
      </c>
      <c r="Q1452" s="9">
        <v>11</v>
      </c>
      <c r="R1452" s="9">
        <v>6.6020006999999996</v>
      </c>
      <c r="S1452" s="9">
        <v>6.1120004999999997</v>
      </c>
      <c r="T1452" s="9">
        <v>10.132</v>
      </c>
      <c r="U1452" s="9">
        <v>6.3620000000000001</v>
      </c>
      <c r="V1452" s="9">
        <v>8.4069996000000007</v>
      </c>
      <c r="W1452" s="9">
        <v>11.412000000000001</v>
      </c>
      <c r="X1452" s="9">
        <v>12.925000000000001</v>
      </c>
      <c r="Y1452" s="9">
        <v>10.936999999999999</v>
      </c>
      <c r="Z1452" s="9">
        <v>8.8299999000000007</v>
      </c>
      <c r="AA1452" s="9">
        <v>8.4630002999999991</v>
      </c>
      <c r="AB1452" s="9">
        <v>14.465</v>
      </c>
      <c r="AC1452" s="9">
        <v>7.3889999</v>
      </c>
      <c r="AD1452" s="9">
        <v>12.073001</v>
      </c>
      <c r="AE1452" s="9">
        <v>5.9660000999999996</v>
      </c>
      <c r="AF1452" s="9">
        <v>7.6110001</v>
      </c>
      <c r="AG1452" s="9">
        <v>5.8909998000000003</v>
      </c>
      <c r="AH1452" s="9">
        <v>10.365</v>
      </c>
      <c r="AI1452" s="9">
        <v>7.96</v>
      </c>
      <c r="AJ1452" s="9">
        <v>6.4380002000000003</v>
      </c>
      <c r="AK1452" s="9">
        <v>9.4580002000000007</v>
      </c>
      <c r="AL1452" s="9">
        <v>13.898</v>
      </c>
      <c r="AM1452" s="9">
        <v>11.895</v>
      </c>
      <c r="AN1452" s="9">
        <v>15.384001</v>
      </c>
      <c r="AO1452" s="9">
        <v>7.3949999999999996</v>
      </c>
      <c r="AP1452" s="9">
        <v>7.3800001000000002</v>
      </c>
      <c r="AQ1452" s="9">
        <v>10.381</v>
      </c>
      <c r="AR1452" s="9">
        <v>7.8439999</v>
      </c>
      <c r="AS1452" s="9">
        <v>8.6680001999999998</v>
      </c>
      <c r="AT1452" s="9">
        <v>16.785</v>
      </c>
      <c r="AU1452" s="9">
        <v>8.8909997999999995</v>
      </c>
      <c r="AV1452" s="9">
        <v>12.470001</v>
      </c>
      <c r="AW1452" s="9">
        <v>5.9299998</v>
      </c>
      <c r="AX1452" s="9">
        <v>5.5180001000000001</v>
      </c>
      <c r="AY1452" s="9">
        <v>9.2340002000000005</v>
      </c>
      <c r="AZ1452" s="9">
        <v>5.6609997999999999</v>
      </c>
      <c r="BA1452" s="9">
        <v>7.4020000000000001</v>
      </c>
      <c r="BB1452" s="9">
        <v>10.266</v>
      </c>
      <c r="BC1452" s="9">
        <v>11.363</v>
      </c>
      <c r="BD1452" s="9">
        <v>9.6599997999999996</v>
      </c>
      <c r="BE1452" s="9">
        <v>7.7649999000000003</v>
      </c>
      <c r="BF1452" s="9">
        <v>7.4480003999999997</v>
      </c>
      <c r="BG1452" s="9">
        <v>12.723000000000001</v>
      </c>
      <c r="BH1452" s="9">
        <v>6.5500002000000004</v>
      </c>
      <c r="BI1452" s="9">
        <v>10.576000000000001</v>
      </c>
      <c r="BJ1452" s="9">
        <v>5.3860001999999998</v>
      </c>
      <c r="BK1452" s="9">
        <v>6.8400002000000004</v>
      </c>
      <c r="BL1452" s="9">
        <v>5.2640003999999996</v>
      </c>
      <c r="BM1452" s="9">
        <v>9.1560001</v>
      </c>
      <c r="BN1452" s="9">
        <v>7.1250004999999996</v>
      </c>
      <c r="BO1452" s="9">
        <v>5.8870000999999998</v>
      </c>
      <c r="BP1452" s="9">
        <v>8.4219998999999994</v>
      </c>
      <c r="BQ1452" s="9">
        <v>12.209</v>
      </c>
      <c r="BR1452" s="9">
        <v>10.489000000000001</v>
      </c>
      <c r="BS1452" s="9">
        <v>13.576001</v>
      </c>
      <c r="BT1452" s="9">
        <v>6.6040001000000004</v>
      </c>
      <c r="BU1452" s="9">
        <v>6.5640001000000003</v>
      </c>
      <c r="BV1452" s="9">
        <v>9.0539999000000009</v>
      </c>
      <c r="BW1452" s="9">
        <v>6.9740004999999998</v>
      </c>
      <c r="BX1452" s="9">
        <v>7.8390002000000001</v>
      </c>
      <c r="BY1452" s="9">
        <v>14.872999999999999</v>
      </c>
      <c r="BZ1452" s="9">
        <v>7.8969997999999997</v>
      </c>
      <c r="CA1452" s="9">
        <v>10.87</v>
      </c>
      <c r="CB1452" s="9">
        <v>5.2420001000000003</v>
      </c>
      <c r="CC1452" s="9">
        <v>4.9009999999999998</v>
      </c>
      <c r="CD1452" s="9">
        <v>8.1359996999999993</v>
      </c>
      <c r="CE1452" s="9">
        <v>4.9980000999999996</v>
      </c>
      <c r="CF1452" s="9">
        <v>6.4210004999999999</v>
      </c>
      <c r="CG1452" s="9">
        <v>8.9890003000000007</v>
      </c>
      <c r="CH1452" s="9">
        <v>9.9589996000000003</v>
      </c>
      <c r="CI1452" s="9">
        <v>8.4200000999999993</v>
      </c>
      <c r="CJ1452" s="9">
        <v>6.8800001000000002</v>
      </c>
      <c r="CK1452" s="9">
        <v>6.5110001999999998</v>
      </c>
      <c r="CL1452" s="9">
        <v>11.103</v>
      </c>
      <c r="CM1452" s="9">
        <v>5.7329998</v>
      </c>
      <c r="CN1452" s="9">
        <v>9.1509999999999998</v>
      </c>
      <c r="CO1452" s="9">
        <v>4.8060001999999997</v>
      </c>
      <c r="CP1452" s="9">
        <v>6.1479998</v>
      </c>
      <c r="CQ1452" s="9">
        <v>4.6599997999999996</v>
      </c>
      <c r="CR1452" s="9">
        <v>7.9940004</v>
      </c>
      <c r="CS1452" s="9">
        <v>6.3010001000000004</v>
      </c>
      <c r="CT1452" s="9">
        <v>5.3090000000000002</v>
      </c>
      <c r="CU1452" s="9">
        <v>7.3740000999999999</v>
      </c>
      <c r="CV1452" s="9">
        <v>10.593999999999999</v>
      </c>
      <c r="CW1452" s="9">
        <v>9.1049994999999999</v>
      </c>
      <c r="CX1452" s="9">
        <v>11.817000999999999</v>
      </c>
      <c r="CY1452" s="9">
        <v>5.8439999</v>
      </c>
      <c r="CZ1452" s="9">
        <v>5.7779999000000002</v>
      </c>
      <c r="DA1452" s="9">
        <v>7.8439999</v>
      </c>
      <c r="DB1452" s="9">
        <v>6.1810001999999997</v>
      </c>
      <c r="DC1452" s="9">
        <v>7.0100002000000003</v>
      </c>
      <c r="DD1452" s="9">
        <v>13.028001</v>
      </c>
      <c r="DE1452" s="9">
        <v>6.915</v>
      </c>
      <c r="DF1452" s="9">
        <v>9.3590002000000005</v>
      </c>
      <c r="DG1452" s="9">
        <v>4.3070002000000001</v>
      </c>
      <c r="DH1452" s="9">
        <v>4.0549998</v>
      </c>
      <c r="DI1452" s="9">
        <v>6.6710000000000003</v>
      </c>
      <c r="DJ1452" s="9">
        <v>4.1100000999999997</v>
      </c>
      <c r="DK1452" s="9">
        <v>5.1469997999999997</v>
      </c>
      <c r="DL1452" s="9">
        <v>7.3040003999999996</v>
      </c>
      <c r="DM1452" s="9">
        <v>8.1059999000000005</v>
      </c>
      <c r="DN1452" s="9">
        <v>6.8109998999999997</v>
      </c>
      <c r="DO1452" s="9">
        <v>5.6880002000000003</v>
      </c>
      <c r="DP1452" s="9">
        <v>5.2859997999999999</v>
      </c>
      <c r="DQ1452" s="9">
        <v>8.9879999000000002</v>
      </c>
      <c r="DR1452" s="9">
        <v>4.6599997999999996</v>
      </c>
      <c r="DS1452" s="9">
        <v>7.335</v>
      </c>
      <c r="DT1452" s="9">
        <v>4.0079998999999997</v>
      </c>
      <c r="DU1452" s="9">
        <v>5.1799998</v>
      </c>
      <c r="DV1452" s="9">
        <v>3.8519999999999999</v>
      </c>
      <c r="DW1452" s="9">
        <v>6.4809998999999996</v>
      </c>
      <c r="DX1452" s="9">
        <v>5.1950002</v>
      </c>
      <c r="DY1452" s="9">
        <v>4.4910002000000002</v>
      </c>
      <c r="DZ1452" s="9">
        <v>5.9990000999999999</v>
      </c>
      <c r="EA1452" s="9">
        <v>8.5159997999999995</v>
      </c>
      <c r="EB1452" s="9">
        <v>7.3289999999999997</v>
      </c>
      <c r="EC1452" s="9">
        <v>9.5259999999999998</v>
      </c>
      <c r="ED1452" s="9">
        <v>4.8169998999999999</v>
      </c>
      <c r="EE1452" s="9">
        <v>4.7389998000000002</v>
      </c>
      <c r="EF1452" s="9">
        <v>6.3060001999999997</v>
      </c>
      <c r="EG1452" s="9">
        <v>5.1090001999999997</v>
      </c>
      <c r="EH1452" s="9">
        <v>5.8670001000000003</v>
      </c>
      <c r="EI1452" s="9">
        <v>10.591001</v>
      </c>
      <c r="EJ1452" s="9">
        <v>5.6199998999999998</v>
      </c>
      <c r="EK1452" s="9">
        <v>7.4660000999999996</v>
      </c>
    </row>
    <row r="1453" spans="1:141" x14ac:dyDescent="0.2">
      <c r="A1453">
        <v>1449</v>
      </c>
      <c r="B1453" s="9">
        <v>3.17</v>
      </c>
      <c r="C1453" s="9">
        <v>6.9778955776363771</v>
      </c>
      <c r="D1453" s="9">
        <v>3.91</v>
      </c>
      <c r="E1453" s="9">
        <v>5</v>
      </c>
      <c r="F1453" s="9">
        <v>4.3654285714285717</v>
      </c>
      <c r="G1453" s="9">
        <v>6.6584500000000002</v>
      </c>
      <c r="H1453" s="9">
        <v>5.28</v>
      </c>
      <c r="I1453" s="9">
        <v>6</v>
      </c>
      <c r="J1453" s="9">
        <v>5.53</v>
      </c>
      <c r="K1453" s="9">
        <v>10.6</v>
      </c>
      <c r="L1453" s="9">
        <v>6.4080000000000004</v>
      </c>
      <c r="M1453" s="9">
        <v>8</v>
      </c>
      <c r="N1453" s="9">
        <v>7.21</v>
      </c>
      <c r="O1453" s="9">
        <v>15</v>
      </c>
      <c r="P1453" s="9">
        <v>8.8079999999999998</v>
      </c>
      <c r="Q1453" s="9">
        <v>11</v>
      </c>
      <c r="R1453" s="9">
        <v>6.6020006999999996</v>
      </c>
      <c r="S1453" s="9">
        <v>6.1120004999999997</v>
      </c>
      <c r="T1453" s="9">
        <v>10.132</v>
      </c>
      <c r="U1453" s="9">
        <v>6.3620000000000001</v>
      </c>
      <c r="V1453" s="9">
        <v>8.4069996000000007</v>
      </c>
      <c r="W1453" s="9">
        <v>11.412000000000001</v>
      </c>
      <c r="X1453" s="9">
        <v>12.925000000000001</v>
      </c>
      <c r="Y1453" s="9">
        <v>10.936999999999999</v>
      </c>
      <c r="Z1453" s="9">
        <v>8.8299999000000007</v>
      </c>
      <c r="AA1453" s="9">
        <v>8.4630002999999991</v>
      </c>
      <c r="AB1453" s="9">
        <v>14.465</v>
      </c>
      <c r="AC1453" s="9">
        <v>7.3889999</v>
      </c>
      <c r="AD1453" s="9">
        <v>12.073001</v>
      </c>
      <c r="AE1453" s="9">
        <v>5.9660000999999996</v>
      </c>
      <c r="AF1453" s="9">
        <v>7.6110001</v>
      </c>
      <c r="AG1453" s="9">
        <v>5.8909998000000003</v>
      </c>
      <c r="AH1453" s="9">
        <v>10.365</v>
      </c>
      <c r="AI1453" s="9">
        <v>7.96</v>
      </c>
      <c r="AJ1453" s="9">
        <v>6.4380002000000003</v>
      </c>
      <c r="AK1453" s="9">
        <v>9.4580002000000007</v>
      </c>
      <c r="AL1453" s="9">
        <v>13.898</v>
      </c>
      <c r="AM1453" s="9">
        <v>11.895</v>
      </c>
      <c r="AN1453" s="9">
        <v>15.384001</v>
      </c>
      <c r="AO1453" s="9">
        <v>7.3949999999999996</v>
      </c>
      <c r="AP1453" s="9">
        <v>7.3800001000000002</v>
      </c>
      <c r="AQ1453" s="9">
        <v>10.381</v>
      </c>
      <c r="AR1453" s="9">
        <v>7.8439999</v>
      </c>
      <c r="AS1453" s="9">
        <v>8.6680001999999998</v>
      </c>
      <c r="AT1453" s="9">
        <v>16.785</v>
      </c>
      <c r="AU1453" s="9">
        <v>8.8909997999999995</v>
      </c>
      <c r="AV1453" s="9">
        <v>12.470001</v>
      </c>
      <c r="AW1453" s="9">
        <v>5.9299998</v>
      </c>
      <c r="AX1453" s="9">
        <v>5.5180001000000001</v>
      </c>
      <c r="AY1453" s="9">
        <v>9.2340002000000005</v>
      </c>
      <c r="AZ1453" s="9">
        <v>5.6609997999999999</v>
      </c>
      <c r="BA1453" s="9">
        <v>7.4020000000000001</v>
      </c>
      <c r="BB1453" s="9">
        <v>10.266</v>
      </c>
      <c r="BC1453" s="9">
        <v>11.363</v>
      </c>
      <c r="BD1453" s="9">
        <v>9.6599997999999996</v>
      </c>
      <c r="BE1453" s="9">
        <v>7.7649999000000003</v>
      </c>
      <c r="BF1453" s="9">
        <v>7.4480003999999997</v>
      </c>
      <c r="BG1453" s="9">
        <v>12.723000000000001</v>
      </c>
      <c r="BH1453" s="9">
        <v>6.5500002000000004</v>
      </c>
      <c r="BI1453" s="9">
        <v>10.576000000000001</v>
      </c>
      <c r="BJ1453" s="9">
        <v>5.3860001999999998</v>
      </c>
      <c r="BK1453" s="9">
        <v>6.8400002000000004</v>
      </c>
      <c r="BL1453" s="9">
        <v>5.2640003999999996</v>
      </c>
      <c r="BM1453" s="9">
        <v>9.1560001</v>
      </c>
      <c r="BN1453" s="9">
        <v>7.1250004999999996</v>
      </c>
      <c r="BO1453" s="9">
        <v>5.8870000999999998</v>
      </c>
      <c r="BP1453" s="9">
        <v>8.4219998999999994</v>
      </c>
      <c r="BQ1453" s="9">
        <v>12.209</v>
      </c>
      <c r="BR1453" s="9">
        <v>10.489000000000001</v>
      </c>
      <c r="BS1453" s="9">
        <v>13.576001</v>
      </c>
      <c r="BT1453" s="9">
        <v>6.6040001000000004</v>
      </c>
      <c r="BU1453" s="9">
        <v>6.5640001000000003</v>
      </c>
      <c r="BV1453" s="9">
        <v>9.0539999000000009</v>
      </c>
      <c r="BW1453" s="9">
        <v>6.9740004999999998</v>
      </c>
      <c r="BX1453" s="9">
        <v>7.8390002000000001</v>
      </c>
      <c r="BY1453" s="9">
        <v>14.872999999999999</v>
      </c>
      <c r="BZ1453" s="9">
        <v>7.8969997999999997</v>
      </c>
      <c r="CA1453" s="9">
        <v>10.87</v>
      </c>
      <c r="CB1453" s="9">
        <v>5.2420001000000003</v>
      </c>
      <c r="CC1453" s="9">
        <v>4.9009999999999998</v>
      </c>
      <c r="CD1453" s="9">
        <v>8.1359996999999993</v>
      </c>
      <c r="CE1453" s="9">
        <v>4.9980000999999996</v>
      </c>
      <c r="CF1453" s="9">
        <v>6.4210004999999999</v>
      </c>
      <c r="CG1453" s="9">
        <v>8.9890003000000007</v>
      </c>
      <c r="CH1453" s="9">
        <v>9.9589996000000003</v>
      </c>
      <c r="CI1453" s="9">
        <v>8.4200000999999993</v>
      </c>
      <c r="CJ1453" s="9">
        <v>6.8800001000000002</v>
      </c>
      <c r="CK1453" s="9">
        <v>6.5110001999999998</v>
      </c>
      <c r="CL1453" s="9">
        <v>11.103</v>
      </c>
      <c r="CM1453" s="9">
        <v>5.7329998</v>
      </c>
      <c r="CN1453" s="9">
        <v>9.1509999999999998</v>
      </c>
      <c r="CO1453" s="9">
        <v>4.8060001999999997</v>
      </c>
      <c r="CP1453" s="9">
        <v>6.1479998</v>
      </c>
      <c r="CQ1453" s="9">
        <v>4.6599997999999996</v>
      </c>
      <c r="CR1453" s="9">
        <v>7.9940004</v>
      </c>
      <c r="CS1453" s="9">
        <v>6.3010001000000004</v>
      </c>
      <c r="CT1453" s="9">
        <v>5.3090000000000002</v>
      </c>
      <c r="CU1453" s="9">
        <v>7.3740000999999999</v>
      </c>
      <c r="CV1453" s="9">
        <v>10.593999999999999</v>
      </c>
      <c r="CW1453" s="9">
        <v>9.1049994999999999</v>
      </c>
      <c r="CX1453" s="9">
        <v>11.817000999999999</v>
      </c>
      <c r="CY1453" s="9">
        <v>5.8439999</v>
      </c>
      <c r="CZ1453" s="9">
        <v>5.7779999000000002</v>
      </c>
      <c r="DA1453" s="9">
        <v>7.8439999</v>
      </c>
      <c r="DB1453" s="9">
        <v>6.1810001999999997</v>
      </c>
      <c r="DC1453" s="9">
        <v>7.0100002000000003</v>
      </c>
      <c r="DD1453" s="9">
        <v>13.028001</v>
      </c>
      <c r="DE1453" s="9">
        <v>6.915</v>
      </c>
      <c r="DF1453" s="9">
        <v>9.3590002000000005</v>
      </c>
      <c r="DG1453" s="9">
        <v>4.3070002000000001</v>
      </c>
      <c r="DH1453" s="9">
        <v>4.0549998</v>
      </c>
      <c r="DI1453" s="9">
        <v>6.6710000000000003</v>
      </c>
      <c r="DJ1453" s="9">
        <v>4.1100000999999997</v>
      </c>
      <c r="DK1453" s="9">
        <v>5.1469997999999997</v>
      </c>
      <c r="DL1453" s="9">
        <v>7.3040003999999996</v>
      </c>
      <c r="DM1453" s="9">
        <v>8.1059999000000005</v>
      </c>
      <c r="DN1453" s="9">
        <v>6.8109998999999997</v>
      </c>
      <c r="DO1453" s="9">
        <v>5.6880002000000003</v>
      </c>
      <c r="DP1453" s="9">
        <v>5.2859997999999999</v>
      </c>
      <c r="DQ1453" s="9">
        <v>8.9879999000000002</v>
      </c>
      <c r="DR1453" s="9">
        <v>4.6599997999999996</v>
      </c>
      <c r="DS1453" s="9">
        <v>7.335</v>
      </c>
      <c r="DT1453" s="9">
        <v>4.0079998999999997</v>
      </c>
      <c r="DU1453" s="9">
        <v>5.1799998</v>
      </c>
      <c r="DV1453" s="9">
        <v>3.8519999999999999</v>
      </c>
      <c r="DW1453" s="9">
        <v>6.4809998999999996</v>
      </c>
      <c r="DX1453" s="9">
        <v>5.1950002</v>
      </c>
      <c r="DY1453" s="9">
        <v>4.4910002000000002</v>
      </c>
      <c r="DZ1453" s="9">
        <v>5.9990000999999999</v>
      </c>
      <c r="EA1453" s="9">
        <v>8.5159997999999995</v>
      </c>
      <c r="EB1453" s="9">
        <v>7.3289999999999997</v>
      </c>
      <c r="EC1453" s="9">
        <v>9.5259999999999998</v>
      </c>
      <c r="ED1453" s="9">
        <v>4.8169998999999999</v>
      </c>
      <c r="EE1453" s="9">
        <v>4.7389998000000002</v>
      </c>
      <c r="EF1453" s="9">
        <v>6.3060001999999997</v>
      </c>
      <c r="EG1453" s="9">
        <v>5.1090001999999997</v>
      </c>
      <c r="EH1453" s="9">
        <v>5.8670001000000003</v>
      </c>
      <c r="EI1453" s="9">
        <v>10.591001</v>
      </c>
      <c r="EJ1453" s="9">
        <v>5.6199998999999998</v>
      </c>
      <c r="EK1453" s="9">
        <v>7.4660000999999996</v>
      </c>
    </row>
    <row r="1454" spans="1:141" x14ac:dyDescent="0.2">
      <c r="A1454">
        <v>1450</v>
      </c>
      <c r="B1454" s="9">
        <v>3.17</v>
      </c>
      <c r="C1454" s="9">
        <v>6.9783289976827234</v>
      </c>
      <c r="D1454" s="9">
        <v>3.91</v>
      </c>
      <c r="E1454" s="9">
        <v>5</v>
      </c>
      <c r="F1454" s="9">
        <v>4.3657142857142857</v>
      </c>
      <c r="G1454" s="9">
        <v>6.6585000000000001</v>
      </c>
      <c r="H1454" s="9">
        <v>5.28</v>
      </c>
      <c r="I1454" s="9">
        <v>6</v>
      </c>
      <c r="J1454" s="9">
        <v>5.53</v>
      </c>
      <c r="K1454" s="9">
        <v>10.6</v>
      </c>
      <c r="L1454" s="9">
        <v>6.4080000000000004</v>
      </c>
      <c r="M1454" s="9">
        <v>8</v>
      </c>
      <c r="N1454" s="9">
        <v>7.21</v>
      </c>
      <c r="O1454" s="9">
        <v>15</v>
      </c>
      <c r="P1454" s="9">
        <v>8.8079999999999998</v>
      </c>
      <c r="Q1454" s="9">
        <v>11</v>
      </c>
      <c r="R1454" s="9">
        <v>6.6020006999999996</v>
      </c>
      <c r="S1454" s="9">
        <v>6.1120004999999997</v>
      </c>
      <c r="T1454" s="9">
        <v>10.132</v>
      </c>
      <c r="U1454" s="9">
        <v>6.3620000000000001</v>
      </c>
      <c r="V1454" s="9">
        <v>8.4069996000000007</v>
      </c>
      <c r="W1454" s="9">
        <v>11.412000000000001</v>
      </c>
      <c r="X1454" s="9">
        <v>12.925000000000001</v>
      </c>
      <c r="Y1454" s="9">
        <v>10.936999999999999</v>
      </c>
      <c r="Z1454" s="9">
        <v>8.8299999000000007</v>
      </c>
      <c r="AA1454" s="9">
        <v>8.4630002999999991</v>
      </c>
      <c r="AB1454" s="9">
        <v>14.465</v>
      </c>
      <c r="AC1454" s="9">
        <v>7.3889999</v>
      </c>
      <c r="AD1454" s="9">
        <v>12.073001</v>
      </c>
      <c r="AE1454" s="9">
        <v>5.9660000999999996</v>
      </c>
      <c r="AF1454" s="9">
        <v>7.6110001</v>
      </c>
      <c r="AG1454" s="9">
        <v>5.8909998000000003</v>
      </c>
      <c r="AH1454" s="9">
        <v>10.365</v>
      </c>
      <c r="AI1454" s="9">
        <v>7.96</v>
      </c>
      <c r="AJ1454" s="9">
        <v>6.4380002000000003</v>
      </c>
      <c r="AK1454" s="9">
        <v>9.4580002000000007</v>
      </c>
      <c r="AL1454" s="9">
        <v>13.898</v>
      </c>
      <c r="AM1454" s="9">
        <v>11.895</v>
      </c>
      <c r="AN1454" s="9">
        <v>15.384001</v>
      </c>
      <c r="AO1454" s="9">
        <v>7.3949999999999996</v>
      </c>
      <c r="AP1454" s="9">
        <v>7.3800001000000002</v>
      </c>
      <c r="AQ1454" s="9">
        <v>10.381</v>
      </c>
      <c r="AR1454" s="9">
        <v>7.8439999</v>
      </c>
      <c r="AS1454" s="9">
        <v>8.6680001999999998</v>
      </c>
      <c r="AT1454" s="9">
        <v>16.785</v>
      </c>
      <c r="AU1454" s="9">
        <v>8.8909997999999995</v>
      </c>
      <c r="AV1454" s="9">
        <v>12.470001</v>
      </c>
      <c r="AW1454" s="9">
        <v>5.9299998</v>
      </c>
      <c r="AX1454" s="9">
        <v>5.5180001000000001</v>
      </c>
      <c r="AY1454" s="9">
        <v>9.2340002000000005</v>
      </c>
      <c r="AZ1454" s="9">
        <v>5.6609997999999999</v>
      </c>
      <c r="BA1454" s="9">
        <v>7.4020000000000001</v>
      </c>
      <c r="BB1454" s="9">
        <v>10.266</v>
      </c>
      <c r="BC1454" s="9">
        <v>11.363</v>
      </c>
      <c r="BD1454" s="9">
        <v>9.6599997999999996</v>
      </c>
      <c r="BE1454" s="9">
        <v>7.7649999000000003</v>
      </c>
      <c r="BF1454" s="9">
        <v>7.4480003999999997</v>
      </c>
      <c r="BG1454" s="9">
        <v>12.723000000000001</v>
      </c>
      <c r="BH1454" s="9">
        <v>6.5500002000000004</v>
      </c>
      <c r="BI1454" s="9">
        <v>10.576000000000001</v>
      </c>
      <c r="BJ1454" s="9">
        <v>5.3860001999999998</v>
      </c>
      <c r="BK1454" s="9">
        <v>6.8400002000000004</v>
      </c>
      <c r="BL1454" s="9">
        <v>5.2640003999999996</v>
      </c>
      <c r="BM1454" s="9">
        <v>9.1560001</v>
      </c>
      <c r="BN1454" s="9">
        <v>7.1250004999999996</v>
      </c>
      <c r="BO1454" s="9">
        <v>5.8870000999999998</v>
      </c>
      <c r="BP1454" s="9">
        <v>8.4219998999999994</v>
      </c>
      <c r="BQ1454" s="9">
        <v>12.209</v>
      </c>
      <c r="BR1454" s="9">
        <v>10.489000000000001</v>
      </c>
      <c r="BS1454" s="9">
        <v>13.576001</v>
      </c>
      <c r="BT1454" s="9">
        <v>6.6040001000000004</v>
      </c>
      <c r="BU1454" s="9">
        <v>6.5640001000000003</v>
      </c>
      <c r="BV1454" s="9">
        <v>9.0539999000000009</v>
      </c>
      <c r="BW1454" s="9">
        <v>6.9740004999999998</v>
      </c>
      <c r="BX1454" s="9">
        <v>7.8390002000000001</v>
      </c>
      <c r="BY1454" s="9">
        <v>14.872999999999999</v>
      </c>
      <c r="BZ1454" s="9">
        <v>7.8969997999999997</v>
      </c>
      <c r="CA1454" s="9">
        <v>10.87</v>
      </c>
      <c r="CB1454" s="9">
        <v>5.2420001000000003</v>
      </c>
      <c r="CC1454" s="9">
        <v>4.9009999999999998</v>
      </c>
      <c r="CD1454" s="9">
        <v>8.1359996999999993</v>
      </c>
      <c r="CE1454" s="9">
        <v>4.9980000999999996</v>
      </c>
      <c r="CF1454" s="9">
        <v>6.4210004999999999</v>
      </c>
      <c r="CG1454" s="9">
        <v>8.9890003000000007</v>
      </c>
      <c r="CH1454" s="9">
        <v>9.9589996000000003</v>
      </c>
      <c r="CI1454" s="9">
        <v>8.4200000999999993</v>
      </c>
      <c r="CJ1454" s="9">
        <v>6.8800001000000002</v>
      </c>
      <c r="CK1454" s="9">
        <v>6.5110001999999998</v>
      </c>
      <c r="CL1454" s="9">
        <v>11.103</v>
      </c>
      <c r="CM1454" s="9">
        <v>5.7329998</v>
      </c>
      <c r="CN1454" s="9">
        <v>9.1509999999999998</v>
      </c>
      <c r="CO1454" s="9">
        <v>4.8060001999999997</v>
      </c>
      <c r="CP1454" s="9">
        <v>6.1479998</v>
      </c>
      <c r="CQ1454" s="9">
        <v>4.6599997999999996</v>
      </c>
      <c r="CR1454" s="9">
        <v>7.9940004</v>
      </c>
      <c r="CS1454" s="9">
        <v>6.3010001000000004</v>
      </c>
      <c r="CT1454" s="9">
        <v>5.3090000000000002</v>
      </c>
      <c r="CU1454" s="9">
        <v>7.3740000999999999</v>
      </c>
      <c r="CV1454" s="9">
        <v>10.593999999999999</v>
      </c>
      <c r="CW1454" s="9">
        <v>9.1049994999999999</v>
      </c>
      <c r="CX1454" s="9">
        <v>11.817000999999999</v>
      </c>
      <c r="CY1454" s="9">
        <v>5.8439999</v>
      </c>
      <c r="CZ1454" s="9">
        <v>5.7779999000000002</v>
      </c>
      <c r="DA1454" s="9">
        <v>7.8439999</v>
      </c>
      <c r="DB1454" s="9">
        <v>6.1810001999999997</v>
      </c>
      <c r="DC1454" s="9">
        <v>7.0100002000000003</v>
      </c>
      <c r="DD1454" s="9">
        <v>13.028001</v>
      </c>
      <c r="DE1454" s="9">
        <v>6.915</v>
      </c>
      <c r="DF1454" s="9">
        <v>9.3590002000000005</v>
      </c>
      <c r="DG1454" s="9">
        <v>4.3070002000000001</v>
      </c>
      <c r="DH1454" s="9">
        <v>4.0549998</v>
      </c>
      <c r="DI1454" s="9">
        <v>6.6710000000000003</v>
      </c>
      <c r="DJ1454" s="9">
        <v>4.1100000999999997</v>
      </c>
      <c r="DK1454" s="9">
        <v>5.1469997999999997</v>
      </c>
      <c r="DL1454" s="9">
        <v>7.3040003999999996</v>
      </c>
      <c r="DM1454" s="9">
        <v>8.1059999000000005</v>
      </c>
      <c r="DN1454" s="9">
        <v>6.8109998999999997</v>
      </c>
      <c r="DO1454" s="9">
        <v>5.6880002000000003</v>
      </c>
      <c r="DP1454" s="9">
        <v>5.2859997999999999</v>
      </c>
      <c r="DQ1454" s="9">
        <v>8.9879999000000002</v>
      </c>
      <c r="DR1454" s="9">
        <v>4.6599997999999996</v>
      </c>
      <c r="DS1454" s="9">
        <v>7.335</v>
      </c>
      <c r="DT1454" s="9">
        <v>4.0079998999999997</v>
      </c>
      <c r="DU1454" s="9">
        <v>5.1799998</v>
      </c>
      <c r="DV1454" s="9">
        <v>3.8519999999999999</v>
      </c>
      <c r="DW1454" s="9">
        <v>6.4809998999999996</v>
      </c>
      <c r="DX1454" s="9">
        <v>5.1950002</v>
      </c>
      <c r="DY1454" s="9">
        <v>4.4910002000000002</v>
      </c>
      <c r="DZ1454" s="9">
        <v>5.9990000999999999</v>
      </c>
      <c r="EA1454" s="9">
        <v>8.5159997999999995</v>
      </c>
      <c r="EB1454" s="9">
        <v>7.3289999999999997</v>
      </c>
      <c r="EC1454" s="9">
        <v>9.5259999999999998</v>
      </c>
      <c r="ED1454" s="9">
        <v>4.8169998999999999</v>
      </c>
      <c r="EE1454" s="9">
        <v>4.7389998000000002</v>
      </c>
      <c r="EF1454" s="9">
        <v>6.3060001999999997</v>
      </c>
      <c r="EG1454" s="9">
        <v>5.1090001999999997</v>
      </c>
      <c r="EH1454" s="9">
        <v>5.8670001000000003</v>
      </c>
      <c r="EI1454" s="9">
        <v>10.591001</v>
      </c>
      <c r="EJ1454" s="9">
        <v>5.6199998999999998</v>
      </c>
      <c r="EK1454" s="9">
        <v>7.4660000999999996</v>
      </c>
    </row>
    <row r="1455" spans="1:141" x14ac:dyDescent="0.2">
      <c r="A1455">
        <v>1451</v>
      </c>
      <c r="B1455" s="9">
        <v>3.17</v>
      </c>
      <c r="C1455" s="9">
        <v>6.9787624177290688</v>
      </c>
      <c r="D1455" s="9">
        <v>3.91</v>
      </c>
      <c r="E1455" s="9">
        <v>5</v>
      </c>
      <c r="F1455" s="9">
        <v>4.3660000000000005</v>
      </c>
      <c r="G1455" s="9">
        <v>6.65855</v>
      </c>
      <c r="H1455" s="9">
        <v>5.28</v>
      </c>
      <c r="I1455" s="9">
        <v>6</v>
      </c>
      <c r="J1455" s="9">
        <v>5.53</v>
      </c>
      <c r="K1455" s="9">
        <v>10.6</v>
      </c>
      <c r="L1455" s="9">
        <v>6.4080000000000004</v>
      </c>
      <c r="M1455" s="9">
        <v>8</v>
      </c>
      <c r="N1455" s="9">
        <v>7.21</v>
      </c>
      <c r="O1455" s="9">
        <v>15</v>
      </c>
      <c r="P1455" s="9">
        <v>8.8079999999999998</v>
      </c>
      <c r="Q1455" s="9">
        <v>11</v>
      </c>
      <c r="R1455" s="9">
        <v>6.6020006999999996</v>
      </c>
      <c r="S1455" s="9">
        <v>6.1120004999999997</v>
      </c>
      <c r="T1455" s="9">
        <v>10.132</v>
      </c>
      <c r="U1455" s="9">
        <v>6.3620000000000001</v>
      </c>
      <c r="V1455" s="9">
        <v>8.4069996000000007</v>
      </c>
      <c r="W1455" s="9">
        <v>11.412000000000001</v>
      </c>
      <c r="X1455" s="9">
        <v>12.925000000000001</v>
      </c>
      <c r="Y1455" s="9">
        <v>10.936999999999999</v>
      </c>
      <c r="Z1455" s="9">
        <v>8.8299999000000007</v>
      </c>
      <c r="AA1455" s="9">
        <v>8.4630002999999991</v>
      </c>
      <c r="AB1455" s="9">
        <v>14.465</v>
      </c>
      <c r="AC1455" s="9">
        <v>7.3889999</v>
      </c>
      <c r="AD1455" s="9">
        <v>12.073001</v>
      </c>
      <c r="AE1455" s="9">
        <v>5.9660000999999996</v>
      </c>
      <c r="AF1455" s="9">
        <v>7.6110001</v>
      </c>
      <c r="AG1455" s="9">
        <v>5.8909998000000003</v>
      </c>
      <c r="AH1455" s="9">
        <v>10.365</v>
      </c>
      <c r="AI1455" s="9">
        <v>7.96</v>
      </c>
      <c r="AJ1455" s="9">
        <v>6.4380002000000003</v>
      </c>
      <c r="AK1455" s="9">
        <v>9.4580002000000007</v>
      </c>
      <c r="AL1455" s="9">
        <v>13.898</v>
      </c>
      <c r="AM1455" s="9">
        <v>11.895</v>
      </c>
      <c r="AN1455" s="9">
        <v>15.384001</v>
      </c>
      <c r="AO1455" s="9">
        <v>7.3949999999999996</v>
      </c>
      <c r="AP1455" s="9">
        <v>7.3800001000000002</v>
      </c>
      <c r="AQ1455" s="9">
        <v>10.381</v>
      </c>
      <c r="AR1455" s="9">
        <v>7.8439999</v>
      </c>
      <c r="AS1455" s="9">
        <v>8.6680001999999998</v>
      </c>
      <c r="AT1455" s="9">
        <v>16.785</v>
      </c>
      <c r="AU1455" s="9">
        <v>8.8909997999999995</v>
      </c>
      <c r="AV1455" s="9">
        <v>12.470001</v>
      </c>
      <c r="AW1455" s="9">
        <v>5.9299998</v>
      </c>
      <c r="AX1455" s="9">
        <v>5.5180001000000001</v>
      </c>
      <c r="AY1455" s="9">
        <v>9.2340002000000005</v>
      </c>
      <c r="AZ1455" s="9">
        <v>5.6609997999999999</v>
      </c>
      <c r="BA1455" s="9">
        <v>7.4020000000000001</v>
      </c>
      <c r="BB1455" s="9">
        <v>10.266</v>
      </c>
      <c r="BC1455" s="9">
        <v>11.363</v>
      </c>
      <c r="BD1455" s="9">
        <v>9.6599997999999996</v>
      </c>
      <c r="BE1455" s="9">
        <v>7.7649999000000003</v>
      </c>
      <c r="BF1455" s="9">
        <v>7.4480003999999997</v>
      </c>
      <c r="BG1455" s="9">
        <v>12.723000000000001</v>
      </c>
      <c r="BH1455" s="9">
        <v>6.5500002000000004</v>
      </c>
      <c r="BI1455" s="9">
        <v>10.576000000000001</v>
      </c>
      <c r="BJ1455" s="9">
        <v>5.3860001999999998</v>
      </c>
      <c r="BK1455" s="9">
        <v>6.8400002000000004</v>
      </c>
      <c r="BL1455" s="9">
        <v>5.2640003999999996</v>
      </c>
      <c r="BM1455" s="9">
        <v>9.1560001</v>
      </c>
      <c r="BN1455" s="9">
        <v>7.1250004999999996</v>
      </c>
      <c r="BO1455" s="9">
        <v>5.8870000999999998</v>
      </c>
      <c r="BP1455" s="9">
        <v>8.4219998999999994</v>
      </c>
      <c r="BQ1455" s="9">
        <v>12.209</v>
      </c>
      <c r="BR1455" s="9">
        <v>10.489000000000001</v>
      </c>
      <c r="BS1455" s="9">
        <v>13.576001</v>
      </c>
      <c r="BT1455" s="9">
        <v>6.6040001000000004</v>
      </c>
      <c r="BU1455" s="9">
        <v>6.5640001000000003</v>
      </c>
      <c r="BV1455" s="9">
        <v>9.0539999000000009</v>
      </c>
      <c r="BW1455" s="9">
        <v>6.9740004999999998</v>
      </c>
      <c r="BX1455" s="9">
        <v>7.8390002000000001</v>
      </c>
      <c r="BY1455" s="9">
        <v>14.872999999999999</v>
      </c>
      <c r="BZ1455" s="9">
        <v>7.8969997999999997</v>
      </c>
      <c r="CA1455" s="9">
        <v>10.87</v>
      </c>
      <c r="CB1455" s="9">
        <v>5.2420001000000003</v>
      </c>
      <c r="CC1455" s="9">
        <v>4.9009999999999998</v>
      </c>
      <c r="CD1455" s="9">
        <v>8.1359996999999993</v>
      </c>
      <c r="CE1455" s="9">
        <v>4.9980000999999996</v>
      </c>
      <c r="CF1455" s="9">
        <v>6.4210004999999999</v>
      </c>
      <c r="CG1455" s="9">
        <v>8.9890003000000007</v>
      </c>
      <c r="CH1455" s="9">
        <v>9.9589996000000003</v>
      </c>
      <c r="CI1455" s="9">
        <v>8.4200000999999993</v>
      </c>
      <c r="CJ1455" s="9">
        <v>6.8800001000000002</v>
      </c>
      <c r="CK1455" s="9">
        <v>6.5110001999999998</v>
      </c>
      <c r="CL1455" s="9">
        <v>11.103</v>
      </c>
      <c r="CM1455" s="9">
        <v>5.7329998</v>
      </c>
      <c r="CN1455" s="9">
        <v>9.1509999999999998</v>
      </c>
      <c r="CO1455" s="9">
        <v>4.8060001999999997</v>
      </c>
      <c r="CP1455" s="9">
        <v>6.1479998</v>
      </c>
      <c r="CQ1455" s="9">
        <v>4.6599997999999996</v>
      </c>
      <c r="CR1455" s="9">
        <v>7.9940004</v>
      </c>
      <c r="CS1455" s="9">
        <v>6.3010001000000004</v>
      </c>
      <c r="CT1455" s="9">
        <v>5.3090000000000002</v>
      </c>
      <c r="CU1455" s="9">
        <v>7.3740000999999999</v>
      </c>
      <c r="CV1455" s="9">
        <v>10.593999999999999</v>
      </c>
      <c r="CW1455" s="9">
        <v>9.1049994999999999</v>
      </c>
      <c r="CX1455" s="9">
        <v>11.817000999999999</v>
      </c>
      <c r="CY1455" s="9">
        <v>5.8439999</v>
      </c>
      <c r="CZ1455" s="9">
        <v>5.7779999000000002</v>
      </c>
      <c r="DA1455" s="9">
        <v>7.8439999</v>
      </c>
      <c r="DB1455" s="9">
        <v>6.1810001999999997</v>
      </c>
      <c r="DC1455" s="9">
        <v>7.0100002000000003</v>
      </c>
      <c r="DD1455" s="9">
        <v>13.028001</v>
      </c>
      <c r="DE1455" s="9">
        <v>6.915</v>
      </c>
      <c r="DF1455" s="9">
        <v>9.3590002000000005</v>
      </c>
      <c r="DG1455" s="9">
        <v>4.3070002000000001</v>
      </c>
      <c r="DH1455" s="9">
        <v>4.0549998</v>
      </c>
      <c r="DI1455" s="9">
        <v>6.6710000000000003</v>
      </c>
      <c r="DJ1455" s="9">
        <v>4.1100000999999997</v>
      </c>
      <c r="DK1455" s="9">
        <v>5.1469997999999997</v>
      </c>
      <c r="DL1455" s="9">
        <v>7.3040003999999996</v>
      </c>
      <c r="DM1455" s="9">
        <v>8.1059999000000005</v>
      </c>
      <c r="DN1455" s="9">
        <v>6.8109998999999997</v>
      </c>
      <c r="DO1455" s="9">
        <v>5.6880002000000003</v>
      </c>
      <c r="DP1455" s="9">
        <v>5.2859997999999999</v>
      </c>
      <c r="DQ1455" s="9">
        <v>8.9879999000000002</v>
      </c>
      <c r="DR1455" s="9">
        <v>4.6599997999999996</v>
      </c>
      <c r="DS1455" s="9">
        <v>7.335</v>
      </c>
      <c r="DT1455" s="9">
        <v>4.0079998999999997</v>
      </c>
      <c r="DU1455" s="9">
        <v>5.1799998</v>
      </c>
      <c r="DV1455" s="9">
        <v>3.8519999999999999</v>
      </c>
      <c r="DW1455" s="9">
        <v>6.4809998999999996</v>
      </c>
      <c r="DX1455" s="9">
        <v>5.1950002</v>
      </c>
      <c r="DY1455" s="9">
        <v>4.4910002000000002</v>
      </c>
      <c r="DZ1455" s="9">
        <v>5.9990000999999999</v>
      </c>
      <c r="EA1455" s="9">
        <v>8.5159997999999995</v>
      </c>
      <c r="EB1455" s="9">
        <v>7.3289999999999997</v>
      </c>
      <c r="EC1455" s="9">
        <v>9.5259999999999998</v>
      </c>
      <c r="ED1455" s="9">
        <v>4.8169998999999999</v>
      </c>
      <c r="EE1455" s="9">
        <v>4.7389998000000002</v>
      </c>
      <c r="EF1455" s="9">
        <v>6.3060001999999997</v>
      </c>
      <c r="EG1455" s="9">
        <v>5.1090001999999997</v>
      </c>
      <c r="EH1455" s="9">
        <v>5.8670001000000003</v>
      </c>
      <c r="EI1455" s="9">
        <v>10.591001</v>
      </c>
      <c r="EJ1455" s="9">
        <v>5.6199998999999998</v>
      </c>
      <c r="EK1455" s="9">
        <v>7.4660000999999996</v>
      </c>
    </row>
    <row r="1456" spans="1:141" x14ac:dyDescent="0.2">
      <c r="A1456">
        <v>1452</v>
      </c>
      <c r="B1456" s="9">
        <v>3.17</v>
      </c>
      <c r="C1456" s="9">
        <v>6.9791958377754142</v>
      </c>
      <c r="D1456" s="9">
        <v>3.91</v>
      </c>
      <c r="E1456" s="9">
        <v>5</v>
      </c>
      <c r="F1456" s="9">
        <v>4.3662857142857145</v>
      </c>
      <c r="G1456" s="9">
        <v>6.6585999999999999</v>
      </c>
      <c r="H1456" s="9">
        <v>5.28</v>
      </c>
      <c r="I1456" s="9">
        <v>6</v>
      </c>
      <c r="J1456" s="9">
        <v>5.53</v>
      </c>
      <c r="K1456" s="9">
        <v>10.6</v>
      </c>
      <c r="L1456" s="9">
        <v>6.4080000000000004</v>
      </c>
      <c r="M1456" s="9">
        <v>8</v>
      </c>
      <c r="N1456" s="9">
        <v>7.21</v>
      </c>
      <c r="O1456" s="9">
        <v>15</v>
      </c>
      <c r="P1456" s="9">
        <v>8.8079999999999998</v>
      </c>
      <c r="Q1456" s="9">
        <v>11</v>
      </c>
      <c r="R1456" s="9">
        <v>6.6020006999999996</v>
      </c>
      <c r="S1456" s="9">
        <v>6.1120004999999997</v>
      </c>
      <c r="T1456" s="9">
        <v>10.132</v>
      </c>
      <c r="U1456" s="9">
        <v>6.3620000000000001</v>
      </c>
      <c r="V1456" s="9">
        <v>8.4069996000000007</v>
      </c>
      <c r="W1456" s="9">
        <v>11.412000000000001</v>
      </c>
      <c r="X1456" s="9">
        <v>12.925000000000001</v>
      </c>
      <c r="Y1456" s="9">
        <v>10.936999999999999</v>
      </c>
      <c r="Z1456" s="9">
        <v>8.8299999000000007</v>
      </c>
      <c r="AA1456" s="9">
        <v>8.4630002999999991</v>
      </c>
      <c r="AB1456" s="9">
        <v>14.465</v>
      </c>
      <c r="AC1456" s="9">
        <v>7.3889999</v>
      </c>
      <c r="AD1456" s="9">
        <v>12.073001</v>
      </c>
      <c r="AE1456" s="9">
        <v>5.9660000999999996</v>
      </c>
      <c r="AF1456" s="9">
        <v>7.6110001</v>
      </c>
      <c r="AG1456" s="9">
        <v>5.8909998000000003</v>
      </c>
      <c r="AH1456" s="9">
        <v>10.365</v>
      </c>
      <c r="AI1456" s="9">
        <v>7.96</v>
      </c>
      <c r="AJ1456" s="9">
        <v>6.4380002000000003</v>
      </c>
      <c r="AK1456" s="9">
        <v>9.4580002000000007</v>
      </c>
      <c r="AL1456" s="9">
        <v>13.898</v>
      </c>
      <c r="AM1456" s="9">
        <v>11.895</v>
      </c>
      <c r="AN1456" s="9">
        <v>15.384001</v>
      </c>
      <c r="AO1456" s="9">
        <v>7.3949999999999996</v>
      </c>
      <c r="AP1456" s="9">
        <v>7.3800001000000002</v>
      </c>
      <c r="AQ1456" s="9">
        <v>10.381</v>
      </c>
      <c r="AR1456" s="9">
        <v>7.8439999</v>
      </c>
      <c r="AS1456" s="9">
        <v>8.6680001999999998</v>
      </c>
      <c r="AT1456" s="9">
        <v>16.785</v>
      </c>
      <c r="AU1456" s="9">
        <v>8.8909997999999995</v>
      </c>
      <c r="AV1456" s="9">
        <v>12.470001</v>
      </c>
      <c r="AW1456" s="9">
        <v>5.9299998</v>
      </c>
      <c r="AX1456" s="9">
        <v>5.5180001000000001</v>
      </c>
      <c r="AY1456" s="9">
        <v>9.2340002000000005</v>
      </c>
      <c r="AZ1456" s="9">
        <v>5.6609997999999999</v>
      </c>
      <c r="BA1456" s="9">
        <v>7.4020000000000001</v>
      </c>
      <c r="BB1456" s="9">
        <v>10.266</v>
      </c>
      <c r="BC1456" s="9">
        <v>11.363</v>
      </c>
      <c r="BD1456" s="9">
        <v>9.6599997999999996</v>
      </c>
      <c r="BE1456" s="9">
        <v>7.7649999000000003</v>
      </c>
      <c r="BF1456" s="9">
        <v>7.4480003999999997</v>
      </c>
      <c r="BG1456" s="9">
        <v>12.723000000000001</v>
      </c>
      <c r="BH1456" s="9">
        <v>6.5500002000000004</v>
      </c>
      <c r="BI1456" s="9">
        <v>10.576000000000001</v>
      </c>
      <c r="BJ1456" s="9">
        <v>5.3860001999999998</v>
      </c>
      <c r="BK1456" s="9">
        <v>6.8400002000000004</v>
      </c>
      <c r="BL1456" s="9">
        <v>5.2640003999999996</v>
      </c>
      <c r="BM1456" s="9">
        <v>9.1560001</v>
      </c>
      <c r="BN1456" s="9">
        <v>7.1250004999999996</v>
      </c>
      <c r="BO1456" s="9">
        <v>5.8870000999999998</v>
      </c>
      <c r="BP1456" s="9">
        <v>8.4219998999999994</v>
      </c>
      <c r="BQ1456" s="9">
        <v>12.209</v>
      </c>
      <c r="BR1456" s="9">
        <v>10.489000000000001</v>
      </c>
      <c r="BS1456" s="9">
        <v>13.576001</v>
      </c>
      <c r="BT1456" s="9">
        <v>6.6040001000000004</v>
      </c>
      <c r="BU1456" s="9">
        <v>6.5640001000000003</v>
      </c>
      <c r="BV1456" s="9">
        <v>9.0539999000000009</v>
      </c>
      <c r="BW1456" s="9">
        <v>6.9740004999999998</v>
      </c>
      <c r="BX1456" s="9">
        <v>7.8390002000000001</v>
      </c>
      <c r="BY1456" s="9">
        <v>14.872999999999999</v>
      </c>
      <c r="BZ1456" s="9">
        <v>7.8969997999999997</v>
      </c>
      <c r="CA1456" s="9">
        <v>10.87</v>
      </c>
      <c r="CB1456" s="9">
        <v>5.2420001000000003</v>
      </c>
      <c r="CC1456" s="9">
        <v>4.9009999999999998</v>
      </c>
      <c r="CD1456" s="9">
        <v>8.1359996999999993</v>
      </c>
      <c r="CE1456" s="9">
        <v>4.9980000999999996</v>
      </c>
      <c r="CF1456" s="9">
        <v>6.4210004999999999</v>
      </c>
      <c r="CG1456" s="9">
        <v>8.9890003000000007</v>
      </c>
      <c r="CH1456" s="9">
        <v>9.9589996000000003</v>
      </c>
      <c r="CI1456" s="9">
        <v>8.4200000999999993</v>
      </c>
      <c r="CJ1456" s="9">
        <v>6.8800001000000002</v>
      </c>
      <c r="CK1456" s="9">
        <v>6.5110001999999998</v>
      </c>
      <c r="CL1456" s="9">
        <v>11.103</v>
      </c>
      <c r="CM1456" s="9">
        <v>5.7329998</v>
      </c>
      <c r="CN1456" s="9">
        <v>9.1509999999999998</v>
      </c>
      <c r="CO1456" s="9">
        <v>4.8060001999999997</v>
      </c>
      <c r="CP1456" s="9">
        <v>6.1479998</v>
      </c>
      <c r="CQ1456" s="9">
        <v>4.6599997999999996</v>
      </c>
      <c r="CR1456" s="9">
        <v>7.9940004</v>
      </c>
      <c r="CS1456" s="9">
        <v>6.3010001000000004</v>
      </c>
      <c r="CT1456" s="9">
        <v>5.3090000000000002</v>
      </c>
      <c r="CU1456" s="9">
        <v>7.3740000999999999</v>
      </c>
      <c r="CV1456" s="9">
        <v>10.593999999999999</v>
      </c>
      <c r="CW1456" s="9">
        <v>9.1049994999999999</v>
      </c>
      <c r="CX1456" s="9">
        <v>11.817000999999999</v>
      </c>
      <c r="CY1456" s="9">
        <v>5.8439999</v>
      </c>
      <c r="CZ1456" s="9">
        <v>5.7779999000000002</v>
      </c>
      <c r="DA1456" s="9">
        <v>7.8439999</v>
      </c>
      <c r="DB1456" s="9">
        <v>6.1810001999999997</v>
      </c>
      <c r="DC1456" s="9">
        <v>7.0100002000000003</v>
      </c>
      <c r="DD1456" s="9">
        <v>13.028001</v>
      </c>
      <c r="DE1456" s="9">
        <v>6.915</v>
      </c>
      <c r="DF1456" s="9">
        <v>9.3590002000000005</v>
      </c>
      <c r="DG1456" s="9">
        <v>4.3070002000000001</v>
      </c>
      <c r="DH1456" s="9">
        <v>4.0549998</v>
      </c>
      <c r="DI1456" s="9">
        <v>6.6710000000000003</v>
      </c>
      <c r="DJ1456" s="9">
        <v>4.1100000999999997</v>
      </c>
      <c r="DK1456" s="9">
        <v>5.1469997999999997</v>
      </c>
      <c r="DL1456" s="9">
        <v>7.3040003999999996</v>
      </c>
      <c r="DM1456" s="9">
        <v>8.1059999000000005</v>
      </c>
      <c r="DN1456" s="9">
        <v>6.8109998999999997</v>
      </c>
      <c r="DO1456" s="9">
        <v>5.6880002000000003</v>
      </c>
      <c r="DP1456" s="9">
        <v>5.2859997999999999</v>
      </c>
      <c r="DQ1456" s="9">
        <v>8.9879999000000002</v>
      </c>
      <c r="DR1456" s="9">
        <v>4.6599997999999996</v>
      </c>
      <c r="DS1456" s="9">
        <v>7.335</v>
      </c>
      <c r="DT1456" s="9">
        <v>4.0079998999999997</v>
      </c>
      <c r="DU1456" s="9">
        <v>5.1799998</v>
      </c>
      <c r="DV1456" s="9">
        <v>3.8519999999999999</v>
      </c>
      <c r="DW1456" s="9">
        <v>6.4809998999999996</v>
      </c>
      <c r="DX1456" s="9">
        <v>5.1950002</v>
      </c>
      <c r="DY1456" s="9">
        <v>4.4910002000000002</v>
      </c>
      <c r="DZ1456" s="9">
        <v>5.9990000999999999</v>
      </c>
      <c r="EA1456" s="9">
        <v>8.5159997999999995</v>
      </c>
      <c r="EB1456" s="9">
        <v>7.3289999999999997</v>
      </c>
      <c r="EC1456" s="9">
        <v>9.5259999999999998</v>
      </c>
      <c r="ED1456" s="9">
        <v>4.8169998999999999</v>
      </c>
      <c r="EE1456" s="9">
        <v>4.7389998000000002</v>
      </c>
      <c r="EF1456" s="9">
        <v>6.3060001999999997</v>
      </c>
      <c r="EG1456" s="9">
        <v>5.1090001999999997</v>
      </c>
      <c r="EH1456" s="9">
        <v>5.8670001000000003</v>
      </c>
      <c r="EI1456" s="9">
        <v>10.591001</v>
      </c>
      <c r="EJ1456" s="9">
        <v>5.6199998999999998</v>
      </c>
      <c r="EK1456" s="9">
        <v>7.4660000999999996</v>
      </c>
    </row>
    <row r="1457" spans="1:141" x14ac:dyDescent="0.2">
      <c r="A1457">
        <v>1453</v>
      </c>
      <c r="B1457" s="9">
        <v>3.17</v>
      </c>
      <c r="C1457" s="9">
        <v>6.9796292578217596</v>
      </c>
      <c r="D1457" s="9">
        <v>3.91</v>
      </c>
      <c r="E1457" s="9">
        <v>5</v>
      </c>
      <c r="F1457" s="9">
        <v>4.3665714285714285</v>
      </c>
      <c r="G1457" s="9">
        <v>6.6586499999999997</v>
      </c>
      <c r="H1457" s="9">
        <v>5.28</v>
      </c>
      <c r="I1457" s="9">
        <v>6</v>
      </c>
      <c r="J1457" s="9">
        <v>5.53</v>
      </c>
      <c r="K1457" s="9">
        <v>10.6</v>
      </c>
      <c r="L1457" s="9">
        <v>6.4080000000000004</v>
      </c>
      <c r="M1457" s="9">
        <v>8</v>
      </c>
      <c r="N1457" s="9">
        <v>7.21</v>
      </c>
      <c r="O1457" s="9">
        <v>15</v>
      </c>
      <c r="P1457" s="9">
        <v>8.8079999999999998</v>
      </c>
      <c r="Q1457" s="9">
        <v>11</v>
      </c>
      <c r="R1457" s="9">
        <v>6.6020006999999996</v>
      </c>
      <c r="S1457" s="9">
        <v>6.1120004999999997</v>
      </c>
      <c r="T1457" s="9">
        <v>10.132</v>
      </c>
      <c r="U1457" s="9">
        <v>6.3620000000000001</v>
      </c>
      <c r="V1457" s="9">
        <v>8.4069996000000007</v>
      </c>
      <c r="W1457" s="9">
        <v>11.412000000000001</v>
      </c>
      <c r="X1457" s="9">
        <v>12.925000000000001</v>
      </c>
      <c r="Y1457" s="9">
        <v>10.936999999999999</v>
      </c>
      <c r="Z1457" s="9">
        <v>8.8299999000000007</v>
      </c>
      <c r="AA1457" s="9">
        <v>8.4630002999999991</v>
      </c>
      <c r="AB1457" s="9">
        <v>14.465</v>
      </c>
      <c r="AC1457" s="9">
        <v>7.3889999</v>
      </c>
      <c r="AD1457" s="9">
        <v>12.073001</v>
      </c>
      <c r="AE1457" s="9">
        <v>5.9660000999999996</v>
      </c>
      <c r="AF1457" s="9">
        <v>7.6110001</v>
      </c>
      <c r="AG1457" s="9">
        <v>5.8909998000000003</v>
      </c>
      <c r="AH1457" s="9">
        <v>10.365</v>
      </c>
      <c r="AI1457" s="9">
        <v>7.96</v>
      </c>
      <c r="AJ1457" s="9">
        <v>6.4380002000000003</v>
      </c>
      <c r="AK1457" s="9">
        <v>9.4580002000000007</v>
      </c>
      <c r="AL1457" s="9">
        <v>13.898</v>
      </c>
      <c r="AM1457" s="9">
        <v>11.895</v>
      </c>
      <c r="AN1457" s="9">
        <v>15.384001</v>
      </c>
      <c r="AO1457" s="9">
        <v>7.3949999999999996</v>
      </c>
      <c r="AP1457" s="9">
        <v>7.3800001000000002</v>
      </c>
      <c r="AQ1457" s="9">
        <v>10.381</v>
      </c>
      <c r="AR1457" s="9">
        <v>7.8439999</v>
      </c>
      <c r="AS1457" s="9">
        <v>8.6680001999999998</v>
      </c>
      <c r="AT1457" s="9">
        <v>16.785</v>
      </c>
      <c r="AU1457" s="9">
        <v>8.8909997999999995</v>
      </c>
      <c r="AV1457" s="9">
        <v>12.470001</v>
      </c>
      <c r="AW1457" s="9">
        <v>5.9299998</v>
      </c>
      <c r="AX1457" s="9">
        <v>5.5180001000000001</v>
      </c>
      <c r="AY1457" s="9">
        <v>9.2340002000000005</v>
      </c>
      <c r="AZ1457" s="9">
        <v>5.6609997999999999</v>
      </c>
      <c r="BA1457" s="9">
        <v>7.4020000000000001</v>
      </c>
      <c r="BB1457" s="9">
        <v>10.266</v>
      </c>
      <c r="BC1457" s="9">
        <v>11.363</v>
      </c>
      <c r="BD1457" s="9">
        <v>9.6599997999999996</v>
      </c>
      <c r="BE1457" s="9">
        <v>7.7649999000000003</v>
      </c>
      <c r="BF1457" s="9">
        <v>7.4480003999999997</v>
      </c>
      <c r="BG1457" s="9">
        <v>12.723000000000001</v>
      </c>
      <c r="BH1457" s="9">
        <v>6.5500002000000004</v>
      </c>
      <c r="BI1457" s="9">
        <v>10.576000000000001</v>
      </c>
      <c r="BJ1457" s="9">
        <v>5.3860001999999998</v>
      </c>
      <c r="BK1457" s="9">
        <v>6.8400002000000004</v>
      </c>
      <c r="BL1457" s="9">
        <v>5.2640003999999996</v>
      </c>
      <c r="BM1457" s="9">
        <v>9.1560001</v>
      </c>
      <c r="BN1457" s="9">
        <v>7.1250004999999996</v>
      </c>
      <c r="BO1457" s="9">
        <v>5.8870000999999998</v>
      </c>
      <c r="BP1457" s="9">
        <v>8.4219998999999994</v>
      </c>
      <c r="BQ1457" s="9">
        <v>12.209</v>
      </c>
      <c r="BR1457" s="9">
        <v>10.489000000000001</v>
      </c>
      <c r="BS1457" s="9">
        <v>13.576001</v>
      </c>
      <c r="BT1457" s="9">
        <v>6.6040001000000004</v>
      </c>
      <c r="BU1457" s="9">
        <v>6.5640001000000003</v>
      </c>
      <c r="BV1457" s="9">
        <v>9.0539999000000009</v>
      </c>
      <c r="BW1457" s="9">
        <v>6.9740004999999998</v>
      </c>
      <c r="BX1457" s="9">
        <v>7.8390002000000001</v>
      </c>
      <c r="BY1457" s="9">
        <v>14.872999999999999</v>
      </c>
      <c r="BZ1457" s="9">
        <v>7.8969997999999997</v>
      </c>
      <c r="CA1457" s="9">
        <v>10.87</v>
      </c>
      <c r="CB1457" s="9">
        <v>5.2420001000000003</v>
      </c>
      <c r="CC1457" s="9">
        <v>4.9009999999999998</v>
      </c>
      <c r="CD1457" s="9">
        <v>8.1359996999999993</v>
      </c>
      <c r="CE1457" s="9">
        <v>4.9980000999999996</v>
      </c>
      <c r="CF1457" s="9">
        <v>6.4210004999999999</v>
      </c>
      <c r="CG1457" s="9">
        <v>8.9890003000000007</v>
      </c>
      <c r="CH1457" s="9">
        <v>9.9589996000000003</v>
      </c>
      <c r="CI1457" s="9">
        <v>8.4200000999999993</v>
      </c>
      <c r="CJ1457" s="9">
        <v>6.8800001000000002</v>
      </c>
      <c r="CK1457" s="9">
        <v>6.5110001999999998</v>
      </c>
      <c r="CL1457" s="9">
        <v>11.103</v>
      </c>
      <c r="CM1457" s="9">
        <v>5.7329998</v>
      </c>
      <c r="CN1457" s="9">
        <v>9.1509999999999998</v>
      </c>
      <c r="CO1457" s="9">
        <v>4.8060001999999997</v>
      </c>
      <c r="CP1457" s="9">
        <v>6.1479998</v>
      </c>
      <c r="CQ1457" s="9">
        <v>4.6599997999999996</v>
      </c>
      <c r="CR1457" s="9">
        <v>7.9940004</v>
      </c>
      <c r="CS1457" s="9">
        <v>6.3010001000000004</v>
      </c>
      <c r="CT1457" s="9">
        <v>5.3090000000000002</v>
      </c>
      <c r="CU1457" s="9">
        <v>7.3740000999999999</v>
      </c>
      <c r="CV1457" s="9">
        <v>10.593999999999999</v>
      </c>
      <c r="CW1457" s="9">
        <v>9.1049994999999999</v>
      </c>
      <c r="CX1457" s="9">
        <v>11.817000999999999</v>
      </c>
      <c r="CY1457" s="9">
        <v>5.8439999</v>
      </c>
      <c r="CZ1457" s="9">
        <v>5.7779999000000002</v>
      </c>
      <c r="DA1457" s="9">
        <v>7.8439999</v>
      </c>
      <c r="DB1457" s="9">
        <v>6.1810001999999997</v>
      </c>
      <c r="DC1457" s="9">
        <v>7.0100002000000003</v>
      </c>
      <c r="DD1457" s="9">
        <v>13.028001</v>
      </c>
      <c r="DE1457" s="9">
        <v>6.915</v>
      </c>
      <c r="DF1457" s="9">
        <v>9.3590002000000005</v>
      </c>
      <c r="DG1457" s="9">
        <v>4.3070002000000001</v>
      </c>
      <c r="DH1457" s="9">
        <v>4.0549998</v>
      </c>
      <c r="DI1457" s="9">
        <v>6.6710000000000003</v>
      </c>
      <c r="DJ1457" s="9">
        <v>4.1100000999999997</v>
      </c>
      <c r="DK1457" s="9">
        <v>5.1469997999999997</v>
      </c>
      <c r="DL1457" s="9">
        <v>7.3040003999999996</v>
      </c>
      <c r="DM1457" s="9">
        <v>8.1059999000000005</v>
      </c>
      <c r="DN1457" s="9">
        <v>6.8109998999999997</v>
      </c>
      <c r="DO1457" s="9">
        <v>5.6880002000000003</v>
      </c>
      <c r="DP1457" s="9">
        <v>5.2859997999999999</v>
      </c>
      <c r="DQ1457" s="9">
        <v>8.9879999000000002</v>
      </c>
      <c r="DR1457" s="9">
        <v>4.6599997999999996</v>
      </c>
      <c r="DS1457" s="9">
        <v>7.335</v>
      </c>
      <c r="DT1457" s="9">
        <v>4.0079998999999997</v>
      </c>
      <c r="DU1457" s="9">
        <v>5.1799998</v>
      </c>
      <c r="DV1457" s="9">
        <v>3.8519999999999999</v>
      </c>
      <c r="DW1457" s="9">
        <v>6.4809998999999996</v>
      </c>
      <c r="DX1457" s="9">
        <v>5.1950002</v>
      </c>
      <c r="DY1457" s="9">
        <v>4.4910002000000002</v>
      </c>
      <c r="DZ1457" s="9">
        <v>5.9990000999999999</v>
      </c>
      <c r="EA1457" s="9">
        <v>8.5159997999999995</v>
      </c>
      <c r="EB1457" s="9">
        <v>7.3289999999999997</v>
      </c>
      <c r="EC1457" s="9">
        <v>9.5259999999999998</v>
      </c>
      <c r="ED1457" s="9">
        <v>4.8169998999999999</v>
      </c>
      <c r="EE1457" s="9">
        <v>4.7389998000000002</v>
      </c>
      <c r="EF1457" s="9">
        <v>6.3060001999999997</v>
      </c>
      <c r="EG1457" s="9">
        <v>5.1090001999999997</v>
      </c>
      <c r="EH1457" s="9">
        <v>5.8670001000000003</v>
      </c>
      <c r="EI1457" s="9">
        <v>10.591001</v>
      </c>
      <c r="EJ1457" s="9">
        <v>5.6199998999999998</v>
      </c>
      <c r="EK1457" s="9">
        <v>7.4660000999999996</v>
      </c>
    </row>
    <row r="1458" spans="1:141" x14ac:dyDescent="0.2">
      <c r="A1458">
        <v>1454</v>
      </c>
      <c r="B1458" s="9">
        <v>3.17</v>
      </c>
      <c r="C1458" s="9">
        <v>6.980062677868105</v>
      </c>
      <c r="D1458" s="9">
        <v>3.91</v>
      </c>
      <c r="E1458" s="9">
        <v>5</v>
      </c>
      <c r="F1458" s="9">
        <v>4.3668571428571434</v>
      </c>
      <c r="G1458" s="9">
        <v>6.6586999999999996</v>
      </c>
      <c r="H1458" s="9">
        <v>5.28</v>
      </c>
      <c r="I1458" s="9">
        <v>6</v>
      </c>
      <c r="J1458" s="9">
        <v>5.53</v>
      </c>
      <c r="K1458" s="9">
        <v>10.6</v>
      </c>
      <c r="L1458" s="9">
        <v>6.4080000000000004</v>
      </c>
      <c r="M1458" s="9">
        <v>8</v>
      </c>
      <c r="N1458" s="9">
        <v>7.21</v>
      </c>
      <c r="O1458" s="9">
        <v>15</v>
      </c>
      <c r="P1458" s="9">
        <v>8.8079999999999998</v>
      </c>
      <c r="Q1458" s="9">
        <v>11</v>
      </c>
      <c r="R1458" s="9">
        <v>6.6020006999999996</v>
      </c>
      <c r="S1458" s="9">
        <v>6.1120004999999997</v>
      </c>
      <c r="T1458" s="9">
        <v>10.132</v>
      </c>
      <c r="U1458" s="9">
        <v>6.3620000000000001</v>
      </c>
      <c r="V1458" s="9">
        <v>8.4069996000000007</v>
      </c>
      <c r="W1458" s="9">
        <v>11.412000000000001</v>
      </c>
      <c r="X1458" s="9">
        <v>12.925000000000001</v>
      </c>
      <c r="Y1458" s="9">
        <v>10.936999999999999</v>
      </c>
      <c r="Z1458" s="9">
        <v>8.8299999000000007</v>
      </c>
      <c r="AA1458" s="9">
        <v>8.4630002999999991</v>
      </c>
      <c r="AB1458" s="9">
        <v>14.465</v>
      </c>
      <c r="AC1458" s="9">
        <v>7.3889999</v>
      </c>
      <c r="AD1458" s="9">
        <v>12.073001</v>
      </c>
      <c r="AE1458" s="9">
        <v>5.9660000999999996</v>
      </c>
      <c r="AF1458" s="9">
        <v>7.6110001</v>
      </c>
      <c r="AG1458" s="9">
        <v>5.8909998000000003</v>
      </c>
      <c r="AH1458" s="9">
        <v>10.365</v>
      </c>
      <c r="AI1458" s="9">
        <v>7.96</v>
      </c>
      <c r="AJ1458" s="9">
        <v>6.4380002000000003</v>
      </c>
      <c r="AK1458" s="9">
        <v>9.4580002000000007</v>
      </c>
      <c r="AL1458" s="9">
        <v>13.898</v>
      </c>
      <c r="AM1458" s="9">
        <v>11.895</v>
      </c>
      <c r="AN1458" s="9">
        <v>15.384001</v>
      </c>
      <c r="AO1458" s="9">
        <v>7.3949999999999996</v>
      </c>
      <c r="AP1458" s="9">
        <v>7.3800001000000002</v>
      </c>
      <c r="AQ1458" s="9">
        <v>10.381</v>
      </c>
      <c r="AR1458" s="9">
        <v>7.8439999</v>
      </c>
      <c r="AS1458" s="9">
        <v>8.6680001999999998</v>
      </c>
      <c r="AT1458" s="9">
        <v>16.785</v>
      </c>
      <c r="AU1458" s="9">
        <v>8.8909997999999995</v>
      </c>
      <c r="AV1458" s="9">
        <v>12.470001</v>
      </c>
      <c r="AW1458" s="9">
        <v>5.9299998</v>
      </c>
      <c r="AX1458" s="9">
        <v>5.5180001000000001</v>
      </c>
      <c r="AY1458" s="9">
        <v>9.2340002000000005</v>
      </c>
      <c r="AZ1458" s="9">
        <v>5.6609997999999999</v>
      </c>
      <c r="BA1458" s="9">
        <v>7.4020000000000001</v>
      </c>
      <c r="BB1458" s="9">
        <v>10.266</v>
      </c>
      <c r="BC1458" s="9">
        <v>11.363</v>
      </c>
      <c r="BD1458" s="9">
        <v>9.6599997999999996</v>
      </c>
      <c r="BE1458" s="9">
        <v>7.7649999000000003</v>
      </c>
      <c r="BF1458" s="9">
        <v>7.4480003999999997</v>
      </c>
      <c r="BG1458" s="9">
        <v>12.723000000000001</v>
      </c>
      <c r="BH1458" s="9">
        <v>6.5500002000000004</v>
      </c>
      <c r="BI1458" s="9">
        <v>10.576000000000001</v>
      </c>
      <c r="BJ1458" s="9">
        <v>5.3860001999999998</v>
      </c>
      <c r="BK1458" s="9">
        <v>6.8400002000000004</v>
      </c>
      <c r="BL1458" s="9">
        <v>5.2640003999999996</v>
      </c>
      <c r="BM1458" s="9">
        <v>9.1560001</v>
      </c>
      <c r="BN1458" s="9">
        <v>7.1250004999999996</v>
      </c>
      <c r="BO1458" s="9">
        <v>5.8870000999999998</v>
      </c>
      <c r="BP1458" s="9">
        <v>8.4219998999999994</v>
      </c>
      <c r="BQ1458" s="9">
        <v>12.209</v>
      </c>
      <c r="BR1458" s="9">
        <v>10.489000000000001</v>
      </c>
      <c r="BS1458" s="9">
        <v>13.576001</v>
      </c>
      <c r="BT1458" s="9">
        <v>6.6040001000000004</v>
      </c>
      <c r="BU1458" s="9">
        <v>6.5640001000000003</v>
      </c>
      <c r="BV1458" s="9">
        <v>9.0539999000000009</v>
      </c>
      <c r="BW1458" s="9">
        <v>6.9740004999999998</v>
      </c>
      <c r="BX1458" s="9">
        <v>7.8390002000000001</v>
      </c>
      <c r="BY1458" s="9">
        <v>14.872999999999999</v>
      </c>
      <c r="BZ1458" s="9">
        <v>7.8969997999999997</v>
      </c>
      <c r="CA1458" s="9">
        <v>10.87</v>
      </c>
      <c r="CB1458" s="9">
        <v>5.2420001000000003</v>
      </c>
      <c r="CC1458" s="9">
        <v>4.9009999999999998</v>
      </c>
      <c r="CD1458" s="9">
        <v>8.1359996999999993</v>
      </c>
      <c r="CE1458" s="9">
        <v>4.9980000999999996</v>
      </c>
      <c r="CF1458" s="9">
        <v>6.4210004999999999</v>
      </c>
      <c r="CG1458" s="9">
        <v>8.9890003000000007</v>
      </c>
      <c r="CH1458" s="9">
        <v>9.9589996000000003</v>
      </c>
      <c r="CI1458" s="9">
        <v>8.4200000999999993</v>
      </c>
      <c r="CJ1458" s="9">
        <v>6.8800001000000002</v>
      </c>
      <c r="CK1458" s="9">
        <v>6.5110001999999998</v>
      </c>
      <c r="CL1458" s="9">
        <v>11.103</v>
      </c>
      <c r="CM1458" s="9">
        <v>5.7329998</v>
      </c>
      <c r="CN1458" s="9">
        <v>9.1509999999999998</v>
      </c>
      <c r="CO1458" s="9">
        <v>4.8060001999999997</v>
      </c>
      <c r="CP1458" s="9">
        <v>6.1479998</v>
      </c>
      <c r="CQ1458" s="9">
        <v>4.6599997999999996</v>
      </c>
      <c r="CR1458" s="9">
        <v>7.9940004</v>
      </c>
      <c r="CS1458" s="9">
        <v>6.3010001000000004</v>
      </c>
      <c r="CT1458" s="9">
        <v>5.3090000000000002</v>
      </c>
      <c r="CU1458" s="9">
        <v>7.3740000999999999</v>
      </c>
      <c r="CV1458" s="9">
        <v>10.593999999999999</v>
      </c>
      <c r="CW1458" s="9">
        <v>9.1049994999999999</v>
      </c>
      <c r="CX1458" s="9">
        <v>11.817000999999999</v>
      </c>
      <c r="CY1458" s="9">
        <v>5.8439999</v>
      </c>
      <c r="CZ1458" s="9">
        <v>5.7779999000000002</v>
      </c>
      <c r="DA1458" s="9">
        <v>7.8439999</v>
      </c>
      <c r="DB1458" s="9">
        <v>6.1810001999999997</v>
      </c>
      <c r="DC1458" s="9">
        <v>7.0100002000000003</v>
      </c>
      <c r="DD1458" s="9">
        <v>13.028001</v>
      </c>
      <c r="DE1458" s="9">
        <v>6.915</v>
      </c>
      <c r="DF1458" s="9">
        <v>9.3590002000000005</v>
      </c>
      <c r="DG1458" s="9">
        <v>4.3070002000000001</v>
      </c>
      <c r="DH1458" s="9">
        <v>4.0549998</v>
      </c>
      <c r="DI1458" s="9">
        <v>6.6710000000000003</v>
      </c>
      <c r="DJ1458" s="9">
        <v>4.1100000999999997</v>
      </c>
      <c r="DK1458" s="9">
        <v>5.1469997999999997</v>
      </c>
      <c r="DL1458" s="9">
        <v>7.3040003999999996</v>
      </c>
      <c r="DM1458" s="9">
        <v>8.1059999000000005</v>
      </c>
      <c r="DN1458" s="9">
        <v>6.8109998999999997</v>
      </c>
      <c r="DO1458" s="9">
        <v>5.6880002000000003</v>
      </c>
      <c r="DP1458" s="9">
        <v>5.2859997999999999</v>
      </c>
      <c r="DQ1458" s="9">
        <v>8.9879999000000002</v>
      </c>
      <c r="DR1458" s="9">
        <v>4.6599997999999996</v>
      </c>
      <c r="DS1458" s="9">
        <v>7.335</v>
      </c>
      <c r="DT1458" s="9">
        <v>4.0079998999999997</v>
      </c>
      <c r="DU1458" s="9">
        <v>5.1799998</v>
      </c>
      <c r="DV1458" s="9">
        <v>3.8519999999999999</v>
      </c>
      <c r="DW1458" s="9">
        <v>6.4809998999999996</v>
      </c>
      <c r="DX1458" s="9">
        <v>5.1950002</v>
      </c>
      <c r="DY1458" s="9">
        <v>4.4910002000000002</v>
      </c>
      <c r="DZ1458" s="9">
        <v>5.9990000999999999</v>
      </c>
      <c r="EA1458" s="9">
        <v>8.5159997999999995</v>
      </c>
      <c r="EB1458" s="9">
        <v>7.3289999999999997</v>
      </c>
      <c r="EC1458" s="9">
        <v>9.5259999999999998</v>
      </c>
      <c r="ED1458" s="9">
        <v>4.8169998999999999</v>
      </c>
      <c r="EE1458" s="9">
        <v>4.7389998000000002</v>
      </c>
      <c r="EF1458" s="9">
        <v>6.3060001999999997</v>
      </c>
      <c r="EG1458" s="9">
        <v>5.1090001999999997</v>
      </c>
      <c r="EH1458" s="9">
        <v>5.8670001000000003</v>
      </c>
      <c r="EI1458" s="9">
        <v>10.591001</v>
      </c>
      <c r="EJ1458" s="9">
        <v>5.6199998999999998</v>
      </c>
      <c r="EK1458" s="9">
        <v>7.4660000999999996</v>
      </c>
    </row>
    <row r="1459" spans="1:141" x14ac:dyDescent="0.2">
      <c r="A1459">
        <v>1455</v>
      </c>
      <c r="B1459" s="9">
        <v>3.17</v>
      </c>
      <c r="C1459" s="9">
        <v>6.9804960979144504</v>
      </c>
      <c r="D1459" s="9">
        <v>3.91</v>
      </c>
      <c r="E1459" s="9">
        <v>5</v>
      </c>
      <c r="F1459" s="9">
        <v>4.3671428571428574</v>
      </c>
      <c r="G1459" s="9">
        <v>6.6587499999999995</v>
      </c>
      <c r="H1459" s="9">
        <v>5.28</v>
      </c>
      <c r="I1459" s="9">
        <v>6</v>
      </c>
      <c r="J1459" s="9">
        <v>5.53</v>
      </c>
      <c r="K1459" s="9">
        <v>10.6</v>
      </c>
      <c r="L1459" s="9">
        <v>6.4080000000000004</v>
      </c>
      <c r="M1459" s="9">
        <v>8</v>
      </c>
      <c r="N1459" s="9">
        <v>7.21</v>
      </c>
      <c r="O1459" s="9">
        <v>15</v>
      </c>
      <c r="P1459" s="9">
        <v>8.8079999999999998</v>
      </c>
      <c r="Q1459" s="9">
        <v>11</v>
      </c>
      <c r="R1459" s="9">
        <v>6.6020006999999996</v>
      </c>
      <c r="S1459" s="9">
        <v>6.1120004999999997</v>
      </c>
      <c r="T1459" s="9">
        <v>10.132</v>
      </c>
      <c r="U1459" s="9">
        <v>6.3620000000000001</v>
      </c>
      <c r="V1459" s="9">
        <v>8.4069996000000007</v>
      </c>
      <c r="W1459" s="9">
        <v>11.412000000000001</v>
      </c>
      <c r="X1459" s="9">
        <v>12.925000000000001</v>
      </c>
      <c r="Y1459" s="9">
        <v>10.936999999999999</v>
      </c>
      <c r="Z1459" s="9">
        <v>8.8299999000000007</v>
      </c>
      <c r="AA1459" s="9">
        <v>8.4630002999999991</v>
      </c>
      <c r="AB1459" s="9">
        <v>14.465</v>
      </c>
      <c r="AC1459" s="9">
        <v>7.3889999</v>
      </c>
      <c r="AD1459" s="9">
        <v>12.073001</v>
      </c>
      <c r="AE1459" s="9">
        <v>5.9660000999999996</v>
      </c>
      <c r="AF1459" s="9">
        <v>7.6110001</v>
      </c>
      <c r="AG1459" s="9">
        <v>5.8909998000000003</v>
      </c>
      <c r="AH1459" s="9">
        <v>10.365</v>
      </c>
      <c r="AI1459" s="9">
        <v>7.96</v>
      </c>
      <c r="AJ1459" s="9">
        <v>6.4380002000000003</v>
      </c>
      <c r="AK1459" s="9">
        <v>9.4580002000000007</v>
      </c>
      <c r="AL1459" s="9">
        <v>13.898</v>
      </c>
      <c r="AM1459" s="9">
        <v>11.895</v>
      </c>
      <c r="AN1459" s="9">
        <v>15.384001</v>
      </c>
      <c r="AO1459" s="9">
        <v>7.3949999999999996</v>
      </c>
      <c r="AP1459" s="9">
        <v>7.3800001000000002</v>
      </c>
      <c r="AQ1459" s="9">
        <v>10.381</v>
      </c>
      <c r="AR1459" s="9">
        <v>7.8439999</v>
      </c>
      <c r="AS1459" s="9">
        <v>8.6680001999999998</v>
      </c>
      <c r="AT1459" s="9">
        <v>16.785</v>
      </c>
      <c r="AU1459" s="9">
        <v>8.8909997999999995</v>
      </c>
      <c r="AV1459" s="9">
        <v>12.470001</v>
      </c>
      <c r="AW1459" s="9">
        <v>5.9299998</v>
      </c>
      <c r="AX1459" s="9">
        <v>5.5180001000000001</v>
      </c>
      <c r="AY1459" s="9">
        <v>9.2340002000000005</v>
      </c>
      <c r="AZ1459" s="9">
        <v>5.6609997999999999</v>
      </c>
      <c r="BA1459" s="9">
        <v>7.4020000000000001</v>
      </c>
      <c r="BB1459" s="9">
        <v>10.266</v>
      </c>
      <c r="BC1459" s="9">
        <v>11.363</v>
      </c>
      <c r="BD1459" s="9">
        <v>9.6599997999999996</v>
      </c>
      <c r="BE1459" s="9">
        <v>7.7649999000000003</v>
      </c>
      <c r="BF1459" s="9">
        <v>7.4480003999999997</v>
      </c>
      <c r="BG1459" s="9">
        <v>12.723000000000001</v>
      </c>
      <c r="BH1459" s="9">
        <v>6.5500002000000004</v>
      </c>
      <c r="BI1459" s="9">
        <v>10.576000000000001</v>
      </c>
      <c r="BJ1459" s="9">
        <v>5.3860001999999998</v>
      </c>
      <c r="BK1459" s="9">
        <v>6.8400002000000004</v>
      </c>
      <c r="BL1459" s="9">
        <v>5.2640003999999996</v>
      </c>
      <c r="BM1459" s="9">
        <v>9.1560001</v>
      </c>
      <c r="BN1459" s="9">
        <v>7.1250004999999996</v>
      </c>
      <c r="BO1459" s="9">
        <v>5.8870000999999998</v>
      </c>
      <c r="BP1459" s="9">
        <v>8.4219998999999994</v>
      </c>
      <c r="BQ1459" s="9">
        <v>12.209</v>
      </c>
      <c r="BR1459" s="9">
        <v>10.489000000000001</v>
      </c>
      <c r="BS1459" s="9">
        <v>13.576001</v>
      </c>
      <c r="BT1459" s="9">
        <v>6.6040001000000004</v>
      </c>
      <c r="BU1459" s="9">
        <v>6.5640001000000003</v>
      </c>
      <c r="BV1459" s="9">
        <v>9.0539999000000009</v>
      </c>
      <c r="BW1459" s="9">
        <v>6.9740004999999998</v>
      </c>
      <c r="BX1459" s="9">
        <v>7.8390002000000001</v>
      </c>
      <c r="BY1459" s="9">
        <v>14.872999999999999</v>
      </c>
      <c r="BZ1459" s="9">
        <v>7.8969997999999997</v>
      </c>
      <c r="CA1459" s="9">
        <v>10.87</v>
      </c>
      <c r="CB1459" s="9">
        <v>5.2420001000000003</v>
      </c>
      <c r="CC1459" s="9">
        <v>4.9009999999999998</v>
      </c>
      <c r="CD1459" s="9">
        <v>8.1359996999999993</v>
      </c>
      <c r="CE1459" s="9">
        <v>4.9980000999999996</v>
      </c>
      <c r="CF1459" s="9">
        <v>6.4210004999999999</v>
      </c>
      <c r="CG1459" s="9">
        <v>8.9890003000000007</v>
      </c>
      <c r="CH1459" s="9">
        <v>9.9589996000000003</v>
      </c>
      <c r="CI1459" s="9">
        <v>8.4200000999999993</v>
      </c>
      <c r="CJ1459" s="9">
        <v>6.8800001000000002</v>
      </c>
      <c r="CK1459" s="9">
        <v>6.5110001999999998</v>
      </c>
      <c r="CL1459" s="9">
        <v>11.103</v>
      </c>
      <c r="CM1459" s="9">
        <v>5.7329998</v>
      </c>
      <c r="CN1459" s="9">
        <v>9.1509999999999998</v>
      </c>
      <c r="CO1459" s="9">
        <v>4.8060001999999997</v>
      </c>
      <c r="CP1459" s="9">
        <v>6.1479998</v>
      </c>
      <c r="CQ1459" s="9">
        <v>4.6599997999999996</v>
      </c>
      <c r="CR1459" s="9">
        <v>7.9940004</v>
      </c>
      <c r="CS1459" s="9">
        <v>6.3010001000000004</v>
      </c>
      <c r="CT1459" s="9">
        <v>5.3090000000000002</v>
      </c>
      <c r="CU1459" s="9">
        <v>7.3740000999999999</v>
      </c>
      <c r="CV1459" s="9">
        <v>10.593999999999999</v>
      </c>
      <c r="CW1459" s="9">
        <v>9.1049994999999999</v>
      </c>
      <c r="CX1459" s="9">
        <v>11.817000999999999</v>
      </c>
      <c r="CY1459" s="9">
        <v>5.8439999</v>
      </c>
      <c r="CZ1459" s="9">
        <v>5.7779999000000002</v>
      </c>
      <c r="DA1459" s="9">
        <v>7.8439999</v>
      </c>
      <c r="DB1459" s="9">
        <v>6.1810001999999997</v>
      </c>
      <c r="DC1459" s="9">
        <v>7.0100002000000003</v>
      </c>
      <c r="DD1459" s="9">
        <v>13.028001</v>
      </c>
      <c r="DE1459" s="9">
        <v>6.915</v>
      </c>
      <c r="DF1459" s="9">
        <v>9.3590002000000005</v>
      </c>
      <c r="DG1459" s="9">
        <v>4.3070002000000001</v>
      </c>
      <c r="DH1459" s="9">
        <v>4.0549998</v>
      </c>
      <c r="DI1459" s="9">
        <v>6.6710000000000003</v>
      </c>
      <c r="DJ1459" s="9">
        <v>4.1100000999999997</v>
      </c>
      <c r="DK1459" s="9">
        <v>5.1469997999999997</v>
      </c>
      <c r="DL1459" s="9">
        <v>7.3040003999999996</v>
      </c>
      <c r="DM1459" s="9">
        <v>8.1059999000000005</v>
      </c>
      <c r="DN1459" s="9">
        <v>6.8109998999999997</v>
      </c>
      <c r="DO1459" s="9">
        <v>5.6880002000000003</v>
      </c>
      <c r="DP1459" s="9">
        <v>5.2859997999999999</v>
      </c>
      <c r="DQ1459" s="9">
        <v>8.9879999000000002</v>
      </c>
      <c r="DR1459" s="9">
        <v>4.6599997999999996</v>
      </c>
      <c r="DS1459" s="9">
        <v>7.335</v>
      </c>
      <c r="DT1459" s="9">
        <v>4.0079998999999997</v>
      </c>
      <c r="DU1459" s="9">
        <v>5.1799998</v>
      </c>
      <c r="DV1459" s="9">
        <v>3.8519999999999999</v>
      </c>
      <c r="DW1459" s="9">
        <v>6.4809998999999996</v>
      </c>
      <c r="DX1459" s="9">
        <v>5.1950002</v>
      </c>
      <c r="DY1459" s="9">
        <v>4.4910002000000002</v>
      </c>
      <c r="DZ1459" s="9">
        <v>5.9990000999999999</v>
      </c>
      <c r="EA1459" s="9">
        <v>8.5159997999999995</v>
      </c>
      <c r="EB1459" s="9">
        <v>7.3289999999999997</v>
      </c>
      <c r="EC1459" s="9">
        <v>9.5259999999999998</v>
      </c>
      <c r="ED1459" s="9">
        <v>4.8169998999999999</v>
      </c>
      <c r="EE1459" s="9">
        <v>4.7389998000000002</v>
      </c>
      <c r="EF1459" s="9">
        <v>6.3060001999999997</v>
      </c>
      <c r="EG1459" s="9">
        <v>5.1090001999999997</v>
      </c>
      <c r="EH1459" s="9">
        <v>5.8670001000000003</v>
      </c>
      <c r="EI1459" s="9">
        <v>10.591001</v>
      </c>
      <c r="EJ1459" s="9">
        <v>5.6199998999999998</v>
      </c>
      <c r="EK1459" s="9">
        <v>7.4660000999999996</v>
      </c>
    </row>
    <row r="1460" spans="1:141" x14ac:dyDescent="0.2">
      <c r="A1460">
        <v>1456</v>
      </c>
      <c r="B1460" s="9">
        <v>3.17</v>
      </c>
      <c r="C1460" s="9">
        <v>6.9809295179607957</v>
      </c>
      <c r="D1460" s="9">
        <v>3.91</v>
      </c>
      <c r="E1460" s="9">
        <v>5</v>
      </c>
      <c r="F1460" s="9">
        <v>4.3674285714285714</v>
      </c>
      <c r="G1460" s="9">
        <v>6.6588000000000003</v>
      </c>
      <c r="H1460" s="9">
        <v>5.28</v>
      </c>
      <c r="I1460" s="9">
        <v>6</v>
      </c>
      <c r="J1460" s="9">
        <v>5.53</v>
      </c>
      <c r="K1460" s="9">
        <v>10.6</v>
      </c>
      <c r="L1460" s="9">
        <v>6.4080000000000004</v>
      </c>
      <c r="M1460" s="9">
        <v>8</v>
      </c>
      <c r="N1460" s="9">
        <v>7.21</v>
      </c>
      <c r="O1460" s="9">
        <v>15</v>
      </c>
      <c r="P1460" s="9">
        <v>8.8079999999999998</v>
      </c>
      <c r="Q1460" s="9">
        <v>11</v>
      </c>
      <c r="R1460" s="9">
        <v>6.6020006999999996</v>
      </c>
      <c r="S1460" s="9">
        <v>6.1120004999999997</v>
      </c>
      <c r="T1460" s="9">
        <v>10.132</v>
      </c>
      <c r="U1460" s="9">
        <v>6.3620000000000001</v>
      </c>
      <c r="V1460" s="9">
        <v>8.4069996000000007</v>
      </c>
      <c r="W1460" s="9">
        <v>11.412000000000001</v>
      </c>
      <c r="X1460" s="9">
        <v>12.925000000000001</v>
      </c>
      <c r="Y1460" s="9">
        <v>10.936999999999999</v>
      </c>
      <c r="Z1460" s="9">
        <v>8.8299999000000007</v>
      </c>
      <c r="AA1460" s="9">
        <v>8.4630002999999991</v>
      </c>
      <c r="AB1460" s="9">
        <v>14.465</v>
      </c>
      <c r="AC1460" s="9">
        <v>7.3889999</v>
      </c>
      <c r="AD1460" s="9">
        <v>12.073001</v>
      </c>
      <c r="AE1460" s="9">
        <v>5.9660000999999996</v>
      </c>
      <c r="AF1460" s="9">
        <v>7.6110001</v>
      </c>
      <c r="AG1460" s="9">
        <v>5.8909998000000003</v>
      </c>
      <c r="AH1460" s="9">
        <v>10.365</v>
      </c>
      <c r="AI1460" s="9">
        <v>7.96</v>
      </c>
      <c r="AJ1460" s="9">
        <v>6.4380002000000003</v>
      </c>
      <c r="AK1460" s="9">
        <v>9.4580002000000007</v>
      </c>
      <c r="AL1460" s="9">
        <v>13.898</v>
      </c>
      <c r="AM1460" s="9">
        <v>11.895</v>
      </c>
      <c r="AN1460" s="9">
        <v>15.384001</v>
      </c>
      <c r="AO1460" s="9">
        <v>7.3949999999999996</v>
      </c>
      <c r="AP1460" s="9">
        <v>7.3800001000000002</v>
      </c>
      <c r="AQ1460" s="9">
        <v>10.381</v>
      </c>
      <c r="AR1460" s="9">
        <v>7.8439999</v>
      </c>
      <c r="AS1460" s="9">
        <v>8.6680001999999998</v>
      </c>
      <c r="AT1460" s="9">
        <v>16.785</v>
      </c>
      <c r="AU1460" s="9">
        <v>8.8909997999999995</v>
      </c>
      <c r="AV1460" s="9">
        <v>12.470001</v>
      </c>
      <c r="AW1460" s="9">
        <v>5.9299998</v>
      </c>
      <c r="AX1460" s="9">
        <v>5.5180001000000001</v>
      </c>
      <c r="AY1460" s="9">
        <v>9.2340002000000005</v>
      </c>
      <c r="AZ1460" s="9">
        <v>5.6609997999999999</v>
      </c>
      <c r="BA1460" s="9">
        <v>7.4020000000000001</v>
      </c>
      <c r="BB1460" s="9">
        <v>10.266</v>
      </c>
      <c r="BC1460" s="9">
        <v>11.363</v>
      </c>
      <c r="BD1460" s="9">
        <v>9.6599997999999996</v>
      </c>
      <c r="BE1460" s="9">
        <v>7.7649999000000003</v>
      </c>
      <c r="BF1460" s="9">
        <v>7.4480003999999997</v>
      </c>
      <c r="BG1460" s="9">
        <v>12.723000000000001</v>
      </c>
      <c r="BH1460" s="9">
        <v>6.5500002000000004</v>
      </c>
      <c r="BI1460" s="9">
        <v>10.576000000000001</v>
      </c>
      <c r="BJ1460" s="9">
        <v>5.3860001999999998</v>
      </c>
      <c r="BK1460" s="9">
        <v>6.8400002000000004</v>
      </c>
      <c r="BL1460" s="9">
        <v>5.2640003999999996</v>
      </c>
      <c r="BM1460" s="9">
        <v>9.1560001</v>
      </c>
      <c r="BN1460" s="9">
        <v>7.1250004999999996</v>
      </c>
      <c r="BO1460" s="9">
        <v>5.8870000999999998</v>
      </c>
      <c r="BP1460" s="9">
        <v>8.4219998999999994</v>
      </c>
      <c r="BQ1460" s="9">
        <v>12.209</v>
      </c>
      <c r="BR1460" s="9">
        <v>10.489000000000001</v>
      </c>
      <c r="BS1460" s="9">
        <v>13.576001</v>
      </c>
      <c r="BT1460" s="9">
        <v>6.6040001000000004</v>
      </c>
      <c r="BU1460" s="9">
        <v>6.5640001000000003</v>
      </c>
      <c r="BV1460" s="9">
        <v>9.0539999000000009</v>
      </c>
      <c r="BW1460" s="9">
        <v>6.9740004999999998</v>
      </c>
      <c r="BX1460" s="9">
        <v>7.8390002000000001</v>
      </c>
      <c r="BY1460" s="9">
        <v>14.872999999999999</v>
      </c>
      <c r="BZ1460" s="9">
        <v>7.8969997999999997</v>
      </c>
      <c r="CA1460" s="9">
        <v>10.87</v>
      </c>
      <c r="CB1460" s="9">
        <v>5.2420001000000003</v>
      </c>
      <c r="CC1460" s="9">
        <v>4.9009999999999998</v>
      </c>
      <c r="CD1460" s="9">
        <v>8.1359996999999993</v>
      </c>
      <c r="CE1460" s="9">
        <v>4.9980000999999996</v>
      </c>
      <c r="CF1460" s="9">
        <v>6.4210004999999999</v>
      </c>
      <c r="CG1460" s="9">
        <v>8.9890003000000007</v>
      </c>
      <c r="CH1460" s="9">
        <v>9.9589996000000003</v>
      </c>
      <c r="CI1460" s="9">
        <v>8.4200000999999993</v>
      </c>
      <c r="CJ1460" s="9">
        <v>6.8800001000000002</v>
      </c>
      <c r="CK1460" s="9">
        <v>6.5110001999999998</v>
      </c>
      <c r="CL1460" s="9">
        <v>11.103</v>
      </c>
      <c r="CM1460" s="9">
        <v>5.7329998</v>
      </c>
      <c r="CN1460" s="9">
        <v>9.1509999999999998</v>
      </c>
      <c r="CO1460" s="9">
        <v>4.8060001999999997</v>
      </c>
      <c r="CP1460" s="9">
        <v>6.1479998</v>
      </c>
      <c r="CQ1460" s="9">
        <v>4.6599997999999996</v>
      </c>
      <c r="CR1460" s="9">
        <v>7.9940004</v>
      </c>
      <c r="CS1460" s="9">
        <v>6.3010001000000004</v>
      </c>
      <c r="CT1460" s="9">
        <v>5.3090000000000002</v>
      </c>
      <c r="CU1460" s="9">
        <v>7.3740000999999999</v>
      </c>
      <c r="CV1460" s="9">
        <v>10.593999999999999</v>
      </c>
      <c r="CW1460" s="9">
        <v>9.1049994999999999</v>
      </c>
      <c r="CX1460" s="9">
        <v>11.817000999999999</v>
      </c>
      <c r="CY1460" s="9">
        <v>5.8439999</v>
      </c>
      <c r="CZ1460" s="9">
        <v>5.7779999000000002</v>
      </c>
      <c r="DA1460" s="9">
        <v>7.8439999</v>
      </c>
      <c r="DB1460" s="9">
        <v>6.1810001999999997</v>
      </c>
      <c r="DC1460" s="9">
        <v>7.0100002000000003</v>
      </c>
      <c r="DD1460" s="9">
        <v>13.028001</v>
      </c>
      <c r="DE1460" s="9">
        <v>6.915</v>
      </c>
      <c r="DF1460" s="9">
        <v>9.3590002000000005</v>
      </c>
      <c r="DG1460" s="9">
        <v>4.3070002000000001</v>
      </c>
      <c r="DH1460" s="9">
        <v>4.0549998</v>
      </c>
      <c r="DI1460" s="9">
        <v>6.6710000000000003</v>
      </c>
      <c r="DJ1460" s="9">
        <v>4.1100000999999997</v>
      </c>
      <c r="DK1460" s="9">
        <v>5.1469997999999997</v>
      </c>
      <c r="DL1460" s="9">
        <v>7.3040003999999996</v>
      </c>
      <c r="DM1460" s="9">
        <v>8.1059999000000005</v>
      </c>
      <c r="DN1460" s="9">
        <v>6.8109998999999997</v>
      </c>
      <c r="DO1460" s="9">
        <v>5.6880002000000003</v>
      </c>
      <c r="DP1460" s="9">
        <v>5.2859997999999999</v>
      </c>
      <c r="DQ1460" s="9">
        <v>8.9879999000000002</v>
      </c>
      <c r="DR1460" s="9">
        <v>4.6599997999999996</v>
      </c>
      <c r="DS1460" s="9">
        <v>7.335</v>
      </c>
      <c r="DT1460" s="9">
        <v>4.0079998999999997</v>
      </c>
      <c r="DU1460" s="9">
        <v>5.1799998</v>
      </c>
      <c r="DV1460" s="9">
        <v>3.8519999999999999</v>
      </c>
      <c r="DW1460" s="9">
        <v>6.4809998999999996</v>
      </c>
      <c r="DX1460" s="9">
        <v>5.1950002</v>
      </c>
      <c r="DY1460" s="9">
        <v>4.4910002000000002</v>
      </c>
      <c r="DZ1460" s="9">
        <v>5.9990000999999999</v>
      </c>
      <c r="EA1460" s="9">
        <v>8.5159997999999995</v>
      </c>
      <c r="EB1460" s="9">
        <v>7.3289999999999997</v>
      </c>
      <c r="EC1460" s="9">
        <v>9.5259999999999998</v>
      </c>
      <c r="ED1460" s="9">
        <v>4.8169998999999999</v>
      </c>
      <c r="EE1460" s="9">
        <v>4.7389998000000002</v>
      </c>
      <c r="EF1460" s="9">
        <v>6.3060001999999997</v>
      </c>
      <c r="EG1460" s="9">
        <v>5.1090001999999997</v>
      </c>
      <c r="EH1460" s="9">
        <v>5.8670001000000003</v>
      </c>
      <c r="EI1460" s="9">
        <v>10.591001</v>
      </c>
      <c r="EJ1460" s="9">
        <v>5.6199998999999998</v>
      </c>
      <c r="EK1460" s="9">
        <v>7.4660000999999996</v>
      </c>
    </row>
    <row r="1461" spans="1:141" x14ac:dyDescent="0.2">
      <c r="A1461">
        <v>1457</v>
      </c>
      <c r="B1461" s="9">
        <v>3.17</v>
      </c>
      <c r="C1461" s="9">
        <v>6.981362938007142</v>
      </c>
      <c r="D1461" s="9">
        <v>3.91</v>
      </c>
      <c r="E1461" s="9">
        <v>5</v>
      </c>
      <c r="F1461" s="9">
        <v>4.3677142857142854</v>
      </c>
      <c r="G1461" s="9">
        <v>6.6588500000000002</v>
      </c>
      <c r="H1461" s="9">
        <v>5.28</v>
      </c>
      <c r="I1461" s="9">
        <v>6</v>
      </c>
      <c r="J1461" s="9">
        <v>5.53</v>
      </c>
      <c r="K1461" s="9">
        <v>10.6</v>
      </c>
      <c r="L1461" s="9">
        <v>6.4080000000000004</v>
      </c>
      <c r="M1461" s="9">
        <v>8</v>
      </c>
      <c r="N1461" s="9">
        <v>7.21</v>
      </c>
      <c r="O1461" s="9">
        <v>15</v>
      </c>
      <c r="P1461" s="9">
        <v>8.8079999999999998</v>
      </c>
      <c r="Q1461" s="9">
        <v>11</v>
      </c>
      <c r="R1461" s="9">
        <v>6.6020006999999996</v>
      </c>
      <c r="S1461" s="9">
        <v>6.1120004999999997</v>
      </c>
      <c r="T1461" s="9">
        <v>10.132</v>
      </c>
      <c r="U1461" s="9">
        <v>6.3620000000000001</v>
      </c>
      <c r="V1461" s="9">
        <v>8.4069996000000007</v>
      </c>
      <c r="W1461" s="9">
        <v>11.412000000000001</v>
      </c>
      <c r="X1461" s="9">
        <v>12.925000000000001</v>
      </c>
      <c r="Y1461" s="9">
        <v>10.936999999999999</v>
      </c>
      <c r="Z1461" s="9">
        <v>8.8299999000000007</v>
      </c>
      <c r="AA1461" s="9">
        <v>8.4630002999999991</v>
      </c>
      <c r="AB1461" s="9">
        <v>14.465</v>
      </c>
      <c r="AC1461" s="9">
        <v>7.3889999</v>
      </c>
      <c r="AD1461" s="9">
        <v>12.073001</v>
      </c>
      <c r="AE1461" s="9">
        <v>5.9660000999999996</v>
      </c>
      <c r="AF1461" s="9">
        <v>7.6110001</v>
      </c>
      <c r="AG1461" s="9">
        <v>5.8909998000000003</v>
      </c>
      <c r="AH1461" s="9">
        <v>10.365</v>
      </c>
      <c r="AI1461" s="9">
        <v>7.96</v>
      </c>
      <c r="AJ1461" s="9">
        <v>6.4380002000000003</v>
      </c>
      <c r="AK1461" s="9">
        <v>9.4580002000000007</v>
      </c>
      <c r="AL1461" s="9">
        <v>13.898</v>
      </c>
      <c r="AM1461" s="9">
        <v>11.895</v>
      </c>
      <c r="AN1461" s="9">
        <v>15.384001</v>
      </c>
      <c r="AO1461" s="9">
        <v>7.3949999999999996</v>
      </c>
      <c r="AP1461" s="9">
        <v>7.3800001000000002</v>
      </c>
      <c r="AQ1461" s="9">
        <v>10.381</v>
      </c>
      <c r="AR1461" s="9">
        <v>7.8439999</v>
      </c>
      <c r="AS1461" s="9">
        <v>8.6680001999999998</v>
      </c>
      <c r="AT1461" s="9">
        <v>16.785</v>
      </c>
      <c r="AU1461" s="9">
        <v>8.8909997999999995</v>
      </c>
      <c r="AV1461" s="9">
        <v>12.470001</v>
      </c>
      <c r="AW1461" s="9">
        <v>5.9299998</v>
      </c>
      <c r="AX1461" s="9">
        <v>5.5180001000000001</v>
      </c>
      <c r="AY1461" s="9">
        <v>9.2340002000000005</v>
      </c>
      <c r="AZ1461" s="9">
        <v>5.6609997999999999</v>
      </c>
      <c r="BA1461" s="9">
        <v>7.4020000000000001</v>
      </c>
      <c r="BB1461" s="9">
        <v>10.266</v>
      </c>
      <c r="BC1461" s="9">
        <v>11.363</v>
      </c>
      <c r="BD1461" s="9">
        <v>9.6599997999999996</v>
      </c>
      <c r="BE1461" s="9">
        <v>7.7649999000000003</v>
      </c>
      <c r="BF1461" s="9">
        <v>7.4480003999999997</v>
      </c>
      <c r="BG1461" s="9">
        <v>12.723000000000001</v>
      </c>
      <c r="BH1461" s="9">
        <v>6.5500002000000004</v>
      </c>
      <c r="BI1461" s="9">
        <v>10.576000000000001</v>
      </c>
      <c r="BJ1461" s="9">
        <v>5.3860001999999998</v>
      </c>
      <c r="BK1461" s="9">
        <v>6.8400002000000004</v>
      </c>
      <c r="BL1461" s="9">
        <v>5.2640003999999996</v>
      </c>
      <c r="BM1461" s="9">
        <v>9.1560001</v>
      </c>
      <c r="BN1461" s="9">
        <v>7.1250004999999996</v>
      </c>
      <c r="BO1461" s="9">
        <v>5.8870000999999998</v>
      </c>
      <c r="BP1461" s="9">
        <v>8.4219998999999994</v>
      </c>
      <c r="BQ1461" s="9">
        <v>12.209</v>
      </c>
      <c r="BR1461" s="9">
        <v>10.489000000000001</v>
      </c>
      <c r="BS1461" s="9">
        <v>13.576001</v>
      </c>
      <c r="BT1461" s="9">
        <v>6.6040001000000004</v>
      </c>
      <c r="BU1461" s="9">
        <v>6.5640001000000003</v>
      </c>
      <c r="BV1461" s="9">
        <v>9.0539999000000009</v>
      </c>
      <c r="BW1461" s="9">
        <v>6.9740004999999998</v>
      </c>
      <c r="BX1461" s="9">
        <v>7.8390002000000001</v>
      </c>
      <c r="BY1461" s="9">
        <v>14.872999999999999</v>
      </c>
      <c r="BZ1461" s="9">
        <v>7.8969997999999997</v>
      </c>
      <c r="CA1461" s="9">
        <v>10.87</v>
      </c>
      <c r="CB1461" s="9">
        <v>5.2420001000000003</v>
      </c>
      <c r="CC1461" s="9">
        <v>4.9009999999999998</v>
      </c>
      <c r="CD1461" s="9">
        <v>8.1359996999999993</v>
      </c>
      <c r="CE1461" s="9">
        <v>4.9980000999999996</v>
      </c>
      <c r="CF1461" s="9">
        <v>6.4210004999999999</v>
      </c>
      <c r="CG1461" s="9">
        <v>8.9890003000000007</v>
      </c>
      <c r="CH1461" s="9">
        <v>9.9589996000000003</v>
      </c>
      <c r="CI1461" s="9">
        <v>8.4200000999999993</v>
      </c>
      <c r="CJ1461" s="9">
        <v>6.8800001000000002</v>
      </c>
      <c r="CK1461" s="9">
        <v>6.5110001999999998</v>
      </c>
      <c r="CL1461" s="9">
        <v>11.103</v>
      </c>
      <c r="CM1461" s="9">
        <v>5.7329998</v>
      </c>
      <c r="CN1461" s="9">
        <v>9.1509999999999998</v>
      </c>
      <c r="CO1461" s="9">
        <v>4.8060001999999997</v>
      </c>
      <c r="CP1461" s="9">
        <v>6.1479998</v>
      </c>
      <c r="CQ1461" s="9">
        <v>4.6599997999999996</v>
      </c>
      <c r="CR1461" s="9">
        <v>7.9940004</v>
      </c>
      <c r="CS1461" s="9">
        <v>6.3010001000000004</v>
      </c>
      <c r="CT1461" s="9">
        <v>5.3090000000000002</v>
      </c>
      <c r="CU1461" s="9">
        <v>7.3740000999999999</v>
      </c>
      <c r="CV1461" s="9">
        <v>10.593999999999999</v>
      </c>
      <c r="CW1461" s="9">
        <v>9.1049994999999999</v>
      </c>
      <c r="CX1461" s="9">
        <v>11.817000999999999</v>
      </c>
      <c r="CY1461" s="9">
        <v>5.8439999</v>
      </c>
      <c r="CZ1461" s="9">
        <v>5.7779999000000002</v>
      </c>
      <c r="DA1461" s="9">
        <v>7.8439999</v>
      </c>
      <c r="DB1461" s="9">
        <v>6.1810001999999997</v>
      </c>
      <c r="DC1461" s="9">
        <v>7.0100002000000003</v>
      </c>
      <c r="DD1461" s="9">
        <v>13.028001</v>
      </c>
      <c r="DE1461" s="9">
        <v>6.915</v>
      </c>
      <c r="DF1461" s="9">
        <v>9.3590002000000005</v>
      </c>
      <c r="DG1461" s="9">
        <v>4.3070002000000001</v>
      </c>
      <c r="DH1461" s="9">
        <v>4.0549998</v>
      </c>
      <c r="DI1461" s="9">
        <v>6.6710000000000003</v>
      </c>
      <c r="DJ1461" s="9">
        <v>4.1100000999999997</v>
      </c>
      <c r="DK1461" s="9">
        <v>5.1469997999999997</v>
      </c>
      <c r="DL1461" s="9">
        <v>7.3040003999999996</v>
      </c>
      <c r="DM1461" s="9">
        <v>8.1059999000000005</v>
      </c>
      <c r="DN1461" s="9">
        <v>6.8109998999999997</v>
      </c>
      <c r="DO1461" s="9">
        <v>5.6880002000000003</v>
      </c>
      <c r="DP1461" s="9">
        <v>5.2859997999999999</v>
      </c>
      <c r="DQ1461" s="9">
        <v>8.9879999000000002</v>
      </c>
      <c r="DR1461" s="9">
        <v>4.6599997999999996</v>
      </c>
      <c r="DS1461" s="9">
        <v>7.335</v>
      </c>
      <c r="DT1461" s="9">
        <v>4.0079998999999997</v>
      </c>
      <c r="DU1461" s="9">
        <v>5.1799998</v>
      </c>
      <c r="DV1461" s="9">
        <v>3.8519999999999999</v>
      </c>
      <c r="DW1461" s="9">
        <v>6.4809998999999996</v>
      </c>
      <c r="DX1461" s="9">
        <v>5.1950002</v>
      </c>
      <c r="DY1461" s="9">
        <v>4.4910002000000002</v>
      </c>
      <c r="DZ1461" s="9">
        <v>5.9990000999999999</v>
      </c>
      <c r="EA1461" s="9">
        <v>8.5159997999999995</v>
      </c>
      <c r="EB1461" s="9">
        <v>7.3289999999999997</v>
      </c>
      <c r="EC1461" s="9">
        <v>9.5259999999999998</v>
      </c>
      <c r="ED1461" s="9">
        <v>4.8169998999999999</v>
      </c>
      <c r="EE1461" s="9">
        <v>4.7389998000000002</v>
      </c>
      <c r="EF1461" s="9">
        <v>6.3060001999999997</v>
      </c>
      <c r="EG1461" s="9">
        <v>5.1090001999999997</v>
      </c>
      <c r="EH1461" s="9">
        <v>5.8670001000000003</v>
      </c>
      <c r="EI1461" s="9">
        <v>10.591001</v>
      </c>
      <c r="EJ1461" s="9">
        <v>5.6199998999999998</v>
      </c>
      <c r="EK1461" s="9">
        <v>7.4660000999999996</v>
      </c>
    </row>
    <row r="1462" spans="1:141" x14ac:dyDescent="0.2">
      <c r="A1462">
        <v>1458</v>
      </c>
      <c r="B1462" s="9">
        <v>3.17</v>
      </c>
      <c r="C1462" s="9">
        <v>6.9817963580534874</v>
      </c>
      <c r="D1462" s="9">
        <v>3.91</v>
      </c>
      <c r="E1462" s="9">
        <v>5</v>
      </c>
      <c r="F1462" s="9">
        <v>4.3680000000000003</v>
      </c>
      <c r="G1462" s="9">
        <v>6.6589</v>
      </c>
      <c r="H1462" s="9">
        <v>5.28</v>
      </c>
      <c r="I1462" s="9">
        <v>6</v>
      </c>
      <c r="J1462" s="9">
        <v>5.53</v>
      </c>
      <c r="K1462" s="9">
        <v>10.6</v>
      </c>
      <c r="L1462" s="9">
        <v>6.4080000000000004</v>
      </c>
      <c r="M1462" s="9">
        <v>8</v>
      </c>
      <c r="N1462" s="9">
        <v>7.21</v>
      </c>
      <c r="O1462" s="9">
        <v>15</v>
      </c>
      <c r="P1462" s="9">
        <v>8.8079999999999998</v>
      </c>
      <c r="Q1462" s="9">
        <v>11</v>
      </c>
      <c r="R1462" s="9">
        <v>6.6020006999999996</v>
      </c>
      <c r="S1462" s="9">
        <v>6.1120004999999997</v>
      </c>
      <c r="T1462" s="9">
        <v>10.132</v>
      </c>
      <c r="U1462" s="9">
        <v>6.3620000000000001</v>
      </c>
      <c r="V1462" s="9">
        <v>8.4069996000000007</v>
      </c>
      <c r="W1462" s="9">
        <v>11.412000000000001</v>
      </c>
      <c r="X1462" s="9">
        <v>12.925000000000001</v>
      </c>
      <c r="Y1462" s="9">
        <v>10.936999999999999</v>
      </c>
      <c r="Z1462" s="9">
        <v>8.8299999000000007</v>
      </c>
      <c r="AA1462" s="9">
        <v>8.4630002999999991</v>
      </c>
      <c r="AB1462" s="9">
        <v>14.465</v>
      </c>
      <c r="AC1462" s="9">
        <v>7.3889999</v>
      </c>
      <c r="AD1462" s="9">
        <v>12.073001</v>
      </c>
      <c r="AE1462" s="9">
        <v>5.9660000999999996</v>
      </c>
      <c r="AF1462" s="9">
        <v>7.6110001</v>
      </c>
      <c r="AG1462" s="9">
        <v>5.8909998000000003</v>
      </c>
      <c r="AH1462" s="9">
        <v>10.365</v>
      </c>
      <c r="AI1462" s="9">
        <v>7.96</v>
      </c>
      <c r="AJ1462" s="9">
        <v>6.4380002000000003</v>
      </c>
      <c r="AK1462" s="9">
        <v>9.4580002000000007</v>
      </c>
      <c r="AL1462" s="9">
        <v>13.898</v>
      </c>
      <c r="AM1462" s="9">
        <v>11.895</v>
      </c>
      <c r="AN1462" s="9">
        <v>15.384001</v>
      </c>
      <c r="AO1462" s="9">
        <v>7.3949999999999996</v>
      </c>
      <c r="AP1462" s="9">
        <v>7.3800001000000002</v>
      </c>
      <c r="AQ1462" s="9">
        <v>10.381</v>
      </c>
      <c r="AR1462" s="9">
        <v>7.8439999</v>
      </c>
      <c r="AS1462" s="9">
        <v>8.6680001999999998</v>
      </c>
      <c r="AT1462" s="9">
        <v>16.785</v>
      </c>
      <c r="AU1462" s="9">
        <v>8.8909997999999995</v>
      </c>
      <c r="AV1462" s="9">
        <v>12.470001</v>
      </c>
      <c r="AW1462" s="9">
        <v>5.9299998</v>
      </c>
      <c r="AX1462" s="9">
        <v>5.5180001000000001</v>
      </c>
      <c r="AY1462" s="9">
        <v>9.2340002000000005</v>
      </c>
      <c r="AZ1462" s="9">
        <v>5.6609997999999999</v>
      </c>
      <c r="BA1462" s="9">
        <v>7.4020000000000001</v>
      </c>
      <c r="BB1462" s="9">
        <v>10.266</v>
      </c>
      <c r="BC1462" s="9">
        <v>11.363</v>
      </c>
      <c r="BD1462" s="9">
        <v>9.6599997999999996</v>
      </c>
      <c r="BE1462" s="9">
        <v>7.7649999000000003</v>
      </c>
      <c r="BF1462" s="9">
        <v>7.4480003999999997</v>
      </c>
      <c r="BG1462" s="9">
        <v>12.723000000000001</v>
      </c>
      <c r="BH1462" s="9">
        <v>6.5500002000000004</v>
      </c>
      <c r="BI1462" s="9">
        <v>10.576000000000001</v>
      </c>
      <c r="BJ1462" s="9">
        <v>5.3860001999999998</v>
      </c>
      <c r="BK1462" s="9">
        <v>6.8400002000000004</v>
      </c>
      <c r="BL1462" s="9">
        <v>5.2640003999999996</v>
      </c>
      <c r="BM1462" s="9">
        <v>9.1560001</v>
      </c>
      <c r="BN1462" s="9">
        <v>7.1250004999999996</v>
      </c>
      <c r="BO1462" s="9">
        <v>5.8870000999999998</v>
      </c>
      <c r="BP1462" s="9">
        <v>8.4219998999999994</v>
      </c>
      <c r="BQ1462" s="9">
        <v>12.209</v>
      </c>
      <c r="BR1462" s="9">
        <v>10.489000000000001</v>
      </c>
      <c r="BS1462" s="9">
        <v>13.576001</v>
      </c>
      <c r="BT1462" s="9">
        <v>6.6040001000000004</v>
      </c>
      <c r="BU1462" s="9">
        <v>6.5640001000000003</v>
      </c>
      <c r="BV1462" s="9">
        <v>9.0539999000000009</v>
      </c>
      <c r="BW1462" s="9">
        <v>6.9740004999999998</v>
      </c>
      <c r="BX1462" s="9">
        <v>7.8390002000000001</v>
      </c>
      <c r="BY1462" s="9">
        <v>14.872999999999999</v>
      </c>
      <c r="BZ1462" s="9">
        <v>7.8969997999999997</v>
      </c>
      <c r="CA1462" s="9">
        <v>10.87</v>
      </c>
      <c r="CB1462" s="9">
        <v>5.2420001000000003</v>
      </c>
      <c r="CC1462" s="9">
        <v>4.9009999999999998</v>
      </c>
      <c r="CD1462" s="9">
        <v>8.1359996999999993</v>
      </c>
      <c r="CE1462" s="9">
        <v>4.9980000999999996</v>
      </c>
      <c r="CF1462" s="9">
        <v>6.4210004999999999</v>
      </c>
      <c r="CG1462" s="9">
        <v>8.9890003000000007</v>
      </c>
      <c r="CH1462" s="9">
        <v>9.9589996000000003</v>
      </c>
      <c r="CI1462" s="9">
        <v>8.4200000999999993</v>
      </c>
      <c r="CJ1462" s="9">
        <v>6.8800001000000002</v>
      </c>
      <c r="CK1462" s="9">
        <v>6.5110001999999998</v>
      </c>
      <c r="CL1462" s="9">
        <v>11.103</v>
      </c>
      <c r="CM1462" s="9">
        <v>5.7329998</v>
      </c>
      <c r="CN1462" s="9">
        <v>9.1509999999999998</v>
      </c>
      <c r="CO1462" s="9">
        <v>4.8060001999999997</v>
      </c>
      <c r="CP1462" s="9">
        <v>6.1479998</v>
      </c>
      <c r="CQ1462" s="9">
        <v>4.6599997999999996</v>
      </c>
      <c r="CR1462" s="9">
        <v>7.9940004</v>
      </c>
      <c r="CS1462" s="9">
        <v>6.3010001000000004</v>
      </c>
      <c r="CT1462" s="9">
        <v>5.3090000000000002</v>
      </c>
      <c r="CU1462" s="9">
        <v>7.3740000999999999</v>
      </c>
      <c r="CV1462" s="9">
        <v>10.593999999999999</v>
      </c>
      <c r="CW1462" s="9">
        <v>9.1049994999999999</v>
      </c>
      <c r="CX1462" s="9">
        <v>11.817000999999999</v>
      </c>
      <c r="CY1462" s="9">
        <v>5.8439999</v>
      </c>
      <c r="CZ1462" s="9">
        <v>5.7779999000000002</v>
      </c>
      <c r="DA1462" s="9">
        <v>7.8439999</v>
      </c>
      <c r="DB1462" s="9">
        <v>6.1810001999999997</v>
      </c>
      <c r="DC1462" s="9">
        <v>7.0100002000000003</v>
      </c>
      <c r="DD1462" s="9">
        <v>13.028001</v>
      </c>
      <c r="DE1462" s="9">
        <v>6.915</v>
      </c>
      <c r="DF1462" s="9">
        <v>9.3590002000000005</v>
      </c>
      <c r="DG1462" s="9">
        <v>4.3070002000000001</v>
      </c>
      <c r="DH1462" s="9">
        <v>4.0549998</v>
      </c>
      <c r="DI1462" s="9">
        <v>6.6710000000000003</v>
      </c>
      <c r="DJ1462" s="9">
        <v>4.1100000999999997</v>
      </c>
      <c r="DK1462" s="9">
        <v>5.1469997999999997</v>
      </c>
      <c r="DL1462" s="9">
        <v>7.3040003999999996</v>
      </c>
      <c r="DM1462" s="9">
        <v>8.1059999000000005</v>
      </c>
      <c r="DN1462" s="9">
        <v>6.8109998999999997</v>
      </c>
      <c r="DO1462" s="9">
        <v>5.6880002000000003</v>
      </c>
      <c r="DP1462" s="9">
        <v>5.2859997999999999</v>
      </c>
      <c r="DQ1462" s="9">
        <v>8.9879999000000002</v>
      </c>
      <c r="DR1462" s="9">
        <v>4.6599997999999996</v>
      </c>
      <c r="DS1462" s="9">
        <v>7.335</v>
      </c>
      <c r="DT1462" s="9">
        <v>4.0079998999999997</v>
      </c>
      <c r="DU1462" s="9">
        <v>5.1799998</v>
      </c>
      <c r="DV1462" s="9">
        <v>3.8519999999999999</v>
      </c>
      <c r="DW1462" s="9">
        <v>6.4809998999999996</v>
      </c>
      <c r="DX1462" s="9">
        <v>5.1950002</v>
      </c>
      <c r="DY1462" s="9">
        <v>4.4910002000000002</v>
      </c>
      <c r="DZ1462" s="9">
        <v>5.9990000999999999</v>
      </c>
      <c r="EA1462" s="9">
        <v>8.5159997999999995</v>
      </c>
      <c r="EB1462" s="9">
        <v>7.3289999999999997</v>
      </c>
      <c r="EC1462" s="9">
        <v>9.5259999999999998</v>
      </c>
      <c r="ED1462" s="9">
        <v>4.8169998999999999</v>
      </c>
      <c r="EE1462" s="9">
        <v>4.7389998000000002</v>
      </c>
      <c r="EF1462" s="9">
        <v>6.3060001999999997</v>
      </c>
      <c r="EG1462" s="9">
        <v>5.1090001999999997</v>
      </c>
      <c r="EH1462" s="9">
        <v>5.8670001000000003</v>
      </c>
      <c r="EI1462" s="9">
        <v>10.591001</v>
      </c>
      <c r="EJ1462" s="9">
        <v>5.6199998999999998</v>
      </c>
      <c r="EK1462" s="9">
        <v>7.4660000999999996</v>
      </c>
    </row>
    <row r="1463" spans="1:141" x14ac:dyDescent="0.2">
      <c r="A1463">
        <v>1459</v>
      </c>
      <c r="B1463" s="9">
        <v>3.17</v>
      </c>
      <c r="C1463" s="9">
        <v>6.9822297780998328</v>
      </c>
      <c r="D1463" s="9">
        <v>3.91</v>
      </c>
      <c r="E1463" s="9">
        <v>5</v>
      </c>
      <c r="F1463" s="9">
        <v>4.3682857142857143</v>
      </c>
      <c r="G1463" s="9">
        <v>6.6589499999999999</v>
      </c>
      <c r="H1463" s="9">
        <v>5.28</v>
      </c>
      <c r="I1463" s="9">
        <v>6</v>
      </c>
      <c r="J1463" s="9">
        <v>5.53</v>
      </c>
      <c r="K1463" s="9">
        <v>10.6</v>
      </c>
      <c r="L1463" s="9">
        <v>6.4080000000000004</v>
      </c>
      <c r="M1463" s="9">
        <v>8</v>
      </c>
      <c r="N1463" s="9">
        <v>7.21</v>
      </c>
      <c r="O1463" s="9">
        <v>15</v>
      </c>
      <c r="P1463" s="9">
        <v>8.8079999999999998</v>
      </c>
      <c r="Q1463" s="9">
        <v>11</v>
      </c>
      <c r="R1463" s="9">
        <v>6.6020006999999996</v>
      </c>
      <c r="S1463" s="9">
        <v>6.1120004999999997</v>
      </c>
      <c r="T1463" s="9">
        <v>10.132</v>
      </c>
      <c r="U1463" s="9">
        <v>6.3620000000000001</v>
      </c>
      <c r="V1463" s="9">
        <v>8.4069996000000007</v>
      </c>
      <c r="W1463" s="9">
        <v>11.412000000000001</v>
      </c>
      <c r="X1463" s="9">
        <v>12.925000000000001</v>
      </c>
      <c r="Y1463" s="9">
        <v>10.936999999999999</v>
      </c>
      <c r="Z1463" s="9">
        <v>8.8299999000000007</v>
      </c>
      <c r="AA1463" s="9">
        <v>8.4630002999999991</v>
      </c>
      <c r="AB1463" s="9">
        <v>14.465</v>
      </c>
      <c r="AC1463" s="9">
        <v>7.3889999</v>
      </c>
      <c r="AD1463" s="9">
        <v>12.073001</v>
      </c>
      <c r="AE1463" s="9">
        <v>5.9660000999999996</v>
      </c>
      <c r="AF1463" s="9">
        <v>7.6110001</v>
      </c>
      <c r="AG1463" s="9">
        <v>5.8909998000000003</v>
      </c>
      <c r="AH1463" s="9">
        <v>10.365</v>
      </c>
      <c r="AI1463" s="9">
        <v>7.96</v>
      </c>
      <c r="AJ1463" s="9">
        <v>6.4380002000000003</v>
      </c>
      <c r="AK1463" s="9">
        <v>9.4580002000000007</v>
      </c>
      <c r="AL1463" s="9">
        <v>13.898</v>
      </c>
      <c r="AM1463" s="9">
        <v>11.895</v>
      </c>
      <c r="AN1463" s="9">
        <v>15.384001</v>
      </c>
      <c r="AO1463" s="9">
        <v>7.3949999999999996</v>
      </c>
      <c r="AP1463" s="9">
        <v>7.3800001000000002</v>
      </c>
      <c r="AQ1463" s="9">
        <v>10.381</v>
      </c>
      <c r="AR1463" s="9">
        <v>7.8439999</v>
      </c>
      <c r="AS1463" s="9">
        <v>8.6680001999999998</v>
      </c>
      <c r="AT1463" s="9">
        <v>16.785</v>
      </c>
      <c r="AU1463" s="9">
        <v>8.8909997999999995</v>
      </c>
      <c r="AV1463" s="9">
        <v>12.470001</v>
      </c>
      <c r="AW1463" s="9">
        <v>5.9299998</v>
      </c>
      <c r="AX1463" s="9">
        <v>5.5180001000000001</v>
      </c>
      <c r="AY1463" s="9">
        <v>9.2340002000000005</v>
      </c>
      <c r="AZ1463" s="9">
        <v>5.6609997999999999</v>
      </c>
      <c r="BA1463" s="9">
        <v>7.4020000000000001</v>
      </c>
      <c r="BB1463" s="9">
        <v>10.266</v>
      </c>
      <c r="BC1463" s="9">
        <v>11.363</v>
      </c>
      <c r="BD1463" s="9">
        <v>9.6599997999999996</v>
      </c>
      <c r="BE1463" s="9">
        <v>7.7649999000000003</v>
      </c>
      <c r="BF1463" s="9">
        <v>7.4480003999999997</v>
      </c>
      <c r="BG1463" s="9">
        <v>12.723000000000001</v>
      </c>
      <c r="BH1463" s="9">
        <v>6.5500002000000004</v>
      </c>
      <c r="BI1463" s="9">
        <v>10.576000000000001</v>
      </c>
      <c r="BJ1463" s="9">
        <v>5.3860001999999998</v>
      </c>
      <c r="BK1463" s="9">
        <v>6.8400002000000004</v>
      </c>
      <c r="BL1463" s="9">
        <v>5.2640003999999996</v>
      </c>
      <c r="BM1463" s="9">
        <v>9.1560001</v>
      </c>
      <c r="BN1463" s="9">
        <v>7.1250004999999996</v>
      </c>
      <c r="BO1463" s="9">
        <v>5.8870000999999998</v>
      </c>
      <c r="BP1463" s="9">
        <v>8.4219998999999994</v>
      </c>
      <c r="BQ1463" s="9">
        <v>12.209</v>
      </c>
      <c r="BR1463" s="9">
        <v>10.489000000000001</v>
      </c>
      <c r="BS1463" s="9">
        <v>13.576001</v>
      </c>
      <c r="BT1463" s="9">
        <v>6.6040001000000004</v>
      </c>
      <c r="BU1463" s="9">
        <v>6.5640001000000003</v>
      </c>
      <c r="BV1463" s="9">
        <v>9.0539999000000009</v>
      </c>
      <c r="BW1463" s="9">
        <v>6.9740004999999998</v>
      </c>
      <c r="BX1463" s="9">
        <v>7.8390002000000001</v>
      </c>
      <c r="BY1463" s="9">
        <v>14.872999999999999</v>
      </c>
      <c r="BZ1463" s="9">
        <v>7.8969997999999997</v>
      </c>
      <c r="CA1463" s="9">
        <v>10.87</v>
      </c>
      <c r="CB1463" s="9">
        <v>5.2420001000000003</v>
      </c>
      <c r="CC1463" s="9">
        <v>4.9009999999999998</v>
      </c>
      <c r="CD1463" s="9">
        <v>8.1359996999999993</v>
      </c>
      <c r="CE1463" s="9">
        <v>4.9980000999999996</v>
      </c>
      <c r="CF1463" s="9">
        <v>6.4210004999999999</v>
      </c>
      <c r="CG1463" s="9">
        <v>8.9890003000000007</v>
      </c>
      <c r="CH1463" s="9">
        <v>9.9589996000000003</v>
      </c>
      <c r="CI1463" s="9">
        <v>8.4200000999999993</v>
      </c>
      <c r="CJ1463" s="9">
        <v>6.8800001000000002</v>
      </c>
      <c r="CK1463" s="9">
        <v>6.5110001999999998</v>
      </c>
      <c r="CL1463" s="9">
        <v>11.103</v>
      </c>
      <c r="CM1463" s="9">
        <v>5.7329998</v>
      </c>
      <c r="CN1463" s="9">
        <v>9.1509999999999998</v>
      </c>
      <c r="CO1463" s="9">
        <v>4.8060001999999997</v>
      </c>
      <c r="CP1463" s="9">
        <v>6.1479998</v>
      </c>
      <c r="CQ1463" s="9">
        <v>4.6599997999999996</v>
      </c>
      <c r="CR1463" s="9">
        <v>7.9940004</v>
      </c>
      <c r="CS1463" s="9">
        <v>6.3010001000000004</v>
      </c>
      <c r="CT1463" s="9">
        <v>5.3090000000000002</v>
      </c>
      <c r="CU1463" s="9">
        <v>7.3740000999999999</v>
      </c>
      <c r="CV1463" s="9">
        <v>10.593999999999999</v>
      </c>
      <c r="CW1463" s="9">
        <v>9.1049994999999999</v>
      </c>
      <c r="CX1463" s="9">
        <v>11.817000999999999</v>
      </c>
      <c r="CY1463" s="9">
        <v>5.8439999</v>
      </c>
      <c r="CZ1463" s="9">
        <v>5.7779999000000002</v>
      </c>
      <c r="DA1463" s="9">
        <v>7.8439999</v>
      </c>
      <c r="DB1463" s="9">
        <v>6.1810001999999997</v>
      </c>
      <c r="DC1463" s="9">
        <v>7.0100002000000003</v>
      </c>
      <c r="DD1463" s="9">
        <v>13.028001</v>
      </c>
      <c r="DE1463" s="9">
        <v>6.915</v>
      </c>
      <c r="DF1463" s="9">
        <v>9.3590002000000005</v>
      </c>
      <c r="DG1463" s="9">
        <v>4.3070002000000001</v>
      </c>
      <c r="DH1463" s="9">
        <v>4.0549998</v>
      </c>
      <c r="DI1463" s="9">
        <v>6.6710000000000003</v>
      </c>
      <c r="DJ1463" s="9">
        <v>4.1100000999999997</v>
      </c>
      <c r="DK1463" s="9">
        <v>5.1469997999999997</v>
      </c>
      <c r="DL1463" s="9">
        <v>7.3040003999999996</v>
      </c>
      <c r="DM1463" s="9">
        <v>8.1059999000000005</v>
      </c>
      <c r="DN1463" s="9">
        <v>6.8109998999999997</v>
      </c>
      <c r="DO1463" s="9">
        <v>5.6880002000000003</v>
      </c>
      <c r="DP1463" s="9">
        <v>5.2859997999999999</v>
      </c>
      <c r="DQ1463" s="9">
        <v>8.9879999000000002</v>
      </c>
      <c r="DR1463" s="9">
        <v>4.6599997999999996</v>
      </c>
      <c r="DS1463" s="9">
        <v>7.335</v>
      </c>
      <c r="DT1463" s="9">
        <v>4.0079998999999997</v>
      </c>
      <c r="DU1463" s="9">
        <v>5.1799998</v>
      </c>
      <c r="DV1463" s="9">
        <v>3.8519999999999999</v>
      </c>
      <c r="DW1463" s="9">
        <v>6.4809998999999996</v>
      </c>
      <c r="DX1463" s="9">
        <v>5.1950002</v>
      </c>
      <c r="DY1463" s="9">
        <v>4.4910002000000002</v>
      </c>
      <c r="DZ1463" s="9">
        <v>5.9990000999999999</v>
      </c>
      <c r="EA1463" s="9">
        <v>8.5159997999999995</v>
      </c>
      <c r="EB1463" s="9">
        <v>7.3289999999999997</v>
      </c>
      <c r="EC1463" s="9">
        <v>9.5259999999999998</v>
      </c>
      <c r="ED1463" s="9">
        <v>4.8169998999999999</v>
      </c>
      <c r="EE1463" s="9">
        <v>4.7389998000000002</v>
      </c>
      <c r="EF1463" s="9">
        <v>6.3060001999999997</v>
      </c>
      <c r="EG1463" s="9">
        <v>5.1090001999999997</v>
      </c>
      <c r="EH1463" s="9">
        <v>5.8670001000000003</v>
      </c>
      <c r="EI1463" s="9">
        <v>10.591001</v>
      </c>
      <c r="EJ1463" s="9">
        <v>5.6199998999999998</v>
      </c>
      <c r="EK1463" s="9">
        <v>7.4660000999999996</v>
      </c>
    </row>
    <row r="1464" spans="1:141" x14ac:dyDescent="0.2">
      <c r="A1464">
        <v>1460</v>
      </c>
      <c r="B1464" s="9">
        <v>3.17</v>
      </c>
      <c r="C1464" s="9">
        <v>6.9826631981461782</v>
      </c>
      <c r="D1464" s="9">
        <v>3.91</v>
      </c>
      <c r="E1464" s="9">
        <v>5</v>
      </c>
      <c r="F1464" s="9">
        <v>4.3685714285714283</v>
      </c>
      <c r="G1464" s="9">
        <v>6.6589999999999998</v>
      </c>
      <c r="H1464" s="9">
        <v>5.28</v>
      </c>
      <c r="I1464" s="9">
        <v>6</v>
      </c>
      <c r="J1464" s="9">
        <v>5.53</v>
      </c>
      <c r="K1464" s="9">
        <v>10.6</v>
      </c>
      <c r="L1464" s="9">
        <v>6.4080000000000004</v>
      </c>
      <c r="M1464" s="9">
        <v>8</v>
      </c>
      <c r="N1464" s="9">
        <v>7.21</v>
      </c>
      <c r="O1464" s="9">
        <v>15</v>
      </c>
      <c r="P1464" s="9">
        <v>8.8079999999999998</v>
      </c>
      <c r="Q1464" s="9">
        <v>11</v>
      </c>
      <c r="R1464" s="9">
        <v>6.6020006999999996</v>
      </c>
      <c r="S1464" s="9">
        <v>6.1120004999999997</v>
      </c>
      <c r="T1464" s="9">
        <v>10.132</v>
      </c>
      <c r="U1464" s="9">
        <v>6.3620000000000001</v>
      </c>
      <c r="V1464" s="9">
        <v>8.4069996000000007</v>
      </c>
      <c r="W1464" s="9">
        <v>11.412000000000001</v>
      </c>
      <c r="X1464" s="9">
        <v>12.925000000000001</v>
      </c>
      <c r="Y1464" s="9">
        <v>10.936999999999999</v>
      </c>
      <c r="Z1464" s="9">
        <v>8.8299999000000007</v>
      </c>
      <c r="AA1464" s="9">
        <v>8.4630002999999991</v>
      </c>
      <c r="AB1464" s="9">
        <v>14.465</v>
      </c>
      <c r="AC1464" s="9">
        <v>7.3889999</v>
      </c>
      <c r="AD1464" s="9">
        <v>12.073001</v>
      </c>
      <c r="AE1464" s="9">
        <v>5.9660000999999996</v>
      </c>
      <c r="AF1464" s="9">
        <v>7.6110001</v>
      </c>
      <c r="AG1464" s="9">
        <v>5.8909998000000003</v>
      </c>
      <c r="AH1464" s="9">
        <v>10.365</v>
      </c>
      <c r="AI1464" s="9">
        <v>7.96</v>
      </c>
      <c r="AJ1464" s="9">
        <v>6.4380002000000003</v>
      </c>
      <c r="AK1464" s="9">
        <v>9.4580002000000007</v>
      </c>
      <c r="AL1464" s="9">
        <v>13.898</v>
      </c>
      <c r="AM1464" s="9">
        <v>11.895</v>
      </c>
      <c r="AN1464" s="9">
        <v>15.384001</v>
      </c>
      <c r="AO1464" s="9">
        <v>7.3949999999999996</v>
      </c>
      <c r="AP1464" s="9">
        <v>7.3800001000000002</v>
      </c>
      <c r="AQ1464" s="9">
        <v>10.381</v>
      </c>
      <c r="AR1464" s="9">
        <v>7.8439999</v>
      </c>
      <c r="AS1464" s="9">
        <v>8.6680001999999998</v>
      </c>
      <c r="AT1464" s="9">
        <v>16.785</v>
      </c>
      <c r="AU1464" s="9">
        <v>8.8909997999999995</v>
      </c>
      <c r="AV1464" s="9">
        <v>12.470001</v>
      </c>
      <c r="AW1464" s="9">
        <v>5.9299998</v>
      </c>
      <c r="AX1464" s="9">
        <v>5.5180001000000001</v>
      </c>
      <c r="AY1464" s="9">
        <v>9.2340002000000005</v>
      </c>
      <c r="AZ1464" s="9">
        <v>5.6609997999999999</v>
      </c>
      <c r="BA1464" s="9">
        <v>7.4020000000000001</v>
      </c>
      <c r="BB1464" s="9">
        <v>10.266</v>
      </c>
      <c r="BC1464" s="9">
        <v>11.363</v>
      </c>
      <c r="BD1464" s="9">
        <v>9.6599997999999996</v>
      </c>
      <c r="BE1464" s="9">
        <v>7.7649999000000003</v>
      </c>
      <c r="BF1464" s="9">
        <v>7.4480003999999997</v>
      </c>
      <c r="BG1464" s="9">
        <v>12.723000000000001</v>
      </c>
      <c r="BH1464" s="9">
        <v>6.5500002000000004</v>
      </c>
      <c r="BI1464" s="9">
        <v>10.576000000000001</v>
      </c>
      <c r="BJ1464" s="9">
        <v>5.3860001999999998</v>
      </c>
      <c r="BK1464" s="9">
        <v>6.8400002000000004</v>
      </c>
      <c r="BL1464" s="9">
        <v>5.2640003999999996</v>
      </c>
      <c r="BM1464" s="9">
        <v>9.1560001</v>
      </c>
      <c r="BN1464" s="9">
        <v>7.1250004999999996</v>
      </c>
      <c r="BO1464" s="9">
        <v>5.8870000999999998</v>
      </c>
      <c r="BP1464" s="9">
        <v>8.4219998999999994</v>
      </c>
      <c r="BQ1464" s="9">
        <v>12.209</v>
      </c>
      <c r="BR1464" s="9">
        <v>10.489000000000001</v>
      </c>
      <c r="BS1464" s="9">
        <v>13.576001</v>
      </c>
      <c r="BT1464" s="9">
        <v>6.6040001000000004</v>
      </c>
      <c r="BU1464" s="9">
        <v>6.5640001000000003</v>
      </c>
      <c r="BV1464" s="9">
        <v>9.0539999000000009</v>
      </c>
      <c r="BW1464" s="9">
        <v>6.9740004999999998</v>
      </c>
      <c r="BX1464" s="9">
        <v>7.8390002000000001</v>
      </c>
      <c r="BY1464" s="9">
        <v>14.872999999999999</v>
      </c>
      <c r="BZ1464" s="9">
        <v>7.8969997999999997</v>
      </c>
      <c r="CA1464" s="9">
        <v>10.87</v>
      </c>
      <c r="CB1464" s="9">
        <v>5.2420001000000003</v>
      </c>
      <c r="CC1464" s="9">
        <v>4.9009999999999998</v>
      </c>
      <c r="CD1464" s="9">
        <v>8.1359996999999993</v>
      </c>
      <c r="CE1464" s="9">
        <v>4.9980000999999996</v>
      </c>
      <c r="CF1464" s="9">
        <v>6.4210004999999999</v>
      </c>
      <c r="CG1464" s="9">
        <v>8.9890003000000007</v>
      </c>
      <c r="CH1464" s="9">
        <v>9.9589996000000003</v>
      </c>
      <c r="CI1464" s="9">
        <v>8.4200000999999993</v>
      </c>
      <c r="CJ1464" s="9">
        <v>6.8800001000000002</v>
      </c>
      <c r="CK1464" s="9">
        <v>6.5110001999999998</v>
      </c>
      <c r="CL1464" s="9">
        <v>11.103</v>
      </c>
      <c r="CM1464" s="9">
        <v>5.7329998</v>
      </c>
      <c r="CN1464" s="9">
        <v>9.1509999999999998</v>
      </c>
      <c r="CO1464" s="9">
        <v>4.8060001999999997</v>
      </c>
      <c r="CP1464" s="9">
        <v>6.1479998</v>
      </c>
      <c r="CQ1464" s="9">
        <v>4.6599997999999996</v>
      </c>
      <c r="CR1464" s="9">
        <v>7.9940004</v>
      </c>
      <c r="CS1464" s="9">
        <v>6.3010001000000004</v>
      </c>
      <c r="CT1464" s="9">
        <v>5.3090000000000002</v>
      </c>
      <c r="CU1464" s="9">
        <v>7.3740000999999999</v>
      </c>
      <c r="CV1464" s="9">
        <v>10.593999999999999</v>
      </c>
      <c r="CW1464" s="9">
        <v>9.1049994999999999</v>
      </c>
      <c r="CX1464" s="9">
        <v>11.817000999999999</v>
      </c>
      <c r="CY1464" s="9">
        <v>5.8439999</v>
      </c>
      <c r="CZ1464" s="9">
        <v>5.7779999000000002</v>
      </c>
      <c r="DA1464" s="9">
        <v>7.8439999</v>
      </c>
      <c r="DB1464" s="9">
        <v>6.1810001999999997</v>
      </c>
      <c r="DC1464" s="9">
        <v>7.0100002000000003</v>
      </c>
      <c r="DD1464" s="9">
        <v>13.028001</v>
      </c>
      <c r="DE1464" s="9">
        <v>6.915</v>
      </c>
      <c r="DF1464" s="9">
        <v>9.3590002000000005</v>
      </c>
      <c r="DG1464" s="9">
        <v>4.3070002000000001</v>
      </c>
      <c r="DH1464" s="9">
        <v>4.0549998</v>
      </c>
      <c r="DI1464" s="9">
        <v>6.6710000000000003</v>
      </c>
      <c r="DJ1464" s="9">
        <v>4.1100000999999997</v>
      </c>
      <c r="DK1464" s="9">
        <v>5.1469997999999997</v>
      </c>
      <c r="DL1464" s="9">
        <v>7.3040003999999996</v>
      </c>
      <c r="DM1464" s="9">
        <v>8.1059999000000005</v>
      </c>
      <c r="DN1464" s="9">
        <v>6.8109998999999997</v>
      </c>
      <c r="DO1464" s="9">
        <v>5.6880002000000003</v>
      </c>
      <c r="DP1464" s="9">
        <v>5.2859997999999999</v>
      </c>
      <c r="DQ1464" s="9">
        <v>8.9879999000000002</v>
      </c>
      <c r="DR1464" s="9">
        <v>4.6599997999999996</v>
      </c>
      <c r="DS1464" s="9">
        <v>7.335</v>
      </c>
      <c r="DT1464" s="9">
        <v>4.0079998999999997</v>
      </c>
      <c r="DU1464" s="9">
        <v>5.1799998</v>
      </c>
      <c r="DV1464" s="9">
        <v>3.8519999999999999</v>
      </c>
      <c r="DW1464" s="9">
        <v>6.4809998999999996</v>
      </c>
      <c r="DX1464" s="9">
        <v>5.1950002</v>
      </c>
      <c r="DY1464" s="9">
        <v>4.4910002000000002</v>
      </c>
      <c r="DZ1464" s="9">
        <v>5.9990000999999999</v>
      </c>
      <c r="EA1464" s="9">
        <v>8.5159997999999995</v>
      </c>
      <c r="EB1464" s="9">
        <v>7.3289999999999997</v>
      </c>
      <c r="EC1464" s="9">
        <v>9.5259999999999998</v>
      </c>
      <c r="ED1464" s="9">
        <v>4.8169998999999999</v>
      </c>
      <c r="EE1464" s="9">
        <v>4.7389998000000002</v>
      </c>
      <c r="EF1464" s="9">
        <v>6.3060001999999997</v>
      </c>
      <c r="EG1464" s="9">
        <v>5.1090001999999997</v>
      </c>
      <c r="EH1464" s="9">
        <v>5.8670001000000003</v>
      </c>
      <c r="EI1464" s="9">
        <v>10.591001</v>
      </c>
      <c r="EJ1464" s="9">
        <v>5.6199998999999998</v>
      </c>
      <c r="EK1464" s="9">
        <v>7.4660000999999996</v>
      </c>
    </row>
    <row r="1465" spans="1:141" x14ac:dyDescent="0.2">
      <c r="A1465">
        <v>1461</v>
      </c>
      <c r="B1465" s="9">
        <v>3.17</v>
      </c>
      <c r="C1465" s="9">
        <v>6.9830966181925236</v>
      </c>
      <c r="D1465" s="9">
        <v>3.91</v>
      </c>
      <c r="E1465" s="9">
        <v>5</v>
      </c>
      <c r="F1465" s="9">
        <v>4.3688571428571432</v>
      </c>
      <c r="G1465" s="9">
        <v>6.6590249999999997</v>
      </c>
      <c r="H1465" s="9">
        <v>5.28</v>
      </c>
      <c r="I1465" s="9">
        <v>6</v>
      </c>
      <c r="J1465" s="9">
        <v>5.53</v>
      </c>
      <c r="K1465" s="9">
        <v>10.6</v>
      </c>
      <c r="L1465" s="9">
        <v>6.4080000000000004</v>
      </c>
      <c r="M1465" s="9">
        <v>8</v>
      </c>
      <c r="N1465" s="9">
        <v>7.21</v>
      </c>
      <c r="O1465" s="9">
        <v>15</v>
      </c>
      <c r="P1465" s="9">
        <v>8.8079999999999998</v>
      </c>
      <c r="Q1465" s="9">
        <v>11</v>
      </c>
      <c r="R1465" s="9">
        <v>6.6020006999999996</v>
      </c>
      <c r="S1465" s="9">
        <v>6.1120004999999997</v>
      </c>
      <c r="T1465" s="9">
        <v>10.132</v>
      </c>
      <c r="U1465" s="9">
        <v>6.3620000000000001</v>
      </c>
      <c r="V1465" s="9">
        <v>8.4069996000000007</v>
      </c>
      <c r="W1465" s="9">
        <v>11.412000000000001</v>
      </c>
      <c r="X1465" s="9">
        <v>12.925000000000001</v>
      </c>
      <c r="Y1465" s="9">
        <v>10.936999999999999</v>
      </c>
      <c r="Z1465" s="9">
        <v>8.8299999000000007</v>
      </c>
      <c r="AA1465" s="9">
        <v>8.4630002999999991</v>
      </c>
      <c r="AB1465" s="9">
        <v>14.465</v>
      </c>
      <c r="AC1465" s="9">
        <v>7.3889999</v>
      </c>
      <c r="AD1465" s="9">
        <v>12.073001</v>
      </c>
      <c r="AE1465" s="9">
        <v>5.9660000999999996</v>
      </c>
      <c r="AF1465" s="9">
        <v>7.6110001</v>
      </c>
      <c r="AG1465" s="9">
        <v>5.8909998000000003</v>
      </c>
      <c r="AH1465" s="9">
        <v>10.365</v>
      </c>
      <c r="AI1465" s="9">
        <v>7.96</v>
      </c>
      <c r="AJ1465" s="9">
        <v>6.4380002000000003</v>
      </c>
      <c r="AK1465" s="9">
        <v>9.4580002000000007</v>
      </c>
      <c r="AL1465" s="9">
        <v>13.898</v>
      </c>
      <c r="AM1465" s="9">
        <v>11.895</v>
      </c>
      <c r="AN1465" s="9">
        <v>15.384001</v>
      </c>
      <c r="AO1465" s="9">
        <v>7.3949999999999996</v>
      </c>
      <c r="AP1465" s="9">
        <v>7.3800001000000002</v>
      </c>
      <c r="AQ1465" s="9">
        <v>10.381</v>
      </c>
      <c r="AR1465" s="9">
        <v>7.8439999</v>
      </c>
      <c r="AS1465" s="9">
        <v>8.6680001999999998</v>
      </c>
      <c r="AT1465" s="9">
        <v>16.785</v>
      </c>
      <c r="AU1465" s="9">
        <v>8.8909997999999995</v>
      </c>
      <c r="AV1465" s="9">
        <v>12.470001</v>
      </c>
      <c r="AW1465" s="9">
        <v>5.9299998</v>
      </c>
      <c r="AX1465" s="9">
        <v>5.5180001000000001</v>
      </c>
      <c r="AY1465" s="9">
        <v>9.2340002000000005</v>
      </c>
      <c r="AZ1465" s="9">
        <v>5.6609997999999999</v>
      </c>
      <c r="BA1465" s="9">
        <v>7.4020000000000001</v>
      </c>
      <c r="BB1465" s="9">
        <v>10.266</v>
      </c>
      <c r="BC1465" s="9">
        <v>11.363</v>
      </c>
      <c r="BD1465" s="9">
        <v>9.6599997999999996</v>
      </c>
      <c r="BE1465" s="9">
        <v>7.7649999000000003</v>
      </c>
      <c r="BF1465" s="9">
        <v>7.4480003999999997</v>
      </c>
      <c r="BG1465" s="9">
        <v>12.723000000000001</v>
      </c>
      <c r="BH1465" s="9">
        <v>6.5500002000000004</v>
      </c>
      <c r="BI1465" s="9">
        <v>10.576000000000001</v>
      </c>
      <c r="BJ1465" s="9">
        <v>5.3860001999999998</v>
      </c>
      <c r="BK1465" s="9">
        <v>6.8400002000000004</v>
      </c>
      <c r="BL1465" s="9">
        <v>5.2640003999999996</v>
      </c>
      <c r="BM1465" s="9">
        <v>9.1560001</v>
      </c>
      <c r="BN1465" s="9">
        <v>7.1250004999999996</v>
      </c>
      <c r="BO1465" s="9">
        <v>5.8870000999999998</v>
      </c>
      <c r="BP1465" s="9">
        <v>8.4219998999999994</v>
      </c>
      <c r="BQ1465" s="9">
        <v>12.209</v>
      </c>
      <c r="BR1465" s="9">
        <v>10.489000000000001</v>
      </c>
      <c r="BS1465" s="9">
        <v>13.576001</v>
      </c>
      <c r="BT1465" s="9">
        <v>6.6040001000000004</v>
      </c>
      <c r="BU1465" s="9">
        <v>6.5640001000000003</v>
      </c>
      <c r="BV1465" s="9">
        <v>9.0539999000000009</v>
      </c>
      <c r="BW1465" s="9">
        <v>6.9740004999999998</v>
      </c>
      <c r="BX1465" s="9">
        <v>7.8390002000000001</v>
      </c>
      <c r="BY1465" s="9">
        <v>14.872999999999999</v>
      </c>
      <c r="BZ1465" s="9">
        <v>7.8969997999999997</v>
      </c>
      <c r="CA1465" s="9">
        <v>10.87</v>
      </c>
      <c r="CB1465" s="9">
        <v>5.2420001000000003</v>
      </c>
      <c r="CC1465" s="9">
        <v>4.9009999999999998</v>
      </c>
      <c r="CD1465" s="9">
        <v>8.1359996999999993</v>
      </c>
      <c r="CE1465" s="9">
        <v>4.9980000999999996</v>
      </c>
      <c r="CF1465" s="9">
        <v>6.4210004999999999</v>
      </c>
      <c r="CG1465" s="9">
        <v>8.9890003000000007</v>
      </c>
      <c r="CH1465" s="9">
        <v>9.9589996000000003</v>
      </c>
      <c r="CI1465" s="9">
        <v>8.4200000999999993</v>
      </c>
      <c r="CJ1465" s="9">
        <v>6.8800001000000002</v>
      </c>
      <c r="CK1465" s="9">
        <v>6.5110001999999998</v>
      </c>
      <c r="CL1465" s="9">
        <v>11.103</v>
      </c>
      <c r="CM1465" s="9">
        <v>5.7329998</v>
      </c>
      <c r="CN1465" s="9">
        <v>9.1509999999999998</v>
      </c>
      <c r="CO1465" s="9">
        <v>4.8060001999999997</v>
      </c>
      <c r="CP1465" s="9">
        <v>6.1479998</v>
      </c>
      <c r="CQ1465" s="9">
        <v>4.6599997999999996</v>
      </c>
      <c r="CR1465" s="9">
        <v>7.9940004</v>
      </c>
      <c r="CS1465" s="9">
        <v>6.3010001000000004</v>
      </c>
      <c r="CT1465" s="9">
        <v>5.3090000000000002</v>
      </c>
      <c r="CU1465" s="9">
        <v>7.3740000999999999</v>
      </c>
      <c r="CV1465" s="9">
        <v>10.593999999999999</v>
      </c>
      <c r="CW1465" s="9">
        <v>9.1049994999999999</v>
      </c>
      <c r="CX1465" s="9">
        <v>11.817000999999999</v>
      </c>
      <c r="CY1465" s="9">
        <v>5.8439999</v>
      </c>
      <c r="CZ1465" s="9">
        <v>5.7779999000000002</v>
      </c>
      <c r="DA1465" s="9">
        <v>7.8439999</v>
      </c>
      <c r="DB1465" s="9">
        <v>6.1810001999999997</v>
      </c>
      <c r="DC1465" s="9">
        <v>7.0100002000000003</v>
      </c>
      <c r="DD1465" s="9">
        <v>13.028001</v>
      </c>
      <c r="DE1465" s="9">
        <v>6.915</v>
      </c>
      <c r="DF1465" s="9">
        <v>9.3590002000000005</v>
      </c>
      <c r="DG1465" s="9">
        <v>4.3070002000000001</v>
      </c>
      <c r="DH1465" s="9">
        <v>4.0549998</v>
      </c>
      <c r="DI1465" s="9">
        <v>6.6710000000000003</v>
      </c>
      <c r="DJ1465" s="9">
        <v>4.1100000999999997</v>
      </c>
      <c r="DK1465" s="9">
        <v>5.1469997999999997</v>
      </c>
      <c r="DL1465" s="9">
        <v>7.3040003999999996</v>
      </c>
      <c r="DM1465" s="9">
        <v>8.1059999000000005</v>
      </c>
      <c r="DN1465" s="9">
        <v>6.8109998999999997</v>
      </c>
      <c r="DO1465" s="9">
        <v>5.6880002000000003</v>
      </c>
      <c r="DP1465" s="9">
        <v>5.2859997999999999</v>
      </c>
      <c r="DQ1465" s="9">
        <v>8.9879999000000002</v>
      </c>
      <c r="DR1465" s="9">
        <v>4.6599997999999996</v>
      </c>
      <c r="DS1465" s="9">
        <v>7.335</v>
      </c>
      <c r="DT1465" s="9">
        <v>4.0079998999999997</v>
      </c>
      <c r="DU1465" s="9">
        <v>5.1799998</v>
      </c>
      <c r="DV1465" s="9">
        <v>3.8519999999999999</v>
      </c>
      <c r="DW1465" s="9">
        <v>6.4809998999999996</v>
      </c>
      <c r="DX1465" s="9">
        <v>5.1950002</v>
      </c>
      <c r="DY1465" s="9">
        <v>4.4910002000000002</v>
      </c>
      <c r="DZ1465" s="9">
        <v>5.9990000999999999</v>
      </c>
      <c r="EA1465" s="9">
        <v>8.5159997999999995</v>
      </c>
      <c r="EB1465" s="9">
        <v>7.3289999999999997</v>
      </c>
      <c r="EC1465" s="9">
        <v>9.5259999999999998</v>
      </c>
      <c r="ED1465" s="9">
        <v>4.8169998999999999</v>
      </c>
      <c r="EE1465" s="9">
        <v>4.7389998000000002</v>
      </c>
      <c r="EF1465" s="9">
        <v>6.3060001999999997</v>
      </c>
      <c r="EG1465" s="9">
        <v>5.1090001999999997</v>
      </c>
      <c r="EH1465" s="9">
        <v>5.8670001000000003</v>
      </c>
      <c r="EI1465" s="9">
        <v>10.591001</v>
      </c>
      <c r="EJ1465" s="9">
        <v>5.6199998999999998</v>
      </c>
      <c r="EK1465" s="9">
        <v>7.4660000999999996</v>
      </c>
    </row>
    <row r="1466" spans="1:141" x14ac:dyDescent="0.2">
      <c r="A1466">
        <v>1462</v>
      </c>
      <c r="B1466" s="9">
        <v>3.17</v>
      </c>
      <c r="C1466" s="9">
        <v>6.983530038238869</v>
      </c>
      <c r="D1466" s="9">
        <v>3.91</v>
      </c>
      <c r="E1466" s="9">
        <v>5</v>
      </c>
      <c r="F1466" s="9">
        <v>4.3691428571428572</v>
      </c>
      <c r="G1466" s="9">
        <v>6.6590499999999997</v>
      </c>
      <c r="H1466" s="9">
        <v>5.28</v>
      </c>
      <c r="I1466" s="9">
        <v>6</v>
      </c>
      <c r="J1466" s="9">
        <v>5.53</v>
      </c>
      <c r="K1466" s="9">
        <v>10.6</v>
      </c>
      <c r="L1466" s="9">
        <v>6.4080000000000004</v>
      </c>
      <c r="M1466" s="9">
        <v>8</v>
      </c>
      <c r="N1466" s="9">
        <v>7.21</v>
      </c>
      <c r="O1466" s="9">
        <v>15</v>
      </c>
      <c r="P1466" s="9">
        <v>8.8079999999999998</v>
      </c>
      <c r="Q1466" s="9">
        <v>11</v>
      </c>
      <c r="R1466" s="9">
        <v>6.6020006999999996</v>
      </c>
      <c r="S1466" s="9">
        <v>6.1120004999999997</v>
      </c>
      <c r="T1466" s="9">
        <v>10.132</v>
      </c>
      <c r="U1466" s="9">
        <v>6.3620000000000001</v>
      </c>
      <c r="V1466" s="9">
        <v>8.4069996000000007</v>
      </c>
      <c r="W1466" s="9">
        <v>11.412000000000001</v>
      </c>
      <c r="X1466" s="9">
        <v>12.925000000000001</v>
      </c>
      <c r="Y1466" s="9">
        <v>10.936999999999999</v>
      </c>
      <c r="Z1466" s="9">
        <v>8.8299999000000007</v>
      </c>
      <c r="AA1466" s="9">
        <v>8.4630002999999991</v>
      </c>
      <c r="AB1466" s="9">
        <v>14.465</v>
      </c>
      <c r="AC1466" s="9">
        <v>7.3889999</v>
      </c>
      <c r="AD1466" s="9">
        <v>12.073001</v>
      </c>
      <c r="AE1466" s="9">
        <v>5.9660000999999996</v>
      </c>
      <c r="AF1466" s="9">
        <v>7.6110001</v>
      </c>
      <c r="AG1466" s="9">
        <v>5.8909998000000003</v>
      </c>
      <c r="AH1466" s="9">
        <v>10.365</v>
      </c>
      <c r="AI1466" s="9">
        <v>7.96</v>
      </c>
      <c r="AJ1466" s="9">
        <v>6.4380002000000003</v>
      </c>
      <c r="AK1466" s="9">
        <v>9.4580002000000007</v>
      </c>
      <c r="AL1466" s="9">
        <v>13.898</v>
      </c>
      <c r="AM1466" s="9">
        <v>11.895</v>
      </c>
      <c r="AN1466" s="9">
        <v>15.384001</v>
      </c>
      <c r="AO1466" s="9">
        <v>7.3949999999999996</v>
      </c>
      <c r="AP1466" s="9">
        <v>7.3800001000000002</v>
      </c>
      <c r="AQ1466" s="9">
        <v>10.381</v>
      </c>
      <c r="AR1466" s="9">
        <v>7.8439999</v>
      </c>
      <c r="AS1466" s="9">
        <v>8.6680001999999998</v>
      </c>
      <c r="AT1466" s="9">
        <v>16.785</v>
      </c>
      <c r="AU1466" s="9">
        <v>8.8909997999999995</v>
      </c>
      <c r="AV1466" s="9">
        <v>12.470001</v>
      </c>
      <c r="AW1466" s="9">
        <v>5.9299998</v>
      </c>
      <c r="AX1466" s="9">
        <v>5.5180001000000001</v>
      </c>
      <c r="AY1466" s="9">
        <v>9.2340002000000005</v>
      </c>
      <c r="AZ1466" s="9">
        <v>5.6609997999999999</v>
      </c>
      <c r="BA1466" s="9">
        <v>7.4020000000000001</v>
      </c>
      <c r="BB1466" s="9">
        <v>10.266</v>
      </c>
      <c r="BC1466" s="9">
        <v>11.363</v>
      </c>
      <c r="BD1466" s="9">
        <v>9.6599997999999996</v>
      </c>
      <c r="BE1466" s="9">
        <v>7.7649999000000003</v>
      </c>
      <c r="BF1466" s="9">
        <v>7.4480003999999997</v>
      </c>
      <c r="BG1466" s="9">
        <v>12.723000000000001</v>
      </c>
      <c r="BH1466" s="9">
        <v>6.5500002000000004</v>
      </c>
      <c r="BI1466" s="9">
        <v>10.576000000000001</v>
      </c>
      <c r="BJ1466" s="9">
        <v>5.3860001999999998</v>
      </c>
      <c r="BK1466" s="9">
        <v>6.8400002000000004</v>
      </c>
      <c r="BL1466" s="9">
        <v>5.2640003999999996</v>
      </c>
      <c r="BM1466" s="9">
        <v>9.1560001</v>
      </c>
      <c r="BN1466" s="9">
        <v>7.1250004999999996</v>
      </c>
      <c r="BO1466" s="9">
        <v>5.8870000999999998</v>
      </c>
      <c r="BP1466" s="9">
        <v>8.4219998999999994</v>
      </c>
      <c r="BQ1466" s="9">
        <v>12.209</v>
      </c>
      <c r="BR1466" s="9">
        <v>10.489000000000001</v>
      </c>
      <c r="BS1466" s="9">
        <v>13.576001</v>
      </c>
      <c r="BT1466" s="9">
        <v>6.6040001000000004</v>
      </c>
      <c r="BU1466" s="9">
        <v>6.5640001000000003</v>
      </c>
      <c r="BV1466" s="9">
        <v>9.0539999000000009</v>
      </c>
      <c r="BW1466" s="9">
        <v>6.9740004999999998</v>
      </c>
      <c r="BX1466" s="9">
        <v>7.8390002000000001</v>
      </c>
      <c r="BY1466" s="9">
        <v>14.872999999999999</v>
      </c>
      <c r="BZ1466" s="9">
        <v>7.8969997999999997</v>
      </c>
      <c r="CA1466" s="9">
        <v>10.87</v>
      </c>
      <c r="CB1466" s="9">
        <v>5.2420001000000003</v>
      </c>
      <c r="CC1466" s="9">
        <v>4.9009999999999998</v>
      </c>
      <c r="CD1466" s="9">
        <v>8.1359996999999993</v>
      </c>
      <c r="CE1466" s="9">
        <v>4.9980000999999996</v>
      </c>
      <c r="CF1466" s="9">
        <v>6.4210004999999999</v>
      </c>
      <c r="CG1466" s="9">
        <v>8.9890003000000007</v>
      </c>
      <c r="CH1466" s="9">
        <v>9.9589996000000003</v>
      </c>
      <c r="CI1466" s="9">
        <v>8.4200000999999993</v>
      </c>
      <c r="CJ1466" s="9">
        <v>6.8800001000000002</v>
      </c>
      <c r="CK1466" s="9">
        <v>6.5110001999999998</v>
      </c>
      <c r="CL1466" s="9">
        <v>11.103</v>
      </c>
      <c r="CM1466" s="9">
        <v>5.7329998</v>
      </c>
      <c r="CN1466" s="9">
        <v>9.1509999999999998</v>
      </c>
      <c r="CO1466" s="9">
        <v>4.8060001999999997</v>
      </c>
      <c r="CP1466" s="9">
        <v>6.1479998</v>
      </c>
      <c r="CQ1466" s="9">
        <v>4.6599997999999996</v>
      </c>
      <c r="CR1466" s="9">
        <v>7.9940004</v>
      </c>
      <c r="CS1466" s="9">
        <v>6.3010001000000004</v>
      </c>
      <c r="CT1466" s="9">
        <v>5.3090000000000002</v>
      </c>
      <c r="CU1466" s="9">
        <v>7.3740000999999999</v>
      </c>
      <c r="CV1466" s="9">
        <v>10.593999999999999</v>
      </c>
      <c r="CW1466" s="9">
        <v>9.1049994999999999</v>
      </c>
      <c r="CX1466" s="9">
        <v>11.817000999999999</v>
      </c>
      <c r="CY1466" s="9">
        <v>5.8439999</v>
      </c>
      <c r="CZ1466" s="9">
        <v>5.7779999000000002</v>
      </c>
      <c r="DA1466" s="9">
        <v>7.8439999</v>
      </c>
      <c r="DB1466" s="9">
        <v>6.1810001999999997</v>
      </c>
      <c r="DC1466" s="9">
        <v>7.0100002000000003</v>
      </c>
      <c r="DD1466" s="9">
        <v>13.028001</v>
      </c>
      <c r="DE1466" s="9">
        <v>6.915</v>
      </c>
      <c r="DF1466" s="9">
        <v>9.3590002000000005</v>
      </c>
      <c r="DG1466" s="9">
        <v>4.3070002000000001</v>
      </c>
      <c r="DH1466" s="9">
        <v>4.0549998</v>
      </c>
      <c r="DI1466" s="9">
        <v>6.6710000000000003</v>
      </c>
      <c r="DJ1466" s="9">
        <v>4.1100000999999997</v>
      </c>
      <c r="DK1466" s="9">
        <v>5.1469997999999997</v>
      </c>
      <c r="DL1466" s="9">
        <v>7.3040003999999996</v>
      </c>
      <c r="DM1466" s="9">
        <v>8.1059999000000005</v>
      </c>
      <c r="DN1466" s="9">
        <v>6.8109998999999997</v>
      </c>
      <c r="DO1466" s="9">
        <v>5.6880002000000003</v>
      </c>
      <c r="DP1466" s="9">
        <v>5.2859997999999999</v>
      </c>
      <c r="DQ1466" s="9">
        <v>8.9879999000000002</v>
      </c>
      <c r="DR1466" s="9">
        <v>4.6599997999999996</v>
      </c>
      <c r="DS1466" s="9">
        <v>7.335</v>
      </c>
      <c r="DT1466" s="9">
        <v>4.0079998999999997</v>
      </c>
      <c r="DU1466" s="9">
        <v>5.1799998</v>
      </c>
      <c r="DV1466" s="9">
        <v>3.8519999999999999</v>
      </c>
      <c r="DW1466" s="9">
        <v>6.4809998999999996</v>
      </c>
      <c r="DX1466" s="9">
        <v>5.1950002</v>
      </c>
      <c r="DY1466" s="9">
        <v>4.4910002000000002</v>
      </c>
      <c r="DZ1466" s="9">
        <v>5.9990000999999999</v>
      </c>
      <c r="EA1466" s="9">
        <v>8.5159997999999995</v>
      </c>
      <c r="EB1466" s="9">
        <v>7.3289999999999997</v>
      </c>
      <c r="EC1466" s="9">
        <v>9.5259999999999998</v>
      </c>
      <c r="ED1466" s="9">
        <v>4.8169998999999999</v>
      </c>
      <c r="EE1466" s="9">
        <v>4.7389998000000002</v>
      </c>
      <c r="EF1466" s="9">
        <v>6.3060001999999997</v>
      </c>
      <c r="EG1466" s="9">
        <v>5.1090001999999997</v>
      </c>
      <c r="EH1466" s="9">
        <v>5.8670001000000003</v>
      </c>
      <c r="EI1466" s="9">
        <v>10.591001</v>
      </c>
      <c r="EJ1466" s="9">
        <v>5.6199998999999998</v>
      </c>
      <c r="EK1466" s="9">
        <v>7.4660000999999996</v>
      </c>
    </row>
    <row r="1467" spans="1:141" x14ac:dyDescent="0.2">
      <c r="A1467">
        <v>1463</v>
      </c>
      <c r="B1467" s="9">
        <v>3.17</v>
      </c>
      <c r="C1467" s="9">
        <v>6.9839634582852153</v>
      </c>
      <c r="D1467" s="9">
        <v>3.91</v>
      </c>
      <c r="E1467" s="9">
        <v>5</v>
      </c>
      <c r="F1467" s="9">
        <v>4.3694285714285712</v>
      </c>
      <c r="G1467" s="9">
        <v>6.6590749999999996</v>
      </c>
      <c r="H1467" s="9">
        <v>5.28</v>
      </c>
      <c r="I1467" s="9">
        <v>6</v>
      </c>
      <c r="J1467" s="9">
        <v>5.53</v>
      </c>
      <c r="K1467" s="9">
        <v>10.6</v>
      </c>
      <c r="L1467" s="9">
        <v>6.4080000000000004</v>
      </c>
      <c r="M1467" s="9">
        <v>8</v>
      </c>
      <c r="N1467" s="9">
        <v>7.21</v>
      </c>
      <c r="O1467" s="9">
        <v>15</v>
      </c>
      <c r="P1467" s="9">
        <v>8.8079999999999998</v>
      </c>
      <c r="Q1467" s="9">
        <v>11</v>
      </c>
      <c r="R1467" s="9">
        <v>6.6020006999999996</v>
      </c>
      <c r="S1467" s="9">
        <v>6.1120004999999997</v>
      </c>
      <c r="T1467" s="9">
        <v>10.132</v>
      </c>
      <c r="U1467" s="9">
        <v>6.3620000000000001</v>
      </c>
      <c r="V1467" s="9">
        <v>8.4069996000000007</v>
      </c>
      <c r="W1467" s="9">
        <v>11.412000000000001</v>
      </c>
      <c r="X1467" s="9">
        <v>12.925000000000001</v>
      </c>
      <c r="Y1467" s="9">
        <v>10.936999999999999</v>
      </c>
      <c r="Z1467" s="9">
        <v>8.8299999000000007</v>
      </c>
      <c r="AA1467" s="9">
        <v>8.4630002999999991</v>
      </c>
      <c r="AB1467" s="9">
        <v>14.465</v>
      </c>
      <c r="AC1467" s="9">
        <v>7.3889999</v>
      </c>
      <c r="AD1467" s="9">
        <v>12.073001</v>
      </c>
      <c r="AE1467" s="9">
        <v>5.9660000999999996</v>
      </c>
      <c r="AF1467" s="9">
        <v>7.6110001</v>
      </c>
      <c r="AG1467" s="9">
        <v>5.8909998000000003</v>
      </c>
      <c r="AH1467" s="9">
        <v>10.365</v>
      </c>
      <c r="AI1467" s="9">
        <v>7.96</v>
      </c>
      <c r="AJ1467" s="9">
        <v>6.4380002000000003</v>
      </c>
      <c r="AK1467" s="9">
        <v>9.4580002000000007</v>
      </c>
      <c r="AL1467" s="9">
        <v>13.898</v>
      </c>
      <c r="AM1467" s="9">
        <v>11.895</v>
      </c>
      <c r="AN1467" s="9">
        <v>15.384001</v>
      </c>
      <c r="AO1467" s="9">
        <v>7.3949999999999996</v>
      </c>
      <c r="AP1467" s="9">
        <v>7.3800001000000002</v>
      </c>
      <c r="AQ1467" s="9">
        <v>10.381</v>
      </c>
      <c r="AR1467" s="9">
        <v>7.8439999</v>
      </c>
      <c r="AS1467" s="9">
        <v>8.6680001999999998</v>
      </c>
      <c r="AT1467" s="9">
        <v>16.785</v>
      </c>
      <c r="AU1467" s="9">
        <v>8.8909997999999995</v>
      </c>
      <c r="AV1467" s="9">
        <v>12.470001</v>
      </c>
      <c r="AW1467" s="9">
        <v>5.9299998</v>
      </c>
      <c r="AX1467" s="9">
        <v>5.5180001000000001</v>
      </c>
      <c r="AY1467" s="9">
        <v>9.2340002000000005</v>
      </c>
      <c r="AZ1467" s="9">
        <v>5.6609997999999999</v>
      </c>
      <c r="BA1467" s="9">
        <v>7.4020000000000001</v>
      </c>
      <c r="BB1467" s="9">
        <v>10.266</v>
      </c>
      <c r="BC1467" s="9">
        <v>11.363</v>
      </c>
      <c r="BD1467" s="9">
        <v>9.6599997999999996</v>
      </c>
      <c r="BE1467" s="9">
        <v>7.7649999000000003</v>
      </c>
      <c r="BF1467" s="9">
        <v>7.4480003999999997</v>
      </c>
      <c r="BG1467" s="9">
        <v>12.723000000000001</v>
      </c>
      <c r="BH1467" s="9">
        <v>6.5500002000000004</v>
      </c>
      <c r="BI1467" s="9">
        <v>10.576000000000001</v>
      </c>
      <c r="BJ1467" s="9">
        <v>5.3860001999999998</v>
      </c>
      <c r="BK1467" s="9">
        <v>6.8400002000000004</v>
      </c>
      <c r="BL1467" s="9">
        <v>5.2640003999999996</v>
      </c>
      <c r="BM1467" s="9">
        <v>9.1560001</v>
      </c>
      <c r="BN1467" s="9">
        <v>7.1250004999999996</v>
      </c>
      <c r="BO1467" s="9">
        <v>5.8870000999999998</v>
      </c>
      <c r="BP1467" s="9">
        <v>8.4219998999999994</v>
      </c>
      <c r="BQ1467" s="9">
        <v>12.209</v>
      </c>
      <c r="BR1467" s="9">
        <v>10.489000000000001</v>
      </c>
      <c r="BS1467" s="9">
        <v>13.576001</v>
      </c>
      <c r="BT1467" s="9">
        <v>6.6040001000000004</v>
      </c>
      <c r="BU1467" s="9">
        <v>6.5640001000000003</v>
      </c>
      <c r="BV1467" s="9">
        <v>9.0539999000000009</v>
      </c>
      <c r="BW1467" s="9">
        <v>6.9740004999999998</v>
      </c>
      <c r="BX1467" s="9">
        <v>7.8390002000000001</v>
      </c>
      <c r="BY1467" s="9">
        <v>14.872999999999999</v>
      </c>
      <c r="BZ1467" s="9">
        <v>7.8969997999999997</v>
      </c>
      <c r="CA1467" s="9">
        <v>10.87</v>
      </c>
      <c r="CB1467" s="9">
        <v>5.2420001000000003</v>
      </c>
      <c r="CC1467" s="9">
        <v>4.9009999999999998</v>
      </c>
      <c r="CD1467" s="9">
        <v>8.1359996999999993</v>
      </c>
      <c r="CE1467" s="9">
        <v>4.9980000999999996</v>
      </c>
      <c r="CF1467" s="9">
        <v>6.4210004999999999</v>
      </c>
      <c r="CG1467" s="9">
        <v>8.9890003000000007</v>
      </c>
      <c r="CH1467" s="9">
        <v>9.9589996000000003</v>
      </c>
      <c r="CI1467" s="9">
        <v>8.4200000999999993</v>
      </c>
      <c r="CJ1467" s="9">
        <v>6.8800001000000002</v>
      </c>
      <c r="CK1467" s="9">
        <v>6.5110001999999998</v>
      </c>
      <c r="CL1467" s="9">
        <v>11.103</v>
      </c>
      <c r="CM1467" s="9">
        <v>5.7329998</v>
      </c>
      <c r="CN1467" s="9">
        <v>9.1509999999999998</v>
      </c>
      <c r="CO1467" s="9">
        <v>4.8060001999999997</v>
      </c>
      <c r="CP1467" s="9">
        <v>6.1479998</v>
      </c>
      <c r="CQ1467" s="9">
        <v>4.6599997999999996</v>
      </c>
      <c r="CR1467" s="9">
        <v>7.9940004</v>
      </c>
      <c r="CS1467" s="9">
        <v>6.3010001000000004</v>
      </c>
      <c r="CT1467" s="9">
        <v>5.3090000000000002</v>
      </c>
      <c r="CU1467" s="9">
        <v>7.3740000999999999</v>
      </c>
      <c r="CV1467" s="9">
        <v>10.593999999999999</v>
      </c>
      <c r="CW1467" s="9">
        <v>9.1049994999999999</v>
      </c>
      <c r="CX1467" s="9">
        <v>11.817000999999999</v>
      </c>
      <c r="CY1467" s="9">
        <v>5.8439999</v>
      </c>
      <c r="CZ1467" s="9">
        <v>5.7779999000000002</v>
      </c>
      <c r="DA1467" s="9">
        <v>7.8439999</v>
      </c>
      <c r="DB1467" s="9">
        <v>6.1810001999999997</v>
      </c>
      <c r="DC1467" s="9">
        <v>7.0100002000000003</v>
      </c>
      <c r="DD1467" s="9">
        <v>13.028001</v>
      </c>
      <c r="DE1467" s="9">
        <v>6.915</v>
      </c>
      <c r="DF1467" s="9">
        <v>9.3590002000000005</v>
      </c>
      <c r="DG1467" s="9">
        <v>4.3070002000000001</v>
      </c>
      <c r="DH1467" s="9">
        <v>4.0549998</v>
      </c>
      <c r="DI1467" s="9">
        <v>6.6710000000000003</v>
      </c>
      <c r="DJ1467" s="9">
        <v>4.1100000999999997</v>
      </c>
      <c r="DK1467" s="9">
        <v>5.1469997999999997</v>
      </c>
      <c r="DL1467" s="9">
        <v>7.3040003999999996</v>
      </c>
      <c r="DM1467" s="9">
        <v>8.1059999000000005</v>
      </c>
      <c r="DN1467" s="9">
        <v>6.8109998999999997</v>
      </c>
      <c r="DO1467" s="9">
        <v>5.6880002000000003</v>
      </c>
      <c r="DP1467" s="9">
        <v>5.2859997999999999</v>
      </c>
      <c r="DQ1467" s="9">
        <v>8.9879999000000002</v>
      </c>
      <c r="DR1467" s="9">
        <v>4.6599997999999996</v>
      </c>
      <c r="DS1467" s="9">
        <v>7.335</v>
      </c>
      <c r="DT1467" s="9">
        <v>4.0079998999999997</v>
      </c>
      <c r="DU1467" s="9">
        <v>5.1799998</v>
      </c>
      <c r="DV1467" s="9">
        <v>3.8519999999999999</v>
      </c>
      <c r="DW1467" s="9">
        <v>6.4809998999999996</v>
      </c>
      <c r="DX1467" s="9">
        <v>5.1950002</v>
      </c>
      <c r="DY1467" s="9">
        <v>4.4910002000000002</v>
      </c>
      <c r="DZ1467" s="9">
        <v>5.9990000999999999</v>
      </c>
      <c r="EA1467" s="9">
        <v>8.5159997999999995</v>
      </c>
      <c r="EB1467" s="9">
        <v>7.3289999999999997</v>
      </c>
      <c r="EC1467" s="9">
        <v>9.5259999999999998</v>
      </c>
      <c r="ED1467" s="9">
        <v>4.8169998999999999</v>
      </c>
      <c r="EE1467" s="9">
        <v>4.7389998000000002</v>
      </c>
      <c r="EF1467" s="9">
        <v>6.3060001999999997</v>
      </c>
      <c r="EG1467" s="9">
        <v>5.1090001999999997</v>
      </c>
      <c r="EH1467" s="9">
        <v>5.8670001000000003</v>
      </c>
      <c r="EI1467" s="9">
        <v>10.591001</v>
      </c>
      <c r="EJ1467" s="9">
        <v>5.6199998999999998</v>
      </c>
      <c r="EK1467" s="9">
        <v>7.4660000999999996</v>
      </c>
    </row>
    <row r="1468" spans="1:141" x14ac:dyDescent="0.2">
      <c r="A1468">
        <v>1464</v>
      </c>
      <c r="B1468" s="9">
        <v>3.17</v>
      </c>
      <c r="C1468" s="9">
        <v>6.9843968783315606</v>
      </c>
      <c r="D1468" s="9">
        <v>3.91</v>
      </c>
      <c r="E1468" s="9">
        <v>5</v>
      </c>
      <c r="F1468" s="9">
        <v>4.3697142857142861</v>
      </c>
      <c r="G1468" s="9">
        <v>6.6590999999999996</v>
      </c>
      <c r="H1468" s="9">
        <v>5.28</v>
      </c>
      <c r="I1468" s="9">
        <v>6</v>
      </c>
      <c r="J1468" s="9">
        <v>5.53</v>
      </c>
      <c r="K1468" s="9">
        <v>10.6</v>
      </c>
      <c r="L1468" s="9">
        <v>6.4080000000000004</v>
      </c>
      <c r="M1468" s="9">
        <v>8</v>
      </c>
      <c r="N1468" s="9">
        <v>7.21</v>
      </c>
      <c r="O1468" s="9">
        <v>15</v>
      </c>
      <c r="P1468" s="9">
        <v>8.8079999999999998</v>
      </c>
      <c r="Q1468" s="9">
        <v>11</v>
      </c>
      <c r="R1468" s="9">
        <v>6.6020006999999996</v>
      </c>
      <c r="S1468" s="9">
        <v>6.1120004999999997</v>
      </c>
      <c r="T1468" s="9">
        <v>10.132</v>
      </c>
      <c r="U1468" s="9">
        <v>6.3620000000000001</v>
      </c>
      <c r="V1468" s="9">
        <v>8.4069996000000007</v>
      </c>
      <c r="W1468" s="9">
        <v>11.412000000000001</v>
      </c>
      <c r="X1468" s="9">
        <v>12.925000000000001</v>
      </c>
      <c r="Y1468" s="9">
        <v>10.936999999999999</v>
      </c>
      <c r="Z1468" s="9">
        <v>8.8299999000000007</v>
      </c>
      <c r="AA1468" s="9">
        <v>8.4630002999999991</v>
      </c>
      <c r="AB1468" s="9">
        <v>14.465</v>
      </c>
      <c r="AC1468" s="9">
        <v>7.3889999</v>
      </c>
      <c r="AD1468" s="9">
        <v>12.073001</v>
      </c>
      <c r="AE1468" s="9">
        <v>5.9660000999999996</v>
      </c>
      <c r="AF1468" s="9">
        <v>7.6110001</v>
      </c>
      <c r="AG1468" s="9">
        <v>5.8909998000000003</v>
      </c>
      <c r="AH1468" s="9">
        <v>10.365</v>
      </c>
      <c r="AI1468" s="9">
        <v>7.96</v>
      </c>
      <c r="AJ1468" s="9">
        <v>6.4380002000000003</v>
      </c>
      <c r="AK1468" s="9">
        <v>9.4580002000000007</v>
      </c>
      <c r="AL1468" s="9">
        <v>13.898</v>
      </c>
      <c r="AM1468" s="9">
        <v>11.895</v>
      </c>
      <c r="AN1468" s="9">
        <v>15.384001</v>
      </c>
      <c r="AO1468" s="9">
        <v>7.3949999999999996</v>
      </c>
      <c r="AP1468" s="9">
        <v>7.3800001000000002</v>
      </c>
      <c r="AQ1468" s="9">
        <v>10.381</v>
      </c>
      <c r="AR1468" s="9">
        <v>7.8439999</v>
      </c>
      <c r="AS1468" s="9">
        <v>8.6680001999999998</v>
      </c>
      <c r="AT1468" s="9">
        <v>16.785</v>
      </c>
      <c r="AU1468" s="9">
        <v>8.8909997999999995</v>
      </c>
      <c r="AV1468" s="9">
        <v>12.470001</v>
      </c>
      <c r="AW1468" s="9">
        <v>5.9299998</v>
      </c>
      <c r="AX1468" s="9">
        <v>5.5180001000000001</v>
      </c>
      <c r="AY1468" s="9">
        <v>9.2340002000000005</v>
      </c>
      <c r="AZ1468" s="9">
        <v>5.6609997999999999</v>
      </c>
      <c r="BA1468" s="9">
        <v>7.4020000000000001</v>
      </c>
      <c r="BB1468" s="9">
        <v>10.266</v>
      </c>
      <c r="BC1468" s="9">
        <v>11.363</v>
      </c>
      <c r="BD1468" s="9">
        <v>9.6599997999999996</v>
      </c>
      <c r="BE1468" s="9">
        <v>7.7649999000000003</v>
      </c>
      <c r="BF1468" s="9">
        <v>7.4480003999999997</v>
      </c>
      <c r="BG1468" s="9">
        <v>12.723000000000001</v>
      </c>
      <c r="BH1468" s="9">
        <v>6.5500002000000004</v>
      </c>
      <c r="BI1468" s="9">
        <v>10.576000000000001</v>
      </c>
      <c r="BJ1468" s="9">
        <v>5.3860001999999998</v>
      </c>
      <c r="BK1468" s="9">
        <v>6.8400002000000004</v>
      </c>
      <c r="BL1468" s="9">
        <v>5.2640003999999996</v>
      </c>
      <c r="BM1468" s="9">
        <v>9.1560001</v>
      </c>
      <c r="BN1468" s="9">
        <v>7.1250004999999996</v>
      </c>
      <c r="BO1468" s="9">
        <v>5.8870000999999998</v>
      </c>
      <c r="BP1468" s="9">
        <v>8.4219998999999994</v>
      </c>
      <c r="BQ1468" s="9">
        <v>12.209</v>
      </c>
      <c r="BR1468" s="9">
        <v>10.489000000000001</v>
      </c>
      <c r="BS1468" s="9">
        <v>13.576001</v>
      </c>
      <c r="BT1468" s="9">
        <v>6.6040001000000004</v>
      </c>
      <c r="BU1468" s="9">
        <v>6.5640001000000003</v>
      </c>
      <c r="BV1468" s="9">
        <v>9.0539999000000009</v>
      </c>
      <c r="BW1468" s="9">
        <v>6.9740004999999998</v>
      </c>
      <c r="BX1468" s="9">
        <v>7.8390002000000001</v>
      </c>
      <c r="BY1468" s="9">
        <v>14.872999999999999</v>
      </c>
      <c r="BZ1468" s="9">
        <v>7.8969997999999997</v>
      </c>
      <c r="CA1468" s="9">
        <v>10.87</v>
      </c>
      <c r="CB1468" s="9">
        <v>5.2420001000000003</v>
      </c>
      <c r="CC1468" s="9">
        <v>4.9009999999999998</v>
      </c>
      <c r="CD1468" s="9">
        <v>8.1359996999999993</v>
      </c>
      <c r="CE1468" s="9">
        <v>4.9980000999999996</v>
      </c>
      <c r="CF1468" s="9">
        <v>6.4210004999999999</v>
      </c>
      <c r="CG1468" s="9">
        <v>8.9890003000000007</v>
      </c>
      <c r="CH1468" s="9">
        <v>9.9589996000000003</v>
      </c>
      <c r="CI1468" s="9">
        <v>8.4200000999999993</v>
      </c>
      <c r="CJ1468" s="9">
        <v>6.8800001000000002</v>
      </c>
      <c r="CK1468" s="9">
        <v>6.5110001999999998</v>
      </c>
      <c r="CL1468" s="9">
        <v>11.103</v>
      </c>
      <c r="CM1468" s="9">
        <v>5.7329998</v>
      </c>
      <c r="CN1468" s="9">
        <v>9.1509999999999998</v>
      </c>
      <c r="CO1468" s="9">
        <v>4.8060001999999997</v>
      </c>
      <c r="CP1468" s="9">
        <v>6.1479998</v>
      </c>
      <c r="CQ1468" s="9">
        <v>4.6599997999999996</v>
      </c>
      <c r="CR1468" s="9">
        <v>7.9940004</v>
      </c>
      <c r="CS1468" s="9">
        <v>6.3010001000000004</v>
      </c>
      <c r="CT1468" s="9">
        <v>5.3090000000000002</v>
      </c>
      <c r="CU1468" s="9">
        <v>7.3740000999999999</v>
      </c>
      <c r="CV1468" s="9">
        <v>10.593999999999999</v>
      </c>
      <c r="CW1468" s="9">
        <v>9.1049994999999999</v>
      </c>
      <c r="CX1468" s="9">
        <v>11.817000999999999</v>
      </c>
      <c r="CY1468" s="9">
        <v>5.8439999</v>
      </c>
      <c r="CZ1468" s="9">
        <v>5.7779999000000002</v>
      </c>
      <c r="DA1468" s="9">
        <v>7.8439999</v>
      </c>
      <c r="DB1468" s="9">
        <v>6.1810001999999997</v>
      </c>
      <c r="DC1468" s="9">
        <v>7.0100002000000003</v>
      </c>
      <c r="DD1468" s="9">
        <v>13.028001</v>
      </c>
      <c r="DE1468" s="9">
        <v>6.915</v>
      </c>
      <c r="DF1468" s="9">
        <v>9.3590002000000005</v>
      </c>
      <c r="DG1468" s="9">
        <v>4.3070002000000001</v>
      </c>
      <c r="DH1468" s="9">
        <v>4.0549998</v>
      </c>
      <c r="DI1468" s="9">
        <v>6.6710000000000003</v>
      </c>
      <c r="DJ1468" s="9">
        <v>4.1100000999999997</v>
      </c>
      <c r="DK1468" s="9">
        <v>5.1469997999999997</v>
      </c>
      <c r="DL1468" s="9">
        <v>7.3040003999999996</v>
      </c>
      <c r="DM1468" s="9">
        <v>8.1059999000000005</v>
      </c>
      <c r="DN1468" s="9">
        <v>6.8109998999999997</v>
      </c>
      <c r="DO1468" s="9">
        <v>5.6880002000000003</v>
      </c>
      <c r="DP1468" s="9">
        <v>5.2859997999999999</v>
      </c>
      <c r="DQ1468" s="9">
        <v>8.9879999000000002</v>
      </c>
      <c r="DR1468" s="9">
        <v>4.6599997999999996</v>
      </c>
      <c r="DS1468" s="9">
        <v>7.335</v>
      </c>
      <c r="DT1468" s="9">
        <v>4.0079998999999997</v>
      </c>
      <c r="DU1468" s="9">
        <v>5.1799998</v>
      </c>
      <c r="DV1468" s="9">
        <v>3.8519999999999999</v>
      </c>
      <c r="DW1468" s="9">
        <v>6.4809998999999996</v>
      </c>
      <c r="DX1468" s="9">
        <v>5.1950002</v>
      </c>
      <c r="DY1468" s="9">
        <v>4.4910002000000002</v>
      </c>
      <c r="DZ1468" s="9">
        <v>5.9990000999999999</v>
      </c>
      <c r="EA1468" s="9">
        <v>8.5159997999999995</v>
      </c>
      <c r="EB1468" s="9">
        <v>7.3289999999999997</v>
      </c>
      <c r="EC1468" s="9">
        <v>9.5259999999999998</v>
      </c>
      <c r="ED1468" s="9">
        <v>4.8169998999999999</v>
      </c>
      <c r="EE1468" s="9">
        <v>4.7389998000000002</v>
      </c>
      <c r="EF1468" s="9">
        <v>6.3060001999999997</v>
      </c>
      <c r="EG1468" s="9">
        <v>5.1090001999999997</v>
      </c>
      <c r="EH1468" s="9">
        <v>5.8670001000000003</v>
      </c>
      <c r="EI1468" s="9">
        <v>10.591001</v>
      </c>
      <c r="EJ1468" s="9">
        <v>5.6199998999999998</v>
      </c>
      <c r="EK1468" s="9">
        <v>7.4660000999999996</v>
      </c>
    </row>
    <row r="1469" spans="1:141" x14ac:dyDescent="0.2">
      <c r="A1469">
        <v>1465</v>
      </c>
      <c r="B1469" s="9">
        <v>3.17</v>
      </c>
      <c r="C1469" s="9">
        <v>6.984830298377906</v>
      </c>
      <c r="D1469" s="9">
        <v>3.91</v>
      </c>
      <c r="E1469" s="9">
        <v>5</v>
      </c>
      <c r="F1469" s="9">
        <v>4.37</v>
      </c>
      <c r="G1469" s="9">
        <v>6.6591249999999995</v>
      </c>
      <c r="H1469" s="9">
        <v>5.28</v>
      </c>
      <c r="I1469" s="9">
        <v>6</v>
      </c>
      <c r="J1469" s="9">
        <v>5.53</v>
      </c>
      <c r="K1469" s="9">
        <v>10.6</v>
      </c>
      <c r="L1469" s="9">
        <v>6.4080000000000004</v>
      </c>
      <c r="M1469" s="9">
        <v>8</v>
      </c>
      <c r="N1469" s="9">
        <v>7.21</v>
      </c>
      <c r="O1469" s="9">
        <v>15</v>
      </c>
      <c r="P1469" s="9">
        <v>8.8079999999999998</v>
      </c>
      <c r="Q1469" s="9">
        <v>11</v>
      </c>
      <c r="R1469" s="9">
        <v>6.6020006999999996</v>
      </c>
      <c r="S1469" s="9">
        <v>6.1120004999999997</v>
      </c>
      <c r="T1469" s="9">
        <v>10.132</v>
      </c>
      <c r="U1469" s="9">
        <v>6.3620000000000001</v>
      </c>
      <c r="V1469" s="9">
        <v>8.4069996000000007</v>
      </c>
      <c r="W1469" s="9">
        <v>11.412000000000001</v>
      </c>
      <c r="X1469" s="9">
        <v>12.925000000000001</v>
      </c>
      <c r="Y1469" s="9">
        <v>10.936999999999999</v>
      </c>
      <c r="Z1469" s="9">
        <v>8.8299999000000007</v>
      </c>
      <c r="AA1469" s="9">
        <v>8.4630002999999991</v>
      </c>
      <c r="AB1469" s="9">
        <v>14.465</v>
      </c>
      <c r="AC1469" s="9">
        <v>7.3889999</v>
      </c>
      <c r="AD1469" s="9">
        <v>12.073001</v>
      </c>
      <c r="AE1469" s="9">
        <v>5.9660000999999996</v>
      </c>
      <c r="AF1469" s="9">
        <v>7.6110001</v>
      </c>
      <c r="AG1469" s="9">
        <v>5.8909998000000003</v>
      </c>
      <c r="AH1469" s="9">
        <v>10.365</v>
      </c>
      <c r="AI1469" s="9">
        <v>7.96</v>
      </c>
      <c r="AJ1469" s="9">
        <v>6.4380002000000003</v>
      </c>
      <c r="AK1469" s="9">
        <v>9.4580002000000007</v>
      </c>
      <c r="AL1469" s="9">
        <v>13.898</v>
      </c>
      <c r="AM1469" s="9">
        <v>11.895</v>
      </c>
      <c r="AN1469" s="9">
        <v>15.384001</v>
      </c>
      <c r="AO1469" s="9">
        <v>7.3949999999999996</v>
      </c>
      <c r="AP1469" s="9">
        <v>7.3800001000000002</v>
      </c>
      <c r="AQ1469" s="9">
        <v>10.381</v>
      </c>
      <c r="AR1469" s="9">
        <v>7.8439999</v>
      </c>
      <c r="AS1469" s="9">
        <v>8.6680001999999998</v>
      </c>
      <c r="AT1469" s="9">
        <v>16.785</v>
      </c>
      <c r="AU1469" s="9">
        <v>8.8909997999999995</v>
      </c>
      <c r="AV1469" s="9">
        <v>12.470001</v>
      </c>
      <c r="AW1469" s="9">
        <v>5.9299998</v>
      </c>
      <c r="AX1469" s="9">
        <v>5.5180001000000001</v>
      </c>
      <c r="AY1469" s="9">
        <v>9.2340002000000005</v>
      </c>
      <c r="AZ1469" s="9">
        <v>5.6609997999999999</v>
      </c>
      <c r="BA1469" s="9">
        <v>7.4020000000000001</v>
      </c>
      <c r="BB1469" s="9">
        <v>10.266</v>
      </c>
      <c r="BC1469" s="9">
        <v>11.363</v>
      </c>
      <c r="BD1469" s="9">
        <v>9.6599997999999996</v>
      </c>
      <c r="BE1469" s="9">
        <v>7.7649999000000003</v>
      </c>
      <c r="BF1469" s="9">
        <v>7.4480003999999997</v>
      </c>
      <c r="BG1469" s="9">
        <v>12.723000000000001</v>
      </c>
      <c r="BH1469" s="9">
        <v>6.5500002000000004</v>
      </c>
      <c r="BI1469" s="9">
        <v>10.576000000000001</v>
      </c>
      <c r="BJ1469" s="9">
        <v>5.3860001999999998</v>
      </c>
      <c r="BK1469" s="9">
        <v>6.8400002000000004</v>
      </c>
      <c r="BL1469" s="9">
        <v>5.2640003999999996</v>
      </c>
      <c r="BM1469" s="9">
        <v>9.1560001</v>
      </c>
      <c r="BN1469" s="9">
        <v>7.1250004999999996</v>
      </c>
      <c r="BO1469" s="9">
        <v>5.8870000999999998</v>
      </c>
      <c r="BP1469" s="9">
        <v>8.4219998999999994</v>
      </c>
      <c r="BQ1469" s="9">
        <v>12.209</v>
      </c>
      <c r="BR1469" s="9">
        <v>10.489000000000001</v>
      </c>
      <c r="BS1469" s="9">
        <v>13.576001</v>
      </c>
      <c r="BT1469" s="9">
        <v>6.6040001000000004</v>
      </c>
      <c r="BU1469" s="9">
        <v>6.5640001000000003</v>
      </c>
      <c r="BV1469" s="9">
        <v>9.0539999000000009</v>
      </c>
      <c r="BW1469" s="9">
        <v>6.9740004999999998</v>
      </c>
      <c r="BX1469" s="9">
        <v>7.8390002000000001</v>
      </c>
      <c r="BY1469" s="9">
        <v>14.872999999999999</v>
      </c>
      <c r="BZ1469" s="9">
        <v>7.8969997999999997</v>
      </c>
      <c r="CA1469" s="9">
        <v>10.87</v>
      </c>
      <c r="CB1469" s="9">
        <v>5.2420001000000003</v>
      </c>
      <c r="CC1469" s="9">
        <v>4.9009999999999998</v>
      </c>
      <c r="CD1469" s="9">
        <v>8.1359996999999993</v>
      </c>
      <c r="CE1469" s="9">
        <v>4.9980000999999996</v>
      </c>
      <c r="CF1469" s="9">
        <v>6.4210004999999999</v>
      </c>
      <c r="CG1469" s="9">
        <v>8.9890003000000007</v>
      </c>
      <c r="CH1469" s="9">
        <v>9.9589996000000003</v>
      </c>
      <c r="CI1469" s="9">
        <v>8.4200000999999993</v>
      </c>
      <c r="CJ1469" s="9">
        <v>6.8800001000000002</v>
      </c>
      <c r="CK1469" s="9">
        <v>6.5110001999999998</v>
      </c>
      <c r="CL1469" s="9">
        <v>11.103</v>
      </c>
      <c r="CM1469" s="9">
        <v>5.7329998</v>
      </c>
      <c r="CN1469" s="9">
        <v>9.1509999999999998</v>
      </c>
      <c r="CO1469" s="9">
        <v>4.8060001999999997</v>
      </c>
      <c r="CP1469" s="9">
        <v>6.1479998</v>
      </c>
      <c r="CQ1469" s="9">
        <v>4.6599997999999996</v>
      </c>
      <c r="CR1469" s="9">
        <v>7.9940004</v>
      </c>
      <c r="CS1469" s="9">
        <v>6.3010001000000004</v>
      </c>
      <c r="CT1469" s="9">
        <v>5.3090000000000002</v>
      </c>
      <c r="CU1469" s="9">
        <v>7.3740000999999999</v>
      </c>
      <c r="CV1469" s="9">
        <v>10.593999999999999</v>
      </c>
      <c r="CW1469" s="9">
        <v>9.1049994999999999</v>
      </c>
      <c r="CX1469" s="9">
        <v>11.817000999999999</v>
      </c>
      <c r="CY1469" s="9">
        <v>5.8439999</v>
      </c>
      <c r="CZ1469" s="9">
        <v>5.7779999000000002</v>
      </c>
      <c r="DA1469" s="9">
        <v>7.8439999</v>
      </c>
      <c r="DB1469" s="9">
        <v>6.1810001999999997</v>
      </c>
      <c r="DC1469" s="9">
        <v>7.0100002000000003</v>
      </c>
      <c r="DD1469" s="9">
        <v>13.028001</v>
      </c>
      <c r="DE1469" s="9">
        <v>6.915</v>
      </c>
      <c r="DF1469" s="9">
        <v>9.3590002000000005</v>
      </c>
      <c r="DG1469" s="9">
        <v>4.3070002000000001</v>
      </c>
      <c r="DH1469" s="9">
        <v>4.0549998</v>
      </c>
      <c r="DI1469" s="9">
        <v>6.6710000000000003</v>
      </c>
      <c r="DJ1469" s="9">
        <v>4.1100000999999997</v>
      </c>
      <c r="DK1469" s="9">
        <v>5.1469997999999997</v>
      </c>
      <c r="DL1469" s="9">
        <v>7.3040003999999996</v>
      </c>
      <c r="DM1469" s="9">
        <v>8.1059999000000005</v>
      </c>
      <c r="DN1469" s="9">
        <v>6.8109998999999997</v>
      </c>
      <c r="DO1469" s="9">
        <v>5.6880002000000003</v>
      </c>
      <c r="DP1469" s="9">
        <v>5.2859997999999999</v>
      </c>
      <c r="DQ1469" s="9">
        <v>8.9879999000000002</v>
      </c>
      <c r="DR1469" s="9">
        <v>4.6599997999999996</v>
      </c>
      <c r="DS1469" s="9">
        <v>7.335</v>
      </c>
      <c r="DT1469" s="9">
        <v>4.0079998999999997</v>
      </c>
      <c r="DU1469" s="9">
        <v>5.1799998</v>
      </c>
      <c r="DV1469" s="9">
        <v>3.8519999999999999</v>
      </c>
      <c r="DW1469" s="9">
        <v>6.4809998999999996</v>
      </c>
      <c r="DX1469" s="9">
        <v>5.1950002</v>
      </c>
      <c r="DY1469" s="9">
        <v>4.4910002000000002</v>
      </c>
      <c r="DZ1469" s="9">
        <v>5.9990000999999999</v>
      </c>
      <c r="EA1469" s="9">
        <v>8.5159997999999995</v>
      </c>
      <c r="EB1469" s="9">
        <v>7.3289999999999997</v>
      </c>
      <c r="EC1469" s="9">
        <v>9.5259999999999998</v>
      </c>
      <c r="ED1469" s="9">
        <v>4.8169998999999999</v>
      </c>
      <c r="EE1469" s="9">
        <v>4.7389998000000002</v>
      </c>
      <c r="EF1469" s="9">
        <v>6.3060001999999997</v>
      </c>
      <c r="EG1469" s="9">
        <v>5.1090001999999997</v>
      </c>
      <c r="EH1469" s="9">
        <v>5.8670001000000003</v>
      </c>
      <c r="EI1469" s="9">
        <v>10.591001</v>
      </c>
      <c r="EJ1469" s="9">
        <v>5.6199998999999998</v>
      </c>
      <c r="EK1469" s="9">
        <v>7.4660000999999996</v>
      </c>
    </row>
    <row r="1470" spans="1:141" x14ac:dyDescent="0.2">
      <c r="A1470">
        <v>1466</v>
      </c>
      <c r="B1470" s="9">
        <v>3.17</v>
      </c>
      <c r="C1470" s="9">
        <v>6.9852637184242514</v>
      </c>
      <c r="D1470" s="9">
        <v>3.91</v>
      </c>
      <c r="E1470" s="9">
        <v>5</v>
      </c>
      <c r="F1470" s="9">
        <v>4.3702857142857141</v>
      </c>
      <c r="G1470" s="9">
        <v>6.6591499999999995</v>
      </c>
      <c r="H1470" s="9">
        <v>5.28</v>
      </c>
      <c r="I1470" s="9">
        <v>6</v>
      </c>
      <c r="J1470" s="9">
        <v>5.53</v>
      </c>
      <c r="K1470" s="9">
        <v>10.6</v>
      </c>
      <c r="L1470" s="9">
        <v>6.4080000000000004</v>
      </c>
      <c r="M1470" s="9">
        <v>8</v>
      </c>
      <c r="N1470" s="9">
        <v>7.21</v>
      </c>
      <c r="O1470" s="9">
        <v>15</v>
      </c>
      <c r="P1470" s="9">
        <v>8.8079999999999998</v>
      </c>
      <c r="Q1470" s="9">
        <v>11</v>
      </c>
      <c r="R1470" s="9">
        <v>6.6020006999999996</v>
      </c>
      <c r="S1470" s="9">
        <v>6.1120004999999997</v>
      </c>
      <c r="T1470" s="9">
        <v>10.132</v>
      </c>
      <c r="U1470" s="9">
        <v>6.3620000000000001</v>
      </c>
      <c r="V1470" s="9">
        <v>8.4069996000000007</v>
      </c>
      <c r="W1470" s="9">
        <v>11.412000000000001</v>
      </c>
      <c r="X1470" s="9">
        <v>12.925000000000001</v>
      </c>
      <c r="Y1470" s="9">
        <v>10.936999999999999</v>
      </c>
      <c r="Z1470" s="9">
        <v>8.8299999000000007</v>
      </c>
      <c r="AA1470" s="9">
        <v>8.4630002999999991</v>
      </c>
      <c r="AB1470" s="9">
        <v>14.465</v>
      </c>
      <c r="AC1470" s="9">
        <v>7.3889999</v>
      </c>
      <c r="AD1470" s="9">
        <v>12.073001</v>
      </c>
      <c r="AE1470" s="9">
        <v>5.9660000999999996</v>
      </c>
      <c r="AF1470" s="9">
        <v>7.6110001</v>
      </c>
      <c r="AG1470" s="9">
        <v>5.8909998000000003</v>
      </c>
      <c r="AH1470" s="9">
        <v>10.365</v>
      </c>
      <c r="AI1470" s="9">
        <v>7.96</v>
      </c>
      <c r="AJ1470" s="9">
        <v>6.4380002000000003</v>
      </c>
      <c r="AK1470" s="9">
        <v>9.4580002000000007</v>
      </c>
      <c r="AL1470" s="9">
        <v>13.898</v>
      </c>
      <c r="AM1470" s="9">
        <v>11.895</v>
      </c>
      <c r="AN1470" s="9">
        <v>15.384001</v>
      </c>
      <c r="AO1470" s="9">
        <v>7.3949999999999996</v>
      </c>
      <c r="AP1470" s="9">
        <v>7.3800001000000002</v>
      </c>
      <c r="AQ1470" s="9">
        <v>10.381</v>
      </c>
      <c r="AR1470" s="9">
        <v>7.8439999</v>
      </c>
      <c r="AS1470" s="9">
        <v>8.6680001999999998</v>
      </c>
      <c r="AT1470" s="9">
        <v>16.785</v>
      </c>
      <c r="AU1470" s="9">
        <v>8.8909997999999995</v>
      </c>
      <c r="AV1470" s="9">
        <v>12.470001</v>
      </c>
      <c r="AW1470" s="9">
        <v>5.9299998</v>
      </c>
      <c r="AX1470" s="9">
        <v>5.5180001000000001</v>
      </c>
      <c r="AY1470" s="9">
        <v>9.2340002000000005</v>
      </c>
      <c r="AZ1470" s="9">
        <v>5.6609997999999999</v>
      </c>
      <c r="BA1470" s="9">
        <v>7.4020000000000001</v>
      </c>
      <c r="BB1470" s="9">
        <v>10.266</v>
      </c>
      <c r="BC1470" s="9">
        <v>11.363</v>
      </c>
      <c r="BD1470" s="9">
        <v>9.6599997999999996</v>
      </c>
      <c r="BE1470" s="9">
        <v>7.7649999000000003</v>
      </c>
      <c r="BF1470" s="9">
        <v>7.4480003999999997</v>
      </c>
      <c r="BG1470" s="9">
        <v>12.723000000000001</v>
      </c>
      <c r="BH1470" s="9">
        <v>6.5500002000000004</v>
      </c>
      <c r="BI1470" s="9">
        <v>10.576000000000001</v>
      </c>
      <c r="BJ1470" s="9">
        <v>5.3860001999999998</v>
      </c>
      <c r="BK1470" s="9">
        <v>6.8400002000000004</v>
      </c>
      <c r="BL1470" s="9">
        <v>5.2640003999999996</v>
      </c>
      <c r="BM1470" s="9">
        <v>9.1560001</v>
      </c>
      <c r="BN1470" s="9">
        <v>7.1250004999999996</v>
      </c>
      <c r="BO1470" s="9">
        <v>5.8870000999999998</v>
      </c>
      <c r="BP1470" s="9">
        <v>8.4219998999999994</v>
      </c>
      <c r="BQ1470" s="9">
        <v>12.209</v>
      </c>
      <c r="BR1470" s="9">
        <v>10.489000000000001</v>
      </c>
      <c r="BS1470" s="9">
        <v>13.576001</v>
      </c>
      <c r="BT1470" s="9">
        <v>6.6040001000000004</v>
      </c>
      <c r="BU1470" s="9">
        <v>6.5640001000000003</v>
      </c>
      <c r="BV1470" s="9">
        <v>9.0539999000000009</v>
      </c>
      <c r="BW1470" s="9">
        <v>6.9740004999999998</v>
      </c>
      <c r="BX1470" s="9">
        <v>7.8390002000000001</v>
      </c>
      <c r="BY1470" s="9">
        <v>14.872999999999999</v>
      </c>
      <c r="BZ1470" s="9">
        <v>7.8969997999999997</v>
      </c>
      <c r="CA1470" s="9">
        <v>10.87</v>
      </c>
      <c r="CB1470" s="9">
        <v>5.2420001000000003</v>
      </c>
      <c r="CC1470" s="9">
        <v>4.9009999999999998</v>
      </c>
      <c r="CD1470" s="9">
        <v>8.1359996999999993</v>
      </c>
      <c r="CE1470" s="9">
        <v>4.9980000999999996</v>
      </c>
      <c r="CF1470" s="9">
        <v>6.4210004999999999</v>
      </c>
      <c r="CG1470" s="9">
        <v>8.9890003000000007</v>
      </c>
      <c r="CH1470" s="9">
        <v>9.9589996000000003</v>
      </c>
      <c r="CI1470" s="9">
        <v>8.4200000999999993</v>
      </c>
      <c r="CJ1470" s="9">
        <v>6.8800001000000002</v>
      </c>
      <c r="CK1470" s="9">
        <v>6.5110001999999998</v>
      </c>
      <c r="CL1470" s="9">
        <v>11.103</v>
      </c>
      <c r="CM1470" s="9">
        <v>5.7329998</v>
      </c>
      <c r="CN1470" s="9">
        <v>9.1509999999999998</v>
      </c>
      <c r="CO1470" s="9">
        <v>4.8060001999999997</v>
      </c>
      <c r="CP1470" s="9">
        <v>6.1479998</v>
      </c>
      <c r="CQ1470" s="9">
        <v>4.6599997999999996</v>
      </c>
      <c r="CR1470" s="9">
        <v>7.9940004</v>
      </c>
      <c r="CS1470" s="9">
        <v>6.3010001000000004</v>
      </c>
      <c r="CT1470" s="9">
        <v>5.3090000000000002</v>
      </c>
      <c r="CU1470" s="9">
        <v>7.3740000999999999</v>
      </c>
      <c r="CV1470" s="9">
        <v>10.593999999999999</v>
      </c>
      <c r="CW1470" s="9">
        <v>9.1049994999999999</v>
      </c>
      <c r="CX1470" s="9">
        <v>11.817000999999999</v>
      </c>
      <c r="CY1470" s="9">
        <v>5.8439999</v>
      </c>
      <c r="CZ1470" s="9">
        <v>5.7779999000000002</v>
      </c>
      <c r="DA1470" s="9">
        <v>7.8439999</v>
      </c>
      <c r="DB1470" s="9">
        <v>6.1810001999999997</v>
      </c>
      <c r="DC1470" s="9">
        <v>7.0100002000000003</v>
      </c>
      <c r="DD1470" s="9">
        <v>13.028001</v>
      </c>
      <c r="DE1470" s="9">
        <v>6.915</v>
      </c>
      <c r="DF1470" s="9">
        <v>9.3590002000000005</v>
      </c>
      <c r="DG1470" s="9">
        <v>4.3070002000000001</v>
      </c>
      <c r="DH1470" s="9">
        <v>4.0549998</v>
      </c>
      <c r="DI1470" s="9">
        <v>6.6710000000000003</v>
      </c>
      <c r="DJ1470" s="9">
        <v>4.1100000999999997</v>
      </c>
      <c r="DK1470" s="9">
        <v>5.1469997999999997</v>
      </c>
      <c r="DL1470" s="9">
        <v>7.3040003999999996</v>
      </c>
      <c r="DM1470" s="9">
        <v>8.1059999000000005</v>
      </c>
      <c r="DN1470" s="9">
        <v>6.8109998999999997</v>
      </c>
      <c r="DO1470" s="9">
        <v>5.6880002000000003</v>
      </c>
      <c r="DP1470" s="9">
        <v>5.2859997999999999</v>
      </c>
      <c r="DQ1470" s="9">
        <v>8.9879999000000002</v>
      </c>
      <c r="DR1470" s="9">
        <v>4.6599997999999996</v>
      </c>
      <c r="DS1470" s="9">
        <v>7.335</v>
      </c>
      <c r="DT1470" s="9">
        <v>4.0079998999999997</v>
      </c>
      <c r="DU1470" s="9">
        <v>5.1799998</v>
      </c>
      <c r="DV1470" s="9">
        <v>3.8519999999999999</v>
      </c>
      <c r="DW1470" s="9">
        <v>6.4809998999999996</v>
      </c>
      <c r="DX1470" s="9">
        <v>5.1950002</v>
      </c>
      <c r="DY1470" s="9">
        <v>4.4910002000000002</v>
      </c>
      <c r="DZ1470" s="9">
        <v>5.9990000999999999</v>
      </c>
      <c r="EA1470" s="9">
        <v>8.5159997999999995</v>
      </c>
      <c r="EB1470" s="9">
        <v>7.3289999999999997</v>
      </c>
      <c r="EC1470" s="9">
        <v>9.5259999999999998</v>
      </c>
      <c r="ED1470" s="9">
        <v>4.8169998999999999</v>
      </c>
      <c r="EE1470" s="9">
        <v>4.7389998000000002</v>
      </c>
      <c r="EF1470" s="9">
        <v>6.3060001999999997</v>
      </c>
      <c r="EG1470" s="9">
        <v>5.1090001999999997</v>
      </c>
      <c r="EH1470" s="9">
        <v>5.8670001000000003</v>
      </c>
      <c r="EI1470" s="9">
        <v>10.591001</v>
      </c>
      <c r="EJ1470" s="9">
        <v>5.6199998999999998</v>
      </c>
      <c r="EK1470" s="9">
        <v>7.4660000999999996</v>
      </c>
    </row>
    <row r="1471" spans="1:141" x14ac:dyDescent="0.2">
      <c r="A1471">
        <v>1467</v>
      </c>
      <c r="B1471" s="9">
        <v>3.17</v>
      </c>
      <c r="C1471" s="9">
        <v>6.9856971384705968</v>
      </c>
      <c r="D1471" s="9">
        <v>3.91</v>
      </c>
      <c r="E1471" s="9">
        <v>5</v>
      </c>
      <c r="F1471" s="9">
        <v>4.370571428571429</v>
      </c>
      <c r="G1471" s="9">
        <v>6.6591750000000003</v>
      </c>
      <c r="H1471" s="9">
        <v>5.28</v>
      </c>
      <c r="I1471" s="9">
        <v>6</v>
      </c>
      <c r="J1471" s="9">
        <v>5.53</v>
      </c>
      <c r="K1471" s="9">
        <v>10.6</v>
      </c>
      <c r="L1471" s="9">
        <v>6.4080000000000004</v>
      </c>
      <c r="M1471" s="9">
        <v>8</v>
      </c>
      <c r="N1471" s="9">
        <v>7.21</v>
      </c>
      <c r="O1471" s="9">
        <v>15</v>
      </c>
      <c r="P1471" s="9">
        <v>8.8079999999999998</v>
      </c>
      <c r="Q1471" s="9">
        <v>11</v>
      </c>
      <c r="R1471" s="9">
        <v>6.6020006999999996</v>
      </c>
      <c r="S1471" s="9">
        <v>6.1120004999999997</v>
      </c>
      <c r="T1471" s="9">
        <v>10.132</v>
      </c>
      <c r="U1471" s="9">
        <v>6.3620000000000001</v>
      </c>
      <c r="V1471" s="9">
        <v>8.4069996000000007</v>
      </c>
      <c r="W1471" s="9">
        <v>11.412000000000001</v>
      </c>
      <c r="X1471" s="9">
        <v>12.925000000000001</v>
      </c>
      <c r="Y1471" s="9">
        <v>10.936999999999999</v>
      </c>
      <c r="Z1471" s="9">
        <v>8.8299999000000007</v>
      </c>
      <c r="AA1471" s="9">
        <v>8.4630002999999991</v>
      </c>
      <c r="AB1471" s="9">
        <v>14.465</v>
      </c>
      <c r="AC1471" s="9">
        <v>7.3889999</v>
      </c>
      <c r="AD1471" s="9">
        <v>12.073001</v>
      </c>
      <c r="AE1471" s="9">
        <v>5.9660000999999996</v>
      </c>
      <c r="AF1471" s="9">
        <v>7.6110001</v>
      </c>
      <c r="AG1471" s="9">
        <v>5.8909998000000003</v>
      </c>
      <c r="AH1471" s="9">
        <v>10.365</v>
      </c>
      <c r="AI1471" s="9">
        <v>7.96</v>
      </c>
      <c r="AJ1471" s="9">
        <v>6.4380002000000003</v>
      </c>
      <c r="AK1471" s="9">
        <v>9.4580002000000007</v>
      </c>
      <c r="AL1471" s="9">
        <v>13.898</v>
      </c>
      <c r="AM1471" s="9">
        <v>11.895</v>
      </c>
      <c r="AN1471" s="9">
        <v>15.384001</v>
      </c>
      <c r="AO1471" s="9">
        <v>7.3949999999999996</v>
      </c>
      <c r="AP1471" s="9">
        <v>7.3800001000000002</v>
      </c>
      <c r="AQ1471" s="9">
        <v>10.381</v>
      </c>
      <c r="AR1471" s="9">
        <v>7.8439999</v>
      </c>
      <c r="AS1471" s="9">
        <v>8.6680001999999998</v>
      </c>
      <c r="AT1471" s="9">
        <v>16.785</v>
      </c>
      <c r="AU1471" s="9">
        <v>8.8909997999999995</v>
      </c>
      <c r="AV1471" s="9">
        <v>12.470001</v>
      </c>
      <c r="AW1471" s="9">
        <v>5.9299998</v>
      </c>
      <c r="AX1471" s="9">
        <v>5.5180001000000001</v>
      </c>
      <c r="AY1471" s="9">
        <v>9.2340002000000005</v>
      </c>
      <c r="AZ1471" s="9">
        <v>5.6609997999999999</v>
      </c>
      <c r="BA1471" s="9">
        <v>7.4020000000000001</v>
      </c>
      <c r="BB1471" s="9">
        <v>10.266</v>
      </c>
      <c r="BC1471" s="9">
        <v>11.363</v>
      </c>
      <c r="BD1471" s="9">
        <v>9.6599997999999996</v>
      </c>
      <c r="BE1471" s="9">
        <v>7.7649999000000003</v>
      </c>
      <c r="BF1471" s="9">
        <v>7.4480003999999997</v>
      </c>
      <c r="BG1471" s="9">
        <v>12.723000000000001</v>
      </c>
      <c r="BH1471" s="9">
        <v>6.5500002000000004</v>
      </c>
      <c r="BI1471" s="9">
        <v>10.576000000000001</v>
      </c>
      <c r="BJ1471" s="9">
        <v>5.3860001999999998</v>
      </c>
      <c r="BK1471" s="9">
        <v>6.8400002000000004</v>
      </c>
      <c r="BL1471" s="9">
        <v>5.2640003999999996</v>
      </c>
      <c r="BM1471" s="9">
        <v>9.1560001</v>
      </c>
      <c r="BN1471" s="9">
        <v>7.1250004999999996</v>
      </c>
      <c r="BO1471" s="9">
        <v>5.8870000999999998</v>
      </c>
      <c r="BP1471" s="9">
        <v>8.4219998999999994</v>
      </c>
      <c r="BQ1471" s="9">
        <v>12.209</v>
      </c>
      <c r="BR1471" s="9">
        <v>10.489000000000001</v>
      </c>
      <c r="BS1471" s="9">
        <v>13.576001</v>
      </c>
      <c r="BT1471" s="9">
        <v>6.6040001000000004</v>
      </c>
      <c r="BU1471" s="9">
        <v>6.5640001000000003</v>
      </c>
      <c r="BV1471" s="9">
        <v>9.0539999000000009</v>
      </c>
      <c r="BW1471" s="9">
        <v>6.9740004999999998</v>
      </c>
      <c r="BX1471" s="9">
        <v>7.8390002000000001</v>
      </c>
      <c r="BY1471" s="9">
        <v>14.872999999999999</v>
      </c>
      <c r="BZ1471" s="9">
        <v>7.8969997999999997</v>
      </c>
      <c r="CA1471" s="9">
        <v>10.87</v>
      </c>
      <c r="CB1471" s="9">
        <v>5.2420001000000003</v>
      </c>
      <c r="CC1471" s="9">
        <v>4.9009999999999998</v>
      </c>
      <c r="CD1471" s="9">
        <v>8.1359996999999993</v>
      </c>
      <c r="CE1471" s="9">
        <v>4.9980000999999996</v>
      </c>
      <c r="CF1471" s="9">
        <v>6.4210004999999999</v>
      </c>
      <c r="CG1471" s="9">
        <v>8.9890003000000007</v>
      </c>
      <c r="CH1471" s="9">
        <v>9.9589996000000003</v>
      </c>
      <c r="CI1471" s="9">
        <v>8.4200000999999993</v>
      </c>
      <c r="CJ1471" s="9">
        <v>6.8800001000000002</v>
      </c>
      <c r="CK1471" s="9">
        <v>6.5110001999999998</v>
      </c>
      <c r="CL1471" s="9">
        <v>11.103</v>
      </c>
      <c r="CM1471" s="9">
        <v>5.7329998</v>
      </c>
      <c r="CN1471" s="9">
        <v>9.1509999999999998</v>
      </c>
      <c r="CO1471" s="9">
        <v>4.8060001999999997</v>
      </c>
      <c r="CP1471" s="9">
        <v>6.1479998</v>
      </c>
      <c r="CQ1471" s="9">
        <v>4.6599997999999996</v>
      </c>
      <c r="CR1471" s="9">
        <v>7.9940004</v>
      </c>
      <c r="CS1471" s="9">
        <v>6.3010001000000004</v>
      </c>
      <c r="CT1471" s="9">
        <v>5.3090000000000002</v>
      </c>
      <c r="CU1471" s="9">
        <v>7.3740000999999999</v>
      </c>
      <c r="CV1471" s="9">
        <v>10.593999999999999</v>
      </c>
      <c r="CW1471" s="9">
        <v>9.1049994999999999</v>
      </c>
      <c r="CX1471" s="9">
        <v>11.817000999999999</v>
      </c>
      <c r="CY1471" s="9">
        <v>5.8439999</v>
      </c>
      <c r="CZ1471" s="9">
        <v>5.7779999000000002</v>
      </c>
      <c r="DA1471" s="9">
        <v>7.8439999</v>
      </c>
      <c r="DB1471" s="9">
        <v>6.1810001999999997</v>
      </c>
      <c r="DC1471" s="9">
        <v>7.0100002000000003</v>
      </c>
      <c r="DD1471" s="9">
        <v>13.028001</v>
      </c>
      <c r="DE1471" s="9">
        <v>6.915</v>
      </c>
      <c r="DF1471" s="9">
        <v>9.3590002000000005</v>
      </c>
      <c r="DG1471" s="9">
        <v>4.3070002000000001</v>
      </c>
      <c r="DH1471" s="9">
        <v>4.0549998</v>
      </c>
      <c r="DI1471" s="9">
        <v>6.6710000000000003</v>
      </c>
      <c r="DJ1471" s="9">
        <v>4.1100000999999997</v>
      </c>
      <c r="DK1471" s="9">
        <v>5.1469997999999997</v>
      </c>
      <c r="DL1471" s="9">
        <v>7.3040003999999996</v>
      </c>
      <c r="DM1471" s="9">
        <v>8.1059999000000005</v>
      </c>
      <c r="DN1471" s="9">
        <v>6.8109998999999997</v>
      </c>
      <c r="DO1471" s="9">
        <v>5.6880002000000003</v>
      </c>
      <c r="DP1471" s="9">
        <v>5.2859997999999999</v>
      </c>
      <c r="DQ1471" s="9">
        <v>8.9879999000000002</v>
      </c>
      <c r="DR1471" s="9">
        <v>4.6599997999999996</v>
      </c>
      <c r="DS1471" s="9">
        <v>7.335</v>
      </c>
      <c r="DT1471" s="9">
        <v>4.0079998999999997</v>
      </c>
      <c r="DU1471" s="9">
        <v>5.1799998</v>
      </c>
      <c r="DV1471" s="9">
        <v>3.8519999999999999</v>
      </c>
      <c r="DW1471" s="9">
        <v>6.4809998999999996</v>
      </c>
      <c r="DX1471" s="9">
        <v>5.1950002</v>
      </c>
      <c r="DY1471" s="9">
        <v>4.4910002000000002</v>
      </c>
      <c r="DZ1471" s="9">
        <v>5.9990000999999999</v>
      </c>
      <c r="EA1471" s="9">
        <v>8.5159997999999995</v>
      </c>
      <c r="EB1471" s="9">
        <v>7.3289999999999997</v>
      </c>
      <c r="EC1471" s="9">
        <v>9.5259999999999998</v>
      </c>
      <c r="ED1471" s="9">
        <v>4.8169998999999999</v>
      </c>
      <c r="EE1471" s="9">
        <v>4.7389998000000002</v>
      </c>
      <c r="EF1471" s="9">
        <v>6.3060001999999997</v>
      </c>
      <c r="EG1471" s="9">
        <v>5.1090001999999997</v>
      </c>
      <c r="EH1471" s="9">
        <v>5.8670001000000003</v>
      </c>
      <c r="EI1471" s="9">
        <v>10.591001</v>
      </c>
      <c r="EJ1471" s="9">
        <v>5.6199998999999998</v>
      </c>
      <c r="EK1471" s="9">
        <v>7.4660000999999996</v>
      </c>
    </row>
    <row r="1472" spans="1:141" x14ac:dyDescent="0.2">
      <c r="A1472">
        <v>1468</v>
      </c>
      <c r="B1472" s="9">
        <v>3.17</v>
      </c>
      <c r="C1472" s="9">
        <v>6.9861305585169422</v>
      </c>
      <c r="D1472" s="9">
        <v>3.91</v>
      </c>
      <c r="E1472" s="9">
        <v>5</v>
      </c>
      <c r="F1472" s="9">
        <v>4.370857142857143</v>
      </c>
      <c r="G1472" s="9">
        <v>6.6592000000000002</v>
      </c>
      <c r="H1472" s="9">
        <v>5.28</v>
      </c>
      <c r="I1472" s="9">
        <v>6</v>
      </c>
      <c r="J1472" s="9">
        <v>5.53</v>
      </c>
      <c r="K1472" s="9">
        <v>10.6</v>
      </c>
      <c r="L1472" s="9">
        <v>6.4080000000000004</v>
      </c>
      <c r="M1472" s="9">
        <v>8</v>
      </c>
      <c r="N1472" s="9">
        <v>7.21</v>
      </c>
      <c r="O1472" s="9">
        <v>15</v>
      </c>
      <c r="P1472" s="9">
        <v>8.8079999999999998</v>
      </c>
      <c r="Q1472" s="9">
        <v>11</v>
      </c>
      <c r="R1472" s="9">
        <v>6.6020006999999996</v>
      </c>
      <c r="S1472" s="9">
        <v>6.1120004999999997</v>
      </c>
      <c r="T1472" s="9">
        <v>10.132</v>
      </c>
      <c r="U1472" s="9">
        <v>6.3620000000000001</v>
      </c>
      <c r="V1472" s="9">
        <v>8.4069996000000007</v>
      </c>
      <c r="W1472" s="9">
        <v>11.412000000000001</v>
      </c>
      <c r="X1472" s="9">
        <v>12.925000000000001</v>
      </c>
      <c r="Y1472" s="9">
        <v>10.936999999999999</v>
      </c>
      <c r="Z1472" s="9">
        <v>8.8299999000000007</v>
      </c>
      <c r="AA1472" s="9">
        <v>8.4630002999999991</v>
      </c>
      <c r="AB1472" s="9">
        <v>14.465</v>
      </c>
      <c r="AC1472" s="9">
        <v>7.3889999</v>
      </c>
      <c r="AD1472" s="9">
        <v>12.073001</v>
      </c>
      <c r="AE1472" s="9">
        <v>5.9660000999999996</v>
      </c>
      <c r="AF1472" s="9">
        <v>7.6110001</v>
      </c>
      <c r="AG1472" s="9">
        <v>5.8909998000000003</v>
      </c>
      <c r="AH1472" s="9">
        <v>10.365</v>
      </c>
      <c r="AI1472" s="9">
        <v>7.96</v>
      </c>
      <c r="AJ1472" s="9">
        <v>6.4380002000000003</v>
      </c>
      <c r="AK1472" s="9">
        <v>9.4580002000000007</v>
      </c>
      <c r="AL1472" s="9">
        <v>13.898</v>
      </c>
      <c r="AM1472" s="9">
        <v>11.895</v>
      </c>
      <c r="AN1472" s="9">
        <v>15.384001</v>
      </c>
      <c r="AO1472" s="9">
        <v>7.3949999999999996</v>
      </c>
      <c r="AP1472" s="9">
        <v>7.3800001000000002</v>
      </c>
      <c r="AQ1472" s="9">
        <v>10.381</v>
      </c>
      <c r="AR1472" s="9">
        <v>7.8439999</v>
      </c>
      <c r="AS1472" s="9">
        <v>8.6680001999999998</v>
      </c>
      <c r="AT1472" s="9">
        <v>16.785</v>
      </c>
      <c r="AU1472" s="9">
        <v>8.8909997999999995</v>
      </c>
      <c r="AV1472" s="9">
        <v>12.470001</v>
      </c>
      <c r="AW1472" s="9">
        <v>5.9299998</v>
      </c>
      <c r="AX1472" s="9">
        <v>5.5180001000000001</v>
      </c>
      <c r="AY1472" s="9">
        <v>9.2340002000000005</v>
      </c>
      <c r="AZ1472" s="9">
        <v>5.6609997999999999</v>
      </c>
      <c r="BA1472" s="9">
        <v>7.4020000000000001</v>
      </c>
      <c r="BB1472" s="9">
        <v>10.266</v>
      </c>
      <c r="BC1472" s="9">
        <v>11.363</v>
      </c>
      <c r="BD1472" s="9">
        <v>9.6599997999999996</v>
      </c>
      <c r="BE1472" s="9">
        <v>7.7649999000000003</v>
      </c>
      <c r="BF1472" s="9">
        <v>7.4480003999999997</v>
      </c>
      <c r="BG1472" s="9">
        <v>12.723000000000001</v>
      </c>
      <c r="BH1472" s="9">
        <v>6.5500002000000004</v>
      </c>
      <c r="BI1472" s="9">
        <v>10.576000000000001</v>
      </c>
      <c r="BJ1472" s="9">
        <v>5.3860001999999998</v>
      </c>
      <c r="BK1472" s="9">
        <v>6.8400002000000004</v>
      </c>
      <c r="BL1472" s="9">
        <v>5.2640003999999996</v>
      </c>
      <c r="BM1472" s="9">
        <v>9.1560001</v>
      </c>
      <c r="BN1472" s="9">
        <v>7.1250004999999996</v>
      </c>
      <c r="BO1472" s="9">
        <v>5.8870000999999998</v>
      </c>
      <c r="BP1472" s="9">
        <v>8.4219998999999994</v>
      </c>
      <c r="BQ1472" s="9">
        <v>12.209</v>
      </c>
      <c r="BR1472" s="9">
        <v>10.489000000000001</v>
      </c>
      <c r="BS1472" s="9">
        <v>13.576001</v>
      </c>
      <c r="BT1472" s="9">
        <v>6.6040001000000004</v>
      </c>
      <c r="BU1472" s="9">
        <v>6.5640001000000003</v>
      </c>
      <c r="BV1472" s="9">
        <v>9.0539999000000009</v>
      </c>
      <c r="BW1472" s="9">
        <v>6.9740004999999998</v>
      </c>
      <c r="BX1472" s="9">
        <v>7.8390002000000001</v>
      </c>
      <c r="BY1472" s="9">
        <v>14.872999999999999</v>
      </c>
      <c r="BZ1472" s="9">
        <v>7.8969997999999997</v>
      </c>
      <c r="CA1472" s="9">
        <v>10.87</v>
      </c>
      <c r="CB1472" s="9">
        <v>5.2420001000000003</v>
      </c>
      <c r="CC1472" s="9">
        <v>4.9009999999999998</v>
      </c>
      <c r="CD1472" s="9">
        <v>8.1359996999999993</v>
      </c>
      <c r="CE1472" s="9">
        <v>4.9980000999999996</v>
      </c>
      <c r="CF1472" s="9">
        <v>6.4210004999999999</v>
      </c>
      <c r="CG1472" s="9">
        <v>8.9890003000000007</v>
      </c>
      <c r="CH1472" s="9">
        <v>9.9589996000000003</v>
      </c>
      <c r="CI1472" s="9">
        <v>8.4200000999999993</v>
      </c>
      <c r="CJ1472" s="9">
        <v>6.8800001000000002</v>
      </c>
      <c r="CK1472" s="9">
        <v>6.5110001999999998</v>
      </c>
      <c r="CL1472" s="9">
        <v>11.103</v>
      </c>
      <c r="CM1472" s="9">
        <v>5.7329998</v>
      </c>
      <c r="CN1472" s="9">
        <v>9.1509999999999998</v>
      </c>
      <c r="CO1472" s="9">
        <v>4.8060001999999997</v>
      </c>
      <c r="CP1472" s="9">
        <v>6.1479998</v>
      </c>
      <c r="CQ1472" s="9">
        <v>4.6599997999999996</v>
      </c>
      <c r="CR1472" s="9">
        <v>7.9940004</v>
      </c>
      <c r="CS1472" s="9">
        <v>6.3010001000000004</v>
      </c>
      <c r="CT1472" s="9">
        <v>5.3090000000000002</v>
      </c>
      <c r="CU1472" s="9">
        <v>7.3740000999999999</v>
      </c>
      <c r="CV1472" s="9">
        <v>10.593999999999999</v>
      </c>
      <c r="CW1472" s="9">
        <v>9.1049994999999999</v>
      </c>
      <c r="CX1472" s="9">
        <v>11.817000999999999</v>
      </c>
      <c r="CY1472" s="9">
        <v>5.8439999</v>
      </c>
      <c r="CZ1472" s="9">
        <v>5.7779999000000002</v>
      </c>
      <c r="DA1472" s="9">
        <v>7.8439999</v>
      </c>
      <c r="DB1472" s="9">
        <v>6.1810001999999997</v>
      </c>
      <c r="DC1472" s="9">
        <v>7.0100002000000003</v>
      </c>
      <c r="DD1472" s="9">
        <v>13.028001</v>
      </c>
      <c r="DE1472" s="9">
        <v>6.915</v>
      </c>
      <c r="DF1472" s="9">
        <v>9.3590002000000005</v>
      </c>
      <c r="DG1472" s="9">
        <v>4.3070002000000001</v>
      </c>
      <c r="DH1472" s="9">
        <v>4.0549998</v>
      </c>
      <c r="DI1472" s="9">
        <v>6.6710000000000003</v>
      </c>
      <c r="DJ1472" s="9">
        <v>4.1100000999999997</v>
      </c>
      <c r="DK1472" s="9">
        <v>5.1469997999999997</v>
      </c>
      <c r="DL1472" s="9">
        <v>7.3040003999999996</v>
      </c>
      <c r="DM1472" s="9">
        <v>8.1059999000000005</v>
      </c>
      <c r="DN1472" s="9">
        <v>6.8109998999999997</v>
      </c>
      <c r="DO1472" s="9">
        <v>5.6880002000000003</v>
      </c>
      <c r="DP1472" s="9">
        <v>5.2859997999999999</v>
      </c>
      <c r="DQ1472" s="9">
        <v>8.9879999000000002</v>
      </c>
      <c r="DR1472" s="9">
        <v>4.6599997999999996</v>
      </c>
      <c r="DS1472" s="9">
        <v>7.335</v>
      </c>
      <c r="DT1472" s="9">
        <v>4.0079998999999997</v>
      </c>
      <c r="DU1472" s="9">
        <v>5.1799998</v>
      </c>
      <c r="DV1472" s="9">
        <v>3.8519999999999999</v>
      </c>
      <c r="DW1472" s="9">
        <v>6.4809998999999996</v>
      </c>
      <c r="DX1472" s="9">
        <v>5.1950002</v>
      </c>
      <c r="DY1472" s="9">
        <v>4.4910002000000002</v>
      </c>
      <c r="DZ1472" s="9">
        <v>5.9990000999999999</v>
      </c>
      <c r="EA1472" s="9">
        <v>8.5159997999999995</v>
      </c>
      <c r="EB1472" s="9">
        <v>7.3289999999999997</v>
      </c>
      <c r="EC1472" s="9">
        <v>9.5259999999999998</v>
      </c>
      <c r="ED1472" s="9">
        <v>4.8169998999999999</v>
      </c>
      <c r="EE1472" s="9">
        <v>4.7389998000000002</v>
      </c>
      <c r="EF1472" s="9">
        <v>6.3060001999999997</v>
      </c>
      <c r="EG1472" s="9">
        <v>5.1090001999999997</v>
      </c>
      <c r="EH1472" s="9">
        <v>5.8670001000000003</v>
      </c>
      <c r="EI1472" s="9">
        <v>10.591001</v>
      </c>
      <c r="EJ1472" s="9">
        <v>5.6199998999999998</v>
      </c>
      <c r="EK1472" s="9">
        <v>7.4660000999999996</v>
      </c>
    </row>
    <row r="1473" spans="1:141" x14ac:dyDescent="0.2">
      <c r="A1473">
        <v>1469</v>
      </c>
      <c r="B1473" s="9">
        <v>3.17</v>
      </c>
      <c r="C1473" s="9">
        <v>6.9865639785632885</v>
      </c>
      <c r="D1473" s="9">
        <v>3.91</v>
      </c>
      <c r="E1473" s="9">
        <v>5</v>
      </c>
      <c r="F1473" s="9">
        <v>4.371142857142857</v>
      </c>
      <c r="G1473" s="9">
        <v>6.6592250000000002</v>
      </c>
      <c r="H1473" s="9">
        <v>5.28</v>
      </c>
      <c r="I1473" s="9">
        <v>6</v>
      </c>
      <c r="J1473" s="9">
        <v>5.53</v>
      </c>
      <c r="K1473" s="9">
        <v>10.6</v>
      </c>
      <c r="L1473" s="9">
        <v>6.4080000000000004</v>
      </c>
      <c r="M1473" s="9">
        <v>8</v>
      </c>
      <c r="N1473" s="9">
        <v>7.21</v>
      </c>
      <c r="O1473" s="9">
        <v>15</v>
      </c>
      <c r="P1473" s="9">
        <v>8.8079999999999998</v>
      </c>
      <c r="Q1473" s="9">
        <v>11</v>
      </c>
      <c r="R1473" s="9">
        <v>6.6020006999999996</v>
      </c>
      <c r="S1473" s="9">
        <v>6.1120004999999997</v>
      </c>
      <c r="T1473" s="9">
        <v>10.132</v>
      </c>
      <c r="U1473" s="9">
        <v>6.3620000000000001</v>
      </c>
      <c r="V1473" s="9">
        <v>8.4069996000000007</v>
      </c>
      <c r="W1473" s="9">
        <v>11.412000000000001</v>
      </c>
      <c r="X1473" s="9">
        <v>12.925000000000001</v>
      </c>
      <c r="Y1473" s="9">
        <v>10.936999999999999</v>
      </c>
      <c r="Z1473" s="9">
        <v>8.8299999000000007</v>
      </c>
      <c r="AA1473" s="9">
        <v>8.4630002999999991</v>
      </c>
      <c r="AB1473" s="9">
        <v>14.465</v>
      </c>
      <c r="AC1473" s="9">
        <v>7.3889999</v>
      </c>
      <c r="AD1473" s="9">
        <v>12.073001</v>
      </c>
      <c r="AE1473" s="9">
        <v>5.9660000999999996</v>
      </c>
      <c r="AF1473" s="9">
        <v>7.6110001</v>
      </c>
      <c r="AG1473" s="9">
        <v>5.8909998000000003</v>
      </c>
      <c r="AH1473" s="9">
        <v>10.365</v>
      </c>
      <c r="AI1473" s="9">
        <v>7.96</v>
      </c>
      <c r="AJ1473" s="9">
        <v>6.4380002000000003</v>
      </c>
      <c r="AK1473" s="9">
        <v>9.4580002000000007</v>
      </c>
      <c r="AL1473" s="9">
        <v>13.898</v>
      </c>
      <c r="AM1473" s="9">
        <v>11.895</v>
      </c>
      <c r="AN1473" s="9">
        <v>15.384001</v>
      </c>
      <c r="AO1473" s="9">
        <v>7.3949999999999996</v>
      </c>
      <c r="AP1473" s="9">
        <v>7.3800001000000002</v>
      </c>
      <c r="AQ1473" s="9">
        <v>10.381</v>
      </c>
      <c r="AR1473" s="9">
        <v>7.8439999</v>
      </c>
      <c r="AS1473" s="9">
        <v>8.6680001999999998</v>
      </c>
      <c r="AT1473" s="9">
        <v>16.785</v>
      </c>
      <c r="AU1473" s="9">
        <v>8.8909997999999995</v>
      </c>
      <c r="AV1473" s="9">
        <v>12.470001</v>
      </c>
      <c r="AW1473" s="9">
        <v>5.9299998</v>
      </c>
      <c r="AX1473" s="9">
        <v>5.5180001000000001</v>
      </c>
      <c r="AY1473" s="9">
        <v>9.2340002000000005</v>
      </c>
      <c r="AZ1473" s="9">
        <v>5.6609997999999999</v>
      </c>
      <c r="BA1473" s="9">
        <v>7.4020000000000001</v>
      </c>
      <c r="BB1473" s="9">
        <v>10.266</v>
      </c>
      <c r="BC1473" s="9">
        <v>11.363</v>
      </c>
      <c r="BD1473" s="9">
        <v>9.6599997999999996</v>
      </c>
      <c r="BE1473" s="9">
        <v>7.7649999000000003</v>
      </c>
      <c r="BF1473" s="9">
        <v>7.4480003999999997</v>
      </c>
      <c r="BG1473" s="9">
        <v>12.723000000000001</v>
      </c>
      <c r="BH1473" s="9">
        <v>6.5500002000000004</v>
      </c>
      <c r="BI1473" s="9">
        <v>10.576000000000001</v>
      </c>
      <c r="BJ1473" s="9">
        <v>5.3860001999999998</v>
      </c>
      <c r="BK1473" s="9">
        <v>6.8400002000000004</v>
      </c>
      <c r="BL1473" s="9">
        <v>5.2640003999999996</v>
      </c>
      <c r="BM1473" s="9">
        <v>9.1560001</v>
      </c>
      <c r="BN1473" s="9">
        <v>7.1250004999999996</v>
      </c>
      <c r="BO1473" s="9">
        <v>5.8870000999999998</v>
      </c>
      <c r="BP1473" s="9">
        <v>8.4219998999999994</v>
      </c>
      <c r="BQ1473" s="9">
        <v>12.209</v>
      </c>
      <c r="BR1473" s="9">
        <v>10.489000000000001</v>
      </c>
      <c r="BS1473" s="9">
        <v>13.576001</v>
      </c>
      <c r="BT1473" s="9">
        <v>6.6040001000000004</v>
      </c>
      <c r="BU1473" s="9">
        <v>6.5640001000000003</v>
      </c>
      <c r="BV1473" s="9">
        <v>9.0539999000000009</v>
      </c>
      <c r="BW1473" s="9">
        <v>6.9740004999999998</v>
      </c>
      <c r="BX1473" s="9">
        <v>7.8390002000000001</v>
      </c>
      <c r="BY1473" s="9">
        <v>14.872999999999999</v>
      </c>
      <c r="BZ1473" s="9">
        <v>7.8969997999999997</v>
      </c>
      <c r="CA1473" s="9">
        <v>10.87</v>
      </c>
      <c r="CB1473" s="9">
        <v>5.2420001000000003</v>
      </c>
      <c r="CC1473" s="9">
        <v>4.9009999999999998</v>
      </c>
      <c r="CD1473" s="9">
        <v>8.1359996999999993</v>
      </c>
      <c r="CE1473" s="9">
        <v>4.9980000999999996</v>
      </c>
      <c r="CF1473" s="9">
        <v>6.4210004999999999</v>
      </c>
      <c r="CG1473" s="9">
        <v>8.9890003000000007</v>
      </c>
      <c r="CH1473" s="9">
        <v>9.9589996000000003</v>
      </c>
      <c r="CI1473" s="9">
        <v>8.4200000999999993</v>
      </c>
      <c r="CJ1473" s="9">
        <v>6.8800001000000002</v>
      </c>
      <c r="CK1473" s="9">
        <v>6.5110001999999998</v>
      </c>
      <c r="CL1473" s="9">
        <v>11.103</v>
      </c>
      <c r="CM1473" s="9">
        <v>5.7329998</v>
      </c>
      <c r="CN1473" s="9">
        <v>9.1509999999999998</v>
      </c>
      <c r="CO1473" s="9">
        <v>4.8060001999999997</v>
      </c>
      <c r="CP1473" s="9">
        <v>6.1479998</v>
      </c>
      <c r="CQ1473" s="9">
        <v>4.6599997999999996</v>
      </c>
      <c r="CR1473" s="9">
        <v>7.9940004</v>
      </c>
      <c r="CS1473" s="9">
        <v>6.3010001000000004</v>
      </c>
      <c r="CT1473" s="9">
        <v>5.3090000000000002</v>
      </c>
      <c r="CU1473" s="9">
        <v>7.3740000999999999</v>
      </c>
      <c r="CV1473" s="9">
        <v>10.593999999999999</v>
      </c>
      <c r="CW1473" s="9">
        <v>9.1049994999999999</v>
      </c>
      <c r="CX1473" s="9">
        <v>11.817000999999999</v>
      </c>
      <c r="CY1473" s="9">
        <v>5.8439999</v>
      </c>
      <c r="CZ1473" s="9">
        <v>5.7779999000000002</v>
      </c>
      <c r="DA1473" s="9">
        <v>7.8439999</v>
      </c>
      <c r="DB1473" s="9">
        <v>6.1810001999999997</v>
      </c>
      <c r="DC1473" s="9">
        <v>7.0100002000000003</v>
      </c>
      <c r="DD1473" s="9">
        <v>13.028001</v>
      </c>
      <c r="DE1473" s="9">
        <v>6.915</v>
      </c>
      <c r="DF1473" s="9">
        <v>9.3590002000000005</v>
      </c>
      <c r="DG1473" s="9">
        <v>4.3070002000000001</v>
      </c>
      <c r="DH1473" s="9">
        <v>4.0549998</v>
      </c>
      <c r="DI1473" s="9">
        <v>6.6710000000000003</v>
      </c>
      <c r="DJ1473" s="9">
        <v>4.1100000999999997</v>
      </c>
      <c r="DK1473" s="9">
        <v>5.1469997999999997</v>
      </c>
      <c r="DL1473" s="9">
        <v>7.3040003999999996</v>
      </c>
      <c r="DM1473" s="9">
        <v>8.1059999000000005</v>
      </c>
      <c r="DN1473" s="9">
        <v>6.8109998999999997</v>
      </c>
      <c r="DO1473" s="9">
        <v>5.6880002000000003</v>
      </c>
      <c r="DP1473" s="9">
        <v>5.2859997999999999</v>
      </c>
      <c r="DQ1473" s="9">
        <v>8.9879999000000002</v>
      </c>
      <c r="DR1473" s="9">
        <v>4.6599997999999996</v>
      </c>
      <c r="DS1473" s="9">
        <v>7.335</v>
      </c>
      <c r="DT1473" s="9">
        <v>4.0079998999999997</v>
      </c>
      <c r="DU1473" s="9">
        <v>5.1799998</v>
      </c>
      <c r="DV1473" s="9">
        <v>3.8519999999999999</v>
      </c>
      <c r="DW1473" s="9">
        <v>6.4809998999999996</v>
      </c>
      <c r="DX1473" s="9">
        <v>5.1950002</v>
      </c>
      <c r="DY1473" s="9">
        <v>4.4910002000000002</v>
      </c>
      <c r="DZ1473" s="9">
        <v>5.9990000999999999</v>
      </c>
      <c r="EA1473" s="9">
        <v>8.5159997999999995</v>
      </c>
      <c r="EB1473" s="9">
        <v>7.3289999999999997</v>
      </c>
      <c r="EC1473" s="9">
        <v>9.5259999999999998</v>
      </c>
      <c r="ED1473" s="9">
        <v>4.8169998999999999</v>
      </c>
      <c r="EE1473" s="9">
        <v>4.7389998000000002</v>
      </c>
      <c r="EF1473" s="9">
        <v>6.3060001999999997</v>
      </c>
      <c r="EG1473" s="9">
        <v>5.1090001999999997</v>
      </c>
      <c r="EH1473" s="9">
        <v>5.8670001000000003</v>
      </c>
      <c r="EI1473" s="9">
        <v>10.591001</v>
      </c>
      <c r="EJ1473" s="9">
        <v>5.6199998999999998</v>
      </c>
      <c r="EK1473" s="9">
        <v>7.4660000999999996</v>
      </c>
    </row>
    <row r="1474" spans="1:141" x14ac:dyDescent="0.2">
      <c r="A1474">
        <v>1470</v>
      </c>
      <c r="B1474" s="9">
        <v>3.17</v>
      </c>
      <c r="C1474" s="9">
        <v>6.9869973986096339</v>
      </c>
      <c r="D1474" s="9">
        <v>3.91</v>
      </c>
      <c r="E1474" s="9">
        <v>5</v>
      </c>
      <c r="F1474" s="9">
        <v>4.3714285714285719</v>
      </c>
      <c r="G1474" s="9">
        <v>6.6592500000000001</v>
      </c>
      <c r="H1474" s="9">
        <v>5.28</v>
      </c>
      <c r="I1474" s="9">
        <v>6</v>
      </c>
      <c r="J1474" s="9">
        <v>5.53</v>
      </c>
      <c r="K1474" s="9">
        <v>10.6</v>
      </c>
      <c r="L1474" s="9">
        <v>6.4080000000000004</v>
      </c>
      <c r="M1474" s="9">
        <v>8</v>
      </c>
      <c r="N1474" s="9">
        <v>7.21</v>
      </c>
      <c r="O1474" s="9">
        <v>15</v>
      </c>
      <c r="P1474" s="9">
        <v>8.8079999999999998</v>
      </c>
      <c r="Q1474" s="9">
        <v>11</v>
      </c>
      <c r="R1474" s="9">
        <v>6.6020006999999996</v>
      </c>
      <c r="S1474" s="9">
        <v>6.1120004999999997</v>
      </c>
      <c r="T1474" s="9">
        <v>10.132</v>
      </c>
      <c r="U1474" s="9">
        <v>6.3620000000000001</v>
      </c>
      <c r="V1474" s="9">
        <v>8.4069996000000007</v>
      </c>
      <c r="W1474" s="9">
        <v>11.412000000000001</v>
      </c>
      <c r="X1474" s="9">
        <v>12.925000000000001</v>
      </c>
      <c r="Y1474" s="9">
        <v>10.936999999999999</v>
      </c>
      <c r="Z1474" s="9">
        <v>8.8299999000000007</v>
      </c>
      <c r="AA1474" s="9">
        <v>8.4630002999999991</v>
      </c>
      <c r="AB1474" s="9">
        <v>14.465</v>
      </c>
      <c r="AC1474" s="9">
        <v>7.3889999</v>
      </c>
      <c r="AD1474" s="9">
        <v>12.073001</v>
      </c>
      <c r="AE1474" s="9">
        <v>5.9660000999999996</v>
      </c>
      <c r="AF1474" s="9">
        <v>7.6110001</v>
      </c>
      <c r="AG1474" s="9">
        <v>5.8909998000000003</v>
      </c>
      <c r="AH1474" s="9">
        <v>10.365</v>
      </c>
      <c r="AI1474" s="9">
        <v>7.96</v>
      </c>
      <c r="AJ1474" s="9">
        <v>6.4380002000000003</v>
      </c>
      <c r="AK1474" s="9">
        <v>9.4580002000000007</v>
      </c>
      <c r="AL1474" s="9">
        <v>13.898</v>
      </c>
      <c r="AM1474" s="9">
        <v>11.895</v>
      </c>
      <c r="AN1474" s="9">
        <v>15.384001</v>
      </c>
      <c r="AO1474" s="9">
        <v>7.3949999999999996</v>
      </c>
      <c r="AP1474" s="9">
        <v>7.3800001000000002</v>
      </c>
      <c r="AQ1474" s="9">
        <v>10.381</v>
      </c>
      <c r="AR1474" s="9">
        <v>7.8439999</v>
      </c>
      <c r="AS1474" s="9">
        <v>8.6680001999999998</v>
      </c>
      <c r="AT1474" s="9">
        <v>16.785</v>
      </c>
      <c r="AU1474" s="9">
        <v>8.8909997999999995</v>
      </c>
      <c r="AV1474" s="9">
        <v>12.470001</v>
      </c>
      <c r="AW1474" s="9">
        <v>5.9299998</v>
      </c>
      <c r="AX1474" s="9">
        <v>5.5180001000000001</v>
      </c>
      <c r="AY1474" s="9">
        <v>9.2340002000000005</v>
      </c>
      <c r="AZ1474" s="9">
        <v>5.6609997999999999</v>
      </c>
      <c r="BA1474" s="9">
        <v>7.4020000000000001</v>
      </c>
      <c r="BB1474" s="9">
        <v>10.266</v>
      </c>
      <c r="BC1474" s="9">
        <v>11.363</v>
      </c>
      <c r="BD1474" s="9">
        <v>9.6599997999999996</v>
      </c>
      <c r="BE1474" s="9">
        <v>7.7649999000000003</v>
      </c>
      <c r="BF1474" s="9">
        <v>7.4480003999999997</v>
      </c>
      <c r="BG1474" s="9">
        <v>12.723000000000001</v>
      </c>
      <c r="BH1474" s="9">
        <v>6.5500002000000004</v>
      </c>
      <c r="BI1474" s="9">
        <v>10.576000000000001</v>
      </c>
      <c r="BJ1474" s="9">
        <v>5.3860001999999998</v>
      </c>
      <c r="BK1474" s="9">
        <v>6.8400002000000004</v>
      </c>
      <c r="BL1474" s="9">
        <v>5.2640003999999996</v>
      </c>
      <c r="BM1474" s="9">
        <v>9.1560001</v>
      </c>
      <c r="BN1474" s="9">
        <v>7.1250004999999996</v>
      </c>
      <c r="BO1474" s="9">
        <v>5.8870000999999998</v>
      </c>
      <c r="BP1474" s="9">
        <v>8.4219998999999994</v>
      </c>
      <c r="BQ1474" s="9">
        <v>12.209</v>
      </c>
      <c r="BR1474" s="9">
        <v>10.489000000000001</v>
      </c>
      <c r="BS1474" s="9">
        <v>13.576001</v>
      </c>
      <c r="BT1474" s="9">
        <v>6.6040001000000004</v>
      </c>
      <c r="BU1474" s="9">
        <v>6.5640001000000003</v>
      </c>
      <c r="BV1474" s="9">
        <v>9.0539999000000009</v>
      </c>
      <c r="BW1474" s="9">
        <v>6.9740004999999998</v>
      </c>
      <c r="BX1474" s="9">
        <v>7.8390002000000001</v>
      </c>
      <c r="BY1474" s="9">
        <v>14.872999999999999</v>
      </c>
      <c r="BZ1474" s="9">
        <v>7.8969997999999997</v>
      </c>
      <c r="CA1474" s="9">
        <v>10.87</v>
      </c>
      <c r="CB1474" s="9">
        <v>5.2420001000000003</v>
      </c>
      <c r="CC1474" s="9">
        <v>4.9009999999999998</v>
      </c>
      <c r="CD1474" s="9">
        <v>8.1359996999999993</v>
      </c>
      <c r="CE1474" s="9">
        <v>4.9980000999999996</v>
      </c>
      <c r="CF1474" s="9">
        <v>6.4210004999999999</v>
      </c>
      <c r="CG1474" s="9">
        <v>8.9890003000000007</v>
      </c>
      <c r="CH1474" s="9">
        <v>9.9589996000000003</v>
      </c>
      <c r="CI1474" s="9">
        <v>8.4200000999999993</v>
      </c>
      <c r="CJ1474" s="9">
        <v>6.8800001000000002</v>
      </c>
      <c r="CK1474" s="9">
        <v>6.5110001999999998</v>
      </c>
      <c r="CL1474" s="9">
        <v>11.103</v>
      </c>
      <c r="CM1474" s="9">
        <v>5.7329998</v>
      </c>
      <c r="CN1474" s="9">
        <v>9.1509999999999998</v>
      </c>
      <c r="CO1474" s="9">
        <v>4.8060001999999997</v>
      </c>
      <c r="CP1474" s="9">
        <v>6.1479998</v>
      </c>
      <c r="CQ1474" s="9">
        <v>4.6599997999999996</v>
      </c>
      <c r="CR1474" s="9">
        <v>7.9940004</v>
      </c>
      <c r="CS1474" s="9">
        <v>6.3010001000000004</v>
      </c>
      <c r="CT1474" s="9">
        <v>5.3090000000000002</v>
      </c>
      <c r="CU1474" s="9">
        <v>7.3740000999999999</v>
      </c>
      <c r="CV1474" s="9">
        <v>10.593999999999999</v>
      </c>
      <c r="CW1474" s="9">
        <v>9.1049994999999999</v>
      </c>
      <c r="CX1474" s="9">
        <v>11.817000999999999</v>
      </c>
      <c r="CY1474" s="9">
        <v>5.8439999</v>
      </c>
      <c r="CZ1474" s="9">
        <v>5.7779999000000002</v>
      </c>
      <c r="DA1474" s="9">
        <v>7.8439999</v>
      </c>
      <c r="DB1474" s="9">
        <v>6.1810001999999997</v>
      </c>
      <c r="DC1474" s="9">
        <v>7.0100002000000003</v>
      </c>
      <c r="DD1474" s="9">
        <v>13.028001</v>
      </c>
      <c r="DE1474" s="9">
        <v>6.915</v>
      </c>
      <c r="DF1474" s="9">
        <v>9.3590002000000005</v>
      </c>
      <c r="DG1474" s="9">
        <v>4.3070002000000001</v>
      </c>
      <c r="DH1474" s="9">
        <v>4.0549998</v>
      </c>
      <c r="DI1474" s="9">
        <v>6.6710000000000003</v>
      </c>
      <c r="DJ1474" s="9">
        <v>4.1100000999999997</v>
      </c>
      <c r="DK1474" s="9">
        <v>5.1469997999999997</v>
      </c>
      <c r="DL1474" s="9">
        <v>7.3040003999999996</v>
      </c>
      <c r="DM1474" s="9">
        <v>8.1059999000000005</v>
      </c>
      <c r="DN1474" s="9">
        <v>6.8109998999999997</v>
      </c>
      <c r="DO1474" s="9">
        <v>5.6880002000000003</v>
      </c>
      <c r="DP1474" s="9">
        <v>5.2859997999999999</v>
      </c>
      <c r="DQ1474" s="9">
        <v>8.9879999000000002</v>
      </c>
      <c r="DR1474" s="9">
        <v>4.6599997999999996</v>
      </c>
      <c r="DS1474" s="9">
        <v>7.335</v>
      </c>
      <c r="DT1474" s="9">
        <v>4.0079998999999997</v>
      </c>
      <c r="DU1474" s="9">
        <v>5.1799998</v>
      </c>
      <c r="DV1474" s="9">
        <v>3.8519999999999999</v>
      </c>
      <c r="DW1474" s="9">
        <v>6.4809998999999996</v>
      </c>
      <c r="DX1474" s="9">
        <v>5.1950002</v>
      </c>
      <c r="DY1474" s="9">
        <v>4.4910002000000002</v>
      </c>
      <c r="DZ1474" s="9">
        <v>5.9990000999999999</v>
      </c>
      <c r="EA1474" s="9">
        <v>8.5159997999999995</v>
      </c>
      <c r="EB1474" s="9">
        <v>7.3289999999999997</v>
      </c>
      <c r="EC1474" s="9">
        <v>9.5259999999999998</v>
      </c>
      <c r="ED1474" s="9">
        <v>4.8169998999999999</v>
      </c>
      <c r="EE1474" s="9">
        <v>4.7389998000000002</v>
      </c>
      <c r="EF1474" s="9">
        <v>6.3060001999999997</v>
      </c>
      <c r="EG1474" s="9">
        <v>5.1090001999999997</v>
      </c>
      <c r="EH1474" s="9">
        <v>5.8670001000000003</v>
      </c>
      <c r="EI1474" s="9">
        <v>10.591001</v>
      </c>
      <c r="EJ1474" s="9">
        <v>5.6199998999999998</v>
      </c>
      <c r="EK1474" s="9">
        <v>7.4660000999999996</v>
      </c>
    </row>
    <row r="1475" spans="1:141" x14ac:dyDescent="0.2">
      <c r="A1475">
        <v>1471</v>
      </c>
      <c r="B1475" s="9">
        <v>3.17</v>
      </c>
      <c r="C1475" s="9">
        <v>6.9874308186559793</v>
      </c>
      <c r="D1475" s="9">
        <v>3.91</v>
      </c>
      <c r="E1475" s="9">
        <v>5</v>
      </c>
      <c r="F1475" s="9">
        <v>4.3717142857142859</v>
      </c>
      <c r="G1475" s="9">
        <v>6.6592750000000001</v>
      </c>
      <c r="H1475" s="9">
        <v>5.28</v>
      </c>
      <c r="I1475" s="9">
        <v>6</v>
      </c>
      <c r="J1475" s="9">
        <v>5.53</v>
      </c>
      <c r="K1475" s="9">
        <v>10.6</v>
      </c>
      <c r="L1475" s="9">
        <v>6.4080000000000004</v>
      </c>
      <c r="M1475" s="9">
        <v>8</v>
      </c>
      <c r="N1475" s="9">
        <v>7.21</v>
      </c>
      <c r="O1475" s="9">
        <v>15</v>
      </c>
      <c r="P1475" s="9">
        <v>8.8079999999999998</v>
      </c>
      <c r="Q1475" s="9">
        <v>11</v>
      </c>
      <c r="R1475" s="9">
        <v>6.6020006999999996</v>
      </c>
      <c r="S1475" s="9">
        <v>6.1120004999999997</v>
      </c>
      <c r="T1475" s="9">
        <v>10.132</v>
      </c>
      <c r="U1475" s="9">
        <v>6.3620000000000001</v>
      </c>
      <c r="V1475" s="9">
        <v>8.4069996000000007</v>
      </c>
      <c r="W1475" s="9">
        <v>11.412000000000001</v>
      </c>
      <c r="X1475" s="9">
        <v>12.925000000000001</v>
      </c>
      <c r="Y1475" s="9">
        <v>10.936999999999999</v>
      </c>
      <c r="Z1475" s="9">
        <v>8.8299999000000007</v>
      </c>
      <c r="AA1475" s="9">
        <v>8.4630002999999991</v>
      </c>
      <c r="AB1475" s="9">
        <v>14.465</v>
      </c>
      <c r="AC1475" s="9">
        <v>7.3889999</v>
      </c>
      <c r="AD1475" s="9">
        <v>12.073001</v>
      </c>
      <c r="AE1475" s="9">
        <v>5.9660000999999996</v>
      </c>
      <c r="AF1475" s="9">
        <v>7.6110001</v>
      </c>
      <c r="AG1475" s="9">
        <v>5.8909998000000003</v>
      </c>
      <c r="AH1475" s="9">
        <v>10.365</v>
      </c>
      <c r="AI1475" s="9">
        <v>7.96</v>
      </c>
      <c r="AJ1475" s="9">
        <v>6.4380002000000003</v>
      </c>
      <c r="AK1475" s="9">
        <v>9.4580002000000007</v>
      </c>
      <c r="AL1475" s="9">
        <v>13.898</v>
      </c>
      <c r="AM1475" s="9">
        <v>11.895</v>
      </c>
      <c r="AN1475" s="9">
        <v>15.384001</v>
      </c>
      <c r="AO1475" s="9">
        <v>7.3949999999999996</v>
      </c>
      <c r="AP1475" s="9">
        <v>7.3800001000000002</v>
      </c>
      <c r="AQ1475" s="9">
        <v>10.381</v>
      </c>
      <c r="AR1475" s="9">
        <v>7.8439999</v>
      </c>
      <c r="AS1475" s="9">
        <v>8.6680001999999998</v>
      </c>
      <c r="AT1475" s="9">
        <v>16.785</v>
      </c>
      <c r="AU1475" s="9">
        <v>8.8909997999999995</v>
      </c>
      <c r="AV1475" s="9">
        <v>12.470001</v>
      </c>
      <c r="AW1475" s="9">
        <v>5.9299998</v>
      </c>
      <c r="AX1475" s="9">
        <v>5.5180001000000001</v>
      </c>
      <c r="AY1475" s="9">
        <v>9.2340002000000005</v>
      </c>
      <c r="AZ1475" s="9">
        <v>5.6609997999999999</v>
      </c>
      <c r="BA1475" s="9">
        <v>7.4020000000000001</v>
      </c>
      <c r="BB1475" s="9">
        <v>10.266</v>
      </c>
      <c r="BC1475" s="9">
        <v>11.363</v>
      </c>
      <c r="BD1475" s="9">
        <v>9.6599997999999996</v>
      </c>
      <c r="BE1475" s="9">
        <v>7.7649999000000003</v>
      </c>
      <c r="BF1475" s="9">
        <v>7.4480003999999997</v>
      </c>
      <c r="BG1475" s="9">
        <v>12.723000000000001</v>
      </c>
      <c r="BH1475" s="9">
        <v>6.5500002000000004</v>
      </c>
      <c r="BI1475" s="9">
        <v>10.576000000000001</v>
      </c>
      <c r="BJ1475" s="9">
        <v>5.3860001999999998</v>
      </c>
      <c r="BK1475" s="9">
        <v>6.8400002000000004</v>
      </c>
      <c r="BL1475" s="9">
        <v>5.2640003999999996</v>
      </c>
      <c r="BM1475" s="9">
        <v>9.1560001</v>
      </c>
      <c r="BN1475" s="9">
        <v>7.1250004999999996</v>
      </c>
      <c r="BO1475" s="9">
        <v>5.8870000999999998</v>
      </c>
      <c r="BP1475" s="9">
        <v>8.4219998999999994</v>
      </c>
      <c r="BQ1475" s="9">
        <v>12.209</v>
      </c>
      <c r="BR1475" s="9">
        <v>10.489000000000001</v>
      </c>
      <c r="BS1475" s="9">
        <v>13.576001</v>
      </c>
      <c r="BT1475" s="9">
        <v>6.6040001000000004</v>
      </c>
      <c r="BU1475" s="9">
        <v>6.5640001000000003</v>
      </c>
      <c r="BV1475" s="9">
        <v>9.0539999000000009</v>
      </c>
      <c r="BW1475" s="9">
        <v>6.9740004999999998</v>
      </c>
      <c r="BX1475" s="9">
        <v>7.8390002000000001</v>
      </c>
      <c r="BY1475" s="9">
        <v>14.872999999999999</v>
      </c>
      <c r="BZ1475" s="9">
        <v>7.8969997999999997</v>
      </c>
      <c r="CA1475" s="9">
        <v>10.87</v>
      </c>
      <c r="CB1475" s="9">
        <v>5.2420001000000003</v>
      </c>
      <c r="CC1475" s="9">
        <v>4.9009999999999998</v>
      </c>
      <c r="CD1475" s="9">
        <v>8.1359996999999993</v>
      </c>
      <c r="CE1475" s="9">
        <v>4.9980000999999996</v>
      </c>
      <c r="CF1475" s="9">
        <v>6.4210004999999999</v>
      </c>
      <c r="CG1475" s="9">
        <v>8.9890003000000007</v>
      </c>
      <c r="CH1475" s="9">
        <v>9.9589996000000003</v>
      </c>
      <c r="CI1475" s="9">
        <v>8.4200000999999993</v>
      </c>
      <c r="CJ1475" s="9">
        <v>6.8800001000000002</v>
      </c>
      <c r="CK1475" s="9">
        <v>6.5110001999999998</v>
      </c>
      <c r="CL1475" s="9">
        <v>11.103</v>
      </c>
      <c r="CM1475" s="9">
        <v>5.7329998</v>
      </c>
      <c r="CN1475" s="9">
        <v>9.1509999999999998</v>
      </c>
      <c r="CO1475" s="9">
        <v>4.8060001999999997</v>
      </c>
      <c r="CP1475" s="9">
        <v>6.1479998</v>
      </c>
      <c r="CQ1475" s="9">
        <v>4.6599997999999996</v>
      </c>
      <c r="CR1475" s="9">
        <v>7.9940004</v>
      </c>
      <c r="CS1475" s="9">
        <v>6.3010001000000004</v>
      </c>
      <c r="CT1475" s="9">
        <v>5.3090000000000002</v>
      </c>
      <c r="CU1475" s="9">
        <v>7.3740000999999999</v>
      </c>
      <c r="CV1475" s="9">
        <v>10.593999999999999</v>
      </c>
      <c r="CW1475" s="9">
        <v>9.1049994999999999</v>
      </c>
      <c r="CX1475" s="9">
        <v>11.817000999999999</v>
      </c>
      <c r="CY1475" s="9">
        <v>5.8439999</v>
      </c>
      <c r="CZ1475" s="9">
        <v>5.7779999000000002</v>
      </c>
      <c r="DA1475" s="9">
        <v>7.8439999</v>
      </c>
      <c r="DB1475" s="9">
        <v>6.1810001999999997</v>
      </c>
      <c r="DC1475" s="9">
        <v>7.0100002000000003</v>
      </c>
      <c r="DD1475" s="9">
        <v>13.028001</v>
      </c>
      <c r="DE1475" s="9">
        <v>6.915</v>
      </c>
      <c r="DF1475" s="9">
        <v>9.3590002000000005</v>
      </c>
      <c r="DG1475" s="9">
        <v>4.3070002000000001</v>
      </c>
      <c r="DH1475" s="9">
        <v>4.0549998</v>
      </c>
      <c r="DI1475" s="9">
        <v>6.6710000000000003</v>
      </c>
      <c r="DJ1475" s="9">
        <v>4.1100000999999997</v>
      </c>
      <c r="DK1475" s="9">
        <v>5.1469997999999997</v>
      </c>
      <c r="DL1475" s="9">
        <v>7.3040003999999996</v>
      </c>
      <c r="DM1475" s="9">
        <v>8.1059999000000005</v>
      </c>
      <c r="DN1475" s="9">
        <v>6.8109998999999997</v>
      </c>
      <c r="DO1475" s="9">
        <v>5.6880002000000003</v>
      </c>
      <c r="DP1475" s="9">
        <v>5.2859997999999999</v>
      </c>
      <c r="DQ1475" s="9">
        <v>8.9879999000000002</v>
      </c>
      <c r="DR1475" s="9">
        <v>4.6599997999999996</v>
      </c>
      <c r="DS1475" s="9">
        <v>7.335</v>
      </c>
      <c r="DT1475" s="9">
        <v>4.0079998999999997</v>
      </c>
      <c r="DU1475" s="9">
        <v>5.1799998</v>
      </c>
      <c r="DV1475" s="9">
        <v>3.8519999999999999</v>
      </c>
      <c r="DW1475" s="9">
        <v>6.4809998999999996</v>
      </c>
      <c r="DX1475" s="9">
        <v>5.1950002</v>
      </c>
      <c r="DY1475" s="9">
        <v>4.4910002000000002</v>
      </c>
      <c r="DZ1475" s="9">
        <v>5.9990000999999999</v>
      </c>
      <c r="EA1475" s="9">
        <v>8.5159997999999995</v>
      </c>
      <c r="EB1475" s="9">
        <v>7.3289999999999997</v>
      </c>
      <c r="EC1475" s="9">
        <v>9.5259999999999998</v>
      </c>
      <c r="ED1475" s="9">
        <v>4.8169998999999999</v>
      </c>
      <c r="EE1475" s="9">
        <v>4.7389998000000002</v>
      </c>
      <c r="EF1475" s="9">
        <v>6.3060001999999997</v>
      </c>
      <c r="EG1475" s="9">
        <v>5.1090001999999997</v>
      </c>
      <c r="EH1475" s="9">
        <v>5.8670001000000003</v>
      </c>
      <c r="EI1475" s="9">
        <v>10.591001</v>
      </c>
      <c r="EJ1475" s="9">
        <v>5.6199998999999998</v>
      </c>
      <c r="EK1475" s="9">
        <v>7.4660000999999996</v>
      </c>
    </row>
    <row r="1476" spans="1:141" x14ac:dyDescent="0.2">
      <c r="A1476">
        <v>1472</v>
      </c>
      <c r="B1476" s="9">
        <v>3.17</v>
      </c>
      <c r="C1476" s="9">
        <v>6.9878642387023246</v>
      </c>
      <c r="D1476" s="9">
        <v>3.91</v>
      </c>
      <c r="E1476" s="9">
        <v>5</v>
      </c>
      <c r="F1476" s="9">
        <v>4.3719999999999999</v>
      </c>
      <c r="G1476" s="9">
        <v>6.6593</v>
      </c>
      <c r="H1476" s="9">
        <v>5.28</v>
      </c>
      <c r="I1476" s="9">
        <v>6</v>
      </c>
      <c r="J1476" s="9">
        <v>5.53</v>
      </c>
      <c r="K1476" s="9">
        <v>10.6</v>
      </c>
      <c r="L1476" s="9">
        <v>6.4080000000000004</v>
      </c>
      <c r="M1476" s="9">
        <v>8</v>
      </c>
      <c r="N1476" s="9">
        <v>7.21</v>
      </c>
      <c r="O1476" s="9">
        <v>15</v>
      </c>
      <c r="P1476" s="9">
        <v>8.8079999999999998</v>
      </c>
      <c r="Q1476" s="9">
        <v>11</v>
      </c>
      <c r="R1476" s="9">
        <v>6.6020006999999996</v>
      </c>
      <c r="S1476" s="9">
        <v>6.1120004999999997</v>
      </c>
      <c r="T1476" s="9">
        <v>10.132</v>
      </c>
      <c r="U1476" s="9">
        <v>6.3620000000000001</v>
      </c>
      <c r="V1476" s="9">
        <v>8.4069996000000007</v>
      </c>
      <c r="W1476" s="9">
        <v>11.412000000000001</v>
      </c>
      <c r="X1476" s="9">
        <v>12.925000000000001</v>
      </c>
      <c r="Y1476" s="9">
        <v>10.936999999999999</v>
      </c>
      <c r="Z1476" s="9">
        <v>8.8299999000000007</v>
      </c>
      <c r="AA1476" s="9">
        <v>8.4630002999999991</v>
      </c>
      <c r="AB1476" s="9">
        <v>14.465</v>
      </c>
      <c r="AC1476" s="9">
        <v>7.3889999</v>
      </c>
      <c r="AD1476" s="9">
        <v>12.073001</v>
      </c>
      <c r="AE1476" s="9">
        <v>5.9660000999999996</v>
      </c>
      <c r="AF1476" s="9">
        <v>7.6110001</v>
      </c>
      <c r="AG1476" s="9">
        <v>5.8909998000000003</v>
      </c>
      <c r="AH1476" s="9">
        <v>10.365</v>
      </c>
      <c r="AI1476" s="9">
        <v>7.96</v>
      </c>
      <c r="AJ1476" s="9">
        <v>6.4380002000000003</v>
      </c>
      <c r="AK1476" s="9">
        <v>9.4580002000000007</v>
      </c>
      <c r="AL1476" s="9">
        <v>13.898</v>
      </c>
      <c r="AM1476" s="9">
        <v>11.895</v>
      </c>
      <c r="AN1476" s="9">
        <v>15.384001</v>
      </c>
      <c r="AO1476" s="9">
        <v>7.3949999999999996</v>
      </c>
      <c r="AP1476" s="9">
        <v>7.3800001000000002</v>
      </c>
      <c r="AQ1476" s="9">
        <v>10.381</v>
      </c>
      <c r="AR1476" s="9">
        <v>7.8439999</v>
      </c>
      <c r="AS1476" s="9">
        <v>8.6680001999999998</v>
      </c>
      <c r="AT1476" s="9">
        <v>16.785</v>
      </c>
      <c r="AU1476" s="9">
        <v>8.8909997999999995</v>
      </c>
      <c r="AV1476" s="9">
        <v>12.470001</v>
      </c>
      <c r="AW1476" s="9">
        <v>5.9299998</v>
      </c>
      <c r="AX1476" s="9">
        <v>5.5180001000000001</v>
      </c>
      <c r="AY1476" s="9">
        <v>9.2340002000000005</v>
      </c>
      <c r="AZ1476" s="9">
        <v>5.6609997999999999</v>
      </c>
      <c r="BA1476" s="9">
        <v>7.4020000000000001</v>
      </c>
      <c r="BB1476" s="9">
        <v>10.266</v>
      </c>
      <c r="BC1476" s="9">
        <v>11.363</v>
      </c>
      <c r="BD1476" s="9">
        <v>9.6599997999999996</v>
      </c>
      <c r="BE1476" s="9">
        <v>7.7649999000000003</v>
      </c>
      <c r="BF1476" s="9">
        <v>7.4480003999999997</v>
      </c>
      <c r="BG1476" s="9">
        <v>12.723000000000001</v>
      </c>
      <c r="BH1476" s="9">
        <v>6.5500002000000004</v>
      </c>
      <c r="BI1476" s="9">
        <v>10.576000000000001</v>
      </c>
      <c r="BJ1476" s="9">
        <v>5.3860001999999998</v>
      </c>
      <c r="BK1476" s="9">
        <v>6.8400002000000004</v>
      </c>
      <c r="BL1476" s="9">
        <v>5.2640003999999996</v>
      </c>
      <c r="BM1476" s="9">
        <v>9.1560001</v>
      </c>
      <c r="BN1476" s="9">
        <v>7.1250004999999996</v>
      </c>
      <c r="BO1476" s="9">
        <v>5.8870000999999998</v>
      </c>
      <c r="BP1476" s="9">
        <v>8.4219998999999994</v>
      </c>
      <c r="BQ1476" s="9">
        <v>12.209</v>
      </c>
      <c r="BR1476" s="9">
        <v>10.489000000000001</v>
      </c>
      <c r="BS1476" s="9">
        <v>13.576001</v>
      </c>
      <c r="BT1476" s="9">
        <v>6.6040001000000004</v>
      </c>
      <c r="BU1476" s="9">
        <v>6.5640001000000003</v>
      </c>
      <c r="BV1476" s="9">
        <v>9.0539999000000009</v>
      </c>
      <c r="BW1476" s="9">
        <v>6.9740004999999998</v>
      </c>
      <c r="BX1476" s="9">
        <v>7.8390002000000001</v>
      </c>
      <c r="BY1476" s="9">
        <v>14.872999999999999</v>
      </c>
      <c r="BZ1476" s="9">
        <v>7.8969997999999997</v>
      </c>
      <c r="CA1476" s="9">
        <v>10.87</v>
      </c>
      <c r="CB1476" s="9">
        <v>5.2420001000000003</v>
      </c>
      <c r="CC1476" s="9">
        <v>4.9009999999999998</v>
      </c>
      <c r="CD1476" s="9">
        <v>8.1359996999999993</v>
      </c>
      <c r="CE1476" s="9">
        <v>4.9980000999999996</v>
      </c>
      <c r="CF1476" s="9">
        <v>6.4210004999999999</v>
      </c>
      <c r="CG1476" s="9">
        <v>8.9890003000000007</v>
      </c>
      <c r="CH1476" s="9">
        <v>9.9589996000000003</v>
      </c>
      <c r="CI1476" s="9">
        <v>8.4200000999999993</v>
      </c>
      <c r="CJ1476" s="9">
        <v>6.8800001000000002</v>
      </c>
      <c r="CK1476" s="9">
        <v>6.5110001999999998</v>
      </c>
      <c r="CL1476" s="9">
        <v>11.103</v>
      </c>
      <c r="CM1476" s="9">
        <v>5.7329998</v>
      </c>
      <c r="CN1476" s="9">
        <v>9.1509999999999998</v>
      </c>
      <c r="CO1476" s="9">
        <v>4.8060001999999997</v>
      </c>
      <c r="CP1476" s="9">
        <v>6.1479998</v>
      </c>
      <c r="CQ1476" s="9">
        <v>4.6599997999999996</v>
      </c>
      <c r="CR1476" s="9">
        <v>7.9940004</v>
      </c>
      <c r="CS1476" s="9">
        <v>6.3010001000000004</v>
      </c>
      <c r="CT1476" s="9">
        <v>5.3090000000000002</v>
      </c>
      <c r="CU1476" s="9">
        <v>7.3740000999999999</v>
      </c>
      <c r="CV1476" s="9">
        <v>10.593999999999999</v>
      </c>
      <c r="CW1476" s="9">
        <v>9.1049994999999999</v>
      </c>
      <c r="CX1476" s="9">
        <v>11.817000999999999</v>
      </c>
      <c r="CY1476" s="9">
        <v>5.8439999</v>
      </c>
      <c r="CZ1476" s="9">
        <v>5.7779999000000002</v>
      </c>
      <c r="DA1476" s="9">
        <v>7.8439999</v>
      </c>
      <c r="DB1476" s="9">
        <v>6.1810001999999997</v>
      </c>
      <c r="DC1476" s="9">
        <v>7.0100002000000003</v>
      </c>
      <c r="DD1476" s="9">
        <v>13.028001</v>
      </c>
      <c r="DE1476" s="9">
        <v>6.915</v>
      </c>
      <c r="DF1476" s="9">
        <v>9.3590002000000005</v>
      </c>
      <c r="DG1476" s="9">
        <v>4.3070002000000001</v>
      </c>
      <c r="DH1476" s="9">
        <v>4.0549998</v>
      </c>
      <c r="DI1476" s="9">
        <v>6.6710000000000003</v>
      </c>
      <c r="DJ1476" s="9">
        <v>4.1100000999999997</v>
      </c>
      <c r="DK1476" s="9">
        <v>5.1469997999999997</v>
      </c>
      <c r="DL1476" s="9">
        <v>7.3040003999999996</v>
      </c>
      <c r="DM1476" s="9">
        <v>8.1059999000000005</v>
      </c>
      <c r="DN1476" s="9">
        <v>6.8109998999999997</v>
      </c>
      <c r="DO1476" s="9">
        <v>5.6880002000000003</v>
      </c>
      <c r="DP1476" s="9">
        <v>5.2859997999999999</v>
      </c>
      <c r="DQ1476" s="9">
        <v>8.9879999000000002</v>
      </c>
      <c r="DR1476" s="9">
        <v>4.6599997999999996</v>
      </c>
      <c r="DS1476" s="9">
        <v>7.335</v>
      </c>
      <c r="DT1476" s="9">
        <v>4.0079998999999997</v>
      </c>
      <c r="DU1476" s="9">
        <v>5.1799998</v>
      </c>
      <c r="DV1476" s="9">
        <v>3.8519999999999999</v>
      </c>
      <c r="DW1476" s="9">
        <v>6.4809998999999996</v>
      </c>
      <c r="DX1476" s="9">
        <v>5.1950002</v>
      </c>
      <c r="DY1476" s="9">
        <v>4.4910002000000002</v>
      </c>
      <c r="DZ1476" s="9">
        <v>5.9990000999999999</v>
      </c>
      <c r="EA1476" s="9">
        <v>8.5159997999999995</v>
      </c>
      <c r="EB1476" s="9">
        <v>7.3289999999999997</v>
      </c>
      <c r="EC1476" s="9">
        <v>9.5259999999999998</v>
      </c>
      <c r="ED1476" s="9">
        <v>4.8169998999999999</v>
      </c>
      <c r="EE1476" s="9">
        <v>4.7389998000000002</v>
      </c>
      <c r="EF1476" s="9">
        <v>6.3060001999999997</v>
      </c>
      <c r="EG1476" s="9">
        <v>5.1090001999999997</v>
      </c>
      <c r="EH1476" s="9">
        <v>5.8670001000000003</v>
      </c>
      <c r="EI1476" s="9">
        <v>10.591001</v>
      </c>
      <c r="EJ1476" s="9">
        <v>5.6199998999999998</v>
      </c>
      <c r="EK1476" s="9">
        <v>7.4660000999999996</v>
      </c>
    </row>
    <row r="1477" spans="1:141" x14ac:dyDescent="0.2">
      <c r="A1477">
        <v>1473</v>
      </c>
      <c r="B1477" s="9">
        <v>3.17</v>
      </c>
      <c r="C1477" s="9">
        <v>6.98829765874867</v>
      </c>
      <c r="D1477" s="9">
        <v>3.91</v>
      </c>
      <c r="E1477" s="9">
        <v>5</v>
      </c>
      <c r="F1477" s="9">
        <v>4.3722857142857148</v>
      </c>
      <c r="G1477" s="9">
        <v>6.6593249999999999</v>
      </c>
      <c r="H1477" s="9">
        <v>5.28</v>
      </c>
      <c r="I1477" s="9">
        <v>6</v>
      </c>
      <c r="J1477" s="9">
        <v>5.53</v>
      </c>
      <c r="K1477" s="9">
        <v>10.6</v>
      </c>
      <c r="L1477" s="9">
        <v>6.4080000000000004</v>
      </c>
      <c r="M1477" s="9">
        <v>8</v>
      </c>
      <c r="N1477" s="9">
        <v>7.21</v>
      </c>
      <c r="O1477" s="9">
        <v>15</v>
      </c>
      <c r="P1477" s="9">
        <v>8.8079999999999998</v>
      </c>
      <c r="Q1477" s="9">
        <v>11</v>
      </c>
      <c r="R1477" s="9">
        <v>6.6020006999999996</v>
      </c>
      <c r="S1477" s="9">
        <v>6.1120004999999997</v>
      </c>
      <c r="T1477" s="9">
        <v>10.132</v>
      </c>
      <c r="U1477" s="9">
        <v>6.3620000000000001</v>
      </c>
      <c r="V1477" s="9">
        <v>8.4069996000000007</v>
      </c>
      <c r="W1477" s="9">
        <v>11.412000000000001</v>
      </c>
      <c r="X1477" s="9">
        <v>12.925000000000001</v>
      </c>
      <c r="Y1477" s="9">
        <v>10.936999999999999</v>
      </c>
      <c r="Z1477" s="9">
        <v>8.8299999000000007</v>
      </c>
      <c r="AA1477" s="9">
        <v>8.4630002999999991</v>
      </c>
      <c r="AB1477" s="9">
        <v>14.465</v>
      </c>
      <c r="AC1477" s="9">
        <v>7.3889999</v>
      </c>
      <c r="AD1477" s="9">
        <v>12.073001</v>
      </c>
      <c r="AE1477" s="9">
        <v>5.9660000999999996</v>
      </c>
      <c r="AF1477" s="9">
        <v>7.6110001</v>
      </c>
      <c r="AG1477" s="9">
        <v>5.8909998000000003</v>
      </c>
      <c r="AH1477" s="9">
        <v>10.365</v>
      </c>
      <c r="AI1477" s="9">
        <v>7.96</v>
      </c>
      <c r="AJ1477" s="9">
        <v>6.4380002000000003</v>
      </c>
      <c r="AK1477" s="9">
        <v>9.4580002000000007</v>
      </c>
      <c r="AL1477" s="9">
        <v>13.898</v>
      </c>
      <c r="AM1477" s="9">
        <v>11.895</v>
      </c>
      <c r="AN1477" s="9">
        <v>15.384001</v>
      </c>
      <c r="AO1477" s="9">
        <v>7.3949999999999996</v>
      </c>
      <c r="AP1477" s="9">
        <v>7.3800001000000002</v>
      </c>
      <c r="AQ1477" s="9">
        <v>10.381</v>
      </c>
      <c r="AR1477" s="9">
        <v>7.8439999</v>
      </c>
      <c r="AS1477" s="9">
        <v>8.6680001999999998</v>
      </c>
      <c r="AT1477" s="9">
        <v>16.785</v>
      </c>
      <c r="AU1477" s="9">
        <v>8.8909997999999995</v>
      </c>
      <c r="AV1477" s="9">
        <v>12.470001</v>
      </c>
      <c r="AW1477" s="9">
        <v>5.9299998</v>
      </c>
      <c r="AX1477" s="9">
        <v>5.5180001000000001</v>
      </c>
      <c r="AY1477" s="9">
        <v>9.2340002000000005</v>
      </c>
      <c r="AZ1477" s="9">
        <v>5.6609997999999999</v>
      </c>
      <c r="BA1477" s="9">
        <v>7.4020000000000001</v>
      </c>
      <c r="BB1477" s="9">
        <v>10.266</v>
      </c>
      <c r="BC1477" s="9">
        <v>11.363</v>
      </c>
      <c r="BD1477" s="9">
        <v>9.6599997999999996</v>
      </c>
      <c r="BE1477" s="9">
        <v>7.7649999000000003</v>
      </c>
      <c r="BF1477" s="9">
        <v>7.4480003999999997</v>
      </c>
      <c r="BG1477" s="9">
        <v>12.723000000000001</v>
      </c>
      <c r="BH1477" s="9">
        <v>6.5500002000000004</v>
      </c>
      <c r="BI1477" s="9">
        <v>10.576000000000001</v>
      </c>
      <c r="BJ1477" s="9">
        <v>5.3860001999999998</v>
      </c>
      <c r="BK1477" s="9">
        <v>6.8400002000000004</v>
      </c>
      <c r="BL1477" s="9">
        <v>5.2640003999999996</v>
      </c>
      <c r="BM1477" s="9">
        <v>9.1560001</v>
      </c>
      <c r="BN1477" s="9">
        <v>7.1250004999999996</v>
      </c>
      <c r="BO1477" s="9">
        <v>5.8870000999999998</v>
      </c>
      <c r="BP1477" s="9">
        <v>8.4219998999999994</v>
      </c>
      <c r="BQ1477" s="9">
        <v>12.209</v>
      </c>
      <c r="BR1477" s="9">
        <v>10.489000000000001</v>
      </c>
      <c r="BS1477" s="9">
        <v>13.576001</v>
      </c>
      <c r="BT1477" s="9">
        <v>6.6040001000000004</v>
      </c>
      <c r="BU1477" s="9">
        <v>6.5640001000000003</v>
      </c>
      <c r="BV1477" s="9">
        <v>9.0539999000000009</v>
      </c>
      <c r="BW1477" s="9">
        <v>6.9740004999999998</v>
      </c>
      <c r="BX1477" s="9">
        <v>7.8390002000000001</v>
      </c>
      <c r="BY1477" s="9">
        <v>14.872999999999999</v>
      </c>
      <c r="BZ1477" s="9">
        <v>7.8969997999999997</v>
      </c>
      <c r="CA1477" s="9">
        <v>10.87</v>
      </c>
      <c r="CB1477" s="9">
        <v>5.2420001000000003</v>
      </c>
      <c r="CC1477" s="9">
        <v>4.9009999999999998</v>
      </c>
      <c r="CD1477" s="9">
        <v>8.1359996999999993</v>
      </c>
      <c r="CE1477" s="9">
        <v>4.9980000999999996</v>
      </c>
      <c r="CF1477" s="9">
        <v>6.4210004999999999</v>
      </c>
      <c r="CG1477" s="9">
        <v>8.9890003000000007</v>
      </c>
      <c r="CH1477" s="9">
        <v>9.9589996000000003</v>
      </c>
      <c r="CI1477" s="9">
        <v>8.4200000999999993</v>
      </c>
      <c r="CJ1477" s="9">
        <v>6.8800001000000002</v>
      </c>
      <c r="CK1477" s="9">
        <v>6.5110001999999998</v>
      </c>
      <c r="CL1477" s="9">
        <v>11.103</v>
      </c>
      <c r="CM1477" s="9">
        <v>5.7329998</v>
      </c>
      <c r="CN1477" s="9">
        <v>9.1509999999999998</v>
      </c>
      <c r="CO1477" s="9">
        <v>4.8060001999999997</v>
      </c>
      <c r="CP1477" s="9">
        <v>6.1479998</v>
      </c>
      <c r="CQ1477" s="9">
        <v>4.6599997999999996</v>
      </c>
      <c r="CR1477" s="9">
        <v>7.9940004</v>
      </c>
      <c r="CS1477" s="9">
        <v>6.3010001000000004</v>
      </c>
      <c r="CT1477" s="9">
        <v>5.3090000000000002</v>
      </c>
      <c r="CU1477" s="9">
        <v>7.3740000999999999</v>
      </c>
      <c r="CV1477" s="9">
        <v>10.593999999999999</v>
      </c>
      <c r="CW1477" s="9">
        <v>9.1049994999999999</v>
      </c>
      <c r="CX1477" s="9">
        <v>11.817000999999999</v>
      </c>
      <c r="CY1477" s="9">
        <v>5.8439999</v>
      </c>
      <c r="CZ1477" s="9">
        <v>5.7779999000000002</v>
      </c>
      <c r="DA1477" s="9">
        <v>7.8439999</v>
      </c>
      <c r="DB1477" s="9">
        <v>6.1810001999999997</v>
      </c>
      <c r="DC1477" s="9">
        <v>7.0100002000000003</v>
      </c>
      <c r="DD1477" s="9">
        <v>13.028001</v>
      </c>
      <c r="DE1477" s="9">
        <v>6.915</v>
      </c>
      <c r="DF1477" s="9">
        <v>9.3590002000000005</v>
      </c>
      <c r="DG1477" s="9">
        <v>4.3070002000000001</v>
      </c>
      <c r="DH1477" s="9">
        <v>4.0549998</v>
      </c>
      <c r="DI1477" s="9">
        <v>6.6710000000000003</v>
      </c>
      <c r="DJ1477" s="9">
        <v>4.1100000999999997</v>
      </c>
      <c r="DK1477" s="9">
        <v>5.1469997999999997</v>
      </c>
      <c r="DL1477" s="9">
        <v>7.3040003999999996</v>
      </c>
      <c r="DM1477" s="9">
        <v>8.1059999000000005</v>
      </c>
      <c r="DN1477" s="9">
        <v>6.8109998999999997</v>
      </c>
      <c r="DO1477" s="9">
        <v>5.6880002000000003</v>
      </c>
      <c r="DP1477" s="9">
        <v>5.2859997999999999</v>
      </c>
      <c r="DQ1477" s="9">
        <v>8.9879999000000002</v>
      </c>
      <c r="DR1477" s="9">
        <v>4.6599997999999996</v>
      </c>
      <c r="DS1477" s="9">
        <v>7.335</v>
      </c>
      <c r="DT1477" s="9">
        <v>4.0079998999999997</v>
      </c>
      <c r="DU1477" s="9">
        <v>5.1799998</v>
      </c>
      <c r="DV1477" s="9">
        <v>3.8519999999999999</v>
      </c>
      <c r="DW1477" s="9">
        <v>6.4809998999999996</v>
      </c>
      <c r="DX1477" s="9">
        <v>5.1950002</v>
      </c>
      <c r="DY1477" s="9">
        <v>4.4910002000000002</v>
      </c>
      <c r="DZ1477" s="9">
        <v>5.9990000999999999</v>
      </c>
      <c r="EA1477" s="9">
        <v>8.5159997999999995</v>
      </c>
      <c r="EB1477" s="9">
        <v>7.3289999999999997</v>
      </c>
      <c r="EC1477" s="9">
        <v>9.5259999999999998</v>
      </c>
      <c r="ED1477" s="9">
        <v>4.8169998999999999</v>
      </c>
      <c r="EE1477" s="9">
        <v>4.7389998000000002</v>
      </c>
      <c r="EF1477" s="9">
        <v>6.3060001999999997</v>
      </c>
      <c r="EG1477" s="9">
        <v>5.1090001999999997</v>
      </c>
      <c r="EH1477" s="9">
        <v>5.8670001000000003</v>
      </c>
      <c r="EI1477" s="9">
        <v>10.591001</v>
      </c>
      <c r="EJ1477" s="9">
        <v>5.6199998999999998</v>
      </c>
      <c r="EK1477" s="9">
        <v>7.4660000999999996</v>
      </c>
    </row>
    <row r="1478" spans="1:141" x14ac:dyDescent="0.2">
      <c r="A1478">
        <v>1474</v>
      </c>
      <c r="B1478" s="9">
        <v>3.17</v>
      </c>
      <c r="C1478" s="9">
        <v>6.9887310787950154</v>
      </c>
      <c r="D1478" s="9">
        <v>3.91</v>
      </c>
      <c r="E1478" s="9">
        <v>5</v>
      </c>
      <c r="F1478" s="9">
        <v>4.3725714285714288</v>
      </c>
      <c r="G1478" s="9">
        <v>6.6593499999999999</v>
      </c>
      <c r="H1478" s="9">
        <v>5.28</v>
      </c>
      <c r="I1478" s="9">
        <v>6</v>
      </c>
      <c r="J1478" s="9">
        <v>5.53</v>
      </c>
      <c r="K1478" s="9">
        <v>10.6</v>
      </c>
      <c r="L1478" s="9">
        <v>6.4080000000000004</v>
      </c>
      <c r="M1478" s="9">
        <v>8</v>
      </c>
      <c r="N1478" s="9">
        <v>7.21</v>
      </c>
      <c r="O1478" s="9">
        <v>15</v>
      </c>
      <c r="P1478" s="9">
        <v>8.8079999999999998</v>
      </c>
      <c r="Q1478" s="9">
        <v>11</v>
      </c>
      <c r="R1478" s="9">
        <v>6.6020006999999996</v>
      </c>
      <c r="S1478" s="9">
        <v>6.1120004999999997</v>
      </c>
      <c r="T1478" s="9">
        <v>10.132</v>
      </c>
      <c r="U1478" s="9">
        <v>6.3620000000000001</v>
      </c>
      <c r="V1478" s="9">
        <v>8.4069996000000007</v>
      </c>
      <c r="W1478" s="9">
        <v>11.412000000000001</v>
      </c>
      <c r="X1478" s="9">
        <v>12.925000000000001</v>
      </c>
      <c r="Y1478" s="9">
        <v>10.936999999999999</v>
      </c>
      <c r="Z1478" s="9">
        <v>8.8299999000000007</v>
      </c>
      <c r="AA1478" s="9">
        <v>8.4630002999999991</v>
      </c>
      <c r="AB1478" s="9">
        <v>14.465</v>
      </c>
      <c r="AC1478" s="9">
        <v>7.3889999</v>
      </c>
      <c r="AD1478" s="9">
        <v>12.073001</v>
      </c>
      <c r="AE1478" s="9">
        <v>5.9660000999999996</v>
      </c>
      <c r="AF1478" s="9">
        <v>7.6110001</v>
      </c>
      <c r="AG1478" s="9">
        <v>5.8909998000000003</v>
      </c>
      <c r="AH1478" s="9">
        <v>10.365</v>
      </c>
      <c r="AI1478" s="9">
        <v>7.96</v>
      </c>
      <c r="AJ1478" s="9">
        <v>6.4380002000000003</v>
      </c>
      <c r="AK1478" s="9">
        <v>9.4580002000000007</v>
      </c>
      <c r="AL1478" s="9">
        <v>13.898</v>
      </c>
      <c r="AM1478" s="9">
        <v>11.895</v>
      </c>
      <c r="AN1478" s="9">
        <v>15.384001</v>
      </c>
      <c r="AO1478" s="9">
        <v>7.3949999999999996</v>
      </c>
      <c r="AP1478" s="9">
        <v>7.3800001000000002</v>
      </c>
      <c r="AQ1478" s="9">
        <v>10.381</v>
      </c>
      <c r="AR1478" s="9">
        <v>7.8439999</v>
      </c>
      <c r="AS1478" s="9">
        <v>8.6680001999999998</v>
      </c>
      <c r="AT1478" s="9">
        <v>16.785</v>
      </c>
      <c r="AU1478" s="9">
        <v>8.8909997999999995</v>
      </c>
      <c r="AV1478" s="9">
        <v>12.470001</v>
      </c>
      <c r="AW1478" s="9">
        <v>5.9299998</v>
      </c>
      <c r="AX1478" s="9">
        <v>5.5180001000000001</v>
      </c>
      <c r="AY1478" s="9">
        <v>9.2340002000000005</v>
      </c>
      <c r="AZ1478" s="9">
        <v>5.6609997999999999</v>
      </c>
      <c r="BA1478" s="9">
        <v>7.4020000000000001</v>
      </c>
      <c r="BB1478" s="9">
        <v>10.266</v>
      </c>
      <c r="BC1478" s="9">
        <v>11.363</v>
      </c>
      <c r="BD1478" s="9">
        <v>9.6599997999999996</v>
      </c>
      <c r="BE1478" s="9">
        <v>7.7649999000000003</v>
      </c>
      <c r="BF1478" s="9">
        <v>7.4480003999999997</v>
      </c>
      <c r="BG1478" s="9">
        <v>12.723000000000001</v>
      </c>
      <c r="BH1478" s="9">
        <v>6.5500002000000004</v>
      </c>
      <c r="BI1478" s="9">
        <v>10.576000000000001</v>
      </c>
      <c r="BJ1478" s="9">
        <v>5.3860001999999998</v>
      </c>
      <c r="BK1478" s="9">
        <v>6.8400002000000004</v>
      </c>
      <c r="BL1478" s="9">
        <v>5.2640003999999996</v>
      </c>
      <c r="BM1478" s="9">
        <v>9.1560001</v>
      </c>
      <c r="BN1478" s="9">
        <v>7.1250004999999996</v>
      </c>
      <c r="BO1478" s="9">
        <v>5.8870000999999998</v>
      </c>
      <c r="BP1478" s="9">
        <v>8.4219998999999994</v>
      </c>
      <c r="BQ1478" s="9">
        <v>12.209</v>
      </c>
      <c r="BR1478" s="9">
        <v>10.489000000000001</v>
      </c>
      <c r="BS1478" s="9">
        <v>13.576001</v>
      </c>
      <c r="BT1478" s="9">
        <v>6.6040001000000004</v>
      </c>
      <c r="BU1478" s="9">
        <v>6.5640001000000003</v>
      </c>
      <c r="BV1478" s="9">
        <v>9.0539999000000009</v>
      </c>
      <c r="BW1478" s="9">
        <v>6.9740004999999998</v>
      </c>
      <c r="BX1478" s="9">
        <v>7.8390002000000001</v>
      </c>
      <c r="BY1478" s="9">
        <v>14.872999999999999</v>
      </c>
      <c r="BZ1478" s="9">
        <v>7.8969997999999997</v>
      </c>
      <c r="CA1478" s="9">
        <v>10.87</v>
      </c>
      <c r="CB1478" s="9">
        <v>5.2420001000000003</v>
      </c>
      <c r="CC1478" s="9">
        <v>4.9009999999999998</v>
      </c>
      <c r="CD1478" s="9">
        <v>8.1359996999999993</v>
      </c>
      <c r="CE1478" s="9">
        <v>4.9980000999999996</v>
      </c>
      <c r="CF1478" s="9">
        <v>6.4210004999999999</v>
      </c>
      <c r="CG1478" s="9">
        <v>8.9890003000000007</v>
      </c>
      <c r="CH1478" s="9">
        <v>9.9589996000000003</v>
      </c>
      <c r="CI1478" s="9">
        <v>8.4200000999999993</v>
      </c>
      <c r="CJ1478" s="9">
        <v>6.8800001000000002</v>
      </c>
      <c r="CK1478" s="9">
        <v>6.5110001999999998</v>
      </c>
      <c r="CL1478" s="9">
        <v>11.103</v>
      </c>
      <c r="CM1478" s="9">
        <v>5.7329998</v>
      </c>
      <c r="CN1478" s="9">
        <v>9.1509999999999998</v>
      </c>
      <c r="CO1478" s="9">
        <v>4.8060001999999997</v>
      </c>
      <c r="CP1478" s="9">
        <v>6.1479998</v>
      </c>
      <c r="CQ1478" s="9">
        <v>4.6599997999999996</v>
      </c>
      <c r="CR1478" s="9">
        <v>7.9940004</v>
      </c>
      <c r="CS1478" s="9">
        <v>6.3010001000000004</v>
      </c>
      <c r="CT1478" s="9">
        <v>5.3090000000000002</v>
      </c>
      <c r="CU1478" s="9">
        <v>7.3740000999999999</v>
      </c>
      <c r="CV1478" s="9">
        <v>10.593999999999999</v>
      </c>
      <c r="CW1478" s="9">
        <v>9.1049994999999999</v>
      </c>
      <c r="CX1478" s="9">
        <v>11.817000999999999</v>
      </c>
      <c r="CY1478" s="9">
        <v>5.8439999</v>
      </c>
      <c r="CZ1478" s="9">
        <v>5.7779999000000002</v>
      </c>
      <c r="DA1478" s="9">
        <v>7.8439999</v>
      </c>
      <c r="DB1478" s="9">
        <v>6.1810001999999997</v>
      </c>
      <c r="DC1478" s="9">
        <v>7.0100002000000003</v>
      </c>
      <c r="DD1478" s="9">
        <v>13.028001</v>
      </c>
      <c r="DE1478" s="9">
        <v>6.915</v>
      </c>
      <c r="DF1478" s="9">
        <v>9.3590002000000005</v>
      </c>
      <c r="DG1478" s="9">
        <v>4.3070002000000001</v>
      </c>
      <c r="DH1478" s="9">
        <v>4.0549998</v>
      </c>
      <c r="DI1478" s="9">
        <v>6.6710000000000003</v>
      </c>
      <c r="DJ1478" s="9">
        <v>4.1100000999999997</v>
      </c>
      <c r="DK1478" s="9">
        <v>5.1469997999999997</v>
      </c>
      <c r="DL1478" s="9">
        <v>7.3040003999999996</v>
      </c>
      <c r="DM1478" s="9">
        <v>8.1059999000000005</v>
      </c>
      <c r="DN1478" s="9">
        <v>6.8109998999999997</v>
      </c>
      <c r="DO1478" s="9">
        <v>5.6880002000000003</v>
      </c>
      <c r="DP1478" s="9">
        <v>5.2859997999999999</v>
      </c>
      <c r="DQ1478" s="9">
        <v>8.9879999000000002</v>
      </c>
      <c r="DR1478" s="9">
        <v>4.6599997999999996</v>
      </c>
      <c r="DS1478" s="9">
        <v>7.335</v>
      </c>
      <c r="DT1478" s="9">
        <v>4.0079998999999997</v>
      </c>
      <c r="DU1478" s="9">
        <v>5.1799998</v>
      </c>
      <c r="DV1478" s="9">
        <v>3.8519999999999999</v>
      </c>
      <c r="DW1478" s="9">
        <v>6.4809998999999996</v>
      </c>
      <c r="DX1478" s="9">
        <v>5.1950002</v>
      </c>
      <c r="DY1478" s="9">
        <v>4.4910002000000002</v>
      </c>
      <c r="DZ1478" s="9">
        <v>5.9990000999999999</v>
      </c>
      <c r="EA1478" s="9">
        <v>8.5159997999999995</v>
      </c>
      <c r="EB1478" s="9">
        <v>7.3289999999999997</v>
      </c>
      <c r="EC1478" s="9">
        <v>9.5259999999999998</v>
      </c>
      <c r="ED1478" s="9">
        <v>4.8169998999999999</v>
      </c>
      <c r="EE1478" s="9">
        <v>4.7389998000000002</v>
      </c>
      <c r="EF1478" s="9">
        <v>6.3060001999999997</v>
      </c>
      <c r="EG1478" s="9">
        <v>5.1090001999999997</v>
      </c>
      <c r="EH1478" s="9">
        <v>5.8670001000000003</v>
      </c>
      <c r="EI1478" s="9">
        <v>10.591001</v>
      </c>
      <c r="EJ1478" s="9">
        <v>5.6199998999999998</v>
      </c>
      <c r="EK1478" s="9">
        <v>7.4660000999999996</v>
      </c>
    </row>
    <row r="1479" spans="1:141" x14ac:dyDescent="0.2">
      <c r="A1479">
        <v>1475</v>
      </c>
      <c r="B1479" s="9">
        <v>3.17</v>
      </c>
      <c r="C1479" s="9">
        <v>6.9891644988413617</v>
      </c>
      <c r="D1479" s="9">
        <v>3.91</v>
      </c>
      <c r="E1479" s="9">
        <v>5</v>
      </c>
      <c r="F1479" s="9">
        <v>4.3728571428571428</v>
      </c>
      <c r="G1479" s="9">
        <v>6.6593749999999998</v>
      </c>
      <c r="H1479" s="9">
        <v>5.28</v>
      </c>
      <c r="I1479" s="9">
        <v>6</v>
      </c>
      <c r="J1479" s="9">
        <v>5.53</v>
      </c>
      <c r="K1479" s="9">
        <v>10.6</v>
      </c>
      <c r="L1479" s="9">
        <v>6.4080000000000004</v>
      </c>
      <c r="M1479" s="9">
        <v>8</v>
      </c>
      <c r="N1479" s="9">
        <v>7.21</v>
      </c>
      <c r="O1479" s="9">
        <v>15</v>
      </c>
      <c r="P1479" s="9">
        <v>8.8079999999999998</v>
      </c>
      <c r="Q1479" s="9">
        <v>11</v>
      </c>
      <c r="R1479" s="9">
        <v>6.6020006999999996</v>
      </c>
      <c r="S1479" s="9">
        <v>6.1120004999999997</v>
      </c>
      <c r="T1479" s="9">
        <v>10.132</v>
      </c>
      <c r="U1479" s="9">
        <v>6.3620000000000001</v>
      </c>
      <c r="V1479" s="9">
        <v>8.4069996000000007</v>
      </c>
      <c r="W1479" s="9">
        <v>11.412000000000001</v>
      </c>
      <c r="X1479" s="9">
        <v>12.925000000000001</v>
      </c>
      <c r="Y1479" s="9">
        <v>10.936999999999999</v>
      </c>
      <c r="Z1479" s="9">
        <v>8.8299999000000007</v>
      </c>
      <c r="AA1479" s="9">
        <v>8.4630002999999991</v>
      </c>
      <c r="AB1479" s="9">
        <v>14.465</v>
      </c>
      <c r="AC1479" s="9">
        <v>7.3889999</v>
      </c>
      <c r="AD1479" s="9">
        <v>12.073001</v>
      </c>
      <c r="AE1479" s="9">
        <v>5.9660000999999996</v>
      </c>
      <c r="AF1479" s="9">
        <v>7.6110001</v>
      </c>
      <c r="AG1479" s="9">
        <v>5.8909998000000003</v>
      </c>
      <c r="AH1479" s="9">
        <v>10.365</v>
      </c>
      <c r="AI1479" s="9">
        <v>7.96</v>
      </c>
      <c r="AJ1479" s="9">
        <v>6.4380002000000003</v>
      </c>
      <c r="AK1479" s="9">
        <v>9.4580002000000007</v>
      </c>
      <c r="AL1479" s="9">
        <v>13.898</v>
      </c>
      <c r="AM1479" s="9">
        <v>11.895</v>
      </c>
      <c r="AN1479" s="9">
        <v>15.384001</v>
      </c>
      <c r="AO1479" s="9">
        <v>7.3949999999999996</v>
      </c>
      <c r="AP1479" s="9">
        <v>7.3800001000000002</v>
      </c>
      <c r="AQ1479" s="9">
        <v>10.381</v>
      </c>
      <c r="AR1479" s="9">
        <v>7.8439999</v>
      </c>
      <c r="AS1479" s="9">
        <v>8.6680001999999998</v>
      </c>
      <c r="AT1479" s="9">
        <v>16.785</v>
      </c>
      <c r="AU1479" s="9">
        <v>8.8909997999999995</v>
      </c>
      <c r="AV1479" s="9">
        <v>12.470001</v>
      </c>
      <c r="AW1479" s="9">
        <v>5.9299998</v>
      </c>
      <c r="AX1479" s="9">
        <v>5.5180001000000001</v>
      </c>
      <c r="AY1479" s="9">
        <v>9.2340002000000005</v>
      </c>
      <c r="AZ1479" s="9">
        <v>5.6609997999999999</v>
      </c>
      <c r="BA1479" s="9">
        <v>7.4020000000000001</v>
      </c>
      <c r="BB1479" s="9">
        <v>10.266</v>
      </c>
      <c r="BC1479" s="9">
        <v>11.363</v>
      </c>
      <c r="BD1479" s="9">
        <v>9.6599997999999996</v>
      </c>
      <c r="BE1479" s="9">
        <v>7.7649999000000003</v>
      </c>
      <c r="BF1479" s="9">
        <v>7.4480003999999997</v>
      </c>
      <c r="BG1479" s="9">
        <v>12.723000000000001</v>
      </c>
      <c r="BH1479" s="9">
        <v>6.5500002000000004</v>
      </c>
      <c r="BI1479" s="9">
        <v>10.576000000000001</v>
      </c>
      <c r="BJ1479" s="9">
        <v>5.3860001999999998</v>
      </c>
      <c r="BK1479" s="9">
        <v>6.8400002000000004</v>
      </c>
      <c r="BL1479" s="9">
        <v>5.2640003999999996</v>
      </c>
      <c r="BM1479" s="9">
        <v>9.1560001</v>
      </c>
      <c r="BN1479" s="9">
        <v>7.1250004999999996</v>
      </c>
      <c r="BO1479" s="9">
        <v>5.8870000999999998</v>
      </c>
      <c r="BP1479" s="9">
        <v>8.4219998999999994</v>
      </c>
      <c r="BQ1479" s="9">
        <v>12.209</v>
      </c>
      <c r="BR1479" s="9">
        <v>10.489000000000001</v>
      </c>
      <c r="BS1479" s="9">
        <v>13.576001</v>
      </c>
      <c r="BT1479" s="9">
        <v>6.6040001000000004</v>
      </c>
      <c r="BU1479" s="9">
        <v>6.5640001000000003</v>
      </c>
      <c r="BV1479" s="9">
        <v>9.0539999000000009</v>
      </c>
      <c r="BW1479" s="9">
        <v>6.9740004999999998</v>
      </c>
      <c r="BX1479" s="9">
        <v>7.8390002000000001</v>
      </c>
      <c r="BY1479" s="9">
        <v>14.872999999999999</v>
      </c>
      <c r="BZ1479" s="9">
        <v>7.8969997999999997</v>
      </c>
      <c r="CA1479" s="9">
        <v>10.87</v>
      </c>
      <c r="CB1479" s="9">
        <v>5.2420001000000003</v>
      </c>
      <c r="CC1479" s="9">
        <v>4.9009999999999998</v>
      </c>
      <c r="CD1479" s="9">
        <v>8.1359996999999993</v>
      </c>
      <c r="CE1479" s="9">
        <v>4.9980000999999996</v>
      </c>
      <c r="CF1479" s="9">
        <v>6.4210004999999999</v>
      </c>
      <c r="CG1479" s="9">
        <v>8.9890003000000007</v>
      </c>
      <c r="CH1479" s="9">
        <v>9.9589996000000003</v>
      </c>
      <c r="CI1479" s="9">
        <v>8.4200000999999993</v>
      </c>
      <c r="CJ1479" s="9">
        <v>6.8800001000000002</v>
      </c>
      <c r="CK1479" s="9">
        <v>6.5110001999999998</v>
      </c>
      <c r="CL1479" s="9">
        <v>11.103</v>
      </c>
      <c r="CM1479" s="9">
        <v>5.7329998</v>
      </c>
      <c r="CN1479" s="9">
        <v>9.1509999999999998</v>
      </c>
      <c r="CO1479" s="9">
        <v>4.8060001999999997</v>
      </c>
      <c r="CP1479" s="9">
        <v>6.1479998</v>
      </c>
      <c r="CQ1479" s="9">
        <v>4.6599997999999996</v>
      </c>
      <c r="CR1479" s="9">
        <v>7.9940004</v>
      </c>
      <c r="CS1479" s="9">
        <v>6.3010001000000004</v>
      </c>
      <c r="CT1479" s="9">
        <v>5.3090000000000002</v>
      </c>
      <c r="CU1479" s="9">
        <v>7.3740000999999999</v>
      </c>
      <c r="CV1479" s="9">
        <v>10.593999999999999</v>
      </c>
      <c r="CW1479" s="9">
        <v>9.1049994999999999</v>
      </c>
      <c r="CX1479" s="9">
        <v>11.817000999999999</v>
      </c>
      <c r="CY1479" s="9">
        <v>5.8439999</v>
      </c>
      <c r="CZ1479" s="9">
        <v>5.7779999000000002</v>
      </c>
      <c r="DA1479" s="9">
        <v>7.8439999</v>
      </c>
      <c r="DB1479" s="9">
        <v>6.1810001999999997</v>
      </c>
      <c r="DC1479" s="9">
        <v>7.0100002000000003</v>
      </c>
      <c r="DD1479" s="9">
        <v>13.028001</v>
      </c>
      <c r="DE1479" s="9">
        <v>6.915</v>
      </c>
      <c r="DF1479" s="9">
        <v>9.3590002000000005</v>
      </c>
      <c r="DG1479" s="9">
        <v>4.3070002000000001</v>
      </c>
      <c r="DH1479" s="9">
        <v>4.0549998</v>
      </c>
      <c r="DI1479" s="9">
        <v>6.6710000000000003</v>
      </c>
      <c r="DJ1479" s="9">
        <v>4.1100000999999997</v>
      </c>
      <c r="DK1479" s="9">
        <v>5.1469997999999997</v>
      </c>
      <c r="DL1479" s="9">
        <v>7.3040003999999996</v>
      </c>
      <c r="DM1479" s="9">
        <v>8.1059999000000005</v>
      </c>
      <c r="DN1479" s="9">
        <v>6.8109998999999997</v>
      </c>
      <c r="DO1479" s="9">
        <v>5.6880002000000003</v>
      </c>
      <c r="DP1479" s="9">
        <v>5.2859997999999999</v>
      </c>
      <c r="DQ1479" s="9">
        <v>8.9879999000000002</v>
      </c>
      <c r="DR1479" s="9">
        <v>4.6599997999999996</v>
      </c>
      <c r="DS1479" s="9">
        <v>7.335</v>
      </c>
      <c r="DT1479" s="9">
        <v>4.0079998999999997</v>
      </c>
      <c r="DU1479" s="9">
        <v>5.1799998</v>
      </c>
      <c r="DV1479" s="9">
        <v>3.8519999999999999</v>
      </c>
      <c r="DW1479" s="9">
        <v>6.4809998999999996</v>
      </c>
      <c r="DX1479" s="9">
        <v>5.1950002</v>
      </c>
      <c r="DY1479" s="9">
        <v>4.4910002000000002</v>
      </c>
      <c r="DZ1479" s="9">
        <v>5.9990000999999999</v>
      </c>
      <c r="EA1479" s="9">
        <v>8.5159997999999995</v>
      </c>
      <c r="EB1479" s="9">
        <v>7.3289999999999997</v>
      </c>
      <c r="EC1479" s="9">
        <v>9.5259999999999998</v>
      </c>
      <c r="ED1479" s="9">
        <v>4.8169998999999999</v>
      </c>
      <c r="EE1479" s="9">
        <v>4.7389998000000002</v>
      </c>
      <c r="EF1479" s="9">
        <v>6.3060001999999997</v>
      </c>
      <c r="EG1479" s="9">
        <v>5.1090001999999997</v>
      </c>
      <c r="EH1479" s="9">
        <v>5.8670001000000003</v>
      </c>
      <c r="EI1479" s="9">
        <v>10.591001</v>
      </c>
      <c r="EJ1479" s="9">
        <v>5.6199998999999998</v>
      </c>
      <c r="EK1479" s="9">
        <v>7.4660000999999996</v>
      </c>
    </row>
    <row r="1480" spans="1:141" x14ac:dyDescent="0.2">
      <c r="A1480">
        <v>1476</v>
      </c>
      <c r="B1480" s="9">
        <v>3.17</v>
      </c>
      <c r="C1480" s="9">
        <v>6.9895979188877071</v>
      </c>
      <c r="D1480" s="9">
        <v>3.91</v>
      </c>
      <c r="E1480" s="9">
        <v>5</v>
      </c>
      <c r="F1480" s="9">
        <v>4.3731428571428568</v>
      </c>
      <c r="G1480" s="9">
        <v>6.6593999999999998</v>
      </c>
      <c r="H1480" s="9">
        <v>5.28</v>
      </c>
      <c r="I1480" s="9">
        <v>6</v>
      </c>
      <c r="J1480" s="9">
        <v>5.53</v>
      </c>
      <c r="K1480" s="9">
        <v>10.6</v>
      </c>
      <c r="L1480" s="9">
        <v>6.4080000000000004</v>
      </c>
      <c r="M1480" s="9">
        <v>8</v>
      </c>
      <c r="N1480" s="9">
        <v>7.21</v>
      </c>
      <c r="O1480" s="9">
        <v>15</v>
      </c>
      <c r="P1480" s="9">
        <v>8.8079999999999998</v>
      </c>
      <c r="Q1480" s="9">
        <v>11</v>
      </c>
      <c r="R1480" s="9">
        <v>6.6020006999999996</v>
      </c>
      <c r="S1480" s="9">
        <v>6.1120004999999997</v>
      </c>
      <c r="T1480" s="9">
        <v>10.132</v>
      </c>
      <c r="U1480" s="9">
        <v>6.3620000000000001</v>
      </c>
      <c r="V1480" s="9">
        <v>8.4069996000000007</v>
      </c>
      <c r="W1480" s="9">
        <v>11.412000000000001</v>
      </c>
      <c r="X1480" s="9">
        <v>12.925000000000001</v>
      </c>
      <c r="Y1480" s="9">
        <v>10.936999999999999</v>
      </c>
      <c r="Z1480" s="9">
        <v>8.8299999000000007</v>
      </c>
      <c r="AA1480" s="9">
        <v>8.4630002999999991</v>
      </c>
      <c r="AB1480" s="9">
        <v>14.465</v>
      </c>
      <c r="AC1480" s="9">
        <v>7.3889999</v>
      </c>
      <c r="AD1480" s="9">
        <v>12.073001</v>
      </c>
      <c r="AE1480" s="9">
        <v>5.9660000999999996</v>
      </c>
      <c r="AF1480" s="9">
        <v>7.6110001</v>
      </c>
      <c r="AG1480" s="9">
        <v>5.8909998000000003</v>
      </c>
      <c r="AH1480" s="9">
        <v>10.365</v>
      </c>
      <c r="AI1480" s="9">
        <v>7.96</v>
      </c>
      <c r="AJ1480" s="9">
        <v>6.4380002000000003</v>
      </c>
      <c r="AK1480" s="9">
        <v>9.4580002000000007</v>
      </c>
      <c r="AL1480" s="9">
        <v>13.898</v>
      </c>
      <c r="AM1480" s="9">
        <v>11.895</v>
      </c>
      <c r="AN1480" s="9">
        <v>15.384001</v>
      </c>
      <c r="AO1480" s="9">
        <v>7.3949999999999996</v>
      </c>
      <c r="AP1480" s="9">
        <v>7.3800001000000002</v>
      </c>
      <c r="AQ1480" s="9">
        <v>10.381</v>
      </c>
      <c r="AR1480" s="9">
        <v>7.8439999</v>
      </c>
      <c r="AS1480" s="9">
        <v>8.6680001999999998</v>
      </c>
      <c r="AT1480" s="9">
        <v>16.785</v>
      </c>
      <c r="AU1480" s="9">
        <v>8.8909997999999995</v>
      </c>
      <c r="AV1480" s="9">
        <v>12.470001</v>
      </c>
      <c r="AW1480" s="9">
        <v>5.9299998</v>
      </c>
      <c r="AX1480" s="9">
        <v>5.5180001000000001</v>
      </c>
      <c r="AY1480" s="9">
        <v>9.2340002000000005</v>
      </c>
      <c r="AZ1480" s="9">
        <v>5.6609997999999999</v>
      </c>
      <c r="BA1480" s="9">
        <v>7.4020000000000001</v>
      </c>
      <c r="BB1480" s="9">
        <v>10.266</v>
      </c>
      <c r="BC1480" s="9">
        <v>11.363</v>
      </c>
      <c r="BD1480" s="9">
        <v>9.6599997999999996</v>
      </c>
      <c r="BE1480" s="9">
        <v>7.7649999000000003</v>
      </c>
      <c r="BF1480" s="9">
        <v>7.4480003999999997</v>
      </c>
      <c r="BG1480" s="9">
        <v>12.723000000000001</v>
      </c>
      <c r="BH1480" s="9">
        <v>6.5500002000000004</v>
      </c>
      <c r="BI1480" s="9">
        <v>10.576000000000001</v>
      </c>
      <c r="BJ1480" s="9">
        <v>5.3860001999999998</v>
      </c>
      <c r="BK1480" s="9">
        <v>6.8400002000000004</v>
      </c>
      <c r="BL1480" s="9">
        <v>5.2640003999999996</v>
      </c>
      <c r="BM1480" s="9">
        <v>9.1560001</v>
      </c>
      <c r="BN1480" s="9">
        <v>7.1250004999999996</v>
      </c>
      <c r="BO1480" s="9">
        <v>5.8870000999999998</v>
      </c>
      <c r="BP1480" s="9">
        <v>8.4219998999999994</v>
      </c>
      <c r="BQ1480" s="9">
        <v>12.209</v>
      </c>
      <c r="BR1480" s="9">
        <v>10.489000000000001</v>
      </c>
      <c r="BS1480" s="9">
        <v>13.576001</v>
      </c>
      <c r="BT1480" s="9">
        <v>6.6040001000000004</v>
      </c>
      <c r="BU1480" s="9">
        <v>6.5640001000000003</v>
      </c>
      <c r="BV1480" s="9">
        <v>9.0539999000000009</v>
      </c>
      <c r="BW1480" s="9">
        <v>6.9740004999999998</v>
      </c>
      <c r="BX1480" s="9">
        <v>7.8390002000000001</v>
      </c>
      <c r="BY1480" s="9">
        <v>14.872999999999999</v>
      </c>
      <c r="BZ1480" s="9">
        <v>7.8969997999999997</v>
      </c>
      <c r="CA1480" s="9">
        <v>10.87</v>
      </c>
      <c r="CB1480" s="9">
        <v>5.2420001000000003</v>
      </c>
      <c r="CC1480" s="9">
        <v>4.9009999999999998</v>
      </c>
      <c r="CD1480" s="9">
        <v>8.1359996999999993</v>
      </c>
      <c r="CE1480" s="9">
        <v>4.9980000999999996</v>
      </c>
      <c r="CF1480" s="9">
        <v>6.4210004999999999</v>
      </c>
      <c r="CG1480" s="9">
        <v>8.9890003000000007</v>
      </c>
      <c r="CH1480" s="9">
        <v>9.9589996000000003</v>
      </c>
      <c r="CI1480" s="9">
        <v>8.4200000999999993</v>
      </c>
      <c r="CJ1480" s="9">
        <v>6.8800001000000002</v>
      </c>
      <c r="CK1480" s="9">
        <v>6.5110001999999998</v>
      </c>
      <c r="CL1480" s="9">
        <v>11.103</v>
      </c>
      <c r="CM1480" s="9">
        <v>5.7329998</v>
      </c>
      <c r="CN1480" s="9">
        <v>9.1509999999999998</v>
      </c>
      <c r="CO1480" s="9">
        <v>4.8060001999999997</v>
      </c>
      <c r="CP1480" s="9">
        <v>6.1479998</v>
      </c>
      <c r="CQ1480" s="9">
        <v>4.6599997999999996</v>
      </c>
      <c r="CR1480" s="9">
        <v>7.9940004</v>
      </c>
      <c r="CS1480" s="9">
        <v>6.3010001000000004</v>
      </c>
      <c r="CT1480" s="9">
        <v>5.3090000000000002</v>
      </c>
      <c r="CU1480" s="9">
        <v>7.3740000999999999</v>
      </c>
      <c r="CV1480" s="9">
        <v>10.593999999999999</v>
      </c>
      <c r="CW1480" s="9">
        <v>9.1049994999999999</v>
      </c>
      <c r="CX1480" s="9">
        <v>11.817000999999999</v>
      </c>
      <c r="CY1480" s="9">
        <v>5.8439999</v>
      </c>
      <c r="CZ1480" s="9">
        <v>5.7779999000000002</v>
      </c>
      <c r="DA1480" s="9">
        <v>7.8439999</v>
      </c>
      <c r="DB1480" s="9">
        <v>6.1810001999999997</v>
      </c>
      <c r="DC1480" s="9">
        <v>7.0100002000000003</v>
      </c>
      <c r="DD1480" s="9">
        <v>13.028001</v>
      </c>
      <c r="DE1480" s="9">
        <v>6.915</v>
      </c>
      <c r="DF1480" s="9">
        <v>9.3590002000000005</v>
      </c>
      <c r="DG1480" s="9">
        <v>4.3070002000000001</v>
      </c>
      <c r="DH1480" s="9">
        <v>4.0549998</v>
      </c>
      <c r="DI1480" s="9">
        <v>6.6710000000000003</v>
      </c>
      <c r="DJ1480" s="9">
        <v>4.1100000999999997</v>
      </c>
      <c r="DK1480" s="9">
        <v>5.1469997999999997</v>
      </c>
      <c r="DL1480" s="9">
        <v>7.3040003999999996</v>
      </c>
      <c r="DM1480" s="9">
        <v>8.1059999000000005</v>
      </c>
      <c r="DN1480" s="9">
        <v>6.8109998999999997</v>
      </c>
      <c r="DO1480" s="9">
        <v>5.6880002000000003</v>
      </c>
      <c r="DP1480" s="9">
        <v>5.2859997999999999</v>
      </c>
      <c r="DQ1480" s="9">
        <v>8.9879999000000002</v>
      </c>
      <c r="DR1480" s="9">
        <v>4.6599997999999996</v>
      </c>
      <c r="DS1480" s="9">
        <v>7.335</v>
      </c>
      <c r="DT1480" s="9">
        <v>4.0079998999999997</v>
      </c>
      <c r="DU1480" s="9">
        <v>5.1799998</v>
      </c>
      <c r="DV1480" s="9">
        <v>3.8519999999999999</v>
      </c>
      <c r="DW1480" s="9">
        <v>6.4809998999999996</v>
      </c>
      <c r="DX1480" s="9">
        <v>5.1950002</v>
      </c>
      <c r="DY1480" s="9">
        <v>4.4910002000000002</v>
      </c>
      <c r="DZ1480" s="9">
        <v>5.9990000999999999</v>
      </c>
      <c r="EA1480" s="9">
        <v>8.5159997999999995</v>
      </c>
      <c r="EB1480" s="9">
        <v>7.3289999999999997</v>
      </c>
      <c r="EC1480" s="9">
        <v>9.5259999999999998</v>
      </c>
      <c r="ED1480" s="9">
        <v>4.8169998999999999</v>
      </c>
      <c r="EE1480" s="9">
        <v>4.7389998000000002</v>
      </c>
      <c r="EF1480" s="9">
        <v>6.3060001999999997</v>
      </c>
      <c r="EG1480" s="9">
        <v>5.1090001999999997</v>
      </c>
      <c r="EH1480" s="9">
        <v>5.8670001000000003</v>
      </c>
      <c r="EI1480" s="9">
        <v>10.591001</v>
      </c>
      <c r="EJ1480" s="9">
        <v>5.6199998999999998</v>
      </c>
      <c r="EK1480" s="9">
        <v>7.4660000999999996</v>
      </c>
    </row>
    <row r="1481" spans="1:141" x14ac:dyDescent="0.2">
      <c r="A1481">
        <v>1477</v>
      </c>
      <c r="B1481" s="9">
        <v>3.17</v>
      </c>
      <c r="C1481" s="9">
        <v>6.9900313389340525</v>
      </c>
      <c r="D1481" s="9">
        <v>3.91</v>
      </c>
      <c r="E1481" s="9">
        <v>5</v>
      </c>
      <c r="F1481" s="9">
        <v>4.3734285714285717</v>
      </c>
      <c r="G1481" s="9">
        <v>6.6594249999999997</v>
      </c>
      <c r="H1481" s="9">
        <v>5.28</v>
      </c>
      <c r="I1481" s="9">
        <v>6</v>
      </c>
      <c r="J1481" s="9">
        <v>5.53</v>
      </c>
      <c r="K1481" s="9">
        <v>10.6</v>
      </c>
      <c r="L1481" s="9">
        <v>6.4080000000000004</v>
      </c>
      <c r="M1481" s="9">
        <v>8</v>
      </c>
      <c r="N1481" s="9">
        <v>7.21</v>
      </c>
      <c r="O1481" s="9">
        <v>15</v>
      </c>
      <c r="P1481" s="9">
        <v>8.8079999999999998</v>
      </c>
      <c r="Q1481" s="9">
        <v>11</v>
      </c>
      <c r="R1481" s="9">
        <v>6.6020006999999996</v>
      </c>
      <c r="S1481" s="9">
        <v>6.1120004999999997</v>
      </c>
      <c r="T1481" s="9">
        <v>10.132</v>
      </c>
      <c r="U1481" s="9">
        <v>6.3620000000000001</v>
      </c>
      <c r="V1481" s="9">
        <v>8.4069996000000007</v>
      </c>
      <c r="W1481" s="9">
        <v>11.412000000000001</v>
      </c>
      <c r="X1481" s="9">
        <v>12.925000000000001</v>
      </c>
      <c r="Y1481" s="9">
        <v>10.936999999999999</v>
      </c>
      <c r="Z1481" s="9">
        <v>8.8299999000000007</v>
      </c>
      <c r="AA1481" s="9">
        <v>8.4630002999999991</v>
      </c>
      <c r="AB1481" s="9">
        <v>14.465</v>
      </c>
      <c r="AC1481" s="9">
        <v>7.3889999</v>
      </c>
      <c r="AD1481" s="9">
        <v>12.073001</v>
      </c>
      <c r="AE1481" s="9">
        <v>5.9660000999999996</v>
      </c>
      <c r="AF1481" s="9">
        <v>7.6110001</v>
      </c>
      <c r="AG1481" s="9">
        <v>5.8909998000000003</v>
      </c>
      <c r="AH1481" s="9">
        <v>10.365</v>
      </c>
      <c r="AI1481" s="9">
        <v>7.96</v>
      </c>
      <c r="AJ1481" s="9">
        <v>6.4380002000000003</v>
      </c>
      <c r="AK1481" s="9">
        <v>9.4580002000000007</v>
      </c>
      <c r="AL1481" s="9">
        <v>13.898</v>
      </c>
      <c r="AM1481" s="9">
        <v>11.895</v>
      </c>
      <c r="AN1481" s="9">
        <v>15.384001</v>
      </c>
      <c r="AO1481" s="9">
        <v>7.3949999999999996</v>
      </c>
      <c r="AP1481" s="9">
        <v>7.3800001000000002</v>
      </c>
      <c r="AQ1481" s="9">
        <v>10.381</v>
      </c>
      <c r="AR1481" s="9">
        <v>7.8439999</v>
      </c>
      <c r="AS1481" s="9">
        <v>8.6680001999999998</v>
      </c>
      <c r="AT1481" s="9">
        <v>16.785</v>
      </c>
      <c r="AU1481" s="9">
        <v>8.8909997999999995</v>
      </c>
      <c r="AV1481" s="9">
        <v>12.470001</v>
      </c>
      <c r="AW1481" s="9">
        <v>5.9299998</v>
      </c>
      <c r="AX1481" s="9">
        <v>5.5180001000000001</v>
      </c>
      <c r="AY1481" s="9">
        <v>9.2340002000000005</v>
      </c>
      <c r="AZ1481" s="9">
        <v>5.6609997999999999</v>
      </c>
      <c r="BA1481" s="9">
        <v>7.4020000000000001</v>
      </c>
      <c r="BB1481" s="9">
        <v>10.266</v>
      </c>
      <c r="BC1481" s="9">
        <v>11.363</v>
      </c>
      <c r="BD1481" s="9">
        <v>9.6599997999999996</v>
      </c>
      <c r="BE1481" s="9">
        <v>7.7649999000000003</v>
      </c>
      <c r="BF1481" s="9">
        <v>7.4480003999999997</v>
      </c>
      <c r="BG1481" s="9">
        <v>12.723000000000001</v>
      </c>
      <c r="BH1481" s="9">
        <v>6.5500002000000004</v>
      </c>
      <c r="BI1481" s="9">
        <v>10.576000000000001</v>
      </c>
      <c r="BJ1481" s="9">
        <v>5.3860001999999998</v>
      </c>
      <c r="BK1481" s="9">
        <v>6.8400002000000004</v>
      </c>
      <c r="BL1481" s="9">
        <v>5.2640003999999996</v>
      </c>
      <c r="BM1481" s="9">
        <v>9.1560001</v>
      </c>
      <c r="BN1481" s="9">
        <v>7.1250004999999996</v>
      </c>
      <c r="BO1481" s="9">
        <v>5.8870000999999998</v>
      </c>
      <c r="BP1481" s="9">
        <v>8.4219998999999994</v>
      </c>
      <c r="BQ1481" s="9">
        <v>12.209</v>
      </c>
      <c r="BR1481" s="9">
        <v>10.489000000000001</v>
      </c>
      <c r="BS1481" s="9">
        <v>13.576001</v>
      </c>
      <c r="BT1481" s="9">
        <v>6.6040001000000004</v>
      </c>
      <c r="BU1481" s="9">
        <v>6.5640001000000003</v>
      </c>
      <c r="BV1481" s="9">
        <v>9.0539999000000009</v>
      </c>
      <c r="BW1481" s="9">
        <v>6.9740004999999998</v>
      </c>
      <c r="BX1481" s="9">
        <v>7.8390002000000001</v>
      </c>
      <c r="BY1481" s="9">
        <v>14.872999999999999</v>
      </c>
      <c r="BZ1481" s="9">
        <v>7.8969997999999997</v>
      </c>
      <c r="CA1481" s="9">
        <v>10.87</v>
      </c>
      <c r="CB1481" s="9">
        <v>5.2420001000000003</v>
      </c>
      <c r="CC1481" s="9">
        <v>4.9009999999999998</v>
      </c>
      <c r="CD1481" s="9">
        <v>8.1359996999999993</v>
      </c>
      <c r="CE1481" s="9">
        <v>4.9980000999999996</v>
      </c>
      <c r="CF1481" s="9">
        <v>6.4210004999999999</v>
      </c>
      <c r="CG1481" s="9">
        <v>8.9890003000000007</v>
      </c>
      <c r="CH1481" s="9">
        <v>9.9589996000000003</v>
      </c>
      <c r="CI1481" s="9">
        <v>8.4200000999999993</v>
      </c>
      <c r="CJ1481" s="9">
        <v>6.8800001000000002</v>
      </c>
      <c r="CK1481" s="9">
        <v>6.5110001999999998</v>
      </c>
      <c r="CL1481" s="9">
        <v>11.103</v>
      </c>
      <c r="CM1481" s="9">
        <v>5.7329998</v>
      </c>
      <c r="CN1481" s="9">
        <v>9.1509999999999998</v>
      </c>
      <c r="CO1481" s="9">
        <v>4.8060001999999997</v>
      </c>
      <c r="CP1481" s="9">
        <v>6.1479998</v>
      </c>
      <c r="CQ1481" s="9">
        <v>4.6599997999999996</v>
      </c>
      <c r="CR1481" s="9">
        <v>7.9940004</v>
      </c>
      <c r="CS1481" s="9">
        <v>6.3010001000000004</v>
      </c>
      <c r="CT1481" s="9">
        <v>5.3090000000000002</v>
      </c>
      <c r="CU1481" s="9">
        <v>7.3740000999999999</v>
      </c>
      <c r="CV1481" s="9">
        <v>10.593999999999999</v>
      </c>
      <c r="CW1481" s="9">
        <v>9.1049994999999999</v>
      </c>
      <c r="CX1481" s="9">
        <v>11.817000999999999</v>
      </c>
      <c r="CY1481" s="9">
        <v>5.8439999</v>
      </c>
      <c r="CZ1481" s="9">
        <v>5.7779999000000002</v>
      </c>
      <c r="DA1481" s="9">
        <v>7.8439999</v>
      </c>
      <c r="DB1481" s="9">
        <v>6.1810001999999997</v>
      </c>
      <c r="DC1481" s="9">
        <v>7.0100002000000003</v>
      </c>
      <c r="DD1481" s="9">
        <v>13.028001</v>
      </c>
      <c r="DE1481" s="9">
        <v>6.915</v>
      </c>
      <c r="DF1481" s="9">
        <v>9.3590002000000005</v>
      </c>
      <c r="DG1481" s="9">
        <v>4.3070002000000001</v>
      </c>
      <c r="DH1481" s="9">
        <v>4.0549998</v>
      </c>
      <c r="DI1481" s="9">
        <v>6.6710000000000003</v>
      </c>
      <c r="DJ1481" s="9">
        <v>4.1100000999999997</v>
      </c>
      <c r="DK1481" s="9">
        <v>5.1469997999999997</v>
      </c>
      <c r="DL1481" s="9">
        <v>7.3040003999999996</v>
      </c>
      <c r="DM1481" s="9">
        <v>8.1059999000000005</v>
      </c>
      <c r="DN1481" s="9">
        <v>6.8109998999999997</v>
      </c>
      <c r="DO1481" s="9">
        <v>5.6880002000000003</v>
      </c>
      <c r="DP1481" s="9">
        <v>5.2859997999999999</v>
      </c>
      <c r="DQ1481" s="9">
        <v>8.9879999000000002</v>
      </c>
      <c r="DR1481" s="9">
        <v>4.6599997999999996</v>
      </c>
      <c r="DS1481" s="9">
        <v>7.335</v>
      </c>
      <c r="DT1481" s="9">
        <v>4.0079998999999997</v>
      </c>
      <c r="DU1481" s="9">
        <v>5.1799998</v>
      </c>
      <c r="DV1481" s="9">
        <v>3.8519999999999999</v>
      </c>
      <c r="DW1481" s="9">
        <v>6.4809998999999996</v>
      </c>
      <c r="DX1481" s="9">
        <v>5.1950002</v>
      </c>
      <c r="DY1481" s="9">
        <v>4.4910002000000002</v>
      </c>
      <c r="DZ1481" s="9">
        <v>5.9990000999999999</v>
      </c>
      <c r="EA1481" s="9">
        <v>8.5159997999999995</v>
      </c>
      <c r="EB1481" s="9">
        <v>7.3289999999999997</v>
      </c>
      <c r="EC1481" s="9">
        <v>9.5259999999999998</v>
      </c>
      <c r="ED1481" s="9">
        <v>4.8169998999999999</v>
      </c>
      <c r="EE1481" s="9">
        <v>4.7389998000000002</v>
      </c>
      <c r="EF1481" s="9">
        <v>6.3060001999999997</v>
      </c>
      <c r="EG1481" s="9">
        <v>5.1090001999999997</v>
      </c>
      <c r="EH1481" s="9">
        <v>5.8670001000000003</v>
      </c>
      <c r="EI1481" s="9">
        <v>10.591001</v>
      </c>
      <c r="EJ1481" s="9">
        <v>5.6199998999999998</v>
      </c>
      <c r="EK1481" s="9">
        <v>7.4660000999999996</v>
      </c>
    </row>
    <row r="1482" spans="1:141" x14ac:dyDescent="0.2">
      <c r="A1482">
        <v>1478</v>
      </c>
      <c r="B1482" s="9">
        <v>3.17</v>
      </c>
      <c r="C1482" s="9">
        <v>6.9904647589803979</v>
      </c>
      <c r="D1482" s="9">
        <v>3.91</v>
      </c>
      <c r="E1482" s="9">
        <v>5</v>
      </c>
      <c r="F1482" s="9">
        <v>4.3737142857142857</v>
      </c>
      <c r="G1482" s="9">
        <v>6.6594499999999996</v>
      </c>
      <c r="H1482" s="9">
        <v>5.28</v>
      </c>
      <c r="I1482" s="9">
        <v>6</v>
      </c>
      <c r="J1482" s="9">
        <v>5.53</v>
      </c>
      <c r="K1482" s="9">
        <v>10.6</v>
      </c>
      <c r="L1482" s="9">
        <v>6.4080000000000004</v>
      </c>
      <c r="M1482" s="9">
        <v>8</v>
      </c>
      <c r="N1482" s="9">
        <v>7.21</v>
      </c>
      <c r="O1482" s="9">
        <v>15</v>
      </c>
      <c r="P1482" s="9">
        <v>8.8079999999999998</v>
      </c>
      <c r="Q1482" s="9">
        <v>11</v>
      </c>
      <c r="R1482" s="9">
        <v>6.6020006999999996</v>
      </c>
      <c r="S1482" s="9">
        <v>6.1120004999999997</v>
      </c>
      <c r="T1482" s="9">
        <v>10.132</v>
      </c>
      <c r="U1482" s="9">
        <v>6.3620000000000001</v>
      </c>
      <c r="V1482" s="9">
        <v>8.4069996000000007</v>
      </c>
      <c r="W1482" s="9">
        <v>11.412000000000001</v>
      </c>
      <c r="X1482" s="9">
        <v>12.925000000000001</v>
      </c>
      <c r="Y1482" s="9">
        <v>10.936999999999999</v>
      </c>
      <c r="Z1482" s="9">
        <v>8.8299999000000007</v>
      </c>
      <c r="AA1482" s="9">
        <v>8.4630002999999991</v>
      </c>
      <c r="AB1482" s="9">
        <v>14.465</v>
      </c>
      <c r="AC1482" s="9">
        <v>7.3889999</v>
      </c>
      <c r="AD1482" s="9">
        <v>12.073001</v>
      </c>
      <c r="AE1482" s="9">
        <v>5.9660000999999996</v>
      </c>
      <c r="AF1482" s="9">
        <v>7.6110001</v>
      </c>
      <c r="AG1482" s="9">
        <v>5.8909998000000003</v>
      </c>
      <c r="AH1482" s="9">
        <v>10.365</v>
      </c>
      <c r="AI1482" s="9">
        <v>7.96</v>
      </c>
      <c r="AJ1482" s="9">
        <v>6.4380002000000003</v>
      </c>
      <c r="AK1482" s="9">
        <v>9.4580002000000007</v>
      </c>
      <c r="AL1482" s="9">
        <v>13.898</v>
      </c>
      <c r="AM1482" s="9">
        <v>11.895</v>
      </c>
      <c r="AN1482" s="9">
        <v>15.384001</v>
      </c>
      <c r="AO1482" s="9">
        <v>7.3949999999999996</v>
      </c>
      <c r="AP1482" s="9">
        <v>7.3800001000000002</v>
      </c>
      <c r="AQ1482" s="9">
        <v>10.381</v>
      </c>
      <c r="AR1482" s="9">
        <v>7.8439999</v>
      </c>
      <c r="AS1482" s="9">
        <v>8.6680001999999998</v>
      </c>
      <c r="AT1482" s="9">
        <v>16.785</v>
      </c>
      <c r="AU1482" s="9">
        <v>8.8909997999999995</v>
      </c>
      <c r="AV1482" s="9">
        <v>12.470001</v>
      </c>
      <c r="AW1482" s="9">
        <v>5.9299998</v>
      </c>
      <c r="AX1482" s="9">
        <v>5.5180001000000001</v>
      </c>
      <c r="AY1482" s="9">
        <v>9.2340002000000005</v>
      </c>
      <c r="AZ1482" s="9">
        <v>5.6609997999999999</v>
      </c>
      <c r="BA1482" s="9">
        <v>7.4020000000000001</v>
      </c>
      <c r="BB1482" s="9">
        <v>10.266</v>
      </c>
      <c r="BC1482" s="9">
        <v>11.363</v>
      </c>
      <c r="BD1482" s="9">
        <v>9.6599997999999996</v>
      </c>
      <c r="BE1482" s="9">
        <v>7.7649999000000003</v>
      </c>
      <c r="BF1482" s="9">
        <v>7.4480003999999997</v>
      </c>
      <c r="BG1482" s="9">
        <v>12.723000000000001</v>
      </c>
      <c r="BH1482" s="9">
        <v>6.5500002000000004</v>
      </c>
      <c r="BI1482" s="9">
        <v>10.576000000000001</v>
      </c>
      <c r="BJ1482" s="9">
        <v>5.3860001999999998</v>
      </c>
      <c r="BK1482" s="9">
        <v>6.8400002000000004</v>
      </c>
      <c r="BL1482" s="9">
        <v>5.2640003999999996</v>
      </c>
      <c r="BM1482" s="9">
        <v>9.1560001</v>
      </c>
      <c r="BN1482" s="9">
        <v>7.1250004999999996</v>
      </c>
      <c r="BO1482" s="9">
        <v>5.8870000999999998</v>
      </c>
      <c r="BP1482" s="9">
        <v>8.4219998999999994</v>
      </c>
      <c r="BQ1482" s="9">
        <v>12.209</v>
      </c>
      <c r="BR1482" s="9">
        <v>10.489000000000001</v>
      </c>
      <c r="BS1482" s="9">
        <v>13.576001</v>
      </c>
      <c r="BT1482" s="9">
        <v>6.6040001000000004</v>
      </c>
      <c r="BU1482" s="9">
        <v>6.5640001000000003</v>
      </c>
      <c r="BV1482" s="9">
        <v>9.0539999000000009</v>
      </c>
      <c r="BW1482" s="9">
        <v>6.9740004999999998</v>
      </c>
      <c r="BX1482" s="9">
        <v>7.8390002000000001</v>
      </c>
      <c r="BY1482" s="9">
        <v>14.872999999999999</v>
      </c>
      <c r="BZ1482" s="9">
        <v>7.8969997999999997</v>
      </c>
      <c r="CA1482" s="9">
        <v>10.87</v>
      </c>
      <c r="CB1482" s="9">
        <v>5.2420001000000003</v>
      </c>
      <c r="CC1482" s="9">
        <v>4.9009999999999998</v>
      </c>
      <c r="CD1482" s="9">
        <v>8.1359996999999993</v>
      </c>
      <c r="CE1482" s="9">
        <v>4.9980000999999996</v>
      </c>
      <c r="CF1482" s="9">
        <v>6.4210004999999999</v>
      </c>
      <c r="CG1482" s="9">
        <v>8.9890003000000007</v>
      </c>
      <c r="CH1482" s="9">
        <v>9.9589996000000003</v>
      </c>
      <c r="CI1482" s="9">
        <v>8.4200000999999993</v>
      </c>
      <c r="CJ1482" s="9">
        <v>6.8800001000000002</v>
      </c>
      <c r="CK1482" s="9">
        <v>6.5110001999999998</v>
      </c>
      <c r="CL1482" s="9">
        <v>11.103</v>
      </c>
      <c r="CM1482" s="9">
        <v>5.7329998</v>
      </c>
      <c r="CN1482" s="9">
        <v>9.1509999999999998</v>
      </c>
      <c r="CO1482" s="9">
        <v>4.8060001999999997</v>
      </c>
      <c r="CP1482" s="9">
        <v>6.1479998</v>
      </c>
      <c r="CQ1482" s="9">
        <v>4.6599997999999996</v>
      </c>
      <c r="CR1482" s="9">
        <v>7.9940004</v>
      </c>
      <c r="CS1482" s="9">
        <v>6.3010001000000004</v>
      </c>
      <c r="CT1482" s="9">
        <v>5.3090000000000002</v>
      </c>
      <c r="CU1482" s="9">
        <v>7.3740000999999999</v>
      </c>
      <c r="CV1482" s="9">
        <v>10.593999999999999</v>
      </c>
      <c r="CW1482" s="9">
        <v>9.1049994999999999</v>
      </c>
      <c r="CX1482" s="9">
        <v>11.817000999999999</v>
      </c>
      <c r="CY1482" s="9">
        <v>5.8439999</v>
      </c>
      <c r="CZ1482" s="9">
        <v>5.7779999000000002</v>
      </c>
      <c r="DA1482" s="9">
        <v>7.8439999</v>
      </c>
      <c r="DB1482" s="9">
        <v>6.1810001999999997</v>
      </c>
      <c r="DC1482" s="9">
        <v>7.0100002000000003</v>
      </c>
      <c r="DD1482" s="9">
        <v>13.028001</v>
      </c>
      <c r="DE1482" s="9">
        <v>6.915</v>
      </c>
      <c r="DF1482" s="9">
        <v>9.3590002000000005</v>
      </c>
      <c r="DG1482" s="9">
        <v>4.3070002000000001</v>
      </c>
      <c r="DH1482" s="9">
        <v>4.0549998</v>
      </c>
      <c r="DI1482" s="9">
        <v>6.6710000000000003</v>
      </c>
      <c r="DJ1482" s="9">
        <v>4.1100000999999997</v>
      </c>
      <c r="DK1482" s="9">
        <v>5.1469997999999997</v>
      </c>
      <c r="DL1482" s="9">
        <v>7.3040003999999996</v>
      </c>
      <c r="DM1482" s="9">
        <v>8.1059999000000005</v>
      </c>
      <c r="DN1482" s="9">
        <v>6.8109998999999997</v>
      </c>
      <c r="DO1482" s="9">
        <v>5.6880002000000003</v>
      </c>
      <c r="DP1482" s="9">
        <v>5.2859997999999999</v>
      </c>
      <c r="DQ1482" s="9">
        <v>8.9879999000000002</v>
      </c>
      <c r="DR1482" s="9">
        <v>4.6599997999999996</v>
      </c>
      <c r="DS1482" s="9">
        <v>7.335</v>
      </c>
      <c r="DT1482" s="9">
        <v>4.0079998999999997</v>
      </c>
      <c r="DU1482" s="9">
        <v>5.1799998</v>
      </c>
      <c r="DV1482" s="9">
        <v>3.8519999999999999</v>
      </c>
      <c r="DW1482" s="9">
        <v>6.4809998999999996</v>
      </c>
      <c r="DX1482" s="9">
        <v>5.1950002</v>
      </c>
      <c r="DY1482" s="9">
        <v>4.4910002000000002</v>
      </c>
      <c r="DZ1482" s="9">
        <v>5.9990000999999999</v>
      </c>
      <c r="EA1482" s="9">
        <v>8.5159997999999995</v>
      </c>
      <c r="EB1482" s="9">
        <v>7.3289999999999997</v>
      </c>
      <c r="EC1482" s="9">
        <v>9.5259999999999998</v>
      </c>
      <c r="ED1482" s="9">
        <v>4.8169998999999999</v>
      </c>
      <c r="EE1482" s="9">
        <v>4.7389998000000002</v>
      </c>
      <c r="EF1482" s="9">
        <v>6.3060001999999997</v>
      </c>
      <c r="EG1482" s="9">
        <v>5.1090001999999997</v>
      </c>
      <c r="EH1482" s="9">
        <v>5.8670001000000003</v>
      </c>
      <c r="EI1482" s="9">
        <v>10.591001</v>
      </c>
      <c r="EJ1482" s="9">
        <v>5.6199998999999998</v>
      </c>
      <c r="EK1482" s="9">
        <v>7.4660000999999996</v>
      </c>
    </row>
    <row r="1483" spans="1:141" x14ac:dyDescent="0.2">
      <c r="A1483">
        <v>1479</v>
      </c>
      <c r="B1483" s="9">
        <v>3.17</v>
      </c>
      <c r="C1483" s="9">
        <v>6.9908981790267433</v>
      </c>
      <c r="D1483" s="9">
        <v>3.91</v>
      </c>
      <c r="E1483" s="9">
        <v>5</v>
      </c>
      <c r="F1483" s="9">
        <v>4.3739999999999997</v>
      </c>
      <c r="G1483" s="9">
        <v>6.6594749999999996</v>
      </c>
      <c r="H1483" s="9">
        <v>5.28</v>
      </c>
      <c r="I1483" s="9">
        <v>6</v>
      </c>
      <c r="J1483" s="9">
        <v>5.53</v>
      </c>
      <c r="K1483" s="9">
        <v>10.6</v>
      </c>
      <c r="L1483" s="9">
        <v>6.4080000000000004</v>
      </c>
      <c r="M1483" s="9">
        <v>8</v>
      </c>
      <c r="N1483" s="9">
        <v>7.21</v>
      </c>
      <c r="O1483" s="9">
        <v>15</v>
      </c>
      <c r="P1483" s="9">
        <v>8.8079999999999998</v>
      </c>
      <c r="Q1483" s="9">
        <v>11</v>
      </c>
      <c r="R1483" s="9">
        <v>6.6020006999999996</v>
      </c>
      <c r="S1483" s="9">
        <v>6.1120004999999997</v>
      </c>
      <c r="T1483" s="9">
        <v>10.132</v>
      </c>
      <c r="U1483" s="9">
        <v>6.3620000000000001</v>
      </c>
      <c r="V1483" s="9">
        <v>8.4069996000000007</v>
      </c>
      <c r="W1483" s="9">
        <v>11.412000000000001</v>
      </c>
      <c r="X1483" s="9">
        <v>12.925000000000001</v>
      </c>
      <c r="Y1483" s="9">
        <v>10.936999999999999</v>
      </c>
      <c r="Z1483" s="9">
        <v>8.8299999000000007</v>
      </c>
      <c r="AA1483" s="9">
        <v>8.4630002999999991</v>
      </c>
      <c r="AB1483" s="9">
        <v>14.465</v>
      </c>
      <c r="AC1483" s="9">
        <v>7.3889999</v>
      </c>
      <c r="AD1483" s="9">
        <v>12.073001</v>
      </c>
      <c r="AE1483" s="9">
        <v>5.9660000999999996</v>
      </c>
      <c r="AF1483" s="9">
        <v>7.6110001</v>
      </c>
      <c r="AG1483" s="9">
        <v>5.8909998000000003</v>
      </c>
      <c r="AH1483" s="9">
        <v>10.365</v>
      </c>
      <c r="AI1483" s="9">
        <v>7.96</v>
      </c>
      <c r="AJ1483" s="9">
        <v>6.4380002000000003</v>
      </c>
      <c r="AK1483" s="9">
        <v>9.4580002000000007</v>
      </c>
      <c r="AL1483" s="9">
        <v>13.898</v>
      </c>
      <c r="AM1483" s="9">
        <v>11.895</v>
      </c>
      <c r="AN1483" s="9">
        <v>15.384001</v>
      </c>
      <c r="AO1483" s="9">
        <v>7.3949999999999996</v>
      </c>
      <c r="AP1483" s="9">
        <v>7.3800001000000002</v>
      </c>
      <c r="AQ1483" s="9">
        <v>10.381</v>
      </c>
      <c r="AR1483" s="9">
        <v>7.8439999</v>
      </c>
      <c r="AS1483" s="9">
        <v>8.6680001999999998</v>
      </c>
      <c r="AT1483" s="9">
        <v>16.785</v>
      </c>
      <c r="AU1483" s="9">
        <v>8.8909997999999995</v>
      </c>
      <c r="AV1483" s="9">
        <v>12.470001</v>
      </c>
      <c r="AW1483" s="9">
        <v>5.9299998</v>
      </c>
      <c r="AX1483" s="9">
        <v>5.5180001000000001</v>
      </c>
      <c r="AY1483" s="9">
        <v>9.2340002000000005</v>
      </c>
      <c r="AZ1483" s="9">
        <v>5.6609997999999999</v>
      </c>
      <c r="BA1483" s="9">
        <v>7.4020000000000001</v>
      </c>
      <c r="BB1483" s="9">
        <v>10.266</v>
      </c>
      <c r="BC1483" s="9">
        <v>11.363</v>
      </c>
      <c r="BD1483" s="9">
        <v>9.6599997999999996</v>
      </c>
      <c r="BE1483" s="9">
        <v>7.7649999000000003</v>
      </c>
      <c r="BF1483" s="9">
        <v>7.4480003999999997</v>
      </c>
      <c r="BG1483" s="9">
        <v>12.723000000000001</v>
      </c>
      <c r="BH1483" s="9">
        <v>6.5500002000000004</v>
      </c>
      <c r="BI1483" s="9">
        <v>10.576000000000001</v>
      </c>
      <c r="BJ1483" s="9">
        <v>5.3860001999999998</v>
      </c>
      <c r="BK1483" s="9">
        <v>6.8400002000000004</v>
      </c>
      <c r="BL1483" s="9">
        <v>5.2640003999999996</v>
      </c>
      <c r="BM1483" s="9">
        <v>9.1560001</v>
      </c>
      <c r="BN1483" s="9">
        <v>7.1250004999999996</v>
      </c>
      <c r="BO1483" s="9">
        <v>5.8870000999999998</v>
      </c>
      <c r="BP1483" s="9">
        <v>8.4219998999999994</v>
      </c>
      <c r="BQ1483" s="9">
        <v>12.209</v>
      </c>
      <c r="BR1483" s="9">
        <v>10.489000000000001</v>
      </c>
      <c r="BS1483" s="9">
        <v>13.576001</v>
      </c>
      <c r="BT1483" s="9">
        <v>6.6040001000000004</v>
      </c>
      <c r="BU1483" s="9">
        <v>6.5640001000000003</v>
      </c>
      <c r="BV1483" s="9">
        <v>9.0539999000000009</v>
      </c>
      <c r="BW1483" s="9">
        <v>6.9740004999999998</v>
      </c>
      <c r="BX1483" s="9">
        <v>7.8390002000000001</v>
      </c>
      <c r="BY1483" s="9">
        <v>14.872999999999999</v>
      </c>
      <c r="BZ1483" s="9">
        <v>7.8969997999999997</v>
      </c>
      <c r="CA1483" s="9">
        <v>10.87</v>
      </c>
      <c r="CB1483" s="9">
        <v>5.2420001000000003</v>
      </c>
      <c r="CC1483" s="9">
        <v>4.9009999999999998</v>
      </c>
      <c r="CD1483" s="9">
        <v>8.1359996999999993</v>
      </c>
      <c r="CE1483" s="9">
        <v>4.9980000999999996</v>
      </c>
      <c r="CF1483" s="9">
        <v>6.4210004999999999</v>
      </c>
      <c r="CG1483" s="9">
        <v>8.9890003000000007</v>
      </c>
      <c r="CH1483" s="9">
        <v>9.9589996000000003</v>
      </c>
      <c r="CI1483" s="9">
        <v>8.4200000999999993</v>
      </c>
      <c r="CJ1483" s="9">
        <v>6.8800001000000002</v>
      </c>
      <c r="CK1483" s="9">
        <v>6.5110001999999998</v>
      </c>
      <c r="CL1483" s="9">
        <v>11.103</v>
      </c>
      <c r="CM1483" s="9">
        <v>5.7329998</v>
      </c>
      <c r="CN1483" s="9">
        <v>9.1509999999999998</v>
      </c>
      <c r="CO1483" s="9">
        <v>4.8060001999999997</v>
      </c>
      <c r="CP1483" s="9">
        <v>6.1479998</v>
      </c>
      <c r="CQ1483" s="9">
        <v>4.6599997999999996</v>
      </c>
      <c r="CR1483" s="9">
        <v>7.9940004</v>
      </c>
      <c r="CS1483" s="9">
        <v>6.3010001000000004</v>
      </c>
      <c r="CT1483" s="9">
        <v>5.3090000000000002</v>
      </c>
      <c r="CU1483" s="9">
        <v>7.3740000999999999</v>
      </c>
      <c r="CV1483" s="9">
        <v>10.593999999999999</v>
      </c>
      <c r="CW1483" s="9">
        <v>9.1049994999999999</v>
      </c>
      <c r="CX1483" s="9">
        <v>11.817000999999999</v>
      </c>
      <c r="CY1483" s="9">
        <v>5.8439999</v>
      </c>
      <c r="CZ1483" s="9">
        <v>5.7779999000000002</v>
      </c>
      <c r="DA1483" s="9">
        <v>7.8439999</v>
      </c>
      <c r="DB1483" s="9">
        <v>6.1810001999999997</v>
      </c>
      <c r="DC1483" s="9">
        <v>7.0100002000000003</v>
      </c>
      <c r="DD1483" s="9">
        <v>13.028001</v>
      </c>
      <c r="DE1483" s="9">
        <v>6.915</v>
      </c>
      <c r="DF1483" s="9">
        <v>9.3590002000000005</v>
      </c>
      <c r="DG1483" s="9">
        <v>4.3070002000000001</v>
      </c>
      <c r="DH1483" s="9">
        <v>4.0549998</v>
      </c>
      <c r="DI1483" s="9">
        <v>6.6710000000000003</v>
      </c>
      <c r="DJ1483" s="9">
        <v>4.1100000999999997</v>
      </c>
      <c r="DK1483" s="9">
        <v>5.1469997999999997</v>
      </c>
      <c r="DL1483" s="9">
        <v>7.3040003999999996</v>
      </c>
      <c r="DM1483" s="9">
        <v>8.1059999000000005</v>
      </c>
      <c r="DN1483" s="9">
        <v>6.8109998999999997</v>
      </c>
      <c r="DO1483" s="9">
        <v>5.6880002000000003</v>
      </c>
      <c r="DP1483" s="9">
        <v>5.2859997999999999</v>
      </c>
      <c r="DQ1483" s="9">
        <v>8.9879999000000002</v>
      </c>
      <c r="DR1483" s="9">
        <v>4.6599997999999996</v>
      </c>
      <c r="DS1483" s="9">
        <v>7.335</v>
      </c>
      <c r="DT1483" s="9">
        <v>4.0079998999999997</v>
      </c>
      <c r="DU1483" s="9">
        <v>5.1799998</v>
      </c>
      <c r="DV1483" s="9">
        <v>3.8519999999999999</v>
      </c>
      <c r="DW1483" s="9">
        <v>6.4809998999999996</v>
      </c>
      <c r="DX1483" s="9">
        <v>5.1950002</v>
      </c>
      <c r="DY1483" s="9">
        <v>4.4910002000000002</v>
      </c>
      <c r="DZ1483" s="9">
        <v>5.9990000999999999</v>
      </c>
      <c r="EA1483" s="9">
        <v>8.5159997999999995</v>
      </c>
      <c r="EB1483" s="9">
        <v>7.3289999999999997</v>
      </c>
      <c r="EC1483" s="9">
        <v>9.5259999999999998</v>
      </c>
      <c r="ED1483" s="9">
        <v>4.8169998999999999</v>
      </c>
      <c r="EE1483" s="9">
        <v>4.7389998000000002</v>
      </c>
      <c r="EF1483" s="9">
        <v>6.3060001999999997</v>
      </c>
      <c r="EG1483" s="9">
        <v>5.1090001999999997</v>
      </c>
      <c r="EH1483" s="9">
        <v>5.8670001000000003</v>
      </c>
      <c r="EI1483" s="9">
        <v>10.591001</v>
      </c>
      <c r="EJ1483" s="9">
        <v>5.6199998999999998</v>
      </c>
      <c r="EK1483" s="9">
        <v>7.4660000999999996</v>
      </c>
    </row>
    <row r="1484" spans="1:141" x14ac:dyDescent="0.2">
      <c r="A1484">
        <v>1480</v>
      </c>
      <c r="B1484" s="9">
        <v>3.17</v>
      </c>
      <c r="C1484" s="9">
        <v>6.9913315990730887</v>
      </c>
      <c r="D1484" s="9">
        <v>3.91</v>
      </c>
      <c r="E1484" s="9">
        <v>5</v>
      </c>
      <c r="F1484" s="9">
        <v>4.3742857142857146</v>
      </c>
      <c r="G1484" s="9">
        <v>6.6594999999999995</v>
      </c>
      <c r="H1484" s="9">
        <v>5.28</v>
      </c>
      <c r="I1484" s="9">
        <v>6</v>
      </c>
      <c r="J1484" s="9">
        <v>5.53</v>
      </c>
      <c r="K1484" s="9">
        <v>10.6</v>
      </c>
      <c r="L1484" s="9">
        <v>6.4080000000000004</v>
      </c>
      <c r="M1484" s="9">
        <v>8</v>
      </c>
      <c r="N1484" s="9">
        <v>7.21</v>
      </c>
      <c r="O1484" s="9">
        <v>15</v>
      </c>
      <c r="P1484" s="9">
        <v>8.8079999999999998</v>
      </c>
      <c r="Q1484" s="9">
        <v>11</v>
      </c>
      <c r="R1484" s="9">
        <v>6.6020006999999996</v>
      </c>
      <c r="S1484" s="9">
        <v>6.1120004999999997</v>
      </c>
      <c r="T1484" s="9">
        <v>10.132</v>
      </c>
      <c r="U1484" s="9">
        <v>6.3620000000000001</v>
      </c>
      <c r="V1484" s="9">
        <v>8.4069996000000007</v>
      </c>
      <c r="W1484" s="9">
        <v>11.412000000000001</v>
      </c>
      <c r="X1484" s="9">
        <v>12.925000000000001</v>
      </c>
      <c r="Y1484" s="9">
        <v>10.936999999999999</v>
      </c>
      <c r="Z1484" s="9">
        <v>8.8299999000000007</v>
      </c>
      <c r="AA1484" s="9">
        <v>8.4630002999999991</v>
      </c>
      <c r="AB1484" s="9">
        <v>14.465</v>
      </c>
      <c r="AC1484" s="9">
        <v>7.3889999</v>
      </c>
      <c r="AD1484" s="9">
        <v>12.073001</v>
      </c>
      <c r="AE1484" s="9">
        <v>5.9660000999999996</v>
      </c>
      <c r="AF1484" s="9">
        <v>7.6110001</v>
      </c>
      <c r="AG1484" s="9">
        <v>5.8909998000000003</v>
      </c>
      <c r="AH1484" s="9">
        <v>10.365</v>
      </c>
      <c r="AI1484" s="9">
        <v>7.96</v>
      </c>
      <c r="AJ1484" s="9">
        <v>6.4380002000000003</v>
      </c>
      <c r="AK1484" s="9">
        <v>9.4580002000000007</v>
      </c>
      <c r="AL1484" s="9">
        <v>13.898</v>
      </c>
      <c r="AM1484" s="9">
        <v>11.895</v>
      </c>
      <c r="AN1484" s="9">
        <v>15.384001</v>
      </c>
      <c r="AO1484" s="9">
        <v>7.3949999999999996</v>
      </c>
      <c r="AP1484" s="9">
        <v>7.3800001000000002</v>
      </c>
      <c r="AQ1484" s="9">
        <v>10.381</v>
      </c>
      <c r="AR1484" s="9">
        <v>7.8439999</v>
      </c>
      <c r="AS1484" s="9">
        <v>8.6680001999999998</v>
      </c>
      <c r="AT1484" s="9">
        <v>16.785</v>
      </c>
      <c r="AU1484" s="9">
        <v>8.8909997999999995</v>
      </c>
      <c r="AV1484" s="9">
        <v>12.470001</v>
      </c>
      <c r="AW1484" s="9">
        <v>5.9299998</v>
      </c>
      <c r="AX1484" s="9">
        <v>5.5180001000000001</v>
      </c>
      <c r="AY1484" s="9">
        <v>9.2340002000000005</v>
      </c>
      <c r="AZ1484" s="9">
        <v>5.6609997999999999</v>
      </c>
      <c r="BA1484" s="9">
        <v>7.4020000000000001</v>
      </c>
      <c r="BB1484" s="9">
        <v>10.266</v>
      </c>
      <c r="BC1484" s="9">
        <v>11.363</v>
      </c>
      <c r="BD1484" s="9">
        <v>9.6599997999999996</v>
      </c>
      <c r="BE1484" s="9">
        <v>7.7649999000000003</v>
      </c>
      <c r="BF1484" s="9">
        <v>7.4480003999999997</v>
      </c>
      <c r="BG1484" s="9">
        <v>12.723000000000001</v>
      </c>
      <c r="BH1484" s="9">
        <v>6.5500002000000004</v>
      </c>
      <c r="BI1484" s="9">
        <v>10.576000000000001</v>
      </c>
      <c r="BJ1484" s="9">
        <v>5.3860001999999998</v>
      </c>
      <c r="BK1484" s="9">
        <v>6.8400002000000004</v>
      </c>
      <c r="BL1484" s="9">
        <v>5.2640003999999996</v>
      </c>
      <c r="BM1484" s="9">
        <v>9.1560001</v>
      </c>
      <c r="BN1484" s="9">
        <v>7.1250004999999996</v>
      </c>
      <c r="BO1484" s="9">
        <v>5.8870000999999998</v>
      </c>
      <c r="BP1484" s="9">
        <v>8.4219998999999994</v>
      </c>
      <c r="BQ1484" s="9">
        <v>12.209</v>
      </c>
      <c r="BR1484" s="9">
        <v>10.489000000000001</v>
      </c>
      <c r="BS1484" s="9">
        <v>13.576001</v>
      </c>
      <c r="BT1484" s="9">
        <v>6.6040001000000004</v>
      </c>
      <c r="BU1484" s="9">
        <v>6.5640001000000003</v>
      </c>
      <c r="BV1484" s="9">
        <v>9.0539999000000009</v>
      </c>
      <c r="BW1484" s="9">
        <v>6.9740004999999998</v>
      </c>
      <c r="BX1484" s="9">
        <v>7.8390002000000001</v>
      </c>
      <c r="BY1484" s="9">
        <v>14.872999999999999</v>
      </c>
      <c r="BZ1484" s="9">
        <v>7.8969997999999997</v>
      </c>
      <c r="CA1484" s="9">
        <v>10.87</v>
      </c>
      <c r="CB1484" s="9">
        <v>5.2420001000000003</v>
      </c>
      <c r="CC1484" s="9">
        <v>4.9009999999999998</v>
      </c>
      <c r="CD1484" s="9">
        <v>8.1359996999999993</v>
      </c>
      <c r="CE1484" s="9">
        <v>4.9980000999999996</v>
      </c>
      <c r="CF1484" s="9">
        <v>6.4210004999999999</v>
      </c>
      <c r="CG1484" s="9">
        <v>8.9890003000000007</v>
      </c>
      <c r="CH1484" s="9">
        <v>9.9589996000000003</v>
      </c>
      <c r="CI1484" s="9">
        <v>8.4200000999999993</v>
      </c>
      <c r="CJ1484" s="9">
        <v>6.8800001000000002</v>
      </c>
      <c r="CK1484" s="9">
        <v>6.5110001999999998</v>
      </c>
      <c r="CL1484" s="9">
        <v>11.103</v>
      </c>
      <c r="CM1484" s="9">
        <v>5.7329998</v>
      </c>
      <c r="CN1484" s="9">
        <v>9.1509999999999998</v>
      </c>
      <c r="CO1484" s="9">
        <v>4.8060001999999997</v>
      </c>
      <c r="CP1484" s="9">
        <v>6.1479998</v>
      </c>
      <c r="CQ1484" s="9">
        <v>4.6599997999999996</v>
      </c>
      <c r="CR1484" s="9">
        <v>7.9940004</v>
      </c>
      <c r="CS1484" s="9">
        <v>6.3010001000000004</v>
      </c>
      <c r="CT1484" s="9">
        <v>5.3090000000000002</v>
      </c>
      <c r="CU1484" s="9">
        <v>7.3740000999999999</v>
      </c>
      <c r="CV1484" s="9">
        <v>10.593999999999999</v>
      </c>
      <c r="CW1484" s="9">
        <v>9.1049994999999999</v>
      </c>
      <c r="CX1484" s="9">
        <v>11.817000999999999</v>
      </c>
      <c r="CY1484" s="9">
        <v>5.8439999</v>
      </c>
      <c r="CZ1484" s="9">
        <v>5.7779999000000002</v>
      </c>
      <c r="DA1484" s="9">
        <v>7.8439999</v>
      </c>
      <c r="DB1484" s="9">
        <v>6.1810001999999997</v>
      </c>
      <c r="DC1484" s="9">
        <v>7.0100002000000003</v>
      </c>
      <c r="DD1484" s="9">
        <v>13.028001</v>
      </c>
      <c r="DE1484" s="9">
        <v>6.915</v>
      </c>
      <c r="DF1484" s="9">
        <v>9.3590002000000005</v>
      </c>
      <c r="DG1484" s="9">
        <v>4.3070002000000001</v>
      </c>
      <c r="DH1484" s="9">
        <v>4.0549998</v>
      </c>
      <c r="DI1484" s="9">
        <v>6.6710000000000003</v>
      </c>
      <c r="DJ1484" s="9">
        <v>4.1100000999999997</v>
      </c>
      <c r="DK1484" s="9">
        <v>5.1469997999999997</v>
      </c>
      <c r="DL1484" s="9">
        <v>7.3040003999999996</v>
      </c>
      <c r="DM1484" s="9">
        <v>8.1059999000000005</v>
      </c>
      <c r="DN1484" s="9">
        <v>6.8109998999999997</v>
      </c>
      <c r="DO1484" s="9">
        <v>5.6880002000000003</v>
      </c>
      <c r="DP1484" s="9">
        <v>5.2859997999999999</v>
      </c>
      <c r="DQ1484" s="9">
        <v>8.9879999000000002</v>
      </c>
      <c r="DR1484" s="9">
        <v>4.6599997999999996</v>
      </c>
      <c r="DS1484" s="9">
        <v>7.335</v>
      </c>
      <c r="DT1484" s="9">
        <v>4.0079998999999997</v>
      </c>
      <c r="DU1484" s="9">
        <v>5.1799998</v>
      </c>
      <c r="DV1484" s="9">
        <v>3.8519999999999999</v>
      </c>
      <c r="DW1484" s="9">
        <v>6.4809998999999996</v>
      </c>
      <c r="DX1484" s="9">
        <v>5.1950002</v>
      </c>
      <c r="DY1484" s="9">
        <v>4.4910002000000002</v>
      </c>
      <c r="DZ1484" s="9">
        <v>5.9990000999999999</v>
      </c>
      <c r="EA1484" s="9">
        <v>8.5159997999999995</v>
      </c>
      <c r="EB1484" s="9">
        <v>7.3289999999999997</v>
      </c>
      <c r="EC1484" s="9">
        <v>9.5259999999999998</v>
      </c>
      <c r="ED1484" s="9">
        <v>4.8169998999999999</v>
      </c>
      <c r="EE1484" s="9">
        <v>4.7389998000000002</v>
      </c>
      <c r="EF1484" s="9">
        <v>6.3060001999999997</v>
      </c>
      <c r="EG1484" s="9">
        <v>5.1090001999999997</v>
      </c>
      <c r="EH1484" s="9">
        <v>5.8670001000000003</v>
      </c>
      <c r="EI1484" s="9">
        <v>10.591001</v>
      </c>
      <c r="EJ1484" s="9">
        <v>5.6199998999999998</v>
      </c>
      <c r="EK1484" s="9">
        <v>7.4660000999999996</v>
      </c>
    </row>
    <row r="1485" spans="1:141" x14ac:dyDescent="0.2">
      <c r="A1485">
        <v>1481</v>
      </c>
      <c r="B1485" s="9">
        <v>3.17</v>
      </c>
      <c r="C1485" s="9">
        <v>6.9917650191194349</v>
      </c>
      <c r="D1485" s="9">
        <v>3.91</v>
      </c>
      <c r="E1485" s="9">
        <v>5</v>
      </c>
      <c r="F1485" s="9">
        <v>4.3745714285714286</v>
      </c>
      <c r="G1485" s="9">
        <v>6.6595250000000004</v>
      </c>
      <c r="H1485" s="9">
        <v>5.28</v>
      </c>
      <c r="I1485" s="9">
        <v>6</v>
      </c>
      <c r="J1485" s="9">
        <v>5.53</v>
      </c>
      <c r="K1485" s="9">
        <v>10.6</v>
      </c>
      <c r="L1485" s="9">
        <v>6.4080000000000004</v>
      </c>
      <c r="M1485" s="9">
        <v>8</v>
      </c>
      <c r="N1485" s="9">
        <v>7.21</v>
      </c>
      <c r="O1485" s="9">
        <v>15</v>
      </c>
      <c r="P1485" s="9">
        <v>8.8079999999999998</v>
      </c>
      <c r="Q1485" s="9">
        <v>11</v>
      </c>
      <c r="R1485" s="9">
        <v>6.6020006999999996</v>
      </c>
      <c r="S1485" s="9">
        <v>6.1120004999999997</v>
      </c>
      <c r="T1485" s="9">
        <v>10.132</v>
      </c>
      <c r="U1485" s="9">
        <v>6.3620000000000001</v>
      </c>
      <c r="V1485" s="9">
        <v>8.4069996000000007</v>
      </c>
      <c r="W1485" s="9">
        <v>11.412000000000001</v>
      </c>
      <c r="X1485" s="9">
        <v>12.925000000000001</v>
      </c>
      <c r="Y1485" s="9">
        <v>10.936999999999999</v>
      </c>
      <c r="Z1485" s="9">
        <v>8.8299999000000007</v>
      </c>
      <c r="AA1485" s="9">
        <v>8.4630002999999991</v>
      </c>
      <c r="AB1485" s="9">
        <v>14.465</v>
      </c>
      <c r="AC1485" s="9">
        <v>7.3889999</v>
      </c>
      <c r="AD1485" s="9">
        <v>12.073001</v>
      </c>
      <c r="AE1485" s="9">
        <v>5.9660000999999996</v>
      </c>
      <c r="AF1485" s="9">
        <v>7.6110001</v>
      </c>
      <c r="AG1485" s="9">
        <v>5.8909998000000003</v>
      </c>
      <c r="AH1485" s="9">
        <v>10.365</v>
      </c>
      <c r="AI1485" s="9">
        <v>7.96</v>
      </c>
      <c r="AJ1485" s="9">
        <v>6.4380002000000003</v>
      </c>
      <c r="AK1485" s="9">
        <v>9.4580002000000007</v>
      </c>
      <c r="AL1485" s="9">
        <v>13.898</v>
      </c>
      <c r="AM1485" s="9">
        <v>11.895</v>
      </c>
      <c r="AN1485" s="9">
        <v>15.384001</v>
      </c>
      <c r="AO1485" s="9">
        <v>7.3949999999999996</v>
      </c>
      <c r="AP1485" s="9">
        <v>7.3800001000000002</v>
      </c>
      <c r="AQ1485" s="9">
        <v>10.381</v>
      </c>
      <c r="AR1485" s="9">
        <v>7.8439999</v>
      </c>
      <c r="AS1485" s="9">
        <v>8.6680001999999998</v>
      </c>
      <c r="AT1485" s="9">
        <v>16.785</v>
      </c>
      <c r="AU1485" s="9">
        <v>8.8909997999999995</v>
      </c>
      <c r="AV1485" s="9">
        <v>12.470001</v>
      </c>
      <c r="AW1485" s="9">
        <v>5.9299998</v>
      </c>
      <c r="AX1485" s="9">
        <v>5.5180001000000001</v>
      </c>
      <c r="AY1485" s="9">
        <v>9.2340002000000005</v>
      </c>
      <c r="AZ1485" s="9">
        <v>5.6609997999999999</v>
      </c>
      <c r="BA1485" s="9">
        <v>7.4020000000000001</v>
      </c>
      <c r="BB1485" s="9">
        <v>10.266</v>
      </c>
      <c r="BC1485" s="9">
        <v>11.363</v>
      </c>
      <c r="BD1485" s="9">
        <v>9.6599997999999996</v>
      </c>
      <c r="BE1485" s="9">
        <v>7.7649999000000003</v>
      </c>
      <c r="BF1485" s="9">
        <v>7.4480003999999997</v>
      </c>
      <c r="BG1485" s="9">
        <v>12.723000000000001</v>
      </c>
      <c r="BH1485" s="9">
        <v>6.5500002000000004</v>
      </c>
      <c r="BI1485" s="9">
        <v>10.576000000000001</v>
      </c>
      <c r="BJ1485" s="9">
        <v>5.3860001999999998</v>
      </c>
      <c r="BK1485" s="9">
        <v>6.8400002000000004</v>
      </c>
      <c r="BL1485" s="9">
        <v>5.2640003999999996</v>
      </c>
      <c r="BM1485" s="9">
        <v>9.1560001</v>
      </c>
      <c r="BN1485" s="9">
        <v>7.1250004999999996</v>
      </c>
      <c r="BO1485" s="9">
        <v>5.8870000999999998</v>
      </c>
      <c r="BP1485" s="9">
        <v>8.4219998999999994</v>
      </c>
      <c r="BQ1485" s="9">
        <v>12.209</v>
      </c>
      <c r="BR1485" s="9">
        <v>10.489000000000001</v>
      </c>
      <c r="BS1485" s="9">
        <v>13.576001</v>
      </c>
      <c r="BT1485" s="9">
        <v>6.6040001000000004</v>
      </c>
      <c r="BU1485" s="9">
        <v>6.5640001000000003</v>
      </c>
      <c r="BV1485" s="9">
        <v>9.0539999000000009</v>
      </c>
      <c r="BW1485" s="9">
        <v>6.9740004999999998</v>
      </c>
      <c r="BX1485" s="9">
        <v>7.8390002000000001</v>
      </c>
      <c r="BY1485" s="9">
        <v>14.872999999999999</v>
      </c>
      <c r="BZ1485" s="9">
        <v>7.8969997999999997</v>
      </c>
      <c r="CA1485" s="9">
        <v>10.87</v>
      </c>
      <c r="CB1485" s="9">
        <v>5.2420001000000003</v>
      </c>
      <c r="CC1485" s="9">
        <v>4.9009999999999998</v>
      </c>
      <c r="CD1485" s="9">
        <v>8.1359996999999993</v>
      </c>
      <c r="CE1485" s="9">
        <v>4.9980000999999996</v>
      </c>
      <c r="CF1485" s="9">
        <v>6.4210004999999999</v>
      </c>
      <c r="CG1485" s="9">
        <v>8.9890003000000007</v>
      </c>
      <c r="CH1485" s="9">
        <v>9.9589996000000003</v>
      </c>
      <c r="CI1485" s="9">
        <v>8.4200000999999993</v>
      </c>
      <c r="CJ1485" s="9">
        <v>6.8800001000000002</v>
      </c>
      <c r="CK1485" s="9">
        <v>6.5110001999999998</v>
      </c>
      <c r="CL1485" s="9">
        <v>11.103</v>
      </c>
      <c r="CM1485" s="9">
        <v>5.7329998</v>
      </c>
      <c r="CN1485" s="9">
        <v>9.1509999999999998</v>
      </c>
      <c r="CO1485" s="9">
        <v>4.8060001999999997</v>
      </c>
      <c r="CP1485" s="9">
        <v>6.1479998</v>
      </c>
      <c r="CQ1485" s="9">
        <v>4.6599997999999996</v>
      </c>
      <c r="CR1485" s="9">
        <v>7.9940004</v>
      </c>
      <c r="CS1485" s="9">
        <v>6.3010001000000004</v>
      </c>
      <c r="CT1485" s="9">
        <v>5.3090000000000002</v>
      </c>
      <c r="CU1485" s="9">
        <v>7.3740000999999999</v>
      </c>
      <c r="CV1485" s="9">
        <v>10.593999999999999</v>
      </c>
      <c r="CW1485" s="9">
        <v>9.1049994999999999</v>
      </c>
      <c r="CX1485" s="9">
        <v>11.817000999999999</v>
      </c>
      <c r="CY1485" s="9">
        <v>5.8439999</v>
      </c>
      <c r="CZ1485" s="9">
        <v>5.7779999000000002</v>
      </c>
      <c r="DA1485" s="9">
        <v>7.8439999</v>
      </c>
      <c r="DB1485" s="9">
        <v>6.1810001999999997</v>
      </c>
      <c r="DC1485" s="9">
        <v>7.0100002000000003</v>
      </c>
      <c r="DD1485" s="9">
        <v>13.028001</v>
      </c>
      <c r="DE1485" s="9">
        <v>6.915</v>
      </c>
      <c r="DF1485" s="9">
        <v>9.3590002000000005</v>
      </c>
      <c r="DG1485" s="9">
        <v>4.3070002000000001</v>
      </c>
      <c r="DH1485" s="9">
        <v>4.0549998</v>
      </c>
      <c r="DI1485" s="9">
        <v>6.6710000000000003</v>
      </c>
      <c r="DJ1485" s="9">
        <v>4.1100000999999997</v>
      </c>
      <c r="DK1485" s="9">
        <v>5.1469997999999997</v>
      </c>
      <c r="DL1485" s="9">
        <v>7.3040003999999996</v>
      </c>
      <c r="DM1485" s="9">
        <v>8.1059999000000005</v>
      </c>
      <c r="DN1485" s="9">
        <v>6.8109998999999997</v>
      </c>
      <c r="DO1485" s="9">
        <v>5.6880002000000003</v>
      </c>
      <c r="DP1485" s="9">
        <v>5.2859997999999999</v>
      </c>
      <c r="DQ1485" s="9">
        <v>8.9879999000000002</v>
      </c>
      <c r="DR1485" s="9">
        <v>4.6599997999999996</v>
      </c>
      <c r="DS1485" s="9">
        <v>7.335</v>
      </c>
      <c r="DT1485" s="9">
        <v>4.0079998999999997</v>
      </c>
      <c r="DU1485" s="9">
        <v>5.1799998</v>
      </c>
      <c r="DV1485" s="9">
        <v>3.8519999999999999</v>
      </c>
      <c r="DW1485" s="9">
        <v>6.4809998999999996</v>
      </c>
      <c r="DX1485" s="9">
        <v>5.1950002</v>
      </c>
      <c r="DY1485" s="9">
        <v>4.4910002000000002</v>
      </c>
      <c r="DZ1485" s="9">
        <v>5.9990000999999999</v>
      </c>
      <c r="EA1485" s="9">
        <v>8.5159997999999995</v>
      </c>
      <c r="EB1485" s="9">
        <v>7.3289999999999997</v>
      </c>
      <c r="EC1485" s="9">
        <v>9.5259999999999998</v>
      </c>
      <c r="ED1485" s="9">
        <v>4.8169998999999999</v>
      </c>
      <c r="EE1485" s="9">
        <v>4.7389998000000002</v>
      </c>
      <c r="EF1485" s="9">
        <v>6.3060001999999997</v>
      </c>
      <c r="EG1485" s="9">
        <v>5.1090001999999997</v>
      </c>
      <c r="EH1485" s="9">
        <v>5.8670001000000003</v>
      </c>
      <c r="EI1485" s="9">
        <v>10.591001</v>
      </c>
      <c r="EJ1485" s="9">
        <v>5.6199998999999998</v>
      </c>
      <c r="EK1485" s="9">
        <v>7.4660000999999996</v>
      </c>
    </row>
    <row r="1486" spans="1:141" x14ac:dyDescent="0.2">
      <c r="A1486">
        <v>1482</v>
      </c>
      <c r="B1486" s="9">
        <v>3.17</v>
      </c>
      <c r="C1486" s="9">
        <v>6.9921984391657803</v>
      </c>
      <c r="D1486" s="9">
        <v>3.91</v>
      </c>
      <c r="E1486" s="9">
        <v>5</v>
      </c>
      <c r="F1486" s="9">
        <v>4.3748571428571426</v>
      </c>
      <c r="G1486" s="9">
        <v>6.6595500000000003</v>
      </c>
      <c r="H1486" s="9">
        <v>5.28</v>
      </c>
      <c r="I1486" s="9">
        <v>6</v>
      </c>
      <c r="J1486" s="9">
        <v>5.53</v>
      </c>
      <c r="K1486" s="9">
        <v>10.6</v>
      </c>
      <c r="L1486" s="9">
        <v>6.4080000000000004</v>
      </c>
      <c r="M1486" s="9">
        <v>8</v>
      </c>
      <c r="N1486" s="9">
        <v>7.21</v>
      </c>
      <c r="O1486" s="9">
        <v>15</v>
      </c>
      <c r="P1486" s="9">
        <v>8.8079999999999998</v>
      </c>
      <c r="Q1486" s="9">
        <v>11</v>
      </c>
      <c r="R1486" s="9">
        <v>6.6020006999999996</v>
      </c>
      <c r="S1486" s="9">
        <v>6.1120004999999997</v>
      </c>
      <c r="T1486" s="9">
        <v>10.132</v>
      </c>
      <c r="U1486" s="9">
        <v>6.3620000000000001</v>
      </c>
      <c r="V1486" s="9">
        <v>8.4069996000000007</v>
      </c>
      <c r="W1486" s="9">
        <v>11.412000000000001</v>
      </c>
      <c r="X1486" s="9">
        <v>12.925000000000001</v>
      </c>
      <c r="Y1486" s="9">
        <v>10.936999999999999</v>
      </c>
      <c r="Z1486" s="9">
        <v>8.8299999000000007</v>
      </c>
      <c r="AA1486" s="9">
        <v>8.4630002999999991</v>
      </c>
      <c r="AB1486" s="9">
        <v>14.465</v>
      </c>
      <c r="AC1486" s="9">
        <v>7.3889999</v>
      </c>
      <c r="AD1486" s="9">
        <v>12.073001</v>
      </c>
      <c r="AE1486" s="9">
        <v>5.9660000999999996</v>
      </c>
      <c r="AF1486" s="9">
        <v>7.6110001</v>
      </c>
      <c r="AG1486" s="9">
        <v>5.8909998000000003</v>
      </c>
      <c r="AH1486" s="9">
        <v>10.365</v>
      </c>
      <c r="AI1486" s="9">
        <v>7.96</v>
      </c>
      <c r="AJ1486" s="9">
        <v>6.4380002000000003</v>
      </c>
      <c r="AK1486" s="9">
        <v>9.4580002000000007</v>
      </c>
      <c r="AL1486" s="9">
        <v>13.898</v>
      </c>
      <c r="AM1486" s="9">
        <v>11.895</v>
      </c>
      <c r="AN1486" s="9">
        <v>15.384001</v>
      </c>
      <c r="AO1486" s="9">
        <v>7.3949999999999996</v>
      </c>
      <c r="AP1486" s="9">
        <v>7.3800001000000002</v>
      </c>
      <c r="AQ1486" s="9">
        <v>10.381</v>
      </c>
      <c r="AR1486" s="9">
        <v>7.8439999</v>
      </c>
      <c r="AS1486" s="9">
        <v>8.6680001999999998</v>
      </c>
      <c r="AT1486" s="9">
        <v>16.785</v>
      </c>
      <c r="AU1486" s="9">
        <v>8.8909997999999995</v>
      </c>
      <c r="AV1486" s="9">
        <v>12.470001</v>
      </c>
      <c r="AW1486" s="9">
        <v>5.9299998</v>
      </c>
      <c r="AX1486" s="9">
        <v>5.5180001000000001</v>
      </c>
      <c r="AY1486" s="9">
        <v>9.2340002000000005</v>
      </c>
      <c r="AZ1486" s="9">
        <v>5.6609997999999999</v>
      </c>
      <c r="BA1486" s="9">
        <v>7.4020000000000001</v>
      </c>
      <c r="BB1486" s="9">
        <v>10.266</v>
      </c>
      <c r="BC1486" s="9">
        <v>11.363</v>
      </c>
      <c r="BD1486" s="9">
        <v>9.6599997999999996</v>
      </c>
      <c r="BE1486" s="9">
        <v>7.7649999000000003</v>
      </c>
      <c r="BF1486" s="9">
        <v>7.4480003999999997</v>
      </c>
      <c r="BG1486" s="9">
        <v>12.723000000000001</v>
      </c>
      <c r="BH1486" s="9">
        <v>6.5500002000000004</v>
      </c>
      <c r="BI1486" s="9">
        <v>10.576000000000001</v>
      </c>
      <c r="BJ1486" s="9">
        <v>5.3860001999999998</v>
      </c>
      <c r="BK1486" s="9">
        <v>6.8400002000000004</v>
      </c>
      <c r="BL1486" s="9">
        <v>5.2640003999999996</v>
      </c>
      <c r="BM1486" s="9">
        <v>9.1560001</v>
      </c>
      <c r="BN1486" s="9">
        <v>7.1250004999999996</v>
      </c>
      <c r="BO1486" s="9">
        <v>5.8870000999999998</v>
      </c>
      <c r="BP1486" s="9">
        <v>8.4219998999999994</v>
      </c>
      <c r="BQ1486" s="9">
        <v>12.209</v>
      </c>
      <c r="BR1486" s="9">
        <v>10.489000000000001</v>
      </c>
      <c r="BS1486" s="9">
        <v>13.576001</v>
      </c>
      <c r="BT1486" s="9">
        <v>6.6040001000000004</v>
      </c>
      <c r="BU1486" s="9">
        <v>6.5640001000000003</v>
      </c>
      <c r="BV1486" s="9">
        <v>9.0539999000000009</v>
      </c>
      <c r="BW1486" s="9">
        <v>6.9740004999999998</v>
      </c>
      <c r="BX1486" s="9">
        <v>7.8390002000000001</v>
      </c>
      <c r="BY1486" s="9">
        <v>14.872999999999999</v>
      </c>
      <c r="BZ1486" s="9">
        <v>7.8969997999999997</v>
      </c>
      <c r="CA1486" s="9">
        <v>10.87</v>
      </c>
      <c r="CB1486" s="9">
        <v>5.2420001000000003</v>
      </c>
      <c r="CC1486" s="9">
        <v>4.9009999999999998</v>
      </c>
      <c r="CD1486" s="9">
        <v>8.1359996999999993</v>
      </c>
      <c r="CE1486" s="9">
        <v>4.9980000999999996</v>
      </c>
      <c r="CF1486" s="9">
        <v>6.4210004999999999</v>
      </c>
      <c r="CG1486" s="9">
        <v>8.9890003000000007</v>
      </c>
      <c r="CH1486" s="9">
        <v>9.9589996000000003</v>
      </c>
      <c r="CI1486" s="9">
        <v>8.4200000999999993</v>
      </c>
      <c r="CJ1486" s="9">
        <v>6.8800001000000002</v>
      </c>
      <c r="CK1486" s="9">
        <v>6.5110001999999998</v>
      </c>
      <c r="CL1486" s="9">
        <v>11.103</v>
      </c>
      <c r="CM1486" s="9">
        <v>5.7329998</v>
      </c>
      <c r="CN1486" s="9">
        <v>9.1509999999999998</v>
      </c>
      <c r="CO1486" s="9">
        <v>4.8060001999999997</v>
      </c>
      <c r="CP1486" s="9">
        <v>6.1479998</v>
      </c>
      <c r="CQ1486" s="9">
        <v>4.6599997999999996</v>
      </c>
      <c r="CR1486" s="9">
        <v>7.9940004</v>
      </c>
      <c r="CS1486" s="9">
        <v>6.3010001000000004</v>
      </c>
      <c r="CT1486" s="9">
        <v>5.3090000000000002</v>
      </c>
      <c r="CU1486" s="9">
        <v>7.3740000999999999</v>
      </c>
      <c r="CV1486" s="9">
        <v>10.593999999999999</v>
      </c>
      <c r="CW1486" s="9">
        <v>9.1049994999999999</v>
      </c>
      <c r="CX1486" s="9">
        <v>11.817000999999999</v>
      </c>
      <c r="CY1486" s="9">
        <v>5.8439999</v>
      </c>
      <c r="CZ1486" s="9">
        <v>5.7779999000000002</v>
      </c>
      <c r="DA1486" s="9">
        <v>7.8439999</v>
      </c>
      <c r="DB1486" s="9">
        <v>6.1810001999999997</v>
      </c>
      <c r="DC1486" s="9">
        <v>7.0100002000000003</v>
      </c>
      <c r="DD1486" s="9">
        <v>13.028001</v>
      </c>
      <c r="DE1486" s="9">
        <v>6.915</v>
      </c>
      <c r="DF1486" s="9">
        <v>9.3590002000000005</v>
      </c>
      <c r="DG1486" s="9">
        <v>4.3070002000000001</v>
      </c>
      <c r="DH1486" s="9">
        <v>4.0549998</v>
      </c>
      <c r="DI1486" s="9">
        <v>6.6710000000000003</v>
      </c>
      <c r="DJ1486" s="9">
        <v>4.1100000999999997</v>
      </c>
      <c r="DK1486" s="9">
        <v>5.1469997999999997</v>
      </c>
      <c r="DL1486" s="9">
        <v>7.3040003999999996</v>
      </c>
      <c r="DM1486" s="9">
        <v>8.1059999000000005</v>
      </c>
      <c r="DN1486" s="9">
        <v>6.8109998999999997</v>
      </c>
      <c r="DO1486" s="9">
        <v>5.6880002000000003</v>
      </c>
      <c r="DP1486" s="9">
        <v>5.2859997999999999</v>
      </c>
      <c r="DQ1486" s="9">
        <v>8.9879999000000002</v>
      </c>
      <c r="DR1486" s="9">
        <v>4.6599997999999996</v>
      </c>
      <c r="DS1486" s="9">
        <v>7.335</v>
      </c>
      <c r="DT1486" s="9">
        <v>4.0079998999999997</v>
      </c>
      <c r="DU1486" s="9">
        <v>5.1799998</v>
      </c>
      <c r="DV1486" s="9">
        <v>3.8519999999999999</v>
      </c>
      <c r="DW1486" s="9">
        <v>6.4809998999999996</v>
      </c>
      <c r="DX1486" s="9">
        <v>5.1950002</v>
      </c>
      <c r="DY1486" s="9">
        <v>4.4910002000000002</v>
      </c>
      <c r="DZ1486" s="9">
        <v>5.9990000999999999</v>
      </c>
      <c r="EA1486" s="9">
        <v>8.5159997999999995</v>
      </c>
      <c r="EB1486" s="9">
        <v>7.3289999999999997</v>
      </c>
      <c r="EC1486" s="9">
        <v>9.5259999999999998</v>
      </c>
      <c r="ED1486" s="9">
        <v>4.8169998999999999</v>
      </c>
      <c r="EE1486" s="9">
        <v>4.7389998000000002</v>
      </c>
      <c r="EF1486" s="9">
        <v>6.3060001999999997</v>
      </c>
      <c r="EG1486" s="9">
        <v>5.1090001999999997</v>
      </c>
      <c r="EH1486" s="9">
        <v>5.8670001000000003</v>
      </c>
      <c r="EI1486" s="9">
        <v>10.591001</v>
      </c>
      <c r="EJ1486" s="9">
        <v>5.6199998999999998</v>
      </c>
      <c r="EK1486" s="9">
        <v>7.4660000999999996</v>
      </c>
    </row>
    <row r="1487" spans="1:141" x14ac:dyDescent="0.2">
      <c r="A1487">
        <v>1483</v>
      </c>
      <c r="B1487" s="9">
        <v>3.17</v>
      </c>
      <c r="C1487" s="9">
        <v>6.9926318592121257</v>
      </c>
      <c r="D1487" s="9">
        <v>3.91</v>
      </c>
      <c r="E1487" s="9">
        <v>5</v>
      </c>
      <c r="F1487" s="9">
        <v>4.3751428571428574</v>
      </c>
      <c r="G1487" s="9">
        <v>6.6595750000000002</v>
      </c>
      <c r="H1487" s="9">
        <v>5.28</v>
      </c>
      <c r="I1487" s="9">
        <v>6</v>
      </c>
      <c r="J1487" s="9">
        <v>5.53</v>
      </c>
      <c r="K1487" s="9">
        <v>10.6</v>
      </c>
      <c r="L1487" s="9">
        <v>6.4080000000000004</v>
      </c>
      <c r="M1487" s="9">
        <v>8</v>
      </c>
      <c r="N1487" s="9">
        <v>7.21</v>
      </c>
      <c r="O1487" s="9">
        <v>15</v>
      </c>
      <c r="P1487" s="9">
        <v>8.8079999999999998</v>
      </c>
      <c r="Q1487" s="9">
        <v>11</v>
      </c>
      <c r="R1487" s="9">
        <v>6.6020006999999996</v>
      </c>
      <c r="S1487" s="9">
        <v>6.1120004999999997</v>
      </c>
      <c r="T1487" s="9">
        <v>10.132</v>
      </c>
      <c r="U1487" s="9">
        <v>6.3620000000000001</v>
      </c>
      <c r="V1487" s="9">
        <v>8.4069996000000007</v>
      </c>
      <c r="W1487" s="9">
        <v>11.412000000000001</v>
      </c>
      <c r="X1487" s="9">
        <v>12.925000000000001</v>
      </c>
      <c r="Y1487" s="9">
        <v>10.936999999999999</v>
      </c>
      <c r="Z1487" s="9">
        <v>8.8299999000000007</v>
      </c>
      <c r="AA1487" s="9">
        <v>8.4630002999999991</v>
      </c>
      <c r="AB1487" s="9">
        <v>14.465</v>
      </c>
      <c r="AC1487" s="9">
        <v>7.3889999</v>
      </c>
      <c r="AD1487" s="9">
        <v>12.073001</v>
      </c>
      <c r="AE1487" s="9">
        <v>5.9660000999999996</v>
      </c>
      <c r="AF1487" s="9">
        <v>7.6110001</v>
      </c>
      <c r="AG1487" s="9">
        <v>5.8909998000000003</v>
      </c>
      <c r="AH1487" s="9">
        <v>10.365</v>
      </c>
      <c r="AI1487" s="9">
        <v>7.96</v>
      </c>
      <c r="AJ1487" s="9">
        <v>6.4380002000000003</v>
      </c>
      <c r="AK1487" s="9">
        <v>9.4580002000000007</v>
      </c>
      <c r="AL1487" s="9">
        <v>13.898</v>
      </c>
      <c r="AM1487" s="9">
        <v>11.895</v>
      </c>
      <c r="AN1487" s="9">
        <v>15.384001</v>
      </c>
      <c r="AO1487" s="9">
        <v>7.3949999999999996</v>
      </c>
      <c r="AP1487" s="9">
        <v>7.3800001000000002</v>
      </c>
      <c r="AQ1487" s="9">
        <v>10.381</v>
      </c>
      <c r="AR1487" s="9">
        <v>7.8439999</v>
      </c>
      <c r="AS1487" s="9">
        <v>8.6680001999999998</v>
      </c>
      <c r="AT1487" s="9">
        <v>16.785</v>
      </c>
      <c r="AU1487" s="9">
        <v>8.8909997999999995</v>
      </c>
      <c r="AV1487" s="9">
        <v>12.470001</v>
      </c>
      <c r="AW1487" s="9">
        <v>5.9299998</v>
      </c>
      <c r="AX1487" s="9">
        <v>5.5180001000000001</v>
      </c>
      <c r="AY1487" s="9">
        <v>9.2340002000000005</v>
      </c>
      <c r="AZ1487" s="9">
        <v>5.6609997999999999</v>
      </c>
      <c r="BA1487" s="9">
        <v>7.4020000000000001</v>
      </c>
      <c r="BB1487" s="9">
        <v>10.266</v>
      </c>
      <c r="BC1487" s="9">
        <v>11.363</v>
      </c>
      <c r="BD1487" s="9">
        <v>9.6599997999999996</v>
      </c>
      <c r="BE1487" s="9">
        <v>7.7649999000000003</v>
      </c>
      <c r="BF1487" s="9">
        <v>7.4480003999999997</v>
      </c>
      <c r="BG1487" s="9">
        <v>12.723000000000001</v>
      </c>
      <c r="BH1487" s="9">
        <v>6.5500002000000004</v>
      </c>
      <c r="BI1487" s="9">
        <v>10.576000000000001</v>
      </c>
      <c r="BJ1487" s="9">
        <v>5.3860001999999998</v>
      </c>
      <c r="BK1487" s="9">
        <v>6.8400002000000004</v>
      </c>
      <c r="BL1487" s="9">
        <v>5.2640003999999996</v>
      </c>
      <c r="BM1487" s="9">
        <v>9.1560001</v>
      </c>
      <c r="BN1487" s="9">
        <v>7.1250004999999996</v>
      </c>
      <c r="BO1487" s="9">
        <v>5.8870000999999998</v>
      </c>
      <c r="BP1487" s="9">
        <v>8.4219998999999994</v>
      </c>
      <c r="BQ1487" s="9">
        <v>12.209</v>
      </c>
      <c r="BR1487" s="9">
        <v>10.489000000000001</v>
      </c>
      <c r="BS1487" s="9">
        <v>13.576001</v>
      </c>
      <c r="BT1487" s="9">
        <v>6.6040001000000004</v>
      </c>
      <c r="BU1487" s="9">
        <v>6.5640001000000003</v>
      </c>
      <c r="BV1487" s="9">
        <v>9.0539999000000009</v>
      </c>
      <c r="BW1487" s="9">
        <v>6.9740004999999998</v>
      </c>
      <c r="BX1487" s="9">
        <v>7.8390002000000001</v>
      </c>
      <c r="BY1487" s="9">
        <v>14.872999999999999</v>
      </c>
      <c r="BZ1487" s="9">
        <v>7.8969997999999997</v>
      </c>
      <c r="CA1487" s="9">
        <v>10.87</v>
      </c>
      <c r="CB1487" s="9">
        <v>5.2420001000000003</v>
      </c>
      <c r="CC1487" s="9">
        <v>4.9009999999999998</v>
      </c>
      <c r="CD1487" s="9">
        <v>8.1359996999999993</v>
      </c>
      <c r="CE1487" s="9">
        <v>4.9980000999999996</v>
      </c>
      <c r="CF1487" s="9">
        <v>6.4210004999999999</v>
      </c>
      <c r="CG1487" s="9">
        <v>8.9890003000000007</v>
      </c>
      <c r="CH1487" s="9">
        <v>9.9589996000000003</v>
      </c>
      <c r="CI1487" s="9">
        <v>8.4200000999999993</v>
      </c>
      <c r="CJ1487" s="9">
        <v>6.8800001000000002</v>
      </c>
      <c r="CK1487" s="9">
        <v>6.5110001999999998</v>
      </c>
      <c r="CL1487" s="9">
        <v>11.103</v>
      </c>
      <c r="CM1487" s="9">
        <v>5.7329998</v>
      </c>
      <c r="CN1487" s="9">
        <v>9.1509999999999998</v>
      </c>
      <c r="CO1487" s="9">
        <v>4.8060001999999997</v>
      </c>
      <c r="CP1487" s="9">
        <v>6.1479998</v>
      </c>
      <c r="CQ1487" s="9">
        <v>4.6599997999999996</v>
      </c>
      <c r="CR1487" s="9">
        <v>7.9940004</v>
      </c>
      <c r="CS1487" s="9">
        <v>6.3010001000000004</v>
      </c>
      <c r="CT1487" s="9">
        <v>5.3090000000000002</v>
      </c>
      <c r="CU1487" s="9">
        <v>7.3740000999999999</v>
      </c>
      <c r="CV1487" s="9">
        <v>10.593999999999999</v>
      </c>
      <c r="CW1487" s="9">
        <v>9.1049994999999999</v>
      </c>
      <c r="CX1487" s="9">
        <v>11.817000999999999</v>
      </c>
      <c r="CY1487" s="9">
        <v>5.8439999</v>
      </c>
      <c r="CZ1487" s="9">
        <v>5.7779999000000002</v>
      </c>
      <c r="DA1487" s="9">
        <v>7.8439999</v>
      </c>
      <c r="DB1487" s="9">
        <v>6.1810001999999997</v>
      </c>
      <c r="DC1487" s="9">
        <v>7.0100002000000003</v>
      </c>
      <c r="DD1487" s="9">
        <v>13.028001</v>
      </c>
      <c r="DE1487" s="9">
        <v>6.915</v>
      </c>
      <c r="DF1487" s="9">
        <v>9.3590002000000005</v>
      </c>
      <c r="DG1487" s="9">
        <v>4.3070002000000001</v>
      </c>
      <c r="DH1487" s="9">
        <v>4.0549998</v>
      </c>
      <c r="DI1487" s="9">
        <v>6.6710000000000003</v>
      </c>
      <c r="DJ1487" s="9">
        <v>4.1100000999999997</v>
      </c>
      <c r="DK1487" s="9">
        <v>5.1469997999999997</v>
      </c>
      <c r="DL1487" s="9">
        <v>7.3040003999999996</v>
      </c>
      <c r="DM1487" s="9">
        <v>8.1059999000000005</v>
      </c>
      <c r="DN1487" s="9">
        <v>6.8109998999999997</v>
      </c>
      <c r="DO1487" s="9">
        <v>5.6880002000000003</v>
      </c>
      <c r="DP1487" s="9">
        <v>5.2859997999999999</v>
      </c>
      <c r="DQ1487" s="9">
        <v>8.9879999000000002</v>
      </c>
      <c r="DR1487" s="9">
        <v>4.6599997999999996</v>
      </c>
      <c r="DS1487" s="9">
        <v>7.335</v>
      </c>
      <c r="DT1487" s="9">
        <v>4.0079998999999997</v>
      </c>
      <c r="DU1487" s="9">
        <v>5.1799998</v>
      </c>
      <c r="DV1487" s="9">
        <v>3.8519999999999999</v>
      </c>
      <c r="DW1487" s="9">
        <v>6.4809998999999996</v>
      </c>
      <c r="DX1487" s="9">
        <v>5.1950002</v>
      </c>
      <c r="DY1487" s="9">
        <v>4.4910002000000002</v>
      </c>
      <c r="DZ1487" s="9">
        <v>5.9990000999999999</v>
      </c>
      <c r="EA1487" s="9">
        <v>8.5159997999999995</v>
      </c>
      <c r="EB1487" s="9">
        <v>7.3289999999999997</v>
      </c>
      <c r="EC1487" s="9">
        <v>9.5259999999999998</v>
      </c>
      <c r="ED1487" s="9">
        <v>4.8169998999999999</v>
      </c>
      <c r="EE1487" s="9">
        <v>4.7389998000000002</v>
      </c>
      <c r="EF1487" s="9">
        <v>6.3060001999999997</v>
      </c>
      <c r="EG1487" s="9">
        <v>5.1090001999999997</v>
      </c>
      <c r="EH1487" s="9">
        <v>5.8670001000000003</v>
      </c>
      <c r="EI1487" s="9">
        <v>10.591001</v>
      </c>
      <c r="EJ1487" s="9">
        <v>5.6199998999999998</v>
      </c>
      <c r="EK1487" s="9">
        <v>7.4660000999999996</v>
      </c>
    </row>
    <row r="1488" spans="1:141" x14ac:dyDescent="0.2">
      <c r="A1488">
        <v>1484</v>
      </c>
      <c r="B1488" s="9">
        <v>3.17</v>
      </c>
      <c r="C1488" s="9">
        <v>6.9930652792584711</v>
      </c>
      <c r="D1488" s="9">
        <v>3.91</v>
      </c>
      <c r="E1488" s="9">
        <v>5</v>
      </c>
      <c r="F1488" s="9">
        <v>4.3754285714285714</v>
      </c>
      <c r="G1488" s="9">
        <v>6.6596000000000002</v>
      </c>
      <c r="H1488" s="9">
        <v>5.28</v>
      </c>
      <c r="I1488" s="9">
        <v>6</v>
      </c>
      <c r="J1488" s="9">
        <v>5.53</v>
      </c>
      <c r="K1488" s="9">
        <v>10.6</v>
      </c>
      <c r="L1488" s="9">
        <v>6.4080000000000004</v>
      </c>
      <c r="M1488" s="9">
        <v>8</v>
      </c>
      <c r="N1488" s="9">
        <v>7.21</v>
      </c>
      <c r="O1488" s="9">
        <v>15</v>
      </c>
      <c r="P1488" s="9">
        <v>8.8079999999999998</v>
      </c>
      <c r="Q1488" s="9">
        <v>11</v>
      </c>
      <c r="R1488" s="9">
        <v>6.6020006999999996</v>
      </c>
      <c r="S1488" s="9">
        <v>6.1120004999999997</v>
      </c>
      <c r="T1488" s="9">
        <v>10.132</v>
      </c>
      <c r="U1488" s="9">
        <v>6.3620000000000001</v>
      </c>
      <c r="V1488" s="9">
        <v>8.4069996000000007</v>
      </c>
      <c r="W1488" s="9">
        <v>11.412000000000001</v>
      </c>
      <c r="X1488" s="9">
        <v>12.925000000000001</v>
      </c>
      <c r="Y1488" s="9">
        <v>10.936999999999999</v>
      </c>
      <c r="Z1488" s="9">
        <v>8.8299999000000007</v>
      </c>
      <c r="AA1488" s="9">
        <v>8.4630002999999991</v>
      </c>
      <c r="AB1488" s="9">
        <v>14.465</v>
      </c>
      <c r="AC1488" s="9">
        <v>7.3889999</v>
      </c>
      <c r="AD1488" s="9">
        <v>12.073001</v>
      </c>
      <c r="AE1488" s="9">
        <v>5.9660000999999996</v>
      </c>
      <c r="AF1488" s="9">
        <v>7.6110001</v>
      </c>
      <c r="AG1488" s="9">
        <v>5.8909998000000003</v>
      </c>
      <c r="AH1488" s="9">
        <v>10.365</v>
      </c>
      <c r="AI1488" s="9">
        <v>7.96</v>
      </c>
      <c r="AJ1488" s="9">
        <v>6.4380002000000003</v>
      </c>
      <c r="AK1488" s="9">
        <v>9.4580002000000007</v>
      </c>
      <c r="AL1488" s="9">
        <v>13.898</v>
      </c>
      <c r="AM1488" s="9">
        <v>11.895</v>
      </c>
      <c r="AN1488" s="9">
        <v>15.384001</v>
      </c>
      <c r="AO1488" s="9">
        <v>7.3949999999999996</v>
      </c>
      <c r="AP1488" s="9">
        <v>7.3800001000000002</v>
      </c>
      <c r="AQ1488" s="9">
        <v>10.381</v>
      </c>
      <c r="AR1488" s="9">
        <v>7.8439999</v>
      </c>
      <c r="AS1488" s="9">
        <v>8.6680001999999998</v>
      </c>
      <c r="AT1488" s="9">
        <v>16.785</v>
      </c>
      <c r="AU1488" s="9">
        <v>8.8909997999999995</v>
      </c>
      <c r="AV1488" s="9">
        <v>12.470001</v>
      </c>
      <c r="AW1488" s="9">
        <v>5.9299998</v>
      </c>
      <c r="AX1488" s="9">
        <v>5.5180001000000001</v>
      </c>
      <c r="AY1488" s="9">
        <v>9.2340002000000005</v>
      </c>
      <c r="AZ1488" s="9">
        <v>5.6609997999999999</v>
      </c>
      <c r="BA1488" s="9">
        <v>7.4020000000000001</v>
      </c>
      <c r="BB1488" s="9">
        <v>10.266</v>
      </c>
      <c r="BC1488" s="9">
        <v>11.363</v>
      </c>
      <c r="BD1488" s="9">
        <v>9.6599997999999996</v>
      </c>
      <c r="BE1488" s="9">
        <v>7.7649999000000003</v>
      </c>
      <c r="BF1488" s="9">
        <v>7.4480003999999997</v>
      </c>
      <c r="BG1488" s="9">
        <v>12.723000000000001</v>
      </c>
      <c r="BH1488" s="9">
        <v>6.5500002000000004</v>
      </c>
      <c r="BI1488" s="9">
        <v>10.576000000000001</v>
      </c>
      <c r="BJ1488" s="9">
        <v>5.3860001999999998</v>
      </c>
      <c r="BK1488" s="9">
        <v>6.8400002000000004</v>
      </c>
      <c r="BL1488" s="9">
        <v>5.2640003999999996</v>
      </c>
      <c r="BM1488" s="9">
        <v>9.1560001</v>
      </c>
      <c r="BN1488" s="9">
        <v>7.1250004999999996</v>
      </c>
      <c r="BO1488" s="9">
        <v>5.8870000999999998</v>
      </c>
      <c r="BP1488" s="9">
        <v>8.4219998999999994</v>
      </c>
      <c r="BQ1488" s="9">
        <v>12.209</v>
      </c>
      <c r="BR1488" s="9">
        <v>10.489000000000001</v>
      </c>
      <c r="BS1488" s="9">
        <v>13.576001</v>
      </c>
      <c r="BT1488" s="9">
        <v>6.6040001000000004</v>
      </c>
      <c r="BU1488" s="9">
        <v>6.5640001000000003</v>
      </c>
      <c r="BV1488" s="9">
        <v>9.0539999000000009</v>
      </c>
      <c r="BW1488" s="9">
        <v>6.9740004999999998</v>
      </c>
      <c r="BX1488" s="9">
        <v>7.8390002000000001</v>
      </c>
      <c r="BY1488" s="9">
        <v>14.872999999999999</v>
      </c>
      <c r="BZ1488" s="9">
        <v>7.8969997999999997</v>
      </c>
      <c r="CA1488" s="9">
        <v>10.87</v>
      </c>
      <c r="CB1488" s="9">
        <v>5.2420001000000003</v>
      </c>
      <c r="CC1488" s="9">
        <v>4.9009999999999998</v>
      </c>
      <c r="CD1488" s="9">
        <v>8.1359996999999993</v>
      </c>
      <c r="CE1488" s="9">
        <v>4.9980000999999996</v>
      </c>
      <c r="CF1488" s="9">
        <v>6.4210004999999999</v>
      </c>
      <c r="CG1488" s="9">
        <v>8.9890003000000007</v>
      </c>
      <c r="CH1488" s="9">
        <v>9.9589996000000003</v>
      </c>
      <c r="CI1488" s="9">
        <v>8.4200000999999993</v>
      </c>
      <c r="CJ1488" s="9">
        <v>6.8800001000000002</v>
      </c>
      <c r="CK1488" s="9">
        <v>6.5110001999999998</v>
      </c>
      <c r="CL1488" s="9">
        <v>11.103</v>
      </c>
      <c r="CM1488" s="9">
        <v>5.7329998</v>
      </c>
      <c r="CN1488" s="9">
        <v>9.1509999999999998</v>
      </c>
      <c r="CO1488" s="9">
        <v>4.8060001999999997</v>
      </c>
      <c r="CP1488" s="9">
        <v>6.1479998</v>
      </c>
      <c r="CQ1488" s="9">
        <v>4.6599997999999996</v>
      </c>
      <c r="CR1488" s="9">
        <v>7.9940004</v>
      </c>
      <c r="CS1488" s="9">
        <v>6.3010001000000004</v>
      </c>
      <c r="CT1488" s="9">
        <v>5.3090000000000002</v>
      </c>
      <c r="CU1488" s="9">
        <v>7.3740000999999999</v>
      </c>
      <c r="CV1488" s="9">
        <v>10.593999999999999</v>
      </c>
      <c r="CW1488" s="9">
        <v>9.1049994999999999</v>
      </c>
      <c r="CX1488" s="9">
        <v>11.817000999999999</v>
      </c>
      <c r="CY1488" s="9">
        <v>5.8439999</v>
      </c>
      <c r="CZ1488" s="9">
        <v>5.7779999000000002</v>
      </c>
      <c r="DA1488" s="9">
        <v>7.8439999</v>
      </c>
      <c r="DB1488" s="9">
        <v>6.1810001999999997</v>
      </c>
      <c r="DC1488" s="9">
        <v>7.0100002000000003</v>
      </c>
      <c r="DD1488" s="9">
        <v>13.028001</v>
      </c>
      <c r="DE1488" s="9">
        <v>6.915</v>
      </c>
      <c r="DF1488" s="9">
        <v>9.3590002000000005</v>
      </c>
      <c r="DG1488" s="9">
        <v>4.3070002000000001</v>
      </c>
      <c r="DH1488" s="9">
        <v>4.0549998</v>
      </c>
      <c r="DI1488" s="9">
        <v>6.6710000000000003</v>
      </c>
      <c r="DJ1488" s="9">
        <v>4.1100000999999997</v>
      </c>
      <c r="DK1488" s="9">
        <v>5.1469997999999997</v>
      </c>
      <c r="DL1488" s="9">
        <v>7.3040003999999996</v>
      </c>
      <c r="DM1488" s="9">
        <v>8.1059999000000005</v>
      </c>
      <c r="DN1488" s="9">
        <v>6.8109998999999997</v>
      </c>
      <c r="DO1488" s="9">
        <v>5.6880002000000003</v>
      </c>
      <c r="DP1488" s="9">
        <v>5.2859997999999999</v>
      </c>
      <c r="DQ1488" s="9">
        <v>8.9879999000000002</v>
      </c>
      <c r="DR1488" s="9">
        <v>4.6599997999999996</v>
      </c>
      <c r="DS1488" s="9">
        <v>7.335</v>
      </c>
      <c r="DT1488" s="9">
        <v>4.0079998999999997</v>
      </c>
      <c r="DU1488" s="9">
        <v>5.1799998</v>
      </c>
      <c r="DV1488" s="9">
        <v>3.8519999999999999</v>
      </c>
      <c r="DW1488" s="9">
        <v>6.4809998999999996</v>
      </c>
      <c r="DX1488" s="9">
        <v>5.1950002</v>
      </c>
      <c r="DY1488" s="9">
        <v>4.4910002000000002</v>
      </c>
      <c r="DZ1488" s="9">
        <v>5.9990000999999999</v>
      </c>
      <c r="EA1488" s="9">
        <v>8.5159997999999995</v>
      </c>
      <c r="EB1488" s="9">
        <v>7.3289999999999997</v>
      </c>
      <c r="EC1488" s="9">
        <v>9.5259999999999998</v>
      </c>
      <c r="ED1488" s="9">
        <v>4.8169998999999999</v>
      </c>
      <c r="EE1488" s="9">
        <v>4.7389998000000002</v>
      </c>
      <c r="EF1488" s="9">
        <v>6.3060001999999997</v>
      </c>
      <c r="EG1488" s="9">
        <v>5.1090001999999997</v>
      </c>
      <c r="EH1488" s="9">
        <v>5.8670001000000003</v>
      </c>
      <c r="EI1488" s="9">
        <v>10.591001</v>
      </c>
      <c r="EJ1488" s="9">
        <v>5.6199998999999998</v>
      </c>
      <c r="EK1488" s="9">
        <v>7.4660000999999996</v>
      </c>
    </row>
    <row r="1489" spans="1:141" x14ac:dyDescent="0.2">
      <c r="A1489">
        <v>1485</v>
      </c>
      <c r="B1489" s="9">
        <v>3.17</v>
      </c>
      <c r="C1489" s="9">
        <v>6.9934986993048165</v>
      </c>
      <c r="D1489" s="9">
        <v>3.91</v>
      </c>
      <c r="E1489" s="9">
        <v>5</v>
      </c>
      <c r="F1489" s="9">
        <v>4.3757142857142854</v>
      </c>
      <c r="G1489" s="9">
        <v>6.6596250000000001</v>
      </c>
      <c r="H1489" s="9">
        <v>5.28</v>
      </c>
      <c r="I1489" s="9">
        <v>6</v>
      </c>
      <c r="J1489" s="9">
        <v>5.53</v>
      </c>
      <c r="K1489" s="9">
        <v>10.6</v>
      </c>
      <c r="L1489" s="9">
        <v>6.4080000000000004</v>
      </c>
      <c r="M1489" s="9">
        <v>8</v>
      </c>
      <c r="N1489" s="9">
        <v>7.21</v>
      </c>
      <c r="O1489" s="9">
        <v>15</v>
      </c>
      <c r="P1489" s="9">
        <v>8.8079999999999998</v>
      </c>
      <c r="Q1489" s="9">
        <v>11</v>
      </c>
      <c r="R1489" s="9">
        <v>6.6020006999999996</v>
      </c>
      <c r="S1489" s="9">
        <v>6.1120004999999997</v>
      </c>
      <c r="T1489" s="9">
        <v>10.132</v>
      </c>
      <c r="U1489" s="9">
        <v>6.3620000000000001</v>
      </c>
      <c r="V1489" s="9">
        <v>8.4069996000000007</v>
      </c>
      <c r="W1489" s="9">
        <v>11.412000000000001</v>
      </c>
      <c r="X1489" s="9">
        <v>12.925000000000001</v>
      </c>
      <c r="Y1489" s="9">
        <v>10.936999999999999</v>
      </c>
      <c r="Z1489" s="9">
        <v>8.8299999000000007</v>
      </c>
      <c r="AA1489" s="9">
        <v>8.4630002999999991</v>
      </c>
      <c r="AB1489" s="9">
        <v>14.465</v>
      </c>
      <c r="AC1489" s="9">
        <v>7.3889999</v>
      </c>
      <c r="AD1489" s="9">
        <v>12.073001</v>
      </c>
      <c r="AE1489" s="9">
        <v>5.9660000999999996</v>
      </c>
      <c r="AF1489" s="9">
        <v>7.6110001</v>
      </c>
      <c r="AG1489" s="9">
        <v>5.8909998000000003</v>
      </c>
      <c r="AH1489" s="9">
        <v>10.365</v>
      </c>
      <c r="AI1489" s="9">
        <v>7.96</v>
      </c>
      <c r="AJ1489" s="9">
        <v>6.4380002000000003</v>
      </c>
      <c r="AK1489" s="9">
        <v>9.4580002000000007</v>
      </c>
      <c r="AL1489" s="9">
        <v>13.898</v>
      </c>
      <c r="AM1489" s="9">
        <v>11.895</v>
      </c>
      <c r="AN1489" s="9">
        <v>15.384001</v>
      </c>
      <c r="AO1489" s="9">
        <v>7.3949999999999996</v>
      </c>
      <c r="AP1489" s="9">
        <v>7.3800001000000002</v>
      </c>
      <c r="AQ1489" s="9">
        <v>10.381</v>
      </c>
      <c r="AR1489" s="9">
        <v>7.8439999</v>
      </c>
      <c r="AS1489" s="9">
        <v>8.6680001999999998</v>
      </c>
      <c r="AT1489" s="9">
        <v>16.785</v>
      </c>
      <c r="AU1489" s="9">
        <v>8.8909997999999995</v>
      </c>
      <c r="AV1489" s="9">
        <v>12.470001</v>
      </c>
      <c r="AW1489" s="9">
        <v>5.9299998</v>
      </c>
      <c r="AX1489" s="9">
        <v>5.5180001000000001</v>
      </c>
      <c r="AY1489" s="9">
        <v>9.2340002000000005</v>
      </c>
      <c r="AZ1489" s="9">
        <v>5.6609997999999999</v>
      </c>
      <c r="BA1489" s="9">
        <v>7.4020000000000001</v>
      </c>
      <c r="BB1489" s="9">
        <v>10.266</v>
      </c>
      <c r="BC1489" s="9">
        <v>11.363</v>
      </c>
      <c r="BD1489" s="9">
        <v>9.6599997999999996</v>
      </c>
      <c r="BE1489" s="9">
        <v>7.7649999000000003</v>
      </c>
      <c r="BF1489" s="9">
        <v>7.4480003999999997</v>
      </c>
      <c r="BG1489" s="9">
        <v>12.723000000000001</v>
      </c>
      <c r="BH1489" s="9">
        <v>6.5500002000000004</v>
      </c>
      <c r="BI1489" s="9">
        <v>10.576000000000001</v>
      </c>
      <c r="BJ1489" s="9">
        <v>5.3860001999999998</v>
      </c>
      <c r="BK1489" s="9">
        <v>6.8400002000000004</v>
      </c>
      <c r="BL1489" s="9">
        <v>5.2640003999999996</v>
      </c>
      <c r="BM1489" s="9">
        <v>9.1560001</v>
      </c>
      <c r="BN1489" s="9">
        <v>7.1250004999999996</v>
      </c>
      <c r="BO1489" s="9">
        <v>5.8870000999999998</v>
      </c>
      <c r="BP1489" s="9">
        <v>8.4219998999999994</v>
      </c>
      <c r="BQ1489" s="9">
        <v>12.209</v>
      </c>
      <c r="BR1489" s="9">
        <v>10.489000000000001</v>
      </c>
      <c r="BS1489" s="9">
        <v>13.576001</v>
      </c>
      <c r="BT1489" s="9">
        <v>6.6040001000000004</v>
      </c>
      <c r="BU1489" s="9">
        <v>6.5640001000000003</v>
      </c>
      <c r="BV1489" s="9">
        <v>9.0539999000000009</v>
      </c>
      <c r="BW1489" s="9">
        <v>6.9740004999999998</v>
      </c>
      <c r="BX1489" s="9">
        <v>7.8390002000000001</v>
      </c>
      <c r="BY1489" s="9">
        <v>14.872999999999999</v>
      </c>
      <c r="BZ1489" s="9">
        <v>7.8969997999999997</v>
      </c>
      <c r="CA1489" s="9">
        <v>10.87</v>
      </c>
      <c r="CB1489" s="9">
        <v>5.2420001000000003</v>
      </c>
      <c r="CC1489" s="9">
        <v>4.9009999999999998</v>
      </c>
      <c r="CD1489" s="9">
        <v>8.1359996999999993</v>
      </c>
      <c r="CE1489" s="9">
        <v>4.9980000999999996</v>
      </c>
      <c r="CF1489" s="9">
        <v>6.4210004999999999</v>
      </c>
      <c r="CG1489" s="9">
        <v>8.9890003000000007</v>
      </c>
      <c r="CH1489" s="9">
        <v>9.9589996000000003</v>
      </c>
      <c r="CI1489" s="9">
        <v>8.4200000999999993</v>
      </c>
      <c r="CJ1489" s="9">
        <v>6.8800001000000002</v>
      </c>
      <c r="CK1489" s="9">
        <v>6.5110001999999998</v>
      </c>
      <c r="CL1489" s="9">
        <v>11.103</v>
      </c>
      <c r="CM1489" s="9">
        <v>5.7329998</v>
      </c>
      <c r="CN1489" s="9">
        <v>9.1509999999999998</v>
      </c>
      <c r="CO1489" s="9">
        <v>4.8060001999999997</v>
      </c>
      <c r="CP1489" s="9">
        <v>6.1479998</v>
      </c>
      <c r="CQ1489" s="9">
        <v>4.6599997999999996</v>
      </c>
      <c r="CR1489" s="9">
        <v>7.9940004</v>
      </c>
      <c r="CS1489" s="9">
        <v>6.3010001000000004</v>
      </c>
      <c r="CT1489" s="9">
        <v>5.3090000000000002</v>
      </c>
      <c r="CU1489" s="9">
        <v>7.3740000999999999</v>
      </c>
      <c r="CV1489" s="9">
        <v>10.593999999999999</v>
      </c>
      <c r="CW1489" s="9">
        <v>9.1049994999999999</v>
      </c>
      <c r="CX1489" s="9">
        <v>11.817000999999999</v>
      </c>
      <c r="CY1489" s="9">
        <v>5.8439999</v>
      </c>
      <c r="CZ1489" s="9">
        <v>5.7779999000000002</v>
      </c>
      <c r="DA1489" s="9">
        <v>7.8439999</v>
      </c>
      <c r="DB1489" s="9">
        <v>6.1810001999999997</v>
      </c>
      <c r="DC1489" s="9">
        <v>7.0100002000000003</v>
      </c>
      <c r="DD1489" s="9">
        <v>13.028001</v>
      </c>
      <c r="DE1489" s="9">
        <v>6.915</v>
      </c>
      <c r="DF1489" s="9">
        <v>9.3590002000000005</v>
      </c>
      <c r="DG1489" s="9">
        <v>4.3070002000000001</v>
      </c>
      <c r="DH1489" s="9">
        <v>4.0549998</v>
      </c>
      <c r="DI1489" s="9">
        <v>6.6710000000000003</v>
      </c>
      <c r="DJ1489" s="9">
        <v>4.1100000999999997</v>
      </c>
      <c r="DK1489" s="9">
        <v>5.1469997999999997</v>
      </c>
      <c r="DL1489" s="9">
        <v>7.3040003999999996</v>
      </c>
      <c r="DM1489" s="9">
        <v>8.1059999000000005</v>
      </c>
      <c r="DN1489" s="9">
        <v>6.8109998999999997</v>
      </c>
      <c r="DO1489" s="9">
        <v>5.6880002000000003</v>
      </c>
      <c r="DP1489" s="9">
        <v>5.2859997999999999</v>
      </c>
      <c r="DQ1489" s="9">
        <v>8.9879999000000002</v>
      </c>
      <c r="DR1489" s="9">
        <v>4.6599997999999996</v>
      </c>
      <c r="DS1489" s="9">
        <v>7.335</v>
      </c>
      <c r="DT1489" s="9">
        <v>4.0079998999999997</v>
      </c>
      <c r="DU1489" s="9">
        <v>5.1799998</v>
      </c>
      <c r="DV1489" s="9">
        <v>3.8519999999999999</v>
      </c>
      <c r="DW1489" s="9">
        <v>6.4809998999999996</v>
      </c>
      <c r="DX1489" s="9">
        <v>5.1950002</v>
      </c>
      <c r="DY1489" s="9">
        <v>4.4910002000000002</v>
      </c>
      <c r="DZ1489" s="9">
        <v>5.9990000999999999</v>
      </c>
      <c r="EA1489" s="9">
        <v>8.5159997999999995</v>
      </c>
      <c r="EB1489" s="9">
        <v>7.3289999999999997</v>
      </c>
      <c r="EC1489" s="9">
        <v>9.5259999999999998</v>
      </c>
      <c r="ED1489" s="9">
        <v>4.8169998999999999</v>
      </c>
      <c r="EE1489" s="9">
        <v>4.7389998000000002</v>
      </c>
      <c r="EF1489" s="9">
        <v>6.3060001999999997</v>
      </c>
      <c r="EG1489" s="9">
        <v>5.1090001999999997</v>
      </c>
      <c r="EH1489" s="9">
        <v>5.8670001000000003</v>
      </c>
      <c r="EI1489" s="9">
        <v>10.591001</v>
      </c>
      <c r="EJ1489" s="9">
        <v>5.6199998999999998</v>
      </c>
      <c r="EK1489" s="9">
        <v>7.4660000999999996</v>
      </c>
    </row>
    <row r="1490" spans="1:141" x14ac:dyDescent="0.2">
      <c r="A1490">
        <v>1486</v>
      </c>
      <c r="B1490" s="9">
        <v>3.17</v>
      </c>
      <c r="C1490" s="9">
        <v>6.9939321193511628</v>
      </c>
      <c r="D1490" s="9">
        <v>3.91</v>
      </c>
      <c r="E1490" s="9">
        <v>5</v>
      </c>
      <c r="F1490" s="9">
        <v>4.3760000000000003</v>
      </c>
      <c r="G1490" s="9">
        <v>6.6596500000000001</v>
      </c>
      <c r="H1490" s="9">
        <v>5.28</v>
      </c>
      <c r="I1490" s="9">
        <v>6</v>
      </c>
      <c r="J1490" s="9">
        <v>5.53</v>
      </c>
      <c r="K1490" s="9">
        <v>10.6</v>
      </c>
      <c r="L1490" s="9">
        <v>6.4080000000000004</v>
      </c>
      <c r="M1490" s="9">
        <v>8</v>
      </c>
      <c r="N1490" s="9">
        <v>7.21</v>
      </c>
      <c r="O1490" s="9">
        <v>15</v>
      </c>
      <c r="P1490" s="9">
        <v>8.8079999999999998</v>
      </c>
      <c r="Q1490" s="9">
        <v>11</v>
      </c>
      <c r="R1490" s="9">
        <v>6.6020006999999996</v>
      </c>
      <c r="S1490" s="9">
        <v>6.1120004999999997</v>
      </c>
      <c r="T1490" s="9">
        <v>10.132</v>
      </c>
      <c r="U1490" s="9">
        <v>6.3620000000000001</v>
      </c>
      <c r="V1490" s="9">
        <v>8.4069996000000007</v>
      </c>
      <c r="W1490" s="9">
        <v>11.412000000000001</v>
      </c>
      <c r="X1490" s="9">
        <v>12.925000000000001</v>
      </c>
      <c r="Y1490" s="9">
        <v>10.936999999999999</v>
      </c>
      <c r="Z1490" s="9">
        <v>8.8299999000000007</v>
      </c>
      <c r="AA1490" s="9">
        <v>8.4630002999999991</v>
      </c>
      <c r="AB1490" s="9">
        <v>14.465</v>
      </c>
      <c r="AC1490" s="9">
        <v>7.3889999</v>
      </c>
      <c r="AD1490" s="9">
        <v>12.073001</v>
      </c>
      <c r="AE1490" s="9">
        <v>5.9660000999999996</v>
      </c>
      <c r="AF1490" s="9">
        <v>7.6110001</v>
      </c>
      <c r="AG1490" s="9">
        <v>5.8909998000000003</v>
      </c>
      <c r="AH1490" s="9">
        <v>10.365</v>
      </c>
      <c r="AI1490" s="9">
        <v>7.96</v>
      </c>
      <c r="AJ1490" s="9">
        <v>6.4380002000000003</v>
      </c>
      <c r="AK1490" s="9">
        <v>9.4580002000000007</v>
      </c>
      <c r="AL1490" s="9">
        <v>13.898</v>
      </c>
      <c r="AM1490" s="9">
        <v>11.895</v>
      </c>
      <c r="AN1490" s="9">
        <v>15.384001</v>
      </c>
      <c r="AO1490" s="9">
        <v>7.3949999999999996</v>
      </c>
      <c r="AP1490" s="9">
        <v>7.3800001000000002</v>
      </c>
      <c r="AQ1490" s="9">
        <v>10.381</v>
      </c>
      <c r="AR1490" s="9">
        <v>7.8439999</v>
      </c>
      <c r="AS1490" s="9">
        <v>8.6680001999999998</v>
      </c>
      <c r="AT1490" s="9">
        <v>16.785</v>
      </c>
      <c r="AU1490" s="9">
        <v>8.8909997999999995</v>
      </c>
      <c r="AV1490" s="9">
        <v>12.470001</v>
      </c>
      <c r="AW1490" s="9">
        <v>5.9299998</v>
      </c>
      <c r="AX1490" s="9">
        <v>5.5180001000000001</v>
      </c>
      <c r="AY1490" s="9">
        <v>9.2340002000000005</v>
      </c>
      <c r="AZ1490" s="9">
        <v>5.6609997999999999</v>
      </c>
      <c r="BA1490" s="9">
        <v>7.4020000000000001</v>
      </c>
      <c r="BB1490" s="9">
        <v>10.266</v>
      </c>
      <c r="BC1490" s="9">
        <v>11.363</v>
      </c>
      <c r="BD1490" s="9">
        <v>9.6599997999999996</v>
      </c>
      <c r="BE1490" s="9">
        <v>7.7649999000000003</v>
      </c>
      <c r="BF1490" s="9">
        <v>7.4480003999999997</v>
      </c>
      <c r="BG1490" s="9">
        <v>12.723000000000001</v>
      </c>
      <c r="BH1490" s="9">
        <v>6.5500002000000004</v>
      </c>
      <c r="BI1490" s="9">
        <v>10.576000000000001</v>
      </c>
      <c r="BJ1490" s="9">
        <v>5.3860001999999998</v>
      </c>
      <c r="BK1490" s="9">
        <v>6.8400002000000004</v>
      </c>
      <c r="BL1490" s="9">
        <v>5.2640003999999996</v>
      </c>
      <c r="BM1490" s="9">
        <v>9.1560001</v>
      </c>
      <c r="BN1490" s="9">
        <v>7.1250004999999996</v>
      </c>
      <c r="BO1490" s="9">
        <v>5.8870000999999998</v>
      </c>
      <c r="BP1490" s="9">
        <v>8.4219998999999994</v>
      </c>
      <c r="BQ1490" s="9">
        <v>12.209</v>
      </c>
      <c r="BR1490" s="9">
        <v>10.489000000000001</v>
      </c>
      <c r="BS1490" s="9">
        <v>13.576001</v>
      </c>
      <c r="BT1490" s="9">
        <v>6.6040001000000004</v>
      </c>
      <c r="BU1490" s="9">
        <v>6.5640001000000003</v>
      </c>
      <c r="BV1490" s="9">
        <v>9.0539999000000009</v>
      </c>
      <c r="BW1490" s="9">
        <v>6.9740004999999998</v>
      </c>
      <c r="BX1490" s="9">
        <v>7.8390002000000001</v>
      </c>
      <c r="BY1490" s="9">
        <v>14.872999999999999</v>
      </c>
      <c r="BZ1490" s="9">
        <v>7.8969997999999997</v>
      </c>
      <c r="CA1490" s="9">
        <v>10.87</v>
      </c>
      <c r="CB1490" s="9">
        <v>5.2420001000000003</v>
      </c>
      <c r="CC1490" s="9">
        <v>4.9009999999999998</v>
      </c>
      <c r="CD1490" s="9">
        <v>8.1359996999999993</v>
      </c>
      <c r="CE1490" s="9">
        <v>4.9980000999999996</v>
      </c>
      <c r="CF1490" s="9">
        <v>6.4210004999999999</v>
      </c>
      <c r="CG1490" s="9">
        <v>8.9890003000000007</v>
      </c>
      <c r="CH1490" s="9">
        <v>9.9589996000000003</v>
      </c>
      <c r="CI1490" s="9">
        <v>8.4200000999999993</v>
      </c>
      <c r="CJ1490" s="9">
        <v>6.8800001000000002</v>
      </c>
      <c r="CK1490" s="9">
        <v>6.5110001999999998</v>
      </c>
      <c r="CL1490" s="9">
        <v>11.103</v>
      </c>
      <c r="CM1490" s="9">
        <v>5.7329998</v>
      </c>
      <c r="CN1490" s="9">
        <v>9.1509999999999998</v>
      </c>
      <c r="CO1490" s="9">
        <v>4.8060001999999997</v>
      </c>
      <c r="CP1490" s="9">
        <v>6.1479998</v>
      </c>
      <c r="CQ1490" s="9">
        <v>4.6599997999999996</v>
      </c>
      <c r="CR1490" s="9">
        <v>7.9940004</v>
      </c>
      <c r="CS1490" s="9">
        <v>6.3010001000000004</v>
      </c>
      <c r="CT1490" s="9">
        <v>5.3090000000000002</v>
      </c>
      <c r="CU1490" s="9">
        <v>7.3740000999999999</v>
      </c>
      <c r="CV1490" s="9">
        <v>10.593999999999999</v>
      </c>
      <c r="CW1490" s="9">
        <v>9.1049994999999999</v>
      </c>
      <c r="CX1490" s="9">
        <v>11.817000999999999</v>
      </c>
      <c r="CY1490" s="9">
        <v>5.8439999</v>
      </c>
      <c r="CZ1490" s="9">
        <v>5.7779999000000002</v>
      </c>
      <c r="DA1490" s="9">
        <v>7.8439999</v>
      </c>
      <c r="DB1490" s="9">
        <v>6.1810001999999997</v>
      </c>
      <c r="DC1490" s="9">
        <v>7.0100002000000003</v>
      </c>
      <c r="DD1490" s="9">
        <v>13.028001</v>
      </c>
      <c r="DE1490" s="9">
        <v>6.915</v>
      </c>
      <c r="DF1490" s="9">
        <v>9.3590002000000005</v>
      </c>
      <c r="DG1490" s="9">
        <v>4.3070002000000001</v>
      </c>
      <c r="DH1490" s="9">
        <v>4.0549998</v>
      </c>
      <c r="DI1490" s="9">
        <v>6.6710000000000003</v>
      </c>
      <c r="DJ1490" s="9">
        <v>4.1100000999999997</v>
      </c>
      <c r="DK1490" s="9">
        <v>5.1469997999999997</v>
      </c>
      <c r="DL1490" s="9">
        <v>7.3040003999999996</v>
      </c>
      <c r="DM1490" s="9">
        <v>8.1059999000000005</v>
      </c>
      <c r="DN1490" s="9">
        <v>6.8109998999999997</v>
      </c>
      <c r="DO1490" s="9">
        <v>5.6880002000000003</v>
      </c>
      <c r="DP1490" s="9">
        <v>5.2859997999999999</v>
      </c>
      <c r="DQ1490" s="9">
        <v>8.9879999000000002</v>
      </c>
      <c r="DR1490" s="9">
        <v>4.6599997999999996</v>
      </c>
      <c r="DS1490" s="9">
        <v>7.335</v>
      </c>
      <c r="DT1490" s="9">
        <v>4.0079998999999997</v>
      </c>
      <c r="DU1490" s="9">
        <v>5.1799998</v>
      </c>
      <c r="DV1490" s="9">
        <v>3.8519999999999999</v>
      </c>
      <c r="DW1490" s="9">
        <v>6.4809998999999996</v>
      </c>
      <c r="DX1490" s="9">
        <v>5.1950002</v>
      </c>
      <c r="DY1490" s="9">
        <v>4.4910002000000002</v>
      </c>
      <c r="DZ1490" s="9">
        <v>5.9990000999999999</v>
      </c>
      <c r="EA1490" s="9">
        <v>8.5159997999999995</v>
      </c>
      <c r="EB1490" s="9">
        <v>7.3289999999999997</v>
      </c>
      <c r="EC1490" s="9">
        <v>9.5259999999999998</v>
      </c>
      <c r="ED1490" s="9">
        <v>4.8169998999999999</v>
      </c>
      <c r="EE1490" s="9">
        <v>4.7389998000000002</v>
      </c>
      <c r="EF1490" s="9">
        <v>6.3060001999999997</v>
      </c>
      <c r="EG1490" s="9">
        <v>5.1090001999999997</v>
      </c>
      <c r="EH1490" s="9">
        <v>5.8670001000000003</v>
      </c>
      <c r="EI1490" s="9">
        <v>10.591001</v>
      </c>
      <c r="EJ1490" s="9">
        <v>5.6199998999999998</v>
      </c>
      <c r="EK1490" s="9">
        <v>7.4660000999999996</v>
      </c>
    </row>
    <row r="1491" spans="1:141" x14ac:dyDescent="0.2">
      <c r="A1491">
        <v>1487</v>
      </c>
      <c r="B1491" s="9">
        <v>3.17</v>
      </c>
      <c r="C1491" s="9">
        <v>6.9943655393975082</v>
      </c>
      <c r="D1491" s="9">
        <v>3.91</v>
      </c>
      <c r="E1491" s="9">
        <v>5</v>
      </c>
      <c r="F1491" s="9">
        <v>4.3762857142857143</v>
      </c>
      <c r="G1491" s="9">
        <v>6.659675</v>
      </c>
      <c r="H1491" s="9">
        <v>5.28</v>
      </c>
      <c r="I1491" s="9">
        <v>6</v>
      </c>
      <c r="J1491" s="9">
        <v>5.53</v>
      </c>
      <c r="K1491" s="9">
        <v>10.6</v>
      </c>
      <c r="L1491" s="9">
        <v>6.4080000000000004</v>
      </c>
      <c r="M1491" s="9">
        <v>8</v>
      </c>
      <c r="N1491" s="9">
        <v>7.21</v>
      </c>
      <c r="O1491" s="9">
        <v>15</v>
      </c>
      <c r="P1491" s="9">
        <v>8.8079999999999998</v>
      </c>
      <c r="Q1491" s="9">
        <v>11</v>
      </c>
      <c r="R1491" s="9">
        <v>6.6020006999999996</v>
      </c>
      <c r="S1491" s="9">
        <v>6.1120004999999997</v>
      </c>
      <c r="T1491" s="9">
        <v>10.132</v>
      </c>
      <c r="U1491" s="9">
        <v>6.3620000000000001</v>
      </c>
      <c r="V1491" s="9">
        <v>8.4069996000000007</v>
      </c>
      <c r="W1491" s="9">
        <v>11.412000000000001</v>
      </c>
      <c r="X1491" s="9">
        <v>12.925000000000001</v>
      </c>
      <c r="Y1491" s="9">
        <v>10.936999999999999</v>
      </c>
      <c r="Z1491" s="9">
        <v>8.8299999000000007</v>
      </c>
      <c r="AA1491" s="9">
        <v>8.4630002999999991</v>
      </c>
      <c r="AB1491" s="9">
        <v>14.465</v>
      </c>
      <c r="AC1491" s="9">
        <v>7.3889999</v>
      </c>
      <c r="AD1491" s="9">
        <v>12.073001</v>
      </c>
      <c r="AE1491" s="9">
        <v>5.9660000999999996</v>
      </c>
      <c r="AF1491" s="9">
        <v>7.6110001</v>
      </c>
      <c r="AG1491" s="9">
        <v>5.8909998000000003</v>
      </c>
      <c r="AH1491" s="9">
        <v>10.365</v>
      </c>
      <c r="AI1491" s="9">
        <v>7.96</v>
      </c>
      <c r="AJ1491" s="9">
        <v>6.4380002000000003</v>
      </c>
      <c r="AK1491" s="9">
        <v>9.4580002000000007</v>
      </c>
      <c r="AL1491" s="9">
        <v>13.898</v>
      </c>
      <c r="AM1491" s="9">
        <v>11.895</v>
      </c>
      <c r="AN1491" s="9">
        <v>15.384001</v>
      </c>
      <c r="AO1491" s="9">
        <v>7.3949999999999996</v>
      </c>
      <c r="AP1491" s="9">
        <v>7.3800001000000002</v>
      </c>
      <c r="AQ1491" s="9">
        <v>10.381</v>
      </c>
      <c r="AR1491" s="9">
        <v>7.8439999</v>
      </c>
      <c r="AS1491" s="9">
        <v>8.6680001999999998</v>
      </c>
      <c r="AT1491" s="9">
        <v>16.785</v>
      </c>
      <c r="AU1491" s="9">
        <v>8.8909997999999995</v>
      </c>
      <c r="AV1491" s="9">
        <v>12.470001</v>
      </c>
      <c r="AW1491" s="9">
        <v>5.9299998</v>
      </c>
      <c r="AX1491" s="9">
        <v>5.5180001000000001</v>
      </c>
      <c r="AY1491" s="9">
        <v>9.2340002000000005</v>
      </c>
      <c r="AZ1491" s="9">
        <v>5.6609997999999999</v>
      </c>
      <c r="BA1491" s="9">
        <v>7.4020000000000001</v>
      </c>
      <c r="BB1491" s="9">
        <v>10.266</v>
      </c>
      <c r="BC1491" s="9">
        <v>11.363</v>
      </c>
      <c r="BD1491" s="9">
        <v>9.6599997999999996</v>
      </c>
      <c r="BE1491" s="9">
        <v>7.7649999000000003</v>
      </c>
      <c r="BF1491" s="9">
        <v>7.4480003999999997</v>
      </c>
      <c r="BG1491" s="9">
        <v>12.723000000000001</v>
      </c>
      <c r="BH1491" s="9">
        <v>6.5500002000000004</v>
      </c>
      <c r="BI1491" s="9">
        <v>10.576000000000001</v>
      </c>
      <c r="BJ1491" s="9">
        <v>5.3860001999999998</v>
      </c>
      <c r="BK1491" s="9">
        <v>6.8400002000000004</v>
      </c>
      <c r="BL1491" s="9">
        <v>5.2640003999999996</v>
      </c>
      <c r="BM1491" s="9">
        <v>9.1560001</v>
      </c>
      <c r="BN1491" s="9">
        <v>7.1250004999999996</v>
      </c>
      <c r="BO1491" s="9">
        <v>5.8870000999999998</v>
      </c>
      <c r="BP1491" s="9">
        <v>8.4219998999999994</v>
      </c>
      <c r="BQ1491" s="9">
        <v>12.209</v>
      </c>
      <c r="BR1491" s="9">
        <v>10.489000000000001</v>
      </c>
      <c r="BS1491" s="9">
        <v>13.576001</v>
      </c>
      <c r="BT1491" s="9">
        <v>6.6040001000000004</v>
      </c>
      <c r="BU1491" s="9">
        <v>6.5640001000000003</v>
      </c>
      <c r="BV1491" s="9">
        <v>9.0539999000000009</v>
      </c>
      <c r="BW1491" s="9">
        <v>6.9740004999999998</v>
      </c>
      <c r="BX1491" s="9">
        <v>7.8390002000000001</v>
      </c>
      <c r="BY1491" s="9">
        <v>14.872999999999999</v>
      </c>
      <c r="BZ1491" s="9">
        <v>7.8969997999999997</v>
      </c>
      <c r="CA1491" s="9">
        <v>10.87</v>
      </c>
      <c r="CB1491" s="9">
        <v>5.2420001000000003</v>
      </c>
      <c r="CC1491" s="9">
        <v>4.9009999999999998</v>
      </c>
      <c r="CD1491" s="9">
        <v>8.1359996999999993</v>
      </c>
      <c r="CE1491" s="9">
        <v>4.9980000999999996</v>
      </c>
      <c r="CF1491" s="9">
        <v>6.4210004999999999</v>
      </c>
      <c r="CG1491" s="9">
        <v>8.9890003000000007</v>
      </c>
      <c r="CH1491" s="9">
        <v>9.9589996000000003</v>
      </c>
      <c r="CI1491" s="9">
        <v>8.4200000999999993</v>
      </c>
      <c r="CJ1491" s="9">
        <v>6.8800001000000002</v>
      </c>
      <c r="CK1491" s="9">
        <v>6.5110001999999998</v>
      </c>
      <c r="CL1491" s="9">
        <v>11.103</v>
      </c>
      <c r="CM1491" s="9">
        <v>5.7329998</v>
      </c>
      <c r="CN1491" s="9">
        <v>9.1509999999999998</v>
      </c>
      <c r="CO1491" s="9">
        <v>4.8060001999999997</v>
      </c>
      <c r="CP1491" s="9">
        <v>6.1479998</v>
      </c>
      <c r="CQ1491" s="9">
        <v>4.6599997999999996</v>
      </c>
      <c r="CR1491" s="9">
        <v>7.9940004</v>
      </c>
      <c r="CS1491" s="9">
        <v>6.3010001000000004</v>
      </c>
      <c r="CT1491" s="9">
        <v>5.3090000000000002</v>
      </c>
      <c r="CU1491" s="9">
        <v>7.3740000999999999</v>
      </c>
      <c r="CV1491" s="9">
        <v>10.593999999999999</v>
      </c>
      <c r="CW1491" s="9">
        <v>9.1049994999999999</v>
      </c>
      <c r="CX1491" s="9">
        <v>11.817000999999999</v>
      </c>
      <c r="CY1491" s="9">
        <v>5.8439999</v>
      </c>
      <c r="CZ1491" s="9">
        <v>5.7779999000000002</v>
      </c>
      <c r="DA1491" s="9">
        <v>7.8439999</v>
      </c>
      <c r="DB1491" s="9">
        <v>6.1810001999999997</v>
      </c>
      <c r="DC1491" s="9">
        <v>7.0100002000000003</v>
      </c>
      <c r="DD1491" s="9">
        <v>13.028001</v>
      </c>
      <c r="DE1491" s="9">
        <v>6.915</v>
      </c>
      <c r="DF1491" s="9">
        <v>9.3590002000000005</v>
      </c>
      <c r="DG1491" s="9">
        <v>4.3070002000000001</v>
      </c>
      <c r="DH1491" s="9">
        <v>4.0549998</v>
      </c>
      <c r="DI1491" s="9">
        <v>6.6710000000000003</v>
      </c>
      <c r="DJ1491" s="9">
        <v>4.1100000999999997</v>
      </c>
      <c r="DK1491" s="9">
        <v>5.1469997999999997</v>
      </c>
      <c r="DL1491" s="9">
        <v>7.3040003999999996</v>
      </c>
      <c r="DM1491" s="9">
        <v>8.1059999000000005</v>
      </c>
      <c r="DN1491" s="9">
        <v>6.8109998999999997</v>
      </c>
      <c r="DO1491" s="9">
        <v>5.6880002000000003</v>
      </c>
      <c r="DP1491" s="9">
        <v>5.2859997999999999</v>
      </c>
      <c r="DQ1491" s="9">
        <v>8.9879999000000002</v>
      </c>
      <c r="DR1491" s="9">
        <v>4.6599997999999996</v>
      </c>
      <c r="DS1491" s="9">
        <v>7.335</v>
      </c>
      <c r="DT1491" s="9">
        <v>4.0079998999999997</v>
      </c>
      <c r="DU1491" s="9">
        <v>5.1799998</v>
      </c>
      <c r="DV1491" s="9">
        <v>3.8519999999999999</v>
      </c>
      <c r="DW1491" s="9">
        <v>6.4809998999999996</v>
      </c>
      <c r="DX1491" s="9">
        <v>5.1950002</v>
      </c>
      <c r="DY1491" s="9">
        <v>4.4910002000000002</v>
      </c>
      <c r="DZ1491" s="9">
        <v>5.9990000999999999</v>
      </c>
      <c r="EA1491" s="9">
        <v>8.5159997999999995</v>
      </c>
      <c r="EB1491" s="9">
        <v>7.3289999999999997</v>
      </c>
      <c r="EC1491" s="9">
        <v>9.5259999999999998</v>
      </c>
      <c r="ED1491" s="9">
        <v>4.8169998999999999</v>
      </c>
      <c r="EE1491" s="9">
        <v>4.7389998000000002</v>
      </c>
      <c r="EF1491" s="9">
        <v>6.3060001999999997</v>
      </c>
      <c r="EG1491" s="9">
        <v>5.1090001999999997</v>
      </c>
      <c r="EH1491" s="9">
        <v>5.8670001000000003</v>
      </c>
      <c r="EI1491" s="9">
        <v>10.591001</v>
      </c>
      <c r="EJ1491" s="9">
        <v>5.6199998999999998</v>
      </c>
      <c r="EK1491" s="9">
        <v>7.4660000999999996</v>
      </c>
    </row>
    <row r="1492" spans="1:141" x14ac:dyDescent="0.2">
      <c r="A1492">
        <v>1488</v>
      </c>
      <c r="B1492" s="9">
        <v>3.17</v>
      </c>
      <c r="C1492" s="9">
        <v>6.9947989594438535</v>
      </c>
      <c r="D1492" s="9">
        <v>3.91</v>
      </c>
      <c r="E1492" s="9">
        <v>5</v>
      </c>
      <c r="F1492" s="9">
        <v>4.3765714285714283</v>
      </c>
      <c r="G1492" s="9">
        <v>6.6597</v>
      </c>
      <c r="H1492" s="9">
        <v>5.28</v>
      </c>
      <c r="I1492" s="9">
        <v>6</v>
      </c>
      <c r="J1492" s="9">
        <v>5.53</v>
      </c>
      <c r="K1492" s="9">
        <v>10.6</v>
      </c>
      <c r="L1492" s="9">
        <v>6.4080000000000004</v>
      </c>
      <c r="M1492" s="9">
        <v>8</v>
      </c>
      <c r="N1492" s="9">
        <v>7.21</v>
      </c>
      <c r="O1492" s="9">
        <v>15</v>
      </c>
      <c r="P1492" s="9">
        <v>8.8079999999999998</v>
      </c>
      <c r="Q1492" s="9">
        <v>11</v>
      </c>
      <c r="R1492" s="9">
        <v>6.6020006999999996</v>
      </c>
      <c r="S1492" s="9">
        <v>6.1120004999999997</v>
      </c>
      <c r="T1492" s="9">
        <v>10.132</v>
      </c>
      <c r="U1492" s="9">
        <v>6.3620000000000001</v>
      </c>
      <c r="V1492" s="9">
        <v>8.4069996000000007</v>
      </c>
      <c r="W1492" s="9">
        <v>11.412000000000001</v>
      </c>
      <c r="X1492" s="9">
        <v>12.925000000000001</v>
      </c>
      <c r="Y1492" s="9">
        <v>10.936999999999999</v>
      </c>
      <c r="Z1492" s="9">
        <v>8.8299999000000007</v>
      </c>
      <c r="AA1492" s="9">
        <v>8.4630002999999991</v>
      </c>
      <c r="AB1492" s="9">
        <v>14.465</v>
      </c>
      <c r="AC1492" s="9">
        <v>7.3889999</v>
      </c>
      <c r="AD1492" s="9">
        <v>12.073001</v>
      </c>
      <c r="AE1492" s="9">
        <v>5.9660000999999996</v>
      </c>
      <c r="AF1492" s="9">
        <v>7.6110001</v>
      </c>
      <c r="AG1492" s="9">
        <v>5.8909998000000003</v>
      </c>
      <c r="AH1492" s="9">
        <v>10.365</v>
      </c>
      <c r="AI1492" s="9">
        <v>7.96</v>
      </c>
      <c r="AJ1492" s="9">
        <v>6.4380002000000003</v>
      </c>
      <c r="AK1492" s="9">
        <v>9.4580002000000007</v>
      </c>
      <c r="AL1492" s="9">
        <v>13.898</v>
      </c>
      <c r="AM1492" s="9">
        <v>11.895</v>
      </c>
      <c r="AN1492" s="9">
        <v>15.384001</v>
      </c>
      <c r="AO1492" s="9">
        <v>7.3949999999999996</v>
      </c>
      <c r="AP1492" s="9">
        <v>7.3800001000000002</v>
      </c>
      <c r="AQ1492" s="9">
        <v>10.381</v>
      </c>
      <c r="AR1492" s="9">
        <v>7.8439999</v>
      </c>
      <c r="AS1492" s="9">
        <v>8.6680001999999998</v>
      </c>
      <c r="AT1492" s="9">
        <v>16.785</v>
      </c>
      <c r="AU1492" s="9">
        <v>8.8909997999999995</v>
      </c>
      <c r="AV1492" s="9">
        <v>12.470001</v>
      </c>
      <c r="AW1492" s="9">
        <v>5.9299998</v>
      </c>
      <c r="AX1492" s="9">
        <v>5.5180001000000001</v>
      </c>
      <c r="AY1492" s="9">
        <v>9.2340002000000005</v>
      </c>
      <c r="AZ1492" s="9">
        <v>5.6609997999999999</v>
      </c>
      <c r="BA1492" s="9">
        <v>7.4020000000000001</v>
      </c>
      <c r="BB1492" s="9">
        <v>10.266</v>
      </c>
      <c r="BC1492" s="9">
        <v>11.363</v>
      </c>
      <c r="BD1492" s="9">
        <v>9.6599997999999996</v>
      </c>
      <c r="BE1492" s="9">
        <v>7.7649999000000003</v>
      </c>
      <c r="BF1492" s="9">
        <v>7.4480003999999997</v>
      </c>
      <c r="BG1492" s="9">
        <v>12.723000000000001</v>
      </c>
      <c r="BH1492" s="9">
        <v>6.5500002000000004</v>
      </c>
      <c r="BI1492" s="9">
        <v>10.576000000000001</v>
      </c>
      <c r="BJ1492" s="9">
        <v>5.3860001999999998</v>
      </c>
      <c r="BK1492" s="9">
        <v>6.8400002000000004</v>
      </c>
      <c r="BL1492" s="9">
        <v>5.2640003999999996</v>
      </c>
      <c r="BM1492" s="9">
        <v>9.1560001</v>
      </c>
      <c r="BN1492" s="9">
        <v>7.1250004999999996</v>
      </c>
      <c r="BO1492" s="9">
        <v>5.8870000999999998</v>
      </c>
      <c r="BP1492" s="9">
        <v>8.4219998999999994</v>
      </c>
      <c r="BQ1492" s="9">
        <v>12.209</v>
      </c>
      <c r="BR1492" s="9">
        <v>10.489000000000001</v>
      </c>
      <c r="BS1492" s="9">
        <v>13.576001</v>
      </c>
      <c r="BT1492" s="9">
        <v>6.6040001000000004</v>
      </c>
      <c r="BU1492" s="9">
        <v>6.5640001000000003</v>
      </c>
      <c r="BV1492" s="9">
        <v>9.0539999000000009</v>
      </c>
      <c r="BW1492" s="9">
        <v>6.9740004999999998</v>
      </c>
      <c r="BX1492" s="9">
        <v>7.8390002000000001</v>
      </c>
      <c r="BY1492" s="9">
        <v>14.872999999999999</v>
      </c>
      <c r="BZ1492" s="9">
        <v>7.8969997999999997</v>
      </c>
      <c r="CA1492" s="9">
        <v>10.87</v>
      </c>
      <c r="CB1492" s="9">
        <v>5.2420001000000003</v>
      </c>
      <c r="CC1492" s="9">
        <v>4.9009999999999998</v>
      </c>
      <c r="CD1492" s="9">
        <v>8.1359996999999993</v>
      </c>
      <c r="CE1492" s="9">
        <v>4.9980000999999996</v>
      </c>
      <c r="CF1492" s="9">
        <v>6.4210004999999999</v>
      </c>
      <c r="CG1492" s="9">
        <v>8.9890003000000007</v>
      </c>
      <c r="CH1492" s="9">
        <v>9.9589996000000003</v>
      </c>
      <c r="CI1492" s="9">
        <v>8.4200000999999993</v>
      </c>
      <c r="CJ1492" s="9">
        <v>6.8800001000000002</v>
      </c>
      <c r="CK1492" s="9">
        <v>6.5110001999999998</v>
      </c>
      <c r="CL1492" s="9">
        <v>11.103</v>
      </c>
      <c r="CM1492" s="9">
        <v>5.7329998</v>
      </c>
      <c r="CN1492" s="9">
        <v>9.1509999999999998</v>
      </c>
      <c r="CO1492" s="9">
        <v>4.8060001999999997</v>
      </c>
      <c r="CP1492" s="9">
        <v>6.1479998</v>
      </c>
      <c r="CQ1492" s="9">
        <v>4.6599997999999996</v>
      </c>
      <c r="CR1492" s="9">
        <v>7.9940004</v>
      </c>
      <c r="CS1492" s="9">
        <v>6.3010001000000004</v>
      </c>
      <c r="CT1492" s="9">
        <v>5.3090000000000002</v>
      </c>
      <c r="CU1492" s="9">
        <v>7.3740000999999999</v>
      </c>
      <c r="CV1492" s="9">
        <v>10.593999999999999</v>
      </c>
      <c r="CW1492" s="9">
        <v>9.1049994999999999</v>
      </c>
      <c r="CX1492" s="9">
        <v>11.817000999999999</v>
      </c>
      <c r="CY1492" s="9">
        <v>5.8439999</v>
      </c>
      <c r="CZ1492" s="9">
        <v>5.7779999000000002</v>
      </c>
      <c r="DA1492" s="9">
        <v>7.8439999</v>
      </c>
      <c r="DB1492" s="9">
        <v>6.1810001999999997</v>
      </c>
      <c r="DC1492" s="9">
        <v>7.0100002000000003</v>
      </c>
      <c r="DD1492" s="9">
        <v>13.028001</v>
      </c>
      <c r="DE1492" s="9">
        <v>6.915</v>
      </c>
      <c r="DF1492" s="9">
        <v>9.3590002000000005</v>
      </c>
      <c r="DG1492" s="9">
        <v>4.3070002000000001</v>
      </c>
      <c r="DH1492" s="9">
        <v>4.0549998</v>
      </c>
      <c r="DI1492" s="9">
        <v>6.6710000000000003</v>
      </c>
      <c r="DJ1492" s="9">
        <v>4.1100000999999997</v>
      </c>
      <c r="DK1492" s="9">
        <v>5.1469997999999997</v>
      </c>
      <c r="DL1492" s="9">
        <v>7.3040003999999996</v>
      </c>
      <c r="DM1492" s="9">
        <v>8.1059999000000005</v>
      </c>
      <c r="DN1492" s="9">
        <v>6.8109998999999997</v>
      </c>
      <c r="DO1492" s="9">
        <v>5.6880002000000003</v>
      </c>
      <c r="DP1492" s="9">
        <v>5.2859997999999999</v>
      </c>
      <c r="DQ1492" s="9">
        <v>8.9879999000000002</v>
      </c>
      <c r="DR1492" s="9">
        <v>4.6599997999999996</v>
      </c>
      <c r="DS1492" s="9">
        <v>7.335</v>
      </c>
      <c r="DT1492" s="9">
        <v>4.0079998999999997</v>
      </c>
      <c r="DU1492" s="9">
        <v>5.1799998</v>
      </c>
      <c r="DV1492" s="9">
        <v>3.8519999999999999</v>
      </c>
      <c r="DW1492" s="9">
        <v>6.4809998999999996</v>
      </c>
      <c r="DX1492" s="9">
        <v>5.1950002</v>
      </c>
      <c r="DY1492" s="9">
        <v>4.4910002000000002</v>
      </c>
      <c r="DZ1492" s="9">
        <v>5.9990000999999999</v>
      </c>
      <c r="EA1492" s="9">
        <v>8.5159997999999995</v>
      </c>
      <c r="EB1492" s="9">
        <v>7.3289999999999997</v>
      </c>
      <c r="EC1492" s="9">
        <v>9.5259999999999998</v>
      </c>
      <c r="ED1492" s="9">
        <v>4.8169998999999999</v>
      </c>
      <c r="EE1492" s="9">
        <v>4.7389998000000002</v>
      </c>
      <c r="EF1492" s="9">
        <v>6.3060001999999997</v>
      </c>
      <c r="EG1492" s="9">
        <v>5.1090001999999997</v>
      </c>
      <c r="EH1492" s="9">
        <v>5.8670001000000003</v>
      </c>
      <c r="EI1492" s="9">
        <v>10.591001</v>
      </c>
      <c r="EJ1492" s="9">
        <v>5.6199998999999998</v>
      </c>
      <c r="EK1492" s="9">
        <v>7.4660000999999996</v>
      </c>
    </row>
    <row r="1493" spans="1:141" x14ac:dyDescent="0.2">
      <c r="A1493">
        <v>1489</v>
      </c>
      <c r="B1493" s="9">
        <v>3.17</v>
      </c>
      <c r="C1493" s="9">
        <v>6.9952323794901989</v>
      </c>
      <c r="D1493" s="9">
        <v>3.91</v>
      </c>
      <c r="E1493" s="9">
        <v>5</v>
      </c>
      <c r="F1493" s="9">
        <v>4.3768571428571432</v>
      </c>
      <c r="G1493" s="9">
        <v>6.6597249999999999</v>
      </c>
      <c r="H1493" s="9">
        <v>5.28</v>
      </c>
      <c r="I1493" s="9">
        <v>6</v>
      </c>
      <c r="J1493" s="9">
        <v>5.53</v>
      </c>
      <c r="K1493" s="9">
        <v>10.6</v>
      </c>
      <c r="L1493" s="9">
        <v>6.4080000000000004</v>
      </c>
      <c r="M1493" s="9">
        <v>8</v>
      </c>
      <c r="N1493" s="9">
        <v>7.21</v>
      </c>
      <c r="O1493" s="9">
        <v>15</v>
      </c>
      <c r="P1493" s="9">
        <v>8.8079999999999998</v>
      </c>
      <c r="Q1493" s="9">
        <v>11</v>
      </c>
      <c r="R1493" s="9">
        <v>6.6020006999999996</v>
      </c>
      <c r="S1493" s="9">
        <v>6.1120004999999997</v>
      </c>
      <c r="T1493" s="9">
        <v>10.132</v>
      </c>
      <c r="U1493" s="9">
        <v>6.3620000000000001</v>
      </c>
      <c r="V1493" s="9">
        <v>8.4069996000000007</v>
      </c>
      <c r="W1493" s="9">
        <v>11.412000000000001</v>
      </c>
      <c r="X1493" s="9">
        <v>12.925000000000001</v>
      </c>
      <c r="Y1493" s="9">
        <v>10.936999999999999</v>
      </c>
      <c r="Z1493" s="9">
        <v>8.8299999000000007</v>
      </c>
      <c r="AA1493" s="9">
        <v>8.4630002999999991</v>
      </c>
      <c r="AB1493" s="9">
        <v>14.465</v>
      </c>
      <c r="AC1493" s="9">
        <v>7.3889999</v>
      </c>
      <c r="AD1493" s="9">
        <v>12.073001</v>
      </c>
      <c r="AE1493" s="9">
        <v>5.9660000999999996</v>
      </c>
      <c r="AF1493" s="9">
        <v>7.6110001</v>
      </c>
      <c r="AG1493" s="9">
        <v>5.8909998000000003</v>
      </c>
      <c r="AH1493" s="9">
        <v>10.365</v>
      </c>
      <c r="AI1493" s="9">
        <v>7.96</v>
      </c>
      <c r="AJ1493" s="9">
        <v>6.4380002000000003</v>
      </c>
      <c r="AK1493" s="9">
        <v>9.4580002000000007</v>
      </c>
      <c r="AL1493" s="9">
        <v>13.898</v>
      </c>
      <c r="AM1493" s="9">
        <v>11.895</v>
      </c>
      <c r="AN1493" s="9">
        <v>15.384001</v>
      </c>
      <c r="AO1493" s="9">
        <v>7.3949999999999996</v>
      </c>
      <c r="AP1493" s="9">
        <v>7.3800001000000002</v>
      </c>
      <c r="AQ1493" s="9">
        <v>10.381</v>
      </c>
      <c r="AR1493" s="9">
        <v>7.8439999</v>
      </c>
      <c r="AS1493" s="9">
        <v>8.6680001999999998</v>
      </c>
      <c r="AT1493" s="9">
        <v>16.785</v>
      </c>
      <c r="AU1493" s="9">
        <v>8.8909997999999995</v>
      </c>
      <c r="AV1493" s="9">
        <v>12.470001</v>
      </c>
      <c r="AW1493" s="9">
        <v>5.9299998</v>
      </c>
      <c r="AX1493" s="9">
        <v>5.5180001000000001</v>
      </c>
      <c r="AY1493" s="9">
        <v>9.2340002000000005</v>
      </c>
      <c r="AZ1493" s="9">
        <v>5.6609997999999999</v>
      </c>
      <c r="BA1493" s="9">
        <v>7.4020000000000001</v>
      </c>
      <c r="BB1493" s="9">
        <v>10.266</v>
      </c>
      <c r="BC1493" s="9">
        <v>11.363</v>
      </c>
      <c r="BD1493" s="9">
        <v>9.6599997999999996</v>
      </c>
      <c r="BE1493" s="9">
        <v>7.7649999000000003</v>
      </c>
      <c r="BF1493" s="9">
        <v>7.4480003999999997</v>
      </c>
      <c r="BG1493" s="9">
        <v>12.723000000000001</v>
      </c>
      <c r="BH1493" s="9">
        <v>6.5500002000000004</v>
      </c>
      <c r="BI1493" s="9">
        <v>10.576000000000001</v>
      </c>
      <c r="BJ1493" s="9">
        <v>5.3860001999999998</v>
      </c>
      <c r="BK1493" s="9">
        <v>6.8400002000000004</v>
      </c>
      <c r="BL1493" s="9">
        <v>5.2640003999999996</v>
      </c>
      <c r="BM1493" s="9">
        <v>9.1560001</v>
      </c>
      <c r="BN1493" s="9">
        <v>7.1250004999999996</v>
      </c>
      <c r="BO1493" s="9">
        <v>5.8870000999999998</v>
      </c>
      <c r="BP1493" s="9">
        <v>8.4219998999999994</v>
      </c>
      <c r="BQ1493" s="9">
        <v>12.209</v>
      </c>
      <c r="BR1493" s="9">
        <v>10.489000000000001</v>
      </c>
      <c r="BS1493" s="9">
        <v>13.576001</v>
      </c>
      <c r="BT1493" s="9">
        <v>6.6040001000000004</v>
      </c>
      <c r="BU1493" s="9">
        <v>6.5640001000000003</v>
      </c>
      <c r="BV1493" s="9">
        <v>9.0539999000000009</v>
      </c>
      <c r="BW1493" s="9">
        <v>6.9740004999999998</v>
      </c>
      <c r="BX1493" s="9">
        <v>7.8390002000000001</v>
      </c>
      <c r="BY1493" s="9">
        <v>14.872999999999999</v>
      </c>
      <c r="BZ1493" s="9">
        <v>7.8969997999999997</v>
      </c>
      <c r="CA1493" s="9">
        <v>10.87</v>
      </c>
      <c r="CB1493" s="9">
        <v>5.2420001000000003</v>
      </c>
      <c r="CC1493" s="9">
        <v>4.9009999999999998</v>
      </c>
      <c r="CD1493" s="9">
        <v>8.1359996999999993</v>
      </c>
      <c r="CE1493" s="9">
        <v>4.9980000999999996</v>
      </c>
      <c r="CF1493" s="9">
        <v>6.4210004999999999</v>
      </c>
      <c r="CG1493" s="9">
        <v>8.9890003000000007</v>
      </c>
      <c r="CH1493" s="9">
        <v>9.9589996000000003</v>
      </c>
      <c r="CI1493" s="9">
        <v>8.4200000999999993</v>
      </c>
      <c r="CJ1493" s="9">
        <v>6.8800001000000002</v>
      </c>
      <c r="CK1493" s="9">
        <v>6.5110001999999998</v>
      </c>
      <c r="CL1493" s="9">
        <v>11.103</v>
      </c>
      <c r="CM1493" s="9">
        <v>5.7329998</v>
      </c>
      <c r="CN1493" s="9">
        <v>9.1509999999999998</v>
      </c>
      <c r="CO1493" s="9">
        <v>4.8060001999999997</v>
      </c>
      <c r="CP1493" s="9">
        <v>6.1479998</v>
      </c>
      <c r="CQ1493" s="9">
        <v>4.6599997999999996</v>
      </c>
      <c r="CR1493" s="9">
        <v>7.9940004</v>
      </c>
      <c r="CS1493" s="9">
        <v>6.3010001000000004</v>
      </c>
      <c r="CT1493" s="9">
        <v>5.3090000000000002</v>
      </c>
      <c r="CU1493" s="9">
        <v>7.3740000999999999</v>
      </c>
      <c r="CV1493" s="9">
        <v>10.593999999999999</v>
      </c>
      <c r="CW1493" s="9">
        <v>9.1049994999999999</v>
      </c>
      <c r="CX1493" s="9">
        <v>11.817000999999999</v>
      </c>
      <c r="CY1493" s="9">
        <v>5.8439999</v>
      </c>
      <c r="CZ1493" s="9">
        <v>5.7779999000000002</v>
      </c>
      <c r="DA1493" s="9">
        <v>7.8439999</v>
      </c>
      <c r="DB1493" s="9">
        <v>6.1810001999999997</v>
      </c>
      <c r="DC1493" s="9">
        <v>7.0100002000000003</v>
      </c>
      <c r="DD1493" s="9">
        <v>13.028001</v>
      </c>
      <c r="DE1493" s="9">
        <v>6.915</v>
      </c>
      <c r="DF1493" s="9">
        <v>9.3590002000000005</v>
      </c>
      <c r="DG1493" s="9">
        <v>4.3070002000000001</v>
      </c>
      <c r="DH1493" s="9">
        <v>4.0549998</v>
      </c>
      <c r="DI1493" s="9">
        <v>6.6710000000000003</v>
      </c>
      <c r="DJ1493" s="9">
        <v>4.1100000999999997</v>
      </c>
      <c r="DK1493" s="9">
        <v>5.1469997999999997</v>
      </c>
      <c r="DL1493" s="9">
        <v>7.3040003999999996</v>
      </c>
      <c r="DM1493" s="9">
        <v>8.1059999000000005</v>
      </c>
      <c r="DN1493" s="9">
        <v>6.8109998999999997</v>
      </c>
      <c r="DO1493" s="9">
        <v>5.6880002000000003</v>
      </c>
      <c r="DP1493" s="9">
        <v>5.2859997999999999</v>
      </c>
      <c r="DQ1493" s="9">
        <v>8.9879999000000002</v>
      </c>
      <c r="DR1493" s="9">
        <v>4.6599997999999996</v>
      </c>
      <c r="DS1493" s="9">
        <v>7.335</v>
      </c>
      <c r="DT1493" s="9">
        <v>4.0079998999999997</v>
      </c>
      <c r="DU1493" s="9">
        <v>5.1799998</v>
      </c>
      <c r="DV1493" s="9">
        <v>3.8519999999999999</v>
      </c>
      <c r="DW1493" s="9">
        <v>6.4809998999999996</v>
      </c>
      <c r="DX1493" s="9">
        <v>5.1950002</v>
      </c>
      <c r="DY1493" s="9">
        <v>4.4910002000000002</v>
      </c>
      <c r="DZ1493" s="9">
        <v>5.9990000999999999</v>
      </c>
      <c r="EA1493" s="9">
        <v>8.5159997999999995</v>
      </c>
      <c r="EB1493" s="9">
        <v>7.3289999999999997</v>
      </c>
      <c r="EC1493" s="9">
        <v>9.5259999999999998</v>
      </c>
      <c r="ED1493" s="9">
        <v>4.8169998999999999</v>
      </c>
      <c r="EE1493" s="9">
        <v>4.7389998000000002</v>
      </c>
      <c r="EF1493" s="9">
        <v>6.3060001999999997</v>
      </c>
      <c r="EG1493" s="9">
        <v>5.1090001999999997</v>
      </c>
      <c r="EH1493" s="9">
        <v>5.8670001000000003</v>
      </c>
      <c r="EI1493" s="9">
        <v>10.591001</v>
      </c>
      <c r="EJ1493" s="9">
        <v>5.6199998999999998</v>
      </c>
      <c r="EK1493" s="9">
        <v>7.4660000999999996</v>
      </c>
    </row>
    <row r="1494" spans="1:141" x14ac:dyDescent="0.2">
      <c r="A1494">
        <v>1490</v>
      </c>
      <c r="B1494" s="9">
        <v>3.17</v>
      </c>
      <c r="C1494" s="9">
        <v>6.9956657995365443</v>
      </c>
      <c r="D1494" s="9">
        <v>3.91</v>
      </c>
      <c r="E1494" s="9">
        <v>5</v>
      </c>
      <c r="F1494" s="9">
        <v>4.3771428571428572</v>
      </c>
      <c r="G1494" s="9">
        <v>6.6597499999999998</v>
      </c>
      <c r="H1494" s="9">
        <v>5.28</v>
      </c>
      <c r="I1494" s="9">
        <v>6</v>
      </c>
      <c r="J1494" s="9">
        <v>5.53</v>
      </c>
      <c r="K1494" s="9">
        <v>10.6</v>
      </c>
      <c r="L1494" s="9">
        <v>6.4080000000000004</v>
      </c>
      <c r="M1494" s="9">
        <v>8</v>
      </c>
      <c r="N1494" s="9">
        <v>7.21</v>
      </c>
      <c r="O1494" s="9">
        <v>15</v>
      </c>
      <c r="P1494" s="9">
        <v>8.8079999999999998</v>
      </c>
      <c r="Q1494" s="9">
        <v>11</v>
      </c>
      <c r="R1494" s="9">
        <v>6.6020006999999996</v>
      </c>
      <c r="S1494" s="9">
        <v>6.1120004999999997</v>
      </c>
      <c r="T1494" s="9">
        <v>10.132</v>
      </c>
      <c r="U1494" s="9">
        <v>6.3620000000000001</v>
      </c>
      <c r="V1494" s="9">
        <v>8.4069996000000007</v>
      </c>
      <c r="W1494" s="9">
        <v>11.412000000000001</v>
      </c>
      <c r="X1494" s="9">
        <v>12.925000000000001</v>
      </c>
      <c r="Y1494" s="9">
        <v>10.936999999999999</v>
      </c>
      <c r="Z1494" s="9">
        <v>8.8299999000000007</v>
      </c>
      <c r="AA1494" s="9">
        <v>8.4630002999999991</v>
      </c>
      <c r="AB1494" s="9">
        <v>14.465</v>
      </c>
      <c r="AC1494" s="9">
        <v>7.3889999</v>
      </c>
      <c r="AD1494" s="9">
        <v>12.073001</v>
      </c>
      <c r="AE1494" s="9">
        <v>5.9660000999999996</v>
      </c>
      <c r="AF1494" s="9">
        <v>7.6110001</v>
      </c>
      <c r="AG1494" s="9">
        <v>5.8909998000000003</v>
      </c>
      <c r="AH1494" s="9">
        <v>10.365</v>
      </c>
      <c r="AI1494" s="9">
        <v>7.96</v>
      </c>
      <c r="AJ1494" s="9">
        <v>6.4380002000000003</v>
      </c>
      <c r="AK1494" s="9">
        <v>9.4580002000000007</v>
      </c>
      <c r="AL1494" s="9">
        <v>13.898</v>
      </c>
      <c r="AM1494" s="9">
        <v>11.895</v>
      </c>
      <c r="AN1494" s="9">
        <v>15.384001</v>
      </c>
      <c r="AO1494" s="9">
        <v>7.3949999999999996</v>
      </c>
      <c r="AP1494" s="9">
        <v>7.3800001000000002</v>
      </c>
      <c r="AQ1494" s="9">
        <v>10.381</v>
      </c>
      <c r="AR1494" s="9">
        <v>7.8439999</v>
      </c>
      <c r="AS1494" s="9">
        <v>8.6680001999999998</v>
      </c>
      <c r="AT1494" s="9">
        <v>16.785</v>
      </c>
      <c r="AU1494" s="9">
        <v>8.8909997999999995</v>
      </c>
      <c r="AV1494" s="9">
        <v>12.470001</v>
      </c>
      <c r="AW1494" s="9">
        <v>5.9299998</v>
      </c>
      <c r="AX1494" s="9">
        <v>5.5180001000000001</v>
      </c>
      <c r="AY1494" s="9">
        <v>9.2340002000000005</v>
      </c>
      <c r="AZ1494" s="9">
        <v>5.6609997999999999</v>
      </c>
      <c r="BA1494" s="9">
        <v>7.4020000000000001</v>
      </c>
      <c r="BB1494" s="9">
        <v>10.266</v>
      </c>
      <c r="BC1494" s="9">
        <v>11.363</v>
      </c>
      <c r="BD1494" s="9">
        <v>9.6599997999999996</v>
      </c>
      <c r="BE1494" s="9">
        <v>7.7649999000000003</v>
      </c>
      <c r="BF1494" s="9">
        <v>7.4480003999999997</v>
      </c>
      <c r="BG1494" s="9">
        <v>12.723000000000001</v>
      </c>
      <c r="BH1494" s="9">
        <v>6.5500002000000004</v>
      </c>
      <c r="BI1494" s="9">
        <v>10.576000000000001</v>
      </c>
      <c r="BJ1494" s="9">
        <v>5.3860001999999998</v>
      </c>
      <c r="BK1494" s="9">
        <v>6.8400002000000004</v>
      </c>
      <c r="BL1494" s="9">
        <v>5.2640003999999996</v>
      </c>
      <c r="BM1494" s="9">
        <v>9.1560001</v>
      </c>
      <c r="BN1494" s="9">
        <v>7.1250004999999996</v>
      </c>
      <c r="BO1494" s="9">
        <v>5.8870000999999998</v>
      </c>
      <c r="BP1494" s="9">
        <v>8.4219998999999994</v>
      </c>
      <c r="BQ1494" s="9">
        <v>12.209</v>
      </c>
      <c r="BR1494" s="9">
        <v>10.489000000000001</v>
      </c>
      <c r="BS1494" s="9">
        <v>13.576001</v>
      </c>
      <c r="BT1494" s="9">
        <v>6.6040001000000004</v>
      </c>
      <c r="BU1494" s="9">
        <v>6.5640001000000003</v>
      </c>
      <c r="BV1494" s="9">
        <v>9.0539999000000009</v>
      </c>
      <c r="BW1494" s="9">
        <v>6.9740004999999998</v>
      </c>
      <c r="BX1494" s="9">
        <v>7.8390002000000001</v>
      </c>
      <c r="BY1494" s="9">
        <v>14.872999999999999</v>
      </c>
      <c r="BZ1494" s="9">
        <v>7.8969997999999997</v>
      </c>
      <c r="CA1494" s="9">
        <v>10.87</v>
      </c>
      <c r="CB1494" s="9">
        <v>5.2420001000000003</v>
      </c>
      <c r="CC1494" s="9">
        <v>4.9009999999999998</v>
      </c>
      <c r="CD1494" s="9">
        <v>8.1359996999999993</v>
      </c>
      <c r="CE1494" s="9">
        <v>4.9980000999999996</v>
      </c>
      <c r="CF1494" s="9">
        <v>6.4210004999999999</v>
      </c>
      <c r="CG1494" s="9">
        <v>8.9890003000000007</v>
      </c>
      <c r="CH1494" s="9">
        <v>9.9589996000000003</v>
      </c>
      <c r="CI1494" s="9">
        <v>8.4200000999999993</v>
      </c>
      <c r="CJ1494" s="9">
        <v>6.8800001000000002</v>
      </c>
      <c r="CK1494" s="9">
        <v>6.5110001999999998</v>
      </c>
      <c r="CL1494" s="9">
        <v>11.103</v>
      </c>
      <c r="CM1494" s="9">
        <v>5.7329998</v>
      </c>
      <c r="CN1494" s="9">
        <v>9.1509999999999998</v>
      </c>
      <c r="CO1494" s="9">
        <v>4.8060001999999997</v>
      </c>
      <c r="CP1494" s="9">
        <v>6.1479998</v>
      </c>
      <c r="CQ1494" s="9">
        <v>4.6599997999999996</v>
      </c>
      <c r="CR1494" s="9">
        <v>7.9940004</v>
      </c>
      <c r="CS1494" s="9">
        <v>6.3010001000000004</v>
      </c>
      <c r="CT1494" s="9">
        <v>5.3090000000000002</v>
      </c>
      <c r="CU1494" s="9">
        <v>7.3740000999999999</v>
      </c>
      <c r="CV1494" s="9">
        <v>10.593999999999999</v>
      </c>
      <c r="CW1494" s="9">
        <v>9.1049994999999999</v>
      </c>
      <c r="CX1494" s="9">
        <v>11.817000999999999</v>
      </c>
      <c r="CY1494" s="9">
        <v>5.8439999</v>
      </c>
      <c r="CZ1494" s="9">
        <v>5.7779999000000002</v>
      </c>
      <c r="DA1494" s="9">
        <v>7.8439999</v>
      </c>
      <c r="DB1494" s="9">
        <v>6.1810001999999997</v>
      </c>
      <c r="DC1494" s="9">
        <v>7.0100002000000003</v>
      </c>
      <c r="DD1494" s="9">
        <v>13.028001</v>
      </c>
      <c r="DE1494" s="9">
        <v>6.915</v>
      </c>
      <c r="DF1494" s="9">
        <v>9.3590002000000005</v>
      </c>
      <c r="DG1494" s="9">
        <v>4.3070002000000001</v>
      </c>
      <c r="DH1494" s="9">
        <v>4.0549998</v>
      </c>
      <c r="DI1494" s="9">
        <v>6.6710000000000003</v>
      </c>
      <c r="DJ1494" s="9">
        <v>4.1100000999999997</v>
      </c>
      <c r="DK1494" s="9">
        <v>5.1469997999999997</v>
      </c>
      <c r="DL1494" s="9">
        <v>7.3040003999999996</v>
      </c>
      <c r="DM1494" s="9">
        <v>8.1059999000000005</v>
      </c>
      <c r="DN1494" s="9">
        <v>6.8109998999999997</v>
      </c>
      <c r="DO1494" s="9">
        <v>5.6880002000000003</v>
      </c>
      <c r="DP1494" s="9">
        <v>5.2859997999999999</v>
      </c>
      <c r="DQ1494" s="9">
        <v>8.9879999000000002</v>
      </c>
      <c r="DR1494" s="9">
        <v>4.6599997999999996</v>
      </c>
      <c r="DS1494" s="9">
        <v>7.335</v>
      </c>
      <c r="DT1494" s="9">
        <v>4.0079998999999997</v>
      </c>
      <c r="DU1494" s="9">
        <v>5.1799998</v>
      </c>
      <c r="DV1494" s="9">
        <v>3.8519999999999999</v>
      </c>
      <c r="DW1494" s="9">
        <v>6.4809998999999996</v>
      </c>
      <c r="DX1494" s="9">
        <v>5.1950002</v>
      </c>
      <c r="DY1494" s="9">
        <v>4.4910002000000002</v>
      </c>
      <c r="DZ1494" s="9">
        <v>5.9990000999999999</v>
      </c>
      <c r="EA1494" s="9">
        <v>8.5159997999999995</v>
      </c>
      <c r="EB1494" s="9">
        <v>7.3289999999999997</v>
      </c>
      <c r="EC1494" s="9">
        <v>9.5259999999999998</v>
      </c>
      <c r="ED1494" s="9">
        <v>4.8169998999999999</v>
      </c>
      <c r="EE1494" s="9">
        <v>4.7389998000000002</v>
      </c>
      <c r="EF1494" s="9">
        <v>6.3060001999999997</v>
      </c>
      <c r="EG1494" s="9">
        <v>5.1090001999999997</v>
      </c>
      <c r="EH1494" s="9">
        <v>5.8670001000000003</v>
      </c>
      <c r="EI1494" s="9">
        <v>10.591001</v>
      </c>
      <c r="EJ1494" s="9">
        <v>5.6199998999999998</v>
      </c>
      <c r="EK1494" s="9">
        <v>7.4660000999999996</v>
      </c>
    </row>
    <row r="1495" spans="1:141" x14ac:dyDescent="0.2">
      <c r="A1495">
        <v>1491</v>
      </c>
      <c r="B1495" s="9">
        <v>3.17</v>
      </c>
      <c r="C1495" s="9">
        <v>6.9960992195828897</v>
      </c>
      <c r="D1495" s="9">
        <v>3.91</v>
      </c>
      <c r="E1495" s="9">
        <v>5</v>
      </c>
      <c r="F1495" s="9">
        <v>4.3774285714285712</v>
      </c>
      <c r="G1495" s="9">
        <v>6.6597749999999998</v>
      </c>
      <c r="H1495" s="9">
        <v>5.28</v>
      </c>
      <c r="I1495" s="9">
        <v>6</v>
      </c>
      <c r="J1495" s="9">
        <v>5.53</v>
      </c>
      <c r="K1495" s="9">
        <v>10.6</v>
      </c>
      <c r="L1495" s="9">
        <v>6.4080000000000004</v>
      </c>
      <c r="M1495" s="9">
        <v>8</v>
      </c>
      <c r="N1495" s="9">
        <v>7.21</v>
      </c>
      <c r="O1495" s="9">
        <v>15</v>
      </c>
      <c r="P1495" s="9">
        <v>8.8079999999999998</v>
      </c>
      <c r="Q1495" s="9">
        <v>11</v>
      </c>
      <c r="R1495" s="9">
        <v>6.6020006999999996</v>
      </c>
      <c r="S1495" s="9">
        <v>6.1120004999999997</v>
      </c>
      <c r="T1495" s="9">
        <v>10.132</v>
      </c>
      <c r="U1495" s="9">
        <v>6.3620000000000001</v>
      </c>
      <c r="V1495" s="9">
        <v>8.4069996000000007</v>
      </c>
      <c r="W1495" s="9">
        <v>11.412000000000001</v>
      </c>
      <c r="X1495" s="9">
        <v>12.925000000000001</v>
      </c>
      <c r="Y1495" s="9">
        <v>10.936999999999999</v>
      </c>
      <c r="Z1495" s="9">
        <v>8.8299999000000007</v>
      </c>
      <c r="AA1495" s="9">
        <v>8.4630002999999991</v>
      </c>
      <c r="AB1495" s="9">
        <v>14.465</v>
      </c>
      <c r="AC1495" s="9">
        <v>7.3889999</v>
      </c>
      <c r="AD1495" s="9">
        <v>12.073001</v>
      </c>
      <c r="AE1495" s="9">
        <v>5.9660000999999996</v>
      </c>
      <c r="AF1495" s="9">
        <v>7.6110001</v>
      </c>
      <c r="AG1495" s="9">
        <v>5.8909998000000003</v>
      </c>
      <c r="AH1495" s="9">
        <v>10.365</v>
      </c>
      <c r="AI1495" s="9">
        <v>7.96</v>
      </c>
      <c r="AJ1495" s="9">
        <v>6.4380002000000003</v>
      </c>
      <c r="AK1495" s="9">
        <v>9.4580002000000007</v>
      </c>
      <c r="AL1495" s="9">
        <v>13.898</v>
      </c>
      <c r="AM1495" s="9">
        <v>11.895</v>
      </c>
      <c r="AN1495" s="9">
        <v>15.384001</v>
      </c>
      <c r="AO1495" s="9">
        <v>7.3949999999999996</v>
      </c>
      <c r="AP1495" s="9">
        <v>7.3800001000000002</v>
      </c>
      <c r="AQ1495" s="9">
        <v>10.381</v>
      </c>
      <c r="AR1495" s="9">
        <v>7.8439999</v>
      </c>
      <c r="AS1495" s="9">
        <v>8.6680001999999998</v>
      </c>
      <c r="AT1495" s="9">
        <v>16.785</v>
      </c>
      <c r="AU1495" s="9">
        <v>8.8909997999999995</v>
      </c>
      <c r="AV1495" s="9">
        <v>12.470001</v>
      </c>
      <c r="AW1495" s="9">
        <v>5.9299998</v>
      </c>
      <c r="AX1495" s="9">
        <v>5.5180001000000001</v>
      </c>
      <c r="AY1495" s="9">
        <v>9.2340002000000005</v>
      </c>
      <c r="AZ1495" s="9">
        <v>5.6609997999999999</v>
      </c>
      <c r="BA1495" s="9">
        <v>7.4020000000000001</v>
      </c>
      <c r="BB1495" s="9">
        <v>10.266</v>
      </c>
      <c r="BC1495" s="9">
        <v>11.363</v>
      </c>
      <c r="BD1495" s="9">
        <v>9.6599997999999996</v>
      </c>
      <c r="BE1495" s="9">
        <v>7.7649999000000003</v>
      </c>
      <c r="BF1495" s="9">
        <v>7.4480003999999997</v>
      </c>
      <c r="BG1495" s="9">
        <v>12.723000000000001</v>
      </c>
      <c r="BH1495" s="9">
        <v>6.5500002000000004</v>
      </c>
      <c r="BI1495" s="9">
        <v>10.576000000000001</v>
      </c>
      <c r="BJ1495" s="9">
        <v>5.3860001999999998</v>
      </c>
      <c r="BK1495" s="9">
        <v>6.8400002000000004</v>
      </c>
      <c r="BL1495" s="9">
        <v>5.2640003999999996</v>
      </c>
      <c r="BM1495" s="9">
        <v>9.1560001</v>
      </c>
      <c r="BN1495" s="9">
        <v>7.1250004999999996</v>
      </c>
      <c r="BO1495" s="9">
        <v>5.8870000999999998</v>
      </c>
      <c r="BP1495" s="9">
        <v>8.4219998999999994</v>
      </c>
      <c r="BQ1495" s="9">
        <v>12.209</v>
      </c>
      <c r="BR1495" s="9">
        <v>10.489000000000001</v>
      </c>
      <c r="BS1495" s="9">
        <v>13.576001</v>
      </c>
      <c r="BT1495" s="9">
        <v>6.6040001000000004</v>
      </c>
      <c r="BU1495" s="9">
        <v>6.5640001000000003</v>
      </c>
      <c r="BV1495" s="9">
        <v>9.0539999000000009</v>
      </c>
      <c r="BW1495" s="9">
        <v>6.9740004999999998</v>
      </c>
      <c r="BX1495" s="9">
        <v>7.8390002000000001</v>
      </c>
      <c r="BY1495" s="9">
        <v>14.872999999999999</v>
      </c>
      <c r="BZ1495" s="9">
        <v>7.8969997999999997</v>
      </c>
      <c r="CA1495" s="9">
        <v>10.87</v>
      </c>
      <c r="CB1495" s="9">
        <v>5.2420001000000003</v>
      </c>
      <c r="CC1495" s="9">
        <v>4.9009999999999998</v>
      </c>
      <c r="CD1495" s="9">
        <v>8.1359996999999993</v>
      </c>
      <c r="CE1495" s="9">
        <v>4.9980000999999996</v>
      </c>
      <c r="CF1495" s="9">
        <v>6.4210004999999999</v>
      </c>
      <c r="CG1495" s="9">
        <v>8.9890003000000007</v>
      </c>
      <c r="CH1495" s="9">
        <v>9.9589996000000003</v>
      </c>
      <c r="CI1495" s="9">
        <v>8.4200000999999993</v>
      </c>
      <c r="CJ1495" s="9">
        <v>6.8800001000000002</v>
      </c>
      <c r="CK1495" s="9">
        <v>6.5110001999999998</v>
      </c>
      <c r="CL1495" s="9">
        <v>11.103</v>
      </c>
      <c r="CM1495" s="9">
        <v>5.7329998</v>
      </c>
      <c r="CN1495" s="9">
        <v>9.1509999999999998</v>
      </c>
      <c r="CO1495" s="9">
        <v>4.8060001999999997</v>
      </c>
      <c r="CP1495" s="9">
        <v>6.1479998</v>
      </c>
      <c r="CQ1495" s="9">
        <v>4.6599997999999996</v>
      </c>
      <c r="CR1495" s="9">
        <v>7.9940004</v>
      </c>
      <c r="CS1495" s="9">
        <v>6.3010001000000004</v>
      </c>
      <c r="CT1495" s="9">
        <v>5.3090000000000002</v>
      </c>
      <c r="CU1495" s="9">
        <v>7.3740000999999999</v>
      </c>
      <c r="CV1495" s="9">
        <v>10.593999999999999</v>
      </c>
      <c r="CW1495" s="9">
        <v>9.1049994999999999</v>
      </c>
      <c r="CX1495" s="9">
        <v>11.817000999999999</v>
      </c>
      <c r="CY1495" s="9">
        <v>5.8439999</v>
      </c>
      <c r="CZ1495" s="9">
        <v>5.7779999000000002</v>
      </c>
      <c r="DA1495" s="9">
        <v>7.8439999</v>
      </c>
      <c r="DB1495" s="9">
        <v>6.1810001999999997</v>
      </c>
      <c r="DC1495" s="9">
        <v>7.0100002000000003</v>
      </c>
      <c r="DD1495" s="9">
        <v>13.028001</v>
      </c>
      <c r="DE1495" s="9">
        <v>6.915</v>
      </c>
      <c r="DF1495" s="9">
        <v>9.3590002000000005</v>
      </c>
      <c r="DG1495" s="9">
        <v>4.3070002000000001</v>
      </c>
      <c r="DH1495" s="9">
        <v>4.0549998</v>
      </c>
      <c r="DI1495" s="9">
        <v>6.6710000000000003</v>
      </c>
      <c r="DJ1495" s="9">
        <v>4.1100000999999997</v>
      </c>
      <c r="DK1495" s="9">
        <v>5.1469997999999997</v>
      </c>
      <c r="DL1495" s="9">
        <v>7.3040003999999996</v>
      </c>
      <c r="DM1495" s="9">
        <v>8.1059999000000005</v>
      </c>
      <c r="DN1495" s="9">
        <v>6.8109998999999997</v>
      </c>
      <c r="DO1495" s="9">
        <v>5.6880002000000003</v>
      </c>
      <c r="DP1495" s="9">
        <v>5.2859997999999999</v>
      </c>
      <c r="DQ1495" s="9">
        <v>8.9879999000000002</v>
      </c>
      <c r="DR1495" s="9">
        <v>4.6599997999999996</v>
      </c>
      <c r="DS1495" s="9">
        <v>7.335</v>
      </c>
      <c r="DT1495" s="9">
        <v>4.0079998999999997</v>
      </c>
      <c r="DU1495" s="9">
        <v>5.1799998</v>
      </c>
      <c r="DV1495" s="9">
        <v>3.8519999999999999</v>
      </c>
      <c r="DW1495" s="9">
        <v>6.4809998999999996</v>
      </c>
      <c r="DX1495" s="9">
        <v>5.1950002</v>
      </c>
      <c r="DY1495" s="9">
        <v>4.4910002000000002</v>
      </c>
      <c r="DZ1495" s="9">
        <v>5.9990000999999999</v>
      </c>
      <c r="EA1495" s="9">
        <v>8.5159997999999995</v>
      </c>
      <c r="EB1495" s="9">
        <v>7.3289999999999997</v>
      </c>
      <c r="EC1495" s="9">
        <v>9.5259999999999998</v>
      </c>
      <c r="ED1495" s="9">
        <v>4.8169998999999999</v>
      </c>
      <c r="EE1495" s="9">
        <v>4.7389998000000002</v>
      </c>
      <c r="EF1495" s="9">
        <v>6.3060001999999997</v>
      </c>
      <c r="EG1495" s="9">
        <v>5.1090001999999997</v>
      </c>
      <c r="EH1495" s="9">
        <v>5.8670001000000003</v>
      </c>
      <c r="EI1495" s="9">
        <v>10.591001</v>
      </c>
      <c r="EJ1495" s="9">
        <v>5.6199998999999998</v>
      </c>
      <c r="EK1495" s="9">
        <v>7.4660000999999996</v>
      </c>
    </row>
    <row r="1496" spans="1:141" x14ac:dyDescent="0.2">
      <c r="A1496">
        <v>1492</v>
      </c>
      <c r="B1496" s="9">
        <v>3.17</v>
      </c>
      <c r="C1496" s="9">
        <v>6.996532639629236</v>
      </c>
      <c r="D1496" s="9">
        <v>3.91</v>
      </c>
      <c r="E1496" s="9">
        <v>5</v>
      </c>
      <c r="F1496" s="9">
        <v>4.3777142857142852</v>
      </c>
      <c r="G1496" s="9">
        <v>6.6597999999999997</v>
      </c>
      <c r="H1496" s="9">
        <v>5.28</v>
      </c>
      <c r="I1496" s="9">
        <v>6</v>
      </c>
      <c r="J1496" s="9">
        <v>5.53</v>
      </c>
      <c r="K1496" s="9">
        <v>10.6</v>
      </c>
      <c r="L1496" s="9">
        <v>6.4080000000000004</v>
      </c>
      <c r="M1496" s="9">
        <v>8</v>
      </c>
      <c r="N1496" s="9">
        <v>7.21</v>
      </c>
      <c r="O1496" s="9">
        <v>15</v>
      </c>
      <c r="P1496" s="9">
        <v>8.8079999999999998</v>
      </c>
      <c r="Q1496" s="9">
        <v>11</v>
      </c>
      <c r="R1496" s="9">
        <v>6.6020006999999996</v>
      </c>
      <c r="S1496" s="9">
        <v>6.1120004999999997</v>
      </c>
      <c r="T1496" s="9">
        <v>10.132</v>
      </c>
      <c r="U1496" s="9">
        <v>6.3620000000000001</v>
      </c>
      <c r="V1496" s="9">
        <v>8.4069996000000007</v>
      </c>
      <c r="W1496" s="9">
        <v>11.412000000000001</v>
      </c>
      <c r="X1496" s="9">
        <v>12.925000000000001</v>
      </c>
      <c r="Y1496" s="9">
        <v>10.936999999999999</v>
      </c>
      <c r="Z1496" s="9">
        <v>8.8299999000000007</v>
      </c>
      <c r="AA1496" s="9">
        <v>8.4630002999999991</v>
      </c>
      <c r="AB1496" s="9">
        <v>14.465</v>
      </c>
      <c r="AC1496" s="9">
        <v>7.3889999</v>
      </c>
      <c r="AD1496" s="9">
        <v>12.073001</v>
      </c>
      <c r="AE1496" s="9">
        <v>5.9660000999999996</v>
      </c>
      <c r="AF1496" s="9">
        <v>7.6110001</v>
      </c>
      <c r="AG1496" s="9">
        <v>5.8909998000000003</v>
      </c>
      <c r="AH1496" s="9">
        <v>10.365</v>
      </c>
      <c r="AI1496" s="9">
        <v>7.96</v>
      </c>
      <c r="AJ1496" s="9">
        <v>6.4380002000000003</v>
      </c>
      <c r="AK1496" s="9">
        <v>9.4580002000000007</v>
      </c>
      <c r="AL1496" s="9">
        <v>13.898</v>
      </c>
      <c r="AM1496" s="9">
        <v>11.895</v>
      </c>
      <c r="AN1496" s="9">
        <v>15.384001</v>
      </c>
      <c r="AO1496" s="9">
        <v>7.3949999999999996</v>
      </c>
      <c r="AP1496" s="9">
        <v>7.3800001000000002</v>
      </c>
      <c r="AQ1496" s="9">
        <v>10.381</v>
      </c>
      <c r="AR1496" s="9">
        <v>7.8439999</v>
      </c>
      <c r="AS1496" s="9">
        <v>8.6680001999999998</v>
      </c>
      <c r="AT1496" s="9">
        <v>16.785</v>
      </c>
      <c r="AU1496" s="9">
        <v>8.8909997999999995</v>
      </c>
      <c r="AV1496" s="9">
        <v>12.470001</v>
      </c>
      <c r="AW1496" s="9">
        <v>5.9299998</v>
      </c>
      <c r="AX1496" s="9">
        <v>5.5180001000000001</v>
      </c>
      <c r="AY1496" s="9">
        <v>9.2340002000000005</v>
      </c>
      <c r="AZ1496" s="9">
        <v>5.6609997999999999</v>
      </c>
      <c r="BA1496" s="9">
        <v>7.4020000000000001</v>
      </c>
      <c r="BB1496" s="9">
        <v>10.266</v>
      </c>
      <c r="BC1496" s="9">
        <v>11.363</v>
      </c>
      <c r="BD1496" s="9">
        <v>9.6599997999999996</v>
      </c>
      <c r="BE1496" s="9">
        <v>7.7649999000000003</v>
      </c>
      <c r="BF1496" s="9">
        <v>7.4480003999999997</v>
      </c>
      <c r="BG1496" s="9">
        <v>12.723000000000001</v>
      </c>
      <c r="BH1496" s="9">
        <v>6.5500002000000004</v>
      </c>
      <c r="BI1496" s="9">
        <v>10.576000000000001</v>
      </c>
      <c r="BJ1496" s="9">
        <v>5.3860001999999998</v>
      </c>
      <c r="BK1496" s="9">
        <v>6.8400002000000004</v>
      </c>
      <c r="BL1496" s="9">
        <v>5.2640003999999996</v>
      </c>
      <c r="BM1496" s="9">
        <v>9.1560001</v>
      </c>
      <c r="BN1496" s="9">
        <v>7.1250004999999996</v>
      </c>
      <c r="BO1496" s="9">
        <v>5.8870000999999998</v>
      </c>
      <c r="BP1496" s="9">
        <v>8.4219998999999994</v>
      </c>
      <c r="BQ1496" s="9">
        <v>12.209</v>
      </c>
      <c r="BR1496" s="9">
        <v>10.489000000000001</v>
      </c>
      <c r="BS1496" s="9">
        <v>13.576001</v>
      </c>
      <c r="BT1496" s="9">
        <v>6.6040001000000004</v>
      </c>
      <c r="BU1496" s="9">
        <v>6.5640001000000003</v>
      </c>
      <c r="BV1496" s="9">
        <v>9.0539999000000009</v>
      </c>
      <c r="BW1496" s="9">
        <v>6.9740004999999998</v>
      </c>
      <c r="BX1496" s="9">
        <v>7.8390002000000001</v>
      </c>
      <c r="BY1496" s="9">
        <v>14.872999999999999</v>
      </c>
      <c r="BZ1496" s="9">
        <v>7.8969997999999997</v>
      </c>
      <c r="CA1496" s="9">
        <v>10.87</v>
      </c>
      <c r="CB1496" s="9">
        <v>5.2420001000000003</v>
      </c>
      <c r="CC1496" s="9">
        <v>4.9009999999999998</v>
      </c>
      <c r="CD1496" s="9">
        <v>8.1359996999999993</v>
      </c>
      <c r="CE1496" s="9">
        <v>4.9980000999999996</v>
      </c>
      <c r="CF1496" s="9">
        <v>6.4210004999999999</v>
      </c>
      <c r="CG1496" s="9">
        <v>8.9890003000000007</v>
      </c>
      <c r="CH1496" s="9">
        <v>9.9589996000000003</v>
      </c>
      <c r="CI1496" s="9">
        <v>8.4200000999999993</v>
      </c>
      <c r="CJ1496" s="9">
        <v>6.8800001000000002</v>
      </c>
      <c r="CK1496" s="9">
        <v>6.5110001999999998</v>
      </c>
      <c r="CL1496" s="9">
        <v>11.103</v>
      </c>
      <c r="CM1496" s="9">
        <v>5.7329998</v>
      </c>
      <c r="CN1496" s="9">
        <v>9.1509999999999998</v>
      </c>
      <c r="CO1496" s="9">
        <v>4.8060001999999997</v>
      </c>
      <c r="CP1496" s="9">
        <v>6.1479998</v>
      </c>
      <c r="CQ1496" s="9">
        <v>4.6599997999999996</v>
      </c>
      <c r="CR1496" s="9">
        <v>7.9940004</v>
      </c>
      <c r="CS1496" s="9">
        <v>6.3010001000000004</v>
      </c>
      <c r="CT1496" s="9">
        <v>5.3090000000000002</v>
      </c>
      <c r="CU1496" s="9">
        <v>7.3740000999999999</v>
      </c>
      <c r="CV1496" s="9">
        <v>10.593999999999999</v>
      </c>
      <c r="CW1496" s="9">
        <v>9.1049994999999999</v>
      </c>
      <c r="CX1496" s="9">
        <v>11.817000999999999</v>
      </c>
      <c r="CY1496" s="9">
        <v>5.8439999</v>
      </c>
      <c r="CZ1496" s="9">
        <v>5.7779999000000002</v>
      </c>
      <c r="DA1496" s="9">
        <v>7.8439999</v>
      </c>
      <c r="DB1496" s="9">
        <v>6.1810001999999997</v>
      </c>
      <c r="DC1496" s="9">
        <v>7.0100002000000003</v>
      </c>
      <c r="DD1496" s="9">
        <v>13.028001</v>
      </c>
      <c r="DE1496" s="9">
        <v>6.915</v>
      </c>
      <c r="DF1496" s="9">
        <v>9.3590002000000005</v>
      </c>
      <c r="DG1496" s="9">
        <v>4.3070002000000001</v>
      </c>
      <c r="DH1496" s="9">
        <v>4.0549998</v>
      </c>
      <c r="DI1496" s="9">
        <v>6.6710000000000003</v>
      </c>
      <c r="DJ1496" s="9">
        <v>4.1100000999999997</v>
      </c>
      <c r="DK1496" s="9">
        <v>5.1469997999999997</v>
      </c>
      <c r="DL1496" s="9">
        <v>7.3040003999999996</v>
      </c>
      <c r="DM1496" s="9">
        <v>8.1059999000000005</v>
      </c>
      <c r="DN1496" s="9">
        <v>6.8109998999999997</v>
      </c>
      <c r="DO1496" s="9">
        <v>5.6880002000000003</v>
      </c>
      <c r="DP1496" s="9">
        <v>5.2859997999999999</v>
      </c>
      <c r="DQ1496" s="9">
        <v>8.9879999000000002</v>
      </c>
      <c r="DR1496" s="9">
        <v>4.6599997999999996</v>
      </c>
      <c r="DS1496" s="9">
        <v>7.335</v>
      </c>
      <c r="DT1496" s="9">
        <v>4.0079998999999997</v>
      </c>
      <c r="DU1496" s="9">
        <v>5.1799998</v>
      </c>
      <c r="DV1496" s="9">
        <v>3.8519999999999999</v>
      </c>
      <c r="DW1496" s="9">
        <v>6.4809998999999996</v>
      </c>
      <c r="DX1496" s="9">
        <v>5.1950002</v>
      </c>
      <c r="DY1496" s="9">
        <v>4.4910002000000002</v>
      </c>
      <c r="DZ1496" s="9">
        <v>5.9990000999999999</v>
      </c>
      <c r="EA1496" s="9">
        <v>8.5159997999999995</v>
      </c>
      <c r="EB1496" s="9">
        <v>7.3289999999999997</v>
      </c>
      <c r="EC1496" s="9">
        <v>9.5259999999999998</v>
      </c>
      <c r="ED1496" s="9">
        <v>4.8169998999999999</v>
      </c>
      <c r="EE1496" s="9">
        <v>4.7389998000000002</v>
      </c>
      <c r="EF1496" s="9">
        <v>6.3060001999999997</v>
      </c>
      <c r="EG1496" s="9">
        <v>5.1090001999999997</v>
      </c>
      <c r="EH1496" s="9">
        <v>5.8670001000000003</v>
      </c>
      <c r="EI1496" s="9">
        <v>10.591001</v>
      </c>
      <c r="EJ1496" s="9">
        <v>5.6199998999999998</v>
      </c>
      <c r="EK1496" s="9">
        <v>7.4660000999999996</v>
      </c>
    </row>
    <row r="1497" spans="1:141" x14ac:dyDescent="0.2">
      <c r="A1497">
        <v>1493</v>
      </c>
      <c r="B1497" s="9">
        <v>3.17</v>
      </c>
      <c r="C1497" s="9">
        <v>6.9969660596755814</v>
      </c>
      <c r="D1497" s="9">
        <v>3.91</v>
      </c>
      <c r="E1497" s="9">
        <v>5</v>
      </c>
      <c r="F1497" s="9">
        <v>4.3780000000000001</v>
      </c>
      <c r="G1497" s="9">
        <v>6.6598249999999997</v>
      </c>
      <c r="H1497" s="9">
        <v>5.28</v>
      </c>
      <c r="I1497" s="9">
        <v>6</v>
      </c>
      <c r="J1497" s="9">
        <v>5.53</v>
      </c>
      <c r="K1497" s="9">
        <v>10.6</v>
      </c>
      <c r="L1497" s="9">
        <v>6.4080000000000004</v>
      </c>
      <c r="M1497" s="9">
        <v>8</v>
      </c>
      <c r="N1497" s="9">
        <v>7.21</v>
      </c>
      <c r="O1497" s="9">
        <v>15</v>
      </c>
      <c r="P1497" s="9">
        <v>8.8079999999999998</v>
      </c>
      <c r="Q1497" s="9">
        <v>11</v>
      </c>
      <c r="R1497" s="9">
        <v>6.6020006999999996</v>
      </c>
      <c r="S1497" s="9">
        <v>6.1120004999999997</v>
      </c>
      <c r="T1497" s="9">
        <v>10.132</v>
      </c>
      <c r="U1497" s="9">
        <v>6.3620000000000001</v>
      </c>
      <c r="V1497" s="9">
        <v>8.4069996000000007</v>
      </c>
      <c r="W1497" s="9">
        <v>11.412000000000001</v>
      </c>
      <c r="X1497" s="9">
        <v>12.925000000000001</v>
      </c>
      <c r="Y1497" s="9">
        <v>10.936999999999999</v>
      </c>
      <c r="Z1497" s="9">
        <v>8.8299999000000007</v>
      </c>
      <c r="AA1497" s="9">
        <v>8.4630002999999991</v>
      </c>
      <c r="AB1497" s="9">
        <v>14.465</v>
      </c>
      <c r="AC1497" s="9">
        <v>7.3889999</v>
      </c>
      <c r="AD1497" s="9">
        <v>12.073001</v>
      </c>
      <c r="AE1497" s="9">
        <v>5.9660000999999996</v>
      </c>
      <c r="AF1497" s="9">
        <v>7.6110001</v>
      </c>
      <c r="AG1497" s="9">
        <v>5.8909998000000003</v>
      </c>
      <c r="AH1497" s="9">
        <v>10.365</v>
      </c>
      <c r="AI1497" s="9">
        <v>7.96</v>
      </c>
      <c r="AJ1497" s="9">
        <v>6.4380002000000003</v>
      </c>
      <c r="AK1497" s="9">
        <v>9.4580002000000007</v>
      </c>
      <c r="AL1497" s="9">
        <v>13.898</v>
      </c>
      <c r="AM1497" s="9">
        <v>11.895</v>
      </c>
      <c r="AN1497" s="9">
        <v>15.384001</v>
      </c>
      <c r="AO1497" s="9">
        <v>7.3949999999999996</v>
      </c>
      <c r="AP1497" s="9">
        <v>7.3800001000000002</v>
      </c>
      <c r="AQ1497" s="9">
        <v>10.381</v>
      </c>
      <c r="AR1497" s="9">
        <v>7.8439999</v>
      </c>
      <c r="AS1497" s="9">
        <v>8.6680001999999998</v>
      </c>
      <c r="AT1497" s="9">
        <v>16.785</v>
      </c>
      <c r="AU1497" s="9">
        <v>8.8909997999999995</v>
      </c>
      <c r="AV1497" s="9">
        <v>12.470001</v>
      </c>
      <c r="AW1497" s="9">
        <v>5.9299998</v>
      </c>
      <c r="AX1497" s="9">
        <v>5.5180001000000001</v>
      </c>
      <c r="AY1497" s="9">
        <v>9.2340002000000005</v>
      </c>
      <c r="AZ1497" s="9">
        <v>5.6609997999999999</v>
      </c>
      <c r="BA1497" s="9">
        <v>7.4020000000000001</v>
      </c>
      <c r="BB1497" s="9">
        <v>10.266</v>
      </c>
      <c r="BC1497" s="9">
        <v>11.363</v>
      </c>
      <c r="BD1497" s="9">
        <v>9.6599997999999996</v>
      </c>
      <c r="BE1497" s="9">
        <v>7.7649999000000003</v>
      </c>
      <c r="BF1497" s="9">
        <v>7.4480003999999997</v>
      </c>
      <c r="BG1497" s="9">
        <v>12.723000000000001</v>
      </c>
      <c r="BH1497" s="9">
        <v>6.5500002000000004</v>
      </c>
      <c r="BI1497" s="9">
        <v>10.576000000000001</v>
      </c>
      <c r="BJ1497" s="9">
        <v>5.3860001999999998</v>
      </c>
      <c r="BK1497" s="9">
        <v>6.8400002000000004</v>
      </c>
      <c r="BL1497" s="9">
        <v>5.2640003999999996</v>
      </c>
      <c r="BM1497" s="9">
        <v>9.1560001</v>
      </c>
      <c r="BN1497" s="9">
        <v>7.1250004999999996</v>
      </c>
      <c r="BO1497" s="9">
        <v>5.8870000999999998</v>
      </c>
      <c r="BP1497" s="9">
        <v>8.4219998999999994</v>
      </c>
      <c r="BQ1497" s="9">
        <v>12.209</v>
      </c>
      <c r="BR1497" s="9">
        <v>10.489000000000001</v>
      </c>
      <c r="BS1497" s="9">
        <v>13.576001</v>
      </c>
      <c r="BT1497" s="9">
        <v>6.6040001000000004</v>
      </c>
      <c r="BU1497" s="9">
        <v>6.5640001000000003</v>
      </c>
      <c r="BV1497" s="9">
        <v>9.0539999000000009</v>
      </c>
      <c r="BW1497" s="9">
        <v>6.9740004999999998</v>
      </c>
      <c r="BX1497" s="9">
        <v>7.8390002000000001</v>
      </c>
      <c r="BY1497" s="9">
        <v>14.872999999999999</v>
      </c>
      <c r="BZ1497" s="9">
        <v>7.8969997999999997</v>
      </c>
      <c r="CA1497" s="9">
        <v>10.87</v>
      </c>
      <c r="CB1497" s="9">
        <v>5.2420001000000003</v>
      </c>
      <c r="CC1497" s="9">
        <v>4.9009999999999998</v>
      </c>
      <c r="CD1497" s="9">
        <v>8.1359996999999993</v>
      </c>
      <c r="CE1497" s="9">
        <v>4.9980000999999996</v>
      </c>
      <c r="CF1497" s="9">
        <v>6.4210004999999999</v>
      </c>
      <c r="CG1497" s="9">
        <v>8.9890003000000007</v>
      </c>
      <c r="CH1497" s="9">
        <v>9.9589996000000003</v>
      </c>
      <c r="CI1497" s="9">
        <v>8.4200000999999993</v>
      </c>
      <c r="CJ1497" s="9">
        <v>6.8800001000000002</v>
      </c>
      <c r="CK1497" s="9">
        <v>6.5110001999999998</v>
      </c>
      <c r="CL1497" s="9">
        <v>11.103</v>
      </c>
      <c r="CM1497" s="9">
        <v>5.7329998</v>
      </c>
      <c r="CN1497" s="9">
        <v>9.1509999999999998</v>
      </c>
      <c r="CO1497" s="9">
        <v>4.8060001999999997</v>
      </c>
      <c r="CP1497" s="9">
        <v>6.1479998</v>
      </c>
      <c r="CQ1497" s="9">
        <v>4.6599997999999996</v>
      </c>
      <c r="CR1497" s="9">
        <v>7.9940004</v>
      </c>
      <c r="CS1497" s="9">
        <v>6.3010001000000004</v>
      </c>
      <c r="CT1497" s="9">
        <v>5.3090000000000002</v>
      </c>
      <c r="CU1497" s="9">
        <v>7.3740000999999999</v>
      </c>
      <c r="CV1497" s="9">
        <v>10.593999999999999</v>
      </c>
      <c r="CW1497" s="9">
        <v>9.1049994999999999</v>
      </c>
      <c r="CX1497" s="9">
        <v>11.817000999999999</v>
      </c>
      <c r="CY1497" s="9">
        <v>5.8439999</v>
      </c>
      <c r="CZ1497" s="9">
        <v>5.7779999000000002</v>
      </c>
      <c r="DA1497" s="9">
        <v>7.8439999</v>
      </c>
      <c r="DB1497" s="9">
        <v>6.1810001999999997</v>
      </c>
      <c r="DC1497" s="9">
        <v>7.0100002000000003</v>
      </c>
      <c r="DD1497" s="9">
        <v>13.028001</v>
      </c>
      <c r="DE1497" s="9">
        <v>6.915</v>
      </c>
      <c r="DF1497" s="9">
        <v>9.3590002000000005</v>
      </c>
      <c r="DG1497" s="9">
        <v>4.3070002000000001</v>
      </c>
      <c r="DH1497" s="9">
        <v>4.0549998</v>
      </c>
      <c r="DI1497" s="9">
        <v>6.6710000000000003</v>
      </c>
      <c r="DJ1497" s="9">
        <v>4.1100000999999997</v>
      </c>
      <c r="DK1497" s="9">
        <v>5.1469997999999997</v>
      </c>
      <c r="DL1497" s="9">
        <v>7.3040003999999996</v>
      </c>
      <c r="DM1497" s="9">
        <v>8.1059999000000005</v>
      </c>
      <c r="DN1497" s="9">
        <v>6.8109998999999997</v>
      </c>
      <c r="DO1497" s="9">
        <v>5.6880002000000003</v>
      </c>
      <c r="DP1497" s="9">
        <v>5.2859997999999999</v>
      </c>
      <c r="DQ1497" s="9">
        <v>8.9879999000000002</v>
      </c>
      <c r="DR1497" s="9">
        <v>4.6599997999999996</v>
      </c>
      <c r="DS1497" s="9">
        <v>7.335</v>
      </c>
      <c r="DT1497" s="9">
        <v>4.0079998999999997</v>
      </c>
      <c r="DU1497" s="9">
        <v>5.1799998</v>
      </c>
      <c r="DV1497" s="9">
        <v>3.8519999999999999</v>
      </c>
      <c r="DW1497" s="9">
        <v>6.4809998999999996</v>
      </c>
      <c r="DX1497" s="9">
        <v>5.1950002</v>
      </c>
      <c r="DY1497" s="9">
        <v>4.4910002000000002</v>
      </c>
      <c r="DZ1497" s="9">
        <v>5.9990000999999999</v>
      </c>
      <c r="EA1497" s="9">
        <v>8.5159997999999995</v>
      </c>
      <c r="EB1497" s="9">
        <v>7.3289999999999997</v>
      </c>
      <c r="EC1497" s="9">
        <v>9.5259999999999998</v>
      </c>
      <c r="ED1497" s="9">
        <v>4.8169998999999999</v>
      </c>
      <c r="EE1497" s="9">
        <v>4.7389998000000002</v>
      </c>
      <c r="EF1497" s="9">
        <v>6.3060001999999997</v>
      </c>
      <c r="EG1497" s="9">
        <v>5.1090001999999997</v>
      </c>
      <c r="EH1497" s="9">
        <v>5.8670001000000003</v>
      </c>
      <c r="EI1497" s="9">
        <v>10.591001</v>
      </c>
      <c r="EJ1497" s="9">
        <v>5.6199998999999998</v>
      </c>
      <c r="EK1497" s="9">
        <v>7.4660000999999996</v>
      </c>
    </row>
    <row r="1498" spans="1:141" x14ac:dyDescent="0.2">
      <c r="A1498">
        <v>1494</v>
      </c>
      <c r="B1498" s="9">
        <v>3.17</v>
      </c>
      <c r="C1498" s="9">
        <v>6.9973994797219268</v>
      </c>
      <c r="D1498" s="9">
        <v>3.91</v>
      </c>
      <c r="E1498" s="9">
        <v>5</v>
      </c>
      <c r="F1498" s="9">
        <v>4.3782857142857141</v>
      </c>
      <c r="G1498" s="9">
        <v>6.6598500000000005</v>
      </c>
      <c r="H1498" s="9">
        <v>5.28</v>
      </c>
      <c r="I1498" s="9">
        <v>6</v>
      </c>
      <c r="J1498" s="9">
        <v>5.53</v>
      </c>
      <c r="K1498" s="9">
        <v>10.6</v>
      </c>
      <c r="L1498" s="9">
        <v>6.4080000000000004</v>
      </c>
      <c r="M1498" s="9">
        <v>8</v>
      </c>
      <c r="N1498" s="9">
        <v>7.21</v>
      </c>
      <c r="O1498" s="9">
        <v>15</v>
      </c>
      <c r="P1498" s="9">
        <v>8.8079999999999998</v>
      </c>
      <c r="Q1498" s="9">
        <v>11</v>
      </c>
      <c r="R1498" s="9">
        <v>6.6020006999999996</v>
      </c>
      <c r="S1498" s="9">
        <v>6.1120004999999997</v>
      </c>
      <c r="T1498" s="9">
        <v>10.132</v>
      </c>
      <c r="U1498" s="9">
        <v>6.3620000000000001</v>
      </c>
      <c r="V1498" s="9">
        <v>8.4069996000000007</v>
      </c>
      <c r="W1498" s="9">
        <v>11.412000000000001</v>
      </c>
      <c r="X1498" s="9">
        <v>12.925000000000001</v>
      </c>
      <c r="Y1498" s="9">
        <v>10.936999999999999</v>
      </c>
      <c r="Z1498" s="9">
        <v>8.8299999000000007</v>
      </c>
      <c r="AA1498" s="9">
        <v>8.4630002999999991</v>
      </c>
      <c r="AB1498" s="9">
        <v>14.465</v>
      </c>
      <c r="AC1498" s="9">
        <v>7.3889999</v>
      </c>
      <c r="AD1498" s="9">
        <v>12.073001</v>
      </c>
      <c r="AE1498" s="9">
        <v>5.9660000999999996</v>
      </c>
      <c r="AF1498" s="9">
        <v>7.6110001</v>
      </c>
      <c r="AG1498" s="9">
        <v>5.8909998000000003</v>
      </c>
      <c r="AH1498" s="9">
        <v>10.365</v>
      </c>
      <c r="AI1498" s="9">
        <v>7.96</v>
      </c>
      <c r="AJ1498" s="9">
        <v>6.4380002000000003</v>
      </c>
      <c r="AK1498" s="9">
        <v>9.4580002000000007</v>
      </c>
      <c r="AL1498" s="9">
        <v>13.898</v>
      </c>
      <c r="AM1498" s="9">
        <v>11.895</v>
      </c>
      <c r="AN1498" s="9">
        <v>15.384001</v>
      </c>
      <c r="AO1498" s="9">
        <v>7.3949999999999996</v>
      </c>
      <c r="AP1498" s="9">
        <v>7.3800001000000002</v>
      </c>
      <c r="AQ1498" s="9">
        <v>10.381</v>
      </c>
      <c r="AR1498" s="9">
        <v>7.8439999</v>
      </c>
      <c r="AS1498" s="9">
        <v>8.6680001999999998</v>
      </c>
      <c r="AT1498" s="9">
        <v>16.785</v>
      </c>
      <c r="AU1498" s="9">
        <v>8.8909997999999995</v>
      </c>
      <c r="AV1498" s="9">
        <v>12.470001</v>
      </c>
      <c r="AW1498" s="9">
        <v>5.9299998</v>
      </c>
      <c r="AX1498" s="9">
        <v>5.5180001000000001</v>
      </c>
      <c r="AY1498" s="9">
        <v>9.2340002000000005</v>
      </c>
      <c r="AZ1498" s="9">
        <v>5.6609997999999999</v>
      </c>
      <c r="BA1498" s="9">
        <v>7.4020000000000001</v>
      </c>
      <c r="BB1498" s="9">
        <v>10.266</v>
      </c>
      <c r="BC1498" s="9">
        <v>11.363</v>
      </c>
      <c r="BD1498" s="9">
        <v>9.6599997999999996</v>
      </c>
      <c r="BE1498" s="9">
        <v>7.7649999000000003</v>
      </c>
      <c r="BF1498" s="9">
        <v>7.4480003999999997</v>
      </c>
      <c r="BG1498" s="9">
        <v>12.723000000000001</v>
      </c>
      <c r="BH1498" s="9">
        <v>6.5500002000000004</v>
      </c>
      <c r="BI1498" s="9">
        <v>10.576000000000001</v>
      </c>
      <c r="BJ1498" s="9">
        <v>5.3860001999999998</v>
      </c>
      <c r="BK1498" s="9">
        <v>6.8400002000000004</v>
      </c>
      <c r="BL1498" s="9">
        <v>5.2640003999999996</v>
      </c>
      <c r="BM1498" s="9">
        <v>9.1560001</v>
      </c>
      <c r="BN1498" s="9">
        <v>7.1250004999999996</v>
      </c>
      <c r="BO1498" s="9">
        <v>5.8870000999999998</v>
      </c>
      <c r="BP1498" s="9">
        <v>8.4219998999999994</v>
      </c>
      <c r="BQ1498" s="9">
        <v>12.209</v>
      </c>
      <c r="BR1498" s="9">
        <v>10.489000000000001</v>
      </c>
      <c r="BS1498" s="9">
        <v>13.576001</v>
      </c>
      <c r="BT1498" s="9">
        <v>6.6040001000000004</v>
      </c>
      <c r="BU1498" s="9">
        <v>6.5640001000000003</v>
      </c>
      <c r="BV1498" s="9">
        <v>9.0539999000000009</v>
      </c>
      <c r="BW1498" s="9">
        <v>6.9740004999999998</v>
      </c>
      <c r="BX1498" s="9">
        <v>7.8390002000000001</v>
      </c>
      <c r="BY1498" s="9">
        <v>14.872999999999999</v>
      </c>
      <c r="BZ1498" s="9">
        <v>7.8969997999999997</v>
      </c>
      <c r="CA1498" s="9">
        <v>10.87</v>
      </c>
      <c r="CB1498" s="9">
        <v>5.2420001000000003</v>
      </c>
      <c r="CC1498" s="9">
        <v>4.9009999999999998</v>
      </c>
      <c r="CD1498" s="9">
        <v>8.1359996999999993</v>
      </c>
      <c r="CE1498" s="9">
        <v>4.9980000999999996</v>
      </c>
      <c r="CF1498" s="9">
        <v>6.4210004999999999</v>
      </c>
      <c r="CG1498" s="9">
        <v>8.9890003000000007</v>
      </c>
      <c r="CH1498" s="9">
        <v>9.9589996000000003</v>
      </c>
      <c r="CI1498" s="9">
        <v>8.4200000999999993</v>
      </c>
      <c r="CJ1498" s="9">
        <v>6.8800001000000002</v>
      </c>
      <c r="CK1498" s="9">
        <v>6.5110001999999998</v>
      </c>
      <c r="CL1498" s="9">
        <v>11.103</v>
      </c>
      <c r="CM1498" s="9">
        <v>5.7329998</v>
      </c>
      <c r="CN1498" s="9">
        <v>9.1509999999999998</v>
      </c>
      <c r="CO1498" s="9">
        <v>4.8060001999999997</v>
      </c>
      <c r="CP1498" s="9">
        <v>6.1479998</v>
      </c>
      <c r="CQ1498" s="9">
        <v>4.6599997999999996</v>
      </c>
      <c r="CR1498" s="9">
        <v>7.9940004</v>
      </c>
      <c r="CS1498" s="9">
        <v>6.3010001000000004</v>
      </c>
      <c r="CT1498" s="9">
        <v>5.3090000000000002</v>
      </c>
      <c r="CU1498" s="9">
        <v>7.3740000999999999</v>
      </c>
      <c r="CV1498" s="9">
        <v>10.593999999999999</v>
      </c>
      <c r="CW1498" s="9">
        <v>9.1049994999999999</v>
      </c>
      <c r="CX1498" s="9">
        <v>11.817000999999999</v>
      </c>
      <c r="CY1498" s="9">
        <v>5.8439999</v>
      </c>
      <c r="CZ1498" s="9">
        <v>5.7779999000000002</v>
      </c>
      <c r="DA1498" s="9">
        <v>7.8439999</v>
      </c>
      <c r="DB1498" s="9">
        <v>6.1810001999999997</v>
      </c>
      <c r="DC1498" s="9">
        <v>7.0100002000000003</v>
      </c>
      <c r="DD1498" s="9">
        <v>13.028001</v>
      </c>
      <c r="DE1498" s="9">
        <v>6.915</v>
      </c>
      <c r="DF1498" s="9">
        <v>9.3590002000000005</v>
      </c>
      <c r="DG1498" s="9">
        <v>4.3070002000000001</v>
      </c>
      <c r="DH1498" s="9">
        <v>4.0549998</v>
      </c>
      <c r="DI1498" s="9">
        <v>6.6710000000000003</v>
      </c>
      <c r="DJ1498" s="9">
        <v>4.1100000999999997</v>
      </c>
      <c r="DK1498" s="9">
        <v>5.1469997999999997</v>
      </c>
      <c r="DL1498" s="9">
        <v>7.3040003999999996</v>
      </c>
      <c r="DM1498" s="9">
        <v>8.1059999000000005</v>
      </c>
      <c r="DN1498" s="9">
        <v>6.8109998999999997</v>
      </c>
      <c r="DO1498" s="9">
        <v>5.6880002000000003</v>
      </c>
      <c r="DP1498" s="9">
        <v>5.2859997999999999</v>
      </c>
      <c r="DQ1498" s="9">
        <v>8.9879999000000002</v>
      </c>
      <c r="DR1498" s="9">
        <v>4.6599997999999996</v>
      </c>
      <c r="DS1498" s="9">
        <v>7.335</v>
      </c>
      <c r="DT1498" s="9">
        <v>4.0079998999999997</v>
      </c>
      <c r="DU1498" s="9">
        <v>5.1799998</v>
      </c>
      <c r="DV1498" s="9">
        <v>3.8519999999999999</v>
      </c>
      <c r="DW1498" s="9">
        <v>6.4809998999999996</v>
      </c>
      <c r="DX1498" s="9">
        <v>5.1950002</v>
      </c>
      <c r="DY1498" s="9">
        <v>4.4910002000000002</v>
      </c>
      <c r="DZ1498" s="9">
        <v>5.9990000999999999</v>
      </c>
      <c r="EA1498" s="9">
        <v>8.5159997999999995</v>
      </c>
      <c r="EB1498" s="9">
        <v>7.3289999999999997</v>
      </c>
      <c r="EC1498" s="9">
        <v>9.5259999999999998</v>
      </c>
      <c r="ED1498" s="9">
        <v>4.8169998999999999</v>
      </c>
      <c r="EE1498" s="9">
        <v>4.7389998000000002</v>
      </c>
      <c r="EF1498" s="9">
        <v>6.3060001999999997</v>
      </c>
      <c r="EG1498" s="9">
        <v>5.1090001999999997</v>
      </c>
      <c r="EH1498" s="9">
        <v>5.8670001000000003</v>
      </c>
      <c r="EI1498" s="9">
        <v>10.591001</v>
      </c>
      <c r="EJ1498" s="9">
        <v>5.6199998999999998</v>
      </c>
      <c r="EK1498" s="9">
        <v>7.4660000999999996</v>
      </c>
    </row>
    <row r="1499" spans="1:141" x14ac:dyDescent="0.2">
      <c r="A1499">
        <v>1495</v>
      </c>
      <c r="B1499" s="9">
        <v>3.17</v>
      </c>
      <c r="C1499" s="9">
        <v>6.9978328997682722</v>
      </c>
      <c r="D1499" s="9">
        <v>3.91</v>
      </c>
      <c r="E1499" s="9">
        <v>5</v>
      </c>
      <c r="F1499" s="9">
        <v>4.3785714285714281</v>
      </c>
      <c r="G1499" s="9">
        <v>6.6598750000000004</v>
      </c>
      <c r="H1499" s="9">
        <v>5.28</v>
      </c>
      <c r="I1499" s="9">
        <v>6</v>
      </c>
      <c r="J1499" s="9">
        <v>5.53</v>
      </c>
      <c r="K1499" s="9">
        <v>10.6</v>
      </c>
      <c r="L1499" s="9">
        <v>6.4080000000000004</v>
      </c>
      <c r="M1499" s="9">
        <v>8</v>
      </c>
      <c r="N1499" s="9">
        <v>7.21</v>
      </c>
      <c r="O1499" s="9">
        <v>15</v>
      </c>
      <c r="P1499" s="9">
        <v>8.8079999999999998</v>
      </c>
      <c r="Q1499" s="9">
        <v>11</v>
      </c>
      <c r="R1499" s="9">
        <v>6.6020006999999996</v>
      </c>
      <c r="S1499" s="9">
        <v>6.1120004999999997</v>
      </c>
      <c r="T1499" s="9">
        <v>10.132</v>
      </c>
      <c r="U1499" s="9">
        <v>6.3620000000000001</v>
      </c>
      <c r="V1499" s="9">
        <v>8.4069996000000007</v>
      </c>
      <c r="W1499" s="9">
        <v>11.412000000000001</v>
      </c>
      <c r="X1499" s="9">
        <v>12.925000000000001</v>
      </c>
      <c r="Y1499" s="9">
        <v>10.936999999999999</v>
      </c>
      <c r="Z1499" s="9">
        <v>8.8299999000000007</v>
      </c>
      <c r="AA1499" s="9">
        <v>8.4630002999999991</v>
      </c>
      <c r="AB1499" s="9">
        <v>14.465</v>
      </c>
      <c r="AC1499" s="9">
        <v>7.3889999</v>
      </c>
      <c r="AD1499" s="9">
        <v>12.073001</v>
      </c>
      <c r="AE1499" s="9">
        <v>5.9660000999999996</v>
      </c>
      <c r="AF1499" s="9">
        <v>7.6110001</v>
      </c>
      <c r="AG1499" s="9">
        <v>5.8909998000000003</v>
      </c>
      <c r="AH1499" s="9">
        <v>10.365</v>
      </c>
      <c r="AI1499" s="9">
        <v>7.96</v>
      </c>
      <c r="AJ1499" s="9">
        <v>6.4380002000000003</v>
      </c>
      <c r="AK1499" s="9">
        <v>9.4580002000000007</v>
      </c>
      <c r="AL1499" s="9">
        <v>13.898</v>
      </c>
      <c r="AM1499" s="9">
        <v>11.895</v>
      </c>
      <c r="AN1499" s="9">
        <v>15.384001</v>
      </c>
      <c r="AO1499" s="9">
        <v>7.3949999999999996</v>
      </c>
      <c r="AP1499" s="9">
        <v>7.3800001000000002</v>
      </c>
      <c r="AQ1499" s="9">
        <v>10.381</v>
      </c>
      <c r="AR1499" s="9">
        <v>7.8439999</v>
      </c>
      <c r="AS1499" s="9">
        <v>8.6680001999999998</v>
      </c>
      <c r="AT1499" s="9">
        <v>16.785</v>
      </c>
      <c r="AU1499" s="9">
        <v>8.8909997999999995</v>
      </c>
      <c r="AV1499" s="9">
        <v>12.470001</v>
      </c>
      <c r="AW1499" s="9">
        <v>5.9299998</v>
      </c>
      <c r="AX1499" s="9">
        <v>5.5180001000000001</v>
      </c>
      <c r="AY1499" s="9">
        <v>9.2340002000000005</v>
      </c>
      <c r="AZ1499" s="9">
        <v>5.6609997999999999</v>
      </c>
      <c r="BA1499" s="9">
        <v>7.4020000000000001</v>
      </c>
      <c r="BB1499" s="9">
        <v>10.266</v>
      </c>
      <c r="BC1499" s="9">
        <v>11.363</v>
      </c>
      <c r="BD1499" s="9">
        <v>9.6599997999999996</v>
      </c>
      <c r="BE1499" s="9">
        <v>7.7649999000000003</v>
      </c>
      <c r="BF1499" s="9">
        <v>7.4480003999999997</v>
      </c>
      <c r="BG1499" s="9">
        <v>12.723000000000001</v>
      </c>
      <c r="BH1499" s="9">
        <v>6.5500002000000004</v>
      </c>
      <c r="BI1499" s="9">
        <v>10.576000000000001</v>
      </c>
      <c r="BJ1499" s="9">
        <v>5.3860001999999998</v>
      </c>
      <c r="BK1499" s="9">
        <v>6.8400002000000004</v>
      </c>
      <c r="BL1499" s="9">
        <v>5.2640003999999996</v>
      </c>
      <c r="BM1499" s="9">
        <v>9.1560001</v>
      </c>
      <c r="BN1499" s="9">
        <v>7.1250004999999996</v>
      </c>
      <c r="BO1499" s="9">
        <v>5.8870000999999998</v>
      </c>
      <c r="BP1499" s="9">
        <v>8.4219998999999994</v>
      </c>
      <c r="BQ1499" s="9">
        <v>12.209</v>
      </c>
      <c r="BR1499" s="9">
        <v>10.489000000000001</v>
      </c>
      <c r="BS1499" s="9">
        <v>13.576001</v>
      </c>
      <c r="BT1499" s="9">
        <v>6.6040001000000004</v>
      </c>
      <c r="BU1499" s="9">
        <v>6.5640001000000003</v>
      </c>
      <c r="BV1499" s="9">
        <v>9.0539999000000009</v>
      </c>
      <c r="BW1499" s="9">
        <v>6.9740004999999998</v>
      </c>
      <c r="BX1499" s="9">
        <v>7.8390002000000001</v>
      </c>
      <c r="BY1499" s="9">
        <v>14.872999999999999</v>
      </c>
      <c r="BZ1499" s="9">
        <v>7.8969997999999997</v>
      </c>
      <c r="CA1499" s="9">
        <v>10.87</v>
      </c>
      <c r="CB1499" s="9">
        <v>5.2420001000000003</v>
      </c>
      <c r="CC1499" s="9">
        <v>4.9009999999999998</v>
      </c>
      <c r="CD1499" s="9">
        <v>8.1359996999999993</v>
      </c>
      <c r="CE1499" s="9">
        <v>4.9980000999999996</v>
      </c>
      <c r="CF1499" s="9">
        <v>6.4210004999999999</v>
      </c>
      <c r="CG1499" s="9">
        <v>8.9890003000000007</v>
      </c>
      <c r="CH1499" s="9">
        <v>9.9589996000000003</v>
      </c>
      <c r="CI1499" s="9">
        <v>8.4200000999999993</v>
      </c>
      <c r="CJ1499" s="9">
        <v>6.8800001000000002</v>
      </c>
      <c r="CK1499" s="9">
        <v>6.5110001999999998</v>
      </c>
      <c r="CL1499" s="9">
        <v>11.103</v>
      </c>
      <c r="CM1499" s="9">
        <v>5.7329998</v>
      </c>
      <c r="CN1499" s="9">
        <v>9.1509999999999998</v>
      </c>
      <c r="CO1499" s="9">
        <v>4.8060001999999997</v>
      </c>
      <c r="CP1499" s="9">
        <v>6.1479998</v>
      </c>
      <c r="CQ1499" s="9">
        <v>4.6599997999999996</v>
      </c>
      <c r="CR1499" s="9">
        <v>7.9940004</v>
      </c>
      <c r="CS1499" s="9">
        <v>6.3010001000000004</v>
      </c>
      <c r="CT1499" s="9">
        <v>5.3090000000000002</v>
      </c>
      <c r="CU1499" s="9">
        <v>7.3740000999999999</v>
      </c>
      <c r="CV1499" s="9">
        <v>10.593999999999999</v>
      </c>
      <c r="CW1499" s="9">
        <v>9.1049994999999999</v>
      </c>
      <c r="CX1499" s="9">
        <v>11.817000999999999</v>
      </c>
      <c r="CY1499" s="9">
        <v>5.8439999</v>
      </c>
      <c r="CZ1499" s="9">
        <v>5.7779999000000002</v>
      </c>
      <c r="DA1499" s="9">
        <v>7.8439999</v>
      </c>
      <c r="DB1499" s="9">
        <v>6.1810001999999997</v>
      </c>
      <c r="DC1499" s="9">
        <v>7.0100002000000003</v>
      </c>
      <c r="DD1499" s="9">
        <v>13.028001</v>
      </c>
      <c r="DE1499" s="9">
        <v>6.915</v>
      </c>
      <c r="DF1499" s="9">
        <v>9.3590002000000005</v>
      </c>
      <c r="DG1499" s="9">
        <v>4.3070002000000001</v>
      </c>
      <c r="DH1499" s="9">
        <v>4.0549998</v>
      </c>
      <c r="DI1499" s="9">
        <v>6.6710000000000003</v>
      </c>
      <c r="DJ1499" s="9">
        <v>4.1100000999999997</v>
      </c>
      <c r="DK1499" s="9">
        <v>5.1469997999999997</v>
      </c>
      <c r="DL1499" s="9">
        <v>7.3040003999999996</v>
      </c>
      <c r="DM1499" s="9">
        <v>8.1059999000000005</v>
      </c>
      <c r="DN1499" s="9">
        <v>6.8109998999999997</v>
      </c>
      <c r="DO1499" s="9">
        <v>5.6880002000000003</v>
      </c>
      <c r="DP1499" s="9">
        <v>5.2859997999999999</v>
      </c>
      <c r="DQ1499" s="9">
        <v>8.9879999000000002</v>
      </c>
      <c r="DR1499" s="9">
        <v>4.6599997999999996</v>
      </c>
      <c r="DS1499" s="9">
        <v>7.335</v>
      </c>
      <c r="DT1499" s="9">
        <v>4.0079998999999997</v>
      </c>
      <c r="DU1499" s="9">
        <v>5.1799998</v>
      </c>
      <c r="DV1499" s="9">
        <v>3.8519999999999999</v>
      </c>
      <c r="DW1499" s="9">
        <v>6.4809998999999996</v>
      </c>
      <c r="DX1499" s="9">
        <v>5.1950002</v>
      </c>
      <c r="DY1499" s="9">
        <v>4.4910002000000002</v>
      </c>
      <c r="DZ1499" s="9">
        <v>5.9990000999999999</v>
      </c>
      <c r="EA1499" s="9">
        <v>8.5159997999999995</v>
      </c>
      <c r="EB1499" s="9">
        <v>7.3289999999999997</v>
      </c>
      <c r="EC1499" s="9">
        <v>9.5259999999999998</v>
      </c>
      <c r="ED1499" s="9">
        <v>4.8169998999999999</v>
      </c>
      <c r="EE1499" s="9">
        <v>4.7389998000000002</v>
      </c>
      <c r="EF1499" s="9">
        <v>6.3060001999999997</v>
      </c>
      <c r="EG1499" s="9">
        <v>5.1090001999999997</v>
      </c>
      <c r="EH1499" s="9">
        <v>5.8670001000000003</v>
      </c>
      <c r="EI1499" s="9">
        <v>10.591001</v>
      </c>
      <c r="EJ1499" s="9">
        <v>5.6199998999999998</v>
      </c>
      <c r="EK1499" s="9">
        <v>7.4660000999999996</v>
      </c>
    </row>
    <row r="1500" spans="1:141" x14ac:dyDescent="0.2">
      <c r="A1500">
        <v>1496</v>
      </c>
      <c r="B1500" s="9">
        <v>3.17</v>
      </c>
      <c r="C1500" s="9">
        <v>6.9982663198146176</v>
      </c>
      <c r="D1500" s="9">
        <v>3.91</v>
      </c>
      <c r="E1500" s="9">
        <v>5</v>
      </c>
      <c r="F1500" s="9">
        <v>4.378857142857143</v>
      </c>
      <c r="G1500" s="9">
        <v>6.6599000000000004</v>
      </c>
      <c r="H1500" s="9">
        <v>5.28</v>
      </c>
      <c r="I1500" s="9">
        <v>6</v>
      </c>
      <c r="J1500" s="9">
        <v>5.53</v>
      </c>
      <c r="K1500" s="9">
        <v>10.6</v>
      </c>
      <c r="L1500" s="9">
        <v>6.4080000000000004</v>
      </c>
      <c r="M1500" s="9">
        <v>8</v>
      </c>
      <c r="N1500" s="9">
        <v>7.21</v>
      </c>
      <c r="O1500" s="9">
        <v>15</v>
      </c>
      <c r="P1500" s="9">
        <v>8.8079999999999998</v>
      </c>
      <c r="Q1500" s="9">
        <v>11</v>
      </c>
      <c r="R1500" s="9">
        <v>6.6020006999999996</v>
      </c>
      <c r="S1500" s="9">
        <v>6.1120004999999997</v>
      </c>
      <c r="T1500" s="9">
        <v>10.132</v>
      </c>
      <c r="U1500" s="9">
        <v>6.3620000000000001</v>
      </c>
      <c r="V1500" s="9">
        <v>8.4069996000000007</v>
      </c>
      <c r="W1500" s="9">
        <v>11.412000000000001</v>
      </c>
      <c r="X1500" s="9">
        <v>12.925000000000001</v>
      </c>
      <c r="Y1500" s="9">
        <v>10.936999999999999</v>
      </c>
      <c r="Z1500" s="9">
        <v>8.8299999000000007</v>
      </c>
      <c r="AA1500" s="9">
        <v>8.4630002999999991</v>
      </c>
      <c r="AB1500" s="9">
        <v>14.465</v>
      </c>
      <c r="AC1500" s="9">
        <v>7.3889999</v>
      </c>
      <c r="AD1500" s="9">
        <v>12.073001</v>
      </c>
      <c r="AE1500" s="9">
        <v>5.9660000999999996</v>
      </c>
      <c r="AF1500" s="9">
        <v>7.6110001</v>
      </c>
      <c r="AG1500" s="9">
        <v>5.8909998000000003</v>
      </c>
      <c r="AH1500" s="9">
        <v>10.365</v>
      </c>
      <c r="AI1500" s="9">
        <v>7.96</v>
      </c>
      <c r="AJ1500" s="9">
        <v>6.4380002000000003</v>
      </c>
      <c r="AK1500" s="9">
        <v>9.4580002000000007</v>
      </c>
      <c r="AL1500" s="9">
        <v>13.898</v>
      </c>
      <c r="AM1500" s="9">
        <v>11.895</v>
      </c>
      <c r="AN1500" s="9">
        <v>15.384001</v>
      </c>
      <c r="AO1500" s="9">
        <v>7.3949999999999996</v>
      </c>
      <c r="AP1500" s="9">
        <v>7.3800001000000002</v>
      </c>
      <c r="AQ1500" s="9">
        <v>10.381</v>
      </c>
      <c r="AR1500" s="9">
        <v>7.8439999</v>
      </c>
      <c r="AS1500" s="9">
        <v>8.6680001999999998</v>
      </c>
      <c r="AT1500" s="9">
        <v>16.785</v>
      </c>
      <c r="AU1500" s="9">
        <v>8.8909997999999995</v>
      </c>
      <c r="AV1500" s="9">
        <v>12.470001</v>
      </c>
      <c r="AW1500" s="9">
        <v>5.9299998</v>
      </c>
      <c r="AX1500" s="9">
        <v>5.5180001000000001</v>
      </c>
      <c r="AY1500" s="9">
        <v>9.2340002000000005</v>
      </c>
      <c r="AZ1500" s="9">
        <v>5.6609997999999999</v>
      </c>
      <c r="BA1500" s="9">
        <v>7.4020000000000001</v>
      </c>
      <c r="BB1500" s="9">
        <v>10.266</v>
      </c>
      <c r="BC1500" s="9">
        <v>11.363</v>
      </c>
      <c r="BD1500" s="9">
        <v>9.6599997999999996</v>
      </c>
      <c r="BE1500" s="9">
        <v>7.7649999000000003</v>
      </c>
      <c r="BF1500" s="9">
        <v>7.4480003999999997</v>
      </c>
      <c r="BG1500" s="9">
        <v>12.723000000000001</v>
      </c>
      <c r="BH1500" s="9">
        <v>6.5500002000000004</v>
      </c>
      <c r="BI1500" s="9">
        <v>10.576000000000001</v>
      </c>
      <c r="BJ1500" s="9">
        <v>5.3860001999999998</v>
      </c>
      <c r="BK1500" s="9">
        <v>6.8400002000000004</v>
      </c>
      <c r="BL1500" s="9">
        <v>5.2640003999999996</v>
      </c>
      <c r="BM1500" s="9">
        <v>9.1560001</v>
      </c>
      <c r="BN1500" s="9">
        <v>7.1250004999999996</v>
      </c>
      <c r="BO1500" s="9">
        <v>5.8870000999999998</v>
      </c>
      <c r="BP1500" s="9">
        <v>8.4219998999999994</v>
      </c>
      <c r="BQ1500" s="9">
        <v>12.209</v>
      </c>
      <c r="BR1500" s="9">
        <v>10.489000000000001</v>
      </c>
      <c r="BS1500" s="9">
        <v>13.576001</v>
      </c>
      <c r="BT1500" s="9">
        <v>6.6040001000000004</v>
      </c>
      <c r="BU1500" s="9">
        <v>6.5640001000000003</v>
      </c>
      <c r="BV1500" s="9">
        <v>9.0539999000000009</v>
      </c>
      <c r="BW1500" s="9">
        <v>6.9740004999999998</v>
      </c>
      <c r="BX1500" s="9">
        <v>7.8390002000000001</v>
      </c>
      <c r="BY1500" s="9">
        <v>14.872999999999999</v>
      </c>
      <c r="BZ1500" s="9">
        <v>7.8969997999999997</v>
      </c>
      <c r="CA1500" s="9">
        <v>10.87</v>
      </c>
      <c r="CB1500" s="9">
        <v>5.2420001000000003</v>
      </c>
      <c r="CC1500" s="9">
        <v>4.9009999999999998</v>
      </c>
      <c r="CD1500" s="9">
        <v>8.1359996999999993</v>
      </c>
      <c r="CE1500" s="9">
        <v>4.9980000999999996</v>
      </c>
      <c r="CF1500" s="9">
        <v>6.4210004999999999</v>
      </c>
      <c r="CG1500" s="9">
        <v>8.9890003000000007</v>
      </c>
      <c r="CH1500" s="9">
        <v>9.9589996000000003</v>
      </c>
      <c r="CI1500" s="9">
        <v>8.4200000999999993</v>
      </c>
      <c r="CJ1500" s="9">
        <v>6.8800001000000002</v>
      </c>
      <c r="CK1500" s="9">
        <v>6.5110001999999998</v>
      </c>
      <c r="CL1500" s="9">
        <v>11.103</v>
      </c>
      <c r="CM1500" s="9">
        <v>5.7329998</v>
      </c>
      <c r="CN1500" s="9">
        <v>9.1509999999999998</v>
      </c>
      <c r="CO1500" s="9">
        <v>4.8060001999999997</v>
      </c>
      <c r="CP1500" s="9">
        <v>6.1479998</v>
      </c>
      <c r="CQ1500" s="9">
        <v>4.6599997999999996</v>
      </c>
      <c r="CR1500" s="9">
        <v>7.9940004</v>
      </c>
      <c r="CS1500" s="9">
        <v>6.3010001000000004</v>
      </c>
      <c r="CT1500" s="9">
        <v>5.3090000000000002</v>
      </c>
      <c r="CU1500" s="9">
        <v>7.3740000999999999</v>
      </c>
      <c r="CV1500" s="9">
        <v>10.593999999999999</v>
      </c>
      <c r="CW1500" s="9">
        <v>9.1049994999999999</v>
      </c>
      <c r="CX1500" s="9">
        <v>11.817000999999999</v>
      </c>
      <c r="CY1500" s="9">
        <v>5.8439999</v>
      </c>
      <c r="CZ1500" s="9">
        <v>5.7779999000000002</v>
      </c>
      <c r="DA1500" s="9">
        <v>7.8439999</v>
      </c>
      <c r="DB1500" s="9">
        <v>6.1810001999999997</v>
      </c>
      <c r="DC1500" s="9">
        <v>7.0100002000000003</v>
      </c>
      <c r="DD1500" s="9">
        <v>13.028001</v>
      </c>
      <c r="DE1500" s="9">
        <v>6.915</v>
      </c>
      <c r="DF1500" s="9">
        <v>9.3590002000000005</v>
      </c>
      <c r="DG1500" s="9">
        <v>4.3070002000000001</v>
      </c>
      <c r="DH1500" s="9">
        <v>4.0549998</v>
      </c>
      <c r="DI1500" s="9">
        <v>6.6710000000000003</v>
      </c>
      <c r="DJ1500" s="9">
        <v>4.1100000999999997</v>
      </c>
      <c r="DK1500" s="9">
        <v>5.1469997999999997</v>
      </c>
      <c r="DL1500" s="9">
        <v>7.3040003999999996</v>
      </c>
      <c r="DM1500" s="9">
        <v>8.1059999000000005</v>
      </c>
      <c r="DN1500" s="9">
        <v>6.8109998999999997</v>
      </c>
      <c r="DO1500" s="9">
        <v>5.6880002000000003</v>
      </c>
      <c r="DP1500" s="9">
        <v>5.2859997999999999</v>
      </c>
      <c r="DQ1500" s="9">
        <v>8.9879999000000002</v>
      </c>
      <c r="DR1500" s="9">
        <v>4.6599997999999996</v>
      </c>
      <c r="DS1500" s="9">
        <v>7.335</v>
      </c>
      <c r="DT1500" s="9">
        <v>4.0079998999999997</v>
      </c>
      <c r="DU1500" s="9">
        <v>5.1799998</v>
      </c>
      <c r="DV1500" s="9">
        <v>3.8519999999999999</v>
      </c>
      <c r="DW1500" s="9">
        <v>6.4809998999999996</v>
      </c>
      <c r="DX1500" s="9">
        <v>5.1950002</v>
      </c>
      <c r="DY1500" s="9">
        <v>4.4910002000000002</v>
      </c>
      <c r="DZ1500" s="9">
        <v>5.9990000999999999</v>
      </c>
      <c r="EA1500" s="9">
        <v>8.5159997999999995</v>
      </c>
      <c r="EB1500" s="9">
        <v>7.3289999999999997</v>
      </c>
      <c r="EC1500" s="9">
        <v>9.5259999999999998</v>
      </c>
      <c r="ED1500" s="9">
        <v>4.8169998999999999</v>
      </c>
      <c r="EE1500" s="9">
        <v>4.7389998000000002</v>
      </c>
      <c r="EF1500" s="9">
        <v>6.3060001999999997</v>
      </c>
      <c r="EG1500" s="9">
        <v>5.1090001999999997</v>
      </c>
      <c r="EH1500" s="9">
        <v>5.8670001000000003</v>
      </c>
      <c r="EI1500" s="9">
        <v>10.591001</v>
      </c>
      <c r="EJ1500" s="9">
        <v>5.6199998999999998</v>
      </c>
      <c r="EK1500" s="9">
        <v>7.4660000999999996</v>
      </c>
    </row>
    <row r="1501" spans="1:141" x14ac:dyDescent="0.2">
      <c r="A1501">
        <v>1497</v>
      </c>
      <c r="B1501" s="9">
        <v>3.17</v>
      </c>
      <c r="C1501" s="9">
        <v>6.9986997398609629</v>
      </c>
      <c r="D1501" s="9">
        <v>3.91</v>
      </c>
      <c r="E1501" s="9">
        <v>5</v>
      </c>
      <c r="F1501" s="9">
        <v>4.379142857142857</v>
      </c>
      <c r="G1501" s="9">
        <v>6.6599250000000003</v>
      </c>
      <c r="H1501" s="9">
        <v>5.28</v>
      </c>
      <c r="I1501" s="9">
        <v>6</v>
      </c>
      <c r="J1501" s="9">
        <v>5.53</v>
      </c>
      <c r="K1501" s="9">
        <v>10.6</v>
      </c>
      <c r="L1501" s="9">
        <v>6.4080000000000004</v>
      </c>
      <c r="M1501" s="9">
        <v>8</v>
      </c>
      <c r="N1501" s="9">
        <v>7.21</v>
      </c>
      <c r="O1501" s="9">
        <v>15</v>
      </c>
      <c r="P1501" s="9">
        <v>8.8079999999999998</v>
      </c>
      <c r="Q1501" s="9">
        <v>11</v>
      </c>
      <c r="R1501" s="9">
        <v>6.6020006999999996</v>
      </c>
      <c r="S1501" s="9">
        <v>6.1120004999999997</v>
      </c>
      <c r="T1501" s="9">
        <v>10.132</v>
      </c>
      <c r="U1501" s="9">
        <v>6.3620000000000001</v>
      </c>
      <c r="V1501" s="9">
        <v>8.4069996000000007</v>
      </c>
      <c r="W1501" s="9">
        <v>11.412000000000001</v>
      </c>
      <c r="X1501" s="9">
        <v>12.925000000000001</v>
      </c>
      <c r="Y1501" s="9">
        <v>10.936999999999999</v>
      </c>
      <c r="Z1501" s="9">
        <v>8.8299999000000007</v>
      </c>
      <c r="AA1501" s="9">
        <v>8.4630002999999991</v>
      </c>
      <c r="AB1501" s="9">
        <v>14.465</v>
      </c>
      <c r="AC1501" s="9">
        <v>7.3889999</v>
      </c>
      <c r="AD1501" s="9">
        <v>12.073001</v>
      </c>
      <c r="AE1501" s="9">
        <v>5.9660000999999996</v>
      </c>
      <c r="AF1501" s="9">
        <v>7.6110001</v>
      </c>
      <c r="AG1501" s="9">
        <v>5.8909998000000003</v>
      </c>
      <c r="AH1501" s="9">
        <v>10.365</v>
      </c>
      <c r="AI1501" s="9">
        <v>7.96</v>
      </c>
      <c r="AJ1501" s="9">
        <v>6.4380002000000003</v>
      </c>
      <c r="AK1501" s="9">
        <v>9.4580002000000007</v>
      </c>
      <c r="AL1501" s="9">
        <v>13.898</v>
      </c>
      <c r="AM1501" s="9">
        <v>11.895</v>
      </c>
      <c r="AN1501" s="9">
        <v>15.384001</v>
      </c>
      <c r="AO1501" s="9">
        <v>7.3949999999999996</v>
      </c>
      <c r="AP1501" s="9">
        <v>7.3800001000000002</v>
      </c>
      <c r="AQ1501" s="9">
        <v>10.381</v>
      </c>
      <c r="AR1501" s="9">
        <v>7.8439999</v>
      </c>
      <c r="AS1501" s="9">
        <v>8.6680001999999998</v>
      </c>
      <c r="AT1501" s="9">
        <v>16.785</v>
      </c>
      <c r="AU1501" s="9">
        <v>8.8909997999999995</v>
      </c>
      <c r="AV1501" s="9">
        <v>12.470001</v>
      </c>
      <c r="AW1501" s="9">
        <v>5.9299998</v>
      </c>
      <c r="AX1501" s="9">
        <v>5.5180001000000001</v>
      </c>
      <c r="AY1501" s="9">
        <v>9.2340002000000005</v>
      </c>
      <c r="AZ1501" s="9">
        <v>5.6609997999999999</v>
      </c>
      <c r="BA1501" s="9">
        <v>7.4020000000000001</v>
      </c>
      <c r="BB1501" s="9">
        <v>10.266</v>
      </c>
      <c r="BC1501" s="9">
        <v>11.363</v>
      </c>
      <c r="BD1501" s="9">
        <v>9.6599997999999996</v>
      </c>
      <c r="BE1501" s="9">
        <v>7.7649999000000003</v>
      </c>
      <c r="BF1501" s="9">
        <v>7.4480003999999997</v>
      </c>
      <c r="BG1501" s="9">
        <v>12.723000000000001</v>
      </c>
      <c r="BH1501" s="9">
        <v>6.5500002000000004</v>
      </c>
      <c r="BI1501" s="9">
        <v>10.576000000000001</v>
      </c>
      <c r="BJ1501" s="9">
        <v>5.3860001999999998</v>
      </c>
      <c r="BK1501" s="9">
        <v>6.8400002000000004</v>
      </c>
      <c r="BL1501" s="9">
        <v>5.2640003999999996</v>
      </c>
      <c r="BM1501" s="9">
        <v>9.1560001</v>
      </c>
      <c r="BN1501" s="9">
        <v>7.1250004999999996</v>
      </c>
      <c r="BO1501" s="9">
        <v>5.8870000999999998</v>
      </c>
      <c r="BP1501" s="9">
        <v>8.4219998999999994</v>
      </c>
      <c r="BQ1501" s="9">
        <v>12.209</v>
      </c>
      <c r="BR1501" s="9">
        <v>10.489000000000001</v>
      </c>
      <c r="BS1501" s="9">
        <v>13.576001</v>
      </c>
      <c r="BT1501" s="9">
        <v>6.6040001000000004</v>
      </c>
      <c r="BU1501" s="9">
        <v>6.5640001000000003</v>
      </c>
      <c r="BV1501" s="9">
        <v>9.0539999000000009</v>
      </c>
      <c r="BW1501" s="9">
        <v>6.9740004999999998</v>
      </c>
      <c r="BX1501" s="9">
        <v>7.8390002000000001</v>
      </c>
      <c r="BY1501" s="9">
        <v>14.872999999999999</v>
      </c>
      <c r="BZ1501" s="9">
        <v>7.8969997999999997</v>
      </c>
      <c r="CA1501" s="9">
        <v>10.87</v>
      </c>
      <c r="CB1501" s="9">
        <v>5.2420001000000003</v>
      </c>
      <c r="CC1501" s="9">
        <v>4.9009999999999998</v>
      </c>
      <c r="CD1501" s="9">
        <v>8.1359996999999993</v>
      </c>
      <c r="CE1501" s="9">
        <v>4.9980000999999996</v>
      </c>
      <c r="CF1501" s="9">
        <v>6.4210004999999999</v>
      </c>
      <c r="CG1501" s="9">
        <v>8.9890003000000007</v>
      </c>
      <c r="CH1501" s="9">
        <v>9.9589996000000003</v>
      </c>
      <c r="CI1501" s="9">
        <v>8.4200000999999993</v>
      </c>
      <c r="CJ1501" s="9">
        <v>6.8800001000000002</v>
      </c>
      <c r="CK1501" s="9">
        <v>6.5110001999999998</v>
      </c>
      <c r="CL1501" s="9">
        <v>11.103</v>
      </c>
      <c r="CM1501" s="9">
        <v>5.7329998</v>
      </c>
      <c r="CN1501" s="9">
        <v>9.1509999999999998</v>
      </c>
      <c r="CO1501" s="9">
        <v>4.8060001999999997</v>
      </c>
      <c r="CP1501" s="9">
        <v>6.1479998</v>
      </c>
      <c r="CQ1501" s="9">
        <v>4.6599997999999996</v>
      </c>
      <c r="CR1501" s="9">
        <v>7.9940004</v>
      </c>
      <c r="CS1501" s="9">
        <v>6.3010001000000004</v>
      </c>
      <c r="CT1501" s="9">
        <v>5.3090000000000002</v>
      </c>
      <c r="CU1501" s="9">
        <v>7.3740000999999999</v>
      </c>
      <c r="CV1501" s="9">
        <v>10.593999999999999</v>
      </c>
      <c r="CW1501" s="9">
        <v>9.1049994999999999</v>
      </c>
      <c r="CX1501" s="9">
        <v>11.817000999999999</v>
      </c>
      <c r="CY1501" s="9">
        <v>5.8439999</v>
      </c>
      <c r="CZ1501" s="9">
        <v>5.7779999000000002</v>
      </c>
      <c r="DA1501" s="9">
        <v>7.8439999</v>
      </c>
      <c r="DB1501" s="9">
        <v>6.1810001999999997</v>
      </c>
      <c r="DC1501" s="9">
        <v>7.0100002000000003</v>
      </c>
      <c r="DD1501" s="9">
        <v>13.028001</v>
      </c>
      <c r="DE1501" s="9">
        <v>6.915</v>
      </c>
      <c r="DF1501" s="9">
        <v>9.3590002000000005</v>
      </c>
      <c r="DG1501" s="9">
        <v>4.3070002000000001</v>
      </c>
      <c r="DH1501" s="9">
        <v>4.0549998</v>
      </c>
      <c r="DI1501" s="9">
        <v>6.6710000000000003</v>
      </c>
      <c r="DJ1501" s="9">
        <v>4.1100000999999997</v>
      </c>
      <c r="DK1501" s="9">
        <v>5.1469997999999997</v>
      </c>
      <c r="DL1501" s="9">
        <v>7.3040003999999996</v>
      </c>
      <c r="DM1501" s="9">
        <v>8.1059999000000005</v>
      </c>
      <c r="DN1501" s="9">
        <v>6.8109998999999997</v>
      </c>
      <c r="DO1501" s="9">
        <v>5.6880002000000003</v>
      </c>
      <c r="DP1501" s="9">
        <v>5.2859997999999999</v>
      </c>
      <c r="DQ1501" s="9">
        <v>8.9879999000000002</v>
      </c>
      <c r="DR1501" s="9">
        <v>4.6599997999999996</v>
      </c>
      <c r="DS1501" s="9">
        <v>7.335</v>
      </c>
      <c r="DT1501" s="9">
        <v>4.0079998999999997</v>
      </c>
      <c r="DU1501" s="9">
        <v>5.1799998</v>
      </c>
      <c r="DV1501" s="9">
        <v>3.8519999999999999</v>
      </c>
      <c r="DW1501" s="9">
        <v>6.4809998999999996</v>
      </c>
      <c r="DX1501" s="9">
        <v>5.1950002</v>
      </c>
      <c r="DY1501" s="9">
        <v>4.4910002000000002</v>
      </c>
      <c r="DZ1501" s="9">
        <v>5.9990000999999999</v>
      </c>
      <c r="EA1501" s="9">
        <v>8.5159997999999995</v>
      </c>
      <c r="EB1501" s="9">
        <v>7.3289999999999997</v>
      </c>
      <c r="EC1501" s="9">
        <v>9.5259999999999998</v>
      </c>
      <c r="ED1501" s="9">
        <v>4.8169998999999999</v>
      </c>
      <c r="EE1501" s="9">
        <v>4.7389998000000002</v>
      </c>
      <c r="EF1501" s="9">
        <v>6.3060001999999997</v>
      </c>
      <c r="EG1501" s="9">
        <v>5.1090001999999997</v>
      </c>
      <c r="EH1501" s="9">
        <v>5.8670001000000003</v>
      </c>
      <c r="EI1501" s="9">
        <v>10.591001</v>
      </c>
      <c r="EJ1501" s="9">
        <v>5.6199998999999998</v>
      </c>
      <c r="EK1501" s="9">
        <v>7.4660000999999996</v>
      </c>
    </row>
    <row r="1502" spans="1:141" x14ac:dyDescent="0.2">
      <c r="A1502">
        <v>1498</v>
      </c>
      <c r="B1502" s="9">
        <v>3.17</v>
      </c>
      <c r="C1502" s="9">
        <v>6.9991331599073092</v>
      </c>
      <c r="D1502" s="9">
        <v>3.91</v>
      </c>
      <c r="E1502" s="9">
        <v>5</v>
      </c>
      <c r="F1502" s="9">
        <v>4.379428571428571</v>
      </c>
      <c r="G1502" s="9">
        <v>6.6599500000000003</v>
      </c>
      <c r="H1502" s="9">
        <v>5.28</v>
      </c>
      <c r="I1502" s="9">
        <v>6</v>
      </c>
      <c r="J1502" s="9">
        <v>5.53</v>
      </c>
      <c r="K1502" s="9">
        <v>10.6</v>
      </c>
      <c r="L1502" s="9">
        <v>6.4080000000000004</v>
      </c>
      <c r="M1502" s="9">
        <v>8</v>
      </c>
      <c r="N1502" s="9">
        <v>7.21</v>
      </c>
      <c r="O1502" s="9">
        <v>15</v>
      </c>
      <c r="P1502" s="9">
        <v>8.8079999999999998</v>
      </c>
      <c r="Q1502" s="9">
        <v>11</v>
      </c>
      <c r="R1502" s="9">
        <v>6.6020006999999996</v>
      </c>
      <c r="S1502" s="9">
        <v>6.1120004999999997</v>
      </c>
      <c r="T1502" s="9">
        <v>10.132</v>
      </c>
      <c r="U1502" s="9">
        <v>6.3620000000000001</v>
      </c>
      <c r="V1502" s="9">
        <v>8.4069996000000007</v>
      </c>
      <c r="W1502" s="9">
        <v>11.412000000000001</v>
      </c>
      <c r="X1502" s="9">
        <v>12.925000000000001</v>
      </c>
      <c r="Y1502" s="9">
        <v>10.936999999999999</v>
      </c>
      <c r="Z1502" s="9">
        <v>8.8299999000000007</v>
      </c>
      <c r="AA1502" s="9">
        <v>8.4630002999999991</v>
      </c>
      <c r="AB1502" s="9">
        <v>14.465</v>
      </c>
      <c r="AC1502" s="9">
        <v>7.3889999</v>
      </c>
      <c r="AD1502" s="9">
        <v>12.073001</v>
      </c>
      <c r="AE1502" s="9">
        <v>5.9660000999999996</v>
      </c>
      <c r="AF1502" s="9">
        <v>7.6110001</v>
      </c>
      <c r="AG1502" s="9">
        <v>5.8909998000000003</v>
      </c>
      <c r="AH1502" s="9">
        <v>10.365</v>
      </c>
      <c r="AI1502" s="9">
        <v>7.96</v>
      </c>
      <c r="AJ1502" s="9">
        <v>6.4380002000000003</v>
      </c>
      <c r="AK1502" s="9">
        <v>9.4580002000000007</v>
      </c>
      <c r="AL1502" s="9">
        <v>13.898</v>
      </c>
      <c r="AM1502" s="9">
        <v>11.895</v>
      </c>
      <c r="AN1502" s="9">
        <v>15.384001</v>
      </c>
      <c r="AO1502" s="9">
        <v>7.3949999999999996</v>
      </c>
      <c r="AP1502" s="9">
        <v>7.3800001000000002</v>
      </c>
      <c r="AQ1502" s="9">
        <v>10.381</v>
      </c>
      <c r="AR1502" s="9">
        <v>7.8439999</v>
      </c>
      <c r="AS1502" s="9">
        <v>8.6680001999999998</v>
      </c>
      <c r="AT1502" s="9">
        <v>16.785</v>
      </c>
      <c r="AU1502" s="9">
        <v>8.8909997999999995</v>
      </c>
      <c r="AV1502" s="9">
        <v>12.470001</v>
      </c>
      <c r="AW1502" s="9">
        <v>5.9299998</v>
      </c>
      <c r="AX1502" s="9">
        <v>5.5180001000000001</v>
      </c>
      <c r="AY1502" s="9">
        <v>9.2340002000000005</v>
      </c>
      <c r="AZ1502" s="9">
        <v>5.6609997999999999</v>
      </c>
      <c r="BA1502" s="9">
        <v>7.4020000000000001</v>
      </c>
      <c r="BB1502" s="9">
        <v>10.266</v>
      </c>
      <c r="BC1502" s="9">
        <v>11.363</v>
      </c>
      <c r="BD1502" s="9">
        <v>9.6599997999999996</v>
      </c>
      <c r="BE1502" s="9">
        <v>7.7649999000000003</v>
      </c>
      <c r="BF1502" s="9">
        <v>7.4480003999999997</v>
      </c>
      <c r="BG1502" s="9">
        <v>12.723000000000001</v>
      </c>
      <c r="BH1502" s="9">
        <v>6.5500002000000004</v>
      </c>
      <c r="BI1502" s="9">
        <v>10.576000000000001</v>
      </c>
      <c r="BJ1502" s="9">
        <v>5.3860001999999998</v>
      </c>
      <c r="BK1502" s="9">
        <v>6.8400002000000004</v>
      </c>
      <c r="BL1502" s="9">
        <v>5.2640003999999996</v>
      </c>
      <c r="BM1502" s="9">
        <v>9.1560001</v>
      </c>
      <c r="BN1502" s="9">
        <v>7.1250004999999996</v>
      </c>
      <c r="BO1502" s="9">
        <v>5.8870000999999998</v>
      </c>
      <c r="BP1502" s="9">
        <v>8.4219998999999994</v>
      </c>
      <c r="BQ1502" s="9">
        <v>12.209</v>
      </c>
      <c r="BR1502" s="9">
        <v>10.489000000000001</v>
      </c>
      <c r="BS1502" s="9">
        <v>13.576001</v>
      </c>
      <c r="BT1502" s="9">
        <v>6.6040001000000004</v>
      </c>
      <c r="BU1502" s="9">
        <v>6.5640001000000003</v>
      </c>
      <c r="BV1502" s="9">
        <v>9.0539999000000009</v>
      </c>
      <c r="BW1502" s="9">
        <v>6.9740004999999998</v>
      </c>
      <c r="BX1502" s="9">
        <v>7.8390002000000001</v>
      </c>
      <c r="BY1502" s="9">
        <v>14.872999999999999</v>
      </c>
      <c r="BZ1502" s="9">
        <v>7.8969997999999997</v>
      </c>
      <c r="CA1502" s="9">
        <v>10.87</v>
      </c>
      <c r="CB1502" s="9">
        <v>5.2420001000000003</v>
      </c>
      <c r="CC1502" s="9">
        <v>4.9009999999999998</v>
      </c>
      <c r="CD1502" s="9">
        <v>8.1359996999999993</v>
      </c>
      <c r="CE1502" s="9">
        <v>4.9980000999999996</v>
      </c>
      <c r="CF1502" s="9">
        <v>6.4210004999999999</v>
      </c>
      <c r="CG1502" s="9">
        <v>8.9890003000000007</v>
      </c>
      <c r="CH1502" s="9">
        <v>9.9589996000000003</v>
      </c>
      <c r="CI1502" s="9">
        <v>8.4200000999999993</v>
      </c>
      <c r="CJ1502" s="9">
        <v>6.8800001000000002</v>
      </c>
      <c r="CK1502" s="9">
        <v>6.5110001999999998</v>
      </c>
      <c r="CL1502" s="9">
        <v>11.103</v>
      </c>
      <c r="CM1502" s="9">
        <v>5.7329998</v>
      </c>
      <c r="CN1502" s="9">
        <v>9.1509999999999998</v>
      </c>
      <c r="CO1502" s="9">
        <v>4.8060001999999997</v>
      </c>
      <c r="CP1502" s="9">
        <v>6.1479998</v>
      </c>
      <c r="CQ1502" s="9">
        <v>4.6599997999999996</v>
      </c>
      <c r="CR1502" s="9">
        <v>7.9940004</v>
      </c>
      <c r="CS1502" s="9">
        <v>6.3010001000000004</v>
      </c>
      <c r="CT1502" s="9">
        <v>5.3090000000000002</v>
      </c>
      <c r="CU1502" s="9">
        <v>7.3740000999999999</v>
      </c>
      <c r="CV1502" s="9">
        <v>10.593999999999999</v>
      </c>
      <c r="CW1502" s="9">
        <v>9.1049994999999999</v>
      </c>
      <c r="CX1502" s="9">
        <v>11.817000999999999</v>
      </c>
      <c r="CY1502" s="9">
        <v>5.8439999</v>
      </c>
      <c r="CZ1502" s="9">
        <v>5.7779999000000002</v>
      </c>
      <c r="DA1502" s="9">
        <v>7.8439999</v>
      </c>
      <c r="DB1502" s="9">
        <v>6.1810001999999997</v>
      </c>
      <c r="DC1502" s="9">
        <v>7.0100002000000003</v>
      </c>
      <c r="DD1502" s="9">
        <v>13.028001</v>
      </c>
      <c r="DE1502" s="9">
        <v>6.915</v>
      </c>
      <c r="DF1502" s="9">
        <v>9.3590002000000005</v>
      </c>
      <c r="DG1502" s="9">
        <v>4.3070002000000001</v>
      </c>
      <c r="DH1502" s="9">
        <v>4.0549998</v>
      </c>
      <c r="DI1502" s="9">
        <v>6.6710000000000003</v>
      </c>
      <c r="DJ1502" s="9">
        <v>4.1100000999999997</v>
      </c>
      <c r="DK1502" s="9">
        <v>5.1469997999999997</v>
      </c>
      <c r="DL1502" s="9">
        <v>7.3040003999999996</v>
      </c>
      <c r="DM1502" s="9">
        <v>8.1059999000000005</v>
      </c>
      <c r="DN1502" s="9">
        <v>6.8109998999999997</v>
      </c>
      <c r="DO1502" s="9">
        <v>5.6880002000000003</v>
      </c>
      <c r="DP1502" s="9">
        <v>5.2859997999999999</v>
      </c>
      <c r="DQ1502" s="9">
        <v>8.9879999000000002</v>
      </c>
      <c r="DR1502" s="9">
        <v>4.6599997999999996</v>
      </c>
      <c r="DS1502" s="9">
        <v>7.335</v>
      </c>
      <c r="DT1502" s="9">
        <v>4.0079998999999997</v>
      </c>
      <c r="DU1502" s="9">
        <v>5.1799998</v>
      </c>
      <c r="DV1502" s="9">
        <v>3.8519999999999999</v>
      </c>
      <c r="DW1502" s="9">
        <v>6.4809998999999996</v>
      </c>
      <c r="DX1502" s="9">
        <v>5.1950002</v>
      </c>
      <c r="DY1502" s="9">
        <v>4.4910002000000002</v>
      </c>
      <c r="DZ1502" s="9">
        <v>5.9990000999999999</v>
      </c>
      <c r="EA1502" s="9">
        <v>8.5159997999999995</v>
      </c>
      <c r="EB1502" s="9">
        <v>7.3289999999999997</v>
      </c>
      <c r="EC1502" s="9">
        <v>9.5259999999999998</v>
      </c>
      <c r="ED1502" s="9">
        <v>4.8169998999999999</v>
      </c>
      <c r="EE1502" s="9">
        <v>4.7389998000000002</v>
      </c>
      <c r="EF1502" s="9">
        <v>6.3060001999999997</v>
      </c>
      <c r="EG1502" s="9">
        <v>5.1090001999999997</v>
      </c>
      <c r="EH1502" s="9">
        <v>5.8670001000000003</v>
      </c>
      <c r="EI1502" s="9">
        <v>10.591001</v>
      </c>
      <c r="EJ1502" s="9">
        <v>5.6199998999999998</v>
      </c>
      <c r="EK1502" s="9">
        <v>7.4660000999999996</v>
      </c>
    </row>
    <row r="1503" spans="1:141" x14ac:dyDescent="0.2">
      <c r="A1503">
        <v>1499</v>
      </c>
      <c r="B1503" s="9">
        <v>3.17</v>
      </c>
      <c r="C1503" s="9">
        <v>6.9995665799536546</v>
      </c>
      <c r="D1503" s="9">
        <v>3.91</v>
      </c>
      <c r="E1503" s="9">
        <v>5</v>
      </c>
      <c r="F1503" s="9">
        <v>4.3797142857142859</v>
      </c>
      <c r="G1503" s="9">
        <v>6.6599750000000002</v>
      </c>
      <c r="H1503" s="9">
        <v>5.28</v>
      </c>
      <c r="I1503" s="9">
        <v>6</v>
      </c>
      <c r="J1503" s="9">
        <v>5.53</v>
      </c>
      <c r="K1503" s="9">
        <v>10.6</v>
      </c>
      <c r="L1503" s="9">
        <v>6.4080000000000004</v>
      </c>
      <c r="M1503" s="9">
        <v>8</v>
      </c>
      <c r="N1503" s="9">
        <v>7.21</v>
      </c>
      <c r="O1503" s="9">
        <v>15</v>
      </c>
      <c r="P1503" s="9">
        <v>8.8079999999999998</v>
      </c>
      <c r="Q1503" s="9">
        <v>11</v>
      </c>
      <c r="R1503" s="9">
        <v>6.6020006999999996</v>
      </c>
      <c r="S1503" s="9">
        <v>6.1120004999999997</v>
      </c>
      <c r="T1503" s="9">
        <v>10.132</v>
      </c>
      <c r="U1503" s="9">
        <v>6.3620000000000001</v>
      </c>
      <c r="V1503" s="9">
        <v>8.4069996000000007</v>
      </c>
      <c r="W1503" s="9">
        <v>11.412000000000001</v>
      </c>
      <c r="X1503" s="9">
        <v>12.925000000000001</v>
      </c>
      <c r="Y1503" s="9">
        <v>10.936999999999999</v>
      </c>
      <c r="Z1503" s="9">
        <v>8.8299999000000007</v>
      </c>
      <c r="AA1503" s="9">
        <v>8.4630002999999991</v>
      </c>
      <c r="AB1503" s="9">
        <v>14.465</v>
      </c>
      <c r="AC1503" s="9">
        <v>7.3889999</v>
      </c>
      <c r="AD1503" s="9">
        <v>12.073001</v>
      </c>
      <c r="AE1503" s="9">
        <v>5.9660000999999996</v>
      </c>
      <c r="AF1503" s="9">
        <v>7.6110001</v>
      </c>
      <c r="AG1503" s="9">
        <v>5.8909998000000003</v>
      </c>
      <c r="AH1503" s="9">
        <v>10.365</v>
      </c>
      <c r="AI1503" s="9">
        <v>7.96</v>
      </c>
      <c r="AJ1503" s="9">
        <v>6.4380002000000003</v>
      </c>
      <c r="AK1503" s="9">
        <v>9.4580002000000007</v>
      </c>
      <c r="AL1503" s="9">
        <v>13.898</v>
      </c>
      <c r="AM1503" s="9">
        <v>11.895</v>
      </c>
      <c r="AN1503" s="9">
        <v>15.384001</v>
      </c>
      <c r="AO1503" s="9">
        <v>7.3949999999999996</v>
      </c>
      <c r="AP1503" s="9">
        <v>7.3800001000000002</v>
      </c>
      <c r="AQ1503" s="9">
        <v>10.381</v>
      </c>
      <c r="AR1503" s="9">
        <v>7.8439999</v>
      </c>
      <c r="AS1503" s="9">
        <v>8.6680001999999998</v>
      </c>
      <c r="AT1503" s="9">
        <v>16.785</v>
      </c>
      <c r="AU1503" s="9">
        <v>8.8909997999999995</v>
      </c>
      <c r="AV1503" s="9">
        <v>12.470001</v>
      </c>
      <c r="AW1503" s="9">
        <v>5.9299998</v>
      </c>
      <c r="AX1503" s="9">
        <v>5.5180001000000001</v>
      </c>
      <c r="AY1503" s="9">
        <v>9.2340002000000005</v>
      </c>
      <c r="AZ1503" s="9">
        <v>5.6609997999999999</v>
      </c>
      <c r="BA1503" s="9">
        <v>7.4020000000000001</v>
      </c>
      <c r="BB1503" s="9">
        <v>10.266</v>
      </c>
      <c r="BC1503" s="9">
        <v>11.363</v>
      </c>
      <c r="BD1503" s="9">
        <v>9.6599997999999996</v>
      </c>
      <c r="BE1503" s="9">
        <v>7.7649999000000003</v>
      </c>
      <c r="BF1503" s="9">
        <v>7.4480003999999997</v>
      </c>
      <c r="BG1503" s="9">
        <v>12.723000000000001</v>
      </c>
      <c r="BH1503" s="9">
        <v>6.5500002000000004</v>
      </c>
      <c r="BI1503" s="9">
        <v>10.576000000000001</v>
      </c>
      <c r="BJ1503" s="9">
        <v>5.3860001999999998</v>
      </c>
      <c r="BK1503" s="9">
        <v>6.8400002000000004</v>
      </c>
      <c r="BL1503" s="9">
        <v>5.2640003999999996</v>
      </c>
      <c r="BM1503" s="9">
        <v>9.1560001</v>
      </c>
      <c r="BN1503" s="9">
        <v>7.1250004999999996</v>
      </c>
      <c r="BO1503" s="9">
        <v>5.8870000999999998</v>
      </c>
      <c r="BP1503" s="9">
        <v>8.4219998999999994</v>
      </c>
      <c r="BQ1503" s="9">
        <v>12.209</v>
      </c>
      <c r="BR1503" s="9">
        <v>10.489000000000001</v>
      </c>
      <c r="BS1503" s="9">
        <v>13.576001</v>
      </c>
      <c r="BT1503" s="9">
        <v>6.6040001000000004</v>
      </c>
      <c r="BU1503" s="9">
        <v>6.5640001000000003</v>
      </c>
      <c r="BV1503" s="9">
        <v>9.0539999000000009</v>
      </c>
      <c r="BW1503" s="9">
        <v>6.9740004999999998</v>
      </c>
      <c r="BX1503" s="9">
        <v>7.8390002000000001</v>
      </c>
      <c r="BY1503" s="9">
        <v>14.872999999999999</v>
      </c>
      <c r="BZ1503" s="9">
        <v>7.8969997999999997</v>
      </c>
      <c r="CA1503" s="9">
        <v>10.87</v>
      </c>
      <c r="CB1503" s="9">
        <v>5.2420001000000003</v>
      </c>
      <c r="CC1503" s="9">
        <v>4.9009999999999998</v>
      </c>
      <c r="CD1503" s="9">
        <v>8.1359996999999993</v>
      </c>
      <c r="CE1503" s="9">
        <v>4.9980000999999996</v>
      </c>
      <c r="CF1503" s="9">
        <v>6.4210004999999999</v>
      </c>
      <c r="CG1503" s="9">
        <v>8.9890003000000007</v>
      </c>
      <c r="CH1503" s="9">
        <v>9.9589996000000003</v>
      </c>
      <c r="CI1503" s="9">
        <v>8.4200000999999993</v>
      </c>
      <c r="CJ1503" s="9">
        <v>6.8800001000000002</v>
      </c>
      <c r="CK1503" s="9">
        <v>6.5110001999999998</v>
      </c>
      <c r="CL1503" s="9">
        <v>11.103</v>
      </c>
      <c r="CM1503" s="9">
        <v>5.7329998</v>
      </c>
      <c r="CN1503" s="9">
        <v>9.1509999999999998</v>
      </c>
      <c r="CO1503" s="9">
        <v>4.8060001999999997</v>
      </c>
      <c r="CP1503" s="9">
        <v>6.1479998</v>
      </c>
      <c r="CQ1503" s="9">
        <v>4.6599997999999996</v>
      </c>
      <c r="CR1503" s="9">
        <v>7.9940004</v>
      </c>
      <c r="CS1503" s="9">
        <v>6.3010001000000004</v>
      </c>
      <c r="CT1503" s="9">
        <v>5.3090000000000002</v>
      </c>
      <c r="CU1503" s="9">
        <v>7.3740000999999999</v>
      </c>
      <c r="CV1503" s="9">
        <v>10.593999999999999</v>
      </c>
      <c r="CW1503" s="9">
        <v>9.1049994999999999</v>
      </c>
      <c r="CX1503" s="9">
        <v>11.817000999999999</v>
      </c>
      <c r="CY1503" s="9">
        <v>5.8439999</v>
      </c>
      <c r="CZ1503" s="9">
        <v>5.7779999000000002</v>
      </c>
      <c r="DA1503" s="9">
        <v>7.8439999</v>
      </c>
      <c r="DB1503" s="9">
        <v>6.1810001999999997</v>
      </c>
      <c r="DC1503" s="9">
        <v>7.0100002000000003</v>
      </c>
      <c r="DD1503" s="9">
        <v>13.028001</v>
      </c>
      <c r="DE1503" s="9">
        <v>6.915</v>
      </c>
      <c r="DF1503" s="9">
        <v>9.3590002000000005</v>
      </c>
      <c r="DG1503" s="9">
        <v>4.3070002000000001</v>
      </c>
      <c r="DH1503" s="9">
        <v>4.0549998</v>
      </c>
      <c r="DI1503" s="9">
        <v>6.6710000000000003</v>
      </c>
      <c r="DJ1503" s="9">
        <v>4.1100000999999997</v>
      </c>
      <c r="DK1503" s="9">
        <v>5.1469997999999997</v>
      </c>
      <c r="DL1503" s="9">
        <v>7.3040003999999996</v>
      </c>
      <c r="DM1503" s="9">
        <v>8.1059999000000005</v>
      </c>
      <c r="DN1503" s="9">
        <v>6.8109998999999997</v>
      </c>
      <c r="DO1503" s="9">
        <v>5.6880002000000003</v>
      </c>
      <c r="DP1503" s="9">
        <v>5.2859997999999999</v>
      </c>
      <c r="DQ1503" s="9">
        <v>8.9879999000000002</v>
      </c>
      <c r="DR1503" s="9">
        <v>4.6599997999999996</v>
      </c>
      <c r="DS1503" s="9">
        <v>7.335</v>
      </c>
      <c r="DT1503" s="9">
        <v>4.0079998999999997</v>
      </c>
      <c r="DU1503" s="9">
        <v>5.1799998</v>
      </c>
      <c r="DV1503" s="9">
        <v>3.8519999999999999</v>
      </c>
      <c r="DW1503" s="9">
        <v>6.4809998999999996</v>
      </c>
      <c r="DX1503" s="9">
        <v>5.1950002</v>
      </c>
      <c r="DY1503" s="9">
        <v>4.4910002000000002</v>
      </c>
      <c r="DZ1503" s="9">
        <v>5.9990000999999999</v>
      </c>
      <c r="EA1503" s="9">
        <v>8.5159997999999995</v>
      </c>
      <c r="EB1503" s="9">
        <v>7.3289999999999997</v>
      </c>
      <c r="EC1503" s="9">
        <v>9.5259999999999998</v>
      </c>
      <c r="ED1503" s="9">
        <v>4.8169998999999999</v>
      </c>
      <c r="EE1503" s="9">
        <v>4.7389998000000002</v>
      </c>
      <c r="EF1503" s="9">
        <v>6.3060001999999997</v>
      </c>
      <c r="EG1503" s="9">
        <v>5.1090001999999997</v>
      </c>
      <c r="EH1503" s="9">
        <v>5.8670001000000003</v>
      </c>
      <c r="EI1503" s="9">
        <v>10.591001</v>
      </c>
      <c r="EJ1503" s="9">
        <v>5.6199998999999998</v>
      </c>
      <c r="EK1503" s="9">
        <v>7.4660000999999996</v>
      </c>
    </row>
    <row r="1504" spans="1:141" x14ac:dyDescent="0.2">
      <c r="A1504">
        <v>1500</v>
      </c>
      <c r="B1504" s="9">
        <v>3.17</v>
      </c>
      <c r="C1504" s="9">
        <v>7</v>
      </c>
      <c r="D1504" s="9">
        <v>3.91</v>
      </c>
      <c r="E1504" s="9">
        <v>5</v>
      </c>
      <c r="F1504" s="9">
        <v>4.38</v>
      </c>
      <c r="G1504" s="9">
        <v>6.66</v>
      </c>
      <c r="H1504" s="9">
        <v>5.28</v>
      </c>
      <c r="I1504" s="9">
        <v>6</v>
      </c>
      <c r="J1504" s="9">
        <v>5.53</v>
      </c>
      <c r="K1504" s="9">
        <v>10.6</v>
      </c>
      <c r="L1504" s="9">
        <v>6.4080000000000004</v>
      </c>
      <c r="M1504" s="9">
        <v>8</v>
      </c>
      <c r="N1504" s="9">
        <v>7.21</v>
      </c>
      <c r="O1504" s="9">
        <v>15</v>
      </c>
      <c r="P1504" s="9">
        <v>8.8079999999999998</v>
      </c>
      <c r="Q1504" s="9">
        <v>11</v>
      </c>
      <c r="R1504" s="9">
        <v>6.6020006999999996</v>
      </c>
      <c r="S1504" s="9">
        <v>6.1120004999999997</v>
      </c>
      <c r="T1504" s="9">
        <v>10.132</v>
      </c>
      <c r="U1504" s="9">
        <v>6.3620000000000001</v>
      </c>
      <c r="V1504" s="9">
        <v>8.4069996000000007</v>
      </c>
      <c r="W1504" s="9">
        <v>11.412000000000001</v>
      </c>
      <c r="X1504" s="9">
        <v>12.925000000000001</v>
      </c>
      <c r="Y1504" s="9">
        <v>10.936999999999999</v>
      </c>
      <c r="Z1504" s="9">
        <v>8.8299999000000007</v>
      </c>
      <c r="AA1504" s="9">
        <v>8.4630002999999991</v>
      </c>
      <c r="AB1504" s="9">
        <v>14.465</v>
      </c>
      <c r="AC1504" s="9">
        <v>7.3889999</v>
      </c>
      <c r="AD1504" s="9">
        <v>12.073001</v>
      </c>
      <c r="AE1504" s="9">
        <v>5.9660000999999996</v>
      </c>
      <c r="AF1504" s="9">
        <v>7.6110001</v>
      </c>
      <c r="AG1504" s="9">
        <v>5.8909998000000003</v>
      </c>
      <c r="AH1504" s="9">
        <v>10.365</v>
      </c>
      <c r="AI1504" s="9">
        <v>7.96</v>
      </c>
      <c r="AJ1504" s="9">
        <v>6.4380002000000003</v>
      </c>
      <c r="AK1504" s="9">
        <v>9.4580002000000007</v>
      </c>
      <c r="AL1504" s="9">
        <v>13.898</v>
      </c>
      <c r="AM1504" s="9">
        <v>11.895</v>
      </c>
      <c r="AN1504" s="9">
        <v>15.384001</v>
      </c>
      <c r="AO1504" s="9">
        <v>7.3949999999999996</v>
      </c>
      <c r="AP1504" s="9">
        <v>7.3800001000000002</v>
      </c>
      <c r="AQ1504" s="9">
        <v>10.381</v>
      </c>
      <c r="AR1504" s="9">
        <v>7.8439999</v>
      </c>
      <c r="AS1504" s="9">
        <v>8.6680001999999998</v>
      </c>
      <c r="AT1504" s="9">
        <v>16.785</v>
      </c>
      <c r="AU1504" s="9">
        <v>8.8909997999999995</v>
      </c>
      <c r="AV1504" s="9">
        <v>12.470001</v>
      </c>
      <c r="AW1504" s="9">
        <v>5.9299998</v>
      </c>
      <c r="AX1504" s="9">
        <v>5.5180001000000001</v>
      </c>
      <c r="AY1504" s="9">
        <v>9.2340002000000005</v>
      </c>
      <c r="AZ1504" s="9">
        <v>5.6609997999999999</v>
      </c>
      <c r="BA1504" s="9">
        <v>7.4020000000000001</v>
      </c>
      <c r="BB1504" s="9">
        <v>10.266</v>
      </c>
      <c r="BC1504" s="9">
        <v>11.363</v>
      </c>
      <c r="BD1504" s="9">
        <v>9.6599997999999996</v>
      </c>
      <c r="BE1504" s="9">
        <v>7.7649999000000003</v>
      </c>
      <c r="BF1504" s="9">
        <v>7.4480003999999997</v>
      </c>
      <c r="BG1504" s="9">
        <v>12.723000000000001</v>
      </c>
      <c r="BH1504" s="9">
        <v>6.5500002000000004</v>
      </c>
      <c r="BI1504" s="9">
        <v>10.576000000000001</v>
      </c>
      <c r="BJ1504" s="9">
        <v>5.3860001999999998</v>
      </c>
      <c r="BK1504" s="9">
        <v>6.8400002000000004</v>
      </c>
      <c r="BL1504" s="9">
        <v>5.2640003999999996</v>
      </c>
      <c r="BM1504" s="9">
        <v>9.1560001</v>
      </c>
      <c r="BN1504" s="9">
        <v>7.1250004999999996</v>
      </c>
      <c r="BO1504" s="9">
        <v>5.8870000999999998</v>
      </c>
      <c r="BP1504" s="9">
        <v>8.4219998999999994</v>
      </c>
      <c r="BQ1504" s="9">
        <v>12.209</v>
      </c>
      <c r="BR1504" s="9">
        <v>10.489000000000001</v>
      </c>
      <c r="BS1504" s="9">
        <v>13.576001</v>
      </c>
      <c r="BT1504" s="9">
        <v>6.6040001000000004</v>
      </c>
      <c r="BU1504" s="9">
        <v>6.5640001000000003</v>
      </c>
      <c r="BV1504" s="9">
        <v>9.0539999000000009</v>
      </c>
      <c r="BW1504" s="9">
        <v>6.9740004999999998</v>
      </c>
      <c r="BX1504" s="9">
        <v>7.8390002000000001</v>
      </c>
      <c r="BY1504" s="9">
        <v>14.872999999999999</v>
      </c>
      <c r="BZ1504" s="9">
        <v>7.8969997999999997</v>
      </c>
      <c r="CA1504" s="9">
        <v>10.87</v>
      </c>
      <c r="CB1504" s="9">
        <v>5.2420001000000003</v>
      </c>
      <c r="CC1504" s="9">
        <v>4.9009999999999998</v>
      </c>
      <c r="CD1504" s="9">
        <v>8.1359996999999993</v>
      </c>
      <c r="CE1504" s="9">
        <v>4.9980000999999996</v>
      </c>
      <c r="CF1504" s="9">
        <v>6.4210004999999999</v>
      </c>
      <c r="CG1504" s="9">
        <v>8.9890003000000007</v>
      </c>
      <c r="CH1504" s="9">
        <v>9.9589996000000003</v>
      </c>
      <c r="CI1504" s="9">
        <v>8.4200000999999993</v>
      </c>
      <c r="CJ1504" s="9">
        <v>6.8800001000000002</v>
      </c>
      <c r="CK1504" s="9">
        <v>6.5110001999999998</v>
      </c>
      <c r="CL1504" s="9">
        <v>11.103</v>
      </c>
      <c r="CM1504" s="9">
        <v>5.7329998</v>
      </c>
      <c r="CN1504" s="9">
        <v>9.1509999999999998</v>
      </c>
      <c r="CO1504" s="9">
        <v>4.8060001999999997</v>
      </c>
      <c r="CP1504" s="9">
        <v>6.1479998</v>
      </c>
      <c r="CQ1504" s="9">
        <v>4.6599997999999996</v>
      </c>
      <c r="CR1504" s="9">
        <v>7.9940004</v>
      </c>
      <c r="CS1504" s="9">
        <v>6.3010001000000004</v>
      </c>
      <c r="CT1504" s="9">
        <v>5.3090000000000002</v>
      </c>
      <c r="CU1504" s="9">
        <v>7.3740000999999999</v>
      </c>
      <c r="CV1504" s="9">
        <v>10.593999999999999</v>
      </c>
      <c r="CW1504" s="9">
        <v>9.1049994999999999</v>
      </c>
      <c r="CX1504" s="9">
        <v>11.817000999999999</v>
      </c>
      <c r="CY1504" s="9">
        <v>5.8439999</v>
      </c>
      <c r="CZ1504" s="9">
        <v>5.7779999000000002</v>
      </c>
      <c r="DA1504" s="9">
        <v>7.8439999</v>
      </c>
      <c r="DB1504" s="9">
        <v>6.1810001999999997</v>
      </c>
      <c r="DC1504" s="9">
        <v>7.0100002000000003</v>
      </c>
      <c r="DD1504" s="9">
        <v>13.028001</v>
      </c>
      <c r="DE1504" s="9">
        <v>6.915</v>
      </c>
      <c r="DF1504" s="9">
        <v>9.3590002000000005</v>
      </c>
      <c r="DG1504" s="9">
        <v>4.3070002000000001</v>
      </c>
      <c r="DH1504" s="9">
        <v>4.0549998</v>
      </c>
      <c r="DI1504" s="9">
        <v>6.6710000000000003</v>
      </c>
      <c r="DJ1504" s="9">
        <v>4.1100000999999997</v>
      </c>
      <c r="DK1504" s="9">
        <v>5.1469997999999997</v>
      </c>
      <c r="DL1504" s="9">
        <v>7.3040003999999996</v>
      </c>
      <c r="DM1504" s="9">
        <v>8.1059999000000005</v>
      </c>
      <c r="DN1504" s="9">
        <v>6.8109998999999997</v>
      </c>
      <c r="DO1504" s="9">
        <v>5.6880002000000003</v>
      </c>
      <c r="DP1504" s="9">
        <v>5.2859997999999999</v>
      </c>
      <c r="DQ1504" s="9">
        <v>8.9879999000000002</v>
      </c>
      <c r="DR1504" s="9">
        <v>4.6599997999999996</v>
      </c>
      <c r="DS1504" s="9">
        <v>7.335</v>
      </c>
      <c r="DT1504" s="9">
        <v>4.0079998999999997</v>
      </c>
      <c r="DU1504" s="9">
        <v>5.1799998</v>
      </c>
      <c r="DV1504" s="9">
        <v>3.8519999999999999</v>
      </c>
      <c r="DW1504" s="9">
        <v>6.4809998999999996</v>
      </c>
      <c r="DX1504" s="9">
        <v>5.1950002</v>
      </c>
      <c r="DY1504" s="9">
        <v>4.4910002000000002</v>
      </c>
      <c r="DZ1504" s="9">
        <v>5.9990000999999999</v>
      </c>
      <c r="EA1504" s="9">
        <v>8.5159997999999995</v>
      </c>
      <c r="EB1504" s="9">
        <v>7.3289999999999997</v>
      </c>
      <c r="EC1504" s="9">
        <v>9.5259999999999998</v>
      </c>
      <c r="ED1504" s="9">
        <v>4.8169998999999999</v>
      </c>
      <c r="EE1504" s="9">
        <v>4.7389998000000002</v>
      </c>
      <c r="EF1504" s="9">
        <v>6.3060001999999997</v>
      </c>
      <c r="EG1504" s="9">
        <v>5.1090001999999997</v>
      </c>
      <c r="EH1504" s="9">
        <v>5.8670001000000003</v>
      </c>
      <c r="EI1504" s="9">
        <v>10.591001</v>
      </c>
      <c r="EJ1504" s="9">
        <v>5.6199998999999998</v>
      </c>
      <c r="EK1504" s="9">
        <v>7.4660000999999996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Z704"/>
  <sheetViews>
    <sheetView workbookViewId="0">
      <pane xSplit="7" ySplit="3" topLeftCell="H4" activePane="bottomRight" state="frozen"/>
      <selection pane="topRight" activeCell="H1" sqref="H1"/>
      <selection pane="bottomLeft" activeCell="A4" sqref="A4"/>
      <selection pane="bottomRight" activeCell="D4" sqref="D4:D704"/>
    </sheetView>
  </sheetViews>
  <sheetFormatPr defaultRowHeight="12.75" x14ac:dyDescent="0.2"/>
  <cols>
    <col min="15" max="21" width="7.5703125" customWidth="1"/>
    <col min="22" max="22" width="3" bestFit="1" customWidth="1"/>
    <col min="23" max="23" width="5" bestFit="1" customWidth="1"/>
    <col min="24" max="24" width="3" bestFit="1" customWidth="1"/>
    <col min="25" max="25" width="4" bestFit="1" customWidth="1"/>
    <col min="26" max="26" width="3" bestFit="1" customWidth="1"/>
    <col min="27" max="27" width="4" bestFit="1" customWidth="1"/>
    <col min="28" max="28" width="3" bestFit="1" customWidth="1"/>
    <col min="29" max="29" width="4" bestFit="1" customWidth="1"/>
  </cols>
  <sheetData>
    <row r="1" spans="1:52" x14ac:dyDescent="0.2">
      <c r="A1" t="s">
        <v>3</v>
      </c>
      <c r="N1" s="9"/>
      <c r="S1" s="9"/>
      <c r="T1" s="9"/>
    </row>
    <row r="2" spans="1:52" x14ac:dyDescent="0.2">
      <c r="G2" s="12" t="s">
        <v>25</v>
      </c>
      <c r="H2" s="12" t="s">
        <v>24</v>
      </c>
      <c r="L2" s="9"/>
      <c r="N2" s="9"/>
      <c r="P2" s="15"/>
      <c r="S2" s="9"/>
      <c r="T2" s="9"/>
      <c r="AA2" s="9"/>
      <c r="AB2" s="9"/>
      <c r="AD2" s="9"/>
      <c r="AH2" s="9"/>
      <c r="AM2" s="9"/>
      <c r="AR2" s="9"/>
      <c r="AW2" s="9"/>
    </row>
    <row r="3" spans="1:52" x14ac:dyDescent="0.2">
      <c r="A3" s="11" t="s">
        <v>22</v>
      </c>
      <c r="B3" s="11" t="s">
        <v>23</v>
      </c>
      <c r="C3" s="12" t="s">
        <v>22</v>
      </c>
      <c r="D3" s="12" t="s">
        <v>23</v>
      </c>
      <c r="H3" s="13">
        <v>1</v>
      </c>
      <c r="I3" s="13">
        <v>2</v>
      </c>
      <c r="J3" s="13">
        <v>3</v>
      </c>
      <c r="K3" s="13">
        <v>4</v>
      </c>
      <c r="L3" s="13">
        <v>5</v>
      </c>
      <c r="M3" s="13">
        <v>6</v>
      </c>
      <c r="N3" s="119">
        <v>7</v>
      </c>
      <c r="O3" s="14" t="s">
        <v>475</v>
      </c>
      <c r="P3" s="14" t="s">
        <v>476</v>
      </c>
      <c r="Q3" s="14" t="s">
        <v>477</v>
      </c>
      <c r="R3" s="14" t="s">
        <v>478</v>
      </c>
      <c r="S3" s="14" t="s">
        <v>479</v>
      </c>
      <c r="T3" s="14" t="s">
        <v>480</v>
      </c>
      <c r="U3" s="14" t="s">
        <v>481</v>
      </c>
      <c r="V3" s="12"/>
      <c r="W3" s="12" t="s">
        <v>45</v>
      </c>
      <c r="X3" s="13"/>
      <c r="Y3" s="13"/>
      <c r="Z3" s="12"/>
      <c r="AA3" s="13"/>
      <c r="AB3" s="12"/>
      <c r="AC3" s="14"/>
    </row>
    <row r="4" spans="1:52" x14ac:dyDescent="0.2">
      <c r="A4" s="7">
        <v>0</v>
      </c>
      <c r="B4">
        <v>0</v>
      </c>
      <c r="C4" s="10">
        <v>0</v>
      </c>
      <c r="D4" s="8"/>
      <c r="G4">
        <v>0</v>
      </c>
      <c r="H4">
        <v>0</v>
      </c>
      <c r="I4" s="9">
        <v>0</v>
      </c>
      <c r="J4" s="9">
        <v>0</v>
      </c>
      <c r="K4" s="9">
        <v>0</v>
      </c>
      <c r="L4" s="9">
        <v>0</v>
      </c>
      <c r="M4" s="2">
        <v>0</v>
      </c>
      <c r="N4" s="9">
        <v>0</v>
      </c>
      <c r="O4" s="9">
        <v>0</v>
      </c>
      <c r="P4" s="9">
        <v>0</v>
      </c>
      <c r="Q4" s="9">
        <v>0</v>
      </c>
      <c r="R4" s="9">
        <v>0</v>
      </c>
      <c r="S4" s="9">
        <v>0</v>
      </c>
      <c r="T4" s="9">
        <v>0</v>
      </c>
      <c r="U4" s="9">
        <v>0</v>
      </c>
      <c r="V4" s="2"/>
      <c r="W4">
        <v>1</v>
      </c>
      <c r="X4">
        <v>1</v>
      </c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</row>
    <row r="5" spans="1:52" x14ac:dyDescent="0.2">
      <c r="A5">
        <v>1.85</v>
      </c>
      <c r="B5">
        <v>1E-3</v>
      </c>
      <c r="C5">
        <f>+C4+0.01</f>
        <v>0.01</v>
      </c>
      <c r="D5" s="8"/>
      <c r="G5">
        <v>0.01</v>
      </c>
      <c r="H5">
        <v>3.3333333333333335E-5</v>
      </c>
      <c r="I5" s="9">
        <v>0</v>
      </c>
      <c r="J5" s="9">
        <v>0</v>
      </c>
      <c r="K5" s="9">
        <v>0</v>
      </c>
      <c r="L5" s="9">
        <v>0</v>
      </c>
      <c r="M5">
        <v>1.081081081081081E-5</v>
      </c>
      <c r="N5">
        <v>5.4054054054054052E-6</v>
      </c>
      <c r="O5" s="9">
        <v>3.3333333333333335E-5</v>
      </c>
      <c r="P5" s="9">
        <v>2.5000000000000001E-5</v>
      </c>
      <c r="Q5" s="9">
        <v>2.0000000000000002E-5</v>
      </c>
      <c r="R5" s="9">
        <v>1.5384615384615384E-5</v>
      </c>
      <c r="S5" s="9">
        <v>1.2500000000000001E-5</v>
      </c>
      <c r="T5" s="9">
        <v>1.081081081081081E-5</v>
      </c>
      <c r="U5" s="9">
        <v>5.4054054054054052E-6</v>
      </c>
      <c r="W5">
        <v>2</v>
      </c>
      <c r="X5">
        <v>2</v>
      </c>
    </row>
    <row r="6" spans="1:52" x14ac:dyDescent="0.2">
      <c r="A6">
        <v>2</v>
      </c>
      <c r="B6">
        <v>0.09</v>
      </c>
      <c r="C6">
        <f t="shared" ref="C6:C69" si="0">+C5+0.01</f>
        <v>0.02</v>
      </c>
      <c r="D6" s="8"/>
      <c r="G6">
        <v>0.02</v>
      </c>
      <c r="H6">
        <v>6.666666666666667E-5</v>
      </c>
      <c r="I6" s="9">
        <v>0</v>
      </c>
      <c r="J6" s="9">
        <v>0</v>
      </c>
      <c r="K6" s="9">
        <v>0</v>
      </c>
      <c r="L6" s="9">
        <v>0</v>
      </c>
      <c r="M6">
        <v>2.1621621621621621E-5</v>
      </c>
      <c r="N6">
        <v>1.081081081081081E-5</v>
      </c>
      <c r="O6" s="9">
        <v>6.666666666666667E-5</v>
      </c>
      <c r="P6" s="9">
        <v>5.0000000000000002E-5</v>
      </c>
      <c r="Q6" s="9">
        <v>4.0000000000000003E-5</v>
      </c>
      <c r="R6" s="9">
        <v>3.0769230769230768E-5</v>
      </c>
      <c r="S6" s="9">
        <v>2.5000000000000001E-5</v>
      </c>
      <c r="T6" s="9">
        <v>2.1621621621621621E-5</v>
      </c>
      <c r="U6" s="9">
        <v>1.081081081081081E-5</v>
      </c>
      <c r="W6">
        <v>3</v>
      </c>
      <c r="X6">
        <v>3</v>
      </c>
    </row>
    <row r="7" spans="1:52" x14ac:dyDescent="0.2">
      <c r="A7">
        <v>2.27</v>
      </c>
      <c r="B7">
        <v>0.2</v>
      </c>
      <c r="C7">
        <f t="shared" si="0"/>
        <v>0.03</v>
      </c>
      <c r="D7" s="8"/>
      <c r="G7">
        <v>0.03</v>
      </c>
      <c r="H7">
        <v>1E-4</v>
      </c>
      <c r="I7" s="9">
        <v>0</v>
      </c>
      <c r="J7" s="9">
        <v>0</v>
      </c>
      <c r="K7" s="9">
        <v>0</v>
      </c>
      <c r="L7" s="9">
        <v>0</v>
      </c>
      <c r="M7">
        <v>3.2432432432432429E-5</v>
      </c>
      <c r="N7">
        <v>1.6216216216216215E-5</v>
      </c>
      <c r="O7" s="9">
        <v>1E-4</v>
      </c>
      <c r="P7" s="9">
        <v>7.4999999999999993E-5</v>
      </c>
      <c r="Q7" s="9">
        <v>6.0000000000000002E-5</v>
      </c>
      <c r="R7" s="9">
        <v>4.6153846153846151E-5</v>
      </c>
      <c r="S7" s="9">
        <v>3.7499999999999997E-5</v>
      </c>
      <c r="T7" s="9">
        <v>3.2432432432432429E-5</v>
      </c>
      <c r="U7" s="9">
        <v>1.6216216216216215E-5</v>
      </c>
      <c r="W7">
        <v>4</v>
      </c>
      <c r="X7">
        <v>4</v>
      </c>
    </row>
    <row r="8" spans="1:52" x14ac:dyDescent="0.2">
      <c r="A8">
        <v>2.65</v>
      </c>
      <c r="B8">
        <v>0.3</v>
      </c>
      <c r="C8">
        <f t="shared" si="0"/>
        <v>0.04</v>
      </c>
      <c r="D8" s="8"/>
      <c r="G8">
        <v>0.04</v>
      </c>
      <c r="H8">
        <v>1.3333333333333334E-4</v>
      </c>
      <c r="I8" s="9">
        <v>0</v>
      </c>
      <c r="J8" s="9">
        <v>0</v>
      </c>
      <c r="K8" s="9">
        <v>0</v>
      </c>
      <c r="L8" s="9">
        <v>0</v>
      </c>
      <c r="M8">
        <v>4.3243243243243241E-5</v>
      </c>
      <c r="N8">
        <v>2.1621621621621621E-5</v>
      </c>
      <c r="O8" s="9">
        <v>1.3333333333333334E-4</v>
      </c>
      <c r="P8" s="9">
        <v>1E-4</v>
      </c>
      <c r="Q8" s="9">
        <v>8.0000000000000007E-5</v>
      </c>
      <c r="R8" s="9">
        <v>6.1538461538461535E-5</v>
      </c>
      <c r="S8" s="9">
        <v>5.0000000000000002E-5</v>
      </c>
      <c r="T8" s="9">
        <v>4.3243243243243241E-5</v>
      </c>
      <c r="U8" s="9">
        <v>2.1621621621621621E-5</v>
      </c>
      <c r="W8">
        <v>5</v>
      </c>
      <c r="X8">
        <v>5</v>
      </c>
    </row>
    <row r="9" spans="1:52" x14ac:dyDescent="0.2">
      <c r="A9">
        <v>3</v>
      </c>
      <c r="B9">
        <v>0.36</v>
      </c>
      <c r="C9">
        <f t="shared" si="0"/>
        <v>0.05</v>
      </c>
      <c r="D9" s="8"/>
      <c r="G9">
        <v>0.05</v>
      </c>
      <c r="H9">
        <v>1.6666666666666669E-4</v>
      </c>
      <c r="I9" s="9">
        <v>0</v>
      </c>
      <c r="J9" s="9">
        <v>0</v>
      </c>
      <c r="K9" s="9">
        <v>0</v>
      </c>
      <c r="L9" s="9">
        <v>0</v>
      </c>
      <c r="M9">
        <v>5.4054054054054054E-5</v>
      </c>
      <c r="N9">
        <v>2.7027027027027027E-5</v>
      </c>
      <c r="O9" s="9">
        <v>1.6666666666666669E-4</v>
      </c>
      <c r="P9" s="9">
        <v>1.25E-4</v>
      </c>
      <c r="Q9" s="9">
        <v>1E-4</v>
      </c>
      <c r="R9" s="9">
        <v>7.6923076923076926E-5</v>
      </c>
      <c r="S9" s="9">
        <v>6.2500000000000001E-5</v>
      </c>
      <c r="T9" s="9">
        <v>5.4054054054054054E-5</v>
      </c>
      <c r="U9" s="9">
        <v>2.7027027027027027E-5</v>
      </c>
      <c r="W9">
        <v>6</v>
      </c>
      <c r="X9">
        <v>6</v>
      </c>
    </row>
    <row r="10" spans="1:52" x14ac:dyDescent="0.2">
      <c r="A10">
        <v>3.34</v>
      </c>
      <c r="B10">
        <v>0.4</v>
      </c>
      <c r="C10">
        <f t="shared" si="0"/>
        <v>6.0000000000000005E-2</v>
      </c>
      <c r="D10" s="8"/>
      <c r="G10">
        <v>6.0000000000000005E-2</v>
      </c>
      <c r="H10">
        <v>2.0000000000000004E-4</v>
      </c>
      <c r="I10" s="9">
        <v>0</v>
      </c>
      <c r="J10" s="9">
        <v>0</v>
      </c>
      <c r="K10" s="9">
        <v>0</v>
      </c>
      <c r="L10" s="9">
        <v>0</v>
      </c>
      <c r="M10">
        <v>6.4864864864864872E-5</v>
      </c>
      <c r="N10">
        <v>3.2432432432432436E-5</v>
      </c>
      <c r="O10" s="9">
        <v>2.0000000000000004E-4</v>
      </c>
      <c r="P10" s="9">
        <v>1.5000000000000001E-4</v>
      </c>
      <c r="Q10" s="9">
        <v>1.2000000000000002E-4</v>
      </c>
      <c r="R10" s="9">
        <v>9.2307692307692316E-5</v>
      </c>
      <c r="S10" s="9">
        <v>7.5000000000000007E-5</v>
      </c>
      <c r="T10" s="9">
        <v>6.4864864864864872E-5</v>
      </c>
      <c r="U10" s="9">
        <v>3.2432432432432436E-5</v>
      </c>
      <c r="W10">
        <v>7</v>
      </c>
      <c r="X10">
        <v>7</v>
      </c>
    </row>
    <row r="11" spans="1:52" x14ac:dyDescent="0.2">
      <c r="A11">
        <v>3.9</v>
      </c>
      <c r="B11">
        <v>0.45</v>
      </c>
      <c r="C11">
        <f t="shared" si="0"/>
        <v>7.0000000000000007E-2</v>
      </c>
      <c r="D11" s="8"/>
      <c r="G11">
        <v>7.0000000000000007E-2</v>
      </c>
      <c r="H11">
        <v>2.3333333333333336E-4</v>
      </c>
      <c r="I11" s="9">
        <v>0</v>
      </c>
      <c r="J11" s="9">
        <v>0</v>
      </c>
      <c r="K11" s="9">
        <v>0</v>
      </c>
      <c r="L11" s="9">
        <v>0</v>
      </c>
      <c r="M11">
        <v>7.5675675675675684E-5</v>
      </c>
      <c r="N11">
        <v>3.7837837837837842E-5</v>
      </c>
      <c r="O11" s="9">
        <v>2.3333333333333336E-4</v>
      </c>
      <c r="P11" s="9">
        <v>1.75E-4</v>
      </c>
      <c r="Q11" s="9">
        <v>1.4000000000000001E-4</v>
      </c>
      <c r="R11" s="9">
        <v>1.0769230769230771E-4</v>
      </c>
      <c r="S11" s="9">
        <v>8.7499999999999999E-5</v>
      </c>
      <c r="T11" s="9">
        <v>7.5675675675675684E-5</v>
      </c>
      <c r="U11" s="9">
        <v>3.7837837837837842E-5</v>
      </c>
      <c r="W11" s="120" t="s">
        <v>475</v>
      </c>
      <c r="X11">
        <v>8</v>
      </c>
    </row>
    <row r="12" spans="1:52" x14ac:dyDescent="0.2">
      <c r="A12">
        <v>4.5</v>
      </c>
      <c r="B12">
        <v>0.49</v>
      </c>
      <c r="C12">
        <f t="shared" si="0"/>
        <v>0.08</v>
      </c>
      <c r="D12" s="8"/>
      <c r="G12">
        <v>0.08</v>
      </c>
      <c r="H12">
        <v>2.6666666666666668E-4</v>
      </c>
      <c r="I12" s="9">
        <v>0</v>
      </c>
      <c r="J12" s="9">
        <v>0</v>
      </c>
      <c r="K12" s="9">
        <v>0</v>
      </c>
      <c r="L12" s="9">
        <v>0</v>
      </c>
      <c r="M12">
        <v>8.6486486486486483E-5</v>
      </c>
      <c r="N12">
        <v>4.3243243243243241E-5</v>
      </c>
      <c r="O12" s="9">
        <v>2.6666666666666668E-4</v>
      </c>
      <c r="P12" s="9">
        <v>2.0000000000000001E-4</v>
      </c>
      <c r="Q12" s="9">
        <v>1.6000000000000001E-4</v>
      </c>
      <c r="R12" s="9">
        <v>1.2307692307692307E-4</v>
      </c>
      <c r="S12" s="9">
        <v>1E-4</v>
      </c>
      <c r="T12" s="9">
        <v>8.6486486486486483E-5</v>
      </c>
      <c r="U12" s="9">
        <v>4.3243243243243241E-5</v>
      </c>
      <c r="W12" s="120" t="s">
        <v>476</v>
      </c>
      <c r="X12">
        <v>9</v>
      </c>
    </row>
    <row r="13" spans="1:52" x14ac:dyDescent="0.2">
      <c r="A13">
        <v>5</v>
      </c>
      <c r="B13">
        <v>0.51500000000000001</v>
      </c>
      <c r="C13">
        <f t="shared" si="0"/>
        <v>0.09</v>
      </c>
      <c r="D13" s="8"/>
      <c r="G13">
        <v>0.09</v>
      </c>
      <c r="H13">
        <v>3.0000000000000003E-4</v>
      </c>
      <c r="I13" s="9">
        <v>0</v>
      </c>
      <c r="J13" s="9">
        <v>0</v>
      </c>
      <c r="K13" s="9">
        <v>0</v>
      </c>
      <c r="L13" s="9">
        <v>0</v>
      </c>
      <c r="M13">
        <v>9.7297297297297295E-5</v>
      </c>
      <c r="N13">
        <v>4.8648648648648648E-5</v>
      </c>
      <c r="O13" s="9">
        <v>3.0000000000000003E-4</v>
      </c>
      <c r="P13" s="9">
        <v>2.2499999999999999E-4</v>
      </c>
      <c r="Q13" s="9">
        <v>1.7999999999999998E-4</v>
      </c>
      <c r="R13" s="9">
        <v>1.3846153846153845E-4</v>
      </c>
      <c r="S13" s="9">
        <v>1.125E-4</v>
      </c>
      <c r="T13" s="9">
        <v>9.7297297297297295E-5</v>
      </c>
      <c r="U13" s="9">
        <v>4.8648648648648648E-5</v>
      </c>
      <c r="W13" s="120" t="s">
        <v>477</v>
      </c>
      <c r="X13">
        <v>10</v>
      </c>
    </row>
    <row r="14" spans="1:52" x14ac:dyDescent="0.2">
      <c r="A14">
        <v>5.6</v>
      </c>
      <c r="B14">
        <v>0.54</v>
      </c>
      <c r="C14">
        <f t="shared" si="0"/>
        <v>9.9999999999999992E-2</v>
      </c>
      <c r="D14" s="8"/>
      <c r="G14">
        <v>9.9999999999999992E-2</v>
      </c>
      <c r="H14">
        <v>3.3333333333333332E-4</v>
      </c>
      <c r="I14" s="9">
        <v>0</v>
      </c>
      <c r="J14" s="9">
        <v>0</v>
      </c>
      <c r="K14" s="9">
        <v>0</v>
      </c>
      <c r="L14" s="9">
        <v>0</v>
      </c>
      <c r="M14">
        <v>1.0810810810810809E-4</v>
      </c>
      <c r="N14">
        <v>5.4054054054054047E-5</v>
      </c>
      <c r="O14" s="9">
        <v>3.3333333333333332E-4</v>
      </c>
      <c r="P14" s="9">
        <v>2.4999999999999995E-4</v>
      </c>
      <c r="Q14" s="9">
        <v>1.9999999999999998E-4</v>
      </c>
      <c r="R14" s="9">
        <v>1.5384615384615382E-4</v>
      </c>
      <c r="S14" s="9">
        <v>1.2499999999999998E-4</v>
      </c>
      <c r="T14" s="9">
        <v>1.0810810810810809E-4</v>
      </c>
      <c r="U14" s="9">
        <v>5.4054054054054047E-5</v>
      </c>
      <c r="W14" s="120" t="s">
        <v>478</v>
      </c>
      <c r="X14">
        <v>11</v>
      </c>
    </row>
    <row r="15" spans="1:52" x14ac:dyDescent="0.2">
      <c r="A15">
        <v>6</v>
      </c>
      <c r="B15">
        <v>0.56000000000000005</v>
      </c>
      <c r="C15">
        <f t="shared" si="0"/>
        <v>0.10999999999999999</v>
      </c>
      <c r="D15" s="8"/>
      <c r="G15">
        <v>0.10999999999999999</v>
      </c>
      <c r="H15">
        <v>3.6666666666666662E-4</v>
      </c>
      <c r="I15" s="9">
        <v>0</v>
      </c>
      <c r="J15" s="9">
        <v>0</v>
      </c>
      <c r="K15" s="9">
        <v>0</v>
      </c>
      <c r="L15" s="9">
        <v>0</v>
      </c>
      <c r="M15">
        <v>1.1891891891891891E-4</v>
      </c>
      <c r="N15">
        <v>5.9459459459459453E-5</v>
      </c>
      <c r="O15" s="9">
        <v>3.6666666666666662E-4</v>
      </c>
      <c r="P15" s="9">
        <v>2.7499999999999996E-4</v>
      </c>
      <c r="Q15" s="9">
        <v>2.1999999999999998E-4</v>
      </c>
      <c r="R15" s="9">
        <v>1.692307692307692E-4</v>
      </c>
      <c r="S15" s="9">
        <v>1.3749999999999998E-4</v>
      </c>
      <c r="T15" s="9">
        <v>1.1891891891891891E-4</v>
      </c>
      <c r="U15" s="9">
        <v>5.9459459459459453E-5</v>
      </c>
      <c r="W15" s="120" t="s">
        <v>479</v>
      </c>
      <c r="X15">
        <v>12</v>
      </c>
    </row>
    <row r="16" spans="1:52" x14ac:dyDescent="0.2">
      <c r="A16">
        <v>6.6</v>
      </c>
      <c r="B16">
        <v>0.57999999999999996</v>
      </c>
      <c r="C16">
        <f t="shared" si="0"/>
        <v>0.11999999999999998</v>
      </c>
      <c r="D16" s="8"/>
      <c r="G16">
        <v>0.11999999999999998</v>
      </c>
      <c r="H16">
        <v>3.9999999999999996E-4</v>
      </c>
      <c r="I16" s="9">
        <v>0</v>
      </c>
      <c r="J16" s="9">
        <v>0</v>
      </c>
      <c r="K16" s="9">
        <v>0</v>
      </c>
      <c r="L16" s="9">
        <v>0</v>
      </c>
      <c r="M16">
        <v>1.2972972972972972E-4</v>
      </c>
      <c r="N16">
        <v>6.4864864864864859E-5</v>
      </c>
      <c r="O16" s="9">
        <v>3.9999999999999996E-4</v>
      </c>
      <c r="P16" s="9">
        <v>2.9999999999999992E-4</v>
      </c>
      <c r="Q16" s="9">
        <v>2.3999999999999998E-4</v>
      </c>
      <c r="R16" s="9">
        <v>1.8461538461538458E-4</v>
      </c>
      <c r="S16" s="9">
        <v>1.4999999999999996E-4</v>
      </c>
      <c r="T16" s="9">
        <v>1.2972972972972972E-4</v>
      </c>
      <c r="U16" s="9">
        <v>6.4864864864864859E-5</v>
      </c>
      <c r="W16" s="120" t="s">
        <v>480</v>
      </c>
      <c r="X16">
        <v>13</v>
      </c>
    </row>
    <row r="17" spans="1:24" x14ac:dyDescent="0.2">
      <c r="A17">
        <v>7</v>
      </c>
      <c r="B17">
        <v>0.59299999999999997</v>
      </c>
      <c r="C17">
        <f t="shared" si="0"/>
        <v>0.12999999999999998</v>
      </c>
      <c r="D17" s="8"/>
      <c r="G17">
        <v>0.12999999999999998</v>
      </c>
      <c r="H17">
        <v>4.3333333333333326E-4</v>
      </c>
      <c r="I17" s="9">
        <v>0</v>
      </c>
      <c r="J17" s="9">
        <v>0</v>
      </c>
      <c r="K17" s="9">
        <v>0</v>
      </c>
      <c r="L17" s="9">
        <v>0</v>
      </c>
      <c r="M17">
        <v>1.405405405405405E-4</v>
      </c>
      <c r="N17">
        <v>7.0270270270270251E-5</v>
      </c>
      <c r="O17" s="9">
        <v>4.3333333333333326E-4</v>
      </c>
      <c r="P17" s="9">
        <v>3.2499999999999993E-4</v>
      </c>
      <c r="Q17" s="9">
        <v>2.5999999999999998E-4</v>
      </c>
      <c r="R17" s="9">
        <v>1.9999999999999996E-4</v>
      </c>
      <c r="S17" s="9">
        <v>1.6249999999999997E-4</v>
      </c>
      <c r="T17" s="9">
        <v>1.405405405405405E-4</v>
      </c>
      <c r="U17" s="9">
        <v>7.0270270270270251E-5</v>
      </c>
      <c r="W17" s="120" t="s">
        <v>481</v>
      </c>
      <c r="X17">
        <v>14</v>
      </c>
    </row>
    <row r="18" spans="1:24" x14ac:dyDescent="0.2">
      <c r="A18">
        <v>7.5</v>
      </c>
      <c r="B18">
        <v>0.59299999999999997</v>
      </c>
      <c r="C18">
        <f t="shared" si="0"/>
        <v>0.13999999999999999</v>
      </c>
      <c r="D18" s="8"/>
      <c r="G18">
        <v>0.13999999999999999</v>
      </c>
      <c r="H18">
        <v>4.6666666666666666E-4</v>
      </c>
      <c r="I18" s="9">
        <v>0</v>
      </c>
      <c r="J18" s="9">
        <v>0</v>
      </c>
      <c r="K18" s="9">
        <v>0</v>
      </c>
      <c r="L18" s="9">
        <v>0</v>
      </c>
      <c r="M18">
        <v>1.5135135135135134E-4</v>
      </c>
      <c r="N18">
        <v>7.5675675675675671E-5</v>
      </c>
      <c r="O18" s="9">
        <v>4.6666666666666666E-4</v>
      </c>
      <c r="P18" s="9">
        <v>3.4999999999999994E-4</v>
      </c>
      <c r="Q18" s="9">
        <v>2.7999999999999998E-4</v>
      </c>
      <c r="R18" s="9">
        <v>2.1538461538461536E-4</v>
      </c>
      <c r="S18" s="9">
        <v>1.7499999999999997E-4</v>
      </c>
      <c r="T18" s="9">
        <v>1.5135135135135134E-4</v>
      </c>
      <c r="U18" s="9">
        <v>7.5675675675675671E-5</v>
      </c>
    </row>
    <row r="19" spans="1:24" x14ac:dyDescent="0.2">
      <c r="C19">
        <f t="shared" si="0"/>
        <v>0.15</v>
      </c>
      <c r="D19" s="8"/>
      <c r="G19">
        <v>0.15</v>
      </c>
      <c r="H19">
        <v>5.0000000000000001E-4</v>
      </c>
      <c r="I19" s="9">
        <v>0</v>
      </c>
      <c r="J19" s="9">
        <v>0</v>
      </c>
      <c r="K19" s="9">
        <v>0</v>
      </c>
      <c r="L19" s="9">
        <v>0</v>
      </c>
      <c r="M19">
        <v>1.6216216216216215E-4</v>
      </c>
      <c r="N19">
        <v>8.1081081081081077E-5</v>
      </c>
      <c r="O19" s="9">
        <v>5.0000000000000001E-4</v>
      </c>
      <c r="P19" s="9">
        <v>3.7499999999999995E-4</v>
      </c>
      <c r="Q19" s="9">
        <v>2.9999999999999997E-4</v>
      </c>
      <c r="R19" s="9">
        <v>2.3076923076923076E-4</v>
      </c>
      <c r="S19" s="9">
        <v>1.8749999999999998E-4</v>
      </c>
      <c r="T19" s="9">
        <v>1.6216216216216215E-4</v>
      </c>
      <c r="U19" s="9">
        <v>8.1081081081081077E-5</v>
      </c>
    </row>
    <row r="20" spans="1:24" x14ac:dyDescent="0.2">
      <c r="C20">
        <f t="shared" si="0"/>
        <v>0.16</v>
      </c>
      <c r="D20" s="8"/>
      <c r="G20">
        <v>0.16</v>
      </c>
      <c r="H20">
        <v>5.3333333333333336E-4</v>
      </c>
      <c r="I20" s="9">
        <v>0</v>
      </c>
      <c r="J20" s="9">
        <v>0</v>
      </c>
      <c r="K20" s="9">
        <v>0</v>
      </c>
      <c r="L20" s="9">
        <v>0</v>
      </c>
      <c r="M20">
        <v>1.7297297297297297E-4</v>
      </c>
      <c r="N20">
        <v>8.6486486486486483E-5</v>
      </c>
      <c r="O20" s="9">
        <v>5.3333333333333336E-4</v>
      </c>
      <c r="P20" s="9">
        <v>4.0000000000000002E-4</v>
      </c>
      <c r="Q20" s="9">
        <v>3.2000000000000003E-4</v>
      </c>
      <c r="R20" s="9">
        <v>2.4615384615384614E-4</v>
      </c>
      <c r="S20" s="9">
        <v>2.0000000000000001E-4</v>
      </c>
      <c r="T20" s="9">
        <v>1.7297297297297297E-4</v>
      </c>
      <c r="U20" s="9">
        <v>8.6486486486486483E-5</v>
      </c>
    </row>
    <row r="21" spans="1:24" x14ac:dyDescent="0.2">
      <c r="C21">
        <f t="shared" si="0"/>
        <v>0.17</v>
      </c>
      <c r="D21" s="8"/>
      <c r="G21">
        <v>0.17</v>
      </c>
      <c r="H21">
        <v>5.6666666666666671E-4</v>
      </c>
      <c r="I21" s="9">
        <v>0</v>
      </c>
      <c r="J21" s="9">
        <v>0</v>
      </c>
      <c r="K21" s="9">
        <v>0</v>
      </c>
      <c r="L21" s="9">
        <v>0</v>
      </c>
      <c r="M21">
        <v>1.8378378378378381E-4</v>
      </c>
      <c r="N21">
        <v>9.1891891891891903E-5</v>
      </c>
      <c r="O21" s="9">
        <v>5.6666666666666671E-4</v>
      </c>
      <c r="P21" s="9">
        <v>4.2500000000000003E-4</v>
      </c>
      <c r="Q21" s="9">
        <v>3.4000000000000002E-4</v>
      </c>
      <c r="R21" s="9">
        <v>2.6153846153846154E-4</v>
      </c>
      <c r="S21" s="9">
        <v>2.1250000000000002E-4</v>
      </c>
      <c r="T21" s="9">
        <v>1.8378378378378381E-4</v>
      </c>
      <c r="U21" s="9">
        <v>9.1891891891891903E-5</v>
      </c>
    </row>
    <row r="22" spans="1:24" x14ac:dyDescent="0.2">
      <c r="C22">
        <f t="shared" si="0"/>
        <v>0.18000000000000002</v>
      </c>
      <c r="D22" s="8"/>
      <c r="G22">
        <v>0.18000000000000002</v>
      </c>
      <c r="H22">
        <v>6.0000000000000006E-4</v>
      </c>
      <c r="I22" s="9">
        <v>0</v>
      </c>
      <c r="J22" s="9">
        <v>0</v>
      </c>
      <c r="K22" s="9">
        <v>0</v>
      </c>
      <c r="L22" s="9">
        <v>0</v>
      </c>
      <c r="M22">
        <v>1.9459459459459462E-4</v>
      </c>
      <c r="N22">
        <v>9.7297297297297309E-5</v>
      </c>
      <c r="O22" s="9">
        <v>6.0000000000000006E-4</v>
      </c>
      <c r="P22" s="9">
        <v>4.5000000000000004E-4</v>
      </c>
      <c r="Q22" s="9">
        <v>3.6000000000000002E-4</v>
      </c>
      <c r="R22" s="9">
        <v>2.7692307692307695E-4</v>
      </c>
      <c r="S22" s="9">
        <v>2.2500000000000002E-4</v>
      </c>
      <c r="T22" s="9">
        <v>1.9459459459459462E-4</v>
      </c>
      <c r="U22" s="9">
        <v>9.7297297297297309E-5</v>
      </c>
    </row>
    <row r="23" spans="1:24" x14ac:dyDescent="0.2">
      <c r="C23">
        <f t="shared" si="0"/>
        <v>0.19000000000000003</v>
      </c>
      <c r="D23" s="8"/>
      <c r="G23">
        <v>0.19000000000000003</v>
      </c>
      <c r="H23">
        <v>6.3333333333333351E-4</v>
      </c>
      <c r="I23" s="9">
        <v>0</v>
      </c>
      <c r="J23" s="9">
        <v>0</v>
      </c>
      <c r="K23" s="9">
        <v>0</v>
      </c>
      <c r="L23" s="9">
        <v>0</v>
      </c>
      <c r="M23">
        <v>2.0540540540540543E-4</v>
      </c>
      <c r="N23">
        <v>1.0270270270270271E-4</v>
      </c>
      <c r="O23" s="9">
        <v>6.3333333333333351E-4</v>
      </c>
      <c r="P23" s="9">
        <v>4.7500000000000005E-4</v>
      </c>
      <c r="Q23" s="9">
        <v>3.8000000000000008E-4</v>
      </c>
      <c r="R23" s="9">
        <v>2.9230769230769235E-4</v>
      </c>
      <c r="S23" s="9">
        <v>2.3750000000000003E-4</v>
      </c>
      <c r="T23" s="9">
        <v>2.0540540540540543E-4</v>
      </c>
      <c r="U23" s="9">
        <v>1.0270270270270271E-4</v>
      </c>
    </row>
    <row r="24" spans="1:24" x14ac:dyDescent="0.2">
      <c r="C24">
        <f t="shared" si="0"/>
        <v>0.20000000000000004</v>
      </c>
      <c r="D24" s="8"/>
      <c r="G24">
        <v>0.20000000000000004</v>
      </c>
      <c r="H24">
        <v>6.6666666666666686E-4</v>
      </c>
      <c r="I24" s="9">
        <v>0</v>
      </c>
      <c r="J24" s="9">
        <v>0</v>
      </c>
      <c r="K24" s="9">
        <v>0</v>
      </c>
      <c r="L24" s="9">
        <v>0</v>
      </c>
      <c r="M24">
        <v>2.1621621621621624E-4</v>
      </c>
      <c r="N24">
        <v>1.0810810810810812E-4</v>
      </c>
      <c r="O24" s="9">
        <v>6.6666666666666686E-4</v>
      </c>
      <c r="P24" s="9">
        <v>5.0000000000000012E-4</v>
      </c>
      <c r="Q24" s="9">
        <v>4.0000000000000007E-4</v>
      </c>
      <c r="R24" s="9">
        <v>3.0769230769230776E-4</v>
      </c>
      <c r="S24" s="9">
        <v>2.5000000000000006E-4</v>
      </c>
      <c r="T24" s="9">
        <v>2.1621621621621624E-4</v>
      </c>
      <c r="U24" s="9">
        <v>1.0810810810810812E-4</v>
      </c>
      <c r="V24" s="14"/>
    </row>
    <row r="25" spans="1:24" x14ac:dyDescent="0.2">
      <c r="C25">
        <f t="shared" si="0"/>
        <v>0.21000000000000005</v>
      </c>
      <c r="D25" s="8"/>
      <c r="G25">
        <v>0.21000000000000005</v>
      </c>
      <c r="H25">
        <v>7.0000000000000021E-4</v>
      </c>
      <c r="I25" s="9">
        <v>0</v>
      </c>
      <c r="J25" s="9">
        <v>0</v>
      </c>
      <c r="K25" s="9">
        <v>0</v>
      </c>
      <c r="L25" s="9">
        <v>0</v>
      </c>
      <c r="M25">
        <v>2.2702702702702708E-4</v>
      </c>
      <c r="N25">
        <v>1.1351351351351354E-4</v>
      </c>
      <c r="O25" s="9">
        <v>7.0000000000000021E-4</v>
      </c>
      <c r="P25" s="9">
        <v>5.2500000000000008E-4</v>
      </c>
      <c r="Q25" s="9">
        <v>4.2000000000000013E-4</v>
      </c>
      <c r="R25" s="9">
        <v>3.2307692307692316E-4</v>
      </c>
      <c r="S25" s="9">
        <v>2.6250000000000004E-4</v>
      </c>
      <c r="T25" s="9">
        <v>2.2702702702702708E-4</v>
      </c>
      <c r="U25" s="9">
        <v>1.1351351351351354E-4</v>
      </c>
    </row>
    <row r="26" spans="1:24" x14ac:dyDescent="0.2">
      <c r="C26">
        <f t="shared" si="0"/>
        <v>0.22000000000000006</v>
      </c>
      <c r="D26" s="8"/>
      <c r="G26">
        <v>0.22000000000000006</v>
      </c>
      <c r="H26">
        <v>7.3333333333333356E-4</v>
      </c>
      <c r="I26" s="9">
        <v>0</v>
      </c>
      <c r="J26" s="9">
        <v>0</v>
      </c>
      <c r="K26" s="9">
        <v>0</v>
      </c>
      <c r="L26" s="9">
        <v>0</v>
      </c>
      <c r="M26">
        <v>2.3783783783783789E-4</v>
      </c>
      <c r="N26">
        <v>1.1891891891891895E-4</v>
      </c>
      <c r="O26" s="9">
        <v>7.3333333333333356E-4</v>
      </c>
      <c r="P26" s="9">
        <v>5.5000000000000014E-4</v>
      </c>
      <c r="Q26" s="9">
        <v>4.4000000000000012E-4</v>
      </c>
      <c r="R26" s="9">
        <v>3.3846153846153857E-4</v>
      </c>
      <c r="S26" s="9">
        <v>2.7500000000000007E-4</v>
      </c>
      <c r="T26" s="9">
        <v>2.3783783783783789E-4</v>
      </c>
      <c r="U26" s="9">
        <v>1.1891891891891895E-4</v>
      </c>
    </row>
    <row r="27" spans="1:24" x14ac:dyDescent="0.2">
      <c r="C27">
        <f t="shared" si="0"/>
        <v>0.23000000000000007</v>
      </c>
      <c r="D27" s="8"/>
      <c r="G27">
        <v>0.23000000000000007</v>
      </c>
      <c r="H27">
        <v>7.6666666666666691E-4</v>
      </c>
      <c r="I27" s="9">
        <v>0</v>
      </c>
      <c r="J27" s="9">
        <v>0</v>
      </c>
      <c r="K27" s="9">
        <v>0</v>
      </c>
      <c r="L27" s="9">
        <v>0</v>
      </c>
      <c r="M27">
        <v>2.486486486486487E-4</v>
      </c>
      <c r="N27">
        <v>1.2432432432432435E-4</v>
      </c>
      <c r="O27" s="9">
        <v>7.6666666666666691E-4</v>
      </c>
      <c r="P27" s="9">
        <v>5.750000000000001E-4</v>
      </c>
      <c r="Q27" s="9">
        <v>4.6000000000000012E-4</v>
      </c>
      <c r="R27" s="9">
        <v>3.5384615384615392E-4</v>
      </c>
      <c r="S27" s="9">
        <v>2.8750000000000005E-4</v>
      </c>
      <c r="T27" s="9">
        <v>2.486486486486487E-4</v>
      </c>
      <c r="U27" s="9">
        <v>1.2432432432432435E-4</v>
      </c>
    </row>
    <row r="28" spans="1:24" x14ac:dyDescent="0.2">
      <c r="C28">
        <f t="shared" si="0"/>
        <v>0.24000000000000007</v>
      </c>
      <c r="D28" s="8"/>
      <c r="G28">
        <v>0.24000000000000007</v>
      </c>
      <c r="H28">
        <v>8.0000000000000026E-4</v>
      </c>
      <c r="I28" s="9">
        <v>0</v>
      </c>
      <c r="J28" s="9">
        <v>0</v>
      </c>
      <c r="K28" s="9">
        <v>0</v>
      </c>
      <c r="L28" s="9">
        <v>0</v>
      </c>
      <c r="M28">
        <v>2.5945945945945954E-4</v>
      </c>
      <c r="N28">
        <v>1.2972972972972977E-4</v>
      </c>
      <c r="O28" s="9">
        <v>8.0000000000000026E-4</v>
      </c>
      <c r="P28" s="9">
        <v>6.0000000000000016E-4</v>
      </c>
      <c r="Q28" s="9">
        <v>4.8000000000000017E-4</v>
      </c>
      <c r="R28" s="9">
        <v>3.6923076923076932E-4</v>
      </c>
      <c r="S28" s="9">
        <v>3.0000000000000008E-4</v>
      </c>
      <c r="T28" s="9">
        <v>2.5945945945945954E-4</v>
      </c>
      <c r="U28" s="9">
        <v>1.2972972972972977E-4</v>
      </c>
    </row>
    <row r="29" spans="1:24" x14ac:dyDescent="0.2">
      <c r="C29">
        <f t="shared" si="0"/>
        <v>0.25000000000000006</v>
      </c>
      <c r="D29" s="8"/>
      <c r="G29">
        <v>0.25000000000000006</v>
      </c>
      <c r="H29">
        <v>8.333333333333336E-4</v>
      </c>
      <c r="I29" s="9">
        <v>0</v>
      </c>
      <c r="J29" s="9">
        <v>0</v>
      </c>
      <c r="K29" s="9">
        <v>0</v>
      </c>
      <c r="L29" s="9">
        <v>0</v>
      </c>
      <c r="M29">
        <v>2.7027027027027033E-4</v>
      </c>
      <c r="N29">
        <v>1.3513513513513516E-4</v>
      </c>
      <c r="O29" s="9">
        <v>8.333333333333336E-4</v>
      </c>
      <c r="P29" s="9">
        <v>6.2500000000000012E-4</v>
      </c>
      <c r="Q29" s="9">
        <v>5.0000000000000012E-4</v>
      </c>
      <c r="R29" s="9">
        <v>3.8461538461538467E-4</v>
      </c>
      <c r="S29" s="9">
        <v>3.1250000000000006E-4</v>
      </c>
      <c r="T29" s="9">
        <v>2.7027027027027033E-4</v>
      </c>
      <c r="U29" s="9">
        <v>1.3513513513513516E-4</v>
      </c>
    </row>
    <row r="30" spans="1:24" x14ac:dyDescent="0.2">
      <c r="C30">
        <f t="shared" si="0"/>
        <v>0.26000000000000006</v>
      </c>
      <c r="D30" s="8"/>
      <c r="G30">
        <v>0.26000000000000006</v>
      </c>
      <c r="H30">
        <v>8.6666666666666695E-4</v>
      </c>
      <c r="I30" s="9">
        <v>0</v>
      </c>
      <c r="J30" s="9">
        <v>0</v>
      </c>
      <c r="K30" s="9">
        <v>0</v>
      </c>
      <c r="L30" s="9">
        <v>0</v>
      </c>
      <c r="M30">
        <v>2.8108108108108117E-4</v>
      </c>
      <c r="N30">
        <v>1.4054054054054058E-4</v>
      </c>
      <c r="O30" s="9">
        <v>8.6666666666666695E-4</v>
      </c>
      <c r="P30" s="9">
        <v>6.5000000000000019E-4</v>
      </c>
      <c r="Q30" s="9">
        <v>5.2000000000000017E-4</v>
      </c>
      <c r="R30" s="9">
        <v>4.0000000000000007E-4</v>
      </c>
      <c r="S30" s="9">
        <v>3.2500000000000009E-4</v>
      </c>
      <c r="T30" s="9">
        <v>2.8108108108108117E-4</v>
      </c>
      <c r="U30" s="9">
        <v>1.4054054054054058E-4</v>
      </c>
    </row>
    <row r="31" spans="1:24" x14ac:dyDescent="0.2">
      <c r="C31">
        <f t="shared" si="0"/>
        <v>0.27000000000000007</v>
      </c>
      <c r="D31" s="8"/>
      <c r="G31">
        <v>0.27000000000000007</v>
      </c>
      <c r="H31">
        <v>9.000000000000003E-4</v>
      </c>
      <c r="I31" s="9">
        <v>0</v>
      </c>
      <c r="J31" s="9">
        <v>0</v>
      </c>
      <c r="K31" s="9">
        <v>0</v>
      </c>
      <c r="L31" s="9">
        <v>0</v>
      </c>
      <c r="M31">
        <v>2.9189189189189195E-4</v>
      </c>
      <c r="N31">
        <v>1.4594594594594598E-4</v>
      </c>
      <c r="O31" s="9">
        <v>9.000000000000003E-4</v>
      </c>
      <c r="P31" s="9">
        <v>6.7500000000000014E-4</v>
      </c>
      <c r="Q31" s="9">
        <v>5.4000000000000012E-4</v>
      </c>
      <c r="R31" s="9">
        <v>4.1538461538461548E-4</v>
      </c>
      <c r="S31" s="9">
        <v>3.3750000000000007E-4</v>
      </c>
      <c r="T31" s="9">
        <v>2.9189189189189195E-4</v>
      </c>
      <c r="U31" s="9">
        <v>1.4594594594594598E-4</v>
      </c>
    </row>
    <row r="32" spans="1:24" x14ac:dyDescent="0.2">
      <c r="C32">
        <f t="shared" si="0"/>
        <v>0.28000000000000008</v>
      </c>
      <c r="D32" s="8"/>
      <c r="G32">
        <v>0.28000000000000008</v>
      </c>
      <c r="H32">
        <v>9.3333333333333365E-4</v>
      </c>
      <c r="I32" s="9">
        <v>0</v>
      </c>
      <c r="J32" s="9">
        <v>0</v>
      </c>
      <c r="K32" s="9">
        <v>0</v>
      </c>
      <c r="L32" s="9">
        <v>0</v>
      </c>
      <c r="M32">
        <v>3.0270270270270279E-4</v>
      </c>
      <c r="N32">
        <v>1.513513513513514E-4</v>
      </c>
      <c r="O32" s="9">
        <v>9.3333333333333365E-4</v>
      </c>
      <c r="P32" s="9">
        <v>7.0000000000000021E-4</v>
      </c>
      <c r="Q32" s="9">
        <v>5.6000000000000017E-4</v>
      </c>
      <c r="R32" s="9">
        <v>4.3076923076923088E-4</v>
      </c>
      <c r="S32" s="9">
        <v>3.500000000000001E-4</v>
      </c>
      <c r="T32" s="9">
        <v>3.0270270270270279E-4</v>
      </c>
      <c r="U32" s="9">
        <v>1.513513513513514E-4</v>
      </c>
    </row>
    <row r="33" spans="3:21" x14ac:dyDescent="0.2">
      <c r="C33">
        <f t="shared" si="0"/>
        <v>0.29000000000000009</v>
      </c>
      <c r="D33" s="8"/>
      <c r="G33">
        <v>0.29000000000000009</v>
      </c>
      <c r="H33">
        <v>9.66666666666667E-4</v>
      </c>
      <c r="I33" s="9">
        <v>0</v>
      </c>
      <c r="J33" s="9">
        <v>0</v>
      </c>
      <c r="K33" s="9">
        <v>0</v>
      </c>
      <c r="L33" s="9">
        <v>0</v>
      </c>
      <c r="M33">
        <v>3.1351351351351358E-4</v>
      </c>
      <c r="N33">
        <v>1.5675675675675679E-4</v>
      </c>
      <c r="O33" s="9">
        <v>9.66666666666667E-4</v>
      </c>
      <c r="P33" s="9">
        <v>7.2500000000000017E-4</v>
      </c>
      <c r="Q33" s="9">
        <v>5.8000000000000022E-4</v>
      </c>
      <c r="R33" s="9">
        <v>4.4615384615384629E-4</v>
      </c>
      <c r="S33" s="9">
        <v>3.6250000000000008E-4</v>
      </c>
      <c r="T33" s="9">
        <v>3.1351351351351358E-4</v>
      </c>
      <c r="U33" s="9">
        <v>1.5675675675675679E-4</v>
      </c>
    </row>
    <row r="34" spans="3:21" x14ac:dyDescent="0.2">
      <c r="C34">
        <f t="shared" si="0"/>
        <v>0.3000000000000001</v>
      </c>
      <c r="D34" s="8"/>
      <c r="G34">
        <v>0.3000000000000001</v>
      </c>
      <c r="H34">
        <v>1.0000000000002214E-3</v>
      </c>
      <c r="I34" s="9">
        <v>0</v>
      </c>
      <c r="J34" s="9">
        <v>0</v>
      </c>
      <c r="K34" s="9">
        <v>0</v>
      </c>
      <c r="L34" s="9">
        <v>0</v>
      </c>
      <c r="M34">
        <v>3.2432432432432442E-4</v>
      </c>
      <c r="N34">
        <v>1.6216216216216221E-4</v>
      </c>
      <c r="O34" s="9">
        <v>1.0000000000001275E-3</v>
      </c>
      <c r="P34" s="9">
        <v>7.5000000000000023E-4</v>
      </c>
      <c r="Q34" s="9">
        <v>6.0000000000000016E-4</v>
      </c>
      <c r="R34" s="9">
        <v>4.6153846153846169E-4</v>
      </c>
      <c r="S34" s="9">
        <v>3.7500000000000012E-4</v>
      </c>
      <c r="T34" s="9">
        <v>3.2432432432432442E-4</v>
      </c>
      <c r="U34" s="9">
        <v>1.6216216216216221E-4</v>
      </c>
    </row>
    <row r="35" spans="3:21" x14ac:dyDescent="0.2">
      <c r="C35">
        <f t="shared" si="0"/>
        <v>0.31000000000000011</v>
      </c>
      <c r="D35" s="8"/>
      <c r="G35">
        <v>0.31000000000000011</v>
      </c>
      <c r="H35">
        <v>2.0950000000000239E-2</v>
      </c>
      <c r="I35" s="9">
        <v>0</v>
      </c>
      <c r="J35" s="9">
        <v>0</v>
      </c>
      <c r="K35" s="9">
        <v>0</v>
      </c>
      <c r="L35" s="9">
        <v>0</v>
      </c>
      <c r="M35">
        <v>3.3513513513513526E-4</v>
      </c>
      <c r="N35">
        <v>1.6756756756756763E-4</v>
      </c>
      <c r="O35" s="9">
        <v>1.2490000000000138E-2</v>
      </c>
      <c r="P35" s="9">
        <v>7.750000000000003E-4</v>
      </c>
      <c r="Q35" s="9">
        <v>6.2000000000000022E-4</v>
      </c>
      <c r="R35" s="9">
        <v>4.7692307692307709E-4</v>
      </c>
      <c r="S35" s="9">
        <v>3.8750000000000015E-4</v>
      </c>
      <c r="T35" s="9">
        <v>3.3513513513513526E-4</v>
      </c>
      <c r="U35" s="9">
        <v>1.6756756756756763E-4</v>
      </c>
    </row>
    <row r="36" spans="3:21" x14ac:dyDescent="0.2">
      <c r="C36">
        <f t="shared" si="0"/>
        <v>0.32000000000000012</v>
      </c>
      <c r="D36" s="8"/>
      <c r="G36">
        <v>0.32000000000000012</v>
      </c>
      <c r="H36">
        <v>4.0900000000000256E-2</v>
      </c>
      <c r="I36" s="9">
        <v>0</v>
      </c>
      <c r="J36" s="9">
        <v>0</v>
      </c>
      <c r="K36" s="9">
        <v>0</v>
      </c>
      <c r="L36" s="9">
        <v>0</v>
      </c>
      <c r="M36">
        <v>3.4594594594594604E-4</v>
      </c>
      <c r="N36">
        <v>1.7297297297297302E-4</v>
      </c>
      <c r="O36" s="9">
        <v>2.3980000000000147E-2</v>
      </c>
      <c r="P36" s="9">
        <v>8.0000000000000026E-4</v>
      </c>
      <c r="Q36" s="9">
        <v>6.4000000000000027E-4</v>
      </c>
      <c r="R36" s="9">
        <v>4.923076923076925E-4</v>
      </c>
      <c r="S36" s="9">
        <v>4.0000000000000013E-4</v>
      </c>
      <c r="T36" s="9">
        <v>3.4594594594594604E-4</v>
      </c>
      <c r="U36" s="9">
        <v>1.7297297297297302E-4</v>
      </c>
    </row>
    <row r="37" spans="3:21" x14ac:dyDescent="0.2">
      <c r="C37">
        <f t="shared" si="0"/>
        <v>0.33000000000000013</v>
      </c>
      <c r="D37" s="8"/>
      <c r="G37">
        <v>0.33000000000000013</v>
      </c>
      <c r="H37">
        <v>6.0850000000000272E-2</v>
      </c>
      <c r="I37" s="9">
        <v>0</v>
      </c>
      <c r="J37" s="9">
        <v>0</v>
      </c>
      <c r="K37" s="9">
        <v>0</v>
      </c>
      <c r="L37" s="9">
        <v>0</v>
      </c>
      <c r="M37">
        <v>3.5675675675675688E-4</v>
      </c>
      <c r="N37">
        <v>1.7837837837837844E-4</v>
      </c>
      <c r="O37" s="9">
        <v>3.5470000000000154E-2</v>
      </c>
      <c r="P37" s="9">
        <v>8.2500000000000032E-4</v>
      </c>
      <c r="Q37" s="9">
        <v>6.6000000000000021E-4</v>
      </c>
      <c r="R37" s="9">
        <v>5.0769230769230785E-4</v>
      </c>
      <c r="S37" s="9">
        <v>4.1250000000000016E-4</v>
      </c>
      <c r="T37" s="9">
        <v>3.5675675675675688E-4</v>
      </c>
      <c r="U37" s="9">
        <v>1.7837837837837844E-4</v>
      </c>
    </row>
    <row r="38" spans="3:21" x14ac:dyDescent="0.2">
      <c r="C38">
        <f t="shared" si="0"/>
        <v>0.34000000000000014</v>
      </c>
      <c r="D38" s="8"/>
      <c r="G38">
        <v>0.34000000000000014</v>
      </c>
      <c r="H38">
        <v>8.0800000000000288E-2</v>
      </c>
      <c r="I38" s="9">
        <v>0</v>
      </c>
      <c r="J38" s="9">
        <v>0</v>
      </c>
      <c r="K38" s="9">
        <v>0</v>
      </c>
      <c r="L38" s="9">
        <v>0</v>
      </c>
      <c r="M38">
        <v>3.6756756756756772E-4</v>
      </c>
      <c r="N38">
        <v>1.8378378378378386E-4</v>
      </c>
      <c r="O38" s="9">
        <v>4.6960000000000168E-2</v>
      </c>
      <c r="P38" s="9">
        <v>8.5000000000000028E-4</v>
      </c>
      <c r="Q38" s="9">
        <v>6.8000000000000027E-4</v>
      </c>
      <c r="R38" s="9">
        <v>5.2307692307692331E-4</v>
      </c>
      <c r="S38" s="9">
        <v>4.2500000000000014E-4</v>
      </c>
      <c r="T38" s="9">
        <v>3.6756756756756772E-4</v>
      </c>
      <c r="U38" s="9">
        <v>1.8378378378378386E-4</v>
      </c>
    </row>
    <row r="39" spans="3:21" x14ac:dyDescent="0.2">
      <c r="C39">
        <f t="shared" si="0"/>
        <v>0.35000000000000014</v>
      </c>
      <c r="D39" s="8"/>
      <c r="G39">
        <v>0.35000000000000014</v>
      </c>
      <c r="H39">
        <v>0.10075000000000031</v>
      </c>
      <c r="I39" s="9">
        <v>0</v>
      </c>
      <c r="J39" s="9">
        <v>0</v>
      </c>
      <c r="K39" s="9">
        <v>0</v>
      </c>
      <c r="L39" s="9">
        <v>0</v>
      </c>
      <c r="M39">
        <v>3.783783783783785E-4</v>
      </c>
      <c r="N39">
        <v>1.8918918918918925E-4</v>
      </c>
      <c r="O39" s="9">
        <v>5.8450000000000175E-2</v>
      </c>
      <c r="P39" s="9">
        <v>8.7500000000000034E-4</v>
      </c>
      <c r="Q39" s="9">
        <v>7.0000000000000032E-4</v>
      </c>
      <c r="R39" s="9">
        <v>5.3846153846153866E-4</v>
      </c>
      <c r="S39" s="9">
        <v>4.3750000000000017E-4</v>
      </c>
      <c r="T39" s="9">
        <v>3.783783783783785E-4</v>
      </c>
      <c r="U39" s="9">
        <v>1.8918918918918925E-4</v>
      </c>
    </row>
    <row r="40" spans="3:21" x14ac:dyDescent="0.2">
      <c r="C40">
        <f t="shared" si="0"/>
        <v>0.36000000000000015</v>
      </c>
      <c r="D40" s="8"/>
      <c r="G40">
        <v>0.36000000000000015</v>
      </c>
      <c r="H40">
        <v>0.12070000000000032</v>
      </c>
      <c r="I40" s="9">
        <v>0</v>
      </c>
      <c r="J40" s="9">
        <v>0</v>
      </c>
      <c r="K40" s="9">
        <v>0</v>
      </c>
      <c r="L40" s="9">
        <v>0</v>
      </c>
      <c r="M40">
        <v>3.8918918918918934E-4</v>
      </c>
      <c r="N40">
        <v>1.9459459459459467E-4</v>
      </c>
      <c r="O40" s="9">
        <v>6.9940000000000183E-2</v>
      </c>
      <c r="P40" s="9">
        <v>9.000000000000003E-4</v>
      </c>
      <c r="Q40" s="9">
        <v>7.2000000000000037E-4</v>
      </c>
      <c r="R40" s="9">
        <v>5.5384615384615411E-4</v>
      </c>
      <c r="S40" s="9">
        <v>4.5000000000000015E-4</v>
      </c>
      <c r="T40" s="9">
        <v>3.8918918918918934E-4</v>
      </c>
      <c r="U40" s="9">
        <v>1.9459459459459467E-4</v>
      </c>
    </row>
    <row r="41" spans="3:21" x14ac:dyDescent="0.2">
      <c r="C41">
        <f t="shared" si="0"/>
        <v>0.37000000000000016</v>
      </c>
      <c r="D41" s="8"/>
      <c r="G41">
        <v>0.37000000000000016</v>
      </c>
      <c r="H41">
        <v>0.14065000000000036</v>
      </c>
      <c r="I41" s="9">
        <v>0</v>
      </c>
      <c r="J41" s="9">
        <v>0</v>
      </c>
      <c r="K41" s="9">
        <v>0</v>
      </c>
      <c r="L41" s="9">
        <v>0</v>
      </c>
      <c r="M41">
        <v>4.0000000000000018E-4</v>
      </c>
      <c r="N41">
        <v>2.0000000000000009E-4</v>
      </c>
      <c r="O41" s="9">
        <v>8.1430000000000197E-2</v>
      </c>
      <c r="P41" s="9">
        <v>9.2500000000000037E-4</v>
      </c>
      <c r="Q41" s="9">
        <v>7.4000000000000031E-4</v>
      </c>
      <c r="R41" s="9">
        <v>5.6923076923076946E-4</v>
      </c>
      <c r="S41" s="9">
        <v>4.6250000000000018E-4</v>
      </c>
      <c r="T41" s="9">
        <v>4.0000000000000018E-4</v>
      </c>
      <c r="U41" s="9">
        <v>2.0000000000000009E-4</v>
      </c>
    </row>
    <row r="42" spans="3:21" x14ac:dyDescent="0.2">
      <c r="C42">
        <f t="shared" si="0"/>
        <v>0.38000000000000017</v>
      </c>
      <c r="D42" s="8"/>
      <c r="G42">
        <v>0.38000000000000017</v>
      </c>
      <c r="H42">
        <v>0.16060000000000035</v>
      </c>
      <c r="I42" s="9">
        <v>0</v>
      </c>
      <c r="J42" s="9">
        <v>0</v>
      </c>
      <c r="K42" s="9">
        <v>0</v>
      </c>
      <c r="L42" s="9">
        <v>0</v>
      </c>
      <c r="M42">
        <v>4.1081081081081097E-4</v>
      </c>
      <c r="N42">
        <v>2.0540540540540548E-4</v>
      </c>
      <c r="O42" s="9">
        <v>9.2920000000000211E-2</v>
      </c>
      <c r="P42" s="9">
        <v>9.5000000000000043E-4</v>
      </c>
      <c r="Q42" s="9">
        <v>7.6000000000000037E-4</v>
      </c>
      <c r="R42" s="9">
        <v>5.8461538461538492E-4</v>
      </c>
      <c r="S42" s="9">
        <v>4.7500000000000022E-4</v>
      </c>
      <c r="T42" s="9">
        <v>4.1081081081081097E-4</v>
      </c>
      <c r="U42" s="9">
        <v>2.0540540540540548E-4</v>
      </c>
    </row>
    <row r="43" spans="3:21" x14ac:dyDescent="0.2">
      <c r="C43">
        <f t="shared" si="0"/>
        <v>0.39000000000000018</v>
      </c>
      <c r="D43" s="8"/>
      <c r="G43">
        <v>0.39000000000000018</v>
      </c>
      <c r="H43">
        <v>0.18055000000000038</v>
      </c>
      <c r="I43" s="9">
        <v>0</v>
      </c>
      <c r="J43" s="9">
        <v>0</v>
      </c>
      <c r="K43" s="9">
        <v>0</v>
      </c>
      <c r="L43" s="9">
        <v>0</v>
      </c>
      <c r="M43">
        <v>4.2162162162162181E-4</v>
      </c>
      <c r="N43">
        <v>2.108108108108109E-4</v>
      </c>
      <c r="O43" s="9">
        <v>0.10441000000000021</v>
      </c>
      <c r="P43" s="9">
        <v>9.7500000000000039E-4</v>
      </c>
      <c r="Q43" s="9">
        <v>7.8000000000000042E-4</v>
      </c>
      <c r="R43" s="9">
        <v>6.0000000000000027E-4</v>
      </c>
      <c r="S43" s="9">
        <v>4.8750000000000019E-4</v>
      </c>
      <c r="T43" s="9">
        <v>4.2162162162162181E-4</v>
      </c>
      <c r="U43" s="9">
        <v>2.108108108108109E-4</v>
      </c>
    </row>
    <row r="44" spans="3:21" x14ac:dyDescent="0.2">
      <c r="C44">
        <f t="shared" si="0"/>
        <v>0.40000000000000019</v>
      </c>
      <c r="D44" s="8"/>
      <c r="G44">
        <v>0.40000000000000019</v>
      </c>
      <c r="H44">
        <v>0.2005000000000004</v>
      </c>
      <c r="I44" s="9">
        <v>2.1411444046342308E-16</v>
      </c>
      <c r="J44" s="9">
        <v>0</v>
      </c>
      <c r="K44" s="9">
        <v>0</v>
      </c>
      <c r="L44" s="9">
        <v>0</v>
      </c>
      <c r="M44">
        <v>4.3243243243243265E-4</v>
      </c>
      <c r="N44">
        <v>2.1621621621621632E-4</v>
      </c>
      <c r="O44" s="9">
        <v>0.11590000000000023</v>
      </c>
      <c r="P44" s="9">
        <v>1.000000000000123E-3</v>
      </c>
      <c r="Q44" s="9">
        <v>8.0000000000000036E-4</v>
      </c>
      <c r="R44" s="9">
        <v>6.1538461538461562E-4</v>
      </c>
      <c r="S44" s="9">
        <v>5.0000000000000023E-4</v>
      </c>
      <c r="T44" s="9">
        <v>4.3243243243243265E-4</v>
      </c>
      <c r="U44" s="9">
        <v>2.1621621621621632E-4</v>
      </c>
    </row>
    <row r="45" spans="3:21" x14ac:dyDescent="0.2">
      <c r="C45">
        <f t="shared" si="0"/>
        <v>0.4100000000000002</v>
      </c>
      <c r="D45" s="8"/>
      <c r="G45">
        <v>0.4100000000000002</v>
      </c>
      <c r="H45">
        <v>0.22045000000000042</v>
      </c>
      <c r="I45" s="9">
        <v>1.2857142857143084E-2</v>
      </c>
      <c r="J45" s="9">
        <v>0</v>
      </c>
      <c r="K45" s="9">
        <v>0</v>
      </c>
      <c r="L45" s="9">
        <v>0</v>
      </c>
      <c r="M45">
        <v>4.4324324324324343E-4</v>
      </c>
      <c r="N45">
        <v>2.2162162162162172E-4</v>
      </c>
      <c r="O45" s="9">
        <v>0.12739000000000023</v>
      </c>
      <c r="P45" s="9">
        <v>8.3885714285715594E-3</v>
      </c>
      <c r="Q45" s="9">
        <v>8.2000000000000042E-4</v>
      </c>
      <c r="R45" s="9">
        <v>6.3076923076923108E-4</v>
      </c>
      <c r="S45" s="9">
        <v>5.1250000000000026E-4</v>
      </c>
      <c r="T45" s="9">
        <v>4.4324324324324343E-4</v>
      </c>
      <c r="U45" s="9">
        <v>2.2162162162162172E-4</v>
      </c>
    </row>
    <row r="46" spans="3:21" x14ac:dyDescent="0.2">
      <c r="C46">
        <f t="shared" si="0"/>
        <v>0.42000000000000021</v>
      </c>
      <c r="D46" s="8"/>
      <c r="G46">
        <v>0.42000000000000021</v>
      </c>
      <c r="H46">
        <v>0.24040000000000045</v>
      </c>
      <c r="I46" s="9">
        <v>2.5714285714285953E-2</v>
      </c>
      <c r="J46" s="9">
        <v>0</v>
      </c>
      <c r="K46" s="9">
        <v>0</v>
      </c>
      <c r="L46" s="9">
        <v>0</v>
      </c>
      <c r="M46">
        <v>4.5405405405405427E-4</v>
      </c>
      <c r="N46">
        <v>2.2702702702702713E-4</v>
      </c>
      <c r="O46" s="9">
        <v>0.13888000000000025</v>
      </c>
      <c r="P46" s="9">
        <v>1.5777142857142993E-2</v>
      </c>
      <c r="Q46" s="9">
        <v>8.4000000000000047E-4</v>
      </c>
      <c r="R46" s="9">
        <v>6.4615384615384643E-4</v>
      </c>
      <c r="S46" s="9">
        <v>5.2500000000000029E-4</v>
      </c>
      <c r="T46" s="9">
        <v>4.5405405405405427E-4</v>
      </c>
      <c r="U46" s="9">
        <v>2.2702702702702713E-4</v>
      </c>
    </row>
    <row r="47" spans="3:21" x14ac:dyDescent="0.2">
      <c r="C47">
        <f t="shared" si="0"/>
        <v>0.43000000000000022</v>
      </c>
      <c r="D47" s="8"/>
      <c r="G47">
        <v>0.43000000000000022</v>
      </c>
      <c r="H47">
        <v>0.26035000000000047</v>
      </c>
      <c r="I47" s="9">
        <v>3.8571428571428826E-2</v>
      </c>
      <c r="J47" s="9">
        <v>0</v>
      </c>
      <c r="K47" s="9">
        <v>0</v>
      </c>
      <c r="L47" s="9">
        <v>0</v>
      </c>
      <c r="M47">
        <v>4.6486486486486511E-4</v>
      </c>
      <c r="N47">
        <v>2.3243243243243255E-4</v>
      </c>
      <c r="O47" s="9">
        <v>0.15037000000000025</v>
      </c>
      <c r="P47" s="9">
        <v>2.3165714285714428E-2</v>
      </c>
      <c r="Q47" s="9">
        <v>8.6000000000000041E-4</v>
      </c>
      <c r="R47" s="9">
        <v>6.6153846153846189E-4</v>
      </c>
      <c r="S47" s="9">
        <v>5.3750000000000022E-4</v>
      </c>
      <c r="T47" s="9">
        <v>4.6486486486486511E-4</v>
      </c>
      <c r="U47" s="9">
        <v>2.3243243243243255E-4</v>
      </c>
    </row>
    <row r="48" spans="3:21" x14ac:dyDescent="0.2">
      <c r="C48">
        <f t="shared" si="0"/>
        <v>0.44000000000000022</v>
      </c>
      <c r="D48" s="8"/>
      <c r="G48">
        <v>0.44000000000000022</v>
      </c>
      <c r="H48">
        <v>0.28030000000000049</v>
      </c>
      <c r="I48" s="9">
        <v>5.1428571428571691E-2</v>
      </c>
      <c r="J48" s="9">
        <v>0</v>
      </c>
      <c r="K48" s="9">
        <v>0</v>
      </c>
      <c r="L48" s="9">
        <v>0</v>
      </c>
      <c r="M48">
        <v>4.7567567567567589E-4</v>
      </c>
      <c r="N48">
        <v>2.3783783783783795E-4</v>
      </c>
      <c r="O48" s="9">
        <v>0.16186000000000025</v>
      </c>
      <c r="P48" s="9">
        <v>3.0554285714285864E-2</v>
      </c>
      <c r="Q48" s="9">
        <v>8.8000000000000047E-4</v>
      </c>
      <c r="R48" s="9">
        <v>6.7692307692307724E-4</v>
      </c>
      <c r="S48" s="9">
        <v>5.5000000000000025E-4</v>
      </c>
      <c r="T48" s="9">
        <v>4.7567567567567589E-4</v>
      </c>
      <c r="U48" s="9">
        <v>2.3783783783783795E-4</v>
      </c>
    </row>
    <row r="49" spans="3:21" x14ac:dyDescent="0.2">
      <c r="C49">
        <f t="shared" si="0"/>
        <v>0.45000000000000023</v>
      </c>
      <c r="D49" s="8"/>
      <c r="G49">
        <v>0.45000000000000023</v>
      </c>
      <c r="H49">
        <v>0.30025000000000046</v>
      </c>
      <c r="I49" s="9">
        <v>6.4285714285714557E-2</v>
      </c>
      <c r="J49" s="9">
        <v>0</v>
      </c>
      <c r="K49" s="9">
        <v>0</v>
      </c>
      <c r="L49" s="9">
        <v>0</v>
      </c>
      <c r="M49">
        <v>4.8648648648648673E-4</v>
      </c>
      <c r="N49">
        <v>2.4324324324324337E-4</v>
      </c>
      <c r="O49" s="9">
        <v>0.17335000000000028</v>
      </c>
      <c r="P49" s="9">
        <v>3.7942857142857299E-2</v>
      </c>
      <c r="Q49" s="9">
        <v>9.0000000000000052E-4</v>
      </c>
      <c r="R49" s="9">
        <v>6.923076923076927E-4</v>
      </c>
      <c r="S49" s="9">
        <v>5.6250000000000028E-4</v>
      </c>
      <c r="T49" s="9">
        <v>4.8648648648648673E-4</v>
      </c>
      <c r="U49" s="9">
        <v>2.4324324324324337E-4</v>
      </c>
    </row>
    <row r="50" spans="3:21" x14ac:dyDescent="0.2">
      <c r="C50">
        <f t="shared" si="0"/>
        <v>0.46000000000000024</v>
      </c>
      <c r="D50" s="8"/>
      <c r="G50">
        <v>0.46000000000000024</v>
      </c>
      <c r="H50">
        <v>0.32020000000000048</v>
      </c>
      <c r="I50" s="9">
        <v>7.7142857142857429E-2</v>
      </c>
      <c r="J50" s="9">
        <v>0</v>
      </c>
      <c r="K50" s="9">
        <v>0</v>
      </c>
      <c r="L50" s="9">
        <v>0</v>
      </c>
      <c r="M50">
        <v>4.9729729729729752E-4</v>
      </c>
      <c r="N50">
        <v>2.4864864864864876E-4</v>
      </c>
      <c r="O50" s="9">
        <v>0.18484000000000028</v>
      </c>
      <c r="P50" s="9">
        <v>4.5331428571428738E-2</v>
      </c>
      <c r="Q50" s="9">
        <v>9.2000000000000046E-4</v>
      </c>
      <c r="R50" s="9">
        <v>7.0769230769230805E-4</v>
      </c>
      <c r="S50" s="9">
        <v>5.7500000000000032E-4</v>
      </c>
      <c r="T50" s="9">
        <v>4.9729729729729752E-4</v>
      </c>
      <c r="U50" s="9">
        <v>2.4864864864864876E-4</v>
      </c>
    </row>
    <row r="51" spans="3:21" x14ac:dyDescent="0.2">
      <c r="C51">
        <f t="shared" si="0"/>
        <v>0.47000000000000025</v>
      </c>
      <c r="D51" s="8"/>
      <c r="G51">
        <v>0.47000000000000025</v>
      </c>
      <c r="H51">
        <v>0.34015000000000051</v>
      </c>
      <c r="I51" s="9">
        <v>9.0000000000000302E-2</v>
      </c>
      <c r="J51" s="9">
        <v>0</v>
      </c>
      <c r="K51" s="9">
        <v>0</v>
      </c>
      <c r="L51" s="9">
        <v>0</v>
      </c>
      <c r="M51">
        <v>5.0810810810810836E-4</v>
      </c>
      <c r="N51">
        <v>2.5405405405405418E-4</v>
      </c>
      <c r="O51" s="9">
        <v>0.19633000000000028</v>
      </c>
      <c r="P51" s="9">
        <v>5.272000000000017E-2</v>
      </c>
      <c r="Q51" s="9">
        <v>9.4000000000000051E-4</v>
      </c>
      <c r="R51" s="9">
        <v>7.2307692307692351E-4</v>
      </c>
      <c r="S51" s="9">
        <v>5.8750000000000024E-4</v>
      </c>
      <c r="T51" s="9">
        <v>5.0810810810810836E-4</v>
      </c>
      <c r="U51" s="9">
        <v>2.5405405405405418E-4</v>
      </c>
    </row>
    <row r="52" spans="3:21" x14ac:dyDescent="0.2">
      <c r="C52">
        <f t="shared" si="0"/>
        <v>0.48000000000000026</v>
      </c>
      <c r="D52" s="8"/>
      <c r="G52">
        <v>0.48000000000000026</v>
      </c>
      <c r="H52">
        <v>0.36010000000000053</v>
      </c>
      <c r="I52" s="9">
        <v>0.10285714285714317</v>
      </c>
      <c r="J52" s="9">
        <v>0</v>
      </c>
      <c r="K52" s="9">
        <v>0</v>
      </c>
      <c r="L52" s="9">
        <v>0</v>
      </c>
      <c r="M52">
        <v>5.189189189189192E-4</v>
      </c>
      <c r="N52">
        <v>2.594594594594596E-4</v>
      </c>
      <c r="O52" s="9">
        <v>0.20782000000000031</v>
      </c>
      <c r="P52" s="9">
        <v>6.0108571428571608E-2</v>
      </c>
      <c r="Q52" s="9">
        <v>9.6000000000000057E-4</v>
      </c>
      <c r="R52" s="9">
        <v>7.3846153846153886E-4</v>
      </c>
      <c r="S52" s="9">
        <v>6.0000000000000027E-4</v>
      </c>
      <c r="T52" s="9">
        <v>5.189189189189192E-4</v>
      </c>
      <c r="U52" s="9">
        <v>2.594594594594596E-4</v>
      </c>
    </row>
    <row r="53" spans="3:21" x14ac:dyDescent="0.2">
      <c r="C53">
        <f t="shared" si="0"/>
        <v>0.49000000000000027</v>
      </c>
      <c r="D53" s="8"/>
      <c r="G53">
        <v>0.49000000000000027</v>
      </c>
      <c r="H53">
        <v>0.38005000000000055</v>
      </c>
      <c r="I53" s="9">
        <v>0.11571428571428605</v>
      </c>
      <c r="J53" s="9">
        <v>0</v>
      </c>
      <c r="K53" s="9">
        <v>0</v>
      </c>
      <c r="L53" s="9">
        <v>0</v>
      </c>
      <c r="M53">
        <v>5.2972972972973003E-4</v>
      </c>
      <c r="N53">
        <v>2.6486486486486502E-4</v>
      </c>
      <c r="O53" s="9">
        <v>0.21931000000000031</v>
      </c>
      <c r="P53" s="9">
        <v>6.7497142857143047E-2</v>
      </c>
      <c r="Q53" s="9">
        <v>9.8000000000000062E-4</v>
      </c>
      <c r="R53" s="9">
        <v>7.5384615384615421E-4</v>
      </c>
      <c r="S53" s="9">
        <v>6.1250000000000031E-4</v>
      </c>
      <c r="T53" s="9">
        <v>5.2972972972973003E-4</v>
      </c>
      <c r="U53" s="9">
        <v>2.6486486486486502E-4</v>
      </c>
    </row>
    <row r="54" spans="3:21" x14ac:dyDescent="0.2">
      <c r="C54">
        <f t="shared" si="0"/>
        <v>0.50000000000000022</v>
      </c>
      <c r="D54" s="8"/>
      <c r="G54">
        <v>0.50000000000000022</v>
      </c>
      <c r="H54">
        <v>0.40000000000000019</v>
      </c>
      <c r="I54" s="9">
        <v>0.12857142857142884</v>
      </c>
      <c r="J54" s="9">
        <v>2.9487523534044159E-16</v>
      </c>
      <c r="K54" s="9">
        <v>0</v>
      </c>
      <c r="L54" s="9">
        <v>0</v>
      </c>
      <c r="M54">
        <v>5.4054054054054077E-4</v>
      </c>
      <c r="N54">
        <v>2.7027027027027038E-4</v>
      </c>
      <c r="O54" s="9">
        <v>0.23080000000000012</v>
      </c>
      <c r="P54" s="9">
        <v>7.4885714285714444E-2</v>
      </c>
      <c r="Q54" s="9">
        <v>1.0000000000001692E-3</v>
      </c>
      <c r="R54" s="9">
        <v>7.6923076923076956E-4</v>
      </c>
      <c r="S54" s="9">
        <v>6.2500000000000023E-4</v>
      </c>
      <c r="T54" s="9">
        <v>5.4054054054054077E-4</v>
      </c>
      <c r="U54" s="9">
        <v>2.7027027027027038E-4</v>
      </c>
    </row>
    <row r="55" spans="3:21" x14ac:dyDescent="0.2">
      <c r="C55">
        <f t="shared" si="0"/>
        <v>0.51000000000000023</v>
      </c>
      <c r="D55" s="8"/>
      <c r="G55">
        <v>0.51000000000000023</v>
      </c>
      <c r="H55">
        <v>0.4080000000000002</v>
      </c>
      <c r="I55" s="9">
        <v>0.14142857142857171</v>
      </c>
      <c r="J55" s="9">
        <v>1.3280000000000307E-2</v>
      </c>
      <c r="K55" s="9">
        <v>0</v>
      </c>
      <c r="L55" s="9">
        <v>0</v>
      </c>
      <c r="M55">
        <v>5.513513513513516E-4</v>
      </c>
      <c r="N55">
        <v>2.756756756756758E-4</v>
      </c>
      <c r="O55" s="9">
        <v>0.23541200000000012</v>
      </c>
      <c r="P55" s="9">
        <v>8.2274285714285869E-2</v>
      </c>
      <c r="Q55" s="9">
        <v>8.6200000000001761E-3</v>
      </c>
      <c r="R55" s="9">
        <v>7.8461538461538501E-4</v>
      </c>
      <c r="S55" s="9">
        <v>6.3750000000000026E-4</v>
      </c>
      <c r="T55" s="9">
        <v>5.513513513513516E-4</v>
      </c>
      <c r="U55" s="9">
        <v>2.756756756756758E-4</v>
      </c>
    </row>
    <row r="56" spans="3:21" x14ac:dyDescent="0.2">
      <c r="C56">
        <f t="shared" si="0"/>
        <v>0.52000000000000024</v>
      </c>
      <c r="D56" s="8"/>
      <c r="G56">
        <v>0.52000000000000024</v>
      </c>
      <c r="H56">
        <v>0.4160000000000002</v>
      </c>
      <c r="I56" s="9">
        <v>0.15428571428571458</v>
      </c>
      <c r="J56" s="9">
        <v>2.6560000000000319E-2</v>
      </c>
      <c r="K56" s="9">
        <v>0</v>
      </c>
      <c r="L56" s="9">
        <v>0</v>
      </c>
      <c r="M56">
        <v>5.6216216216216244E-4</v>
      </c>
      <c r="N56">
        <v>2.8108108108108122E-4</v>
      </c>
      <c r="O56" s="9">
        <v>0.24002400000000013</v>
      </c>
      <c r="P56" s="9">
        <v>8.9662857142857308E-2</v>
      </c>
      <c r="Q56" s="9">
        <v>1.6240000000000181E-2</v>
      </c>
      <c r="R56" s="9">
        <v>8.0000000000000036E-4</v>
      </c>
      <c r="S56" s="9">
        <v>6.500000000000003E-4</v>
      </c>
      <c r="T56" s="9">
        <v>5.6216216216216244E-4</v>
      </c>
      <c r="U56" s="9">
        <v>2.8108108108108122E-4</v>
      </c>
    </row>
    <row r="57" spans="3:21" x14ac:dyDescent="0.2">
      <c r="C57">
        <f t="shared" si="0"/>
        <v>0.53000000000000025</v>
      </c>
      <c r="D57" s="8"/>
      <c r="G57">
        <v>0.53000000000000025</v>
      </c>
      <c r="H57">
        <v>0.42400000000000021</v>
      </c>
      <c r="I57" s="9">
        <v>0.16714285714285745</v>
      </c>
      <c r="J57" s="9">
        <v>3.9840000000000333E-2</v>
      </c>
      <c r="K57" s="9">
        <v>0</v>
      </c>
      <c r="L57" s="9">
        <v>0</v>
      </c>
      <c r="M57">
        <v>5.7297297297297317E-4</v>
      </c>
      <c r="N57">
        <v>2.8648648648648659E-4</v>
      </c>
      <c r="O57" s="9">
        <v>0.24463600000000013</v>
      </c>
      <c r="P57" s="9">
        <v>9.7051428571428747E-2</v>
      </c>
      <c r="Q57" s="9">
        <v>2.386000000000019E-2</v>
      </c>
      <c r="R57" s="9">
        <v>8.1538461538461571E-4</v>
      </c>
      <c r="S57" s="9">
        <v>6.6250000000000033E-4</v>
      </c>
      <c r="T57" s="9">
        <v>5.7297297297297317E-4</v>
      </c>
      <c r="U57" s="9">
        <v>2.8648648648648659E-4</v>
      </c>
    </row>
    <row r="58" spans="3:21" x14ac:dyDescent="0.2">
      <c r="C58">
        <f t="shared" si="0"/>
        <v>0.54000000000000026</v>
      </c>
      <c r="D58" s="8"/>
      <c r="G58">
        <v>0.54000000000000026</v>
      </c>
      <c r="H58">
        <v>0.43200000000000022</v>
      </c>
      <c r="I58" s="9">
        <v>0.18000000000000033</v>
      </c>
      <c r="J58" s="9">
        <v>5.3120000000000347E-2</v>
      </c>
      <c r="K58" s="9">
        <v>0</v>
      </c>
      <c r="L58" s="9">
        <v>0</v>
      </c>
      <c r="M58">
        <v>5.8378378378378401E-4</v>
      </c>
      <c r="N58">
        <v>2.9189189189189201E-4</v>
      </c>
      <c r="O58" s="9">
        <v>0.24924800000000014</v>
      </c>
      <c r="P58" s="9">
        <v>0.10444000000000019</v>
      </c>
      <c r="Q58" s="9">
        <v>3.1480000000000195E-2</v>
      </c>
      <c r="R58" s="9">
        <v>8.3076923076923117E-4</v>
      </c>
      <c r="S58" s="9">
        <v>6.7500000000000025E-4</v>
      </c>
      <c r="T58" s="9">
        <v>5.8378378378378401E-4</v>
      </c>
      <c r="U58" s="9">
        <v>2.9189189189189201E-4</v>
      </c>
    </row>
    <row r="59" spans="3:21" x14ac:dyDescent="0.2">
      <c r="C59">
        <f t="shared" si="0"/>
        <v>0.55000000000000027</v>
      </c>
      <c r="D59" s="8"/>
      <c r="G59">
        <v>0.55000000000000027</v>
      </c>
      <c r="H59">
        <v>0.44000000000000022</v>
      </c>
      <c r="I59" s="9">
        <v>0.1928571428571432</v>
      </c>
      <c r="J59" s="9">
        <v>6.6400000000000362E-2</v>
      </c>
      <c r="K59" s="9">
        <v>0</v>
      </c>
      <c r="L59" s="9">
        <v>0</v>
      </c>
      <c r="M59">
        <v>5.9459459459459485E-4</v>
      </c>
      <c r="N59">
        <v>2.9729729729729743E-4</v>
      </c>
      <c r="O59" s="9">
        <v>0.25386000000000014</v>
      </c>
      <c r="P59" s="9">
        <v>0.11182857142857161</v>
      </c>
      <c r="Q59" s="9">
        <v>3.9100000000000204E-2</v>
      </c>
      <c r="R59" s="9">
        <v>8.4615384615384652E-4</v>
      </c>
      <c r="S59" s="9">
        <v>6.8750000000000029E-4</v>
      </c>
      <c r="T59" s="9">
        <v>5.9459459459459485E-4</v>
      </c>
      <c r="U59" s="9">
        <v>2.9729729729729743E-4</v>
      </c>
    </row>
    <row r="60" spans="3:21" x14ac:dyDescent="0.2">
      <c r="C60">
        <f t="shared" si="0"/>
        <v>0.56000000000000028</v>
      </c>
      <c r="D60" s="8"/>
      <c r="G60">
        <v>0.56000000000000028</v>
      </c>
      <c r="H60">
        <v>0.44800000000000023</v>
      </c>
      <c r="I60" s="9">
        <v>0.20571428571428607</v>
      </c>
      <c r="J60" s="9">
        <v>7.9680000000000376E-2</v>
      </c>
      <c r="K60" s="9">
        <v>0</v>
      </c>
      <c r="L60" s="9">
        <v>0</v>
      </c>
      <c r="M60">
        <v>6.0540540540540569E-4</v>
      </c>
      <c r="N60">
        <v>3.0270270270270285E-4</v>
      </c>
      <c r="O60" s="9">
        <v>0.25847200000000015</v>
      </c>
      <c r="P60" s="9">
        <v>0.11921714285714305</v>
      </c>
      <c r="Q60" s="9">
        <v>4.6720000000000213E-2</v>
      </c>
      <c r="R60" s="9">
        <v>8.6153846153846198E-4</v>
      </c>
      <c r="S60" s="9">
        <v>7.0000000000000032E-4</v>
      </c>
      <c r="T60" s="9">
        <v>6.0540540540540569E-4</v>
      </c>
      <c r="U60" s="9">
        <v>3.0270270270270285E-4</v>
      </c>
    </row>
    <row r="61" spans="3:21" x14ac:dyDescent="0.2">
      <c r="C61">
        <f t="shared" si="0"/>
        <v>0.57000000000000028</v>
      </c>
      <c r="D61" s="8"/>
      <c r="G61">
        <v>0.57000000000000028</v>
      </c>
      <c r="H61">
        <v>0.45600000000000024</v>
      </c>
      <c r="I61" s="9">
        <v>0.21857142857142892</v>
      </c>
      <c r="J61" s="9">
        <v>9.2960000000000376E-2</v>
      </c>
      <c r="K61" s="9">
        <v>0</v>
      </c>
      <c r="L61" s="9">
        <v>0</v>
      </c>
      <c r="M61">
        <v>6.1621621621621653E-4</v>
      </c>
      <c r="N61">
        <v>3.0810810810810827E-4</v>
      </c>
      <c r="O61" s="9">
        <v>0.26308400000000015</v>
      </c>
      <c r="P61" s="9">
        <v>0.12660571428571449</v>
      </c>
      <c r="Q61" s="9">
        <v>5.4340000000000215E-2</v>
      </c>
      <c r="R61" s="9">
        <v>8.7692307692307733E-4</v>
      </c>
      <c r="S61" s="9">
        <v>7.1250000000000035E-4</v>
      </c>
      <c r="T61" s="9">
        <v>6.1621621621621653E-4</v>
      </c>
      <c r="U61" s="9">
        <v>3.0810810810810827E-4</v>
      </c>
    </row>
    <row r="62" spans="3:21" x14ac:dyDescent="0.2">
      <c r="C62">
        <f t="shared" si="0"/>
        <v>0.58000000000000029</v>
      </c>
      <c r="D62" s="8"/>
      <c r="G62">
        <v>0.58000000000000029</v>
      </c>
      <c r="H62">
        <v>0.46400000000000025</v>
      </c>
      <c r="I62" s="9">
        <v>0.23142857142857179</v>
      </c>
      <c r="J62" s="9">
        <v>0.10624000000000039</v>
      </c>
      <c r="K62" s="9">
        <v>0</v>
      </c>
      <c r="L62" s="9">
        <v>0</v>
      </c>
      <c r="M62">
        <v>6.2702702702702737E-4</v>
      </c>
      <c r="N62">
        <v>3.1351351351351369E-4</v>
      </c>
      <c r="O62" s="9">
        <v>0.26769600000000016</v>
      </c>
      <c r="P62" s="9">
        <v>0.13399428571428593</v>
      </c>
      <c r="Q62" s="9">
        <v>6.1960000000000223E-2</v>
      </c>
      <c r="R62" s="9">
        <v>8.9230769230769279E-4</v>
      </c>
      <c r="S62" s="9">
        <v>7.2500000000000038E-4</v>
      </c>
      <c r="T62" s="9">
        <v>6.2702702702702737E-4</v>
      </c>
      <c r="U62" s="9">
        <v>3.1351351351351369E-4</v>
      </c>
    </row>
    <row r="63" spans="3:21" x14ac:dyDescent="0.2">
      <c r="C63">
        <f t="shared" si="0"/>
        <v>0.5900000000000003</v>
      </c>
      <c r="D63" s="8"/>
      <c r="G63">
        <v>0.5900000000000003</v>
      </c>
      <c r="H63">
        <v>0.47200000000000025</v>
      </c>
      <c r="I63" s="9">
        <v>0.24428571428571466</v>
      </c>
      <c r="J63" s="9">
        <v>0.1195200000000004</v>
      </c>
      <c r="K63" s="9">
        <v>0</v>
      </c>
      <c r="L63" s="9">
        <v>0</v>
      </c>
      <c r="M63">
        <v>6.378378378378381E-4</v>
      </c>
      <c r="N63">
        <v>3.1891891891891905E-4</v>
      </c>
      <c r="O63" s="9">
        <v>0.27230800000000016</v>
      </c>
      <c r="P63" s="9">
        <v>0.14138285714285737</v>
      </c>
      <c r="Q63" s="9">
        <v>6.9580000000000225E-2</v>
      </c>
      <c r="R63" s="9">
        <v>9.0769230769230814E-4</v>
      </c>
      <c r="S63" s="9">
        <v>7.3750000000000031E-4</v>
      </c>
      <c r="T63" s="9">
        <v>6.378378378378381E-4</v>
      </c>
      <c r="U63" s="9">
        <v>3.1891891891891905E-4</v>
      </c>
    </row>
    <row r="64" spans="3:21" x14ac:dyDescent="0.2">
      <c r="C64">
        <f t="shared" si="0"/>
        <v>0.60000000000000031</v>
      </c>
      <c r="D64" s="8"/>
      <c r="G64">
        <v>0.60000000000000031</v>
      </c>
      <c r="H64">
        <v>0.48000000000000026</v>
      </c>
      <c r="I64" s="9">
        <v>0.25714285714285756</v>
      </c>
      <c r="J64" s="9">
        <v>0.13280000000000042</v>
      </c>
      <c r="K64" s="9">
        <v>0</v>
      </c>
      <c r="L64" s="9">
        <v>0</v>
      </c>
      <c r="M64">
        <v>6.4864864864864894E-4</v>
      </c>
      <c r="N64">
        <v>3.2432432432432447E-4</v>
      </c>
      <c r="O64" s="9">
        <v>0.27692000000000017</v>
      </c>
      <c r="P64" s="9">
        <v>0.1487714285714288</v>
      </c>
      <c r="Q64" s="9">
        <v>7.7200000000000241E-2</v>
      </c>
      <c r="R64" s="9">
        <v>9.230769230769236E-4</v>
      </c>
      <c r="S64" s="9">
        <v>7.5000000000000034E-4</v>
      </c>
      <c r="T64" s="9">
        <v>6.4864864864864894E-4</v>
      </c>
      <c r="U64" s="9">
        <v>3.2432432432432447E-4</v>
      </c>
    </row>
    <row r="65" spans="3:21" x14ac:dyDescent="0.2">
      <c r="C65">
        <f t="shared" si="0"/>
        <v>0.61000000000000032</v>
      </c>
      <c r="D65" s="8"/>
      <c r="G65">
        <v>0.61000000000000032</v>
      </c>
      <c r="H65">
        <v>0.48800000000000027</v>
      </c>
      <c r="I65" s="9">
        <v>0.27000000000000041</v>
      </c>
      <c r="J65" s="9">
        <v>0.14608000000000043</v>
      </c>
      <c r="K65" s="9">
        <v>0</v>
      </c>
      <c r="L65" s="9">
        <v>0</v>
      </c>
      <c r="M65">
        <v>6.5945945945945978E-4</v>
      </c>
      <c r="N65">
        <v>3.2972972972972989E-4</v>
      </c>
      <c r="O65" s="9">
        <v>0.28153200000000017</v>
      </c>
      <c r="P65" s="9">
        <v>0.15616000000000022</v>
      </c>
      <c r="Q65" s="9">
        <v>8.4820000000000242E-2</v>
      </c>
      <c r="R65" s="9">
        <v>9.3846153846153895E-4</v>
      </c>
      <c r="S65" s="9">
        <v>7.6250000000000037E-4</v>
      </c>
      <c r="T65" s="9">
        <v>6.5945945945945978E-4</v>
      </c>
      <c r="U65" s="9">
        <v>3.2972972972972989E-4</v>
      </c>
    </row>
    <row r="66" spans="3:21" x14ac:dyDescent="0.2">
      <c r="C66">
        <f t="shared" si="0"/>
        <v>0.62000000000000033</v>
      </c>
      <c r="D66" s="8"/>
      <c r="G66">
        <v>0.62000000000000033</v>
      </c>
      <c r="H66">
        <v>0.49600000000000027</v>
      </c>
      <c r="I66" s="9">
        <v>0.28285714285714325</v>
      </c>
      <c r="J66" s="9">
        <v>0.15936000000000045</v>
      </c>
      <c r="K66" s="9">
        <v>0</v>
      </c>
      <c r="L66" s="9">
        <v>0</v>
      </c>
      <c r="M66">
        <v>6.7027027027027062E-4</v>
      </c>
      <c r="N66">
        <v>3.3513513513513531E-4</v>
      </c>
      <c r="O66" s="9">
        <v>0.28614400000000018</v>
      </c>
      <c r="P66" s="9">
        <v>0.16354857142857165</v>
      </c>
      <c r="Q66" s="9">
        <v>9.2440000000000258E-2</v>
      </c>
      <c r="R66" s="9">
        <v>9.538461538461543E-4</v>
      </c>
      <c r="S66" s="9">
        <v>7.7500000000000041E-4</v>
      </c>
      <c r="T66" s="9">
        <v>6.7027027027027062E-4</v>
      </c>
      <c r="U66" s="9">
        <v>3.3513513513513531E-4</v>
      </c>
    </row>
    <row r="67" spans="3:21" x14ac:dyDescent="0.2">
      <c r="C67">
        <f t="shared" si="0"/>
        <v>0.63000000000000034</v>
      </c>
      <c r="D67" s="8"/>
      <c r="G67">
        <v>0.63000000000000034</v>
      </c>
      <c r="H67">
        <v>0.50400000000000023</v>
      </c>
      <c r="I67" s="9">
        <v>0.29571428571428615</v>
      </c>
      <c r="J67" s="9">
        <v>0.17264000000000046</v>
      </c>
      <c r="K67" s="9">
        <v>0</v>
      </c>
      <c r="L67" s="9">
        <v>0</v>
      </c>
      <c r="M67">
        <v>6.8108108108108146E-4</v>
      </c>
      <c r="N67">
        <v>3.4054054054054073E-4</v>
      </c>
      <c r="O67" s="9">
        <v>0.29075600000000018</v>
      </c>
      <c r="P67" s="9">
        <v>0.17093714285714309</v>
      </c>
      <c r="Q67" s="9">
        <v>0.10006000000000026</v>
      </c>
      <c r="R67" s="9">
        <v>9.6923076923076975E-4</v>
      </c>
      <c r="S67" s="9">
        <v>7.8750000000000044E-4</v>
      </c>
      <c r="T67" s="9">
        <v>6.8108108108108146E-4</v>
      </c>
      <c r="U67" s="9">
        <v>3.4054054054054073E-4</v>
      </c>
    </row>
    <row r="68" spans="3:21" x14ac:dyDescent="0.2">
      <c r="C68">
        <f t="shared" si="0"/>
        <v>0.64000000000000035</v>
      </c>
      <c r="D68" s="8"/>
      <c r="G68">
        <v>0.64000000000000035</v>
      </c>
      <c r="H68">
        <v>0.51200000000000023</v>
      </c>
      <c r="I68" s="9">
        <v>0.308571428571429</v>
      </c>
      <c r="J68" s="9">
        <v>0.18592000000000047</v>
      </c>
      <c r="K68" s="9">
        <v>0</v>
      </c>
      <c r="L68" s="9">
        <v>0</v>
      </c>
      <c r="M68">
        <v>6.918918918918923E-4</v>
      </c>
      <c r="N68">
        <v>3.4594594594594615E-4</v>
      </c>
      <c r="O68" s="9">
        <v>0.29536800000000019</v>
      </c>
      <c r="P68" s="9">
        <v>0.17832571428571453</v>
      </c>
      <c r="Q68" s="9">
        <v>0.10768000000000026</v>
      </c>
      <c r="R68" s="9">
        <v>9.8461538461538521E-4</v>
      </c>
      <c r="S68" s="9">
        <v>8.0000000000000036E-4</v>
      </c>
      <c r="T68" s="9">
        <v>6.918918918918923E-4</v>
      </c>
      <c r="U68" s="9">
        <v>3.4594594594594615E-4</v>
      </c>
    </row>
    <row r="69" spans="3:21" x14ac:dyDescent="0.2">
      <c r="C69">
        <f t="shared" si="0"/>
        <v>0.65000000000000036</v>
      </c>
      <c r="D69" s="8"/>
      <c r="G69">
        <v>0.65000000000000036</v>
      </c>
      <c r="H69">
        <v>0.52000000000000024</v>
      </c>
      <c r="I69" s="9">
        <v>0.3214285714285719</v>
      </c>
      <c r="J69" s="9">
        <v>0.19920000000000049</v>
      </c>
      <c r="K69" s="9">
        <v>4.6629367034256587E-16</v>
      </c>
      <c r="L69" s="9">
        <v>0</v>
      </c>
      <c r="M69">
        <v>7.0270270270270303E-4</v>
      </c>
      <c r="N69">
        <v>3.5135135135135151E-4</v>
      </c>
      <c r="O69" s="9">
        <v>0.29998000000000019</v>
      </c>
      <c r="P69" s="9">
        <v>0.18571428571428597</v>
      </c>
      <c r="Q69" s="9">
        <v>0.11530000000000028</v>
      </c>
      <c r="R69" s="9">
        <v>1.0000000000002659E-3</v>
      </c>
      <c r="S69" s="9">
        <v>8.125000000000004E-4</v>
      </c>
      <c r="T69" s="9">
        <v>7.0270270270270303E-4</v>
      </c>
      <c r="U69" s="9">
        <v>3.5135135135135151E-4</v>
      </c>
    </row>
    <row r="70" spans="3:21" x14ac:dyDescent="0.2">
      <c r="C70">
        <f t="shared" ref="C70:C133" si="1">+C69+0.01</f>
        <v>0.66000000000000036</v>
      </c>
      <c r="D70" s="8"/>
      <c r="G70">
        <v>0.66000000000000036</v>
      </c>
      <c r="H70">
        <v>0.52800000000000025</v>
      </c>
      <c r="I70" s="9">
        <v>0.33428571428571474</v>
      </c>
      <c r="J70" s="9">
        <v>0.2124800000000005</v>
      </c>
      <c r="K70" s="9">
        <v>1.4000000000000483E-2</v>
      </c>
      <c r="L70" s="9">
        <v>0</v>
      </c>
      <c r="M70">
        <v>7.1351351351351387E-4</v>
      </c>
      <c r="N70">
        <v>3.5675675675675693E-4</v>
      </c>
      <c r="O70" s="9">
        <v>0.3045920000000002</v>
      </c>
      <c r="P70" s="9">
        <v>0.19310285714285741</v>
      </c>
      <c r="Q70" s="9">
        <v>0.12292000000000028</v>
      </c>
      <c r="R70" s="9">
        <v>8.9800000000002742E-3</v>
      </c>
      <c r="S70" s="9">
        <v>8.2500000000000043E-4</v>
      </c>
      <c r="T70" s="9">
        <v>7.1351351351351387E-4</v>
      </c>
      <c r="U70" s="9">
        <v>3.5675675675675693E-4</v>
      </c>
    </row>
    <row r="71" spans="3:21" x14ac:dyDescent="0.2">
      <c r="C71">
        <f t="shared" si="1"/>
        <v>0.67000000000000037</v>
      </c>
      <c r="D71" s="8"/>
      <c r="G71">
        <v>0.67000000000000037</v>
      </c>
      <c r="H71">
        <v>0.53600000000000025</v>
      </c>
      <c r="I71" s="9">
        <v>0.34714285714285764</v>
      </c>
      <c r="J71" s="9">
        <v>0.22576000000000052</v>
      </c>
      <c r="K71" s="9">
        <v>2.80000000000005E-2</v>
      </c>
      <c r="L71" s="9">
        <v>0</v>
      </c>
      <c r="M71">
        <v>7.2432432432432471E-4</v>
      </c>
      <c r="N71">
        <v>3.6216216216216235E-4</v>
      </c>
      <c r="O71" s="9">
        <v>0.3092040000000002</v>
      </c>
      <c r="P71" s="9">
        <v>0.20049142857142885</v>
      </c>
      <c r="Q71" s="9">
        <v>0.13054000000000029</v>
      </c>
      <c r="R71" s="9">
        <v>1.6960000000000284E-2</v>
      </c>
      <c r="S71" s="9">
        <v>8.3750000000000046E-4</v>
      </c>
      <c r="T71" s="9">
        <v>7.2432432432432471E-4</v>
      </c>
      <c r="U71" s="9">
        <v>3.6216216216216235E-4</v>
      </c>
    </row>
    <row r="72" spans="3:21" x14ac:dyDescent="0.2">
      <c r="C72">
        <f t="shared" si="1"/>
        <v>0.68000000000000038</v>
      </c>
      <c r="D72" s="8"/>
      <c r="G72">
        <v>0.68000000000000038</v>
      </c>
      <c r="H72">
        <v>0.54400000000000026</v>
      </c>
      <c r="I72" s="9">
        <v>0.36000000000000049</v>
      </c>
      <c r="J72" s="9">
        <v>0.23904000000000053</v>
      </c>
      <c r="K72" s="9">
        <v>4.2000000000000516E-2</v>
      </c>
      <c r="L72" s="9">
        <v>0</v>
      </c>
      <c r="M72">
        <v>7.3513513513513555E-4</v>
      </c>
      <c r="N72">
        <v>3.6756756756756777E-4</v>
      </c>
      <c r="O72" s="9">
        <v>0.31381600000000021</v>
      </c>
      <c r="P72" s="9">
        <v>0.20788000000000029</v>
      </c>
      <c r="Q72" s="9">
        <v>0.13816000000000028</v>
      </c>
      <c r="R72" s="9">
        <v>2.4940000000000292E-2</v>
      </c>
      <c r="S72" s="9">
        <v>8.5000000000000049E-4</v>
      </c>
      <c r="T72" s="9">
        <v>7.3513513513513555E-4</v>
      </c>
      <c r="U72" s="9">
        <v>3.6756756756756777E-4</v>
      </c>
    </row>
    <row r="73" spans="3:21" x14ac:dyDescent="0.2">
      <c r="C73">
        <f t="shared" si="1"/>
        <v>0.69000000000000039</v>
      </c>
      <c r="D73" s="8"/>
      <c r="G73">
        <v>0.69000000000000039</v>
      </c>
      <c r="H73">
        <v>0.55200000000000027</v>
      </c>
      <c r="I73" s="9">
        <v>0.37285714285714339</v>
      </c>
      <c r="J73" s="9">
        <v>0.25232000000000054</v>
      </c>
      <c r="K73" s="9">
        <v>5.6000000000000535E-2</v>
      </c>
      <c r="L73" s="9">
        <v>0</v>
      </c>
      <c r="M73">
        <v>7.4594594594594638E-4</v>
      </c>
      <c r="N73">
        <v>3.7297297297297319E-4</v>
      </c>
      <c r="O73" s="9">
        <v>0.31842800000000021</v>
      </c>
      <c r="P73" s="9">
        <v>0.21526857142857173</v>
      </c>
      <c r="Q73" s="9">
        <v>0.1457800000000003</v>
      </c>
      <c r="R73" s="9">
        <v>3.2920000000000303E-2</v>
      </c>
      <c r="S73" s="9">
        <v>8.6250000000000042E-4</v>
      </c>
      <c r="T73" s="9">
        <v>7.4594594594594638E-4</v>
      </c>
      <c r="U73" s="9">
        <v>3.7297297297297319E-4</v>
      </c>
    </row>
    <row r="74" spans="3:21" x14ac:dyDescent="0.2">
      <c r="C74">
        <f t="shared" si="1"/>
        <v>0.7000000000000004</v>
      </c>
      <c r="D74" s="8"/>
      <c r="G74">
        <v>0.7000000000000004</v>
      </c>
      <c r="H74">
        <v>0.56000000000000028</v>
      </c>
      <c r="I74" s="9">
        <v>0.38571428571428623</v>
      </c>
      <c r="J74" s="9">
        <v>0.26560000000000056</v>
      </c>
      <c r="K74" s="9">
        <v>7.0000000000000548E-2</v>
      </c>
      <c r="L74" s="9">
        <v>0</v>
      </c>
      <c r="M74">
        <v>7.5675675675675712E-4</v>
      </c>
      <c r="N74">
        <v>3.7837837837837856E-4</v>
      </c>
      <c r="O74" s="9">
        <v>0.32304000000000022</v>
      </c>
      <c r="P74" s="9">
        <v>0.22265714285714314</v>
      </c>
      <c r="Q74" s="9">
        <v>0.15340000000000031</v>
      </c>
      <c r="R74" s="9">
        <v>4.0900000000000311E-2</v>
      </c>
      <c r="S74" s="9">
        <v>8.7500000000000045E-4</v>
      </c>
      <c r="T74" s="9">
        <v>7.5675675675675712E-4</v>
      </c>
      <c r="U74" s="9">
        <v>3.7837837837837856E-4</v>
      </c>
    </row>
    <row r="75" spans="3:21" x14ac:dyDescent="0.2">
      <c r="C75">
        <f t="shared" si="1"/>
        <v>0.71000000000000041</v>
      </c>
      <c r="D75" s="8"/>
      <c r="G75">
        <v>0.71000000000000041</v>
      </c>
      <c r="H75">
        <v>0.56800000000000028</v>
      </c>
      <c r="I75" s="9">
        <v>0.39857142857142908</v>
      </c>
      <c r="J75" s="9">
        <v>0.27888000000000057</v>
      </c>
      <c r="K75" s="9">
        <v>8.4000000000000574E-2</v>
      </c>
      <c r="L75" s="9">
        <v>0</v>
      </c>
      <c r="M75">
        <v>7.6756756756756795E-4</v>
      </c>
      <c r="N75">
        <v>3.8378378378378398E-4</v>
      </c>
      <c r="O75" s="9">
        <v>0.32765200000000022</v>
      </c>
      <c r="P75" s="9">
        <v>0.23004571428571458</v>
      </c>
      <c r="Q75" s="9">
        <v>0.1610200000000003</v>
      </c>
      <c r="R75" s="9">
        <v>4.8880000000000319E-2</v>
      </c>
      <c r="S75" s="9">
        <v>8.8750000000000048E-4</v>
      </c>
      <c r="T75" s="9">
        <v>7.6756756756756795E-4</v>
      </c>
      <c r="U75" s="9">
        <v>3.8378378378378398E-4</v>
      </c>
    </row>
    <row r="76" spans="3:21" x14ac:dyDescent="0.2">
      <c r="C76">
        <f t="shared" si="1"/>
        <v>0.72000000000000042</v>
      </c>
      <c r="D76" s="8"/>
      <c r="G76">
        <v>0.72000000000000042</v>
      </c>
      <c r="H76">
        <v>0.57600000000000029</v>
      </c>
      <c r="I76" s="9">
        <v>0.41142857142857198</v>
      </c>
      <c r="J76" s="9">
        <v>0.29216000000000059</v>
      </c>
      <c r="K76" s="9">
        <v>9.8000000000000587E-2</v>
      </c>
      <c r="L76" s="9">
        <v>0</v>
      </c>
      <c r="M76">
        <v>7.7837837837837879E-4</v>
      </c>
      <c r="N76">
        <v>3.891891891891894E-4</v>
      </c>
      <c r="O76" s="9">
        <v>0.33226400000000023</v>
      </c>
      <c r="P76" s="9">
        <v>0.23743428571428601</v>
      </c>
      <c r="Q76" s="9">
        <v>0.16864000000000032</v>
      </c>
      <c r="R76" s="9">
        <v>5.6860000000000327E-2</v>
      </c>
      <c r="S76" s="9">
        <v>9.0000000000000052E-4</v>
      </c>
      <c r="T76" s="9">
        <v>7.7837837837837879E-4</v>
      </c>
      <c r="U76" s="9">
        <v>3.891891891891894E-4</v>
      </c>
    </row>
    <row r="77" spans="3:21" x14ac:dyDescent="0.2">
      <c r="C77">
        <f t="shared" si="1"/>
        <v>0.73000000000000043</v>
      </c>
      <c r="D77" s="8"/>
      <c r="G77">
        <v>0.73000000000000043</v>
      </c>
      <c r="H77">
        <v>0.5840000000000003</v>
      </c>
      <c r="I77" s="9">
        <v>0.42428571428571482</v>
      </c>
      <c r="J77" s="9">
        <v>0.3054400000000006</v>
      </c>
      <c r="K77" s="9">
        <v>0.1120000000000006</v>
      </c>
      <c r="L77" s="9">
        <v>0</v>
      </c>
      <c r="M77">
        <v>7.8918918918918963E-4</v>
      </c>
      <c r="N77">
        <v>3.9459459459459482E-4</v>
      </c>
      <c r="O77" s="9">
        <v>0.33687600000000023</v>
      </c>
      <c r="P77" s="9">
        <v>0.24482285714285745</v>
      </c>
      <c r="Q77" s="9">
        <v>0.17626000000000033</v>
      </c>
      <c r="R77" s="9">
        <v>6.4840000000000328E-2</v>
      </c>
      <c r="S77" s="9">
        <v>9.1250000000000055E-4</v>
      </c>
      <c r="T77" s="9">
        <v>7.8918918918918963E-4</v>
      </c>
      <c r="U77" s="9">
        <v>3.9459459459459482E-4</v>
      </c>
    </row>
    <row r="78" spans="3:21" x14ac:dyDescent="0.2">
      <c r="C78">
        <f t="shared" si="1"/>
        <v>0.74000000000000044</v>
      </c>
      <c r="D78" s="8"/>
      <c r="G78">
        <v>0.74000000000000044</v>
      </c>
      <c r="H78">
        <v>0.5920000000000003</v>
      </c>
      <c r="I78" s="9">
        <v>0.43714285714285772</v>
      </c>
      <c r="J78" s="9">
        <v>0.31872000000000061</v>
      </c>
      <c r="K78" s="9">
        <v>0.12600000000000061</v>
      </c>
      <c r="L78" s="9">
        <v>0</v>
      </c>
      <c r="M78">
        <v>8.0000000000000047E-4</v>
      </c>
      <c r="N78">
        <v>4.0000000000000024E-4</v>
      </c>
      <c r="O78" s="9">
        <v>0.34148800000000024</v>
      </c>
      <c r="P78" s="9">
        <v>0.25221142857142886</v>
      </c>
      <c r="Q78" s="9">
        <v>0.18388000000000035</v>
      </c>
      <c r="R78" s="9">
        <v>7.2820000000000343E-2</v>
      </c>
      <c r="S78" s="9">
        <v>9.2500000000000047E-4</v>
      </c>
      <c r="T78" s="9">
        <v>8.0000000000000047E-4</v>
      </c>
      <c r="U78" s="9">
        <v>4.0000000000000024E-4</v>
      </c>
    </row>
    <row r="79" spans="3:21" x14ac:dyDescent="0.2">
      <c r="C79">
        <f t="shared" si="1"/>
        <v>0.75000000000000044</v>
      </c>
      <c r="D79" s="8"/>
      <c r="G79">
        <v>0.75000000000000044</v>
      </c>
      <c r="H79">
        <v>0.6000000000000002</v>
      </c>
      <c r="I79" s="9">
        <v>0.45000000000000029</v>
      </c>
      <c r="J79" s="9">
        <v>0.33200000000000029</v>
      </c>
      <c r="K79" s="9">
        <v>0.1400000000000004</v>
      </c>
      <c r="L79" s="9">
        <v>0</v>
      </c>
      <c r="M79">
        <v>8.1081081081081131E-4</v>
      </c>
      <c r="N79">
        <v>4.0540540540540566E-4</v>
      </c>
      <c r="O79" s="9">
        <v>0.34610000000000013</v>
      </c>
      <c r="P79" s="9">
        <v>0.25960000000000016</v>
      </c>
      <c r="Q79" s="9">
        <v>0.19150000000000017</v>
      </c>
      <c r="R79" s="9">
        <v>8.0800000000000219E-2</v>
      </c>
      <c r="S79" s="9">
        <v>9.3750000000000051E-4</v>
      </c>
      <c r="T79" s="9">
        <v>8.1081081081081131E-4</v>
      </c>
      <c r="U79" s="9">
        <v>4.0540540540540566E-4</v>
      </c>
    </row>
    <row r="80" spans="3:21" x14ac:dyDescent="0.2">
      <c r="C80">
        <f t="shared" si="1"/>
        <v>0.76000000000000045</v>
      </c>
      <c r="D80" s="8"/>
      <c r="G80">
        <v>0.76000000000000045</v>
      </c>
      <c r="H80">
        <v>0.6040000000000002</v>
      </c>
      <c r="I80" s="9">
        <v>0.45564000000000027</v>
      </c>
      <c r="J80" s="9">
        <v>0.33880000000000032</v>
      </c>
      <c r="K80" s="9">
        <v>0.1488000000000004</v>
      </c>
      <c r="L80" s="9">
        <v>0</v>
      </c>
      <c r="M80">
        <v>8.2162162162162204E-4</v>
      </c>
      <c r="N80">
        <v>4.1081081081081102E-4</v>
      </c>
      <c r="O80" s="9">
        <v>0.34840800000000011</v>
      </c>
      <c r="P80" s="9">
        <v>0.26285200000000014</v>
      </c>
      <c r="Q80" s="9">
        <v>0.19542400000000018</v>
      </c>
      <c r="R80" s="9">
        <v>8.587600000000023E-2</v>
      </c>
      <c r="S80" s="9">
        <v>9.5000000000000054E-4</v>
      </c>
      <c r="T80" s="9">
        <v>8.2162162162162204E-4</v>
      </c>
      <c r="U80" s="9">
        <v>4.1081081081081102E-4</v>
      </c>
    </row>
    <row r="81" spans="3:21" x14ac:dyDescent="0.2">
      <c r="C81">
        <f t="shared" si="1"/>
        <v>0.77000000000000046</v>
      </c>
      <c r="D81" s="8"/>
      <c r="G81">
        <v>0.77000000000000046</v>
      </c>
      <c r="H81">
        <v>0.60800000000000021</v>
      </c>
      <c r="I81" s="9">
        <v>0.46128000000000025</v>
      </c>
      <c r="J81" s="9">
        <v>0.34560000000000035</v>
      </c>
      <c r="K81" s="9">
        <v>0.15760000000000041</v>
      </c>
      <c r="L81" s="9">
        <v>0</v>
      </c>
      <c r="M81">
        <v>8.3243243243243288E-4</v>
      </c>
      <c r="N81">
        <v>4.1621621621621644E-4</v>
      </c>
      <c r="O81" s="9">
        <v>0.35071600000000014</v>
      </c>
      <c r="P81" s="9">
        <v>0.26610400000000017</v>
      </c>
      <c r="Q81" s="9">
        <v>0.19934800000000019</v>
      </c>
      <c r="R81" s="9">
        <v>9.0952000000000227E-2</v>
      </c>
      <c r="S81" s="9">
        <v>9.6250000000000057E-4</v>
      </c>
      <c r="T81" s="9">
        <v>8.3243243243243288E-4</v>
      </c>
      <c r="U81" s="9">
        <v>4.1621621621621644E-4</v>
      </c>
    </row>
    <row r="82" spans="3:21" x14ac:dyDescent="0.2">
      <c r="C82">
        <f t="shared" si="1"/>
        <v>0.78000000000000047</v>
      </c>
      <c r="D82" s="8"/>
      <c r="G82">
        <v>0.78000000000000047</v>
      </c>
      <c r="H82">
        <v>0.61200000000000021</v>
      </c>
      <c r="I82" s="9">
        <v>0.46692000000000028</v>
      </c>
      <c r="J82" s="9">
        <v>0.35240000000000032</v>
      </c>
      <c r="K82" s="9">
        <v>0.16640000000000044</v>
      </c>
      <c r="L82" s="9">
        <v>0</v>
      </c>
      <c r="M82">
        <v>8.4324324324324372E-4</v>
      </c>
      <c r="N82">
        <v>4.2162162162162186E-4</v>
      </c>
      <c r="O82" s="9">
        <v>0.35302400000000012</v>
      </c>
      <c r="P82" s="9">
        <v>0.26935600000000015</v>
      </c>
      <c r="Q82" s="9">
        <v>0.2032720000000002</v>
      </c>
      <c r="R82" s="9">
        <v>9.6028000000000238E-2</v>
      </c>
      <c r="S82" s="9">
        <v>9.7500000000000061E-4</v>
      </c>
      <c r="T82" s="9">
        <v>8.4324324324324372E-4</v>
      </c>
      <c r="U82" s="9">
        <v>4.2162162162162186E-4</v>
      </c>
    </row>
    <row r="83" spans="3:21" x14ac:dyDescent="0.2">
      <c r="C83">
        <f t="shared" si="1"/>
        <v>0.79000000000000048</v>
      </c>
      <c r="D83" s="8"/>
      <c r="G83">
        <v>0.79000000000000048</v>
      </c>
      <c r="H83">
        <v>0.61600000000000021</v>
      </c>
      <c r="I83" s="9">
        <v>0.47256000000000026</v>
      </c>
      <c r="J83" s="9">
        <v>0.35920000000000035</v>
      </c>
      <c r="K83" s="9">
        <v>0.17520000000000044</v>
      </c>
      <c r="L83" s="9">
        <v>0</v>
      </c>
      <c r="M83">
        <v>8.5405405405405456E-4</v>
      </c>
      <c r="N83">
        <v>4.2702702702702728E-4</v>
      </c>
      <c r="O83" s="9">
        <v>0.35533200000000015</v>
      </c>
      <c r="P83" s="9">
        <v>0.27260800000000013</v>
      </c>
      <c r="Q83" s="9">
        <v>0.20719600000000019</v>
      </c>
      <c r="R83" s="9">
        <v>0.10110400000000024</v>
      </c>
      <c r="S83" s="9">
        <v>9.8750000000000053E-4</v>
      </c>
      <c r="T83" s="9">
        <v>8.5405405405405456E-4</v>
      </c>
      <c r="U83" s="9">
        <v>4.2702702702702728E-4</v>
      </c>
    </row>
    <row r="84" spans="3:21" x14ac:dyDescent="0.2">
      <c r="C84">
        <f t="shared" si="1"/>
        <v>0.80000000000000049</v>
      </c>
      <c r="D84" s="8"/>
      <c r="G84">
        <v>0.80000000000000049</v>
      </c>
      <c r="H84">
        <v>0.62000000000000022</v>
      </c>
      <c r="I84" s="9">
        <v>0.47820000000000029</v>
      </c>
      <c r="J84" s="9">
        <v>0.36600000000000033</v>
      </c>
      <c r="K84" s="9">
        <v>0.18400000000000044</v>
      </c>
      <c r="L84" s="9">
        <v>5.9952043329758467E-16</v>
      </c>
      <c r="M84">
        <v>8.648648648648654E-4</v>
      </c>
      <c r="N84">
        <v>4.324324324324327E-4</v>
      </c>
      <c r="O84" s="9">
        <v>0.35764000000000012</v>
      </c>
      <c r="P84" s="9">
        <v>0.27586000000000016</v>
      </c>
      <c r="Q84" s="9">
        <v>0.2111200000000002</v>
      </c>
      <c r="R84" s="9">
        <v>0.10618000000000025</v>
      </c>
      <c r="S84" s="9">
        <v>1.0000000000003437E-3</v>
      </c>
      <c r="T84" s="9">
        <v>8.648648648648654E-4</v>
      </c>
      <c r="U84" s="9">
        <v>4.324324324324327E-4</v>
      </c>
    </row>
    <row r="85" spans="3:21" x14ac:dyDescent="0.2">
      <c r="C85">
        <f t="shared" si="1"/>
        <v>0.8100000000000005</v>
      </c>
      <c r="D85" s="8"/>
      <c r="G85">
        <v>0.8100000000000005</v>
      </c>
      <c r="H85">
        <v>0.62400000000000022</v>
      </c>
      <c r="I85" s="9">
        <v>0.48384000000000027</v>
      </c>
      <c r="J85" s="9">
        <v>0.37280000000000035</v>
      </c>
      <c r="K85" s="9">
        <v>0.19280000000000044</v>
      </c>
      <c r="L85" s="9">
        <v>1.3500000000000616E-2</v>
      </c>
      <c r="M85">
        <v>8.7567567567567624E-4</v>
      </c>
      <c r="N85">
        <v>4.3783783783783812E-4</v>
      </c>
      <c r="O85" s="9">
        <v>0.3599480000000001</v>
      </c>
      <c r="P85" s="9">
        <v>0.27911200000000014</v>
      </c>
      <c r="Q85" s="9">
        <v>0.21504400000000021</v>
      </c>
      <c r="R85" s="9">
        <v>0.11125600000000024</v>
      </c>
      <c r="S85" s="9">
        <v>8.7400000000003517E-3</v>
      </c>
      <c r="T85" s="9">
        <v>8.7567567567567624E-4</v>
      </c>
      <c r="U85" s="9">
        <v>4.3783783783783812E-4</v>
      </c>
    </row>
    <row r="86" spans="3:21" x14ac:dyDescent="0.2">
      <c r="C86">
        <f t="shared" si="1"/>
        <v>0.82000000000000051</v>
      </c>
      <c r="D86" s="8"/>
      <c r="G86">
        <v>0.82000000000000051</v>
      </c>
      <c r="H86">
        <v>0.62800000000000022</v>
      </c>
      <c r="I86" s="9">
        <v>0.4894800000000003</v>
      </c>
      <c r="J86" s="9">
        <v>0.37960000000000038</v>
      </c>
      <c r="K86" s="9">
        <v>0.20160000000000045</v>
      </c>
      <c r="L86" s="9">
        <v>2.7000000000000631E-2</v>
      </c>
      <c r="M86">
        <v>8.8648648648648697E-4</v>
      </c>
      <c r="N86">
        <v>4.4324324324324348E-4</v>
      </c>
      <c r="O86" s="9">
        <v>0.36225600000000013</v>
      </c>
      <c r="P86" s="9">
        <v>0.28236400000000017</v>
      </c>
      <c r="Q86" s="9">
        <v>0.21896800000000022</v>
      </c>
      <c r="R86" s="9">
        <v>0.11633200000000025</v>
      </c>
      <c r="S86" s="9">
        <v>1.6480000000000359E-2</v>
      </c>
      <c r="T86" s="9">
        <v>8.8648648648648697E-4</v>
      </c>
      <c r="U86" s="9">
        <v>4.4324324324324348E-4</v>
      </c>
    </row>
    <row r="87" spans="3:21" x14ac:dyDescent="0.2">
      <c r="C87">
        <f t="shared" si="1"/>
        <v>0.83000000000000052</v>
      </c>
      <c r="D87" s="8"/>
      <c r="G87">
        <v>0.83000000000000052</v>
      </c>
      <c r="H87">
        <v>0.63200000000000023</v>
      </c>
      <c r="I87" s="9">
        <v>0.49512000000000028</v>
      </c>
      <c r="J87" s="9">
        <v>0.38640000000000035</v>
      </c>
      <c r="K87" s="9">
        <v>0.21040000000000045</v>
      </c>
      <c r="L87" s="9">
        <v>4.0500000000000647E-2</v>
      </c>
      <c r="M87">
        <v>8.9729729729729781E-4</v>
      </c>
      <c r="N87">
        <v>4.486486486486489E-4</v>
      </c>
      <c r="O87" s="9">
        <v>0.36456400000000011</v>
      </c>
      <c r="P87" s="9">
        <v>0.28561600000000015</v>
      </c>
      <c r="Q87" s="9">
        <v>0.2228920000000002</v>
      </c>
      <c r="R87" s="9">
        <v>0.12140800000000025</v>
      </c>
      <c r="S87" s="9">
        <v>2.422000000000037E-2</v>
      </c>
      <c r="T87" s="9">
        <v>8.9729729729729781E-4</v>
      </c>
      <c r="U87" s="9">
        <v>4.486486486486489E-4</v>
      </c>
    </row>
    <row r="88" spans="3:21" x14ac:dyDescent="0.2">
      <c r="C88">
        <f t="shared" si="1"/>
        <v>0.84000000000000052</v>
      </c>
      <c r="D88" s="8"/>
      <c r="G88">
        <v>0.84000000000000052</v>
      </c>
      <c r="H88">
        <v>0.63600000000000023</v>
      </c>
      <c r="I88" s="9">
        <v>0.50076000000000032</v>
      </c>
      <c r="J88" s="9">
        <v>0.39320000000000038</v>
      </c>
      <c r="K88" s="9">
        <v>0.21920000000000048</v>
      </c>
      <c r="L88" s="9">
        <v>5.4000000000000666E-2</v>
      </c>
      <c r="M88">
        <v>9.0810810810810865E-4</v>
      </c>
      <c r="N88">
        <v>4.5405405405405432E-4</v>
      </c>
      <c r="O88" s="9">
        <v>0.36687200000000014</v>
      </c>
      <c r="P88" s="9">
        <v>0.28886800000000018</v>
      </c>
      <c r="Q88" s="9">
        <v>0.22681600000000021</v>
      </c>
      <c r="R88" s="9">
        <v>0.12648400000000026</v>
      </c>
      <c r="S88" s="9">
        <v>3.1960000000000377E-2</v>
      </c>
      <c r="T88" s="9">
        <v>9.0810810810810865E-4</v>
      </c>
      <c r="U88" s="9">
        <v>4.5405405405405432E-4</v>
      </c>
    </row>
    <row r="89" spans="3:21" x14ac:dyDescent="0.2">
      <c r="C89">
        <f t="shared" si="1"/>
        <v>0.85000000000000053</v>
      </c>
      <c r="D89" s="8"/>
      <c r="G89">
        <v>0.85000000000000053</v>
      </c>
      <c r="H89">
        <v>0.64000000000000024</v>
      </c>
      <c r="I89" s="9">
        <v>0.50640000000000029</v>
      </c>
      <c r="J89" s="9">
        <v>0.40000000000000036</v>
      </c>
      <c r="K89" s="9">
        <v>0.22800000000000048</v>
      </c>
      <c r="L89" s="9">
        <v>6.7500000000000684E-2</v>
      </c>
      <c r="M89">
        <v>9.1891891891891949E-4</v>
      </c>
      <c r="N89">
        <v>4.5945945945945974E-4</v>
      </c>
      <c r="O89" s="9">
        <v>0.36918000000000012</v>
      </c>
      <c r="P89" s="9">
        <v>0.29212000000000016</v>
      </c>
      <c r="Q89" s="9">
        <v>0.23074000000000022</v>
      </c>
      <c r="R89" s="9">
        <v>0.13156000000000026</v>
      </c>
      <c r="S89" s="9">
        <v>3.9700000000000388E-2</v>
      </c>
      <c r="T89" s="9">
        <v>9.1891891891891949E-4</v>
      </c>
      <c r="U89" s="9">
        <v>4.5945945945945974E-4</v>
      </c>
    </row>
    <row r="90" spans="3:21" x14ac:dyDescent="0.2">
      <c r="C90">
        <f t="shared" si="1"/>
        <v>0.86000000000000054</v>
      </c>
      <c r="D90" s="8"/>
      <c r="G90">
        <v>0.86000000000000054</v>
      </c>
      <c r="H90">
        <v>0.64400000000000024</v>
      </c>
      <c r="I90" s="9">
        <v>0.51204000000000027</v>
      </c>
      <c r="J90" s="9">
        <v>0.40680000000000038</v>
      </c>
      <c r="K90" s="9">
        <v>0.23680000000000048</v>
      </c>
      <c r="L90" s="9">
        <v>8.1000000000000696E-2</v>
      </c>
      <c r="M90">
        <v>9.2972972972973033E-4</v>
      </c>
      <c r="N90">
        <v>4.6486486486486516E-4</v>
      </c>
      <c r="O90" s="9">
        <v>0.37148800000000015</v>
      </c>
      <c r="P90" s="9">
        <v>0.29537200000000019</v>
      </c>
      <c r="Q90" s="9">
        <v>0.23466400000000023</v>
      </c>
      <c r="R90" s="9">
        <v>0.13663600000000029</v>
      </c>
      <c r="S90" s="9">
        <v>4.7440000000000392E-2</v>
      </c>
      <c r="T90" s="9">
        <v>9.2972972972973033E-4</v>
      </c>
      <c r="U90" s="9">
        <v>4.6486486486486516E-4</v>
      </c>
    </row>
    <row r="91" spans="3:21" x14ac:dyDescent="0.2">
      <c r="C91">
        <f t="shared" si="1"/>
        <v>0.87000000000000055</v>
      </c>
      <c r="D91" s="8"/>
      <c r="G91">
        <v>0.87000000000000055</v>
      </c>
      <c r="H91">
        <v>0.64800000000000024</v>
      </c>
      <c r="I91" s="9">
        <v>0.51768000000000025</v>
      </c>
      <c r="J91" s="9">
        <v>0.41360000000000041</v>
      </c>
      <c r="K91" s="9">
        <v>0.24560000000000048</v>
      </c>
      <c r="L91" s="9">
        <v>9.4500000000000708E-2</v>
      </c>
      <c r="M91">
        <v>9.4054054054054116E-4</v>
      </c>
      <c r="N91">
        <v>4.7027027027027058E-4</v>
      </c>
      <c r="O91" s="9">
        <v>0.37379600000000013</v>
      </c>
      <c r="P91" s="9">
        <v>0.29862400000000017</v>
      </c>
      <c r="Q91" s="9">
        <v>0.23858800000000022</v>
      </c>
      <c r="R91" s="9">
        <v>0.14171200000000028</v>
      </c>
      <c r="S91" s="9">
        <v>5.5180000000000402E-2</v>
      </c>
      <c r="T91" s="9">
        <v>9.4054054054054116E-4</v>
      </c>
      <c r="U91" s="9">
        <v>4.7027027027027058E-4</v>
      </c>
    </row>
    <row r="92" spans="3:21" x14ac:dyDescent="0.2">
      <c r="C92">
        <f t="shared" si="1"/>
        <v>0.88000000000000056</v>
      </c>
      <c r="D92" s="8"/>
      <c r="G92">
        <v>0.88000000000000056</v>
      </c>
      <c r="H92">
        <v>0.65200000000000014</v>
      </c>
      <c r="I92" s="9">
        <v>0.52332000000000034</v>
      </c>
      <c r="J92" s="9">
        <v>0.42040000000000038</v>
      </c>
      <c r="K92" s="9">
        <v>0.25440000000000051</v>
      </c>
      <c r="L92" s="9">
        <v>0.10800000000000072</v>
      </c>
      <c r="M92">
        <v>9.513513513513519E-4</v>
      </c>
      <c r="N92">
        <v>4.7567567567567595E-4</v>
      </c>
      <c r="O92" s="9">
        <v>0.37610400000000016</v>
      </c>
      <c r="P92" s="9">
        <v>0.30187600000000014</v>
      </c>
      <c r="Q92" s="9">
        <v>0.24251200000000023</v>
      </c>
      <c r="R92" s="9">
        <v>0.14678800000000028</v>
      </c>
      <c r="S92" s="9">
        <v>6.2920000000000406E-2</v>
      </c>
      <c r="T92" s="9">
        <v>9.513513513513519E-4</v>
      </c>
      <c r="U92" s="9">
        <v>4.7567567567567595E-4</v>
      </c>
    </row>
    <row r="93" spans="3:21" x14ac:dyDescent="0.2">
      <c r="C93">
        <f t="shared" si="1"/>
        <v>0.89000000000000057</v>
      </c>
      <c r="D93" s="8"/>
      <c r="G93">
        <v>0.89000000000000057</v>
      </c>
      <c r="H93">
        <v>0.65600000000000014</v>
      </c>
      <c r="I93" s="9">
        <v>0.52896000000000032</v>
      </c>
      <c r="J93" s="9">
        <v>0.42720000000000041</v>
      </c>
      <c r="K93" s="9">
        <v>0.26320000000000049</v>
      </c>
      <c r="L93" s="9">
        <v>0.12150000000000075</v>
      </c>
      <c r="M93">
        <v>9.6216216216216273E-4</v>
      </c>
      <c r="N93">
        <v>4.8108108108108137E-4</v>
      </c>
      <c r="O93" s="9">
        <v>0.37841200000000014</v>
      </c>
      <c r="P93" s="9">
        <v>0.30512800000000018</v>
      </c>
      <c r="Q93" s="9">
        <v>0.24643600000000024</v>
      </c>
      <c r="R93" s="9">
        <v>0.15186400000000028</v>
      </c>
      <c r="S93" s="9">
        <v>7.0660000000000417E-2</v>
      </c>
      <c r="T93" s="9">
        <v>9.6216216216216273E-4</v>
      </c>
      <c r="U93" s="9">
        <v>4.8108108108108137E-4</v>
      </c>
    </row>
    <row r="94" spans="3:21" x14ac:dyDescent="0.2">
      <c r="C94">
        <f t="shared" si="1"/>
        <v>0.90000000000000058</v>
      </c>
      <c r="D94" s="8"/>
      <c r="G94">
        <v>0.90000000000000058</v>
      </c>
      <c r="H94">
        <v>0.66000000000000014</v>
      </c>
      <c r="I94" s="9">
        <v>0.5346000000000003</v>
      </c>
      <c r="J94" s="9">
        <v>0.43400000000000039</v>
      </c>
      <c r="K94" s="9">
        <v>0.27200000000000052</v>
      </c>
      <c r="L94" s="9">
        <v>0.13500000000000076</v>
      </c>
      <c r="M94">
        <v>9.7297297297297357E-4</v>
      </c>
      <c r="N94">
        <v>4.8648648648648679E-4</v>
      </c>
      <c r="O94" s="9">
        <v>0.38072000000000011</v>
      </c>
      <c r="P94" s="9">
        <v>0.30838000000000015</v>
      </c>
      <c r="Q94" s="9">
        <v>0.25036000000000025</v>
      </c>
      <c r="R94" s="9">
        <v>0.1569400000000003</v>
      </c>
      <c r="S94" s="9">
        <v>7.8400000000000428E-2</v>
      </c>
      <c r="T94" s="9">
        <v>9.7297297297297357E-4</v>
      </c>
      <c r="U94" s="9">
        <v>4.8648648648648679E-4</v>
      </c>
    </row>
    <row r="95" spans="3:21" x14ac:dyDescent="0.2">
      <c r="C95">
        <f t="shared" si="1"/>
        <v>0.91000000000000059</v>
      </c>
      <c r="D95" s="8"/>
      <c r="G95">
        <v>0.91000000000000059</v>
      </c>
      <c r="H95">
        <v>0.66400000000000015</v>
      </c>
      <c r="I95" s="9">
        <v>0.54024000000000028</v>
      </c>
      <c r="J95" s="9">
        <v>0.44080000000000041</v>
      </c>
      <c r="K95" s="9">
        <v>0.28080000000000049</v>
      </c>
      <c r="L95" s="9">
        <v>0.14850000000000077</v>
      </c>
      <c r="M95">
        <v>9.8378378378378441E-4</v>
      </c>
      <c r="N95">
        <v>4.9189189189189221E-4</v>
      </c>
      <c r="O95" s="9">
        <v>0.38302800000000015</v>
      </c>
      <c r="P95" s="9">
        <v>0.31163200000000019</v>
      </c>
      <c r="Q95" s="9">
        <v>0.25428400000000023</v>
      </c>
      <c r="R95" s="9">
        <v>0.1620160000000003</v>
      </c>
      <c r="S95" s="9">
        <v>8.6140000000000438E-2</v>
      </c>
      <c r="T95" s="9">
        <v>9.8378378378378441E-4</v>
      </c>
      <c r="U95" s="9">
        <v>4.9189189189189221E-4</v>
      </c>
    </row>
    <row r="96" spans="3:21" x14ac:dyDescent="0.2">
      <c r="C96">
        <f t="shared" si="1"/>
        <v>0.9200000000000006</v>
      </c>
      <c r="D96" s="8"/>
      <c r="G96">
        <v>0.9200000000000006</v>
      </c>
      <c r="H96">
        <v>0.66800000000000015</v>
      </c>
      <c r="I96" s="9">
        <v>0.54588000000000036</v>
      </c>
      <c r="J96" s="9">
        <v>0.44760000000000039</v>
      </c>
      <c r="K96" s="9">
        <v>0.28960000000000052</v>
      </c>
      <c r="L96" s="9">
        <v>0.16200000000000078</v>
      </c>
      <c r="M96">
        <v>9.9459459459459525E-4</v>
      </c>
      <c r="N96">
        <v>4.9729729729729763E-4</v>
      </c>
      <c r="O96" s="9">
        <v>0.38533600000000012</v>
      </c>
      <c r="P96" s="9">
        <v>0.31488400000000016</v>
      </c>
      <c r="Q96" s="9">
        <v>0.25820800000000027</v>
      </c>
      <c r="R96" s="9">
        <v>0.1670920000000003</v>
      </c>
      <c r="S96" s="9">
        <v>9.3880000000000449E-2</v>
      </c>
      <c r="T96" s="9">
        <v>9.9459459459459525E-4</v>
      </c>
      <c r="U96" s="9">
        <v>4.9729729729729763E-4</v>
      </c>
    </row>
    <row r="97" spans="3:21" x14ac:dyDescent="0.2">
      <c r="C97">
        <f t="shared" si="1"/>
        <v>0.9300000000000006</v>
      </c>
      <c r="D97" s="8"/>
      <c r="G97">
        <v>0.9300000000000006</v>
      </c>
      <c r="H97">
        <v>0.67200000000000015</v>
      </c>
      <c r="I97" s="9">
        <v>0.55152000000000034</v>
      </c>
      <c r="J97" s="9">
        <v>0.45440000000000041</v>
      </c>
      <c r="K97" s="9">
        <v>0.2984000000000005</v>
      </c>
      <c r="L97" s="9">
        <v>0.17550000000000079</v>
      </c>
      <c r="M97">
        <v>1.2266666666667935E-2</v>
      </c>
      <c r="N97">
        <v>5.0270270270270305E-4</v>
      </c>
      <c r="O97" s="9">
        <v>0.38764400000000016</v>
      </c>
      <c r="P97" s="9">
        <v>0.3181360000000002</v>
      </c>
      <c r="Q97" s="9">
        <v>0.26213200000000025</v>
      </c>
      <c r="R97" s="9">
        <v>0.17216800000000029</v>
      </c>
      <c r="S97" s="9">
        <v>0.10162000000000045</v>
      </c>
      <c r="T97" s="9">
        <v>6.8200000000006554E-3</v>
      </c>
      <c r="U97" s="9">
        <v>5.0270270270270305E-4</v>
      </c>
    </row>
    <row r="98" spans="3:21" x14ac:dyDescent="0.2">
      <c r="C98">
        <f t="shared" si="1"/>
        <v>0.94000000000000061</v>
      </c>
      <c r="D98" s="8"/>
      <c r="G98">
        <v>0.94000000000000061</v>
      </c>
      <c r="H98">
        <v>0.67600000000000016</v>
      </c>
      <c r="I98" s="9">
        <v>0.55716000000000032</v>
      </c>
      <c r="J98" s="9">
        <v>0.46120000000000044</v>
      </c>
      <c r="K98" s="9">
        <v>0.30720000000000053</v>
      </c>
      <c r="L98" s="9">
        <v>0.18900000000000083</v>
      </c>
      <c r="M98">
        <v>3.4800000000001302E-2</v>
      </c>
      <c r="N98">
        <v>5.0810810810810847E-4</v>
      </c>
      <c r="O98" s="9">
        <v>0.38995200000000013</v>
      </c>
      <c r="P98" s="9">
        <v>0.32138800000000017</v>
      </c>
      <c r="Q98" s="9">
        <v>0.26605600000000024</v>
      </c>
      <c r="R98" s="9">
        <v>0.17724400000000032</v>
      </c>
      <c r="S98" s="9">
        <v>0.10936000000000046</v>
      </c>
      <c r="T98" s="9">
        <v>1.8460000000000674E-2</v>
      </c>
      <c r="U98" s="9">
        <v>5.0810810810810847E-4</v>
      </c>
    </row>
    <row r="99" spans="3:21" x14ac:dyDescent="0.2">
      <c r="C99">
        <f t="shared" si="1"/>
        <v>0.95000000000000062</v>
      </c>
      <c r="D99" s="8"/>
      <c r="G99">
        <v>0.95000000000000062</v>
      </c>
      <c r="H99">
        <v>0.68000000000000016</v>
      </c>
      <c r="I99" s="9">
        <v>0.5628000000000003</v>
      </c>
      <c r="J99" s="9">
        <v>0.46800000000000042</v>
      </c>
      <c r="K99" s="9">
        <v>0.31600000000000056</v>
      </c>
      <c r="L99" s="9">
        <v>0.20250000000000085</v>
      </c>
      <c r="M99">
        <v>5.7333333333334673E-2</v>
      </c>
      <c r="N99">
        <v>5.1351351351351388E-4</v>
      </c>
      <c r="O99" s="9">
        <v>0.39226000000000016</v>
      </c>
      <c r="P99" s="9">
        <v>0.32464000000000021</v>
      </c>
      <c r="Q99" s="9">
        <v>0.26998000000000028</v>
      </c>
      <c r="R99" s="9">
        <v>0.18232000000000032</v>
      </c>
      <c r="S99" s="9">
        <v>0.11710000000000047</v>
      </c>
      <c r="T99" s="9">
        <v>3.0100000000000689E-2</v>
      </c>
      <c r="U99" s="9">
        <v>5.1351351351351388E-4</v>
      </c>
    </row>
    <row r="100" spans="3:21" x14ac:dyDescent="0.2">
      <c r="C100">
        <f t="shared" si="1"/>
        <v>0.96000000000000063</v>
      </c>
      <c r="D100" s="8"/>
      <c r="G100">
        <v>0.96000000000000063</v>
      </c>
      <c r="H100">
        <v>0.68400000000000016</v>
      </c>
      <c r="I100" s="9">
        <v>0.56844000000000028</v>
      </c>
      <c r="J100" s="9">
        <v>0.47480000000000044</v>
      </c>
      <c r="K100" s="9">
        <v>0.32480000000000053</v>
      </c>
      <c r="L100" s="9">
        <v>0.21600000000000086</v>
      </c>
      <c r="M100">
        <v>7.9866666666668043E-2</v>
      </c>
      <c r="N100">
        <v>5.189189189189192E-4</v>
      </c>
      <c r="O100" s="9">
        <v>0.39456800000000014</v>
      </c>
      <c r="P100" s="9">
        <v>0.32789200000000018</v>
      </c>
      <c r="Q100" s="9">
        <v>0.27390400000000026</v>
      </c>
      <c r="R100" s="9">
        <v>0.18739600000000031</v>
      </c>
      <c r="S100" s="9">
        <v>0.12484000000000048</v>
      </c>
      <c r="T100" s="9">
        <v>4.1740000000000707E-2</v>
      </c>
      <c r="U100" s="9">
        <v>5.189189189189192E-4</v>
      </c>
    </row>
    <row r="101" spans="3:21" x14ac:dyDescent="0.2">
      <c r="C101">
        <f t="shared" si="1"/>
        <v>0.97000000000000064</v>
      </c>
      <c r="D101" s="8"/>
      <c r="G101">
        <v>0.97000000000000064</v>
      </c>
      <c r="H101">
        <v>0.68800000000000017</v>
      </c>
      <c r="I101" s="9">
        <v>0.57408000000000037</v>
      </c>
      <c r="J101" s="9">
        <v>0.48160000000000042</v>
      </c>
      <c r="K101" s="9">
        <v>0.33360000000000056</v>
      </c>
      <c r="L101" s="9">
        <v>0.22950000000000087</v>
      </c>
      <c r="M101">
        <v>0.10240000000000141</v>
      </c>
      <c r="N101">
        <v>5.2432432432432462E-4</v>
      </c>
      <c r="O101" s="9">
        <v>0.39687600000000012</v>
      </c>
      <c r="P101" s="9">
        <v>0.33114400000000022</v>
      </c>
      <c r="Q101" s="9">
        <v>0.2778280000000003</v>
      </c>
      <c r="R101" s="9">
        <v>0.19247200000000031</v>
      </c>
      <c r="S101" s="9">
        <v>0.13258000000000048</v>
      </c>
      <c r="T101" s="9">
        <v>5.3380000000000725E-2</v>
      </c>
      <c r="U101" s="9">
        <v>5.2432432432432462E-4</v>
      </c>
    </row>
    <row r="102" spans="3:21" x14ac:dyDescent="0.2">
      <c r="C102">
        <f t="shared" si="1"/>
        <v>0.98000000000000065</v>
      </c>
      <c r="D102" s="8"/>
      <c r="G102">
        <v>0.98000000000000065</v>
      </c>
      <c r="H102">
        <v>0.69200000000000017</v>
      </c>
      <c r="I102" s="9">
        <v>0.57972000000000035</v>
      </c>
      <c r="J102" s="9">
        <v>0.48840000000000044</v>
      </c>
      <c r="K102" s="9">
        <v>0.34240000000000054</v>
      </c>
      <c r="L102" s="9">
        <v>0.24300000000000088</v>
      </c>
      <c r="M102">
        <v>0.12493333333333477</v>
      </c>
      <c r="N102">
        <v>5.2972972972973003E-4</v>
      </c>
      <c r="O102" s="9">
        <v>0.39918400000000015</v>
      </c>
      <c r="P102" s="9">
        <v>0.33439600000000019</v>
      </c>
      <c r="Q102" s="9">
        <v>0.28175200000000028</v>
      </c>
      <c r="R102" s="9">
        <v>0.19754800000000033</v>
      </c>
      <c r="S102" s="9">
        <v>0.1403200000000005</v>
      </c>
      <c r="T102" s="9">
        <v>6.5020000000000744E-2</v>
      </c>
      <c r="U102" s="9">
        <v>5.2972972972973003E-4</v>
      </c>
    </row>
    <row r="103" spans="3:21" x14ac:dyDescent="0.2">
      <c r="C103">
        <f t="shared" si="1"/>
        <v>0.99000000000000066</v>
      </c>
      <c r="D103" s="8"/>
      <c r="G103">
        <v>0.99000000000000066</v>
      </c>
      <c r="H103">
        <v>0.69600000000000017</v>
      </c>
      <c r="I103" s="9">
        <v>0.58536000000000032</v>
      </c>
      <c r="J103" s="9">
        <v>0.49520000000000047</v>
      </c>
      <c r="K103" s="9">
        <v>0.35120000000000057</v>
      </c>
      <c r="L103" s="9">
        <v>0.25650000000000089</v>
      </c>
      <c r="M103">
        <v>0.14746666666666813</v>
      </c>
      <c r="N103">
        <v>5.3513513513513545E-4</v>
      </c>
      <c r="O103" s="9">
        <v>0.40149200000000013</v>
      </c>
      <c r="P103" s="9">
        <v>0.33764800000000017</v>
      </c>
      <c r="Q103" s="9">
        <v>0.28567600000000026</v>
      </c>
      <c r="R103" s="9">
        <v>0.20262400000000033</v>
      </c>
      <c r="S103" s="9">
        <v>0.1480600000000005</v>
      </c>
      <c r="T103" s="9">
        <v>7.6660000000000755E-2</v>
      </c>
      <c r="U103" s="9">
        <v>5.3513513513513545E-4</v>
      </c>
    </row>
    <row r="104" spans="3:21" x14ac:dyDescent="0.2">
      <c r="C104">
        <f t="shared" si="1"/>
        <v>1.0000000000000007</v>
      </c>
      <c r="D104" s="8"/>
      <c r="G104">
        <v>1.0000000000000007</v>
      </c>
      <c r="H104">
        <v>0.70000000000000018</v>
      </c>
      <c r="I104" s="9">
        <v>0.59100000000000019</v>
      </c>
      <c r="J104" s="9">
        <v>0.50200000000000022</v>
      </c>
      <c r="K104" s="9">
        <v>0.36000000000000026</v>
      </c>
      <c r="L104" s="9">
        <v>0.27000000000000046</v>
      </c>
      <c r="M104">
        <v>0.17000000000000054</v>
      </c>
      <c r="N104">
        <v>5.4054054054054087E-4</v>
      </c>
      <c r="O104" s="9">
        <v>0.4038000000000001</v>
      </c>
      <c r="P104" s="9">
        <v>0.34090000000000009</v>
      </c>
      <c r="Q104" s="9">
        <v>0.28960000000000014</v>
      </c>
      <c r="R104" s="9">
        <v>0.20770000000000016</v>
      </c>
      <c r="S104" s="9">
        <v>0.15580000000000024</v>
      </c>
      <c r="T104" s="9">
        <v>8.8300000000000281E-2</v>
      </c>
      <c r="U104" s="9">
        <v>5.4054054054054087E-4</v>
      </c>
    </row>
    <row r="105" spans="3:21" x14ac:dyDescent="0.2">
      <c r="C105">
        <f t="shared" si="1"/>
        <v>1.0100000000000007</v>
      </c>
      <c r="D105" s="8"/>
      <c r="G105">
        <v>1.0100000000000007</v>
      </c>
      <c r="H105">
        <v>0.70260000000000011</v>
      </c>
      <c r="I105" s="9">
        <v>0.59388000000000019</v>
      </c>
      <c r="J105" s="9">
        <v>0.50552000000000019</v>
      </c>
      <c r="K105" s="9">
        <v>0.36420000000000025</v>
      </c>
      <c r="L105" s="9">
        <v>0.27650000000000047</v>
      </c>
      <c r="M105">
        <v>0.17800000000000055</v>
      </c>
      <c r="N105">
        <v>5.4594594594594629E-4</v>
      </c>
      <c r="O105" s="9">
        <v>0.4053000000000001</v>
      </c>
      <c r="P105" s="9">
        <v>0.34256400000000009</v>
      </c>
      <c r="Q105" s="9">
        <v>0.29163200000000017</v>
      </c>
      <c r="R105" s="9">
        <v>0.21012200000000017</v>
      </c>
      <c r="S105" s="9">
        <v>0.15955000000000025</v>
      </c>
      <c r="T105" s="9">
        <v>9.2460000000000278E-2</v>
      </c>
      <c r="U105" s="9">
        <v>5.4594594594594629E-4</v>
      </c>
    </row>
    <row r="106" spans="3:21" x14ac:dyDescent="0.2">
      <c r="C106">
        <f t="shared" si="1"/>
        <v>1.0200000000000007</v>
      </c>
      <c r="D106" s="8"/>
      <c r="G106">
        <v>1.0200000000000007</v>
      </c>
      <c r="H106">
        <v>0.70520000000000016</v>
      </c>
      <c r="I106" s="9">
        <v>0.59676000000000018</v>
      </c>
      <c r="J106" s="9">
        <v>0.50904000000000027</v>
      </c>
      <c r="K106" s="9">
        <v>0.36840000000000028</v>
      </c>
      <c r="L106" s="9">
        <v>0.28300000000000047</v>
      </c>
      <c r="M106">
        <v>0.18600000000000055</v>
      </c>
      <c r="N106">
        <v>5.5135135135135171E-4</v>
      </c>
      <c r="O106" s="9">
        <v>0.40680000000000011</v>
      </c>
      <c r="P106" s="9">
        <v>0.34422800000000009</v>
      </c>
      <c r="Q106" s="9">
        <v>0.29366400000000015</v>
      </c>
      <c r="R106" s="9">
        <v>0.21254400000000015</v>
      </c>
      <c r="S106" s="9">
        <v>0.16330000000000025</v>
      </c>
      <c r="T106" s="9">
        <v>9.6620000000000275E-2</v>
      </c>
      <c r="U106" s="9">
        <v>5.5135135135135171E-4</v>
      </c>
    </row>
    <row r="107" spans="3:21" x14ac:dyDescent="0.2">
      <c r="C107">
        <f t="shared" si="1"/>
        <v>1.0300000000000007</v>
      </c>
      <c r="D107" s="8"/>
      <c r="G107">
        <v>1.0300000000000007</v>
      </c>
      <c r="H107">
        <v>0.7078000000000001</v>
      </c>
      <c r="I107" s="9">
        <v>0.59964000000000017</v>
      </c>
      <c r="J107" s="9">
        <v>0.51256000000000024</v>
      </c>
      <c r="K107" s="9">
        <v>0.37260000000000026</v>
      </c>
      <c r="L107" s="9">
        <v>0.28950000000000048</v>
      </c>
      <c r="M107">
        <v>0.19400000000000053</v>
      </c>
      <c r="N107">
        <v>5.5675675675675713E-4</v>
      </c>
      <c r="O107" s="9">
        <v>0.40830000000000011</v>
      </c>
      <c r="P107" s="9">
        <v>0.34589200000000009</v>
      </c>
      <c r="Q107" s="9">
        <v>0.29569600000000018</v>
      </c>
      <c r="R107" s="9">
        <v>0.21496600000000016</v>
      </c>
      <c r="S107" s="9">
        <v>0.16705000000000025</v>
      </c>
      <c r="T107" s="9">
        <v>0.10078000000000027</v>
      </c>
      <c r="U107" s="9">
        <v>5.5675675675675713E-4</v>
      </c>
    </row>
    <row r="108" spans="3:21" x14ac:dyDescent="0.2">
      <c r="C108">
        <f t="shared" si="1"/>
        <v>1.0400000000000007</v>
      </c>
      <c r="D108" s="8"/>
      <c r="G108">
        <v>1.0400000000000007</v>
      </c>
      <c r="H108">
        <v>0.71040000000000014</v>
      </c>
      <c r="I108" s="9">
        <v>0.60252000000000017</v>
      </c>
      <c r="J108" s="9">
        <v>0.51608000000000021</v>
      </c>
      <c r="K108" s="9">
        <v>0.3768000000000003</v>
      </c>
      <c r="L108" s="9">
        <v>0.29600000000000048</v>
      </c>
      <c r="M108">
        <v>0.20200000000000054</v>
      </c>
      <c r="N108">
        <v>5.6216216216216255E-4</v>
      </c>
      <c r="O108" s="9">
        <v>0.40980000000000011</v>
      </c>
      <c r="P108" s="9">
        <v>0.34755600000000009</v>
      </c>
      <c r="Q108" s="9">
        <v>0.29772800000000016</v>
      </c>
      <c r="R108" s="9">
        <v>0.21738800000000016</v>
      </c>
      <c r="S108" s="9">
        <v>0.17080000000000026</v>
      </c>
      <c r="T108" s="9">
        <v>0.10494000000000027</v>
      </c>
      <c r="U108" s="9">
        <v>5.6216216216216255E-4</v>
      </c>
    </row>
    <row r="109" spans="3:21" x14ac:dyDescent="0.2">
      <c r="C109">
        <f t="shared" si="1"/>
        <v>1.0500000000000007</v>
      </c>
      <c r="D109" s="8"/>
      <c r="G109">
        <v>1.0500000000000007</v>
      </c>
      <c r="H109">
        <v>0.71300000000000019</v>
      </c>
      <c r="I109" s="9">
        <v>0.60540000000000016</v>
      </c>
      <c r="J109" s="9">
        <v>0.51960000000000028</v>
      </c>
      <c r="K109" s="9">
        <v>0.38100000000000028</v>
      </c>
      <c r="L109" s="9">
        <v>0.30250000000000049</v>
      </c>
      <c r="M109">
        <v>0.21000000000000055</v>
      </c>
      <c r="N109">
        <v>5.6756756756756797E-4</v>
      </c>
      <c r="O109" s="9">
        <v>0.41130000000000011</v>
      </c>
      <c r="P109" s="9">
        <v>0.34922000000000009</v>
      </c>
      <c r="Q109" s="9">
        <v>0.29976000000000014</v>
      </c>
      <c r="R109" s="9">
        <v>0.21981000000000017</v>
      </c>
      <c r="S109" s="9">
        <v>0.17455000000000026</v>
      </c>
      <c r="T109" s="9">
        <v>0.10910000000000027</v>
      </c>
      <c r="U109" s="9">
        <v>5.6756756756756797E-4</v>
      </c>
    </row>
    <row r="110" spans="3:21" x14ac:dyDescent="0.2">
      <c r="C110">
        <f t="shared" si="1"/>
        <v>1.0600000000000007</v>
      </c>
      <c r="D110" s="8"/>
      <c r="G110">
        <v>1.0600000000000007</v>
      </c>
      <c r="H110">
        <v>0.71560000000000012</v>
      </c>
      <c r="I110" s="9">
        <v>0.60828000000000015</v>
      </c>
      <c r="J110" s="9">
        <v>0.52312000000000025</v>
      </c>
      <c r="K110" s="9">
        <v>0.38520000000000026</v>
      </c>
      <c r="L110" s="9">
        <v>0.3090000000000005</v>
      </c>
      <c r="M110">
        <v>0.21800000000000053</v>
      </c>
      <c r="N110">
        <v>5.7297297297297339E-4</v>
      </c>
      <c r="O110" s="9">
        <v>0.41280000000000011</v>
      </c>
      <c r="P110" s="9">
        <v>0.35088400000000008</v>
      </c>
      <c r="Q110" s="9">
        <v>0.30179200000000017</v>
      </c>
      <c r="R110" s="9">
        <v>0.22223200000000018</v>
      </c>
      <c r="S110" s="9">
        <v>0.17830000000000026</v>
      </c>
      <c r="T110" s="9">
        <v>0.11326000000000028</v>
      </c>
      <c r="U110" s="9">
        <v>5.7297297297297339E-4</v>
      </c>
    </row>
    <row r="111" spans="3:21" x14ac:dyDescent="0.2">
      <c r="C111">
        <f t="shared" si="1"/>
        <v>1.0700000000000007</v>
      </c>
      <c r="D111" s="8"/>
      <c r="G111">
        <v>1.0700000000000007</v>
      </c>
      <c r="H111">
        <v>0.71820000000000017</v>
      </c>
      <c r="I111" s="9">
        <v>0.61116000000000015</v>
      </c>
      <c r="J111" s="9">
        <v>0.52664000000000022</v>
      </c>
      <c r="K111" s="9">
        <v>0.3894000000000003</v>
      </c>
      <c r="L111" s="9">
        <v>0.3155000000000005</v>
      </c>
      <c r="M111">
        <v>0.22600000000000053</v>
      </c>
      <c r="N111">
        <v>5.783783783783787E-4</v>
      </c>
      <c r="O111" s="9">
        <v>0.41430000000000011</v>
      </c>
      <c r="P111" s="9">
        <v>0.35254800000000008</v>
      </c>
      <c r="Q111" s="9">
        <v>0.30382400000000015</v>
      </c>
      <c r="R111" s="9">
        <v>0.22465400000000016</v>
      </c>
      <c r="S111" s="9">
        <v>0.18205000000000027</v>
      </c>
      <c r="T111" s="9">
        <v>0.11742000000000027</v>
      </c>
      <c r="U111" s="9">
        <v>5.783783783783787E-4</v>
      </c>
    </row>
    <row r="112" spans="3:21" x14ac:dyDescent="0.2">
      <c r="C112">
        <f t="shared" si="1"/>
        <v>1.0800000000000007</v>
      </c>
      <c r="D112" s="8"/>
      <c r="G112">
        <v>1.0800000000000007</v>
      </c>
      <c r="H112">
        <v>0.72080000000000022</v>
      </c>
      <c r="I112" s="9">
        <v>0.61404000000000025</v>
      </c>
      <c r="J112" s="9">
        <v>0.5301600000000003</v>
      </c>
      <c r="K112" s="9">
        <v>0.39360000000000028</v>
      </c>
      <c r="L112" s="9">
        <v>0.32200000000000051</v>
      </c>
      <c r="M112">
        <v>0.23400000000000054</v>
      </c>
      <c r="N112">
        <v>5.8378378378378412E-4</v>
      </c>
      <c r="O112" s="9">
        <v>0.41580000000000011</v>
      </c>
      <c r="P112" s="9">
        <v>0.35421200000000014</v>
      </c>
      <c r="Q112" s="9">
        <v>0.30585600000000018</v>
      </c>
      <c r="R112" s="9">
        <v>0.22707600000000017</v>
      </c>
      <c r="S112" s="9">
        <v>0.18580000000000027</v>
      </c>
      <c r="T112" s="9">
        <v>0.12158000000000027</v>
      </c>
      <c r="U112" s="9">
        <v>5.8378378378378412E-4</v>
      </c>
    </row>
    <row r="113" spans="3:21" x14ac:dyDescent="0.2">
      <c r="C113">
        <f t="shared" si="1"/>
        <v>1.0900000000000007</v>
      </c>
      <c r="D113" s="8"/>
      <c r="G113">
        <v>1.0900000000000007</v>
      </c>
      <c r="H113">
        <v>0.72340000000000015</v>
      </c>
      <c r="I113" s="9">
        <v>0.61692000000000025</v>
      </c>
      <c r="J113" s="9">
        <v>0.53368000000000027</v>
      </c>
      <c r="K113" s="9">
        <v>0.39780000000000032</v>
      </c>
      <c r="L113" s="9">
        <v>0.32850000000000051</v>
      </c>
      <c r="M113">
        <v>0.24200000000000055</v>
      </c>
      <c r="N113">
        <v>5.8918918918918954E-4</v>
      </c>
      <c r="O113" s="9">
        <v>0.41730000000000012</v>
      </c>
      <c r="P113" s="9">
        <v>0.35587600000000014</v>
      </c>
      <c r="Q113" s="9">
        <v>0.30788800000000016</v>
      </c>
      <c r="R113" s="9">
        <v>0.22949800000000017</v>
      </c>
      <c r="S113" s="9">
        <v>0.18955000000000027</v>
      </c>
      <c r="T113" s="9">
        <v>0.12574000000000027</v>
      </c>
      <c r="U113" s="9">
        <v>5.8918918918918954E-4</v>
      </c>
    </row>
    <row r="114" spans="3:21" x14ac:dyDescent="0.2">
      <c r="C114">
        <f t="shared" si="1"/>
        <v>1.1000000000000008</v>
      </c>
      <c r="D114" s="8"/>
      <c r="G114">
        <v>1.1000000000000008</v>
      </c>
      <c r="H114">
        <v>0.7260000000000002</v>
      </c>
      <c r="I114" s="9">
        <v>0.61980000000000024</v>
      </c>
      <c r="J114" s="9">
        <v>0.53720000000000023</v>
      </c>
      <c r="K114" s="9">
        <v>0.4020000000000003</v>
      </c>
      <c r="L114" s="9">
        <v>0.33500000000000052</v>
      </c>
      <c r="M114">
        <v>0.25000000000000039</v>
      </c>
      <c r="N114">
        <v>5.9459459459459496E-4</v>
      </c>
      <c r="O114" s="9">
        <v>0.41880000000000012</v>
      </c>
      <c r="P114" s="9">
        <v>0.35754000000000014</v>
      </c>
      <c r="Q114" s="9">
        <v>0.30992000000000014</v>
      </c>
      <c r="R114" s="9">
        <v>0.23192000000000018</v>
      </c>
      <c r="S114" s="9">
        <v>0.1933000000000003</v>
      </c>
      <c r="T114" s="9">
        <v>0.12990000000000018</v>
      </c>
      <c r="U114" s="9">
        <v>5.9459459459459496E-4</v>
      </c>
    </row>
    <row r="115" spans="3:21" x14ac:dyDescent="0.2">
      <c r="C115">
        <f t="shared" si="1"/>
        <v>1.1100000000000008</v>
      </c>
      <c r="D115" s="8"/>
      <c r="G115">
        <v>1.1100000000000008</v>
      </c>
      <c r="H115">
        <v>0.72860000000000014</v>
      </c>
      <c r="I115" s="9">
        <v>0.62268000000000023</v>
      </c>
      <c r="J115" s="9">
        <v>0.54072000000000031</v>
      </c>
      <c r="K115" s="9">
        <v>0.40620000000000028</v>
      </c>
      <c r="L115" s="9">
        <v>0.34150000000000053</v>
      </c>
      <c r="M115">
        <v>0.25600000000000039</v>
      </c>
      <c r="N115">
        <v>6.0000000000000038E-4</v>
      </c>
      <c r="O115" s="9">
        <v>0.42030000000000012</v>
      </c>
      <c r="P115" s="9">
        <v>0.35920400000000013</v>
      </c>
      <c r="Q115" s="9">
        <v>0.31195200000000017</v>
      </c>
      <c r="R115" s="9">
        <v>0.23434200000000019</v>
      </c>
      <c r="S115" s="9">
        <v>0.19705000000000031</v>
      </c>
      <c r="T115" s="9">
        <v>0.13302000000000019</v>
      </c>
      <c r="U115" s="9">
        <v>6.0000000000000038E-4</v>
      </c>
    </row>
    <row r="116" spans="3:21" x14ac:dyDescent="0.2">
      <c r="C116">
        <f t="shared" si="1"/>
        <v>1.1200000000000008</v>
      </c>
      <c r="D116" s="8"/>
      <c r="G116">
        <v>1.1200000000000008</v>
      </c>
      <c r="H116">
        <v>0.73120000000000018</v>
      </c>
      <c r="I116" s="9">
        <v>0.62556000000000023</v>
      </c>
      <c r="J116" s="9">
        <v>0.54424000000000028</v>
      </c>
      <c r="K116" s="9">
        <v>0.41040000000000032</v>
      </c>
      <c r="L116" s="9">
        <v>0.34800000000000053</v>
      </c>
      <c r="M116">
        <v>0.2620000000000004</v>
      </c>
      <c r="N116">
        <v>6.054054054054058E-4</v>
      </c>
      <c r="O116" s="9">
        <v>0.42180000000000012</v>
      </c>
      <c r="P116" s="9">
        <v>0.36086800000000013</v>
      </c>
      <c r="Q116" s="9">
        <v>0.31398400000000015</v>
      </c>
      <c r="R116" s="9">
        <v>0.23676400000000017</v>
      </c>
      <c r="S116" s="9">
        <v>0.20080000000000031</v>
      </c>
      <c r="T116" s="9">
        <v>0.13614000000000021</v>
      </c>
      <c r="U116" s="9">
        <v>6.054054054054058E-4</v>
      </c>
    </row>
    <row r="117" spans="3:21" x14ac:dyDescent="0.2">
      <c r="C117">
        <f t="shared" si="1"/>
        <v>1.1300000000000008</v>
      </c>
      <c r="D117" s="8"/>
      <c r="G117">
        <v>1.1300000000000008</v>
      </c>
      <c r="H117">
        <v>0.73380000000000023</v>
      </c>
      <c r="I117" s="9">
        <v>0.62844000000000022</v>
      </c>
      <c r="J117" s="9">
        <v>0.54776000000000025</v>
      </c>
      <c r="K117" s="9">
        <v>0.4146000000000003</v>
      </c>
      <c r="L117" s="9">
        <v>0.35450000000000054</v>
      </c>
      <c r="M117">
        <v>0.26800000000000046</v>
      </c>
      <c r="N117">
        <v>6.1081081081081122E-4</v>
      </c>
      <c r="O117" s="9">
        <v>0.42330000000000012</v>
      </c>
      <c r="P117" s="9">
        <v>0.36253200000000013</v>
      </c>
      <c r="Q117" s="9">
        <v>0.31601600000000019</v>
      </c>
      <c r="R117" s="9">
        <v>0.23918600000000018</v>
      </c>
      <c r="S117" s="9">
        <v>0.20455000000000031</v>
      </c>
      <c r="T117" s="9">
        <v>0.13926000000000022</v>
      </c>
      <c r="U117" s="9">
        <v>6.1081081081081122E-4</v>
      </c>
    </row>
    <row r="118" spans="3:21" x14ac:dyDescent="0.2">
      <c r="C118">
        <f t="shared" si="1"/>
        <v>1.1400000000000008</v>
      </c>
      <c r="D118" s="8"/>
      <c r="G118">
        <v>1.1400000000000008</v>
      </c>
      <c r="H118">
        <v>0.73640000000000017</v>
      </c>
      <c r="I118" s="9">
        <v>0.63132000000000021</v>
      </c>
      <c r="J118" s="9">
        <v>0.55128000000000021</v>
      </c>
      <c r="K118" s="9">
        <v>0.41880000000000028</v>
      </c>
      <c r="L118" s="9">
        <v>0.36100000000000054</v>
      </c>
      <c r="M118">
        <v>0.27400000000000047</v>
      </c>
      <c r="N118">
        <v>6.1621621621621664E-4</v>
      </c>
      <c r="O118" s="9">
        <v>0.42480000000000012</v>
      </c>
      <c r="P118" s="9">
        <v>0.36419600000000013</v>
      </c>
      <c r="Q118" s="9">
        <v>0.31804800000000016</v>
      </c>
      <c r="R118" s="9">
        <v>0.24160800000000018</v>
      </c>
      <c r="S118" s="9">
        <v>0.20830000000000032</v>
      </c>
      <c r="T118" s="9">
        <v>0.14238000000000023</v>
      </c>
      <c r="U118" s="9">
        <v>6.1621621621621664E-4</v>
      </c>
    </row>
    <row r="119" spans="3:21" x14ac:dyDescent="0.2">
      <c r="C119">
        <f t="shared" si="1"/>
        <v>1.1500000000000008</v>
      </c>
      <c r="D119" s="8"/>
      <c r="G119">
        <v>1.1500000000000008</v>
      </c>
      <c r="H119">
        <v>0.73900000000000021</v>
      </c>
      <c r="I119" s="9">
        <v>0.63420000000000021</v>
      </c>
      <c r="J119" s="9">
        <v>0.55480000000000029</v>
      </c>
      <c r="K119" s="9">
        <v>0.42300000000000032</v>
      </c>
      <c r="L119" s="9">
        <v>0.36750000000000055</v>
      </c>
      <c r="M119">
        <v>0.28000000000000047</v>
      </c>
      <c r="N119">
        <v>6.2162162162162206E-4</v>
      </c>
      <c r="O119" s="9">
        <v>0.42630000000000012</v>
      </c>
      <c r="P119" s="9">
        <v>0.36586000000000013</v>
      </c>
      <c r="Q119" s="9">
        <v>0.32008000000000014</v>
      </c>
      <c r="R119" s="9">
        <v>0.24403000000000019</v>
      </c>
      <c r="S119" s="9">
        <v>0.21205000000000032</v>
      </c>
      <c r="T119" s="9">
        <v>0.14550000000000024</v>
      </c>
      <c r="U119" s="9">
        <v>6.2162162162162206E-4</v>
      </c>
    </row>
    <row r="120" spans="3:21" x14ac:dyDescent="0.2">
      <c r="C120">
        <f t="shared" si="1"/>
        <v>1.1600000000000008</v>
      </c>
      <c r="D120" s="8"/>
      <c r="G120">
        <v>1.1600000000000008</v>
      </c>
      <c r="H120">
        <v>0.74160000000000015</v>
      </c>
      <c r="I120" s="9">
        <v>0.6370800000000002</v>
      </c>
      <c r="J120" s="9">
        <v>0.55832000000000026</v>
      </c>
      <c r="K120" s="9">
        <v>0.4272000000000003</v>
      </c>
      <c r="L120" s="9">
        <v>0.37400000000000055</v>
      </c>
      <c r="M120">
        <v>0.28600000000000048</v>
      </c>
      <c r="N120">
        <v>6.2702702702702748E-4</v>
      </c>
      <c r="O120" s="9">
        <v>0.42780000000000012</v>
      </c>
      <c r="P120" s="9">
        <v>0.36752400000000013</v>
      </c>
      <c r="Q120" s="9">
        <v>0.32211200000000018</v>
      </c>
      <c r="R120" s="9">
        <v>0.2464520000000002</v>
      </c>
      <c r="S120" s="9">
        <v>0.21580000000000032</v>
      </c>
      <c r="T120" s="9">
        <v>0.14862000000000025</v>
      </c>
      <c r="U120" s="9">
        <v>6.2702702702702748E-4</v>
      </c>
    </row>
    <row r="121" spans="3:21" x14ac:dyDescent="0.2">
      <c r="C121">
        <f t="shared" si="1"/>
        <v>1.1700000000000008</v>
      </c>
      <c r="D121" s="8"/>
      <c r="G121">
        <v>1.1700000000000008</v>
      </c>
      <c r="H121">
        <v>0.74420000000000019</v>
      </c>
      <c r="I121" s="9">
        <v>0.6399600000000002</v>
      </c>
      <c r="J121" s="9">
        <v>0.56184000000000023</v>
      </c>
      <c r="K121" s="9">
        <v>0.43140000000000034</v>
      </c>
      <c r="L121" s="9">
        <v>0.38050000000000056</v>
      </c>
      <c r="M121">
        <v>0.29200000000000048</v>
      </c>
      <c r="N121">
        <v>6.324324324324329E-4</v>
      </c>
      <c r="O121" s="9">
        <v>0.42930000000000013</v>
      </c>
      <c r="P121" s="9">
        <v>0.36918800000000013</v>
      </c>
      <c r="Q121" s="9">
        <v>0.32414400000000015</v>
      </c>
      <c r="R121" s="9">
        <v>0.24887400000000018</v>
      </c>
      <c r="S121" s="9">
        <v>0.21955000000000033</v>
      </c>
      <c r="T121" s="9">
        <v>0.15174000000000024</v>
      </c>
      <c r="U121" s="9">
        <v>6.324324324324329E-4</v>
      </c>
    </row>
    <row r="122" spans="3:21" x14ac:dyDescent="0.2">
      <c r="C122">
        <f t="shared" si="1"/>
        <v>1.1800000000000008</v>
      </c>
      <c r="D122" s="8"/>
      <c r="G122">
        <v>1.1800000000000008</v>
      </c>
      <c r="H122">
        <v>0.74680000000000024</v>
      </c>
      <c r="I122" s="9">
        <v>0.6428400000000003</v>
      </c>
      <c r="J122" s="9">
        <v>0.56536000000000031</v>
      </c>
      <c r="K122" s="9">
        <v>0.43560000000000032</v>
      </c>
      <c r="L122" s="9">
        <v>0.38700000000000057</v>
      </c>
      <c r="M122">
        <v>0.29800000000000049</v>
      </c>
      <c r="N122">
        <v>6.3783783783783832E-4</v>
      </c>
      <c r="O122" s="9">
        <v>0.43080000000000013</v>
      </c>
      <c r="P122" s="9">
        <v>0.37085200000000013</v>
      </c>
      <c r="Q122" s="9">
        <v>0.32617600000000019</v>
      </c>
      <c r="R122" s="9">
        <v>0.25129600000000019</v>
      </c>
      <c r="S122" s="9">
        <v>0.22330000000000033</v>
      </c>
      <c r="T122" s="9">
        <v>0.15486000000000025</v>
      </c>
      <c r="U122" s="9">
        <v>6.3783783783783832E-4</v>
      </c>
    </row>
    <row r="123" spans="3:21" x14ac:dyDescent="0.2">
      <c r="C123">
        <f t="shared" si="1"/>
        <v>1.1900000000000008</v>
      </c>
      <c r="D123" s="8"/>
      <c r="G123">
        <v>1.1900000000000008</v>
      </c>
      <c r="H123">
        <v>0.74940000000000018</v>
      </c>
      <c r="I123" s="9">
        <v>0.64572000000000029</v>
      </c>
      <c r="J123" s="9">
        <v>0.56888000000000027</v>
      </c>
      <c r="K123" s="9">
        <v>0.4398000000000003</v>
      </c>
      <c r="L123" s="9">
        <v>0.39350000000000057</v>
      </c>
      <c r="M123">
        <v>0.30400000000000049</v>
      </c>
      <c r="N123">
        <v>6.4324324324324363E-4</v>
      </c>
      <c r="O123" s="9">
        <v>0.43230000000000013</v>
      </c>
      <c r="P123" s="9">
        <v>0.37251600000000012</v>
      </c>
      <c r="Q123" s="9">
        <v>0.32820800000000017</v>
      </c>
      <c r="R123" s="9">
        <v>0.25371800000000017</v>
      </c>
      <c r="S123" s="9">
        <v>0.22705000000000033</v>
      </c>
      <c r="T123" s="9">
        <v>0.15798000000000026</v>
      </c>
      <c r="U123" s="9">
        <v>6.4324324324324363E-4</v>
      </c>
    </row>
    <row r="124" spans="3:21" x14ac:dyDescent="0.2">
      <c r="C124">
        <f t="shared" si="1"/>
        <v>1.2000000000000008</v>
      </c>
      <c r="D124" s="8"/>
      <c r="G124">
        <v>1.2000000000000008</v>
      </c>
      <c r="H124">
        <v>0.75200000000000022</v>
      </c>
      <c r="I124" s="9">
        <v>0.64860000000000029</v>
      </c>
      <c r="J124" s="9">
        <v>0.57240000000000024</v>
      </c>
      <c r="K124" s="9">
        <v>0.44400000000000034</v>
      </c>
      <c r="L124" s="9">
        <v>0.40000000000000036</v>
      </c>
      <c r="M124">
        <v>0.31000000000000022</v>
      </c>
      <c r="N124">
        <v>6.4864864864864905E-4</v>
      </c>
      <c r="O124" s="9">
        <v>0.43380000000000013</v>
      </c>
      <c r="P124" s="9">
        <v>0.37418000000000012</v>
      </c>
      <c r="Q124" s="9">
        <v>0.33024000000000014</v>
      </c>
      <c r="R124" s="9">
        <v>0.2561400000000002</v>
      </c>
      <c r="S124" s="9">
        <v>0.2308000000000002</v>
      </c>
      <c r="T124" s="9">
        <v>0.1611000000000001</v>
      </c>
      <c r="U124" s="9">
        <v>6.4864864864864905E-4</v>
      </c>
    </row>
    <row r="125" spans="3:21" x14ac:dyDescent="0.2">
      <c r="C125">
        <f t="shared" si="1"/>
        <v>1.2100000000000009</v>
      </c>
      <c r="D125" s="8"/>
      <c r="G125">
        <v>1.2100000000000009</v>
      </c>
      <c r="H125">
        <v>0.75460000000000027</v>
      </c>
      <c r="I125" s="9">
        <v>0.65148000000000028</v>
      </c>
      <c r="J125" s="9">
        <v>0.57592000000000032</v>
      </c>
      <c r="K125" s="9">
        <v>0.44820000000000032</v>
      </c>
      <c r="L125" s="9">
        <v>0.40400000000000036</v>
      </c>
      <c r="M125">
        <v>0.31266666666666693</v>
      </c>
      <c r="N125">
        <v>6.5405405405405447E-4</v>
      </c>
      <c r="O125" s="9">
        <v>0.43530000000000013</v>
      </c>
      <c r="P125" s="9">
        <v>0.37584400000000012</v>
      </c>
      <c r="Q125" s="9">
        <v>0.33227200000000018</v>
      </c>
      <c r="R125" s="9">
        <v>0.25856200000000018</v>
      </c>
      <c r="S125" s="9">
        <v>0.2331040000000002</v>
      </c>
      <c r="T125" s="9">
        <v>0.16248222222222233</v>
      </c>
      <c r="U125" s="9">
        <v>6.5405405405405447E-4</v>
      </c>
    </row>
    <row r="126" spans="3:21" x14ac:dyDescent="0.2">
      <c r="C126">
        <f t="shared" si="1"/>
        <v>1.2200000000000009</v>
      </c>
      <c r="D126" s="8"/>
      <c r="G126">
        <v>1.2200000000000009</v>
      </c>
      <c r="H126">
        <v>0.75720000000000021</v>
      </c>
      <c r="I126" s="9">
        <v>0.65436000000000027</v>
      </c>
      <c r="J126" s="9">
        <v>0.57944000000000029</v>
      </c>
      <c r="K126" s="9">
        <v>0.45240000000000036</v>
      </c>
      <c r="L126" s="9">
        <v>0.40800000000000036</v>
      </c>
      <c r="M126">
        <v>0.31533333333333358</v>
      </c>
      <c r="N126">
        <v>6.5945945945945989E-4</v>
      </c>
      <c r="O126" s="9">
        <v>0.43680000000000013</v>
      </c>
      <c r="P126" s="9">
        <v>0.37750800000000012</v>
      </c>
      <c r="Q126" s="9">
        <v>0.33430400000000016</v>
      </c>
      <c r="R126" s="9">
        <v>0.26098400000000022</v>
      </c>
      <c r="S126" s="9">
        <v>0.2354080000000002</v>
      </c>
      <c r="T126" s="9">
        <v>0.16386444444444456</v>
      </c>
      <c r="U126" s="9">
        <v>6.5945945945945989E-4</v>
      </c>
    </row>
    <row r="127" spans="3:21" x14ac:dyDescent="0.2">
      <c r="C127">
        <f t="shared" si="1"/>
        <v>1.2300000000000009</v>
      </c>
      <c r="D127" s="8"/>
      <c r="G127">
        <v>1.2300000000000009</v>
      </c>
      <c r="H127">
        <v>0.75980000000000025</v>
      </c>
      <c r="I127" s="9">
        <v>0.65724000000000027</v>
      </c>
      <c r="J127" s="9">
        <v>0.58296000000000026</v>
      </c>
      <c r="K127" s="9">
        <v>0.45660000000000034</v>
      </c>
      <c r="L127" s="9">
        <v>0.41200000000000037</v>
      </c>
      <c r="M127">
        <v>0.31800000000000023</v>
      </c>
      <c r="N127">
        <v>6.6486486486486531E-4</v>
      </c>
      <c r="O127" s="9">
        <v>0.43830000000000013</v>
      </c>
      <c r="P127" s="9">
        <v>0.37917200000000018</v>
      </c>
      <c r="Q127" s="9">
        <v>0.33633600000000013</v>
      </c>
      <c r="R127" s="9">
        <v>0.2634060000000002</v>
      </c>
      <c r="S127" s="9">
        <v>0.2377120000000002</v>
      </c>
      <c r="T127" s="9">
        <v>0.16524666666666679</v>
      </c>
      <c r="U127" s="9">
        <v>6.6486486486486531E-4</v>
      </c>
    </row>
    <row r="128" spans="3:21" x14ac:dyDescent="0.2">
      <c r="C128">
        <f t="shared" si="1"/>
        <v>1.2400000000000009</v>
      </c>
      <c r="D128" s="8"/>
      <c r="G128">
        <v>1.2400000000000009</v>
      </c>
      <c r="H128">
        <v>0.76240000000000019</v>
      </c>
      <c r="I128" s="9">
        <v>0.66012000000000026</v>
      </c>
      <c r="J128" s="9">
        <v>0.58648000000000033</v>
      </c>
      <c r="K128" s="9">
        <v>0.46080000000000032</v>
      </c>
      <c r="L128" s="9">
        <v>0.41600000000000037</v>
      </c>
      <c r="M128">
        <v>0.32066666666666693</v>
      </c>
      <c r="N128">
        <v>6.7027027027027073E-4</v>
      </c>
      <c r="O128" s="9">
        <v>0.43980000000000014</v>
      </c>
      <c r="P128" s="9">
        <v>0.38083600000000017</v>
      </c>
      <c r="Q128" s="9">
        <v>0.33836800000000017</v>
      </c>
      <c r="R128" s="9">
        <v>0.26582800000000018</v>
      </c>
      <c r="S128" s="9">
        <v>0.24001600000000023</v>
      </c>
      <c r="T128" s="9">
        <v>0.16662888888888902</v>
      </c>
      <c r="U128" s="9">
        <v>6.7027027027027073E-4</v>
      </c>
    </row>
    <row r="129" spans="3:21" x14ac:dyDescent="0.2">
      <c r="C129">
        <f t="shared" si="1"/>
        <v>1.2500000000000009</v>
      </c>
      <c r="D129" s="8"/>
      <c r="G129">
        <v>1.2500000000000009</v>
      </c>
      <c r="H129">
        <v>0.76500000000000012</v>
      </c>
      <c r="I129" s="9">
        <v>0.66300000000000014</v>
      </c>
      <c r="J129" s="9">
        <v>0.59000000000000019</v>
      </c>
      <c r="K129" s="9">
        <v>0.46500000000000036</v>
      </c>
      <c r="L129" s="9">
        <v>0.42000000000000037</v>
      </c>
      <c r="M129">
        <v>0.32333333333333358</v>
      </c>
      <c r="N129">
        <v>6.7567567567567615E-4</v>
      </c>
      <c r="O129" s="9">
        <v>0.44130000000000008</v>
      </c>
      <c r="P129" s="9">
        <v>0.38250000000000012</v>
      </c>
      <c r="Q129" s="9">
        <v>0.34040000000000009</v>
      </c>
      <c r="R129" s="9">
        <v>0.26825000000000021</v>
      </c>
      <c r="S129" s="9">
        <v>0.24232000000000023</v>
      </c>
      <c r="T129" s="9">
        <v>0.16801111111111122</v>
      </c>
      <c r="U129" s="9">
        <v>6.7567567567567615E-4</v>
      </c>
    </row>
    <row r="130" spans="3:21" x14ac:dyDescent="0.2">
      <c r="C130">
        <f t="shared" si="1"/>
        <v>1.2600000000000009</v>
      </c>
      <c r="D130" s="8"/>
      <c r="G130">
        <v>1.2600000000000009</v>
      </c>
      <c r="H130">
        <v>0.76640000000000019</v>
      </c>
      <c r="I130" s="9">
        <v>0.66484000000000021</v>
      </c>
      <c r="J130" s="9">
        <v>0.59220000000000017</v>
      </c>
      <c r="K130" s="9">
        <v>0.46920000000000034</v>
      </c>
      <c r="L130" s="9">
        <v>0.42400000000000038</v>
      </c>
      <c r="M130">
        <v>0.32600000000000023</v>
      </c>
      <c r="N130">
        <v>6.8108108108108157E-4</v>
      </c>
      <c r="O130" s="9">
        <v>0.44210800000000011</v>
      </c>
      <c r="P130" s="9">
        <v>0.38356000000000012</v>
      </c>
      <c r="Q130" s="9">
        <v>0.34166800000000008</v>
      </c>
      <c r="R130" s="9">
        <v>0.27067200000000019</v>
      </c>
      <c r="S130" s="9">
        <v>0.24462400000000023</v>
      </c>
      <c r="T130" s="9">
        <v>0.16939333333333345</v>
      </c>
      <c r="U130" s="9">
        <v>6.8108108108108157E-4</v>
      </c>
    </row>
    <row r="131" spans="3:21" x14ac:dyDescent="0.2">
      <c r="C131">
        <f t="shared" si="1"/>
        <v>1.2700000000000009</v>
      </c>
      <c r="D131" s="8"/>
      <c r="G131">
        <v>1.2700000000000009</v>
      </c>
      <c r="H131">
        <v>0.76780000000000015</v>
      </c>
      <c r="I131" s="9">
        <v>0.66668000000000016</v>
      </c>
      <c r="J131" s="9">
        <v>0.59440000000000015</v>
      </c>
      <c r="K131" s="9">
        <v>0.47340000000000032</v>
      </c>
      <c r="L131" s="9">
        <v>0.42800000000000038</v>
      </c>
      <c r="M131">
        <v>0.32866666666666688</v>
      </c>
      <c r="N131">
        <v>6.8648648648648699E-4</v>
      </c>
      <c r="O131" s="9">
        <v>0.44291600000000009</v>
      </c>
      <c r="P131" s="9">
        <v>0.38462000000000007</v>
      </c>
      <c r="Q131" s="9">
        <v>0.34293600000000007</v>
      </c>
      <c r="R131" s="9">
        <v>0.27309400000000023</v>
      </c>
      <c r="S131" s="9">
        <v>0.24692800000000023</v>
      </c>
      <c r="T131" s="9">
        <v>0.17077555555555568</v>
      </c>
      <c r="U131" s="9">
        <v>6.8648648648648699E-4</v>
      </c>
    </row>
    <row r="132" spans="3:21" x14ac:dyDescent="0.2">
      <c r="C132">
        <f t="shared" si="1"/>
        <v>1.2800000000000009</v>
      </c>
      <c r="D132" s="8"/>
      <c r="G132">
        <v>1.2800000000000009</v>
      </c>
      <c r="H132">
        <v>0.76920000000000011</v>
      </c>
      <c r="I132" s="9">
        <v>0.66852000000000023</v>
      </c>
      <c r="J132" s="9">
        <v>0.59660000000000013</v>
      </c>
      <c r="K132" s="9">
        <v>0.47760000000000036</v>
      </c>
      <c r="L132" s="9">
        <v>0.43200000000000038</v>
      </c>
      <c r="M132">
        <v>0.33133333333333359</v>
      </c>
      <c r="N132">
        <v>6.9189189189189241E-4</v>
      </c>
      <c r="O132" s="9">
        <v>0.44372400000000012</v>
      </c>
      <c r="P132" s="9">
        <v>0.38568000000000008</v>
      </c>
      <c r="Q132" s="9">
        <v>0.34420400000000012</v>
      </c>
      <c r="R132" s="9">
        <v>0.27551600000000021</v>
      </c>
      <c r="S132" s="9">
        <v>0.24923200000000023</v>
      </c>
      <c r="T132" s="9">
        <v>0.17215777777777791</v>
      </c>
      <c r="U132" s="9">
        <v>6.9189189189189241E-4</v>
      </c>
    </row>
    <row r="133" spans="3:21" x14ac:dyDescent="0.2">
      <c r="C133">
        <f t="shared" si="1"/>
        <v>1.2900000000000009</v>
      </c>
      <c r="D133" s="8"/>
      <c r="G133">
        <v>1.2900000000000009</v>
      </c>
      <c r="H133">
        <v>0.77060000000000017</v>
      </c>
      <c r="I133" s="9">
        <v>0.67036000000000018</v>
      </c>
      <c r="J133" s="9">
        <v>0.59880000000000022</v>
      </c>
      <c r="K133" s="9">
        <v>0.48180000000000034</v>
      </c>
      <c r="L133" s="9">
        <v>0.43600000000000039</v>
      </c>
      <c r="M133">
        <v>0.33400000000000024</v>
      </c>
      <c r="N133">
        <v>6.9729729729729783E-4</v>
      </c>
      <c r="O133" s="9">
        <v>0.44453200000000009</v>
      </c>
      <c r="P133" s="9">
        <v>0.38674000000000008</v>
      </c>
      <c r="Q133" s="9">
        <v>0.34547200000000011</v>
      </c>
      <c r="R133" s="9">
        <v>0.27793800000000018</v>
      </c>
      <c r="S133" s="9">
        <v>0.2515360000000002</v>
      </c>
      <c r="T133" s="9">
        <v>0.17354000000000014</v>
      </c>
      <c r="U133" s="9">
        <v>6.9729729729729783E-4</v>
      </c>
    </row>
    <row r="134" spans="3:21" x14ac:dyDescent="0.2">
      <c r="C134">
        <f t="shared" ref="C134:C197" si="2">+C133+0.01</f>
        <v>1.3000000000000009</v>
      </c>
      <c r="D134" s="8"/>
      <c r="G134">
        <v>1.3000000000000009</v>
      </c>
      <c r="H134">
        <v>0.77200000000000013</v>
      </c>
      <c r="I134" s="9">
        <v>0.67220000000000024</v>
      </c>
      <c r="J134" s="9">
        <v>0.6010000000000002</v>
      </c>
      <c r="K134" s="9">
        <v>0.48600000000000038</v>
      </c>
      <c r="L134" s="9">
        <v>0.44000000000000039</v>
      </c>
      <c r="M134">
        <v>0.33666666666666689</v>
      </c>
      <c r="N134">
        <v>7.0270270270270314E-4</v>
      </c>
      <c r="O134" s="9">
        <v>0.44534000000000012</v>
      </c>
      <c r="P134" s="9">
        <v>0.38780000000000009</v>
      </c>
      <c r="Q134" s="9">
        <v>0.3467400000000001</v>
      </c>
      <c r="R134" s="9">
        <v>0.28036000000000022</v>
      </c>
      <c r="S134" s="9">
        <v>0.25384000000000023</v>
      </c>
      <c r="T134" s="9">
        <v>0.17492222222222234</v>
      </c>
      <c r="U134" s="9">
        <v>7.0270270270270314E-4</v>
      </c>
    </row>
    <row r="135" spans="3:21" x14ac:dyDescent="0.2">
      <c r="C135">
        <f t="shared" si="2"/>
        <v>1.3100000000000009</v>
      </c>
      <c r="D135" s="8"/>
      <c r="G135">
        <v>1.3100000000000009</v>
      </c>
      <c r="H135">
        <v>0.7734000000000002</v>
      </c>
      <c r="I135" s="9">
        <v>0.67404000000000019</v>
      </c>
      <c r="J135" s="9">
        <v>0.60320000000000018</v>
      </c>
      <c r="K135" s="9">
        <v>0.49020000000000036</v>
      </c>
      <c r="L135" s="9">
        <v>0.44400000000000039</v>
      </c>
      <c r="M135">
        <v>0.3393333333333336</v>
      </c>
      <c r="N135">
        <v>7.0810810810810856E-4</v>
      </c>
      <c r="O135" s="9">
        <v>0.4461480000000001</v>
      </c>
      <c r="P135" s="9">
        <v>0.38886000000000009</v>
      </c>
      <c r="Q135" s="9">
        <v>0.3480080000000001</v>
      </c>
      <c r="R135" s="9">
        <v>0.2827820000000002</v>
      </c>
      <c r="S135" s="9">
        <v>0.2561440000000002</v>
      </c>
      <c r="T135" s="9">
        <v>0.17630444444444457</v>
      </c>
      <c r="U135" s="9">
        <v>7.0810810810810856E-4</v>
      </c>
    </row>
    <row r="136" spans="3:21" x14ac:dyDescent="0.2">
      <c r="C136">
        <f t="shared" si="2"/>
        <v>1.320000000000001</v>
      </c>
      <c r="D136" s="8"/>
      <c r="G136">
        <v>1.320000000000001</v>
      </c>
      <c r="H136">
        <v>0.77480000000000016</v>
      </c>
      <c r="I136" s="9">
        <v>0.67588000000000015</v>
      </c>
      <c r="J136" s="9">
        <v>0.60540000000000016</v>
      </c>
      <c r="K136" s="9">
        <v>0.49440000000000034</v>
      </c>
      <c r="L136" s="9">
        <v>0.4480000000000004</v>
      </c>
      <c r="M136">
        <v>0.34200000000000025</v>
      </c>
      <c r="N136">
        <v>7.1351351351351398E-4</v>
      </c>
      <c r="O136" s="9">
        <v>0.44695600000000008</v>
      </c>
      <c r="P136" s="9">
        <v>0.3899200000000001</v>
      </c>
      <c r="Q136" s="9">
        <v>0.34927600000000009</v>
      </c>
      <c r="R136" s="9">
        <v>0.28520400000000024</v>
      </c>
      <c r="S136" s="9">
        <v>0.25844800000000023</v>
      </c>
      <c r="T136" s="9">
        <v>0.1776866666666668</v>
      </c>
      <c r="U136" s="9">
        <v>7.1351351351351398E-4</v>
      </c>
    </row>
    <row r="137" spans="3:21" x14ac:dyDescent="0.2">
      <c r="C137">
        <f t="shared" si="2"/>
        <v>1.330000000000001</v>
      </c>
      <c r="D137" s="8"/>
      <c r="G137">
        <v>1.330000000000001</v>
      </c>
      <c r="H137">
        <v>0.77620000000000011</v>
      </c>
      <c r="I137" s="9">
        <v>0.67772000000000021</v>
      </c>
      <c r="J137" s="9">
        <v>0.60760000000000025</v>
      </c>
      <c r="K137" s="9">
        <v>0.49860000000000038</v>
      </c>
      <c r="L137" s="9">
        <v>0.4520000000000004</v>
      </c>
      <c r="M137">
        <v>0.3446666666666669</v>
      </c>
      <c r="N137">
        <v>7.189189189189194E-4</v>
      </c>
      <c r="O137" s="9">
        <v>0.44776400000000011</v>
      </c>
      <c r="P137" s="9">
        <v>0.39098000000000011</v>
      </c>
      <c r="Q137" s="9">
        <v>0.35054400000000008</v>
      </c>
      <c r="R137" s="9">
        <v>0.28762600000000021</v>
      </c>
      <c r="S137" s="9">
        <v>0.26075200000000021</v>
      </c>
      <c r="T137" s="9">
        <v>0.17906888888888903</v>
      </c>
      <c r="U137" s="9">
        <v>7.189189189189194E-4</v>
      </c>
    </row>
    <row r="138" spans="3:21" x14ac:dyDescent="0.2">
      <c r="C138">
        <f t="shared" si="2"/>
        <v>1.340000000000001</v>
      </c>
      <c r="D138" s="8"/>
      <c r="G138">
        <v>1.340000000000001</v>
      </c>
      <c r="H138">
        <v>0.77760000000000018</v>
      </c>
      <c r="I138" s="9">
        <v>0.67956000000000016</v>
      </c>
      <c r="J138" s="9">
        <v>0.60980000000000023</v>
      </c>
      <c r="K138" s="9">
        <v>0.50280000000000036</v>
      </c>
      <c r="L138" s="9">
        <v>0.45600000000000041</v>
      </c>
      <c r="M138">
        <v>0.3473333333333336</v>
      </c>
      <c r="N138">
        <v>7.2432432432432481E-4</v>
      </c>
      <c r="O138" s="9">
        <v>0.44857200000000008</v>
      </c>
      <c r="P138" s="9">
        <v>0.39204000000000011</v>
      </c>
      <c r="Q138" s="9">
        <v>0.35181200000000012</v>
      </c>
      <c r="R138" s="9">
        <v>0.29004800000000019</v>
      </c>
      <c r="S138" s="9">
        <v>0.26305600000000023</v>
      </c>
      <c r="T138" s="9">
        <v>0.18045111111111126</v>
      </c>
      <c r="U138" s="9">
        <v>7.2432432432432481E-4</v>
      </c>
    </row>
    <row r="139" spans="3:21" x14ac:dyDescent="0.2">
      <c r="C139">
        <f t="shared" si="2"/>
        <v>1.350000000000001</v>
      </c>
      <c r="D139" s="8"/>
      <c r="G139">
        <v>1.350000000000001</v>
      </c>
      <c r="H139">
        <v>0.77900000000000014</v>
      </c>
      <c r="I139" s="9">
        <v>0.68140000000000023</v>
      </c>
      <c r="J139" s="9">
        <v>0.61200000000000021</v>
      </c>
      <c r="K139" s="9">
        <v>0.50700000000000034</v>
      </c>
      <c r="L139" s="9">
        <v>0.46000000000000041</v>
      </c>
      <c r="M139">
        <v>0.35000000000000026</v>
      </c>
      <c r="N139">
        <v>7.2972972972973023E-4</v>
      </c>
      <c r="O139" s="9">
        <v>0.44938000000000011</v>
      </c>
      <c r="P139" s="9">
        <v>0.39310000000000012</v>
      </c>
      <c r="Q139" s="9">
        <v>0.35308000000000012</v>
      </c>
      <c r="R139" s="9">
        <v>0.29247000000000023</v>
      </c>
      <c r="S139" s="9">
        <v>0.26536000000000021</v>
      </c>
      <c r="T139" s="9">
        <v>0.18183333333333346</v>
      </c>
      <c r="U139" s="9">
        <v>7.2972972972973023E-4</v>
      </c>
    </row>
    <row r="140" spans="3:21" x14ac:dyDescent="0.2">
      <c r="C140">
        <f t="shared" si="2"/>
        <v>1.360000000000001</v>
      </c>
      <c r="D140" s="8"/>
      <c r="G140">
        <v>1.360000000000001</v>
      </c>
      <c r="H140">
        <v>0.7804000000000002</v>
      </c>
      <c r="I140" s="9">
        <v>0.68324000000000018</v>
      </c>
      <c r="J140" s="9">
        <v>0.61420000000000019</v>
      </c>
      <c r="K140" s="9">
        <v>0.51120000000000032</v>
      </c>
      <c r="L140" s="9">
        <v>0.46400000000000041</v>
      </c>
      <c r="M140">
        <v>0.35266666666666691</v>
      </c>
      <c r="N140">
        <v>7.3513513513513565E-4</v>
      </c>
      <c r="O140" s="9">
        <v>0.45018800000000009</v>
      </c>
      <c r="P140" s="9">
        <v>0.39416000000000012</v>
      </c>
      <c r="Q140" s="9">
        <v>0.35434800000000011</v>
      </c>
      <c r="R140" s="9">
        <v>0.29489200000000021</v>
      </c>
      <c r="S140" s="9">
        <v>0.26766400000000024</v>
      </c>
      <c r="T140" s="9">
        <v>0.18321555555555569</v>
      </c>
      <c r="U140" s="9">
        <v>7.3513513513513565E-4</v>
      </c>
    </row>
    <row r="141" spans="3:21" x14ac:dyDescent="0.2">
      <c r="C141">
        <f t="shared" si="2"/>
        <v>1.370000000000001</v>
      </c>
      <c r="D141" s="8"/>
      <c r="G141">
        <v>1.370000000000001</v>
      </c>
      <c r="H141">
        <v>0.78180000000000016</v>
      </c>
      <c r="I141" s="9">
        <v>0.68508000000000013</v>
      </c>
      <c r="J141" s="9">
        <v>0.61640000000000017</v>
      </c>
      <c r="K141" s="9">
        <v>0.51540000000000041</v>
      </c>
      <c r="L141" s="9">
        <v>0.46800000000000042</v>
      </c>
      <c r="M141">
        <v>0.35533333333333361</v>
      </c>
      <c r="N141">
        <v>7.4054054054054107E-4</v>
      </c>
      <c r="O141" s="9">
        <v>0.45099600000000012</v>
      </c>
      <c r="P141" s="9">
        <v>0.39522000000000007</v>
      </c>
      <c r="Q141" s="9">
        <v>0.3556160000000001</v>
      </c>
      <c r="R141" s="9">
        <v>0.29731400000000024</v>
      </c>
      <c r="S141" s="9">
        <v>0.26996800000000021</v>
      </c>
      <c r="T141" s="9">
        <v>0.18459777777777792</v>
      </c>
      <c r="U141" s="9">
        <v>7.4054054054054107E-4</v>
      </c>
    </row>
    <row r="142" spans="3:21" x14ac:dyDescent="0.2">
      <c r="C142">
        <f t="shared" si="2"/>
        <v>1.380000000000001</v>
      </c>
      <c r="D142" s="8"/>
      <c r="G142">
        <v>1.380000000000001</v>
      </c>
      <c r="H142">
        <v>0.78320000000000012</v>
      </c>
      <c r="I142" s="9">
        <v>0.6869200000000002</v>
      </c>
      <c r="J142" s="9">
        <v>0.61860000000000026</v>
      </c>
      <c r="K142" s="9">
        <v>0.51960000000000039</v>
      </c>
      <c r="L142" s="9">
        <v>0.47200000000000042</v>
      </c>
      <c r="M142">
        <v>0.35800000000000026</v>
      </c>
      <c r="N142">
        <v>7.4594594594594649E-4</v>
      </c>
      <c r="O142" s="9">
        <v>0.45180400000000009</v>
      </c>
      <c r="P142" s="9">
        <v>0.39628000000000008</v>
      </c>
      <c r="Q142" s="9">
        <v>0.35688400000000009</v>
      </c>
      <c r="R142" s="9">
        <v>0.29973600000000022</v>
      </c>
      <c r="S142" s="9">
        <v>0.27227200000000024</v>
      </c>
      <c r="T142" s="9">
        <v>0.18598000000000015</v>
      </c>
      <c r="U142" s="9">
        <v>7.4594594594594649E-4</v>
      </c>
    </row>
    <row r="143" spans="3:21" x14ac:dyDescent="0.2">
      <c r="C143">
        <f t="shared" si="2"/>
        <v>1.390000000000001</v>
      </c>
      <c r="D143" s="8"/>
      <c r="G143">
        <v>1.390000000000001</v>
      </c>
      <c r="H143">
        <v>0.78460000000000019</v>
      </c>
      <c r="I143" s="9">
        <v>0.68876000000000015</v>
      </c>
      <c r="J143" s="9">
        <v>0.62080000000000024</v>
      </c>
      <c r="K143" s="9">
        <v>0.52380000000000038</v>
      </c>
      <c r="L143" s="9">
        <v>0.47600000000000042</v>
      </c>
      <c r="M143">
        <v>0.36066666666666691</v>
      </c>
      <c r="N143">
        <v>7.5135135135135191E-4</v>
      </c>
      <c r="O143" s="9">
        <v>0.45261200000000013</v>
      </c>
      <c r="P143" s="9">
        <v>0.39734000000000008</v>
      </c>
      <c r="Q143" s="9">
        <v>0.35815200000000014</v>
      </c>
      <c r="R143" s="9">
        <v>0.3021580000000002</v>
      </c>
      <c r="S143" s="9">
        <v>0.27457600000000026</v>
      </c>
      <c r="T143" s="9">
        <v>0.18736222222222237</v>
      </c>
      <c r="U143" s="9">
        <v>7.5135135135135191E-4</v>
      </c>
    </row>
    <row r="144" spans="3:21" x14ac:dyDescent="0.2">
      <c r="C144">
        <f t="shared" si="2"/>
        <v>1.400000000000001</v>
      </c>
      <c r="D144" s="8"/>
      <c r="G144">
        <v>1.400000000000001</v>
      </c>
      <c r="H144">
        <v>0.78600000000000014</v>
      </c>
      <c r="I144" s="9">
        <v>0.69060000000000021</v>
      </c>
      <c r="J144" s="9">
        <v>0.62300000000000022</v>
      </c>
      <c r="K144" s="9">
        <v>0.52800000000000036</v>
      </c>
      <c r="L144" s="9">
        <v>0.48000000000000043</v>
      </c>
      <c r="M144">
        <v>0.36333333333333362</v>
      </c>
      <c r="N144">
        <v>7.5675675675675733E-4</v>
      </c>
      <c r="O144" s="9">
        <v>0.4534200000000001</v>
      </c>
      <c r="P144" s="9">
        <v>0.39840000000000009</v>
      </c>
      <c r="Q144" s="9">
        <v>0.35942000000000013</v>
      </c>
      <c r="R144" s="9">
        <v>0.30458000000000024</v>
      </c>
      <c r="S144" s="9">
        <v>0.27688000000000024</v>
      </c>
      <c r="T144" s="9">
        <v>0.18874444444444458</v>
      </c>
      <c r="U144" s="9">
        <v>7.5675675675675733E-4</v>
      </c>
    </row>
    <row r="145" spans="3:21" x14ac:dyDescent="0.2">
      <c r="C145">
        <f t="shared" si="2"/>
        <v>1.410000000000001</v>
      </c>
      <c r="D145" s="8"/>
      <c r="G145">
        <v>1.410000000000001</v>
      </c>
      <c r="H145">
        <v>0.78740000000000021</v>
      </c>
      <c r="I145" s="9">
        <v>0.69244000000000017</v>
      </c>
      <c r="J145" s="9">
        <v>0.6252000000000002</v>
      </c>
      <c r="K145" s="9">
        <v>0.53220000000000034</v>
      </c>
      <c r="L145" s="9">
        <v>0.48400000000000043</v>
      </c>
      <c r="M145">
        <v>0.36600000000000027</v>
      </c>
      <c r="N145">
        <v>7.6216216216216275E-4</v>
      </c>
      <c r="O145" s="9">
        <v>0.45422800000000013</v>
      </c>
      <c r="P145" s="9">
        <v>0.39946000000000009</v>
      </c>
      <c r="Q145" s="9">
        <v>0.36068800000000012</v>
      </c>
      <c r="R145" s="9">
        <v>0.30700200000000022</v>
      </c>
      <c r="S145" s="9">
        <v>0.27918400000000027</v>
      </c>
      <c r="T145" s="9">
        <v>0.1901266666666668</v>
      </c>
      <c r="U145" s="9">
        <v>7.6216216216216275E-4</v>
      </c>
    </row>
    <row r="146" spans="3:21" x14ac:dyDescent="0.2">
      <c r="C146">
        <f t="shared" si="2"/>
        <v>1.420000000000001</v>
      </c>
      <c r="D146" s="8"/>
      <c r="G146">
        <v>1.420000000000001</v>
      </c>
      <c r="H146">
        <v>0.78880000000000017</v>
      </c>
      <c r="I146" s="9">
        <v>0.69428000000000023</v>
      </c>
      <c r="J146" s="9">
        <v>0.62740000000000018</v>
      </c>
      <c r="K146" s="9">
        <v>0.53640000000000043</v>
      </c>
      <c r="L146" s="9">
        <v>0.48800000000000043</v>
      </c>
      <c r="M146">
        <v>0.36866666666666692</v>
      </c>
      <c r="N146">
        <v>7.6756756756756806E-4</v>
      </c>
      <c r="O146" s="9">
        <v>0.45503600000000011</v>
      </c>
      <c r="P146" s="9">
        <v>0.4005200000000001</v>
      </c>
      <c r="Q146" s="9">
        <v>0.36195600000000011</v>
      </c>
      <c r="R146" s="9">
        <v>0.30942400000000025</v>
      </c>
      <c r="S146" s="9">
        <v>0.28148800000000024</v>
      </c>
      <c r="T146" s="9">
        <v>0.19150888888888903</v>
      </c>
      <c r="U146" s="9">
        <v>7.6756756756756806E-4</v>
      </c>
    </row>
    <row r="147" spans="3:21" x14ac:dyDescent="0.2">
      <c r="C147">
        <f t="shared" si="2"/>
        <v>1.430000000000001</v>
      </c>
      <c r="D147" s="8"/>
      <c r="G147">
        <v>1.430000000000001</v>
      </c>
      <c r="H147">
        <v>0.79020000000000024</v>
      </c>
      <c r="I147" s="9">
        <v>0.69612000000000018</v>
      </c>
      <c r="J147" s="9">
        <v>0.62960000000000027</v>
      </c>
      <c r="K147" s="9">
        <v>0.54060000000000041</v>
      </c>
      <c r="L147" s="9">
        <v>0.49200000000000044</v>
      </c>
      <c r="M147">
        <v>0.37083333333333351</v>
      </c>
      <c r="N147">
        <v>7.7297297297297348E-4</v>
      </c>
      <c r="O147" s="9">
        <v>0.45584400000000008</v>
      </c>
      <c r="P147" s="9">
        <v>0.4015800000000001</v>
      </c>
      <c r="Q147" s="9">
        <v>0.3632240000000001</v>
      </c>
      <c r="R147" s="9">
        <v>0.31184600000000023</v>
      </c>
      <c r="S147" s="9">
        <v>0.28379200000000027</v>
      </c>
      <c r="T147" s="9">
        <v>0.19263333333333343</v>
      </c>
      <c r="U147" s="9">
        <v>7.7297297297297348E-4</v>
      </c>
    </row>
    <row r="148" spans="3:21" x14ac:dyDescent="0.2">
      <c r="C148">
        <f t="shared" si="2"/>
        <v>1.4400000000000011</v>
      </c>
      <c r="D148" s="8"/>
      <c r="G148">
        <v>1.4400000000000011</v>
      </c>
      <c r="H148">
        <v>0.79160000000000019</v>
      </c>
      <c r="I148" s="9">
        <v>0.69796000000000014</v>
      </c>
      <c r="J148" s="9">
        <v>0.63180000000000025</v>
      </c>
      <c r="K148" s="9">
        <v>0.5448000000000004</v>
      </c>
      <c r="L148" s="9">
        <v>0.49600000000000044</v>
      </c>
      <c r="M148">
        <v>0.37250000000000016</v>
      </c>
      <c r="N148">
        <v>7.783783783783789E-4</v>
      </c>
      <c r="O148" s="9">
        <v>0.45665200000000011</v>
      </c>
      <c r="P148" s="9">
        <v>0.40264000000000011</v>
      </c>
      <c r="Q148" s="9">
        <v>0.36449200000000009</v>
      </c>
      <c r="R148" s="9">
        <v>0.31426800000000021</v>
      </c>
      <c r="S148" s="9">
        <v>0.28609600000000024</v>
      </c>
      <c r="T148" s="9">
        <v>0.19350000000000009</v>
      </c>
      <c r="U148" s="9">
        <v>7.783783783783789E-4</v>
      </c>
    </row>
    <row r="149" spans="3:21" x14ac:dyDescent="0.2">
      <c r="C149">
        <f t="shared" si="2"/>
        <v>1.4500000000000011</v>
      </c>
      <c r="D149" s="8"/>
      <c r="G149">
        <v>1.4500000000000011</v>
      </c>
      <c r="H149">
        <v>0.79300000000000015</v>
      </c>
      <c r="I149" s="9">
        <v>0.6998000000000002</v>
      </c>
      <c r="J149" s="9">
        <v>0.63400000000000023</v>
      </c>
      <c r="K149" s="9">
        <v>0.54900000000000038</v>
      </c>
      <c r="L149" s="9">
        <v>0.50000000000000022</v>
      </c>
      <c r="M149">
        <v>0.37416666666666681</v>
      </c>
      <c r="N149">
        <v>7.8378378378378432E-4</v>
      </c>
      <c r="O149" s="9">
        <v>0.45746000000000009</v>
      </c>
      <c r="P149" s="9">
        <v>0.40370000000000011</v>
      </c>
      <c r="Q149" s="9">
        <v>0.36576000000000014</v>
      </c>
      <c r="R149" s="9">
        <v>0.31669000000000025</v>
      </c>
      <c r="S149" s="9">
        <v>0.2884000000000001</v>
      </c>
      <c r="T149" s="9">
        <v>0.19436666666666677</v>
      </c>
      <c r="U149" s="9">
        <v>7.8378378378378432E-4</v>
      </c>
    </row>
    <row r="150" spans="3:21" x14ac:dyDescent="0.2">
      <c r="C150">
        <f t="shared" si="2"/>
        <v>1.4600000000000011</v>
      </c>
      <c r="D150" s="8"/>
      <c r="G150">
        <v>1.4600000000000011</v>
      </c>
      <c r="H150">
        <v>0.79440000000000022</v>
      </c>
      <c r="I150" s="9">
        <v>0.70164000000000015</v>
      </c>
      <c r="J150" s="9">
        <v>0.63620000000000021</v>
      </c>
      <c r="K150" s="9">
        <v>0.55320000000000036</v>
      </c>
      <c r="L150" s="9">
        <v>0.50208333333333355</v>
      </c>
      <c r="M150">
        <v>0.37583333333333352</v>
      </c>
      <c r="N150">
        <v>7.8918918918918974E-4</v>
      </c>
      <c r="O150" s="9">
        <v>0.45826800000000012</v>
      </c>
      <c r="P150" s="9">
        <v>0.40476000000000012</v>
      </c>
      <c r="Q150" s="9">
        <v>0.36702800000000013</v>
      </c>
      <c r="R150" s="9">
        <v>0.31911200000000023</v>
      </c>
      <c r="S150" s="9">
        <v>0.28960416666666677</v>
      </c>
      <c r="T150" s="9">
        <v>0.19523333333333343</v>
      </c>
      <c r="U150" s="9">
        <v>7.8918918918918974E-4</v>
      </c>
    </row>
    <row r="151" spans="3:21" x14ac:dyDescent="0.2">
      <c r="C151">
        <f t="shared" si="2"/>
        <v>1.4700000000000011</v>
      </c>
      <c r="D151" s="8"/>
      <c r="G151">
        <v>1.4700000000000011</v>
      </c>
      <c r="H151">
        <v>0.79580000000000017</v>
      </c>
      <c r="I151" s="9">
        <v>0.70348000000000022</v>
      </c>
      <c r="J151" s="9">
        <v>0.6384000000000003</v>
      </c>
      <c r="K151" s="9">
        <v>0.55740000000000045</v>
      </c>
      <c r="L151" s="9">
        <v>0.50416666666666687</v>
      </c>
      <c r="M151">
        <v>0.37750000000000017</v>
      </c>
      <c r="N151">
        <v>7.9459459459459516E-4</v>
      </c>
      <c r="O151" s="9">
        <v>0.4590760000000001</v>
      </c>
      <c r="P151" s="9">
        <v>0.40582000000000007</v>
      </c>
      <c r="Q151" s="9">
        <v>0.36829600000000012</v>
      </c>
      <c r="R151" s="9">
        <v>0.32153400000000026</v>
      </c>
      <c r="S151" s="9">
        <v>0.29080833333333345</v>
      </c>
      <c r="T151" s="9">
        <v>0.19610000000000011</v>
      </c>
      <c r="U151" s="9">
        <v>7.9459459459459516E-4</v>
      </c>
    </row>
    <row r="152" spans="3:21" x14ac:dyDescent="0.2">
      <c r="C152">
        <f t="shared" si="2"/>
        <v>1.4800000000000011</v>
      </c>
      <c r="D152" s="8"/>
      <c r="G152">
        <v>1.4800000000000011</v>
      </c>
      <c r="H152">
        <v>0.79720000000000024</v>
      </c>
      <c r="I152" s="9">
        <v>0.70532000000000017</v>
      </c>
      <c r="J152" s="9">
        <v>0.64060000000000028</v>
      </c>
      <c r="K152" s="9">
        <v>0.56160000000000043</v>
      </c>
      <c r="L152" s="9">
        <v>0.5062500000000002</v>
      </c>
      <c r="M152">
        <v>0.37916666666666682</v>
      </c>
      <c r="N152">
        <v>8.0000000000000058E-4</v>
      </c>
      <c r="O152" s="9">
        <v>0.45988400000000013</v>
      </c>
      <c r="P152" s="9">
        <v>0.40688000000000007</v>
      </c>
      <c r="Q152" s="9">
        <v>0.36956400000000011</v>
      </c>
      <c r="R152" s="9">
        <v>0.32395600000000024</v>
      </c>
      <c r="S152" s="9">
        <v>0.29201250000000012</v>
      </c>
      <c r="T152" s="9">
        <v>0.19696666666666676</v>
      </c>
      <c r="U152" s="9">
        <v>8.0000000000000058E-4</v>
      </c>
    </row>
    <row r="153" spans="3:21" x14ac:dyDescent="0.2">
      <c r="C153">
        <f t="shared" si="2"/>
        <v>1.4900000000000011</v>
      </c>
      <c r="D153" s="8"/>
      <c r="G153">
        <v>1.4900000000000011</v>
      </c>
      <c r="H153">
        <v>0.7986000000000002</v>
      </c>
      <c r="I153" s="9">
        <v>0.70716000000000012</v>
      </c>
      <c r="J153" s="9">
        <v>0.64280000000000026</v>
      </c>
      <c r="K153" s="9">
        <v>0.56580000000000041</v>
      </c>
      <c r="L153" s="9">
        <v>0.50833333333333353</v>
      </c>
      <c r="M153">
        <v>0.38083333333333352</v>
      </c>
      <c r="N153">
        <v>8.05405405405406E-4</v>
      </c>
      <c r="O153" s="9">
        <v>0.4606920000000001</v>
      </c>
      <c r="P153" s="9">
        <v>0.40794000000000008</v>
      </c>
      <c r="Q153" s="9">
        <v>0.37083200000000011</v>
      </c>
      <c r="R153" s="9">
        <v>0.32637800000000022</v>
      </c>
      <c r="S153" s="9">
        <v>0.29321666666666679</v>
      </c>
      <c r="T153" s="9">
        <v>0.19783333333333344</v>
      </c>
      <c r="U153" s="9">
        <v>8.05405405405406E-4</v>
      </c>
    </row>
    <row r="154" spans="3:21" x14ac:dyDescent="0.2">
      <c r="C154">
        <f t="shared" si="2"/>
        <v>1.5000000000000011</v>
      </c>
      <c r="D154" s="8"/>
      <c r="G154">
        <v>1.5000000000000011</v>
      </c>
      <c r="H154">
        <v>0.80000000000000016</v>
      </c>
      <c r="I154" s="9">
        <v>0.70900000000000007</v>
      </c>
      <c r="J154" s="9">
        <v>0.64500000000000013</v>
      </c>
      <c r="K154" s="9">
        <v>0.57000000000000017</v>
      </c>
      <c r="L154" s="9">
        <v>0.51041666666666696</v>
      </c>
      <c r="M154">
        <v>0.38250000000000017</v>
      </c>
      <c r="N154">
        <v>8.1081081081081142E-4</v>
      </c>
      <c r="O154" s="9">
        <v>0.46150000000000008</v>
      </c>
      <c r="P154" s="9">
        <v>0.40900000000000003</v>
      </c>
      <c r="Q154" s="9">
        <v>0.37210000000000004</v>
      </c>
      <c r="R154" s="9">
        <v>0.32880000000000009</v>
      </c>
      <c r="S154" s="9">
        <v>0.29442083333333346</v>
      </c>
      <c r="T154" s="9">
        <v>0.1987000000000001</v>
      </c>
      <c r="U154" s="9">
        <v>8.1081081081081142E-4</v>
      </c>
    </row>
    <row r="155" spans="3:21" x14ac:dyDescent="0.2">
      <c r="C155">
        <f t="shared" si="2"/>
        <v>1.5100000000000011</v>
      </c>
      <c r="D155" s="8"/>
      <c r="G155">
        <v>1.5100000000000011</v>
      </c>
      <c r="H155">
        <v>0.80112000000000017</v>
      </c>
      <c r="I155" s="9">
        <v>0.71006000000000014</v>
      </c>
      <c r="J155" s="9">
        <v>0.64628000000000019</v>
      </c>
      <c r="K155" s="9">
        <v>0.57154000000000016</v>
      </c>
      <c r="L155" s="9">
        <v>0.51250000000000029</v>
      </c>
      <c r="M155">
        <v>0.38416666666666682</v>
      </c>
      <c r="N155">
        <v>8.1621621621621684E-4</v>
      </c>
      <c r="O155" s="9">
        <v>0.46214800000000011</v>
      </c>
      <c r="P155" s="9">
        <v>0.40961200000000003</v>
      </c>
      <c r="Q155" s="9">
        <v>0.37283600000000006</v>
      </c>
      <c r="R155" s="9">
        <v>0.32968800000000009</v>
      </c>
      <c r="S155" s="9">
        <v>0.29562500000000014</v>
      </c>
      <c r="T155" s="9">
        <v>0.19956666666666678</v>
      </c>
      <c r="U155" s="9">
        <v>8.1621621621621684E-4</v>
      </c>
    </row>
    <row r="156" spans="3:21" x14ac:dyDescent="0.2">
      <c r="C156">
        <f t="shared" si="2"/>
        <v>1.5200000000000011</v>
      </c>
      <c r="D156" s="8"/>
      <c r="G156">
        <v>1.5200000000000011</v>
      </c>
      <c r="H156">
        <v>0.80224000000000018</v>
      </c>
      <c r="I156" s="9">
        <v>0.71112000000000009</v>
      </c>
      <c r="J156" s="9">
        <v>0.64756000000000014</v>
      </c>
      <c r="K156" s="9">
        <v>0.57308000000000014</v>
      </c>
      <c r="L156" s="9">
        <v>0.51458333333333361</v>
      </c>
      <c r="M156">
        <v>0.38583333333333353</v>
      </c>
      <c r="N156">
        <v>8.2162162162162226E-4</v>
      </c>
      <c r="O156" s="9">
        <v>0.4627960000000001</v>
      </c>
      <c r="P156" s="9">
        <v>0.41022400000000003</v>
      </c>
      <c r="Q156" s="9">
        <v>0.37357200000000007</v>
      </c>
      <c r="R156" s="9">
        <v>0.33057600000000009</v>
      </c>
      <c r="S156" s="9">
        <v>0.29682916666666681</v>
      </c>
      <c r="T156" s="9">
        <v>0.20043333333333344</v>
      </c>
      <c r="U156" s="9">
        <v>8.2162162162162226E-4</v>
      </c>
    </row>
    <row r="157" spans="3:21" x14ac:dyDescent="0.2">
      <c r="C157">
        <f t="shared" si="2"/>
        <v>1.5300000000000011</v>
      </c>
      <c r="D157" s="8"/>
      <c r="G157">
        <v>1.5300000000000011</v>
      </c>
      <c r="H157">
        <v>0.80336000000000019</v>
      </c>
      <c r="I157" s="9">
        <v>0.71218000000000004</v>
      </c>
      <c r="J157" s="9">
        <v>0.64884000000000019</v>
      </c>
      <c r="K157" s="9">
        <v>0.57462000000000013</v>
      </c>
      <c r="L157" s="9">
        <v>0.51666666666666694</v>
      </c>
      <c r="M157">
        <v>0.38750000000000018</v>
      </c>
      <c r="N157">
        <v>8.2702702702702757E-4</v>
      </c>
      <c r="O157" s="9">
        <v>0.46344400000000008</v>
      </c>
      <c r="P157" s="9">
        <v>0.41083600000000003</v>
      </c>
      <c r="Q157" s="9">
        <v>0.37430800000000009</v>
      </c>
      <c r="R157" s="9">
        <v>0.33146400000000009</v>
      </c>
      <c r="S157" s="9">
        <v>0.29803333333333348</v>
      </c>
      <c r="T157" s="9">
        <v>0.20130000000000009</v>
      </c>
      <c r="U157" s="9">
        <v>8.2702702702702757E-4</v>
      </c>
    </row>
    <row r="158" spans="3:21" x14ac:dyDescent="0.2">
      <c r="C158">
        <f t="shared" si="2"/>
        <v>1.5400000000000011</v>
      </c>
      <c r="D158" s="8"/>
      <c r="G158">
        <v>1.5400000000000011</v>
      </c>
      <c r="H158">
        <v>0.80448000000000019</v>
      </c>
      <c r="I158" s="9">
        <v>0.7132400000000001</v>
      </c>
      <c r="J158" s="9">
        <v>0.65012000000000014</v>
      </c>
      <c r="K158" s="9">
        <v>0.57616000000000012</v>
      </c>
      <c r="L158" s="9">
        <v>0.51875000000000027</v>
      </c>
      <c r="M158">
        <v>0.38916666666666683</v>
      </c>
      <c r="N158">
        <v>8.3243243243243299E-4</v>
      </c>
      <c r="O158" s="9">
        <v>0.46409200000000012</v>
      </c>
      <c r="P158" s="9">
        <v>0.41144800000000004</v>
      </c>
      <c r="Q158" s="9">
        <v>0.3750440000000001</v>
      </c>
      <c r="R158" s="9">
        <v>0.33235200000000009</v>
      </c>
      <c r="S158" s="9">
        <v>0.29923750000000016</v>
      </c>
      <c r="T158" s="9">
        <v>0.20216666666666677</v>
      </c>
      <c r="U158" s="9">
        <v>8.3243243243243299E-4</v>
      </c>
    </row>
    <row r="159" spans="3:21" x14ac:dyDescent="0.2">
      <c r="C159">
        <f t="shared" si="2"/>
        <v>1.5500000000000012</v>
      </c>
      <c r="D159" s="8"/>
      <c r="G159">
        <v>1.5500000000000012</v>
      </c>
      <c r="H159">
        <v>0.8056000000000002</v>
      </c>
      <c r="I159" s="9">
        <v>0.71430000000000005</v>
      </c>
      <c r="J159" s="9">
        <v>0.6514000000000002</v>
      </c>
      <c r="K159" s="9">
        <v>0.5777000000000001</v>
      </c>
      <c r="L159" s="9">
        <v>0.52083333333333359</v>
      </c>
      <c r="M159">
        <v>0.39083333333333353</v>
      </c>
      <c r="N159">
        <v>8.3783783783783841E-4</v>
      </c>
      <c r="O159" s="9">
        <v>0.4647400000000001</v>
      </c>
      <c r="P159" s="9">
        <v>0.41206000000000004</v>
      </c>
      <c r="Q159" s="9">
        <v>0.37578000000000006</v>
      </c>
      <c r="R159" s="9">
        <v>0.33324000000000009</v>
      </c>
      <c r="S159" s="9">
        <v>0.30044166666666683</v>
      </c>
      <c r="T159" s="9">
        <v>0.20303333333333343</v>
      </c>
      <c r="U159" s="9">
        <v>8.3783783783783841E-4</v>
      </c>
    </row>
    <row r="160" spans="3:21" x14ac:dyDescent="0.2">
      <c r="C160">
        <f t="shared" si="2"/>
        <v>1.5600000000000012</v>
      </c>
      <c r="D160" s="8"/>
      <c r="G160">
        <v>1.5600000000000012</v>
      </c>
      <c r="H160">
        <v>0.8067200000000001</v>
      </c>
      <c r="I160" s="9">
        <v>0.71536000000000011</v>
      </c>
      <c r="J160" s="9">
        <v>0.65268000000000015</v>
      </c>
      <c r="K160" s="9">
        <v>0.57924000000000009</v>
      </c>
      <c r="L160" s="9">
        <v>0.52291666666666692</v>
      </c>
      <c r="M160">
        <v>0.39250000000000018</v>
      </c>
      <c r="N160">
        <v>8.4324324324324383E-4</v>
      </c>
      <c r="O160" s="9">
        <v>0.46538800000000008</v>
      </c>
      <c r="P160" s="9">
        <v>0.41267200000000004</v>
      </c>
      <c r="Q160" s="9">
        <v>0.37651600000000007</v>
      </c>
      <c r="R160" s="9">
        <v>0.33412800000000009</v>
      </c>
      <c r="S160" s="9">
        <v>0.3016458333333335</v>
      </c>
      <c r="T160" s="9">
        <v>0.20390000000000011</v>
      </c>
      <c r="U160" s="9">
        <v>8.4324324324324383E-4</v>
      </c>
    </row>
    <row r="161" spans="3:21" x14ac:dyDescent="0.2">
      <c r="C161">
        <f t="shared" si="2"/>
        <v>1.5700000000000012</v>
      </c>
      <c r="D161" s="8"/>
      <c r="G161">
        <v>1.5700000000000012</v>
      </c>
      <c r="H161">
        <v>0.80784000000000011</v>
      </c>
      <c r="I161" s="9">
        <v>0.71642000000000006</v>
      </c>
      <c r="J161" s="9">
        <v>0.65396000000000021</v>
      </c>
      <c r="K161" s="9">
        <v>0.58078000000000018</v>
      </c>
      <c r="L161" s="9">
        <v>0.52500000000000024</v>
      </c>
      <c r="M161">
        <v>0.39416666666666683</v>
      </c>
      <c r="N161">
        <v>8.4864864864864925E-4</v>
      </c>
      <c r="O161" s="9">
        <v>0.46603600000000012</v>
      </c>
      <c r="P161" s="9">
        <v>0.41328400000000004</v>
      </c>
      <c r="Q161" s="9">
        <v>0.37725200000000009</v>
      </c>
      <c r="R161" s="9">
        <v>0.33501600000000009</v>
      </c>
      <c r="S161" s="9">
        <v>0.30285000000000017</v>
      </c>
      <c r="T161" s="9">
        <v>0.20476666666666676</v>
      </c>
      <c r="U161" s="9">
        <v>8.4864864864864925E-4</v>
      </c>
    </row>
    <row r="162" spans="3:21" x14ac:dyDescent="0.2">
      <c r="C162">
        <f t="shared" si="2"/>
        <v>1.5800000000000012</v>
      </c>
      <c r="D162" s="8"/>
      <c r="G162">
        <v>1.5800000000000012</v>
      </c>
      <c r="H162">
        <v>0.80896000000000012</v>
      </c>
      <c r="I162" s="9">
        <v>0.71748000000000012</v>
      </c>
      <c r="J162" s="9">
        <v>0.65524000000000016</v>
      </c>
      <c r="K162" s="9">
        <v>0.58232000000000017</v>
      </c>
      <c r="L162" s="9">
        <v>0.52708333333333357</v>
      </c>
      <c r="M162">
        <v>0.39583333333333348</v>
      </c>
      <c r="N162">
        <v>8.5405405405405467E-4</v>
      </c>
      <c r="O162" s="9">
        <v>0.4666840000000001</v>
      </c>
      <c r="P162" s="9">
        <v>0.41389600000000004</v>
      </c>
      <c r="Q162" s="9">
        <v>0.3779880000000001</v>
      </c>
      <c r="R162" s="9">
        <v>0.33590400000000009</v>
      </c>
      <c r="S162" s="9">
        <v>0.30405416666666685</v>
      </c>
      <c r="T162" s="9">
        <v>0.20563333333333345</v>
      </c>
      <c r="U162" s="9">
        <v>8.5405405405405467E-4</v>
      </c>
    </row>
    <row r="163" spans="3:21" x14ac:dyDescent="0.2">
      <c r="C163">
        <f t="shared" si="2"/>
        <v>1.5900000000000012</v>
      </c>
      <c r="D163" s="8"/>
      <c r="G163">
        <v>1.5900000000000012</v>
      </c>
      <c r="H163">
        <v>0.81008000000000013</v>
      </c>
      <c r="I163" s="9">
        <v>0.71854000000000007</v>
      </c>
      <c r="J163" s="9">
        <v>0.65652000000000021</v>
      </c>
      <c r="K163" s="9">
        <v>0.58386000000000016</v>
      </c>
      <c r="L163" s="9">
        <v>0.5291666666666669</v>
      </c>
      <c r="M163">
        <v>0.39750000000000019</v>
      </c>
      <c r="N163">
        <v>8.5945945945946009E-4</v>
      </c>
      <c r="O163" s="9">
        <v>0.46733200000000008</v>
      </c>
      <c r="P163" s="9">
        <v>0.41450800000000004</v>
      </c>
      <c r="Q163" s="9">
        <v>0.37872400000000006</v>
      </c>
      <c r="R163" s="9">
        <v>0.33679200000000009</v>
      </c>
      <c r="S163" s="9">
        <v>0.30525833333333352</v>
      </c>
      <c r="T163" s="9">
        <v>0.2065000000000001</v>
      </c>
      <c r="U163" s="9">
        <v>8.5945945945946009E-4</v>
      </c>
    </row>
    <row r="164" spans="3:21" x14ac:dyDescent="0.2">
      <c r="C164">
        <f t="shared" si="2"/>
        <v>1.6000000000000012</v>
      </c>
      <c r="D164" s="8"/>
      <c r="G164">
        <v>1.6000000000000012</v>
      </c>
      <c r="H164">
        <v>0.81120000000000014</v>
      </c>
      <c r="I164" s="9">
        <v>0.71960000000000013</v>
      </c>
      <c r="J164" s="9">
        <v>0.65780000000000016</v>
      </c>
      <c r="K164" s="9">
        <v>0.58540000000000014</v>
      </c>
      <c r="L164" s="9">
        <v>0.53125000000000033</v>
      </c>
      <c r="M164">
        <v>0.39916666666666684</v>
      </c>
      <c r="N164">
        <v>8.6486486486486551E-4</v>
      </c>
      <c r="O164" s="9">
        <v>0.46798000000000012</v>
      </c>
      <c r="P164" s="9">
        <v>0.41512000000000004</v>
      </c>
      <c r="Q164" s="9">
        <v>0.37946000000000008</v>
      </c>
      <c r="R164" s="9">
        <v>0.33768000000000009</v>
      </c>
      <c r="S164" s="9">
        <v>0.30646250000000014</v>
      </c>
      <c r="T164" s="9">
        <v>0.20736666666666678</v>
      </c>
      <c r="U164" s="9">
        <v>8.6486486486486551E-4</v>
      </c>
    </row>
    <row r="165" spans="3:21" x14ac:dyDescent="0.2">
      <c r="C165">
        <f t="shared" si="2"/>
        <v>1.6100000000000012</v>
      </c>
      <c r="D165" s="8"/>
      <c r="G165">
        <v>1.6100000000000012</v>
      </c>
      <c r="H165">
        <v>0.81232000000000015</v>
      </c>
      <c r="I165" s="9">
        <v>0.72066000000000008</v>
      </c>
      <c r="J165" s="9">
        <v>0.65908000000000022</v>
      </c>
      <c r="K165" s="9">
        <v>0.58694000000000013</v>
      </c>
      <c r="L165" s="9">
        <v>0.53333333333333366</v>
      </c>
      <c r="M165">
        <v>0.40083333333333349</v>
      </c>
      <c r="N165">
        <v>8.7027027027027093E-4</v>
      </c>
      <c r="O165" s="9">
        <v>0.4686280000000001</v>
      </c>
      <c r="P165" s="9">
        <v>0.41573200000000005</v>
      </c>
      <c r="Q165" s="9">
        <v>0.38019600000000009</v>
      </c>
      <c r="R165" s="9">
        <v>0.33856800000000009</v>
      </c>
      <c r="S165" s="9">
        <v>0.30766666666666681</v>
      </c>
      <c r="T165" s="9">
        <v>0.20823333333333344</v>
      </c>
      <c r="U165" s="9">
        <v>8.7027027027027093E-4</v>
      </c>
    </row>
    <row r="166" spans="3:21" x14ac:dyDescent="0.2">
      <c r="C166">
        <f t="shared" si="2"/>
        <v>1.6200000000000012</v>
      </c>
      <c r="D166" s="8"/>
      <c r="G166">
        <v>1.6200000000000012</v>
      </c>
      <c r="H166">
        <v>0.81344000000000016</v>
      </c>
      <c r="I166" s="9">
        <v>0.72172000000000014</v>
      </c>
      <c r="J166" s="9">
        <v>0.66036000000000017</v>
      </c>
      <c r="K166" s="9">
        <v>0.58848000000000011</v>
      </c>
      <c r="L166" s="9">
        <v>0.53541666666666698</v>
      </c>
      <c r="M166">
        <v>0.40250000000000019</v>
      </c>
      <c r="N166">
        <v>8.7567567567567635E-4</v>
      </c>
      <c r="O166" s="9">
        <v>0.46927600000000008</v>
      </c>
      <c r="P166" s="9">
        <v>0.41634400000000005</v>
      </c>
      <c r="Q166" s="9">
        <v>0.3809320000000001</v>
      </c>
      <c r="R166" s="9">
        <v>0.33945600000000009</v>
      </c>
      <c r="S166" s="9">
        <v>0.30887083333333348</v>
      </c>
      <c r="T166" s="9">
        <v>0.20910000000000012</v>
      </c>
      <c r="U166" s="9">
        <v>8.7567567567567635E-4</v>
      </c>
    </row>
    <row r="167" spans="3:21" x14ac:dyDescent="0.2">
      <c r="C167">
        <f t="shared" si="2"/>
        <v>1.6300000000000012</v>
      </c>
      <c r="D167" s="8"/>
      <c r="G167">
        <v>1.6300000000000012</v>
      </c>
      <c r="H167">
        <v>0.81456000000000017</v>
      </c>
      <c r="I167" s="9">
        <v>0.72278000000000009</v>
      </c>
      <c r="J167" s="9">
        <v>0.66164000000000023</v>
      </c>
      <c r="K167" s="9">
        <v>0.59002000000000021</v>
      </c>
      <c r="L167" s="9">
        <v>0.53750000000000031</v>
      </c>
      <c r="M167">
        <v>0.40416666666666684</v>
      </c>
      <c r="N167">
        <v>8.8108108108108177E-4</v>
      </c>
      <c r="O167" s="9">
        <v>0.46992400000000012</v>
      </c>
      <c r="P167" s="9">
        <v>0.41695600000000005</v>
      </c>
      <c r="Q167" s="9">
        <v>0.38166800000000012</v>
      </c>
      <c r="R167" s="9">
        <v>0.34034400000000009</v>
      </c>
      <c r="S167" s="9">
        <v>0.31007500000000016</v>
      </c>
      <c r="T167" s="9">
        <v>0.20996666666666677</v>
      </c>
      <c r="U167" s="9">
        <v>8.8108108108108177E-4</v>
      </c>
    </row>
    <row r="168" spans="3:21" x14ac:dyDescent="0.2">
      <c r="C168">
        <f t="shared" si="2"/>
        <v>1.6400000000000012</v>
      </c>
      <c r="D168" s="8"/>
      <c r="G168">
        <v>1.6400000000000012</v>
      </c>
      <c r="H168">
        <v>0.81568000000000018</v>
      </c>
      <c r="I168" s="9">
        <v>0.72384000000000015</v>
      </c>
      <c r="J168" s="9">
        <v>0.66292000000000018</v>
      </c>
      <c r="K168" s="9">
        <v>0.5915600000000002</v>
      </c>
      <c r="L168" s="9">
        <v>0.53958333333333364</v>
      </c>
      <c r="M168">
        <v>0.40583333333333349</v>
      </c>
      <c r="N168">
        <v>8.8648648648648708E-4</v>
      </c>
      <c r="O168" s="9">
        <v>0.4705720000000001</v>
      </c>
      <c r="P168" s="9">
        <v>0.41756800000000005</v>
      </c>
      <c r="Q168" s="9">
        <v>0.38240400000000008</v>
      </c>
      <c r="R168" s="9">
        <v>0.34123200000000009</v>
      </c>
      <c r="S168" s="9">
        <v>0.31127916666666683</v>
      </c>
      <c r="T168" s="9">
        <v>0.21083333333333343</v>
      </c>
      <c r="U168" s="9">
        <v>8.8648648648648708E-4</v>
      </c>
    </row>
    <row r="169" spans="3:21" x14ac:dyDescent="0.2">
      <c r="C169">
        <f t="shared" si="2"/>
        <v>1.6500000000000012</v>
      </c>
      <c r="D169" s="8"/>
      <c r="G169">
        <v>1.6500000000000012</v>
      </c>
      <c r="H169">
        <v>0.81680000000000008</v>
      </c>
      <c r="I169" s="9">
        <v>0.7249000000000001</v>
      </c>
      <c r="J169" s="9">
        <v>0.66420000000000023</v>
      </c>
      <c r="K169" s="9">
        <v>0.59310000000000018</v>
      </c>
      <c r="L169" s="9">
        <v>0.54166666666666696</v>
      </c>
      <c r="M169">
        <v>0.4075000000000002</v>
      </c>
      <c r="N169">
        <v>8.918918918918925E-4</v>
      </c>
      <c r="O169" s="9">
        <v>0.47122000000000008</v>
      </c>
      <c r="P169" s="9">
        <v>0.41818000000000005</v>
      </c>
      <c r="Q169" s="9">
        <v>0.38314000000000009</v>
      </c>
      <c r="R169" s="9">
        <v>0.34212000000000009</v>
      </c>
      <c r="S169" s="9">
        <v>0.3124833333333335</v>
      </c>
      <c r="T169" s="9">
        <v>0.21170000000000011</v>
      </c>
      <c r="U169" s="9">
        <v>8.918918918918925E-4</v>
      </c>
    </row>
    <row r="170" spans="3:21" x14ac:dyDescent="0.2">
      <c r="C170">
        <f t="shared" si="2"/>
        <v>1.6600000000000013</v>
      </c>
      <c r="D170" s="8"/>
      <c r="G170">
        <v>1.6600000000000013</v>
      </c>
      <c r="H170">
        <v>0.81792000000000009</v>
      </c>
      <c r="I170" s="9">
        <v>0.72596000000000016</v>
      </c>
      <c r="J170" s="9">
        <v>0.66548000000000018</v>
      </c>
      <c r="K170" s="9">
        <v>0.59464000000000017</v>
      </c>
      <c r="L170" s="9">
        <v>0.54375000000000029</v>
      </c>
      <c r="M170">
        <v>0.40916666666666685</v>
      </c>
      <c r="N170">
        <v>8.9729729729729792E-4</v>
      </c>
      <c r="O170" s="9">
        <v>0.47186800000000012</v>
      </c>
      <c r="P170" s="9">
        <v>0.41879200000000005</v>
      </c>
      <c r="Q170" s="9">
        <v>0.38387600000000011</v>
      </c>
      <c r="R170" s="9">
        <v>0.34300800000000009</v>
      </c>
      <c r="S170" s="9">
        <v>0.31368750000000017</v>
      </c>
      <c r="T170" s="9">
        <v>0.21256666666666676</v>
      </c>
      <c r="U170" s="9">
        <v>8.9729729729729792E-4</v>
      </c>
    </row>
    <row r="171" spans="3:21" x14ac:dyDescent="0.2">
      <c r="C171">
        <f t="shared" si="2"/>
        <v>1.6700000000000013</v>
      </c>
      <c r="D171" s="8"/>
      <c r="G171">
        <v>1.6700000000000013</v>
      </c>
      <c r="H171">
        <v>0.8190400000000001</v>
      </c>
      <c r="I171" s="9">
        <v>0.72702000000000011</v>
      </c>
      <c r="J171" s="9">
        <v>0.66676000000000024</v>
      </c>
      <c r="K171" s="9">
        <v>0.59618000000000015</v>
      </c>
      <c r="L171" s="9">
        <v>0.54583333333333361</v>
      </c>
      <c r="M171">
        <v>0.41083333333333349</v>
      </c>
      <c r="N171">
        <v>9.0270270270270334E-4</v>
      </c>
      <c r="O171" s="9">
        <v>0.4725160000000001</v>
      </c>
      <c r="P171" s="9">
        <v>0.41940400000000005</v>
      </c>
      <c r="Q171" s="9">
        <v>0.38461200000000012</v>
      </c>
      <c r="R171" s="9">
        <v>0.34389600000000009</v>
      </c>
      <c r="S171" s="9">
        <v>0.31489166666666685</v>
      </c>
      <c r="T171" s="9">
        <v>0.21343333333333345</v>
      </c>
      <c r="U171" s="9">
        <v>9.0270270270270334E-4</v>
      </c>
    </row>
    <row r="172" spans="3:21" x14ac:dyDescent="0.2">
      <c r="C172">
        <f t="shared" si="2"/>
        <v>1.6800000000000013</v>
      </c>
      <c r="D172" s="8"/>
      <c r="G172">
        <v>1.6800000000000013</v>
      </c>
      <c r="H172">
        <v>0.82016000000000011</v>
      </c>
      <c r="I172" s="9">
        <v>0.72808000000000006</v>
      </c>
      <c r="J172" s="9">
        <v>0.66804000000000019</v>
      </c>
      <c r="K172" s="9">
        <v>0.59772000000000014</v>
      </c>
      <c r="L172" s="9">
        <v>0.54791666666666694</v>
      </c>
      <c r="M172">
        <v>0.4125000000000002</v>
      </c>
      <c r="N172">
        <v>9.0810810810810876E-4</v>
      </c>
      <c r="O172" s="9">
        <v>0.47316400000000008</v>
      </c>
      <c r="P172" s="9">
        <v>0.42001600000000006</v>
      </c>
      <c r="Q172" s="9">
        <v>0.38534800000000008</v>
      </c>
      <c r="R172" s="9">
        <v>0.34478400000000009</v>
      </c>
      <c r="S172" s="9">
        <v>0.31609583333333352</v>
      </c>
      <c r="T172" s="9">
        <v>0.2143000000000001</v>
      </c>
      <c r="U172" s="9">
        <v>9.0810810810810876E-4</v>
      </c>
    </row>
    <row r="173" spans="3:21" x14ac:dyDescent="0.2">
      <c r="C173">
        <f t="shared" si="2"/>
        <v>1.6900000000000013</v>
      </c>
      <c r="D173" s="8"/>
      <c r="G173">
        <v>1.6900000000000013</v>
      </c>
      <c r="H173">
        <v>0.82128000000000012</v>
      </c>
      <c r="I173" s="9">
        <v>0.72914000000000012</v>
      </c>
      <c r="J173" s="9">
        <v>0.66932000000000025</v>
      </c>
      <c r="K173" s="9">
        <v>0.59926000000000013</v>
      </c>
      <c r="L173" s="9">
        <v>0.55000000000000027</v>
      </c>
      <c r="M173">
        <v>0.41416666666666685</v>
      </c>
      <c r="N173">
        <v>9.1351351351351417E-4</v>
      </c>
      <c r="O173" s="9">
        <v>0.47381200000000012</v>
      </c>
      <c r="P173" s="9">
        <v>0.42062800000000006</v>
      </c>
      <c r="Q173" s="9">
        <v>0.38608400000000009</v>
      </c>
      <c r="R173" s="9">
        <v>0.34567200000000009</v>
      </c>
      <c r="S173" s="9">
        <v>0.31730000000000014</v>
      </c>
      <c r="T173" s="9">
        <v>0.21516666666666678</v>
      </c>
      <c r="U173" s="9">
        <v>9.1351351351351417E-4</v>
      </c>
    </row>
    <row r="174" spans="3:21" x14ac:dyDescent="0.2">
      <c r="C174">
        <f t="shared" si="2"/>
        <v>1.7000000000000013</v>
      </c>
      <c r="D174" s="8"/>
      <c r="G174">
        <v>1.7000000000000013</v>
      </c>
      <c r="H174">
        <v>0.82240000000000013</v>
      </c>
      <c r="I174" s="9">
        <v>0.73020000000000007</v>
      </c>
      <c r="J174" s="9">
        <v>0.6706000000000002</v>
      </c>
      <c r="K174" s="9">
        <v>0.60080000000000022</v>
      </c>
      <c r="L174" s="9">
        <v>0.55138888888888915</v>
      </c>
      <c r="M174">
        <v>0.4158333333333335</v>
      </c>
      <c r="N174">
        <v>9.1891891891891959E-4</v>
      </c>
      <c r="O174" s="9">
        <v>0.4744600000000001</v>
      </c>
      <c r="P174" s="9">
        <v>0.42124000000000006</v>
      </c>
      <c r="Q174" s="9">
        <v>0.38682000000000011</v>
      </c>
      <c r="R174" s="9">
        <v>0.34656000000000009</v>
      </c>
      <c r="S174" s="9">
        <v>0.31810000000000016</v>
      </c>
      <c r="T174" s="9">
        <v>0.21603333333333344</v>
      </c>
      <c r="U174" s="9">
        <v>9.1891891891891959E-4</v>
      </c>
    </row>
    <row r="175" spans="3:21" x14ac:dyDescent="0.2">
      <c r="C175">
        <f t="shared" si="2"/>
        <v>1.7100000000000013</v>
      </c>
      <c r="D175" s="8"/>
      <c r="G175">
        <v>1.7100000000000013</v>
      </c>
      <c r="H175">
        <v>0.82352000000000014</v>
      </c>
      <c r="I175" s="9">
        <v>0.73126000000000013</v>
      </c>
      <c r="J175" s="9">
        <v>0.67188000000000025</v>
      </c>
      <c r="K175" s="9">
        <v>0.60234000000000021</v>
      </c>
      <c r="L175" s="9">
        <v>0.55277777777777803</v>
      </c>
      <c r="M175">
        <v>0.4175000000000002</v>
      </c>
      <c r="N175">
        <v>9.2432432432432501E-4</v>
      </c>
      <c r="O175" s="9">
        <v>0.47510800000000009</v>
      </c>
      <c r="P175" s="9">
        <v>0.42185200000000006</v>
      </c>
      <c r="Q175" s="9">
        <v>0.38755600000000012</v>
      </c>
      <c r="R175" s="9">
        <v>0.34744800000000009</v>
      </c>
      <c r="S175" s="9">
        <v>0.31890000000000013</v>
      </c>
      <c r="T175" s="9">
        <v>0.21690000000000012</v>
      </c>
      <c r="U175" s="9">
        <v>9.2432432432432501E-4</v>
      </c>
    </row>
    <row r="176" spans="3:21" x14ac:dyDescent="0.2">
      <c r="C176">
        <f t="shared" si="2"/>
        <v>1.7200000000000013</v>
      </c>
      <c r="D176" s="8"/>
      <c r="G176">
        <v>1.7200000000000013</v>
      </c>
      <c r="H176">
        <v>0.82464000000000015</v>
      </c>
      <c r="I176" s="9">
        <v>0.73232000000000008</v>
      </c>
      <c r="J176" s="9">
        <v>0.6731600000000002</v>
      </c>
      <c r="K176" s="9">
        <v>0.60388000000000019</v>
      </c>
      <c r="L176" s="9">
        <v>0.55416666666666692</v>
      </c>
      <c r="M176">
        <v>0.41916666666666685</v>
      </c>
      <c r="N176">
        <v>9.2972972972973043E-4</v>
      </c>
      <c r="O176" s="9">
        <v>0.47575600000000012</v>
      </c>
      <c r="P176" s="9">
        <v>0.42246400000000006</v>
      </c>
      <c r="Q176" s="9">
        <v>0.38829200000000008</v>
      </c>
      <c r="R176" s="9">
        <v>0.34833600000000009</v>
      </c>
      <c r="S176" s="9">
        <v>0.31970000000000015</v>
      </c>
      <c r="T176" s="9">
        <v>0.21776666666666677</v>
      </c>
      <c r="U176" s="9">
        <v>9.2972972972973043E-4</v>
      </c>
    </row>
    <row r="177" spans="3:21" x14ac:dyDescent="0.2">
      <c r="C177">
        <f t="shared" si="2"/>
        <v>1.7300000000000013</v>
      </c>
      <c r="D177" s="8"/>
      <c r="G177">
        <v>1.7300000000000013</v>
      </c>
      <c r="H177">
        <v>0.82576000000000016</v>
      </c>
      <c r="I177" s="9">
        <v>0.73338000000000014</v>
      </c>
      <c r="J177" s="9">
        <v>0.67444000000000026</v>
      </c>
      <c r="K177" s="9">
        <v>0.60542000000000018</v>
      </c>
      <c r="L177" s="9">
        <v>0.5555555555555558</v>
      </c>
      <c r="M177">
        <v>0.42061538461538472</v>
      </c>
      <c r="N177">
        <v>9.3513513513513585E-4</v>
      </c>
      <c r="O177" s="9">
        <v>0.47640400000000011</v>
      </c>
      <c r="P177" s="9">
        <v>0.42307600000000006</v>
      </c>
      <c r="Q177" s="9">
        <v>0.3890280000000001</v>
      </c>
      <c r="R177" s="9">
        <v>0.34922400000000009</v>
      </c>
      <c r="S177" s="9">
        <v>0.32050000000000012</v>
      </c>
      <c r="T177" s="9">
        <v>0.21852000000000008</v>
      </c>
      <c r="U177" s="9">
        <v>9.3513513513513585E-4</v>
      </c>
    </row>
    <row r="178" spans="3:21" x14ac:dyDescent="0.2">
      <c r="C178">
        <f t="shared" si="2"/>
        <v>1.7400000000000013</v>
      </c>
      <c r="D178" s="8"/>
      <c r="G178">
        <v>1.7400000000000013</v>
      </c>
      <c r="H178">
        <v>0.82688000000000006</v>
      </c>
      <c r="I178" s="9">
        <v>0.73444000000000009</v>
      </c>
      <c r="J178" s="9">
        <v>0.67572000000000021</v>
      </c>
      <c r="K178" s="9">
        <v>0.60696000000000017</v>
      </c>
      <c r="L178" s="9">
        <v>0.55694444444444469</v>
      </c>
      <c r="M178">
        <v>0.42184615384615398</v>
      </c>
      <c r="N178">
        <v>9.4054054054054127E-4</v>
      </c>
      <c r="O178" s="9">
        <v>0.47705200000000009</v>
      </c>
      <c r="P178" s="9">
        <v>0.42368800000000006</v>
      </c>
      <c r="Q178" s="9">
        <v>0.38976400000000011</v>
      </c>
      <c r="R178" s="9">
        <v>0.35011200000000009</v>
      </c>
      <c r="S178" s="9">
        <v>0.32130000000000014</v>
      </c>
      <c r="T178" s="9">
        <v>0.21916000000000008</v>
      </c>
      <c r="U178" s="9">
        <v>9.4054054054054127E-4</v>
      </c>
    </row>
    <row r="179" spans="3:21" x14ac:dyDescent="0.2">
      <c r="C179">
        <f t="shared" si="2"/>
        <v>1.7500000000000013</v>
      </c>
      <c r="D179" s="8"/>
      <c r="G179">
        <v>1.7500000000000013</v>
      </c>
      <c r="H179">
        <v>0.82800000000000007</v>
      </c>
      <c r="I179" s="9">
        <v>0.73550000000000015</v>
      </c>
      <c r="J179" s="9">
        <v>0.67700000000000016</v>
      </c>
      <c r="K179" s="9">
        <v>0.60850000000000015</v>
      </c>
      <c r="L179" s="9">
        <v>0.55833333333333357</v>
      </c>
      <c r="M179">
        <v>0.42307692307692324</v>
      </c>
      <c r="N179">
        <v>9.4594594594594669E-4</v>
      </c>
      <c r="O179" s="9">
        <v>0.47770000000000007</v>
      </c>
      <c r="P179" s="9">
        <v>0.42430000000000007</v>
      </c>
      <c r="Q179" s="9">
        <v>0.39050000000000007</v>
      </c>
      <c r="R179" s="9">
        <v>0.35100000000000009</v>
      </c>
      <c r="S179" s="9">
        <v>0.32210000000000016</v>
      </c>
      <c r="T179" s="9">
        <v>0.21980000000000008</v>
      </c>
      <c r="U179" s="9">
        <v>9.4594594594594669E-4</v>
      </c>
    </row>
    <row r="180" spans="3:21" x14ac:dyDescent="0.2">
      <c r="C180">
        <f t="shared" si="2"/>
        <v>1.7600000000000013</v>
      </c>
      <c r="D180" s="8"/>
      <c r="G180">
        <v>1.7600000000000013</v>
      </c>
      <c r="H180">
        <v>0.82888000000000006</v>
      </c>
      <c r="I180" s="9">
        <v>0.7365600000000001</v>
      </c>
      <c r="J180" s="9">
        <v>0.67808000000000024</v>
      </c>
      <c r="K180" s="9">
        <v>0.61004000000000025</v>
      </c>
      <c r="L180" s="9">
        <v>0.55972222222222245</v>
      </c>
      <c r="M180">
        <v>0.42430769230769244</v>
      </c>
      <c r="N180">
        <v>9.51351351351352E-4</v>
      </c>
      <c r="O180" s="9">
        <v>0.47820800000000008</v>
      </c>
      <c r="P180" s="9">
        <v>0.42491200000000007</v>
      </c>
      <c r="Q180" s="9">
        <v>0.39112400000000008</v>
      </c>
      <c r="R180" s="9">
        <v>0.35188800000000009</v>
      </c>
      <c r="S180" s="9">
        <v>0.32290000000000013</v>
      </c>
      <c r="T180" s="9">
        <v>0.22044000000000008</v>
      </c>
      <c r="U180" s="9">
        <v>9.51351351351352E-4</v>
      </c>
    </row>
    <row r="181" spans="3:21" x14ac:dyDescent="0.2">
      <c r="C181">
        <f t="shared" si="2"/>
        <v>1.7700000000000014</v>
      </c>
      <c r="D181" s="8"/>
      <c r="G181">
        <v>1.7700000000000014</v>
      </c>
      <c r="H181">
        <v>0.82976000000000005</v>
      </c>
      <c r="I181" s="9">
        <v>0.73762000000000016</v>
      </c>
      <c r="J181" s="9">
        <v>0.67916000000000021</v>
      </c>
      <c r="K181" s="9">
        <v>0.61158000000000023</v>
      </c>
      <c r="L181" s="9">
        <v>0.56111111111111134</v>
      </c>
      <c r="M181">
        <v>0.4255384615384617</v>
      </c>
      <c r="N181">
        <v>9.5675675675675742E-4</v>
      </c>
      <c r="O181" s="9">
        <v>0.47871600000000009</v>
      </c>
      <c r="P181" s="9">
        <v>0.42552400000000007</v>
      </c>
      <c r="Q181" s="9">
        <v>0.3917480000000001</v>
      </c>
      <c r="R181" s="9">
        <v>0.35277600000000009</v>
      </c>
      <c r="S181" s="9">
        <v>0.32370000000000015</v>
      </c>
      <c r="T181" s="9">
        <v>0.22108000000000008</v>
      </c>
      <c r="U181" s="9">
        <v>9.5675675675675742E-4</v>
      </c>
    </row>
    <row r="182" spans="3:21" x14ac:dyDescent="0.2">
      <c r="C182">
        <f t="shared" si="2"/>
        <v>1.7800000000000014</v>
      </c>
      <c r="D182" s="8"/>
      <c r="G182">
        <v>1.7800000000000014</v>
      </c>
      <c r="H182">
        <v>0.83064000000000004</v>
      </c>
      <c r="I182" s="9">
        <v>0.73868000000000011</v>
      </c>
      <c r="J182" s="9">
        <v>0.68024000000000018</v>
      </c>
      <c r="K182" s="9">
        <v>0.61312000000000022</v>
      </c>
      <c r="L182" s="9">
        <v>0.56250000000000022</v>
      </c>
      <c r="M182">
        <v>0.4267692307692309</v>
      </c>
      <c r="N182">
        <v>9.6216216216216284E-4</v>
      </c>
      <c r="O182" s="9">
        <v>0.47922400000000009</v>
      </c>
      <c r="P182" s="9">
        <v>0.42613600000000007</v>
      </c>
      <c r="Q182" s="9">
        <v>0.39237200000000011</v>
      </c>
      <c r="R182" s="9">
        <v>0.35366400000000009</v>
      </c>
      <c r="S182" s="9">
        <v>0.32450000000000012</v>
      </c>
      <c r="T182" s="9">
        <v>0.22172000000000008</v>
      </c>
      <c r="U182" s="9">
        <v>9.6216216216216284E-4</v>
      </c>
    </row>
    <row r="183" spans="3:21" x14ac:dyDescent="0.2">
      <c r="C183">
        <f t="shared" si="2"/>
        <v>1.7900000000000014</v>
      </c>
      <c r="D183" s="8"/>
      <c r="G183">
        <v>1.7900000000000014</v>
      </c>
      <c r="H183">
        <v>0.83152000000000004</v>
      </c>
      <c r="I183" s="9">
        <v>0.73974000000000018</v>
      </c>
      <c r="J183" s="9">
        <v>0.68132000000000015</v>
      </c>
      <c r="K183" s="9">
        <v>0.61466000000000021</v>
      </c>
      <c r="L183" s="9">
        <v>0.56388888888888911</v>
      </c>
      <c r="M183">
        <v>0.42800000000000016</v>
      </c>
      <c r="N183">
        <v>9.6756756756756826E-4</v>
      </c>
      <c r="O183" s="9">
        <v>0.4797320000000001</v>
      </c>
      <c r="P183" s="9">
        <v>0.42674800000000007</v>
      </c>
      <c r="Q183" s="9">
        <v>0.39299600000000012</v>
      </c>
      <c r="R183" s="9">
        <v>0.35455200000000009</v>
      </c>
      <c r="S183" s="9">
        <v>0.32530000000000014</v>
      </c>
      <c r="T183" s="9">
        <v>0.22236000000000009</v>
      </c>
      <c r="U183" s="9">
        <v>9.6756756756756826E-4</v>
      </c>
    </row>
    <row r="184" spans="3:21" x14ac:dyDescent="0.2">
      <c r="C184">
        <f t="shared" si="2"/>
        <v>1.8000000000000014</v>
      </c>
      <c r="D184" s="8"/>
      <c r="G184">
        <v>1.8000000000000014</v>
      </c>
      <c r="H184">
        <v>0.83240000000000003</v>
      </c>
      <c r="I184" s="9">
        <v>0.74080000000000013</v>
      </c>
      <c r="J184" s="9">
        <v>0.68240000000000023</v>
      </c>
      <c r="K184" s="9">
        <v>0.61620000000000019</v>
      </c>
      <c r="L184" s="9">
        <v>0.56527777777777799</v>
      </c>
      <c r="M184">
        <v>0.42923076923076942</v>
      </c>
      <c r="N184">
        <v>9.7297297297297368E-4</v>
      </c>
      <c r="O184" s="9">
        <v>0.48024000000000006</v>
      </c>
      <c r="P184" s="9">
        <v>0.42736000000000007</v>
      </c>
      <c r="Q184" s="9">
        <v>0.39362000000000008</v>
      </c>
      <c r="R184" s="9">
        <v>0.35544000000000009</v>
      </c>
      <c r="S184" s="9">
        <v>0.32610000000000017</v>
      </c>
      <c r="T184" s="9">
        <v>0.22300000000000009</v>
      </c>
      <c r="U184" s="9">
        <v>9.7297297297297368E-4</v>
      </c>
    </row>
    <row r="185" spans="3:21" x14ac:dyDescent="0.2">
      <c r="C185">
        <f t="shared" si="2"/>
        <v>1.8100000000000014</v>
      </c>
      <c r="D185" s="8"/>
      <c r="G185">
        <v>1.8100000000000014</v>
      </c>
      <c r="H185">
        <v>0.83328000000000013</v>
      </c>
      <c r="I185" s="9">
        <v>0.74186000000000019</v>
      </c>
      <c r="J185" s="9">
        <v>0.6834800000000002</v>
      </c>
      <c r="K185" s="9">
        <v>0.61774000000000018</v>
      </c>
      <c r="L185" s="9">
        <v>0.56666666666666687</v>
      </c>
      <c r="M185">
        <v>0.43046153846153862</v>
      </c>
      <c r="N185">
        <v>9.7837837837837899E-4</v>
      </c>
      <c r="O185" s="9">
        <v>0.48074800000000006</v>
      </c>
      <c r="P185" s="9">
        <v>0.42797200000000007</v>
      </c>
      <c r="Q185" s="9">
        <v>0.39424400000000009</v>
      </c>
      <c r="R185" s="9">
        <v>0.35632800000000009</v>
      </c>
      <c r="S185" s="9">
        <v>0.32690000000000013</v>
      </c>
      <c r="T185" s="9">
        <v>0.22364000000000009</v>
      </c>
      <c r="U185" s="9">
        <v>9.7837837837837899E-4</v>
      </c>
    </row>
    <row r="186" spans="3:21" x14ac:dyDescent="0.2">
      <c r="C186">
        <f t="shared" si="2"/>
        <v>1.8200000000000014</v>
      </c>
      <c r="D186" s="8"/>
      <c r="G186">
        <v>1.8200000000000014</v>
      </c>
      <c r="H186">
        <v>0.83416000000000012</v>
      </c>
      <c r="I186" s="9">
        <v>0.74292000000000014</v>
      </c>
      <c r="J186" s="9">
        <v>0.68456000000000017</v>
      </c>
      <c r="K186" s="9">
        <v>0.61928000000000016</v>
      </c>
      <c r="L186" s="9">
        <v>0.56805555555555576</v>
      </c>
      <c r="M186">
        <v>0.43169230769230788</v>
      </c>
      <c r="N186">
        <v>9.8378378378378441E-4</v>
      </c>
      <c r="O186" s="9">
        <v>0.48125600000000007</v>
      </c>
      <c r="P186" s="9">
        <v>0.42858400000000008</v>
      </c>
      <c r="Q186" s="9">
        <v>0.39486800000000011</v>
      </c>
      <c r="R186" s="9">
        <v>0.35721600000000009</v>
      </c>
      <c r="S186" s="9">
        <v>0.32770000000000016</v>
      </c>
      <c r="T186" s="9">
        <v>0.22428000000000009</v>
      </c>
      <c r="U186" s="9">
        <v>9.8378378378378441E-4</v>
      </c>
    </row>
    <row r="187" spans="3:21" x14ac:dyDescent="0.2">
      <c r="C187">
        <f t="shared" si="2"/>
        <v>1.8300000000000014</v>
      </c>
      <c r="D187" s="8"/>
      <c r="G187">
        <v>1.8300000000000014</v>
      </c>
      <c r="H187">
        <v>0.83504000000000012</v>
      </c>
      <c r="I187" s="9">
        <v>0.7439800000000002</v>
      </c>
      <c r="J187" s="9">
        <v>0.68564000000000014</v>
      </c>
      <c r="K187" s="9">
        <v>0.62082000000000026</v>
      </c>
      <c r="L187" s="9">
        <v>0.56944444444444464</v>
      </c>
      <c r="M187">
        <v>0.43292307692307708</v>
      </c>
      <c r="N187">
        <v>9.8918918918918983E-4</v>
      </c>
      <c r="O187" s="9">
        <v>0.48176400000000008</v>
      </c>
      <c r="P187" s="9">
        <v>0.42919600000000008</v>
      </c>
      <c r="Q187" s="9">
        <v>0.39549200000000012</v>
      </c>
      <c r="R187" s="9">
        <v>0.35810400000000009</v>
      </c>
      <c r="S187" s="9">
        <v>0.32850000000000013</v>
      </c>
      <c r="T187" s="9">
        <v>0.22492000000000009</v>
      </c>
      <c r="U187" s="9">
        <v>9.8918918918918983E-4</v>
      </c>
    </row>
    <row r="188" spans="3:21" x14ac:dyDescent="0.2">
      <c r="C188">
        <f t="shared" si="2"/>
        <v>1.8400000000000014</v>
      </c>
      <c r="D188" s="8"/>
      <c r="G188">
        <v>1.8400000000000014</v>
      </c>
      <c r="H188">
        <v>0.83592000000000011</v>
      </c>
      <c r="I188" s="9">
        <v>0.74504000000000015</v>
      </c>
      <c r="J188" s="9">
        <v>0.68672000000000022</v>
      </c>
      <c r="K188" s="9">
        <v>0.62236000000000025</v>
      </c>
      <c r="L188" s="9">
        <v>0.57083333333333353</v>
      </c>
      <c r="M188">
        <v>0.43415384615384633</v>
      </c>
      <c r="N188">
        <v>9.9459459459459525E-4</v>
      </c>
      <c r="O188" s="9">
        <v>0.48227200000000009</v>
      </c>
      <c r="P188" s="9">
        <v>0.42980800000000008</v>
      </c>
      <c r="Q188" s="9">
        <v>0.39611600000000008</v>
      </c>
      <c r="R188" s="9">
        <v>0.35899200000000009</v>
      </c>
      <c r="S188" s="9">
        <v>0.32930000000000015</v>
      </c>
      <c r="T188" s="9">
        <v>0.22556000000000009</v>
      </c>
      <c r="U188" s="9">
        <v>9.9459459459459525E-4</v>
      </c>
    </row>
    <row r="189" spans="3:21" x14ac:dyDescent="0.2">
      <c r="C189">
        <f t="shared" si="2"/>
        <v>1.8500000000000014</v>
      </c>
      <c r="D189" s="8"/>
      <c r="G189">
        <v>1.8500000000000014</v>
      </c>
      <c r="H189">
        <v>0.8368000000000001</v>
      </c>
      <c r="I189" s="9">
        <v>0.7461000000000001</v>
      </c>
      <c r="J189" s="9">
        <v>0.68780000000000019</v>
      </c>
      <c r="K189" s="9">
        <v>0.62390000000000023</v>
      </c>
      <c r="L189" s="9">
        <v>0.57222222222222241</v>
      </c>
      <c r="M189">
        <v>0.43538461538461554</v>
      </c>
      <c r="N189">
        <v>1.0000000000007904E-3</v>
      </c>
      <c r="O189" s="9">
        <v>0.4827800000000001</v>
      </c>
      <c r="P189" s="9">
        <v>0.43042000000000008</v>
      </c>
      <c r="Q189" s="9">
        <v>0.39674000000000009</v>
      </c>
      <c r="R189" s="9">
        <v>0.35988000000000009</v>
      </c>
      <c r="S189" s="9">
        <v>0.33010000000000017</v>
      </c>
      <c r="T189" s="9">
        <v>0.2262000000000001</v>
      </c>
      <c r="U189" s="9">
        <v>1.0000000000004068E-3</v>
      </c>
    </row>
    <row r="190" spans="3:21" x14ac:dyDescent="0.2">
      <c r="C190">
        <f t="shared" si="2"/>
        <v>1.8600000000000014</v>
      </c>
      <c r="D190" s="8"/>
      <c r="G190">
        <v>1.8600000000000014</v>
      </c>
      <c r="H190">
        <v>0.83768000000000009</v>
      </c>
      <c r="I190" s="9">
        <v>0.74716000000000016</v>
      </c>
      <c r="J190" s="9">
        <v>0.68888000000000016</v>
      </c>
      <c r="K190" s="9">
        <v>0.62544000000000022</v>
      </c>
      <c r="L190" s="9">
        <v>0.57361111111111129</v>
      </c>
      <c r="M190">
        <v>0.43661538461538479</v>
      </c>
      <c r="N190">
        <v>6.9333333333341327E-3</v>
      </c>
      <c r="O190" s="9">
        <v>0.48328800000000011</v>
      </c>
      <c r="P190" s="9">
        <v>0.43103200000000008</v>
      </c>
      <c r="Q190" s="9">
        <v>0.39736400000000011</v>
      </c>
      <c r="R190" s="9">
        <v>0.36076800000000009</v>
      </c>
      <c r="S190" s="9">
        <v>0.33090000000000014</v>
      </c>
      <c r="T190" s="9">
        <v>0.2268400000000001</v>
      </c>
      <c r="U190" s="9">
        <v>4.0533333333337444E-3</v>
      </c>
    </row>
    <row r="191" spans="3:21" x14ac:dyDescent="0.2">
      <c r="C191">
        <f t="shared" si="2"/>
        <v>1.8700000000000014</v>
      </c>
      <c r="D191" s="8"/>
      <c r="G191">
        <v>1.8700000000000014</v>
      </c>
      <c r="H191">
        <v>0.83856000000000008</v>
      </c>
      <c r="I191" s="9">
        <v>0.74822000000000011</v>
      </c>
      <c r="J191" s="9">
        <v>0.68996000000000013</v>
      </c>
      <c r="K191" s="9">
        <v>0.6269800000000002</v>
      </c>
      <c r="L191" s="9">
        <v>0.57500000000000018</v>
      </c>
      <c r="M191">
        <v>0.43784615384615405</v>
      </c>
      <c r="N191">
        <v>1.2866666666667474E-2</v>
      </c>
      <c r="O191" s="9">
        <v>0.48379600000000006</v>
      </c>
      <c r="P191" s="9">
        <v>0.43164400000000008</v>
      </c>
      <c r="Q191" s="9">
        <v>0.39798800000000012</v>
      </c>
      <c r="R191" s="9">
        <v>0.36165600000000009</v>
      </c>
      <c r="S191" s="9">
        <v>0.33170000000000016</v>
      </c>
      <c r="T191" s="9">
        <v>0.2274800000000001</v>
      </c>
      <c r="U191" s="9">
        <v>7.1066666666670828E-3</v>
      </c>
    </row>
    <row r="192" spans="3:21" x14ac:dyDescent="0.2">
      <c r="C192">
        <f t="shared" si="2"/>
        <v>1.8800000000000014</v>
      </c>
      <c r="D192" s="8"/>
      <c r="G192">
        <v>1.8800000000000014</v>
      </c>
      <c r="H192">
        <v>0.83944000000000007</v>
      </c>
      <c r="I192" s="9">
        <v>0.74928000000000017</v>
      </c>
      <c r="J192" s="9">
        <v>0.69104000000000021</v>
      </c>
      <c r="K192" s="9">
        <v>0.62852000000000019</v>
      </c>
      <c r="L192" s="9">
        <v>0.57638888888888906</v>
      </c>
      <c r="M192">
        <v>0.43907692307692325</v>
      </c>
      <c r="N192">
        <v>1.8800000000000816E-2</v>
      </c>
      <c r="O192" s="9">
        <v>0.48430400000000007</v>
      </c>
      <c r="P192" s="9">
        <v>0.43225600000000008</v>
      </c>
      <c r="Q192" s="9">
        <v>0.39861200000000013</v>
      </c>
      <c r="R192" s="9">
        <v>0.36254400000000009</v>
      </c>
      <c r="S192" s="9">
        <v>0.33250000000000013</v>
      </c>
      <c r="T192" s="9">
        <v>0.2281200000000001</v>
      </c>
      <c r="U192" s="9">
        <v>1.016000000000042E-2</v>
      </c>
    </row>
    <row r="193" spans="3:21" x14ac:dyDescent="0.2">
      <c r="C193">
        <f t="shared" si="2"/>
        <v>1.8900000000000015</v>
      </c>
      <c r="D193" s="8"/>
      <c r="G193">
        <v>1.8900000000000015</v>
      </c>
      <c r="H193">
        <v>0.84032000000000007</v>
      </c>
      <c r="I193" s="9">
        <v>0.75034000000000012</v>
      </c>
      <c r="J193" s="9">
        <v>0.69212000000000018</v>
      </c>
      <c r="K193" s="9">
        <v>0.63006000000000018</v>
      </c>
      <c r="L193" s="9">
        <v>0.57777777777777806</v>
      </c>
      <c r="M193">
        <v>0.44030769230769251</v>
      </c>
      <c r="N193">
        <v>2.4733333333334159E-2</v>
      </c>
      <c r="O193" s="9">
        <v>0.48481200000000008</v>
      </c>
      <c r="P193" s="9">
        <v>0.43286800000000009</v>
      </c>
      <c r="Q193" s="9">
        <v>0.39923600000000009</v>
      </c>
      <c r="R193" s="9">
        <v>0.36343200000000009</v>
      </c>
      <c r="S193" s="9">
        <v>0.33330000000000015</v>
      </c>
      <c r="T193" s="9">
        <v>0.2287600000000001</v>
      </c>
      <c r="U193" s="9">
        <v>1.3213333333333759E-2</v>
      </c>
    </row>
    <row r="194" spans="3:21" x14ac:dyDescent="0.2">
      <c r="C194">
        <f t="shared" si="2"/>
        <v>1.9000000000000015</v>
      </c>
      <c r="D194" s="8"/>
      <c r="G194">
        <v>1.9000000000000015</v>
      </c>
      <c r="H194">
        <v>0.84120000000000006</v>
      </c>
      <c r="I194" s="9">
        <v>0.75140000000000018</v>
      </c>
      <c r="J194" s="9">
        <v>0.69320000000000015</v>
      </c>
      <c r="K194" s="9">
        <v>0.63160000000000027</v>
      </c>
      <c r="L194" s="9">
        <v>0.57916666666666694</v>
      </c>
      <c r="M194">
        <v>0.44153846153846171</v>
      </c>
      <c r="N194">
        <v>3.0666666666667501E-2</v>
      </c>
      <c r="O194" s="9">
        <v>0.48532000000000008</v>
      </c>
      <c r="P194" s="9">
        <v>0.43348000000000009</v>
      </c>
      <c r="Q194" s="9">
        <v>0.3998600000000001</v>
      </c>
      <c r="R194" s="9">
        <v>0.36432000000000009</v>
      </c>
      <c r="S194" s="9">
        <v>0.33410000000000017</v>
      </c>
      <c r="T194" s="9">
        <v>0.2294000000000001</v>
      </c>
      <c r="U194" s="9">
        <v>1.6266666666667096E-2</v>
      </c>
    </row>
    <row r="195" spans="3:21" x14ac:dyDescent="0.2">
      <c r="C195">
        <f t="shared" si="2"/>
        <v>1.9100000000000015</v>
      </c>
      <c r="D195" s="8"/>
      <c r="G195">
        <v>1.9100000000000015</v>
      </c>
      <c r="H195">
        <v>0.84208000000000005</v>
      </c>
      <c r="I195" s="9">
        <v>0.75246000000000013</v>
      </c>
      <c r="J195" s="9">
        <v>0.69428000000000012</v>
      </c>
      <c r="K195" s="9">
        <v>0.63314000000000026</v>
      </c>
      <c r="L195" s="9">
        <v>0.58055555555555582</v>
      </c>
      <c r="M195">
        <v>0.44276923076923097</v>
      </c>
      <c r="N195">
        <v>3.660000000000084E-2</v>
      </c>
      <c r="O195" s="9">
        <v>0.48582800000000009</v>
      </c>
      <c r="P195" s="9">
        <v>0.43409200000000009</v>
      </c>
      <c r="Q195" s="9">
        <v>0.40048400000000012</v>
      </c>
      <c r="R195" s="9">
        <v>0.36520800000000009</v>
      </c>
      <c r="S195" s="9">
        <v>0.33490000000000014</v>
      </c>
      <c r="T195" s="9">
        <v>0.23004000000000011</v>
      </c>
      <c r="U195" s="9">
        <v>1.9320000000000434E-2</v>
      </c>
    </row>
    <row r="196" spans="3:21" x14ac:dyDescent="0.2">
      <c r="C196">
        <f t="shared" si="2"/>
        <v>1.9200000000000015</v>
      </c>
      <c r="D196" s="8"/>
      <c r="G196">
        <v>1.9200000000000015</v>
      </c>
      <c r="H196">
        <v>0.84296000000000015</v>
      </c>
      <c r="I196" s="9">
        <v>0.75352000000000019</v>
      </c>
      <c r="J196" s="9">
        <v>0.6953600000000002</v>
      </c>
      <c r="K196" s="9">
        <v>0.63468000000000024</v>
      </c>
      <c r="L196" s="9">
        <v>0.58194444444444471</v>
      </c>
      <c r="M196">
        <v>0.44400000000000017</v>
      </c>
      <c r="N196">
        <v>4.2533333333334186E-2</v>
      </c>
      <c r="O196" s="9">
        <v>0.4863360000000001</v>
      </c>
      <c r="P196" s="9">
        <v>0.43470400000000009</v>
      </c>
      <c r="Q196" s="9">
        <v>0.40110800000000013</v>
      </c>
      <c r="R196" s="9">
        <v>0.36609600000000009</v>
      </c>
      <c r="S196" s="9">
        <v>0.33570000000000016</v>
      </c>
      <c r="T196" s="9">
        <v>0.23068000000000011</v>
      </c>
      <c r="U196" s="9">
        <v>2.2373333333333772E-2</v>
      </c>
    </row>
    <row r="197" spans="3:21" x14ac:dyDescent="0.2">
      <c r="C197">
        <f t="shared" si="2"/>
        <v>1.9300000000000015</v>
      </c>
      <c r="D197" s="8"/>
      <c r="G197">
        <v>1.9300000000000015</v>
      </c>
      <c r="H197">
        <v>0.84384000000000015</v>
      </c>
      <c r="I197" s="9">
        <v>0.75458000000000014</v>
      </c>
      <c r="J197" s="9">
        <v>0.69644000000000017</v>
      </c>
      <c r="K197" s="9">
        <v>0.63622000000000023</v>
      </c>
      <c r="L197" s="9">
        <v>0.58333333333333359</v>
      </c>
      <c r="M197">
        <v>0.44523076923076943</v>
      </c>
      <c r="N197">
        <v>4.8466666666667525E-2</v>
      </c>
      <c r="O197" s="9">
        <v>0.48684400000000005</v>
      </c>
      <c r="P197" s="9">
        <v>0.43531600000000009</v>
      </c>
      <c r="Q197" s="9">
        <v>0.40173200000000009</v>
      </c>
      <c r="R197" s="9">
        <v>0.36698400000000009</v>
      </c>
      <c r="S197" s="9">
        <v>0.33650000000000013</v>
      </c>
      <c r="T197" s="9">
        <v>0.23132000000000011</v>
      </c>
      <c r="U197" s="9">
        <v>2.5426666666667111E-2</v>
      </c>
    </row>
    <row r="198" spans="3:21" x14ac:dyDescent="0.2">
      <c r="C198">
        <f t="shared" ref="C198:C261" si="3">+C197+0.01</f>
        <v>1.9400000000000015</v>
      </c>
      <c r="D198" s="8"/>
      <c r="G198">
        <v>1.9400000000000015</v>
      </c>
      <c r="H198">
        <v>0.84472000000000014</v>
      </c>
      <c r="I198" s="9">
        <v>0.7556400000000002</v>
      </c>
      <c r="J198" s="9">
        <v>0.69752000000000014</v>
      </c>
      <c r="K198" s="9">
        <v>0.63776000000000022</v>
      </c>
      <c r="L198" s="9">
        <v>0.58472222222222248</v>
      </c>
      <c r="M198">
        <v>0.44646153846153869</v>
      </c>
      <c r="N198">
        <v>5.4400000000000864E-2</v>
      </c>
      <c r="O198" s="9">
        <v>0.48735200000000006</v>
      </c>
      <c r="P198" s="9">
        <v>0.43592800000000009</v>
      </c>
      <c r="Q198" s="9">
        <v>0.4023560000000001</v>
      </c>
      <c r="R198" s="9">
        <v>0.36787200000000009</v>
      </c>
      <c r="S198" s="9">
        <v>0.33730000000000016</v>
      </c>
      <c r="T198" s="9">
        <v>0.23196000000000011</v>
      </c>
      <c r="U198" s="9">
        <v>2.8480000000000449E-2</v>
      </c>
    </row>
    <row r="199" spans="3:21" x14ac:dyDescent="0.2">
      <c r="C199">
        <f t="shared" si="3"/>
        <v>1.9500000000000015</v>
      </c>
      <c r="D199" s="8"/>
      <c r="G199">
        <v>1.9500000000000015</v>
      </c>
      <c r="H199">
        <v>0.84560000000000013</v>
      </c>
      <c r="I199" s="9">
        <v>0.75670000000000015</v>
      </c>
      <c r="J199" s="9">
        <v>0.69860000000000011</v>
      </c>
      <c r="K199" s="9">
        <v>0.6393000000000002</v>
      </c>
      <c r="L199" s="9">
        <v>0.58611111111111136</v>
      </c>
      <c r="M199">
        <v>0.44769230769230789</v>
      </c>
      <c r="N199">
        <v>6.033333333333421E-2</v>
      </c>
      <c r="O199" s="9">
        <v>0.48786000000000007</v>
      </c>
      <c r="P199" s="9">
        <v>0.43654000000000009</v>
      </c>
      <c r="Q199" s="9">
        <v>0.40298000000000012</v>
      </c>
      <c r="R199" s="9">
        <v>0.36876000000000009</v>
      </c>
      <c r="S199" s="9">
        <v>0.33810000000000018</v>
      </c>
      <c r="T199" s="9">
        <v>0.23260000000000008</v>
      </c>
      <c r="U199" s="9">
        <v>3.1533333333333788E-2</v>
      </c>
    </row>
    <row r="200" spans="3:21" x14ac:dyDescent="0.2">
      <c r="C200">
        <f t="shared" si="3"/>
        <v>1.9600000000000015</v>
      </c>
      <c r="D200" s="8"/>
      <c r="G200">
        <v>1.9600000000000015</v>
      </c>
      <c r="H200">
        <v>0.84648000000000012</v>
      </c>
      <c r="I200" s="9">
        <v>0.75776000000000021</v>
      </c>
      <c r="J200" s="9">
        <v>0.69968000000000019</v>
      </c>
      <c r="K200" s="9">
        <v>0.6408400000000003</v>
      </c>
      <c r="L200" s="9">
        <v>0.58750000000000024</v>
      </c>
      <c r="M200">
        <v>0.44892307692307715</v>
      </c>
      <c r="N200">
        <v>6.6266666666667556E-2</v>
      </c>
      <c r="O200" s="9">
        <v>0.48836800000000008</v>
      </c>
      <c r="P200" s="9">
        <v>0.4371520000000001</v>
      </c>
      <c r="Q200" s="9">
        <v>0.40360400000000013</v>
      </c>
      <c r="R200" s="9">
        <v>0.36964800000000009</v>
      </c>
      <c r="S200" s="9">
        <v>0.33890000000000015</v>
      </c>
      <c r="T200" s="9">
        <v>0.23324000000000009</v>
      </c>
      <c r="U200" s="9">
        <v>3.4586666666667126E-2</v>
      </c>
    </row>
    <row r="201" spans="3:21" x14ac:dyDescent="0.2">
      <c r="C201">
        <f t="shared" si="3"/>
        <v>1.9700000000000015</v>
      </c>
      <c r="D201" s="8"/>
      <c r="G201">
        <v>1.9700000000000015</v>
      </c>
      <c r="H201">
        <v>0.84736000000000011</v>
      </c>
      <c r="I201" s="9">
        <v>0.75882000000000016</v>
      </c>
      <c r="J201" s="9">
        <v>0.70076000000000016</v>
      </c>
      <c r="K201" s="9">
        <v>0.64238000000000028</v>
      </c>
      <c r="L201" s="9">
        <v>0.58888888888888913</v>
      </c>
      <c r="M201">
        <v>0.45015384615384635</v>
      </c>
      <c r="N201">
        <v>7.2200000000000888E-2</v>
      </c>
      <c r="O201" s="9">
        <v>0.48887600000000009</v>
      </c>
      <c r="P201" s="9">
        <v>0.4377640000000001</v>
      </c>
      <c r="Q201" s="9">
        <v>0.40422800000000009</v>
      </c>
      <c r="R201" s="9">
        <v>0.37053600000000009</v>
      </c>
      <c r="S201" s="9">
        <v>0.33970000000000017</v>
      </c>
      <c r="T201" s="9">
        <v>0.23388000000000009</v>
      </c>
      <c r="U201" s="9">
        <v>3.7640000000000465E-2</v>
      </c>
    </row>
    <row r="202" spans="3:21" x14ac:dyDescent="0.2">
      <c r="C202">
        <f t="shared" si="3"/>
        <v>1.9800000000000015</v>
      </c>
      <c r="D202" s="8"/>
      <c r="G202">
        <v>1.9800000000000015</v>
      </c>
      <c r="H202">
        <v>0.84824000000000011</v>
      </c>
      <c r="I202" s="9">
        <v>0.75988000000000022</v>
      </c>
      <c r="J202" s="9">
        <v>0.70184000000000013</v>
      </c>
      <c r="K202" s="9">
        <v>0.64392000000000027</v>
      </c>
      <c r="L202" s="9">
        <v>0.59027777777777801</v>
      </c>
      <c r="M202">
        <v>0.45138461538461561</v>
      </c>
      <c r="N202">
        <v>7.8133333333334234E-2</v>
      </c>
      <c r="O202" s="9">
        <v>0.4893840000000001</v>
      </c>
      <c r="P202" s="9">
        <v>0.4383760000000001</v>
      </c>
      <c r="Q202" s="9">
        <v>0.4048520000000001</v>
      </c>
      <c r="R202" s="9">
        <v>0.37142400000000009</v>
      </c>
      <c r="S202" s="9">
        <v>0.34050000000000014</v>
      </c>
      <c r="T202" s="9">
        <v>0.23452000000000009</v>
      </c>
      <c r="U202" s="9">
        <v>4.0693333333333803E-2</v>
      </c>
    </row>
    <row r="203" spans="3:21" x14ac:dyDescent="0.2">
      <c r="C203">
        <f t="shared" si="3"/>
        <v>1.9900000000000015</v>
      </c>
      <c r="D203" s="8"/>
      <c r="G203">
        <v>1.9900000000000015</v>
      </c>
      <c r="H203">
        <v>0.8491200000000001</v>
      </c>
      <c r="I203" s="9">
        <v>0.76094000000000017</v>
      </c>
      <c r="J203" s="9">
        <v>0.7029200000000001</v>
      </c>
      <c r="K203" s="9">
        <v>0.64546000000000026</v>
      </c>
      <c r="L203" s="9">
        <v>0.5916666666666669</v>
      </c>
      <c r="M203">
        <v>0.45261538461538481</v>
      </c>
      <c r="N203">
        <v>8.406666666666758E-2</v>
      </c>
      <c r="O203" s="9">
        <v>0.48989200000000011</v>
      </c>
      <c r="P203" s="9">
        <v>0.4389880000000001</v>
      </c>
      <c r="Q203" s="9">
        <v>0.40547600000000011</v>
      </c>
      <c r="R203" s="9">
        <v>0.37231200000000009</v>
      </c>
      <c r="S203" s="9">
        <v>0.34130000000000016</v>
      </c>
      <c r="T203" s="9">
        <v>0.23516000000000009</v>
      </c>
      <c r="U203" s="9">
        <v>4.3746666666667135E-2</v>
      </c>
    </row>
    <row r="204" spans="3:21" x14ac:dyDescent="0.2">
      <c r="C204">
        <f t="shared" si="3"/>
        <v>2.0000000000000013</v>
      </c>
      <c r="D204" s="8"/>
      <c r="G204">
        <v>2.0000000000000013</v>
      </c>
      <c r="H204">
        <v>0.85000000000000009</v>
      </c>
      <c r="I204" s="9">
        <v>0.76200000000000012</v>
      </c>
      <c r="J204" s="9">
        <v>0.70400000000000007</v>
      </c>
      <c r="K204" s="9">
        <v>0.64700000000000013</v>
      </c>
      <c r="L204" s="9">
        <v>0.59305555555555578</v>
      </c>
      <c r="M204">
        <v>0.45384615384615407</v>
      </c>
      <c r="N204">
        <v>9.0000000000000538E-2</v>
      </c>
      <c r="O204" s="9">
        <v>0.49040000000000006</v>
      </c>
      <c r="P204" s="9">
        <v>0.43960000000000005</v>
      </c>
      <c r="Q204" s="9">
        <v>0.40610000000000007</v>
      </c>
      <c r="R204" s="9">
        <v>0.37320000000000003</v>
      </c>
      <c r="S204" s="9">
        <v>0.34210000000000013</v>
      </c>
      <c r="T204" s="9">
        <v>0.23580000000000009</v>
      </c>
      <c r="U204" s="9">
        <v>4.6800000000000286E-2</v>
      </c>
    </row>
    <row r="205" spans="3:21" x14ac:dyDescent="0.2">
      <c r="C205">
        <f t="shared" si="3"/>
        <v>2.0100000000000011</v>
      </c>
      <c r="D205" s="8"/>
      <c r="G205">
        <v>2.0100000000000011</v>
      </c>
      <c r="H205">
        <v>0.85060000000000002</v>
      </c>
      <c r="I205" s="9">
        <v>0.7627600000000001</v>
      </c>
      <c r="J205" s="9">
        <v>0.70484000000000002</v>
      </c>
      <c r="K205" s="9">
        <v>0.64790000000000014</v>
      </c>
      <c r="L205" s="9">
        <v>0.59444444444444455</v>
      </c>
      <c r="M205">
        <v>0.45507692307692327</v>
      </c>
      <c r="N205">
        <v>9.4074074074074532E-2</v>
      </c>
      <c r="O205" s="9">
        <v>0.49074600000000002</v>
      </c>
      <c r="P205" s="9">
        <v>0.44003800000000004</v>
      </c>
      <c r="Q205" s="9">
        <v>0.40658600000000006</v>
      </c>
      <c r="R205" s="9">
        <v>0.37372000000000005</v>
      </c>
      <c r="S205" s="9">
        <v>0.34290000000000015</v>
      </c>
      <c r="T205" s="9">
        <v>0.23644000000000007</v>
      </c>
      <c r="U205" s="9">
        <v>4.891481481481505E-2</v>
      </c>
    </row>
    <row r="206" spans="3:21" x14ac:dyDescent="0.2">
      <c r="C206">
        <f t="shared" si="3"/>
        <v>2.0200000000000009</v>
      </c>
      <c r="D206" s="8"/>
      <c r="G206">
        <v>2.0200000000000009</v>
      </c>
      <c r="H206">
        <v>0.85120000000000007</v>
      </c>
      <c r="I206" s="9">
        <v>0.76352000000000009</v>
      </c>
      <c r="J206" s="9">
        <v>0.70568000000000008</v>
      </c>
      <c r="K206" s="9">
        <v>0.64880000000000004</v>
      </c>
      <c r="L206" s="9">
        <v>0.59583333333333344</v>
      </c>
      <c r="M206">
        <v>0.45630769230769247</v>
      </c>
      <c r="N206">
        <v>9.8148148148148512E-2</v>
      </c>
      <c r="O206" s="9">
        <v>0.49109200000000003</v>
      </c>
      <c r="P206" s="9">
        <v>0.44047600000000003</v>
      </c>
      <c r="Q206" s="9">
        <v>0.40707200000000004</v>
      </c>
      <c r="R206" s="9">
        <v>0.37424000000000002</v>
      </c>
      <c r="S206" s="9">
        <v>0.34370000000000012</v>
      </c>
      <c r="T206" s="9">
        <v>0.23708000000000007</v>
      </c>
      <c r="U206" s="9">
        <v>5.102962962962982E-2</v>
      </c>
    </row>
    <row r="207" spans="3:21" x14ac:dyDescent="0.2">
      <c r="C207">
        <f t="shared" si="3"/>
        <v>2.0300000000000007</v>
      </c>
      <c r="D207" s="8"/>
      <c r="G207">
        <v>2.0300000000000007</v>
      </c>
      <c r="H207">
        <v>0.8518</v>
      </c>
      <c r="I207" s="9">
        <v>0.76428000000000007</v>
      </c>
      <c r="J207" s="9">
        <v>0.70652000000000004</v>
      </c>
      <c r="K207" s="9">
        <v>0.64970000000000006</v>
      </c>
      <c r="L207" s="9">
        <v>0.59722222222222232</v>
      </c>
      <c r="M207">
        <v>0.45753846153846167</v>
      </c>
      <c r="N207">
        <v>0.10222222222222251</v>
      </c>
      <c r="O207" s="9">
        <v>0.49143800000000004</v>
      </c>
      <c r="P207" s="9">
        <v>0.44091400000000003</v>
      </c>
      <c r="Q207" s="9">
        <v>0.40755800000000003</v>
      </c>
      <c r="R207" s="9">
        <v>0.37476000000000004</v>
      </c>
      <c r="S207" s="9">
        <v>0.34450000000000008</v>
      </c>
      <c r="T207" s="9">
        <v>0.23772000000000004</v>
      </c>
      <c r="U207" s="9">
        <v>5.3144444444444591E-2</v>
      </c>
    </row>
    <row r="208" spans="3:21" x14ac:dyDescent="0.2">
      <c r="C208">
        <f t="shared" si="3"/>
        <v>2.0400000000000005</v>
      </c>
      <c r="D208" s="8"/>
      <c r="G208">
        <v>2.0400000000000005</v>
      </c>
      <c r="H208">
        <v>0.85240000000000005</v>
      </c>
      <c r="I208" s="9">
        <v>0.76504000000000005</v>
      </c>
      <c r="J208" s="9">
        <v>0.70735999999999999</v>
      </c>
      <c r="K208" s="9">
        <v>0.65060000000000007</v>
      </c>
      <c r="L208" s="9">
        <v>0.5986111111111112</v>
      </c>
      <c r="M208">
        <v>0.45876923076923087</v>
      </c>
      <c r="N208">
        <v>0.10629629629629649</v>
      </c>
      <c r="O208" s="9">
        <v>0.491784</v>
      </c>
      <c r="P208" s="9">
        <v>0.44135200000000002</v>
      </c>
      <c r="Q208" s="9">
        <v>0.40804400000000002</v>
      </c>
      <c r="R208" s="9">
        <v>0.37528</v>
      </c>
      <c r="S208" s="9">
        <v>0.34530000000000005</v>
      </c>
      <c r="T208" s="9">
        <v>0.23836000000000004</v>
      </c>
      <c r="U208" s="9">
        <v>5.5259259259259362E-2</v>
      </c>
    </row>
    <row r="209" spans="3:21" x14ac:dyDescent="0.2">
      <c r="C209">
        <f t="shared" si="3"/>
        <v>2.0500000000000003</v>
      </c>
      <c r="D209" s="8"/>
      <c r="G209">
        <v>2.0500000000000003</v>
      </c>
      <c r="H209">
        <v>0.85299999999999998</v>
      </c>
      <c r="I209" s="9">
        <v>0.76580000000000004</v>
      </c>
      <c r="J209" s="9">
        <v>0.70819999999999994</v>
      </c>
      <c r="K209" s="9">
        <v>0.65150000000000008</v>
      </c>
      <c r="L209" s="9">
        <v>0.6</v>
      </c>
      <c r="M209">
        <v>0.46000000000000008</v>
      </c>
      <c r="N209">
        <v>0.11037037037037048</v>
      </c>
      <c r="O209" s="9">
        <v>0.49213000000000001</v>
      </c>
      <c r="P209" s="9">
        <v>0.44179000000000002</v>
      </c>
      <c r="Q209" s="9">
        <v>0.40853</v>
      </c>
      <c r="R209" s="9">
        <v>0.37579999999999997</v>
      </c>
      <c r="S209" s="9">
        <v>0.34610000000000002</v>
      </c>
      <c r="T209" s="9">
        <v>0.23900000000000002</v>
      </c>
      <c r="U209" s="9">
        <v>5.7374074074074133E-2</v>
      </c>
    </row>
    <row r="210" spans="3:21" x14ac:dyDescent="0.2">
      <c r="C210">
        <f t="shared" si="3"/>
        <v>2.06</v>
      </c>
      <c r="D210" s="8"/>
      <c r="G210">
        <v>2.06</v>
      </c>
      <c r="H210">
        <v>0.85360000000000003</v>
      </c>
      <c r="I210" s="9">
        <v>0.76656000000000002</v>
      </c>
      <c r="J210" s="9">
        <v>0.70904</v>
      </c>
      <c r="K210" s="9">
        <v>0.65239999999999998</v>
      </c>
      <c r="L210" s="9">
        <v>0.60066666666666668</v>
      </c>
      <c r="M210">
        <v>0.46085714285714291</v>
      </c>
      <c r="N210">
        <v>0.11444444444444446</v>
      </c>
      <c r="O210" s="9">
        <v>0.49247600000000002</v>
      </c>
      <c r="P210" s="9">
        <v>0.44222800000000001</v>
      </c>
      <c r="Q210" s="9">
        <v>0.40901599999999999</v>
      </c>
      <c r="R210" s="9">
        <v>0.37631999999999999</v>
      </c>
      <c r="S210" s="9">
        <v>0.34648444444444448</v>
      </c>
      <c r="T210" s="9">
        <v>0.23944571428571429</v>
      </c>
      <c r="U210" s="9">
        <v>5.9488888888888904E-2</v>
      </c>
    </row>
    <row r="211" spans="3:21" x14ac:dyDescent="0.2">
      <c r="C211">
        <f t="shared" si="3"/>
        <v>2.0699999999999998</v>
      </c>
      <c r="D211" s="8"/>
      <c r="G211">
        <v>2.0699999999999998</v>
      </c>
      <c r="H211">
        <v>0.85419999999999996</v>
      </c>
      <c r="I211" s="9">
        <v>0.76732</v>
      </c>
      <c r="J211" s="9">
        <v>0.70987999999999996</v>
      </c>
      <c r="K211" s="9">
        <v>0.65329999999999999</v>
      </c>
      <c r="L211" s="9">
        <v>0.60133333333333328</v>
      </c>
      <c r="M211">
        <v>0.46171428571428574</v>
      </c>
      <c r="N211">
        <v>0.11851851851851845</v>
      </c>
      <c r="O211" s="9">
        <v>0.49282199999999998</v>
      </c>
      <c r="P211" s="9">
        <v>0.442666</v>
      </c>
      <c r="Q211" s="9">
        <v>0.40950200000000003</v>
      </c>
      <c r="R211" s="9">
        <v>0.37683999999999995</v>
      </c>
      <c r="S211" s="9">
        <v>0.34686888888888889</v>
      </c>
      <c r="T211" s="9">
        <v>0.23989142857142856</v>
      </c>
      <c r="U211" s="9">
        <v>6.1603703703703674E-2</v>
      </c>
    </row>
    <row r="212" spans="3:21" x14ac:dyDescent="0.2">
      <c r="C212">
        <f t="shared" si="3"/>
        <v>2.0799999999999996</v>
      </c>
      <c r="D212" s="8"/>
      <c r="G212">
        <v>2.0799999999999996</v>
      </c>
      <c r="H212">
        <v>0.8548</v>
      </c>
      <c r="I212" s="9">
        <v>0.76807999999999998</v>
      </c>
      <c r="J212" s="9">
        <v>0.71071999999999991</v>
      </c>
      <c r="K212" s="9">
        <v>0.6542</v>
      </c>
      <c r="L212" s="9">
        <v>0.60199999999999998</v>
      </c>
      <c r="M212">
        <v>0.46257142857142858</v>
      </c>
      <c r="N212">
        <v>0.12259259259259243</v>
      </c>
      <c r="O212" s="9">
        <v>0.493168</v>
      </c>
      <c r="P212" s="9">
        <v>0.443104</v>
      </c>
      <c r="Q212" s="9">
        <v>0.40998800000000002</v>
      </c>
      <c r="R212" s="9">
        <v>0.37735999999999997</v>
      </c>
      <c r="S212" s="9">
        <v>0.34725333333333336</v>
      </c>
      <c r="T212" s="9">
        <v>0.24033714285714283</v>
      </c>
      <c r="U212" s="9">
        <v>6.3718518518518438E-2</v>
      </c>
    </row>
    <row r="213" spans="3:21" x14ac:dyDescent="0.2">
      <c r="C213">
        <f t="shared" si="3"/>
        <v>2.0899999999999994</v>
      </c>
      <c r="D213" s="8"/>
      <c r="G213">
        <v>2.0899999999999994</v>
      </c>
      <c r="H213">
        <v>0.85539999999999994</v>
      </c>
      <c r="I213" s="9">
        <v>0.76883999999999997</v>
      </c>
      <c r="J213" s="9">
        <v>0.71155999999999997</v>
      </c>
      <c r="K213" s="9">
        <v>0.6550999999999999</v>
      </c>
      <c r="L213" s="9">
        <v>0.60266666666666657</v>
      </c>
      <c r="M213">
        <v>0.46342857142857141</v>
      </c>
      <c r="N213">
        <v>0.12666666666666643</v>
      </c>
      <c r="O213" s="9">
        <v>0.49351400000000001</v>
      </c>
      <c r="P213" s="9">
        <v>0.44354199999999999</v>
      </c>
      <c r="Q213" s="9">
        <v>0.41047400000000001</v>
      </c>
      <c r="R213" s="9">
        <v>0.37787999999999994</v>
      </c>
      <c r="S213" s="9">
        <v>0.34763777777777777</v>
      </c>
      <c r="T213" s="9">
        <v>0.2407828571428571</v>
      </c>
      <c r="U213" s="9">
        <v>6.5833333333333216E-2</v>
      </c>
    </row>
    <row r="214" spans="3:21" x14ac:dyDescent="0.2">
      <c r="C214">
        <f t="shared" si="3"/>
        <v>2.0999999999999992</v>
      </c>
      <c r="D214" s="8"/>
      <c r="G214">
        <v>2.0999999999999992</v>
      </c>
      <c r="H214">
        <v>0.85599999999999998</v>
      </c>
      <c r="I214" s="9">
        <v>0.76959999999999995</v>
      </c>
      <c r="J214" s="9">
        <v>0.71239999999999992</v>
      </c>
      <c r="K214" s="9">
        <v>0.65599999999999992</v>
      </c>
      <c r="L214" s="9">
        <v>0.60333333333333328</v>
      </c>
      <c r="M214">
        <v>0.46428571428571425</v>
      </c>
      <c r="N214">
        <v>0.13074074074074041</v>
      </c>
      <c r="O214" s="9">
        <v>0.49385999999999997</v>
      </c>
      <c r="P214" s="9">
        <v>0.44397999999999999</v>
      </c>
      <c r="Q214" s="9">
        <v>0.41095999999999999</v>
      </c>
      <c r="R214" s="9">
        <v>0.37839999999999996</v>
      </c>
      <c r="S214" s="9">
        <v>0.34802222222222223</v>
      </c>
      <c r="T214" s="9">
        <v>0.2412285714285714</v>
      </c>
      <c r="U214" s="9">
        <v>6.794814814814798E-2</v>
      </c>
    </row>
    <row r="215" spans="3:21" x14ac:dyDescent="0.2">
      <c r="C215">
        <f t="shared" si="3"/>
        <v>2.109999999999999</v>
      </c>
      <c r="D215" s="8"/>
      <c r="G215">
        <v>2.109999999999999</v>
      </c>
      <c r="H215">
        <v>0.85659999999999992</v>
      </c>
      <c r="I215" s="9">
        <v>0.77035999999999993</v>
      </c>
      <c r="J215" s="9">
        <v>0.71323999999999987</v>
      </c>
      <c r="K215" s="9">
        <v>0.65689999999999993</v>
      </c>
      <c r="L215" s="9">
        <v>0.60399999999999987</v>
      </c>
      <c r="M215">
        <v>0.46514285714285708</v>
      </c>
      <c r="N215">
        <v>0.13481481481481442</v>
      </c>
      <c r="O215" s="9">
        <v>0.49420599999999998</v>
      </c>
      <c r="P215" s="9">
        <v>0.44441799999999998</v>
      </c>
      <c r="Q215" s="9">
        <v>0.41144599999999998</v>
      </c>
      <c r="R215" s="9">
        <v>0.37891999999999992</v>
      </c>
      <c r="S215" s="9">
        <v>0.34840666666666664</v>
      </c>
      <c r="T215" s="9">
        <v>0.24167428571428567</v>
      </c>
      <c r="U215" s="9">
        <v>7.0062962962962744E-2</v>
      </c>
    </row>
    <row r="216" spans="3:21" x14ac:dyDescent="0.2">
      <c r="C216">
        <f t="shared" si="3"/>
        <v>2.1199999999999988</v>
      </c>
      <c r="D216" s="8"/>
      <c r="G216">
        <v>2.1199999999999988</v>
      </c>
      <c r="H216">
        <v>0.85719999999999996</v>
      </c>
      <c r="I216" s="9">
        <v>0.77111999999999992</v>
      </c>
      <c r="J216" s="9">
        <v>0.71407999999999983</v>
      </c>
      <c r="K216" s="9">
        <v>0.65779999999999994</v>
      </c>
      <c r="L216" s="9">
        <v>0.60466666666666657</v>
      </c>
      <c r="M216">
        <v>0.46599999999999991</v>
      </c>
      <c r="N216">
        <v>0.1388888888888884</v>
      </c>
      <c r="O216" s="9">
        <v>0.49455199999999999</v>
      </c>
      <c r="P216" s="9">
        <v>0.44485599999999992</v>
      </c>
      <c r="Q216" s="9">
        <v>0.41193199999999996</v>
      </c>
      <c r="R216" s="9">
        <v>0.37943999999999994</v>
      </c>
      <c r="S216" s="9">
        <v>0.34879111111111111</v>
      </c>
      <c r="T216" s="9">
        <v>0.24211999999999995</v>
      </c>
      <c r="U216" s="9">
        <v>7.2177777777777521E-2</v>
      </c>
    </row>
    <row r="217" spans="3:21" x14ac:dyDescent="0.2">
      <c r="C217">
        <f t="shared" si="3"/>
        <v>2.1299999999999986</v>
      </c>
      <c r="D217" s="8"/>
      <c r="G217">
        <v>2.1299999999999986</v>
      </c>
      <c r="H217">
        <v>0.8577999999999999</v>
      </c>
      <c r="I217" s="9">
        <v>0.7718799999999999</v>
      </c>
      <c r="J217" s="9">
        <v>0.71491999999999989</v>
      </c>
      <c r="K217" s="9">
        <v>0.65869999999999984</v>
      </c>
      <c r="L217" s="9">
        <v>0.60533333333333328</v>
      </c>
      <c r="M217">
        <v>0.46685714285714275</v>
      </c>
      <c r="N217">
        <v>0.14296296296296238</v>
      </c>
      <c r="O217" s="9">
        <v>0.49489799999999995</v>
      </c>
      <c r="P217" s="9">
        <v>0.44529399999999991</v>
      </c>
      <c r="Q217" s="9">
        <v>0.41241799999999995</v>
      </c>
      <c r="R217" s="9">
        <v>0.37995999999999991</v>
      </c>
      <c r="S217" s="9">
        <v>0.34917555555555552</v>
      </c>
      <c r="T217" s="9">
        <v>0.24256571428571422</v>
      </c>
      <c r="U217" s="9">
        <v>7.4292592592592285E-2</v>
      </c>
    </row>
    <row r="218" spans="3:21" x14ac:dyDescent="0.2">
      <c r="C218">
        <f t="shared" si="3"/>
        <v>2.1399999999999983</v>
      </c>
      <c r="D218" s="8"/>
      <c r="G218">
        <v>2.1399999999999983</v>
      </c>
      <c r="H218">
        <v>0.85839999999999994</v>
      </c>
      <c r="I218" s="9">
        <v>0.77263999999999988</v>
      </c>
      <c r="J218" s="9">
        <v>0.71575999999999984</v>
      </c>
      <c r="K218" s="9">
        <v>0.65959999999999985</v>
      </c>
      <c r="L218" s="9">
        <v>0.60599999999999987</v>
      </c>
      <c r="M218">
        <v>0.46771428571428558</v>
      </c>
      <c r="N218">
        <v>0.14703703703703636</v>
      </c>
      <c r="O218" s="9">
        <v>0.49524399999999996</v>
      </c>
      <c r="P218" s="9">
        <v>0.44573199999999991</v>
      </c>
      <c r="Q218" s="9">
        <v>0.41290399999999994</v>
      </c>
      <c r="R218" s="9">
        <v>0.38047999999999987</v>
      </c>
      <c r="S218" s="9">
        <v>0.34955999999999998</v>
      </c>
      <c r="T218" s="9">
        <v>0.24301142857142849</v>
      </c>
      <c r="U218" s="9">
        <v>7.6407407407407063E-2</v>
      </c>
    </row>
    <row r="219" spans="3:21" x14ac:dyDescent="0.2">
      <c r="C219">
        <f t="shared" si="3"/>
        <v>2.1499999999999981</v>
      </c>
      <c r="D219" s="8"/>
      <c r="G219">
        <v>2.1499999999999981</v>
      </c>
      <c r="H219">
        <v>0.85899999999999987</v>
      </c>
      <c r="I219" s="9">
        <v>0.77339999999999987</v>
      </c>
      <c r="J219" s="9">
        <v>0.71659999999999979</v>
      </c>
      <c r="K219" s="9">
        <v>0.66049999999999986</v>
      </c>
      <c r="L219" s="9">
        <v>0.60666666666666658</v>
      </c>
      <c r="M219">
        <v>0.46857142857142842</v>
      </c>
      <c r="N219">
        <v>0.15111111111111036</v>
      </c>
      <c r="O219" s="9">
        <v>0.49558999999999997</v>
      </c>
      <c r="P219" s="9">
        <v>0.4461699999999999</v>
      </c>
      <c r="Q219" s="9">
        <v>0.41338999999999992</v>
      </c>
      <c r="R219" s="9">
        <v>0.38099999999999989</v>
      </c>
      <c r="S219" s="9">
        <v>0.34994444444444439</v>
      </c>
      <c r="T219" s="9">
        <v>0.24345714285714276</v>
      </c>
      <c r="U219" s="9">
        <v>7.8522222222221827E-2</v>
      </c>
    </row>
    <row r="220" spans="3:21" x14ac:dyDescent="0.2">
      <c r="C220">
        <f t="shared" si="3"/>
        <v>2.1599999999999979</v>
      </c>
      <c r="D220" s="8"/>
      <c r="G220">
        <v>2.1599999999999979</v>
      </c>
      <c r="H220">
        <v>0.85959999999999981</v>
      </c>
      <c r="I220" s="9">
        <v>0.77415999999999985</v>
      </c>
      <c r="J220" s="9">
        <v>0.71743999999999974</v>
      </c>
      <c r="K220" s="9">
        <v>0.66139999999999977</v>
      </c>
      <c r="L220" s="9">
        <v>0.60733333333333317</v>
      </c>
      <c r="M220">
        <v>0.46942857142857125</v>
      </c>
      <c r="N220">
        <v>0.15518518518518434</v>
      </c>
      <c r="O220" s="9">
        <v>0.49593599999999993</v>
      </c>
      <c r="P220" s="9">
        <v>0.44660799999999989</v>
      </c>
      <c r="Q220" s="9">
        <v>0.41387599999999991</v>
      </c>
      <c r="R220" s="9">
        <v>0.38151999999999986</v>
      </c>
      <c r="S220" s="9">
        <v>0.3503288888888888</v>
      </c>
      <c r="T220" s="9">
        <v>0.24390285714285706</v>
      </c>
      <c r="U220" s="9">
        <v>8.0637037037036605E-2</v>
      </c>
    </row>
    <row r="221" spans="3:21" x14ac:dyDescent="0.2">
      <c r="C221">
        <f t="shared" si="3"/>
        <v>2.1699999999999977</v>
      </c>
      <c r="D221" s="8"/>
      <c r="G221">
        <v>2.1699999999999977</v>
      </c>
      <c r="H221">
        <v>0.86019999999999985</v>
      </c>
      <c r="I221" s="9">
        <v>0.77491999999999983</v>
      </c>
      <c r="J221" s="9">
        <v>0.71827999999999981</v>
      </c>
      <c r="K221" s="9">
        <v>0.66229999999999978</v>
      </c>
      <c r="L221" s="9">
        <v>0.60799999999999987</v>
      </c>
      <c r="M221">
        <v>0.47028571428571408</v>
      </c>
      <c r="N221">
        <v>0.15925925925925832</v>
      </c>
      <c r="O221" s="9">
        <v>0.49628199999999995</v>
      </c>
      <c r="P221" s="9">
        <v>0.44704599999999989</v>
      </c>
      <c r="Q221" s="9">
        <v>0.4143619999999999</v>
      </c>
      <c r="R221" s="9">
        <v>0.38203999999999988</v>
      </c>
      <c r="S221" s="9">
        <v>0.35071333333333327</v>
      </c>
      <c r="T221" s="9">
        <v>0.24434857142857133</v>
      </c>
      <c r="U221" s="9">
        <v>8.2751851851851368E-2</v>
      </c>
    </row>
    <row r="222" spans="3:21" x14ac:dyDescent="0.2">
      <c r="C222">
        <f t="shared" si="3"/>
        <v>2.1799999999999975</v>
      </c>
      <c r="D222" s="8"/>
      <c r="G222">
        <v>2.1799999999999975</v>
      </c>
      <c r="H222">
        <v>0.86079999999999979</v>
      </c>
      <c r="I222" s="9">
        <v>0.77567999999999981</v>
      </c>
      <c r="J222" s="9">
        <v>0.71911999999999976</v>
      </c>
      <c r="K222" s="9">
        <v>0.66319999999999979</v>
      </c>
      <c r="L222" s="9">
        <v>0.60866666666666647</v>
      </c>
      <c r="M222">
        <v>0.47114285714285697</v>
      </c>
      <c r="N222">
        <v>0.1633333333333323</v>
      </c>
      <c r="O222" s="9">
        <v>0.4966279999999999</v>
      </c>
      <c r="P222" s="9">
        <v>0.44748399999999988</v>
      </c>
      <c r="Q222" s="9">
        <v>0.41484799999999988</v>
      </c>
      <c r="R222" s="9">
        <v>0.38255999999999984</v>
      </c>
      <c r="S222" s="9">
        <v>0.35109777777777768</v>
      </c>
      <c r="T222" s="9">
        <v>0.2447942857142856</v>
      </c>
      <c r="U222" s="9">
        <v>8.4866666666666132E-2</v>
      </c>
    </row>
    <row r="223" spans="3:21" x14ac:dyDescent="0.2">
      <c r="C223">
        <f t="shared" si="3"/>
        <v>2.1899999999999973</v>
      </c>
      <c r="D223" s="8"/>
      <c r="G223">
        <v>2.1899999999999973</v>
      </c>
      <c r="H223">
        <v>0.86139999999999983</v>
      </c>
      <c r="I223" s="9">
        <v>0.7764399999999998</v>
      </c>
      <c r="J223" s="9">
        <v>0.71995999999999971</v>
      </c>
      <c r="K223" s="9">
        <v>0.6640999999999998</v>
      </c>
      <c r="L223" s="9">
        <v>0.60933333333333317</v>
      </c>
      <c r="M223">
        <v>0.47199999999999981</v>
      </c>
      <c r="N223">
        <v>0.16740740740740631</v>
      </c>
      <c r="O223" s="9">
        <v>0.49697399999999992</v>
      </c>
      <c r="P223" s="9">
        <v>0.44792199999999988</v>
      </c>
      <c r="Q223" s="9">
        <v>0.41533399999999987</v>
      </c>
      <c r="R223" s="9">
        <v>0.38307999999999987</v>
      </c>
      <c r="S223" s="9">
        <v>0.35148222222222214</v>
      </c>
      <c r="T223" s="9">
        <v>0.24523999999999987</v>
      </c>
      <c r="U223" s="9">
        <v>8.698148148148091E-2</v>
      </c>
    </row>
    <row r="224" spans="3:21" x14ac:dyDescent="0.2">
      <c r="C224">
        <f t="shared" si="3"/>
        <v>2.1999999999999971</v>
      </c>
      <c r="D224" s="8"/>
      <c r="G224">
        <v>2.1999999999999971</v>
      </c>
      <c r="H224">
        <v>0.86199999999999977</v>
      </c>
      <c r="I224" s="9">
        <v>0.77719999999999978</v>
      </c>
      <c r="J224" s="9">
        <v>0.72079999999999977</v>
      </c>
      <c r="K224" s="9">
        <v>0.6649999999999997</v>
      </c>
      <c r="L224" s="9">
        <v>0.60999999999999976</v>
      </c>
      <c r="M224">
        <v>0.47285714285714264</v>
      </c>
      <c r="N224">
        <v>0.17148148148148029</v>
      </c>
      <c r="O224" s="9">
        <v>0.49731999999999993</v>
      </c>
      <c r="P224" s="9">
        <v>0.44835999999999987</v>
      </c>
      <c r="Q224" s="9">
        <v>0.41581999999999986</v>
      </c>
      <c r="R224" s="9">
        <v>0.38359999999999983</v>
      </c>
      <c r="S224" s="9">
        <v>0.35186666666666655</v>
      </c>
      <c r="T224" s="9">
        <v>0.24568571428571415</v>
      </c>
      <c r="U224" s="9">
        <v>8.9096296296295674E-2</v>
      </c>
    </row>
    <row r="225" spans="3:21" x14ac:dyDescent="0.2">
      <c r="C225">
        <f t="shared" si="3"/>
        <v>2.2099999999999969</v>
      </c>
      <c r="D225" s="8"/>
      <c r="G225">
        <v>2.2099999999999969</v>
      </c>
      <c r="H225">
        <v>0.86259999999999981</v>
      </c>
      <c r="I225" s="9">
        <v>0.77795999999999976</v>
      </c>
      <c r="J225" s="9">
        <v>0.72163999999999973</v>
      </c>
      <c r="K225" s="9">
        <v>0.66589999999999971</v>
      </c>
      <c r="L225" s="9">
        <v>0.61066666666666647</v>
      </c>
      <c r="M225">
        <v>0.47371428571428548</v>
      </c>
      <c r="N225">
        <v>0.17555555555555427</v>
      </c>
      <c r="O225" s="9">
        <v>0.49766599999999989</v>
      </c>
      <c r="P225" s="9">
        <v>0.44879799999999986</v>
      </c>
      <c r="Q225" s="9">
        <v>0.41630599999999984</v>
      </c>
      <c r="R225" s="9">
        <v>0.38411999999999979</v>
      </c>
      <c r="S225" s="9">
        <v>0.35225111111111101</v>
      </c>
      <c r="T225" s="9">
        <v>0.24613142857142842</v>
      </c>
      <c r="U225" s="9">
        <v>9.1211111111110452E-2</v>
      </c>
    </row>
    <row r="226" spans="3:21" x14ac:dyDescent="0.2">
      <c r="C226">
        <f t="shared" si="3"/>
        <v>2.2199999999999966</v>
      </c>
      <c r="D226" s="8"/>
      <c r="G226">
        <v>2.2199999999999966</v>
      </c>
      <c r="H226">
        <v>0.86319999999999975</v>
      </c>
      <c r="I226" s="9">
        <v>0.77871999999999975</v>
      </c>
      <c r="J226" s="9">
        <v>0.72247999999999968</v>
      </c>
      <c r="K226" s="9">
        <v>0.66679999999999973</v>
      </c>
      <c r="L226" s="9">
        <v>0.61133333333333306</v>
      </c>
      <c r="M226">
        <v>0.47457142857142831</v>
      </c>
      <c r="N226">
        <v>0.17962962962962825</v>
      </c>
      <c r="O226" s="9">
        <v>0.4980119999999999</v>
      </c>
      <c r="P226" s="9">
        <v>0.44923599999999986</v>
      </c>
      <c r="Q226" s="9">
        <v>0.41679199999999983</v>
      </c>
      <c r="R226" s="9">
        <v>0.38463999999999982</v>
      </c>
      <c r="S226" s="9">
        <v>0.35263555555555542</v>
      </c>
      <c r="T226" s="9">
        <v>0.24657714285714272</v>
      </c>
      <c r="U226" s="9">
        <v>9.3325925925925216E-2</v>
      </c>
    </row>
    <row r="227" spans="3:21" x14ac:dyDescent="0.2">
      <c r="C227">
        <f t="shared" si="3"/>
        <v>2.2299999999999964</v>
      </c>
      <c r="D227" s="8"/>
      <c r="G227">
        <v>2.2299999999999964</v>
      </c>
      <c r="H227">
        <v>0.86379999999999979</v>
      </c>
      <c r="I227" s="9">
        <v>0.77947999999999973</v>
      </c>
      <c r="J227" s="9">
        <v>0.72331999999999963</v>
      </c>
      <c r="K227" s="9">
        <v>0.66769999999999963</v>
      </c>
      <c r="L227" s="9">
        <v>0.61199999999999977</v>
      </c>
      <c r="M227">
        <v>0.47542857142857115</v>
      </c>
      <c r="N227">
        <v>0.18370370370370226</v>
      </c>
      <c r="O227" s="9">
        <v>0.49835799999999991</v>
      </c>
      <c r="P227" s="9">
        <v>0.44967399999999985</v>
      </c>
      <c r="Q227" s="9">
        <v>0.41727799999999982</v>
      </c>
      <c r="R227" s="9">
        <v>0.38515999999999978</v>
      </c>
      <c r="S227" s="9">
        <v>0.35301999999999989</v>
      </c>
      <c r="T227" s="9">
        <v>0.24702285714285699</v>
      </c>
      <c r="U227" s="9">
        <v>9.5440740740739993E-2</v>
      </c>
    </row>
    <row r="228" spans="3:21" x14ac:dyDescent="0.2">
      <c r="C228">
        <f t="shared" si="3"/>
        <v>2.2399999999999962</v>
      </c>
      <c r="D228" s="8"/>
      <c r="G228">
        <v>2.2399999999999962</v>
      </c>
      <c r="H228">
        <v>0.86439999999999972</v>
      </c>
      <c r="I228" s="9">
        <v>0.78023999999999971</v>
      </c>
      <c r="J228" s="9">
        <v>0.72415999999999969</v>
      </c>
      <c r="K228" s="9">
        <v>0.66859999999999964</v>
      </c>
      <c r="L228" s="9">
        <v>0.61266666666666636</v>
      </c>
      <c r="M228">
        <v>0.47628571428571398</v>
      </c>
      <c r="N228">
        <v>0.18777777777777624</v>
      </c>
      <c r="O228" s="9">
        <v>0.49870399999999987</v>
      </c>
      <c r="P228" s="9">
        <v>0.45011199999999985</v>
      </c>
      <c r="Q228" s="9">
        <v>0.4177639999999998</v>
      </c>
      <c r="R228" s="9">
        <v>0.3856799999999998</v>
      </c>
      <c r="S228" s="9">
        <v>0.3534044444444443</v>
      </c>
      <c r="T228" s="9">
        <v>0.24746857142857126</v>
      </c>
      <c r="U228" s="9">
        <v>9.7555555555554757E-2</v>
      </c>
    </row>
    <row r="229" spans="3:21" x14ac:dyDescent="0.2">
      <c r="C229">
        <f t="shared" si="3"/>
        <v>2.249999999999996</v>
      </c>
      <c r="D229" s="8"/>
      <c r="G229">
        <v>2.249999999999996</v>
      </c>
      <c r="H229">
        <v>0.86499999999999977</v>
      </c>
      <c r="I229" s="9">
        <v>0.78099999999999969</v>
      </c>
      <c r="J229" s="9">
        <v>0.72499999999999964</v>
      </c>
      <c r="K229" s="9">
        <v>0.66949999999999965</v>
      </c>
      <c r="L229" s="9">
        <v>0.61333333333333306</v>
      </c>
      <c r="M229">
        <v>0.47714285714285681</v>
      </c>
      <c r="N229">
        <v>0.19185185185185022</v>
      </c>
      <c r="O229" s="9">
        <v>0.49904999999999988</v>
      </c>
      <c r="P229" s="9">
        <v>0.45054999999999984</v>
      </c>
      <c r="Q229" s="9">
        <v>0.41824999999999984</v>
      </c>
      <c r="R229" s="9">
        <v>0.38619999999999977</v>
      </c>
      <c r="S229" s="9">
        <v>0.35378888888888876</v>
      </c>
      <c r="T229" s="9">
        <v>0.24791428571428553</v>
      </c>
      <c r="U229" s="9">
        <v>9.9670370370369521E-2</v>
      </c>
    </row>
    <row r="230" spans="3:21" x14ac:dyDescent="0.2">
      <c r="C230">
        <f t="shared" si="3"/>
        <v>2.2599999999999958</v>
      </c>
      <c r="D230" s="8"/>
      <c r="G230">
        <v>2.2599999999999958</v>
      </c>
      <c r="H230">
        <v>0.8655999999999997</v>
      </c>
      <c r="I230" s="9">
        <v>0.78175999999999968</v>
      </c>
      <c r="J230" s="9">
        <v>0.7258399999999996</v>
      </c>
      <c r="K230" s="9">
        <v>0.67039999999999955</v>
      </c>
      <c r="L230" s="9">
        <v>0.61399999999999977</v>
      </c>
      <c r="M230">
        <v>0.47799999999999965</v>
      </c>
      <c r="N230">
        <v>0.19592592592592423</v>
      </c>
      <c r="O230" s="9">
        <v>0.4993959999999999</v>
      </c>
      <c r="P230" s="9">
        <v>0.45098799999999983</v>
      </c>
      <c r="Q230" s="9">
        <v>0.41873599999999983</v>
      </c>
      <c r="R230" s="9">
        <v>0.38671999999999979</v>
      </c>
      <c r="S230" s="9">
        <v>0.35417333333333317</v>
      </c>
      <c r="T230" s="9">
        <v>0.2483599999999998</v>
      </c>
      <c r="U230" s="9">
        <v>0.1017851851851843</v>
      </c>
    </row>
    <row r="231" spans="3:21" x14ac:dyDescent="0.2">
      <c r="C231">
        <f t="shared" si="3"/>
        <v>2.2699999999999956</v>
      </c>
      <c r="D231" s="8"/>
      <c r="G231">
        <v>2.2699999999999956</v>
      </c>
      <c r="H231">
        <v>0.86619999999999975</v>
      </c>
      <c r="I231" s="9">
        <v>0.78251999999999966</v>
      </c>
      <c r="J231" s="9">
        <v>0.72667999999999966</v>
      </c>
      <c r="K231" s="9">
        <v>0.67129999999999956</v>
      </c>
      <c r="L231" s="9">
        <v>0.61466666666666636</v>
      </c>
      <c r="M231">
        <v>0.47885714285714248</v>
      </c>
      <c r="N231">
        <v>0.19999999999999821</v>
      </c>
      <c r="O231" s="9">
        <v>0.49974199999999985</v>
      </c>
      <c r="P231" s="9">
        <v>0.45142599999999983</v>
      </c>
      <c r="Q231" s="9">
        <v>0.41922199999999982</v>
      </c>
      <c r="R231" s="9">
        <v>0.38723999999999975</v>
      </c>
      <c r="S231" s="9">
        <v>0.35455777777777764</v>
      </c>
      <c r="T231" s="9">
        <v>0.24880571428571407</v>
      </c>
      <c r="U231" s="9">
        <v>0.10389999999999906</v>
      </c>
    </row>
    <row r="232" spans="3:21" x14ac:dyDescent="0.2">
      <c r="C232">
        <f t="shared" si="3"/>
        <v>2.2799999999999954</v>
      </c>
      <c r="D232" s="8"/>
      <c r="G232">
        <v>2.2799999999999954</v>
      </c>
      <c r="H232">
        <v>0.86679999999999968</v>
      </c>
      <c r="I232" s="9">
        <v>0.78327999999999964</v>
      </c>
      <c r="J232" s="9">
        <v>0.72751999999999961</v>
      </c>
      <c r="K232" s="9">
        <v>0.67219999999999958</v>
      </c>
      <c r="L232" s="9">
        <v>0.61533333333333307</v>
      </c>
      <c r="M232">
        <v>0.47971428571428532</v>
      </c>
      <c r="N232">
        <v>0.20263157894736722</v>
      </c>
      <c r="O232" s="9">
        <v>0.50008799999999987</v>
      </c>
      <c r="P232" s="9">
        <v>0.45186399999999982</v>
      </c>
      <c r="Q232" s="9">
        <v>0.4197079999999998</v>
      </c>
      <c r="R232" s="9">
        <v>0.38775999999999977</v>
      </c>
      <c r="S232" s="9">
        <v>0.35494222222222205</v>
      </c>
      <c r="T232" s="9">
        <v>0.24925142857142837</v>
      </c>
      <c r="U232" s="9">
        <v>0.10526842105263094</v>
      </c>
    </row>
    <row r="233" spans="3:21" x14ac:dyDescent="0.2">
      <c r="C233">
        <f t="shared" si="3"/>
        <v>2.2899999999999952</v>
      </c>
      <c r="D233" s="8"/>
      <c r="G233">
        <v>2.2899999999999952</v>
      </c>
      <c r="H233">
        <v>0.86739999999999973</v>
      </c>
      <c r="I233" s="9">
        <v>0.78403999999999963</v>
      </c>
      <c r="J233" s="9">
        <v>0.72835999999999956</v>
      </c>
      <c r="K233" s="9">
        <v>0.67309999999999959</v>
      </c>
      <c r="L233" s="9">
        <v>0.61599999999999966</v>
      </c>
      <c r="M233">
        <v>0.48057142857142815</v>
      </c>
      <c r="N233">
        <v>0.20526315789473557</v>
      </c>
      <c r="O233" s="9">
        <v>0.50043399999999982</v>
      </c>
      <c r="P233" s="9">
        <v>0.45230199999999982</v>
      </c>
      <c r="Q233" s="9">
        <v>0.42019399999999979</v>
      </c>
      <c r="R233" s="9">
        <v>0.38827999999999974</v>
      </c>
      <c r="S233" s="9">
        <v>0.35532666666666651</v>
      </c>
      <c r="T233" s="9">
        <v>0.24969714285714265</v>
      </c>
      <c r="U233" s="9">
        <v>0.1066368421052625</v>
      </c>
    </row>
    <row r="234" spans="3:21" x14ac:dyDescent="0.2">
      <c r="C234">
        <f t="shared" si="3"/>
        <v>2.2999999999999949</v>
      </c>
      <c r="D234" s="8"/>
      <c r="G234">
        <v>2.2999999999999949</v>
      </c>
      <c r="H234">
        <v>0.86799999999999966</v>
      </c>
      <c r="I234" s="9">
        <v>0.78479999999999961</v>
      </c>
      <c r="J234" s="9">
        <v>0.72919999999999952</v>
      </c>
      <c r="K234" s="9">
        <v>0.67399999999999949</v>
      </c>
      <c r="L234" s="9">
        <v>0.61666666666666636</v>
      </c>
      <c r="M234">
        <v>0.48142857142857098</v>
      </c>
      <c r="N234">
        <v>0.20789473684210394</v>
      </c>
      <c r="O234" s="9">
        <v>0.50077999999999989</v>
      </c>
      <c r="P234" s="9">
        <v>0.45273999999999981</v>
      </c>
      <c r="Q234" s="9">
        <v>0.42067999999999978</v>
      </c>
      <c r="R234" s="9">
        <v>0.3887999999999997</v>
      </c>
      <c r="S234" s="9">
        <v>0.35571111111111092</v>
      </c>
      <c r="T234" s="9">
        <v>0.25014285714285689</v>
      </c>
      <c r="U234" s="9">
        <v>0.10800526315789405</v>
      </c>
    </row>
    <row r="235" spans="3:21" x14ac:dyDescent="0.2">
      <c r="C235">
        <f t="shared" si="3"/>
        <v>2.3099999999999947</v>
      </c>
      <c r="D235" s="8"/>
      <c r="G235">
        <v>2.3099999999999947</v>
      </c>
      <c r="H235">
        <v>0.86859999999999971</v>
      </c>
      <c r="I235" s="9">
        <v>0.78555999999999959</v>
      </c>
      <c r="J235" s="9">
        <v>0.73003999999999958</v>
      </c>
      <c r="K235" s="9">
        <v>0.6748999999999995</v>
      </c>
      <c r="L235" s="9">
        <v>0.61733333333333296</v>
      </c>
      <c r="M235">
        <v>0.48228571428571382</v>
      </c>
      <c r="N235">
        <v>0.21052631578947231</v>
      </c>
      <c r="O235" s="9">
        <v>0.50112599999999985</v>
      </c>
      <c r="P235" s="9">
        <v>0.4531779999999998</v>
      </c>
      <c r="Q235" s="9">
        <v>0.42116599999999976</v>
      </c>
      <c r="R235" s="9">
        <v>0.38931999999999972</v>
      </c>
      <c r="S235" s="9">
        <v>0.35609555555555539</v>
      </c>
      <c r="T235" s="9">
        <v>0.25058857142857122</v>
      </c>
      <c r="U235" s="9">
        <v>0.1093736842105256</v>
      </c>
    </row>
    <row r="236" spans="3:21" x14ac:dyDescent="0.2">
      <c r="C236">
        <f t="shared" si="3"/>
        <v>2.3199999999999945</v>
      </c>
      <c r="D236" s="8"/>
      <c r="G236">
        <v>2.3199999999999945</v>
      </c>
      <c r="H236">
        <v>0.86919999999999964</v>
      </c>
      <c r="I236" s="9">
        <v>0.78631999999999957</v>
      </c>
      <c r="J236" s="9">
        <v>0.73087999999999953</v>
      </c>
      <c r="K236" s="9">
        <v>0.67579999999999951</v>
      </c>
      <c r="L236" s="9">
        <v>0.61799999999999966</v>
      </c>
      <c r="M236">
        <v>0.48314285714285665</v>
      </c>
      <c r="N236">
        <v>0.21315789473684066</v>
      </c>
      <c r="O236" s="9">
        <v>0.50147199999999981</v>
      </c>
      <c r="P236" s="9">
        <v>0.4536159999999998</v>
      </c>
      <c r="Q236" s="9">
        <v>0.42165199999999975</v>
      </c>
      <c r="R236" s="9">
        <v>0.38983999999999969</v>
      </c>
      <c r="S236" s="9">
        <v>0.3564799999999998</v>
      </c>
      <c r="T236" s="9">
        <v>0.25103428571428549</v>
      </c>
      <c r="U236" s="9">
        <v>0.11074210526315716</v>
      </c>
    </row>
    <row r="237" spans="3:21" x14ac:dyDescent="0.2">
      <c r="C237">
        <f t="shared" si="3"/>
        <v>2.3299999999999943</v>
      </c>
      <c r="D237" s="8"/>
      <c r="G237">
        <v>2.3299999999999943</v>
      </c>
      <c r="H237">
        <v>0.86979999999999968</v>
      </c>
      <c r="I237" s="9">
        <v>0.78707999999999956</v>
      </c>
      <c r="J237" s="9">
        <v>0.73171999999999948</v>
      </c>
      <c r="K237" s="9">
        <v>0.67669999999999941</v>
      </c>
      <c r="L237" s="9">
        <v>0.61866666666666625</v>
      </c>
      <c r="M237">
        <v>0.48399999999999954</v>
      </c>
      <c r="N237">
        <v>0.21578947368420903</v>
      </c>
      <c r="O237" s="9">
        <v>0.50181799999999988</v>
      </c>
      <c r="P237" s="9">
        <v>0.45405399999999974</v>
      </c>
      <c r="Q237" s="9">
        <v>0.42213799999999974</v>
      </c>
      <c r="R237" s="9">
        <v>0.39035999999999971</v>
      </c>
      <c r="S237" s="9">
        <v>0.35686444444444426</v>
      </c>
      <c r="T237" s="9">
        <v>0.25147999999999976</v>
      </c>
      <c r="U237" s="9">
        <v>0.1121105263157887</v>
      </c>
    </row>
    <row r="238" spans="3:21" x14ac:dyDescent="0.2">
      <c r="C238">
        <f t="shared" si="3"/>
        <v>2.3399999999999941</v>
      </c>
      <c r="D238" s="8"/>
      <c r="G238">
        <v>2.3399999999999941</v>
      </c>
      <c r="H238">
        <v>0.87039999999999962</v>
      </c>
      <c r="I238" s="9">
        <v>0.78783999999999954</v>
      </c>
      <c r="J238" s="9">
        <v>0.73255999999999943</v>
      </c>
      <c r="K238" s="9">
        <v>0.67759999999999942</v>
      </c>
      <c r="L238" s="9">
        <v>0.61933333333333296</v>
      </c>
      <c r="M238">
        <v>0.48485714285714238</v>
      </c>
      <c r="N238">
        <v>0.21842105263157741</v>
      </c>
      <c r="O238" s="9">
        <v>0.50216399999999983</v>
      </c>
      <c r="P238" s="9">
        <v>0.45449199999999973</v>
      </c>
      <c r="Q238" s="9">
        <v>0.42262399999999972</v>
      </c>
      <c r="R238" s="9">
        <v>0.39087999999999967</v>
      </c>
      <c r="S238" s="9">
        <v>0.35724888888888867</v>
      </c>
      <c r="T238" s="9">
        <v>0.25192571428571403</v>
      </c>
      <c r="U238" s="9">
        <v>0.11347894736842025</v>
      </c>
    </row>
    <row r="239" spans="3:21" x14ac:dyDescent="0.2">
      <c r="C239">
        <f t="shared" si="3"/>
        <v>2.3499999999999939</v>
      </c>
      <c r="D239" s="8"/>
      <c r="G239">
        <v>2.3499999999999939</v>
      </c>
      <c r="H239">
        <v>0.87099999999999966</v>
      </c>
      <c r="I239" s="9">
        <v>0.78859999999999952</v>
      </c>
      <c r="J239" s="9">
        <v>0.7333999999999995</v>
      </c>
      <c r="K239" s="9">
        <v>0.67849999999999944</v>
      </c>
      <c r="L239" s="9">
        <v>0.61999999999999955</v>
      </c>
      <c r="M239">
        <v>0.48571428571428521</v>
      </c>
      <c r="N239">
        <v>0.22105263157894575</v>
      </c>
      <c r="O239" s="9">
        <v>0.50250999999999979</v>
      </c>
      <c r="P239" s="9">
        <v>0.45492999999999972</v>
      </c>
      <c r="Q239" s="9">
        <v>0.42310999999999971</v>
      </c>
      <c r="R239" s="9">
        <v>0.39139999999999969</v>
      </c>
      <c r="S239" s="9">
        <v>0.35763333333333308</v>
      </c>
      <c r="T239" s="9">
        <v>0.2523714285714283</v>
      </c>
      <c r="U239" s="9">
        <v>0.1148473684210518</v>
      </c>
    </row>
    <row r="240" spans="3:21" x14ac:dyDescent="0.2">
      <c r="C240">
        <f t="shared" si="3"/>
        <v>2.3599999999999937</v>
      </c>
      <c r="D240" s="8"/>
      <c r="G240">
        <v>2.3599999999999937</v>
      </c>
      <c r="H240">
        <v>0.8715999999999996</v>
      </c>
      <c r="I240" s="9">
        <v>0.78935999999999951</v>
      </c>
      <c r="J240" s="9">
        <v>0.73423999999999945</v>
      </c>
      <c r="K240" s="9">
        <v>0.67939999999999945</v>
      </c>
      <c r="L240" s="9">
        <v>0.62066666666666626</v>
      </c>
      <c r="M240">
        <v>0.48657142857142804</v>
      </c>
      <c r="N240">
        <v>0.22368421052631413</v>
      </c>
      <c r="O240" s="9">
        <v>0.50285599999999986</v>
      </c>
      <c r="P240" s="9">
        <v>0.45536799999999972</v>
      </c>
      <c r="Q240" s="9">
        <v>0.42359599999999969</v>
      </c>
      <c r="R240" s="9">
        <v>0.39191999999999966</v>
      </c>
      <c r="S240" s="9">
        <v>0.35801777777777755</v>
      </c>
      <c r="T240" s="9">
        <v>0.25281714285714257</v>
      </c>
      <c r="U240" s="9">
        <v>0.11621578947368336</v>
      </c>
    </row>
    <row r="241" spans="3:21" x14ac:dyDescent="0.2">
      <c r="C241">
        <f t="shared" si="3"/>
        <v>2.3699999999999934</v>
      </c>
      <c r="D241" s="8"/>
      <c r="G241">
        <v>2.3699999999999934</v>
      </c>
      <c r="H241">
        <v>0.87219999999999964</v>
      </c>
      <c r="I241" s="9">
        <v>0.79011999999999949</v>
      </c>
      <c r="J241" s="9">
        <v>0.7350799999999994</v>
      </c>
      <c r="K241" s="9">
        <v>0.68029999999999935</v>
      </c>
      <c r="L241" s="9">
        <v>0.62133333333333285</v>
      </c>
      <c r="M241">
        <v>0.48742857142857088</v>
      </c>
      <c r="N241">
        <v>0.2263157894736825</v>
      </c>
      <c r="O241" s="9">
        <v>0.50320199999999982</v>
      </c>
      <c r="P241" s="9">
        <v>0.45580599999999971</v>
      </c>
      <c r="Q241" s="9">
        <v>0.42408199999999968</v>
      </c>
      <c r="R241" s="9">
        <v>0.39243999999999968</v>
      </c>
      <c r="S241" s="9">
        <v>0.35840222222222196</v>
      </c>
      <c r="T241" s="9">
        <v>0.25326285714285685</v>
      </c>
      <c r="U241" s="9">
        <v>0.1175842105263149</v>
      </c>
    </row>
    <row r="242" spans="3:21" x14ac:dyDescent="0.2">
      <c r="C242">
        <f t="shared" si="3"/>
        <v>2.3799999999999932</v>
      </c>
      <c r="D242" s="8"/>
      <c r="G242">
        <v>2.3799999999999932</v>
      </c>
      <c r="H242">
        <v>0.87279999999999958</v>
      </c>
      <c r="I242" s="9">
        <v>0.79087999999999947</v>
      </c>
      <c r="J242" s="9">
        <v>0.73591999999999946</v>
      </c>
      <c r="K242" s="9">
        <v>0.68119999999999936</v>
      </c>
      <c r="L242" s="9">
        <v>0.62199999999999955</v>
      </c>
      <c r="M242">
        <v>0.48828571428571371</v>
      </c>
      <c r="N242">
        <v>0.22894736842105085</v>
      </c>
      <c r="O242" s="9">
        <v>0.50354799999999977</v>
      </c>
      <c r="P242" s="9">
        <v>0.45624399999999971</v>
      </c>
      <c r="Q242" s="9">
        <v>0.42456799999999967</v>
      </c>
      <c r="R242" s="9">
        <v>0.39295999999999964</v>
      </c>
      <c r="S242" s="9">
        <v>0.35878666666666642</v>
      </c>
      <c r="T242" s="9">
        <v>0.25370857142857112</v>
      </c>
      <c r="U242" s="9">
        <v>0.11895263157894645</v>
      </c>
    </row>
    <row r="243" spans="3:21" x14ac:dyDescent="0.2">
      <c r="C243">
        <f t="shared" si="3"/>
        <v>2.389999999999993</v>
      </c>
      <c r="D243" s="8"/>
      <c r="G243">
        <v>2.389999999999993</v>
      </c>
      <c r="H243">
        <v>0.87339999999999962</v>
      </c>
      <c r="I243" s="9">
        <v>0.79163999999999946</v>
      </c>
      <c r="J243" s="9">
        <v>0.73675999999999942</v>
      </c>
      <c r="K243" s="9">
        <v>0.68209999999999937</v>
      </c>
      <c r="L243" s="9">
        <v>0.62266666666666626</v>
      </c>
      <c r="M243">
        <v>0.48914285714285655</v>
      </c>
      <c r="N243">
        <v>0.23157894736841922</v>
      </c>
      <c r="O243" s="9">
        <v>0.50389399999999984</v>
      </c>
      <c r="P243" s="9">
        <v>0.4566819999999997</v>
      </c>
      <c r="Q243" s="9">
        <v>0.42505399999999965</v>
      </c>
      <c r="R243" s="9">
        <v>0.39347999999999961</v>
      </c>
      <c r="S243" s="9">
        <v>0.35917111111111083</v>
      </c>
      <c r="T243" s="9">
        <v>0.25415428571428539</v>
      </c>
      <c r="U243" s="9">
        <v>0.120321052631578</v>
      </c>
    </row>
    <row r="244" spans="3:21" x14ac:dyDescent="0.2">
      <c r="C244">
        <f t="shared" si="3"/>
        <v>2.3999999999999928</v>
      </c>
      <c r="D244" s="8"/>
      <c r="G244">
        <v>2.3999999999999928</v>
      </c>
      <c r="H244">
        <v>0.87399999999999956</v>
      </c>
      <c r="I244" s="9">
        <v>0.79239999999999944</v>
      </c>
      <c r="J244" s="9">
        <v>0.73759999999999937</v>
      </c>
      <c r="K244" s="9">
        <v>0.68299999999999927</v>
      </c>
      <c r="L244" s="9">
        <v>0.62333333333333285</v>
      </c>
      <c r="M244">
        <v>0.48999999999999938</v>
      </c>
      <c r="N244">
        <v>0.23421052631578759</v>
      </c>
      <c r="O244" s="9">
        <v>0.5042399999999998</v>
      </c>
      <c r="P244" s="9">
        <v>0.45711999999999969</v>
      </c>
      <c r="Q244" s="9">
        <v>0.42553999999999964</v>
      </c>
      <c r="R244" s="9">
        <v>0.39399999999999963</v>
      </c>
      <c r="S244" s="9">
        <v>0.3595555555555553</v>
      </c>
      <c r="T244" s="9">
        <v>0.25459999999999966</v>
      </c>
      <c r="U244" s="9">
        <v>0.12168947368420956</v>
      </c>
    </row>
    <row r="245" spans="3:21" x14ac:dyDescent="0.2">
      <c r="C245">
        <f t="shared" si="3"/>
        <v>2.4099999999999926</v>
      </c>
      <c r="D245" s="8"/>
      <c r="G245">
        <v>2.4099999999999926</v>
      </c>
      <c r="H245">
        <v>0.8745999999999996</v>
      </c>
      <c r="I245" s="9">
        <v>0.79315999999999942</v>
      </c>
      <c r="J245" s="9">
        <v>0.73843999999999932</v>
      </c>
      <c r="K245" s="9">
        <v>0.68389999999999929</v>
      </c>
      <c r="L245" s="9">
        <v>0.62399999999999956</v>
      </c>
      <c r="M245">
        <v>0.4906666666666662</v>
      </c>
      <c r="N245">
        <v>0.23684210526315597</v>
      </c>
      <c r="O245" s="9">
        <v>0.50458599999999976</v>
      </c>
      <c r="P245" s="9">
        <v>0.45755799999999969</v>
      </c>
      <c r="Q245" s="9">
        <v>0.42602599999999963</v>
      </c>
      <c r="R245" s="9">
        <v>0.39451999999999959</v>
      </c>
      <c r="S245" s="9">
        <v>0.3599399999999997</v>
      </c>
      <c r="T245" s="9">
        <v>0.25494666666666643</v>
      </c>
      <c r="U245" s="9">
        <v>0.1230578947368411</v>
      </c>
    </row>
    <row r="246" spans="3:21" x14ac:dyDescent="0.2">
      <c r="C246">
        <f t="shared" si="3"/>
        <v>2.4199999999999924</v>
      </c>
      <c r="D246" s="8"/>
      <c r="G246">
        <v>2.4199999999999924</v>
      </c>
      <c r="H246">
        <v>0.87519999999999953</v>
      </c>
      <c r="I246" s="9">
        <v>0.79391999999999951</v>
      </c>
      <c r="J246" s="9">
        <v>0.73927999999999938</v>
      </c>
      <c r="K246" s="9">
        <v>0.6847999999999993</v>
      </c>
      <c r="L246" s="9">
        <v>0.62466666666666615</v>
      </c>
      <c r="M246">
        <v>0.49133333333333284</v>
      </c>
      <c r="N246">
        <v>0.23947368421052431</v>
      </c>
      <c r="O246" s="9">
        <v>0.50493199999999983</v>
      </c>
      <c r="P246" s="9">
        <v>0.45799599999999968</v>
      </c>
      <c r="Q246" s="9">
        <v>0.42651199999999961</v>
      </c>
      <c r="R246" s="9">
        <v>0.39503999999999961</v>
      </c>
      <c r="S246" s="9">
        <v>0.36032444444444417</v>
      </c>
      <c r="T246" s="9">
        <v>0.25529333333333304</v>
      </c>
      <c r="U246" s="9">
        <v>0.12442631578947265</v>
      </c>
    </row>
    <row r="247" spans="3:21" x14ac:dyDescent="0.2">
      <c r="C247">
        <f t="shared" si="3"/>
        <v>2.4299999999999922</v>
      </c>
      <c r="D247" s="8"/>
      <c r="G247">
        <v>2.4299999999999922</v>
      </c>
      <c r="H247">
        <v>0.87579999999999958</v>
      </c>
      <c r="I247" s="9">
        <v>0.7946799999999995</v>
      </c>
      <c r="J247" s="9">
        <v>0.74011999999999933</v>
      </c>
      <c r="K247" s="9">
        <v>0.6856999999999992</v>
      </c>
      <c r="L247" s="9">
        <v>0.62533333333333285</v>
      </c>
      <c r="M247">
        <v>0.49199999999999949</v>
      </c>
      <c r="N247">
        <v>0.24210526315789269</v>
      </c>
      <c r="O247" s="9">
        <v>0.50527799999999978</v>
      </c>
      <c r="P247" s="9">
        <v>0.45843399999999968</v>
      </c>
      <c r="Q247" s="9">
        <v>0.4269979999999996</v>
      </c>
      <c r="R247" s="9">
        <v>0.39555999999999958</v>
      </c>
      <c r="S247" s="9">
        <v>0.36070888888888858</v>
      </c>
      <c r="T247" s="9">
        <v>0.2556399999999997</v>
      </c>
      <c r="U247" s="9">
        <v>0.12579473684210421</v>
      </c>
    </row>
    <row r="248" spans="3:21" x14ac:dyDescent="0.2">
      <c r="C248">
        <f t="shared" si="3"/>
        <v>2.439999999999992</v>
      </c>
      <c r="D248" s="8"/>
      <c r="G248">
        <v>2.439999999999992</v>
      </c>
      <c r="H248">
        <v>0.87639999999999951</v>
      </c>
      <c r="I248" s="9">
        <v>0.79543999999999948</v>
      </c>
      <c r="J248" s="9">
        <v>0.74095999999999929</v>
      </c>
      <c r="K248" s="9">
        <v>0.68659999999999921</v>
      </c>
      <c r="L248" s="9">
        <v>0.62599999999999945</v>
      </c>
      <c r="M248">
        <v>0.49266666666666614</v>
      </c>
      <c r="N248">
        <v>0.24473684210526106</v>
      </c>
      <c r="O248" s="9">
        <v>0.50562399999999974</v>
      </c>
      <c r="P248" s="9">
        <v>0.45887199999999967</v>
      </c>
      <c r="Q248" s="9">
        <v>0.42748399999999964</v>
      </c>
      <c r="R248" s="9">
        <v>0.3960799999999996</v>
      </c>
      <c r="S248" s="9">
        <v>0.36109333333333304</v>
      </c>
      <c r="T248" s="9">
        <v>0.25598666666666636</v>
      </c>
      <c r="U248" s="9">
        <v>0.12716315789473576</v>
      </c>
    </row>
    <row r="249" spans="3:21" x14ac:dyDescent="0.2">
      <c r="C249">
        <f t="shared" si="3"/>
        <v>2.4499999999999917</v>
      </c>
      <c r="D249" s="8"/>
      <c r="G249">
        <v>2.4499999999999917</v>
      </c>
      <c r="H249">
        <v>0.87699999999999956</v>
      </c>
      <c r="I249" s="9">
        <v>0.79619999999999946</v>
      </c>
      <c r="J249" s="9">
        <v>0.74179999999999935</v>
      </c>
      <c r="K249" s="9">
        <v>0.68749999999999922</v>
      </c>
      <c r="L249" s="9">
        <v>0.62666666666666615</v>
      </c>
      <c r="M249">
        <v>0.49333333333333279</v>
      </c>
      <c r="N249">
        <v>0.24736842105262941</v>
      </c>
      <c r="O249" s="9">
        <v>0.5059699999999997</v>
      </c>
      <c r="P249" s="9">
        <v>0.45930999999999966</v>
      </c>
      <c r="Q249" s="9">
        <v>0.42796999999999963</v>
      </c>
      <c r="R249" s="9">
        <v>0.39659999999999956</v>
      </c>
      <c r="S249" s="9">
        <v>0.36147777777777745</v>
      </c>
      <c r="T249" s="9">
        <v>0.25633333333333302</v>
      </c>
      <c r="U249" s="9">
        <v>0.1285315789473673</v>
      </c>
    </row>
    <row r="250" spans="3:21" x14ac:dyDescent="0.2">
      <c r="C250">
        <f t="shared" si="3"/>
        <v>2.4599999999999915</v>
      </c>
      <c r="D250" s="8"/>
      <c r="G250">
        <v>2.4599999999999915</v>
      </c>
      <c r="H250">
        <v>0.87759999999999949</v>
      </c>
      <c r="I250" s="9">
        <v>0.79695999999999945</v>
      </c>
      <c r="J250" s="9">
        <v>0.7426399999999993</v>
      </c>
      <c r="K250" s="9">
        <v>0.68839999999999923</v>
      </c>
      <c r="L250" s="9">
        <v>0.62733333333333274</v>
      </c>
      <c r="M250">
        <v>0.49399999999999944</v>
      </c>
      <c r="N250">
        <v>0.24999999999999778</v>
      </c>
      <c r="O250" s="9">
        <v>0.50631599999999977</v>
      </c>
      <c r="P250" s="9">
        <v>0.45974799999999966</v>
      </c>
      <c r="Q250" s="9">
        <v>0.42845599999999961</v>
      </c>
      <c r="R250" s="9">
        <v>0.39711999999999958</v>
      </c>
      <c r="S250" s="9">
        <v>0.36186222222222192</v>
      </c>
      <c r="T250" s="9">
        <v>0.25667999999999969</v>
      </c>
      <c r="U250" s="9">
        <v>0.12989999999999885</v>
      </c>
    </row>
    <row r="251" spans="3:21" x14ac:dyDescent="0.2">
      <c r="C251">
        <f t="shared" si="3"/>
        <v>2.4699999999999913</v>
      </c>
      <c r="D251" s="8"/>
      <c r="G251">
        <v>2.4699999999999913</v>
      </c>
      <c r="H251">
        <v>0.87819999999999954</v>
      </c>
      <c r="I251" s="9">
        <v>0.79771999999999943</v>
      </c>
      <c r="J251" s="9">
        <v>0.74347999999999925</v>
      </c>
      <c r="K251" s="9">
        <v>0.68929999999999914</v>
      </c>
      <c r="L251" s="9">
        <v>0.62799999999999945</v>
      </c>
      <c r="M251">
        <v>0.49466666666666609</v>
      </c>
      <c r="N251">
        <v>0.25263157894736615</v>
      </c>
      <c r="O251" s="9">
        <v>0.50666199999999972</v>
      </c>
      <c r="P251" s="9">
        <v>0.46018599999999965</v>
      </c>
      <c r="Q251" s="9">
        <v>0.4289419999999996</v>
      </c>
      <c r="R251" s="9">
        <v>0.39763999999999955</v>
      </c>
      <c r="S251" s="9">
        <v>0.36224666666666633</v>
      </c>
      <c r="T251" s="9">
        <v>0.25702666666666635</v>
      </c>
      <c r="U251" s="9">
        <v>0.1312684210526304</v>
      </c>
    </row>
    <row r="252" spans="3:21" x14ac:dyDescent="0.2">
      <c r="C252">
        <f t="shared" si="3"/>
        <v>2.4799999999999911</v>
      </c>
      <c r="D252" s="8"/>
      <c r="G252">
        <v>2.4799999999999911</v>
      </c>
      <c r="H252">
        <v>0.87879999999999947</v>
      </c>
      <c r="I252" s="9">
        <v>0.79847999999999941</v>
      </c>
      <c r="J252" s="9">
        <v>0.7443199999999992</v>
      </c>
      <c r="K252" s="9">
        <v>0.69019999999999915</v>
      </c>
      <c r="L252" s="9">
        <v>0.62866666666666604</v>
      </c>
      <c r="M252">
        <v>0.49533333333333274</v>
      </c>
      <c r="N252">
        <v>0.25526315789473453</v>
      </c>
      <c r="O252" s="9">
        <v>0.50700799999999968</v>
      </c>
      <c r="P252" s="9">
        <v>0.46062399999999964</v>
      </c>
      <c r="Q252" s="9">
        <v>0.42942799999999959</v>
      </c>
      <c r="R252" s="9">
        <v>0.39815999999999951</v>
      </c>
      <c r="S252" s="9">
        <v>0.36263111111111079</v>
      </c>
      <c r="T252" s="9">
        <v>0.25737333333333301</v>
      </c>
      <c r="U252" s="9">
        <v>0.13263684210526194</v>
      </c>
    </row>
    <row r="253" spans="3:21" x14ac:dyDescent="0.2">
      <c r="C253">
        <f t="shared" si="3"/>
        <v>2.4899999999999909</v>
      </c>
      <c r="D253" s="8"/>
      <c r="G253">
        <v>2.4899999999999909</v>
      </c>
      <c r="H253">
        <v>0.8793999999999994</v>
      </c>
      <c r="I253" s="9">
        <v>0.7992399999999994</v>
      </c>
      <c r="J253" s="9">
        <v>0.74515999999999927</v>
      </c>
      <c r="K253" s="9">
        <v>0.69109999999999916</v>
      </c>
      <c r="L253" s="9">
        <v>0.62933333333333275</v>
      </c>
      <c r="M253">
        <v>0.49599999999999939</v>
      </c>
      <c r="N253">
        <v>0.2578947368421029</v>
      </c>
      <c r="O253" s="9">
        <v>0.50735399999999975</v>
      </c>
      <c r="P253" s="9">
        <v>0.46106199999999964</v>
      </c>
      <c r="Q253" s="9">
        <v>0.42991399999999957</v>
      </c>
      <c r="R253" s="9">
        <v>0.39867999999999953</v>
      </c>
      <c r="S253" s="9">
        <v>0.3630155555555552</v>
      </c>
      <c r="T253" s="9">
        <v>0.25771999999999967</v>
      </c>
      <c r="U253" s="9">
        <v>0.13400526315789352</v>
      </c>
    </row>
    <row r="254" spans="3:21" x14ac:dyDescent="0.2">
      <c r="C254">
        <f t="shared" si="3"/>
        <v>2.4999999999999907</v>
      </c>
      <c r="D254" s="8"/>
      <c r="G254">
        <v>2.4999999999999907</v>
      </c>
      <c r="H254">
        <v>0.87999999999999945</v>
      </c>
      <c r="I254" s="9">
        <v>0.79999999999999938</v>
      </c>
      <c r="J254" s="9">
        <v>0.74599999999999922</v>
      </c>
      <c r="K254" s="9">
        <v>0.69199999999999906</v>
      </c>
      <c r="L254" s="9">
        <v>0.62999999999999934</v>
      </c>
      <c r="M254">
        <v>0.49666666666666603</v>
      </c>
      <c r="N254">
        <v>0.26052631578947122</v>
      </c>
      <c r="O254" s="9">
        <v>0.50769999999999971</v>
      </c>
      <c r="P254" s="9">
        <v>0.46149999999999963</v>
      </c>
      <c r="Q254" s="9">
        <v>0.43039999999999956</v>
      </c>
      <c r="R254" s="9">
        <v>0.3991999999999995</v>
      </c>
      <c r="S254" s="9">
        <v>0.36339999999999967</v>
      </c>
      <c r="T254" s="9">
        <v>0.25806666666666633</v>
      </c>
      <c r="U254" s="9">
        <v>0.13537368421052506</v>
      </c>
    </row>
    <row r="255" spans="3:21" x14ac:dyDescent="0.2">
      <c r="C255">
        <f t="shared" si="3"/>
        <v>2.5099999999999905</v>
      </c>
      <c r="D255" s="8"/>
      <c r="G255">
        <v>2.5099999999999905</v>
      </c>
      <c r="H255">
        <v>0.88039999999999963</v>
      </c>
      <c r="I255" s="9">
        <v>0.80057999999999951</v>
      </c>
      <c r="J255" s="9">
        <v>0.7466199999999994</v>
      </c>
      <c r="K255" s="9">
        <v>0.69269999999999932</v>
      </c>
      <c r="L255" s="9">
        <v>0.63083999999999918</v>
      </c>
      <c r="M255">
        <v>0.49733333333333268</v>
      </c>
      <c r="N255">
        <v>0.26315789473683959</v>
      </c>
      <c r="O255" s="9">
        <v>0.50792999999999977</v>
      </c>
      <c r="P255" s="9">
        <v>0.46183399999999969</v>
      </c>
      <c r="Q255" s="9">
        <v>0.43075599999999964</v>
      </c>
      <c r="R255" s="9">
        <v>0.39960399999999963</v>
      </c>
      <c r="S255" s="9">
        <v>0.36388599999999954</v>
      </c>
      <c r="T255" s="9">
        <v>0.258413333333333</v>
      </c>
      <c r="U255" s="9">
        <v>0.13674210526315661</v>
      </c>
    </row>
    <row r="256" spans="3:21" x14ac:dyDescent="0.2">
      <c r="C256">
        <f t="shared" si="3"/>
        <v>2.5199999999999902</v>
      </c>
      <c r="D256" s="8"/>
      <c r="G256">
        <v>2.5199999999999902</v>
      </c>
      <c r="H256">
        <v>0.88079999999999958</v>
      </c>
      <c r="I256" s="9">
        <v>0.80115999999999943</v>
      </c>
      <c r="J256" s="9">
        <v>0.74723999999999935</v>
      </c>
      <c r="K256" s="9">
        <v>0.69339999999999924</v>
      </c>
      <c r="L256" s="9">
        <v>0.63167999999999924</v>
      </c>
      <c r="M256">
        <v>0.49799999999999933</v>
      </c>
      <c r="N256">
        <v>0.26578947368420797</v>
      </c>
      <c r="O256" s="9">
        <v>0.50815999999999983</v>
      </c>
      <c r="P256" s="9">
        <v>0.46216799999999969</v>
      </c>
      <c r="Q256" s="9">
        <v>0.43111199999999966</v>
      </c>
      <c r="R256" s="9">
        <v>0.40000799999999959</v>
      </c>
      <c r="S256" s="9">
        <v>0.36437199999999953</v>
      </c>
      <c r="T256" s="9">
        <v>0.25875999999999966</v>
      </c>
      <c r="U256" s="9">
        <v>0.13811052631578816</v>
      </c>
    </row>
    <row r="257" spans="3:21" x14ac:dyDescent="0.2">
      <c r="C257">
        <f t="shared" si="3"/>
        <v>2.52999999999999</v>
      </c>
      <c r="D257" s="8"/>
      <c r="G257">
        <v>2.52999999999999</v>
      </c>
      <c r="H257">
        <v>0.88119999999999965</v>
      </c>
      <c r="I257" s="9">
        <v>0.80173999999999945</v>
      </c>
      <c r="J257" s="9">
        <v>0.74785999999999941</v>
      </c>
      <c r="K257" s="9">
        <v>0.69409999999999927</v>
      </c>
      <c r="L257" s="9">
        <v>0.63251999999999919</v>
      </c>
      <c r="M257">
        <v>0.49866666666666598</v>
      </c>
      <c r="N257">
        <v>0.26842105263157634</v>
      </c>
      <c r="O257" s="9">
        <v>0.50838999999999979</v>
      </c>
      <c r="P257" s="9">
        <v>0.46250199999999969</v>
      </c>
      <c r="Q257" s="9">
        <v>0.43146799999999963</v>
      </c>
      <c r="R257" s="9">
        <v>0.4004119999999996</v>
      </c>
      <c r="S257" s="9">
        <v>0.36485799999999952</v>
      </c>
      <c r="T257" s="9">
        <v>0.25910666666666632</v>
      </c>
      <c r="U257" s="9">
        <v>0.1394789473684197</v>
      </c>
    </row>
    <row r="258" spans="3:21" x14ac:dyDescent="0.2">
      <c r="C258">
        <f t="shared" si="3"/>
        <v>2.5399999999999898</v>
      </c>
      <c r="D258" s="8"/>
      <c r="G258">
        <v>2.5399999999999898</v>
      </c>
      <c r="H258">
        <v>0.88159999999999961</v>
      </c>
      <c r="I258" s="9">
        <v>0.80231999999999948</v>
      </c>
      <c r="J258" s="9">
        <v>0.74847999999999937</v>
      </c>
      <c r="K258" s="9">
        <v>0.6947999999999992</v>
      </c>
      <c r="L258" s="9">
        <v>0.63335999999999915</v>
      </c>
      <c r="M258">
        <v>0.49933333333333269</v>
      </c>
      <c r="N258">
        <v>0.27105263157894471</v>
      </c>
      <c r="O258" s="9">
        <v>0.50861999999999985</v>
      </c>
      <c r="P258" s="9">
        <v>0.46283599999999969</v>
      </c>
      <c r="Q258" s="9">
        <v>0.43182399999999965</v>
      </c>
      <c r="R258" s="9">
        <v>0.40081599999999956</v>
      </c>
      <c r="S258" s="9">
        <v>0.3653439999999995</v>
      </c>
      <c r="T258" s="9">
        <v>0.25945333333333298</v>
      </c>
      <c r="U258" s="9">
        <v>0.14084736842105125</v>
      </c>
    </row>
    <row r="259" spans="3:21" x14ac:dyDescent="0.2">
      <c r="C259">
        <f t="shared" si="3"/>
        <v>2.5499999999999896</v>
      </c>
      <c r="D259" s="8"/>
      <c r="G259">
        <v>2.5499999999999896</v>
      </c>
      <c r="H259">
        <v>0.88199999999999956</v>
      </c>
      <c r="I259" s="9">
        <v>0.80289999999999939</v>
      </c>
      <c r="J259" s="9">
        <v>0.74909999999999932</v>
      </c>
      <c r="K259" s="9">
        <v>0.69549999999999923</v>
      </c>
      <c r="L259" s="9">
        <v>0.6341999999999991</v>
      </c>
      <c r="M259">
        <v>0.49999999999999933</v>
      </c>
      <c r="N259">
        <v>0.27368421052631309</v>
      </c>
      <c r="O259" s="9">
        <v>0.5088499999999998</v>
      </c>
      <c r="P259" s="9">
        <v>0.46316999999999969</v>
      </c>
      <c r="Q259" s="9">
        <v>0.43217999999999962</v>
      </c>
      <c r="R259" s="9">
        <v>0.40121999999999958</v>
      </c>
      <c r="S259" s="9">
        <v>0.36582999999999949</v>
      </c>
      <c r="T259" s="9">
        <v>0.25979999999999964</v>
      </c>
      <c r="U259" s="9">
        <v>0.1422157894736828</v>
      </c>
    </row>
    <row r="260" spans="3:21" x14ac:dyDescent="0.2">
      <c r="C260">
        <f t="shared" si="3"/>
        <v>2.5599999999999894</v>
      </c>
      <c r="D260" s="8"/>
      <c r="G260">
        <v>2.5599999999999894</v>
      </c>
      <c r="H260">
        <v>0.88239999999999963</v>
      </c>
      <c r="I260" s="9">
        <v>0.80347999999999942</v>
      </c>
      <c r="J260" s="9">
        <v>0.74971999999999939</v>
      </c>
      <c r="K260" s="9">
        <v>0.69619999999999926</v>
      </c>
      <c r="L260" s="9">
        <v>0.63503999999999916</v>
      </c>
      <c r="M260">
        <v>0.50066666666666593</v>
      </c>
      <c r="N260">
        <v>0.27631578947368141</v>
      </c>
      <c r="O260" s="9">
        <v>0.50907999999999975</v>
      </c>
      <c r="P260" s="9">
        <v>0.46350399999999964</v>
      </c>
      <c r="Q260" s="9">
        <v>0.43253599999999964</v>
      </c>
      <c r="R260" s="9">
        <v>0.40162399999999959</v>
      </c>
      <c r="S260" s="9">
        <v>0.36631599999999948</v>
      </c>
      <c r="T260" s="9">
        <v>0.2601466666666663</v>
      </c>
      <c r="U260" s="9">
        <v>0.14358421052631434</v>
      </c>
    </row>
    <row r="261" spans="3:21" x14ac:dyDescent="0.2">
      <c r="C261">
        <f t="shared" si="3"/>
        <v>2.5699999999999892</v>
      </c>
      <c r="D261" s="8"/>
      <c r="G261">
        <v>2.5699999999999892</v>
      </c>
      <c r="H261">
        <v>0.88279999999999959</v>
      </c>
      <c r="I261" s="9">
        <v>0.80405999999999944</v>
      </c>
      <c r="J261" s="9">
        <v>0.75033999999999934</v>
      </c>
      <c r="K261" s="9">
        <v>0.69689999999999919</v>
      </c>
      <c r="L261" s="9">
        <v>0.63587999999999911</v>
      </c>
      <c r="M261">
        <v>0.50133333333333263</v>
      </c>
      <c r="N261">
        <v>0.27894736842104978</v>
      </c>
      <c r="O261" s="9">
        <v>0.50930999999999982</v>
      </c>
      <c r="P261" s="9">
        <v>0.46383799999999964</v>
      </c>
      <c r="Q261" s="9">
        <v>0.43289199999999961</v>
      </c>
      <c r="R261" s="9">
        <v>0.40202799999999955</v>
      </c>
      <c r="S261" s="9">
        <v>0.36680199999999946</v>
      </c>
      <c r="T261" s="9">
        <v>0.26049333333333297</v>
      </c>
      <c r="U261" s="9">
        <v>0.14495263157894592</v>
      </c>
    </row>
    <row r="262" spans="3:21" x14ac:dyDescent="0.2">
      <c r="C262">
        <f t="shared" ref="C262:C325" si="4">+C261+0.01</f>
        <v>2.579999999999989</v>
      </c>
      <c r="D262" s="8"/>
      <c r="G262">
        <v>2.579999999999989</v>
      </c>
      <c r="H262">
        <v>0.88319999999999954</v>
      </c>
      <c r="I262" s="9">
        <v>0.80463999999999936</v>
      </c>
      <c r="J262" s="9">
        <v>0.75095999999999929</v>
      </c>
      <c r="K262" s="9">
        <v>0.69759999999999922</v>
      </c>
      <c r="L262" s="9">
        <v>0.63671999999999906</v>
      </c>
      <c r="M262">
        <v>0.50199999999999922</v>
      </c>
      <c r="N262">
        <v>0.28157894736841815</v>
      </c>
      <c r="O262" s="9">
        <v>0.50953999999999977</v>
      </c>
      <c r="P262" s="9">
        <v>0.46417199999999964</v>
      </c>
      <c r="Q262" s="9">
        <v>0.43324799999999963</v>
      </c>
      <c r="R262" s="9">
        <v>0.40243199999999957</v>
      </c>
      <c r="S262" s="9">
        <v>0.36728799999999945</v>
      </c>
      <c r="T262" s="9">
        <v>0.26083999999999963</v>
      </c>
      <c r="U262" s="9">
        <v>0.14632105263157746</v>
      </c>
    </row>
    <row r="263" spans="3:21" x14ac:dyDescent="0.2">
      <c r="C263">
        <f t="shared" si="4"/>
        <v>2.5899999999999888</v>
      </c>
      <c r="D263" s="8"/>
      <c r="G263">
        <v>2.5899999999999888</v>
      </c>
      <c r="H263">
        <v>0.88359999999999961</v>
      </c>
      <c r="I263" s="9">
        <v>0.80521999999999938</v>
      </c>
      <c r="J263" s="9">
        <v>0.75157999999999936</v>
      </c>
      <c r="K263" s="9">
        <v>0.69829999999999914</v>
      </c>
      <c r="L263" s="9">
        <v>0.63755999999999902</v>
      </c>
      <c r="M263">
        <v>0.50266666666666593</v>
      </c>
      <c r="N263">
        <v>0.28421052631578653</v>
      </c>
      <c r="O263" s="9">
        <v>0.50976999999999972</v>
      </c>
      <c r="P263" s="9">
        <v>0.46450599999999964</v>
      </c>
      <c r="Q263" s="9">
        <v>0.4336039999999996</v>
      </c>
      <c r="R263" s="9">
        <v>0.40283599999999953</v>
      </c>
      <c r="S263" s="9">
        <v>0.36777399999999943</v>
      </c>
      <c r="T263" s="9">
        <v>0.26118666666666629</v>
      </c>
      <c r="U263" s="9">
        <v>0.14768947368420901</v>
      </c>
    </row>
    <row r="264" spans="3:21" x14ac:dyDescent="0.2">
      <c r="C264">
        <f t="shared" si="4"/>
        <v>2.5999999999999885</v>
      </c>
      <c r="D264" s="8"/>
      <c r="G264">
        <v>2.5999999999999885</v>
      </c>
      <c r="H264">
        <v>0.88399999999999956</v>
      </c>
      <c r="I264" s="9">
        <v>0.80579999999999941</v>
      </c>
      <c r="J264" s="9">
        <v>0.75219999999999931</v>
      </c>
      <c r="K264" s="9">
        <v>0.69899999999999918</v>
      </c>
      <c r="L264" s="9">
        <v>0.63839999999999908</v>
      </c>
      <c r="M264">
        <v>0.50333333333333252</v>
      </c>
      <c r="N264">
        <v>0.2868421052631549</v>
      </c>
      <c r="O264" s="9">
        <v>0.50999999999999979</v>
      </c>
      <c r="P264" s="9">
        <v>0.46483999999999964</v>
      </c>
      <c r="Q264" s="9">
        <v>0.43395999999999957</v>
      </c>
      <c r="R264" s="9">
        <v>0.40323999999999954</v>
      </c>
      <c r="S264" s="9">
        <v>0.36825999999999942</v>
      </c>
      <c r="T264" s="9">
        <v>0.26153333333333295</v>
      </c>
      <c r="U264" s="9">
        <v>0.14905789473684056</v>
      </c>
    </row>
    <row r="265" spans="3:21" x14ac:dyDescent="0.2">
      <c r="C265">
        <f t="shared" si="4"/>
        <v>2.6099999999999883</v>
      </c>
      <c r="D265" s="8"/>
      <c r="G265">
        <v>2.6099999999999883</v>
      </c>
      <c r="H265">
        <v>0.88439999999999952</v>
      </c>
      <c r="I265" s="9">
        <v>0.80637999999999932</v>
      </c>
      <c r="J265" s="9">
        <v>0.75281999999999927</v>
      </c>
      <c r="K265" s="9">
        <v>0.6996999999999991</v>
      </c>
      <c r="L265" s="9">
        <v>0.63923999999999903</v>
      </c>
      <c r="M265">
        <v>0.50399999999999923</v>
      </c>
      <c r="N265">
        <v>0.28947368421052327</v>
      </c>
      <c r="O265" s="9">
        <v>0.51022999999999974</v>
      </c>
      <c r="P265" s="9">
        <v>0.46517399999999964</v>
      </c>
      <c r="Q265" s="9">
        <v>0.43431599999999959</v>
      </c>
      <c r="R265" s="9">
        <v>0.4036439999999995</v>
      </c>
      <c r="S265" s="9">
        <v>0.36874599999999941</v>
      </c>
      <c r="T265" s="9">
        <v>0.26187999999999956</v>
      </c>
      <c r="U265" s="9">
        <v>0.1504263157894721</v>
      </c>
    </row>
    <row r="266" spans="3:21" x14ac:dyDescent="0.2">
      <c r="C266">
        <f t="shared" si="4"/>
        <v>2.6199999999999881</v>
      </c>
      <c r="D266" s="8"/>
      <c r="G266">
        <v>2.6199999999999881</v>
      </c>
      <c r="H266">
        <v>0.88479999999999959</v>
      </c>
      <c r="I266" s="9">
        <v>0.80695999999999934</v>
      </c>
      <c r="J266" s="9">
        <v>0.75343999999999922</v>
      </c>
      <c r="K266" s="9">
        <v>0.70039999999999913</v>
      </c>
      <c r="L266" s="9">
        <v>0.64007999999999898</v>
      </c>
      <c r="M266">
        <v>0.50466666666666593</v>
      </c>
      <c r="N266">
        <v>0.29210526315789165</v>
      </c>
      <c r="O266" s="9">
        <v>0.5104599999999998</v>
      </c>
      <c r="P266" s="9">
        <v>0.46550799999999964</v>
      </c>
      <c r="Q266" s="9">
        <v>0.43467199999999956</v>
      </c>
      <c r="R266" s="9">
        <v>0.40404799999999952</v>
      </c>
      <c r="S266" s="9">
        <v>0.36923199999999939</v>
      </c>
      <c r="T266" s="9">
        <v>0.26222666666666622</v>
      </c>
      <c r="U266" s="9">
        <v>0.15179473684210365</v>
      </c>
    </row>
    <row r="267" spans="3:21" x14ac:dyDescent="0.2">
      <c r="C267">
        <f t="shared" si="4"/>
        <v>2.6299999999999879</v>
      </c>
      <c r="D267" s="8"/>
      <c r="G267">
        <v>2.6299999999999879</v>
      </c>
      <c r="H267">
        <v>0.88519999999999954</v>
      </c>
      <c r="I267" s="9">
        <v>0.80753999999999937</v>
      </c>
      <c r="J267" s="9">
        <v>0.75405999999999929</v>
      </c>
      <c r="K267" s="9">
        <v>0.70109999999999906</v>
      </c>
      <c r="L267" s="9">
        <v>0.64091999999999905</v>
      </c>
      <c r="M267">
        <v>0.50533333333333252</v>
      </c>
      <c r="N267">
        <v>0.29473684210525997</v>
      </c>
      <c r="O267" s="9">
        <v>0.51068999999999976</v>
      </c>
      <c r="P267" s="9">
        <v>0.46584199999999959</v>
      </c>
      <c r="Q267" s="9">
        <v>0.43502799999999958</v>
      </c>
      <c r="R267" s="9">
        <v>0.40445199999999953</v>
      </c>
      <c r="S267" s="9">
        <v>0.36971799999999944</v>
      </c>
      <c r="T267" s="9">
        <v>0.26257333333333288</v>
      </c>
      <c r="U267" s="9">
        <v>0.1531631578947352</v>
      </c>
    </row>
    <row r="268" spans="3:21" x14ac:dyDescent="0.2">
      <c r="C268">
        <f t="shared" si="4"/>
        <v>2.6399999999999877</v>
      </c>
      <c r="D268" s="8"/>
      <c r="G268">
        <v>2.6399999999999877</v>
      </c>
      <c r="H268">
        <v>0.8855999999999995</v>
      </c>
      <c r="I268" s="9">
        <v>0.80811999999999928</v>
      </c>
      <c r="J268" s="9">
        <v>0.75467999999999924</v>
      </c>
      <c r="K268" s="9">
        <v>0.70179999999999909</v>
      </c>
      <c r="L268" s="9">
        <v>0.641759999999999</v>
      </c>
      <c r="M268">
        <v>0.50599999999999923</v>
      </c>
      <c r="N268">
        <v>0.29736842105262834</v>
      </c>
      <c r="O268" s="9">
        <v>0.51091999999999971</v>
      </c>
      <c r="P268" s="9">
        <v>0.46617599999999959</v>
      </c>
      <c r="Q268" s="9">
        <v>0.43538399999999955</v>
      </c>
      <c r="R268" s="9">
        <v>0.40485599999999949</v>
      </c>
      <c r="S268" s="9">
        <v>0.37020399999999942</v>
      </c>
      <c r="T268" s="9">
        <v>0.26291999999999954</v>
      </c>
      <c r="U268" s="9">
        <v>0.15453157894736677</v>
      </c>
    </row>
    <row r="269" spans="3:21" x14ac:dyDescent="0.2">
      <c r="C269">
        <f t="shared" si="4"/>
        <v>2.6499999999999875</v>
      </c>
      <c r="D269" s="8"/>
      <c r="G269">
        <v>2.6499999999999875</v>
      </c>
      <c r="H269">
        <v>0.88599999999999945</v>
      </c>
      <c r="I269" s="9">
        <v>0.80869999999999931</v>
      </c>
      <c r="J269" s="9">
        <v>0.75529999999999919</v>
      </c>
      <c r="K269" s="9">
        <v>0.70249999999999913</v>
      </c>
      <c r="L269" s="9">
        <v>0.64259999999999895</v>
      </c>
      <c r="M269">
        <v>0.50666666666666582</v>
      </c>
      <c r="N269">
        <v>0.29999999999999671</v>
      </c>
      <c r="O269" s="9">
        <v>0.51114999999999977</v>
      </c>
      <c r="P269" s="9">
        <v>0.46650999999999959</v>
      </c>
      <c r="Q269" s="9">
        <v>0.43573999999999957</v>
      </c>
      <c r="R269" s="9">
        <v>0.40525999999999951</v>
      </c>
      <c r="S269" s="9">
        <v>0.37068999999999941</v>
      </c>
      <c r="T269" s="9">
        <v>0.2632666666666662</v>
      </c>
      <c r="U269" s="9">
        <v>0.15589999999999832</v>
      </c>
    </row>
    <row r="270" spans="3:21" x14ac:dyDescent="0.2">
      <c r="C270">
        <f t="shared" si="4"/>
        <v>2.6599999999999873</v>
      </c>
      <c r="D270" s="8"/>
      <c r="G270">
        <v>2.6599999999999873</v>
      </c>
      <c r="H270">
        <v>0.88639999999999952</v>
      </c>
      <c r="I270" s="9">
        <v>0.80927999999999933</v>
      </c>
      <c r="J270" s="9">
        <v>0.75591999999999926</v>
      </c>
      <c r="K270" s="9">
        <v>0.70319999999999905</v>
      </c>
      <c r="L270" s="9">
        <v>0.6434399999999989</v>
      </c>
      <c r="M270">
        <v>0.50733333333333253</v>
      </c>
      <c r="N270">
        <v>0.30171428571428355</v>
      </c>
      <c r="O270" s="9">
        <v>0.51137999999999972</v>
      </c>
      <c r="P270" s="9">
        <v>0.46684399999999959</v>
      </c>
      <c r="Q270" s="9">
        <v>0.43609599999999954</v>
      </c>
      <c r="R270" s="9">
        <v>0.40566399999999947</v>
      </c>
      <c r="S270" s="9">
        <v>0.3711759999999994</v>
      </c>
      <c r="T270" s="9">
        <v>0.26361333333333287</v>
      </c>
      <c r="U270" s="9">
        <v>0.15678857142857031</v>
      </c>
    </row>
    <row r="271" spans="3:21" x14ac:dyDescent="0.2">
      <c r="C271">
        <f t="shared" si="4"/>
        <v>2.6699999999999871</v>
      </c>
      <c r="D271" s="8"/>
      <c r="G271">
        <v>2.6699999999999871</v>
      </c>
      <c r="H271">
        <v>0.88679999999999948</v>
      </c>
      <c r="I271" s="9">
        <v>0.80985999999999925</v>
      </c>
      <c r="J271" s="9">
        <v>0.75653999999999921</v>
      </c>
      <c r="K271" s="9">
        <v>0.70389999999999908</v>
      </c>
      <c r="L271" s="9">
        <v>0.64427999999999896</v>
      </c>
      <c r="M271">
        <v>0.50799999999999912</v>
      </c>
      <c r="N271">
        <v>0.30342857142856922</v>
      </c>
      <c r="O271" s="9">
        <v>0.51160999999999968</v>
      </c>
      <c r="P271" s="9">
        <v>0.46717799999999959</v>
      </c>
      <c r="Q271" s="9">
        <v>0.43645199999999956</v>
      </c>
      <c r="R271" s="9">
        <v>0.40606799999999948</v>
      </c>
      <c r="S271" s="9">
        <v>0.37166199999999938</v>
      </c>
      <c r="T271" s="9">
        <v>0.26395999999999953</v>
      </c>
      <c r="U271" s="9">
        <v>0.15767714285714171</v>
      </c>
    </row>
    <row r="272" spans="3:21" x14ac:dyDescent="0.2">
      <c r="C272">
        <f t="shared" si="4"/>
        <v>2.6799999999999868</v>
      </c>
      <c r="D272" s="8"/>
      <c r="G272">
        <v>2.6799999999999868</v>
      </c>
      <c r="H272">
        <v>0.88719999999999943</v>
      </c>
      <c r="I272" s="9">
        <v>0.81043999999999927</v>
      </c>
      <c r="J272" s="9">
        <v>0.75715999999999917</v>
      </c>
      <c r="K272" s="9">
        <v>0.704599999999999</v>
      </c>
      <c r="L272" s="9">
        <v>0.64511999999999892</v>
      </c>
      <c r="M272">
        <v>0.50866666666666582</v>
      </c>
      <c r="N272">
        <v>0.30514285714285488</v>
      </c>
      <c r="O272" s="9">
        <v>0.51183999999999974</v>
      </c>
      <c r="P272" s="9">
        <v>0.46751199999999959</v>
      </c>
      <c r="Q272" s="9">
        <v>0.43680799999999953</v>
      </c>
      <c r="R272" s="9">
        <v>0.40647199999999944</v>
      </c>
      <c r="S272" s="9">
        <v>0.37214799999999937</v>
      </c>
      <c r="T272" s="9">
        <v>0.26430666666666619</v>
      </c>
      <c r="U272" s="9">
        <v>0.15856571428571314</v>
      </c>
    </row>
    <row r="273" spans="3:21" x14ac:dyDescent="0.2">
      <c r="C273">
        <f t="shared" si="4"/>
        <v>2.6899999999999866</v>
      </c>
      <c r="D273" s="8"/>
      <c r="G273">
        <v>2.6899999999999866</v>
      </c>
      <c r="H273">
        <v>0.8875999999999995</v>
      </c>
      <c r="I273" s="9">
        <v>0.81101999999999919</v>
      </c>
      <c r="J273" s="9">
        <v>0.75777999999999923</v>
      </c>
      <c r="K273" s="9">
        <v>0.70529999999999904</v>
      </c>
      <c r="L273" s="9">
        <v>0.64595999999999887</v>
      </c>
      <c r="M273">
        <v>0.50933333333333242</v>
      </c>
      <c r="N273">
        <v>0.30685714285714055</v>
      </c>
      <c r="O273" s="9">
        <v>0.51206999999999969</v>
      </c>
      <c r="P273" s="9">
        <v>0.4678459999999996</v>
      </c>
      <c r="Q273" s="9">
        <v>0.4371639999999995</v>
      </c>
      <c r="R273" s="9">
        <v>0.40687599999999946</v>
      </c>
      <c r="S273" s="9">
        <v>0.37263399999999935</v>
      </c>
      <c r="T273" s="9">
        <v>0.26465333333333285</v>
      </c>
      <c r="U273" s="9">
        <v>0.15945428571428455</v>
      </c>
    </row>
    <row r="274" spans="3:21" x14ac:dyDescent="0.2">
      <c r="C274">
        <f t="shared" si="4"/>
        <v>2.6999999999999864</v>
      </c>
      <c r="D274" s="8"/>
      <c r="G274">
        <v>2.6999999999999864</v>
      </c>
      <c r="H274">
        <v>0.88799999999999946</v>
      </c>
      <c r="I274" s="9">
        <v>0.81159999999999921</v>
      </c>
      <c r="J274" s="9">
        <v>0.75839999999999919</v>
      </c>
      <c r="K274" s="9">
        <v>0.70599999999999896</v>
      </c>
      <c r="L274" s="9">
        <v>0.64679999999999893</v>
      </c>
      <c r="M274">
        <v>0.50999999999999912</v>
      </c>
      <c r="N274">
        <v>0.30857142857142622</v>
      </c>
      <c r="O274" s="9">
        <v>0.51229999999999976</v>
      </c>
      <c r="P274" s="9">
        <v>0.46817999999999954</v>
      </c>
      <c r="Q274" s="9">
        <v>0.43751999999999952</v>
      </c>
      <c r="R274" s="9">
        <v>0.40727999999999948</v>
      </c>
      <c r="S274" s="9">
        <v>0.37311999999999934</v>
      </c>
      <c r="T274" s="9">
        <v>0.26499999999999951</v>
      </c>
      <c r="U274" s="9">
        <v>0.16034285714285595</v>
      </c>
    </row>
    <row r="275" spans="3:21" x14ac:dyDescent="0.2">
      <c r="C275">
        <f t="shared" si="4"/>
        <v>2.7099999999999862</v>
      </c>
      <c r="D275" s="8"/>
      <c r="G275">
        <v>2.7099999999999862</v>
      </c>
      <c r="H275">
        <v>0.88839999999999941</v>
      </c>
      <c r="I275" s="9">
        <v>0.81217999999999924</v>
      </c>
      <c r="J275" s="9">
        <v>0.75901999999999914</v>
      </c>
      <c r="K275" s="9">
        <v>0.706699999999999</v>
      </c>
      <c r="L275" s="9">
        <v>0.64763999999999888</v>
      </c>
      <c r="M275">
        <v>0.51066666666666571</v>
      </c>
      <c r="N275">
        <v>0.31028571428571194</v>
      </c>
      <c r="O275" s="9">
        <v>0.51252999999999971</v>
      </c>
      <c r="P275" s="9">
        <v>0.46851399999999954</v>
      </c>
      <c r="Q275" s="9">
        <v>0.43787599999999949</v>
      </c>
      <c r="R275" s="9">
        <v>0.40768399999999944</v>
      </c>
      <c r="S275" s="9">
        <v>0.37360599999999933</v>
      </c>
      <c r="T275" s="9">
        <v>0.26534666666666618</v>
      </c>
      <c r="U275" s="9">
        <v>0.16123142857142736</v>
      </c>
    </row>
    <row r="276" spans="3:21" x14ac:dyDescent="0.2">
      <c r="C276">
        <f t="shared" si="4"/>
        <v>2.719999999999986</v>
      </c>
      <c r="D276" s="8"/>
      <c r="G276">
        <v>2.719999999999986</v>
      </c>
      <c r="H276">
        <v>0.88879999999999948</v>
      </c>
      <c r="I276" s="9">
        <v>0.81275999999999915</v>
      </c>
      <c r="J276" s="9">
        <v>0.75963999999999909</v>
      </c>
      <c r="K276" s="9">
        <v>0.70739999999999903</v>
      </c>
      <c r="L276" s="9">
        <v>0.64847999999999884</v>
      </c>
      <c r="M276">
        <v>0.51133333333333242</v>
      </c>
      <c r="N276">
        <v>0.31199999999999761</v>
      </c>
      <c r="O276" s="9">
        <v>0.51275999999999966</v>
      </c>
      <c r="P276" s="9">
        <v>0.46884799999999954</v>
      </c>
      <c r="Q276" s="9">
        <v>0.43823199999999951</v>
      </c>
      <c r="R276" s="9">
        <v>0.40808799999999945</v>
      </c>
      <c r="S276" s="9">
        <v>0.37409199999999931</v>
      </c>
      <c r="T276" s="9">
        <v>0.26569333333333284</v>
      </c>
      <c r="U276" s="9">
        <v>0.16211999999999877</v>
      </c>
    </row>
    <row r="277" spans="3:21" x14ac:dyDescent="0.2">
      <c r="C277">
        <f t="shared" si="4"/>
        <v>2.7299999999999858</v>
      </c>
      <c r="D277" s="8"/>
      <c r="G277">
        <v>2.7299999999999858</v>
      </c>
      <c r="H277">
        <v>0.88919999999999944</v>
      </c>
      <c r="I277" s="9">
        <v>0.81333999999999917</v>
      </c>
      <c r="J277" s="9">
        <v>0.76025999999999916</v>
      </c>
      <c r="K277" s="9">
        <v>0.70809999999999895</v>
      </c>
      <c r="L277" s="9">
        <v>0.64931999999999879</v>
      </c>
      <c r="M277">
        <v>0.51199999999999901</v>
      </c>
      <c r="N277">
        <v>0.31371428571428328</v>
      </c>
      <c r="O277" s="9">
        <v>0.51298999999999972</v>
      </c>
      <c r="P277" s="9">
        <v>0.46918199999999954</v>
      </c>
      <c r="Q277" s="9">
        <v>0.43858799999999948</v>
      </c>
      <c r="R277" s="9">
        <v>0.40849199999999941</v>
      </c>
      <c r="S277" s="9">
        <v>0.3745779999999993</v>
      </c>
      <c r="T277" s="9">
        <v>0.2660399999999995</v>
      </c>
      <c r="U277" s="9">
        <v>0.16300857142857017</v>
      </c>
    </row>
    <row r="278" spans="3:21" x14ac:dyDescent="0.2">
      <c r="C278">
        <f t="shared" si="4"/>
        <v>2.7399999999999856</v>
      </c>
      <c r="D278" s="8"/>
      <c r="G278">
        <v>2.7399999999999856</v>
      </c>
      <c r="H278">
        <v>0.88959999999999939</v>
      </c>
      <c r="I278" s="9">
        <v>0.8139199999999992</v>
      </c>
      <c r="J278" s="9">
        <v>0.76087999999999911</v>
      </c>
      <c r="K278" s="9">
        <v>0.70879999999999899</v>
      </c>
      <c r="L278" s="9">
        <v>0.65015999999999885</v>
      </c>
      <c r="M278">
        <v>0.51266666666666572</v>
      </c>
      <c r="N278">
        <v>0.31542857142856895</v>
      </c>
      <c r="O278" s="9">
        <v>0.51321999999999968</v>
      </c>
      <c r="P278" s="9">
        <v>0.46951599999999954</v>
      </c>
      <c r="Q278" s="9">
        <v>0.4389439999999995</v>
      </c>
      <c r="R278" s="9">
        <v>0.40889599999999943</v>
      </c>
      <c r="S278" s="9">
        <v>0.37506399999999929</v>
      </c>
      <c r="T278" s="9">
        <v>0.26638666666666616</v>
      </c>
      <c r="U278" s="9">
        <v>0.16389714285714158</v>
      </c>
    </row>
    <row r="279" spans="3:21" x14ac:dyDescent="0.2">
      <c r="C279">
        <f t="shared" si="4"/>
        <v>2.7499999999999853</v>
      </c>
      <c r="D279" s="8"/>
      <c r="G279">
        <v>2.7499999999999853</v>
      </c>
      <c r="H279">
        <v>0.88999999999999946</v>
      </c>
      <c r="I279" s="9">
        <v>0.81449999999999911</v>
      </c>
      <c r="J279" s="9">
        <v>0.76149999999999907</v>
      </c>
      <c r="K279" s="9">
        <v>0.70949999999999891</v>
      </c>
      <c r="L279" s="9">
        <v>0.6509999999999988</v>
      </c>
      <c r="M279">
        <v>0.51333333333333242</v>
      </c>
      <c r="N279">
        <v>0.31714285714285462</v>
      </c>
      <c r="O279" s="9">
        <v>0.51344999999999963</v>
      </c>
      <c r="P279" s="9">
        <v>0.46984999999999955</v>
      </c>
      <c r="Q279" s="9">
        <v>0.43929999999999947</v>
      </c>
      <c r="R279" s="9">
        <v>0.40929999999999939</v>
      </c>
      <c r="S279" s="9">
        <v>0.37554999999999927</v>
      </c>
      <c r="T279" s="9">
        <v>0.26673333333333282</v>
      </c>
      <c r="U279" s="9">
        <v>0.16478571428571301</v>
      </c>
    </row>
    <row r="280" spans="3:21" x14ac:dyDescent="0.2">
      <c r="C280">
        <f t="shared" si="4"/>
        <v>2.7599999999999851</v>
      </c>
      <c r="D280" s="8"/>
      <c r="G280">
        <v>2.7599999999999851</v>
      </c>
      <c r="H280">
        <v>0.89039999999999941</v>
      </c>
      <c r="I280" s="9">
        <v>0.81507999999999914</v>
      </c>
      <c r="J280" s="9">
        <v>0.76211999999999913</v>
      </c>
      <c r="K280" s="9">
        <v>0.71019999999999894</v>
      </c>
      <c r="L280" s="9">
        <v>0.65183999999999875</v>
      </c>
      <c r="M280">
        <v>0.51399999999999901</v>
      </c>
      <c r="N280">
        <v>0.31885714285714029</v>
      </c>
      <c r="O280" s="9">
        <v>0.51367999999999969</v>
      </c>
      <c r="P280" s="9">
        <v>0.47018399999999955</v>
      </c>
      <c r="Q280" s="9">
        <v>0.43965599999999949</v>
      </c>
      <c r="R280" s="9">
        <v>0.4097039999999994</v>
      </c>
      <c r="S280" s="9">
        <v>0.37603599999999926</v>
      </c>
      <c r="T280" s="9">
        <v>0.26707999999999948</v>
      </c>
      <c r="U280" s="9">
        <v>0.16567428571428441</v>
      </c>
    </row>
    <row r="281" spans="3:21" x14ac:dyDescent="0.2">
      <c r="C281">
        <f t="shared" si="4"/>
        <v>2.7699999999999849</v>
      </c>
      <c r="D281" s="8"/>
      <c r="G281">
        <v>2.7699999999999849</v>
      </c>
      <c r="H281">
        <v>0.89079999999999937</v>
      </c>
      <c r="I281" s="9">
        <v>0.81565999999999916</v>
      </c>
      <c r="J281" s="9">
        <v>0.76273999999999909</v>
      </c>
      <c r="K281" s="9">
        <v>0.71089999999999887</v>
      </c>
      <c r="L281" s="9">
        <v>0.65267999999999871</v>
      </c>
      <c r="M281">
        <v>0.51466666666666572</v>
      </c>
      <c r="N281">
        <v>0.32057142857142601</v>
      </c>
      <c r="O281" s="9">
        <v>0.51390999999999964</v>
      </c>
      <c r="P281" s="9">
        <v>0.47051799999999949</v>
      </c>
      <c r="Q281" s="9">
        <v>0.44001199999999946</v>
      </c>
      <c r="R281" s="9">
        <v>0.41010799999999936</v>
      </c>
      <c r="S281" s="9">
        <v>0.37652199999999925</v>
      </c>
      <c r="T281" s="9">
        <v>0.26742666666666615</v>
      </c>
      <c r="U281" s="9">
        <v>0.16656285714285582</v>
      </c>
    </row>
    <row r="282" spans="3:21" x14ac:dyDescent="0.2">
      <c r="C282">
        <f t="shared" si="4"/>
        <v>2.7799999999999847</v>
      </c>
      <c r="D282" s="8"/>
      <c r="G282">
        <v>2.7799999999999847</v>
      </c>
      <c r="H282">
        <v>0.89119999999999944</v>
      </c>
      <c r="I282" s="9">
        <v>0.81623999999999908</v>
      </c>
      <c r="J282" s="9">
        <v>0.76335999999999904</v>
      </c>
      <c r="K282" s="9">
        <v>0.7115999999999989</v>
      </c>
      <c r="L282" s="9">
        <v>0.65351999999999877</v>
      </c>
      <c r="M282">
        <v>0.51533333333333231</v>
      </c>
      <c r="N282">
        <v>0.32228571428571168</v>
      </c>
      <c r="O282" s="9">
        <v>0.51413999999999971</v>
      </c>
      <c r="P282" s="9">
        <v>0.47085199999999949</v>
      </c>
      <c r="Q282" s="9">
        <v>0.44036799999999943</v>
      </c>
      <c r="R282" s="9">
        <v>0.41051199999999938</v>
      </c>
      <c r="S282" s="9">
        <v>0.37700799999999923</v>
      </c>
      <c r="T282" s="9">
        <v>0.26777333333333281</v>
      </c>
      <c r="U282" s="9">
        <v>0.16745142857142722</v>
      </c>
    </row>
    <row r="283" spans="3:21" x14ac:dyDescent="0.2">
      <c r="C283">
        <f t="shared" si="4"/>
        <v>2.7899999999999845</v>
      </c>
      <c r="D283" s="8"/>
      <c r="G283">
        <v>2.7899999999999845</v>
      </c>
      <c r="H283">
        <v>0.89159999999999939</v>
      </c>
      <c r="I283" s="9">
        <v>0.8168199999999991</v>
      </c>
      <c r="J283" s="9">
        <v>0.7639799999999991</v>
      </c>
      <c r="K283" s="9">
        <v>0.71229999999999893</v>
      </c>
      <c r="L283" s="9">
        <v>0.65435999999999872</v>
      </c>
      <c r="M283">
        <v>0.51599999999999902</v>
      </c>
      <c r="N283">
        <v>0.32399999999999735</v>
      </c>
      <c r="O283" s="9">
        <v>0.51436999999999966</v>
      </c>
      <c r="P283" s="9">
        <v>0.47118599999999949</v>
      </c>
      <c r="Q283" s="9">
        <v>0.44072399999999945</v>
      </c>
      <c r="R283" s="9">
        <v>0.41091599999999939</v>
      </c>
      <c r="S283" s="9">
        <v>0.37749399999999922</v>
      </c>
      <c r="T283" s="9">
        <v>0.26811999999999947</v>
      </c>
      <c r="U283" s="9">
        <v>0.16833999999999863</v>
      </c>
    </row>
    <row r="284" spans="3:21" x14ac:dyDescent="0.2">
      <c r="C284">
        <f t="shared" si="4"/>
        <v>2.7999999999999843</v>
      </c>
      <c r="D284" s="8"/>
      <c r="G284">
        <v>2.7999999999999843</v>
      </c>
      <c r="H284">
        <v>0.89199999999999935</v>
      </c>
      <c r="I284" s="9">
        <v>0.81739999999999913</v>
      </c>
      <c r="J284" s="9">
        <v>0.76459999999999906</v>
      </c>
      <c r="K284" s="9">
        <v>0.71299999999999886</v>
      </c>
      <c r="L284" s="9">
        <v>0.65519999999999867</v>
      </c>
      <c r="M284">
        <v>0.51666666666666561</v>
      </c>
      <c r="N284">
        <v>0.32571428571428301</v>
      </c>
      <c r="O284" s="9">
        <v>0.51459999999999961</v>
      </c>
      <c r="P284" s="9">
        <v>0.4715199999999995</v>
      </c>
      <c r="Q284" s="9">
        <v>0.44107999999999942</v>
      </c>
      <c r="R284" s="9">
        <v>0.41131999999999935</v>
      </c>
      <c r="S284" s="9">
        <v>0.37797999999999921</v>
      </c>
      <c r="T284" s="9">
        <v>0.26846666666666613</v>
      </c>
      <c r="U284" s="9">
        <v>0.16922857142857003</v>
      </c>
    </row>
    <row r="285" spans="3:21" x14ac:dyDescent="0.2">
      <c r="C285">
        <f t="shared" si="4"/>
        <v>2.8099999999999841</v>
      </c>
      <c r="D285" s="8"/>
      <c r="G285">
        <v>2.8099999999999841</v>
      </c>
      <c r="H285">
        <v>0.89239999999999942</v>
      </c>
      <c r="I285" s="9">
        <v>0.81797999999999904</v>
      </c>
      <c r="J285" s="9">
        <v>0.76521999999999901</v>
      </c>
      <c r="K285" s="9">
        <v>0.71369999999999889</v>
      </c>
      <c r="L285" s="9">
        <v>0.65603999999999874</v>
      </c>
      <c r="M285">
        <v>0.51733333333333231</v>
      </c>
      <c r="N285">
        <v>0.32742857142856868</v>
      </c>
      <c r="O285" s="9">
        <v>0.51482999999999968</v>
      </c>
      <c r="P285" s="9">
        <v>0.4718539999999995</v>
      </c>
      <c r="Q285" s="9">
        <v>0.44143599999999944</v>
      </c>
      <c r="R285" s="9">
        <v>0.41172399999999937</v>
      </c>
      <c r="S285" s="9">
        <v>0.37846599999999919</v>
      </c>
      <c r="T285" s="9">
        <v>0.26881333333333274</v>
      </c>
      <c r="U285" s="9">
        <v>0.17011714285714144</v>
      </c>
    </row>
    <row r="286" spans="3:21" x14ac:dyDescent="0.2">
      <c r="C286">
        <f t="shared" si="4"/>
        <v>2.8199999999999839</v>
      </c>
      <c r="D286" s="8"/>
      <c r="G286">
        <v>2.8199999999999839</v>
      </c>
      <c r="H286">
        <v>0.89279999999999937</v>
      </c>
      <c r="I286" s="9">
        <v>0.81855999999999907</v>
      </c>
      <c r="J286" s="9">
        <v>0.76583999999999897</v>
      </c>
      <c r="K286" s="9">
        <v>0.71439999999999881</v>
      </c>
      <c r="L286" s="9">
        <v>0.65687999999999869</v>
      </c>
      <c r="M286">
        <v>0.51799999999999891</v>
      </c>
      <c r="N286">
        <v>0.32914285714285435</v>
      </c>
      <c r="O286" s="9">
        <v>0.51505999999999963</v>
      </c>
      <c r="P286" s="9">
        <v>0.4721879999999995</v>
      </c>
      <c r="Q286" s="9">
        <v>0.44179199999999941</v>
      </c>
      <c r="R286" s="9">
        <v>0.41212799999999933</v>
      </c>
      <c r="S286" s="9">
        <v>0.37895199999999923</v>
      </c>
      <c r="T286" s="9">
        <v>0.2691599999999994</v>
      </c>
      <c r="U286" s="9">
        <v>0.17100571428571287</v>
      </c>
    </row>
    <row r="287" spans="3:21" x14ac:dyDescent="0.2">
      <c r="C287">
        <f t="shared" si="4"/>
        <v>2.8299999999999836</v>
      </c>
      <c r="D287" s="8"/>
      <c r="G287">
        <v>2.8299999999999836</v>
      </c>
      <c r="H287">
        <v>0.89319999999999933</v>
      </c>
      <c r="I287" s="9">
        <v>0.81913999999999909</v>
      </c>
      <c r="J287" s="9">
        <v>0.76645999999999903</v>
      </c>
      <c r="K287" s="9">
        <v>0.71509999999999885</v>
      </c>
      <c r="L287" s="9">
        <v>0.65771999999999864</v>
      </c>
      <c r="M287">
        <v>0.51866666666666561</v>
      </c>
      <c r="N287">
        <v>0.33085714285714007</v>
      </c>
      <c r="O287" s="9">
        <v>0.51528999999999958</v>
      </c>
      <c r="P287" s="9">
        <v>0.47252199999999944</v>
      </c>
      <c r="Q287" s="9">
        <v>0.44214799999999943</v>
      </c>
      <c r="R287" s="9">
        <v>0.41253199999999934</v>
      </c>
      <c r="S287" s="9">
        <v>0.37943799999999922</v>
      </c>
      <c r="T287" s="9">
        <v>0.26950666666666606</v>
      </c>
      <c r="U287" s="9">
        <v>0.17189428571428428</v>
      </c>
    </row>
    <row r="288" spans="3:21" x14ac:dyDescent="0.2">
      <c r="C288">
        <f t="shared" si="4"/>
        <v>2.8399999999999834</v>
      </c>
      <c r="D288" s="8"/>
      <c r="G288">
        <v>2.8399999999999834</v>
      </c>
      <c r="H288">
        <v>0.89359999999999939</v>
      </c>
      <c r="I288" s="9">
        <v>0.819719999999999</v>
      </c>
      <c r="J288" s="9">
        <v>0.76707999999999898</v>
      </c>
      <c r="K288" s="9">
        <v>0.71579999999999877</v>
      </c>
      <c r="L288" s="9">
        <v>0.65855999999999859</v>
      </c>
      <c r="M288">
        <v>0.5193333333333322</v>
      </c>
      <c r="N288">
        <v>0.33257142857142574</v>
      </c>
      <c r="O288" s="9">
        <v>0.51551999999999965</v>
      </c>
      <c r="P288" s="9">
        <v>0.47285599999999944</v>
      </c>
      <c r="Q288" s="9">
        <v>0.4425039999999994</v>
      </c>
      <c r="R288" s="9">
        <v>0.4129359999999993</v>
      </c>
      <c r="S288" s="9">
        <v>0.37992399999999921</v>
      </c>
      <c r="T288" s="9">
        <v>0.26985333333333272</v>
      </c>
      <c r="U288" s="9">
        <v>0.17278285714285568</v>
      </c>
    </row>
    <row r="289" spans="3:21" x14ac:dyDescent="0.2">
      <c r="C289">
        <f t="shared" si="4"/>
        <v>2.8499999999999832</v>
      </c>
      <c r="D289" s="8"/>
      <c r="G289">
        <v>2.8499999999999832</v>
      </c>
      <c r="H289">
        <v>0.89399999999999935</v>
      </c>
      <c r="I289" s="9">
        <v>0.82029999999999903</v>
      </c>
      <c r="J289" s="9">
        <v>0.76769999999999894</v>
      </c>
      <c r="K289" s="9">
        <v>0.7164999999999988</v>
      </c>
      <c r="L289" s="9">
        <v>0.65939999999999865</v>
      </c>
      <c r="M289">
        <v>0.51999999999999891</v>
      </c>
      <c r="N289">
        <v>0.33428571428571141</v>
      </c>
      <c r="O289" s="9">
        <v>0.5157499999999996</v>
      </c>
      <c r="P289" s="9">
        <v>0.47318999999999944</v>
      </c>
      <c r="Q289" s="9">
        <v>0.44285999999999942</v>
      </c>
      <c r="R289" s="9">
        <v>0.41333999999999932</v>
      </c>
      <c r="S289" s="9">
        <v>0.38040999999999919</v>
      </c>
      <c r="T289" s="9">
        <v>0.27019999999999939</v>
      </c>
      <c r="U289" s="9">
        <v>0.17367142857142709</v>
      </c>
    </row>
    <row r="290" spans="3:21" x14ac:dyDescent="0.2">
      <c r="C290">
        <f t="shared" si="4"/>
        <v>2.859999999999983</v>
      </c>
      <c r="D290" s="8"/>
      <c r="G290">
        <v>2.859999999999983</v>
      </c>
      <c r="H290">
        <v>0.89439999999999931</v>
      </c>
      <c r="I290" s="9">
        <v>0.82087999999999894</v>
      </c>
      <c r="J290" s="9">
        <v>0.768319999999999</v>
      </c>
      <c r="K290" s="9">
        <v>0.71719999999999873</v>
      </c>
      <c r="L290" s="9">
        <v>0.66023999999999861</v>
      </c>
      <c r="M290">
        <v>0.5206666666666655</v>
      </c>
      <c r="N290">
        <v>0.33599999999999708</v>
      </c>
      <c r="O290" s="9">
        <v>0.51597999999999966</v>
      </c>
      <c r="P290" s="9">
        <v>0.47352399999999945</v>
      </c>
      <c r="Q290" s="9">
        <v>0.44321599999999939</v>
      </c>
      <c r="R290" s="9">
        <v>0.41374399999999933</v>
      </c>
      <c r="S290" s="9">
        <v>0.38089599999999918</v>
      </c>
      <c r="T290" s="9">
        <v>0.27054666666666605</v>
      </c>
      <c r="U290" s="9">
        <v>0.17455999999999849</v>
      </c>
    </row>
    <row r="291" spans="3:21" x14ac:dyDescent="0.2">
      <c r="C291">
        <f t="shared" si="4"/>
        <v>2.8699999999999828</v>
      </c>
      <c r="D291" s="8"/>
      <c r="G291">
        <v>2.8699999999999828</v>
      </c>
      <c r="H291">
        <v>0.89479999999999937</v>
      </c>
      <c r="I291" s="9">
        <v>0.82145999999999897</v>
      </c>
      <c r="J291" s="9">
        <v>0.76893999999999896</v>
      </c>
      <c r="K291" s="9">
        <v>0.71789999999999876</v>
      </c>
      <c r="L291" s="9">
        <v>0.66107999999999856</v>
      </c>
      <c r="M291">
        <v>0.52133333333333221</v>
      </c>
      <c r="N291">
        <v>0.33771428571428275</v>
      </c>
      <c r="O291" s="9">
        <v>0.51620999999999961</v>
      </c>
      <c r="P291" s="9">
        <v>0.47385799999999945</v>
      </c>
      <c r="Q291" s="9">
        <v>0.44357199999999936</v>
      </c>
      <c r="R291" s="9">
        <v>0.41414799999999929</v>
      </c>
      <c r="S291" s="9">
        <v>0.38138199999999917</v>
      </c>
      <c r="T291" s="9">
        <v>0.27089333333333271</v>
      </c>
      <c r="U291" s="9">
        <v>0.1754485714285699</v>
      </c>
    </row>
    <row r="292" spans="3:21" x14ac:dyDescent="0.2">
      <c r="C292">
        <f t="shared" si="4"/>
        <v>2.8799999999999826</v>
      </c>
      <c r="D292" s="8"/>
      <c r="G292">
        <v>2.8799999999999826</v>
      </c>
      <c r="H292">
        <v>0.89519999999999933</v>
      </c>
      <c r="I292" s="9">
        <v>0.82203999999999899</v>
      </c>
      <c r="J292" s="9">
        <v>0.76955999999999891</v>
      </c>
      <c r="K292" s="9">
        <v>0.7185999999999988</v>
      </c>
      <c r="L292" s="9">
        <v>0.66191999999999862</v>
      </c>
      <c r="M292">
        <v>0.52199999999999891</v>
      </c>
      <c r="N292">
        <v>0.33942857142856842</v>
      </c>
      <c r="O292" s="9">
        <v>0.51643999999999957</v>
      </c>
      <c r="P292" s="9">
        <v>0.47419199999999945</v>
      </c>
      <c r="Q292" s="9">
        <v>0.44392799999999938</v>
      </c>
      <c r="R292" s="9">
        <v>0.41455199999999931</v>
      </c>
      <c r="S292" s="9">
        <v>0.38186799999999915</v>
      </c>
      <c r="T292" s="9">
        <v>0.27123999999999937</v>
      </c>
      <c r="U292" s="9">
        <v>0.1763371428571413</v>
      </c>
    </row>
    <row r="293" spans="3:21" x14ac:dyDescent="0.2">
      <c r="C293">
        <f t="shared" si="4"/>
        <v>2.8899999999999824</v>
      </c>
      <c r="D293" s="8"/>
      <c r="G293">
        <v>2.8899999999999824</v>
      </c>
      <c r="H293">
        <v>0.89559999999999929</v>
      </c>
      <c r="I293" s="9">
        <v>0.82261999999999891</v>
      </c>
      <c r="J293" s="9">
        <v>0.77017999999999898</v>
      </c>
      <c r="K293" s="9">
        <v>0.71929999999999872</v>
      </c>
      <c r="L293" s="9">
        <v>0.66275999999999857</v>
      </c>
      <c r="M293">
        <v>0.5226666666666655</v>
      </c>
      <c r="N293">
        <v>0.34114285714285408</v>
      </c>
      <c r="O293" s="9">
        <v>0.51666999999999963</v>
      </c>
      <c r="P293" s="9">
        <v>0.47452599999999945</v>
      </c>
      <c r="Q293" s="9">
        <v>0.44428399999999935</v>
      </c>
      <c r="R293" s="9">
        <v>0.41495599999999927</v>
      </c>
      <c r="S293" s="9">
        <v>0.38235399999999914</v>
      </c>
      <c r="T293" s="9">
        <v>0.27158666666666603</v>
      </c>
      <c r="U293" s="9">
        <v>0.17722571428571274</v>
      </c>
    </row>
    <row r="294" spans="3:21" x14ac:dyDescent="0.2">
      <c r="C294">
        <f t="shared" si="4"/>
        <v>2.8999999999999821</v>
      </c>
      <c r="D294" s="8"/>
      <c r="G294">
        <v>2.8999999999999821</v>
      </c>
      <c r="H294">
        <v>0.89599999999999935</v>
      </c>
      <c r="I294" s="9">
        <v>0.82319999999999893</v>
      </c>
      <c r="J294" s="9">
        <v>0.77079999999999893</v>
      </c>
      <c r="K294" s="9">
        <v>0.71999999999999875</v>
      </c>
      <c r="L294" s="9">
        <v>0.66359999999999852</v>
      </c>
      <c r="M294">
        <v>0.52333333333333221</v>
      </c>
      <c r="N294">
        <v>0.34285714285713981</v>
      </c>
      <c r="O294" s="9">
        <v>0.51689999999999958</v>
      </c>
      <c r="P294" s="9">
        <v>0.47485999999999939</v>
      </c>
      <c r="Q294" s="9">
        <v>0.44463999999999937</v>
      </c>
      <c r="R294" s="9">
        <v>0.41535999999999929</v>
      </c>
      <c r="S294" s="9">
        <v>0.38283999999999913</v>
      </c>
      <c r="T294" s="9">
        <v>0.27193333333333269</v>
      </c>
      <c r="U294" s="9">
        <v>0.17811428571428414</v>
      </c>
    </row>
    <row r="295" spans="3:21" x14ac:dyDescent="0.2">
      <c r="C295">
        <f t="shared" si="4"/>
        <v>2.9099999999999819</v>
      </c>
      <c r="D295" s="8"/>
      <c r="G295">
        <v>2.9099999999999819</v>
      </c>
      <c r="H295">
        <v>0.89639999999999931</v>
      </c>
      <c r="I295" s="9">
        <v>0.82377999999999896</v>
      </c>
      <c r="J295" s="9">
        <v>0.77141999999999888</v>
      </c>
      <c r="K295" s="9">
        <v>0.72069999999999868</v>
      </c>
      <c r="L295" s="9">
        <v>0.66443999999999848</v>
      </c>
      <c r="M295">
        <v>0.5239999999999988</v>
      </c>
      <c r="N295">
        <v>0.34457142857142548</v>
      </c>
      <c r="O295" s="9">
        <v>0.51712999999999953</v>
      </c>
      <c r="P295" s="9">
        <v>0.47519399999999939</v>
      </c>
      <c r="Q295" s="9">
        <v>0.44499599999999934</v>
      </c>
      <c r="R295" s="9">
        <v>0.41576399999999925</v>
      </c>
      <c r="S295" s="9">
        <v>0.38332599999999911</v>
      </c>
      <c r="T295" s="9">
        <v>0.27227999999999936</v>
      </c>
      <c r="U295" s="9">
        <v>0.17900285714285555</v>
      </c>
    </row>
    <row r="296" spans="3:21" x14ac:dyDescent="0.2">
      <c r="C296">
        <f t="shared" si="4"/>
        <v>2.9199999999999817</v>
      </c>
      <c r="D296" s="8"/>
      <c r="G296">
        <v>2.9199999999999817</v>
      </c>
      <c r="H296">
        <v>0.89679999999999926</v>
      </c>
      <c r="I296" s="9">
        <v>0.82435999999999887</v>
      </c>
      <c r="J296" s="9">
        <v>0.77203999999999884</v>
      </c>
      <c r="K296" s="9">
        <v>0.72139999999999871</v>
      </c>
      <c r="L296" s="9">
        <v>0.66527999999999854</v>
      </c>
      <c r="M296">
        <v>0.5246666666666655</v>
      </c>
      <c r="N296">
        <v>0.34628571428571114</v>
      </c>
      <c r="O296" s="9">
        <v>0.5173599999999996</v>
      </c>
      <c r="P296" s="9">
        <v>0.4755279999999994</v>
      </c>
      <c r="Q296" s="9">
        <v>0.44535199999999936</v>
      </c>
      <c r="R296" s="9">
        <v>0.41616799999999926</v>
      </c>
      <c r="S296" s="9">
        <v>0.3838119999999991</v>
      </c>
      <c r="T296" s="9">
        <v>0.27262666666666602</v>
      </c>
      <c r="U296" s="9">
        <v>0.17989142857142695</v>
      </c>
    </row>
    <row r="297" spans="3:21" x14ac:dyDescent="0.2">
      <c r="C297">
        <f t="shared" si="4"/>
        <v>2.9299999999999815</v>
      </c>
      <c r="D297" s="8"/>
      <c r="G297">
        <v>2.9299999999999815</v>
      </c>
      <c r="H297">
        <v>0.89719999999999933</v>
      </c>
      <c r="I297" s="9">
        <v>0.8249399999999989</v>
      </c>
      <c r="J297" s="9">
        <v>0.7726599999999989</v>
      </c>
      <c r="K297" s="9">
        <v>0.72209999999999863</v>
      </c>
      <c r="L297" s="9">
        <v>0.66611999999999849</v>
      </c>
      <c r="M297">
        <v>0.5253333333333321</v>
      </c>
      <c r="N297">
        <v>0.34799999999999681</v>
      </c>
      <c r="O297" s="9">
        <v>0.51758999999999955</v>
      </c>
      <c r="P297" s="9">
        <v>0.4758619999999994</v>
      </c>
      <c r="Q297" s="9">
        <v>0.44570799999999933</v>
      </c>
      <c r="R297" s="9">
        <v>0.41657199999999928</v>
      </c>
      <c r="S297" s="9">
        <v>0.38429799999999908</v>
      </c>
      <c r="T297" s="9">
        <v>0.27297333333333268</v>
      </c>
      <c r="U297" s="9">
        <v>0.18077999999999836</v>
      </c>
    </row>
    <row r="298" spans="3:21" x14ac:dyDescent="0.2">
      <c r="C298">
        <f t="shared" si="4"/>
        <v>2.9399999999999813</v>
      </c>
      <c r="D298" s="8"/>
      <c r="G298">
        <v>2.9399999999999813</v>
      </c>
      <c r="H298">
        <v>0.89759999999999929</v>
      </c>
      <c r="I298" s="9">
        <v>0.82551999999999892</v>
      </c>
      <c r="J298" s="9">
        <v>0.77327999999999886</v>
      </c>
      <c r="K298" s="9">
        <v>0.72279999999999867</v>
      </c>
      <c r="L298" s="9">
        <v>0.66695999999999844</v>
      </c>
      <c r="M298">
        <v>0.5259999999999988</v>
      </c>
      <c r="N298">
        <v>0.34971428571428248</v>
      </c>
      <c r="O298" s="9">
        <v>0.51781999999999961</v>
      </c>
      <c r="P298" s="9">
        <v>0.4761959999999994</v>
      </c>
      <c r="Q298" s="9">
        <v>0.44606399999999935</v>
      </c>
      <c r="R298" s="9">
        <v>0.41697599999999924</v>
      </c>
      <c r="S298" s="9">
        <v>0.38478399999999907</v>
      </c>
      <c r="T298" s="9">
        <v>0.27331999999999934</v>
      </c>
      <c r="U298" s="9">
        <v>0.18166857142856976</v>
      </c>
    </row>
    <row r="299" spans="3:21" x14ac:dyDescent="0.2">
      <c r="C299">
        <f t="shared" si="4"/>
        <v>2.9499999999999811</v>
      </c>
      <c r="D299" s="8"/>
      <c r="G299">
        <v>2.9499999999999811</v>
      </c>
      <c r="H299">
        <v>0.89799999999999924</v>
      </c>
      <c r="I299" s="9">
        <v>0.82609999999999884</v>
      </c>
      <c r="J299" s="9">
        <v>0.77389999999999881</v>
      </c>
      <c r="K299" s="9">
        <v>0.7234999999999987</v>
      </c>
      <c r="L299" s="9">
        <v>0.66779999999999839</v>
      </c>
      <c r="M299">
        <v>0.5266666666666654</v>
      </c>
      <c r="N299">
        <v>0.35142857142856815</v>
      </c>
      <c r="O299" s="9">
        <v>0.51804999999999957</v>
      </c>
      <c r="P299" s="9">
        <v>0.4765299999999994</v>
      </c>
      <c r="Q299" s="9">
        <v>0.44641999999999932</v>
      </c>
      <c r="R299" s="9">
        <v>0.41737999999999925</v>
      </c>
      <c r="S299" s="9">
        <v>0.38526999999999906</v>
      </c>
      <c r="T299" s="9">
        <v>0.273666666666666</v>
      </c>
      <c r="U299" s="9">
        <v>0.18255714285714117</v>
      </c>
    </row>
    <row r="300" spans="3:21" x14ac:dyDescent="0.2">
      <c r="C300">
        <f t="shared" si="4"/>
        <v>2.9599999999999809</v>
      </c>
      <c r="D300" s="8"/>
      <c r="G300">
        <v>2.9599999999999809</v>
      </c>
      <c r="H300">
        <v>0.89839999999999931</v>
      </c>
      <c r="I300" s="9">
        <v>0.82667999999999886</v>
      </c>
      <c r="J300" s="9">
        <v>0.77451999999999888</v>
      </c>
      <c r="K300" s="9">
        <v>0.72419999999999862</v>
      </c>
      <c r="L300" s="9">
        <v>0.66863999999999846</v>
      </c>
      <c r="M300">
        <v>0.5273333333333321</v>
      </c>
      <c r="N300">
        <v>0.35314285714285387</v>
      </c>
      <c r="O300" s="9">
        <v>0.51827999999999952</v>
      </c>
      <c r="P300" s="9">
        <v>0.4768639999999994</v>
      </c>
      <c r="Q300" s="9">
        <v>0.44677599999999928</v>
      </c>
      <c r="R300" s="9">
        <v>0.41778399999999921</v>
      </c>
      <c r="S300" s="9">
        <v>0.38575599999999904</v>
      </c>
      <c r="T300" s="9">
        <v>0.27401333333333266</v>
      </c>
      <c r="U300" s="9">
        <v>0.18344571428571257</v>
      </c>
    </row>
    <row r="301" spans="3:21" x14ac:dyDescent="0.2">
      <c r="C301">
        <f t="shared" si="4"/>
        <v>2.9699999999999807</v>
      </c>
      <c r="D301" s="8"/>
      <c r="G301">
        <v>2.9699999999999807</v>
      </c>
      <c r="H301">
        <v>0.89879999999999927</v>
      </c>
      <c r="I301" s="9">
        <v>0.82725999999999889</v>
      </c>
      <c r="J301" s="9">
        <v>0.77513999999999883</v>
      </c>
      <c r="K301" s="9">
        <v>0.72489999999999866</v>
      </c>
      <c r="L301" s="9">
        <v>0.66947999999999841</v>
      </c>
      <c r="M301">
        <v>0.52799999999999869</v>
      </c>
      <c r="N301">
        <v>0.35485714285713954</v>
      </c>
      <c r="O301" s="9">
        <v>0.51850999999999958</v>
      </c>
      <c r="P301" s="9">
        <v>0.47719799999999934</v>
      </c>
      <c r="Q301" s="9">
        <v>0.44713199999999931</v>
      </c>
      <c r="R301" s="9">
        <v>0.41818799999999923</v>
      </c>
      <c r="S301" s="9">
        <v>0.38624199999999903</v>
      </c>
      <c r="T301" s="9">
        <v>0.27435999999999933</v>
      </c>
      <c r="U301" s="9">
        <v>0.18433428571428401</v>
      </c>
    </row>
    <row r="302" spans="3:21" x14ac:dyDescent="0.2">
      <c r="C302">
        <f t="shared" si="4"/>
        <v>2.9799999999999804</v>
      </c>
      <c r="D302" s="8"/>
      <c r="G302">
        <v>2.9799999999999804</v>
      </c>
      <c r="H302">
        <v>0.89919999999999922</v>
      </c>
      <c r="I302" s="9">
        <v>0.8278399999999988</v>
      </c>
      <c r="J302" s="9">
        <v>0.77575999999999878</v>
      </c>
      <c r="K302" s="9">
        <v>0.72559999999999858</v>
      </c>
      <c r="L302" s="9">
        <v>0.67031999999999836</v>
      </c>
      <c r="M302">
        <v>0.5286666666666654</v>
      </c>
      <c r="N302">
        <v>0.35657142857142521</v>
      </c>
      <c r="O302" s="9">
        <v>0.51873999999999953</v>
      </c>
      <c r="P302" s="9">
        <v>0.47753199999999935</v>
      </c>
      <c r="Q302" s="9">
        <v>0.44748799999999928</v>
      </c>
      <c r="R302" s="9">
        <v>0.41859199999999919</v>
      </c>
      <c r="S302" s="9">
        <v>0.38672799999999902</v>
      </c>
      <c r="T302" s="9">
        <v>0.27470666666666599</v>
      </c>
      <c r="U302" s="9">
        <v>0.18522285714285541</v>
      </c>
    </row>
    <row r="303" spans="3:21" x14ac:dyDescent="0.2">
      <c r="C303">
        <f t="shared" si="4"/>
        <v>2.9899999999999802</v>
      </c>
      <c r="D303" s="8"/>
      <c r="G303">
        <v>2.9899999999999802</v>
      </c>
      <c r="H303">
        <v>0.89959999999999918</v>
      </c>
      <c r="I303" s="9">
        <v>0.82841999999999882</v>
      </c>
      <c r="J303" s="9">
        <v>0.77637999999999885</v>
      </c>
      <c r="K303" s="9">
        <v>0.72629999999999861</v>
      </c>
      <c r="L303" s="9">
        <v>0.67115999999999842</v>
      </c>
      <c r="M303">
        <v>0.52933333333333199</v>
      </c>
      <c r="N303">
        <v>0.35828571428571088</v>
      </c>
      <c r="O303" s="9">
        <v>0.51896999999999949</v>
      </c>
      <c r="P303" s="9">
        <v>0.47786599999999935</v>
      </c>
      <c r="Q303" s="9">
        <v>0.4478439999999993</v>
      </c>
      <c r="R303" s="9">
        <v>0.4189959999999992</v>
      </c>
      <c r="S303" s="9">
        <v>0.387213999999999</v>
      </c>
      <c r="T303" s="9">
        <v>0.27505333333333265</v>
      </c>
      <c r="U303" s="9">
        <v>0.18611142857142682</v>
      </c>
    </row>
    <row r="304" spans="3:21" x14ac:dyDescent="0.2">
      <c r="C304">
        <f t="shared" si="4"/>
        <v>2.99999999999998</v>
      </c>
      <c r="D304" s="8"/>
      <c r="G304">
        <v>2.99999999999998</v>
      </c>
      <c r="H304">
        <v>0.89999999999999925</v>
      </c>
      <c r="I304" s="9">
        <v>0.82899999999999885</v>
      </c>
      <c r="J304" s="9">
        <v>0.7769999999999988</v>
      </c>
      <c r="K304" s="9">
        <v>0.72699999999999854</v>
      </c>
      <c r="L304" s="9">
        <v>0.67199999999999838</v>
      </c>
      <c r="M304">
        <v>0.52999999999999869</v>
      </c>
      <c r="N304">
        <v>0.35999999999999654</v>
      </c>
      <c r="O304" s="9">
        <v>0.51919999999999955</v>
      </c>
      <c r="P304" s="9">
        <v>0.47819999999999935</v>
      </c>
      <c r="Q304" s="9">
        <v>0.44819999999999927</v>
      </c>
      <c r="R304" s="9">
        <v>0.41939999999999916</v>
      </c>
      <c r="S304" s="9">
        <v>0.38769999999999905</v>
      </c>
      <c r="T304" s="9">
        <v>0.27539999999999931</v>
      </c>
      <c r="U304" s="9">
        <v>0.18699999999999822</v>
      </c>
    </row>
    <row r="305" spans="3:21" x14ac:dyDescent="0.2">
      <c r="C305">
        <f t="shared" si="4"/>
        <v>3.0099999999999798</v>
      </c>
      <c r="D305" s="8"/>
      <c r="G305">
        <v>3.0099999999999798</v>
      </c>
      <c r="H305">
        <v>0.90024999999999955</v>
      </c>
      <c r="I305" s="9">
        <v>0.82941999999999916</v>
      </c>
      <c r="J305" s="9">
        <v>0.77745999999999904</v>
      </c>
      <c r="K305" s="9">
        <v>0.72749999999999893</v>
      </c>
      <c r="L305" s="9">
        <v>0.67244444444444362</v>
      </c>
      <c r="M305">
        <v>0.53049999999999897</v>
      </c>
      <c r="N305">
        <v>0.36117647058823288</v>
      </c>
      <c r="O305" s="9">
        <v>0.51934399999999969</v>
      </c>
      <c r="P305" s="9">
        <v>0.47844399999999954</v>
      </c>
      <c r="Q305" s="9">
        <v>0.44846599999999948</v>
      </c>
      <c r="R305" s="9">
        <v>0.41968799999999939</v>
      </c>
      <c r="S305" s="9">
        <v>0.38795555555555505</v>
      </c>
      <c r="T305" s="9">
        <v>0.27565874999999945</v>
      </c>
      <c r="U305" s="9">
        <v>0.18761176470588112</v>
      </c>
    </row>
    <row r="306" spans="3:21" x14ac:dyDescent="0.2">
      <c r="C306">
        <f t="shared" si="4"/>
        <v>3.0199999999999796</v>
      </c>
      <c r="D306" s="8"/>
      <c r="G306">
        <v>3.0199999999999796</v>
      </c>
      <c r="H306">
        <v>0.90049999999999952</v>
      </c>
      <c r="I306" s="9">
        <v>0.82983999999999913</v>
      </c>
      <c r="J306" s="9">
        <v>0.77791999999999906</v>
      </c>
      <c r="K306" s="9">
        <v>0.72799999999999898</v>
      </c>
      <c r="L306" s="9">
        <v>0.67288888888888798</v>
      </c>
      <c r="M306">
        <v>0.53099999999999903</v>
      </c>
      <c r="N306">
        <v>0.36235294117646816</v>
      </c>
      <c r="O306" s="9">
        <v>0.51948799999999973</v>
      </c>
      <c r="P306" s="9">
        <v>0.4786879999999995</v>
      </c>
      <c r="Q306" s="9">
        <v>0.44873199999999946</v>
      </c>
      <c r="R306" s="9">
        <v>0.41997599999999941</v>
      </c>
      <c r="S306" s="9">
        <v>0.38821111111111056</v>
      </c>
      <c r="T306" s="9">
        <v>0.27591749999999943</v>
      </c>
      <c r="U306" s="9">
        <v>0.18822352941176346</v>
      </c>
    </row>
    <row r="307" spans="3:21" x14ac:dyDescent="0.2">
      <c r="C307">
        <f t="shared" si="4"/>
        <v>3.0299999999999794</v>
      </c>
      <c r="D307" s="8"/>
      <c r="G307">
        <v>3.0299999999999794</v>
      </c>
      <c r="H307">
        <v>0.9007499999999995</v>
      </c>
      <c r="I307" s="9">
        <v>0.83025999999999911</v>
      </c>
      <c r="J307" s="9">
        <v>0.77837999999999907</v>
      </c>
      <c r="K307" s="9">
        <v>0.72849999999999893</v>
      </c>
      <c r="L307" s="9">
        <v>0.67333333333333245</v>
      </c>
      <c r="M307">
        <v>0.53149999999999897</v>
      </c>
      <c r="N307">
        <v>0.36352941176470344</v>
      </c>
      <c r="O307" s="9">
        <v>0.51963199999999965</v>
      </c>
      <c r="P307" s="9">
        <v>0.47893199999999952</v>
      </c>
      <c r="Q307" s="9">
        <v>0.44899799999999945</v>
      </c>
      <c r="R307" s="9">
        <v>0.42026399999999942</v>
      </c>
      <c r="S307" s="9">
        <v>0.38846666666666613</v>
      </c>
      <c r="T307" s="9">
        <v>0.27617624999999946</v>
      </c>
      <c r="U307" s="9">
        <v>0.1888352941176458</v>
      </c>
    </row>
    <row r="308" spans="3:21" x14ac:dyDescent="0.2">
      <c r="C308">
        <f t="shared" si="4"/>
        <v>3.0399999999999792</v>
      </c>
      <c r="D308" s="8"/>
      <c r="G308">
        <v>3.0399999999999792</v>
      </c>
      <c r="H308">
        <v>0.90099999999999947</v>
      </c>
      <c r="I308" s="9">
        <v>0.83067999999999909</v>
      </c>
      <c r="J308" s="9">
        <v>0.77883999999999909</v>
      </c>
      <c r="K308" s="9">
        <v>0.72899999999999898</v>
      </c>
      <c r="L308" s="9">
        <v>0.67377777777777692</v>
      </c>
      <c r="M308">
        <v>0.53199999999999903</v>
      </c>
      <c r="N308">
        <v>0.36470588235293872</v>
      </c>
      <c r="O308" s="9">
        <v>0.51977599999999968</v>
      </c>
      <c r="P308" s="9">
        <v>0.47917599999999949</v>
      </c>
      <c r="Q308" s="9">
        <v>0.44926399999999944</v>
      </c>
      <c r="R308" s="9">
        <v>0.42055199999999937</v>
      </c>
      <c r="S308" s="9">
        <v>0.38872222222222169</v>
      </c>
      <c r="T308" s="9">
        <v>0.27643499999999943</v>
      </c>
      <c r="U308" s="9">
        <v>0.18944705882352814</v>
      </c>
    </row>
    <row r="309" spans="3:21" x14ac:dyDescent="0.2">
      <c r="C309">
        <f t="shared" si="4"/>
        <v>3.049999999999979</v>
      </c>
      <c r="D309" s="8"/>
      <c r="G309">
        <v>3.049999999999979</v>
      </c>
      <c r="H309">
        <v>0.90124999999999955</v>
      </c>
      <c r="I309" s="9">
        <v>0.83109999999999906</v>
      </c>
      <c r="J309" s="9">
        <v>0.7792999999999991</v>
      </c>
      <c r="K309" s="9">
        <v>0.72949999999999893</v>
      </c>
      <c r="L309" s="9">
        <v>0.67422222222222128</v>
      </c>
      <c r="M309">
        <v>0.53249999999999897</v>
      </c>
      <c r="N309">
        <v>0.36588235294117399</v>
      </c>
      <c r="O309" s="9">
        <v>0.51991999999999972</v>
      </c>
      <c r="P309" s="9">
        <v>0.47941999999999951</v>
      </c>
      <c r="Q309" s="9">
        <v>0.44952999999999943</v>
      </c>
      <c r="R309" s="9">
        <v>0.42083999999999938</v>
      </c>
      <c r="S309" s="9">
        <v>0.38897777777777726</v>
      </c>
      <c r="T309" s="9">
        <v>0.27669374999999946</v>
      </c>
      <c r="U309" s="9">
        <v>0.19005882352941048</v>
      </c>
    </row>
    <row r="310" spans="3:21" x14ac:dyDescent="0.2">
      <c r="C310">
        <f t="shared" si="4"/>
        <v>3.0599999999999787</v>
      </c>
      <c r="D310" s="8"/>
      <c r="G310">
        <v>3.0599999999999787</v>
      </c>
      <c r="H310">
        <v>0.90149999999999952</v>
      </c>
      <c r="I310" s="9">
        <v>0.83151999999999904</v>
      </c>
      <c r="J310" s="9">
        <v>0.77975999999999901</v>
      </c>
      <c r="K310" s="9">
        <v>0.72999999999999887</v>
      </c>
      <c r="L310" s="9">
        <v>0.67466666666666575</v>
      </c>
      <c r="M310">
        <v>0.53299999999999892</v>
      </c>
      <c r="N310">
        <v>0.36705882352940927</v>
      </c>
      <c r="O310" s="9">
        <v>0.52006399999999964</v>
      </c>
      <c r="P310" s="9">
        <v>0.47966399999999948</v>
      </c>
      <c r="Q310" s="9">
        <v>0.44979599999999942</v>
      </c>
      <c r="R310" s="9">
        <v>0.42112799999999939</v>
      </c>
      <c r="S310" s="9">
        <v>0.38923333333333276</v>
      </c>
      <c r="T310" s="9">
        <v>0.27695249999999944</v>
      </c>
      <c r="U310" s="9">
        <v>0.19067058823529281</v>
      </c>
    </row>
    <row r="311" spans="3:21" x14ac:dyDescent="0.2">
      <c r="C311">
        <f t="shared" si="4"/>
        <v>3.0699999999999785</v>
      </c>
      <c r="D311" s="8"/>
      <c r="G311">
        <v>3.0699999999999785</v>
      </c>
      <c r="H311">
        <v>0.9017499999999995</v>
      </c>
      <c r="I311" s="9">
        <v>0.83193999999999901</v>
      </c>
      <c r="J311" s="9">
        <v>0.78021999999999903</v>
      </c>
      <c r="K311" s="9">
        <v>0.73049999999999893</v>
      </c>
      <c r="L311" s="9">
        <v>0.67511111111111022</v>
      </c>
      <c r="M311">
        <v>0.53349999999999898</v>
      </c>
      <c r="N311">
        <v>0.36823529411764455</v>
      </c>
      <c r="O311" s="9">
        <v>0.52020799999999967</v>
      </c>
      <c r="P311" s="9">
        <v>0.4799079999999995</v>
      </c>
      <c r="Q311" s="9">
        <v>0.45006199999999941</v>
      </c>
      <c r="R311" s="9">
        <v>0.4214159999999994</v>
      </c>
      <c r="S311" s="9">
        <v>0.38948888888888833</v>
      </c>
      <c r="T311" s="9">
        <v>0.27721124999999941</v>
      </c>
      <c r="U311" s="9">
        <v>0.19128235294117515</v>
      </c>
    </row>
    <row r="312" spans="3:21" x14ac:dyDescent="0.2">
      <c r="C312">
        <f t="shared" si="4"/>
        <v>3.0799999999999783</v>
      </c>
      <c r="D312" s="8"/>
      <c r="G312">
        <v>3.0799999999999783</v>
      </c>
      <c r="H312">
        <v>0.90199999999999947</v>
      </c>
      <c r="I312" s="9">
        <v>0.8323599999999991</v>
      </c>
      <c r="J312" s="9">
        <v>0.78067999999999904</v>
      </c>
      <c r="K312" s="9">
        <v>0.73099999999999887</v>
      </c>
      <c r="L312" s="9">
        <v>0.67555555555555458</v>
      </c>
      <c r="M312">
        <v>0.53399999999999892</v>
      </c>
      <c r="N312">
        <v>0.36941176470587977</v>
      </c>
      <c r="O312" s="9">
        <v>0.5203519999999997</v>
      </c>
      <c r="P312" s="9">
        <v>0.48015199999999947</v>
      </c>
      <c r="Q312" s="9">
        <v>0.4503279999999994</v>
      </c>
      <c r="R312" s="9">
        <v>0.42170399999999936</v>
      </c>
      <c r="S312" s="9">
        <v>0.38974444444444389</v>
      </c>
      <c r="T312" s="9">
        <v>0.27746999999999944</v>
      </c>
      <c r="U312" s="9">
        <v>0.19189411764705749</v>
      </c>
    </row>
    <row r="313" spans="3:21" x14ac:dyDescent="0.2">
      <c r="C313">
        <f t="shared" si="4"/>
        <v>3.0899999999999781</v>
      </c>
      <c r="D313" s="8"/>
      <c r="G313">
        <v>3.0899999999999781</v>
      </c>
      <c r="H313">
        <v>0.90224999999999944</v>
      </c>
      <c r="I313" s="9">
        <v>0.83277999999999908</v>
      </c>
      <c r="J313" s="9">
        <v>0.78113999999999906</v>
      </c>
      <c r="K313" s="9">
        <v>0.73149999999999893</v>
      </c>
      <c r="L313" s="9">
        <v>0.67599999999999905</v>
      </c>
      <c r="M313">
        <v>0.53449999999999898</v>
      </c>
      <c r="N313">
        <v>0.37058823529411505</v>
      </c>
      <c r="O313" s="9">
        <v>0.52049599999999963</v>
      </c>
      <c r="P313" s="9">
        <v>0.48039599999999949</v>
      </c>
      <c r="Q313" s="9">
        <v>0.45059399999999938</v>
      </c>
      <c r="R313" s="9">
        <v>0.42199199999999937</v>
      </c>
      <c r="S313" s="9">
        <v>0.3899999999999994</v>
      </c>
      <c r="T313" s="9">
        <v>0.27772874999999941</v>
      </c>
      <c r="U313" s="9">
        <v>0.19250588235293983</v>
      </c>
    </row>
    <row r="314" spans="3:21" x14ac:dyDescent="0.2">
      <c r="C314">
        <f t="shared" si="4"/>
        <v>3.0999999999999779</v>
      </c>
      <c r="D314" s="8"/>
      <c r="G314">
        <v>3.0999999999999779</v>
      </c>
      <c r="H314">
        <v>0.90249999999999952</v>
      </c>
      <c r="I314" s="9">
        <v>0.83319999999999905</v>
      </c>
      <c r="J314" s="9">
        <v>0.78159999999999896</v>
      </c>
      <c r="K314" s="9">
        <v>0.73199999999999887</v>
      </c>
      <c r="L314" s="9">
        <v>0.67644444444444352</v>
      </c>
      <c r="M314">
        <v>0.53499999999999892</v>
      </c>
      <c r="N314">
        <v>0.37176470588235033</v>
      </c>
      <c r="O314" s="9">
        <v>0.52063999999999966</v>
      </c>
      <c r="P314" s="9">
        <v>0.48063999999999946</v>
      </c>
      <c r="Q314" s="9">
        <v>0.45085999999999943</v>
      </c>
      <c r="R314" s="9">
        <v>0.42227999999999938</v>
      </c>
      <c r="S314" s="9">
        <v>0.39025555555555497</v>
      </c>
      <c r="T314" s="9">
        <v>0.27798749999999939</v>
      </c>
      <c r="U314" s="9">
        <v>0.19311764705882217</v>
      </c>
    </row>
    <row r="315" spans="3:21" x14ac:dyDescent="0.2">
      <c r="C315">
        <f t="shared" si="4"/>
        <v>3.1099999999999777</v>
      </c>
      <c r="D315" s="8"/>
      <c r="G315">
        <v>3.1099999999999777</v>
      </c>
      <c r="H315">
        <v>0.9027499999999995</v>
      </c>
      <c r="I315" s="9">
        <v>0.83361999999999903</v>
      </c>
      <c r="J315" s="9">
        <v>0.78205999999999898</v>
      </c>
      <c r="K315" s="9">
        <v>0.73249999999999882</v>
      </c>
      <c r="L315" s="9">
        <v>0.67688888888888787</v>
      </c>
      <c r="M315">
        <v>0.53549999999999887</v>
      </c>
      <c r="N315">
        <v>0.37294117647058561</v>
      </c>
      <c r="O315" s="9">
        <v>0.52078399999999969</v>
      </c>
      <c r="P315" s="9">
        <v>0.48088399999999948</v>
      </c>
      <c r="Q315" s="9">
        <v>0.45112599999999942</v>
      </c>
      <c r="R315" s="9">
        <v>0.42256799999999933</v>
      </c>
      <c r="S315" s="9">
        <v>0.39051111111111053</v>
      </c>
      <c r="T315" s="9">
        <v>0.27824624999999942</v>
      </c>
      <c r="U315" s="9">
        <v>0.19372941176470451</v>
      </c>
    </row>
    <row r="316" spans="3:21" x14ac:dyDescent="0.2">
      <c r="C316">
        <f t="shared" si="4"/>
        <v>3.1199999999999775</v>
      </c>
      <c r="D316" s="8"/>
      <c r="G316">
        <v>3.1199999999999775</v>
      </c>
      <c r="H316">
        <v>0.90299999999999947</v>
      </c>
      <c r="I316" s="9">
        <v>0.834039999999999</v>
      </c>
      <c r="J316" s="9">
        <v>0.78251999999999899</v>
      </c>
      <c r="K316" s="9">
        <v>0.73299999999999887</v>
      </c>
      <c r="L316" s="9">
        <v>0.67733333333333234</v>
      </c>
      <c r="M316">
        <v>0.53599999999999892</v>
      </c>
      <c r="N316">
        <v>0.37411764705882089</v>
      </c>
      <c r="O316" s="9">
        <v>0.52092799999999961</v>
      </c>
      <c r="P316" s="9">
        <v>0.48112799999999945</v>
      </c>
      <c r="Q316" s="9">
        <v>0.4513919999999994</v>
      </c>
      <c r="R316" s="9">
        <v>0.42285599999999934</v>
      </c>
      <c r="S316" s="9">
        <v>0.3907666666666661</v>
      </c>
      <c r="T316" s="9">
        <v>0.27850499999999939</v>
      </c>
      <c r="U316" s="9">
        <v>0.19434117647058685</v>
      </c>
    </row>
    <row r="317" spans="3:21" x14ac:dyDescent="0.2">
      <c r="C317">
        <f t="shared" si="4"/>
        <v>3.1299999999999772</v>
      </c>
      <c r="D317" s="8"/>
      <c r="G317">
        <v>3.1299999999999772</v>
      </c>
      <c r="H317">
        <v>0.90324999999999944</v>
      </c>
      <c r="I317" s="9">
        <v>0.83445999999999898</v>
      </c>
      <c r="J317" s="9">
        <v>0.78297999999999901</v>
      </c>
      <c r="K317" s="9">
        <v>0.73349999999999882</v>
      </c>
      <c r="L317" s="9">
        <v>0.67777777777777681</v>
      </c>
      <c r="M317">
        <v>0.53649999999999887</v>
      </c>
      <c r="N317">
        <v>0.37529411764705617</v>
      </c>
      <c r="O317" s="9">
        <v>0.52107199999999965</v>
      </c>
      <c r="P317" s="9">
        <v>0.48137199999999947</v>
      </c>
      <c r="Q317" s="9">
        <v>0.45165799999999939</v>
      </c>
      <c r="R317" s="9">
        <v>0.42314399999999935</v>
      </c>
      <c r="S317" s="9">
        <v>0.3910222222222216</v>
      </c>
      <c r="T317" s="9">
        <v>0.27876374999999937</v>
      </c>
      <c r="U317" s="9">
        <v>0.19495294117646919</v>
      </c>
    </row>
    <row r="318" spans="3:21" x14ac:dyDescent="0.2">
      <c r="C318">
        <f t="shared" si="4"/>
        <v>3.139999999999977</v>
      </c>
      <c r="D318" s="8"/>
      <c r="G318">
        <v>3.139999999999977</v>
      </c>
      <c r="H318">
        <v>0.90349999999999941</v>
      </c>
      <c r="I318" s="9">
        <v>0.83487999999999896</v>
      </c>
      <c r="J318" s="9">
        <v>0.78343999999999903</v>
      </c>
      <c r="K318" s="9">
        <v>0.73399999999999888</v>
      </c>
      <c r="L318" s="9">
        <v>0.67822222222222117</v>
      </c>
      <c r="M318">
        <v>0.53699999999999881</v>
      </c>
      <c r="N318">
        <v>0.37647058823529145</v>
      </c>
      <c r="O318" s="9">
        <v>0.52121599999999968</v>
      </c>
      <c r="P318" s="9">
        <v>0.48161599999999943</v>
      </c>
      <c r="Q318" s="9">
        <v>0.45192399999999938</v>
      </c>
      <c r="R318" s="9">
        <v>0.42343199999999936</v>
      </c>
      <c r="S318" s="9">
        <v>0.39127777777777717</v>
      </c>
      <c r="T318" s="9">
        <v>0.2790224999999994</v>
      </c>
      <c r="U318" s="9">
        <v>0.19556470588235156</v>
      </c>
    </row>
    <row r="319" spans="3:21" x14ac:dyDescent="0.2">
      <c r="C319">
        <f t="shared" si="4"/>
        <v>3.1499999999999768</v>
      </c>
      <c r="D319" s="8"/>
      <c r="G319">
        <v>3.1499999999999768</v>
      </c>
      <c r="H319">
        <v>0.9037499999999995</v>
      </c>
      <c r="I319" s="9">
        <v>0.83529999999999904</v>
      </c>
      <c r="J319" s="9">
        <v>0.78389999999999893</v>
      </c>
      <c r="K319" s="9">
        <v>0.73449999999999882</v>
      </c>
      <c r="L319" s="9">
        <v>0.67866666666666564</v>
      </c>
      <c r="M319">
        <v>0.53749999999999887</v>
      </c>
      <c r="N319">
        <v>0.37764705882352667</v>
      </c>
      <c r="O319" s="9">
        <v>0.5213599999999996</v>
      </c>
      <c r="P319" s="9">
        <v>0.48185999999999946</v>
      </c>
      <c r="Q319" s="9">
        <v>0.45218999999999937</v>
      </c>
      <c r="R319" s="9">
        <v>0.42371999999999932</v>
      </c>
      <c r="S319" s="9">
        <v>0.39153333333333273</v>
      </c>
      <c r="T319" s="9">
        <v>0.27928124999999937</v>
      </c>
      <c r="U319" s="9">
        <v>0.1961764705882339</v>
      </c>
    </row>
    <row r="320" spans="3:21" x14ac:dyDescent="0.2">
      <c r="C320">
        <f t="shared" si="4"/>
        <v>3.1599999999999766</v>
      </c>
      <c r="D320" s="8"/>
      <c r="G320">
        <v>3.1599999999999766</v>
      </c>
      <c r="H320">
        <v>0.90399999999999947</v>
      </c>
      <c r="I320" s="9">
        <v>0.83571999999999902</v>
      </c>
      <c r="J320" s="9">
        <v>0.78435999999999895</v>
      </c>
      <c r="K320" s="9">
        <v>0.73499999999999877</v>
      </c>
      <c r="L320" s="9">
        <v>0.67911111111111011</v>
      </c>
      <c r="M320">
        <v>0.53799999999999881</v>
      </c>
      <c r="N320">
        <v>0.37882352941176195</v>
      </c>
      <c r="O320" s="9">
        <v>0.52150399999999963</v>
      </c>
      <c r="P320" s="9">
        <v>0.48210399999999942</v>
      </c>
      <c r="Q320" s="9">
        <v>0.45245599999999936</v>
      </c>
      <c r="R320" s="9">
        <v>0.42400799999999933</v>
      </c>
      <c r="S320" s="9">
        <v>0.3917888888888883</v>
      </c>
      <c r="T320" s="9">
        <v>0.2795399999999994</v>
      </c>
      <c r="U320" s="9">
        <v>0.19678823529411624</v>
      </c>
    </row>
    <row r="321" spans="3:21" x14ac:dyDescent="0.2">
      <c r="C321">
        <f t="shared" si="4"/>
        <v>3.1699999999999764</v>
      </c>
      <c r="D321" s="8"/>
      <c r="G321">
        <v>3.1699999999999764</v>
      </c>
      <c r="H321">
        <v>0.90424999999999944</v>
      </c>
      <c r="I321" s="9">
        <v>0.836139999999999</v>
      </c>
      <c r="J321" s="9">
        <v>0.78481999999999896</v>
      </c>
      <c r="K321" s="9">
        <v>0.73549999999999882</v>
      </c>
      <c r="L321" s="9">
        <v>0.67955555555555458</v>
      </c>
      <c r="M321">
        <v>0.53849999999999887</v>
      </c>
      <c r="N321">
        <v>0.37999999999999723</v>
      </c>
      <c r="O321" s="9">
        <v>0.52164799999999967</v>
      </c>
      <c r="P321" s="9">
        <v>0.48234799999999944</v>
      </c>
      <c r="Q321" s="9">
        <v>0.45272199999999935</v>
      </c>
      <c r="R321" s="9">
        <v>0.42429599999999934</v>
      </c>
      <c r="S321" s="9">
        <v>0.39204444444444381</v>
      </c>
      <c r="T321" s="9">
        <v>0.27979874999999937</v>
      </c>
      <c r="U321" s="9">
        <v>0.19739999999999858</v>
      </c>
    </row>
    <row r="322" spans="3:21" x14ac:dyDescent="0.2">
      <c r="C322">
        <f t="shared" si="4"/>
        <v>3.1799999999999762</v>
      </c>
      <c r="D322" s="8"/>
      <c r="G322">
        <v>3.1799999999999762</v>
      </c>
      <c r="H322">
        <v>0.90449999999999942</v>
      </c>
      <c r="I322" s="9">
        <v>0.83655999999999897</v>
      </c>
      <c r="J322" s="9">
        <v>0.78527999999999898</v>
      </c>
      <c r="K322" s="9">
        <v>0.73599999999999877</v>
      </c>
      <c r="L322" s="9">
        <v>0.67999999999999894</v>
      </c>
      <c r="M322">
        <v>0.53899999999999881</v>
      </c>
      <c r="N322">
        <v>0.38117647058823251</v>
      </c>
      <c r="O322" s="9">
        <v>0.5217919999999997</v>
      </c>
      <c r="P322" s="9">
        <v>0.48259199999999941</v>
      </c>
      <c r="Q322" s="9">
        <v>0.45298799999999939</v>
      </c>
      <c r="R322" s="9">
        <v>0.4245839999999993</v>
      </c>
      <c r="S322" s="9">
        <v>0.39229999999999937</v>
      </c>
      <c r="T322" s="9">
        <v>0.28005749999999935</v>
      </c>
      <c r="U322" s="9">
        <v>0.19801176470588092</v>
      </c>
    </row>
    <row r="323" spans="3:21" x14ac:dyDescent="0.2">
      <c r="C323">
        <f t="shared" si="4"/>
        <v>3.189999999999976</v>
      </c>
      <c r="D323" s="8"/>
      <c r="G323">
        <v>3.189999999999976</v>
      </c>
      <c r="H323">
        <v>0.90474999999999939</v>
      </c>
      <c r="I323" s="9">
        <v>0.83697999999999895</v>
      </c>
      <c r="J323" s="9">
        <v>0.78573999999999888</v>
      </c>
      <c r="K323" s="9">
        <v>0.73649999999999882</v>
      </c>
      <c r="L323" s="9">
        <v>0.68044444444444341</v>
      </c>
      <c r="M323">
        <v>0.53949999999999876</v>
      </c>
      <c r="N323">
        <v>0.38235294117646779</v>
      </c>
      <c r="O323" s="9">
        <v>0.52193599999999962</v>
      </c>
      <c r="P323" s="9">
        <v>0.48283599999999943</v>
      </c>
      <c r="Q323" s="9">
        <v>0.45325399999999938</v>
      </c>
      <c r="R323" s="9">
        <v>0.42487199999999931</v>
      </c>
      <c r="S323" s="9">
        <v>0.39255555555555494</v>
      </c>
      <c r="T323" s="9">
        <v>0.28031624999999938</v>
      </c>
      <c r="U323" s="9">
        <v>0.19862352941176326</v>
      </c>
    </row>
    <row r="324" spans="3:21" x14ac:dyDescent="0.2">
      <c r="C324">
        <f t="shared" si="4"/>
        <v>3.1999999999999758</v>
      </c>
      <c r="D324" s="8"/>
      <c r="G324">
        <v>3.1999999999999758</v>
      </c>
      <c r="H324">
        <v>0.90499999999999947</v>
      </c>
      <c r="I324" s="9">
        <v>0.83739999999999892</v>
      </c>
      <c r="J324" s="9">
        <v>0.7861999999999989</v>
      </c>
      <c r="K324" s="9">
        <v>0.73699999999999877</v>
      </c>
      <c r="L324" s="9">
        <v>0.68088888888888788</v>
      </c>
      <c r="M324">
        <v>0.53999999999999881</v>
      </c>
      <c r="N324">
        <v>0.38352941176470307</v>
      </c>
      <c r="O324" s="9">
        <v>0.52207999999999966</v>
      </c>
      <c r="P324" s="9">
        <v>0.4830799999999994</v>
      </c>
      <c r="Q324" s="9">
        <v>0.45351999999999937</v>
      </c>
      <c r="R324" s="9">
        <v>0.42515999999999932</v>
      </c>
      <c r="S324" s="9">
        <v>0.3928111111111105</v>
      </c>
      <c r="T324" s="9">
        <v>0.28057499999999935</v>
      </c>
      <c r="U324" s="9">
        <v>0.19923529411764559</v>
      </c>
    </row>
    <row r="325" spans="3:21" x14ac:dyDescent="0.2">
      <c r="C325">
        <f t="shared" si="4"/>
        <v>3.2099999999999755</v>
      </c>
      <c r="D325" s="8"/>
      <c r="G325">
        <v>3.2099999999999755</v>
      </c>
      <c r="H325">
        <v>0.90524999999999944</v>
      </c>
      <c r="I325" s="9">
        <v>0.8378199999999989</v>
      </c>
      <c r="J325" s="9">
        <v>0.78665999999999892</v>
      </c>
      <c r="K325" s="9">
        <v>0.73749999999999871</v>
      </c>
      <c r="L325" s="9">
        <v>0.68133333333333224</v>
      </c>
      <c r="M325">
        <v>0.54049999999999876</v>
      </c>
      <c r="N325">
        <v>0.38470588235293834</v>
      </c>
      <c r="O325" s="9">
        <v>0.52222399999999969</v>
      </c>
      <c r="P325" s="9">
        <v>0.48332399999999942</v>
      </c>
      <c r="Q325" s="9">
        <v>0.45378599999999936</v>
      </c>
      <c r="R325" s="9">
        <v>0.42544799999999933</v>
      </c>
      <c r="S325" s="9">
        <v>0.39306666666666601</v>
      </c>
      <c r="T325" s="9">
        <v>0.28083374999999933</v>
      </c>
      <c r="U325" s="9">
        <v>0.19984705882352793</v>
      </c>
    </row>
    <row r="326" spans="3:21" x14ac:dyDescent="0.2">
      <c r="C326">
        <f t="shared" ref="C326:C389" si="5">+C325+0.01</f>
        <v>3.2199999999999753</v>
      </c>
      <c r="D326" s="8"/>
      <c r="G326">
        <v>3.2199999999999753</v>
      </c>
      <c r="H326">
        <v>0.90549999999999942</v>
      </c>
      <c r="I326" s="9">
        <v>0.83823999999999899</v>
      </c>
      <c r="J326" s="9">
        <v>0.78711999999999893</v>
      </c>
      <c r="K326" s="9">
        <v>0.73799999999999877</v>
      </c>
      <c r="L326" s="9">
        <v>0.68177777777777671</v>
      </c>
      <c r="M326">
        <v>0.54099999999999882</v>
      </c>
      <c r="N326">
        <v>0.38588235294117357</v>
      </c>
      <c r="O326" s="9">
        <v>0.52236799999999961</v>
      </c>
      <c r="P326" s="9">
        <v>0.48356799999999939</v>
      </c>
      <c r="Q326" s="9">
        <v>0.45405199999999935</v>
      </c>
      <c r="R326" s="9">
        <v>0.42573599999999928</v>
      </c>
      <c r="S326" s="9">
        <v>0.39332222222222157</v>
      </c>
      <c r="T326" s="9">
        <v>0.28109249999999936</v>
      </c>
      <c r="U326" s="9">
        <v>0.20045882352941027</v>
      </c>
    </row>
    <row r="327" spans="3:21" x14ac:dyDescent="0.2">
      <c r="C327">
        <f t="shared" si="5"/>
        <v>3.2299999999999751</v>
      </c>
      <c r="D327" s="8"/>
      <c r="G327">
        <v>3.2299999999999751</v>
      </c>
      <c r="H327">
        <v>0.90574999999999939</v>
      </c>
      <c r="I327" s="9">
        <v>0.83865999999999896</v>
      </c>
      <c r="J327" s="9">
        <v>0.78757999999999884</v>
      </c>
      <c r="K327" s="9">
        <v>0.73849999999999871</v>
      </c>
      <c r="L327" s="9">
        <v>0.68222222222222118</v>
      </c>
      <c r="M327">
        <v>0.54149999999999876</v>
      </c>
      <c r="N327">
        <v>0.38705882352940885</v>
      </c>
      <c r="O327" s="9">
        <v>0.52251199999999964</v>
      </c>
      <c r="P327" s="9">
        <v>0.48381199999999941</v>
      </c>
      <c r="Q327" s="9">
        <v>0.45431799999999933</v>
      </c>
      <c r="R327" s="9">
        <v>0.42602399999999929</v>
      </c>
      <c r="S327" s="9">
        <v>0.39357777777777714</v>
      </c>
      <c r="T327" s="9">
        <v>0.28135124999999933</v>
      </c>
      <c r="U327" s="9">
        <v>0.20107058823529261</v>
      </c>
    </row>
    <row r="328" spans="3:21" x14ac:dyDescent="0.2">
      <c r="C328">
        <f t="shared" si="5"/>
        <v>3.2399999999999749</v>
      </c>
      <c r="D328" s="8"/>
      <c r="G328">
        <v>3.2399999999999749</v>
      </c>
      <c r="H328">
        <v>0.90599999999999936</v>
      </c>
      <c r="I328" s="9">
        <v>0.83907999999999894</v>
      </c>
      <c r="J328" s="9">
        <v>0.78803999999999885</v>
      </c>
      <c r="K328" s="9">
        <v>0.73899999999999877</v>
      </c>
      <c r="L328" s="9">
        <v>0.68266666666666553</v>
      </c>
      <c r="M328">
        <v>0.54199999999999871</v>
      </c>
      <c r="N328">
        <v>0.38823529411764413</v>
      </c>
      <c r="O328" s="9">
        <v>0.52265599999999968</v>
      </c>
      <c r="P328" s="9">
        <v>0.48405599999999938</v>
      </c>
      <c r="Q328" s="9">
        <v>0.45458399999999932</v>
      </c>
      <c r="R328" s="9">
        <v>0.4263119999999993</v>
      </c>
      <c r="S328" s="9">
        <v>0.3938333333333327</v>
      </c>
      <c r="T328" s="9">
        <v>0.28160999999999931</v>
      </c>
      <c r="U328" s="9">
        <v>0.20168235294117495</v>
      </c>
    </row>
    <row r="329" spans="3:21" x14ac:dyDescent="0.2">
      <c r="C329">
        <f t="shared" si="5"/>
        <v>3.2499999999999747</v>
      </c>
      <c r="D329" s="8"/>
      <c r="G329">
        <v>3.2499999999999747</v>
      </c>
      <c r="H329">
        <v>0.90624999999999944</v>
      </c>
      <c r="I329" s="9">
        <v>0.83949999999999891</v>
      </c>
      <c r="J329" s="9">
        <v>0.78849999999999887</v>
      </c>
      <c r="K329" s="9">
        <v>0.73949999999999871</v>
      </c>
      <c r="L329" s="9">
        <v>0.68311111111111</v>
      </c>
      <c r="M329">
        <v>0.54249999999999876</v>
      </c>
      <c r="N329">
        <v>0.3894117647058794</v>
      </c>
      <c r="O329" s="9">
        <v>0.5227999999999996</v>
      </c>
      <c r="P329" s="9">
        <v>0.4842999999999994</v>
      </c>
      <c r="Q329" s="9">
        <v>0.45484999999999931</v>
      </c>
      <c r="R329" s="9">
        <v>0.42659999999999926</v>
      </c>
      <c r="S329" s="9">
        <v>0.39408888888888821</v>
      </c>
      <c r="T329" s="9">
        <v>0.28186874999999934</v>
      </c>
      <c r="U329" s="9">
        <v>0.20229411764705729</v>
      </c>
    </row>
    <row r="330" spans="3:21" x14ac:dyDescent="0.2">
      <c r="C330">
        <f t="shared" si="5"/>
        <v>3.2599999999999745</v>
      </c>
      <c r="D330" s="8"/>
      <c r="G330">
        <v>3.2599999999999745</v>
      </c>
      <c r="H330">
        <v>0.90649999999999942</v>
      </c>
      <c r="I330" s="9">
        <v>0.83991999999999889</v>
      </c>
      <c r="J330" s="9">
        <v>0.78895999999999888</v>
      </c>
      <c r="K330" s="9">
        <v>0.73999999999999877</v>
      </c>
      <c r="L330" s="9">
        <v>0.68355555555555447</v>
      </c>
      <c r="M330">
        <v>0.54299999999999871</v>
      </c>
      <c r="N330">
        <v>0.39058823529411468</v>
      </c>
      <c r="O330" s="9">
        <v>0.52294399999999963</v>
      </c>
      <c r="P330" s="9">
        <v>0.48454399999999936</v>
      </c>
      <c r="Q330" s="9">
        <v>0.4551159999999993</v>
      </c>
      <c r="R330" s="9">
        <v>0.42688799999999927</v>
      </c>
      <c r="S330" s="9">
        <v>0.39434444444444378</v>
      </c>
      <c r="T330" s="9">
        <v>0.28212749999999931</v>
      </c>
      <c r="U330" s="9">
        <v>0.20290588235293963</v>
      </c>
    </row>
    <row r="331" spans="3:21" x14ac:dyDescent="0.2">
      <c r="C331">
        <f t="shared" si="5"/>
        <v>3.2699999999999743</v>
      </c>
      <c r="D331" s="8"/>
      <c r="G331">
        <v>3.2699999999999743</v>
      </c>
      <c r="H331">
        <v>0.90674999999999939</v>
      </c>
      <c r="I331" s="9">
        <v>0.84033999999999887</v>
      </c>
      <c r="J331" s="9">
        <v>0.7894199999999989</v>
      </c>
      <c r="K331" s="9">
        <v>0.74049999999999871</v>
      </c>
      <c r="L331" s="9">
        <v>0.68399999999999883</v>
      </c>
      <c r="M331">
        <v>0.54349999999999876</v>
      </c>
      <c r="N331">
        <v>0.39176470588234996</v>
      </c>
      <c r="O331" s="9">
        <v>0.52308799999999966</v>
      </c>
      <c r="P331" s="9">
        <v>0.48478799999999939</v>
      </c>
      <c r="Q331" s="9">
        <v>0.45538199999999934</v>
      </c>
      <c r="R331" s="9">
        <v>0.42717599999999928</v>
      </c>
      <c r="S331" s="9">
        <v>0.39459999999999934</v>
      </c>
      <c r="T331" s="9">
        <v>0.28238624999999934</v>
      </c>
      <c r="U331" s="9">
        <v>0.20351764705882197</v>
      </c>
    </row>
    <row r="332" spans="3:21" x14ac:dyDescent="0.2">
      <c r="C332">
        <f t="shared" si="5"/>
        <v>3.279999999999974</v>
      </c>
      <c r="D332" s="8"/>
      <c r="G332">
        <v>3.279999999999974</v>
      </c>
      <c r="H332">
        <v>0.90699999999999936</v>
      </c>
      <c r="I332" s="9">
        <v>0.84075999999999884</v>
      </c>
      <c r="J332" s="9">
        <v>0.78987999999999881</v>
      </c>
      <c r="K332" s="9">
        <v>0.74099999999999866</v>
      </c>
      <c r="L332" s="9">
        <v>0.6844444444444433</v>
      </c>
      <c r="M332">
        <v>0.54399999999999871</v>
      </c>
      <c r="N332">
        <v>0.39294117647058519</v>
      </c>
      <c r="O332" s="9">
        <v>0.52323199999999959</v>
      </c>
      <c r="P332" s="9">
        <v>0.48503199999999935</v>
      </c>
      <c r="Q332" s="9">
        <v>0.45564799999999933</v>
      </c>
      <c r="R332" s="9">
        <v>0.42746399999999923</v>
      </c>
      <c r="S332" s="9">
        <v>0.3948555555555549</v>
      </c>
      <c r="T332" s="9">
        <v>0.28264499999999931</v>
      </c>
      <c r="U332" s="9">
        <v>0.20412941176470431</v>
      </c>
    </row>
    <row r="333" spans="3:21" x14ac:dyDescent="0.2">
      <c r="C333">
        <f t="shared" si="5"/>
        <v>3.2899999999999738</v>
      </c>
      <c r="D333" s="8"/>
      <c r="G333">
        <v>3.2899999999999738</v>
      </c>
      <c r="H333">
        <v>0.90724999999999933</v>
      </c>
      <c r="I333" s="9">
        <v>0.84117999999999882</v>
      </c>
      <c r="J333" s="9">
        <v>0.79033999999999882</v>
      </c>
      <c r="K333" s="9">
        <v>0.74149999999999872</v>
      </c>
      <c r="L333" s="9">
        <v>0.68488888888888777</v>
      </c>
      <c r="M333">
        <v>0.54449999999999865</v>
      </c>
      <c r="N333">
        <v>0.39411764705882046</v>
      </c>
      <c r="O333" s="9">
        <v>0.52337599999999962</v>
      </c>
      <c r="P333" s="9">
        <v>0.48527599999999937</v>
      </c>
      <c r="Q333" s="9">
        <v>0.45591399999999932</v>
      </c>
      <c r="R333" s="9">
        <v>0.42775199999999924</v>
      </c>
      <c r="S333" s="9">
        <v>0.39511111111111041</v>
      </c>
      <c r="T333" s="9">
        <v>0.28290374999999929</v>
      </c>
      <c r="U333" s="9">
        <v>0.20474117647058665</v>
      </c>
    </row>
    <row r="334" spans="3:21" x14ac:dyDescent="0.2">
      <c r="C334">
        <f t="shared" si="5"/>
        <v>3.2999999999999736</v>
      </c>
      <c r="D334" s="8"/>
      <c r="G334">
        <v>3.2999999999999736</v>
      </c>
      <c r="H334">
        <v>0.90749999999999942</v>
      </c>
      <c r="I334" s="9">
        <v>0.8415999999999989</v>
      </c>
      <c r="J334" s="9">
        <v>0.79079999999999884</v>
      </c>
      <c r="K334" s="9">
        <v>0.74199999999999866</v>
      </c>
      <c r="L334" s="9">
        <v>0.68533333333333213</v>
      </c>
      <c r="M334">
        <v>0.54499999999999871</v>
      </c>
      <c r="N334">
        <v>0.39529411764705574</v>
      </c>
      <c r="O334" s="9">
        <v>0.52351999999999965</v>
      </c>
      <c r="P334" s="9">
        <v>0.48551999999999934</v>
      </c>
      <c r="Q334" s="9">
        <v>0.45617999999999931</v>
      </c>
      <c r="R334" s="9">
        <v>0.42803999999999925</v>
      </c>
      <c r="S334" s="9">
        <v>0.39536666666666598</v>
      </c>
      <c r="T334" s="9">
        <v>0.28316249999999932</v>
      </c>
      <c r="U334" s="9">
        <v>0.20535294117646899</v>
      </c>
    </row>
    <row r="335" spans="3:21" x14ac:dyDescent="0.2">
      <c r="C335">
        <f t="shared" si="5"/>
        <v>3.3099999999999734</v>
      </c>
      <c r="D335" s="8"/>
      <c r="G335">
        <v>3.3099999999999734</v>
      </c>
      <c r="H335">
        <v>0.90774999999999939</v>
      </c>
      <c r="I335" s="9">
        <v>0.84201999999999888</v>
      </c>
      <c r="J335" s="9">
        <v>0.79125999999999885</v>
      </c>
      <c r="K335" s="9">
        <v>0.74249999999999872</v>
      </c>
      <c r="L335" s="9">
        <v>0.6857777777777766</v>
      </c>
      <c r="M335">
        <v>0.54549999999999865</v>
      </c>
      <c r="N335">
        <v>0.39647058823529102</v>
      </c>
      <c r="O335" s="9">
        <v>0.52366399999999957</v>
      </c>
      <c r="P335" s="9">
        <v>0.48576399999999936</v>
      </c>
      <c r="Q335" s="9">
        <v>0.4564459999999993</v>
      </c>
      <c r="R335" s="9">
        <v>0.42832799999999926</v>
      </c>
      <c r="S335" s="9">
        <v>0.39562222222222154</v>
      </c>
      <c r="T335" s="9">
        <v>0.28342124999999929</v>
      </c>
      <c r="U335" s="9">
        <v>0.20596470588235133</v>
      </c>
    </row>
    <row r="336" spans="3:21" x14ac:dyDescent="0.2">
      <c r="C336">
        <f t="shared" si="5"/>
        <v>3.3199999999999732</v>
      </c>
      <c r="D336" s="8"/>
      <c r="G336">
        <v>3.3199999999999732</v>
      </c>
      <c r="H336">
        <v>0.90799999999999936</v>
      </c>
      <c r="I336" s="9">
        <v>0.84243999999999886</v>
      </c>
      <c r="J336" s="9">
        <v>0.79171999999999876</v>
      </c>
      <c r="K336" s="9">
        <v>0.74299999999999866</v>
      </c>
      <c r="L336" s="9">
        <v>0.68622222222222107</v>
      </c>
      <c r="M336">
        <v>0.54599999999999871</v>
      </c>
      <c r="N336">
        <v>0.3976470588235263</v>
      </c>
      <c r="O336" s="9">
        <v>0.52380799999999961</v>
      </c>
      <c r="P336" s="9">
        <v>0.48600799999999933</v>
      </c>
      <c r="Q336" s="9">
        <v>0.45671199999999929</v>
      </c>
      <c r="R336" s="9">
        <v>0.42861599999999922</v>
      </c>
      <c r="S336" s="9">
        <v>0.39587777777777711</v>
      </c>
      <c r="T336" s="9">
        <v>0.28367999999999927</v>
      </c>
      <c r="U336" s="9">
        <v>0.20657647058823367</v>
      </c>
    </row>
    <row r="337" spans="3:21" x14ac:dyDescent="0.2">
      <c r="C337">
        <f t="shared" si="5"/>
        <v>3.329999999999973</v>
      </c>
      <c r="D337" s="8"/>
      <c r="G337">
        <v>3.329999999999973</v>
      </c>
      <c r="H337">
        <v>0.90824999999999934</v>
      </c>
      <c r="I337" s="9">
        <v>0.84285999999999883</v>
      </c>
      <c r="J337" s="9">
        <v>0.79217999999999877</v>
      </c>
      <c r="K337" s="9">
        <v>0.74349999999999861</v>
      </c>
      <c r="L337" s="9">
        <v>0.68666666666666543</v>
      </c>
      <c r="M337">
        <v>0.54649999999999865</v>
      </c>
      <c r="N337">
        <v>0.39882352941176158</v>
      </c>
      <c r="O337" s="9">
        <v>0.52395199999999964</v>
      </c>
      <c r="P337" s="9">
        <v>0.48625199999999935</v>
      </c>
      <c r="Q337" s="9">
        <v>0.45697799999999927</v>
      </c>
      <c r="R337" s="9">
        <v>0.42890399999999923</v>
      </c>
      <c r="S337" s="9">
        <v>0.39613333333333262</v>
      </c>
      <c r="T337" s="9">
        <v>0.2839387499999993</v>
      </c>
      <c r="U337" s="9">
        <v>0.20718823529411601</v>
      </c>
    </row>
    <row r="338" spans="3:21" x14ac:dyDescent="0.2">
      <c r="C338">
        <f t="shared" si="5"/>
        <v>3.3399999999999728</v>
      </c>
      <c r="D338" s="8"/>
      <c r="G338">
        <v>3.3399999999999728</v>
      </c>
      <c r="H338">
        <v>0.90849999999999931</v>
      </c>
      <c r="I338" s="9">
        <v>0.84327999999999881</v>
      </c>
      <c r="J338" s="9">
        <v>0.79263999999999879</v>
      </c>
      <c r="K338" s="9">
        <v>0.74399999999999866</v>
      </c>
      <c r="L338" s="9">
        <v>0.6871111111111099</v>
      </c>
      <c r="M338">
        <v>0.5469999999999986</v>
      </c>
      <c r="N338">
        <v>0.39999999999999686</v>
      </c>
      <c r="O338" s="9">
        <v>0.52409599999999956</v>
      </c>
      <c r="P338" s="9">
        <v>0.48649599999999932</v>
      </c>
      <c r="Q338" s="9">
        <v>0.45724399999999926</v>
      </c>
      <c r="R338" s="9">
        <v>0.42919199999999924</v>
      </c>
      <c r="S338" s="9">
        <v>0.39638888888888818</v>
      </c>
      <c r="T338" s="9">
        <v>0.28419749999999927</v>
      </c>
      <c r="U338" s="9">
        <v>0.20779999999999835</v>
      </c>
    </row>
    <row r="339" spans="3:21" x14ac:dyDescent="0.2">
      <c r="C339">
        <f t="shared" si="5"/>
        <v>3.3499999999999726</v>
      </c>
      <c r="D339" s="8"/>
      <c r="G339">
        <v>3.3499999999999726</v>
      </c>
      <c r="H339">
        <v>0.90874999999999939</v>
      </c>
      <c r="I339" s="9">
        <v>0.84369999999999878</v>
      </c>
      <c r="J339" s="9">
        <v>0.79309999999999881</v>
      </c>
      <c r="K339" s="9">
        <v>0.74449999999999861</v>
      </c>
      <c r="L339" s="9">
        <v>0.68755555555555437</v>
      </c>
      <c r="M339">
        <v>0.54749999999999865</v>
      </c>
      <c r="N339">
        <v>0.40089285714285472</v>
      </c>
      <c r="O339" s="9">
        <v>0.5242399999999996</v>
      </c>
      <c r="P339" s="9">
        <v>0.48673999999999934</v>
      </c>
      <c r="Q339" s="9">
        <v>0.45750999999999931</v>
      </c>
      <c r="R339" s="9">
        <v>0.4294799999999992</v>
      </c>
      <c r="S339" s="9">
        <v>0.39664444444444374</v>
      </c>
      <c r="T339" s="9">
        <v>0.28445624999999924</v>
      </c>
      <c r="U339" s="9">
        <v>0.20826428571428446</v>
      </c>
    </row>
    <row r="340" spans="3:21" x14ac:dyDescent="0.2">
      <c r="C340">
        <f t="shared" si="5"/>
        <v>3.3599999999999723</v>
      </c>
      <c r="D340" s="8"/>
      <c r="G340">
        <v>3.3599999999999723</v>
      </c>
      <c r="H340">
        <v>0.90899999999999936</v>
      </c>
      <c r="I340" s="9">
        <v>0.84411999999999876</v>
      </c>
      <c r="J340" s="9">
        <v>0.79355999999999882</v>
      </c>
      <c r="K340" s="9">
        <v>0.74499999999999866</v>
      </c>
      <c r="L340" s="9">
        <v>0.68799999999999872</v>
      </c>
      <c r="M340">
        <v>0.5479999999999986</v>
      </c>
      <c r="N340">
        <v>0.40178571428571186</v>
      </c>
      <c r="O340" s="9">
        <v>0.52438399999999963</v>
      </c>
      <c r="P340" s="9">
        <v>0.48698399999999931</v>
      </c>
      <c r="Q340" s="9">
        <v>0.45777599999999929</v>
      </c>
      <c r="R340" s="9">
        <v>0.42976799999999921</v>
      </c>
      <c r="S340" s="9">
        <v>0.39689999999999931</v>
      </c>
      <c r="T340" s="9">
        <v>0.28471499999999927</v>
      </c>
      <c r="U340" s="9">
        <v>0.20872857142857015</v>
      </c>
    </row>
    <row r="341" spans="3:21" x14ac:dyDescent="0.2">
      <c r="C341">
        <f t="shared" si="5"/>
        <v>3.3699999999999721</v>
      </c>
      <c r="D341" s="8"/>
      <c r="G341">
        <v>3.3699999999999721</v>
      </c>
      <c r="H341">
        <v>0.90924999999999934</v>
      </c>
      <c r="I341" s="9">
        <v>0.84453999999999885</v>
      </c>
      <c r="J341" s="9">
        <v>0.79401999999999873</v>
      </c>
      <c r="K341" s="9">
        <v>0.74549999999999861</v>
      </c>
      <c r="L341" s="9">
        <v>0.68844444444444319</v>
      </c>
      <c r="M341">
        <v>0.54849999999999866</v>
      </c>
      <c r="N341">
        <v>0.402678571428569</v>
      </c>
      <c r="O341" s="9">
        <v>0.52452799999999955</v>
      </c>
      <c r="P341" s="9">
        <v>0.48722799999999933</v>
      </c>
      <c r="Q341" s="9">
        <v>0.45804199999999928</v>
      </c>
      <c r="R341" s="9">
        <v>0.43005599999999922</v>
      </c>
      <c r="S341" s="9">
        <v>0.39715555555555482</v>
      </c>
      <c r="T341" s="9">
        <v>0.28497374999999925</v>
      </c>
      <c r="U341" s="9">
        <v>0.20919285714285588</v>
      </c>
    </row>
    <row r="342" spans="3:21" x14ac:dyDescent="0.2">
      <c r="C342">
        <f t="shared" si="5"/>
        <v>3.3799999999999719</v>
      </c>
      <c r="D342" s="8"/>
      <c r="G342">
        <v>3.3799999999999719</v>
      </c>
      <c r="H342">
        <v>0.90949999999999931</v>
      </c>
      <c r="I342" s="9">
        <v>0.84495999999999882</v>
      </c>
      <c r="J342" s="9">
        <v>0.79447999999999874</v>
      </c>
      <c r="K342" s="9">
        <v>0.74599999999999855</v>
      </c>
      <c r="L342" s="9">
        <v>0.68888888888888766</v>
      </c>
      <c r="M342">
        <v>0.5489999999999986</v>
      </c>
      <c r="N342">
        <v>0.40357142857142608</v>
      </c>
      <c r="O342" s="9">
        <v>0.52467199999999958</v>
      </c>
      <c r="P342" s="9">
        <v>0.48747199999999929</v>
      </c>
      <c r="Q342" s="9">
        <v>0.45830799999999927</v>
      </c>
      <c r="R342" s="9">
        <v>0.43034399999999923</v>
      </c>
      <c r="S342" s="9">
        <v>0.39741111111111038</v>
      </c>
      <c r="T342" s="9">
        <v>0.28523249999999928</v>
      </c>
      <c r="U342" s="9">
        <v>0.20965714285714157</v>
      </c>
    </row>
    <row r="343" spans="3:21" x14ac:dyDescent="0.2">
      <c r="C343">
        <f t="shared" si="5"/>
        <v>3.3899999999999717</v>
      </c>
      <c r="D343" s="8"/>
      <c r="G343">
        <v>3.3899999999999717</v>
      </c>
      <c r="H343">
        <v>0.90974999999999928</v>
      </c>
      <c r="I343" s="9">
        <v>0.8453799999999988</v>
      </c>
      <c r="J343" s="9">
        <v>0.79493999999999876</v>
      </c>
      <c r="K343" s="9">
        <v>0.74649999999999861</v>
      </c>
      <c r="L343" s="9">
        <v>0.68933333333333202</v>
      </c>
      <c r="M343">
        <v>0.54949999999999855</v>
      </c>
      <c r="N343">
        <v>0.40446428571428322</v>
      </c>
      <c r="O343" s="9">
        <v>0.52481599999999962</v>
      </c>
      <c r="P343" s="9">
        <v>0.48771599999999932</v>
      </c>
      <c r="Q343" s="9">
        <v>0.45857399999999926</v>
      </c>
      <c r="R343" s="9">
        <v>0.43063199999999918</v>
      </c>
      <c r="S343" s="9">
        <v>0.39766666666666595</v>
      </c>
      <c r="T343" s="9">
        <v>0.28549124999999925</v>
      </c>
      <c r="U343" s="9">
        <v>0.21012142857142727</v>
      </c>
    </row>
    <row r="344" spans="3:21" x14ac:dyDescent="0.2">
      <c r="C344">
        <f t="shared" si="5"/>
        <v>3.3999999999999715</v>
      </c>
      <c r="D344" s="8"/>
      <c r="G344">
        <v>3.3999999999999715</v>
      </c>
      <c r="H344">
        <v>0.90999999999999936</v>
      </c>
      <c r="I344" s="9">
        <v>0.84579999999999878</v>
      </c>
      <c r="J344" s="9">
        <v>0.79539999999999877</v>
      </c>
      <c r="K344" s="9">
        <v>0.74699999999999855</v>
      </c>
      <c r="L344" s="9">
        <v>0.68977777777777649</v>
      </c>
      <c r="M344">
        <v>0.5499999999999986</v>
      </c>
      <c r="N344">
        <v>0.40535714285714036</v>
      </c>
      <c r="O344" s="9">
        <v>0.52495999999999954</v>
      </c>
      <c r="P344" s="9">
        <v>0.48795999999999928</v>
      </c>
      <c r="Q344" s="9">
        <v>0.45883999999999925</v>
      </c>
      <c r="R344" s="9">
        <v>0.43091999999999919</v>
      </c>
      <c r="S344" s="9">
        <v>0.39792222222222151</v>
      </c>
      <c r="T344" s="9">
        <v>0.28574999999999923</v>
      </c>
      <c r="U344" s="9">
        <v>0.21058571428571299</v>
      </c>
    </row>
    <row r="345" spans="3:21" x14ac:dyDescent="0.2">
      <c r="C345">
        <f t="shared" si="5"/>
        <v>3.4099999999999713</v>
      </c>
      <c r="D345" s="8"/>
      <c r="G345">
        <v>3.4099999999999713</v>
      </c>
      <c r="H345">
        <v>0.91024999999999934</v>
      </c>
      <c r="I345" s="9">
        <v>0.84621999999999875</v>
      </c>
      <c r="J345" s="9">
        <v>0.79585999999999868</v>
      </c>
      <c r="K345" s="9">
        <v>0.74749999999999861</v>
      </c>
      <c r="L345" s="9">
        <v>0.69022222222222096</v>
      </c>
      <c r="M345">
        <v>0.55049999999999855</v>
      </c>
      <c r="N345">
        <v>0.40624999999999745</v>
      </c>
      <c r="O345" s="9">
        <v>0.52510399999999957</v>
      </c>
      <c r="P345" s="9">
        <v>0.48820399999999931</v>
      </c>
      <c r="Q345" s="9">
        <v>0.45910599999999924</v>
      </c>
      <c r="R345" s="9">
        <v>0.4312079999999992</v>
      </c>
      <c r="S345" s="9">
        <v>0.39817777777777702</v>
      </c>
      <c r="T345" s="9">
        <v>0.28600874999999926</v>
      </c>
      <c r="U345" s="9">
        <v>0.21104999999999868</v>
      </c>
    </row>
    <row r="346" spans="3:21" x14ac:dyDescent="0.2">
      <c r="C346">
        <f t="shared" si="5"/>
        <v>3.4199999999999711</v>
      </c>
      <c r="D346" s="8"/>
      <c r="G346">
        <v>3.4199999999999711</v>
      </c>
      <c r="H346">
        <v>0.91049999999999931</v>
      </c>
      <c r="I346" s="9">
        <v>0.84663999999999873</v>
      </c>
      <c r="J346" s="9">
        <v>0.7963199999999987</v>
      </c>
      <c r="K346" s="9">
        <v>0.74799999999999855</v>
      </c>
      <c r="L346" s="9">
        <v>0.69066666666666532</v>
      </c>
      <c r="M346">
        <v>0.55099999999999849</v>
      </c>
      <c r="N346">
        <v>0.40714285714285459</v>
      </c>
      <c r="O346" s="9">
        <v>0.5252479999999996</v>
      </c>
      <c r="P346" s="9">
        <v>0.48844799999999927</v>
      </c>
      <c r="Q346" s="9">
        <v>0.45937199999999923</v>
      </c>
      <c r="R346" s="9">
        <v>0.43149599999999916</v>
      </c>
      <c r="S346" s="9">
        <v>0.39843333333333258</v>
      </c>
      <c r="T346" s="9">
        <v>0.28626749999999923</v>
      </c>
      <c r="U346" s="9">
        <v>0.21151428571428438</v>
      </c>
    </row>
    <row r="347" spans="3:21" x14ac:dyDescent="0.2">
      <c r="C347">
        <f t="shared" si="5"/>
        <v>3.4299999999999708</v>
      </c>
      <c r="D347" s="8"/>
      <c r="G347">
        <v>3.4299999999999708</v>
      </c>
      <c r="H347">
        <v>0.91074999999999928</v>
      </c>
      <c r="I347" s="9">
        <v>0.8470599999999987</v>
      </c>
      <c r="J347" s="9">
        <v>0.79677999999999871</v>
      </c>
      <c r="K347" s="9">
        <v>0.7484999999999985</v>
      </c>
      <c r="L347" s="9">
        <v>0.69111111111110979</v>
      </c>
      <c r="M347">
        <v>0.55149999999999855</v>
      </c>
      <c r="N347">
        <v>0.40803571428571173</v>
      </c>
      <c r="O347" s="9">
        <v>0.52539199999999953</v>
      </c>
      <c r="P347" s="9">
        <v>0.48869199999999929</v>
      </c>
      <c r="Q347" s="9">
        <v>0.45963799999999921</v>
      </c>
      <c r="R347" s="9">
        <v>0.43178399999999917</v>
      </c>
      <c r="S347" s="9">
        <v>0.39868888888888815</v>
      </c>
      <c r="T347" s="9">
        <v>0.28652624999999921</v>
      </c>
      <c r="U347" s="9">
        <v>0.2119785714285701</v>
      </c>
    </row>
    <row r="348" spans="3:21" x14ac:dyDescent="0.2">
      <c r="C348">
        <f t="shared" si="5"/>
        <v>3.4399999999999706</v>
      </c>
      <c r="D348" s="8"/>
      <c r="G348">
        <v>3.4399999999999706</v>
      </c>
      <c r="H348">
        <v>0.91099999999999925</v>
      </c>
      <c r="I348" s="9">
        <v>0.84747999999999879</v>
      </c>
      <c r="J348" s="9">
        <v>0.79723999999999873</v>
      </c>
      <c r="K348" s="9">
        <v>0.74899999999999856</v>
      </c>
      <c r="L348" s="9">
        <v>0.69155555555555426</v>
      </c>
      <c r="M348">
        <v>0.55199999999999849</v>
      </c>
      <c r="N348">
        <v>0.40892857142856887</v>
      </c>
      <c r="O348" s="9">
        <v>0.52553599999999956</v>
      </c>
      <c r="P348" s="9">
        <v>0.48893599999999926</v>
      </c>
      <c r="Q348" s="9">
        <v>0.45990399999999926</v>
      </c>
      <c r="R348" s="9">
        <v>0.43207199999999918</v>
      </c>
      <c r="S348" s="9">
        <v>0.39894444444444371</v>
      </c>
      <c r="T348" s="9">
        <v>0.28678499999999923</v>
      </c>
      <c r="U348" s="9">
        <v>0.2124428571428558</v>
      </c>
    </row>
    <row r="349" spans="3:21" x14ac:dyDescent="0.2">
      <c r="C349">
        <f t="shared" si="5"/>
        <v>3.4499999999999704</v>
      </c>
      <c r="D349" s="8"/>
      <c r="G349">
        <v>3.4499999999999704</v>
      </c>
      <c r="H349">
        <v>0.91124999999999934</v>
      </c>
      <c r="I349" s="9">
        <v>0.84789999999999877</v>
      </c>
      <c r="J349" s="9">
        <v>0.79769999999999863</v>
      </c>
      <c r="K349" s="9">
        <v>0.7494999999999985</v>
      </c>
      <c r="L349" s="9">
        <v>0.69199999999999862</v>
      </c>
      <c r="M349">
        <v>0.55249999999999855</v>
      </c>
      <c r="N349">
        <v>0.40982142857142595</v>
      </c>
      <c r="O349" s="9">
        <v>0.52567999999999959</v>
      </c>
      <c r="P349" s="9">
        <v>0.48917999999999928</v>
      </c>
      <c r="Q349" s="9">
        <v>0.46016999999999925</v>
      </c>
      <c r="R349" s="9">
        <v>0.43235999999999919</v>
      </c>
      <c r="S349" s="9">
        <v>0.39919999999999922</v>
      </c>
      <c r="T349" s="9">
        <v>0.28704374999999921</v>
      </c>
      <c r="U349" s="9">
        <v>0.21290714285714149</v>
      </c>
    </row>
    <row r="350" spans="3:21" x14ac:dyDescent="0.2">
      <c r="C350">
        <f t="shared" si="5"/>
        <v>3.4599999999999702</v>
      </c>
      <c r="D350" s="8"/>
      <c r="G350">
        <v>3.4599999999999702</v>
      </c>
      <c r="H350">
        <v>0.91149999999999931</v>
      </c>
      <c r="I350" s="9">
        <v>0.84831999999999874</v>
      </c>
      <c r="J350" s="9">
        <v>0.79815999999999865</v>
      </c>
      <c r="K350" s="9">
        <v>0.74999999999999856</v>
      </c>
      <c r="L350" s="9">
        <v>0.69244444444444309</v>
      </c>
      <c r="M350">
        <v>0.55299999999999849</v>
      </c>
      <c r="N350">
        <v>0.41071428571428309</v>
      </c>
      <c r="O350" s="9">
        <v>0.52582399999999951</v>
      </c>
      <c r="P350" s="9">
        <v>0.4894239999999993</v>
      </c>
      <c r="Q350" s="9">
        <v>0.46043599999999923</v>
      </c>
      <c r="R350" s="9">
        <v>0.43264799999999914</v>
      </c>
      <c r="S350" s="9">
        <v>0.39945555555555479</v>
      </c>
      <c r="T350" s="9">
        <v>0.28730249999999918</v>
      </c>
      <c r="U350" s="9">
        <v>0.21337142857142721</v>
      </c>
    </row>
    <row r="351" spans="3:21" x14ac:dyDescent="0.2">
      <c r="C351">
        <f t="shared" si="5"/>
        <v>3.46999999999997</v>
      </c>
      <c r="D351" s="8"/>
      <c r="G351">
        <v>3.46999999999997</v>
      </c>
      <c r="H351">
        <v>0.91174999999999928</v>
      </c>
      <c r="I351" s="9">
        <v>0.84873999999999872</v>
      </c>
      <c r="J351" s="9">
        <v>0.79861999999999866</v>
      </c>
      <c r="K351" s="9">
        <v>0.7504999999999985</v>
      </c>
      <c r="L351" s="9">
        <v>0.69288888888888756</v>
      </c>
      <c r="M351">
        <v>0.55349999999999844</v>
      </c>
      <c r="N351">
        <v>0.41160714285714023</v>
      </c>
      <c r="O351" s="9">
        <v>0.52596799999999955</v>
      </c>
      <c r="P351" s="9">
        <v>0.48966799999999927</v>
      </c>
      <c r="Q351" s="9">
        <v>0.46070199999999922</v>
      </c>
      <c r="R351" s="9">
        <v>0.43293599999999915</v>
      </c>
      <c r="S351" s="9">
        <v>0.39971111111111035</v>
      </c>
      <c r="T351" s="9">
        <v>0.28756124999999921</v>
      </c>
      <c r="U351" s="9">
        <v>0.21383571428571291</v>
      </c>
    </row>
    <row r="352" spans="3:21" x14ac:dyDescent="0.2">
      <c r="C352">
        <f t="shared" si="5"/>
        <v>3.4799999999999698</v>
      </c>
      <c r="D352" s="8"/>
      <c r="G352">
        <v>3.4799999999999698</v>
      </c>
      <c r="H352">
        <v>0.91199999999999926</v>
      </c>
      <c r="I352" s="9">
        <v>0.84915999999999869</v>
      </c>
      <c r="J352" s="9">
        <v>0.79907999999999868</v>
      </c>
      <c r="K352" s="9">
        <v>0.75099999999999845</v>
      </c>
      <c r="L352" s="9">
        <v>0.69333333333333202</v>
      </c>
      <c r="M352">
        <v>0.55399999999999849</v>
      </c>
      <c r="N352">
        <v>0.41249999999999731</v>
      </c>
      <c r="O352" s="9">
        <v>0.52611199999999958</v>
      </c>
      <c r="P352" s="9">
        <v>0.48991199999999929</v>
      </c>
      <c r="Q352" s="9">
        <v>0.46096799999999921</v>
      </c>
      <c r="R352" s="9">
        <v>0.43322399999999917</v>
      </c>
      <c r="S352" s="9">
        <v>0.39996666666666592</v>
      </c>
      <c r="T352" s="9">
        <v>0.28781999999999919</v>
      </c>
      <c r="U352" s="9">
        <v>0.2142999999999986</v>
      </c>
    </row>
    <row r="353" spans="3:21" x14ac:dyDescent="0.2">
      <c r="C353">
        <f t="shared" si="5"/>
        <v>3.4899999999999696</v>
      </c>
      <c r="D353" s="8"/>
      <c r="G353">
        <v>3.4899999999999696</v>
      </c>
      <c r="H353">
        <v>0.91224999999999923</v>
      </c>
      <c r="I353" s="9">
        <v>0.84957999999999867</v>
      </c>
      <c r="J353" s="9">
        <v>0.7995399999999987</v>
      </c>
      <c r="K353" s="9">
        <v>0.7514999999999985</v>
      </c>
      <c r="L353" s="9">
        <v>0.69377777777777638</v>
      </c>
      <c r="M353">
        <v>0.55449999999999844</v>
      </c>
      <c r="N353">
        <v>0.41339285714285445</v>
      </c>
      <c r="O353" s="9">
        <v>0.5262559999999995</v>
      </c>
      <c r="P353" s="9">
        <v>0.49015599999999926</v>
      </c>
      <c r="Q353" s="9">
        <v>0.4612339999999992</v>
      </c>
      <c r="R353" s="9">
        <v>0.43351199999999912</v>
      </c>
      <c r="S353" s="9">
        <v>0.40022222222222142</v>
      </c>
      <c r="T353" s="9">
        <v>0.28807874999999922</v>
      </c>
      <c r="U353" s="9">
        <v>0.21476428571428433</v>
      </c>
    </row>
    <row r="354" spans="3:21" x14ac:dyDescent="0.2">
      <c r="C354">
        <f t="shared" si="5"/>
        <v>3.4999999999999694</v>
      </c>
      <c r="D354" s="8"/>
      <c r="G354">
        <v>3.4999999999999694</v>
      </c>
      <c r="H354">
        <v>0.91249999999999931</v>
      </c>
      <c r="I354" s="9">
        <v>0.84999999999999865</v>
      </c>
      <c r="J354" s="9">
        <v>0.7999999999999986</v>
      </c>
      <c r="K354" s="9">
        <v>0.75199999999999845</v>
      </c>
      <c r="L354" s="9">
        <v>0.69422222222222085</v>
      </c>
      <c r="M354">
        <v>0.55499999999999849</v>
      </c>
      <c r="N354">
        <v>0.41428571428571159</v>
      </c>
      <c r="O354" s="9">
        <v>0.52639999999999953</v>
      </c>
      <c r="P354" s="9">
        <v>0.49039999999999928</v>
      </c>
      <c r="Q354" s="9">
        <v>0.46149999999999919</v>
      </c>
      <c r="R354" s="9">
        <v>0.43379999999999913</v>
      </c>
      <c r="S354" s="9">
        <v>0.40047777777777699</v>
      </c>
      <c r="T354" s="9">
        <v>0.28833749999999919</v>
      </c>
      <c r="U354" s="9">
        <v>0.21522857142857002</v>
      </c>
    </row>
    <row r="355" spans="3:21" x14ac:dyDescent="0.2">
      <c r="C355">
        <f t="shared" si="5"/>
        <v>3.5099999999999691</v>
      </c>
      <c r="D355" s="8"/>
      <c r="G355">
        <v>3.5099999999999691</v>
      </c>
      <c r="H355">
        <v>0.91274999999999928</v>
      </c>
      <c r="I355" s="9">
        <v>0.85035999999999889</v>
      </c>
      <c r="J355" s="9">
        <v>0.80031999999999903</v>
      </c>
      <c r="K355" s="9">
        <v>0.75235999999999892</v>
      </c>
      <c r="L355" s="9">
        <v>0.69466666666666532</v>
      </c>
      <c r="M355">
        <v>0.55549999999999844</v>
      </c>
      <c r="N355">
        <v>0.41517857142856868</v>
      </c>
      <c r="O355" s="9">
        <v>0.52654399999999957</v>
      </c>
      <c r="P355" s="9">
        <v>0.49060599999999938</v>
      </c>
      <c r="Q355" s="9">
        <v>0.46168399999999943</v>
      </c>
      <c r="R355" s="9">
        <v>0.43400799999999939</v>
      </c>
      <c r="S355" s="9">
        <v>0.40073333333333255</v>
      </c>
      <c r="T355" s="9">
        <v>0.28859624999999917</v>
      </c>
      <c r="U355" s="9">
        <v>0.21569285714285572</v>
      </c>
    </row>
    <row r="356" spans="3:21" x14ac:dyDescent="0.2">
      <c r="C356">
        <f t="shared" si="5"/>
        <v>3.5199999999999689</v>
      </c>
      <c r="D356" s="8"/>
      <c r="G356">
        <v>3.5199999999999689</v>
      </c>
      <c r="H356">
        <v>0.91299999999999926</v>
      </c>
      <c r="I356" s="9">
        <v>0.85071999999999881</v>
      </c>
      <c r="J356" s="9">
        <v>0.80063999999999902</v>
      </c>
      <c r="K356" s="9">
        <v>0.75271999999999883</v>
      </c>
      <c r="L356" s="9">
        <v>0.69511111111110968</v>
      </c>
      <c r="M356">
        <v>0.55599999999999838</v>
      </c>
      <c r="N356">
        <v>0.41607142857142582</v>
      </c>
      <c r="O356" s="9">
        <v>0.52668799999999949</v>
      </c>
      <c r="P356" s="9">
        <v>0.49081199999999936</v>
      </c>
      <c r="Q356" s="9">
        <v>0.46186799999999945</v>
      </c>
      <c r="R356" s="9">
        <v>0.43421599999999938</v>
      </c>
      <c r="S356" s="9">
        <v>0.40098888888888806</v>
      </c>
      <c r="T356" s="9">
        <v>0.2888549999999992</v>
      </c>
      <c r="U356" s="9">
        <v>0.21615714285714144</v>
      </c>
    </row>
    <row r="357" spans="3:21" x14ac:dyDescent="0.2">
      <c r="C357">
        <f t="shared" si="5"/>
        <v>3.5299999999999687</v>
      </c>
      <c r="D357" s="8"/>
      <c r="G357">
        <v>3.5299999999999687</v>
      </c>
      <c r="H357">
        <v>0.91324999999999923</v>
      </c>
      <c r="I357" s="9">
        <v>0.85107999999999884</v>
      </c>
      <c r="J357" s="9">
        <v>0.80095999999999901</v>
      </c>
      <c r="K357" s="9">
        <v>0.75307999999999886</v>
      </c>
      <c r="L357" s="9">
        <v>0.69555555555555415</v>
      </c>
      <c r="M357">
        <v>0.55649999999999844</v>
      </c>
      <c r="N357">
        <v>0.41696428571428296</v>
      </c>
      <c r="O357" s="9">
        <v>0.52683199999999952</v>
      </c>
      <c r="P357" s="9">
        <v>0.49101799999999934</v>
      </c>
      <c r="Q357" s="9">
        <v>0.46205199999999946</v>
      </c>
      <c r="R357" s="9">
        <v>0.43442399999999937</v>
      </c>
      <c r="S357" s="9">
        <v>0.40124444444444363</v>
      </c>
      <c r="T357" s="9">
        <v>0.28911374999999917</v>
      </c>
      <c r="U357" s="9">
        <v>0.21662142857142713</v>
      </c>
    </row>
    <row r="358" spans="3:21" x14ac:dyDescent="0.2">
      <c r="C358">
        <f t="shared" si="5"/>
        <v>3.5399999999999685</v>
      </c>
      <c r="D358" s="8"/>
      <c r="G358">
        <v>3.5399999999999685</v>
      </c>
      <c r="H358">
        <v>0.9134999999999992</v>
      </c>
      <c r="I358" s="9">
        <v>0.85143999999999886</v>
      </c>
      <c r="J358" s="9">
        <v>0.80127999999999899</v>
      </c>
      <c r="K358" s="9">
        <v>0.75343999999999889</v>
      </c>
      <c r="L358" s="9">
        <v>0.69599999999999862</v>
      </c>
      <c r="M358">
        <v>0.55699999999999839</v>
      </c>
      <c r="N358">
        <v>0.4178571428571401</v>
      </c>
      <c r="O358" s="9">
        <v>0.52697599999999956</v>
      </c>
      <c r="P358" s="9">
        <v>0.49122399999999938</v>
      </c>
      <c r="Q358" s="9">
        <v>0.46223599999999943</v>
      </c>
      <c r="R358" s="9">
        <v>0.43463199999999935</v>
      </c>
      <c r="S358" s="9">
        <v>0.40149999999999919</v>
      </c>
      <c r="T358" s="9">
        <v>0.28937249999999914</v>
      </c>
      <c r="U358" s="9">
        <v>0.21708571428571283</v>
      </c>
    </row>
    <row r="359" spans="3:21" x14ac:dyDescent="0.2">
      <c r="C359">
        <f t="shared" si="5"/>
        <v>3.5499999999999683</v>
      </c>
      <c r="D359" s="8"/>
      <c r="G359">
        <v>3.5499999999999683</v>
      </c>
      <c r="H359">
        <v>0.91374999999999929</v>
      </c>
      <c r="I359" s="9">
        <v>0.85179999999999889</v>
      </c>
      <c r="J359" s="9">
        <v>0.80159999999999898</v>
      </c>
      <c r="K359" s="9">
        <v>0.75379999999999892</v>
      </c>
      <c r="L359" s="9">
        <v>0.69644444444444298</v>
      </c>
      <c r="M359">
        <v>0.55749999999999844</v>
      </c>
      <c r="N359">
        <v>0.41874999999999718</v>
      </c>
      <c r="O359" s="9">
        <v>0.52711999999999948</v>
      </c>
      <c r="P359" s="9">
        <v>0.49142999999999937</v>
      </c>
      <c r="Q359" s="9">
        <v>0.46241999999999944</v>
      </c>
      <c r="R359" s="9">
        <v>0.43483999999999934</v>
      </c>
      <c r="S359" s="9">
        <v>0.40175555555555476</v>
      </c>
      <c r="T359" s="9">
        <v>0.28963124999999917</v>
      </c>
      <c r="U359" s="9">
        <v>0.21754999999999855</v>
      </c>
    </row>
    <row r="360" spans="3:21" x14ac:dyDescent="0.2">
      <c r="C360">
        <f t="shared" si="5"/>
        <v>3.5599999999999681</v>
      </c>
      <c r="D360" s="8"/>
      <c r="G360">
        <v>3.5599999999999681</v>
      </c>
      <c r="H360">
        <v>0.91399999999999926</v>
      </c>
      <c r="I360" s="9">
        <v>0.85215999999999881</v>
      </c>
      <c r="J360" s="9">
        <v>0.80191999999999897</v>
      </c>
      <c r="K360" s="9">
        <v>0.75415999999999883</v>
      </c>
      <c r="L360" s="9">
        <v>0.69688888888888745</v>
      </c>
      <c r="M360">
        <v>0.55799999999999839</v>
      </c>
      <c r="N360">
        <v>0.41964285714285432</v>
      </c>
      <c r="O360" s="9">
        <v>0.52726399999999951</v>
      </c>
      <c r="P360" s="9">
        <v>0.49163599999999935</v>
      </c>
      <c r="Q360" s="9">
        <v>0.4626039999999994</v>
      </c>
      <c r="R360" s="9">
        <v>0.43504799999999932</v>
      </c>
      <c r="S360" s="9">
        <v>0.40201111111111026</v>
      </c>
      <c r="T360" s="9">
        <v>0.28988999999999915</v>
      </c>
      <c r="U360" s="9">
        <v>0.21801428571428424</v>
      </c>
    </row>
    <row r="361" spans="3:21" x14ac:dyDescent="0.2">
      <c r="C361">
        <f t="shared" si="5"/>
        <v>3.5699999999999679</v>
      </c>
      <c r="D361" s="8"/>
      <c r="G361">
        <v>3.5699999999999679</v>
      </c>
      <c r="H361">
        <v>0.91424999999999923</v>
      </c>
      <c r="I361" s="9">
        <v>0.85251999999999883</v>
      </c>
      <c r="J361" s="9">
        <v>0.80223999999999895</v>
      </c>
      <c r="K361" s="9">
        <v>0.75451999999999886</v>
      </c>
      <c r="L361" s="9">
        <v>0.69733333333333192</v>
      </c>
      <c r="M361">
        <v>0.55849999999999833</v>
      </c>
      <c r="N361">
        <v>0.42053571428571146</v>
      </c>
      <c r="O361" s="9">
        <v>0.52740799999999954</v>
      </c>
      <c r="P361" s="9">
        <v>0.49184199999999934</v>
      </c>
      <c r="Q361" s="9">
        <v>0.46278799999999942</v>
      </c>
      <c r="R361" s="9">
        <v>0.43525599999999937</v>
      </c>
      <c r="S361" s="9">
        <v>0.40226666666666583</v>
      </c>
      <c r="T361" s="9">
        <v>0.29014874999999912</v>
      </c>
      <c r="U361" s="9">
        <v>0.21847857142856994</v>
      </c>
    </row>
    <row r="362" spans="3:21" x14ac:dyDescent="0.2">
      <c r="C362">
        <f t="shared" si="5"/>
        <v>3.5799999999999677</v>
      </c>
      <c r="D362" s="8"/>
      <c r="G362">
        <v>3.5799999999999677</v>
      </c>
      <c r="H362">
        <v>0.9144999999999992</v>
      </c>
      <c r="I362" s="9">
        <v>0.85287999999999886</v>
      </c>
      <c r="J362" s="9">
        <v>0.80255999999999894</v>
      </c>
      <c r="K362" s="9">
        <v>0.75487999999999889</v>
      </c>
      <c r="L362" s="9">
        <v>0.69777777777777628</v>
      </c>
      <c r="M362">
        <v>0.55899999999999839</v>
      </c>
      <c r="N362">
        <v>0.42142857142856854</v>
      </c>
      <c r="O362" s="9">
        <v>0.52755199999999947</v>
      </c>
      <c r="P362" s="9">
        <v>0.49204799999999932</v>
      </c>
      <c r="Q362" s="9">
        <v>0.46297199999999944</v>
      </c>
      <c r="R362" s="9">
        <v>0.43546399999999935</v>
      </c>
      <c r="S362" s="9">
        <v>0.40252222222222139</v>
      </c>
      <c r="T362" s="9">
        <v>0.29040749999999915</v>
      </c>
      <c r="U362" s="9">
        <v>0.21894285714285566</v>
      </c>
    </row>
    <row r="363" spans="3:21" x14ac:dyDescent="0.2">
      <c r="C363">
        <f t="shared" si="5"/>
        <v>3.5899999999999674</v>
      </c>
      <c r="D363" s="8"/>
      <c r="G363">
        <v>3.5899999999999674</v>
      </c>
      <c r="H363">
        <v>0.91474999999999917</v>
      </c>
      <c r="I363" s="9">
        <v>0.85323999999999878</v>
      </c>
      <c r="J363" s="9">
        <v>0.80287999999999904</v>
      </c>
      <c r="K363" s="9">
        <v>0.7552399999999988</v>
      </c>
      <c r="L363" s="9">
        <v>0.69822222222222075</v>
      </c>
      <c r="M363">
        <v>0.55949999999999833</v>
      </c>
      <c r="N363">
        <v>0.42232142857142568</v>
      </c>
      <c r="O363" s="9">
        <v>0.5276959999999995</v>
      </c>
      <c r="P363" s="9">
        <v>0.49225399999999936</v>
      </c>
      <c r="Q363" s="9">
        <v>0.4631559999999994</v>
      </c>
      <c r="R363" s="9">
        <v>0.43567199999999934</v>
      </c>
      <c r="S363" s="9">
        <v>0.40277777777777696</v>
      </c>
      <c r="T363" s="9">
        <v>0.29066624999999913</v>
      </c>
      <c r="U363" s="9">
        <v>0.21940714285714136</v>
      </c>
    </row>
    <row r="364" spans="3:21" x14ac:dyDescent="0.2">
      <c r="C364">
        <f t="shared" si="5"/>
        <v>3.5999999999999672</v>
      </c>
      <c r="D364" s="8"/>
      <c r="G364">
        <v>3.5999999999999672</v>
      </c>
      <c r="H364">
        <v>0.91499999999999926</v>
      </c>
      <c r="I364" s="9">
        <v>0.8535999999999988</v>
      </c>
      <c r="J364" s="9">
        <v>0.80319999999999903</v>
      </c>
      <c r="K364" s="9">
        <v>0.75559999999999883</v>
      </c>
      <c r="L364" s="9">
        <v>0.69866666666666521</v>
      </c>
      <c r="M364">
        <v>0.55999999999999839</v>
      </c>
      <c r="N364">
        <v>0.42321428571428282</v>
      </c>
      <c r="O364" s="9">
        <v>0.52783999999999953</v>
      </c>
      <c r="P364" s="9">
        <v>0.49245999999999934</v>
      </c>
      <c r="Q364" s="9">
        <v>0.46333999999999942</v>
      </c>
      <c r="R364" s="9">
        <v>0.43587999999999932</v>
      </c>
      <c r="S364" s="9">
        <v>0.40303333333333247</v>
      </c>
      <c r="T364" s="9">
        <v>0.29092499999999916</v>
      </c>
      <c r="U364" s="9">
        <v>0.21987142857142705</v>
      </c>
    </row>
    <row r="365" spans="3:21" x14ac:dyDescent="0.2">
      <c r="C365">
        <f t="shared" si="5"/>
        <v>3.609999999999967</v>
      </c>
      <c r="D365" s="8"/>
      <c r="G365">
        <v>3.609999999999967</v>
      </c>
      <c r="H365">
        <v>0.91524999999999923</v>
      </c>
      <c r="I365" s="9">
        <v>0.85395999999999883</v>
      </c>
      <c r="J365" s="9">
        <v>0.80351999999999901</v>
      </c>
      <c r="K365" s="9">
        <v>0.75595999999999886</v>
      </c>
      <c r="L365" s="9">
        <v>0.69911111111110957</v>
      </c>
      <c r="M365">
        <v>0.56049999999999833</v>
      </c>
      <c r="N365">
        <v>0.42410714285713996</v>
      </c>
      <c r="O365" s="9">
        <v>0.52798399999999945</v>
      </c>
      <c r="P365" s="9">
        <v>0.49266599999999933</v>
      </c>
      <c r="Q365" s="9">
        <v>0.46352399999999944</v>
      </c>
      <c r="R365" s="9">
        <v>0.43608799999999931</v>
      </c>
      <c r="S365" s="9">
        <v>0.40328888888888803</v>
      </c>
      <c r="T365" s="9">
        <v>0.29118374999999913</v>
      </c>
      <c r="U365" s="9">
        <v>0.22033571428571277</v>
      </c>
    </row>
    <row r="366" spans="3:21" x14ac:dyDescent="0.2">
      <c r="C366">
        <f t="shared" si="5"/>
        <v>3.6199999999999668</v>
      </c>
      <c r="D366" s="8"/>
      <c r="G366">
        <v>3.6199999999999668</v>
      </c>
      <c r="H366">
        <v>0.9154999999999992</v>
      </c>
      <c r="I366" s="9">
        <v>0.85431999999999875</v>
      </c>
      <c r="J366" s="9">
        <v>0.803839999999999</v>
      </c>
      <c r="K366" s="9">
        <v>0.75631999999999877</v>
      </c>
      <c r="L366" s="9">
        <v>0.69955555555555404</v>
      </c>
      <c r="M366">
        <v>0.56099999999999828</v>
      </c>
      <c r="N366">
        <v>0.42499999999999705</v>
      </c>
      <c r="O366" s="9">
        <v>0.52812799999999949</v>
      </c>
      <c r="P366" s="9">
        <v>0.49287199999999931</v>
      </c>
      <c r="Q366" s="9">
        <v>0.4637079999999994</v>
      </c>
      <c r="R366" s="9">
        <v>0.4362959999999993</v>
      </c>
      <c r="S366" s="9">
        <v>0.4035444444444436</v>
      </c>
      <c r="T366" s="9">
        <v>0.29144249999999911</v>
      </c>
      <c r="U366" s="9">
        <v>0.22079999999999847</v>
      </c>
    </row>
    <row r="367" spans="3:21" x14ac:dyDescent="0.2">
      <c r="C367">
        <f t="shared" si="5"/>
        <v>3.6299999999999666</v>
      </c>
      <c r="D367" s="8"/>
      <c r="G367">
        <v>3.6299999999999666</v>
      </c>
      <c r="H367">
        <v>0.91574999999999918</v>
      </c>
      <c r="I367" s="9">
        <v>0.85467999999999877</v>
      </c>
      <c r="J367" s="9">
        <v>0.80415999999999899</v>
      </c>
      <c r="K367" s="9">
        <v>0.7566799999999988</v>
      </c>
      <c r="L367" s="9">
        <v>0.69999999999999851</v>
      </c>
      <c r="M367">
        <v>0.56149999999999833</v>
      </c>
      <c r="N367">
        <v>0.42589285714285419</v>
      </c>
      <c r="O367" s="9">
        <v>0.52827199999999952</v>
      </c>
      <c r="P367" s="9">
        <v>0.49307799999999935</v>
      </c>
      <c r="Q367" s="9">
        <v>0.46389199999999942</v>
      </c>
      <c r="R367" s="9">
        <v>0.43650399999999934</v>
      </c>
      <c r="S367" s="9">
        <v>0.40379999999999916</v>
      </c>
      <c r="T367" s="9">
        <v>0.29170124999999913</v>
      </c>
      <c r="U367" s="9">
        <v>0.22126428571428416</v>
      </c>
    </row>
    <row r="368" spans="3:21" x14ac:dyDescent="0.2">
      <c r="C368">
        <f t="shared" si="5"/>
        <v>3.6399999999999664</v>
      </c>
      <c r="D368" s="8"/>
      <c r="G368">
        <v>3.6399999999999664</v>
      </c>
      <c r="H368">
        <v>0.91599999999999915</v>
      </c>
      <c r="I368" s="9">
        <v>0.8550399999999988</v>
      </c>
      <c r="J368" s="9">
        <v>0.80447999999999897</v>
      </c>
      <c r="K368" s="9">
        <v>0.75703999999999882</v>
      </c>
      <c r="L368" s="9">
        <v>0.70029850746268552</v>
      </c>
      <c r="M368">
        <v>0.56199999999999828</v>
      </c>
      <c r="N368">
        <v>0.42678571428571133</v>
      </c>
      <c r="O368" s="9">
        <v>0.52841599999999944</v>
      </c>
      <c r="P368" s="9">
        <v>0.49328399999999933</v>
      </c>
      <c r="Q368" s="9">
        <v>0.46407599999999938</v>
      </c>
      <c r="R368" s="9">
        <v>0.43671199999999932</v>
      </c>
      <c r="S368" s="9">
        <v>0.40397313432835763</v>
      </c>
      <c r="T368" s="9">
        <v>0.29195999999999911</v>
      </c>
      <c r="U368" s="9">
        <v>0.22172857142856989</v>
      </c>
    </row>
    <row r="369" spans="3:21" x14ac:dyDescent="0.2">
      <c r="C369">
        <f t="shared" si="5"/>
        <v>3.6499999999999662</v>
      </c>
      <c r="D369" s="8"/>
      <c r="G369">
        <v>3.6499999999999662</v>
      </c>
      <c r="H369">
        <v>0.91624999999999923</v>
      </c>
      <c r="I369" s="9">
        <v>0.85539999999999872</v>
      </c>
      <c r="J369" s="9">
        <v>0.80479999999999896</v>
      </c>
      <c r="K369" s="9">
        <v>0.75739999999999874</v>
      </c>
      <c r="L369" s="9">
        <v>0.70059701492537207</v>
      </c>
      <c r="M369">
        <v>0.56249999999999833</v>
      </c>
      <c r="N369">
        <v>0.42767857142856841</v>
      </c>
      <c r="O369" s="9">
        <v>0.52855999999999947</v>
      </c>
      <c r="P369" s="9">
        <v>0.49348999999999932</v>
      </c>
      <c r="Q369" s="9">
        <v>0.4642599999999994</v>
      </c>
      <c r="R369" s="9">
        <v>0.43691999999999931</v>
      </c>
      <c r="S369" s="9">
        <v>0.40414626865671582</v>
      </c>
      <c r="T369" s="9">
        <v>0.29221874999999908</v>
      </c>
      <c r="U369" s="9">
        <v>0.22219285714285558</v>
      </c>
    </row>
    <row r="370" spans="3:21" x14ac:dyDescent="0.2">
      <c r="C370">
        <f t="shared" si="5"/>
        <v>3.6599999999999659</v>
      </c>
      <c r="D370" s="8"/>
      <c r="G370">
        <v>3.6599999999999659</v>
      </c>
      <c r="H370">
        <v>0.9164999999999992</v>
      </c>
      <c r="I370" s="9">
        <v>0.85575999999999874</v>
      </c>
      <c r="J370" s="9">
        <v>0.80511999999999895</v>
      </c>
      <c r="K370" s="9">
        <v>0.75775999999999877</v>
      </c>
      <c r="L370" s="9">
        <v>0.70089552238805863</v>
      </c>
      <c r="M370">
        <v>0.56299999999999828</v>
      </c>
      <c r="N370">
        <v>0.42857142857142555</v>
      </c>
      <c r="O370" s="9">
        <v>0.52870399999999951</v>
      </c>
      <c r="P370" s="9">
        <v>0.4936959999999993</v>
      </c>
      <c r="Q370" s="9">
        <v>0.46444399999999941</v>
      </c>
      <c r="R370" s="9">
        <v>0.43712799999999929</v>
      </c>
      <c r="S370" s="9">
        <v>0.40431940298507402</v>
      </c>
      <c r="T370" s="9">
        <v>0.29247749999999911</v>
      </c>
      <c r="U370" s="9">
        <v>0.2226571428571413</v>
      </c>
    </row>
    <row r="371" spans="3:21" x14ac:dyDescent="0.2">
      <c r="C371">
        <f t="shared" si="5"/>
        <v>3.6699999999999657</v>
      </c>
      <c r="D371" s="8"/>
      <c r="G371">
        <v>3.6699999999999657</v>
      </c>
      <c r="H371">
        <v>0.91674999999999918</v>
      </c>
      <c r="I371" s="9">
        <v>0.85611999999999877</v>
      </c>
      <c r="J371" s="9">
        <v>0.80543999999999893</v>
      </c>
      <c r="K371" s="9">
        <v>0.75811999999999879</v>
      </c>
      <c r="L371" s="9">
        <v>0.70119402985074519</v>
      </c>
      <c r="M371">
        <v>0.56349999999999822</v>
      </c>
      <c r="N371">
        <v>0.42946428571428269</v>
      </c>
      <c r="O371" s="9">
        <v>0.52884799999999943</v>
      </c>
      <c r="P371" s="9">
        <v>0.49390199999999929</v>
      </c>
      <c r="Q371" s="9">
        <v>0.46462799999999937</v>
      </c>
      <c r="R371" s="9">
        <v>0.43733599999999928</v>
      </c>
      <c r="S371" s="9">
        <v>0.40449253731343221</v>
      </c>
      <c r="T371" s="9">
        <v>0.29273624999999909</v>
      </c>
      <c r="U371" s="9">
        <v>0.223121428571427</v>
      </c>
    </row>
    <row r="372" spans="3:21" x14ac:dyDescent="0.2">
      <c r="C372">
        <f t="shared" si="5"/>
        <v>3.6799999999999655</v>
      </c>
      <c r="D372" s="8"/>
      <c r="G372">
        <v>3.6799999999999655</v>
      </c>
      <c r="H372">
        <v>0.91699999999999915</v>
      </c>
      <c r="I372" s="9">
        <v>0.8564799999999988</v>
      </c>
      <c r="J372" s="9">
        <v>0.80575999999999892</v>
      </c>
      <c r="K372" s="9">
        <v>0.75847999999999871</v>
      </c>
      <c r="L372" s="9">
        <v>0.70149253731343175</v>
      </c>
      <c r="M372">
        <v>0.56399999999999828</v>
      </c>
      <c r="N372">
        <v>0.43035714285713983</v>
      </c>
      <c r="O372" s="9">
        <v>0.52899199999999946</v>
      </c>
      <c r="P372" s="9">
        <v>0.49410799999999933</v>
      </c>
      <c r="Q372" s="9">
        <v>0.46481199999999939</v>
      </c>
      <c r="R372" s="9">
        <v>0.43754399999999927</v>
      </c>
      <c r="S372" s="9">
        <v>0.40466567164179046</v>
      </c>
      <c r="T372" s="9">
        <v>0.29299499999999906</v>
      </c>
      <c r="U372" s="9">
        <v>0.22358571428571269</v>
      </c>
    </row>
    <row r="373" spans="3:21" x14ac:dyDescent="0.2">
      <c r="C373">
        <f t="shared" si="5"/>
        <v>3.6899999999999653</v>
      </c>
      <c r="D373" s="8"/>
      <c r="G373">
        <v>3.6899999999999653</v>
      </c>
      <c r="H373">
        <v>0.91724999999999912</v>
      </c>
      <c r="I373" s="9">
        <v>0.85683999999999871</v>
      </c>
      <c r="J373" s="9">
        <v>0.80607999999999891</v>
      </c>
      <c r="K373" s="9">
        <v>0.75883999999999874</v>
      </c>
      <c r="L373" s="9">
        <v>0.70179104477611831</v>
      </c>
      <c r="M373">
        <v>0.56449999999999823</v>
      </c>
      <c r="N373">
        <v>0.43124999999999691</v>
      </c>
      <c r="O373" s="9">
        <v>0.5291359999999995</v>
      </c>
      <c r="P373" s="9">
        <v>0.49431399999999931</v>
      </c>
      <c r="Q373" s="9">
        <v>0.46499599999999935</v>
      </c>
      <c r="R373" s="9">
        <v>0.43775199999999931</v>
      </c>
      <c r="S373" s="9">
        <v>0.40483880597014865</v>
      </c>
      <c r="T373" s="9">
        <v>0.29325374999999909</v>
      </c>
      <c r="U373" s="9">
        <v>0.22404999999999842</v>
      </c>
    </row>
    <row r="374" spans="3:21" x14ac:dyDescent="0.2">
      <c r="C374">
        <f t="shared" si="5"/>
        <v>3.6999999999999651</v>
      </c>
      <c r="D374" s="8"/>
      <c r="G374">
        <v>3.6999999999999651</v>
      </c>
      <c r="H374">
        <v>0.91749999999999921</v>
      </c>
      <c r="I374" s="9">
        <v>0.85719999999999874</v>
      </c>
      <c r="J374" s="9">
        <v>0.8063999999999989</v>
      </c>
      <c r="K374" s="9">
        <v>0.75919999999999876</v>
      </c>
      <c r="L374" s="9">
        <v>0.70208955223880487</v>
      </c>
      <c r="M374">
        <v>0.56499999999999817</v>
      </c>
      <c r="N374">
        <v>0.43214285714285405</v>
      </c>
      <c r="O374" s="9">
        <v>0.52927999999999942</v>
      </c>
      <c r="P374" s="9">
        <v>0.49451999999999929</v>
      </c>
      <c r="Q374" s="9">
        <v>0.46517999999999937</v>
      </c>
      <c r="R374" s="9">
        <v>0.43795999999999929</v>
      </c>
      <c r="S374" s="9">
        <v>0.40501194029850685</v>
      </c>
      <c r="T374" s="9">
        <v>0.29351249999999907</v>
      </c>
      <c r="U374" s="9">
        <v>0.22451428571428411</v>
      </c>
    </row>
    <row r="375" spans="3:21" x14ac:dyDescent="0.2">
      <c r="C375">
        <f t="shared" si="5"/>
        <v>3.7099999999999649</v>
      </c>
      <c r="D375" s="8"/>
      <c r="G375">
        <v>3.7099999999999649</v>
      </c>
      <c r="H375">
        <v>0.91774999999999918</v>
      </c>
      <c r="I375" s="9">
        <v>0.85755999999999877</v>
      </c>
      <c r="J375" s="9">
        <v>0.80671999999999888</v>
      </c>
      <c r="K375" s="9">
        <v>0.75955999999999879</v>
      </c>
      <c r="L375" s="9">
        <v>0.70238805970149143</v>
      </c>
      <c r="M375">
        <v>0.56549999999999823</v>
      </c>
      <c r="N375">
        <v>0.43303571428571119</v>
      </c>
      <c r="O375" s="9">
        <v>0.52942399999999945</v>
      </c>
      <c r="P375" s="9">
        <v>0.49472599999999928</v>
      </c>
      <c r="Q375" s="9">
        <v>0.46536399999999939</v>
      </c>
      <c r="R375" s="9">
        <v>0.43816799999999928</v>
      </c>
      <c r="S375" s="9">
        <v>0.40518507462686504</v>
      </c>
      <c r="T375" s="9">
        <v>0.2937712499999991</v>
      </c>
      <c r="U375" s="9">
        <v>0.22497857142856981</v>
      </c>
    </row>
    <row r="376" spans="3:21" x14ac:dyDescent="0.2">
      <c r="C376">
        <f t="shared" si="5"/>
        <v>3.7199999999999647</v>
      </c>
      <c r="D376" s="8"/>
      <c r="G376">
        <v>3.7199999999999647</v>
      </c>
      <c r="H376">
        <v>0.91799999999999915</v>
      </c>
      <c r="I376" s="9">
        <v>0.85791999999999868</v>
      </c>
      <c r="J376" s="9">
        <v>0.80703999999999887</v>
      </c>
      <c r="K376" s="9">
        <v>0.75991999999999871</v>
      </c>
      <c r="L376" s="9">
        <v>0.70268656716417799</v>
      </c>
      <c r="M376">
        <v>0.56599999999999817</v>
      </c>
      <c r="N376">
        <v>0.43392857142856828</v>
      </c>
      <c r="O376" s="9">
        <v>0.52956799999999948</v>
      </c>
      <c r="P376" s="9">
        <v>0.49493199999999926</v>
      </c>
      <c r="Q376" s="9">
        <v>0.46554799999999935</v>
      </c>
      <c r="R376" s="9">
        <v>0.43837599999999927</v>
      </c>
      <c r="S376" s="9">
        <v>0.40535820895522329</v>
      </c>
      <c r="T376" s="9">
        <v>0.29402999999999907</v>
      </c>
      <c r="U376" s="9">
        <v>0.22544285714285553</v>
      </c>
    </row>
    <row r="377" spans="3:21" x14ac:dyDescent="0.2">
      <c r="C377">
        <f t="shared" si="5"/>
        <v>3.7299999999999645</v>
      </c>
      <c r="D377" s="8"/>
      <c r="G377">
        <v>3.7299999999999645</v>
      </c>
      <c r="H377">
        <v>0.91824999999999912</v>
      </c>
      <c r="I377" s="9">
        <v>0.85827999999999871</v>
      </c>
      <c r="J377" s="9">
        <v>0.80735999999999886</v>
      </c>
      <c r="K377" s="9">
        <v>0.76027999999999873</v>
      </c>
      <c r="L377" s="9">
        <v>0.70298507462686455</v>
      </c>
      <c r="M377">
        <v>0.56649999999999823</v>
      </c>
      <c r="N377">
        <v>0.43482142857142542</v>
      </c>
      <c r="O377" s="9">
        <v>0.52971199999999941</v>
      </c>
      <c r="P377" s="9">
        <v>0.4951379999999993</v>
      </c>
      <c r="Q377" s="9">
        <v>0.46573199999999937</v>
      </c>
      <c r="R377" s="9">
        <v>0.43858399999999925</v>
      </c>
      <c r="S377" s="9">
        <v>0.40553134328358148</v>
      </c>
      <c r="T377" s="9">
        <v>0.29428874999999904</v>
      </c>
      <c r="U377" s="9">
        <v>0.22590714285714122</v>
      </c>
    </row>
    <row r="378" spans="3:21" x14ac:dyDescent="0.2">
      <c r="C378">
        <f t="shared" si="5"/>
        <v>3.7399999999999642</v>
      </c>
      <c r="D378" s="8"/>
      <c r="G378">
        <v>3.7399999999999642</v>
      </c>
      <c r="H378">
        <v>0.91849999999999909</v>
      </c>
      <c r="I378" s="9">
        <v>0.85863999999999874</v>
      </c>
      <c r="J378" s="9">
        <v>0.80767999999999884</v>
      </c>
      <c r="K378" s="9">
        <v>0.76063999999999876</v>
      </c>
      <c r="L378" s="9">
        <v>0.70328358208955111</v>
      </c>
      <c r="M378">
        <v>0.56699999999999817</v>
      </c>
      <c r="N378">
        <v>0.43571428571428256</v>
      </c>
      <c r="O378" s="9">
        <v>0.52985599999999944</v>
      </c>
      <c r="P378" s="9">
        <v>0.49534399999999928</v>
      </c>
      <c r="Q378" s="9">
        <v>0.46591599999999933</v>
      </c>
      <c r="R378" s="9">
        <v>0.43879199999999924</v>
      </c>
      <c r="S378" s="9">
        <v>0.40570447761193967</v>
      </c>
      <c r="T378" s="9">
        <v>0.29454749999999907</v>
      </c>
      <c r="U378" s="9">
        <v>0.22637142857142692</v>
      </c>
    </row>
    <row r="379" spans="3:21" x14ac:dyDescent="0.2">
      <c r="C379">
        <f t="shared" si="5"/>
        <v>3.749999999999964</v>
      </c>
      <c r="D379" s="8"/>
      <c r="G379">
        <v>3.749999999999964</v>
      </c>
      <c r="H379">
        <v>0.91874999999999918</v>
      </c>
      <c r="I379" s="9">
        <v>0.85899999999999865</v>
      </c>
      <c r="J379" s="9">
        <v>0.80799999999999883</v>
      </c>
      <c r="K379" s="9">
        <v>0.76099999999999868</v>
      </c>
      <c r="L379" s="9">
        <v>0.70358208955223767</v>
      </c>
      <c r="M379">
        <v>0.56749999999999812</v>
      </c>
      <c r="N379">
        <v>0.4366071428571397</v>
      </c>
      <c r="O379" s="9">
        <v>0.52999999999999947</v>
      </c>
      <c r="P379" s="9">
        <v>0.49554999999999927</v>
      </c>
      <c r="Q379" s="9">
        <v>0.46609999999999935</v>
      </c>
      <c r="R379" s="9">
        <v>0.43899999999999928</v>
      </c>
      <c r="S379" s="9">
        <v>0.40587761194029787</v>
      </c>
      <c r="T379" s="9">
        <v>0.29480624999999905</v>
      </c>
      <c r="U379" s="9">
        <v>0.22683571428571264</v>
      </c>
    </row>
    <row r="380" spans="3:21" x14ac:dyDescent="0.2">
      <c r="C380">
        <f t="shared" si="5"/>
        <v>3.7599999999999638</v>
      </c>
      <c r="D380" s="8"/>
      <c r="G380">
        <v>3.7599999999999638</v>
      </c>
      <c r="H380">
        <v>0.91899999999999915</v>
      </c>
      <c r="I380" s="9">
        <v>0.85935999999999868</v>
      </c>
      <c r="J380" s="9">
        <v>0.80831999999999882</v>
      </c>
      <c r="K380" s="9">
        <v>0.7613599999999987</v>
      </c>
      <c r="L380" s="9">
        <v>0.70388059701492423</v>
      </c>
      <c r="M380">
        <v>0.56799999999999817</v>
      </c>
      <c r="N380">
        <v>0.43749999999999678</v>
      </c>
      <c r="O380" s="9">
        <v>0.5301439999999995</v>
      </c>
      <c r="P380" s="9">
        <v>0.49575599999999925</v>
      </c>
      <c r="Q380" s="9">
        <v>0.46628399999999937</v>
      </c>
      <c r="R380" s="9">
        <v>0.43920799999999927</v>
      </c>
      <c r="S380" s="9">
        <v>0.40605074626865606</v>
      </c>
      <c r="T380" s="9">
        <v>0.29506499999999902</v>
      </c>
      <c r="U380" s="9">
        <v>0.22729999999999834</v>
      </c>
    </row>
    <row r="381" spans="3:21" x14ac:dyDescent="0.2">
      <c r="C381">
        <f t="shared" si="5"/>
        <v>3.7699999999999636</v>
      </c>
      <c r="D381" s="8"/>
      <c r="G381">
        <v>3.7699999999999636</v>
      </c>
      <c r="H381">
        <v>0.91924999999999912</v>
      </c>
      <c r="I381" s="9">
        <v>0.85971999999999871</v>
      </c>
      <c r="J381" s="9">
        <v>0.8086399999999988</v>
      </c>
      <c r="K381" s="9">
        <v>0.76171999999999873</v>
      </c>
      <c r="L381" s="9">
        <v>0.70417910447761078</v>
      </c>
      <c r="M381">
        <v>0.56849999999999812</v>
      </c>
      <c r="N381">
        <v>0.43839285714285392</v>
      </c>
      <c r="O381" s="9">
        <v>0.53028799999999943</v>
      </c>
      <c r="P381" s="9">
        <v>0.49596199999999929</v>
      </c>
      <c r="Q381" s="9">
        <v>0.46646799999999933</v>
      </c>
      <c r="R381" s="9">
        <v>0.43941599999999925</v>
      </c>
      <c r="S381" s="9">
        <v>0.40622388059701431</v>
      </c>
      <c r="T381" s="9">
        <v>0.29532374999999905</v>
      </c>
      <c r="U381" s="9">
        <v>0.22776428571428403</v>
      </c>
    </row>
    <row r="382" spans="3:21" x14ac:dyDescent="0.2">
      <c r="C382">
        <f t="shared" si="5"/>
        <v>3.7799999999999634</v>
      </c>
      <c r="D382" s="8"/>
      <c r="G382">
        <v>3.7799999999999634</v>
      </c>
      <c r="H382">
        <v>0.9194999999999991</v>
      </c>
      <c r="I382" s="9">
        <v>0.86007999999999862</v>
      </c>
      <c r="J382" s="9">
        <v>0.80895999999999879</v>
      </c>
      <c r="K382" s="9">
        <v>0.76207999999999865</v>
      </c>
      <c r="L382" s="9">
        <v>0.70447761194029734</v>
      </c>
      <c r="M382">
        <v>0.56899999999999817</v>
      </c>
      <c r="N382">
        <v>0.43928571428571106</v>
      </c>
      <c r="O382" s="9">
        <v>0.53043199999999946</v>
      </c>
      <c r="P382" s="9">
        <v>0.49616799999999928</v>
      </c>
      <c r="Q382" s="9">
        <v>0.46665199999999935</v>
      </c>
      <c r="R382" s="9">
        <v>0.43962399999999924</v>
      </c>
      <c r="S382" s="9">
        <v>0.4063970149253725</v>
      </c>
      <c r="T382" s="9">
        <v>0.29558249999999903</v>
      </c>
      <c r="U382" s="9">
        <v>0.22822857142856975</v>
      </c>
    </row>
    <row r="383" spans="3:21" x14ac:dyDescent="0.2">
      <c r="C383">
        <f t="shared" si="5"/>
        <v>3.7899999999999632</v>
      </c>
      <c r="D383" s="8"/>
      <c r="G383">
        <v>3.7899999999999632</v>
      </c>
      <c r="H383">
        <v>0.91974999999999907</v>
      </c>
      <c r="I383" s="9">
        <v>0.86043999999999865</v>
      </c>
      <c r="J383" s="9">
        <v>0.80927999999999878</v>
      </c>
      <c r="K383" s="9">
        <v>0.76243999999999867</v>
      </c>
      <c r="L383" s="9">
        <v>0.7047761194029839</v>
      </c>
      <c r="M383">
        <v>0.56949999999999812</v>
      </c>
      <c r="N383">
        <v>0.44017857142856814</v>
      </c>
      <c r="O383" s="9">
        <v>0.53057599999999949</v>
      </c>
      <c r="P383" s="9">
        <v>0.49637399999999926</v>
      </c>
      <c r="Q383" s="9">
        <v>0.46683599999999936</v>
      </c>
      <c r="R383" s="9">
        <v>0.43983199999999922</v>
      </c>
      <c r="S383" s="9">
        <v>0.40657014925373069</v>
      </c>
      <c r="T383" s="9">
        <v>0.295841249999999</v>
      </c>
      <c r="U383" s="9">
        <v>0.22869285714285545</v>
      </c>
    </row>
    <row r="384" spans="3:21" x14ac:dyDescent="0.2">
      <c r="C384">
        <f t="shared" si="5"/>
        <v>3.799999999999963</v>
      </c>
      <c r="D384" s="8"/>
      <c r="G384">
        <v>3.799999999999963</v>
      </c>
      <c r="H384">
        <v>0.91999999999999915</v>
      </c>
      <c r="I384" s="9">
        <v>0.86079999999999868</v>
      </c>
      <c r="J384" s="9">
        <v>0.80959999999999877</v>
      </c>
      <c r="K384" s="9">
        <v>0.7627999999999987</v>
      </c>
      <c r="L384" s="9">
        <v>0.70507462686567046</v>
      </c>
      <c r="M384">
        <v>0.56999999999999806</v>
      </c>
      <c r="N384">
        <v>0.44107142857142528</v>
      </c>
      <c r="O384" s="9">
        <v>0.53071999999999941</v>
      </c>
      <c r="P384" s="9">
        <v>0.49657999999999924</v>
      </c>
      <c r="Q384" s="9">
        <v>0.46701999999999932</v>
      </c>
      <c r="R384" s="9">
        <v>0.44003999999999921</v>
      </c>
      <c r="S384" s="9">
        <v>0.40674328358208889</v>
      </c>
      <c r="T384" s="9">
        <v>0.29609999999999903</v>
      </c>
      <c r="U384" s="9">
        <v>0.22915714285714114</v>
      </c>
    </row>
    <row r="385" spans="3:21" x14ac:dyDescent="0.2">
      <c r="C385">
        <f t="shared" si="5"/>
        <v>3.8099999999999627</v>
      </c>
      <c r="D385" s="8"/>
      <c r="G385">
        <v>3.8099999999999627</v>
      </c>
      <c r="H385">
        <v>0.92024999999999912</v>
      </c>
      <c r="I385" s="9">
        <v>0.86115999999999859</v>
      </c>
      <c r="J385" s="9">
        <v>0.80991999999999875</v>
      </c>
      <c r="K385" s="9">
        <v>0.76315999999999862</v>
      </c>
      <c r="L385" s="9">
        <v>0.70537313432835702</v>
      </c>
      <c r="M385">
        <v>0.57033333333333203</v>
      </c>
      <c r="N385">
        <v>0.44196428571428242</v>
      </c>
      <c r="O385" s="9">
        <v>0.53086399999999945</v>
      </c>
      <c r="P385" s="9">
        <v>0.49678599999999923</v>
      </c>
      <c r="Q385" s="9">
        <v>0.46720399999999934</v>
      </c>
      <c r="R385" s="9">
        <v>0.4402479999999992</v>
      </c>
      <c r="S385" s="9">
        <v>0.40691641791044714</v>
      </c>
      <c r="T385" s="9">
        <v>0.29627333333333267</v>
      </c>
      <c r="U385" s="9">
        <v>0.22962142857142687</v>
      </c>
    </row>
    <row r="386" spans="3:21" x14ac:dyDescent="0.2">
      <c r="C386">
        <f t="shared" si="5"/>
        <v>3.8199999999999625</v>
      </c>
      <c r="D386" s="8"/>
      <c r="G386">
        <v>3.8199999999999625</v>
      </c>
      <c r="H386">
        <v>0.9204999999999991</v>
      </c>
      <c r="I386" s="9">
        <v>0.86151999999999862</v>
      </c>
      <c r="J386" s="9">
        <v>0.81023999999999874</v>
      </c>
      <c r="K386" s="9">
        <v>0.76351999999999864</v>
      </c>
      <c r="L386" s="9">
        <v>0.70567164179104358</v>
      </c>
      <c r="M386">
        <v>0.57066666666666532</v>
      </c>
      <c r="N386">
        <v>0.44285714285713951</v>
      </c>
      <c r="O386" s="9">
        <v>0.53100799999999948</v>
      </c>
      <c r="P386" s="9">
        <v>0.49699199999999927</v>
      </c>
      <c r="Q386" s="9">
        <v>0.4673879999999993</v>
      </c>
      <c r="R386" s="9">
        <v>0.44045599999999924</v>
      </c>
      <c r="S386" s="9">
        <v>0.40708955223880533</v>
      </c>
      <c r="T386" s="9">
        <v>0.29644666666666597</v>
      </c>
      <c r="U386" s="9">
        <v>0.23008571428571256</v>
      </c>
    </row>
    <row r="387" spans="3:21" x14ac:dyDescent="0.2">
      <c r="C387">
        <f t="shared" si="5"/>
        <v>3.8299999999999623</v>
      </c>
      <c r="D387" s="8"/>
      <c r="G387">
        <v>3.8299999999999623</v>
      </c>
      <c r="H387">
        <v>0.92074999999999907</v>
      </c>
      <c r="I387" s="9">
        <v>0.86187999999999865</v>
      </c>
      <c r="J387" s="9">
        <v>0.81055999999999873</v>
      </c>
      <c r="K387" s="9">
        <v>0.76387999999999867</v>
      </c>
      <c r="L387" s="9">
        <v>0.70597014925373014</v>
      </c>
      <c r="M387">
        <v>0.57099999999999873</v>
      </c>
      <c r="N387">
        <v>0.44374999999999665</v>
      </c>
      <c r="O387" s="9">
        <v>0.5311519999999994</v>
      </c>
      <c r="P387" s="9">
        <v>0.49719799999999925</v>
      </c>
      <c r="Q387" s="9">
        <v>0.46757199999999932</v>
      </c>
      <c r="R387" s="9">
        <v>0.44066399999999922</v>
      </c>
      <c r="S387" s="9">
        <v>0.40726268656716352</v>
      </c>
      <c r="T387" s="9">
        <v>0.29661999999999933</v>
      </c>
      <c r="U387" s="9">
        <v>0.23054999999999826</v>
      </c>
    </row>
    <row r="388" spans="3:21" x14ac:dyDescent="0.2">
      <c r="C388">
        <f t="shared" si="5"/>
        <v>3.8399999999999621</v>
      </c>
      <c r="D388" s="8"/>
      <c r="G388">
        <v>3.8399999999999621</v>
      </c>
      <c r="H388">
        <v>0.92099999999999904</v>
      </c>
      <c r="I388" s="9">
        <v>0.86223999999999867</v>
      </c>
      <c r="J388" s="9">
        <v>0.81087999999999871</v>
      </c>
      <c r="K388" s="9">
        <v>0.7642399999999987</v>
      </c>
      <c r="L388" s="9">
        <v>0.7062686567164167</v>
      </c>
      <c r="M388">
        <v>0.57133333333333203</v>
      </c>
      <c r="N388">
        <v>0.44464285714285379</v>
      </c>
      <c r="O388" s="9">
        <v>0.53129599999999944</v>
      </c>
      <c r="P388" s="9">
        <v>0.49740399999999924</v>
      </c>
      <c r="Q388" s="9">
        <v>0.46775599999999934</v>
      </c>
      <c r="R388" s="9">
        <v>0.44087199999999921</v>
      </c>
      <c r="S388" s="9">
        <v>0.40743582089552172</v>
      </c>
      <c r="T388" s="9">
        <v>0.29679333333333263</v>
      </c>
      <c r="U388" s="9">
        <v>0.23101428571428398</v>
      </c>
    </row>
    <row r="389" spans="3:21" x14ac:dyDescent="0.2">
      <c r="C389">
        <f t="shared" si="5"/>
        <v>3.8499999999999619</v>
      </c>
      <c r="D389" s="8"/>
      <c r="G389">
        <v>3.8499999999999619</v>
      </c>
      <c r="H389">
        <v>0.92124999999999913</v>
      </c>
      <c r="I389" s="9">
        <v>0.86259999999999859</v>
      </c>
      <c r="J389" s="9">
        <v>0.81119999999999881</v>
      </c>
      <c r="K389" s="9">
        <v>0.76459999999999861</v>
      </c>
      <c r="L389" s="9">
        <v>0.70656716417910326</v>
      </c>
      <c r="M389">
        <v>0.57166666666666532</v>
      </c>
      <c r="N389">
        <v>0.44553571428571093</v>
      </c>
      <c r="O389" s="9">
        <v>0.53143999999999947</v>
      </c>
      <c r="P389" s="9">
        <v>0.49760999999999922</v>
      </c>
      <c r="Q389" s="9">
        <v>0.4679399999999993</v>
      </c>
      <c r="R389" s="9">
        <v>0.44107999999999919</v>
      </c>
      <c r="S389" s="9">
        <v>0.40760895522387991</v>
      </c>
      <c r="T389" s="9">
        <v>0.29696666666666599</v>
      </c>
      <c r="U389" s="9">
        <v>0.23147857142856967</v>
      </c>
    </row>
    <row r="390" spans="3:21" x14ac:dyDescent="0.2">
      <c r="C390">
        <f t="shared" ref="C390:C453" si="6">+C389+0.01</f>
        <v>3.8599999999999617</v>
      </c>
      <c r="D390" s="8"/>
      <c r="G390">
        <v>3.8599999999999617</v>
      </c>
      <c r="H390">
        <v>0.9214999999999991</v>
      </c>
      <c r="I390" s="9">
        <v>0.86295999999999862</v>
      </c>
      <c r="J390" s="9">
        <v>0.8115199999999988</v>
      </c>
      <c r="K390" s="9">
        <v>0.76495999999999864</v>
      </c>
      <c r="L390" s="9">
        <v>0.70686567164178982</v>
      </c>
      <c r="M390">
        <v>0.57199999999999873</v>
      </c>
      <c r="N390">
        <v>0.44642857142856801</v>
      </c>
      <c r="O390" s="9">
        <v>0.53158399999999939</v>
      </c>
      <c r="P390" s="9">
        <v>0.49781599999999926</v>
      </c>
      <c r="Q390" s="9">
        <v>0.46812399999999932</v>
      </c>
      <c r="R390" s="9">
        <v>0.44128799999999918</v>
      </c>
      <c r="S390" s="9">
        <v>0.40778208955223816</v>
      </c>
      <c r="T390" s="9">
        <v>0.29713999999999929</v>
      </c>
      <c r="U390" s="9">
        <v>0.23194285714285537</v>
      </c>
    </row>
    <row r="391" spans="3:21" x14ac:dyDescent="0.2">
      <c r="C391">
        <f t="shared" si="6"/>
        <v>3.8699999999999615</v>
      </c>
      <c r="D391" s="8"/>
      <c r="G391">
        <v>3.8699999999999615</v>
      </c>
      <c r="H391">
        <v>0.92174999999999907</v>
      </c>
      <c r="I391" s="9">
        <v>0.86331999999999864</v>
      </c>
      <c r="J391" s="9">
        <v>0.81183999999999878</v>
      </c>
      <c r="K391" s="9">
        <v>0.76531999999999867</v>
      </c>
      <c r="L391" s="9">
        <v>0.70716417910447638</v>
      </c>
      <c r="M391">
        <v>0.57233333333333203</v>
      </c>
      <c r="N391">
        <v>0.44732142857142515</v>
      </c>
      <c r="O391" s="9">
        <v>0.53172799999999942</v>
      </c>
      <c r="P391" s="9">
        <v>0.49802199999999924</v>
      </c>
      <c r="Q391" s="9">
        <v>0.46830799999999928</v>
      </c>
      <c r="R391" s="9">
        <v>0.44149599999999917</v>
      </c>
      <c r="S391" s="9">
        <v>0.40795522388059635</v>
      </c>
      <c r="T391" s="9">
        <v>0.29731333333333265</v>
      </c>
      <c r="U391" s="9">
        <v>0.23240714285714109</v>
      </c>
    </row>
    <row r="392" spans="3:21" x14ac:dyDescent="0.2">
      <c r="C392">
        <f t="shared" si="6"/>
        <v>3.8799999999999613</v>
      </c>
      <c r="D392" s="8"/>
      <c r="G392">
        <v>3.8799999999999613</v>
      </c>
      <c r="H392">
        <v>0.92199999999999904</v>
      </c>
      <c r="I392" s="9">
        <v>0.86367999999999856</v>
      </c>
      <c r="J392" s="9">
        <v>0.81215999999999877</v>
      </c>
      <c r="K392" s="9">
        <v>0.76567999999999858</v>
      </c>
      <c r="L392" s="9">
        <v>0.70746268656716293</v>
      </c>
      <c r="M392">
        <v>0.57266666666666532</v>
      </c>
      <c r="N392">
        <v>0.44821428571428229</v>
      </c>
      <c r="O392" s="9">
        <v>0.53187199999999946</v>
      </c>
      <c r="P392" s="9">
        <v>0.49822799999999923</v>
      </c>
      <c r="Q392" s="9">
        <v>0.4684919999999993</v>
      </c>
      <c r="R392" s="9">
        <v>0.44170399999999921</v>
      </c>
      <c r="S392" s="9">
        <v>0.40812835820895454</v>
      </c>
      <c r="T392" s="9">
        <v>0.29748666666666596</v>
      </c>
      <c r="U392" s="9">
        <v>0.23287142857142679</v>
      </c>
    </row>
    <row r="393" spans="3:21" x14ac:dyDescent="0.2">
      <c r="C393">
        <f t="shared" si="6"/>
        <v>3.889999999999961</v>
      </c>
      <c r="D393" s="8"/>
      <c r="G393">
        <v>3.889999999999961</v>
      </c>
      <c r="H393">
        <v>0.92224999999999902</v>
      </c>
      <c r="I393" s="9">
        <v>0.86403999999999859</v>
      </c>
      <c r="J393" s="9">
        <v>0.81247999999999876</v>
      </c>
      <c r="K393" s="9">
        <v>0.76603999999999861</v>
      </c>
      <c r="L393" s="9">
        <v>0.70776119402984961</v>
      </c>
      <c r="M393">
        <v>0.57299999999999862</v>
      </c>
      <c r="N393">
        <v>0.44910714285713937</v>
      </c>
      <c r="O393" s="9">
        <v>0.53201599999999938</v>
      </c>
      <c r="P393" s="9">
        <v>0.49843399999999921</v>
      </c>
      <c r="Q393" s="9">
        <v>0.46867599999999932</v>
      </c>
      <c r="R393" s="9">
        <v>0.44191199999999919</v>
      </c>
      <c r="S393" s="9">
        <v>0.40830149253731274</v>
      </c>
      <c r="T393" s="9">
        <v>0.29765999999999931</v>
      </c>
      <c r="U393" s="9">
        <v>0.23333571428571248</v>
      </c>
    </row>
    <row r="394" spans="3:21" x14ac:dyDescent="0.2">
      <c r="C394">
        <f t="shared" si="6"/>
        <v>3.8999999999999608</v>
      </c>
      <c r="D394" s="8"/>
      <c r="G394">
        <v>3.8999999999999608</v>
      </c>
      <c r="H394">
        <v>0.9224999999999991</v>
      </c>
      <c r="I394" s="9">
        <v>0.86439999999999861</v>
      </c>
      <c r="J394" s="9">
        <v>0.81279999999999875</v>
      </c>
      <c r="K394" s="9">
        <v>0.76639999999999864</v>
      </c>
      <c r="L394" s="9">
        <v>0.70805970149253616</v>
      </c>
      <c r="M394">
        <v>0.57333333333333203</v>
      </c>
      <c r="N394">
        <v>0.44999999999999651</v>
      </c>
      <c r="O394" s="9">
        <v>0.53215999999999941</v>
      </c>
      <c r="P394" s="9">
        <v>0.49863999999999919</v>
      </c>
      <c r="Q394" s="9">
        <v>0.46885999999999928</v>
      </c>
      <c r="R394" s="9">
        <v>0.44211999999999918</v>
      </c>
      <c r="S394" s="9">
        <v>0.40847462686567093</v>
      </c>
      <c r="T394" s="9">
        <v>0.29783333333333262</v>
      </c>
      <c r="U394" s="9">
        <v>0.2337999999999982</v>
      </c>
    </row>
    <row r="395" spans="3:21" x14ac:dyDescent="0.2">
      <c r="C395">
        <f t="shared" si="6"/>
        <v>3.9099999999999606</v>
      </c>
      <c r="D395" s="8"/>
      <c r="G395">
        <v>3.9099999999999606</v>
      </c>
      <c r="H395">
        <v>0.92274999999999907</v>
      </c>
      <c r="I395" s="9">
        <v>0.86475999999999853</v>
      </c>
      <c r="J395" s="9">
        <v>0.81311999999999873</v>
      </c>
      <c r="K395" s="9">
        <v>0.76675999999999855</v>
      </c>
      <c r="L395" s="9">
        <v>0.70835820895522272</v>
      </c>
      <c r="M395">
        <v>0.57366666666666533</v>
      </c>
      <c r="N395">
        <v>0.45066666666666405</v>
      </c>
      <c r="O395" s="9">
        <v>0.53230399999999944</v>
      </c>
      <c r="P395" s="9">
        <v>0.49884599999999923</v>
      </c>
      <c r="Q395" s="9">
        <v>0.46904399999999929</v>
      </c>
      <c r="R395" s="9">
        <v>0.44232799999999917</v>
      </c>
      <c r="S395" s="9">
        <v>0.40864776119402918</v>
      </c>
      <c r="T395" s="9">
        <v>0.29800666666666598</v>
      </c>
      <c r="U395" s="9">
        <v>0.23414666666666531</v>
      </c>
    </row>
    <row r="396" spans="3:21" x14ac:dyDescent="0.2">
      <c r="C396">
        <f t="shared" si="6"/>
        <v>3.9199999999999604</v>
      </c>
      <c r="D396" s="8"/>
      <c r="G396">
        <v>3.9199999999999604</v>
      </c>
      <c r="H396">
        <v>0.92299999999999904</v>
      </c>
      <c r="I396" s="9">
        <v>0.86511999999999856</v>
      </c>
      <c r="J396" s="9">
        <v>0.81343999999999872</v>
      </c>
      <c r="K396" s="9">
        <v>0.76711999999999858</v>
      </c>
      <c r="L396" s="9">
        <v>0.70865671641790928</v>
      </c>
      <c r="M396">
        <v>0.57399999999999862</v>
      </c>
      <c r="N396">
        <v>0.4513333333333307</v>
      </c>
      <c r="O396" s="9">
        <v>0.53244799999999937</v>
      </c>
      <c r="P396" s="9">
        <v>0.49905199999999922</v>
      </c>
      <c r="Q396" s="9">
        <v>0.46922799999999926</v>
      </c>
      <c r="R396" s="9">
        <v>0.44253599999999915</v>
      </c>
      <c r="S396" s="9">
        <v>0.40882089552238737</v>
      </c>
      <c r="T396" s="9">
        <v>0.29817999999999928</v>
      </c>
      <c r="U396" s="9">
        <v>0.23449333333333197</v>
      </c>
    </row>
    <row r="397" spans="3:21" x14ac:dyDescent="0.2">
      <c r="C397">
        <f t="shared" si="6"/>
        <v>3.9299999999999602</v>
      </c>
      <c r="D397" s="8"/>
      <c r="G397">
        <v>3.9299999999999602</v>
      </c>
      <c r="H397">
        <v>0.92324999999999902</v>
      </c>
      <c r="I397" s="9">
        <v>0.86547999999999858</v>
      </c>
      <c r="J397" s="9">
        <v>0.81375999999999871</v>
      </c>
      <c r="K397" s="9">
        <v>0.76747999999999861</v>
      </c>
      <c r="L397" s="9">
        <v>0.70895522388059584</v>
      </c>
      <c r="M397">
        <v>0.57433333333333192</v>
      </c>
      <c r="N397">
        <v>0.45199999999999735</v>
      </c>
      <c r="O397" s="9">
        <v>0.5325919999999994</v>
      </c>
      <c r="P397" s="9">
        <v>0.4992579999999992</v>
      </c>
      <c r="Q397" s="9">
        <v>0.46941199999999927</v>
      </c>
      <c r="R397" s="9">
        <v>0.44274399999999914</v>
      </c>
      <c r="S397" s="9">
        <v>0.40899402985074557</v>
      </c>
      <c r="T397" s="9">
        <v>0.29835333333333264</v>
      </c>
      <c r="U397" s="9">
        <v>0.23483999999999863</v>
      </c>
    </row>
    <row r="398" spans="3:21" x14ac:dyDescent="0.2">
      <c r="C398">
        <f t="shared" si="6"/>
        <v>3.93999999999996</v>
      </c>
      <c r="D398" s="8"/>
      <c r="G398">
        <v>3.93999999999996</v>
      </c>
      <c r="H398">
        <v>0.92349999999999899</v>
      </c>
      <c r="I398" s="9">
        <v>0.8658399999999985</v>
      </c>
      <c r="J398" s="9">
        <v>0.81407999999999869</v>
      </c>
      <c r="K398" s="9">
        <v>0.76783999999999852</v>
      </c>
      <c r="L398" s="9">
        <v>0.7092537313432824</v>
      </c>
      <c r="M398">
        <v>0.57466666666666533</v>
      </c>
      <c r="N398">
        <v>0.452666666666664</v>
      </c>
      <c r="O398" s="9">
        <v>0.53273599999999943</v>
      </c>
      <c r="P398" s="9">
        <v>0.49946399999999919</v>
      </c>
      <c r="Q398" s="9">
        <v>0.46959599999999929</v>
      </c>
      <c r="R398" s="9">
        <v>0.44295199999999918</v>
      </c>
      <c r="S398" s="9">
        <v>0.40916716417910376</v>
      </c>
      <c r="T398" s="9">
        <v>0.29852666666666594</v>
      </c>
      <c r="U398" s="9">
        <v>0.23518666666666529</v>
      </c>
    </row>
    <row r="399" spans="3:21" x14ac:dyDescent="0.2">
      <c r="C399">
        <f t="shared" si="6"/>
        <v>3.9499999999999598</v>
      </c>
      <c r="D399" s="8"/>
      <c r="G399">
        <v>3.9499999999999598</v>
      </c>
      <c r="H399">
        <v>0.92374999999999907</v>
      </c>
      <c r="I399" s="9">
        <v>0.86619999999999853</v>
      </c>
      <c r="J399" s="9">
        <v>0.81439999999999868</v>
      </c>
      <c r="K399" s="9">
        <v>0.76819999999999855</v>
      </c>
      <c r="L399" s="9">
        <v>0.70955223880596896</v>
      </c>
      <c r="M399">
        <v>0.57499999999999862</v>
      </c>
      <c r="N399">
        <v>0.45333333333333065</v>
      </c>
      <c r="O399" s="9">
        <v>0.53287999999999935</v>
      </c>
      <c r="P399" s="9">
        <v>0.49966999999999923</v>
      </c>
      <c r="Q399" s="9">
        <v>0.46977999999999925</v>
      </c>
      <c r="R399" s="9">
        <v>0.44315999999999917</v>
      </c>
      <c r="S399" s="9">
        <v>0.40934029850746201</v>
      </c>
      <c r="T399" s="9">
        <v>0.2986999999999993</v>
      </c>
      <c r="U399" s="9">
        <v>0.23553333333333196</v>
      </c>
    </row>
    <row r="400" spans="3:21" x14ac:dyDescent="0.2">
      <c r="C400">
        <f t="shared" si="6"/>
        <v>3.9599999999999596</v>
      </c>
      <c r="D400" s="8"/>
      <c r="G400">
        <v>3.9599999999999596</v>
      </c>
      <c r="H400">
        <v>0.92399999999999904</v>
      </c>
      <c r="I400" s="9">
        <v>0.86655999999999855</v>
      </c>
      <c r="J400" s="9">
        <v>0.81471999999999867</v>
      </c>
      <c r="K400" s="9">
        <v>0.76855999999999858</v>
      </c>
      <c r="L400" s="9">
        <v>0.70985074626865552</v>
      </c>
      <c r="M400">
        <v>0.57533333333333192</v>
      </c>
      <c r="N400">
        <v>0.45399999999999729</v>
      </c>
      <c r="O400" s="9">
        <v>0.53302399999999939</v>
      </c>
      <c r="P400" s="9">
        <v>0.49987599999999921</v>
      </c>
      <c r="Q400" s="9">
        <v>0.46996399999999927</v>
      </c>
      <c r="R400" s="9">
        <v>0.44336799999999915</v>
      </c>
      <c r="S400" s="9">
        <v>0.4095134328358202</v>
      </c>
      <c r="T400" s="9">
        <v>0.2988733333333326</v>
      </c>
      <c r="U400" s="9">
        <v>0.23587999999999862</v>
      </c>
    </row>
    <row r="401" spans="3:21" x14ac:dyDescent="0.2">
      <c r="C401">
        <f t="shared" si="6"/>
        <v>3.9699999999999593</v>
      </c>
      <c r="D401" s="8"/>
      <c r="G401">
        <v>3.9699999999999593</v>
      </c>
      <c r="H401">
        <v>0.92424999999999902</v>
      </c>
      <c r="I401" s="9">
        <v>0.86691999999999858</v>
      </c>
      <c r="J401" s="9">
        <v>0.81503999999999865</v>
      </c>
      <c r="K401" s="9">
        <v>0.7689199999999986</v>
      </c>
      <c r="L401" s="9">
        <v>0.71014925373134208</v>
      </c>
      <c r="M401">
        <v>0.57566666666666522</v>
      </c>
      <c r="N401">
        <v>0.45466666666666394</v>
      </c>
      <c r="O401" s="9">
        <v>0.53316799999999942</v>
      </c>
      <c r="P401" s="9">
        <v>0.50008199999999925</v>
      </c>
      <c r="Q401" s="9">
        <v>0.47014799999999923</v>
      </c>
      <c r="R401" s="9">
        <v>0.44357599999999914</v>
      </c>
      <c r="S401" s="9">
        <v>0.40968656716417839</v>
      </c>
      <c r="T401" s="9">
        <v>0.29904666666666596</v>
      </c>
      <c r="U401" s="9">
        <v>0.23622666666666525</v>
      </c>
    </row>
    <row r="402" spans="3:21" x14ac:dyDescent="0.2">
      <c r="C402">
        <f t="shared" si="6"/>
        <v>3.9799999999999591</v>
      </c>
      <c r="D402" s="8"/>
      <c r="G402">
        <v>3.9799999999999591</v>
      </c>
      <c r="H402">
        <v>0.92449999999999899</v>
      </c>
      <c r="I402" s="9">
        <v>0.8672799999999985</v>
      </c>
      <c r="J402" s="9">
        <v>0.81535999999999864</v>
      </c>
      <c r="K402" s="9">
        <v>0.76927999999999852</v>
      </c>
      <c r="L402" s="9">
        <v>0.71044776119402864</v>
      </c>
      <c r="M402">
        <v>0.57599999999999862</v>
      </c>
      <c r="N402">
        <v>0.45533333333333065</v>
      </c>
      <c r="O402" s="9">
        <v>0.53331199999999934</v>
      </c>
      <c r="P402" s="9">
        <v>0.50028799999999918</v>
      </c>
      <c r="Q402" s="9">
        <v>0.47033199999999925</v>
      </c>
      <c r="R402" s="9">
        <v>0.44378399999999912</v>
      </c>
      <c r="S402" s="9">
        <v>0.40985970149253659</v>
      </c>
      <c r="T402" s="9">
        <v>0.29921999999999926</v>
      </c>
      <c r="U402" s="9">
        <v>0.23657333333333191</v>
      </c>
    </row>
    <row r="403" spans="3:21" x14ac:dyDescent="0.2">
      <c r="C403">
        <f t="shared" si="6"/>
        <v>3.9899999999999589</v>
      </c>
      <c r="D403" s="8"/>
      <c r="G403">
        <v>3.9899999999999589</v>
      </c>
      <c r="H403">
        <v>0.92474999999999896</v>
      </c>
      <c r="I403" s="9">
        <v>0.86763999999999852</v>
      </c>
      <c r="J403" s="9">
        <v>0.81567999999999863</v>
      </c>
      <c r="K403" s="9">
        <v>0.76963999999999855</v>
      </c>
      <c r="L403" s="9">
        <v>0.7107462686567152</v>
      </c>
      <c r="M403">
        <v>0.57633333333333192</v>
      </c>
      <c r="N403">
        <v>0.4559999999999973</v>
      </c>
      <c r="O403" s="9">
        <v>0.53345599999999938</v>
      </c>
      <c r="P403" s="9">
        <v>0.50049399999999922</v>
      </c>
      <c r="Q403" s="9">
        <v>0.47051599999999927</v>
      </c>
      <c r="R403" s="9">
        <v>0.44399199999999911</v>
      </c>
      <c r="S403" s="9">
        <v>0.41003283582089478</v>
      </c>
      <c r="T403" s="9">
        <v>0.29939333333333262</v>
      </c>
      <c r="U403" s="9">
        <v>0.23691999999999858</v>
      </c>
    </row>
    <row r="404" spans="3:21" x14ac:dyDescent="0.2">
      <c r="C404">
        <f t="shared" si="6"/>
        <v>3.9999999999999587</v>
      </c>
      <c r="D404" s="8"/>
      <c r="G404">
        <v>3.9999999999999587</v>
      </c>
      <c r="H404">
        <v>0.92499999999999905</v>
      </c>
      <c r="I404" s="9">
        <v>0.86799999999999855</v>
      </c>
      <c r="J404" s="9">
        <v>0.81599999999999862</v>
      </c>
      <c r="K404" s="9">
        <v>0.76999999999999857</v>
      </c>
      <c r="L404" s="9">
        <v>0.71104477611940176</v>
      </c>
      <c r="M404">
        <v>0.57666666666666522</v>
      </c>
      <c r="N404">
        <v>0.45666666666666395</v>
      </c>
      <c r="O404" s="9">
        <v>0.53359999999999941</v>
      </c>
      <c r="P404" s="9">
        <v>0.50069999999999915</v>
      </c>
      <c r="Q404" s="9">
        <v>0.47069999999999923</v>
      </c>
      <c r="R404" s="9">
        <v>0.44419999999999915</v>
      </c>
      <c r="S404" s="9">
        <v>0.41020597014925303</v>
      </c>
      <c r="T404" s="9">
        <v>0.29956666666666593</v>
      </c>
      <c r="U404" s="9">
        <v>0.23726666666666524</v>
      </c>
    </row>
    <row r="405" spans="3:21" x14ac:dyDescent="0.2">
      <c r="C405">
        <f t="shared" si="6"/>
        <v>4.0099999999999589</v>
      </c>
      <c r="D405" s="8"/>
      <c r="G405">
        <v>4.0099999999999589</v>
      </c>
      <c r="H405">
        <v>0.92514999999999947</v>
      </c>
      <c r="I405" s="9">
        <v>0.8682199999999991</v>
      </c>
      <c r="J405" s="9">
        <v>0.81623999999999897</v>
      </c>
      <c r="K405" s="9">
        <v>0.77029999999999876</v>
      </c>
      <c r="L405" s="9">
        <v>0.71134328358208831</v>
      </c>
      <c r="M405">
        <v>0.57699999999999863</v>
      </c>
      <c r="N405">
        <v>0.45733333333333059</v>
      </c>
      <c r="O405" s="9">
        <v>0.53368699999999958</v>
      </c>
      <c r="P405" s="9">
        <v>0.50082699999999947</v>
      </c>
      <c r="Q405" s="9">
        <v>0.47083899999999945</v>
      </c>
      <c r="R405" s="9">
        <v>0.44437399999999927</v>
      </c>
      <c r="S405" s="9">
        <v>0.41037910447761122</v>
      </c>
      <c r="T405" s="9">
        <v>0.29973999999999928</v>
      </c>
      <c r="U405" s="9">
        <v>0.23761333333333193</v>
      </c>
    </row>
    <row r="406" spans="3:21" x14ac:dyDescent="0.2">
      <c r="C406">
        <f t="shared" si="6"/>
        <v>4.0199999999999587</v>
      </c>
      <c r="D406" s="8"/>
      <c r="G406">
        <v>4.0199999999999587</v>
      </c>
      <c r="H406">
        <v>0.92529999999999946</v>
      </c>
      <c r="I406" s="9">
        <v>0.8684399999999991</v>
      </c>
      <c r="J406" s="9">
        <v>0.81647999999999898</v>
      </c>
      <c r="K406" s="9">
        <v>0.77059999999999873</v>
      </c>
      <c r="L406" s="9">
        <v>0.71164179104477487</v>
      </c>
      <c r="M406">
        <v>0.57733333333333192</v>
      </c>
      <c r="N406">
        <v>0.45799999999999724</v>
      </c>
      <c r="O406" s="9">
        <v>0.53377399999999964</v>
      </c>
      <c r="P406" s="9">
        <v>0.50095399999999946</v>
      </c>
      <c r="Q406" s="9">
        <v>0.47097799999999945</v>
      </c>
      <c r="R406" s="9">
        <v>0.44454799999999928</v>
      </c>
      <c r="S406" s="9">
        <v>0.41055223880596942</v>
      </c>
      <c r="T406" s="9">
        <v>0.29991333333333259</v>
      </c>
      <c r="U406" s="9">
        <v>0.23795999999999859</v>
      </c>
    </row>
    <row r="407" spans="3:21" x14ac:dyDescent="0.2">
      <c r="C407">
        <f t="shared" si="6"/>
        <v>4.0299999999999585</v>
      </c>
      <c r="D407" s="8"/>
      <c r="G407">
        <v>4.0299999999999585</v>
      </c>
      <c r="H407">
        <v>0.92544999999999944</v>
      </c>
      <c r="I407" s="9">
        <v>0.8686599999999991</v>
      </c>
      <c r="J407" s="9">
        <v>0.816719999999999</v>
      </c>
      <c r="K407" s="9">
        <v>0.77089999999999881</v>
      </c>
      <c r="L407" s="9">
        <v>0.71194029850746143</v>
      </c>
      <c r="M407">
        <v>0.57766666666666522</v>
      </c>
      <c r="N407">
        <v>0.45866666666666389</v>
      </c>
      <c r="O407" s="9">
        <v>0.53386099999999959</v>
      </c>
      <c r="P407" s="9">
        <v>0.50108099999999955</v>
      </c>
      <c r="Q407" s="9">
        <v>0.47111699999999945</v>
      </c>
      <c r="R407" s="9">
        <v>0.44472199999999928</v>
      </c>
      <c r="S407" s="9">
        <v>0.41072537313432761</v>
      </c>
      <c r="T407" s="9">
        <v>0.30008666666666595</v>
      </c>
      <c r="U407" s="9">
        <v>0.23830666666666522</v>
      </c>
    </row>
    <row r="408" spans="3:21" x14ac:dyDescent="0.2">
      <c r="C408">
        <f t="shared" si="6"/>
        <v>4.0399999999999583</v>
      </c>
      <c r="D408" s="8"/>
      <c r="G408">
        <v>4.0399999999999583</v>
      </c>
      <c r="H408">
        <v>0.92559999999999942</v>
      </c>
      <c r="I408" s="9">
        <v>0.8688799999999991</v>
      </c>
      <c r="J408" s="9">
        <v>0.81695999999999891</v>
      </c>
      <c r="K408" s="9">
        <v>0.77119999999999878</v>
      </c>
      <c r="L408" s="9">
        <v>0.71223880597014799</v>
      </c>
      <c r="M408">
        <v>0.57799999999999863</v>
      </c>
      <c r="N408">
        <v>0.45933333333333054</v>
      </c>
      <c r="O408" s="9">
        <v>0.53394799999999965</v>
      </c>
      <c r="P408" s="9">
        <v>0.50120799999999954</v>
      </c>
      <c r="Q408" s="9">
        <v>0.47125599999999945</v>
      </c>
      <c r="R408" s="9">
        <v>0.44489599999999924</v>
      </c>
      <c r="S408" s="9">
        <v>0.41089850746268586</v>
      </c>
      <c r="T408" s="9">
        <v>0.30025999999999925</v>
      </c>
      <c r="U408" s="9">
        <v>0.23865333333333189</v>
      </c>
    </row>
    <row r="409" spans="3:21" x14ac:dyDescent="0.2">
      <c r="C409">
        <f t="shared" si="6"/>
        <v>4.0499999999999581</v>
      </c>
      <c r="D409" s="8"/>
      <c r="G409">
        <v>4.0499999999999581</v>
      </c>
      <c r="H409">
        <v>0.92574999999999941</v>
      </c>
      <c r="I409" s="9">
        <v>0.8690999999999991</v>
      </c>
      <c r="J409" s="9">
        <v>0.81719999999999893</v>
      </c>
      <c r="K409" s="9">
        <v>0.77149999999999874</v>
      </c>
      <c r="L409" s="9">
        <v>0.71253731343283455</v>
      </c>
      <c r="M409">
        <v>0.57833333333333192</v>
      </c>
      <c r="N409">
        <v>0.45999999999999719</v>
      </c>
      <c r="O409" s="9">
        <v>0.53403499999999959</v>
      </c>
      <c r="P409" s="9">
        <v>0.50133499999999953</v>
      </c>
      <c r="Q409" s="9">
        <v>0.4713949999999994</v>
      </c>
      <c r="R409" s="9">
        <v>0.44506999999999924</v>
      </c>
      <c r="S409" s="9">
        <v>0.41107164179104405</v>
      </c>
      <c r="T409" s="9">
        <v>0.30043333333333261</v>
      </c>
      <c r="U409" s="9">
        <v>0.23899999999999855</v>
      </c>
    </row>
    <row r="410" spans="3:21" x14ac:dyDescent="0.2">
      <c r="C410">
        <f t="shared" si="6"/>
        <v>4.0599999999999579</v>
      </c>
      <c r="D410" s="8"/>
      <c r="G410">
        <v>4.0599999999999579</v>
      </c>
      <c r="H410">
        <v>0.92589999999999939</v>
      </c>
      <c r="I410" s="9">
        <v>0.86931999999999909</v>
      </c>
      <c r="J410" s="9">
        <v>0.81743999999999895</v>
      </c>
      <c r="K410" s="9">
        <v>0.77179999999999871</v>
      </c>
      <c r="L410" s="9">
        <v>0.71283582089552111</v>
      </c>
      <c r="M410">
        <v>0.57866666666666522</v>
      </c>
      <c r="N410">
        <v>0.46066666666666389</v>
      </c>
      <c r="O410" s="9">
        <v>0.53412199999999965</v>
      </c>
      <c r="P410" s="9">
        <v>0.50146199999999952</v>
      </c>
      <c r="Q410" s="9">
        <v>0.4715339999999994</v>
      </c>
      <c r="R410" s="9">
        <v>0.44524399999999925</v>
      </c>
      <c r="S410" s="9">
        <v>0.41124477611940224</v>
      </c>
      <c r="T410" s="9">
        <v>0.30060666666666591</v>
      </c>
      <c r="U410" s="9">
        <v>0.23934666666666521</v>
      </c>
    </row>
    <row r="411" spans="3:21" x14ac:dyDescent="0.2">
      <c r="C411">
        <f t="shared" si="6"/>
        <v>4.0699999999999577</v>
      </c>
      <c r="D411" s="8"/>
      <c r="G411">
        <v>4.0699999999999577</v>
      </c>
      <c r="H411">
        <v>0.92604999999999937</v>
      </c>
      <c r="I411" s="9">
        <v>0.86953999999999909</v>
      </c>
      <c r="J411" s="9">
        <v>0.81767999999999896</v>
      </c>
      <c r="K411" s="9">
        <v>0.77209999999999879</v>
      </c>
      <c r="L411" s="9">
        <v>0.71313432835820767</v>
      </c>
      <c r="M411">
        <v>0.57899999999999852</v>
      </c>
      <c r="N411">
        <v>0.46133333333333054</v>
      </c>
      <c r="O411" s="9">
        <v>0.5342089999999996</v>
      </c>
      <c r="P411" s="9">
        <v>0.50158899999999951</v>
      </c>
      <c r="Q411" s="9">
        <v>0.4716729999999994</v>
      </c>
      <c r="R411" s="9">
        <v>0.44541799999999926</v>
      </c>
      <c r="S411" s="9">
        <v>0.41141791044776044</v>
      </c>
      <c r="T411" s="9">
        <v>0.30077999999999921</v>
      </c>
      <c r="U411" s="9">
        <v>0.23969333333333187</v>
      </c>
    </row>
    <row r="412" spans="3:21" x14ac:dyDescent="0.2">
      <c r="C412">
        <f t="shared" si="6"/>
        <v>4.0799999999999574</v>
      </c>
      <c r="D412" s="8"/>
      <c r="G412">
        <v>4.0799999999999574</v>
      </c>
      <c r="H412">
        <v>0.92619999999999936</v>
      </c>
      <c r="I412" s="9">
        <v>0.86975999999999909</v>
      </c>
      <c r="J412" s="9">
        <v>0.81791999999999898</v>
      </c>
      <c r="K412" s="9">
        <v>0.77239999999999875</v>
      </c>
      <c r="L412" s="9">
        <v>0.71343283582089423</v>
      </c>
      <c r="M412">
        <v>0.57933333333333192</v>
      </c>
      <c r="N412">
        <v>0.46199999999999719</v>
      </c>
      <c r="O412" s="9">
        <v>0.53429599999999955</v>
      </c>
      <c r="P412" s="9">
        <v>0.5017159999999995</v>
      </c>
      <c r="Q412" s="9">
        <v>0.4718119999999994</v>
      </c>
      <c r="R412" s="9">
        <v>0.44559199999999927</v>
      </c>
      <c r="S412" s="9">
        <v>0.41159104477611869</v>
      </c>
      <c r="T412" s="9">
        <v>0.30095333333333257</v>
      </c>
      <c r="U412" s="9">
        <v>0.24003999999999853</v>
      </c>
    </row>
    <row r="413" spans="3:21" x14ac:dyDescent="0.2">
      <c r="C413">
        <f t="shared" si="6"/>
        <v>4.0899999999999572</v>
      </c>
      <c r="D413" s="8"/>
      <c r="G413">
        <v>4.0899999999999572</v>
      </c>
      <c r="H413">
        <v>0.92634999999999934</v>
      </c>
      <c r="I413" s="9">
        <v>0.86997999999999909</v>
      </c>
      <c r="J413" s="9">
        <v>0.81815999999999889</v>
      </c>
      <c r="K413" s="9">
        <v>0.77269999999999872</v>
      </c>
      <c r="L413" s="9">
        <v>0.71373134328358079</v>
      </c>
      <c r="M413">
        <v>0.57966666666666522</v>
      </c>
      <c r="N413">
        <v>0.46266666666666384</v>
      </c>
      <c r="O413" s="9">
        <v>0.53438299999999961</v>
      </c>
      <c r="P413" s="9">
        <v>0.50184299999999948</v>
      </c>
      <c r="Q413" s="9">
        <v>0.4719509999999994</v>
      </c>
      <c r="R413" s="9">
        <v>0.44576599999999927</v>
      </c>
      <c r="S413" s="9">
        <v>0.41176417910447688</v>
      </c>
      <c r="T413" s="9">
        <v>0.30112666666666588</v>
      </c>
      <c r="U413" s="9">
        <v>0.24038666666666519</v>
      </c>
    </row>
    <row r="414" spans="3:21" x14ac:dyDescent="0.2">
      <c r="C414">
        <f t="shared" si="6"/>
        <v>4.099999999999957</v>
      </c>
      <c r="D414" s="8"/>
      <c r="G414">
        <v>4.099999999999957</v>
      </c>
      <c r="H414">
        <v>0.92649999999999944</v>
      </c>
      <c r="I414" s="9">
        <v>0.87019999999999909</v>
      </c>
      <c r="J414" s="9">
        <v>0.81839999999999891</v>
      </c>
      <c r="K414" s="9">
        <v>0.77299999999999869</v>
      </c>
      <c r="L414" s="9">
        <v>0.71402985074626735</v>
      </c>
      <c r="M414">
        <v>0.57999999999999852</v>
      </c>
      <c r="N414">
        <v>0.46333333333333049</v>
      </c>
      <c r="O414" s="9">
        <v>0.53446999999999956</v>
      </c>
      <c r="P414" s="9">
        <v>0.50196999999999947</v>
      </c>
      <c r="Q414" s="9">
        <v>0.4720899999999994</v>
      </c>
      <c r="R414" s="9">
        <v>0.44593999999999923</v>
      </c>
      <c r="S414" s="9">
        <v>0.41193731343283507</v>
      </c>
      <c r="T414" s="9">
        <v>0.30129999999999924</v>
      </c>
      <c r="U414" s="9">
        <v>0.24073333333333186</v>
      </c>
    </row>
    <row r="415" spans="3:21" x14ac:dyDescent="0.2">
      <c r="C415">
        <f t="shared" si="6"/>
        <v>4.1099999999999568</v>
      </c>
      <c r="D415" s="8"/>
      <c r="G415">
        <v>4.1099999999999568</v>
      </c>
      <c r="H415">
        <v>0.92664999999999942</v>
      </c>
      <c r="I415" s="9">
        <v>0.87041999999999908</v>
      </c>
      <c r="J415" s="9">
        <v>0.81863999999999892</v>
      </c>
      <c r="K415" s="9">
        <v>0.77329999999999877</v>
      </c>
      <c r="L415" s="9">
        <v>0.71432835820895391</v>
      </c>
      <c r="M415">
        <v>0.58033333333333181</v>
      </c>
      <c r="N415">
        <v>0.46399999999999714</v>
      </c>
      <c r="O415" s="9">
        <v>0.53455699999999962</v>
      </c>
      <c r="P415" s="9">
        <v>0.50209699999999946</v>
      </c>
      <c r="Q415" s="9">
        <v>0.4722289999999994</v>
      </c>
      <c r="R415" s="9">
        <v>0.44611399999999923</v>
      </c>
      <c r="S415" s="9">
        <v>0.41211044776119327</v>
      </c>
      <c r="T415" s="9">
        <v>0.30147333333333254</v>
      </c>
      <c r="U415" s="9">
        <v>0.24107999999999852</v>
      </c>
    </row>
    <row r="416" spans="3:21" x14ac:dyDescent="0.2">
      <c r="C416">
        <f t="shared" si="6"/>
        <v>4.1199999999999566</v>
      </c>
      <c r="D416" s="8"/>
      <c r="G416">
        <v>4.1199999999999566</v>
      </c>
      <c r="H416">
        <v>0.9267999999999994</v>
      </c>
      <c r="I416" s="9">
        <v>0.87063999999999908</v>
      </c>
      <c r="J416" s="9">
        <v>0.81887999999999894</v>
      </c>
      <c r="K416" s="9">
        <v>0.77359999999999873</v>
      </c>
      <c r="L416" s="9">
        <v>0.71462686567164047</v>
      </c>
      <c r="M416">
        <v>0.58066666666666522</v>
      </c>
      <c r="N416">
        <v>0.46466666666666379</v>
      </c>
      <c r="O416" s="9">
        <v>0.53464399999999956</v>
      </c>
      <c r="P416" s="9">
        <v>0.50222399999999945</v>
      </c>
      <c r="Q416" s="9">
        <v>0.4723679999999994</v>
      </c>
      <c r="R416" s="9">
        <v>0.44628799999999924</v>
      </c>
      <c r="S416" s="9">
        <v>0.41228358208955146</v>
      </c>
      <c r="T416" s="9">
        <v>0.3016466666666659</v>
      </c>
      <c r="U416" s="9">
        <v>0.24142666666666518</v>
      </c>
    </row>
    <row r="417" spans="3:21" x14ac:dyDescent="0.2">
      <c r="C417">
        <f t="shared" si="6"/>
        <v>4.1299999999999564</v>
      </c>
      <c r="D417" s="8"/>
      <c r="G417">
        <v>4.1299999999999564</v>
      </c>
      <c r="H417">
        <v>0.92694999999999939</v>
      </c>
      <c r="I417" s="9">
        <v>0.87085999999999908</v>
      </c>
      <c r="J417" s="9">
        <v>0.81911999999999885</v>
      </c>
      <c r="K417" s="9">
        <v>0.7738999999999987</v>
      </c>
      <c r="L417" s="9">
        <v>0.71492537313432702</v>
      </c>
      <c r="M417">
        <v>0.58099999999999852</v>
      </c>
      <c r="N417">
        <v>0.46533333333333043</v>
      </c>
      <c r="O417" s="9">
        <v>0.53473099999999962</v>
      </c>
      <c r="P417" s="9">
        <v>0.50235099999999944</v>
      </c>
      <c r="Q417" s="9">
        <v>0.4725069999999994</v>
      </c>
      <c r="R417" s="9">
        <v>0.44646199999999925</v>
      </c>
      <c r="S417" s="9">
        <v>0.41245671641790971</v>
      </c>
      <c r="T417" s="9">
        <v>0.3018199999999992</v>
      </c>
      <c r="U417" s="9">
        <v>0.24177333333333181</v>
      </c>
    </row>
    <row r="418" spans="3:21" x14ac:dyDescent="0.2">
      <c r="C418">
        <f t="shared" si="6"/>
        <v>4.1399999999999562</v>
      </c>
      <c r="D418" s="8"/>
      <c r="G418">
        <v>4.1399999999999562</v>
      </c>
      <c r="H418">
        <v>0.92709999999999937</v>
      </c>
      <c r="I418" s="9">
        <v>0.87107999999999908</v>
      </c>
      <c r="J418" s="9">
        <v>0.81935999999999887</v>
      </c>
      <c r="K418" s="9">
        <v>0.77419999999999867</v>
      </c>
      <c r="L418" s="9">
        <v>0.71522388059701358</v>
      </c>
      <c r="M418">
        <v>0.58133333333333181</v>
      </c>
      <c r="N418">
        <v>0.46599999999999708</v>
      </c>
      <c r="O418" s="9">
        <v>0.53481799999999957</v>
      </c>
      <c r="P418" s="9">
        <v>0.50247799999999943</v>
      </c>
      <c r="Q418" s="9">
        <v>0.4726459999999994</v>
      </c>
      <c r="R418" s="9">
        <v>0.44663599999999926</v>
      </c>
      <c r="S418" s="9">
        <v>0.4126298507462679</v>
      </c>
      <c r="T418" s="9">
        <v>0.30199333333333256</v>
      </c>
      <c r="U418" s="9">
        <v>0.24211999999999848</v>
      </c>
    </row>
    <row r="419" spans="3:21" x14ac:dyDescent="0.2">
      <c r="C419">
        <f t="shared" si="6"/>
        <v>4.1499999999999559</v>
      </c>
      <c r="D419" s="8"/>
      <c r="G419">
        <v>4.1499999999999559</v>
      </c>
      <c r="H419">
        <v>0.92724999999999935</v>
      </c>
      <c r="I419" s="9">
        <v>0.87129999999999908</v>
      </c>
      <c r="J419" s="9">
        <v>0.81959999999999888</v>
      </c>
      <c r="K419" s="9">
        <v>0.77449999999999875</v>
      </c>
      <c r="L419" s="9">
        <v>0.71552238805970014</v>
      </c>
      <c r="M419">
        <v>0.58166666666666511</v>
      </c>
      <c r="N419">
        <v>0.46666666666666373</v>
      </c>
      <c r="O419" s="9">
        <v>0.53490499999999963</v>
      </c>
      <c r="P419" s="9">
        <v>0.50260499999999941</v>
      </c>
      <c r="Q419" s="9">
        <v>0.4727849999999994</v>
      </c>
      <c r="R419" s="9">
        <v>0.44680999999999921</v>
      </c>
      <c r="S419" s="9">
        <v>0.41280298507462609</v>
      </c>
      <c r="T419" s="9">
        <v>0.30216666666666586</v>
      </c>
      <c r="U419" s="9">
        <v>0.24246666666666514</v>
      </c>
    </row>
    <row r="420" spans="3:21" x14ac:dyDescent="0.2">
      <c r="C420">
        <f t="shared" si="6"/>
        <v>4.1599999999999557</v>
      </c>
      <c r="D420" s="8"/>
      <c r="G420">
        <v>4.1599999999999557</v>
      </c>
      <c r="H420">
        <v>0.92739999999999934</v>
      </c>
      <c r="I420" s="9">
        <v>0.87151999999999907</v>
      </c>
      <c r="J420" s="9">
        <v>0.8198399999999989</v>
      </c>
      <c r="K420" s="9">
        <v>0.77479999999999871</v>
      </c>
      <c r="L420" s="9">
        <v>0.7158208955223867</v>
      </c>
      <c r="M420">
        <v>0.58199999999999852</v>
      </c>
      <c r="N420">
        <v>0.46733333333333038</v>
      </c>
      <c r="O420" s="9">
        <v>0.53499199999999958</v>
      </c>
      <c r="P420" s="9">
        <v>0.50273199999999951</v>
      </c>
      <c r="Q420" s="9">
        <v>0.4729239999999994</v>
      </c>
      <c r="R420" s="9">
        <v>0.44698399999999922</v>
      </c>
      <c r="S420" s="9">
        <v>0.41297611940298429</v>
      </c>
      <c r="T420" s="9">
        <v>0.30233999999999922</v>
      </c>
      <c r="U420" s="9">
        <v>0.2428133333333318</v>
      </c>
    </row>
    <row r="421" spans="3:21" x14ac:dyDescent="0.2">
      <c r="C421">
        <f t="shared" si="6"/>
        <v>4.1699999999999555</v>
      </c>
      <c r="D421" s="8"/>
      <c r="G421">
        <v>4.1699999999999555</v>
      </c>
      <c r="H421">
        <v>0.92754999999999932</v>
      </c>
      <c r="I421" s="9">
        <v>0.87173999999999907</v>
      </c>
      <c r="J421" s="9">
        <v>0.82007999999999892</v>
      </c>
      <c r="K421" s="9">
        <v>0.77509999999999868</v>
      </c>
      <c r="L421" s="9">
        <v>0.71611940298507326</v>
      </c>
      <c r="M421">
        <v>0.58233333333333182</v>
      </c>
      <c r="N421">
        <v>0.46799999999999703</v>
      </c>
      <c r="O421" s="9">
        <v>0.53507899999999964</v>
      </c>
      <c r="P421" s="9">
        <v>0.5028589999999995</v>
      </c>
      <c r="Q421" s="9">
        <v>0.4730629999999994</v>
      </c>
      <c r="R421" s="9">
        <v>0.44715799999999922</v>
      </c>
      <c r="S421" s="9">
        <v>0.41314925373134248</v>
      </c>
      <c r="T421" s="9">
        <v>0.30251333333333252</v>
      </c>
      <c r="U421" s="9">
        <v>0.24315999999999846</v>
      </c>
    </row>
    <row r="422" spans="3:21" x14ac:dyDescent="0.2">
      <c r="C422">
        <f t="shared" si="6"/>
        <v>4.1799999999999553</v>
      </c>
      <c r="D422" s="8"/>
      <c r="G422">
        <v>4.1799999999999553</v>
      </c>
      <c r="H422">
        <v>0.9276999999999993</v>
      </c>
      <c r="I422" s="9">
        <v>0.87195999999999907</v>
      </c>
      <c r="J422" s="9">
        <v>0.82031999999999883</v>
      </c>
      <c r="K422" s="9">
        <v>0.77539999999999865</v>
      </c>
      <c r="L422" s="9">
        <v>0.71641791044775982</v>
      </c>
      <c r="M422">
        <v>0.58266666666666511</v>
      </c>
      <c r="N422">
        <v>0.46866666666666368</v>
      </c>
      <c r="O422" s="9">
        <v>0.53516599999999959</v>
      </c>
      <c r="P422" s="9">
        <v>0.50298599999999949</v>
      </c>
      <c r="Q422" s="9">
        <v>0.4732019999999994</v>
      </c>
      <c r="R422" s="9">
        <v>0.44733199999999923</v>
      </c>
      <c r="S422" s="9">
        <v>0.41332238805970073</v>
      </c>
      <c r="T422" s="9">
        <v>0.30268666666666588</v>
      </c>
      <c r="U422" s="9">
        <v>0.24350666666666512</v>
      </c>
    </row>
    <row r="423" spans="3:21" x14ac:dyDescent="0.2">
      <c r="C423">
        <f t="shared" si="6"/>
        <v>4.1899999999999551</v>
      </c>
      <c r="D423" s="8"/>
      <c r="G423">
        <v>4.1899999999999551</v>
      </c>
      <c r="H423">
        <v>0.9278499999999994</v>
      </c>
      <c r="I423" s="9">
        <v>0.87217999999999896</v>
      </c>
      <c r="J423" s="9">
        <v>0.82055999999999885</v>
      </c>
      <c r="K423" s="9">
        <v>0.77569999999999872</v>
      </c>
      <c r="L423" s="9">
        <v>0.71671641791044638</v>
      </c>
      <c r="M423">
        <v>0.58299999999999852</v>
      </c>
      <c r="N423">
        <v>0.46933333333333033</v>
      </c>
      <c r="O423" s="9">
        <v>0.53525299999999953</v>
      </c>
      <c r="P423" s="9">
        <v>0.50311299999999948</v>
      </c>
      <c r="Q423" s="9">
        <v>0.4733409999999994</v>
      </c>
      <c r="R423" s="9">
        <v>0.44750599999999924</v>
      </c>
      <c r="S423" s="9">
        <v>0.41349552238805892</v>
      </c>
      <c r="T423" s="9">
        <v>0.30285999999999919</v>
      </c>
      <c r="U423" s="9">
        <v>0.24385333333333178</v>
      </c>
    </row>
    <row r="424" spans="3:21" x14ac:dyDescent="0.2">
      <c r="C424">
        <f t="shared" si="6"/>
        <v>4.1999999999999549</v>
      </c>
      <c r="D424" s="8"/>
      <c r="G424">
        <v>4.1999999999999549</v>
      </c>
      <c r="H424">
        <v>0.92799999999999938</v>
      </c>
      <c r="I424" s="9">
        <v>0.87239999999999895</v>
      </c>
      <c r="J424" s="9">
        <v>0.82079999999999886</v>
      </c>
      <c r="K424" s="9">
        <v>0.77599999999999869</v>
      </c>
      <c r="L424" s="9">
        <v>0.71701492537313294</v>
      </c>
      <c r="M424">
        <v>0.58333333333333182</v>
      </c>
      <c r="N424">
        <v>0.46999999999999698</v>
      </c>
      <c r="O424" s="9">
        <v>0.53533999999999959</v>
      </c>
      <c r="P424" s="9">
        <v>0.50323999999999947</v>
      </c>
      <c r="Q424" s="9">
        <v>0.4734799999999994</v>
      </c>
      <c r="R424" s="9">
        <v>0.44767999999999919</v>
      </c>
      <c r="S424" s="9">
        <v>0.41366865671641712</v>
      </c>
      <c r="T424" s="9">
        <v>0.30303333333333254</v>
      </c>
      <c r="U424" s="9">
        <v>0.24419999999999845</v>
      </c>
    </row>
    <row r="425" spans="3:21" x14ac:dyDescent="0.2">
      <c r="C425">
        <f t="shared" si="6"/>
        <v>4.2099999999999547</v>
      </c>
      <c r="D425" s="8"/>
      <c r="G425">
        <v>4.2099999999999547</v>
      </c>
      <c r="H425">
        <v>0.92814999999999936</v>
      </c>
      <c r="I425" s="9">
        <v>0.87261999999999895</v>
      </c>
      <c r="J425" s="9">
        <v>0.82103999999999888</v>
      </c>
      <c r="K425" s="9">
        <v>0.77629999999999866</v>
      </c>
      <c r="L425" s="9">
        <v>0.7173134328358195</v>
      </c>
      <c r="M425">
        <v>0.58366666666666511</v>
      </c>
      <c r="N425">
        <v>0.47066666666666362</v>
      </c>
      <c r="O425" s="9">
        <v>0.53542699999999954</v>
      </c>
      <c r="P425" s="9">
        <v>0.50336699999999945</v>
      </c>
      <c r="Q425" s="9">
        <v>0.47361899999999935</v>
      </c>
      <c r="R425" s="9">
        <v>0.4478539999999992</v>
      </c>
      <c r="S425" s="9">
        <v>0.41384179104477531</v>
      </c>
      <c r="T425" s="9">
        <v>0.30320666666666585</v>
      </c>
      <c r="U425" s="9">
        <v>0.24454666666666511</v>
      </c>
    </row>
    <row r="426" spans="3:21" x14ac:dyDescent="0.2">
      <c r="C426">
        <f t="shared" si="6"/>
        <v>4.2199999999999545</v>
      </c>
      <c r="D426" s="8"/>
      <c r="G426">
        <v>4.2199999999999545</v>
      </c>
      <c r="H426">
        <v>0.92829999999999935</v>
      </c>
      <c r="I426" s="9">
        <v>0.87283999999999895</v>
      </c>
      <c r="J426" s="9">
        <v>0.8212799999999989</v>
      </c>
      <c r="K426" s="9">
        <v>0.77659999999999862</v>
      </c>
      <c r="L426" s="9">
        <v>0.71761194029850606</v>
      </c>
      <c r="M426">
        <v>0.58399999999999841</v>
      </c>
      <c r="N426">
        <v>0.47133333333333027</v>
      </c>
      <c r="O426" s="9">
        <v>0.5355139999999996</v>
      </c>
      <c r="P426" s="9">
        <v>0.50349399999999944</v>
      </c>
      <c r="Q426" s="9">
        <v>0.47375799999999935</v>
      </c>
      <c r="R426" s="9">
        <v>0.4480279999999992</v>
      </c>
      <c r="S426" s="9">
        <v>0.41401492537313356</v>
      </c>
      <c r="T426" s="9">
        <v>0.30337999999999921</v>
      </c>
      <c r="U426" s="9">
        <v>0.24489333333333174</v>
      </c>
    </row>
    <row r="427" spans="3:21" x14ac:dyDescent="0.2">
      <c r="C427">
        <f t="shared" si="6"/>
        <v>4.2299999999999542</v>
      </c>
      <c r="D427" s="8"/>
      <c r="G427">
        <v>4.2299999999999542</v>
      </c>
      <c r="H427">
        <v>0.92844999999999933</v>
      </c>
      <c r="I427" s="9">
        <v>0.87305999999999895</v>
      </c>
      <c r="J427" s="9">
        <v>0.82151999999999881</v>
      </c>
      <c r="K427" s="9">
        <v>0.7768999999999987</v>
      </c>
      <c r="L427" s="9">
        <v>0.71791044776119262</v>
      </c>
      <c r="M427">
        <v>0.58433333333333182</v>
      </c>
      <c r="N427">
        <v>0.47199999999999698</v>
      </c>
      <c r="O427" s="9">
        <v>0.53560099999999955</v>
      </c>
      <c r="P427" s="9">
        <v>0.50362099999999943</v>
      </c>
      <c r="Q427" s="9">
        <v>0.47389699999999935</v>
      </c>
      <c r="R427" s="9">
        <v>0.44820199999999921</v>
      </c>
      <c r="S427" s="9">
        <v>0.41418805970149175</v>
      </c>
      <c r="T427" s="9">
        <v>0.30355333333333251</v>
      </c>
      <c r="U427" s="9">
        <v>0.2452399999999984</v>
      </c>
    </row>
    <row r="428" spans="3:21" x14ac:dyDescent="0.2">
      <c r="C428">
        <f t="shared" si="6"/>
        <v>4.239999999999954</v>
      </c>
      <c r="D428" s="8"/>
      <c r="G428">
        <v>4.239999999999954</v>
      </c>
      <c r="H428">
        <v>0.92859999999999931</v>
      </c>
      <c r="I428" s="9">
        <v>0.87327999999999895</v>
      </c>
      <c r="J428" s="9">
        <v>0.82175999999999882</v>
      </c>
      <c r="K428" s="9">
        <v>0.77719999999999867</v>
      </c>
      <c r="L428" s="9">
        <v>0.71820895522387918</v>
      </c>
      <c r="M428">
        <v>0.58466666666666511</v>
      </c>
      <c r="N428">
        <v>0.47266666666666363</v>
      </c>
      <c r="O428" s="9">
        <v>0.53568799999999961</v>
      </c>
      <c r="P428" s="9">
        <v>0.50374799999999942</v>
      </c>
      <c r="Q428" s="9">
        <v>0.47403599999999935</v>
      </c>
      <c r="R428" s="9">
        <v>0.44837599999999922</v>
      </c>
      <c r="S428" s="9">
        <v>0.41436119402984994</v>
      </c>
      <c r="T428" s="9">
        <v>0.30372666666666587</v>
      </c>
      <c r="U428" s="9">
        <v>0.24558666666666507</v>
      </c>
    </row>
    <row r="429" spans="3:21" x14ac:dyDescent="0.2">
      <c r="C429">
        <f t="shared" si="6"/>
        <v>4.2499999999999538</v>
      </c>
      <c r="D429" s="8"/>
      <c r="G429">
        <v>4.2499999999999538</v>
      </c>
      <c r="H429">
        <v>0.9287499999999993</v>
      </c>
      <c r="I429" s="9">
        <v>0.87349999999999894</v>
      </c>
      <c r="J429" s="9">
        <v>0.82199999999999884</v>
      </c>
      <c r="K429" s="9">
        <v>0.77749999999999864</v>
      </c>
      <c r="L429" s="9">
        <v>0.71850746268656573</v>
      </c>
      <c r="M429">
        <v>0.58499999999999841</v>
      </c>
      <c r="N429">
        <v>0.47333333333333028</v>
      </c>
      <c r="O429" s="9">
        <v>0.53577499999999956</v>
      </c>
      <c r="P429" s="9">
        <v>0.50387499999999941</v>
      </c>
      <c r="Q429" s="9">
        <v>0.47417499999999935</v>
      </c>
      <c r="R429" s="9">
        <v>0.44854999999999923</v>
      </c>
      <c r="S429" s="9">
        <v>0.41453432835820814</v>
      </c>
      <c r="T429" s="9">
        <v>0.30389999999999917</v>
      </c>
      <c r="U429" s="9">
        <v>0.24593333333333173</v>
      </c>
    </row>
    <row r="430" spans="3:21" x14ac:dyDescent="0.2">
      <c r="C430">
        <f t="shared" si="6"/>
        <v>4.2599999999999536</v>
      </c>
      <c r="D430" s="8"/>
      <c r="G430">
        <v>4.2599999999999536</v>
      </c>
      <c r="H430">
        <v>0.92889999999999928</v>
      </c>
      <c r="I430" s="9">
        <v>0.87371999999999894</v>
      </c>
      <c r="J430" s="9">
        <v>0.82223999999999886</v>
      </c>
      <c r="K430" s="9">
        <v>0.7777999999999986</v>
      </c>
      <c r="L430" s="9">
        <v>0.71880597014925229</v>
      </c>
      <c r="M430">
        <v>0.58533333333333171</v>
      </c>
      <c r="N430">
        <v>0.47399999999999692</v>
      </c>
      <c r="O430" s="9">
        <v>0.53586199999999962</v>
      </c>
      <c r="P430" s="9">
        <v>0.50400199999999939</v>
      </c>
      <c r="Q430" s="9">
        <v>0.47431399999999935</v>
      </c>
      <c r="R430" s="9">
        <v>0.44872399999999918</v>
      </c>
      <c r="S430" s="9">
        <v>0.41470746268656633</v>
      </c>
      <c r="T430" s="9">
        <v>0.30407333333333253</v>
      </c>
      <c r="U430" s="9">
        <v>0.24627999999999839</v>
      </c>
    </row>
    <row r="431" spans="3:21" x14ac:dyDescent="0.2">
      <c r="C431">
        <f t="shared" si="6"/>
        <v>4.2699999999999534</v>
      </c>
      <c r="D431" s="8"/>
      <c r="G431">
        <v>4.2699999999999534</v>
      </c>
      <c r="H431">
        <v>0.92904999999999927</v>
      </c>
      <c r="I431" s="9">
        <v>0.87393999999999894</v>
      </c>
      <c r="J431" s="9">
        <v>0.82247999999999888</v>
      </c>
      <c r="K431" s="9">
        <v>0.77809999999999868</v>
      </c>
      <c r="L431" s="9">
        <v>0.71910447761193885</v>
      </c>
      <c r="M431">
        <v>0.58566666666666511</v>
      </c>
      <c r="N431">
        <v>0.47466666666666357</v>
      </c>
      <c r="O431" s="9">
        <v>0.53594899999999956</v>
      </c>
      <c r="P431" s="9">
        <v>0.50412899999999938</v>
      </c>
      <c r="Q431" s="9">
        <v>0.47445299999999935</v>
      </c>
      <c r="R431" s="9">
        <v>0.44889799999999919</v>
      </c>
      <c r="S431" s="9">
        <v>0.41488059701492458</v>
      </c>
      <c r="T431" s="9">
        <v>0.30424666666666583</v>
      </c>
      <c r="U431" s="9">
        <v>0.24662666666666505</v>
      </c>
    </row>
    <row r="432" spans="3:21" x14ac:dyDescent="0.2">
      <c r="C432">
        <f t="shared" si="6"/>
        <v>4.2799999999999532</v>
      </c>
      <c r="D432" s="8"/>
      <c r="G432">
        <v>4.2799999999999532</v>
      </c>
      <c r="H432">
        <v>0.92919999999999936</v>
      </c>
      <c r="I432" s="9">
        <v>0.87415999999999894</v>
      </c>
      <c r="J432" s="9">
        <v>0.82271999999999879</v>
      </c>
      <c r="K432" s="9">
        <v>0.77839999999999865</v>
      </c>
      <c r="L432" s="9">
        <v>0.71940298507462541</v>
      </c>
      <c r="M432">
        <v>0.58599999999999841</v>
      </c>
      <c r="N432">
        <v>0.47533333333333022</v>
      </c>
      <c r="O432" s="9">
        <v>0.53603599999999951</v>
      </c>
      <c r="P432" s="9">
        <v>0.50425599999999937</v>
      </c>
      <c r="Q432" s="9">
        <v>0.47459199999999935</v>
      </c>
      <c r="R432" s="9">
        <v>0.44907199999999919</v>
      </c>
      <c r="S432" s="9">
        <v>0.41505373134328277</v>
      </c>
      <c r="T432" s="9">
        <v>0.30441999999999919</v>
      </c>
      <c r="U432" s="9">
        <v>0.24697333333333171</v>
      </c>
    </row>
    <row r="433" spans="3:21" x14ac:dyDescent="0.2">
      <c r="C433">
        <f t="shared" si="6"/>
        <v>4.289999999999953</v>
      </c>
      <c r="D433" s="8"/>
      <c r="G433">
        <v>4.289999999999953</v>
      </c>
      <c r="H433">
        <v>0.92934999999999934</v>
      </c>
      <c r="I433" s="9">
        <v>0.87437999999999894</v>
      </c>
      <c r="J433" s="9">
        <v>0.8229599999999988</v>
      </c>
      <c r="K433" s="9">
        <v>0.77869999999999862</v>
      </c>
      <c r="L433" s="9">
        <v>0.71970149253731197</v>
      </c>
      <c r="M433">
        <v>0.58633333333333171</v>
      </c>
      <c r="N433">
        <v>0.47599999999999687</v>
      </c>
      <c r="O433" s="9">
        <v>0.53612299999999957</v>
      </c>
      <c r="P433" s="9">
        <v>0.50438299999999947</v>
      </c>
      <c r="Q433" s="9">
        <v>0.47473099999999935</v>
      </c>
      <c r="R433" s="9">
        <v>0.4492459999999992</v>
      </c>
      <c r="S433" s="9">
        <v>0.41522686567164097</v>
      </c>
      <c r="T433" s="9">
        <v>0.30459333333333249</v>
      </c>
      <c r="U433" s="9">
        <v>0.24731999999999837</v>
      </c>
    </row>
    <row r="434" spans="3:21" x14ac:dyDescent="0.2">
      <c r="C434">
        <f t="shared" si="6"/>
        <v>4.2999999999999527</v>
      </c>
      <c r="D434" s="8"/>
      <c r="G434">
        <v>4.2999999999999527</v>
      </c>
      <c r="H434">
        <v>0.92949999999999933</v>
      </c>
      <c r="I434" s="9">
        <v>0.87459999999999893</v>
      </c>
      <c r="J434" s="9">
        <v>0.82319999999999882</v>
      </c>
      <c r="K434" s="9">
        <v>0.77899999999999858</v>
      </c>
      <c r="L434" s="9">
        <v>0.71999999999999853</v>
      </c>
      <c r="M434">
        <v>0.586666666666665</v>
      </c>
      <c r="N434">
        <v>0.47666666666666352</v>
      </c>
      <c r="O434" s="9">
        <v>0.53620999999999952</v>
      </c>
      <c r="P434" s="9">
        <v>0.50450999999999946</v>
      </c>
      <c r="Q434" s="9">
        <v>0.47486999999999935</v>
      </c>
      <c r="R434" s="9">
        <v>0.44941999999999921</v>
      </c>
      <c r="S434" s="9">
        <v>0.41539999999999916</v>
      </c>
      <c r="T434" s="9">
        <v>0.3047666666666658</v>
      </c>
      <c r="U434" s="9">
        <v>0.24766666666666504</v>
      </c>
    </row>
    <row r="435" spans="3:21" x14ac:dyDescent="0.2">
      <c r="C435">
        <f t="shared" si="6"/>
        <v>4.3099999999999525</v>
      </c>
      <c r="D435" s="8"/>
      <c r="G435">
        <v>4.3099999999999525</v>
      </c>
      <c r="H435">
        <v>0.92964999999999931</v>
      </c>
      <c r="I435" s="9">
        <v>0.87481999999999893</v>
      </c>
      <c r="J435" s="9">
        <v>0.82343999999999884</v>
      </c>
      <c r="K435" s="9">
        <v>0.77929999999999855</v>
      </c>
      <c r="L435" s="9">
        <v>0.72017142857142769</v>
      </c>
      <c r="M435">
        <v>0.58699999999999841</v>
      </c>
      <c r="N435">
        <v>0.47733333333333017</v>
      </c>
      <c r="O435" s="9">
        <v>0.53629699999999958</v>
      </c>
      <c r="P435" s="9">
        <v>0.50463699999999945</v>
      </c>
      <c r="Q435" s="9">
        <v>0.47500899999999935</v>
      </c>
      <c r="R435" s="9">
        <v>0.44959399999999916</v>
      </c>
      <c r="S435" s="9">
        <v>0.41549857142857094</v>
      </c>
      <c r="T435" s="9">
        <v>0.30493999999999916</v>
      </c>
      <c r="U435" s="9">
        <v>0.2480133333333317</v>
      </c>
    </row>
    <row r="436" spans="3:21" x14ac:dyDescent="0.2">
      <c r="C436">
        <f t="shared" si="6"/>
        <v>4.3199999999999523</v>
      </c>
      <c r="D436" s="8"/>
      <c r="G436">
        <v>4.3199999999999523</v>
      </c>
      <c r="H436">
        <v>0.92979999999999929</v>
      </c>
      <c r="I436" s="9">
        <v>0.87503999999999893</v>
      </c>
      <c r="J436" s="9">
        <v>0.82367999999999886</v>
      </c>
      <c r="K436" s="9">
        <v>0.77959999999999863</v>
      </c>
      <c r="L436" s="9">
        <v>0.72034285714285629</v>
      </c>
      <c r="M436">
        <v>0.58733333333333171</v>
      </c>
      <c r="N436">
        <v>0.47799999999999682</v>
      </c>
      <c r="O436" s="9">
        <v>0.53638399999999953</v>
      </c>
      <c r="P436" s="9">
        <v>0.50476399999999944</v>
      </c>
      <c r="Q436" s="9">
        <v>0.47514799999999935</v>
      </c>
      <c r="R436" s="9">
        <v>0.44976799999999917</v>
      </c>
      <c r="S436" s="9">
        <v>0.41559714285714239</v>
      </c>
      <c r="T436" s="9">
        <v>0.30511333333333246</v>
      </c>
      <c r="U436" s="9">
        <v>0.24835999999999833</v>
      </c>
    </row>
    <row r="437" spans="3:21" x14ac:dyDescent="0.2">
      <c r="C437">
        <f t="shared" si="6"/>
        <v>4.3299999999999521</v>
      </c>
      <c r="D437" s="8"/>
      <c r="G437">
        <v>4.3299999999999521</v>
      </c>
      <c r="H437">
        <v>0.92994999999999928</v>
      </c>
      <c r="I437" s="9">
        <v>0.87525999999999893</v>
      </c>
      <c r="J437" s="9">
        <v>0.82391999999999876</v>
      </c>
      <c r="K437" s="9">
        <v>0.77989999999999859</v>
      </c>
      <c r="L437" s="9">
        <v>0.72051428571428489</v>
      </c>
      <c r="M437">
        <v>0.58766666666666501</v>
      </c>
      <c r="N437">
        <v>0.47866666666666347</v>
      </c>
      <c r="O437" s="9">
        <v>0.53647099999999959</v>
      </c>
      <c r="P437" s="9">
        <v>0.50489099999999942</v>
      </c>
      <c r="Q437" s="9">
        <v>0.47528699999999935</v>
      </c>
      <c r="R437" s="9">
        <v>0.44994199999999918</v>
      </c>
      <c r="S437" s="9">
        <v>0.41569571428571378</v>
      </c>
      <c r="T437" s="9">
        <v>0.30528666666666582</v>
      </c>
      <c r="U437" s="9">
        <v>0.24870666666666499</v>
      </c>
    </row>
    <row r="438" spans="3:21" x14ac:dyDescent="0.2">
      <c r="C438">
        <f t="shared" si="6"/>
        <v>4.3399999999999519</v>
      </c>
      <c r="D438" s="8"/>
      <c r="G438">
        <v>4.3399999999999519</v>
      </c>
      <c r="H438">
        <v>0.93009999999999926</v>
      </c>
      <c r="I438" s="9">
        <v>0.87547999999999893</v>
      </c>
      <c r="J438" s="9">
        <v>0.82415999999999878</v>
      </c>
      <c r="K438" s="9">
        <v>0.78019999999999856</v>
      </c>
      <c r="L438" s="9">
        <v>0.72068571428571349</v>
      </c>
      <c r="M438">
        <v>0.58799999999999841</v>
      </c>
      <c r="N438">
        <v>0.47933333333333011</v>
      </c>
      <c r="O438" s="9">
        <v>0.53655799999999954</v>
      </c>
      <c r="P438" s="9">
        <v>0.50501799999999941</v>
      </c>
      <c r="Q438" s="9">
        <v>0.47542599999999935</v>
      </c>
      <c r="R438" s="9">
        <v>0.45011599999999918</v>
      </c>
      <c r="S438" s="9">
        <v>0.41579428571428523</v>
      </c>
      <c r="T438" s="9">
        <v>0.30545999999999912</v>
      </c>
      <c r="U438" s="9">
        <v>0.24905333333333166</v>
      </c>
    </row>
    <row r="439" spans="3:21" x14ac:dyDescent="0.2">
      <c r="C439">
        <f t="shared" si="6"/>
        <v>4.3499999999999517</v>
      </c>
      <c r="D439" s="8"/>
      <c r="G439">
        <v>4.3499999999999517</v>
      </c>
      <c r="H439">
        <v>0.93024999999999924</v>
      </c>
      <c r="I439" s="9">
        <v>0.87569999999999892</v>
      </c>
      <c r="J439" s="9">
        <v>0.8243999999999988</v>
      </c>
      <c r="K439" s="9">
        <v>0.78049999999999853</v>
      </c>
      <c r="L439" s="9">
        <v>0.72085714285714197</v>
      </c>
      <c r="M439">
        <v>0.58833333333333171</v>
      </c>
      <c r="N439">
        <v>0.47999999999999676</v>
      </c>
      <c r="O439" s="9">
        <v>0.53664499999999959</v>
      </c>
      <c r="P439" s="9">
        <v>0.5051449999999994</v>
      </c>
      <c r="Q439" s="9">
        <v>0.47556499999999935</v>
      </c>
      <c r="R439" s="9">
        <v>0.45028999999999919</v>
      </c>
      <c r="S439" s="9">
        <v>0.41589285714285668</v>
      </c>
      <c r="T439" s="9">
        <v>0.30563333333333248</v>
      </c>
      <c r="U439" s="9">
        <v>0.24939999999999832</v>
      </c>
    </row>
    <row r="440" spans="3:21" x14ac:dyDescent="0.2">
      <c r="C440">
        <f t="shared" si="6"/>
        <v>4.3599999999999515</v>
      </c>
      <c r="D440" s="8"/>
      <c r="G440">
        <v>4.3599999999999515</v>
      </c>
      <c r="H440">
        <v>0.93039999999999923</v>
      </c>
      <c r="I440" s="9">
        <v>0.87591999999999892</v>
      </c>
      <c r="J440" s="9">
        <v>0.82463999999999882</v>
      </c>
      <c r="K440" s="9">
        <v>0.78079999999999861</v>
      </c>
      <c r="L440" s="9">
        <v>0.72102857142857057</v>
      </c>
      <c r="M440">
        <v>0.58866666666666501</v>
      </c>
      <c r="N440">
        <v>0.48066666666666341</v>
      </c>
      <c r="O440" s="9">
        <v>0.53673199999999954</v>
      </c>
      <c r="P440" s="9">
        <v>0.50527199999999939</v>
      </c>
      <c r="Q440" s="9">
        <v>0.47570399999999929</v>
      </c>
      <c r="R440" s="9">
        <v>0.45046399999999914</v>
      </c>
      <c r="S440" s="9">
        <v>0.41599142857142807</v>
      </c>
      <c r="T440" s="9">
        <v>0.30580666666666578</v>
      </c>
      <c r="U440" s="9">
        <v>0.24974666666666498</v>
      </c>
    </row>
    <row r="441" spans="3:21" x14ac:dyDescent="0.2">
      <c r="C441">
        <f t="shared" si="6"/>
        <v>4.3699999999999513</v>
      </c>
      <c r="D441" s="8"/>
      <c r="G441">
        <v>4.3699999999999513</v>
      </c>
      <c r="H441">
        <v>0.93054999999999932</v>
      </c>
      <c r="I441" s="9">
        <v>0.87613999999999892</v>
      </c>
      <c r="J441" s="9">
        <v>0.82487999999999884</v>
      </c>
      <c r="K441" s="9">
        <v>0.78109999999999857</v>
      </c>
      <c r="L441" s="9">
        <v>0.72119999999999918</v>
      </c>
      <c r="M441">
        <v>0.5889999999999983</v>
      </c>
      <c r="N441">
        <v>0.48133333333333006</v>
      </c>
      <c r="O441" s="9">
        <v>0.5368189999999996</v>
      </c>
      <c r="P441" s="9">
        <v>0.50539899999999938</v>
      </c>
      <c r="Q441" s="9">
        <v>0.47584299999999929</v>
      </c>
      <c r="R441" s="9">
        <v>0.45063799999999915</v>
      </c>
      <c r="S441" s="9">
        <v>0.41608999999999952</v>
      </c>
      <c r="T441" s="9">
        <v>0.30597999999999914</v>
      </c>
      <c r="U441" s="9">
        <v>0.25009333333333161</v>
      </c>
    </row>
    <row r="442" spans="3:21" x14ac:dyDescent="0.2">
      <c r="C442">
        <f t="shared" si="6"/>
        <v>4.379999999999951</v>
      </c>
      <c r="D442" s="8"/>
      <c r="G442">
        <v>4.379999999999951</v>
      </c>
      <c r="H442">
        <v>0.93069999999999931</v>
      </c>
      <c r="I442" s="9">
        <v>0.87635999999999892</v>
      </c>
      <c r="J442" s="9">
        <v>0.82511999999999874</v>
      </c>
      <c r="K442" s="9">
        <v>0.78139999999999854</v>
      </c>
      <c r="L442" s="9">
        <v>0.72137142857142766</v>
      </c>
      <c r="M442">
        <v>0.58933333333333171</v>
      </c>
      <c r="N442">
        <v>0.48199999999999671</v>
      </c>
      <c r="O442" s="9">
        <v>0.53690599999999955</v>
      </c>
      <c r="P442" s="9">
        <v>0.50552599999999936</v>
      </c>
      <c r="Q442" s="9">
        <v>0.47598199999999929</v>
      </c>
      <c r="R442" s="9">
        <v>0.45081199999999916</v>
      </c>
      <c r="S442" s="9">
        <v>0.41618857142857096</v>
      </c>
      <c r="T442" s="9">
        <v>0.30615333333333244</v>
      </c>
      <c r="U442" s="9">
        <v>0.25043999999999828</v>
      </c>
    </row>
    <row r="443" spans="3:21" x14ac:dyDescent="0.2">
      <c r="C443">
        <f t="shared" si="6"/>
        <v>4.3899999999999508</v>
      </c>
      <c r="D443" s="8"/>
      <c r="G443">
        <v>4.3899999999999508</v>
      </c>
      <c r="H443">
        <v>0.93084999999999929</v>
      </c>
      <c r="I443" s="9">
        <v>0.87657999999999892</v>
      </c>
      <c r="J443" s="9">
        <v>0.82535999999999876</v>
      </c>
      <c r="K443" s="9">
        <v>0.78169999999999851</v>
      </c>
      <c r="L443" s="9">
        <v>0.72154285714285626</v>
      </c>
      <c r="M443">
        <v>0.58966666666666501</v>
      </c>
      <c r="N443">
        <v>0.48266666666666336</v>
      </c>
      <c r="O443" s="9">
        <v>0.5369929999999995</v>
      </c>
      <c r="P443" s="9">
        <v>0.50565299999999935</v>
      </c>
      <c r="Q443" s="9">
        <v>0.47612099999999929</v>
      </c>
      <c r="R443" s="9">
        <v>0.45098599999999917</v>
      </c>
      <c r="S443" s="9">
        <v>0.41628714285714236</v>
      </c>
      <c r="T443" s="9">
        <v>0.3063266666666658</v>
      </c>
      <c r="U443" s="9">
        <v>0.25078666666666494</v>
      </c>
    </row>
    <row r="444" spans="3:21" x14ac:dyDescent="0.2">
      <c r="C444">
        <f t="shared" si="6"/>
        <v>4.3999999999999506</v>
      </c>
      <c r="D444" s="8"/>
      <c r="G444">
        <v>4.3999999999999506</v>
      </c>
      <c r="H444">
        <v>0.93099999999999927</v>
      </c>
      <c r="I444" s="9">
        <v>0.87679999999999891</v>
      </c>
      <c r="J444" s="9">
        <v>0.82559999999999878</v>
      </c>
      <c r="K444" s="9">
        <v>0.78199999999999859</v>
      </c>
      <c r="L444" s="9">
        <v>0.72171428571428486</v>
      </c>
      <c r="M444">
        <v>0.5899999999999983</v>
      </c>
      <c r="N444">
        <v>0.48333333333333006</v>
      </c>
      <c r="O444" s="9">
        <v>0.53707999999999956</v>
      </c>
      <c r="P444" s="9">
        <v>0.50577999999999934</v>
      </c>
      <c r="Q444" s="9">
        <v>0.4762599999999993</v>
      </c>
      <c r="R444" s="9">
        <v>0.45115999999999917</v>
      </c>
      <c r="S444" s="9">
        <v>0.4163857142857138</v>
      </c>
      <c r="T444" s="9">
        <v>0.30649999999999911</v>
      </c>
      <c r="U444" s="9">
        <v>0.2511333333333316</v>
      </c>
    </row>
    <row r="445" spans="3:21" x14ac:dyDescent="0.2">
      <c r="C445">
        <f t="shared" si="6"/>
        <v>4.4099999999999504</v>
      </c>
      <c r="D445" s="8"/>
      <c r="G445">
        <v>4.4099999999999504</v>
      </c>
      <c r="H445">
        <v>0.93114999999999926</v>
      </c>
      <c r="I445" s="9">
        <v>0.87701999999999891</v>
      </c>
      <c r="J445" s="9">
        <v>0.8258399999999988</v>
      </c>
      <c r="K445" s="9">
        <v>0.78229999999999855</v>
      </c>
      <c r="L445" s="9">
        <v>0.72188571428571346</v>
      </c>
      <c r="M445">
        <v>0.5903333333333316</v>
      </c>
      <c r="N445">
        <v>0.48399999999999671</v>
      </c>
      <c r="O445" s="9">
        <v>0.53716699999999951</v>
      </c>
      <c r="P445" s="9">
        <v>0.50590699999999933</v>
      </c>
      <c r="Q445" s="9">
        <v>0.4763989999999993</v>
      </c>
      <c r="R445" s="9">
        <v>0.45133399999999918</v>
      </c>
      <c r="S445" s="9">
        <v>0.4164842857142852</v>
      </c>
      <c r="T445" s="9">
        <v>0.30667333333333247</v>
      </c>
      <c r="U445" s="9">
        <v>0.25147999999999826</v>
      </c>
    </row>
    <row r="446" spans="3:21" x14ac:dyDescent="0.2">
      <c r="C446">
        <f t="shared" si="6"/>
        <v>4.4199999999999502</v>
      </c>
      <c r="D446" s="8"/>
      <c r="G446">
        <v>4.4199999999999502</v>
      </c>
      <c r="H446">
        <v>0.93129999999999924</v>
      </c>
      <c r="I446" s="9">
        <v>0.87723999999999891</v>
      </c>
      <c r="J446" s="9">
        <v>0.82607999999999882</v>
      </c>
      <c r="K446" s="9">
        <v>0.78259999999999852</v>
      </c>
      <c r="L446" s="9">
        <v>0.72205714285714195</v>
      </c>
      <c r="M446">
        <v>0.59066666666666501</v>
      </c>
      <c r="N446">
        <v>0.48466666666666336</v>
      </c>
      <c r="O446" s="9">
        <v>0.53725399999999957</v>
      </c>
      <c r="P446" s="9">
        <v>0.50603399999999943</v>
      </c>
      <c r="Q446" s="9">
        <v>0.4765379999999993</v>
      </c>
      <c r="R446" s="9">
        <v>0.45150799999999913</v>
      </c>
      <c r="S446" s="9">
        <v>0.41658285714285664</v>
      </c>
      <c r="T446" s="9">
        <v>0.30684666666666577</v>
      </c>
      <c r="U446" s="9">
        <v>0.25182666666666492</v>
      </c>
    </row>
    <row r="447" spans="3:21" x14ac:dyDescent="0.2">
      <c r="C447">
        <f t="shared" si="6"/>
        <v>4.42999999999995</v>
      </c>
      <c r="D447" s="8"/>
      <c r="G447">
        <v>4.42999999999995</v>
      </c>
      <c r="H447">
        <v>0.93144999999999922</v>
      </c>
      <c r="I447" s="9">
        <v>0.87745999999999891</v>
      </c>
      <c r="J447" s="9">
        <v>0.82631999999999872</v>
      </c>
      <c r="K447" s="9">
        <v>0.78289999999999849</v>
      </c>
      <c r="L447" s="9">
        <v>0.72222857142857055</v>
      </c>
      <c r="M447">
        <v>0.5909999999999983</v>
      </c>
      <c r="N447">
        <v>0.48533333333333001</v>
      </c>
      <c r="O447" s="9">
        <v>0.53734099999999951</v>
      </c>
      <c r="P447" s="9">
        <v>0.50616099999999942</v>
      </c>
      <c r="Q447" s="9">
        <v>0.4766769999999993</v>
      </c>
      <c r="R447" s="9">
        <v>0.45168199999999914</v>
      </c>
      <c r="S447" s="9">
        <v>0.41668142857142809</v>
      </c>
      <c r="T447" s="9">
        <v>0.30701999999999913</v>
      </c>
      <c r="U447" s="9">
        <v>0.25217333333333158</v>
      </c>
    </row>
    <row r="448" spans="3:21" x14ac:dyDescent="0.2">
      <c r="C448">
        <f t="shared" si="6"/>
        <v>4.4399999999999498</v>
      </c>
      <c r="D448" s="8"/>
      <c r="G448">
        <v>4.4399999999999498</v>
      </c>
      <c r="H448">
        <v>0.93159999999999921</v>
      </c>
      <c r="I448" s="9">
        <v>0.87767999999999891</v>
      </c>
      <c r="J448" s="9">
        <v>0.82655999999999874</v>
      </c>
      <c r="K448" s="9">
        <v>0.78319999999999856</v>
      </c>
      <c r="L448" s="9">
        <v>0.72239999999999915</v>
      </c>
      <c r="M448">
        <v>0.5913333333333316</v>
      </c>
      <c r="N448">
        <v>0.48599999999999666</v>
      </c>
      <c r="O448" s="9">
        <v>0.53742799999999957</v>
      </c>
      <c r="P448" s="9">
        <v>0.50628799999999941</v>
      </c>
      <c r="Q448" s="9">
        <v>0.4768159999999993</v>
      </c>
      <c r="R448" s="9">
        <v>0.45185599999999915</v>
      </c>
      <c r="S448" s="9">
        <v>0.41677999999999948</v>
      </c>
      <c r="T448" s="9">
        <v>0.30719333333333243</v>
      </c>
      <c r="U448" s="9">
        <v>0.25251999999999825</v>
      </c>
    </row>
    <row r="449" spans="3:21" x14ac:dyDescent="0.2">
      <c r="C449">
        <f t="shared" si="6"/>
        <v>4.4499999999999496</v>
      </c>
      <c r="D449" s="8"/>
      <c r="G449">
        <v>4.4499999999999496</v>
      </c>
      <c r="H449">
        <v>0.93174999999999919</v>
      </c>
      <c r="I449" s="9">
        <v>0.8778999999999989</v>
      </c>
      <c r="J449" s="9">
        <v>0.82679999999999876</v>
      </c>
      <c r="K449" s="9">
        <v>0.78349999999999853</v>
      </c>
      <c r="L449" s="9">
        <v>0.72257142857142764</v>
      </c>
      <c r="M449">
        <v>0.5916666666666649</v>
      </c>
      <c r="N449">
        <v>0.48666666666666331</v>
      </c>
      <c r="O449" s="9">
        <v>0.53751499999999952</v>
      </c>
      <c r="P449" s="9">
        <v>0.50641499999999939</v>
      </c>
      <c r="Q449" s="9">
        <v>0.4769549999999993</v>
      </c>
      <c r="R449" s="9">
        <v>0.45202999999999915</v>
      </c>
      <c r="S449" s="9">
        <v>0.41687857142857093</v>
      </c>
      <c r="T449" s="9">
        <v>0.30736666666666579</v>
      </c>
      <c r="U449" s="9">
        <v>0.25286666666666491</v>
      </c>
    </row>
    <row r="450" spans="3:21" x14ac:dyDescent="0.2">
      <c r="C450">
        <f t="shared" si="6"/>
        <v>4.4599999999999493</v>
      </c>
      <c r="D450" s="8"/>
      <c r="G450">
        <v>4.4599999999999493</v>
      </c>
      <c r="H450">
        <v>0.93189999999999928</v>
      </c>
      <c r="I450" s="9">
        <v>0.8781199999999989</v>
      </c>
      <c r="J450" s="9">
        <v>0.82703999999999878</v>
      </c>
      <c r="K450" s="9">
        <v>0.7837999999999985</v>
      </c>
      <c r="L450" s="9">
        <v>0.72274285714285624</v>
      </c>
      <c r="M450">
        <v>0.59199999999999831</v>
      </c>
      <c r="N450">
        <v>0.48733333333332995</v>
      </c>
      <c r="O450" s="9">
        <v>0.53760199999999958</v>
      </c>
      <c r="P450" s="9">
        <v>0.50654199999999938</v>
      </c>
      <c r="Q450" s="9">
        <v>0.4770939999999993</v>
      </c>
      <c r="R450" s="9">
        <v>0.45220399999999916</v>
      </c>
      <c r="S450" s="9">
        <v>0.41697714285714238</v>
      </c>
      <c r="T450" s="9">
        <v>0.30753999999999909</v>
      </c>
      <c r="U450" s="9">
        <v>0.25321333333333157</v>
      </c>
    </row>
    <row r="451" spans="3:21" x14ac:dyDescent="0.2">
      <c r="C451">
        <f t="shared" si="6"/>
        <v>4.4699999999999491</v>
      </c>
      <c r="D451" s="8"/>
      <c r="G451">
        <v>4.4699999999999491</v>
      </c>
      <c r="H451">
        <v>0.93204999999999927</v>
      </c>
      <c r="I451" s="9">
        <v>0.8783399999999989</v>
      </c>
      <c r="J451" s="9">
        <v>0.82727999999999868</v>
      </c>
      <c r="K451" s="9">
        <v>0.78409999999999846</v>
      </c>
      <c r="L451" s="9">
        <v>0.72291428571428484</v>
      </c>
      <c r="M451">
        <v>0.5923333333333316</v>
      </c>
      <c r="N451">
        <v>0.4879999999999966</v>
      </c>
      <c r="O451" s="9">
        <v>0.53768899999999953</v>
      </c>
      <c r="P451" s="9">
        <v>0.50666899999999937</v>
      </c>
      <c r="Q451" s="9">
        <v>0.4772329999999993</v>
      </c>
      <c r="R451" s="9">
        <v>0.45237799999999911</v>
      </c>
      <c r="S451" s="9">
        <v>0.41707571428571377</v>
      </c>
      <c r="T451" s="9">
        <v>0.30771333333333245</v>
      </c>
      <c r="U451" s="9">
        <v>0.25355999999999823</v>
      </c>
    </row>
    <row r="452" spans="3:21" x14ac:dyDescent="0.2">
      <c r="C452">
        <f t="shared" si="6"/>
        <v>4.4799999999999489</v>
      </c>
      <c r="D452" s="8"/>
      <c r="G452">
        <v>4.4799999999999489</v>
      </c>
      <c r="H452">
        <v>0.93219999999999925</v>
      </c>
      <c r="I452" s="9">
        <v>0.8785599999999989</v>
      </c>
      <c r="J452" s="9">
        <v>0.8275199999999987</v>
      </c>
      <c r="K452" s="9">
        <v>0.78439999999999854</v>
      </c>
      <c r="L452" s="9">
        <v>0.72308571428571344</v>
      </c>
      <c r="M452">
        <v>0.5926666666666649</v>
      </c>
      <c r="N452">
        <v>0.48866666666666325</v>
      </c>
      <c r="O452" s="9">
        <v>0.53777599999999959</v>
      </c>
      <c r="P452" s="9">
        <v>0.50679599999999936</v>
      </c>
      <c r="Q452" s="9">
        <v>0.4773719999999993</v>
      </c>
      <c r="R452" s="9">
        <v>0.45255199999999912</v>
      </c>
      <c r="S452" s="9">
        <v>0.41717428571428522</v>
      </c>
      <c r="T452" s="9">
        <v>0.30788666666666575</v>
      </c>
      <c r="U452" s="9">
        <v>0.25390666666666489</v>
      </c>
    </row>
    <row r="453" spans="3:21" x14ac:dyDescent="0.2">
      <c r="C453">
        <f t="shared" si="6"/>
        <v>4.4899999999999487</v>
      </c>
      <c r="D453" s="8"/>
      <c r="G453">
        <v>4.4899999999999487</v>
      </c>
      <c r="H453">
        <v>0.93234999999999923</v>
      </c>
      <c r="I453" s="9">
        <v>0.8787799999999989</v>
      </c>
      <c r="J453" s="9">
        <v>0.82775999999999872</v>
      </c>
      <c r="K453" s="9">
        <v>0.78469999999999851</v>
      </c>
      <c r="L453" s="9">
        <v>0.72325714285714193</v>
      </c>
      <c r="M453">
        <v>0.59299999999999831</v>
      </c>
      <c r="N453">
        <v>0.4893333333333299</v>
      </c>
      <c r="O453" s="9">
        <v>0.53786299999999954</v>
      </c>
      <c r="P453" s="9">
        <v>0.50692299999999935</v>
      </c>
      <c r="Q453" s="9">
        <v>0.4775109999999993</v>
      </c>
      <c r="R453" s="9">
        <v>0.45272599999999913</v>
      </c>
      <c r="S453" s="9">
        <v>0.41727285714285661</v>
      </c>
      <c r="T453" s="9">
        <v>0.30805999999999911</v>
      </c>
      <c r="U453" s="9">
        <v>0.25425333333333155</v>
      </c>
    </row>
    <row r="454" spans="3:21" x14ac:dyDescent="0.2">
      <c r="C454">
        <f t="shared" ref="C454:C517" si="7">+C453+0.01</f>
        <v>4.4999999999999485</v>
      </c>
      <c r="D454" s="8"/>
      <c r="G454">
        <v>4.4999999999999485</v>
      </c>
      <c r="H454">
        <v>0.93249999999999922</v>
      </c>
      <c r="I454" s="9">
        <v>0.87899999999999889</v>
      </c>
      <c r="J454" s="9">
        <v>0.82799999999999874</v>
      </c>
      <c r="K454" s="9">
        <v>0.78499999999999848</v>
      </c>
      <c r="L454" s="9">
        <v>0.72342857142857053</v>
      </c>
      <c r="M454">
        <v>0.5933333333333316</v>
      </c>
      <c r="N454">
        <v>0.48999999999999655</v>
      </c>
      <c r="O454" s="9">
        <v>0.53794999999999948</v>
      </c>
      <c r="P454" s="9">
        <v>0.50704999999999933</v>
      </c>
      <c r="Q454" s="9">
        <v>0.4776499999999993</v>
      </c>
      <c r="R454" s="9">
        <v>0.45289999999999914</v>
      </c>
      <c r="S454" s="9">
        <v>0.41737142857142806</v>
      </c>
      <c r="T454" s="9">
        <v>0.30823333333333242</v>
      </c>
      <c r="U454" s="9">
        <v>0.25459999999999822</v>
      </c>
    </row>
    <row r="455" spans="3:21" x14ac:dyDescent="0.2">
      <c r="C455">
        <f t="shared" si="7"/>
        <v>4.5099999999999483</v>
      </c>
      <c r="D455" s="8"/>
      <c r="G455">
        <v>4.5099999999999483</v>
      </c>
      <c r="H455">
        <v>0.9326499999999992</v>
      </c>
      <c r="I455" s="9">
        <v>0.87921999999999889</v>
      </c>
      <c r="J455" s="9">
        <v>0.82823999999999875</v>
      </c>
      <c r="K455" s="9">
        <v>0.78519999999999901</v>
      </c>
      <c r="L455" s="9">
        <v>0.72359999999999913</v>
      </c>
      <c r="M455">
        <v>0.5936666666666649</v>
      </c>
      <c r="N455">
        <v>0.49049999999999738</v>
      </c>
      <c r="O455" s="9">
        <v>0.53803699999999954</v>
      </c>
      <c r="P455" s="9">
        <v>0.50717699999999932</v>
      </c>
      <c r="Q455" s="9">
        <v>0.4777889999999993</v>
      </c>
      <c r="R455" s="9">
        <v>0.45301399999999942</v>
      </c>
      <c r="S455" s="9">
        <v>0.41746999999999951</v>
      </c>
      <c r="T455" s="9">
        <v>0.30840666666666572</v>
      </c>
      <c r="U455" s="9">
        <v>0.25485999999999864</v>
      </c>
    </row>
    <row r="456" spans="3:21" x14ac:dyDescent="0.2">
      <c r="C456">
        <f t="shared" si="7"/>
        <v>4.5199999999999481</v>
      </c>
      <c r="D456" s="8"/>
      <c r="G456">
        <v>4.5199999999999481</v>
      </c>
      <c r="H456">
        <v>0.93279999999999919</v>
      </c>
      <c r="I456" s="9">
        <v>0.87943999999999889</v>
      </c>
      <c r="J456" s="9">
        <v>0.82847999999999866</v>
      </c>
      <c r="K456" s="9">
        <v>0.78539999999999899</v>
      </c>
      <c r="L456" s="9">
        <v>0.72377142857142762</v>
      </c>
      <c r="M456">
        <v>0.5939999999999982</v>
      </c>
      <c r="N456">
        <v>0.49099999999999738</v>
      </c>
      <c r="O456" s="9">
        <v>0.53812399999999949</v>
      </c>
      <c r="P456" s="9">
        <v>0.50730399999999931</v>
      </c>
      <c r="Q456" s="9">
        <v>0.47792799999999924</v>
      </c>
      <c r="R456" s="9">
        <v>0.45312799999999942</v>
      </c>
      <c r="S456" s="9">
        <v>0.4175685714285709</v>
      </c>
      <c r="T456" s="9">
        <v>0.30857999999999908</v>
      </c>
      <c r="U456" s="9">
        <v>0.25511999999999863</v>
      </c>
    </row>
    <row r="457" spans="3:21" x14ac:dyDescent="0.2">
      <c r="C457">
        <f t="shared" si="7"/>
        <v>4.5299999999999478</v>
      </c>
      <c r="D457" s="8"/>
      <c r="G457">
        <v>4.5299999999999478</v>
      </c>
      <c r="H457">
        <v>0.93294999999999917</v>
      </c>
      <c r="I457" s="9">
        <v>0.87965999999999889</v>
      </c>
      <c r="J457" s="9">
        <v>0.82871999999999868</v>
      </c>
      <c r="K457" s="9">
        <v>0.78559999999999897</v>
      </c>
      <c r="L457" s="9">
        <v>0.72394285714285622</v>
      </c>
      <c r="M457">
        <v>0.5943333333333316</v>
      </c>
      <c r="N457">
        <v>0.49149999999999738</v>
      </c>
      <c r="O457" s="9">
        <v>0.53821099999999955</v>
      </c>
      <c r="P457" s="9">
        <v>0.5074309999999993</v>
      </c>
      <c r="Q457" s="9">
        <v>0.47806699999999924</v>
      </c>
      <c r="R457" s="9">
        <v>0.45324199999999942</v>
      </c>
      <c r="S457" s="9">
        <v>0.41766714285714235</v>
      </c>
      <c r="T457" s="9">
        <v>0.30875333333333238</v>
      </c>
      <c r="U457" s="9">
        <v>0.25537999999999866</v>
      </c>
    </row>
    <row r="458" spans="3:21" x14ac:dyDescent="0.2">
      <c r="C458">
        <f t="shared" si="7"/>
        <v>4.5399999999999476</v>
      </c>
      <c r="D458" s="8"/>
      <c r="G458">
        <v>4.5399999999999476</v>
      </c>
      <c r="H458">
        <v>0.93309999999999915</v>
      </c>
      <c r="I458" s="9">
        <v>0.87987999999999889</v>
      </c>
      <c r="J458" s="9">
        <v>0.8289599999999987</v>
      </c>
      <c r="K458" s="9">
        <v>0.78579999999999894</v>
      </c>
      <c r="L458" s="9">
        <v>0.72411428571428482</v>
      </c>
      <c r="M458">
        <v>0.5946666666666649</v>
      </c>
      <c r="N458">
        <v>0.49199999999999738</v>
      </c>
      <c r="O458" s="9">
        <v>0.5382979999999995</v>
      </c>
      <c r="P458" s="9">
        <v>0.50755799999999929</v>
      </c>
      <c r="Q458" s="9">
        <v>0.47820599999999924</v>
      </c>
      <c r="R458" s="9">
        <v>0.45335599999999943</v>
      </c>
      <c r="S458" s="9">
        <v>0.41776571428571374</v>
      </c>
      <c r="T458" s="9">
        <v>0.30892666666666574</v>
      </c>
      <c r="U458" s="9">
        <v>0.25563999999999865</v>
      </c>
    </row>
    <row r="459" spans="3:21" x14ac:dyDescent="0.2">
      <c r="C459">
        <f t="shared" si="7"/>
        <v>4.5499999999999474</v>
      </c>
      <c r="D459" s="8"/>
      <c r="G459">
        <v>4.5499999999999474</v>
      </c>
      <c r="H459">
        <v>0.93324999999999925</v>
      </c>
      <c r="I459" s="9">
        <v>0.88009999999999888</v>
      </c>
      <c r="J459" s="9">
        <v>0.82919999999999872</v>
      </c>
      <c r="K459" s="9">
        <v>0.78599999999999903</v>
      </c>
      <c r="L459" s="9">
        <v>0.72428571428571331</v>
      </c>
      <c r="M459">
        <v>0.5949999999999982</v>
      </c>
      <c r="N459">
        <v>0.49249999999999738</v>
      </c>
      <c r="O459" s="9">
        <v>0.53838499999999956</v>
      </c>
      <c r="P459" s="9">
        <v>0.50768499999999928</v>
      </c>
      <c r="Q459" s="9">
        <v>0.47834499999999924</v>
      </c>
      <c r="R459" s="9">
        <v>0.45346999999999943</v>
      </c>
      <c r="S459" s="9">
        <v>0.41786428571428519</v>
      </c>
      <c r="T459" s="9">
        <v>0.30909999999999904</v>
      </c>
      <c r="U459" s="9">
        <v>0.25589999999999863</v>
      </c>
    </row>
    <row r="460" spans="3:21" x14ac:dyDescent="0.2">
      <c r="C460">
        <f t="shared" si="7"/>
        <v>4.5599999999999472</v>
      </c>
      <c r="D460" s="8"/>
      <c r="G460">
        <v>4.5599999999999472</v>
      </c>
      <c r="H460">
        <v>0.93339999999999923</v>
      </c>
      <c r="I460" s="9">
        <v>0.88031999999999888</v>
      </c>
      <c r="J460" s="9">
        <v>0.82943999999999873</v>
      </c>
      <c r="K460" s="9">
        <v>0.78619999999999901</v>
      </c>
      <c r="L460" s="9">
        <v>0.72445714285714191</v>
      </c>
      <c r="M460">
        <v>0.59533333333333149</v>
      </c>
      <c r="N460">
        <v>0.49299999999999733</v>
      </c>
      <c r="O460" s="9">
        <v>0.53847199999999951</v>
      </c>
      <c r="P460" s="9">
        <v>0.50781199999999937</v>
      </c>
      <c r="Q460" s="9">
        <v>0.47848399999999924</v>
      </c>
      <c r="R460" s="9">
        <v>0.45358399999999943</v>
      </c>
      <c r="S460" s="9">
        <v>0.41796285714285664</v>
      </c>
      <c r="T460" s="9">
        <v>0.3092733333333324</v>
      </c>
      <c r="U460" s="9">
        <v>0.25615999999999861</v>
      </c>
    </row>
    <row r="461" spans="3:21" x14ac:dyDescent="0.2">
      <c r="C461">
        <f t="shared" si="7"/>
        <v>4.569999999999947</v>
      </c>
      <c r="D461" s="8"/>
      <c r="G461">
        <v>4.569999999999947</v>
      </c>
      <c r="H461">
        <v>0.93354999999999921</v>
      </c>
      <c r="I461" s="9">
        <v>0.88053999999999888</v>
      </c>
      <c r="J461" s="9">
        <v>0.82967999999999864</v>
      </c>
      <c r="K461" s="9">
        <v>0.78639999999999899</v>
      </c>
      <c r="L461" s="9">
        <v>0.72462857142857051</v>
      </c>
      <c r="M461">
        <v>0.5956666666666649</v>
      </c>
      <c r="N461">
        <v>0.49349999999999733</v>
      </c>
      <c r="O461" s="9">
        <v>0.53855899999999957</v>
      </c>
      <c r="P461" s="9">
        <v>0.50793899999999936</v>
      </c>
      <c r="Q461" s="9">
        <v>0.47862299999999924</v>
      </c>
      <c r="R461" s="9">
        <v>0.45369799999999944</v>
      </c>
      <c r="S461" s="9">
        <v>0.41806142857142803</v>
      </c>
      <c r="T461" s="9">
        <v>0.3094466666666657</v>
      </c>
      <c r="U461" s="9">
        <v>0.25641999999999859</v>
      </c>
    </row>
    <row r="462" spans="3:21" x14ac:dyDescent="0.2">
      <c r="C462">
        <f t="shared" si="7"/>
        <v>4.5799999999999468</v>
      </c>
      <c r="D462" s="8"/>
      <c r="G462">
        <v>4.5799999999999468</v>
      </c>
      <c r="H462">
        <v>0.9336999999999992</v>
      </c>
      <c r="I462" s="9">
        <v>0.88075999999999888</v>
      </c>
      <c r="J462" s="9">
        <v>0.82991999999999866</v>
      </c>
      <c r="K462" s="9">
        <v>0.78659999999999897</v>
      </c>
      <c r="L462" s="9">
        <v>0.72479999999999911</v>
      </c>
      <c r="M462">
        <v>0.5959999999999982</v>
      </c>
      <c r="N462">
        <v>0.49399999999999733</v>
      </c>
      <c r="O462" s="9">
        <v>0.53864599999999951</v>
      </c>
      <c r="P462" s="9">
        <v>0.50806599999999935</v>
      </c>
      <c r="Q462" s="9">
        <v>0.47876199999999924</v>
      </c>
      <c r="R462" s="9">
        <v>0.45381199999999944</v>
      </c>
      <c r="S462" s="9">
        <v>0.41815999999999948</v>
      </c>
      <c r="T462" s="9">
        <v>0.30961999999999906</v>
      </c>
      <c r="U462" s="9">
        <v>0.25667999999999863</v>
      </c>
    </row>
    <row r="463" spans="3:21" x14ac:dyDescent="0.2">
      <c r="C463">
        <f t="shared" si="7"/>
        <v>4.5899999999999466</v>
      </c>
      <c r="D463" s="8"/>
      <c r="G463">
        <v>4.5899999999999466</v>
      </c>
      <c r="H463">
        <v>0.93384999999999918</v>
      </c>
      <c r="I463" s="9">
        <v>0.88097999999999888</v>
      </c>
      <c r="J463" s="9">
        <v>0.83015999999999868</v>
      </c>
      <c r="K463" s="9">
        <v>0.78679999999999894</v>
      </c>
      <c r="L463" s="9">
        <v>0.7249714285714276</v>
      </c>
      <c r="M463">
        <v>0.59633333333333149</v>
      </c>
      <c r="N463">
        <v>0.49449999999999733</v>
      </c>
      <c r="O463" s="9">
        <v>0.53873299999999957</v>
      </c>
      <c r="P463" s="9">
        <v>0.50819299999999934</v>
      </c>
      <c r="Q463" s="9">
        <v>0.47890099999999924</v>
      </c>
      <c r="R463" s="9">
        <v>0.45392599999999939</v>
      </c>
      <c r="S463" s="9">
        <v>0.41825857142857092</v>
      </c>
      <c r="T463" s="9">
        <v>0.30979333333333237</v>
      </c>
      <c r="U463" s="9">
        <v>0.25693999999999861</v>
      </c>
    </row>
    <row r="464" spans="3:21" x14ac:dyDescent="0.2">
      <c r="C464">
        <f t="shared" si="7"/>
        <v>4.5999999999999464</v>
      </c>
      <c r="D464" s="8"/>
      <c r="G464">
        <v>4.5999999999999464</v>
      </c>
      <c r="H464">
        <v>0.93399999999999916</v>
      </c>
      <c r="I464" s="9">
        <v>0.88119999999999887</v>
      </c>
      <c r="J464" s="9">
        <v>0.83039999999999869</v>
      </c>
      <c r="K464" s="9">
        <v>0.78699999999999892</v>
      </c>
      <c r="L464" s="9">
        <v>0.7251428571428562</v>
      </c>
      <c r="M464">
        <v>0.5966666666666649</v>
      </c>
      <c r="N464">
        <v>0.49499999999999733</v>
      </c>
      <c r="O464" s="9">
        <v>0.53881999999999952</v>
      </c>
      <c r="P464" s="9">
        <v>0.50831999999999933</v>
      </c>
      <c r="Q464" s="9">
        <v>0.47903999999999924</v>
      </c>
      <c r="R464" s="9">
        <v>0.45403999999999939</v>
      </c>
      <c r="S464" s="9">
        <v>0.41835714285714232</v>
      </c>
      <c r="T464" s="9">
        <v>0.30996666666666572</v>
      </c>
      <c r="U464" s="9">
        <v>0.2571999999999986</v>
      </c>
    </row>
    <row r="465" spans="3:21" x14ac:dyDescent="0.2">
      <c r="C465">
        <f t="shared" si="7"/>
        <v>4.6099999999999461</v>
      </c>
      <c r="D465" s="8"/>
      <c r="G465">
        <v>4.6099999999999461</v>
      </c>
      <c r="H465">
        <v>0.93414999999999915</v>
      </c>
      <c r="I465" s="9">
        <v>0.88141999999999887</v>
      </c>
      <c r="J465" s="9">
        <v>0.83063999999999871</v>
      </c>
      <c r="K465" s="9">
        <v>0.7871999999999989</v>
      </c>
      <c r="L465" s="9">
        <v>0.7253142857142848</v>
      </c>
      <c r="M465">
        <v>0.5969999999999982</v>
      </c>
      <c r="N465">
        <v>0.49549999999999728</v>
      </c>
      <c r="O465" s="9">
        <v>0.53890699999999947</v>
      </c>
      <c r="P465" s="9">
        <v>0.50844699999999932</v>
      </c>
      <c r="Q465" s="9">
        <v>0.47917899999999924</v>
      </c>
      <c r="R465" s="9">
        <v>0.45415399999999939</v>
      </c>
      <c r="S465" s="9">
        <v>0.41845571428571376</v>
      </c>
      <c r="T465" s="9">
        <v>0.31013999999999903</v>
      </c>
      <c r="U465" s="9">
        <v>0.25745999999999858</v>
      </c>
    </row>
    <row r="466" spans="3:21" x14ac:dyDescent="0.2">
      <c r="C466">
        <f t="shared" si="7"/>
        <v>4.6199999999999459</v>
      </c>
      <c r="D466" s="8"/>
      <c r="G466">
        <v>4.6199999999999459</v>
      </c>
      <c r="H466">
        <v>0.93429999999999913</v>
      </c>
      <c r="I466" s="9">
        <v>0.88163999999999887</v>
      </c>
      <c r="J466" s="9">
        <v>0.83087999999999862</v>
      </c>
      <c r="K466" s="9">
        <v>0.78739999999999899</v>
      </c>
      <c r="L466" s="9">
        <v>0.72548571428571329</v>
      </c>
      <c r="M466">
        <v>0.5973333333333315</v>
      </c>
      <c r="N466">
        <v>0.49599999999999728</v>
      </c>
      <c r="O466" s="9">
        <v>0.53899399999999953</v>
      </c>
      <c r="P466" s="9">
        <v>0.5085739999999993</v>
      </c>
      <c r="Q466" s="9">
        <v>0.47931799999999924</v>
      </c>
      <c r="R466" s="9">
        <v>0.45426799999999939</v>
      </c>
      <c r="S466" s="9">
        <v>0.41855428571428516</v>
      </c>
      <c r="T466" s="9">
        <v>0.31031333333333239</v>
      </c>
      <c r="U466" s="9">
        <v>0.25771999999999862</v>
      </c>
    </row>
    <row r="467" spans="3:21" x14ac:dyDescent="0.2">
      <c r="C467">
        <f t="shared" si="7"/>
        <v>4.6299999999999457</v>
      </c>
      <c r="D467" s="8"/>
      <c r="G467">
        <v>4.6299999999999457</v>
      </c>
      <c r="H467">
        <v>0.93444999999999911</v>
      </c>
      <c r="I467" s="9">
        <v>0.88185999999999887</v>
      </c>
      <c r="J467" s="9">
        <v>0.83111999999999864</v>
      </c>
      <c r="K467" s="9">
        <v>0.78759999999999897</v>
      </c>
      <c r="L467" s="9">
        <v>0.72565714285714189</v>
      </c>
      <c r="M467">
        <v>0.59766666666666479</v>
      </c>
      <c r="N467">
        <v>0.49649999999999728</v>
      </c>
      <c r="O467" s="9">
        <v>0.53908099999999948</v>
      </c>
      <c r="P467" s="9">
        <v>0.50870099999999929</v>
      </c>
      <c r="Q467" s="9">
        <v>0.47945699999999924</v>
      </c>
      <c r="R467" s="9">
        <v>0.4543819999999994</v>
      </c>
      <c r="S467" s="9">
        <v>0.4186528571428566</v>
      </c>
      <c r="T467" s="9">
        <v>0.31048666666666569</v>
      </c>
      <c r="U467" s="9">
        <v>0.2579799999999986</v>
      </c>
    </row>
    <row r="468" spans="3:21" x14ac:dyDescent="0.2">
      <c r="C468">
        <f t="shared" si="7"/>
        <v>4.6399999999999455</v>
      </c>
      <c r="D468" s="8"/>
      <c r="G468">
        <v>4.6399999999999455</v>
      </c>
      <c r="H468">
        <v>0.93459999999999921</v>
      </c>
      <c r="I468" s="9">
        <v>0.88207999999999875</v>
      </c>
      <c r="J468" s="9">
        <v>0.83135999999999866</v>
      </c>
      <c r="K468" s="9">
        <v>0.78779999999999895</v>
      </c>
      <c r="L468" s="9">
        <v>0.72582857142857049</v>
      </c>
      <c r="M468">
        <v>0.5979999999999982</v>
      </c>
      <c r="N468">
        <v>0.49699999999999728</v>
      </c>
      <c r="O468" s="9">
        <v>0.53916799999999954</v>
      </c>
      <c r="P468" s="9">
        <v>0.50882799999999928</v>
      </c>
      <c r="Q468" s="9">
        <v>0.47959599999999925</v>
      </c>
      <c r="R468" s="9">
        <v>0.4544959999999994</v>
      </c>
      <c r="S468" s="9">
        <v>0.41875142857142805</v>
      </c>
      <c r="T468" s="9">
        <v>0.31065999999999905</v>
      </c>
      <c r="U468" s="9">
        <v>0.25823999999999858</v>
      </c>
    </row>
    <row r="469" spans="3:21" x14ac:dyDescent="0.2">
      <c r="C469">
        <f t="shared" si="7"/>
        <v>4.6499999999999453</v>
      </c>
      <c r="D469" s="8"/>
      <c r="G469">
        <v>4.6499999999999453</v>
      </c>
      <c r="H469">
        <v>0.93474999999999919</v>
      </c>
      <c r="I469" s="9">
        <v>0.88229999999999875</v>
      </c>
      <c r="J469" s="9">
        <v>0.83159999999999867</v>
      </c>
      <c r="K469" s="9">
        <v>0.78799999999999892</v>
      </c>
      <c r="L469" s="9">
        <v>0.72599999999999909</v>
      </c>
      <c r="M469">
        <v>0.5983333333333315</v>
      </c>
      <c r="N469">
        <v>0.49749999999999728</v>
      </c>
      <c r="O469" s="9">
        <v>0.53925499999999948</v>
      </c>
      <c r="P469" s="9">
        <v>0.50895499999999927</v>
      </c>
      <c r="Q469" s="9">
        <v>0.47973499999999925</v>
      </c>
      <c r="R469" s="9">
        <v>0.4546099999999994</v>
      </c>
      <c r="S469" s="9">
        <v>0.41884999999999944</v>
      </c>
      <c r="T469" s="9">
        <v>0.31083333333333235</v>
      </c>
      <c r="U469" s="9">
        <v>0.25849999999999856</v>
      </c>
    </row>
    <row r="470" spans="3:21" x14ac:dyDescent="0.2">
      <c r="C470">
        <f t="shared" si="7"/>
        <v>4.6599999999999451</v>
      </c>
      <c r="D470" s="8"/>
      <c r="G470">
        <v>4.6599999999999451</v>
      </c>
      <c r="H470">
        <v>0.93489999999999918</v>
      </c>
      <c r="I470" s="9">
        <v>0.88251999999999875</v>
      </c>
      <c r="J470" s="9">
        <v>0.83183999999999869</v>
      </c>
      <c r="K470" s="9">
        <v>0.7881999999999989</v>
      </c>
      <c r="L470" s="9">
        <v>0.72617142857142758</v>
      </c>
      <c r="M470">
        <v>0.59866666666666479</v>
      </c>
      <c r="N470">
        <v>0.49799999999999728</v>
      </c>
      <c r="O470" s="9">
        <v>0.53934199999999954</v>
      </c>
      <c r="P470" s="9">
        <v>0.50908199999999926</v>
      </c>
      <c r="Q470" s="9">
        <v>0.47987399999999925</v>
      </c>
      <c r="R470" s="9">
        <v>0.45472399999999941</v>
      </c>
      <c r="S470" s="9">
        <v>0.41894857142857089</v>
      </c>
      <c r="T470" s="9">
        <v>0.31100666666666571</v>
      </c>
      <c r="U470" s="9">
        <v>0.25875999999999855</v>
      </c>
    </row>
    <row r="471" spans="3:21" x14ac:dyDescent="0.2">
      <c r="C471">
        <f t="shared" si="7"/>
        <v>4.6699999999999449</v>
      </c>
      <c r="D471" s="8"/>
      <c r="G471">
        <v>4.6699999999999449</v>
      </c>
      <c r="H471">
        <v>0.93504999999999916</v>
      </c>
      <c r="I471" s="9">
        <v>0.88273999999999875</v>
      </c>
      <c r="J471" s="9">
        <v>0.8320799999999986</v>
      </c>
      <c r="K471" s="9">
        <v>0.78839999999999888</v>
      </c>
      <c r="L471" s="9">
        <v>0.72634285714285618</v>
      </c>
      <c r="M471">
        <v>0.59899999999999809</v>
      </c>
      <c r="N471">
        <v>0.49849999999999722</v>
      </c>
      <c r="O471" s="9">
        <v>0.53942899999999949</v>
      </c>
      <c r="P471" s="9">
        <v>0.50920899999999925</v>
      </c>
      <c r="Q471" s="9">
        <v>0.48001299999999925</v>
      </c>
      <c r="R471" s="9">
        <v>0.45483799999999941</v>
      </c>
      <c r="S471" s="9">
        <v>0.41904714285714234</v>
      </c>
      <c r="T471" s="9">
        <v>0.31117999999999901</v>
      </c>
      <c r="U471" s="9">
        <v>0.25901999999999858</v>
      </c>
    </row>
    <row r="472" spans="3:21" x14ac:dyDescent="0.2">
      <c r="C472">
        <f t="shared" si="7"/>
        <v>4.6799999999999446</v>
      </c>
      <c r="D472" s="8"/>
      <c r="G472">
        <v>4.6799999999999446</v>
      </c>
      <c r="H472">
        <v>0.93519999999999914</v>
      </c>
      <c r="I472" s="9">
        <v>0.88295999999999875</v>
      </c>
      <c r="J472" s="9">
        <v>0.83231999999999862</v>
      </c>
      <c r="K472" s="9">
        <v>0.78859999999999897</v>
      </c>
      <c r="L472" s="9">
        <v>0.72651428571428478</v>
      </c>
      <c r="M472">
        <v>0.5993333333333315</v>
      </c>
      <c r="N472">
        <v>0.49899999999999722</v>
      </c>
      <c r="O472" s="9">
        <v>0.53951599999999955</v>
      </c>
      <c r="P472" s="9">
        <v>0.50933599999999923</v>
      </c>
      <c r="Q472" s="9">
        <v>0.48015199999999919</v>
      </c>
      <c r="R472" s="9">
        <v>0.45495199999999941</v>
      </c>
      <c r="S472" s="9">
        <v>0.41914571428571373</v>
      </c>
      <c r="T472" s="9">
        <v>0.31135333333333237</v>
      </c>
      <c r="U472" s="9">
        <v>0.25927999999999857</v>
      </c>
    </row>
    <row r="473" spans="3:21" x14ac:dyDescent="0.2">
      <c r="C473">
        <f t="shared" si="7"/>
        <v>4.6899999999999444</v>
      </c>
      <c r="D473" s="8"/>
      <c r="G473">
        <v>4.6899999999999444</v>
      </c>
      <c r="H473">
        <v>0.93534999999999913</v>
      </c>
      <c r="I473" s="9">
        <v>0.88317999999999874</v>
      </c>
      <c r="J473" s="9">
        <v>0.83255999999999863</v>
      </c>
      <c r="K473" s="9">
        <v>0.78879999999999895</v>
      </c>
      <c r="L473" s="9">
        <v>0.72668571428571327</v>
      </c>
      <c r="M473">
        <v>0.59966666666666479</v>
      </c>
      <c r="N473">
        <v>0.49949999999999722</v>
      </c>
      <c r="O473" s="9">
        <v>0.5396029999999995</v>
      </c>
      <c r="P473" s="9">
        <v>0.50946299999999933</v>
      </c>
      <c r="Q473" s="9">
        <v>0.48029099999999919</v>
      </c>
      <c r="R473" s="9">
        <v>0.45506599999999936</v>
      </c>
      <c r="S473" s="9">
        <v>0.41924428571428518</v>
      </c>
      <c r="T473" s="9">
        <v>0.31152666666666567</v>
      </c>
      <c r="U473" s="9">
        <v>0.25953999999999855</v>
      </c>
    </row>
    <row r="474" spans="3:21" x14ac:dyDescent="0.2">
      <c r="C474">
        <f t="shared" si="7"/>
        <v>4.6999999999999442</v>
      </c>
      <c r="D474" s="8"/>
      <c r="G474">
        <v>4.6999999999999442</v>
      </c>
      <c r="H474">
        <v>0.93549999999999911</v>
      </c>
      <c r="I474" s="9">
        <v>0.88339999999999874</v>
      </c>
      <c r="J474" s="9">
        <v>0.83279999999999865</v>
      </c>
      <c r="K474" s="9">
        <v>0.78899999999999892</v>
      </c>
      <c r="L474" s="9">
        <v>0.72685714285714187</v>
      </c>
      <c r="M474">
        <v>0.59999999999999809</v>
      </c>
      <c r="N474">
        <v>0.49999999999999722</v>
      </c>
      <c r="O474" s="9">
        <v>0.53968999999999956</v>
      </c>
      <c r="P474" s="9">
        <v>0.50958999999999932</v>
      </c>
      <c r="Q474" s="9">
        <v>0.48042999999999919</v>
      </c>
      <c r="R474" s="9">
        <v>0.45517999999999936</v>
      </c>
      <c r="S474" s="9">
        <v>0.41934285714285657</v>
      </c>
      <c r="T474" s="9">
        <v>0.31169999999999903</v>
      </c>
      <c r="U474" s="9">
        <v>0.25979999999999853</v>
      </c>
    </row>
    <row r="475" spans="3:21" x14ac:dyDescent="0.2">
      <c r="C475">
        <f t="shared" si="7"/>
        <v>4.709999999999944</v>
      </c>
      <c r="D475" s="8"/>
      <c r="G475">
        <v>4.709999999999944</v>
      </c>
      <c r="H475">
        <v>0.93564999999999909</v>
      </c>
      <c r="I475" s="9">
        <v>0.88361999999999874</v>
      </c>
      <c r="J475" s="9">
        <v>0.83303999999999867</v>
      </c>
      <c r="K475" s="9">
        <v>0.7891999999999989</v>
      </c>
      <c r="L475" s="9">
        <v>0.72702857142857047</v>
      </c>
      <c r="M475">
        <v>0.60022222222222099</v>
      </c>
      <c r="N475">
        <v>0.50049999999999717</v>
      </c>
      <c r="O475" s="9">
        <v>0.53977699999999951</v>
      </c>
      <c r="P475" s="9">
        <v>0.50971699999999931</v>
      </c>
      <c r="Q475" s="9">
        <v>0.48056899999999919</v>
      </c>
      <c r="R475" s="9">
        <v>0.45529399999999937</v>
      </c>
      <c r="S475" s="9">
        <v>0.41944142857142802</v>
      </c>
      <c r="T475" s="9">
        <v>0.3118155555555549</v>
      </c>
      <c r="U475" s="9">
        <v>0.26005999999999851</v>
      </c>
    </row>
    <row r="476" spans="3:21" x14ac:dyDescent="0.2">
      <c r="C476">
        <f t="shared" si="7"/>
        <v>4.7199999999999438</v>
      </c>
      <c r="D476" s="8"/>
      <c r="G476">
        <v>4.7199999999999438</v>
      </c>
      <c r="H476">
        <v>0.93579999999999908</v>
      </c>
      <c r="I476" s="9">
        <v>0.88383999999999874</v>
      </c>
      <c r="J476" s="9">
        <v>0.83327999999999858</v>
      </c>
      <c r="K476" s="9">
        <v>0.78939999999999888</v>
      </c>
      <c r="L476" s="9">
        <v>0.72719999999999907</v>
      </c>
      <c r="M476">
        <v>0.60044444444444312</v>
      </c>
      <c r="N476">
        <v>0.50099999999999723</v>
      </c>
      <c r="O476" s="9">
        <v>0.53986399999999946</v>
      </c>
      <c r="P476" s="9">
        <v>0.5098439999999993</v>
      </c>
      <c r="Q476" s="9">
        <v>0.48070799999999919</v>
      </c>
      <c r="R476" s="9">
        <v>0.45540799999999937</v>
      </c>
      <c r="S476" s="9">
        <v>0.41953999999999947</v>
      </c>
      <c r="T476" s="9">
        <v>0.31193111111111044</v>
      </c>
      <c r="U476" s="9">
        <v>0.26031999999999855</v>
      </c>
    </row>
    <row r="477" spans="3:21" x14ac:dyDescent="0.2">
      <c r="C477">
        <f t="shared" si="7"/>
        <v>4.7299999999999436</v>
      </c>
      <c r="D477" s="8"/>
      <c r="G477">
        <v>4.7299999999999436</v>
      </c>
      <c r="H477">
        <v>0.93594999999999917</v>
      </c>
      <c r="I477" s="9">
        <v>0.88405999999999874</v>
      </c>
      <c r="J477" s="9">
        <v>0.8335199999999986</v>
      </c>
      <c r="K477" s="9">
        <v>0.78959999999999886</v>
      </c>
      <c r="L477" s="9">
        <v>0.72737142857142756</v>
      </c>
      <c r="M477">
        <v>0.60066666666666535</v>
      </c>
      <c r="N477">
        <v>0.50149999999999717</v>
      </c>
      <c r="O477" s="9">
        <v>0.53995099999999951</v>
      </c>
      <c r="P477" s="9">
        <v>0.50997099999999929</v>
      </c>
      <c r="Q477" s="9">
        <v>0.48084699999999919</v>
      </c>
      <c r="R477" s="9">
        <v>0.45552199999999937</v>
      </c>
      <c r="S477" s="9">
        <v>0.41963857142857086</v>
      </c>
      <c r="T477" s="9">
        <v>0.31204666666666597</v>
      </c>
      <c r="U477" s="9">
        <v>0.26057999999999854</v>
      </c>
    </row>
    <row r="478" spans="3:21" x14ac:dyDescent="0.2">
      <c r="C478">
        <f t="shared" si="7"/>
        <v>4.7399999999999434</v>
      </c>
      <c r="D478" s="8"/>
      <c r="G478">
        <v>4.7399999999999434</v>
      </c>
      <c r="H478">
        <v>0.93609999999999915</v>
      </c>
      <c r="I478" s="9">
        <v>0.88427999999999873</v>
      </c>
      <c r="J478" s="9">
        <v>0.83375999999999861</v>
      </c>
      <c r="K478" s="9">
        <v>0.78979999999999895</v>
      </c>
      <c r="L478" s="9">
        <v>0.72754285714285616</v>
      </c>
      <c r="M478">
        <v>0.60088888888888758</v>
      </c>
      <c r="N478">
        <v>0.50199999999999712</v>
      </c>
      <c r="O478" s="9">
        <v>0.54003799999999946</v>
      </c>
      <c r="P478" s="9">
        <v>0.51009799999999927</v>
      </c>
      <c r="Q478" s="9">
        <v>0.48098599999999919</v>
      </c>
      <c r="R478" s="9">
        <v>0.45563599999999937</v>
      </c>
      <c r="S478" s="9">
        <v>0.41973714285714231</v>
      </c>
      <c r="T478" s="9">
        <v>0.31216222222222156</v>
      </c>
      <c r="U478" s="9">
        <v>0.26083999999999852</v>
      </c>
    </row>
    <row r="479" spans="3:21" x14ac:dyDescent="0.2">
      <c r="C479">
        <f t="shared" si="7"/>
        <v>4.7499999999999432</v>
      </c>
      <c r="D479" s="8"/>
      <c r="G479">
        <v>4.7499999999999432</v>
      </c>
      <c r="H479">
        <v>0.93624999999999914</v>
      </c>
      <c r="I479" s="9">
        <v>0.88449999999999873</v>
      </c>
      <c r="J479" s="9">
        <v>0.83399999999999863</v>
      </c>
      <c r="K479" s="9">
        <v>0.78999999999999893</v>
      </c>
      <c r="L479" s="9">
        <v>0.72771428571428476</v>
      </c>
      <c r="M479">
        <v>0.60111111111110982</v>
      </c>
      <c r="N479">
        <v>0.50249999999999717</v>
      </c>
      <c r="O479" s="9">
        <v>0.54012499999999952</v>
      </c>
      <c r="P479" s="9">
        <v>0.51022499999999926</v>
      </c>
      <c r="Q479" s="9">
        <v>0.48112499999999919</v>
      </c>
      <c r="R479" s="9">
        <v>0.45574999999999938</v>
      </c>
      <c r="S479" s="9">
        <v>0.4198357142857137</v>
      </c>
      <c r="T479" s="9">
        <v>0.3122777777777771</v>
      </c>
      <c r="U479" s="9">
        <v>0.2610999999999985</v>
      </c>
    </row>
    <row r="480" spans="3:21" x14ac:dyDescent="0.2">
      <c r="C480">
        <f t="shared" si="7"/>
        <v>4.7599999999999429</v>
      </c>
      <c r="D480" s="8"/>
      <c r="G480">
        <v>4.7599999999999429</v>
      </c>
      <c r="H480">
        <v>0.93639999999999912</v>
      </c>
      <c r="I480" s="9">
        <v>0.88471999999999873</v>
      </c>
      <c r="J480" s="9">
        <v>0.83423999999999865</v>
      </c>
      <c r="K480" s="9">
        <v>0.7901999999999989</v>
      </c>
      <c r="L480" s="9">
        <v>0.72788571428571325</v>
      </c>
      <c r="M480">
        <v>0.60133333333333205</v>
      </c>
      <c r="N480">
        <v>0.50299999999999712</v>
      </c>
      <c r="O480" s="9">
        <v>0.54021199999999947</v>
      </c>
      <c r="P480" s="9">
        <v>0.51035199999999925</v>
      </c>
      <c r="Q480" s="9">
        <v>0.48126399999999919</v>
      </c>
      <c r="R480" s="9">
        <v>0.45586399999999938</v>
      </c>
      <c r="S480" s="9">
        <v>0.41993428571428515</v>
      </c>
      <c r="T480" s="9">
        <v>0.31239333333333263</v>
      </c>
      <c r="U480" s="9">
        <v>0.26135999999999854</v>
      </c>
    </row>
    <row r="481" spans="3:21" x14ac:dyDescent="0.2">
      <c r="C481">
        <f t="shared" si="7"/>
        <v>4.7699999999999427</v>
      </c>
      <c r="D481" s="8"/>
      <c r="G481">
        <v>4.7699999999999427</v>
      </c>
      <c r="H481">
        <v>0.93654999999999911</v>
      </c>
      <c r="I481" s="9">
        <v>0.88493999999999873</v>
      </c>
      <c r="J481" s="9">
        <v>0.83447999999999856</v>
      </c>
      <c r="K481" s="9">
        <v>0.79039999999999888</v>
      </c>
      <c r="L481" s="9">
        <v>0.72805714285714185</v>
      </c>
      <c r="M481">
        <v>0.60155555555555429</v>
      </c>
      <c r="N481">
        <v>0.50349999999999717</v>
      </c>
      <c r="O481" s="9">
        <v>0.54029899999999953</v>
      </c>
      <c r="P481" s="9">
        <v>0.51047899999999924</v>
      </c>
      <c r="Q481" s="9">
        <v>0.48140299999999919</v>
      </c>
      <c r="R481" s="9">
        <v>0.45597799999999938</v>
      </c>
      <c r="S481" s="9">
        <v>0.4200328571428566</v>
      </c>
      <c r="T481" s="9">
        <v>0.31250888888888823</v>
      </c>
      <c r="U481" s="9">
        <v>0.26161999999999852</v>
      </c>
    </row>
    <row r="482" spans="3:21" x14ac:dyDescent="0.2">
      <c r="C482">
        <f t="shared" si="7"/>
        <v>4.7799999999999425</v>
      </c>
      <c r="D482" s="8"/>
      <c r="G482">
        <v>4.7799999999999425</v>
      </c>
      <c r="H482">
        <v>0.93669999999999909</v>
      </c>
      <c r="I482" s="9">
        <v>0.88515999999999873</v>
      </c>
      <c r="J482" s="9">
        <v>0.83471999999999857</v>
      </c>
      <c r="K482" s="9">
        <v>0.79059999999999886</v>
      </c>
      <c r="L482" s="9">
        <v>0.72822857142857045</v>
      </c>
      <c r="M482">
        <v>0.60177777777777652</v>
      </c>
      <c r="N482">
        <v>0.50399999999999712</v>
      </c>
      <c r="O482" s="9">
        <v>0.54038599999999948</v>
      </c>
      <c r="P482" s="9">
        <v>0.51060599999999923</v>
      </c>
      <c r="Q482" s="9">
        <v>0.48154199999999919</v>
      </c>
      <c r="R482" s="9">
        <v>0.45609199999999939</v>
      </c>
      <c r="S482" s="9">
        <v>0.42013142857142799</v>
      </c>
      <c r="T482" s="9">
        <v>0.31262444444444376</v>
      </c>
      <c r="U482" s="9">
        <v>0.2618799999999985</v>
      </c>
    </row>
    <row r="483" spans="3:21" x14ac:dyDescent="0.2">
      <c r="C483">
        <f t="shared" si="7"/>
        <v>4.7899999999999423</v>
      </c>
      <c r="D483" s="8"/>
      <c r="G483">
        <v>4.7899999999999423</v>
      </c>
      <c r="H483">
        <v>0.93684999999999907</v>
      </c>
      <c r="I483" s="9">
        <v>0.88537999999999872</v>
      </c>
      <c r="J483" s="9">
        <v>0.83495999999999859</v>
      </c>
      <c r="K483" s="9">
        <v>0.79079999999999884</v>
      </c>
      <c r="L483" s="9">
        <v>0.72839999999999894</v>
      </c>
      <c r="M483">
        <v>0.60199999999999865</v>
      </c>
      <c r="N483">
        <v>0.50449999999999717</v>
      </c>
      <c r="O483" s="9">
        <v>0.54047299999999954</v>
      </c>
      <c r="P483" s="9">
        <v>0.51073299999999922</v>
      </c>
      <c r="Q483" s="9">
        <v>0.48168099999999919</v>
      </c>
      <c r="R483" s="9">
        <v>0.45620599999999933</v>
      </c>
      <c r="S483" s="9">
        <v>0.42022999999999944</v>
      </c>
      <c r="T483" s="9">
        <v>0.3127399999999993</v>
      </c>
      <c r="U483" s="9">
        <v>0.26213999999999849</v>
      </c>
    </row>
    <row r="484" spans="3:21" x14ac:dyDescent="0.2">
      <c r="C484">
        <f t="shared" si="7"/>
        <v>4.7999999999999421</v>
      </c>
      <c r="D484" s="8"/>
      <c r="G484">
        <v>4.7999999999999421</v>
      </c>
      <c r="H484">
        <v>0.93699999999999906</v>
      </c>
      <c r="I484" s="9">
        <v>0.88559999999999872</v>
      </c>
      <c r="J484" s="9">
        <v>0.83519999999999861</v>
      </c>
      <c r="K484" s="9">
        <v>0.79099999999999893</v>
      </c>
      <c r="L484" s="9">
        <v>0.72857142857142754</v>
      </c>
      <c r="M484">
        <v>0.60222222222222088</v>
      </c>
      <c r="N484">
        <v>0.50499999999999712</v>
      </c>
      <c r="O484" s="9">
        <v>0.54055999999999949</v>
      </c>
      <c r="P484" s="9">
        <v>0.5108599999999992</v>
      </c>
      <c r="Q484" s="9">
        <v>0.48181999999999919</v>
      </c>
      <c r="R484" s="9">
        <v>0.45631999999999934</v>
      </c>
      <c r="S484" s="9">
        <v>0.42032857142857089</v>
      </c>
      <c r="T484" s="9">
        <v>0.31285555555555489</v>
      </c>
      <c r="U484" s="9">
        <v>0.26239999999999847</v>
      </c>
    </row>
    <row r="485" spans="3:21" x14ac:dyDescent="0.2">
      <c r="C485">
        <f t="shared" si="7"/>
        <v>4.8099999999999419</v>
      </c>
      <c r="D485" s="8"/>
      <c r="G485">
        <v>4.8099999999999419</v>
      </c>
      <c r="H485">
        <v>0.93714999999999904</v>
      </c>
      <c r="I485" s="9">
        <v>0.88581999999999872</v>
      </c>
      <c r="J485" s="9">
        <v>0.83543999999999852</v>
      </c>
      <c r="K485" s="9">
        <v>0.7911999999999989</v>
      </c>
      <c r="L485" s="9">
        <v>0.72874285714285614</v>
      </c>
      <c r="M485">
        <v>0.60244444444444312</v>
      </c>
      <c r="N485">
        <v>0.50549999999999706</v>
      </c>
      <c r="O485" s="9">
        <v>0.54064699999999954</v>
      </c>
      <c r="P485" s="9">
        <v>0.51098699999999919</v>
      </c>
      <c r="Q485" s="9">
        <v>0.48195899999999919</v>
      </c>
      <c r="R485" s="9">
        <v>0.45643399999999934</v>
      </c>
      <c r="S485" s="9">
        <v>0.42042714285714228</v>
      </c>
      <c r="T485" s="9">
        <v>0.31297111111111042</v>
      </c>
      <c r="U485" s="9">
        <v>0.26265999999999851</v>
      </c>
    </row>
    <row r="486" spans="3:21" x14ac:dyDescent="0.2">
      <c r="C486">
        <f t="shared" si="7"/>
        <v>4.8199999999999417</v>
      </c>
      <c r="D486" s="8"/>
      <c r="G486">
        <v>4.8199999999999417</v>
      </c>
      <c r="H486">
        <v>0.93729999999999913</v>
      </c>
      <c r="I486" s="9">
        <v>0.88603999999999872</v>
      </c>
      <c r="J486" s="9">
        <v>0.83567999999999854</v>
      </c>
      <c r="K486" s="9">
        <v>0.79139999999999888</v>
      </c>
      <c r="L486" s="9">
        <v>0.72891428571428474</v>
      </c>
      <c r="M486">
        <v>0.60266666666666535</v>
      </c>
      <c r="N486">
        <v>0.50599999999999712</v>
      </c>
      <c r="O486" s="9">
        <v>0.54073399999999949</v>
      </c>
      <c r="P486" s="9">
        <v>0.51111399999999929</v>
      </c>
      <c r="Q486" s="9">
        <v>0.48209799999999919</v>
      </c>
      <c r="R486" s="9">
        <v>0.45654799999999934</v>
      </c>
      <c r="S486" s="9">
        <v>0.42052571428571373</v>
      </c>
      <c r="T486" s="9">
        <v>0.31308666666666596</v>
      </c>
      <c r="U486" s="9">
        <v>0.26291999999999849</v>
      </c>
    </row>
    <row r="487" spans="3:21" x14ac:dyDescent="0.2">
      <c r="C487">
        <f t="shared" si="7"/>
        <v>4.8299999999999415</v>
      </c>
      <c r="D487" s="8"/>
      <c r="G487">
        <v>4.8299999999999415</v>
      </c>
      <c r="H487">
        <v>0.93744999999999912</v>
      </c>
      <c r="I487" s="9">
        <v>0.88625999999999872</v>
      </c>
      <c r="J487" s="9">
        <v>0.83591999999999855</v>
      </c>
      <c r="K487" s="9">
        <v>0.79159999999999886</v>
      </c>
      <c r="L487" s="9">
        <v>0.72908571428571323</v>
      </c>
      <c r="M487">
        <v>0.60288888888888759</v>
      </c>
      <c r="N487">
        <v>0.50649999999999706</v>
      </c>
      <c r="O487" s="9">
        <v>0.54082099999999944</v>
      </c>
      <c r="P487" s="9">
        <v>0.51124099999999928</v>
      </c>
      <c r="Q487" s="9">
        <v>0.48223699999999919</v>
      </c>
      <c r="R487" s="9">
        <v>0.45666199999999935</v>
      </c>
      <c r="S487" s="9">
        <v>0.42062428571428512</v>
      </c>
      <c r="T487" s="9">
        <v>0.31320222222222155</v>
      </c>
      <c r="U487" s="9">
        <v>0.26317999999999847</v>
      </c>
    </row>
    <row r="488" spans="3:21" x14ac:dyDescent="0.2">
      <c r="C488">
        <f t="shared" si="7"/>
        <v>4.8399999999999412</v>
      </c>
      <c r="D488" s="8"/>
      <c r="G488">
        <v>4.8399999999999412</v>
      </c>
      <c r="H488">
        <v>0.9375999999999991</v>
      </c>
      <c r="I488" s="9">
        <v>0.88647999999999871</v>
      </c>
      <c r="J488" s="9">
        <v>0.83615999999999857</v>
      </c>
      <c r="K488" s="9">
        <v>0.79179999999999884</v>
      </c>
      <c r="L488" s="9">
        <v>0.72925714285714183</v>
      </c>
      <c r="M488">
        <v>0.60311111111110982</v>
      </c>
      <c r="N488">
        <v>0.50699999999999712</v>
      </c>
      <c r="O488" s="9">
        <v>0.5409079999999995</v>
      </c>
      <c r="P488" s="9">
        <v>0.51136799999999927</v>
      </c>
      <c r="Q488" s="9">
        <v>0.48237599999999914</v>
      </c>
      <c r="R488" s="9">
        <v>0.45677599999999935</v>
      </c>
      <c r="S488" s="9">
        <v>0.42072285714285657</v>
      </c>
      <c r="T488" s="9">
        <v>0.31331777777777708</v>
      </c>
      <c r="U488" s="9">
        <v>0.26343999999999845</v>
      </c>
    </row>
    <row r="489" spans="3:21" x14ac:dyDescent="0.2">
      <c r="C489">
        <f t="shared" si="7"/>
        <v>4.849999999999941</v>
      </c>
      <c r="D489" s="8"/>
      <c r="G489">
        <v>4.849999999999941</v>
      </c>
      <c r="H489">
        <v>0.93774999999999908</v>
      </c>
      <c r="I489" s="9">
        <v>0.88669999999999871</v>
      </c>
      <c r="J489" s="9">
        <v>0.83639999999999859</v>
      </c>
      <c r="K489" s="9">
        <v>0.79199999999999882</v>
      </c>
      <c r="L489" s="9">
        <v>0.72942857142857043</v>
      </c>
      <c r="M489">
        <v>0.60333333333333206</v>
      </c>
      <c r="N489">
        <v>0.50749999999999706</v>
      </c>
      <c r="O489" s="9">
        <v>0.54099499999999945</v>
      </c>
      <c r="P489" s="9">
        <v>0.51149499999999926</v>
      </c>
      <c r="Q489" s="9">
        <v>0.48251499999999914</v>
      </c>
      <c r="R489" s="9">
        <v>0.45688999999999935</v>
      </c>
      <c r="S489" s="9">
        <v>0.42082142857142801</v>
      </c>
      <c r="T489" s="9">
        <v>0.31343333333333262</v>
      </c>
      <c r="U489" s="9">
        <v>0.26369999999999849</v>
      </c>
    </row>
    <row r="490" spans="3:21" x14ac:dyDescent="0.2">
      <c r="C490">
        <f t="shared" si="7"/>
        <v>4.8599999999999408</v>
      </c>
      <c r="D490" s="8"/>
      <c r="G490">
        <v>4.8599999999999408</v>
      </c>
      <c r="H490">
        <v>0.93789999999999907</v>
      </c>
      <c r="I490" s="9">
        <v>0.88691999999999871</v>
      </c>
      <c r="J490" s="9">
        <v>0.8366399999999985</v>
      </c>
      <c r="K490" s="9">
        <v>0.79219999999999891</v>
      </c>
      <c r="L490" s="9">
        <v>0.72959999999999892</v>
      </c>
      <c r="M490">
        <v>0.60355555555555418</v>
      </c>
      <c r="N490">
        <v>0.50799999999999701</v>
      </c>
      <c r="O490" s="9">
        <v>0.54108199999999951</v>
      </c>
      <c r="P490" s="9">
        <v>0.51162199999999924</v>
      </c>
      <c r="Q490" s="9">
        <v>0.48265399999999914</v>
      </c>
      <c r="R490" s="9">
        <v>0.45700399999999936</v>
      </c>
      <c r="S490" s="9">
        <v>0.42091999999999941</v>
      </c>
      <c r="T490" s="9">
        <v>0.31354888888888821</v>
      </c>
      <c r="U490" s="9">
        <v>0.26395999999999847</v>
      </c>
    </row>
    <row r="491" spans="3:21" x14ac:dyDescent="0.2">
      <c r="C491">
        <f t="shared" si="7"/>
        <v>4.8699999999999406</v>
      </c>
      <c r="D491" s="8"/>
      <c r="G491">
        <v>4.8699999999999406</v>
      </c>
      <c r="H491">
        <v>0.93804999999999905</v>
      </c>
      <c r="I491" s="9">
        <v>0.88713999999999871</v>
      </c>
      <c r="J491" s="9">
        <v>0.83687999999999851</v>
      </c>
      <c r="K491" s="9">
        <v>0.79239999999999888</v>
      </c>
      <c r="L491" s="9">
        <v>0.72977142857142752</v>
      </c>
      <c r="M491">
        <v>0.60377777777777641</v>
      </c>
      <c r="N491">
        <v>0.50849999999999707</v>
      </c>
      <c r="O491" s="9">
        <v>0.54116899999999946</v>
      </c>
      <c r="P491" s="9">
        <v>0.51174899999999923</v>
      </c>
      <c r="Q491" s="9">
        <v>0.48279299999999914</v>
      </c>
      <c r="R491" s="9">
        <v>0.45711799999999936</v>
      </c>
      <c r="S491" s="9">
        <v>0.42101857142857085</v>
      </c>
      <c r="T491" s="9">
        <v>0.31366444444444375</v>
      </c>
      <c r="U491" s="9">
        <v>0.26421999999999846</v>
      </c>
    </row>
    <row r="492" spans="3:21" x14ac:dyDescent="0.2">
      <c r="C492">
        <f t="shared" si="7"/>
        <v>4.8799999999999404</v>
      </c>
      <c r="D492" s="8"/>
      <c r="G492">
        <v>4.8799999999999404</v>
      </c>
      <c r="H492">
        <v>0.93819999999999903</v>
      </c>
      <c r="I492" s="9">
        <v>0.88735999999999871</v>
      </c>
      <c r="J492" s="9">
        <v>0.83711999999999853</v>
      </c>
      <c r="K492" s="9">
        <v>0.79259999999999886</v>
      </c>
      <c r="L492" s="9">
        <v>0.72994285714285612</v>
      </c>
      <c r="M492">
        <v>0.60399999999999865</v>
      </c>
      <c r="N492">
        <v>0.50899999999999701</v>
      </c>
      <c r="O492" s="9">
        <v>0.54125599999999952</v>
      </c>
      <c r="P492" s="9">
        <v>0.51187599999999922</v>
      </c>
      <c r="Q492" s="9">
        <v>0.48293199999999914</v>
      </c>
      <c r="R492" s="9">
        <v>0.45723199999999931</v>
      </c>
      <c r="S492" s="9">
        <v>0.4211171428571423</v>
      </c>
      <c r="T492" s="9">
        <v>0.31377999999999928</v>
      </c>
      <c r="U492" s="9">
        <v>0.26447999999999844</v>
      </c>
    </row>
    <row r="493" spans="3:21" x14ac:dyDescent="0.2">
      <c r="C493">
        <f t="shared" si="7"/>
        <v>4.8899999999999402</v>
      </c>
      <c r="D493" s="8"/>
      <c r="G493">
        <v>4.8899999999999402</v>
      </c>
      <c r="H493">
        <v>0.93834999999999902</v>
      </c>
      <c r="I493" s="9">
        <v>0.8875799999999987</v>
      </c>
      <c r="J493" s="9">
        <v>0.83735999999999855</v>
      </c>
      <c r="K493" s="9">
        <v>0.79279999999999884</v>
      </c>
      <c r="L493" s="9">
        <v>0.73011428571428472</v>
      </c>
      <c r="M493">
        <v>0.60422222222222088</v>
      </c>
      <c r="N493">
        <v>0.50949999999999707</v>
      </c>
      <c r="O493" s="9">
        <v>0.54134299999999946</v>
      </c>
      <c r="P493" s="9">
        <v>0.51200299999999921</v>
      </c>
      <c r="Q493" s="9">
        <v>0.48307099999999914</v>
      </c>
      <c r="R493" s="9">
        <v>0.45734599999999931</v>
      </c>
      <c r="S493" s="9">
        <v>0.42121571428571369</v>
      </c>
      <c r="T493" s="9">
        <v>0.31389555555555482</v>
      </c>
      <c r="U493" s="9">
        <v>0.26473999999999842</v>
      </c>
    </row>
    <row r="494" spans="3:21" x14ac:dyDescent="0.2">
      <c r="C494">
        <f t="shared" si="7"/>
        <v>4.89999999999994</v>
      </c>
      <c r="D494" s="8"/>
      <c r="G494">
        <v>4.89999999999994</v>
      </c>
      <c r="H494">
        <v>0.938499999999999</v>
      </c>
      <c r="I494" s="9">
        <v>0.8877999999999987</v>
      </c>
      <c r="J494" s="9">
        <v>0.83759999999999857</v>
      </c>
      <c r="K494" s="9">
        <v>0.79299999999999882</v>
      </c>
      <c r="L494" s="9">
        <v>0.73028571428571321</v>
      </c>
      <c r="M494">
        <v>0.60444444444444312</v>
      </c>
      <c r="N494">
        <v>0.50999999999999701</v>
      </c>
      <c r="O494" s="9">
        <v>0.54142999999999952</v>
      </c>
      <c r="P494" s="9">
        <v>0.5121299999999992</v>
      </c>
      <c r="Q494" s="9">
        <v>0.48320999999999914</v>
      </c>
      <c r="R494" s="9">
        <v>0.45745999999999931</v>
      </c>
      <c r="S494" s="9">
        <v>0.42131428571428514</v>
      </c>
      <c r="T494" s="9">
        <v>0.31401111111111041</v>
      </c>
      <c r="U494" s="9">
        <v>0.26499999999999846</v>
      </c>
    </row>
    <row r="495" spans="3:21" x14ac:dyDescent="0.2">
      <c r="C495">
        <f t="shared" si="7"/>
        <v>4.9099999999999397</v>
      </c>
      <c r="D495" s="8"/>
      <c r="G495">
        <v>4.9099999999999397</v>
      </c>
      <c r="H495">
        <v>0.9386499999999991</v>
      </c>
      <c r="I495" s="9">
        <v>0.8880199999999987</v>
      </c>
      <c r="J495" s="9">
        <v>0.83783999999999847</v>
      </c>
      <c r="K495" s="9">
        <v>0.79319999999999879</v>
      </c>
      <c r="L495" s="9">
        <v>0.73045714285714181</v>
      </c>
      <c r="M495">
        <v>0.60466666666666535</v>
      </c>
      <c r="N495">
        <v>0.51049999999999696</v>
      </c>
      <c r="O495" s="9">
        <v>0.54151699999999947</v>
      </c>
      <c r="P495" s="9">
        <v>0.51225699999999919</v>
      </c>
      <c r="Q495" s="9">
        <v>0.48334899999999914</v>
      </c>
      <c r="R495" s="9">
        <v>0.45757399999999931</v>
      </c>
      <c r="S495" s="9">
        <v>0.42141285714285653</v>
      </c>
      <c r="T495" s="9">
        <v>0.31412666666666594</v>
      </c>
      <c r="U495" s="9">
        <v>0.26525999999999844</v>
      </c>
    </row>
    <row r="496" spans="3:21" x14ac:dyDescent="0.2">
      <c r="C496">
        <f t="shared" si="7"/>
        <v>4.9199999999999395</v>
      </c>
      <c r="D496" s="8"/>
      <c r="G496">
        <v>4.9199999999999395</v>
      </c>
      <c r="H496">
        <v>0.93879999999999908</v>
      </c>
      <c r="I496" s="9">
        <v>0.8882399999999987</v>
      </c>
      <c r="J496" s="9">
        <v>0.83807999999999849</v>
      </c>
      <c r="K496" s="9">
        <v>0.79339999999999888</v>
      </c>
      <c r="L496" s="9">
        <v>0.73062857142857041</v>
      </c>
      <c r="M496">
        <v>0.60488888888888748</v>
      </c>
      <c r="N496">
        <v>0.51099999999999701</v>
      </c>
      <c r="O496" s="9">
        <v>0.54160399999999953</v>
      </c>
      <c r="P496" s="9">
        <v>0.51238399999999917</v>
      </c>
      <c r="Q496" s="9">
        <v>0.48348799999999914</v>
      </c>
      <c r="R496" s="9">
        <v>0.45768799999999932</v>
      </c>
      <c r="S496" s="9">
        <v>0.42151142857142798</v>
      </c>
      <c r="T496" s="9">
        <v>0.31424222222222148</v>
      </c>
      <c r="U496" s="9">
        <v>0.26551999999999842</v>
      </c>
    </row>
    <row r="497" spans="3:21" x14ac:dyDescent="0.2">
      <c r="C497">
        <f t="shared" si="7"/>
        <v>4.9299999999999393</v>
      </c>
      <c r="D497" s="8"/>
      <c r="G497">
        <v>4.9299999999999393</v>
      </c>
      <c r="H497">
        <v>0.93894999999999906</v>
      </c>
      <c r="I497" s="9">
        <v>0.8884599999999987</v>
      </c>
      <c r="J497" s="9">
        <v>0.83831999999999851</v>
      </c>
      <c r="K497" s="9">
        <v>0.79359999999999886</v>
      </c>
      <c r="L497" s="9">
        <v>0.73079999999999889</v>
      </c>
      <c r="M497">
        <v>0.60511111111110971</v>
      </c>
      <c r="N497">
        <v>0.51149999999999696</v>
      </c>
      <c r="O497" s="9">
        <v>0.54169099999999948</v>
      </c>
      <c r="P497" s="9">
        <v>0.51251099999999916</v>
      </c>
      <c r="Q497" s="9">
        <v>0.48362699999999914</v>
      </c>
      <c r="R497" s="9">
        <v>0.45780199999999932</v>
      </c>
      <c r="S497" s="9">
        <v>0.42160999999999943</v>
      </c>
      <c r="T497" s="9">
        <v>0.31435777777777707</v>
      </c>
      <c r="U497" s="9">
        <v>0.26577999999999841</v>
      </c>
    </row>
    <row r="498" spans="3:21" x14ac:dyDescent="0.2">
      <c r="C498">
        <f t="shared" si="7"/>
        <v>4.9399999999999391</v>
      </c>
      <c r="D498" s="8"/>
      <c r="G498">
        <v>4.9399999999999391</v>
      </c>
      <c r="H498">
        <v>0.93909999999999905</v>
      </c>
      <c r="I498" s="9">
        <v>0.88867999999999869</v>
      </c>
      <c r="J498" s="9">
        <v>0.83855999999999853</v>
      </c>
      <c r="K498" s="9">
        <v>0.79379999999999884</v>
      </c>
      <c r="L498" s="9">
        <v>0.7309714285714275</v>
      </c>
      <c r="M498">
        <v>0.60533333333333195</v>
      </c>
      <c r="N498">
        <v>0.51199999999999701</v>
      </c>
      <c r="O498" s="9">
        <v>0.54177799999999943</v>
      </c>
      <c r="P498" s="9">
        <v>0.51263799999999915</v>
      </c>
      <c r="Q498" s="9">
        <v>0.48376599999999914</v>
      </c>
      <c r="R498" s="9">
        <v>0.45791599999999932</v>
      </c>
      <c r="S498" s="9">
        <v>0.42170857142857082</v>
      </c>
      <c r="T498" s="9">
        <v>0.31447333333333261</v>
      </c>
      <c r="U498" s="9">
        <v>0.26603999999999844</v>
      </c>
    </row>
    <row r="499" spans="3:21" x14ac:dyDescent="0.2">
      <c r="C499">
        <f t="shared" si="7"/>
        <v>4.9499999999999389</v>
      </c>
      <c r="D499" s="8"/>
      <c r="G499">
        <v>4.9499999999999389</v>
      </c>
      <c r="H499">
        <v>0.93924999999999903</v>
      </c>
      <c r="I499" s="9">
        <v>0.88889999999999869</v>
      </c>
      <c r="J499" s="9">
        <v>0.83879999999999855</v>
      </c>
      <c r="K499" s="9">
        <v>0.79399999999999882</v>
      </c>
      <c r="L499" s="9">
        <v>0.7311428571428561</v>
      </c>
      <c r="M499">
        <v>0.60555555555555418</v>
      </c>
      <c r="N499">
        <v>0.51249999999999696</v>
      </c>
      <c r="O499" s="9">
        <v>0.54186499999999949</v>
      </c>
      <c r="P499" s="9">
        <v>0.51276499999999925</v>
      </c>
      <c r="Q499" s="9">
        <v>0.48390499999999914</v>
      </c>
      <c r="R499" s="9">
        <v>0.45802999999999933</v>
      </c>
      <c r="S499" s="9">
        <v>0.42180714285714227</v>
      </c>
      <c r="T499" s="9">
        <v>0.31458888888888814</v>
      </c>
      <c r="U499" s="9">
        <v>0.26629999999999843</v>
      </c>
    </row>
    <row r="500" spans="3:21" x14ac:dyDescent="0.2">
      <c r="C500">
        <f t="shared" si="7"/>
        <v>4.9599999999999387</v>
      </c>
      <c r="D500" s="8"/>
      <c r="G500">
        <v>4.9599999999999387</v>
      </c>
      <c r="H500">
        <v>0.93939999999999901</v>
      </c>
      <c r="I500" s="9">
        <v>0.88911999999999869</v>
      </c>
      <c r="J500" s="9">
        <v>0.83903999999999845</v>
      </c>
      <c r="K500" s="9">
        <v>0.7941999999999988</v>
      </c>
      <c r="L500" s="9">
        <v>0.7313142857142847</v>
      </c>
      <c r="M500">
        <v>0.60577777777777642</v>
      </c>
      <c r="N500">
        <v>0.5129999999999969</v>
      </c>
      <c r="O500" s="9">
        <v>0.54195199999999943</v>
      </c>
      <c r="P500" s="9">
        <v>0.51289199999999924</v>
      </c>
      <c r="Q500" s="9">
        <v>0.48404399999999914</v>
      </c>
      <c r="R500" s="9">
        <v>0.45814399999999933</v>
      </c>
      <c r="S500" s="9">
        <v>0.42190571428571366</v>
      </c>
      <c r="T500" s="9">
        <v>0.31470444444444373</v>
      </c>
      <c r="U500" s="9">
        <v>0.26655999999999841</v>
      </c>
    </row>
    <row r="501" spans="3:21" x14ac:dyDescent="0.2">
      <c r="C501">
        <f t="shared" si="7"/>
        <v>4.9699999999999385</v>
      </c>
      <c r="D501" s="8"/>
      <c r="G501">
        <v>4.9699999999999385</v>
      </c>
      <c r="H501">
        <v>0.939549999999999</v>
      </c>
      <c r="I501" s="9">
        <v>0.88933999999999869</v>
      </c>
      <c r="J501" s="9">
        <v>0.83927999999999847</v>
      </c>
      <c r="K501" s="9">
        <v>0.79439999999999877</v>
      </c>
      <c r="L501" s="9">
        <v>0.73148571428571318</v>
      </c>
      <c r="M501">
        <v>0.60599999999999865</v>
      </c>
      <c r="N501">
        <v>0.51349999999999696</v>
      </c>
      <c r="O501" s="9">
        <v>0.54203899999999949</v>
      </c>
      <c r="P501" s="9">
        <v>0.51301899999999923</v>
      </c>
      <c r="Q501" s="9">
        <v>0.48418299999999914</v>
      </c>
      <c r="R501" s="9">
        <v>0.45825799999999933</v>
      </c>
      <c r="S501" s="9">
        <v>0.42200428571428511</v>
      </c>
      <c r="T501" s="9">
        <v>0.31481999999999927</v>
      </c>
      <c r="U501" s="9">
        <v>0.26681999999999839</v>
      </c>
    </row>
    <row r="502" spans="3:21" x14ac:dyDescent="0.2">
      <c r="C502">
        <f t="shared" si="7"/>
        <v>4.9799999999999383</v>
      </c>
      <c r="D502" s="8"/>
      <c r="G502">
        <v>4.9799999999999383</v>
      </c>
      <c r="H502">
        <v>0.93969999999999898</v>
      </c>
      <c r="I502" s="9">
        <v>0.88955999999999869</v>
      </c>
      <c r="J502" s="9">
        <v>0.83951999999999849</v>
      </c>
      <c r="K502" s="9">
        <v>0.79459999999999875</v>
      </c>
      <c r="L502" s="9">
        <v>0.73165714285714178</v>
      </c>
      <c r="M502">
        <v>0.60622222222222089</v>
      </c>
      <c r="N502">
        <v>0.5139999999999969</v>
      </c>
      <c r="O502" s="9">
        <v>0.54212599999999944</v>
      </c>
      <c r="P502" s="9">
        <v>0.51314599999999921</v>
      </c>
      <c r="Q502" s="9">
        <v>0.48432199999999914</v>
      </c>
      <c r="R502" s="9">
        <v>0.45837199999999928</v>
      </c>
      <c r="S502" s="9">
        <v>0.42210285714285656</v>
      </c>
      <c r="T502" s="9">
        <v>0.3149355555555548</v>
      </c>
      <c r="U502" s="9">
        <v>0.26707999999999837</v>
      </c>
    </row>
    <row r="503" spans="3:21" x14ac:dyDescent="0.2">
      <c r="C503">
        <f t="shared" si="7"/>
        <v>4.989999999999938</v>
      </c>
      <c r="D503" s="8"/>
      <c r="G503">
        <v>4.989999999999938</v>
      </c>
      <c r="H503">
        <v>0.93984999999999896</v>
      </c>
      <c r="I503" s="9">
        <v>0.88977999999999868</v>
      </c>
      <c r="J503" s="9">
        <v>0.83975999999999851</v>
      </c>
      <c r="K503" s="9">
        <v>0.79479999999999884</v>
      </c>
      <c r="L503" s="9">
        <v>0.73182857142857038</v>
      </c>
      <c r="M503">
        <v>0.60644444444444301</v>
      </c>
      <c r="N503">
        <v>0.51449999999999696</v>
      </c>
      <c r="O503" s="9">
        <v>0.5422129999999995</v>
      </c>
      <c r="P503" s="9">
        <v>0.5132729999999992</v>
      </c>
      <c r="Q503" s="9">
        <v>0.48446099999999909</v>
      </c>
      <c r="R503" s="9">
        <v>0.45848599999999928</v>
      </c>
      <c r="S503" s="9">
        <v>0.42220142857142795</v>
      </c>
      <c r="T503" s="9">
        <v>0.31505111111111039</v>
      </c>
      <c r="U503" s="9">
        <v>0.26733999999999841</v>
      </c>
    </row>
    <row r="504" spans="3:21" x14ac:dyDescent="0.2">
      <c r="C504">
        <f t="shared" si="7"/>
        <v>4.9999999999999378</v>
      </c>
      <c r="D504" s="8"/>
      <c r="G504">
        <v>4.9999999999999378</v>
      </c>
      <c r="H504">
        <v>0.93999999999999906</v>
      </c>
      <c r="I504" s="9">
        <v>0.88999999999999868</v>
      </c>
      <c r="J504" s="9">
        <v>0.83999999999999853</v>
      </c>
      <c r="K504" s="9">
        <v>0.79499999999999882</v>
      </c>
      <c r="L504" s="9">
        <v>0.73199999999999887</v>
      </c>
      <c r="M504">
        <v>0.60666666666666524</v>
      </c>
      <c r="N504">
        <v>0.5149999999999969</v>
      </c>
      <c r="O504" s="9">
        <v>0.54229999999999945</v>
      </c>
      <c r="P504" s="9">
        <v>0.51339999999999919</v>
      </c>
      <c r="Q504" s="9">
        <v>0.48459999999999909</v>
      </c>
      <c r="R504" s="9">
        <v>0.45859999999999929</v>
      </c>
      <c r="S504" s="9">
        <v>0.4222999999999994</v>
      </c>
      <c r="T504" s="9">
        <v>0.31516666666666593</v>
      </c>
      <c r="U504" s="9">
        <v>0.26759999999999839</v>
      </c>
    </row>
    <row r="505" spans="3:21" x14ac:dyDescent="0.2">
      <c r="C505">
        <f t="shared" si="7"/>
        <v>5.0099999999999376</v>
      </c>
      <c r="D505" s="8"/>
      <c r="G505">
        <v>5.0099999999999376</v>
      </c>
      <c r="H505">
        <v>0.94009999999999927</v>
      </c>
      <c r="I505" s="9">
        <v>0.8901299999999992</v>
      </c>
      <c r="J505" s="9">
        <v>0.84007999999999949</v>
      </c>
      <c r="K505" s="9">
        <v>0.79513999999999918</v>
      </c>
      <c r="L505" s="9">
        <v>0.73211999999999922</v>
      </c>
      <c r="M505">
        <v>0.60688888888888748</v>
      </c>
      <c r="N505">
        <v>0.51541666666666408</v>
      </c>
      <c r="O505" s="9">
        <v>0.54233849999999972</v>
      </c>
      <c r="P505" s="9">
        <v>0.51347499999999946</v>
      </c>
      <c r="Q505" s="9">
        <v>0.48464599999999969</v>
      </c>
      <c r="R505" s="9">
        <v>0.45868199999999948</v>
      </c>
      <c r="S505" s="9">
        <v>0.42236899999999961</v>
      </c>
      <c r="T505" s="9">
        <v>0.31528222222222146</v>
      </c>
      <c r="U505" s="9">
        <v>0.26781666666666532</v>
      </c>
    </row>
    <row r="506" spans="3:21" x14ac:dyDescent="0.2">
      <c r="C506">
        <f t="shared" si="7"/>
        <v>5.0199999999999374</v>
      </c>
      <c r="D506" s="8"/>
      <c r="G506">
        <v>5.0199999999999374</v>
      </c>
      <c r="H506">
        <v>0.94019999999999937</v>
      </c>
      <c r="I506" s="9">
        <v>0.89025999999999916</v>
      </c>
      <c r="J506" s="9">
        <v>0.84015999999999946</v>
      </c>
      <c r="K506" s="9">
        <v>0.79527999999999921</v>
      </c>
      <c r="L506" s="9">
        <v>0.73223999999999922</v>
      </c>
      <c r="M506">
        <v>0.60711111111110971</v>
      </c>
      <c r="N506">
        <v>0.5158333333333307</v>
      </c>
      <c r="O506" s="9">
        <v>0.54237699999999978</v>
      </c>
      <c r="P506" s="9">
        <v>0.51354999999999951</v>
      </c>
      <c r="Q506" s="9">
        <v>0.48469199999999968</v>
      </c>
      <c r="R506" s="9">
        <v>0.45876399999999951</v>
      </c>
      <c r="S506" s="9">
        <v>0.42243799999999959</v>
      </c>
      <c r="T506" s="9">
        <v>0.31539777777777706</v>
      </c>
      <c r="U506" s="9">
        <v>0.26803333333333196</v>
      </c>
    </row>
    <row r="507" spans="3:21" x14ac:dyDescent="0.2">
      <c r="C507">
        <f t="shared" si="7"/>
        <v>5.0299999999999372</v>
      </c>
      <c r="D507" s="8"/>
      <c r="G507">
        <v>5.0299999999999372</v>
      </c>
      <c r="H507">
        <v>0.94029999999999936</v>
      </c>
      <c r="I507" s="9">
        <v>0.89038999999999924</v>
      </c>
      <c r="J507" s="9">
        <v>0.84023999999999943</v>
      </c>
      <c r="K507" s="9">
        <v>0.79541999999999913</v>
      </c>
      <c r="L507" s="9">
        <v>0.73235999999999923</v>
      </c>
      <c r="M507">
        <v>0.60733333333333195</v>
      </c>
      <c r="N507">
        <v>0.51624999999999743</v>
      </c>
      <c r="O507" s="9">
        <v>0.54241549999999972</v>
      </c>
      <c r="P507" s="9">
        <v>0.51362499999999944</v>
      </c>
      <c r="Q507" s="9">
        <v>0.48473799999999967</v>
      </c>
      <c r="R507" s="9">
        <v>0.45884599999999948</v>
      </c>
      <c r="S507" s="9">
        <v>0.42250699999999958</v>
      </c>
      <c r="T507" s="9">
        <v>0.31551333333333259</v>
      </c>
      <c r="U507" s="9">
        <v>0.26824999999999866</v>
      </c>
    </row>
    <row r="508" spans="3:21" x14ac:dyDescent="0.2">
      <c r="C508">
        <f t="shared" si="7"/>
        <v>5.039999999999937</v>
      </c>
      <c r="D508" s="8"/>
      <c r="G508">
        <v>5.039999999999937</v>
      </c>
      <c r="H508">
        <v>0.94039999999999935</v>
      </c>
      <c r="I508" s="9">
        <v>0.8905199999999992</v>
      </c>
      <c r="J508" s="9">
        <v>0.84031999999999951</v>
      </c>
      <c r="K508" s="9">
        <v>0.79555999999999916</v>
      </c>
      <c r="L508" s="9">
        <v>0.73247999999999924</v>
      </c>
      <c r="M508">
        <v>0.60755555555555418</v>
      </c>
      <c r="N508">
        <v>0.51666666666666405</v>
      </c>
      <c r="O508" s="9">
        <v>0.54245399999999977</v>
      </c>
      <c r="P508" s="9">
        <v>0.51369999999999949</v>
      </c>
      <c r="Q508" s="9">
        <v>0.48478399999999966</v>
      </c>
      <c r="R508" s="9">
        <v>0.4589279999999995</v>
      </c>
      <c r="S508" s="9">
        <v>0.42257599999999956</v>
      </c>
      <c r="T508" s="9">
        <v>0.31562888888888813</v>
      </c>
      <c r="U508" s="9">
        <v>0.2684666666666653</v>
      </c>
    </row>
    <row r="509" spans="3:21" x14ac:dyDescent="0.2">
      <c r="C509">
        <f t="shared" si="7"/>
        <v>5.0499999999999368</v>
      </c>
      <c r="D509" s="8"/>
      <c r="G509">
        <v>5.0499999999999368</v>
      </c>
      <c r="H509">
        <v>0.94049999999999934</v>
      </c>
      <c r="I509" s="9">
        <v>0.89064999999999916</v>
      </c>
      <c r="J509" s="9">
        <v>0.84039999999999948</v>
      </c>
      <c r="K509" s="9">
        <v>0.79569999999999919</v>
      </c>
      <c r="L509" s="9">
        <v>0.73259999999999925</v>
      </c>
      <c r="M509">
        <v>0.60777777777777631</v>
      </c>
      <c r="N509">
        <v>0.51708333333333067</v>
      </c>
      <c r="O509" s="9">
        <v>0.54249249999999971</v>
      </c>
      <c r="P509" s="9">
        <v>0.51377499999999954</v>
      </c>
      <c r="Q509" s="9">
        <v>0.48482999999999971</v>
      </c>
      <c r="R509" s="9">
        <v>0.45900999999999947</v>
      </c>
      <c r="S509" s="9">
        <v>0.42264499999999955</v>
      </c>
      <c r="T509" s="9">
        <v>0.31574444444444372</v>
      </c>
      <c r="U509" s="9">
        <v>0.26868333333333194</v>
      </c>
    </row>
    <row r="510" spans="3:21" x14ac:dyDescent="0.2">
      <c r="C510">
        <f t="shared" si="7"/>
        <v>5.0599999999999365</v>
      </c>
      <c r="D510" s="8"/>
      <c r="G510">
        <v>5.0599999999999365</v>
      </c>
      <c r="H510">
        <v>0.94059999999999933</v>
      </c>
      <c r="I510" s="9">
        <v>0.89077999999999924</v>
      </c>
      <c r="J510" s="9">
        <v>0.84047999999999945</v>
      </c>
      <c r="K510" s="9">
        <v>0.7958399999999991</v>
      </c>
      <c r="L510" s="9">
        <v>0.73271999999999926</v>
      </c>
      <c r="M510">
        <v>0.60799999999999854</v>
      </c>
      <c r="N510">
        <v>0.51749999999999741</v>
      </c>
      <c r="O510" s="9">
        <v>0.54253099999999976</v>
      </c>
      <c r="P510" s="9">
        <v>0.51384999999999947</v>
      </c>
      <c r="Q510" s="9">
        <v>0.4848759999999997</v>
      </c>
      <c r="R510" s="9">
        <v>0.4590919999999995</v>
      </c>
      <c r="S510" s="9">
        <v>0.42271399999999959</v>
      </c>
      <c r="T510" s="9">
        <v>0.31585999999999925</v>
      </c>
      <c r="U510" s="9">
        <v>0.26889999999999864</v>
      </c>
    </row>
    <row r="511" spans="3:21" x14ac:dyDescent="0.2">
      <c r="C511">
        <f t="shared" si="7"/>
        <v>5.0699999999999363</v>
      </c>
      <c r="D511" s="8"/>
      <c r="G511">
        <v>5.0699999999999363</v>
      </c>
      <c r="H511">
        <v>0.94069999999999931</v>
      </c>
      <c r="I511" s="9">
        <v>0.8909099999999992</v>
      </c>
      <c r="J511" s="9">
        <v>0.84055999999999942</v>
      </c>
      <c r="K511" s="9">
        <v>0.79597999999999913</v>
      </c>
      <c r="L511" s="9">
        <v>0.73283999999999927</v>
      </c>
      <c r="M511">
        <v>0.60822222222222078</v>
      </c>
      <c r="N511">
        <v>0.51791666666666403</v>
      </c>
      <c r="O511" s="9">
        <v>0.54256949999999982</v>
      </c>
      <c r="P511" s="9">
        <v>0.51392499999999952</v>
      </c>
      <c r="Q511" s="9">
        <v>0.48492199999999969</v>
      </c>
      <c r="R511" s="9">
        <v>0.45917399999999947</v>
      </c>
      <c r="S511" s="9">
        <v>0.42278299999999958</v>
      </c>
      <c r="T511" s="9">
        <v>0.31597555555555479</v>
      </c>
      <c r="U511" s="9">
        <v>0.26911666666666528</v>
      </c>
    </row>
    <row r="512" spans="3:21" x14ac:dyDescent="0.2">
      <c r="C512">
        <f t="shared" si="7"/>
        <v>5.0799999999999361</v>
      </c>
      <c r="D512" s="8"/>
      <c r="G512">
        <v>5.0799999999999361</v>
      </c>
      <c r="H512">
        <v>0.9407999999999993</v>
      </c>
      <c r="I512" s="9">
        <v>0.89103999999999917</v>
      </c>
      <c r="J512" s="9">
        <v>0.8406399999999995</v>
      </c>
      <c r="K512" s="9">
        <v>0.79611999999999916</v>
      </c>
      <c r="L512" s="9">
        <v>0.73295999999999917</v>
      </c>
      <c r="M512">
        <v>0.60844444444444301</v>
      </c>
      <c r="N512">
        <v>0.51833333333333065</v>
      </c>
      <c r="O512" s="9">
        <v>0.54260799999999976</v>
      </c>
      <c r="P512" s="9">
        <v>0.51399999999999946</v>
      </c>
      <c r="Q512" s="9">
        <v>0.48496799999999968</v>
      </c>
      <c r="R512" s="9">
        <v>0.4592559999999995</v>
      </c>
      <c r="S512" s="9">
        <v>0.42285199999999956</v>
      </c>
      <c r="T512" s="9">
        <v>0.31609111111111038</v>
      </c>
      <c r="U512" s="9">
        <v>0.26933333333333198</v>
      </c>
    </row>
    <row r="513" spans="3:21" x14ac:dyDescent="0.2">
      <c r="C513">
        <f t="shared" si="7"/>
        <v>5.0899999999999359</v>
      </c>
      <c r="D513" s="8"/>
      <c r="G513">
        <v>5.0899999999999359</v>
      </c>
      <c r="H513">
        <v>0.94089999999999929</v>
      </c>
      <c r="I513" s="9">
        <v>0.89116999999999913</v>
      </c>
      <c r="J513" s="9">
        <v>0.84071999999999947</v>
      </c>
      <c r="K513" s="9">
        <v>0.79625999999999919</v>
      </c>
      <c r="L513" s="9">
        <v>0.73307999999999918</v>
      </c>
      <c r="M513">
        <v>0.60866666666666525</v>
      </c>
      <c r="N513">
        <v>0.51874999999999738</v>
      </c>
      <c r="O513" s="9">
        <v>0.54264649999999981</v>
      </c>
      <c r="P513" s="9">
        <v>0.5140749999999995</v>
      </c>
      <c r="Q513" s="9">
        <v>0.48501399999999967</v>
      </c>
      <c r="R513" s="9">
        <v>0.45933799999999947</v>
      </c>
      <c r="S513" s="9">
        <v>0.42292099999999955</v>
      </c>
      <c r="T513" s="9">
        <v>0.31620666666666591</v>
      </c>
      <c r="U513" s="9">
        <v>0.26954999999999862</v>
      </c>
    </row>
    <row r="514" spans="3:21" x14ac:dyDescent="0.2">
      <c r="C514">
        <f t="shared" si="7"/>
        <v>5.0999999999999357</v>
      </c>
      <c r="D514" s="8"/>
      <c r="G514">
        <v>5.0999999999999357</v>
      </c>
      <c r="H514">
        <v>0.94099999999999928</v>
      </c>
      <c r="I514" s="9">
        <v>0.8912999999999992</v>
      </c>
      <c r="J514" s="9">
        <v>0.84079999999999944</v>
      </c>
      <c r="K514" s="9">
        <v>0.79639999999999911</v>
      </c>
      <c r="L514" s="9">
        <v>0.73319999999999919</v>
      </c>
      <c r="M514">
        <v>0.60888888888888748</v>
      </c>
      <c r="N514">
        <v>0.519166666666664</v>
      </c>
      <c r="O514" s="9">
        <v>0.54268499999999975</v>
      </c>
      <c r="P514" s="9">
        <v>0.51414999999999944</v>
      </c>
      <c r="Q514" s="9">
        <v>0.48505999999999966</v>
      </c>
      <c r="R514" s="9">
        <v>0.4594199999999995</v>
      </c>
      <c r="S514" s="9">
        <v>0.42298999999999959</v>
      </c>
      <c r="T514" s="9">
        <v>0.31632222222222145</v>
      </c>
      <c r="U514" s="9">
        <v>0.26976666666666527</v>
      </c>
    </row>
    <row r="515" spans="3:21" x14ac:dyDescent="0.2">
      <c r="C515">
        <f t="shared" si="7"/>
        <v>5.1099999999999355</v>
      </c>
      <c r="D515" s="8"/>
      <c r="G515">
        <v>5.1099999999999355</v>
      </c>
      <c r="H515">
        <v>0.94109999999999927</v>
      </c>
      <c r="I515" s="9">
        <v>0.89142999999999917</v>
      </c>
      <c r="J515" s="9">
        <v>0.84087999999999941</v>
      </c>
      <c r="K515" s="9">
        <v>0.79653999999999914</v>
      </c>
      <c r="L515" s="9">
        <v>0.73331999999999919</v>
      </c>
      <c r="M515">
        <v>0.60911111111110972</v>
      </c>
      <c r="N515">
        <v>0.51958333333333062</v>
      </c>
      <c r="O515" s="9">
        <v>0.5427234999999998</v>
      </c>
      <c r="P515" s="9">
        <v>0.51422499999999949</v>
      </c>
      <c r="Q515" s="9">
        <v>0.4851059999999997</v>
      </c>
      <c r="R515" s="9">
        <v>0.45950199999999947</v>
      </c>
      <c r="S515" s="9">
        <v>0.42305899999999957</v>
      </c>
      <c r="T515" s="9">
        <v>0.31643777777777704</v>
      </c>
      <c r="U515" s="9">
        <v>0.26998333333333197</v>
      </c>
    </row>
    <row r="516" spans="3:21" x14ac:dyDescent="0.2">
      <c r="C516">
        <f t="shared" si="7"/>
        <v>5.1199999999999353</v>
      </c>
      <c r="D516" s="8"/>
      <c r="G516">
        <v>5.1199999999999353</v>
      </c>
      <c r="H516">
        <v>0.94119999999999926</v>
      </c>
      <c r="I516" s="9">
        <v>0.89155999999999913</v>
      </c>
      <c r="J516" s="9">
        <v>0.84095999999999949</v>
      </c>
      <c r="K516" s="9">
        <v>0.79667999999999917</v>
      </c>
      <c r="L516" s="9">
        <v>0.7334399999999992</v>
      </c>
      <c r="M516">
        <v>0.60933333333333184</v>
      </c>
      <c r="N516">
        <v>0.51999999999999735</v>
      </c>
      <c r="O516" s="9">
        <v>0.54276199999999974</v>
      </c>
      <c r="P516" s="9">
        <v>0.51429999999999954</v>
      </c>
      <c r="Q516" s="9">
        <v>0.48515199999999969</v>
      </c>
      <c r="R516" s="9">
        <v>0.45958399999999949</v>
      </c>
      <c r="S516" s="9">
        <v>0.42312799999999956</v>
      </c>
      <c r="T516" s="9">
        <v>0.31655333333333258</v>
      </c>
      <c r="U516" s="9">
        <v>0.27019999999999861</v>
      </c>
    </row>
    <row r="517" spans="3:21" x14ac:dyDescent="0.2">
      <c r="C517">
        <f t="shared" si="7"/>
        <v>5.1299999999999351</v>
      </c>
      <c r="D517" s="8"/>
      <c r="G517">
        <v>5.1299999999999351</v>
      </c>
      <c r="H517">
        <v>0.94129999999999925</v>
      </c>
      <c r="I517" s="9">
        <v>0.89168999999999921</v>
      </c>
      <c r="J517" s="9">
        <v>0.84103999999999945</v>
      </c>
      <c r="K517" s="9">
        <v>0.79681999999999908</v>
      </c>
      <c r="L517" s="9">
        <v>0.73355999999999921</v>
      </c>
      <c r="M517">
        <v>0.60955555555555407</v>
      </c>
      <c r="N517">
        <v>0.52041666666666397</v>
      </c>
      <c r="O517" s="9">
        <v>0.5428004999999998</v>
      </c>
      <c r="P517" s="9">
        <v>0.51437499999999947</v>
      </c>
      <c r="Q517" s="9">
        <v>0.48519799999999969</v>
      </c>
      <c r="R517" s="9">
        <v>0.45966599999999946</v>
      </c>
      <c r="S517" s="9">
        <v>0.42319699999999955</v>
      </c>
      <c r="T517" s="9">
        <v>0.31666888888888811</v>
      </c>
      <c r="U517" s="9">
        <v>0.27041666666666525</v>
      </c>
    </row>
    <row r="518" spans="3:21" x14ac:dyDescent="0.2">
      <c r="C518">
        <f t="shared" ref="C518:C581" si="8">+C517+0.01</f>
        <v>5.1399999999999348</v>
      </c>
      <c r="D518" s="8"/>
      <c r="G518">
        <v>5.1399999999999348</v>
      </c>
      <c r="H518">
        <v>0.94139999999999935</v>
      </c>
      <c r="I518" s="9">
        <v>0.89181999999999917</v>
      </c>
      <c r="J518" s="9">
        <v>0.84111999999999942</v>
      </c>
      <c r="K518" s="9">
        <v>0.79695999999999911</v>
      </c>
      <c r="L518" s="9">
        <v>0.73367999999999922</v>
      </c>
      <c r="M518">
        <v>0.60977777777777631</v>
      </c>
      <c r="N518">
        <v>0.52083333333333059</v>
      </c>
      <c r="O518" s="9">
        <v>0.54283899999999974</v>
      </c>
      <c r="P518" s="9">
        <v>0.51444999999999952</v>
      </c>
      <c r="Q518" s="9">
        <v>0.48524399999999968</v>
      </c>
      <c r="R518" s="9">
        <v>0.45974799999999949</v>
      </c>
      <c r="S518" s="9">
        <v>0.42326599999999959</v>
      </c>
      <c r="T518" s="9">
        <v>0.3167844444444437</v>
      </c>
      <c r="U518" s="9">
        <v>0.27063333333333195</v>
      </c>
    </row>
    <row r="519" spans="3:21" x14ac:dyDescent="0.2">
      <c r="C519">
        <f t="shared" si="8"/>
        <v>5.1499999999999346</v>
      </c>
      <c r="D519" s="8"/>
      <c r="G519">
        <v>5.1499999999999346</v>
      </c>
      <c r="H519">
        <v>0.94149999999999934</v>
      </c>
      <c r="I519" s="9">
        <v>0.89194999999999913</v>
      </c>
      <c r="J519" s="9">
        <v>0.84119999999999939</v>
      </c>
      <c r="K519" s="9">
        <v>0.79709999999999914</v>
      </c>
      <c r="L519" s="9">
        <v>0.73379999999999923</v>
      </c>
      <c r="M519">
        <v>0.60999999999999854</v>
      </c>
      <c r="N519">
        <v>0.52124999999999733</v>
      </c>
      <c r="O519" s="9">
        <v>0.54287749999999979</v>
      </c>
      <c r="P519" s="9">
        <v>0.51452499999999946</v>
      </c>
      <c r="Q519" s="9">
        <v>0.48528999999999967</v>
      </c>
      <c r="R519" s="9">
        <v>0.45982999999999946</v>
      </c>
      <c r="S519" s="9">
        <v>0.42333499999999957</v>
      </c>
      <c r="T519" s="9">
        <v>0.31689999999999924</v>
      </c>
      <c r="U519" s="9">
        <v>0.27084999999999859</v>
      </c>
    </row>
    <row r="520" spans="3:21" x14ac:dyDescent="0.2">
      <c r="C520">
        <f t="shared" si="8"/>
        <v>5.1599999999999344</v>
      </c>
      <c r="D520" s="8"/>
      <c r="G520">
        <v>5.1599999999999344</v>
      </c>
      <c r="H520">
        <v>0.94159999999999933</v>
      </c>
      <c r="I520" s="9">
        <v>0.89207999999999921</v>
      </c>
      <c r="J520" s="9">
        <v>0.84127999999999947</v>
      </c>
      <c r="K520" s="9">
        <v>0.79723999999999917</v>
      </c>
      <c r="L520" s="9">
        <v>0.73391999999999924</v>
      </c>
      <c r="M520">
        <v>0.61022222222222078</v>
      </c>
      <c r="N520">
        <v>0.52166666666666395</v>
      </c>
      <c r="O520" s="9">
        <v>0.54291599999999973</v>
      </c>
      <c r="P520" s="9">
        <v>0.5145999999999995</v>
      </c>
      <c r="Q520" s="9">
        <v>0.48533599999999966</v>
      </c>
      <c r="R520" s="9">
        <v>0.45991199999999949</v>
      </c>
      <c r="S520" s="9">
        <v>0.42340399999999956</v>
      </c>
      <c r="T520" s="9">
        <v>0.31701555555555477</v>
      </c>
      <c r="U520" s="9">
        <v>0.27106666666666523</v>
      </c>
    </row>
    <row r="521" spans="3:21" x14ac:dyDescent="0.2">
      <c r="C521">
        <f t="shared" si="8"/>
        <v>5.1699999999999342</v>
      </c>
      <c r="D521" s="8"/>
      <c r="G521">
        <v>5.1699999999999342</v>
      </c>
      <c r="H521">
        <v>0.94169999999999932</v>
      </c>
      <c r="I521" s="9">
        <v>0.89220999999999917</v>
      </c>
      <c r="J521" s="9">
        <v>0.84135999999999944</v>
      </c>
      <c r="K521" s="9">
        <v>0.79737999999999909</v>
      </c>
      <c r="L521" s="9">
        <v>0.73403999999999925</v>
      </c>
      <c r="M521">
        <v>0.61044444444444301</v>
      </c>
      <c r="N521">
        <v>0.52208333333333057</v>
      </c>
      <c r="O521" s="9">
        <v>0.54295449999999978</v>
      </c>
      <c r="P521" s="9">
        <v>0.51467499999999944</v>
      </c>
      <c r="Q521" s="9">
        <v>0.4853819999999997</v>
      </c>
      <c r="R521" s="9">
        <v>0.45999399999999946</v>
      </c>
      <c r="S521" s="9">
        <v>0.42347299999999954</v>
      </c>
      <c r="T521" s="9">
        <v>0.31713111111111036</v>
      </c>
      <c r="U521" s="9">
        <v>0.27128333333333193</v>
      </c>
    </row>
    <row r="522" spans="3:21" x14ac:dyDescent="0.2">
      <c r="C522">
        <f t="shared" si="8"/>
        <v>5.179999999999934</v>
      </c>
      <c r="D522" s="8"/>
      <c r="G522">
        <v>5.179999999999934</v>
      </c>
      <c r="H522">
        <v>0.9417999999999993</v>
      </c>
      <c r="I522" s="9">
        <v>0.89233999999999913</v>
      </c>
      <c r="J522" s="9">
        <v>0.84143999999999941</v>
      </c>
      <c r="K522" s="9">
        <v>0.79751999999999912</v>
      </c>
      <c r="L522" s="9">
        <v>0.73415999999999915</v>
      </c>
      <c r="M522">
        <v>0.61066666666666514</v>
      </c>
      <c r="N522">
        <v>0.5224999999999973</v>
      </c>
      <c r="O522" s="9">
        <v>0.54299299999999973</v>
      </c>
      <c r="P522" s="9">
        <v>0.51474999999999949</v>
      </c>
      <c r="Q522" s="9">
        <v>0.48542799999999969</v>
      </c>
      <c r="R522" s="9">
        <v>0.46007599999999949</v>
      </c>
      <c r="S522" s="9">
        <v>0.42354199999999953</v>
      </c>
      <c r="T522" s="9">
        <v>0.3172466666666659</v>
      </c>
      <c r="U522" s="9">
        <v>0.27149999999999858</v>
      </c>
    </row>
    <row r="523" spans="3:21" x14ac:dyDescent="0.2">
      <c r="C523">
        <f t="shared" si="8"/>
        <v>5.1899999999999338</v>
      </c>
      <c r="D523" s="8"/>
      <c r="G523">
        <v>5.1899999999999338</v>
      </c>
      <c r="H523">
        <v>0.94189999999999929</v>
      </c>
      <c r="I523" s="9">
        <v>0.89246999999999921</v>
      </c>
      <c r="J523" s="9">
        <v>0.84151999999999949</v>
      </c>
      <c r="K523" s="9">
        <v>0.79765999999999915</v>
      </c>
      <c r="L523" s="9">
        <v>0.73427999999999916</v>
      </c>
      <c r="M523">
        <v>0.61088888888888737</v>
      </c>
      <c r="N523">
        <v>0.52291666666666392</v>
      </c>
      <c r="O523" s="9">
        <v>0.54303149999999978</v>
      </c>
      <c r="P523" s="9">
        <v>0.51482499999999953</v>
      </c>
      <c r="Q523" s="9">
        <v>0.48547399999999968</v>
      </c>
      <c r="R523" s="9">
        <v>0.46015799999999946</v>
      </c>
      <c r="S523" s="9">
        <v>0.42361099999999957</v>
      </c>
      <c r="T523" s="9">
        <v>0.31736222222222144</v>
      </c>
      <c r="U523" s="9">
        <v>0.27171666666666522</v>
      </c>
    </row>
    <row r="524" spans="3:21" x14ac:dyDescent="0.2">
      <c r="C524">
        <f t="shared" si="8"/>
        <v>5.1999999999999336</v>
      </c>
      <c r="D524" s="8"/>
      <c r="G524">
        <v>5.1999999999999336</v>
      </c>
      <c r="H524">
        <v>0.94199999999999928</v>
      </c>
      <c r="I524" s="9">
        <v>0.89259999999999917</v>
      </c>
      <c r="J524" s="9">
        <v>0.84159999999999946</v>
      </c>
      <c r="K524" s="9">
        <v>0.79779999999999907</v>
      </c>
      <c r="L524" s="9">
        <v>0.73439999999999916</v>
      </c>
      <c r="M524">
        <v>0.61111111111110961</v>
      </c>
      <c r="N524">
        <v>0.52333333333333054</v>
      </c>
      <c r="O524" s="9">
        <v>0.54306999999999972</v>
      </c>
      <c r="P524" s="9">
        <v>0.51489999999999947</v>
      </c>
      <c r="Q524" s="9">
        <v>0.48551999999999967</v>
      </c>
      <c r="R524" s="9">
        <v>0.46023999999999948</v>
      </c>
      <c r="S524" s="9">
        <v>0.42367999999999956</v>
      </c>
      <c r="T524" s="9">
        <v>0.31747777777777703</v>
      </c>
      <c r="U524" s="9">
        <v>0.27193333333333192</v>
      </c>
    </row>
    <row r="525" spans="3:21" x14ac:dyDescent="0.2">
      <c r="C525">
        <f t="shared" si="8"/>
        <v>5.2099999999999334</v>
      </c>
      <c r="D525" s="8"/>
      <c r="G525">
        <v>5.2099999999999334</v>
      </c>
      <c r="H525">
        <v>0.94209999999999927</v>
      </c>
      <c r="I525" s="9">
        <v>0.89272999999999914</v>
      </c>
      <c r="J525" s="9">
        <v>0.84167999999999943</v>
      </c>
      <c r="K525" s="9">
        <v>0.79793999999999909</v>
      </c>
      <c r="L525" s="9">
        <v>0.73451999999999917</v>
      </c>
      <c r="M525">
        <v>0.61133333333333184</v>
      </c>
      <c r="N525">
        <v>0.52374999999999727</v>
      </c>
      <c r="O525" s="9">
        <v>0.54310849999999977</v>
      </c>
      <c r="P525" s="9">
        <v>0.51497499999999952</v>
      </c>
      <c r="Q525" s="9">
        <v>0.48556599999999966</v>
      </c>
      <c r="R525" s="9">
        <v>0.46032199999999945</v>
      </c>
      <c r="S525" s="9">
        <v>0.42374899999999954</v>
      </c>
      <c r="T525" s="9">
        <v>0.31759333333333256</v>
      </c>
      <c r="U525" s="9">
        <v>0.27214999999999856</v>
      </c>
    </row>
    <row r="526" spans="3:21" x14ac:dyDescent="0.2">
      <c r="C526">
        <f t="shared" si="8"/>
        <v>5.2199999999999331</v>
      </c>
      <c r="D526" s="8"/>
      <c r="G526">
        <v>5.2199999999999331</v>
      </c>
      <c r="H526">
        <v>0.94219999999999926</v>
      </c>
      <c r="I526" s="9">
        <v>0.8928599999999991</v>
      </c>
      <c r="J526" s="9">
        <v>0.8417599999999994</v>
      </c>
      <c r="K526" s="9">
        <v>0.79807999999999912</v>
      </c>
      <c r="L526" s="9">
        <v>0.73463999999999918</v>
      </c>
      <c r="M526">
        <v>0.61155555555555408</v>
      </c>
      <c r="N526">
        <v>0.52416666666666389</v>
      </c>
      <c r="O526" s="9">
        <v>0.54314699999999971</v>
      </c>
      <c r="P526" s="9">
        <v>0.51504999999999945</v>
      </c>
      <c r="Q526" s="9">
        <v>0.48561199999999966</v>
      </c>
      <c r="R526" s="9">
        <v>0.46040399999999948</v>
      </c>
      <c r="S526" s="9">
        <v>0.42381799999999953</v>
      </c>
      <c r="T526" s="9">
        <v>0.3177088888888881</v>
      </c>
      <c r="U526" s="9">
        <v>0.2723666666666652</v>
      </c>
    </row>
    <row r="527" spans="3:21" x14ac:dyDescent="0.2">
      <c r="C527">
        <f t="shared" si="8"/>
        <v>5.2299999999999329</v>
      </c>
      <c r="D527" s="8"/>
      <c r="G527">
        <v>5.2299999999999329</v>
      </c>
      <c r="H527">
        <v>0.94229999999999925</v>
      </c>
      <c r="I527" s="9">
        <v>0.89298999999999917</v>
      </c>
      <c r="J527" s="9">
        <v>0.84183999999999948</v>
      </c>
      <c r="K527" s="9">
        <v>0.79821999999999915</v>
      </c>
      <c r="L527" s="9">
        <v>0.73475999999999919</v>
      </c>
      <c r="M527">
        <v>0.61177777777777631</v>
      </c>
      <c r="N527">
        <v>0.52458333333333051</v>
      </c>
      <c r="O527" s="9">
        <v>0.54318549999999977</v>
      </c>
      <c r="P527" s="9">
        <v>0.5151249999999995</v>
      </c>
      <c r="Q527" s="9">
        <v>0.48565799999999965</v>
      </c>
      <c r="R527" s="9">
        <v>0.46048599999999945</v>
      </c>
      <c r="S527" s="9">
        <v>0.42388699999999957</v>
      </c>
      <c r="T527" s="9">
        <v>0.31782444444444363</v>
      </c>
      <c r="U527" s="9">
        <v>0.2725833333333319</v>
      </c>
    </row>
    <row r="528" spans="3:21" x14ac:dyDescent="0.2">
      <c r="C528">
        <f t="shared" si="8"/>
        <v>5.2399999999999327</v>
      </c>
      <c r="D528" s="8"/>
      <c r="G528">
        <v>5.2399999999999327</v>
      </c>
      <c r="H528">
        <v>0.94239999999999924</v>
      </c>
      <c r="I528" s="9">
        <v>0.89311999999999914</v>
      </c>
      <c r="J528" s="9">
        <v>0.84191999999999945</v>
      </c>
      <c r="K528" s="9">
        <v>0.79835999999999907</v>
      </c>
      <c r="L528" s="9">
        <v>0.7348799999999992</v>
      </c>
      <c r="M528">
        <v>0.61199999999999855</v>
      </c>
      <c r="N528">
        <v>0.52499999999999725</v>
      </c>
      <c r="O528" s="9">
        <v>0.54322399999999971</v>
      </c>
      <c r="P528" s="9">
        <v>0.51519999999999944</v>
      </c>
      <c r="Q528" s="9">
        <v>0.48570399999999969</v>
      </c>
      <c r="R528" s="9">
        <v>0.46056799999999948</v>
      </c>
      <c r="S528" s="9">
        <v>0.42395599999999956</v>
      </c>
      <c r="T528" s="9">
        <v>0.31793999999999922</v>
      </c>
      <c r="U528" s="9">
        <v>0.27279999999999854</v>
      </c>
    </row>
    <row r="529" spans="3:21" x14ac:dyDescent="0.2">
      <c r="C529">
        <f t="shared" si="8"/>
        <v>5.2499999999999325</v>
      </c>
      <c r="D529" s="8"/>
      <c r="G529">
        <v>5.2499999999999325</v>
      </c>
      <c r="H529">
        <v>0.94249999999999923</v>
      </c>
      <c r="I529" s="9">
        <v>0.8932499999999991</v>
      </c>
      <c r="J529" s="9">
        <v>0.84199999999999942</v>
      </c>
      <c r="K529" s="9">
        <v>0.7984999999999991</v>
      </c>
      <c r="L529" s="9">
        <v>0.73499999999999921</v>
      </c>
      <c r="M529">
        <v>0.61222222222222067</v>
      </c>
      <c r="N529">
        <v>0.52541666666666387</v>
      </c>
      <c r="O529" s="9">
        <v>0.54326249999999976</v>
      </c>
      <c r="P529" s="9">
        <v>0.51527499999999948</v>
      </c>
      <c r="Q529" s="9">
        <v>0.48574999999999968</v>
      </c>
      <c r="R529" s="9">
        <v>0.46064999999999945</v>
      </c>
      <c r="S529" s="9">
        <v>0.42402499999999954</v>
      </c>
      <c r="T529" s="9">
        <v>0.31805555555555476</v>
      </c>
      <c r="U529" s="9">
        <v>0.27301666666666524</v>
      </c>
    </row>
    <row r="530" spans="3:21" x14ac:dyDescent="0.2">
      <c r="C530">
        <f t="shared" si="8"/>
        <v>5.2599999999999323</v>
      </c>
      <c r="D530" s="8"/>
      <c r="G530">
        <v>5.2599999999999323</v>
      </c>
      <c r="H530">
        <v>0.94259999999999933</v>
      </c>
      <c r="I530" s="9">
        <v>0.89337999999999917</v>
      </c>
      <c r="J530" s="9">
        <v>0.84207999999999938</v>
      </c>
      <c r="K530" s="9">
        <v>0.79863999999999913</v>
      </c>
      <c r="L530" s="9">
        <v>0.73511999999999922</v>
      </c>
      <c r="M530">
        <v>0.6124444444444429</v>
      </c>
      <c r="N530">
        <v>0.52583333333333049</v>
      </c>
      <c r="O530" s="9">
        <v>0.5433009999999997</v>
      </c>
      <c r="P530" s="9">
        <v>0.51534999999999953</v>
      </c>
      <c r="Q530" s="9">
        <v>0.48579599999999967</v>
      </c>
      <c r="R530" s="9">
        <v>0.46073199999999948</v>
      </c>
      <c r="S530" s="9">
        <v>0.42409399999999953</v>
      </c>
      <c r="T530" s="9">
        <v>0.31817111111111029</v>
      </c>
      <c r="U530" s="9">
        <v>0.27323333333333188</v>
      </c>
    </row>
    <row r="531" spans="3:21" x14ac:dyDescent="0.2">
      <c r="C531">
        <f t="shared" si="8"/>
        <v>5.2699999999999321</v>
      </c>
      <c r="D531" s="8"/>
      <c r="G531">
        <v>5.2699999999999321</v>
      </c>
      <c r="H531">
        <v>0.94269999999999932</v>
      </c>
      <c r="I531" s="9">
        <v>0.89350999999999914</v>
      </c>
      <c r="J531" s="9">
        <v>0.84215999999999946</v>
      </c>
      <c r="K531" s="9">
        <v>0.79877999999999905</v>
      </c>
      <c r="L531" s="9">
        <v>0.73523999999999912</v>
      </c>
      <c r="M531">
        <v>0.61266666666666514</v>
      </c>
      <c r="N531">
        <v>0.52624999999999722</v>
      </c>
      <c r="O531" s="9">
        <v>0.54333949999999975</v>
      </c>
      <c r="P531" s="9">
        <v>0.51542499999999947</v>
      </c>
      <c r="Q531" s="9">
        <v>0.48584199999999966</v>
      </c>
      <c r="R531" s="9">
        <v>0.46081399999999945</v>
      </c>
      <c r="S531" s="9">
        <v>0.42416299999999957</v>
      </c>
      <c r="T531" s="9">
        <v>0.31828666666666589</v>
      </c>
      <c r="U531" s="9">
        <v>0.27344999999999853</v>
      </c>
    </row>
    <row r="532" spans="3:21" x14ac:dyDescent="0.2">
      <c r="C532">
        <f t="shared" si="8"/>
        <v>5.2799999999999319</v>
      </c>
      <c r="D532" s="8"/>
      <c r="G532">
        <v>5.2799999999999319</v>
      </c>
      <c r="H532">
        <v>0.94279999999999931</v>
      </c>
      <c r="I532" s="9">
        <v>0.8936399999999991</v>
      </c>
      <c r="J532" s="9">
        <v>0.84223999999999943</v>
      </c>
      <c r="K532" s="9">
        <v>0.79891999999999908</v>
      </c>
      <c r="L532" s="9">
        <v>0.73535999999999913</v>
      </c>
      <c r="M532">
        <v>0.61288888888888737</v>
      </c>
      <c r="N532">
        <v>0.52666666666666384</v>
      </c>
      <c r="O532" s="9">
        <v>0.54337799999999969</v>
      </c>
      <c r="P532" s="9">
        <v>0.51549999999999951</v>
      </c>
      <c r="Q532" s="9">
        <v>0.48588799999999965</v>
      </c>
      <c r="R532" s="9">
        <v>0.46089599999999942</v>
      </c>
      <c r="S532" s="9">
        <v>0.42423199999999955</v>
      </c>
      <c r="T532" s="9">
        <v>0.31840222222222142</v>
      </c>
      <c r="U532" s="9">
        <v>0.27366666666666523</v>
      </c>
    </row>
    <row r="533" spans="3:21" x14ac:dyDescent="0.2">
      <c r="C533">
        <f t="shared" si="8"/>
        <v>5.2899999999999316</v>
      </c>
      <c r="D533" s="8"/>
      <c r="G533">
        <v>5.2899999999999316</v>
      </c>
      <c r="H533">
        <v>0.94289999999999929</v>
      </c>
      <c r="I533" s="9">
        <v>0.89376999999999918</v>
      </c>
      <c r="J533" s="9">
        <v>0.8423199999999994</v>
      </c>
      <c r="K533" s="9">
        <v>0.7990599999999991</v>
      </c>
      <c r="L533" s="9">
        <v>0.73547999999999913</v>
      </c>
      <c r="M533">
        <v>0.61311111111110961</v>
      </c>
      <c r="N533">
        <v>0.52708333333333046</v>
      </c>
      <c r="O533" s="9">
        <v>0.54341649999999975</v>
      </c>
      <c r="P533" s="9">
        <v>0.51557499999999945</v>
      </c>
      <c r="Q533" s="9">
        <v>0.48593399999999964</v>
      </c>
      <c r="R533" s="9">
        <v>0.46097799999999944</v>
      </c>
      <c r="S533" s="9">
        <v>0.42430099999999954</v>
      </c>
      <c r="T533" s="9">
        <v>0.31851777777777696</v>
      </c>
      <c r="U533" s="9">
        <v>0.27388333333333187</v>
      </c>
    </row>
    <row r="534" spans="3:21" x14ac:dyDescent="0.2">
      <c r="C534">
        <f t="shared" si="8"/>
        <v>5.2999999999999314</v>
      </c>
      <c r="D534" s="8"/>
      <c r="G534">
        <v>5.2999999999999314</v>
      </c>
      <c r="H534">
        <v>0.94299999999999928</v>
      </c>
      <c r="I534" s="9">
        <v>0.89389999999999914</v>
      </c>
      <c r="J534" s="9">
        <v>0.84239999999999937</v>
      </c>
      <c r="K534" s="9">
        <v>0.79919999999999913</v>
      </c>
      <c r="L534" s="9">
        <v>0.73559999999999914</v>
      </c>
      <c r="M534">
        <v>0.61333333333333184</v>
      </c>
      <c r="N534">
        <v>0.52749999999999719</v>
      </c>
      <c r="O534" s="9">
        <v>0.5434549999999998</v>
      </c>
      <c r="P534" s="9">
        <v>0.5156499999999995</v>
      </c>
      <c r="Q534" s="9">
        <v>0.48597999999999969</v>
      </c>
      <c r="R534" s="9">
        <v>0.46105999999999941</v>
      </c>
      <c r="S534" s="9">
        <v>0.42436999999999953</v>
      </c>
      <c r="T534" s="9">
        <v>0.31863333333333255</v>
      </c>
      <c r="U534" s="9">
        <v>0.27409999999999851</v>
      </c>
    </row>
    <row r="535" spans="3:21" x14ac:dyDescent="0.2">
      <c r="C535">
        <f t="shared" si="8"/>
        <v>5.3099999999999312</v>
      </c>
      <c r="D535" s="8"/>
      <c r="G535">
        <v>5.3099999999999312</v>
      </c>
      <c r="H535">
        <v>0.94309999999999927</v>
      </c>
      <c r="I535" s="9">
        <v>0.8940299999999991</v>
      </c>
      <c r="J535" s="9">
        <v>0.84247999999999945</v>
      </c>
      <c r="K535" s="9">
        <v>0.79933999999999905</v>
      </c>
      <c r="L535" s="9">
        <v>0.73571999999999915</v>
      </c>
      <c r="M535">
        <v>0.61355555555555397</v>
      </c>
      <c r="N535">
        <v>0.52791666666666381</v>
      </c>
      <c r="O535" s="9">
        <v>0.54349349999999974</v>
      </c>
      <c r="P535" s="9">
        <v>0.51572499999999943</v>
      </c>
      <c r="Q535" s="9">
        <v>0.48602599999999968</v>
      </c>
      <c r="R535" s="9">
        <v>0.46114199999999944</v>
      </c>
      <c r="S535" s="9">
        <v>0.42443899999999957</v>
      </c>
      <c r="T535" s="9">
        <v>0.31874888888888808</v>
      </c>
      <c r="U535" s="9">
        <v>0.27431666666666521</v>
      </c>
    </row>
    <row r="536" spans="3:21" x14ac:dyDescent="0.2">
      <c r="C536">
        <f t="shared" si="8"/>
        <v>5.319999999999931</v>
      </c>
      <c r="D536" s="8"/>
      <c r="G536">
        <v>5.319999999999931</v>
      </c>
      <c r="H536">
        <v>0.94319999999999926</v>
      </c>
      <c r="I536" s="9">
        <v>0.89415999999999907</v>
      </c>
      <c r="J536" s="9">
        <v>0.84255999999999942</v>
      </c>
      <c r="K536" s="9">
        <v>0.79947999999999908</v>
      </c>
      <c r="L536" s="9">
        <v>0.73583999999999916</v>
      </c>
      <c r="M536">
        <v>0.6137777777777762</v>
      </c>
      <c r="N536">
        <v>0.52833333333333055</v>
      </c>
      <c r="O536" s="9">
        <v>0.54353199999999979</v>
      </c>
      <c r="P536" s="9">
        <v>0.51579999999999948</v>
      </c>
      <c r="Q536" s="9">
        <v>0.48607199999999967</v>
      </c>
      <c r="R536" s="9">
        <v>0.46122399999999941</v>
      </c>
      <c r="S536" s="9">
        <v>0.42450799999999955</v>
      </c>
      <c r="T536" s="9">
        <v>0.31886444444444362</v>
      </c>
      <c r="U536" s="9">
        <v>0.27453333333333185</v>
      </c>
    </row>
    <row r="537" spans="3:21" x14ac:dyDescent="0.2">
      <c r="C537">
        <f t="shared" si="8"/>
        <v>5.3299999999999308</v>
      </c>
      <c r="D537" s="8"/>
      <c r="G537">
        <v>5.3299999999999308</v>
      </c>
      <c r="H537">
        <v>0.94329999999999925</v>
      </c>
      <c r="I537" s="9">
        <v>0.89428999999999914</v>
      </c>
      <c r="J537" s="9">
        <v>0.84263999999999939</v>
      </c>
      <c r="K537" s="9">
        <v>0.79961999999999911</v>
      </c>
      <c r="L537" s="9">
        <v>0.73595999999999917</v>
      </c>
      <c r="M537">
        <v>0.61399999999999844</v>
      </c>
      <c r="N537">
        <v>0.52874999999999717</v>
      </c>
      <c r="O537" s="9">
        <v>0.54357049999999973</v>
      </c>
      <c r="P537" s="9">
        <v>0.51587499999999942</v>
      </c>
      <c r="Q537" s="9">
        <v>0.48611799999999966</v>
      </c>
      <c r="R537" s="9">
        <v>0.46130599999999944</v>
      </c>
      <c r="S537" s="9">
        <v>0.42457699999999954</v>
      </c>
      <c r="T537" s="9">
        <v>0.31897999999999921</v>
      </c>
      <c r="U537" s="9">
        <v>0.2747499999999985</v>
      </c>
    </row>
    <row r="538" spans="3:21" x14ac:dyDescent="0.2">
      <c r="C538">
        <f t="shared" si="8"/>
        <v>5.3399999999999306</v>
      </c>
      <c r="D538" s="8"/>
      <c r="G538">
        <v>5.3399999999999306</v>
      </c>
      <c r="H538">
        <v>0.94339999999999924</v>
      </c>
      <c r="I538" s="9">
        <v>0.8944199999999991</v>
      </c>
      <c r="J538" s="9">
        <v>0.84271999999999947</v>
      </c>
      <c r="K538" s="9">
        <v>0.79975999999999903</v>
      </c>
      <c r="L538" s="9">
        <v>0.73607999999999918</v>
      </c>
      <c r="M538">
        <v>0.61422222222222067</v>
      </c>
      <c r="N538">
        <v>0.52916666666666379</v>
      </c>
      <c r="O538" s="9">
        <v>0.54360899999999979</v>
      </c>
      <c r="P538" s="9">
        <v>0.51594999999999946</v>
      </c>
      <c r="Q538" s="9">
        <v>0.48616399999999965</v>
      </c>
      <c r="R538" s="9">
        <v>0.46138799999999941</v>
      </c>
      <c r="S538" s="9">
        <v>0.42464599999999952</v>
      </c>
      <c r="T538" s="9">
        <v>0.31909555555555474</v>
      </c>
      <c r="U538" s="9">
        <v>0.27496666666666519</v>
      </c>
    </row>
    <row r="539" spans="3:21" x14ac:dyDescent="0.2">
      <c r="C539">
        <f t="shared" si="8"/>
        <v>5.3499999999999304</v>
      </c>
      <c r="D539" s="8"/>
      <c r="G539">
        <v>5.3499999999999304</v>
      </c>
      <c r="H539">
        <v>0.94349999999999923</v>
      </c>
      <c r="I539" s="9">
        <v>0.89454999999999907</v>
      </c>
      <c r="J539" s="9">
        <v>0.84279999999999944</v>
      </c>
      <c r="K539" s="9">
        <v>0.79989999999999906</v>
      </c>
      <c r="L539" s="9">
        <v>0.73619999999999919</v>
      </c>
      <c r="M539">
        <v>0.61444444444444291</v>
      </c>
      <c r="N539">
        <v>0.52958333333333052</v>
      </c>
      <c r="O539" s="9">
        <v>0.54364749999999973</v>
      </c>
      <c r="P539" s="9">
        <v>0.51602499999999951</v>
      </c>
      <c r="Q539" s="9">
        <v>0.48620999999999964</v>
      </c>
      <c r="R539" s="9">
        <v>0.46146999999999944</v>
      </c>
      <c r="S539" s="9">
        <v>0.42471499999999951</v>
      </c>
      <c r="T539" s="9">
        <v>0.31921111111111028</v>
      </c>
      <c r="U539" s="9">
        <v>0.27518333333333184</v>
      </c>
    </row>
    <row r="540" spans="3:21" x14ac:dyDescent="0.2">
      <c r="C540">
        <f t="shared" si="8"/>
        <v>5.3599999999999302</v>
      </c>
      <c r="D540" s="8"/>
      <c r="G540">
        <v>5.3599999999999302</v>
      </c>
      <c r="H540">
        <v>0.94359999999999922</v>
      </c>
      <c r="I540" s="9">
        <v>0.89467999999999914</v>
      </c>
      <c r="J540" s="9">
        <v>0.84287999999999941</v>
      </c>
      <c r="K540" s="9">
        <v>0.80003999999999909</v>
      </c>
      <c r="L540" s="9">
        <v>0.7363199999999992</v>
      </c>
      <c r="M540">
        <v>0.61466666666666514</v>
      </c>
      <c r="N540">
        <v>0.52999999999999714</v>
      </c>
      <c r="O540" s="9">
        <v>0.54368599999999978</v>
      </c>
      <c r="P540" s="9">
        <v>0.51609999999999945</v>
      </c>
      <c r="Q540" s="9">
        <v>0.48625599999999969</v>
      </c>
      <c r="R540" s="9">
        <v>0.46155199999999941</v>
      </c>
      <c r="S540" s="9">
        <v>0.42478399999999955</v>
      </c>
      <c r="T540" s="9">
        <v>0.31932666666666587</v>
      </c>
      <c r="U540" s="9">
        <v>0.27539999999999848</v>
      </c>
    </row>
    <row r="541" spans="3:21" x14ac:dyDescent="0.2">
      <c r="C541">
        <f t="shared" si="8"/>
        <v>5.3699999999999299</v>
      </c>
      <c r="D541" s="8"/>
      <c r="G541">
        <v>5.3699999999999299</v>
      </c>
      <c r="H541">
        <v>0.94369999999999921</v>
      </c>
      <c r="I541" s="9">
        <v>0.89480999999999911</v>
      </c>
      <c r="J541" s="9">
        <v>0.84295999999999938</v>
      </c>
      <c r="K541" s="9">
        <v>0.80017999999999911</v>
      </c>
      <c r="L541" s="9">
        <v>0.7364399999999991</v>
      </c>
      <c r="M541">
        <v>0.61488888888888737</v>
      </c>
      <c r="N541">
        <v>0.53041666666666376</v>
      </c>
      <c r="O541" s="9">
        <v>0.54372449999999972</v>
      </c>
      <c r="P541" s="9">
        <v>0.5161749999999995</v>
      </c>
      <c r="Q541" s="9">
        <v>0.48630199999999968</v>
      </c>
      <c r="R541" s="9">
        <v>0.46163399999999943</v>
      </c>
      <c r="S541" s="9">
        <v>0.42485299999999954</v>
      </c>
      <c r="T541" s="9">
        <v>0.31944222222222141</v>
      </c>
      <c r="U541" s="9">
        <v>0.27561666666666518</v>
      </c>
    </row>
    <row r="542" spans="3:21" x14ac:dyDescent="0.2">
      <c r="C542">
        <f t="shared" si="8"/>
        <v>5.3799999999999297</v>
      </c>
      <c r="D542" s="8"/>
      <c r="G542">
        <v>5.3799999999999297</v>
      </c>
      <c r="H542">
        <v>0.9437999999999992</v>
      </c>
      <c r="I542" s="9">
        <v>0.89493999999999907</v>
      </c>
      <c r="J542" s="9">
        <v>0.84303999999999946</v>
      </c>
      <c r="K542" s="9">
        <v>0.80031999999999903</v>
      </c>
      <c r="L542" s="9">
        <v>0.7365599999999991</v>
      </c>
      <c r="M542">
        <v>0.6151111111111095</v>
      </c>
      <c r="N542">
        <v>0.53083333333333049</v>
      </c>
      <c r="O542" s="9">
        <v>0.54376299999999977</v>
      </c>
      <c r="P542" s="9">
        <v>0.51624999999999943</v>
      </c>
      <c r="Q542" s="9">
        <v>0.48634799999999967</v>
      </c>
      <c r="R542" s="9">
        <v>0.4617159999999994</v>
      </c>
      <c r="S542" s="9">
        <v>0.42492199999999952</v>
      </c>
      <c r="T542" s="9">
        <v>0.31955777777777694</v>
      </c>
      <c r="U542" s="9">
        <v>0.27583333333333182</v>
      </c>
    </row>
    <row r="543" spans="3:21" x14ac:dyDescent="0.2">
      <c r="C543">
        <f t="shared" si="8"/>
        <v>5.3899999999999295</v>
      </c>
      <c r="D543" s="8"/>
      <c r="G543">
        <v>5.3899999999999295</v>
      </c>
      <c r="H543">
        <v>0.9438999999999993</v>
      </c>
      <c r="I543" s="9">
        <v>0.89506999999999914</v>
      </c>
      <c r="J543" s="9">
        <v>0.84311999999999943</v>
      </c>
      <c r="K543" s="9">
        <v>0.80045999999999906</v>
      </c>
      <c r="L543" s="9">
        <v>0.73667999999999911</v>
      </c>
      <c r="M543">
        <v>0.61533333333333173</v>
      </c>
      <c r="N543">
        <v>0.53124999999999711</v>
      </c>
      <c r="O543" s="9">
        <v>0.54380149999999972</v>
      </c>
      <c r="P543" s="9">
        <v>0.51632499999999948</v>
      </c>
      <c r="Q543" s="9">
        <v>0.48639399999999966</v>
      </c>
      <c r="R543" s="9">
        <v>0.46179799999999943</v>
      </c>
      <c r="S543" s="9">
        <v>0.42499099999999951</v>
      </c>
      <c r="T543" s="9">
        <v>0.31967333333333253</v>
      </c>
      <c r="U543" s="9">
        <v>0.27604999999999846</v>
      </c>
    </row>
    <row r="544" spans="3:21" x14ac:dyDescent="0.2">
      <c r="C544">
        <f t="shared" si="8"/>
        <v>5.3999999999999293</v>
      </c>
      <c r="D544" s="8"/>
      <c r="G544">
        <v>5.3999999999999293</v>
      </c>
      <c r="H544">
        <v>0.94399999999999928</v>
      </c>
      <c r="I544" s="9">
        <v>0.89519999999999911</v>
      </c>
      <c r="J544" s="9">
        <v>0.84319999999999939</v>
      </c>
      <c r="K544" s="9">
        <v>0.80059999999999909</v>
      </c>
      <c r="L544" s="9">
        <v>0.73679999999999912</v>
      </c>
      <c r="M544">
        <v>0.61555555555555397</v>
      </c>
      <c r="N544">
        <v>0.53166666666666373</v>
      </c>
      <c r="O544" s="9">
        <v>0.54383999999999977</v>
      </c>
      <c r="P544" s="9">
        <v>0.51639999999999942</v>
      </c>
      <c r="Q544" s="9">
        <v>0.48643999999999965</v>
      </c>
      <c r="R544" s="9">
        <v>0.4618799999999994</v>
      </c>
      <c r="S544" s="9">
        <v>0.42505999999999955</v>
      </c>
      <c r="T544" s="9">
        <v>0.31978888888888807</v>
      </c>
      <c r="U544" s="9">
        <v>0.27626666666666516</v>
      </c>
    </row>
    <row r="545" spans="3:21" x14ac:dyDescent="0.2">
      <c r="C545">
        <f t="shared" si="8"/>
        <v>5.4099999999999291</v>
      </c>
      <c r="D545" s="8"/>
      <c r="G545">
        <v>5.4099999999999291</v>
      </c>
      <c r="H545">
        <v>0.94409999999999927</v>
      </c>
      <c r="I545" s="9">
        <v>0.89532999999999907</v>
      </c>
      <c r="J545" s="9">
        <v>0.84327999999999936</v>
      </c>
      <c r="K545" s="9">
        <v>0.80073999999999901</v>
      </c>
      <c r="L545" s="9">
        <v>0.73691999999999913</v>
      </c>
      <c r="M545">
        <v>0.6157777777777762</v>
      </c>
      <c r="N545">
        <v>0.53208333333333047</v>
      </c>
      <c r="O545" s="9">
        <v>0.54387849999999971</v>
      </c>
      <c r="P545" s="9">
        <v>0.51647499999999946</v>
      </c>
      <c r="Q545" s="9">
        <v>0.48648599999999964</v>
      </c>
      <c r="R545" s="9">
        <v>0.46196199999999943</v>
      </c>
      <c r="S545" s="9">
        <v>0.42512899999999954</v>
      </c>
      <c r="T545" s="9">
        <v>0.3199044444444436</v>
      </c>
      <c r="U545" s="9">
        <v>0.2764833333333318</v>
      </c>
    </row>
    <row r="546" spans="3:21" x14ac:dyDescent="0.2">
      <c r="C546">
        <f t="shared" si="8"/>
        <v>5.4199999999999289</v>
      </c>
      <c r="D546" s="8"/>
      <c r="G546">
        <v>5.4199999999999289</v>
      </c>
      <c r="H546">
        <v>0.94419999999999926</v>
      </c>
      <c r="I546" s="9">
        <v>0.89545999999999915</v>
      </c>
      <c r="J546" s="9">
        <v>0.84335999999999944</v>
      </c>
      <c r="K546" s="9">
        <v>0.80087999999999904</v>
      </c>
      <c r="L546" s="9">
        <v>0.73703999999999914</v>
      </c>
      <c r="M546">
        <v>0.61599999999999844</v>
      </c>
      <c r="N546">
        <v>0.53249999999999709</v>
      </c>
      <c r="O546" s="9">
        <v>0.54391699999999976</v>
      </c>
      <c r="P546" s="9">
        <v>0.51654999999999951</v>
      </c>
      <c r="Q546" s="9">
        <v>0.48653199999999963</v>
      </c>
      <c r="R546" s="9">
        <v>0.4620439999999994</v>
      </c>
      <c r="S546" s="9">
        <v>0.42519799999999952</v>
      </c>
      <c r="T546" s="9">
        <v>0.32001999999999919</v>
      </c>
      <c r="U546" s="9">
        <v>0.2766999999999985</v>
      </c>
    </row>
    <row r="547" spans="3:21" x14ac:dyDescent="0.2">
      <c r="C547">
        <f t="shared" si="8"/>
        <v>5.4299999999999287</v>
      </c>
      <c r="D547" s="8"/>
      <c r="G547">
        <v>5.4299999999999287</v>
      </c>
      <c r="H547">
        <v>0.94429999999999925</v>
      </c>
      <c r="I547" s="9">
        <v>0.89558999999999911</v>
      </c>
      <c r="J547" s="9">
        <v>0.84343999999999941</v>
      </c>
      <c r="K547" s="9">
        <v>0.80101999999999907</v>
      </c>
      <c r="L547" s="9">
        <v>0.73715999999999915</v>
      </c>
      <c r="M547">
        <v>0.61622222222222067</v>
      </c>
      <c r="N547">
        <v>0.53291666666666371</v>
      </c>
      <c r="O547" s="9">
        <v>0.5439554999999997</v>
      </c>
      <c r="P547" s="9">
        <v>0.51662499999999945</v>
      </c>
      <c r="Q547" s="9">
        <v>0.48657799999999968</v>
      </c>
      <c r="R547" s="9">
        <v>0.46212599999999943</v>
      </c>
      <c r="S547" s="9">
        <v>0.42526699999999951</v>
      </c>
      <c r="T547" s="9">
        <v>0.32013555555555473</v>
      </c>
      <c r="U547" s="9">
        <v>0.27691666666666515</v>
      </c>
    </row>
    <row r="548" spans="3:21" x14ac:dyDescent="0.2">
      <c r="C548">
        <f t="shared" si="8"/>
        <v>5.4399999999999284</v>
      </c>
      <c r="D548" s="8"/>
      <c r="G548">
        <v>5.4399999999999284</v>
      </c>
      <c r="H548">
        <v>0.94439999999999924</v>
      </c>
      <c r="I548" s="9">
        <v>0.89571999999999907</v>
      </c>
      <c r="J548" s="9">
        <v>0.84351999999999938</v>
      </c>
      <c r="K548" s="9">
        <v>0.8011599999999991</v>
      </c>
      <c r="L548" s="9">
        <v>0.73727999999999916</v>
      </c>
      <c r="M548">
        <v>0.61644444444444291</v>
      </c>
      <c r="N548">
        <v>0.53333333333333044</v>
      </c>
      <c r="O548" s="9">
        <v>0.54399399999999976</v>
      </c>
      <c r="P548" s="9">
        <v>0.51669999999999949</v>
      </c>
      <c r="Q548" s="9">
        <v>0.48662399999999967</v>
      </c>
      <c r="R548" s="9">
        <v>0.4622079999999994</v>
      </c>
      <c r="S548" s="9">
        <v>0.42533599999999955</v>
      </c>
      <c r="T548" s="9">
        <v>0.32025111111111026</v>
      </c>
      <c r="U548" s="9">
        <v>0.27713333333333179</v>
      </c>
    </row>
    <row r="549" spans="3:21" x14ac:dyDescent="0.2">
      <c r="C549">
        <f t="shared" si="8"/>
        <v>5.4499999999999282</v>
      </c>
      <c r="D549" s="8"/>
      <c r="G549">
        <v>5.4499999999999282</v>
      </c>
      <c r="H549">
        <v>0.94449999999999923</v>
      </c>
      <c r="I549" s="9">
        <v>0.89584999999999904</v>
      </c>
      <c r="J549" s="9">
        <v>0.84359999999999935</v>
      </c>
      <c r="K549" s="9">
        <v>0.80129999999999901</v>
      </c>
      <c r="L549" s="9">
        <v>0.73739999999999917</v>
      </c>
      <c r="M549">
        <v>0.61666666666666503</v>
      </c>
      <c r="N549">
        <v>0.53374999999999706</v>
      </c>
      <c r="O549" s="9">
        <v>0.5440324999999997</v>
      </c>
      <c r="P549" s="9">
        <v>0.51677499999999943</v>
      </c>
      <c r="Q549" s="9">
        <v>0.48666999999999966</v>
      </c>
      <c r="R549" s="9">
        <v>0.46228999999999942</v>
      </c>
      <c r="S549" s="9">
        <v>0.42540499999999953</v>
      </c>
      <c r="T549" s="9">
        <v>0.32036666666666586</v>
      </c>
      <c r="U549" s="9">
        <v>0.27734999999999849</v>
      </c>
    </row>
    <row r="550" spans="3:21" x14ac:dyDescent="0.2">
      <c r="C550">
        <f t="shared" si="8"/>
        <v>5.459999999999928</v>
      </c>
      <c r="D550" s="8"/>
      <c r="G550">
        <v>5.459999999999928</v>
      </c>
      <c r="H550">
        <v>0.94459999999999922</v>
      </c>
      <c r="I550" s="9">
        <v>0.89597999999999911</v>
      </c>
      <c r="J550" s="9">
        <v>0.84367999999999943</v>
      </c>
      <c r="K550" s="9">
        <v>0.80143999999999904</v>
      </c>
      <c r="L550" s="9">
        <v>0.73751999999999918</v>
      </c>
      <c r="M550">
        <v>0.61688888888888727</v>
      </c>
      <c r="N550">
        <v>0.53416666666666368</v>
      </c>
      <c r="O550" s="9">
        <v>0.54407099999999975</v>
      </c>
      <c r="P550" s="9">
        <v>0.51684999999999948</v>
      </c>
      <c r="Q550" s="9">
        <v>0.48671599999999965</v>
      </c>
      <c r="R550" s="9">
        <v>0.46237199999999939</v>
      </c>
      <c r="S550" s="9">
        <v>0.42547399999999952</v>
      </c>
      <c r="T550" s="9">
        <v>0.32048222222222139</v>
      </c>
      <c r="U550" s="9">
        <v>0.27756666666666513</v>
      </c>
    </row>
    <row r="551" spans="3:21" x14ac:dyDescent="0.2">
      <c r="C551">
        <f t="shared" si="8"/>
        <v>5.4699999999999278</v>
      </c>
      <c r="D551" s="8"/>
      <c r="G551">
        <v>5.4699999999999278</v>
      </c>
      <c r="H551">
        <v>0.94469999999999921</v>
      </c>
      <c r="I551" s="9">
        <v>0.89610999999999907</v>
      </c>
      <c r="J551" s="9">
        <v>0.8437599999999994</v>
      </c>
      <c r="K551" s="9">
        <v>0.80157999999999907</v>
      </c>
      <c r="L551" s="9">
        <v>0.73763999999999907</v>
      </c>
      <c r="M551">
        <v>0.6171111111111095</v>
      </c>
      <c r="N551">
        <v>0.53458333333333041</v>
      </c>
      <c r="O551" s="9">
        <v>0.54410949999999969</v>
      </c>
      <c r="P551" s="9">
        <v>0.51692499999999941</v>
      </c>
      <c r="Q551" s="9">
        <v>0.48676199999999964</v>
      </c>
      <c r="R551" s="9">
        <v>0.46245399999999942</v>
      </c>
      <c r="S551" s="9">
        <v>0.4255429999999995</v>
      </c>
      <c r="T551" s="9">
        <v>0.32059777777777693</v>
      </c>
      <c r="U551" s="9">
        <v>0.27778333333333177</v>
      </c>
    </row>
    <row r="552" spans="3:21" x14ac:dyDescent="0.2">
      <c r="C552">
        <f t="shared" si="8"/>
        <v>5.4799999999999276</v>
      </c>
      <c r="D552" s="8"/>
      <c r="G552">
        <v>5.4799999999999276</v>
      </c>
      <c r="H552">
        <v>0.9447999999999992</v>
      </c>
      <c r="I552" s="9">
        <v>0.89623999999999904</v>
      </c>
      <c r="J552" s="9">
        <v>0.84383999999999937</v>
      </c>
      <c r="K552" s="9">
        <v>0.80171999999999899</v>
      </c>
      <c r="L552" s="9">
        <v>0.73775999999999908</v>
      </c>
      <c r="M552">
        <v>0.61733333333333174</v>
      </c>
      <c r="N552">
        <v>0.53499999999999703</v>
      </c>
      <c r="O552" s="9">
        <v>0.54414799999999974</v>
      </c>
      <c r="P552" s="9">
        <v>0.51699999999999946</v>
      </c>
      <c r="Q552" s="9">
        <v>0.48680799999999963</v>
      </c>
      <c r="R552" s="9">
        <v>0.46253599999999939</v>
      </c>
      <c r="S552" s="9">
        <v>0.42561199999999949</v>
      </c>
      <c r="T552" s="9">
        <v>0.32071333333333252</v>
      </c>
      <c r="U552" s="9">
        <v>0.27799999999999847</v>
      </c>
    </row>
    <row r="553" spans="3:21" x14ac:dyDescent="0.2">
      <c r="C553">
        <f t="shared" si="8"/>
        <v>5.4899999999999274</v>
      </c>
      <c r="D553" s="8"/>
      <c r="G553">
        <v>5.4899999999999274</v>
      </c>
      <c r="H553">
        <v>0.94489999999999919</v>
      </c>
      <c r="I553" s="9">
        <v>0.89636999999999911</v>
      </c>
      <c r="J553" s="9">
        <v>0.84391999999999934</v>
      </c>
      <c r="K553" s="9">
        <v>0.80185999999999902</v>
      </c>
      <c r="L553" s="9">
        <v>0.73787999999999909</v>
      </c>
      <c r="M553">
        <v>0.61755555555555397</v>
      </c>
      <c r="N553">
        <v>0.53541666666666365</v>
      </c>
      <c r="O553" s="9">
        <v>0.54418649999999968</v>
      </c>
      <c r="P553" s="9">
        <v>0.51707499999999951</v>
      </c>
      <c r="Q553" s="9">
        <v>0.48685399999999968</v>
      </c>
      <c r="R553" s="9">
        <v>0.46261799999999942</v>
      </c>
      <c r="S553" s="9">
        <v>0.42568099999999953</v>
      </c>
      <c r="T553" s="9">
        <v>0.32082888888888805</v>
      </c>
      <c r="U553" s="9">
        <v>0.27821666666666511</v>
      </c>
    </row>
    <row r="554" spans="3:21" x14ac:dyDescent="0.2">
      <c r="C554">
        <f t="shared" si="8"/>
        <v>5.4999999999999272</v>
      </c>
      <c r="D554" s="8"/>
      <c r="G554">
        <v>5.4999999999999272</v>
      </c>
      <c r="H554">
        <v>0.94499999999999917</v>
      </c>
      <c r="I554" s="9">
        <v>0.89649999999999908</v>
      </c>
      <c r="J554" s="9">
        <v>0.84399999999999942</v>
      </c>
      <c r="K554" s="9">
        <v>0.80199999999999905</v>
      </c>
      <c r="L554" s="9">
        <v>0.7379999999999991</v>
      </c>
      <c r="M554">
        <v>0.6177777777777762</v>
      </c>
      <c r="N554">
        <v>0.53583333333333039</v>
      </c>
      <c r="O554" s="9">
        <v>0.54422499999999974</v>
      </c>
      <c r="P554" s="9">
        <v>0.51714999999999944</v>
      </c>
      <c r="Q554" s="9">
        <v>0.48689999999999967</v>
      </c>
      <c r="R554" s="9">
        <v>0.46269999999999939</v>
      </c>
      <c r="S554" s="9">
        <v>0.42574999999999952</v>
      </c>
      <c r="T554" s="9">
        <v>0.32094444444444359</v>
      </c>
      <c r="U554" s="9">
        <v>0.27843333333333176</v>
      </c>
    </row>
    <row r="555" spans="3:21" x14ac:dyDescent="0.2">
      <c r="C555">
        <f t="shared" si="8"/>
        <v>5.509999999999927</v>
      </c>
      <c r="D555" s="8"/>
      <c r="G555">
        <v>5.509999999999927</v>
      </c>
      <c r="H555">
        <v>0.94509999999999927</v>
      </c>
      <c r="I555" s="9">
        <v>0.89662999999999904</v>
      </c>
      <c r="J555" s="9">
        <v>0.84407999999999939</v>
      </c>
      <c r="K555" s="9">
        <v>0.802047333333333</v>
      </c>
      <c r="L555" s="9">
        <v>0.73811999999999911</v>
      </c>
      <c r="M555">
        <v>0.61799999999999833</v>
      </c>
      <c r="N555">
        <v>0.53624999999999701</v>
      </c>
      <c r="O555" s="9">
        <v>0.54426349999999968</v>
      </c>
      <c r="P555" s="9">
        <v>0.51722499999999949</v>
      </c>
      <c r="Q555" s="9">
        <v>0.48694599999999966</v>
      </c>
      <c r="R555" s="9">
        <v>0.46272733333333316</v>
      </c>
      <c r="S555" s="9">
        <v>0.4258189999999995</v>
      </c>
      <c r="T555" s="9">
        <v>0.32105999999999918</v>
      </c>
      <c r="U555" s="9">
        <v>0.27864999999999845</v>
      </c>
    </row>
    <row r="556" spans="3:21" x14ac:dyDescent="0.2">
      <c r="C556">
        <f t="shared" si="8"/>
        <v>5.5199999999999267</v>
      </c>
      <c r="D556" s="8"/>
      <c r="G556">
        <v>5.5199999999999267</v>
      </c>
      <c r="H556">
        <v>0.94519999999999926</v>
      </c>
      <c r="I556" s="9">
        <v>0.89675999999999911</v>
      </c>
      <c r="J556" s="9">
        <v>0.84415999999999936</v>
      </c>
      <c r="K556" s="9">
        <v>0.8020946666666664</v>
      </c>
      <c r="L556" s="9">
        <v>0.73823999999999912</v>
      </c>
      <c r="M556">
        <v>0.61822222222222056</v>
      </c>
      <c r="N556">
        <v>0.53666666666666363</v>
      </c>
      <c r="O556" s="9">
        <v>0.54430199999999973</v>
      </c>
      <c r="P556" s="9">
        <v>0.51729999999999943</v>
      </c>
      <c r="Q556" s="9">
        <v>0.48699199999999965</v>
      </c>
      <c r="R556" s="9">
        <v>0.46275466666666648</v>
      </c>
      <c r="S556" s="9">
        <v>0.42588799999999949</v>
      </c>
      <c r="T556" s="9">
        <v>0.32117555555555471</v>
      </c>
      <c r="U556" s="9">
        <v>0.2788666666666651</v>
      </c>
    </row>
    <row r="557" spans="3:21" x14ac:dyDescent="0.2">
      <c r="C557">
        <f t="shared" si="8"/>
        <v>5.5299999999999265</v>
      </c>
      <c r="D557" s="8"/>
      <c r="G557">
        <v>5.5299999999999265</v>
      </c>
      <c r="H557">
        <v>0.94529999999999925</v>
      </c>
      <c r="I557" s="9">
        <v>0.89688999999999908</v>
      </c>
      <c r="J557" s="9">
        <v>0.84423999999999944</v>
      </c>
      <c r="K557" s="9">
        <v>0.80214199999999969</v>
      </c>
      <c r="L557" s="9">
        <v>0.73835999999999913</v>
      </c>
      <c r="M557">
        <v>0.6184444444444428</v>
      </c>
      <c r="N557">
        <v>0.53708333333333036</v>
      </c>
      <c r="O557" s="9">
        <v>0.54434049999999978</v>
      </c>
      <c r="P557" s="9">
        <v>0.51737499999999947</v>
      </c>
      <c r="Q557" s="9">
        <v>0.48703799999999964</v>
      </c>
      <c r="R557" s="9">
        <v>0.4627819999999998</v>
      </c>
      <c r="S557" s="9">
        <v>0.42595699999999953</v>
      </c>
      <c r="T557" s="9">
        <v>0.32129111111111025</v>
      </c>
      <c r="U557" s="9">
        <v>0.27908333333333174</v>
      </c>
    </row>
    <row r="558" spans="3:21" x14ac:dyDescent="0.2">
      <c r="C558">
        <f t="shared" si="8"/>
        <v>5.5399999999999263</v>
      </c>
      <c r="D558" s="8"/>
      <c r="G558">
        <v>5.5399999999999263</v>
      </c>
      <c r="H558">
        <v>0.94539999999999924</v>
      </c>
      <c r="I558" s="9">
        <v>0.89701999999999904</v>
      </c>
      <c r="J558" s="9">
        <v>0.8443199999999994</v>
      </c>
      <c r="K558" s="9">
        <v>0.80218933333333298</v>
      </c>
      <c r="L558" s="9">
        <v>0.73847999999999914</v>
      </c>
      <c r="M558">
        <v>0.61866666666666503</v>
      </c>
      <c r="N558">
        <v>0.53749999999999698</v>
      </c>
      <c r="O558" s="9">
        <v>0.54437899999999972</v>
      </c>
      <c r="P558" s="9">
        <v>0.51744999999999941</v>
      </c>
      <c r="Q558" s="9">
        <v>0.48708399999999963</v>
      </c>
      <c r="R558" s="9">
        <v>0.46280933333333313</v>
      </c>
      <c r="S558" s="9">
        <v>0.42602599999999952</v>
      </c>
      <c r="T558" s="9">
        <v>0.32140666666666584</v>
      </c>
      <c r="U558" s="9">
        <v>0.27929999999999844</v>
      </c>
    </row>
    <row r="559" spans="3:21" x14ac:dyDescent="0.2">
      <c r="C559">
        <f t="shared" si="8"/>
        <v>5.5499999999999261</v>
      </c>
      <c r="D559" s="8"/>
      <c r="G559">
        <v>5.5499999999999261</v>
      </c>
      <c r="H559">
        <v>0.94549999999999923</v>
      </c>
      <c r="I559" s="9">
        <v>0.897149999999999</v>
      </c>
      <c r="J559" s="9">
        <v>0.84439999999999937</v>
      </c>
      <c r="K559" s="9">
        <v>0.80223666666666638</v>
      </c>
      <c r="L559" s="9">
        <v>0.73859999999999915</v>
      </c>
      <c r="M559">
        <v>0.61888888888888727</v>
      </c>
      <c r="N559">
        <v>0.5379166666666636</v>
      </c>
      <c r="O559" s="9">
        <v>0.54441749999999978</v>
      </c>
      <c r="P559" s="9">
        <v>0.51752499999999946</v>
      </c>
      <c r="Q559" s="9">
        <v>0.48712999999999967</v>
      </c>
      <c r="R559" s="9">
        <v>0.46283666666666645</v>
      </c>
      <c r="S559" s="9">
        <v>0.4260949999999995</v>
      </c>
      <c r="T559" s="9">
        <v>0.32152222222222138</v>
      </c>
      <c r="U559" s="9">
        <v>0.27951666666666508</v>
      </c>
    </row>
    <row r="560" spans="3:21" x14ac:dyDescent="0.2">
      <c r="C560">
        <f t="shared" si="8"/>
        <v>5.5599999999999259</v>
      </c>
      <c r="D560" s="8"/>
      <c r="G560">
        <v>5.5599999999999259</v>
      </c>
      <c r="H560">
        <v>0.94559999999999922</v>
      </c>
      <c r="I560" s="9">
        <v>0.89727999999999908</v>
      </c>
      <c r="J560" s="9">
        <v>0.84447999999999934</v>
      </c>
      <c r="K560" s="9">
        <v>0.80228399999999966</v>
      </c>
      <c r="L560" s="9">
        <v>0.73871999999999916</v>
      </c>
      <c r="M560">
        <v>0.6191111111111095</v>
      </c>
      <c r="N560">
        <v>0.53833333333333033</v>
      </c>
      <c r="O560" s="9">
        <v>0.54445599999999972</v>
      </c>
      <c r="P560" s="9">
        <v>0.51759999999999939</v>
      </c>
      <c r="Q560" s="9">
        <v>0.48717599999999966</v>
      </c>
      <c r="R560" s="9">
        <v>0.46286399999999978</v>
      </c>
      <c r="S560" s="9">
        <v>0.42616399999999949</v>
      </c>
      <c r="T560" s="9">
        <v>0.32163777777777691</v>
      </c>
      <c r="U560" s="9">
        <v>0.27973333333333172</v>
      </c>
    </row>
    <row r="561" spans="3:21" x14ac:dyDescent="0.2">
      <c r="C561">
        <f t="shared" si="8"/>
        <v>5.5699999999999257</v>
      </c>
      <c r="D561" s="8"/>
      <c r="G561">
        <v>5.5699999999999257</v>
      </c>
      <c r="H561">
        <v>0.94569999999999921</v>
      </c>
      <c r="I561" s="9">
        <v>0.89740999999999904</v>
      </c>
      <c r="J561" s="9">
        <v>0.84455999999999942</v>
      </c>
      <c r="K561" s="9">
        <v>0.80233133333333306</v>
      </c>
      <c r="L561" s="9">
        <v>0.73883999999999905</v>
      </c>
      <c r="M561">
        <v>0.61933333333333174</v>
      </c>
      <c r="N561">
        <v>0.53874999999999695</v>
      </c>
      <c r="O561" s="9">
        <v>0.54449449999999977</v>
      </c>
      <c r="P561" s="9">
        <v>0.51767499999999944</v>
      </c>
      <c r="Q561" s="9">
        <v>0.48722199999999966</v>
      </c>
      <c r="R561" s="9">
        <v>0.46289133333333315</v>
      </c>
      <c r="S561" s="9">
        <v>0.42623299999999953</v>
      </c>
      <c r="T561" s="9">
        <v>0.32175333333333245</v>
      </c>
      <c r="U561" s="9">
        <v>0.27994999999999842</v>
      </c>
    </row>
    <row r="562" spans="3:21" x14ac:dyDescent="0.2">
      <c r="C562">
        <f t="shared" si="8"/>
        <v>5.5799999999999255</v>
      </c>
      <c r="D562" s="8"/>
      <c r="G562">
        <v>5.5799999999999255</v>
      </c>
      <c r="H562">
        <v>0.9457999999999992</v>
      </c>
      <c r="I562" s="9">
        <v>0.89753999999999901</v>
      </c>
      <c r="J562" s="9">
        <v>0.84463999999999939</v>
      </c>
      <c r="K562" s="9">
        <v>0.80237866666666635</v>
      </c>
      <c r="L562" s="9">
        <v>0.73895999999999906</v>
      </c>
      <c r="M562">
        <v>0.61955555555555386</v>
      </c>
      <c r="N562">
        <v>0.53916666666666357</v>
      </c>
      <c r="O562" s="9">
        <v>0.54453299999999971</v>
      </c>
      <c r="P562" s="9">
        <v>0.51774999999999949</v>
      </c>
      <c r="Q562" s="9">
        <v>0.48726799999999965</v>
      </c>
      <c r="R562" s="9">
        <v>0.46291866666666648</v>
      </c>
      <c r="S562" s="9">
        <v>0.42630199999999951</v>
      </c>
      <c r="T562" s="9">
        <v>0.32186888888888804</v>
      </c>
      <c r="U562" s="9">
        <v>0.28016666666666507</v>
      </c>
    </row>
    <row r="563" spans="3:21" x14ac:dyDescent="0.2">
      <c r="C563">
        <f t="shared" si="8"/>
        <v>5.5899999999999253</v>
      </c>
      <c r="D563" s="8"/>
      <c r="G563">
        <v>5.5899999999999253</v>
      </c>
      <c r="H563">
        <v>0.94589999999999919</v>
      </c>
      <c r="I563" s="9">
        <v>0.89766999999999908</v>
      </c>
      <c r="J563" s="9">
        <v>0.84471999999999936</v>
      </c>
      <c r="K563" s="9">
        <v>0.80242599999999964</v>
      </c>
      <c r="L563" s="9">
        <v>0.73907999999999907</v>
      </c>
      <c r="M563">
        <v>0.6197777777777761</v>
      </c>
      <c r="N563">
        <v>0.53958333333333031</v>
      </c>
      <c r="O563" s="9">
        <v>0.54457149999999976</v>
      </c>
      <c r="P563" s="9">
        <v>0.51782499999999942</v>
      </c>
      <c r="Q563" s="9">
        <v>0.48731399999999964</v>
      </c>
      <c r="R563" s="9">
        <v>0.4629459999999998</v>
      </c>
      <c r="S563" s="9">
        <v>0.4263709999999995</v>
      </c>
      <c r="T563" s="9">
        <v>0.32198444444444357</v>
      </c>
      <c r="U563" s="9">
        <v>0.28038333333333176</v>
      </c>
    </row>
    <row r="564" spans="3:21" x14ac:dyDescent="0.2">
      <c r="C564">
        <f t="shared" si="8"/>
        <v>5.599999999999925</v>
      </c>
      <c r="D564" s="8"/>
      <c r="G564">
        <v>5.599999999999925</v>
      </c>
      <c r="H564">
        <v>0.94599999999999917</v>
      </c>
      <c r="I564" s="9">
        <v>0.89779999999999904</v>
      </c>
      <c r="J564" s="9">
        <v>0.84479999999999933</v>
      </c>
      <c r="K564" s="9">
        <v>0.80247333333333304</v>
      </c>
      <c r="L564" s="9">
        <v>0.73919999999999908</v>
      </c>
      <c r="M564">
        <v>0.61999999999999833</v>
      </c>
      <c r="N564">
        <v>0.53999999999999693</v>
      </c>
      <c r="O564" s="9">
        <v>0.54460999999999971</v>
      </c>
      <c r="P564" s="9">
        <v>0.51789999999999947</v>
      </c>
      <c r="Q564" s="9">
        <v>0.48735999999999963</v>
      </c>
      <c r="R564" s="9">
        <v>0.46297333333333313</v>
      </c>
      <c r="S564" s="9">
        <v>0.42643999999999949</v>
      </c>
      <c r="T564" s="9">
        <v>0.32209999999999911</v>
      </c>
      <c r="U564" s="9">
        <v>0.28059999999999841</v>
      </c>
    </row>
    <row r="565" spans="3:21" x14ac:dyDescent="0.2">
      <c r="C565">
        <f t="shared" si="8"/>
        <v>5.6099999999999248</v>
      </c>
      <c r="D565" s="8"/>
      <c r="G565">
        <v>5.6099999999999248</v>
      </c>
      <c r="H565">
        <v>0.94609999999999916</v>
      </c>
      <c r="I565" s="9">
        <v>0.89792999999999901</v>
      </c>
      <c r="J565" s="9">
        <v>0.84487999999999941</v>
      </c>
      <c r="K565" s="9">
        <v>0.80252066666666633</v>
      </c>
      <c r="L565" s="9">
        <v>0.73931999999999909</v>
      </c>
      <c r="M565">
        <v>0.6201642857142845</v>
      </c>
      <c r="N565">
        <v>0.54049999999999632</v>
      </c>
      <c r="O565" s="9">
        <v>0.54464849999999976</v>
      </c>
      <c r="P565" s="9">
        <v>0.51797499999999941</v>
      </c>
      <c r="Q565" s="9">
        <v>0.48740599999999962</v>
      </c>
      <c r="R565" s="9">
        <v>0.46300066666666645</v>
      </c>
      <c r="S565" s="9">
        <v>0.42650899999999953</v>
      </c>
      <c r="T565" s="9">
        <v>0.32218571428571363</v>
      </c>
      <c r="U565" s="9">
        <v>0.28085749999999809</v>
      </c>
    </row>
    <row r="566" spans="3:21" x14ac:dyDescent="0.2">
      <c r="C566">
        <f t="shared" si="8"/>
        <v>5.6199999999999246</v>
      </c>
      <c r="D566" s="8"/>
      <c r="G566">
        <v>5.6199999999999246</v>
      </c>
      <c r="H566">
        <v>0.94619999999999915</v>
      </c>
      <c r="I566" s="9">
        <v>0.89805999999999908</v>
      </c>
      <c r="J566" s="9">
        <v>0.84495999999999938</v>
      </c>
      <c r="K566" s="9">
        <v>0.80256799999999973</v>
      </c>
      <c r="L566" s="9">
        <v>0.7394399999999991</v>
      </c>
      <c r="M566">
        <v>0.62032857142857023</v>
      </c>
      <c r="N566">
        <v>0.54099999999999626</v>
      </c>
      <c r="O566" s="9">
        <v>0.5446869999999997</v>
      </c>
      <c r="P566" s="9">
        <v>0.51804999999999946</v>
      </c>
      <c r="Q566" s="9">
        <v>0.48745199999999966</v>
      </c>
      <c r="R566" s="9">
        <v>0.46302799999999977</v>
      </c>
      <c r="S566" s="9">
        <v>0.42657799999999951</v>
      </c>
      <c r="T566" s="9">
        <v>0.32227142857142793</v>
      </c>
      <c r="U566" s="9">
        <v>0.28111499999999806</v>
      </c>
    </row>
    <row r="567" spans="3:21" x14ac:dyDescent="0.2">
      <c r="C567">
        <f t="shared" si="8"/>
        <v>5.6299999999999244</v>
      </c>
      <c r="D567" s="8"/>
      <c r="G567">
        <v>5.6299999999999244</v>
      </c>
      <c r="H567">
        <v>0.94629999999999914</v>
      </c>
      <c r="I567" s="9">
        <v>0.89818999999999904</v>
      </c>
      <c r="J567" s="9">
        <v>0.84503999999999935</v>
      </c>
      <c r="K567" s="9">
        <v>0.80261533333333301</v>
      </c>
      <c r="L567" s="9">
        <v>0.73955999999999911</v>
      </c>
      <c r="M567">
        <v>0.62049285714285585</v>
      </c>
      <c r="N567">
        <v>0.54149999999999632</v>
      </c>
      <c r="O567" s="9">
        <v>0.54472549999999975</v>
      </c>
      <c r="P567" s="9">
        <v>0.51812499999999939</v>
      </c>
      <c r="Q567" s="9">
        <v>0.48749799999999965</v>
      </c>
      <c r="R567" s="9">
        <v>0.46305533333333315</v>
      </c>
      <c r="S567" s="9">
        <v>0.4266469999999995</v>
      </c>
      <c r="T567" s="9">
        <v>0.32235714285714223</v>
      </c>
      <c r="U567" s="9">
        <v>0.28137249999999808</v>
      </c>
    </row>
    <row r="568" spans="3:21" x14ac:dyDescent="0.2">
      <c r="C568">
        <f t="shared" si="8"/>
        <v>5.6399999999999242</v>
      </c>
      <c r="D568" s="8"/>
      <c r="G568">
        <v>5.6399999999999242</v>
      </c>
      <c r="H568">
        <v>0.94639999999999924</v>
      </c>
      <c r="I568" s="9">
        <v>0.89831999999999901</v>
      </c>
      <c r="J568" s="9">
        <v>0.84511999999999932</v>
      </c>
      <c r="K568" s="9">
        <v>0.8026626666666663</v>
      </c>
      <c r="L568" s="9">
        <v>0.73967999999999912</v>
      </c>
      <c r="M568">
        <v>0.62065714285714157</v>
      </c>
      <c r="N568">
        <v>0.54199999999999626</v>
      </c>
      <c r="O568" s="9">
        <v>0.54476399999999969</v>
      </c>
      <c r="P568" s="9">
        <v>0.51819999999999944</v>
      </c>
      <c r="Q568" s="9">
        <v>0.48754399999999964</v>
      </c>
      <c r="R568" s="9">
        <v>0.46308266666666648</v>
      </c>
      <c r="S568" s="9">
        <v>0.42671599999999948</v>
      </c>
      <c r="T568" s="9">
        <v>0.32244285714285648</v>
      </c>
      <c r="U568" s="9">
        <v>0.28162999999999805</v>
      </c>
    </row>
    <row r="569" spans="3:21" x14ac:dyDescent="0.2">
      <c r="C569">
        <f t="shared" si="8"/>
        <v>5.649999999999924</v>
      </c>
      <c r="D569" s="8"/>
      <c r="G569">
        <v>5.649999999999924</v>
      </c>
      <c r="H569">
        <v>0.94649999999999923</v>
      </c>
      <c r="I569" s="9">
        <v>0.89844999999999908</v>
      </c>
      <c r="J569" s="9">
        <v>0.8451999999999994</v>
      </c>
      <c r="K569" s="9">
        <v>0.8027099999999997</v>
      </c>
      <c r="L569" s="9">
        <v>0.73979999999999912</v>
      </c>
      <c r="M569">
        <v>0.6208214285714273</v>
      </c>
      <c r="N569">
        <v>0.54249999999999621</v>
      </c>
      <c r="O569" s="9">
        <v>0.54480249999999975</v>
      </c>
      <c r="P569" s="9">
        <v>0.51827499999999949</v>
      </c>
      <c r="Q569" s="9">
        <v>0.48758999999999963</v>
      </c>
      <c r="R569" s="9">
        <v>0.4631099999999998</v>
      </c>
      <c r="S569" s="9">
        <v>0.42678499999999947</v>
      </c>
      <c r="T569" s="9">
        <v>0.32252857142857078</v>
      </c>
      <c r="U569" s="9">
        <v>0.28188749999999807</v>
      </c>
    </row>
    <row r="570" spans="3:21" x14ac:dyDescent="0.2">
      <c r="C570">
        <f t="shared" si="8"/>
        <v>5.6599999999999238</v>
      </c>
      <c r="D570" s="8"/>
      <c r="G570">
        <v>5.6599999999999238</v>
      </c>
      <c r="H570">
        <v>0.94659999999999922</v>
      </c>
      <c r="I570" s="9">
        <v>0.89857999999999905</v>
      </c>
      <c r="J570" s="9">
        <v>0.84527999999999937</v>
      </c>
      <c r="K570" s="9">
        <v>0.80275733333333299</v>
      </c>
      <c r="L570" s="9">
        <v>0.73991999999999902</v>
      </c>
      <c r="M570">
        <v>0.62098571428571303</v>
      </c>
      <c r="N570">
        <v>0.54299999999999626</v>
      </c>
      <c r="O570" s="9">
        <v>0.54484099999999969</v>
      </c>
      <c r="P570" s="9">
        <v>0.51834999999999942</v>
      </c>
      <c r="Q570" s="9">
        <v>0.48763599999999963</v>
      </c>
      <c r="R570" s="9">
        <v>0.46313733333333312</v>
      </c>
      <c r="S570" s="9">
        <v>0.42685399999999951</v>
      </c>
      <c r="T570" s="9">
        <v>0.32261428571428508</v>
      </c>
      <c r="U570" s="9">
        <v>0.28214499999999804</v>
      </c>
    </row>
    <row r="571" spans="3:21" x14ac:dyDescent="0.2">
      <c r="C571">
        <f t="shared" si="8"/>
        <v>5.6699999999999235</v>
      </c>
      <c r="D571" s="8"/>
      <c r="G571">
        <v>5.6699999999999235</v>
      </c>
      <c r="H571">
        <v>0.94669999999999921</v>
      </c>
      <c r="I571" s="9">
        <v>0.89870999999999901</v>
      </c>
      <c r="J571" s="9">
        <v>0.84535999999999933</v>
      </c>
      <c r="K571" s="9">
        <v>0.80280466666666639</v>
      </c>
      <c r="L571" s="9">
        <v>0.74003999999999903</v>
      </c>
      <c r="M571">
        <v>0.62114999999999876</v>
      </c>
      <c r="N571">
        <v>0.54349999999999621</v>
      </c>
      <c r="O571" s="9">
        <v>0.54487949999999974</v>
      </c>
      <c r="P571" s="9">
        <v>0.51842499999999947</v>
      </c>
      <c r="Q571" s="9">
        <v>0.48768199999999962</v>
      </c>
      <c r="R571" s="9">
        <v>0.46316466666666645</v>
      </c>
      <c r="S571" s="9">
        <v>0.4269229999999995</v>
      </c>
      <c r="T571" s="9">
        <v>0.32269999999999932</v>
      </c>
      <c r="U571" s="9">
        <v>0.28240249999999806</v>
      </c>
    </row>
    <row r="572" spans="3:21" x14ac:dyDescent="0.2">
      <c r="C572">
        <f t="shared" si="8"/>
        <v>5.6799999999999233</v>
      </c>
      <c r="D572" s="8"/>
      <c r="G572">
        <v>5.6799999999999233</v>
      </c>
      <c r="H572">
        <v>0.9467999999999992</v>
      </c>
      <c r="I572" s="9">
        <v>0.89883999999999897</v>
      </c>
      <c r="J572" s="9">
        <v>0.84543999999999941</v>
      </c>
      <c r="K572" s="9">
        <v>0.80285199999999968</v>
      </c>
      <c r="L572" s="9">
        <v>0.74015999999999904</v>
      </c>
      <c r="M572">
        <v>0.62131428571428449</v>
      </c>
      <c r="N572">
        <v>0.54399999999999626</v>
      </c>
      <c r="O572" s="9">
        <v>0.54491799999999968</v>
      </c>
      <c r="P572" s="9">
        <v>0.51849999999999941</v>
      </c>
      <c r="Q572" s="9">
        <v>0.48772799999999966</v>
      </c>
      <c r="R572" s="9">
        <v>0.46319199999999977</v>
      </c>
      <c r="S572" s="9">
        <v>0.42699199999999948</v>
      </c>
      <c r="T572" s="9">
        <v>0.32278571428571362</v>
      </c>
      <c r="U572" s="9">
        <v>0.28265999999999802</v>
      </c>
    </row>
    <row r="573" spans="3:21" x14ac:dyDescent="0.2">
      <c r="C573">
        <f t="shared" si="8"/>
        <v>5.6899999999999231</v>
      </c>
      <c r="D573" s="8"/>
      <c r="G573">
        <v>5.6899999999999231</v>
      </c>
      <c r="H573">
        <v>0.94689999999999919</v>
      </c>
      <c r="I573" s="9">
        <v>0.89896999999999905</v>
      </c>
      <c r="J573" s="9">
        <v>0.84551999999999938</v>
      </c>
      <c r="K573" s="9">
        <v>0.80289933333333297</v>
      </c>
      <c r="L573" s="9">
        <v>0.74027999999999905</v>
      </c>
      <c r="M573">
        <v>0.62147857142857021</v>
      </c>
      <c r="N573">
        <v>0.54449999999999621</v>
      </c>
      <c r="O573" s="9">
        <v>0.54495649999999973</v>
      </c>
      <c r="P573" s="9">
        <v>0.51857499999999945</v>
      </c>
      <c r="Q573" s="9">
        <v>0.48777399999999965</v>
      </c>
      <c r="R573" s="9">
        <v>0.46321933333333315</v>
      </c>
      <c r="S573" s="9">
        <v>0.42706099999999947</v>
      </c>
      <c r="T573" s="9">
        <v>0.32287142857142792</v>
      </c>
      <c r="U573" s="9">
        <v>0.28291749999999805</v>
      </c>
    </row>
    <row r="574" spans="3:21" x14ac:dyDescent="0.2">
      <c r="C574">
        <f t="shared" si="8"/>
        <v>5.6999999999999229</v>
      </c>
      <c r="D574" s="8"/>
      <c r="G574">
        <v>5.6999999999999229</v>
      </c>
      <c r="H574">
        <v>0.94699999999999918</v>
      </c>
      <c r="I574" s="9">
        <v>0.89909999999999901</v>
      </c>
      <c r="J574" s="9">
        <v>0.84559999999999935</v>
      </c>
      <c r="K574" s="9">
        <v>0.80294666666666636</v>
      </c>
      <c r="L574" s="9">
        <v>0.74039999999999906</v>
      </c>
      <c r="M574">
        <v>0.62164285714285583</v>
      </c>
      <c r="N574">
        <v>0.54499999999999615</v>
      </c>
      <c r="O574" s="9">
        <v>0.54499499999999967</v>
      </c>
      <c r="P574" s="9">
        <v>0.51864999999999939</v>
      </c>
      <c r="Q574" s="9">
        <v>0.48781999999999964</v>
      </c>
      <c r="R574" s="9">
        <v>0.46324666666666647</v>
      </c>
      <c r="S574" s="9">
        <v>0.42712999999999951</v>
      </c>
      <c r="T574" s="9">
        <v>0.32295714285714222</v>
      </c>
      <c r="U574" s="9">
        <v>0.28317499999999801</v>
      </c>
    </row>
    <row r="575" spans="3:21" x14ac:dyDescent="0.2">
      <c r="C575">
        <f t="shared" si="8"/>
        <v>5.7099999999999227</v>
      </c>
      <c r="D575" s="8"/>
      <c r="G575">
        <v>5.7099999999999227</v>
      </c>
      <c r="H575">
        <v>0.94709999999999916</v>
      </c>
      <c r="I575" s="9">
        <v>0.89922999999999897</v>
      </c>
      <c r="J575" s="9">
        <v>0.84567999999999932</v>
      </c>
      <c r="K575" s="9">
        <v>0.80299399999999965</v>
      </c>
      <c r="L575" s="9">
        <v>0.74051999999999907</v>
      </c>
      <c r="M575">
        <v>0.62180714285714156</v>
      </c>
      <c r="N575">
        <v>0.54549999999999621</v>
      </c>
      <c r="O575" s="9">
        <v>0.54503349999999973</v>
      </c>
      <c r="P575" s="9">
        <v>0.51872499999999944</v>
      </c>
      <c r="Q575" s="9">
        <v>0.48786599999999963</v>
      </c>
      <c r="R575" s="9">
        <v>0.4632739999999998</v>
      </c>
      <c r="S575" s="9">
        <v>0.4271989999999995</v>
      </c>
      <c r="T575" s="9">
        <v>0.32304285714285647</v>
      </c>
      <c r="U575" s="9">
        <v>0.28343249999999803</v>
      </c>
    </row>
    <row r="576" spans="3:21" x14ac:dyDescent="0.2">
      <c r="C576">
        <f t="shared" si="8"/>
        <v>5.7199999999999225</v>
      </c>
      <c r="D576" s="8"/>
      <c r="G576">
        <v>5.7199999999999225</v>
      </c>
      <c r="H576">
        <v>0.94719999999999915</v>
      </c>
      <c r="I576" s="9">
        <v>0.89935999999999905</v>
      </c>
      <c r="J576" s="9">
        <v>0.8457599999999994</v>
      </c>
      <c r="K576" s="9">
        <v>0.80304133333333305</v>
      </c>
      <c r="L576" s="9">
        <v>0.74063999999999908</v>
      </c>
      <c r="M576">
        <v>0.62197142857142729</v>
      </c>
      <c r="N576">
        <v>0.54599999999999616</v>
      </c>
      <c r="O576" s="9">
        <v>0.54507199999999967</v>
      </c>
      <c r="P576" s="9">
        <v>0.51879999999999948</v>
      </c>
      <c r="Q576" s="9">
        <v>0.48791199999999962</v>
      </c>
      <c r="R576" s="9">
        <v>0.46330133333333312</v>
      </c>
      <c r="S576" s="9">
        <v>0.42726799999999948</v>
      </c>
      <c r="T576" s="9">
        <v>0.32312857142857077</v>
      </c>
      <c r="U576" s="9">
        <v>0.283689999999998</v>
      </c>
    </row>
    <row r="577" spans="3:21" x14ac:dyDescent="0.2">
      <c r="C577">
        <f t="shared" si="8"/>
        <v>5.7299999999999223</v>
      </c>
      <c r="D577" s="8"/>
      <c r="G577">
        <v>5.7299999999999223</v>
      </c>
      <c r="H577">
        <v>0.94729999999999914</v>
      </c>
      <c r="I577" s="9">
        <v>0.89948999999999901</v>
      </c>
      <c r="J577" s="9">
        <v>0.84583999999999937</v>
      </c>
      <c r="K577" s="9">
        <v>0.80308866666666634</v>
      </c>
      <c r="L577" s="9">
        <v>0.74075999999999909</v>
      </c>
      <c r="M577">
        <v>0.62213571428571302</v>
      </c>
      <c r="N577">
        <v>0.54649999999999621</v>
      </c>
      <c r="O577" s="9">
        <v>0.54511049999999972</v>
      </c>
      <c r="P577" s="9">
        <v>0.51887499999999942</v>
      </c>
      <c r="Q577" s="9">
        <v>0.48795799999999961</v>
      </c>
      <c r="R577" s="9">
        <v>0.46332866666666644</v>
      </c>
      <c r="S577" s="9">
        <v>0.42733699999999947</v>
      </c>
      <c r="T577" s="9">
        <v>0.32321428571428507</v>
      </c>
      <c r="U577" s="9">
        <v>0.28394749999999802</v>
      </c>
    </row>
    <row r="578" spans="3:21" x14ac:dyDescent="0.2">
      <c r="C578">
        <f t="shared" si="8"/>
        <v>5.7399999999999221</v>
      </c>
      <c r="D578" s="8"/>
      <c r="G578">
        <v>5.7399999999999221</v>
      </c>
      <c r="H578">
        <v>0.94739999999999913</v>
      </c>
      <c r="I578" s="9">
        <v>0.89961999999999898</v>
      </c>
      <c r="J578" s="9">
        <v>0.84591999999999934</v>
      </c>
      <c r="K578" s="9">
        <v>0.80313599999999963</v>
      </c>
      <c r="L578" s="9">
        <v>0.74087999999999909</v>
      </c>
      <c r="M578">
        <v>0.62229999999999874</v>
      </c>
      <c r="N578">
        <v>0.54699999999999616</v>
      </c>
      <c r="O578" s="9">
        <v>0.54514899999999977</v>
      </c>
      <c r="P578" s="9">
        <v>0.51894999999999947</v>
      </c>
      <c r="Q578" s="9">
        <v>0.4880039999999996</v>
      </c>
      <c r="R578" s="9">
        <v>0.46335599999999977</v>
      </c>
      <c r="S578" s="9">
        <v>0.42740599999999951</v>
      </c>
      <c r="T578" s="9">
        <v>0.32329999999999931</v>
      </c>
      <c r="U578" s="9">
        <v>0.28420499999999799</v>
      </c>
    </row>
    <row r="579" spans="3:21" x14ac:dyDescent="0.2">
      <c r="C579">
        <f t="shared" si="8"/>
        <v>5.7499999999999218</v>
      </c>
      <c r="D579" s="8"/>
      <c r="G579">
        <v>5.7499999999999218</v>
      </c>
      <c r="H579">
        <v>0.94749999999999912</v>
      </c>
      <c r="I579" s="9">
        <v>0.89974999999999905</v>
      </c>
      <c r="J579" s="9">
        <v>0.84599999999999931</v>
      </c>
      <c r="K579" s="9">
        <v>0.80318333333333303</v>
      </c>
      <c r="L579" s="9">
        <v>0.7409999999999991</v>
      </c>
      <c r="M579">
        <v>0.62246428571428447</v>
      </c>
      <c r="N579">
        <v>0.5474999999999961</v>
      </c>
      <c r="O579" s="9">
        <v>0.54518749999999971</v>
      </c>
      <c r="P579" s="9">
        <v>0.5190249999999994</v>
      </c>
      <c r="Q579" s="9">
        <v>0.48804999999999965</v>
      </c>
      <c r="R579" s="9">
        <v>0.46338333333333309</v>
      </c>
      <c r="S579" s="9">
        <v>0.42747499999999949</v>
      </c>
      <c r="T579" s="9">
        <v>0.32338571428571361</v>
      </c>
      <c r="U579" s="9">
        <v>0.28446249999999801</v>
      </c>
    </row>
    <row r="580" spans="3:21" x14ac:dyDescent="0.2">
      <c r="C580">
        <f t="shared" si="8"/>
        <v>5.7599999999999216</v>
      </c>
      <c r="D580" s="8"/>
      <c r="G580">
        <v>5.7599999999999216</v>
      </c>
      <c r="H580">
        <v>0.94759999999999922</v>
      </c>
      <c r="I580" s="9">
        <v>0.89987999999999901</v>
      </c>
      <c r="J580" s="9">
        <v>0.84607999999999939</v>
      </c>
      <c r="K580" s="9">
        <v>0.80323066666666632</v>
      </c>
      <c r="L580" s="9">
        <v>0.741119999999999</v>
      </c>
      <c r="M580">
        <v>0.6226285714285702</v>
      </c>
      <c r="N580">
        <v>0.54799999999999616</v>
      </c>
      <c r="O580" s="9">
        <v>0.54522599999999977</v>
      </c>
      <c r="P580" s="9">
        <v>0.51909999999999945</v>
      </c>
      <c r="Q580" s="9">
        <v>0.48809599999999964</v>
      </c>
      <c r="R580" s="9">
        <v>0.46341066666666647</v>
      </c>
      <c r="S580" s="9">
        <v>0.42754399999999948</v>
      </c>
      <c r="T580" s="9">
        <v>0.32347142857142791</v>
      </c>
      <c r="U580" s="9">
        <v>0.28471999999999797</v>
      </c>
    </row>
    <row r="581" spans="3:21" x14ac:dyDescent="0.2">
      <c r="C581">
        <f t="shared" si="8"/>
        <v>5.7699999999999214</v>
      </c>
      <c r="D581" s="8"/>
      <c r="G581">
        <v>5.7699999999999214</v>
      </c>
      <c r="H581">
        <v>0.94769999999999921</v>
      </c>
      <c r="I581" s="9">
        <v>0.90000999999999898</v>
      </c>
      <c r="J581" s="9">
        <v>0.84615999999999936</v>
      </c>
      <c r="K581" s="9">
        <v>0.80327799999999971</v>
      </c>
      <c r="L581" s="9">
        <v>0.74123999999999901</v>
      </c>
      <c r="M581">
        <v>0.62279285714285582</v>
      </c>
      <c r="N581">
        <v>0.5484999999999961</v>
      </c>
      <c r="O581" s="9">
        <v>0.54526449999999971</v>
      </c>
      <c r="P581" s="9">
        <v>0.51917499999999939</v>
      </c>
      <c r="Q581" s="9">
        <v>0.48814199999999963</v>
      </c>
      <c r="R581" s="9">
        <v>0.46343799999999979</v>
      </c>
      <c r="S581" s="9">
        <v>0.42761299999999947</v>
      </c>
      <c r="T581" s="9">
        <v>0.32355714285714221</v>
      </c>
      <c r="U581" s="9">
        <v>0.284977499999998</v>
      </c>
    </row>
    <row r="582" spans="3:21" x14ac:dyDescent="0.2">
      <c r="C582">
        <f t="shared" ref="C582:C645" si="9">+C581+0.01</f>
        <v>5.7799999999999212</v>
      </c>
      <c r="D582" s="8"/>
      <c r="G582">
        <v>5.7799999999999212</v>
      </c>
      <c r="H582">
        <v>0.9477999999999992</v>
      </c>
      <c r="I582" s="9">
        <v>0.90013999999999905</v>
      </c>
      <c r="J582" s="9">
        <v>0.84623999999999933</v>
      </c>
      <c r="K582" s="9">
        <v>0.803325333333333</v>
      </c>
      <c r="L582" s="9">
        <v>0.74135999999999902</v>
      </c>
      <c r="M582">
        <v>0.62295714285714154</v>
      </c>
      <c r="N582">
        <v>0.54899999999999616</v>
      </c>
      <c r="O582" s="9">
        <v>0.54530299999999976</v>
      </c>
      <c r="P582" s="9">
        <v>0.51924999999999943</v>
      </c>
      <c r="Q582" s="9">
        <v>0.48818799999999962</v>
      </c>
      <c r="R582" s="9">
        <v>0.46346533333333312</v>
      </c>
      <c r="S582" s="9">
        <v>0.42768199999999945</v>
      </c>
      <c r="T582" s="9">
        <v>0.32364285714285645</v>
      </c>
      <c r="U582" s="9">
        <v>0.28523499999999796</v>
      </c>
    </row>
    <row r="583" spans="3:21" x14ac:dyDescent="0.2">
      <c r="C583">
        <f t="shared" si="9"/>
        <v>5.789999999999921</v>
      </c>
      <c r="D583" s="8"/>
      <c r="G583">
        <v>5.789999999999921</v>
      </c>
      <c r="H583">
        <v>0.94789999999999919</v>
      </c>
      <c r="I583" s="9">
        <v>0.90026999999999902</v>
      </c>
      <c r="J583" s="9">
        <v>0.8463199999999993</v>
      </c>
      <c r="K583" s="9">
        <v>0.80337266666666629</v>
      </c>
      <c r="L583" s="9">
        <v>0.74147999999999903</v>
      </c>
      <c r="M583">
        <v>0.62312142857142727</v>
      </c>
      <c r="N583">
        <v>0.5494999999999961</v>
      </c>
      <c r="O583" s="9">
        <v>0.5453414999999997</v>
      </c>
      <c r="P583" s="9">
        <v>0.51932499999999937</v>
      </c>
      <c r="Q583" s="9">
        <v>0.48823399999999961</v>
      </c>
      <c r="R583" s="9">
        <v>0.46349266666666644</v>
      </c>
      <c r="S583" s="9">
        <v>0.42775099999999949</v>
      </c>
      <c r="T583" s="9">
        <v>0.32372857142857075</v>
      </c>
      <c r="U583" s="9">
        <v>0.28549249999999798</v>
      </c>
    </row>
    <row r="584" spans="3:21" x14ac:dyDescent="0.2">
      <c r="C584">
        <f t="shared" si="9"/>
        <v>5.7999999999999208</v>
      </c>
      <c r="D584" s="8"/>
      <c r="G584">
        <v>5.7999999999999208</v>
      </c>
      <c r="H584">
        <v>0.94799999999999918</v>
      </c>
      <c r="I584" s="9">
        <v>0.90039999999999898</v>
      </c>
      <c r="J584" s="9">
        <v>0.84639999999999938</v>
      </c>
      <c r="K584" s="9">
        <v>0.80341999999999969</v>
      </c>
      <c r="L584" s="9">
        <v>0.74159999999999904</v>
      </c>
      <c r="M584">
        <v>0.623285714285713</v>
      </c>
      <c r="N584">
        <v>0.54999999999999605</v>
      </c>
      <c r="O584" s="9">
        <v>0.54537999999999975</v>
      </c>
      <c r="P584" s="9">
        <v>0.51939999999999942</v>
      </c>
      <c r="Q584" s="9">
        <v>0.4882799999999996</v>
      </c>
      <c r="R584" s="9">
        <v>0.46351999999999977</v>
      </c>
      <c r="S584" s="9">
        <v>0.42781999999999948</v>
      </c>
      <c r="T584" s="9">
        <v>0.32381428571428506</v>
      </c>
      <c r="U584" s="9">
        <v>0.28574999999999795</v>
      </c>
    </row>
    <row r="585" spans="3:21" x14ac:dyDescent="0.2">
      <c r="C585">
        <f t="shared" si="9"/>
        <v>5.8099999999999206</v>
      </c>
      <c r="D585" s="8"/>
      <c r="G585">
        <v>5.8099999999999206</v>
      </c>
      <c r="H585">
        <v>0.94809999999999917</v>
      </c>
      <c r="I585" s="9">
        <v>0.90052999999999894</v>
      </c>
      <c r="J585" s="9">
        <v>0.84647999999999934</v>
      </c>
      <c r="K585" s="9">
        <v>0.80346733333333298</v>
      </c>
      <c r="L585" s="9">
        <v>0.74171999999999905</v>
      </c>
      <c r="M585">
        <v>0.62344999999999873</v>
      </c>
      <c r="N585">
        <v>0.5504999999999961</v>
      </c>
      <c r="O585" s="9">
        <v>0.5454184999999997</v>
      </c>
      <c r="P585" s="9">
        <v>0.51947499999999946</v>
      </c>
      <c r="Q585" s="9">
        <v>0.48832599999999965</v>
      </c>
      <c r="R585" s="9">
        <v>0.46354733333333309</v>
      </c>
      <c r="S585" s="9">
        <v>0.42788899999999946</v>
      </c>
      <c r="T585" s="9">
        <v>0.3238999999999993</v>
      </c>
      <c r="U585" s="9">
        <v>0.28600749999999797</v>
      </c>
    </row>
    <row r="586" spans="3:21" x14ac:dyDescent="0.2">
      <c r="C586">
        <f t="shared" si="9"/>
        <v>5.8199999999999203</v>
      </c>
      <c r="D586" s="8"/>
      <c r="G586">
        <v>5.8199999999999203</v>
      </c>
      <c r="H586">
        <v>0.94819999999999915</v>
      </c>
      <c r="I586" s="9">
        <v>0.90065999999999902</v>
      </c>
      <c r="J586" s="9">
        <v>0.84655999999999931</v>
      </c>
      <c r="K586" s="9">
        <v>0.80351466666666638</v>
      </c>
      <c r="L586" s="9">
        <v>0.74183999999999906</v>
      </c>
      <c r="M586">
        <v>0.62361428571428446</v>
      </c>
      <c r="N586">
        <v>0.55099999999999605</v>
      </c>
      <c r="O586" s="9">
        <v>0.54545699999999975</v>
      </c>
      <c r="P586" s="9">
        <v>0.5195499999999994</v>
      </c>
      <c r="Q586" s="9">
        <v>0.48837199999999964</v>
      </c>
      <c r="R586" s="9">
        <v>0.46357466666666647</v>
      </c>
      <c r="S586" s="9">
        <v>0.42795799999999945</v>
      </c>
      <c r="T586" s="9">
        <v>0.3239857142857136</v>
      </c>
      <c r="U586" s="9">
        <v>0.28626499999999794</v>
      </c>
    </row>
    <row r="587" spans="3:21" x14ac:dyDescent="0.2">
      <c r="C587">
        <f t="shared" si="9"/>
        <v>5.8299999999999201</v>
      </c>
      <c r="D587" s="8"/>
      <c r="G587">
        <v>5.8299999999999201</v>
      </c>
      <c r="H587">
        <v>0.94829999999999914</v>
      </c>
      <c r="I587" s="9">
        <v>0.90078999999999898</v>
      </c>
      <c r="J587" s="9">
        <v>0.84663999999999928</v>
      </c>
      <c r="K587" s="9">
        <v>0.80356199999999967</v>
      </c>
      <c r="L587" s="9">
        <v>0.74195999999999906</v>
      </c>
      <c r="M587">
        <v>0.62377857142857007</v>
      </c>
      <c r="N587">
        <v>0.5514999999999961</v>
      </c>
      <c r="O587" s="9">
        <v>0.54549549999999969</v>
      </c>
      <c r="P587" s="9">
        <v>0.51962499999999945</v>
      </c>
      <c r="Q587" s="9">
        <v>0.48841799999999963</v>
      </c>
      <c r="R587" s="9">
        <v>0.46360199999999979</v>
      </c>
      <c r="S587" s="9">
        <v>0.42802699999999949</v>
      </c>
      <c r="T587" s="9">
        <v>0.3240714285714279</v>
      </c>
      <c r="U587" s="9">
        <v>0.28652249999999796</v>
      </c>
    </row>
    <row r="588" spans="3:21" x14ac:dyDescent="0.2">
      <c r="C588">
        <f t="shared" si="9"/>
        <v>5.8399999999999199</v>
      </c>
      <c r="D588" s="8"/>
      <c r="G588">
        <v>5.8399999999999199</v>
      </c>
      <c r="H588">
        <v>0.94839999999999913</v>
      </c>
      <c r="I588" s="9">
        <v>0.90091999999999894</v>
      </c>
      <c r="J588" s="9">
        <v>0.84671999999999936</v>
      </c>
      <c r="K588" s="9">
        <v>0.80360933333333295</v>
      </c>
      <c r="L588" s="9">
        <v>0.74207999999999907</v>
      </c>
      <c r="M588">
        <v>0.6239428571428558</v>
      </c>
      <c r="N588">
        <v>0.55199999999999605</v>
      </c>
      <c r="O588" s="9">
        <v>0.54553399999999974</v>
      </c>
      <c r="P588" s="9">
        <v>0.51969999999999938</v>
      </c>
      <c r="Q588" s="9">
        <v>0.48846399999999962</v>
      </c>
      <c r="R588" s="9">
        <v>0.46362933333333312</v>
      </c>
      <c r="S588" s="9">
        <v>0.42809599999999948</v>
      </c>
      <c r="T588" s="9">
        <v>0.3241571428571422</v>
      </c>
      <c r="U588" s="9">
        <v>0.28677999999999793</v>
      </c>
    </row>
    <row r="589" spans="3:21" x14ac:dyDescent="0.2">
      <c r="C589">
        <f t="shared" si="9"/>
        <v>5.8499999999999197</v>
      </c>
      <c r="D589" s="8"/>
      <c r="G589">
        <v>5.8499999999999197</v>
      </c>
      <c r="H589">
        <v>0.94849999999999912</v>
      </c>
      <c r="I589" s="9">
        <v>0.90104999999999902</v>
      </c>
      <c r="J589" s="9">
        <v>0.84679999999999933</v>
      </c>
      <c r="K589" s="9">
        <v>0.80365666666666635</v>
      </c>
      <c r="L589" s="9">
        <v>0.74219999999999908</v>
      </c>
      <c r="M589">
        <v>0.62410714285714153</v>
      </c>
      <c r="N589">
        <v>0.55249999999999599</v>
      </c>
      <c r="O589" s="9">
        <v>0.54557249999999968</v>
      </c>
      <c r="P589" s="9">
        <v>0.51977499999999943</v>
      </c>
      <c r="Q589" s="9">
        <v>0.48850999999999961</v>
      </c>
      <c r="R589" s="9">
        <v>0.46365666666666644</v>
      </c>
      <c r="S589" s="9">
        <v>0.42816499999999946</v>
      </c>
      <c r="T589" s="9">
        <v>0.32424285714285644</v>
      </c>
      <c r="U589" s="9">
        <v>0.28703749999999795</v>
      </c>
    </row>
    <row r="590" spans="3:21" x14ac:dyDescent="0.2">
      <c r="C590">
        <f t="shared" si="9"/>
        <v>5.8599999999999195</v>
      </c>
      <c r="D590" s="8"/>
      <c r="G590">
        <v>5.8599999999999195</v>
      </c>
      <c r="H590">
        <v>0.94859999999999911</v>
      </c>
      <c r="I590" s="9">
        <v>0.90117999999999898</v>
      </c>
      <c r="J590" s="9">
        <v>0.8468799999999993</v>
      </c>
      <c r="K590" s="9">
        <v>0.80370399999999964</v>
      </c>
      <c r="L590" s="9">
        <v>0.74231999999999898</v>
      </c>
      <c r="M590">
        <v>0.62427142857142726</v>
      </c>
      <c r="N590">
        <v>0.55299999999999605</v>
      </c>
      <c r="O590" s="9">
        <v>0.54561099999999974</v>
      </c>
      <c r="P590" s="9">
        <v>0.51984999999999937</v>
      </c>
      <c r="Q590" s="9">
        <v>0.4885559999999996</v>
      </c>
      <c r="R590" s="9">
        <v>0.46368399999999976</v>
      </c>
      <c r="S590" s="9">
        <v>0.42823399999999945</v>
      </c>
      <c r="T590" s="9">
        <v>0.32432857142857074</v>
      </c>
      <c r="U590" s="9">
        <v>0.28729499999999791</v>
      </c>
    </row>
    <row r="591" spans="3:21" x14ac:dyDescent="0.2">
      <c r="C591">
        <f t="shared" si="9"/>
        <v>5.8699999999999193</v>
      </c>
      <c r="D591" s="8"/>
      <c r="G591">
        <v>5.8699999999999193</v>
      </c>
      <c r="H591">
        <v>0.9486999999999991</v>
      </c>
      <c r="I591" s="9">
        <v>0.90130999999999895</v>
      </c>
      <c r="J591" s="9">
        <v>0.84695999999999938</v>
      </c>
      <c r="K591" s="9">
        <v>0.80375133333333304</v>
      </c>
      <c r="L591" s="9">
        <v>0.74243999999999899</v>
      </c>
      <c r="M591">
        <v>0.62443571428571298</v>
      </c>
      <c r="N591">
        <v>0.553499999999996</v>
      </c>
      <c r="O591" s="9">
        <v>0.54564949999999968</v>
      </c>
      <c r="P591" s="9">
        <v>0.51992499999999942</v>
      </c>
      <c r="Q591" s="9">
        <v>0.48860199999999965</v>
      </c>
      <c r="R591" s="9">
        <v>0.46371133333333309</v>
      </c>
      <c r="S591" s="9">
        <v>0.42830299999999949</v>
      </c>
      <c r="T591" s="9">
        <v>0.32441428571428504</v>
      </c>
      <c r="U591" s="9">
        <v>0.28755249999999793</v>
      </c>
    </row>
    <row r="592" spans="3:21" x14ac:dyDescent="0.2">
      <c r="C592">
        <f t="shared" si="9"/>
        <v>5.8799999999999191</v>
      </c>
      <c r="D592" s="8"/>
      <c r="G592">
        <v>5.8799999999999191</v>
      </c>
      <c r="H592">
        <v>0.9487999999999992</v>
      </c>
      <c r="I592" s="9">
        <v>0.90143999999999902</v>
      </c>
      <c r="J592" s="9">
        <v>0.84703999999999935</v>
      </c>
      <c r="K592" s="9">
        <v>0.80379866666666633</v>
      </c>
      <c r="L592" s="9">
        <v>0.742559999999999</v>
      </c>
      <c r="M592">
        <v>0.62459999999999871</v>
      </c>
      <c r="N592">
        <v>0.55399999999999605</v>
      </c>
      <c r="O592" s="9">
        <v>0.54568799999999973</v>
      </c>
      <c r="P592" s="9">
        <v>0.51999999999999946</v>
      </c>
      <c r="Q592" s="9">
        <v>0.48864799999999964</v>
      </c>
      <c r="R592" s="9">
        <v>0.46373866666666647</v>
      </c>
      <c r="S592" s="9">
        <v>0.42837199999999948</v>
      </c>
      <c r="T592" s="9">
        <v>0.32449999999999929</v>
      </c>
      <c r="U592" s="9">
        <v>0.2878099999999979</v>
      </c>
    </row>
    <row r="593" spans="3:21" x14ac:dyDescent="0.2">
      <c r="C593">
        <f t="shared" si="9"/>
        <v>5.8899999999999189</v>
      </c>
      <c r="D593" s="8"/>
      <c r="G593">
        <v>5.8899999999999189</v>
      </c>
      <c r="H593">
        <v>0.94889999999999919</v>
      </c>
      <c r="I593" s="9">
        <v>0.90156999999999898</v>
      </c>
      <c r="J593" s="9">
        <v>0.84711999999999932</v>
      </c>
      <c r="K593" s="9">
        <v>0.80384599999999962</v>
      </c>
      <c r="L593" s="9">
        <v>0.74267999999999901</v>
      </c>
      <c r="M593">
        <v>0.62476428571428444</v>
      </c>
      <c r="N593">
        <v>0.554499999999996</v>
      </c>
      <c r="O593" s="9">
        <v>0.54572649999999967</v>
      </c>
      <c r="P593" s="9">
        <v>0.5200749999999994</v>
      </c>
      <c r="Q593" s="9">
        <v>0.48869399999999963</v>
      </c>
      <c r="R593" s="9">
        <v>0.46376599999999979</v>
      </c>
      <c r="S593" s="9">
        <v>0.42844099999999946</v>
      </c>
      <c r="T593" s="9">
        <v>0.32458571428571359</v>
      </c>
      <c r="U593" s="9">
        <v>0.28806749999999792</v>
      </c>
    </row>
    <row r="594" spans="3:21" x14ac:dyDescent="0.2">
      <c r="C594">
        <f t="shared" si="9"/>
        <v>5.8999999999999186</v>
      </c>
      <c r="D594" s="8"/>
      <c r="G594">
        <v>5.8999999999999186</v>
      </c>
      <c r="H594">
        <v>0.94899999999999918</v>
      </c>
      <c r="I594" s="9">
        <v>0.90169999999999895</v>
      </c>
      <c r="J594" s="9">
        <v>0.84719999999999929</v>
      </c>
      <c r="K594" s="9">
        <v>0.80389333333333302</v>
      </c>
      <c r="L594" s="9">
        <v>0.74279999999999902</v>
      </c>
      <c r="M594">
        <v>0.62492857142857006</v>
      </c>
      <c r="N594">
        <v>0.55499999999999594</v>
      </c>
      <c r="O594" s="9">
        <v>0.54576499999999972</v>
      </c>
      <c r="P594" s="9">
        <v>0.52014999999999945</v>
      </c>
      <c r="Q594" s="9">
        <v>0.48873999999999962</v>
      </c>
      <c r="R594" s="9">
        <v>0.46379333333333311</v>
      </c>
      <c r="S594" s="9">
        <v>0.42850999999999945</v>
      </c>
      <c r="T594" s="9">
        <v>0.32467142857142789</v>
      </c>
      <c r="U594" s="9">
        <v>0.28832499999999789</v>
      </c>
    </row>
    <row r="595" spans="3:21" x14ac:dyDescent="0.2">
      <c r="C595">
        <f t="shared" si="9"/>
        <v>5.9099999999999184</v>
      </c>
      <c r="D595" s="8"/>
      <c r="G595">
        <v>5.9099999999999184</v>
      </c>
      <c r="H595">
        <v>0.94909999999999917</v>
      </c>
      <c r="I595" s="9">
        <v>0.90182999999999891</v>
      </c>
      <c r="J595" s="9">
        <v>0.84727999999999937</v>
      </c>
      <c r="K595" s="9">
        <v>0.8039406666666663</v>
      </c>
      <c r="L595" s="9">
        <v>0.74291999999999903</v>
      </c>
      <c r="M595">
        <v>0.62509285714285578</v>
      </c>
      <c r="N595">
        <v>0.555499999999996</v>
      </c>
      <c r="O595" s="9">
        <v>0.54580349999999966</v>
      </c>
      <c r="P595" s="9">
        <v>0.52022499999999938</v>
      </c>
      <c r="Q595" s="9">
        <v>0.48878599999999961</v>
      </c>
      <c r="R595" s="9">
        <v>0.46382066666666644</v>
      </c>
      <c r="S595" s="9">
        <v>0.42857899999999949</v>
      </c>
      <c r="T595" s="9">
        <v>0.32475714285714213</v>
      </c>
      <c r="U595" s="9">
        <v>0.28858249999999791</v>
      </c>
    </row>
    <row r="596" spans="3:21" x14ac:dyDescent="0.2">
      <c r="C596">
        <f t="shared" si="9"/>
        <v>5.9199999999999182</v>
      </c>
      <c r="D596" s="8"/>
      <c r="G596">
        <v>5.9199999999999182</v>
      </c>
      <c r="H596">
        <v>0.94919999999999916</v>
      </c>
      <c r="I596" s="9">
        <v>0.90195999999999898</v>
      </c>
      <c r="J596" s="9">
        <v>0.84735999999999934</v>
      </c>
      <c r="K596" s="9">
        <v>0.8039879999999997</v>
      </c>
      <c r="L596" s="9">
        <v>0.74303999999999903</v>
      </c>
      <c r="M596">
        <v>0.62525714285714151</v>
      </c>
      <c r="N596">
        <v>0.55599999999999594</v>
      </c>
      <c r="O596" s="9">
        <v>0.54584199999999972</v>
      </c>
      <c r="P596" s="9">
        <v>0.52029999999999943</v>
      </c>
      <c r="Q596" s="9">
        <v>0.4888319999999996</v>
      </c>
      <c r="R596" s="9">
        <v>0.46384799999999976</v>
      </c>
      <c r="S596" s="9">
        <v>0.42864799999999947</v>
      </c>
      <c r="T596" s="9">
        <v>0.32484285714285643</v>
      </c>
      <c r="U596" s="9">
        <v>0.28883999999999788</v>
      </c>
    </row>
    <row r="597" spans="3:21" x14ac:dyDescent="0.2">
      <c r="C597">
        <f t="shared" si="9"/>
        <v>5.929999999999918</v>
      </c>
      <c r="D597" s="8"/>
      <c r="G597">
        <v>5.929999999999918</v>
      </c>
      <c r="H597">
        <v>0.94929999999999914</v>
      </c>
      <c r="I597" s="9">
        <v>0.90208999999999895</v>
      </c>
      <c r="J597" s="9">
        <v>0.8474399999999993</v>
      </c>
      <c r="K597" s="9">
        <v>0.80403533333333299</v>
      </c>
      <c r="L597" s="9">
        <v>0.74315999999999904</v>
      </c>
      <c r="M597">
        <v>0.62542142857142724</v>
      </c>
      <c r="N597">
        <v>0.556499999999996</v>
      </c>
      <c r="O597" s="9">
        <v>0.54588049999999966</v>
      </c>
      <c r="P597" s="9">
        <v>0.52037499999999937</v>
      </c>
      <c r="Q597" s="9">
        <v>0.48887799999999959</v>
      </c>
      <c r="R597" s="9">
        <v>0.46387533333333308</v>
      </c>
      <c r="S597" s="9">
        <v>0.42871699999999946</v>
      </c>
      <c r="T597" s="9">
        <v>0.32492857142857073</v>
      </c>
      <c r="U597" s="9">
        <v>0.2890974999999979</v>
      </c>
    </row>
    <row r="598" spans="3:21" x14ac:dyDescent="0.2">
      <c r="C598">
        <f t="shared" si="9"/>
        <v>5.9399999999999178</v>
      </c>
      <c r="D598" s="8"/>
      <c r="G598">
        <v>5.9399999999999178</v>
      </c>
      <c r="H598">
        <v>0.94939999999999913</v>
      </c>
      <c r="I598" s="9">
        <v>0.90221999999999891</v>
      </c>
      <c r="J598" s="9">
        <v>0.84751999999999927</v>
      </c>
      <c r="K598" s="9">
        <v>0.80408266666666628</v>
      </c>
      <c r="L598" s="9">
        <v>0.74327999999999905</v>
      </c>
      <c r="M598">
        <v>0.62558571428571297</v>
      </c>
      <c r="N598">
        <v>0.55699999999999594</v>
      </c>
      <c r="O598" s="9">
        <v>0.54591899999999971</v>
      </c>
      <c r="P598" s="9">
        <v>0.52044999999999941</v>
      </c>
      <c r="Q598" s="9">
        <v>0.48892399999999964</v>
      </c>
      <c r="R598" s="9">
        <v>0.46390266666666646</v>
      </c>
      <c r="S598" s="9">
        <v>0.42878599999999945</v>
      </c>
      <c r="T598" s="9">
        <v>0.32501428571428503</v>
      </c>
      <c r="U598" s="9">
        <v>0.28935499999999786</v>
      </c>
    </row>
    <row r="599" spans="3:21" x14ac:dyDescent="0.2">
      <c r="C599">
        <f t="shared" si="9"/>
        <v>5.9499999999999176</v>
      </c>
      <c r="D599" s="8"/>
      <c r="G599">
        <v>5.9499999999999176</v>
      </c>
      <c r="H599">
        <v>0.94949999999999912</v>
      </c>
      <c r="I599" s="9">
        <v>0.90234999999999899</v>
      </c>
      <c r="J599" s="9">
        <v>0.84759999999999935</v>
      </c>
      <c r="K599" s="9">
        <v>0.80412999999999968</v>
      </c>
      <c r="L599" s="9">
        <v>0.74339999999999895</v>
      </c>
      <c r="M599">
        <v>0.6257499999999987</v>
      </c>
      <c r="N599">
        <v>0.55749999999999589</v>
      </c>
      <c r="O599" s="9">
        <v>0.54595749999999965</v>
      </c>
      <c r="P599" s="9">
        <v>0.52052499999999946</v>
      </c>
      <c r="Q599" s="9">
        <v>0.48896999999999963</v>
      </c>
      <c r="R599" s="9">
        <v>0.46392999999999979</v>
      </c>
      <c r="S599" s="9">
        <v>0.42885499999999943</v>
      </c>
      <c r="T599" s="9">
        <v>0.32509999999999928</v>
      </c>
      <c r="U599" s="9">
        <v>0.28961249999999789</v>
      </c>
    </row>
    <row r="600" spans="3:21" x14ac:dyDescent="0.2">
      <c r="C600">
        <f t="shared" si="9"/>
        <v>5.9599999999999174</v>
      </c>
      <c r="D600" s="8"/>
      <c r="G600">
        <v>5.9599999999999174</v>
      </c>
      <c r="H600">
        <v>0.94959999999999911</v>
      </c>
      <c r="I600" s="9">
        <v>0.90247999999999895</v>
      </c>
      <c r="J600" s="9">
        <v>0.84767999999999932</v>
      </c>
      <c r="K600" s="9">
        <v>0.80417733333333297</v>
      </c>
      <c r="L600" s="9">
        <v>0.74351999999999896</v>
      </c>
      <c r="M600">
        <v>0.62591428571428431</v>
      </c>
      <c r="N600">
        <v>0.55799999999999594</v>
      </c>
      <c r="O600" s="9">
        <v>0.5459959999999997</v>
      </c>
      <c r="P600" s="9">
        <v>0.5205999999999994</v>
      </c>
      <c r="Q600" s="9">
        <v>0.48901599999999962</v>
      </c>
      <c r="R600" s="9">
        <v>0.46395733333333311</v>
      </c>
      <c r="S600" s="9">
        <v>0.42892399999999947</v>
      </c>
      <c r="T600" s="9">
        <v>0.32518571428571358</v>
      </c>
      <c r="U600" s="9">
        <v>0.28986999999999785</v>
      </c>
    </row>
    <row r="601" spans="3:21" x14ac:dyDescent="0.2">
      <c r="C601">
        <f t="shared" si="9"/>
        <v>5.9699999999999172</v>
      </c>
      <c r="D601" s="8"/>
      <c r="G601">
        <v>5.9699999999999172</v>
      </c>
      <c r="H601">
        <v>0.9496999999999991</v>
      </c>
      <c r="I601" s="9">
        <v>0.90260999999999891</v>
      </c>
      <c r="J601" s="9">
        <v>0.84775999999999929</v>
      </c>
      <c r="K601" s="9">
        <v>0.80422466666666637</v>
      </c>
      <c r="L601" s="9">
        <v>0.74363999999999897</v>
      </c>
      <c r="M601">
        <v>0.62607857142857004</v>
      </c>
      <c r="N601">
        <v>0.55849999999999589</v>
      </c>
      <c r="O601" s="9">
        <v>0.54603449999999976</v>
      </c>
      <c r="P601" s="9">
        <v>0.52067499999999944</v>
      </c>
      <c r="Q601" s="9">
        <v>0.48906199999999961</v>
      </c>
      <c r="R601" s="9">
        <v>0.46398466666666643</v>
      </c>
      <c r="S601" s="9">
        <v>0.42899299999999946</v>
      </c>
      <c r="T601" s="9">
        <v>0.32527142857142788</v>
      </c>
      <c r="U601" s="9">
        <v>0.29012749999999787</v>
      </c>
    </row>
    <row r="602" spans="3:21" x14ac:dyDescent="0.2">
      <c r="C602">
        <f t="shared" si="9"/>
        <v>5.9799999999999169</v>
      </c>
      <c r="D602" s="8"/>
      <c r="G602">
        <v>5.9799999999999169</v>
      </c>
      <c r="H602">
        <v>0.94979999999999909</v>
      </c>
      <c r="I602" s="9">
        <v>0.90273999999999899</v>
      </c>
      <c r="J602" s="9">
        <v>0.84783999999999926</v>
      </c>
      <c r="K602" s="9">
        <v>0.80427199999999965</v>
      </c>
      <c r="L602" s="9">
        <v>0.74375999999999898</v>
      </c>
      <c r="M602">
        <v>0.62624285714285577</v>
      </c>
      <c r="N602">
        <v>0.55899999999999594</v>
      </c>
      <c r="O602" s="9">
        <v>0.5460729999999997</v>
      </c>
      <c r="P602" s="9">
        <v>0.52074999999999938</v>
      </c>
      <c r="Q602" s="9">
        <v>0.4891079999999996</v>
      </c>
      <c r="R602" s="9">
        <v>0.46401199999999976</v>
      </c>
      <c r="S602" s="9">
        <v>0.42906199999999944</v>
      </c>
      <c r="T602" s="9">
        <v>0.32535714285714212</v>
      </c>
      <c r="U602" s="9">
        <v>0.29038499999999784</v>
      </c>
    </row>
    <row r="603" spans="3:21" x14ac:dyDescent="0.2">
      <c r="C603">
        <f t="shared" si="9"/>
        <v>5.9899999999999167</v>
      </c>
      <c r="D603" s="8"/>
      <c r="G603">
        <v>5.9899999999999167</v>
      </c>
      <c r="H603">
        <v>0.94989999999999908</v>
      </c>
      <c r="I603" s="9">
        <v>0.90286999999999895</v>
      </c>
      <c r="J603" s="9">
        <v>0.84791999999999934</v>
      </c>
      <c r="K603" s="9">
        <v>0.80431933333333294</v>
      </c>
      <c r="L603" s="9">
        <v>0.74387999999999899</v>
      </c>
      <c r="M603">
        <v>0.6264071428571415</v>
      </c>
      <c r="N603">
        <v>0.55949999999999589</v>
      </c>
      <c r="O603" s="9">
        <v>0.54611149999999975</v>
      </c>
      <c r="P603" s="9">
        <v>0.52082499999999943</v>
      </c>
      <c r="Q603" s="9">
        <v>0.48915399999999959</v>
      </c>
      <c r="R603" s="9">
        <v>0.46403933333333308</v>
      </c>
      <c r="S603" s="9">
        <v>0.42913099999999943</v>
      </c>
      <c r="T603" s="9">
        <v>0.32544285714285642</v>
      </c>
      <c r="U603" s="9">
        <v>0.29064249999999786</v>
      </c>
    </row>
    <row r="604" spans="3:21" x14ac:dyDescent="0.2">
      <c r="C604">
        <f t="shared" si="9"/>
        <v>5.9999999999999165</v>
      </c>
      <c r="D604" s="8"/>
      <c r="G604">
        <v>5.9999999999999165</v>
      </c>
      <c r="H604">
        <v>0.94999999999999907</v>
      </c>
      <c r="I604" s="9">
        <v>0.90299999999999891</v>
      </c>
      <c r="J604" s="9">
        <v>0.84799999999999931</v>
      </c>
      <c r="K604" s="9">
        <v>0.80436666666666634</v>
      </c>
      <c r="L604" s="9">
        <v>0.743999999999999</v>
      </c>
      <c r="M604">
        <v>0.62657142857142722</v>
      </c>
      <c r="N604">
        <v>0.55999999999999583</v>
      </c>
      <c r="O604" s="9">
        <v>0.54614999999999969</v>
      </c>
      <c r="P604" s="9">
        <v>0.52089999999999936</v>
      </c>
      <c r="Q604" s="9">
        <v>0.48919999999999964</v>
      </c>
      <c r="R604" s="9">
        <v>0.46406666666666646</v>
      </c>
      <c r="S604" s="9">
        <v>0.42919999999999947</v>
      </c>
      <c r="T604" s="9">
        <v>0.32552857142857072</v>
      </c>
      <c r="U604" s="9">
        <v>0.29089999999999783</v>
      </c>
    </row>
    <row r="605" spans="3:21" x14ac:dyDescent="0.2">
      <c r="C605">
        <f t="shared" si="9"/>
        <v>6.0099999999999163</v>
      </c>
      <c r="D605" s="8"/>
      <c r="G605">
        <v>6.0099999999999163</v>
      </c>
      <c r="H605">
        <v>0.95</v>
      </c>
      <c r="I605" s="9">
        <v>0.90306999999999948</v>
      </c>
      <c r="J605" s="9">
        <v>0.84807999999999928</v>
      </c>
      <c r="K605" s="9">
        <v>0.80441399999999963</v>
      </c>
      <c r="L605" s="9">
        <v>0.7440599999999995</v>
      </c>
      <c r="M605">
        <v>0.62673571428571295</v>
      </c>
      <c r="N605">
        <v>0.56033333333333057</v>
      </c>
      <c r="O605" s="9">
        <v>0.54618849999999974</v>
      </c>
      <c r="P605" s="9">
        <v>0.52094099999999965</v>
      </c>
      <c r="Q605" s="9">
        <v>0.48924599999999963</v>
      </c>
      <c r="R605" s="9">
        <v>0.46409399999999978</v>
      </c>
      <c r="S605" s="9">
        <v>0.42923499999999976</v>
      </c>
      <c r="T605" s="9">
        <v>0.32561428571428502</v>
      </c>
      <c r="U605" s="9">
        <v>0.29107333333333185</v>
      </c>
    </row>
    <row r="606" spans="3:21" x14ac:dyDescent="0.2">
      <c r="C606">
        <f t="shared" si="9"/>
        <v>6.0199999999999161</v>
      </c>
      <c r="D606" s="8"/>
      <c r="G606">
        <v>6.0199999999999161</v>
      </c>
      <c r="H606">
        <v>0.95</v>
      </c>
      <c r="I606" s="9">
        <v>0.90313999999999939</v>
      </c>
      <c r="J606" s="9">
        <v>0.84815999999999936</v>
      </c>
      <c r="K606" s="9">
        <v>0.80446133333333303</v>
      </c>
      <c r="L606" s="9">
        <v>0.74411999999999945</v>
      </c>
      <c r="M606">
        <v>0.62689999999999868</v>
      </c>
      <c r="N606">
        <v>0.56066666666666387</v>
      </c>
      <c r="O606" s="9">
        <v>0.54622699999999969</v>
      </c>
      <c r="P606" s="9">
        <v>0.52098199999999972</v>
      </c>
      <c r="Q606" s="9">
        <v>0.48929199999999962</v>
      </c>
      <c r="R606" s="9">
        <v>0.46412133333333311</v>
      </c>
      <c r="S606" s="9">
        <v>0.42926999999999971</v>
      </c>
      <c r="T606" s="9">
        <v>0.32569999999999927</v>
      </c>
      <c r="U606" s="9">
        <v>0.29124666666666521</v>
      </c>
    </row>
    <row r="607" spans="3:21" x14ac:dyDescent="0.2">
      <c r="C607">
        <f t="shared" si="9"/>
        <v>6.0299999999999159</v>
      </c>
      <c r="D607" s="8"/>
      <c r="G607">
        <v>6.0299999999999159</v>
      </c>
      <c r="H607">
        <v>0.95</v>
      </c>
      <c r="I607" s="9">
        <v>0.9032099999999994</v>
      </c>
      <c r="J607" s="9">
        <v>0.84823999999999933</v>
      </c>
      <c r="K607" s="9">
        <v>0.80450866666666632</v>
      </c>
      <c r="L607" s="9">
        <v>0.74417999999999951</v>
      </c>
      <c r="M607">
        <v>0.6270642857142843</v>
      </c>
      <c r="N607">
        <v>0.56099999999999728</v>
      </c>
      <c r="O607" s="9">
        <v>0.54626549999999974</v>
      </c>
      <c r="P607" s="9">
        <v>0.52102299999999968</v>
      </c>
      <c r="Q607" s="9">
        <v>0.48933799999999961</v>
      </c>
      <c r="R607" s="9">
        <v>0.46414866666666643</v>
      </c>
      <c r="S607" s="9">
        <v>0.42930499999999971</v>
      </c>
      <c r="T607" s="9">
        <v>0.32578571428571357</v>
      </c>
      <c r="U607" s="9">
        <v>0.29141999999999851</v>
      </c>
    </row>
    <row r="608" spans="3:21" x14ac:dyDescent="0.2">
      <c r="C608">
        <f t="shared" si="9"/>
        <v>6.0399999999999157</v>
      </c>
      <c r="D608" s="8"/>
      <c r="G608">
        <v>6.0399999999999157</v>
      </c>
      <c r="H608">
        <v>0.95</v>
      </c>
      <c r="I608" s="9">
        <v>0.90327999999999942</v>
      </c>
      <c r="J608" s="9">
        <v>0.8483199999999993</v>
      </c>
      <c r="K608" s="9">
        <v>0.8045559999999996</v>
      </c>
      <c r="L608" s="9">
        <v>0.74423999999999946</v>
      </c>
      <c r="M608">
        <v>0.62722857142857003</v>
      </c>
      <c r="N608">
        <v>0.56133333333333058</v>
      </c>
      <c r="O608" s="9">
        <v>0.54630399999999968</v>
      </c>
      <c r="P608" s="9">
        <v>0.52106399999999964</v>
      </c>
      <c r="Q608" s="9">
        <v>0.4893839999999996</v>
      </c>
      <c r="R608" s="9">
        <v>0.46417599999999976</v>
      </c>
      <c r="S608" s="9">
        <v>0.42933999999999972</v>
      </c>
      <c r="T608" s="9">
        <v>0.32587142857142787</v>
      </c>
      <c r="U608" s="9">
        <v>0.29159333333333187</v>
      </c>
    </row>
    <row r="609" spans="3:21" x14ac:dyDescent="0.2">
      <c r="C609">
        <f t="shared" si="9"/>
        <v>6.0499999999999154</v>
      </c>
      <c r="D609" s="8"/>
      <c r="G609">
        <v>6.0499999999999154</v>
      </c>
      <c r="H609">
        <v>0.95</v>
      </c>
      <c r="I609" s="9">
        <v>0.90334999999999943</v>
      </c>
      <c r="J609" s="9">
        <v>0.84839999999999927</v>
      </c>
      <c r="K609" s="9">
        <v>0.804603333333333</v>
      </c>
      <c r="L609" s="9">
        <v>0.74429999999999952</v>
      </c>
      <c r="M609">
        <v>0.62739285714285575</v>
      </c>
      <c r="N609">
        <v>0.56166666666666387</v>
      </c>
      <c r="O609" s="9">
        <v>0.54634249999999973</v>
      </c>
      <c r="P609" s="9">
        <v>0.52110499999999971</v>
      </c>
      <c r="Q609" s="9">
        <v>0.48942999999999959</v>
      </c>
      <c r="R609" s="9">
        <v>0.46420333333333308</v>
      </c>
      <c r="S609" s="9">
        <v>0.42937499999999973</v>
      </c>
      <c r="T609" s="9">
        <v>0.32595714285714211</v>
      </c>
      <c r="U609" s="9">
        <v>0.29176666666666518</v>
      </c>
    </row>
    <row r="610" spans="3:21" x14ac:dyDescent="0.2">
      <c r="C610">
        <f t="shared" si="9"/>
        <v>6.0599999999999152</v>
      </c>
      <c r="D610" s="8"/>
      <c r="G610">
        <v>6.0599999999999152</v>
      </c>
      <c r="H610">
        <v>0.95</v>
      </c>
      <c r="I610" s="9">
        <v>0.90341999999999945</v>
      </c>
      <c r="J610" s="9">
        <v>0.84847999999999935</v>
      </c>
      <c r="K610" s="9">
        <v>0.80465066666666629</v>
      </c>
      <c r="L610" s="9">
        <v>0.74435999999999947</v>
      </c>
      <c r="M610">
        <v>0.62755714285714148</v>
      </c>
      <c r="N610">
        <v>0.56199999999999717</v>
      </c>
      <c r="O610" s="9">
        <v>0.54638099999999967</v>
      </c>
      <c r="P610" s="9">
        <v>0.52114599999999967</v>
      </c>
      <c r="Q610" s="9">
        <v>0.48947599999999963</v>
      </c>
      <c r="R610" s="9">
        <v>0.46423066666666646</v>
      </c>
      <c r="S610" s="9">
        <v>0.42940999999999974</v>
      </c>
      <c r="T610" s="9">
        <v>0.32604285714285641</v>
      </c>
      <c r="U610" s="9">
        <v>0.29193999999999853</v>
      </c>
    </row>
    <row r="611" spans="3:21" x14ac:dyDescent="0.2">
      <c r="C611">
        <f t="shared" si="9"/>
        <v>6.069999999999915</v>
      </c>
      <c r="D611" s="8"/>
      <c r="G611">
        <v>6.069999999999915</v>
      </c>
      <c r="H611">
        <v>0.95</v>
      </c>
      <c r="I611" s="9">
        <v>0.90348999999999946</v>
      </c>
      <c r="J611" s="9">
        <v>0.84855999999999931</v>
      </c>
      <c r="K611" s="9">
        <v>0.80469799999999969</v>
      </c>
      <c r="L611" s="9">
        <v>0.74441999999999953</v>
      </c>
      <c r="M611">
        <v>0.62772142857142721</v>
      </c>
      <c r="N611">
        <v>0.56233333333333058</v>
      </c>
      <c r="O611" s="9">
        <v>0.54641949999999972</v>
      </c>
      <c r="P611" s="9">
        <v>0.52118699999999973</v>
      </c>
      <c r="Q611" s="9">
        <v>0.48952199999999962</v>
      </c>
      <c r="R611" s="9">
        <v>0.46425799999999978</v>
      </c>
      <c r="S611" s="9">
        <v>0.42944499999999974</v>
      </c>
      <c r="T611" s="9">
        <v>0.32612857142857071</v>
      </c>
      <c r="U611" s="9">
        <v>0.29211333333333184</v>
      </c>
    </row>
    <row r="612" spans="3:21" x14ac:dyDescent="0.2">
      <c r="C612">
        <f t="shared" si="9"/>
        <v>6.0799999999999148</v>
      </c>
      <c r="D612" s="8"/>
      <c r="G612">
        <v>6.0799999999999148</v>
      </c>
      <c r="H612">
        <v>0.95</v>
      </c>
      <c r="I612" s="9">
        <v>0.90355999999999947</v>
      </c>
      <c r="J612" s="9">
        <v>0.84863999999999928</v>
      </c>
      <c r="K612" s="9">
        <v>0.80474533333333298</v>
      </c>
      <c r="L612" s="9">
        <v>0.74447999999999948</v>
      </c>
      <c r="M612">
        <v>0.62788571428571294</v>
      </c>
      <c r="N612">
        <v>0.56266666666666387</v>
      </c>
      <c r="O612" s="9">
        <v>0.54645799999999967</v>
      </c>
      <c r="P612" s="9">
        <v>0.52122799999999969</v>
      </c>
      <c r="Q612" s="9">
        <v>0.48956799999999961</v>
      </c>
      <c r="R612" s="9">
        <v>0.46428533333333311</v>
      </c>
      <c r="S612" s="9">
        <v>0.42947999999999975</v>
      </c>
      <c r="T612" s="9">
        <v>0.32621428571428501</v>
      </c>
      <c r="U612" s="9">
        <v>0.2922866666666652</v>
      </c>
    </row>
    <row r="613" spans="3:21" x14ac:dyDescent="0.2">
      <c r="C613">
        <f t="shared" si="9"/>
        <v>6.0899999999999146</v>
      </c>
      <c r="D613" s="8"/>
      <c r="G613">
        <v>6.0899999999999146</v>
      </c>
      <c r="H613">
        <v>0.95</v>
      </c>
      <c r="I613" s="9">
        <v>0.90362999999999938</v>
      </c>
      <c r="J613" s="9">
        <v>0.84871999999999925</v>
      </c>
      <c r="K613" s="9">
        <v>0.80479266666666627</v>
      </c>
      <c r="L613" s="9">
        <v>0.74453999999999954</v>
      </c>
      <c r="M613">
        <v>0.62804999999999855</v>
      </c>
      <c r="N613">
        <v>0.56299999999999717</v>
      </c>
      <c r="O613" s="9">
        <v>0.54649649999999972</v>
      </c>
      <c r="P613" s="9">
        <v>0.52126899999999965</v>
      </c>
      <c r="Q613" s="9">
        <v>0.48961399999999961</v>
      </c>
      <c r="R613" s="9">
        <v>0.46431266666666643</v>
      </c>
      <c r="S613" s="9">
        <v>0.4295149999999997</v>
      </c>
      <c r="T613" s="9">
        <v>0.32629999999999926</v>
      </c>
      <c r="U613" s="9">
        <v>0.2924599999999985</v>
      </c>
    </row>
    <row r="614" spans="3:21" x14ac:dyDescent="0.2">
      <c r="C614">
        <f t="shared" si="9"/>
        <v>6.0999999999999144</v>
      </c>
      <c r="D614" s="8"/>
      <c r="G614">
        <v>6.0999999999999144</v>
      </c>
      <c r="H614">
        <v>0.95</v>
      </c>
      <c r="I614" s="9">
        <v>0.90369999999999939</v>
      </c>
      <c r="J614" s="9">
        <v>0.84879999999999933</v>
      </c>
      <c r="K614" s="9">
        <v>0.80483999999999967</v>
      </c>
      <c r="L614" s="9">
        <v>0.74459999999999948</v>
      </c>
      <c r="M614">
        <v>0.62821428571428428</v>
      </c>
      <c r="N614">
        <v>0.56333333333333047</v>
      </c>
      <c r="O614" s="9">
        <v>0.54653499999999966</v>
      </c>
      <c r="P614" s="9">
        <v>0.52130999999999972</v>
      </c>
      <c r="Q614" s="9">
        <v>0.4896599999999996</v>
      </c>
      <c r="R614" s="9">
        <v>0.46433999999999975</v>
      </c>
      <c r="S614" s="9">
        <v>0.42954999999999971</v>
      </c>
      <c r="T614" s="9">
        <v>0.32638571428571356</v>
      </c>
      <c r="U614" s="9">
        <v>0.29263333333333186</v>
      </c>
    </row>
    <row r="615" spans="3:21" x14ac:dyDescent="0.2">
      <c r="C615">
        <f t="shared" si="9"/>
        <v>6.1099999999999142</v>
      </c>
      <c r="D615" s="8"/>
      <c r="G615">
        <v>6.1099999999999142</v>
      </c>
      <c r="H615">
        <v>0.95</v>
      </c>
      <c r="I615" s="9">
        <v>0.90376999999999941</v>
      </c>
      <c r="J615" s="9">
        <v>0.8488799999999993</v>
      </c>
      <c r="K615" s="9">
        <v>0.80488733333333295</v>
      </c>
      <c r="L615" s="9">
        <v>0.74465999999999943</v>
      </c>
      <c r="M615">
        <v>0.62837857142857001</v>
      </c>
      <c r="N615">
        <v>0.56366666666666387</v>
      </c>
      <c r="O615" s="9">
        <v>0.54657349999999971</v>
      </c>
      <c r="P615" s="9">
        <v>0.52135099999999968</v>
      </c>
      <c r="Q615" s="9">
        <v>0.48970599999999959</v>
      </c>
      <c r="R615" s="9">
        <v>0.46436733333333308</v>
      </c>
      <c r="S615" s="9">
        <v>0.42958499999999972</v>
      </c>
      <c r="T615" s="9">
        <v>0.32647142857142786</v>
      </c>
      <c r="U615" s="9">
        <v>0.29280666666666516</v>
      </c>
    </row>
    <row r="616" spans="3:21" x14ac:dyDescent="0.2">
      <c r="C616">
        <f t="shared" si="9"/>
        <v>6.119999999999914</v>
      </c>
      <c r="D616" s="8"/>
      <c r="G616">
        <v>6.119999999999914</v>
      </c>
      <c r="H616">
        <v>0.95</v>
      </c>
      <c r="I616" s="9">
        <v>0.90383999999999942</v>
      </c>
      <c r="J616" s="9">
        <v>0.84895999999999927</v>
      </c>
      <c r="K616" s="9">
        <v>0.80493466666666635</v>
      </c>
      <c r="L616" s="9">
        <v>0.74471999999999949</v>
      </c>
      <c r="M616">
        <v>0.62854285714285574</v>
      </c>
      <c r="N616">
        <v>0.56399999999999717</v>
      </c>
      <c r="O616" s="9">
        <v>0.54661199999999965</v>
      </c>
      <c r="P616" s="9">
        <v>0.52139199999999963</v>
      </c>
      <c r="Q616" s="9">
        <v>0.48975199999999958</v>
      </c>
      <c r="R616" s="9">
        <v>0.46439466666666646</v>
      </c>
      <c r="S616" s="9">
        <v>0.42961999999999972</v>
      </c>
      <c r="T616" s="9">
        <v>0.3265571428571421</v>
      </c>
      <c r="U616" s="9">
        <v>0.29297999999999852</v>
      </c>
    </row>
    <row r="617" spans="3:21" x14ac:dyDescent="0.2">
      <c r="C617">
        <f t="shared" si="9"/>
        <v>6.1299999999999137</v>
      </c>
      <c r="D617" s="8"/>
      <c r="G617">
        <v>6.1299999999999137</v>
      </c>
      <c r="H617">
        <v>0.95</v>
      </c>
      <c r="I617" s="9">
        <v>0.90390999999999944</v>
      </c>
      <c r="J617" s="9">
        <v>0.84903999999999924</v>
      </c>
      <c r="K617" s="9">
        <v>0.80498199999999964</v>
      </c>
      <c r="L617" s="9">
        <v>0.74477999999999944</v>
      </c>
      <c r="M617">
        <v>0.62870714285714147</v>
      </c>
      <c r="N617">
        <v>0.56433333333333047</v>
      </c>
      <c r="O617" s="9">
        <v>0.54665049999999971</v>
      </c>
      <c r="P617" s="9">
        <v>0.5214329999999997</v>
      </c>
      <c r="Q617" s="9">
        <v>0.48979799999999962</v>
      </c>
      <c r="R617" s="9">
        <v>0.46442199999999978</v>
      </c>
      <c r="S617" s="9">
        <v>0.42965499999999973</v>
      </c>
      <c r="T617" s="9">
        <v>0.3266428571428564</v>
      </c>
      <c r="U617" s="9">
        <v>0.29315333333333182</v>
      </c>
    </row>
    <row r="618" spans="3:21" x14ac:dyDescent="0.2">
      <c r="C618">
        <f t="shared" si="9"/>
        <v>6.1399999999999135</v>
      </c>
      <c r="D618" s="8"/>
      <c r="G618">
        <v>6.1399999999999135</v>
      </c>
      <c r="H618">
        <v>0.95</v>
      </c>
      <c r="I618" s="9">
        <v>0.90397999999999945</v>
      </c>
      <c r="J618" s="9">
        <v>0.84911999999999932</v>
      </c>
      <c r="K618" s="9">
        <v>0.80502933333333293</v>
      </c>
      <c r="L618" s="9">
        <v>0.7448399999999995</v>
      </c>
      <c r="M618">
        <v>0.62887142857142719</v>
      </c>
      <c r="N618">
        <v>0.56466666666666376</v>
      </c>
      <c r="O618" s="9">
        <v>0.54668899999999965</v>
      </c>
      <c r="P618" s="9">
        <v>0.52147399999999966</v>
      </c>
      <c r="Q618" s="9">
        <v>0.48984399999999961</v>
      </c>
      <c r="R618" s="9">
        <v>0.4644493333333331</v>
      </c>
      <c r="S618" s="9">
        <v>0.42968999999999974</v>
      </c>
      <c r="T618" s="9">
        <v>0.3267285714285707</v>
      </c>
      <c r="U618" s="9">
        <v>0.29332666666666518</v>
      </c>
    </row>
    <row r="619" spans="3:21" x14ac:dyDescent="0.2">
      <c r="C619">
        <f t="shared" si="9"/>
        <v>6.1499999999999133</v>
      </c>
      <c r="D619" s="8"/>
      <c r="G619">
        <v>6.1499999999999133</v>
      </c>
      <c r="H619">
        <v>0.95</v>
      </c>
      <c r="I619" s="9">
        <v>0.90404999999999947</v>
      </c>
      <c r="J619" s="9">
        <v>0.84919999999999929</v>
      </c>
      <c r="K619" s="9">
        <v>0.80507666666666633</v>
      </c>
      <c r="L619" s="9">
        <v>0.74489999999999945</v>
      </c>
      <c r="M619">
        <v>0.62903571428571292</v>
      </c>
      <c r="N619">
        <v>0.56499999999999717</v>
      </c>
      <c r="O619" s="9">
        <v>0.5467274999999997</v>
      </c>
      <c r="P619" s="9">
        <v>0.52151499999999962</v>
      </c>
      <c r="Q619" s="9">
        <v>0.4898899999999996</v>
      </c>
      <c r="R619" s="9">
        <v>0.46447666666666643</v>
      </c>
      <c r="S619" s="9">
        <v>0.42972499999999969</v>
      </c>
      <c r="T619" s="9">
        <v>0.326814285714285</v>
      </c>
      <c r="U619" s="9">
        <v>0.29349999999999848</v>
      </c>
    </row>
    <row r="620" spans="3:21" x14ac:dyDescent="0.2">
      <c r="C620">
        <f t="shared" si="9"/>
        <v>6.1599999999999131</v>
      </c>
      <c r="D620" s="8"/>
      <c r="G620">
        <v>6.1599999999999131</v>
      </c>
      <c r="H620">
        <v>0.95</v>
      </c>
      <c r="I620" s="9">
        <v>0.90411999999999937</v>
      </c>
      <c r="J620" s="9">
        <v>0.84927999999999926</v>
      </c>
      <c r="K620" s="9">
        <v>0.80512399999999962</v>
      </c>
      <c r="L620" s="9">
        <v>0.74495999999999951</v>
      </c>
      <c r="M620">
        <v>0.62919999999999854</v>
      </c>
      <c r="N620">
        <v>0.56533333333333047</v>
      </c>
      <c r="O620" s="9">
        <v>0.54676599999999964</v>
      </c>
      <c r="P620" s="9">
        <v>0.52155599999999969</v>
      </c>
      <c r="Q620" s="9">
        <v>0.48993599999999959</v>
      </c>
      <c r="R620" s="9">
        <v>0.46450399999999975</v>
      </c>
      <c r="S620" s="9">
        <v>0.4297599999999997</v>
      </c>
      <c r="T620" s="9">
        <v>0.32689999999999925</v>
      </c>
      <c r="U620" s="9">
        <v>0.29367333333333184</v>
      </c>
    </row>
    <row r="621" spans="3:21" x14ac:dyDescent="0.2">
      <c r="C621">
        <f t="shared" si="9"/>
        <v>6.1699999999999129</v>
      </c>
      <c r="D621" s="8"/>
      <c r="G621">
        <v>6.1699999999999129</v>
      </c>
      <c r="H621">
        <v>0.95</v>
      </c>
      <c r="I621" s="9">
        <v>0.90418999999999938</v>
      </c>
      <c r="J621" s="9">
        <v>0.84935999999999923</v>
      </c>
      <c r="K621" s="9">
        <v>0.80517133333333302</v>
      </c>
      <c r="L621" s="9">
        <v>0.74501999999999946</v>
      </c>
      <c r="M621">
        <v>0.62936428571428427</v>
      </c>
      <c r="N621">
        <v>0.56566666666666376</v>
      </c>
      <c r="O621" s="9">
        <v>0.54680449999999969</v>
      </c>
      <c r="P621" s="9">
        <v>0.52159699999999964</v>
      </c>
      <c r="Q621" s="9">
        <v>0.48998199999999958</v>
      </c>
      <c r="R621" s="9">
        <v>0.46453133333333307</v>
      </c>
      <c r="S621" s="9">
        <v>0.42979499999999971</v>
      </c>
      <c r="T621" s="9">
        <v>0.32698571428571355</v>
      </c>
      <c r="U621" s="9">
        <v>0.29384666666666515</v>
      </c>
    </row>
    <row r="622" spans="3:21" x14ac:dyDescent="0.2">
      <c r="C622">
        <f t="shared" si="9"/>
        <v>6.1799999999999127</v>
      </c>
      <c r="D622" s="8"/>
      <c r="G622">
        <v>6.1799999999999127</v>
      </c>
      <c r="H622">
        <v>0.95</v>
      </c>
      <c r="I622" s="9">
        <v>0.9042599999999994</v>
      </c>
      <c r="J622" s="9">
        <v>0.84943999999999931</v>
      </c>
      <c r="K622" s="9">
        <v>0.80521866666666631</v>
      </c>
      <c r="L622" s="9">
        <v>0.74507999999999952</v>
      </c>
      <c r="M622">
        <v>0.62952857142856999</v>
      </c>
      <c r="N622">
        <v>0.56599999999999717</v>
      </c>
      <c r="O622" s="9">
        <v>0.54684299999999975</v>
      </c>
      <c r="P622" s="9">
        <v>0.52163799999999971</v>
      </c>
      <c r="Q622" s="9">
        <v>0.49002799999999958</v>
      </c>
      <c r="R622" s="9">
        <v>0.4645586666666664</v>
      </c>
      <c r="S622" s="9">
        <v>0.42982999999999971</v>
      </c>
      <c r="T622" s="9">
        <v>0.32707142857142785</v>
      </c>
      <c r="U622" s="9">
        <v>0.2940199999999985</v>
      </c>
    </row>
    <row r="623" spans="3:21" x14ac:dyDescent="0.2">
      <c r="C623">
        <f t="shared" si="9"/>
        <v>6.1899999999999125</v>
      </c>
      <c r="D623" s="8"/>
      <c r="G623">
        <v>6.1899999999999125</v>
      </c>
      <c r="H623">
        <v>0.95</v>
      </c>
      <c r="I623" s="9">
        <v>0.90432999999999941</v>
      </c>
      <c r="J623" s="9">
        <v>0.84951999999999928</v>
      </c>
      <c r="K623" s="9">
        <v>0.80526599999999959</v>
      </c>
      <c r="L623" s="9">
        <v>0.74513999999999947</v>
      </c>
      <c r="M623">
        <v>0.62969285714285572</v>
      </c>
      <c r="N623">
        <v>0.56633333333333047</v>
      </c>
      <c r="O623" s="9">
        <v>0.54688149999999969</v>
      </c>
      <c r="P623" s="9">
        <v>0.52167899999999967</v>
      </c>
      <c r="Q623" s="9">
        <v>0.49007399999999962</v>
      </c>
      <c r="R623" s="9">
        <v>0.46458599999999978</v>
      </c>
      <c r="S623" s="9">
        <v>0.42986499999999972</v>
      </c>
      <c r="T623" s="9">
        <v>0.32715714285714209</v>
      </c>
      <c r="U623" s="9">
        <v>0.29419333333333181</v>
      </c>
    </row>
    <row r="624" spans="3:21" x14ac:dyDescent="0.2">
      <c r="C624">
        <f t="shared" si="9"/>
        <v>6.1999999999999122</v>
      </c>
      <c r="D624" s="8"/>
      <c r="G624">
        <v>6.1999999999999122</v>
      </c>
      <c r="H624">
        <v>0.95</v>
      </c>
      <c r="I624" s="9">
        <v>0.90439999999999943</v>
      </c>
      <c r="J624" s="9">
        <v>0.84959999999999924</v>
      </c>
      <c r="K624" s="9">
        <v>0.80531333333333299</v>
      </c>
      <c r="L624" s="9">
        <v>0.74519999999999942</v>
      </c>
      <c r="M624">
        <v>0.62985714285714145</v>
      </c>
      <c r="N624">
        <v>0.56666666666666377</v>
      </c>
      <c r="O624" s="9">
        <v>0.54691999999999974</v>
      </c>
      <c r="P624" s="9">
        <v>0.52171999999999963</v>
      </c>
      <c r="Q624" s="9">
        <v>0.49011999999999961</v>
      </c>
      <c r="R624" s="9">
        <v>0.4646133333333331</v>
      </c>
      <c r="S624" s="9">
        <v>0.42989999999999973</v>
      </c>
      <c r="T624" s="9">
        <v>0.32724285714285639</v>
      </c>
      <c r="U624" s="9">
        <v>0.29436666666666517</v>
      </c>
    </row>
    <row r="625" spans="3:21" x14ac:dyDescent="0.2">
      <c r="C625">
        <f t="shared" si="9"/>
        <v>6.209999999999912</v>
      </c>
      <c r="D625" s="8"/>
      <c r="G625">
        <v>6.209999999999912</v>
      </c>
      <c r="H625">
        <v>0.95</v>
      </c>
      <c r="I625" s="9">
        <v>0.90446999999999944</v>
      </c>
      <c r="J625" s="9">
        <v>0.84967999999999932</v>
      </c>
      <c r="K625" s="9">
        <v>0.80536066666666628</v>
      </c>
      <c r="L625" s="9">
        <v>0.74525999999999948</v>
      </c>
      <c r="M625">
        <v>0.63002142857142718</v>
      </c>
      <c r="N625">
        <v>0.56699999999999706</v>
      </c>
      <c r="O625" s="9">
        <v>0.54695849999999968</v>
      </c>
      <c r="P625" s="9">
        <v>0.5217609999999997</v>
      </c>
      <c r="Q625" s="9">
        <v>0.4901659999999996</v>
      </c>
      <c r="R625" s="9">
        <v>0.46464066666666642</v>
      </c>
      <c r="S625" s="9">
        <v>0.42993499999999973</v>
      </c>
      <c r="T625" s="9">
        <v>0.32732857142857069</v>
      </c>
      <c r="U625" s="9">
        <v>0.29453999999999847</v>
      </c>
    </row>
    <row r="626" spans="3:21" x14ac:dyDescent="0.2">
      <c r="C626">
        <f t="shared" si="9"/>
        <v>6.2199999999999118</v>
      </c>
      <c r="D626" s="8"/>
      <c r="G626">
        <v>6.2199999999999118</v>
      </c>
      <c r="H626">
        <v>0.95</v>
      </c>
      <c r="I626" s="9">
        <v>0.90453999999999946</v>
      </c>
      <c r="J626" s="9">
        <v>0.84975999999999929</v>
      </c>
      <c r="K626" s="9">
        <v>0.80540799999999968</v>
      </c>
      <c r="L626" s="9">
        <v>0.74531999999999943</v>
      </c>
      <c r="M626">
        <v>0.63018571428571279</v>
      </c>
      <c r="N626">
        <v>0.56733333333333047</v>
      </c>
      <c r="O626" s="9">
        <v>0.54699699999999973</v>
      </c>
      <c r="P626" s="9">
        <v>0.52180199999999965</v>
      </c>
      <c r="Q626" s="9">
        <v>0.49021199999999959</v>
      </c>
      <c r="R626" s="9">
        <v>0.46466799999999975</v>
      </c>
      <c r="S626" s="9">
        <v>0.42996999999999969</v>
      </c>
      <c r="T626" s="9">
        <v>0.32741428571428494</v>
      </c>
      <c r="U626" s="9">
        <v>0.29471333333333183</v>
      </c>
    </row>
    <row r="627" spans="3:21" x14ac:dyDescent="0.2">
      <c r="C627">
        <f t="shared" si="9"/>
        <v>6.2299999999999116</v>
      </c>
      <c r="D627" s="8"/>
      <c r="G627">
        <v>6.2299999999999116</v>
      </c>
      <c r="H627">
        <v>0.95</v>
      </c>
      <c r="I627" s="9">
        <v>0.90460999999999936</v>
      </c>
      <c r="J627" s="9">
        <v>0.84983999999999926</v>
      </c>
      <c r="K627" s="9">
        <v>0.80545533333333297</v>
      </c>
      <c r="L627" s="9">
        <v>0.74537999999999949</v>
      </c>
      <c r="M627">
        <v>0.63034999999999852</v>
      </c>
      <c r="N627">
        <v>0.56766666666666377</v>
      </c>
      <c r="O627" s="9">
        <v>0.54703549999999967</v>
      </c>
      <c r="P627" s="9">
        <v>0.52184299999999961</v>
      </c>
      <c r="Q627" s="9">
        <v>0.49025799999999958</v>
      </c>
      <c r="R627" s="9">
        <v>0.46469533333333307</v>
      </c>
      <c r="S627" s="9">
        <v>0.43000499999999969</v>
      </c>
      <c r="T627" s="9">
        <v>0.32749999999999924</v>
      </c>
      <c r="U627" s="9">
        <v>0.29488666666666513</v>
      </c>
    </row>
    <row r="628" spans="3:21" x14ac:dyDescent="0.2">
      <c r="C628">
        <f t="shared" si="9"/>
        <v>6.2399999999999114</v>
      </c>
      <c r="D628" s="8"/>
      <c r="G628">
        <v>6.2399999999999114</v>
      </c>
      <c r="H628">
        <v>0.95</v>
      </c>
      <c r="I628" s="9">
        <v>0.90467999999999937</v>
      </c>
      <c r="J628" s="9">
        <v>0.84991999999999923</v>
      </c>
      <c r="K628" s="9">
        <v>0.80550266666666626</v>
      </c>
      <c r="L628" s="9">
        <v>0.74543999999999944</v>
      </c>
      <c r="M628">
        <v>0.63051428571428425</v>
      </c>
      <c r="N628">
        <v>0.56799999999999706</v>
      </c>
      <c r="O628" s="9">
        <v>0.54707399999999973</v>
      </c>
      <c r="P628" s="9">
        <v>0.52188399999999968</v>
      </c>
      <c r="Q628" s="9">
        <v>0.49030399999999957</v>
      </c>
      <c r="R628" s="9">
        <v>0.4647226666666664</v>
      </c>
      <c r="S628" s="9">
        <v>0.4300399999999997</v>
      </c>
      <c r="T628" s="9">
        <v>0.32758571428571354</v>
      </c>
      <c r="U628" s="9">
        <v>0.29505999999999849</v>
      </c>
    </row>
    <row r="629" spans="3:21" x14ac:dyDescent="0.2">
      <c r="C629">
        <f t="shared" si="9"/>
        <v>6.2499999999999112</v>
      </c>
      <c r="D629" s="8"/>
      <c r="G629">
        <v>6.2499999999999112</v>
      </c>
      <c r="H629">
        <v>0.95</v>
      </c>
      <c r="I629" s="9">
        <v>0.90474999999999939</v>
      </c>
      <c r="J629" s="9">
        <v>0.84999999999999931</v>
      </c>
      <c r="K629" s="9">
        <v>0.80554999999999966</v>
      </c>
      <c r="L629" s="9">
        <v>0.7454999999999995</v>
      </c>
      <c r="M629">
        <v>0.63067857142856998</v>
      </c>
      <c r="N629">
        <v>0.56833333333333036</v>
      </c>
      <c r="O629" s="9">
        <v>0.54711249999999967</v>
      </c>
      <c r="P629" s="9">
        <v>0.52192499999999964</v>
      </c>
      <c r="Q629" s="9">
        <v>0.49034999999999962</v>
      </c>
      <c r="R629" s="9">
        <v>0.46474999999999977</v>
      </c>
      <c r="S629" s="9">
        <v>0.43007499999999971</v>
      </c>
      <c r="T629" s="9">
        <v>0.32767142857142784</v>
      </c>
      <c r="U629" s="9">
        <v>0.29523333333333179</v>
      </c>
    </row>
    <row r="630" spans="3:21" x14ac:dyDescent="0.2">
      <c r="C630">
        <f t="shared" si="9"/>
        <v>6.259999999999911</v>
      </c>
      <c r="D630" s="8"/>
      <c r="G630">
        <v>6.259999999999911</v>
      </c>
      <c r="H630">
        <v>0.95</v>
      </c>
      <c r="I630" s="9">
        <v>0.9048199999999994</v>
      </c>
      <c r="J630" s="9">
        <v>0.85007999999999928</v>
      </c>
      <c r="K630" s="9">
        <v>0.80559733333333294</v>
      </c>
      <c r="L630" s="9">
        <v>0.74555999999999945</v>
      </c>
      <c r="M630">
        <v>0.63084285714285571</v>
      </c>
      <c r="N630">
        <v>0.56866666666666377</v>
      </c>
      <c r="O630" s="9">
        <v>0.54715099999999972</v>
      </c>
      <c r="P630" s="9">
        <v>0.52196599999999971</v>
      </c>
      <c r="Q630" s="9">
        <v>0.49039599999999961</v>
      </c>
      <c r="R630" s="9">
        <v>0.4647773333333331</v>
      </c>
      <c r="S630" s="9">
        <v>0.43010999999999971</v>
      </c>
      <c r="T630" s="9">
        <v>0.32775714285714208</v>
      </c>
      <c r="U630" s="9">
        <v>0.29540666666666515</v>
      </c>
    </row>
    <row r="631" spans="3:21" x14ac:dyDescent="0.2">
      <c r="C631">
        <f t="shared" si="9"/>
        <v>6.2699999999999108</v>
      </c>
      <c r="D631" s="8"/>
      <c r="G631">
        <v>6.2699999999999108</v>
      </c>
      <c r="H631">
        <v>0.95</v>
      </c>
      <c r="I631" s="9">
        <v>0.90488999999999942</v>
      </c>
      <c r="J631" s="9">
        <v>0.85015999999999925</v>
      </c>
      <c r="K631" s="9">
        <v>0.80564466666666634</v>
      </c>
      <c r="L631" s="9">
        <v>0.74561999999999951</v>
      </c>
      <c r="M631">
        <v>0.63100714285714143</v>
      </c>
      <c r="N631">
        <v>0.56899999999999706</v>
      </c>
      <c r="O631" s="9">
        <v>0.54718949999999966</v>
      </c>
      <c r="P631" s="9">
        <v>0.52200699999999967</v>
      </c>
      <c r="Q631" s="9">
        <v>0.4904419999999996</v>
      </c>
      <c r="R631" s="9">
        <v>0.46480466666666642</v>
      </c>
      <c r="S631" s="9">
        <v>0.43014499999999972</v>
      </c>
      <c r="T631" s="9">
        <v>0.32784285714285638</v>
      </c>
      <c r="U631" s="9">
        <v>0.29557999999999846</v>
      </c>
    </row>
    <row r="632" spans="3:21" x14ac:dyDescent="0.2">
      <c r="C632">
        <f t="shared" si="9"/>
        <v>6.2799999999999105</v>
      </c>
      <c r="D632" s="8"/>
      <c r="G632">
        <v>6.2799999999999105</v>
      </c>
      <c r="H632">
        <v>0.95</v>
      </c>
      <c r="I632" s="9">
        <v>0.90495999999999943</v>
      </c>
      <c r="J632" s="9">
        <v>0.85023999999999922</v>
      </c>
      <c r="K632" s="9">
        <v>0.80569199999999963</v>
      </c>
      <c r="L632" s="9">
        <v>0.74567999999999945</v>
      </c>
      <c r="M632">
        <v>0.63117142857142716</v>
      </c>
      <c r="N632">
        <v>0.56933333333333036</v>
      </c>
      <c r="O632" s="9">
        <v>0.54722799999999971</v>
      </c>
      <c r="P632" s="9">
        <v>0.52204799999999962</v>
      </c>
      <c r="Q632" s="9">
        <v>0.49048799999999959</v>
      </c>
      <c r="R632" s="9">
        <v>0.46483199999999975</v>
      </c>
      <c r="S632" s="9">
        <v>0.43017999999999967</v>
      </c>
      <c r="T632" s="9">
        <v>0.32792857142857068</v>
      </c>
      <c r="U632" s="9">
        <v>0.29575333333333181</v>
      </c>
    </row>
    <row r="633" spans="3:21" x14ac:dyDescent="0.2">
      <c r="C633">
        <f t="shared" si="9"/>
        <v>6.2899999999999103</v>
      </c>
      <c r="D633" s="8"/>
      <c r="G633">
        <v>6.2899999999999103</v>
      </c>
      <c r="H633">
        <v>0.95</v>
      </c>
      <c r="I633" s="9">
        <v>0.90502999999999945</v>
      </c>
      <c r="J633" s="9">
        <v>0.8503199999999993</v>
      </c>
      <c r="K633" s="9">
        <v>0.80573933333333292</v>
      </c>
      <c r="L633" s="9">
        <v>0.7457399999999994</v>
      </c>
      <c r="M633">
        <v>0.63133571428571278</v>
      </c>
      <c r="N633">
        <v>0.56966666666666366</v>
      </c>
      <c r="O633" s="9">
        <v>0.54726649999999966</v>
      </c>
      <c r="P633" s="9">
        <v>0.52208899999999969</v>
      </c>
      <c r="Q633" s="9">
        <v>0.49053399999999958</v>
      </c>
      <c r="R633" s="9">
        <v>0.46485933333333307</v>
      </c>
      <c r="S633" s="9">
        <v>0.43021499999999968</v>
      </c>
      <c r="T633" s="9">
        <v>0.32801428571428493</v>
      </c>
      <c r="U633" s="9">
        <v>0.29592666666666512</v>
      </c>
    </row>
    <row r="634" spans="3:21" x14ac:dyDescent="0.2">
      <c r="C634">
        <f t="shared" si="9"/>
        <v>6.2999999999999101</v>
      </c>
      <c r="D634" s="8"/>
      <c r="G634">
        <v>6.2999999999999101</v>
      </c>
      <c r="H634">
        <v>0.95</v>
      </c>
      <c r="I634" s="9">
        <v>0.90509999999999935</v>
      </c>
      <c r="J634" s="9">
        <v>0.85039999999999927</v>
      </c>
      <c r="K634" s="9">
        <v>0.80578666666666632</v>
      </c>
      <c r="L634" s="9">
        <v>0.74579999999999946</v>
      </c>
      <c r="M634">
        <v>0.63149999999999851</v>
      </c>
      <c r="N634">
        <v>0.56999999999999706</v>
      </c>
      <c r="O634" s="9">
        <v>0.54730499999999971</v>
      </c>
      <c r="P634" s="9">
        <v>0.52212999999999965</v>
      </c>
      <c r="Q634" s="9">
        <v>0.49057999999999957</v>
      </c>
      <c r="R634" s="9">
        <v>0.46488666666666639</v>
      </c>
      <c r="S634" s="9">
        <v>0.43024999999999969</v>
      </c>
      <c r="T634" s="9">
        <v>0.32809999999999923</v>
      </c>
      <c r="U634" s="9">
        <v>0.29609999999999842</v>
      </c>
    </row>
    <row r="635" spans="3:21" x14ac:dyDescent="0.2">
      <c r="C635">
        <f t="shared" si="9"/>
        <v>6.3099999999999099</v>
      </c>
      <c r="D635" s="8"/>
      <c r="G635">
        <v>6.3099999999999099</v>
      </c>
      <c r="H635">
        <v>0.95</v>
      </c>
      <c r="I635" s="9">
        <v>0.90516999999999936</v>
      </c>
      <c r="J635" s="9">
        <v>0.85047999999999924</v>
      </c>
      <c r="K635" s="9">
        <v>0.80583399999999961</v>
      </c>
      <c r="L635" s="9">
        <v>0.74585999999999941</v>
      </c>
      <c r="M635">
        <v>0.63166428571428423</v>
      </c>
      <c r="N635">
        <v>0.57033333333333036</v>
      </c>
      <c r="O635" s="9">
        <v>0.54734349999999965</v>
      </c>
      <c r="P635" s="9">
        <v>0.52217099999999961</v>
      </c>
      <c r="Q635" s="9">
        <v>0.49062599999999956</v>
      </c>
      <c r="R635" s="9">
        <v>0.46491399999999977</v>
      </c>
      <c r="S635" s="9">
        <v>0.4302849999999997</v>
      </c>
      <c r="T635" s="9">
        <v>0.32818571428571353</v>
      </c>
      <c r="U635" s="9">
        <v>0.29627333333333178</v>
      </c>
    </row>
    <row r="636" spans="3:21" x14ac:dyDescent="0.2">
      <c r="C636">
        <f t="shared" si="9"/>
        <v>6.3199999999999097</v>
      </c>
      <c r="D636" s="8"/>
      <c r="G636">
        <v>6.3199999999999097</v>
      </c>
      <c r="H636">
        <v>0.95</v>
      </c>
      <c r="I636" s="9">
        <v>0.90523999999999938</v>
      </c>
      <c r="J636" s="9">
        <v>0.85055999999999921</v>
      </c>
      <c r="K636" s="9">
        <v>0.80588133333333289</v>
      </c>
      <c r="L636" s="9">
        <v>0.74591999999999947</v>
      </c>
      <c r="M636">
        <v>0.63182857142856996</v>
      </c>
      <c r="N636">
        <v>0.57066666666666366</v>
      </c>
      <c r="O636" s="9">
        <v>0.5473819999999997</v>
      </c>
      <c r="P636" s="9">
        <v>0.52221199999999968</v>
      </c>
      <c r="Q636" s="9">
        <v>0.49067199999999961</v>
      </c>
      <c r="R636" s="9">
        <v>0.4649413333333331</v>
      </c>
      <c r="S636" s="9">
        <v>0.4303199999999997</v>
      </c>
      <c r="T636" s="9">
        <v>0.32827142857142783</v>
      </c>
      <c r="U636" s="9">
        <v>0.29644666666666508</v>
      </c>
    </row>
    <row r="637" spans="3:21" x14ac:dyDescent="0.2">
      <c r="C637">
        <f t="shared" si="9"/>
        <v>6.3299999999999095</v>
      </c>
      <c r="D637" s="8"/>
      <c r="G637">
        <v>6.3299999999999095</v>
      </c>
      <c r="H637">
        <v>0.95</v>
      </c>
      <c r="I637" s="9">
        <v>0.90530999999999939</v>
      </c>
      <c r="J637" s="9">
        <v>0.85063999999999929</v>
      </c>
      <c r="K637" s="9">
        <v>0.80592866666666629</v>
      </c>
      <c r="L637" s="9">
        <v>0.74597999999999942</v>
      </c>
      <c r="M637">
        <v>0.63199285714285569</v>
      </c>
      <c r="N637">
        <v>0.57099999999999695</v>
      </c>
      <c r="O637" s="9">
        <v>0.54742049999999964</v>
      </c>
      <c r="P637" s="9">
        <v>0.52225299999999963</v>
      </c>
      <c r="Q637" s="9">
        <v>0.4907179999999996</v>
      </c>
      <c r="R637" s="9">
        <v>0.46496866666666642</v>
      </c>
      <c r="S637" s="9">
        <v>0.43035499999999971</v>
      </c>
      <c r="T637" s="9">
        <v>0.32835714285714207</v>
      </c>
      <c r="U637" s="9">
        <v>0.29661999999999844</v>
      </c>
    </row>
    <row r="638" spans="3:21" x14ac:dyDescent="0.2">
      <c r="C638">
        <f t="shared" si="9"/>
        <v>6.3399999999999093</v>
      </c>
      <c r="D638" s="8"/>
      <c r="G638">
        <v>6.3399999999999093</v>
      </c>
      <c r="H638">
        <v>0.95</v>
      </c>
      <c r="I638" s="9">
        <v>0.90537999999999941</v>
      </c>
      <c r="J638" s="9">
        <v>0.85071999999999925</v>
      </c>
      <c r="K638" s="9">
        <v>0.80597599999999958</v>
      </c>
      <c r="L638" s="9">
        <v>0.74603999999999948</v>
      </c>
      <c r="M638">
        <v>0.63215714285714142</v>
      </c>
      <c r="N638">
        <v>0.57133333333333036</v>
      </c>
      <c r="O638" s="9">
        <v>0.5474589999999997</v>
      </c>
      <c r="P638" s="9">
        <v>0.5222939999999997</v>
      </c>
      <c r="Q638" s="9">
        <v>0.49076399999999959</v>
      </c>
      <c r="R638" s="9">
        <v>0.46499599999999974</v>
      </c>
      <c r="S638" s="9">
        <v>0.43038999999999972</v>
      </c>
      <c r="T638" s="9">
        <v>0.32844285714285637</v>
      </c>
      <c r="U638" s="9">
        <v>0.29679333333333174</v>
      </c>
    </row>
    <row r="639" spans="3:21" x14ac:dyDescent="0.2">
      <c r="C639">
        <f t="shared" si="9"/>
        <v>6.3499999999999091</v>
      </c>
      <c r="D639" s="8"/>
      <c r="G639">
        <v>6.3499999999999091</v>
      </c>
      <c r="H639">
        <v>0.95</v>
      </c>
      <c r="I639" s="9">
        <v>0.90544999999999942</v>
      </c>
      <c r="J639" s="9">
        <v>0.85079999999999922</v>
      </c>
      <c r="K639" s="9">
        <v>0.80602333333333298</v>
      </c>
      <c r="L639" s="9">
        <v>0.74609999999999943</v>
      </c>
      <c r="M639">
        <v>0.63232142857142704</v>
      </c>
      <c r="N639">
        <v>0.57166666666666366</v>
      </c>
      <c r="O639" s="9">
        <v>0.54749749999999964</v>
      </c>
      <c r="P639" s="9">
        <v>0.52233499999999966</v>
      </c>
      <c r="Q639" s="9">
        <v>0.49080999999999958</v>
      </c>
      <c r="R639" s="9">
        <v>0.46502333333333307</v>
      </c>
      <c r="S639" s="9">
        <v>0.43042499999999967</v>
      </c>
      <c r="T639" s="9">
        <v>0.32852857142857067</v>
      </c>
      <c r="U639" s="9">
        <v>0.2969666666666651</v>
      </c>
    </row>
    <row r="640" spans="3:21" x14ac:dyDescent="0.2">
      <c r="C640">
        <f t="shared" si="9"/>
        <v>6.3599999999999088</v>
      </c>
      <c r="D640" s="8"/>
      <c r="G640">
        <v>6.3599999999999088</v>
      </c>
      <c r="H640">
        <v>0.95</v>
      </c>
      <c r="I640" s="9">
        <v>0.90551999999999944</v>
      </c>
      <c r="J640" s="9">
        <v>0.8508799999999993</v>
      </c>
      <c r="K640" s="9">
        <v>0.80607066666666627</v>
      </c>
      <c r="L640" s="9">
        <v>0.74615999999999949</v>
      </c>
      <c r="M640">
        <v>0.63248571428571276</v>
      </c>
      <c r="N640">
        <v>0.57199999999999696</v>
      </c>
      <c r="O640" s="9">
        <v>0.54753599999999969</v>
      </c>
      <c r="P640" s="9">
        <v>0.52237599999999962</v>
      </c>
      <c r="Q640" s="9">
        <v>0.49085599999999957</v>
      </c>
      <c r="R640" s="9">
        <v>0.46505066666666639</v>
      </c>
      <c r="S640" s="9">
        <v>0.43045999999999968</v>
      </c>
      <c r="T640" s="9">
        <v>0.32861428571428491</v>
      </c>
      <c r="U640" s="9">
        <v>0.29713999999999841</v>
      </c>
    </row>
    <row r="641" spans="3:21" x14ac:dyDescent="0.2">
      <c r="C641">
        <f t="shared" si="9"/>
        <v>6.3699999999999086</v>
      </c>
      <c r="D641" s="8"/>
      <c r="G641">
        <v>6.3699999999999086</v>
      </c>
      <c r="H641">
        <v>0.95</v>
      </c>
      <c r="I641" s="9">
        <v>0.90558999999999934</v>
      </c>
      <c r="J641" s="9">
        <v>0.85095999999999927</v>
      </c>
      <c r="K641" s="9">
        <v>0.80611799999999956</v>
      </c>
      <c r="L641" s="9">
        <v>0.74621999999999944</v>
      </c>
      <c r="M641">
        <v>0.63264999999999849</v>
      </c>
      <c r="N641">
        <v>0.57233333333333025</v>
      </c>
      <c r="O641" s="9">
        <v>0.54757449999999963</v>
      </c>
      <c r="P641" s="9">
        <v>0.52241699999999969</v>
      </c>
      <c r="Q641" s="9">
        <v>0.49090199999999956</v>
      </c>
      <c r="R641" s="9">
        <v>0.46507799999999977</v>
      </c>
      <c r="S641" s="9">
        <v>0.43049499999999968</v>
      </c>
      <c r="T641" s="9">
        <v>0.32869999999999922</v>
      </c>
      <c r="U641" s="9">
        <v>0.29731333333333176</v>
      </c>
    </row>
    <row r="642" spans="3:21" x14ac:dyDescent="0.2">
      <c r="C642">
        <f t="shared" si="9"/>
        <v>6.3799999999999084</v>
      </c>
      <c r="D642" s="8"/>
      <c r="G642">
        <v>6.3799999999999084</v>
      </c>
      <c r="H642">
        <v>0.95</v>
      </c>
      <c r="I642" s="9">
        <v>0.90565999999999935</v>
      </c>
      <c r="J642" s="9">
        <v>0.85103999999999924</v>
      </c>
      <c r="K642" s="9">
        <v>0.80616533333333296</v>
      </c>
      <c r="L642" s="9">
        <v>0.7462799999999995</v>
      </c>
      <c r="M642">
        <v>0.63281428571428422</v>
      </c>
      <c r="N642">
        <v>0.57266666666666366</v>
      </c>
      <c r="O642" s="9">
        <v>0.54761299999999968</v>
      </c>
      <c r="P642" s="9">
        <v>0.52245799999999964</v>
      </c>
      <c r="Q642" s="9">
        <v>0.49094799999999961</v>
      </c>
      <c r="R642" s="9">
        <v>0.46510533333333309</v>
      </c>
      <c r="S642" s="9">
        <v>0.43052999999999969</v>
      </c>
      <c r="T642" s="9">
        <v>0.32878571428571352</v>
      </c>
      <c r="U642" s="9">
        <v>0.29748666666666507</v>
      </c>
    </row>
    <row r="643" spans="3:21" x14ac:dyDescent="0.2">
      <c r="C643">
        <f t="shared" si="9"/>
        <v>6.3899999999999082</v>
      </c>
      <c r="D643" s="8"/>
      <c r="G643">
        <v>6.3899999999999082</v>
      </c>
      <c r="H643">
        <v>0.95</v>
      </c>
      <c r="I643" s="9">
        <v>0.90572999999999937</v>
      </c>
      <c r="J643" s="9">
        <v>0.85111999999999921</v>
      </c>
      <c r="K643" s="9">
        <v>0.80621266666666624</v>
      </c>
      <c r="L643" s="9">
        <v>0.74633999999999945</v>
      </c>
      <c r="M643">
        <v>0.63297857142856995</v>
      </c>
      <c r="N643">
        <v>0.57299999999999696</v>
      </c>
      <c r="O643" s="9">
        <v>0.54765149999999962</v>
      </c>
      <c r="P643" s="9">
        <v>0.5224989999999996</v>
      </c>
      <c r="Q643" s="9">
        <v>0.4909939999999996</v>
      </c>
      <c r="R643" s="9">
        <v>0.46513266666666642</v>
      </c>
      <c r="S643" s="9">
        <v>0.4305649999999997</v>
      </c>
      <c r="T643" s="9">
        <v>0.32887142857142782</v>
      </c>
      <c r="U643" s="9">
        <v>0.29765999999999843</v>
      </c>
    </row>
    <row r="644" spans="3:21" x14ac:dyDescent="0.2">
      <c r="C644">
        <f t="shared" si="9"/>
        <v>6.399999999999908</v>
      </c>
      <c r="D644" s="8"/>
      <c r="G644">
        <v>6.399999999999908</v>
      </c>
      <c r="H644">
        <v>0.95</v>
      </c>
      <c r="I644" s="9">
        <v>0.90579999999999938</v>
      </c>
      <c r="J644" s="9">
        <v>0.85119999999999929</v>
      </c>
      <c r="K644" s="9">
        <v>0.80625999999999964</v>
      </c>
      <c r="L644" s="9">
        <v>0.7463999999999994</v>
      </c>
      <c r="M644">
        <v>0.63314285714285568</v>
      </c>
      <c r="N644">
        <v>0.57333333333333025</v>
      </c>
      <c r="O644" s="9">
        <v>0.54768999999999968</v>
      </c>
      <c r="P644" s="9">
        <v>0.52253999999999967</v>
      </c>
      <c r="Q644" s="9">
        <v>0.49103999999999959</v>
      </c>
      <c r="R644" s="9">
        <v>0.46515999999999974</v>
      </c>
      <c r="S644" s="9">
        <v>0.43059999999999971</v>
      </c>
      <c r="T644" s="9">
        <v>0.32895714285714206</v>
      </c>
      <c r="U644" s="9">
        <v>0.29783333333333173</v>
      </c>
    </row>
    <row r="645" spans="3:21" x14ac:dyDescent="0.2">
      <c r="C645">
        <f t="shared" si="9"/>
        <v>6.4099999999999078</v>
      </c>
      <c r="D645" s="8"/>
      <c r="G645">
        <v>6.4099999999999078</v>
      </c>
      <c r="H645">
        <v>0.95</v>
      </c>
      <c r="I645" s="9">
        <v>0.9058699999999994</v>
      </c>
      <c r="J645" s="9">
        <v>0.85127999999999926</v>
      </c>
      <c r="K645" s="9">
        <v>0.80630733333333293</v>
      </c>
      <c r="L645" s="9">
        <v>0.74645999999999946</v>
      </c>
      <c r="M645">
        <v>0.6333071428571414</v>
      </c>
      <c r="N645">
        <v>0.57366666666666355</v>
      </c>
      <c r="O645" s="9">
        <v>0.54772849999999973</v>
      </c>
      <c r="P645" s="9">
        <v>0.52258099999999963</v>
      </c>
      <c r="Q645" s="9">
        <v>0.49108599999999958</v>
      </c>
      <c r="R645" s="9">
        <v>0.46518733333333306</v>
      </c>
      <c r="S645" s="9">
        <v>0.43063499999999966</v>
      </c>
      <c r="T645" s="9">
        <v>0.32904285714285636</v>
      </c>
      <c r="U645" s="9">
        <v>0.29800666666666509</v>
      </c>
    </row>
    <row r="646" spans="3:21" x14ac:dyDescent="0.2">
      <c r="C646">
        <f t="shared" ref="C646:C704" si="10">+C645+0.01</f>
        <v>6.4199999999999076</v>
      </c>
      <c r="D646" s="8"/>
      <c r="G646">
        <v>6.4199999999999076</v>
      </c>
      <c r="H646">
        <v>0.95</v>
      </c>
      <c r="I646" s="9">
        <v>0.90593999999999941</v>
      </c>
      <c r="J646" s="9">
        <v>0.85135999999999923</v>
      </c>
      <c r="K646" s="9">
        <v>0.80635466666666622</v>
      </c>
      <c r="L646" s="9">
        <v>0.74651999999999941</v>
      </c>
      <c r="M646">
        <v>0.63347142857142702</v>
      </c>
      <c r="N646">
        <v>0.57399999999999696</v>
      </c>
      <c r="O646" s="9">
        <v>0.54776699999999967</v>
      </c>
      <c r="P646" s="9">
        <v>0.5226219999999997</v>
      </c>
      <c r="Q646" s="9">
        <v>0.49113199999999957</v>
      </c>
      <c r="R646" s="9">
        <v>0.46521466666666639</v>
      </c>
      <c r="S646" s="9">
        <v>0.43066999999999966</v>
      </c>
      <c r="T646" s="9">
        <v>0.32912857142857066</v>
      </c>
      <c r="U646" s="9">
        <v>0.29817999999999839</v>
      </c>
    </row>
    <row r="647" spans="3:21" x14ac:dyDescent="0.2">
      <c r="C647">
        <f t="shared" si="10"/>
        <v>6.4299999999999073</v>
      </c>
      <c r="D647" s="8"/>
      <c r="G647">
        <v>6.4299999999999073</v>
      </c>
      <c r="H647">
        <v>0.95</v>
      </c>
      <c r="I647" s="9">
        <v>0.90600999999999943</v>
      </c>
      <c r="J647" s="9">
        <v>0.8514399999999992</v>
      </c>
      <c r="K647" s="9">
        <v>0.80640199999999962</v>
      </c>
      <c r="L647" s="9">
        <v>0.74657999999999947</v>
      </c>
      <c r="M647">
        <v>0.63363571428571275</v>
      </c>
      <c r="N647">
        <v>0.57433333333333025</v>
      </c>
      <c r="O647" s="9">
        <v>0.54780549999999972</v>
      </c>
      <c r="P647" s="9">
        <v>0.52266299999999966</v>
      </c>
      <c r="Q647" s="9">
        <v>0.49117799999999956</v>
      </c>
      <c r="R647" s="9">
        <v>0.46524199999999977</v>
      </c>
      <c r="S647" s="9">
        <v>0.43070499999999967</v>
      </c>
      <c r="T647" s="9">
        <v>0.3292142857142849</v>
      </c>
      <c r="U647" s="9">
        <v>0.29835333333333175</v>
      </c>
    </row>
    <row r="648" spans="3:21" x14ac:dyDescent="0.2">
      <c r="C648">
        <f t="shared" si="10"/>
        <v>6.4399999999999071</v>
      </c>
      <c r="D648" s="8"/>
      <c r="G648">
        <v>6.4399999999999071</v>
      </c>
      <c r="H648">
        <v>0.95</v>
      </c>
      <c r="I648" s="9">
        <v>0.90607999999999933</v>
      </c>
      <c r="J648" s="9">
        <v>0.85151999999999928</v>
      </c>
      <c r="K648" s="9">
        <v>0.80644933333333291</v>
      </c>
      <c r="L648" s="9">
        <v>0.74663999999999942</v>
      </c>
      <c r="M648">
        <v>0.63379999999999848</v>
      </c>
      <c r="N648">
        <v>0.57466666666666355</v>
      </c>
      <c r="O648" s="9">
        <v>0.54784399999999966</v>
      </c>
      <c r="P648" s="9">
        <v>0.52270399999999961</v>
      </c>
      <c r="Q648" s="9">
        <v>0.49122399999999961</v>
      </c>
      <c r="R648" s="9">
        <v>0.46526933333333309</v>
      </c>
      <c r="S648" s="9">
        <v>0.43073999999999968</v>
      </c>
      <c r="T648" s="9">
        <v>0.3292999999999992</v>
      </c>
      <c r="U648" s="9">
        <v>0.29852666666666505</v>
      </c>
    </row>
    <row r="649" spans="3:21" x14ac:dyDescent="0.2">
      <c r="C649">
        <f t="shared" si="10"/>
        <v>6.4499999999999069</v>
      </c>
      <c r="D649" s="8"/>
      <c r="G649">
        <v>6.4499999999999069</v>
      </c>
      <c r="H649">
        <v>0.95</v>
      </c>
      <c r="I649" s="9">
        <v>0.90614999999999934</v>
      </c>
      <c r="J649" s="9">
        <v>0.85159999999999925</v>
      </c>
      <c r="K649" s="9">
        <v>0.80649666666666631</v>
      </c>
      <c r="L649" s="9">
        <v>0.74669999999999948</v>
      </c>
      <c r="M649">
        <v>0.6339642857142842</v>
      </c>
      <c r="N649">
        <v>0.57499999999999685</v>
      </c>
      <c r="O649" s="9">
        <v>0.54788249999999972</v>
      </c>
      <c r="P649" s="9">
        <v>0.52274499999999968</v>
      </c>
      <c r="Q649" s="9">
        <v>0.4912699999999996</v>
      </c>
      <c r="R649" s="9">
        <v>0.46529666666666641</v>
      </c>
      <c r="S649" s="9">
        <v>0.43077499999999969</v>
      </c>
      <c r="T649" s="9">
        <v>0.3293857142857135</v>
      </c>
      <c r="U649" s="9">
        <v>0.29869999999999841</v>
      </c>
    </row>
    <row r="650" spans="3:21" x14ac:dyDescent="0.2">
      <c r="C650">
        <f t="shared" si="10"/>
        <v>6.4599999999999067</v>
      </c>
      <c r="D650" s="8"/>
      <c r="G650">
        <v>6.4599999999999067</v>
      </c>
      <c r="H650">
        <v>0.95</v>
      </c>
      <c r="I650" s="9">
        <v>0.90621999999999936</v>
      </c>
      <c r="J650" s="9">
        <v>0.85167999999999922</v>
      </c>
      <c r="K650" s="9">
        <v>0.80654399999999959</v>
      </c>
      <c r="L650" s="9">
        <v>0.74675999999999942</v>
      </c>
      <c r="M650">
        <v>0.63412857142856993</v>
      </c>
      <c r="N650">
        <v>0.57533333333333025</v>
      </c>
      <c r="O650" s="9">
        <v>0.54792099999999966</v>
      </c>
      <c r="P650" s="9">
        <v>0.52278599999999964</v>
      </c>
      <c r="Q650" s="9">
        <v>0.49131599999999959</v>
      </c>
      <c r="R650" s="9">
        <v>0.46532399999999974</v>
      </c>
      <c r="S650" s="9">
        <v>0.43080999999999969</v>
      </c>
      <c r="T650" s="9">
        <v>0.3294714285714278</v>
      </c>
      <c r="U650" s="9">
        <v>0.29887333333333171</v>
      </c>
    </row>
    <row r="651" spans="3:21" x14ac:dyDescent="0.2">
      <c r="C651">
        <f t="shared" si="10"/>
        <v>6.4699999999999065</v>
      </c>
      <c r="D651" s="8"/>
      <c r="G651">
        <v>6.4699999999999065</v>
      </c>
      <c r="H651">
        <v>0.95</v>
      </c>
      <c r="I651" s="9">
        <v>0.90628999999999937</v>
      </c>
      <c r="J651" s="9">
        <v>0.85175999999999918</v>
      </c>
      <c r="K651" s="9">
        <v>0.80659133333333288</v>
      </c>
      <c r="L651" s="9">
        <v>0.74681999999999948</v>
      </c>
      <c r="M651">
        <v>0.63429285714285566</v>
      </c>
      <c r="N651">
        <v>0.57566666666666355</v>
      </c>
      <c r="O651" s="9">
        <v>0.54795949999999971</v>
      </c>
      <c r="P651" s="9">
        <v>0.5228269999999996</v>
      </c>
      <c r="Q651" s="9">
        <v>0.49136199999999958</v>
      </c>
      <c r="R651" s="9">
        <v>0.46535133333333306</v>
      </c>
      <c r="S651" s="9">
        <v>0.4308449999999997</v>
      </c>
      <c r="T651" s="9">
        <v>0.32955714285714205</v>
      </c>
      <c r="U651" s="9">
        <v>0.29904666666666507</v>
      </c>
    </row>
    <row r="652" spans="3:21" x14ac:dyDescent="0.2">
      <c r="C652">
        <f t="shared" si="10"/>
        <v>6.4799999999999063</v>
      </c>
      <c r="D652" s="8"/>
      <c r="G652">
        <v>6.4799999999999063</v>
      </c>
      <c r="H652">
        <v>0.95</v>
      </c>
      <c r="I652" s="9">
        <v>0.90635999999999939</v>
      </c>
      <c r="J652" s="9">
        <v>0.85183999999999926</v>
      </c>
      <c r="K652" s="9">
        <v>0.80663866666666628</v>
      </c>
      <c r="L652" s="9">
        <v>0.74687999999999943</v>
      </c>
      <c r="M652">
        <v>0.63445714285714128</v>
      </c>
      <c r="N652">
        <v>0.57599999999999685</v>
      </c>
      <c r="O652" s="9">
        <v>0.54799799999999965</v>
      </c>
      <c r="P652" s="9">
        <v>0.52286799999999967</v>
      </c>
      <c r="Q652" s="9">
        <v>0.49140799999999957</v>
      </c>
      <c r="R652" s="9">
        <v>0.46537866666666639</v>
      </c>
      <c r="S652" s="9">
        <v>0.43087999999999965</v>
      </c>
      <c r="T652" s="9">
        <v>0.32964285714285635</v>
      </c>
      <c r="U652" s="9">
        <v>0.29921999999999838</v>
      </c>
    </row>
    <row r="653" spans="3:21" x14ac:dyDescent="0.2">
      <c r="C653">
        <f t="shared" si="10"/>
        <v>6.4899999999999061</v>
      </c>
      <c r="D653" s="8"/>
      <c r="G653">
        <v>6.4899999999999061</v>
      </c>
      <c r="H653">
        <v>0.95</v>
      </c>
      <c r="I653" s="9">
        <v>0.9064299999999994</v>
      </c>
      <c r="J653" s="9">
        <v>0.85191999999999923</v>
      </c>
      <c r="K653" s="9">
        <v>0.80668599999999957</v>
      </c>
      <c r="L653" s="9">
        <v>0.74693999999999938</v>
      </c>
      <c r="M653">
        <v>0.634621428571427</v>
      </c>
      <c r="N653">
        <v>0.57633333333333014</v>
      </c>
      <c r="O653" s="9">
        <v>0.5480364999999997</v>
      </c>
      <c r="P653" s="9">
        <v>0.52290899999999962</v>
      </c>
      <c r="Q653" s="9">
        <v>0.49145399999999956</v>
      </c>
      <c r="R653" s="9">
        <v>0.46540599999999976</v>
      </c>
      <c r="S653" s="9">
        <v>0.43091499999999966</v>
      </c>
      <c r="T653" s="9">
        <v>0.32972857142857065</v>
      </c>
      <c r="U653" s="9">
        <v>0.29939333333333173</v>
      </c>
    </row>
    <row r="654" spans="3:21" x14ac:dyDescent="0.2">
      <c r="C654">
        <f t="shared" si="10"/>
        <v>6.4999999999999059</v>
      </c>
      <c r="D654" s="8"/>
      <c r="G654">
        <v>6.4999999999999059</v>
      </c>
      <c r="H654">
        <v>0.95</v>
      </c>
      <c r="I654" s="9">
        <v>0.90649999999999942</v>
      </c>
      <c r="J654" s="9">
        <v>0.8519999999999992</v>
      </c>
      <c r="K654" s="9">
        <v>0.80673333333333297</v>
      </c>
      <c r="L654" s="9">
        <v>0.74699999999999944</v>
      </c>
      <c r="M654">
        <v>0.63478571428571273</v>
      </c>
      <c r="N654">
        <v>0.57666666666666355</v>
      </c>
      <c r="O654" s="9">
        <v>0.54807499999999965</v>
      </c>
      <c r="P654" s="9">
        <v>0.52294999999999969</v>
      </c>
      <c r="Q654" s="9">
        <v>0.49149999999999955</v>
      </c>
      <c r="R654" s="9">
        <v>0.46543333333333309</v>
      </c>
      <c r="S654" s="9">
        <v>0.43094999999999967</v>
      </c>
      <c r="T654" s="9">
        <v>0.32981428571428489</v>
      </c>
      <c r="U654" s="9">
        <v>0.29956666666666504</v>
      </c>
    </row>
    <row r="655" spans="3:21" x14ac:dyDescent="0.2">
      <c r="C655">
        <f t="shared" si="10"/>
        <v>6.5099999999999056</v>
      </c>
      <c r="D655" s="8"/>
      <c r="G655">
        <v>6.5099999999999056</v>
      </c>
      <c r="H655">
        <v>0.95</v>
      </c>
      <c r="I655" s="9">
        <v>0.90656999999999932</v>
      </c>
      <c r="J655" s="9">
        <v>0.85207999999999917</v>
      </c>
      <c r="K655" s="9">
        <v>0.80678066666666626</v>
      </c>
      <c r="L655" s="9">
        <v>0.74705999999999939</v>
      </c>
      <c r="M655">
        <v>0.63494999999999846</v>
      </c>
      <c r="N655">
        <v>0.57699999999999685</v>
      </c>
      <c r="O655" s="9">
        <v>0.5481134999999997</v>
      </c>
      <c r="P655" s="9">
        <v>0.52299099999999965</v>
      </c>
      <c r="Q655" s="9">
        <v>0.49154599999999959</v>
      </c>
      <c r="R655" s="9">
        <v>0.46546066666666641</v>
      </c>
      <c r="S655" s="9">
        <v>0.43098499999999967</v>
      </c>
      <c r="T655" s="9">
        <v>0.32989999999999919</v>
      </c>
      <c r="U655" s="9">
        <v>0.2997399999999984</v>
      </c>
    </row>
    <row r="656" spans="3:21" x14ac:dyDescent="0.2">
      <c r="C656">
        <f t="shared" si="10"/>
        <v>6.5199999999999054</v>
      </c>
      <c r="D656" s="8"/>
      <c r="G656">
        <v>6.5199999999999054</v>
      </c>
      <c r="H656">
        <v>0.95</v>
      </c>
      <c r="I656" s="9">
        <v>0.90663999999999934</v>
      </c>
      <c r="J656" s="9">
        <v>0.85215999999999925</v>
      </c>
      <c r="K656" s="9">
        <v>0.80682799999999955</v>
      </c>
      <c r="L656" s="9">
        <v>0.74711999999999945</v>
      </c>
      <c r="M656">
        <v>0.63511428571428419</v>
      </c>
      <c r="N656">
        <v>0.57733333333333015</v>
      </c>
      <c r="O656" s="9">
        <v>0.54815199999999964</v>
      </c>
      <c r="P656" s="9">
        <v>0.52303199999999961</v>
      </c>
      <c r="Q656" s="9">
        <v>0.49159199999999958</v>
      </c>
      <c r="R656" s="9">
        <v>0.46548799999999974</v>
      </c>
      <c r="S656" s="9">
        <v>0.43101999999999968</v>
      </c>
      <c r="T656" s="9">
        <v>0.32998571428571349</v>
      </c>
      <c r="U656" s="9">
        <v>0.2999133333333317</v>
      </c>
    </row>
    <row r="657" spans="3:21" x14ac:dyDescent="0.2">
      <c r="C657">
        <f t="shared" si="10"/>
        <v>6.5299999999999052</v>
      </c>
      <c r="D657" s="8"/>
      <c r="G657">
        <v>6.5299999999999052</v>
      </c>
      <c r="H657">
        <v>0.95</v>
      </c>
      <c r="I657" s="9">
        <v>0.90670999999999935</v>
      </c>
      <c r="J657" s="9">
        <v>0.85223999999999922</v>
      </c>
      <c r="K657" s="9">
        <v>0.80687533333333294</v>
      </c>
      <c r="L657" s="9">
        <v>0.7471799999999994</v>
      </c>
      <c r="M657">
        <v>0.63527857142856992</v>
      </c>
      <c r="N657">
        <v>0.57766666666666344</v>
      </c>
      <c r="O657" s="9">
        <v>0.54819049999999969</v>
      </c>
      <c r="P657" s="9">
        <v>0.52307299999999968</v>
      </c>
      <c r="Q657" s="9">
        <v>0.49163799999999958</v>
      </c>
      <c r="R657" s="9">
        <v>0.46551533333333306</v>
      </c>
      <c r="S657" s="9">
        <v>0.43105499999999969</v>
      </c>
      <c r="T657" s="9">
        <v>0.33007142857142774</v>
      </c>
      <c r="U657" s="9">
        <v>0.30008666666666506</v>
      </c>
    </row>
    <row r="658" spans="3:21" x14ac:dyDescent="0.2">
      <c r="C658">
        <f t="shared" si="10"/>
        <v>6.539999999999905</v>
      </c>
      <c r="D658" s="8"/>
      <c r="G658">
        <v>6.539999999999905</v>
      </c>
      <c r="H658">
        <v>0.95</v>
      </c>
      <c r="I658" s="9">
        <v>0.90677999999999936</v>
      </c>
      <c r="J658" s="9">
        <v>0.85231999999999919</v>
      </c>
      <c r="K658" s="9">
        <v>0.80692266666666623</v>
      </c>
      <c r="L658" s="9">
        <v>0.74723999999999946</v>
      </c>
      <c r="M658">
        <v>0.63544285714285564</v>
      </c>
      <c r="N658">
        <v>0.57799999999999685</v>
      </c>
      <c r="O658" s="9">
        <v>0.54822899999999963</v>
      </c>
      <c r="P658" s="9">
        <v>0.52311399999999963</v>
      </c>
      <c r="Q658" s="9">
        <v>0.49168399999999957</v>
      </c>
      <c r="R658" s="9">
        <v>0.46554266666666638</v>
      </c>
      <c r="S658" s="9">
        <v>0.43108999999999964</v>
      </c>
      <c r="T658" s="9">
        <v>0.33015714285714204</v>
      </c>
      <c r="U658" s="9">
        <v>0.30025999999999836</v>
      </c>
    </row>
    <row r="659" spans="3:21" x14ac:dyDescent="0.2">
      <c r="C659">
        <f t="shared" si="10"/>
        <v>6.5499999999999048</v>
      </c>
      <c r="D659" s="8"/>
      <c r="G659">
        <v>6.5499999999999048</v>
      </c>
      <c r="H659">
        <v>0.95</v>
      </c>
      <c r="I659" s="9">
        <v>0.90684999999999938</v>
      </c>
      <c r="J659" s="9">
        <v>0.85239999999999927</v>
      </c>
      <c r="K659" s="9">
        <v>0.80696999999999963</v>
      </c>
      <c r="L659" s="9">
        <v>0.74729999999999941</v>
      </c>
      <c r="M659">
        <v>0.63560714285714126</v>
      </c>
      <c r="N659">
        <v>0.57833333333333015</v>
      </c>
      <c r="O659" s="9">
        <v>0.54826749999999969</v>
      </c>
      <c r="P659" s="9">
        <v>0.52315499999999959</v>
      </c>
      <c r="Q659" s="9">
        <v>0.49172999999999956</v>
      </c>
      <c r="R659" s="9">
        <v>0.46556999999999976</v>
      </c>
      <c r="S659" s="9">
        <v>0.43112499999999965</v>
      </c>
      <c r="T659" s="9">
        <v>0.33024285714285634</v>
      </c>
      <c r="U659" s="9">
        <v>0.30043333333333172</v>
      </c>
    </row>
    <row r="660" spans="3:21" x14ac:dyDescent="0.2">
      <c r="C660">
        <f t="shared" si="10"/>
        <v>6.5599999999999046</v>
      </c>
      <c r="D660" s="8"/>
      <c r="G660">
        <v>6.5599999999999046</v>
      </c>
      <c r="H660">
        <v>0.95</v>
      </c>
      <c r="I660" s="9">
        <v>0.90691999999999939</v>
      </c>
      <c r="J660" s="9">
        <v>0.85247999999999924</v>
      </c>
      <c r="K660" s="9">
        <v>0.80701733333333292</v>
      </c>
      <c r="L660" s="9">
        <v>0.74735999999999947</v>
      </c>
      <c r="M660">
        <v>0.63577142857142699</v>
      </c>
      <c r="N660">
        <v>0.57866666666666344</v>
      </c>
      <c r="O660" s="9">
        <v>0.54830599999999963</v>
      </c>
      <c r="P660" s="9">
        <v>0.52319599999999966</v>
      </c>
      <c r="Q660" s="9">
        <v>0.49177599999999955</v>
      </c>
      <c r="R660" s="9">
        <v>0.46559733333333309</v>
      </c>
      <c r="S660" s="9">
        <v>0.43115999999999965</v>
      </c>
      <c r="T660" s="9">
        <v>0.33032857142857064</v>
      </c>
      <c r="U660" s="9">
        <v>0.30060666666666502</v>
      </c>
    </row>
    <row r="661" spans="3:21" x14ac:dyDescent="0.2">
      <c r="C661">
        <f t="shared" si="10"/>
        <v>6.5699999999999044</v>
      </c>
      <c r="D661" s="8"/>
      <c r="G661">
        <v>6.5699999999999044</v>
      </c>
      <c r="H661">
        <v>0.95</v>
      </c>
      <c r="I661" s="9">
        <v>0.90698999999999941</v>
      </c>
      <c r="J661" s="9">
        <v>0.85255999999999921</v>
      </c>
      <c r="K661" s="9">
        <v>0.80706466666666621</v>
      </c>
      <c r="L661" s="9">
        <v>0.74741999999999942</v>
      </c>
      <c r="M661">
        <v>0.63593571428571272</v>
      </c>
      <c r="N661">
        <v>0.57899999999999674</v>
      </c>
      <c r="O661" s="9">
        <v>0.54834449999999968</v>
      </c>
      <c r="P661" s="9">
        <v>0.52323699999999962</v>
      </c>
      <c r="Q661" s="9">
        <v>0.49182199999999959</v>
      </c>
      <c r="R661" s="9">
        <v>0.46562466666666641</v>
      </c>
      <c r="S661" s="9">
        <v>0.43119499999999966</v>
      </c>
      <c r="T661" s="9">
        <v>0.33041428571428488</v>
      </c>
      <c r="U661" s="9">
        <v>0.30077999999999838</v>
      </c>
    </row>
    <row r="662" spans="3:21" x14ac:dyDescent="0.2">
      <c r="C662">
        <f t="shared" si="10"/>
        <v>6.5799999999999041</v>
      </c>
      <c r="D662" s="8"/>
      <c r="G662">
        <v>6.5799999999999041</v>
      </c>
      <c r="H662">
        <v>0.95</v>
      </c>
      <c r="I662" s="9">
        <v>0.90705999999999931</v>
      </c>
      <c r="J662" s="9">
        <v>0.85263999999999918</v>
      </c>
      <c r="K662" s="9">
        <v>0.80711199999999961</v>
      </c>
      <c r="L662" s="9">
        <v>0.74747999999999948</v>
      </c>
      <c r="M662">
        <v>0.63609999999999844</v>
      </c>
      <c r="N662">
        <v>0.57933333333333015</v>
      </c>
      <c r="O662" s="9">
        <v>0.54838299999999962</v>
      </c>
      <c r="P662" s="9">
        <v>0.52327799999999969</v>
      </c>
      <c r="Q662" s="9">
        <v>0.49186799999999958</v>
      </c>
      <c r="R662" s="9">
        <v>0.46565199999999973</v>
      </c>
      <c r="S662" s="9">
        <v>0.43122999999999967</v>
      </c>
      <c r="T662" s="9">
        <v>0.33049999999999918</v>
      </c>
      <c r="U662" s="9">
        <v>0.30095333333333169</v>
      </c>
    </row>
    <row r="663" spans="3:21" x14ac:dyDescent="0.2">
      <c r="C663">
        <f t="shared" si="10"/>
        <v>6.5899999999999039</v>
      </c>
      <c r="D663" s="8"/>
      <c r="G663">
        <v>6.5899999999999039</v>
      </c>
      <c r="H663">
        <v>0.95</v>
      </c>
      <c r="I663" s="9">
        <v>0.90712999999999933</v>
      </c>
      <c r="J663" s="9">
        <v>0.85271999999999926</v>
      </c>
      <c r="K663" s="9">
        <v>0.8071593333333329</v>
      </c>
      <c r="L663" s="9">
        <v>0.74753999999999943</v>
      </c>
      <c r="M663">
        <v>0.63626428571428417</v>
      </c>
      <c r="N663">
        <v>0.57966666666666344</v>
      </c>
      <c r="O663" s="9">
        <v>0.54842149999999967</v>
      </c>
      <c r="P663" s="9">
        <v>0.52331899999999965</v>
      </c>
      <c r="Q663" s="9">
        <v>0.49191399999999957</v>
      </c>
      <c r="R663" s="9">
        <v>0.46567933333333306</v>
      </c>
      <c r="S663" s="9">
        <v>0.43126499999999968</v>
      </c>
      <c r="T663" s="9">
        <v>0.33058571428571348</v>
      </c>
      <c r="U663" s="9">
        <v>0.30112666666666504</v>
      </c>
    </row>
    <row r="664" spans="3:21" x14ac:dyDescent="0.2">
      <c r="C664">
        <f t="shared" si="10"/>
        <v>6.5999999999999037</v>
      </c>
      <c r="D664" s="8"/>
      <c r="G664">
        <v>6.5999999999999037</v>
      </c>
      <c r="H664">
        <v>0.95</v>
      </c>
      <c r="I664" s="9">
        <v>0.90719999999999934</v>
      </c>
      <c r="J664" s="9">
        <v>0.85279999999999923</v>
      </c>
      <c r="K664" s="9">
        <v>0.80720666666666629</v>
      </c>
      <c r="L664" s="9">
        <v>0.74759999999999938</v>
      </c>
      <c r="M664">
        <v>0.6364285714285699</v>
      </c>
      <c r="N664">
        <v>0.57999999999999674</v>
      </c>
      <c r="O664" s="9">
        <v>0.54845999999999961</v>
      </c>
      <c r="P664" s="9">
        <v>0.5233599999999996</v>
      </c>
      <c r="Q664" s="9">
        <v>0.49195999999999956</v>
      </c>
      <c r="R664" s="9">
        <v>0.46570666666666638</v>
      </c>
      <c r="S664" s="9">
        <v>0.43129999999999968</v>
      </c>
      <c r="T664" s="9">
        <v>0.33067142857142773</v>
      </c>
      <c r="U664" s="9">
        <v>0.30129999999999835</v>
      </c>
    </row>
    <row r="665" spans="3:21" x14ac:dyDescent="0.2">
      <c r="C665">
        <f t="shared" si="10"/>
        <v>6.6099999999999035</v>
      </c>
      <c r="D665" s="8"/>
      <c r="G665">
        <v>6.6099999999999035</v>
      </c>
      <c r="H665">
        <v>0.95</v>
      </c>
      <c r="I665" s="9">
        <v>0.90726999999999935</v>
      </c>
      <c r="J665" s="9">
        <v>0.85287999999999919</v>
      </c>
      <c r="K665" s="9">
        <v>0.80725399999999958</v>
      </c>
      <c r="L665" s="9">
        <v>0.74765999999999944</v>
      </c>
      <c r="M665">
        <v>0.63659285714285552</v>
      </c>
      <c r="N665">
        <v>0.58032499999999687</v>
      </c>
      <c r="O665" s="9">
        <v>0.54849849999999967</v>
      </c>
      <c r="P665" s="9">
        <v>0.52340099999999967</v>
      </c>
      <c r="Q665" s="9">
        <v>0.49200599999999955</v>
      </c>
      <c r="R665" s="9">
        <v>0.4657339999999997</v>
      </c>
      <c r="S665" s="9">
        <v>0.43133499999999964</v>
      </c>
      <c r="T665" s="9">
        <v>0.33075714285714203</v>
      </c>
      <c r="U665" s="9">
        <v>0.30146999999999835</v>
      </c>
    </row>
    <row r="666" spans="3:21" x14ac:dyDescent="0.2">
      <c r="C666">
        <f t="shared" si="10"/>
        <v>6.6199999999999033</v>
      </c>
      <c r="D666" s="8"/>
      <c r="G666">
        <v>6.6199999999999033</v>
      </c>
      <c r="H666">
        <v>0.95</v>
      </c>
      <c r="I666" s="9">
        <v>0.90733999999999937</v>
      </c>
      <c r="J666" s="9">
        <v>0.85295999999999916</v>
      </c>
      <c r="K666" s="9">
        <v>0.80730133333333287</v>
      </c>
      <c r="L666" s="9">
        <v>0.74771999999999939</v>
      </c>
      <c r="M666">
        <v>0.63675714285714125</v>
      </c>
      <c r="N666">
        <v>0.58064999999999678</v>
      </c>
      <c r="O666" s="9">
        <v>0.54853699999999972</v>
      </c>
      <c r="P666" s="9">
        <v>0.52344199999999963</v>
      </c>
      <c r="Q666" s="9">
        <v>0.49205199999999955</v>
      </c>
      <c r="R666" s="9">
        <v>0.46576133333333308</v>
      </c>
      <c r="S666" s="9">
        <v>0.43136999999999964</v>
      </c>
      <c r="T666" s="9">
        <v>0.33084285714285633</v>
      </c>
      <c r="U666" s="9">
        <v>0.30163999999999835</v>
      </c>
    </row>
    <row r="667" spans="3:21" x14ac:dyDescent="0.2">
      <c r="C667">
        <f t="shared" si="10"/>
        <v>6.6299999999999031</v>
      </c>
      <c r="D667" s="8"/>
      <c r="G667">
        <v>6.6299999999999031</v>
      </c>
      <c r="H667">
        <v>0.95</v>
      </c>
      <c r="I667" s="9">
        <v>0.90740999999999938</v>
      </c>
      <c r="J667" s="9">
        <v>0.85303999999999924</v>
      </c>
      <c r="K667" s="9">
        <v>0.80734866666666627</v>
      </c>
      <c r="L667" s="9">
        <v>0.74777999999999945</v>
      </c>
      <c r="M667">
        <v>0.63692142857142697</v>
      </c>
      <c r="N667">
        <v>0.5809749999999968</v>
      </c>
      <c r="O667" s="9">
        <v>0.54857549999999966</v>
      </c>
      <c r="P667" s="9">
        <v>0.52348299999999959</v>
      </c>
      <c r="Q667" s="9">
        <v>0.49209799999999954</v>
      </c>
      <c r="R667" s="9">
        <v>0.46578866666666641</v>
      </c>
      <c r="S667" s="9">
        <v>0.43140499999999965</v>
      </c>
      <c r="T667" s="9">
        <v>0.33092857142857063</v>
      </c>
      <c r="U667" s="9">
        <v>0.30180999999999836</v>
      </c>
    </row>
    <row r="668" spans="3:21" x14ac:dyDescent="0.2">
      <c r="C668">
        <f t="shared" si="10"/>
        <v>6.6399999999999029</v>
      </c>
      <c r="D668" s="8"/>
      <c r="G668">
        <v>6.6399999999999029</v>
      </c>
      <c r="H668">
        <v>0.95</v>
      </c>
      <c r="I668" s="9">
        <v>0.9074799999999994</v>
      </c>
      <c r="J668" s="9">
        <v>0.85311999999999921</v>
      </c>
      <c r="K668" s="9">
        <v>0.80739599999999956</v>
      </c>
      <c r="L668" s="9">
        <v>0.74783999999999939</v>
      </c>
      <c r="M668">
        <v>0.6370857142857127</v>
      </c>
      <c r="N668">
        <v>0.58129999999999682</v>
      </c>
      <c r="O668" s="9">
        <v>0.54861399999999971</v>
      </c>
      <c r="P668" s="9">
        <v>0.52352399999999966</v>
      </c>
      <c r="Q668" s="9">
        <v>0.49214399999999958</v>
      </c>
      <c r="R668" s="9">
        <v>0.46581599999999973</v>
      </c>
      <c r="S668" s="9">
        <v>0.43143999999999966</v>
      </c>
      <c r="T668" s="9">
        <v>0.33101428571428487</v>
      </c>
      <c r="U668" s="9">
        <v>0.30197999999999836</v>
      </c>
    </row>
    <row r="669" spans="3:21" x14ac:dyDescent="0.2">
      <c r="C669">
        <f t="shared" si="10"/>
        <v>6.6499999999999027</v>
      </c>
      <c r="D669" s="8"/>
      <c r="G669">
        <v>6.6499999999999027</v>
      </c>
      <c r="H669">
        <v>0.95</v>
      </c>
      <c r="I669" s="9">
        <v>0.9075499999999993</v>
      </c>
      <c r="J669" s="9">
        <v>0.85319999999999918</v>
      </c>
      <c r="K669" s="9">
        <v>0.80744333333333296</v>
      </c>
      <c r="L669" s="9">
        <v>0.74789999999999945</v>
      </c>
      <c r="M669">
        <v>0.63724999999999843</v>
      </c>
      <c r="N669">
        <v>0.58162499999999684</v>
      </c>
      <c r="O669" s="9">
        <v>0.54865249999999965</v>
      </c>
      <c r="P669" s="9">
        <v>0.52356499999999961</v>
      </c>
      <c r="Q669" s="9">
        <v>0.49218999999999957</v>
      </c>
      <c r="R669" s="9">
        <v>0.46584333333333305</v>
      </c>
      <c r="S669" s="9">
        <v>0.43147499999999966</v>
      </c>
      <c r="T669" s="9">
        <v>0.33109999999999917</v>
      </c>
      <c r="U669" s="9">
        <v>0.30214999999999836</v>
      </c>
    </row>
    <row r="670" spans="3:21" x14ac:dyDescent="0.2">
      <c r="C670">
        <f t="shared" si="10"/>
        <v>6.6599999999999024</v>
      </c>
      <c r="D670" s="8"/>
      <c r="G670">
        <v>6.6599999999999024</v>
      </c>
      <c r="H670">
        <v>0.95</v>
      </c>
      <c r="I670" s="9">
        <v>0.90761999999999932</v>
      </c>
      <c r="J670" s="9">
        <v>0.85327999999999915</v>
      </c>
      <c r="K670" s="9">
        <v>0.80749066666666625</v>
      </c>
      <c r="L670" s="9">
        <v>0.7479599999999994</v>
      </c>
      <c r="M670">
        <v>0.63741428571428416</v>
      </c>
      <c r="N670">
        <v>0.58194999999999675</v>
      </c>
      <c r="O670" s="9">
        <v>0.54869099999999971</v>
      </c>
      <c r="P670" s="9">
        <v>0.52360599999999957</v>
      </c>
      <c r="Q670" s="9">
        <v>0.49223599999999956</v>
      </c>
      <c r="R670" s="9">
        <v>0.46587066666666638</v>
      </c>
      <c r="S670" s="9">
        <v>0.43150999999999967</v>
      </c>
      <c r="T670" s="9">
        <v>0.33118571428571347</v>
      </c>
      <c r="U670" s="9">
        <v>0.30231999999999837</v>
      </c>
    </row>
    <row r="671" spans="3:21" x14ac:dyDescent="0.2">
      <c r="C671">
        <f t="shared" si="10"/>
        <v>6.6699999999999022</v>
      </c>
      <c r="D671" s="8"/>
      <c r="G671">
        <v>6.6699999999999022</v>
      </c>
      <c r="H671">
        <v>0.95</v>
      </c>
      <c r="I671" s="9">
        <v>0.90768999999999933</v>
      </c>
      <c r="J671" s="9">
        <v>0.85335999999999923</v>
      </c>
      <c r="K671" s="9">
        <v>0.80753799999999953</v>
      </c>
      <c r="L671" s="9">
        <v>0.74801999999999946</v>
      </c>
      <c r="M671">
        <v>0.63757857142856988</v>
      </c>
      <c r="N671">
        <v>0.58227499999999677</v>
      </c>
      <c r="O671" s="9">
        <v>0.54872949999999965</v>
      </c>
      <c r="P671" s="9">
        <v>0.52364699999999964</v>
      </c>
      <c r="Q671" s="9">
        <v>0.49228199999999955</v>
      </c>
      <c r="R671" s="9">
        <v>0.4658979999999997</v>
      </c>
      <c r="S671" s="9">
        <v>0.43154499999999962</v>
      </c>
      <c r="T671" s="9">
        <v>0.33127142857142772</v>
      </c>
      <c r="U671" s="9">
        <v>0.30248999999999837</v>
      </c>
    </row>
    <row r="672" spans="3:21" x14ac:dyDescent="0.2">
      <c r="C672">
        <f t="shared" si="10"/>
        <v>6.679999999999902</v>
      </c>
      <c r="D672" s="8"/>
      <c r="G672">
        <v>6.679999999999902</v>
      </c>
      <c r="H672">
        <v>0.95</v>
      </c>
      <c r="I672" s="9">
        <v>0.90775999999999935</v>
      </c>
      <c r="J672" s="9">
        <v>0.8534399999999992</v>
      </c>
      <c r="K672" s="9">
        <v>0.80758533333333293</v>
      </c>
      <c r="L672" s="9">
        <v>0.74807999999999941</v>
      </c>
      <c r="M672">
        <v>0.6377428571428555</v>
      </c>
      <c r="N672">
        <v>0.58259999999999679</v>
      </c>
      <c r="O672" s="9">
        <v>0.5487679999999997</v>
      </c>
      <c r="P672" s="9">
        <v>0.5236879999999996</v>
      </c>
      <c r="Q672" s="9">
        <v>0.49232799999999954</v>
      </c>
      <c r="R672" s="9">
        <v>0.46592533333333308</v>
      </c>
      <c r="S672" s="9">
        <v>0.43157999999999963</v>
      </c>
      <c r="T672" s="9">
        <v>0.33135714285714202</v>
      </c>
      <c r="U672" s="9">
        <v>0.30265999999999832</v>
      </c>
    </row>
    <row r="673" spans="3:21" x14ac:dyDescent="0.2">
      <c r="C673">
        <f t="shared" si="10"/>
        <v>6.6899999999999018</v>
      </c>
      <c r="D673" s="8"/>
      <c r="G673">
        <v>6.6899999999999018</v>
      </c>
      <c r="H673">
        <v>0.95</v>
      </c>
      <c r="I673" s="9">
        <v>0.90782999999999936</v>
      </c>
      <c r="J673" s="9">
        <v>0.85351999999999917</v>
      </c>
      <c r="K673" s="9">
        <v>0.80763266666666622</v>
      </c>
      <c r="L673" s="9">
        <v>0.74813999999999936</v>
      </c>
      <c r="M673">
        <v>0.63790714285714123</v>
      </c>
      <c r="N673">
        <v>0.58292499999999681</v>
      </c>
      <c r="O673" s="9">
        <v>0.54880649999999964</v>
      </c>
      <c r="P673" s="9">
        <v>0.52372899999999967</v>
      </c>
      <c r="Q673" s="9">
        <v>0.49237399999999953</v>
      </c>
      <c r="R673" s="9">
        <v>0.4659526666666664</v>
      </c>
      <c r="S673" s="9">
        <v>0.43161499999999964</v>
      </c>
      <c r="T673" s="9">
        <v>0.33144285714285632</v>
      </c>
      <c r="U673" s="9">
        <v>0.30282999999999832</v>
      </c>
    </row>
    <row r="674" spans="3:21" x14ac:dyDescent="0.2">
      <c r="C674">
        <f t="shared" si="10"/>
        <v>6.6999999999999016</v>
      </c>
      <c r="D674" s="8"/>
      <c r="G674">
        <v>6.6999999999999016</v>
      </c>
      <c r="H674">
        <v>0.95</v>
      </c>
      <c r="I674" s="9">
        <v>0.90789999999999937</v>
      </c>
      <c r="J674" s="9">
        <v>0.85359999999999925</v>
      </c>
      <c r="K674" s="9">
        <v>0.80767999999999962</v>
      </c>
      <c r="L674" s="9">
        <v>0.74819999999999942</v>
      </c>
      <c r="M674">
        <v>0.63807142857142696</v>
      </c>
      <c r="N674">
        <v>0.58324999999999683</v>
      </c>
      <c r="O674" s="9">
        <v>0.54884499999999969</v>
      </c>
      <c r="P674" s="9">
        <v>0.52376999999999962</v>
      </c>
      <c r="Q674" s="9">
        <v>0.49241999999999958</v>
      </c>
      <c r="R674" s="9">
        <v>0.46597999999999973</v>
      </c>
      <c r="S674" s="9">
        <v>0.43164999999999965</v>
      </c>
      <c r="T674" s="9">
        <v>0.33152857142857062</v>
      </c>
      <c r="U674" s="9">
        <v>0.30299999999999833</v>
      </c>
    </row>
    <row r="675" spans="3:21" x14ac:dyDescent="0.2">
      <c r="C675">
        <f t="shared" si="10"/>
        <v>6.7099999999999014</v>
      </c>
      <c r="D675" s="8"/>
      <c r="G675">
        <v>6.7099999999999014</v>
      </c>
      <c r="H675">
        <v>0.95</v>
      </c>
      <c r="I675" s="9">
        <v>0.90796999999999939</v>
      </c>
      <c r="J675" s="9">
        <v>0.85367999999999922</v>
      </c>
      <c r="K675" s="9">
        <v>0.80772733333333291</v>
      </c>
      <c r="L675" s="9">
        <v>0.74825999999999937</v>
      </c>
      <c r="M675">
        <v>0.63823571428571269</v>
      </c>
      <c r="N675">
        <v>0.58357499999999674</v>
      </c>
      <c r="O675" s="9">
        <v>0.54888349999999964</v>
      </c>
      <c r="P675" s="9">
        <v>0.52381099999999958</v>
      </c>
      <c r="Q675" s="9">
        <v>0.49246599999999957</v>
      </c>
      <c r="R675" s="9">
        <v>0.46600733333333305</v>
      </c>
      <c r="S675" s="9">
        <v>0.43168499999999965</v>
      </c>
      <c r="T675" s="9">
        <v>0.33161428571428486</v>
      </c>
      <c r="U675" s="9">
        <v>0.30316999999999833</v>
      </c>
    </row>
    <row r="676" spans="3:21" x14ac:dyDescent="0.2">
      <c r="C676">
        <f t="shared" si="10"/>
        <v>6.7199999999999012</v>
      </c>
      <c r="D676" s="8"/>
      <c r="G676">
        <v>6.7199999999999012</v>
      </c>
      <c r="H676">
        <v>0.95</v>
      </c>
      <c r="I676" s="9">
        <v>0.90803999999999929</v>
      </c>
      <c r="J676" s="9">
        <v>0.85375999999999919</v>
      </c>
      <c r="K676" s="9">
        <v>0.8077746666666662</v>
      </c>
      <c r="L676" s="9">
        <v>0.74831999999999943</v>
      </c>
      <c r="M676">
        <v>0.63839999999999841</v>
      </c>
      <c r="N676">
        <v>0.58389999999999675</v>
      </c>
      <c r="O676" s="9">
        <v>0.54892199999999969</v>
      </c>
      <c r="P676" s="9">
        <v>0.52385199999999965</v>
      </c>
      <c r="Q676" s="9">
        <v>0.49251199999999956</v>
      </c>
      <c r="R676" s="9">
        <v>0.46603466666666638</v>
      </c>
      <c r="S676" s="9">
        <v>0.43171999999999966</v>
      </c>
      <c r="T676" s="9">
        <v>0.33169999999999916</v>
      </c>
      <c r="U676" s="9">
        <v>0.30333999999999833</v>
      </c>
    </row>
    <row r="677" spans="3:21" x14ac:dyDescent="0.2">
      <c r="C677">
        <f t="shared" si="10"/>
        <v>6.729999999999901</v>
      </c>
      <c r="D677" s="8"/>
      <c r="G677">
        <v>6.729999999999901</v>
      </c>
      <c r="H677">
        <v>0.95</v>
      </c>
      <c r="I677" s="9">
        <v>0.90810999999999931</v>
      </c>
      <c r="J677" s="9">
        <v>0.85383999999999916</v>
      </c>
      <c r="K677" s="9">
        <v>0.8078219999999996</v>
      </c>
      <c r="L677" s="9">
        <v>0.74837999999999938</v>
      </c>
      <c r="M677">
        <v>0.63856428571428414</v>
      </c>
      <c r="N677">
        <v>0.58422499999999677</v>
      </c>
      <c r="O677" s="9">
        <v>0.54896049999999963</v>
      </c>
      <c r="P677" s="9">
        <v>0.52389299999999961</v>
      </c>
      <c r="Q677" s="9">
        <v>0.49255799999999955</v>
      </c>
      <c r="R677" s="9">
        <v>0.4660619999999997</v>
      </c>
      <c r="S677" s="9">
        <v>0.43175499999999967</v>
      </c>
      <c r="T677" s="9">
        <v>0.33178571428571346</v>
      </c>
      <c r="U677" s="9">
        <v>0.30350999999999834</v>
      </c>
    </row>
    <row r="678" spans="3:21" x14ac:dyDescent="0.2">
      <c r="C678">
        <f t="shared" si="10"/>
        <v>6.7399999999999007</v>
      </c>
      <c r="D678" s="8"/>
      <c r="G678">
        <v>6.7399999999999007</v>
      </c>
      <c r="H678">
        <v>0.95</v>
      </c>
      <c r="I678" s="9">
        <v>0.90817999999999932</v>
      </c>
      <c r="J678" s="9">
        <v>0.85391999999999924</v>
      </c>
      <c r="K678" s="9">
        <v>0.80786933333333288</v>
      </c>
      <c r="L678" s="9">
        <v>0.74843999999999944</v>
      </c>
      <c r="M678">
        <v>0.63872857142856976</v>
      </c>
      <c r="N678">
        <v>0.58454999999999679</v>
      </c>
      <c r="O678" s="9">
        <v>0.54899899999999968</v>
      </c>
      <c r="P678" s="9">
        <v>0.52393399999999957</v>
      </c>
      <c r="Q678" s="9">
        <v>0.49260399999999954</v>
      </c>
      <c r="R678" s="9">
        <v>0.46608933333333308</v>
      </c>
      <c r="S678" s="9">
        <v>0.43178999999999962</v>
      </c>
      <c r="T678" s="9">
        <v>0.33187142857142771</v>
      </c>
      <c r="U678" s="9">
        <v>0.30367999999999834</v>
      </c>
    </row>
    <row r="679" spans="3:21" x14ac:dyDescent="0.2">
      <c r="C679">
        <f t="shared" si="10"/>
        <v>6.7499999999999005</v>
      </c>
      <c r="D679" s="8"/>
      <c r="G679">
        <v>6.7499999999999005</v>
      </c>
      <c r="H679">
        <v>0.95</v>
      </c>
      <c r="I679" s="9">
        <v>0.90824999999999934</v>
      </c>
      <c r="J679" s="9">
        <v>0.8539999999999992</v>
      </c>
      <c r="K679" s="9">
        <v>0.80791666666666628</v>
      </c>
      <c r="L679" s="9">
        <v>0.74849999999999939</v>
      </c>
      <c r="M679">
        <v>0.63889285714285549</v>
      </c>
      <c r="N679">
        <v>0.5848749999999967</v>
      </c>
      <c r="O679" s="9">
        <v>0.54903749999999962</v>
      </c>
      <c r="P679" s="9">
        <v>0.52397499999999964</v>
      </c>
      <c r="Q679" s="9">
        <v>0.49264999999999953</v>
      </c>
      <c r="R679" s="9">
        <v>0.4661166666666664</v>
      </c>
      <c r="S679" s="9">
        <v>0.43182499999999963</v>
      </c>
      <c r="T679" s="9">
        <v>0.33195714285714201</v>
      </c>
      <c r="U679" s="9">
        <v>0.30384999999999829</v>
      </c>
    </row>
    <row r="680" spans="3:21" x14ac:dyDescent="0.2">
      <c r="C680">
        <f t="shared" si="10"/>
        <v>6.7599999999999003</v>
      </c>
      <c r="D680" s="8"/>
      <c r="G680">
        <v>6.7599999999999003</v>
      </c>
      <c r="H680">
        <v>0.95</v>
      </c>
      <c r="I680" s="9">
        <v>0.90831999999999935</v>
      </c>
      <c r="J680" s="9">
        <v>0.85407999999999917</v>
      </c>
      <c r="K680" s="9">
        <v>0.80796399999999957</v>
      </c>
      <c r="L680" s="9">
        <v>0.74855999999999945</v>
      </c>
      <c r="M680">
        <v>0.63905714285714121</v>
      </c>
      <c r="N680">
        <v>0.58519999999999672</v>
      </c>
      <c r="O680" s="9">
        <v>0.54907599999999968</v>
      </c>
      <c r="P680" s="9">
        <v>0.52401599999999959</v>
      </c>
      <c r="Q680" s="9">
        <v>0.49269599999999958</v>
      </c>
      <c r="R680" s="9">
        <v>0.46614399999999973</v>
      </c>
      <c r="S680" s="9">
        <v>0.43185999999999963</v>
      </c>
      <c r="T680" s="9">
        <v>0.33204285714285631</v>
      </c>
      <c r="U680" s="9">
        <v>0.30401999999999829</v>
      </c>
    </row>
    <row r="681" spans="3:21" x14ac:dyDescent="0.2">
      <c r="C681">
        <f t="shared" si="10"/>
        <v>6.7699999999999001</v>
      </c>
      <c r="D681" s="8"/>
      <c r="G681">
        <v>6.7699999999999001</v>
      </c>
      <c r="H681">
        <v>0.95</v>
      </c>
      <c r="I681" s="9">
        <v>0.90838999999999936</v>
      </c>
      <c r="J681" s="9">
        <v>0.85415999999999914</v>
      </c>
      <c r="K681" s="9">
        <v>0.80801133333333286</v>
      </c>
      <c r="L681" s="9">
        <v>0.7486199999999994</v>
      </c>
      <c r="M681">
        <v>0.63922142857142694</v>
      </c>
      <c r="N681">
        <v>0.58552499999999674</v>
      </c>
      <c r="O681" s="9">
        <v>0.54911449999999962</v>
      </c>
      <c r="P681" s="9">
        <v>0.52405699999999966</v>
      </c>
      <c r="Q681" s="9">
        <v>0.49274199999999957</v>
      </c>
      <c r="R681" s="9">
        <v>0.46617133333333305</v>
      </c>
      <c r="S681" s="9">
        <v>0.43189499999999964</v>
      </c>
      <c r="T681" s="9">
        <v>0.33212857142857055</v>
      </c>
      <c r="U681" s="9">
        <v>0.3041899999999983</v>
      </c>
    </row>
    <row r="682" spans="3:21" x14ac:dyDescent="0.2">
      <c r="C682">
        <f t="shared" si="10"/>
        <v>6.7799999999998999</v>
      </c>
      <c r="D682" s="8"/>
      <c r="G682">
        <v>6.7799999999998999</v>
      </c>
      <c r="H682">
        <v>0.95</v>
      </c>
      <c r="I682" s="9">
        <v>0.90845999999999938</v>
      </c>
      <c r="J682" s="9">
        <v>0.85423999999999922</v>
      </c>
      <c r="K682" s="9">
        <v>0.80805866666666626</v>
      </c>
      <c r="L682" s="9">
        <v>0.74867999999999935</v>
      </c>
      <c r="M682">
        <v>0.63938571428571267</v>
      </c>
      <c r="N682">
        <v>0.58584999999999676</v>
      </c>
      <c r="O682" s="9">
        <v>0.54915299999999967</v>
      </c>
      <c r="P682" s="9">
        <v>0.52409799999999962</v>
      </c>
      <c r="Q682" s="9">
        <v>0.49278799999999956</v>
      </c>
      <c r="R682" s="9">
        <v>0.46619866666666637</v>
      </c>
      <c r="S682" s="9">
        <v>0.43192999999999965</v>
      </c>
      <c r="T682" s="9">
        <v>0.33221428571428485</v>
      </c>
      <c r="U682" s="9">
        <v>0.3043599999999983</v>
      </c>
    </row>
    <row r="683" spans="3:21" x14ac:dyDescent="0.2">
      <c r="C683">
        <f t="shared" si="10"/>
        <v>6.7899999999998997</v>
      </c>
      <c r="D683" s="8"/>
      <c r="G683">
        <v>6.7899999999998997</v>
      </c>
      <c r="H683">
        <v>0.95</v>
      </c>
      <c r="I683" s="9">
        <v>0.90852999999999928</v>
      </c>
      <c r="J683" s="9">
        <v>0.85431999999999919</v>
      </c>
      <c r="K683" s="9">
        <v>0.80810599999999955</v>
      </c>
      <c r="L683" s="9">
        <v>0.74873999999999941</v>
      </c>
      <c r="M683">
        <v>0.6395499999999984</v>
      </c>
      <c r="N683">
        <v>0.58617499999999667</v>
      </c>
      <c r="O683" s="9">
        <v>0.54919149999999961</v>
      </c>
      <c r="P683" s="9">
        <v>0.52413899999999958</v>
      </c>
      <c r="Q683" s="9">
        <v>0.49283399999999955</v>
      </c>
      <c r="R683" s="9">
        <v>0.4662259999999997</v>
      </c>
      <c r="S683" s="9">
        <v>0.43196499999999965</v>
      </c>
      <c r="T683" s="9">
        <v>0.33229999999999915</v>
      </c>
      <c r="U683" s="9">
        <v>0.3045299999999983</v>
      </c>
    </row>
    <row r="684" spans="3:21" x14ac:dyDescent="0.2">
      <c r="C684">
        <f t="shared" si="10"/>
        <v>6.7999999999998995</v>
      </c>
      <c r="D684" s="8"/>
      <c r="G684">
        <v>6.7999999999998995</v>
      </c>
      <c r="H684">
        <v>0.95</v>
      </c>
      <c r="I684" s="9">
        <v>0.9085999999999993</v>
      </c>
      <c r="J684" s="9">
        <v>0.85439999999999916</v>
      </c>
      <c r="K684" s="9">
        <v>0.80815333333333295</v>
      </c>
      <c r="L684" s="9">
        <v>0.74879999999999936</v>
      </c>
      <c r="M684">
        <v>0.63971428571428413</v>
      </c>
      <c r="N684">
        <v>0.58649999999999669</v>
      </c>
      <c r="O684" s="9">
        <v>0.54922999999999966</v>
      </c>
      <c r="P684" s="9">
        <v>0.52417999999999965</v>
      </c>
      <c r="Q684" s="9">
        <v>0.49287999999999954</v>
      </c>
      <c r="R684" s="9">
        <v>0.46625333333333308</v>
      </c>
      <c r="S684" s="9">
        <v>0.43199999999999961</v>
      </c>
      <c r="T684" s="9">
        <v>0.33238571428571345</v>
      </c>
      <c r="U684" s="9">
        <v>0.30469999999999831</v>
      </c>
    </row>
    <row r="685" spans="3:21" x14ac:dyDescent="0.2">
      <c r="C685">
        <f t="shared" si="10"/>
        <v>6.8099999999998992</v>
      </c>
      <c r="D685" s="8"/>
      <c r="G685">
        <v>6.8099999999998992</v>
      </c>
      <c r="H685">
        <v>0.95</v>
      </c>
      <c r="I685" s="9">
        <v>0.90866999999999931</v>
      </c>
      <c r="J685" s="9">
        <v>0.85447999999999913</v>
      </c>
      <c r="K685" s="9">
        <v>0.80820066666666623</v>
      </c>
      <c r="L685" s="9">
        <v>0.74885999999999942</v>
      </c>
      <c r="M685">
        <v>0.63987857142856974</v>
      </c>
      <c r="N685">
        <v>0.58682499999999671</v>
      </c>
      <c r="O685" s="9">
        <v>0.5492684999999996</v>
      </c>
      <c r="P685" s="9">
        <v>0.5242209999999996</v>
      </c>
      <c r="Q685" s="9">
        <v>0.49292599999999953</v>
      </c>
      <c r="R685" s="9">
        <v>0.4662806666666664</v>
      </c>
      <c r="S685" s="9">
        <v>0.43203499999999961</v>
      </c>
      <c r="T685" s="9">
        <v>0.3324714285714277</v>
      </c>
      <c r="U685" s="9">
        <v>0.30486999999999831</v>
      </c>
    </row>
    <row r="686" spans="3:21" x14ac:dyDescent="0.2">
      <c r="C686">
        <f t="shared" si="10"/>
        <v>6.819999999999899</v>
      </c>
      <c r="D686" s="8"/>
      <c r="G686">
        <v>6.819999999999899</v>
      </c>
      <c r="H686">
        <v>0.95</v>
      </c>
      <c r="I686" s="9">
        <v>0.90873999999999933</v>
      </c>
      <c r="J686" s="9">
        <v>0.85455999999999921</v>
      </c>
      <c r="K686" s="9">
        <v>0.80824799999999952</v>
      </c>
      <c r="L686" s="9">
        <v>0.74891999999999936</v>
      </c>
      <c r="M686">
        <v>0.64004285714285547</v>
      </c>
      <c r="N686">
        <v>0.58714999999999673</v>
      </c>
      <c r="O686" s="9">
        <v>0.54930699999999966</v>
      </c>
      <c r="P686" s="9">
        <v>0.52426199999999956</v>
      </c>
      <c r="Q686" s="9">
        <v>0.49297199999999952</v>
      </c>
      <c r="R686" s="9">
        <v>0.46630799999999972</v>
      </c>
      <c r="S686" s="9">
        <v>0.43206999999999962</v>
      </c>
      <c r="T686" s="9">
        <v>0.332557142857142</v>
      </c>
      <c r="U686" s="9">
        <v>0.30503999999999826</v>
      </c>
    </row>
    <row r="687" spans="3:21" x14ac:dyDescent="0.2">
      <c r="C687">
        <f t="shared" si="10"/>
        <v>6.8299999999998988</v>
      </c>
      <c r="D687" s="8"/>
      <c r="G687">
        <v>6.8299999999998988</v>
      </c>
      <c r="H687">
        <v>0.95</v>
      </c>
      <c r="I687" s="9">
        <v>0.90880999999999934</v>
      </c>
      <c r="J687" s="9">
        <v>0.85463999999999918</v>
      </c>
      <c r="K687" s="9">
        <v>0.80829533333333292</v>
      </c>
      <c r="L687" s="9">
        <v>0.74897999999999942</v>
      </c>
      <c r="M687">
        <v>0.6402071428571412</v>
      </c>
      <c r="N687">
        <v>0.58747499999999664</v>
      </c>
      <c r="O687" s="9">
        <v>0.5493454999999996</v>
      </c>
      <c r="P687" s="9">
        <v>0.52430299999999963</v>
      </c>
      <c r="Q687" s="9">
        <v>0.49301799999999957</v>
      </c>
      <c r="R687" s="9">
        <v>0.46633533333333305</v>
      </c>
      <c r="S687" s="9">
        <v>0.43210499999999963</v>
      </c>
      <c r="T687" s="9">
        <v>0.3326428571428563</v>
      </c>
      <c r="U687" s="9">
        <v>0.30520999999999826</v>
      </c>
    </row>
    <row r="688" spans="3:21" x14ac:dyDescent="0.2">
      <c r="C688">
        <f t="shared" si="10"/>
        <v>6.8399999999998986</v>
      </c>
      <c r="D688" s="8"/>
      <c r="G688">
        <v>6.8399999999998986</v>
      </c>
      <c r="H688">
        <v>0.95</v>
      </c>
      <c r="I688" s="9">
        <v>0.90887999999999936</v>
      </c>
      <c r="J688" s="9">
        <v>0.85471999999999915</v>
      </c>
      <c r="K688" s="9">
        <v>0.80834266666666621</v>
      </c>
      <c r="L688" s="9">
        <v>0.74903999999999937</v>
      </c>
      <c r="M688">
        <v>0.64037142857142693</v>
      </c>
      <c r="N688">
        <v>0.58779999999999666</v>
      </c>
      <c r="O688" s="9">
        <v>0.54938399999999965</v>
      </c>
      <c r="P688" s="9">
        <v>0.52434399999999959</v>
      </c>
      <c r="Q688" s="9">
        <v>0.49306399999999956</v>
      </c>
      <c r="R688" s="9">
        <v>0.46636266666666637</v>
      </c>
      <c r="S688" s="9">
        <v>0.43213999999999964</v>
      </c>
      <c r="T688" s="9">
        <v>0.33272857142857054</v>
      </c>
      <c r="U688" s="9">
        <v>0.30537999999999826</v>
      </c>
    </row>
    <row r="689" spans="3:21" x14ac:dyDescent="0.2">
      <c r="C689">
        <f t="shared" si="10"/>
        <v>6.8499999999998984</v>
      </c>
      <c r="D689" s="8"/>
      <c r="G689">
        <v>6.8499999999998984</v>
      </c>
      <c r="H689">
        <v>0.95</v>
      </c>
      <c r="I689" s="9">
        <v>0.90894999999999937</v>
      </c>
      <c r="J689" s="9">
        <v>0.85479999999999912</v>
      </c>
      <c r="K689" s="9">
        <v>0.80838999999999961</v>
      </c>
      <c r="L689" s="9">
        <v>0.74909999999999943</v>
      </c>
      <c r="M689">
        <v>0.64053571428571265</v>
      </c>
      <c r="N689">
        <v>0.58812499999999668</v>
      </c>
      <c r="O689" s="9">
        <v>0.5494224999999997</v>
      </c>
      <c r="P689" s="9">
        <v>0.52438499999999966</v>
      </c>
      <c r="Q689" s="9">
        <v>0.49310999999999955</v>
      </c>
      <c r="R689" s="9">
        <v>0.46638999999999969</v>
      </c>
      <c r="S689" s="9">
        <v>0.43217499999999964</v>
      </c>
      <c r="T689" s="9">
        <v>0.33281428571428484</v>
      </c>
      <c r="U689" s="9">
        <v>0.30554999999999827</v>
      </c>
    </row>
    <row r="690" spans="3:21" x14ac:dyDescent="0.2">
      <c r="C690">
        <f t="shared" si="10"/>
        <v>6.8599999999998982</v>
      </c>
      <c r="D690" s="8"/>
      <c r="G690">
        <v>6.8599999999998982</v>
      </c>
      <c r="H690">
        <v>0.95</v>
      </c>
      <c r="I690" s="9">
        <v>0.90901999999999927</v>
      </c>
      <c r="J690" s="9">
        <v>0.8548799999999992</v>
      </c>
      <c r="K690" s="9">
        <v>0.8084373333333329</v>
      </c>
      <c r="L690" s="9">
        <v>0.74915999999999938</v>
      </c>
      <c r="M690">
        <v>0.64069999999999838</v>
      </c>
      <c r="N690">
        <v>0.5884499999999967</v>
      </c>
      <c r="O690" s="9">
        <v>0.54946099999999964</v>
      </c>
      <c r="P690" s="9">
        <v>0.52442599999999961</v>
      </c>
      <c r="Q690" s="9">
        <v>0.49315599999999954</v>
      </c>
      <c r="R690" s="9">
        <v>0.46641733333333307</v>
      </c>
      <c r="S690" s="9">
        <v>0.43220999999999965</v>
      </c>
      <c r="T690" s="9">
        <v>0.33289999999999914</v>
      </c>
      <c r="U690" s="9">
        <v>0.30571999999999827</v>
      </c>
    </row>
    <row r="691" spans="3:21" x14ac:dyDescent="0.2">
      <c r="C691">
        <f t="shared" si="10"/>
        <v>6.869999999999898</v>
      </c>
      <c r="D691" s="8"/>
      <c r="G691">
        <v>6.869999999999898</v>
      </c>
      <c r="H691">
        <v>0.95</v>
      </c>
      <c r="I691" s="9">
        <v>0.90908999999999929</v>
      </c>
      <c r="J691" s="9">
        <v>0.85495999999999917</v>
      </c>
      <c r="K691" s="9">
        <v>0.80848466666666619</v>
      </c>
      <c r="L691" s="9">
        <v>0.74921999999999944</v>
      </c>
      <c r="M691">
        <v>0.640864285714284</v>
      </c>
      <c r="N691">
        <v>0.58877499999999661</v>
      </c>
      <c r="O691" s="9">
        <v>0.5494994999999997</v>
      </c>
      <c r="P691" s="9">
        <v>0.52446699999999957</v>
      </c>
      <c r="Q691" s="9">
        <v>0.49320199999999953</v>
      </c>
      <c r="R691" s="9">
        <v>0.4664446666666664</v>
      </c>
      <c r="S691" s="9">
        <v>0.4322449999999996</v>
      </c>
      <c r="T691" s="9">
        <v>0.33298571428571344</v>
      </c>
      <c r="U691" s="9">
        <v>0.30588999999999827</v>
      </c>
    </row>
    <row r="692" spans="3:21" x14ac:dyDescent="0.2">
      <c r="C692">
        <f t="shared" si="10"/>
        <v>6.8799999999998978</v>
      </c>
      <c r="D692" s="8"/>
      <c r="G692">
        <v>6.8799999999998978</v>
      </c>
      <c r="H692">
        <v>0.95</v>
      </c>
      <c r="I692" s="9">
        <v>0.9091599999999993</v>
      </c>
      <c r="J692" s="9">
        <v>0.85503999999999913</v>
      </c>
      <c r="K692" s="9">
        <v>0.80853199999999958</v>
      </c>
      <c r="L692" s="9">
        <v>0.74927999999999939</v>
      </c>
      <c r="M692">
        <v>0.64102857142856973</v>
      </c>
      <c r="N692">
        <v>0.58909999999999663</v>
      </c>
      <c r="O692" s="9">
        <v>0.54953799999999964</v>
      </c>
      <c r="P692" s="9">
        <v>0.52450799999999964</v>
      </c>
      <c r="Q692" s="9">
        <v>0.49324799999999952</v>
      </c>
      <c r="R692" s="9">
        <v>0.46647199999999972</v>
      </c>
      <c r="S692" s="9">
        <v>0.43227999999999961</v>
      </c>
      <c r="T692" s="9">
        <v>0.33307142857142769</v>
      </c>
      <c r="U692" s="9">
        <v>0.30605999999999828</v>
      </c>
    </row>
    <row r="693" spans="3:21" x14ac:dyDescent="0.2">
      <c r="C693">
        <f t="shared" si="10"/>
        <v>6.8899999999998975</v>
      </c>
      <c r="D693" s="8"/>
      <c r="G693">
        <v>6.8899999999998975</v>
      </c>
      <c r="H693">
        <v>0.95</v>
      </c>
      <c r="I693" s="9">
        <v>0.90922999999999932</v>
      </c>
      <c r="J693" s="9">
        <v>0.85511999999999921</v>
      </c>
      <c r="K693" s="9">
        <v>0.80857933333333287</v>
      </c>
      <c r="L693" s="9">
        <v>0.74933999999999934</v>
      </c>
      <c r="M693">
        <v>0.64119285714285545</v>
      </c>
      <c r="N693">
        <v>0.58942499999999665</v>
      </c>
      <c r="O693" s="9">
        <v>0.54957649999999969</v>
      </c>
      <c r="P693" s="9">
        <v>0.5245489999999996</v>
      </c>
      <c r="Q693" s="9">
        <v>0.49329399999999957</v>
      </c>
      <c r="R693" s="9">
        <v>0.46649933333333304</v>
      </c>
      <c r="S693" s="9">
        <v>0.43231499999999962</v>
      </c>
      <c r="T693" s="9">
        <v>0.33315714285714199</v>
      </c>
      <c r="U693" s="9">
        <v>0.30622999999999823</v>
      </c>
    </row>
    <row r="694" spans="3:21" x14ac:dyDescent="0.2">
      <c r="C694">
        <f t="shared" si="10"/>
        <v>6.8999999999998973</v>
      </c>
      <c r="D694" s="8"/>
      <c r="G694">
        <v>6.8999999999998973</v>
      </c>
      <c r="H694">
        <v>0.95</v>
      </c>
      <c r="I694" s="9">
        <v>0.90929999999999933</v>
      </c>
      <c r="J694" s="9">
        <v>0.85519999999999918</v>
      </c>
      <c r="K694" s="9">
        <v>0.80862666666666627</v>
      </c>
      <c r="L694" s="9">
        <v>0.7493999999999994</v>
      </c>
      <c r="M694">
        <v>0.64135714285714118</v>
      </c>
      <c r="N694">
        <v>0.58974999999999667</v>
      </c>
      <c r="O694" s="9">
        <v>0.54961499999999963</v>
      </c>
      <c r="P694" s="9">
        <v>0.52458999999999956</v>
      </c>
      <c r="Q694" s="9">
        <v>0.49333999999999956</v>
      </c>
      <c r="R694" s="9">
        <v>0.46652666666666637</v>
      </c>
      <c r="S694" s="9">
        <v>0.43234999999999962</v>
      </c>
      <c r="T694" s="9">
        <v>0.33324285714285629</v>
      </c>
      <c r="U694" s="9">
        <v>0.30639999999999823</v>
      </c>
    </row>
    <row r="695" spans="3:21" x14ac:dyDescent="0.2">
      <c r="C695">
        <f t="shared" si="10"/>
        <v>6.9099999999998971</v>
      </c>
      <c r="D695" s="8"/>
      <c r="G695">
        <v>6.9099999999998971</v>
      </c>
      <c r="H695">
        <v>0.95</v>
      </c>
      <c r="I695" s="9">
        <v>0.90936999999999935</v>
      </c>
      <c r="J695" s="9">
        <v>0.85527999999999915</v>
      </c>
      <c r="K695" s="9">
        <v>0.80867399999999956</v>
      </c>
      <c r="L695" s="9">
        <v>0.74945999999999935</v>
      </c>
      <c r="M695">
        <v>0.64152142857142691</v>
      </c>
      <c r="N695">
        <v>0.59007499999999657</v>
      </c>
      <c r="O695" s="9">
        <v>0.54965349999999968</v>
      </c>
      <c r="P695" s="9">
        <v>0.52463099999999963</v>
      </c>
      <c r="Q695" s="9">
        <v>0.49338599999999955</v>
      </c>
      <c r="R695" s="9">
        <v>0.46655399999999969</v>
      </c>
      <c r="S695" s="9">
        <v>0.43238499999999963</v>
      </c>
      <c r="T695" s="9">
        <v>0.33332857142857053</v>
      </c>
      <c r="U695" s="9">
        <v>0.30656999999999823</v>
      </c>
    </row>
    <row r="696" spans="3:21" x14ac:dyDescent="0.2">
      <c r="C696">
        <f t="shared" si="10"/>
        <v>6.9199999999998969</v>
      </c>
      <c r="D696" s="8"/>
      <c r="G696">
        <v>6.9199999999998969</v>
      </c>
      <c r="H696">
        <v>0.95</v>
      </c>
      <c r="I696" s="9">
        <v>0.90943999999999936</v>
      </c>
      <c r="J696" s="9">
        <v>0.85535999999999912</v>
      </c>
      <c r="K696" s="9">
        <v>0.80872133333333285</v>
      </c>
      <c r="L696" s="9">
        <v>0.74951999999999941</v>
      </c>
      <c r="M696">
        <v>0.64168571428571264</v>
      </c>
      <c r="N696">
        <v>0.59039999999999659</v>
      </c>
      <c r="O696" s="9">
        <v>0.54969199999999963</v>
      </c>
      <c r="P696" s="9">
        <v>0.52467199999999958</v>
      </c>
      <c r="Q696" s="9">
        <v>0.49343199999999954</v>
      </c>
      <c r="R696" s="9">
        <v>0.46658133333333307</v>
      </c>
      <c r="S696" s="9">
        <v>0.43241999999999964</v>
      </c>
      <c r="T696" s="9">
        <v>0.33341428571428483</v>
      </c>
      <c r="U696" s="9">
        <v>0.30673999999999824</v>
      </c>
    </row>
    <row r="697" spans="3:21" x14ac:dyDescent="0.2">
      <c r="C697">
        <f t="shared" si="10"/>
        <v>6.9299999999998967</v>
      </c>
      <c r="D697" s="8"/>
      <c r="G697">
        <v>6.9299999999998967</v>
      </c>
      <c r="H697">
        <v>0.95</v>
      </c>
      <c r="I697" s="9">
        <v>0.90950999999999926</v>
      </c>
      <c r="J697" s="9">
        <v>0.8554399999999992</v>
      </c>
      <c r="K697" s="9">
        <v>0.80876866666666625</v>
      </c>
      <c r="L697" s="9">
        <v>0.74957999999999936</v>
      </c>
      <c r="M697">
        <v>0.64184999999999837</v>
      </c>
      <c r="N697">
        <v>0.59072499999999661</v>
      </c>
      <c r="O697" s="9">
        <v>0.54973049999999968</v>
      </c>
      <c r="P697" s="9">
        <v>0.52471299999999965</v>
      </c>
      <c r="Q697" s="9">
        <v>0.49347799999999953</v>
      </c>
      <c r="R697" s="9">
        <v>0.46660866666666639</v>
      </c>
      <c r="S697" s="9">
        <v>0.43245499999999959</v>
      </c>
      <c r="T697" s="9">
        <v>0.33349999999999913</v>
      </c>
      <c r="U697" s="9">
        <v>0.30690999999999824</v>
      </c>
    </row>
    <row r="698" spans="3:21" x14ac:dyDescent="0.2">
      <c r="C698">
        <f t="shared" si="10"/>
        <v>6.9399999999998965</v>
      </c>
      <c r="D698" s="8"/>
      <c r="G698">
        <v>6.9399999999998965</v>
      </c>
      <c r="H698">
        <v>0.95</v>
      </c>
      <c r="I698" s="9">
        <v>0.90957999999999928</v>
      </c>
      <c r="J698" s="9">
        <v>0.85551999999999917</v>
      </c>
      <c r="K698" s="9">
        <v>0.80881599999999954</v>
      </c>
      <c r="L698" s="9">
        <v>0.74963999999999942</v>
      </c>
      <c r="M698">
        <v>0.64201428571428398</v>
      </c>
      <c r="N698">
        <v>0.59104999999999663</v>
      </c>
      <c r="O698" s="9">
        <v>0.54976899999999962</v>
      </c>
      <c r="P698" s="9">
        <v>0.52475399999999961</v>
      </c>
      <c r="Q698" s="9">
        <v>0.49352399999999952</v>
      </c>
      <c r="R698" s="9">
        <v>0.46663599999999972</v>
      </c>
      <c r="S698" s="9">
        <v>0.4324899999999996</v>
      </c>
      <c r="T698" s="9">
        <v>0.33358571428571343</v>
      </c>
      <c r="U698" s="9">
        <v>0.30707999999999824</v>
      </c>
    </row>
    <row r="699" spans="3:21" x14ac:dyDescent="0.2">
      <c r="C699">
        <f t="shared" si="10"/>
        <v>6.9499999999998963</v>
      </c>
      <c r="D699" s="8"/>
      <c r="G699">
        <v>6.9499999999998963</v>
      </c>
      <c r="H699">
        <v>0.95</v>
      </c>
      <c r="I699" s="9">
        <v>0.90964999999999929</v>
      </c>
      <c r="J699" s="9">
        <v>0.85559999999999914</v>
      </c>
      <c r="K699" s="9">
        <v>0.80886333333333293</v>
      </c>
      <c r="L699" s="9">
        <v>0.74969999999999937</v>
      </c>
      <c r="M699">
        <v>0.64217857142856971</v>
      </c>
      <c r="N699">
        <v>0.59137499999999665</v>
      </c>
      <c r="O699" s="9">
        <v>0.54980749999999967</v>
      </c>
      <c r="P699" s="9">
        <v>0.52479499999999957</v>
      </c>
      <c r="Q699" s="9">
        <v>0.49356999999999956</v>
      </c>
      <c r="R699" s="9">
        <v>0.46666333333333304</v>
      </c>
      <c r="S699" s="9">
        <v>0.4325249999999996</v>
      </c>
      <c r="T699" s="9">
        <v>0.33367142857142768</v>
      </c>
      <c r="U699" s="9">
        <v>0.30724999999999825</v>
      </c>
    </row>
    <row r="700" spans="3:21" x14ac:dyDescent="0.2">
      <c r="C700">
        <f t="shared" si="10"/>
        <v>6.959999999999896</v>
      </c>
      <c r="D700" s="8"/>
      <c r="G700">
        <v>6.959999999999896</v>
      </c>
      <c r="H700">
        <v>0.95</v>
      </c>
      <c r="I700" s="9">
        <v>0.90971999999999931</v>
      </c>
      <c r="J700" s="9">
        <v>0.85567999999999911</v>
      </c>
      <c r="K700" s="9">
        <v>0.80891066666666622</v>
      </c>
      <c r="L700" s="9">
        <v>0.74975999999999943</v>
      </c>
      <c r="M700">
        <v>0.64234285714285544</v>
      </c>
      <c r="N700">
        <v>0.59169999999999656</v>
      </c>
      <c r="O700" s="9">
        <v>0.54984599999999961</v>
      </c>
      <c r="P700" s="9">
        <v>0.52483599999999964</v>
      </c>
      <c r="Q700" s="9">
        <v>0.49361599999999956</v>
      </c>
      <c r="R700" s="9">
        <v>0.46669066666666637</v>
      </c>
      <c r="S700" s="9">
        <v>0.43255999999999961</v>
      </c>
      <c r="T700" s="9">
        <v>0.33375714285714198</v>
      </c>
      <c r="U700" s="9">
        <v>0.30741999999999819</v>
      </c>
    </row>
    <row r="701" spans="3:21" x14ac:dyDescent="0.2">
      <c r="C701">
        <f t="shared" si="10"/>
        <v>6.9699999999998958</v>
      </c>
      <c r="D701" s="8"/>
      <c r="G701">
        <v>6.9699999999998958</v>
      </c>
      <c r="H701">
        <v>0.95</v>
      </c>
      <c r="I701" s="9">
        <v>0.90978999999999932</v>
      </c>
      <c r="J701" s="9">
        <v>0.85575999999999919</v>
      </c>
      <c r="K701" s="9">
        <v>0.80895799999999951</v>
      </c>
      <c r="L701" s="9">
        <v>0.74981999999999938</v>
      </c>
      <c r="M701">
        <v>0.64250714285714117</v>
      </c>
      <c r="N701">
        <v>0.59202499999999658</v>
      </c>
      <c r="O701" s="9">
        <v>0.54988449999999967</v>
      </c>
      <c r="P701" s="9">
        <v>0.52487699999999959</v>
      </c>
      <c r="Q701" s="9">
        <v>0.49366199999999955</v>
      </c>
      <c r="R701" s="9">
        <v>0.46671799999999969</v>
      </c>
      <c r="S701" s="9">
        <v>0.43259499999999962</v>
      </c>
      <c r="T701" s="9">
        <v>0.33384285714285628</v>
      </c>
      <c r="U701" s="9">
        <v>0.3075899999999982</v>
      </c>
    </row>
    <row r="702" spans="3:21" x14ac:dyDescent="0.2">
      <c r="C702">
        <f t="shared" si="10"/>
        <v>6.9799999999998956</v>
      </c>
      <c r="D702" s="8"/>
      <c r="G702">
        <v>6.9799999999998956</v>
      </c>
      <c r="H702">
        <v>0.95</v>
      </c>
      <c r="I702" s="9">
        <v>0.90985999999999934</v>
      </c>
      <c r="J702" s="9">
        <v>0.85583999999999916</v>
      </c>
      <c r="K702" s="9">
        <v>0.80900533333333291</v>
      </c>
      <c r="L702" s="9">
        <v>0.74987999999999932</v>
      </c>
      <c r="M702">
        <v>0.64267142857142689</v>
      </c>
      <c r="N702">
        <v>0.5923499999999966</v>
      </c>
      <c r="O702" s="9">
        <v>0.54992299999999961</v>
      </c>
      <c r="P702" s="9">
        <v>0.52491799999999955</v>
      </c>
      <c r="Q702" s="9">
        <v>0.49370799999999954</v>
      </c>
      <c r="R702" s="9">
        <v>0.46674533333333307</v>
      </c>
      <c r="S702" s="9">
        <v>0.43262999999999963</v>
      </c>
      <c r="T702" s="9">
        <v>0.33392857142857052</v>
      </c>
      <c r="U702" s="9">
        <v>0.3077599999999982</v>
      </c>
    </row>
    <row r="703" spans="3:21" x14ac:dyDescent="0.2">
      <c r="C703">
        <f t="shared" si="10"/>
        <v>6.9899999999998954</v>
      </c>
      <c r="D703" s="8"/>
      <c r="G703">
        <v>6.9899999999998954</v>
      </c>
      <c r="H703">
        <v>0.95</v>
      </c>
      <c r="I703" s="9">
        <v>0.90992999999999935</v>
      </c>
      <c r="J703" s="9">
        <v>0.85591999999999913</v>
      </c>
      <c r="K703" s="9">
        <v>0.8090526666666662</v>
      </c>
      <c r="L703" s="9">
        <v>0.74993999999999938</v>
      </c>
      <c r="M703">
        <v>0.64283571428571262</v>
      </c>
      <c r="N703">
        <v>0.59267499999999662</v>
      </c>
      <c r="O703" s="9">
        <v>0.54996149999999966</v>
      </c>
      <c r="P703" s="9">
        <v>0.52495899999999962</v>
      </c>
      <c r="Q703" s="9">
        <v>0.49375399999999953</v>
      </c>
      <c r="R703" s="9">
        <v>0.46677266666666639</v>
      </c>
      <c r="S703" s="9">
        <v>0.43266499999999963</v>
      </c>
      <c r="T703" s="9">
        <v>0.33401428571428482</v>
      </c>
      <c r="U703" s="9">
        <v>0.30792999999999821</v>
      </c>
    </row>
    <row r="704" spans="3:21" x14ac:dyDescent="0.2">
      <c r="C704">
        <f t="shared" si="10"/>
        <v>6.9999999999998952</v>
      </c>
      <c r="D704" s="8"/>
      <c r="G704">
        <v>6.9999999999998952</v>
      </c>
      <c r="H704">
        <v>0.95</v>
      </c>
      <c r="I704" s="9">
        <v>0.90999999999999925</v>
      </c>
      <c r="J704" s="9">
        <v>0.85599999999999909</v>
      </c>
      <c r="K704" s="9">
        <v>0.8090999999999996</v>
      </c>
      <c r="L704" s="9">
        <v>0.74999999999999933</v>
      </c>
      <c r="M704">
        <v>0.64299999999999824</v>
      </c>
      <c r="N704">
        <v>0.59299999999999653</v>
      </c>
      <c r="O704" s="9">
        <v>0.5499999999999996</v>
      </c>
      <c r="P704" s="9">
        <v>0.52499999999999958</v>
      </c>
      <c r="Q704" s="9">
        <v>0.49379999999999952</v>
      </c>
      <c r="R704" s="9">
        <v>0.46679999999999972</v>
      </c>
      <c r="S704" s="9">
        <v>0.43269999999999958</v>
      </c>
      <c r="T704" s="9">
        <v>0.33409999999999912</v>
      </c>
      <c r="U704" s="9">
        <v>0.30809999999999821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R17"/>
  <sheetViews>
    <sheetView workbookViewId="0">
      <selection activeCell="C16" sqref="C16:Q17"/>
    </sheetView>
  </sheetViews>
  <sheetFormatPr defaultRowHeight="12.75" x14ac:dyDescent="0.2"/>
  <cols>
    <col min="2" max="2" width="12.5703125" bestFit="1" customWidth="1"/>
    <col min="3" max="3" width="5.7109375" customWidth="1"/>
    <col min="4" max="4" width="6.7109375" customWidth="1"/>
    <col min="5" max="15" width="6.5703125" bestFit="1" customWidth="1"/>
    <col min="16" max="17" width="7.140625" bestFit="1" customWidth="1"/>
    <col min="18" max="18" width="9" customWidth="1"/>
  </cols>
  <sheetData>
    <row r="1" spans="1:18" x14ac:dyDescent="0.2">
      <c r="D1" t="s">
        <v>4</v>
      </c>
    </row>
    <row r="2" spans="1:18" x14ac:dyDescent="0.2">
      <c r="B2" t="s">
        <v>5</v>
      </c>
    </row>
    <row r="4" spans="1:18" x14ac:dyDescent="0.2">
      <c r="A4" t="s">
        <v>6</v>
      </c>
      <c r="B4" t="s">
        <v>7</v>
      </c>
      <c r="C4">
        <v>0</v>
      </c>
      <c r="D4" s="8">
        <v>0.3</v>
      </c>
      <c r="E4" s="8">
        <v>0.5</v>
      </c>
      <c r="F4" s="8">
        <v>0.75</v>
      </c>
      <c r="G4" s="8">
        <v>1</v>
      </c>
      <c r="H4" s="8">
        <v>1.25</v>
      </c>
      <c r="I4" s="8">
        <v>1.5</v>
      </c>
      <c r="J4" s="8">
        <v>1.75</v>
      </c>
      <c r="K4" s="8">
        <v>2</v>
      </c>
      <c r="L4" s="8">
        <v>2.5</v>
      </c>
      <c r="M4" s="8">
        <v>3</v>
      </c>
      <c r="N4" s="8">
        <v>4</v>
      </c>
      <c r="O4" s="8">
        <v>5</v>
      </c>
      <c r="P4" s="8">
        <v>6</v>
      </c>
      <c r="Q4" s="8">
        <v>7</v>
      </c>
      <c r="R4" t="s">
        <v>8</v>
      </c>
    </row>
    <row r="5" spans="1:18" x14ac:dyDescent="0.2">
      <c r="B5" t="s">
        <v>9</v>
      </c>
      <c r="C5">
        <v>0</v>
      </c>
      <c r="D5" s="8">
        <v>1E-3</v>
      </c>
      <c r="E5" s="8">
        <v>0.4</v>
      </c>
      <c r="F5" s="8">
        <v>0.6</v>
      </c>
      <c r="G5" s="8">
        <v>0.7</v>
      </c>
      <c r="H5" s="8">
        <v>0.76500000000000001</v>
      </c>
      <c r="I5" s="8">
        <v>0.8</v>
      </c>
      <c r="J5" s="8">
        <v>0.82799999999999996</v>
      </c>
      <c r="K5" s="8">
        <v>0.85</v>
      </c>
      <c r="L5" s="8">
        <v>0.88</v>
      </c>
      <c r="M5" s="8">
        <v>0.9</v>
      </c>
      <c r="N5" s="8">
        <v>0.92500000000000004</v>
      </c>
      <c r="O5" s="8">
        <v>0.94</v>
      </c>
      <c r="P5" s="8">
        <v>0.95</v>
      </c>
      <c r="Q5" s="8">
        <v>0.95</v>
      </c>
    </row>
    <row r="6" spans="1:18" x14ac:dyDescent="0.2">
      <c r="A6" t="s">
        <v>10</v>
      </c>
      <c r="B6" t="s">
        <v>7</v>
      </c>
      <c r="C6">
        <v>0</v>
      </c>
      <c r="D6" s="8">
        <v>0.4</v>
      </c>
      <c r="E6" s="8">
        <v>0.75</v>
      </c>
      <c r="F6" s="8">
        <v>1</v>
      </c>
      <c r="G6" s="8">
        <v>1.25</v>
      </c>
      <c r="H6" s="8">
        <v>1.5</v>
      </c>
      <c r="I6" s="8">
        <v>2</v>
      </c>
      <c r="J6" s="8">
        <v>2.5</v>
      </c>
      <c r="K6" s="8">
        <v>3</v>
      </c>
      <c r="L6" s="8">
        <v>3.5</v>
      </c>
      <c r="M6" s="8">
        <v>4</v>
      </c>
      <c r="N6" s="8">
        <v>5</v>
      </c>
      <c r="O6" s="8">
        <v>6</v>
      </c>
      <c r="P6" s="8">
        <v>7</v>
      </c>
      <c r="Q6" s="8">
        <v>7.5</v>
      </c>
    </row>
    <row r="7" spans="1:18" x14ac:dyDescent="0.2">
      <c r="B7" t="s">
        <v>11</v>
      </c>
      <c r="C7">
        <v>0</v>
      </c>
      <c r="D7" s="8">
        <v>0</v>
      </c>
      <c r="E7" s="8">
        <v>0.45</v>
      </c>
      <c r="F7" s="8">
        <v>0.59099999999999997</v>
      </c>
      <c r="G7" s="8">
        <v>0.66300000000000003</v>
      </c>
      <c r="H7" s="8">
        <v>0.70899999999999996</v>
      </c>
      <c r="I7" s="8">
        <v>0.76200000000000001</v>
      </c>
      <c r="J7" s="8">
        <v>0.8</v>
      </c>
      <c r="K7" s="8">
        <v>0.82899999999999996</v>
      </c>
      <c r="L7" s="8">
        <v>0.85</v>
      </c>
      <c r="M7" s="8">
        <v>0.86799999999999999</v>
      </c>
      <c r="N7" s="8">
        <v>0.89</v>
      </c>
      <c r="O7" s="8">
        <v>0.90300000000000002</v>
      </c>
      <c r="P7" s="8">
        <v>0.91</v>
      </c>
      <c r="Q7" s="8">
        <v>0.91</v>
      </c>
      <c r="R7">
        <f>+P7/Q5</f>
        <v>0.95789473684210535</v>
      </c>
    </row>
    <row r="8" spans="1:18" x14ac:dyDescent="0.2">
      <c r="A8" t="s">
        <v>12</v>
      </c>
      <c r="B8" t="s">
        <v>7</v>
      </c>
      <c r="C8">
        <v>0</v>
      </c>
      <c r="D8" s="8">
        <v>0.5</v>
      </c>
      <c r="E8" s="8">
        <v>0.75</v>
      </c>
      <c r="F8" s="8">
        <v>1</v>
      </c>
      <c r="G8" s="8">
        <v>1.25</v>
      </c>
      <c r="H8" s="8">
        <v>1.5</v>
      </c>
      <c r="I8" s="8">
        <v>1.75</v>
      </c>
      <c r="J8" s="8">
        <v>2</v>
      </c>
      <c r="K8" s="8">
        <v>2.5</v>
      </c>
      <c r="L8" s="8">
        <v>3</v>
      </c>
      <c r="M8" s="8">
        <v>3.5</v>
      </c>
      <c r="N8" s="8">
        <v>4</v>
      </c>
      <c r="O8" s="8">
        <v>5</v>
      </c>
      <c r="P8" s="8">
        <v>7</v>
      </c>
      <c r="Q8" s="8">
        <v>7.5</v>
      </c>
    </row>
    <row r="9" spans="1:18" x14ac:dyDescent="0.2">
      <c r="B9" t="s">
        <v>13</v>
      </c>
      <c r="C9">
        <v>0</v>
      </c>
      <c r="D9" s="8">
        <v>0</v>
      </c>
      <c r="E9" s="8">
        <v>0.33200000000000002</v>
      </c>
      <c r="F9" s="8">
        <v>0.502</v>
      </c>
      <c r="G9" s="8">
        <v>0.59</v>
      </c>
      <c r="H9" s="8">
        <v>0.64500000000000002</v>
      </c>
      <c r="I9" s="8">
        <v>0.67700000000000005</v>
      </c>
      <c r="J9" s="8">
        <v>0.70399999999999996</v>
      </c>
      <c r="K9" s="8">
        <v>0.746</v>
      </c>
      <c r="L9" s="8">
        <v>0.77700000000000002</v>
      </c>
      <c r="M9" s="8">
        <v>0.8</v>
      </c>
      <c r="N9" s="8">
        <v>0.81599999999999995</v>
      </c>
      <c r="O9" s="8">
        <v>0.84</v>
      </c>
      <c r="P9" s="8">
        <v>0.85599999999999998</v>
      </c>
      <c r="Q9" s="8">
        <f>+P9</f>
        <v>0.85599999999999998</v>
      </c>
      <c r="R9">
        <f>+P9/P7</f>
        <v>0.94065934065934065</v>
      </c>
    </row>
    <row r="10" spans="1:18" x14ac:dyDescent="0.2">
      <c r="A10" t="s">
        <v>14</v>
      </c>
      <c r="B10" t="s">
        <v>7</v>
      </c>
      <c r="C10">
        <v>0</v>
      </c>
      <c r="D10" s="8">
        <v>0.65</v>
      </c>
      <c r="E10" s="8">
        <v>0.75</v>
      </c>
      <c r="F10" s="8">
        <v>1</v>
      </c>
      <c r="G10" s="8">
        <v>1.5</v>
      </c>
      <c r="H10" s="8">
        <v>2</v>
      </c>
      <c r="I10" s="8">
        <v>2.5</v>
      </c>
      <c r="J10" s="8">
        <v>3</v>
      </c>
      <c r="K10" s="8">
        <v>3.5</v>
      </c>
      <c r="L10" s="8">
        <v>4</v>
      </c>
      <c r="M10" s="8">
        <v>4.5</v>
      </c>
      <c r="N10" s="8">
        <v>5</v>
      </c>
      <c r="O10" s="8">
        <v>5.5</v>
      </c>
      <c r="P10" s="8">
        <v>7</v>
      </c>
      <c r="Q10" s="8">
        <v>7</v>
      </c>
    </row>
    <row r="11" spans="1:18" x14ac:dyDescent="0.2">
      <c r="B11" t="s">
        <v>15</v>
      </c>
      <c r="C11">
        <v>0</v>
      </c>
      <c r="D11" s="8">
        <v>0</v>
      </c>
      <c r="E11" s="8">
        <v>0.14000000000000001</v>
      </c>
      <c r="F11" s="8">
        <v>0.36</v>
      </c>
      <c r="G11" s="8">
        <v>0.56999999999999995</v>
      </c>
      <c r="H11" s="8">
        <v>0.64700000000000002</v>
      </c>
      <c r="I11" s="8">
        <v>0.69199999999999995</v>
      </c>
      <c r="J11" s="8">
        <v>0.72699999999999998</v>
      </c>
      <c r="K11" s="8">
        <v>0.752</v>
      </c>
      <c r="L11" s="8">
        <v>0.77</v>
      </c>
      <c r="M11" s="8">
        <v>0.78500000000000003</v>
      </c>
      <c r="N11" s="8">
        <v>0.79500000000000004</v>
      </c>
      <c r="O11" s="8">
        <v>0.80200000000000005</v>
      </c>
      <c r="P11" s="8">
        <v>0.80910000000000004</v>
      </c>
      <c r="Q11" s="8">
        <v>0.80910000000000004</v>
      </c>
      <c r="R11">
        <f>+Q11/P9</f>
        <v>0.94521028037383181</v>
      </c>
    </row>
    <row r="12" spans="1:18" x14ac:dyDescent="0.2">
      <c r="A12" t="s">
        <v>16</v>
      </c>
      <c r="B12" t="s">
        <v>7</v>
      </c>
      <c r="C12">
        <v>0</v>
      </c>
      <c r="D12" s="8">
        <v>0.8</v>
      </c>
      <c r="E12" s="8">
        <v>1</v>
      </c>
      <c r="F12" s="8">
        <v>1.2</v>
      </c>
      <c r="G12" s="8">
        <v>1.45</v>
      </c>
      <c r="H12" s="8">
        <v>1.69</v>
      </c>
      <c r="I12" s="8">
        <v>2.0499999999999998</v>
      </c>
      <c r="J12" s="8">
        <v>2.5</v>
      </c>
      <c r="K12" s="8">
        <v>3</v>
      </c>
      <c r="L12" s="8">
        <v>3.63</v>
      </c>
      <c r="M12" s="8">
        <v>4.3</v>
      </c>
      <c r="N12" s="8">
        <v>5</v>
      </c>
      <c r="O12" s="8">
        <v>6</v>
      </c>
      <c r="P12" s="8">
        <v>7</v>
      </c>
      <c r="Q12" s="8">
        <v>7.5</v>
      </c>
    </row>
    <row r="13" spans="1:18" x14ac:dyDescent="0.2">
      <c r="B13" t="s">
        <v>17</v>
      </c>
      <c r="C13">
        <v>0</v>
      </c>
      <c r="D13" s="8">
        <v>0</v>
      </c>
      <c r="E13" s="8">
        <v>0.27</v>
      </c>
      <c r="F13" s="8">
        <v>0.4</v>
      </c>
      <c r="G13" s="8">
        <v>0.5</v>
      </c>
      <c r="H13" s="8">
        <v>0.55000000000000004</v>
      </c>
      <c r="I13" s="8">
        <v>0.6</v>
      </c>
      <c r="J13" s="8">
        <v>0.63</v>
      </c>
      <c r="K13" s="8">
        <v>0.67200000000000004</v>
      </c>
      <c r="L13" s="8">
        <v>0.7</v>
      </c>
      <c r="M13" s="8">
        <v>0.72</v>
      </c>
      <c r="N13" s="8">
        <v>0.73199999999999998</v>
      </c>
      <c r="O13" s="8">
        <v>0.74399999999999999</v>
      </c>
      <c r="P13" s="8">
        <v>0.75</v>
      </c>
      <c r="Q13" s="8">
        <f>+P13</f>
        <v>0.75</v>
      </c>
      <c r="R13">
        <f>+P13/Q11</f>
        <v>0.92695587690025949</v>
      </c>
    </row>
    <row r="14" spans="1:18" x14ac:dyDescent="0.2">
      <c r="A14" t="s">
        <v>18</v>
      </c>
      <c r="B14" t="s">
        <v>7</v>
      </c>
      <c r="C14">
        <v>0</v>
      </c>
      <c r="D14" s="8">
        <v>0.92500000000000004</v>
      </c>
      <c r="E14" s="8">
        <v>1</v>
      </c>
      <c r="F14" s="8">
        <v>1.1000000000000001</v>
      </c>
      <c r="G14" s="8">
        <v>1.2</v>
      </c>
      <c r="H14" s="8">
        <v>1.425</v>
      </c>
      <c r="I14" s="8">
        <v>1.7250000000000001</v>
      </c>
      <c r="J14" s="8">
        <v>2.0499999999999998</v>
      </c>
      <c r="K14" s="8">
        <v>2.4</v>
      </c>
      <c r="L14" s="8">
        <v>3</v>
      </c>
      <c r="M14" s="8">
        <v>3.8</v>
      </c>
      <c r="N14" s="8">
        <v>4.7</v>
      </c>
      <c r="O14" s="8">
        <v>5.6</v>
      </c>
      <c r="P14" s="8">
        <v>7</v>
      </c>
      <c r="Q14" s="8">
        <v>7.5</v>
      </c>
    </row>
    <row r="15" spans="1:18" x14ac:dyDescent="0.2">
      <c r="B15" t="s">
        <v>19</v>
      </c>
      <c r="C15">
        <v>0</v>
      </c>
      <c r="D15" s="8">
        <v>1E-3</v>
      </c>
      <c r="E15" s="8">
        <v>0.17</v>
      </c>
      <c r="F15" s="8">
        <v>0.25</v>
      </c>
      <c r="G15" s="8">
        <v>0.31</v>
      </c>
      <c r="H15" s="8">
        <v>0.37</v>
      </c>
      <c r="I15" s="8">
        <v>0.42</v>
      </c>
      <c r="J15" s="8">
        <v>0.46</v>
      </c>
      <c r="K15" s="8">
        <v>0.49</v>
      </c>
      <c r="L15" s="8">
        <v>0.53</v>
      </c>
      <c r="M15" s="8">
        <v>0.56999999999999995</v>
      </c>
      <c r="N15" s="8">
        <v>0.6</v>
      </c>
      <c r="O15" s="8">
        <v>0.62</v>
      </c>
      <c r="P15" s="8">
        <v>0.64300000000000002</v>
      </c>
      <c r="Q15" s="8">
        <f>+P15</f>
        <v>0.64300000000000002</v>
      </c>
      <c r="R15">
        <f>+P15/P13</f>
        <v>0.85733333333333339</v>
      </c>
    </row>
    <row r="16" spans="1:18" x14ac:dyDescent="0.2">
      <c r="A16" t="s">
        <v>20</v>
      </c>
      <c r="B16" t="s">
        <v>7</v>
      </c>
      <c r="C16">
        <v>0</v>
      </c>
      <c r="D16" s="8">
        <v>1.85</v>
      </c>
      <c r="E16" s="8">
        <v>2</v>
      </c>
      <c r="F16" s="8">
        <v>2.27</v>
      </c>
      <c r="G16" s="8">
        <v>2.65</v>
      </c>
      <c r="H16" s="8">
        <v>3</v>
      </c>
      <c r="I16" s="8">
        <v>3.34</v>
      </c>
      <c r="J16" s="8">
        <v>3.9</v>
      </c>
      <c r="K16" s="8">
        <v>4.5</v>
      </c>
      <c r="L16" s="8">
        <v>5</v>
      </c>
      <c r="M16" s="8">
        <v>5.6</v>
      </c>
      <c r="N16" s="8">
        <v>6</v>
      </c>
      <c r="O16" s="8">
        <v>6.6</v>
      </c>
      <c r="P16" s="8">
        <v>7</v>
      </c>
      <c r="Q16" s="8">
        <v>7.5</v>
      </c>
    </row>
    <row r="17" spans="2:18" x14ac:dyDescent="0.2">
      <c r="B17" t="s">
        <v>21</v>
      </c>
      <c r="C17">
        <v>0</v>
      </c>
      <c r="D17" s="8">
        <v>1E-3</v>
      </c>
      <c r="E17" s="8">
        <v>0.09</v>
      </c>
      <c r="F17" s="8">
        <v>0.2</v>
      </c>
      <c r="G17" s="8">
        <v>0.3</v>
      </c>
      <c r="H17" s="8">
        <v>0.36</v>
      </c>
      <c r="I17" s="8">
        <v>0.4</v>
      </c>
      <c r="J17" s="8">
        <v>0.45</v>
      </c>
      <c r="K17" s="8">
        <v>0.49</v>
      </c>
      <c r="L17" s="8">
        <v>0.51500000000000001</v>
      </c>
      <c r="M17" s="8">
        <v>0.54</v>
      </c>
      <c r="N17" s="8">
        <v>0.56000000000000005</v>
      </c>
      <c r="O17" s="8">
        <v>0.57999999999999996</v>
      </c>
      <c r="P17" s="8">
        <v>0.59299999999999997</v>
      </c>
      <c r="Q17" s="8">
        <f>+P17</f>
        <v>0.59299999999999997</v>
      </c>
      <c r="R17">
        <f>+P17/P15</f>
        <v>0.92223950233281482</v>
      </c>
    </row>
  </sheetData>
  <sheetProtection algorithmName="SHA-512" hashValue="tdxrui0pi32z/zapQvpOYvbHTH8ZErbmSZr2xFFiGAOW8Hx9qHZfibEUuw+UvQWvJlya7+5QiHoteCnBo4dIqw==" saltValue="u3TqEf7I9r6n33FyKJLURg==" spinCount="100000" sheet="1" objects="1" scenarios="1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AX1539"/>
  <sheetViews>
    <sheetView zoomScale="80" workbookViewId="0">
      <pane xSplit="3" ySplit="3" topLeftCell="D4" activePane="bottomRight" state="frozen"/>
      <selection pane="topRight" activeCell="D1" sqref="D1"/>
      <selection pane="bottomLeft" activeCell="A2" sqref="A2"/>
      <selection pane="bottomRight" activeCell="AC1486" sqref="AC1486"/>
    </sheetView>
  </sheetViews>
  <sheetFormatPr defaultRowHeight="12.75" x14ac:dyDescent="0.2"/>
  <cols>
    <col min="1" max="1" width="9" customWidth="1"/>
    <col min="3" max="3" width="8.5703125" customWidth="1"/>
    <col min="4" max="8" width="8" customWidth="1"/>
    <col min="9" max="13" width="8.42578125" customWidth="1"/>
    <col min="14" max="14" width="8.42578125" style="9" customWidth="1"/>
    <col min="15" max="17" width="8.42578125" customWidth="1"/>
    <col min="18" max="18" width="8.42578125" style="9" customWidth="1"/>
    <col min="19" max="21" width="8.42578125" customWidth="1"/>
    <col min="22" max="22" width="7.28515625" customWidth="1"/>
    <col min="23" max="23" width="5.28515625" customWidth="1"/>
    <col min="24" max="24" width="7" customWidth="1"/>
    <col min="25" max="27" width="5.28515625" customWidth="1"/>
    <col min="28" max="28" width="6" customWidth="1"/>
    <col min="29" max="32" width="5.28515625" customWidth="1"/>
    <col min="33" max="33" width="6.85546875" customWidth="1"/>
    <col min="34" max="37" width="5.28515625" customWidth="1"/>
    <col min="38" max="38" width="5.85546875" customWidth="1"/>
    <col min="39" max="42" width="5.28515625" customWidth="1"/>
    <col min="43" max="43" width="7" customWidth="1"/>
    <col min="44" max="47" width="5.28515625" customWidth="1"/>
    <col min="48" max="48" width="6.42578125" customWidth="1"/>
    <col min="49" max="74" width="5.140625" customWidth="1"/>
    <col min="77" max="94" width="5.7109375" customWidth="1"/>
  </cols>
  <sheetData>
    <row r="1" spans="1:46" x14ac:dyDescent="0.2">
      <c r="A1" s="12" t="s">
        <v>43</v>
      </c>
    </row>
    <row r="2" spans="1:46" x14ac:dyDescent="0.2">
      <c r="L2" s="9"/>
      <c r="P2" s="9"/>
      <c r="V2" s="9"/>
      <c r="X2" s="9"/>
      <c r="AB2" s="9"/>
      <c r="AG2" s="9"/>
      <c r="AL2" s="9"/>
      <c r="AQ2" s="9"/>
    </row>
    <row r="3" spans="1:46" x14ac:dyDescent="0.2">
      <c r="A3" s="3" t="s">
        <v>0</v>
      </c>
      <c r="B3" s="3" t="s">
        <v>2</v>
      </c>
      <c r="C3" t="s">
        <v>0</v>
      </c>
      <c r="D3" t="s">
        <v>1</v>
      </c>
      <c r="I3" s="12" t="s">
        <v>26</v>
      </c>
      <c r="J3" s="12" t="s">
        <v>27</v>
      </c>
      <c r="K3" s="12" t="s">
        <v>28</v>
      </c>
      <c r="L3" s="12" t="s">
        <v>29</v>
      </c>
      <c r="M3" s="12" t="s">
        <v>30</v>
      </c>
      <c r="N3" s="15" t="s">
        <v>35</v>
      </c>
      <c r="O3" s="12" t="s">
        <v>36</v>
      </c>
      <c r="P3" s="12" t="s">
        <v>37</v>
      </c>
      <c r="Q3" s="12" t="s">
        <v>38</v>
      </c>
      <c r="R3" s="15" t="s">
        <v>40</v>
      </c>
      <c r="S3" s="12" t="s">
        <v>39</v>
      </c>
      <c r="T3" s="12" t="s">
        <v>41</v>
      </c>
      <c r="U3" s="12" t="s">
        <v>42</v>
      </c>
    </row>
    <row r="4" spans="1:46" x14ac:dyDescent="0.2">
      <c r="A4" s="18">
        <v>0</v>
      </c>
      <c r="B4" s="19">
        <v>0</v>
      </c>
      <c r="C4" s="10">
        <v>0</v>
      </c>
      <c r="D4" t="e">
        <f t="shared" ref="D4:D67" ca="1" si="0">smrLinInterp(C4,Time,Rain)</f>
        <v>#NAME?</v>
      </c>
      <c r="I4">
        <v>0</v>
      </c>
      <c r="J4">
        <v>0</v>
      </c>
      <c r="K4" s="9">
        <v>0</v>
      </c>
      <c r="L4" s="9">
        <v>0</v>
      </c>
      <c r="M4" s="9">
        <v>0</v>
      </c>
      <c r="N4" s="9">
        <v>0</v>
      </c>
      <c r="O4" s="9">
        <v>0</v>
      </c>
      <c r="P4" s="9">
        <v>0</v>
      </c>
      <c r="Q4" s="9">
        <v>0</v>
      </c>
      <c r="R4" s="9">
        <v>0</v>
      </c>
      <c r="S4" s="9">
        <v>0</v>
      </c>
      <c r="T4" s="9">
        <v>0</v>
      </c>
      <c r="U4" s="9">
        <v>0</v>
      </c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</row>
    <row r="5" spans="1:46" x14ac:dyDescent="0.2">
      <c r="A5" s="18">
        <v>100</v>
      </c>
      <c r="B5" s="19">
        <v>0.08</v>
      </c>
      <c r="C5" s="16">
        <f>1+C4</f>
        <v>1</v>
      </c>
      <c r="D5" t="e">
        <f t="shared" ca="1" si="0"/>
        <v>#NAME?</v>
      </c>
      <c r="I5">
        <v>1</v>
      </c>
      <c r="J5">
        <v>5.0724637681159423E-4</v>
      </c>
      <c r="K5" s="9">
        <v>1.7000000000000001E-4</v>
      </c>
      <c r="L5" s="9">
        <v>1E-3</v>
      </c>
      <c r="M5" s="9">
        <v>1E-3</v>
      </c>
      <c r="N5" s="9">
        <v>4.4000000000000007E-4</v>
      </c>
      <c r="O5" s="9">
        <v>2.1999999999999998E-4</v>
      </c>
      <c r="P5" s="9">
        <v>1E-3</v>
      </c>
      <c r="Q5" s="9">
        <v>9.2000000000000003E-4</v>
      </c>
      <c r="R5" s="9">
        <v>5.0000000000000001E-4</v>
      </c>
      <c r="S5" s="9">
        <v>2.8000000000000003E-4</v>
      </c>
      <c r="T5" s="9">
        <v>1E-3</v>
      </c>
      <c r="U5" s="9">
        <v>8.0000000000000004E-4</v>
      </c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</row>
    <row r="6" spans="1:46" x14ac:dyDescent="0.2">
      <c r="A6" s="18">
        <v>200</v>
      </c>
      <c r="B6" s="19">
        <v>0.25</v>
      </c>
      <c r="C6" s="16">
        <f t="shared" ref="C6:C69" si="1">1+C5</f>
        <v>2</v>
      </c>
      <c r="D6" t="e">
        <f t="shared" ca="1" si="0"/>
        <v>#NAME?</v>
      </c>
      <c r="I6">
        <v>2</v>
      </c>
      <c r="J6">
        <v>1.0144927536231885E-3</v>
      </c>
      <c r="K6" s="9">
        <v>3.4000000000000002E-4</v>
      </c>
      <c r="L6" s="9">
        <v>2E-3</v>
      </c>
      <c r="M6" s="9">
        <v>2E-3</v>
      </c>
      <c r="N6" s="9">
        <v>8.8000000000000014E-4</v>
      </c>
      <c r="O6" s="9">
        <v>4.3999999999999996E-4</v>
      </c>
      <c r="P6" s="9">
        <v>2E-3</v>
      </c>
      <c r="Q6" s="9">
        <v>1.8400000000000001E-3</v>
      </c>
      <c r="R6" s="9">
        <v>1E-3</v>
      </c>
      <c r="S6" s="9">
        <v>5.6000000000000006E-4</v>
      </c>
      <c r="T6" s="9">
        <v>2E-3</v>
      </c>
      <c r="U6" s="9">
        <v>1.6000000000000001E-3</v>
      </c>
    </row>
    <row r="7" spans="1:46" x14ac:dyDescent="0.2">
      <c r="A7" s="18">
        <v>300</v>
      </c>
      <c r="B7" s="19">
        <v>0.54</v>
      </c>
      <c r="C7" s="16">
        <f t="shared" si="1"/>
        <v>3</v>
      </c>
      <c r="D7" t="e">
        <f t="shared" ca="1" si="0"/>
        <v>#NAME?</v>
      </c>
      <c r="I7">
        <v>3</v>
      </c>
      <c r="J7">
        <v>1.5217391304347828E-3</v>
      </c>
      <c r="K7" s="9">
        <v>5.1000000000000004E-4</v>
      </c>
      <c r="L7" s="9">
        <v>3.0000000000000001E-3</v>
      </c>
      <c r="M7" s="9">
        <v>3.0000000000000001E-3</v>
      </c>
      <c r="N7" s="9">
        <v>1.3200000000000002E-3</v>
      </c>
      <c r="O7" s="9">
        <v>6.6E-4</v>
      </c>
      <c r="P7" s="9">
        <v>3.0000000000000001E-3</v>
      </c>
      <c r="Q7" s="9">
        <v>2.7599999999999999E-3</v>
      </c>
      <c r="R7" s="9">
        <v>1.5E-3</v>
      </c>
      <c r="S7" s="9">
        <v>8.4000000000000003E-4</v>
      </c>
      <c r="T7" s="9">
        <v>3.0000000000000001E-3</v>
      </c>
      <c r="U7" s="9">
        <v>2.4000000000000002E-3</v>
      </c>
    </row>
    <row r="8" spans="1:46" x14ac:dyDescent="0.2">
      <c r="A8" s="18">
        <v>400</v>
      </c>
      <c r="B8" s="19">
        <v>0.95</v>
      </c>
      <c r="C8" s="16">
        <f t="shared" si="1"/>
        <v>4</v>
      </c>
      <c r="D8" t="e">
        <f t="shared" ca="1" si="0"/>
        <v>#NAME?</v>
      </c>
      <c r="I8">
        <v>4</v>
      </c>
      <c r="J8">
        <v>2.0289855072463769E-3</v>
      </c>
      <c r="K8" s="9">
        <v>6.8000000000000005E-4</v>
      </c>
      <c r="L8" s="9">
        <v>4.0000000000000001E-3</v>
      </c>
      <c r="M8" s="9">
        <v>4.0000000000000001E-3</v>
      </c>
      <c r="N8" s="9">
        <v>1.7600000000000003E-3</v>
      </c>
      <c r="O8" s="9">
        <v>8.7999999999999992E-4</v>
      </c>
      <c r="P8" s="9">
        <v>4.0000000000000001E-3</v>
      </c>
      <c r="Q8" s="9">
        <v>3.6800000000000001E-3</v>
      </c>
      <c r="R8" s="9">
        <v>2E-3</v>
      </c>
      <c r="S8" s="9">
        <v>1.1200000000000001E-3</v>
      </c>
      <c r="T8" s="9">
        <v>4.0000000000000001E-3</v>
      </c>
      <c r="U8" s="9">
        <v>3.2000000000000002E-3</v>
      </c>
    </row>
    <row r="9" spans="1:46" x14ac:dyDescent="0.2">
      <c r="A9" s="18">
        <v>500</v>
      </c>
      <c r="B9" s="19">
        <v>1.45</v>
      </c>
      <c r="C9" s="16">
        <f t="shared" si="1"/>
        <v>5</v>
      </c>
      <c r="D9" t="e">
        <f t="shared" ca="1" si="0"/>
        <v>#NAME?</v>
      </c>
      <c r="I9">
        <v>5</v>
      </c>
      <c r="J9">
        <v>2.5362318840579713E-3</v>
      </c>
      <c r="K9" s="9">
        <v>8.5000000000000006E-4</v>
      </c>
      <c r="L9" s="9">
        <v>5.0000000000000001E-3</v>
      </c>
      <c r="M9" s="9">
        <v>5.0000000000000001E-3</v>
      </c>
      <c r="N9" s="9">
        <v>2.2000000000000001E-3</v>
      </c>
      <c r="O9" s="9">
        <v>1.0999999999999998E-3</v>
      </c>
      <c r="P9" s="9">
        <v>5.0000000000000001E-3</v>
      </c>
      <c r="Q9" s="9">
        <v>4.5999999999999999E-3</v>
      </c>
      <c r="R9" s="9">
        <v>2.5000000000000001E-3</v>
      </c>
      <c r="S9" s="9">
        <v>1.4E-3</v>
      </c>
      <c r="T9" s="9">
        <v>5.0000000000000001E-3</v>
      </c>
      <c r="U9" s="9">
        <v>4.0000000000000001E-3</v>
      </c>
    </row>
    <row r="10" spans="1:46" x14ac:dyDescent="0.2">
      <c r="A10" s="18">
        <v>600</v>
      </c>
      <c r="B10" s="19">
        <v>2.1</v>
      </c>
      <c r="C10" s="16">
        <f t="shared" si="1"/>
        <v>6</v>
      </c>
      <c r="D10" t="e">
        <f t="shared" ca="1" si="0"/>
        <v>#NAME?</v>
      </c>
      <c r="I10">
        <v>6</v>
      </c>
      <c r="J10">
        <v>3.0434782608695656E-3</v>
      </c>
      <c r="K10" s="9">
        <v>1.0200000000000001E-3</v>
      </c>
      <c r="L10" s="9">
        <v>6.0000000000000001E-3</v>
      </c>
      <c r="M10" s="9">
        <v>6.0000000000000001E-3</v>
      </c>
      <c r="N10" s="9">
        <v>2.6400000000000004E-3</v>
      </c>
      <c r="O10" s="9">
        <v>1.32E-3</v>
      </c>
      <c r="P10" s="9">
        <v>6.0000000000000001E-3</v>
      </c>
      <c r="Q10" s="9">
        <v>5.5199999999999997E-3</v>
      </c>
      <c r="R10" s="9">
        <v>3.0000000000000001E-3</v>
      </c>
      <c r="S10" s="9">
        <v>1.6800000000000001E-3</v>
      </c>
      <c r="T10" s="9">
        <v>6.0000000000000001E-3</v>
      </c>
      <c r="U10" s="9">
        <v>4.8000000000000004E-3</v>
      </c>
    </row>
    <row r="11" spans="1:46" x14ac:dyDescent="0.2">
      <c r="A11" s="18">
        <v>700</v>
      </c>
      <c r="B11" s="19">
        <v>2.88</v>
      </c>
      <c r="C11" s="16">
        <f t="shared" si="1"/>
        <v>7</v>
      </c>
      <c r="D11" t="e">
        <f t="shared" ca="1" si="0"/>
        <v>#NAME?</v>
      </c>
      <c r="I11">
        <v>7</v>
      </c>
      <c r="J11">
        <v>3.5507246376811599E-3</v>
      </c>
      <c r="K11" s="9">
        <v>1.1900000000000001E-3</v>
      </c>
      <c r="L11" s="9">
        <v>7.0000000000000001E-3</v>
      </c>
      <c r="M11" s="9">
        <v>7.0000000000000001E-3</v>
      </c>
      <c r="N11" s="9">
        <v>3.0800000000000003E-3</v>
      </c>
      <c r="O11" s="9">
        <v>1.5399999999999999E-3</v>
      </c>
      <c r="P11" s="9">
        <v>7.0000000000000001E-3</v>
      </c>
      <c r="Q11" s="9">
        <v>6.4399999999999995E-3</v>
      </c>
      <c r="R11" s="9">
        <v>3.5000000000000001E-3</v>
      </c>
      <c r="S11" s="9">
        <v>1.9599999999999999E-3</v>
      </c>
      <c r="T11" s="9">
        <v>7.0000000000000001E-3</v>
      </c>
      <c r="U11" s="9">
        <v>5.5999999999999999E-3</v>
      </c>
    </row>
    <row r="12" spans="1:46" x14ac:dyDescent="0.2">
      <c r="A12" s="18">
        <v>800</v>
      </c>
      <c r="B12" s="19">
        <v>3.82</v>
      </c>
      <c r="C12" s="16">
        <f t="shared" si="1"/>
        <v>8</v>
      </c>
      <c r="D12" t="e">
        <f t="shared" ca="1" si="0"/>
        <v>#NAME?</v>
      </c>
      <c r="I12">
        <v>8</v>
      </c>
      <c r="J12">
        <v>4.0579710144927538E-3</v>
      </c>
      <c r="K12" s="9">
        <v>1.3600000000000001E-3</v>
      </c>
      <c r="L12" s="9">
        <v>8.0000000000000002E-3</v>
      </c>
      <c r="M12" s="9">
        <v>8.0000000000000002E-3</v>
      </c>
      <c r="N12" s="9">
        <v>3.5200000000000006E-3</v>
      </c>
      <c r="O12" s="9">
        <v>1.7599999999999998E-3</v>
      </c>
      <c r="P12" s="9">
        <v>8.0000000000000002E-3</v>
      </c>
      <c r="Q12" s="9">
        <v>7.3600000000000002E-3</v>
      </c>
      <c r="R12" s="9">
        <v>4.0000000000000001E-3</v>
      </c>
      <c r="S12" s="9">
        <v>2.2400000000000002E-3</v>
      </c>
      <c r="T12" s="9">
        <v>8.0000000000000002E-3</v>
      </c>
      <c r="U12" s="9">
        <v>6.4000000000000003E-3</v>
      </c>
    </row>
    <row r="13" spans="1:46" x14ac:dyDescent="0.2">
      <c r="A13" s="18">
        <v>900</v>
      </c>
      <c r="B13" s="19">
        <v>4.88</v>
      </c>
      <c r="C13" s="16">
        <f t="shared" si="1"/>
        <v>9</v>
      </c>
      <c r="D13" t="e">
        <f t="shared" ca="1" si="0"/>
        <v>#NAME?</v>
      </c>
      <c r="I13">
        <v>9</v>
      </c>
      <c r="J13">
        <v>4.5652173913043482E-3</v>
      </c>
      <c r="K13" s="9">
        <v>1.5300000000000001E-3</v>
      </c>
      <c r="L13" s="9">
        <v>9.0000000000000011E-3</v>
      </c>
      <c r="M13" s="9">
        <v>9.0000000000000011E-3</v>
      </c>
      <c r="N13" s="9">
        <v>3.96E-3</v>
      </c>
      <c r="O13" s="9">
        <v>1.98E-3</v>
      </c>
      <c r="P13" s="9">
        <v>9.0000000000000011E-3</v>
      </c>
      <c r="Q13" s="9">
        <v>8.2799999999999992E-3</v>
      </c>
      <c r="R13" s="9">
        <v>4.5000000000000005E-3</v>
      </c>
      <c r="S13" s="9">
        <v>2.5200000000000001E-3</v>
      </c>
      <c r="T13" s="9">
        <v>9.0000000000000011E-3</v>
      </c>
      <c r="U13" s="9">
        <v>7.1999999999999998E-3</v>
      </c>
    </row>
    <row r="14" spans="1:46" x14ac:dyDescent="0.2">
      <c r="A14" s="18">
        <v>1000</v>
      </c>
      <c r="B14" s="19">
        <v>6.09</v>
      </c>
      <c r="C14" s="16">
        <f t="shared" si="1"/>
        <v>10</v>
      </c>
      <c r="D14" t="e">
        <f t="shared" ca="1" si="0"/>
        <v>#NAME?</v>
      </c>
      <c r="I14">
        <v>10</v>
      </c>
      <c r="J14">
        <v>5.0724637681159425E-3</v>
      </c>
      <c r="K14" s="9">
        <v>1.7000000000000001E-3</v>
      </c>
      <c r="L14" s="9">
        <v>0.01</v>
      </c>
      <c r="M14" s="9">
        <v>0.01</v>
      </c>
      <c r="N14" s="9">
        <v>4.4000000000000003E-3</v>
      </c>
      <c r="O14" s="9">
        <v>2.1999999999999997E-3</v>
      </c>
      <c r="P14" s="9">
        <v>0.01</v>
      </c>
      <c r="Q14" s="9">
        <v>9.1999999999999998E-3</v>
      </c>
      <c r="R14" s="9">
        <v>5.0000000000000001E-3</v>
      </c>
      <c r="S14" s="9">
        <v>2.8E-3</v>
      </c>
      <c r="T14" s="9">
        <v>0.01</v>
      </c>
      <c r="U14" s="9">
        <v>8.0000000000000002E-3</v>
      </c>
    </row>
    <row r="15" spans="1:46" x14ac:dyDescent="0.2">
      <c r="A15" s="18">
        <v>1050</v>
      </c>
      <c r="B15" s="19">
        <v>6.7649999999999997</v>
      </c>
      <c r="C15" s="16">
        <f t="shared" si="1"/>
        <v>11</v>
      </c>
      <c r="D15" t="e">
        <f t="shared" ca="1" si="0"/>
        <v>#NAME?</v>
      </c>
      <c r="I15">
        <v>11</v>
      </c>
      <c r="J15">
        <v>5.5797101449275369E-3</v>
      </c>
      <c r="K15" s="9">
        <v>1.8700000000000001E-3</v>
      </c>
      <c r="L15" s="9">
        <v>1.1000000000000001E-2</v>
      </c>
      <c r="M15" s="9">
        <v>1.1000000000000001E-2</v>
      </c>
      <c r="N15" s="9">
        <v>4.8400000000000006E-3</v>
      </c>
      <c r="O15" s="9">
        <v>2.4199999999999998E-3</v>
      </c>
      <c r="P15" s="9">
        <v>1.1000000000000001E-2</v>
      </c>
      <c r="Q15" s="9">
        <v>1.0120000000000001E-2</v>
      </c>
      <c r="R15" s="9">
        <v>5.5000000000000005E-3</v>
      </c>
      <c r="S15" s="9">
        <v>3.0800000000000003E-3</v>
      </c>
      <c r="T15" s="9">
        <v>1.1000000000000001E-2</v>
      </c>
      <c r="U15" s="9">
        <v>8.8000000000000005E-3</v>
      </c>
    </row>
    <row r="16" spans="1:46" x14ac:dyDescent="0.2">
      <c r="A16" s="18">
        <v>1100</v>
      </c>
      <c r="B16" s="19">
        <v>7.5069999999999997</v>
      </c>
      <c r="C16" s="16">
        <f t="shared" si="1"/>
        <v>12</v>
      </c>
      <c r="D16" t="e">
        <f t="shared" ca="1" si="0"/>
        <v>#NAME?</v>
      </c>
      <c r="I16">
        <v>12</v>
      </c>
      <c r="J16">
        <v>6.0869565217391312E-3</v>
      </c>
      <c r="K16" s="9">
        <v>2.0400000000000001E-3</v>
      </c>
      <c r="L16" s="9">
        <v>1.2E-2</v>
      </c>
      <c r="M16" s="9">
        <v>1.2E-2</v>
      </c>
      <c r="N16" s="9">
        <v>5.2800000000000008E-3</v>
      </c>
      <c r="O16" s="9">
        <v>2.64E-3</v>
      </c>
      <c r="P16" s="9">
        <v>1.2E-2</v>
      </c>
      <c r="Q16" s="9">
        <v>1.1039999999999999E-2</v>
      </c>
      <c r="R16" s="9">
        <v>6.0000000000000001E-3</v>
      </c>
      <c r="S16" s="9">
        <v>3.3600000000000001E-3</v>
      </c>
      <c r="T16" s="9">
        <v>1.2E-2</v>
      </c>
      <c r="U16" s="9">
        <v>9.6000000000000009E-3</v>
      </c>
    </row>
    <row r="17" spans="1:21" x14ac:dyDescent="0.2">
      <c r="A17" s="18">
        <v>1110</v>
      </c>
      <c r="B17" s="19">
        <v>7.657</v>
      </c>
      <c r="C17" s="16">
        <f t="shared" si="1"/>
        <v>13</v>
      </c>
      <c r="D17" t="e">
        <f t="shared" ca="1" si="0"/>
        <v>#NAME?</v>
      </c>
      <c r="I17">
        <v>13</v>
      </c>
      <c r="J17">
        <v>6.5942028985507255E-3</v>
      </c>
      <c r="K17" s="9">
        <v>2.2100000000000002E-3</v>
      </c>
      <c r="L17" s="9">
        <v>1.3000000000000001E-2</v>
      </c>
      <c r="M17" s="9">
        <v>1.3000000000000001E-2</v>
      </c>
      <c r="N17" s="9">
        <v>5.7200000000000003E-3</v>
      </c>
      <c r="O17" s="9">
        <v>2.8599999999999997E-3</v>
      </c>
      <c r="P17" s="9">
        <v>1.3000000000000001E-2</v>
      </c>
      <c r="Q17" s="9">
        <v>1.196E-2</v>
      </c>
      <c r="R17" s="9">
        <v>6.5000000000000006E-3</v>
      </c>
      <c r="S17" s="9">
        <v>3.64E-3</v>
      </c>
      <c r="T17" s="9">
        <v>1.3000000000000001E-2</v>
      </c>
      <c r="U17" s="9">
        <v>1.04E-2</v>
      </c>
    </row>
    <row r="18" spans="1:21" x14ac:dyDescent="0.2">
      <c r="A18" s="18">
        <v>1120</v>
      </c>
      <c r="B18" s="19">
        <v>7.82</v>
      </c>
      <c r="C18" s="16">
        <f t="shared" si="1"/>
        <v>14</v>
      </c>
      <c r="D18" t="e">
        <f t="shared" ca="1" si="0"/>
        <v>#NAME?</v>
      </c>
      <c r="I18">
        <v>14</v>
      </c>
      <c r="J18">
        <v>7.1014492753623199E-3</v>
      </c>
      <c r="K18" s="9">
        <v>2.3800000000000002E-3</v>
      </c>
      <c r="L18" s="9">
        <v>1.4E-2</v>
      </c>
      <c r="M18" s="9">
        <v>1.4E-2</v>
      </c>
      <c r="N18" s="9">
        <v>6.1600000000000005E-3</v>
      </c>
      <c r="O18" s="9">
        <v>3.0799999999999998E-3</v>
      </c>
      <c r="P18" s="9">
        <v>1.4E-2</v>
      </c>
      <c r="Q18" s="9">
        <v>1.2879999999999999E-2</v>
      </c>
      <c r="R18" s="9">
        <v>7.0000000000000001E-3</v>
      </c>
      <c r="S18" s="9">
        <v>3.9199999999999999E-3</v>
      </c>
      <c r="T18" s="9">
        <v>1.4E-2</v>
      </c>
      <c r="U18" s="9">
        <v>1.12E-2</v>
      </c>
    </row>
    <row r="19" spans="1:21" x14ac:dyDescent="0.2">
      <c r="A19" s="18">
        <v>1130</v>
      </c>
      <c r="B19" s="19">
        <v>8</v>
      </c>
      <c r="C19" s="16">
        <f t="shared" si="1"/>
        <v>15</v>
      </c>
      <c r="D19" t="e">
        <f t="shared" ca="1" si="0"/>
        <v>#NAME?</v>
      </c>
      <c r="I19">
        <v>15</v>
      </c>
      <c r="J19">
        <v>7.6086956521739134E-3</v>
      </c>
      <c r="K19" s="9">
        <v>2.5500000000000002E-3</v>
      </c>
      <c r="L19" s="9">
        <v>1.5000000000000001E-2</v>
      </c>
      <c r="M19" s="9">
        <v>1.5000000000000001E-2</v>
      </c>
      <c r="N19" s="9">
        <v>6.6000000000000008E-3</v>
      </c>
      <c r="O19" s="9">
        <v>3.3E-3</v>
      </c>
      <c r="P19" s="9">
        <v>1.5000000000000001E-2</v>
      </c>
      <c r="Q19" s="9">
        <v>1.38E-2</v>
      </c>
      <c r="R19" s="9">
        <v>7.5000000000000006E-3</v>
      </c>
      <c r="S19" s="9">
        <v>4.1999999999999997E-3</v>
      </c>
      <c r="T19" s="9">
        <v>1.5000000000000001E-2</v>
      </c>
      <c r="U19" s="9">
        <v>1.2E-2</v>
      </c>
    </row>
    <row r="20" spans="1:21" x14ac:dyDescent="0.2">
      <c r="A20" s="18">
        <v>1135</v>
      </c>
      <c r="B20" s="19">
        <v>8.1029999999999998</v>
      </c>
      <c r="C20" s="16">
        <f t="shared" si="1"/>
        <v>16</v>
      </c>
      <c r="D20" t="e">
        <f t="shared" ca="1" si="0"/>
        <v>#NAME?</v>
      </c>
      <c r="I20">
        <v>16</v>
      </c>
      <c r="J20">
        <v>8.1159420289855077E-3</v>
      </c>
      <c r="K20" s="9">
        <v>2.7200000000000002E-3</v>
      </c>
      <c r="L20" s="9">
        <v>1.6E-2</v>
      </c>
      <c r="M20" s="9">
        <v>1.6E-2</v>
      </c>
      <c r="N20" s="9">
        <v>7.0400000000000011E-3</v>
      </c>
      <c r="O20" s="9">
        <v>3.5199999999999997E-3</v>
      </c>
      <c r="P20" s="9">
        <v>1.6E-2</v>
      </c>
      <c r="Q20" s="9">
        <v>1.472E-2</v>
      </c>
      <c r="R20" s="9">
        <v>8.0000000000000002E-3</v>
      </c>
      <c r="S20" s="9">
        <v>4.4800000000000005E-3</v>
      </c>
      <c r="T20" s="9">
        <v>1.6E-2</v>
      </c>
      <c r="U20" s="9">
        <v>1.2800000000000001E-2</v>
      </c>
    </row>
    <row r="21" spans="1:21" x14ac:dyDescent="0.2">
      <c r="A21" s="18">
        <v>1140</v>
      </c>
      <c r="B21" s="19">
        <v>8.2200000000000006</v>
      </c>
      <c r="C21" s="16">
        <f t="shared" si="1"/>
        <v>17</v>
      </c>
      <c r="D21" t="e">
        <f t="shared" ca="1" si="0"/>
        <v>#NAME?</v>
      </c>
      <c r="I21">
        <v>17</v>
      </c>
      <c r="J21">
        <v>8.6231884057971029E-3</v>
      </c>
      <c r="K21" s="9">
        <v>2.8900000000000002E-3</v>
      </c>
      <c r="L21" s="9">
        <v>1.7000000000000001E-2</v>
      </c>
      <c r="M21" s="9">
        <v>1.7000000000000001E-2</v>
      </c>
      <c r="N21" s="9">
        <v>7.4800000000000005E-3</v>
      </c>
      <c r="O21" s="9">
        <v>3.7399999999999998E-3</v>
      </c>
      <c r="P21" s="9">
        <v>1.7000000000000001E-2</v>
      </c>
      <c r="Q21" s="9">
        <v>1.5640000000000001E-2</v>
      </c>
      <c r="R21" s="9">
        <v>8.5000000000000006E-3</v>
      </c>
      <c r="S21" s="9">
        <v>4.7600000000000003E-3</v>
      </c>
      <c r="T21" s="9">
        <v>1.7000000000000001E-2</v>
      </c>
      <c r="U21" s="9">
        <v>1.3600000000000001E-2</v>
      </c>
    </row>
    <row r="22" spans="1:21" x14ac:dyDescent="0.2">
      <c r="A22" s="18">
        <v>1145</v>
      </c>
      <c r="B22" s="19">
        <v>8.35</v>
      </c>
      <c r="C22" s="16">
        <f t="shared" si="1"/>
        <v>18</v>
      </c>
      <c r="D22" t="e">
        <f t="shared" ca="1" si="0"/>
        <v>#NAME?</v>
      </c>
      <c r="I22">
        <v>18</v>
      </c>
      <c r="J22">
        <v>9.1304347826086964E-3</v>
      </c>
      <c r="K22" s="9">
        <v>3.0600000000000002E-3</v>
      </c>
      <c r="L22" s="9">
        <v>1.8000000000000002E-2</v>
      </c>
      <c r="M22" s="9">
        <v>1.8000000000000002E-2</v>
      </c>
      <c r="N22" s="9">
        <v>7.92E-3</v>
      </c>
      <c r="O22" s="9">
        <v>3.96E-3</v>
      </c>
      <c r="P22" s="9">
        <v>1.8000000000000002E-2</v>
      </c>
      <c r="Q22" s="9">
        <v>1.6559999999999998E-2</v>
      </c>
      <c r="R22" s="9">
        <v>9.0000000000000011E-3</v>
      </c>
      <c r="S22" s="9">
        <v>5.0400000000000002E-3</v>
      </c>
      <c r="T22" s="9">
        <v>1.8000000000000002E-2</v>
      </c>
      <c r="U22" s="9">
        <v>1.44E-2</v>
      </c>
    </row>
    <row r="23" spans="1:21" x14ac:dyDescent="0.2">
      <c r="A23" s="18">
        <v>1147</v>
      </c>
      <c r="B23" s="19">
        <v>8.41</v>
      </c>
      <c r="C23" s="16">
        <f t="shared" si="1"/>
        <v>19</v>
      </c>
      <c r="D23" t="e">
        <f t="shared" ca="1" si="0"/>
        <v>#NAME?</v>
      </c>
      <c r="I23">
        <v>19</v>
      </c>
      <c r="J23">
        <v>9.6376811594202916E-3</v>
      </c>
      <c r="K23" s="9">
        <v>3.2300000000000002E-3</v>
      </c>
      <c r="L23" s="9">
        <v>1.9E-2</v>
      </c>
      <c r="M23" s="9">
        <v>1.9E-2</v>
      </c>
      <c r="N23" s="9">
        <v>8.3600000000000011E-3</v>
      </c>
      <c r="O23" s="9">
        <v>4.1799999999999997E-3</v>
      </c>
      <c r="P23" s="9">
        <v>1.9E-2</v>
      </c>
      <c r="Q23" s="9">
        <v>1.7479999999999999E-2</v>
      </c>
      <c r="R23" s="9">
        <v>9.4999999999999998E-3</v>
      </c>
      <c r="S23" s="9">
        <v>5.3200000000000001E-3</v>
      </c>
      <c r="T23" s="9">
        <v>1.9E-2</v>
      </c>
      <c r="U23" s="9">
        <v>1.52E-2</v>
      </c>
    </row>
    <row r="24" spans="1:21" x14ac:dyDescent="0.2">
      <c r="A24" s="18">
        <v>1148</v>
      </c>
      <c r="B24" s="19">
        <v>8.4450000000000003</v>
      </c>
      <c r="C24" s="16">
        <f t="shared" si="1"/>
        <v>20</v>
      </c>
      <c r="D24" t="e">
        <f t="shared" ca="1" si="0"/>
        <v>#NAME?</v>
      </c>
      <c r="I24">
        <v>20</v>
      </c>
      <c r="J24">
        <v>1.0144927536231885E-2</v>
      </c>
      <c r="K24" s="9">
        <v>3.4000000000000002E-3</v>
      </c>
      <c r="L24" s="9">
        <v>0.02</v>
      </c>
      <c r="M24" s="9">
        <v>0.02</v>
      </c>
      <c r="N24" s="9">
        <v>8.8000000000000005E-3</v>
      </c>
      <c r="O24" s="9">
        <v>4.3999999999999994E-3</v>
      </c>
      <c r="P24" s="9">
        <v>0.02</v>
      </c>
      <c r="Q24" s="9">
        <v>1.84E-2</v>
      </c>
      <c r="R24" s="9">
        <v>0.01</v>
      </c>
      <c r="S24" s="9">
        <v>5.5999999999999999E-3</v>
      </c>
      <c r="T24" s="9">
        <v>0.02</v>
      </c>
      <c r="U24" s="9">
        <v>1.6E-2</v>
      </c>
    </row>
    <row r="25" spans="1:21" x14ac:dyDescent="0.2">
      <c r="A25" s="18">
        <v>1149</v>
      </c>
      <c r="B25" s="19">
        <v>8.5</v>
      </c>
      <c r="C25" s="16">
        <f t="shared" si="1"/>
        <v>21</v>
      </c>
      <c r="D25" t="e">
        <f t="shared" ca="1" si="0"/>
        <v>#NAME?</v>
      </c>
      <c r="I25">
        <v>21</v>
      </c>
      <c r="J25">
        <v>1.0652173913043479E-2</v>
      </c>
      <c r="K25" s="9">
        <v>3.5700000000000003E-3</v>
      </c>
      <c r="L25" s="9">
        <v>2.1000000000000001E-2</v>
      </c>
      <c r="M25" s="9">
        <v>2.1000000000000001E-2</v>
      </c>
      <c r="N25" s="9">
        <v>9.2400000000000017E-3</v>
      </c>
      <c r="O25" s="9">
        <v>4.62E-3</v>
      </c>
      <c r="P25" s="9">
        <v>2.1000000000000001E-2</v>
      </c>
      <c r="Q25" s="9">
        <v>1.932E-2</v>
      </c>
      <c r="R25" s="9">
        <v>1.0500000000000001E-2</v>
      </c>
      <c r="S25" s="9">
        <v>5.8799999999999998E-3</v>
      </c>
      <c r="T25" s="9">
        <v>2.1000000000000001E-2</v>
      </c>
      <c r="U25" s="9">
        <v>1.6799999999999999E-2</v>
      </c>
    </row>
    <row r="26" spans="1:21" x14ac:dyDescent="0.2">
      <c r="A26" s="18">
        <v>1150</v>
      </c>
      <c r="B26" s="19">
        <v>8.5649999999999995</v>
      </c>
      <c r="C26" s="16">
        <f t="shared" si="1"/>
        <v>22</v>
      </c>
      <c r="D26" t="e">
        <f t="shared" ca="1" si="0"/>
        <v>#NAME?</v>
      </c>
      <c r="I26">
        <v>22</v>
      </c>
      <c r="J26">
        <v>1.1159420289855074E-2</v>
      </c>
      <c r="K26" s="9">
        <v>3.7400000000000003E-3</v>
      </c>
      <c r="L26" s="9">
        <v>2.2000000000000002E-2</v>
      </c>
      <c r="M26" s="9">
        <v>2.2000000000000002E-2</v>
      </c>
      <c r="N26" s="9">
        <v>9.6800000000000011E-3</v>
      </c>
      <c r="O26" s="9">
        <v>4.8399999999999997E-3</v>
      </c>
      <c r="P26" s="9">
        <v>2.2000000000000002E-2</v>
      </c>
      <c r="Q26" s="9">
        <v>2.0240000000000001E-2</v>
      </c>
      <c r="R26" s="9">
        <v>1.1000000000000001E-2</v>
      </c>
      <c r="S26" s="9">
        <v>6.1600000000000005E-3</v>
      </c>
      <c r="T26" s="9">
        <v>2.2000000000000002E-2</v>
      </c>
      <c r="U26" s="9">
        <v>1.7600000000000001E-2</v>
      </c>
    </row>
    <row r="27" spans="1:21" x14ac:dyDescent="0.2">
      <c r="A27" s="18">
        <v>1151</v>
      </c>
      <c r="B27" s="19">
        <v>8.67</v>
      </c>
      <c r="C27" s="16">
        <f t="shared" si="1"/>
        <v>23</v>
      </c>
      <c r="D27" t="e">
        <f t="shared" ca="1" si="0"/>
        <v>#NAME?</v>
      </c>
      <c r="I27">
        <v>23</v>
      </c>
      <c r="J27">
        <v>1.1666666666666667E-2</v>
      </c>
      <c r="K27" s="9">
        <v>3.9100000000000003E-3</v>
      </c>
      <c r="L27" s="9">
        <v>2.3E-2</v>
      </c>
      <c r="M27" s="9">
        <v>2.3E-2</v>
      </c>
      <c r="N27" s="9">
        <v>1.0120000000000001E-2</v>
      </c>
      <c r="O27" s="9">
        <v>5.0599999999999994E-3</v>
      </c>
      <c r="P27" s="9">
        <v>2.3E-2</v>
      </c>
      <c r="Q27" s="9">
        <v>2.1159999999999998E-2</v>
      </c>
      <c r="R27" s="9">
        <v>1.15E-2</v>
      </c>
      <c r="S27" s="9">
        <v>6.4400000000000004E-3</v>
      </c>
      <c r="T27" s="9">
        <v>2.3E-2</v>
      </c>
      <c r="U27" s="9">
        <v>1.84E-2</v>
      </c>
    </row>
    <row r="28" spans="1:21" x14ac:dyDescent="0.2">
      <c r="A28" s="18">
        <v>1152</v>
      </c>
      <c r="B28" s="19">
        <v>8.8350000000000009</v>
      </c>
      <c r="C28" s="16">
        <f t="shared" si="1"/>
        <v>24</v>
      </c>
      <c r="D28" t="e">
        <f t="shared" ca="1" si="0"/>
        <v>#NAME?</v>
      </c>
      <c r="I28">
        <v>24</v>
      </c>
      <c r="J28">
        <v>1.2173913043478262E-2</v>
      </c>
      <c r="K28" s="9">
        <v>4.0800000000000003E-3</v>
      </c>
      <c r="L28" s="9">
        <v>2.4E-2</v>
      </c>
      <c r="M28" s="9">
        <v>2.4E-2</v>
      </c>
      <c r="N28" s="9">
        <v>1.0560000000000002E-2</v>
      </c>
      <c r="O28" s="9">
        <v>5.28E-3</v>
      </c>
      <c r="P28" s="9">
        <v>2.4E-2</v>
      </c>
      <c r="Q28" s="9">
        <v>2.2079999999999999E-2</v>
      </c>
      <c r="R28" s="9">
        <v>1.2E-2</v>
      </c>
      <c r="S28" s="9">
        <v>6.7200000000000003E-3</v>
      </c>
      <c r="T28" s="9">
        <v>2.4E-2</v>
      </c>
      <c r="U28" s="9">
        <v>1.9200000000000002E-2</v>
      </c>
    </row>
    <row r="29" spans="1:21" x14ac:dyDescent="0.2">
      <c r="A29" s="18">
        <v>1153</v>
      </c>
      <c r="B29" s="19">
        <v>8.91</v>
      </c>
      <c r="C29" s="16">
        <f t="shared" si="1"/>
        <v>25</v>
      </c>
      <c r="D29" t="e">
        <f t="shared" ca="1" si="0"/>
        <v>#NAME?</v>
      </c>
      <c r="I29">
        <v>25</v>
      </c>
      <c r="J29">
        <v>1.2681159420289856E-2</v>
      </c>
      <c r="K29" s="9">
        <v>4.2500000000000003E-3</v>
      </c>
      <c r="L29" s="9">
        <v>2.5000000000000001E-2</v>
      </c>
      <c r="M29" s="9">
        <v>2.5000000000000001E-2</v>
      </c>
      <c r="N29" s="9">
        <v>1.1000000000000001E-2</v>
      </c>
      <c r="O29" s="9">
        <v>5.4999999999999997E-3</v>
      </c>
      <c r="P29" s="9">
        <v>2.5000000000000001E-2</v>
      </c>
      <c r="Q29" s="9">
        <v>2.3E-2</v>
      </c>
      <c r="R29" s="9">
        <v>1.2500000000000001E-2</v>
      </c>
      <c r="S29" s="9">
        <v>7.0000000000000001E-3</v>
      </c>
      <c r="T29" s="9">
        <v>2.5000000000000001E-2</v>
      </c>
      <c r="U29" s="9">
        <v>0.02</v>
      </c>
    </row>
    <row r="30" spans="1:21" x14ac:dyDescent="0.2">
      <c r="A30" s="18">
        <v>1154</v>
      </c>
      <c r="B30" s="19">
        <v>8.9499999999999993</v>
      </c>
      <c r="C30" s="16">
        <f t="shared" si="1"/>
        <v>26</v>
      </c>
      <c r="D30" t="e">
        <f t="shared" ca="1" si="0"/>
        <v>#NAME?</v>
      </c>
      <c r="I30">
        <v>26</v>
      </c>
      <c r="J30">
        <v>1.3188405797101451E-2</v>
      </c>
      <c r="K30" s="9">
        <v>4.4200000000000003E-3</v>
      </c>
      <c r="L30" s="9">
        <v>2.6000000000000002E-2</v>
      </c>
      <c r="M30" s="9">
        <v>2.6000000000000002E-2</v>
      </c>
      <c r="N30" s="9">
        <v>1.1440000000000001E-2</v>
      </c>
      <c r="O30" s="9">
        <v>5.7199999999999994E-3</v>
      </c>
      <c r="P30" s="9">
        <v>2.6000000000000002E-2</v>
      </c>
      <c r="Q30" s="9">
        <v>2.392E-2</v>
      </c>
      <c r="R30" s="9">
        <v>1.3000000000000001E-2</v>
      </c>
      <c r="S30" s="9">
        <v>7.28E-3</v>
      </c>
      <c r="T30" s="9">
        <v>2.6000000000000002E-2</v>
      </c>
      <c r="U30" s="9">
        <v>2.0799999999999999E-2</v>
      </c>
    </row>
    <row r="31" spans="1:21" x14ac:dyDescent="0.2">
      <c r="A31" s="18">
        <v>1155</v>
      </c>
      <c r="B31" s="19">
        <v>8.9749999999999996</v>
      </c>
      <c r="C31" s="16">
        <f t="shared" si="1"/>
        <v>27</v>
      </c>
      <c r="D31" t="e">
        <f t="shared" ca="1" si="0"/>
        <v>#NAME?</v>
      </c>
      <c r="I31">
        <v>27</v>
      </c>
      <c r="J31">
        <v>1.3695652173913045E-2</v>
      </c>
      <c r="K31" s="9">
        <v>4.5900000000000003E-3</v>
      </c>
      <c r="L31" s="9">
        <v>2.7000000000000003E-2</v>
      </c>
      <c r="M31" s="9">
        <v>2.7000000000000003E-2</v>
      </c>
      <c r="N31" s="9">
        <v>1.1880000000000002E-2</v>
      </c>
      <c r="O31" s="9">
        <v>5.94E-3</v>
      </c>
      <c r="P31" s="9">
        <v>2.7000000000000003E-2</v>
      </c>
      <c r="Q31" s="9">
        <v>2.4840000000000001E-2</v>
      </c>
      <c r="R31" s="9">
        <v>1.3500000000000002E-2</v>
      </c>
      <c r="S31" s="9">
        <v>7.5599999999999999E-3</v>
      </c>
      <c r="T31" s="9">
        <v>2.7000000000000003E-2</v>
      </c>
      <c r="U31" s="9">
        <v>2.1600000000000001E-2</v>
      </c>
    </row>
    <row r="32" spans="1:21" x14ac:dyDescent="0.2">
      <c r="A32" s="18">
        <v>1160</v>
      </c>
      <c r="B32" s="19">
        <v>9.0660000000000007</v>
      </c>
      <c r="C32" s="16">
        <f t="shared" si="1"/>
        <v>28</v>
      </c>
      <c r="D32" t="e">
        <f t="shared" ca="1" si="0"/>
        <v>#NAME?</v>
      </c>
      <c r="I32">
        <v>28</v>
      </c>
      <c r="J32">
        <v>1.420289855072464E-2</v>
      </c>
      <c r="K32" s="9">
        <v>4.7600000000000003E-3</v>
      </c>
      <c r="L32" s="9">
        <v>2.8000000000000001E-2</v>
      </c>
      <c r="M32" s="9">
        <v>2.8000000000000001E-2</v>
      </c>
      <c r="N32" s="9">
        <v>1.2320000000000001E-2</v>
      </c>
      <c r="O32" s="9">
        <v>6.1599999999999997E-3</v>
      </c>
      <c r="P32" s="9">
        <v>2.8000000000000001E-2</v>
      </c>
      <c r="Q32" s="9">
        <v>2.5759999999999998E-2</v>
      </c>
      <c r="R32" s="9">
        <v>1.4E-2</v>
      </c>
      <c r="S32" s="9">
        <v>7.8399999999999997E-3</v>
      </c>
      <c r="T32" s="9">
        <v>2.8000000000000001E-2</v>
      </c>
      <c r="U32" s="9">
        <v>2.24E-2</v>
      </c>
    </row>
    <row r="33" spans="1:47" x14ac:dyDescent="0.2">
      <c r="A33" s="18">
        <v>1170</v>
      </c>
      <c r="B33" s="19">
        <v>9.2279999999999998</v>
      </c>
      <c r="C33" s="16">
        <f t="shared" si="1"/>
        <v>29</v>
      </c>
      <c r="D33" t="e">
        <f t="shared" ca="1" si="0"/>
        <v>#NAME?</v>
      </c>
      <c r="I33">
        <v>29</v>
      </c>
      <c r="J33">
        <v>1.4710144927536233E-2</v>
      </c>
      <c r="K33" s="9">
        <v>4.9300000000000004E-3</v>
      </c>
      <c r="L33" s="9">
        <v>2.9000000000000001E-2</v>
      </c>
      <c r="M33" s="9">
        <v>2.9000000000000001E-2</v>
      </c>
      <c r="N33" s="9">
        <v>1.2760000000000001E-2</v>
      </c>
      <c r="O33" s="9">
        <v>6.3799999999999994E-3</v>
      </c>
      <c r="P33" s="9">
        <v>2.9000000000000001E-2</v>
      </c>
      <c r="Q33" s="9">
        <v>2.6679999999999999E-2</v>
      </c>
      <c r="R33" s="9">
        <v>1.4500000000000001E-2</v>
      </c>
      <c r="S33" s="9">
        <v>8.1200000000000005E-3</v>
      </c>
      <c r="T33" s="9">
        <v>2.9000000000000001E-2</v>
      </c>
      <c r="U33" s="9">
        <v>2.3200000000000002E-2</v>
      </c>
    </row>
    <row r="34" spans="1:47" x14ac:dyDescent="0.2">
      <c r="A34" s="18">
        <v>1180</v>
      </c>
      <c r="B34" s="19">
        <v>9.3640000000000008</v>
      </c>
      <c r="C34" s="16">
        <f t="shared" si="1"/>
        <v>30</v>
      </c>
      <c r="D34" t="e">
        <f t="shared" ca="1" si="0"/>
        <v>#NAME?</v>
      </c>
      <c r="I34">
        <v>30</v>
      </c>
      <c r="J34">
        <v>1.5217391304347827E-2</v>
      </c>
      <c r="K34" s="9">
        <v>5.1000000000000004E-3</v>
      </c>
      <c r="L34" s="9">
        <v>3.0000000000000002E-2</v>
      </c>
      <c r="M34" s="9">
        <v>3.0000000000000002E-2</v>
      </c>
      <c r="N34" s="9">
        <v>1.3200000000000002E-2</v>
      </c>
      <c r="O34" s="9">
        <v>6.6E-3</v>
      </c>
      <c r="P34" s="9">
        <v>3.0000000000000002E-2</v>
      </c>
      <c r="Q34" s="9">
        <v>2.76E-2</v>
      </c>
      <c r="R34" s="9">
        <v>1.5000000000000001E-2</v>
      </c>
      <c r="S34" s="9">
        <v>8.3999999999999995E-3</v>
      </c>
      <c r="T34" s="9">
        <v>3.0000000000000002E-2</v>
      </c>
      <c r="U34" s="9">
        <v>2.4E-2</v>
      </c>
    </row>
    <row r="35" spans="1:47" x14ac:dyDescent="0.2">
      <c r="A35" s="18">
        <v>1190</v>
      </c>
      <c r="B35" s="19">
        <v>9.4979999999999993</v>
      </c>
      <c r="C35" s="16">
        <f t="shared" si="1"/>
        <v>31</v>
      </c>
      <c r="D35" t="e">
        <f t="shared" ca="1" si="0"/>
        <v>#NAME?</v>
      </c>
      <c r="I35">
        <v>31</v>
      </c>
      <c r="J35">
        <v>1.572463768115942E-2</v>
      </c>
      <c r="K35" s="9">
        <v>5.2700000000000004E-3</v>
      </c>
      <c r="L35" s="9">
        <v>3.1000000000000003E-2</v>
      </c>
      <c r="M35" s="9">
        <v>3.1000000000000003E-2</v>
      </c>
      <c r="N35" s="9">
        <v>1.3640000000000001E-2</v>
      </c>
      <c r="O35" s="9">
        <v>6.8199999999999997E-3</v>
      </c>
      <c r="P35" s="9">
        <v>3.1000000000000003E-2</v>
      </c>
      <c r="Q35" s="9">
        <v>2.852E-2</v>
      </c>
      <c r="R35" s="9">
        <v>1.5500000000000002E-2</v>
      </c>
      <c r="S35" s="9">
        <v>8.6800000000000002E-3</v>
      </c>
      <c r="T35" s="9">
        <v>3.1000000000000003E-2</v>
      </c>
      <c r="U35" s="9">
        <v>2.4799999999999999E-2</v>
      </c>
      <c r="AU35" s="2"/>
    </row>
    <row r="36" spans="1:47" x14ac:dyDescent="0.2">
      <c r="A36" s="18">
        <v>1210</v>
      </c>
      <c r="B36" s="19">
        <v>9.74</v>
      </c>
      <c r="C36" s="16">
        <f t="shared" si="1"/>
        <v>32</v>
      </c>
      <c r="D36" t="e">
        <f t="shared" ca="1" si="0"/>
        <v>#NAME?</v>
      </c>
      <c r="I36">
        <v>32</v>
      </c>
      <c r="J36">
        <v>1.6231884057971015E-2</v>
      </c>
      <c r="K36" s="9">
        <v>5.4400000000000004E-3</v>
      </c>
      <c r="L36" s="9">
        <v>3.2000000000000001E-2</v>
      </c>
      <c r="M36" s="9">
        <v>3.2000000000000001E-2</v>
      </c>
      <c r="N36" s="9">
        <v>1.4080000000000002E-2</v>
      </c>
      <c r="O36" s="9">
        <v>7.0399999999999994E-3</v>
      </c>
      <c r="P36" s="9">
        <v>3.2000000000000001E-2</v>
      </c>
      <c r="Q36" s="9">
        <v>2.9440000000000001E-2</v>
      </c>
      <c r="R36" s="9">
        <v>1.6E-2</v>
      </c>
      <c r="S36" s="9">
        <v>8.9600000000000009E-3</v>
      </c>
      <c r="T36" s="9">
        <v>3.2000000000000001E-2</v>
      </c>
      <c r="U36" s="9">
        <v>2.5600000000000001E-2</v>
      </c>
      <c r="AU36" s="2"/>
    </row>
    <row r="37" spans="1:47" x14ac:dyDescent="0.2">
      <c r="A37" s="18">
        <v>1230</v>
      </c>
      <c r="B37" s="19">
        <v>9.9499999999999993</v>
      </c>
      <c r="C37" s="16">
        <f t="shared" si="1"/>
        <v>33</v>
      </c>
      <c r="D37" t="e">
        <f t="shared" ca="1" si="0"/>
        <v>#NAME?</v>
      </c>
      <c r="I37">
        <v>33</v>
      </c>
      <c r="J37">
        <v>1.6739130434782611E-2</v>
      </c>
      <c r="K37" s="9">
        <v>5.6100000000000004E-3</v>
      </c>
      <c r="L37" s="9">
        <v>3.3000000000000002E-2</v>
      </c>
      <c r="M37" s="9">
        <v>3.3000000000000002E-2</v>
      </c>
      <c r="N37" s="9">
        <v>1.4520000000000002E-2</v>
      </c>
      <c r="O37" s="9">
        <v>7.26E-3</v>
      </c>
      <c r="P37" s="9">
        <v>3.3000000000000002E-2</v>
      </c>
      <c r="Q37" s="9">
        <v>3.0359999999999998E-2</v>
      </c>
      <c r="R37" s="9">
        <v>1.6500000000000001E-2</v>
      </c>
      <c r="S37" s="9">
        <v>9.2399999999999999E-3</v>
      </c>
      <c r="T37" s="9">
        <v>3.3000000000000002E-2</v>
      </c>
      <c r="U37" s="9">
        <v>2.64E-2</v>
      </c>
      <c r="AU37" s="2"/>
    </row>
    <row r="38" spans="1:47" x14ac:dyDescent="0.2">
      <c r="A38" s="18">
        <v>1260</v>
      </c>
      <c r="B38" s="19">
        <v>10.24</v>
      </c>
      <c r="C38" s="16">
        <f t="shared" si="1"/>
        <v>34</v>
      </c>
      <c r="D38" t="e">
        <f t="shared" ca="1" si="0"/>
        <v>#NAME?</v>
      </c>
      <c r="I38">
        <v>34</v>
      </c>
      <c r="J38">
        <v>1.7246376811594206E-2</v>
      </c>
      <c r="K38" s="9">
        <v>5.7800000000000004E-3</v>
      </c>
      <c r="L38" s="9">
        <v>3.4000000000000002E-2</v>
      </c>
      <c r="M38" s="9">
        <v>3.4000000000000002E-2</v>
      </c>
      <c r="N38" s="9">
        <v>1.4960000000000001E-2</v>
      </c>
      <c r="O38" s="9">
        <v>7.4799999999999997E-3</v>
      </c>
      <c r="P38" s="9">
        <v>3.4000000000000002E-2</v>
      </c>
      <c r="Q38" s="9">
        <v>3.1280000000000002E-2</v>
      </c>
      <c r="R38" s="9">
        <v>1.7000000000000001E-2</v>
      </c>
      <c r="S38" s="9">
        <v>9.5200000000000007E-3</v>
      </c>
      <c r="T38" s="9">
        <v>3.4000000000000002E-2</v>
      </c>
      <c r="U38" s="9">
        <v>2.7200000000000002E-2</v>
      </c>
      <c r="AU38" s="2"/>
    </row>
    <row r="39" spans="1:47" x14ac:dyDescent="0.2">
      <c r="A39" s="18">
        <v>1300</v>
      </c>
      <c r="B39" s="19">
        <v>10.55</v>
      </c>
      <c r="C39" s="16">
        <f t="shared" si="1"/>
        <v>35</v>
      </c>
      <c r="D39" t="e">
        <f t="shared" ca="1" si="0"/>
        <v>#NAME?</v>
      </c>
      <c r="I39">
        <v>35</v>
      </c>
      <c r="J39">
        <v>1.7753623188405798E-2</v>
      </c>
      <c r="K39" s="9">
        <v>5.9500000000000004E-3</v>
      </c>
      <c r="L39" s="9">
        <v>3.5000000000000003E-2</v>
      </c>
      <c r="M39" s="9">
        <v>3.5000000000000003E-2</v>
      </c>
      <c r="N39" s="9">
        <v>1.5400000000000002E-2</v>
      </c>
      <c r="O39" s="9">
        <v>7.6999999999999994E-3</v>
      </c>
      <c r="P39" s="9">
        <v>3.5000000000000003E-2</v>
      </c>
      <c r="Q39" s="9">
        <v>3.2199999999999999E-2</v>
      </c>
      <c r="R39" s="9">
        <v>1.7500000000000002E-2</v>
      </c>
      <c r="S39" s="9">
        <v>9.7999999999999997E-3</v>
      </c>
      <c r="T39" s="9">
        <v>3.5000000000000003E-2</v>
      </c>
      <c r="U39" s="9">
        <v>2.8000000000000001E-2</v>
      </c>
      <c r="AU39" s="2"/>
    </row>
    <row r="40" spans="1:47" x14ac:dyDescent="0.2">
      <c r="A40" s="18">
        <v>1340</v>
      </c>
      <c r="B40" s="19">
        <v>10.78</v>
      </c>
      <c r="C40" s="16">
        <f t="shared" si="1"/>
        <v>36</v>
      </c>
      <c r="D40" t="e">
        <f t="shared" ca="1" si="0"/>
        <v>#NAME?</v>
      </c>
      <c r="I40">
        <v>36</v>
      </c>
      <c r="J40">
        <v>1.8260869565217393E-2</v>
      </c>
      <c r="K40" s="9">
        <v>6.1200000000000004E-3</v>
      </c>
      <c r="L40" s="9">
        <v>3.6000000000000004E-2</v>
      </c>
      <c r="M40" s="9">
        <v>3.6000000000000004E-2</v>
      </c>
      <c r="N40" s="9">
        <v>1.584E-2</v>
      </c>
      <c r="O40" s="9">
        <v>7.92E-3</v>
      </c>
      <c r="P40" s="9">
        <v>3.6000000000000004E-2</v>
      </c>
      <c r="Q40" s="9">
        <v>3.3119999999999997E-2</v>
      </c>
      <c r="R40" s="9">
        <v>1.8000000000000002E-2</v>
      </c>
      <c r="S40" s="9">
        <v>1.008E-2</v>
      </c>
      <c r="T40" s="9">
        <v>3.6000000000000004E-2</v>
      </c>
      <c r="U40" s="9">
        <v>2.8799999999999999E-2</v>
      </c>
      <c r="AU40" s="2"/>
    </row>
    <row r="41" spans="1:47" x14ac:dyDescent="0.2">
      <c r="A41" s="18">
        <v>1400</v>
      </c>
      <c r="B41" s="19">
        <v>10.95</v>
      </c>
      <c r="C41" s="16">
        <f t="shared" si="1"/>
        <v>37</v>
      </c>
      <c r="D41" t="e">
        <f t="shared" ca="1" si="0"/>
        <v>#NAME?</v>
      </c>
      <c r="I41">
        <v>37</v>
      </c>
      <c r="J41">
        <v>1.8768115942028988E-2</v>
      </c>
      <c r="K41" s="9">
        <v>6.2900000000000005E-3</v>
      </c>
      <c r="L41" s="9">
        <v>3.7000000000000005E-2</v>
      </c>
      <c r="M41" s="9">
        <v>3.7000000000000005E-2</v>
      </c>
      <c r="N41" s="9">
        <v>1.6280000000000003E-2</v>
      </c>
      <c r="O41" s="9">
        <v>8.1399999999999997E-3</v>
      </c>
      <c r="P41" s="9">
        <v>3.7000000000000005E-2</v>
      </c>
      <c r="Q41" s="9">
        <v>3.4040000000000001E-2</v>
      </c>
      <c r="R41" s="9">
        <v>1.8500000000000003E-2</v>
      </c>
      <c r="S41" s="9">
        <v>1.0359999999999999E-2</v>
      </c>
      <c r="T41" s="9">
        <v>3.7000000000000005E-2</v>
      </c>
      <c r="U41" s="9">
        <v>2.9600000000000001E-2</v>
      </c>
      <c r="AU41" s="2"/>
    </row>
    <row r="42" spans="1:47" x14ac:dyDescent="0.2">
      <c r="A42" s="18">
        <v>1440</v>
      </c>
      <c r="B42" s="19">
        <v>11</v>
      </c>
      <c r="C42" s="16">
        <f t="shared" si="1"/>
        <v>38</v>
      </c>
      <c r="D42" t="e">
        <f t="shared" ca="1" si="0"/>
        <v>#NAME?</v>
      </c>
      <c r="I42">
        <v>38</v>
      </c>
      <c r="J42">
        <v>1.9275362318840583E-2</v>
      </c>
      <c r="K42" s="9">
        <v>6.4600000000000005E-3</v>
      </c>
      <c r="L42" s="9">
        <v>3.7999999999999999E-2</v>
      </c>
      <c r="M42" s="9">
        <v>3.7999999999999999E-2</v>
      </c>
      <c r="N42" s="9">
        <v>1.6720000000000002E-2</v>
      </c>
      <c r="O42" s="9">
        <v>8.3599999999999994E-3</v>
      </c>
      <c r="P42" s="9">
        <v>3.7999999999999999E-2</v>
      </c>
      <c r="Q42" s="9">
        <v>3.4959999999999998E-2</v>
      </c>
      <c r="R42" s="9">
        <v>1.9E-2</v>
      </c>
      <c r="S42" s="9">
        <v>1.064E-2</v>
      </c>
      <c r="T42" s="9">
        <v>3.7999999999999999E-2</v>
      </c>
      <c r="U42" s="9">
        <v>3.04E-2</v>
      </c>
      <c r="AU42" s="2"/>
    </row>
    <row r="43" spans="1:47" x14ac:dyDescent="0.2">
      <c r="A43" s="18">
        <v>1500</v>
      </c>
      <c r="B43" s="19">
        <v>11</v>
      </c>
      <c r="C43" s="16">
        <f t="shared" si="1"/>
        <v>39</v>
      </c>
      <c r="D43" t="e">
        <f t="shared" ca="1" si="0"/>
        <v>#NAME?</v>
      </c>
      <c r="I43">
        <v>39</v>
      </c>
      <c r="J43">
        <v>1.9782608695652175E-2</v>
      </c>
      <c r="K43" s="9">
        <v>6.6300000000000005E-3</v>
      </c>
      <c r="L43" s="9">
        <v>3.9E-2</v>
      </c>
      <c r="M43" s="9">
        <v>3.9E-2</v>
      </c>
      <c r="N43" s="9">
        <v>1.7160000000000002E-2</v>
      </c>
      <c r="O43" s="9">
        <v>8.5799999999999991E-3</v>
      </c>
      <c r="P43" s="9">
        <v>3.9E-2</v>
      </c>
      <c r="Q43" s="9">
        <v>3.5880000000000002E-2</v>
      </c>
      <c r="R43" s="9">
        <v>1.95E-2</v>
      </c>
      <c r="S43" s="9">
        <v>1.0920000000000001E-2</v>
      </c>
      <c r="T43" s="9">
        <v>3.9E-2</v>
      </c>
      <c r="U43" s="9">
        <v>3.1200000000000002E-2</v>
      </c>
      <c r="AU43" s="2"/>
    </row>
    <row r="44" spans="1:47" x14ac:dyDescent="0.2">
      <c r="C44" s="16">
        <f t="shared" si="1"/>
        <v>40</v>
      </c>
      <c r="D44" t="e">
        <f t="shared" ca="1" si="0"/>
        <v>#NAME?</v>
      </c>
      <c r="I44">
        <v>40</v>
      </c>
      <c r="J44">
        <v>2.028985507246377E-2</v>
      </c>
      <c r="K44" s="9">
        <v>6.8000000000000005E-3</v>
      </c>
      <c r="L44" s="9">
        <v>0.04</v>
      </c>
      <c r="M44" s="9">
        <v>0.04</v>
      </c>
      <c r="N44" s="9">
        <v>1.7600000000000001E-2</v>
      </c>
      <c r="O44" s="9">
        <v>8.7999999999999988E-3</v>
      </c>
      <c r="P44" s="9">
        <v>0.04</v>
      </c>
      <c r="Q44" s="9">
        <v>3.6799999999999999E-2</v>
      </c>
      <c r="R44" s="9">
        <v>0.02</v>
      </c>
      <c r="S44" s="9">
        <v>1.12E-2</v>
      </c>
      <c r="T44" s="9">
        <v>0.04</v>
      </c>
      <c r="U44" s="9">
        <v>3.2000000000000001E-2</v>
      </c>
      <c r="AU44" s="2"/>
    </row>
    <row r="45" spans="1:47" x14ac:dyDescent="0.2">
      <c r="C45" s="16">
        <f t="shared" si="1"/>
        <v>41</v>
      </c>
      <c r="D45" t="e">
        <f t="shared" ca="1" si="0"/>
        <v>#NAME?</v>
      </c>
      <c r="I45">
        <v>41</v>
      </c>
      <c r="J45">
        <v>2.0797101449275365E-2</v>
      </c>
      <c r="K45" s="9">
        <v>6.9700000000000005E-3</v>
      </c>
      <c r="L45" s="9">
        <v>4.1000000000000002E-2</v>
      </c>
      <c r="M45" s="9">
        <v>4.1000000000000002E-2</v>
      </c>
      <c r="N45" s="9">
        <v>1.804E-2</v>
      </c>
      <c r="O45" s="9">
        <v>9.0200000000000002E-3</v>
      </c>
      <c r="P45" s="9">
        <v>4.1000000000000002E-2</v>
      </c>
      <c r="Q45" s="9">
        <v>3.7719999999999997E-2</v>
      </c>
      <c r="R45" s="9">
        <v>2.0500000000000001E-2</v>
      </c>
      <c r="S45" s="9">
        <v>1.1480000000000001E-2</v>
      </c>
      <c r="T45" s="9">
        <v>4.1000000000000002E-2</v>
      </c>
      <c r="U45" s="9">
        <v>3.2800000000000003E-2</v>
      </c>
      <c r="AU45" s="2"/>
    </row>
    <row r="46" spans="1:47" x14ac:dyDescent="0.2">
      <c r="C46" s="16">
        <f t="shared" si="1"/>
        <v>42</v>
      </c>
      <c r="D46" t="e">
        <f t="shared" ca="1" si="0"/>
        <v>#NAME?</v>
      </c>
      <c r="I46">
        <v>42</v>
      </c>
      <c r="J46">
        <v>2.1304347826086957E-2</v>
      </c>
      <c r="K46" s="9">
        <v>7.1400000000000005E-3</v>
      </c>
      <c r="L46" s="9">
        <v>4.2000000000000003E-2</v>
      </c>
      <c r="M46" s="9">
        <v>4.2000000000000003E-2</v>
      </c>
      <c r="N46" s="9">
        <v>1.8480000000000003E-2</v>
      </c>
      <c r="O46" s="9">
        <v>9.2399999999999999E-3</v>
      </c>
      <c r="P46" s="9">
        <v>4.2000000000000003E-2</v>
      </c>
      <c r="Q46" s="9">
        <v>3.8640000000000001E-2</v>
      </c>
      <c r="R46" s="9">
        <v>2.1000000000000001E-2</v>
      </c>
      <c r="S46" s="9">
        <v>1.176E-2</v>
      </c>
      <c r="T46" s="9">
        <v>4.2000000000000003E-2</v>
      </c>
      <c r="U46" s="9">
        <v>3.3599999999999998E-2</v>
      </c>
      <c r="AU46" s="2"/>
    </row>
    <row r="47" spans="1:47" x14ac:dyDescent="0.2">
      <c r="C47" s="16">
        <f t="shared" si="1"/>
        <v>43</v>
      </c>
      <c r="D47" t="e">
        <f t="shared" ca="1" si="0"/>
        <v>#NAME?</v>
      </c>
      <c r="I47">
        <v>43</v>
      </c>
      <c r="J47">
        <v>2.1811594202898552E-2</v>
      </c>
      <c r="K47" s="9">
        <v>7.3100000000000005E-3</v>
      </c>
      <c r="L47" s="9">
        <v>4.3000000000000003E-2</v>
      </c>
      <c r="M47" s="9">
        <v>4.3000000000000003E-2</v>
      </c>
      <c r="N47" s="9">
        <v>1.8920000000000003E-2</v>
      </c>
      <c r="O47" s="9">
        <v>9.4599999999999997E-3</v>
      </c>
      <c r="P47" s="9">
        <v>4.3000000000000003E-2</v>
      </c>
      <c r="Q47" s="9">
        <v>3.9559999999999998E-2</v>
      </c>
      <c r="R47" s="9">
        <v>2.1500000000000002E-2</v>
      </c>
      <c r="S47" s="9">
        <v>1.204E-2</v>
      </c>
      <c r="T47" s="9">
        <v>4.3000000000000003E-2</v>
      </c>
      <c r="U47" s="9">
        <v>3.44E-2</v>
      </c>
      <c r="AU47" s="2"/>
    </row>
    <row r="48" spans="1:47" x14ac:dyDescent="0.2">
      <c r="B48" s="9"/>
      <c r="C48" s="16">
        <f t="shared" si="1"/>
        <v>44</v>
      </c>
      <c r="D48" t="e">
        <f t="shared" ca="1" si="0"/>
        <v>#NAME?</v>
      </c>
      <c r="I48">
        <v>44</v>
      </c>
      <c r="J48">
        <v>2.2318840579710147E-2</v>
      </c>
      <c r="K48" s="9">
        <v>7.4800000000000005E-3</v>
      </c>
      <c r="L48" s="9">
        <v>4.4000000000000004E-2</v>
      </c>
      <c r="M48" s="9">
        <v>4.4000000000000004E-2</v>
      </c>
      <c r="N48" s="9">
        <v>1.9360000000000002E-2</v>
      </c>
      <c r="O48" s="9">
        <v>9.6799999999999994E-3</v>
      </c>
      <c r="P48" s="9">
        <v>4.4000000000000004E-2</v>
      </c>
      <c r="Q48" s="9">
        <v>4.0480000000000002E-2</v>
      </c>
      <c r="R48" s="9">
        <v>2.2000000000000002E-2</v>
      </c>
      <c r="S48" s="9">
        <v>1.2320000000000001E-2</v>
      </c>
      <c r="T48" s="9">
        <v>4.4000000000000004E-2</v>
      </c>
      <c r="U48" s="9">
        <v>3.5200000000000002E-2</v>
      </c>
      <c r="AU48" s="2"/>
    </row>
    <row r="49" spans="3:47" x14ac:dyDescent="0.2">
      <c r="C49" s="16">
        <f t="shared" si="1"/>
        <v>45</v>
      </c>
      <c r="D49" t="e">
        <f t="shared" ca="1" si="0"/>
        <v>#NAME?</v>
      </c>
      <c r="I49">
        <v>45</v>
      </c>
      <c r="J49">
        <v>2.2826086956521743E-2</v>
      </c>
      <c r="K49" s="9">
        <v>7.6500000000000005E-3</v>
      </c>
      <c r="L49" s="9">
        <v>4.5000000000000005E-2</v>
      </c>
      <c r="M49" s="9">
        <v>4.5000000000000005E-2</v>
      </c>
      <c r="N49" s="9">
        <v>1.9800000000000002E-2</v>
      </c>
      <c r="O49" s="9">
        <v>9.8999999999999991E-3</v>
      </c>
      <c r="P49" s="9">
        <v>4.5000000000000005E-2</v>
      </c>
      <c r="Q49" s="9">
        <v>4.1399999999999999E-2</v>
      </c>
      <c r="R49" s="9">
        <v>2.2500000000000003E-2</v>
      </c>
      <c r="S49" s="9">
        <v>1.26E-2</v>
      </c>
      <c r="T49" s="9">
        <v>4.5000000000000005E-2</v>
      </c>
      <c r="U49" s="9">
        <v>3.6000000000000004E-2</v>
      </c>
      <c r="AU49" s="2"/>
    </row>
    <row r="50" spans="3:47" x14ac:dyDescent="0.2">
      <c r="C50" s="16">
        <f t="shared" si="1"/>
        <v>46</v>
      </c>
      <c r="D50" t="e">
        <f t="shared" ca="1" si="0"/>
        <v>#NAME?</v>
      </c>
      <c r="I50">
        <v>46</v>
      </c>
      <c r="J50">
        <v>2.3333333333333334E-2</v>
      </c>
      <c r="K50" s="9">
        <v>7.8200000000000006E-3</v>
      </c>
      <c r="L50" s="9">
        <v>4.5999999999999999E-2</v>
      </c>
      <c r="M50" s="9">
        <v>4.5999999999999999E-2</v>
      </c>
      <c r="N50" s="9">
        <v>2.0240000000000001E-2</v>
      </c>
      <c r="O50" s="9">
        <v>1.0119999999999999E-2</v>
      </c>
      <c r="P50" s="9">
        <v>4.5999999999999999E-2</v>
      </c>
      <c r="Q50" s="9">
        <v>4.2319999999999997E-2</v>
      </c>
      <c r="R50" s="9">
        <v>2.3E-2</v>
      </c>
      <c r="S50" s="9">
        <v>1.2880000000000001E-2</v>
      </c>
      <c r="T50" s="9">
        <v>4.5999999999999999E-2</v>
      </c>
      <c r="U50" s="9">
        <v>3.6799999999999999E-2</v>
      </c>
      <c r="AU50" s="2"/>
    </row>
    <row r="51" spans="3:47" x14ac:dyDescent="0.2">
      <c r="C51" s="16">
        <f t="shared" si="1"/>
        <v>47</v>
      </c>
      <c r="D51" t="e">
        <f t="shared" ca="1" si="0"/>
        <v>#NAME?</v>
      </c>
      <c r="I51">
        <v>47</v>
      </c>
      <c r="J51">
        <v>2.384057971014493E-2</v>
      </c>
      <c r="K51" s="9">
        <v>7.9900000000000006E-3</v>
      </c>
      <c r="L51" s="9">
        <v>4.7E-2</v>
      </c>
      <c r="M51" s="9">
        <v>4.7E-2</v>
      </c>
      <c r="N51" s="9">
        <v>2.068E-2</v>
      </c>
      <c r="O51" s="9">
        <v>1.034E-2</v>
      </c>
      <c r="P51" s="9">
        <v>4.7E-2</v>
      </c>
      <c r="Q51" s="9">
        <v>4.3240000000000001E-2</v>
      </c>
      <c r="R51" s="9">
        <v>2.35E-2</v>
      </c>
      <c r="S51" s="9">
        <v>1.316E-2</v>
      </c>
      <c r="T51" s="9">
        <v>4.7E-2</v>
      </c>
      <c r="U51" s="9">
        <v>3.7600000000000001E-2</v>
      </c>
      <c r="AU51" s="2"/>
    </row>
    <row r="52" spans="3:47" x14ac:dyDescent="0.2">
      <c r="C52" s="16">
        <f t="shared" si="1"/>
        <v>48</v>
      </c>
      <c r="D52" t="e">
        <f t="shared" ca="1" si="0"/>
        <v>#NAME?</v>
      </c>
      <c r="I52">
        <v>48</v>
      </c>
      <c r="J52">
        <v>2.4347826086956525E-2</v>
      </c>
      <c r="K52" s="9">
        <v>8.1600000000000006E-3</v>
      </c>
      <c r="L52" s="9">
        <v>4.8000000000000001E-2</v>
      </c>
      <c r="M52" s="9">
        <v>4.8000000000000001E-2</v>
      </c>
      <c r="N52" s="9">
        <v>2.1120000000000003E-2</v>
      </c>
      <c r="O52" s="9">
        <v>1.056E-2</v>
      </c>
      <c r="P52" s="9">
        <v>4.8000000000000001E-2</v>
      </c>
      <c r="Q52" s="9">
        <v>4.4159999999999998E-2</v>
      </c>
      <c r="R52" s="9">
        <v>2.4E-2</v>
      </c>
      <c r="S52" s="9">
        <v>1.3440000000000001E-2</v>
      </c>
      <c r="T52" s="9">
        <v>4.8000000000000001E-2</v>
      </c>
      <c r="U52" s="9">
        <v>3.8400000000000004E-2</v>
      </c>
      <c r="AU52" s="2"/>
    </row>
    <row r="53" spans="3:47" x14ac:dyDescent="0.2">
      <c r="C53" s="16">
        <f t="shared" si="1"/>
        <v>49</v>
      </c>
      <c r="D53" t="e">
        <f t="shared" ca="1" si="0"/>
        <v>#NAME?</v>
      </c>
      <c r="I53">
        <v>49</v>
      </c>
      <c r="J53">
        <v>2.485507246376812E-2</v>
      </c>
      <c r="K53" s="9">
        <v>8.3300000000000006E-3</v>
      </c>
      <c r="L53" s="9">
        <v>4.9000000000000002E-2</v>
      </c>
      <c r="M53" s="9">
        <v>4.9000000000000002E-2</v>
      </c>
      <c r="N53" s="9">
        <v>2.1560000000000003E-2</v>
      </c>
      <c r="O53" s="9">
        <v>1.078E-2</v>
      </c>
      <c r="P53" s="9">
        <v>4.9000000000000002E-2</v>
      </c>
      <c r="Q53" s="9">
        <v>4.5080000000000002E-2</v>
      </c>
      <c r="R53" s="9">
        <v>2.4500000000000001E-2</v>
      </c>
      <c r="S53" s="9">
        <v>1.372E-2</v>
      </c>
      <c r="T53" s="9">
        <v>4.9000000000000002E-2</v>
      </c>
      <c r="U53" s="9">
        <v>3.9199999999999999E-2</v>
      </c>
      <c r="AU53" s="2"/>
    </row>
    <row r="54" spans="3:47" x14ac:dyDescent="0.2">
      <c r="C54" s="16">
        <f t="shared" si="1"/>
        <v>50</v>
      </c>
      <c r="D54" t="e">
        <f t="shared" ca="1" si="0"/>
        <v>#NAME?</v>
      </c>
      <c r="I54">
        <v>50</v>
      </c>
      <c r="J54">
        <v>2.5362318840579712E-2</v>
      </c>
      <c r="K54" s="9">
        <v>8.5000000000000006E-3</v>
      </c>
      <c r="L54" s="9">
        <v>0.05</v>
      </c>
      <c r="M54" s="9">
        <v>0.05</v>
      </c>
      <c r="N54" s="9">
        <v>2.2000000000000002E-2</v>
      </c>
      <c r="O54" s="9">
        <v>1.0999999999999999E-2</v>
      </c>
      <c r="P54" s="9">
        <v>0.05</v>
      </c>
      <c r="Q54" s="9">
        <v>4.5999999999999999E-2</v>
      </c>
      <c r="R54" s="9">
        <v>2.5000000000000001E-2</v>
      </c>
      <c r="S54" s="9">
        <v>1.4E-2</v>
      </c>
      <c r="T54" s="9">
        <v>0.05</v>
      </c>
      <c r="U54" s="9">
        <v>0.04</v>
      </c>
      <c r="AU54" s="2"/>
    </row>
    <row r="55" spans="3:47" x14ac:dyDescent="0.2">
      <c r="C55" s="16">
        <f t="shared" si="1"/>
        <v>51</v>
      </c>
      <c r="D55" t="e">
        <f t="shared" ca="1" si="0"/>
        <v>#NAME?</v>
      </c>
      <c r="I55">
        <v>51</v>
      </c>
      <c r="J55">
        <v>2.5869565217391307E-2</v>
      </c>
      <c r="K55" s="9">
        <v>8.6700000000000006E-3</v>
      </c>
      <c r="L55" s="9">
        <v>5.1000000000000004E-2</v>
      </c>
      <c r="M55" s="9">
        <v>5.1000000000000004E-2</v>
      </c>
      <c r="N55" s="9">
        <v>2.2440000000000002E-2</v>
      </c>
      <c r="O55" s="9">
        <v>1.1219999999999999E-2</v>
      </c>
      <c r="P55" s="9">
        <v>5.1000000000000004E-2</v>
      </c>
      <c r="Q55" s="9">
        <v>4.6919999999999996E-2</v>
      </c>
      <c r="R55" s="9">
        <v>2.5500000000000002E-2</v>
      </c>
      <c r="S55" s="9">
        <v>1.4280000000000001E-2</v>
      </c>
      <c r="T55" s="9">
        <v>5.1000000000000004E-2</v>
      </c>
      <c r="U55" s="9">
        <v>4.0800000000000003E-2</v>
      </c>
      <c r="AU55" s="2"/>
    </row>
    <row r="56" spans="3:47" x14ac:dyDescent="0.2">
      <c r="C56" s="16">
        <f t="shared" si="1"/>
        <v>52</v>
      </c>
      <c r="D56" t="e">
        <f t="shared" ca="1" si="0"/>
        <v>#NAME?</v>
      </c>
      <c r="I56">
        <v>52</v>
      </c>
      <c r="J56">
        <v>2.6376811594202902E-2</v>
      </c>
      <c r="K56" s="9">
        <v>8.8400000000000006E-3</v>
      </c>
      <c r="L56" s="9">
        <v>5.2000000000000005E-2</v>
      </c>
      <c r="M56" s="9">
        <v>5.2000000000000005E-2</v>
      </c>
      <c r="N56" s="9">
        <v>2.2880000000000001E-2</v>
      </c>
      <c r="O56" s="9">
        <v>1.1439999999999999E-2</v>
      </c>
      <c r="P56" s="9">
        <v>5.2000000000000005E-2</v>
      </c>
      <c r="Q56" s="9">
        <v>4.7840000000000001E-2</v>
      </c>
      <c r="R56" s="9">
        <v>2.6000000000000002E-2</v>
      </c>
      <c r="S56" s="9">
        <v>1.456E-2</v>
      </c>
      <c r="T56" s="9">
        <v>5.2000000000000005E-2</v>
      </c>
      <c r="U56" s="9">
        <v>4.1599999999999998E-2</v>
      </c>
      <c r="AU56" s="2"/>
    </row>
    <row r="57" spans="3:47" x14ac:dyDescent="0.2">
      <c r="C57" s="16">
        <f t="shared" si="1"/>
        <v>53</v>
      </c>
      <c r="D57" t="e">
        <f t="shared" ca="1" si="0"/>
        <v>#NAME?</v>
      </c>
      <c r="I57">
        <v>53</v>
      </c>
      <c r="J57">
        <v>2.6884057971014494E-2</v>
      </c>
      <c r="K57" s="9">
        <v>9.0100000000000006E-3</v>
      </c>
      <c r="L57" s="9">
        <v>5.3000000000000005E-2</v>
      </c>
      <c r="M57" s="9">
        <v>5.3000000000000005E-2</v>
      </c>
      <c r="N57" s="9">
        <v>2.3320000000000004E-2</v>
      </c>
      <c r="O57" s="9">
        <v>1.1659999999999998E-2</v>
      </c>
      <c r="P57" s="9">
        <v>5.3000000000000005E-2</v>
      </c>
      <c r="Q57" s="9">
        <v>4.8759999999999998E-2</v>
      </c>
      <c r="R57" s="9">
        <v>2.6500000000000003E-2</v>
      </c>
      <c r="S57" s="9">
        <v>1.4840000000000001E-2</v>
      </c>
      <c r="T57" s="9">
        <v>5.3000000000000005E-2</v>
      </c>
      <c r="U57" s="9">
        <v>4.24E-2</v>
      </c>
      <c r="AU57" s="2"/>
    </row>
    <row r="58" spans="3:47" x14ac:dyDescent="0.2">
      <c r="C58" s="16">
        <f t="shared" si="1"/>
        <v>54</v>
      </c>
      <c r="D58" t="e">
        <f t="shared" ca="1" si="0"/>
        <v>#NAME?</v>
      </c>
      <c r="I58">
        <v>54</v>
      </c>
      <c r="J58">
        <v>2.7391304347826089E-2</v>
      </c>
      <c r="K58" s="9">
        <v>9.1800000000000007E-3</v>
      </c>
      <c r="L58" s="9">
        <v>5.4000000000000006E-2</v>
      </c>
      <c r="M58" s="9">
        <v>5.4000000000000006E-2</v>
      </c>
      <c r="N58" s="9">
        <v>2.3760000000000003E-2</v>
      </c>
      <c r="O58" s="9">
        <v>1.188E-2</v>
      </c>
      <c r="P58" s="9">
        <v>5.4000000000000006E-2</v>
      </c>
      <c r="Q58" s="9">
        <v>4.9680000000000002E-2</v>
      </c>
      <c r="R58" s="9">
        <v>2.7000000000000003E-2</v>
      </c>
      <c r="S58" s="9">
        <v>1.512E-2</v>
      </c>
      <c r="T58" s="9">
        <v>5.4000000000000006E-2</v>
      </c>
      <c r="U58" s="9">
        <v>4.3200000000000002E-2</v>
      </c>
      <c r="AU58" s="2"/>
    </row>
    <row r="59" spans="3:47" x14ac:dyDescent="0.2">
      <c r="C59" s="16">
        <f t="shared" si="1"/>
        <v>55</v>
      </c>
      <c r="D59" t="e">
        <f t="shared" ca="1" si="0"/>
        <v>#NAME?</v>
      </c>
      <c r="I59">
        <v>55</v>
      </c>
      <c r="J59">
        <v>2.7898550724637684E-2</v>
      </c>
      <c r="K59" s="9">
        <v>9.3500000000000007E-3</v>
      </c>
      <c r="L59" s="9">
        <v>5.5E-2</v>
      </c>
      <c r="M59" s="9">
        <v>5.5E-2</v>
      </c>
      <c r="N59" s="9">
        <v>2.4200000000000003E-2</v>
      </c>
      <c r="O59" s="9">
        <v>1.21E-2</v>
      </c>
      <c r="P59" s="9">
        <v>5.5E-2</v>
      </c>
      <c r="Q59" s="9">
        <v>5.0599999999999999E-2</v>
      </c>
      <c r="R59" s="9">
        <v>2.75E-2</v>
      </c>
      <c r="S59" s="9">
        <v>1.54E-2</v>
      </c>
      <c r="T59" s="9">
        <v>5.5E-2</v>
      </c>
      <c r="U59" s="9">
        <v>4.3999999999999997E-2</v>
      </c>
      <c r="AU59" s="2"/>
    </row>
    <row r="60" spans="3:47" x14ac:dyDescent="0.2">
      <c r="C60" s="16">
        <f t="shared" si="1"/>
        <v>56</v>
      </c>
      <c r="D60" t="e">
        <f t="shared" ca="1" si="0"/>
        <v>#NAME?</v>
      </c>
      <c r="I60">
        <v>56</v>
      </c>
      <c r="J60">
        <v>2.840579710144928E-2</v>
      </c>
      <c r="K60" s="9">
        <v>9.5200000000000007E-3</v>
      </c>
      <c r="L60" s="9">
        <v>5.6000000000000001E-2</v>
      </c>
      <c r="M60" s="9">
        <v>5.6000000000000001E-2</v>
      </c>
      <c r="N60" s="9">
        <v>2.4640000000000002E-2</v>
      </c>
      <c r="O60" s="9">
        <v>1.2319999999999999E-2</v>
      </c>
      <c r="P60" s="9">
        <v>5.6000000000000001E-2</v>
      </c>
      <c r="Q60" s="9">
        <v>5.1519999999999996E-2</v>
      </c>
      <c r="R60" s="9">
        <v>2.8000000000000001E-2</v>
      </c>
      <c r="S60" s="9">
        <v>1.5679999999999999E-2</v>
      </c>
      <c r="T60" s="9">
        <v>5.6000000000000001E-2</v>
      </c>
      <c r="U60" s="9">
        <v>4.48E-2</v>
      </c>
      <c r="AU60" s="2"/>
    </row>
    <row r="61" spans="3:47" x14ac:dyDescent="0.2">
      <c r="C61" s="16">
        <f t="shared" si="1"/>
        <v>57</v>
      </c>
      <c r="D61" t="e">
        <f t="shared" ca="1" si="0"/>
        <v>#NAME?</v>
      </c>
      <c r="I61">
        <v>57</v>
      </c>
      <c r="J61">
        <v>2.8913043478260871E-2</v>
      </c>
      <c r="K61" s="9">
        <v>9.6900000000000007E-3</v>
      </c>
      <c r="L61" s="9">
        <v>5.7000000000000002E-2</v>
      </c>
      <c r="M61" s="9">
        <v>5.7000000000000002E-2</v>
      </c>
      <c r="N61" s="9">
        <v>2.5080000000000002E-2</v>
      </c>
      <c r="O61" s="9">
        <v>1.2539999999999999E-2</v>
      </c>
      <c r="P61" s="9">
        <v>5.7000000000000002E-2</v>
      </c>
      <c r="Q61" s="9">
        <v>5.2440000000000001E-2</v>
      </c>
      <c r="R61" s="9">
        <v>2.8500000000000001E-2</v>
      </c>
      <c r="S61" s="9">
        <v>1.5960000000000002E-2</v>
      </c>
      <c r="T61" s="9">
        <v>5.7000000000000002E-2</v>
      </c>
      <c r="U61" s="9">
        <v>4.5600000000000002E-2</v>
      </c>
      <c r="AU61" s="2"/>
    </row>
    <row r="62" spans="3:47" x14ac:dyDescent="0.2">
      <c r="C62" s="16">
        <f t="shared" si="1"/>
        <v>58</v>
      </c>
      <c r="D62" t="e">
        <f t="shared" ca="1" si="0"/>
        <v>#NAME?</v>
      </c>
      <c r="I62">
        <v>58</v>
      </c>
      <c r="J62">
        <v>2.9420289855072466E-2</v>
      </c>
      <c r="K62" s="9">
        <v>9.8600000000000007E-3</v>
      </c>
      <c r="L62" s="9">
        <v>5.8000000000000003E-2</v>
      </c>
      <c r="M62" s="9">
        <v>5.8000000000000003E-2</v>
      </c>
      <c r="N62" s="9">
        <v>2.5520000000000001E-2</v>
      </c>
      <c r="O62" s="9">
        <v>1.2759999999999999E-2</v>
      </c>
      <c r="P62" s="9">
        <v>5.8000000000000003E-2</v>
      </c>
      <c r="Q62" s="9">
        <v>5.3359999999999998E-2</v>
      </c>
      <c r="R62" s="9">
        <v>2.9000000000000001E-2</v>
      </c>
      <c r="S62" s="9">
        <v>1.6240000000000001E-2</v>
      </c>
      <c r="T62" s="9">
        <v>5.8000000000000003E-2</v>
      </c>
      <c r="U62" s="9">
        <v>4.6400000000000004E-2</v>
      </c>
      <c r="AU62" s="2"/>
    </row>
    <row r="63" spans="3:47" x14ac:dyDescent="0.2">
      <c r="C63" s="16">
        <f t="shared" si="1"/>
        <v>59</v>
      </c>
      <c r="D63" t="e">
        <f t="shared" ca="1" si="0"/>
        <v>#NAME?</v>
      </c>
      <c r="I63">
        <v>59</v>
      </c>
      <c r="J63">
        <v>2.9927536231884062E-2</v>
      </c>
      <c r="K63" s="9">
        <v>1.0030000000000001E-2</v>
      </c>
      <c r="L63" s="9">
        <v>5.9000000000000004E-2</v>
      </c>
      <c r="M63" s="9">
        <v>5.9000000000000004E-2</v>
      </c>
      <c r="N63" s="9">
        <v>2.5960000000000004E-2</v>
      </c>
      <c r="O63" s="9">
        <v>1.2979999999999998E-2</v>
      </c>
      <c r="P63" s="9">
        <v>5.9000000000000004E-2</v>
      </c>
      <c r="Q63" s="9">
        <v>5.4280000000000002E-2</v>
      </c>
      <c r="R63" s="9">
        <v>2.9500000000000002E-2</v>
      </c>
      <c r="S63" s="9">
        <v>1.652E-2</v>
      </c>
      <c r="T63" s="9">
        <v>5.9000000000000004E-2</v>
      </c>
      <c r="U63" s="9">
        <v>4.7199999999999999E-2</v>
      </c>
      <c r="AU63" s="2"/>
    </row>
    <row r="64" spans="3:47" x14ac:dyDescent="0.2">
      <c r="C64" s="16">
        <f t="shared" si="1"/>
        <v>60</v>
      </c>
      <c r="D64" t="e">
        <f t="shared" ca="1" si="0"/>
        <v>#NAME?</v>
      </c>
      <c r="I64">
        <v>60</v>
      </c>
      <c r="J64">
        <v>3.0434782608695653E-2</v>
      </c>
      <c r="K64" s="9">
        <v>1.0200000000000001E-2</v>
      </c>
      <c r="L64" s="9">
        <v>6.0000000000000005E-2</v>
      </c>
      <c r="M64" s="9">
        <v>6.0000000000000005E-2</v>
      </c>
      <c r="N64" s="9">
        <v>2.6400000000000003E-2</v>
      </c>
      <c r="O64" s="9">
        <v>1.32E-2</v>
      </c>
      <c r="P64" s="9">
        <v>6.0000000000000005E-2</v>
      </c>
      <c r="Q64" s="9">
        <v>5.5199999999999999E-2</v>
      </c>
      <c r="R64" s="9">
        <v>3.0000000000000002E-2</v>
      </c>
      <c r="S64" s="9">
        <v>1.6799999999999999E-2</v>
      </c>
      <c r="T64" s="9">
        <v>6.0000000000000005E-2</v>
      </c>
      <c r="U64" s="9">
        <v>4.8000000000000001E-2</v>
      </c>
      <c r="AU64" s="2"/>
    </row>
    <row r="65" spans="3:47" x14ac:dyDescent="0.2">
      <c r="C65" s="16">
        <f t="shared" si="1"/>
        <v>61</v>
      </c>
      <c r="D65" t="e">
        <f t="shared" ca="1" si="0"/>
        <v>#NAME?</v>
      </c>
      <c r="I65">
        <v>61</v>
      </c>
      <c r="J65">
        <v>3.0942028985507249E-2</v>
      </c>
      <c r="K65" s="9">
        <v>1.0370000000000001E-2</v>
      </c>
      <c r="L65" s="9">
        <v>6.1000000000000006E-2</v>
      </c>
      <c r="M65" s="9">
        <v>6.1000000000000006E-2</v>
      </c>
      <c r="N65" s="9">
        <v>2.6840000000000003E-2</v>
      </c>
      <c r="O65" s="9">
        <v>1.342E-2</v>
      </c>
      <c r="P65" s="9">
        <v>6.1000000000000006E-2</v>
      </c>
      <c r="Q65" s="9">
        <v>5.6119999999999996E-2</v>
      </c>
      <c r="R65" s="9">
        <v>3.0500000000000003E-2</v>
      </c>
      <c r="S65" s="9">
        <v>1.7080000000000001E-2</v>
      </c>
      <c r="T65" s="9">
        <v>6.1000000000000006E-2</v>
      </c>
      <c r="U65" s="9">
        <v>4.8800000000000003E-2</v>
      </c>
      <c r="AU65" s="2"/>
    </row>
    <row r="66" spans="3:47" x14ac:dyDescent="0.2">
      <c r="C66" s="16">
        <f t="shared" si="1"/>
        <v>62</v>
      </c>
      <c r="D66" t="e">
        <f t="shared" ca="1" si="0"/>
        <v>#NAME?</v>
      </c>
      <c r="I66">
        <v>62</v>
      </c>
      <c r="J66">
        <v>3.144927536231884E-2</v>
      </c>
      <c r="K66" s="9">
        <v>1.0540000000000001E-2</v>
      </c>
      <c r="L66" s="9">
        <v>6.2000000000000006E-2</v>
      </c>
      <c r="M66" s="9">
        <v>6.2000000000000006E-2</v>
      </c>
      <c r="N66" s="9">
        <v>2.7280000000000002E-2</v>
      </c>
      <c r="O66" s="9">
        <v>1.3639999999999999E-2</v>
      </c>
      <c r="P66" s="9">
        <v>6.2000000000000006E-2</v>
      </c>
      <c r="Q66" s="9">
        <v>5.704E-2</v>
      </c>
      <c r="R66" s="9">
        <v>3.1000000000000003E-2</v>
      </c>
      <c r="S66" s="9">
        <v>1.736E-2</v>
      </c>
      <c r="T66" s="9">
        <v>6.2000000000000006E-2</v>
      </c>
      <c r="U66" s="9">
        <v>4.9599999999999998E-2</v>
      </c>
      <c r="AU66" s="2"/>
    </row>
    <row r="67" spans="3:47" x14ac:dyDescent="0.2">
      <c r="C67" s="16">
        <f t="shared" si="1"/>
        <v>63</v>
      </c>
      <c r="D67" t="e">
        <f t="shared" ca="1" si="0"/>
        <v>#NAME?</v>
      </c>
      <c r="I67">
        <v>63</v>
      </c>
      <c r="J67">
        <v>3.1956521739130439E-2</v>
      </c>
      <c r="K67" s="9">
        <v>1.0710000000000001E-2</v>
      </c>
      <c r="L67" s="9">
        <v>6.3E-2</v>
      </c>
      <c r="M67" s="9">
        <v>6.3E-2</v>
      </c>
      <c r="N67" s="9">
        <v>2.7720000000000002E-2</v>
      </c>
      <c r="O67" s="9">
        <v>1.3859999999999999E-2</v>
      </c>
      <c r="P67" s="9">
        <v>6.3E-2</v>
      </c>
      <c r="Q67" s="9">
        <v>5.7959999999999998E-2</v>
      </c>
      <c r="R67" s="9">
        <v>3.15E-2</v>
      </c>
      <c r="S67" s="9">
        <v>1.7639999999999999E-2</v>
      </c>
      <c r="T67" s="9">
        <v>6.3E-2</v>
      </c>
      <c r="U67" s="9">
        <v>5.04E-2</v>
      </c>
      <c r="AU67" s="2"/>
    </row>
    <row r="68" spans="3:47" x14ac:dyDescent="0.2">
      <c r="C68" s="16">
        <f t="shared" si="1"/>
        <v>64</v>
      </c>
      <c r="D68" t="e">
        <f t="shared" ref="D68:D131" ca="1" si="2">smrLinInterp(C68,Time,Rain)</f>
        <v>#NAME?</v>
      </c>
      <c r="I68">
        <v>64</v>
      </c>
      <c r="J68">
        <v>3.2463768115942031E-2</v>
      </c>
      <c r="K68" s="9">
        <v>1.0880000000000001E-2</v>
      </c>
      <c r="L68" s="9">
        <v>6.4000000000000001E-2</v>
      </c>
      <c r="M68" s="9">
        <v>6.4000000000000001E-2</v>
      </c>
      <c r="N68" s="9">
        <v>2.8160000000000004E-2</v>
      </c>
      <c r="O68" s="9">
        <v>1.4079999999999999E-2</v>
      </c>
      <c r="P68" s="9">
        <v>6.4000000000000001E-2</v>
      </c>
      <c r="Q68" s="9">
        <v>5.8880000000000002E-2</v>
      </c>
      <c r="R68" s="9">
        <v>3.2000000000000001E-2</v>
      </c>
      <c r="S68" s="9">
        <v>1.7920000000000002E-2</v>
      </c>
      <c r="T68" s="9">
        <v>6.4000000000000001E-2</v>
      </c>
      <c r="U68" s="9">
        <v>5.1200000000000002E-2</v>
      </c>
      <c r="AU68" s="2"/>
    </row>
    <row r="69" spans="3:47" x14ac:dyDescent="0.2">
      <c r="C69" s="16">
        <f t="shared" si="1"/>
        <v>65</v>
      </c>
      <c r="D69" t="e">
        <f t="shared" ca="1" si="2"/>
        <v>#NAME?</v>
      </c>
      <c r="I69">
        <v>65</v>
      </c>
      <c r="J69">
        <v>3.2971014492753629E-2</v>
      </c>
      <c r="K69" s="9">
        <v>1.1050000000000001E-2</v>
      </c>
      <c r="L69" s="9">
        <v>6.5000000000000002E-2</v>
      </c>
      <c r="M69" s="9">
        <v>6.5000000000000002E-2</v>
      </c>
      <c r="N69" s="9">
        <v>2.8600000000000004E-2</v>
      </c>
      <c r="O69" s="9">
        <v>1.4299999999999998E-2</v>
      </c>
      <c r="P69" s="9">
        <v>6.5000000000000002E-2</v>
      </c>
      <c r="Q69" s="9">
        <v>5.9799999999999999E-2</v>
      </c>
      <c r="R69" s="9">
        <v>3.2500000000000001E-2</v>
      </c>
      <c r="S69" s="9">
        <v>1.8200000000000001E-2</v>
      </c>
      <c r="T69" s="9">
        <v>6.5000000000000002E-2</v>
      </c>
      <c r="U69" s="9">
        <v>5.2000000000000005E-2</v>
      </c>
      <c r="AU69" s="2"/>
    </row>
    <row r="70" spans="3:47" x14ac:dyDescent="0.2">
      <c r="C70" s="16">
        <f t="shared" ref="C70:C133" si="3">1+C69</f>
        <v>66</v>
      </c>
      <c r="D70" t="e">
        <f t="shared" ca="1" si="2"/>
        <v>#NAME?</v>
      </c>
      <c r="I70">
        <v>66</v>
      </c>
      <c r="J70">
        <v>3.3478260869565221E-2</v>
      </c>
      <c r="K70" s="9">
        <v>1.1220000000000001E-2</v>
      </c>
      <c r="L70" s="9">
        <v>6.6000000000000003E-2</v>
      </c>
      <c r="M70" s="9">
        <v>6.6000000000000003E-2</v>
      </c>
      <c r="N70" s="9">
        <v>2.9040000000000003E-2</v>
      </c>
      <c r="O70" s="9">
        <v>1.452E-2</v>
      </c>
      <c r="P70" s="9">
        <v>6.6000000000000003E-2</v>
      </c>
      <c r="Q70" s="9">
        <v>6.0719999999999996E-2</v>
      </c>
      <c r="R70" s="9">
        <v>3.3000000000000002E-2</v>
      </c>
      <c r="S70" s="9">
        <v>1.848E-2</v>
      </c>
      <c r="T70" s="9">
        <v>6.6000000000000003E-2</v>
      </c>
      <c r="U70" s="9">
        <v>5.28E-2</v>
      </c>
      <c r="AU70" s="2"/>
    </row>
    <row r="71" spans="3:47" x14ac:dyDescent="0.2">
      <c r="C71" s="16">
        <f t="shared" si="3"/>
        <v>67</v>
      </c>
      <c r="D71" t="e">
        <f t="shared" ca="1" si="2"/>
        <v>#NAME?</v>
      </c>
      <c r="I71">
        <v>67</v>
      </c>
      <c r="J71">
        <v>3.3985507246376813E-2</v>
      </c>
      <c r="K71" s="9">
        <v>1.1390000000000001E-2</v>
      </c>
      <c r="L71" s="9">
        <v>6.7000000000000004E-2</v>
      </c>
      <c r="M71" s="9">
        <v>6.7000000000000004E-2</v>
      </c>
      <c r="N71" s="9">
        <v>2.9480000000000003E-2</v>
      </c>
      <c r="O71" s="9">
        <v>1.474E-2</v>
      </c>
      <c r="P71" s="9">
        <v>6.7000000000000004E-2</v>
      </c>
      <c r="Q71" s="9">
        <v>6.164E-2</v>
      </c>
      <c r="R71" s="9">
        <v>3.3500000000000002E-2</v>
      </c>
      <c r="S71" s="9">
        <v>1.8759999999999999E-2</v>
      </c>
      <c r="T71" s="9">
        <v>6.7000000000000004E-2</v>
      </c>
      <c r="U71" s="9">
        <v>5.3600000000000002E-2</v>
      </c>
      <c r="AU71" s="2"/>
    </row>
    <row r="72" spans="3:47" x14ac:dyDescent="0.2">
      <c r="C72" s="16">
        <f t="shared" si="3"/>
        <v>68</v>
      </c>
      <c r="D72" t="e">
        <f t="shared" ca="1" si="2"/>
        <v>#NAME?</v>
      </c>
      <c r="I72">
        <v>68</v>
      </c>
      <c r="J72">
        <v>3.4492753623188412E-2</v>
      </c>
      <c r="K72" s="9">
        <v>1.1560000000000001E-2</v>
      </c>
      <c r="L72" s="9">
        <v>6.8000000000000005E-2</v>
      </c>
      <c r="M72" s="9">
        <v>6.8000000000000005E-2</v>
      </c>
      <c r="N72" s="9">
        <v>2.9920000000000002E-2</v>
      </c>
      <c r="O72" s="9">
        <v>1.4959999999999999E-2</v>
      </c>
      <c r="P72" s="9">
        <v>6.8000000000000005E-2</v>
      </c>
      <c r="Q72" s="9">
        <v>6.2560000000000004E-2</v>
      </c>
      <c r="R72" s="9">
        <v>3.4000000000000002E-2</v>
      </c>
      <c r="S72" s="9">
        <v>1.9040000000000001E-2</v>
      </c>
      <c r="T72" s="9">
        <v>6.8000000000000005E-2</v>
      </c>
      <c r="U72" s="9">
        <v>5.4400000000000004E-2</v>
      </c>
      <c r="AU72" s="2"/>
    </row>
    <row r="73" spans="3:47" x14ac:dyDescent="0.2">
      <c r="C73" s="16">
        <f t="shared" si="3"/>
        <v>69</v>
      </c>
      <c r="D73" t="e">
        <f t="shared" ca="1" si="2"/>
        <v>#NAME?</v>
      </c>
      <c r="I73">
        <v>69</v>
      </c>
      <c r="J73">
        <v>3.5000000000000003E-2</v>
      </c>
      <c r="K73" s="9">
        <v>1.1730000000000001E-2</v>
      </c>
      <c r="L73" s="9">
        <v>6.9000000000000006E-2</v>
      </c>
      <c r="M73" s="9">
        <v>6.9000000000000006E-2</v>
      </c>
      <c r="N73" s="9">
        <v>3.0360000000000002E-2</v>
      </c>
      <c r="O73" s="9">
        <v>1.5179999999999999E-2</v>
      </c>
      <c r="P73" s="9">
        <v>6.9000000000000006E-2</v>
      </c>
      <c r="Q73" s="9">
        <v>6.3479999999999995E-2</v>
      </c>
      <c r="R73" s="9">
        <v>3.4500000000000003E-2</v>
      </c>
      <c r="S73" s="9">
        <v>1.932E-2</v>
      </c>
      <c r="T73" s="9">
        <v>6.9000000000000006E-2</v>
      </c>
      <c r="U73" s="9">
        <v>5.5199999999999999E-2</v>
      </c>
      <c r="AU73" s="2"/>
    </row>
    <row r="74" spans="3:47" x14ac:dyDescent="0.2">
      <c r="C74" s="16">
        <f t="shared" si="3"/>
        <v>70</v>
      </c>
      <c r="D74" t="e">
        <f t="shared" ca="1" si="2"/>
        <v>#NAME?</v>
      </c>
      <c r="I74">
        <v>70</v>
      </c>
      <c r="J74">
        <v>3.5507246376811595E-2</v>
      </c>
      <c r="K74" s="9">
        <v>1.1900000000000001E-2</v>
      </c>
      <c r="L74" s="9">
        <v>7.0000000000000007E-2</v>
      </c>
      <c r="M74" s="9">
        <v>7.0000000000000007E-2</v>
      </c>
      <c r="N74" s="9">
        <v>3.0800000000000004E-2</v>
      </c>
      <c r="O74" s="9">
        <v>1.5399999999999999E-2</v>
      </c>
      <c r="P74" s="9">
        <v>7.0000000000000007E-2</v>
      </c>
      <c r="Q74" s="9">
        <v>6.4399999999999999E-2</v>
      </c>
      <c r="R74" s="9">
        <v>3.5000000000000003E-2</v>
      </c>
      <c r="S74" s="9">
        <v>1.9599999999999999E-2</v>
      </c>
      <c r="T74" s="9">
        <v>7.0000000000000007E-2</v>
      </c>
      <c r="U74" s="9">
        <v>5.6000000000000001E-2</v>
      </c>
      <c r="AU74" s="2"/>
    </row>
    <row r="75" spans="3:47" x14ac:dyDescent="0.2">
      <c r="C75" s="16">
        <f t="shared" si="3"/>
        <v>71</v>
      </c>
      <c r="D75" t="e">
        <f t="shared" ca="1" si="2"/>
        <v>#NAME?</v>
      </c>
      <c r="I75">
        <v>71</v>
      </c>
      <c r="J75">
        <v>3.6014492753623194E-2</v>
      </c>
      <c r="K75" s="9">
        <v>1.2070000000000001E-2</v>
      </c>
      <c r="L75" s="9">
        <v>7.1000000000000008E-2</v>
      </c>
      <c r="M75" s="9">
        <v>7.1000000000000008E-2</v>
      </c>
      <c r="N75" s="9">
        <v>3.1240000000000004E-2</v>
      </c>
      <c r="O75" s="9">
        <v>1.5619999999999998E-2</v>
      </c>
      <c r="P75" s="9">
        <v>7.1000000000000008E-2</v>
      </c>
      <c r="Q75" s="9">
        <v>6.5320000000000003E-2</v>
      </c>
      <c r="R75" s="9">
        <v>3.5500000000000004E-2</v>
      </c>
      <c r="S75" s="9">
        <v>1.9880000000000002E-2</v>
      </c>
      <c r="T75" s="9">
        <v>7.1000000000000008E-2</v>
      </c>
      <c r="U75" s="9">
        <v>5.6800000000000003E-2</v>
      </c>
      <c r="AU75" s="2"/>
    </row>
    <row r="76" spans="3:47" x14ac:dyDescent="0.2">
      <c r="C76" s="16">
        <f t="shared" si="3"/>
        <v>72</v>
      </c>
      <c r="D76" t="e">
        <f t="shared" ca="1" si="2"/>
        <v>#NAME?</v>
      </c>
      <c r="I76">
        <v>72</v>
      </c>
      <c r="J76">
        <v>3.6521739130434785E-2</v>
      </c>
      <c r="K76" s="9">
        <v>1.2240000000000001E-2</v>
      </c>
      <c r="L76" s="9">
        <v>7.2000000000000008E-2</v>
      </c>
      <c r="M76" s="9">
        <v>7.2000000000000008E-2</v>
      </c>
      <c r="N76" s="9">
        <v>3.168E-2</v>
      </c>
      <c r="O76" s="9">
        <v>1.584E-2</v>
      </c>
      <c r="P76" s="9">
        <v>7.2000000000000008E-2</v>
      </c>
      <c r="Q76" s="9">
        <v>6.6239999999999993E-2</v>
      </c>
      <c r="R76" s="9">
        <v>3.6000000000000004E-2</v>
      </c>
      <c r="S76" s="9">
        <v>2.0160000000000001E-2</v>
      </c>
      <c r="T76" s="9">
        <v>7.2000000000000008E-2</v>
      </c>
      <c r="U76" s="9">
        <v>5.7599999999999998E-2</v>
      </c>
      <c r="AU76" s="2"/>
    </row>
    <row r="77" spans="3:47" x14ac:dyDescent="0.2">
      <c r="C77" s="16">
        <f t="shared" si="3"/>
        <v>73</v>
      </c>
      <c r="D77" t="e">
        <f t="shared" ca="1" si="2"/>
        <v>#NAME?</v>
      </c>
      <c r="I77">
        <v>73</v>
      </c>
      <c r="J77">
        <v>3.7028985507246377E-2</v>
      </c>
      <c r="K77" s="9">
        <v>1.2410000000000001E-2</v>
      </c>
      <c r="L77" s="9">
        <v>7.3000000000000009E-2</v>
      </c>
      <c r="M77" s="9">
        <v>7.3000000000000009E-2</v>
      </c>
      <c r="N77" s="9">
        <v>3.2120000000000003E-2</v>
      </c>
      <c r="O77" s="9">
        <v>1.6059999999999998E-2</v>
      </c>
      <c r="P77" s="9">
        <v>7.3000000000000009E-2</v>
      </c>
      <c r="Q77" s="9">
        <v>6.7159999999999997E-2</v>
      </c>
      <c r="R77" s="9">
        <v>3.6500000000000005E-2</v>
      </c>
      <c r="S77" s="9">
        <v>2.044E-2</v>
      </c>
      <c r="T77" s="9">
        <v>7.3000000000000009E-2</v>
      </c>
      <c r="U77" s="9">
        <v>5.8400000000000001E-2</v>
      </c>
      <c r="AU77" s="2"/>
    </row>
    <row r="78" spans="3:47" x14ac:dyDescent="0.2">
      <c r="C78" s="16">
        <f t="shared" si="3"/>
        <v>74</v>
      </c>
      <c r="D78" t="e">
        <f t="shared" ca="1" si="2"/>
        <v>#NAME?</v>
      </c>
      <c r="I78">
        <v>74</v>
      </c>
      <c r="J78">
        <v>3.7536231884057976E-2</v>
      </c>
      <c r="K78" s="9">
        <v>1.2580000000000001E-2</v>
      </c>
      <c r="L78" s="9">
        <v>7.400000000000001E-2</v>
      </c>
      <c r="M78" s="9">
        <v>7.400000000000001E-2</v>
      </c>
      <c r="N78" s="9">
        <v>3.2560000000000006E-2</v>
      </c>
      <c r="O78" s="9">
        <v>1.6279999999999999E-2</v>
      </c>
      <c r="P78" s="9">
        <v>7.400000000000001E-2</v>
      </c>
      <c r="Q78" s="9">
        <v>6.8080000000000002E-2</v>
      </c>
      <c r="R78" s="9">
        <v>3.7000000000000005E-2</v>
      </c>
      <c r="S78" s="9">
        <v>2.0719999999999999E-2</v>
      </c>
      <c r="T78" s="9">
        <v>7.400000000000001E-2</v>
      </c>
      <c r="U78" s="9">
        <v>5.9200000000000003E-2</v>
      </c>
      <c r="AU78" s="2"/>
    </row>
    <row r="79" spans="3:47" x14ac:dyDescent="0.2">
      <c r="C79" s="16">
        <f t="shared" si="3"/>
        <v>75</v>
      </c>
      <c r="D79" t="e">
        <f t="shared" ca="1" si="2"/>
        <v>#NAME?</v>
      </c>
      <c r="I79">
        <v>75</v>
      </c>
      <c r="J79">
        <v>3.8043478260869568E-2</v>
      </c>
      <c r="K79" s="9">
        <v>1.2750000000000001E-2</v>
      </c>
      <c r="L79" s="9">
        <v>7.5000000000000011E-2</v>
      </c>
      <c r="M79" s="9">
        <v>7.5000000000000011E-2</v>
      </c>
      <c r="N79" s="9">
        <v>3.3000000000000002E-2</v>
      </c>
      <c r="O79" s="9">
        <v>1.6500000000000001E-2</v>
      </c>
      <c r="P79" s="9">
        <v>7.5000000000000011E-2</v>
      </c>
      <c r="Q79" s="9">
        <v>6.9000000000000006E-2</v>
      </c>
      <c r="R79" s="9">
        <v>3.7500000000000006E-2</v>
      </c>
      <c r="S79" s="9">
        <v>2.1000000000000001E-2</v>
      </c>
      <c r="T79" s="9">
        <v>7.5000000000000011E-2</v>
      </c>
      <c r="U79" s="9">
        <v>0.06</v>
      </c>
      <c r="AU79" s="2"/>
    </row>
    <row r="80" spans="3:47" x14ac:dyDescent="0.2">
      <c r="C80" s="16">
        <f t="shared" si="3"/>
        <v>76</v>
      </c>
      <c r="D80" t="e">
        <f t="shared" ca="1" si="2"/>
        <v>#NAME?</v>
      </c>
      <c r="I80">
        <v>76</v>
      </c>
      <c r="J80">
        <v>3.8550724637681166E-2</v>
      </c>
      <c r="K80" s="9">
        <v>1.2920000000000001E-2</v>
      </c>
      <c r="L80" s="9">
        <v>7.5999999999999998E-2</v>
      </c>
      <c r="M80" s="9">
        <v>7.5999999999999998E-2</v>
      </c>
      <c r="N80" s="9">
        <v>3.3440000000000004E-2</v>
      </c>
      <c r="O80" s="9">
        <v>1.6719999999999999E-2</v>
      </c>
      <c r="P80" s="9">
        <v>7.5999999999999998E-2</v>
      </c>
      <c r="Q80" s="9">
        <v>6.9919999999999996E-2</v>
      </c>
      <c r="R80" s="9">
        <v>3.7999999999999999E-2</v>
      </c>
      <c r="S80" s="9">
        <v>2.128E-2</v>
      </c>
      <c r="T80" s="9">
        <v>7.5999999999999998E-2</v>
      </c>
      <c r="U80" s="9">
        <v>6.08E-2</v>
      </c>
      <c r="AU80" s="2"/>
    </row>
    <row r="81" spans="3:47" x14ac:dyDescent="0.2">
      <c r="C81" s="16">
        <f t="shared" si="3"/>
        <v>77</v>
      </c>
      <c r="D81" t="e">
        <f t="shared" ca="1" si="2"/>
        <v>#NAME?</v>
      </c>
      <c r="I81">
        <v>77</v>
      </c>
      <c r="J81">
        <v>3.9057971014492758E-2</v>
      </c>
      <c r="K81" s="9">
        <v>1.3090000000000001E-2</v>
      </c>
      <c r="L81" s="9">
        <v>7.6999999999999999E-2</v>
      </c>
      <c r="M81" s="9">
        <v>7.6999999999999999E-2</v>
      </c>
      <c r="N81" s="9">
        <v>3.388E-2</v>
      </c>
      <c r="O81" s="9">
        <v>1.694E-2</v>
      </c>
      <c r="P81" s="9">
        <v>7.6999999999999999E-2</v>
      </c>
      <c r="Q81" s="9">
        <v>7.084E-2</v>
      </c>
      <c r="R81" s="9">
        <v>3.85E-2</v>
      </c>
      <c r="S81" s="9">
        <v>2.1559999999999999E-2</v>
      </c>
      <c r="T81" s="9">
        <v>7.6999999999999999E-2</v>
      </c>
      <c r="U81" s="9">
        <v>6.1600000000000002E-2</v>
      </c>
      <c r="AU81" s="2"/>
    </row>
    <row r="82" spans="3:47" x14ac:dyDescent="0.2">
      <c r="C82" s="16">
        <f t="shared" si="3"/>
        <v>78</v>
      </c>
      <c r="D82" t="e">
        <f t="shared" ca="1" si="2"/>
        <v>#NAME?</v>
      </c>
      <c r="I82">
        <v>78</v>
      </c>
      <c r="J82">
        <v>3.956521739130435E-2</v>
      </c>
      <c r="K82" s="9">
        <v>1.3260000000000001E-2</v>
      </c>
      <c r="L82" s="9">
        <v>7.8E-2</v>
      </c>
      <c r="M82" s="9">
        <v>7.8E-2</v>
      </c>
      <c r="N82" s="9">
        <v>3.4320000000000003E-2</v>
      </c>
      <c r="O82" s="9">
        <v>1.7159999999999998E-2</v>
      </c>
      <c r="P82" s="9">
        <v>7.8E-2</v>
      </c>
      <c r="Q82" s="9">
        <v>7.1760000000000004E-2</v>
      </c>
      <c r="R82" s="9">
        <v>3.9E-2</v>
      </c>
      <c r="S82" s="9">
        <v>2.1840000000000002E-2</v>
      </c>
      <c r="T82" s="9">
        <v>7.8E-2</v>
      </c>
      <c r="U82" s="9">
        <v>6.2400000000000004E-2</v>
      </c>
      <c r="AU82" s="2"/>
    </row>
    <row r="83" spans="3:47" x14ac:dyDescent="0.2">
      <c r="C83" s="16">
        <f t="shared" si="3"/>
        <v>79</v>
      </c>
      <c r="D83" t="e">
        <f t="shared" ca="1" si="2"/>
        <v>#NAME?</v>
      </c>
      <c r="I83">
        <v>79</v>
      </c>
      <c r="J83">
        <v>4.0072463768115948E-2</v>
      </c>
      <c r="K83" s="9">
        <v>1.3430000000000001E-2</v>
      </c>
      <c r="L83" s="9">
        <v>7.9000000000000001E-2</v>
      </c>
      <c r="M83" s="9">
        <v>7.9000000000000001E-2</v>
      </c>
      <c r="N83" s="9">
        <v>3.4760000000000006E-2</v>
      </c>
      <c r="O83" s="9">
        <v>1.738E-2</v>
      </c>
      <c r="P83" s="9">
        <v>7.9000000000000001E-2</v>
      </c>
      <c r="Q83" s="9">
        <v>7.2679999999999995E-2</v>
      </c>
      <c r="R83" s="9">
        <v>3.95E-2</v>
      </c>
      <c r="S83" s="9">
        <v>2.2120000000000001E-2</v>
      </c>
      <c r="T83" s="9">
        <v>7.9000000000000001E-2</v>
      </c>
      <c r="U83" s="9">
        <v>6.3200000000000006E-2</v>
      </c>
      <c r="AU83" s="2"/>
    </row>
    <row r="84" spans="3:47" x14ac:dyDescent="0.2">
      <c r="C84" s="16">
        <f t="shared" si="3"/>
        <v>80</v>
      </c>
      <c r="D84" t="e">
        <f t="shared" ca="1" si="2"/>
        <v>#NAME?</v>
      </c>
      <c r="I84">
        <v>80</v>
      </c>
      <c r="J84">
        <v>4.057971014492754E-2</v>
      </c>
      <c r="K84" s="9">
        <v>1.3600000000000001E-2</v>
      </c>
      <c r="L84" s="9">
        <v>0.08</v>
      </c>
      <c r="M84" s="9">
        <v>0.08</v>
      </c>
      <c r="N84" s="9">
        <v>3.5200000000000002E-2</v>
      </c>
      <c r="O84" s="9">
        <v>1.7599999999999998E-2</v>
      </c>
      <c r="P84" s="9">
        <v>0.08</v>
      </c>
      <c r="Q84" s="9">
        <v>7.3599999999999999E-2</v>
      </c>
      <c r="R84" s="9">
        <v>0.04</v>
      </c>
      <c r="S84" s="9">
        <v>2.24E-2</v>
      </c>
      <c r="T84" s="9">
        <v>0.08</v>
      </c>
      <c r="U84" s="9">
        <v>6.4000000000000001E-2</v>
      </c>
      <c r="AU84" s="2"/>
    </row>
    <row r="85" spans="3:47" x14ac:dyDescent="0.2">
      <c r="C85" s="16">
        <f t="shared" si="3"/>
        <v>81</v>
      </c>
      <c r="D85" t="e">
        <f t="shared" ca="1" si="2"/>
        <v>#NAME?</v>
      </c>
      <c r="I85">
        <v>81</v>
      </c>
      <c r="J85">
        <v>4.1086956521739132E-2</v>
      </c>
      <c r="K85" s="9">
        <v>1.3770000000000001E-2</v>
      </c>
      <c r="L85" s="9">
        <v>8.1000000000000003E-2</v>
      </c>
      <c r="M85" s="9">
        <v>8.1000000000000003E-2</v>
      </c>
      <c r="N85" s="9">
        <v>3.5640000000000005E-2</v>
      </c>
      <c r="O85" s="9">
        <v>1.7819999999999999E-2</v>
      </c>
      <c r="P85" s="9">
        <v>8.1000000000000003E-2</v>
      </c>
      <c r="Q85" s="9">
        <v>7.4520000000000003E-2</v>
      </c>
      <c r="R85" s="9">
        <v>4.0500000000000001E-2</v>
      </c>
      <c r="S85" s="9">
        <v>2.2679999999999999E-2</v>
      </c>
      <c r="T85" s="9">
        <v>8.1000000000000003E-2</v>
      </c>
      <c r="U85" s="9">
        <v>6.4799999999999996E-2</v>
      </c>
      <c r="AU85" s="2"/>
    </row>
    <row r="86" spans="3:47" x14ac:dyDescent="0.2">
      <c r="C86" s="16">
        <f t="shared" si="3"/>
        <v>82</v>
      </c>
      <c r="D86" t="e">
        <f t="shared" ca="1" si="2"/>
        <v>#NAME?</v>
      </c>
      <c r="I86">
        <v>82</v>
      </c>
      <c r="J86">
        <v>4.1594202898550731E-2</v>
      </c>
      <c r="K86" s="9">
        <v>1.3940000000000001E-2</v>
      </c>
      <c r="L86" s="9">
        <v>8.2000000000000003E-2</v>
      </c>
      <c r="M86" s="9">
        <v>8.2000000000000003E-2</v>
      </c>
      <c r="N86" s="9">
        <v>3.6080000000000001E-2</v>
      </c>
      <c r="O86" s="9">
        <v>1.804E-2</v>
      </c>
      <c r="P86" s="9">
        <v>8.2000000000000003E-2</v>
      </c>
      <c r="Q86" s="9">
        <v>7.5439999999999993E-2</v>
      </c>
      <c r="R86" s="9">
        <v>4.1000000000000002E-2</v>
      </c>
      <c r="S86" s="9">
        <v>2.2960000000000001E-2</v>
      </c>
      <c r="T86" s="9">
        <v>8.2000000000000003E-2</v>
      </c>
      <c r="U86" s="9">
        <v>6.5600000000000006E-2</v>
      </c>
      <c r="AU86" s="2"/>
    </row>
    <row r="87" spans="3:47" x14ac:dyDescent="0.2">
      <c r="C87" s="16">
        <f t="shared" si="3"/>
        <v>83</v>
      </c>
      <c r="D87" t="e">
        <f t="shared" ca="1" si="2"/>
        <v>#NAME?</v>
      </c>
      <c r="I87">
        <v>83</v>
      </c>
      <c r="J87">
        <v>4.2101449275362322E-2</v>
      </c>
      <c r="K87" s="9">
        <v>1.4110000000000001E-2</v>
      </c>
      <c r="L87" s="9">
        <v>8.3000000000000004E-2</v>
      </c>
      <c r="M87" s="9">
        <v>8.3000000000000004E-2</v>
      </c>
      <c r="N87" s="9">
        <v>3.6520000000000004E-2</v>
      </c>
      <c r="O87" s="9">
        <v>1.8259999999999998E-2</v>
      </c>
      <c r="P87" s="9">
        <v>8.3000000000000004E-2</v>
      </c>
      <c r="Q87" s="9">
        <v>7.6359999999999997E-2</v>
      </c>
      <c r="R87" s="9">
        <v>4.1500000000000002E-2</v>
      </c>
      <c r="S87" s="9">
        <v>2.324E-2</v>
      </c>
      <c r="T87" s="9">
        <v>8.3000000000000004E-2</v>
      </c>
      <c r="U87" s="9">
        <v>6.6400000000000001E-2</v>
      </c>
      <c r="AU87" s="2"/>
    </row>
    <row r="88" spans="3:47" x14ac:dyDescent="0.2">
      <c r="C88" s="16">
        <f t="shared" si="3"/>
        <v>84</v>
      </c>
      <c r="D88" t="e">
        <f t="shared" ca="1" si="2"/>
        <v>#NAME?</v>
      </c>
      <c r="I88">
        <v>84</v>
      </c>
      <c r="J88">
        <v>4.2608695652173914E-2</v>
      </c>
      <c r="K88" s="9">
        <v>1.4280000000000001E-2</v>
      </c>
      <c r="L88" s="9">
        <v>8.4000000000000005E-2</v>
      </c>
      <c r="M88" s="9">
        <v>8.4000000000000005E-2</v>
      </c>
      <c r="N88" s="9">
        <v>3.6960000000000007E-2</v>
      </c>
      <c r="O88" s="9">
        <v>1.848E-2</v>
      </c>
      <c r="P88" s="9">
        <v>8.4000000000000005E-2</v>
      </c>
      <c r="Q88" s="9">
        <v>7.7280000000000001E-2</v>
      </c>
      <c r="R88" s="9">
        <v>4.2000000000000003E-2</v>
      </c>
      <c r="S88" s="9">
        <v>2.3519999999999999E-2</v>
      </c>
      <c r="T88" s="9">
        <v>8.4000000000000005E-2</v>
      </c>
      <c r="U88" s="9">
        <v>6.7199999999999996E-2</v>
      </c>
      <c r="AU88" s="2"/>
    </row>
    <row r="89" spans="3:47" x14ac:dyDescent="0.2">
      <c r="C89" s="16">
        <f t="shared" si="3"/>
        <v>85</v>
      </c>
      <c r="D89" t="e">
        <f t="shared" ca="1" si="2"/>
        <v>#NAME?</v>
      </c>
      <c r="I89">
        <v>85</v>
      </c>
      <c r="J89">
        <v>4.3115942028985513E-2</v>
      </c>
      <c r="K89" s="9">
        <v>1.4450000000000001E-2</v>
      </c>
      <c r="L89" s="9">
        <v>8.5000000000000006E-2</v>
      </c>
      <c r="M89" s="9">
        <v>8.5000000000000006E-2</v>
      </c>
      <c r="N89" s="9">
        <v>3.7400000000000003E-2</v>
      </c>
      <c r="O89" s="9">
        <v>1.8699999999999998E-2</v>
      </c>
      <c r="P89" s="9">
        <v>8.5000000000000006E-2</v>
      </c>
      <c r="Q89" s="9">
        <v>7.8199999999999992E-2</v>
      </c>
      <c r="R89" s="9">
        <v>4.2500000000000003E-2</v>
      </c>
      <c r="S89" s="9">
        <v>2.3800000000000002E-2</v>
      </c>
      <c r="T89" s="9">
        <v>8.5000000000000006E-2</v>
      </c>
      <c r="U89" s="9">
        <v>6.8000000000000005E-2</v>
      </c>
      <c r="AU89" s="2"/>
    </row>
    <row r="90" spans="3:47" x14ac:dyDescent="0.2">
      <c r="C90" s="16">
        <f t="shared" si="3"/>
        <v>86</v>
      </c>
      <c r="D90" t="e">
        <f t="shared" ca="1" si="2"/>
        <v>#NAME?</v>
      </c>
      <c r="I90">
        <v>86</v>
      </c>
      <c r="J90">
        <v>4.3623188405797104E-2</v>
      </c>
      <c r="K90" s="9">
        <v>1.4620000000000001E-2</v>
      </c>
      <c r="L90" s="9">
        <v>8.6000000000000007E-2</v>
      </c>
      <c r="M90" s="9">
        <v>8.6000000000000007E-2</v>
      </c>
      <c r="N90" s="9">
        <v>3.7840000000000006E-2</v>
      </c>
      <c r="O90" s="9">
        <v>1.8919999999999999E-2</v>
      </c>
      <c r="P90" s="9">
        <v>8.6000000000000007E-2</v>
      </c>
      <c r="Q90" s="9">
        <v>7.9119999999999996E-2</v>
      </c>
      <c r="R90" s="9">
        <v>4.3000000000000003E-2</v>
      </c>
      <c r="S90" s="9">
        <v>2.4080000000000001E-2</v>
      </c>
      <c r="T90" s="9">
        <v>8.6000000000000007E-2</v>
      </c>
      <c r="U90" s="9">
        <v>6.88E-2</v>
      </c>
      <c r="AU90" s="2"/>
    </row>
    <row r="91" spans="3:47" x14ac:dyDescent="0.2">
      <c r="C91" s="16">
        <f t="shared" si="3"/>
        <v>87</v>
      </c>
      <c r="D91" t="e">
        <f t="shared" ca="1" si="2"/>
        <v>#NAME?</v>
      </c>
      <c r="I91">
        <v>87</v>
      </c>
      <c r="J91">
        <v>4.4130434782608703E-2</v>
      </c>
      <c r="K91" s="9">
        <v>1.4790000000000001E-2</v>
      </c>
      <c r="L91" s="9">
        <v>8.7000000000000008E-2</v>
      </c>
      <c r="M91" s="9">
        <v>8.7000000000000008E-2</v>
      </c>
      <c r="N91" s="9">
        <v>3.8280000000000002E-2</v>
      </c>
      <c r="O91" s="9">
        <v>1.9139999999999997E-2</v>
      </c>
      <c r="P91" s="9">
        <v>8.7000000000000008E-2</v>
      </c>
      <c r="Q91" s="9">
        <v>8.004E-2</v>
      </c>
      <c r="R91" s="9">
        <v>4.3500000000000004E-2</v>
      </c>
      <c r="S91" s="9">
        <v>2.436E-2</v>
      </c>
      <c r="T91" s="9">
        <v>8.7000000000000008E-2</v>
      </c>
      <c r="U91" s="9">
        <v>6.9599999999999995E-2</v>
      </c>
      <c r="AU91" s="2"/>
    </row>
    <row r="92" spans="3:47" x14ac:dyDescent="0.2">
      <c r="C92" s="16">
        <f t="shared" si="3"/>
        <v>88</v>
      </c>
      <c r="D92" t="e">
        <f t="shared" ca="1" si="2"/>
        <v>#NAME?</v>
      </c>
      <c r="I92">
        <v>88</v>
      </c>
      <c r="J92">
        <v>4.4637681159420295E-2</v>
      </c>
      <c r="K92" s="9">
        <v>1.4960000000000001E-2</v>
      </c>
      <c r="L92" s="9">
        <v>8.8000000000000009E-2</v>
      </c>
      <c r="M92" s="9">
        <v>8.8000000000000009E-2</v>
      </c>
      <c r="N92" s="9">
        <v>3.8720000000000004E-2</v>
      </c>
      <c r="O92" s="9">
        <v>1.9359999999999999E-2</v>
      </c>
      <c r="P92" s="9">
        <v>8.8000000000000009E-2</v>
      </c>
      <c r="Q92" s="9">
        <v>8.0960000000000004E-2</v>
      </c>
      <c r="R92" s="9">
        <v>4.4000000000000004E-2</v>
      </c>
      <c r="S92" s="9">
        <v>2.4640000000000002E-2</v>
      </c>
      <c r="T92" s="9">
        <v>8.8000000000000009E-2</v>
      </c>
      <c r="U92" s="9">
        <v>7.0400000000000004E-2</v>
      </c>
      <c r="AU92" s="2"/>
    </row>
    <row r="93" spans="3:47" x14ac:dyDescent="0.2">
      <c r="C93" s="16">
        <f t="shared" si="3"/>
        <v>89</v>
      </c>
      <c r="D93" t="e">
        <f t="shared" ca="1" si="2"/>
        <v>#NAME?</v>
      </c>
      <c r="I93">
        <v>89</v>
      </c>
      <c r="J93">
        <v>4.5144927536231887E-2</v>
      </c>
      <c r="K93" s="9">
        <v>1.5130000000000001E-2</v>
      </c>
      <c r="L93" s="9">
        <v>8.900000000000001E-2</v>
      </c>
      <c r="M93" s="9">
        <v>8.900000000000001E-2</v>
      </c>
      <c r="N93" s="9">
        <v>3.9160000000000007E-2</v>
      </c>
      <c r="O93" s="9">
        <v>1.958E-2</v>
      </c>
      <c r="P93" s="9">
        <v>8.900000000000001E-2</v>
      </c>
      <c r="Q93" s="9">
        <v>8.1879999999999994E-2</v>
      </c>
      <c r="R93" s="9">
        <v>4.4500000000000005E-2</v>
      </c>
      <c r="S93" s="9">
        <v>2.4920000000000001E-2</v>
      </c>
      <c r="T93" s="9">
        <v>8.900000000000001E-2</v>
      </c>
      <c r="U93" s="9">
        <v>7.1199999999999999E-2</v>
      </c>
      <c r="AU93" s="2"/>
    </row>
    <row r="94" spans="3:47" x14ac:dyDescent="0.2">
      <c r="C94" s="16">
        <f t="shared" si="3"/>
        <v>90</v>
      </c>
      <c r="D94" t="e">
        <f t="shared" ca="1" si="2"/>
        <v>#NAME?</v>
      </c>
      <c r="I94">
        <v>90</v>
      </c>
      <c r="J94">
        <v>4.5652173913043485E-2</v>
      </c>
      <c r="K94" s="9">
        <v>1.5300000000000001E-2</v>
      </c>
      <c r="L94" s="9">
        <v>9.0000000000000011E-2</v>
      </c>
      <c r="M94" s="9">
        <v>9.0000000000000011E-2</v>
      </c>
      <c r="N94" s="9">
        <v>3.9600000000000003E-2</v>
      </c>
      <c r="O94" s="9">
        <v>1.9799999999999998E-2</v>
      </c>
      <c r="P94" s="9">
        <v>9.0000000000000011E-2</v>
      </c>
      <c r="Q94" s="9">
        <v>8.2799999999999999E-2</v>
      </c>
      <c r="R94" s="9">
        <v>4.5000000000000005E-2</v>
      </c>
      <c r="S94" s="9">
        <v>2.52E-2</v>
      </c>
      <c r="T94" s="9">
        <v>9.0000000000000011E-2</v>
      </c>
      <c r="U94" s="9">
        <v>7.2000000000000008E-2</v>
      </c>
      <c r="AU94" s="2"/>
    </row>
    <row r="95" spans="3:47" x14ac:dyDescent="0.2">
      <c r="C95" s="16">
        <f t="shared" si="3"/>
        <v>91</v>
      </c>
      <c r="D95" t="e">
        <f t="shared" ca="1" si="2"/>
        <v>#NAME?</v>
      </c>
      <c r="I95">
        <v>91</v>
      </c>
      <c r="J95">
        <v>4.6159420289855077E-2</v>
      </c>
      <c r="K95" s="9">
        <v>1.5470000000000001E-2</v>
      </c>
      <c r="L95" s="9">
        <v>9.1000000000000011E-2</v>
      </c>
      <c r="M95" s="9">
        <v>9.1000000000000011E-2</v>
      </c>
      <c r="N95" s="9">
        <v>4.0040000000000006E-2</v>
      </c>
      <c r="O95" s="9">
        <v>2.002E-2</v>
      </c>
      <c r="P95" s="9">
        <v>9.1000000000000011E-2</v>
      </c>
      <c r="Q95" s="9">
        <v>8.3720000000000003E-2</v>
      </c>
      <c r="R95" s="9">
        <v>4.5500000000000006E-2</v>
      </c>
      <c r="S95" s="9">
        <v>2.5479999999999999E-2</v>
      </c>
      <c r="T95" s="9">
        <v>9.1000000000000011E-2</v>
      </c>
      <c r="U95" s="9">
        <v>7.2800000000000004E-2</v>
      </c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</row>
    <row r="96" spans="3:47" x14ac:dyDescent="0.2">
      <c r="C96" s="16">
        <f t="shared" si="3"/>
        <v>92</v>
      </c>
      <c r="D96" t="e">
        <f t="shared" ca="1" si="2"/>
        <v>#NAME?</v>
      </c>
      <c r="I96">
        <v>92</v>
      </c>
      <c r="J96">
        <v>4.6666666666666669E-2</v>
      </c>
      <c r="K96" s="9">
        <v>1.5640000000000001E-2</v>
      </c>
      <c r="L96" s="9">
        <v>9.1999999999999998E-2</v>
      </c>
      <c r="M96" s="9">
        <v>9.1999999999999998E-2</v>
      </c>
      <c r="N96" s="9">
        <v>4.0480000000000002E-2</v>
      </c>
      <c r="O96" s="9">
        <v>2.0239999999999998E-2</v>
      </c>
      <c r="P96" s="9">
        <v>9.1999999999999998E-2</v>
      </c>
      <c r="Q96" s="9">
        <v>8.4639999999999993E-2</v>
      </c>
      <c r="R96" s="9">
        <v>4.5999999999999999E-2</v>
      </c>
      <c r="S96" s="9">
        <v>2.5760000000000002E-2</v>
      </c>
      <c r="T96" s="9">
        <v>9.1999999999999998E-2</v>
      </c>
      <c r="U96" s="9">
        <v>7.3599999999999999E-2</v>
      </c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</row>
    <row r="97" spans="3:47" x14ac:dyDescent="0.2">
      <c r="C97" s="16">
        <f t="shared" si="3"/>
        <v>93</v>
      </c>
      <c r="D97" t="e">
        <f t="shared" ca="1" si="2"/>
        <v>#NAME?</v>
      </c>
      <c r="I97">
        <v>93</v>
      </c>
      <c r="J97">
        <v>4.7173913043478267E-2</v>
      </c>
      <c r="K97" s="9">
        <v>1.5810000000000001E-2</v>
      </c>
      <c r="L97" s="9">
        <v>9.2999999999999999E-2</v>
      </c>
      <c r="M97" s="9">
        <v>9.2999999999999999E-2</v>
      </c>
      <c r="N97" s="9">
        <v>4.0920000000000005E-2</v>
      </c>
      <c r="O97" s="9">
        <v>2.0459999999999999E-2</v>
      </c>
      <c r="P97" s="9">
        <v>9.2999999999999999E-2</v>
      </c>
      <c r="Q97" s="9">
        <v>8.5559999999999997E-2</v>
      </c>
      <c r="R97" s="9">
        <v>4.65E-2</v>
      </c>
      <c r="S97" s="9">
        <v>2.6040000000000001E-2</v>
      </c>
      <c r="T97" s="9">
        <v>9.2999999999999999E-2</v>
      </c>
      <c r="U97" s="9">
        <v>7.4400000000000008E-2</v>
      </c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</row>
    <row r="98" spans="3:47" x14ac:dyDescent="0.2">
      <c r="C98" s="16">
        <f t="shared" si="3"/>
        <v>94</v>
      </c>
      <c r="D98" t="e">
        <f t="shared" ca="1" si="2"/>
        <v>#NAME?</v>
      </c>
      <c r="I98">
        <v>94</v>
      </c>
      <c r="J98">
        <v>4.7681159420289859E-2</v>
      </c>
      <c r="K98" s="9">
        <v>1.5980000000000001E-2</v>
      </c>
      <c r="L98" s="9">
        <v>9.4E-2</v>
      </c>
      <c r="M98" s="9">
        <v>9.4E-2</v>
      </c>
      <c r="N98" s="9">
        <v>4.1360000000000001E-2</v>
      </c>
      <c r="O98" s="9">
        <v>2.068E-2</v>
      </c>
      <c r="P98" s="9">
        <v>9.4E-2</v>
      </c>
      <c r="Q98" s="9">
        <v>8.6480000000000001E-2</v>
      </c>
      <c r="R98" s="9">
        <v>4.7E-2</v>
      </c>
      <c r="S98" s="9">
        <v>2.632E-2</v>
      </c>
      <c r="T98" s="9">
        <v>9.4E-2</v>
      </c>
      <c r="U98" s="9">
        <v>7.5200000000000003E-2</v>
      </c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</row>
    <row r="99" spans="3:47" x14ac:dyDescent="0.2">
      <c r="C99" s="16">
        <f t="shared" si="3"/>
        <v>95</v>
      </c>
      <c r="D99" t="e">
        <f t="shared" ca="1" si="2"/>
        <v>#NAME?</v>
      </c>
      <c r="I99">
        <v>95</v>
      </c>
      <c r="J99">
        <v>4.8188405797101451E-2</v>
      </c>
      <c r="K99" s="9">
        <v>1.6150000000000001E-2</v>
      </c>
      <c r="L99" s="9">
        <v>9.5000000000000001E-2</v>
      </c>
      <c r="M99" s="9">
        <v>9.5000000000000001E-2</v>
      </c>
      <c r="N99" s="9">
        <v>4.1800000000000004E-2</v>
      </c>
      <c r="O99" s="9">
        <v>2.0899999999999998E-2</v>
      </c>
      <c r="P99" s="9">
        <v>9.5000000000000001E-2</v>
      </c>
      <c r="Q99" s="9">
        <v>8.7400000000000005E-2</v>
      </c>
      <c r="R99" s="9">
        <v>4.7500000000000001E-2</v>
      </c>
      <c r="S99" s="9">
        <v>2.6600000000000002E-2</v>
      </c>
      <c r="T99" s="9">
        <v>9.5000000000000001E-2</v>
      </c>
      <c r="U99" s="9">
        <v>7.5999999999999998E-2</v>
      </c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</row>
    <row r="100" spans="3:47" x14ac:dyDescent="0.2">
      <c r="C100" s="16">
        <f t="shared" si="3"/>
        <v>96</v>
      </c>
      <c r="D100" t="e">
        <f t="shared" ca="1" si="2"/>
        <v>#NAME?</v>
      </c>
      <c r="I100">
        <v>96</v>
      </c>
      <c r="J100">
        <v>4.869565217391305E-2</v>
      </c>
      <c r="K100" s="9">
        <v>1.6320000000000001E-2</v>
      </c>
      <c r="L100" s="9">
        <v>9.6000000000000002E-2</v>
      </c>
      <c r="M100" s="9">
        <v>9.6000000000000002E-2</v>
      </c>
      <c r="N100" s="9">
        <v>4.2240000000000007E-2</v>
      </c>
      <c r="O100" s="9">
        <v>2.112E-2</v>
      </c>
      <c r="P100" s="9">
        <v>9.6000000000000002E-2</v>
      </c>
      <c r="Q100" s="9">
        <v>8.8319999999999996E-2</v>
      </c>
      <c r="R100" s="9">
        <v>4.8000000000000001E-2</v>
      </c>
      <c r="S100" s="9">
        <v>2.6880000000000001E-2</v>
      </c>
      <c r="T100" s="9">
        <v>9.6000000000000002E-2</v>
      </c>
      <c r="U100" s="9">
        <v>7.6800000000000007E-2</v>
      </c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</row>
    <row r="101" spans="3:47" x14ac:dyDescent="0.2">
      <c r="C101" s="16">
        <f t="shared" si="3"/>
        <v>97</v>
      </c>
      <c r="D101" t="e">
        <f t="shared" ca="1" si="2"/>
        <v>#NAME?</v>
      </c>
      <c r="I101">
        <v>97</v>
      </c>
      <c r="J101">
        <v>4.9202898550724641E-2</v>
      </c>
      <c r="K101" s="9">
        <v>1.6490000000000001E-2</v>
      </c>
      <c r="L101" s="9">
        <v>9.7000000000000003E-2</v>
      </c>
      <c r="M101" s="9">
        <v>9.7000000000000003E-2</v>
      </c>
      <c r="N101" s="9">
        <v>4.2680000000000003E-2</v>
      </c>
      <c r="O101" s="9">
        <v>2.1339999999999998E-2</v>
      </c>
      <c r="P101" s="9">
        <v>9.7000000000000003E-2</v>
      </c>
      <c r="Q101" s="9">
        <v>8.924E-2</v>
      </c>
      <c r="R101" s="9">
        <v>4.8500000000000001E-2</v>
      </c>
      <c r="S101" s="9">
        <v>2.716E-2</v>
      </c>
      <c r="T101" s="9">
        <v>9.7000000000000003E-2</v>
      </c>
      <c r="U101" s="9">
        <v>7.7600000000000002E-2</v>
      </c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</row>
    <row r="102" spans="3:47" x14ac:dyDescent="0.2">
      <c r="C102" s="16">
        <f t="shared" si="3"/>
        <v>98</v>
      </c>
      <c r="D102" t="e">
        <f t="shared" ca="1" si="2"/>
        <v>#NAME?</v>
      </c>
      <c r="I102">
        <v>98</v>
      </c>
      <c r="J102">
        <v>4.971014492753624E-2</v>
      </c>
      <c r="K102" s="9">
        <v>1.6660000000000001E-2</v>
      </c>
      <c r="L102" s="9">
        <v>9.8000000000000004E-2</v>
      </c>
      <c r="M102" s="9">
        <v>9.8000000000000004E-2</v>
      </c>
      <c r="N102" s="9">
        <v>4.3120000000000006E-2</v>
      </c>
      <c r="O102" s="9">
        <v>2.1559999999999999E-2</v>
      </c>
      <c r="P102" s="9">
        <v>9.8000000000000004E-2</v>
      </c>
      <c r="Q102" s="9">
        <v>9.0160000000000004E-2</v>
      </c>
      <c r="R102" s="9">
        <v>4.9000000000000002E-2</v>
      </c>
      <c r="S102" s="9">
        <v>2.7439999999999999E-2</v>
      </c>
      <c r="T102" s="9">
        <v>9.8000000000000004E-2</v>
      </c>
      <c r="U102" s="9">
        <v>7.8399999999999997E-2</v>
      </c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</row>
    <row r="103" spans="3:47" x14ac:dyDescent="0.2">
      <c r="C103" s="16">
        <f t="shared" si="3"/>
        <v>99</v>
      </c>
      <c r="D103" t="e">
        <f t="shared" ca="1" si="2"/>
        <v>#NAME?</v>
      </c>
      <c r="I103">
        <v>99</v>
      </c>
      <c r="J103">
        <v>5.0217391304347832E-2</v>
      </c>
      <c r="K103" s="9">
        <v>1.6830000000000001E-2</v>
      </c>
      <c r="L103" s="9">
        <v>9.9000000000000005E-2</v>
      </c>
      <c r="M103" s="9">
        <v>9.9000000000000005E-2</v>
      </c>
      <c r="N103" s="9">
        <v>4.3560000000000001E-2</v>
      </c>
      <c r="O103" s="9">
        <v>2.1779999999999997E-2</v>
      </c>
      <c r="P103" s="9">
        <v>9.9000000000000005E-2</v>
      </c>
      <c r="Q103" s="9">
        <v>9.1079999999999994E-2</v>
      </c>
      <c r="R103" s="9">
        <v>4.9500000000000002E-2</v>
      </c>
      <c r="S103" s="9">
        <v>2.7720000000000002E-2</v>
      </c>
      <c r="T103" s="9">
        <v>9.9000000000000005E-2</v>
      </c>
      <c r="U103" s="9">
        <v>7.9200000000000007E-2</v>
      </c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</row>
    <row r="104" spans="3:47" x14ac:dyDescent="0.2">
      <c r="C104" s="16">
        <f t="shared" si="3"/>
        <v>100</v>
      </c>
      <c r="D104" t="e">
        <f t="shared" ca="1" si="2"/>
        <v>#NAME?</v>
      </c>
      <c r="I104">
        <v>100</v>
      </c>
      <c r="J104">
        <v>5.0724637681159424E-2</v>
      </c>
      <c r="K104" s="9">
        <v>1.7000000000000001E-2</v>
      </c>
      <c r="L104" s="9">
        <v>0.1</v>
      </c>
      <c r="M104" s="9">
        <v>0.1</v>
      </c>
      <c r="N104" s="9">
        <v>4.4000000000000004E-2</v>
      </c>
      <c r="O104" s="9">
        <v>2.1999999999999999E-2</v>
      </c>
      <c r="P104" s="9">
        <v>0.1</v>
      </c>
      <c r="Q104" s="9">
        <v>9.1999999999999998E-2</v>
      </c>
      <c r="R104" s="9">
        <v>0.05</v>
      </c>
      <c r="S104" s="9">
        <v>2.8000000000000001E-2</v>
      </c>
      <c r="T104" s="9">
        <v>0.1</v>
      </c>
      <c r="U104" s="9">
        <v>0.08</v>
      </c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</row>
    <row r="105" spans="3:47" x14ac:dyDescent="0.2">
      <c r="C105" s="16">
        <f t="shared" si="3"/>
        <v>101</v>
      </c>
      <c r="D105" t="e">
        <f t="shared" ca="1" si="2"/>
        <v>#NAME?</v>
      </c>
      <c r="I105">
        <v>101</v>
      </c>
      <c r="J105">
        <v>5.1231884057971022E-2</v>
      </c>
      <c r="K105" s="9">
        <v>1.7520000000000001E-2</v>
      </c>
      <c r="L105" s="9">
        <v>0.10110000000000001</v>
      </c>
      <c r="M105" s="9">
        <v>0.10120000000000001</v>
      </c>
      <c r="N105" s="9">
        <v>4.4440000000000007E-2</v>
      </c>
      <c r="O105" s="9">
        <v>2.2629999999999997E-2</v>
      </c>
      <c r="P105" s="9">
        <v>0.10135000000000001</v>
      </c>
      <c r="Q105" s="9">
        <v>9.3409999999999993E-2</v>
      </c>
      <c r="R105" s="9">
        <v>5.0500000000000003E-2</v>
      </c>
      <c r="S105" s="9">
        <v>2.8830000000000001E-2</v>
      </c>
      <c r="T105" s="9">
        <v>0.1018</v>
      </c>
      <c r="U105" s="9">
        <v>8.1699999999999995E-2</v>
      </c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</row>
    <row r="106" spans="3:47" x14ac:dyDescent="0.2">
      <c r="C106" s="16">
        <f t="shared" si="3"/>
        <v>102</v>
      </c>
      <c r="D106" t="e">
        <f t="shared" ca="1" si="2"/>
        <v>#NAME?</v>
      </c>
      <c r="I106">
        <v>102</v>
      </c>
      <c r="J106">
        <v>5.1739130434782614E-2</v>
      </c>
      <c r="K106" s="9">
        <v>1.804E-2</v>
      </c>
      <c r="L106" s="9">
        <v>0.1022</v>
      </c>
      <c r="M106" s="9">
        <v>0.1024</v>
      </c>
      <c r="N106" s="9">
        <v>4.4880000000000003E-2</v>
      </c>
      <c r="O106" s="9">
        <v>2.3259999999999999E-2</v>
      </c>
      <c r="P106" s="9">
        <v>0.1027</v>
      </c>
      <c r="Q106" s="9">
        <v>9.4820000000000002E-2</v>
      </c>
      <c r="R106" s="9">
        <v>5.1000000000000004E-2</v>
      </c>
      <c r="S106" s="9">
        <v>2.9659999999999999E-2</v>
      </c>
      <c r="T106" s="9">
        <v>0.10360000000000001</v>
      </c>
      <c r="U106" s="9">
        <v>8.3400000000000002E-2</v>
      </c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</row>
    <row r="107" spans="3:47" x14ac:dyDescent="0.2">
      <c r="C107" s="16">
        <f t="shared" si="3"/>
        <v>103</v>
      </c>
      <c r="D107" t="e">
        <f t="shared" ca="1" si="2"/>
        <v>#NAME?</v>
      </c>
      <c r="I107">
        <v>103</v>
      </c>
      <c r="J107">
        <v>5.2246376811594206E-2</v>
      </c>
      <c r="K107" s="9">
        <v>1.856E-2</v>
      </c>
      <c r="L107" s="9">
        <v>0.1033</v>
      </c>
      <c r="M107" s="9">
        <v>0.10360000000000001</v>
      </c>
      <c r="N107" s="9">
        <v>4.5320000000000006E-2</v>
      </c>
      <c r="O107" s="9">
        <v>2.3889999999999998E-2</v>
      </c>
      <c r="P107" s="9">
        <v>0.10405</v>
      </c>
      <c r="Q107" s="9">
        <v>9.6229999999999996E-2</v>
      </c>
      <c r="R107" s="9">
        <v>5.1500000000000004E-2</v>
      </c>
      <c r="S107" s="9">
        <v>3.049E-2</v>
      </c>
      <c r="T107" s="9">
        <v>0.10540000000000001</v>
      </c>
      <c r="U107" s="9">
        <v>8.5099999999999995E-2</v>
      </c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</row>
    <row r="108" spans="3:47" x14ac:dyDescent="0.2">
      <c r="C108" s="16">
        <f t="shared" si="3"/>
        <v>104</v>
      </c>
      <c r="D108" t="e">
        <f t="shared" ca="1" si="2"/>
        <v>#NAME?</v>
      </c>
      <c r="I108">
        <v>104</v>
      </c>
      <c r="J108">
        <v>5.2753623188405804E-2</v>
      </c>
      <c r="K108" s="9">
        <v>1.908E-2</v>
      </c>
      <c r="L108" s="9">
        <v>0.10440000000000001</v>
      </c>
      <c r="M108" s="9">
        <v>0.1048</v>
      </c>
      <c r="N108" s="9">
        <v>4.5760000000000002E-2</v>
      </c>
      <c r="O108" s="9">
        <v>2.452E-2</v>
      </c>
      <c r="P108" s="9">
        <v>0.10540000000000001</v>
      </c>
      <c r="Q108" s="9">
        <v>9.7640000000000005E-2</v>
      </c>
      <c r="R108" s="9">
        <v>5.2000000000000005E-2</v>
      </c>
      <c r="S108" s="9">
        <v>3.1320000000000001E-2</v>
      </c>
      <c r="T108" s="9">
        <v>0.1072</v>
      </c>
      <c r="U108" s="9">
        <v>8.6800000000000002E-2</v>
      </c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</row>
    <row r="109" spans="3:47" x14ac:dyDescent="0.2">
      <c r="C109" s="16">
        <f t="shared" si="3"/>
        <v>105</v>
      </c>
      <c r="D109" t="e">
        <f t="shared" ca="1" si="2"/>
        <v>#NAME?</v>
      </c>
      <c r="I109">
        <v>105</v>
      </c>
      <c r="J109">
        <v>5.3260869565217396E-2</v>
      </c>
      <c r="K109" s="9">
        <v>1.9600000000000003E-2</v>
      </c>
      <c r="L109" s="9">
        <v>0.10550000000000001</v>
      </c>
      <c r="M109" s="9">
        <v>0.10600000000000001</v>
      </c>
      <c r="N109" s="9">
        <v>4.6200000000000005E-2</v>
      </c>
      <c r="O109" s="9">
        <v>2.5149999999999999E-2</v>
      </c>
      <c r="P109" s="9">
        <v>0.10675000000000001</v>
      </c>
      <c r="Q109" s="9">
        <v>9.9049999999999999E-2</v>
      </c>
      <c r="R109" s="9">
        <v>5.2500000000000005E-2</v>
      </c>
      <c r="S109" s="9">
        <v>3.2149999999999998E-2</v>
      </c>
      <c r="T109" s="9">
        <v>0.10900000000000001</v>
      </c>
      <c r="U109" s="9">
        <v>8.8499999999999995E-2</v>
      </c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</row>
    <row r="110" spans="3:47" x14ac:dyDescent="0.2">
      <c r="C110" s="16">
        <f t="shared" si="3"/>
        <v>106</v>
      </c>
      <c r="D110" t="e">
        <f t="shared" ca="1" si="2"/>
        <v>#NAME?</v>
      </c>
      <c r="I110">
        <v>106</v>
      </c>
      <c r="J110">
        <v>5.3768115942028988E-2</v>
      </c>
      <c r="K110" s="9">
        <v>2.0120000000000002E-2</v>
      </c>
      <c r="L110" s="9">
        <v>0.1066</v>
      </c>
      <c r="M110" s="9">
        <v>0.1072</v>
      </c>
      <c r="N110" s="9">
        <v>4.6640000000000008E-2</v>
      </c>
      <c r="O110" s="9">
        <v>2.5780000000000001E-2</v>
      </c>
      <c r="P110" s="9">
        <v>0.1081</v>
      </c>
      <c r="Q110" s="9">
        <v>0.10045999999999999</v>
      </c>
      <c r="R110" s="9">
        <v>5.3000000000000005E-2</v>
      </c>
      <c r="S110" s="9">
        <v>3.2980000000000002E-2</v>
      </c>
      <c r="T110" s="9">
        <v>0.11080000000000001</v>
      </c>
      <c r="U110" s="9">
        <v>9.0200000000000002E-2</v>
      </c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</row>
    <row r="111" spans="3:47" x14ac:dyDescent="0.2">
      <c r="C111" s="16">
        <f t="shared" si="3"/>
        <v>107</v>
      </c>
      <c r="D111" t="e">
        <f t="shared" ca="1" si="2"/>
        <v>#NAME?</v>
      </c>
      <c r="I111">
        <v>107</v>
      </c>
      <c r="J111">
        <v>5.4275362318840586E-2</v>
      </c>
      <c r="K111" s="9">
        <v>2.0640000000000002E-2</v>
      </c>
      <c r="L111" s="9">
        <v>0.1077</v>
      </c>
      <c r="M111" s="9">
        <v>0.10840000000000001</v>
      </c>
      <c r="N111" s="9">
        <v>4.7080000000000004E-2</v>
      </c>
      <c r="O111" s="9">
        <v>2.6409999999999999E-2</v>
      </c>
      <c r="P111" s="9">
        <v>0.10945000000000001</v>
      </c>
      <c r="Q111" s="9">
        <v>0.10187</v>
      </c>
      <c r="R111" s="9">
        <v>5.3500000000000006E-2</v>
      </c>
      <c r="S111" s="9">
        <v>3.381E-2</v>
      </c>
      <c r="T111" s="9">
        <v>0.11260000000000001</v>
      </c>
      <c r="U111" s="9">
        <v>9.1899999999999996E-2</v>
      </c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</row>
    <row r="112" spans="3:47" x14ac:dyDescent="0.2">
      <c r="C112" s="16">
        <f t="shared" si="3"/>
        <v>108</v>
      </c>
      <c r="D112" t="e">
        <f t="shared" ca="1" si="2"/>
        <v>#NAME?</v>
      </c>
      <c r="I112">
        <v>108</v>
      </c>
      <c r="J112">
        <v>5.4782608695652178E-2</v>
      </c>
      <c r="K112" s="9">
        <v>2.1160000000000002E-2</v>
      </c>
      <c r="L112" s="9">
        <v>0.10880000000000001</v>
      </c>
      <c r="M112" s="9">
        <v>0.1096</v>
      </c>
      <c r="N112" s="9">
        <v>4.7520000000000007E-2</v>
      </c>
      <c r="O112" s="9">
        <v>2.7039999999999998E-2</v>
      </c>
      <c r="P112" s="9">
        <v>0.11080000000000001</v>
      </c>
      <c r="Q112" s="9">
        <v>0.10328</v>
      </c>
      <c r="R112" s="9">
        <v>5.4000000000000006E-2</v>
      </c>
      <c r="S112" s="9">
        <v>3.4640000000000004E-2</v>
      </c>
      <c r="T112" s="9">
        <v>0.1144</v>
      </c>
      <c r="U112" s="9">
        <v>9.3600000000000003E-2</v>
      </c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</row>
    <row r="113" spans="3:48" x14ac:dyDescent="0.2">
      <c r="C113" s="16">
        <f t="shared" si="3"/>
        <v>109</v>
      </c>
      <c r="D113" t="e">
        <f t="shared" ca="1" si="2"/>
        <v>#NAME?</v>
      </c>
      <c r="I113">
        <v>109</v>
      </c>
      <c r="J113">
        <v>5.528985507246377E-2</v>
      </c>
      <c r="K113" s="9">
        <v>2.1680000000000001E-2</v>
      </c>
      <c r="L113" s="9">
        <v>0.1099</v>
      </c>
      <c r="M113" s="9">
        <v>0.11080000000000001</v>
      </c>
      <c r="N113" s="9">
        <v>4.7960000000000003E-2</v>
      </c>
      <c r="O113" s="9">
        <v>2.767E-2</v>
      </c>
      <c r="P113" s="9">
        <v>0.11215</v>
      </c>
      <c r="Q113" s="9">
        <v>0.10469000000000001</v>
      </c>
      <c r="R113" s="9">
        <v>5.45E-2</v>
      </c>
      <c r="S113" s="9">
        <v>3.5470000000000002E-2</v>
      </c>
      <c r="T113" s="9">
        <v>0.11620000000000001</v>
      </c>
      <c r="U113" s="9">
        <v>9.5299999999999996E-2</v>
      </c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</row>
    <row r="114" spans="3:48" x14ac:dyDescent="0.2">
      <c r="C114" s="16">
        <f t="shared" si="3"/>
        <v>110</v>
      </c>
      <c r="D114" t="e">
        <f t="shared" ca="1" si="2"/>
        <v>#NAME?</v>
      </c>
      <c r="I114">
        <v>110</v>
      </c>
      <c r="J114">
        <v>5.5797101449275369E-2</v>
      </c>
      <c r="K114" s="9">
        <v>2.2200000000000001E-2</v>
      </c>
      <c r="L114" s="9">
        <v>0.111</v>
      </c>
      <c r="M114" s="9">
        <v>0.112</v>
      </c>
      <c r="N114" s="9">
        <v>4.8400000000000006E-2</v>
      </c>
      <c r="O114" s="9">
        <v>2.8299999999999999E-2</v>
      </c>
      <c r="P114" s="9">
        <v>0.1135</v>
      </c>
      <c r="Q114" s="9">
        <v>0.1061</v>
      </c>
      <c r="R114" s="9">
        <v>5.5E-2</v>
      </c>
      <c r="S114" s="9">
        <v>3.6299999999999999E-2</v>
      </c>
      <c r="T114" s="9">
        <v>0.11800000000000001</v>
      </c>
      <c r="U114" s="9">
        <v>9.7000000000000003E-2</v>
      </c>
      <c r="AU114" s="2"/>
    </row>
    <row r="115" spans="3:48" x14ac:dyDescent="0.2">
      <c r="C115" s="16">
        <f t="shared" si="3"/>
        <v>111</v>
      </c>
      <c r="D115" t="e">
        <f t="shared" ca="1" si="2"/>
        <v>#NAME?</v>
      </c>
      <c r="I115">
        <v>111</v>
      </c>
      <c r="J115">
        <v>5.630434782608696E-2</v>
      </c>
      <c r="K115" s="9">
        <v>2.2720000000000001E-2</v>
      </c>
      <c r="L115" s="9">
        <v>0.11210000000000001</v>
      </c>
      <c r="M115" s="9">
        <v>0.11320000000000001</v>
      </c>
      <c r="N115" s="9">
        <v>4.8840000000000001E-2</v>
      </c>
      <c r="O115" s="9">
        <v>2.8930000000000001E-2</v>
      </c>
      <c r="P115" s="9">
        <v>0.11485000000000001</v>
      </c>
      <c r="Q115" s="9">
        <v>0.10750999999999999</v>
      </c>
      <c r="R115" s="9">
        <v>5.5500000000000001E-2</v>
      </c>
      <c r="S115" s="9">
        <v>3.7130000000000003E-2</v>
      </c>
      <c r="T115" s="9">
        <v>0.1198</v>
      </c>
      <c r="U115" s="9">
        <v>9.8699999999999996E-2</v>
      </c>
      <c r="AU115" s="2"/>
    </row>
    <row r="116" spans="3:48" x14ac:dyDescent="0.2">
      <c r="C116" s="16">
        <f t="shared" si="3"/>
        <v>112</v>
      </c>
      <c r="D116" t="e">
        <f t="shared" ca="1" si="2"/>
        <v>#NAME?</v>
      </c>
      <c r="I116">
        <v>112</v>
      </c>
      <c r="J116">
        <v>5.6811594202898559E-2</v>
      </c>
      <c r="K116" s="9">
        <v>2.324E-2</v>
      </c>
      <c r="L116" s="9">
        <v>0.11320000000000001</v>
      </c>
      <c r="M116" s="9">
        <v>0.1144</v>
      </c>
      <c r="N116" s="9">
        <v>4.9280000000000004E-2</v>
      </c>
      <c r="O116" s="9">
        <v>2.9559999999999999E-2</v>
      </c>
      <c r="P116" s="9">
        <v>0.1162</v>
      </c>
      <c r="Q116" s="9">
        <v>0.10892</v>
      </c>
      <c r="R116" s="9">
        <v>5.6000000000000001E-2</v>
      </c>
      <c r="S116" s="9">
        <v>3.7960000000000001E-2</v>
      </c>
      <c r="T116" s="9">
        <v>0.12160000000000001</v>
      </c>
      <c r="U116" s="9">
        <v>0.1004</v>
      </c>
      <c r="AU116" s="2"/>
    </row>
    <row r="117" spans="3:48" x14ac:dyDescent="0.2">
      <c r="C117" s="16">
        <f t="shared" si="3"/>
        <v>113</v>
      </c>
      <c r="D117" t="e">
        <f t="shared" ca="1" si="2"/>
        <v>#NAME?</v>
      </c>
      <c r="I117">
        <v>113</v>
      </c>
      <c r="J117">
        <v>5.7318840579710151E-2</v>
      </c>
      <c r="K117" s="9">
        <v>2.3760000000000003E-2</v>
      </c>
      <c r="L117" s="9">
        <v>0.1143</v>
      </c>
      <c r="M117" s="9">
        <v>0.11560000000000001</v>
      </c>
      <c r="N117" s="9">
        <v>4.9720000000000007E-2</v>
      </c>
      <c r="O117" s="9">
        <v>3.0189999999999998E-2</v>
      </c>
      <c r="P117" s="9">
        <v>0.11755</v>
      </c>
      <c r="Q117" s="9">
        <v>0.11033</v>
      </c>
      <c r="R117" s="9">
        <v>5.6500000000000002E-2</v>
      </c>
      <c r="S117" s="9">
        <v>3.8789999999999998E-2</v>
      </c>
      <c r="T117" s="9">
        <v>0.12340000000000001</v>
      </c>
      <c r="U117" s="9">
        <v>0.1021</v>
      </c>
      <c r="AU117" s="2"/>
    </row>
    <row r="118" spans="3:48" x14ac:dyDescent="0.2">
      <c r="C118" s="16">
        <f t="shared" si="3"/>
        <v>114</v>
      </c>
      <c r="D118" t="e">
        <f t="shared" ca="1" si="2"/>
        <v>#NAME?</v>
      </c>
      <c r="I118">
        <v>114</v>
      </c>
      <c r="J118">
        <v>5.7826086956521743E-2</v>
      </c>
      <c r="K118" s="9">
        <v>2.4280000000000003E-2</v>
      </c>
      <c r="L118" s="9">
        <v>0.1154</v>
      </c>
      <c r="M118" s="9">
        <v>0.1168</v>
      </c>
      <c r="N118" s="9">
        <v>5.0160000000000003E-2</v>
      </c>
      <c r="O118" s="9">
        <v>3.082E-2</v>
      </c>
      <c r="P118" s="9">
        <v>0.11890000000000001</v>
      </c>
      <c r="Q118" s="9">
        <v>0.11174000000000001</v>
      </c>
      <c r="R118" s="9">
        <v>5.7000000000000002E-2</v>
      </c>
      <c r="S118" s="9">
        <v>3.9620000000000002E-2</v>
      </c>
      <c r="T118" s="9">
        <v>0.12520000000000001</v>
      </c>
      <c r="U118" s="9">
        <v>0.1038</v>
      </c>
      <c r="AU118" s="2"/>
    </row>
    <row r="119" spans="3:48" x14ac:dyDescent="0.2">
      <c r="C119" s="16">
        <f t="shared" si="3"/>
        <v>115</v>
      </c>
      <c r="D119" t="e">
        <f t="shared" ca="1" si="2"/>
        <v>#NAME?</v>
      </c>
      <c r="I119">
        <v>115</v>
      </c>
      <c r="J119">
        <v>5.8333333333333341E-2</v>
      </c>
      <c r="K119" s="9">
        <v>2.4800000000000003E-2</v>
      </c>
      <c r="L119" s="9">
        <v>0.11650000000000001</v>
      </c>
      <c r="M119" s="9">
        <v>0.11800000000000001</v>
      </c>
      <c r="N119" s="9">
        <v>5.0600000000000006E-2</v>
      </c>
      <c r="O119" s="9">
        <v>3.1449999999999999E-2</v>
      </c>
      <c r="P119" s="9">
        <v>0.12025</v>
      </c>
      <c r="Q119" s="9">
        <v>0.11315</v>
      </c>
      <c r="R119" s="9">
        <v>5.7500000000000002E-2</v>
      </c>
      <c r="S119" s="9">
        <v>4.045E-2</v>
      </c>
      <c r="T119" s="9">
        <v>0.127</v>
      </c>
      <c r="U119" s="9">
        <v>0.1055</v>
      </c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</row>
    <row r="120" spans="3:48" x14ac:dyDescent="0.2">
      <c r="C120" s="16">
        <f t="shared" si="3"/>
        <v>116</v>
      </c>
      <c r="D120" t="e">
        <f t="shared" ca="1" si="2"/>
        <v>#NAME?</v>
      </c>
      <c r="I120">
        <v>116</v>
      </c>
      <c r="J120">
        <v>5.8840579710144933E-2</v>
      </c>
      <c r="K120" s="9">
        <v>2.5320000000000002E-2</v>
      </c>
      <c r="L120" s="9">
        <v>0.11760000000000001</v>
      </c>
      <c r="M120" s="9">
        <v>0.1192</v>
      </c>
      <c r="N120" s="9">
        <v>5.1040000000000002E-2</v>
      </c>
      <c r="O120" s="9">
        <v>3.2079999999999997E-2</v>
      </c>
      <c r="P120" s="9">
        <v>0.1216</v>
      </c>
      <c r="Q120" s="9">
        <v>0.11456</v>
      </c>
      <c r="R120" s="9">
        <v>5.8000000000000003E-2</v>
      </c>
      <c r="S120" s="9">
        <v>4.1279999999999997E-2</v>
      </c>
      <c r="T120" s="9">
        <v>0.1288</v>
      </c>
      <c r="U120" s="9">
        <v>0.1072</v>
      </c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</row>
    <row r="121" spans="3:48" x14ac:dyDescent="0.2">
      <c r="C121" s="16">
        <f t="shared" si="3"/>
        <v>117</v>
      </c>
      <c r="D121" t="e">
        <f t="shared" ca="1" si="2"/>
        <v>#NAME?</v>
      </c>
      <c r="I121">
        <v>117</v>
      </c>
      <c r="J121">
        <v>5.9347826086956525E-2</v>
      </c>
      <c r="K121" s="9">
        <v>2.5840000000000002E-2</v>
      </c>
      <c r="L121" s="9">
        <v>0.1187</v>
      </c>
      <c r="M121" s="9">
        <v>0.12040000000000001</v>
      </c>
      <c r="N121" s="9">
        <v>5.1480000000000005E-2</v>
      </c>
      <c r="O121" s="9">
        <v>3.2710000000000003E-2</v>
      </c>
      <c r="P121" s="9">
        <v>0.12295</v>
      </c>
      <c r="Q121" s="9">
        <v>0.11597</v>
      </c>
      <c r="R121" s="9">
        <v>5.8500000000000003E-2</v>
      </c>
      <c r="S121" s="9">
        <v>4.2110000000000002E-2</v>
      </c>
      <c r="T121" s="9">
        <v>0.13060000000000002</v>
      </c>
      <c r="U121" s="9">
        <v>0.1089</v>
      </c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</row>
    <row r="122" spans="3:48" x14ac:dyDescent="0.2">
      <c r="C122" s="16">
        <f t="shared" si="3"/>
        <v>118</v>
      </c>
      <c r="D122" t="e">
        <f t="shared" ca="1" si="2"/>
        <v>#NAME?</v>
      </c>
      <c r="I122">
        <v>118</v>
      </c>
      <c r="J122">
        <v>5.9855072463768123E-2</v>
      </c>
      <c r="K122" s="9">
        <v>2.6360000000000001E-2</v>
      </c>
      <c r="L122" s="9">
        <v>0.1198</v>
      </c>
      <c r="M122" s="9">
        <v>0.1216</v>
      </c>
      <c r="N122" s="9">
        <v>5.1920000000000008E-2</v>
      </c>
      <c r="O122" s="9">
        <v>3.3340000000000002E-2</v>
      </c>
      <c r="P122" s="9">
        <v>0.12430000000000001</v>
      </c>
      <c r="Q122" s="9">
        <v>0.11738</v>
      </c>
      <c r="R122" s="9">
        <v>5.9000000000000004E-2</v>
      </c>
      <c r="S122" s="9">
        <v>4.2939999999999999E-2</v>
      </c>
      <c r="T122" s="9">
        <v>0.13240000000000002</v>
      </c>
      <c r="U122" s="9">
        <v>0.1106</v>
      </c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</row>
    <row r="123" spans="3:48" x14ac:dyDescent="0.2">
      <c r="C123" s="16">
        <f t="shared" si="3"/>
        <v>119</v>
      </c>
      <c r="D123" t="e">
        <f t="shared" ca="1" si="2"/>
        <v>#NAME?</v>
      </c>
      <c r="I123">
        <v>119</v>
      </c>
      <c r="J123">
        <v>6.0362318840579715E-2</v>
      </c>
      <c r="K123" s="9">
        <v>2.6880000000000001E-2</v>
      </c>
      <c r="L123" s="9">
        <v>0.12090000000000001</v>
      </c>
      <c r="M123" s="9">
        <v>0.12280000000000001</v>
      </c>
      <c r="N123" s="9">
        <v>5.2360000000000004E-2</v>
      </c>
      <c r="O123" s="9">
        <v>3.397E-2</v>
      </c>
      <c r="P123" s="9">
        <v>0.12565000000000001</v>
      </c>
      <c r="Q123" s="9">
        <v>0.11879000000000001</v>
      </c>
      <c r="R123" s="9">
        <v>5.9500000000000004E-2</v>
      </c>
      <c r="S123" s="9">
        <v>4.3770000000000003E-2</v>
      </c>
      <c r="T123" s="9">
        <v>0.13420000000000001</v>
      </c>
      <c r="U123" s="9">
        <v>0.1123</v>
      </c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</row>
    <row r="124" spans="3:48" x14ac:dyDescent="0.2">
      <c r="C124" s="16">
        <f t="shared" si="3"/>
        <v>120</v>
      </c>
      <c r="D124" t="e">
        <f t="shared" ca="1" si="2"/>
        <v>#NAME?</v>
      </c>
      <c r="I124">
        <v>120</v>
      </c>
      <c r="J124">
        <v>6.0869565217391307E-2</v>
      </c>
      <c r="K124" s="9">
        <v>2.7400000000000001E-2</v>
      </c>
      <c r="L124" s="9">
        <v>0.122</v>
      </c>
      <c r="M124" s="9">
        <v>0.124</v>
      </c>
      <c r="N124" s="9">
        <v>5.2800000000000007E-2</v>
      </c>
      <c r="O124" s="9">
        <v>3.4599999999999999E-2</v>
      </c>
      <c r="P124" s="9">
        <v>0.127</v>
      </c>
      <c r="Q124" s="9">
        <v>0.1202</v>
      </c>
      <c r="R124" s="9">
        <v>6.0000000000000005E-2</v>
      </c>
      <c r="S124" s="9">
        <v>4.4600000000000001E-2</v>
      </c>
      <c r="T124" s="9">
        <v>0.13600000000000001</v>
      </c>
      <c r="U124" s="9">
        <v>0.114</v>
      </c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</row>
    <row r="125" spans="3:48" x14ac:dyDescent="0.2">
      <c r="C125" s="16">
        <f t="shared" si="3"/>
        <v>121</v>
      </c>
      <c r="D125" t="e">
        <f t="shared" ca="1" si="2"/>
        <v>#NAME?</v>
      </c>
      <c r="I125">
        <v>121</v>
      </c>
      <c r="J125">
        <v>6.1376811594202905E-2</v>
      </c>
      <c r="K125" s="9">
        <v>2.7920000000000004E-2</v>
      </c>
      <c r="L125" s="9">
        <v>0.1231</v>
      </c>
      <c r="M125" s="9">
        <v>0.12520000000000001</v>
      </c>
      <c r="N125" s="9">
        <v>5.3240000000000003E-2</v>
      </c>
      <c r="O125" s="9">
        <v>3.5229999999999997E-2</v>
      </c>
      <c r="P125" s="9">
        <v>0.12834999999999999</v>
      </c>
      <c r="Q125" s="9">
        <v>0.12161</v>
      </c>
      <c r="R125" s="9">
        <v>6.0500000000000005E-2</v>
      </c>
      <c r="S125" s="9">
        <v>4.5429999999999998E-2</v>
      </c>
      <c r="T125" s="9">
        <v>0.13780000000000001</v>
      </c>
      <c r="U125" s="9">
        <v>0.1157</v>
      </c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</row>
    <row r="126" spans="3:48" x14ac:dyDescent="0.2">
      <c r="C126" s="16">
        <f t="shared" si="3"/>
        <v>122</v>
      </c>
      <c r="D126" t="e">
        <f t="shared" ca="1" si="2"/>
        <v>#NAME?</v>
      </c>
      <c r="I126">
        <v>122</v>
      </c>
      <c r="J126">
        <v>6.1884057971014497E-2</v>
      </c>
      <c r="K126" s="9">
        <v>2.8440000000000003E-2</v>
      </c>
      <c r="L126" s="9">
        <v>0.1242</v>
      </c>
      <c r="M126" s="9">
        <v>0.12640000000000001</v>
      </c>
      <c r="N126" s="9">
        <v>5.3680000000000005E-2</v>
      </c>
      <c r="O126" s="9">
        <v>3.5860000000000003E-2</v>
      </c>
      <c r="P126" s="9">
        <v>0.12970000000000001</v>
      </c>
      <c r="Q126" s="9">
        <v>0.12302</v>
      </c>
      <c r="R126" s="9">
        <v>6.1000000000000006E-2</v>
      </c>
      <c r="S126" s="9">
        <v>4.6260000000000003E-2</v>
      </c>
      <c r="T126" s="9">
        <v>0.1396</v>
      </c>
      <c r="U126" s="9">
        <v>0.1174</v>
      </c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</row>
    <row r="127" spans="3:48" x14ac:dyDescent="0.2">
      <c r="C127" s="16">
        <f t="shared" si="3"/>
        <v>123</v>
      </c>
      <c r="D127" t="e">
        <f t="shared" ca="1" si="2"/>
        <v>#NAME?</v>
      </c>
      <c r="I127">
        <v>123</v>
      </c>
      <c r="J127">
        <v>6.2391304347826096E-2</v>
      </c>
      <c r="K127" s="9">
        <v>2.8960000000000003E-2</v>
      </c>
      <c r="L127" s="9">
        <v>0.12529999999999999</v>
      </c>
      <c r="M127" s="9">
        <v>0.12759999999999999</v>
      </c>
      <c r="N127" s="9">
        <v>5.4120000000000008E-2</v>
      </c>
      <c r="O127" s="9">
        <v>3.6490000000000002E-2</v>
      </c>
      <c r="P127" s="9">
        <v>0.13105</v>
      </c>
      <c r="Q127" s="9">
        <v>0.12443</v>
      </c>
      <c r="R127" s="9">
        <v>6.1500000000000006E-2</v>
      </c>
      <c r="S127" s="9">
        <v>4.709E-2</v>
      </c>
      <c r="T127" s="9">
        <v>0.1414</v>
      </c>
      <c r="U127" s="9">
        <v>0.1191</v>
      </c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</row>
    <row r="128" spans="3:48" x14ac:dyDescent="0.2">
      <c r="C128" s="16">
        <f t="shared" si="3"/>
        <v>124</v>
      </c>
      <c r="D128" t="e">
        <f t="shared" ca="1" si="2"/>
        <v>#NAME?</v>
      </c>
      <c r="I128">
        <v>124</v>
      </c>
      <c r="J128">
        <v>6.2898550724637681E-2</v>
      </c>
      <c r="K128" s="9">
        <v>2.9480000000000003E-2</v>
      </c>
      <c r="L128" s="9">
        <v>0.12640000000000001</v>
      </c>
      <c r="M128" s="9">
        <v>0.1288</v>
      </c>
      <c r="N128" s="9">
        <v>5.4560000000000004E-2</v>
      </c>
      <c r="O128" s="9">
        <v>3.712E-2</v>
      </c>
      <c r="P128" s="9">
        <v>0.13239999999999999</v>
      </c>
      <c r="Q128" s="9">
        <v>0.12584000000000001</v>
      </c>
      <c r="R128" s="9">
        <v>6.2000000000000006E-2</v>
      </c>
      <c r="S128" s="9">
        <v>4.7920000000000004E-2</v>
      </c>
      <c r="T128" s="9">
        <v>0.14320000000000002</v>
      </c>
      <c r="U128" s="9">
        <v>0.1208</v>
      </c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</row>
    <row r="129" spans="3:48" x14ac:dyDescent="0.2">
      <c r="C129" s="16">
        <f t="shared" si="3"/>
        <v>125</v>
      </c>
      <c r="D129" t="e">
        <f t="shared" ca="1" si="2"/>
        <v>#NAME?</v>
      </c>
      <c r="I129">
        <v>125</v>
      </c>
      <c r="J129">
        <v>6.3405797101449279E-2</v>
      </c>
      <c r="K129" s="9">
        <v>3.0000000000000002E-2</v>
      </c>
      <c r="L129" s="9">
        <v>0.1275</v>
      </c>
      <c r="M129" s="9">
        <v>0.13</v>
      </c>
      <c r="N129" s="9">
        <v>5.5000000000000007E-2</v>
      </c>
      <c r="O129" s="9">
        <v>3.7749999999999999E-2</v>
      </c>
      <c r="P129" s="9">
        <v>0.13375000000000001</v>
      </c>
      <c r="Q129" s="9">
        <v>0.12725</v>
      </c>
      <c r="R129" s="9">
        <v>6.25E-2</v>
      </c>
      <c r="S129" s="9">
        <v>4.8750000000000002E-2</v>
      </c>
      <c r="T129" s="9">
        <v>0.14500000000000002</v>
      </c>
      <c r="U129" s="9">
        <v>0.1225</v>
      </c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</row>
    <row r="130" spans="3:48" x14ac:dyDescent="0.2">
      <c r="C130" s="16">
        <f t="shared" si="3"/>
        <v>126</v>
      </c>
      <c r="D130" t="e">
        <f t="shared" ca="1" si="2"/>
        <v>#NAME?</v>
      </c>
      <c r="I130">
        <v>126</v>
      </c>
      <c r="J130">
        <v>6.3913043478260878E-2</v>
      </c>
      <c r="K130" s="9">
        <v>3.0520000000000002E-2</v>
      </c>
      <c r="L130" s="9">
        <v>0.12859999999999999</v>
      </c>
      <c r="M130" s="9">
        <v>0.13120000000000001</v>
      </c>
      <c r="N130" s="9">
        <v>5.5440000000000003E-2</v>
      </c>
      <c r="O130" s="9">
        <v>3.8379999999999997E-2</v>
      </c>
      <c r="P130" s="9">
        <v>0.1351</v>
      </c>
      <c r="Q130" s="9">
        <v>0.12866</v>
      </c>
      <c r="R130" s="9">
        <v>6.3E-2</v>
      </c>
      <c r="S130" s="9">
        <v>4.9579999999999999E-2</v>
      </c>
      <c r="T130" s="9">
        <v>0.14680000000000001</v>
      </c>
      <c r="U130" s="9">
        <v>0.1242</v>
      </c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</row>
    <row r="131" spans="3:48" x14ac:dyDescent="0.2">
      <c r="C131" s="16">
        <f t="shared" si="3"/>
        <v>127</v>
      </c>
      <c r="D131" t="e">
        <f t="shared" ca="1" si="2"/>
        <v>#NAME?</v>
      </c>
      <c r="I131">
        <v>127</v>
      </c>
      <c r="J131">
        <v>6.4420289855072477E-2</v>
      </c>
      <c r="K131" s="9">
        <v>3.1040000000000002E-2</v>
      </c>
      <c r="L131" s="9">
        <v>0.12970000000000001</v>
      </c>
      <c r="M131" s="9">
        <v>0.13240000000000002</v>
      </c>
      <c r="N131" s="9">
        <v>5.5880000000000006E-2</v>
      </c>
      <c r="O131" s="9">
        <v>3.9010000000000003E-2</v>
      </c>
      <c r="P131" s="9">
        <v>0.13644999999999999</v>
      </c>
      <c r="Q131" s="9">
        <v>0.13006999999999999</v>
      </c>
      <c r="R131" s="9">
        <v>6.3500000000000001E-2</v>
      </c>
      <c r="S131" s="9">
        <v>5.0410000000000003E-2</v>
      </c>
      <c r="T131" s="9">
        <v>0.14860000000000001</v>
      </c>
      <c r="U131" s="9">
        <v>0.12590000000000001</v>
      </c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</row>
    <row r="132" spans="3:48" x14ac:dyDescent="0.2">
      <c r="C132" s="16">
        <f t="shared" si="3"/>
        <v>128</v>
      </c>
      <c r="D132" t="e">
        <f t="shared" ref="D132:D195" ca="1" si="4">smrLinInterp(C132,Time,Rain)</f>
        <v>#NAME?</v>
      </c>
      <c r="I132">
        <v>128</v>
      </c>
      <c r="J132">
        <v>6.4927536231884062E-2</v>
      </c>
      <c r="K132" s="9">
        <v>3.1560000000000005E-2</v>
      </c>
      <c r="L132" s="9">
        <v>0.1308</v>
      </c>
      <c r="M132" s="9">
        <v>0.1336</v>
      </c>
      <c r="N132" s="9">
        <v>5.6320000000000009E-2</v>
      </c>
      <c r="O132" s="9">
        <v>3.9640000000000002E-2</v>
      </c>
      <c r="P132" s="9">
        <v>0.13780000000000001</v>
      </c>
      <c r="Q132" s="9">
        <v>0.13148000000000001</v>
      </c>
      <c r="R132" s="9">
        <v>6.4000000000000001E-2</v>
      </c>
      <c r="S132" s="9">
        <v>5.1240000000000001E-2</v>
      </c>
      <c r="T132" s="9">
        <v>0.15040000000000001</v>
      </c>
      <c r="U132" s="9">
        <v>0.12759999999999999</v>
      </c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</row>
    <row r="133" spans="3:48" x14ac:dyDescent="0.2">
      <c r="C133" s="16">
        <f t="shared" si="3"/>
        <v>129</v>
      </c>
      <c r="D133" t="e">
        <f t="shared" ca="1" si="4"/>
        <v>#NAME?</v>
      </c>
      <c r="I133">
        <v>129</v>
      </c>
      <c r="J133">
        <v>6.543478260869566E-2</v>
      </c>
      <c r="K133" s="9">
        <v>3.2080000000000004E-2</v>
      </c>
      <c r="L133" s="9">
        <v>0.13189999999999999</v>
      </c>
      <c r="M133" s="9">
        <v>0.1348</v>
      </c>
      <c r="N133" s="9">
        <v>5.6760000000000005E-2</v>
      </c>
      <c r="O133" s="9">
        <v>4.027E-2</v>
      </c>
      <c r="P133" s="9">
        <v>0.13915</v>
      </c>
      <c r="Q133" s="9">
        <v>0.13289000000000001</v>
      </c>
      <c r="R133" s="9">
        <v>6.4500000000000002E-2</v>
      </c>
      <c r="S133" s="9">
        <v>5.2069999999999998E-2</v>
      </c>
      <c r="T133" s="9">
        <v>0.1522</v>
      </c>
      <c r="U133" s="9">
        <v>0.1293</v>
      </c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</row>
    <row r="134" spans="3:48" x14ac:dyDescent="0.2">
      <c r="C134" s="16">
        <f t="shared" ref="C134:C197" si="5">1+C133</f>
        <v>130</v>
      </c>
      <c r="D134" t="e">
        <f t="shared" ca="1" si="4"/>
        <v>#NAME?</v>
      </c>
      <c r="I134">
        <v>130</v>
      </c>
      <c r="J134">
        <v>6.5942028985507259E-2</v>
      </c>
      <c r="K134" s="9">
        <v>3.2600000000000004E-2</v>
      </c>
      <c r="L134" s="9">
        <v>0.13300000000000001</v>
      </c>
      <c r="M134" s="9">
        <v>0.13600000000000001</v>
      </c>
      <c r="N134" s="9">
        <v>5.7200000000000008E-2</v>
      </c>
      <c r="O134" s="9">
        <v>4.0899999999999999E-2</v>
      </c>
      <c r="P134" s="9">
        <v>0.14050000000000001</v>
      </c>
      <c r="Q134" s="9">
        <v>0.1343</v>
      </c>
      <c r="R134" s="9">
        <v>6.5000000000000002E-2</v>
      </c>
      <c r="S134" s="9">
        <v>5.2900000000000003E-2</v>
      </c>
      <c r="T134" s="9">
        <v>0.15400000000000003</v>
      </c>
      <c r="U134" s="9">
        <v>0.13100000000000001</v>
      </c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</row>
    <row r="135" spans="3:48" x14ac:dyDescent="0.2">
      <c r="C135" s="16">
        <f t="shared" si="5"/>
        <v>131</v>
      </c>
      <c r="D135" t="e">
        <f t="shared" ca="1" si="4"/>
        <v>#NAME?</v>
      </c>
      <c r="I135">
        <v>131</v>
      </c>
      <c r="J135">
        <v>6.6449275362318844E-2</v>
      </c>
      <c r="K135" s="9">
        <v>3.3120000000000004E-2</v>
      </c>
      <c r="L135" s="9">
        <v>0.1341</v>
      </c>
      <c r="M135" s="9">
        <v>0.13720000000000002</v>
      </c>
      <c r="N135" s="9">
        <v>5.7640000000000004E-2</v>
      </c>
      <c r="O135" s="9">
        <v>4.1530000000000004E-2</v>
      </c>
      <c r="P135" s="9">
        <v>0.14185</v>
      </c>
      <c r="Q135" s="9">
        <v>0.13571</v>
      </c>
      <c r="R135" s="9">
        <v>6.5500000000000003E-2</v>
      </c>
      <c r="S135" s="9">
        <v>5.373E-2</v>
      </c>
      <c r="T135" s="9">
        <v>0.15580000000000002</v>
      </c>
      <c r="U135" s="9">
        <v>0.13270000000000001</v>
      </c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</row>
    <row r="136" spans="3:48" x14ac:dyDescent="0.2">
      <c r="C136" s="16">
        <f t="shared" si="5"/>
        <v>132</v>
      </c>
      <c r="D136" t="e">
        <f t="shared" ca="1" si="4"/>
        <v>#NAME?</v>
      </c>
      <c r="I136">
        <v>132</v>
      </c>
      <c r="J136">
        <v>6.6956521739130442E-2</v>
      </c>
      <c r="K136" s="9">
        <v>3.3640000000000003E-2</v>
      </c>
      <c r="L136" s="9">
        <v>0.13520000000000001</v>
      </c>
      <c r="M136" s="9">
        <v>0.1384</v>
      </c>
      <c r="N136" s="9">
        <v>5.8080000000000007E-2</v>
      </c>
      <c r="O136" s="9">
        <v>4.2160000000000003E-2</v>
      </c>
      <c r="P136" s="9">
        <v>0.14319999999999999</v>
      </c>
      <c r="Q136" s="9">
        <v>0.13711999999999999</v>
      </c>
      <c r="R136" s="9">
        <v>6.6000000000000003E-2</v>
      </c>
      <c r="S136" s="9">
        <v>5.4559999999999997E-2</v>
      </c>
      <c r="T136" s="9">
        <v>0.15760000000000002</v>
      </c>
      <c r="U136" s="9">
        <v>0.13439999999999999</v>
      </c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</row>
    <row r="137" spans="3:48" x14ac:dyDescent="0.2">
      <c r="C137" s="16">
        <f t="shared" si="5"/>
        <v>133</v>
      </c>
      <c r="D137" t="e">
        <f t="shared" ca="1" si="4"/>
        <v>#NAME?</v>
      </c>
      <c r="I137">
        <v>133</v>
      </c>
      <c r="J137">
        <v>6.7463768115942041E-2</v>
      </c>
      <c r="K137" s="9">
        <v>3.4160000000000003E-2</v>
      </c>
      <c r="L137" s="9">
        <v>0.1363</v>
      </c>
      <c r="M137" s="9">
        <v>0.1396</v>
      </c>
      <c r="N137" s="9">
        <v>5.8520000000000003E-2</v>
      </c>
      <c r="O137" s="9">
        <v>4.2790000000000002E-2</v>
      </c>
      <c r="P137" s="9">
        <v>0.14455000000000001</v>
      </c>
      <c r="Q137" s="9">
        <v>0.13853000000000001</v>
      </c>
      <c r="R137" s="9">
        <v>6.6500000000000004E-2</v>
      </c>
      <c r="S137" s="9">
        <v>5.5390000000000002E-2</v>
      </c>
      <c r="T137" s="9">
        <v>0.15940000000000001</v>
      </c>
      <c r="U137" s="9">
        <v>0.1361</v>
      </c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</row>
    <row r="138" spans="3:48" x14ac:dyDescent="0.2">
      <c r="C138" s="16">
        <f t="shared" si="5"/>
        <v>134</v>
      </c>
      <c r="D138" t="e">
        <f t="shared" ca="1" si="4"/>
        <v>#NAME?</v>
      </c>
      <c r="I138">
        <v>134</v>
      </c>
      <c r="J138">
        <v>6.7971014492753626E-2</v>
      </c>
      <c r="K138" s="9">
        <v>3.4680000000000002E-2</v>
      </c>
      <c r="L138" s="9">
        <v>0.13739999999999999</v>
      </c>
      <c r="M138" s="9">
        <v>0.14080000000000001</v>
      </c>
      <c r="N138" s="9">
        <v>5.8960000000000005E-2</v>
      </c>
      <c r="O138" s="9">
        <v>4.342E-2</v>
      </c>
      <c r="P138" s="9">
        <v>0.1459</v>
      </c>
      <c r="Q138" s="9">
        <v>0.13994000000000001</v>
      </c>
      <c r="R138" s="9">
        <v>6.7000000000000004E-2</v>
      </c>
      <c r="S138" s="9">
        <v>5.6219999999999999E-2</v>
      </c>
      <c r="T138" s="9">
        <v>0.16120000000000001</v>
      </c>
      <c r="U138" s="9">
        <v>0.13780000000000001</v>
      </c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</row>
    <row r="139" spans="3:48" x14ac:dyDescent="0.2">
      <c r="C139" s="16">
        <f t="shared" si="5"/>
        <v>135</v>
      </c>
      <c r="D139" t="e">
        <f t="shared" ca="1" si="4"/>
        <v>#NAME?</v>
      </c>
      <c r="I139">
        <v>135</v>
      </c>
      <c r="J139">
        <v>6.8478260869565225E-2</v>
      </c>
      <c r="K139" s="9">
        <v>3.5200000000000002E-2</v>
      </c>
      <c r="L139" s="9">
        <v>0.13850000000000001</v>
      </c>
      <c r="M139" s="9">
        <v>0.14200000000000002</v>
      </c>
      <c r="N139" s="9">
        <v>5.9400000000000008E-2</v>
      </c>
      <c r="O139" s="9">
        <v>4.4049999999999999E-2</v>
      </c>
      <c r="P139" s="9">
        <v>0.14724999999999999</v>
      </c>
      <c r="Q139" s="9">
        <v>0.14135</v>
      </c>
      <c r="R139" s="9">
        <v>6.7500000000000004E-2</v>
      </c>
      <c r="S139" s="9">
        <v>5.7050000000000003E-2</v>
      </c>
      <c r="T139" s="9">
        <v>0.16300000000000001</v>
      </c>
      <c r="U139" s="9">
        <v>0.13950000000000001</v>
      </c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</row>
    <row r="140" spans="3:48" x14ac:dyDescent="0.2">
      <c r="C140" s="16">
        <f t="shared" si="5"/>
        <v>136</v>
      </c>
      <c r="D140" t="e">
        <f t="shared" ca="1" si="4"/>
        <v>#NAME?</v>
      </c>
      <c r="I140">
        <v>136</v>
      </c>
      <c r="J140">
        <v>6.8985507246376823E-2</v>
      </c>
      <c r="K140" s="9">
        <v>3.5720000000000002E-2</v>
      </c>
      <c r="L140" s="9">
        <v>0.1396</v>
      </c>
      <c r="M140" s="9">
        <v>0.14319999999999999</v>
      </c>
      <c r="N140" s="9">
        <v>5.9840000000000004E-2</v>
      </c>
      <c r="O140" s="9">
        <v>4.4680000000000004E-2</v>
      </c>
      <c r="P140" s="9">
        <v>0.14860000000000001</v>
      </c>
      <c r="Q140" s="9">
        <v>0.14276</v>
      </c>
      <c r="R140" s="9">
        <v>6.8000000000000005E-2</v>
      </c>
      <c r="S140" s="9">
        <v>5.7880000000000001E-2</v>
      </c>
      <c r="T140" s="9">
        <v>0.1648</v>
      </c>
      <c r="U140" s="9">
        <v>0.14119999999999999</v>
      </c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</row>
    <row r="141" spans="3:48" x14ac:dyDescent="0.2">
      <c r="C141" s="16">
        <f t="shared" si="5"/>
        <v>137</v>
      </c>
      <c r="D141" t="e">
        <f t="shared" ca="1" si="4"/>
        <v>#NAME?</v>
      </c>
      <c r="I141">
        <v>137</v>
      </c>
      <c r="J141">
        <v>6.9492753623188408E-2</v>
      </c>
      <c r="K141" s="9">
        <v>3.6240000000000001E-2</v>
      </c>
      <c r="L141" s="9">
        <v>0.14069999999999999</v>
      </c>
      <c r="M141" s="9">
        <v>0.1444</v>
      </c>
      <c r="N141" s="9">
        <v>6.0280000000000007E-2</v>
      </c>
      <c r="O141" s="9">
        <v>4.5310000000000003E-2</v>
      </c>
      <c r="P141" s="9">
        <v>0.14995</v>
      </c>
      <c r="Q141" s="9">
        <v>0.14416999999999999</v>
      </c>
      <c r="R141" s="9">
        <v>6.8500000000000005E-2</v>
      </c>
      <c r="S141" s="9">
        <v>5.8709999999999998E-2</v>
      </c>
      <c r="T141" s="9">
        <v>0.16660000000000003</v>
      </c>
      <c r="U141" s="9">
        <v>0.1429</v>
      </c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</row>
    <row r="142" spans="3:48" x14ac:dyDescent="0.2">
      <c r="C142" s="16">
        <f t="shared" si="5"/>
        <v>138</v>
      </c>
      <c r="D142" t="e">
        <f t="shared" ca="1" si="4"/>
        <v>#NAME?</v>
      </c>
      <c r="I142">
        <v>138</v>
      </c>
      <c r="J142">
        <v>7.0000000000000007E-2</v>
      </c>
      <c r="K142" s="9">
        <v>3.6760000000000001E-2</v>
      </c>
      <c r="L142" s="9">
        <v>0.14180000000000001</v>
      </c>
      <c r="M142" s="9">
        <v>0.14560000000000001</v>
      </c>
      <c r="N142" s="9">
        <v>6.0720000000000003E-2</v>
      </c>
      <c r="O142" s="9">
        <v>4.5940000000000002E-2</v>
      </c>
      <c r="P142" s="9">
        <v>0.15129999999999999</v>
      </c>
      <c r="Q142" s="9">
        <v>0.14558000000000001</v>
      </c>
      <c r="R142" s="9">
        <v>6.9000000000000006E-2</v>
      </c>
      <c r="S142" s="9">
        <v>5.9540000000000003E-2</v>
      </c>
      <c r="T142" s="9">
        <v>0.16840000000000002</v>
      </c>
      <c r="U142" s="9">
        <v>0.14460000000000001</v>
      </c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</row>
    <row r="143" spans="3:48" x14ac:dyDescent="0.2">
      <c r="C143" s="16">
        <f t="shared" si="5"/>
        <v>139</v>
      </c>
      <c r="D143" t="e">
        <f t="shared" ca="1" si="4"/>
        <v>#NAME?</v>
      </c>
      <c r="I143">
        <v>139</v>
      </c>
      <c r="J143">
        <v>7.0507246376811605E-2</v>
      </c>
      <c r="K143" s="9">
        <v>3.7280000000000001E-2</v>
      </c>
      <c r="L143" s="9">
        <v>0.1429</v>
      </c>
      <c r="M143" s="9">
        <v>0.14680000000000001</v>
      </c>
      <c r="N143" s="9">
        <v>6.1160000000000006E-2</v>
      </c>
      <c r="O143" s="9">
        <v>4.657E-2</v>
      </c>
      <c r="P143" s="9">
        <v>0.15265000000000001</v>
      </c>
      <c r="Q143" s="9">
        <v>0.14699000000000001</v>
      </c>
      <c r="R143" s="9">
        <v>6.9500000000000006E-2</v>
      </c>
      <c r="S143" s="9">
        <v>6.037E-2</v>
      </c>
      <c r="T143" s="9">
        <v>0.17020000000000002</v>
      </c>
      <c r="U143" s="9">
        <v>0.14630000000000001</v>
      </c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</row>
    <row r="144" spans="3:48" x14ac:dyDescent="0.2">
      <c r="C144" s="16">
        <f t="shared" si="5"/>
        <v>140</v>
      </c>
      <c r="D144" t="e">
        <f t="shared" ca="1" si="4"/>
        <v>#NAME?</v>
      </c>
      <c r="I144">
        <v>140</v>
      </c>
      <c r="J144">
        <v>7.101449275362319E-2</v>
      </c>
      <c r="K144" s="9">
        <v>3.78E-2</v>
      </c>
      <c r="L144" s="9">
        <v>0.14399999999999999</v>
      </c>
      <c r="M144" s="9">
        <v>0.14799999999999999</v>
      </c>
      <c r="N144" s="9">
        <v>6.1600000000000009E-2</v>
      </c>
      <c r="O144" s="9">
        <v>4.7199999999999999E-2</v>
      </c>
      <c r="P144" s="9">
        <v>0.154</v>
      </c>
      <c r="Q144" s="9">
        <v>0.1484</v>
      </c>
      <c r="R144" s="9">
        <v>7.0000000000000007E-2</v>
      </c>
      <c r="S144" s="9">
        <v>6.1200000000000004E-2</v>
      </c>
      <c r="T144" s="9">
        <v>0.17200000000000001</v>
      </c>
      <c r="U144" s="9">
        <v>0.14799999999999999</v>
      </c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</row>
    <row r="145" spans="3:48" x14ac:dyDescent="0.2">
      <c r="C145" s="16">
        <f t="shared" si="5"/>
        <v>141</v>
      </c>
      <c r="D145" t="e">
        <f t="shared" ca="1" si="4"/>
        <v>#NAME?</v>
      </c>
      <c r="I145">
        <v>141</v>
      </c>
      <c r="J145">
        <v>7.1521739130434789E-2</v>
      </c>
      <c r="K145" s="9">
        <v>3.832E-2</v>
      </c>
      <c r="L145" s="9">
        <v>0.14510000000000001</v>
      </c>
      <c r="M145" s="9">
        <v>0.1492</v>
      </c>
      <c r="N145" s="9">
        <v>6.2040000000000005E-2</v>
      </c>
      <c r="O145" s="9">
        <v>4.7830000000000004E-2</v>
      </c>
      <c r="P145" s="9">
        <v>0.15534999999999999</v>
      </c>
      <c r="Q145" s="9">
        <v>0.14981</v>
      </c>
      <c r="R145" s="9">
        <v>7.0500000000000007E-2</v>
      </c>
      <c r="S145" s="9">
        <v>6.2030000000000002E-2</v>
      </c>
      <c r="T145" s="9">
        <v>0.17380000000000001</v>
      </c>
      <c r="U145" s="9">
        <v>0.1497</v>
      </c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</row>
    <row r="146" spans="3:48" x14ac:dyDescent="0.2">
      <c r="C146" s="16">
        <f t="shared" si="5"/>
        <v>142</v>
      </c>
      <c r="D146" t="e">
        <f t="shared" ca="1" si="4"/>
        <v>#NAME?</v>
      </c>
      <c r="I146">
        <v>142</v>
      </c>
      <c r="J146">
        <v>7.2028985507246387E-2</v>
      </c>
      <c r="K146" s="9">
        <v>3.8840000000000006E-2</v>
      </c>
      <c r="L146" s="9">
        <v>0.1462</v>
      </c>
      <c r="M146" s="9">
        <v>0.15040000000000001</v>
      </c>
      <c r="N146" s="9">
        <v>6.2480000000000008E-2</v>
      </c>
      <c r="O146" s="9">
        <v>4.8460000000000003E-2</v>
      </c>
      <c r="P146" s="9">
        <v>0.15670000000000001</v>
      </c>
      <c r="Q146" s="9">
        <v>0.15121999999999999</v>
      </c>
      <c r="R146" s="9">
        <v>7.1000000000000008E-2</v>
      </c>
      <c r="S146" s="9">
        <v>6.2859999999999999E-2</v>
      </c>
      <c r="T146" s="9">
        <v>0.17560000000000001</v>
      </c>
      <c r="U146" s="9">
        <v>0.15140000000000001</v>
      </c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</row>
    <row r="147" spans="3:48" x14ac:dyDescent="0.2">
      <c r="C147" s="16">
        <f t="shared" si="5"/>
        <v>143</v>
      </c>
      <c r="D147" t="e">
        <f t="shared" ca="1" si="4"/>
        <v>#NAME?</v>
      </c>
      <c r="I147">
        <v>143</v>
      </c>
      <c r="J147">
        <v>7.2536231884057972E-2</v>
      </c>
      <c r="K147" s="9">
        <v>3.9360000000000006E-2</v>
      </c>
      <c r="L147" s="9">
        <v>0.14729999999999999</v>
      </c>
      <c r="M147" s="9">
        <v>0.15160000000000001</v>
      </c>
      <c r="N147" s="9">
        <v>6.2920000000000004E-2</v>
      </c>
      <c r="O147" s="9">
        <v>4.9090000000000002E-2</v>
      </c>
      <c r="P147" s="9">
        <v>0.15805</v>
      </c>
      <c r="Q147" s="9">
        <v>0.15263000000000002</v>
      </c>
      <c r="R147" s="9">
        <v>7.1500000000000008E-2</v>
      </c>
      <c r="S147" s="9">
        <v>6.3689999999999997E-2</v>
      </c>
      <c r="T147" s="9">
        <v>0.1774</v>
      </c>
      <c r="U147" s="9">
        <v>0.15310000000000001</v>
      </c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</row>
    <row r="148" spans="3:48" x14ac:dyDescent="0.2">
      <c r="C148" s="16">
        <f t="shared" si="5"/>
        <v>144</v>
      </c>
      <c r="D148" t="e">
        <f t="shared" ca="1" si="4"/>
        <v>#NAME?</v>
      </c>
      <c r="I148">
        <v>144</v>
      </c>
      <c r="J148">
        <v>7.3043478260869571E-2</v>
      </c>
      <c r="K148" s="9">
        <v>3.9880000000000006E-2</v>
      </c>
      <c r="L148" s="9">
        <v>0.1484</v>
      </c>
      <c r="M148" s="9">
        <v>0.15279999999999999</v>
      </c>
      <c r="N148" s="9">
        <v>6.336E-2</v>
      </c>
      <c r="O148" s="9">
        <v>4.972E-2</v>
      </c>
      <c r="P148" s="9">
        <v>0.15939999999999999</v>
      </c>
      <c r="Q148" s="9">
        <v>0.15404000000000001</v>
      </c>
      <c r="R148" s="9">
        <v>7.2000000000000008E-2</v>
      </c>
      <c r="S148" s="9">
        <v>6.4519999999999994E-2</v>
      </c>
      <c r="T148" s="9">
        <v>0.17920000000000003</v>
      </c>
      <c r="U148" s="9">
        <v>0.15479999999999999</v>
      </c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</row>
    <row r="149" spans="3:48" x14ac:dyDescent="0.2">
      <c r="C149" s="16">
        <f t="shared" si="5"/>
        <v>145</v>
      </c>
      <c r="D149" t="e">
        <f t="shared" ca="1" si="4"/>
        <v>#NAME?</v>
      </c>
      <c r="I149">
        <v>145</v>
      </c>
      <c r="J149">
        <v>7.355072463768117E-2</v>
      </c>
      <c r="K149" s="9">
        <v>4.0400000000000005E-2</v>
      </c>
      <c r="L149" s="9">
        <v>0.14949999999999999</v>
      </c>
      <c r="M149" s="9">
        <v>0.154</v>
      </c>
      <c r="N149" s="9">
        <v>6.3800000000000009E-2</v>
      </c>
      <c r="O149" s="9">
        <v>5.0349999999999999E-2</v>
      </c>
      <c r="P149" s="9">
        <v>0.16075</v>
      </c>
      <c r="Q149" s="9">
        <v>0.15545</v>
      </c>
      <c r="R149" s="9">
        <v>7.2500000000000009E-2</v>
      </c>
      <c r="S149" s="9">
        <v>6.5350000000000005E-2</v>
      </c>
      <c r="T149" s="9">
        <v>0.18100000000000002</v>
      </c>
      <c r="U149" s="9">
        <v>0.1565</v>
      </c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</row>
    <row r="150" spans="3:48" x14ac:dyDescent="0.2">
      <c r="C150" s="16">
        <f t="shared" si="5"/>
        <v>146</v>
      </c>
      <c r="D150" t="e">
        <f t="shared" ca="1" si="4"/>
        <v>#NAME?</v>
      </c>
      <c r="I150">
        <v>146</v>
      </c>
      <c r="J150">
        <v>7.4057971014492754E-2</v>
      </c>
      <c r="K150" s="9">
        <v>4.0920000000000005E-2</v>
      </c>
      <c r="L150" s="9">
        <v>0.15060000000000001</v>
      </c>
      <c r="M150" s="9">
        <v>0.1552</v>
      </c>
      <c r="N150" s="9">
        <v>6.4240000000000005E-2</v>
      </c>
      <c r="O150" s="9">
        <v>5.0980000000000004E-2</v>
      </c>
      <c r="P150" s="9">
        <v>0.16209999999999999</v>
      </c>
      <c r="Q150" s="9">
        <v>0.15686</v>
      </c>
      <c r="R150" s="9">
        <v>7.3000000000000009E-2</v>
      </c>
      <c r="S150" s="9">
        <v>6.6180000000000003E-2</v>
      </c>
      <c r="T150" s="9">
        <v>0.18280000000000002</v>
      </c>
      <c r="U150" s="9">
        <v>0.15820000000000001</v>
      </c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</row>
    <row r="151" spans="3:48" x14ac:dyDescent="0.2">
      <c r="C151" s="16">
        <f t="shared" si="5"/>
        <v>147</v>
      </c>
      <c r="D151" t="e">
        <f t="shared" ca="1" si="4"/>
        <v>#NAME?</v>
      </c>
      <c r="I151">
        <v>147</v>
      </c>
      <c r="J151">
        <v>7.4565217391304353E-2</v>
      </c>
      <c r="K151" s="9">
        <v>4.1440000000000005E-2</v>
      </c>
      <c r="L151" s="9">
        <v>0.1517</v>
      </c>
      <c r="M151" s="9">
        <v>0.15640000000000001</v>
      </c>
      <c r="N151" s="9">
        <v>6.4680000000000001E-2</v>
      </c>
      <c r="O151" s="9">
        <v>5.1610000000000003E-2</v>
      </c>
      <c r="P151" s="9">
        <v>0.16344999999999998</v>
      </c>
      <c r="Q151" s="9">
        <v>0.15826999999999999</v>
      </c>
      <c r="R151" s="9">
        <v>7.350000000000001E-2</v>
      </c>
      <c r="S151" s="9">
        <v>6.701E-2</v>
      </c>
      <c r="T151" s="9">
        <v>0.18460000000000001</v>
      </c>
      <c r="U151" s="9">
        <v>0.15990000000000001</v>
      </c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</row>
    <row r="152" spans="3:48" x14ac:dyDescent="0.2">
      <c r="C152" s="16">
        <f t="shared" si="5"/>
        <v>148</v>
      </c>
      <c r="D152" t="e">
        <f t="shared" ca="1" si="4"/>
        <v>#NAME?</v>
      </c>
      <c r="I152">
        <v>148</v>
      </c>
      <c r="J152">
        <v>7.5072463768115952E-2</v>
      </c>
      <c r="K152" s="9">
        <v>4.1960000000000004E-2</v>
      </c>
      <c r="L152" s="9">
        <v>0.15279999999999999</v>
      </c>
      <c r="M152" s="9">
        <v>0.15759999999999999</v>
      </c>
      <c r="N152" s="9">
        <v>6.5120000000000011E-2</v>
      </c>
      <c r="O152" s="9">
        <v>5.2240000000000002E-2</v>
      </c>
      <c r="P152" s="9">
        <v>0.1648</v>
      </c>
      <c r="Q152" s="9">
        <v>0.15968000000000002</v>
      </c>
      <c r="R152" s="9">
        <v>7.400000000000001E-2</v>
      </c>
      <c r="S152" s="9">
        <v>6.7839999999999998E-2</v>
      </c>
      <c r="T152" s="9">
        <v>0.18640000000000001</v>
      </c>
      <c r="U152" s="9">
        <v>0.16159999999999999</v>
      </c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</row>
    <row r="153" spans="3:48" x14ac:dyDescent="0.2">
      <c r="C153" s="16">
        <f t="shared" si="5"/>
        <v>149</v>
      </c>
      <c r="D153" t="e">
        <f t="shared" ca="1" si="4"/>
        <v>#NAME?</v>
      </c>
      <c r="I153">
        <v>149</v>
      </c>
      <c r="J153">
        <v>7.5579710144927537E-2</v>
      </c>
      <c r="K153" s="9">
        <v>4.2480000000000004E-2</v>
      </c>
      <c r="L153" s="9">
        <v>0.15390000000000001</v>
      </c>
      <c r="M153" s="9">
        <v>0.1588</v>
      </c>
      <c r="N153" s="9">
        <v>6.5560000000000007E-2</v>
      </c>
      <c r="O153" s="9">
        <v>5.287E-2</v>
      </c>
      <c r="P153" s="9">
        <v>0.16614999999999999</v>
      </c>
      <c r="Q153" s="9">
        <v>0.16109000000000001</v>
      </c>
      <c r="R153" s="9">
        <v>7.4500000000000011E-2</v>
      </c>
      <c r="S153" s="9">
        <v>6.8669999999999995E-2</v>
      </c>
      <c r="T153" s="9">
        <v>0.18820000000000001</v>
      </c>
      <c r="U153" s="9">
        <v>0.1633</v>
      </c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</row>
    <row r="154" spans="3:48" x14ac:dyDescent="0.2">
      <c r="C154" s="16">
        <f t="shared" si="5"/>
        <v>150</v>
      </c>
      <c r="D154" t="e">
        <f t="shared" ca="1" si="4"/>
        <v>#NAME?</v>
      </c>
      <c r="I154">
        <v>150</v>
      </c>
      <c r="J154">
        <v>7.6086956521739135E-2</v>
      </c>
      <c r="K154" s="9">
        <v>4.3000000000000003E-2</v>
      </c>
      <c r="L154" s="9">
        <v>0.155</v>
      </c>
      <c r="M154" s="9">
        <v>0.16</v>
      </c>
      <c r="N154" s="9">
        <v>6.6000000000000003E-2</v>
      </c>
      <c r="O154" s="9">
        <v>5.3500000000000006E-2</v>
      </c>
      <c r="P154" s="9">
        <v>0.16749999999999998</v>
      </c>
      <c r="Q154" s="9">
        <v>0.16250000000000001</v>
      </c>
      <c r="R154" s="9">
        <v>7.5000000000000011E-2</v>
      </c>
      <c r="S154" s="9">
        <v>6.9500000000000006E-2</v>
      </c>
      <c r="T154" s="9">
        <v>0.19</v>
      </c>
      <c r="U154" s="9">
        <v>0.16500000000000001</v>
      </c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</row>
    <row r="155" spans="3:48" x14ac:dyDescent="0.2">
      <c r="C155" s="16">
        <f t="shared" si="5"/>
        <v>151</v>
      </c>
      <c r="D155" t="e">
        <f t="shared" ca="1" si="4"/>
        <v>#NAME?</v>
      </c>
      <c r="I155">
        <v>151</v>
      </c>
      <c r="J155">
        <v>7.6594202898550734E-2</v>
      </c>
      <c r="K155" s="9">
        <v>4.3520000000000003E-2</v>
      </c>
      <c r="L155" s="9">
        <v>0.15609999999999999</v>
      </c>
      <c r="M155" s="9">
        <v>0.16120000000000001</v>
      </c>
      <c r="N155" s="9">
        <v>6.6440000000000013E-2</v>
      </c>
      <c r="O155" s="9">
        <v>5.4130000000000005E-2</v>
      </c>
      <c r="P155" s="9">
        <v>0.16885</v>
      </c>
      <c r="Q155" s="9">
        <v>0.16391</v>
      </c>
      <c r="R155" s="9">
        <v>7.5499999999999998E-2</v>
      </c>
      <c r="S155" s="9">
        <v>7.0330000000000004E-2</v>
      </c>
      <c r="T155" s="9">
        <v>0.19180000000000003</v>
      </c>
      <c r="U155" s="9">
        <v>0.16669999999999999</v>
      </c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</row>
    <row r="156" spans="3:48" x14ac:dyDescent="0.2">
      <c r="C156" s="16">
        <f t="shared" si="5"/>
        <v>152</v>
      </c>
      <c r="D156" t="e">
        <f t="shared" ca="1" si="4"/>
        <v>#NAME?</v>
      </c>
      <c r="I156">
        <v>152</v>
      </c>
      <c r="J156">
        <v>7.7101449275362333E-2</v>
      </c>
      <c r="K156" s="9">
        <v>4.4040000000000003E-2</v>
      </c>
      <c r="L156" s="9">
        <v>0.15720000000000001</v>
      </c>
      <c r="M156" s="9">
        <v>0.16240000000000002</v>
      </c>
      <c r="N156" s="9">
        <v>6.6880000000000009E-2</v>
      </c>
      <c r="O156" s="9">
        <v>5.4760000000000003E-2</v>
      </c>
      <c r="P156" s="9">
        <v>0.17019999999999999</v>
      </c>
      <c r="Q156" s="9">
        <v>0.16531999999999999</v>
      </c>
      <c r="R156" s="9">
        <v>7.5999999999999998E-2</v>
      </c>
      <c r="S156" s="9">
        <v>7.1160000000000001E-2</v>
      </c>
      <c r="T156" s="9">
        <v>0.19360000000000002</v>
      </c>
      <c r="U156" s="9">
        <v>0.16839999999999999</v>
      </c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</row>
    <row r="157" spans="3:48" x14ac:dyDescent="0.2">
      <c r="C157" s="16">
        <f t="shared" si="5"/>
        <v>153</v>
      </c>
      <c r="D157" t="e">
        <f t="shared" ca="1" si="4"/>
        <v>#NAME?</v>
      </c>
      <c r="I157">
        <v>153</v>
      </c>
      <c r="J157">
        <v>7.7608695652173917E-2</v>
      </c>
      <c r="K157" s="9">
        <v>4.4560000000000002E-2</v>
      </c>
      <c r="L157" s="9">
        <v>0.1583</v>
      </c>
      <c r="M157" s="9">
        <v>0.1636</v>
      </c>
      <c r="N157" s="9">
        <v>6.7320000000000005E-2</v>
      </c>
      <c r="O157" s="9">
        <v>5.5390000000000002E-2</v>
      </c>
      <c r="P157" s="9">
        <v>0.17155000000000001</v>
      </c>
      <c r="Q157" s="9">
        <v>0.16673000000000002</v>
      </c>
      <c r="R157" s="9">
        <v>7.6499999999999999E-2</v>
      </c>
      <c r="S157" s="9">
        <v>7.1989999999999998E-2</v>
      </c>
      <c r="T157" s="9">
        <v>0.19540000000000002</v>
      </c>
      <c r="U157" s="9">
        <v>0.1701</v>
      </c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</row>
    <row r="158" spans="3:48" x14ac:dyDescent="0.2">
      <c r="C158" s="16">
        <f t="shared" si="5"/>
        <v>154</v>
      </c>
      <c r="D158" t="e">
        <f t="shared" ca="1" si="4"/>
        <v>#NAME?</v>
      </c>
      <c r="I158">
        <v>154</v>
      </c>
      <c r="J158">
        <v>7.8115942028985516E-2</v>
      </c>
      <c r="K158" s="9">
        <v>4.5080000000000002E-2</v>
      </c>
      <c r="L158" s="9">
        <v>0.15939999999999999</v>
      </c>
      <c r="M158" s="9">
        <v>0.1648</v>
      </c>
      <c r="N158" s="9">
        <v>6.7760000000000001E-2</v>
      </c>
      <c r="O158" s="9">
        <v>5.602E-2</v>
      </c>
      <c r="P158" s="9">
        <v>0.1729</v>
      </c>
      <c r="Q158" s="9">
        <v>0.16814000000000001</v>
      </c>
      <c r="R158" s="9">
        <v>7.6999999999999999E-2</v>
      </c>
      <c r="S158" s="9">
        <v>7.2819999999999996E-2</v>
      </c>
      <c r="T158" s="9">
        <v>0.19720000000000001</v>
      </c>
      <c r="U158" s="9">
        <v>0.17180000000000001</v>
      </c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</row>
    <row r="159" spans="3:48" x14ac:dyDescent="0.2">
      <c r="C159" s="16">
        <f t="shared" si="5"/>
        <v>155</v>
      </c>
      <c r="D159" t="e">
        <f t="shared" ca="1" si="4"/>
        <v>#NAME?</v>
      </c>
      <c r="I159">
        <v>155</v>
      </c>
      <c r="J159">
        <v>7.8623188405797115E-2</v>
      </c>
      <c r="K159" s="9">
        <v>4.5600000000000002E-2</v>
      </c>
      <c r="L159" s="9">
        <v>0.1605</v>
      </c>
      <c r="M159" s="9">
        <v>0.16600000000000001</v>
      </c>
      <c r="N159" s="9">
        <v>6.8200000000000011E-2</v>
      </c>
      <c r="O159" s="9">
        <v>5.6650000000000006E-2</v>
      </c>
      <c r="P159" s="9">
        <v>0.17424999999999999</v>
      </c>
      <c r="Q159" s="9">
        <v>0.16955000000000001</v>
      </c>
      <c r="R159" s="9">
        <v>7.7499999999999999E-2</v>
      </c>
      <c r="S159" s="9">
        <v>7.3650000000000007E-2</v>
      </c>
      <c r="T159" s="9">
        <v>0.19900000000000001</v>
      </c>
      <c r="U159" s="9">
        <v>0.17349999999999999</v>
      </c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</row>
    <row r="160" spans="3:48" x14ac:dyDescent="0.2">
      <c r="C160" s="16">
        <f t="shared" si="5"/>
        <v>156</v>
      </c>
      <c r="D160" t="e">
        <f t="shared" ca="1" si="4"/>
        <v>#NAME?</v>
      </c>
      <c r="I160">
        <v>156</v>
      </c>
      <c r="J160">
        <v>7.91304347826087E-2</v>
      </c>
      <c r="K160" s="9">
        <v>4.6120000000000001E-2</v>
      </c>
      <c r="L160" s="9">
        <v>0.16159999999999999</v>
      </c>
      <c r="M160" s="9">
        <v>0.16720000000000002</v>
      </c>
      <c r="N160" s="9">
        <v>6.8640000000000007E-2</v>
      </c>
      <c r="O160" s="9">
        <v>5.7280000000000005E-2</v>
      </c>
      <c r="P160" s="9">
        <v>0.17560000000000001</v>
      </c>
      <c r="Q160" s="9">
        <v>0.17096</v>
      </c>
      <c r="R160" s="9">
        <v>7.8E-2</v>
      </c>
      <c r="S160" s="9">
        <v>7.4480000000000005E-2</v>
      </c>
      <c r="T160" s="9">
        <v>0.20080000000000001</v>
      </c>
      <c r="U160" s="9">
        <v>0.17519999999999999</v>
      </c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</row>
    <row r="161" spans="3:49" x14ac:dyDescent="0.2">
      <c r="C161" s="16">
        <f t="shared" si="5"/>
        <v>157</v>
      </c>
      <c r="D161" t="e">
        <f t="shared" ca="1" si="4"/>
        <v>#NAME?</v>
      </c>
      <c r="I161">
        <v>157</v>
      </c>
      <c r="J161">
        <v>7.9637681159420298E-2</v>
      </c>
      <c r="K161" s="9">
        <v>4.6640000000000001E-2</v>
      </c>
      <c r="L161" s="9">
        <v>0.16270000000000001</v>
      </c>
      <c r="M161" s="9">
        <v>0.16839999999999999</v>
      </c>
      <c r="N161" s="9">
        <v>6.9080000000000003E-2</v>
      </c>
      <c r="O161" s="9">
        <v>5.7910000000000003E-2</v>
      </c>
      <c r="P161" s="9">
        <v>0.17695</v>
      </c>
      <c r="Q161" s="9">
        <v>0.17237</v>
      </c>
      <c r="R161" s="9">
        <v>7.85E-2</v>
      </c>
      <c r="S161" s="9">
        <v>7.5310000000000002E-2</v>
      </c>
      <c r="T161" s="9">
        <v>0.20260000000000003</v>
      </c>
      <c r="U161" s="9">
        <v>0.1769</v>
      </c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</row>
    <row r="162" spans="3:49" x14ac:dyDescent="0.2">
      <c r="C162" s="16">
        <f t="shared" si="5"/>
        <v>158</v>
      </c>
      <c r="D162" t="e">
        <f t="shared" ca="1" si="4"/>
        <v>#NAME?</v>
      </c>
      <c r="I162">
        <v>158</v>
      </c>
      <c r="J162">
        <v>8.0144927536231897E-2</v>
      </c>
      <c r="K162" s="9">
        <v>4.7160000000000001E-2</v>
      </c>
      <c r="L162" s="9">
        <v>0.1638</v>
      </c>
      <c r="M162" s="9">
        <v>0.1696</v>
      </c>
      <c r="N162" s="9">
        <v>6.9520000000000012E-2</v>
      </c>
      <c r="O162" s="9">
        <v>5.8540000000000002E-2</v>
      </c>
      <c r="P162" s="9">
        <v>0.17829999999999999</v>
      </c>
      <c r="Q162" s="9">
        <v>0.17378000000000002</v>
      </c>
      <c r="R162" s="9">
        <v>7.9000000000000001E-2</v>
      </c>
      <c r="S162" s="9">
        <v>7.6139999999999999E-2</v>
      </c>
      <c r="T162" s="9">
        <v>0.20440000000000003</v>
      </c>
      <c r="U162" s="9">
        <v>0.17860000000000001</v>
      </c>
      <c r="AU162" s="2"/>
      <c r="AV162" s="2"/>
    </row>
    <row r="163" spans="3:49" x14ac:dyDescent="0.2">
      <c r="C163" s="16">
        <f t="shared" si="5"/>
        <v>159</v>
      </c>
      <c r="D163" t="e">
        <f t="shared" ca="1" si="4"/>
        <v>#NAME?</v>
      </c>
      <c r="I163">
        <v>159</v>
      </c>
      <c r="J163">
        <v>8.0652173913043482E-2</v>
      </c>
      <c r="K163" s="9">
        <v>4.7680000000000007E-2</v>
      </c>
      <c r="L163" s="9">
        <v>0.16489999999999999</v>
      </c>
      <c r="M163" s="9">
        <v>0.17080000000000001</v>
      </c>
      <c r="N163" s="9">
        <v>6.9960000000000008E-2</v>
      </c>
      <c r="O163" s="9">
        <v>5.917E-2</v>
      </c>
      <c r="P163" s="9">
        <v>0.17965</v>
      </c>
      <c r="Q163" s="9">
        <v>0.17519000000000001</v>
      </c>
      <c r="R163" s="9">
        <v>7.9500000000000001E-2</v>
      </c>
      <c r="S163" s="9">
        <v>7.6969999999999997E-2</v>
      </c>
      <c r="T163" s="9">
        <v>0.20620000000000002</v>
      </c>
      <c r="U163" s="9">
        <v>0.18029999999999999</v>
      </c>
      <c r="AU163" s="2"/>
      <c r="AV163" s="2"/>
    </row>
    <row r="164" spans="3:49" x14ac:dyDescent="0.2">
      <c r="C164" s="16">
        <f t="shared" si="5"/>
        <v>160</v>
      </c>
      <c r="D164" t="e">
        <f t="shared" ca="1" si="4"/>
        <v>#NAME?</v>
      </c>
      <c r="I164">
        <v>160</v>
      </c>
      <c r="J164">
        <v>8.115942028985508E-2</v>
      </c>
      <c r="K164" s="9">
        <v>4.8200000000000007E-2</v>
      </c>
      <c r="L164" s="9">
        <v>0.16600000000000001</v>
      </c>
      <c r="M164" s="9">
        <v>0.17200000000000001</v>
      </c>
      <c r="N164" s="9">
        <v>7.0400000000000004E-2</v>
      </c>
      <c r="O164" s="9">
        <v>5.9800000000000006E-2</v>
      </c>
      <c r="P164" s="9">
        <v>0.18099999999999999</v>
      </c>
      <c r="Q164" s="9">
        <v>0.17660000000000001</v>
      </c>
      <c r="R164" s="9">
        <v>0.08</v>
      </c>
      <c r="S164" s="9">
        <v>7.7800000000000008E-2</v>
      </c>
      <c r="T164" s="9">
        <v>0.20800000000000002</v>
      </c>
      <c r="U164" s="9">
        <v>0.182</v>
      </c>
      <c r="AU164" s="2"/>
      <c r="AV164" s="2"/>
    </row>
    <row r="165" spans="3:49" x14ac:dyDescent="0.2">
      <c r="C165" s="16">
        <f t="shared" si="5"/>
        <v>161</v>
      </c>
      <c r="D165" t="e">
        <f t="shared" ca="1" si="4"/>
        <v>#NAME?</v>
      </c>
      <c r="I165">
        <v>161</v>
      </c>
      <c r="J165">
        <v>8.1666666666666679E-2</v>
      </c>
      <c r="K165" s="9">
        <v>4.8720000000000006E-2</v>
      </c>
      <c r="L165" s="9">
        <v>0.1671</v>
      </c>
      <c r="M165" s="9">
        <v>0.17319999999999999</v>
      </c>
      <c r="N165" s="9">
        <v>7.084E-2</v>
      </c>
      <c r="O165" s="9">
        <v>6.0430000000000005E-2</v>
      </c>
      <c r="P165" s="9">
        <v>0.18234999999999998</v>
      </c>
      <c r="Q165" s="9">
        <v>0.17801</v>
      </c>
      <c r="R165" s="9">
        <v>8.0500000000000002E-2</v>
      </c>
      <c r="S165" s="9">
        <v>7.8630000000000005E-2</v>
      </c>
      <c r="T165" s="9">
        <v>0.20980000000000001</v>
      </c>
      <c r="U165" s="9">
        <v>0.1837</v>
      </c>
      <c r="AU165" s="2"/>
      <c r="AV165" s="2"/>
      <c r="AW165" s="2"/>
    </row>
    <row r="166" spans="3:49" x14ac:dyDescent="0.2">
      <c r="C166" s="16">
        <f t="shared" si="5"/>
        <v>162</v>
      </c>
      <c r="D166" t="e">
        <f t="shared" ca="1" si="4"/>
        <v>#NAME?</v>
      </c>
      <c r="I166">
        <v>162</v>
      </c>
      <c r="J166">
        <v>8.2173913043478264E-2</v>
      </c>
      <c r="K166" s="9">
        <v>4.9240000000000006E-2</v>
      </c>
      <c r="L166" s="9">
        <v>0.16819999999999999</v>
      </c>
      <c r="M166" s="9">
        <v>0.1744</v>
      </c>
      <c r="N166" s="9">
        <v>7.128000000000001E-2</v>
      </c>
      <c r="O166" s="9">
        <v>6.1060000000000003E-2</v>
      </c>
      <c r="P166" s="9">
        <v>0.1837</v>
      </c>
      <c r="Q166" s="9">
        <v>0.17942</v>
      </c>
      <c r="R166" s="9">
        <v>8.1000000000000003E-2</v>
      </c>
      <c r="S166" s="9">
        <v>7.9460000000000003E-2</v>
      </c>
      <c r="T166" s="9">
        <v>0.21160000000000001</v>
      </c>
      <c r="U166" s="9">
        <v>0.18540000000000001</v>
      </c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</row>
    <row r="167" spans="3:49" x14ac:dyDescent="0.2">
      <c r="C167" s="16">
        <f t="shared" si="5"/>
        <v>163</v>
      </c>
      <c r="D167" t="e">
        <f t="shared" ca="1" si="4"/>
        <v>#NAME?</v>
      </c>
      <c r="I167">
        <v>163</v>
      </c>
      <c r="J167">
        <v>8.2681159420289863E-2</v>
      </c>
      <c r="K167" s="9">
        <v>4.9760000000000006E-2</v>
      </c>
      <c r="L167" s="9">
        <v>0.16930000000000001</v>
      </c>
      <c r="M167" s="9">
        <v>0.17560000000000001</v>
      </c>
      <c r="N167" s="9">
        <v>7.1720000000000006E-2</v>
      </c>
      <c r="O167" s="9">
        <v>6.1690000000000002E-2</v>
      </c>
      <c r="P167" s="9">
        <v>0.18504999999999999</v>
      </c>
      <c r="Q167" s="9">
        <v>0.18083000000000002</v>
      </c>
      <c r="R167" s="9">
        <v>8.1500000000000003E-2</v>
      </c>
      <c r="S167" s="9">
        <v>8.029E-2</v>
      </c>
      <c r="T167" s="9">
        <v>0.21340000000000001</v>
      </c>
      <c r="U167" s="9">
        <v>0.18709999999999999</v>
      </c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</row>
    <row r="168" spans="3:49" x14ac:dyDescent="0.2">
      <c r="C168" s="16">
        <f t="shared" si="5"/>
        <v>164</v>
      </c>
      <c r="D168" t="e">
        <f t="shared" ca="1" si="4"/>
        <v>#NAME?</v>
      </c>
      <c r="I168">
        <v>164</v>
      </c>
      <c r="J168">
        <v>8.3188405797101461E-2</v>
      </c>
      <c r="K168" s="9">
        <v>5.0280000000000005E-2</v>
      </c>
      <c r="L168" s="9">
        <v>0.1704</v>
      </c>
      <c r="M168" s="9">
        <v>0.17680000000000001</v>
      </c>
      <c r="N168" s="9">
        <v>7.2160000000000002E-2</v>
      </c>
      <c r="O168" s="9">
        <v>6.232E-2</v>
      </c>
      <c r="P168" s="9">
        <v>0.18639999999999998</v>
      </c>
      <c r="Q168" s="9">
        <v>0.18224000000000001</v>
      </c>
      <c r="R168" s="9">
        <v>8.2000000000000003E-2</v>
      </c>
      <c r="S168" s="9">
        <v>8.1119999999999998E-2</v>
      </c>
      <c r="T168" s="9">
        <v>0.21520000000000003</v>
      </c>
      <c r="U168" s="9">
        <v>0.1888</v>
      </c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</row>
    <row r="169" spans="3:49" x14ac:dyDescent="0.2">
      <c r="C169" s="16">
        <f t="shared" si="5"/>
        <v>165</v>
      </c>
      <c r="D169" t="e">
        <f t="shared" ca="1" si="4"/>
        <v>#NAME?</v>
      </c>
      <c r="I169">
        <v>165</v>
      </c>
      <c r="J169">
        <v>8.3695652173913046E-2</v>
      </c>
      <c r="K169" s="9">
        <v>5.0800000000000005E-2</v>
      </c>
      <c r="L169" s="9">
        <v>0.17149999999999999</v>
      </c>
      <c r="M169" s="9">
        <v>0.17799999999999999</v>
      </c>
      <c r="N169" s="9">
        <v>7.2600000000000012E-2</v>
      </c>
      <c r="O169" s="9">
        <v>6.2950000000000006E-2</v>
      </c>
      <c r="P169" s="9">
        <v>0.18775</v>
      </c>
      <c r="Q169" s="9">
        <v>0.18365000000000001</v>
      </c>
      <c r="R169" s="9">
        <v>8.2500000000000004E-2</v>
      </c>
      <c r="S169" s="9">
        <v>8.1949999999999995E-2</v>
      </c>
      <c r="T169" s="9">
        <v>0.21700000000000003</v>
      </c>
      <c r="U169" s="9">
        <v>0.1905</v>
      </c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</row>
    <row r="170" spans="3:49" x14ac:dyDescent="0.2">
      <c r="C170" s="16">
        <f t="shared" si="5"/>
        <v>166</v>
      </c>
      <c r="D170" t="e">
        <f t="shared" ca="1" si="4"/>
        <v>#NAME?</v>
      </c>
      <c r="I170">
        <v>166</v>
      </c>
      <c r="J170">
        <v>8.4202898550724645E-2</v>
      </c>
      <c r="K170" s="9">
        <v>5.1320000000000005E-2</v>
      </c>
      <c r="L170" s="9">
        <v>0.1726</v>
      </c>
      <c r="M170" s="9">
        <v>0.1792</v>
      </c>
      <c r="N170" s="9">
        <v>7.3040000000000008E-2</v>
      </c>
      <c r="O170" s="9">
        <v>6.3579999999999998E-2</v>
      </c>
      <c r="P170" s="9">
        <v>0.18909999999999999</v>
      </c>
      <c r="Q170" s="9">
        <v>0.18506</v>
      </c>
      <c r="R170" s="9">
        <v>8.3000000000000004E-2</v>
      </c>
      <c r="S170" s="9">
        <v>8.2780000000000006E-2</v>
      </c>
      <c r="T170" s="9">
        <v>0.21880000000000002</v>
      </c>
      <c r="U170" s="9">
        <v>0.19220000000000001</v>
      </c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</row>
    <row r="171" spans="3:49" x14ac:dyDescent="0.2">
      <c r="C171" s="16">
        <f t="shared" si="5"/>
        <v>167</v>
      </c>
      <c r="D171" t="e">
        <f t="shared" ca="1" si="4"/>
        <v>#NAME?</v>
      </c>
      <c r="I171">
        <v>167</v>
      </c>
      <c r="J171">
        <v>8.4710144927536243E-2</v>
      </c>
      <c r="K171" s="9">
        <v>5.1840000000000004E-2</v>
      </c>
      <c r="L171" s="9">
        <v>0.17369999999999999</v>
      </c>
      <c r="M171" s="9">
        <v>0.1804</v>
      </c>
      <c r="N171" s="9">
        <v>7.3480000000000004E-2</v>
      </c>
      <c r="O171" s="9">
        <v>6.4210000000000003E-2</v>
      </c>
      <c r="P171" s="9">
        <v>0.19044999999999998</v>
      </c>
      <c r="Q171" s="9">
        <v>0.18647</v>
      </c>
      <c r="R171" s="9">
        <v>8.3500000000000005E-2</v>
      </c>
      <c r="S171" s="9">
        <v>8.3610000000000004E-2</v>
      </c>
      <c r="T171" s="9">
        <v>0.22060000000000002</v>
      </c>
      <c r="U171" s="9">
        <v>0.19389999999999999</v>
      </c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</row>
    <row r="172" spans="3:49" x14ac:dyDescent="0.2">
      <c r="C172" s="16">
        <f t="shared" si="5"/>
        <v>168</v>
      </c>
      <c r="D172" t="e">
        <f t="shared" ca="1" si="4"/>
        <v>#NAME?</v>
      </c>
      <c r="I172">
        <v>168</v>
      </c>
      <c r="J172">
        <v>8.5217391304347828E-2</v>
      </c>
      <c r="K172" s="9">
        <v>5.2360000000000004E-2</v>
      </c>
      <c r="L172" s="9">
        <v>0.17479999999999998</v>
      </c>
      <c r="M172" s="9">
        <v>0.18160000000000001</v>
      </c>
      <c r="N172" s="9">
        <v>7.3920000000000013E-2</v>
      </c>
      <c r="O172" s="9">
        <v>6.4840000000000009E-2</v>
      </c>
      <c r="P172" s="9">
        <v>0.1918</v>
      </c>
      <c r="Q172" s="9">
        <v>0.18788000000000002</v>
      </c>
      <c r="R172" s="9">
        <v>8.4000000000000005E-2</v>
      </c>
      <c r="S172" s="9">
        <v>8.4440000000000001E-2</v>
      </c>
      <c r="T172" s="9">
        <v>0.22240000000000001</v>
      </c>
      <c r="U172" s="9">
        <v>0.1956</v>
      </c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</row>
    <row r="173" spans="3:49" x14ac:dyDescent="0.2">
      <c r="C173" s="16">
        <f t="shared" si="5"/>
        <v>169</v>
      </c>
      <c r="D173" t="e">
        <f t="shared" ca="1" si="4"/>
        <v>#NAME?</v>
      </c>
      <c r="I173">
        <v>169</v>
      </c>
      <c r="J173">
        <v>8.5724637681159427E-2</v>
      </c>
      <c r="K173" s="9">
        <v>5.2880000000000003E-2</v>
      </c>
      <c r="L173" s="9">
        <v>0.1759</v>
      </c>
      <c r="M173" s="9">
        <v>0.18279999999999999</v>
      </c>
      <c r="N173" s="9">
        <v>7.4360000000000009E-2</v>
      </c>
      <c r="O173" s="9">
        <v>6.547E-2</v>
      </c>
      <c r="P173" s="9">
        <v>0.19314999999999999</v>
      </c>
      <c r="Q173" s="9">
        <v>0.18929000000000001</v>
      </c>
      <c r="R173" s="9">
        <v>8.4500000000000006E-2</v>
      </c>
      <c r="S173" s="9">
        <v>8.5269999999999999E-2</v>
      </c>
      <c r="T173" s="9">
        <v>0.22420000000000001</v>
      </c>
      <c r="U173" s="9">
        <v>0.1973</v>
      </c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</row>
    <row r="174" spans="3:49" x14ac:dyDescent="0.2">
      <c r="C174" s="16">
        <f t="shared" si="5"/>
        <v>170</v>
      </c>
      <c r="D174" t="e">
        <f t="shared" ca="1" si="4"/>
        <v>#NAME?</v>
      </c>
      <c r="I174">
        <v>170</v>
      </c>
      <c r="J174">
        <v>8.6231884057971026E-2</v>
      </c>
      <c r="K174" s="9">
        <v>5.3400000000000003E-2</v>
      </c>
      <c r="L174" s="9">
        <v>0.17699999999999999</v>
      </c>
      <c r="M174" s="9">
        <v>0.184</v>
      </c>
      <c r="N174" s="9">
        <v>7.4800000000000005E-2</v>
      </c>
      <c r="O174" s="9">
        <v>6.6100000000000006E-2</v>
      </c>
      <c r="P174" s="9">
        <v>0.19450000000000001</v>
      </c>
      <c r="Q174" s="9">
        <v>0.19070000000000001</v>
      </c>
      <c r="R174" s="9">
        <v>8.5000000000000006E-2</v>
      </c>
      <c r="S174" s="9">
        <v>8.6099999999999996E-2</v>
      </c>
      <c r="T174" s="9">
        <v>0.22600000000000003</v>
      </c>
      <c r="U174" s="9">
        <v>0.19900000000000001</v>
      </c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</row>
    <row r="175" spans="3:49" x14ac:dyDescent="0.2">
      <c r="C175" s="16">
        <f t="shared" si="5"/>
        <v>171</v>
      </c>
      <c r="D175" t="e">
        <f t="shared" ca="1" si="4"/>
        <v>#NAME?</v>
      </c>
      <c r="I175">
        <v>171</v>
      </c>
      <c r="J175">
        <v>8.673913043478261E-2</v>
      </c>
      <c r="K175" s="9">
        <v>5.3920000000000003E-2</v>
      </c>
      <c r="L175" s="9">
        <v>0.17810000000000001</v>
      </c>
      <c r="M175" s="9">
        <v>0.1852</v>
      </c>
      <c r="N175" s="9">
        <v>7.5240000000000001E-2</v>
      </c>
      <c r="O175" s="9">
        <v>6.6729999999999998E-2</v>
      </c>
      <c r="P175" s="9">
        <v>0.19585</v>
      </c>
      <c r="Q175" s="9">
        <v>0.19211</v>
      </c>
      <c r="R175" s="9">
        <v>8.5500000000000007E-2</v>
      </c>
      <c r="S175" s="9">
        <v>8.6930000000000007E-2</v>
      </c>
      <c r="T175" s="9">
        <v>0.22780000000000003</v>
      </c>
      <c r="U175" s="9">
        <v>0.20069999999999999</v>
      </c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</row>
    <row r="176" spans="3:49" x14ac:dyDescent="0.2">
      <c r="C176" s="16">
        <f t="shared" si="5"/>
        <v>172</v>
      </c>
      <c r="D176" t="e">
        <f t="shared" ca="1" si="4"/>
        <v>#NAME?</v>
      </c>
      <c r="I176">
        <v>172</v>
      </c>
      <c r="J176">
        <v>8.7246376811594209E-2</v>
      </c>
      <c r="K176" s="9">
        <v>5.4440000000000002E-2</v>
      </c>
      <c r="L176" s="9">
        <v>0.1792</v>
      </c>
      <c r="M176" s="9">
        <v>0.18640000000000001</v>
      </c>
      <c r="N176" s="9">
        <v>7.5680000000000011E-2</v>
      </c>
      <c r="O176" s="9">
        <v>6.7360000000000003E-2</v>
      </c>
      <c r="P176" s="9">
        <v>0.19719999999999999</v>
      </c>
      <c r="Q176" s="9">
        <v>0.19352</v>
      </c>
      <c r="R176" s="9">
        <v>8.6000000000000007E-2</v>
      </c>
      <c r="S176" s="9">
        <v>8.7760000000000005E-2</v>
      </c>
      <c r="T176" s="9">
        <v>0.22960000000000003</v>
      </c>
      <c r="U176" s="9">
        <v>0.2024</v>
      </c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</row>
    <row r="177" spans="3:49" x14ac:dyDescent="0.2">
      <c r="C177" s="16">
        <f t="shared" si="5"/>
        <v>173</v>
      </c>
      <c r="D177" t="e">
        <f t="shared" ca="1" si="4"/>
        <v>#NAME?</v>
      </c>
      <c r="I177">
        <v>173</v>
      </c>
      <c r="J177">
        <v>8.7753623188405808E-2</v>
      </c>
      <c r="K177" s="9">
        <v>5.4960000000000002E-2</v>
      </c>
      <c r="L177" s="9">
        <v>0.18029999999999999</v>
      </c>
      <c r="M177" s="9">
        <v>0.18759999999999999</v>
      </c>
      <c r="N177" s="9">
        <v>7.6120000000000007E-2</v>
      </c>
      <c r="O177" s="9">
        <v>6.7990000000000009E-2</v>
      </c>
      <c r="P177" s="9">
        <v>0.19855</v>
      </c>
      <c r="Q177" s="9">
        <v>0.19493000000000002</v>
      </c>
      <c r="R177" s="9">
        <v>8.6500000000000007E-2</v>
      </c>
      <c r="S177" s="9">
        <v>8.8590000000000002E-2</v>
      </c>
      <c r="T177" s="9">
        <v>0.23140000000000002</v>
      </c>
      <c r="U177" s="9">
        <v>0.2041</v>
      </c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</row>
    <row r="178" spans="3:49" x14ac:dyDescent="0.2">
      <c r="C178" s="16">
        <f t="shared" si="5"/>
        <v>174</v>
      </c>
      <c r="D178" t="e">
        <f t="shared" ca="1" si="4"/>
        <v>#NAME?</v>
      </c>
      <c r="I178">
        <v>174</v>
      </c>
      <c r="J178">
        <v>8.8260869565217406E-2</v>
      </c>
      <c r="K178" s="9">
        <v>5.5480000000000002E-2</v>
      </c>
      <c r="L178" s="9">
        <v>0.18140000000000001</v>
      </c>
      <c r="M178" s="9">
        <v>0.1888</v>
      </c>
      <c r="N178" s="9">
        <v>7.6560000000000003E-2</v>
      </c>
      <c r="O178" s="9">
        <v>6.862E-2</v>
      </c>
      <c r="P178" s="9">
        <v>0.19989999999999999</v>
      </c>
      <c r="Q178" s="9">
        <v>0.19634000000000001</v>
      </c>
      <c r="R178" s="9">
        <v>8.7000000000000008E-2</v>
      </c>
      <c r="S178" s="9">
        <v>8.9419999999999999E-2</v>
      </c>
      <c r="T178" s="9">
        <v>0.23320000000000002</v>
      </c>
      <c r="U178" s="9">
        <v>0.20580000000000001</v>
      </c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</row>
    <row r="179" spans="3:49" x14ac:dyDescent="0.2">
      <c r="C179" s="16">
        <f t="shared" si="5"/>
        <v>175</v>
      </c>
      <c r="D179" t="e">
        <f t="shared" ca="1" si="4"/>
        <v>#NAME?</v>
      </c>
      <c r="I179">
        <v>175</v>
      </c>
      <c r="J179">
        <v>8.8768115942028991E-2</v>
      </c>
      <c r="K179" s="9">
        <v>5.6000000000000008E-2</v>
      </c>
      <c r="L179" s="9">
        <v>0.1825</v>
      </c>
      <c r="M179" s="9">
        <v>0.19</v>
      </c>
      <c r="N179" s="9">
        <v>7.7000000000000013E-2</v>
      </c>
      <c r="O179" s="9">
        <v>6.9250000000000006E-2</v>
      </c>
      <c r="P179" s="9">
        <v>0.20124999999999998</v>
      </c>
      <c r="Q179" s="9">
        <v>0.19775000000000001</v>
      </c>
      <c r="R179" s="9">
        <v>8.7500000000000008E-2</v>
      </c>
      <c r="S179" s="9">
        <v>9.0249999999999997E-2</v>
      </c>
      <c r="T179" s="9">
        <v>0.23500000000000001</v>
      </c>
      <c r="U179" s="9">
        <v>0.20749999999999999</v>
      </c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</row>
    <row r="180" spans="3:49" x14ac:dyDescent="0.2">
      <c r="C180" s="16">
        <f t="shared" si="5"/>
        <v>176</v>
      </c>
      <c r="D180" t="e">
        <f t="shared" ca="1" si="4"/>
        <v>#NAME?</v>
      </c>
      <c r="I180">
        <v>176</v>
      </c>
      <c r="J180">
        <v>8.927536231884059E-2</v>
      </c>
      <c r="K180" s="9">
        <v>5.6520000000000008E-2</v>
      </c>
      <c r="L180" s="9">
        <v>0.18359999999999999</v>
      </c>
      <c r="M180" s="9">
        <v>0.19120000000000001</v>
      </c>
      <c r="N180" s="9">
        <v>7.7440000000000009E-2</v>
      </c>
      <c r="O180" s="9">
        <v>6.9879999999999998E-2</v>
      </c>
      <c r="P180" s="9">
        <v>0.2026</v>
      </c>
      <c r="Q180" s="9">
        <v>0.19916</v>
      </c>
      <c r="R180" s="9">
        <v>8.8000000000000009E-2</v>
      </c>
      <c r="S180" s="9">
        <v>9.1079999999999994E-2</v>
      </c>
      <c r="T180" s="9">
        <v>0.23680000000000001</v>
      </c>
      <c r="U180" s="9">
        <v>0.2092</v>
      </c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</row>
    <row r="181" spans="3:49" x14ac:dyDescent="0.2">
      <c r="C181" s="16">
        <f t="shared" si="5"/>
        <v>177</v>
      </c>
      <c r="D181" t="e">
        <f t="shared" ca="1" si="4"/>
        <v>#NAME?</v>
      </c>
      <c r="I181">
        <v>177</v>
      </c>
      <c r="J181">
        <v>8.9782608695652188E-2</v>
      </c>
      <c r="K181" s="9">
        <v>5.7040000000000007E-2</v>
      </c>
      <c r="L181" s="9">
        <v>0.1847</v>
      </c>
      <c r="M181" s="9">
        <v>0.19240000000000002</v>
      </c>
      <c r="N181" s="9">
        <v>7.7880000000000005E-2</v>
      </c>
      <c r="O181" s="9">
        <v>7.0510000000000003E-2</v>
      </c>
      <c r="P181" s="9">
        <v>0.20394999999999999</v>
      </c>
      <c r="Q181" s="9">
        <v>0.20057</v>
      </c>
      <c r="R181" s="9">
        <v>8.8500000000000009E-2</v>
      </c>
      <c r="S181" s="9">
        <v>9.1910000000000006E-2</v>
      </c>
      <c r="T181" s="9">
        <v>0.23860000000000003</v>
      </c>
      <c r="U181" s="9">
        <v>0.2109</v>
      </c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</row>
    <row r="182" spans="3:49" x14ac:dyDescent="0.2">
      <c r="C182" s="16">
        <f t="shared" si="5"/>
        <v>178</v>
      </c>
      <c r="D182" t="e">
        <f t="shared" ca="1" si="4"/>
        <v>#NAME?</v>
      </c>
      <c r="I182">
        <v>178</v>
      </c>
      <c r="J182">
        <v>9.0289855072463773E-2</v>
      </c>
      <c r="K182" s="9">
        <v>5.7560000000000007E-2</v>
      </c>
      <c r="L182" s="9">
        <v>0.18579999999999999</v>
      </c>
      <c r="M182" s="9">
        <v>0.19359999999999999</v>
      </c>
      <c r="N182" s="9">
        <v>7.8320000000000015E-2</v>
      </c>
      <c r="O182" s="9">
        <v>7.1140000000000009E-2</v>
      </c>
      <c r="P182" s="9">
        <v>0.20529999999999998</v>
      </c>
      <c r="Q182" s="9">
        <v>0.20198000000000002</v>
      </c>
      <c r="R182" s="9">
        <v>8.900000000000001E-2</v>
      </c>
      <c r="S182" s="9">
        <v>9.2740000000000003E-2</v>
      </c>
      <c r="T182" s="9">
        <v>0.24040000000000003</v>
      </c>
      <c r="U182" s="9">
        <v>0.21260000000000001</v>
      </c>
      <c r="AU182" s="2"/>
      <c r="AV182" s="2"/>
      <c r="AW182" s="2"/>
    </row>
    <row r="183" spans="3:49" x14ac:dyDescent="0.2">
      <c r="C183" s="16">
        <f t="shared" si="5"/>
        <v>179</v>
      </c>
      <c r="D183" t="e">
        <f t="shared" ca="1" si="4"/>
        <v>#NAME?</v>
      </c>
      <c r="I183">
        <v>179</v>
      </c>
      <c r="J183">
        <v>9.0797101449275372E-2</v>
      </c>
      <c r="K183" s="9">
        <v>5.8080000000000007E-2</v>
      </c>
      <c r="L183" s="9">
        <v>0.18689999999999998</v>
      </c>
      <c r="M183" s="9">
        <v>0.1948</v>
      </c>
      <c r="N183" s="9">
        <v>7.8760000000000011E-2</v>
      </c>
      <c r="O183" s="9">
        <v>7.177E-2</v>
      </c>
      <c r="P183" s="9">
        <v>0.20665</v>
      </c>
      <c r="Q183" s="9">
        <v>0.20339000000000002</v>
      </c>
      <c r="R183" s="9">
        <v>8.950000000000001E-2</v>
      </c>
      <c r="S183" s="9">
        <v>9.357E-2</v>
      </c>
      <c r="T183" s="9">
        <v>0.24220000000000003</v>
      </c>
      <c r="U183" s="9">
        <v>0.21429999999999999</v>
      </c>
      <c r="AU183" s="2"/>
      <c r="AV183" s="2"/>
      <c r="AW183" s="2"/>
    </row>
    <row r="184" spans="3:49" x14ac:dyDescent="0.2">
      <c r="C184" s="16">
        <f t="shared" si="5"/>
        <v>180</v>
      </c>
      <c r="D184" t="e">
        <f t="shared" ca="1" si="4"/>
        <v>#NAME?</v>
      </c>
      <c r="I184">
        <v>180</v>
      </c>
      <c r="J184">
        <v>9.1304347826086971E-2</v>
      </c>
      <c r="K184" s="9">
        <v>5.8600000000000006E-2</v>
      </c>
      <c r="L184" s="9">
        <v>0.188</v>
      </c>
      <c r="M184" s="9">
        <v>0.19600000000000001</v>
      </c>
      <c r="N184" s="9">
        <v>7.9200000000000007E-2</v>
      </c>
      <c r="O184" s="9">
        <v>7.2400000000000006E-2</v>
      </c>
      <c r="P184" s="9">
        <v>0.20799999999999999</v>
      </c>
      <c r="Q184" s="9">
        <v>0.20480000000000001</v>
      </c>
      <c r="R184" s="9">
        <v>9.0000000000000011E-2</v>
      </c>
      <c r="S184" s="9">
        <v>9.4399999999999998E-2</v>
      </c>
      <c r="T184" s="9">
        <v>0.24400000000000002</v>
      </c>
      <c r="U184" s="9">
        <v>0.216</v>
      </c>
      <c r="AU184" s="2"/>
      <c r="AV184" s="2"/>
      <c r="AW184" s="2"/>
    </row>
    <row r="185" spans="3:49" x14ac:dyDescent="0.2">
      <c r="C185" s="16">
        <f t="shared" si="5"/>
        <v>181</v>
      </c>
      <c r="D185" t="e">
        <f t="shared" ca="1" si="4"/>
        <v>#NAME?</v>
      </c>
      <c r="I185">
        <v>181</v>
      </c>
      <c r="J185">
        <v>9.1811594202898555E-2</v>
      </c>
      <c r="K185" s="9">
        <v>5.9120000000000006E-2</v>
      </c>
      <c r="L185" s="9">
        <v>0.18909999999999999</v>
      </c>
      <c r="M185" s="9">
        <v>0.19720000000000001</v>
      </c>
      <c r="N185" s="9">
        <v>7.9640000000000002E-2</v>
      </c>
      <c r="O185" s="9">
        <v>7.3030000000000012E-2</v>
      </c>
      <c r="P185" s="9">
        <v>0.20934999999999998</v>
      </c>
      <c r="Q185" s="9">
        <v>0.20621</v>
      </c>
      <c r="R185" s="9">
        <v>9.0500000000000011E-2</v>
      </c>
      <c r="S185" s="9">
        <v>9.5229999999999995E-2</v>
      </c>
      <c r="T185" s="9">
        <v>0.24580000000000002</v>
      </c>
      <c r="U185" s="9">
        <v>0.2177</v>
      </c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</row>
    <row r="186" spans="3:49" x14ac:dyDescent="0.2">
      <c r="C186" s="16">
        <f t="shared" si="5"/>
        <v>182</v>
      </c>
      <c r="D186" t="e">
        <f t="shared" ca="1" si="4"/>
        <v>#NAME?</v>
      </c>
      <c r="I186">
        <v>182</v>
      </c>
      <c r="J186">
        <v>9.2318840579710154E-2</v>
      </c>
      <c r="K186" s="9">
        <v>5.9640000000000006E-2</v>
      </c>
      <c r="L186" s="9">
        <v>0.19020000000000001</v>
      </c>
      <c r="M186" s="9">
        <v>0.19839999999999999</v>
      </c>
      <c r="N186" s="9">
        <v>8.0080000000000012E-2</v>
      </c>
      <c r="O186" s="9">
        <v>7.3660000000000003E-2</v>
      </c>
      <c r="P186" s="9">
        <v>0.2107</v>
      </c>
      <c r="Q186" s="9">
        <v>0.20762</v>
      </c>
      <c r="R186" s="9">
        <v>9.1000000000000011E-2</v>
      </c>
      <c r="S186" s="9">
        <v>9.6060000000000006E-2</v>
      </c>
      <c r="T186" s="9">
        <v>0.24760000000000001</v>
      </c>
      <c r="U186" s="9">
        <v>0.21940000000000001</v>
      </c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</row>
    <row r="187" spans="3:49" x14ac:dyDescent="0.2">
      <c r="C187" s="16">
        <f t="shared" si="5"/>
        <v>183</v>
      </c>
      <c r="D187" t="e">
        <f t="shared" ca="1" si="4"/>
        <v>#NAME?</v>
      </c>
      <c r="I187">
        <v>183</v>
      </c>
      <c r="J187">
        <v>9.2826086956521753E-2</v>
      </c>
      <c r="K187" s="9">
        <v>6.0160000000000005E-2</v>
      </c>
      <c r="L187" s="9">
        <v>0.1913</v>
      </c>
      <c r="M187" s="9">
        <v>0.1996</v>
      </c>
      <c r="N187" s="9">
        <v>8.0520000000000008E-2</v>
      </c>
      <c r="O187" s="9">
        <v>7.4290000000000009E-2</v>
      </c>
      <c r="P187" s="9">
        <v>0.21204999999999999</v>
      </c>
      <c r="Q187" s="9">
        <v>0.20903000000000002</v>
      </c>
      <c r="R187" s="9">
        <v>9.1500000000000012E-2</v>
      </c>
      <c r="S187" s="9">
        <v>9.6890000000000004E-2</v>
      </c>
      <c r="T187" s="9">
        <v>0.24940000000000001</v>
      </c>
      <c r="U187" s="9">
        <v>0.22109999999999999</v>
      </c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</row>
    <row r="188" spans="3:49" x14ac:dyDescent="0.2">
      <c r="C188" s="16">
        <f t="shared" si="5"/>
        <v>184</v>
      </c>
      <c r="D188" t="e">
        <f t="shared" ca="1" si="4"/>
        <v>#NAME?</v>
      </c>
      <c r="I188">
        <v>184</v>
      </c>
      <c r="J188">
        <v>9.3333333333333338E-2</v>
      </c>
      <c r="K188" s="9">
        <v>6.0680000000000005E-2</v>
      </c>
      <c r="L188" s="9">
        <v>0.19239999999999999</v>
      </c>
      <c r="M188" s="9">
        <v>0.20080000000000001</v>
      </c>
      <c r="N188" s="9">
        <v>8.0960000000000004E-2</v>
      </c>
      <c r="O188" s="9">
        <v>7.492E-2</v>
      </c>
      <c r="P188" s="9">
        <v>0.21339999999999998</v>
      </c>
      <c r="Q188" s="9">
        <v>0.21044000000000002</v>
      </c>
      <c r="R188" s="9">
        <v>9.1999999999999998E-2</v>
      </c>
      <c r="S188" s="9">
        <v>9.7720000000000001E-2</v>
      </c>
      <c r="T188" s="9">
        <v>0.25120000000000003</v>
      </c>
      <c r="U188" s="9">
        <v>0.2228</v>
      </c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</row>
    <row r="189" spans="3:49" x14ac:dyDescent="0.2">
      <c r="C189" s="16">
        <f t="shared" si="5"/>
        <v>185</v>
      </c>
      <c r="D189" t="e">
        <f t="shared" ca="1" si="4"/>
        <v>#NAME?</v>
      </c>
      <c r="I189">
        <v>185</v>
      </c>
      <c r="J189">
        <v>9.3840579710144936E-2</v>
      </c>
      <c r="K189" s="9">
        <v>6.1200000000000004E-2</v>
      </c>
      <c r="L189" s="9">
        <v>0.19350000000000001</v>
      </c>
      <c r="M189" s="9">
        <v>0.20200000000000001</v>
      </c>
      <c r="N189" s="9">
        <v>8.1400000000000014E-2</v>
      </c>
      <c r="O189" s="9">
        <v>7.5550000000000006E-2</v>
      </c>
      <c r="P189" s="9">
        <v>0.21475</v>
      </c>
      <c r="Q189" s="9">
        <v>0.21185000000000001</v>
      </c>
      <c r="R189" s="9">
        <v>9.2499999999999999E-2</v>
      </c>
      <c r="S189" s="9">
        <v>9.8549999999999999E-2</v>
      </c>
      <c r="T189" s="9">
        <v>0.253</v>
      </c>
      <c r="U189" s="9">
        <v>0.22450000000000001</v>
      </c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</row>
    <row r="190" spans="3:49" x14ac:dyDescent="0.2">
      <c r="C190" s="16">
        <f t="shared" si="5"/>
        <v>186</v>
      </c>
      <c r="D190" t="e">
        <f t="shared" ca="1" si="4"/>
        <v>#NAME?</v>
      </c>
      <c r="I190">
        <v>186</v>
      </c>
      <c r="J190">
        <v>9.4347826086956535E-2</v>
      </c>
      <c r="K190" s="9">
        <v>6.1720000000000004E-2</v>
      </c>
      <c r="L190" s="9">
        <v>0.1946</v>
      </c>
      <c r="M190" s="9">
        <v>0.20319999999999999</v>
      </c>
      <c r="N190" s="9">
        <v>8.184000000000001E-2</v>
      </c>
      <c r="O190" s="9">
        <v>7.6180000000000012E-2</v>
      </c>
      <c r="P190" s="9">
        <v>0.21609999999999999</v>
      </c>
      <c r="Q190" s="9">
        <v>0.21326000000000001</v>
      </c>
      <c r="R190" s="9">
        <v>9.2999999999999999E-2</v>
      </c>
      <c r="S190" s="9">
        <v>9.9379999999999996E-2</v>
      </c>
      <c r="T190" s="9">
        <v>0.25480000000000003</v>
      </c>
      <c r="U190" s="9">
        <v>0.22620000000000001</v>
      </c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</row>
    <row r="191" spans="3:49" x14ac:dyDescent="0.2">
      <c r="C191" s="16">
        <f t="shared" si="5"/>
        <v>187</v>
      </c>
      <c r="D191" t="e">
        <f t="shared" ca="1" si="4"/>
        <v>#NAME?</v>
      </c>
      <c r="I191">
        <v>187</v>
      </c>
      <c r="J191">
        <v>9.485507246376812E-2</v>
      </c>
      <c r="K191" s="9">
        <v>6.2240000000000004E-2</v>
      </c>
      <c r="L191" s="9">
        <v>0.19569999999999999</v>
      </c>
      <c r="M191" s="9">
        <v>0.2044</v>
      </c>
      <c r="N191" s="9">
        <v>8.2280000000000006E-2</v>
      </c>
      <c r="O191" s="9">
        <v>7.6810000000000003E-2</v>
      </c>
      <c r="P191" s="9">
        <v>0.21744999999999998</v>
      </c>
      <c r="Q191" s="9">
        <v>0.21467</v>
      </c>
      <c r="R191" s="9">
        <v>9.35E-2</v>
      </c>
      <c r="S191" s="9">
        <v>0.10021000000000001</v>
      </c>
      <c r="T191" s="9">
        <v>0.25660000000000005</v>
      </c>
      <c r="U191" s="9">
        <v>0.22789999999999999</v>
      </c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</row>
    <row r="192" spans="3:49" x14ac:dyDescent="0.2">
      <c r="C192" s="16">
        <f t="shared" si="5"/>
        <v>188</v>
      </c>
      <c r="D192" t="e">
        <f t="shared" ca="1" si="4"/>
        <v>#NAME?</v>
      </c>
      <c r="I192">
        <v>188</v>
      </c>
      <c r="J192">
        <v>9.5362318840579718E-2</v>
      </c>
      <c r="K192" s="9">
        <v>6.276000000000001E-2</v>
      </c>
      <c r="L192" s="9">
        <v>0.1968</v>
      </c>
      <c r="M192" s="9">
        <v>0.2056</v>
      </c>
      <c r="N192" s="9">
        <v>8.2720000000000002E-2</v>
      </c>
      <c r="O192" s="9">
        <v>7.7440000000000009E-2</v>
      </c>
      <c r="P192" s="9">
        <v>0.21879999999999999</v>
      </c>
      <c r="Q192" s="9">
        <v>0.21608000000000002</v>
      </c>
      <c r="R192" s="9">
        <v>9.4E-2</v>
      </c>
      <c r="S192" s="9">
        <v>0.10104</v>
      </c>
      <c r="T192" s="9">
        <v>0.25840000000000002</v>
      </c>
      <c r="U192" s="9">
        <v>0.2296</v>
      </c>
      <c r="AU192" s="2"/>
      <c r="AV192" s="2"/>
      <c r="AW192" s="2"/>
    </row>
    <row r="193" spans="3:49" x14ac:dyDescent="0.2">
      <c r="C193" s="16">
        <f t="shared" si="5"/>
        <v>189</v>
      </c>
      <c r="D193" t="e">
        <f t="shared" ca="1" si="4"/>
        <v>#NAME?</v>
      </c>
      <c r="I193">
        <v>189</v>
      </c>
      <c r="J193">
        <v>9.5869565217391317E-2</v>
      </c>
      <c r="K193" s="9">
        <v>6.3280000000000003E-2</v>
      </c>
      <c r="L193" s="9">
        <v>0.19789999999999999</v>
      </c>
      <c r="M193" s="9">
        <v>0.20680000000000001</v>
      </c>
      <c r="N193" s="9">
        <v>8.3160000000000012E-2</v>
      </c>
      <c r="O193" s="9">
        <v>7.8070000000000001E-2</v>
      </c>
      <c r="P193" s="9">
        <v>0.22014999999999998</v>
      </c>
      <c r="Q193" s="9">
        <v>0.21749000000000002</v>
      </c>
      <c r="R193" s="9">
        <v>9.4500000000000001E-2</v>
      </c>
      <c r="S193" s="9">
        <v>0.10187</v>
      </c>
      <c r="T193" s="9">
        <v>0.26020000000000004</v>
      </c>
      <c r="U193" s="9">
        <v>0.23130000000000001</v>
      </c>
      <c r="AU193" s="2"/>
      <c r="AV193" s="2"/>
      <c r="AW193" s="2"/>
    </row>
    <row r="194" spans="3:49" x14ac:dyDescent="0.2">
      <c r="C194" s="16">
        <f t="shared" si="5"/>
        <v>190</v>
      </c>
      <c r="D194" t="e">
        <f t="shared" ca="1" si="4"/>
        <v>#NAME?</v>
      </c>
      <c r="I194">
        <v>190</v>
      </c>
      <c r="J194">
        <v>9.6376811594202902E-2</v>
      </c>
      <c r="K194" s="9">
        <v>6.3800000000000009E-2</v>
      </c>
      <c r="L194" s="9">
        <v>0.19899999999999998</v>
      </c>
      <c r="M194" s="9">
        <v>0.20799999999999999</v>
      </c>
      <c r="N194" s="9">
        <v>8.3600000000000008E-2</v>
      </c>
      <c r="O194" s="9">
        <v>7.8700000000000006E-2</v>
      </c>
      <c r="P194" s="9">
        <v>0.22149999999999997</v>
      </c>
      <c r="Q194" s="9">
        <v>0.21890000000000001</v>
      </c>
      <c r="R194" s="9">
        <v>9.5000000000000001E-2</v>
      </c>
      <c r="S194" s="9">
        <v>0.1027</v>
      </c>
      <c r="T194" s="9">
        <v>0.26200000000000001</v>
      </c>
      <c r="U194" s="9">
        <v>0.23300000000000001</v>
      </c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</row>
    <row r="195" spans="3:49" x14ac:dyDescent="0.2">
      <c r="C195" s="16">
        <f t="shared" si="5"/>
        <v>191</v>
      </c>
      <c r="D195" t="e">
        <f t="shared" ca="1" si="4"/>
        <v>#NAME?</v>
      </c>
      <c r="I195">
        <v>191</v>
      </c>
      <c r="J195">
        <v>9.6884057971014501E-2</v>
      </c>
      <c r="K195" s="9">
        <v>6.4320000000000002E-2</v>
      </c>
      <c r="L195" s="9">
        <v>0.2001</v>
      </c>
      <c r="M195" s="9">
        <v>0.2092</v>
      </c>
      <c r="N195" s="9">
        <v>8.4040000000000004E-2</v>
      </c>
      <c r="O195" s="9">
        <v>7.9330000000000012E-2</v>
      </c>
      <c r="P195" s="9">
        <v>0.22284999999999999</v>
      </c>
      <c r="Q195" s="9">
        <v>0.22031000000000001</v>
      </c>
      <c r="R195" s="9">
        <v>9.5500000000000002E-2</v>
      </c>
      <c r="S195" s="9">
        <v>0.10353</v>
      </c>
      <c r="T195" s="9">
        <v>0.26380000000000003</v>
      </c>
      <c r="U195" s="9">
        <v>0.23469999999999999</v>
      </c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</row>
    <row r="196" spans="3:49" x14ac:dyDescent="0.2">
      <c r="C196" s="16">
        <f t="shared" si="5"/>
        <v>192</v>
      </c>
      <c r="D196" t="e">
        <f t="shared" ref="D196:D259" ca="1" si="6">smrLinInterp(C196,Time,Rain)</f>
        <v>#NAME?</v>
      </c>
      <c r="I196">
        <v>192</v>
      </c>
      <c r="J196">
        <v>9.7391304347826099E-2</v>
      </c>
      <c r="K196" s="9">
        <v>6.4840000000000009E-2</v>
      </c>
      <c r="L196" s="9">
        <v>0.20119999999999999</v>
      </c>
      <c r="M196" s="9">
        <v>0.2104</v>
      </c>
      <c r="N196" s="9">
        <v>8.4480000000000013E-2</v>
      </c>
      <c r="O196" s="9">
        <v>7.9960000000000003E-2</v>
      </c>
      <c r="P196" s="9">
        <v>0.22419999999999998</v>
      </c>
      <c r="Q196" s="9">
        <v>0.22172</v>
      </c>
      <c r="R196" s="9">
        <v>9.6000000000000002E-2</v>
      </c>
      <c r="S196" s="9">
        <v>0.10436000000000001</v>
      </c>
      <c r="T196" s="9">
        <v>0.2656</v>
      </c>
      <c r="U196" s="9">
        <v>0.2364</v>
      </c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</row>
    <row r="197" spans="3:49" x14ac:dyDescent="0.2">
      <c r="C197" s="16">
        <f t="shared" si="5"/>
        <v>193</v>
      </c>
      <c r="D197" t="e">
        <f t="shared" ca="1" si="6"/>
        <v>#NAME?</v>
      </c>
      <c r="I197">
        <v>193</v>
      </c>
      <c r="J197">
        <v>9.7898550724637684E-2</v>
      </c>
      <c r="K197" s="9">
        <v>6.5360000000000001E-2</v>
      </c>
      <c r="L197" s="9">
        <v>0.20229999999999998</v>
      </c>
      <c r="M197" s="9">
        <v>0.21160000000000001</v>
      </c>
      <c r="N197" s="9">
        <v>8.4920000000000009E-2</v>
      </c>
      <c r="O197" s="9">
        <v>8.0590000000000009E-2</v>
      </c>
      <c r="P197" s="9">
        <v>0.22555</v>
      </c>
      <c r="Q197" s="9">
        <v>0.22313000000000002</v>
      </c>
      <c r="R197" s="9">
        <v>9.6500000000000002E-2</v>
      </c>
      <c r="S197" s="9">
        <v>0.10519000000000001</v>
      </c>
      <c r="T197" s="9">
        <v>0.26740000000000003</v>
      </c>
      <c r="U197" s="9">
        <v>0.23810000000000001</v>
      </c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</row>
    <row r="198" spans="3:49" x14ac:dyDescent="0.2">
      <c r="C198" s="16">
        <f t="shared" ref="C198:C261" si="7">1+C197</f>
        <v>194</v>
      </c>
      <c r="D198" t="e">
        <f t="shared" ca="1" si="6"/>
        <v>#NAME?</v>
      </c>
      <c r="I198">
        <v>194</v>
      </c>
      <c r="J198">
        <v>9.8405797101449283E-2</v>
      </c>
      <c r="K198" s="9">
        <v>6.5880000000000008E-2</v>
      </c>
      <c r="L198" s="9">
        <v>0.2034</v>
      </c>
      <c r="M198" s="9">
        <v>0.21279999999999999</v>
      </c>
      <c r="N198" s="9">
        <v>8.5360000000000005E-2</v>
      </c>
      <c r="O198" s="9">
        <v>8.1220000000000001E-2</v>
      </c>
      <c r="P198" s="9">
        <v>0.22689999999999999</v>
      </c>
      <c r="Q198" s="9">
        <v>0.22454000000000002</v>
      </c>
      <c r="R198" s="9">
        <v>9.7000000000000003E-2</v>
      </c>
      <c r="S198" s="9">
        <v>0.10602</v>
      </c>
      <c r="T198" s="9">
        <v>0.26920000000000005</v>
      </c>
      <c r="U198" s="9">
        <v>0.23980000000000001</v>
      </c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</row>
    <row r="199" spans="3:49" x14ac:dyDescent="0.2">
      <c r="C199" s="16">
        <f t="shared" si="7"/>
        <v>195</v>
      </c>
      <c r="D199" t="e">
        <f t="shared" ca="1" si="6"/>
        <v>#NAME?</v>
      </c>
      <c r="I199">
        <v>195</v>
      </c>
      <c r="J199">
        <v>9.8913043478260881E-2</v>
      </c>
      <c r="K199" s="9">
        <v>6.6400000000000001E-2</v>
      </c>
      <c r="L199" s="9">
        <v>0.20449999999999999</v>
      </c>
      <c r="M199" s="9">
        <v>0.214</v>
      </c>
      <c r="N199" s="9">
        <v>8.5800000000000015E-2</v>
      </c>
      <c r="O199" s="9">
        <v>8.1850000000000006E-2</v>
      </c>
      <c r="P199" s="9">
        <v>0.22824999999999998</v>
      </c>
      <c r="Q199" s="9">
        <v>0.22595000000000001</v>
      </c>
      <c r="R199" s="9">
        <v>9.7500000000000003E-2</v>
      </c>
      <c r="S199" s="9">
        <v>0.10685</v>
      </c>
      <c r="T199" s="9">
        <v>0.27100000000000002</v>
      </c>
      <c r="U199" s="9">
        <v>0.24149999999999999</v>
      </c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</row>
    <row r="200" spans="3:49" x14ac:dyDescent="0.2">
      <c r="C200" s="16">
        <f t="shared" si="7"/>
        <v>196</v>
      </c>
      <c r="D200" t="e">
        <f t="shared" ca="1" si="6"/>
        <v>#NAME?</v>
      </c>
      <c r="I200">
        <v>196</v>
      </c>
      <c r="J200">
        <v>9.942028985507248E-2</v>
      </c>
      <c r="K200" s="9">
        <v>6.6920000000000007E-2</v>
      </c>
      <c r="L200" s="9">
        <v>0.2056</v>
      </c>
      <c r="M200" s="9">
        <v>0.2152</v>
      </c>
      <c r="N200" s="9">
        <v>8.6240000000000011E-2</v>
      </c>
      <c r="O200" s="9">
        <v>8.2480000000000012E-2</v>
      </c>
      <c r="P200" s="9">
        <v>0.2296</v>
      </c>
      <c r="Q200" s="9">
        <v>0.22736000000000001</v>
      </c>
      <c r="R200" s="9">
        <v>9.8000000000000004E-2</v>
      </c>
      <c r="S200" s="9">
        <v>0.10768</v>
      </c>
      <c r="T200" s="9">
        <v>0.27280000000000004</v>
      </c>
      <c r="U200" s="9">
        <v>0.2432</v>
      </c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</row>
    <row r="201" spans="3:49" x14ac:dyDescent="0.2">
      <c r="C201" s="16">
        <f t="shared" si="7"/>
        <v>197</v>
      </c>
      <c r="D201" t="e">
        <f t="shared" ca="1" si="6"/>
        <v>#NAME?</v>
      </c>
      <c r="I201">
        <v>197</v>
      </c>
      <c r="J201">
        <v>9.9927536231884065E-2</v>
      </c>
      <c r="K201" s="9">
        <v>6.744E-2</v>
      </c>
      <c r="L201" s="9">
        <v>0.20669999999999999</v>
      </c>
      <c r="M201" s="9">
        <v>0.21640000000000001</v>
      </c>
      <c r="N201" s="9">
        <v>8.6680000000000007E-2</v>
      </c>
      <c r="O201" s="9">
        <v>8.3110000000000003E-2</v>
      </c>
      <c r="P201" s="9">
        <v>0.23094999999999999</v>
      </c>
      <c r="Q201" s="9">
        <v>0.22877</v>
      </c>
      <c r="R201" s="9">
        <v>9.8500000000000004E-2</v>
      </c>
      <c r="S201" s="9">
        <v>0.10851</v>
      </c>
      <c r="T201" s="9">
        <v>0.27460000000000001</v>
      </c>
      <c r="U201" s="9">
        <v>0.24490000000000001</v>
      </c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</row>
    <row r="202" spans="3:49" x14ac:dyDescent="0.2">
      <c r="C202" s="16">
        <f t="shared" si="7"/>
        <v>198</v>
      </c>
      <c r="D202" t="e">
        <f t="shared" ca="1" si="6"/>
        <v>#NAME?</v>
      </c>
      <c r="I202">
        <v>198</v>
      </c>
      <c r="J202">
        <v>0.10043478260869566</v>
      </c>
      <c r="K202" s="9">
        <v>6.7960000000000007E-2</v>
      </c>
      <c r="L202" s="9">
        <v>0.20779999999999998</v>
      </c>
      <c r="M202" s="9">
        <v>0.21759999999999999</v>
      </c>
      <c r="N202" s="9">
        <v>8.7120000000000003E-2</v>
      </c>
      <c r="O202" s="9">
        <v>8.3740000000000009E-2</v>
      </c>
      <c r="P202" s="9">
        <v>0.23229999999999998</v>
      </c>
      <c r="Q202" s="9">
        <v>0.23018000000000002</v>
      </c>
      <c r="R202" s="9">
        <v>9.9000000000000005E-2</v>
      </c>
      <c r="S202" s="9">
        <v>0.10934000000000001</v>
      </c>
      <c r="T202" s="9">
        <v>0.27640000000000003</v>
      </c>
      <c r="U202" s="9">
        <v>0.24660000000000001</v>
      </c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</row>
    <row r="203" spans="3:49" x14ac:dyDescent="0.2">
      <c r="C203" s="16">
        <f t="shared" si="7"/>
        <v>199</v>
      </c>
      <c r="D203" t="e">
        <f t="shared" ca="1" si="6"/>
        <v>#NAME?</v>
      </c>
      <c r="I203">
        <v>199</v>
      </c>
      <c r="J203">
        <v>0.10094202898550726</v>
      </c>
      <c r="K203" s="9">
        <v>6.8479999999999999E-2</v>
      </c>
      <c r="L203" s="9">
        <v>0.2089</v>
      </c>
      <c r="M203" s="9">
        <v>0.21879999999999999</v>
      </c>
      <c r="N203" s="9">
        <v>8.7560000000000013E-2</v>
      </c>
      <c r="O203" s="9">
        <v>8.4370000000000001E-2</v>
      </c>
      <c r="P203" s="9">
        <v>0.23365</v>
      </c>
      <c r="Q203" s="9">
        <v>0.23159000000000002</v>
      </c>
      <c r="R203" s="9">
        <v>9.9500000000000005E-2</v>
      </c>
      <c r="S203" s="9">
        <v>0.11017</v>
      </c>
      <c r="T203" s="9">
        <v>0.2782</v>
      </c>
      <c r="U203" s="9">
        <v>0.24829999999999999</v>
      </c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</row>
    <row r="204" spans="3:49" x14ac:dyDescent="0.2">
      <c r="C204" s="16">
        <f t="shared" si="7"/>
        <v>200</v>
      </c>
      <c r="D204" t="e">
        <f t="shared" ca="1" si="6"/>
        <v>#NAME?</v>
      </c>
      <c r="I204">
        <v>200</v>
      </c>
      <c r="J204">
        <v>0.10144927536231885</v>
      </c>
      <c r="K204" s="9">
        <v>6.9000000000000006E-2</v>
      </c>
      <c r="L204" s="9">
        <v>0.21</v>
      </c>
      <c r="M204" s="9">
        <v>0.22</v>
      </c>
      <c r="N204" s="9">
        <v>8.8000000000000009E-2</v>
      </c>
      <c r="O204" s="9">
        <v>8.5000000000000006E-2</v>
      </c>
      <c r="P204" s="9">
        <v>0.23499999999999999</v>
      </c>
      <c r="Q204" s="9">
        <v>0.23300000000000001</v>
      </c>
      <c r="R204" s="9">
        <v>0.1</v>
      </c>
      <c r="S204" s="9">
        <v>0.111</v>
      </c>
      <c r="T204" s="9">
        <v>0.28000000000000003</v>
      </c>
      <c r="U204" s="9">
        <v>0.25</v>
      </c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</row>
    <row r="205" spans="3:49" x14ac:dyDescent="0.2">
      <c r="C205" s="16">
        <f t="shared" si="7"/>
        <v>201</v>
      </c>
      <c r="D205" t="e">
        <f t="shared" ca="1" si="6"/>
        <v>#NAME?</v>
      </c>
      <c r="I205">
        <v>201</v>
      </c>
      <c r="J205">
        <v>0.10195652173913045</v>
      </c>
      <c r="K205" s="9">
        <v>6.9870000000000002E-2</v>
      </c>
      <c r="L205" s="9">
        <v>0.2114</v>
      </c>
      <c r="M205" s="9">
        <v>0.22170000000000001</v>
      </c>
      <c r="N205" s="9">
        <v>8.8880000000000015E-2</v>
      </c>
      <c r="O205" s="9">
        <v>8.6070000000000008E-2</v>
      </c>
      <c r="P205" s="9">
        <v>0.23671999999999999</v>
      </c>
      <c r="Q205" s="9">
        <v>0.23520000000000002</v>
      </c>
      <c r="R205" s="9">
        <v>0.10100000000000001</v>
      </c>
      <c r="S205" s="9">
        <v>0.1124</v>
      </c>
      <c r="T205" s="9">
        <v>0.28230000000000005</v>
      </c>
      <c r="U205" s="9">
        <v>0.25290000000000001</v>
      </c>
      <c r="AU205" s="2"/>
      <c r="AV205" s="2"/>
      <c r="AW205" s="2"/>
    </row>
    <row r="206" spans="3:49" x14ac:dyDescent="0.2">
      <c r="C206" s="16">
        <f t="shared" si="7"/>
        <v>202</v>
      </c>
      <c r="D206" t="e">
        <f t="shared" ca="1" si="6"/>
        <v>#NAME?</v>
      </c>
      <c r="I206">
        <v>202</v>
      </c>
      <c r="J206">
        <v>0.10246376811594204</v>
      </c>
      <c r="K206" s="9">
        <v>7.0740000000000011E-2</v>
      </c>
      <c r="L206" s="9">
        <v>0.21279999999999999</v>
      </c>
      <c r="M206" s="9">
        <v>0.22339999999999999</v>
      </c>
      <c r="N206" s="9">
        <v>8.9760000000000006E-2</v>
      </c>
      <c r="O206" s="9">
        <v>8.7140000000000009E-2</v>
      </c>
      <c r="P206" s="9">
        <v>0.23843999999999999</v>
      </c>
      <c r="Q206" s="9">
        <v>0.2374</v>
      </c>
      <c r="R206" s="9">
        <v>0.10200000000000001</v>
      </c>
      <c r="S206" s="9">
        <v>0.1138</v>
      </c>
      <c r="T206" s="9">
        <v>0.28460000000000002</v>
      </c>
      <c r="U206" s="9">
        <v>0.25580000000000003</v>
      </c>
      <c r="AU206" s="2"/>
      <c r="AV206" s="2"/>
      <c r="AW206" s="2"/>
    </row>
    <row r="207" spans="3:49" x14ac:dyDescent="0.2">
      <c r="C207" s="16">
        <f t="shared" si="7"/>
        <v>203</v>
      </c>
      <c r="D207" t="e">
        <f t="shared" ca="1" si="6"/>
        <v>#NAME?</v>
      </c>
      <c r="I207">
        <v>203</v>
      </c>
      <c r="J207">
        <v>0.10297101449275363</v>
      </c>
      <c r="K207" s="9">
        <v>7.1610000000000007E-2</v>
      </c>
      <c r="L207" s="9">
        <v>0.2142</v>
      </c>
      <c r="M207" s="9">
        <v>0.22509999999999999</v>
      </c>
      <c r="N207" s="9">
        <v>9.0640000000000012E-2</v>
      </c>
      <c r="O207" s="9">
        <v>8.8210000000000011E-2</v>
      </c>
      <c r="P207" s="9">
        <v>0.24015999999999998</v>
      </c>
      <c r="Q207" s="9">
        <v>0.23960000000000001</v>
      </c>
      <c r="R207" s="9">
        <v>0.10300000000000001</v>
      </c>
      <c r="S207" s="9">
        <v>0.1152</v>
      </c>
      <c r="T207" s="9">
        <v>0.28690000000000004</v>
      </c>
      <c r="U207" s="9">
        <v>0.25869999999999999</v>
      </c>
      <c r="AU207" s="2"/>
      <c r="AV207" s="2"/>
      <c r="AW207" s="2"/>
    </row>
    <row r="208" spans="3:49" x14ac:dyDescent="0.2">
      <c r="C208" s="16">
        <f t="shared" si="7"/>
        <v>204</v>
      </c>
      <c r="D208" t="e">
        <f t="shared" ca="1" si="6"/>
        <v>#NAME?</v>
      </c>
      <c r="I208">
        <v>204</v>
      </c>
      <c r="J208">
        <v>0.10347826086956523</v>
      </c>
      <c r="K208" s="9">
        <v>7.2480000000000003E-2</v>
      </c>
      <c r="L208" s="9">
        <v>0.21559999999999999</v>
      </c>
      <c r="M208" s="9">
        <v>0.2268</v>
      </c>
      <c r="N208" s="9">
        <v>9.1520000000000004E-2</v>
      </c>
      <c r="O208" s="9">
        <v>8.9280000000000012E-2</v>
      </c>
      <c r="P208" s="9">
        <v>0.24187999999999998</v>
      </c>
      <c r="Q208" s="9">
        <v>0.24180000000000001</v>
      </c>
      <c r="R208" s="9">
        <v>0.10400000000000001</v>
      </c>
      <c r="S208" s="9">
        <v>0.1166</v>
      </c>
      <c r="T208" s="9">
        <v>0.28920000000000001</v>
      </c>
      <c r="U208" s="9">
        <v>0.2616</v>
      </c>
      <c r="AU208" s="2"/>
      <c r="AV208" s="2"/>
      <c r="AW208" s="2"/>
    </row>
    <row r="209" spans="3:49" x14ac:dyDescent="0.2">
      <c r="C209" s="16">
        <f t="shared" si="7"/>
        <v>205</v>
      </c>
      <c r="D209" t="e">
        <f t="shared" ca="1" si="6"/>
        <v>#NAME?</v>
      </c>
      <c r="I209">
        <v>205</v>
      </c>
      <c r="J209">
        <v>0.10398550724637683</v>
      </c>
      <c r="K209" s="9">
        <v>7.3349999999999999E-2</v>
      </c>
      <c r="L209" s="9">
        <v>0.217</v>
      </c>
      <c r="M209" s="9">
        <v>0.22850000000000001</v>
      </c>
      <c r="N209" s="9">
        <v>9.240000000000001E-2</v>
      </c>
      <c r="O209" s="9">
        <v>9.035E-2</v>
      </c>
      <c r="P209" s="9">
        <v>0.24359999999999998</v>
      </c>
      <c r="Q209" s="9">
        <v>0.24400000000000002</v>
      </c>
      <c r="R209" s="9">
        <v>0.10500000000000001</v>
      </c>
      <c r="S209" s="9">
        <v>0.11800000000000001</v>
      </c>
      <c r="T209" s="9">
        <v>0.29150000000000004</v>
      </c>
      <c r="U209" s="9">
        <v>0.26450000000000001</v>
      </c>
      <c r="AU209" s="2"/>
      <c r="AV209" s="2"/>
      <c r="AW209" s="2"/>
    </row>
    <row r="210" spans="3:49" x14ac:dyDescent="0.2">
      <c r="C210" s="16">
        <f t="shared" si="7"/>
        <v>206</v>
      </c>
      <c r="D210" t="e">
        <f t="shared" ca="1" si="6"/>
        <v>#NAME?</v>
      </c>
      <c r="I210">
        <v>206</v>
      </c>
      <c r="J210">
        <v>0.10449275362318841</v>
      </c>
      <c r="K210" s="9">
        <v>7.4220000000000008E-2</v>
      </c>
      <c r="L210" s="9">
        <v>0.21839999999999998</v>
      </c>
      <c r="M210" s="9">
        <v>0.23020000000000002</v>
      </c>
      <c r="N210" s="9">
        <v>9.3280000000000016E-2</v>
      </c>
      <c r="O210" s="9">
        <v>9.1420000000000001E-2</v>
      </c>
      <c r="P210" s="9">
        <v>0.24531999999999998</v>
      </c>
      <c r="Q210" s="9">
        <v>0.2462</v>
      </c>
      <c r="R210" s="9">
        <v>0.10600000000000001</v>
      </c>
      <c r="S210" s="9">
        <v>0.11940000000000001</v>
      </c>
      <c r="T210" s="9">
        <v>0.29380000000000001</v>
      </c>
      <c r="U210" s="9">
        <v>0.26740000000000003</v>
      </c>
      <c r="AU210" s="2"/>
      <c r="AV210" s="2"/>
      <c r="AW210" s="2"/>
    </row>
    <row r="211" spans="3:49" x14ac:dyDescent="0.2">
      <c r="C211" s="16">
        <f t="shared" si="7"/>
        <v>207</v>
      </c>
      <c r="D211" t="e">
        <f t="shared" ca="1" si="6"/>
        <v>#NAME?</v>
      </c>
      <c r="I211">
        <v>207</v>
      </c>
      <c r="J211">
        <v>0.10500000000000001</v>
      </c>
      <c r="K211" s="9">
        <v>7.5090000000000004E-2</v>
      </c>
      <c r="L211" s="9">
        <v>0.2198</v>
      </c>
      <c r="M211" s="9">
        <v>0.2319</v>
      </c>
      <c r="N211" s="9">
        <v>9.4160000000000008E-2</v>
      </c>
      <c r="O211" s="9">
        <v>9.2490000000000003E-2</v>
      </c>
      <c r="P211" s="9">
        <v>0.24703999999999998</v>
      </c>
      <c r="Q211" s="9">
        <v>0.24840000000000001</v>
      </c>
      <c r="R211" s="9">
        <v>0.10700000000000001</v>
      </c>
      <c r="S211" s="9">
        <v>0.1208</v>
      </c>
      <c r="T211" s="9">
        <v>0.29610000000000003</v>
      </c>
      <c r="U211" s="9">
        <v>0.27029999999999998</v>
      </c>
      <c r="AU211" s="2"/>
      <c r="AV211" s="2"/>
      <c r="AW211" s="2"/>
    </row>
    <row r="212" spans="3:49" x14ac:dyDescent="0.2">
      <c r="C212" s="16">
        <f t="shared" si="7"/>
        <v>208</v>
      </c>
      <c r="D212" t="e">
        <f t="shared" ca="1" si="6"/>
        <v>#NAME?</v>
      </c>
      <c r="I212">
        <v>208</v>
      </c>
      <c r="J212">
        <v>0.10550724637681161</v>
      </c>
      <c r="K212" s="9">
        <v>7.596E-2</v>
      </c>
      <c r="L212" s="9">
        <v>0.22119999999999998</v>
      </c>
      <c r="M212" s="9">
        <v>0.2336</v>
      </c>
      <c r="N212" s="9">
        <v>9.5040000000000013E-2</v>
      </c>
      <c r="O212" s="9">
        <v>9.3560000000000004E-2</v>
      </c>
      <c r="P212" s="9">
        <v>0.24875999999999998</v>
      </c>
      <c r="Q212" s="9">
        <v>0.25059999999999999</v>
      </c>
      <c r="R212" s="9">
        <v>0.10800000000000001</v>
      </c>
      <c r="S212" s="9">
        <v>0.1222</v>
      </c>
      <c r="T212" s="9">
        <v>0.2984</v>
      </c>
      <c r="U212" s="9">
        <v>0.2732</v>
      </c>
      <c r="AU212" s="2"/>
      <c r="AV212" s="2"/>
      <c r="AW212" s="2"/>
    </row>
    <row r="213" spans="3:49" x14ac:dyDescent="0.2">
      <c r="C213" s="16">
        <f t="shared" si="7"/>
        <v>209</v>
      </c>
      <c r="D213" t="e">
        <f t="shared" ca="1" si="6"/>
        <v>#NAME?</v>
      </c>
      <c r="I213">
        <v>209</v>
      </c>
      <c r="J213">
        <v>0.10601449275362319</v>
      </c>
      <c r="K213" s="9">
        <v>7.6830000000000009E-2</v>
      </c>
      <c r="L213" s="9">
        <v>0.22259999999999999</v>
      </c>
      <c r="M213" s="9">
        <v>0.23530000000000001</v>
      </c>
      <c r="N213" s="9">
        <v>9.5920000000000005E-2</v>
      </c>
      <c r="O213" s="9">
        <v>9.4630000000000006E-2</v>
      </c>
      <c r="P213" s="9">
        <v>0.25047999999999998</v>
      </c>
      <c r="Q213" s="9">
        <v>0.25280000000000002</v>
      </c>
      <c r="R213" s="9">
        <v>0.109</v>
      </c>
      <c r="S213" s="9">
        <v>0.1236</v>
      </c>
      <c r="T213" s="9">
        <v>0.30070000000000002</v>
      </c>
      <c r="U213" s="9">
        <v>0.27610000000000001</v>
      </c>
      <c r="AU213" s="2"/>
      <c r="AV213" s="2"/>
      <c r="AW213" s="2"/>
    </row>
    <row r="214" spans="3:49" x14ac:dyDescent="0.2">
      <c r="C214" s="16">
        <f t="shared" si="7"/>
        <v>210</v>
      </c>
      <c r="D214" t="e">
        <f t="shared" ca="1" si="6"/>
        <v>#NAME?</v>
      </c>
      <c r="I214">
        <v>210</v>
      </c>
      <c r="J214">
        <v>0.10652173913043479</v>
      </c>
      <c r="K214" s="9">
        <v>7.7700000000000005E-2</v>
      </c>
      <c r="L214" s="9">
        <v>0.22399999999999998</v>
      </c>
      <c r="M214" s="9">
        <v>0.23699999999999999</v>
      </c>
      <c r="N214" s="9">
        <v>9.6800000000000011E-2</v>
      </c>
      <c r="O214" s="9">
        <v>9.5700000000000007E-2</v>
      </c>
      <c r="P214" s="9">
        <v>0.25219999999999998</v>
      </c>
      <c r="Q214" s="9">
        <v>0.255</v>
      </c>
      <c r="R214" s="9">
        <v>0.11</v>
      </c>
      <c r="S214" s="9">
        <v>0.125</v>
      </c>
      <c r="T214" s="9">
        <v>0.30300000000000005</v>
      </c>
      <c r="U214" s="9">
        <v>0.27900000000000003</v>
      </c>
      <c r="AU214" s="2"/>
      <c r="AV214" s="2"/>
      <c r="AW214" s="2"/>
    </row>
    <row r="215" spans="3:49" x14ac:dyDescent="0.2">
      <c r="C215" s="16">
        <f t="shared" si="7"/>
        <v>211</v>
      </c>
      <c r="D215" t="e">
        <f t="shared" ca="1" si="6"/>
        <v>#NAME?</v>
      </c>
      <c r="I215">
        <v>211</v>
      </c>
      <c r="J215">
        <v>0.10702898550724639</v>
      </c>
      <c r="K215" s="9">
        <v>7.8570000000000001E-2</v>
      </c>
      <c r="L215" s="9">
        <v>0.22539999999999999</v>
      </c>
      <c r="M215" s="9">
        <v>0.2387</v>
      </c>
      <c r="N215" s="9">
        <v>9.7680000000000003E-2</v>
      </c>
      <c r="O215" s="9">
        <v>9.6770000000000009E-2</v>
      </c>
      <c r="P215" s="9">
        <v>0.25391999999999998</v>
      </c>
      <c r="Q215" s="9">
        <v>0.25720000000000004</v>
      </c>
      <c r="R215" s="9">
        <v>0.111</v>
      </c>
      <c r="S215" s="9">
        <v>0.12640000000000001</v>
      </c>
      <c r="T215" s="9">
        <v>0.30530000000000002</v>
      </c>
      <c r="U215" s="9">
        <v>0.28189999999999998</v>
      </c>
      <c r="AU215" s="2"/>
      <c r="AV215" s="2"/>
      <c r="AW215" s="2"/>
    </row>
    <row r="216" spans="3:49" x14ac:dyDescent="0.2">
      <c r="C216" s="16">
        <f t="shared" si="7"/>
        <v>212</v>
      </c>
      <c r="D216" t="e">
        <f t="shared" ca="1" si="6"/>
        <v>#NAME?</v>
      </c>
      <c r="I216">
        <v>212</v>
      </c>
      <c r="J216">
        <v>0.10753623188405798</v>
      </c>
      <c r="K216" s="9">
        <v>7.9440000000000011E-2</v>
      </c>
      <c r="L216" s="9">
        <v>0.2268</v>
      </c>
      <c r="M216" s="9">
        <v>0.2404</v>
      </c>
      <c r="N216" s="9">
        <v>9.8560000000000009E-2</v>
      </c>
      <c r="O216" s="9">
        <v>9.784000000000001E-2</v>
      </c>
      <c r="P216" s="9">
        <v>0.25563999999999998</v>
      </c>
      <c r="Q216" s="9">
        <v>0.25940000000000002</v>
      </c>
      <c r="R216" s="9">
        <v>0.112</v>
      </c>
      <c r="S216" s="9">
        <v>0.1278</v>
      </c>
      <c r="T216" s="9">
        <v>0.30760000000000004</v>
      </c>
      <c r="U216" s="9">
        <v>0.2848</v>
      </c>
      <c r="AU216" s="2"/>
      <c r="AV216" s="2"/>
      <c r="AW216" s="2"/>
    </row>
    <row r="217" spans="3:49" x14ac:dyDescent="0.2">
      <c r="C217" s="16">
        <f t="shared" si="7"/>
        <v>213</v>
      </c>
      <c r="D217" t="e">
        <f t="shared" ca="1" si="6"/>
        <v>#NAME?</v>
      </c>
      <c r="I217">
        <v>213</v>
      </c>
      <c r="J217">
        <v>0.10804347826086957</v>
      </c>
      <c r="K217" s="9">
        <v>8.0310000000000006E-2</v>
      </c>
      <c r="L217" s="9">
        <v>0.22819999999999999</v>
      </c>
      <c r="M217" s="9">
        <v>0.24210000000000001</v>
      </c>
      <c r="N217" s="9">
        <v>9.9440000000000014E-2</v>
      </c>
      <c r="O217" s="9">
        <v>9.8910000000000012E-2</v>
      </c>
      <c r="P217" s="9">
        <v>0.25735999999999998</v>
      </c>
      <c r="Q217" s="9">
        <v>0.2616</v>
      </c>
      <c r="R217" s="9">
        <v>0.113</v>
      </c>
      <c r="S217" s="9">
        <v>0.12920000000000001</v>
      </c>
      <c r="T217" s="9">
        <v>0.30990000000000001</v>
      </c>
      <c r="U217" s="9">
        <v>0.28770000000000001</v>
      </c>
      <c r="AU217" s="2"/>
      <c r="AV217" s="2"/>
      <c r="AW217" s="2"/>
    </row>
    <row r="218" spans="3:49" x14ac:dyDescent="0.2">
      <c r="C218" s="16">
        <f t="shared" si="7"/>
        <v>214</v>
      </c>
      <c r="D218" t="e">
        <f t="shared" ca="1" si="6"/>
        <v>#NAME?</v>
      </c>
      <c r="I218">
        <v>214</v>
      </c>
      <c r="J218">
        <v>0.10855072463768117</v>
      </c>
      <c r="K218" s="9">
        <v>8.1180000000000002E-2</v>
      </c>
      <c r="L218" s="9">
        <v>0.2296</v>
      </c>
      <c r="M218" s="9">
        <v>0.24380000000000002</v>
      </c>
      <c r="N218" s="9">
        <v>0.10032000000000001</v>
      </c>
      <c r="O218" s="9">
        <v>9.9979999999999999E-2</v>
      </c>
      <c r="P218" s="9">
        <v>0.25907999999999998</v>
      </c>
      <c r="Q218" s="9">
        <v>0.26380000000000003</v>
      </c>
      <c r="R218" s="9">
        <v>0.114</v>
      </c>
      <c r="S218" s="9">
        <v>0.13059999999999999</v>
      </c>
      <c r="T218" s="9">
        <v>0.31220000000000003</v>
      </c>
      <c r="U218" s="9">
        <v>0.29060000000000002</v>
      </c>
      <c r="AU218" s="2"/>
      <c r="AV218" s="2"/>
      <c r="AW218" s="2"/>
    </row>
    <row r="219" spans="3:49" x14ac:dyDescent="0.2">
      <c r="C219" s="16">
        <f t="shared" si="7"/>
        <v>215</v>
      </c>
      <c r="D219" t="e">
        <f t="shared" ca="1" si="6"/>
        <v>#NAME?</v>
      </c>
      <c r="I219">
        <v>215</v>
      </c>
      <c r="J219">
        <v>0.10905797101449276</v>
      </c>
      <c r="K219" s="9">
        <v>8.2050000000000012E-2</v>
      </c>
      <c r="L219" s="9">
        <v>0.23099999999999998</v>
      </c>
      <c r="M219" s="9">
        <v>0.2455</v>
      </c>
      <c r="N219" s="9">
        <v>0.10120000000000001</v>
      </c>
      <c r="O219" s="9">
        <v>0.10105</v>
      </c>
      <c r="P219" s="9">
        <v>0.26079999999999998</v>
      </c>
      <c r="Q219" s="9">
        <v>0.26600000000000001</v>
      </c>
      <c r="R219" s="9">
        <v>0.115</v>
      </c>
      <c r="S219" s="9">
        <v>0.13200000000000001</v>
      </c>
      <c r="T219" s="9">
        <v>0.3145</v>
      </c>
      <c r="U219" s="9">
        <v>0.29349999999999998</v>
      </c>
      <c r="AU219" s="2"/>
      <c r="AV219" s="2"/>
      <c r="AW219" s="2"/>
    </row>
    <row r="220" spans="3:49" x14ac:dyDescent="0.2">
      <c r="C220" s="16">
        <f t="shared" si="7"/>
        <v>216</v>
      </c>
      <c r="D220" t="e">
        <f t="shared" ca="1" si="6"/>
        <v>#NAME?</v>
      </c>
      <c r="I220">
        <v>216</v>
      </c>
      <c r="J220">
        <v>0.10956521739130436</v>
      </c>
      <c r="K220" s="9">
        <v>8.2920000000000008E-2</v>
      </c>
      <c r="L220" s="9">
        <v>0.2324</v>
      </c>
      <c r="M220" s="9">
        <v>0.2472</v>
      </c>
      <c r="N220" s="9">
        <v>0.10208</v>
      </c>
      <c r="O220" s="9">
        <v>0.10212</v>
      </c>
      <c r="P220" s="9">
        <v>0.26251999999999998</v>
      </c>
      <c r="Q220" s="9">
        <v>0.26819999999999999</v>
      </c>
      <c r="R220" s="9">
        <v>0.11600000000000001</v>
      </c>
      <c r="S220" s="9">
        <v>0.13339999999999999</v>
      </c>
      <c r="T220" s="9">
        <v>0.31680000000000003</v>
      </c>
      <c r="U220" s="9">
        <v>0.2964</v>
      </c>
      <c r="AU220" s="2"/>
      <c r="AV220" s="2"/>
      <c r="AW220" s="2"/>
    </row>
    <row r="221" spans="3:49" x14ac:dyDescent="0.2">
      <c r="C221" s="16">
        <f t="shared" si="7"/>
        <v>217</v>
      </c>
      <c r="D221" t="e">
        <f t="shared" ca="1" si="6"/>
        <v>#NAME?</v>
      </c>
      <c r="I221">
        <v>217</v>
      </c>
      <c r="J221">
        <v>0.11007246376811596</v>
      </c>
      <c r="K221" s="9">
        <v>8.3790000000000003E-2</v>
      </c>
      <c r="L221" s="9">
        <v>0.23379999999999998</v>
      </c>
      <c r="M221" s="9">
        <v>0.24890000000000001</v>
      </c>
      <c r="N221" s="9">
        <v>0.10296000000000001</v>
      </c>
      <c r="O221" s="9">
        <v>0.10319</v>
      </c>
      <c r="P221" s="9">
        <v>0.26423999999999997</v>
      </c>
      <c r="Q221" s="9">
        <v>0.27040000000000003</v>
      </c>
      <c r="R221" s="9">
        <v>0.11700000000000001</v>
      </c>
      <c r="S221" s="9">
        <v>0.1348</v>
      </c>
      <c r="T221" s="9">
        <v>0.31910000000000005</v>
      </c>
      <c r="U221" s="9">
        <v>0.29930000000000001</v>
      </c>
      <c r="AU221" s="2"/>
      <c r="AV221" s="2"/>
      <c r="AW221" s="2"/>
    </row>
    <row r="222" spans="3:49" x14ac:dyDescent="0.2">
      <c r="C222" s="16">
        <f t="shared" si="7"/>
        <v>218</v>
      </c>
      <c r="D222" t="e">
        <f t="shared" ca="1" si="6"/>
        <v>#NAME?</v>
      </c>
      <c r="I222">
        <v>218</v>
      </c>
      <c r="J222">
        <v>0.11057971014492754</v>
      </c>
      <c r="K222" s="9">
        <v>8.4659999999999999E-2</v>
      </c>
      <c r="L222" s="9">
        <v>0.23519999999999999</v>
      </c>
      <c r="M222" s="9">
        <v>0.25059999999999999</v>
      </c>
      <c r="N222" s="9">
        <v>0.10384000000000002</v>
      </c>
      <c r="O222" s="9">
        <v>0.10426000000000001</v>
      </c>
      <c r="P222" s="9">
        <v>0.26595999999999997</v>
      </c>
      <c r="Q222" s="9">
        <v>0.27260000000000001</v>
      </c>
      <c r="R222" s="9">
        <v>0.11800000000000001</v>
      </c>
      <c r="S222" s="9">
        <v>0.13619999999999999</v>
      </c>
      <c r="T222" s="9">
        <v>0.32140000000000002</v>
      </c>
      <c r="U222" s="9">
        <v>0.30220000000000002</v>
      </c>
      <c r="AU222" s="2"/>
      <c r="AV222" s="2"/>
      <c r="AW222" s="2"/>
    </row>
    <row r="223" spans="3:49" x14ac:dyDescent="0.2">
      <c r="C223" s="16">
        <f t="shared" si="7"/>
        <v>219</v>
      </c>
      <c r="D223" t="e">
        <f t="shared" ca="1" si="6"/>
        <v>#NAME?</v>
      </c>
      <c r="I223">
        <v>219</v>
      </c>
      <c r="J223">
        <v>0.11108695652173914</v>
      </c>
      <c r="K223" s="9">
        <v>8.5530000000000009E-2</v>
      </c>
      <c r="L223" s="9">
        <v>0.23659999999999998</v>
      </c>
      <c r="M223" s="9">
        <v>0.25230000000000002</v>
      </c>
      <c r="N223" s="9">
        <v>0.10472000000000001</v>
      </c>
      <c r="O223" s="9">
        <v>0.10533000000000001</v>
      </c>
      <c r="P223" s="9">
        <v>0.26767999999999997</v>
      </c>
      <c r="Q223" s="9">
        <v>0.27479999999999999</v>
      </c>
      <c r="R223" s="9">
        <v>0.11900000000000001</v>
      </c>
      <c r="S223" s="9">
        <v>0.1376</v>
      </c>
      <c r="T223" s="9">
        <v>0.32370000000000004</v>
      </c>
      <c r="U223" s="9">
        <v>0.30509999999999998</v>
      </c>
      <c r="AU223" s="2"/>
      <c r="AV223" s="2"/>
      <c r="AW223" s="2"/>
    </row>
    <row r="224" spans="3:49" x14ac:dyDescent="0.2">
      <c r="C224" s="16">
        <f t="shared" si="7"/>
        <v>220</v>
      </c>
      <c r="D224" t="e">
        <f t="shared" ca="1" si="6"/>
        <v>#NAME?</v>
      </c>
      <c r="I224">
        <v>220</v>
      </c>
      <c r="J224">
        <v>0.11159420289855074</v>
      </c>
      <c r="K224" s="9">
        <v>8.6400000000000005E-2</v>
      </c>
      <c r="L224" s="9">
        <v>0.23799999999999999</v>
      </c>
      <c r="M224" s="9">
        <v>0.254</v>
      </c>
      <c r="N224" s="9">
        <v>0.10560000000000001</v>
      </c>
      <c r="O224" s="9">
        <v>0.10640000000000001</v>
      </c>
      <c r="P224" s="9">
        <v>0.26939999999999997</v>
      </c>
      <c r="Q224" s="9">
        <v>0.27700000000000002</v>
      </c>
      <c r="R224" s="9">
        <v>0.12000000000000001</v>
      </c>
      <c r="S224" s="9">
        <v>0.13900000000000001</v>
      </c>
      <c r="T224" s="9">
        <v>0.32600000000000001</v>
      </c>
      <c r="U224" s="9">
        <v>0.308</v>
      </c>
      <c r="AU224" s="2"/>
      <c r="AV224" s="2"/>
      <c r="AW224" s="2"/>
    </row>
    <row r="225" spans="3:49" x14ac:dyDescent="0.2">
      <c r="C225" s="16">
        <f t="shared" si="7"/>
        <v>221</v>
      </c>
      <c r="D225" t="e">
        <f t="shared" ca="1" si="6"/>
        <v>#NAME?</v>
      </c>
      <c r="I225">
        <v>221</v>
      </c>
      <c r="J225">
        <v>0.11210144927536234</v>
      </c>
      <c r="K225" s="9">
        <v>8.727E-2</v>
      </c>
      <c r="L225" s="9">
        <v>0.2394</v>
      </c>
      <c r="M225" s="9">
        <v>0.25569999999999998</v>
      </c>
      <c r="N225" s="9">
        <v>0.10648000000000001</v>
      </c>
      <c r="O225" s="9">
        <v>0.10747000000000001</v>
      </c>
      <c r="P225" s="9">
        <v>0.27111999999999997</v>
      </c>
      <c r="Q225" s="9">
        <v>0.2792</v>
      </c>
      <c r="R225" s="9">
        <v>0.12100000000000001</v>
      </c>
      <c r="S225" s="9">
        <v>0.1404</v>
      </c>
      <c r="T225" s="9">
        <v>0.32830000000000004</v>
      </c>
      <c r="U225" s="9">
        <v>0.31090000000000001</v>
      </c>
      <c r="AU225" s="2"/>
      <c r="AV225" s="2"/>
      <c r="AW225" s="2"/>
    </row>
    <row r="226" spans="3:49" x14ac:dyDescent="0.2">
      <c r="C226" s="16">
        <f t="shared" si="7"/>
        <v>222</v>
      </c>
      <c r="D226" t="e">
        <f t="shared" ca="1" si="6"/>
        <v>#NAME?</v>
      </c>
      <c r="I226">
        <v>222</v>
      </c>
      <c r="J226">
        <v>0.11260869565217392</v>
      </c>
      <c r="K226" s="9">
        <v>8.814000000000001E-2</v>
      </c>
      <c r="L226" s="9">
        <v>0.24079999999999999</v>
      </c>
      <c r="M226" s="9">
        <v>0.25740000000000002</v>
      </c>
      <c r="N226" s="9">
        <v>0.10736000000000001</v>
      </c>
      <c r="O226" s="9">
        <v>0.10854000000000001</v>
      </c>
      <c r="P226" s="9">
        <v>0.27283999999999997</v>
      </c>
      <c r="Q226" s="9">
        <v>0.28140000000000004</v>
      </c>
      <c r="R226" s="9">
        <v>0.12200000000000001</v>
      </c>
      <c r="S226" s="9">
        <v>0.14180000000000001</v>
      </c>
      <c r="T226" s="9">
        <v>0.3306</v>
      </c>
      <c r="U226" s="9">
        <v>0.31380000000000002</v>
      </c>
      <c r="AU226" s="2"/>
      <c r="AV226" s="2"/>
      <c r="AW226" s="2"/>
    </row>
    <row r="227" spans="3:49" x14ac:dyDescent="0.2">
      <c r="C227" s="16">
        <f t="shared" si="7"/>
        <v>223</v>
      </c>
      <c r="D227" t="e">
        <f t="shared" ca="1" si="6"/>
        <v>#NAME?</v>
      </c>
      <c r="I227">
        <v>223</v>
      </c>
      <c r="J227">
        <v>0.11311594202898552</v>
      </c>
      <c r="K227" s="9">
        <v>8.9010000000000006E-2</v>
      </c>
      <c r="L227" s="9">
        <v>0.2422</v>
      </c>
      <c r="M227" s="9">
        <v>0.2591</v>
      </c>
      <c r="N227" s="9">
        <v>0.10824000000000002</v>
      </c>
      <c r="O227" s="9">
        <v>0.10961</v>
      </c>
      <c r="P227" s="9">
        <v>0.27455999999999997</v>
      </c>
      <c r="Q227" s="9">
        <v>0.28360000000000002</v>
      </c>
      <c r="R227" s="9">
        <v>0.12300000000000001</v>
      </c>
      <c r="S227" s="9">
        <v>0.14319999999999999</v>
      </c>
      <c r="T227" s="9">
        <v>0.33290000000000003</v>
      </c>
      <c r="U227" s="9">
        <v>0.31669999999999998</v>
      </c>
      <c r="AU227" s="2"/>
      <c r="AV227" s="2"/>
      <c r="AW227" s="2"/>
    </row>
    <row r="228" spans="3:49" x14ac:dyDescent="0.2">
      <c r="C228" s="16">
        <f t="shared" si="7"/>
        <v>224</v>
      </c>
      <c r="D228" t="e">
        <f t="shared" ca="1" si="6"/>
        <v>#NAME?</v>
      </c>
      <c r="I228">
        <v>224</v>
      </c>
      <c r="J228">
        <v>0.11362318840579712</v>
      </c>
      <c r="K228" s="9">
        <v>8.9880000000000002E-2</v>
      </c>
      <c r="L228" s="9">
        <v>0.24359999999999998</v>
      </c>
      <c r="M228" s="9">
        <v>0.26080000000000003</v>
      </c>
      <c r="N228" s="9">
        <v>0.10912000000000001</v>
      </c>
      <c r="O228" s="9">
        <v>0.11068</v>
      </c>
      <c r="P228" s="9">
        <v>0.27627999999999997</v>
      </c>
      <c r="Q228" s="9">
        <v>0.2858</v>
      </c>
      <c r="R228" s="9">
        <v>0.12400000000000001</v>
      </c>
      <c r="S228" s="9">
        <v>0.14460000000000001</v>
      </c>
      <c r="T228" s="9">
        <v>0.3352</v>
      </c>
      <c r="U228" s="9">
        <v>0.3196</v>
      </c>
      <c r="AU228" s="2"/>
      <c r="AV228" s="2"/>
      <c r="AW228" s="2"/>
    </row>
    <row r="229" spans="3:49" x14ac:dyDescent="0.2">
      <c r="C229" s="16">
        <f t="shared" si="7"/>
        <v>225</v>
      </c>
      <c r="D229" t="e">
        <f t="shared" ca="1" si="6"/>
        <v>#NAME?</v>
      </c>
      <c r="I229">
        <v>225</v>
      </c>
      <c r="J229">
        <v>0.1141304347826087</v>
      </c>
      <c r="K229" s="9">
        <v>9.0749999999999997E-2</v>
      </c>
      <c r="L229" s="9">
        <v>0.245</v>
      </c>
      <c r="M229" s="9">
        <v>0.26250000000000001</v>
      </c>
      <c r="N229" s="9">
        <v>0.11000000000000001</v>
      </c>
      <c r="O229" s="9">
        <v>0.11175</v>
      </c>
      <c r="P229" s="9">
        <v>0.27799999999999997</v>
      </c>
      <c r="Q229" s="9">
        <v>0.28800000000000003</v>
      </c>
      <c r="R229" s="9">
        <v>0.125</v>
      </c>
      <c r="S229" s="9">
        <v>0.14599999999999999</v>
      </c>
      <c r="T229" s="9">
        <v>0.33750000000000002</v>
      </c>
      <c r="U229" s="9">
        <v>0.32250000000000001</v>
      </c>
      <c r="AU229" s="2"/>
      <c r="AV229" s="2"/>
      <c r="AW229" s="2"/>
    </row>
    <row r="230" spans="3:49" x14ac:dyDescent="0.2">
      <c r="C230" s="16">
        <f t="shared" si="7"/>
        <v>226</v>
      </c>
      <c r="D230" t="e">
        <f t="shared" ca="1" si="6"/>
        <v>#NAME?</v>
      </c>
      <c r="I230">
        <v>226</v>
      </c>
      <c r="J230">
        <v>0.1146376811594203</v>
      </c>
      <c r="K230" s="9">
        <v>9.1620000000000007E-2</v>
      </c>
      <c r="L230" s="9">
        <v>0.24639999999999998</v>
      </c>
      <c r="M230" s="9">
        <v>0.26419999999999999</v>
      </c>
      <c r="N230" s="9">
        <v>0.11088000000000001</v>
      </c>
      <c r="O230" s="9">
        <v>0.11282</v>
      </c>
      <c r="P230" s="9">
        <v>0.27971999999999997</v>
      </c>
      <c r="Q230" s="9">
        <v>0.29020000000000001</v>
      </c>
      <c r="R230" s="9">
        <v>0.126</v>
      </c>
      <c r="S230" s="9">
        <v>0.1474</v>
      </c>
      <c r="T230" s="9">
        <v>0.33980000000000005</v>
      </c>
      <c r="U230" s="9">
        <v>0.32540000000000002</v>
      </c>
      <c r="AU230" s="2"/>
      <c r="AV230" s="2"/>
      <c r="AW230" s="2"/>
    </row>
    <row r="231" spans="3:49" x14ac:dyDescent="0.2">
      <c r="C231" s="16">
        <f t="shared" si="7"/>
        <v>227</v>
      </c>
      <c r="D231" t="e">
        <f t="shared" ca="1" si="6"/>
        <v>#NAME?</v>
      </c>
      <c r="I231">
        <v>227</v>
      </c>
      <c r="J231">
        <v>0.1151449275362319</v>
      </c>
      <c r="K231" s="9">
        <v>9.2490000000000003E-2</v>
      </c>
      <c r="L231" s="9">
        <v>0.24779999999999999</v>
      </c>
      <c r="M231" s="9">
        <v>0.26590000000000003</v>
      </c>
      <c r="N231" s="9">
        <v>0.11176000000000001</v>
      </c>
      <c r="O231" s="9">
        <v>0.11389000000000001</v>
      </c>
      <c r="P231" s="9">
        <v>0.28143999999999997</v>
      </c>
      <c r="Q231" s="9">
        <v>0.29239999999999999</v>
      </c>
      <c r="R231" s="9">
        <v>0.127</v>
      </c>
      <c r="S231" s="9">
        <v>0.14879999999999999</v>
      </c>
      <c r="T231" s="9">
        <v>0.34210000000000002</v>
      </c>
      <c r="U231" s="9">
        <v>0.32830000000000004</v>
      </c>
      <c r="AU231" s="2"/>
      <c r="AV231" s="2"/>
      <c r="AW231" s="2"/>
    </row>
    <row r="232" spans="3:49" x14ac:dyDescent="0.2">
      <c r="C232" s="16">
        <f t="shared" si="7"/>
        <v>228</v>
      </c>
      <c r="D232" t="e">
        <f t="shared" ca="1" si="6"/>
        <v>#NAME?</v>
      </c>
      <c r="I232">
        <v>228</v>
      </c>
      <c r="J232">
        <v>0.11565217391304349</v>
      </c>
      <c r="K232" s="9">
        <v>9.3359999999999999E-2</v>
      </c>
      <c r="L232" s="9">
        <v>0.24919999999999998</v>
      </c>
      <c r="M232" s="9">
        <v>0.2676</v>
      </c>
      <c r="N232" s="9">
        <v>0.11264000000000002</v>
      </c>
      <c r="O232" s="9">
        <v>0.11496000000000001</v>
      </c>
      <c r="P232" s="9">
        <v>0.28315999999999997</v>
      </c>
      <c r="Q232" s="9">
        <v>0.29460000000000003</v>
      </c>
      <c r="R232" s="9">
        <v>0.128</v>
      </c>
      <c r="S232" s="9">
        <v>0.1502</v>
      </c>
      <c r="T232" s="9">
        <v>0.34440000000000004</v>
      </c>
      <c r="U232" s="9">
        <v>0.33119999999999999</v>
      </c>
      <c r="AU232" s="2"/>
      <c r="AV232" s="2"/>
      <c r="AW232" s="2"/>
    </row>
    <row r="233" spans="3:49" x14ac:dyDescent="0.2">
      <c r="C233" s="16">
        <f t="shared" si="7"/>
        <v>229</v>
      </c>
      <c r="D233" t="e">
        <f t="shared" ca="1" si="6"/>
        <v>#NAME?</v>
      </c>
      <c r="I233">
        <v>229</v>
      </c>
      <c r="J233">
        <v>0.11615942028985508</v>
      </c>
      <c r="K233" s="9">
        <v>9.4230000000000008E-2</v>
      </c>
      <c r="L233" s="9">
        <v>0.25059999999999999</v>
      </c>
      <c r="M233" s="9">
        <v>0.26929999999999998</v>
      </c>
      <c r="N233" s="9">
        <v>0.11352000000000001</v>
      </c>
      <c r="O233" s="9">
        <v>0.11603000000000001</v>
      </c>
      <c r="P233" s="9">
        <v>0.28487999999999997</v>
      </c>
      <c r="Q233" s="9">
        <v>0.29680000000000001</v>
      </c>
      <c r="R233" s="9">
        <v>0.129</v>
      </c>
      <c r="S233" s="9">
        <v>0.15160000000000001</v>
      </c>
      <c r="T233" s="9">
        <v>0.34670000000000001</v>
      </c>
      <c r="U233" s="9">
        <v>0.33410000000000001</v>
      </c>
      <c r="AU233" s="2"/>
      <c r="AV233" s="2"/>
      <c r="AW233" s="2"/>
    </row>
    <row r="234" spans="3:49" x14ac:dyDescent="0.2">
      <c r="C234" s="16">
        <f t="shared" si="7"/>
        <v>230</v>
      </c>
      <c r="D234" t="e">
        <f t="shared" ca="1" si="6"/>
        <v>#NAME?</v>
      </c>
      <c r="I234">
        <v>230</v>
      </c>
      <c r="J234">
        <v>0.11666666666666668</v>
      </c>
      <c r="K234" s="9">
        <v>9.5100000000000004E-2</v>
      </c>
      <c r="L234" s="9">
        <v>0.252</v>
      </c>
      <c r="M234" s="9">
        <v>0.27100000000000002</v>
      </c>
      <c r="N234" s="9">
        <v>0.11440000000000002</v>
      </c>
      <c r="O234" s="9">
        <v>0.11710000000000001</v>
      </c>
      <c r="P234" s="9">
        <v>0.28659999999999997</v>
      </c>
      <c r="Q234" s="9">
        <v>0.29899999999999999</v>
      </c>
      <c r="R234" s="9">
        <v>0.13</v>
      </c>
      <c r="S234" s="9">
        <v>0.153</v>
      </c>
      <c r="T234" s="9">
        <v>0.34900000000000003</v>
      </c>
      <c r="U234" s="9">
        <v>0.33700000000000002</v>
      </c>
      <c r="AU234" s="2"/>
      <c r="AV234" s="2"/>
      <c r="AW234" s="2"/>
    </row>
    <row r="235" spans="3:49" x14ac:dyDescent="0.2">
      <c r="C235" s="16">
        <f t="shared" si="7"/>
        <v>231</v>
      </c>
      <c r="D235" t="e">
        <f t="shared" ca="1" si="6"/>
        <v>#NAME?</v>
      </c>
      <c r="I235">
        <v>231</v>
      </c>
      <c r="J235">
        <v>0.11717391304347827</v>
      </c>
      <c r="K235" s="9">
        <v>9.597E-2</v>
      </c>
      <c r="L235" s="9">
        <v>0.25340000000000001</v>
      </c>
      <c r="M235" s="9">
        <v>0.2727</v>
      </c>
      <c r="N235" s="9">
        <v>0.11528000000000001</v>
      </c>
      <c r="O235" s="9">
        <v>0.11817000000000001</v>
      </c>
      <c r="P235" s="9">
        <v>0.28831999999999997</v>
      </c>
      <c r="Q235" s="9">
        <v>0.30120000000000002</v>
      </c>
      <c r="R235" s="9">
        <v>0.13100000000000001</v>
      </c>
      <c r="S235" s="9">
        <v>0.15440000000000001</v>
      </c>
      <c r="T235" s="9">
        <v>0.3513</v>
      </c>
      <c r="U235" s="9">
        <v>0.33990000000000004</v>
      </c>
      <c r="AU235" s="2"/>
      <c r="AV235" s="2"/>
      <c r="AW235" s="2"/>
    </row>
    <row r="236" spans="3:49" x14ac:dyDescent="0.2">
      <c r="C236" s="16">
        <f t="shared" si="7"/>
        <v>232</v>
      </c>
      <c r="D236" t="e">
        <f t="shared" ca="1" si="6"/>
        <v>#NAME?</v>
      </c>
      <c r="I236">
        <v>232</v>
      </c>
      <c r="J236">
        <v>0.11768115942028987</v>
      </c>
      <c r="K236" s="9">
        <v>9.6840000000000009E-2</v>
      </c>
      <c r="L236" s="9">
        <v>0.25479999999999997</v>
      </c>
      <c r="M236" s="9">
        <v>0.27439999999999998</v>
      </c>
      <c r="N236" s="9">
        <v>0.11616000000000001</v>
      </c>
      <c r="O236" s="9">
        <v>0.11924</v>
      </c>
      <c r="P236" s="9">
        <v>0.29003999999999996</v>
      </c>
      <c r="Q236" s="9">
        <v>0.3034</v>
      </c>
      <c r="R236" s="9">
        <v>0.13200000000000001</v>
      </c>
      <c r="S236" s="9">
        <v>0.15579999999999999</v>
      </c>
      <c r="T236" s="9">
        <v>0.35360000000000003</v>
      </c>
      <c r="U236" s="9">
        <v>0.34279999999999999</v>
      </c>
      <c r="AU236" s="2"/>
      <c r="AV236" s="2"/>
      <c r="AW236" s="2"/>
    </row>
    <row r="237" spans="3:49" x14ac:dyDescent="0.2">
      <c r="C237" s="16">
        <f t="shared" si="7"/>
        <v>233</v>
      </c>
      <c r="D237" t="e">
        <f t="shared" ca="1" si="6"/>
        <v>#NAME?</v>
      </c>
      <c r="I237">
        <v>233</v>
      </c>
      <c r="J237">
        <v>0.11818840579710146</v>
      </c>
      <c r="K237" s="9">
        <v>9.7710000000000005E-2</v>
      </c>
      <c r="L237" s="9">
        <v>0.25619999999999998</v>
      </c>
      <c r="M237" s="9">
        <v>0.27610000000000001</v>
      </c>
      <c r="N237" s="9">
        <v>0.11704000000000001</v>
      </c>
      <c r="O237" s="9">
        <v>0.12031</v>
      </c>
      <c r="P237" s="9">
        <v>0.29175999999999996</v>
      </c>
      <c r="Q237" s="9">
        <v>0.30560000000000004</v>
      </c>
      <c r="R237" s="9">
        <v>0.13300000000000001</v>
      </c>
      <c r="S237" s="9">
        <v>0.15720000000000001</v>
      </c>
      <c r="T237" s="9">
        <v>0.35589999999999999</v>
      </c>
      <c r="U237" s="9">
        <v>0.34570000000000001</v>
      </c>
      <c r="AU237" s="2"/>
      <c r="AV237" s="2"/>
      <c r="AW237" s="2"/>
    </row>
    <row r="238" spans="3:49" x14ac:dyDescent="0.2">
      <c r="C238" s="16">
        <f t="shared" si="7"/>
        <v>234</v>
      </c>
      <c r="D238" t="e">
        <f t="shared" ca="1" si="6"/>
        <v>#NAME?</v>
      </c>
      <c r="I238">
        <v>234</v>
      </c>
      <c r="J238">
        <v>0.11869565217391305</v>
      </c>
      <c r="K238" s="9">
        <v>9.8580000000000001E-2</v>
      </c>
      <c r="L238" s="9">
        <v>0.2576</v>
      </c>
      <c r="M238" s="9">
        <v>0.27779999999999999</v>
      </c>
      <c r="N238" s="9">
        <v>0.11792000000000001</v>
      </c>
      <c r="O238" s="9">
        <v>0.12138</v>
      </c>
      <c r="P238" s="9">
        <v>0.29347999999999996</v>
      </c>
      <c r="Q238" s="9">
        <v>0.30780000000000002</v>
      </c>
      <c r="R238" s="9">
        <v>0.13400000000000001</v>
      </c>
      <c r="S238" s="9">
        <v>0.15859999999999999</v>
      </c>
      <c r="T238" s="9">
        <v>0.35820000000000002</v>
      </c>
      <c r="U238" s="9">
        <v>0.34860000000000002</v>
      </c>
      <c r="AU238" s="2"/>
      <c r="AV238" s="2"/>
      <c r="AW238" s="2"/>
    </row>
    <row r="239" spans="3:49" x14ac:dyDescent="0.2">
      <c r="C239" s="16">
        <f t="shared" si="7"/>
        <v>235</v>
      </c>
      <c r="D239" t="e">
        <f t="shared" ca="1" si="6"/>
        <v>#NAME?</v>
      </c>
      <c r="I239">
        <v>235</v>
      </c>
      <c r="J239">
        <v>0.11920289855072465</v>
      </c>
      <c r="K239" s="9">
        <v>9.9450000000000011E-2</v>
      </c>
      <c r="L239" s="9">
        <v>0.25900000000000001</v>
      </c>
      <c r="M239" s="9">
        <v>0.27950000000000003</v>
      </c>
      <c r="N239" s="9">
        <v>0.11880000000000002</v>
      </c>
      <c r="O239" s="9">
        <v>0.12245</v>
      </c>
      <c r="P239" s="9">
        <v>0.29519999999999996</v>
      </c>
      <c r="Q239" s="9">
        <v>0.31</v>
      </c>
      <c r="R239" s="9">
        <v>0.13500000000000001</v>
      </c>
      <c r="S239" s="9">
        <v>0.16</v>
      </c>
      <c r="T239" s="9">
        <v>0.36050000000000004</v>
      </c>
      <c r="U239" s="9">
        <v>0.35150000000000003</v>
      </c>
      <c r="AU239" s="2"/>
      <c r="AV239" s="2"/>
      <c r="AW239" s="2"/>
    </row>
    <row r="240" spans="3:49" x14ac:dyDescent="0.2">
      <c r="C240" s="16">
        <f t="shared" si="7"/>
        <v>236</v>
      </c>
      <c r="D240" t="e">
        <f t="shared" ca="1" si="6"/>
        <v>#NAME?</v>
      </c>
      <c r="I240">
        <v>236</v>
      </c>
      <c r="J240">
        <v>0.11971014492753625</v>
      </c>
      <c r="K240" s="9">
        <v>0.10032000000000001</v>
      </c>
      <c r="L240" s="9">
        <v>0.26039999999999996</v>
      </c>
      <c r="M240" s="9">
        <v>0.28120000000000001</v>
      </c>
      <c r="N240" s="9">
        <v>0.11968000000000001</v>
      </c>
      <c r="O240" s="9">
        <v>0.12352</v>
      </c>
      <c r="P240" s="9">
        <v>0.29691999999999996</v>
      </c>
      <c r="Q240" s="9">
        <v>0.31220000000000003</v>
      </c>
      <c r="R240" s="9">
        <v>0.13600000000000001</v>
      </c>
      <c r="S240" s="9">
        <v>0.16139999999999999</v>
      </c>
      <c r="T240" s="9">
        <v>0.36280000000000001</v>
      </c>
      <c r="U240" s="9">
        <v>0.35439999999999999</v>
      </c>
      <c r="AU240" s="2"/>
      <c r="AV240" s="2"/>
      <c r="AW240" s="2"/>
    </row>
    <row r="241" spans="3:50" x14ac:dyDescent="0.2">
      <c r="C241" s="16">
        <f t="shared" si="7"/>
        <v>237</v>
      </c>
      <c r="D241" t="e">
        <f t="shared" ca="1" si="6"/>
        <v>#NAME?</v>
      </c>
      <c r="I241">
        <v>237</v>
      </c>
      <c r="J241">
        <v>0.12021739130434783</v>
      </c>
      <c r="K241" s="9">
        <v>0.10119</v>
      </c>
      <c r="L241" s="9">
        <v>0.26179999999999998</v>
      </c>
      <c r="M241" s="9">
        <v>0.28289999999999998</v>
      </c>
      <c r="N241" s="9">
        <v>0.12056000000000001</v>
      </c>
      <c r="O241" s="9">
        <v>0.12459000000000001</v>
      </c>
      <c r="P241" s="9">
        <v>0.29863999999999996</v>
      </c>
      <c r="Q241" s="9">
        <v>0.31440000000000001</v>
      </c>
      <c r="R241" s="9">
        <v>0.13700000000000001</v>
      </c>
      <c r="S241" s="9">
        <v>0.1628</v>
      </c>
      <c r="T241" s="9">
        <v>0.36510000000000004</v>
      </c>
      <c r="U241" s="9">
        <v>0.35730000000000001</v>
      </c>
      <c r="AU241" s="2"/>
      <c r="AV241" s="2"/>
      <c r="AW241" s="2"/>
    </row>
    <row r="242" spans="3:50" x14ac:dyDescent="0.2">
      <c r="C242" s="16">
        <f t="shared" si="7"/>
        <v>238</v>
      </c>
      <c r="D242" t="e">
        <f t="shared" ca="1" si="6"/>
        <v>#NAME?</v>
      </c>
      <c r="I242">
        <v>238</v>
      </c>
      <c r="J242">
        <v>0.12072463768115943</v>
      </c>
      <c r="K242" s="9">
        <v>0.10206</v>
      </c>
      <c r="L242" s="9">
        <v>0.26319999999999999</v>
      </c>
      <c r="M242" s="9">
        <v>0.28460000000000002</v>
      </c>
      <c r="N242" s="9">
        <v>0.12144000000000001</v>
      </c>
      <c r="O242" s="9">
        <v>0.12565999999999999</v>
      </c>
      <c r="P242" s="9">
        <v>0.30035999999999996</v>
      </c>
      <c r="Q242" s="9">
        <v>0.31659999999999999</v>
      </c>
      <c r="R242" s="9">
        <v>0.13800000000000001</v>
      </c>
      <c r="S242" s="9">
        <v>0.16420000000000001</v>
      </c>
      <c r="T242" s="9">
        <v>0.3674</v>
      </c>
      <c r="U242" s="9">
        <v>0.36020000000000002</v>
      </c>
      <c r="AU242" s="2"/>
      <c r="AV242" s="2"/>
      <c r="AW242" s="2"/>
    </row>
    <row r="243" spans="3:50" x14ac:dyDescent="0.2">
      <c r="C243" s="16">
        <f t="shared" si="7"/>
        <v>239</v>
      </c>
      <c r="D243" t="e">
        <f t="shared" ca="1" si="6"/>
        <v>#NAME?</v>
      </c>
      <c r="I243">
        <v>239</v>
      </c>
      <c r="J243">
        <v>0.12123188405797103</v>
      </c>
      <c r="K243" s="9">
        <v>0.10293000000000001</v>
      </c>
      <c r="L243" s="9">
        <v>0.2646</v>
      </c>
      <c r="M243" s="9">
        <v>0.2863</v>
      </c>
      <c r="N243" s="9">
        <v>0.12232000000000001</v>
      </c>
      <c r="O243" s="9">
        <v>0.12673000000000001</v>
      </c>
      <c r="P243" s="9">
        <v>0.30207999999999996</v>
      </c>
      <c r="Q243" s="9">
        <v>0.31880000000000003</v>
      </c>
      <c r="R243" s="9">
        <v>0.13900000000000001</v>
      </c>
      <c r="S243" s="9">
        <v>0.1656</v>
      </c>
      <c r="T243" s="9">
        <v>0.36970000000000003</v>
      </c>
      <c r="U243" s="9">
        <v>0.36310000000000003</v>
      </c>
      <c r="AU243" s="2"/>
      <c r="AV243" s="2"/>
      <c r="AW243" s="2"/>
    </row>
    <row r="244" spans="3:50" x14ac:dyDescent="0.2">
      <c r="C244" s="16">
        <f t="shared" si="7"/>
        <v>240</v>
      </c>
      <c r="D244" t="e">
        <f t="shared" ca="1" si="6"/>
        <v>#NAME?</v>
      </c>
      <c r="I244">
        <v>240</v>
      </c>
      <c r="J244">
        <v>0.12173913043478261</v>
      </c>
      <c r="K244" s="9">
        <v>0.1038</v>
      </c>
      <c r="L244" s="9">
        <v>0.26600000000000001</v>
      </c>
      <c r="M244" s="9">
        <v>0.28800000000000003</v>
      </c>
      <c r="N244" s="9">
        <v>0.12320000000000002</v>
      </c>
      <c r="O244" s="9">
        <v>0.1278</v>
      </c>
      <c r="P244" s="9">
        <v>0.30379999999999996</v>
      </c>
      <c r="Q244" s="9">
        <v>0.32100000000000001</v>
      </c>
      <c r="R244" s="9">
        <v>0.14000000000000001</v>
      </c>
      <c r="S244" s="9">
        <v>0.16700000000000001</v>
      </c>
      <c r="T244" s="9">
        <v>0.372</v>
      </c>
      <c r="U244" s="9">
        <v>0.36599999999999999</v>
      </c>
      <c r="AU244" s="2"/>
      <c r="AV244" s="2"/>
      <c r="AW244" s="2"/>
    </row>
    <row r="245" spans="3:50" x14ac:dyDescent="0.2">
      <c r="C245" s="16">
        <f t="shared" si="7"/>
        <v>241</v>
      </c>
      <c r="D245" t="e">
        <f t="shared" ca="1" si="6"/>
        <v>#NAME?</v>
      </c>
      <c r="I245">
        <v>241</v>
      </c>
      <c r="J245">
        <v>0.12224637681159421</v>
      </c>
      <c r="K245" s="9">
        <v>0.10467</v>
      </c>
      <c r="L245" s="9">
        <v>0.26739999999999997</v>
      </c>
      <c r="M245" s="9">
        <v>0.28970000000000001</v>
      </c>
      <c r="N245" s="9">
        <v>0.12408000000000001</v>
      </c>
      <c r="O245" s="9">
        <v>0.12887000000000001</v>
      </c>
      <c r="P245" s="9">
        <v>0.30551999999999996</v>
      </c>
      <c r="Q245" s="9">
        <v>0.32319999999999999</v>
      </c>
      <c r="R245" s="9">
        <v>0.14100000000000001</v>
      </c>
      <c r="S245" s="9">
        <v>0.16839999999999999</v>
      </c>
      <c r="T245" s="9">
        <v>0.37430000000000002</v>
      </c>
      <c r="U245" s="9">
        <v>0.36890000000000001</v>
      </c>
      <c r="AU245" s="2"/>
      <c r="AV245" s="2"/>
      <c r="AW245" s="2"/>
      <c r="AX245" s="2"/>
    </row>
    <row r="246" spans="3:50" x14ac:dyDescent="0.2">
      <c r="C246" s="16">
        <f t="shared" si="7"/>
        <v>242</v>
      </c>
      <c r="D246" t="e">
        <f t="shared" ca="1" si="6"/>
        <v>#NAME?</v>
      </c>
      <c r="I246">
        <v>242</v>
      </c>
      <c r="J246">
        <v>0.12275362318840581</v>
      </c>
      <c r="K246" s="9">
        <v>0.10554000000000001</v>
      </c>
      <c r="L246" s="9">
        <v>0.26879999999999998</v>
      </c>
      <c r="M246" s="9">
        <v>0.29139999999999999</v>
      </c>
      <c r="N246" s="9">
        <v>0.12496000000000002</v>
      </c>
      <c r="O246" s="9">
        <v>0.12994</v>
      </c>
      <c r="P246" s="9">
        <v>0.30723999999999996</v>
      </c>
      <c r="Q246" s="9">
        <v>0.32540000000000002</v>
      </c>
      <c r="R246" s="9">
        <v>0.14200000000000002</v>
      </c>
      <c r="S246" s="9">
        <v>0.16980000000000001</v>
      </c>
      <c r="T246" s="9">
        <v>0.37660000000000005</v>
      </c>
      <c r="U246" s="9">
        <v>0.37180000000000002</v>
      </c>
      <c r="AU246" s="2"/>
      <c r="AV246" s="2"/>
      <c r="AW246" s="2"/>
      <c r="AX246" s="2"/>
    </row>
    <row r="247" spans="3:50" x14ac:dyDescent="0.2">
      <c r="C247" s="16">
        <f t="shared" si="7"/>
        <v>243</v>
      </c>
      <c r="D247" t="e">
        <f t="shared" ca="1" si="6"/>
        <v>#NAME?</v>
      </c>
      <c r="I247">
        <v>243</v>
      </c>
      <c r="J247">
        <v>0.12326086956521741</v>
      </c>
      <c r="K247" s="9">
        <v>0.10641</v>
      </c>
      <c r="L247" s="9">
        <v>0.2702</v>
      </c>
      <c r="M247" s="9">
        <v>0.29310000000000003</v>
      </c>
      <c r="N247" s="9">
        <v>0.12584000000000001</v>
      </c>
      <c r="O247" s="9">
        <v>0.13101000000000002</v>
      </c>
      <c r="P247" s="9">
        <v>0.30895999999999996</v>
      </c>
      <c r="Q247" s="9">
        <v>0.3276</v>
      </c>
      <c r="R247" s="9">
        <v>0.14300000000000002</v>
      </c>
      <c r="S247" s="9">
        <v>0.17119999999999999</v>
      </c>
      <c r="T247" s="9">
        <v>0.37890000000000001</v>
      </c>
      <c r="U247" s="9">
        <v>0.37470000000000003</v>
      </c>
      <c r="AU247" s="2"/>
      <c r="AV247" s="2"/>
      <c r="AW247" s="2"/>
      <c r="AX247" s="2"/>
    </row>
    <row r="248" spans="3:50" x14ac:dyDescent="0.2">
      <c r="C248" s="16">
        <f t="shared" si="7"/>
        <v>244</v>
      </c>
      <c r="D248" t="e">
        <f t="shared" ca="1" si="6"/>
        <v>#NAME?</v>
      </c>
      <c r="I248">
        <v>244</v>
      </c>
      <c r="J248">
        <v>0.12376811594202899</v>
      </c>
      <c r="K248" s="9">
        <v>0.10728</v>
      </c>
      <c r="L248" s="9">
        <v>0.27160000000000001</v>
      </c>
      <c r="M248" s="9">
        <v>0.29480000000000001</v>
      </c>
      <c r="N248" s="9">
        <v>0.12672</v>
      </c>
      <c r="O248" s="9">
        <v>0.13208</v>
      </c>
      <c r="P248" s="9">
        <v>0.31067999999999996</v>
      </c>
      <c r="Q248" s="9">
        <v>0.32980000000000004</v>
      </c>
      <c r="R248" s="9">
        <v>0.14400000000000002</v>
      </c>
      <c r="S248" s="9">
        <v>0.1726</v>
      </c>
      <c r="T248" s="9">
        <v>0.38120000000000004</v>
      </c>
      <c r="U248" s="9">
        <v>0.37759999999999999</v>
      </c>
      <c r="AU248" s="2"/>
      <c r="AV248" s="2"/>
      <c r="AW248" s="2"/>
      <c r="AX248" s="2"/>
    </row>
    <row r="249" spans="3:50" x14ac:dyDescent="0.2">
      <c r="C249" s="16">
        <f t="shared" si="7"/>
        <v>245</v>
      </c>
      <c r="D249" t="e">
        <f t="shared" ca="1" si="6"/>
        <v>#NAME?</v>
      </c>
      <c r="I249">
        <v>245</v>
      </c>
      <c r="J249">
        <v>0.12427536231884059</v>
      </c>
      <c r="K249" s="9">
        <v>0.10815</v>
      </c>
      <c r="L249" s="9">
        <v>0.27299999999999996</v>
      </c>
      <c r="M249" s="9">
        <v>0.29649999999999999</v>
      </c>
      <c r="N249" s="9">
        <v>0.12760000000000002</v>
      </c>
      <c r="O249" s="9">
        <v>0.13315000000000002</v>
      </c>
      <c r="P249" s="9">
        <v>0.31239999999999996</v>
      </c>
      <c r="Q249" s="9">
        <v>0.33200000000000002</v>
      </c>
      <c r="R249" s="9">
        <v>0.14500000000000002</v>
      </c>
      <c r="S249" s="9">
        <v>0.17399999999999999</v>
      </c>
      <c r="T249" s="9">
        <v>0.38350000000000001</v>
      </c>
      <c r="U249" s="9">
        <v>0.3805</v>
      </c>
      <c r="AU249" s="2"/>
      <c r="AV249" s="2"/>
      <c r="AW249" s="2"/>
      <c r="AX249" s="2"/>
    </row>
    <row r="250" spans="3:50" x14ac:dyDescent="0.2">
      <c r="C250" s="16">
        <f t="shared" si="7"/>
        <v>246</v>
      </c>
      <c r="D250" t="e">
        <f t="shared" ca="1" si="6"/>
        <v>#NAME?</v>
      </c>
      <c r="I250">
        <v>246</v>
      </c>
      <c r="J250">
        <v>0.12478260869565219</v>
      </c>
      <c r="K250" s="9">
        <v>0.10902000000000001</v>
      </c>
      <c r="L250" s="9">
        <v>0.27439999999999998</v>
      </c>
      <c r="M250" s="9">
        <v>0.29820000000000002</v>
      </c>
      <c r="N250" s="9">
        <v>0.12848000000000001</v>
      </c>
      <c r="O250" s="9">
        <v>0.13422000000000001</v>
      </c>
      <c r="P250" s="9">
        <v>0.31411999999999995</v>
      </c>
      <c r="Q250" s="9">
        <v>0.3342</v>
      </c>
      <c r="R250" s="9">
        <v>0.14600000000000002</v>
      </c>
      <c r="S250" s="9">
        <v>0.1754</v>
      </c>
      <c r="T250" s="9">
        <v>0.38580000000000003</v>
      </c>
      <c r="U250" s="9">
        <v>0.38340000000000002</v>
      </c>
      <c r="AU250" s="2"/>
      <c r="AV250" s="2"/>
      <c r="AW250" s="2"/>
      <c r="AX250" s="2"/>
    </row>
    <row r="251" spans="3:50" x14ac:dyDescent="0.2">
      <c r="C251" s="16">
        <f t="shared" si="7"/>
        <v>247</v>
      </c>
      <c r="D251" t="e">
        <f t="shared" ca="1" si="6"/>
        <v>#NAME?</v>
      </c>
      <c r="I251">
        <v>247</v>
      </c>
      <c r="J251">
        <v>0.12528985507246379</v>
      </c>
      <c r="K251" s="9">
        <v>0.10989</v>
      </c>
      <c r="L251" s="9">
        <v>0.27579999999999999</v>
      </c>
      <c r="M251" s="9">
        <v>0.2999</v>
      </c>
      <c r="N251" s="9">
        <v>0.12936</v>
      </c>
      <c r="O251" s="9">
        <v>0.13528999999999999</v>
      </c>
      <c r="P251" s="9">
        <v>0.31583999999999995</v>
      </c>
      <c r="Q251" s="9">
        <v>0.33640000000000003</v>
      </c>
      <c r="R251" s="9">
        <v>0.14700000000000002</v>
      </c>
      <c r="S251" s="9">
        <v>0.17680000000000001</v>
      </c>
      <c r="T251" s="9">
        <v>0.3881</v>
      </c>
      <c r="U251" s="9">
        <v>0.38630000000000003</v>
      </c>
      <c r="AU251" s="2"/>
      <c r="AV251" s="2"/>
      <c r="AW251" s="2"/>
      <c r="AX251" s="2"/>
    </row>
    <row r="252" spans="3:50" x14ac:dyDescent="0.2">
      <c r="C252" s="16">
        <f t="shared" si="7"/>
        <v>248</v>
      </c>
      <c r="D252" t="e">
        <f t="shared" ca="1" si="6"/>
        <v>#NAME?</v>
      </c>
      <c r="I252">
        <v>248</v>
      </c>
      <c r="J252">
        <v>0.12579710144927536</v>
      </c>
      <c r="K252" s="9">
        <v>0.11076</v>
      </c>
      <c r="L252" s="9">
        <v>0.2772</v>
      </c>
      <c r="M252" s="9">
        <v>0.30159999999999998</v>
      </c>
      <c r="N252" s="9">
        <v>0.13024000000000002</v>
      </c>
      <c r="O252" s="9">
        <v>0.13636000000000001</v>
      </c>
      <c r="P252" s="9">
        <v>0.31755999999999995</v>
      </c>
      <c r="Q252" s="9">
        <v>0.33860000000000001</v>
      </c>
      <c r="R252" s="9">
        <v>0.14800000000000002</v>
      </c>
      <c r="S252" s="9">
        <v>0.1782</v>
      </c>
      <c r="T252" s="9">
        <v>0.39040000000000002</v>
      </c>
      <c r="U252" s="9">
        <v>0.38919999999999999</v>
      </c>
      <c r="AU252" s="2"/>
      <c r="AV252" s="2"/>
      <c r="AW252" s="2"/>
      <c r="AX252" s="2"/>
    </row>
    <row r="253" spans="3:50" x14ac:dyDescent="0.2">
      <c r="C253" s="16">
        <f t="shared" si="7"/>
        <v>249</v>
      </c>
      <c r="D253" t="e">
        <f t="shared" ca="1" si="6"/>
        <v>#NAME?</v>
      </c>
      <c r="I253">
        <v>249</v>
      </c>
      <c r="J253">
        <v>0.12630434782608696</v>
      </c>
      <c r="K253" s="9">
        <v>0.11163000000000001</v>
      </c>
      <c r="L253" s="9">
        <v>0.27859999999999996</v>
      </c>
      <c r="M253" s="9">
        <v>0.30330000000000001</v>
      </c>
      <c r="N253" s="9">
        <v>0.13112000000000001</v>
      </c>
      <c r="O253" s="9">
        <v>0.13743</v>
      </c>
      <c r="P253" s="9">
        <v>0.31927999999999995</v>
      </c>
      <c r="Q253" s="9">
        <v>0.34079999999999999</v>
      </c>
      <c r="R253" s="9">
        <v>0.14900000000000002</v>
      </c>
      <c r="S253" s="9">
        <v>0.17960000000000001</v>
      </c>
      <c r="T253" s="9">
        <v>0.39269999999999999</v>
      </c>
      <c r="U253" s="9">
        <v>0.3921</v>
      </c>
      <c r="AU253" s="2"/>
      <c r="AV253" s="2"/>
      <c r="AW253" s="2"/>
      <c r="AX253" s="2"/>
    </row>
    <row r="254" spans="3:50" x14ac:dyDescent="0.2">
      <c r="C254" s="16">
        <f t="shared" si="7"/>
        <v>250</v>
      </c>
      <c r="D254" t="e">
        <f t="shared" ca="1" si="6"/>
        <v>#NAME?</v>
      </c>
      <c r="I254">
        <v>250</v>
      </c>
      <c r="J254">
        <v>0.12681159420289856</v>
      </c>
      <c r="K254" s="9">
        <v>0.1125</v>
      </c>
      <c r="L254" s="9">
        <v>0.27999999999999997</v>
      </c>
      <c r="M254" s="9">
        <v>0.30499999999999999</v>
      </c>
      <c r="N254" s="9">
        <v>0.13200000000000001</v>
      </c>
      <c r="O254" s="9">
        <v>0.13850000000000001</v>
      </c>
      <c r="P254" s="9">
        <v>0.32099999999999995</v>
      </c>
      <c r="Q254" s="9">
        <v>0.34300000000000003</v>
      </c>
      <c r="R254" s="9">
        <v>0.15000000000000002</v>
      </c>
      <c r="S254" s="9">
        <v>0.18099999999999999</v>
      </c>
      <c r="T254" s="9">
        <v>0.39500000000000002</v>
      </c>
      <c r="U254" s="9">
        <v>0.39500000000000002</v>
      </c>
      <c r="AU254" s="2"/>
      <c r="AV254" s="2"/>
      <c r="AW254" s="2"/>
      <c r="AX254" s="2"/>
    </row>
    <row r="255" spans="3:50" x14ac:dyDescent="0.2">
      <c r="C255" s="16">
        <f t="shared" si="7"/>
        <v>251</v>
      </c>
      <c r="D255" t="e">
        <f t="shared" ca="1" si="6"/>
        <v>#NAME?</v>
      </c>
      <c r="I255">
        <v>251</v>
      </c>
      <c r="J255">
        <v>0.12731884057971016</v>
      </c>
      <c r="K255" s="9">
        <v>0.11337</v>
      </c>
      <c r="L255" s="9">
        <v>0.28139999999999998</v>
      </c>
      <c r="M255" s="9">
        <v>0.30670000000000003</v>
      </c>
      <c r="N255" s="9">
        <v>0.13288000000000003</v>
      </c>
      <c r="O255" s="9">
        <v>0.13957</v>
      </c>
      <c r="P255" s="9">
        <v>0.32272000000000001</v>
      </c>
      <c r="Q255" s="9">
        <v>0.34520000000000001</v>
      </c>
      <c r="R255" s="9">
        <v>0.151</v>
      </c>
      <c r="S255" s="9">
        <v>0.18240000000000001</v>
      </c>
      <c r="T255" s="9">
        <v>0.39730000000000004</v>
      </c>
      <c r="U255" s="9">
        <v>0.39790000000000003</v>
      </c>
      <c r="AU255" s="2"/>
      <c r="AV255" s="2"/>
      <c r="AW255" s="2"/>
      <c r="AX255" s="2"/>
    </row>
    <row r="256" spans="3:50" x14ac:dyDescent="0.2">
      <c r="C256" s="16">
        <f t="shared" si="7"/>
        <v>252</v>
      </c>
      <c r="D256" t="e">
        <f t="shared" ca="1" si="6"/>
        <v>#NAME?</v>
      </c>
      <c r="I256">
        <v>252</v>
      </c>
      <c r="J256">
        <v>0.12782608695652176</v>
      </c>
      <c r="K256" s="9">
        <v>0.11424000000000001</v>
      </c>
      <c r="L256" s="9">
        <v>0.2828</v>
      </c>
      <c r="M256" s="9">
        <v>0.30840000000000001</v>
      </c>
      <c r="N256" s="9">
        <v>0.13376000000000002</v>
      </c>
      <c r="O256" s="9">
        <v>0.14064000000000002</v>
      </c>
      <c r="P256" s="9">
        <v>0.32444000000000001</v>
      </c>
      <c r="Q256" s="9">
        <v>0.34739999999999999</v>
      </c>
      <c r="R256" s="9">
        <v>0.152</v>
      </c>
      <c r="S256" s="9">
        <v>0.18379999999999999</v>
      </c>
      <c r="T256" s="9">
        <v>0.39960000000000001</v>
      </c>
      <c r="U256" s="9">
        <v>0.40080000000000005</v>
      </c>
      <c r="AU256" s="2"/>
      <c r="AV256" s="2"/>
      <c r="AW256" s="2"/>
      <c r="AX256" s="2"/>
    </row>
    <row r="257" spans="3:50" x14ac:dyDescent="0.2">
      <c r="C257" s="16">
        <f t="shared" si="7"/>
        <v>253</v>
      </c>
      <c r="D257" t="e">
        <f t="shared" ca="1" si="6"/>
        <v>#NAME?</v>
      </c>
      <c r="I257">
        <v>253</v>
      </c>
      <c r="J257">
        <v>0.12833333333333335</v>
      </c>
      <c r="K257" s="9">
        <v>0.11511</v>
      </c>
      <c r="L257" s="9">
        <v>0.28420000000000001</v>
      </c>
      <c r="M257" s="9">
        <v>0.31009999999999999</v>
      </c>
      <c r="N257" s="9">
        <v>0.13464000000000001</v>
      </c>
      <c r="O257" s="9">
        <v>0.14171</v>
      </c>
      <c r="P257" s="9">
        <v>0.32616000000000001</v>
      </c>
      <c r="Q257" s="9">
        <v>0.34960000000000002</v>
      </c>
      <c r="R257" s="9">
        <v>0.153</v>
      </c>
      <c r="S257" s="9">
        <v>0.1852</v>
      </c>
      <c r="T257" s="9">
        <v>0.40190000000000003</v>
      </c>
      <c r="U257" s="9">
        <v>0.4037</v>
      </c>
      <c r="AU257" s="2"/>
      <c r="AV257" s="2"/>
      <c r="AW257" s="2"/>
      <c r="AX257" s="2"/>
    </row>
    <row r="258" spans="3:50" x14ac:dyDescent="0.2">
      <c r="C258" s="16">
        <f t="shared" si="7"/>
        <v>254</v>
      </c>
      <c r="D258" t="e">
        <f t="shared" ca="1" si="6"/>
        <v>#NAME?</v>
      </c>
      <c r="I258">
        <v>254</v>
      </c>
      <c r="J258">
        <v>0.12884057971014495</v>
      </c>
      <c r="K258" s="9">
        <v>0.11598</v>
      </c>
      <c r="L258" s="9">
        <v>0.28559999999999997</v>
      </c>
      <c r="M258" s="9">
        <v>0.31180000000000002</v>
      </c>
      <c r="N258" s="9">
        <v>0.13552</v>
      </c>
      <c r="O258" s="9">
        <v>0.14278000000000002</v>
      </c>
      <c r="P258" s="9">
        <v>0.32788</v>
      </c>
      <c r="Q258" s="9">
        <v>0.3518</v>
      </c>
      <c r="R258" s="9">
        <v>0.154</v>
      </c>
      <c r="S258" s="9">
        <v>0.18659999999999999</v>
      </c>
      <c r="T258" s="9">
        <v>0.4042</v>
      </c>
      <c r="U258" s="9">
        <v>0.40660000000000002</v>
      </c>
      <c r="AU258" s="2"/>
      <c r="AV258" s="2"/>
      <c r="AW258" s="2"/>
      <c r="AX258" s="2"/>
    </row>
    <row r="259" spans="3:50" x14ac:dyDescent="0.2">
      <c r="C259" s="16">
        <f t="shared" si="7"/>
        <v>255</v>
      </c>
      <c r="D259" t="e">
        <f t="shared" ca="1" si="6"/>
        <v>#NAME?</v>
      </c>
      <c r="I259">
        <v>255</v>
      </c>
      <c r="J259">
        <v>0.12934782608695652</v>
      </c>
      <c r="K259" s="9">
        <v>0.11685000000000001</v>
      </c>
      <c r="L259" s="9">
        <v>0.28699999999999998</v>
      </c>
      <c r="M259" s="9">
        <v>0.3135</v>
      </c>
      <c r="N259" s="9">
        <v>0.13640000000000002</v>
      </c>
      <c r="O259" s="9">
        <v>0.14385000000000001</v>
      </c>
      <c r="P259" s="9">
        <v>0.3296</v>
      </c>
      <c r="Q259" s="9">
        <v>0.35400000000000004</v>
      </c>
      <c r="R259" s="9">
        <v>0.155</v>
      </c>
      <c r="S259" s="9">
        <v>0.188</v>
      </c>
      <c r="T259" s="9">
        <v>0.40650000000000003</v>
      </c>
      <c r="U259" s="9">
        <v>0.40950000000000003</v>
      </c>
      <c r="AU259" s="2"/>
      <c r="AV259" s="2"/>
      <c r="AW259" s="2"/>
      <c r="AX259" s="2"/>
    </row>
    <row r="260" spans="3:50" x14ac:dyDescent="0.2">
      <c r="C260" s="16">
        <f t="shared" si="7"/>
        <v>256</v>
      </c>
      <c r="D260" t="e">
        <f t="shared" ref="D260:D323" ca="1" si="8">smrLinInterp(C260,Time,Rain)</f>
        <v>#NAME?</v>
      </c>
      <c r="I260">
        <v>256</v>
      </c>
      <c r="J260">
        <v>0.12985507246376812</v>
      </c>
      <c r="K260" s="9">
        <v>0.11772000000000001</v>
      </c>
      <c r="L260" s="9">
        <v>0.28839999999999999</v>
      </c>
      <c r="M260" s="9">
        <v>0.31520000000000004</v>
      </c>
      <c r="N260" s="9">
        <v>0.13728000000000001</v>
      </c>
      <c r="O260" s="9">
        <v>0.14491999999999999</v>
      </c>
      <c r="P260" s="9">
        <v>0.33132</v>
      </c>
      <c r="Q260" s="9">
        <v>0.35620000000000002</v>
      </c>
      <c r="R260" s="9">
        <v>0.156</v>
      </c>
      <c r="S260" s="9">
        <v>0.18940000000000001</v>
      </c>
      <c r="T260" s="9">
        <v>0.4088</v>
      </c>
      <c r="U260" s="9">
        <v>0.41240000000000004</v>
      </c>
      <c r="AU260" s="2"/>
      <c r="AV260" s="2"/>
      <c r="AW260" s="2"/>
      <c r="AX260" s="2"/>
    </row>
    <row r="261" spans="3:50" x14ac:dyDescent="0.2">
      <c r="C261" s="16">
        <f t="shared" si="7"/>
        <v>257</v>
      </c>
      <c r="D261" t="e">
        <f t="shared" ca="1" si="8"/>
        <v>#NAME?</v>
      </c>
      <c r="I261">
        <v>257</v>
      </c>
      <c r="J261">
        <v>0.13036231884057972</v>
      </c>
      <c r="K261" s="9">
        <v>0.11859</v>
      </c>
      <c r="L261" s="9">
        <v>0.2898</v>
      </c>
      <c r="M261" s="9">
        <v>0.31690000000000002</v>
      </c>
      <c r="N261" s="9">
        <v>0.13816000000000001</v>
      </c>
      <c r="O261" s="9">
        <v>0.14599000000000001</v>
      </c>
      <c r="P261" s="9">
        <v>0.33304</v>
      </c>
      <c r="Q261" s="9">
        <v>0.3584</v>
      </c>
      <c r="R261" s="9">
        <v>0.157</v>
      </c>
      <c r="S261" s="9">
        <v>0.1908</v>
      </c>
      <c r="T261" s="9">
        <v>0.41110000000000002</v>
      </c>
      <c r="U261" s="9">
        <v>0.4153</v>
      </c>
      <c r="AU261" s="2"/>
      <c r="AV261" s="2"/>
      <c r="AW261" s="2"/>
      <c r="AX261" s="2"/>
    </row>
    <row r="262" spans="3:50" x14ac:dyDescent="0.2">
      <c r="C262" s="16">
        <f t="shared" ref="C262:C325" si="9">1+C261</f>
        <v>258</v>
      </c>
      <c r="D262" t="e">
        <f t="shared" ca="1" si="8"/>
        <v>#NAME?</v>
      </c>
      <c r="I262">
        <v>258</v>
      </c>
      <c r="J262">
        <v>0.13086956521739132</v>
      </c>
      <c r="K262" s="9">
        <v>0.11946</v>
      </c>
      <c r="L262" s="9">
        <v>0.29119999999999996</v>
      </c>
      <c r="M262" s="9">
        <v>0.31859999999999999</v>
      </c>
      <c r="N262" s="9">
        <v>0.13904000000000002</v>
      </c>
      <c r="O262" s="9">
        <v>0.14706</v>
      </c>
      <c r="P262" s="9">
        <v>0.33476</v>
      </c>
      <c r="Q262" s="9">
        <v>0.36060000000000003</v>
      </c>
      <c r="R262" s="9">
        <v>0.158</v>
      </c>
      <c r="S262" s="9">
        <v>0.19220000000000001</v>
      </c>
      <c r="T262" s="9">
        <v>0.41339999999999999</v>
      </c>
      <c r="U262" s="9">
        <v>0.41820000000000002</v>
      </c>
      <c r="AU262" s="2"/>
      <c r="AV262" s="2"/>
      <c r="AW262" s="2"/>
      <c r="AX262" s="2"/>
    </row>
    <row r="263" spans="3:50" x14ac:dyDescent="0.2">
      <c r="C263" s="16">
        <f t="shared" si="9"/>
        <v>259</v>
      </c>
      <c r="D263" t="e">
        <f t="shared" ca="1" si="8"/>
        <v>#NAME?</v>
      </c>
      <c r="I263">
        <v>259</v>
      </c>
      <c r="J263">
        <v>0.13137681159420292</v>
      </c>
      <c r="K263" s="9">
        <v>0.12033000000000001</v>
      </c>
      <c r="L263" s="9">
        <v>0.29259999999999997</v>
      </c>
      <c r="M263" s="9">
        <v>0.32030000000000003</v>
      </c>
      <c r="N263" s="9">
        <v>0.13992000000000002</v>
      </c>
      <c r="O263" s="9">
        <v>0.14813000000000001</v>
      </c>
      <c r="P263" s="9">
        <v>0.33648</v>
      </c>
      <c r="Q263" s="9">
        <v>0.36280000000000001</v>
      </c>
      <c r="R263" s="9">
        <v>0.159</v>
      </c>
      <c r="S263" s="9">
        <v>0.19359999999999999</v>
      </c>
      <c r="T263" s="9">
        <v>0.41570000000000001</v>
      </c>
      <c r="U263" s="9">
        <v>0.42110000000000003</v>
      </c>
      <c r="AU263" s="2"/>
      <c r="AV263" s="2"/>
      <c r="AW263" s="2"/>
      <c r="AX263" s="2"/>
    </row>
    <row r="264" spans="3:50" x14ac:dyDescent="0.2">
      <c r="C264" s="16">
        <f t="shared" si="9"/>
        <v>260</v>
      </c>
      <c r="D264" t="e">
        <f t="shared" ca="1" si="8"/>
        <v>#NAME?</v>
      </c>
      <c r="I264">
        <v>260</v>
      </c>
      <c r="J264">
        <v>0.13188405797101452</v>
      </c>
      <c r="K264" s="9">
        <v>0.1212</v>
      </c>
      <c r="L264" s="9">
        <v>0.29399999999999998</v>
      </c>
      <c r="M264" s="9">
        <v>0.32200000000000001</v>
      </c>
      <c r="N264" s="9">
        <v>0.14080000000000001</v>
      </c>
      <c r="O264" s="9">
        <v>0.1492</v>
      </c>
      <c r="P264" s="9">
        <v>0.3382</v>
      </c>
      <c r="Q264" s="9">
        <v>0.36499999999999999</v>
      </c>
      <c r="R264" s="9">
        <v>0.16</v>
      </c>
      <c r="S264" s="9">
        <v>0.19500000000000001</v>
      </c>
      <c r="T264" s="9">
        <v>0.41800000000000004</v>
      </c>
      <c r="U264" s="9">
        <v>0.42400000000000004</v>
      </c>
      <c r="AU264" s="2"/>
      <c r="AV264" s="2"/>
      <c r="AW264" s="2"/>
      <c r="AX264" s="2"/>
    </row>
    <row r="265" spans="3:50" x14ac:dyDescent="0.2">
      <c r="C265" s="16">
        <f t="shared" si="9"/>
        <v>261</v>
      </c>
      <c r="D265" t="e">
        <f t="shared" ca="1" si="8"/>
        <v>#NAME?</v>
      </c>
      <c r="I265">
        <v>261</v>
      </c>
      <c r="J265">
        <v>0.13239130434782609</v>
      </c>
      <c r="K265" s="9">
        <v>0.12207</v>
      </c>
      <c r="L265" s="9">
        <v>0.2954</v>
      </c>
      <c r="M265" s="9">
        <v>0.32369999999999999</v>
      </c>
      <c r="N265" s="9">
        <v>0.14168</v>
      </c>
      <c r="O265" s="9">
        <v>0.15027000000000001</v>
      </c>
      <c r="P265" s="9">
        <v>0.33992</v>
      </c>
      <c r="Q265" s="9">
        <v>0.36720000000000003</v>
      </c>
      <c r="R265" s="9">
        <v>0.161</v>
      </c>
      <c r="S265" s="9">
        <v>0.19639999999999999</v>
      </c>
      <c r="T265" s="9">
        <v>0.42030000000000001</v>
      </c>
      <c r="U265" s="9">
        <v>0.4269</v>
      </c>
      <c r="AU265" s="2"/>
      <c r="AV265" s="2"/>
      <c r="AW265" s="2"/>
      <c r="AX265" s="2"/>
    </row>
    <row r="266" spans="3:50" x14ac:dyDescent="0.2">
      <c r="C266" s="16">
        <f t="shared" si="9"/>
        <v>262</v>
      </c>
      <c r="D266" t="e">
        <f t="shared" ca="1" si="8"/>
        <v>#NAME?</v>
      </c>
      <c r="I266">
        <v>262</v>
      </c>
      <c r="J266">
        <v>0.13289855072463769</v>
      </c>
      <c r="K266" s="9">
        <v>0.12294000000000001</v>
      </c>
      <c r="L266" s="9">
        <v>0.29680000000000001</v>
      </c>
      <c r="M266" s="9">
        <v>0.32540000000000002</v>
      </c>
      <c r="N266" s="9">
        <v>0.14256000000000002</v>
      </c>
      <c r="O266" s="9">
        <v>0.15134</v>
      </c>
      <c r="P266" s="9">
        <v>0.34164</v>
      </c>
      <c r="Q266" s="9">
        <v>0.36940000000000001</v>
      </c>
      <c r="R266" s="9">
        <v>0.16200000000000001</v>
      </c>
      <c r="S266" s="9">
        <v>0.1978</v>
      </c>
      <c r="T266" s="9">
        <v>0.42260000000000003</v>
      </c>
      <c r="U266" s="9">
        <v>0.42980000000000002</v>
      </c>
      <c r="AU266" s="2"/>
      <c r="AV266" s="2"/>
      <c r="AW266" s="2"/>
      <c r="AX266" s="2"/>
    </row>
    <row r="267" spans="3:50" x14ac:dyDescent="0.2">
      <c r="C267" s="16">
        <f t="shared" si="9"/>
        <v>263</v>
      </c>
      <c r="D267" t="e">
        <f t="shared" ca="1" si="8"/>
        <v>#NAME?</v>
      </c>
      <c r="I267">
        <v>263</v>
      </c>
      <c r="J267">
        <v>0.13340579710144929</v>
      </c>
      <c r="K267" s="9">
        <v>0.12381</v>
      </c>
      <c r="L267" s="9">
        <v>0.29819999999999997</v>
      </c>
      <c r="M267" s="9">
        <v>0.3271</v>
      </c>
      <c r="N267" s="9">
        <v>0.14344000000000001</v>
      </c>
      <c r="O267" s="9">
        <v>0.15241000000000002</v>
      </c>
      <c r="P267" s="9">
        <v>0.34336</v>
      </c>
      <c r="Q267" s="9">
        <v>0.37159999999999999</v>
      </c>
      <c r="R267" s="9">
        <v>0.16300000000000001</v>
      </c>
      <c r="S267" s="9">
        <v>0.19919999999999999</v>
      </c>
      <c r="T267" s="9">
        <v>0.4249</v>
      </c>
      <c r="U267" s="9">
        <v>0.43270000000000003</v>
      </c>
      <c r="AU267" s="2"/>
      <c r="AV267" s="2"/>
      <c r="AW267" s="2"/>
      <c r="AX267" s="2"/>
    </row>
    <row r="268" spans="3:50" x14ac:dyDescent="0.2">
      <c r="C268" s="16">
        <f t="shared" si="9"/>
        <v>264</v>
      </c>
      <c r="D268" t="e">
        <f t="shared" ca="1" si="8"/>
        <v>#NAME?</v>
      </c>
      <c r="I268">
        <v>264</v>
      </c>
      <c r="J268">
        <v>0.13391304347826088</v>
      </c>
      <c r="K268" s="9">
        <v>0.12468</v>
      </c>
      <c r="L268" s="9">
        <v>0.29959999999999998</v>
      </c>
      <c r="M268" s="9">
        <v>0.32879999999999998</v>
      </c>
      <c r="N268" s="9">
        <v>0.14432</v>
      </c>
      <c r="O268" s="9">
        <v>0.15348000000000001</v>
      </c>
      <c r="P268" s="9">
        <v>0.34508</v>
      </c>
      <c r="Q268" s="9">
        <v>0.37380000000000002</v>
      </c>
      <c r="R268" s="9">
        <v>0.16400000000000001</v>
      </c>
      <c r="S268" s="9">
        <v>0.2006</v>
      </c>
      <c r="T268" s="9">
        <v>0.42720000000000002</v>
      </c>
      <c r="U268" s="9">
        <v>0.43560000000000004</v>
      </c>
      <c r="AU268" s="2"/>
      <c r="AV268" s="2"/>
      <c r="AW268" s="2"/>
      <c r="AX268" s="2"/>
    </row>
    <row r="269" spans="3:50" x14ac:dyDescent="0.2">
      <c r="C269" s="16">
        <f t="shared" si="9"/>
        <v>265</v>
      </c>
      <c r="D269" t="e">
        <f t="shared" ca="1" si="8"/>
        <v>#NAME?</v>
      </c>
      <c r="I269">
        <v>265</v>
      </c>
      <c r="J269">
        <v>0.13442028985507248</v>
      </c>
      <c r="K269" s="9">
        <v>0.12554999999999999</v>
      </c>
      <c r="L269" s="9">
        <v>0.30099999999999999</v>
      </c>
      <c r="M269" s="9">
        <v>0.33050000000000002</v>
      </c>
      <c r="N269" s="9">
        <v>0.14520000000000002</v>
      </c>
      <c r="O269" s="9">
        <v>0.15454999999999999</v>
      </c>
      <c r="P269" s="9">
        <v>0.3468</v>
      </c>
      <c r="Q269" s="9">
        <v>0.376</v>
      </c>
      <c r="R269" s="9">
        <v>0.16500000000000001</v>
      </c>
      <c r="S269" s="9">
        <v>0.20200000000000001</v>
      </c>
      <c r="T269" s="9">
        <v>0.42949999999999999</v>
      </c>
      <c r="U269" s="9">
        <v>0.4385</v>
      </c>
      <c r="AU269" s="2"/>
      <c r="AV269" s="2"/>
      <c r="AW269" s="2"/>
      <c r="AX269" s="2"/>
    </row>
    <row r="270" spans="3:50" x14ac:dyDescent="0.2">
      <c r="C270" s="16">
        <f t="shared" si="9"/>
        <v>266</v>
      </c>
      <c r="D270" t="e">
        <f t="shared" ca="1" si="8"/>
        <v>#NAME?</v>
      </c>
      <c r="I270">
        <v>266</v>
      </c>
      <c r="J270">
        <v>0.13492753623188408</v>
      </c>
      <c r="K270" s="9">
        <v>0.12642</v>
      </c>
      <c r="L270" s="9">
        <v>0.3024</v>
      </c>
      <c r="M270" s="9">
        <v>0.3322</v>
      </c>
      <c r="N270" s="9">
        <v>0.14608000000000002</v>
      </c>
      <c r="O270" s="9">
        <v>0.15562000000000001</v>
      </c>
      <c r="P270" s="9">
        <v>0.34852</v>
      </c>
      <c r="Q270" s="9">
        <v>0.37820000000000004</v>
      </c>
      <c r="R270" s="9">
        <v>0.16600000000000001</v>
      </c>
      <c r="S270" s="9">
        <v>0.2034</v>
      </c>
      <c r="T270" s="9">
        <v>0.43180000000000002</v>
      </c>
      <c r="U270" s="9">
        <v>0.44140000000000001</v>
      </c>
      <c r="AU270" s="2"/>
      <c r="AV270" s="2"/>
      <c r="AW270" s="2"/>
      <c r="AX270" s="2"/>
    </row>
    <row r="271" spans="3:50" x14ac:dyDescent="0.2">
      <c r="C271" s="16">
        <f t="shared" si="9"/>
        <v>267</v>
      </c>
      <c r="D271" t="e">
        <f t="shared" ca="1" si="8"/>
        <v>#NAME?</v>
      </c>
      <c r="I271">
        <v>267</v>
      </c>
      <c r="J271">
        <v>0.13543478260869565</v>
      </c>
      <c r="K271" s="9">
        <v>0.12729000000000001</v>
      </c>
      <c r="L271" s="9">
        <v>0.30379999999999996</v>
      </c>
      <c r="M271" s="9">
        <v>0.33390000000000003</v>
      </c>
      <c r="N271" s="9">
        <v>0.14696000000000001</v>
      </c>
      <c r="O271" s="9">
        <v>0.15669</v>
      </c>
      <c r="P271" s="9">
        <v>0.35024</v>
      </c>
      <c r="Q271" s="9">
        <v>0.38040000000000002</v>
      </c>
      <c r="R271" s="9">
        <v>0.16700000000000001</v>
      </c>
      <c r="S271" s="9">
        <v>0.20480000000000001</v>
      </c>
      <c r="T271" s="9">
        <v>0.43410000000000004</v>
      </c>
      <c r="U271" s="9">
        <v>0.44430000000000003</v>
      </c>
      <c r="AU271" s="2"/>
      <c r="AV271" s="2"/>
      <c r="AW271" s="2"/>
      <c r="AX271" s="2"/>
    </row>
    <row r="272" spans="3:50" x14ac:dyDescent="0.2">
      <c r="C272" s="16">
        <f t="shared" si="9"/>
        <v>268</v>
      </c>
      <c r="D272" t="e">
        <f t="shared" ca="1" si="8"/>
        <v>#NAME?</v>
      </c>
      <c r="I272">
        <v>268</v>
      </c>
      <c r="J272">
        <v>0.13594202898550725</v>
      </c>
      <c r="K272" s="9">
        <v>0.12816</v>
      </c>
      <c r="L272" s="9">
        <v>0.30519999999999997</v>
      </c>
      <c r="M272" s="9">
        <v>0.33560000000000001</v>
      </c>
      <c r="N272" s="9">
        <v>0.14784000000000003</v>
      </c>
      <c r="O272" s="9">
        <v>0.15776000000000001</v>
      </c>
      <c r="P272" s="9">
        <v>0.35196</v>
      </c>
      <c r="Q272" s="9">
        <v>0.3826</v>
      </c>
      <c r="R272" s="9">
        <v>0.16800000000000001</v>
      </c>
      <c r="S272" s="9">
        <v>0.20619999999999999</v>
      </c>
      <c r="T272" s="9">
        <v>0.43640000000000001</v>
      </c>
      <c r="U272" s="9">
        <v>0.44720000000000004</v>
      </c>
      <c r="AU272" s="2"/>
      <c r="AV272" s="2"/>
      <c r="AW272" s="2"/>
      <c r="AX272" s="2"/>
    </row>
    <row r="273" spans="3:50" x14ac:dyDescent="0.2">
      <c r="C273" s="16">
        <f t="shared" si="9"/>
        <v>269</v>
      </c>
      <c r="D273" t="e">
        <f t="shared" ca="1" si="8"/>
        <v>#NAME?</v>
      </c>
      <c r="I273">
        <v>269</v>
      </c>
      <c r="J273">
        <v>0.13644927536231885</v>
      </c>
      <c r="K273" s="9">
        <v>0.12903000000000001</v>
      </c>
      <c r="L273" s="9">
        <v>0.30659999999999998</v>
      </c>
      <c r="M273" s="9">
        <v>0.33729999999999999</v>
      </c>
      <c r="N273" s="9">
        <v>0.14872000000000002</v>
      </c>
      <c r="O273" s="9">
        <v>0.15883</v>
      </c>
      <c r="P273" s="9">
        <v>0.35367999999999999</v>
      </c>
      <c r="Q273" s="9">
        <v>0.38480000000000003</v>
      </c>
      <c r="R273" s="9">
        <v>0.16900000000000001</v>
      </c>
      <c r="S273" s="9">
        <v>0.20760000000000001</v>
      </c>
      <c r="T273" s="9">
        <v>0.43870000000000003</v>
      </c>
      <c r="U273" s="9">
        <v>0.4501</v>
      </c>
      <c r="AU273" s="2"/>
      <c r="AV273" s="2"/>
      <c r="AW273" s="2"/>
      <c r="AX273" s="2"/>
    </row>
    <row r="274" spans="3:50" x14ac:dyDescent="0.2">
      <c r="C274" s="16">
        <f t="shared" si="9"/>
        <v>270</v>
      </c>
      <c r="D274" t="e">
        <f t="shared" ca="1" si="8"/>
        <v>#NAME?</v>
      </c>
      <c r="I274">
        <v>270</v>
      </c>
      <c r="J274">
        <v>0.13695652173913045</v>
      </c>
      <c r="K274" s="9">
        <v>0.12990000000000002</v>
      </c>
      <c r="L274" s="9">
        <v>0.308</v>
      </c>
      <c r="M274" s="9">
        <v>0.33900000000000002</v>
      </c>
      <c r="N274" s="9">
        <v>0.14960000000000001</v>
      </c>
      <c r="O274" s="9">
        <v>0.15990000000000001</v>
      </c>
      <c r="P274" s="9">
        <v>0.35539999999999999</v>
      </c>
      <c r="Q274" s="9">
        <v>0.38700000000000001</v>
      </c>
      <c r="R274" s="9">
        <v>0.17</v>
      </c>
      <c r="S274" s="9">
        <v>0.20899999999999999</v>
      </c>
      <c r="T274" s="9">
        <v>0.441</v>
      </c>
      <c r="U274" s="9">
        <v>0.45300000000000001</v>
      </c>
      <c r="AU274" s="2"/>
      <c r="AV274" s="2"/>
      <c r="AW274" s="2"/>
      <c r="AX274" s="2"/>
    </row>
    <row r="275" spans="3:50" x14ac:dyDescent="0.2">
      <c r="C275" s="16">
        <f t="shared" si="9"/>
        <v>271</v>
      </c>
      <c r="D275" t="e">
        <f t="shared" ca="1" si="8"/>
        <v>#NAME?</v>
      </c>
      <c r="I275">
        <v>271</v>
      </c>
      <c r="J275">
        <v>0.13746376811594205</v>
      </c>
      <c r="K275" s="9">
        <v>0.13077</v>
      </c>
      <c r="L275" s="9">
        <v>0.30940000000000001</v>
      </c>
      <c r="M275" s="9">
        <v>0.3407</v>
      </c>
      <c r="N275" s="9">
        <v>0.15048</v>
      </c>
      <c r="O275" s="9">
        <v>0.16097</v>
      </c>
      <c r="P275" s="9">
        <v>0.35711999999999999</v>
      </c>
      <c r="Q275" s="9">
        <v>0.38919999999999999</v>
      </c>
      <c r="R275" s="9">
        <v>0.17100000000000001</v>
      </c>
      <c r="S275" s="9">
        <v>0.2104</v>
      </c>
      <c r="T275" s="9">
        <v>0.44330000000000003</v>
      </c>
      <c r="U275" s="9">
        <v>0.45590000000000003</v>
      </c>
      <c r="AU275" s="2"/>
      <c r="AV275" s="2"/>
      <c r="AW275" s="2"/>
      <c r="AX275" s="2"/>
    </row>
    <row r="276" spans="3:50" x14ac:dyDescent="0.2">
      <c r="C276" s="16">
        <f t="shared" si="9"/>
        <v>272</v>
      </c>
      <c r="D276" t="e">
        <f t="shared" ca="1" si="8"/>
        <v>#NAME?</v>
      </c>
      <c r="I276">
        <v>272</v>
      </c>
      <c r="J276">
        <v>0.13797101449275365</v>
      </c>
      <c r="K276" s="9">
        <v>0.13164000000000001</v>
      </c>
      <c r="L276" s="9">
        <v>0.31079999999999997</v>
      </c>
      <c r="M276" s="9">
        <v>0.34240000000000004</v>
      </c>
      <c r="N276" s="9">
        <v>0.15136000000000002</v>
      </c>
      <c r="O276" s="9">
        <v>0.16204000000000002</v>
      </c>
      <c r="P276" s="9">
        <v>0.35883999999999999</v>
      </c>
      <c r="Q276" s="9">
        <v>0.39140000000000003</v>
      </c>
      <c r="R276" s="9">
        <v>0.17200000000000001</v>
      </c>
      <c r="S276" s="9">
        <v>0.21179999999999999</v>
      </c>
      <c r="T276" s="9">
        <v>0.4456</v>
      </c>
      <c r="U276" s="9">
        <v>0.45880000000000004</v>
      </c>
      <c r="AU276" s="2"/>
      <c r="AV276" s="2"/>
      <c r="AW276" s="2"/>
      <c r="AX276" s="2"/>
    </row>
    <row r="277" spans="3:50" x14ac:dyDescent="0.2">
      <c r="C277" s="16">
        <f t="shared" si="9"/>
        <v>273</v>
      </c>
      <c r="D277" t="e">
        <f t="shared" ca="1" si="8"/>
        <v>#NAME?</v>
      </c>
      <c r="I277">
        <v>273</v>
      </c>
      <c r="J277">
        <v>0.13847826086956522</v>
      </c>
      <c r="K277" s="9">
        <v>0.13250999999999999</v>
      </c>
      <c r="L277" s="9">
        <v>0.31219999999999998</v>
      </c>
      <c r="M277" s="9">
        <v>0.34410000000000002</v>
      </c>
      <c r="N277" s="9">
        <v>0.15224000000000001</v>
      </c>
      <c r="O277" s="9">
        <v>0.16311</v>
      </c>
      <c r="P277" s="9">
        <v>0.36055999999999999</v>
      </c>
      <c r="Q277" s="9">
        <v>0.39360000000000001</v>
      </c>
      <c r="R277" s="9">
        <v>0.17300000000000001</v>
      </c>
      <c r="S277" s="9">
        <v>0.2132</v>
      </c>
      <c r="T277" s="9">
        <v>0.44790000000000002</v>
      </c>
      <c r="U277" s="9">
        <v>0.4617</v>
      </c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</row>
    <row r="278" spans="3:50" x14ac:dyDescent="0.2">
      <c r="C278" s="16">
        <f t="shared" si="9"/>
        <v>274</v>
      </c>
      <c r="D278" t="e">
        <f t="shared" ca="1" si="8"/>
        <v>#NAME?</v>
      </c>
      <c r="I278">
        <v>274</v>
      </c>
      <c r="J278">
        <v>0.13898550724637682</v>
      </c>
      <c r="K278" s="9">
        <v>0.13338</v>
      </c>
      <c r="L278" s="9">
        <v>0.31359999999999999</v>
      </c>
      <c r="M278" s="9">
        <v>0.3458</v>
      </c>
      <c r="N278" s="9">
        <v>0.15312000000000001</v>
      </c>
      <c r="O278" s="9">
        <v>0.16417999999999999</v>
      </c>
      <c r="P278" s="9">
        <v>0.36227999999999999</v>
      </c>
      <c r="Q278" s="9">
        <v>0.39580000000000004</v>
      </c>
      <c r="R278" s="9">
        <v>0.17400000000000002</v>
      </c>
      <c r="S278" s="9">
        <v>0.21460000000000001</v>
      </c>
      <c r="T278" s="9">
        <v>0.45019999999999999</v>
      </c>
      <c r="U278" s="9">
        <v>0.46460000000000001</v>
      </c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</row>
    <row r="279" spans="3:50" x14ac:dyDescent="0.2">
      <c r="C279" s="16">
        <f t="shared" si="9"/>
        <v>275</v>
      </c>
      <c r="D279" t="e">
        <f t="shared" ca="1" si="8"/>
        <v>#NAME?</v>
      </c>
      <c r="I279">
        <v>275</v>
      </c>
      <c r="J279">
        <v>0.13949275362318841</v>
      </c>
      <c r="K279" s="9">
        <v>0.13425000000000001</v>
      </c>
      <c r="L279" s="9">
        <v>0.315</v>
      </c>
      <c r="M279" s="9">
        <v>0.34750000000000003</v>
      </c>
      <c r="N279" s="9">
        <v>0.15400000000000003</v>
      </c>
      <c r="O279" s="9">
        <v>0.16525000000000001</v>
      </c>
      <c r="P279" s="9">
        <v>0.36399999999999999</v>
      </c>
      <c r="Q279" s="9">
        <v>0.39800000000000002</v>
      </c>
      <c r="R279" s="9">
        <v>0.17500000000000002</v>
      </c>
      <c r="S279" s="9">
        <v>0.216</v>
      </c>
      <c r="T279" s="9">
        <v>0.45250000000000001</v>
      </c>
      <c r="U279" s="9">
        <v>0.46750000000000003</v>
      </c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</row>
    <row r="280" spans="3:50" x14ac:dyDescent="0.2">
      <c r="C280" s="16">
        <f t="shared" si="9"/>
        <v>276</v>
      </c>
      <c r="D280" t="e">
        <f t="shared" ca="1" si="8"/>
        <v>#NAME?</v>
      </c>
      <c r="I280">
        <v>276</v>
      </c>
      <c r="J280">
        <v>0.14000000000000001</v>
      </c>
      <c r="K280" s="9">
        <v>0.13511999999999999</v>
      </c>
      <c r="L280" s="9">
        <v>0.31639999999999996</v>
      </c>
      <c r="M280" s="9">
        <v>0.34920000000000001</v>
      </c>
      <c r="N280" s="9">
        <v>0.15488000000000002</v>
      </c>
      <c r="O280" s="9">
        <v>0.16632</v>
      </c>
      <c r="P280" s="9">
        <v>0.36571999999999999</v>
      </c>
      <c r="Q280" s="9">
        <v>0.4002</v>
      </c>
      <c r="R280" s="9">
        <v>0.17600000000000002</v>
      </c>
      <c r="S280" s="9">
        <v>0.21740000000000001</v>
      </c>
      <c r="T280" s="9">
        <v>0.45480000000000004</v>
      </c>
      <c r="U280" s="9">
        <v>0.47040000000000004</v>
      </c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</row>
    <row r="281" spans="3:50" x14ac:dyDescent="0.2">
      <c r="C281" s="16">
        <f t="shared" si="9"/>
        <v>277</v>
      </c>
      <c r="D281" t="e">
        <f t="shared" ca="1" si="8"/>
        <v>#NAME?</v>
      </c>
      <c r="I281">
        <v>277</v>
      </c>
      <c r="J281">
        <v>0.14084745762711864</v>
      </c>
      <c r="K281" s="9">
        <v>0.13599</v>
      </c>
      <c r="L281" s="9">
        <v>0.31779999999999997</v>
      </c>
      <c r="M281" s="9">
        <v>0.35089999999999999</v>
      </c>
      <c r="N281" s="9">
        <v>0.15576000000000001</v>
      </c>
      <c r="O281" s="9">
        <v>0.16739000000000001</v>
      </c>
      <c r="P281" s="9">
        <v>0.36743999999999999</v>
      </c>
      <c r="Q281" s="9">
        <v>0.40240000000000004</v>
      </c>
      <c r="R281" s="9">
        <v>0.17700000000000002</v>
      </c>
      <c r="S281" s="9">
        <v>0.21879999999999999</v>
      </c>
      <c r="T281" s="9">
        <v>0.45710000000000001</v>
      </c>
      <c r="U281" s="9">
        <v>0.47330000000000005</v>
      </c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</row>
    <row r="282" spans="3:50" x14ac:dyDescent="0.2">
      <c r="C282" s="16">
        <f t="shared" si="9"/>
        <v>278</v>
      </c>
      <c r="D282" t="e">
        <f t="shared" ca="1" si="8"/>
        <v>#NAME?</v>
      </c>
      <c r="I282">
        <v>278</v>
      </c>
      <c r="J282">
        <v>0.1416949152542373</v>
      </c>
      <c r="K282" s="9">
        <v>0.13686000000000001</v>
      </c>
      <c r="L282" s="9">
        <v>0.31919999999999998</v>
      </c>
      <c r="M282" s="9">
        <v>0.35260000000000002</v>
      </c>
      <c r="N282" s="9">
        <v>0.15664000000000003</v>
      </c>
      <c r="O282" s="9">
        <v>0.16846</v>
      </c>
      <c r="P282" s="9">
        <v>0.36915999999999999</v>
      </c>
      <c r="Q282" s="9">
        <v>0.40460000000000002</v>
      </c>
      <c r="R282" s="9">
        <v>0.17800000000000002</v>
      </c>
      <c r="S282" s="9">
        <v>0.22020000000000001</v>
      </c>
      <c r="T282" s="9">
        <v>0.45940000000000003</v>
      </c>
      <c r="U282" s="9">
        <v>0.47620000000000001</v>
      </c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</row>
    <row r="283" spans="3:50" x14ac:dyDescent="0.2">
      <c r="C283" s="16">
        <f t="shared" si="9"/>
        <v>279</v>
      </c>
      <c r="D283" t="e">
        <f t="shared" ca="1" si="8"/>
        <v>#NAME?</v>
      </c>
      <c r="I283">
        <v>279</v>
      </c>
      <c r="J283">
        <v>0.14254237288135593</v>
      </c>
      <c r="K283" s="9">
        <v>0.13772999999999999</v>
      </c>
      <c r="L283" s="9">
        <v>0.3206</v>
      </c>
      <c r="M283" s="9">
        <v>0.3543</v>
      </c>
      <c r="N283" s="9">
        <v>0.15752000000000002</v>
      </c>
      <c r="O283" s="9">
        <v>0.16953000000000001</v>
      </c>
      <c r="P283" s="9">
        <v>0.37087999999999999</v>
      </c>
      <c r="Q283" s="9">
        <v>0.40679999999999999</v>
      </c>
      <c r="R283" s="9">
        <v>0.17900000000000002</v>
      </c>
      <c r="S283" s="9">
        <v>0.22159999999999999</v>
      </c>
      <c r="T283" s="9">
        <v>0.4617</v>
      </c>
      <c r="U283" s="9">
        <v>0.47910000000000003</v>
      </c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</row>
    <row r="284" spans="3:50" x14ac:dyDescent="0.2">
      <c r="C284" s="16">
        <f t="shared" si="9"/>
        <v>280</v>
      </c>
      <c r="D284" t="e">
        <f t="shared" ca="1" si="8"/>
        <v>#NAME?</v>
      </c>
      <c r="I284">
        <v>280</v>
      </c>
      <c r="J284">
        <v>0.14338983050847459</v>
      </c>
      <c r="K284" s="9">
        <v>0.1386</v>
      </c>
      <c r="L284" s="9">
        <v>0.32199999999999995</v>
      </c>
      <c r="M284" s="9">
        <v>0.35599999999999998</v>
      </c>
      <c r="N284" s="9">
        <v>0.15840000000000001</v>
      </c>
      <c r="O284" s="9">
        <v>0.1706</v>
      </c>
      <c r="P284" s="9">
        <v>0.37259999999999999</v>
      </c>
      <c r="Q284" s="9">
        <v>0.40900000000000003</v>
      </c>
      <c r="R284" s="9">
        <v>0.18000000000000002</v>
      </c>
      <c r="S284" s="9">
        <v>0.223</v>
      </c>
      <c r="T284" s="9">
        <v>0.46400000000000002</v>
      </c>
      <c r="U284" s="9">
        <v>0.48200000000000004</v>
      </c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</row>
    <row r="285" spans="3:50" x14ac:dyDescent="0.2">
      <c r="C285" s="16">
        <f t="shared" si="9"/>
        <v>281</v>
      </c>
      <c r="D285" t="e">
        <f t="shared" ca="1" si="8"/>
        <v>#NAME?</v>
      </c>
      <c r="I285">
        <v>281</v>
      </c>
      <c r="J285">
        <v>0.14423728813559322</v>
      </c>
      <c r="K285" s="9">
        <v>0.13947000000000001</v>
      </c>
      <c r="L285" s="9">
        <v>0.32339999999999997</v>
      </c>
      <c r="M285" s="9">
        <v>0.35770000000000002</v>
      </c>
      <c r="N285" s="9">
        <v>0.15928</v>
      </c>
      <c r="O285" s="9">
        <v>0.17167000000000002</v>
      </c>
      <c r="P285" s="9">
        <v>0.37431999999999999</v>
      </c>
      <c r="Q285" s="9">
        <v>0.41120000000000001</v>
      </c>
      <c r="R285" s="9">
        <v>0.18100000000000002</v>
      </c>
      <c r="S285" s="9">
        <v>0.22439999999999999</v>
      </c>
      <c r="T285" s="9">
        <v>0.46629999999999999</v>
      </c>
      <c r="U285" s="9">
        <v>0.48490000000000005</v>
      </c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</row>
    <row r="286" spans="3:50" x14ac:dyDescent="0.2">
      <c r="C286" s="16">
        <f t="shared" si="9"/>
        <v>282</v>
      </c>
      <c r="D286" t="e">
        <f t="shared" ca="1" si="8"/>
        <v>#NAME?</v>
      </c>
      <c r="I286">
        <v>282</v>
      </c>
      <c r="J286">
        <v>0.14508474576271188</v>
      </c>
      <c r="K286" s="9">
        <v>0.14033999999999999</v>
      </c>
      <c r="L286" s="9">
        <v>0.32479999999999998</v>
      </c>
      <c r="M286" s="9">
        <v>0.3594</v>
      </c>
      <c r="N286" s="9">
        <v>0.16016000000000002</v>
      </c>
      <c r="O286" s="9">
        <v>0.17274</v>
      </c>
      <c r="P286" s="9">
        <v>0.37603999999999999</v>
      </c>
      <c r="Q286" s="9">
        <v>0.41339999999999999</v>
      </c>
      <c r="R286" s="9">
        <v>0.18200000000000002</v>
      </c>
      <c r="S286" s="9">
        <v>0.2258</v>
      </c>
      <c r="T286" s="9">
        <v>0.46860000000000002</v>
      </c>
      <c r="U286" s="9">
        <v>0.48780000000000001</v>
      </c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</row>
    <row r="287" spans="3:50" x14ac:dyDescent="0.2">
      <c r="C287" s="16">
        <f t="shared" si="9"/>
        <v>283</v>
      </c>
      <c r="D287" t="e">
        <f t="shared" ca="1" si="8"/>
        <v>#NAME?</v>
      </c>
      <c r="I287">
        <v>283</v>
      </c>
      <c r="J287">
        <v>0.14593220338983051</v>
      </c>
      <c r="K287" s="9">
        <v>0.14121</v>
      </c>
      <c r="L287" s="9">
        <v>0.32619999999999999</v>
      </c>
      <c r="M287" s="9">
        <v>0.36110000000000003</v>
      </c>
      <c r="N287" s="9">
        <v>0.16104000000000002</v>
      </c>
      <c r="O287" s="9">
        <v>0.17380999999999999</v>
      </c>
      <c r="P287" s="9">
        <v>0.37775999999999998</v>
      </c>
      <c r="Q287" s="9">
        <v>0.41560000000000002</v>
      </c>
      <c r="R287" s="9">
        <v>0.18300000000000002</v>
      </c>
      <c r="S287" s="9">
        <v>0.22720000000000001</v>
      </c>
      <c r="T287" s="9">
        <v>0.47089999999999999</v>
      </c>
      <c r="U287" s="9">
        <v>0.49070000000000003</v>
      </c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</row>
    <row r="288" spans="3:50" x14ac:dyDescent="0.2">
      <c r="C288" s="16">
        <f t="shared" si="9"/>
        <v>284</v>
      </c>
      <c r="D288" t="e">
        <f t="shared" ca="1" si="8"/>
        <v>#NAME?</v>
      </c>
      <c r="I288">
        <v>284</v>
      </c>
      <c r="J288">
        <v>0.14677966101694917</v>
      </c>
      <c r="K288" s="9">
        <v>0.14208000000000001</v>
      </c>
      <c r="L288" s="9">
        <v>0.3276</v>
      </c>
      <c r="M288" s="9">
        <v>0.36280000000000001</v>
      </c>
      <c r="N288" s="9">
        <v>0.16192000000000001</v>
      </c>
      <c r="O288" s="9">
        <v>0.17488000000000001</v>
      </c>
      <c r="P288" s="9">
        <v>0.37947999999999998</v>
      </c>
      <c r="Q288" s="9">
        <v>0.4178</v>
      </c>
      <c r="R288" s="9">
        <v>0.184</v>
      </c>
      <c r="S288" s="9">
        <v>0.2286</v>
      </c>
      <c r="T288" s="9">
        <v>0.47320000000000001</v>
      </c>
      <c r="U288" s="9">
        <v>0.49360000000000004</v>
      </c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</row>
    <row r="289" spans="3:50" x14ac:dyDescent="0.2">
      <c r="C289" s="16">
        <f t="shared" si="9"/>
        <v>285</v>
      </c>
      <c r="D289" t="e">
        <f t="shared" ca="1" si="8"/>
        <v>#NAME?</v>
      </c>
      <c r="I289">
        <v>285</v>
      </c>
      <c r="J289">
        <v>0.1476271186440678</v>
      </c>
      <c r="K289" s="9">
        <v>0.14294999999999999</v>
      </c>
      <c r="L289" s="9">
        <v>0.32899999999999996</v>
      </c>
      <c r="M289" s="9">
        <v>0.36449999999999999</v>
      </c>
      <c r="N289" s="9">
        <v>0.16280000000000003</v>
      </c>
      <c r="O289" s="9">
        <v>0.17595</v>
      </c>
      <c r="P289" s="9">
        <v>0.38119999999999998</v>
      </c>
      <c r="Q289" s="9">
        <v>0.42000000000000004</v>
      </c>
      <c r="R289" s="9">
        <v>0.185</v>
      </c>
      <c r="S289" s="9">
        <v>0.23</v>
      </c>
      <c r="T289" s="9">
        <v>0.47550000000000003</v>
      </c>
      <c r="U289" s="9">
        <v>0.49650000000000005</v>
      </c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</row>
    <row r="290" spans="3:50" x14ac:dyDescent="0.2">
      <c r="C290" s="16">
        <f t="shared" si="9"/>
        <v>286</v>
      </c>
      <c r="D290" t="e">
        <f t="shared" ca="1" si="8"/>
        <v>#NAME?</v>
      </c>
      <c r="I290">
        <v>286</v>
      </c>
      <c r="J290">
        <v>0.14847457627118646</v>
      </c>
      <c r="K290" s="9">
        <v>0.14382</v>
      </c>
      <c r="L290" s="9">
        <v>0.33039999999999997</v>
      </c>
      <c r="M290" s="9">
        <v>0.36620000000000003</v>
      </c>
      <c r="N290" s="9">
        <v>0.16368000000000002</v>
      </c>
      <c r="O290" s="9">
        <v>0.17702000000000001</v>
      </c>
      <c r="P290" s="9">
        <v>0.38291999999999998</v>
      </c>
      <c r="Q290" s="9">
        <v>0.42220000000000002</v>
      </c>
      <c r="R290" s="9">
        <v>0.186</v>
      </c>
      <c r="S290" s="9">
        <v>0.23139999999999999</v>
      </c>
      <c r="T290" s="9">
        <v>0.4778</v>
      </c>
      <c r="U290" s="9">
        <v>0.49940000000000001</v>
      </c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</row>
    <row r="291" spans="3:50" x14ac:dyDescent="0.2">
      <c r="C291" s="16">
        <f t="shared" si="9"/>
        <v>287</v>
      </c>
      <c r="D291" t="e">
        <f t="shared" ca="1" si="8"/>
        <v>#NAME?</v>
      </c>
      <c r="I291">
        <v>287</v>
      </c>
      <c r="J291">
        <v>0.14932203389830509</v>
      </c>
      <c r="K291" s="9">
        <v>0.14469000000000001</v>
      </c>
      <c r="L291" s="9">
        <v>0.33179999999999998</v>
      </c>
      <c r="M291" s="9">
        <v>0.3679</v>
      </c>
      <c r="N291" s="9">
        <v>0.16456000000000001</v>
      </c>
      <c r="O291" s="9">
        <v>0.17809</v>
      </c>
      <c r="P291" s="9">
        <v>0.38463999999999998</v>
      </c>
      <c r="Q291" s="9">
        <v>0.4244</v>
      </c>
      <c r="R291" s="9">
        <v>0.187</v>
      </c>
      <c r="S291" s="9">
        <v>0.23280000000000001</v>
      </c>
      <c r="T291" s="9">
        <v>0.48010000000000003</v>
      </c>
      <c r="U291" s="9">
        <v>0.50230000000000008</v>
      </c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</row>
    <row r="292" spans="3:50" x14ac:dyDescent="0.2">
      <c r="C292" s="16">
        <f t="shared" si="9"/>
        <v>288</v>
      </c>
      <c r="D292" t="e">
        <f t="shared" ca="1" si="8"/>
        <v>#NAME?</v>
      </c>
      <c r="I292">
        <v>288</v>
      </c>
      <c r="J292">
        <v>0.15016949152542375</v>
      </c>
      <c r="K292" s="9">
        <v>0.14555999999999999</v>
      </c>
      <c r="L292" s="9">
        <v>0.3332</v>
      </c>
      <c r="M292" s="9">
        <v>0.36960000000000004</v>
      </c>
      <c r="N292" s="9">
        <v>0.16544</v>
      </c>
      <c r="O292" s="9">
        <v>0.17916000000000001</v>
      </c>
      <c r="P292" s="9">
        <v>0.38635999999999998</v>
      </c>
      <c r="Q292" s="9">
        <v>0.42660000000000003</v>
      </c>
      <c r="R292" s="9">
        <v>0.188</v>
      </c>
      <c r="S292" s="9">
        <v>0.23419999999999999</v>
      </c>
      <c r="T292" s="9">
        <v>0.4824</v>
      </c>
      <c r="U292" s="9">
        <v>0.50519999999999998</v>
      </c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</row>
    <row r="293" spans="3:50" x14ac:dyDescent="0.2">
      <c r="C293" s="16">
        <f t="shared" si="9"/>
        <v>289</v>
      </c>
      <c r="D293" t="e">
        <f t="shared" ca="1" si="8"/>
        <v>#NAME?</v>
      </c>
      <c r="I293">
        <v>289</v>
      </c>
      <c r="J293">
        <v>0.15101694915254238</v>
      </c>
      <c r="K293" s="9">
        <v>0.14643</v>
      </c>
      <c r="L293" s="9">
        <v>0.33459999999999995</v>
      </c>
      <c r="M293" s="9">
        <v>0.37130000000000002</v>
      </c>
      <c r="N293" s="9">
        <v>0.16632000000000002</v>
      </c>
      <c r="O293" s="9">
        <v>0.18023</v>
      </c>
      <c r="P293" s="9">
        <v>0.38807999999999998</v>
      </c>
      <c r="Q293" s="9">
        <v>0.42880000000000001</v>
      </c>
      <c r="R293" s="9">
        <v>0.189</v>
      </c>
      <c r="S293" s="9">
        <v>0.2356</v>
      </c>
      <c r="T293" s="9">
        <v>0.48470000000000002</v>
      </c>
      <c r="U293" s="9">
        <v>0.5081</v>
      </c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</row>
    <row r="294" spans="3:50" x14ac:dyDescent="0.2">
      <c r="C294" s="16">
        <f t="shared" si="9"/>
        <v>290</v>
      </c>
      <c r="D294" t="e">
        <f t="shared" ca="1" si="8"/>
        <v>#NAME?</v>
      </c>
      <c r="I294">
        <v>290</v>
      </c>
      <c r="J294">
        <v>0.15186440677966104</v>
      </c>
      <c r="K294" s="9">
        <v>0.14729999999999999</v>
      </c>
      <c r="L294" s="9">
        <v>0.33599999999999997</v>
      </c>
      <c r="M294" s="9">
        <v>0.373</v>
      </c>
      <c r="N294" s="9">
        <v>0.16720000000000002</v>
      </c>
      <c r="O294" s="9">
        <v>0.18130000000000002</v>
      </c>
      <c r="P294" s="9">
        <v>0.38979999999999998</v>
      </c>
      <c r="Q294" s="9">
        <v>0.43099999999999999</v>
      </c>
      <c r="R294" s="9">
        <v>0.19</v>
      </c>
      <c r="S294" s="9">
        <v>0.23699999999999999</v>
      </c>
      <c r="T294" s="9">
        <v>0.48699999999999999</v>
      </c>
      <c r="U294" s="9">
        <v>0.51100000000000001</v>
      </c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</row>
    <row r="295" spans="3:50" x14ac:dyDescent="0.2">
      <c r="C295" s="16">
        <f t="shared" si="9"/>
        <v>291</v>
      </c>
      <c r="D295" t="e">
        <f t="shared" ca="1" si="8"/>
        <v>#NAME?</v>
      </c>
      <c r="I295">
        <v>291</v>
      </c>
      <c r="J295">
        <v>0.15271186440677967</v>
      </c>
      <c r="K295" s="9">
        <v>0.14817</v>
      </c>
      <c r="L295" s="9">
        <v>0.33739999999999998</v>
      </c>
      <c r="M295" s="9">
        <v>0.37470000000000003</v>
      </c>
      <c r="N295" s="9">
        <v>0.16808000000000001</v>
      </c>
      <c r="O295" s="9">
        <v>0.18237</v>
      </c>
      <c r="P295" s="9">
        <v>0.39151999999999998</v>
      </c>
      <c r="Q295" s="9">
        <v>0.43320000000000003</v>
      </c>
      <c r="R295" s="9">
        <v>0.191</v>
      </c>
      <c r="S295" s="9">
        <v>0.2384</v>
      </c>
      <c r="T295" s="9">
        <v>0.48930000000000001</v>
      </c>
      <c r="U295" s="9">
        <v>0.51390000000000002</v>
      </c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</row>
    <row r="296" spans="3:50" x14ac:dyDescent="0.2">
      <c r="C296" s="16">
        <f t="shared" si="9"/>
        <v>292</v>
      </c>
      <c r="D296" t="e">
        <f t="shared" ca="1" si="8"/>
        <v>#NAME?</v>
      </c>
      <c r="I296">
        <v>292</v>
      </c>
      <c r="J296">
        <v>0.15355932203389833</v>
      </c>
      <c r="K296" s="9">
        <v>0.14904000000000001</v>
      </c>
      <c r="L296" s="9">
        <v>0.33879999999999999</v>
      </c>
      <c r="M296" s="9">
        <v>0.37640000000000001</v>
      </c>
      <c r="N296" s="9">
        <v>0.16896000000000003</v>
      </c>
      <c r="O296" s="9">
        <v>0.18343999999999999</v>
      </c>
      <c r="P296" s="9">
        <v>0.39323999999999998</v>
      </c>
      <c r="Q296" s="9">
        <v>0.43540000000000001</v>
      </c>
      <c r="R296" s="9">
        <v>0.192</v>
      </c>
      <c r="S296" s="9">
        <v>0.23980000000000001</v>
      </c>
      <c r="T296" s="9">
        <v>0.49160000000000004</v>
      </c>
      <c r="U296" s="9">
        <v>0.51680000000000004</v>
      </c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</row>
    <row r="297" spans="3:50" x14ac:dyDescent="0.2">
      <c r="C297" s="16">
        <f t="shared" si="9"/>
        <v>293</v>
      </c>
      <c r="D297" t="e">
        <f t="shared" ca="1" si="8"/>
        <v>#NAME?</v>
      </c>
      <c r="I297">
        <v>293</v>
      </c>
      <c r="J297">
        <v>0.15440677966101696</v>
      </c>
      <c r="K297" s="9">
        <v>0.14990999999999999</v>
      </c>
      <c r="L297" s="9">
        <v>0.3402</v>
      </c>
      <c r="M297" s="9">
        <v>0.37809999999999999</v>
      </c>
      <c r="N297" s="9">
        <v>0.16984000000000002</v>
      </c>
      <c r="O297" s="9">
        <v>0.18451000000000001</v>
      </c>
      <c r="P297" s="9">
        <v>0.39495999999999998</v>
      </c>
      <c r="Q297" s="9">
        <v>0.43759999999999999</v>
      </c>
      <c r="R297" s="9">
        <v>0.193</v>
      </c>
      <c r="S297" s="9">
        <v>0.2412</v>
      </c>
      <c r="T297" s="9">
        <v>0.49390000000000001</v>
      </c>
      <c r="U297" s="9">
        <v>0.51970000000000005</v>
      </c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</row>
    <row r="298" spans="3:50" x14ac:dyDescent="0.2">
      <c r="C298" s="16">
        <f t="shared" si="9"/>
        <v>294</v>
      </c>
      <c r="D298" t="e">
        <f t="shared" ca="1" si="8"/>
        <v>#NAME?</v>
      </c>
      <c r="I298">
        <v>294</v>
      </c>
      <c r="J298">
        <v>0.15525423728813562</v>
      </c>
      <c r="K298" s="9">
        <v>0.15078</v>
      </c>
      <c r="L298" s="9">
        <v>0.34159999999999996</v>
      </c>
      <c r="M298" s="9">
        <v>0.37980000000000003</v>
      </c>
      <c r="N298" s="9">
        <v>0.17072000000000001</v>
      </c>
      <c r="O298" s="9">
        <v>0.18557999999999999</v>
      </c>
      <c r="P298" s="9">
        <v>0.39667999999999998</v>
      </c>
      <c r="Q298" s="9">
        <v>0.43980000000000002</v>
      </c>
      <c r="R298" s="9">
        <v>0.19400000000000001</v>
      </c>
      <c r="S298" s="9">
        <v>0.24260000000000001</v>
      </c>
      <c r="T298" s="9">
        <v>0.49620000000000003</v>
      </c>
      <c r="U298" s="9">
        <v>0.52260000000000006</v>
      </c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</row>
    <row r="299" spans="3:50" x14ac:dyDescent="0.2">
      <c r="C299" s="16">
        <f t="shared" si="9"/>
        <v>295</v>
      </c>
      <c r="D299" t="e">
        <f t="shared" ca="1" si="8"/>
        <v>#NAME?</v>
      </c>
      <c r="I299">
        <v>295</v>
      </c>
      <c r="J299">
        <v>0.15610169491525425</v>
      </c>
      <c r="K299" s="9">
        <v>0.15165000000000001</v>
      </c>
      <c r="L299" s="9">
        <v>0.34299999999999997</v>
      </c>
      <c r="M299" s="9">
        <v>0.38150000000000001</v>
      </c>
      <c r="N299" s="9">
        <v>0.17160000000000003</v>
      </c>
      <c r="O299" s="9">
        <v>0.18665000000000001</v>
      </c>
      <c r="P299" s="9">
        <v>0.39839999999999998</v>
      </c>
      <c r="Q299" s="9">
        <v>0.442</v>
      </c>
      <c r="R299" s="9">
        <v>0.19500000000000001</v>
      </c>
      <c r="S299" s="9">
        <v>0.24399999999999999</v>
      </c>
      <c r="T299" s="9">
        <v>0.4985</v>
      </c>
      <c r="U299" s="9">
        <v>0.52550000000000008</v>
      </c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</row>
    <row r="300" spans="3:50" x14ac:dyDescent="0.2">
      <c r="C300" s="16">
        <f t="shared" si="9"/>
        <v>296</v>
      </c>
      <c r="D300" t="e">
        <f t="shared" ca="1" si="8"/>
        <v>#NAME?</v>
      </c>
      <c r="I300">
        <v>296</v>
      </c>
      <c r="J300">
        <v>0.15694915254237291</v>
      </c>
      <c r="K300" s="9">
        <v>0.15251999999999999</v>
      </c>
      <c r="L300" s="9">
        <v>0.34439999999999998</v>
      </c>
      <c r="M300" s="9">
        <v>0.38319999999999999</v>
      </c>
      <c r="N300" s="9">
        <v>0.17248000000000002</v>
      </c>
      <c r="O300" s="9">
        <v>0.18772</v>
      </c>
      <c r="P300" s="9">
        <v>0.40011999999999998</v>
      </c>
      <c r="Q300" s="9">
        <v>0.44420000000000004</v>
      </c>
      <c r="R300" s="9">
        <v>0.19600000000000001</v>
      </c>
      <c r="S300" s="9">
        <v>0.24540000000000001</v>
      </c>
      <c r="T300" s="9">
        <v>0.50080000000000002</v>
      </c>
      <c r="U300" s="9">
        <v>0.52839999999999998</v>
      </c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</row>
    <row r="301" spans="3:50" x14ac:dyDescent="0.2">
      <c r="C301" s="16">
        <f t="shared" si="9"/>
        <v>297</v>
      </c>
      <c r="D301" t="e">
        <f t="shared" ca="1" si="8"/>
        <v>#NAME?</v>
      </c>
      <c r="I301">
        <v>297</v>
      </c>
      <c r="J301">
        <v>0.15779661016949154</v>
      </c>
      <c r="K301" s="9">
        <v>0.15339</v>
      </c>
      <c r="L301" s="9">
        <v>0.3458</v>
      </c>
      <c r="M301" s="9">
        <v>0.38490000000000002</v>
      </c>
      <c r="N301" s="9">
        <v>0.17336000000000001</v>
      </c>
      <c r="O301" s="9">
        <v>0.18879000000000001</v>
      </c>
      <c r="P301" s="9">
        <v>0.40183999999999997</v>
      </c>
      <c r="Q301" s="9">
        <v>0.44640000000000002</v>
      </c>
      <c r="R301" s="9">
        <v>0.19700000000000001</v>
      </c>
      <c r="S301" s="9">
        <v>0.24679999999999999</v>
      </c>
      <c r="T301" s="9">
        <v>0.50309999999999999</v>
      </c>
      <c r="U301" s="9">
        <v>0.53129999999999999</v>
      </c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</row>
    <row r="302" spans="3:50" x14ac:dyDescent="0.2">
      <c r="C302" s="16">
        <f t="shared" si="9"/>
        <v>298</v>
      </c>
      <c r="D302" t="e">
        <f t="shared" ca="1" si="8"/>
        <v>#NAME?</v>
      </c>
      <c r="I302">
        <v>298</v>
      </c>
      <c r="J302">
        <v>0.15864406779661019</v>
      </c>
      <c r="K302" s="9">
        <v>0.15426000000000001</v>
      </c>
      <c r="L302" s="9">
        <v>0.34719999999999995</v>
      </c>
      <c r="M302" s="9">
        <v>0.3866</v>
      </c>
      <c r="N302" s="9">
        <v>0.17424000000000001</v>
      </c>
      <c r="O302" s="9">
        <v>0.18986</v>
      </c>
      <c r="P302" s="9">
        <v>0.40355999999999997</v>
      </c>
      <c r="Q302" s="9">
        <v>0.4486</v>
      </c>
      <c r="R302" s="9">
        <v>0.19800000000000001</v>
      </c>
      <c r="S302" s="9">
        <v>0.2482</v>
      </c>
      <c r="T302" s="9">
        <v>0.50539999999999996</v>
      </c>
      <c r="U302" s="9">
        <v>0.53420000000000001</v>
      </c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</row>
    <row r="303" spans="3:50" x14ac:dyDescent="0.2">
      <c r="C303" s="16">
        <f t="shared" si="9"/>
        <v>299</v>
      </c>
      <c r="D303" t="e">
        <f t="shared" ca="1" si="8"/>
        <v>#NAME?</v>
      </c>
      <c r="I303">
        <v>299</v>
      </c>
      <c r="J303">
        <v>0.15949152542372882</v>
      </c>
      <c r="K303" s="9">
        <v>0.15512999999999999</v>
      </c>
      <c r="L303" s="9">
        <v>0.34859999999999997</v>
      </c>
      <c r="M303" s="9">
        <v>0.38830000000000003</v>
      </c>
      <c r="N303" s="9">
        <v>0.17512000000000003</v>
      </c>
      <c r="O303" s="9">
        <v>0.19093000000000002</v>
      </c>
      <c r="P303" s="9">
        <v>0.40527999999999997</v>
      </c>
      <c r="Q303" s="9">
        <v>0.45080000000000003</v>
      </c>
      <c r="R303" s="9">
        <v>0.19900000000000001</v>
      </c>
      <c r="S303" s="9">
        <v>0.24959999999999999</v>
      </c>
      <c r="T303" s="9">
        <v>0.50770000000000004</v>
      </c>
      <c r="U303" s="9">
        <v>0.53710000000000002</v>
      </c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</row>
    <row r="304" spans="3:50" x14ac:dyDescent="0.2">
      <c r="C304" s="16">
        <f t="shared" si="9"/>
        <v>300</v>
      </c>
      <c r="D304" t="e">
        <f t="shared" ca="1" si="8"/>
        <v>#NAME?</v>
      </c>
      <c r="I304">
        <v>300</v>
      </c>
      <c r="J304">
        <v>0.16033898305084748</v>
      </c>
      <c r="K304" s="9">
        <v>0.156</v>
      </c>
      <c r="L304" s="9">
        <v>0.35</v>
      </c>
      <c r="M304" s="9">
        <v>0.39</v>
      </c>
      <c r="N304" s="9">
        <v>0.17600000000000002</v>
      </c>
      <c r="O304" s="9">
        <v>0.192</v>
      </c>
      <c r="P304" s="9">
        <v>0.40699999999999997</v>
      </c>
      <c r="Q304" s="9">
        <v>0.45300000000000001</v>
      </c>
      <c r="R304" s="9">
        <v>0.2</v>
      </c>
      <c r="S304" s="9">
        <v>0.251</v>
      </c>
      <c r="T304" s="9">
        <v>0.51</v>
      </c>
      <c r="U304" s="9">
        <v>0.54</v>
      </c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</row>
    <row r="305" spans="3:50" x14ac:dyDescent="0.2">
      <c r="C305" s="16">
        <f t="shared" si="9"/>
        <v>301</v>
      </c>
      <c r="D305" t="e">
        <f t="shared" ca="1" si="8"/>
        <v>#NAME?</v>
      </c>
      <c r="I305">
        <v>301</v>
      </c>
      <c r="J305">
        <v>0.16118644067796611</v>
      </c>
      <c r="K305" s="9">
        <v>0.15722</v>
      </c>
      <c r="L305" s="9">
        <v>0.35169999999999996</v>
      </c>
      <c r="M305" s="9">
        <v>0.3921</v>
      </c>
      <c r="N305" s="9">
        <v>0.17714400000000002</v>
      </c>
      <c r="O305" s="9">
        <v>0.19348000000000001</v>
      </c>
      <c r="P305" s="9">
        <v>0.40915999999999997</v>
      </c>
      <c r="Q305" s="9">
        <v>0.45595000000000002</v>
      </c>
      <c r="R305" s="9">
        <v>0.20130000000000001</v>
      </c>
      <c r="S305" s="9">
        <v>0.25295000000000001</v>
      </c>
      <c r="T305" s="9">
        <v>0.51300000000000001</v>
      </c>
      <c r="U305" s="9">
        <v>0.54410000000000003</v>
      </c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</row>
    <row r="306" spans="3:50" x14ac:dyDescent="0.2">
      <c r="C306" s="16">
        <f t="shared" si="9"/>
        <v>302</v>
      </c>
      <c r="D306" t="e">
        <f t="shared" ca="1" si="8"/>
        <v>#NAME?</v>
      </c>
      <c r="I306">
        <v>302</v>
      </c>
      <c r="J306">
        <v>0.16203389830508477</v>
      </c>
      <c r="K306" s="9">
        <v>0.15844</v>
      </c>
      <c r="L306" s="9">
        <v>0.35339999999999999</v>
      </c>
      <c r="M306" s="9">
        <v>0.39419999999999999</v>
      </c>
      <c r="N306" s="9">
        <v>0.17828800000000003</v>
      </c>
      <c r="O306" s="9">
        <v>0.19495999999999999</v>
      </c>
      <c r="P306" s="9">
        <v>0.41131999999999996</v>
      </c>
      <c r="Q306" s="9">
        <v>0.45890000000000003</v>
      </c>
      <c r="R306" s="9">
        <v>0.2026</v>
      </c>
      <c r="S306" s="9">
        <v>0.25490000000000002</v>
      </c>
      <c r="T306" s="9">
        <v>0.51600000000000001</v>
      </c>
      <c r="U306" s="9">
        <v>0.54820000000000002</v>
      </c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</row>
    <row r="307" spans="3:50" x14ac:dyDescent="0.2">
      <c r="C307" s="16">
        <f t="shared" si="9"/>
        <v>303</v>
      </c>
      <c r="D307" t="e">
        <f t="shared" ca="1" si="8"/>
        <v>#NAME?</v>
      </c>
      <c r="I307">
        <v>303</v>
      </c>
      <c r="J307">
        <v>0.1628813559322034</v>
      </c>
      <c r="K307" s="9">
        <v>0.15966</v>
      </c>
      <c r="L307" s="9">
        <v>0.35509999999999997</v>
      </c>
      <c r="M307" s="9">
        <v>0.39629999999999999</v>
      </c>
      <c r="N307" s="9">
        <v>0.17943200000000001</v>
      </c>
      <c r="O307" s="9">
        <v>0.19644</v>
      </c>
      <c r="P307" s="9">
        <v>0.41347999999999996</v>
      </c>
      <c r="Q307" s="9">
        <v>0.46185000000000004</v>
      </c>
      <c r="R307" s="9">
        <v>0.2039</v>
      </c>
      <c r="S307" s="9">
        <v>0.25685000000000002</v>
      </c>
      <c r="T307" s="9">
        <v>0.51900000000000002</v>
      </c>
      <c r="U307" s="9">
        <v>0.55230000000000001</v>
      </c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</row>
    <row r="308" spans="3:50" x14ac:dyDescent="0.2">
      <c r="C308" s="16">
        <f t="shared" si="9"/>
        <v>304</v>
      </c>
      <c r="D308" t="e">
        <f t="shared" ca="1" si="8"/>
        <v>#NAME?</v>
      </c>
      <c r="I308">
        <v>304</v>
      </c>
      <c r="J308">
        <v>0.16372881355932206</v>
      </c>
      <c r="K308" s="9">
        <v>0.16088</v>
      </c>
      <c r="L308" s="9">
        <v>0.35680000000000001</v>
      </c>
      <c r="M308" s="9">
        <v>0.39840000000000003</v>
      </c>
      <c r="N308" s="9">
        <v>0.18057600000000001</v>
      </c>
      <c r="O308" s="9">
        <v>0.19792000000000001</v>
      </c>
      <c r="P308" s="9">
        <v>0.41563999999999995</v>
      </c>
      <c r="Q308" s="9">
        <v>0.46479999999999999</v>
      </c>
      <c r="R308" s="9">
        <v>0.20520000000000002</v>
      </c>
      <c r="S308" s="9">
        <v>0.25879999999999997</v>
      </c>
      <c r="T308" s="9">
        <v>0.52200000000000002</v>
      </c>
      <c r="U308" s="9">
        <v>0.55640000000000001</v>
      </c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</row>
    <row r="309" spans="3:50" x14ac:dyDescent="0.2">
      <c r="C309" s="16">
        <f t="shared" si="9"/>
        <v>305</v>
      </c>
      <c r="D309" t="e">
        <f t="shared" ca="1" si="8"/>
        <v>#NAME?</v>
      </c>
      <c r="I309">
        <v>305</v>
      </c>
      <c r="J309">
        <v>0.16457627118644069</v>
      </c>
      <c r="K309" s="9">
        <v>0.16209999999999999</v>
      </c>
      <c r="L309" s="9">
        <v>0.35849999999999999</v>
      </c>
      <c r="M309" s="9">
        <v>0.40050000000000002</v>
      </c>
      <c r="N309" s="9">
        <v>0.18172000000000002</v>
      </c>
      <c r="O309" s="9">
        <v>0.19939999999999999</v>
      </c>
      <c r="P309" s="9">
        <v>0.41779999999999995</v>
      </c>
      <c r="Q309" s="9">
        <v>0.46775</v>
      </c>
      <c r="R309" s="9">
        <v>0.20650000000000002</v>
      </c>
      <c r="S309" s="9">
        <v>0.26074999999999998</v>
      </c>
      <c r="T309" s="9">
        <v>0.52500000000000002</v>
      </c>
      <c r="U309" s="9">
        <v>0.5605</v>
      </c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</row>
    <row r="310" spans="3:50" x14ac:dyDescent="0.2">
      <c r="C310" s="16">
        <f t="shared" si="9"/>
        <v>306</v>
      </c>
      <c r="D310" t="e">
        <f t="shared" ca="1" si="8"/>
        <v>#NAME?</v>
      </c>
      <c r="I310">
        <v>306</v>
      </c>
      <c r="J310">
        <v>0.16542372881355932</v>
      </c>
      <c r="K310" s="9">
        <v>0.16331999999999999</v>
      </c>
      <c r="L310" s="9">
        <v>0.36019999999999996</v>
      </c>
      <c r="M310" s="9">
        <v>0.40260000000000001</v>
      </c>
      <c r="N310" s="9">
        <v>0.18286400000000003</v>
      </c>
      <c r="O310" s="9">
        <v>0.20088</v>
      </c>
      <c r="P310" s="9">
        <v>0.41996</v>
      </c>
      <c r="Q310" s="9">
        <v>0.47070000000000001</v>
      </c>
      <c r="R310" s="9">
        <v>0.20780000000000001</v>
      </c>
      <c r="S310" s="9">
        <v>0.26269999999999999</v>
      </c>
      <c r="T310" s="9">
        <v>0.52800000000000002</v>
      </c>
      <c r="U310" s="9">
        <v>0.56459999999999999</v>
      </c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</row>
    <row r="311" spans="3:50" x14ac:dyDescent="0.2">
      <c r="C311" s="16">
        <f t="shared" si="9"/>
        <v>307</v>
      </c>
      <c r="D311" t="e">
        <f t="shared" ca="1" si="8"/>
        <v>#NAME?</v>
      </c>
      <c r="I311">
        <v>307</v>
      </c>
      <c r="J311">
        <v>0.16627118644067798</v>
      </c>
      <c r="K311" s="9">
        <v>0.16453999999999999</v>
      </c>
      <c r="L311" s="9">
        <v>0.3619</v>
      </c>
      <c r="M311" s="9">
        <v>0.4047</v>
      </c>
      <c r="N311" s="9">
        <v>0.184008</v>
      </c>
      <c r="O311" s="9">
        <v>0.20236000000000001</v>
      </c>
      <c r="P311" s="9">
        <v>0.42212</v>
      </c>
      <c r="Q311" s="9">
        <v>0.47365000000000002</v>
      </c>
      <c r="R311" s="9">
        <v>0.20910000000000001</v>
      </c>
      <c r="S311" s="9">
        <v>0.26465</v>
      </c>
      <c r="T311" s="9">
        <v>0.53100000000000003</v>
      </c>
      <c r="U311" s="9">
        <v>0.56869999999999998</v>
      </c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</row>
    <row r="312" spans="3:50" x14ac:dyDescent="0.2">
      <c r="C312" s="16">
        <f t="shared" si="9"/>
        <v>308</v>
      </c>
      <c r="D312" t="e">
        <f t="shared" ca="1" si="8"/>
        <v>#NAME?</v>
      </c>
      <c r="I312">
        <v>308</v>
      </c>
      <c r="J312">
        <v>0.16711864406779661</v>
      </c>
      <c r="K312" s="9">
        <v>0.16575999999999999</v>
      </c>
      <c r="L312" s="9">
        <v>0.36359999999999998</v>
      </c>
      <c r="M312" s="9">
        <v>0.40679999999999999</v>
      </c>
      <c r="N312" s="9">
        <v>0.18515200000000001</v>
      </c>
      <c r="O312" s="9">
        <v>0.20383999999999999</v>
      </c>
      <c r="P312" s="9">
        <v>0.42427999999999999</v>
      </c>
      <c r="Q312" s="9">
        <v>0.47660000000000002</v>
      </c>
      <c r="R312" s="9">
        <v>0.2104</v>
      </c>
      <c r="S312" s="9">
        <v>0.2666</v>
      </c>
      <c r="T312" s="9">
        <v>0.53400000000000003</v>
      </c>
      <c r="U312" s="9">
        <v>0.57279999999999998</v>
      </c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</row>
    <row r="313" spans="3:50" x14ac:dyDescent="0.2">
      <c r="C313" s="16">
        <f t="shared" si="9"/>
        <v>309</v>
      </c>
      <c r="D313" t="e">
        <f t="shared" ca="1" si="8"/>
        <v>#NAME?</v>
      </c>
      <c r="I313">
        <v>309</v>
      </c>
      <c r="J313">
        <v>0.16796610169491527</v>
      </c>
      <c r="K313" s="9">
        <v>0.16697999999999999</v>
      </c>
      <c r="L313" s="9">
        <v>0.36529999999999996</v>
      </c>
      <c r="M313" s="9">
        <v>0.40889999999999999</v>
      </c>
      <c r="N313" s="9">
        <v>0.18629600000000002</v>
      </c>
      <c r="O313" s="9">
        <v>0.20532</v>
      </c>
      <c r="P313" s="9">
        <v>0.42643999999999999</v>
      </c>
      <c r="Q313" s="9">
        <v>0.47955000000000003</v>
      </c>
      <c r="R313" s="9">
        <v>0.2117</v>
      </c>
      <c r="S313" s="9">
        <v>0.26855000000000001</v>
      </c>
      <c r="T313" s="9">
        <v>0.53700000000000003</v>
      </c>
      <c r="U313" s="9">
        <v>0.57690000000000008</v>
      </c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</row>
    <row r="314" spans="3:50" x14ac:dyDescent="0.2">
      <c r="C314" s="16">
        <f t="shared" si="9"/>
        <v>310</v>
      </c>
      <c r="D314" t="e">
        <f t="shared" ca="1" si="8"/>
        <v>#NAME?</v>
      </c>
      <c r="I314">
        <v>310</v>
      </c>
      <c r="J314">
        <v>0.1688135593220339</v>
      </c>
      <c r="K314" s="9">
        <v>0.16820000000000002</v>
      </c>
      <c r="L314" s="9">
        <v>0.36699999999999999</v>
      </c>
      <c r="M314" s="9">
        <v>0.41100000000000003</v>
      </c>
      <c r="N314" s="9">
        <v>0.18744000000000002</v>
      </c>
      <c r="O314" s="9">
        <v>0.20680000000000001</v>
      </c>
      <c r="P314" s="9">
        <v>0.42859999999999998</v>
      </c>
      <c r="Q314" s="9">
        <v>0.48250000000000004</v>
      </c>
      <c r="R314" s="9">
        <v>0.21300000000000002</v>
      </c>
      <c r="S314" s="9">
        <v>0.27050000000000002</v>
      </c>
      <c r="T314" s="9">
        <v>0.54</v>
      </c>
      <c r="U314" s="9">
        <v>0.58100000000000007</v>
      </c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</row>
    <row r="315" spans="3:50" x14ac:dyDescent="0.2">
      <c r="C315" s="16">
        <f t="shared" si="9"/>
        <v>311</v>
      </c>
      <c r="D315" t="e">
        <f t="shared" ca="1" si="8"/>
        <v>#NAME?</v>
      </c>
      <c r="I315">
        <v>311</v>
      </c>
      <c r="J315">
        <v>0.16966101694915256</v>
      </c>
      <c r="K315" s="9">
        <v>0.16942000000000002</v>
      </c>
      <c r="L315" s="9">
        <v>0.36869999999999997</v>
      </c>
      <c r="M315" s="9">
        <v>0.41310000000000002</v>
      </c>
      <c r="N315" s="9">
        <v>0.188584</v>
      </c>
      <c r="O315" s="9">
        <v>0.20827999999999999</v>
      </c>
      <c r="P315" s="9">
        <v>0.43075999999999998</v>
      </c>
      <c r="Q315" s="9">
        <v>0.48544999999999999</v>
      </c>
      <c r="R315" s="9">
        <v>0.21430000000000002</v>
      </c>
      <c r="S315" s="9">
        <v>0.27245000000000003</v>
      </c>
      <c r="T315" s="9">
        <v>0.54300000000000004</v>
      </c>
      <c r="U315" s="9">
        <v>0.58510000000000006</v>
      </c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</row>
    <row r="316" spans="3:50" x14ac:dyDescent="0.2">
      <c r="C316" s="16">
        <f t="shared" si="9"/>
        <v>312</v>
      </c>
      <c r="D316" t="e">
        <f t="shared" ca="1" si="8"/>
        <v>#NAME?</v>
      </c>
      <c r="I316">
        <v>312</v>
      </c>
      <c r="J316">
        <v>0.17050847457627119</v>
      </c>
      <c r="K316" s="9">
        <v>0.17064000000000001</v>
      </c>
      <c r="L316" s="9">
        <v>0.37040000000000001</v>
      </c>
      <c r="M316" s="9">
        <v>0.41520000000000001</v>
      </c>
      <c r="N316" s="9">
        <v>0.18972800000000001</v>
      </c>
      <c r="O316" s="9">
        <v>0.20976</v>
      </c>
      <c r="P316" s="9">
        <v>0.43291999999999997</v>
      </c>
      <c r="Q316" s="9">
        <v>0.4884</v>
      </c>
      <c r="R316" s="9">
        <v>0.21560000000000001</v>
      </c>
      <c r="S316" s="9">
        <v>0.27439999999999998</v>
      </c>
      <c r="T316" s="9">
        <v>0.54600000000000004</v>
      </c>
      <c r="U316" s="9">
        <v>0.58920000000000006</v>
      </c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</row>
    <row r="317" spans="3:50" x14ac:dyDescent="0.2">
      <c r="C317" s="16">
        <f t="shared" si="9"/>
        <v>313</v>
      </c>
      <c r="D317" t="e">
        <f t="shared" ca="1" si="8"/>
        <v>#NAME?</v>
      </c>
      <c r="I317">
        <v>313</v>
      </c>
      <c r="J317">
        <v>0.17135593220338985</v>
      </c>
      <c r="K317" s="9">
        <v>0.17186000000000001</v>
      </c>
      <c r="L317" s="9">
        <v>0.37209999999999999</v>
      </c>
      <c r="M317" s="9">
        <v>0.4173</v>
      </c>
      <c r="N317" s="9">
        <v>0.19087200000000001</v>
      </c>
      <c r="O317" s="9">
        <v>0.21124000000000001</v>
      </c>
      <c r="P317" s="9">
        <v>0.43507999999999997</v>
      </c>
      <c r="Q317" s="9">
        <v>0.49135000000000001</v>
      </c>
      <c r="R317" s="9">
        <v>0.21690000000000001</v>
      </c>
      <c r="S317" s="9">
        <v>0.27634999999999998</v>
      </c>
      <c r="T317" s="9">
        <v>0.54900000000000004</v>
      </c>
      <c r="U317" s="9">
        <v>0.59330000000000005</v>
      </c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</row>
    <row r="318" spans="3:50" x14ac:dyDescent="0.2">
      <c r="C318" s="16">
        <f t="shared" si="9"/>
        <v>314</v>
      </c>
      <c r="D318" t="e">
        <f t="shared" ca="1" si="8"/>
        <v>#NAME?</v>
      </c>
      <c r="I318">
        <v>314</v>
      </c>
      <c r="J318">
        <v>0.17220338983050848</v>
      </c>
      <c r="K318" s="9">
        <v>0.17308000000000001</v>
      </c>
      <c r="L318" s="9">
        <v>0.37379999999999997</v>
      </c>
      <c r="M318" s="9">
        <v>0.4194</v>
      </c>
      <c r="N318" s="9">
        <v>0.19201600000000002</v>
      </c>
      <c r="O318" s="9">
        <v>0.21272000000000002</v>
      </c>
      <c r="P318" s="9">
        <v>0.43723999999999996</v>
      </c>
      <c r="Q318" s="9">
        <v>0.49430000000000002</v>
      </c>
      <c r="R318" s="9">
        <v>0.21820000000000001</v>
      </c>
      <c r="S318" s="9">
        <v>0.27829999999999999</v>
      </c>
      <c r="T318" s="9">
        <v>0.55200000000000005</v>
      </c>
      <c r="U318" s="9">
        <v>0.59740000000000004</v>
      </c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</row>
    <row r="319" spans="3:50" x14ac:dyDescent="0.2">
      <c r="C319" s="16">
        <f t="shared" si="9"/>
        <v>315</v>
      </c>
      <c r="D319" t="e">
        <f t="shared" ca="1" si="8"/>
        <v>#NAME?</v>
      </c>
      <c r="I319">
        <v>315</v>
      </c>
      <c r="J319">
        <v>0.17305084745762714</v>
      </c>
      <c r="K319" s="9">
        <v>0.17430000000000001</v>
      </c>
      <c r="L319" s="9">
        <v>0.3755</v>
      </c>
      <c r="M319" s="9">
        <v>0.42149999999999999</v>
      </c>
      <c r="N319" s="9">
        <v>0.19316000000000003</v>
      </c>
      <c r="O319" s="9">
        <v>0.2142</v>
      </c>
      <c r="P319" s="9">
        <v>0.43939999999999996</v>
      </c>
      <c r="Q319" s="9">
        <v>0.49725000000000003</v>
      </c>
      <c r="R319" s="9">
        <v>0.2195</v>
      </c>
      <c r="S319" s="9">
        <v>0.28025</v>
      </c>
      <c r="T319" s="9">
        <v>0.55500000000000005</v>
      </c>
      <c r="U319" s="9">
        <v>0.60150000000000003</v>
      </c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</row>
    <row r="320" spans="3:50" x14ac:dyDescent="0.2">
      <c r="C320" s="16">
        <f t="shared" si="9"/>
        <v>316</v>
      </c>
      <c r="D320" t="e">
        <f t="shared" ca="1" si="8"/>
        <v>#NAME?</v>
      </c>
      <c r="I320">
        <v>316</v>
      </c>
      <c r="J320">
        <v>0.17389830508474577</v>
      </c>
      <c r="K320" s="9">
        <v>0.17552000000000001</v>
      </c>
      <c r="L320" s="9">
        <v>0.37719999999999998</v>
      </c>
      <c r="M320" s="9">
        <v>0.42360000000000003</v>
      </c>
      <c r="N320" s="9">
        <v>0.194304</v>
      </c>
      <c r="O320" s="9">
        <v>0.21568000000000001</v>
      </c>
      <c r="P320" s="9">
        <v>0.44155999999999995</v>
      </c>
      <c r="Q320" s="9">
        <v>0.50019999999999998</v>
      </c>
      <c r="R320" s="9">
        <v>0.22080000000000002</v>
      </c>
      <c r="S320" s="9">
        <v>0.28220000000000001</v>
      </c>
      <c r="T320" s="9">
        <v>0.55800000000000005</v>
      </c>
      <c r="U320" s="9">
        <v>0.60560000000000003</v>
      </c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</row>
    <row r="321" spans="3:50" x14ac:dyDescent="0.2">
      <c r="C321" s="16">
        <f t="shared" si="9"/>
        <v>317</v>
      </c>
      <c r="D321" t="e">
        <f t="shared" ca="1" si="8"/>
        <v>#NAME?</v>
      </c>
      <c r="I321">
        <v>317</v>
      </c>
      <c r="J321">
        <v>0.17474576271186443</v>
      </c>
      <c r="K321" s="9">
        <v>0.17674000000000001</v>
      </c>
      <c r="L321" s="9">
        <v>0.37889999999999996</v>
      </c>
      <c r="M321" s="9">
        <v>0.42570000000000002</v>
      </c>
      <c r="N321" s="9">
        <v>0.19544800000000001</v>
      </c>
      <c r="O321" s="9">
        <v>0.21716000000000002</v>
      </c>
      <c r="P321" s="9">
        <v>0.44372</v>
      </c>
      <c r="Q321" s="9">
        <v>0.50314999999999999</v>
      </c>
      <c r="R321" s="9">
        <v>0.22210000000000002</v>
      </c>
      <c r="S321" s="9">
        <v>0.28415000000000001</v>
      </c>
      <c r="T321" s="9">
        <v>0.56100000000000005</v>
      </c>
      <c r="U321" s="9">
        <v>0.60970000000000002</v>
      </c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</row>
    <row r="322" spans="3:50" x14ac:dyDescent="0.2">
      <c r="C322" s="16">
        <f t="shared" si="9"/>
        <v>318</v>
      </c>
      <c r="D322" t="e">
        <f t="shared" ca="1" si="8"/>
        <v>#NAME?</v>
      </c>
      <c r="I322">
        <v>318</v>
      </c>
      <c r="J322">
        <v>0.17559322033898306</v>
      </c>
      <c r="K322" s="9">
        <v>0.17796000000000001</v>
      </c>
      <c r="L322" s="9">
        <v>0.38059999999999999</v>
      </c>
      <c r="M322" s="9">
        <v>0.42780000000000001</v>
      </c>
      <c r="N322" s="9">
        <v>0.19659200000000002</v>
      </c>
      <c r="O322" s="9">
        <v>0.21864</v>
      </c>
      <c r="P322" s="9">
        <v>0.44588</v>
      </c>
      <c r="Q322" s="9">
        <v>0.50609999999999999</v>
      </c>
      <c r="R322" s="9">
        <v>0.22340000000000002</v>
      </c>
      <c r="S322" s="9">
        <v>0.28610000000000002</v>
      </c>
      <c r="T322" s="9">
        <v>0.56400000000000006</v>
      </c>
      <c r="U322" s="9">
        <v>0.61380000000000001</v>
      </c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</row>
    <row r="323" spans="3:50" x14ac:dyDescent="0.2">
      <c r="C323" s="16">
        <f t="shared" si="9"/>
        <v>319</v>
      </c>
      <c r="D323" t="e">
        <f t="shared" ca="1" si="8"/>
        <v>#NAME?</v>
      </c>
      <c r="I323">
        <v>319</v>
      </c>
      <c r="J323">
        <v>0.17644067796610172</v>
      </c>
      <c r="K323" s="9">
        <v>0.17918000000000001</v>
      </c>
      <c r="L323" s="9">
        <v>0.38229999999999997</v>
      </c>
      <c r="M323" s="9">
        <v>0.4299</v>
      </c>
      <c r="N323" s="9">
        <v>0.19773600000000002</v>
      </c>
      <c r="O323" s="9">
        <v>0.22012000000000001</v>
      </c>
      <c r="P323" s="9">
        <v>0.44803999999999999</v>
      </c>
      <c r="Q323" s="9">
        <v>0.50905</v>
      </c>
      <c r="R323" s="9">
        <v>0.22470000000000001</v>
      </c>
      <c r="S323" s="9">
        <v>0.28805000000000003</v>
      </c>
      <c r="T323" s="9">
        <v>0.56700000000000006</v>
      </c>
      <c r="U323" s="9">
        <v>0.6179</v>
      </c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</row>
    <row r="324" spans="3:50" x14ac:dyDescent="0.2">
      <c r="C324" s="16">
        <f t="shared" si="9"/>
        <v>320</v>
      </c>
      <c r="D324" t="e">
        <f t="shared" ref="D324:D387" ca="1" si="10">smrLinInterp(C324,Time,Rain)</f>
        <v>#NAME?</v>
      </c>
      <c r="I324">
        <v>320</v>
      </c>
      <c r="J324">
        <v>0.17728813559322035</v>
      </c>
      <c r="K324" s="9">
        <v>0.1804</v>
      </c>
      <c r="L324" s="9">
        <v>0.38400000000000001</v>
      </c>
      <c r="M324" s="9">
        <v>0.432</v>
      </c>
      <c r="N324" s="9">
        <v>0.19888</v>
      </c>
      <c r="O324" s="9">
        <v>0.22160000000000002</v>
      </c>
      <c r="P324" s="9">
        <v>0.45019999999999999</v>
      </c>
      <c r="Q324" s="9">
        <v>0.51200000000000001</v>
      </c>
      <c r="R324" s="9">
        <v>0.22600000000000001</v>
      </c>
      <c r="S324" s="9">
        <v>0.28999999999999998</v>
      </c>
      <c r="T324" s="9">
        <v>0.57000000000000006</v>
      </c>
      <c r="U324" s="9">
        <v>0.622</v>
      </c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</row>
    <row r="325" spans="3:50" x14ac:dyDescent="0.2">
      <c r="C325" s="16">
        <f t="shared" si="9"/>
        <v>321</v>
      </c>
      <c r="D325" t="e">
        <f t="shared" ca="1" si="10"/>
        <v>#NAME?</v>
      </c>
      <c r="I325">
        <v>321</v>
      </c>
      <c r="J325">
        <v>0.17813559322033901</v>
      </c>
      <c r="K325" s="9">
        <v>0.18162</v>
      </c>
      <c r="L325" s="9">
        <v>0.38569999999999999</v>
      </c>
      <c r="M325" s="9">
        <v>0.43409999999999999</v>
      </c>
      <c r="N325" s="9">
        <v>0.20002400000000001</v>
      </c>
      <c r="O325" s="9">
        <v>0.22308</v>
      </c>
      <c r="P325" s="9">
        <v>0.45235999999999998</v>
      </c>
      <c r="Q325" s="9">
        <v>0.51495000000000002</v>
      </c>
      <c r="R325" s="9">
        <v>0.2273</v>
      </c>
      <c r="S325" s="9">
        <v>0.29194999999999999</v>
      </c>
      <c r="T325" s="9">
        <v>0.57300000000000006</v>
      </c>
      <c r="U325" s="9">
        <v>0.62609999999999999</v>
      </c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</row>
    <row r="326" spans="3:50" x14ac:dyDescent="0.2">
      <c r="C326" s="16">
        <f t="shared" ref="C326:C389" si="11">1+C325</f>
        <v>322</v>
      </c>
      <c r="D326" t="e">
        <f t="shared" ca="1" si="10"/>
        <v>#NAME?</v>
      </c>
      <c r="I326">
        <v>322</v>
      </c>
      <c r="J326">
        <v>0.17898305084745764</v>
      </c>
      <c r="K326" s="9">
        <v>0.18284</v>
      </c>
      <c r="L326" s="9">
        <v>0.38739999999999997</v>
      </c>
      <c r="M326" s="9">
        <v>0.43620000000000003</v>
      </c>
      <c r="N326" s="9">
        <v>0.20116800000000001</v>
      </c>
      <c r="O326" s="9">
        <v>0.22456000000000001</v>
      </c>
      <c r="P326" s="9">
        <v>0.45451999999999998</v>
      </c>
      <c r="Q326" s="9">
        <v>0.51790000000000003</v>
      </c>
      <c r="R326" s="9">
        <v>0.22860000000000003</v>
      </c>
      <c r="S326" s="9">
        <v>0.29389999999999999</v>
      </c>
      <c r="T326" s="9">
        <v>0.57600000000000007</v>
      </c>
      <c r="U326" s="9">
        <v>0.63019999999999998</v>
      </c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</row>
    <row r="327" spans="3:50" x14ac:dyDescent="0.2">
      <c r="C327" s="16">
        <f t="shared" si="11"/>
        <v>323</v>
      </c>
      <c r="D327" t="e">
        <f t="shared" ca="1" si="10"/>
        <v>#NAME?</v>
      </c>
      <c r="I327">
        <v>323</v>
      </c>
      <c r="J327">
        <v>0.17983050847457629</v>
      </c>
      <c r="K327" s="9">
        <v>0.18406</v>
      </c>
      <c r="L327" s="9">
        <v>0.3891</v>
      </c>
      <c r="M327" s="9">
        <v>0.43830000000000002</v>
      </c>
      <c r="N327" s="9">
        <v>0.20231200000000002</v>
      </c>
      <c r="O327" s="9">
        <v>0.22604000000000002</v>
      </c>
      <c r="P327" s="9">
        <v>0.45667999999999997</v>
      </c>
      <c r="Q327" s="9">
        <v>0.52085000000000004</v>
      </c>
      <c r="R327" s="9">
        <v>0.22990000000000002</v>
      </c>
      <c r="S327" s="9">
        <v>0.29585</v>
      </c>
      <c r="T327" s="9">
        <v>0.57900000000000007</v>
      </c>
      <c r="U327" s="9">
        <v>0.63429999999999997</v>
      </c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</row>
    <row r="328" spans="3:50" x14ac:dyDescent="0.2">
      <c r="C328" s="16">
        <f t="shared" si="11"/>
        <v>324</v>
      </c>
      <c r="D328" t="e">
        <f t="shared" ca="1" si="10"/>
        <v>#NAME?</v>
      </c>
      <c r="I328">
        <v>324</v>
      </c>
      <c r="J328">
        <v>0.18067796610169493</v>
      </c>
      <c r="K328" s="9">
        <v>0.18528</v>
      </c>
      <c r="L328" s="9">
        <v>0.39079999999999998</v>
      </c>
      <c r="M328" s="9">
        <v>0.44040000000000001</v>
      </c>
      <c r="N328" s="9">
        <v>0.203456</v>
      </c>
      <c r="O328" s="9">
        <v>0.22752</v>
      </c>
      <c r="P328" s="9">
        <v>0.45883999999999997</v>
      </c>
      <c r="Q328" s="9">
        <v>0.52380000000000004</v>
      </c>
      <c r="R328" s="9">
        <v>0.23120000000000002</v>
      </c>
      <c r="S328" s="9">
        <v>0.29780000000000001</v>
      </c>
      <c r="T328" s="9">
        <v>0.58200000000000007</v>
      </c>
      <c r="U328" s="9">
        <v>0.63839999999999997</v>
      </c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</row>
    <row r="329" spans="3:50" x14ac:dyDescent="0.2">
      <c r="C329" s="16">
        <f t="shared" si="11"/>
        <v>325</v>
      </c>
      <c r="D329" t="e">
        <f t="shared" ca="1" si="10"/>
        <v>#NAME?</v>
      </c>
      <c r="I329">
        <v>325</v>
      </c>
      <c r="J329">
        <v>0.18152542372881358</v>
      </c>
      <c r="K329" s="9">
        <v>0.1865</v>
      </c>
      <c r="L329" s="9">
        <v>0.39249999999999996</v>
      </c>
      <c r="M329" s="9">
        <v>0.4425</v>
      </c>
      <c r="N329" s="9">
        <v>0.2046</v>
      </c>
      <c r="O329" s="9">
        <v>0.22900000000000001</v>
      </c>
      <c r="P329" s="9">
        <v>0.46099999999999997</v>
      </c>
      <c r="Q329" s="9">
        <v>0.52675000000000005</v>
      </c>
      <c r="R329" s="9">
        <v>0.23250000000000001</v>
      </c>
      <c r="S329" s="9">
        <v>0.29975000000000002</v>
      </c>
      <c r="T329" s="9">
        <v>0.58499999999999996</v>
      </c>
      <c r="U329" s="9">
        <v>0.64250000000000007</v>
      </c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</row>
    <row r="330" spans="3:50" x14ac:dyDescent="0.2">
      <c r="C330" s="16">
        <f t="shared" si="11"/>
        <v>326</v>
      </c>
      <c r="D330" t="e">
        <f t="shared" ca="1" si="10"/>
        <v>#NAME?</v>
      </c>
      <c r="I330">
        <v>326</v>
      </c>
      <c r="J330">
        <v>0.18237288135593221</v>
      </c>
      <c r="K330" s="9">
        <v>0.18772</v>
      </c>
      <c r="L330" s="9">
        <v>0.39419999999999999</v>
      </c>
      <c r="M330" s="9">
        <v>0.4446</v>
      </c>
      <c r="N330" s="9">
        <v>0.20574400000000001</v>
      </c>
      <c r="O330" s="9">
        <v>0.23048000000000002</v>
      </c>
      <c r="P330" s="9">
        <v>0.46315999999999996</v>
      </c>
      <c r="Q330" s="9">
        <v>0.52970000000000006</v>
      </c>
      <c r="R330" s="9">
        <v>0.23380000000000001</v>
      </c>
      <c r="S330" s="9">
        <v>0.30170000000000002</v>
      </c>
      <c r="T330" s="9">
        <v>0.58799999999999997</v>
      </c>
      <c r="U330" s="9">
        <v>0.64660000000000006</v>
      </c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</row>
    <row r="331" spans="3:50" x14ac:dyDescent="0.2">
      <c r="C331" s="16">
        <f t="shared" si="11"/>
        <v>327</v>
      </c>
      <c r="D331" t="e">
        <f t="shared" ca="1" si="10"/>
        <v>#NAME?</v>
      </c>
      <c r="I331">
        <v>327</v>
      </c>
      <c r="J331">
        <v>0.18322033898305087</v>
      </c>
      <c r="K331" s="9">
        <v>0.18894</v>
      </c>
      <c r="L331" s="9">
        <v>0.39589999999999997</v>
      </c>
      <c r="M331" s="9">
        <v>0.44669999999999999</v>
      </c>
      <c r="N331" s="9">
        <v>0.20688800000000002</v>
      </c>
      <c r="O331" s="9">
        <v>0.23196</v>
      </c>
      <c r="P331" s="9">
        <v>0.46531999999999996</v>
      </c>
      <c r="Q331" s="9">
        <v>0.53264999999999996</v>
      </c>
      <c r="R331" s="9">
        <v>0.2351</v>
      </c>
      <c r="S331" s="9">
        <v>0.30364999999999998</v>
      </c>
      <c r="T331" s="9">
        <v>0.59099999999999997</v>
      </c>
      <c r="U331" s="9">
        <v>0.65070000000000006</v>
      </c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</row>
    <row r="332" spans="3:50" x14ac:dyDescent="0.2">
      <c r="C332" s="16">
        <f t="shared" si="11"/>
        <v>328</v>
      </c>
      <c r="D332" t="e">
        <f t="shared" ca="1" si="10"/>
        <v>#NAME?</v>
      </c>
      <c r="I332">
        <v>328</v>
      </c>
      <c r="J332">
        <v>0.1840677966101695</v>
      </c>
      <c r="K332" s="9">
        <v>0.19016</v>
      </c>
      <c r="L332" s="9">
        <v>0.39760000000000001</v>
      </c>
      <c r="M332" s="9">
        <v>0.44879999999999998</v>
      </c>
      <c r="N332" s="9">
        <v>0.20803200000000002</v>
      </c>
      <c r="O332" s="9">
        <v>0.23344000000000001</v>
      </c>
      <c r="P332" s="9">
        <v>0.46748000000000001</v>
      </c>
      <c r="Q332" s="9">
        <v>0.53559999999999997</v>
      </c>
      <c r="R332" s="9">
        <v>0.2364</v>
      </c>
      <c r="S332" s="9">
        <v>0.30559999999999998</v>
      </c>
      <c r="T332" s="9">
        <v>0.59399999999999997</v>
      </c>
      <c r="U332" s="9">
        <v>0.65480000000000005</v>
      </c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</row>
    <row r="333" spans="3:50" x14ac:dyDescent="0.2">
      <c r="C333" s="16">
        <f t="shared" si="11"/>
        <v>329</v>
      </c>
      <c r="D333" t="e">
        <f t="shared" ca="1" si="10"/>
        <v>#NAME?</v>
      </c>
      <c r="I333">
        <v>329</v>
      </c>
      <c r="J333">
        <v>0.18491525423728816</v>
      </c>
      <c r="K333" s="9">
        <v>0.19137999999999999</v>
      </c>
      <c r="L333" s="9">
        <v>0.39929999999999999</v>
      </c>
      <c r="M333" s="9">
        <v>0.45090000000000002</v>
      </c>
      <c r="N333" s="9">
        <v>0.209176</v>
      </c>
      <c r="O333" s="9">
        <v>0.23492000000000002</v>
      </c>
      <c r="P333" s="9">
        <v>0.46964</v>
      </c>
      <c r="Q333" s="9">
        <v>0.53854999999999997</v>
      </c>
      <c r="R333" s="9">
        <v>0.23770000000000002</v>
      </c>
      <c r="S333" s="9">
        <v>0.30754999999999999</v>
      </c>
      <c r="T333" s="9">
        <v>0.59699999999999998</v>
      </c>
      <c r="U333" s="9">
        <v>0.65890000000000004</v>
      </c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</row>
    <row r="334" spans="3:50" x14ac:dyDescent="0.2">
      <c r="C334" s="16">
        <f t="shared" si="11"/>
        <v>330</v>
      </c>
      <c r="D334" t="e">
        <f t="shared" ca="1" si="10"/>
        <v>#NAME?</v>
      </c>
      <c r="I334">
        <v>330</v>
      </c>
      <c r="J334">
        <v>0.18576271186440679</v>
      </c>
      <c r="K334" s="9">
        <v>0.19259999999999999</v>
      </c>
      <c r="L334" s="9">
        <v>0.40099999999999997</v>
      </c>
      <c r="M334" s="9">
        <v>0.45300000000000001</v>
      </c>
      <c r="N334" s="9">
        <v>0.21032000000000001</v>
      </c>
      <c r="O334" s="9">
        <v>0.2364</v>
      </c>
      <c r="P334" s="9">
        <v>0.4718</v>
      </c>
      <c r="Q334" s="9">
        <v>0.54149999999999998</v>
      </c>
      <c r="R334" s="9">
        <v>0.23900000000000002</v>
      </c>
      <c r="S334" s="9">
        <v>0.3095</v>
      </c>
      <c r="T334" s="9">
        <v>0.6</v>
      </c>
      <c r="U334" s="9">
        <v>0.66300000000000003</v>
      </c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</row>
    <row r="335" spans="3:50" x14ac:dyDescent="0.2">
      <c r="C335" s="16">
        <f t="shared" si="11"/>
        <v>331</v>
      </c>
      <c r="D335" t="e">
        <f t="shared" ca="1" si="10"/>
        <v>#NAME?</v>
      </c>
      <c r="I335">
        <v>331</v>
      </c>
      <c r="J335">
        <v>0.18661016949152545</v>
      </c>
      <c r="K335" s="9">
        <v>0.19382000000000002</v>
      </c>
      <c r="L335" s="9">
        <v>0.4027</v>
      </c>
      <c r="M335" s="9">
        <v>0.4551</v>
      </c>
      <c r="N335" s="9">
        <v>0.21146400000000001</v>
      </c>
      <c r="O335" s="9">
        <v>0.23788000000000001</v>
      </c>
      <c r="P335" s="9">
        <v>0.47395999999999999</v>
      </c>
      <c r="Q335" s="9">
        <v>0.54444999999999999</v>
      </c>
      <c r="R335" s="9">
        <v>0.24030000000000001</v>
      </c>
      <c r="S335" s="9">
        <v>0.31145</v>
      </c>
      <c r="T335" s="9">
        <v>0.60299999999999998</v>
      </c>
      <c r="U335" s="9">
        <v>0.66710000000000003</v>
      </c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</row>
    <row r="336" spans="3:50" x14ac:dyDescent="0.2">
      <c r="C336" s="16">
        <f t="shared" si="11"/>
        <v>332</v>
      </c>
      <c r="D336" t="e">
        <f t="shared" ca="1" si="10"/>
        <v>#NAME?</v>
      </c>
      <c r="I336">
        <v>332</v>
      </c>
      <c r="J336">
        <v>0.18745762711864408</v>
      </c>
      <c r="K336" s="9">
        <v>0.19504000000000002</v>
      </c>
      <c r="L336" s="9">
        <v>0.40439999999999998</v>
      </c>
      <c r="M336" s="9">
        <v>0.4572</v>
      </c>
      <c r="N336" s="9">
        <v>0.21260800000000002</v>
      </c>
      <c r="O336" s="9">
        <v>0.23936000000000002</v>
      </c>
      <c r="P336" s="9">
        <v>0.47611999999999999</v>
      </c>
      <c r="Q336" s="9">
        <v>0.5474</v>
      </c>
      <c r="R336" s="9">
        <v>0.24160000000000001</v>
      </c>
      <c r="S336" s="9">
        <v>0.31340000000000001</v>
      </c>
      <c r="T336" s="9">
        <v>0.60599999999999998</v>
      </c>
      <c r="U336" s="9">
        <v>0.67120000000000002</v>
      </c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</row>
    <row r="337" spans="3:50" x14ac:dyDescent="0.2">
      <c r="C337" s="16">
        <f t="shared" si="11"/>
        <v>333</v>
      </c>
      <c r="D337" t="e">
        <f t="shared" ca="1" si="10"/>
        <v>#NAME?</v>
      </c>
      <c r="I337">
        <v>333</v>
      </c>
      <c r="J337">
        <v>0.18830508474576274</v>
      </c>
      <c r="K337" s="9">
        <v>0.19626000000000002</v>
      </c>
      <c r="L337" s="9">
        <v>0.40610000000000002</v>
      </c>
      <c r="M337" s="9">
        <v>0.45929999999999999</v>
      </c>
      <c r="N337" s="9">
        <v>0.213752</v>
      </c>
      <c r="O337" s="9">
        <v>0.24084</v>
      </c>
      <c r="P337" s="9">
        <v>0.47827999999999998</v>
      </c>
      <c r="Q337" s="9">
        <v>0.55035000000000001</v>
      </c>
      <c r="R337" s="9">
        <v>0.2429</v>
      </c>
      <c r="S337" s="9">
        <v>0.31535000000000002</v>
      </c>
      <c r="T337" s="9">
        <v>0.60899999999999999</v>
      </c>
      <c r="U337" s="9">
        <v>0.67530000000000001</v>
      </c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</row>
    <row r="338" spans="3:50" x14ac:dyDescent="0.2">
      <c r="C338" s="16">
        <f t="shared" si="11"/>
        <v>334</v>
      </c>
      <c r="D338" t="e">
        <f t="shared" ca="1" si="10"/>
        <v>#NAME?</v>
      </c>
      <c r="I338">
        <v>334</v>
      </c>
      <c r="J338">
        <v>0.18915254237288137</v>
      </c>
      <c r="K338" s="9">
        <v>0.19748000000000002</v>
      </c>
      <c r="L338" s="9">
        <v>0.4078</v>
      </c>
      <c r="M338" s="9">
        <v>0.46139999999999998</v>
      </c>
      <c r="N338" s="9">
        <v>0.214896</v>
      </c>
      <c r="O338" s="9">
        <v>0.24232000000000001</v>
      </c>
      <c r="P338" s="9">
        <v>0.48043999999999998</v>
      </c>
      <c r="Q338" s="9">
        <v>0.55330000000000001</v>
      </c>
      <c r="R338" s="9">
        <v>0.2442</v>
      </c>
      <c r="S338" s="9">
        <v>0.31730000000000003</v>
      </c>
      <c r="T338" s="9">
        <v>0.61199999999999999</v>
      </c>
      <c r="U338" s="9">
        <v>0.6794</v>
      </c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</row>
    <row r="339" spans="3:50" x14ac:dyDescent="0.2">
      <c r="C339" s="16">
        <f t="shared" si="11"/>
        <v>335</v>
      </c>
      <c r="D339" t="e">
        <f t="shared" ca="1" si="10"/>
        <v>#NAME?</v>
      </c>
      <c r="I339">
        <v>335</v>
      </c>
      <c r="J339">
        <v>0.19</v>
      </c>
      <c r="K339" s="9">
        <v>0.19870000000000002</v>
      </c>
      <c r="L339" s="9">
        <v>0.40949999999999998</v>
      </c>
      <c r="M339" s="9">
        <v>0.46350000000000002</v>
      </c>
      <c r="N339" s="9">
        <v>0.21604000000000001</v>
      </c>
      <c r="O339" s="9">
        <v>0.24380000000000002</v>
      </c>
      <c r="P339" s="9">
        <v>0.48259999999999997</v>
      </c>
      <c r="Q339" s="9">
        <v>0.55625000000000002</v>
      </c>
      <c r="R339" s="9">
        <v>0.24550000000000002</v>
      </c>
      <c r="S339" s="9">
        <v>0.31924999999999998</v>
      </c>
      <c r="T339" s="9">
        <v>0.61499999999999999</v>
      </c>
      <c r="U339" s="9">
        <v>0.6835</v>
      </c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</row>
    <row r="340" spans="3:50" x14ac:dyDescent="0.2">
      <c r="C340" s="16">
        <f t="shared" si="11"/>
        <v>336</v>
      </c>
      <c r="D340" t="e">
        <f t="shared" ca="1" si="10"/>
        <v>#NAME?</v>
      </c>
      <c r="I340">
        <v>336</v>
      </c>
      <c r="J340">
        <v>0.19084745762711866</v>
      </c>
      <c r="K340" s="9">
        <v>0.19992000000000001</v>
      </c>
      <c r="L340" s="9">
        <v>0.41120000000000001</v>
      </c>
      <c r="M340" s="9">
        <v>0.46560000000000001</v>
      </c>
      <c r="N340" s="9">
        <v>0.21718400000000002</v>
      </c>
      <c r="O340" s="9">
        <v>0.24528</v>
      </c>
      <c r="P340" s="9">
        <v>0.48475999999999997</v>
      </c>
      <c r="Q340" s="9">
        <v>0.55920000000000003</v>
      </c>
      <c r="R340" s="9">
        <v>0.24680000000000002</v>
      </c>
      <c r="S340" s="9">
        <v>0.32119999999999999</v>
      </c>
      <c r="T340" s="9">
        <v>0.61799999999999999</v>
      </c>
      <c r="U340" s="9">
        <v>0.68759999999999999</v>
      </c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</row>
    <row r="341" spans="3:50" x14ac:dyDescent="0.2">
      <c r="C341" s="16">
        <f t="shared" si="11"/>
        <v>337</v>
      </c>
      <c r="D341" t="e">
        <f t="shared" ca="1" si="10"/>
        <v>#NAME?</v>
      </c>
      <c r="I341">
        <v>337</v>
      </c>
      <c r="J341">
        <v>0.19169491525423729</v>
      </c>
      <c r="K341" s="9">
        <v>0.20114000000000001</v>
      </c>
      <c r="L341" s="9">
        <v>0.41289999999999999</v>
      </c>
      <c r="M341" s="9">
        <v>0.4677</v>
      </c>
      <c r="N341" s="9">
        <v>0.21832799999999999</v>
      </c>
      <c r="O341" s="9">
        <v>0.24676000000000001</v>
      </c>
      <c r="P341" s="9">
        <v>0.48691999999999996</v>
      </c>
      <c r="Q341" s="9">
        <v>0.56215000000000004</v>
      </c>
      <c r="R341" s="9">
        <v>0.24810000000000001</v>
      </c>
      <c r="S341" s="9">
        <v>0.32314999999999999</v>
      </c>
      <c r="T341" s="9">
        <v>0.621</v>
      </c>
      <c r="U341" s="9">
        <v>0.69169999999999998</v>
      </c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</row>
    <row r="342" spans="3:50" x14ac:dyDescent="0.2">
      <c r="C342" s="16">
        <f t="shared" si="11"/>
        <v>338</v>
      </c>
      <c r="D342" t="e">
        <f t="shared" ca="1" si="10"/>
        <v>#NAME?</v>
      </c>
      <c r="I342">
        <v>338</v>
      </c>
      <c r="J342">
        <v>0.19254237288135595</v>
      </c>
      <c r="K342" s="9">
        <v>0.20236000000000001</v>
      </c>
      <c r="L342" s="9">
        <v>0.41459999999999997</v>
      </c>
      <c r="M342" s="9">
        <v>0.4698</v>
      </c>
      <c r="N342" s="9">
        <v>0.219472</v>
      </c>
      <c r="O342" s="9">
        <v>0.24824000000000002</v>
      </c>
      <c r="P342" s="9">
        <v>0.48907999999999996</v>
      </c>
      <c r="Q342" s="9">
        <v>0.56510000000000005</v>
      </c>
      <c r="R342" s="9">
        <v>0.24940000000000001</v>
      </c>
      <c r="S342" s="9">
        <v>0.3251</v>
      </c>
      <c r="T342" s="9">
        <v>0.624</v>
      </c>
      <c r="U342" s="9">
        <v>0.69579999999999997</v>
      </c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</row>
    <row r="343" spans="3:50" x14ac:dyDescent="0.2">
      <c r="C343" s="16">
        <f t="shared" si="11"/>
        <v>339</v>
      </c>
      <c r="D343" t="e">
        <f t="shared" ca="1" si="10"/>
        <v>#NAME?</v>
      </c>
      <c r="I343">
        <v>339</v>
      </c>
      <c r="J343">
        <v>0.19338983050847458</v>
      </c>
      <c r="K343" s="9">
        <v>0.20358000000000001</v>
      </c>
      <c r="L343" s="9">
        <v>0.4163</v>
      </c>
      <c r="M343" s="9">
        <v>0.47189999999999999</v>
      </c>
      <c r="N343" s="9">
        <v>0.22061600000000001</v>
      </c>
      <c r="O343" s="9">
        <v>0.24972000000000003</v>
      </c>
      <c r="P343" s="9">
        <v>0.49124000000000001</v>
      </c>
      <c r="Q343" s="9">
        <v>0.56805000000000005</v>
      </c>
      <c r="R343" s="9">
        <v>0.25070000000000003</v>
      </c>
      <c r="S343" s="9">
        <v>0.32705000000000001</v>
      </c>
      <c r="T343" s="9">
        <v>0.627</v>
      </c>
      <c r="U343" s="9">
        <v>0.69989999999999997</v>
      </c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</row>
    <row r="344" spans="3:50" x14ac:dyDescent="0.2">
      <c r="C344" s="16">
        <f t="shared" si="11"/>
        <v>340</v>
      </c>
      <c r="D344" t="e">
        <f t="shared" ca="1" si="10"/>
        <v>#NAME?</v>
      </c>
      <c r="I344">
        <v>340</v>
      </c>
      <c r="J344">
        <v>0.19423728813559324</v>
      </c>
      <c r="K344" s="9">
        <v>0.20480000000000001</v>
      </c>
      <c r="L344" s="9">
        <v>0.41799999999999998</v>
      </c>
      <c r="M344" s="9">
        <v>0.47399999999999998</v>
      </c>
      <c r="N344" s="9">
        <v>0.22176000000000001</v>
      </c>
      <c r="O344" s="9">
        <v>0.25120000000000003</v>
      </c>
      <c r="P344" s="9">
        <v>0.49340000000000001</v>
      </c>
      <c r="Q344" s="9">
        <v>0.57099999999999995</v>
      </c>
      <c r="R344" s="9">
        <v>0.252</v>
      </c>
      <c r="S344" s="9">
        <v>0.32900000000000001</v>
      </c>
      <c r="T344" s="9">
        <v>0.63</v>
      </c>
      <c r="U344" s="9">
        <v>0.70399999999999996</v>
      </c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</row>
    <row r="345" spans="3:50" x14ac:dyDescent="0.2">
      <c r="C345" s="16">
        <f t="shared" si="11"/>
        <v>341</v>
      </c>
      <c r="D345" t="e">
        <f t="shared" ca="1" si="10"/>
        <v>#NAME?</v>
      </c>
      <c r="I345">
        <v>341</v>
      </c>
      <c r="J345">
        <v>0.19508474576271187</v>
      </c>
      <c r="K345" s="9">
        <v>0.20602000000000001</v>
      </c>
      <c r="L345" s="9">
        <v>0.41970000000000002</v>
      </c>
      <c r="M345" s="9">
        <v>0.47610000000000002</v>
      </c>
      <c r="N345" s="9">
        <v>0.22290400000000002</v>
      </c>
      <c r="O345" s="9">
        <v>0.25268000000000002</v>
      </c>
      <c r="P345" s="9">
        <v>0.49556</v>
      </c>
      <c r="Q345" s="9">
        <v>0.57394999999999996</v>
      </c>
      <c r="R345" s="9">
        <v>0.25330000000000003</v>
      </c>
      <c r="S345" s="9">
        <v>0.33095000000000002</v>
      </c>
      <c r="T345" s="9">
        <v>0.63300000000000001</v>
      </c>
      <c r="U345" s="9">
        <v>0.70809999999999995</v>
      </c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</row>
    <row r="346" spans="3:50" x14ac:dyDescent="0.2">
      <c r="C346" s="16">
        <f t="shared" si="11"/>
        <v>342</v>
      </c>
      <c r="D346" t="e">
        <f t="shared" ca="1" si="10"/>
        <v>#NAME?</v>
      </c>
      <c r="I346">
        <v>342</v>
      </c>
      <c r="J346">
        <v>0.19593220338983053</v>
      </c>
      <c r="K346" s="9">
        <v>0.20724000000000001</v>
      </c>
      <c r="L346" s="9">
        <v>0.4214</v>
      </c>
      <c r="M346" s="9">
        <v>0.47820000000000001</v>
      </c>
      <c r="N346" s="9">
        <v>0.224048</v>
      </c>
      <c r="O346" s="9">
        <v>0.25416</v>
      </c>
      <c r="P346" s="9">
        <v>0.49772</v>
      </c>
      <c r="Q346" s="9">
        <v>0.57689999999999997</v>
      </c>
      <c r="R346" s="9">
        <v>0.25459999999999999</v>
      </c>
      <c r="S346" s="9">
        <v>0.33290000000000003</v>
      </c>
      <c r="T346" s="9">
        <v>0.63600000000000001</v>
      </c>
      <c r="U346" s="9">
        <v>0.71220000000000006</v>
      </c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</row>
    <row r="347" spans="3:50" x14ac:dyDescent="0.2">
      <c r="C347" s="16">
        <f t="shared" si="11"/>
        <v>343</v>
      </c>
      <c r="D347" t="e">
        <f t="shared" ca="1" si="10"/>
        <v>#NAME?</v>
      </c>
      <c r="I347">
        <v>343</v>
      </c>
      <c r="J347">
        <v>0.19677966101694916</v>
      </c>
      <c r="K347" s="9">
        <v>0.20846000000000001</v>
      </c>
      <c r="L347" s="9">
        <v>0.42309999999999998</v>
      </c>
      <c r="M347" s="9">
        <v>0.4803</v>
      </c>
      <c r="N347" s="9">
        <v>0.225192</v>
      </c>
      <c r="O347" s="9">
        <v>0.25564000000000003</v>
      </c>
      <c r="P347" s="9">
        <v>0.49987999999999999</v>
      </c>
      <c r="Q347" s="9">
        <v>0.57984999999999998</v>
      </c>
      <c r="R347" s="9">
        <v>0.25590000000000002</v>
      </c>
      <c r="S347" s="9">
        <v>0.33484999999999998</v>
      </c>
      <c r="T347" s="9">
        <v>0.63900000000000001</v>
      </c>
      <c r="U347" s="9">
        <v>0.71630000000000005</v>
      </c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</row>
    <row r="348" spans="3:50" x14ac:dyDescent="0.2">
      <c r="C348" s="16">
        <f t="shared" si="11"/>
        <v>344</v>
      </c>
      <c r="D348" t="e">
        <f t="shared" ca="1" si="10"/>
        <v>#NAME?</v>
      </c>
      <c r="I348">
        <v>344</v>
      </c>
      <c r="J348">
        <v>0.19762711864406782</v>
      </c>
      <c r="K348" s="9">
        <v>0.20968000000000001</v>
      </c>
      <c r="L348" s="9">
        <v>0.42480000000000001</v>
      </c>
      <c r="M348" s="9">
        <v>0.4824</v>
      </c>
      <c r="N348" s="9">
        <v>0.22633600000000001</v>
      </c>
      <c r="O348" s="9">
        <v>0.25712000000000002</v>
      </c>
      <c r="P348" s="9">
        <v>0.50203999999999993</v>
      </c>
      <c r="Q348" s="9">
        <v>0.58279999999999998</v>
      </c>
      <c r="R348" s="9">
        <v>0.25720000000000004</v>
      </c>
      <c r="S348" s="9">
        <v>0.33679999999999999</v>
      </c>
      <c r="T348" s="9">
        <v>0.64200000000000002</v>
      </c>
      <c r="U348" s="9">
        <v>0.72040000000000004</v>
      </c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</row>
    <row r="349" spans="3:50" x14ac:dyDescent="0.2">
      <c r="C349" s="16">
        <f t="shared" si="11"/>
        <v>345</v>
      </c>
      <c r="D349" t="e">
        <f t="shared" ca="1" si="10"/>
        <v>#NAME?</v>
      </c>
      <c r="I349">
        <v>345</v>
      </c>
      <c r="J349">
        <v>0.19847457627118645</v>
      </c>
      <c r="K349" s="9">
        <v>0.2109</v>
      </c>
      <c r="L349" s="9">
        <v>0.42649999999999999</v>
      </c>
      <c r="M349" s="9">
        <v>0.48449999999999999</v>
      </c>
      <c r="N349" s="9">
        <v>0.22748000000000002</v>
      </c>
      <c r="O349" s="9">
        <v>0.2586</v>
      </c>
      <c r="P349" s="9">
        <v>0.50419999999999998</v>
      </c>
      <c r="Q349" s="9">
        <v>0.58574999999999999</v>
      </c>
      <c r="R349" s="9">
        <v>0.25850000000000001</v>
      </c>
      <c r="S349" s="9">
        <v>0.33875</v>
      </c>
      <c r="T349" s="9">
        <v>0.64500000000000002</v>
      </c>
      <c r="U349" s="9">
        <v>0.72450000000000003</v>
      </c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</row>
    <row r="350" spans="3:50" x14ac:dyDescent="0.2">
      <c r="C350" s="16">
        <f t="shared" si="11"/>
        <v>346</v>
      </c>
      <c r="D350" t="e">
        <f t="shared" ca="1" si="10"/>
        <v>#NAME?</v>
      </c>
      <c r="I350">
        <v>346</v>
      </c>
      <c r="J350">
        <v>0.19932203389830511</v>
      </c>
      <c r="K350" s="9">
        <v>0.21212</v>
      </c>
      <c r="L350" s="9">
        <v>0.42819999999999997</v>
      </c>
      <c r="M350" s="9">
        <v>0.48659999999999998</v>
      </c>
      <c r="N350" s="9">
        <v>0.22862399999999999</v>
      </c>
      <c r="O350" s="9">
        <v>0.26008000000000003</v>
      </c>
      <c r="P350" s="9">
        <v>0.50636000000000003</v>
      </c>
      <c r="Q350" s="9">
        <v>0.5887</v>
      </c>
      <c r="R350" s="9">
        <v>0.25980000000000003</v>
      </c>
      <c r="S350" s="9">
        <v>0.3407</v>
      </c>
      <c r="T350" s="9">
        <v>0.64800000000000002</v>
      </c>
      <c r="U350" s="9">
        <v>0.72860000000000003</v>
      </c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</row>
    <row r="351" spans="3:50" x14ac:dyDescent="0.2">
      <c r="C351" s="16">
        <f t="shared" si="11"/>
        <v>347</v>
      </c>
      <c r="D351" t="e">
        <f t="shared" ca="1" si="10"/>
        <v>#NAME?</v>
      </c>
      <c r="I351">
        <v>347</v>
      </c>
      <c r="J351">
        <v>0.20016949152542374</v>
      </c>
      <c r="K351" s="9">
        <v>0.21334</v>
      </c>
      <c r="L351" s="9">
        <v>0.4299</v>
      </c>
      <c r="M351" s="9">
        <v>0.48870000000000002</v>
      </c>
      <c r="N351" s="9">
        <v>0.229768</v>
      </c>
      <c r="O351" s="9">
        <v>0.26156000000000001</v>
      </c>
      <c r="P351" s="9">
        <v>0.50851999999999997</v>
      </c>
      <c r="Q351" s="9">
        <v>0.59165000000000001</v>
      </c>
      <c r="R351" s="9">
        <v>0.2611</v>
      </c>
      <c r="S351" s="9">
        <v>0.34265000000000001</v>
      </c>
      <c r="T351" s="9">
        <v>0.65100000000000002</v>
      </c>
      <c r="U351" s="9">
        <v>0.73270000000000002</v>
      </c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</row>
    <row r="352" spans="3:50" x14ac:dyDescent="0.2">
      <c r="C352" s="16">
        <f t="shared" si="11"/>
        <v>348</v>
      </c>
      <c r="D352" t="e">
        <f t="shared" ca="1" si="10"/>
        <v>#NAME?</v>
      </c>
      <c r="I352">
        <v>348</v>
      </c>
      <c r="J352">
        <v>0.2010169491525424</v>
      </c>
      <c r="K352" s="9">
        <v>0.21456</v>
      </c>
      <c r="L352" s="9">
        <v>0.43159999999999998</v>
      </c>
      <c r="M352" s="9">
        <v>0.49080000000000001</v>
      </c>
      <c r="N352" s="9">
        <v>0.23091200000000001</v>
      </c>
      <c r="O352" s="9">
        <v>0.26304</v>
      </c>
      <c r="P352" s="9">
        <v>0.51068000000000002</v>
      </c>
      <c r="Q352" s="9">
        <v>0.59460000000000002</v>
      </c>
      <c r="R352" s="9">
        <v>0.26240000000000002</v>
      </c>
      <c r="S352" s="9">
        <v>0.34460000000000002</v>
      </c>
      <c r="T352" s="9">
        <v>0.65400000000000003</v>
      </c>
      <c r="U352" s="9">
        <v>0.73680000000000001</v>
      </c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</row>
    <row r="353" spans="3:50" x14ac:dyDescent="0.2">
      <c r="C353" s="16">
        <f t="shared" si="11"/>
        <v>349</v>
      </c>
      <c r="D353" t="e">
        <f t="shared" ca="1" si="10"/>
        <v>#NAME?</v>
      </c>
      <c r="I353">
        <v>349</v>
      </c>
      <c r="J353">
        <v>0.20186440677966103</v>
      </c>
      <c r="K353" s="9">
        <v>0.21578</v>
      </c>
      <c r="L353" s="9">
        <v>0.43330000000000002</v>
      </c>
      <c r="M353" s="9">
        <v>0.4929</v>
      </c>
      <c r="N353" s="9">
        <v>0.23205600000000001</v>
      </c>
      <c r="O353" s="9">
        <v>0.26452000000000003</v>
      </c>
      <c r="P353" s="9">
        <v>0.51283999999999996</v>
      </c>
      <c r="Q353" s="9">
        <v>0.59755000000000003</v>
      </c>
      <c r="R353" s="9">
        <v>0.26369999999999999</v>
      </c>
      <c r="S353" s="9">
        <v>0.34655000000000002</v>
      </c>
      <c r="T353" s="9">
        <v>0.65700000000000003</v>
      </c>
      <c r="U353" s="9">
        <v>0.7409</v>
      </c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</row>
    <row r="354" spans="3:50" x14ac:dyDescent="0.2">
      <c r="C354" s="16">
        <f t="shared" si="11"/>
        <v>350</v>
      </c>
      <c r="D354" t="e">
        <f t="shared" ca="1" si="10"/>
        <v>#NAME?</v>
      </c>
      <c r="I354">
        <v>350</v>
      </c>
      <c r="J354">
        <v>0.20271186440677968</v>
      </c>
      <c r="K354" s="9">
        <v>0.21700000000000003</v>
      </c>
      <c r="L354" s="9">
        <v>0.435</v>
      </c>
      <c r="M354" s="9">
        <v>0.495</v>
      </c>
      <c r="N354" s="9">
        <v>0.23320000000000002</v>
      </c>
      <c r="O354" s="9">
        <v>0.26600000000000001</v>
      </c>
      <c r="P354" s="9">
        <v>0.51500000000000001</v>
      </c>
      <c r="Q354" s="9">
        <v>0.60050000000000003</v>
      </c>
      <c r="R354" s="9">
        <v>0.26500000000000001</v>
      </c>
      <c r="S354" s="9">
        <v>0.34850000000000003</v>
      </c>
      <c r="T354" s="9">
        <v>0.66</v>
      </c>
      <c r="U354" s="9">
        <v>0.745</v>
      </c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</row>
    <row r="355" spans="3:50" x14ac:dyDescent="0.2">
      <c r="C355" s="16">
        <f t="shared" si="11"/>
        <v>351</v>
      </c>
      <c r="D355" t="e">
        <f t="shared" ca="1" si="10"/>
        <v>#NAME?</v>
      </c>
      <c r="I355">
        <v>351</v>
      </c>
      <c r="J355">
        <v>0.20355932203389832</v>
      </c>
      <c r="K355" s="9">
        <v>0.21822000000000003</v>
      </c>
      <c r="L355" s="9">
        <v>0.43669999999999998</v>
      </c>
      <c r="M355" s="9">
        <v>0.49709999999999999</v>
      </c>
      <c r="N355" s="9">
        <v>0.234344</v>
      </c>
      <c r="O355" s="9">
        <v>0.26748</v>
      </c>
      <c r="P355" s="9">
        <v>0.51715999999999995</v>
      </c>
      <c r="Q355" s="9">
        <v>0.60345000000000004</v>
      </c>
      <c r="R355" s="9">
        <v>0.26630000000000004</v>
      </c>
      <c r="S355" s="9">
        <v>0.35044999999999998</v>
      </c>
      <c r="T355" s="9">
        <v>0.66300000000000003</v>
      </c>
      <c r="U355" s="9">
        <v>0.74909999999999999</v>
      </c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</row>
    <row r="356" spans="3:50" x14ac:dyDescent="0.2">
      <c r="C356" s="16">
        <f t="shared" si="11"/>
        <v>352</v>
      </c>
      <c r="D356" t="e">
        <f t="shared" ca="1" si="10"/>
        <v>#NAME?</v>
      </c>
      <c r="I356">
        <v>352</v>
      </c>
      <c r="J356">
        <v>0.20440677966101697</v>
      </c>
      <c r="K356" s="9">
        <v>0.21944000000000002</v>
      </c>
      <c r="L356" s="9">
        <v>0.43840000000000001</v>
      </c>
      <c r="M356" s="9">
        <v>0.49919999999999998</v>
      </c>
      <c r="N356" s="9">
        <v>0.235488</v>
      </c>
      <c r="O356" s="9">
        <v>0.26896000000000003</v>
      </c>
      <c r="P356" s="9">
        <v>0.51932</v>
      </c>
      <c r="Q356" s="9">
        <v>0.60640000000000005</v>
      </c>
      <c r="R356" s="9">
        <v>0.2676</v>
      </c>
      <c r="S356" s="9">
        <v>0.35239999999999999</v>
      </c>
      <c r="T356" s="9">
        <v>0.66600000000000004</v>
      </c>
      <c r="U356" s="9">
        <v>0.75319999999999998</v>
      </c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</row>
    <row r="357" spans="3:50" x14ac:dyDescent="0.2">
      <c r="C357" s="16">
        <f t="shared" si="11"/>
        <v>353</v>
      </c>
      <c r="D357" t="e">
        <f t="shared" ca="1" si="10"/>
        <v>#NAME?</v>
      </c>
      <c r="I357">
        <v>353</v>
      </c>
      <c r="J357">
        <v>0.2052542372881356</v>
      </c>
      <c r="K357" s="9">
        <v>0.22066000000000002</v>
      </c>
      <c r="L357" s="9">
        <v>0.44009999999999999</v>
      </c>
      <c r="M357" s="9">
        <v>0.50129999999999997</v>
      </c>
      <c r="N357" s="9">
        <v>0.23663200000000001</v>
      </c>
      <c r="O357" s="9">
        <v>0.27044000000000001</v>
      </c>
      <c r="P357" s="9">
        <v>0.52147999999999994</v>
      </c>
      <c r="Q357" s="9">
        <v>0.60935000000000006</v>
      </c>
      <c r="R357" s="9">
        <v>0.26890000000000003</v>
      </c>
      <c r="S357" s="9">
        <v>0.35435</v>
      </c>
      <c r="T357" s="9">
        <v>0.66900000000000004</v>
      </c>
      <c r="U357" s="9">
        <v>0.75729999999999997</v>
      </c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</row>
    <row r="358" spans="3:50" x14ac:dyDescent="0.2">
      <c r="C358" s="16">
        <f t="shared" si="11"/>
        <v>354</v>
      </c>
      <c r="D358" t="e">
        <f t="shared" ca="1" si="10"/>
        <v>#NAME?</v>
      </c>
      <c r="I358">
        <v>354</v>
      </c>
      <c r="J358">
        <v>0.20610169491525426</v>
      </c>
      <c r="K358" s="9">
        <v>0.22188000000000002</v>
      </c>
      <c r="L358" s="9">
        <v>0.44180000000000003</v>
      </c>
      <c r="M358" s="9">
        <v>0.50339999999999996</v>
      </c>
      <c r="N358" s="9">
        <v>0.23777600000000002</v>
      </c>
      <c r="O358" s="9">
        <v>0.27192</v>
      </c>
      <c r="P358" s="9">
        <v>0.52363999999999999</v>
      </c>
      <c r="Q358" s="9">
        <v>0.61229999999999996</v>
      </c>
      <c r="R358" s="9">
        <v>0.2702</v>
      </c>
      <c r="S358" s="9">
        <v>0.35630000000000001</v>
      </c>
      <c r="T358" s="9">
        <v>0.67200000000000004</v>
      </c>
      <c r="U358" s="9">
        <v>0.76139999999999997</v>
      </c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</row>
    <row r="359" spans="3:50" x14ac:dyDescent="0.2">
      <c r="C359" s="16">
        <f t="shared" si="11"/>
        <v>355</v>
      </c>
      <c r="D359" t="e">
        <f t="shared" ca="1" si="10"/>
        <v>#NAME?</v>
      </c>
      <c r="I359">
        <v>355</v>
      </c>
      <c r="J359">
        <v>0.20694915254237289</v>
      </c>
      <c r="K359" s="9">
        <v>0.22310000000000002</v>
      </c>
      <c r="L359" s="9">
        <v>0.44350000000000001</v>
      </c>
      <c r="M359" s="9">
        <v>0.50549999999999995</v>
      </c>
      <c r="N359" s="9">
        <v>0.23891999999999999</v>
      </c>
      <c r="O359" s="9">
        <v>0.27340000000000003</v>
      </c>
      <c r="P359" s="9">
        <v>0.52579999999999993</v>
      </c>
      <c r="Q359" s="9">
        <v>0.61524999999999996</v>
      </c>
      <c r="R359" s="9">
        <v>0.27150000000000002</v>
      </c>
      <c r="S359" s="9">
        <v>0.35825000000000001</v>
      </c>
      <c r="T359" s="9">
        <v>0.67500000000000004</v>
      </c>
      <c r="U359" s="9">
        <v>0.76549999999999996</v>
      </c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</row>
    <row r="360" spans="3:50" x14ac:dyDescent="0.2">
      <c r="C360" s="16">
        <f t="shared" si="11"/>
        <v>356</v>
      </c>
      <c r="D360" t="e">
        <f t="shared" ca="1" si="10"/>
        <v>#NAME?</v>
      </c>
      <c r="I360">
        <v>356</v>
      </c>
      <c r="J360">
        <v>0.20779661016949155</v>
      </c>
      <c r="K360" s="9">
        <v>0.22432000000000002</v>
      </c>
      <c r="L360" s="9">
        <v>0.44519999999999998</v>
      </c>
      <c r="M360" s="9">
        <v>0.50759999999999994</v>
      </c>
      <c r="N360" s="9">
        <v>0.240064</v>
      </c>
      <c r="O360" s="9">
        <v>0.27488000000000001</v>
      </c>
      <c r="P360" s="9">
        <v>0.52795999999999998</v>
      </c>
      <c r="Q360" s="9">
        <v>0.61819999999999997</v>
      </c>
      <c r="R360" s="9">
        <v>0.27279999999999999</v>
      </c>
      <c r="S360" s="9">
        <v>0.36020000000000002</v>
      </c>
      <c r="T360" s="9">
        <v>0.67800000000000005</v>
      </c>
      <c r="U360" s="9">
        <v>0.76959999999999995</v>
      </c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</row>
    <row r="361" spans="3:50" x14ac:dyDescent="0.2">
      <c r="C361" s="16">
        <f t="shared" si="11"/>
        <v>357</v>
      </c>
      <c r="D361" t="e">
        <f t="shared" ca="1" si="10"/>
        <v>#NAME?</v>
      </c>
      <c r="I361">
        <v>357</v>
      </c>
      <c r="J361">
        <v>0.20864406779661018</v>
      </c>
      <c r="K361" s="9">
        <v>0.22554000000000002</v>
      </c>
      <c r="L361" s="9">
        <v>0.44690000000000002</v>
      </c>
      <c r="M361" s="9">
        <v>0.50970000000000004</v>
      </c>
      <c r="N361" s="9">
        <v>0.24120800000000001</v>
      </c>
      <c r="O361" s="9">
        <v>0.27635999999999999</v>
      </c>
      <c r="P361" s="9">
        <v>0.53012000000000004</v>
      </c>
      <c r="Q361" s="9">
        <v>0.62114999999999998</v>
      </c>
      <c r="R361" s="9">
        <v>0.27410000000000001</v>
      </c>
      <c r="S361" s="9">
        <v>0.36215000000000003</v>
      </c>
      <c r="T361" s="9">
        <v>0.68100000000000005</v>
      </c>
      <c r="U361" s="9">
        <v>0.77369999999999994</v>
      </c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</row>
    <row r="362" spans="3:50" x14ac:dyDescent="0.2">
      <c r="C362" s="16">
        <f t="shared" si="11"/>
        <v>358</v>
      </c>
      <c r="D362" t="e">
        <f t="shared" ca="1" si="10"/>
        <v>#NAME?</v>
      </c>
      <c r="I362">
        <v>358</v>
      </c>
      <c r="J362">
        <v>0.20949152542372884</v>
      </c>
      <c r="K362" s="9">
        <v>0.22676000000000002</v>
      </c>
      <c r="L362" s="9">
        <v>0.4486</v>
      </c>
      <c r="M362" s="9">
        <v>0.51180000000000003</v>
      </c>
      <c r="N362" s="9">
        <v>0.24235200000000001</v>
      </c>
      <c r="O362" s="9">
        <v>0.27784000000000003</v>
      </c>
      <c r="P362" s="9">
        <v>0.53227999999999998</v>
      </c>
      <c r="Q362" s="9">
        <v>0.62409999999999999</v>
      </c>
      <c r="R362" s="9">
        <v>0.27540000000000003</v>
      </c>
      <c r="S362" s="9">
        <v>0.36409999999999998</v>
      </c>
      <c r="T362" s="9">
        <v>0.68400000000000005</v>
      </c>
      <c r="U362" s="9">
        <v>0.77779999999999994</v>
      </c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</row>
    <row r="363" spans="3:50" x14ac:dyDescent="0.2">
      <c r="C363" s="16">
        <f t="shared" si="11"/>
        <v>359</v>
      </c>
      <c r="D363" t="e">
        <f t="shared" ca="1" si="10"/>
        <v>#NAME?</v>
      </c>
      <c r="I363">
        <v>359</v>
      </c>
      <c r="J363">
        <v>0.21033898305084747</v>
      </c>
      <c r="K363" s="9">
        <v>0.22798000000000002</v>
      </c>
      <c r="L363" s="9">
        <v>0.45029999999999998</v>
      </c>
      <c r="M363" s="9">
        <v>0.51390000000000002</v>
      </c>
      <c r="N363" s="9">
        <v>0.24349599999999999</v>
      </c>
      <c r="O363" s="9">
        <v>0.27932000000000001</v>
      </c>
      <c r="P363" s="9">
        <v>0.53444000000000003</v>
      </c>
      <c r="Q363" s="9">
        <v>0.62705</v>
      </c>
      <c r="R363" s="9">
        <v>0.2767</v>
      </c>
      <c r="S363" s="9">
        <v>0.36604999999999999</v>
      </c>
      <c r="T363" s="9">
        <v>0.68700000000000006</v>
      </c>
      <c r="U363" s="9">
        <v>0.78190000000000004</v>
      </c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</row>
    <row r="364" spans="3:50" x14ac:dyDescent="0.2">
      <c r="C364" s="16">
        <f t="shared" si="11"/>
        <v>360</v>
      </c>
      <c r="D364" t="e">
        <f t="shared" ca="1" si="10"/>
        <v>#NAME?</v>
      </c>
      <c r="I364">
        <v>360</v>
      </c>
      <c r="J364">
        <v>0.21118644067796613</v>
      </c>
      <c r="K364" s="9">
        <v>0.22920000000000001</v>
      </c>
      <c r="L364" s="9">
        <v>0.45200000000000001</v>
      </c>
      <c r="M364" s="9">
        <v>0.51600000000000001</v>
      </c>
      <c r="N364" s="9">
        <v>0.24464</v>
      </c>
      <c r="O364" s="9">
        <v>0.28079999999999999</v>
      </c>
      <c r="P364" s="9">
        <v>0.53659999999999997</v>
      </c>
      <c r="Q364" s="9">
        <v>0.63</v>
      </c>
      <c r="R364" s="9">
        <v>0.27800000000000002</v>
      </c>
      <c r="S364" s="9">
        <v>0.36799999999999999</v>
      </c>
      <c r="T364" s="9">
        <v>0.69000000000000006</v>
      </c>
      <c r="U364" s="9">
        <v>0.78600000000000003</v>
      </c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</row>
    <row r="365" spans="3:50" x14ac:dyDescent="0.2">
      <c r="C365" s="16">
        <f t="shared" si="11"/>
        <v>361</v>
      </c>
      <c r="D365" t="e">
        <f t="shared" ca="1" si="10"/>
        <v>#NAME?</v>
      </c>
      <c r="I365">
        <v>361</v>
      </c>
      <c r="J365">
        <v>0.21203389830508476</v>
      </c>
      <c r="K365" s="9">
        <v>0.23042000000000001</v>
      </c>
      <c r="L365" s="9">
        <v>0.45369999999999999</v>
      </c>
      <c r="M365" s="9">
        <v>0.5181</v>
      </c>
      <c r="N365" s="9">
        <v>0.245784</v>
      </c>
      <c r="O365" s="9">
        <v>0.28228000000000003</v>
      </c>
      <c r="P365" s="9">
        <v>0.53876000000000002</v>
      </c>
      <c r="Q365" s="9">
        <v>0.63295000000000001</v>
      </c>
      <c r="R365" s="9">
        <v>0.27929999999999999</v>
      </c>
      <c r="S365" s="9">
        <v>0.36995</v>
      </c>
      <c r="T365" s="9">
        <v>0.69300000000000006</v>
      </c>
      <c r="U365" s="9">
        <v>0.79010000000000002</v>
      </c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</row>
    <row r="366" spans="3:50" x14ac:dyDescent="0.2">
      <c r="C366" s="16">
        <f t="shared" si="11"/>
        <v>362</v>
      </c>
      <c r="D366" t="e">
        <f t="shared" ca="1" si="10"/>
        <v>#NAME?</v>
      </c>
      <c r="I366">
        <v>362</v>
      </c>
      <c r="J366">
        <v>0.21288135593220342</v>
      </c>
      <c r="K366" s="9">
        <v>0.23164000000000001</v>
      </c>
      <c r="L366" s="9">
        <v>0.45540000000000003</v>
      </c>
      <c r="M366" s="9">
        <v>0.5202</v>
      </c>
      <c r="N366" s="9">
        <v>0.24692800000000001</v>
      </c>
      <c r="O366" s="9">
        <v>0.28376000000000001</v>
      </c>
      <c r="P366" s="9">
        <v>0.54091999999999996</v>
      </c>
      <c r="Q366" s="9">
        <v>0.63590000000000002</v>
      </c>
      <c r="R366" s="9">
        <v>0.28060000000000002</v>
      </c>
      <c r="S366" s="9">
        <v>0.37190000000000001</v>
      </c>
      <c r="T366" s="9">
        <v>0.69600000000000006</v>
      </c>
      <c r="U366" s="9">
        <v>0.79420000000000002</v>
      </c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</row>
    <row r="367" spans="3:50" x14ac:dyDescent="0.2">
      <c r="C367" s="16">
        <f t="shared" si="11"/>
        <v>363</v>
      </c>
      <c r="D367" t="e">
        <f t="shared" ca="1" si="10"/>
        <v>#NAME?</v>
      </c>
      <c r="I367">
        <v>363</v>
      </c>
      <c r="J367">
        <v>0.21372881355932205</v>
      </c>
      <c r="K367" s="9">
        <v>0.23286000000000001</v>
      </c>
      <c r="L367" s="9">
        <v>0.45710000000000001</v>
      </c>
      <c r="M367" s="9">
        <v>0.52229999999999999</v>
      </c>
      <c r="N367" s="9">
        <v>0.24807200000000001</v>
      </c>
      <c r="O367" s="9">
        <v>0.28523999999999999</v>
      </c>
      <c r="P367" s="9">
        <v>0.54308000000000001</v>
      </c>
      <c r="Q367" s="9">
        <v>0.63885000000000003</v>
      </c>
      <c r="R367" s="9">
        <v>0.28190000000000004</v>
      </c>
      <c r="S367" s="9">
        <v>0.37385000000000002</v>
      </c>
      <c r="T367" s="9">
        <v>0.69900000000000007</v>
      </c>
      <c r="U367" s="9">
        <v>0.79830000000000001</v>
      </c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</row>
    <row r="368" spans="3:50" x14ac:dyDescent="0.2">
      <c r="C368" s="16">
        <f t="shared" si="11"/>
        <v>364</v>
      </c>
      <c r="D368" t="e">
        <f t="shared" ca="1" si="10"/>
        <v>#NAME?</v>
      </c>
      <c r="I368">
        <v>364</v>
      </c>
      <c r="J368">
        <v>0.21457627118644071</v>
      </c>
      <c r="K368" s="9">
        <v>0.23408000000000001</v>
      </c>
      <c r="L368" s="9">
        <v>0.45879999999999999</v>
      </c>
      <c r="M368" s="9">
        <v>0.52439999999999998</v>
      </c>
      <c r="N368" s="9">
        <v>0.24921599999999999</v>
      </c>
      <c r="O368" s="9">
        <v>0.28672000000000003</v>
      </c>
      <c r="P368" s="9">
        <v>0.54523999999999995</v>
      </c>
      <c r="Q368" s="9">
        <v>0.64180000000000004</v>
      </c>
      <c r="R368" s="9">
        <v>0.28320000000000001</v>
      </c>
      <c r="S368" s="9">
        <v>0.37580000000000002</v>
      </c>
      <c r="T368" s="9">
        <v>0.70200000000000007</v>
      </c>
      <c r="U368" s="9">
        <v>0.8024</v>
      </c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</row>
    <row r="369" spans="3:50" x14ac:dyDescent="0.2">
      <c r="C369" s="16">
        <f t="shared" si="11"/>
        <v>365</v>
      </c>
      <c r="D369" t="e">
        <f t="shared" ca="1" si="10"/>
        <v>#NAME?</v>
      </c>
      <c r="I369">
        <v>365</v>
      </c>
      <c r="J369">
        <v>0.21542372881355934</v>
      </c>
      <c r="K369" s="9">
        <v>0.23530000000000001</v>
      </c>
      <c r="L369" s="9">
        <v>0.46050000000000002</v>
      </c>
      <c r="M369" s="9">
        <v>0.52649999999999997</v>
      </c>
      <c r="N369" s="9">
        <v>0.25036000000000003</v>
      </c>
      <c r="O369" s="9">
        <v>0.28820000000000001</v>
      </c>
      <c r="P369" s="9">
        <v>0.5474</v>
      </c>
      <c r="Q369" s="9">
        <v>0.64475000000000005</v>
      </c>
      <c r="R369" s="9">
        <v>0.28450000000000003</v>
      </c>
      <c r="S369" s="9">
        <v>0.37775000000000003</v>
      </c>
      <c r="T369" s="9">
        <v>0.70500000000000007</v>
      </c>
      <c r="U369" s="9">
        <v>0.80649999999999999</v>
      </c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</row>
    <row r="370" spans="3:50" x14ac:dyDescent="0.2">
      <c r="C370" s="16">
        <f t="shared" si="11"/>
        <v>366</v>
      </c>
      <c r="D370" t="e">
        <f t="shared" ca="1" si="10"/>
        <v>#NAME?</v>
      </c>
      <c r="I370">
        <v>366</v>
      </c>
      <c r="J370">
        <v>0.21627118644067797</v>
      </c>
      <c r="K370" s="9">
        <v>0.23652000000000001</v>
      </c>
      <c r="L370" s="9">
        <v>0.4622</v>
      </c>
      <c r="M370" s="9">
        <v>0.52859999999999996</v>
      </c>
      <c r="N370" s="9">
        <v>0.25150400000000001</v>
      </c>
      <c r="O370" s="9">
        <v>0.28967999999999999</v>
      </c>
      <c r="P370" s="9">
        <v>0.54955999999999994</v>
      </c>
      <c r="Q370" s="9">
        <v>0.64770000000000005</v>
      </c>
      <c r="R370" s="9">
        <v>0.2858</v>
      </c>
      <c r="S370" s="9">
        <v>0.37969999999999998</v>
      </c>
      <c r="T370" s="9">
        <v>0.70800000000000007</v>
      </c>
      <c r="U370" s="9">
        <v>0.81059999999999999</v>
      </c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</row>
    <row r="371" spans="3:50" x14ac:dyDescent="0.2">
      <c r="C371" s="16">
        <f t="shared" si="11"/>
        <v>367</v>
      </c>
      <c r="D371" t="e">
        <f t="shared" ca="1" si="10"/>
        <v>#NAME?</v>
      </c>
      <c r="I371">
        <v>367</v>
      </c>
      <c r="J371">
        <v>0.21711864406779663</v>
      </c>
      <c r="K371" s="9">
        <v>0.23774000000000001</v>
      </c>
      <c r="L371" s="9">
        <v>0.46389999999999998</v>
      </c>
      <c r="M371" s="9">
        <v>0.53069999999999995</v>
      </c>
      <c r="N371" s="9">
        <v>0.25264799999999998</v>
      </c>
      <c r="O371" s="9">
        <v>0.29116000000000003</v>
      </c>
      <c r="P371" s="9">
        <v>0.55171999999999999</v>
      </c>
      <c r="Q371" s="9">
        <v>0.65064999999999995</v>
      </c>
      <c r="R371" s="9">
        <v>0.28710000000000002</v>
      </c>
      <c r="S371" s="9">
        <v>0.38164999999999999</v>
      </c>
      <c r="T371" s="9">
        <v>0.71100000000000008</v>
      </c>
      <c r="U371" s="9">
        <v>0.81469999999999998</v>
      </c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</row>
    <row r="372" spans="3:50" x14ac:dyDescent="0.2">
      <c r="C372" s="16">
        <f t="shared" si="11"/>
        <v>368</v>
      </c>
      <c r="D372" t="e">
        <f t="shared" ca="1" si="10"/>
        <v>#NAME?</v>
      </c>
      <c r="I372">
        <v>368</v>
      </c>
      <c r="J372">
        <v>0.21796610169491526</v>
      </c>
      <c r="K372" s="9">
        <v>0.23896000000000001</v>
      </c>
      <c r="L372" s="9">
        <v>0.46560000000000001</v>
      </c>
      <c r="M372" s="9">
        <v>0.53279999999999994</v>
      </c>
      <c r="N372" s="9">
        <v>0.25379200000000002</v>
      </c>
      <c r="O372" s="9">
        <v>0.29264000000000001</v>
      </c>
      <c r="P372" s="9">
        <v>0.55388000000000004</v>
      </c>
      <c r="Q372" s="9">
        <v>0.65359999999999996</v>
      </c>
      <c r="R372" s="9">
        <v>0.28839999999999999</v>
      </c>
      <c r="S372" s="9">
        <v>0.3836</v>
      </c>
      <c r="T372" s="9">
        <v>0.71400000000000008</v>
      </c>
      <c r="U372" s="9">
        <v>0.81879999999999997</v>
      </c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</row>
    <row r="373" spans="3:50" x14ac:dyDescent="0.2">
      <c r="C373" s="16">
        <f t="shared" si="11"/>
        <v>369</v>
      </c>
      <c r="D373" t="e">
        <f t="shared" ca="1" si="10"/>
        <v>#NAME?</v>
      </c>
      <c r="I373">
        <v>369</v>
      </c>
      <c r="J373">
        <v>0.21881355932203392</v>
      </c>
      <c r="K373" s="9">
        <v>0.24018</v>
      </c>
      <c r="L373" s="9">
        <v>0.46729999999999999</v>
      </c>
      <c r="M373" s="9">
        <v>0.53490000000000004</v>
      </c>
      <c r="N373" s="9">
        <v>0.254936</v>
      </c>
      <c r="O373" s="9">
        <v>0.29411999999999999</v>
      </c>
      <c r="P373" s="9">
        <v>0.55603999999999998</v>
      </c>
      <c r="Q373" s="9">
        <v>0.65654999999999997</v>
      </c>
      <c r="R373" s="9">
        <v>0.28970000000000001</v>
      </c>
      <c r="S373" s="9">
        <v>0.38555</v>
      </c>
      <c r="T373" s="9">
        <v>0.71700000000000008</v>
      </c>
      <c r="U373" s="9">
        <v>0.82289999999999996</v>
      </c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</row>
    <row r="374" spans="3:50" x14ac:dyDescent="0.2">
      <c r="C374" s="16">
        <f t="shared" si="11"/>
        <v>370</v>
      </c>
      <c r="D374" t="e">
        <f t="shared" ca="1" si="10"/>
        <v>#NAME?</v>
      </c>
      <c r="I374">
        <v>370</v>
      </c>
      <c r="J374">
        <v>0.21966101694915255</v>
      </c>
      <c r="K374" s="9">
        <v>0.2414</v>
      </c>
      <c r="L374" s="9">
        <v>0.46900000000000003</v>
      </c>
      <c r="M374" s="9">
        <v>0.53700000000000003</v>
      </c>
      <c r="N374" s="9">
        <v>0.25607999999999997</v>
      </c>
      <c r="O374" s="9">
        <v>0.29560000000000003</v>
      </c>
      <c r="P374" s="9">
        <v>0.55820000000000003</v>
      </c>
      <c r="Q374" s="9">
        <v>0.65949999999999998</v>
      </c>
      <c r="R374" s="9">
        <v>0.29100000000000004</v>
      </c>
      <c r="S374" s="9">
        <v>0.38750000000000001</v>
      </c>
      <c r="T374" s="9">
        <v>0.72000000000000008</v>
      </c>
      <c r="U374" s="9">
        <v>0.82699999999999996</v>
      </c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</row>
    <row r="375" spans="3:50" x14ac:dyDescent="0.2">
      <c r="C375" s="16">
        <f t="shared" si="11"/>
        <v>371</v>
      </c>
      <c r="D375" t="e">
        <f t="shared" ca="1" si="10"/>
        <v>#NAME?</v>
      </c>
      <c r="I375">
        <v>371</v>
      </c>
      <c r="J375">
        <v>0.22050847457627121</v>
      </c>
      <c r="K375" s="9">
        <v>0.24262000000000003</v>
      </c>
      <c r="L375" s="9">
        <v>0.47070000000000001</v>
      </c>
      <c r="M375" s="9">
        <v>0.53910000000000002</v>
      </c>
      <c r="N375" s="9">
        <v>0.25722400000000001</v>
      </c>
      <c r="O375" s="9">
        <v>0.29708000000000001</v>
      </c>
      <c r="P375" s="9">
        <v>0.56035999999999997</v>
      </c>
      <c r="Q375" s="9">
        <v>0.66244999999999998</v>
      </c>
      <c r="R375" s="9">
        <v>0.2923</v>
      </c>
      <c r="S375" s="9">
        <v>0.38945000000000002</v>
      </c>
      <c r="T375" s="9">
        <v>0.72300000000000009</v>
      </c>
      <c r="U375" s="9">
        <v>0.83109999999999995</v>
      </c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</row>
    <row r="376" spans="3:50" x14ac:dyDescent="0.2">
      <c r="C376" s="16">
        <f t="shared" si="11"/>
        <v>372</v>
      </c>
      <c r="D376" t="e">
        <f t="shared" ca="1" si="10"/>
        <v>#NAME?</v>
      </c>
      <c r="I376">
        <v>372</v>
      </c>
      <c r="J376">
        <v>0.22135593220338984</v>
      </c>
      <c r="K376" s="9">
        <v>0.24384000000000003</v>
      </c>
      <c r="L376" s="9">
        <v>0.47239999999999999</v>
      </c>
      <c r="M376" s="9">
        <v>0.54120000000000001</v>
      </c>
      <c r="N376" s="9">
        <v>0.25836799999999999</v>
      </c>
      <c r="O376" s="9">
        <v>0.29855999999999999</v>
      </c>
      <c r="P376" s="9">
        <v>0.56252000000000002</v>
      </c>
      <c r="Q376" s="9">
        <v>0.66539999999999999</v>
      </c>
      <c r="R376" s="9">
        <v>0.29360000000000003</v>
      </c>
      <c r="S376" s="9">
        <v>0.39140000000000003</v>
      </c>
      <c r="T376" s="9">
        <v>0.72600000000000009</v>
      </c>
      <c r="U376" s="9">
        <v>0.83519999999999994</v>
      </c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</row>
    <row r="377" spans="3:50" x14ac:dyDescent="0.2">
      <c r="C377" s="16">
        <f t="shared" si="11"/>
        <v>373</v>
      </c>
      <c r="D377" t="e">
        <f t="shared" ca="1" si="10"/>
        <v>#NAME?</v>
      </c>
      <c r="I377">
        <v>373</v>
      </c>
      <c r="J377">
        <v>0.2222033898305085</v>
      </c>
      <c r="K377" s="9">
        <v>0.24506000000000003</v>
      </c>
      <c r="L377" s="9">
        <v>0.47410000000000002</v>
      </c>
      <c r="M377" s="9">
        <v>0.54330000000000001</v>
      </c>
      <c r="N377" s="9">
        <v>0.25951200000000002</v>
      </c>
      <c r="O377" s="9">
        <v>0.30004000000000003</v>
      </c>
      <c r="P377" s="9">
        <v>0.56467999999999996</v>
      </c>
      <c r="Q377" s="9">
        <v>0.66835</v>
      </c>
      <c r="R377" s="9">
        <v>0.2949</v>
      </c>
      <c r="S377" s="9">
        <v>0.39335000000000003</v>
      </c>
      <c r="T377" s="9">
        <v>0.72900000000000009</v>
      </c>
      <c r="U377" s="9">
        <v>0.83929999999999993</v>
      </c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</row>
    <row r="378" spans="3:50" x14ac:dyDescent="0.2">
      <c r="C378" s="16">
        <f t="shared" si="11"/>
        <v>374</v>
      </c>
      <c r="D378" t="e">
        <f t="shared" ca="1" si="10"/>
        <v>#NAME?</v>
      </c>
      <c r="I378">
        <v>374</v>
      </c>
      <c r="J378">
        <v>0.22305084745762713</v>
      </c>
      <c r="K378" s="9">
        <v>0.24628000000000003</v>
      </c>
      <c r="L378" s="9">
        <v>0.4758</v>
      </c>
      <c r="M378" s="9">
        <v>0.5454</v>
      </c>
      <c r="N378" s="9">
        <v>0.260656</v>
      </c>
      <c r="O378" s="9">
        <v>0.30152000000000001</v>
      </c>
      <c r="P378" s="9">
        <v>0.56684000000000001</v>
      </c>
      <c r="Q378" s="9">
        <v>0.67130000000000001</v>
      </c>
      <c r="R378" s="9">
        <v>0.29620000000000002</v>
      </c>
      <c r="S378" s="9">
        <v>0.39529999999999998</v>
      </c>
      <c r="T378" s="9">
        <v>0.7320000000000001</v>
      </c>
      <c r="U378" s="9">
        <v>0.84339999999999993</v>
      </c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</row>
    <row r="379" spans="3:50" x14ac:dyDescent="0.2">
      <c r="C379" s="16">
        <f t="shared" si="11"/>
        <v>375</v>
      </c>
      <c r="D379" t="e">
        <f t="shared" ca="1" si="10"/>
        <v>#NAME?</v>
      </c>
      <c r="I379">
        <v>375</v>
      </c>
      <c r="J379">
        <v>0.22389830508474579</v>
      </c>
      <c r="K379" s="9">
        <v>0.24750000000000003</v>
      </c>
      <c r="L379" s="9">
        <v>0.47750000000000004</v>
      </c>
      <c r="M379" s="9">
        <v>0.54749999999999999</v>
      </c>
      <c r="N379" s="9">
        <v>0.26179999999999998</v>
      </c>
      <c r="O379" s="9">
        <v>0.30300000000000005</v>
      </c>
      <c r="P379" s="9">
        <v>0.56899999999999995</v>
      </c>
      <c r="Q379" s="9">
        <v>0.67425000000000002</v>
      </c>
      <c r="R379" s="9">
        <v>0.29749999999999999</v>
      </c>
      <c r="S379" s="9">
        <v>0.39724999999999999</v>
      </c>
      <c r="T379" s="9">
        <v>0.7350000000000001</v>
      </c>
      <c r="U379" s="9">
        <v>0.84749999999999992</v>
      </c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</row>
    <row r="380" spans="3:50" x14ac:dyDescent="0.2">
      <c r="C380" s="16">
        <f t="shared" si="11"/>
        <v>376</v>
      </c>
      <c r="D380" t="e">
        <f t="shared" ca="1" si="10"/>
        <v>#NAME?</v>
      </c>
      <c r="I380">
        <v>376</v>
      </c>
      <c r="J380">
        <v>0.22474576271186442</v>
      </c>
      <c r="K380" s="9">
        <v>0.24872000000000002</v>
      </c>
      <c r="L380" s="9">
        <v>0.47920000000000001</v>
      </c>
      <c r="M380" s="9">
        <v>0.54959999999999998</v>
      </c>
      <c r="N380" s="9">
        <v>0.26294400000000001</v>
      </c>
      <c r="O380" s="9">
        <v>0.30448000000000003</v>
      </c>
      <c r="P380" s="9">
        <v>0.57116</v>
      </c>
      <c r="Q380" s="9">
        <v>0.67720000000000002</v>
      </c>
      <c r="R380" s="9">
        <v>0.29880000000000001</v>
      </c>
      <c r="S380" s="9">
        <v>0.3992</v>
      </c>
      <c r="T380" s="9">
        <v>0.73799999999999999</v>
      </c>
      <c r="U380" s="9">
        <v>0.85160000000000002</v>
      </c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</row>
    <row r="381" spans="3:50" x14ac:dyDescent="0.2">
      <c r="C381" s="16">
        <f t="shared" si="11"/>
        <v>377</v>
      </c>
      <c r="D381" t="e">
        <f t="shared" ca="1" si="10"/>
        <v>#NAME?</v>
      </c>
      <c r="I381">
        <v>377</v>
      </c>
      <c r="J381">
        <v>0.22559322033898307</v>
      </c>
      <c r="K381" s="9">
        <v>0.24994000000000002</v>
      </c>
      <c r="L381" s="9">
        <v>0.48089999999999999</v>
      </c>
      <c r="M381" s="9">
        <v>0.55169999999999997</v>
      </c>
      <c r="N381" s="9">
        <v>0.26408799999999999</v>
      </c>
      <c r="O381" s="9">
        <v>0.30596000000000001</v>
      </c>
      <c r="P381" s="9">
        <v>0.57331999999999994</v>
      </c>
      <c r="Q381" s="9">
        <v>0.68015000000000003</v>
      </c>
      <c r="R381" s="9">
        <v>0.30010000000000003</v>
      </c>
      <c r="S381" s="9">
        <v>0.40115000000000001</v>
      </c>
      <c r="T381" s="9">
        <v>0.74099999999999999</v>
      </c>
      <c r="U381" s="9">
        <v>0.85570000000000002</v>
      </c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</row>
    <row r="382" spans="3:50" x14ac:dyDescent="0.2">
      <c r="C382" s="16">
        <f t="shared" si="11"/>
        <v>378</v>
      </c>
      <c r="D382" t="e">
        <f t="shared" ca="1" si="10"/>
        <v>#NAME?</v>
      </c>
      <c r="I382">
        <v>378</v>
      </c>
      <c r="J382">
        <v>0.22644067796610171</v>
      </c>
      <c r="K382" s="9">
        <v>0.25115999999999999</v>
      </c>
      <c r="L382" s="9">
        <v>0.48260000000000003</v>
      </c>
      <c r="M382" s="9">
        <v>0.55379999999999996</v>
      </c>
      <c r="N382" s="9">
        <v>0.26523200000000002</v>
      </c>
      <c r="O382" s="9">
        <v>0.30744000000000005</v>
      </c>
      <c r="P382" s="9">
        <v>0.57547999999999999</v>
      </c>
      <c r="Q382" s="9">
        <v>0.68310000000000004</v>
      </c>
      <c r="R382" s="9">
        <v>0.3014</v>
      </c>
      <c r="S382" s="9">
        <v>0.40310000000000001</v>
      </c>
      <c r="T382" s="9">
        <v>0.74399999999999999</v>
      </c>
      <c r="U382" s="9">
        <v>0.85980000000000001</v>
      </c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</row>
    <row r="383" spans="3:50" x14ac:dyDescent="0.2">
      <c r="C383" s="16">
        <f t="shared" si="11"/>
        <v>379</v>
      </c>
      <c r="D383" t="e">
        <f t="shared" ca="1" si="10"/>
        <v>#NAME?</v>
      </c>
      <c r="I383">
        <v>379</v>
      </c>
      <c r="J383">
        <v>0.22728813559322036</v>
      </c>
      <c r="K383" s="9">
        <v>0.25237999999999999</v>
      </c>
      <c r="L383" s="9">
        <v>0.48430000000000001</v>
      </c>
      <c r="M383" s="9">
        <v>0.55589999999999995</v>
      </c>
      <c r="N383" s="9">
        <v>0.266376</v>
      </c>
      <c r="O383" s="9">
        <v>0.30892000000000003</v>
      </c>
      <c r="P383" s="9">
        <v>0.57764000000000004</v>
      </c>
      <c r="Q383" s="9">
        <v>0.68605000000000005</v>
      </c>
      <c r="R383" s="9">
        <v>0.30270000000000002</v>
      </c>
      <c r="S383" s="9">
        <v>0.40505000000000002</v>
      </c>
      <c r="T383" s="9">
        <v>0.747</v>
      </c>
      <c r="U383" s="9">
        <v>0.8639</v>
      </c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</row>
    <row r="384" spans="3:50" x14ac:dyDescent="0.2">
      <c r="C384" s="16">
        <f t="shared" si="11"/>
        <v>380</v>
      </c>
      <c r="D384" t="e">
        <f t="shared" ca="1" si="10"/>
        <v>#NAME?</v>
      </c>
      <c r="I384">
        <v>380</v>
      </c>
      <c r="J384">
        <v>0.22813559322033899</v>
      </c>
      <c r="K384" s="9">
        <v>0.25360000000000005</v>
      </c>
      <c r="L384" s="9">
        <v>0.48599999999999999</v>
      </c>
      <c r="M384" s="9">
        <v>0.55799999999999994</v>
      </c>
      <c r="N384" s="9">
        <v>0.26751999999999998</v>
      </c>
      <c r="O384" s="9">
        <v>0.31040000000000001</v>
      </c>
      <c r="P384" s="9">
        <v>0.57979999999999998</v>
      </c>
      <c r="Q384" s="9">
        <v>0.68900000000000006</v>
      </c>
      <c r="R384" s="9">
        <v>0.30399999999999999</v>
      </c>
      <c r="S384" s="9">
        <v>0.40700000000000003</v>
      </c>
      <c r="T384" s="9">
        <v>0.75</v>
      </c>
      <c r="U384" s="9">
        <v>0.86799999999999999</v>
      </c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</row>
    <row r="385" spans="3:50" x14ac:dyDescent="0.2">
      <c r="C385" s="16">
        <f t="shared" si="11"/>
        <v>381</v>
      </c>
      <c r="D385" t="e">
        <f t="shared" ca="1" si="10"/>
        <v>#NAME?</v>
      </c>
      <c r="I385">
        <v>381</v>
      </c>
      <c r="J385">
        <v>0.22898305084745765</v>
      </c>
      <c r="K385" s="9">
        <v>0.25482000000000005</v>
      </c>
      <c r="L385" s="9">
        <v>0.48770000000000002</v>
      </c>
      <c r="M385" s="9">
        <v>0.56009999999999993</v>
      </c>
      <c r="N385" s="9">
        <v>0.26866400000000001</v>
      </c>
      <c r="O385" s="9">
        <v>0.31188000000000005</v>
      </c>
      <c r="P385" s="9">
        <v>0.58196000000000003</v>
      </c>
      <c r="Q385" s="9">
        <v>0.69194999999999995</v>
      </c>
      <c r="R385" s="9">
        <v>0.30530000000000002</v>
      </c>
      <c r="S385" s="9">
        <v>0.40894999999999998</v>
      </c>
      <c r="T385" s="9">
        <v>0.753</v>
      </c>
      <c r="U385" s="9">
        <v>0.87209999999999999</v>
      </c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</row>
    <row r="386" spans="3:50" x14ac:dyDescent="0.2">
      <c r="C386" s="16">
        <f t="shared" si="11"/>
        <v>382</v>
      </c>
      <c r="D386" t="e">
        <f t="shared" ca="1" si="10"/>
        <v>#NAME?</v>
      </c>
      <c r="I386">
        <v>382</v>
      </c>
      <c r="J386">
        <v>0.22983050847457628</v>
      </c>
      <c r="K386" s="9">
        <v>0.25604000000000005</v>
      </c>
      <c r="L386" s="9">
        <v>0.4894</v>
      </c>
      <c r="M386" s="9">
        <v>0.56220000000000003</v>
      </c>
      <c r="N386" s="9">
        <v>0.26980799999999999</v>
      </c>
      <c r="O386" s="9">
        <v>0.31336000000000003</v>
      </c>
      <c r="P386" s="9">
        <v>0.58411999999999997</v>
      </c>
      <c r="Q386" s="9">
        <v>0.69489999999999996</v>
      </c>
      <c r="R386" s="9">
        <v>0.30660000000000004</v>
      </c>
      <c r="S386" s="9">
        <v>0.41089999999999999</v>
      </c>
      <c r="T386" s="9">
        <v>0.75600000000000001</v>
      </c>
      <c r="U386" s="9">
        <v>0.87619999999999998</v>
      </c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</row>
    <row r="387" spans="3:50" x14ac:dyDescent="0.2">
      <c r="C387" s="16">
        <f t="shared" si="11"/>
        <v>383</v>
      </c>
      <c r="D387" t="e">
        <f t="shared" ca="1" si="10"/>
        <v>#NAME?</v>
      </c>
      <c r="I387">
        <v>383</v>
      </c>
      <c r="J387">
        <v>0.23067796610169494</v>
      </c>
      <c r="K387" s="9">
        <v>0.25726000000000004</v>
      </c>
      <c r="L387" s="9">
        <v>0.49110000000000004</v>
      </c>
      <c r="M387" s="9">
        <v>0.56430000000000002</v>
      </c>
      <c r="N387" s="9">
        <v>0.27095199999999997</v>
      </c>
      <c r="O387" s="9">
        <v>0.31484000000000001</v>
      </c>
      <c r="P387" s="9">
        <v>0.58628000000000002</v>
      </c>
      <c r="Q387" s="9">
        <v>0.69784999999999997</v>
      </c>
      <c r="R387" s="9">
        <v>0.30790000000000001</v>
      </c>
      <c r="S387" s="9">
        <v>0.41284999999999999</v>
      </c>
      <c r="T387" s="9">
        <v>0.75900000000000001</v>
      </c>
      <c r="U387" s="9">
        <v>0.88029999999999997</v>
      </c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</row>
    <row r="388" spans="3:50" x14ac:dyDescent="0.2">
      <c r="C388" s="16">
        <f t="shared" si="11"/>
        <v>384</v>
      </c>
      <c r="D388" t="e">
        <f t="shared" ref="D388:D451" ca="1" si="12">smrLinInterp(C388,Time,Rain)</f>
        <v>#NAME?</v>
      </c>
      <c r="I388">
        <v>384</v>
      </c>
      <c r="J388">
        <v>0.23152542372881357</v>
      </c>
      <c r="K388" s="9">
        <v>0.25848000000000004</v>
      </c>
      <c r="L388" s="9">
        <v>0.49280000000000002</v>
      </c>
      <c r="M388" s="9">
        <v>0.56640000000000001</v>
      </c>
      <c r="N388" s="9">
        <v>0.272096</v>
      </c>
      <c r="O388" s="9">
        <v>0.31632000000000005</v>
      </c>
      <c r="P388" s="9">
        <v>0.58843999999999996</v>
      </c>
      <c r="Q388" s="9">
        <v>0.70079999999999998</v>
      </c>
      <c r="R388" s="9">
        <v>0.30920000000000003</v>
      </c>
      <c r="S388" s="9">
        <v>0.4148</v>
      </c>
      <c r="T388" s="9">
        <v>0.76200000000000001</v>
      </c>
      <c r="U388" s="9">
        <v>0.88439999999999996</v>
      </c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</row>
    <row r="389" spans="3:50" x14ac:dyDescent="0.2">
      <c r="C389" s="16">
        <f t="shared" si="11"/>
        <v>385</v>
      </c>
      <c r="D389" t="e">
        <f t="shared" ca="1" si="12"/>
        <v>#NAME?</v>
      </c>
      <c r="I389">
        <v>385</v>
      </c>
      <c r="J389">
        <v>0.23237288135593223</v>
      </c>
      <c r="K389" s="9">
        <v>0.25970000000000004</v>
      </c>
      <c r="L389" s="9">
        <v>0.4945</v>
      </c>
      <c r="M389" s="9">
        <v>0.56850000000000001</v>
      </c>
      <c r="N389" s="9">
        <v>0.27323999999999998</v>
      </c>
      <c r="O389" s="9">
        <v>0.31780000000000003</v>
      </c>
      <c r="P389" s="9">
        <v>0.59060000000000001</v>
      </c>
      <c r="Q389" s="9">
        <v>0.70374999999999999</v>
      </c>
      <c r="R389" s="9">
        <v>0.3105</v>
      </c>
      <c r="S389" s="9">
        <v>0.41675000000000001</v>
      </c>
      <c r="T389" s="9">
        <v>0.76500000000000001</v>
      </c>
      <c r="U389" s="9">
        <v>0.88849999999999996</v>
      </c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</row>
    <row r="390" spans="3:50" x14ac:dyDescent="0.2">
      <c r="C390" s="16">
        <f t="shared" ref="C390:C453" si="13">1+C389</f>
        <v>386</v>
      </c>
      <c r="D390" t="e">
        <f t="shared" ca="1" si="12"/>
        <v>#NAME?</v>
      </c>
      <c r="I390">
        <v>386</v>
      </c>
      <c r="J390">
        <v>0.23322033898305086</v>
      </c>
      <c r="K390" s="9">
        <v>0.26092000000000004</v>
      </c>
      <c r="L390" s="9">
        <v>0.49620000000000003</v>
      </c>
      <c r="M390" s="9">
        <v>0.5706</v>
      </c>
      <c r="N390" s="9">
        <v>0.27438400000000002</v>
      </c>
      <c r="O390" s="9">
        <v>0.31928000000000001</v>
      </c>
      <c r="P390" s="9">
        <v>0.59275999999999995</v>
      </c>
      <c r="Q390" s="9">
        <v>0.70669999999999999</v>
      </c>
      <c r="R390" s="9">
        <v>0.31180000000000002</v>
      </c>
      <c r="S390" s="9">
        <v>0.41870000000000002</v>
      </c>
      <c r="T390" s="9">
        <v>0.76800000000000002</v>
      </c>
      <c r="U390" s="9">
        <v>0.89259999999999995</v>
      </c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</row>
    <row r="391" spans="3:50" x14ac:dyDescent="0.2">
      <c r="C391" s="16">
        <f t="shared" si="13"/>
        <v>387</v>
      </c>
      <c r="D391" t="e">
        <f t="shared" ca="1" si="12"/>
        <v>#NAME?</v>
      </c>
      <c r="I391">
        <v>387</v>
      </c>
      <c r="J391">
        <v>0.23406779661016952</v>
      </c>
      <c r="K391" s="9">
        <v>0.26214000000000004</v>
      </c>
      <c r="L391" s="9">
        <v>0.49790000000000001</v>
      </c>
      <c r="M391" s="9">
        <v>0.57269999999999999</v>
      </c>
      <c r="N391" s="9">
        <v>0.275528</v>
      </c>
      <c r="O391" s="9">
        <v>0.32076000000000005</v>
      </c>
      <c r="P391" s="9">
        <v>0.59492</v>
      </c>
      <c r="Q391" s="9">
        <v>0.70965</v>
      </c>
      <c r="R391" s="9">
        <v>0.31309999999999999</v>
      </c>
      <c r="S391" s="9">
        <v>0.42065000000000002</v>
      </c>
      <c r="T391" s="9">
        <v>0.77100000000000002</v>
      </c>
      <c r="U391" s="9">
        <v>0.89669999999999994</v>
      </c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</row>
    <row r="392" spans="3:50" x14ac:dyDescent="0.2">
      <c r="C392" s="16">
        <f t="shared" si="13"/>
        <v>388</v>
      </c>
      <c r="D392" t="e">
        <f t="shared" ca="1" si="12"/>
        <v>#NAME?</v>
      </c>
      <c r="I392">
        <v>388</v>
      </c>
      <c r="J392">
        <v>0.23491525423728815</v>
      </c>
      <c r="K392" s="9">
        <v>0.26336000000000004</v>
      </c>
      <c r="L392" s="9">
        <v>0.49959999999999999</v>
      </c>
      <c r="M392" s="9">
        <v>0.57479999999999998</v>
      </c>
      <c r="N392" s="9">
        <v>0.27667199999999997</v>
      </c>
      <c r="O392" s="9">
        <v>0.32224000000000003</v>
      </c>
      <c r="P392" s="9">
        <v>0.59707999999999994</v>
      </c>
      <c r="Q392" s="9">
        <v>0.71260000000000001</v>
      </c>
      <c r="R392" s="9">
        <v>0.31440000000000001</v>
      </c>
      <c r="S392" s="9">
        <v>0.42260000000000003</v>
      </c>
      <c r="T392" s="9">
        <v>0.77400000000000002</v>
      </c>
      <c r="U392" s="9">
        <v>0.90079999999999993</v>
      </c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</row>
    <row r="393" spans="3:50" x14ac:dyDescent="0.2">
      <c r="C393" s="16">
        <f t="shared" si="13"/>
        <v>389</v>
      </c>
      <c r="D393" t="e">
        <f t="shared" ca="1" si="12"/>
        <v>#NAME?</v>
      </c>
      <c r="I393">
        <v>389</v>
      </c>
      <c r="J393">
        <v>0.23576271186440681</v>
      </c>
      <c r="K393" s="9">
        <v>0.26458000000000004</v>
      </c>
      <c r="L393" s="9">
        <v>0.50129999999999997</v>
      </c>
      <c r="M393" s="9">
        <v>0.57689999999999997</v>
      </c>
      <c r="N393" s="9">
        <v>0.27781600000000001</v>
      </c>
      <c r="O393" s="9">
        <v>0.32372000000000001</v>
      </c>
      <c r="P393" s="9">
        <v>0.59923999999999999</v>
      </c>
      <c r="Q393" s="9">
        <v>0.71555000000000002</v>
      </c>
      <c r="R393" s="9">
        <v>0.31570000000000004</v>
      </c>
      <c r="S393" s="9">
        <v>0.42454999999999998</v>
      </c>
      <c r="T393" s="9">
        <v>0.77700000000000002</v>
      </c>
      <c r="U393" s="9">
        <v>0.90489999999999993</v>
      </c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</row>
    <row r="394" spans="3:50" x14ac:dyDescent="0.2">
      <c r="C394" s="16">
        <f t="shared" si="13"/>
        <v>390</v>
      </c>
      <c r="D394" t="e">
        <f t="shared" ca="1" si="12"/>
        <v>#NAME?</v>
      </c>
      <c r="I394">
        <v>390</v>
      </c>
      <c r="J394">
        <v>0.23661016949152544</v>
      </c>
      <c r="K394" s="9">
        <v>0.26580000000000004</v>
      </c>
      <c r="L394" s="9">
        <v>0.503</v>
      </c>
      <c r="M394" s="9">
        <v>0.57899999999999996</v>
      </c>
      <c r="N394" s="9">
        <v>0.27895999999999999</v>
      </c>
      <c r="O394" s="9">
        <v>0.32520000000000004</v>
      </c>
      <c r="P394" s="9">
        <v>0.60140000000000005</v>
      </c>
      <c r="Q394" s="9">
        <v>0.71850000000000003</v>
      </c>
      <c r="R394" s="9">
        <v>0.317</v>
      </c>
      <c r="S394" s="9">
        <v>0.42649999999999999</v>
      </c>
      <c r="T394" s="9">
        <v>0.78</v>
      </c>
      <c r="U394" s="9">
        <v>0.90899999999999992</v>
      </c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</row>
    <row r="395" spans="3:50" x14ac:dyDescent="0.2">
      <c r="C395" s="16">
        <f t="shared" si="13"/>
        <v>391</v>
      </c>
      <c r="D395" t="e">
        <f t="shared" ca="1" si="12"/>
        <v>#NAME?</v>
      </c>
      <c r="I395">
        <v>391</v>
      </c>
      <c r="J395">
        <v>0.2374576271186441</v>
      </c>
      <c r="K395" s="9">
        <v>0.26702000000000004</v>
      </c>
      <c r="L395" s="9">
        <v>0.50470000000000004</v>
      </c>
      <c r="M395" s="9">
        <v>0.58109999999999995</v>
      </c>
      <c r="N395" s="9">
        <v>0.28010400000000002</v>
      </c>
      <c r="O395" s="9">
        <v>0.32668000000000003</v>
      </c>
      <c r="P395" s="9">
        <v>0.60355999999999999</v>
      </c>
      <c r="Q395" s="9">
        <v>0.72145000000000004</v>
      </c>
      <c r="R395" s="9">
        <v>0.31830000000000003</v>
      </c>
      <c r="S395" s="9">
        <v>0.42845</v>
      </c>
      <c r="T395" s="9">
        <v>0.78300000000000003</v>
      </c>
      <c r="U395" s="9">
        <v>0.91309999999999991</v>
      </c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</row>
    <row r="396" spans="3:50" x14ac:dyDescent="0.2">
      <c r="C396" s="16">
        <f t="shared" si="13"/>
        <v>392</v>
      </c>
      <c r="D396" t="e">
        <f t="shared" ca="1" si="12"/>
        <v>#NAME?</v>
      </c>
      <c r="I396">
        <v>392</v>
      </c>
      <c r="J396">
        <v>0.23830508474576273</v>
      </c>
      <c r="K396" s="9">
        <v>0.26824000000000003</v>
      </c>
      <c r="L396" s="9">
        <v>0.50639999999999996</v>
      </c>
      <c r="M396" s="9">
        <v>0.58319999999999994</v>
      </c>
      <c r="N396" s="9">
        <v>0.281248</v>
      </c>
      <c r="O396" s="9">
        <v>0.32816000000000001</v>
      </c>
      <c r="P396" s="9">
        <v>0.60572000000000004</v>
      </c>
      <c r="Q396" s="9">
        <v>0.72440000000000004</v>
      </c>
      <c r="R396" s="9">
        <v>0.3196</v>
      </c>
      <c r="S396" s="9">
        <v>0.4304</v>
      </c>
      <c r="T396" s="9">
        <v>0.78600000000000003</v>
      </c>
      <c r="U396" s="9">
        <v>0.91720000000000002</v>
      </c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</row>
    <row r="397" spans="3:50" x14ac:dyDescent="0.2">
      <c r="C397" s="16">
        <f t="shared" si="13"/>
        <v>393</v>
      </c>
      <c r="D397" t="e">
        <f t="shared" ca="1" si="12"/>
        <v>#NAME?</v>
      </c>
      <c r="I397">
        <v>393</v>
      </c>
      <c r="J397">
        <v>0.23915254237288139</v>
      </c>
      <c r="K397" s="9">
        <v>0.26946000000000003</v>
      </c>
      <c r="L397" s="9">
        <v>0.5081</v>
      </c>
      <c r="M397" s="9">
        <v>0.58529999999999993</v>
      </c>
      <c r="N397" s="9">
        <v>0.28239199999999998</v>
      </c>
      <c r="O397" s="9">
        <v>0.32964000000000004</v>
      </c>
      <c r="P397" s="9">
        <v>0.60787999999999998</v>
      </c>
      <c r="Q397" s="9">
        <v>0.72735000000000005</v>
      </c>
      <c r="R397" s="9">
        <v>0.32090000000000002</v>
      </c>
      <c r="S397" s="9">
        <v>0.43235000000000001</v>
      </c>
      <c r="T397" s="9">
        <v>0.78900000000000003</v>
      </c>
      <c r="U397" s="9">
        <v>0.92130000000000001</v>
      </c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</row>
    <row r="398" spans="3:50" x14ac:dyDescent="0.2">
      <c r="C398" s="16">
        <f t="shared" si="13"/>
        <v>394</v>
      </c>
      <c r="D398" t="e">
        <f t="shared" ca="1" si="12"/>
        <v>#NAME?</v>
      </c>
      <c r="I398">
        <v>394</v>
      </c>
      <c r="J398">
        <v>0.24000000000000002</v>
      </c>
      <c r="K398" s="9">
        <v>0.27068000000000003</v>
      </c>
      <c r="L398" s="9">
        <v>0.50980000000000003</v>
      </c>
      <c r="M398" s="9">
        <v>0.58740000000000003</v>
      </c>
      <c r="N398" s="9">
        <v>0.28353600000000001</v>
      </c>
      <c r="O398" s="9">
        <v>0.33112000000000003</v>
      </c>
      <c r="P398" s="9">
        <v>0.61004000000000003</v>
      </c>
      <c r="Q398" s="9">
        <v>0.73029999999999995</v>
      </c>
      <c r="R398" s="9">
        <v>0.32220000000000004</v>
      </c>
      <c r="S398" s="9">
        <v>0.43430000000000002</v>
      </c>
      <c r="T398" s="9">
        <v>0.79200000000000004</v>
      </c>
      <c r="U398" s="9">
        <v>0.9254</v>
      </c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</row>
    <row r="399" spans="3:50" x14ac:dyDescent="0.2">
      <c r="C399" s="16">
        <f t="shared" si="13"/>
        <v>395</v>
      </c>
      <c r="D399" t="e">
        <f t="shared" ca="1" si="12"/>
        <v>#NAME?</v>
      </c>
      <c r="I399">
        <v>395</v>
      </c>
      <c r="J399">
        <v>0.24084745762711865</v>
      </c>
      <c r="K399" s="9">
        <v>0.27190000000000003</v>
      </c>
      <c r="L399" s="9">
        <v>0.51150000000000007</v>
      </c>
      <c r="M399" s="9">
        <v>0.58950000000000002</v>
      </c>
      <c r="N399" s="9">
        <v>0.28467999999999999</v>
      </c>
      <c r="O399" s="9">
        <v>0.33260000000000001</v>
      </c>
      <c r="P399" s="9">
        <v>0.61219999999999997</v>
      </c>
      <c r="Q399" s="9">
        <v>0.73324999999999996</v>
      </c>
      <c r="R399" s="9">
        <v>0.32350000000000001</v>
      </c>
      <c r="S399" s="9">
        <v>0.43625000000000003</v>
      </c>
      <c r="T399" s="9">
        <v>0.79500000000000004</v>
      </c>
      <c r="U399" s="9">
        <v>0.92949999999999999</v>
      </c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</row>
    <row r="400" spans="3:50" x14ac:dyDescent="0.2">
      <c r="C400" s="16">
        <f t="shared" si="13"/>
        <v>396</v>
      </c>
      <c r="D400" t="e">
        <f t="shared" ca="1" si="12"/>
        <v>#NAME?</v>
      </c>
      <c r="I400">
        <v>396</v>
      </c>
      <c r="J400">
        <v>0.24169491525423731</v>
      </c>
      <c r="K400" s="9">
        <v>0.27312000000000003</v>
      </c>
      <c r="L400" s="9">
        <v>0.51319999999999999</v>
      </c>
      <c r="M400" s="9">
        <v>0.59160000000000001</v>
      </c>
      <c r="N400" s="9">
        <v>0.28582399999999997</v>
      </c>
      <c r="O400" s="9">
        <v>0.33408000000000004</v>
      </c>
      <c r="P400" s="9">
        <v>0.61436000000000002</v>
      </c>
      <c r="Q400" s="9">
        <v>0.73619999999999997</v>
      </c>
      <c r="R400" s="9">
        <v>0.32480000000000003</v>
      </c>
      <c r="S400" s="9">
        <v>0.43820000000000003</v>
      </c>
      <c r="T400" s="9">
        <v>0.79800000000000004</v>
      </c>
      <c r="U400" s="9">
        <v>0.93359999999999999</v>
      </c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</row>
    <row r="401" spans="3:50" x14ac:dyDescent="0.2">
      <c r="C401" s="16">
        <f t="shared" si="13"/>
        <v>397</v>
      </c>
      <c r="D401" t="e">
        <f t="shared" ca="1" si="12"/>
        <v>#NAME?</v>
      </c>
      <c r="I401">
        <v>397</v>
      </c>
      <c r="J401">
        <v>0.24254237288135594</v>
      </c>
      <c r="K401" s="9">
        <v>0.27434000000000003</v>
      </c>
      <c r="L401" s="9">
        <v>0.51490000000000002</v>
      </c>
      <c r="M401" s="9">
        <v>0.59370000000000001</v>
      </c>
      <c r="N401" s="9">
        <v>0.286968</v>
      </c>
      <c r="O401" s="9">
        <v>0.33556000000000002</v>
      </c>
      <c r="P401" s="9">
        <v>0.61651999999999996</v>
      </c>
      <c r="Q401" s="9">
        <v>0.73914999999999997</v>
      </c>
      <c r="R401" s="9">
        <v>0.3261</v>
      </c>
      <c r="S401" s="9">
        <v>0.44014999999999999</v>
      </c>
      <c r="T401" s="9">
        <v>0.80100000000000005</v>
      </c>
      <c r="U401" s="9">
        <v>0.93769999999999998</v>
      </c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</row>
    <row r="402" spans="3:50" x14ac:dyDescent="0.2">
      <c r="C402" s="16">
        <f t="shared" si="13"/>
        <v>398</v>
      </c>
      <c r="D402" t="e">
        <f t="shared" ca="1" si="12"/>
        <v>#NAME?</v>
      </c>
      <c r="I402">
        <v>398</v>
      </c>
      <c r="J402">
        <v>0.2433898305084746</v>
      </c>
      <c r="K402" s="9">
        <v>0.27556000000000003</v>
      </c>
      <c r="L402" s="9">
        <v>0.51660000000000006</v>
      </c>
      <c r="M402" s="9">
        <v>0.5958</v>
      </c>
      <c r="N402" s="9">
        <v>0.28811199999999998</v>
      </c>
      <c r="O402" s="9">
        <v>0.33704000000000001</v>
      </c>
      <c r="P402" s="9">
        <v>0.61868000000000001</v>
      </c>
      <c r="Q402" s="9">
        <v>0.74209999999999998</v>
      </c>
      <c r="R402" s="9">
        <v>0.32740000000000002</v>
      </c>
      <c r="S402" s="9">
        <v>0.44209999999999999</v>
      </c>
      <c r="T402" s="9">
        <v>0.80400000000000005</v>
      </c>
      <c r="U402" s="9">
        <v>0.94179999999999997</v>
      </c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</row>
    <row r="403" spans="3:50" x14ac:dyDescent="0.2">
      <c r="C403" s="16">
        <f t="shared" si="13"/>
        <v>399</v>
      </c>
      <c r="D403" t="e">
        <f t="shared" ca="1" si="12"/>
        <v>#NAME?</v>
      </c>
      <c r="I403">
        <v>399</v>
      </c>
      <c r="J403">
        <v>0.24423728813559323</v>
      </c>
      <c r="K403" s="9">
        <v>0.27678000000000003</v>
      </c>
      <c r="L403" s="9">
        <v>0.51829999999999998</v>
      </c>
      <c r="M403" s="9">
        <v>0.59789999999999999</v>
      </c>
      <c r="N403" s="9">
        <v>0.28925600000000001</v>
      </c>
      <c r="O403" s="9">
        <v>0.33852000000000004</v>
      </c>
      <c r="P403" s="9">
        <v>0.62083999999999995</v>
      </c>
      <c r="Q403" s="9">
        <v>0.74504999999999999</v>
      </c>
      <c r="R403" s="9">
        <v>0.32869999999999999</v>
      </c>
      <c r="S403" s="9">
        <v>0.44405</v>
      </c>
      <c r="T403" s="9">
        <v>0.80700000000000005</v>
      </c>
      <c r="U403" s="9">
        <v>0.94589999999999996</v>
      </c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</row>
    <row r="404" spans="3:50" x14ac:dyDescent="0.2">
      <c r="C404" s="16">
        <f t="shared" si="13"/>
        <v>400</v>
      </c>
      <c r="D404" t="e">
        <f t="shared" ca="1" si="12"/>
        <v>#NAME?</v>
      </c>
      <c r="H404" s="9"/>
      <c r="I404" s="9">
        <v>400</v>
      </c>
      <c r="J404">
        <v>0.24508474576271189</v>
      </c>
      <c r="K404" s="9">
        <v>0.27800000000000002</v>
      </c>
      <c r="L404" s="9">
        <v>0.52</v>
      </c>
      <c r="M404" s="9">
        <v>0.6</v>
      </c>
      <c r="N404" s="9">
        <v>0.29039999999999999</v>
      </c>
      <c r="O404" s="9">
        <v>0.34</v>
      </c>
      <c r="P404" s="9">
        <v>0.623</v>
      </c>
      <c r="Q404" s="9">
        <v>0.748</v>
      </c>
      <c r="R404" s="9">
        <v>0.33</v>
      </c>
      <c r="S404" s="9">
        <v>0.44600000000000001</v>
      </c>
      <c r="T404" s="9">
        <v>0.81</v>
      </c>
      <c r="U404" s="9">
        <v>0.95</v>
      </c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</row>
    <row r="405" spans="3:50" x14ac:dyDescent="0.2">
      <c r="C405" s="16">
        <f t="shared" si="13"/>
        <v>401</v>
      </c>
      <c r="D405" t="e">
        <f t="shared" ca="1" si="12"/>
        <v>#NAME?</v>
      </c>
      <c r="I405">
        <v>401</v>
      </c>
      <c r="J405">
        <v>0.24593220338983052</v>
      </c>
      <c r="K405" s="9">
        <v>0.27955000000000002</v>
      </c>
      <c r="L405" s="9">
        <v>0.52215</v>
      </c>
      <c r="M405" s="9">
        <v>0.60275000000000001</v>
      </c>
      <c r="N405" s="9">
        <v>0.29251199999999999</v>
      </c>
      <c r="O405" s="9">
        <v>0.34192</v>
      </c>
      <c r="P405" s="9">
        <v>0.62570000000000003</v>
      </c>
      <c r="Q405" s="9">
        <v>0.75168999999999997</v>
      </c>
      <c r="R405" s="9">
        <v>0.33240000000000003</v>
      </c>
      <c r="S405" s="9">
        <v>0.44852000000000003</v>
      </c>
      <c r="T405" s="9">
        <v>0.81370000000000009</v>
      </c>
      <c r="U405" s="9">
        <v>0.95499999999999996</v>
      </c>
      <c r="AU405" s="2"/>
      <c r="AV405" s="2"/>
      <c r="AW405" s="2"/>
      <c r="AX405" s="2"/>
    </row>
    <row r="406" spans="3:50" x14ac:dyDescent="0.2">
      <c r="C406" s="16">
        <f t="shared" si="13"/>
        <v>402</v>
      </c>
      <c r="D406" t="e">
        <f t="shared" ca="1" si="12"/>
        <v>#NAME?</v>
      </c>
      <c r="I406">
        <v>402</v>
      </c>
      <c r="J406">
        <v>0.24677966101694918</v>
      </c>
      <c r="K406" s="9">
        <v>0.28110000000000002</v>
      </c>
      <c r="L406" s="9">
        <v>0.52429999999999999</v>
      </c>
      <c r="M406" s="9">
        <v>0.60549999999999993</v>
      </c>
      <c r="N406" s="9">
        <v>0.294624</v>
      </c>
      <c r="O406" s="9">
        <v>0.34384000000000003</v>
      </c>
      <c r="P406" s="9">
        <v>0.62839999999999996</v>
      </c>
      <c r="Q406" s="9">
        <v>0.75538000000000005</v>
      </c>
      <c r="R406" s="9">
        <v>0.33479999999999999</v>
      </c>
      <c r="S406" s="9">
        <v>0.45104</v>
      </c>
      <c r="T406" s="9">
        <v>0.81740000000000002</v>
      </c>
      <c r="U406" s="9">
        <v>0.96</v>
      </c>
      <c r="AU406" s="2"/>
      <c r="AV406" s="2"/>
      <c r="AW406" s="2"/>
      <c r="AX406" s="2"/>
    </row>
    <row r="407" spans="3:50" x14ac:dyDescent="0.2">
      <c r="C407" s="16">
        <f t="shared" si="13"/>
        <v>403</v>
      </c>
      <c r="D407" t="e">
        <f t="shared" ca="1" si="12"/>
        <v>#NAME?</v>
      </c>
      <c r="I407">
        <v>403</v>
      </c>
      <c r="J407">
        <v>0.24762711864406781</v>
      </c>
      <c r="K407" s="9">
        <v>0.28265000000000001</v>
      </c>
      <c r="L407" s="9">
        <v>0.52644999999999997</v>
      </c>
      <c r="M407" s="9">
        <v>0.60824999999999996</v>
      </c>
      <c r="N407" s="9">
        <v>0.296736</v>
      </c>
      <c r="O407" s="9">
        <v>0.34576000000000001</v>
      </c>
      <c r="P407" s="9">
        <v>0.63109999999999999</v>
      </c>
      <c r="Q407" s="9">
        <v>0.75907000000000002</v>
      </c>
      <c r="R407" s="9">
        <v>0.3372</v>
      </c>
      <c r="S407" s="9">
        <v>0.45356000000000002</v>
      </c>
      <c r="T407" s="9">
        <v>0.82110000000000005</v>
      </c>
      <c r="U407" s="9">
        <v>0.96499999999999997</v>
      </c>
      <c r="AU407" s="2"/>
      <c r="AV407" s="2"/>
      <c r="AW407" s="2"/>
      <c r="AX407" s="2"/>
    </row>
    <row r="408" spans="3:50" x14ac:dyDescent="0.2">
      <c r="C408" s="16">
        <f t="shared" si="13"/>
        <v>404</v>
      </c>
      <c r="D408" t="e">
        <f t="shared" ca="1" si="12"/>
        <v>#NAME?</v>
      </c>
      <c r="I408">
        <v>404</v>
      </c>
      <c r="J408">
        <v>0.24847457627118646</v>
      </c>
      <c r="K408" s="9">
        <v>0.28420000000000001</v>
      </c>
      <c r="L408" s="9">
        <v>0.52860000000000007</v>
      </c>
      <c r="M408" s="9">
        <v>0.61099999999999999</v>
      </c>
      <c r="N408" s="9">
        <v>0.298848</v>
      </c>
      <c r="O408" s="9">
        <v>0.34768000000000004</v>
      </c>
      <c r="P408" s="9">
        <v>0.63380000000000003</v>
      </c>
      <c r="Q408" s="9">
        <v>0.76275999999999999</v>
      </c>
      <c r="R408" s="9">
        <v>0.33960000000000001</v>
      </c>
      <c r="S408" s="9">
        <v>0.45607999999999999</v>
      </c>
      <c r="T408" s="9">
        <v>0.82480000000000009</v>
      </c>
      <c r="U408" s="9">
        <v>0.97</v>
      </c>
      <c r="AU408" s="2"/>
      <c r="AV408" s="2"/>
      <c r="AW408" s="2"/>
      <c r="AX408" s="2"/>
    </row>
    <row r="409" spans="3:50" x14ac:dyDescent="0.2">
      <c r="C409" s="16">
        <f t="shared" si="13"/>
        <v>405</v>
      </c>
      <c r="D409" t="e">
        <f t="shared" ca="1" si="12"/>
        <v>#NAME?</v>
      </c>
      <c r="I409">
        <v>405</v>
      </c>
      <c r="J409">
        <v>0.2493220338983051</v>
      </c>
      <c r="K409" s="9">
        <v>0.28575</v>
      </c>
      <c r="L409" s="9">
        <v>0.53075000000000006</v>
      </c>
      <c r="M409" s="9">
        <v>0.61375000000000002</v>
      </c>
      <c r="N409" s="9">
        <v>0.30096000000000001</v>
      </c>
      <c r="O409" s="9">
        <v>0.34960000000000002</v>
      </c>
      <c r="P409" s="9">
        <v>0.63649999999999995</v>
      </c>
      <c r="Q409" s="9">
        <v>0.76644999999999996</v>
      </c>
      <c r="R409" s="9">
        <v>0.34200000000000003</v>
      </c>
      <c r="S409" s="9">
        <v>0.45860000000000001</v>
      </c>
      <c r="T409" s="9">
        <v>0.82850000000000001</v>
      </c>
      <c r="U409" s="9">
        <v>0.97499999999999998</v>
      </c>
      <c r="AU409" s="2"/>
      <c r="AV409" s="2"/>
      <c r="AW409" s="2"/>
      <c r="AX409" s="2"/>
    </row>
    <row r="410" spans="3:50" x14ac:dyDescent="0.2">
      <c r="C410" s="16">
        <f t="shared" si="13"/>
        <v>406</v>
      </c>
      <c r="D410" t="e">
        <f t="shared" ca="1" si="12"/>
        <v>#NAME?</v>
      </c>
      <c r="I410">
        <v>406</v>
      </c>
      <c r="J410">
        <v>0.25016949152542373</v>
      </c>
      <c r="K410" s="9">
        <v>0.2873</v>
      </c>
      <c r="L410" s="9">
        <v>0.53290000000000004</v>
      </c>
      <c r="M410" s="9">
        <v>0.61649999999999994</v>
      </c>
      <c r="N410" s="9">
        <v>0.30307200000000001</v>
      </c>
      <c r="O410" s="9">
        <v>0.35152</v>
      </c>
      <c r="P410" s="9">
        <v>0.63919999999999999</v>
      </c>
      <c r="Q410" s="9">
        <v>0.77014000000000005</v>
      </c>
      <c r="R410" s="9">
        <v>0.34440000000000004</v>
      </c>
      <c r="S410" s="9">
        <v>0.46112000000000003</v>
      </c>
      <c r="T410" s="9">
        <v>0.83220000000000005</v>
      </c>
      <c r="U410" s="9">
        <v>0.98</v>
      </c>
      <c r="AU410" s="2"/>
      <c r="AV410" s="2"/>
      <c r="AW410" s="2"/>
      <c r="AX410" s="2"/>
    </row>
    <row r="411" spans="3:50" x14ac:dyDescent="0.2">
      <c r="C411" s="16">
        <f t="shared" si="13"/>
        <v>407</v>
      </c>
      <c r="D411" t="e">
        <f t="shared" ca="1" si="12"/>
        <v>#NAME?</v>
      </c>
      <c r="I411">
        <v>407</v>
      </c>
      <c r="J411">
        <v>0.25101694915254241</v>
      </c>
      <c r="K411" s="9">
        <v>0.28885</v>
      </c>
      <c r="L411" s="9">
        <v>0.53505000000000003</v>
      </c>
      <c r="M411" s="9">
        <v>0.61924999999999997</v>
      </c>
      <c r="N411" s="9">
        <v>0.30518400000000001</v>
      </c>
      <c r="O411" s="9">
        <v>0.35344000000000003</v>
      </c>
      <c r="P411" s="9">
        <v>0.64190000000000003</v>
      </c>
      <c r="Q411" s="9">
        <v>0.77383000000000002</v>
      </c>
      <c r="R411" s="9">
        <v>0.3468</v>
      </c>
      <c r="S411" s="9">
        <v>0.46364</v>
      </c>
      <c r="T411" s="9">
        <v>0.83590000000000009</v>
      </c>
      <c r="U411" s="9">
        <v>0.98499999999999999</v>
      </c>
      <c r="AU411" s="2"/>
      <c r="AV411" s="2"/>
      <c r="AW411" s="2"/>
      <c r="AX411" s="2"/>
    </row>
    <row r="412" spans="3:50" x14ac:dyDescent="0.2">
      <c r="C412" s="16">
        <f t="shared" si="13"/>
        <v>408</v>
      </c>
      <c r="D412" t="e">
        <f t="shared" ca="1" si="12"/>
        <v>#NAME?</v>
      </c>
      <c r="I412">
        <v>408</v>
      </c>
      <c r="J412">
        <v>0.25186440677966104</v>
      </c>
      <c r="K412" s="9">
        <v>0.29040000000000005</v>
      </c>
      <c r="L412" s="9">
        <v>0.53720000000000001</v>
      </c>
      <c r="M412" s="9">
        <v>0.622</v>
      </c>
      <c r="N412" s="9">
        <v>0.30729600000000001</v>
      </c>
      <c r="O412" s="9">
        <v>0.35536000000000001</v>
      </c>
      <c r="P412" s="9">
        <v>0.64459999999999995</v>
      </c>
      <c r="Q412" s="9">
        <v>0.77751999999999999</v>
      </c>
      <c r="R412" s="9">
        <v>0.34920000000000001</v>
      </c>
      <c r="S412" s="9">
        <v>0.46616000000000002</v>
      </c>
      <c r="T412" s="9">
        <v>0.83960000000000001</v>
      </c>
      <c r="U412" s="9">
        <v>0.99</v>
      </c>
      <c r="AU412" s="2"/>
      <c r="AV412" s="2"/>
      <c r="AW412" s="2"/>
      <c r="AX412" s="2"/>
    </row>
    <row r="413" spans="3:50" x14ac:dyDescent="0.2">
      <c r="C413" s="16">
        <f t="shared" si="13"/>
        <v>409</v>
      </c>
      <c r="D413" t="e">
        <f t="shared" ca="1" si="12"/>
        <v>#NAME?</v>
      </c>
      <c r="I413">
        <v>409</v>
      </c>
      <c r="J413">
        <v>0.25271186440677967</v>
      </c>
      <c r="K413" s="9">
        <v>0.29195000000000004</v>
      </c>
      <c r="L413" s="9">
        <v>0.53935</v>
      </c>
      <c r="M413" s="9">
        <v>0.62475000000000003</v>
      </c>
      <c r="N413" s="9">
        <v>0.30940799999999996</v>
      </c>
      <c r="O413" s="9">
        <v>0.35728000000000004</v>
      </c>
      <c r="P413" s="9">
        <v>0.64729999999999999</v>
      </c>
      <c r="Q413" s="9">
        <v>0.78120999999999996</v>
      </c>
      <c r="R413" s="9">
        <v>0.35160000000000002</v>
      </c>
      <c r="S413" s="9">
        <v>0.46867999999999999</v>
      </c>
      <c r="T413" s="9">
        <v>0.84330000000000005</v>
      </c>
      <c r="U413" s="9">
        <v>0.995</v>
      </c>
      <c r="AU413" s="2"/>
      <c r="AV413" s="2"/>
      <c r="AW413" s="2"/>
      <c r="AX413" s="2"/>
    </row>
    <row r="414" spans="3:50" x14ac:dyDescent="0.2">
      <c r="C414" s="16">
        <f t="shared" si="13"/>
        <v>410</v>
      </c>
      <c r="D414" t="e">
        <f t="shared" ca="1" si="12"/>
        <v>#NAME?</v>
      </c>
      <c r="I414">
        <v>410</v>
      </c>
      <c r="J414">
        <v>0.2535593220338983</v>
      </c>
      <c r="K414" s="9">
        <v>0.29350000000000004</v>
      </c>
      <c r="L414" s="9">
        <v>0.54149999999999998</v>
      </c>
      <c r="M414" s="9">
        <v>0.62749999999999995</v>
      </c>
      <c r="N414" s="9">
        <v>0.31151999999999996</v>
      </c>
      <c r="O414" s="9">
        <v>0.35920000000000002</v>
      </c>
      <c r="P414" s="9">
        <v>0.65</v>
      </c>
      <c r="Q414" s="9">
        <v>0.78490000000000004</v>
      </c>
      <c r="R414" s="9">
        <v>0.35399999999999998</v>
      </c>
      <c r="S414" s="9">
        <v>0.47120000000000001</v>
      </c>
      <c r="T414" s="9">
        <v>0.84700000000000009</v>
      </c>
      <c r="U414" s="9">
        <v>1</v>
      </c>
      <c r="AU414" s="2"/>
      <c r="AV414" s="2"/>
      <c r="AW414" s="2"/>
      <c r="AX414" s="2"/>
    </row>
    <row r="415" spans="3:50" x14ac:dyDescent="0.2">
      <c r="C415" s="16">
        <f t="shared" si="13"/>
        <v>411</v>
      </c>
      <c r="D415" t="e">
        <f t="shared" ca="1" si="12"/>
        <v>#NAME?</v>
      </c>
      <c r="I415">
        <v>411</v>
      </c>
      <c r="J415">
        <v>0.25440677966101699</v>
      </c>
      <c r="K415" s="9">
        <v>0.29505000000000003</v>
      </c>
      <c r="L415" s="9">
        <v>0.54364999999999997</v>
      </c>
      <c r="M415" s="9">
        <v>0.63024999999999998</v>
      </c>
      <c r="N415" s="9">
        <v>0.31363199999999997</v>
      </c>
      <c r="O415" s="9">
        <v>0.36112000000000005</v>
      </c>
      <c r="P415" s="9">
        <v>0.65269999999999995</v>
      </c>
      <c r="Q415" s="9">
        <v>0.78859000000000001</v>
      </c>
      <c r="R415" s="9">
        <v>0.35639999999999999</v>
      </c>
      <c r="S415" s="9">
        <v>0.47371999999999997</v>
      </c>
      <c r="T415" s="9">
        <v>0.85070000000000001</v>
      </c>
      <c r="U415" s="9">
        <v>1.0049999999999999</v>
      </c>
      <c r="AU415" s="2"/>
      <c r="AV415" s="2"/>
      <c r="AW415" s="2"/>
      <c r="AX415" s="2"/>
    </row>
    <row r="416" spans="3:50" x14ac:dyDescent="0.2">
      <c r="C416" s="16">
        <f t="shared" si="13"/>
        <v>412</v>
      </c>
      <c r="D416" t="e">
        <f t="shared" ca="1" si="12"/>
        <v>#NAME?</v>
      </c>
      <c r="I416">
        <v>412</v>
      </c>
      <c r="J416">
        <v>0.25525423728813562</v>
      </c>
      <c r="K416" s="9">
        <v>0.29660000000000003</v>
      </c>
      <c r="L416" s="9">
        <v>0.54580000000000006</v>
      </c>
      <c r="M416" s="9">
        <v>0.63300000000000001</v>
      </c>
      <c r="N416" s="9">
        <v>0.31574399999999997</v>
      </c>
      <c r="O416" s="9">
        <v>0.36304000000000003</v>
      </c>
      <c r="P416" s="9">
        <v>0.65539999999999998</v>
      </c>
      <c r="Q416" s="9">
        <v>0.79227999999999998</v>
      </c>
      <c r="R416" s="9">
        <v>0.35880000000000001</v>
      </c>
      <c r="S416" s="9">
        <v>0.47624</v>
      </c>
      <c r="T416" s="9">
        <v>0.85440000000000005</v>
      </c>
      <c r="U416" s="9">
        <v>1.01</v>
      </c>
      <c r="AU416" s="2"/>
      <c r="AV416" s="2"/>
      <c r="AW416" s="2"/>
      <c r="AX416" s="2"/>
    </row>
    <row r="417" spans="3:50" x14ac:dyDescent="0.2">
      <c r="C417" s="16">
        <f t="shared" si="13"/>
        <v>413</v>
      </c>
      <c r="D417" t="e">
        <f t="shared" ca="1" si="12"/>
        <v>#NAME?</v>
      </c>
      <c r="I417">
        <v>413</v>
      </c>
      <c r="J417">
        <v>0.25610169491525425</v>
      </c>
      <c r="K417" s="9">
        <v>0.29815000000000003</v>
      </c>
      <c r="L417" s="9">
        <v>0.54795000000000005</v>
      </c>
      <c r="M417" s="9">
        <v>0.63574999999999993</v>
      </c>
      <c r="N417" s="9">
        <v>0.31785599999999997</v>
      </c>
      <c r="O417" s="9">
        <v>0.36496000000000001</v>
      </c>
      <c r="P417" s="9">
        <v>0.65810000000000002</v>
      </c>
      <c r="Q417" s="9">
        <v>0.79596999999999996</v>
      </c>
      <c r="R417" s="9">
        <v>0.36120000000000002</v>
      </c>
      <c r="S417" s="9">
        <v>0.47876000000000002</v>
      </c>
      <c r="T417" s="9">
        <v>0.85810000000000008</v>
      </c>
      <c r="U417" s="9">
        <v>1.0149999999999999</v>
      </c>
      <c r="AU417" s="2"/>
      <c r="AV417" s="2"/>
      <c r="AW417" s="2"/>
      <c r="AX417" s="2"/>
    </row>
    <row r="418" spans="3:50" x14ac:dyDescent="0.2">
      <c r="C418" s="16">
        <f t="shared" si="13"/>
        <v>414</v>
      </c>
      <c r="D418" t="e">
        <f t="shared" ca="1" si="12"/>
        <v>#NAME?</v>
      </c>
      <c r="I418">
        <v>414</v>
      </c>
      <c r="J418">
        <v>0.25694915254237288</v>
      </c>
      <c r="K418" s="9">
        <v>0.29970000000000002</v>
      </c>
      <c r="L418" s="9">
        <v>0.55010000000000003</v>
      </c>
      <c r="M418" s="9">
        <v>0.63849999999999996</v>
      </c>
      <c r="N418" s="9">
        <v>0.31996799999999997</v>
      </c>
      <c r="O418" s="9">
        <v>0.36688000000000004</v>
      </c>
      <c r="P418" s="9">
        <v>0.66080000000000005</v>
      </c>
      <c r="Q418" s="9">
        <v>0.79966000000000004</v>
      </c>
      <c r="R418" s="9">
        <v>0.36360000000000003</v>
      </c>
      <c r="S418" s="9">
        <v>0.48127999999999999</v>
      </c>
      <c r="T418" s="9">
        <v>0.86180000000000001</v>
      </c>
      <c r="U418" s="9">
        <v>1.02</v>
      </c>
      <c r="AU418" s="2"/>
      <c r="AV418" s="2"/>
      <c r="AW418" s="2"/>
      <c r="AX418" s="2"/>
    </row>
    <row r="419" spans="3:50" x14ac:dyDescent="0.2">
      <c r="C419" s="16">
        <f t="shared" si="13"/>
        <v>415</v>
      </c>
      <c r="D419" t="e">
        <f t="shared" ca="1" si="12"/>
        <v>#NAME?</v>
      </c>
      <c r="I419">
        <v>415</v>
      </c>
      <c r="J419">
        <v>0.25779661016949157</v>
      </c>
      <c r="K419" s="9">
        <v>0.30125000000000002</v>
      </c>
      <c r="L419" s="9">
        <v>0.55225000000000002</v>
      </c>
      <c r="M419" s="9">
        <v>0.64124999999999999</v>
      </c>
      <c r="N419" s="9">
        <v>0.32207999999999998</v>
      </c>
      <c r="O419" s="9">
        <v>0.36880000000000002</v>
      </c>
      <c r="P419" s="9">
        <v>0.66349999999999998</v>
      </c>
      <c r="Q419" s="9">
        <v>0.80335000000000001</v>
      </c>
      <c r="R419" s="9">
        <v>0.36599999999999999</v>
      </c>
      <c r="S419" s="9">
        <v>0.48380000000000001</v>
      </c>
      <c r="T419" s="9">
        <v>0.86550000000000005</v>
      </c>
      <c r="U419" s="9">
        <v>1.0249999999999999</v>
      </c>
      <c r="AU419" s="2"/>
      <c r="AV419" s="2"/>
      <c r="AW419" s="2"/>
      <c r="AX419" s="2"/>
    </row>
    <row r="420" spans="3:50" x14ac:dyDescent="0.2">
      <c r="C420" s="16">
        <f t="shared" si="13"/>
        <v>416</v>
      </c>
      <c r="D420" t="e">
        <f t="shared" ca="1" si="12"/>
        <v>#NAME?</v>
      </c>
      <c r="I420">
        <v>416</v>
      </c>
      <c r="J420">
        <v>0.2586440677966102</v>
      </c>
      <c r="K420" s="9">
        <v>0.30280000000000001</v>
      </c>
      <c r="L420" s="9">
        <v>0.5544</v>
      </c>
      <c r="M420" s="9">
        <v>0.64400000000000002</v>
      </c>
      <c r="N420" s="9">
        <v>0.32419199999999998</v>
      </c>
      <c r="O420" s="9">
        <v>0.37072000000000005</v>
      </c>
      <c r="P420" s="9">
        <v>0.66620000000000001</v>
      </c>
      <c r="Q420" s="9">
        <v>0.80703999999999998</v>
      </c>
      <c r="R420" s="9">
        <v>0.36840000000000001</v>
      </c>
      <c r="S420" s="9">
        <v>0.48631999999999997</v>
      </c>
      <c r="T420" s="9">
        <v>0.86920000000000008</v>
      </c>
      <c r="U420" s="9">
        <v>1.03</v>
      </c>
      <c r="AU420" s="2"/>
      <c r="AV420" s="2"/>
      <c r="AW420" s="2"/>
      <c r="AX420" s="2"/>
    </row>
    <row r="421" spans="3:50" x14ac:dyDescent="0.2">
      <c r="C421" s="16">
        <f t="shared" si="13"/>
        <v>417</v>
      </c>
      <c r="D421" t="e">
        <f t="shared" ca="1" si="12"/>
        <v>#NAME?</v>
      </c>
      <c r="I421">
        <v>417</v>
      </c>
      <c r="J421">
        <v>0.25949152542372883</v>
      </c>
      <c r="K421" s="9">
        <v>0.30435000000000001</v>
      </c>
      <c r="L421" s="9">
        <v>0.55654999999999999</v>
      </c>
      <c r="M421" s="9">
        <v>0.64674999999999994</v>
      </c>
      <c r="N421" s="9">
        <v>0.32630399999999998</v>
      </c>
      <c r="O421" s="9">
        <v>0.37264000000000003</v>
      </c>
      <c r="P421" s="9">
        <v>0.66890000000000005</v>
      </c>
      <c r="Q421" s="9">
        <v>0.81072999999999995</v>
      </c>
      <c r="R421" s="9">
        <v>0.37080000000000002</v>
      </c>
      <c r="S421" s="9">
        <v>0.48884</v>
      </c>
      <c r="T421" s="9">
        <v>0.87290000000000001</v>
      </c>
      <c r="U421" s="9">
        <v>1.0349999999999999</v>
      </c>
      <c r="AU421" s="2"/>
      <c r="AV421" s="2"/>
      <c r="AW421" s="2"/>
      <c r="AX421" s="2"/>
    </row>
    <row r="422" spans="3:50" x14ac:dyDescent="0.2">
      <c r="C422" s="16">
        <f t="shared" si="13"/>
        <v>418</v>
      </c>
      <c r="D422" t="e">
        <f t="shared" ca="1" si="12"/>
        <v>#NAME?</v>
      </c>
      <c r="I422">
        <v>418</v>
      </c>
      <c r="J422">
        <v>0.26033898305084746</v>
      </c>
      <c r="K422" s="9">
        <v>0.30590000000000001</v>
      </c>
      <c r="L422" s="9">
        <v>0.55869999999999997</v>
      </c>
      <c r="M422" s="9">
        <v>0.64949999999999997</v>
      </c>
      <c r="N422" s="9">
        <v>0.32841599999999999</v>
      </c>
      <c r="O422" s="9">
        <v>0.37456</v>
      </c>
      <c r="P422" s="9">
        <v>0.67159999999999997</v>
      </c>
      <c r="Q422" s="9">
        <v>0.81442000000000003</v>
      </c>
      <c r="R422" s="9">
        <v>0.37319999999999998</v>
      </c>
      <c r="S422" s="9">
        <v>0.49136000000000002</v>
      </c>
      <c r="T422" s="9">
        <v>0.87660000000000005</v>
      </c>
      <c r="U422" s="9">
        <v>1.04</v>
      </c>
      <c r="AU422" s="2"/>
      <c r="AV422" s="2"/>
      <c r="AW422" s="2"/>
      <c r="AX422" s="2"/>
    </row>
    <row r="423" spans="3:50" x14ac:dyDescent="0.2">
      <c r="C423" s="16">
        <f t="shared" si="13"/>
        <v>419</v>
      </c>
      <c r="D423" t="e">
        <f t="shared" ca="1" si="12"/>
        <v>#NAME?</v>
      </c>
      <c r="I423">
        <v>419</v>
      </c>
      <c r="J423">
        <v>0.26118644067796615</v>
      </c>
      <c r="K423" s="9">
        <v>0.30745</v>
      </c>
      <c r="L423" s="9">
        <v>0.56084999999999996</v>
      </c>
      <c r="M423" s="9">
        <v>0.65225</v>
      </c>
      <c r="N423" s="9">
        <v>0.33052799999999999</v>
      </c>
      <c r="O423" s="9">
        <v>0.37648000000000004</v>
      </c>
      <c r="P423" s="9">
        <v>0.67430000000000001</v>
      </c>
      <c r="Q423" s="9">
        <v>0.81811</v>
      </c>
      <c r="R423" s="9">
        <v>0.37559999999999999</v>
      </c>
      <c r="S423" s="9">
        <v>0.49387999999999999</v>
      </c>
      <c r="T423" s="9">
        <v>0.88030000000000008</v>
      </c>
      <c r="U423" s="9">
        <v>1.0449999999999999</v>
      </c>
      <c r="AU423" s="2"/>
      <c r="AV423" s="2"/>
      <c r="AW423" s="2"/>
      <c r="AX423" s="2"/>
    </row>
    <row r="424" spans="3:50" x14ac:dyDescent="0.2">
      <c r="C424" s="16">
        <f t="shared" si="13"/>
        <v>420</v>
      </c>
      <c r="D424" t="e">
        <f t="shared" ca="1" si="12"/>
        <v>#NAME?</v>
      </c>
      <c r="I424">
        <v>420</v>
      </c>
      <c r="J424">
        <v>0.26203389830508478</v>
      </c>
      <c r="K424" s="9">
        <v>0.309</v>
      </c>
      <c r="L424" s="9">
        <v>0.56300000000000006</v>
      </c>
      <c r="M424" s="9">
        <v>0.65500000000000003</v>
      </c>
      <c r="N424" s="9">
        <v>0.33263999999999999</v>
      </c>
      <c r="O424" s="9">
        <v>0.37840000000000001</v>
      </c>
      <c r="P424" s="9">
        <v>0.67700000000000005</v>
      </c>
      <c r="Q424" s="9">
        <v>0.82179999999999997</v>
      </c>
      <c r="R424" s="9">
        <v>0.378</v>
      </c>
      <c r="S424" s="9">
        <v>0.49640000000000001</v>
      </c>
      <c r="T424" s="9">
        <v>0.88400000000000001</v>
      </c>
      <c r="U424" s="9">
        <v>1.05</v>
      </c>
      <c r="AU424" s="2"/>
      <c r="AV424" s="2"/>
      <c r="AW424" s="2"/>
      <c r="AX424" s="2"/>
    </row>
    <row r="425" spans="3:50" x14ac:dyDescent="0.2">
      <c r="C425" s="16">
        <f t="shared" si="13"/>
        <v>421</v>
      </c>
      <c r="D425" t="e">
        <f t="shared" ca="1" si="12"/>
        <v>#NAME?</v>
      </c>
      <c r="I425">
        <v>421</v>
      </c>
      <c r="J425">
        <v>0.26288135593220341</v>
      </c>
      <c r="K425" s="9">
        <v>0.31054999999999999</v>
      </c>
      <c r="L425" s="9">
        <v>0.56515000000000004</v>
      </c>
      <c r="M425" s="9">
        <v>0.65774999999999995</v>
      </c>
      <c r="N425" s="9">
        <v>0.33475199999999999</v>
      </c>
      <c r="O425" s="9">
        <v>0.38032000000000005</v>
      </c>
      <c r="P425" s="9">
        <v>0.67969999999999997</v>
      </c>
      <c r="Q425" s="9">
        <v>0.82548999999999995</v>
      </c>
      <c r="R425" s="9">
        <v>0.38040000000000002</v>
      </c>
      <c r="S425" s="9">
        <v>0.49891999999999997</v>
      </c>
      <c r="T425" s="9">
        <v>0.88770000000000004</v>
      </c>
      <c r="U425" s="9">
        <v>1.0549999999999999</v>
      </c>
      <c r="AU425" s="2"/>
      <c r="AV425" s="2"/>
      <c r="AW425" s="2"/>
      <c r="AX425" s="2"/>
    </row>
    <row r="426" spans="3:50" x14ac:dyDescent="0.2">
      <c r="C426" s="16">
        <f t="shared" si="13"/>
        <v>422</v>
      </c>
      <c r="D426" t="e">
        <f t="shared" ca="1" si="12"/>
        <v>#NAME?</v>
      </c>
      <c r="I426">
        <v>422</v>
      </c>
      <c r="J426">
        <v>0.26372881355932204</v>
      </c>
      <c r="K426" s="9">
        <v>0.31210000000000004</v>
      </c>
      <c r="L426" s="9">
        <v>0.56730000000000003</v>
      </c>
      <c r="M426" s="9">
        <v>0.66049999999999998</v>
      </c>
      <c r="N426" s="9">
        <v>0.336864</v>
      </c>
      <c r="O426" s="9">
        <v>0.38224000000000002</v>
      </c>
      <c r="P426" s="9">
        <v>0.68240000000000001</v>
      </c>
      <c r="Q426" s="9">
        <v>0.82918000000000003</v>
      </c>
      <c r="R426" s="9">
        <v>0.38280000000000003</v>
      </c>
      <c r="S426" s="9">
        <v>0.50144</v>
      </c>
      <c r="T426" s="9">
        <v>0.89140000000000008</v>
      </c>
      <c r="U426" s="9">
        <v>1.06</v>
      </c>
      <c r="AU426" s="2"/>
      <c r="AV426" s="2"/>
      <c r="AW426" s="2"/>
      <c r="AX426" s="2"/>
    </row>
    <row r="427" spans="3:50" x14ac:dyDescent="0.2">
      <c r="C427" s="16">
        <f t="shared" si="13"/>
        <v>423</v>
      </c>
      <c r="D427" t="e">
        <f t="shared" ca="1" si="12"/>
        <v>#NAME?</v>
      </c>
      <c r="I427">
        <v>423</v>
      </c>
      <c r="J427">
        <v>0.26457627118644073</v>
      </c>
      <c r="K427" s="9">
        <v>0.31365000000000004</v>
      </c>
      <c r="L427" s="9">
        <v>0.56945000000000001</v>
      </c>
      <c r="M427" s="9">
        <v>0.66325000000000001</v>
      </c>
      <c r="N427" s="9">
        <v>0.338976</v>
      </c>
      <c r="O427" s="9">
        <v>0.38416</v>
      </c>
      <c r="P427" s="9">
        <v>0.68510000000000004</v>
      </c>
      <c r="Q427" s="9">
        <v>0.83287</v>
      </c>
      <c r="R427" s="9">
        <v>0.38519999999999999</v>
      </c>
      <c r="S427" s="9">
        <v>0.50395999999999996</v>
      </c>
      <c r="T427" s="9">
        <v>0.89510000000000001</v>
      </c>
      <c r="U427" s="9">
        <v>1.0649999999999999</v>
      </c>
      <c r="AU427" s="2"/>
      <c r="AV427" s="2"/>
      <c r="AW427" s="2"/>
      <c r="AX427" s="2"/>
    </row>
    <row r="428" spans="3:50" x14ac:dyDescent="0.2">
      <c r="C428" s="16">
        <f t="shared" si="13"/>
        <v>424</v>
      </c>
      <c r="D428" t="e">
        <f t="shared" ca="1" si="12"/>
        <v>#NAME?</v>
      </c>
      <c r="I428">
        <v>424</v>
      </c>
      <c r="J428">
        <v>0.26542372881355936</v>
      </c>
      <c r="K428" s="9">
        <v>0.31520000000000004</v>
      </c>
      <c r="L428" s="9">
        <v>0.5716</v>
      </c>
      <c r="M428" s="9">
        <v>0.66600000000000004</v>
      </c>
      <c r="N428" s="9">
        <v>0.341088</v>
      </c>
      <c r="O428" s="9">
        <v>0.38608000000000003</v>
      </c>
      <c r="P428" s="9">
        <v>0.68779999999999997</v>
      </c>
      <c r="Q428" s="9">
        <v>0.83655999999999997</v>
      </c>
      <c r="R428" s="9">
        <v>0.3876</v>
      </c>
      <c r="S428" s="9">
        <v>0.50648000000000004</v>
      </c>
      <c r="T428" s="9">
        <v>0.89880000000000004</v>
      </c>
      <c r="U428" s="9">
        <v>1.07</v>
      </c>
      <c r="AU428" s="2"/>
      <c r="AV428" s="2"/>
      <c r="AW428" s="2"/>
      <c r="AX428" s="2"/>
    </row>
    <row r="429" spans="3:50" x14ac:dyDescent="0.2">
      <c r="C429" s="16">
        <f t="shared" si="13"/>
        <v>425</v>
      </c>
      <c r="D429" t="e">
        <f t="shared" ca="1" si="12"/>
        <v>#NAME?</v>
      </c>
      <c r="I429">
        <v>425</v>
      </c>
      <c r="J429">
        <v>0.26627118644067799</v>
      </c>
      <c r="K429" s="9">
        <v>0.31675000000000003</v>
      </c>
      <c r="L429" s="9">
        <v>0.57374999999999998</v>
      </c>
      <c r="M429" s="9">
        <v>0.66874999999999996</v>
      </c>
      <c r="N429" s="9">
        <v>0.34319999999999995</v>
      </c>
      <c r="O429" s="9">
        <v>0.38800000000000001</v>
      </c>
      <c r="P429" s="9">
        <v>0.6905</v>
      </c>
      <c r="Q429" s="9">
        <v>0.84024999999999994</v>
      </c>
      <c r="R429" s="9">
        <v>0.39</v>
      </c>
      <c r="S429" s="9">
        <v>0.50900000000000001</v>
      </c>
      <c r="T429" s="9">
        <v>0.90250000000000008</v>
      </c>
      <c r="U429" s="9">
        <v>1.075</v>
      </c>
      <c r="AU429" s="2"/>
      <c r="AV429" s="2"/>
      <c r="AW429" s="2"/>
      <c r="AX429" s="2"/>
    </row>
    <row r="430" spans="3:50" x14ac:dyDescent="0.2">
      <c r="C430" s="16">
        <f t="shared" si="13"/>
        <v>426</v>
      </c>
      <c r="D430" t="e">
        <f t="shared" ca="1" si="12"/>
        <v>#NAME?</v>
      </c>
      <c r="I430">
        <v>426</v>
      </c>
      <c r="J430">
        <v>0.26711864406779662</v>
      </c>
      <c r="K430" s="9">
        <v>0.31830000000000003</v>
      </c>
      <c r="L430" s="9">
        <v>0.57589999999999997</v>
      </c>
      <c r="M430" s="9">
        <v>0.67149999999999999</v>
      </c>
      <c r="N430" s="9">
        <v>0.34531199999999995</v>
      </c>
      <c r="O430" s="9">
        <v>0.38992000000000004</v>
      </c>
      <c r="P430" s="9">
        <v>0.69320000000000004</v>
      </c>
      <c r="Q430" s="9">
        <v>0.84394000000000002</v>
      </c>
      <c r="R430" s="9">
        <v>0.39239999999999997</v>
      </c>
      <c r="S430" s="9">
        <v>0.51151999999999997</v>
      </c>
      <c r="T430" s="9">
        <v>0.90620000000000001</v>
      </c>
      <c r="U430" s="9">
        <v>1.0799999999999998</v>
      </c>
      <c r="AU430" s="2"/>
      <c r="AV430" s="2"/>
      <c r="AW430" s="2"/>
      <c r="AX430" s="2"/>
    </row>
    <row r="431" spans="3:50" x14ac:dyDescent="0.2">
      <c r="C431" s="16">
        <f t="shared" si="13"/>
        <v>427</v>
      </c>
      <c r="D431" t="e">
        <f t="shared" ca="1" si="12"/>
        <v>#NAME?</v>
      </c>
      <c r="I431">
        <v>427</v>
      </c>
      <c r="J431">
        <v>0.26796610169491525</v>
      </c>
      <c r="K431" s="9">
        <v>0.31985000000000002</v>
      </c>
      <c r="L431" s="9">
        <v>0.57805000000000006</v>
      </c>
      <c r="M431" s="9">
        <v>0.67425000000000002</v>
      </c>
      <c r="N431" s="9">
        <v>0.34742399999999996</v>
      </c>
      <c r="O431" s="9">
        <v>0.39184000000000002</v>
      </c>
      <c r="P431" s="9">
        <v>0.69589999999999996</v>
      </c>
      <c r="Q431" s="9">
        <v>0.84762999999999999</v>
      </c>
      <c r="R431" s="9">
        <v>0.39479999999999998</v>
      </c>
      <c r="S431" s="9">
        <v>0.51403999999999994</v>
      </c>
      <c r="T431" s="9">
        <v>0.90990000000000004</v>
      </c>
      <c r="U431" s="9">
        <v>1.085</v>
      </c>
      <c r="AU431" s="2"/>
      <c r="AV431" s="2"/>
      <c r="AW431" s="2"/>
      <c r="AX431" s="2"/>
    </row>
    <row r="432" spans="3:50" x14ac:dyDescent="0.2">
      <c r="C432" s="16">
        <f t="shared" si="13"/>
        <v>428</v>
      </c>
      <c r="D432" t="e">
        <f t="shared" ca="1" si="12"/>
        <v>#NAME?</v>
      </c>
      <c r="I432">
        <v>428</v>
      </c>
      <c r="J432">
        <v>0.26881355932203393</v>
      </c>
      <c r="K432" s="9">
        <v>0.32140000000000002</v>
      </c>
      <c r="L432" s="9">
        <v>0.58020000000000005</v>
      </c>
      <c r="M432" s="9">
        <v>0.67699999999999994</v>
      </c>
      <c r="N432" s="9">
        <v>0.34953599999999996</v>
      </c>
      <c r="O432" s="9">
        <v>0.39376</v>
      </c>
      <c r="P432" s="9">
        <v>0.6986</v>
      </c>
      <c r="Q432" s="9">
        <v>0.85131999999999997</v>
      </c>
      <c r="R432" s="9">
        <v>0.3972</v>
      </c>
      <c r="S432" s="9">
        <v>0.51656000000000002</v>
      </c>
      <c r="T432" s="9">
        <v>0.91359999999999997</v>
      </c>
      <c r="U432" s="9">
        <v>1.0899999999999999</v>
      </c>
      <c r="AU432" s="2"/>
      <c r="AV432" s="2"/>
      <c r="AW432" s="2"/>
      <c r="AX432" s="2"/>
    </row>
    <row r="433" spans="3:50" x14ac:dyDescent="0.2">
      <c r="C433" s="16">
        <f t="shared" si="13"/>
        <v>429</v>
      </c>
      <c r="D433" t="e">
        <f t="shared" ca="1" si="12"/>
        <v>#NAME?</v>
      </c>
      <c r="I433">
        <v>429</v>
      </c>
      <c r="J433">
        <v>0.26966101694915257</v>
      </c>
      <c r="K433" s="9">
        <v>0.32295000000000001</v>
      </c>
      <c r="L433" s="9">
        <v>0.58235000000000003</v>
      </c>
      <c r="M433" s="9">
        <v>0.67974999999999997</v>
      </c>
      <c r="N433" s="9">
        <v>0.35164799999999996</v>
      </c>
      <c r="O433" s="9">
        <v>0.39568000000000003</v>
      </c>
      <c r="P433" s="9">
        <v>0.70130000000000003</v>
      </c>
      <c r="Q433" s="9">
        <v>0.85501000000000005</v>
      </c>
      <c r="R433" s="9">
        <v>0.39960000000000001</v>
      </c>
      <c r="S433" s="9">
        <v>0.51907999999999999</v>
      </c>
      <c r="T433" s="9">
        <v>0.9173</v>
      </c>
      <c r="U433" s="9">
        <v>1.095</v>
      </c>
      <c r="AU433" s="2"/>
      <c r="AV433" s="2"/>
      <c r="AW433" s="2"/>
      <c r="AX433" s="2"/>
    </row>
    <row r="434" spans="3:50" x14ac:dyDescent="0.2">
      <c r="C434" s="16">
        <f t="shared" si="13"/>
        <v>430</v>
      </c>
      <c r="D434" t="e">
        <f t="shared" ca="1" si="12"/>
        <v>#NAME?</v>
      </c>
      <c r="I434">
        <v>430</v>
      </c>
      <c r="J434">
        <v>0.2705084745762712</v>
      </c>
      <c r="K434" s="9">
        <v>0.32450000000000001</v>
      </c>
      <c r="L434" s="9">
        <v>0.58450000000000002</v>
      </c>
      <c r="M434" s="9">
        <v>0.6825</v>
      </c>
      <c r="N434" s="9">
        <v>0.35375999999999996</v>
      </c>
      <c r="O434" s="9">
        <v>0.39760000000000001</v>
      </c>
      <c r="P434" s="9">
        <v>0.70399999999999996</v>
      </c>
      <c r="Q434" s="9">
        <v>0.85870000000000002</v>
      </c>
      <c r="R434" s="9">
        <v>0.40200000000000002</v>
      </c>
      <c r="S434" s="9">
        <v>0.52159999999999995</v>
      </c>
      <c r="T434" s="9">
        <v>0.92100000000000004</v>
      </c>
      <c r="U434" s="9">
        <v>1.0999999999999999</v>
      </c>
      <c r="AU434" s="2"/>
      <c r="AV434" s="2"/>
      <c r="AW434" s="2"/>
      <c r="AX434" s="2"/>
    </row>
    <row r="435" spans="3:50" x14ac:dyDescent="0.2">
      <c r="C435" s="16">
        <f t="shared" si="13"/>
        <v>431</v>
      </c>
      <c r="D435" t="e">
        <f t="shared" ca="1" si="12"/>
        <v>#NAME?</v>
      </c>
      <c r="I435">
        <v>431</v>
      </c>
      <c r="J435">
        <v>0.27135593220338983</v>
      </c>
      <c r="K435" s="9">
        <v>0.32605000000000001</v>
      </c>
      <c r="L435" s="9">
        <v>0.58665</v>
      </c>
      <c r="M435" s="9">
        <v>0.68525000000000003</v>
      </c>
      <c r="N435" s="9">
        <v>0.35587199999999997</v>
      </c>
      <c r="O435" s="9">
        <v>0.39952000000000004</v>
      </c>
      <c r="P435" s="9">
        <v>0.70669999999999999</v>
      </c>
      <c r="Q435" s="9">
        <v>0.86238999999999999</v>
      </c>
      <c r="R435" s="9">
        <v>0.40439999999999998</v>
      </c>
      <c r="S435" s="9">
        <v>0.52412000000000003</v>
      </c>
      <c r="T435" s="9">
        <v>0.92469999999999997</v>
      </c>
      <c r="U435" s="9">
        <v>1.105</v>
      </c>
      <c r="AU435" s="2"/>
      <c r="AV435" s="2"/>
      <c r="AW435" s="2"/>
      <c r="AX435" s="2"/>
    </row>
    <row r="436" spans="3:50" x14ac:dyDescent="0.2">
      <c r="C436" s="16">
        <f t="shared" si="13"/>
        <v>432</v>
      </c>
      <c r="D436" t="e">
        <f t="shared" ca="1" si="12"/>
        <v>#NAME?</v>
      </c>
      <c r="I436">
        <v>432</v>
      </c>
      <c r="J436">
        <v>0.27220338983050851</v>
      </c>
      <c r="K436" s="9">
        <v>0.3276</v>
      </c>
      <c r="L436" s="9">
        <v>0.58879999999999999</v>
      </c>
      <c r="M436" s="9">
        <v>0.68799999999999994</v>
      </c>
      <c r="N436" s="9">
        <v>0.35798399999999997</v>
      </c>
      <c r="O436" s="9">
        <v>0.40144000000000002</v>
      </c>
      <c r="P436" s="9">
        <v>0.70940000000000003</v>
      </c>
      <c r="Q436" s="9">
        <v>0.86607999999999996</v>
      </c>
      <c r="R436" s="9">
        <v>0.40679999999999999</v>
      </c>
      <c r="S436" s="9">
        <v>0.52664</v>
      </c>
      <c r="T436" s="9">
        <v>0.9284</v>
      </c>
      <c r="U436" s="9">
        <v>1.1099999999999999</v>
      </c>
      <c r="AU436" s="2"/>
      <c r="AV436" s="2"/>
      <c r="AW436" s="2"/>
      <c r="AX436" s="2"/>
    </row>
    <row r="437" spans="3:50" x14ac:dyDescent="0.2">
      <c r="C437" s="16">
        <f t="shared" si="13"/>
        <v>433</v>
      </c>
      <c r="D437" t="e">
        <f t="shared" ca="1" si="12"/>
        <v>#NAME?</v>
      </c>
      <c r="I437">
        <v>433</v>
      </c>
      <c r="J437">
        <v>0.27305084745762714</v>
      </c>
      <c r="K437" s="9">
        <v>0.32915</v>
      </c>
      <c r="L437" s="9">
        <v>0.59094999999999998</v>
      </c>
      <c r="M437" s="9">
        <v>0.69074999999999998</v>
      </c>
      <c r="N437" s="9">
        <v>0.36009599999999997</v>
      </c>
      <c r="O437" s="9">
        <v>0.40336000000000005</v>
      </c>
      <c r="P437" s="9">
        <v>0.71209999999999996</v>
      </c>
      <c r="Q437" s="9">
        <v>0.86977000000000004</v>
      </c>
      <c r="R437" s="9">
        <v>0.40920000000000001</v>
      </c>
      <c r="S437" s="9">
        <v>0.52915999999999996</v>
      </c>
      <c r="T437" s="9">
        <v>0.93210000000000004</v>
      </c>
      <c r="U437" s="9">
        <v>1.115</v>
      </c>
      <c r="AU437" s="2"/>
      <c r="AV437" s="2"/>
      <c r="AW437" s="2"/>
      <c r="AX437" s="2"/>
    </row>
    <row r="438" spans="3:50" x14ac:dyDescent="0.2">
      <c r="C438" s="16">
        <f t="shared" si="13"/>
        <v>434</v>
      </c>
      <c r="D438" t="e">
        <f t="shared" ca="1" si="12"/>
        <v>#NAME?</v>
      </c>
      <c r="I438">
        <v>434</v>
      </c>
      <c r="J438">
        <v>0.27389830508474577</v>
      </c>
      <c r="K438" s="9">
        <v>0.33069999999999999</v>
      </c>
      <c r="L438" s="9">
        <v>0.59309999999999996</v>
      </c>
      <c r="M438" s="9">
        <v>0.69350000000000001</v>
      </c>
      <c r="N438" s="9">
        <v>0.36220799999999997</v>
      </c>
      <c r="O438" s="9">
        <v>0.40528000000000003</v>
      </c>
      <c r="P438" s="9">
        <v>0.71479999999999999</v>
      </c>
      <c r="Q438" s="9">
        <v>0.87346000000000001</v>
      </c>
      <c r="R438" s="9">
        <v>0.41159999999999997</v>
      </c>
      <c r="S438" s="9">
        <v>0.53168000000000004</v>
      </c>
      <c r="T438" s="9">
        <v>0.93579999999999997</v>
      </c>
      <c r="U438" s="9">
        <v>1.1199999999999999</v>
      </c>
      <c r="AU438" s="2"/>
      <c r="AV438" s="2"/>
      <c r="AW438" s="2"/>
      <c r="AX438" s="2"/>
    </row>
    <row r="439" spans="3:50" x14ac:dyDescent="0.2">
      <c r="C439" s="16">
        <f t="shared" si="13"/>
        <v>435</v>
      </c>
      <c r="D439" t="e">
        <f t="shared" ca="1" si="12"/>
        <v>#NAME?</v>
      </c>
      <c r="I439">
        <v>435</v>
      </c>
      <c r="J439">
        <v>0.27474576271186441</v>
      </c>
      <c r="K439" s="9">
        <v>0.33224999999999999</v>
      </c>
      <c r="L439" s="9">
        <v>0.59525000000000006</v>
      </c>
      <c r="M439" s="9">
        <v>0.69625000000000004</v>
      </c>
      <c r="N439" s="9">
        <v>0.36431999999999998</v>
      </c>
      <c r="O439" s="9">
        <v>0.40720000000000001</v>
      </c>
      <c r="P439" s="9">
        <v>0.71750000000000003</v>
      </c>
      <c r="Q439" s="9">
        <v>0.87714999999999999</v>
      </c>
      <c r="R439" s="9">
        <v>0.41399999999999998</v>
      </c>
      <c r="S439" s="9">
        <v>0.53420000000000001</v>
      </c>
      <c r="T439" s="9">
        <v>0.9395</v>
      </c>
      <c r="U439" s="9">
        <v>1.125</v>
      </c>
      <c r="AU439" s="2"/>
      <c r="AV439" s="2"/>
      <c r="AW439" s="2"/>
      <c r="AX439" s="2"/>
    </row>
    <row r="440" spans="3:50" x14ac:dyDescent="0.2">
      <c r="C440" s="16">
        <f t="shared" si="13"/>
        <v>436</v>
      </c>
      <c r="D440" t="e">
        <f t="shared" ca="1" si="12"/>
        <v>#NAME?</v>
      </c>
      <c r="I440">
        <v>436</v>
      </c>
      <c r="J440">
        <v>0.27559322033898309</v>
      </c>
      <c r="K440" s="9">
        <v>0.33380000000000004</v>
      </c>
      <c r="L440" s="9">
        <v>0.59740000000000004</v>
      </c>
      <c r="M440" s="9">
        <v>0.69899999999999995</v>
      </c>
      <c r="N440" s="9">
        <v>0.36643199999999998</v>
      </c>
      <c r="O440" s="9">
        <v>0.40912000000000004</v>
      </c>
      <c r="P440" s="9">
        <v>0.72019999999999995</v>
      </c>
      <c r="Q440" s="9">
        <v>0.88083999999999996</v>
      </c>
      <c r="R440" s="9">
        <v>0.41639999999999999</v>
      </c>
      <c r="S440" s="9">
        <v>0.53671999999999997</v>
      </c>
      <c r="T440" s="9">
        <v>0.94320000000000004</v>
      </c>
      <c r="U440" s="9">
        <v>1.1299999999999999</v>
      </c>
      <c r="AU440" s="2"/>
      <c r="AV440" s="2"/>
      <c r="AW440" s="2"/>
      <c r="AX440" s="2"/>
    </row>
    <row r="441" spans="3:50" x14ac:dyDescent="0.2">
      <c r="C441" s="16">
        <f t="shared" si="13"/>
        <v>437</v>
      </c>
      <c r="D441" t="e">
        <f t="shared" ca="1" si="12"/>
        <v>#NAME?</v>
      </c>
      <c r="I441">
        <v>437</v>
      </c>
      <c r="J441">
        <v>0.27644067796610172</v>
      </c>
      <c r="K441" s="9">
        <v>0.33535000000000004</v>
      </c>
      <c r="L441" s="9">
        <v>0.59955000000000003</v>
      </c>
      <c r="M441" s="9">
        <v>0.70174999999999998</v>
      </c>
      <c r="N441" s="9">
        <v>0.36854399999999998</v>
      </c>
      <c r="O441" s="9">
        <v>0.41104000000000002</v>
      </c>
      <c r="P441" s="9">
        <v>0.72289999999999999</v>
      </c>
      <c r="Q441" s="9">
        <v>0.88453000000000004</v>
      </c>
      <c r="R441" s="9">
        <v>0.41880000000000001</v>
      </c>
      <c r="S441" s="9">
        <v>0.53923999999999994</v>
      </c>
      <c r="T441" s="9">
        <v>0.94689999999999996</v>
      </c>
      <c r="U441" s="9">
        <v>1.135</v>
      </c>
      <c r="AU441" s="2"/>
      <c r="AV441" s="2"/>
      <c r="AW441" s="2"/>
      <c r="AX441" s="2"/>
    </row>
    <row r="442" spans="3:50" x14ac:dyDescent="0.2">
      <c r="C442" s="16">
        <f t="shared" si="13"/>
        <v>438</v>
      </c>
      <c r="D442" t="e">
        <f t="shared" ca="1" si="12"/>
        <v>#NAME?</v>
      </c>
      <c r="I442">
        <v>438</v>
      </c>
      <c r="J442">
        <v>0.27728813559322035</v>
      </c>
      <c r="K442" s="9">
        <v>0.33690000000000003</v>
      </c>
      <c r="L442" s="9">
        <v>0.60170000000000001</v>
      </c>
      <c r="M442" s="9">
        <v>0.70450000000000002</v>
      </c>
      <c r="N442" s="9">
        <v>0.37065599999999999</v>
      </c>
      <c r="O442" s="9">
        <v>0.41296000000000005</v>
      </c>
      <c r="P442" s="9">
        <v>0.72560000000000002</v>
      </c>
      <c r="Q442" s="9">
        <v>0.88822000000000001</v>
      </c>
      <c r="R442" s="9">
        <v>0.42120000000000002</v>
      </c>
      <c r="S442" s="9">
        <v>0.54176000000000002</v>
      </c>
      <c r="T442" s="9">
        <v>0.9506</v>
      </c>
      <c r="U442" s="9">
        <v>1.1399999999999999</v>
      </c>
      <c r="AU442" s="2"/>
      <c r="AV442" s="2"/>
      <c r="AW442" s="2"/>
      <c r="AX442" s="2"/>
    </row>
    <row r="443" spans="3:50" x14ac:dyDescent="0.2">
      <c r="C443" s="16">
        <f t="shared" si="13"/>
        <v>439</v>
      </c>
      <c r="D443" t="e">
        <f t="shared" ca="1" si="12"/>
        <v>#NAME?</v>
      </c>
      <c r="I443">
        <v>439</v>
      </c>
      <c r="J443">
        <v>0.27813559322033898</v>
      </c>
      <c r="K443" s="9">
        <v>0.33845000000000003</v>
      </c>
      <c r="L443" s="9">
        <v>0.60385</v>
      </c>
      <c r="M443" s="9">
        <v>0.70724999999999993</v>
      </c>
      <c r="N443" s="9">
        <v>0.37276799999999999</v>
      </c>
      <c r="O443" s="9">
        <v>0.41488000000000003</v>
      </c>
      <c r="P443" s="9">
        <v>0.72830000000000006</v>
      </c>
      <c r="Q443" s="9">
        <v>0.89190999999999998</v>
      </c>
      <c r="R443" s="9">
        <v>0.42359999999999998</v>
      </c>
      <c r="S443" s="9">
        <v>0.54427999999999999</v>
      </c>
      <c r="T443" s="9">
        <v>0.95430000000000004</v>
      </c>
      <c r="U443" s="9">
        <v>1.145</v>
      </c>
      <c r="AU443" s="2"/>
      <c r="AV443" s="2"/>
      <c r="AW443" s="2"/>
      <c r="AX443" s="2"/>
    </row>
    <row r="444" spans="3:50" x14ac:dyDescent="0.2">
      <c r="C444" s="16">
        <f t="shared" si="13"/>
        <v>440</v>
      </c>
      <c r="D444" t="e">
        <f t="shared" ca="1" si="12"/>
        <v>#NAME?</v>
      </c>
      <c r="I444">
        <v>440</v>
      </c>
      <c r="J444">
        <v>0.27898305084745767</v>
      </c>
      <c r="K444" s="9">
        <v>0.34</v>
      </c>
      <c r="L444" s="9">
        <v>0.60599999999999998</v>
      </c>
      <c r="M444" s="9">
        <v>0.71</v>
      </c>
      <c r="N444" s="9">
        <v>0.37487999999999999</v>
      </c>
      <c r="O444" s="9">
        <v>0.4168</v>
      </c>
      <c r="P444" s="9">
        <v>0.73099999999999998</v>
      </c>
      <c r="Q444" s="9">
        <v>0.89559999999999995</v>
      </c>
      <c r="R444" s="9">
        <v>0.42599999999999999</v>
      </c>
      <c r="S444" s="9">
        <v>0.54679999999999995</v>
      </c>
      <c r="T444" s="9">
        <v>0.95799999999999996</v>
      </c>
      <c r="U444" s="9">
        <v>1.1499999999999999</v>
      </c>
      <c r="AU444" s="2"/>
      <c r="AV444" s="2"/>
      <c r="AW444" s="2"/>
      <c r="AX444" s="2"/>
    </row>
    <row r="445" spans="3:50" x14ac:dyDescent="0.2">
      <c r="C445" s="16">
        <f t="shared" si="13"/>
        <v>441</v>
      </c>
      <c r="D445" t="e">
        <f t="shared" ca="1" si="12"/>
        <v>#NAME?</v>
      </c>
      <c r="I445">
        <v>441</v>
      </c>
      <c r="J445">
        <v>0.2798305084745763</v>
      </c>
      <c r="K445" s="9">
        <v>0.34155000000000002</v>
      </c>
      <c r="L445" s="9">
        <v>0.60814999999999997</v>
      </c>
      <c r="M445" s="9">
        <v>0.71274999999999999</v>
      </c>
      <c r="N445" s="9">
        <v>0.37699199999999999</v>
      </c>
      <c r="O445" s="9">
        <v>0.41872000000000004</v>
      </c>
      <c r="P445" s="9">
        <v>0.73370000000000002</v>
      </c>
      <c r="Q445" s="9">
        <v>0.89929000000000003</v>
      </c>
      <c r="R445" s="9">
        <v>0.4284</v>
      </c>
      <c r="S445" s="9">
        <v>0.54932000000000003</v>
      </c>
      <c r="T445" s="9">
        <v>0.9617</v>
      </c>
      <c r="U445" s="9">
        <v>1.155</v>
      </c>
      <c r="AU445" s="2"/>
      <c r="AV445" s="2"/>
      <c r="AW445" s="2"/>
      <c r="AX445" s="2"/>
    </row>
    <row r="446" spans="3:50" x14ac:dyDescent="0.2">
      <c r="C446" s="16">
        <f t="shared" si="13"/>
        <v>442</v>
      </c>
      <c r="D446" t="e">
        <f t="shared" ca="1" si="12"/>
        <v>#NAME?</v>
      </c>
      <c r="I446">
        <v>442</v>
      </c>
      <c r="J446">
        <v>0.28067796610169493</v>
      </c>
      <c r="K446" s="9">
        <v>0.34310000000000002</v>
      </c>
      <c r="L446" s="9">
        <v>0.61029999999999995</v>
      </c>
      <c r="M446" s="9">
        <v>0.71550000000000002</v>
      </c>
      <c r="N446" s="9">
        <v>0.37910399999999994</v>
      </c>
      <c r="O446" s="9">
        <v>0.42064000000000001</v>
      </c>
      <c r="P446" s="9">
        <v>0.73640000000000005</v>
      </c>
      <c r="Q446" s="9">
        <v>0.90298</v>
      </c>
      <c r="R446" s="9">
        <v>0.43079999999999996</v>
      </c>
      <c r="S446" s="9">
        <v>0.55184</v>
      </c>
      <c r="T446" s="9">
        <v>0.96540000000000004</v>
      </c>
      <c r="U446" s="9">
        <v>1.1599999999999999</v>
      </c>
      <c r="AU446" s="2"/>
      <c r="AV446" s="2"/>
      <c r="AW446" s="2"/>
      <c r="AX446" s="2"/>
    </row>
    <row r="447" spans="3:50" x14ac:dyDescent="0.2">
      <c r="C447" s="16">
        <f t="shared" si="13"/>
        <v>443</v>
      </c>
      <c r="D447" t="e">
        <f t="shared" ca="1" si="12"/>
        <v>#NAME?</v>
      </c>
      <c r="I447">
        <v>443</v>
      </c>
      <c r="J447">
        <v>0.28152542372881356</v>
      </c>
      <c r="K447" s="9">
        <v>0.34465000000000001</v>
      </c>
      <c r="L447" s="9">
        <v>0.61245000000000005</v>
      </c>
      <c r="M447" s="9">
        <v>0.71824999999999994</v>
      </c>
      <c r="N447" s="9">
        <v>0.38121599999999994</v>
      </c>
      <c r="O447" s="9">
        <v>0.42256000000000005</v>
      </c>
      <c r="P447" s="9">
        <v>0.73909999999999998</v>
      </c>
      <c r="Q447" s="9">
        <v>0.90666999999999998</v>
      </c>
      <c r="R447" s="9">
        <v>0.43319999999999997</v>
      </c>
      <c r="S447" s="9">
        <v>0.55435999999999996</v>
      </c>
      <c r="T447" s="9">
        <v>0.96909999999999996</v>
      </c>
      <c r="U447" s="9">
        <v>1.165</v>
      </c>
      <c r="AU447" s="2"/>
      <c r="AV447" s="2"/>
      <c r="AW447" s="2"/>
      <c r="AX447" s="2"/>
    </row>
    <row r="448" spans="3:50" x14ac:dyDescent="0.2">
      <c r="C448" s="16">
        <f t="shared" si="13"/>
        <v>444</v>
      </c>
      <c r="D448" t="e">
        <f t="shared" ca="1" si="12"/>
        <v>#NAME?</v>
      </c>
      <c r="I448">
        <v>444</v>
      </c>
      <c r="J448">
        <v>0.28237288135593225</v>
      </c>
      <c r="K448" s="9">
        <v>0.34620000000000001</v>
      </c>
      <c r="L448" s="9">
        <v>0.61460000000000004</v>
      </c>
      <c r="M448" s="9">
        <v>0.72099999999999997</v>
      </c>
      <c r="N448" s="9">
        <v>0.38332799999999995</v>
      </c>
      <c r="O448" s="9">
        <v>0.42448000000000002</v>
      </c>
      <c r="P448" s="9">
        <v>0.74180000000000001</v>
      </c>
      <c r="Q448" s="9">
        <v>0.91035999999999995</v>
      </c>
      <c r="R448" s="9">
        <v>0.43559999999999999</v>
      </c>
      <c r="S448" s="9">
        <v>0.55687999999999993</v>
      </c>
      <c r="T448" s="9">
        <v>0.9728</v>
      </c>
      <c r="U448" s="9">
        <v>1.17</v>
      </c>
      <c r="AU448" s="2"/>
      <c r="AV448" s="2"/>
      <c r="AW448" s="2"/>
      <c r="AX448" s="2"/>
    </row>
    <row r="449" spans="3:50" x14ac:dyDescent="0.2">
      <c r="C449" s="16">
        <f t="shared" si="13"/>
        <v>445</v>
      </c>
      <c r="D449" t="e">
        <f t="shared" ca="1" si="12"/>
        <v>#NAME?</v>
      </c>
      <c r="I449">
        <v>445</v>
      </c>
      <c r="J449">
        <v>0.28322033898305088</v>
      </c>
      <c r="K449" s="9">
        <v>0.34775</v>
      </c>
      <c r="L449" s="9">
        <v>0.61675000000000002</v>
      </c>
      <c r="M449" s="9">
        <v>0.72375</v>
      </c>
      <c r="N449" s="9">
        <v>0.38543999999999995</v>
      </c>
      <c r="O449" s="9">
        <v>0.4264</v>
      </c>
      <c r="P449" s="9">
        <v>0.74450000000000005</v>
      </c>
      <c r="Q449" s="9">
        <v>0.91405000000000003</v>
      </c>
      <c r="R449" s="9">
        <v>0.438</v>
      </c>
      <c r="S449" s="9">
        <v>0.55940000000000001</v>
      </c>
      <c r="T449" s="9">
        <v>0.97650000000000003</v>
      </c>
      <c r="U449" s="9">
        <v>1.175</v>
      </c>
      <c r="AU449" s="2"/>
      <c r="AV449" s="2"/>
      <c r="AW449" s="2"/>
      <c r="AX449" s="2"/>
    </row>
    <row r="450" spans="3:50" x14ac:dyDescent="0.2">
      <c r="C450" s="16">
        <f t="shared" si="13"/>
        <v>446</v>
      </c>
      <c r="D450" t="e">
        <f t="shared" ca="1" si="12"/>
        <v>#NAME?</v>
      </c>
      <c r="I450">
        <v>446</v>
      </c>
      <c r="J450">
        <v>0.28406779661016951</v>
      </c>
      <c r="K450" s="9">
        <v>0.3493</v>
      </c>
      <c r="L450" s="9">
        <v>0.61890000000000001</v>
      </c>
      <c r="M450" s="9">
        <v>0.72650000000000003</v>
      </c>
      <c r="N450" s="9">
        <v>0.38755199999999995</v>
      </c>
      <c r="O450" s="9">
        <v>0.42832000000000003</v>
      </c>
      <c r="P450" s="9">
        <v>0.74719999999999998</v>
      </c>
      <c r="Q450" s="9">
        <v>0.91774</v>
      </c>
      <c r="R450" s="9">
        <v>0.44040000000000001</v>
      </c>
      <c r="S450" s="9">
        <v>0.56191999999999998</v>
      </c>
      <c r="T450" s="9">
        <v>0.98019999999999996</v>
      </c>
      <c r="U450" s="9">
        <v>1.18</v>
      </c>
      <c r="AU450" s="2"/>
      <c r="AV450" s="2"/>
      <c r="AW450" s="2"/>
      <c r="AX450" s="2"/>
    </row>
    <row r="451" spans="3:50" x14ac:dyDescent="0.2">
      <c r="C451" s="16">
        <f t="shared" si="13"/>
        <v>447</v>
      </c>
      <c r="D451" t="e">
        <f t="shared" ca="1" si="12"/>
        <v>#NAME?</v>
      </c>
      <c r="I451">
        <v>447</v>
      </c>
      <c r="J451">
        <v>0.28491525423728814</v>
      </c>
      <c r="K451" s="9">
        <v>0.35085</v>
      </c>
      <c r="L451" s="9">
        <v>0.62104999999999999</v>
      </c>
      <c r="M451" s="9">
        <v>0.72924999999999995</v>
      </c>
      <c r="N451" s="9">
        <v>0.38966399999999995</v>
      </c>
      <c r="O451" s="9">
        <v>0.43024000000000001</v>
      </c>
      <c r="P451" s="9">
        <v>0.74990000000000001</v>
      </c>
      <c r="Q451" s="9">
        <v>0.92142999999999997</v>
      </c>
      <c r="R451" s="9">
        <v>0.44279999999999997</v>
      </c>
      <c r="S451" s="9">
        <v>0.56443999999999994</v>
      </c>
      <c r="T451" s="9">
        <v>0.9839</v>
      </c>
      <c r="U451" s="9">
        <v>1.1850000000000001</v>
      </c>
      <c r="AU451" s="2"/>
      <c r="AV451" s="2"/>
      <c r="AW451" s="2"/>
      <c r="AX451" s="2"/>
    </row>
    <row r="452" spans="3:50" x14ac:dyDescent="0.2">
      <c r="C452" s="16">
        <f t="shared" si="13"/>
        <v>448</v>
      </c>
      <c r="D452" t="e">
        <f t="shared" ref="D452:D515" ca="1" si="14">smrLinInterp(C452,Time,Rain)</f>
        <v>#NAME?</v>
      </c>
      <c r="I452">
        <v>448</v>
      </c>
      <c r="J452">
        <v>0.28576271186440683</v>
      </c>
      <c r="K452" s="9">
        <v>0.35239999999999999</v>
      </c>
      <c r="L452" s="9">
        <v>0.62319999999999998</v>
      </c>
      <c r="M452" s="9">
        <v>0.73199999999999998</v>
      </c>
      <c r="N452" s="9">
        <v>0.39177599999999996</v>
      </c>
      <c r="O452" s="9">
        <v>0.43216000000000004</v>
      </c>
      <c r="P452" s="9">
        <v>0.75260000000000005</v>
      </c>
      <c r="Q452" s="9">
        <v>0.92511999999999994</v>
      </c>
      <c r="R452" s="9">
        <v>0.44519999999999998</v>
      </c>
      <c r="S452" s="9">
        <v>0.56696000000000002</v>
      </c>
      <c r="T452" s="9">
        <v>0.98760000000000003</v>
      </c>
      <c r="U452" s="9">
        <v>1.19</v>
      </c>
      <c r="AU452" s="2"/>
      <c r="AV452" s="2"/>
      <c r="AW452" s="2"/>
      <c r="AX452" s="2"/>
    </row>
    <row r="453" spans="3:50" x14ac:dyDescent="0.2">
      <c r="C453" s="16">
        <f t="shared" si="13"/>
        <v>449</v>
      </c>
      <c r="D453" t="e">
        <f t="shared" ca="1" si="14"/>
        <v>#NAME?</v>
      </c>
      <c r="I453">
        <v>449</v>
      </c>
      <c r="J453">
        <v>0.28661016949152546</v>
      </c>
      <c r="K453" s="9">
        <v>0.35394999999999999</v>
      </c>
      <c r="L453" s="9">
        <v>0.62534999999999996</v>
      </c>
      <c r="M453" s="9">
        <v>0.73475000000000001</v>
      </c>
      <c r="N453" s="9">
        <v>0.39388799999999996</v>
      </c>
      <c r="O453" s="9">
        <v>0.43408000000000002</v>
      </c>
      <c r="P453" s="9">
        <v>0.75529999999999997</v>
      </c>
      <c r="Q453" s="9">
        <v>0.92881000000000002</v>
      </c>
      <c r="R453" s="9">
        <v>0.4476</v>
      </c>
      <c r="S453" s="9">
        <v>0.56947999999999999</v>
      </c>
      <c r="T453" s="9">
        <v>0.99129999999999996</v>
      </c>
      <c r="U453" s="9">
        <v>1.1950000000000001</v>
      </c>
      <c r="AU453" s="2"/>
      <c r="AV453" s="2"/>
      <c r="AW453" s="2"/>
      <c r="AX453" s="2"/>
    </row>
    <row r="454" spans="3:50" x14ac:dyDescent="0.2">
      <c r="C454" s="16">
        <f t="shared" ref="C454:C517" si="15">1+C453</f>
        <v>450</v>
      </c>
      <c r="D454" t="e">
        <f t="shared" ca="1" si="14"/>
        <v>#NAME?</v>
      </c>
      <c r="I454">
        <v>450</v>
      </c>
      <c r="J454">
        <v>0.28745762711864409</v>
      </c>
      <c r="K454" s="9">
        <v>0.35550000000000004</v>
      </c>
      <c r="L454" s="9">
        <v>0.62749999999999995</v>
      </c>
      <c r="M454" s="9">
        <v>0.73750000000000004</v>
      </c>
      <c r="N454" s="9">
        <v>0.39599999999999996</v>
      </c>
      <c r="O454" s="9">
        <v>0.43600000000000005</v>
      </c>
      <c r="P454" s="9">
        <v>0.75800000000000001</v>
      </c>
      <c r="Q454" s="9">
        <v>0.9325</v>
      </c>
      <c r="R454" s="9">
        <v>0.44999999999999996</v>
      </c>
      <c r="S454" s="9">
        <v>0.57199999999999995</v>
      </c>
      <c r="T454" s="9">
        <v>0.995</v>
      </c>
      <c r="U454" s="9">
        <v>1.2</v>
      </c>
      <c r="AU454" s="2"/>
      <c r="AV454" s="2"/>
      <c r="AW454" s="2"/>
      <c r="AX454" s="2"/>
    </row>
    <row r="455" spans="3:50" x14ac:dyDescent="0.2">
      <c r="C455" s="16">
        <f t="shared" si="15"/>
        <v>451</v>
      </c>
      <c r="D455" t="e">
        <f t="shared" ca="1" si="14"/>
        <v>#NAME?</v>
      </c>
      <c r="I455">
        <v>451</v>
      </c>
      <c r="J455">
        <v>0.28830508474576272</v>
      </c>
      <c r="K455" s="9">
        <v>0.35705000000000003</v>
      </c>
      <c r="L455" s="9">
        <v>0.62965000000000004</v>
      </c>
      <c r="M455" s="9">
        <v>0.74024999999999996</v>
      </c>
      <c r="N455" s="9">
        <v>0.39811199999999997</v>
      </c>
      <c r="O455" s="9">
        <v>0.43792000000000003</v>
      </c>
      <c r="P455" s="9">
        <v>0.76070000000000004</v>
      </c>
      <c r="Q455" s="9">
        <v>0.93618999999999997</v>
      </c>
      <c r="R455" s="9">
        <v>0.45239999999999997</v>
      </c>
      <c r="S455" s="9">
        <v>0.57452000000000003</v>
      </c>
      <c r="T455" s="9">
        <v>0.99870000000000003</v>
      </c>
      <c r="U455" s="9">
        <v>1.2049999999999998</v>
      </c>
      <c r="AU455" s="2"/>
      <c r="AV455" s="2"/>
      <c r="AW455" s="2"/>
      <c r="AX455" s="2"/>
    </row>
    <row r="456" spans="3:50" x14ac:dyDescent="0.2">
      <c r="C456" s="16">
        <f t="shared" si="15"/>
        <v>452</v>
      </c>
      <c r="D456" t="e">
        <f t="shared" ca="1" si="14"/>
        <v>#NAME?</v>
      </c>
      <c r="I456">
        <v>452</v>
      </c>
      <c r="J456">
        <v>0.2891525423728814</v>
      </c>
      <c r="K456" s="9">
        <v>0.35860000000000003</v>
      </c>
      <c r="L456" s="9">
        <v>0.63180000000000003</v>
      </c>
      <c r="M456" s="9">
        <v>0.74299999999999999</v>
      </c>
      <c r="N456" s="9">
        <v>0.40022399999999997</v>
      </c>
      <c r="O456" s="9">
        <v>0.43984000000000001</v>
      </c>
      <c r="P456" s="9">
        <v>0.76339999999999997</v>
      </c>
      <c r="Q456" s="9">
        <v>0.93988000000000005</v>
      </c>
      <c r="R456" s="9">
        <v>0.45479999999999998</v>
      </c>
      <c r="S456" s="9">
        <v>0.57704</v>
      </c>
      <c r="T456" s="9">
        <v>1.0024</v>
      </c>
      <c r="U456" s="9">
        <v>1.21</v>
      </c>
      <c r="AU456" s="2"/>
      <c r="AV456" s="2"/>
      <c r="AW456" s="2"/>
      <c r="AX456" s="2"/>
    </row>
    <row r="457" spans="3:50" x14ac:dyDescent="0.2">
      <c r="C457" s="16">
        <f t="shared" si="15"/>
        <v>453</v>
      </c>
      <c r="D457" t="e">
        <f t="shared" ca="1" si="14"/>
        <v>#NAME?</v>
      </c>
      <c r="I457">
        <v>453</v>
      </c>
      <c r="J457">
        <v>0.29000000000000004</v>
      </c>
      <c r="K457" s="9">
        <v>0.36015000000000003</v>
      </c>
      <c r="L457" s="9">
        <v>0.63395000000000001</v>
      </c>
      <c r="M457" s="9">
        <v>0.74575000000000002</v>
      </c>
      <c r="N457" s="9">
        <v>0.40233599999999997</v>
      </c>
      <c r="O457" s="9">
        <v>0.44176000000000004</v>
      </c>
      <c r="P457" s="9">
        <v>0.7661</v>
      </c>
      <c r="Q457" s="9">
        <v>0.94357000000000002</v>
      </c>
      <c r="R457" s="9">
        <v>0.4572</v>
      </c>
      <c r="S457" s="9">
        <v>0.57955999999999996</v>
      </c>
      <c r="T457" s="9">
        <v>1.0061</v>
      </c>
      <c r="U457" s="9">
        <v>1.2149999999999999</v>
      </c>
      <c r="AU457" s="2"/>
      <c r="AV457" s="2"/>
      <c r="AW457" s="2"/>
      <c r="AX457" s="2"/>
    </row>
    <row r="458" spans="3:50" x14ac:dyDescent="0.2">
      <c r="C458" s="16">
        <f t="shared" si="15"/>
        <v>454</v>
      </c>
      <c r="D458" t="e">
        <f t="shared" ca="1" si="14"/>
        <v>#NAME?</v>
      </c>
      <c r="I458">
        <v>454</v>
      </c>
      <c r="J458">
        <v>0.29084745762711867</v>
      </c>
      <c r="K458" s="9">
        <v>0.36170000000000002</v>
      </c>
      <c r="L458" s="9">
        <v>0.6361</v>
      </c>
      <c r="M458" s="9">
        <v>0.74849999999999994</v>
      </c>
      <c r="N458" s="9">
        <v>0.40444799999999997</v>
      </c>
      <c r="O458" s="9">
        <v>0.44368000000000002</v>
      </c>
      <c r="P458" s="9">
        <v>0.76880000000000004</v>
      </c>
      <c r="Q458" s="9">
        <v>0.94725999999999999</v>
      </c>
      <c r="R458" s="9">
        <v>0.45960000000000001</v>
      </c>
      <c r="S458" s="9">
        <v>0.58207999999999993</v>
      </c>
      <c r="T458" s="9">
        <v>1.0098</v>
      </c>
      <c r="U458" s="9">
        <v>1.22</v>
      </c>
      <c r="AU458" s="2"/>
      <c r="AV458" s="2"/>
      <c r="AW458" s="2"/>
      <c r="AX458" s="2"/>
    </row>
    <row r="459" spans="3:50" x14ac:dyDescent="0.2">
      <c r="C459" s="16">
        <f t="shared" si="15"/>
        <v>455</v>
      </c>
      <c r="D459" t="e">
        <f t="shared" ca="1" si="14"/>
        <v>#NAME?</v>
      </c>
      <c r="I459">
        <v>455</v>
      </c>
      <c r="J459">
        <v>0.2916949152542373</v>
      </c>
      <c r="K459" s="9">
        <v>0.36325000000000002</v>
      </c>
      <c r="L459" s="9">
        <v>0.63824999999999998</v>
      </c>
      <c r="M459" s="9">
        <v>0.75124999999999997</v>
      </c>
      <c r="N459" s="9">
        <v>0.40655999999999998</v>
      </c>
      <c r="O459" s="9">
        <v>0.44560000000000005</v>
      </c>
      <c r="P459" s="9">
        <v>0.77149999999999996</v>
      </c>
      <c r="Q459" s="9">
        <v>0.95094999999999996</v>
      </c>
      <c r="R459" s="9">
        <v>0.46199999999999997</v>
      </c>
      <c r="S459" s="9">
        <v>0.58460000000000001</v>
      </c>
      <c r="T459" s="9">
        <v>1.0135000000000001</v>
      </c>
      <c r="U459" s="9">
        <v>1.2249999999999999</v>
      </c>
      <c r="AU459" s="2"/>
      <c r="AV459" s="2"/>
      <c r="AW459" s="2"/>
      <c r="AX459" s="2"/>
    </row>
    <row r="460" spans="3:50" x14ac:dyDescent="0.2">
      <c r="C460" s="16">
        <f t="shared" si="15"/>
        <v>456</v>
      </c>
      <c r="D460" t="e">
        <f t="shared" ca="1" si="14"/>
        <v>#NAME?</v>
      </c>
      <c r="I460">
        <v>456</v>
      </c>
      <c r="J460">
        <v>0.29254237288135593</v>
      </c>
      <c r="K460" s="9">
        <v>0.36480000000000001</v>
      </c>
      <c r="L460" s="9">
        <v>0.64039999999999997</v>
      </c>
      <c r="M460" s="9">
        <v>0.754</v>
      </c>
      <c r="N460" s="9">
        <v>0.40867199999999998</v>
      </c>
      <c r="O460" s="9">
        <v>0.44752000000000003</v>
      </c>
      <c r="P460" s="9">
        <v>0.7742</v>
      </c>
      <c r="Q460" s="9">
        <v>0.95464000000000004</v>
      </c>
      <c r="R460" s="9">
        <v>0.46439999999999998</v>
      </c>
      <c r="S460" s="9">
        <v>0.58711999999999998</v>
      </c>
      <c r="T460" s="9">
        <v>1.0171999999999999</v>
      </c>
      <c r="U460" s="9">
        <v>1.23</v>
      </c>
      <c r="AU460" s="2"/>
      <c r="AV460" s="2"/>
      <c r="AW460" s="2"/>
      <c r="AX460" s="2"/>
    </row>
    <row r="461" spans="3:50" x14ac:dyDescent="0.2">
      <c r="C461" s="16">
        <f t="shared" si="15"/>
        <v>457</v>
      </c>
      <c r="D461" t="e">
        <f t="shared" ca="1" si="14"/>
        <v>#NAME?</v>
      </c>
      <c r="I461">
        <v>457</v>
      </c>
      <c r="J461">
        <v>0.29338983050847461</v>
      </c>
      <c r="K461" s="9">
        <v>0.36635000000000001</v>
      </c>
      <c r="L461" s="9">
        <v>0.64254999999999995</v>
      </c>
      <c r="M461" s="9">
        <v>0.75675000000000003</v>
      </c>
      <c r="N461" s="9">
        <v>0.41078399999999998</v>
      </c>
      <c r="O461" s="9">
        <v>0.44944000000000001</v>
      </c>
      <c r="P461" s="9">
        <v>0.77690000000000003</v>
      </c>
      <c r="Q461" s="9">
        <v>0.95833000000000002</v>
      </c>
      <c r="R461" s="9">
        <v>0.46679999999999999</v>
      </c>
      <c r="S461" s="9">
        <v>0.58963999999999994</v>
      </c>
      <c r="T461" s="9">
        <v>1.0208999999999999</v>
      </c>
      <c r="U461" s="9">
        <v>1.2349999999999999</v>
      </c>
      <c r="AU461" s="2"/>
      <c r="AV461" s="2"/>
      <c r="AW461" s="2"/>
      <c r="AX461" s="2"/>
    </row>
    <row r="462" spans="3:50" x14ac:dyDescent="0.2">
      <c r="C462" s="16">
        <f t="shared" si="15"/>
        <v>458</v>
      </c>
      <c r="D462" t="e">
        <f t="shared" ca="1" si="14"/>
        <v>#NAME?</v>
      </c>
      <c r="I462">
        <v>458</v>
      </c>
      <c r="J462">
        <v>0.29423728813559324</v>
      </c>
      <c r="K462" s="9">
        <v>0.3679</v>
      </c>
      <c r="L462" s="9">
        <v>0.64470000000000005</v>
      </c>
      <c r="M462" s="9">
        <v>0.75949999999999995</v>
      </c>
      <c r="N462" s="9">
        <v>0.41289599999999999</v>
      </c>
      <c r="O462" s="9">
        <v>0.45136000000000004</v>
      </c>
      <c r="P462" s="9">
        <v>0.77959999999999996</v>
      </c>
      <c r="Q462" s="9">
        <v>0.96201999999999999</v>
      </c>
      <c r="R462" s="9">
        <v>0.46919999999999995</v>
      </c>
      <c r="S462" s="9">
        <v>0.59216000000000002</v>
      </c>
      <c r="T462" s="9">
        <v>1.0246</v>
      </c>
      <c r="U462" s="9">
        <v>1.24</v>
      </c>
      <c r="AU462" s="2"/>
      <c r="AV462" s="2"/>
      <c r="AW462" s="2"/>
      <c r="AX462" s="2"/>
    </row>
    <row r="463" spans="3:50" x14ac:dyDescent="0.2">
      <c r="C463" s="16">
        <f t="shared" si="15"/>
        <v>459</v>
      </c>
      <c r="D463" t="e">
        <f t="shared" ca="1" si="14"/>
        <v>#NAME?</v>
      </c>
      <c r="I463">
        <v>459</v>
      </c>
      <c r="J463">
        <v>0.29508474576271188</v>
      </c>
      <c r="K463" s="9">
        <v>0.36945</v>
      </c>
      <c r="L463" s="9">
        <v>0.64685000000000004</v>
      </c>
      <c r="M463" s="9">
        <v>0.76224999999999998</v>
      </c>
      <c r="N463" s="9">
        <v>0.41500799999999993</v>
      </c>
      <c r="O463" s="9">
        <v>0.45328000000000002</v>
      </c>
      <c r="P463" s="9">
        <v>0.7823</v>
      </c>
      <c r="Q463" s="9">
        <v>0.96570999999999996</v>
      </c>
      <c r="R463" s="9">
        <v>0.47159999999999996</v>
      </c>
      <c r="S463" s="9">
        <v>0.59467999999999999</v>
      </c>
      <c r="T463" s="9">
        <v>1.0283</v>
      </c>
      <c r="U463" s="9">
        <v>1.2449999999999999</v>
      </c>
      <c r="AU463" s="2"/>
      <c r="AV463" s="2"/>
      <c r="AW463" s="2"/>
      <c r="AX463" s="2"/>
    </row>
    <row r="464" spans="3:50" x14ac:dyDescent="0.2">
      <c r="C464" s="16">
        <f t="shared" si="15"/>
        <v>460</v>
      </c>
      <c r="D464" t="e">
        <f t="shared" ca="1" si="14"/>
        <v>#NAME?</v>
      </c>
      <c r="I464">
        <v>460</v>
      </c>
      <c r="J464">
        <v>0.29593220338983051</v>
      </c>
      <c r="K464" s="9">
        <v>0.371</v>
      </c>
      <c r="L464" s="9">
        <v>0.64900000000000002</v>
      </c>
      <c r="M464" s="9">
        <v>0.76500000000000001</v>
      </c>
      <c r="N464" s="9">
        <v>0.41711999999999994</v>
      </c>
      <c r="O464" s="9">
        <v>0.45520000000000005</v>
      </c>
      <c r="P464" s="9">
        <v>0.78500000000000003</v>
      </c>
      <c r="Q464" s="9">
        <v>0.96940000000000004</v>
      </c>
      <c r="R464" s="9">
        <v>0.47399999999999998</v>
      </c>
      <c r="S464" s="9">
        <v>0.59719999999999995</v>
      </c>
      <c r="T464" s="9">
        <v>1.032</v>
      </c>
      <c r="U464" s="9">
        <v>1.25</v>
      </c>
      <c r="AU464" s="2"/>
      <c r="AV464" s="2"/>
      <c r="AW464" s="2"/>
      <c r="AX464" s="2"/>
    </row>
    <row r="465" spans="3:50" x14ac:dyDescent="0.2">
      <c r="C465" s="16">
        <f t="shared" si="15"/>
        <v>461</v>
      </c>
      <c r="D465" t="e">
        <f t="shared" ca="1" si="14"/>
        <v>#NAME?</v>
      </c>
      <c r="I465">
        <v>461</v>
      </c>
      <c r="J465">
        <v>0.29677966101694919</v>
      </c>
      <c r="K465" s="9">
        <v>0.37254999999999999</v>
      </c>
      <c r="L465" s="9">
        <v>0.65115000000000001</v>
      </c>
      <c r="M465" s="9">
        <v>0.76775000000000004</v>
      </c>
      <c r="N465" s="9">
        <v>0.41923199999999994</v>
      </c>
      <c r="O465" s="9">
        <v>0.45712000000000003</v>
      </c>
      <c r="P465" s="9">
        <v>0.78769999999999996</v>
      </c>
      <c r="Q465" s="9">
        <v>0.97309000000000001</v>
      </c>
      <c r="R465" s="9">
        <v>0.47639999999999999</v>
      </c>
      <c r="S465" s="9">
        <v>0.59971999999999992</v>
      </c>
      <c r="T465" s="9">
        <v>1.0357000000000001</v>
      </c>
      <c r="U465" s="9">
        <v>1.2549999999999999</v>
      </c>
      <c r="AU465" s="2"/>
      <c r="AV465" s="2"/>
      <c r="AW465" s="2"/>
      <c r="AX465" s="2"/>
    </row>
    <row r="466" spans="3:50" x14ac:dyDescent="0.2">
      <c r="C466" s="16">
        <f t="shared" si="15"/>
        <v>462</v>
      </c>
      <c r="D466" t="e">
        <f t="shared" ca="1" si="14"/>
        <v>#NAME?</v>
      </c>
      <c r="I466">
        <v>462</v>
      </c>
      <c r="J466">
        <v>0.29762711864406782</v>
      </c>
      <c r="K466" s="9">
        <v>0.37409999999999999</v>
      </c>
      <c r="L466" s="9">
        <v>0.65329999999999999</v>
      </c>
      <c r="M466" s="9">
        <v>0.77049999999999996</v>
      </c>
      <c r="N466" s="9">
        <v>0.42134399999999994</v>
      </c>
      <c r="O466" s="9">
        <v>0.45904</v>
      </c>
      <c r="P466" s="9">
        <v>0.79039999999999999</v>
      </c>
      <c r="Q466" s="9">
        <v>0.97677999999999998</v>
      </c>
      <c r="R466" s="9">
        <v>0.4788</v>
      </c>
      <c r="S466" s="9">
        <v>0.60224</v>
      </c>
      <c r="T466" s="9">
        <v>1.0393999999999999</v>
      </c>
      <c r="U466" s="9">
        <v>1.26</v>
      </c>
      <c r="AU466" s="2"/>
      <c r="AV466" s="2"/>
      <c r="AW466" s="2"/>
      <c r="AX466" s="2"/>
    </row>
    <row r="467" spans="3:50" x14ac:dyDescent="0.2">
      <c r="C467" s="16">
        <f t="shared" si="15"/>
        <v>463</v>
      </c>
      <c r="D467" t="e">
        <f t="shared" ca="1" si="14"/>
        <v>#NAME?</v>
      </c>
      <c r="I467">
        <v>463</v>
      </c>
      <c r="J467">
        <v>0.29847457627118645</v>
      </c>
      <c r="K467" s="9">
        <v>0.37564999999999998</v>
      </c>
      <c r="L467" s="9">
        <v>0.65544999999999998</v>
      </c>
      <c r="M467" s="9">
        <v>0.77324999999999999</v>
      </c>
      <c r="N467" s="9">
        <v>0.42345599999999994</v>
      </c>
      <c r="O467" s="9">
        <v>0.46096000000000004</v>
      </c>
      <c r="P467" s="9">
        <v>0.79310000000000003</v>
      </c>
      <c r="Q467" s="9">
        <v>0.98046999999999995</v>
      </c>
      <c r="R467" s="9">
        <v>0.48119999999999996</v>
      </c>
      <c r="S467" s="9">
        <v>0.60475999999999996</v>
      </c>
      <c r="T467" s="9">
        <v>1.0430999999999999</v>
      </c>
      <c r="U467" s="9">
        <v>1.2649999999999999</v>
      </c>
      <c r="AU467" s="2"/>
      <c r="AV467" s="2"/>
      <c r="AW467" s="2"/>
      <c r="AX467" s="2"/>
    </row>
    <row r="468" spans="3:50" x14ac:dyDescent="0.2">
      <c r="C468" s="16">
        <f t="shared" si="15"/>
        <v>464</v>
      </c>
      <c r="D468" t="e">
        <f t="shared" ca="1" si="14"/>
        <v>#NAME?</v>
      </c>
      <c r="I468">
        <v>464</v>
      </c>
      <c r="J468">
        <v>0.29932203389830508</v>
      </c>
      <c r="K468" s="9">
        <v>0.37719999999999998</v>
      </c>
      <c r="L468" s="9">
        <v>0.65759999999999996</v>
      </c>
      <c r="M468" s="9">
        <v>0.77600000000000002</v>
      </c>
      <c r="N468" s="9">
        <v>0.42556799999999995</v>
      </c>
      <c r="O468" s="9">
        <v>0.46288000000000001</v>
      </c>
      <c r="P468" s="9">
        <v>0.79580000000000006</v>
      </c>
      <c r="Q468" s="9">
        <v>0.98416000000000003</v>
      </c>
      <c r="R468" s="9">
        <v>0.48359999999999997</v>
      </c>
      <c r="S468" s="9">
        <v>0.60727999999999993</v>
      </c>
      <c r="T468" s="9">
        <v>1.0468</v>
      </c>
      <c r="U468" s="9">
        <v>1.27</v>
      </c>
      <c r="AU468" s="2"/>
      <c r="AV468" s="2"/>
      <c r="AW468" s="2"/>
      <c r="AX468" s="2"/>
    </row>
    <row r="469" spans="3:50" x14ac:dyDescent="0.2">
      <c r="C469" s="16">
        <f t="shared" si="15"/>
        <v>465</v>
      </c>
      <c r="D469" t="e">
        <f t="shared" ca="1" si="14"/>
        <v>#NAME?</v>
      </c>
      <c r="I469">
        <v>465</v>
      </c>
      <c r="J469">
        <v>0.30016949152542377</v>
      </c>
      <c r="K469" s="9">
        <v>0.37875000000000003</v>
      </c>
      <c r="L469" s="9">
        <v>0.65974999999999995</v>
      </c>
      <c r="M469" s="9">
        <v>0.77874999999999994</v>
      </c>
      <c r="N469" s="9">
        <v>0.42767999999999995</v>
      </c>
      <c r="O469" s="9">
        <v>0.46480000000000005</v>
      </c>
      <c r="P469" s="9">
        <v>0.79849999999999999</v>
      </c>
      <c r="Q469" s="9">
        <v>0.98785000000000001</v>
      </c>
      <c r="R469" s="9">
        <v>0.48599999999999999</v>
      </c>
      <c r="S469" s="9">
        <v>0.60980000000000001</v>
      </c>
      <c r="T469" s="9">
        <v>1.0505</v>
      </c>
      <c r="U469" s="9">
        <v>1.2749999999999999</v>
      </c>
      <c r="AU469" s="2"/>
      <c r="AV469" s="2"/>
      <c r="AW469" s="2"/>
      <c r="AX469" s="2"/>
    </row>
    <row r="470" spans="3:50" x14ac:dyDescent="0.2">
      <c r="C470" s="16">
        <f t="shared" si="15"/>
        <v>466</v>
      </c>
      <c r="D470" t="e">
        <f t="shared" ca="1" si="14"/>
        <v>#NAME?</v>
      </c>
      <c r="I470">
        <v>466</v>
      </c>
      <c r="J470">
        <v>0.3010169491525424</v>
      </c>
      <c r="K470" s="9">
        <v>0.38030000000000003</v>
      </c>
      <c r="L470" s="9">
        <v>0.66190000000000004</v>
      </c>
      <c r="M470" s="9">
        <v>0.78149999999999997</v>
      </c>
      <c r="N470" s="9">
        <v>0.42979199999999995</v>
      </c>
      <c r="O470" s="9">
        <v>0.46672000000000002</v>
      </c>
      <c r="P470" s="9">
        <v>0.80120000000000002</v>
      </c>
      <c r="Q470" s="9">
        <v>0.99153999999999998</v>
      </c>
      <c r="R470" s="9">
        <v>0.48839999999999995</v>
      </c>
      <c r="S470" s="9">
        <v>0.61231999999999998</v>
      </c>
      <c r="T470" s="9">
        <v>1.0542</v>
      </c>
      <c r="U470" s="9">
        <v>1.28</v>
      </c>
      <c r="AU470" s="2"/>
      <c r="AV470" s="2"/>
      <c r="AW470" s="2"/>
      <c r="AX470" s="2"/>
    </row>
    <row r="471" spans="3:50" x14ac:dyDescent="0.2">
      <c r="C471" s="16">
        <f t="shared" si="15"/>
        <v>467</v>
      </c>
      <c r="D471" t="e">
        <f t="shared" ca="1" si="14"/>
        <v>#NAME?</v>
      </c>
      <c r="I471">
        <v>467</v>
      </c>
      <c r="J471">
        <v>0.30186440677966103</v>
      </c>
      <c r="K471" s="9">
        <v>0.38185000000000002</v>
      </c>
      <c r="L471" s="9">
        <v>0.66405000000000003</v>
      </c>
      <c r="M471" s="9">
        <v>0.78425</v>
      </c>
      <c r="N471" s="9">
        <v>0.43190399999999995</v>
      </c>
      <c r="O471" s="9">
        <v>0.46864</v>
      </c>
      <c r="P471" s="9">
        <v>0.80390000000000006</v>
      </c>
      <c r="Q471" s="9">
        <v>0.99522999999999995</v>
      </c>
      <c r="R471" s="9">
        <v>0.49079999999999996</v>
      </c>
      <c r="S471" s="9">
        <v>0.61483999999999994</v>
      </c>
      <c r="T471" s="9">
        <v>1.0579000000000001</v>
      </c>
      <c r="U471" s="9">
        <v>1.2849999999999999</v>
      </c>
      <c r="AU471" s="2"/>
      <c r="AV471" s="2"/>
      <c r="AW471" s="2"/>
      <c r="AX471" s="2"/>
    </row>
    <row r="472" spans="3:50" x14ac:dyDescent="0.2">
      <c r="C472" s="16">
        <f t="shared" si="15"/>
        <v>468</v>
      </c>
      <c r="D472" t="e">
        <f t="shared" ca="1" si="14"/>
        <v>#NAME?</v>
      </c>
      <c r="I472">
        <v>468</v>
      </c>
      <c r="J472">
        <v>0.30271186440677966</v>
      </c>
      <c r="K472" s="9">
        <v>0.38340000000000002</v>
      </c>
      <c r="L472" s="9">
        <v>0.66620000000000001</v>
      </c>
      <c r="M472" s="9">
        <v>0.78700000000000003</v>
      </c>
      <c r="N472" s="9">
        <v>0.43401599999999996</v>
      </c>
      <c r="O472" s="9">
        <v>0.47056000000000003</v>
      </c>
      <c r="P472" s="9">
        <v>0.80659999999999998</v>
      </c>
      <c r="Q472" s="9">
        <v>0.99892000000000003</v>
      </c>
      <c r="R472" s="9">
        <v>0.49319999999999997</v>
      </c>
      <c r="S472" s="9">
        <v>0.61736000000000002</v>
      </c>
      <c r="T472" s="9">
        <v>1.0615999999999999</v>
      </c>
      <c r="U472" s="9">
        <v>1.29</v>
      </c>
      <c r="AU472" s="2"/>
      <c r="AV472" s="2"/>
      <c r="AW472" s="2"/>
      <c r="AX472" s="2"/>
    </row>
    <row r="473" spans="3:50" x14ac:dyDescent="0.2">
      <c r="C473" s="16">
        <f t="shared" si="15"/>
        <v>469</v>
      </c>
      <c r="D473" t="e">
        <f t="shared" ca="1" si="14"/>
        <v>#NAME?</v>
      </c>
      <c r="I473">
        <v>469</v>
      </c>
      <c r="J473">
        <v>0.30355932203389835</v>
      </c>
      <c r="K473" s="9">
        <v>0.38495000000000001</v>
      </c>
      <c r="L473" s="9">
        <v>0.66835</v>
      </c>
      <c r="M473" s="9">
        <v>0.78974999999999995</v>
      </c>
      <c r="N473" s="9">
        <v>0.43612799999999996</v>
      </c>
      <c r="O473" s="9">
        <v>0.47248000000000001</v>
      </c>
      <c r="P473" s="9">
        <v>0.80930000000000002</v>
      </c>
      <c r="Q473" s="9">
        <v>1.00261</v>
      </c>
      <c r="R473" s="9">
        <v>0.49559999999999998</v>
      </c>
      <c r="S473" s="9">
        <v>0.61987999999999999</v>
      </c>
      <c r="T473" s="9">
        <v>1.0652999999999999</v>
      </c>
      <c r="U473" s="9">
        <v>1.2949999999999999</v>
      </c>
      <c r="AU473" s="2"/>
      <c r="AV473" s="2"/>
      <c r="AW473" s="2"/>
      <c r="AX473" s="2"/>
    </row>
    <row r="474" spans="3:50" x14ac:dyDescent="0.2">
      <c r="C474" s="16">
        <f t="shared" si="15"/>
        <v>470</v>
      </c>
      <c r="D474" t="e">
        <f t="shared" ca="1" si="14"/>
        <v>#NAME?</v>
      </c>
      <c r="I474">
        <v>470</v>
      </c>
      <c r="J474">
        <v>0.30440677966101698</v>
      </c>
      <c r="K474" s="9">
        <v>0.38650000000000001</v>
      </c>
      <c r="L474" s="9">
        <v>0.67049999999999998</v>
      </c>
      <c r="M474" s="9">
        <v>0.79249999999999998</v>
      </c>
      <c r="N474" s="9">
        <v>0.43823999999999996</v>
      </c>
      <c r="O474" s="9">
        <v>0.47440000000000004</v>
      </c>
      <c r="P474" s="9">
        <v>0.81200000000000006</v>
      </c>
      <c r="Q474" s="9">
        <v>1.0063</v>
      </c>
      <c r="R474" s="9">
        <v>0.498</v>
      </c>
      <c r="S474" s="9">
        <v>0.62239999999999995</v>
      </c>
      <c r="T474" s="9">
        <v>1.069</v>
      </c>
      <c r="U474" s="9">
        <v>1.3</v>
      </c>
      <c r="AU474" s="2"/>
      <c r="AV474" s="2"/>
      <c r="AW474" s="2"/>
      <c r="AX474" s="2"/>
    </row>
    <row r="475" spans="3:50" x14ac:dyDescent="0.2">
      <c r="C475" s="16">
        <f t="shared" si="15"/>
        <v>471</v>
      </c>
      <c r="D475" t="e">
        <f t="shared" ca="1" si="14"/>
        <v>#NAME?</v>
      </c>
      <c r="I475">
        <v>471</v>
      </c>
      <c r="J475">
        <v>0.30525423728813561</v>
      </c>
      <c r="K475" s="9">
        <v>0.38805000000000001</v>
      </c>
      <c r="L475" s="9">
        <v>0.67264999999999997</v>
      </c>
      <c r="M475" s="9">
        <v>0.79525000000000001</v>
      </c>
      <c r="N475" s="9">
        <v>0.44035199999999997</v>
      </c>
      <c r="O475" s="9">
        <v>0.47632000000000002</v>
      </c>
      <c r="P475" s="9">
        <v>0.81469999999999998</v>
      </c>
      <c r="Q475" s="9">
        <v>1.0099899999999999</v>
      </c>
      <c r="R475" s="9">
        <v>0.50039999999999996</v>
      </c>
      <c r="S475" s="9">
        <v>0.62491999999999992</v>
      </c>
      <c r="T475" s="9">
        <v>1.0727</v>
      </c>
      <c r="U475" s="9">
        <v>1.3049999999999999</v>
      </c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</row>
    <row r="476" spans="3:50" x14ac:dyDescent="0.2">
      <c r="C476" s="16">
        <f t="shared" si="15"/>
        <v>472</v>
      </c>
      <c r="D476" t="e">
        <f t="shared" ca="1" si="14"/>
        <v>#NAME?</v>
      </c>
      <c r="I476">
        <v>472</v>
      </c>
      <c r="J476">
        <v>0.30610169491525424</v>
      </c>
      <c r="K476" s="9">
        <v>0.3896</v>
      </c>
      <c r="L476" s="9">
        <v>0.67479999999999996</v>
      </c>
      <c r="M476" s="9">
        <v>0.79800000000000004</v>
      </c>
      <c r="N476" s="9">
        <v>0.44246399999999997</v>
      </c>
      <c r="O476" s="9">
        <v>0.47824000000000005</v>
      </c>
      <c r="P476" s="9">
        <v>0.81740000000000002</v>
      </c>
      <c r="Q476" s="9">
        <v>1.0136799999999999</v>
      </c>
      <c r="R476" s="9">
        <v>0.50279999999999991</v>
      </c>
      <c r="S476" s="9">
        <v>0.62744</v>
      </c>
      <c r="T476" s="9">
        <v>1.0764</v>
      </c>
      <c r="U476" s="9">
        <v>1.31</v>
      </c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</row>
    <row r="477" spans="3:50" x14ac:dyDescent="0.2">
      <c r="C477" s="16">
        <f t="shared" si="15"/>
        <v>473</v>
      </c>
      <c r="D477" t="e">
        <f t="shared" ca="1" si="14"/>
        <v>#NAME?</v>
      </c>
      <c r="I477">
        <v>473</v>
      </c>
      <c r="J477">
        <v>0.30694915254237293</v>
      </c>
      <c r="K477" s="9">
        <v>0.39115</v>
      </c>
      <c r="L477" s="9">
        <v>0.67694999999999994</v>
      </c>
      <c r="M477" s="9">
        <v>0.80074999999999996</v>
      </c>
      <c r="N477" s="9">
        <v>0.44457599999999997</v>
      </c>
      <c r="O477" s="9">
        <v>0.48016000000000003</v>
      </c>
      <c r="P477" s="9">
        <v>0.82010000000000005</v>
      </c>
      <c r="Q477" s="9">
        <v>1.0173699999999999</v>
      </c>
      <c r="R477" s="9">
        <v>0.50519999999999998</v>
      </c>
      <c r="S477" s="9">
        <v>0.62995999999999996</v>
      </c>
      <c r="T477" s="9">
        <v>1.0801000000000001</v>
      </c>
      <c r="U477" s="9">
        <v>1.3149999999999999</v>
      </c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</row>
    <row r="478" spans="3:50" x14ac:dyDescent="0.2">
      <c r="C478" s="16">
        <f t="shared" si="15"/>
        <v>474</v>
      </c>
      <c r="D478" t="e">
        <f t="shared" ca="1" si="14"/>
        <v>#NAME?</v>
      </c>
      <c r="I478">
        <v>474</v>
      </c>
      <c r="J478">
        <v>0.30779661016949156</v>
      </c>
      <c r="K478" s="9">
        <v>0.39269999999999999</v>
      </c>
      <c r="L478" s="9">
        <v>0.67910000000000004</v>
      </c>
      <c r="M478" s="9">
        <v>0.80349999999999999</v>
      </c>
      <c r="N478" s="9">
        <v>0.44668799999999997</v>
      </c>
      <c r="O478" s="9">
        <v>0.48208000000000001</v>
      </c>
      <c r="P478" s="9">
        <v>0.82279999999999998</v>
      </c>
      <c r="Q478" s="9">
        <v>1.0210600000000001</v>
      </c>
      <c r="R478" s="9">
        <v>0.50759999999999994</v>
      </c>
      <c r="S478" s="9">
        <v>0.63247999999999993</v>
      </c>
      <c r="T478" s="9">
        <v>1.0837999999999999</v>
      </c>
      <c r="U478" s="9">
        <v>1.32</v>
      </c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</row>
    <row r="479" spans="3:50" x14ac:dyDescent="0.2">
      <c r="C479" s="16">
        <f t="shared" si="15"/>
        <v>475</v>
      </c>
      <c r="D479" t="e">
        <f t="shared" ca="1" si="14"/>
        <v>#NAME?</v>
      </c>
      <c r="I479">
        <v>475</v>
      </c>
      <c r="J479">
        <v>0.30864406779661019</v>
      </c>
      <c r="K479" s="9">
        <v>0.39424999999999999</v>
      </c>
      <c r="L479" s="9">
        <v>0.68125000000000002</v>
      </c>
      <c r="M479" s="9">
        <v>0.80625000000000002</v>
      </c>
      <c r="N479" s="9">
        <v>0.44879999999999998</v>
      </c>
      <c r="O479" s="9">
        <v>0.48400000000000004</v>
      </c>
      <c r="P479" s="9">
        <v>0.82550000000000001</v>
      </c>
      <c r="Q479" s="9">
        <v>1.02475</v>
      </c>
      <c r="R479" s="9">
        <v>0.51</v>
      </c>
      <c r="S479" s="9">
        <v>0.63500000000000001</v>
      </c>
      <c r="T479" s="9">
        <v>1.0874999999999999</v>
      </c>
      <c r="U479" s="9">
        <v>1.325</v>
      </c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</row>
    <row r="480" spans="3:50" x14ac:dyDescent="0.2">
      <c r="C480" s="16">
        <f t="shared" si="15"/>
        <v>476</v>
      </c>
      <c r="D480" t="e">
        <f t="shared" ca="1" si="14"/>
        <v>#NAME?</v>
      </c>
      <c r="I480">
        <v>476</v>
      </c>
      <c r="J480">
        <v>0.30949152542372882</v>
      </c>
      <c r="K480" s="9">
        <v>0.39579999999999999</v>
      </c>
      <c r="L480" s="9">
        <v>0.68340000000000001</v>
      </c>
      <c r="M480" s="9">
        <v>0.80899999999999994</v>
      </c>
      <c r="N480" s="9">
        <v>0.45091199999999992</v>
      </c>
      <c r="O480" s="9">
        <v>0.48592000000000002</v>
      </c>
      <c r="P480" s="9">
        <v>0.82820000000000005</v>
      </c>
      <c r="Q480" s="9">
        <v>1.02844</v>
      </c>
      <c r="R480" s="9">
        <v>0.51239999999999997</v>
      </c>
      <c r="S480" s="9">
        <v>0.63751999999999998</v>
      </c>
      <c r="T480" s="9">
        <v>1.0911999999999999</v>
      </c>
      <c r="U480" s="9">
        <v>1.3299999999999998</v>
      </c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</row>
    <row r="481" spans="3:50" x14ac:dyDescent="0.2">
      <c r="C481" s="16">
        <f t="shared" si="15"/>
        <v>477</v>
      </c>
      <c r="D481" t="e">
        <f t="shared" ca="1" si="14"/>
        <v>#NAME?</v>
      </c>
      <c r="I481">
        <v>477</v>
      </c>
      <c r="J481">
        <v>0.31033898305084751</v>
      </c>
      <c r="K481" s="9">
        <v>0.39734999999999998</v>
      </c>
      <c r="L481" s="9">
        <v>0.68554999999999999</v>
      </c>
      <c r="M481" s="9">
        <v>0.81174999999999997</v>
      </c>
      <c r="N481" s="9">
        <v>0.45302399999999993</v>
      </c>
      <c r="O481" s="9">
        <v>0.48784000000000005</v>
      </c>
      <c r="P481" s="9">
        <v>0.83089999999999997</v>
      </c>
      <c r="Q481" s="9">
        <v>1.03213</v>
      </c>
      <c r="R481" s="9">
        <v>0.51479999999999992</v>
      </c>
      <c r="S481" s="9">
        <v>0.64003999999999994</v>
      </c>
      <c r="T481" s="9">
        <v>1.0949</v>
      </c>
      <c r="U481" s="9">
        <v>1.335</v>
      </c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</row>
    <row r="482" spans="3:50" x14ac:dyDescent="0.2">
      <c r="C482" s="16">
        <f t="shared" si="15"/>
        <v>478</v>
      </c>
      <c r="D482" t="e">
        <f t="shared" ca="1" si="14"/>
        <v>#NAME?</v>
      </c>
      <c r="I482">
        <v>478</v>
      </c>
      <c r="J482">
        <v>0.31118644067796614</v>
      </c>
      <c r="K482" s="9">
        <v>0.39889999999999998</v>
      </c>
      <c r="L482" s="9">
        <v>0.68769999999999998</v>
      </c>
      <c r="M482" s="9">
        <v>0.8145</v>
      </c>
      <c r="N482" s="9">
        <v>0.45513599999999993</v>
      </c>
      <c r="O482" s="9">
        <v>0.48976000000000003</v>
      </c>
      <c r="P482" s="9">
        <v>0.83360000000000001</v>
      </c>
      <c r="Q482" s="9">
        <v>1.03582</v>
      </c>
      <c r="R482" s="9">
        <v>0.51719999999999999</v>
      </c>
      <c r="S482" s="9">
        <v>0.64256000000000002</v>
      </c>
      <c r="T482" s="9">
        <v>1.0986</v>
      </c>
      <c r="U482" s="9">
        <v>1.3399999999999999</v>
      </c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</row>
    <row r="483" spans="3:50" x14ac:dyDescent="0.2">
      <c r="C483" s="16">
        <f t="shared" si="15"/>
        <v>479</v>
      </c>
      <c r="D483" t="e">
        <f t="shared" ca="1" si="14"/>
        <v>#NAME?</v>
      </c>
      <c r="I483">
        <v>479</v>
      </c>
      <c r="J483">
        <v>0.31203389830508477</v>
      </c>
      <c r="K483" s="9">
        <v>0.40045000000000003</v>
      </c>
      <c r="L483" s="9">
        <v>0.68984999999999996</v>
      </c>
      <c r="M483" s="9">
        <v>0.81725000000000003</v>
      </c>
      <c r="N483" s="9">
        <v>0.45724799999999993</v>
      </c>
      <c r="O483" s="9">
        <v>0.49168000000000001</v>
      </c>
      <c r="P483" s="9">
        <v>0.83630000000000004</v>
      </c>
      <c r="Q483" s="9">
        <v>1.0395099999999999</v>
      </c>
      <c r="R483" s="9">
        <v>0.51959999999999995</v>
      </c>
      <c r="S483" s="9">
        <v>0.64507999999999999</v>
      </c>
      <c r="T483" s="9">
        <v>1.1023000000000001</v>
      </c>
      <c r="U483" s="9">
        <v>1.345</v>
      </c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</row>
    <row r="484" spans="3:50" x14ac:dyDescent="0.2">
      <c r="C484" s="16">
        <f t="shared" si="15"/>
        <v>480</v>
      </c>
      <c r="D484" t="e">
        <f t="shared" ca="1" si="14"/>
        <v>#NAME?</v>
      </c>
      <c r="I484">
        <v>480</v>
      </c>
      <c r="J484">
        <v>0.3128813559322034</v>
      </c>
      <c r="K484" s="9">
        <v>0.40200000000000002</v>
      </c>
      <c r="L484" s="9">
        <v>0.69199999999999995</v>
      </c>
      <c r="M484" s="9">
        <v>0.82</v>
      </c>
      <c r="N484" s="9">
        <v>0.45935999999999994</v>
      </c>
      <c r="O484" s="9">
        <v>0.49360000000000004</v>
      </c>
      <c r="P484" s="9">
        <v>0.83899999999999997</v>
      </c>
      <c r="Q484" s="9">
        <v>1.0431999999999999</v>
      </c>
      <c r="R484" s="9">
        <v>0.52200000000000002</v>
      </c>
      <c r="S484" s="9">
        <v>0.64759999999999995</v>
      </c>
      <c r="T484" s="9">
        <v>1.1059999999999999</v>
      </c>
      <c r="U484" s="9">
        <v>1.3499999999999999</v>
      </c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</row>
    <row r="485" spans="3:50" x14ac:dyDescent="0.2">
      <c r="C485" s="16">
        <f t="shared" si="15"/>
        <v>481</v>
      </c>
      <c r="D485" t="e">
        <f t="shared" ca="1" si="14"/>
        <v>#NAME?</v>
      </c>
      <c r="I485">
        <v>481</v>
      </c>
      <c r="J485">
        <v>0.31372881355932208</v>
      </c>
      <c r="K485" s="9">
        <v>0.40355000000000002</v>
      </c>
      <c r="L485" s="9">
        <v>0.69415000000000004</v>
      </c>
      <c r="M485" s="9">
        <v>0.82274999999999998</v>
      </c>
      <c r="N485" s="9">
        <v>0.46147199999999994</v>
      </c>
      <c r="O485" s="9">
        <v>0.49552000000000002</v>
      </c>
      <c r="P485" s="9">
        <v>0.8417</v>
      </c>
      <c r="Q485" s="9">
        <v>1.0468900000000001</v>
      </c>
      <c r="R485" s="9">
        <v>0.52439999999999998</v>
      </c>
      <c r="S485" s="9">
        <v>0.65011999999999992</v>
      </c>
      <c r="T485" s="9">
        <v>1.1096999999999999</v>
      </c>
      <c r="U485" s="9">
        <v>1.355</v>
      </c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</row>
    <row r="486" spans="3:50" x14ac:dyDescent="0.2">
      <c r="C486" s="16">
        <f t="shared" si="15"/>
        <v>482</v>
      </c>
      <c r="D486" t="e">
        <f t="shared" ca="1" si="14"/>
        <v>#NAME?</v>
      </c>
      <c r="I486">
        <v>482</v>
      </c>
      <c r="J486">
        <v>0.31457627118644071</v>
      </c>
      <c r="K486" s="9">
        <v>0.40510000000000002</v>
      </c>
      <c r="L486" s="9">
        <v>0.69630000000000003</v>
      </c>
      <c r="M486" s="9">
        <v>0.82550000000000001</v>
      </c>
      <c r="N486" s="9">
        <v>0.46358399999999994</v>
      </c>
      <c r="O486" s="9">
        <v>0.49744000000000005</v>
      </c>
      <c r="P486" s="9">
        <v>0.84440000000000004</v>
      </c>
      <c r="Q486" s="9">
        <v>1.0505800000000001</v>
      </c>
      <c r="R486" s="9">
        <v>0.52679999999999993</v>
      </c>
      <c r="S486" s="9">
        <v>0.65264</v>
      </c>
      <c r="T486" s="9">
        <v>1.1133999999999999</v>
      </c>
      <c r="U486" s="9">
        <v>1.3599999999999999</v>
      </c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</row>
    <row r="487" spans="3:50" x14ac:dyDescent="0.2">
      <c r="C487" s="16">
        <f t="shared" si="15"/>
        <v>483</v>
      </c>
      <c r="D487" t="e">
        <f t="shared" ca="1" si="14"/>
        <v>#NAME?</v>
      </c>
      <c r="I487">
        <v>483</v>
      </c>
      <c r="J487">
        <v>0.31542372881355935</v>
      </c>
      <c r="K487" s="9">
        <v>0.40665000000000001</v>
      </c>
      <c r="L487" s="9">
        <v>0.69845000000000002</v>
      </c>
      <c r="M487" s="9">
        <v>0.82825000000000004</v>
      </c>
      <c r="N487" s="9">
        <v>0.46569599999999994</v>
      </c>
      <c r="O487" s="9">
        <v>0.49936000000000003</v>
      </c>
      <c r="P487" s="9">
        <v>0.84709999999999996</v>
      </c>
      <c r="Q487" s="9">
        <v>1.05427</v>
      </c>
      <c r="R487" s="9">
        <v>0.5292</v>
      </c>
      <c r="S487" s="9">
        <v>0.65515999999999996</v>
      </c>
      <c r="T487" s="9">
        <v>1.1171</v>
      </c>
      <c r="U487" s="9">
        <v>1.365</v>
      </c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</row>
    <row r="488" spans="3:50" x14ac:dyDescent="0.2">
      <c r="C488" s="16">
        <f t="shared" si="15"/>
        <v>484</v>
      </c>
      <c r="D488" t="e">
        <f t="shared" ca="1" si="14"/>
        <v>#NAME?</v>
      </c>
      <c r="I488">
        <v>484</v>
      </c>
      <c r="J488">
        <v>0.31627118644067798</v>
      </c>
      <c r="K488" s="9">
        <v>0.40820000000000001</v>
      </c>
      <c r="L488" s="9">
        <v>0.7006</v>
      </c>
      <c r="M488" s="9">
        <v>0.83099999999999996</v>
      </c>
      <c r="N488" s="9">
        <v>0.46780799999999995</v>
      </c>
      <c r="O488" s="9">
        <v>0.50128000000000006</v>
      </c>
      <c r="P488" s="9">
        <v>0.8498</v>
      </c>
      <c r="Q488" s="9">
        <v>1.05796</v>
      </c>
      <c r="R488" s="9">
        <v>0.53159999999999996</v>
      </c>
      <c r="S488" s="9">
        <v>0.65767999999999993</v>
      </c>
      <c r="T488" s="9">
        <v>1.1208</v>
      </c>
      <c r="U488" s="9">
        <v>1.3699999999999999</v>
      </c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</row>
    <row r="489" spans="3:50" x14ac:dyDescent="0.2">
      <c r="C489" s="16">
        <f t="shared" si="15"/>
        <v>485</v>
      </c>
      <c r="D489" t="e">
        <f t="shared" ca="1" si="14"/>
        <v>#NAME?</v>
      </c>
      <c r="I489">
        <v>485</v>
      </c>
      <c r="J489">
        <v>0.31711864406779661</v>
      </c>
      <c r="K489" s="9">
        <v>0.40975</v>
      </c>
      <c r="L489" s="9">
        <v>0.70274999999999999</v>
      </c>
      <c r="M489" s="9">
        <v>0.83374999999999999</v>
      </c>
      <c r="N489" s="9">
        <v>0.46991999999999995</v>
      </c>
      <c r="O489" s="9">
        <v>0.50319999999999998</v>
      </c>
      <c r="P489" s="9">
        <v>0.85250000000000004</v>
      </c>
      <c r="Q489" s="9">
        <v>1.06165</v>
      </c>
      <c r="R489" s="9">
        <v>0.53399999999999992</v>
      </c>
      <c r="S489" s="9">
        <v>0.66020000000000001</v>
      </c>
      <c r="T489" s="9">
        <v>1.1245000000000001</v>
      </c>
      <c r="U489" s="9">
        <v>1.375</v>
      </c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</row>
    <row r="490" spans="3:50" x14ac:dyDescent="0.2">
      <c r="C490" s="16">
        <f t="shared" si="15"/>
        <v>486</v>
      </c>
      <c r="D490" t="e">
        <f t="shared" ca="1" si="14"/>
        <v>#NAME?</v>
      </c>
      <c r="I490">
        <v>486</v>
      </c>
      <c r="J490">
        <v>0.31796610169491529</v>
      </c>
      <c r="K490" s="9">
        <v>0.4113</v>
      </c>
      <c r="L490" s="9">
        <v>0.70489999999999997</v>
      </c>
      <c r="M490" s="9">
        <v>0.83650000000000002</v>
      </c>
      <c r="N490" s="9">
        <v>0.47203199999999995</v>
      </c>
      <c r="O490" s="9">
        <v>0.50512000000000001</v>
      </c>
      <c r="P490" s="9">
        <v>0.85519999999999996</v>
      </c>
      <c r="Q490" s="9">
        <v>1.06534</v>
      </c>
      <c r="R490" s="9">
        <v>0.53639999999999999</v>
      </c>
      <c r="S490" s="9">
        <v>0.66271999999999998</v>
      </c>
      <c r="T490" s="9">
        <v>1.1281999999999999</v>
      </c>
      <c r="U490" s="9">
        <v>1.38</v>
      </c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</row>
    <row r="491" spans="3:50" x14ac:dyDescent="0.2">
      <c r="C491" s="16">
        <f t="shared" si="15"/>
        <v>487</v>
      </c>
      <c r="D491" t="e">
        <f t="shared" ca="1" si="14"/>
        <v>#NAME?</v>
      </c>
      <c r="I491">
        <v>487</v>
      </c>
      <c r="J491">
        <v>0.31881355932203392</v>
      </c>
      <c r="K491" s="9">
        <v>0.41284999999999999</v>
      </c>
      <c r="L491" s="9">
        <v>0.70704999999999996</v>
      </c>
      <c r="M491" s="9">
        <v>0.83925000000000005</v>
      </c>
      <c r="N491" s="9">
        <v>0.47414399999999995</v>
      </c>
      <c r="O491" s="9">
        <v>0.50704000000000005</v>
      </c>
      <c r="P491" s="9">
        <v>0.8579</v>
      </c>
      <c r="Q491" s="9">
        <v>1.0690299999999999</v>
      </c>
      <c r="R491" s="9">
        <v>0.53879999999999995</v>
      </c>
      <c r="S491" s="9">
        <v>0.66523999999999994</v>
      </c>
      <c r="T491" s="9">
        <v>1.1318999999999999</v>
      </c>
      <c r="U491" s="9">
        <v>1.385</v>
      </c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</row>
    <row r="492" spans="3:50" x14ac:dyDescent="0.2">
      <c r="C492" s="16">
        <f t="shared" si="15"/>
        <v>488</v>
      </c>
      <c r="D492" t="e">
        <f t="shared" ca="1" si="14"/>
        <v>#NAME?</v>
      </c>
      <c r="I492">
        <v>488</v>
      </c>
      <c r="J492">
        <v>0.31966101694915255</v>
      </c>
      <c r="K492" s="9">
        <v>0.41439999999999999</v>
      </c>
      <c r="L492" s="9">
        <v>0.70919999999999994</v>
      </c>
      <c r="M492" s="9">
        <v>0.84199999999999997</v>
      </c>
      <c r="N492" s="9">
        <v>0.47625599999999996</v>
      </c>
      <c r="O492" s="9">
        <v>0.50896000000000008</v>
      </c>
      <c r="P492" s="9">
        <v>0.86060000000000003</v>
      </c>
      <c r="Q492" s="9">
        <v>1.0727199999999999</v>
      </c>
      <c r="R492" s="9">
        <v>0.5411999999999999</v>
      </c>
      <c r="S492" s="9">
        <v>0.66775999999999991</v>
      </c>
      <c r="T492" s="9">
        <v>1.1355999999999999</v>
      </c>
      <c r="U492" s="9">
        <v>1.39</v>
      </c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</row>
    <row r="493" spans="3:50" x14ac:dyDescent="0.2">
      <c r="C493" s="16">
        <f t="shared" si="15"/>
        <v>489</v>
      </c>
      <c r="D493" t="e">
        <f t="shared" ca="1" si="14"/>
        <v>#NAME?</v>
      </c>
      <c r="I493">
        <v>489</v>
      </c>
      <c r="J493">
        <v>0.32050847457627119</v>
      </c>
      <c r="K493" s="9">
        <v>0.41594999999999999</v>
      </c>
      <c r="L493" s="9">
        <v>0.71135000000000004</v>
      </c>
      <c r="M493" s="9">
        <v>0.84475</v>
      </c>
      <c r="N493" s="9">
        <v>0.47836799999999996</v>
      </c>
      <c r="O493" s="9">
        <v>0.51088</v>
      </c>
      <c r="P493" s="9">
        <v>0.86330000000000007</v>
      </c>
      <c r="Q493" s="9">
        <v>1.0764100000000001</v>
      </c>
      <c r="R493" s="9">
        <v>0.54359999999999997</v>
      </c>
      <c r="S493" s="9">
        <v>0.67027999999999999</v>
      </c>
      <c r="T493" s="9">
        <v>1.1393</v>
      </c>
      <c r="U493" s="9">
        <v>1.395</v>
      </c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</row>
    <row r="494" spans="3:50" x14ac:dyDescent="0.2">
      <c r="C494" s="16">
        <f t="shared" si="15"/>
        <v>490</v>
      </c>
      <c r="D494" t="e">
        <f t="shared" ca="1" si="14"/>
        <v>#NAME?</v>
      </c>
      <c r="I494">
        <v>490</v>
      </c>
      <c r="J494">
        <v>0.32135593220338987</v>
      </c>
      <c r="K494" s="9">
        <v>0.41749999999999998</v>
      </c>
      <c r="L494" s="9">
        <v>0.71350000000000002</v>
      </c>
      <c r="M494" s="9">
        <v>0.84750000000000003</v>
      </c>
      <c r="N494" s="9">
        <v>0.48047999999999996</v>
      </c>
      <c r="O494" s="9">
        <v>0.51280000000000003</v>
      </c>
      <c r="P494" s="9">
        <v>0.86599999999999999</v>
      </c>
      <c r="Q494" s="9">
        <v>1.0801000000000001</v>
      </c>
      <c r="R494" s="9">
        <v>0.54599999999999993</v>
      </c>
      <c r="S494" s="9">
        <v>0.67279999999999995</v>
      </c>
      <c r="T494" s="9">
        <v>1.143</v>
      </c>
      <c r="U494" s="9">
        <v>1.4</v>
      </c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</row>
    <row r="495" spans="3:50" x14ac:dyDescent="0.2">
      <c r="C495" s="16">
        <f t="shared" si="15"/>
        <v>491</v>
      </c>
      <c r="D495" t="e">
        <f t="shared" ca="1" si="14"/>
        <v>#NAME?</v>
      </c>
      <c r="I495">
        <v>491</v>
      </c>
      <c r="J495">
        <v>0.3222033898305085</v>
      </c>
      <c r="K495" s="9">
        <v>0.41904999999999998</v>
      </c>
      <c r="L495" s="9">
        <v>0.71565000000000001</v>
      </c>
      <c r="M495" s="9">
        <v>0.85024999999999995</v>
      </c>
      <c r="N495" s="9">
        <v>0.48259199999999997</v>
      </c>
      <c r="O495" s="9">
        <v>0.51472000000000007</v>
      </c>
      <c r="P495" s="9">
        <v>0.86870000000000003</v>
      </c>
      <c r="Q495" s="9">
        <v>1.08379</v>
      </c>
      <c r="R495" s="9">
        <v>0.5484</v>
      </c>
      <c r="S495" s="9">
        <v>0.67531999999999992</v>
      </c>
      <c r="T495" s="9">
        <v>1.1467000000000001</v>
      </c>
      <c r="U495" s="9">
        <v>1.405</v>
      </c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</row>
    <row r="496" spans="3:50" x14ac:dyDescent="0.2">
      <c r="C496" s="16">
        <f t="shared" si="15"/>
        <v>492</v>
      </c>
      <c r="D496" t="e">
        <f t="shared" ca="1" si="14"/>
        <v>#NAME?</v>
      </c>
      <c r="I496">
        <v>492</v>
      </c>
      <c r="J496">
        <v>0.32305084745762713</v>
      </c>
      <c r="K496" s="9">
        <v>0.42059999999999997</v>
      </c>
      <c r="L496" s="9">
        <v>0.71779999999999999</v>
      </c>
      <c r="M496" s="9">
        <v>0.85299999999999998</v>
      </c>
      <c r="N496" s="9">
        <v>0.48470399999999991</v>
      </c>
      <c r="O496" s="9">
        <v>0.51663999999999999</v>
      </c>
      <c r="P496" s="9">
        <v>0.87140000000000006</v>
      </c>
      <c r="Q496" s="9">
        <v>1.08748</v>
      </c>
      <c r="R496" s="9">
        <v>0.55079999999999996</v>
      </c>
      <c r="S496" s="9">
        <v>0.67784</v>
      </c>
      <c r="T496" s="9">
        <v>1.1503999999999999</v>
      </c>
      <c r="U496" s="9">
        <v>1.41</v>
      </c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</row>
    <row r="497" spans="3:50" x14ac:dyDescent="0.2">
      <c r="C497" s="16">
        <f t="shared" si="15"/>
        <v>493</v>
      </c>
      <c r="D497" t="e">
        <f t="shared" ca="1" si="14"/>
        <v>#NAME?</v>
      </c>
      <c r="I497">
        <v>493</v>
      </c>
      <c r="J497">
        <v>0.32389830508474576</v>
      </c>
      <c r="K497" s="9">
        <v>0.42215000000000003</v>
      </c>
      <c r="L497" s="9">
        <v>0.71994999999999998</v>
      </c>
      <c r="M497" s="9">
        <v>0.85575000000000001</v>
      </c>
      <c r="N497" s="9">
        <v>0.48681599999999992</v>
      </c>
      <c r="O497" s="9">
        <v>0.51856000000000002</v>
      </c>
      <c r="P497" s="9">
        <v>0.87409999999999999</v>
      </c>
      <c r="Q497" s="9">
        <v>1.09117</v>
      </c>
      <c r="R497" s="9">
        <v>0.55319999999999991</v>
      </c>
      <c r="S497" s="9">
        <v>0.68035999999999996</v>
      </c>
      <c r="T497" s="9">
        <v>1.1540999999999999</v>
      </c>
      <c r="U497" s="9">
        <v>1.415</v>
      </c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</row>
    <row r="498" spans="3:50" x14ac:dyDescent="0.2">
      <c r="C498" s="16">
        <f t="shared" si="15"/>
        <v>494</v>
      </c>
      <c r="D498" t="e">
        <f t="shared" ca="1" si="14"/>
        <v>#NAME?</v>
      </c>
      <c r="I498">
        <v>494</v>
      </c>
      <c r="J498">
        <v>0.32474576271186445</v>
      </c>
      <c r="K498" s="9">
        <v>0.42370000000000002</v>
      </c>
      <c r="L498" s="9">
        <v>0.72209999999999996</v>
      </c>
      <c r="M498" s="9">
        <v>0.85850000000000004</v>
      </c>
      <c r="N498" s="9">
        <v>0.48892799999999992</v>
      </c>
      <c r="O498" s="9">
        <v>0.52048000000000005</v>
      </c>
      <c r="P498" s="9">
        <v>0.87680000000000002</v>
      </c>
      <c r="Q498" s="9">
        <v>1.0948599999999999</v>
      </c>
      <c r="R498" s="9">
        <v>0.55559999999999998</v>
      </c>
      <c r="S498" s="9">
        <v>0.68287999999999993</v>
      </c>
      <c r="T498" s="9">
        <v>1.1577999999999999</v>
      </c>
      <c r="U498" s="9">
        <v>1.42</v>
      </c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</row>
    <row r="499" spans="3:50" x14ac:dyDescent="0.2">
      <c r="C499" s="16">
        <f t="shared" si="15"/>
        <v>495</v>
      </c>
      <c r="D499" t="e">
        <f t="shared" ca="1" si="14"/>
        <v>#NAME?</v>
      </c>
      <c r="I499">
        <v>495</v>
      </c>
      <c r="J499">
        <v>0.32559322033898308</v>
      </c>
      <c r="K499" s="9">
        <v>0.42525000000000002</v>
      </c>
      <c r="L499" s="9">
        <v>0.72424999999999995</v>
      </c>
      <c r="M499" s="9">
        <v>0.86124999999999996</v>
      </c>
      <c r="N499" s="9">
        <v>0.49103999999999992</v>
      </c>
      <c r="O499" s="9">
        <v>0.52239999999999998</v>
      </c>
      <c r="P499" s="9">
        <v>0.87950000000000006</v>
      </c>
      <c r="Q499" s="9">
        <v>1.0985499999999999</v>
      </c>
      <c r="R499" s="9">
        <v>0.55799999999999994</v>
      </c>
      <c r="S499" s="9">
        <v>0.68540000000000001</v>
      </c>
      <c r="T499" s="9">
        <v>1.1615</v>
      </c>
      <c r="U499" s="9">
        <v>1.425</v>
      </c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</row>
    <row r="500" spans="3:50" x14ac:dyDescent="0.2">
      <c r="C500" s="16">
        <f t="shared" si="15"/>
        <v>496</v>
      </c>
      <c r="D500" t="e">
        <f t="shared" ca="1" si="14"/>
        <v>#NAME?</v>
      </c>
      <c r="I500">
        <v>496</v>
      </c>
      <c r="J500">
        <v>0.32644067796610171</v>
      </c>
      <c r="K500" s="9">
        <v>0.42680000000000001</v>
      </c>
      <c r="L500" s="9">
        <v>0.72639999999999993</v>
      </c>
      <c r="M500" s="9">
        <v>0.86399999999999999</v>
      </c>
      <c r="N500" s="9">
        <v>0.49315199999999992</v>
      </c>
      <c r="O500" s="9">
        <v>0.52432000000000001</v>
      </c>
      <c r="P500" s="9">
        <v>0.88219999999999998</v>
      </c>
      <c r="Q500" s="9">
        <v>1.1022399999999999</v>
      </c>
      <c r="R500" s="9">
        <v>0.56040000000000001</v>
      </c>
      <c r="S500" s="9">
        <v>0.68791999999999998</v>
      </c>
      <c r="T500" s="9">
        <v>1.1652</v>
      </c>
      <c r="U500" s="9">
        <v>1.43</v>
      </c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</row>
    <row r="501" spans="3:50" x14ac:dyDescent="0.2">
      <c r="C501" s="16">
        <f t="shared" si="15"/>
        <v>497</v>
      </c>
      <c r="D501" t="e">
        <f t="shared" ca="1" si="14"/>
        <v>#NAME?</v>
      </c>
      <c r="I501">
        <v>497</v>
      </c>
      <c r="J501">
        <v>0.32728813559322034</v>
      </c>
      <c r="K501" s="9">
        <v>0.42835000000000001</v>
      </c>
      <c r="L501" s="9">
        <v>0.72855000000000003</v>
      </c>
      <c r="M501" s="9">
        <v>0.86675000000000002</v>
      </c>
      <c r="N501" s="9">
        <v>0.49526399999999993</v>
      </c>
      <c r="O501" s="9">
        <v>0.52624000000000004</v>
      </c>
      <c r="P501" s="9">
        <v>0.88490000000000002</v>
      </c>
      <c r="Q501" s="9">
        <v>1.1059300000000001</v>
      </c>
      <c r="R501" s="9">
        <v>0.56279999999999997</v>
      </c>
      <c r="S501" s="9">
        <v>0.69043999999999994</v>
      </c>
      <c r="T501" s="9">
        <v>1.1689000000000001</v>
      </c>
      <c r="U501" s="9">
        <v>1.4350000000000001</v>
      </c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</row>
    <row r="502" spans="3:50" x14ac:dyDescent="0.2">
      <c r="C502" s="16">
        <f t="shared" si="15"/>
        <v>498</v>
      </c>
      <c r="D502" t="e">
        <f t="shared" ca="1" si="14"/>
        <v>#NAME?</v>
      </c>
      <c r="I502">
        <v>498</v>
      </c>
      <c r="J502">
        <v>0.32813559322033903</v>
      </c>
      <c r="K502" s="9">
        <v>0.4299</v>
      </c>
      <c r="L502" s="9">
        <v>0.73070000000000002</v>
      </c>
      <c r="M502" s="9">
        <v>0.86950000000000005</v>
      </c>
      <c r="N502" s="9">
        <v>0.49737599999999993</v>
      </c>
      <c r="O502" s="9">
        <v>0.52816000000000007</v>
      </c>
      <c r="P502" s="9">
        <v>0.88760000000000006</v>
      </c>
      <c r="Q502" s="9">
        <v>1.1096200000000001</v>
      </c>
      <c r="R502" s="9">
        <v>0.56519999999999992</v>
      </c>
      <c r="S502" s="9">
        <v>0.69295999999999991</v>
      </c>
      <c r="T502" s="9">
        <v>1.1725999999999999</v>
      </c>
      <c r="U502" s="9">
        <v>1.44</v>
      </c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</row>
    <row r="503" spans="3:50" x14ac:dyDescent="0.2">
      <c r="C503" s="16">
        <f t="shared" si="15"/>
        <v>499</v>
      </c>
      <c r="D503" t="e">
        <f t="shared" ca="1" si="14"/>
        <v>#NAME?</v>
      </c>
      <c r="I503">
        <v>499</v>
      </c>
      <c r="J503">
        <v>0.32898305084745766</v>
      </c>
      <c r="K503" s="9">
        <v>0.43145</v>
      </c>
      <c r="L503" s="9">
        <v>0.73285</v>
      </c>
      <c r="M503" s="9">
        <v>0.87224999999999997</v>
      </c>
      <c r="N503" s="9">
        <v>0.49948799999999993</v>
      </c>
      <c r="O503" s="9">
        <v>0.53008</v>
      </c>
      <c r="P503" s="9">
        <v>0.89029999999999998</v>
      </c>
      <c r="Q503" s="9">
        <v>1.11331</v>
      </c>
      <c r="R503" s="9">
        <v>0.56759999999999999</v>
      </c>
      <c r="S503" s="9">
        <v>0.69547999999999999</v>
      </c>
      <c r="T503" s="9">
        <v>1.1762999999999999</v>
      </c>
      <c r="U503" s="9">
        <v>1.4450000000000001</v>
      </c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</row>
    <row r="504" spans="3:50" x14ac:dyDescent="0.2">
      <c r="C504" s="16">
        <f t="shared" si="15"/>
        <v>500</v>
      </c>
      <c r="D504" t="e">
        <f t="shared" ca="1" si="14"/>
        <v>#NAME?</v>
      </c>
      <c r="I504">
        <v>500</v>
      </c>
      <c r="J504">
        <v>0.32983050847457629</v>
      </c>
      <c r="K504" s="9">
        <v>0.433</v>
      </c>
      <c r="L504" s="9">
        <v>0.73499999999999999</v>
      </c>
      <c r="M504" s="9">
        <v>0.875</v>
      </c>
      <c r="N504" s="9">
        <v>0.50159999999999993</v>
      </c>
      <c r="O504" s="9">
        <v>0.53200000000000003</v>
      </c>
      <c r="P504" s="9">
        <v>0.89300000000000002</v>
      </c>
      <c r="Q504" s="9">
        <v>1.117</v>
      </c>
      <c r="R504" s="9">
        <v>0.56999999999999995</v>
      </c>
      <c r="S504" s="9">
        <v>0.69799999999999995</v>
      </c>
      <c r="T504" s="9">
        <v>1.18</v>
      </c>
      <c r="U504" s="9">
        <v>1.45</v>
      </c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</row>
    <row r="505" spans="3:50" x14ac:dyDescent="0.2">
      <c r="C505" s="16">
        <f t="shared" si="15"/>
        <v>501</v>
      </c>
      <c r="D505" t="e">
        <f t="shared" ca="1" si="14"/>
        <v>#NAME?</v>
      </c>
      <c r="I505">
        <v>501</v>
      </c>
      <c r="J505">
        <v>0.33067796610169492</v>
      </c>
      <c r="K505" s="9">
        <v>0.43498999999999999</v>
      </c>
      <c r="L505" s="9">
        <v>0.73744999999999994</v>
      </c>
      <c r="M505" s="9">
        <v>0.87865000000000004</v>
      </c>
      <c r="N505" s="9">
        <v>0.50494399999999995</v>
      </c>
      <c r="O505" s="9">
        <v>0.53433000000000008</v>
      </c>
      <c r="P505" s="9">
        <v>0.89622000000000002</v>
      </c>
      <c r="Q505" s="9">
        <v>1.1218600000000001</v>
      </c>
      <c r="R505" s="9">
        <v>0.57379999999999998</v>
      </c>
      <c r="S505" s="9">
        <v>0.70106999999999997</v>
      </c>
      <c r="T505" s="9">
        <v>1.1845999999999999</v>
      </c>
      <c r="U505" s="9">
        <v>1.4564999999999999</v>
      </c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</row>
    <row r="506" spans="3:50" x14ac:dyDescent="0.2">
      <c r="C506" s="16">
        <f t="shared" si="15"/>
        <v>502</v>
      </c>
      <c r="D506" t="e">
        <f t="shared" ca="1" si="14"/>
        <v>#NAME?</v>
      </c>
      <c r="I506">
        <v>502</v>
      </c>
      <c r="J506">
        <v>0.33152542372881361</v>
      </c>
      <c r="K506" s="9">
        <v>0.43697999999999998</v>
      </c>
      <c r="L506" s="9">
        <v>0.7399</v>
      </c>
      <c r="M506" s="9">
        <v>0.88229999999999997</v>
      </c>
      <c r="N506" s="9">
        <v>0.50828799999999996</v>
      </c>
      <c r="O506" s="9">
        <v>0.53666000000000003</v>
      </c>
      <c r="P506" s="9">
        <v>0.89944000000000002</v>
      </c>
      <c r="Q506" s="9">
        <v>1.1267199999999999</v>
      </c>
      <c r="R506" s="9">
        <v>0.5776</v>
      </c>
      <c r="S506" s="9">
        <v>0.70413999999999999</v>
      </c>
      <c r="T506" s="9">
        <v>1.1892</v>
      </c>
      <c r="U506" s="9">
        <v>1.4629999999999999</v>
      </c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</row>
    <row r="507" spans="3:50" x14ac:dyDescent="0.2">
      <c r="C507" s="16">
        <f t="shared" si="15"/>
        <v>503</v>
      </c>
      <c r="D507" t="e">
        <f t="shared" ca="1" si="14"/>
        <v>#NAME?</v>
      </c>
      <c r="I507">
        <v>503</v>
      </c>
      <c r="J507">
        <v>0.33237288135593224</v>
      </c>
      <c r="K507" s="9">
        <v>0.43896999999999997</v>
      </c>
      <c r="L507" s="9">
        <v>0.74234999999999995</v>
      </c>
      <c r="M507" s="9">
        <v>0.88595000000000002</v>
      </c>
      <c r="N507" s="9">
        <v>0.51163199999999998</v>
      </c>
      <c r="O507" s="9">
        <v>0.53899000000000008</v>
      </c>
      <c r="P507" s="9">
        <v>0.90266000000000002</v>
      </c>
      <c r="Q507" s="9">
        <v>1.13158</v>
      </c>
      <c r="R507" s="9">
        <v>0.58139999999999992</v>
      </c>
      <c r="S507" s="9">
        <v>0.70721000000000001</v>
      </c>
      <c r="T507" s="9">
        <v>1.1938</v>
      </c>
      <c r="U507" s="9">
        <v>1.4695</v>
      </c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</row>
    <row r="508" spans="3:50" x14ac:dyDescent="0.2">
      <c r="C508" s="16">
        <f t="shared" si="15"/>
        <v>504</v>
      </c>
      <c r="D508" t="e">
        <f t="shared" ca="1" si="14"/>
        <v>#NAME?</v>
      </c>
      <c r="I508">
        <v>504</v>
      </c>
      <c r="J508">
        <v>0.33322033898305087</v>
      </c>
      <c r="K508" s="9">
        <v>0.44096000000000002</v>
      </c>
      <c r="L508" s="9">
        <v>0.74480000000000002</v>
      </c>
      <c r="M508" s="9">
        <v>0.88959999999999995</v>
      </c>
      <c r="N508" s="9">
        <v>0.51497599999999999</v>
      </c>
      <c r="O508" s="9">
        <v>0.54132000000000002</v>
      </c>
      <c r="P508" s="9">
        <v>0.90588000000000002</v>
      </c>
      <c r="Q508" s="9">
        <v>1.1364399999999999</v>
      </c>
      <c r="R508" s="9">
        <v>0.58519999999999994</v>
      </c>
      <c r="S508" s="9">
        <v>0.71027999999999991</v>
      </c>
      <c r="T508" s="9">
        <v>1.1983999999999999</v>
      </c>
      <c r="U508" s="9">
        <v>1.476</v>
      </c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</row>
    <row r="509" spans="3:50" x14ac:dyDescent="0.2">
      <c r="C509" s="16">
        <f t="shared" si="15"/>
        <v>505</v>
      </c>
      <c r="D509" t="e">
        <f t="shared" ca="1" si="14"/>
        <v>#NAME?</v>
      </c>
      <c r="I509">
        <v>505</v>
      </c>
      <c r="J509">
        <v>0.3340677966101695</v>
      </c>
      <c r="K509" s="9">
        <v>0.44295000000000001</v>
      </c>
      <c r="L509" s="9">
        <v>0.74724999999999997</v>
      </c>
      <c r="M509" s="9">
        <v>0.89324999999999999</v>
      </c>
      <c r="N509" s="9">
        <v>0.51831999999999989</v>
      </c>
      <c r="O509" s="9">
        <v>0.54365000000000008</v>
      </c>
      <c r="P509" s="9">
        <v>0.90910000000000002</v>
      </c>
      <c r="Q509" s="9">
        <v>1.1413</v>
      </c>
      <c r="R509" s="9">
        <v>0.58899999999999997</v>
      </c>
      <c r="S509" s="9">
        <v>0.71334999999999993</v>
      </c>
      <c r="T509" s="9">
        <v>1.2029999999999998</v>
      </c>
      <c r="U509" s="9">
        <v>1.4824999999999999</v>
      </c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</row>
    <row r="510" spans="3:50" x14ac:dyDescent="0.2">
      <c r="C510" s="16">
        <f t="shared" si="15"/>
        <v>506</v>
      </c>
      <c r="D510" t="e">
        <f t="shared" ca="1" si="14"/>
        <v>#NAME?</v>
      </c>
      <c r="I510">
        <v>506</v>
      </c>
      <c r="J510">
        <v>0.33491525423728818</v>
      </c>
      <c r="K510" s="9">
        <v>0.44494</v>
      </c>
      <c r="L510" s="9">
        <v>0.74970000000000003</v>
      </c>
      <c r="M510" s="9">
        <v>0.89690000000000003</v>
      </c>
      <c r="N510" s="9">
        <v>0.52166399999999991</v>
      </c>
      <c r="O510" s="9">
        <v>0.54598000000000002</v>
      </c>
      <c r="P510" s="9">
        <v>0.91232000000000002</v>
      </c>
      <c r="Q510" s="9">
        <v>1.1461600000000001</v>
      </c>
      <c r="R510" s="9">
        <v>0.59279999999999999</v>
      </c>
      <c r="S510" s="9">
        <v>0.71641999999999995</v>
      </c>
      <c r="T510" s="9">
        <v>1.2076</v>
      </c>
      <c r="U510" s="9">
        <v>1.4889999999999999</v>
      </c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</row>
    <row r="511" spans="3:50" x14ac:dyDescent="0.2">
      <c r="C511" s="16">
        <f t="shared" si="15"/>
        <v>507</v>
      </c>
      <c r="D511" t="e">
        <f t="shared" ca="1" si="14"/>
        <v>#NAME?</v>
      </c>
      <c r="I511">
        <v>507</v>
      </c>
      <c r="J511">
        <v>0.33576271186440682</v>
      </c>
      <c r="K511" s="9">
        <v>0.44692999999999999</v>
      </c>
      <c r="L511" s="9">
        <v>0.75214999999999999</v>
      </c>
      <c r="M511" s="9">
        <v>0.90054999999999996</v>
      </c>
      <c r="N511" s="9">
        <v>0.52500799999999992</v>
      </c>
      <c r="O511" s="9">
        <v>0.54831000000000008</v>
      </c>
      <c r="P511" s="9">
        <v>0.91554000000000002</v>
      </c>
      <c r="Q511" s="9">
        <v>1.1510199999999999</v>
      </c>
      <c r="R511" s="9">
        <v>0.59659999999999991</v>
      </c>
      <c r="S511" s="9">
        <v>0.71948999999999996</v>
      </c>
      <c r="T511" s="9">
        <v>1.2121999999999999</v>
      </c>
      <c r="U511" s="9">
        <v>1.4955000000000001</v>
      </c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</row>
    <row r="512" spans="3:50" x14ac:dyDescent="0.2">
      <c r="C512" s="16">
        <f t="shared" si="15"/>
        <v>508</v>
      </c>
      <c r="D512" t="e">
        <f t="shared" ca="1" si="14"/>
        <v>#NAME?</v>
      </c>
      <c r="I512">
        <v>508</v>
      </c>
      <c r="J512">
        <v>0.33661016949152545</v>
      </c>
      <c r="K512" s="9">
        <v>0.44891999999999999</v>
      </c>
      <c r="L512" s="9">
        <v>0.75459999999999994</v>
      </c>
      <c r="M512" s="9">
        <v>0.9042</v>
      </c>
      <c r="N512" s="9">
        <v>0.52835199999999993</v>
      </c>
      <c r="O512" s="9">
        <v>0.55064000000000002</v>
      </c>
      <c r="P512" s="9">
        <v>0.91876000000000002</v>
      </c>
      <c r="Q512" s="9">
        <v>1.15588</v>
      </c>
      <c r="R512" s="9">
        <v>0.60039999999999993</v>
      </c>
      <c r="S512" s="9">
        <v>0.72255999999999998</v>
      </c>
      <c r="T512" s="9">
        <v>1.2167999999999999</v>
      </c>
      <c r="U512" s="9">
        <v>1.502</v>
      </c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</row>
    <row r="513" spans="3:50" x14ac:dyDescent="0.2">
      <c r="C513" s="16">
        <f t="shared" si="15"/>
        <v>509</v>
      </c>
      <c r="D513" t="e">
        <f t="shared" ca="1" si="14"/>
        <v>#NAME?</v>
      </c>
      <c r="I513">
        <v>509</v>
      </c>
      <c r="J513">
        <v>0.33745762711864408</v>
      </c>
      <c r="K513" s="9">
        <v>0.45090999999999998</v>
      </c>
      <c r="L513" s="9">
        <v>0.75705</v>
      </c>
      <c r="M513" s="9">
        <v>0.90785000000000005</v>
      </c>
      <c r="N513" s="9">
        <v>0.53169599999999995</v>
      </c>
      <c r="O513" s="9">
        <v>0.55297000000000007</v>
      </c>
      <c r="P513" s="9">
        <v>0.92198000000000002</v>
      </c>
      <c r="Q513" s="9">
        <v>1.1607399999999999</v>
      </c>
      <c r="R513" s="9">
        <v>0.60419999999999996</v>
      </c>
      <c r="S513" s="9">
        <v>0.72563</v>
      </c>
      <c r="T513" s="9">
        <v>1.2214</v>
      </c>
      <c r="U513" s="9">
        <v>1.5085</v>
      </c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</row>
    <row r="514" spans="3:50" x14ac:dyDescent="0.2">
      <c r="C514" s="16">
        <f t="shared" si="15"/>
        <v>510</v>
      </c>
      <c r="D514" t="e">
        <f t="shared" ca="1" si="14"/>
        <v>#NAME?</v>
      </c>
      <c r="I514">
        <v>510</v>
      </c>
      <c r="J514">
        <v>0.33830508474576276</v>
      </c>
      <c r="K514" s="9">
        <v>0.45289999999999997</v>
      </c>
      <c r="L514" s="9">
        <v>0.75949999999999995</v>
      </c>
      <c r="M514" s="9">
        <v>0.91149999999999998</v>
      </c>
      <c r="N514" s="9">
        <v>0.53503999999999996</v>
      </c>
      <c r="O514" s="9">
        <v>0.55530000000000002</v>
      </c>
      <c r="P514" s="9">
        <v>0.92520000000000002</v>
      </c>
      <c r="Q514" s="9">
        <v>1.1656</v>
      </c>
      <c r="R514" s="9">
        <v>0.60799999999999998</v>
      </c>
      <c r="S514" s="9">
        <v>0.7286999999999999</v>
      </c>
      <c r="T514" s="9">
        <v>1.226</v>
      </c>
      <c r="U514" s="9">
        <v>1.5149999999999999</v>
      </c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</row>
    <row r="515" spans="3:50" x14ac:dyDescent="0.2">
      <c r="C515" s="16">
        <f t="shared" si="15"/>
        <v>511</v>
      </c>
      <c r="D515" t="e">
        <f t="shared" ca="1" si="14"/>
        <v>#NAME?</v>
      </c>
      <c r="I515">
        <v>511</v>
      </c>
      <c r="J515">
        <v>0.33915254237288139</v>
      </c>
      <c r="K515" s="9">
        <v>0.45489000000000002</v>
      </c>
      <c r="L515" s="9">
        <v>0.76195000000000002</v>
      </c>
      <c r="M515" s="9">
        <v>0.91515000000000002</v>
      </c>
      <c r="N515" s="9">
        <v>0.53838399999999997</v>
      </c>
      <c r="O515" s="9">
        <v>0.55763000000000007</v>
      </c>
      <c r="P515" s="9">
        <v>0.92842000000000002</v>
      </c>
      <c r="Q515" s="9">
        <v>1.1704600000000001</v>
      </c>
      <c r="R515" s="9">
        <v>0.6117999999999999</v>
      </c>
      <c r="S515" s="9">
        <v>0.73176999999999992</v>
      </c>
      <c r="T515" s="9">
        <v>1.2305999999999999</v>
      </c>
      <c r="U515" s="9">
        <v>1.5215000000000001</v>
      </c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</row>
    <row r="516" spans="3:50" x14ac:dyDescent="0.2">
      <c r="C516" s="16">
        <f t="shared" si="15"/>
        <v>512</v>
      </c>
      <c r="D516" t="e">
        <f t="shared" ref="D516:D579" ca="1" si="16">smrLinInterp(C516,Time,Rain)</f>
        <v>#NAME?</v>
      </c>
      <c r="I516">
        <v>512</v>
      </c>
      <c r="J516">
        <v>0.34</v>
      </c>
      <c r="K516" s="9">
        <v>0.45688000000000001</v>
      </c>
      <c r="L516" s="9">
        <v>0.76439999999999997</v>
      </c>
      <c r="M516" s="9">
        <v>0.91879999999999995</v>
      </c>
      <c r="N516" s="9">
        <v>0.54172799999999999</v>
      </c>
      <c r="O516" s="9">
        <v>0.55996000000000001</v>
      </c>
      <c r="P516" s="9">
        <v>0.93164000000000002</v>
      </c>
      <c r="Q516" s="9">
        <v>1.1753199999999999</v>
      </c>
      <c r="R516" s="9">
        <v>0.61559999999999993</v>
      </c>
      <c r="S516" s="9">
        <v>0.73483999999999994</v>
      </c>
      <c r="T516" s="9">
        <v>1.2351999999999999</v>
      </c>
      <c r="U516" s="9">
        <v>1.528</v>
      </c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</row>
    <row r="517" spans="3:50" x14ac:dyDescent="0.2">
      <c r="C517" s="16">
        <f t="shared" si="15"/>
        <v>513</v>
      </c>
      <c r="D517" t="e">
        <f t="shared" ca="1" si="16"/>
        <v>#NAME?</v>
      </c>
      <c r="I517">
        <v>513</v>
      </c>
      <c r="J517">
        <v>0.343203125</v>
      </c>
      <c r="K517" s="9">
        <v>0.45887</v>
      </c>
      <c r="L517" s="9">
        <v>0.76685000000000003</v>
      </c>
      <c r="M517" s="9">
        <v>0.92244999999999999</v>
      </c>
      <c r="N517" s="9">
        <v>0.54507199999999989</v>
      </c>
      <c r="O517" s="9">
        <v>0.56229000000000007</v>
      </c>
      <c r="P517" s="9">
        <v>0.93486000000000002</v>
      </c>
      <c r="Q517" s="9">
        <v>1.18018</v>
      </c>
      <c r="R517" s="9">
        <v>0.61939999999999995</v>
      </c>
      <c r="S517" s="9">
        <v>0.73790999999999995</v>
      </c>
      <c r="T517" s="9">
        <v>1.2398</v>
      </c>
      <c r="U517" s="9">
        <v>1.5345</v>
      </c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</row>
    <row r="518" spans="3:50" x14ac:dyDescent="0.2">
      <c r="C518" s="16">
        <f t="shared" ref="C518:C581" si="17">1+C517</f>
        <v>514</v>
      </c>
      <c r="D518" t="e">
        <f t="shared" ca="1" si="16"/>
        <v>#NAME?</v>
      </c>
      <c r="I518">
        <v>514</v>
      </c>
      <c r="J518">
        <v>0.34640625000000003</v>
      </c>
      <c r="K518" s="9">
        <v>0.46085999999999999</v>
      </c>
      <c r="L518" s="9">
        <v>0.76929999999999998</v>
      </c>
      <c r="M518" s="9">
        <v>0.92610000000000003</v>
      </c>
      <c r="N518" s="9">
        <v>0.5484159999999999</v>
      </c>
      <c r="O518" s="9">
        <v>0.56462000000000001</v>
      </c>
      <c r="P518" s="9">
        <v>0.93808000000000002</v>
      </c>
      <c r="Q518" s="9">
        <v>1.1850400000000001</v>
      </c>
      <c r="R518" s="9">
        <v>0.62319999999999998</v>
      </c>
      <c r="S518" s="9">
        <v>0.74097999999999997</v>
      </c>
      <c r="T518" s="9">
        <v>1.2444</v>
      </c>
      <c r="U518" s="9">
        <v>1.5409999999999999</v>
      </c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</row>
    <row r="519" spans="3:50" x14ac:dyDescent="0.2">
      <c r="C519" s="16">
        <f t="shared" si="17"/>
        <v>515</v>
      </c>
      <c r="D519" t="e">
        <f t="shared" ca="1" si="16"/>
        <v>#NAME?</v>
      </c>
      <c r="I519">
        <v>515</v>
      </c>
      <c r="J519">
        <v>0.349609375</v>
      </c>
      <c r="K519" s="9">
        <v>0.46284999999999998</v>
      </c>
      <c r="L519" s="9">
        <v>0.77174999999999994</v>
      </c>
      <c r="M519" s="9">
        <v>0.92974999999999997</v>
      </c>
      <c r="N519" s="9">
        <v>0.55175999999999992</v>
      </c>
      <c r="O519" s="9">
        <v>0.56695000000000007</v>
      </c>
      <c r="P519" s="9">
        <v>0.94130000000000003</v>
      </c>
      <c r="Q519" s="9">
        <v>1.1899</v>
      </c>
      <c r="R519" s="9">
        <v>0.627</v>
      </c>
      <c r="S519" s="9">
        <v>0.74404999999999999</v>
      </c>
      <c r="T519" s="9">
        <v>1.2489999999999999</v>
      </c>
      <c r="U519" s="9">
        <v>1.5474999999999999</v>
      </c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</row>
    <row r="520" spans="3:50" x14ac:dyDescent="0.2">
      <c r="C520" s="16">
        <f t="shared" si="17"/>
        <v>516</v>
      </c>
      <c r="D520" t="e">
        <f t="shared" ca="1" si="16"/>
        <v>#NAME?</v>
      </c>
      <c r="I520">
        <v>516</v>
      </c>
      <c r="J520">
        <v>0.35281250000000003</v>
      </c>
      <c r="K520" s="9">
        <v>0.46483999999999998</v>
      </c>
      <c r="L520" s="9">
        <v>0.7742</v>
      </c>
      <c r="M520" s="9">
        <v>0.93340000000000001</v>
      </c>
      <c r="N520" s="9">
        <v>0.55510399999999993</v>
      </c>
      <c r="O520" s="9">
        <v>0.56928000000000001</v>
      </c>
      <c r="P520" s="9">
        <v>0.94452000000000003</v>
      </c>
      <c r="Q520" s="9">
        <v>1.19476</v>
      </c>
      <c r="R520" s="9">
        <v>0.63079999999999992</v>
      </c>
      <c r="S520" s="9">
        <v>0.7471199999999999</v>
      </c>
      <c r="T520" s="9">
        <v>1.2535999999999998</v>
      </c>
      <c r="U520" s="9">
        <v>1.554</v>
      </c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</row>
    <row r="521" spans="3:50" x14ac:dyDescent="0.2">
      <c r="C521" s="16">
        <f t="shared" si="17"/>
        <v>517</v>
      </c>
      <c r="D521" t="e">
        <f t="shared" ca="1" si="16"/>
        <v>#NAME?</v>
      </c>
      <c r="I521">
        <v>517</v>
      </c>
      <c r="J521">
        <v>0.356015625</v>
      </c>
      <c r="K521" s="9">
        <v>0.46683000000000002</v>
      </c>
      <c r="L521" s="9">
        <v>0.77664999999999995</v>
      </c>
      <c r="M521" s="9">
        <v>0.93705000000000005</v>
      </c>
      <c r="N521" s="9">
        <v>0.55844799999999994</v>
      </c>
      <c r="O521" s="9">
        <v>0.57161000000000006</v>
      </c>
      <c r="P521" s="9">
        <v>0.94774000000000003</v>
      </c>
      <c r="Q521" s="9">
        <v>1.1996199999999999</v>
      </c>
      <c r="R521" s="9">
        <v>0.63459999999999994</v>
      </c>
      <c r="S521" s="9">
        <v>0.75018999999999991</v>
      </c>
      <c r="T521" s="9">
        <v>1.2582</v>
      </c>
      <c r="U521" s="9">
        <v>1.5605</v>
      </c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</row>
    <row r="522" spans="3:50" x14ac:dyDescent="0.2">
      <c r="C522" s="16">
        <f t="shared" si="17"/>
        <v>518</v>
      </c>
      <c r="D522" t="e">
        <f t="shared" ca="1" si="16"/>
        <v>#NAME?</v>
      </c>
      <c r="I522">
        <v>518</v>
      </c>
      <c r="J522">
        <v>0.35921875000000003</v>
      </c>
      <c r="K522" s="9">
        <v>0.46882000000000001</v>
      </c>
      <c r="L522" s="9">
        <v>0.77910000000000001</v>
      </c>
      <c r="M522" s="9">
        <v>0.94069999999999998</v>
      </c>
      <c r="N522" s="9">
        <v>0.56179199999999996</v>
      </c>
      <c r="O522" s="9">
        <v>0.57394000000000001</v>
      </c>
      <c r="P522" s="9">
        <v>0.95096000000000003</v>
      </c>
      <c r="Q522" s="9">
        <v>1.20448</v>
      </c>
      <c r="R522" s="9">
        <v>0.63839999999999997</v>
      </c>
      <c r="S522" s="9">
        <v>0.75325999999999993</v>
      </c>
      <c r="T522" s="9">
        <v>1.2627999999999999</v>
      </c>
      <c r="U522" s="9">
        <v>1.5669999999999999</v>
      </c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</row>
    <row r="523" spans="3:50" x14ac:dyDescent="0.2">
      <c r="C523" s="16">
        <f t="shared" si="17"/>
        <v>519</v>
      </c>
      <c r="D523" t="e">
        <f t="shared" ca="1" si="16"/>
        <v>#NAME?</v>
      </c>
      <c r="I523">
        <v>519</v>
      </c>
      <c r="J523">
        <v>0.362421875</v>
      </c>
      <c r="K523" s="9">
        <v>0.47081000000000001</v>
      </c>
      <c r="L523" s="9">
        <v>0.78154999999999997</v>
      </c>
      <c r="M523" s="9">
        <v>0.94435000000000002</v>
      </c>
      <c r="N523" s="9">
        <v>0.56513599999999997</v>
      </c>
      <c r="O523" s="9">
        <v>0.57627000000000006</v>
      </c>
      <c r="P523" s="9">
        <v>0.95418000000000003</v>
      </c>
      <c r="Q523" s="9">
        <v>1.2093400000000001</v>
      </c>
      <c r="R523" s="9">
        <v>0.64219999999999999</v>
      </c>
      <c r="S523" s="9">
        <v>0.75632999999999995</v>
      </c>
      <c r="T523" s="9">
        <v>1.2673999999999999</v>
      </c>
      <c r="U523" s="9">
        <v>1.5734999999999999</v>
      </c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</row>
    <row r="524" spans="3:50" x14ac:dyDescent="0.2">
      <c r="C524" s="16">
        <f t="shared" si="17"/>
        <v>520</v>
      </c>
      <c r="D524" t="e">
        <f t="shared" ca="1" si="16"/>
        <v>#NAME?</v>
      </c>
      <c r="I524">
        <v>520</v>
      </c>
      <c r="J524">
        <v>0.36562500000000003</v>
      </c>
      <c r="K524" s="9">
        <v>0.4728</v>
      </c>
      <c r="L524" s="9">
        <v>0.78400000000000003</v>
      </c>
      <c r="M524" s="9">
        <v>0.94799999999999995</v>
      </c>
      <c r="N524" s="9">
        <v>0.56847999999999999</v>
      </c>
      <c r="O524" s="9">
        <v>0.5786</v>
      </c>
      <c r="P524" s="9">
        <v>0.95740000000000003</v>
      </c>
      <c r="Q524" s="9">
        <v>1.2141999999999999</v>
      </c>
      <c r="R524" s="9">
        <v>0.64599999999999991</v>
      </c>
      <c r="S524" s="9">
        <v>0.75939999999999996</v>
      </c>
      <c r="T524" s="9">
        <v>1.272</v>
      </c>
      <c r="U524" s="9">
        <v>1.58</v>
      </c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</row>
    <row r="525" spans="3:50" x14ac:dyDescent="0.2">
      <c r="C525" s="16">
        <f t="shared" si="17"/>
        <v>521</v>
      </c>
      <c r="D525" t="e">
        <f t="shared" ca="1" si="16"/>
        <v>#NAME?</v>
      </c>
      <c r="I525">
        <v>521</v>
      </c>
      <c r="J525">
        <v>0.36882812500000001</v>
      </c>
      <c r="K525" s="9">
        <v>0.47478999999999999</v>
      </c>
      <c r="L525" s="9">
        <v>0.78644999999999998</v>
      </c>
      <c r="M525" s="9">
        <v>0.95165</v>
      </c>
      <c r="N525" s="9">
        <v>0.57182399999999989</v>
      </c>
      <c r="O525" s="9">
        <v>0.58093000000000006</v>
      </c>
      <c r="P525" s="9">
        <v>0.96062000000000003</v>
      </c>
      <c r="Q525" s="9">
        <v>1.21906</v>
      </c>
      <c r="R525" s="9">
        <v>0.64979999999999993</v>
      </c>
      <c r="S525" s="9">
        <v>0.76246999999999998</v>
      </c>
      <c r="T525" s="9">
        <v>1.2766</v>
      </c>
      <c r="U525" s="9">
        <v>1.5865</v>
      </c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</row>
    <row r="526" spans="3:50" x14ac:dyDescent="0.2">
      <c r="C526" s="16">
        <f t="shared" si="17"/>
        <v>522</v>
      </c>
      <c r="D526" t="e">
        <f t="shared" ca="1" si="16"/>
        <v>#NAME?</v>
      </c>
      <c r="I526">
        <v>522</v>
      </c>
      <c r="J526">
        <v>0.37203125000000004</v>
      </c>
      <c r="K526" s="9">
        <v>0.47677999999999998</v>
      </c>
      <c r="L526" s="9">
        <v>0.78889999999999993</v>
      </c>
      <c r="M526" s="9">
        <v>0.95530000000000004</v>
      </c>
      <c r="N526" s="9">
        <v>0.5751679999999999</v>
      </c>
      <c r="O526" s="9">
        <v>0.58326</v>
      </c>
      <c r="P526" s="9">
        <v>0.96384000000000003</v>
      </c>
      <c r="Q526" s="9">
        <v>1.2239199999999999</v>
      </c>
      <c r="R526" s="9">
        <v>0.65359999999999996</v>
      </c>
      <c r="S526" s="9">
        <v>0.76553999999999989</v>
      </c>
      <c r="T526" s="9">
        <v>1.2811999999999999</v>
      </c>
      <c r="U526" s="9">
        <v>1.593</v>
      </c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</row>
    <row r="527" spans="3:50" x14ac:dyDescent="0.2">
      <c r="C527" s="16">
        <f t="shared" si="17"/>
        <v>523</v>
      </c>
      <c r="D527" t="e">
        <f t="shared" ca="1" si="16"/>
        <v>#NAME?</v>
      </c>
      <c r="I527">
        <v>523</v>
      </c>
      <c r="J527">
        <v>0.37523437500000001</v>
      </c>
      <c r="K527" s="9">
        <v>0.47876999999999997</v>
      </c>
      <c r="L527" s="9">
        <v>0.79135</v>
      </c>
      <c r="M527" s="9">
        <v>0.95894999999999997</v>
      </c>
      <c r="N527" s="9">
        <v>0.57851199999999992</v>
      </c>
      <c r="O527" s="9">
        <v>0.58559000000000005</v>
      </c>
      <c r="P527" s="9">
        <v>0.96706000000000003</v>
      </c>
      <c r="Q527" s="9">
        <v>1.22878</v>
      </c>
      <c r="R527" s="9">
        <v>0.65739999999999998</v>
      </c>
      <c r="S527" s="9">
        <v>0.7686099999999999</v>
      </c>
      <c r="T527" s="9">
        <v>1.2857999999999998</v>
      </c>
      <c r="U527" s="9">
        <v>1.5994999999999999</v>
      </c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</row>
    <row r="528" spans="3:50" x14ac:dyDescent="0.2">
      <c r="C528" s="16">
        <f t="shared" si="17"/>
        <v>524</v>
      </c>
      <c r="D528" t="e">
        <f t="shared" ca="1" si="16"/>
        <v>#NAME?</v>
      </c>
      <c r="I528">
        <v>524</v>
      </c>
      <c r="J528">
        <v>0.37843750000000004</v>
      </c>
      <c r="K528" s="9">
        <v>0.48076000000000002</v>
      </c>
      <c r="L528" s="9">
        <v>0.79379999999999995</v>
      </c>
      <c r="M528" s="9">
        <v>0.96260000000000001</v>
      </c>
      <c r="N528" s="9">
        <v>0.58185599999999993</v>
      </c>
      <c r="O528" s="9">
        <v>0.58792</v>
      </c>
      <c r="P528" s="9">
        <v>0.97028000000000003</v>
      </c>
      <c r="Q528" s="9">
        <v>1.2336400000000001</v>
      </c>
      <c r="R528" s="9">
        <v>0.6611999999999999</v>
      </c>
      <c r="S528" s="9">
        <v>0.77167999999999992</v>
      </c>
      <c r="T528" s="9">
        <v>1.2904</v>
      </c>
      <c r="U528" s="9">
        <v>1.6060000000000001</v>
      </c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</row>
    <row r="529" spans="3:50" x14ac:dyDescent="0.2">
      <c r="C529" s="16">
        <f t="shared" si="17"/>
        <v>525</v>
      </c>
      <c r="D529" t="e">
        <f t="shared" ca="1" si="16"/>
        <v>#NAME?</v>
      </c>
      <c r="I529">
        <v>525</v>
      </c>
      <c r="J529">
        <v>0.38164062500000001</v>
      </c>
      <c r="K529" s="9">
        <v>0.48275000000000001</v>
      </c>
      <c r="L529" s="9">
        <v>0.79625000000000001</v>
      </c>
      <c r="M529" s="9">
        <v>0.96625000000000005</v>
      </c>
      <c r="N529" s="9">
        <v>0.58519999999999994</v>
      </c>
      <c r="O529" s="9">
        <v>0.59025000000000005</v>
      </c>
      <c r="P529" s="9">
        <v>0.97350000000000003</v>
      </c>
      <c r="Q529" s="9">
        <v>1.2384999999999999</v>
      </c>
      <c r="R529" s="9">
        <v>0.66499999999999992</v>
      </c>
      <c r="S529" s="9">
        <v>0.77474999999999994</v>
      </c>
      <c r="T529" s="9">
        <v>1.2949999999999999</v>
      </c>
      <c r="U529" s="9">
        <v>1.6125</v>
      </c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</row>
    <row r="530" spans="3:50" x14ac:dyDescent="0.2">
      <c r="C530" s="16">
        <f t="shared" si="17"/>
        <v>526</v>
      </c>
      <c r="D530" t="e">
        <f t="shared" ca="1" si="16"/>
        <v>#NAME?</v>
      </c>
      <c r="I530">
        <v>526</v>
      </c>
      <c r="J530">
        <v>0.38484375000000004</v>
      </c>
      <c r="K530" s="9">
        <v>0.48474</v>
      </c>
      <c r="L530" s="9">
        <v>0.79869999999999997</v>
      </c>
      <c r="M530" s="9">
        <v>0.96989999999999998</v>
      </c>
      <c r="N530" s="9">
        <v>0.58854399999999996</v>
      </c>
      <c r="O530" s="9">
        <v>0.59258</v>
      </c>
      <c r="P530" s="9">
        <v>0.97672000000000003</v>
      </c>
      <c r="Q530" s="9">
        <v>1.24336</v>
      </c>
      <c r="R530" s="9">
        <v>0.66879999999999995</v>
      </c>
      <c r="S530" s="9">
        <v>0.77781999999999996</v>
      </c>
      <c r="T530" s="9">
        <v>1.2995999999999999</v>
      </c>
      <c r="U530" s="9">
        <v>1.619</v>
      </c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</row>
    <row r="531" spans="3:50" x14ac:dyDescent="0.2">
      <c r="C531" s="16">
        <f t="shared" si="17"/>
        <v>527</v>
      </c>
      <c r="D531" t="e">
        <f t="shared" ca="1" si="16"/>
        <v>#NAME?</v>
      </c>
      <c r="I531">
        <v>527</v>
      </c>
      <c r="J531">
        <v>0.38804687500000001</v>
      </c>
      <c r="K531" s="9">
        <v>0.48673</v>
      </c>
      <c r="L531" s="9">
        <v>0.80115000000000003</v>
      </c>
      <c r="M531" s="9">
        <v>0.97355000000000003</v>
      </c>
      <c r="N531" s="9">
        <v>0.59188799999999997</v>
      </c>
      <c r="O531" s="9">
        <v>0.59491000000000005</v>
      </c>
      <c r="P531" s="9">
        <v>0.97994000000000003</v>
      </c>
      <c r="Q531" s="9">
        <v>1.2482199999999999</v>
      </c>
      <c r="R531" s="9">
        <v>0.67259999999999998</v>
      </c>
      <c r="S531" s="9">
        <v>0.78088999999999997</v>
      </c>
      <c r="T531" s="9">
        <v>1.3042</v>
      </c>
      <c r="U531" s="9">
        <v>1.6254999999999999</v>
      </c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</row>
    <row r="532" spans="3:50" x14ac:dyDescent="0.2">
      <c r="C532" s="16">
        <f t="shared" si="17"/>
        <v>528</v>
      </c>
      <c r="D532" t="e">
        <f t="shared" ca="1" si="16"/>
        <v>#NAME?</v>
      </c>
      <c r="I532">
        <v>528</v>
      </c>
      <c r="J532">
        <v>0.39125000000000004</v>
      </c>
      <c r="K532" s="9">
        <v>0.48871999999999999</v>
      </c>
      <c r="L532" s="9">
        <v>0.80359999999999998</v>
      </c>
      <c r="M532" s="9">
        <v>0.97719999999999996</v>
      </c>
      <c r="N532" s="9">
        <v>0.59523199999999998</v>
      </c>
      <c r="O532" s="9">
        <v>0.59723999999999999</v>
      </c>
      <c r="P532" s="9">
        <v>0.98316000000000003</v>
      </c>
      <c r="Q532" s="9">
        <v>1.25308</v>
      </c>
      <c r="R532" s="9">
        <v>0.6764</v>
      </c>
      <c r="S532" s="9">
        <v>0.78395999999999999</v>
      </c>
      <c r="T532" s="9">
        <v>1.3088</v>
      </c>
      <c r="U532" s="9">
        <v>1.6319999999999999</v>
      </c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</row>
    <row r="533" spans="3:50" x14ac:dyDescent="0.2">
      <c r="C533" s="16">
        <f t="shared" si="17"/>
        <v>529</v>
      </c>
      <c r="D533" t="e">
        <f t="shared" ca="1" si="16"/>
        <v>#NAME?</v>
      </c>
      <c r="I533">
        <v>529</v>
      </c>
      <c r="J533">
        <v>0.39445312500000002</v>
      </c>
      <c r="K533" s="9">
        <v>0.49070999999999998</v>
      </c>
      <c r="L533" s="9">
        <v>0.80604999999999993</v>
      </c>
      <c r="M533" s="9">
        <v>0.98085</v>
      </c>
      <c r="N533" s="9">
        <v>0.598576</v>
      </c>
      <c r="O533" s="9">
        <v>0.59957000000000005</v>
      </c>
      <c r="P533" s="9">
        <v>0.98638000000000003</v>
      </c>
      <c r="Q533" s="9">
        <v>1.2579400000000001</v>
      </c>
      <c r="R533" s="9">
        <v>0.68019999999999992</v>
      </c>
      <c r="S533" s="9">
        <v>0.7870299999999999</v>
      </c>
      <c r="T533" s="9">
        <v>1.3133999999999999</v>
      </c>
      <c r="U533" s="9">
        <v>1.6385000000000001</v>
      </c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</row>
    <row r="534" spans="3:50" x14ac:dyDescent="0.2">
      <c r="C534" s="16">
        <f t="shared" si="17"/>
        <v>530</v>
      </c>
      <c r="D534" t="e">
        <f t="shared" ca="1" si="16"/>
        <v>#NAME?</v>
      </c>
      <c r="I534">
        <v>530</v>
      </c>
      <c r="J534">
        <v>0.39765625000000004</v>
      </c>
      <c r="K534" s="9">
        <v>0.49270000000000003</v>
      </c>
      <c r="L534" s="9">
        <v>0.8085</v>
      </c>
      <c r="M534" s="9">
        <v>0.98450000000000004</v>
      </c>
      <c r="N534" s="9">
        <v>0.6019199999999999</v>
      </c>
      <c r="O534" s="9">
        <v>0.60189999999999999</v>
      </c>
      <c r="P534" s="9">
        <v>0.98960000000000004</v>
      </c>
      <c r="Q534" s="9">
        <v>1.2627999999999999</v>
      </c>
      <c r="R534" s="9">
        <v>0.68399999999999994</v>
      </c>
      <c r="S534" s="9">
        <v>0.79009999999999991</v>
      </c>
      <c r="T534" s="9">
        <v>1.3179999999999998</v>
      </c>
      <c r="U534" s="9">
        <v>1.645</v>
      </c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</row>
    <row r="535" spans="3:50" x14ac:dyDescent="0.2">
      <c r="C535" s="16">
        <f t="shared" si="17"/>
        <v>531</v>
      </c>
      <c r="D535" t="e">
        <f t="shared" ca="1" si="16"/>
        <v>#NAME?</v>
      </c>
      <c r="I535">
        <v>531</v>
      </c>
      <c r="J535">
        <v>0.40085937500000002</v>
      </c>
      <c r="K535" s="9">
        <v>0.49469000000000002</v>
      </c>
      <c r="L535" s="9">
        <v>0.81094999999999995</v>
      </c>
      <c r="M535" s="9">
        <v>0.98814999999999997</v>
      </c>
      <c r="N535" s="9">
        <v>0.60526399999999991</v>
      </c>
      <c r="O535" s="9">
        <v>0.60423000000000004</v>
      </c>
      <c r="P535" s="9">
        <v>0.99282000000000004</v>
      </c>
      <c r="Q535" s="9">
        <v>1.26766</v>
      </c>
      <c r="R535" s="9">
        <v>0.68779999999999997</v>
      </c>
      <c r="S535" s="9">
        <v>0.79316999999999993</v>
      </c>
      <c r="T535" s="9">
        <v>1.3226</v>
      </c>
      <c r="U535" s="9">
        <v>1.6515</v>
      </c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</row>
    <row r="536" spans="3:50" x14ac:dyDescent="0.2">
      <c r="C536" s="16">
        <f t="shared" si="17"/>
        <v>532</v>
      </c>
      <c r="D536" t="e">
        <f t="shared" ca="1" si="16"/>
        <v>#NAME?</v>
      </c>
      <c r="I536">
        <v>532</v>
      </c>
      <c r="J536">
        <v>0.40406249999999999</v>
      </c>
      <c r="K536" s="9">
        <v>0.49668000000000001</v>
      </c>
      <c r="L536" s="9">
        <v>0.81340000000000001</v>
      </c>
      <c r="M536" s="9">
        <v>0.99180000000000001</v>
      </c>
      <c r="N536" s="9">
        <v>0.60860799999999993</v>
      </c>
      <c r="O536" s="9">
        <v>0.60655999999999999</v>
      </c>
      <c r="P536" s="9">
        <v>0.99604000000000004</v>
      </c>
      <c r="Q536" s="9">
        <v>1.2725200000000001</v>
      </c>
      <c r="R536" s="9">
        <v>0.69159999999999999</v>
      </c>
      <c r="S536" s="9">
        <v>0.79623999999999995</v>
      </c>
      <c r="T536" s="9">
        <v>1.3271999999999999</v>
      </c>
      <c r="U536" s="9">
        <v>1.6579999999999999</v>
      </c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</row>
    <row r="537" spans="3:50" x14ac:dyDescent="0.2">
      <c r="C537" s="16">
        <f t="shared" si="17"/>
        <v>533</v>
      </c>
      <c r="D537" t="e">
        <f t="shared" ca="1" si="16"/>
        <v>#NAME?</v>
      </c>
      <c r="I537">
        <v>533</v>
      </c>
      <c r="J537">
        <v>0.40726562500000002</v>
      </c>
      <c r="K537" s="9">
        <v>0.49867</v>
      </c>
      <c r="L537" s="9">
        <v>0.81584999999999996</v>
      </c>
      <c r="M537" s="9">
        <v>0.99544999999999995</v>
      </c>
      <c r="N537" s="9">
        <v>0.61195199999999994</v>
      </c>
      <c r="O537" s="9">
        <v>0.60889000000000004</v>
      </c>
      <c r="P537" s="9">
        <v>0.99926000000000004</v>
      </c>
      <c r="Q537" s="9">
        <v>1.27738</v>
      </c>
      <c r="R537" s="9">
        <v>0.69539999999999991</v>
      </c>
      <c r="S537" s="9">
        <v>0.79930999999999996</v>
      </c>
      <c r="T537" s="9">
        <v>1.3317999999999999</v>
      </c>
      <c r="U537" s="9">
        <v>1.6645000000000001</v>
      </c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</row>
    <row r="538" spans="3:50" x14ac:dyDescent="0.2">
      <c r="C538" s="16">
        <f t="shared" si="17"/>
        <v>534</v>
      </c>
      <c r="D538" t="e">
        <f t="shared" ca="1" si="16"/>
        <v>#NAME?</v>
      </c>
      <c r="I538">
        <v>534</v>
      </c>
      <c r="J538">
        <v>0.41046874999999999</v>
      </c>
      <c r="K538" s="9">
        <v>0.50065999999999999</v>
      </c>
      <c r="L538" s="9">
        <v>0.81830000000000003</v>
      </c>
      <c r="M538" s="9">
        <v>0.99909999999999999</v>
      </c>
      <c r="N538" s="9">
        <v>0.61529599999999995</v>
      </c>
      <c r="O538" s="9">
        <v>0.61121999999999999</v>
      </c>
      <c r="P538" s="9">
        <v>1.00248</v>
      </c>
      <c r="Q538" s="9">
        <v>1.28224</v>
      </c>
      <c r="R538" s="9">
        <v>0.69919999999999993</v>
      </c>
      <c r="S538" s="9">
        <v>0.80237999999999998</v>
      </c>
      <c r="T538" s="9">
        <v>1.3364</v>
      </c>
      <c r="U538" s="9">
        <v>1.671</v>
      </c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</row>
    <row r="539" spans="3:50" x14ac:dyDescent="0.2">
      <c r="C539" s="16">
        <f t="shared" si="17"/>
        <v>535</v>
      </c>
      <c r="D539" t="e">
        <f t="shared" ca="1" si="16"/>
        <v>#NAME?</v>
      </c>
      <c r="I539">
        <v>535</v>
      </c>
      <c r="J539">
        <v>0.41367187500000002</v>
      </c>
      <c r="K539" s="9">
        <v>0.50265000000000004</v>
      </c>
      <c r="L539" s="9">
        <v>0.82074999999999998</v>
      </c>
      <c r="M539" s="9">
        <v>1.00275</v>
      </c>
      <c r="N539" s="9">
        <v>0.61863999999999997</v>
      </c>
      <c r="O539" s="9">
        <v>0.61355000000000004</v>
      </c>
      <c r="P539" s="9">
        <v>1.0057</v>
      </c>
      <c r="Q539" s="9">
        <v>1.2870999999999999</v>
      </c>
      <c r="R539" s="9">
        <v>0.70299999999999996</v>
      </c>
      <c r="S539" s="9">
        <v>0.80544999999999989</v>
      </c>
      <c r="T539" s="9">
        <v>1.341</v>
      </c>
      <c r="U539" s="9">
        <v>1.6775</v>
      </c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</row>
    <row r="540" spans="3:50" x14ac:dyDescent="0.2">
      <c r="C540" s="16">
        <f t="shared" si="17"/>
        <v>536</v>
      </c>
      <c r="D540" t="e">
        <f t="shared" ca="1" si="16"/>
        <v>#NAME?</v>
      </c>
      <c r="I540">
        <v>536</v>
      </c>
      <c r="J540">
        <v>0.416875</v>
      </c>
      <c r="K540" s="9">
        <v>0.50463999999999998</v>
      </c>
      <c r="L540" s="9">
        <v>0.82319999999999993</v>
      </c>
      <c r="M540" s="9">
        <v>1.0064</v>
      </c>
      <c r="N540" s="9">
        <v>0.62198399999999998</v>
      </c>
      <c r="O540" s="9">
        <v>0.61587999999999998</v>
      </c>
      <c r="P540" s="9">
        <v>1.00892</v>
      </c>
      <c r="Q540" s="9">
        <v>1.29196</v>
      </c>
      <c r="R540" s="9">
        <v>0.70679999999999998</v>
      </c>
      <c r="S540" s="9">
        <v>0.80851999999999991</v>
      </c>
      <c r="T540" s="9">
        <v>1.3455999999999999</v>
      </c>
      <c r="U540" s="9">
        <v>1.6839999999999999</v>
      </c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</row>
    <row r="541" spans="3:50" x14ac:dyDescent="0.2">
      <c r="C541" s="16">
        <f t="shared" si="17"/>
        <v>537</v>
      </c>
      <c r="D541" t="e">
        <f t="shared" ca="1" si="16"/>
        <v>#NAME?</v>
      </c>
      <c r="I541">
        <v>537</v>
      </c>
      <c r="J541">
        <v>0.42007812500000002</v>
      </c>
      <c r="K541" s="9">
        <v>0.50663000000000002</v>
      </c>
      <c r="L541" s="9">
        <v>0.82565</v>
      </c>
      <c r="M541" s="9">
        <v>1.0100499999999999</v>
      </c>
      <c r="N541" s="9">
        <v>0.62532799999999999</v>
      </c>
      <c r="O541" s="9">
        <v>0.61821000000000004</v>
      </c>
      <c r="P541" s="9">
        <v>1.01214</v>
      </c>
      <c r="Q541" s="9">
        <v>1.2968200000000001</v>
      </c>
      <c r="R541" s="9">
        <v>0.7105999999999999</v>
      </c>
      <c r="S541" s="9">
        <v>0.81158999999999992</v>
      </c>
      <c r="T541" s="9">
        <v>1.3501999999999998</v>
      </c>
      <c r="U541" s="9">
        <v>1.6905000000000001</v>
      </c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</row>
    <row r="542" spans="3:50" x14ac:dyDescent="0.2">
      <c r="C542" s="16">
        <f t="shared" si="17"/>
        <v>538</v>
      </c>
      <c r="D542" t="e">
        <f t="shared" ca="1" si="16"/>
        <v>#NAME?</v>
      </c>
      <c r="I542">
        <v>538</v>
      </c>
      <c r="J542">
        <v>0.42328125</v>
      </c>
      <c r="K542" s="9">
        <v>0.50861999999999996</v>
      </c>
      <c r="L542" s="9">
        <v>0.82809999999999995</v>
      </c>
      <c r="M542" s="9">
        <v>1.0137</v>
      </c>
      <c r="N542" s="9">
        <v>0.6286719999999999</v>
      </c>
      <c r="O542" s="9">
        <v>0.62053999999999998</v>
      </c>
      <c r="P542" s="9">
        <v>1.01536</v>
      </c>
      <c r="Q542" s="9">
        <v>1.3016799999999999</v>
      </c>
      <c r="R542" s="9">
        <v>0.71439999999999992</v>
      </c>
      <c r="S542" s="9">
        <v>0.81465999999999994</v>
      </c>
      <c r="T542" s="9">
        <v>1.3548</v>
      </c>
      <c r="U542" s="9">
        <v>1.6970000000000001</v>
      </c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</row>
    <row r="543" spans="3:50" x14ac:dyDescent="0.2">
      <c r="C543" s="16">
        <f t="shared" si="17"/>
        <v>539</v>
      </c>
      <c r="D543" t="e">
        <f t="shared" ca="1" si="16"/>
        <v>#NAME?</v>
      </c>
      <c r="I543">
        <v>539</v>
      </c>
      <c r="J543">
        <v>0.42648437500000003</v>
      </c>
      <c r="K543" s="9">
        <v>0.51061000000000001</v>
      </c>
      <c r="L543" s="9">
        <v>0.83055000000000001</v>
      </c>
      <c r="M543" s="9">
        <v>1.01735</v>
      </c>
      <c r="N543" s="9">
        <v>0.63201599999999991</v>
      </c>
      <c r="O543" s="9">
        <v>0.62287000000000003</v>
      </c>
      <c r="P543" s="9">
        <v>1.01858</v>
      </c>
      <c r="Q543" s="9">
        <v>1.30654</v>
      </c>
      <c r="R543" s="9">
        <v>0.71819999999999995</v>
      </c>
      <c r="S543" s="9">
        <v>0.81772999999999996</v>
      </c>
      <c r="T543" s="9">
        <v>1.3593999999999999</v>
      </c>
      <c r="U543" s="9">
        <v>1.7035</v>
      </c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</row>
    <row r="544" spans="3:50" x14ac:dyDescent="0.2">
      <c r="C544" s="16">
        <f t="shared" si="17"/>
        <v>540</v>
      </c>
      <c r="D544" t="e">
        <f t="shared" ca="1" si="16"/>
        <v>#NAME?</v>
      </c>
      <c r="I544">
        <v>540</v>
      </c>
      <c r="J544">
        <v>0.4296875</v>
      </c>
      <c r="K544" s="9">
        <v>0.51259999999999994</v>
      </c>
      <c r="L544" s="9">
        <v>0.83299999999999996</v>
      </c>
      <c r="M544" s="9">
        <v>1.0209999999999999</v>
      </c>
      <c r="N544" s="9">
        <v>0.63535999999999992</v>
      </c>
      <c r="O544" s="9">
        <v>0.62519999999999998</v>
      </c>
      <c r="P544" s="9">
        <v>1.0218</v>
      </c>
      <c r="Q544" s="9">
        <v>1.3113999999999999</v>
      </c>
      <c r="R544" s="9">
        <v>0.72199999999999998</v>
      </c>
      <c r="S544" s="9">
        <v>0.82079999999999997</v>
      </c>
      <c r="T544" s="9">
        <v>1.3639999999999999</v>
      </c>
      <c r="U544" s="9">
        <v>1.71</v>
      </c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</row>
    <row r="545" spans="3:50" x14ac:dyDescent="0.2">
      <c r="C545" s="16">
        <f t="shared" si="17"/>
        <v>541</v>
      </c>
      <c r="D545" t="e">
        <f t="shared" ca="1" si="16"/>
        <v>#NAME?</v>
      </c>
      <c r="I545">
        <v>541</v>
      </c>
      <c r="J545">
        <v>0.43289062500000003</v>
      </c>
      <c r="K545" s="9">
        <v>0.51458999999999999</v>
      </c>
      <c r="L545" s="9">
        <v>0.83545000000000003</v>
      </c>
      <c r="M545" s="9">
        <v>1.0246500000000001</v>
      </c>
      <c r="N545" s="9">
        <v>0.63870399999999994</v>
      </c>
      <c r="O545" s="9">
        <v>0.62753000000000003</v>
      </c>
      <c r="P545" s="9">
        <v>1.02502</v>
      </c>
      <c r="Q545" s="9">
        <v>1.31626</v>
      </c>
      <c r="R545" s="9">
        <v>0.7258</v>
      </c>
      <c r="S545" s="9">
        <v>0.82386999999999988</v>
      </c>
      <c r="T545" s="9">
        <v>1.3685999999999998</v>
      </c>
      <c r="U545" s="9">
        <v>1.7164999999999999</v>
      </c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</row>
    <row r="546" spans="3:50" x14ac:dyDescent="0.2">
      <c r="C546" s="16">
        <f t="shared" si="17"/>
        <v>542</v>
      </c>
      <c r="D546" t="e">
        <f t="shared" ca="1" si="16"/>
        <v>#NAME?</v>
      </c>
      <c r="I546">
        <v>542</v>
      </c>
      <c r="J546">
        <v>0.43609375</v>
      </c>
      <c r="K546" s="9">
        <v>0.51658000000000004</v>
      </c>
      <c r="L546" s="9">
        <v>0.83789999999999998</v>
      </c>
      <c r="M546" s="9">
        <v>1.0283</v>
      </c>
      <c r="N546" s="9">
        <v>0.64204799999999995</v>
      </c>
      <c r="O546" s="9">
        <v>0.62985999999999998</v>
      </c>
      <c r="P546" s="9">
        <v>1.02824</v>
      </c>
      <c r="Q546" s="9">
        <v>1.3211200000000001</v>
      </c>
      <c r="R546" s="9">
        <v>0.72959999999999992</v>
      </c>
      <c r="S546" s="9">
        <v>0.8269399999999999</v>
      </c>
      <c r="T546" s="9">
        <v>1.3732</v>
      </c>
      <c r="U546" s="9">
        <v>1.7230000000000001</v>
      </c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</row>
    <row r="547" spans="3:50" x14ac:dyDescent="0.2">
      <c r="C547" s="16">
        <f t="shared" si="17"/>
        <v>543</v>
      </c>
      <c r="D547" t="e">
        <f t="shared" ca="1" si="16"/>
        <v>#NAME?</v>
      </c>
      <c r="I547">
        <v>543</v>
      </c>
      <c r="J547">
        <v>0.43929687500000003</v>
      </c>
      <c r="K547" s="9">
        <v>0.51856999999999998</v>
      </c>
      <c r="L547" s="9">
        <v>0.84034999999999993</v>
      </c>
      <c r="M547" s="9">
        <v>1.0319499999999999</v>
      </c>
      <c r="N547" s="9">
        <v>0.64539199999999997</v>
      </c>
      <c r="O547" s="9">
        <v>0.63219000000000003</v>
      </c>
      <c r="P547" s="9">
        <v>1.03146</v>
      </c>
      <c r="Q547" s="9">
        <v>1.3259799999999999</v>
      </c>
      <c r="R547" s="9">
        <v>0.73339999999999994</v>
      </c>
      <c r="S547" s="9">
        <v>0.83000999999999991</v>
      </c>
      <c r="T547" s="9">
        <v>1.3777999999999999</v>
      </c>
      <c r="U547" s="9">
        <v>1.7295</v>
      </c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</row>
    <row r="548" spans="3:50" x14ac:dyDescent="0.2">
      <c r="C548" s="16">
        <f t="shared" si="17"/>
        <v>544</v>
      </c>
      <c r="D548" t="e">
        <f t="shared" ca="1" si="16"/>
        <v>#NAME?</v>
      </c>
      <c r="I548">
        <v>544</v>
      </c>
      <c r="J548">
        <v>0.4425</v>
      </c>
      <c r="K548" s="9">
        <v>0.52056000000000002</v>
      </c>
      <c r="L548" s="9">
        <v>0.84279999999999999</v>
      </c>
      <c r="M548" s="9">
        <v>1.0356000000000001</v>
      </c>
      <c r="N548" s="9">
        <v>0.64873599999999998</v>
      </c>
      <c r="O548" s="9">
        <v>0.63451999999999997</v>
      </c>
      <c r="P548" s="9">
        <v>1.03468</v>
      </c>
      <c r="Q548" s="9">
        <v>1.33084</v>
      </c>
      <c r="R548" s="9">
        <v>0.73719999999999997</v>
      </c>
      <c r="S548" s="9">
        <v>0.83307999999999993</v>
      </c>
      <c r="T548" s="9">
        <v>1.3823999999999999</v>
      </c>
      <c r="U548" s="9">
        <v>1.736</v>
      </c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</row>
    <row r="549" spans="3:50" x14ac:dyDescent="0.2">
      <c r="C549" s="16">
        <f t="shared" si="17"/>
        <v>545</v>
      </c>
      <c r="D549" t="e">
        <f t="shared" ca="1" si="16"/>
        <v>#NAME?</v>
      </c>
      <c r="I549">
        <v>545</v>
      </c>
      <c r="J549">
        <v>0.44570312500000003</v>
      </c>
      <c r="K549" s="9">
        <v>0.52254999999999996</v>
      </c>
      <c r="L549" s="9">
        <v>0.84524999999999995</v>
      </c>
      <c r="M549" s="9">
        <v>1.03925</v>
      </c>
      <c r="N549" s="9">
        <v>0.65207999999999999</v>
      </c>
      <c r="O549" s="9">
        <v>0.63685000000000003</v>
      </c>
      <c r="P549" s="9">
        <v>1.0379</v>
      </c>
      <c r="Q549" s="9">
        <v>1.3356999999999999</v>
      </c>
      <c r="R549" s="9">
        <v>0.74099999999999999</v>
      </c>
      <c r="S549" s="9">
        <v>0.83614999999999995</v>
      </c>
      <c r="T549" s="9">
        <v>1.387</v>
      </c>
      <c r="U549" s="9">
        <v>1.7424999999999999</v>
      </c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</row>
    <row r="550" spans="3:50" x14ac:dyDescent="0.2">
      <c r="C550" s="16">
        <f t="shared" si="17"/>
        <v>546</v>
      </c>
      <c r="D550" t="e">
        <f t="shared" ca="1" si="16"/>
        <v>#NAME?</v>
      </c>
      <c r="I550">
        <v>546</v>
      </c>
      <c r="J550">
        <v>0.44890625000000001</v>
      </c>
      <c r="K550" s="9">
        <v>0.52454000000000001</v>
      </c>
      <c r="L550" s="9">
        <v>0.84770000000000001</v>
      </c>
      <c r="M550" s="9">
        <v>1.0428999999999999</v>
      </c>
      <c r="N550" s="9">
        <v>0.6554239999999999</v>
      </c>
      <c r="O550" s="9">
        <v>0.63917999999999997</v>
      </c>
      <c r="P550" s="9">
        <v>1.04112</v>
      </c>
      <c r="Q550" s="9">
        <v>1.34056</v>
      </c>
      <c r="R550" s="9">
        <v>0.74479999999999991</v>
      </c>
      <c r="S550" s="9">
        <v>0.83921999999999997</v>
      </c>
      <c r="T550" s="9">
        <v>1.3915999999999999</v>
      </c>
      <c r="U550" s="9">
        <v>1.7490000000000001</v>
      </c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</row>
    <row r="551" spans="3:50" x14ac:dyDescent="0.2">
      <c r="C551" s="16">
        <f t="shared" si="17"/>
        <v>547</v>
      </c>
      <c r="D551" t="e">
        <f t="shared" ca="1" si="16"/>
        <v>#NAME?</v>
      </c>
      <c r="I551">
        <v>547</v>
      </c>
      <c r="J551">
        <v>0.45210937500000004</v>
      </c>
      <c r="K551" s="9">
        <v>0.52653000000000005</v>
      </c>
      <c r="L551" s="9">
        <v>0.85014999999999996</v>
      </c>
      <c r="M551" s="9">
        <v>1.0465500000000001</v>
      </c>
      <c r="N551" s="9">
        <v>0.65876799999999991</v>
      </c>
      <c r="O551" s="9">
        <v>0.64151000000000002</v>
      </c>
      <c r="P551" s="9">
        <v>1.04434</v>
      </c>
      <c r="Q551" s="9">
        <v>1.3454200000000001</v>
      </c>
      <c r="R551" s="9">
        <v>0.74859999999999993</v>
      </c>
      <c r="S551" s="9">
        <v>0.84228999999999987</v>
      </c>
      <c r="T551" s="9">
        <v>1.3961999999999999</v>
      </c>
      <c r="U551" s="9">
        <v>1.7555000000000001</v>
      </c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</row>
    <row r="552" spans="3:50" x14ac:dyDescent="0.2">
      <c r="C552" s="16">
        <f t="shared" si="17"/>
        <v>548</v>
      </c>
      <c r="D552" t="e">
        <f t="shared" ca="1" si="16"/>
        <v>#NAME?</v>
      </c>
      <c r="I552">
        <v>548</v>
      </c>
      <c r="J552">
        <v>0.45531250000000001</v>
      </c>
      <c r="K552" s="9">
        <v>0.52851999999999999</v>
      </c>
      <c r="L552" s="9">
        <v>0.85260000000000002</v>
      </c>
      <c r="M552" s="9">
        <v>1.0502</v>
      </c>
      <c r="N552" s="9">
        <v>0.66211199999999992</v>
      </c>
      <c r="O552" s="9">
        <v>0.64383999999999997</v>
      </c>
      <c r="P552" s="9">
        <v>1.04756</v>
      </c>
      <c r="Q552" s="9">
        <v>1.3502799999999999</v>
      </c>
      <c r="R552" s="9">
        <v>0.75239999999999996</v>
      </c>
      <c r="S552" s="9">
        <v>0.84535999999999989</v>
      </c>
      <c r="T552" s="9">
        <v>1.4007999999999998</v>
      </c>
      <c r="U552" s="9">
        <v>1.762</v>
      </c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</row>
    <row r="553" spans="3:50" x14ac:dyDescent="0.2">
      <c r="C553" s="16">
        <f t="shared" si="17"/>
        <v>549</v>
      </c>
      <c r="D553" t="e">
        <f t="shared" ca="1" si="16"/>
        <v>#NAME?</v>
      </c>
      <c r="I553">
        <v>549</v>
      </c>
      <c r="J553">
        <v>0.45851562499999998</v>
      </c>
      <c r="K553" s="9">
        <v>0.53051000000000004</v>
      </c>
      <c r="L553" s="9">
        <v>0.85504999999999998</v>
      </c>
      <c r="M553" s="9">
        <v>1.05385</v>
      </c>
      <c r="N553" s="9">
        <v>0.66545599999999994</v>
      </c>
      <c r="O553" s="9">
        <v>0.64617000000000002</v>
      </c>
      <c r="P553" s="9">
        <v>1.05078</v>
      </c>
      <c r="Q553" s="9">
        <v>1.35514</v>
      </c>
      <c r="R553" s="9">
        <v>0.75619999999999998</v>
      </c>
      <c r="S553" s="9">
        <v>0.84842999999999991</v>
      </c>
      <c r="T553" s="9">
        <v>1.4054</v>
      </c>
      <c r="U553" s="9">
        <v>1.7685</v>
      </c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</row>
    <row r="554" spans="3:50" x14ac:dyDescent="0.2">
      <c r="C554" s="16">
        <f t="shared" si="17"/>
        <v>550</v>
      </c>
      <c r="D554" t="e">
        <f t="shared" ca="1" si="16"/>
        <v>#NAME?</v>
      </c>
      <c r="I554">
        <v>550</v>
      </c>
      <c r="J554">
        <v>0.46171875000000001</v>
      </c>
      <c r="K554" s="9">
        <v>0.53249999999999997</v>
      </c>
      <c r="L554" s="9">
        <v>0.85749999999999993</v>
      </c>
      <c r="M554" s="9">
        <v>1.0575000000000001</v>
      </c>
      <c r="N554" s="9">
        <v>0.66879999999999995</v>
      </c>
      <c r="O554" s="9">
        <v>0.64850000000000008</v>
      </c>
      <c r="P554" s="9">
        <v>1.054</v>
      </c>
      <c r="Q554" s="9">
        <v>1.3599999999999999</v>
      </c>
      <c r="R554" s="9">
        <v>0.76</v>
      </c>
      <c r="S554" s="9">
        <v>0.85149999999999992</v>
      </c>
      <c r="T554" s="9">
        <v>1.41</v>
      </c>
      <c r="U554" s="9">
        <v>1.7749999999999999</v>
      </c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</row>
    <row r="555" spans="3:50" x14ac:dyDescent="0.2">
      <c r="C555" s="16">
        <f t="shared" si="17"/>
        <v>551</v>
      </c>
      <c r="D555" t="e">
        <f t="shared" ca="1" si="16"/>
        <v>#NAME?</v>
      </c>
      <c r="I555">
        <v>551</v>
      </c>
      <c r="J555">
        <v>0.46492187499999998</v>
      </c>
      <c r="K555" s="9">
        <v>0.53449000000000002</v>
      </c>
      <c r="L555" s="9">
        <v>0.85994999999999999</v>
      </c>
      <c r="M555" s="9">
        <v>1.06115</v>
      </c>
      <c r="N555" s="9">
        <v>0.67214399999999996</v>
      </c>
      <c r="O555" s="9">
        <v>0.65083000000000002</v>
      </c>
      <c r="P555" s="9">
        <v>1.05722</v>
      </c>
      <c r="Q555" s="9">
        <v>1.36486</v>
      </c>
      <c r="R555" s="9">
        <v>0.76379999999999992</v>
      </c>
      <c r="S555" s="9">
        <v>0.85456999999999994</v>
      </c>
      <c r="T555" s="9">
        <v>1.4145999999999999</v>
      </c>
      <c r="U555" s="9">
        <v>1.7815000000000001</v>
      </c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</row>
    <row r="556" spans="3:50" x14ac:dyDescent="0.2">
      <c r="C556" s="16">
        <f t="shared" si="17"/>
        <v>552</v>
      </c>
      <c r="D556" t="e">
        <f t="shared" ca="1" si="16"/>
        <v>#NAME?</v>
      </c>
      <c r="I556">
        <v>552</v>
      </c>
      <c r="J556">
        <v>0.46812500000000001</v>
      </c>
      <c r="K556" s="9">
        <v>0.53647999999999996</v>
      </c>
      <c r="L556" s="9">
        <v>0.86239999999999994</v>
      </c>
      <c r="M556" s="9">
        <v>1.0648</v>
      </c>
      <c r="N556" s="9">
        <v>0.67548799999999998</v>
      </c>
      <c r="O556" s="9">
        <v>0.65316000000000007</v>
      </c>
      <c r="P556" s="9">
        <v>1.06044</v>
      </c>
      <c r="Q556" s="9">
        <v>1.36972</v>
      </c>
      <c r="R556" s="9">
        <v>0.76759999999999995</v>
      </c>
      <c r="S556" s="9">
        <v>0.85763999999999996</v>
      </c>
      <c r="T556" s="9">
        <v>1.4192</v>
      </c>
      <c r="U556" s="9">
        <v>1.788</v>
      </c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</row>
    <row r="557" spans="3:50" x14ac:dyDescent="0.2">
      <c r="C557" s="16">
        <f t="shared" si="17"/>
        <v>553</v>
      </c>
      <c r="D557" t="e">
        <f t="shared" ca="1" si="16"/>
        <v>#NAME?</v>
      </c>
      <c r="I557">
        <v>553</v>
      </c>
      <c r="J557">
        <v>0.47132812499999999</v>
      </c>
      <c r="K557" s="9">
        <v>0.53847</v>
      </c>
      <c r="L557" s="9">
        <v>0.86485000000000001</v>
      </c>
      <c r="M557" s="9">
        <v>1.0684499999999999</v>
      </c>
      <c r="N557" s="9">
        <v>0.67883199999999999</v>
      </c>
      <c r="O557" s="9">
        <v>0.65549000000000002</v>
      </c>
      <c r="P557" s="9">
        <v>1.06366</v>
      </c>
      <c r="Q557" s="9">
        <v>1.3745799999999999</v>
      </c>
      <c r="R557" s="9">
        <v>0.77139999999999997</v>
      </c>
      <c r="S557" s="9">
        <v>0.86070999999999998</v>
      </c>
      <c r="T557" s="9">
        <v>1.4238</v>
      </c>
      <c r="U557" s="9">
        <v>1.7945</v>
      </c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</row>
    <row r="558" spans="3:50" x14ac:dyDescent="0.2">
      <c r="C558" s="16">
        <f t="shared" si="17"/>
        <v>554</v>
      </c>
      <c r="D558" t="e">
        <f t="shared" ca="1" si="16"/>
        <v>#NAME?</v>
      </c>
      <c r="I558">
        <v>554</v>
      </c>
      <c r="J558">
        <v>0.47453125000000002</v>
      </c>
      <c r="K558" s="9">
        <v>0.54046000000000005</v>
      </c>
      <c r="L558" s="9">
        <v>0.86729999999999996</v>
      </c>
      <c r="M558" s="9">
        <v>1.0721000000000001</v>
      </c>
      <c r="N558" s="9">
        <v>0.682176</v>
      </c>
      <c r="O558" s="9">
        <v>0.65782000000000007</v>
      </c>
      <c r="P558" s="9">
        <v>1.0668800000000001</v>
      </c>
      <c r="Q558" s="9">
        <v>1.37944</v>
      </c>
      <c r="R558" s="9">
        <v>0.7752</v>
      </c>
      <c r="S558" s="9">
        <v>0.86377999999999988</v>
      </c>
      <c r="T558" s="9">
        <v>1.4283999999999999</v>
      </c>
      <c r="U558" s="9">
        <v>1.8009999999999999</v>
      </c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</row>
    <row r="559" spans="3:50" x14ac:dyDescent="0.2">
      <c r="C559" s="16">
        <f t="shared" si="17"/>
        <v>555</v>
      </c>
      <c r="D559" t="e">
        <f t="shared" ca="1" si="16"/>
        <v>#NAME?</v>
      </c>
      <c r="I559">
        <v>555</v>
      </c>
      <c r="J559">
        <v>0.47773437499999999</v>
      </c>
      <c r="K559" s="9">
        <v>0.54244999999999999</v>
      </c>
      <c r="L559" s="9">
        <v>0.86975000000000002</v>
      </c>
      <c r="M559" s="9">
        <v>1.07575</v>
      </c>
      <c r="N559" s="9">
        <v>0.68551999999999991</v>
      </c>
      <c r="O559" s="9">
        <v>0.66015000000000001</v>
      </c>
      <c r="P559" s="9">
        <v>1.0701000000000001</v>
      </c>
      <c r="Q559" s="9">
        <v>1.3843000000000001</v>
      </c>
      <c r="R559" s="9">
        <v>0.77899999999999991</v>
      </c>
      <c r="S559" s="9">
        <v>0.8668499999999999</v>
      </c>
      <c r="T559" s="9">
        <v>1.4329999999999998</v>
      </c>
      <c r="U559" s="9">
        <v>1.8075000000000001</v>
      </c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</row>
    <row r="560" spans="3:50" x14ac:dyDescent="0.2">
      <c r="C560" s="16">
        <f t="shared" si="17"/>
        <v>556</v>
      </c>
      <c r="D560" t="e">
        <f t="shared" ca="1" si="16"/>
        <v>#NAME?</v>
      </c>
      <c r="I560">
        <v>556</v>
      </c>
      <c r="J560">
        <v>0.48093750000000002</v>
      </c>
      <c r="K560" s="9">
        <v>0.54444000000000004</v>
      </c>
      <c r="L560" s="9">
        <v>0.87219999999999998</v>
      </c>
      <c r="M560" s="9">
        <v>1.0793999999999999</v>
      </c>
      <c r="N560" s="9">
        <v>0.68886399999999992</v>
      </c>
      <c r="O560" s="9">
        <v>0.66248000000000007</v>
      </c>
      <c r="P560" s="9">
        <v>1.0733200000000001</v>
      </c>
      <c r="Q560" s="9">
        <v>1.38916</v>
      </c>
      <c r="R560" s="9">
        <v>0.78279999999999994</v>
      </c>
      <c r="S560" s="9">
        <v>0.86991999999999992</v>
      </c>
      <c r="T560" s="9">
        <v>1.4376</v>
      </c>
      <c r="U560" s="9">
        <v>1.8140000000000001</v>
      </c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</row>
    <row r="561" spans="3:50" x14ac:dyDescent="0.2">
      <c r="C561" s="16">
        <f t="shared" si="17"/>
        <v>557</v>
      </c>
      <c r="D561" t="e">
        <f t="shared" ca="1" si="16"/>
        <v>#NAME?</v>
      </c>
      <c r="I561">
        <v>557</v>
      </c>
      <c r="J561">
        <v>0.48414062499999999</v>
      </c>
      <c r="K561" s="9">
        <v>0.54642999999999997</v>
      </c>
      <c r="L561" s="9">
        <v>0.87465000000000004</v>
      </c>
      <c r="M561" s="9">
        <v>1.0830500000000001</v>
      </c>
      <c r="N561" s="9">
        <v>0.69220799999999993</v>
      </c>
      <c r="O561" s="9">
        <v>0.66481000000000001</v>
      </c>
      <c r="P561" s="9">
        <v>1.0765400000000001</v>
      </c>
      <c r="Q561" s="9">
        <v>1.39402</v>
      </c>
      <c r="R561" s="9">
        <v>0.78659999999999997</v>
      </c>
      <c r="S561" s="9">
        <v>0.87298999999999993</v>
      </c>
      <c r="T561" s="9">
        <v>1.4421999999999999</v>
      </c>
      <c r="U561" s="9">
        <v>1.8205</v>
      </c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</row>
    <row r="562" spans="3:50" x14ac:dyDescent="0.2">
      <c r="C562" s="16">
        <f t="shared" si="17"/>
        <v>558</v>
      </c>
      <c r="D562" t="e">
        <f t="shared" ca="1" si="16"/>
        <v>#NAME?</v>
      </c>
      <c r="I562">
        <v>558</v>
      </c>
      <c r="J562">
        <v>0.48734375000000002</v>
      </c>
      <c r="K562" s="9">
        <v>0.54842000000000002</v>
      </c>
      <c r="L562" s="9">
        <v>0.87709999999999999</v>
      </c>
      <c r="M562" s="9">
        <v>1.0867</v>
      </c>
      <c r="N562" s="9">
        <v>0.69555199999999995</v>
      </c>
      <c r="O562" s="9">
        <v>0.66714000000000007</v>
      </c>
      <c r="P562" s="9">
        <v>1.0797600000000001</v>
      </c>
      <c r="Q562" s="9">
        <v>1.3988799999999999</v>
      </c>
      <c r="R562" s="9">
        <v>0.79039999999999999</v>
      </c>
      <c r="S562" s="9">
        <v>0.87605999999999995</v>
      </c>
      <c r="T562" s="9">
        <v>1.4467999999999999</v>
      </c>
      <c r="U562" s="9">
        <v>1.827</v>
      </c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</row>
    <row r="563" spans="3:50" x14ac:dyDescent="0.2">
      <c r="C563" s="16">
        <f t="shared" si="17"/>
        <v>559</v>
      </c>
      <c r="D563" t="e">
        <f t="shared" ca="1" si="16"/>
        <v>#NAME?</v>
      </c>
      <c r="I563">
        <v>559</v>
      </c>
      <c r="J563">
        <v>0.49054687499999999</v>
      </c>
      <c r="K563" s="9">
        <v>0.55040999999999995</v>
      </c>
      <c r="L563" s="9">
        <v>0.87954999999999994</v>
      </c>
      <c r="M563" s="9">
        <v>1.0903499999999999</v>
      </c>
      <c r="N563" s="9">
        <v>0.69889599999999996</v>
      </c>
      <c r="O563" s="9">
        <v>0.66947000000000001</v>
      </c>
      <c r="P563" s="9">
        <v>1.0829800000000001</v>
      </c>
      <c r="Q563" s="9">
        <v>1.40374</v>
      </c>
      <c r="R563" s="9">
        <v>0.79419999999999991</v>
      </c>
      <c r="S563" s="9">
        <v>0.87912999999999997</v>
      </c>
      <c r="T563" s="9">
        <v>1.4514</v>
      </c>
      <c r="U563" s="9">
        <v>1.8335000000000001</v>
      </c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</row>
    <row r="564" spans="3:50" x14ac:dyDescent="0.2">
      <c r="C564" s="16">
        <f t="shared" si="17"/>
        <v>560</v>
      </c>
      <c r="D564" t="e">
        <f t="shared" ca="1" si="16"/>
        <v>#NAME?</v>
      </c>
      <c r="I564">
        <v>560</v>
      </c>
      <c r="J564">
        <v>0.49375000000000002</v>
      </c>
      <c r="K564" s="9">
        <v>0.5524</v>
      </c>
      <c r="L564" s="9">
        <v>0.88200000000000001</v>
      </c>
      <c r="M564" s="9">
        <v>1.0940000000000001</v>
      </c>
      <c r="N564" s="9">
        <v>0.70223999999999998</v>
      </c>
      <c r="O564" s="9">
        <v>0.67180000000000006</v>
      </c>
      <c r="P564" s="9">
        <v>1.0862000000000001</v>
      </c>
      <c r="Q564" s="9">
        <v>1.4086000000000001</v>
      </c>
      <c r="R564" s="9">
        <v>0.79799999999999993</v>
      </c>
      <c r="S564" s="9">
        <v>0.88219999999999987</v>
      </c>
      <c r="T564" s="9">
        <v>1.456</v>
      </c>
      <c r="U564" s="9">
        <v>1.84</v>
      </c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</row>
    <row r="565" spans="3:50" x14ac:dyDescent="0.2">
      <c r="C565" s="16">
        <f t="shared" si="17"/>
        <v>561</v>
      </c>
      <c r="D565" t="e">
        <f t="shared" ca="1" si="16"/>
        <v>#NAME?</v>
      </c>
      <c r="I565">
        <v>561</v>
      </c>
      <c r="J565">
        <v>0.496953125</v>
      </c>
      <c r="K565" s="9">
        <v>0.55439000000000005</v>
      </c>
      <c r="L565" s="9">
        <v>0.88444999999999996</v>
      </c>
      <c r="M565" s="9">
        <v>1.09765</v>
      </c>
      <c r="N565" s="9">
        <v>0.70558399999999999</v>
      </c>
      <c r="O565" s="9">
        <v>0.67413000000000001</v>
      </c>
      <c r="P565" s="9">
        <v>1.0894200000000001</v>
      </c>
      <c r="Q565" s="9">
        <v>1.4134599999999999</v>
      </c>
      <c r="R565" s="9">
        <v>0.80179999999999996</v>
      </c>
      <c r="S565" s="9">
        <v>0.88526999999999989</v>
      </c>
      <c r="T565" s="9">
        <v>1.4605999999999999</v>
      </c>
      <c r="U565" s="9">
        <v>1.8465</v>
      </c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</row>
    <row r="566" spans="3:50" x14ac:dyDescent="0.2">
      <c r="C566" s="16">
        <f t="shared" si="17"/>
        <v>562</v>
      </c>
      <c r="D566" t="e">
        <f t="shared" ca="1" si="16"/>
        <v>#NAME?</v>
      </c>
      <c r="I566">
        <v>562</v>
      </c>
      <c r="J566">
        <v>0.50015624999999997</v>
      </c>
      <c r="K566" s="9">
        <v>0.55637999999999999</v>
      </c>
      <c r="L566" s="9">
        <v>0.88690000000000002</v>
      </c>
      <c r="M566" s="9">
        <v>1.1012999999999999</v>
      </c>
      <c r="N566" s="9">
        <v>0.708928</v>
      </c>
      <c r="O566" s="9">
        <v>0.67646000000000006</v>
      </c>
      <c r="P566" s="9">
        <v>1.0926400000000001</v>
      </c>
      <c r="Q566" s="9">
        <v>1.41832</v>
      </c>
      <c r="R566" s="9">
        <v>0.80559999999999998</v>
      </c>
      <c r="S566" s="9">
        <v>0.88833999999999991</v>
      </c>
      <c r="T566" s="9">
        <v>1.4651999999999998</v>
      </c>
      <c r="U566" s="9">
        <v>1.853</v>
      </c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</row>
    <row r="567" spans="3:50" x14ac:dyDescent="0.2">
      <c r="C567" s="16">
        <f t="shared" si="17"/>
        <v>563</v>
      </c>
      <c r="D567" t="e">
        <f t="shared" ca="1" si="16"/>
        <v>#NAME?</v>
      </c>
      <c r="I567">
        <v>563</v>
      </c>
      <c r="J567">
        <v>0.50335937500000005</v>
      </c>
      <c r="K567" s="9">
        <v>0.55837000000000003</v>
      </c>
      <c r="L567" s="9">
        <v>0.88934999999999997</v>
      </c>
      <c r="M567" s="9">
        <v>1.1049500000000001</v>
      </c>
      <c r="N567" s="9">
        <v>0.71227199999999991</v>
      </c>
      <c r="O567" s="9">
        <v>0.67879</v>
      </c>
      <c r="P567" s="9">
        <v>1.0958600000000001</v>
      </c>
      <c r="Q567" s="9">
        <v>1.4231799999999999</v>
      </c>
      <c r="R567" s="9">
        <v>0.80940000000000001</v>
      </c>
      <c r="S567" s="9">
        <v>0.89140999999999992</v>
      </c>
      <c r="T567" s="9">
        <v>1.4698</v>
      </c>
      <c r="U567" s="9">
        <v>1.8594999999999999</v>
      </c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</row>
    <row r="568" spans="3:50" x14ac:dyDescent="0.2">
      <c r="C568" s="16">
        <f t="shared" si="17"/>
        <v>564</v>
      </c>
      <c r="D568" t="e">
        <f t="shared" ca="1" si="16"/>
        <v>#NAME?</v>
      </c>
      <c r="I568">
        <v>564</v>
      </c>
      <c r="J568">
        <v>0.50656250000000003</v>
      </c>
      <c r="K568" s="9">
        <v>0.56035999999999997</v>
      </c>
      <c r="L568" s="9">
        <v>0.89180000000000004</v>
      </c>
      <c r="M568" s="9">
        <v>1.1086</v>
      </c>
      <c r="N568" s="9">
        <v>0.71561599999999992</v>
      </c>
      <c r="O568" s="9">
        <v>0.68112000000000006</v>
      </c>
      <c r="P568" s="9">
        <v>1.0990800000000001</v>
      </c>
      <c r="Q568" s="9">
        <v>1.42804</v>
      </c>
      <c r="R568" s="9">
        <v>0.81319999999999992</v>
      </c>
      <c r="S568" s="9">
        <v>0.89447999999999994</v>
      </c>
      <c r="T568" s="9">
        <v>1.4743999999999999</v>
      </c>
      <c r="U568" s="9">
        <v>1.8660000000000001</v>
      </c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</row>
    <row r="569" spans="3:50" x14ac:dyDescent="0.2">
      <c r="C569" s="16">
        <f t="shared" si="17"/>
        <v>565</v>
      </c>
      <c r="D569" t="e">
        <f t="shared" ca="1" si="16"/>
        <v>#NAME?</v>
      </c>
      <c r="I569">
        <v>565</v>
      </c>
      <c r="J569">
        <v>0.509765625</v>
      </c>
      <c r="K569" s="9">
        <v>0.56235000000000002</v>
      </c>
      <c r="L569" s="9">
        <v>0.89424999999999999</v>
      </c>
      <c r="M569" s="9">
        <v>1.11225</v>
      </c>
      <c r="N569" s="9">
        <v>0.71895999999999993</v>
      </c>
      <c r="O569" s="9">
        <v>0.68345</v>
      </c>
      <c r="P569" s="9">
        <v>1.1023000000000001</v>
      </c>
      <c r="Q569" s="9">
        <v>1.4329000000000001</v>
      </c>
      <c r="R569" s="9">
        <v>0.81699999999999995</v>
      </c>
      <c r="S569" s="9">
        <v>0.89754999999999996</v>
      </c>
      <c r="T569" s="9">
        <v>1.4789999999999999</v>
      </c>
      <c r="U569" s="9">
        <v>1.8725000000000001</v>
      </c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</row>
    <row r="570" spans="3:50" x14ac:dyDescent="0.2">
      <c r="C570" s="16">
        <f t="shared" si="17"/>
        <v>566</v>
      </c>
      <c r="D570" t="e">
        <f t="shared" ca="1" si="16"/>
        <v>#NAME?</v>
      </c>
      <c r="I570">
        <v>566</v>
      </c>
      <c r="J570">
        <v>0.51296874999999997</v>
      </c>
      <c r="K570" s="9">
        <v>0.56433999999999995</v>
      </c>
      <c r="L570" s="9">
        <v>0.89669999999999994</v>
      </c>
      <c r="M570" s="9">
        <v>1.1158999999999999</v>
      </c>
      <c r="N570" s="9">
        <v>0.72230399999999995</v>
      </c>
      <c r="O570" s="9">
        <v>0.68578000000000006</v>
      </c>
      <c r="P570" s="9">
        <v>1.1055200000000001</v>
      </c>
      <c r="Q570" s="9">
        <v>1.4377599999999999</v>
      </c>
      <c r="R570" s="9">
        <v>0.82079999999999997</v>
      </c>
      <c r="S570" s="9">
        <v>0.90061999999999987</v>
      </c>
      <c r="T570" s="9">
        <v>1.4835999999999998</v>
      </c>
      <c r="U570" s="9">
        <v>1.879</v>
      </c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</row>
    <row r="571" spans="3:50" x14ac:dyDescent="0.2">
      <c r="C571" s="16">
        <f t="shared" si="17"/>
        <v>567</v>
      </c>
      <c r="D571" t="e">
        <f t="shared" ca="1" si="16"/>
        <v>#NAME?</v>
      </c>
      <c r="I571">
        <v>567</v>
      </c>
      <c r="J571">
        <v>0.51617187499999995</v>
      </c>
      <c r="K571" s="9">
        <v>0.56633</v>
      </c>
      <c r="L571" s="9">
        <v>0.89915</v>
      </c>
      <c r="M571" s="9">
        <v>1.11955</v>
      </c>
      <c r="N571" s="9">
        <v>0.72564799999999996</v>
      </c>
      <c r="O571" s="9">
        <v>0.68811</v>
      </c>
      <c r="P571" s="9">
        <v>1.1087400000000001</v>
      </c>
      <c r="Q571" s="9">
        <v>1.44262</v>
      </c>
      <c r="R571" s="9">
        <v>0.8246</v>
      </c>
      <c r="S571" s="9">
        <v>0.90368999999999988</v>
      </c>
      <c r="T571" s="9">
        <v>1.4882</v>
      </c>
      <c r="U571" s="9">
        <v>1.8855</v>
      </c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</row>
    <row r="572" spans="3:50" x14ac:dyDescent="0.2">
      <c r="C572" s="16">
        <f t="shared" si="17"/>
        <v>568</v>
      </c>
      <c r="D572" t="e">
        <f t="shared" ca="1" si="16"/>
        <v>#NAME?</v>
      </c>
      <c r="I572">
        <v>568</v>
      </c>
      <c r="J572">
        <v>0.51937500000000003</v>
      </c>
      <c r="K572" s="9">
        <v>0.56832000000000005</v>
      </c>
      <c r="L572" s="9">
        <v>0.90159999999999996</v>
      </c>
      <c r="M572" s="9">
        <v>1.1232</v>
      </c>
      <c r="N572" s="9">
        <v>0.72899199999999997</v>
      </c>
      <c r="O572" s="9">
        <v>0.69044000000000005</v>
      </c>
      <c r="P572" s="9">
        <v>1.1119600000000001</v>
      </c>
      <c r="Q572" s="9">
        <v>1.4474799999999999</v>
      </c>
      <c r="R572" s="9">
        <v>0.82839999999999991</v>
      </c>
      <c r="S572" s="9">
        <v>0.9067599999999999</v>
      </c>
      <c r="T572" s="9">
        <v>1.4927999999999999</v>
      </c>
      <c r="U572" s="9">
        <v>1.8920000000000001</v>
      </c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</row>
    <row r="573" spans="3:50" x14ac:dyDescent="0.2">
      <c r="C573" s="16">
        <f t="shared" si="17"/>
        <v>569</v>
      </c>
      <c r="D573" t="e">
        <f t="shared" ca="1" si="16"/>
        <v>#NAME?</v>
      </c>
      <c r="I573">
        <v>569</v>
      </c>
      <c r="J573">
        <v>0.522578125</v>
      </c>
      <c r="K573" s="9">
        <v>0.57030999999999998</v>
      </c>
      <c r="L573" s="9">
        <v>0.90405000000000002</v>
      </c>
      <c r="M573" s="9">
        <v>1.1268499999999999</v>
      </c>
      <c r="N573" s="9">
        <v>0.73233599999999999</v>
      </c>
      <c r="O573" s="9">
        <v>0.69277</v>
      </c>
      <c r="P573" s="9">
        <v>1.1151800000000001</v>
      </c>
      <c r="Q573" s="9">
        <v>1.45234</v>
      </c>
      <c r="R573" s="9">
        <v>0.83219999999999994</v>
      </c>
      <c r="S573" s="9">
        <v>0.90982999999999992</v>
      </c>
      <c r="T573" s="9">
        <v>1.4973999999999998</v>
      </c>
      <c r="U573" s="9">
        <v>1.8985000000000001</v>
      </c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</row>
    <row r="574" spans="3:50" x14ac:dyDescent="0.2">
      <c r="C574" s="16">
        <f t="shared" si="17"/>
        <v>570</v>
      </c>
      <c r="D574" t="e">
        <f t="shared" ca="1" si="16"/>
        <v>#NAME?</v>
      </c>
      <c r="I574">
        <v>570</v>
      </c>
      <c r="J574">
        <v>0.52578124999999998</v>
      </c>
      <c r="K574" s="9">
        <v>0.57230000000000003</v>
      </c>
      <c r="L574" s="9">
        <v>0.90649999999999997</v>
      </c>
      <c r="M574" s="9">
        <v>1.1305000000000001</v>
      </c>
      <c r="N574" s="9">
        <v>0.73568</v>
      </c>
      <c r="O574" s="9">
        <v>0.69510000000000005</v>
      </c>
      <c r="P574" s="9">
        <v>1.1184000000000001</v>
      </c>
      <c r="Q574" s="9">
        <v>1.4572000000000001</v>
      </c>
      <c r="R574" s="9">
        <v>0.83599999999999997</v>
      </c>
      <c r="S574" s="9">
        <v>0.91289999999999993</v>
      </c>
      <c r="T574" s="9">
        <v>1.502</v>
      </c>
      <c r="U574" s="9">
        <v>1.905</v>
      </c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</row>
    <row r="575" spans="3:50" x14ac:dyDescent="0.2">
      <c r="C575" s="16">
        <f t="shared" si="17"/>
        <v>571</v>
      </c>
      <c r="D575" t="e">
        <f t="shared" ca="1" si="16"/>
        <v>#NAME?</v>
      </c>
      <c r="I575">
        <v>571</v>
      </c>
      <c r="J575">
        <v>0.52898437499999995</v>
      </c>
      <c r="K575" s="9">
        <v>0.57428999999999997</v>
      </c>
      <c r="L575" s="9">
        <v>0.90895000000000004</v>
      </c>
      <c r="M575" s="9">
        <v>1.13415</v>
      </c>
      <c r="N575" s="9">
        <v>0.7390239999999999</v>
      </c>
      <c r="O575" s="9">
        <v>0.69742999999999999</v>
      </c>
      <c r="P575" s="9">
        <v>1.1216200000000001</v>
      </c>
      <c r="Q575" s="9">
        <v>1.4620599999999999</v>
      </c>
      <c r="R575" s="9">
        <v>0.83979999999999999</v>
      </c>
      <c r="S575" s="9">
        <v>0.91596999999999995</v>
      </c>
      <c r="T575" s="9">
        <v>1.5065999999999999</v>
      </c>
      <c r="U575" s="9">
        <v>1.9115</v>
      </c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</row>
    <row r="576" spans="3:50" x14ac:dyDescent="0.2">
      <c r="C576" s="16">
        <f t="shared" si="17"/>
        <v>572</v>
      </c>
      <c r="D576" t="e">
        <f t="shared" ca="1" si="16"/>
        <v>#NAME?</v>
      </c>
      <c r="I576">
        <v>572</v>
      </c>
      <c r="J576">
        <v>0.53218750000000004</v>
      </c>
      <c r="K576" s="9">
        <v>0.57628000000000001</v>
      </c>
      <c r="L576" s="9">
        <v>0.91139999999999999</v>
      </c>
      <c r="M576" s="9">
        <v>1.1377999999999999</v>
      </c>
      <c r="N576" s="9">
        <v>0.74236799999999992</v>
      </c>
      <c r="O576" s="9">
        <v>0.69976000000000005</v>
      </c>
      <c r="P576" s="9">
        <v>1.1248400000000001</v>
      </c>
      <c r="Q576" s="9">
        <v>1.46692</v>
      </c>
      <c r="R576" s="9">
        <v>0.84359999999999991</v>
      </c>
      <c r="S576" s="9">
        <v>0.91903999999999986</v>
      </c>
      <c r="T576" s="9">
        <v>1.5111999999999999</v>
      </c>
      <c r="U576" s="9">
        <v>1.9180000000000001</v>
      </c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</row>
    <row r="577" spans="3:50" x14ac:dyDescent="0.2">
      <c r="C577" s="16">
        <f t="shared" si="17"/>
        <v>573</v>
      </c>
      <c r="D577" t="e">
        <f t="shared" ca="1" si="16"/>
        <v>#NAME?</v>
      </c>
      <c r="I577">
        <v>573</v>
      </c>
      <c r="J577">
        <v>0.53539062500000001</v>
      </c>
      <c r="K577" s="9">
        <v>0.57826999999999995</v>
      </c>
      <c r="L577" s="9">
        <v>0.91384999999999994</v>
      </c>
      <c r="M577" s="9">
        <v>1.1414500000000001</v>
      </c>
      <c r="N577" s="9">
        <v>0.74571199999999993</v>
      </c>
      <c r="O577" s="9">
        <v>0.70208999999999999</v>
      </c>
      <c r="P577" s="9">
        <v>1.1280600000000001</v>
      </c>
      <c r="Q577" s="9">
        <v>1.4717800000000001</v>
      </c>
      <c r="R577" s="9">
        <v>0.84739999999999993</v>
      </c>
      <c r="S577" s="9">
        <v>0.92210999999999987</v>
      </c>
      <c r="T577" s="9">
        <v>1.5157999999999998</v>
      </c>
      <c r="U577" s="9">
        <v>1.9245000000000001</v>
      </c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</row>
    <row r="578" spans="3:50" x14ac:dyDescent="0.2">
      <c r="C578" s="16">
        <f t="shared" si="17"/>
        <v>574</v>
      </c>
      <c r="D578" t="e">
        <f t="shared" ca="1" si="16"/>
        <v>#NAME?</v>
      </c>
      <c r="I578">
        <v>574</v>
      </c>
      <c r="J578">
        <v>0.53859374999999998</v>
      </c>
      <c r="K578" s="9">
        <v>0.58026</v>
      </c>
      <c r="L578" s="9">
        <v>0.9163</v>
      </c>
      <c r="M578" s="9">
        <v>1.1451</v>
      </c>
      <c r="N578" s="9">
        <v>0.74905599999999994</v>
      </c>
      <c r="O578" s="9">
        <v>0.70442000000000005</v>
      </c>
      <c r="P578" s="9">
        <v>1.1312800000000001</v>
      </c>
      <c r="Q578" s="9">
        <v>1.47664</v>
      </c>
      <c r="R578" s="9">
        <v>0.85119999999999996</v>
      </c>
      <c r="S578" s="9">
        <v>0.92517999999999989</v>
      </c>
      <c r="T578" s="9">
        <v>1.5204</v>
      </c>
      <c r="U578" s="9">
        <v>1.931</v>
      </c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</row>
    <row r="579" spans="3:50" x14ac:dyDescent="0.2">
      <c r="C579" s="16">
        <f t="shared" si="17"/>
        <v>575</v>
      </c>
      <c r="D579" t="e">
        <f t="shared" ca="1" si="16"/>
        <v>#NAME?</v>
      </c>
      <c r="I579">
        <v>575</v>
      </c>
      <c r="J579">
        <v>0.54179687499999996</v>
      </c>
      <c r="K579" s="9">
        <v>0.58225000000000005</v>
      </c>
      <c r="L579" s="9">
        <v>0.91874999999999996</v>
      </c>
      <c r="M579" s="9">
        <v>1.1487499999999999</v>
      </c>
      <c r="N579" s="9">
        <v>0.75239999999999996</v>
      </c>
      <c r="O579" s="9">
        <v>0.70674999999999999</v>
      </c>
      <c r="P579" s="9">
        <v>1.1345000000000001</v>
      </c>
      <c r="Q579" s="9">
        <v>1.4815</v>
      </c>
      <c r="R579" s="9">
        <v>0.85499999999999998</v>
      </c>
      <c r="S579" s="9">
        <v>0.92824999999999991</v>
      </c>
      <c r="T579" s="9">
        <v>1.5249999999999999</v>
      </c>
      <c r="U579" s="9">
        <v>1.9375</v>
      </c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</row>
    <row r="580" spans="3:50" x14ac:dyDescent="0.2">
      <c r="C580" s="16">
        <f t="shared" si="17"/>
        <v>576</v>
      </c>
      <c r="D580" t="e">
        <f t="shared" ref="D580:D643" ca="1" si="18">smrLinInterp(C580,Time,Rain)</f>
        <v>#NAME?</v>
      </c>
      <c r="I580">
        <v>576</v>
      </c>
      <c r="J580">
        <v>0.54500000000000004</v>
      </c>
      <c r="K580" s="9">
        <v>0.58423999999999998</v>
      </c>
      <c r="L580" s="9">
        <v>0.92120000000000002</v>
      </c>
      <c r="M580" s="9">
        <v>1.1524000000000001</v>
      </c>
      <c r="N580" s="9">
        <v>0.75574399999999997</v>
      </c>
      <c r="O580" s="9">
        <v>0.70908000000000004</v>
      </c>
      <c r="P580" s="9">
        <v>1.1377200000000001</v>
      </c>
      <c r="Q580" s="9">
        <v>1.4863599999999999</v>
      </c>
      <c r="R580" s="9">
        <v>0.85880000000000001</v>
      </c>
      <c r="S580" s="9">
        <v>0.93131999999999993</v>
      </c>
      <c r="T580" s="9">
        <v>1.5295999999999998</v>
      </c>
      <c r="U580" s="9">
        <v>1.944</v>
      </c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</row>
    <row r="581" spans="3:50" x14ac:dyDescent="0.2">
      <c r="C581" s="16">
        <f t="shared" si="17"/>
        <v>577</v>
      </c>
      <c r="D581" t="e">
        <f t="shared" ca="1" si="18"/>
        <v>#NAME?</v>
      </c>
      <c r="I581">
        <v>577</v>
      </c>
      <c r="J581">
        <v>0.54820312500000001</v>
      </c>
      <c r="K581" s="9">
        <v>0.58623000000000003</v>
      </c>
      <c r="L581" s="9">
        <v>0.92364999999999997</v>
      </c>
      <c r="M581" s="9">
        <v>1.15605</v>
      </c>
      <c r="N581" s="9">
        <v>0.75908799999999998</v>
      </c>
      <c r="O581" s="9">
        <v>0.71140999999999999</v>
      </c>
      <c r="P581" s="9">
        <v>1.1409400000000001</v>
      </c>
      <c r="Q581" s="9">
        <v>1.49122</v>
      </c>
      <c r="R581" s="9">
        <v>0.86259999999999992</v>
      </c>
      <c r="S581" s="9">
        <v>0.93438999999999994</v>
      </c>
      <c r="T581" s="9">
        <v>1.5342</v>
      </c>
      <c r="U581" s="9">
        <v>1.9505000000000001</v>
      </c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</row>
    <row r="582" spans="3:50" x14ac:dyDescent="0.2">
      <c r="C582" s="16">
        <f t="shared" ref="C582:C645" si="19">1+C581</f>
        <v>578</v>
      </c>
      <c r="D582" t="e">
        <f t="shared" ca="1" si="18"/>
        <v>#NAME?</v>
      </c>
      <c r="I582">
        <v>578</v>
      </c>
      <c r="J582">
        <v>0.55140624999999999</v>
      </c>
      <c r="K582" s="9">
        <v>0.58821999999999997</v>
      </c>
      <c r="L582" s="9">
        <v>0.92610000000000003</v>
      </c>
      <c r="M582" s="9">
        <v>1.1597</v>
      </c>
      <c r="N582" s="9">
        <v>0.762432</v>
      </c>
      <c r="O582" s="9">
        <v>0.71374000000000004</v>
      </c>
      <c r="P582" s="9">
        <v>1.1441600000000001</v>
      </c>
      <c r="Q582" s="9">
        <v>1.4960800000000001</v>
      </c>
      <c r="R582" s="9">
        <v>0.86639999999999995</v>
      </c>
      <c r="S582" s="9">
        <v>0.93745999999999996</v>
      </c>
      <c r="T582" s="9">
        <v>1.5387999999999999</v>
      </c>
      <c r="U582" s="9">
        <v>1.9570000000000001</v>
      </c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</row>
    <row r="583" spans="3:50" x14ac:dyDescent="0.2">
      <c r="C583" s="16">
        <f t="shared" si="19"/>
        <v>579</v>
      </c>
      <c r="D583" t="e">
        <f t="shared" ca="1" si="18"/>
        <v>#NAME?</v>
      </c>
      <c r="I583">
        <v>579</v>
      </c>
      <c r="J583">
        <v>0.55460937499999996</v>
      </c>
      <c r="K583" s="9">
        <v>0.59021000000000001</v>
      </c>
      <c r="L583" s="9">
        <v>0.92854999999999999</v>
      </c>
      <c r="M583" s="9">
        <v>1.1633499999999999</v>
      </c>
      <c r="N583" s="9">
        <v>0.76577600000000001</v>
      </c>
      <c r="O583" s="9">
        <v>0.71606999999999998</v>
      </c>
      <c r="P583" s="9">
        <v>1.1473800000000001</v>
      </c>
      <c r="Q583" s="9">
        <v>1.5009399999999999</v>
      </c>
      <c r="R583" s="9">
        <v>0.87019999999999997</v>
      </c>
      <c r="S583" s="9">
        <v>0.94052999999999987</v>
      </c>
      <c r="T583" s="9">
        <v>1.5433999999999999</v>
      </c>
      <c r="U583" s="9">
        <v>1.9635</v>
      </c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</row>
    <row r="584" spans="3:50" x14ac:dyDescent="0.2">
      <c r="C584" s="16">
        <f t="shared" si="19"/>
        <v>580</v>
      </c>
      <c r="D584" t="e">
        <f t="shared" ca="1" si="18"/>
        <v>#NAME?</v>
      </c>
      <c r="I584">
        <v>580</v>
      </c>
      <c r="J584">
        <v>0.55781250000000004</v>
      </c>
      <c r="K584" s="9">
        <v>0.59220000000000006</v>
      </c>
      <c r="L584" s="9">
        <v>0.93099999999999994</v>
      </c>
      <c r="M584" s="9">
        <v>1.167</v>
      </c>
      <c r="N584" s="9">
        <v>0.76911999999999991</v>
      </c>
      <c r="O584" s="9">
        <v>0.71840000000000004</v>
      </c>
      <c r="P584" s="9">
        <v>1.1506000000000001</v>
      </c>
      <c r="Q584" s="9">
        <v>1.5058</v>
      </c>
      <c r="R584" s="9">
        <v>0.874</v>
      </c>
      <c r="S584" s="9">
        <v>0.94359999999999988</v>
      </c>
      <c r="T584" s="9">
        <v>1.5479999999999998</v>
      </c>
      <c r="U584" s="9">
        <v>1.97</v>
      </c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</row>
    <row r="585" spans="3:50" x14ac:dyDescent="0.2">
      <c r="C585" s="16">
        <f t="shared" si="19"/>
        <v>581</v>
      </c>
      <c r="D585" t="e">
        <f t="shared" ca="1" si="18"/>
        <v>#NAME?</v>
      </c>
      <c r="I585">
        <v>581</v>
      </c>
      <c r="J585">
        <v>0.56101562500000002</v>
      </c>
      <c r="K585" s="9">
        <v>0.59419</v>
      </c>
      <c r="L585" s="9">
        <v>0.93345</v>
      </c>
      <c r="M585" s="9">
        <v>1.17065</v>
      </c>
      <c r="N585" s="9">
        <v>0.77246399999999993</v>
      </c>
      <c r="O585" s="9">
        <v>0.72072999999999998</v>
      </c>
      <c r="P585" s="9">
        <v>1.1538200000000001</v>
      </c>
      <c r="Q585" s="9">
        <v>1.5106599999999999</v>
      </c>
      <c r="R585" s="9">
        <v>0.87779999999999991</v>
      </c>
      <c r="S585" s="9">
        <v>0.9466699999999999</v>
      </c>
      <c r="T585" s="9">
        <v>1.5526</v>
      </c>
      <c r="U585" s="9">
        <v>1.9765000000000001</v>
      </c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</row>
    <row r="586" spans="3:50" x14ac:dyDescent="0.2">
      <c r="C586" s="16">
        <f t="shared" si="19"/>
        <v>582</v>
      </c>
      <c r="D586" t="e">
        <f t="shared" ca="1" si="18"/>
        <v>#NAME?</v>
      </c>
      <c r="I586">
        <v>582</v>
      </c>
      <c r="J586">
        <v>0.56421874999999999</v>
      </c>
      <c r="K586" s="9">
        <v>0.59618000000000004</v>
      </c>
      <c r="L586" s="9">
        <v>0.93589999999999995</v>
      </c>
      <c r="M586" s="9">
        <v>1.1742999999999999</v>
      </c>
      <c r="N586" s="9">
        <v>0.77580799999999994</v>
      </c>
      <c r="O586" s="9">
        <v>0.72306000000000004</v>
      </c>
      <c r="P586" s="9">
        <v>1.1570400000000001</v>
      </c>
      <c r="Q586" s="9">
        <v>1.51552</v>
      </c>
      <c r="R586" s="9">
        <v>0.88159999999999994</v>
      </c>
      <c r="S586" s="9">
        <v>0.94973999999999992</v>
      </c>
      <c r="T586" s="9">
        <v>1.5571999999999999</v>
      </c>
      <c r="U586" s="9">
        <v>1.9830000000000001</v>
      </c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</row>
    <row r="587" spans="3:50" x14ac:dyDescent="0.2">
      <c r="C587" s="16">
        <f t="shared" si="19"/>
        <v>583</v>
      </c>
      <c r="D587" t="e">
        <f t="shared" ca="1" si="18"/>
        <v>#NAME?</v>
      </c>
      <c r="I587">
        <v>583</v>
      </c>
      <c r="J587">
        <v>0.56742187499999996</v>
      </c>
      <c r="K587" s="9">
        <v>0.59816999999999998</v>
      </c>
      <c r="L587" s="9">
        <v>0.93835000000000002</v>
      </c>
      <c r="M587" s="9">
        <v>1.1779500000000001</v>
      </c>
      <c r="N587" s="9">
        <v>0.77915199999999996</v>
      </c>
      <c r="O587" s="9">
        <v>0.72538999999999998</v>
      </c>
      <c r="P587" s="9">
        <v>1.1602600000000001</v>
      </c>
      <c r="Q587" s="9">
        <v>1.5203800000000001</v>
      </c>
      <c r="R587" s="9">
        <v>0.88539999999999996</v>
      </c>
      <c r="S587" s="9">
        <v>0.95280999999999993</v>
      </c>
      <c r="T587" s="9">
        <v>1.5617999999999999</v>
      </c>
      <c r="U587" s="9">
        <v>1.9895</v>
      </c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</row>
    <row r="588" spans="3:50" x14ac:dyDescent="0.2">
      <c r="C588" s="16">
        <f t="shared" si="19"/>
        <v>584</v>
      </c>
      <c r="D588" t="e">
        <f t="shared" ca="1" si="18"/>
        <v>#NAME?</v>
      </c>
      <c r="I588">
        <v>584</v>
      </c>
      <c r="J588">
        <v>0.57062500000000005</v>
      </c>
      <c r="K588" s="9">
        <v>0.60016000000000003</v>
      </c>
      <c r="L588" s="9">
        <v>0.94079999999999997</v>
      </c>
      <c r="M588" s="9">
        <v>1.1816</v>
      </c>
      <c r="N588" s="9">
        <v>0.78249599999999997</v>
      </c>
      <c r="O588" s="9">
        <v>0.72772000000000003</v>
      </c>
      <c r="P588" s="9">
        <v>1.1634800000000001</v>
      </c>
      <c r="Q588" s="9">
        <v>1.5252399999999999</v>
      </c>
      <c r="R588" s="9">
        <v>0.88919999999999999</v>
      </c>
      <c r="S588" s="9">
        <v>0.95587999999999995</v>
      </c>
      <c r="T588" s="9">
        <v>1.5664</v>
      </c>
      <c r="U588" s="9">
        <v>1.996</v>
      </c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</row>
    <row r="589" spans="3:50" x14ac:dyDescent="0.2">
      <c r="C589" s="16">
        <f t="shared" si="19"/>
        <v>585</v>
      </c>
      <c r="D589" t="e">
        <f t="shared" ca="1" si="18"/>
        <v>#NAME?</v>
      </c>
      <c r="I589">
        <v>585</v>
      </c>
      <c r="J589">
        <v>0.57382812500000002</v>
      </c>
      <c r="K589" s="9">
        <v>0.60214999999999996</v>
      </c>
      <c r="L589" s="9">
        <v>0.94325000000000003</v>
      </c>
      <c r="M589" s="9">
        <v>1.1852499999999999</v>
      </c>
      <c r="N589" s="9">
        <v>0.78583999999999998</v>
      </c>
      <c r="O589" s="9">
        <v>0.73004999999999998</v>
      </c>
      <c r="P589" s="9">
        <v>1.1667000000000001</v>
      </c>
      <c r="Q589" s="9">
        <v>1.5301</v>
      </c>
      <c r="R589" s="9">
        <v>0.8929999999999999</v>
      </c>
      <c r="S589" s="9">
        <v>0.95894999999999986</v>
      </c>
      <c r="T589" s="9">
        <v>1.571</v>
      </c>
      <c r="U589" s="9">
        <v>2.0024999999999999</v>
      </c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</row>
    <row r="590" spans="3:50" x14ac:dyDescent="0.2">
      <c r="C590" s="16">
        <f t="shared" si="19"/>
        <v>586</v>
      </c>
      <c r="D590" t="e">
        <f t="shared" ca="1" si="18"/>
        <v>#NAME?</v>
      </c>
      <c r="I590">
        <v>586</v>
      </c>
      <c r="J590">
        <v>0.57703125</v>
      </c>
      <c r="K590" s="9">
        <v>0.60414000000000001</v>
      </c>
      <c r="L590" s="9">
        <v>0.94569999999999999</v>
      </c>
      <c r="M590" s="9">
        <v>1.1889000000000001</v>
      </c>
      <c r="N590" s="9">
        <v>0.789184</v>
      </c>
      <c r="O590" s="9">
        <v>0.73238000000000003</v>
      </c>
      <c r="P590" s="9">
        <v>1.1699200000000001</v>
      </c>
      <c r="Q590" s="9">
        <v>1.5349599999999999</v>
      </c>
      <c r="R590" s="9">
        <v>0.89679999999999993</v>
      </c>
      <c r="S590" s="9">
        <v>0.96201999999999988</v>
      </c>
      <c r="T590" s="9">
        <v>1.5755999999999999</v>
      </c>
      <c r="U590" s="9">
        <v>2.0089999999999999</v>
      </c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</row>
    <row r="591" spans="3:50" x14ac:dyDescent="0.2">
      <c r="C591" s="16">
        <f t="shared" si="19"/>
        <v>587</v>
      </c>
      <c r="D591" t="e">
        <f t="shared" ca="1" si="18"/>
        <v>#NAME?</v>
      </c>
      <c r="I591">
        <v>587</v>
      </c>
      <c r="J591">
        <v>0.58023437499999997</v>
      </c>
      <c r="K591" s="9">
        <v>0.60613000000000006</v>
      </c>
      <c r="L591" s="9">
        <v>0.94814999999999994</v>
      </c>
      <c r="M591" s="9">
        <v>1.19255</v>
      </c>
      <c r="N591" s="9">
        <v>0.79252800000000001</v>
      </c>
      <c r="O591" s="9">
        <v>0.73470999999999997</v>
      </c>
      <c r="P591" s="9">
        <v>1.1731400000000001</v>
      </c>
      <c r="Q591" s="9">
        <v>1.53982</v>
      </c>
      <c r="R591" s="9">
        <v>0.90059999999999996</v>
      </c>
      <c r="S591" s="9">
        <v>0.96508999999999989</v>
      </c>
      <c r="T591" s="9">
        <v>1.5801999999999998</v>
      </c>
      <c r="U591" s="9">
        <v>2.0155000000000003</v>
      </c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</row>
    <row r="592" spans="3:50" x14ac:dyDescent="0.2">
      <c r="C592" s="16">
        <f t="shared" si="19"/>
        <v>588</v>
      </c>
      <c r="D592" t="e">
        <f t="shared" ca="1" si="18"/>
        <v>#NAME?</v>
      </c>
      <c r="I592">
        <v>588</v>
      </c>
      <c r="J592">
        <v>0.58343749999999994</v>
      </c>
      <c r="K592" s="9">
        <v>0.60811999999999999</v>
      </c>
      <c r="L592" s="9">
        <v>0.9506</v>
      </c>
      <c r="M592" s="9">
        <v>1.1961999999999999</v>
      </c>
      <c r="N592" s="9">
        <v>0.79587199999999991</v>
      </c>
      <c r="O592" s="9">
        <v>0.73704000000000003</v>
      </c>
      <c r="P592" s="9">
        <v>1.1763600000000001</v>
      </c>
      <c r="Q592" s="9">
        <v>1.5446800000000001</v>
      </c>
      <c r="R592" s="9">
        <v>0.90439999999999998</v>
      </c>
      <c r="S592" s="9">
        <v>0.96815999999999991</v>
      </c>
      <c r="T592" s="9">
        <v>1.5848</v>
      </c>
      <c r="U592" s="9">
        <v>2.0220000000000002</v>
      </c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</row>
    <row r="593" spans="3:50" x14ac:dyDescent="0.2">
      <c r="C593" s="16">
        <f t="shared" si="19"/>
        <v>589</v>
      </c>
      <c r="D593" t="e">
        <f t="shared" ca="1" si="18"/>
        <v>#NAME?</v>
      </c>
      <c r="I593">
        <v>589</v>
      </c>
      <c r="J593">
        <v>0.58664062500000003</v>
      </c>
      <c r="K593" s="9">
        <v>0.61011000000000004</v>
      </c>
      <c r="L593" s="9">
        <v>0.95304999999999995</v>
      </c>
      <c r="M593" s="9">
        <v>1.1998500000000001</v>
      </c>
      <c r="N593" s="9">
        <v>0.79921599999999993</v>
      </c>
      <c r="O593" s="9">
        <v>0.73936999999999997</v>
      </c>
      <c r="P593" s="9">
        <v>1.1795800000000001</v>
      </c>
      <c r="Q593" s="9">
        <v>1.5495399999999999</v>
      </c>
      <c r="R593" s="9">
        <v>0.90820000000000001</v>
      </c>
      <c r="S593" s="9">
        <v>0.97122999999999993</v>
      </c>
      <c r="T593" s="9">
        <v>1.5893999999999999</v>
      </c>
      <c r="U593" s="9">
        <v>2.0285000000000002</v>
      </c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</row>
    <row r="594" spans="3:50" x14ac:dyDescent="0.2">
      <c r="C594" s="16">
        <f t="shared" si="19"/>
        <v>590</v>
      </c>
      <c r="D594" t="e">
        <f t="shared" ca="1" si="18"/>
        <v>#NAME?</v>
      </c>
      <c r="I594">
        <v>590</v>
      </c>
      <c r="J594">
        <v>0.58984375</v>
      </c>
      <c r="K594" s="9">
        <v>0.61209999999999998</v>
      </c>
      <c r="L594" s="9">
        <v>0.95550000000000002</v>
      </c>
      <c r="M594" s="9">
        <v>1.2035</v>
      </c>
      <c r="N594" s="9">
        <v>0.80255999999999994</v>
      </c>
      <c r="O594" s="9">
        <v>0.74170000000000003</v>
      </c>
      <c r="P594" s="9">
        <v>1.1828000000000001</v>
      </c>
      <c r="Q594" s="9">
        <v>1.5544</v>
      </c>
      <c r="R594" s="9">
        <v>0.91199999999999992</v>
      </c>
      <c r="S594" s="9">
        <v>0.97429999999999994</v>
      </c>
      <c r="T594" s="9">
        <v>1.5939999999999999</v>
      </c>
      <c r="U594" s="9">
        <v>2.0350000000000001</v>
      </c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</row>
    <row r="595" spans="3:50" x14ac:dyDescent="0.2">
      <c r="C595" s="16">
        <f t="shared" si="19"/>
        <v>591</v>
      </c>
      <c r="D595" t="e">
        <f t="shared" ca="1" si="18"/>
        <v>#NAME?</v>
      </c>
      <c r="I595">
        <v>591</v>
      </c>
      <c r="J595">
        <v>0.59304687499999997</v>
      </c>
      <c r="K595" s="9">
        <v>0.61409000000000002</v>
      </c>
      <c r="L595" s="9">
        <v>0.95794999999999997</v>
      </c>
      <c r="M595" s="9">
        <v>1.2071499999999999</v>
      </c>
      <c r="N595" s="9">
        <v>0.80590399999999995</v>
      </c>
      <c r="O595" s="9">
        <v>0.74402999999999997</v>
      </c>
      <c r="P595" s="9">
        <v>1.1860200000000001</v>
      </c>
      <c r="Q595" s="9">
        <v>1.5592600000000001</v>
      </c>
      <c r="R595" s="9">
        <v>0.91579999999999995</v>
      </c>
      <c r="S595" s="9">
        <v>0.97736999999999985</v>
      </c>
      <c r="T595" s="9">
        <v>1.5985999999999998</v>
      </c>
      <c r="U595" s="9">
        <v>2.0415000000000001</v>
      </c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</row>
    <row r="596" spans="3:50" x14ac:dyDescent="0.2">
      <c r="C596" s="16">
        <f t="shared" si="19"/>
        <v>592</v>
      </c>
      <c r="D596" t="e">
        <f t="shared" ca="1" si="18"/>
        <v>#NAME?</v>
      </c>
      <c r="I596">
        <v>592</v>
      </c>
      <c r="J596">
        <v>0.59624999999999995</v>
      </c>
      <c r="K596" s="9">
        <v>0.61607999999999996</v>
      </c>
      <c r="L596" s="9">
        <v>0.96040000000000003</v>
      </c>
      <c r="M596" s="9">
        <v>1.2108000000000001</v>
      </c>
      <c r="N596" s="9">
        <v>0.80924799999999997</v>
      </c>
      <c r="O596" s="9">
        <v>0.74636000000000002</v>
      </c>
      <c r="P596" s="9">
        <v>1.1892400000000001</v>
      </c>
      <c r="Q596" s="9">
        <v>1.56412</v>
      </c>
      <c r="R596" s="9">
        <v>0.91959999999999997</v>
      </c>
      <c r="S596" s="9">
        <v>0.98043999999999987</v>
      </c>
      <c r="T596" s="9">
        <v>1.6032</v>
      </c>
      <c r="U596" s="9">
        <v>2.048</v>
      </c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</row>
    <row r="597" spans="3:50" x14ac:dyDescent="0.2">
      <c r="C597" s="16">
        <f t="shared" si="19"/>
        <v>593</v>
      </c>
      <c r="D597" t="e">
        <f t="shared" ca="1" si="18"/>
        <v>#NAME?</v>
      </c>
      <c r="I597">
        <v>593</v>
      </c>
      <c r="J597">
        <v>0.59945312500000003</v>
      </c>
      <c r="K597" s="9">
        <v>0.61807000000000001</v>
      </c>
      <c r="L597" s="9">
        <v>0.96284999999999998</v>
      </c>
      <c r="M597" s="9">
        <v>1.21445</v>
      </c>
      <c r="N597" s="9">
        <v>0.81259199999999998</v>
      </c>
      <c r="O597" s="9">
        <v>0.74868999999999997</v>
      </c>
      <c r="P597" s="9">
        <v>1.1924600000000001</v>
      </c>
      <c r="Q597" s="9">
        <v>1.56898</v>
      </c>
      <c r="R597" s="9">
        <v>0.9234</v>
      </c>
      <c r="S597" s="9">
        <v>0.98350999999999988</v>
      </c>
      <c r="T597" s="9">
        <v>1.6077999999999999</v>
      </c>
      <c r="U597" s="9">
        <v>2.0545</v>
      </c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</row>
    <row r="598" spans="3:50" x14ac:dyDescent="0.2">
      <c r="C598" s="16">
        <f t="shared" si="19"/>
        <v>594</v>
      </c>
      <c r="D598" t="e">
        <f t="shared" ca="1" si="18"/>
        <v>#NAME?</v>
      </c>
      <c r="I598">
        <v>594</v>
      </c>
      <c r="J598">
        <v>0.60265625</v>
      </c>
      <c r="K598" s="9">
        <v>0.62006000000000006</v>
      </c>
      <c r="L598" s="9">
        <v>0.96529999999999994</v>
      </c>
      <c r="M598" s="9">
        <v>1.2181</v>
      </c>
      <c r="N598" s="9">
        <v>0.81593599999999999</v>
      </c>
      <c r="O598" s="9">
        <v>0.75102000000000002</v>
      </c>
      <c r="P598" s="9">
        <v>1.1956800000000001</v>
      </c>
      <c r="Q598" s="9">
        <v>1.5738399999999999</v>
      </c>
      <c r="R598" s="9">
        <v>0.92719999999999991</v>
      </c>
      <c r="S598" s="9">
        <v>0.9865799999999999</v>
      </c>
      <c r="T598" s="9">
        <v>1.6123999999999998</v>
      </c>
      <c r="U598" s="9">
        <v>2.0609999999999999</v>
      </c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</row>
    <row r="599" spans="3:50" x14ac:dyDescent="0.2">
      <c r="C599" s="16">
        <f t="shared" si="19"/>
        <v>595</v>
      </c>
      <c r="D599" t="e">
        <f t="shared" ca="1" si="18"/>
        <v>#NAME?</v>
      </c>
      <c r="I599">
        <v>595</v>
      </c>
      <c r="J599">
        <v>0.60585937499999998</v>
      </c>
      <c r="K599" s="9">
        <v>0.62204999999999999</v>
      </c>
      <c r="L599" s="9">
        <v>0.96775</v>
      </c>
      <c r="M599" s="9">
        <v>1.2217499999999999</v>
      </c>
      <c r="N599" s="9">
        <v>0.81928000000000001</v>
      </c>
      <c r="O599" s="9">
        <v>0.75334999999999996</v>
      </c>
      <c r="P599" s="9">
        <v>1.1989000000000001</v>
      </c>
      <c r="Q599" s="9">
        <v>1.5787</v>
      </c>
      <c r="R599" s="9">
        <v>0.93099999999999994</v>
      </c>
      <c r="S599" s="9">
        <v>0.98964999999999992</v>
      </c>
      <c r="T599" s="9">
        <v>1.617</v>
      </c>
      <c r="U599" s="9">
        <v>2.0674999999999999</v>
      </c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</row>
    <row r="600" spans="3:50" x14ac:dyDescent="0.2">
      <c r="C600" s="16">
        <f t="shared" si="19"/>
        <v>596</v>
      </c>
      <c r="D600" t="e">
        <f t="shared" ca="1" si="18"/>
        <v>#NAME?</v>
      </c>
      <c r="I600">
        <v>596</v>
      </c>
      <c r="J600">
        <v>0.60906249999999995</v>
      </c>
      <c r="K600" s="9">
        <v>0.62404000000000004</v>
      </c>
      <c r="L600" s="9">
        <v>0.97019999999999995</v>
      </c>
      <c r="M600" s="9">
        <v>1.2254</v>
      </c>
      <c r="N600" s="9">
        <v>0.82262399999999991</v>
      </c>
      <c r="O600" s="9">
        <v>0.75568000000000002</v>
      </c>
      <c r="P600" s="9">
        <v>1.2021200000000001</v>
      </c>
      <c r="Q600" s="9">
        <v>1.5835600000000001</v>
      </c>
      <c r="R600" s="9">
        <v>0.93479999999999996</v>
      </c>
      <c r="S600" s="9">
        <v>0.99271999999999994</v>
      </c>
      <c r="T600" s="9">
        <v>1.6215999999999999</v>
      </c>
      <c r="U600" s="9">
        <v>2.0740000000000003</v>
      </c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</row>
    <row r="601" spans="3:50" x14ac:dyDescent="0.2">
      <c r="C601" s="16">
        <f t="shared" si="19"/>
        <v>597</v>
      </c>
      <c r="D601" t="e">
        <f t="shared" ca="1" si="18"/>
        <v>#NAME?</v>
      </c>
      <c r="I601">
        <v>597</v>
      </c>
      <c r="J601">
        <v>0.61226562500000004</v>
      </c>
      <c r="K601" s="9">
        <v>0.62602999999999998</v>
      </c>
      <c r="L601" s="9">
        <v>0.97265000000000001</v>
      </c>
      <c r="M601" s="9">
        <v>1.22905</v>
      </c>
      <c r="N601" s="9">
        <v>0.82596799999999992</v>
      </c>
      <c r="O601" s="9">
        <v>0.75800999999999996</v>
      </c>
      <c r="P601" s="9">
        <v>1.2053400000000001</v>
      </c>
      <c r="Q601" s="9">
        <v>1.5884199999999999</v>
      </c>
      <c r="R601" s="9">
        <v>0.93859999999999999</v>
      </c>
      <c r="S601" s="9">
        <v>0.99578999999999984</v>
      </c>
      <c r="T601" s="9">
        <v>1.6261999999999999</v>
      </c>
      <c r="U601" s="9">
        <v>2.0805000000000002</v>
      </c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</row>
    <row r="602" spans="3:50" x14ac:dyDescent="0.2">
      <c r="C602" s="16">
        <f t="shared" si="19"/>
        <v>598</v>
      </c>
      <c r="D602" t="e">
        <f t="shared" ca="1" si="18"/>
        <v>#NAME?</v>
      </c>
      <c r="I602">
        <v>598</v>
      </c>
      <c r="J602">
        <v>0.61546875000000001</v>
      </c>
      <c r="K602" s="9">
        <v>0.62802000000000002</v>
      </c>
      <c r="L602" s="9">
        <v>0.97509999999999997</v>
      </c>
      <c r="M602" s="9">
        <v>1.2326999999999999</v>
      </c>
      <c r="N602" s="9">
        <v>0.82931199999999994</v>
      </c>
      <c r="O602" s="9">
        <v>0.76034000000000002</v>
      </c>
      <c r="P602" s="9">
        <v>1.2085600000000001</v>
      </c>
      <c r="Q602" s="9">
        <v>1.59328</v>
      </c>
      <c r="R602" s="9">
        <v>0.9423999999999999</v>
      </c>
      <c r="S602" s="9">
        <v>0.99885999999999986</v>
      </c>
      <c r="T602" s="9">
        <v>1.6307999999999998</v>
      </c>
      <c r="U602" s="9">
        <v>2.0870000000000002</v>
      </c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</row>
    <row r="603" spans="3:50" x14ac:dyDescent="0.2">
      <c r="C603" s="16">
        <f t="shared" si="19"/>
        <v>599</v>
      </c>
      <c r="D603" t="e">
        <f t="shared" ca="1" si="18"/>
        <v>#NAME?</v>
      </c>
      <c r="I603">
        <v>599</v>
      </c>
      <c r="J603">
        <v>0.61867187499999998</v>
      </c>
      <c r="K603" s="9">
        <v>0.63000999999999996</v>
      </c>
      <c r="L603" s="9">
        <v>0.97755000000000003</v>
      </c>
      <c r="M603" s="9">
        <v>1.2363500000000001</v>
      </c>
      <c r="N603" s="9">
        <v>0.83265599999999995</v>
      </c>
      <c r="O603" s="9">
        <v>0.76266999999999996</v>
      </c>
      <c r="P603" s="9">
        <v>1.2117800000000001</v>
      </c>
      <c r="Q603" s="9">
        <v>1.5981399999999999</v>
      </c>
      <c r="R603" s="9">
        <v>0.94619999999999993</v>
      </c>
      <c r="S603" s="9">
        <v>1.00193</v>
      </c>
      <c r="T603" s="9">
        <v>1.6354</v>
      </c>
      <c r="U603" s="9">
        <v>2.0935000000000001</v>
      </c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</row>
    <row r="604" spans="3:50" x14ac:dyDescent="0.2">
      <c r="C604" s="16">
        <f t="shared" si="19"/>
        <v>600</v>
      </c>
      <c r="D604" t="e">
        <f t="shared" ca="1" si="18"/>
        <v>#NAME?</v>
      </c>
      <c r="H604" s="9"/>
      <c r="I604" s="9">
        <v>600</v>
      </c>
      <c r="J604">
        <v>0.62187499999999996</v>
      </c>
      <c r="K604" s="9">
        <v>0.63200000000000001</v>
      </c>
      <c r="L604" s="9">
        <v>0.98</v>
      </c>
      <c r="M604" s="9">
        <v>1.24</v>
      </c>
      <c r="N604" s="9">
        <v>0.83599999999999997</v>
      </c>
      <c r="O604" s="9">
        <v>0.76500000000000001</v>
      </c>
      <c r="P604" s="9">
        <v>1.2150000000000001</v>
      </c>
      <c r="Q604" s="9">
        <v>1.603</v>
      </c>
      <c r="R604" s="9">
        <v>0.95</v>
      </c>
      <c r="S604" s="9">
        <v>1.0049999999999999</v>
      </c>
      <c r="T604" s="9">
        <v>1.64</v>
      </c>
      <c r="U604" s="9">
        <v>2.1</v>
      </c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</row>
    <row r="605" spans="3:50" x14ac:dyDescent="0.2">
      <c r="C605" s="16">
        <f t="shared" si="19"/>
        <v>601</v>
      </c>
      <c r="D605" t="e">
        <f t="shared" ca="1" si="18"/>
        <v>#NAME?</v>
      </c>
      <c r="I605">
        <v>601</v>
      </c>
      <c r="J605">
        <v>0.62507812500000004</v>
      </c>
      <c r="K605" s="9">
        <v>0.63416000000000006</v>
      </c>
      <c r="L605" s="9">
        <v>0.98309999999999997</v>
      </c>
      <c r="M605" s="9">
        <v>1.2445999999999999</v>
      </c>
      <c r="N605" s="9">
        <v>0.84013599999999999</v>
      </c>
      <c r="O605" s="9">
        <v>0.76777000000000006</v>
      </c>
      <c r="P605" s="9">
        <v>1.2189000000000001</v>
      </c>
      <c r="Q605" s="9">
        <v>1.6089499999999999</v>
      </c>
      <c r="R605" s="9">
        <v>0.95469999999999999</v>
      </c>
      <c r="S605" s="9">
        <v>1.0086299999999999</v>
      </c>
      <c r="T605" s="9">
        <v>1.6453499999999999</v>
      </c>
      <c r="U605" s="9">
        <v>2.1078000000000001</v>
      </c>
      <c r="AU605" s="2"/>
      <c r="AV605" s="2"/>
      <c r="AW605" s="2"/>
      <c r="AX605" s="2"/>
    </row>
    <row r="606" spans="3:50" x14ac:dyDescent="0.2">
      <c r="C606" s="16">
        <f t="shared" si="19"/>
        <v>602</v>
      </c>
      <c r="D606" t="e">
        <f t="shared" ca="1" si="18"/>
        <v>#NAME?</v>
      </c>
      <c r="I606">
        <v>602</v>
      </c>
      <c r="J606">
        <v>0.62828125000000001</v>
      </c>
      <c r="K606" s="9">
        <v>0.63632</v>
      </c>
      <c r="L606" s="9">
        <v>0.98619999999999997</v>
      </c>
      <c r="M606" s="9">
        <v>1.2492000000000001</v>
      </c>
      <c r="N606" s="9">
        <v>0.84427199999999991</v>
      </c>
      <c r="O606" s="9">
        <v>0.77054</v>
      </c>
      <c r="P606" s="9">
        <v>1.2228000000000001</v>
      </c>
      <c r="Q606" s="9">
        <v>1.6149</v>
      </c>
      <c r="R606" s="9">
        <v>0.95939999999999992</v>
      </c>
      <c r="S606" s="9">
        <v>1.0122599999999999</v>
      </c>
      <c r="T606" s="9">
        <v>1.6506999999999998</v>
      </c>
      <c r="U606" s="9">
        <v>2.1156000000000001</v>
      </c>
      <c r="AU606" s="2"/>
      <c r="AV606" s="2"/>
      <c r="AW606" s="2"/>
      <c r="AX606" s="2"/>
    </row>
    <row r="607" spans="3:50" x14ac:dyDescent="0.2">
      <c r="C607" s="16">
        <f t="shared" si="19"/>
        <v>603</v>
      </c>
      <c r="D607" t="e">
        <f t="shared" ca="1" si="18"/>
        <v>#NAME?</v>
      </c>
      <c r="I607">
        <v>603</v>
      </c>
      <c r="J607">
        <v>0.63148437499999999</v>
      </c>
      <c r="K607" s="9">
        <v>0.63848000000000005</v>
      </c>
      <c r="L607" s="9">
        <v>0.98929999999999996</v>
      </c>
      <c r="M607" s="9">
        <v>1.2538</v>
      </c>
      <c r="N607" s="9">
        <v>0.84840799999999994</v>
      </c>
      <c r="O607" s="9">
        <v>0.77331000000000005</v>
      </c>
      <c r="P607" s="9">
        <v>1.2267000000000001</v>
      </c>
      <c r="Q607" s="9">
        <v>1.6208499999999999</v>
      </c>
      <c r="R607" s="9">
        <v>0.96409999999999996</v>
      </c>
      <c r="S607" s="9">
        <v>1.01589</v>
      </c>
      <c r="T607" s="9">
        <v>1.6560499999999998</v>
      </c>
      <c r="U607" s="9">
        <v>2.1234000000000002</v>
      </c>
      <c r="AU607" s="2"/>
      <c r="AV607" s="2"/>
      <c r="AW607" s="2"/>
      <c r="AX607" s="2"/>
    </row>
    <row r="608" spans="3:50" x14ac:dyDescent="0.2">
      <c r="C608" s="16">
        <f t="shared" si="19"/>
        <v>604</v>
      </c>
      <c r="D608" t="e">
        <f t="shared" ca="1" si="18"/>
        <v>#NAME?</v>
      </c>
      <c r="I608">
        <v>604</v>
      </c>
      <c r="J608">
        <v>0.63468749999999996</v>
      </c>
      <c r="K608" s="9">
        <v>0.64063999999999999</v>
      </c>
      <c r="L608" s="9">
        <v>0.99239999999999995</v>
      </c>
      <c r="M608" s="9">
        <v>1.2584</v>
      </c>
      <c r="N608" s="9">
        <v>0.85254399999999997</v>
      </c>
      <c r="O608" s="9">
        <v>0.77607999999999999</v>
      </c>
      <c r="P608" s="9">
        <v>1.2306000000000001</v>
      </c>
      <c r="Q608" s="9">
        <v>1.6268</v>
      </c>
      <c r="R608" s="9">
        <v>0.96879999999999999</v>
      </c>
      <c r="S608" s="9">
        <v>1.01952</v>
      </c>
      <c r="T608" s="9">
        <v>1.6614</v>
      </c>
      <c r="U608" s="9">
        <v>2.1312000000000002</v>
      </c>
      <c r="AU608" s="2"/>
      <c r="AV608" s="2"/>
      <c r="AW608" s="2"/>
      <c r="AX608" s="2"/>
    </row>
    <row r="609" spans="3:50" x14ac:dyDescent="0.2">
      <c r="C609" s="16">
        <f t="shared" si="19"/>
        <v>605</v>
      </c>
      <c r="D609" t="e">
        <f t="shared" ca="1" si="18"/>
        <v>#NAME?</v>
      </c>
      <c r="I609">
        <v>605</v>
      </c>
      <c r="J609">
        <v>0.63789062499999993</v>
      </c>
      <c r="K609" s="9">
        <v>0.64280000000000004</v>
      </c>
      <c r="L609" s="9">
        <v>0.99549999999999994</v>
      </c>
      <c r="M609" s="9">
        <v>1.2629999999999999</v>
      </c>
      <c r="N609" s="9">
        <v>0.85668</v>
      </c>
      <c r="O609" s="9">
        <v>0.77885000000000004</v>
      </c>
      <c r="P609" s="9">
        <v>1.2345000000000002</v>
      </c>
      <c r="Q609" s="9">
        <v>1.6327499999999999</v>
      </c>
      <c r="R609" s="9">
        <v>0.97349999999999992</v>
      </c>
      <c r="S609" s="9">
        <v>1.02315</v>
      </c>
      <c r="T609" s="9">
        <v>1.66675</v>
      </c>
      <c r="U609" s="9">
        <v>2.1390000000000002</v>
      </c>
      <c r="AU609" s="2"/>
      <c r="AV609" s="2"/>
      <c r="AW609" s="2"/>
      <c r="AX609" s="2"/>
    </row>
    <row r="610" spans="3:50" x14ac:dyDescent="0.2">
      <c r="C610" s="16">
        <f t="shared" si="19"/>
        <v>606</v>
      </c>
      <c r="D610" t="e">
        <f t="shared" ca="1" si="18"/>
        <v>#NAME?</v>
      </c>
      <c r="I610">
        <v>606</v>
      </c>
      <c r="J610">
        <v>0.64109375000000002</v>
      </c>
      <c r="K610" s="9">
        <v>0.64495999999999998</v>
      </c>
      <c r="L610" s="9">
        <v>0.99859999999999993</v>
      </c>
      <c r="M610" s="9">
        <v>1.2676000000000001</v>
      </c>
      <c r="N610" s="9">
        <v>0.86081600000000003</v>
      </c>
      <c r="O610" s="9">
        <v>0.78161999999999998</v>
      </c>
      <c r="P610" s="9">
        <v>1.2384000000000002</v>
      </c>
      <c r="Q610" s="9">
        <v>1.6387</v>
      </c>
      <c r="R610" s="9">
        <v>0.97819999999999996</v>
      </c>
      <c r="S610" s="9">
        <v>1.0267799999999998</v>
      </c>
      <c r="T610" s="9">
        <v>1.6720999999999999</v>
      </c>
      <c r="U610" s="9">
        <v>2.1468000000000003</v>
      </c>
      <c r="AU610" s="2"/>
      <c r="AV610" s="2"/>
      <c r="AW610" s="2"/>
      <c r="AX610" s="2"/>
    </row>
    <row r="611" spans="3:50" x14ac:dyDescent="0.2">
      <c r="C611" s="16">
        <f t="shared" si="19"/>
        <v>607</v>
      </c>
      <c r="D611" t="e">
        <f t="shared" ca="1" si="18"/>
        <v>#NAME?</v>
      </c>
      <c r="I611">
        <v>607</v>
      </c>
      <c r="J611">
        <v>0.64429687499999999</v>
      </c>
      <c r="K611" s="9">
        <v>0.64712000000000003</v>
      </c>
      <c r="L611" s="9">
        <v>1.0017</v>
      </c>
      <c r="M611" s="9">
        <v>1.2722</v>
      </c>
      <c r="N611" s="9">
        <v>0.86495199999999994</v>
      </c>
      <c r="O611" s="9">
        <v>0.78439000000000003</v>
      </c>
      <c r="P611" s="9">
        <v>1.2423000000000002</v>
      </c>
      <c r="Q611" s="9">
        <v>1.6446499999999999</v>
      </c>
      <c r="R611" s="9">
        <v>0.9829</v>
      </c>
      <c r="S611" s="9">
        <v>1.0304099999999998</v>
      </c>
      <c r="T611" s="9">
        <v>1.6774499999999999</v>
      </c>
      <c r="U611" s="9">
        <v>2.1546000000000003</v>
      </c>
      <c r="AU611" s="2"/>
      <c r="AV611" s="2"/>
      <c r="AW611" s="2"/>
      <c r="AX611" s="2"/>
    </row>
    <row r="612" spans="3:50" x14ac:dyDescent="0.2">
      <c r="C612" s="16">
        <f t="shared" si="19"/>
        <v>608</v>
      </c>
      <c r="D612" t="e">
        <f t="shared" ca="1" si="18"/>
        <v>#NAME?</v>
      </c>
      <c r="I612">
        <v>608</v>
      </c>
      <c r="J612">
        <v>0.64749999999999996</v>
      </c>
      <c r="K612" s="9">
        <v>0.64927999999999997</v>
      </c>
      <c r="L612" s="9">
        <v>1.0047999999999999</v>
      </c>
      <c r="M612" s="9">
        <v>1.2767999999999999</v>
      </c>
      <c r="N612" s="9">
        <v>0.86908799999999997</v>
      </c>
      <c r="O612" s="9">
        <v>0.78715999999999997</v>
      </c>
      <c r="P612" s="9">
        <v>1.2462</v>
      </c>
      <c r="Q612" s="9">
        <v>1.6506000000000001</v>
      </c>
      <c r="R612" s="9">
        <v>0.98759999999999992</v>
      </c>
      <c r="S612" s="9">
        <v>1.0340399999999998</v>
      </c>
      <c r="T612" s="9">
        <v>1.6827999999999999</v>
      </c>
      <c r="U612" s="9">
        <v>2.1623999999999999</v>
      </c>
      <c r="AU612" s="2"/>
      <c r="AV612" s="2"/>
      <c r="AW612" s="2"/>
      <c r="AX612" s="2"/>
    </row>
    <row r="613" spans="3:50" x14ac:dyDescent="0.2">
      <c r="C613" s="16">
        <f t="shared" si="19"/>
        <v>609</v>
      </c>
      <c r="D613" t="e">
        <f t="shared" ca="1" si="18"/>
        <v>#NAME?</v>
      </c>
      <c r="I613">
        <v>609</v>
      </c>
      <c r="J613">
        <v>0.65070312499999994</v>
      </c>
      <c r="K613" s="9">
        <v>0.65144000000000002</v>
      </c>
      <c r="L613" s="9">
        <v>1.0079</v>
      </c>
      <c r="M613" s="9">
        <v>1.2814000000000001</v>
      </c>
      <c r="N613" s="9">
        <v>0.873224</v>
      </c>
      <c r="O613" s="9">
        <v>0.78993000000000002</v>
      </c>
      <c r="P613" s="9">
        <v>1.2501</v>
      </c>
      <c r="Q613" s="9">
        <v>1.65655</v>
      </c>
      <c r="R613" s="9">
        <v>0.99229999999999996</v>
      </c>
      <c r="S613" s="9">
        <v>1.0376699999999999</v>
      </c>
      <c r="T613" s="9">
        <v>1.6881499999999998</v>
      </c>
      <c r="U613" s="9">
        <v>2.1701999999999999</v>
      </c>
      <c r="AU613" s="2"/>
      <c r="AV613" s="2"/>
      <c r="AW613" s="2"/>
      <c r="AX613" s="2"/>
    </row>
    <row r="614" spans="3:50" x14ac:dyDescent="0.2">
      <c r="C614" s="16">
        <f t="shared" si="19"/>
        <v>610</v>
      </c>
      <c r="D614" t="e">
        <f t="shared" ca="1" si="18"/>
        <v>#NAME?</v>
      </c>
      <c r="I614">
        <v>610</v>
      </c>
      <c r="J614">
        <v>0.65390625000000002</v>
      </c>
      <c r="K614" s="9">
        <v>0.65359999999999996</v>
      </c>
      <c r="L614" s="9">
        <v>1.0109999999999999</v>
      </c>
      <c r="M614" s="9">
        <v>1.286</v>
      </c>
      <c r="N614" s="9">
        <v>0.87735999999999992</v>
      </c>
      <c r="O614" s="9">
        <v>0.79269999999999996</v>
      </c>
      <c r="P614" s="9">
        <v>1.254</v>
      </c>
      <c r="Q614" s="9">
        <v>1.6625000000000001</v>
      </c>
      <c r="R614" s="9">
        <v>0.997</v>
      </c>
      <c r="S614" s="9">
        <v>1.0412999999999999</v>
      </c>
      <c r="T614" s="9">
        <v>1.6934999999999998</v>
      </c>
      <c r="U614" s="9">
        <v>2.1779999999999999</v>
      </c>
      <c r="AU614" s="2"/>
      <c r="AV614" s="2"/>
      <c r="AW614" s="2"/>
      <c r="AX614" s="2"/>
    </row>
    <row r="615" spans="3:50" x14ac:dyDescent="0.2">
      <c r="C615" s="16">
        <f t="shared" si="19"/>
        <v>611</v>
      </c>
      <c r="D615" t="e">
        <f t="shared" ca="1" si="18"/>
        <v>#NAME?</v>
      </c>
      <c r="I615">
        <v>611</v>
      </c>
      <c r="J615">
        <v>0.657109375</v>
      </c>
      <c r="K615" s="9">
        <v>0.65576000000000001</v>
      </c>
      <c r="L615" s="9">
        <v>1.0141</v>
      </c>
      <c r="M615" s="9">
        <v>1.2906</v>
      </c>
      <c r="N615" s="9">
        <v>0.88149599999999995</v>
      </c>
      <c r="O615" s="9">
        <v>0.79547000000000001</v>
      </c>
      <c r="P615" s="9">
        <v>1.2579</v>
      </c>
      <c r="Q615" s="9">
        <v>1.66845</v>
      </c>
      <c r="R615" s="9">
        <v>1.0017</v>
      </c>
      <c r="S615" s="9">
        <v>1.0449299999999999</v>
      </c>
      <c r="T615" s="9">
        <v>1.69885</v>
      </c>
      <c r="U615" s="9">
        <v>2.1858</v>
      </c>
      <c r="AU615" s="2"/>
      <c r="AV615" s="2"/>
      <c r="AW615" s="2"/>
      <c r="AX615" s="2"/>
    </row>
    <row r="616" spans="3:50" x14ac:dyDescent="0.2">
      <c r="C616" s="16">
        <f t="shared" si="19"/>
        <v>612</v>
      </c>
      <c r="D616" t="e">
        <f t="shared" ca="1" si="18"/>
        <v>#NAME?</v>
      </c>
      <c r="I616">
        <v>612</v>
      </c>
      <c r="J616">
        <v>0.66031249999999997</v>
      </c>
      <c r="K616" s="9">
        <v>0.65791999999999995</v>
      </c>
      <c r="L616" s="9">
        <v>1.0171999999999999</v>
      </c>
      <c r="M616" s="9">
        <v>1.2951999999999999</v>
      </c>
      <c r="N616" s="9">
        <v>0.88563199999999997</v>
      </c>
      <c r="O616" s="9">
        <v>0.79824000000000006</v>
      </c>
      <c r="P616" s="9">
        <v>1.2618</v>
      </c>
      <c r="Q616" s="9">
        <v>1.6743999999999999</v>
      </c>
      <c r="R616" s="9">
        <v>1.0064</v>
      </c>
      <c r="S616" s="9">
        <v>1.0485599999999999</v>
      </c>
      <c r="T616" s="9">
        <v>1.7041999999999999</v>
      </c>
      <c r="U616" s="9">
        <v>2.1936</v>
      </c>
      <c r="AU616" s="2"/>
      <c r="AV616" s="2"/>
      <c r="AW616" s="2"/>
      <c r="AX616" s="2"/>
    </row>
    <row r="617" spans="3:50" x14ac:dyDescent="0.2">
      <c r="C617" s="16">
        <f t="shared" si="19"/>
        <v>613</v>
      </c>
      <c r="D617" t="e">
        <f t="shared" ca="1" si="18"/>
        <v>#NAME?</v>
      </c>
      <c r="I617">
        <v>613</v>
      </c>
      <c r="J617">
        <v>0.66351562499999994</v>
      </c>
      <c r="K617" s="9">
        <v>0.66008</v>
      </c>
      <c r="L617" s="9">
        <v>1.0203</v>
      </c>
      <c r="M617" s="9">
        <v>1.2998000000000001</v>
      </c>
      <c r="N617" s="9">
        <v>0.889768</v>
      </c>
      <c r="O617" s="9">
        <v>0.80101</v>
      </c>
      <c r="P617" s="9">
        <v>1.2657</v>
      </c>
      <c r="Q617" s="9">
        <v>1.68035</v>
      </c>
      <c r="R617" s="9">
        <v>1.0110999999999999</v>
      </c>
      <c r="S617" s="9">
        <v>1.05219</v>
      </c>
      <c r="T617" s="9">
        <v>1.7095499999999999</v>
      </c>
      <c r="U617" s="9">
        <v>2.2014</v>
      </c>
      <c r="AU617" s="2"/>
      <c r="AV617" s="2"/>
      <c r="AW617" s="2"/>
      <c r="AX617" s="2"/>
    </row>
    <row r="618" spans="3:50" x14ac:dyDescent="0.2">
      <c r="C618" s="16">
        <f t="shared" si="19"/>
        <v>614</v>
      </c>
      <c r="D618" t="e">
        <f t="shared" ca="1" si="18"/>
        <v>#NAME?</v>
      </c>
      <c r="I618">
        <v>614</v>
      </c>
      <c r="J618">
        <v>0.66671875000000003</v>
      </c>
      <c r="K618" s="9">
        <v>0.66224000000000005</v>
      </c>
      <c r="L618" s="9">
        <v>1.0234000000000001</v>
      </c>
      <c r="M618" s="9">
        <v>1.3044</v>
      </c>
      <c r="N618" s="9">
        <v>0.89390400000000003</v>
      </c>
      <c r="O618" s="9">
        <v>0.80378000000000005</v>
      </c>
      <c r="P618" s="9">
        <v>1.2696000000000001</v>
      </c>
      <c r="Q618" s="9">
        <v>1.6862999999999999</v>
      </c>
      <c r="R618" s="9">
        <v>1.0158</v>
      </c>
      <c r="S618" s="9">
        <v>1.05582</v>
      </c>
      <c r="T618" s="9">
        <v>1.7148999999999999</v>
      </c>
      <c r="U618" s="9">
        <v>2.2092000000000001</v>
      </c>
      <c r="AU618" s="2"/>
      <c r="AV618" s="2"/>
      <c r="AW618" s="2"/>
      <c r="AX618" s="2"/>
    </row>
    <row r="619" spans="3:50" x14ac:dyDescent="0.2">
      <c r="C619" s="16">
        <f t="shared" si="19"/>
        <v>615</v>
      </c>
      <c r="D619" t="e">
        <f t="shared" ca="1" si="18"/>
        <v>#NAME?</v>
      </c>
      <c r="I619">
        <v>615</v>
      </c>
      <c r="J619">
        <v>0.669921875</v>
      </c>
      <c r="K619" s="9">
        <v>0.66439999999999999</v>
      </c>
      <c r="L619" s="9">
        <v>1.0265</v>
      </c>
      <c r="M619" s="9">
        <v>1.3089999999999999</v>
      </c>
      <c r="N619" s="9">
        <v>0.89803999999999995</v>
      </c>
      <c r="O619" s="9">
        <v>0.80654999999999999</v>
      </c>
      <c r="P619" s="9">
        <v>1.2735000000000001</v>
      </c>
      <c r="Q619" s="9">
        <v>1.69225</v>
      </c>
      <c r="R619" s="9">
        <v>1.0205</v>
      </c>
      <c r="S619" s="9">
        <v>1.05945</v>
      </c>
      <c r="T619" s="9">
        <v>1.7202499999999998</v>
      </c>
      <c r="U619" s="9">
        <v>2.2170000000000001</v>
      </c>
      <c r="AU619" s="2"/>
      <c r="AV619" s="2"/>
      <c r="AW619" s="2"/>
      <c r="AX619" s="2"/>
    </row>
    <row r="620" spans="3:50" x14ac:dyDescent="0.2">
      <c r="C620" s="16">
        <f t="shared" si="19"/>
        <v>616</v>
      </c>
      <c r="D620" t="e">
        <f t="shared" ca="1" si="18"/>
        <v>#NAME?</v>
      </c>
      <c r="I620">
        <v>616</v>
      </c>
      <c r="J620">
        <v>0.67312499999999997</v>
      </c>
      <c r="K620" s="9">
        <v>0.66656000000000004</v>
      </c>
      <c r="L620" s="9">
        <v>1.0296000000000001</v>
      </c>
      <c r="M620" s="9">
        <v>1.3135999999999999</v>
      </c>
      <c r="N620" s="9">
        <v>0.90217599999999998</v>
      </c>
      <c r="O620" s="9">
        <v>0.80932000000000004</v>
      </c>
      <c r="P620" s="9">
        <v>1.2774000000000001</v>
      </c>
      <c r="Q620" s="9">
        <v>1.6981999999999999</v>
      </c>
      <c r="R620" s="9">
        <v>1.0251999999999999</v>
      </c>
      <c r="S620" s="9">
        <v>1.06308</v>
      </c>
      <c r="T620" s="9">
        <v>1.7255999999999998</v>
      </c>
      <c r="U620" s="9">
        <v>2.2248000000000001</v>
      </c>
      <c r="AU620" s="2"/>
      <c r="AV620" s="2"/>
      <c r="AW620" s="2"/>
      <c r="AX620" s="2"/>
    </row>
    <row r="621" spans="3:50" x14ac:dyDescent="0.2">
      <c r="C621" s="16">
        <f t="shared" si="19"/>
        <v>617</v>
      </c>
      <c r="D621" t="e">
        <f t="shared" ca="1" si="18"/>
        <v>#NAME?</v>
      </c>
      <c r="I621">
        <v>617</v>
      </c>
      <c r="J621">
        <v>0.67632812499999995</v>
      </c>
      <c r="K621" s="9">
        <v>0.66871999999999998</v>
      </c>
      <c r="L621" s="9">
        <v>1.0327</v>
      </c>
      <c r="M621" s="9">
        <v>1.3182</v>
      </c>
      <c r="N621" s="9">
        <v>0.90631200000000001</v>
      </c>
      <c r="O621" s="9">
        <v>0.81208999999999998</v>
      </c>
      <c r="P621" s="9">
        <v>1.2813000000000001</v>
      </c>
      <c r="Q621" s="9">
        <v>1.7041500000000001</v>
      </c>
      <c r="R621" s="9">
        <v>1.0299</v>
      </c>
      <c r="S621" s="9">
        <v>1.0667099999999998</v>
      </c>
      <c r="T621" s="9">
        <v>1.73095</v>
      </c>
      <c r="U621" s="9">
        <v>2.2326000000000001</v>
      </c>
      <c r="AU621" s="2"/>
      <c r="AV621" s="2"/>
      <c r="AW621" s="2"/>
      <c r="AX621" s="2"/>
    </row>
    <row r="622" spans="3:50" x14ac:dyDescent="0.2">
      <c r="C622" s="16">
        <f t="shared" si="19"/>
        <v>618</v>
      </c>
      <c r="D622" t="e">
        <f t="shared" ca="1" si="18"/>
        <v>#NAME?</v>
      </c>
      <c r="I622">
        <v>618</v>
      </c>
      <c r="J622">
        <v>0.67953125000000003</v>
      </c>
      <c r="K622" s="9">
        <v>0.67088000000000003</v>
      </c>
      <c r="L622" s="9">
        <v>1.0358000000000001</v>
      </c>
      <c r="M622" s="9">
        <v>1.3228</v>
      </c>
      <c r="N622" s="9">
        <v>0.91044799999999992</v>
      </c>
      <c r="O622" s="9">
        <v>0.81486000000000003</v>
      </c>
      <c r="P622" s="9">
        <v>1.2852000000000001</v>
      </c>
      <c r="Q622" s="9">
        <v>1.7101</v>
      </c>
      <c r="R622" s="9">
        <v>1.0346</v>
      </c>
      <c r="S622" s="9">
        <v>1.0703399999999998</v>
      </c>
      <c r="T622" s="9">
        <v>1.7363</v>
      </c>
      <c r="U622" s="9">
        <v>2.2404000000000002</v>
      </c>
      <c r="AU622" s="2"/>
      <c r="AV622" s="2"/>
      <c r="AW622" s="2"/>
      <c r="AX622" s="2"/>
    </row>
    <row r="623" spans="3:50" x14ac:dyDescent="0.2">
      <c r="C623" s="16">
        <f t="shared" si="19"/>
        <v>619</v>
      </c>
      <c r="D623" t="e">
        <f t="shared" ca="1" si="18"/>
        <v>#NAME?</v>
      </c>
      <c r="I623">
        <v>619</v>
      </c>
      <c r="J623">
        <v>0.682734375</v>
      </c>
      <c r="K623" s="9">
        <v>0.67303999999999997</v>
      </c>
      <c r="L623" s="9">
        <v>1.0388999999999999</v>
      </c>
      <c r="M623" s="9">
        <v>1.3273999999999999</v>
      </c>
      <c r="N623" s="9">
        <v>0.91458399999999995</v>
      </c>
      <c r="O623" s="9">
        <v>0.81762999999999997</v>
      </c>
      <c r="P623" s="9">
        <v>1.2891000000000001</v>
      </c>
      <c r="Q623" s="9">
        <v>1.7160500000000001</v>
      </c>
      <c r="R623" s="9">
        <v>1.0392999999999999</v>
      </c>
      <c r="S623" s="9">
        <v>1.0739699999999999</v>
      </c>
      <c r="T623" s="9">
        <v>1.7416499999999999</v>
      </c>
      <c r="U623" s="9">
        <v>2.2482000000000002</v>
      </c>
      <c r="AU623" s="2"/>
      <c r="AV623" s="2"/>
      <c r="AW623" s="2"/>
      <c r="AX623" s="2"/>
    </row>
    <row r="624" spans="3:50" x14ac:dyDescent="0.2">
      <c r="C624" s="16">
        <f t="shared" si="19"/>
        <v>620</v>
      </c>
      <c r="D624" t="e">
        <f t="shared" ca="1" si="18"/>
        <v>#NAME?</v>
      </c>
      <c r="I624">
        <v>620</v>
      </c>
      <c r="J624">
        <v>0.68593749999999998</v>
      </c>
      <c r="K624" s="9">
        <v>0.67520000000000002</v>
      </c>
      <c r="L624" s="9">
        <v>1.042</v>
      </c>
      <c r="M624" s="9">
        <v>1.3320000000000001</v>
      </c>
      <c r="N624" s="9">
        <v>0.91871999999999998</v>
      </c>
      <c r="O624" s="9">
        <v>0.82040000000000002</v>
      </c>
      <c r="P624" s="9">
        <v>1.2930000000000001</v>
      </c>
      <c r="Q624" s="9">
        <v>1.722</v>
      </c>
      <c r="R624" s="9">
        <v>1.044</v>
      </c>
      <c r="S624" s="9">
        <v>1.0775999999999999</v>
      </c>
      <c r="T624" s="9">
        <v>1.7469999999999999</v>
      </c>
      <c r="U624" s="9">
        <v>2.2560000000000002</v>
      </c>
      <c r="AU624" s="2"/>
      <c r="AV624" s="2"/>
      <c r="AW624" s="2"/>
      <c r="AX624" s="2"/>
    </row>
    <row r="625" spans="3:50" x14ac:dyDescent="0.2">
      <c r="C625" s="16">
        <f t="shared" si="19"/>
        <v>621</v>
      </c>
      <c r="D625" t="e">
        <f t="shared" ca="1" si="18"/>
        <v>#NAME?</v>
      </c>
      <c r="I625">
        <v>621</v>
      </c>
      <c r="J625">
        <v>0.68914062499999995</v>
      </c>
      <c r="K625" s="9">
        <v>0.67735999999999996</v>
      </c>
      <c r="L625" s="9">
        <v>1.0450999999999999</v>
      </c>
      <c r="M625" s="9">
        <v>1.3366</v>
      </c>
      <c r="N625" s="9">
        <v>0.92285600000000001</v>
      </c>
      <c r="O625" s="9">
        <v>0.82317000000000007</v>
      </c>
      <c r="P625" s="9">
        <v>1.2969000000000002</v>
      </c>
      <c r="Q625" s="9">
        <v>1.7279499999999999</v>
      </c>
      <c r="R625" s="9">
        <v>1.0487</v>
      </c>
      <c r="S625" s="9">
        <v>1.0812299999999999</v>
      </c>
      <c r="T625" s="9">
        <v>1.7523499999999999</v>
      </c>
      <c r="U625" s="9">
        <v>2.2638000000000003</v>
      </c>
      <c r="AU625" s="2"/>
      <c r="AV625" s="2"/>
      <c r="AW625" s="2"/>
      <c r="AX625" s="2"/>
    </row>
    <row r="626" spans="3:50" x14ac:dyDescent="0.2">
      <c r="C626" s="16">
        <f t="shared" si="19"/>
        <v>622</v>
      </c>
      <c r="D626" t="e">
        <f t="shared" ca="1" si="18"/>
        <v>#NAME?</v>
      </c>
      <c r="I626">
        <v>622</v>
      </c>
      <c r="J626">
        <v>0.69234374999999992</v>
      </c>
      <c r="K626" s="9">
        <v>0.67952000000000001</v>
      </c>
      <c r="L626" s="9">
        <v>1.0482</v>
      </c>
      <c r="M626" s="9">
        <v>1.3411999999999999</v>
      </c>
      <c r="N626" s="9">
        <v>0.92699200000000004</v>
      </c>
      <c r="O626" s="9">
        <v>0.82594000000000001</v>
      </c>
      <c r="P626" s="9">
        <v>1.3008</v>
      </c>
      <c r="Q626" s="9">
        <v>1.7339</v>
      </c>
      <c r="R626" s="9">
        <v>1.0533999999999999</v>
      </c>
      <c r="S626" s="9">
        <v>1.0848599999999999</v>
      </c>
      <c r="T626" s="9">
        <v>1.7576999999999998</v>
      </c>
      <c r="U626" s="9">
        <v>2.2715999999999998</v>
      </c>
      <c r="AU626" s="2"/>
      <c r="AV626" s="2"/>
      <c r="AW626" s="2"/>
      <c r="AX626" s="2"/>
    </row>
    <row r="627" spans="3:50" x14ac:dyDescent="0.2">
      <c r="C627" s="16">
        <f t="shared" si="19"/>
        <v>623</v>
      </c>
      <c r="D627" t="e">
        <f t="shared" ca="1" si="18"/>
        <v>#NAME?</v>
      </c>
      <c r="I627">
        <v>623</v>
      </c>
      <c r="J627">
        <v>0.69554687500000001</v>
      </c>
      <c r="K627" s="9">
        <v>0.68167999999999995</v>
      </c>
      <c r="L627" s="9">
        <v>1.0512999999999999</v>
      </c>
      <c r="M627" s="9">
        <v>1.3457999999999999</v>
      </c>
      <c r="N627" s="9">
        <v>0.93112799999999996</v>
      </c>
      <c r="O627" s="9">
        <v>0.82871000000000006</v>
      </c>
      <c r="P627" s="9">
        <v>1.3047</v>
      </c>
      <c r="Q627" s="9">
        <v>1.7398499999999999</v>
      </c>
      <c r="R627" s="9">
        <v>1.0581</v>
      </c>
      <c r="S627" s="9">
        <v>1.08849</v>
      </c>
      <c r="T627" s="9">
        <v>1.7630499999999998</v>
      </c>
      <c r="U627" s="9">
        <v>2.2793999999999999</v>
      </c>
      <c r="AU627" s="2"/>
      <c r="AV627" s="2"/>
      <c r="AW627" s="2"/>
      <c r="AX627" s="2"/>
    </row>
    <row r="628" spans="3:50" x14ac:dyDescent="0.2">
      <c r="C628" s="16">
        <f t="shared" si="19"/>
        <v>624</v>
      </c>
      <c r="D628" t="e">
        <f t="shared" ca="1" si="18"/>
        <v>#NAME?</v>
      </c>
      <c r="I628">
        <v>624</v>
      </c>
      <c r="J628">
        <v>0.69874999999999998</v>
      </c>
      <c r="K628" s="9">
        <v>0.68384</v>
      </c>
      <c r="L628" s="9">
        <v>1.0544</v>
      </c>
      <c r="M628" s="9">
        <v>1.3504</v>
      </c>
      <c r="N628" s="9">
        <v>0.93526399999999998</v>
      </c>
      <c r="O628" s="9">
        <v>0.83148</v>
      </c>
      <c r="P628" s="9">
        <v>1.3086</v>
      </c>
      <c r="Q628" s="9">
        <v>1.7458</v>
      </c>
      <c r="R628" s="9">
        <v>1.0628</v>
      </c>
      <c r="S628" s="9">
        <v>1.09212</v>
      </c>
      <c r="T628" s="9">
        <v>1.7684</v>
      </c>
      <c r="U628" s="9">
        <v>2.2871999999999999</v>
      </c>
      <c r="AU628" s="2"/>
      <c r="AV628" s="2"/>
      <c r="AW628" s="2"/>
      <c r="AX628" s="2"/>
    </row>
    <row r="629" spans="3:50" x14ac:dyDescent="0.2">
      <c r="C629" s="16">
        <f t="shared" si="19"/>
        <v>625</v>
      </c>
      <c r="D629" t="e">
        <f t="shared" ca="1" si="18"/>
        <v>#NAME?</v>
      </c>
      <c r="I629">
        <v>625</v>
      </c>
      <c r="J629">
        <v>0.70195312499999996</v>
      </c>
      <c r="K629" s="9">
        <v>0.68599999999999994</v>
      </c>
      <c r="L629" s="9">
        <v>1.0575000000000001</v>
      </c>
      <c r="M629" s="9">
        <v>1.355</v>
      </c>
      <c r="N629" s="9">
        <v>0.93940000000000001</v>
      </c>
      <c r="O629" s="9">
        <v>0.83425000000000005</v>
      </c>
      <c r="P629" s="9">
        <v>1.3125</v>
      </c>
      <c r="Q629" s="9">
        <v>1.7517499999999999</v>
      </c>
      <c r="R629" s="9">
        <v>1.0674999999999999</v>
      </c>
      <c r="S629" s="9">
        <v>1.09575</v>
      </c>
      <c r="T629" s="9">
        <v>1.7737499999999999</v>
      </c>
      <c r="U629" s="9">
        <v>2.2949999999999999</v>
      </c>
      <c r="AU629" s="2"/>
      <c r="AV629" s="2"/>
      <c r="AW629" s="2"/>
      <c r="AX629" s="2"/>
    </row>
    <row r="630" spans="3:50" x14ac:dyDescent="0.2">
      <c r="C630" s="16">
        <f t="shared" si="19"/>
        <v>626</v>
      </c>
      <c r="D630" t="e">
        <f t="shared" ca="1" si="18"/>
        <v>#NAME?</v>
      </c>
      <c r="I630">
        <v>626</v>
      </c>
      <c r="J630">
        <v>0.70515624999999993</v>
      </c>
      <c r="K630" s="9">
        <v>0.68815999999999999</v>
      </c>
      <c r="L630" s="9">
        <v>1.0606</v>
      </c>
      <c r="M630" s="9">
        <v>1.3595999999999999</v>
      </c>
      <c r="N630" s="9">
        <v>0.94353599999999993</v>
      </c>
      <c r="O630" s="9">
        <v>0.83701999999999999</v>
      </c>
      <c r="P630" s="9">
        <v>1.3164</v>
      </c>
      <c r="Q630" s="9">
        <v>1.7577</v>
      </c>
      <c r="R630" s="9">
        <v>1.0722</v>
      </c>
      <c r="S630" s="9">
        <v>1.09938</v>
      </c>
      <c r="T630" s="9">
        <v>1.7790999999999999</v>
      </c>
      <c r="U630" s="9">
        <v>2.3028</v>
      </c>
      <c r="AU630" s="2"/>
      <c r="AV630" s="2"/>
      <c r="AW630" s="2"/>
      <c r="AX630" s="2"/>
    </row>
    <row r="631" spans="3:50" x14ac:dyDescent="0.2">
      <c r="C631" s="16">
        <f t="shared" si="19"/>
        <v>627</v>
      </c>
      <c r="D631" t="e">
        <f t="shared" ca="1" si="18"/>
        <v>#NAME?</v>
      </c>
      <c r="I631">
        <v>627</v>
      </c>
      <c r="J631">
        <v>0.70835937500000001</v>
      </c>
      <c r="K631" s="9">
        <v>0.69032000000000004</v>
      </c>
      <c r="L631" s="9">
        <v>1.0637000000000001</v>
      </c>
      <c r="M631" s="9">
        <v>1.3642000000000001</v>
      </c>
      <c r="N631" s="9">
        <v>0.94767199999999996</v>
      </c>
      <c r="O631" s="9">
        <v>0.83979000000000004</v>
      </c>
      <c r="P631" s="9">
        <v>1.3203</v>
      </c>
      <c r="Q631" s="9">
        <v>1.7636499999999999</v>
      </c>
      <c r="R631" s="9">
        <v>1.0769</v>
      </c>
      <c r="S631" s="9">
        <v>1.10301</v>
      </c>
      <c r="T631" s="9">
        <v>1.7844499999999999</v>
      </c>
      <c r="U631" s="9">
        <v>2.3106</v>
      </c>
      <c r="AU631" s="2"/>
      <c r="AV631" s="2"/>
      <c r="AW631" s="2"/>
      <c r="AX631" s="2"/>
    </row>
    <row r="632" spans="3:50" x14ac:dyDescent="0.2">
      <c r="C632" s="16">
        <f t="shared" si="19"/>
        <v>628</v>
      </c>
      <c r="D632" t="e">
        <f t="shared" ca="1" si="18"/>
        <v>#NAME?</v>
      </c>
      <c r="I632">
        <v>628</v>
      </c>
      <c r="J632">
        <v>0.71156249999999999</v>
      </c>
      <c r="K632" s="9">
        <v>0.69247999999999998</v>
      </c>
      <c r="L632" s="9">
        <v>1.0668</v>
      </c>
      <c r="M632" s="9">
        <v>1.3688</v>
      </c>
      <c r="N632" s="9">
        <v>0.95180799999999999</v>
      </c>
      <c r="O632" s="9">
        <v>0.84255999999999998</v>
      </c>
      <c r="P632" s="9">
        <v>1.3242</v>
      </c>
      <c r="Q632" s="9">
        <v>1.7696000000000001</v>
      </c>
      <c r="R632" s="9">
        <v>1.0815999999999999</v>
      </c>
      <c r="S632" s="9">
        <v>1.1066399999999998</v>
      </c>
      <c r="T632" s="9">
        <v>1.7897999999999998</v>
      </c>
      <c r="U632" s="9">
        <v>2.3184</v>
      </c>
      <c r="AU632" s="2"/>
      <c r="AV632" s="2"/>
      <c r="AW632" s="2"/>
      <c r="AX632" s="2"/>
    </row>
    <row r="633" spans="3:50" x14ac:dyDescent="0.2">
      <c r="C633" s="16">
        <f t="shared" si="19"/>
        <v>629</v>
      </c>
      <c r="D633" t="e">
        <f t="shared" ca="1" si="18"/>
        <v>#NAME?</v>
      </c>
      <c r="I633">
        <v>629</v>
      </c>
      <c r="J633">
        <v>0.71476562499999996</v>
      </c>
      <c r="K633" s="9">
        <v>0.69464000000000004</v>
      </c>
      <c r="L633" s="9">
        <v>1.0699000000000001</v>
      </c>
      <c r="M633" s="9">
        <v>1.3734</v>
      </c>
      <c r="N633" s="9">
        <v>0.95594400000000002</v>
      </c>
      <c r="O633" s="9">
        <v>0.84533000000000003</v>
      </c>
      <c r="P633" s="9">
        <v>1.3281000000000001</v>
      </c>
      <c r="Q633" s="9">
        <v>1.77555</v>
      </c>
      <c r="R633" s="9">
        <v>1.0863</v>
      </c>
      <c r="S633" s="9">
        <v>1.1102699999999999</v>
      </c>
      <c r="T633" s="9">
        <v>1.7951499999999998</v>
      </c>
      <c r="U633" s="9">
        <v>2.3262</v>
      </c>
      <c r="AU633" s="2"/>
      <c r="AV633" s="2"/>
      <c r="AW633" s="2"/>
      <c r="AX633" s="2"/>
    </row>
    <row r="634" spans="3:50" x14ac:dyDescent="0.2">
      <c r="C634" s="16">
        <f t="shared" si="19"/>
        <v>630</v>
      </c>
      <c r="D634" t="e">
        <f t="shared" ca="1" si="18"/>
        <v>#NAME?</v>
      </c>
      <c r="I634">
        <v>630</v>
      </c>
      <c r="J634">
        <v>0.71796874999999993</v>
      </c>
      <c r="K634" s="9">
        <v>0.69679999999999997</v>
      </c>
      <c r="L634" s="9">
        <v>1.073</v>
      </c>
      <c r="M634" s="9">
        <v>1.3779999999999999</v>
      </c>
      <c r="N634" s="9">
        <v>0.96008000000000004</v>
      </c>
      <c r="O634" s="9">
        <v>0.84810000000000008</v>
      </c>
      <c r="P634" s="9">
        <v>1.3320000000000001</v>
      </c>
      <c r="Q634" s="9">
        <v>1.7814999999999999</v>
      </c>
      <c r="R634" s="9">
        <v>1.091</v>
      </c>
      <c r="S634" s="9">
        <v>1.1138999999999999</v>
      </c>
      <c r="T634" s="9">
        <v>1.8005</v>
      </c>
      <c r="U634" s="9">
        <v>2.3340000000000001</v>
      </c>
      <c r="AU634" s="2"/>
      <c r="AV634" s="2"/>
      <c r="AW634" s="2"/>
      <c r="AX634" s="2"/>
    </row>
    <row r="635" spans="3:50" x14ac:dyDescent="0.2">
      <c r="C635" s="16">
        <f t="shared" si="19"/>
        <v>631</v>
      </c>
      <c r="D635" t="e">
        <f t="shared" ca="1" si="18"/>
        <v>#NAME?</v>
      </c>
      <c r="I635">
        <v>631</v>
      </c>
      <c r="J635">
        <v>0.72117187500000002</v>
      </c>
      <c r="K635" s="9">
        <v>0.69896000000000003</v>
      </c>
      <c r="L635" s="9">
        <v>1.0761000000000001</v>
      </c>
      <c r="M635" s="9">
        <v>1.3826000000000001</v>
      </c>
      <c r="N635" s="9">
        <v>0.96421599999999996</v>
      </c>
      <c r="O635" s="9">
        <v>0.85087000000000002</v>
      </c>
      <c r="P635" s="9">
        <v>1.3359000000000001</v>
      </c>
      <c r="Q635" s="9">
        <v>1.78745</v>
      </c>
      <c r="R635" s="9">
        <v>1.0956999999999999</v>
      </c>
      <c r="S635" s="9">
        <v>1.1175299999999999</v>
      </c>
      <c r="T635" s="9">
        <v>1.80585</v>
      </c>
      <c r="U635" s="9">
        <v>2.3418000000000001</v>
      </c>
      <c r="AU635" s="2"/>
      <c r="AV635" s="2"/>
      <c r="AW635" s="2"/>
      <c r="AX635" s="2"/>
    </row>
    <row r="636" spans="3:50" x14ac:dyDescent="0.2">
      <c r="C636" s="16">
        <f t="shared" si="19"/>
        <v>632</v>
      </c>
      <c r="D636" t="e">
        <f t="shared" ca="1" si="18"/>
        <v>#NAME?</v>
      </c>
      <c r="I636">
        <v>632</v>
      </c>
      <c r="J636">
        <v>0.72437499999999999</v>
      </c>
      <c r="K636" s="9">
        <v>0.70111999999999997</v>
      </c>
      <c r="L636" s="9">
        <v>1.0791999999999999</v>
      </c>
      <c r="M636" s="9">
        <v>1.3872</v>
      </c>
      <c r="N636" s="9">
        <v>0.96835199999999999</v>
      </c>
      <c r="O636" s="9">
        <v>0.85364000000000007</v>
      </c>
      <c r="P636" s="9">
        <v>1.3398000000000001</v>
      </c>
      <c r="Q636" s="9">
        <v>1.7933999999999999</v>
      </c>
      <c r="R636" s="9">
        <v>1.1004</v>
      </c>
      <c r="S636" s="9">
        <v>1.1211599999999999</v>
      </c>
      <c r="T636" s="9">
        <v>1.8111999999999999</v>
      </c>
      <c r="U636" s="9">
        <v>2.3496000000000001</v>
      </c>
      <c r="AU636" s="2"/>
      <c r="AV636" s="2"/>
      <c r="AW636" s="2"/>
      <c r="AX636" s="2"/>
    </row>
    <row r="637" spans="3:50" x14ac:dyDescent="0.2">
      <c r="C637" s="16">
        <f t="shared" si="19"/>
        <v>633</v>
      </c>
      <c r="D637" t="e">
        <f t="shared" ca="1" si="18"/>
        <v>#NAME?</v>
      </c>
      <c r="I637">
        <v>633</v>
      </c>
      <c r="J637">
        <v>0.72757812499999996</v>
      </c>
      <c r="K637" s="9">
        <v>0.70328000000000002</v>
      </c>
      <c r="L637" s="9">
        <v>1.0823</v>
      </c>
      <c r="M637" s="9">
        <v>1.3917999999999999</v>
      </c>
      <c r="N637" s="9">
        <v>0.97248800000000002</v>
      </c>
      <c r="O637" s="9">
        <v>0.85641</v>
      </c>
      <c r="P637" s="9">
        <v>1.3437000000000001</v>
      </c>
      <c r="Q637" s="9">
        <v>1.79935</v>
      </c>
      <c r="R637" s="9">
        <v>1.1051</v>
      </c>
      <c r="S637" s="9">
        <v>1.12479</v>
      </c>
      <c r="T637" s="9">
        <v>1.8165499999999999</v>
      </c>
      <c r="U637" s="9">
        <v>2.3574000000000002</v>
      </c>
      <c r="AU637" s="2"/>
      <c r="AV637" s="2"/>
      <c r="AW637" s="2"/>
      <c r="AX637" s="2"/>
    </row>
    <row r="638" spans="3:50" x14ac:dyDescent="0.2">
      <c r="C638" s="16">
        <f t="shared" si="19"/>
        <v>634</v>
      </c>
      <c r="D638" t="e">
        <f t="shared" ca="1" si="18"/>
        <v>#NAME?</v>
      </c>
      <c r="I638">
        <v>634</v>
      </c>
      <c r="J638">
        <v>0.73078124999999994</v>
      </c>
      <c r="K638" s="9">
        <v>0.70543999999999996</v>
      </c>
      <c r="L638" s="9">
        <v>1.0853999999999999</v>
      </c>
      <c r="M638" s="9">
        <v>1.3964000000000001</v>
      </c>
      <c r="N638" s="9">
        <v>0.97662399999999994</v>
      </c>
      <c r="O638" s="9">
        <v>0.85918000000000005</v>
      </c>
      <c r="P638" s="9">
        <v>1.3476000000000001</v>
      </c>
      <c r="Q638" s="9">
        <v>1.8052999999999999</v>
      </c>
      <c r="R638" s="9">
        <v>1.1097999999999999</v>
      </c>
      <c r="S638" s="9">
        <v>1.12842</v>
      </c>
      <c r="T638" s="9">
        <v>1.8218999999999999</v>
      </c>
      <c r="U638" s="9">
        <v>2.3652000000000002</v>
      </c>
      <c r="AU638" s="2"/>
      <c r="AV638" s="2"/>
      <c r="AW638" s="2"/>
      <c r="AX638" s="2"/>
    </row>
    <row r="639" spans="3:50" x14ac:dyDescent="0.2">
      <c r="C639" s="16">
        <f t="shared" si="19"/>
        <v>635</v>
      </c>
      <c r="D639" t="e">
        <f t="shared" ca="1" si="18"/>
        <v>#NAME?</v>
      </c>
      <c r="I639">
        <v>635</v>
      </c>
      <c r="J639">
        <v>0.73398437500000002</v>
      </c>
      <c r="K639" s="9">
        <v>0.70760000000000001</v>
      </c>
      <c r="L639" s="9">
        <v>1.0885</v>
      </c>
      <c r="M639" s="9">
        <v>1.401</v>
      </c>
      <c r="N639" s="9">
        <v>0.98075999999999997</v>
      </c>
      <c r="O639" s="9">
        <v>0.86194999999999999</v>
      </c>
      <c r="P639" s="9">
        <v>1.3515000000000001</v>
      </c>
      <c r="Q639" s="9">
        <v>1.81125</v>
      </c>
      <c r="R639" s="9">
        <v>1.1145</v>
      </c>
      <c r="S639" s="9">
        <v>1.13205</v>
      </c>
      <c r="T639" s="9">
        <v>1.8272499999999998</v>
      </c>
      <c r="U639" s="9">
        <v>2.3730000000000002</v>
      </c>
      <c r="AU639" s="2"/>
      <c r="AV639" s="2"/>
      <c r="AW639" s="2"/>
      <c r="AX639" s="2"/>
    </row>
    <row r="640" spans="3:50" x14ac:dyDescent="0.2">
      <c r="C640" s="16">
        <f t="shared" si="19"/>
        <v>636</v>
      </c>
      <c r="D640" t="e">
        <f t="shared" ca="1" si="18"/>
        <v>#NAME?</v>
      </c>
      <c r="I640">
        <v>636</v>
      </c>
      <c r="J640">
        <v>0.7371875</v>
      </c>
      <c r="K640" s="9">
        <v>0.70975999999999995</v>
      </c>
      <c r="L640" s="9">
        <v>1.0915999999999999</v>
      </c>
      <c r="M640" s="9">
        <v>1.4056</v>
      </c>
      <c r="N640" s="9">
        <v>0.98489599999999999</v>
      </c>
      <c r="O640" s="9">
        <v>0.86472000000000004</v>
      </c>
      <c r="P640" s="9">
        <v>1.3553999999999999</v>
      </c>
      <c r="Q640" s="9">
        <v>1.8171999999999999</v>
      </c>
      <c r="R640" s="9">
        <v>1.1192</v>
      </c>
      <c r="S640" s="9">
        <v>1.13568</v>
      </c>
      <c r="T640" s="9">
        <v>1.8325999999999998</v>
      </c>
      <c r="U640" s="9">
        <v>2.3807999999999998</v>
      </c>
      <c r="AU640" s="2"/>
      <c r="AV640" s="2"/>
      <c r="AW640" s="2"/>
      <c r="AX640" s="2"/>
    </row>
    <row r="641" spans="3:50" x14ac:dyDescent="0.2">
      <c r="C641" s="16">
        <f t="shared" si="19"/>
        <v>637</v>
      </c>
      <c r="D641" t="e">
        <f t="shared" ca="1" si="18"/>
        <v>#NAME?</v>
      </c>
      <c r="I641">
        <v>637</v>
      </c>
      <c r="J641">
        <v>0.74039062499999997</v>
      </c>
      <c r="K641" s="9">
        <v>0.71192</v>
      </c>
      <c r="L641" s="9">
        <v>1.0947</v>
      </c>
      <c r="M641" s="9">
        <v>1.4101999999999999</v>
      </c>
      <c r="N641" s="9">
        <v>0.98903200000000002</v>
      </c>
      <c r="O641" s="9">
        <v>0.86748999999999998</v>
      </c>
      <c r="P641" s="9">
        <v>1.3593</v>
      </c>
      <c r="Q641" s="9">
        <v>1.82315</v>
      </c>
      <c r="R641" s="9">
        <v>1.1238999999999999</v>
      </c>
      <c r="S641" s="9">
        <v>1.13931</v>
      </c>
      <c r="T641" s="9">
        <v>1.83795</v>
      </c>
      <c r="U641" s="9">
        <v>2.3885999999999998</v>
      </c>
      <c r="AU641" s="2"/>
      <c r="AV641" s="2"/>
      <c r="AW641" s="2"/>
      <c r="AX641" s="2"/>
    </row>
    <row r="642" spans="3:50" x14ac:dyDescent="0.2">
      <c r="C642" s="16">
        <f t="shared" si="19"/>
        <v>638</v>
      </c>
      <c r="D642" t="e">
        <f t="shared" ca="1" si="18"/>
        <v>#NAME?</v>
      </c>
      <c r="I642">
        <v>638</v>
      </c>
      <c r="J642">
        <v>0.74359374999999994</v>
      </c>
      <c r="K642" s="9">
        <v>0.71408000000000005</v>
      </c>
      <c r="L642" s="9">
        <v>1.0978000000000001</v>
      </c>
      <c r="M642" s="9">
        <v>1.4148000000000001</v>
      </c>
      <c r="N642" s="9">
        <v>0.99316800000000005</v>
      </c>
      <c r="O642" s="9">
        <v>0.87026000000000003</v>
      </c>
      <c r="P642" s="9">
        <v>1.3632</v>
      </c>
      <c r="Q642" s="9">
        <v>1.8290999999999999</v>
      </c>
      <c r="R642" s="9">
        <v>1.1286</v>
      </c>
      <c r="S642" s="9">
        <v>1.1429400000000001</v>
      </c>
      <c r="T642" s="9">
        <v>1.8432999999999999</v>
      </c>
      <c r="U642" s="9">
        <v>2.3963999999999999</v>
      </c>
      <c r="AU642" s="2"/>
      <c r="AV642" s="2"/>
      <c r="AW642" s="2"/>
      <c r="AX642" s="2"/>
    </row>
    <row r="643" spans="3:50" x14ac:dyDescent="0.2">
      <c r="C643" s="16">
        <f t="shared" si="19"/>
        <v>639</v>
      </c>
      <c r="D643" t="e">
        <f t="shared" ca="1" si="18"/>
        <v>#NAME?</v>
      </c>
      <c r="I643">
        <v>639</v>
      </c>
      <c r="J643">
        <v>0.74679687500000003</v>
      </c>
      <c r="K643" s="9">
        <v>0.71623999999999999</v>
      </c>
      <c r="L643" s="9">
        <v>1.1009</v>
      </c>
      <c r="M643" s="9">
        <v>1.4194</v>
      </c>
      <c r="N643" s="9">
        <v>0.99730399999999997</v>
      </c>
      <c r="O643" s="9">
        <v>0.87302999999999997</v>
      </c>
      <c r="P643" s="9">
        <v>1.3671</v>
      </c>
      <c r="Q643" s="9">
        <v>1.8350500000000001</v>
      </c>
      <c r="R643" s="9">
        <v>1.1333</v>
      </c>
      <c r="S643" s="9">
        <v>1.1465699999999999</v>
      </c>
      <c r="T643" s="9">
        <v>1.8486499999999999</v>
      </c>
      <c r="U643" s="9">
        <v>2.4041999999999999</v>
      </c>
      <c r="AU643" s="2"/>
      <c r="AV643" s="2"/>
      <c r="AW643" s="2"/>
      <c r="AX643" s="2"/>
    </row>
    <row r="644" spans="3:50" x14ac:dyDescent="0.2">
      <c r="C644" s="16">
        <f t="shared" si="19"/>
        <v>640</v>
      </c>
      <c r="D644" t="e">
        <f t="shared" ref="D644:D707" ca="1" si="20">smrLinInterp(C644,Time,Rain)</f>
        <v>#NAME?</v>
      </c>
      <c r="I644">
        <v>640</v>
      </c>
      <c r="J644">
        <v>0.75</v>
      </c>
      <c r="K644" s="9">
        <v>0.71840000000000004</v>
      </c>
      <c r="L644" s="9">
        <v>1.1040000000000001</v>
      </c>
      <c r="M644" s="9">
        <v>1.4239999999999999</v>
      </c>
      <c r="N644" s="9">
        <v>1.0014400000000001</v>
      </c>
      <c r="O644" s="9">
        <v>0.87580000000000002</v>
      </c>
      <c r="P644" s="9">
        <v>1.371</v>
      </c>
      <c r="Q644" s="9">
        <v>1.841</v>
      </c>
      <c r="R644" s="9">
        <v>1.1379999999999999</v>
      </c>
      <c r="S644" s="9">
        <v>1.1501999999999999</v>
      </c>
      <c r="T644" s="9">
        <v>1.8539999999999999</v>
      </c>
      <c r="U644" s="9">
        <v>2.4119999999999999</v>
      </c>
      <c r="AU644" s="2"/>
      <c r="AV644" s="2"/>
      <c r="AW644" s="2"/>
      <c r="AX644" s="2"/>
    </row>
    <row r="645" spans="3:50" x14ac:dyDescent="0.2">
      <c r="C645" s="16">
        <f t="shared" si="19"/>
        <v>641</v>
      </c>
      <c r="D645" t="e">
        <f t="shared" ca="1" si="20"/>
        <v>#NAME?</v>
      </c>
      <c r="I645">
        <v>641</v>
      </c>
      <c r="J645">
        <v>0.75320312499999997</v>
      </c>
      <c r="K645" s="9">
        <v>0.72055999999999998</v>
      </c>
      <c r="L645" s="9">
        <v>1.1071</v>
      </c>
      <c r="M645" s="9">
        <v>1.4285999999999999</v>
      </c>
      <c r="N645" s="9">
        <v>1.005576</v>
      </c>
      <c r="O645" s="9">
        <v>0.87857000000000007</v>
      </c>
      <c r="P645" s="9">
        <v>1.3749</v>
      </c>
      <c r="Q645" s="9">
        <v>1.8469499999999999</v>
      </c>
      <c r="R645" s="9">
        <v>1.1427</v>
      </c>
      <c r="S645" s="9">
        <v>1.1538299999999999</v>
      </c>
      <c r="T645" s="9">
        <v>1.8593499999999998</v>
      </c>
      <c r="U645" s="9">
        <v>2.4198</v>
      </c>
      <c r="AU645" s="2"/>
      <c r="AV645" s="2"/>
      <c r="AW645" s="2"/>
      <c r="AX645" s="2"/>
    </row>
    <row r="646" spans="3:50" x14ac:dyDescent="0.2">
      <c r="C646" s="16">
        <f t="shared" ref="C646:C709" si="21">1+C645</f>
        <v>642</v>
      </c>
      <c r="D646" t="e">
        <f t="shared" ca="1" si="20"/>
        <v>#NAME?</v>
      </c>
      <c r="I646">
        <v>642</v>
      </c>
      <c r="J646">
        <v>0.75640624999999995</v>
      </c>
      <c r="K646" s="9">
        <v>0.72272000000000003</v>
      </c>
      <c r="L646" s="9">
        <v>1.1102000000000001</v>
      </c>
      <c r="M646" s="9">
        <v>1.4332</v>
      </c>
      <c r="N646" s="9">
        <v>1.0097119999999999</v>
      </c>
      <c r="O646" s="9">
        <v>0.88134000000000001</v>
      </c>
      <c r="P646" s="9">
        <v>1.3788</v>
      </c>
      <c r="Q646" s="9">
        <v>1.8529</v>
      </c>
      <c r="R646" s="9">
        <v>1.1474</v>
      </c>
      <c r="S646" s="9">
        <v>1.1574599999999999</v>
      </c>
      <c r="T646" s="9">
        <v>1.8646999999999998</v>
      </c>
      <c r="U646" s="9">
        <v>2.4276</v>
      </c>
      <c r="AU646" s="2"/>
      <c r="AV646" s="2"/>
      <c r="AW646" s="2"/>
      <c r="AX646" s="2"/>
    </row>
    <row r="647" spans="3:50" x14ac:dyDescent="0.2">
      <c r="C647" s="16">
        <f t="shared" si="21"/>
        <v>643</v>
      </c>
      <c r="D647" t="e">
        <f t="shared" ca="1" si="20"/>
        <v>#NAME?</v>
      </c>
      <c r="I647">
        <v>643</v>
      </c>
      <c r="J647">
        <v>0.75960937499999992</v>
      </c>
      <c r="K647" s="9">
        <v>0.72487999999999997</v>
      </c>
      <c r="L647" s="9">
        <v>1.1133</v>
      </c>
      <c r="M647" s="9">
        <v>1.4378</v>
      </c>
      <c r="N647" s="9">
        <v>1.0138480000000001</v>
      </c>
      <c r="O647" s="9">
        <v>0.88411000000000006</v>
      </c>
      <c r="P647" s="9">
        <v>1.3827</v>
      </c>
      <c r="Q647" s="9">
        <v>1.8588499999999999</v>
      </c>
      <c r="R647" s="9">
        <v>1.1520999999999999</v>
      </c>
      <c r="S647" s="9">
        <v>1.16109</v>
      </c>
      <c r="T647" s="9">
        <v>1.8700499999999998</v>
      </c>
      <c r="U647" s="9">
        <v>2.4354</v>
      </c>
      <c r="AU647" s="2"/>
      <c r="AV647" s="2"/>
      <c r="AW647" s="2"/>
      <c r="AX647" s="2"/>
    </row>
    <row r="648" spans="3:50" x14ac:dyDescent="0.2">
      <c r="C648" s="16">
        <f t="shared" si="21"/>
        <v>644</v>
      </c>
      <c r="D648" t="e">
        <f t="shared" ca="1" si="20"/>
        <v>#NAME?</v>
      </c>
      <c r="I648">
        <v>644</v>
      </c>
      <c r="J648">
        <v>0.7628125</v>
      </c>
      <c r="K648" s="9">
        <v>0.72704000000000002</v>
      </c>
      <c r="L648" s="9">
        <v>1.1164000000000001</v>
      </c>
      <c r="M648" s="9">
        <v>1.4423999999999999</v>
      </c>
      <c r="N648" s="9">
        <v>1.017984</v>
      </c>
      <c r="O648" s="9">
        <v>0.88688</v>
      </c>
      <c r="P648" s="9">
        <v>1.3866000000000001</v>
      </c>
      <c r="Q648" s="9">
        <v>1.8648</v>
      </c>
      <c r="R648" s="9">
        <v>1.1568000000000001</v>
      </c>
      <c r="S648" s="9">
        <v>1.16472</v>
      </c>
      <c r="T648" s="9">
        <v>1.8754</v>
      </c>
      <c r="U648" s="9">
        <v>2.4432</v>
      </c>
      <c r="AU648" s="2"/>
      <c r="AV648" s="2"/>
      <c r="AW648" s="2"/>
      <c r="AX648" s="2"/>
    </row>
    <row r="649" spans="3:50" x14ac:dyDescent="0.2">
      <c r="C649" s="16">
        <f t="shared" si="21"/>
        <v>645</v>
      </c>
      <c r="D649" t="e">
        <f t="shared" ca="1" si="20"/>
        <v>#NAME?</v>
      </c>
      <c r="I649">
        <v>645</v>
      </c>
      <c r="J649">
        <v>0.76601562499999998</v>
      </c>
      <c r="K649" s="9">
        <v>0.72919999999999996</v>
      </c>
      <c r="L649" s="9">
        <v>1.1194999999999999</v>
      </c>
      <c r="M649" s="9">
        <v>1.4470000000000001</v>
      </c>
      <c r="N649" s="9">
        <v>1.0221199999999999</v>
      </c>
      <c r="O649" s="9">
        <v>0.88965000000000005</v>
      </c>
      <c r="P649" s="9">
        <v>1.3905000000000001</v>
      </c>
      <c r="Q649" s="9">
        <v>1.8707499999999999</v>
      </c>
      <c r="R649" s="9">
        <v>1.1615</v>
      </c>
      <c r="S649" s="9">
        <v>1.16835</v>
      </c>
      <c r="T649" s="9">
        <v>1.8807499999999999</v>
      </c>
      <c r="U649" s="9">
        <v>2.4510000000000001</v>
      </c>
      <c r="AU649" s="2"/>
      <c r="AV649" s="2"/>
      <c r="AW649" s="2"/>
      <c r="AX649" s="2"/>
    </row>
    <row r="650" spans="3:50" x14ac:dyDescent="0.2">
      <c r="C650" s="16">
        <f t="shared" si="21"/>
        <v>646</v>
      </c>
      <c r="D650" t="e">
        <f t="shared" ca="1" si="20"/>
        <v>#NAME?</v>
      </c>
      <c r="I650">
        <v>646</v>
      </c>
      <c r="J650">
        <v>0.76921874999999995</v>
      </c>
      <c r="K650" s="9">
        <v>0.73136000000000001</v>
      </c>
      <c r="L650" s="9">
        <v>1.1226</v>
      </c>
      <c r="M650" s="9">
        <v>1.4516</v>
      </c>
      <c r="N650" s="9">
        <v>1.0262560000000001</v>
      </c>
      <c r="O650" s="9">
        <v>0.89241999999999999</v>
      </c>
      <c r="P650" s="9">
        <v>1.3944000000000001</v>
      </c>
      <c r="Q650" s="9">
        <v>1.8767</v>
      </c>
      <c r="R650" s="9">
        <v>1.1661999999999999</v>
      </c>
      <c r="S650" s="9">
        <v>1.17198</v>
      </c>
      <c r="T650" s="9">
        <v>1.8860999999999999</v>
      </c>
      <c r="U650" s="9">
        <v>2.4588000000000001</v>
      </c>
      <c r="AU650" s="2"/>
      <c r="AV650" s="2"/>
      <c r="AW650" s="2"/>
      <c r="AX650" s="2"/>
    </row>
    <row r="651" spans="3:50" x14ac:dyDescent="0.2">
      <c r="C651" s="16">
        <f t="shared" si="21"/>
        <v>647</v>
      </c>
      <c r="D651" t="e">
        <f t="shared" ca="1" si="20"/>
        <v>#NAME?</v>
      </c>
      <c r="I651">
        <v>647</v>
      </c>
      <c r="J651">
        <v>0.77242187499999992</v>
      </c>
      <c r="K651" s="9">
        <v>0.73351999999999995</v>
      </c>
      <c r="L651" s="9">
        <v>1.1256999999999999</v>
      </c>
      <c r="M651" s="9">
        <v>1.4561999999999999</v>
      </c>
      <c r="N651" s="9">
        <v>1.030392</v>
      </c>
      <c r="O651" s="9">
        <v>0.89519000000000004</v>
      </c>
      <c r="P651" s="9">
        <v>1.3983000000000001</v>
      </c>
      <c r="Q651" s="9">
        <v>1.8826499999999999</v>
      </c>
      <c r="R651" s="9">
        <v>1.1709000000000001</v>
      </c>
      <c r="S651" s="9">
        <v>1.17561</v>
      </c>
      <c r="T651" s="9">
        <v>1.8914499999999999</v>
      </c>
      <c r="U651" s="9">
        <v>2.4666000000000001</v>
      </c>
      <c r="AU651" s="2"/>
      <c r="AV651" s="2"/>
      <c r="AW651" s="2"/>
      <c r="AX651" s="2"/>
    </row>
    <row r="652" spans="3:50" x14ac:dyDescent="0.2">
      <c r="C652" s="16">
        <f t="shared" si="21"/>
        <v>648</v>
      </c>
      <c r="D652" t="e">
        <f t="shared" ca="1" si="20"/>
        <v>#NAME?</v>
      </c>
      <c r="I652">
        <v>648</v>
      </c>
      <c r="J652">
        <v>0.77562500000000001</v>
      </c>
      <c r="K652" s="9">
        <v>0.73568</v>
      </c>
      <c r="L652" s="9">
        <v>1.1288</v>
      </c>
      <c r="M652" s="9">
        <v>1.4607999999999999</v>
      </c>
      <c r="N652" s="9">
        <v>1.0345279999999999</v>
      </c>
      <c r="O652" s="9">
        <v>0.89795999999999998</v>
      </c>
      <c r="P652" s="9">
        <v>1.4022000000000001</v>
      </c>
      <c r="Q652" s="9">
        <v>1.8886000000000001</v>
      </c>
      <c r="R652" s="9">
        <v>1.1756</v>
      </c>
      <c r="S652" s="9">
        <v>1.1792400000000001</v>
      </c>
      <c r="T652" s="9">
        <v>1.8967999999999998</v>
      </c>
      <c r="U652" s="9">
        <v>2.4744000000000002</v>
      </c>
      <c r="AU652" s="2"/>
      <c r="AV652" s="2"/>
      <c r="AW652" s="2"/>
      <c r="AX652" s="2"/>
    </row>
    <row r="653" spans="3:50" x14ac:dyDescent="0.2">
      <c r="C653" s="16">
        <f t="shared" si="21"/>
        <v>649</v>
      </c>
      <c r="D653" t="e">
        <f t="shared" ca="1" si="20"/>
        <v>#NAME?</v>
      </c>
      <c r="I653">
        <v>649</v>
      </c>
      <c r="J653">
        <v>0.77882812499999998</v>
      </c>
      <c r="K653" s="9">
        <v>0.73783999999999994</v>
      </c>
      <c r="L653" s="9">
        <v>1.1318999999999999</v>
      </c>
      <c r="M653" s="9">
        <v>1.4654</v>
      </c>
      <c r="N653" s="9">
        <v>1.038664</v>
      </c>
      <c r="O653" s="9">
        <v>0.90073000000000003</v>
      </c>
      <c r="P653" s="9">
        <v>1.4061000000000001</v>
      </c>
      <c r="Q653" s="9">
        <v>1.89455</v>
      </c>
      <c r="R653" s="9">
        <v>1.1802999999999999</v>
      </c>
      <c r="S653" s="9">
        <v>1.1828700000000001</v>
      </c>
      <c r="T653" s="9">
        <v>1.9021499999999998</v>
      </c>
      <c r="U653" s="9">
        <v>2.4822000000000002</v>
      </c>
      <c r="AU653" s="2"/>
      <c r="AV653" s="2"/>
      <c r="AW653" s="2"/>
      <c r="AX653" s="2"/>
    </row>
    <row r="654" spans="3:50" x14ac:dyDescent="0.2">
      <c r="C654" s="16">
        <f t="shared" si="21"/>
        <v>650</v>
      </c>
      <c r="D654" t="e">
        <f t="shared" ca="1" si="20"/>
        <v>#NAME?</v>
      </c>
      <c r="I654">
        <v>650</v>
      </c>
      <c r="J654">
        <v>0.78203124999999996</v>
      </c>
      <c r="K654" s="9">
        <v>0.74</v>
      </c>
      <c r="L654" s="9">
        <v>1.135</v>
      </c>
      <c r="M654" s="9">
        <v>1.47</v>
      </c>
      <c r="N654" s="9">
        <v>1.0427999999999999</v>
      </c>
      <c r="O654" s="9">
        <v>0.90349999999999997</v>
      </c>
      <c r="P654" s="9">
        <v>1.4100000000000001</v>
      </c>
      <c r="Q654" s="9">
        <v>1.9005000000000001</v>
      </c>
      <c r="R654" s="9">
        <v>1.1850000000000001</v>
      </c>
      <c r="S654" s="9">
        <v>1.1865000000000001</v>
      </c>
      <c r="T654" s="9">
        <v>1.9074999999999998</v>
      </c>
      <c r="U654" s="9">
        <v>2.4900000000000002</v>
      </c>
      <c r="AU654" s="2"/>
      <c r="AV654" s="2"/>
      <c r="AW654" s="2"/>
      <c r="AX654" s="2"/>
    </row>
    <row r="655" spans="3:50" x14ac:dyDescent="0.2">
      <c r="C655" s="16">
        <f t="shared" si="21"/>
        <v>651</v>
      </c>
      <c r="D655" t="e">
        <f t="shared" ca="1" si="20"/>
        <v>#NAME?</v>
      </c>
      <c r="I655">
        <v>651</v>
      </c>
      <c r="J655">
        <v>0.78523437499999993</v>
      </c>
      <c r="K655" s="9">
        <v>0.74216000000000004</v>
      </c>
      <c r="L655" s="9">
        <v>1.1381000000000001</v>
      </c>
      <c r="M655" s="9">
        <v>1.4745999999999999</v>
      </c>
      <c r="N655" s="9">
        <v>1.0469360000000001</v>
      </c>
      <c r="O655" s="9">
        <v>0.90627000000000002</v>
      </c>
      <c r="P655" s="9">
        <v>1.4138999999999999</v>
      </c>
      <c r="Q655" s="9">
        <v>1.90645</v>
      </c>
      <c r="R655" s="9">
        <v>1.1897</v>
      </c>
      <c r="S655" s="9">
        <v>1.1901299999999999</v>
      </c>
      <c r="T655" s="9">
        <v>1.9128499999999999</v>
      </c>
      <c r="U655" s="9">
        <v>2.4977999999999998</v>
      </c>
      <c r="AU655" s="2"/>
      <c r="AV655" s="2"/>
      <c r="AW655" s="2"/>
      <c r="AX655" s="2"/>
    </row>
    <row r="656" spans="3:50" x14ac:dyDescent="0.2">
      <c r="C656" s="16">
        <f t="shared" si="21"/>
        <v>652</v>
      </c>
      <c r="D656" t="e">
        <f t="shared" ca="1" si="20"/>
        <v>#NAME?</v>
      </c>
      <c r="I656">
        <v>652</v>
      </c>
      <c r="J656">
        <v>0.78843750000000001</v>
      </c>
      <c r="K656" s="9">
        <v>0.74431999999999998</v>
      </c>
      <c r="L656" s="9">
        <v>1.1412</v>
      </c>
      <c r="M656" s="9">
        <v>1.4792000000000001</v>
      </c>
      <c r="N656" s="9">
        <v>1.051072</v>
      </c>
      <c r="O656" s="9">
        <v>0.90904000000000007</v>
      </c>
      <c r="P656" s="9">
        <v>1.4177999999999999</v>
      </c>
      <c r="Q656" s="9">
        <v>1.9123999999999999</v>
      </c>
      <c r="R656" s="9">
        <v>1.1943999999999999</v>
      </c>
      <c r="S656" s="9">
        <v>1.1937599999999999</v>
      </c>
      <c r="T656" s="9">
        <v>1.9181999999999999</v>
      </c>
      <c r="U656" s="9">
        <v>2.5055999999999998</v>
      </c>
      <c r="AU656" s="2"/>
      <c r="AV656" s="2"/>
      <c r="AW656" s="2"/>
      <c r="AX656" s="2"/>
    </row>
    <row r="657" spans="3:50" x14ac:dyDescent="0.2">
      <c r="C657" s="16">
        <f t="shared" si="21"/>
        <v>653</v>
      </c>
      <c r="D657" t="e">
        <f t="shared" ca="1" si="20"/>
        <v>#NAME?</v>
      </c>
      <c r="I657">
        <v>653</v>
      </c>
      <c r="J657">
        <v>0.79164062499999999</v>
      </c>
      <c r="K657" s="9">
        <v>0.74648000000000003</v>
      </c>
      <c r="L657" s="9">
        <v>1.1443000000000001</v>
      </c>
      <c r="M657" s="9">
        <v>1.4838</v>
      </c>
      <c r="N657" s="9">
        <v>1.0552079999999999</v>
      </c>
      <c r="O657" s="9">
        <v>0.91181000000000001</v>
      </c>
      <c r="P657" s="9">
        <v>1.4217</v>
      </c>
      <c r="Q657" s="9">
        <v>1.91835</v>
      </c>
      <c r="R657" s="9">
        <v>1.1990999999999998</v>
      </c>
      <c r="S657" s="9">
        <v>1.19739</v>
      </c>
      <c r="T657" s="9">
        <v>1.9235499999999999</v>
      </c>
      <c r="U657" s="9">
        <v>2.5133999999999999</v>
      </c>
      <c r="AU657" s="2"/>
      <c r="AV657" s="2"/>
      <c r="AW657" s="2"/>
      <c r="AX657" s="2"/>
    </row>
    <row r="658" spans="3:50" x14ac:dyDescent="0.2">
      <c r="C658" s="16">
        <f t="shared" si="21"/>
        <v>654</v>
      </c>
      <c r="D658" t="e">
        <f t="shared" ca="1" si="20"/>
        <v>#NAME?</v>
      </c>
      <c r="I658">
        <v>654</v>
      </c>
      <c r="J658">
        <v>0.79484374999999996</v>
      </c>
      <c r="K658" s="9">
        <v>0.74863999999999997</v>
      </c>
      <c r="L658" s="9">
        <v>1.1474</v>
      </c>
      <c r="M658" s="9">
        <v>1.4883999999999999</v>
      </c>
      <c r="N658" s="9">
        <v>1.0593440000000001</v>
      </c>
      <c r="O658" s="9">
        <v>0.91458000000000006</v>
      </c>
      <c r="P658" s="9">
        <v>1.4256</v>
      </c>
      <c r="Q658" s="9">
        <v>1.9242999999999999</v>
      </c>
      <c r="R658" s="9">
        <v>1.2038</v>
      </c>
      <c r="S658" s="9">
        <v>1.20102</v>
      </c>
      <c r="T658" s="9">
        <v>1.9288999999999998</v>
      </c>
      <c r="U658" s="9">
        <v>2.5211999999999999</v>
      </c>
      <c r="AU658" s="2"/>
      <c r="AV658" s="2"/>
      <c r="AW658" s="2"/>
      <c r="AX658" s="2"/>
    </row>
    <row r="659" spans="3:50" x14ac:dyDescent="0.2">
      <c r="C659" s="16">
        <f t="shared" si="21"/>
        <v>655</v>
      </c>
      <c r="D659" t="e">
        <f t="shared" ca="1" si="20"/>
        <v>#NAME?</v>
      </c>
      <c r="I659">
        <v>655</v>
      </c>
      <c r="J659">
        <v>0.79804687499999993</v>
      </c>
      <c r="K659" s="9">
        <v>0.75080000000000002</v>
      </c>
      <c r="L659" s="9">
        <v>1.1505000000000001</v>
      </c>
      <c r="M659" s="9">
        <v>1.4929999999999999</v>
      </c>
      <c r="N659" s="9">
        <v>1.06348</v>
      </c>
      <c r="O659" s="9">
        <v>0.91735</v>
      </c>
      <c r="P659" s="9">
        <v>1.4295</v>
      </c>
      <c r="Q659" s="9">
        <v>1.93025</v>
      </c>
      <c r="R659" s="9">
        <v>1.2084999999999999</v>
      </c>
      <c r="S659" s="9">
        <v>1.20465</v>
      </c>
      <c r="T659" s="9">
        <v>1.9342499999999998</v>
      </c>
      <c r="U659" s="9">
        <v>2.5289999999999999</v>
      </c>
      <c r="AU659" s="2"/>
      <c r="AV659" s="2"/>
      <c r="AW659" s="2"/>
      <c r="AX659" s="2"/>
    </row>
    <row r="660" spans="3:50" x14ac:dyDescent="0.2">
      <c r="C660" s="16">
        <f t="shared" si="21"/>
        <v>656</v>
      </c>
      <c r="D660" t="e">
        <f t="shared" ca="1" si="20"/>
        <v>#NAME?</v>
      </c>
      <c r="I660">
        <v>656</v>
      </c>
      <c r="J660">
        <v>0.80125000000000002</v>
      </c>
      <c r="K660" s="9">
        <v>0.75295999999999996</v>
      </c>
      <c r="L660" s="9">
        <v>1.1536</v>
      </c>
      <c r="M660" s="9">
        <v>1.4976</v>
      </c>
      <c r="N660" s="9">
        <v>1.0676160000000001</v>
      </c>
      <c r="O660" s="9">
        <v>0.92012000000000005</v>
      </c>
      <c r="P660" s="9">
        <v>1.4334</v>
      </c>
      <c r="Q660" s="9">
        <v>1.9361999999999999</v>
      </c>
      <c r="R660" s="9">
        <v>1.2131999999999998</v>
      </c>
      <c r="S660" s="9">
        <v>1.20828</v>
      </c>
      <c r="T660" s="9">
        <v>1.9395999999999998</v>
      </c>
      <c r="U660" s="9">
        <v>2.5367999999999999</v>
      </c>
      <c r="AU660" s="2"/>
      <c r="AV660" s="2"/>
      <c r="AW660" s="2"/>
      <c r="AX660" s="2"/>
    </row>
    <row r="661" spans="3:50" x14ac:dyDescent="0.2">
      <c r="C661" s="16">
        <f t="shared" si="21"/>
        <v>657</v>
      </c>
      <c r="D661" t="e">
        <f t="shared" ca="1" si="20"/>
        <v>#NAME?</v>
      </c>
      <c r="I661">
        <v>657</v>
      </c>
      <c r="J661">
        <v>0.80445312499999999</v>
      </c>
      <c r="K661" s="9">
        <v>0.75512000000000001</v>
      </c>
      <c r="L661" s="9">
        <v>1.1567000000000001</v>
      </c>
      <c r="M661" s="9">
        <v>1.5022</v>
      </c>
      <c r="N661" s="9">
        <v>1.071752</v>
      </c>
      <c r="O661" s="9">
        <v>0.92288999999999999</v>
      </c>
      <c r="P661" s="9">
        <v>1.4373</v>
      </c>
      <c r="Q661" s="9">
        <v>1.94215</v>
      </c>
      <c r="R661" s="9">
        <v>1.2179</v>
      </c>
      <c r="S661" s="9">
        <v>1.21191</v>
      </c>
      <c r="T661" s="9">
        <v>1.94495</v>
      </c>
      <c r="U661" s="9">
        <v>2.5446</v>
      </c>
      <c r="AU661" s="2"/>
      <c r="AV661" s="2"/>
      <c r="AW661" s="2"/>
      <c r="AX661" s="2"/>
    </row>
    <row r="662" spans="3:50" x14ac:dyDescent="0.2">
      <c r="C662" s="16">
        <f t="shared" si="21"/>
        <v>658</v>
      </c>
      <c r="D662" t="e">
        <f t="shared" ca="1" si="20"/>
        <v>#NAME?</v>
      </c>
      <c r="I662">
        <v>658</v>
      </c>
      <c r="J662">
        <v>0.80765624999999996</v>
      </c>
      <c r="K662" s="9">
        <v>0.75727999999999995</v>
      </c>
      <c r="L662" s="9">
        <v>1.1597999999999999</v>
      </c>
      <c r="M662" s="9">
        <v>1.5067999999999999</v>
      </c>
      <c r="N662" s="9">
        <v>1.075888</v>
      </c>
      <c r="O662" s="9">
        <v>0.92566000000000004</v>
      </c>
      <c r="P662" s="9">
        <v>1.4412</v>
      </c>
      <c r="Q662" s="9">
        <v>1.9480999999999999</v>
      </c>
      <c r="R662" s="9">
        <v>1.2225999999999999</v>
      </c>
      <c r="S662" s="9">
        <v>1.2155400000000001</v>
      </c>
      <c r="T662" s="9">
        <v>1.9502999999999999</v>
      </c>
      <c r="U662" s="9">
        <v>2.5524</v>
      </c>
      <c r="AU662" s="2"/>
      <c r="AV662" s="2"/>
      <c r="AW662" s="2"/>
      <c r="AX662" s="2"/>
    </row>
    <row r="663" spans="3:50" x14ac:dyDescent="0.2">
      <c r="C663" s="16">
        <f t="shared" si="21"/>
        <v>659</v>
      </c>
      <c r="D663" t="e">
        <f t="shared" ca="1" si="20"/>
        <v>#NAME?</v>
      </c>
      <c r="I663">
        <v>659</v>
      </c>
      <c r="J663">
        <v>0.81085937499999994</v>
      </c>
      <c r="K663" s="9">
        <v>0.75944</v>
      </c>
      <c r="L663" s="9">
        <v>1.1629</v>
      </c>
      <c r="M663" s="9">
        <v>1.5114000000000001</v>
      </c>
      <c r="N663" s="9">
        <v>1.0800240000000001</v>
      </c>
      <c r="O663" s="9">
        <v>0.92842999999999998</v>
      </c>
      <c r="P663" s="9">
        <v>1.4451000000000001</v>
      </c>
      <c r="Q663" s="9">
        <v>1.9540500000000001</v>
      </c>
      <c r="R663" s="9">
        <v>1.2272999999999998</v>
      </c>
      <c r="S663" s="9">
        <v>1.2191700000000001</v>
      </c>
      <c r="T663" s="9">
        <v>1.9556499999999999</v>
      </c>
      <c r="U663" s="9">
        <v>2.5602</v>
      </c>
      <c r="AU663" s="2"/>
      <c r="AV663" s="2"/>
      <c r="AW663" s="2"/>
      <c r="AX663" s="2"/>
    </row>
    <row r="664" spans="3:50" x14ac:dyDescent="0.2">
      <c r="C664" s="16">
        <f t="shared" si="21"/>
        <v>660</v>
      </c>
      <c r="D664" t="e">
        <f t="shared" ca="1" si="20"/>
        <v>#NAME?</v>
      </c>
      <c r="I664">
        <v>660</v>
      </c>
      <c r="J664">
        <v>0.81406249999999991</v>
      </c>
      <c r="K664" s="9">
        <v>0.76159999999999994</v>
      </c>
      <c r="L664" s="9">
        <v>1.1659999999999999</v>
      </c>
      <c r="M664" s="9">
        <v>1.516</v>
      </c>
      <c r="N664" s="9">
        <v>1.08416</v>
      </c>
      <c r="O664" s="9">
        <v>0.93120000000000003</v>
      </c>
      <c r="P664" s="9">
        <v>1.4490000000000001</v>
      </c>
      <c r="Q664" s="9">
        <v>1.96</v>
      </c>
      <c r="R664" s="9">
        <v>1.232</v>
      </c>
      <c r="S664" s="9">
        <v>1.2228000000000001</v>
      </c>
      <c r="T664" s="9">
        <v>1.9609999999999999</v>
      </c>
      <c r="U664" s="9">
        <v>2.5680000000000001</v>
      </c>
      <c r="AU664" s="2"/>
      <c r="AV664" s="2"/>
      <c r="AW664" s="2"/>
      <c r="AX664" s="2"/>
    </row>
    <row r="665" spans="3:50" x14ac:dyDescent="0.2">
      <c r="C665" s="16">
        <f t="shared" si="21"/>
        <v>661</v>
      </c>
      <c r="D665" t="e">
        <f t="shared" ca="1" si="20"/>
        <v>#NAME?</v>
      </c>
      <c r="I665">
        <v>661</v>
      </c>
      <c r="J665">
        <v>0.817265625</v>
      </c>
      <c r="K665" s="9">
        <v>0.76375999999999999</v>
      </c>
      <c r="L665" s="9">
        <v>1.1691</v>
      </c>
      <c r="M665" s="9">
        <v>1.5206</v>
      </c>
      <c r="N665" s="9">
        <v>1.0882959999999999</v>
      </c>
      <c r="O665" s="9">
        <v>0.93397000000000008</v>
      </c>
      <c r="P665" s="9">
        <v>1.4529000000000001</v>
      </c>
      <c r="Q665" s="9">
        <v>1.9659499999999999</v>
      </c>
      <c r="R665" s="9">
        <v>1.2366999999999999</v>
      </c>
      <c r="S665" s="9">
        <v>1.2264300000000001</v>
      </c>
      <c r="T665" s="9">
        <v>1.9663499999999998</v>
      </c>
      <c r="U665" s="9">
        <v>2.5758000000000001</v>
      </c>
      <c r="AU665" s="2"/>
      <c r="AV665" s="2"/>
      <c r="AW665" s="2"/>
      <c r="AX665" s="2"/>
    </row>
    <row r="666" spans="3:50" x14ac:dyDescent="0.2">
      <c r="C666" s="16">
        <f t="shared" si="21"/>
        <v>662</v>
      </c>
      <c r="D666" t="e">
        <f t="shared" ca="1" si="20"/>
        <v>#NAME?</v>
      </c>
      <c r="I666">
        <v>662</v>
      </c>
      <c r="J666">
        <v>0.82046874999999997</v>
      </c>
      <c r="K666" s="9">
        <v>0.76591999999999993</v>
      </c>
      <c r="L666" s="9">
        <v>1.1721999999999999</v>
      </c>
      <c r="M666" s="9">
        <v>1.5251999999999999</v>
      </c>
      <c r="N666" s="9">
        <v>1.0924320000000001</v>
      </c>
      <c r="O666" s="9">
        <v>0.93674000000000002</v>
      </c>
      <c r="P666" s="9">
        <v>1.4568000000000001</v>
      </c>
      <c r="Q666" s="9">
        <v>1.9719</v>
      </c>
      <c r="R666" s="9">
        <v>1.2413999999999998</v>
      </c>
      <c r="S666" s="9">
        <v>1.2300599999999999</v>
      </c>
      <c r="T666" s="9">
        <v>1.9716999999999998</v>
      </c>
      <c r="U666" s="9">
        <v>2.5836000000000001</v>
      </c>
      <c r="AU666" s="2"/>
      <c r="AV666" s="2"/>
      <c r="AW666" s="2"/>
      <c r="AX666" s="2"/>
    </row>
    <row r="667" spans="3:50" x14ac:dyDescent="0.2">
      <c r="C667" s="16">
        <f t="shared" si="21"/>
        <v>663</v>
      </c>
      <c r="D667" t="e">
        <f t="shared" ca="1" si="20"/>
        <v>#NAME?</v>
      </c>
      <c r="I667">
        <v>663</v>
      </c>
      <c r="J667">
        <v>0.82367187499999994</v>
      </c>
      <c r="K667" s="9">
        <v>0.76807999999999998</v>
      </c>
      <c r="L667" s="9">
        <v>1.1753</v>
      </c>
      <c r="M667" s="9">
        <v>1.5298</v>
      </c>
      <c r="N667" s="9">
        <v>1.096568</v>
      </c>
      <c r="O667" s="9">
        <v>0.93951000000000007</v>
      </c>
      <c r="P667" s="9">
        <v>1.4607000000000001</v>
      </c>
      <c r="Q667" s="9">
        <v>1.9778499999999999</v>
      </c>
      <c r="R667" s="9">
        <v>1.2461</v>
      </c>
      <c r="S667" s="9">
        <v>1.23369</v>
      </c>
      <c r="T667" s="9">
        <v>1.9770499999999998</v>
      </c>
      <c r="U667" s="9">
        <v>2.5914000000000001</v>
      </c>
      <c r="AU667" s="2"/>
      <c r="AV667" s="2"/>
      <c r="AW667" s="2"/>
      <c r="AX667" s="2"/>
    </row>
    <row r="668" spans="3:50" x14ac:dyDescent="0.2">
      <c r="C668" s="16">
        <f t="shared" si="21"/>
        <v>664</v>
      </c>
      <c r="D668" t="e">
        <f t="shared" ca="1" si="20"/>
        <v>#NAME?</v>
      </c>
      <c r="I668">
        <v>664</v>
      </c>
      <c r="J668">
        <v>0.82687499999999992</v>
      </c>
      <c r="K668" s="9">
        <v>0.77024000000000004</v>
      </c>
      <c r="L668" s="9">
        <v>1.1784000000000001</v>
      </c>
      <c r="M668" s="9">
        <v>1.5344</v>
      </c>
      <c r="N668" s="9">
        <v>1.1007039999999999</v>
      </c>
      <c r="O668" s="9">
        <v>0.94228000000000001</v>
      </c>
      <c r="P668" s="9">
        <v>1.4646000000000001</v>
      </c>
      <c r="Q668" s="9">
        <v>1.9838</v>
      </c>
      <c r="R668" s="9">
        <v>1.2507999999999999</v>
      </c>
      <c r="S668" s="9">
        <v>1.23732</v>
      </c>
      <c r="T668" s="9">
        <v>1.9823999999999999</v>
      </c>
      <c r="U668" s="9">
        <v>2.5992000000000002</v>
      </c>
      <c r="AU668" s="2"/>
      <c r="AV668" s="2"/>
      <c r="AW668" s="2"/>
      <c r="AX668" s="2"/>
    </row>
    <row r="669" spans="3:50" x14ac:dyDescent="0.2">
      <c r="C669" s="16">
        <f t="shared" si="21"/>
        <v>665</v>
      </c>
      <c r="D669" t="e">
        <f t="shared" ca="1" si="20"/>
        <v>#NAME?</v>
      </c>
      <c r="I669">
        <v>665</v>
      </c>
      <c r="J669">
        <v>0.830078125</v>
      </c>
      <c r="K669" s="9">
        <v>0.77239999999999998</v>
      </c>
      <c r="L669" s="9">
        <v>1.1815</v>
      </c>
      <c r="M669" s="9">
        <v>1.5389999999999999</v>
      </c>
      <c r="N669" s="9">
        <v>1.10484</v>
      </c>
      <c r="O669" s="9">
        <v>0.94505000000000006</v>
      </c>
      <c r="P669" s="9">
        <v>1.4684999999999999</v>
      </c>
      <c r="Q669" s="9">
        <v>1.9897499999999999</v>
      </c>
      <c r="R669" s="9">
        <v>1.2554999999999998</v>
      </c>
      <c r="S669" s="9">
        <v>1.24095</v>
      </c>
      <c r="T669" s="9">
        <v>1.9877499999999999</v>
      </c>
      <c r="U669" s="9">
        <v>2.6069999999999998</v>
      </c>
      <c r="AU669" s="2"/>
      <c r="AV669" s="2"/>
      <c r="AW669" s="2"/>
      <c r="AX669" s="2"/>
    </row>
    <row r="670" spans="3:50" x14ac:dyDescent="0.2">
      <c r="C670" s="16">
        <f t="shared" si="21"/>
        <v>666</v>
      </c>
      <c r="D670" t="e">
        <f t="shared" ca="1" si="20"/>
        <v>#NAME?</v>
      </c>
      <c r="I670">
        <v>666</v>
      </c>
      <c r="J670">
        <v>0.83328124999999997</v>
      </c>
      <c r="K670" s="9">
        <v>0.77456000000000003</v>
      </c>
      <c r="L670" s="9">
        <v>1.1846000000000001</v>
      </c>
      <c r="M670" s="9">
        <v>1.5435999999999999</v>
      </c>
      <c r="N670" s="9">
        <v>1.108976</v>
      </c>
      <c r="O670" s="9">
        <v>0.94782</v>
      </c>
      <c r="P670" s="9">
        <v>1.4723999999999999</v>
      </c>
      <c r="Q670" s="9">
        <v>1.9957</v>
      </c>
      <c r="R670" s="9">
        <v>1.2602</v>
      </c>
      <c r="S670" s="9">
        <v>1.24458</v>
      </c>
      <c r="T670" s="9">
        <v>1.9930999999999999</v>
      </c>
      <c r="U670" s="9">
        <v>2.6147999999999998</v>
      </c>
      <c r="AU670" s="2"/>
      <c r="AV670" s="2"/>
      <c r="AW670" s="2"/>
      <c r="AX670" s="2"/>
    </row>
    <row r="671" spans="3:50" x14ac:dyDescent="0.2">
      <c r="C671" s="16">
        <f t="shared" si="21"/>
        <v>667</v>
      </c>
      <c r="D671" t="e">
        <f t="shared" ca="1" si="20"/>
        <v>#NAME?</v>
      </c>
      <c r="I671">
        <v>667</v>
      </c>
      <c r="J671">
        <v>0.83648437499999995</v>
      </c>
      <c r="K671" s="9">
        <v>0.77671999999999997</v>
      </c>
      <c r="L671" s="9">
        <v>1.1877</v>
      </c>
      <c r="M671" s="9">
        <v>1.5482</v>
      </c>
      <c r="N671" s="9">
        <v>1.1131120000000001</v>
      </c>
      <c r="O671" s="9">
        <v>0.95059000000000005</v>
      </c>
      <c r="P671" s="9">
        <v>1.4762999999999999</v>
      </c>
      <c r="Q671" s="9">
        <v>2.0016500000000002</v>
      </c>
      <c r="R671" s="9">
        <v>1.2648999999999999</v>
      </c>
      <c r="S671" s="9">
        <v>1.24821</v>
      </c>
      <c r="T671" s="9">
        <v>1.9984499999999998</v>
      </c>
      <c r="U671" s="9">
        <v>2.6225999999999998</v>
      </c>
      <c r="AU671" s="2"/>
      <c r="AV671" s="2"/>
      <c r="AW671" s="2"/>
      <c r="AX671" s="2"/>
    </row>
    <row r="672" spans="3:50" x14ac:dyDescent="0.2">
      <c r="C672" s="16">
        <f t="shared" si="21"/>
        <v>668</v>
      </c>
      <c r="D672" t="e">
        <f t="shared" ca="1" si="20"/>
        <v>#NAME?</v>
      </c>
      <c r="I672">
        <v>668</v>
      </c>
      <c r="J672">
        <v>0.83968749999999992</v>
      </c>
      <c r="K672" s="9">
        <v>0.77888000000000002</v>
      </c>
      <c r="L672" s="9">
        <v>1.1908000000000001</v>
      </c>
      <c r="M672" s="9">
        <v>1.5528</v>
      </c>
      <c r="N672" s="9">
        <v>1.117248</v>
      </c>
      <c r="O672" s="9">
        <v>0.95335999999999999</v>
      </c>
      <c r="P672" s="9">
        <v>1.4802</v>
      </c>
      <c r="Q672" s="9">
        <v>2.0076000000000001</v>
      </c>
      <c r="R672" s="9">
        <v>1.2695999999999998</v>
      </c>
      <c r="S672" s="9">
        <v>1.2518400000000001</v>
      </c>
      <c r="T672" s="9">
        <v>2.0038</v>
      </c>
      <c r="U672" s="9">
        <v>2.6303999999999998</v>
      </c>
      <c r="AU672" s="2"/>
      <c r="AV672" s="2"/>
      <c r="AW672" s="2"/>
      <c r="AX672" s="2"/>
    </row>
    <row r="673" spans="3:50" x14ac:dyDescent="0.2">
      <c r="C673" s="16">
        <f t="shared" si="21"/>
        <v>669</v>
      </c>
      <c r="D673" t="e">
        <f t="shared" ca="1" si="20"/>
        <v>#NAME?</v>
      </c>
      <c r="I673">
        <v>669</v>
      </c>
      <c r="J673">
        <v>0.842890625</v>
      </c>
      <c r="K673" s="9">
        <v>0.78103999999999996</v>
      </c>
      <c r="L673" s="9">
        <v>1.1939</v>
      </c>
      <c r="M673" s="9">
        <v>1.5573999999999999</v>
      </c>
      <c r="N673" s="9">
        <v>1.1213839999999999</v>
      </c>
      <c r="O673" s="9">
        <v>0.95613000000000004</v>
      </c>
      <c r="P673" s="9">
        <v>1.4841</v>
      </c>
      <c r="Q673" s="9">
        <v>2.01355</v>
      </c>
      <c r="R673" s="9">
        <v>1.2743</v>
      </c>
      <c r="S673" s="9">
        <v>1.2554700000000001</v>
      </c>
      <c r="T673" s="9">
        <v>2.00915</v>
      </c>
      <c r="U673" s="9">
        <v>2.6381999999999999</v>
      </c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</row>
    <row r="674" spans="3:50" x14ac:dyDescent="0.2">
      <c r="C674" s="16">
        <f t="shared" si="21"/>
        <v>670</v>
      </c>
      <c r="D674" t="e">
        <f t="shared" ca="1" si="20"/>
        <v>#NAME?</v>
      </c>
      <c r="I674">
        <v>670</v>
      </c>
      <c r="J674">
        <v>0.84609374999999998</v>
      </c>
      <c r="K674" s="9">
        <v>0.78320000000000001</v>
      </c>
      <c r="L674" s="9">
        <v>1.1970000000000001</v>
      </c>
      <c r="M674" s="9">
        <v>1.5620000000000001</v>
      </c>
      <c r="N674" s="9">
        <v>1.1255200000000001</v>
      </c>
      <c r="O674" s="9">
        <v>0.95890000000000009</v>
      </c>
      <c r="P674" s="9">
        <v>1.488</v>
      </c>
      <c r="Q674" s="9">
        <v>2.0194999999999999</v>
      </c>
      <c r="R674" s="9">
        <v>1.2789999999999999</v>
      </c>
      <c r="S674" s="9">
        <v>1.2591000000000001</v>
      </c>
      <c r="T674" s="9">
        <v>2.0145</v>
      </c>
      <c r="U674" s="9">
        <v>2.6459999999999999</v>
      </c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</row>
    <row r="675" spans="3:50" x14ac:dyDescent="0.2">
      <c r="C675" s="16">
        <f t="shared" si="21"/>
        <v>671</v>
      </c>
      <c r="D675" t="e">
        <f t="shared" ca="1" si="20"/>
        <v>#NAME?</v>
      </c>
      <c r="I675">
        <v>671</v>
      </c>
      <c r="J675">
        <v>0.84929687499999995</v>
      </c>
      <c r="K675" s="9">
        <v>0.78535999999999995</v>
      </c>
      <c r="L675" s="9">
        <v>1.2000999999999999</v>
      </c>
      <c r="M675" s="9">
        <v>1.5666</v>
      </c>
      <c r="N675" s="9">
        <v>1.129656</v>
      </c>
      <c r="O675" s="9">
        <v>0.96167000000000002</v>
      </c>
      <c r="P675" s="9">
        <v>1.4919</v>
      </c>
      <c r="Q675" s="9">
        <v>2.0254499999999998</v>
      </c>
      <c r="R675" s="9">
        <v>1.2836999999999998</v>
      </c>
      <c r="S675" s="9">
        <v>1.2627300000000001</v>
      </c>
      <c r="T675" s="9">
        <v>2.0198499999999999</v>
      </c>
      <c r="U675" s="9">
        <v>2.6537999999999999</v>
      </c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</row>
    <row r="676" spans="3:50" x14ac:dyDescent="0.2">
      <c r="C676" s="16">
        <f t="shared" si="21"/>
        <v>672</v>
      </c>
      <c r="D676" t="e">
        <f t="shared" ca="1" si="20"/>
        <v>#NAME?</v>
      </c>
      <c r="I676">
        <v>672</v>
      </c>
      <c r="J676">
        <v>0.85249999999999992</v>
      </c>
      <c r="K676" s="9">
        <v>0.78752</v>
      </c>
      <c r="L676" s="9">
        <v>1.2032</v>
      </c>
      <c r="M676" s="9">
        <v>1.5711999999999999</v>
      </c>
      <c r="N676" s="9">
        <v>1.1337920000000001</v>
      </c>
      <c r="O676" s="9">
        <v>0.96444000000000007</v>
      </c>
      <c r="P676" s="9">
        <v>1.4958</v>
      </c>
      <c r="Q676" s="9">
        <v>2.0314000000000001</v>
      </c>
      <c r="R676" s="9">
        <v>1.2884</v>
      </c>
      <c r="S676" s="9">
        <v>1.2663600000000002</v>
      </c>
      <c r="T676" s="9">
        <v>2.0251999999999999</v>
      </c>
      <c r="U676" s="9">
        <v>2.6616</v>
      </c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</row>
    <row r="677" spans="3:50" x14ac:dyDescent="0.2">
      <c r="C677" s="16">
        <f t="shared" si="21"/>
        <v>673</v>
      </c>
      <c r="D677" t="e">
        <f t="shared" ca="1" si="20"/>
        <v>#NAME?</v>
      </c>
      <c r="I677">
        <v>673</v>
      </c>
      <c r="J677">
        <v>0.85570312500000001</v>
      </c>
      <c r="K677" s="9">
        <v>0.78967999999999994</v>
      </c>
      <c r="L677" s="9">
        <v>1.2062999999999999</v>
      </c>
      <c r="M677" s="9">
        <v>1.5757999999999999</v>
      </c>
      <c r="N677" s="9">
        <v>1.1379280000000001</v>
      </c>
      <c r="O677" s="9">
        <v>0.96721000000000001</v>
      </c>
      <c r="P677" s="9">
        <v>1.4997</v>
      </c>
      <c r="Q677" s="9">
        <v>2.03735</v>
      </c>
      <c r="R677" s="9">
        <v>1.2930999999999999</v>
      </c>
      <c r="S677" s="9">
        <v>1.26999</v>
      </c>
      <c r="T677" s="9">
        <v>2.0305499999999999</v>
      </c>
      <c r="U677" s="9">
        <v>2.6694</v>
      </c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</row>
    <row r="678" spans="3:50" x14ac:dyDescent="0.2">
      <c r="C678" s="16">
        <f t="shared" si="21"/>
        <v>674</v>
      </c>
      <c r="D678" t="e">
        <f t="shared" ca="1" si="20"/>
        <v>#NAME?</v>
      </c>
      <c r="I678">
        <v>674</v>
      </c>
      <c r="J678">
        <v>0.85890624999999998</v>
      </c>
      <c r="K678" s="9">
        <v>0.79183999999999999</v>
      </c>
      <c r="L678" s="9">
        <v>1.2094</v>
      </c>
      <c r="M678" s="9">
        <v>1.5804</v>
      </c>
      <c r="N678" s="9">
        <v>1.142064</v>
      </c>
      <c r="O678" s="9">
        <v>0.96998000000000006</v>
      </c>
      <c r="P678" s="9">
        <v>1.5036</v>
      </c>
      <c r="Q678" s="9">
        <v>2.0432999999999999</v>
      </c>
      <c r="R678" s="9">
        <v>1.2977999999999998</v>
      </c>
      <c r="S678" s="9">
        <v>1.27362</v>
      </c>
      <c r="T678" s="9">
        <v>2.0358999999999998</v>
      </c>
      <c r="U678" s="9">
        <v>2.6772</v>
      </c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</row>
    <row r="679" spans="3:50" x14ac:dyDescent="0.2">
      <c r="C679" s="16">
        <f t="shared" si="21"/>
        <v>675</v>
      </c>
      <c r="D679" t="e">
        <f t="shared" ca="1" si="20"/>
        <v>#NAME?</v>
      </c>
      <c r="I679">
        <v>675</v>
      </c>
      <c r="J679">
        <v>0.86210937499999996</v>
      </c>
      <c r="K679" s="9">
        <v>0.79400000000000004</v>
      </c>
      <c r="L679" s="9">
        <v>1.2124999999999999</v>
      </c>
      <c r="M679" s="9">
        <v>1.585</v>
      </c>
      <c r="N679" s="9">
        <v>1.1462000000000001</v>
      </c>
      <c r="O679" s="9">
        <v>0.97275</v>
      </c>
      <c r="P679" s="9">
        <v>1.5075000000000001</v>
      </c>
      <c r="Q679" s="9">
        <v>2.0492499999999998</v>
      </c>
      <c r="R679" s="9">
        <v>1.3025</v>
      </c>
      <c r="S679" s="9">
        <v>1.27725</v>
      </c>
      <c r="T679" s="9">
        <v>2.0412499999999998</v>
      </c>
      <c r="U679" s="9">
        <v>2.6850000000000001</v>
      </c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</row>
    <row r="680" spans="3:50" x14ac:dyDescent="0.2">
      <c r="C680" s="16">
        <f t="shared" si="21"/>
        <v>676</v>
      </c>
      <c r="D680" t="e">
        <f t="shared" ca="1" si="20"/>
        <v>#NAME?</v>
      </c>
      <c r="I680">
        <v>676</v>
      </c>
      <c r="J680">
        <v>0.86531249999999993</v>
      </c>
      <c r="K680" s="9">
        <v>0.79615999999999998</v>
      </c>
      <c r="L680" s="9">
        <v>1.2156</v>
      </c>
      <c r="M680" s="9">
        <v>1.5895999999999999</v>
      </c>
      <c r="N680" s="9">
        <v>1.150336</v>
      </c>
      <c r="O680" s="9">
        <v>0.97552000000000005</v>
      </c>
      <c r="P680" s="9">
        <v>1.5114000000000001</v>
      </c>
      <c r="Q680" s="9">
        <v>2.0552000000000001</v>
      </c>
      <c r="R680" s="9">
        <v>1.3071999999999999</v>
      </c>
      <c r="S680" s="9">
        <v>1.28088</v>
      </c>
      <c r="T680" s="9">
        <v>2.0465999999999998</v>
      </c>
      <c r="U680" s="9">
        <v>2.6928000000000001</v>
      </c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</row>
    <row r="681" spans="3:50" x14ac:dyDescent="0.2">
      <c r="C681" s="16">
        <f t="shared" si="21"/>
        <v>677</v>
      </c>
      <c r="D681" t="e">
        <f t="shared" ca="1" si="20"/>
        <v>#NAME?</v>
      </c>
      <c r="I681">
        <v>677</v>
      </c>
      <c r="J681">
        <v>0.8685156249999999</v>
      </c>
      <c r="K681" s="9">
        <v>0.79832000000000003</v>
      </c>
      <c r="L681" s="9">
        <v>1.2187000000000001</v>
      </c>
      <c r="M681" s="9">
        <v>1.5942000000000001</v>
      </c>
      <c r="N681" s="9">
        <v>1.1544719999999999</v>
      </c>
      <c r="O681" s="9">
        <v>0.97828999999999999</v>
      </c>
      <c r="P681" s="9">
        <v>1.5153000000000001</v>
      </c>
      <c r="Q681" s="9">
        <v>2.06115</v>
      </c>
      <c r="R681" s="9">
        <v>1.3118999999999998</v>
      </c>
      <c r="S681" s="9">
        <v>1.28451</v>
      </c>
      <c r="T681" s="9">
        <v>2.0519499999999997</v>
      </c>
      <c r="U681" s="9">
        <v>2.7006000000000001</v>
      </c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</row>
    <row r="682" spans="3:50" x14ac:dyDescent="0.2">
      <c r="C682" s="16">
        <f t="shared" si="21"/>
        <v>678</v>
      </c>
      <c r="D682" t="e">
        <f t="shared" ca="1" si="20"/>
        <v>#NAME?</v>
      </c>
      <c r="I682">
        <v>678</v>
      </c>
      <c r="J682">
        <v>0.87171874999999999</v>
      </c>
      <c r="K682" s="9">
        <v>0.80047999999999997</v>
      </c>
      <c r="L682" s="9">
        <v>1.2218</v>
      </c>
      <c r="M682" s="9">
        <v>1.5988</v>
      </c>
      <c r="N682" s="9">
        <v>1.1586080000000001</v>
      </c>
      <c r="O682" s="9">
        <v>0.98106000000000004</v>
      </c>
      <c r="P682" s="9">
        <v>1.5192000000000001</v>
      </c>
      <c r="Q682" s="9">
        <v>2.0670999999999999</v>
      </c>
      <c r="R682" s="9">
        <v>1.3166</v>
      </c>
      <c r="S682" s="9">
        <v>1.2881400000000001</v>
      </c>
      <c r="T682" s="9">
        <v>2.0572999999999997</v>
      </c>
      <c r="U682" s="9">
        <v>2.7084000000000001</v>
      </c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</row>
    <row r="683" spans="3:50" x14ac:dyDescent="0.2">
      <c r="C683" s="16">
        <f t="shared" si="21"/>
        <v>679</v>
      </c>
      <c r="D683" t="e">
        <f t="shared" ca="1" si="20"/>
        <v>#NAME?</v>
      </c>
      <c r="I683">
        <v>679</v>
      </c>
      <c r="J683">
        <v>0.87492187499999996</v>
      </c>
      <c r="K683" s="9">
        <v>0.80264000000000002</v>
      </c>
      <c r="L683" s="9">
        <v>1.2249000000000001</v>
      </c>
      <c r="M683" s="9">
        <v>1.6033999999999999</v>
      </c>
      <c r="N683" s="9">
        <v>1.162744</v>
      </c>
      <c r="O683" s="9">
        <v>0.98382999999999998</v>
      </c>
      <c r="P683" s="9">
        <v>1.5230999999999999</v>
      </c>
      <c r="Q683" s="9">
        <v>2.0730499999999998</v>
      </c>
      <c r="R683" s="9">
        <v>1.3212999999999999</v>
      </c>
      <c r="S683" s="9">
        <v>1.2917700000000001</v>
      </c>
      <c r="T683" s="9">
        <v>2.0626499999999997</v>
      </c>
      <c r="U683" s="9">
        <v>2.7161999999999997</v>
      </c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</row>
    <row r="684" spans="3:50" x14ac:dyDescent="0.2">
      <c r="C684" s="16">
        <f t="shared" si="21"/>
        <v>680</v>
      </c>
      <c r="D684" t="e">
        <f t="shared" ca="1" si="20"/>
        <v>#NAME?</v>
      </c>
      <c r="I684">
        <v>680</v>
      </c>
      <c r="J684">
        <v>0.87812499999999993</v>
      </c>
      <c r="K684" s="9">
        <v>0.80479999999999996</v>
      </c>
      <c r="L684" s="9">
        <v>1.228</v>
      </c>
      <c r="M684" s="9">
        <v>1.6079999999999999</v>
      </c>
      <c r="N684" s="9">
        <v>1.1668799999999999</v>
      </c>
      <c r="O684" s="9">
        <v>0.98660000000000003</v>
      </c>
      <c r="P684" s="9">
        <v>1.5269999999999999</v>
      </c>
      <c r="Q684" s="9">
        <v>2.0789999999999997</v>
      </c>
      <c r="R684" s="9">
        <v>1.3259999999999998</v>
      </c>
      <c r="S684" s="9">
        <v>1.2954000000000001</v>
      </c>
      <c r="T684" s="9">
        <v>2.0679999999999996</v>
      </c>
      <c r="U684" s="9">
        <v>2.7239999999999998</v>
      </c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</row>
    <row r="685" spans="3:50" x14ac:dyDescent="0.2">
      <c r="C685" s="16">
        <f t="shared" si="21"/>
        <v>681</v>
      </c>
      <c r="D685" t="e">
        <f t="shared" ca="1" si="20"/>
        <v>#NAME?</v>
      </c>
      <c r="I685">
        <v>681</v>
      </c>
      <c r="J685">
        <v>0.88132812499999991</v>
      </c>
      <c r="K685" s="9">
        <v>0.80696000000000001</v>
      </c>
      <c r="L685" s="9">
        <v>1.2311000000000001</v>
      </c>
      <c r="M685" s="9">
        <v>1.6126</v>
      </c>
      <c r="N685" s="9">
        <v>1.1710160000000001</v>
      </c>
      <c r="O685" s="9">
        <v>0.98937000000000008</v>
      </c>
      <c r="P685" s="9">
        <v>1.5308999999999999</v>
      </c>
      <c r="Q685" s="9">
        <v>2.0849500000000001</v>
      </c>
      <c r="R685" s="9">
        <v>1.3307</v>
      </c>
      <c r="S685" s="9">
        <v>1.2990300000000001</v>
      </c>
      <c r="T685" s="9">
        <v>2.07335</v>
      </c>
      <c r="U685" s="9">
        <v>2.7317999999999998</v>
      </c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</row>
    <row r="686" spans="3:50" x14ac:dyDescent="0.2">
      <c r="C686" s="16">
        <f t="shared" si="21"/>
        <v>682</v>
      </c>
      <c r="D686" t="e">
        <f t="shared" ca="1" si="20"/>
        <v>#NAME?</v>
      </c>
      <c r="I686">
        <v>682</v>
      </c>
      <c r="J686">
        <v>0.88453124999999999</v>
      </c>
      <c r="K686" s="9">
        <v>0.80911999999999995</v>
      </c>
      <c r="L686" s="9">
        <v>1.2342</v>
      </c>
      <c r="M686" s="9">
        <v>1.6172</v>
      </c>
      <c r="N686" s="9">
        <v>1.175152</v>
      </c>
      <c r="O686" s="9">
        <v>0.99214000000000002</v>
      </c>
      <c r="P686" s="9">
        <v>1.5347999999999999</v>
      </c>
      <c r="Q686" s="9">
        <v>2.0909</v>
      </c>
      <c r="R686" s="9">
        <v>1.3353999999999999</v>
      </c>
      <c r="S686" s="9">
        <v>1.3026600000000002</v>
      </c>
      <c r="T686" s="9">
        <v>2.0787</v>
      </c>
      <c r="U686" s="9">
        <v>2.7395999999999998</v>
      </c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</row>
    <row r="687" spans="3:50" x14ac:dyDescent="0.2">
      <c r="C687" s="16">
        <f t="shared" si="21"/>
        <v>683</v>
      </c>
      <c r="D687" t="e">
        <f t="shared" ca="1" si="20"/>
        <v>#NAME?</v>
      </c>
      <c r="I687">
        <v>683</v>
      </c>
      <c r="J687">
        <v>0.88773437499999996</v>
      </c>
      <c r="K687" s="9">
        <v>0.81128</v>
      </c>
      <c r="L687" s="9">
        <v>1.2373000000000001</v>
      </c>
      <c r="M687" s="9">
        <v>1.6217999999999999</v>
      </c>
      <c r="N687" s="9">
        <v>1.1792880000000001</v>
      </c>
      <c r="O687" s="9">
        <v>0.99491000000000007</v>
      </c>
      <c r="P687" s="9">
        <v>1.5387</v>
      </c>
      <c r="Q687" s="9">
        <v>2.0968499999999999</v>
      </c>
      <c r="R687" s="9">
        <v>1.3400999999999998</v>
      </c>
      <c r="S687" s="9">
        <v>1.3062900000000002</v>
      </c>
      <c r="T687" s="9">
        <v>2.08405</v>
      </c>
      <c r="U687" s="9">
        <v>2.7473999999999998</v>
      </c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</row>
    <row r="688" spans="3:50" x14ac:dyDescent="0.2">
      <c r="C688" s="16">
        <f t="shared" si="21"/>
        <v>684</v>
      </c>
      <c r="D688" t="e">
        <f t="shared" ca="1" si="20"/>
        <v>#NAME?</v>
      </c>
      <c r="I688">
        <v>684</v>
      </c>
      <c r="J688">
        <v>0.89093749999999994</v>
      </c>
      <c r="K688" s="9">
        <v>0.81343999999999994</v>
      </c>
      <c r="L688" s="9">
        <v>1.2403999999999999</v>
      </c>
      <c r="M688" s="9">
        <v>1.6264000000000001</v>
      </c>
      <c r="N688" s="9">
        <v>1.183424</v>
      </c>
      <c r="O688" s="9">
        <v>0.99768000000000001</v>
      </c>
      <c r="P688" s="9">
        <v>1.5426</v>
      </c>
      <c r="Q688" s="9">
        <v>2.1027999999999998</v>
      </c>
      <c r="R688" s="9">
        <v>1.3448</v>
      </c>
      <c r="S688" s="9">
        <v>1.30992</v>
      </c>
      <c r="T688" s="9">
        <v>2.0893999999999999</v>
      </c>
      <c r="U688" s="9">
        <v>2.7551999999999999</v>
      </c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</row>
    <row r="689" spans="3:50" x14ac:dyDescent="0.2">
      <c r="C689" s="16">
        <f t="shared" si="21"/>
        <v>685</v>
      </c>
      <c r="D689" t="e">
        <f t="shared" ca="1" si="20"/>
        <v>#NAME?</v>
      </c>
      <c r="I689">
        <v>685</v>
      </c>
      <c r="J689">
        <v>0.89414062499999991</v>
      </c>
      <c r="K689" s="9">
        <v>0.81559999999999999</v>
      </c>
      <c r="L689" s="9">
        <v>1.2435</v>
      </c>
      <c r="M689" s="9">
        <v>1.631</v>
      </c>
      <c r="N689" s="9">
        <v>1.1875599999999999</v>
      </c>
      <c r="O689" s="9">
        <v>1.0004500000000001</v>
      </c>
      <c r="P689" s="9">
        <v>1.5465</v>
      </c>
      <c r="Q689" s="9">
        <v>2.1087500000000001</v>
      </c>
      <c r="R689" s="9">
        <v>1.3494999999999999</v>
      </c>
      <c r="S689" s="9">
        <v>1.31355</v>
      </c>
      <c r="T689" s="9">
        <v>2.0947499999999999</v>
      </c>
      <c r="U689" s="9">
        <v>2.7629999999999999</v>
      </c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</row>
    <row r="690" spans="3:50" x14ac:dyDescent="0.2">
      <c r="C690" s="16">
        <f t="shared" si="21"/>
        <v>686</v>
      </c>
      <c r="D690" t="e">
        <f t="shared" ca="1" si="20"/>
        <v>#NAME?</v>
      </c>
      <c r="I690">
        <v>686</v>
      </c>
      <c r="J690">
        <v>0.89734375</v>
      </c>
      <c r="K690" s="9">
        <v>0.81775999999999993</v>
      </c>
      <c r="L690" s="9">
        <v>1.2465999999999999</v>
      </c>
      <c r="M690" s="9">
        <v>1.6355999999999999</v>
      </c>
      <c r="N690" s="9">
        <v>1.1916960000000001</v>
      </c>
      <c r="O690" s="9">
        <v>1.00322</v>
      </c>
      <c r="P690" s="9">
        <v>1.5504</v>
      </c>
      <c r="Q690" s="9">
        <v>2.1147</v>
      </c>
      <c r="R690" s="9">
        <v>1.3541999999999998</v>
      </c>
      <c r="S690" s="9">
        <v>1.31718</v>
      </c>
      <c r="T690" s="9">
        <v>2.1000999999999999</v>
      </c>
      <c r="U690" s="9">
        <v>2.7707999999999999</v>
      </c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</row>
    <row r="691" spans="3:50" x14ac:dyDescent="0.2">
      <c r="C691" s="16">
        <f t="shared" si="21"/>
        <v>687</v>
      </c>
      <c r="D691" t="e">
        <f t="shared" ca="1" si="20"/>
        <v>#NAME?</v>
      </c>
      <c r="I691">
        <v>687</v>
      </c>
      <c r="J691">
        <v>0.90054687499999997</v>
      </c>
      <c r="K691" s="9">
        <v>0.81991999999999998</v>
      </c>
      <c r="L691" s="9">
        <v>1.2497</v>
      </c>
      <c r="M691" s="9">
        <v>1.6401999999999999</v>
      </c>
      <c r="N691" s="9">
        <v>1.195832</v>
      </c>
      <c r="O691" s="9">
        <v>1.0059899999999999</v>
      </c>
      <c r="P691" s="9">
        <v>1.5543</v>
      </c>
      <c r="Q691" s="9">
        <v>2.1206499999999999</v>
      </c>
      <c r="R691" s="9">
        <v>1.3589</v>
      </c>
      <c r="S691" s="9">
        <v>1.32081</v>
      </c>
      <c r="T691" s="9">
        <v>2.1054499999999998</v>
      </c>
      <c r="U691" s="9">
        <v>2.7786</v>
      </c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</row>
    <row r="692" spans="3:50" x14ac:dyDescent="0.2">
      <c r="C692" s="16">
        <f t="shared" si="21"/>
        <v>688</v>
      </c>
      <c r="D692" t="e">
        <f t="shared" ca="1" si="20"/>
        <v>#NAME?</v>
      </c>
      <c r="I692">
        <v>688</v>
      </c>
      <c r="J692">
        <v>0.90374999999999994</v>
      </c>
      <c r="K692" s="9">
        <v>0.82208000000000003</v>
      </c>
      <c r="L692" s="9">
        <v>1.2528000000000001</v>
      </c>
      <c r="M692" s="9">
        <v>1.6448</v>
      </c>
      <c r="N692" s="9">
        <v>1.1999680000000001</v>
      </c>
      <c r="O692" s="9">
        <v>1.0087600000000001</v>
      </c>
      <c r="P692" s="9">
        <v>1.5582</v>
      </c>
      <c r="Q692" s="9">
        <v>2.1265999999999998</v>
      </c>
      <c r="R692" s="9">
        <v>1.3635999999999999</v>
      </c>
      <c r="S692" s="9">
        <v>1.3244400000000001</v>
      </c>
      <c r="T692" s="9">
        <v>2.1107999999999998</v>
      </c>
      <c r="U692" s="9">
        <v>2.7864</v>
      </c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</row>
    <row r="693" spans="3:50" x14ac:dyDescent="0.2">
      <c r="C693" s="16">
        <f t="shared" si="21"/>
        <v>689</v>
      </c>
      <c r="D693" t="e">
        <f t="shared" ca="1" si="20"/>
        <v>#NAME?</v>
      </c>
      <c r="I693">
        <v>689</v>
      </c>
      <c r="J693">
        <v>0.90695312499999992</v>
      </c>
      <c r="K693" s="9">
        <v>0.82423999999999997</v>
      </c>
      <c r="L693" s="9">
        <v>1.2559</v>
      </c>
      <c r="M693" s="9">
        <v>1.6494</v>
      </c>
      <c r="N693" s="9">
        <v>1.2041040000000001</v>
      </c>
      <c r="O693" s="9">
        <v>1.01153</v>
      </c>
      <c r="P693" s="9">
        <v>1.5621</v>
      </c>
      <c r="Q693" s="9">
        <v>2.1325500000000002</v>
      </c>
      <c r="R693" s="9">
        <v>1.3682999999999998</v>
      </c>
      <c r="S693" s="9">
        <v>1.3280700000000001</v>
      </c>
      <c r="T693" s="9">
        <v>2.1161499999999998</v>
      </c>
      <c r="U693" s="9">
        <v>2.7942</v>
      </c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</row>
    <row r="694" spans="3:50" x14ac:dyDescent="0.2">
      <c r="C694" s="16">
        <f t="shared" si="21"/>
        <v>690</v>
      </c>
      <c r="D694" t="e">
        <f t="shared" ca="1" si="20"/>
        <v>#NAME?</v>
      </c>
      <c r="I694">
        <v>690</v>
      </c>
      <c r="J694">
        <v>0.91015625</v>
      </c>
      <c r="K694" s="9">
        <v>0.82640000000000002</v>
      </c>
      <c r="L694" s="9">
        <v>1.2590000000000001</v>
      </c>
      <c r="M694" s="9">
        <v>1.6539999999999999</v>
      </c>
      <c r="N694" s="9">
        <v>1.20824</v>
      </c>
      <c r="O694" s="9">
        <v>1.0143</v>
      </c>
      <c r="P694" s="9">
        <v>1.5660000000000001</v>
      </c>
      <c r="Q694" s="9">
        <v>2.1385000000000001</v>
      </c>
      <c r="R694" s="9">
        <v>1.373</v>
      </c>
      <c r="S694" s="9">
        <v>1.3317000000000001</v>
      </c>
      <c r="T694" s="9">
        <v>2.1214999999999997</v>
      </c>
      <c r="U694" s="9">
        <v>2.802</v>
      </c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</row>
    <row r="695" spans="3:50" x14ac:dyDescent="0.2">
      <c r="C695" s="16">
        <f t="shared" si="21"/>
        <v>691</v>
      </c>
      <c r="D695" t="e">
        <f t="shared" ca="1" si="20"/>
        <v>#NAME?</v>
      </c>
      <c r="I695">
        <v>691</v>
      </c>
      <c r="J695">
        <v>0.91335937499999997</v>
      </c>
      <c r="K695" s="9">
        <v>0.82855999999999996</v>
      </c>
      <c r="L695" s="9">
        <v>1.2621</v>
      </c>
      <c r="M695" s="9">
        <v>1.6585999999999999</v>
      </c>
      <c r="N695" s="9">
        <v>1.2123760000000001</v>
      </c>
      <c r="O695" s="9">
        <v>1.0170700000000001</v>
      </c>
      <c r="P695" s="9">
        <v>1.5699000000000001</v>
      </c>
      <c r="Q695" s="9">
        <v>2.14445</v>
      </c>
      <c r="R695" s="9">
        <v>1.3776999999999999</v>
      </c>
      <c r="S695" s="9">
        <v>1.3353300000000001</v>
      </c>
      <c r="T695" s="9">
        <v>2.1268499999999997</v>
      </c>
      <c r="U695" s="9">
        <v>2.8098000000000001</v>
      </c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</row>
    <row r="696" spans="3:50" x14ac:dyDescent="0.2">
      <c r="C696" s="16">
        <f t="shared" si="21"/>
        <v>692</v>
      </c>
      <c r="D696" t="e">
        <f t="shared" ca="1" si="20"/>
        <v>#NAME?</v>
      </c>
      <c r="I696">
        <v>692</v>
      </c>
      <c r="J696">
        <v>0.91656249999999995</v>
      </c>
      <c r="K696" s="9">
        <v>0.83072000000000001</v>
      </c>
      <c r="L696" s="9">
        <v>1.2652000000000001</v>
      </c>
      <c r="M696" s="9">
        <v>1.6632</v>
      </c>
      <c r="N696" s="9">
        <v>1.216512</v>
      </c>
      <c r="O696" s="9">
        <v>1.0198400000000001</v>
      </c>
      <c r="P696" s="9">
        <v>1.5738000000000001</v>
      </c>
      <c r="Q696" s="9">
        <v>2.1503999999999999</v>
      </c>
      <c r="R696" s="9">
        <v>1.3823999999999999</v>
      </c>
      <c r="S696" s="9">
        <v>1.3389600000000002</v>
      </c>
      <c r="T696" s="9">
        <v>2.1321999999999997</v>
      </c>
      <c r="U696" s="9">
        <v>2.8176000000000001</v>
      </c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</row>
    <row r="697" spans="3:50" x14ac:dyDescent="0.2">
      <c r="C697" s="16">
        <f t="shared" si="21"/>
        <v>693</v>
      </c>
      <c r="D697" t="e">
        <f t="shared" ca="1" si="20"/>
        <v>#NAME?</v>
      </c>
      <c r="I697">
        <v>693</v>
      </c>
      <c r="J697">
        <v>0.91976562499999992</v>
      </c>
      <c r="K697" s="9">
        <v>0.83287999999999995</v>
      </c>
      <c r="L697" s="9">
        <v>1.2683</v>
      </c>
      <c r="M697" s="9">
        <v>1.6677999999999999</v>
      </c>
      <c r="N697" s="9">
        <v>1.220648</v>
      </c>
      <c r="O697" s="9">
        <v>1.02261</v>
      </c>
      <c r="P697" s="9">
        <v>1.5776999999999999</v>
      </c>
      <c r="Q697" s="9">
        <v>2.1563499999999998</v>
      </c>
      <c r="R697" s="9">
        <v>1.3871</v>
      </c>
      <c r="S697" s="9">
        <v>1.3425900000000002</v>
      </c>
      <c r="T697" s="9">
        <v>2.1375499999999996</v>
      </c>
      <c r="U697" s="9">
        <v>2.8253999999999997</v>
      </c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</row>
    <row r="698" spans="3:50" x14ac:dyDescent="0.2">
      <c r="C698" s="16">
        <f t="shared" si="21"/>
        <v>694</v>
      </c>
      <c r="D698" t="e">
        <f t="shared" ca="1" si="20"/>
        <v>#NAME?</v>
      </c>
      <c r="I698">
        <v>694</v>
      </c>
      <c r="J698">
        <v>0.92296875</v>
      </c>
      <c r="K698" s="9">
        <v>0.83504</v>
      </c>
      <c r="L698" s="9">
        <v>1.2714000000000001</v>
      </c>
      <c r="M698" s="9">
        <v>1.6723999999999999</v>
      </c>
      <c r="N698" s="9">
        <v>1.2247840000000001</v>
      </c>
      <c r="O698" s="9">
        <v>1.02538</v>
      </c>
      <c r="P698" s="9">
        <v>1.5815999999999999</v>
      </c>
      <c r="Q698" s="9">
        <v>2.1623000000000001</v>
      </c>
      <c r="R698" s="9">
        <v>1.3917999999999999</v>
      </c>
      <c r="S698" s="9">
        <v>1.3462200000000002</v>
      </c>
      <c r="T698" s="9">
        <v>2.1429</v>
      </c>
      <c r="U698" s="9">
        <v>2.8331999999999997</v>
      </c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</row>
    <row r="699" spans="3:50" x14ac:dyDescent="0.2">
      <c r="C699" s="16">
        <f t="shared" si="21"/>
        <v>695</v>
      </c>
      <c r="D699" t="e">
        <f t="shared" ca="1" si="20"/>
        <v>#NAME?</v>
      </c>
      <c r="I699">
        <v>695</v>
      </c>
      <c r="J699">
        <v>0.92617187499999998</v>
      </c>
      <c r="K699" s="9">
        <v>0.83719999999999994</v>
      </c>
      <c r="L699" s="9">
        <v>1.2745</v>
      </c>
      <c r="M699" s="9">
        <v>1.677</v>
      </c>
      <c r="N699" s="9">
        <v>1.22892</v>
      </c>
      <c r="O699" s="9">
        <v>1.0281500000000001</v>
      </c>
      <c r="P699" s="9">
        <v>1.5854999999999999</v>
      </c>
      <c r="Q699" s="9">
        <v>2.16825</v>
      </c>
      <c r="R699" s="9">
        <v>1.3964999999999999</v>
      </c>
      <c r="S699" s="9">
        <v>1.34985</v>
      </c>
      <c r="T699" s="9">
        <v>2.14825</v>
      </c>
      <c r="U699" s="9">
        <v>2.8409999999999997</v>
      </c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</row>
    <row r="700" spans="3:50" x14ac:dyDescent="0.2">
      <c r="C700" s="16">
        <f t="shared" si="21"/>
        <v>696</v>
      </c>
      <c r="D700" t="e">
        <f t="shared" ca="1" si="20"/>
        <v>#NAME?</v>
      </c>
      <c r="I700">
        <v>696</v>
      </c>
      <c r="J700">
        <v>0.92937499999999995</v>
      </c>
      <c r="K700" s="9">
        <v>0.83935999999999999</v>
      </c>
      <c r="L700" s="9">
        <v>1.2776000000000001</v>
      </c>
      <c r="M700" s="9">
        <v>1.6816</v>
      </c>
      <c r="N700" s="9">
        <v>1.2330559999999999</v>
      </c>
      <c r="O700" s="9">
        <v>1.0309200000000001</v>
      </c>
      <c r="P700" s="9">
        <v>1.5893999999999999</v>
      </c>
      <c r="Q700" s="9">
        <v>2.1741999999999999</v>
      </c>
      <c r="R700" s="9">
        <v>1.4012</v>
      </c>
      <c r="S700" s="9">
        <v>1.35348</v>
      </c>
      <c r="T700" s="9">
        <v>2.1536</v>
      </c>
      <c r="U700" s="9">
        <v>2.8487999999999998</v>
      </c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</row>
    <row r="701" spans="3:50" x14ac:dyDescent="0.2">
      <c r="C701" s="16">
        <f t="shared" si="21"/>
        <v>697</v>
      </c>
      <c r="D701" t="e">
        <f t="shared" ca="1" si="20"/>
        <v>#NAME?</v>
      </c>
      <c r="I701">
        <v>697</v>
      </c>
      <c r="J701">
        <v>0.93257812499999992</v>
      </c>
      <c r="K701" s="9">
        <v>0.84151999999999993</v>
      </c>
      <c r="L701" s="9">
        <v>1.2806999999999999</v>
      </c>
      <c r="M701" s="9">
        <v>1.6861999999999999</v>
      </c>
      <c r="N701" s="9">
        <v>1.2371920000000001</v>
      </c>
      <c r="O701" s="9">
        <v>1.03369</v>
      </c>
      <c r="P701" s="9">
        <v>1.5932999999999999</v>
      </c>
      <c r="Q701" s="9">
        <v>2.1801499999999998</v>
      </c>
      <c r="R701" s="9">
        <v>1.4058999999999999</v>
      </c>
      <c r="S701" s="9">
        <v>1.35711</v>
      </c>
      <c r="T701" s="9">
        <v>2.1589499999999999</v>
      </c>
      <c r="U701" s="9">
        <v>2.8565999999999998</v>
      </c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</row>
    <row r="702" spans="3:50" x14ac:dyDescent="0.2">
      <c r="C702" s="16">
        <f t="shared" si="21"/>
        <v>698</v>
      </c>
      <c r="D702" t="e">
        <f t="shared" ca="1" si="20"/>
        <v>#NAME?</v>
      </c>
      <c r="I702">
        <v>698</v>
      </c>
      <c r="J702">
        <v>0.9357812499999999</v>
      </c>
      <c r="K702" s="9">
        <v>0.84367999999999999</v>
      </c>
      <c r="L702" s="9">
        <v>1.2838000000000001</v>
      </c>
      <c r="M702" s="9">
        <v>1.6907999999999999</v>
      </c>
      <c r="N702" s="9">
        <v>1.241328</v>
      </c>
      <c r="O702" s="9">
        <v>1.0364599999999999</v>
      </c>
      <c r="P702" s="9">
        <v>1.5972</v>
      </c>
      <c r="Q702" s="9">
        <v>2.1861000000000002</v>
      </c>
      <c r="R702" s="9">
        <v>1.4105999999999999</v>
      </c>
      <c r="S702" s="9">
        <v>1.3607400000000001</v>
      </c>
      <c r="T702" s="9">
        <v>2.1642999999999999</v>
      </c>
      <c r="U702" s="9">
        <v>2.8643999999999998</v>
      </c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</row>
    <row r="703" spans="3:50" x14ac:dyDescent="0.2">
      <c r="C703" s="16">
        <f t="shared" si="21"/>
        <v>699</v>
      </c>
      <c r="D703" t="e">
        <f t="shared" ca="1" si="20"/>
        <v>#NAME?</v>
      </c>
      <c r="I703">
        <v>699</v>
      </c>
      <c r="J703">
        <v>0.93898437499999998</v>
      </c>
      <c r="K703" s="9">
        <v>0.84583999999999993</v>
      </c>
      <c r="L703" s="9">
        <v>1.2868999999999999</v>
      </c>
      <c r="M703" s="9">
        <v>1.6954</v>
      </c>
      <c r="N703" s="9">
        <v>1.2454640000000001</v>
      </c>
      <c r="O703" s="9">
        <v>1.0392300000000001</v>
      </c>
      <c r="P703" s="9">
        <v>1.6011</v>
      </c>
      <c r="Q703" s="9">
        <v>2.1920500000000001</v>
      </c>
      <c r="R703" s="9">
        <v>1.4153</v>
      </c>
      <c r="S703" s="9">
        <v>1.3643700000000001</v>
      </c>
      <c r="T703" s="9">
        <v>2.1696499999999999</v>
      </c>
      <c r="U703" s="9">
        <v>2.8721999999999999</v>
      </c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</row>
    <row r="704" spans="3:50" x14ac:dyDescent="0.2">
      <c r="C704" s="16">
        <f t="shared" si="21"/>
        <v>700</v>
      </c>
      <c r="D704" t="e">
        <f t="shared" ca="1" si="20"/>
        <v>#NAME?</v>
      </c>
      <c r="I704">
        <v>700</v>
      </c>
      <c r="J704">
        <v>0.94218749999999996</v>
      </c>
      <c r="K704" s="9">
        <v>0.84799999999999998</v>
      </c>
      <c r="L704" s="9">
        <v>1.29</v>
      </c>
      <c r="M704" s="9">
        <v>1.7</v>
      </c>
      <c r="N704" s="9">
        <v>1.2496</v>
      </c>
      <c r="O704" s="9">
        <v>1.042</v>
      </c>
      <c r="P704" s="9">
        <v>1.605</v>
      </c>
      <c r="Q704" s="9">
        <v>2.198</v>
      </c>
      <c r="R704" s="9">
        <v>1.42</v>
      </c>
      <c r="S704" s="9">
        <v>1.3680000000000001</v>
      </c>
      <c r="T704" s="9">
        <v>2.1749999999999998</v>
      </c>
      <c r="U704" s="9">
        <v>2.88</v>
      </c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</row>
    <row r="705" spans="3:50" x14ac:dyDescent="0.2">
      <c r="C705" s="16">
        <f t="shared" si="21"/>
        <v>701</v>
      </c>
      <c r="D705" t="e">
        <f t="shared" ca="1" si="20"/>
        <v>#NAME?</v>
      </c>
      <c r="I705">
        <v>701</v>
      </c>
      <c r="J705">
        <v>0.94539062499999993</v>
      </c>
      <c r="K705" s="9">
        <v>0.85056999999999994</v>
      </c>
      <c r="L705" s="9">
        <v>1.2938000000000001</v>
      </c>
      <c r="M705" s="9">
        <v>1.7054</v>
      </c>
      <c r="N705" s="9">
        <v>1.254176</v>
      </c>
      <c r="O705" s="9">
        <v>1.04518</v>
      </c>
      <c r="P705" s="9">
        <v>1.6095599999999999</v>
      </c>
      <c r="Q705" s="9">
        <v>2.2050800000000002</v>
      </c>
      <c r="R705" s="9">
        <v>1.4252</v>
      </c>
      <c r="S705" s="9">
        <v>1.3721800000000002</v>
      </c>
      <c r="T705" s="9">
        <v>2.1809499999999997</v>
      </c>
      <c r="U705" s="9">
        <v>2.8893999999999997</v>
      </c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</row>
    <row r="706" spans="3:50" x14ac:dyDescent="0.2">
      <c r="C706" s="16">
        <f t="shared" si="21"/>
        <v>702</v>
      </c>
      <c r="D706" t="e">
        <f t="shared" ca="1" si="20"/>
        <v>#NAME?</v>
      </c>
      <c r="I706">
        <v>702</v>
      </c>
      <c r="J706">
        <v>0.9485937499999999</v>
      </c>
      <c r="K706" s="9">
        <v>0.85314000000000001</v>
      </c>
      <c r="L706" s="9">
        <v>1.2976000000000001</v>
      </c>
      <c r="M706" s="9">
        <v>1.7107999999999999</v>
      </c>
      <c r="N706" s="9">
        <v>1.2587520000000001</v>
      </c>
      <c r="O706" s="9">
        <v>1.04836</v>
      </c>
      <c r="P706" s="9">
        <v>1.61412</v>
      </c>
      <c r="Q706" s="9">
        <v>2.2121599999999999</v>
      </c>
      <c r="R706" s="9">
        <v>1.4303999999999999</v>
      </c>
      <c r="S706" s="9">
        <v>1.37636</v>
      </c>
      <c r="T706" s="9">
        <v>2.1868999999999996</v>
      </c>
      <c r="U706" s="9">
        <v>2.8988</v>
      </c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</row>
    <row r="707" spans="3:50" x14ac:dyDescent="0.2">
      <c r="C707" s="16">
        <f t="shared" si="21"/>
        <v>703</v>
      </c>
      <c r="D707" t="e">
        <f t="shared" ca="1" si="20"/>
        <v>#NAME?</v>
      </c>
      <c r="I707">
        <v>703</v>
      </c>
      <c r="J707">
        <v>0.95179687499999999</v>
      </c>
      <c r="K707" s="9">
        <v>0.85570999999999997</v>
      </c>
      <c r="L707" s="9">
        <v>1.3014000000000001</v>
      </c>
      <c r="M707" s="9">
        <v>1.7161999999999999</v>
      </c>
      <c r="N707" s="9">
        <v>1.263328</v>
      </c>
      <c r="O707" s="9">
        <v>1.0515400000000001</v>
      </c>
      <c r="P707" s="9">
        <v>1.6186799999999999</v>
      </c>
      <c r="Q707" s="9">
        <v>2.2192400000000001</v>
      </c>
      <c r="R707" s="9">
        <v>1.4356</v>
      </c>
      <c r="S707" s="9">
        <v>1.3805400000000001</v>
      </c>
      <c r="T707" s="9">
        <v>2.19285</v>
      </c>
      <c r="U707" s="9">
        <v>2.9081999999999999</v>
      </c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</row>
    <row r="708" spans="3:50" x14ac:dyDescent="0.2">
      <c r="C708" s="16">
        <f t="shared" si="21"/>
        <v>704</v>
      </c>
      <c r="D708" t="e">
        <f t="shared" ref="D708:D771" ca="1" si="22">smrLinInterp(C708,Time,Rain)</f>
        <v>#NAME?</v>
      </c>
      <c r="I708">
        <v>704</v>
      </c>
      <c r="J708">
        <v>0.95499999999999996</v>
      </c>
      <c r="K708" s="9">
        <v>0.85827999999999993</v>
      </c>
      <c r="L708" s="9">
        <v>1.3052000000000001</v>
      </c>
      <c r="M708" s="9">
        <v>1.7216</v>
      </c>
      <c r="N708" s="9">
        <v>1.2679040000000001</v>
      </c>
      <c r="O708" s="9">
        <v>1.0547200000000001</v>
      </c>
      <c r="P708" s="9">
        <v>1.62324</v>
      </c>
      <c r="Q708" s="9">
        <v>2.2263199999999999</v>
      </c>
      <c r="R708" s="9">
        <v>1.4407999999999999</v>
      </c>
      <c r="S708" s="9">
        <v>1.3847200000000002</v>
      </c>
      <c r="T708" s="9">
        <v>2.1987999999999999</v>
      </c>
      <c r="U708" s="9">
        <v>2.9175999999999997</v>
      </c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</row>
    <row r="709" spans="3:50" x14ac:dyDescent="0.2">
      <c r="C709" s="16">
        <f t="shared" si="21"/>
        <v>705</v>
      </c>
      <c r="D709" t="e">
        <f t="shared" ca="1" si="22"/>
        <v>#NAME?</v>
      </c>
      <c r="I709">
        <v>705</v>
      </c>
      <c r="J709">
        <v>0.95820312499999993</v>
      </c>
      <c r="K709" s="9">
        <v>0.86085</v>
      </c>
      <c r="L709" s="9">
        <v>1.3089999999999999</v>
      </c>
      <c r="M709" s="9">
        <v>1.7269999999999999</v>
      </c>
      <c r="N709" s="9">
        <v>1.2724800000000001</v>
      </c>
      <c r="O709" s="9">
        <v>1.0579000000000001</v>
      </c>
      <c r="P709" s="9">
        <v>1.6277999999999999</v>
      </c>
      <c r="Q709" s="9">
        <v>2.2334000000000001</v>
      </c>
      <c r="R709" s="9">
        <v>1.446</v>
      </c>
      <c r="S709" s="9">
        <v>1.3889</v>
      </c>
      <c r="T709" s="9">
        <v>2.2047499999999998</v>
      </c>
      <c r="U709" s="9">
        <v>2.927</v>
      </c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</row>
    <row r="710" spans="3:50" x14ac:dyDescent="0.2">
      <c r="C710" s="16">
        <f t="shared" ref="C710:C773" si="23">1+C709</f>
        <v>706</v>
      </c>
      <c r="D710" t="e">
        <f t="shared" ca="1" si="22"/>
        <v>#NAME?</v>
      </c>
      <c r="I710">
        <v>706</v>
      </c>
      <c r="J710">
        <v>0.96140624999999991</v>
      </c>
      <c r="K710" s="9">
        <v>0.86341999999999997</v>
      </c>
      <c r="L710" s="9">
        <v>1.3128</v>
      </c>
      <c r="M710" s="9">
        <v>1.7323999999999999</v>
      </c>
      <c r="N710" s="9">
        <v>1.277056</v>
      </c>
      <c r="O710" s="9">
        <v>1.06108</v>
      </c>
      <c r="P710" s="9">
        <v>1.63236</v>
      </c>
      <c r="Q710" s="9">
        <v>2.2404799999999998</v>
      </c>
      <c r="R710" s="9">
        <v>1.4511999999999998</v>
      </c>
      <c r="S710" s="9">
        <v>1.3930800000000001</v>
      </c>
      <c r="T710" s="9">
        <v>2.2106999999999997</v>
      </c>
      <c r="U710" s="9">
        <v>2.9363999999999999</v>
      </c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</row>
    <row r="711" spans="3:50" x14ac:dyDescent="0.2">
      <c r="C711" s="16">
        <f t="shared" si="23"/>
        <v>707</v>
      </c>
      <c r="D711" t="e">
        <f t="shared" ca="1" si="22"/>
        <v>#NAME?</v>
      </c>
      <c r="I711">
        <v>707</v>
      </c>
      <c r="J711">
        <v>0.96460937499999999</v>
      </c>
      <c r="K711" s="9">
        <v>0.86598999999999993</v>
      </c>
      <c r="L711" s="9">
        <v>1.3166</v>
      </c>
      <c r="M711" s="9">
        <v>1.7378</v>
      </c>
      <c r="N711" s="9">
        <v>1.2816320000000001</v>
      </c>
      <c r="O711" s="9">
        <v>1.06426</v>
      </c>
      <c r="P711" s="9">
        <v>1.6369199999999999</v>
      </c>
      <c r="Q711" s="9">
        <v>2.24756</v>
      </c>
      <c r="R711" s="9">
        <v>1.4563999999999999</v>
      </c>
      <c r="S711" s="9">
        <v>1.3972600000000002</v>
      </c>
      <c r="T711" s="9">
        <v>2.21665</v>
      </c>
      <c r="U711" s="9">
        <v>2.9457999999999998</v>
      </c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</row>
    <row r="712" spans="3:50" x14ac:dyDescent="0.2">
      <c r="C712" s="16">
        <f t="shared" si="23"/>
        <v>708</v>
      </c>
      <c r="D712" t="e">
        <f t="shared" ca="1" si="22"/>
        <v>#NAME?</v>
      </c>
      <c r="I712">
        <v>708</v>
      </c>
      <c r="J712">
        <v>0.96781249999999996</v>
      </c>
      <c r="K712" s="9">
        <v>0.86856</v>
      </c>
      <c r="L712" s="9">
        <v>1.3204</v>
      </c>
      <c r="M712" s="9">
        <v>1.7432000000000001</v>
      </c>
      <c r="N712" s="9">
        <v>1.286208</v>
      </c>
      <c r="O712" s="9">
        <v>1.0674399999999999</v>
      </c>
      <c r="P712" s="9">
        <v>1.6414800000000001</v>
      </c>
      <c r="Q712" s="9">
        <v>2.2546399999999998</v>
      </c>
      <c r="R712" s="9">
        <v>1.4616</v>
      </c>
      <c r="S712" s="9">
        <v>1.40144</v>
      </c>
      <c r="T712" s="9">
        <v>2.2225999999999999</v>
      </c>
      <c r="U712" s="9">
        <v>2.9552</v>
      </c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</row>
    <row r="713" spans="3:50" x14ac:dyDescent="0.2">
      <c r="C713" s="16">
        <f t="shared" si="23"/>
        <v>709</v>
      </c>
      <c r="D713" t="e">
        <f t="shared" ca="1" si="22"/>
        <v>#NAME?</v>
      </c>
      <c r="I713">
        <v>709</v>
      </c>
      <c r="J713">
        <v>0.97101562499999994</v>
      </c>
      <c r="K713" s="9">
        <v>0.87112999999999996</v>
      </c>
      <c r="L713" s="9">
        <v>1.3242</v>
      </c>
      <c r="M713" s="9">
        <v>1.7485999999999999</v>
      </c>
      <c r="N713" s="9">
        <v>1.2907840000000002</v>
      </c>
      <c r="O713" s="9">
        <v>1.0706200000000001</v>
      </c>
      <c r="P713" s="9">
        <v>1.6460399999999999</v>
      </c>
      <c r="Q713" s="9">
        <v>2.26172</v>
      </c>
      <c r="R713" s="9">
        <v>1.4667999999999999</v>
      </c>
      <c r="S713" s="9">
        <v>1.4056200000000001</v>
      </c>
      <c r="T713" s="9">
        <v>2.2285499999999998</v>
      </c>
      <c r="U713" s="9">
        <v>2.9645999999999999</v>
      </c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</row>
    <row r="714" spans="3:50" x14ac:dyDescent="0.2">
      <c r="C714" s="16">
        <f t="shared" si="23"/>
        <v>710</v>
      </c>
      <c r="D714" t="e">
        <f t="shared" ca="1" si="22"/>
        <v>#NAME?</v>
      </c>
      <c r="I714">
        <v>710</v>
      </c>
      <c r="J714">
        <v>0.97421874999999991</v>
      </c>
      <c r="K714" s="9">
        <v>0.87369999999999992</v>
      </c>
      <c r="L714" s="9">
        <v>1.3280000000000001</v>
      </c>
      <c r="M714" s="9">
        <v>1.754</v>
      </c>
      <c r="N714" s="9">
        <v>1.2953600000000001</v>
      </c>
      <c r="O714" s="9">
        <v>1.0738000000000001</v>
      </c>
      <c r="P714" s="9">
        <v>1.6506000000000001</v>
      </c>
      <c r="Q714" s="9">
        <v>2.2688000000000001</v>
      </c>
      <c r="R714" s="9">
        <v>1.472</v>
      </c>
      <c r="S714" s="9">
        <v>1.4098000000000002</v>
      </c>
      <c r="T714" s="9">
        <v>2.2344999999999997</v>
      </c>
      <c r="U714" s="9">
        <v>2.9739999999999998</v>
      </c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</row>
    <row r="715" spans="3:50" x14ac:dyDescent="0.2">
      <c r="C715" s="16">
        <f t="shared" si="23"/>
        <v>711</v>
      </c>
      <c r="D715" t="e">
        <f t="shared" ca="1" si="22"/>
        <v>#NAME?</v>
      </c>
      <c r="I715">
        <v>711</v>
      </c>
      <c r="J715">
        <v>0.977421875</v>
      </c>
      <c r="K715" s="9">
        <v>0.87626999999999999</v>
      </c>
      <c r="L715" s="9">
        <v>1.3318000000000001</v>
      </c>
      <c r="M715" s="9">
        <v>1.7594000000000001</v>
      </c>
      <c r="N715" s="9">
        <v>1.299936</v>
      </c>
      <c r="O715" s="9">
        <v>1.07698</v>
      </c>
      <c r="P715" s="9">
        <v>1.65516</v>
      </c>
      <c r="Q715" s="9">
        <v>2.2758799999999999</v>
      </c>
      <c r="R715" s="9">
        <v>1.4771999999999998</v>
      </c>
      <c r="S715" s="9">
        <v>1.41398</v>
      </c>
      <c r="T715" s="9">
        <v>2.2404500000000001</v>
      </c>
      <c r="U715" s="9">
        <v>2.9834000000000001</v>
      </c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</row>
    <row r="716" spans="3:50" x14ac:dyDescent="0.2">
      <c r="C716" s="16">
        <f t="shared" si="23"/>
        <v>712</v>
      </c>
      <c r="D716" t="e">
        <f t="shared" ca="1" si="22"/>
        <v>#NAME?</v>
      </c>
      <c r="I716">
        <v>712</v>
      </c>
      <c r="J716">
        <v>0.98062499999999997</v>
      </c>
      <c r="K716" s="9">
        <v>0.87883999999999995</v>
      </c>
      <c r="L716" s="9">
        <v>1.3356000000000001</v>
      </c>
      <c r="M716" s="9">
        <v>1.7647999999999999</v>
      </c>
      <c r="N716" s="9">
        <v>1.3045120000000001</v>
      </c>
      <c r="O716" s="9">
        <v>1.08016</v>
      </c>
      <c r="P716" s="9">
        <v>1.6597200000000001</v>
      </c>
      <c r="Q716" s="9">
        <v>2.2829600000000001</v>
      </c>
      <c r="R716" s="9">
        <v>1.4823999999999999</v>
      </c>
      <c r="S716" s="9">
        <v>1.4181600000000001</v>
      </c>
      <c r="T716" s="9">
        <v>2.2464</v>
      </c>
      <c r="U716" s="9">
        <v>2.9927999999999999</v>
      </c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</row>
    <row r="717" spans="3:50" x14ac:dyDescent="0.2">
      <c r="C717" s="16">
        <f t="shared" si="23"/>
        <v>713</v>
      </c>
      <c r="D717" t="e">
        <f t="shared" ca="1" si="22"/>
        <v>#NAME?</v>
      </c>
      <c r="I717">
        <v>713</v>
      </c>
      <c r="J717">
        <v>0.98382812499999994</v>
      </c>
      <c r="K717" s="9">
        <v>0.88141000000000003</v>
      </c>
      <c r="L717" s="9">
        <v>1.3393999999999999</v>
      </c>
      <c r="M717" s="9">
        <v>1.7702</v>
      </c>
      <c r="N717" s="9">
        <v>1.309088</v>
      </c>
      <c r="O717" s="9">
        <v>1.08334</v>
      </c>
      <c r="P717" s="9">
        <v>1.66428</v>
      </c>
      <c r="Q717" s="9">
        <v>2.2900399999999999</v>
      </c>
      <c r="R717" s="9">
        <v>1.4876</v>
      </c>
      <c r="S717" s="9">
        <v>1.4223400000000002</v>
      </c>
      <c r="T717" s="9">
        <v>2.2523499999999999</v>
      </c>
      <c r="U717" s="9">
        <v>3.0021999999999998</v>
      </c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</row>
    <row r="718" spans="3:50" x14ac:dyDescent="0.2">
      <c r="C718" s="16">
        <f t="shared" si="23"/>
        <v>714</v>
      </c>
      <c r="D718" t="e">
        <f t="shared" ca="1" si="22"/>
        <v>#NAME?</v>
      </c>
      <c r="I718">
        <v>714</v>
      </c>
      <c r="J718">
        <v>0.98703124999999992</v>
      </c>
      <c r="K718" s="9">
        <v>0.88397999999999999</v>
      </c>
      <c r="L718" s="9">
        <v>1.3431999999999999</v>
      </c>
      <c r="M718" s="9">
        <v>1.7756000000000001</v>
      </c>
      <c r="N718" s="9">
        <v>1.3136639999999999</v>
      </c>
      <c r="O718" s="9">
        <v>1.0865200000000002</v>
      </c>
      <c r="P718" s="9">
        <v>1.6688399999999999</v>
      </c>
      <c r="Q718" s="9">
        <v>2.2971200000000001</v>
      </c>
      <c r="R718" s="9">
        <v>1.4927999999999999</v>
      </c>
      <c r="S718" s="9">
        <v>1.42652</v>
      </c>
      <c r="T718" s="9">
        <v>2.2582999999999998</v>
      </c>
      <c r="U718" s="9">
        <v>3.0116000000000001</v>
      </c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</row>
    <row r="719" spans="3:50" x14ac:dyDescent="0.2">
      <c r="C719" s="16">
        <f t="shared" si="23"/>
        <v>715</v>
      </c>
      <c r="D719" t="e">
        <f t="shared" ca="1" si="22"/>
        <v>#NAME?</v>
      </c>
      <c r="I719">
        <v>715</v>
      </c>
      <c r="J719">
        <v>0.99023437499999989</v>
      </c>
      <c r="K719" s="9">
        <v>0.88654999999999995</v>
      </c>
      <c r="L719" s="9">
        <v>1.347</v>
      </c>
      <c r="M719" s="9">
        <v>1.7809999999999999</v>
      </c>
      <c r="N719" s="9">
        <v>1.3182400000000001</v>
      </c>
      <c r="O719" s="9">
        <v>1.0897000000000001</v>
      </c>
      <c r="P719" s="9">
        <v>1.6734</v>
      </c>
      <c r="Q719" s="9">
        <v>2.3041999999999998</v>
      </c>
      <c r="R719" s="9">
        <v>1.498</v>
      </c>
      <c r="S719" s="9">
        <v>1.4307000000000001</v>
      </c>
      <c r="T719" s="9">
        <v>2.2642499999999997</v>
      </c>
      <c r="U719" s="9">
        <v>3.0209999999999999</v>
      </c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</row>
    <row r="720" spans="3:50" x14ac:dyDescent="0.2">
      <c r="C720" s="16">
        <f t="shared" si="23"/>
        <v>716</v>
      </c>
      <c r="D720" t="e">
        <f t="shared" ca="1" si="22"/>
        <v>#NAME?</v>
      </c>
      <c r="I720">
        <v>716</v>
      </c>
      <c r="J720">
        <v>0.99343749999999997</v>
      </c>
      <c r="K720" s="9">
        <v>0.88912000000000002</v>
      </c>
      <c r="L720" s="9">
        <v>1.3508</v>
      </c>
      <c r="M720" s="9">
        <v>1.7864</v>
      </c>
      <c r="N720" s="9">
        <v>1.322816</v>
      </c>
      <c r="O720" s="9">
        <v>1.0928800000000001</v>
      </c>
      <c r="P720" s="9">
        <v>1.6779599999999999</v>
      </c>
      <c r="Q720" s="9">
        <v>2.31128</v>
      </c>
      <c r="R720" s="9">
        <v>1.5031999999999999</v>
      </c>
      <c r="S720" s="9">
        <v>1.4348800000000002</v>
      </c>
      <c r="T720" s="9">
        <v>2.2702</v>
      </c>
      <c r="U720" s="9">
        <v>3.0303999999999998</v>
      </c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</row>
    <row r="721" spans="3:50" x14ac:dyDescent="0.2">
      <c r="C721" s="16">
        <f t="shared" si="23"/>
        <v>717</v>
      </c>
      <c r="D721" t="e">
        <f t="shared" ca="1" si="22"/>
        <v>#NAME?</v>
      </c>
      <c r="I721">
        <v>717</v>
      </c>
      <c r="J721">
        <v>0.99664062499999995</v>
      </c>
      <c r="K721" s="9">
        <v>0.89168999999999998</v>
      </c>
      <c r="L721" s="9">
        <v>1.3546</v>
      </c>
      <c r="M721" s="9">
        <v>1.7918000000000001</v>
      </c>
      <c r="N721" s="9">
        <v>1.3273920000000001</v>
      </c>
      <c r="O721" s="9">
        <v>1.09606</v>
      </c>
      <c r="P721" s="9">
        <v>1.68252</v>
      </c>
      <c r="Q721" s="9">
        <v>2.3183600000000002</v>
      </c>
      <c r="R721" s="9">
        <v>1.5084</v>
      </c>
      <c r="S721" s="9">
        <v>1.43906</v>
      </c>
      <c r="T721" s="9">
        <v>2.2761499999999999</v>
      </c>
      <c r="U721" s="9">
        <v>3.0398000000000001</v>
      </c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</row>
    <row r="722" spans="3:50" x14ac:dyDescent="0.2">
      <c r="C722" s="16">
        <f t="shared" si="23"/>
        <v>718</v>
      </c>
      <c r="D722" t="e">
        <f t="shared" ca="1" si="22"/>
        <v>#NAME?</v>
      </c>
      <c r="I722">
        <v>718</v>
      </c>
      <c r="J722">
        <v>0.99984374999999992</v>
      </c>
      <c r="K722" s="9">
        <v>0.89425999999999994</v>
      </c>
      <c r="L722" s="9">
        <v>1.3584000000000001</v>
      </c>
      <c r="M722" s="9">
        <v>1.7971999999999999</v>
      </c>
      <c r="N722" s="9">
        <v>1.331968</v>
      </c>
      <c r="O722" s="9">
        <v>1.09924</v>
      </c>
      <c r="P722" s="9">
        <v>1.6870799999999999</v>
      </c>
      <c r="Q722" s="9">
        <v>2.32544</v>
      </c>
      <c r="R722" s="9">
        <v>1.5135999999999998</v>
      </c>
      <c r="S722" s="9">
        <v>1.4432400000000001</v>
      </c>
      <c r="T722" s="9">
        <v>2.2820999999999998</v>
      </c>
      <c r="U722" s="9">
        <v>3.0491999999999999</v>
      </c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</row>
    <row r="723" spans="3:50" x14ac:dyDescent="0.2">
      <c r="C723" s="16">
        <f t="shared" si="23"/>
        <v>719</v>
      </c>
      <c r="D723" t="e">
        <f t="shared" ca="1" si="22"/>
        <v>#NAME?</v>
      </c>
      <c r="I723">
        <v>719</v>
      </c>
      <c r="J723">
        <v>1.0030468749999999</v>
      </c>
      <c r="K723" s="9">
        <v>0.89683000000000002</v>
      </c>
      <c r="L723" s="9">
        <v>1.3622000000000001</v>
      </c>
      <c r="M723" s="9">
        <v>1.8026</v>
      </c>
      <c r="N723" s="9">
        <v>1.336544</v>
      </c>
      <c r="O723" s="9">
        <v>1.10242</v>
      </c>
      <c r="P723" s="9">
        <v>1.69164</v>
      </c>
      <c r="Q723" s="9">
        <v>2.3325200000000001</v>
      </c>
      <c r="R723" s="9">
        <v>1.5187999999999999</v>
      </c>
      <c r="S723" s="9">
        <v>1.4474200000000002</v>
      </c>
      <c r="T723" s="9">
        <v>2.2880499999999997</v>
      </c>
      <c r="U723" s="9">
        <v>3.0585999999999998</v>
      </c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</row>
    <row r="724" spans="3:50" x14ac:dyDescent="0.2">
      <c r="C724" s="16">
        <f t="shared" si="23"/>
        <v>720</v>
      </c>
      <c r="D724" t="e">
        <f t="shared" ca="1" si="22"/>
        <v>#NAME?</v>
      </c>
      <c r="I724">
        <v>720</v>
      </c>
      <c r="J724">
        <v>1.0062499999999999</v>
      </c>
      <c r="K724" s="9">
        <v>0.89939999999999998</v>
      </c>
      <c r="L724" s="9">
        <v>1.3660000000000001</v>
      </c>
      <c r="M724" s="9">
        <v>1.8080000000000001</v>
      </c>
      <c r="N724" s="9">
        <v>1.3411200000000001</v>
      </c>
      <c r="O724" s="9">
        <v>1.1056000000000001</v>
      </c>
      <c r="P724" s="9">
        <v>1.6961999999999999</v>
      </c>
      <c r="Q724" s="9">
        <v>2.3395999999999999</v>
      </c>
      <c r="R724" s="9">
        <v>1.524</v>
      </c>
      <c r="S724" s="9">
        <v>1.4516</v>
      </c>
      <c r="T724" s="9">
        <v>2.294</v>
      </c>
      <c r="U724" s="9">
        <v>3.0680000000000001</v>
      </c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</row>
    <row r="725" spans="3:50" x14ac:dyDescent="0.2">
      <c r="C725" s="16">
        <f t="shared" si="23"/>
        <v>721</v>
      </c>
      <c r="D725" t="e">
        <f t="shared" ca="1" si="22"/>
        <v>#NAME?</v>
      </c>
      <c r="I725">
        <v>721</v>
      </c>
      <c r="J725">
        <v>1.0094531249999998</v>
      </c>
      <c r="K725" s="9">
        <v>0.90196999999999994</v>
      </c>
      <c r="L725" s="9">
        <v>1.3697999999999999</v>
      </c>
      <c r="M725" s="9">
        <v>1.8133999999999999</v>
      </c>
      <c r="N725" s="9">
        <v>1.345696</v>
      </c>
      <c r="O725" s="9">
        <v>1.1087800000000001</v>
      </c>
      <c r="P725" s="9">
        <v>1.70076</v>
      </c>
      <c r="Q725" s="9">
        <v>2.3466800000000001</v>
      </c>
      <c r="R725" s="9">
        <v>1.5291999999999999</v>
      </c>
      <c r="S725" s="9">
        <v>1.4557800000000001</v>
      </c>
      <c r="T725" s="9">
        <v>2.2999499999999999</v>
      </c>
      <c r="U725" s="9">
        <v>3.0773999999999999</v>
      </c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</row>
    <row r="726" spans="3:50" x14ac:dyDescent="0.2">
      <c r="C726" s="16">
        <f t="shared" si="23"/>
        <v>722</v>
      </c>
      <c r="D726" t="e">
        <f t="shared" ca="1" si="22"/>
        <v>#NAME?</v>
      </c>
      <c r="I726">
        <v>722</v>
      </c>
      <c r="J726">
        <v>1.01265625</v>
      </c>
      <c r="K726" s="9">
        <v>0.90454000000000001</v>
      </c>
      <c r="L726" s="9">
        <v>1.3735999999999999</v>
      </c>
      <c r="M726" s="9">
        <v>1.8188</v>
      </c>
      <c r="N726" s="9">
        <v>1.3502720000000001</v>
      </c>
      <c r="O726" s="9">
        <v>1.1119600000000001</v>
      </c>
      <c r="P726" s="9">
        <v>1.7053199999999999</v>
      </c>
      <c r="Q726" s="9">
        <v>2.3537599999999999</v>
      </c>
      <c r="R726" s="9">
        <v>1.5344</v>
      </c>
      <c r="S726" s="9">
        <v>1.4599600000000001</v>
      </c>
      <c r="T726" s="9">
        <v>2.3058999999999998</v>
      </c>
      <c r="U726" s="9">
        <v>3.0867999999999998</v>
      </c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</row>
    <row r="727" spans="3:50" x14ac:dyDescent="0.2">
      <c r="C727" s="16">
        <f t="shared" si="23"/>
        <v>723</v>
      </c>
      <c r="D727" t="e">
        <f t="shared" ca="1" si="22"/>
        <v>#NAME?</v>
      </c>
      <c r="I727">
        <v>723</v>
      </c>
      <c r="J727">
        <v>1.015859375</v>
      </c>
      <c r="K727" s="9">
        <v>0.90710999999999997</v>
      </c>
      <c r="L727" s="9">
        <v>1.3774</v>
      </c>
      <c r="M727" s="9">
        <v>1.8242</v>
      </c>
      <c r="N727" s="9">
        <v>1.3548480000000001</v>
      </c>
      <c r="O727" s="9">
        <v>1.11514</v>
      </c>
      <c r="P727" s="9">
        <v>1.7098800000000001</v>
      </c>
      <c r="Q727" s="9">
        <v>2.36084</v>
      </c>
      <c r="R727" s="9">
        <v>1.5395999999999999</v>
      </c>
      <c r="S727" s="9">
        <v>1.46414</v>
      </c>
      <c r="T727" s="9">
        <v>2.3118499999999997</v>
      </c>
      <c r="U727" s="9">
        <v>3.0962000000000001</v>
      </c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</row>
    <row r="728" spans="3:50" x14ac:dyDescent="0.2">
      <c r="C728" s="16">
        <f t="shared" si="23"/>
        <v>724</v>
      </c>
      <c r="D728" t="e">
        <f t="shared" ca="1" si="22"/>
        <v>#NAME?</v>
      </c>
      <c r="I728">
        <v>724</v>
      </c>
      <c r="J728">
        <v>1.0190625</v>
      </c>
      <c r="K728" s="9">
        <v>0.90967999999999993</v>
      </c>
      <c r="L728" s="9">
        <v>1.3812</v>
      </c>
      <c r="M728" s="9">
        <v>1.8296000000000001</v>
      </c>
      <c r="N728" s="9">
        <v>1.359424</v>
      </c>
      <c r="O728" s="9">
        <v>1.11832</v>
      </c>
      <c r="P728" s="9">
        <v>1.71444</v>
      </c>
      <c r="Q728" s="9">
        <v>2.3679199999999998</v>
      </c>
      <c r="R728" s="9">
        <v>1.5448</v>
      </c>
      <c r="S728" s="9">
        <v>1.4683200000000001</v>
      </c>
      <c r="T728" s="9">
        <v>2.3178000000000001</v>
      </c>
      <c r="U728" s="9">
        <v>3.1055999999999999</v>
      </c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</row>
    <row r="729" spans="3:50" x14ac:dyDescent="0.2">
      <c r="C729" s="16">
        <f t="shared" si="23"/>
        <v>725</v>
      </c>
      <c r="D729" t="e">
        <f t="shared" ca="1" si="22"/>
        <v>#NAME?</v>
      </c>
      <c r="I729">
        <v>725</v>
      </c>
      <c r="J729">
        <v>1.022265625</v>
      </c>
      <c r="K729" s="9">
        <v>0.91225000000000001</v>
      </c>
      <c r="L729" s="9">
        <v>1.385</v>
      </c>
      <c r="M729" s="9">
        <v>1.835</v>
      </c>
      <c r="N729" s="9">
        <v>1.3640000000000001</v>
      </c>
      <c r="O729" s="9">
        <v>1.1215000000000002</v>
      </c>
      <c r="P729" s="9">
        <v>1.7189999999999999</v>
      </c>
      <c r="Q729" s="9">
        <v>2.375</v>
      </c>
      <c r="R729" s="9">
        <v>1.5499999999999998</v>
      </c>
      <c r="S729" s="9">
        <v>1.4725000000000001</v>
      </c>
      <c r="T729" s="9">
        <v>2.32375</v>
      </c>
      <c r="U729" s="9">
        <v>3.1149999999999998</v>
      </c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</row>
    <row r="730" spans="3:50" x14ac:dyDescent="0.2">
      <c r="C730" s="16">
        <f t="shared" si="23"/>
        <v>726</v>
      </c>
      <c r="D730" t="e">
        <f t="shared" ca="1" si="22"/>
        <v>#NAME?</v>
      </c>
      <c r="I730">
        <v>726</v>
      </c>
      <c r="J730">
        <v>1.0254687499999999</v>
      </c>
      <c r="K730" s="9">
        <v>0.91481999999999997</v>
      </c>
      <c r="L730" s="9">
        <v>1.3888</v>
      </c>
      <c r="M730" s="9">
        <v>1.8404</v>
      </c>
      <c r="N730" s="9">
        <v>1.368576</v>
      </c>
      <c r="O730" s="9">
        <v>1.1246800000000001</v>
      </c>
      <c r="P730" s="9">
        <v>1.72356</v>
      </c>
      <c r="Q730" s="9">
        <v>2.3820800000000002</v>
      </c>
      <c r="R730" s="9">
        <v>1.5551999999999999</v>
      </c>
      <c r="S730" s="9">
        <v>1.47668</v>
      </c>
      <c r="T730" s="9">
        <v>2.3296999999999999</v>
      </c>
      <c r="U730" s="9">
        <v>3.1244000000000001</v>
      </c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</row>
    <row r="731" spans="3:50" x14ac:dyDescent="0.2">
      <c r="C731" s="16">
        <f t="shared" si="23"/>
        <v>727</v>
      </c>
      <c r="D731" t="e">
        <f t="shared" ca="1" si="22"/>
        <v>#NAME?</v>
      </c>
      <c r="I731">
        <v>727</v>
      </c>
      <c r="J731">
        <v>1.0286718749999999</v>
      </c>
      <c r="K731" s="9">
        <v>0.91738999999999993</v>
      </c>
      <c r="L731" s="9">
        <v>1.3926000000000001</v>
      </c>
      <c r="M731" s="9">
        <v>1.8458000000000001</v>
      </c>
      <c r="N731" s="9">
        <v>1.3731520000000002</v>
      </c>
      <c r="O731" s="9">
        <v>1.1278600000000001</v>
      </c>
      <c r="P731" s="9">
        <v>1.7281199999999999</v>
      </c>
      <c r="Q731" s="9">
        <v>2.38916</v>
      </c>
      <c r="R731" s="9">
        <v>1.5604</v>
      </c>
      <c r="S731" s="9">
        <v>1.4808600000000001</v>
      </c>
      <c r="T731" s="9">
        <v>2.3356499999999998</v>
      </c>
      <c r="U731" s="9">
        <v>3.1337999999999999</v>
      </c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</row>
    <row r="732" spans="3:50" x14ac:dyDescent="0.2">
      <c r="C732" s="16">
        <f t="shared" si="23"/>
        <v>728</v>
      </c>
      <c r="D732" t="e">
        <f t="shared" ca="1" si="22"/>
        <v>#NAME?</v>
      </c>
      <c r="I732">
        <v>728</v>
      </c>
      <c r="J732">
        <v>1.0318749999999999</v>
      </c>
      <c r="K732" s="9">
        <v>0.91996</v>
      </c>
      <c r="L732" s="9">
        <v>1.3964000000000001</v>
      </c>
      <c r="M732" s="9">
        <v>1.8512</v>
      </c>
      <c r="N732" s="9">
        <v>1.3777280000000001</v>
      </c>
      <c r="O732" s="9">
        <v>1.13104</v>
      </c>
      <c r="P732" s="9">
        <v>1.73268</v>
      </c>
      <c r="Q732" s="9">
        <v>2.3962400000000001</v>
      </c>
      <c r="R732" s="9">
        <v>1.5655999999999999</v>
      </c>
      <c r="S732" s="9">
        <v>1.4850400000000001</v>
      </c>
      <c r="T732" s="9">
        <v>2.3415999999999997</v>
      </c>
      <c r="U732" s="9">
        <v>3.1431999999999998</v>
      </c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</row>
    <row r="733" spans="3:50" x14ac:dyDescent="0.2">
      <c r="C733" s="16">
        <f t="shared" si="23"/>
        <v>729</v>
      </c>
      <c r="D733" t="e">
        <f t="shared" ca="1" si="22"/>
        <v>#NAME?</v>
      </c>
      <c r="I733">
        <v>729</v>
      </c>
      <c r="J733">
        <v>1.0350781249999998</v>
      </c>
      <c r="K733" s="9">
        <v>0.92252999999999996</v>
      </c>
      <c r="L733" s="9">
        <v>1.4002000000000001</v>
      </c>
      <c r="M733" s="9">
        <v>1.8566</v>
      </c>
      <c r="N733" s="9">
        <v>1.382304</v>
      </c>
      <c r="O733" s="9">
        <v>1.13422</v>
      </c>
      <c r="P733" s="9">
        <v>1.7372399999999999</v>
      </c>
      <c r="Q733" s="9">
        <v>2.4033199999999999</v>
      </c>
      <c r="R733" s="9">
        <v>1.5708</v>
      </c>
      <c r="S733" s="9">
        <v>1.48922</v>
      </c>
      <c r="T733" s="9">
        <v>2.34755</v>
      </c>
      <c r="U733" s="9">
        <v>3.1526000000000001</v>
      </c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</row>
    <row r="734" spans="3:50" x14ac:dyDescent="0.2">
      <c r="C734" s="16">
        <f t="shared" si="23"/>
        <v>730</v>
      </c>
      <c r="D734" t="e">
        <f t="shared" ca="1" si="22"/>
        <v>#NAME?</v>
      </c>
      <c r="I734">
        <v>730</v>
      </c>
      <c r="J734">
        <v>1.03828125</v>
      </c>
      <c r="K734" s="9">
        <v>0.92510000000000003</v>
      </c>
      <c r="L734" s="9">
        <v>1.4039999999999999</v>
      </c>
      <c r="M734" s="9">
        <v>1.8620000000000001</v>
      </c>
      <c r="N734" s="9">
        <v>1.3868800000000001</v>
      </c>
      <c r="O734" s="9">
        <v>1.1374</v>
      </c>
      <c r="P734" s="9">
        <v>1.7418</v>
      </c>
      <c r="Q734" s="9">
        <v>2.4104000000000001</v>
      </c>
      <c r="R734" s="9">
        <v>1.5759999999999998</v>
      </c>
      <c r="S734" s="9">
        <v>1.4934000000000001</v>
      </c>
      <c r="T734" s="9">
        <v>2.3534999999999999</v>
      </c>
      <c r="U734" s="9">
        <v>3.1619999999999999</v>
      </c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</row>
    <row r="735" spans="3:50" x14ac:dyDescent="0.2">
      <c r="C735" s="16">
        <f t="shared" si="23"/>
        <v>731</v>
      </c>
      <c r="D735" t="e">
        <f t="shared" ca="1" si="22"/>
        <v>#NAME?</v>
      </c>
      <c r="I735">
        <v>731</v>
      </c>
      <c r="J735">
        <v>1.041484375</v>
      </c>
      <c r="K735" s="9">
        <v>0.92766999999999999</v>
      </c>
      <c r="L735" s="9">
        <v>1.4077999999999999</v>
      </c>
      <c r="M735" s="9">
        <v>1.8673999999999999</v>
      </c>
      <c r="N735" s="9">
        <v>1.391456</v>
      </c>
      <c r="O735" s="9">
        <v>1.1405800000000001</v>
      </c>
      <c r="P735" s="9">
        <v>1.7463599999999999</v>
      </c>
      <c r="Q735" s="9">
        <v>2.4174799999999999</v>
      </c>
      <c r="R735" s="9">
        <v>1.5811999999999999</v>
      </c>
      <c r="S735" s="9">
        <v>1.4975800000000001</v>
      </c>
      <c r="T735" s="9">
        <v>2.3594499999999998</v>
      </c>
      <c r="U735" s="9">
        <v>3.1713999999999998</v>
      </c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</row>
    <row r="736" spans="3:50" x14ac:dyDescent="0.2">
      <c r="C736" s="16">
        <f t="shared" si="23"/>
        <v>732</v>
      </c>
      <c r="D736" t="e">
        <f t="shared" ca="1" si="22"/>
        <v>#NAME?</v>
      </c>
      <c r="I736">
        <v>732</v>
      </c>
      <c r="J736">
        <v>1.0446875</v>
      </c>
      <c r="K736" s="9">
        <v>0.93023999999999996</v>
      </c>
      <c r="L736" s="9">
        <v>1.4116</v>
      </c>
      <c r="M736" s="9">
        <v>1.8728</v>
      </c>
      <c r="N736" s="9">
        <v>1.3960319999999999</v>
      </c>
      <c r="O736" s="9">
        <v>1.1437600000000001</v>
      </c>
      <c r="P736" s="9">
        <v>1.75092</v>
      </c>
      <c r="Q736" s="9">
        <v>2.42456</v>
      </c>
      <c r="R736" s="9">
        <v>1.5864</v>
      </c>
      <c r="S736" s="9">
        <v>1.50176</v>
      </c>
      <c r="T736" s="9">
        <v>2.3653999999999997</v>
      </c>
      <c r="U736" s="9">
        <v>3.1808000000000001</v>
      </c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</row>
    <row r="737" spans="3:50" x14ac:dyDescent="0.2">
      <c r="C737" s="16">
        <f t="shared" si="23"/>
        <v>733</v>
      </c>
      <c r="D737" t="e">
        <f t="shared" ca="1" si="22"/>
        <v>#NAME?</v>
      </c>
      <c r="I737">
        <v>733</v>
      </c>
      <c r="J737">
        <v>1.047890625</v>
      </c>
      <c r="K737" s="9">
        <v>0.93281000000000003</v>
      </c>
      <c r="L737" s="9">
        <v>1.4154</v>
      </c>
      <c r="M737" s="9">
        <v>1.8782000000000001</v>
      </c>
      <c r="N737" s="9">
        <v>1.4006080000000001</v>
      </c>
      <c r="O737" s="9">
        <v>1.1469400000000001</v>
      </c>
      <c r="P737" s="9">
        <v>1.7554799999999999</v>
      </c>
      <c r="Q737" s="9">
        <v>2.4316399999999998</v>
      </c>
      <c r="R737" s="9">
        <v>1.5915999999999999</v>
      </c>
      <c r="S737" s="9">
        <v>1.5059400000000001</v>
      </c>
      <c r="T737" s="9">
        <v>2.3713500000000001</v>
      </c>
      <c r="U737" s="9">
        <v>3.1901999999999999</v>
      </c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</row>
    <row r="738" spans="3:50" x14ac:dyDescent="0.2">
      <c r="C738" s="16">
        <f t="shared" si="23"/>
        <v>734</v>
      </c>
      <c r="D738" t="e">
        <f t="shared" ca="1" si="22"/>
        <v>#NAME?</v>
      </c>
      <c r="I738">
        <v>734</v>
      </c>
      <c r="J738">
        <v>1.0510937499999999</v>
      </c>
      <c r="K738" s="9">
        <v>0.93537999999999999</v>
      </c>
      <c r="L738" s="9">
        <v>1.4192</v>
      </c>
      <c r="M738" s="9">
        <v>1.8835999999999999</v>
      </c>
      <c r="N738" s="9">
        <v>1.405184</v>
      </c>
      <c r="O738" s="9">
        <v>1.15012</v>
      </c>
      <c r="P738" s="9">
        <v>1.76004</v>
      </c>
      <c r="Q738" s="9">
        <v>2.43872</v>
      </c>
      <c r="R738" s="9">
        <v>1.5968</v>
      </c>
      <c r="S738" s="9">
        <v>1.5101200000000001</v>
      </c>
      <c r="T738" s="9">
        <v>2.3773</v>
      </c>
      <c r="U738" s="9">
        <v>3.1995999999999998</v>
      </c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</row>
    <row r="739" spans="3:50" x14ac:dyDescent="0.2">
      <c r="C739" s="16">
        <f t="shared" si="23"/>
        <v>735</v>
      </c>
      <c r="D739" t="e">
        <f t="shared" ca="1" si="22"/>
        <v>#NAME?</v>
      </c>
      <c r="I739">
        <v>735</v>
      </c>
      <c r="J739">
        <v>1.0542968749999999</v>
      </c>
      <c r="K739" s="9">
        <v>0.93794999999999995</v>
      </c>
      <c r="L739" s="9">
        <v>1.423</v>
      </c>
      <c r="M739" s="9">
        <v>1.889</v>
      </c>
      <c r="N739" s="9">
        <v>1.4097600000000001</v>
      </c>
      <c r="O739" s="9">
        <v>1.1533</v>
      </c>
      <c r="P739" s="9">
        <v>1.7645999999999999</v>
      </c>
      <c r="Q739" s="9">
        <v>2.4458000000000002</v>
      </c>
      <c r="R739" s="9">
        <v>1.6019999999999999</v>
      </c>
      <c r="S739" s="9">
        <v>1.5143</v>
      </c>
      <c r="T739" s="9">
        <v>2.3832499999999999</v>
      </c>
      <c r="U739" s="9">
        <v>3.2090000000000001</v>
      </c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</row>
    <row r="740" spans="3:50" x14ac:dyDescent="0.2">
      <c r="C740" s="16">
        <f t="shared" si="23"/>
        <v>736</v>
      </c>
      <c r="D740" t="e">
        <f t="shared" ca="1" si="22"/>
        <v>#NAME?</v>
      </c>
      <c r="I740">
        <v>736</v>
      </c>
      <c r="J740">
        <v>1.0574999999999999</v>
      </c>
      <c r="K740" s="9">
        <v>0.94052000000000002</v>
      </c>
      <c r="L740" s="9">
        <v>1.4268000000000001</v>
      </c>
      <c r="M740" s="9">
        <v>1.8944000000000001</v>
      </c>
      <c r="N740" s="9">
        <v>1.414336</v>
      </c>
      <c r="O740" s="9">
        <v>1.15648</v>
      </c>
      <c r="P740" s="9">
        <v>1.7691600000000001</v>
      </c>
      <c r="Q740" s="9">
        <v>2.4528799999999999</v>
      </c>
      <c r="R740" s="9">
        <v>1.6072</v>
      </c>
      <c r="S740" s="9">
        <v>1.5184800000000001</v>
      </c>
      <c r="T740" s="9">
        <v>2.3891999999999998</v>
      </c>
      <c r="U740" s="9">
        <v>3.2183999999999999</v>
      </c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</row>
    <row r="741" spans="3:50" x14ac:dyDescent="0.2">
      <c r="C741" s="16">
        <f t="shared" si="23"/>
        <v>737</v>
      </c>
      <c r="D741" t="e">
        <f t="shared" ca="1" si="22"/>
        <v>#NAME?</v>
      </c>
      <c r="I741">
        <v>737</v>
      </c>
      <c r="J741">
        <v>1.0607031249999999</v>
      </c>
      <c r="K741" s="9">
        <v>0.94308999999999998</v>
      </c>
      <c r="L741" s="9">
        <v>1.4306000000000001</v>
      </c>
      <c r="M741" s="9">
        <v>1.8998000000000002</v>
      </c>
      <c r="N741" s="9">
        <v>1.418912</v>
      </c>
      <c r="O741" s="9">
        <v>1.1596600000000001</v>
      </c>
      <c r="P741" s="9">
        <v>1.77372</v>
      </c>
      <c r="Q741" s="9">
        <v>2.4599600000000001</v>
      </c>
      <c r="R741" s="9">
        <v>1.6123999999999998</v>
      </c>
      <c r="S741" s="9">
        <v>1.5226600000000001</v>
      </c>
      <c r="T741" s="9">
        <v>2.3951500000000001</v>
      </c>
      <c r="U741" s="9">
        <v>3.2277999999999998</v>
      </c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</row>
    <row r="742" spans="3:50" x14ac:dyDescent="0.2">
      <c r="C742" s="16">
        <f t="shared" si="23"/>
        <v>738</v>
      </c>
      <c r="D742" t="e">
        <f t="shared" ca="1" si="22"/>
        <v>#NAME?</v>
      </c>
      <c r="I742">
        <v>738</v>
      </c>
      <c r="J742">
        <v>1.0639062499999998</v>
      </c>
      <c r="K742" s="9">
        <v>0.94565999999999995</v>
      </c>
      <c r="L742" s="9">
        <v>1.4343999999999999</v>
      </c>
      <c r="M742" s="9">
        <v>1.9052</v>
      </c>
      <c r="N742" s="9">
        <v>1.4234880000000001</v>
      </c>
      <c r="O742" s="9">
        <v>1.1628400000000001</v>
      </c>
      <c r="P742" s="9">
        <v>1.7782799999999999</v>
      </c>
      <c r="Q742" s="9">
        <v>2.4670399999999999</v>
      </c>
      <c r="R742" s="9">
        <v>1.6175999999999999</v>
      </c>
      <c r="S742" s="9">
        <v>1.52684</v>
      </c>
      <c r="T742" s="9">
        <v>2.4011</v>
      </c>
      <c r="U742" s="9">
        <v>3.2372000000000001</v>
      </c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</row>
    <row r="743" spans="3:50" x14ac:dyDescent="0.2">
      <c r="C743" s="16">
        <f t="shared" si="23"/>
        <v>739</v>
      </c>
      <c r="D743" t="e">
        <f t="shared" ca="1" si="22"/>
        <v>#NAME?</v>
      </c>
      <c r="I743">
        <v>739</v>
      </c>
      <c r="J743">
        <v>1.067109375</v>
      </c>
      <c r="K743" s="9">
        <v>0.94823000000000002</v>
      </c>
      <c r="L743" s="9">
        <v>1.4381999999999999</v>
      </c>
      <c r="M743" s="9">
        <v>1.9106000000000001</v>
      </c>
      <c r="N743" s="9">
        <v>1.428064</v>
      </c>
      <c r="O743" s="9">
        <v>1.1660200000000001</v>
      </c>
      <c r="P743" s="9">
        <v>1.78284</v>
      </c>
      <c r="Q743" s="9">
        <v>2.4741200000000001</v>
      </c>
      <c r="R743" s="9">
        <v>1.6228</v>
      </c>
      <c r="S743" s="9">
        <v>1.53102</v>
      </c>
      <c r="T743" s="9">
        <v>2.4070499999999999</v>
      </c>
      <c r="U743" s="9">
        <v>3.2465999999999999</v>
      </c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</row>
    <row r="744" spans="3:50" x14ac:dyDescent="0.2">
      <c r="C744" s="16">
        <f t="shared" si="23"/>
        <v>740</v>
      </c>
      <c r="D744" t="e">
        <f t="shared" ca="1" si="22"/>
        <v>#NAME?</v>
      </c>
      <c r="I744">
        <v>740</v>
      </c>
      <c r="J744">
        <v>1.0703125</v>
      </c>
      <c r="K744" s="9">
        <v>0.95079999999999998</v>
      </c>
      <c r="L744" s="9">
        <v>1.4419999999999999</v>
      </c>
      <c r="M744" s="9">
        <v>1.9160000000000001</v>
      </c>
      <c r="N744" s="9">
        <v>1.4326400000000001</v>
      </c>
      <c r="O744" s="9">
        <v>1.1692</v>
      </c>
      <c r="P744" s="9">
        <v>1.7873999999999999</v>
      </c>
      <c r="Q744" s="9">
        <v>2.4811999999999999</v>
      </c>
      <c r="R744" s="9">
        <v>1.6279999999999999</v>
      </c>
      <c r="S744" s="9">
        <v>1.5352000000000001</v>
      </c>
      <c r="T744" s="9">
        <v>2.4129999999999998</v>
      </c>
      <c r="U744" s="9">
        <v>3.2559999999999998</v>
      </c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</row>
    <row r="745" spans="3:50" x14ac:dyDescent="0.2">
      <c r="C745" s="16">
        <f t="shared" si="23"/>
        <v>741</v>
      </c>
      <c r="D745" t="e">
        <f t="shared" ca="1" si="22"/>
        <v>#NAME?</v>
      </c>
      <c r="I745">
        <v>741</v>
      </c>
      <c r="J745">
        <v>1.073515625</v>
      </c>
      <c r="K745" s="9">
        <v>0.95336999999999994</v>
      </c>
      <c r="L745" s="9">
        <v>1.4458</v>
      </c>
      <c r="M745" s="9">
        <v>1.9214</v>
      </c>
      <c r="N745" s="9">
        <v>1.437216</v>
      </c>
      <c r="O745" s="9">
        <v>1.17238</v>
      </c>
      <c r="P745" s="9">
        <v>1.79196</v>
      </c>
      <c r="Q745" s="9">
        <v>2.48828</v>
      </c>
      <c r="R745" s="9">
        <v>1.6332</v>
      </c>
      <c r="S745" s="9">
        <v>1.53938</v>
      </c>
      <c r="T745" s="9">
        <v>2.4189499999999997</v>
      </c>
      <c r="U745" s="9">
        <v>3.2654000000000001</v>
      </c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</row>
    <row r="746" spans="3:50" x14ac:dyDescent="0.2">
      <c r="C746" s="16">
        <f t="shared" si="23"/>
        <v>742</v>
      </c>
      <c r="D746" t="e">
        <f t="shared" ca="1" si="22"/>
        <v>#NAME?</v>
      </c>
      <c r="I746">
        <v>742</v>
      </c>
      <c r="J746">
        <v>1.0767187499999999</v>
      </c>
      <c r="K746" s="9">
        <v>0.95594000000000001</v>
      </c>
      <c r="L746" s="9">
        <v>1.4496</v>
      </c>
      <c r="M746" s="9">
        <v>1.9268000000000001</v>
      </c>
      <c r="N746" s="9">
        <v>1.441792</v>
      </c>
      <c r="O746" s="9">
        <v>1.1755600000000002</v>
      </c>
      <c r="P746" s="9">
        <v>1.7965199999999999</v>
      </c>
      <c r="Q746" s="9">
        <v>2.4953600000000002</v>
      </c>
      <c r="R746" s="9">
        <v>1.6383999999999999</v>
      </c>
      <c r="S746" s="9">
        <v>1.54356</v>
      </c>
      <c r="T746" s="9">
        <v>2.4249000000000001</v>
      </c>
      <c r="U746" s="9">
        <v>3.2747999999999999</v>
      </c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</row>
    <row r="747" spans="3:50" x14ac:dyDescent="0.2">
      <c r="C747" s="16">
        <f t="shared" si="23"/>
        <v>743</v>
      </c>
      <c r="D747" t="e">
        <f t="shared" ca="1" si="22"/>
        <v>#NAME?</v>
      </c>
      <c r="I747">
        <v>743</v>
      </c>
      <c r="J747">
        <v>1.0799218749999999</v>
      </c>
      <c r="K747" s="9">
        <v>0.95850999999999997</v>
      </c>
      <c r="L747" s="9">
        <v>1.4534</v>
      </c>
      <c r="M747" s="9">
        <v>1.9322000000000001</v>
      </c>
      <c r="N747" s="9">
        <v>1.4463680000000001</v>
      </c>
      <c r="O747" s="9">
        <v>1.1787400000000001</v>
      </c>
      <c r="P747" s="9">
        <v>1.80108</v>
      </c>
      <c r="Q747" s="9">
        <v>2.50244</v>
      </c>
      <c r="R747" s="9">
        <v>1.6435999999999999</v>
      </c>
      <c r="S747" s="9">
        <v>1.5477400000000001</v>
      </c>
      <c r="T747" s="9">
        <v>2.43085</v>
      </c>
      <c r="U747" s="9">
        <v>3.2841999999999998</v>
      </c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</row>
    <row r="748" spans="3:50" x14ac:dyDescent="0.2">
      <c r="C748" s="16">
        <f t="shared" si="23"/>
        <v>744</v>
      </c>
      <c r="D748" t="e">
        <f t="shared" ca="1" si="22"/>
        <v>#NAME?</v>
      </c>
      <c r="I748">
        <v>744</v>
      </c>
      <c r="J748">
        <v>1.0831249999999999</v>
      </c>
      <c r="K748" s="9">
        <v>0.96107999999999993</v>
      </c>
      <c r="L748" s="9">
        <v>1.4572000000000001</v>
      </c>
      <c r="M748" s="9">
        <v>1.9376</v>
      </c>
      <c r="N748" s="9">
        <v>1.450944</v>
      </c>
      <c r="O748" s="9">
        <v>1.1819200000000001</v>
      </c>
      <c r="P748" s="9">
        <v>1.8056399999999999</v>
      </c>
      <c r="Q748" s="9">
        <v>2.5095200000000002</v>
      </c>
      <c r="R748" s="9">
        <v>1.6488</v>
      </c>
      <c r="S748" s="9">
        <v>1.55192</v>
      </c>
      <c r="T748" s="9">
        <v>2.4367999999999999</v>
      </c>
      <c r="U748" s="9">
        <v>3.2936000000000001</v>
      </c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</row>
    <row r="749" spans="3:50" x14ac:dyDescent="0.2">
      <c r="C749" s="16">
        <f t="shared" si="23"/>
        <v>745</v>
      </c>
      <c r="D749" t="e">
        <f t="shared" ca="1" si="22"/>
        <v>#NAME?</v>
      </c>
      <c r="I749">
        <v>745</v>
      </c>
      <c r="J749">
        <v>1.0863281249999999</v>
      </c>
      <c r="K749" s="9">
        <v>0.96365000000000001</v>
      </c>
      <c r="L749" s="9">
        <v>1.4610000000000001</v>
      </c>
      <c r="M749" s="9">
        <v>1.9430000000000001</v>
      </c>
      <c r="N749" s="9">
        <v>1.4555200000000001</v>
      </c>
      <c r="O749" s="9">
        <v>1.1851</v>
      </c>
      <c r="P749" s="9">
        <v>1.8102</v>
      </c>
      <c r="Q749" s="9">
        <v>2.5165999999999999</v>
      </c>
      <c r="R749" s="9">
        <v>1.6539999999999999</v>
      </c>
      <c r="S749" s="9">
        <v>1.5561</v>
      </c>
      <c r="T749" s="9">
        <v>2.4427499999999998</v>
      </c>
      <c r="U749" s="9">
        <v>3.3029999999999999</v>
      </c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</row>
    <row r="750" spans="3:50" x14ac:dyDescent="0.2">
      <c r="C750" s="16">
        <f t="shared" si="23"/>
        <v>746</v>
      </c>
      <c r="D750" t="e">
        <f t="shared" ca="1" si="22"/>
        <v>#NAME?</v>
      </c>
      <c r="I750">
        <v>746</v>
      </c>
      <c r="J750">
        <v>1.0895312499999998</v>
      </c>
      <c r="K750" s="9">
        <v>0.96621999999999997</v>
      </c>
      <c r="L750" s="9">
        <v>1.4647999999999999</v>
      </c>
      <c r="M750" s="9">
        <v>1.9484000000000001</v>
      </c>
      <c r="N750" s="9">
        <v>1.4600960000000001</v>
      </c>
      <c r="O750" s="9">
        <v>1.18828</v>
      </c>
      <c r="P750" s="9">
        <v>1.8147599999999999</v>
      </c>
      <c r="Q750" s="9">
        <v>2.5236800000000001</v>
      </c>
      <c r="R750" s="9">
        <v>1.6592</v>
      </c>
      <c r="S750" s="9">
        <v>1.5602800000000001</v>
      </c>
      <c r="T750" s="9">
        <v>2.4487000000000001</v>
      </c>
      <c r="U750" s="9">
        <v>3.3123999999999998</v>
      </c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</row>
    <row r="751" spans="3:50" x14ac:dyDescent="0.2">
      <c r="C751" s="16">
        <f t="shared" si="23"/>
        <v>747</v>
      </c>
      <c r="D751" t="e">
        <f t="shared" ca="1" si="22"/>
        <v>#NAME?</v>
      </c>
      <c r="I751">
        <v>747</v>
      </c>
      <c r="J751">
        <v>1.092734375</v>
      </c>
      <c r="K751" s="9">
        <v>0.96878999999999993</v>
      </c>
      <c r="L751" s="9">
        <v>1.4685999999999999</v>
      </c>
      <c r="M751" s="9">
        <v>1.9538</v>
      </c>
      <c r="N751" s="9">
        <v>1.464672</v>
      </c>
      <c r="O751" s="9">
        <v>1.19146</v>
      </c>
      <c r="P751" s="9">
        <v>1.81932</v>
      </c>
      <c r="Q751" s="9">
        <v>2.5307599999999999</v>
      </c>
      <c r="R751" s="9">
        <v>1.6643999999999999</v>
      </c>
      <c r="S751" s="9">
        <v>1.56446</v>
      </c>
      <c r="T751" s="9">
        <v>2.45465</v>
      </c>
      <c r="U751" s="9">
        <v>3.3218000000000001</v>
      </c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</row>
    <row r="752" spans="3:50" x14ac:dyDescent="0.2">
      <c r="C752" s="16">
        <f t="shared" si="23"/>
        <v>748</v>
      </c>
      <c r="D752" t="e">
        <f t="shared" ca="1" si="22"/>
        <v>#NAME?</v>
      </c>
      <c r="I752">
        <v>748</v>
      </c>
      <c r="J752">
        <v>1.0959375</v>
      </c>
      <c r="K752" s="9">
        <v>0.97136</v>
      </c>
      <c r="L752" s="9">
        <v>1.4723999999999999</v>
      </c>
      <c r="M752" s="9">
        <v>1.9592000000000001</v>
      </c>
      <c r="N752" s="9">
        <v>1.4692480000000001</v>
      </c>
      <c r="O752" s="9">
        <v>1.1946400000000001</v>
      </c>
      <c r="P752" s="9">
        <v>1.8238799999999999</v>
      </c>
      <c r="Q752" s="9">
        <v>2.5378400000000001</v>
      </c>
      <c r="R752" s="9">
        <v>1.6696</v>
      </c>
      <c r="S752" s="9">
        <v>1.56864</v>
      </c>
      <c r="T752" s="9">
        <v>2.4605999999999999</v>
      </c>
      <c r="U752" s="9">
        <v>3.3311999999999999</v>
      </c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</row>
    <row r="753" spans="3:50" x14ac:dyDescent="0.2">
      <c r="C753" s="16">
        <f t="shared" si="23"/>
        <v>749</v>
      </c>
      <c r="D753" t="e">
        <f t="shared" ca="1" si="22"/>
        <v>#NAME?</v>
      </c>
      <c r="I753">
        <v>749</v>
      </c>
      <c r="J753">
        <v>1.099140625</v>
      </c>
      <c r="K753" s="9">
        <v>0.97392999999999996</v>
      </c>
      <c r="L753" s="9">
        <v>1.4762</v>
      </c>
      <c r="M753" s="9">
        <v>1.9646000000000001</v>
      </c>
      <c r="N753" s="9">
        <v>1.473824</v>
      </c>
      <c r="O753" s="9">
        <v>1.1978200000000001</v>
      </c>
      <c r="P753" s="9">
        <v>1.8284400000000001</v>
      </c>
      <c r="Q753" s="9">
        <v>2.5449199999999998</v>
      </c>
      <c r="R753" s="9">
        <v>1.6747999999999998</v>
      </c>
      <c r="S753" s="9">
        <v>1.5728200000000001</v>
      </c>
      <c r="T753" s="9">
        <v>2.4665499999999998</v>
      </c>
      <c r="U753" s="9">
        <v>3.3405999999999998</v>
      </c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</row>
    <row r="754" spans="3:50" x14ac:dyDescent="0.2">
      <c r="C754" s="16">
        <f t="shared" si="23"/>
        <v>750</v>
      </c>
      <c r="D754" t="e">
        <f t="shared" ca="1" si="22"/>
        <v>#NAME?</v>
      </c>
      <c r="I754">
        <v>750</v>
      </c>
      <c r="J754">
        <v>1.10234375</v>
      </c>
      <c r="K754" s="9">
        <v>0.97649999999999992</v>
      </c>
      <c r="L754" s="9">
        <v>1.48</v>
      </c>
      <c r="M754" s="9">
        <v>1.9700000000000002</v>
      </c>
      <c r="N754" s="9">
        <v>1.4784000000000002</v>
      </c>
      <c r="O754" s="9">
        <v>1.2010000000000001</v>
      </c>
      <c r="P754" s="9">
        <v>1.833</v>
      </c>
      <c r="Q754" s="9">
        <v>2.552</v>
      </c>
      <c r="R754" s="9">
        <v>1.68</v>
      </c>
      <c r="S754" s="9">
        <v>1.577</v>
      </c>
      <c r="T754" s="9">
        <v>2.4725000000000001</v>
      </c>
      <c r="U754" s="9">
        <v>3.3499999999999996</v>
      </c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</row>
    <row r="755" spans="3:50" x14ac:dyDescent="0.2">
      <c r="C755" s="16">
        <f t="shared" si="23"/>
        <v>751</v>
      </c>
      <c r="D755" t="e">
        <f t="shared" ca="1" si="22"/>
        <v>#NAME?</v>
      </c>
      <c r="I755">
        <v>751</v>
      </c>
      <c r="J755">
        <v>1.1055468749999999</v>
      </c>
      <c r="K755" s="9">
        <v>0.97907</v>
      </c>
      <c r="L755" s="9">
        <v>1.4838</v>
      </c>
      <c r="M755" s="9">
        <v>1.9754</v>
      </c>
      <c r="N755" s="9">
        <v>1.4829760000000001</v>
      </c>
      <c r="O755" s="9">
        <v>1.20418</v>
      </c>
      <c r="P755" s="9">
        <v>1.8375599999999999</v>
      </c>
      <c r="Q755" s="9">
        <v>2.5590800000000002</v>
      </c>
      <c r="R755" s="9">
        <v>1.6852</v>
      </c>
      <c r="S755" s="9">
        <v>1.58118</v>
      </c>
      <c r="T755" s="9">
        <v>2.47845</v>
      </c>
      <c r="U755" s="9">
        <v>3.3593999999999999</v>
      </c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</row>
    <row r="756" spans="3:50" x14ac:dyDescent="0.2">
      <c r="C756" s="16">
        <f t="shared" si="23"/>
        <v>752</v>
      </c>
      <c r="D756" t="e">
        <f t="shared" ca="1" si="22"/>
        <v>#NAME?</v>
      </c>
      <c r="I756">
        <v>752</v>
      </c>
      <c r="J756">
        <v>1.1087499999999999</v>
      </c>
      <c r="K756" s="9">
        <v>0.98163999999999996</v>
      </c>
      <c r="L756" s="9">
        <v>1.4876</v>
      </c>
      <c r="M756" s="9">
        <v>1.9808000000000001</v>
      </c>
      <c r="N756" s="9">
        <v>1.487552</v>
      </c>
      <c r="O756" s="9">
        <v>1.20736</v>
      </c>
      <c r="P756" s="9">
        <v>1.84212</v>
      </c>
      <c r="Q756" s="9">
        <v>2.56616</v>
      </c>
      <c r="R756" s="9">
        <v>1.6903999999999999</v>
      </c>
      <c r="S756" s="9">
        <v>1.5853600000000001</v>
      </c>
      <c r="T756" s="9">
        <v>2.4843999999999999</v>
      </c>
      <c r="U756" s="9">
        <v>3.3687999999999998</v>
      </c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</row>
    <row r="757" spans="3:50" x14ac:dyDescent="0.2">
      <c r="C757" s="16">
        <f t="shared" si="23"/>
        <v>753</v>
      </c>
      <c r="D757" t="e">
        <f t="shared" ca="1" si="22"/>
        <v>#NAME?</v>
      </c>
      <c r="I757">
        <v>753</v>
      </c>
      <c r="J757">
        <v>1.1119531249999999</v>
      </c>
      <c r="K757" s="9">
        <v>0.98421000000000003</v>
      </c>
      <c r="L757" s="9">
        <v>1.4914000000000001</v>
      </c>
      <c r="M757" s="9">
        <v>1.9862000000000002</v>
      </c>
      <c r="N757" s="9">
        <v>1.4921280000000001</v>
      </c>
      <c r="O757" s="9">
        <v>1.2105400000000002</v>
      </c>
      <c r="P757" s="9">
        <v>1.8466799999999999</v>
      </c>
      <c r="Q757" s="9">
        <v>2.5732400000000002</v>
      </c>
      <c r="R757" s="9">
        <v>1.6956</v>
      </c>
      <c r="S757" s="9">
        <v>1.5895400000000002</v>
      </c>
      <c r="T757" s="9">
        <v>2.4903499999999998</v>
      </c>
      <c r="U757" s="9">
        <v>3.3781999999999996</v>
      </c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</row>
    <row r="758" spans="3:50" x14ac:dyDescent="0.2">
      <c r="C758" s="16">
        <f t="shared" si="23"/>
        <v>754</v>
      </c>
      <c r="D758" t="e">
        <f t="shared" ca="1" si="22"/>
        <v>#NAME?</v>
      </c>
      <c r="I758">
        <v>754</v>
      </c>
      <c r="J758">
        <v>1.1151562499999998</v>
      </c>
      <c r="K758" s="9">
        <v>0.98677999999999999</v>
      </c>
      <c r="L758" s="9">
        <v>1.4952000000000001</v>
      </c>
      <c r="M758" s="9">
        <v>1.9916</v>
      </c>
      <c r="N758" s="9">
        <v>1.496704</v>
      </c>
      <c r="O758" s="9">
        <v>1.2137200000000001</v>
      </c>
      <c r="P758" s="9">
        <v>1.85124</v>
      </c>
      <c r="Q758" s="9">
        <v>2.5803199999999999</v>
      </c>
      <c r="R758" s="9">
        <v>1.7007999999999999</v>
      </c>
      <c r="S758" s="9">
        <v>1.59372</v>
      </c>
      <c r="T758" s="9">
        <v>2.4962999999999997</v>
      </c>
      <c r="U758" s="9">
        <v>3.3875999999999999</v>
      </c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</row>
    <row r="759" spans="3:50" x14ac:dyDescent="0.2">
      <c r="C759" s="16">
        <f t="shared" si="23"/>
        <v>755</v>
      </c>
      <c r="D759" t="e">
        <f t="shared" ca="1" si="22"/>
        <v>#NAME?</v>
      </c>
      <c r="I759">
        <v>755</v>
      </c>
      <c r="J759">
        <v>1.1183593749999998</v>
      </c>
      <c r="K759" s="9">
        <v>0.98934999999999995</v>
      </c>
      <c r="L759" s="9">
        <v>1.4989999999999999</v>
      </c>
      <c r="M759" s="9">
        <v>1.9970000000000001</v>
      </c>
      <c r="N759" s="9">
        <v>1.5012799999999999</v>
      </c>
      <c r="O759" s="9">
        <v>1.2169000000000001</v>
      </c>
      <c r="P759" s="9">
        <v>1.8557999999999999</v>
      </c>
      <c r="Q759" s="9">
        <v>2.5874000000000001</v>
      </c>
      <c r="R759" s="9">
        <v>1.706</v>
      </c>
      <c r="S759" s="9">
        <v>1.5979000000000001</v>
      </c>
      <c r="T759" s="9">
        <v>2.5022500000000001</v>
      </c>
      <c r="U759" s="9">
        <v>3.3969999999999998</v>
      </c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</row>
    <row r="760" spans="3:50" x14ac:dyDescent="0.2">
      <c r="C760" s="16">
        <f t="shared" si="23"/>
        <v>756</v>
      </c>
      <c r="D760" t="e">
        <f t="shared" ca="1" si="22"/>
        <v>#NAME?</v>
      </c>
      <c r="I760">
        <v>756</v>
      </c>
      <c r="J760">
        <v>1.1215625</v>
      </c>
      <c r="K760" s="9">
        <v>0.99192000000000002</v>
      </c>
      <c r="L760" s="9">
        <v>1.5027999999999999</v>
      </c>
      <c r="M760" s="9">
        <v>2.0024000000000002</v>
      </c>
      <c r="N760" s="9">
        <v>1.5058560000000001</v>
      </c>
      <c r="O760" s="9">
        <v>1.2200800000000001</v>
      </c>
      <c r="P760" s="9">
        <v>1.86036</v>
      </c>
      <c r="Q760" s="9">
        <v>2.5944799999999999</v>
      </c>
      <c r="R760" s="9">
        <v>1.7111999999999998</v>
      </c>
      <c r="S760" s="9">
        <v>1.6020800000000002</v>
      </c>
      <c r="T760" s="9">
        <v>2.5082</v>
      </c>
      <c r="U760" s="9">
        <v>3.4063999999999997</v>
      </c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</row>
    <row r="761" spans="3:50" x14ac:dyDescent="0.2">
      <c r="C761" s="16">
        <f t="shared" si="23"/>
        <v>757</v>
      </c>
      <c r="D761" t="e">
        <f t="shared" ca="1" si="22"/>
        <v>#NAME?</v>
      </c>
      <c r="I761">
        <v>757</v>
      </c>
      <c r="J761">
        <v>1.124765625</v>
      </c>
      <c r="K761" s="9">
        <v>0.99448999999999999</v>
      </c>
      <c r="L761" s="9">
        <v>1.5065999999999999</v>
      </c>
      <c r="M761" s="9">
        <v>2.0078</v>
      </c>
      <c r="N761" s="9">
        <v>1.510432</v>
      </c>
      <c r="O761" s="9">
        <v>1.22326</v>
      </c>
      <c r="P761" s="9">
        <v>1.8649199999999999</v>
      </c>
      <c r="Q761" s="9">
        <v>2.6015600000000001</v>
      </c>
      <c r="R761" s="9">
        <v>1.7163999999999999</v>
      </c>
      <c r="S761" s="9">
        <v>1.60626</v>
      </c>
      <c r="T761" s="9">
        <v>2.5141499999999999</v>
      </c>
      <c r="U761" s="9">
        <v>3.4157999999999999</v>
      </c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</row>
    <row r="762" spans="3:50" x14ac:dyDescent="0.2">
      <c r="C762" s="16">
        <f t="shared" si="23"/>
        <v>758</v>
      </c>
      <c r="D762" t="e">
        <f t="shared" ca="1" si="22"/>
        <v>#NAME?</v>
      </c>
      <c r="I762">
        <v>758</v>
      </c>
      <c r="J762">
        <v>1.12796875</v>
      </c>
      <c r="K762" s="9">
        <v>0.99705999999999995</v>
      </c>
      <c r="L762" s="9">
        <v>1.5104</v>
      </c>
      <c r="M762" s="9">
        <v>2.0132000000000003</v>
      </c>
      <c r="N762" s="9">
        <v>1.5150080000000001</v>
      </c>
      <c r="O762" s="9">
        <v>1.22644</v>
      </c>
      <c r="P762" s="9">
        <v>1.86948</v>
      </c>
      <c r="Q762" s="9">
        <v>2.6086399999999998</v>
      </c>
      <c r="R762" s="9">
        <v>1.7216</v>
      </c>
      <c r="S762" s="9">
        <v>1.6104400000000001</v>
      </c>
      <c r="T762" s="9">
        <v>2.5200999999999998</v>
      </c>
      <c r="U762" s="9">
        <v>3.4251999999999998</v>
      </c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</row>
    <row r="763" spans="3:50" x14ac:dyDescent="0.2">
      <c r="C763" s="16">
        <f t="shared" si="23"/>
        <v>759</v>
      </c>
      <c r="D763" t="e">
        <f t="shared" ca="1" si="22"/>
        <v>#NAME?</v>
      </c>
      <c r="I763">
        <v>759</v>
      </c>
      <c r="J763">
        <v>1.1311718749999999</v>
      </c>
      <c r="K763" s="9">
        <v>0.99963000000000002</v>
      </c>
      <c r="L763" s="9">
        <v>1.5142</v>
      </c>
      <c r="M763" s="9">
        <v>2.0186000000000002</v>
      </c>
      <c r="N763" s="9">
        <v>1.519584</v>
      </c>
      <c r="O763" s="9">
        <v>1.2296200000000002</v>
      </c>
      <c r="P763" s="9">
        <v>1.8740399999999999</v>
      </c>
      <c r="Q763" s="9">
        <v>2.61572</v>
      </c>
      <c r="R763" s="9">
        <v>1.7267999999999999</v>
      </c>
      <c r="S763" s="9">
        <v>1.6146200000000002</v>
      </c>
      <c r="T763" s="9">
        <v>2.5260500000000001</v>
      </c>
      <c r="U763" s="9">
        <v>3.4345999999999997</v>
      </c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</row>
    <row r="764" spans="3:50" x14ac:dyDescent="0.2">
      <c r="C764" s="16">
        <f t="shared" si="23"/>
        <v>760</v>
      </c>
      <c r="D764" t="e">
        <f t="shared" ca="1" si="22"/>
        <v>#NAME?</v>
      </c>
      <c r="I764">
        <v>760</v>
      </c>
      <c r="J764">
        <v>1.1343749999999999</v>
      </c>
      <c r="K764" s="9">
        <v>1.0022</v>
      </c>
      <c r="L764" s="9">
        <v>1.518</v>
      </c>
      <c r="M764" s="9">
        <v>2.024</v>
      </c>
      <c r="N764" s="9">
        <v>1.52416</v>
      </c>
      <c r="O764" s="9">
        <v>1.2328000000000001</v>
      </c>
      <c r="P764" s="9">
        <v>1.8786</v>
      </c>
      <c r="Q764" s="9">
        <v>2.6228000000000002</v>
      </c>
      <c r="R764" s="9">
        <v>1.732</v>
      </c>
      <c r="S764" s="9">
        <v>1.6188</v>
      </c>
      <c r="T764" s="9">
        <v>2.532</v>
      </c>
      <c r="U764" s="9">
        <v>3.444</v>
      </c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</row>
    <row r="765" spans="3:50" x14ac:dyDescent="0.2">
      <c r="C765" s="16">
        <f t="shared" si="23"/>
        <v>761</v>
      </c>
      <c r="D765" t="e">
        <f t="shared" ca="1" si="22"/>
        <v>#NAME?</v>
      </c>
      <c r="I765">
        <v>761</v>
      </c>
      <c r="J765">
        <v>1.1375781249999999</v>
      </c>
      <c r="K765" s="9">
        <v>1.0047699999999999</v>
      </c>
      <c r="L765" s="9">
        <v>1.5218</v>
      </c>
      <c r="M765" s="9">
        <v>2.0294000000000003</v>
      </c>
      <c r="N765" s="9">
        <v>1.5287360000000001</v>
      </c>
      <c r="O765" s="9">
        <v>1.2359800000000001</v>
      </c>
      <c r="P765" s="9">
        <v>1.8831599999999999</v>
      </c>
      <c r="Q765" s="9">
        <v>2.62988</v>
      </c>
      <c r="R765" s="9">
        <v>1.7371999999999999</v>
      </c>
      <c r="S765" s="9">
        <v>1.6229800000000001</v>
      </c>
      <c r="T765" s="9">
        <v>2.5379499999999999</v>
      </c>
      <c r="U765" s="9">
        <v>3.4533999999999998</v>
      </c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</row>
    <row r="766" spans="3:50" x14ac:dyDescent="0.2">
      <c r="C766" s="16">
        <f t="shared" si="23"/>
        <v>762</v>
      </c>
      <c r="D766" t="e">
        <f t="shared" ca="1" si="22"/>
        <v>#NAME?</v>
      </c>
      <c r="I766">
        <v>762</v>
      </c>
      <c r="J766">
        <v>1.1407812499999999</v>
      </c>
      <c r="K766" s="9">
        <v>1.0073399999999999</v>
      </c>
      <c r="L766" s="9">
        <v>1.5256000000000001</v>
      </c>
      <c r="M766" s="9">
        <v>2.0348000000000002</v>
      </c>
      <c r="N766" s="9">
        <v>1.533312</v>
      </c>
      <c r="O766" s="9">
        <v>1.23916</v>
      </c>
      <c r="P766" s="9">
        <v>1.8877200000000001</v>
      </c>
      <c r="Q766" s="9">
        <v>2.6369600000000002</v>
      </c>
      <c r="R766" s="9">
        <v>1.7423999999999999</v>
      </c>
      <c r="S766" s="9">
        <v>1.6271600000000002</v>
      </c>
      <c r="T766" s="9">
        <v>2.5438999999999998</v>
      </c>
      <c r="U766" s="9">
        <v>3.4627999999999997</v>
      </c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</row>
    <row r="767" spans="3:50" x14ac:dyDescent="0.2">
      <c r="C767" s="16">
        <f t="shared" si="23"/>
        <v>763</v>
      </c>
      <c r="D767" t="e">
        <f t="shared" ca="1" si="22"/>
        <v>#NAME?</v>
      </c>
      <c r="I767">
        <v>763</v>
      </c>
      <c r="J767">
        <v>1.1439843749999998</v>
      </c>
      <c r="K767" s="9">
        <v>1.0099100000000001</v>
      </c>
      <c r="L767" s="9">
        <v>1.5293999999999999</v>
      </c>
      <c r="M767" s="9">
        <v>2.0402</v>
      </c>
      <c r="N767" s="9">
        <v>1.5378880000000001</v>
      </c>
      <c r="O767" s="9">
        <v>1.24234</v>
      </c>
      <c r="P767" s="9">
        <v>1.89228</v>
      </c>
      <c r="Q767" s="9">
        <v>2.6440399999999999</v>
      </c>
      <c r="R767" s="9">
        <v>1.7476</v>
      </c>
      <c r="S767" s="9">
        <v>1.63134</v>
      </c>
      <c r="T767" s="9">
        <v>2.5498499999999997</v>
      </c>
      <c r="U767" s="9">
        <v>3.4722</v>
      </c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</row>
    <row r="768" spans="3:50" x14ac:dyDescent="0.2">
      <c r="C768" s="16">
        <f t="shared" si="23"/>
        <v>764</v>
      </c>
      <c r="D768" t="e">
        <f t="shared" ca="1" si="22"/>
        <v>#NAME?</v>
      </c>
      <c r="I768">
        <v>764</v>
      </c>
      <c r="J768">
        <v>1.1471875</v>
      </c>
      <c r="K768" s="9">
        <v>1.01248</v>
      </c>
      <c r="L768" s="9">
        <v>1.5331999999999999</v>
      </c>
      <c r="M768" s="9">
        <v>2.0456000000000003</v>
      </c>
      <c r="N768" s="9">
        <v>1.5424640000000001</v>
      </c>
      <c r="O768" s="9">
        <v>1.2455200000000002</v>
      </c>
      <c r="P768" s="9">
        <v>1.8968399999999999</v>
      </c>
      <c r="Q768" s="9">
        <v>2.6511200000000001</v>
      </c>
      <c r="R768" s="9">
        <v>1.7527999999999999</v>
      </c>
      <c r="S768" s="9">
        <v>1.6355200000000001</v>
      </c>
      <c r="T768" s="9">
        <v>2.5558000000000001</v>
      </c>
      <c r="U768" s="9">
        <v>3.4815999999999998</v>
      </c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</row>
    <row r="769" spans="3:50" x14ac:dyDescent="0.2">
      <c r="C769" s="16">
        <f t="shared" si="23"/>
        <v>765</v>
      </c>
      <c r="D769" t="e">
        <f t="shared" ca="1" si="22"/>
        <v>#NAME?</v>
      </c>
      <c r="I769">
        <v>765</v>
      </c>
      <c r="J769">
        <v>1.150390625</v>
      </c>
      <c r="K769" s="9">
        <v>1.01505</v>
      </c>
      <c r="L769" s="9">
        <v>1.5369999999999999</v>
      </c>
      <c r="M769" s="9">
        <v>2.0510000000000002</v>
      </c>
      <c r="N769" s="9">
        <v>1.54704</v>
      </c>
      <c r="O769" s="9">
        <v>1.2487000000000001</v>
      </c>
      <c r="P769" s="9">
        <v>1.9014</v>
      </c>
      <c r="Q769" s="9">
        <v>2.6581999999999999</v>
      </c>
      <c r="R769" s="9">
        <v>1.758</v>
      </c>
      <c r="S769" s="9">
        <v>1.6397000000000002</v>
      </c>
      <c r="T769" s="9">
        <v>2.56175</v>
      </c>
      <c r="U769" s="9">
        <v>3.4909999999999997</v>
      </c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</row>
    <row r="770" spans="3:50" x14ac:dyDescent="0.2">
      <c r="C770" s="16">
        <f t="shared" si="23"/>
        <v>766</v>
      </c>
      <c r="D770" t="e">
        <f t="shared" ca="1" si="22"/>
        <v>#NAME?</v>
      </c>
      <c r="I770">
        <v>766</v>
      </c>
      <c r="J770">
        <v>1.15359375</v>
      </c>
      <c r="K770" s="9">
        <v>1.01762</v>
      </c>
      <c r="L770" s="9">
        <v>1.5407999999999999</v>
      </c>
      <c r="M770" s="9">
        <v>2.0564</v>
      </c>
      <c r="N770" s="9">
        <v>1.5516160000000001</v>
      </c>
      <c r="O770" s="9">
        <v>1.2518800000000001</v>
      </c>
      <c r="P770" s="9">
        <v>1.9059599999999999</v>
      </c>
      <c r="Q770" s="9">
        <v>2.6652800000000001</v>
      </c>
      <c r="R770" s="9">
        <v>1.7631999999999999</v>
      </c>
      <c r="S770" s="9">
        <v>1.64388</v>
      </c>
      <c r="T770" s="9">
        <v>2.5676999999999999</v>
      </c>
      <c r="U770" s="9">
        <v>3.5004</v>
      </c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</row>
    <row r="771" spans="3:50" x14ac:dyDescent="0.2">
      <c r="C771" s="16">
        <f t="shared" si="23"/>
        <v>767</v>
      </c>
      <c r="D771" t="e">
        <f t="shared" ca="1" si="22"/>
        <v>#NAME?</v>
      </c>
      <c r="I771">
        <v>767</v>
      </c>
      <c r="J771">
        <v>1.1567968749999999</v>
      </c>
      <c r="K771" s="9">
        <v>1.0201899999999999</v>
      </c>
      <c r="L771" s="9">
        <v>1.5446</v>
      </c>
      <c r="M771" s="9">
        <v>2.0618000000000003</v>
      </c>
      <c r="N771" s="9">
        <v>1.556192</v>
      </c>
      <c r="O771" s="9">
        <v>1.2550600000000001</v>
      </c>
      <c r="P771" s="9">
        <v>1.91052</v>
      </c>
      <c r="Q771" s="9">
        <v>2.6723600000000003</v>
      </c>
      <c r="R771" s="9">
        <v>1.7684</v>
      </c>
      <c r="S771" s="9">
        <v>1.6480600000000001</v>
      </c>
      <c r="T771" s="9">
        <v>2.5736499999999998</v>
      </c>
      <c r="U771" s="9">
        <v>3.5097999999999998</v>
      </c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</row>
    <row r="772" spans="3:50" x14ac:dyDescent="0.2">
      <c r="C772" s="16">
        <f t="shared" si="23"/>
        <v>768</v>
      </c>
      <c r="D772" t="e">
        <f t="shared" ref="D772:D835" ca="1" si="24">smrLinInterp(C772,Time,Rain)</f>
        <v>#NAME?</v>
      </c>
      <c r="I772">
        <v>768</v>
      </c>
      <c r="J772">
        <v>1.1599999999999999</v>
      </c>
      <c r="K772" s="9">
        <v>1.0227599999999999</v>
      </c>
      <c r="L772" s="9">
        <v>1.5484</v>
      </c>
      <c r="M772" s="9">
        <v>2.0672000000000001</v>
      </c>
      <c r="N772" s="9">
        <v>1.5607680000000002</v>
      </c>
      <c r="O772" s="9">
        <v>1.25824</v>
      </c>
      <c r="P772" s="9">
        <v>1.9150799999999999</v>
      </c>
      <c r="Q772" s="9">
        <v>2.67944</v>
      </c>
      <c r="R772" s="9">
        <v>1.7735999999999998</v>
      </c>
      <c r="S772" s="9">
        <v>1.6522400000000002</v>
      </c>
      <c r="T772" s="9">
        <v>2.5796000000000001</v>
      </c>
      <c r="U772" s="9">
        <v>3.5191999999999997</v>
      </c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</row>
    <row r="773" spans="3:50" x14ac:dyDescent="0.2">
      <c r="C773" s="16">
        <f t="shared" si="23"/>
        <v>769</v>
      </c>
      <c r="D773" t="e">
        <f t="shared" ca="1" si="24"/>
        <v>#NAME?</v>
      </c>
      <c r="I773">
        <v>769</v>
      </c>
      <c r="J773">
        <v>1.1637974683544303</v>
      </c>
      <c r="K773" s="9">
        <v>1.0253300000000001</v>
      </c>
      <c r="L773" s="9">
        <v>1.5522</v>
      </c>
      <c r="M773" s="9">
        <v>2.0726</v>
      </c>
      <c r="N773" s="9">
        <v>1.5653440000000001</v>
      </c>
      <c r="O773" s="9">
        <v>1.26142</v>
      </c>
      <c r="P773" s="9">
        <v>1.91964</v>
      </c>
      <c r="Q773" s="9">
        <v>2.6865200000000002</v>
      </c>
      <c r="R773" s="9">
        <v>1.7787999999999999</v>
      </c>
      <c r="S773" s="9">
        <v>1.65642</v>
      </c>
      <c r="T773" s="9">
        <v>2.58555</v>
      </c>
      <c r="U773" s="9">
        <v>3.5286</v>
      </c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</row>
    <row r="774" spans="3:50" x14ac:dyDescent="0.2">
      <c r="C774" s="16">
        <f t="shared" ref="C774:C837" si="25">1+C773</f>
        <v>770</v>
      </c>
      <c r="D774" t="e">
        <f t="shared" ca="1" si="24"/>
        <v>#NAME?</v>
      </c>
      <c r="I774">
        <v>770</v>
      </c>
      <c r="J774">
        <v>1.1675949367088607</v>
      </c>
      <c r="K774" s="9">
        <v>1.0279</v>
      </c>
      <c r="L774" s="9">
        <v>1.556</v>
      </c>
      <c r="M774" s="9">
        <v>2.0780000000000003</v>
      </c>
      <c r="N774" s="9">
        <v>1.56992</v>
      </c>
      <c r="O774" s="9">
        <v>1.2646000000000002</v>
      </c>
      <c r="P774" s="9">
        <v>1.9241999999999999</v>
      </c>
      <c r="Q774" s="9">
        <v>2.6936</v>
      </c>
      <c r="R774" s="9">
        <v>1.784</v>
      </c>
      <c r="S774" s="9">
        <v>1.6606000000000001</v>
      </c>
      <c r="T774" s="9">
        <v>2.5914999999999999</v>
      </c>
      <c r="U774" s="9">
        <v>3.5379999999999998</v>
      </c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</row>
    <row r="775" spans="3:50" x14ac:dyDescent="0.2">
      <c r="C775" s="16">
        <f t="shared" si="25"/>
        <v>771</v>
      </c>
      <c r="D775" t="e">
        <f t="shared" ca="1" si="24"/>
        <v>#NAME?</v>
      </c>
      <c r="I775">
        <v>771</v>
      </c>
      <c r="J775">
        <v>1.1713924050632911</v>
      </c>
      <c r="K775" s="9">
        <v>1.03047</v>
      </c>
      <c r="L775" s="9">
        <v>1.5597999999999999</v>
      </c>
      <c r="M775" s="9">
        <v>2.0834000000000001</v>
      </c>
      <c r="N775" s="9">
        <v>1.5744960000000001</v>
      </c>
      <c r="O775" s="9">
        <v>1.2677800000000001</v>
      </c>
      <c r="P775" s="9">
        <v>1.92876</v>
      </c>
      <c r="Q775" s="9">
        <v>2.7006800000000002</v>
      </c>
      <c r="R775" s="9">
        <v>1.7891999999999999</v>
      </c>
      <c r="S775" s="9">
        <v>1.6647800000000001</v>
      </c>
      <c r="T775" s="9">
        <v>2.5974499999999998</v>
      </c>
      <c r="U775" s="9">
        <v>3.5473999999999997</v>
      </c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</row>
    <row r="776" spans="3:50" x14ac:dyDescent="0.2">
      <c r="C776" s="16">
        <f t="shared" si="25"/>
        <v>772</v>
      </c>
      <c r="D776" t="e">
        <f t="shared" ca="1" si="24"/>
        <v>#NAME?</v>
      </c>
      <c r="I776">
        <v>772</v>
      </c>
      <c r="J776">
        <v>1.1751898734177215</v>
      </c>
      <c r="K776" s="9">
        <v>1.03304</v>
      </c>
      <c r="L776" s="9">
        <v>1.5635999999999999</v>
      </c>
      <c r="M776" s="9">
        <v>2.0888</v>
      </c>
      <c r="N776" s="9">
        <v>1.579072</v>
      </c>
      <c r="O776" s="9">
        <v>1.2709600000000001</v>
      </c>
      <c r="P776" s="9">
        <v>1.9333199999999999</v>
      </c>
      <c r="Q776" s="9">
        <v>2.7077599999999999</v>
      </c>
      <c r="R776" s="9">
        <v>1.7944</v>
      </c>
      <c r="S776" s="9">
        <v>1.66896</v>
      </c>
      <c r="T776" s="9">
        <v>2.6034000000000002</v>
      </c>
      <c r="U776" s="9">
        <v>3.5568</v>
      </c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</row>
    <row r="777" spans="3:50" x14ac:dyDescent="0.2">
      <c r="C777" s="16">
        <f t="shared" si="25"/>
        <v>773</v>
      </c>
      <c r="D777" t="e">
        <f t="shared" ca="1" si="24"/>
        <v>#NAME?</v>
      </c>
      <c r="I777">
        <v>773</v>
      </c>
      <c r="J777">
        <v>1.1789873417721519</v>
      </c>
      <c r="K777" s="9">
        <v>1.0356099999999999</v>
      </c>
      <c r="L777" s="9">
        <v>1.5673999999999999</v>
      </c>
      <c r="M777" s="9">
        <v>2.0942000000000003</v>
      </c>
      <c r="N777" s="9">
        <v>1.5836479999999999</v>
      </c>
      <c r="O777" s="9">
        <v>1.2741400000000001</v>
      </c>
      <c r="P777" s="9">
        <v>1.93788</v>
      </c>
      <c r="Q777" s="9">
        <v>2.7148400000000001</v>
      </c>
      <c r="R777" s="9">
        <v>1.7995999999999999</v>
      </c>
      <c r="S777" s="9">
        <v>1.6731400000000001</v>
      </c>
      <c r="T777" s="9">
        <v>2.6093500000000001</v>
      </c>
      <c r="U777" s="9">
        <v>3.5661999999999998</v>
      </c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</row>
    <row r="778" spans="3:50" x14ac:dyDescent="0.2">
      <c r="C778" s="16">
        <f t="shared" si="25"/>
        <v>774</v>
      </c>
      <c r="D778" t="e">
        <f t="shared" ca="1" si="24"/>
        <v>#NAME?</v>
      </c>
      <c r="I778">
        <v>774</v>
      </c>
      <c r="J778">
        <v>1.1827848101265821</v>
      </c>
      <c r="K778" s="9">
        <v>1.0381799999999999</v>
      </c>
      <c r="L778" s="9">
        <v>1.5711999999999999</v>
      </c>
      <c r="M778" s="9">
        <v>2.0996000000000001</v>
      </c>
      <c r="N778" s="9">
        <v>1.5882240000000001</v>
      </c>
      <c r="O778" s="9">
        <v>1.27732</v>
      </c>
      <c r="P778" s="9">
        <v>1.9424399999999999</v>
      </c>
      <c r="Q778" s="9">
        <v>2.7219199999999999</v>
      </c>
      <c r="R778" s="9">
        <v>1.8048</v>
      </c>
      <c r="S778" s="9">
        <v>1.6773200000000001</v>
      </c>
      <c r="T778" s="9">
        <v>2.6153</v>
      </c>
      <c r="U778" s="9">
        <v>3.5755999999999997</v>
      </c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</row>
    <row r="779" spans="3:50" x14ac:dyDescent="0.2">
      <c r="C779" s="16">
        <f t="shared" si="25"/>
        <v>775</v>
      </c>
      <c r="D779" t="e">
        <f t="shared" ca="1" si="24"/>
        <v>#NAME?</v>
      </c>
      <c r="I779">
        <v>775</v>
      </c>
      <c r="J779">
        <v>1.1865822784810125</v>
      </c>
      <c r="K779" s="9">
        <v>1.0407500000000001</v>
      </c>
      <c r="L779" s="9">
        <v>1.575</v>
      </c>
      <c r="M779" s="9">
        <v>2.105</v>
      </c>
      <c r="N779" s="9">
        <v>1.5928</v>
      </c>
      <c r="O779" s="9">
        <v>1.2805</v>
      </c>
      <c r="P779" s="9">
        <v>1.9470000000000001</v>
      </c>
      <c r="Q779" s="9">
        <v>2.7290000000000001</v>
      </c>
      <c r="R779" s="9">
        <v>1.81</v>
      </c>
      <c r="S779" s="9">
        <v>1.6815</v>
      </c>
      <c r="T779" s="9">
        <v>2.6212499999999999</v>
      </c>
      <c r="U779" s="9">
        <v>3.585</v>
      </c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</row>
    <row r="780" spans="3:50" x14ac:dyDescent="0.2">
      <c r="C780" s="16">
        <f t="shared" si="25"/>
        <v>776</v>
      </c>
      <c r="D780" t="e">
        <f t="shared" ca="1" si="24"/>
        <v>#NAME?</v>
      </c>
      <c r="I780">
        <v>776</v>
      </c>
      <c r="J780">
        <v>1.1903797468354429</v>
      </c>
      <c r="K780" s="9">
        <v>1.04332</v>
      </c>
      <c r="L780" s="9">
        <v>1.5788</v>
      </c>
      <c r="M780" s="9">
        <v>2.1104000000000003</v>
      </c>
      <c r="N780" s="9">
        <v>1.5973760000000001</v>
      </c>
      <c r="O780" s="9">
        <v>1.2836800000000002</v>
      </c>
      <c r="P780" s="9">
        <v>1.95156</v>
      </c>
      <c r="Q780" s="9">
        <v>2.7360800000000003</v>
      </c>
      <c r="R780" s="9">
        <v>1.8151999999999999</v>
      </c>
      <c r="S780" s="9">
        <v>1.6856800000000001</v>
      </c>
      <c r="T780" s="9">
        <v>2.6271999999999998</v>
      </c>
      <c r="U780" s="9">
        <v>3.5943999999999998</v>
      </c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</row>
    <row r="781" spans="3:50" x14ac:dyDescent="0.2">
      <c r="C781" s="16">
        <f t="shared" si="25"/>
        <v>777</v>
      </c>
      <c r="D781" t="e">
        <f t="shared" ca="1" si="24"/>
        <v>#NAME?</v>
      </c>
      <c r="I781">
        <v>777</v>
      </c>
      <c r="J781">
        <v>1.1941772151898733</v>
      </c>
      <c r="K781" s="9">
        <v>1.04589</v>
      </c>
      <c r="L781" s="9">
        <v>1.5826</v>
      </c>
      <c r="M781" s="9">
        <v>2.1158000000000001</v>
      </c>
      <c r="N781" s="9">
        <v>1.601952</v>
      </c>
      <c r="O781" s="9">
        <v>1.2868600000000001</v>
      </c>
      <c r="P781" s="9">
        <v>1.9561199999999999</v>
      </c>
      <c r="Q781" s="9">
        <v>2.74316</v>
      </c>
      <c r="R781" s="9">
        <v>1.8204</v>
      </c>
      <c r="S781" s="9">
        <v>1.6898600000000001</v>
      </c>
      <c r="T781" s="9">
        <v>2.6331500000000001</v>
      </c>
      <c r="U781" s="9">
        <v>3.6037999999999997</v>
      </c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</row>
    <row r="782" spans="3:50" x14ac:dyDescent="0.2">
      <c r="C782" s="16">
        <f t="shared" si="25"/>
        <v>778</v>
      </c>
      <c r="D782" t="e">
        <f t="shared" ca="1" si="24"/>
        <v>#NAME?</v>
      </c>
      <c r="I782">
        <v>778</v>
      </c>
      <c r="J782">
        <v>1.1979746835443037</v>
      </c>
      <c r="K782" s="9">
        <v>1.0484599999999999</v>
      </c>
      <c r="L782" s="9">
        <v>1.5864</v>
      </c>
      <c r="M782" s="9">
        <v>2.1212</v>
      </c>
      <c r="N782" s="9">
        <v>1.606528</v>
      </c>
      <c r="O782" s="9">
        <v>1.2900400000000001</v>
      </c>
      <c r="P782" s="9">
        <v>1.96068</v>
      </c>
      <c r="Q782" s="9">
        <v>2.7502400000000002</v>
      </c>
      <c r="R782" s="9">
        <v>1.8255999999999999</v>
      </c>
      <c r="S782" s="9">
        <v>1.69404</v>
      </c>
      <c r="T782" s="9">
        <v>2.6391</v>
      </c>
      <c r="U782" s="9">
        <v>3.6132</v>
      </c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</row>
    <row r="783" spans="3:50" x14ac:dyDescent="0.2">
      <c r="C783" s="16">
        <f t="shared" si="25"/>
        <v>779</v>
      </c>
      <c r="D783" t="e">
        <f t="shared" ca="1" si="24"/>
        <v>#NAME?</v>
      </c>
      <c r="I783">
        <v>779</v>
      </c>
      <c r="J783">
        <v>1.2017721518987341</v>
      </c>
      <c r="K783" s="9">
        <v>1.0510299999999999</v>
      </c>
      <c r="L783" s="9">
        <v>1.5902000000000001</v>
      </c>
      <c r="M783" s="9">
        <v>2.1266000000000003</v>
      </c>
      <c r="N783" s="9">
        <v>1.6111040000000001</v>
      </c>
      <c r="O783" s="9">
        <v>1.29322</v>
      </c>
      <c r="P783" s="9">
        <v>1.9652399999999999</v>
      </c>
      <c r="Q783" s="9">
        <v>2.75732</v>
      </c>
      <c r="R783" s="9">
        <v>1.8308</v>
      </c>
      <c r="S783" s="9">
        <v>1.6982200000000001</v>
      </c>
      <c r="T783" s="9">
        <v>2.6450499999999999</v>
      </c>
      <c r="U783" s="9">
        <v>3.6225999999999998</v>
      </c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</row>
    <row r="784" spans="3:50" x14ac:dyDescent="0.2">
      <c r="C784" s="16">
        <f t="shared" si="25"/>
        <v>780</v>
      </c>
      <c r="D784" t="e">
        <f t="shared" ca="1" si="24"/>
        <v>#NAME?</v>
      </c>
      <c r="I784">
        <v>780</v>
      </c>
      <c r="J784">
        <v>1.2055696202531645</v>
      </c>
      <c r="K784" s="9">
        <v>1.0535999999999999</v>
      </c>
      <c r="L784" s="9">
        <v>1.5939999999999999</v>
      </c>
      <c r="M784" s="9">
        <v>2.1320000000000001</v>
      </c>
      <c r="N784" s="9">
        <v>1.61568</v>
      </c>
      <c r="O784" s="9">
        <v>1.2964</v>
      </c>
      <c r="P784" s="9">
        <v>1.9698</v>
      </c>
      <c r="Q784" s="9">
        <v>2.7644000000000002</v>
      </c>
      <c r="R784" s="9">
        <v>1.8359999999999999</v>
      </c>
      <c r="S784" s="9">
        <v>1.7024000000000001</v>
      </c>
      <c r="T784" s="9">
        <v>2.6509999999999998</v>
      </c>
      <c r="U784" s="9">
        <v>3.6319999999999997</v>
      </c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</row>
    <row r="785" spans="3:50" x14ac:dyDescent="0.2">
      <c r="C785" s="16">
        <f t="shared" si="25"/>
        <v>781</v>
      </c>
      <c r="D785" t="e">
        <f t="shared" ca="1" si="24"/>
        <v>#NAME?</v>
      </c>
      <c r="I785">
        <v>781</v>
      </c>
      <c r="J785">
        <v>1.2093670886075949</v>
      </c>
      <c r="K785" s="9">
        <v>1.0561700000000001</v>
      </c>
      <c r="L785" s="9">
        <v>1.5977999999999999</v>
      </c>
      <c r="M785" s="9">
        <v>2.1374</v>
      </c>
      <c r="N785" s="9">
        <v>1.6202560000000001</v>
      </c>
      <c r="O785" s="9">
        <v>1.2995800000000002</v>
      </c>
      <c r="P785" s="9">
        <v>1.9743599999999999</v>
      </c>
      <c r="Q785" s="9">
        <v>2.7714799999999999</v>
      </c>
      <c r="R785" s="9">
        <v>1.8411999999999999</v>
      </c>
      <c r="S785" s="9">
        <v>1.70658</v>
      </c>
      <c r="T785" s="9">
        <v>2.6569500000000001</v>
      </c>
      <c r="U785" s="9">
        <v>3.6414</v>
      </c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</row>
    <row r="786" spans="3:50" x14ac:dyDescent="0.2">
      <c r="C786" s="16">
        <f t="shared" si="25"/>
        <v>782</v>
      </c>
      <c r="D786" t="e">
        <f t="shared" ca="1" si="24"/>
        <v>#NAME?</v>
      </c>
      <c r="I786">
        <v>782</v>
      </c>
      <c r="J786">
        <v>1.2131645569620253</v>
      </c>
      <c r="K786" s="9">
        <v>1.05874</v>
      </c>
      <c r="L786" s="9">
        <v>1.6015999999999999</v>
      </c>
      <c r="M786" s="9">
        <v>2.1428000000000003</v>
      </c>
      <c r="N786" s="9">
        <v>1.6248320000000001</v>
      </c>
      <c r="O786" s="9">
        <v>1.3027600000000001</v>
      </c>
      <c r="P786" s="9">
        <v>1.97892</v>
      </c>
      <c r="Q786" s="9">
        <v>2.7785600000000001</v>
      </c>
      <c r="R786" s="9">
        <v>1.8464</v>
      </c>
      <c r="S786" s="9">
        <v>1.7107600000000001</v>
      </c>
      <c r="T786" s="9">
        <v>2.6629</v>
      </c>
      <c r="U786" s="9">
        <v>3.6507999999999998</v>
      </c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</row>
    <row r="787" spans="3:50" x14ac:dyDescent="0.2">
      <c r="C787" s="16">
        <f t="shared" si="25"/>
        <v>783</v>
      </c>
      <c r="D787" t="e">
        <f t="shared" ca="1" si="24"/>
        <v>#NAME?</v>
      </c>
      <c r="I787">
        <v>783</v>
      </c>
      <c r="J787">
        <v>1.2169620253164557</v>
      </c>
      <c r="K787" s="9">
        <v>1.06131</v>
      </c>
      <c r="L787" s="9">
        <v>1.6053999999999999</v>
      </c>
      <c r="M787" s="9">
        <v>2.1482000000000001</v>
      </c>
      <c r="N787" s="9">
        <v>1.629408</v>
      </c>
      <c r="O787" s="9">
        <v>1.3059400000000001</v>
      </c>
      <c r="P787" s="9">
        <v>1.9834799999999999</v>
      </c>
      <c r="Q787" s="9">
        <v>2.7856399999999999</v>
      </c>
      <c r="R787" s="9">
        <v>1.8515999999999999</v>
      </c>
      <c r="S787" s="9">
        <v>1.7149400000000001</v>
      </c>
      <c r="T787" s="9">
        <v>2.6688499999999999</v>
      </c>
      <c r="U787" s="9">
        <v>3.6601999999999997</v>
      </c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</row>
    <row r="788" spans="3:50" x14ac:dyDescent="0.2">
      <c r="C788" s="16">
        <f t="shared" si="25"/>
        <v>784</v>
      </c>
      <c r="D788" t="e">
        <f t="shared" ca="1" si="24"/>
        <v>#NAME?</v>
      </c>
      <c r="I788">
        <v>784</v>
      </c>
      <c r="J788">
        <v>1.2207594936708861</v>
      </c>
      <c r="K788" s="9">
        <v>1.0638799999999999</v>
      </c>
      <c r="L788" s="9">
        <v>1.6092</v>
      </c>
      <c r="M788" s="9">
        <v>2.1536</v>
      </c>
      <c r="N788" s="9">
        <v>1.6339840000000001</v>
      </c>
      <c r="O788" s="9">
        <v>1.3091200000000001</v>
      </c>
      <c r="P788" s="9">
        <v>1.98804</v>
      </c>
      <c r="Q788" s="9">
        <v>2.7927200000000001</v>
      </c>
      <c r="R788" s="9">
        <v>1.8568</v>
      </c>
      <c r="S788" s="9">
        <v>1.71912</v>
      </c>
      <c r="T788" s="9">
        <v>2.6747999999999998</v>
      </c>
      <c r="U788" s="9">
        <v>3.6696</v>
      </c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</row>
    <row r="789" spans="3:50" x14ac:dyDescent="0.2">
      <c r="C789" s="16">
        <f t="shared" si="25"/>
        <v>785</v>
      </c>
      <c r="D789" t="e">
        <f t="shared" ca="1" si="24"/>
        <v>#NAME?</v>
      </c>
      <c r="I789">
        <v>785</v>
      </c>
      <c r="J789">
        <v>1.2245569620253163</v>
      </c>
      <c r="K789" s="9">
        <v>1.0664499999999999</v>
      </c>
      <c r="L789" s="9">
        <v>1.613</v>
      </c>
      <c r="M789" s="9">
        <v>2.1590000000000003</v>
      </c>
      <c r="N789" s="9">
        <v>1.63856</v>
      </c>
      <c r="O789" s="9">
        <v>1.3123</v>
      </c>
      <c r="P789" s="9">
        <v>1.9925999999999999</v>
      </c>
      <c r="Q789" s="9">
        <v>2.7998000000000003</v>
      </c>
      <c r="R789" s="9">
        <v>1.8619999999999999</v>
      </c>
      <c r="S789" s="9">
        <v>1.7233000000000001</v>
      </c>
      <c r="T789" s="9">
        <v>2.6807500000000002</v>
      </c>
      <c r="U789" s="9">
        <v>3.6789999999999998</v>
      </c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</row>
    <row r="790" spans="3:50" x14ac:dyDescent="0.2">
      <c r="C790" s="16">
        <f t="shared" si="25"/>
        <v>786</v>
      </c>
      <c r="D790" t="e">
        <f t="shared" ca="1" si="24"/>
        <v>#NAME?</v>
      </c>
      <c r="I790">
        <v>786</v>
      </c>
      <c r="J790">
        <v>1.2283544303797467</v>
      </c>
      <c r="K790" s="9">
        <v>1.0690200000000001</v>
      </c>
      <c r="L790" s="9">
        <v>1.6168</v>
      </c>
      <c r="M790" s="9">
        <v>2.1644000000000001</v>
      </c>
      <c r="N790" s="9">
        <v>1.6431360000000002</v>
      </c>
      <c r="O790" s="9">
        <v>1.31548</v>
      </c>
      <c r="P790" s="9">
        <v>1.99716</v>
      </c>
      <c r="Q790" s="9">
        <v>2.80688</v>
      </c>
      <c r="R790" s="9">
        <v>1.8672</v>
      </c>
      <c r="S790" s="9">
        <v>1.7274800000000001</v>
      </c>
      <c r="T790" s="9">
        <v>2.6867000000000001</v>
      </c>
      <c r="U790" s="9">
        <v>3.6883999999999997</v>
      </c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</row>
    <row r="791" spans="3:50" x14ac:dyDescent="0.2">
      <c r="C791" s="16">
        <f t="shared" si="25"/>
        <v>787</v>
      </c>
      <c r="D791" t="e">
        <f t="shared" ca="1" si="24"/>
        <v>#NAME?</v>
      </c>
      <c r="I791">
        <v>787</v>
      </c>
      <c r="J791">
        <v>1.2321518987341771</v>
      </c>
      <c r="K791" s="9">
        <v>1.07159</v>
      </c>
      <c r="L791" s="9">
        <v>1.6206</v>
      </c>
      <c r="M791" s="9">
        <v>2.1698000000000004</v>
      </c>
      <c r="N791" s="9">
        <v>1.6477120000000001</v>
      </c>
      <c r="O791" s="9">
        <v>1.3186600000000002</v>
      </c>
      <c r="P791" s="9">
        <v>2.0017200000000002</v>
      </c>
      <c r="Q791" s="9">
        <v>2.8139600000000002</v>
      </c>
      <c r="R791" s="9">
        <v>1.8723999999999998</v>
      </c>
      <c r="S791" s="9">
        <v>1.73166</v>
      </c>
      <c r="T791" s="9">
        <v>2.69265</v>
      </c>
      <c r="U791" s="9">
        <v>3.6978</v>
      </c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</row>
    <row r="792" spans="3:50" x14ac:dyDescent="0.2">
      <c r="C792" s="16">
        <f t="shared" si="25"/>
        <v>788</v>
      </c>
      <c r="D792" t="e">
        <f t="shared" ca="1" si="24"/>
        <v>#NAME?</v>
      </c>
      <c r="I792">
        <v>788</v>
      </c>
      <c r="J792">
        <v>1.2359493670886075</v>
      </c>
      <c r="K792" s="9">
        <v>1.07416</v>
      </c>
      <c r="L792" s="9">
        <v>1.6243999999999998</v>
      </c>
      <c r="M792" s="9">
        <v>2.1752000000000002</v>
      </c>
      <c r="N792" s="9">
        <v>1.652288</v>
      </c>
      <c r="O792" s="9">
        <v>1.3218400000000001</v>
      </c>
      <c r="P792" s="9">
        <v>2.0062799999999998</v>
      </c>
      <c r="Q792" s="9">
        <v>2.82104</v>
      </c>
      <c r="R792" s="9">
        <v>1.8775999999999999</v>
      </c>
      <c r="S792" s="9">
        <v>1.73584</v>
      </c>
      <c r="T792" s="9">
        <v>2.6985999999999999</v>
      </c>
      <c r="U792" s="9">
        <v>3.7071999999999998</v>
      </c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</row>
    <row r="793" spans="3:50" x14ac:dyDescent="0.2">
      <c r="C793" s="16">
        <f t="shared" si="25"/>
        <v>789</v>
      </c>
      <c r="D793" t="e">
        <f t="shared" ca="1" si="24"/>
        <v>#NAME?</v>
      </c>
      <c r="I793">
        <v>789</v>
      </c>
      <c r="J793">
        <v>1.2397468354430379</v>
      </c>
      <c r="K793" s="9">
        <v>1.07673</v>
      </c>
      <c r="L793" s="9">
        <v>1.6281999999999999</v>
      </c>
      <c r="M793" s="9">
        <v>2.1806000000000001</v>
      </c>
      <c r="N793" s="9">
        <v>1.6568640000000001</v>
      </c>
      <c r="O793" s="9">
        <v>1.3250200000000001</v>
      </c>
      <c r="P793" s="9">
        <v>2.01084</v>
      </c>
      <c r="Q793" s="9">
        <v>2.8281200000000002</v>
      </c>
      <c r="R793" s="9">
        <v>1.8828</v>
      </c>
      <c r="S793" s="9">
        <v>1.7400200000000001</v>
      </c>
      <c r="T793" s="9">
        <v>2.7045499999999998</v>
      </c>
      <c r="U793" s="9">
        <v>3.7165999999999997</v>
      </c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</row>
    <row r="794" spans="3:50" x14ac:dyDescent="0.2">
      <c r="C794" s="16">
        <f t="shared" si="25"/>
        <v>790</v>
      </c>
      <c r="D794" t="e">
        <f t="shared" ca="1" si="24"/>
        <v>#NAME?</v>
      </c>
      <c r="I794">
        <v>790</v>
      </c>
      <c r="J794">
        <v>1.2435443037974683</v>
      </c>
      <c r="K794" s="9">
        <v>1.0792999999999999</v>
      </c>
      <c r="L794" s="9">
        <v>1.6319999999999999</v>
      </c>
      <c r="M794" s="9">
        <v>2.1860000000000004</v>
      </c>
      <c r="N794" s="9">
        <v>1.66144</v>
      </c>
      <c r="O794" s="9">
        <v>1.3282</v>
      </c>
      <c r="P794" s="9">
        <v>2.0154000000000001</v>
      </c>
      <c r="Q794" s="9">
        <v>2.8351999999999999</v>
      </c>
      <c r="R794" s="9">
        <v>1.8879999999999999</v>
      </c>
      <c r="S794" s="9">
        <v>1.7442</v>
      </c>
      <c r="T794" s="9">
        <v>2.7105000000000001</v>
      </c>
      <c r="U794" s="9">
        <v>3.726</v>
      </c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</row>
    <row r="795" spans="3:50" x14ac:dyDescent="0.2">
      <c r="C795" s="16">
        <f t="shared" si="25"/>
        <v>791</v>
      </c>
      <c r="D795" t="e">
        <f t="shared" ca="1" si="24"/>
        <v>#NAME?</v>
      </c>
      <c r="I795">
        <v>791</v>
      </c>
      <c r="J795">
        <v>1.2473417721518987</v>
      </c>
      <c r="K795" s="9">
        <v>1.0818699999999999</v>
      </c>
      <c r="L795" s="9">
        <v>1.6357999999999999</v>
      </c>
      <c r="M795" s="9">
        <v>2.1914000000000002</v>
      </c>
      <c r="N795" s="9">
        <v>1.6660159999999999</v>
      </c>
      <c r="O795" s="9">
        <v>1.33138</v>
      </c>
      <c r="P795" s="9">
        <v>2.0199599999999998</v>
      </c>
      <c r="Q795" s="9">
        <v>2.8422800000000001</v>
      </c>
      <c r="R795" s="9">
        <v>1.8932</v>
      </c>
      <c r="S795" s="9">
        <v>1.74838</v>
      </c>
      <c r="T795" s="9">
        <v>2.71645</v>
      </c>
      <c r="U795" s="9">
        <v>3.7353999999999998</v>
      </c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</row>
    <row r="796" spans="3:50" x14ac:dyDescent="0.2">
      <c r="C796" s="16">
        <f t="shared" si="25"/>
        <v>792</v>
      </c>
      <c r="D796" t="e">
        <f t="shared" ca="1" si="24"/>
        <v>#NAME?</v>
      </c>
      <c r="I796">
        <v>792</v>
      </c>
      <c r="J796">
        <v>1.2511392405063291</v>
      </c>
      <c r="K796" s="9">
        <v>1.0844400000000001</v>
      </c>
      <c r="L796" s="9">
        <v>1.6395999999999999</v>
      </c>
      <c r="M796" s="9">
        <v>2.1968000000000001</v>
      </c>
      <c r="N796" s="9">
        <v>1.6705920000000001</v>
      </c>
      <c r="O796" s="9">
        <v>1.3345600000000002</v>
      </c>
      <c r="P796" s="9">
        <v>2.0245199999999999</v>
      </c>
      <c r="Q796" s="9">
        <v>2.8493600000000003</v>
      </c>
      <c r="R796" s="9">
        <v>1.8983999999999999</v>
      </c>
      <c r="S796" s="9">
        <v>1.7525600000000001</v>
      </c>
      <c r="T796" s="9">
        <v>2.7223999999999999</v>
      </c>
      <c r="U796" s="9">
        <v>3.7447999999999997</v>
      </c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</row>
    <row r="797" spans="3:50" x14ac:dyDescent="0.2">
      <c r="C797" s="16">
        <f t="shared" si="25"/>
        <v>793</v>
      </c>
      <c r="D797" t="e">
        <f t="shared" ca="1" si="24"/>
        <v>#NAME?</v>
      </c>
      <c r="I797">
        <v>793</v>
      </c>
      <c r="J797">
        <v>1.2549367088607595</v>
      </c>
      <c r="K797" s="9">
        <v>1.08701</v>
      </c>
      <c r="L797" s="9">
        <v>1.6434</v>
      </c>
      <c r="M797" s="9">
        <v>2.2022000000000004</v>
      </c>
      <c r="N797" s="9">
        <v>1.675168</v>
      </c>
      <c r="O797" s="9">
        <v>1.3377400000000002</v>
      </c>
      <c r="P797" s="9">
        <v>2.02908</v>
      </c>
      <c r="Q797" s="9">
        <v>2.8564400000000001</v>
      </c>
      <c r="R797" s="9">
        <v>1.9036</v>
      </c>
      <c r="S797" s="9">
        <v>1.75674</v>
      </c>
      <c r="T797" s="9">
        <v>2.7283499999999998</v>
      </c>
      <c r="U797" s="9">
        <v>3.7542</v>
      </c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</row>
    <row r="798" spans="3:50" x14ac:dyDescent="0.2">
      <c r="C798" s="16">
        <f t="shared" si="25"/>
        <v>794</v>
      </c>
      <c r="D798" t="e">
        <f t="shared" ca="1" si="24"/>
        <v>#NAME?</v>
      </c>
      <c r="I798">
        <v>794</v>
      </c>
      <c r="J798">
        <v>1.2587341772151899</v>
      </c>
      <c r="K798" s="9">
        <v>1.08958</v>
      </c>
      <c r="L798" s="9">
        <v>1.6472</v>
      </c>
      <c r="M798" s="9">
        <v>2.2076000000000002</v>
      </c>
      <c r="N798" s="9">
        <v>1.6797440000000001</v>
      </c>
      <c r="O798" s="9">
        <v>1.3409200000000001</v>
      </c>
      <c r="P798" s="9">
        <v>2.0336400000000001</v>
      </c>
      <c r="Q798" s="9">
        <v>2.8635200000000003</v>
      </c>
      <c r="R798" s="9">
        <v>1.9088000000000001</v>
      </c>
      <c r="S798" s="9">
        <v>1.76092</v>
      </c>
      <c r="T798" s="9">
        <v>2.7343000000000002</v>
      </c>
      <c r="U798" s="9">
        <v>3.7635999999999998</v>
      </c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</row>
    <row r="799" spans="3:50" x14ac:dyDescent="0.2">
      <c r="C799" s="16">
        <f t="shared" si="25"/>
        <v>795</v>
      </c>
      <c r="D799" t="e">
        <f t="shared" ca="1" si="24"/>
        <v>#NAME?</v>
      </c>
      <c r="I799">
        <v>795</v>
      </c>
      <c r="J799">
        <v>1.2625316455696203</v>
      </c>
      <c r="K799" s="9">
        <v>1.09215</v>
      </c>
      <c r="L799" s="9">
        <v>1.651</v>
      </c>
      <c r="M799" s="9">
        <v>2.2130000000000001</v>
      </c>
      <c r="N799" s="9">
        <v>1.68432</v>
      </c>
      <c r="O799" s="9">
        <v>1.3441000000000001</v>
      </c>
      <c r="P799" s="9">
        <v>2.0381999999999998</v>
      </c>
      <c r="Q799" s="9">
        <v>2.8706</v>
      </c>
      <c r="R799" s="9">
        <v>1.9139999999999999</v>
      </c>
      <c r="S799" s="9">
        <v>1.7651000000000001</v>
      </c>
      <c r="T799" s="9">
        <v>2.7402500000000001</v>
      </c>
      <c r="U799" s="9">
        <v>3.7729999999999997</v>
      </c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</row>
    <row r="800" spans="3:50" x14ac:dyDescent="0.2">
      <c r="C800" s="16">
        <f t="shared" si="25"/>
        <v>796</v>
      </c>
      <c r="D800" t="e">
        <f t="shared" ca="1" si="24"/>
        <v>#NAME?</v>
      </c>
      <c r="I800">
        <v>796</v>
      </c>
      <c r="J800">
        <v>1.2663291139240507</v>
      </c>
      <c r="K800" s="9">
        <v>1.0947199999999999</v>
      </c>
      <c r="L800" s="9">
        <v>1.6547999999999998</v>
      </c>
      <c r="M800" s="9">
        <v>2.2184000000000004</v>
      </c>
      <c r="N800" s="9">
        <v>1.688896</v>
      </c>
      <c r="O800" s="9">
        <v>1.34728</v>
      </c>
      <c r="P800" s="9">
        <v>2.0427599999999999</v>
      </c>
      <c r="Q800" s="9">
        <v>2.8776800000000002</v>
      </c>
      <c r="R800" s="9">
        <v>1.9192</v>
      </c>
      <c r="S800" s="9">
        <v>1.76928</v>
      </c>
      <c r="T800" s="9">
        <v>2.7462</v>
      </c>
      <c r="U800" s="9">
        <v>3.7824</v>
      </c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</row>
    <row r="801" spans="3:50" x14ac:dyDescent="0.2">
      <c r="C801" s="16">
        <f t="shared" si="25"/>
        <v>797</v>
      </c>
      <c r="D801" t="e">
        <f t="shared" ca="1" si="24"/>
        <v>#NAME?</v>
      </c>
      <c r="I801">
        <v>797</v>
      </c>
      <c r="J801">
        <v>1.2701265822784809</v>
      </c>
      <c r="K801" s="9">
        <v>1.0972899999999999</v>
      </c>
      <c r="L801" s="9">
        <v>1.6585999999999999</v>
      </c>
      <c r="M801" s="9">
        <v>2.2238000000000002</v>
      </c>
      <c r="N801" s="9">
        <v>1.6934720000000001</v>
      </c>
      <c r="O801" s="9">
        <v>1.35046</v>
      </c>
      <c r="P801" s="9">
        <v>2.04732</v>
      </c>
      <c r="Q801" s="9">
        <v>2.88476</v>
      </c>
      <c r="R801" s="9">
        <v>1.9243999999999999</v>
      </c>
      <c r="S801" s="9">
        <v>1.77346</v>
      </c>
      <c r="T801" s="9">
        <v>2.7521499999999999</v>
      </c>
      <c r="U801" s="9">
        <v>3.7917999999999998</v>
      </c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</row>
    <row r="802" spans="3:50" x14ac:dyDescent="0.2">
      <c r="C802" s="16">
        <f t="shared" si="25"/>
        <v>798</v>
      </c>
      <c r="D802" t="e">
        <f t="shared" ca="1" si="24"/>
        <v>#NAME?</v>
      </c>
      <c r="I802">
        <v>798</v>
      </c>
      <c r="J802">
        <v>1.2739240506329113</v>
      </c>
      <c r="K802" s="9">
        <v>1.0998600000000001</v>
      </c>
      <c r="L802" s="9">
        <v>1.6623999999999999</v>
      </c>
      <c r="M802" s="9">
        <v>2.2292000000000001</v>
      </c>
      <c r="N802" s="9">
        <v>1.698048</v>
      </c>
      <c r="O802" s="9">
        <v>1.3536400000000002</v>
      </c>
      <c r="P802" s="9">
        <v>2.0518800000000001</v>
      </c>
      <c r="Q802" s="9">
        <v>2.8918400000000002</v>
      </c>
      <c r="R802" s="9">
        <v>1.9296</v>
      </c>
      <c r="S802" s="9">
        <v>1.7776400000000001</v>
      </c>
      <c r="T802" s="9">
        <v>2.7581000000000002</v>
      </c>
      <c r="U802" s="9">
        <v>3.8011999999999997</v>
      </c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</row>
    <row r="803" spans="3:50" x14ac:dyDescent="0.2">
      <c r="C803" s="16">
        <f t="shared" si="25"/>
        <v>799</v>
      </c>
      <c r="D803" t="e">
        <f t="shared" ca="1" si="24"/>
        <v>#NAME?</v>
      </c>
      <c r="I803">
        <v>799</v>
      </c>
      <c r="J803">
        <v>1.2777215189873417</v>
      </c>
      <c r="K803" s="9">
        <v>1.10243</v>
      </c>
      <c r="L803" s="9">
        <v>1.6661999999999999</v>
      </c>
      <c r="M803" s="9">
        <v>2.2346000000000004</v>
      </c>
      <c r="N803" s="9">
        <v>1.7026240000000001</v>
      </c>
      <c r="O803" s="9">
        <v>1.3568200000000001</v>
      </c>
      <c r="P803" s="9">
        <v>2.0564399999999998</v>
      </c>
      <c r="Q803" s="9">
        <v>2.8989199999999999</v>
      </c>
      <c r="R803" s="9">
        <v>1.9347999999999999</v>
      </c>
      <c r="S803" s="9">
        <v>1.78182</v>
      </c>
      <c r="T803" s="9">
        <v>2.7640500000000001</v>
      </c>
      <c r="U803" s="9">
        <v>3.8106</v>
      </c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</row>
    <row r="804" spans="3:50" x14ac:dyDescent="0.2">
      <c r="C804" s="16">
        <f t="shared" si="25"/>
        <v>800</v>
      </c>
      <c r="D804" t="e">
        <f t="shared" ca="1" si="24"/>
        <v>#NAME?</v>
      </c>
      <c r="I804">
        <v>800</v>
      </c>
      <c r="J804">
        <v>1.2815189873417721</v>
      </c>
      <c r="K804" s="9">
        <v>1.105</v>
      </c>
      <c r="L804" s="9">
        <v>1.67</v>
      </c>
      <c r="M804" s="9">
        <v>2.2400000000000002</v>
      </c>
      <c r="N804" s="9">
        <v>1.7072000000000001</v>
      </c>
      <c r="O804" s="9">
        <v>1.36</v>
      </c>
      <c r="P804" s="9">
        <v>2.0609999999999999</v>
      </c>
      <c r="Q804" s="9">
        <v>2.9060000000000001</v>
      </c>
      <c r="R804" s="9">
        <v>1.94</v>
      </c>
      <c r="S804" s="9">
        <v>1.786</v>
      </c>
      <c r="T804" s="9">
        <v>2.77</v>
      </c>
      <c r="U804" s="9">
        <v>3.82</v>
      </c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</row>
    <row r="805" spans="3:50" x14ac:dyDescent="0.2">
      <c r="C805" s="16">
        <f t="shared" si="25"/>
        <v>801</v>
      </c>
      <c r="D805" t="e">
        <f t="shared" ca="1" si="24"/>
        <v>#NAME?</v>
      </c>
      <c r="I805">
        <v>801</v>
      </c>
      <c r="J805">
        <v>1.2853164556962025</v>
      </c>
      <c r="K805" s="9">
        <v>1.1079300000000001</v>
      </c>
      <c r="L805" s="9">
        <v>1.6746999999999999</v>
      </c>
      <c r="M805" s="9">
        <v>2.2465000000000002</v>
      </c>
      <c r="N805" s="9">
        <v>1.7121280000000001</v>
      </c>
      <c r="O805" s="9">
        <v>1.3636200000000001</v>
      </c>
      <c r="P805" s="9">
        <v>2.06562</v>
      </c>
      <c r="Q805" s="9">
        <v>2.9142300000000003</v>
      </c>
      <c r="R805" s="9">
        <v>1.9456</v>
      </c>
      <c r="S805" s="9">
        <v>1.7907500000000001</v>
      </c>
      <c r="T805" s="9">
        <v>2.7770000000000001</v>
      </c>
      <c r="U805" s="9">
        <v>3.8306</v>
      </c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</row>
    <row r="806" spans="3:50" x14ac:dyDescent="0.2">
      <c r="C806" s="16">
        <f t="shared" si="25"/>
        <v>802</v>
      </c>
      <c r="D806" t="e">
        <f t="shared" ca="1" si="24"/>
        <v>#NAME?</v>
      </c>
      <c r="I806">
        <v>802</v>
      </c>
      <c r="J806">
        <v>1.2891139240506329</v>
      </c>
      <c r="K806" s="9">
        <v>1.11086</v>
      </c>
      <c r="L806" s="9">
        <v>1.6794</v>
      </c>
      <c r="M806" s="9">
        <v>2.2530000000000001</v>
      </c>
      <c r="N806" s="9">
        <v>1.7170560000000001</v>
      </c>
      <c r="O806" s="9">
        <v>1.36724</v>
      </c>
      <c r="P806" s="9">
        <v>2.0702400000000001</v>
      </c>
      <c r="Q806" s="9">
        <v>2.9224600000000001</v>
      </c>
      <c r="R806" s="9">
        <v>1.9512</v>
      </c>
      <c r="S806" s="9">
        <v>1.7955000000000001</v>
      </c>
      <c r="T806" s="9">
        <v>2.7839999999999998</v>
      </c>
      <c r="U806" s="9">
        <v>3.8411999999999997</v>
      </c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</row>
    <row r="807" spans="3:50" x14ac:dyDescent="0.2">
      <c r="C807" s="16">
        <f t="shared" si="25"/>
        <v>803</v>
      </c>
      <c r="D807" t="e">
        <f t="shared" ca="1" si="24"/>
        <v>#NAME?</v>
      </c>
      <c r="I807">
        <v>803</v>
      </c>
      <c r="J807">
        <v>1.2929113924050633</v>
      </c>
      <c r="K807" s="9">
        <v>1.1137900000000001</v>
      </c>
      <c r="L807" s="9">
        <v>1.6840999999999999</v>
      </c>
      <c r="M807" s="9">
        <v>2.2595000000000001</v>
      </c>
      <c r="N807" s="9">
        <v>1.721984</v>
      </c>
      <c r="O807" s="9">
        <v>1.3708600000000002</v>
      </c>
      <c r="P807" s="9">
        <v>2.0748600000000001</v>
      </c>
      <c r="Q807" s="9">
        <v>2.9306900000000002</v>
      </c>
      <c r="R807" s="9">
        <v>1.9567999999999999</v>
      </c>
      <c r="S807" s="9">
        <v>1.8002500000000001</v>
      </c>
      <c r="T807" s="9">
        <v>2.7909999999999999</v>
      </c>
      <c r="U807" s="9">
        <v>3.8517999999999999</v>
      </c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</row>
    <row r="808" spans="3:50" x14ac:dyDescent="0.2">
      <c r="C808" s="16">
        <f t="shared" si="25"/>
        <v>804</v>
      </c>
      <c r="D808" t="e">
        <f t="shared" ca="1" si="24"/>
        <v>#NAME?</v>
      </c>
      <c r="I808">
        <v>804</v>
      </c>
      <c r="J808">
        <v>1.2967088607594937</v>
      </c>
      <c r="K808" s="9">
        <v>1.1167199999999999</v>
      </c>
      <c r="L808" s="9">
        <v>1.6887999999999999</v>
      </c>
      <c r="M808" s="9">
        <v>2.266</v>
      </c>
      <c r="N808" s="9">
        <v>1.726912</v>
      </c>
      <c r="O808" s="9">
        <v>1.3744800000000001</v>
      </c>
      <c r="P808" s="9">
        <v>2.0794799999999998</v>
      </c>
      <c r="Q808" s="9">
        <v>2.93892</v>
      </c>
      <c r="R808" s="9">
        <v>1.9623999999999999</v>
      </c>
      <c r="S808" s="9">
        <v>1.8049999999999999</v>
      </c>
      <c r="T808" s="9">
        <v>2.798</v>
      </c>
      <c r="U808" s="9">
        <v>3.8624000000000001</v>
      </c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</row>
    <row r="809" spans="3:50" x14ac:dyDescent="0.2">
      <c r="C809" s="16">
        <f t="shared" si="25"/>
        <v>805</v>
      </c>
      <c r="D809" t="e">
        <f t="shared" ca="1" si="24"/>
        <v>#NAME?</v>
      </c>
      <c r="I809">
        <v>805</v>
      </c>
      <c r="J809">
        <v>1.3005063291139241</v>
      </c>
      <c r="K809" s="9">
        <v>1.11965</v>
      </c>
      <c r="L809" s="9">
        <v>1.6935</v>
      </c>
      <c r="M809" s="9">
        <v>2.2725000000000004</v>
      </c>
      <c r="N809" s="9">
        <v>1.73184</v>
      </c>
      <c r="O809" s="9">
        <v>1.3781000000000001</v>
      </c>
      <c r="P809" s="9">
        <v>2.0840999999999998</v>
      </c>
      <c r="Q809" s="9">
        <v>2.9471500000000002</v>
      </c>
      <c r="R809" s="9">
        <v>1.968</v>
      </c>
      <c r="S809" s="9">
        <v>1.80975</v>
      </c>
      <c r="T809" s="9">
        <v>2.8050000000000002</v>
      </c>
      <c r="U809" s="9">
        <v>3.8729999999999998</v>
      </c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</row>
    <row r="810" spans="3:50" x14ac:dyDescent="0.2">
      <c r="C810" s="16">
        <f t="shared" si="25"/>
        <v>806</v>
      </c>
      <c r="D810" t="e">
        <f t="shared" ca="1" si="24"/>
        <v>#NAME?</v>
      </c>
      <c r="I810">
        <v>806</v>
      </c>
      <c r="J810">
        <v>1.3043037974683545</v>
      </c>
      <c r="K810" s="9">
        <v>1.1225799999999999</v>
      </c>
      <c r="L810" s="9">
        <v>1.6981999999999999</v>
      </c>
      <c r="M810" s="9">
        <v>2.2790000000000004</v>
      </c>
      <c r="N810" s="9">
        <v>1.7367680000000001</v>
      </c>
      <c r="O810" s="9">
        <v>1.3817200000000001</v>
      </c>
      <c r="P810" s="9">
        <v>2.0887199999999999</v>
      </c>
      <c r="Q810" s="9">
        <v>2.9553800000000003</v>
      </c>
      <c r="R810" s="9">
        <v>1.9736</v>
      </c>
      <c r="S810" s="9">
        <v>1.8145</v>
      </c>
      <c r="T810" s="9">
        <v>2.8119999999999998</v>
      </c>
      <c r="U810" s="9">
        <v>3.8835999999999999</v>
      </c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</row>
    <row r="811" spans="3:50" x14ac:dyDescent="0.2">
      <c r="C811" s="16">
        <f t="shared" si="25"/>
        <v>807</v>
      </c>
      <c r="D811" t="e">
        <f t="shared" ca="1" si="24"/>
        <v>#NAME?</v>
      </c>
      <c r="I811">
        <v>807</v>
      </c>
      <c r="J811">
        <v>1.3081012658227849</v>
      </c>
      <c r="K811" s="9">
        <v>1.12551</v>
      </c>
      <c r="L811" s="9">
        <v>1.7028999999999999</v>
      </c>
      <c r="M811" s="9">
        <v>2.2855000000000003</v>
      </c>
      <c r="N811" s="9">
        <v>1.7416960000000001</v>
      </c>
      <c r="O811" s="9">
        <v>1.38534</v>
      </c>
      <c r="P811" s="9">
        <v>2.09334</v>
      </c>
      <c r="Q811" s="9">
        <v>2.9636100000000001</v>
      </c>
      <c r="R811" s="9">
        <v>1.9791999999999998</v>
      </c>
      <c r="S811" s="9">
        <v>1.81925</v>
      </c>
      <c r="T811" s="9">
        <v>2.819</v>
      </c>
      <c r="U811" s="9">
        <v>3.8941999999999997</v>
      </c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</row>
    <row r="812" spans="3:50" x14ac:dyDescent="0.2">
      <c r="C812" s="16">
        <f t="shared" si="25"/>
        <v>808</v>
      </c>
      <c r="D812" t="e">
        <f t="shared" ca="1" si="24"/>
        <v>#NAME?</v>
      </c>
      <c r="I812">
        <v>808</v>
      </c>
      <c r="J812">
        <v>1.311898734177215</v>
      </c>
      <c r="K812" s="9">
        <v>1.1284399999999999</v>
      </c>
      <c r="L812" s="9">
        <v>1.7076</v>
      </c>
      <c r="M812" s="9">
        <v>2.2920000000000003</v>
      </c>
      <c r="N812" s="9">
        <v>1.746624</v>
      </c>
      <c r="O812" s="9">
        <v>1.3889600000000002</v>
      </c>
      <c r="P812" s="9">
        <v>2.09796</v>
      </c>
      <c r="Q812" s="9">
        <v>2.9718400000000003</v>
      </c>
      <c r="R812" s="9">
        <v>1.9847999999999999</v>
      </c>
      <c r="S812" s="9">
        <v>1.8240000000000001</v>
      </c>
      <c r="T812" s="9">
        <v>2.8260000000000001</v>
      </c>
      <c r="U812" s="9">
        <v>3.9047999999999998</v>
      </c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</row>
    <row r="813" spans="3:50" x14ac:dyDescent="0.2">
      <c r="C813" s="16">
        <f t="shared" si="25"/>
        <v>809</v>
      </c>
      <c r="D813" t="e">
        <f t="shared" ca="1" si="24"/>
        <v>#NAME?</v>
      </c>
      <c r="I813">
        <v>809</v>
      </c>
      <c r="J813">
        <v>1.3156962025316454</v>
      </c>
      <c r="K813" s="9">
        <v>1.13137</v>
      </c>
      <c r="L813" s="9">
        <v>1.7122999999999999</v>
      </c>
      <c r="M813" s="9">
        <v>2.2985000000000002</v>
      </c>
      <c r="N813" s="9">
        <v>1.751552</v>
      </c>
      <c r="O813" s="9">
        <v>1.3925800000000002</v>
      </c>
      <c r="P813" s="9">
        <v>2.1025800000000001</v>
      </c>
      <c r="Q813" s="9">
        <v>2.98007</v>
      </c>
      <c r="R813" s="9">
        <v>1.9903999999999999</v>
      </c>
      <c r="S813" s="9">
        <v>1.8287500000000001</v>
      </c>
      <c r="T813" s="9">
        <v>2.8330000000000002</v>
      </c>
      <c r="U813" s="9">
        <v>3.9154</v>
      </c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</row>
    <row r="814" spans="3:50" x14ac:dyDescent="0.2">
      <c r="C814" s="16">
        <f t="shared" si="25"/>
        <v>810</v>
      </c>
      <c r="D814" t="e">
        <f t="shared" ca="1" si="24"/>
        <v>#NAME?</v>
      </c>
      <c r="I814">
        <v>810</v>
      </c>
      <c r="J814">
        <v>1.3194936708860758</v>
      </c>
      <c r="K814" s="9">
        <v>1.1343000000000001</v>
      </c>
      <c r="L814" s="9">
        <v>1.7169999999999999</v>
      </c>
      <c r="M814" s="9">
        <v>2.3050000000000002</v>
      </c>
      <c r="N814" s="9">
        <v>1.75648</v>
      </c>
      <c r="O814" s="9">
        <v>1.3962000000000001</v>
      </c>
      <c r="P814" s="9">
        <v>2.1071999999999997</v>
      </c>
      <c r="Q814" s="9">
        <v>2.9883000000000002</v>
      </c>
      <c r="R814" s="9">
        <v>1.996</v>
      </c>
      <c r="S814" s="9">
        <v>1.8335000000000001</v>
      </c>
      <c r="T814" s="9">
        <v>2.84</v>
      </c>
      <c r="U814" s="9">
        <v>3.9259999999999997</v>
      </c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</row>
    <row r="815" spans="3:50" x14ac:dyDescent="0.2">
      <c r="C815" s="16">
        <f t="shared" si="25"/>
        <v>811</v>
      </c>
      <c r="D815" t="e">
        <f t="shared" ca="1" si="24"/>
        <v>#NAME?</v>
      </c>
      <c r="I815">
        <v>811</v>
      </c>
      <c r="J815">
        <v>1.3232911392405062</v>
      </c>
      <c r="K815" s="9">
        <v>1.13723</v>
      </c>
      <c r="L815" s="9">
        <v>1.7217</v>
      </c>
      <c r="M815" s="9">
        <v>2.3115000000000001</v>
      </c>
      <c r="N815" s="9">
        <v>1.7614080000000001</v>
      </c>
      <c r="O815" s="9">
        <v>1.3998200000000001</v>
      </c>
      <c r="P815" s="9">
        <v>2.1118199999999998</v>
      </c>
      <c r="Q815" s="9">
        <v>2.9965299999999999</v>
      </c>
      <c r="R815" s="9">
        <v>2.0015999999999998</v>
      </c>
      <c r="S815" s="9">
        <v>1.8382499999999999</v>
      </c>
      <c r="T815" s="9">
        <v>2.847</v>
      </c>
      <c r="U815" s="9">
        <v>3.9365999999999999</v>
      </c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</row>
    <row r="816" spans="3:50" x14ac:dyDescent="0.2">
      <c r="C816" s="16">
        <f t="shared" si="25"/>
        <v>812</v>
      </c>
      <c r="D816" t="e">
        <f t="shared" ca="1" si="24"/>
        <v>#NAME?</v>
      </c>
      <c r="I816">
        <v>812</v>
      </c>
      <c r="J816">
        <v>1.3270886075949366</v>
      </c>
      <c r="K816" s="9">
        <v>1.1401600000000001</v>
      </c>
      <c r="L816" s="9">
        <v>1.7263999999999999</v>
      </c>
      <c r="M816" s="9">
        <v>2.3180000000000001</v>
      </c>
      <c r="N816" s="9">
        <v>1.7663360000000001</v>
      </c>
      <c r="O816" s="9">
        <v>1.40344</v>
      </c>
      <c r="P816" s="9">
        <v>2.1164399999999999</v>
      </c>
      <c r="Q816" s="9">
        <v>3.0047600000000001</v>
      </c>
      <c r="R816" s="9">
        <v>2.0072000000000001</v>
      </c>
      <c r="S816" s="9">
        <v>1.843</v>
      </c>
      <c r="T816" s="9">
        <v>2.8540000000000001</v>
      </c>
      <c r="U816" s="9">
        <v>3.9472</v>
      </c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</row>
    <row r="817" spans="3:50" x14ac:dyDescent="0.2">
      <c r="C817" s="16">
        <f t="shared" si="25"/>
        <v>813</v>
      </c>
      <c r="D817" t="e">
        <f t="shared" ca="1" si="24"/>
        <v>#NAME?</v>
      </c>
      <c r="I817">
        <v>813</v>
      </c>
      <c r="J817">
        <v>1.330886075949367</v>
      </c>
      <c r="K817" s="9">
        <v>1.1430899999999999</v>
      </c>
      <c r="L817" s="9">
        <v>1.7310999999999999</v>
      </c>
      <c r="M817" s="9">
        <v>2.3245</v>
      </c>
      <c r="N817" s="9">
        <v>1.7712640000000002</v>
      </c>
      <c r="O817" s="9">
        <v>1.40706</v>
      </c>
      <c r="P817" s="9">
        <v>2.1210599999999999</v>
      </c>
      <c r="Q817" s="9">
        <v>3.0129900000000003</v>
      </c>
      <c r="R817" s="9">
        <v>2.0127999999999999</v>
      </c>
      <c r="S817" s="9">
        <v>1.84775</v>
      </c>
      <c r="T817" s="9">
        <v>2.8610000000000002</v>
      </c>
      <c r="U817" s="9">
        <v>3.9577999999999998</v>
      </c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</row>
    <row r="818" spans="3:50" x14ac:dyDescent="0.2">
      <c r="C818" s="16">
        <f t="shared" si="25"/>
        <v>814</v>
      </c>
      <c r="D818" t="e">
        <f t="shared" ca="1" si="24"/>
        <v>#NAME?</v>
      </c>
      <c r="I818">
        <v>814</v>
      </c>
      <c r="J818">
        <v>1.3346835443037974</v>
      </c>
      <c r="K818" s="9">
        <v>1.14602</v>
      </c>
      <c r="L818" s="9">
        <v>1.7358</v>
      </c>
      <c r="M818" s="9">
        <v>2.3310000000000004</v>
      </c>
      <c r="N818" s="9">
        <v>1.776192</v>
      </c>
      <c r="O818" s="9">
        <v>1.4106800000000002</v>
      </c>
      <c r="P818" s="9">
        <v>2.12568</v>
      </c>
      <c r="Q818" s="9">
        <v>3.02122</v>
      </c>
      <c r="R818" s="9">
        <v>2.0183999999999997</v>
      </c>
      <c r="S818" s="9">
        <v>1.8525</v>
      </c>
      <c r="T818" s="9">
        <v>2.8679999999999999</v>
      </c>
      <c r="U818" s="9">
        <v>3.9683999999999999</v>
      </c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</row>
    <row r="819" spans="3:50" x14ac:dyDescent="0.2">
      <c r="C819" s="16">
        <f t="shared" si="25"/>
        <v>815</v>
      </c>
      <c r="D819" t="e">
        <f t="shared" ca="1" si="24"/>
        <v>#NAME?</v>
      </c>
      <c r="I819">
        <v>815</v>
      </c>
      <c r="J819">
        <v>1.3384810126582278</v>
      </c>
      <c r="K819" s="9">
        <v>1.1489499999999999</v>
      </c>
      <c r="L819" s="9">
        <v>1.7404999999999999</v>
      </c>
      <c r="M819" s="9">
        <v>2.3375000000000004</v>
      </c>
      <c r="N819" s="9">
        <v>1.78112</v>
      </c>
      <c r="O819" s="9">
        <v>1.4143000000000001</v>
      </c>
      <c r="P819" s="9">
        <v>2.1303000000000001</v>
      </c>
      <c r="Q819" s="9">
        <v>3.0294500000000002</v>
      </c>
      <c r="R819" s="9">
        <v>2.024</v>
      </c>
      <c r="S819" s="9">
        <v>1.8572500000000001</v>
      </c>
      <c r="T819" s="9">
        <v>2.875</v>
      </c>
      <c r="U819" s="9">
        <v>3.9789999999999996</v>
      </c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</row>
    <row r="820" spans="3:50" x14ac:dyDescent="0.2">
      <c r="C820" s="16">
        <f t="shared" si="25"/>
        <v>816</v>
      </c>
      <c r="D820" t="e">
        <f t="shared" ca="1" si="24"/>
        <v>#NAME?</v>
      </c>
      <c r="I820">
        <v>816</v>
      </c>
      <c r="J820">
        <v>1.3422784810126582</v>
      </c>
      <c r="K820" s="9">
        <v>1.15188</v>
      </c>
      <c r="L820" s="9">
        <v>1.7451999999999999</v>
      </c>
      <c r="M820" s="9">
        <v>2.3440000000000003</v>
      </c>
      <c r="N820" s="9">
        <v>1.7860480000000001</v>
      </c>
      <c r="O820" s="9">
        <v>1.4179200000000001</v>
      </c>
      <c r="P820" s="9">
        <v>2.1349200000000002</v>
      </c>
      <c r="Q820" s="9">
        <v>3.0376799999999999</v>
      </c>
      <c r="R820" s="9">
        <v>2.0295999999999998</v>
      </c>
      <c r="S820" s="9">
        <v>1.8620000000000001</v>
      </c>
      <c r="T820" s="9">
        <v>2.8820000000000001</v>
      </c>
      <c r="U820" s="9">
        <v>3.9895999999999998</v>
      </c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</row>
    <row r="821" spans="3:50" x14ac:dyDescent="0.2">
      <c r="C821" s="16">
        <f t="shared" si="25"/>
        <v>817</v>
      </c>
      <c r="D821" t="e">
        <f t="shared" ca="1" si="24"/>
        <v>#NAME?</v>
      </c>
      <c r="I821">
        <v>817</v>
      </c>
      <c r="J821">
        <v>1.3460759493670886</v>
      </c>
      <c r="K821" s="9">
        <v>1.1548099999999999</v>
      </c>
      <c r="L821" s="9">
        <v>1.7499</v>
      </c>
      <c r="M821" s="9">
        <v>2.3505000000000003</v>
      </c>
      <c r="N821" s="9">
        <v>1.7909760000000001</v>
      </c>
      <c r="O821" s="9">
        <v>1.42154</v>
      </c>
      <c r="P821" s="9">
        <v>2.1395399999999998</v>
      </c>
      <c r="Q821" s="9">
        <v>3.0459100000000001</v>
      </c>
      <c r="R821" s="9">
        <v>2.0352000000000001</v>
      </c>
      <c r="S821" s="9">
        <v>1.8667500000000001</v>
      </c>
      <c r="T821" s="9">
        <v>2.8890000000000002</v>
      </c>
      <c r="U821" s="9">
        <v>4.0001999999999995</v>
      </c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</row>
    <row r="822" spans="3:50" x14ac:dyDescent="0.2">
      <c r="C822" s="16">
        <f t="shared" si="25"/>
        <v>818</v>
      </c>
      <c r="D822" t="e">
        <f t="shared" ca="1" si="24"/>
        <v>#NAME?</v>
      </c>
      <c r="I822">
        <v>818</v>
      </c>
      <c r="J822">
        <v>1.349873417721519</v>
      </c>
      <c r="K822" s="9">
        <v>1.15774</v>
      </c>
      <c r="L822" s="9">
        <v>1.7545999999999999</v>
      </c>
      <c r="M822" s="9">
        <v>2.3570000000000002</v>
      </c>
      <c r="N822" s="9">
        <v>1.7959040000000002</v>
      </c>
      <c r="O822" s="9">
        <v>1.42516</v>
      </c>
      <c r="P822" s="9">
        <v>2.1441599999999998</v>
      </c>
      <c r="Q822" s="9">
        <v>3.0541400000000003</v>
      </c>
      <c r="R822" s="9">
        <v>2.0407999999999999</v>
      </c>
      <c r="S822" s="9">
        <v>1.8714999999999999</v>
      </c>
      <c r="T822" s="9">
        <v>2.8959999999999999</v>
      </c>
      <c r="U822" s="9">
        <v>4.0107999999999997</v>
      </c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</row>
    <row r="823" spans="3:50" x14ac:dyDescent="0.2">
      <c r="C823" s="16">
        <f t="shared" si="25"/>
        <v>819</v>
      </c>
      <c r="D823" t="e">
        <f t="shared" ca="1" si="24"/>
        <v>#NAME?</v>
      </c>
      <c r="I823">
        <v>819</v>
      </c>
      <c r="J823">
        <v>1.3536708860759492</v>
      </c>
      <c r="K823" s="9">
        <v>1.1606699999999999</v>
      </c>
      <c r="L823" s="9">
        <v>1.7592999999999999</v>
      </c>
      <c r="M823" s="9">
        <v>2.3635000000000002</v>
      </c>
      <c r="N823" s="9">
        <v>1.800832</v>
      </c>
      <c r="O823" s="9">
        <v>1.4287800000000002</v>
      </c>
      <c r="P823" s="9">
        <v>2.1487799999999999</v>
      </c>
      <c r="Q823" s="9">
        <v>3.06237</v>
      </c>
      <c r="R823" s="9">
        <v>2.0463999999999998</v>
      </c>
      <c r="S823" s="9">
        <v>1.87625</v>
      </c>
      <c r="T823" s="9">
        <v>2.903</v>
      </c>
      <c r="U823" s="9">
        <v>4.0213999999999999</v>
      </c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</row>
    <row r="824" spans="3:50" x14ac:dyDescent="0.2">
      <c r="C824" s="16">
        <f t="shared" si="25"/>
        <v>820</v>
      </c>
      <c r="D824" t="e">
        <f t="shared" ca="1" si="24"/>
        <v>#NAME?</v>
      </c>
      <c r="I824">
        <v>820</v>
      </c>
      <c r="J824">
        <v>1.3574683544303796</v>
      </c>
      <c r="K824" s="9">
        <v>1.1636</v>
      </c>
      <c r="L824" s="9">
        <v>1.764</v>
      </c>
      <c r="M824" s="9">
        <v>2.37</v>
      </c>
      <c r="N824" s="9">
        <v>1.80576</v>
      </c>
      <c r="O824" s="9">
        <v>1.4324000000000001</v>
      </c>
      <c r="P824" s="9">
        <v>2.1534</v>
      </c>
      <c r="Q824" s="9">
        <v>3.0706000000000002</v>
      </c>
      <c r="R824" s="9">
        <v>2.052</v>
      </c>
      <c r="S824" s="9">
        <v>1.881</v>
      </c>
      <c r="T824" s="9">
        <v>2.91</v>
      </c>
      <c r="U824" s="9">
        <v>4.032</v>
      </c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</row>
    <row r="825" spans="3:50" x14ac:dyDescent="0.2">
      <c r="C825" s="16">
        <f t="shared" si="25"/>
        <v>821</v>
      </c>
      <c r="D825" t="e">
        <f t="shared" ca="1" si="24"/>
        <v>#NAME?</v>
      </c>
      <c r="I825">
        <v>821</v>
      </c>
      <c r="J825">
        <v>1.36126582278481</v>
      </c>
      <c r="K825" s="9">
        <v>1.1665300000000001</v>
      </c>
      <c r="L825" s="9">
        <v>1.7686999999999999</v>
      </c>
      <c r="M825" s="9">
        <v>2.3765000000000001</v>
      </c>
      <c r="N825" s="9">
        <v>1.8106880000000001</v>
      </c>
      <c r="O825" s="9">
        <v>1.4360200000000001</v>
      </c>
      <c r="P825" s="9">
        <v>2.15802</v>
      </c>
      <c r="Q825" s="9">
        <v>3.07883</v>
      </c>
      <c r="R825" s="9">
        <v>2.0575999999999999</v>
      </c>
      <c r="S825" s="9">
        <v>1.88575</v>
      </c>
      <c r="T825" s="9">
        <v>2.9170000000000003</v>
      </c>
      <c r="U825" s="9">
        <v>4.0426000000000002</v>
      </c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</row>
    <row r="826" spans="3:50" x14ac:dyDescent="0.2">
      <c r="C826" s="16">
        <f t="shared" si="25"/>
        <v>822</v>
      </c>
      <c r="D826" t="e">
        <f t="shared" ca="1" si="24"/>
        <v>#NAME?</v>
      </c>
      <c r="I826">
        <v>822</v>
      </c>
      <c r="J826">
        <v>1.3650632911392404</v>
      </c>
      <c r="K826" s="9">
        <v>1.1694599999999999</v>
      </c>
      <c r="L826" s="9">
        <v>1.7733999999999999</v>
      </c>
      <c r="M826" s="9">
        <v>2.383</v>
      </c>
      <c r="N826" s="9">
        <v>1.8156160000000001</v>
      </c>
      <c r="O826" s="9">
        <v>1.43964</v>
      </c>
      <c r="P826" s="9">
        <v>2.1626400000000001</v>
      </c>
      <c r="Q826" s="9">
        <v>3.0870600000000001</v>
      </c>
      <c r="R826" s="9">
        <v>2.0632000000000001</v>
      </c>
      <c r="S826" s="9">
        <v>1.8905000000000001</v>
      </c>
      <c r="T826" s="9">
        <v>2.9239999999999999</v>
      </c>
      <c r="U826" s="9">
        <v>4.0531999999999995</v>
      </c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</row>
    <row r="827" spans="3:50" x14ac:dyDescent="0.2">
      <c r="C827" s="16">
        <f t="shared" si="25"/>
        <v>823</v>
      </c>
      <c r="D827" t="e">
        <f t="shared" ca="1" si="24"/>
        <v>#NAME?</v>
      </c>
      <c r="I827">
        <v>823</v>
      </c>
      <c r="J827">
        <v>1.3688607594936708</v>
      </c>
      <c r="K827" s="9">
        <v>1.17239</v>
      </c>
      <c r="L827" s="9">
        <v>1.7781</v>
      </c>
      <c r="M827" s="9">
        <v>2.3895000000000004</v>
      </c>
      <c r="N827" s="9">
        <v>1.8205440000000002</v>
      </c>
      <c r="O827" s="9">
        <v>1.44326</v>
      </c>
      <c r="P827" s="9">
        <v>2.1672600000000002</v>
      </c>
      <c r="Q827" s="9">
        <v>3.0952900000000003</v>
      </c>
      <c r="R827" s="9">
        <v>2.0688</v>
      </c>
      <c r="S827" s="9">
        <v>1.8952500000000001</v>
      </c>
      <c r="T827" s="9">
        <v>2.931</v>
      </c>
      <c r="U827" s="9">
        <v>4.0637999999999996</v>
      </c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</row>
    <row r="828" spans="3:50" x14ac:dyDescent="0.2">
      <c r="C828" s="16">
        <f t="shared" si="25"/>
        <v>824</v>
      </c>
      <c r="D828" t="e">
        <f t="shared" ca="1" si="24"/>
        <v>#NAME?</v>
      </c>
      <c r="I828">
        <v>824</v>
      </c>
      <c r="J828">
        <v>1.3726582278481012</v>
      </c>
      <c r="K828" s="9">
        <v>1.1753199999999999</v>
      </c>
      <c r="L828" s="9">
        <v>1.7827999999999999</v>
      </c>
      <c r="M828" s="9">
        <v>2.3960000000000004</v>
      </c>
      <c r="N828" s="9">
        <v>1.825472</v>
      </c>
      <c r="O828" s="9">
        <v>1.4468800000000002</v>
      </c>
      <c r="P828" s="9">
        <v>2.1718799999999998</v>
      </c>
      <c r="Q828" s="9">
        <v>3.1035200000000001</v>
      </c>
      <c r="R828" s="9">
        <v>2.0743999999999998</v>
      </c>
      <c r="S828" s="9">
        <v>1.9000000000000001</v>
      </c>
      <c r="T828" s="9">
        <v>2.9380000000000002</v>
      </c>
      <c r="U828" s="9">
        <v>4.0743999999999998</v>
      </c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</row>
    <row r="829" spans="3:50" x14ac:dyDescent="0.2">
      <c r="C829" s="16">
        <f t="shared" si="25"/>
        <v>825</v>
      </c>
      <c r="D829" t="e">
        <f t="shared" ca="1" si="24"/>
        <v>#NAME?</v>
      </c>
      <c r="I829">
        <v>825</v>
      </c>
      <c r="J829">
        <v>1.3764556962025316</v>
      </c>
      <c r="K829" s="9">
        <v>1.17825</v>
      </c>
      <c r="L829" s="9">
        <v>1.7875000000000001</v>
      </c>
      <c r="M829" s="9">
        <v>2.4025000000000003</v>
      </c>
      <c r="N829" s="9">
        <v>1.8304</v>
      </c>
      <c r="O829" s="9">
        <v>1.4505000000000001</v>
      </c>
      <c r="P829" s="9">
        <v>2.1764999999999999</v>
      </c>
      <c r="Q829" s="9">
        <v>3.1117500000000002</v>
      </c>
      <c r="R829" s="9">
        <v>2.08</v>
      </c>
      <c r="S829" s="9">
        <v>1.9047499999999999</v>
      </c>
      <c r="T829" s="9">
        <v>2.9450000000000003</v>
      </c>
      <c r="U829" s="9">
        <v>4.085</v>
      </c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</row>
    <row r="830" spans="3:50" x14ac:dyDescent="0.2">
      <c r="C830" s="16">
        <f t="shared" si="25"/>
        <v>826</v>
      </c>
      <c r="D830" t="e">
        <f t="shared" ca="1" si="24"/>
        <v>#NAME?</v>
      </c>
      <c r="I830">
        <v>826</v>
      </c>
      <c r="J830">
        <v>1.380253164556962</v>
      </c>
      <c r="K830" s="9">
        <v>1.1811799999999999</v>
      </c>
      <c r="L830" s="9">
        <v>1.7922</v>
      </c>
      <c r="M830" s="9">
        <v>2.4090000000000003</v>
      </c>
      <c r="N830" s="9">
        <v>1.8353280000000001</v>
      </c>
      <c r="O830" s="9">
        <v>1.4541200000000001</v>
      </c>
      <c r="P830" s="9">
        <v>2.1811199999999999</v>
      </c>
      <c r="Q830" s="9">
        <v>3.11998</v>
      </c>
      <c r="R830" s="9">
        <v>2.0855999999999999</v>
      </c>
      <c r="S830" s="9">
        <v>1.9095</v>
      </c>
      <c r="T830" s="9">
        <v>2.952</v>
      </c>
      <c r="U830" s="9">
        <v>4.0956000000000001</v>
      </c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</row>
    <row r="831" spans="3:50" x14ac:dyDescent="0.2">
      <c r="C831" s="16">
        <f t="shared" si="25"/>
        <v>827</v>
      </c>
      <c r="D831" t="e">
        <f t="shared" ca="1" si="24"/>
        <v>#NAME?</v>
      </c>
      <c r="I831">
        <v>827</v>
      </c>
      <c r="J831">
        <v>1.3840506329113924</v>
      </c>
      <c r="K831" s="9">
        <v>1.18411</v>
      </c>
      <c r="L831" s="9">
        <v>1.7968999999999999</v>
      </c>
      <c r="M831" s="9">
        <v>2.4155000000000002</v>
      </c>
      <c r="N831" s="9">
        <v>1.8402560000000001</v>
      </c>
      <c r="O831" s="9">
        <v>1.45774</v>
      </c>
      <c r="P831" s="9">
        <v>2.18574</v>
      </c>
      <c r="Q831" s="9">
        <v>3.1282100000000002</v>
      </c>
      <c r="R831" s="9">
        <v>2.0912000000000002</v>
      </c>
      <c r="S831" s="9">
        <v>1.91425</v>
      </c>
      <c r="T831" s="9">
        <v>2.9590000000000001</v>
      </c>
      <c r="U831" s="9">
        <v>4.1062000000000003</v>
      </c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</row>
    <row r="832" spans="3:50" x14ac:dyDescent="0.2">
      <c r="C832" s="16">
        <f t="shared" si="25"/>
        <v>828</v>
      </c>
      <c r="D832" t="e">
        <f t="shared" ca="1" si="24"/>
        <v>#NAME?</v>
      </c>
      <c r="I832">
        <v>828</v>
      </c>
      <c r="J832">
        <v>1.3878481012658228</v>
      </c>
      <c r="K832" s="9">
        <v>1.1870399999999999</v>
      </c>
      <c r="L832" s="9">
        <v>1.8016000000000001</v>
      </c>
      <c r="M832" s="9">
        <v>2.4220000000000002</v>
      </c>
      <c r="N832" s="9">
        <v>1.8451840000000002</v>
      </c>
      <c r="O832" s="9">
        <v>1.46136</v>
      </c>
      <c r="P832" s="9">
        <v>2.1903600000000001</v>
      </c>
      <c r="Q832" s="9">
        <v>3.1364400000000003</v>
      </c>
      <c r="R832" s="9">
        <v>2.0968</v>
      </c>
      <c r="S832" s="9">
        <v>1.919</v>
      </c>
      <c r="T832" s="9">
        <v>2.9660000000000002</v>
      </c>
      <c r="U832" s="9">
        <v>4.1167999999999996</v>
      </c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</row>
    <row r="833" spans="3:50" x14ac:dyDescent="0.2">
      <c r="C833" s="16">
        <f t="shared" si="25"/>
        <v>829</v>
      </c>
      <c r="D833" t="e">
        <f t="shared" ca="1" si="24"/>
        <v>#NAME?</v>
      </c>
      <c r="I833">
        <v>829</v>
      </c>
      <c r="J833">
        <v>1.3916455696202532</v>
      </c>
      <c r="K833" s="9">
        <v>1.18997</v>
      </c>
      <c r="L833" s="9">
        <v>1.8063</v>
      </c>
      <c r="M833" s="9">
        <v>2.4285000000000001</v>
      </c>
      <c r="N833" s="9">
        <v>1.850112</v>
      </c>
      <c r="O833" s="9">
        <v>1.4649800000000002</v>
      </c>
      <c r="P833" s="9">
        <v>2.1949800000000002</v>
      </c>
      <c r="Q833" s="9">
        <v>3.1446700000000001</v>
      </c>
      <c r="R833" s="9">
        <v>2.1023999999999998</v>
      </c>
      <c r="S833" s="9">
        <v>1.9237500000000001</v>
      </c>
      <c r="T833" s="9">
        <v>2.9729999999999999</v>
      </c>
      <c r="U833" s="9">
        <v>4.1273999999999997</v>
      </c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</row>
    <row r="834" spans="3:50" x14ac:dyDescent="0.2">
      <c r="C834" s="16">
        <f t="shared" si="25"/>
        <v>830</v>
      </c>
      <c r="D834" t="e">
        <f t="shared" ca="1" si="24"/>
        <v>#NAME?</v>
      </c>
      <c r="I834">
        <v>830</v>
      </c>
      <c r="J834">
        <v>1.3954430379746836</v>
      </c>
      <c r="K834" s="9">
        <v>1.1928999999999998</v>
      </c>
      <c r="L834" s="9">
        <v>1.8109999999999999</v>
      </c>
      <c r="M834" s="9">
        <v>2.4350000000000001</v>
      </c>
      <c r="N834" s="9">
        <v>1.85504</v>
      </c>
      <c r="O834" s="9">
        <v>1.4686000000000001</v>
      </c>
      <c r="P834" s="9">
        <v>2.1996000000000002</v>
      </c>
      <c r="Q834" s="9">
        <v>3.1529000000000003</v>
      </c>
      <c r="R834" s="9">
        <v>2.1080000000000001</v>
      </c>
      <c r="S834" s="9">
        <v>1.9285000000000001</v>
      </c>
      <c r="T834" s="9">
        <v>2.98</v>
      </c>
      <c r="U834" s="9">
        <v>4.1379999999999999</v>
      </c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</row>
    <row r="835" spans="3:50" x14ac:dyDescent="0.2">
      <c r="C835" s="16">
        <f t="shared" si="25"/>
        <v>831</v>
      </c>
      <c r="D835" t="e">
        <f t="shared" ca="1" si="24"/>
        <v>#NAME?</v>
      </c>
      <c r="I835">
        <v>831</v>
      </c>
      <c r="J835">
        <v>1.3992405063291138</v>
      </c>
      <c r="K835" s="9">
        <v>1.1958299999999999</v>
      </c>
      <c r="L835" s="9">
        <v>1.8157000000000001</v>
      </c>
      <c r="M835" s="9">
        <v>2.4415</v>
      </c>
      <c r="N835" s="9">
        <v>1.8599680000000001</v>
      </c>
      <c r="O835" s="9">
        <v>1.4722200000000001</v>
      </c>
      <c r="P835" s="9">
        <v>2.2042199999999998</v>
      </c>
      <c r="Q835" s="9">
        <v>3.16113</v>
      </c>
      <c r="R835" s="9">
        <v>2.1135999999999999</v>
      </c>
      <c r="S835" s="9">
        <v>1.9332500000000001</v>
      </c>
      <c r="T835" s="9">
        <v>2.9870000000000001</v>
      </c>
      <c r="U835" s="9">
        <v>4.1486000000000001</v>
      </c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</row>
    <row r="836" spans="3:50" x14ac:dyDescent="0.2">
      <c r="C836" s="16">
        <f t="shared" si="25"/>
        <v>832</v>
      </c>
      <c r="D836" t="e">
        <f t="shared" ref="D836:D899" ca="1" si="26">smrLinInterp(C836,Time,Rain)</f>
        <v>#NAME?</v>
      </c>
      <c r="I836">
        <v>832</v>
      </c>
      <c r="J836">
        <v>1.4030379746835442</v>
      </c>
      <c r="K836" s="9">
        <v>1.19876</v>
      </c>
      <c r="L836" s="9">
        <v>1.8204</v>
      </c>
      <c r="M836" s="9">
        <v>2.4480000000000004</v>
      </c>
      <c r="N836" s="9">
        <v>1.8648960000000001</v>
      </c>
      <c r="O836" s="9">
        <v>1.47584</v>
      </c>
      <c r="P836" s="9">
        <v>2.2088399999999999</v>
      </c>
      <c r="Q836" s="9">
        <v>3.1693600000000002</v>
      </c>
      <c r="R836" s="9">
        <v>2.1191999999999998</v>
      </c>
      <c r="S836" s="9">
        <v>1.9380000000000002</v>
      </c>
      <c r="T836" s="9">
        <v>2.9940000000000002</v>
      </c>
      <c r="U836" s="9">
        <v>4.1592000000000002</v>
      </c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</row>
    <row r="837" spans="3:50" x14ac:dyDescent="0.2">
      <c r="C837" s="16">
        <f t="shared" si="25"/>
        <v>833</v>
      </c>
      <c r="D837" t="e">
        <f t="shared" ca="1" si="26"/>
        <v>#NAME?</v>
      </c>
      <c r="I837">
        <v>833</v>
      </c>
      <c r="J837">
        <v>1.4068354430379746</v>
      </c>
      <c r="K837" s="9">
        <v>1.2016899999999999</v>
      </c>
      <c r="L837" s="9">
        <v>1.8250999999999999</v>
      </c>
      <c r="M837" s="9">
        <v>2.4545000000000003</v>
      </c>
      <c r="N837" s="9">
        <v>1.8698240000000002</v>
      </c>
      <c r="O837" s="9">
        <v>1.47946</v>
      </c>
      <c r="P837" s="9">
        <v>2.21346</v>
      </c>
      <c r="Q837" s="9">
        <v>3.1775899999999999</v>
      </c>
      <c r="R837" s="9">
        <v>2.1248</v>
      </c>
      <c r="S837" s="9">
        <v>1.94275</v>
      </c>
      <c r="T837" s="9">
        <v>3.0009999999999999</v>
      </c>
      <c r="U837" s="9">
        <v>4.1697999999999995</v>
      </c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</row>
    <row r="838" spans="3:50" x14ac:dyDescent="0.2">
      <c r="C838" s="16">
        <f t="shared" ref="C838:C901" si="27">1+C837</f>
        <v>834</v>
      </c>
      <c r="D838" t="e">
        <f t="shared" ca="1" si="26"/>
        <v>#NAME?</v>
      </c>
      <c r="I838">
        <v>834</v>
      </c>
      <c r="J838">
        <v>1.410632911392405</v>
      </c>
      <c r="K838" s="9">
        <v>1.20462</v>
      </c>
      <c r="L838" s="9">
        <v>1.8298000000000001</v>
      </c>
      <c r="M838" s="9">
        <v>2.4610000000000003</v>
      </c>
      <c r="N838" s="9">
        <v>1.8747520000000002</v>
      </c>
      <c r="O838" s="9">
        <v>1.48308</v>
      </c>
      <c r="P838" s="9">
        <v>2.2180800000000001</v>
      </c>
      <c r="Q838" s="9">
        <v>3.1858200000000001</v>
      </c>
      <c r="R838" s="9">
        <v>2.1303999999999998</v>
      </c>
      <c r="S838" s="9">
        <v>1.9475</v>
      </c>
      <c r="T838" s="9">
        <v>3.008</v>
      </c>
      <c r="U838" s="9">
        <v>4.1803999999999997</v>
      </c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</row>
    <row r="839" spans="3:50" x14ac:dyDescent="0.2">
      <c r="C839" s="16">
        <f t="shared" si="27"/>
        <v>835</v>
      </c>
      <c r="D839" t="e">
        <f t="shared" ca="1" si="26"/>
        <v>#NAME?</v>
      </c>
      <c r="I839">
        <v>835</v>
      </c>
      <c r="J839">
        <v>1.4144303797468354</v>
      </c>
      <c r="K839" s="9">
        <v>1.2075499999999999</v>
      </c>
      <c r="L839" s="9">
        <v>1.8345</v>
      </c>
      <c r="M839" s="9">
        <v>2.4675000000000002</v>
      </c>
      <c r="N839" s="9">
        <v>1.87968</v>
      </c>
      <c r="O839" s="9">
        <v>1.4867000000000001</v>
      </c>
      <c r="P839" s="9">
        <v>2.2227000000000001</v>
      </c>
      <c r="Q839" s="9">
        <v>3.1940500000000003</v>
      </c>
      <c r="R839" s="9">
        <v>2.1360000000000001</v>
      </c>
      <c r="S839" s="9">
        <v>1.95225</v>
      </c>
      <c r="T839" s="9">
        <v>3.0150000000000001</v>
      </c>
      <c r="U839" s="9">
        <v>4.1909999999999998</v>
      </c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</row>
    <row r="840" spans="3:50" x14ac:dyDescent="0.2">
      <c r="C840" s="16">
        <f t="shared" si="27"/>
        <v>836</v>
      </c>
      <c r="D840" t="e">
        <f t="shared" ca="1" si="26"/>
        <v>#NAME?</v>
      </c>
      <c r="I840">
        <v>836</v>
      </c>
      <c r="J840">
        <v>1.4182278481012658</v>
      </c>
      <c r="K840" s="9">
        <v>1.21048</v>
      </c>
      <c r="L840" s="9">
        <v>1.8391999999999999</v>
      </c>
      <c r="M840" s="9">
        <v>2.4740000000000002</v>
      </c>
      <c r="N840" s="9">
        <v>1.8846080000000001</v>
      </c>
      <c r="O840" s="9">
        <v>1.4903200000000001</v>
      </c>
      <c r="P840" s="9">
        <v>2.2273200000000002</v>
      </c>
      <c r="Q840" s="9">
        <v>3.20228</v>
      </c>
      <c r="R840" s="9">
        <v>2.1415999999999999</v>
      </c>
      <c r="S840" s="9">
        <v>1.9570000000000001</v>
      </c>
      <c r="T840" s="9">
        <v>3.0220000000000002</v>
      </c>
      <c r="U840" s="9">
        <v>4.2016</v>
      </c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</row>
    <row r="841" spans="3:50" x14ac:dyDescent="0.2">
      <c r="C841" s="16">
        <f t="shared" si="27"/>
        <v>837</v>
      </c>
      <c r="D841" t="e">
        <f t="shared" ca="1" si="26"/>
        <v>#NAME?</v>
      </c>
      <c r="I841">
        <v>837</v>
      </c>
      <c r="J841">
        <v>1.4220253164556962</v>
      </c>
      <c r="K841" s="9">
        <v>1.2134099999999999</v>
      </c>
      <c r="L841" s="9">
        <v>1.8439000000000001</v>
      </c>
      <c r="M841" s="9">
        <v>2.4805000000000001</v>
      </c>
      <c r="N841" s="9">
        <v>1.8895360000000001</v>
      </c>
      <c r="O841" s="9">
        <v>1.49394</v>
      </c>
      <c r="P841" s="9">
        <v>2.2319399999999998</v>
      </c>
      <c r="Q841" s="9">
        <v>3.2105100000000002</v>
      </c>
      <c r="R841" s="9">
        <v>2.1471999999999998</v>
      </c>
      <c r="S841" s="9">
        <v>1.9617500000000001</v>
      </c>
      <c r="T841" s="9">
        <v>3.0289999999999999</v>
      </c>
      <c r="U841" s="9">
        <v>4.2122000000000002</v>
      </c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</row>
    <row r="842" spans="3:50" x14ac:dyDescent="0.2">
      <c r="C842" s="16">
        <f t="shared" si="27"/>
        <v>838</v>
      </c>
      <c r="D842" t="e">
        <f t="shared" ca="1" si="26"/>
        <v>#NAME?</v>
      </c>
      <c r="I842">
        <v>838</v>
      </c>
      <c r="J842">
        <v>1.4258227848101266</v>
      </c>
      <c r="K842" s="9">
        <v>1.21634</v>
      </c>
      <c r="L842" s="9">
        <v>1.8486</v>
      </c>
      <c r="M842" s="9">
        <v>2.4870000000000001</v>
      </c>
      <c r="N842" s="9">
        <v>1.8944640000000001</v>
      </c>
      <c r="O842" s="9">
        <v>1.49756</v>
      </c>
      <c r="P842" s="9">
        <v>2.2365599999999999</v>
      </c>
      <c r="Q842" s="9">
        <v>3.2187399999999999</v>
      </c>
      <c r="R842" s="9">
        <v>2.1528</v>
      </c>
      <c r="S842" s="9">
        <v>1.9665000000000001</v>
      </c>
      <c r="T842" s="9">
        <v>3.036</v>
      </c>
      <c r="U842" s="9">
        <v>4.2227999999999994</v>
      </c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</row>
    <row r="843" spans="3:50" x14ac:dyDescent="0.2">
      <c r="C843" s="16">
        <f t="shared" si="27"/>
        <v>839</v>
      </c>
      <c r="D843" t="e">
        <f t="shared" ca="1" si="26"/>
        <v>#NAME?</v>
      </c>
      <c r="I843">
        <v>839</v>
      </c>
      <c r="J843">
        <v>1.429620253164557</v>
      </c>
      <c r="K843" s="9">
        <v>1.2192699999999999</v>
      </c>
      <c r="L843" s="9">
        <v>1.8532999999999999</v>
      </c>
      <c r="M843" s="9">
        <v>2.4935</v>
      </c>
      <c r="N843" s="9">
        <v>1.8993920000000002</v>
      </c>
      <c r="O843" s="9">
        <v>1.50118</v>
      </c>
      <c r="P843" s="9">
        <v>2.2411799999999999</v>
      </c>
      <c r="Q843" s="9">
        <v>3.2269700000000001</v>
      </c>
      <c r="R843" s="9">
        <v>2.1583999999999999</v>
      </c>
      <c r="S843" s="9">
        <v>1.9712500000000002</v>
      </c>
      <c r="T843" s="9">
        <v>3.0430000000000001</v>
      </c>
      <c r="U843" s="9">
        <v>4.2333999999999996</v>
      </c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</row>
    <row r="844" spans="3:50" x14ac:dyDescent="0.2">
      <c r="C844" s="16">
        <f t="shared" si="27"/>
        <v>840</v>
      </c>
      <c r="D844" t="e">
        <f t="shared" ca="1" si="26"/>
        <v>#NAME?</v>
      </c>
      <c r="I844">
        <v>840</v>
      </c>
      <c r="J844">
        <v>1.4334177215189874</v>
      </c>
      <c r="K844" s="9">
        <v>1.2222</v>
      </c>
      <c r="L844" s="9">
        <v>1.8580000000000001</v>
      </c>
      <c r="M844" s="9">
        <v>2.5</v>
      </c>
      <c r="N844" s="9">
        <v>1.90432</v>
      </c>
      <c r="O844" s="9">
        <v>1.5048000000000001</v>
      </c>
      <c r="P844" s="9">
        <v>2.2458</v>
      </c>
      <c r="Q844" s="9">
        <v>3.2352000000000003</v>
      </c>
      <c r="R844" s="9">
        <v>2.1640000000000001</v>
      </c>
      <c r="S844" s="9">
        <v>1.976</v>
      </c>
      <c r="T844" s="9">
        <v>3.0500000000000003</v>
      </c>
      <c r="U844" s="9">
        <v>4.2439999999999998</v>
      </c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</row>
    <row r="845" spans="3:50" x14ac:dyDescent="0.2">
      <c r="C845" s="16">
        <f t="shared" si="27"/>
        <v>841</v>
      </c>
      <c r="D845" t="e">
        <f t="shared" ca="1" si="26"/>
        <v>#NAME?</v>
      </c>
      <c r="I845">
        <v>841</v>
      </c>
      <c r="J845">
        <v>1.4372151898734178</v>
      </c>
      <c r="K845" s="9">
        <v>1.2251300000000001</v>
      </c>
      <c r="L845" s="9">
        <v>1.8627</v>
      </c>
      <c r="M845" s="9">
        <v>2.5065000000000004</v>
      </c>
      <c r="N845" s="9">
        <v>1.9092480000000001</v>
      </c>
      <c r="O845" s="9">
        <v>1.5084200000000001</v>
      </c>
      <c r="P845" s="9">
        <v>2.2504200000000001</v>
      </c>
      <c r="Q845" s="9">
        <v>3.24343</v>
      </c>
      <c r="R845" s="9">
        <v>2.1696</v>
      </c>
      <c r="S845" s="9">
        <v>1.98075</v>
      </c>
      <c r="T845" s="9">
        <v>3.0569999999999999</v>
      </c>
      <c r="U845" s="9">
        <v>4.2545999999999999</v>
      </c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</row>
    <row r="846" spans="3:50" x14ac:dyDescent="0.2">
      <c r="C846" s="16">
        <f t="shared" si="27"/>
        <v>842</v>
      </c>
      <c r="D846" t="e">
        <f t="shared" ca="1" si="26"/>
        <v>#NAME?</v>
      </c>
      <c r="I846">
        <v>842</v>
      </c>
      <c r="J846">
        <v>1.441012658227848</v>
      </c>
      <c r="K846" s="9">
        <v>1.2280599999999999</v>
      </c>
      <c r="L846" s="9">
        <v>1.8673999999999999</v>
      </c>
      <c r="M846" s="9">
        <v>2.5130000000000003</v>
      </c>
      <c r="N846" s="9">
        <v>1.9141760000000001</v>
      </c>
      <c r="O846" s="9">
        <v>1.5120400000000001</v>
      </c>
      <c r="P846" s="9">
        <v>2.2550400000000002</v>
      </c>
      <c r="Q846" s="9">
        <v>3.2516600000000002</v>
      </c>
      <c r="R846" s="9">
        <v>2.1751999999999998</v>
      </c>
      <c r="S846" s="9">
        <v>1.9855</v>
      </c>
      <c r="T846" s="9">
        <v>3.0640000000000001</v>
      </c>
      <c r="U846" s="9">
        <v>4.2652000000000001</v>
      </c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</row>
    <row r="847" spans="3:50" x14ac:dyDescent="0.2">
      <c r="C847" s="16">
        <f t="shared" si="27"/>
        <v>843</v>
      </c>
      <c r="D847" t="e">
        <f t="shared" ca="1" si="26"/>
        <v>#NAME?</v>
      </c>
      <c r="I847">
        <v>843</v>
      </c>
      <c r="J847">
        <v>1.4448101265822784</v>
      </c>
      <c r="K847" s="9">
        <v>1.23099</v>
      </c>
      <c r="L847" s="9">
        <v>1.8721000000000001</v>
      </c>
      <c r="M847" s="9">
        <v>2.5195000000000003</v>
      </c>
      <c r="N847" s="9">
        <v>1.9191040000000001</v>
      </c>
      <c r="O847" s="9">
        <v>1.51566</v>
      </c>
      <c r="P847" s="9">
        <v>2.2596600000000002</v>
      </c>
      <c r="Q847" s="9">
        <v>3.25989</v>
      </c>
      <c r="R847" s="9">
        <v>2.1808000000000001</v>
      </c>
      <c r="S847" s="9">
        <v>1.9902500000000001</v>
      </c>
      <c r="T847" s="9">
        <v>3.0710000000000002</v>
      </c>
      <c r="U847" s="9">
        <v>4.2758000000000003</v>
      </c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</row>
    <row r="848" spans="3:50" x14ac:dyDescent="0.2">
      <c r="C848" s="16">
        <f t="shared" si="27"/>
        <v>844</v>
      </c>
      <c r="D848" t="e">
        <f t="shared" ca="1" si="26"/>
        <v>#NAME?</v>
      </c>
      <c r="I848">
        <v>844</v>
      </c>
      <c r="J848">
        <v>1.4486075949367088</v>
      </c>
      <c r="K848" s="9">
        <v>1.2339199999999999</v>
      </c>
      <c r="L848" s="9">
        <v>1.8768</v>
      </c>
      <c r="M848" s="9">
        <v>2.5260000000000002</v>
      </c>
      <c r="N848" s="9">
        <v>1.9240320000000002</v>
      </c>
      <c r="O848" s="9">
        <v>1.51928</v>
      </c>
      <c r="P848" s="9">
        <v>2.2642799999999998</v>
      </c>
      <c r="Q848" s="9">
        <v>3.2681200000000001</v>
      </c>
      <c r="R848" s="9">
        <v>2.1863999999999999</v>
      </c>
      <c r="S848" s="9">
        <v>1.9950000000000001</v>
      </c>
      <c r="T848" s="9">
        <v>3.0780000000000003</v>
      </c>
      <c r="U848" s="9">
        <v>4.2863999999999995</v>
      </c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</row>
    <row r="849" spans="3:50" x14ac:dyDescent="0.2">
      <c r="C849" s="16">
        <f t="shared" si="27"/>
        <v>845</v>
      </c>
      <c r="D849" t="e">
        <f t="shared" ca="1" si="26"/>
        <v>#NAME?</v>
      </c>
      <c r="I849">
        <v>845</v>
      </c>
      <c r="J849">
        <v>1.4524050632911392</v>
      </c>
      <c r="K849" s="9">
        <v>1.23685</v>
      </c>
      <c r="L849" s="9">
        <v>1.8815</v>
      </c>
      <c r="M849" s="9">
        <v>2.5325000000000002</v>
      </c>
      <c r="N849" s="9">
        <v>1.92896</v>
      </c>
      <c r="O849" s="9">
        <v>1.5229000000000001</v>
      </c>
      <c r="P849" s="9">
        <v>2.2688999999999999</v>
      </c>
      <c r="Q849" s="9">
        <v>3.2763500000000003</v>
      </c>
      <c r="R849" s="9">
        <v>2.1920000000000002</v>
      </c>
      <c r="S849" s="9">
        <v>1.9997500000000001</v>
      </c>
      <c r="T849" s="9">
        <v>3.085</v>
      </c>
      <c r="U849" s="9">
        <v>4.2969999999999997</v>
      </c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</row>
    <row r="850" spans="3:50" x14ac:dyDescent="0.2">
      <c r="C850" s="16">
        <f t="shared" si="27"/>
        <v>846</v>
      </c>
      <c r="D850" t="e">
        <f t="shared" ca="1" si="26"/>
        <v>#NAME?</v>
      </c>
      <c r="I850">
        <v>846</v>
      </c>
      <c r="J850">
        <v>1.4562025316455696</v>
      </c>
      <c r="K850" s="9">
        <v>1.2397799999999999</v>
      </c>
      <c r="L850" s="9">
        <v>1.8862000000000001</v>
      </c>
      <c r="M850" s="9">
        <v>2.5390000000000001</v>
      </c>
      <c r="N850" s="9">
        <v>1.9338880000000001</v>
      </c>
      <c r="O850" s="9">
        <v>1.5265200000000001</v>
      </c>
      <c r="P850" s="9">
        <v>2.27352</v>
      </c>
      <c r="Q850" s="9">
        <v>3.2845800000000001</v>
      </c>
      <c r="R850" s="9">
        <v>2.1976</v>
      </c>
      <c r="S850" s="9">
        <v>2.0045000000000002</v>
      </c>
      <c r="T850" s="9">
        <v>3.0920000000000001</v>
      </c>
      <c r="U850" s="9">
        <v>4.3075999999999999</v>
      </c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</row>
    <row r="851" spans="3:50" x14ac:dyDescent="0.2">
      <c r="C851" s="16">
        <f t="shared" si="27"/>
        <v>847</v>
      </c>
      <c r="D851" t="e">
        <f t="shared" ca="1" si="26"/>
        <v>#NAME?</v>
      </c>
      <c r="I851">
        <v>847</v>
      </c>
      <c r="J851">
        <v>1.46</v>
      </c>
      <c r="K851" s="9">
        <v>1.24271</v>
      </c>
      <c r="L851" s="9">
        <v>1.8909</v>
      </c>
      <c r="M851" s="9">
        <v>2.5455000000000001</v>
      </c>
      <c r="N851" s="9">
        <v>1.9388160000000001</v>
      </c>
      <c r="O851" s="9">
        <v>1.5301400000000001</v>
      </c>
      <c r="P851" s="9">
        <v>2.2781400000000001</v>
      </c>
      <c r="Q851" s="9">
        <v>3.2928100000000002</v>
      </c>
      <c r="R851" s="9">
        <v>2.2031999999999998</v>
      </c>
      <c r="S851" s="9">
        <v>2.0092500000000002</v>
      </c>
      <c r="T851" s="9">
        <v>3.0990000000000002</v>
      </c>
      <c r="U851" s="9">
        <v>4.3182</v>
      </c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</row>
    <row r="852" spans="3:50" x14ac:dyDescent="0.2">
      <c r="C852" s="16">
        <f t="shared" si="27"/>
        <v>848</v>
      </c>
      <c r="D852" t="e">
        <f t="shared" ca="1" si="26"/>
        <v>#NAME?</v>
      </c>
      <c r="I852">
        <v>848</v>
      </c>
      <c r="J852">
        <v>1.4637974683544304</v>
      </c>
      <c r="K852" s="9">
        <v>1.2456399999999999</v>
      </c>
      <c r="L852" s="9">
        <v>1.8956</v>
      </c>
      <c r="M852" s="9">
        <v>2.552</v>
      </c>
      <c r="N852" s="9">
        <v>1.9437440000000001</v>
      </c>
      <c r="O852" s="9">
        <v>1.53376</v>
      </c>
      <c r="P852" s="9">
        <v>2.2827600000000001</v>
      </c>
      <c r="Q852" s="9">
        <v>3.30104</v>
      </c>
      <c r="R852" s="9">
        <v>2.2088000000000001</v>
      </c>
      <c r="S852" s="9">
        <v>2.0140000000000002</v>
      </c>
      <c r="T852" s="9">
        <v>3.1060000000000003</v>
      </c>
      <c r="U852" s="9">
        <v>4.3288000000000002</v>
      </c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</row>
    <row r="853" spans="3:50" x14ac:dyDescent="0.2">
      <c r="C853" s="16">
        <f t="shared" si="27"/>
        <v>849</v>
      </c>
      <c r="D853" t="e">
        <f t="shared" ca="1" si="26"/>
        <v>#NAME?</v>
      </c>
      <c r="I853">
        <v>849</v>
      </c>
      <c r="J853">
        <v>1.4675949367088608</v>
      </c>
      <c r="K853" s="9">
        <v>1.24857</v>
      </c>
      <c r="L853" s="9">
        <v>1.9003000000000001</v>
      </c>
      <c r="M853" s="9">
        <v>2.5585</v>
      </c>
      <c r="N853" s="9">
        <v>1.9486720000000002</v>
      </c>
      <c r="O853" s="9">
        <v>1.53738</v>
      </c>
      <c r="P853" s="9">
        <v>2.2873800000000002</v>
      </c>
      <c r="Q853" s="9">
        <v>3.3092700000000002</v>
      </c>
      <c r="R853" s="9">
        <v>2.2143999999999999</v>
      </c>
      <c r="S853" s="9">
        <v>2.0187500000000003</v>
      </c>
      <c r="T853" s="9">
        <v>3.113</v>
      </c>
      <c r="U853" s="9">
        <v>4.3393999999999995</v>
      </c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</row>
    <row r="854" spans="3:50" x14ac:dyDescent="0.2">
      <c r="C854" s="16">
        <f t="shared" si="27"/>
        <v>850</v>
      </c>
      <c r="D854" t="e">
        <f t="shared" ca="1" si="26"/>
        <v>#NAME?</v>
      </c>
      <c r="I854">
        <v>850</v>
      </c>
      <c r="J854">
        <v>1.4713924050632912</v>
      </c>
      <c r="K854" s="9">
        <v>1.2515000000000001</v>
      </c>
      <c r="L854" s="9">
        <v>1.905</v>
      </c>
      <c r="M854" s="9">
        <v>2.5650000000000004</v>
      </c>
      <c r="N854" s="9">
        <v>1.9536000000000002</v>
      </c>
      <c r="O854" s="9">
        <v>1.5409999999999999</v>
      </c>
      <c r="P854" s="9">
        <v>2.2919999999999998</v>
      </c>
      <c r="Q854" s="9">
        <v>3.3174999999999999</v>
      </c>
      <c r="R854" s="9">
        <v>2.2199999999999998</v>
      </c>
      <c r="S854" s="9">
        <v>2.0235000000000003</v>
      </c>
      <c r="T854" s="9">
        <v>3.12</v>
      </c>
      <c r="U854" s="9">
        <v>4.3499999999999996</v>
      </c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</row>
    <row r="855" spans="3:50" x14ac:dyDescent="0.2">
      <c r="C855" s="16">
        <f t="shared" si="27"/>
        <v>851</v>
      </c>
      <c r="D855" t="e">
        <f t="shared" ca="1" si="26"/>
        <v>#NAME?</v>
      </c>
      <c r="I855">
        <v>851</v>
      </c>
      <c r="J855">
        <v>1.4751898734177216</v>
      </c>
      <c r="K855" s="9">
        <v>1.2544299999999999</v>
      </c>
      <c r="L855" s="9">
        <v>1.9097</v>
      </c>
      <c r="M855" s="9">
        <v>2.5715000000000003</v>
      </c>
      <c r="N855" s="9">
        <v>1.958528</v>
      </c>
      <c r="O855" s="9">
        <v>1.5446200000000001</v>
      </c>
      <c r="P855" s="9">
        <v>2.2966199999999999</v>
      </c>
      <c r="Q855" s="9">
        <v>3.3257300000000001</v>
      </c>
      <c r="R855" s="9">
        <v>2.2256</v>
      </c>
      <c r="S855" s="9">
        <v>2.0282499999999999</v>
      </c>
      <c r="T855" s="9">
        <v>3.1270000000000002</v>
      </c>
      <c r="U855" s="9">
        <v>4.3605999999999998</v>
      </c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</row>
    <row r="856" spans="3:50" x14ac:dyDescent="0.2">
      <c r="C856" s="16">
        <f t="shared" si="27"/>
        <v>852</v>
      </c>
      <c r="D856" t="e">
        <f t="shared" ca="1" si="26"/>
        <v>#NAME?</v>
      </c>
      <c r="I856">
        <v>852</v>
      </c>
      <c r="J856">
        <v>1.478987341772152</v>
      </c>
      <c r="K856" s="9">
        <v>1.25736</v>
      </c>
      <c r="L856" s="9">
        <v>1.9144000000000001</v>
      </c>
      <c r="M856" s="9">
        <v>2.5780000000000003</v>
      </c>
      <c r="N856" s="9">
        <v>1.9634560000000001</v>
      </c>
      <c r="O856" s="9">
        <v>1.5482400000000001</v>
      </c>
      <c r="P856" s="9">
        <v>2.30124</v>
      </c>
      <c r="Q856" s="9">
        <v>3.3339600000000003</v>
      </c>
      <c r="R856" s="9">
        <v>2.2311999999999999</v>
      </c>
      <c r="S856" s="9">
        <v>2.0329999999999999</v>
      </c>
      <c r="T856" s="9">
        <v>3.1339999999999999</v>
      </c>
      <c r="U856" s="9">
        <v>4.3712</v>
      </c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</row>
    <row r="857" spans="3:50" x14ac:dyDescent="0.2">
      <c r="C857" s="16">
        <f t="shared" si="27"/>
        <v>853</v>
      </c>
      <c r="D857" t="e">
        <f t="shared" ca="1" si="26"/>
        <v>#NAME?</v>
      </c>
      <c r="I857">
        <v>853</v>
      </c>
      <c r="J857">
        <v>1.4827848101265821</v>
      </c>
      <c r="K857" s="9">
        <v>1.2602899999999999</v>
      </c>
      <c r="L857" s="9">
        <v>1.9191</v>
      </c>
      <c r="M857" s="9">
        <v>2.5845000000000002</v>
      </c>
      <c r="N857" s="9">
        <v>1.9683840000000001</v>
      </c>
      <c r="O857" s="9">
        <v>1.55186</v>
      </c>
      <c r="P857" s="9">
        <v>2.30586</v>
      </c>
      <c r="Q857" s="9">
        <v>3.34219</v>
      </c>
      <c r="R857" s="9">
        <v>2.2368000000000001</v>
      </c>
      <c r="S857" s="9">
        <v>2.03775</v>
      </c>
      <c r="T857" s="9">
        <v>3.141</v>
      </c>
      <c r="U857" s="9">
        <v>4.3818000000000001</v>
      </c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</row>
    <row r="858" spans="3:50" x14ac:dyDescent="0.2">
      <c r="C858" s="16">
        <f t="shared" si="27"/>
        <v>854</v>
      </c>
      <c r="D858" t="e">
        <f t="shared" ca="1" si="26"/>
        <v>#NAME?</v>
      </c>
      <c r="I858">
        <v>854</v>
      </c>
      <c r="J858">
        <v>1.4865822784810125</v>
      </c>
      <c r="K858" s="9">
        <v>1.26322</v>
      </c>
      <c r="L858" s="9">
        <v>1.9238</v>
      </c>
      <c r="M858" s="9">
        <v>2.5910000000000002</v>
      </c>
      <c r="N858" s="9">
        <v>1.9733120000000002</v>
      </c>
      <c r="O858" s="9">
        <v>1.55548</v>
      </c>
      <c r="P858" s="9">
        <v>2.3104800000000001</v>
      </c>
      <c r="Q858" s="9">
        <v>3.3504200000000002</v>
      </c>
      <c r="R858" s="9">
        <v>2.2423999999999999</v>
      </c>
      <c r="S858" s="9">
        <v>2.0425</v>
      </c>
      <c r="T858" s="9">
        <v>3.1480000000000001</v>
      </c>
      <c r="U858" s="9">
        <v>4.3924000000000003</v>
      </c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</row>
    <row r="859" spans="3:50" x14ac:dyDescent="0.2">
      <c r="C859" s="16">
        <f t="shared" si="27"/>
        <v>855</v>
      </c>
      <c r="D859" t="e">
        <f t="shared" ca="1" si="26"/>
        <v>#NAME?</v>
      </c>
      <c r="I859">
        <v>855</v>
      </c>
      <c r="J859">
        <v>1.4903797468354429</v>
      </c>
      <c r="K859" s="9">
        <v>1.2661499999999999</v>
      </c>
      <c r="L859" s="9">
        <v>1.9285000000000001</v>
      </c>
      <c r="M859" s="9">
        <v>2.5975000000000001</v>
      </c>
      <c r="N859" s="9">
        <v>1.9782400000000002</v>
      </c>
      <c r="O859" s="9">
        <v>1.5590999999999999</v>
      </c>
      <c r="P859" s="9">
        <v>2.3151000000000002</v>
      </c>
      <c r="Q859" s="9">
        <v>3.3586499999999999</v>
      </c>
      <c r="R859" s="9">
        <v>2.2479999999999998</v>
      </c>
      <c r="S859" s="9">
        <v>2.04725</v>
      </c>
      <c r="T859" s="9">
        <v>3.1550000000000002</v>
      </c>
      <c r="U859" s="9">
        <v>4.4029999999999996</v>
      </c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</row>
    <row r="860" spans="3:50" x14ac:dyDescent="0.2">
      <c r="C860" s="16">
        <f t="shared" si="27"/>
        <v>856</v>
      </c>
      <c r="D860" t="e">
        <f t="shared" ca="1" si="26"/>
        <v>#NAME?</v>
      </c>
      <c r="I860">
        <v>856</v>
      </c>
      <c r="J860">
        <v>1.4941772151898733</v>
      </c>
      <c r="K860" s="9">
        <v>1.26908</v>
      </c>
      <c r="L860" s="9">
        <v>1.9332</v>
      </c>
      <c r="M860" s="9">
        <v>2.6040000000000001</v>
      </c>
      <c r="N860" s="9">
        <v>1.983168</v>
      </c>
      <c r="O860" s="9">
        <v>1.5627200000000001</v>
      </c>
      <c r="P860" s="9">
        <v>2.3197200000000002</v>
      </c>
      <c r="Q860" s="9">
        <v>3.3668800000000001</v>
      </c>
      <c r="R860" s="9">
        <v>2.2536</v>
      </c>
      <c r="S860" s="9">
        <v>2.052</v>
      </c>
      <c r="T860" s="9">
        <v>3.1619999999999999</v>
      </c>
      <c r="U860" s="9">
        <v>4.4135999999999997</v>
      </c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</row>
    <row r="861" spans="3:50" x14ac:dyDescent="0.2">
      <c r="C861" s="16">
        <f t="shared" si="27"/>
        <v>857</v>
      </c>
      <c r="D861" t="e">
        <f t="shared" ca="1" si="26"/>
        <v>#NAME?</v>
      </c>
      <c r="I861">
        <v>857</v>
      </c>
      <c r="J861">
        <v>1.4979746835443037</v>
      </c>
      <c r="K861" s="9">
        <v>1.2720099999999999</v>
      </c>
      <c r="L861" s="9">
        <v>1.9379</v>
      </c>
      <c r="M861" s="9">
        <v>2.6105</v>
      </c>
      <c r="N861" s="9">
        <v>1.9880960000000001</v>
      </c>
      <c r="O861" s="9">
        <v>1.5663400000000001</v>
      </c>
      <c r="P861" s="9">
        <v>2.3243399999999999</v>
      </c>
      <c r="Q861" s="9">
        <v>3.3751100000000003</v>
      </c>
      <c r="R861" s="9">
        <v>2.2591999999999999</v>
      </c>
      <c r="S861" s="9">
        <v>2.0567500000000001</v>
      </c>
      <c r="T861" s="9">
        <v>3.169</v>
      </c>
      <c r="U861" s="9">
        <v>4.4241999999999999</v>
      </c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</row>
    <row r="862" spans="3:50" x14ac:dyDescent="0.2">
      <c r="C862" s="16">
        <f t="shared" si="27"/>
        <v>858</v>
      </c>
      <c r="D862" t="e">
        <f t="shared" ca="1" si="26"/>
        <v>#NAME?</v>
      </c>
      <c r="I862">
        <v>858</v>
      </c>
      <c r="J862">
        <v>1.5017721518987341</v>
      </c>
      <c r="K862" s="9">
        <v>1.27494</v>
      </c>
      <c r="L862" s="9">
        <v>1.9426000000000001</v>
      </c>
      <c r="M862" s="9">
        <v>2.617</v>
      </c>
      <c r="N862" s="9">
        <v>1.9930240000000001</v>
      </c>
      <c r="O862" s="9">
        <v>1.56996</v>
      </c>
      <c r="P862" s="9">
        <v>2.3289599999999999</v>
      </c>
      <c r="Q862" s="9">
        <v>3.38334</v>
      </c>
      <c r="R862" s="9">
        <v>2.2648000000000001</v>
      </c>
      <c r="S862" s="9">
        <v>2.0615000000000001</v>
      </c>
      <c r="T862" s="9">
        <v>3.1760000000000002</v>
      </c>
      <c r="U862" s="9">
        <v>4.4348000000000001</v>
      </c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</row>
    <row r="863" spans="3:50" x14ac:dyDescent="0.2">
      <c r="C863" s="16">
        <f t="shared" si="27"/>
        <v>859</v>
      </c>
      <c r="D863" t="e">
        <f t="shared" ca="1" si="26"/>
        <v>#NAME?</v>
      </c>
      <c r="I863">
        <v>859</v>
      </c>
      <c r="J863">
        <v>1.5055696202531645</v>
      </c>
      <c r="K863" s="9">
        <v>1.2778699999999998</v>
      </c>
      <c r="L863" s="9">
        <v>1.9473</v>
      </c>
      <c r="M863" s="9">
        <v>2.6234999999999999</v>
      </c>
      <c r="N863" s="9">
        <v>1.9979520000000002</v>
      </c>
      <c r="O863" s="9">
        <v>1.57358</v>
      </c>
      <c r="P863" s="9">
        <v>2.33358</v>
      </c>
      <c r="Q863" s="9">
        <v>3.3915700000000002</v>
      </c>
      <c r="R863" s="9">
        <v>2.2704</v>
      </c>
      <c r="S863" s="9">
        <v>2.0662500000000001</v>
      </c>
      <c r="T863" s="9">
        <v>3.1830000000000003</v>
      </c>
      <c r="U863" s="9">
        <v>4.4454000000000002</v>
      </c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</row>
    <row r="864" spans="3:50" x14ac:dyDescent="0.2">
      <c r="C864" s="16">
        <f t="shared" si="27"/>
        <v>860</v>
      </c>
      <c r="D864" t="e">
        <f t="shared" ca="1" si="26"/>
        <v>#NAME?</v>
      </c>
      <c r="I864">
        <v>860</v>
      </c>
      <c r="J864">
        <v>1.5093670886075949</v>
      </c>
      <c r="K864" s="9">
        <v>1.2807999999999999</v>
      </c>
      <c r="L864" s="9">
        <v>1.952</v>
      </c>
      <c r="M864" s="9">
        <v>2.6300000000000003</v>
      </c>
      <c r="N864" s="9">
        <v>2.0028800000000002</v>
      </c>
      <c r="O864" s="9">
        <v>1.5771999999999999</v>
      </c>
      <c r="P864" s="9">
        <v>2.3382000000000001</v>
      </c>
      <c r="Q864" s="9">
        <v>3.3997999999999999</v>
      </c>
      <c r="R864" s="9">
        <v>2.2759999999999998</v>
      </c>
      <c r="S864" s="9">
        <v>2.0710000000000002</v>
      </c>
      <c r="T864" s="9">
        <v>3.19</v>
      </c>
      <c r="U864" s="9">
        <v>4.4559999999999995</v>
      </c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</row>
    <row r="865" spans="3:50" x14ac:dyDescent="0.2">
      <c r="C865" s="16">
        <f t="shared" si="27"/>
        <v>861</v>
      </c>
      <c r="D865" t="e">
        <f t="shared" ca="1" si="26"/>
        <v>#NAME?</v>
      </c>
      <c r="I865">
        <v>861</v>
      </c>
      <c r="J865">
        <v>1.5131645569620253</v>
      </c>
      <c r="K865" s="9">
        <v>1.28373</v>
      </c>
      <c r="L865" s="9">
        <v>1.9567000000000001</v>
      </c>
      <c r="M865" s="9">
        <v>2.6365000000000003</v>
      </c>
      <c r="N865" s="9">
        <v>2.0078080000000003</v>
      </c>
      <c r="O865" s="9">
        <v>1.5808200000000001</v>
      </c>
      <c r="P865" s="9">
        <v>2.3428200000000001</v>
      </c>
      <c r="Q865" s="9">
        <v>3.4080300000000001</v>
      </c>
      <c r="R865" s="9">
        <v>2.2816000000000001</v>
      </c>
      <c r="S865" s="9">
        <v>2.0757500000000002</v>
      </c>
      <c r="T865" s="9">
        <v>3.1970000000000001</v>
      </c>
      <c r="U865" s="9">
        <v>4.4665999999999997</v>
      </c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</row>
    <row r="866" spans="3:50" x14ac:dyDescent="0.2">
      <c r="C866" s="16">
        <f t="shared" si="27"/>
        <v>862</v>
      </c>
      <c r="D866" t="e">
        <f t="shared" ca="1" si="26"/>
        <v>#NAME?</v>
      </c>
      <c r="I866">
        <v>862</v>
      </c>
      <c r="J866">
        <v>1.5169620253164557</v>
      </c>
      <c r="K866" s="9">
        <v>1.2866599999999999</v>
      </c>
      <c r="L866" s="9">
        <v>1.9614</v>
      </c>
      <c r="M866" s="9">
        <v>2.6430000000000002</v>
      </c>
      <c r="N866" s="9">
        <v>2.0127360000000003</v>
      </c>
      <c r="O866" s="9">
        <v>1.5844400000000001</v>
      </c>
      <c r="P866" s="9">
        <v>2.3474400000000002</v>
      </c>
      <c r="Q866" s="9">
        <v>3.4162600000000003</v>
      </c>
      <c r="R866" s="9">
        <v>2.2871999999999999</v>
      </c>
      <c r="S866" s="9">
        <v>2.0805000000000002</v>
      </c>
      <c r="T866" s="9">
        <v>3.2040000000000002</v>
      </c>
      <c r="U866" s="9">
        <v>4.4771999999999998</v>
      </c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</row>
    <row r="867" spans="3:50" x14ac:dyDescent="0.2">
      <c r="C867" s="16">
        <f t="shared" si="27"/>
        <v>863</v>
      </c>
      <c r="D867" t="e">
        <f t="shared" ca="1" si="26"/>
        <v>#NAME?</v>
      </c>
      <c r="I867">
        <v>863</v>
      </c>
      <c r="J867">
        <v>1.5207594936708861</v>
      </c>
      <c r="K867" s="9">
        <v>1.28959</v>
      </c>
      <c r="L867" s="9">
        <v>1.9661</v>
      </c>
      <c r="M867" s="9">
        <v>2.6495000000000002</v>
      </c>
      <c r="N867" s="9">
        <v>2.0176640000000003</v>
      </c>
      <c r="O867" s="9">
        <v>1.58806</v>
      </c>
      <c r="P867" s="9">
        <v>2.3520600000000003</v>
      </c>
      <c r="Q867" s="9">
        <v>3.42449</v>
      </c>
      <c r="R867" s="9">
        <v>2.2928000000000002</v>
      </c>
      <c r="S867" s="9">
        <v>2.0852500000000003</v>
      </c>
      <c r="T867" s="9">
        <v>3.2110000000000003</v>
      </c>
      <c r="U867" s="9">
        <v>4.4878</v>
      </c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</row>
    <row r="868" spans="3:50" x14ac:dyDescent="0.2">
      <c r="C868" s="16">
        <f t="shared" si="27"/>
        <v>864</v>
      </c>
      <c r="D868" t="e">
        <f t="shared" ca="1" si="26"/>
        <v>#NAME?</v>
      </c>
      <c r="I868">
        <v>864</v>
      </c>
      <c r="J868">
        <v>1.5245569620253163</v>
      </c>
      <c r="K868" s="9">
        <v>1.2925199999999999</v>
      </c>
      <c r="L868" s="9">
        <v>1.9708000000000001</v>
      </c>
      <c r="M868" s="9">
        <v>2.6560000000000001</v>
      </c>
      <c r="N868" s="9">
        <v>2.0225919999999999</v>
      </c>
      <c r="O868" s="9">
        <v>1.59168</v>
      </c>
      <c r="P868" s="9">
        <v>2.3566799999999999</v>
      </c>
      <c r="Q868" s="9">
        <v>3.4327200000000002</v>
      </c>
      <c r="R868" s="9">
        <v>2.2984</v>
      </c>
      <c r="S868" s="9">
        <v>2.0900000000000003</v>
      </c>
      <c r="T868" s="9">
        <v>3.218</v>
      </c>
      <c r="U868" s="9">
        <v>4.4984000000000002</v>
      </c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</row>
    <row r="869" spans="3:50" x14ac:dyDescent="0.2">
      <c r="C869" s="16">
        <f t="shared" si="27"/>
        <v>865</v>
      </c>
      <c r="D869" t="e">
        <f t="shared" ca="1" si="26"/>
        <v>#NAME?</v>
      </c>
      <c r="I869">
        <v>865</v>
      </c>
      <c r="J869">
        <v>1.5283544303797467</v>
      </c>
      <c r="K869" s="9">
        <v>1.29545</v>
      </c>
      <c r="L869" s="9">
        <v>1.9755</v>
      </c>
      <c r="M869" s="9">
        <v>2.6625000000000001</v>
      </c>
      <c r="N869" s="9">
        <v>2.02752</v>
      </c>
      <c r="O869" s="9">
        <v>1.5952999999999999</v>
      </c>
      <c r="P869" s="9">
        <v>2.3613</v>
      </c>
      <c r="Q869" s="9">
        <v>3.44095</v>
      </c>
      <c r="R869" s="9">
        <v>2.3039999999999998</v>
      </c>
      <c r="S869" s="9">
        <v>2.0947499999999999</v>
      </c>
      <c r="T869" s="9">
        <v>3.2250000000000001</v>
      </c>
      <c r="U869" s="9">
        <v>4.5089999999999995</v>
      </c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</row>
    <row r="870" spans="3:50" x14ac:dyDescent="0.2">
      <c r="C870" s="16">
        <f t="shared" si="27"/>
        <v>866</v>
      </c>
      <c r="D870" t="e">
        <f t="shared" ca="1" si="26"/>
        <v>#NAME?</v>
      </c>
      <c r="I870">
        <v>866</v>
      </c>
      <c r="J870">
        <v>1.5321518987341771</v>
      </c>
      <c r="K870" s="9">
        <v>1.2983799999999999</v>
      </c>
      <c r="L870" s="9">
        <v>1.9802</v>
      </c>
      <c r="M870" s="9">
        <v>2.669</v>
      </c>
      <c r="N870" s="9">
        <v>2.032448</v>
      </c>
      <c r="O870" s="9">
        <v>1.5989200000000001</v>
      </c>
      <c r="P870" s="9">
        <v>2.36592</v>
      </c>
      <c r="Q870" s="9">
        <v>3.4491800000000001</v>
      </c>
      <c r="R870" s="9">
        <v>2.3096000000000001</v>
      </c>
      <c r="S870" s="9">
        <v>2.0994999999999999</v>
      </c>
      <c r="T870" s="9">
        <v>3.2320000000000002</v>
      </c>
      <c r="U870" s="9">
        <v>4.5195999999999996</v>
      </c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</row>
    <row r="871" spans="3:50" x14ac:dyDescent="0.2">
      <c r="C871" s="16">
        <f t="shared" si="27"/>
        <v>867</v>
      </c>
      <c r="D871" t="e">
        <f t="shared" ca="1" si="26"/>
        <v>#NAME?</v>
      </c>
      <c r="I871">
        <v>867</v>
      </c>
      <c r="J871">
        <v>1.5359493670886075</v>
      </c>
      <c r="K871" s="9">
        <v>1.30131</v>
      </c>
      <c r="L871" s="9">
        <v>1.9849000000000001</v>
      </c>
      <c r="M871" s="9">
        <v>2.6755</v>
      </c>
      <c r="N871" s="9">
        <v>2.0373760000000001</v>
      </c>
      <c r="O871" s="9">
        <v>1.6025400000000001</v>
      </c>
      <c r="P871" s="9">
        <v>2.3705400000000001</v>
      </c>
      <c r="Q871" s="9">
        <v>3.4574100000000003</v>
      </c>
      <c r="R871" s="9">
        <v>2.3151999999999999</v>
      </c>
      <c r="S871" s="9">
        <v>2.10425</v>
      </c>
      <c r="T871" s="9">
        <v>3.2390000000000003</v>
      </c>
      <c r="U871" s="9">
        <v>4.5301999999999998</v>
      </c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</row>
    <row r="872" spans="3:50" x14ac:dyDescent="0.2">
      <c r="C872" s="16">
        <f t="shared" si="27"/>
        <v>868</v>
      </c>
      <c r="D872" t="e">
        <f t="shared" ca="1" si="26"/>
        <v>#NAME?</v>
      </c>
      <c r="I872">
        <v>868</v>
      </c>
      <c r="J872">
        <v>1.5397468354430379</v>
      </c>
      <c r="K872" s="9">
        <v>1.3042399999999998</v>
      </c>
      <c r="L872" s="9">
        <v>1.9896</v>
      </c>
      <c r="M872" s="9">
        <v>2.6819999999999999</v>
      </c>
      <c r="N872" s="9">
        <v>2.0423040000000001</v>
      </c>
      <c r="O872" s="9">
        <v>1.60616</v>
      </c>
      <c r="P872" s="9">
        <v>2.3751600000000002</v>
      </c>
      <c r="Q872" s="9">
        <v>3.4656400000000001</v>
      </c>
      <c r="R872" s="9">
        <v>2.3208000000000002</v>
      </c>
      <c r="S872" s="9">
        <v>2.109</v>
      </c>
      <c r="T872" s="9">
        <v>3.246</v>
      </c>
      <c r="U872" s="9">
        <v>4.5407999999999999</v>
      </c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</row>
    <row r="873" spans="3:50" x14ac:dyDescent="0.2">
      <c r="C873" s="16">
        <f t="shared" si="27"/>
        <v>869</v>
      </c>
      <c r="D873" t="e">
        <f t="shared" ca="1" si="26"/>
        <v>#NAME?</v>
      </c>
      <c r="I873">
        <v>869</v>
      </c>
      <c r="J873">
        <v>1.5435443037974683</v>
      </c>
      <c r="K873" s="9">
        <v>1.3071699999999999</v>
      </c>
      <c r="L873" s="9">
        <v>1.9943</v>
      </c>
      <c r="M873" s="9">
        <v>2.6885000000000003</v>
      </c>
      <c r="N873" s="9">
        <v>2.0472320000000002</v>
      </c>
      <c r="O873" s="9">
        <v>1.60978</v>
      </c>
      <c r="P873" s="9">
        <v>2.3797800000000002</v>
      </c>
      <c r="Q873" s="9">
        <v>3.4738700000000002</v>
      </c>
      <c r="R873" s="9">
        <v>2.3264</v>
      </c>
      <c r="S873" s="9">
        <v>2.11375</v>
      </c>
      <c r="T873" s="9">
        <v>3.2530000000000001</v>
      </c>
      <c r="U873" s="9">
        <v>4.5514000000000001</v>
      </c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</row>
    <row r="874" spans="3:50" x14ac:dyDescent="0.2">
      <c r="C874" s="16">
        <f t="shared" si="27"/>
        <v>870</v>
      </c>
      <c r="D874" t="e">
        <f t="shared" ca="1" si="26"/>
        <v>#NAME?</v>
      </c>
      <c r="I874">
        <v>870</v>
      </c>
      <c r="J874">
        <v>1.5473417721518987</v>
      </c>
      <c r="K874" s="9">
        <v>1.3100999999999998</v>
      </c>
      <c r="L874" s="9">
        <v>1.9990000000000001</v>
      </c>
      <c r="M874" s="9">
        <v>2.6950000000000003</v>
      </c>
      <c r="N874" s="9">
        <v>2.0521600000000002</v>
      </c>
      <c r="O874" s="9">
        <v>1.6133999999999999</v>
      </c>
      <c r="P874" s="9">
        <v>2.3844000000000003</v>
      </c>
      <c r="Q874" s="9">
        <v>3.4821</v>
      </c>
      <c r="R874" s="9">
        <v>2.3319999999999999</v>
      </c>
      <c r="S874" s="9">
        <v>2.1185</v>
      </c>
      <c r="T874" s="9">
        <v>3.2600000000000002</v>
      </c>
      <c r="U874" s="9">
        <v>4.5620000000000003</v>
      </c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</row>
    <row r="875" spans="3:50" x14ac:dyDescent="0.2">
      <c r="C875" s="16">
        <f t="shared" si="27"/>
        <v>871</v>
      </c>
      <c r="D875" t="e">
        <f t="shared" ca="1" si="26"/>
        <v>#NAME?</v>
      </c>
      <c r="I875">
        <v>871</v>
      </c>
      <c r="J875">
        <v>1.5511392405063291</v>
      </c>
      <c r="K875" s="9">
        <v>1.3130299999999999</v>
      </c>
      <c r="L875" s="9">
        <v>2.0037000000000003</v>
      </c>
      <c r="M875" s="9">
        <v>2.7015000000000002</v>
      </c>
      <c r="N875" s="9">
        <v>2.0570880000000002</v>
      </c>
      <c r="O875" s="9">
        <v>1.6170199999999999</v>
      </c>
      <c r="P875" s="9">
        <v>2.3890199999999999</v>
      </c>
      <c r="Q875" s="9">
        <v>3.4903300000000002</v>
      </c>
      <c r="R875" s="9">
        <v>2.3376000000000001</v>
      </c>
      <c r="S875" s="9">
        <v>2.1232500000000001</v>
      </c>
      <c r="T875" s="9">
        <v>3.2670000000000003</v>
      </c>
      <c r="U875" s="9">
        <v>4.5725999999999996</v>
      </c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</row>
    <row r="876" spans="3:50" x14ac:dyDescent="0.2">
      <c r="C876" s="16">
        <f t="shared" si="27"/>
        <v>872</v>
      </c>
      <c r="D876" t="e">
        <f t="shared" ca="1" si="26"/>
        <v>#NAME?</v>
      </c>
      <c r="I876">
        <v>872</v>
      </c>
      <c r="J876">
        <v>1.5549367088607595</v>
      </c>
      <c r="K876" s="9">
        <v>1.31596</v>
      </c>
      <c r="L876" s="9">
        <v>2.0084</v>
      </c>
      <c r="M876" s="9">
        <v>2.7080000000000002</v>
      </c>
      <c r="N876" s="9">
        <v>2.0620160000000003</v>
      </c>
      <c r="O876" s="9">
        <v>1.6206400000000001</v>
      </c>
      <c r="P876" s="9">
        <v>2.39364</v>
      </c>
      <c r="Q876" s="9">
        <v>3.4985599999999999</v>
      </c>
      <c r="R876" s="9">
        <v>2.3431999999999999</v>
      </c>
      <c r="S876" s="9">
        <v>2.1280000000000001</v>
      </c>
      <c r="T876" s="9">
        <v>3.274</v>
      </c>
      <c r="U876" s="9">
        <v>4.5831999999999997</v>
      </c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</row>
    <row r="877" spans="3:50" x14ac:dyDescent="0.2">
      <c r="C877" s="16">
        <f t="shared" si="27"/>
        <v>873</v>
      </c>
      <c r="D877" t="e">
        <f t="shared" ca="1" si="26"/>
        <v>#NAME?</v>
      </c>
      <c r="I877">
        <v>873</v>
      </c>
      <c r="J877">
        <v>1.5587341772151899</v>
      </c>
      <c r="K877" s="9">
        <v>1.3188899999999999</v>
      </c>
      <c r="L877" s="9">
        <v>2.0131000000000001</v>
      </c>
      <c r="M877" s="9">
        <v>2.7145000000000001</v>
      </c>
      <c r="N877" s="9">
        <v>2.0669440000000003</v>
      </c>
      <c r="O877" s="9">
        <v>1.62426</v>
      </c>
      <c r="P877" s="9">
        <v>2.3982600000000001</v>
      </c>
      <c r="Q877" s="9">
        <v>3.5067900000000001</v>
      </c>
      <c r="R877" s="9">
        <v>2.3487999999999998</v>
      </c>
      <c r="S877" s="9">
        <v>2.1327500000000001</v>
      </c>
      <c r="T877" s="9">
        <v>3.2810000000000001</v>
      </c>
      <c r="U877" s="9">
        <v>4.5937999999999999</v>
      </c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</row>
    <row r="878" spans="3:50" x14ac:dyDescent="0.2">
      <c r="C878" s="16">
        <f t="shared" si="27"/>
        <v>874</v>
      </c>
      <c r="D878" t="e">
        <f t="shared" ca="1" si="26"/>
        <v>#NAME?</v>
      </c>
      <c r="I878">
        <v>874</v>
      </c>
      <c r="J878">
        <v>1.5625316455696203</v>
      </c>
      <c r="K878" s="9">
        <v>1.32182</v>
      </c>
      <c r="L878" s="9">
        <v>2.0178000000000003</v>
      </c>
      <c r="M878" s="9">
        <v>2.7210000000000001</v>
      </c>
      <c r="N878" s="9">
        <v>2.0718719999999999</v>
      </c>
      <c r="O878" s="9">
        <v>1.62788</v>
      </c>
      <c r="P878" s="9">
        <v>2.4028800000000001</v>
      </c>
      <c r="Q878" s="9">
        <v>3.5150200000000003</v>
      </c>
      <c r="R878" s="9">
        <v>2.3544</v>
      </c>
      <c r="S878" s="9">
        <v>2.1375000000000002</v>
      </c>
      <c r="T878" s="9">
        <v>3.2880000000000003</v>
      </c>
      <c r="U878" s="9">
        <v>4.6044</v>
      </c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</row>
    <row r="879" spans="3:50" x14ac:dyDescent="0.2">
      <c r="C879" s="16">
        <f t="shared" si="27"/>
        <v>875</v>
      </c>
      <c r="D879" t="e">
        <f t="shared" ca="1" si="26"/>
        <v>#NAME?</v>
      </c>
      <c r="I879">
        <v>875</v>
      </c>
      <c r="J879">
        <v>1.5663291139240507</v>
      </c>
      <c r="K879" s="9">
        <v>1.3247499999999999</v>
      </c>
      <c r="L879" s="9">
        <v>2.0225</v>
      </c>
      <c r="M879" s="9">
        <v>2.7275</v>
      </c>
      <c r="N879" s="9">
        <v>2.0768</v>
      </c>
      <c r="O879" s="9">
        <v>1.6315</v>
      </c>
      <c r="P879" s="9">
        <v>2.4075000000000002</v>
      </c>
      <c r="Q879" s="9">
        <v>3.52325</v>
      </c>
      <c r="R879" s="9">
        <v>2.36</v>
      </c>
      <c r="S879" s="9">
        <v>2.1422500000000002</v>
      </c>
      <c r="T879" s="9">
        <v>3.2949999999999999</v>
      </c>
      <c r="U879" s="9">
        <v>4.6150000000000002</v>
      </c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</row>
    <row r="880" spans="3:50" x14ac:dyDescent="0.2">
      <c r="C880" s="16">
        <f t="shared" si="27"/>
        <v>876</v>
      </c>
      <c r="D880" t="e">
        <f t="shared" ca="1" si="26"/>
        <v>#NAME?</v>
      </c>
      <c r="I880">
        <v>876</v>
      </c>
      <c r="J880">
        <v>1.5701265822784809</v>
      </c>
      <c r="K880" s="9">
        <v>1.32768</v>
      </c>
      <c r="L880" s="9">
        <v>2.0272000000000001</v>
      </c>
      <c r="M880" s="9">
        <v>2.734</v>
      </c>
      <c r="N880" s="9">
        <v>2.081728</v>
      </c>
      <c r="O880" s="9">
        <v>1.6351199999999999</v>
      </c>
      <c r="P880" s="9">
        <v>2.4121200000000003</v>
      </c>
      <c r="Q880" s="9">
        <v>3.5314800000000002</v>
      </c>
      <c r="R880" s="9">
        <v>2.3656000000000001</v>
      </c>
      <c r="S880" s="9">
        <v>2.1470000000000002</v>
      </c>
      <c r="T880" s="9">
        <v>3.302</v>
      </c>
      <c r="U880" s="9">
        <v>4.6255999999999995</v>
      </c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</row>
    <row r="881" spans="3:50" x14ac:dyDescent="0.2">
      <c r="C881" s="16">
        <f t="shared" si="27"/>
        <v>877</v>
      </c>
      <c r="D881" t="e">
        <f t="shared" ca="1" si="26"/>
        <v>#NAME?</v>
      </c>
      <c r="I881">
        <v>877</v>
      </c>
      <c r="J881">
        <v>1.5739240506329113</v>
      </c>
      <c r="K881" s="9">
        <v>1.3306099999999998</v>
      </c>
      <c r="L881" s="9">
        <v>2.0319000000000003</v>
      </c>
      <c r="M881" s="9">
        <v>2.7404999999999999</v>
      </c>
      <c r="N881" s="9">
        <v>2.0866560000000001</v>
      </c>
      <c r="O881" s="9">
        <v>1.6387400000000001</v>
      </c>
      <c r="P881" s="9">
        <v>2.4167399999999999</v>
      </c>
      <c r="Q881" s="9">
        <v>3.5397099999999999</v>
      </c>
      <c r="R881" s="9">
        <v>2.3712</v>
      </c>
      <c r="S881" s="9">
        <v>2.1517500000000003</v>
      </c>
      <c r="T881" s="9">
        <v>3.3090000000000002</v>
      </c>
      <c r="U881" s="9">
        <v>4.6361999999999997</v>
      </c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</row>
    <row r="882" spans="3:50" x14ac:dyDescent="0.2">
      <c r="C882" s="16">
        <f t="shared" si="27"/>
        <v>878</v>
      </c>
      <c r="D882" t="e">
        <f t="shared" ca="1" si="26"/>
        <v>#NAME?</v>
      </c>
      <c r="I882">
        <v>878</v>
      </c>
      <c r="J882">
        <v>1.5777215189873417</v>
      </c>
      <c r="K882" s="9">
        <v>1.3335399999999999</v>
      </c>
      <c r="L882" s="9">
        <v>2.0366</v>
      </c>
      <c r="M882" s="9">
        <v>2.7470000000000003</v>
      </c>
      <c r="N882" s="9">
        <v>2.0915840000000001</v>
      </c>
      <c r="O882" s="9">
        <v>1.64236</v>
      </c>
      <c r="P882" s="9">
        <v>2.42136</v>
      </c>
      <c r="Q882" s="9">
        <v>3.5479400000000001</v>
      </c>
      <c r="R882" s="9">
        <v>2.3767999999999998</v>
      </c>
      <c r="S882" s="9">
        <v>2.1565000000000003</v>
      </c>
      <c r="T882" s="9">
        <v>3.3160000000000003</v>
      </c>
      <c r="U882" s="9">
        <v>4.6467999999999998</v>
      </c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</row>
    <row r="883" spans="3:50" x14ac:dyDescent="0.2">
      <c r="C883" s="16">
        <f t="shared" si="27"/>
        <v>879</v>
      </c>
      <c r="D883" t="e">
        <f t="shared" ca="1" si="26"/>
        <v>#NAME?</v>
      </c>
      <c r="I883">
        <v>879</v>
      </c>
      <c r="J883">
        <v>1.5815189873417721</v>
      </c>
      <c r="K883" s="9">
        <v>1.3364699999999998</v>
      </c>
      <c r="L883" s="9">
        <v>2.0413000000000001</v>
      </c>
      <c r="M883" s="9">
        <v>2.7535000000000003</v>
      </c>
      <c r="N883" s="9">
        <v>2.0965120000000002</v>
      </c>
      <c r="O883" s="9">
        <v>1.64598</v>
      </c>
      <c r="P883" s="9">
        <v>2.42598</v>
      </c>
      <c r="Q883" s="9">
        <v>3.5561700000000003</v>
      </c>
      <c r="R883" s="9">
        <v>2.3824000000000001</v>
      </c>
      <c r="S883" s="9">
        <v>2.1612499999999999</v>
      </c>
      <c r="T883" s="9">
        <v>3.323</v>
      </c>
      <c r="U883" s="9">
        <v>4.6574</v>
      </c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</row>
    <row r="884" spans="3:50" x14ac:dyDescent="0.2">
      <c r="C884" s="16">
        <f t="shared" si="27"/>
        <v>880</v>
      </c>
      <c r="D884" t="e">
        <f t="shared" ca="1" si="26"/>
        <v>#NAME?</v>
      </c>
      <c r="I884">
        <v>880</v>
      </c>
      <c r="J884">
        <v>1.5853164556962025</v>
      </c>
      <c r="K884" s="9">
        <v>1.3393999999999999</v>
      </c>
      <c r="L884" s="9">
        <v>2.0460000000000003</v>
      </c>
      <c r="M884" s="9">
        <v>2.7600000000000002</v>
      </c>
      <c r="N884" s="9">
        <v>2.1014400000000002</v>
      </c>
      <c r="O884" s="9">
        <v>1.6496</v>
      </c>
      <c r="P884" s="9">
        <v>2.4306000000000001</v>
      </c>
      <c r="Q884" s="9">
        <v>3.5644</v>
      </c>
      <c r="R884" s="9">
        <v>2.3879999999999999</v>
      </c>
      <c r="S884" s="9">
        <v>2.1659999999999999</v>
      </c>
      <c r="T884" s="9">
        <v>3.33</v>
      </c>
      <c r="U884" s="9">
        <v>4.6680000000000001</v>
      </c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</row>
    <row r="885" spans="3:50" x14ac:dyDescent="0.2">
      <c r="C885" s="16">
        <f t="shared" si="27"/>
        <v>881</v>
      </c>
      <c r="D885" t="e">
        <f t="shared" ca="1" si="26"/>
        <v>#NAME?</v>
      </c>
      <c r="I885">
        <v>881</v>
      </c>
      <c r="J885">
        <v>1.5891139240506329</v>
      </c>
      <c r="K885" s="9">
        <v>1.34233</v>
      </c>
      <c r="L885" s="9">
        <v>2.0507</v>
      </c>
      <c r="M885" s="9">
        <v>2.7665000000000002</v>
      </c>
      <c r="N885" s="9">
        <v>2.1063680000000002</v>
      </c>
      <c r="O885" s="9">
        <v>1.6532199999999999</v>
      </c>
      <c r="P885" s="9">
        <v>2.4352200000000002</v>
      </c>
      <c r="Q885" s="9">
        <v>3.5726300000000002</v>
      </c>
      <c r="R885" s="9">
        <v>2.3936000000000002</v>
      </c>
      <c r="S885" s="9">
        <v>2.17075</v>
      </c>
      <c r="T885" s="9">
        <v>3.3370000000000002</v>
      </c>
      <c r="U885" s="9">
        <v>4.6786000000000003</v>
      </c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</row>
    <row r="886" spans="3:50" x14ac:dyDescent="0.2">
      <c r="C886" s="16">
        <f t="shared" si="27"/>
        <v>882</v>
      </c>
      <c r="D886" t="e">
        <f t="shared" ca="1" si="26"/>
        <v>#NAME?</v>
      </c>
      <c r="I886">
        <v>882</v>
      </c>
      <c r="J886">
        <v>1.5929113924050633</v>
      </c>
      <c r="K886" s="9">
        <v>1.3452599999999999</v>
      </c>
      <c r="L886" s="9">
        <v>2.0554000000000001</v>
      </c>
      <c r="M886" s="9">
        <v>2.7730000000000001</v>
      </c>
      <c r="N886" s="9">
        <v>2.1112960000000003</v>
      </c>
      <c r="O886" s="9">
        <v>1.6568400000000001</v>
      </c>
      <c r="P886" s="9">
        <v>2.4398400000000002</v>
      </c>
      <c r="Q886" s="9">
        <v>3.5808599999999999</v>
      </c>
      <c r="R886" s="9">
        <v>2.3992</v>
      </c>
      <c r="S886" s="9">
        <v>2.1755</v>
      </c>
      <c r="T886" s="9">
        <v>3.3440000000000003</v>
      </c>
      <c r="U886" s="9">
        <v>4.6891999999999996</v>
      </c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</row>
    <row r="887" spans="3:50" x14ac:dyDescent="0.2">
      <c r="C887" s="16">
        <f t="shared" si="27"/>
        <v>883</v>
      </c>
      <c r="D887" t="e">
        <f t="shared" ca="1" si="26"/>
        <v>#NAME?</v>
      </c>
      <c r="I887">
        <v>883</v>
      </c>
      <c r="J887">
        <v>1.5967088607594937</v>
      </c>
      <c r="K887" s="9">
        <v>1.34819</v>
      </c>
      <c r="L887" s="9">
        <v>2.0601000000000003</v>
      </c>
      <c r="M887" s="9">
        <v>2.7795000000000001</v>
      </c>
      <c r="N887" s="9">
        <v>2.1162240000000003</v>
      </c>
      <c r="O887" s="9">
        <v>1.66046</v>
      </c>
      <c r="P887" s="9">
        <v>2.4444600000000003</v>
      </c>
      <c r="Q887" s="9">
        <v>3.5890900000000001</v>
      </c>
      <c r="R887" s="9">
        <v>2.4047999999999998</v>
      </c>
      <c r="S887" s="9">
        <v>2.18025</v>
      </c>
      <c r="T887" s="9">
        <v>3.351</v>
      </c>
      <c r="U887" s="9">
        <v>4.6997999999999998</v>
      </c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</row>
    <row r="888" spans="3:50" x14ac:dyDescent="0.2">
      <c r="C888" s="16">
        <f t="shared" si="27"/>
        <v>884</v>
      </c>
      <c r="D888" t="e">
        <f t="shared" ca="1" si="26"/>
        <v>#NAME?</v>
      </c>
      <c r="I888">
        <v>884</v>
      </c>
      <c r="J888">
        <v>1.6005063291139241</v>
      </c>
      <c r="K888" s="9">
        <v>1.3511199999999999</v>
      </c>
      <c r="L888" s="9">
        <v>2.0648</v>
      </c>
      <c r="M888" s="9">
        <v>2.786</v>
      </c>
      <c r="N888" s="9">
        <v>2.1211520000000004</v>
      </c>
      <c r="O888" s="9">
        <v>1.66408</v>
      </c>
      <c r="P888" s="9">
        <v>2.4490799999999999</v>
      </c>
      <c r="Q888" s="9">
        <v>3.5973200000000003</v>
      </c>
      <c r="R888" s="9">
        <v>2.4104000000000001</v>
      </c>
      <c r="S888" s="9">
        <v>2.1850000000000001</v>
      </c>
      <c r="T888" s="9">
        <v>3.3580000000000001</v>
      </c>
      <c r="U888" s="9">
        <v>4.7103999999999999</v>
      </c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</row>
    <row r="889" spans="3:50" x14ac:dyDescent="0.2">
      <c r="C889" s="16">
        <f t="shared" si="27"/>
        <v>885</v>
      </c>
      <c r="D889" t="e">
        <f t="shared" ca="1" si="26"/>
        <v>#NAME?</v>
      </c>
      <c r="I889">
        <v>885</v>
      </c>
      <c r="J889">
        <v>1.6043037974683545</v>
      </c>
      <c r="K889" s="9">
        <v>1.35405</v>
      </c>
      <c r="L889" s="9">
        <v>2.0695000000000001</v>
      </c>
      <c r="M889" s="9">
        <v>2.7925</v>
      </c>
      <c r="N889" s="9">
        <v>2.12608</v>
      </c>
      <c r="O889" s="9">
        <v>1.6677</v>
      </c>
      <c r="P889" s="9">
        <v>2.4537</v>
      </c>
      <c r="Q889" s="9">
        <v>3.60555</v>
      </c>
      <c r="R889" s="9">
        <v>2.4159999999999999</v>
      </c>
      <c r="S889" s="9">
        <v>2.1897500000000001</v>
      </c>
      <c r="T889" s="9">
        <v>3.3650000000000002</v>
      </c>
      <c r="U889" s="9">
        <v>4.7210000000000001</v>
      </c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</row>
    <row r="890" spans="3:50" x14ac:dyDescent="0.2">
      <c r="C890" s="16">
        <f t="shared" si="27"/>
        <v>886</v>
      </c>
      <c r="D890" t="e">
        <f t="shared" ca="1" si="26"/>
        <v>#NAME?</v>
      </c>
      <c r="I890">
        <v>886</v>
      </c>
      <c r="J890">
        <v>1.6081012658227849</v>
      </c>
      <c r="K890" s="9">
        <v>1.3569799999999999</v>
      </c>
      <c r="L890" s="9">
        <v>2.0742000000000003</v>
      </c>
      <c r="M890" s="9">
        <v>2.7989999999999999</v>
      </c>
      <c r="N890" s="9">
        <v>2.131008</v>
      </c>
      <c r="O890" s="9">
        <v>1.6713199999999999</v>
      </c>
      <c r="P890" s="9">
        <v>2.4583200000000001</v>
      </c>
      <c r="Q890" s="9">
        <v>3.6137800000000002</v>
      </c>
      <c r="R890" s="9">
        <v>2.4216000000000002</v>
      </c>
      <c r="S890" s="9">
        <v>2.1945000000000001</v>
      </c>
      <c r="T890" s="9">
        <v>3.3720000000000003</v>
      </c>
      <c r="U890" s="9">
        <v>4.7316000000000003</v>
      </c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</row>
    <row r="891" spans="3:50" x14ac:dyDescent="0.2">
      <c r="C891" s="16">
        <f t="shared" si="27"/>
        <v>887</v>
      </c>
      <c r="D891" t="e">
        <f t="shared" ca="1" si="26"/>
        <v>#NAME?</v>
      </c>
      <c r="I891">
        <v>887</v>
      </c>
      <c r="J891">
        <v>1.6118987341772151</v>
      </c>
      <c r="K891" s="9">
        <v>1.35991</v>
      </c>
      <c r="L891" s="9">
        <v>2.0789</v>
      </c>
      <c r="M891" s="9">
        <v>2.8055000000000003</v>
      </c>
      <c r="N891" s="9">
        <v>2.1359360000000001</v>
      </c>
      <c r="O891" s="9">
        <v>1.6749400000000001</v>
      </c>
      <c r="P891" s="9">
        <v>2.4629400000000001</v>
      </c>
      <c r="Q891" s="9">
        <v>3.62201</v>
      </c>
      <c r="R891" s="9">
        <v>2.4272</v>
      </c>
      <c r="S891" s="9">
        <v>2.1992500000000001</v>
      </c>
      <c r="T891" s="9">
        <v>3.379</v>
      </c>
      <c r="U891" s="9">
        <v>4.7421999999999995</v>
      </c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</row>
    <row r="892" spans="3:50" x14ac:dyDescent="0.2">
      <c r="C892" s="16">
        <f t="shared" si="27"/>
        <v>888</v>
      </c>
      <c r="D892" t="e">
        <f t="shared" ca="1" si="26"/>
        <v>#NAME?</v>
      </c>
      <c r="I892">
        <v>888</v>
      </c>
      <c r="J892">
        <v>1.6156962025316455</v>
      </c>
      <c r="K892" s="9">
        <v>1.3628399999999998</v>
      </c>
      <c r="L892" s="9">
        <v>2.0836000000000001</v>
      </c>
      <c r="M892" s="9">
        <v>2.8120000000000003</v>
      </c>
      <c r="N892" s="9">
        <v>2.1408640000000001</v>
      </c>
      <c r="O892" s="9">
        <v>1.6785600000000001</v>
      </c>
      <c r="P892" s="9">
        <v>2.4675600000000002</v>
      </c>
      <c r="Q892" s="9">
        <v>3.6302400000000001</v>
      </c>
      <c r="R892" s="9">
        <v>2.4327999999999999</v>
      </c>
      <c r="S892" s="9">
        <v>2.2040000000000002</v>
      </c>
      <c r="T892" s="9">
        <v>3.3860000000000001</v>
      </c>
      <c r="U892" s="9">
        <v>4.7527999999999997</v>
      </c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</row>
    <row r="893" spans="3:50" x14ac:dyDescent="0.2">
      <c r="C893" s="16">
        <f t="shared" si="27"/>
        <v>889</v>
      </c>
      <c r="D893" t="e">
        <f t="shared" ca="1" si="26"/>
        <v>#NAME?</v>
      </c>
      <c r="I893">
        <v>889</v>
      </c>
      <c r="J893">
        <v>1.6194936708860759</v>
      </c>
      <c r="K893" s="9">
        <v>1.3657699999999999</v>
      </c>
      <c r="L893" s="9">
        <v>2.0883000000000003</v>
      </c>
      <c r="M893" s="9">
        <v>2.8185000000000002</v>
      </c>
      <c r="N893" s="9">
        <v>2.1457920000000001</v>
      </c>
      <c r="O893" s="9">
        <v>1.68218</v>
      </c>
      <c r="P893" s="9">
        <v>2.4721800000000003</v>
      </c>
      <c r="Q893" s="9">
        <v>3.6384700000000003</v>
      </c>
      <c r="R893" s="9">
        <v>2.4384000000000001</v>
      </c>
      <c r="S893" s="9">
        <v>2.2087500000000002</v>
      </c>
      <c r="T893" s="9">
        <v>3.3930000000000002</v>
      </c>
      <c r="U893" s="9">
        <v>4.7633999999999999</v>
      </c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</row>
    <row r="894" spans="3:50" x14ac:dyDescent="0.2">
      <c r="C894" s="16">
        <f t="shared" si="27"/>
        <v>890</v>
      </c>
      <c r="D894" t="e">
        <f t="shared" ca="1" si="26"/>
        <v>#NAME?</v>
      </c>
      <c r="I894">
        <v>890</v>
      </c>
      <c r="J894">
        <v>1.6232911392405063</v>
      </c>
      <c r="K894" s="9">
        <v>1.3687</v>
      </c>
      <c r="L894" s="9">
        <v>2.093</v>
      </c>
      <c r="M894" s="9">
        <v>2.8250000000000002</v>
      </c>
      <c r="N894" s="9">
        <v>2.1507200000000002</v>
      </c>
      <c r="O894" s="9">
        <v>1.6858</v>
      </c>
      <c r="P894" s="9">
        <v>2.4767999999999999</v>
      </c>
      <c r="Q894" s="9">
        <v>3.6467000000000001</v>
      </c>
      <c r="R894" s="9">
        <v>2.444</v>
      </c>
      <c r="S894" s="9">
        <v>2.2135000000000002</v>
      </c>
      <c r="T894" s="9">
        <v>3.4000000000000004</v>
      </c>
      <c r="U894" s="9">
        <v>4.774</v>
      </c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</row>
    <row r="895" spans="3:50" x14ac:dyDescent="0.2">
      <c r="C895" s="16">
        <f t="shared" si="27"/>
        <v>891</v>
      </c>
      <c r="D895" t="e">
        <f t="shared" ca="1" si="26"/>
        <v>#NAME?</v>
      </c>
      <c r="I895">
        <v>891</v>
      </c>
      <c r="J895">
        <v>1.6270886075949367</v>
      </c>
      <c r="K895" s="9">
        <v>1.3716299999999999</v>
      </c>
      <c r="L895" s="9">
        <v>2.0977000000000001</v>
      </c>
      <c r="M895" s="9">
        <v>2.8315000000000001</v>
      </c>
      <c r="N895" s="9">
        <v>2.1556480000000002</v>
      </c>
      <c r="O895" s="9">
        <v>1.6894199999999999</v>
      </c>
      <c r="P895" s="9">
        <v>2.48142</v>
      </c>
      <c r="Q895" s="9">
        <v>3.6549300000000002</v>
      </c>
      <c r="R895" s="9">
        <v>2.4495999999999998</v>
      </c>
      <c r="S895" s="9">
        <v>2.2182500000000003</v>
      </c>
      <c r="T895" s="9">
        <v>3.407</v>
      </c>
      <c r="U895" s="9">
        <v>4.7846000000000002</v>
      </c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</row>
    <row r="896" spans="3:50" x14ac:dyDescent="0.2">
      <c r="C896" s="16">
        <f t="shared" si="27"/>
        <v>892</v>
      </c>
      <c r="D896" t="e">
        <f t="shared" ca="1" si="26"/>
        <v>#NAME?</v>
      </c>
      <c r="I896">
        <v>892</v>
      </c>
      <c r="J896">
        <v>1.6308860759493671</v>
      </c>
      <c r="K896" s="9">
        <v>1.37456</v>
      </c>
      <c r="L896" s="9">
        <v>2.1024000000000003</v>
      </c>
      <c r="M896" s="9">
        <v>2.8380000000000001</v>
      </c>
      <c r="N896" s="9">
        <v>2.1605760000000003</v>
      </c>
      <c r="O896" s="9">
        <v>1.6930399999999999</v>
      </c>
      <c r="P896" s="9">
        <v>2.48604</v>
      </c>
      <c r="Q896" s="9">
        <v>3.66316</v>
      </c>
      <c r="R896" s="9">
        <v>2.4552</v>
      </c>
      <c r="S896" s="9">
        <v>2.2230000000000003</v>
      </c>
      <c r="T896" s="9">
        <v>3.4140000000000001</v>
      </c>
      <c r="U896" s="9">
        <v>4.7951999999999995</v>
      </c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</row>
    <row r="897" spans="3:50" x14ac:dyDescent="0.2">
      <c r="C897" s="16">
        <f t="shared" si="27"/>
        <v>893</v>
      </c>
      <c r="D897" t="e">
        <f t="shared" ca="1" si="26"/>
        <v>#NAME?</v>
      </c>
      <c r="I897">
        <v>893</v>
      </c>
      <c r="J897">
        <v>1.6346835443037975</v>
      </c>
      <c r="K897" s="9">
        <v>1.3774899999999999</v>
      </c>
      <c r="L897" s="9">
        <v>2.1071</v>
      </c>
      <c r="M897" s="9">
        <v>2.8445</v>
      </c>
      <c r="N897" s="9">
        <v>2.1655040000000003</v>
      </c>
      <c r="O897" s="9">
        <v>1.6966600000000001</v>
      </c>
      <c r="P897" s="9">
        <v>2.4906600000000001</v>
      </c>
      <c r="Q897" s="9">
        <v>3.6713900000000002</v>
      </c>
      <c r="R897" s="9">
        <v>2.4607999999999999</v>
      </c>
      <c r="S897" s="9">
        <v>2.2277499999999999</v>
      </c>
      <c r="T897" s="9">
        <v>3.4210000000000003</v>
      </c>
      <c r="U897" s="9">
        <v>4.8057999999999996</v>
      </c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</row>
    <row r="898" spans="3:50" x14ac:dyDescent="0.2">
      <c r="C898" s="16">
        <f t="shared" si="27"/>
        <v>894</v>
      </c>
      <c r="D898" t="e">
        <f t="shared" ca="1" si="26"/>
        <v>#NAME?</v>
      </c>
      <c r="I898">
        <v>894</v>
      </c>
      <c r="J898">
        <v>1.6384810126582279</v>
      </c>
      <c r="K898" s="9">
        <v>1.38042</v>
      </c>
      <c r="L898" s="9">
        <v>2.1118000000000001</v>
      </c>
      <c r="M898" s="9">
        <v>2.851</v>
      </c>
      <c r="N898" s="9">
        <v>2.1704320000000004</v>
      </c>
      <c r="O898" s="9">
        <v>1.70028</v>
      </c>
      <c r="P898" s="9">
        <v>2.4952800000000002</v>
      </c>
      <c r="Q898" s="9">
        <v>3.6796199999999999</v>
      </c>
      <c r="R898" s="9">
        <v>2.4664000000000001</v>
      </c>
      <c r="S898" s="9">
        <v>2.2324999999999999</v>
      </c>
      <c r="T898" s="9">
        <v>3.4280000000000004</v>
      </c>
      <c r="U898" s="9">
        <v>4.8163999999999998</v>
      </c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</row>
    <row r="899" spans="3:50" x14ac:dyDescent="0.2">
      <c r="C899" s="16">
        <f t="shared" si="27"/>
        <v>895</v>
      </c>
      <c r="D899" t="e">
        <f t="shared" ca="1" si="26"/>
        <v>#NAME?</v>
      </c>
      <c r="I899">
        <v>895</v>
      </c>
      <c r="J899">
        <v>1.6422784810126583</v>
      </c>
      <c r="K899" s="9">
        <v>1.3833499999999999</v>
      </c>
      <c r="L899" s="9">
        <v>2.1165000000000003</v>
      </c>
      <c r="M899" s="9">
        <v>2.8574999999999999</v>
      </c>
      <c r="N899" s="9">
        <v>2.17536</v>
      </c>
      <c r="O899" s="9">
        <v>1.7039</v>
      </c>
      <c r="P899" s="9">
        <v>2.4999000000000002</v>
      </c>
      <c r="Q899" s="9">
        <v>3.6878500000000001</v>
      </c>
      <c r="R899" s="9">
        <v>2.472</v>
      </c>
      <c r="S899" s="9">
        <v>2.23725</v>
      </c>
      <c r="T899" s="9">
        <v>3.4350000000000001</v>
      </c>
      <c r="U899" s="9">
        <v>4.827</v>
      </c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</row>
    <row r="900" spans="3:50" x14ac:dyDescent="0.2">
      <c r="C900" s="16">
        <f t="shared" si="27"/>
        <v>896</v>
      </c>
      <c r="D900" t="e">
        <f t="shared" ref="D900:D963" ca="1" si="28">smrLinInterp(C900,Time,Rain)</f>
        <v>#NAME?</v>
      </c>
      <c r="I900">
        <v>896</v>
      </c>
      <c r="J900">
        <v>1.6460759493670887</v>
      </c>
      <c r="K900" s="9">
        <v>1.38628</v>
      </c>
      <c r="L900" s="9">
        <v>2.1212</v>
      </c>
      <c r="M900" s="9">
        <v>2.8640000000000003</v>
      </c>
      <c r="N900" s="9">
        <v>2.180288</v>
      </c>
      <c r="O900" s="9">
        <v>1.7075199999999999</v>
      </c>
      <c r="P900" s="9">
        <v>2.5045200000000003</v>
      </c>
      <c r="Q900" s="9">
        <v>3.6960800000000003</v>
      </c>
      <c r="R900" s="9">
        <v>2.4775999999999998</v>
      </c>
      <c r="S900" s="9">
        <v>2.242</v>
      </c>
      <c r="T900" s="9">
        <v>3.4420000000000002</v>
      </c>
      <c r="U900" s="9">
        <v>4.8376000000000001</v>
      </c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</row>
    <row r="901" spans="3:50" x14ac:dyDescent="0.2">
      <c r="C901" s="16">
        <f t="shared" si="27"/>
        <v>897</v>
      </c>
      <c r="D901" t="e">
        <f t="shared" ca="1" si="28"/>
        <v>#NAME?</v>
      </c>
      <c r="I901">
        <v>897</v>
      </c>
      <c r="J901">
        <v>1.6498734177215191</v>
      </c>
      <c r="K901" s="9">
        <v>1.3892099999999998</v>
      </c>
      <c r="L901" s="9">
        <v>2.1259000000000001</v>
      </c>
      <c r="M901" s="9">
        <v>2.8705000000000003</v>
      </c>
      <c r="N901" s="9">
        <v>2.185216</v>
      </c>
      <c r="O901" s="9">
        <v>1.7111399999999999</v>
      </c>
      <c r="P901" s="9">
        <v>2.5091399999999999</v>
      </c>
      <c r="Q901" s="9">
        <v>3.70431</v>
      </c>
      <c r="R901" s="9">
        <v>2.4832000000000001</v>
      </c>
      <c r="S901" s="9">
        <v>2.24675</v>
      </c>
      <c r="T901" s="9">
        <v>3.4490000000000003</v>
      </c>
      <c r="U901" s="9">
        <v>4.8482000000000003</v>
      </c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</row>
    <row r="902" spans="3:50" x14ac:dyDescent="0.2">
      <c r="C902" s="16">
        <f t="shared" ref="C902:C965" si="29">1+C901</f>
        <v>898</v>
      </c>
      <c r="D902" t="e">
        <f t="shared" ca="1" si="28"/>
        <v>#NAME?</v>
      </c>
      <c r="I902">
        <v>898</v>
      </c>
      <c r="J902">
        <v>1.6536708860759493</v>
      </c>
      <c r="K902" s="9">
        <v>1.3921399999999999</v>
      </c>
      <c r="L902" s="9">
        <v>2.1306000000000003</v>
      </c>
      <c r="M902" s="9">
        <v>2.8770000000000002</v>
      </c>
      <c r="N902" s="9">
        <v>2.1901440000000001</v>
      </c>
      <c r="O902" s="9">
        <v>1.7147600000000001</v>
      </c>
      <c r="P902" s="9">
        <v>2.51376</v>
      </c>
      <c r="Q902" s="9">
        <v>3.7125400000000002</v>
      </c>
      <c r="R902" s="9">
        <v>2.4887999999999999</v>
      </c>
      <c r="S902" s="9">
        <v>2.2515000000000001</v>
      </c>
      <c r="T902" s="9">
        <v>3.4560000000000004</v>
      </c>
      <c r="U902" s="9">
        <v>4.8587999999999996</v>
      </c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</row>
    <row r="903" spans="3:50" x14ac:dyDescent="0.2">
      <c r="C903" s="16">
        <f t="shared" si="29"/>
        <v>899</v>
      </c>
      <c r="D903" t="e">
        <f t="shared" ca="1" si="28"/>
        <v>#NAME?</v>
      </c>
      <c r="I903">
        <v>899</v>
      </c>
      <c r="J903">
        <v>1.6574683544303797</v>
      </c>
      <c r="K903" s="9">
        <v>1.3950699999999998</v>
      </c>
      <c r="L903" s="9">
        <v>2.1353</v>
      </c>
      <c r="M903" s="9">
        <v>2.8835000000000002</v>
      </c>
      <c r="N903" s="9">
        <v>2.1950720000000001</v>
      </c>
      <c r="O903" s="9">
        <v>1.71838</v>
      </c>
      <c r="P903" s="9">
        <v>2.5183800000000001</v>
      </c>
      <c r="Q903" s="9">
        <v>3.7207699999999999</v>
      </c>
      <c r="R903" s="9">
        <v>2.4944000000000002</v>
      </c>
      <c r="S903" s="9">
        <v>2.2562500000000001</v>
      </c>
      <c r="T903" s="9">
        <v>3.4630000000000001</v>
      </c>
      <c r="U903" s="9">
        <v>4.8693999999999997</v>
      </c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</row>
    <row r="904" spans="3:50" x14ac:dyDescent="0.2">
      <c r="C904" s="16">
        <f t="shared" si="29"/>
        <v>900</v>
      </c>
      <c r="D904" t="e">
        <f t="shared" ca="1" si="28"/>
        <v>#NAME?</v>
      </c>
      <c r="H904" s="9"/>
      <c r="I904" s="9">
        <v>900</v>
      </c>
      <c r="J904">
        <v>1.6612658227848101</v>
      </c>
      <c r="K904" s="9">
        <v>1.3979999999999999</v>
      </c>
      <c r="L904" s="9">
        <v>2.14</v>
      </c>
      <c r="M904" s="9">
        <v>2.89</v>
      </c>
      <c r="N904" s="9">
        <v>2.2000000000000002</v>
      </c>
      <c r="O904" s="9">
        <v>1.722</v>
      </c>
      <c r="P904" s="9">
        <v>2.5230000000000001</v>
      </c>
      <c r="Q904" s="9">
        <v>3.7290000000000001</v>
      </c>
      <c r="R904" s="9">
        <v>2.5</v>
      </c>
      <c r="S904" s="9">
        <v>2.2610000000000001</v>
      </c>
      <c r="T904" s="9">
        <v>3.47</v>
      </c>
      <c r="U904" s="9">
        <v>4.88</v>
      </c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</row>
    <row r="905" spans="3:50" x14ac:dyDescent="0.2">
      <c r="C905" s="16">
        <f t="shared" si="29"/>
        <v>901</v>
      </c>
      <c r="D905" t="e">
        <f t="shared" ca="1" si="28"/>
        <v>#NAME?</v>
      </c>
      <c r="I905">
        <v>901</v>
      </c>
      <c r="J905">
        <v>1.6650632911392405</v>
      </c>
      <c r="K905" s="9">
        <v>1.4012799999999999</v>
      </c>
      <c r="L905" s="9">
        <v>2.1465200000000002</v>
      </c>
      <c r="M905" s="9">
        <v>2.8981000000000003</v>
      </c>
      <c r="N905" s="9">
        <v>2.2054560000000003</v>
      </c>
      <c r="O905" s="9">
        <v>1.72603</v>
      </c>
      <c r="P905" s="9">
        <v>2.5297499999999999</v>
      </c>
      <c r="Q905" s="9">
        <v>3.73861</v>
      </c>
      <c r="R905" s="9">
        <v>2.5062000000000002</v>
      </c>
      <c r="S905" s="9">
        <v>2.2663000000000002</v>
      </c>
      <c r="T905" s="9">
        <v>3.4787000000000003</v>
      </c>
      <c r="U905" s="9">
        <v>4.8921000000000001</v>
      </c>
      <c r="AU905" s="2"/>
      <c r="AV905" s="2"/>
      <c r="AW905" s="2"/>
      <c r="AX905" s="2"/>
    </row>
    <row r="906" spans="3:50" x14ac:dyDescent="0.2">
      <c r="C906" s="16">
        <f t="shared" si="29"/>
        <v>902</v>
      </c>
      <c r="D906" t="e">
        <f t="shared" ca="1" si="28"/>
        <v>#NAME?</v>
      </c>
      <c r="I906">
        <v>902</v>
      </c>
      <c r="J906">
        <v>1.6688607594936709</v>
      </c>
      <c r="K906" s="9">
        <v>1.4045599999999998</v>
      </c>
      <c r="L906" s="9">
        <v>2.1530400000000003</v>
      </c>
      <c r="M906" s="9">
        <v>2.9062000000000001</v>
      </c>
      <c r="N906" s="9">
        <v>2.210912</v>
      </c>
      <c r="O906" s="9">
        <v>1.7300599999999999</v>
      </c>
      <c r="P906" s="9">
        <v>2.5365000000000002</v>
      </c>
      <c r="Q906" s="9">
        <v>3.7482199999999999</v>
      </c>
      <c r="R906" s="9">
        <v>2.5124</v>
      </c>
      <c r="S906" s="9">
        <v>2.2716000000000003</v>
      </c>
      <c r="T906" s="9">
        <v>3.4874000000000001</v>
      </c>
      <c r="U906" s="9">
        <v>4.9041999999999994</v>
      </c>
      <c r="AU906" s="2"/>
      <c r="AV906" s="2"/>
      <c r="AW906" s="2"/>
      <c r="AX906" s="2"/>
    </row>
    <row r="907" spans="3:50" x14ac:dyDescent="0.2">
      <c r="C907" s="16">
        <f t="shared" si="29"/>
        <v>903</v>
      </c>
      <c r="D907" t="e">
        <f t="shared" ca="1" si="28"/>
        <v>#NAME?</v>
      </c>
      <c r="I907">
        <v>903</v>
      </c>
      <c r="J907">
        <v>1.6726582278481013</v>
      </c>
      <c r="K907" s="9">
        <v>1.40784</v>
      </c>
      <c r="L907" s="9">
        <v>2.1595599999999999</v>
      </c>
      <c r="M907" s="9">
        <v>2.9143000000000003</v>
      </c>
      <c r="N907" s="9">
        <v>2.2163680000000001</v>
      </c>
      <c r="O907" s="9">
        <v>1.7340899999999999</v>
      </c>
      <c r="P907" s="9">
        <v>2.54325</v>
      </c>
      <c r="Q907" s="9">
        <v>3.7578300000000002</v>
      </c>
      <c r="R907" s="9">
        <v>2.5186000000000002</v>
      </c>
      <c r="S907" s="9">
        <v>2.2768999999999999</v>
      </c>
      <c r="T907" s="9">
        <v>3.4961000000000002</v>
      </c>
      <c r="U907" s="9">
        <v>4.9162999999999997</v>
      </c>
      <c r="AU907" s="2"/>
      <c r="AV907" s="2"/>
      <c r="AW907" s="2"/>
      <c r="AX907" s="2"/>
    </row>
    <row r="908" spans="3:50" x14ac:dyDescent="0.2">
      <c r="C908" s="16">
        <f t="shared" si="29"/>
        <v>904</v>
      </c>
      <c r="D908" t="e">
        <f t="shared" ca="1" si="28"/>
        <v>#NAME?</v>
      </c>
      <c r="I908">
        <v>904</v>
      </c>
      <c r="J908">
        <v>1.6764556962025317</v>
      </c>
      <c r="K908" s="9">
        <v>1.4111199999999999</v>
      </c>
      <c r="L908" s="9">
        <v>2.16608</v>
      </c>
      <c r="M908" s="9">
        <v>2.9224000000000001</v>
      </c>
      <c r="N908" s="9">
        <v>2.2218240000000002</v>
      </c>
      <c r="O908" s="9">
        <v>1.7381199999999999</v>
      </c>
      <c r="P908" s="9">
        <v>2.5500000000000003</v>
      </c>
      <c r="Q908" s="9">
        <v>3.7674400000000001</v>
      </c>
      <c r="R908" s="9">
        <v>2.5247999999999999</v>
      </c>
      <c r="S908" s="9">
        <v>2.2822</v>
      </c>
      <c r="T908" s="9">
        <v>3.5048000000000004</v>
      </c>
      <c r="U908" s="9">
        <v>4.9283999999999999</v>
      </c>
      <c r="AU908" s="2"/>
      <c r="AV908" s="2"/>
      <c r="AW908" s="2"/>
      <c r="AX908" s="2"/>
    </row>
    <row r="909" spans="3:50" x14ac:dyDescent="0.2">
      <c r="C909" s="16">
        <f t="shared" si="29"/>
        <v>905</v>
      </c>
      <c r="D909" t="e">
        <f t="shared" ca="1" si="28"/>
        <v>#NAME?</v>
      </c>
      <c r="I909">
        <v>905</v>
      </c>
      <c r="J909">
        <v>1.6802531645569621</v>
      </c>
      <c r="K909" s="9">
        <v>1.4143999999999999</v>
      </c>
      <c r="L909" s="9">
        <v>2.1726000000000001</v>
      </c>
      <c r="M909" s="9">
        <v>2.9305000000000003</v>
      </c>
      <c r="N909" s="9">
        <v>2.2272800000000004</v>
      </c>
      <c r="O909" s="9">
        <v>1.7421500000000001</v>
      </c>
      <c r="P909" s="9">
        <v>2.5567500000000001</v>
      </c>
      <c r="Q909" s="9">
        <v>3.77705</v>
      </c>
      <c r="R909" s="9">
        <v>2.5310000000000001</v>
      </c>
      <c r="S909" s="9">
        <v>2.2875000000000001</v>
      </c>
      <c r="T909" s="9">
        <v>3.5135000000000001</v>
      </c>
      <c r="U909" s="9">
        <v>4.9405000000000001</v>
      </c>
      <c r="AU909" s="2"/>
      <c r="AV909" s="2"/>
      <c r="AW909" s="2"/>
      <c r="AX909" s="2"/>
    </row>
    <row r="910" spans="3:50" x14ac:dyDescent="0.2">
      <c r="C910" s="16">
        <f t="shared" si="29"/>
        <v>906</v>
      </c>
      <c r="D910" t="e">
        <f t="shared" ca="1" si="28"/>
        <v>#NAME?</v>
      </c>
      <c r="I910">
        <v>906</v>
      </c>
      <c r="J910">
        <v>1.6840506329113925</v>
      </c>
      <c r="K910" s="9">
        <v>1.4176799999999998</v>
      </c>
      <c r="L910" s="9">
        <v>2.1791200000000002</v>
      </c>
      <c r="M910" s="9">
        <v>2.9386000000000001</v>
      </c>
      <c r="N910" s="9">
        <v>2.2327360000000001</v>
      </c>
      <c r="O910" s="9">
        <v>1.7461800000000001</v>
      </c>
      <c r="P910" s="9">
        <v>2.5635000000000003</v>
      </c>
      <c r="Q910" s="9">
        <v>3.7866599999999999</v>
      </c>
      <c r="R910" s="9">
        <v>2.5371999999999999</v>
      </c>
      <c r="S910" s="9">
        <v>2.2928000000000002</v>
      </c>
      <c r="T910" s="9">
        <v>3.5222000000000002</v>
      </c>
      <c r="U910" s="9">
        <v>4.9526000000000003</v>
      </c>
      <c r="AU910" s="2"/>
      <c r="AV910" s="2"/>
      <c r="AW910" s="2"/>
      <c r="AX910" s="2"/>
    </row>
    <row r="911" spans="3:50" x14ac:dyDescent="0.2">
      <c r="C911" s="16">
        <f t="shared" si="29"/>
        <v>907</v>
      </c>
      <c r="D911" t="e">
        <f t="shared" ca="1" si="28"/>
        <v>#NAME?</v>
      </c>
      <c r="I911">
        <v>907</v>
      </c>
      <c r="J911">
        <v>1.6878481012658229</v>
      </c>
      <c r="K911" s="9">
        <v>1.42096</v>
      </c>
      <c r="L911" s="9">
        <v>2.1856400000000002</v>
      </c>
      <c r="M911" s="9">
        <v>2.9467000000000003</v>
      </c>
      <c r="N911" s="9">
        <v>2.2381920000000002</v>
      </c>
      <c r="O911" s="9">
        <v>1.75021</v>
      </c>
      <c r="P911" s="9">
        <v>2.5702500000000001</v>
      </c>
      <c r="Q911" s="9">
        <v>3.7962700000000003</v>
      </c>
      <c r="R911" s="9">
        <v>2.5434000000000001</v>
      </c>
      <c r="S911" s="9">
        <v>2.2981000000000003</v>
      </c>
      <c r="T911" s="9">
        <v>3.5309000000000004</v>
      </c>
      <c r="U911" s="9">
        <v>4.9646999999999997</v>
      </c>
      <c r="AU911" s="2"/>
      <c r="AV911" s="2"/>
      <c r="AW911" s="2"/>
      <c r="AX911" s="2"/>
    </row>
    <row r="912" spans="3:50" x14ac:dyDescent="0.2">
      <c r="C912" s="16">
        <f t="shared" si="29"/>
        <v>908</v>
      </c>
      <c r="D912" t="e">
        <f t="shared" ca="1" si="28"/>
        <v>#NAME?</v>
      </c>
      <c r="I912">
        <v>908</v>
      </c>
      <c r="J912">
        <v>1.6916455696202533</v>
      </c>
      <c r="K912" s="9">
        <v>1.42424</v>
      </c>
      <c r="L912" s="9">
        <v>2.1921599999999999</v>
      </c>
      <c r="M912" s="9">
        <v>2.9548000000000001</v>
      </c>
      <c r="N912" s="9">
        <v>2.2436480000000003</v>
      </c>
      <c r="O912" s="9">
        <v>1.75424</v>
      </c>
      <c r="P912" s="9">
        <v>2.577</v>
      </c>
      <c r="Q912" s="9">
        <v>3.8058800000000002</v>
      </c>
      <c r="R912" s="9">
        <v>2.5495999999999999</v>
      </c>
      <c r="S912" s="9">
        <v>2.3033999999999999</v>
      </c>
      <c r="T912" s="9">
        <v>3.5396000000000001</v>
      </c>
      <c r="U912" s="9">
        <v>4.9767999999999999</v>
      </c>
      <c r="AU912" s="2"/>
      <c r="AV912" s="2"/>
      <c r="AW912" s="2"/>
      <c r="AX912" s="2"/>
    </row>
    <row r="913" spans="3:50" x14ac:dyDescent="0.2">
      <c r="C913" s="16">
        <f t="shared" si="29"/>
        <v>909</v>
      </c>
      <c r="D913" t="e">
        <f t="shared" ca="1" si="28"/>
        <v>#NAME?</v>
      </c>
      <c r="I913">
        <v>909</v>
      </c>
      <c r="J913">
        <v>1.6954430379746837</v>
      </c>
      <c r="K913" s="9">
        <v>1.4275199999999999</v>
      </c>
      <c r="L913" s="9">
        <v>2.19868</v>
      </c>
      <c r="M913" s="9">
        <v>2.9629000000000003</v>
      </c>
      <c r="N913" s="9">
        <v>2.249104</v>
      </c>
      <c r="O913" s="9">
        <v>1.75827</v>
      </c>
      <c r="P913" s="9">
        <v>2.5837500000000002</v>
      </c>
      <c r="Q913" s="9">
        <v>3.81549</v>
      </c>
      <c r="R913" s="9">
        <v>2.5558000000000001</v>
      </c>
      <c r="S913" s="9">
        <v>2.3087</v>
      </c>
      <c r="T913" s="9">
        <v>3.5483000000000002</v>
      </c>
      <c r="U913" s="9">
        <v>4.9889000000000001</v>
      </c>
      <c r="AU913" s="2"/>
      <c r="AV913" s="2"/>
      <c r="AW913" s="2"/>
      <c r="AX913" s="2"/>
    </row>
    <row r="914" spans="3:50" x14ac:dyDescent="0.2">
      <c r="C914" s="16">
        <f t="shared" si="29"/>
        <v>910</v>
      </c>
      <c r="D914" t="e">
        <f t="shared" ca="1" si="28"/>
        <v>#NAME?</v>
      </c>
      <c r="I914">
        <v>910</v>
      </c>
      <c r="J914">
        <v>1.6992405063291138</v>
      </c>
      <c r="K914" s="9">
        <v>1.4307999999999998</v>
      </c>
      <c r="L914" s="9">
        <v>2.2052</v>
      </c>
      <c r="M914" s="9">
        <v>2.9710000000000001</v>
      </c>
      <c r="N914" s="9">
        <v>2.2545600000000001</v>
      </c>
      <c r="O914" s="9">
        <v>1.7623</v>
      </c>
      <c r="P914" s="9">
        <v>2.5905</v>
      </c>
      <c r="Q914" s="9">
        <v>3.8250999999999999</v>
      </c>
      <c r="R914" s="9">
        <v>2.5619999999999998</v>
      </c>
      <c r="S914" s="9">
        <v>2.3140000000000001</v>
      </c>
      <c r="T914" s="9">
        <v>3.5570000000000004</v>
      </c>
      <c r="U914" s="9">
        <v>5.0009999999999994</v>
      </c>
      <c r="AU914" s="2"/>
      <c r="AV914" s="2"/>
      <c r="AW914" s="2"/>
      <c r="AX914" s="2"/>
    </row>
    <row r="915" spans="3:50" x14ac:dyDescent="0.2">
      <c r="C915" s="16">
        <f t="shared" si="29"/>
        <v>911</v>
      </c>
      <c r="D915" t="e">
        <f t="shared" ca="1" si="28"/>
        <v>#NAME?</v>
      </c>
      <c r="I915">
        <v>911</v>
      </c>
      <c r="J915">
        <v>1.7030379746835442</v>
      </c>
      <c r="K915" s="9">
        <v>1.43408</v>
      </c>
      <c r="L915" s="9">
        <v>2.2117200000000001</v>
      </c>
      <c r="M915" s="9">
        <v>2.9791000000000003</v>
      </c>
      <c r="N915" s="9">
        <v>2.2600160000000002</v>
      </c>
      <c r="O915" s="9">
        <v>1.76633</v>
      </c>
      <c r="P915" s="9">
        <v>2.5972500000000003</v>
      </c>
      <c r="Q915" s="9">
        <v>3.8347100000000003</v>
      </c>
      <c r="R915" s="9">
        <v>2.5682</v>
      </c>
      <c r="S915" s="9">
        <v>2.3193000000000001</v>
      </c>
      <c r="T915" s="9">
        <v>3.5657000000000001</v>
      </c>
      <c r="U915" s="9">
        <v>5.0130999999999997</v>
      </c>
      <c r="AU915" s="2"/>
      <c r="AV915" s="2"/>
      <c r="AW915" s="2"/>
      <c r="AX915" s="2"/>
    </row>
    <row r="916" spans="3:50" x14ac:dyDescent="0.2">
      <c r="C916" s="16">
        <f t="shared" si="29"/>
        <v>912</v>
      </c>
      <c r="D916" t="e">
        <f t="shared" ca="1" si="28"/>
        <v>#NAME?</v>
      </c>
      <c r="I916">
        <v>912</v>
      </c>
      <c r="J916">
        <v>1.7068354430379746</v>
      </c>
      <c r="K916" s="9">
        <v>1.43736</v>
      </c>
      <c r="L916" s="9">
        <v>2.2182400000000002</v>
      </c>
      <c r="M916" s="9">
        <v>2.9872000000000001</v>
      </c>
      <c r="N916" s="9">
        <v>2.2654720000000004</v>
      </c>
      <c r="O916" s="9">
        <v>1.7703599999999999</v>
      </c>
      <c r="P916" s="9">
        <v>2.6040000000000001</v>
      </c>
      <c r="Q916" s="9">
        <v>3.8443200000000002</v>
      </c>
      <c r="R916" s="9">
        <v>2.5743999999999998</v>
      </c>
      <c r="S916" s="9">
        <v>2.3246000000000002</v>
      </c>
      <c r="T916" s="9">
        <v>3.5744000000000002</v>
      </c>
      <c r="U916" s="9">
        <v>5.0251999999999999</v>
      </c>
      <c r="AU916" s="2"/>
      <c r="AV916" s="2"/>
      <c r="AW916" s="2"/>
      <c r="AX916" s="2"/>
    </row>
    <row r="917" spans="3:50" x14ac:dyDescent="0.2">
      <c r="C917" s="16">
        <f t="shared" si="29"/>
        <v>913</v>
      </c>
      <c r="D917" t="e">
        <f t="shared" ca="1" si="28"/>
        <v>#NAME?</v>
      </c>
      <c r="I917">
        <v>913</v>
      </c>
      <c r="J917">
        <v>1.710632911392405</v>
      </c>
      <c r="K917" s="9">
        <v>1.4406399999999999</v>
      </c>
      <c r="L917" s="9">
        <v>2.2247600000000003</v>
      </c>
      <c r="M917" s="9">
        <v>2.9953000000000003</v>
      </c>
      <c r="N917" s="9">
        <v>2.2709280000000001</v>
      </c>
      <c r="O917" s="9">
        <v>1.7743899999999999</v>
      </c>
      <c r="P917" s="9">
        <v>2.6107499999999999</v>
      </c>
      <c r="Q917" s="9">
        <v>3.8539300000000001</v>
      </c>
      <c r="R917" s="9">
        <v>2.5806</v>
      </c>
      <c r="S917" s="9">
        <v>2.3299000000000003</v>
      </c>
      <c r="T917" s="9">
        <v>3.5831</v>
      </c>
      <c r="U917" s="9">
        <v>5.0373000000000001</v>
      </c>
      <c r="AU917" s="2"/>
      <c r="AV917" s="2"/>
      <c r="AW917" s="2"/>
      <c r="AX917" s="2"/>
    </row>
    <row r="918" spans="3:50" x14ac:dyDescent="0.2">
      <c r="C918" s="16">
        <f t="shared" si="29"/>
        <v>914</v>
      </c>
      <c r="D918" t="e">
        <f t="shared" ca="1" si="28"/>
        <v>#NAME?</v>
      </c>
      <c r="I918">
        <v>914</v>
      </c>
      <c r="J918">
        <v>1.7144303797468354</v>
      </c>
      <c r="K918" s="9">
        <v>1.4439199999999999</v>
      </c>
      <c r="L918" s="9">
        <v>2.2312799999999999</v>
      </c>
      <c r="M918" s="9">
        <v>3.0034000000000001</v>
      </c>
      <c r="N918" s="9">
        <v>2.2763840000000002</v>
      </c>
      <c r="O918" s="9">
        <v>1.7784199999999999</v>
      </c>
      <c r="P918" s="9">
        <v>2.6175000000000002</v>
      </c>
      <c r="Q918" s="9">
        <v>3.86354</v>
      </c>
      <c r="R918" s="9">
        <v>2.5868000000000002</v>
      </c>
      <c r="S918" s="9">
        <v>2.3351999999999999</v>
      </c>
      <c r="T918" s="9">
        <v>3.5918000000000001</v>
      </c>
      <c r="U918" s="9">
        <v>5.0494000000000003</v>
      </c>
      <c r="AU918" s="2"/>
      <c r="AV918" s="2"/>
      <c r="AW918" s="2"/>
      <c r="AX918" s="2"/>
    </row>
    <row r="919" spans="3:50" x14ac:dyDescent="0.2">
      <c r="C919" s="16">
        <f t="shared" si="29"/>
        <v>915</v>
      </c>
      <c r="D919" t="e">
        <f t="shared" ca="1" si="28"/>
        <v>#NAME?</v>
      </c>
      <c r="I919">
        <v>915</v>
      </c>
      <c r="J919">
        <v>1.7182278481012658</v>
      </c>
      <c r="K919" s="9">
        <v>1.4471999999999998</v>
      </c>
      <c r="L919" s="9">
        <v>2.2378</v>
      </c>
      <c r="M919" s="9">
        <v>3.0115000000000003</v>
      </c>
      <c r="N919" s="9">
        <v>2.2818400000000003</v>
      </c>
      <c r="O919" s="9">
        <v>1.7824499999999999</v>
      </c>
      <c r="P919" s="9">
        <v>2.62425</v>
      </c>
      <c r="Q919" s="9">
        <v>3.8731500000000003</v>
      </c>
      <c r="R919" s="9">
        <v>2.593</v>
      </c>
      <c r="S919" s="9">
        <v>2.3405</v>
      </c>
      <c r="T919" s="9">
        <v>3.6005000000000003</v>
      </c>
      <c r="U919" s="9">
        <v>5.0614999999999997</v>
      </c>
      <c r="AU919" s="2"/>
      <c r="AV919" s="2"/>
      <c r="AW919" s="2"/>
      <c r="AX919" s="2"/>
    </row>
    <row r="920" spans="3:50" x14ac:dyDescent="0.2">
      <c r="C920" s="16">
        <f t="shared" si="29"/>
        <v>916</v>
      </c>
      <c r="D920" t="e">
        <f t="shared" ca="1" si="28"/>
        <v>#NAME?</v>
      </c>
      <c r="I920">
        <v>916</v>
      </c>
      <c r="J920">
        <v>1.7220253164556962</v>
      </c>
      <c r="K920" s="9">
        <v>1.45048</v>
      </c>
      <c r="L920" s="9">
        <v>2.2443200000000001</v>
      </c>
      <c r="M920" s="9">
        <v>3.0196000000000001</v>
      </c>
      <c r="N920" s="9">
        <v>2.287296</v>
      </c>
      <c r="O920" s="9">
        <v>1.7864800000000001</v>
      </c>
      <c r="P920" s="9">
        <v>2.6310000000000002</v>
      </c>
      <c r="Q920" s="9">
        <v>3.8827600000000002</v>
      </c>
      <c r="R920" s="9">
        <v>2.5992000000000002</v>
      </c>
      <c r="S920" s="9">
        <v>2.3458000000000001</v>
      </c>
      <c r="T920" s="9">
        <v>3.6092</v>
      </c>
      <c r="U920" s="9">
        <v>5.0735999999999999</v>
      </c>
      <c r="AU920" s="2"/>
      <c r="AV920" s="2"/>
      <c r="AW920" s="2"/>
      <c r="AX920" s="2"/>
    </row>
    <row r="921" spans="3:50" x14ac:dyDescent="0.2">
      <c r="C921" s="16">
        <f t="shared" si="29"/>
        <v>917</v>
      </c>
      <c r="D921" t="e">
        <f t="shared" ca="1" si="28"/>
        <v>#NAME?</v>
      </c>
      <c r="I921">
        <v>917</v>
      </c>
      <c r="J921">
        <v>1.7258227848101266</v>
      </c>
      <c r="K921" s="9">
        <v>1.4537599999999999</v>
      </c>
      <c r="L921" s="9">
        <v>2.2508400000000002</v>
      </c>
      <c r="M921" s="9">
        <v>3.0277000000000003</v>
      </c>
      <c r="N921" s="9">
        <v>2.2927520000000001</v>
      </c>
      <c r="O921" s="9">
        <v>1.79051</v>
      </c>
      <c r="P921" s="9">
        <v>2.63775</v>
      </c>
      <c r="Q921" s="9">
        <v>3.8923700000000001</v>
      </c>
      <c r="R921" s="9">
        <v>2.6053999999999999</v>
      </c>
      <c r="S921" s="9">
        <v>2.3511000000000002</v>
      </c>
      <c r="T921" s="9">
        <v>3.6179000000000001</v>
      </c>
      <c r="U921" s="9">
        <v>5.0857000000000001</v>
      </c>
      <c r="AU921" s="2"/>
      <c r="AV921" s="2"/>
      <c r="AW921" s="2"/>
      <c r="AX921" s="2"/>
    </row>
    <row r="922" spans="3:50" x14ac:dyDescent="0.2">
      <c r="C922" s="16">
        <f t="shared" si="29"/>
        <v>918</v>
      </c>
      <c r="D922" t="e">
        <f t="shared" ca="1" si="28"/>
        <v>#NAME?</v>
      </c>
      <c r="I922">
        <v>918</v>
      </c>
      <c r="J922">
        <v>1.729620253164557</v>
      </c>
      <c r="K922" s="9">
        <v>1.4570399999999999</v>
      </c>
      <c r="L922" s="9">
        <v>2.2573600000000003</v>
      </c>
      <c r="M922" s="9">
        <v>3.0358000000000001</v>
      </c>
      <c r="N922" s="9">
        <v>2.2982080000000003</v>
      </c>
      <c r="O922" s="9">
        <v>1.79454</v>
      </c>
      <c r="P922" s="9">
        <v>2.6445000000000003</v>
      </c>
      <c r="Q922" s="9">
        <v>3.90198</v>
      </c>
      <c r="R922" s="9">
        <v>2.6116000000000001</v>
      </c>
      <c r="S922" s="9">
        <v>2.3564000000000003</v>
      </c>
      <c r="T922" s="9">
        <v>3.6266000000000003</v>
      </c>
      <c r="U922" s="9">
        <v>5.0977999999999994</v>
      </c>
      <c r="AU922" s="2"/>
      <c r="AV922" s="2"/>
      <c r="AW922" s="2"/>
      <c r="AX922" s="2"/>
    </row>
    <row r="923" spans="3:50" x14ac:dyDescent="0.2">
      <c r="C923" s="16">
        <f t="shared" si="29"/>
        <v>919</v>
      </c>
      <c r="D923" t="e">
        <f t="shared" ca="1" si="28"/>
        <v>#NAME?</v>
      </c>
      <c r="I923">
        <v>919</v>
      </c>
      <c r="J923">
        <v>1.7334177215189874</v>
      </c>
      <c r="K923" s="9">
        <v>1.4603199999999998</v>
      </c>
      <c r="L923" s="9">
        <v>2.2638799999999999</v>
      </c>
      <c r="M923" s="9">
        <v>3.0439000000000003</v>
      </c>
      <c r="N923" s="9">
        <v>2.3036639999999999</v>
      </c>
      <c r="O923" s="9">
        <v>1.79857</v>
      </c>
      <c r="P923" s="9">
        <v>2.6512500000000001</v>
      </c>
      <c r="Q923" s="9">
        <v>3.9115900000000003</v>
      </c>
      <c r="R923" s="9">
        <v>2.6177999999999999</v>
      </c>
      <c r="S923" s="9">
        <v>2.3616999999999999</v>
      </c>
      <c r="T923" s="9">
        <v>3.6353</v>
      </c>
      <c r="U923" s="9">
        <v>5.1098999999999997</v>
      </c>
      <c r="AU923" s="2"/>
      <c r="AV923" s="2"/>
      <c r="AW923" s="2"/>
      <c r="AX923" s="2"/>
    </row>
    <row r="924" spans="3:50" x14ac:dyDescent="0.2">
      <c r="C924" s="16">
        <f t="shared" si="29"/>
        <v>920</v>
      </c>
      <c r="D924" t="e">
        <f t="shared" ca="1" si="28"/>
        <v>#NAME?</v>
      </c>
      <c r="I924">
        <v>920</v>
      </c>
      <c r="J924">
        <v>1.7372151898734178</v>
      </c>
      <c r="K924" s="9">
        <v>1.4636</v>
      </c>
      <c r="L924" s="9">
        <v>2.2704</v>
      </c>
      <c r="M924" s="9">
        <v>3.052</v>
      </c>
      <c r="N924" s="9">
        <v>2.3091200000000001</v>
      </c>
      <c r="O924" s="9">
        <v>1.8026</v>
      </c>
      <c r="P924" s="9">
        <v>2.6579999999999999</v>
      </c>
      <c r="Q924" s="9">
        <v>3.9212000000000002</v>
      </c>
      <c r="R924" s="9">
        <v>2.6240000000000001</v>
      </c>
      <c r="S924" s="9">
        <v>2.367</v>
      </c>
      <c r="T924" s="9">
        <v>3.6440000000000001</v>
      </c>
      <c r="U924" s="9">
        <v>5.1219999999999999</v>
      </c>
      <c r="AU924" s="2"/>
      <c r="AV924" s="2"/>
      <c r="AW924" s="2"/>
      <c r="AX924" s="2"/>
    </row>
    <row r="925" spans="3:50" x14ac:dyDescent="0.2">
      <c r="C925" s="16">
        <f t="shared" si="29"/>
        <v>921</v>
      </c>
      <c r="D925" t="e">
        <f t="shared" ca="1" si="28"/>
        <v>#NAME?</v>
      </c>
      <c r="I925">
        <v>921</v>
      </c>
      <c r="J925">
        <v>1.741012658227848</v>
      </c>
      <c r="K925" s="9">
        <v>1.46688</v>
      </c>
      <c r="L925" s="9">
        <v>2.2769200000000001</v>
      </c>
      <c r="M925" s="9">
        <v>3.0601000000000003</v>
      </c>
      <c r="N925" s="9">
        <v>2.3145760000000002</v>
      </c>
      <c r="O925" s="9">
        <v>1.80663</v>
      </c>
      <c r="P925" s="9">
        <v>2.6647500000000002</v>
      </c>
      <c r="Q925" s="9">
        <v>3.9308100000000001</v>
      </c>
      <c r="R925" s="9">
        <v>2.6301999999999999</v>
      </c>
      <c r="S925" s="9">
        <v>2.3723000000000001</v>
      </c>
      <c r="T925" s="9">
        <v>3.6527000000000003</v>
      </c>
      <c r="U925" s="9">
        <v>5.1341000000000001</v>
      </c>
      <c r="AU925" s="2"/>
      <c r="AV925" s="2"/>
      <c r="AW925" s="2"/>
      <c r="AX925" s="2"/>
    </row>
    <row r="926" spans="3:50" x14ac:dyDescent="0.2">
      <c r="C926" s="16">
        <f t="shared" si="29"/>
        <v>922</v>
      </c>
      <c r="D926" t="e">
        <f t="shared" ca="1" si="28"/>
        <v>#NAME?</v>
      </c>
      <c r="I926">
        <v>922</v>
      </c>
      <c r="J926">
        <v>1.7448101265822784</v>
      </c>
      <c r="K926" s="9">
        <v>1.4701599999999999</v>
      </c>
      <c r="L926" s="9">
        <v>2.2834400000000001</v>
      </c>
      <c r="M926" s="9">
        <v>3.0682</v>
      </c>
      <c r="N926" s="9">
        <v>2.3200320000000003</v>
      </c>
      <c r="O926" s="9">
        <v>1.8106599999999999</v>
      </c>
      <c r="P926" s="9">
        <v>2.6715</v>
      </c>
      <c r="Q926" s="9">
        <v>3.94042</v>
      </c>
      <c r="R926" s="9">
        <v>2.6364000000000001</v>
      </c>
      <c r="S926" s="9">
        <v>2.3776000000000002</v>
      </c>
      <c r="T926" s="9">
        <v>3.6614</v>
      </c>
      <c r="U926" s="9">
        <v>5.1462000000000003</v>
      </c>
      <c r="AU926" s="2"/>
      <c r="AV926" s="2"/>
      <c r="AW926" s="2"/>
      <c r="AX926" s="2"/>
    </row>
    <row r="927" spans="3:50" x14ac:dyDescent="0.2">
      <c r="C927" s="16">
        <f t="shared" si="29"/>
        <v>923</v>
      </c>
      <c r="D927" t="e">
        <f t="shared" ca="1" si="28"/>
        <v>#NAME?</v>
      </c>
      <c r="I927">
        <v>923</v>
      </c>
      <c r="J927">
        <v>1.7486075949367088</v>
      </c>
      <c r="K927" s="9">
        <v>1.4734399999999999</v>
      </c>
      <c r="L927" s="9">
        <v>2.2899600000000002</v>
      </c>
      <c r="M927" s="9">
        <v>3.0763000000000003</v>
      </c>
      <c r="N927" s="9">
        <v>2.325488</v>
      </c>
      <c r="O927" s="9">
        <v>1.8146899999999999</v>
      </c>
      <c r="P927" s="9">
        <v>2.6782500000000002</v>
      </c>
      <c r="Q927" s="9">
        <v>3.9500300000000004</v>
      </c>
      <c r="R927" s="9">
        <v>2.6425999999999998</v>
      </c>
      <c r="S927" s="9">
        <v>2.3829000000000002</v>
      </c>
      <c r="T927" s="9">
        <v>3.6701000000000001</v>
      </c>
      <c r="U927" s="9">
        <v>5.1582999999999997</v>
      </c>
      <c r="AU927" s="2"/>
      <c r="AV927" s="2"/>
      <c r="AW927" s="2"/>
      <c r="AX927" s="2"/>
    </row>
    <row r="928" spans="3:50" x14ac:dyDescent="0.2">
      <c r="C928" s="16">
        <f t="shared" si="29"/>
        <v>924</v>
      </c>
      <c r="D928" t="e">
        <f t="shared" ca="1" si="28"/>
        <v>#NAME?</v>
      </c>
      <c r="I928">
        <v>924</v>
      </c>
      <c r="J928">
        <v>1.7524050632911392</v>
      </c>
      <c r="K928" s="9">
        <v>1.47672</v>
      </c>
      <c r="L928" s="9">
        <v>2.2964799999999999</v>
      </c>
      <c r="M928" s="9">
        <v>3.0844</v>
      </c>
      <c r="N928" s="9">
        <v>2.3309440000000001</v>
      </c>
      <c r="O928" s="9">
        <v>1.8187199999999999</v>
      </c>
      <c r="P928" s="9">
        <v>2.6850000000000001</v>
      </c>
      <c r="Q928" s="9">
        <v>3.9596400000000003</v>
      </c>
      <c r="R928" s="9">
        <v>2.6488</v>
      </c>
      <c r="S928" s="9">
        <v>2.3881999999999999</v>
      </c>
      <c r="T928" s="9">
        <v>3.6788000000000003</v>
      </c>
      <c r="U928" s="9">
        <v>5.1703999999999999</v>
      </c>
      <c r="AU928" s="2"/>
      <c r="AV928" s="2"/>
      <c r="AW928" s="2"/>
      <c r="AX928" s="2"/>
    </row>
    <row r="929" spans="3:50" x14ac:dyDescent="0.2">
      <c r="C929" s="16">
        <f t="shared" si="29"/>
        <v>925</v>
      </c>
      <c r="D929" t="e">
        <f t="shared" ca="1" si="28"/>
        <v>#NAME?</v>
      </c>
      <c r="I929">
        <v>925</v>
      </c>
      <c r="J929">
        <v>1.7562025316455696</v>
      </c>
      <c r="K929" s="9">
        <v>1.48</v>
      </c>
      <c r="L929" s="9">
        <v>2.3029999999999999</v>
      </c>
      <c r="M929" s="9">
        <v>3.0925000000000002</v>
      </c>
      <c r="N929" s="9">
        <v>2.3364000000000003</v>
      </c>
      <c r="O929" s="9">
        <v>1.8227500000000001</v>
      </c>
      <c r="P929" s="9">
        <v>2.6917499999999999</v>
      </c>
      <c r="Q929" s="9">
        <v>3.9692500000000002</v>
      </c>
      <c r="R929" s="9">
        <v>2.6550000000000002</v>
      </c>
      <c r="S929" s="9">
        <v>2.3935</v>
      </c>
      <c r="T929" s="9">
        <v>3.6875</v>
      </c>
      <c r="U929" s="9">
        <v>5.1825000000000001</v>
      </c>
      <c r="AU929" s="2"/>
      <c r="AV929" s="2"/>
      <c r="AW929" s="2"/>
      <c r="AX929" s="2"/>
    </row>
    <row r="930" spans="3:50" x14ac:dyDescent="0.2">
      <c r="C930" s="16">
        <f t="shared" si="29"/>
        <v>926</v>
      </c>
      <c r="D930" t="e">
        <f t="shared" ca="1" si="28"/>
        <v>#NAME?</v>
      </c>
      <c r="I930">
        <v>926</v>
      </c>
      <c r="J930">
        <v>1.76</v>
      </c>
      <c r="K930" s="9">
        <v>1.4832799999999999</v>
      </c>
      <c r="L930" s="9">
        <v>2.30952</v>
      </c>
      <c r="M930" s="9">
        <v>3.1006</v>
      </c>
      <c r="N930" s="9">
        <v>2.3418559999999999</v>
      </c>
      <c r="O930" s="9">
        <v>1.8267800000000001</v>
      </c>
      <c r="P930" s="9">
        <v>2.6985000000000001</v>
      </c>
      <c r="Q930" s="9">
        <v>3.9788600000000001</v>
      </c>
      <c r="R930" s="9">
        <v>2.6612</v>
      </c>
      <c r="S930" s="9">
        <v>2.3988</v>
      </c>
      <c r="T930" s="9">
        <v>3.6962000000000002</v>
      </c>
      <c r="U930" s="9">
        <v>5.1945999999999994</v>
      </c>
      <c r="AU930" s="2"/>
      <c r="AV930" s="2"/>
      <c r="AW930" s="2"/>
      <c r="AX930" s="2"/>
    </row>
    <row r="931" spans="3:50" x14ac:dyDescent="0.2">
      <c r="C931" s="16">
        <f t="shared" si="29"/>
        <v>927</v>
      </c>
      <c r="D931" t="e">
        <f t="shared" ca="1" si="28"/>
        <v>#NAME?</v>
      </c>
      <c r="I931">
        <v>927</v>
      </c>
      <c r="J931">
        <v>1.7656438356164383</v>
      </c>
      <c r="K931" s="9">
        <v>1.4865599999999999</v>
      </c>
      <c r="L931" s="9">
        <v>2.3160400000000001</v>
      </c>
      <c r="M931" s="9">
        <v>3.1087000000000002</v>
      </c>
      <c r="N931" s="9">
        <v>2.3473120000000001</v>
      </c>
      <c r="O931" s="9">
        <v>1.83081</v>
      </c>
      <c r="P931" s="9">
        <v>2.7052499999999999</v>
      </c>
      <c r="Q931" s="9">
        <v>3.98847</v>
      </c>
      <c r="R931" s="9">
        <v>2.6674000000000002</v>
      </c>
      <c r="S931" s="9">
        <v>2.4041000000000001</v>
      </c>
      <c r="T931" s="9">
        <v>3.7049000000000003</v>
      </c>
      <c r="U931" s="9">
        <v>5.2066999999999997</v>
      </c>
      <c r="AU931" s="2"/>
      <c r="AV931" s="2"/>
      <c r="AW931" s="2"/>
      <c r="AX931" s="2"/>
    </row>
    <row r="932" spans="3:50" x14ac:dyDescent="0.2">
      <c r="C932" s="16">
        <f t="shared" si="29"/>
        <v>928</v>
      </c>
      <c r="D932" t="e">
        <f t="shared" ca="1" si="28"/>
        <v>#NAME?</v>
      </c>
      <c r="I932">
        <v>928</v>
      </c>
      <c r="J932">
        <v>1.7712876712328767</v>
      </c>
      <c r="K932" s="9">
        <v>1.4898399999999998</v>
      </c>
      <c r="L932" s="9">
        <v>2.3225600000000002</v>
      </c>
      <c r="M932" s="9">
        <v>3.1168</v>
      </c>
      <c r="N932" s="9">
        <v>2.3527680000000002</v>
      </c>
      <c r="O932" s="9">
        <v>1.83484</v>
      </c>
      <c r="P932" s="9">
        <v>2.7120000000000002</v>
      </c>
      <c r="Q932" s="9">
        <v>3.9980800000000003</v>
      </c>
      <c r="R932" s="9">
        <v>2.6736</v>
      </c>
      <c r="S932" s="9">
        <v>2.4094000000000002</v>
      </c>
      <c r="T932" s="9">
        <v>3.7136</v>
      </c>
      <c r="U932" s="9">
        <v>5.2187999999999999</v>
      </c>
      <c r="AU932" s="2"/>
      <c r="AV932" s="2"/>
      <c r="AW932" s="2"/>
      <c r="AX932" s="2"/>
    </row>
    <row r="933" spans="3:50" x14ac:dyDescent="0.2">
      <c r="C933" s="16">
        <f t="shared" si="29"/>
        <v>929</v>
      </c>
      <c r="D933" t="e">
        <f t="shared" ca="1" si="28"/>
        <v>#NAME?</v>
      </c>
      <c r="I933">
        <v>929</v>
      </c>
      <c r="J933">
        <v>1.776931506849315</v>
      </c>
      <c r="K933" s="9">
        <v>1.49312</v>
      </c>
      <c r="L933" s="9">
        <v>2.3290799999999998</v>
      </c>
      <c r="M933" s="9">
        <v>3.1249000000000002</v>
      </c>
      <c r="N933" s="9">
        <v>2.3582240000000003</v>
      </c>
      <c r="O933" s="9">
        <v>1.83887</v>
      </c>
      <c r="P933" s="9">
        <v>2.71875</v>
      </c>
      <c r="Q933" s="9">
        <v>4.0076900000000002</v>
      </c>
      <c r="R933" s="9">
        <v>2.6798000000000002</v>
      </c>
      <c r="S933" s="9">
        <v>2.4146999999999998</v>
      </c>
      <c r="T933" s="9">
        <v>3.7223000000000002</v>
      </c>
      <c r="U933" s="9">
        <v>5.2309000000000001</v>
      </c>
      <c r="AU933" s="2"/>
      <c r="AV933" s="2"/>
      <c r="AW933" s="2"/>
      <c r="AX933" s="2"/>
    </row>
    <row r="934" spans="3:50" x14ac:dyDescent="0.2">
      <c r="C934" s="16">
        <f t="shared" si="29"/>
        <v>930</v>
      </c>
      <c r="D934" t="e">
        <f t="shared" ca="1" si="28"/>
        <v>#NAME?</v>
      </c>
      <c r="I934">
        <v>930</v>
      </c>
      <c r="J934">
        <v>1.7825753424657533</v>
      </c>
      <c r="K934" s="9">
        <v>1.4964</v>
      </c>
      <c r="L934" s="9">
        <v>2.3355999999999999</v>
      </c>
      <c r="M934" s="9">
        <v>3.133</v>
      </c>
      <c r="N934" s="9">
        <v>2.36368</v>
      </c>
      <c r="O934" s="9">
        <v>1.8429</v>
      </c>
      <c r="P934" s="9">
        <v>2.7255000000000003</v>
      </c>
      <c r="Q934" s="9">
        <v>4.0173000000000005</v>
      </c>
      <c r="R934" s="9">
        <v>2.6859999999999999</v>
      </c>
      <c r="S934" s="9">
        <v>2.42</v>
      </c>
      <c r="T934" s="9">
        <v>3.7309999999999999</v>
      </c>
      <c r="U934" s="9">
        <v>5.2430000000000003</v>
      </c>
      <c r="AU934" s="2"/>
      <c r="AV934" s="2"/>
      <c r="AW934" s="2"/>
      <c r="AX934" s="2"/>
    </row>
    <row r="935" spans="3:50" x14ac:dyDescent="0.2">
      <c r="C935" s="16">
        <f t="shared" si="29"/>
        <v>931</v>
      </c>
      <c r="D935" t="e">
        <f t="shared" ca="1" si="28"/>
        <v>#NAME?</v>
      </c>
      <c r="I935">
        <v>931</v>
      </c>
      <c r="J935">
        <v>1.7882191780821919</v>
      </c>
      <c r="K935" s="9">
        <v>1.4996799999999999</v>
      </c>
      <c r="L935" s="9">
        <v>2.34212</v>
      </c>
      <c r="M935" s="9">
        <v>3.1411000000000002</v>
      </c>
      <c r="N935" s="9">
        <v>2.3691360000000001</v>
      </c>
      <c r="O935" s="9">
        <v>1.84693</v>
      </c>
      <c r="P935" s="9">
        <v>2.7322500000000001</v>
      </c>
      <c r="Q935" s="9">
        <v>4.02691</v>
      </c>
      <c r="R935" s="9">
        <v>2.6922000000000001</v>
      </c>
      <c r="S935" s="9">
        <v>2.4253</v>
      </c>
      <c r="T935" s="9">
        <v>3.7397</v>
      </c>
      <c r="U935" s="9">
        <v>5.2550999999999997</v>
      </c>
      <c r="AU935" s="2"/>
      <c r="AV935" s="2"/>
      <c r="AW935" s="2"/>
      <c r="AX935" s="2"/>
    </row>
    <row r="936" spans="3:50" x14ac:dyDescent="0.2">
      <c r="C936" s="16">
        <f t="shared" si="29"/>
        <v>932</v>
      </c>
      <c r="D936" t="e">
        <f t="shared" ca="1" si="28"/>
        <v>#NAME?</v>
      </c>
      <c r="I936">
        <v>932</v>
      </c>
      <c r="J936">
        <v>1.7938630136986302</v>
      </c>
      <c r="K936" s="9">
        <v>1.5029599999999999</v>
      </c>
      <c r="L936" s="9">
        <v>2.3486400000000001</v>
      </c>
      <c r="M936" s="9">
        <v>3.1492</v>
      </c>
      <c r="N936" s="9">
        <v>2.3745920000000003</v>
      </c>
      <c r="O936" s="9">
        <v>1.8509599999999999</v>
      </c>
      <c r="P936" s="9">
        <v>2.7389999999999999</v>
      </c>
      <c r="Q936" s="9">
        <v>4.0365200000000003</v>
      </c>
      <c r="R936" s="9">
        <v>2.6983999999999999</v>
      </c>
      <c r="S936" s="9">
        <v>2.4306000000000001</v>
      </c>
      <c r="T936" s="9">
        <v>3.7484000000000002</v>
      </c>
      <c r="U936" s="9">
        <v>5.2671999999999999</v>
      </c>
      <c r="AU936" s="2"/>
      <c r="AV936" s="2"/>
      <c r="AW936" s="2"/>
      <c r="AX936" s="2"/>
    </row>
    <row r="937" spans="3:50" x14ac:dyDescent="0.2">
      <c r="C937" s="16">
        <f t="shared" si="29"/>
        <v>933</v>
      </c>
      <c r="D937" t="e">
        <f t="shared" ca="1" si="28"/>
        <v>#NAME?</v>
      </c>
      <c r="I937">
        <v>933</v>
      </c>
      <c r="J937">
        <v>1.7995068493150685</v>
      </c>
      <c r="K937" s="9">
        <v>1.50624</v>
      </c>
      <c r="L937" s="9">
        <v>2.3551600000000001</v>
      </c>
      <c r="M937" s="9">
        <v>3.1573000000000002</v>
      </c>
      <c r="N937" s="9">
        <v>2.3800479999999999</v>
      </c>
      <c r="O937" s="9">
        <v>1.8549899999999999</v>
      </c>
      <c r="P937" s="9">
        <v>2.7457500000000001</v>
      </c>
      <c r="Q937" s="9">
        <v>4.0461299999999998</v>
      </c>
      <c r="R937" s="9">
        <v>2.7046000000000001</v>
      </c>
      <c r="S937" s="9">
        <v>2.4359000000000002</v>
      </c>
      <c r="T937" s="9">
        <v>3.7570999999999999</v>
      </c>
      <c r="U937" s="9">
        <v>5.2793000000000001</v>
      </c>
      <c r="AU937" s="2"/>
      <c r="AV937" s="2"/>
      <c r="AW937" s="2"/>
      <c r="AX937" s="2"/>
    </row>
    <row r="938" spans="3:50" x14ac:dyDescent="0.2">
      <c r="C938" s="16">
        <f t="shared" si="29"/>
        <v>934</v>
      </c>
      <c r="D938" t="e">
        <f t="shared" ca="1" si="28"/>
        <v>#NAME?</v>
      </c>
      <c r="I938">
        <v>934</v>
      </c>
      <c r="J938">
        <v>1.8051506849315069</v>
      </c>
      <c r="K938" s="9">
        <v>1.50952</v>
      </c>
      <c r="L938" s="9">
        <v>2.3616800000000002</v>
      </c>
      <c r="M938" s="9">
        <v>3.1654</v>
      </c>
      <c r="N938" s="9">
        <v>2.3855040000000001</v>
      </c>
      <c r="O938" s="9">
        <v>1.8590199999999999</v>
      </c>
      <c r="P938" s="9">
        <v>2.7524999999999999</v>
      </c>
      <c r="Q938" s="9">
        <v>4.0557400000000001</v>
      </c>
      <c r="R938" s="9">
        <v>2.7107999999999999</v>
      </c>
      <c r="S938" s="9">
        <v>2.4412000000000003</v>
      </c>
      <c r="T938" s="9">
        <v>3.7658</v>
      </c>
      <c r="U938" s="9">
        <v>5.2913999999999994</v>
      </c>
      <c r="AU938" s="2"/>
      <c r="AV938" s="2"/>
      <c r="AW938" s="2"/>
      <c r="AX938" s="2"/>
    </row>
    <row r="939" spans="3:50" x14ac:dyDescent="0.2">
      <c r="C939" s="16">
        <f t="shared" si="29"/>
        <v>935</v>
      </c>
      <c r="D939" t="e">
        <f t="shared" ca="1" si="28"/>
        <v>#NAME?</v>
      </c>
      <c r="I939">
        <v>935</v>
      </c>
      <c r="J939">
        <v>1.8107945205479452</v>
      </c>
      <c r="K939" s="9">
        <v>1.5127999999999999</v>
      </c>
      <c r="L939" s="9">
        <v>2.3681999999999999</v>
      </c>
      <c r="M939" s="9">
        <v>3.1735000000000002</v>
      </c>
      <c r="N939" s="9">
        <v>2.3909600000000002</v>
      </c>
      <c r="O939" s="9">
        <v>1.8630499999999999</v>
      </c>
      <c r="P939" s="9">
        <v>2.7592500000000002</v>
      </c>
      <c r="Q939" s="9">
        <v>4.0653500000000005</v>
      </c>
      <c r="R939" s="9">
        <v>2.7170000000000001</v>
      </c>
      <c r="S939" s="9">
        <v>2.4464999999999999</v>
      </c>
      <c r="T939" s="9">
        <v>3.7745000000000002</v>
      </c>
      <c r="U939" s="9">
        <v>5.3034999999999997</v>
      </c>
      <c r="AU939" s="2"/>
      <c r="AV939" s="2"/>
      <c r="AW939" s="2"/>
      <c r="AX939" s="2"/>
    </row>
    <row r="940" spans="3:50" x14ac:dyDescent="0.2">
      <c r="C940" s="16">
        <f t="shared" si="29"/>
        <v>936</v>
      </c>
      <c r="D940" t="e">
        <f t="shared" ca="1" si="28"/>
        <v>#NAME?</v>
      </c>
      <c r="I940">
        <v>936</v>
      </c>
      <c r="J940">
        <v>1.8164383561643835</v>
      </c>
      <c r="K940" s="9">
        <v>1.5160799999999999</v>
      </c>
      <c r="L940" s="9">
        <v>2.3747199999999999</v>
      </c>
      <c r="M940" s="9">
        <v>3.1816</v>
      </c>
      <c r="N940" s="9">
        <v>2.3964160000000003</v>
      </c>
      <c r="O940" s="9">
        <v>1.8670800000000001</v>
      </c>
      <c r="P940" s="9">
        <v>2.766</v>
      </c>
      <c r="Q940" s="9">
        <v>4.0749599999999999</v>
      </c>
      <c r="R940" s="9">
        <v>2.7231999999999998</v>
      </c>
      <c r="S940" s="9">
        <v>2.4518</v>
      </c>
      <c r="T940" s="9">
        <v>3.7831999999999999</v>
      </c>
      <c r="U940" s="9">
        <v>5.3155999999999999</v>
      </c>
      <c r="AU940" s="2"/>
      <c r="AV940" s="2"/>
      <c r="AW940" s="2"/>
      <c r="AX940" s="2"/>
    </row>
    <row r="941" spans="3:50" x14ac:dyDescent="0.2">
      <c r="C941" s="16">
        <f t="shared" si="29"/>
        <v>937</v>
      </c>
      <c r="D941" t="e">
        <f t="shared" ca="1" si="28"/>
        <v>#NAME?</v>
      </c>
      <c r="I941">
        <v>937</v>
      </c>
      <c r="J941">
        <v>1.8220821917808219</v>
      </c>
      <c r="K941" s="9">
        <v>1.51936</v>
      </c>
      <c r="L941" s="9">
        <v>2.38124</v>
      </c>
      <c r="M941" s="9">
        <v>3.1897000000000002</v>
      </c>
      <c r="N941" s="9">
        <v>2.401872</v>
      </c>
      <c r="O941" s="9">
        <v>1.8711100000000001</v>
      </c>
      <c r="P941" s="9">
        <v>2.7727500000000003</v>
      </c>
      <c r="Q941" s="9">
        <v>4.0845700000000003</v>
      </c>
      <c r="R941" s="9">
        <v>2.7294</v>
      </c>
      <c r="S941" s="9">
        <v>2.4571000000000001</v>
      </c>
      <c r="T941" s="9">
        <v>3.7919</v>
      </c>
      <c r="U941" s="9">
        <v>5.3277000000000001</v>
      </c>
      <c r="AU941" s="2"/>
      <c r="AV941" s="2"/>
      <c r="AW941" s="2"/>
      <c r="AX941" s="2"/>
    </row>
    <row r="942" spans="3:50" x14ac:dyDescent="0.2">
      <c r="C942" s="16">
        <f t="shared" si="29"/>
        <v>938</v>
      </c>
      <c r="D942" t="e">
        <f t="shared" ca="1" si="28"/>
        <v>#NAME?</v>
      </c>
      <c r="I942">
        <v>938</v>
      </c>
      <c r="J942">
        <v>1.8277260273972602</v>
      </c>
      <c r="K942" s="9">
        <v>1.52264</v>
      </c>
      <c r="L942" s="9">
        <v>2.3877600000000001</v>
      </c>
      <c r="M942" s="9">
        <v>3.1978</v>
      </c>
      <c r="N942" s="9">
        <v>2.4073280000000001</v>
      </c>
      <c r="O942" s="9">
        <v>1.87514</v>
      </c>
      <c r="P942" s="9">
        <v>2.7795000000000001</v>
      </c>
      <c r="Q942" s="9">
        <v>4.0941800000000006</v>
      </c>
      <c r="R942" s="9">
        <v>2.7356000000000003</v>
      </c>
      <c r="S942" s="9">
        <v>2.4624000000000001</v>
      </c>
      <c r="T942" s="9">
        <v>3.8006000000000002</v>
      </c>
      <c r="U942" s="9">
        <v>5.3398000000000003</v>
      </c>
      <c r="AU942" s="2"/>
      <c r="AV942" s="2"/>
      <c r="AW942" s="2"/>
      <c r="AX942" s="2"/>
    </row>
    <row r="943" spans="3:50" x14ac:dyDescent="0.2">
      <c r="C943" s="16">
        <f t="shared" si="29"/>
        <v>939</v>
      </c>
      <c r="D943" t="e">
        <f t="shared" ca="1" si="28"/>
        <v>#NAME?</v>
      </c>
      <c r="I943">
        <v>939</v>
      </c>
      <c r="J943">
        <v>1.8333698630136988</v>
      </c>
      <c r="K943" s="9">
        <v>1.5259199999999999</v>
      </c>
      <c r="L943" s="9">
        <v>2.3942800000000002</v>
      </c>
      <c r="M943" s="9">
        <v>3.2059000000000002</v>
      </c>
      <c r="N943" s="9">
        <v>2.4127840000000003</v>
      </c>
      <c r="O943" s="9">
        <v>1.87917</v>
      </c>
      <c r="P943" s="9">
        <v>2.7862499999999999</v>
      </c>
      <c r="Q943" s="9">
        <v>4.10379</v>
      </c>
      <c r="R943" s="9">
        <v>2.7418</v>
      </c>
      <c r="S943" s="9">
        <v>2.4677000000000002</v>
      </c>
      <c r="T943" s="9">
        <v>3.8092999999999999</v>
      </c>
      <c r="U943" s="9">
        <v>5.3518999999999997</v>
      </c>
      <c r="AU943" s="2"/>
      <c r="AV943" s="2"/>
      <c r="AW943" s="2"/>
      <c r="AX943" s="2"/>
    </row>
    <row r="944" spans="3:50" x14ac:dyDescent="0.2">
      <c r="C944" s="16">
        <f t="shared" si="29"/>
        <v>940</v>
      </c>
      <c r="D944" t="e">
        <f t="shared" ca="1" si="28"/>
        <v>#NAME?</v>
      </c>
      <c r="I944">
        <v>940</v>
      </c>
      <c r="J944">
        <v>1.8390136986301371</v>
      </c>
      <c r="K944" s="9">
        <v>1.5291999999999999</v>
      </c>
      <c r="L944" s="9">
        <v>2.4007999999999998</v>
      </c>
      <c r="M944" s="9">
        <v>3.214</v>
      </c>
      <c r="N944" s="9">
        <v>2.4182399999999999</v>
      </c>
      <c r="O944" s="9">
        <v>1.8832</v>
      </c>
      <c r="P944" s="9">
        <v>2.7930000000000001</v>
      </c>
      <c r="Q944" s="9">
        <v>4.1134000000000004</v>
      </c>
      <c r="R944" s="9">
        <v>2.7480000000000002</v>
      </c>
      <c r="S944" s="9">
        <v>2.4729999999999999</v>
      </c>
      <c r="T944" s="9">
        <v>3.8180000000000001</v>
      </c>
      <c r="U944" s="9">
        <v>5.3639999999999999</v>
      </c>
      <c r="AU944" s="2"/>
      <c r="AV944" s="2"/>
      <c r="AW944" s="2"/>
      <c r="AX944" s="2"/>
    </row>
    <row r="945" spans="3:50" x14ac:dyDescent="0.2">
      <c r="C945" s="16">
        <f t="shared" si="29"/>
        <v>941</v>
      </c>
      <c r="D945" t="e">
        <f t="shared" ca="1" si="28"/>
        <v>#NAME?</v>
      </c>
      <c r="I945">
        <v>941</v>
      </c>
      <c r="J945">
        <v>1.8446575342465754</v>
      </c>
      <c r="K945" s="9">
        <v>1.5324799999999998</v>
      </c>
      <c r="L945" s="9">
        <v>2.4073199999999999</v>
      </c>
      <c r="M945" s="9">
        <v>3.2221000000000002</v>
      </c>
      <c r="N945" s="9">
        <v>2.4236960000000001</v>
      </c>
      <c r="O945" s="9">
        <v>1.88723</v>
      </c>
      <c r="P945" s="9">
        <v>2.79975</v>
      </c>
      <c r="Q945" s="9">
        <v>4.1230099999999998</v>
      </c>
      <c r="R945" s="9">
        <v>2.7542</v>
      </c>
      <c r="S945" s="9">
        <v>2.4782999999999999</v>
      </c>
      <c r="T945" s="9">
        <v>3.8267000000000002</v>
      </c>
      <c r="U945" s="9">
        <v>5.3761000000000001</v>
      </c>
      <c r="AU945" s="2"/>
      <c r="AV945" s="2"/>
      <c r="AW945" s="2"/>
      <c r="AX945" s="2"/>
    </row>
    <row r="946" spans="3:50" x14ac:dyDescent="0.2">
      <c r="C946" s="16">
        <f t="shared" si="29"/>
        <v>942</v>
      </c>
      <c r="D946" t="e">
        <f t="shared" ca="1" si="28"/>
        <v>#NAME?</v>
      </c>
      <c r="I946">
        <v>942</v>
      </c>
      <c r="J946">
        <v>1.8503013698630137</v>
      </c>
      <c r="K946" s="9">
        <v>1.53576</v>
      </c>
      <c r="L946" s="9">
        <v>2.41384</v>
      </c>
      <c r="M946" s="9">
        <v>3.2302</v>
      </c>
      <c r="N946" s="9">
        <v>2.4291520000000002</v>
      </c>
      <c r="O946" s="9">
        <v>1.8912599999999999</v>
      </c>
      <c r="P946" s="9">
        <v>2.8065000000000002</v>
      </c>
      <c r="Q946" s="9">
        <v>4.1326200000000002</v>
      </c>
      <c r="R946" s="9">
        <v>2.7604000000000002</v>
      </c>
      <c r="S946" s="9">
        <v>2.4836</v>
      </c>
      <c r="T946" s="9">
        <v>3.8353999999999999</v>
      </c>
      <c r="U946" s="9">
        <v>5.3881999999999994</v>
      </c>
      <c r="AU946" s="2"/>
      <c r="AV946" s="2"/>
      <c r="AW946" s="2"/>
      <c r="AX946" s="2"/>
    </row>
    <row r="947" spans="3:50" x14ac:dyDescent="0.2">
      <c r="C947" s="16">
        <f t="shared" si="29"/>
        <v>943</v>
      </c>
      <c r="D947" t="e">
        <f t="shared" ca="1" si="28"/>
        <v>#NAME?</v>
      </c>
      <c r="I947">
        <v>943</v>
      </c>
      <c r="J947">
        <v>1.8559452054794521</v>
      </c>
      <c r="K947" s="9">
        <v>1.53904</v>
      </c>
      <c r="L947" s="9">
        <v>2.4203600000000001</v>
      </c>
      <c r="M947" s="9">
        <v>3.2383000000000002</v>
      </c>
      <c r="N947" s="9">
        <v>2.4346080000000003</v>
      </c>
      <c r="O947" s="9">
        <v>1.8952899999999999</v>
      </c>
      <c r="P947" s="9">
        <v>2.81325</v>
      </c>
      <c r="Q947" s="9">
        <v>4.1422300000000005</v>
      </c>
      <c r="R947" s="9">
        <v>2.7665999999999999</v>
      </c>
      <c r="S947" s="9">
        <v>2.4889000000000001</v>
      </c>
      <c r="T947" s="9">
        <v>3.8441000000000001</v>
      </c>
      <c r="U947" s="9">
        <v>5.4002999999999997</v>
      </c>
      <c r="AU947" s="2"/>
      <c r="AV947" s="2"/>
      <c r="AW947" s="2"/>
      <c r="AX947" s="2"/>
    </row>
    <row r="948" spans="3:50" x14ac:dyDescent="0.2">
      <c r="C948" s="16">
        <f t="shared" si="29"/>
        <v>944</v>
      </c>
      <c r="D948" t="e">
        <f t="shared" ca="1" si="28"/>
        <v>#NAME?</v>
      </c>
      <c r="I948">
        <v>944</v>
      </c>
      <c r="J948">
        <v>1.8615890410958904</v>
      </c>
      <c r="K948" s="9">
        <v>1.5423199999999999</v>
      </c>
      <c r="L948" s="9">
        <v>2.4268800000000001</v>
      </c>
      <c r="M948" s="9">
        <v>3.2464</v>
      </c>
      <c r="N948" s="9">
        <v>2.440064</v>
      </c>
      <c r="O948" s="9">
        <v>1.8993199999999999</v>
      </c>
      <c r="P948" s="9">
        <v>2.82</v>
      </c>
      <c r="Q948" s="9">
        <v>4.15184</v>
      </c>
      <c r="R948" s="9">
        <v>2.7728000000000002</v>
      </c>
      <c r="S948" s="9">
        <v>2.4942000000000002</v>
      </c>
      <c r="T948" s="9">
        <v>3.8528000000000002</v>
      </c>
      <c r="U948" s="9">
        <v>5.4123999999999999</v>
      </c>
      <c r="AU948" s="2"/>
      <c r="AV948" s="2"/>
      <c r="AW948" s="2"/>
      <c r="AX948" s="2"/>
    </row>
    <row r="949" spans="3:50" x14ac:dyDescent="0.2">
      <c r="C949" s="16">
        <f t="shared" si="29"/>
        <v>945</v>
      </c>
      <c r="D949" t="e">
        <f t="shared" ca="1" si="28"/>
        <v>#NAME?</v>
      </c>
      <c r="I949">
        <v>945</v>
      </c>
      <c r="J949">
        <v>1.8672328767123287</v>
      </c>
      <c r="K949" s="9">
        <v>1.5455999999999999</v>
      </c>
      <c r="L949" s="9">
        <v>2.4333999999999998</v>
      </c>
      <c r="M949" s="9">
        <v>3.2545000000000002</v>
      </c>
      <c r="N949" s="9">
        <v>2.4455200000000001</v>
      </c>
      <c r="O949" s="9">
        <v>1.9033500000000001</v>
      </c>
      <c r="P949" s="9">
        <v>2.8267500000000001</v>
      </c>
      <c r="Q949" s="9">
        <v>4.1614500000000003</v>
      </c>
      <c r="R949" s="9">
        <v>2.7789999999999999</v>
      </c>
      <c r="S949" s="9">
        <v>2.4994999999999998</v>
      </c>
      <c r="T949" s="9">
        <v>3.8614999999999999</v>
      </c>
      <c r="U949" s="9">
        <v>5.4245000000000001</v>
      </c>
      <c r="AU949" s="2"/>
      <c r="AV949" s="2"/>
      <c r="AW949" s="2"/>
      <c r="AX949" s="2"/>
    </row>
    <row r="950" spans="3:50" x14ac:dyDescent="0.2">
      <c r="C950" s="16">
        <f t="shared" si="29"/>
        <v>946</v>
      </c>
      <c r="D950" t="e">
        <f t="shared" ca="1" si="28"/>
        <v>#NAME?</v>
      </c>
      <c r="I950">
        <v>946</v>
      </c>
      <c r="J950">
        <v>1.8728767123287671</v>
      </c>
      <c r="K950" s="9">
        <v>1.54888</v>
      </c>
      <c r="L950" s="9">
        <v>2.4399199999999999</v>
      </c>
      <c r="M950" s="9">
        <v>3.2625999999999999</v>
      </c>
      <c r="N950" s="9">
        <v>2.4509760000000003</v>
      </c>
      <c r="O950" s="9">
        <v>1.9073800000000001</v>
      </c>
      <c r="P950" s="9">
        <v>2.8334999999999999</v>
      </c>
      <c r="Q950" s="9">
        <v>4.1710600000000007</v>
      </c>
      <c r="R950" s="9">
        <v>2.7852000000000001</v>
      </c>
      <c r="S950" s="9">
        <v>2.5047999999999999</v>
      </c>
      <c r="T950" s="9">
        <v>3.8702000000000001</v>
      </c>
      <c r="U950" s="9">
        <v>5.4366000000000003</v>
      </c>
      <c r="AU950" s="2"/>
      <c r="AV950" s="2"/>
      <c r="AW950" s="2"/>
      <c r="AX950" s="2"/>
    </row>
    <row r="951" spans="3:50" x14ac:dyDescent="0.2">
      <c r="C951" s="16">
        <f t="shared" si="29"/>
        <v>947</v>
      </c>
      <c r="D951" t="e">
        <f t="shared" ca="1" si="28"/>
        <v>#NAME?</v>
      </c>
      <c r="I951">
        <v>947</v>
      </c>
      <c r="J951">
        <v>1.8785205479452054</v>
      </c>
      <c r="K951" s="9">
        <v>1.55216</v>
      </c>
      <c r="L951" s="9">
        <v>2.4464399999999999</v>
      </c>
      <c r="M951" s="9">
        <v>3.2707000000000002</v>
      </c>
      <c r="N951" s="9">
        <v>2.4564319999999999</v>
      </c>
      <c r="O951" s="9">
        <v>1.9114100000000001</v>
      </c>
      <c r="P951" s="9">
        <v>2.8402500000000002</v>
      </c>
      <c r="Q951" s="9">
        <v>4.1806700000000001</v>
      </c>
      <c r="R951" s="9">
        <v>2.7913999999999999</v>
      </c>
      <c r="S951" s="9">
        <v>2.5101</v>
      </c>
      <c r="T951" s="9">
        <v>3.8789000000000002</v>
      </c>
      <c r="U951" s="9">
        <v>5.4486999999999997</v>
      </c>
      <c r="AU951" s="2"/>
      <c r="AV951" s="2"/>
      <c r="AW951" s="2"/>
      <c r="AX951" s="2"/>
    </row>
    <row r="952" spans="3:50" x14ac:dyDescent="0.2">
      <c r="C952" s="16">
        <f t="shared" si="29"/>
        <v>948</v>
      </c>
      <c r="D952" t="e">
        <f t="shared" ca="1" si="28"/>
        <v>#NAME?</v>
      </c>
      <c r="I952">
        <v>948</v>
      </c>
      <c r="J952">
        <v>1.884164383561644</v>
      </c>
      <c r="K952" s="9">
        <v>1.5554399999999999</v>
      </c>
      <c r="L952" s="9">
        <v>2.45296</v>
      </c>
      <c r="M952" s="9">
        <v>3.2787999999999999</v>
      </c>
      <c r="N952" s="9">
        <v>2.4618880000000001</v>
      </c>
      <c r="O952" s="9">
        <v>1.91544</v>
      </c>
      <c r="P952" s="9">
        <v>2.847</v>
      </c>
      <c r="Q952" s="9">
        <v>4.1902800000000004</v>
      </c>
      <c r="R952" s="9">
        <v>2.7976000000000001</v>
      </c>
      <c r="S952" s="9">
        <v>2.5154000000000001</v>
      </c>
      <c r="T952" s="9">
        <v>3.8875999999999999</v>
      </c>
      <c r="U952" s="9">
        <v>5.4607999999999999</v>
      </c>
      <c r="AU952" s="2"/>
      <c r="AV952" s="2"/>
      <c r="AW952" s="2"/>
      <c r="AX952" s="2"/>
    </row>
    <row r="953" spans="3:50" x14ac:dyDescent="0.2">
      <c r="C953" s="16">
        <f t="shared" si="29"/>
        <v>949</v>
      </c>
      <c r="D953" t="e">
        <f t="shared" ca="1" si="28"/>
        <v>#NAME?</v>
      </c>
      <c r="I953">
        <v>949</v>
      </c>
      <c r="J953">
        <v>1.8898082191780823</v>
      </c>
      <c r="K953" s="9">
        <v>1.5587199999999999</v>
      </c>
      <c r="L953" s="9">
        <v>2.4594800000000001</v>
      </c>
      <c r="M953" s="9">
        <v>3.2869000000000002</v>
      </c>
      <c r="N953" s="9">
        <v>2.4673440000000002</v>
      </c>
      <c r="O953" s="9">
        <v>1.91947</v>
      </c>
      <c r="P953" s="9">
        <v>2.8537500000000002</v>
      </c>
      <c r="Q953" s="9">
        <v>4.1998899999999999</v>
      </c>
      <c r="R953" s="9">
        <v>2.8037999999999998</v>
      </c>
      <c r="S953" s="9">
        <v>2.5207000000000002</v>
      </c>
      <c r="T953" s="9">
        <v>3.8963000000000001</v>
      </c>
      <c r="U953" s="9">
        <v>5.4729000000000001</v>
      </c>
      <c r="AU953" s="2"/>
      <c r="AV953" s="2"/>
      <c r="AW953" s="2"/>
      <c r="AX953" s="2"/>
    </row>
    <row r="954" spans="3:50" x14ac:dyDescent="0.2">
      <c r="C954" s="16">
        <f t="shared" si="29"/>
        <v>950</v>
      </c>
      <c r="D954" t="e">
        <f t="shared" ca="1" si="28"/>
        <v>#NAME?</v>
      </c>
      <c r="I954">
        <v>950</v>
      </c>
      <c r="J954">
        <v>1.8954520547945206</v>
      </c>
      <c r="K954" s="9">
        <v>1.5619999999999998</v>
      </c>
      <c r="L954" s="9">
        <v>2.4660000000000002</v>
      </c>
      <c r="M954" s="9">
        <v>3.2949999999999999</v>
      </c>
      <c r="N954" s="9">
        <v>2.4728000000000003</v>
      </c>
      <c r="O954" s="9">
        <v>1.9235</v>
      </c>
      <c r="P954" s="9">
        <v>2.8605</v>
      </c>
      <c r="Q954" s="9">
        <v>4.2095000000000002</v>
      </c>
      <c r="R954" s="9">
        <v>2.81</v>
      </c>
      <c r="S954" s="9">
        <v>2.5259999999999998</v>
      </c>
      <c r="T954" s="9">
        <v>3.9050000000000002</v>
      </c>
      <c r="U954" s="9">
        <v>5.4849999999999994</v>
      </c>
      <c r="AU954" s="2"/>
      <c r="AV954" s="2"/>
      <c r="AW954" s="2"/>
      <c r="AX954" s="2"/>
    </row>
    <row r="955" spans="3:50" x14ac:dyDescent="0.2">
      <c r="C955" s="16">
        <f t="shared" si="29"/>
        <v>951</v>
      </c>
      <c r="D955" t="e">
        <f t="shared" ca="1" si="28"/>
        <v>#NAME?</v>
      </c>
      <c r="I955">
        <v>951</v>
      </c>
      <c r="J955">
        <v>1.9010958904109589</v>
      </c>
      <c r="K955" s="9">
        <v>1.56528</v>
      </c>
      <c r="L955" s="9">
        <v>2.4725199999999998</v>
      </c>
      <c r="M955" s="9">
        <v>3.3031000000000001</v>
      </c>
      <c r="N955" s="9">
        <v>2.478256</v>
      </c>
      <c r="O955" s="9">
        <v>1.92753</v>
      </c>
      <c r="P955" s="9">
        <v>2.8672499999999999</v>
      </c>
      <c r="Q955" s="9">
        <v>4.2191100000000006</v>
      </c>
      <c r="R955" s="9">
        <v>2.8162000000000003</v>
      </c>
      <c r="S955" s="9">
        <v>2.5312999999999999</v>
      </c>
      <c r="T955" s="9">
        <v>3.9137</v>
      </c>
      <c r="U955" s="9">
        <v>5.4970999999999997</v>
      </c>
      <c r="AU955" s="2"/>
      <c r="AV955" s="2"/>
      <c r="AW955" s="2"/>
      <c r="AX955" s="2"/>
    </row>
    <row r="956" spans="3:50" x14ac:dyDescent="0.2">
      <c r="C956" s="16">
        <f t="shared" si="29"/>
        <v>952</v>
      </c>
      <c r="D956" t="e">
        <f t="shared" ca="1" si="28"/>
        <v>#NAME?</v>
      </c>
      <c r="I956">
        <v>952</v>
      </c>
      <c r="J956">
        <v>1.9067397260273973</v>
      </c>
      <c r="K956" s="9">
        <v>1.56856</v>
      </c>
      <c r="L956" s="9">
        <v>2.4790399999999999</v>
      </c>
      <c r="M956" s="9">
        <v>3.3112000000000004</v>
      </c>
      <c r="N956" s="9">
        <v>2.4837120000000001</v>
      </c>
      <c r="O956" s="9">
        <v>1.9315599999999999</v>
      </c>
      <c r="P956" s="9">
        <v>2.8740000000000001</v>
      </c>
      <c r="Q956" s="9">
        <v>4.22872</v>
      </c>
      <c r="R956" s="9">
        <v>2.8224</v>
      </c>
      <c r="S956" s="9">
        <v>2.5366</v>
      </c>
      <c r="T956" s="9">
        <v>3.9224000000000001</v>
      </c>
      <c r="U956" s="9">
        <v>5.5091999999999999</v>
      </c>
      <c r="AU956" s="2"/>
      <c r="AV956" s="2"/>
      <c r="AW956" s="2"/>
      <c r="AX956" s="2"/>
    </row>
    <row r="957" spans="3:50" x14ac:dyDescent="0.2">
      <c r="C957" s="16">
        <f t="shared" si="29"/>
        <v>953</v>
      </c>
      <c r="D957" t="e">
        <f t="shared" ca="1" si="28"/>
        <v>#NAME?</v>
      </c>
      <c r="I957">
        <v>953</v>
      </c>
      <c r="J957">
        <v>1.9123835616438356</v>
      </c>
      <c r="K957" s="9">
        <v>1.5718399999999999</v>
      </c>
      <c r="L957" s="9">
        <v>2.48556</v>
      </c>
      <c r="M957" s="9">
        <v>3.3193000000000001</v>
      </c>
      <c r="N957" s="9">
        <v>2.4891680000000003</v>
      </c>
      <c r="O957" s="9">
        <v>1.9355899999999999</v>
      </c>
      <c r="P957" s="9">
        <v>2.8807499999999999</v>
      </c>
      <c r="Q957" s="9">
        <v>4.2383300000000004</v>
      </c>
      <c r="R957" s="9">
        <v>2.8286000000000002</v>
      </c>
      <c r="S957" s="9">
        <v>2.5419</v>
      </c>
      <c r="T957" s="9">
        <v>3.9310999999999998</v>
      </c>
      <c r="U957" s="9">
        <v>5.5213000000000001</v>
      </c>
      <c r="AU957" s="2"/>
      <c r="AV957" s="2"/>
      <c r="AW957" s="2"/>
      <c r="AX957" s="2"/>
    </row>
    <row r="958" spans="3:50" x14ac:dyDescent="0.2">
      <c r="C958" s="16">
        <f t="shared" si="29"/>
        <v>954</v>
      </c>
      <c r="D958" t="e">
        <f t="shared" ca="1" si="28"/>
        <v>#NAME?</v>
      </c>
      <c r="I958">
        <v>954</v>
      </c>
      <c r="J958">
        <v>1.9180273972602739</v>
      </c>
      <c r="K958" s="9">
        <v>1.5751199999999999</v>
      </c>
      <c r="L958" s="9">
        <v>2.4920800000000001</v>
      </c>
      <c r="M958" s="9">
        <v>3.3274000000000004</v>
      </c>
      <c r="N958" s="9">
        <v>2.494624</v>
      </c>
      <c r="O958" s="9">
        <v>1.9396199999999999</v>
      </c>
      <c r="P958" s="9">
        <v>2.8875000000000002</v>
      </c>
      <c r="Q958" s="9">
        <v>4.2479399999999998</v>
      </c>
      <c r="R958" s="9">
        <v>2.8348</v>
      </c>
      <c r="S958" s="9">
        <v>2.5472000000000001</v>
      </c>
      <c r="T958" s="9">
        <v>3.9398</v>
      </c>
      <c r="U958" s="9">
        <v>5.5334000000000003</v>
      </c>
      <c r="AU958" s="2"/>
      <c r="AV958" s="2"/>
      <c r="AW958" s="2"/>
      <c r="AX958" s="2"/>
    </row>
    <row r="959" spans="3:50" x14ac:dyDescent="0.2">
      <c r="C959" s="16">
        <f t="shared" si="29"/>
        <v>955</v>
      </c>
      <c r="D959" t="e">
        <f t="shared" ca="1" si="28"/>
        <v>#NAME?</v>
      </c>
      <c r="I959">
        <v>955</v>
      </c>
      <c r="J959">
        <v>1.9236712328767123</v>
      </c>
      <c r="K959" s="9">
        <v>1.5784</v>
      </c>
      <c r="L959" s="9">
        <v>2.4986000000000002</v>
      </c>
      <c r="M959" s="9">
        <v>3.3355000000000001</v>
      </c>
      <c r="N959" s="9">
        <v>2.5000800000000001</v>
      </c>
      <c r="O959" s="9">
        <v>1.9436499999999999</v>
      </c>
      <c r="P959" s="9">
        <v>2.89425</v>
      </c>
      <c r="Q959" s="9">
        <v>4.2575500000000002</v>
      </c>
      <c r="R959" s="9">
        <v>2.8410000000000002</v>
      </c>
      <c r="S959" s="9">
        <v>2.5525000000000002</v>
      </c>
      <c r="T959" s="9">
        <v>3.9485000000000001</v>
      </c>
      <c r="U959" s="9">
        <v>5.5454999999999997</v>
      </c>
      <c r="AU959" s="2"/>
      <c r="AV959" s="2"/>
      <c r="AW959" s="2"/>
      <c r="AX959" s="2"/>
    </row>
    <row r="960" spans="3:50" x14ac:dyDescent="0.2">
      <c r="C960" s="16">
        <f t="shared" si="29"/>
        <v>956</v>
      </c>
      <c r="D960" t="e">
        <f t="shared" ca="1" si="28"/>
        <v>#NAME?</v>
      </c>
      <c r="I960">
        <v>956</v>
      </c>
      <c r="J960">
        <v>1.9293150684931506</v>
      </c>
      <c r="K960" s="9">
        <v>1.58168</v>
      </c>
      <c r="L960" s="9">
        <v>2.5051199999999998</v>
      </c>
      <c r="M960" s="9">
        <v>3.3436000000000003</v>
      </c>
      <c r="N960" s="9">
        <v>2.5055360000000002</v>
      </c>
      <c r="O960" s="9">
        <v>1.9476800000000001</v>
      </c>
      <c r="P960" s="9">
        <v>2.9010000000000002</v>
      </c>
      <c r="Q960" s="9">
        <v>4.2671600000000005</v>
      </c>
      <c r="R960" s="9">
        <v>2.8472</v>
      </c>
      <c r="S960" s="9">
        <v>2.5577999999999999</v>
      </c>
      <c r="T960" s="9">
        <v>3.9571999999999998</v>
      </c>
      <c r="U960" s="9">
        <v>5.5575999999999999</v>
      </c>
      <c r="AU960" s="2"/>
      <c r="AV960" s="2"/>
      <c r="AW960" s="2"/>
      <c r="AX960" s="2"/>
    </row>
    <row r="961" spans="3:50" x14ac:dyDescent="0.2">
      <c r="C961" s="16">
        <f t="shared" si="29"/>
        <v>957</v>
      </c>
      <c r="D961" t="e">
        <f t="shared" ca="1" si="28"/>
        <v>#NAME?</v>
      </c>
      <c r="I961">
        <v>957</v>
      </c>
      <c r="J961">
        <v>1.9349589041095892</v>
      </c>
      <c r="K961" s="9">
        <v>1.5849599999999999</v>
      </c>
      <c r="L961" s="9">
        <v>2.5116399999999999</v>
      </c>
      <c r="M961" s="9">
        <v>3.3517000000000001</v>
      </c>
      <c r="N961" s="9">
        <v>2.5109919999999999</v>
      </c>
      <c r="O961" s="9">
        <v>1.9517100000000001</v>
      </c>
      <c r="P961" s="9">
        <v>2.9077500000000001</v>
      </c>
      <c r="Q961" s="9">
        <v>4.27677</v>
      </c>
      <c r="R961" s="9">
        <v>2.8534000000000002</v>
      </c>
      <c r="S961" s="9">
        <v>2.5630999999999999</v>
      </c>
      <c r="T961" s="9">
        <v>3.9659</v>
      </c>
      <c r="U961" s="9">
        <v>5.5697000000000001</v>
      </c>
      <c r="AU961" s="2"/>
      <c r="AV961" s="2"/>
      <c r="AW961" s="2"/>
      <c r="AX961" s="2"/>
    </row>
    <row r="962" spans="3:50" x14ac:dyDescent="0.2">
      <c r="C962" s="16">
        <f t="shared" si="29"/>
        <v>958</v>
      </c>
      <c r="D962" t="e">
        <f t="shared" ca="1" si="28"/>
        <v>#NAME?</v>
      </c>
      <c r="I962">
        <v>958</v>
      </c>
      <c r="J962">
        <v>1.9406027397260275</v>
      </c>
      <c r="K962" s="9">
        <v>1.5882399999999999</v>
      </c>
      <c r="L962" s="9">
        <v>2.51816</v>
      </c>
      <c r="M962" s="9">
        <v>3.3598000000000003</v>
      </c>
      <c r="N962" s="9">
        <v>2.516448</v>
      </c>
      <c r="O962" s="9">
        <v>1.95574</v>
      </c>
      <c r="P962" s="9">
        <v>2.9144999999999999</v>
      </c>
      <c r="Q962" s="9">
        <v>4.2863800000000003</v>
      </c>
      <c r="R962" s="9">
        <v>2.8595999999999999</v>
      </c>
      <c r="S962" s="9">
        <v>2.5684</v>
      </c>
      <c r="T962" s="9">
        <v>3.9746000000000001</v>
      </c>
      <c r="U962" s="9">
        <v>5.5817999999999994</v>
      </c>
      <c r="AU962" s="2"/>
      <c r="AV962" s="2"/>
      <c r="AW962" s="2"/>
      <c r="AX962" s="2"/>
    </row>
    <row r="963" spans="3:50" x14ac:dyDescent="0.2">
      <c r="C963" s="16">
        <f t="shared" si="29"/>
        <v>959</v>
      </c>
      <c r="D963" t="e">
        <f t="shared" ca="1" si="28"/>
        <v>#NAME?</v>
      </c>
      <c r="I963">
        <v>959</v>
      </c>
      <c r="J963">
        <v>1.9462465753424658</v>
      </c>
      <c r="K963" s="9">
        <v>1.59152</v>
      </c>
      <c r="L963" s="9">
        <v>2.52468</v>
      </c>
      <c r="M963" s="9">
        <v>3.3679000000000001</v>
      </c>
      <c r="N963" s="9">
        <v>2.5219040000000001</v>
      </c>
      <c r="O963" s="9">
        <v>1.95977</v>
      </c>
      <c r="P963" s="9">
        <v>2.9212500000000001</v>
      </c>
      <c r="Q963" s="9">
        <v>4.2959900000000006</v>
      </c>
      <c r="R963" s="9">
        <v>2.8658000000000001</v>
      </c>
      <c r="S963" s="9">
        <v>2.5737000000000001</v>
      </c>
      <c r="T963" s="9">
        <v>3.9832999999999998</v>
      </c>
      <c r="U963" s="9">
        <v>5.5938999999999997</v>
      </c>
      <c r="AU963" s="2"/>
      <c r="AV963" s="2"/>
      <c r="AW963" s="2"/>
      <c r="AX963" s="2"/>
    </row>
    <row r="964" spans="3:50" x14ac:dyDescent="0.2">
      <c r="C964" s="16">
        <f t="shared" si="29"/>
        <v>960</v>
      </c>
      <c r="D964" t="e">
        <f t="shared" ref="D964:D1027" ca="1" si="30">smrLinInterp(C964,Time,Rain)</f>
        <v>#NAME?</v>
      </c>
      <c r="I964">
        <v>960</v>
      </c>
      <c r="J964">
        <v>1.9518904109589041</v>
      </c>
      <c r="K964" s="9">
        <v>1.5948</v>
      </c>
      <c r="L964" s="9">
        <v>2.5312000000000001</v>
      </c>
      <c r="M964" s="9">
        <v>3.3760000000000003</v>
      </c>
      <c r="N964" s="9">
        <v>2.5273600000000003</v>
      </c>
      <c r="O964" s="9">
        <v>1.9638</v>
      </c>
      <c r="P964" s="9">
        <v>2.9279999999999999</v>
      </c>
      <c r="Q964" s="9">
        <v>4.3056000000000001</v>
      </c>
      <c r="R964" s="9">
        <v>2.8719999999999999</v>
      </c>
      <c r="S964" s="9">
        <v>2.5790000000000002</v>
      </c>
      <c r="T964" s="9">
        <v>3.992</v>
      </c>
      <c r="U964" s="9">
        <v>5.6059999999999999</v>
      </c>
      <c r="AU964" s="2"/>
      <c r="AV964" s="2"/>
      <c r="AW964" s="2"/>
      <c r="AX964" s="2"/>
    </row>
    <row r="965" spans="3:50" x14ac:dyDescent="0.2">
      <c r="C965" s="16">
        <f t="shared" si="29"/>
        <v>961</v>
      </c>
      <c r="D965" t="e">
        <f t="shared" ca="1" si="30"/>
        <v>#NAME?</v>
      </c>
      <c r="I965">
        <v>961</v>
      </c>
      <c r="J965">
        <v>1.9575342465753425</v>
      </c>
      <c r="K965" s="9">
        <v>1.5980799999999999</v>
      </c>
      <c r="L965" s="9">
        <v>2.5377199999999998</v>
      </c>
      <c r="M965" s="9">
        <v>3.3841000000000001</v>
      </c>
      <c r="N965" s="9">
        <v>2.532816</v>
      </c>
      <c r="O965" s="9">
        <v>1.96783</v>
      </c>
      <c r="P965" s="9">
        <v>2.9347500000000002</v>
      </c>
      <c r="Q965" s="9">
        <v>4.3152100000000004</v>
      </c>
      <c r="R965" s="9">
        <v>2.8782000000000001</v>
      </c>
      <c r="S965" s="9">
        <v>2.5842999999999998</v>
      </c>
      <c r="T965" s="9">
        <v>4.0007000000000001</v>
      </c>
      <c r="U965" s="9">
        <v>5.6181000000000001</v>
      </c>
      <c r="AU965" s="2"/>
      <c r="AV965" s="2"/>
      <c r="AW965" s="2"/>
      <c r="AX965" s="2"/>
    </row>
    <row r="966" spans="3:50" x14ac:dyDescent="0.2">
      <c r="C966" s="16">
        <f t="shared" ref="C966:C1029" si="31">1+C965</f>
        <v>962</v>
      </c>
      <c r="D966" t="e">
        <f t="shared" ca="1" si="30"/>
        <v>#NAME?</v>
      </c>
      <c r="I966">
        <v>962</v>
      </c>
      <c r="J966">
        <v>1.9631780821917808</v>
      </c>
      <c r="K966" s="9">
        <v>1.6013599999999999</v>
      </c>
      <c r="L966" s="9">
        <v>2.5442399999999998</v>
      </c>
      <c r="M966" s="9">
        <v>3.3922000000000003</v>
      </c>
      <c r="N966" s="9">
        <v>2.5382720000000001</v>
      </c>
      <c r="O966" s="9">
        <v>1.9718599999999999</v>
      </c>
      <c r="P966" s="9">
        <v>2.9415</v>
      </c>
      <c r="Q966" s="9">
        <v>4.3248199999999999</v>
      </c>
      <c r="R966" s="9">
        <v>2.8843999999999999</v>
      </c>
      <c r="S966" s="9">
        <v>2.5895999999999999</v>
      </c>
      <c r="T966" s="9">
        <v>4.0094000000000003</v>
      </c>
      <c r="U966" s="9">
        <v>5.6302000000000003</v>
      </c>
      <c r="AU966" s="2"/>
      <c r="AV966" s="2"/>
      <c r="AW966" s="2"/>
      <c r="AX966" s="2"/>
    </row>
    <row r="967" spans="3:50" x14ac:dyDescent="0.2">
      <c r="C967" s="16">
        <f t="shared" si="31"/>
        <v>963</v>
      </c>
      <c r="D967" t="e">
        <f t="shared" ca="1" si="30"/>
        <v>#NAME?</v>
      </c>
      <c r="I967">
        <v>963</v>
      </c>
      <c r="J967">
        <v>1.9688219178082191</v>
      </c>
      <c r="K967" s="9">
        <v>1.6046399999999998</v>
      </c>
      <c r="L967" s="9">
        <v>2.5507599999999999</v>
      </c>
      <c r="M967" s="9">
        <v>3.4003000000000001</v>
      </c>
      <c r="N967" s="9">
        <v>2.5437280000000002</v>
      </c>
      <c r="O967" s="9">
        <v>1.9758899999999999</v>
      </c>
      <c r="P967" s="9">
        <v>2.9482499999999998</v>
      </c>
      <c r="Q967" s="9">
        <v>4.3344300000000002</v>
      </c>
      <c r="R967" s="9">
        <v>2.8906000000000001</v>
      </c>
      <c r="S967" s="9">
        <v>2.5949</v>
      </c>
      <c r="T967" s="9">
        <v>4.0180999999999996</v>
      </c>
      <c r="U967" s="9">
        <v>5.6422999999999996</v>
      </c>
      <c r="AU967" s="2"/>
      <c r="AV967" s="2"/>
      <c r="AW967" s="2"/>
      <c r="AX967" s="2"/>
    </row>
    <row r="968" spans="3:50" x14ac:dyDescent="0.2">
      <c r="C968" s="16">
        <f t="shared" si="31"/>
        <v>964</v>
      </c>
      <c r="D968" t="e">
        <f t="shared" ca="1" si="30"/>
        <v>#NAME?</v>
      </c>
      <c r="I968">
        <v>964</v>
      </c>
      <c r="J968">
        <v>1.9744657534246575</v>
      </c>
      <c r="K968" s="9">
        <v>1.60792</v>
      </c>
      <c r="L968" s="9">
        <v>2.55728</v>
      </c>
      <c r="M968" s="9">
        <v>3.4084000000000003</v>
      </c>
      <c r="N968" s="9">
        <v>2.5491839999999999</v>
      </c>
      <c r="O968" s="9">
        <v>1.9799199999999999</v>
      </c>
      <c r="P968" s="9">
        <v>2.9550000000000001</v>
      </c>
      <c r="Q968" s="9">
        <v>4.3440400000000006</v>
      </c>
      <c r="R968" s="9">
        <v>2.8968000000000003</v>
      </c>
      <c r="S968" s="9">
        <v>2.6002000000000001</v>
      </c>
      <c r="T968" s="9">
        <v>4.0267999999999997</v>
      </c>
      <c r="U968" s="9">
        <v>5.6543999999999999</v>
      </c>
      <c r="AU968" s="2"/>
      <c r="AV968" s="2"/>
      <c r="AW968" s="2"/>
      <c r="AX968" s="2"/>
    </row>
    <row r="969" spans="3:50" x14ac:dyDescent="0.2">
      <c r="C969" s="16">
        <f t="shared" si="31"/>
        <v>965</v>
      </c>
      <c r="D969" t="e">
        <f t="shared" ca="1" si="30"/>
        <v>#NAME?</v>
      </c>
      <c r="I969">
        <v>965</v>
      </c>
      <c r="J969">
        <v>1.980109589041096</v>
      </c>
      <c r="K969" s="9">
        <v>1.6112</v>
      </c>
      <c r="L969" s="9">
        <v>2.5638000000000001</v>
      </c>
      <c r="M969" s="9">
        <v>3.4165000000000001</v>
      </c>
      <c r="N969" s="9">
        <v>2.55464</v>
      </c>
      <c r="O969" s="9">
        <v>1.9839500000000001</v>
      </c>
      <c r="P969" s="9">
        <v>2.9617499999999999</v>
      </c>
      <c r="Q969" s="9">
        <v>4.35365</v>
      </c>
      <c r="R969" s="9">
        <v>2.903</v>
      </c>
      <c r="S969" s="9">
        <v>2.6055000000000001</v>
      </c>
      <c r="T969" s="9">
        <v>4.0354999999999999</v>
      </c>
      <c r="U969" s="9">
        <v>5.6665000000000001</v>
      </c>
      <c r="AU969" s="2"/>
      <c r="AV969" s="2"/>
      <c r="AW969" s="2"/>
      <c r="AX969" s="2"/>
    </row>
    <row r="970" spans="3:50" x14ac:dyDescent="0.2">
      <c r="C970" s="16">
        <f t="shared" si="31"/>
        <v>966</v>
      </c>
      <c r="D970" t="e">
        <f t="shared" ca="1" si="30"/>
        <v>#NAME?</v>
      </c>
      <c r="I970">
        <v>966</v>
      </c>
      <c r="J970">
        <v>1.9857534246575343</v>
      </c>
      <c r="K970" s="9">
        <v>1.6144799999999999</v>
      </c>
      <c r="L970" s="9">
        <v>2.5703199999999997</v>
      </c>
      <c r="M970" s="9">
        <v>3.4246000000000003</v>
      </c>
      <c r="N970" s="9">
        <v>2.5600960000000001</v>
      </c>
      <c r="O970" s="9">
        <v>1.9879800000000001</v>
      </c>
      <c r="P970" s="9">
        <v>2.9685000000000001</v>
      </c>
      <c r="Q970" s="9">
        <v>4.3632600000000004</v>
      </c>
      <c r="R970" s="9">
        <v>2.9092000000000002</v>
      </c>
      <c r="S970" s="9">
        <v>2.6107999999999998</v>
      </c>
      <c r="T970" s="9">
        <v>4.0442</v>
      </c>
      <c r="U970" s="9">
        <v>5.6785999999999994</v>
      </c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</row>
    <row r="971" spans="3:50" x14ac:dyDescent="0.2">
      <c r="C971" s="16">
        <f t="shared" si="31"/>
        <v>967</v>
      </c>
      <c r="D971" t="e">
        <f t="shared" ca="1" si="30"/>
        <v>#NAME?</v>
      </c>
      <c r="I971">
        <v>967</v>
      </c>
      <c r="J971">
        <v>1.9913972602739727</v>
      </c>
      <c r="K971" s="9">
        <v>1.6177599999999999</v>
      </c>
      <c r="L971" s="9">
        <v>2.5768399999999998</v>
      </c>
      <c r="M971" s="9">
        <v>3.4327000000000001</v>
      </c>
      <c r="N971" s="9">
        <v>2.5655520000000003</v>
      </c>
      <c r="O971" s="9">
        <v>1.9920100000000001</v>
      </c>
      <c r="P971" s="9">
        <v>2.97525</v>
      </c>
      <c r="Q971" s="9">
        <v>4.3728700000000007</v>
      </c>
      <c r="R971" s="9">
        <v>2.9154</v>
      </c>
      <c r="S971" s="9">
        <v>2.6160999999999999</v>
      </c>
      <c r="T971" s="9">
        <v>4.0529000000000002</v>
      </c>
      <c r="U971" s="9">
        <v>5.6906999999999996</v>
      </c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</row>
    <row r="972" spans="3:50" x14ac:dyDescent="0.2">
      <c r="C972" s="16">
        <f t="shared" si="31"/>
        <v>968</v>
      </c>
      <c r="D972" t="e">
        <f t="shared" ca="1" si="30"/>
        <v>#NAME?</v>
      </c>
      <c r="I972">
        <v>968</v>
      </c>
      <c r="J972">
        <v>1.997041095890411</v>
      </c>
      <c r="K972" s="9">
        <v>1.62104</v>
      </c>
      <c r="L972" s="9">
        <v>2.5833599999999999</v>
      </c>
      <c r="M972" s="9">
        <v>3.4408000000000003</v>
      </c>
      <c r="N972" s="9">
        <v>2.571008</v>
      </c>
      <c r="O972" s="9">
        <v>1.99604</v>
      </c>
      <c r="P972" s="9">
        <v>2.9820000000000002</v>
      </c>
      <c r="Q972" s="9">
        <v>4.3824800000000002</v>
      </c>
      <c r="R972" s="9">
        <v>2.9216000000000002</v>
      </c>
      <c r="S972" s="9">
        <v>2.6214</v>
      </c>
      <c r="T972" s="9">
        <v>4.0616000000000003</v>
      </c>
      <c r="U972" s="9">
        <v>5.7027999999999999</v>
      </c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</row>
    <row r="973" spans="3:50" x14ac:dyDescent="0.2">
      <c r="C973" s="16">
        <f t="shared" si="31"/>
        <v>969</v>
      </c>
      <c r="D973" t="e">
        <f t="shared" ca="1" si="30"/>
        <v>#NAME?</v>
      </c>
      <c r="I973">
        <v>969</v>
      </c>
      <c r="J973">
        <v>2.0026849315068493</v>
      </c>
      <c r="K973" s="9">
        <v>1.62432</v>
      </c>
      <c r="L973" s="9">
        <v>2.58988</v>
      </c>
      <c r="M973" s="9">
        <v>3.4489000000000001</v>
      </c>
      <c r="N973" s="9">
        <v>2.5764640000000001</v>
      </c>
      <c r="O973" s="9">
        <v>2.00007</v>
      </c>
      <c r="P973" s="9">
        <v>2.98875</v>
      </c>
      <c r="Q973" s="9">
        <v>4.3920900000000005</v>
      </c>
      <c r="R973" s="9">
        <v>2.9278</v>
      </c>
      <c r="S973" s="9">
        <v>2.6267</v>
      </c>
      <c r="T973" s="9">
        <v>4.0702999999999996</v>
      </c>
      <c r="U973" s="9">
        <v>5.7149000000000001</v>
      </c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</row>
    <row r="974" spans="3:50" x14ac:dyDescent="0.2">
      <c r="C974" s="16">
        <f t="shared" si="31"/>
        <v>970</v>
      </c>
      <c r="D974" t="e">
        <f t="shared" ca="1" si="30"/>
        <v>#NAME?</v>
      </c>
      <c r="I974">
        <v>970</v>
      </c>
      <c r="J974">
        <v>2.0083287671232877</v>
      </c>
      <c r="K974" s="9">
        <v>1.6275999999999999</v>
      </c>
      <c r="L974" s="9">
        <v>2.5964</v>
      </c>
      <c r="M974" s="9">
        <v>3.4570000000000003</v>
      </c>
      <c r="N974" s="9">
        <v>2.5819200000000002</v>
      </c>
      <c r="O974" s="9">
        <v>2.0041000000000002</v>
      </c>
      <c r="P974" s="9">
        <v>2.9954999999999998</v>
      </c>
      <c r="Q974" s="9">
        <v>4.4016999999999999</v>
      </c>
      <c r="R974" s="9">
        <v>2.9340000000000002</v>
      </c>
      <c r="S974" s="9">
        <v>2.6320000000000001</v>
      </c>
      <c r="T974" s="9">
        <v>4.0789999999999997</v>
      </c>
      <c r="U974" s="9">
        <v>5.7270000000000003</v>
      </c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</row>
    <row r="975" spans="3:50" x14ac:dyDescent="0.2">
      <c r="C975" s="16">
        <f t="shared" si="31"/>
        <v>971</v>
      </c>
      <c r="D975" t="e">
        <f t="shared" ca="1" si="30"/>
        <v>#NAME?</v>
      </c>
      <c r="I975">
        <v>971</v>
      </c>
      <c r="J975">
        <v>2.013972602739726</v>
      </c>
      <c r="K975" s="9">
        <v>1.6308799999999999</v>
      </c>
      <c r="L975" s="9">
        <v>2.6029200000000001</v>
      </c>
      <c r="M975" s="9">
        <v>3.4651000000000001</v>
      </c>
      <c r="N975" s="9">
        <v>2.5873759999999999</v>
      </c>
      <c r="O975" s="9">
        <v>2.00813</v>
      </c>
      <c r="P975" s="9">
        <v>3.0022500000000001</v>
      </c>
      <c r="Q975" s="9">
        <v>4.4113100000000003</v>
      </c>
      <c r="R975" s="9">
        <v>2.9401999999999999</v>
      </c>
      <c r="S975" s="9">
        <v>2.6373000000000002</v>
      </c>
      <c r="T975" s="9">
        <v>4.0876999999999999</v>
      </c>
      <c r="U975" s="9">
        <v>5.7390999999999996</v>
      </c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</row>
    <row r="976" spans="3:50" x14ac:dyDescent="0.2">
      <c r="C976" s="16">
        <f t="shared" si="31"/>
        <v>972</v>
      </c>
      <c r="D976" t="e">
        <f t="shared" ca="1" si="30"/>
        <v>#NAME?</v>
      </c>
      <c r="I976">
        <v>972</v>
      </c>
      <c r="J976">
        <v>2.0196164383561643</v>
      </c>
      <c r="K976" s="9">
        <v>1.6341600000000001</v>
      </c>
      <c r="L976" s="9">
        <v>2.6094399999999998</v>
      </c>
      <c r="M976" s="9">
        <v>3.4732000000000003</v>
      </c>
      <c r="N976" s="9">
        <v>2.592832</v>
      </c>
      <c r="O976" s="9">
        <v>2.0121600000000002</v>
      </c>
      <c r="P976" s="9">
        <v>3.0089999999999999</v>
      </c>
      <c r="Q976" s="9">
        <v>4.4209200000000006</v>
      </c>
      <c r="R976" s="9">
        <v>2.9464000000000001</v>
      </c>
      <c r="S976" s="9">
        <v>2.6425999999999998</v>
      </c>
      <c r="T976" s="9">
        <v>4.0964</v>
      </c>
      <c r="U976" s="9">
        <v>5.7511999999999999</v>
      </c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</row>
    <row r="977" spans="3:50" x14ac:dyDescent="0.2">
      <c r="C977" s="16">
        <f t="shared" si="31"/>
        <v>973</v>
      </c>
      <c r="D977" t="e">
        <f t="shared" ca="1" si="30"/>
        <v>#NAME?</v>
      </c>
      <c r="I977">
        <v>973</v>
      </c>
      <c r="J977">
        <v>2.0252602739726027</v>
      </c>
      <c r="K977" s="9">
        <v>1.63744</v>
      </c>
      <c r="L977" s="9">
        <v>2.6159599999999998</v>
      </c>
      <c r="M977" s="9">
        <v>3.4813000000000001</v>
      </c>
      <c r="N977" s="9">
        <v>2.5982880000000002</v>
      </c>
      <c r="O977" s="9">
        <v>2.0161899999999999</v>
      </c>
      <c r="P977" s="9">
        <v>3.0157500000000002</v>
      </c>
      <c r="Q977" s="9">
        <v>4.4305300000000001</v>
      </c>
      <c r="R977" s="9">
        <v>2.9525999999999999</v>
      </c>
      <c r="S977" s="9">
        <v>2.6478999999999999</v>
      </c>
      <c r="T977" s="9">
        <v>4.1051000000000002</v>
      </c>
      <c r="U977" s="9">
        <v>5.7633000000000001</v>
      </c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</row>
    <row r="978" spans="3:50" x14ac:dyDescent="0.2">
      <c r="C978" s="16">
        <f t="shared" si="31"/>
        <v>974</v>
      </c>
      <c r="D978" t="e">
        <f t="shared" ca="1" si="30"/>
        <v>#NAME?</v>
      </c>
      <c r="I978">
        <v>974</v>
      </c>
      <c r="J978">
        <v>2.030904109589041</v>
      </c>
      <c r="K978" s="9">
        <v>1.64072</v>
      </c>
      <c r="L978" s="9">
        <v>2.6224799999999999</v>
      </c>
      <c r="M978" s="9">
        <v>3.4894000000000003</v>
      </c>
      <c r="N978" s="9">
        <v>2.6037440000000003</v>
      </c>
      <c r="O978" s="9">
        <v>2.0202200000000001</v>
      </c>
      <c r="P978" s="9">
        <v>3.0225</v>
      </c>
      <c r="Q978" s="9">
        <v>4.4401400000000004</v>
      </c>
      <c r="R978" s="9">
        <v>2.9588000000000001</v>
      </c>
      <c r="S978" s="9">
        <v>2.6532</v>
      </c>
      <c r="T978" s="9">
        <v>4.1138000000000003</v>
      </c>
      <c r="U978" s="9">
        <v>5.7753999999999994</v>
      </c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</row>
    <row r="979" spans="3:50" x14ac:dyDescent="0.2">
      <c r="C979" s="16">
        <f t="shared" si="31"/>
        <v>975</v>
      </c>
      <c r="D979" t="e">
        <f t="shared" ca="1" si="30"/>
        <v>#NAME?</v>
      </c>
      <c r="I979">
        <v>975</v>
      </c>
      <c r="J979">
        <v>2.0365479452054793</v>
      </c>
      <c r="K979" s="9">
        <v>1.6439999999999999</v>
      </c>
      <c r="L979" s="9">
        <v>2.629</v>
      </c>
      <c r="M979" s="9">
        <v>3.4975000000000001</v>
      </c>
      <c r="N979" s="9">
        <v>2.6092</v>
      </c>
      <c r="O979" s="9">
        <v>2.0242499999999999</v>
      </c>
      <c r="P979" s="9">
        <v>3.0292500000000002</v>
      </c>
      <c r="Q979" s="9">
        <v>4.4497499999999999</v>
      </c>
      <c r="R979" s="9">
        <v>2.9649999999999999</v>
      </c>
      <c r="S979" s="9">
        <v>2.6585000000000001</v>
      </c>
      <c r="T979" s="9">
        <v>4.1224999999999996</v>
      </c>
      <c r="U979" s="9">
        <v>5.7874999999999996</v>
      </c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</row>
    <row r="980" spans="3:50" x14ac:dyDescent="0.2">
      <c r="C980" s="16">
        <f t="shared" si="31"/>
        <v>976</v>
      </c>
      <c r="D980" t="e">
        <f t="shared" ca="1" si="30"/>
        <v>#NAME?</v>
      </c>
      <c r="I980">
        <v>976</v>
      </c>
      <c r="J980">
        <v>2.0421917808219177</v>
      </c>
      <c r="K980" s="9">
        <v>1.6472799999999999</v>
      </c>
      <c r="L980" s="9">
        <v>2.6355200000000001</v>
      </c>
      <c r="M980" s="9">
        <v>3.5056000000000003</v>
      </c>
      <c r="N980" s="9">
        <v>2.6146560000000001</v>
      </c>
      <c r="O980" s="9">
        <v>2.0282800000000001</v>
      </c>
      <c r="P980" s="9">
        <v>3.036</v>
      </c>
      <c r="Q980" s="9">
        <v>4.4593600000000002</v>
      </c>
      <c r="R980" s="9">
        <v>2.9712000000000001</v>
      </c>
      <c r="S980" s="9">
        <v>2.6638000000000002</v>
      </c>
      <c r="T980" s="9">
        <v>4.1311999999999998</v>
      </c>
      <c r="U980" s="9">
        <v>5.7995999999999999</v>
      </c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</row>
    <row r="981" spans="3:50" x14ac:dyDescent="0.2">
      <c r="C981" s="16">
        <f t="shared" si="31"/>
        <v>977</v>
      </c>
      <c r="D981" t="e">
        <f t="shared" ca="1" si="30"/>
        <v>#NAME?</v>
      </c>
      <c r="I981">
        <v>977</v>
      </c>
      <c r="J981">
        <v>2.047835616438356</v>
      </c>
      <c r="K981" s="9">
        <v>1.65056</v>
      </c>
      <c r="L981" s="9">
        <v>2.6420399999999997</v>
      </c>
      <c r="M981" s="9">
        <v>3.5137</v>
      </c>
      <c r="N981" s="9">
        <v>2.6201120000000002</v>
      </c>
      <c r="O981" s="9">
        <v>2.0323099999999998</v>
      </c>
      <c r="P981" s="9">
        <v>3.0427499999999998</v>
      </c>
      <c r="Q981" s="9">
        <v>4.4689700000000006</v>
      </c>
      <c r="R981" s="9">
        <v>2.9774000000000003</v>
      </c>
      <c r="S981" s="9">
        <v>2.6690999999999998</v>
      </c>
      <c r="T981" s="9">
        <v>4.1398999999999999</v>
      </c>
      <c r="U981" s="9">
        <v>5.8117000000000001</v>
      </c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</row>
    <row r="982" spans="3:50" x14ac:dyDescent="0.2">
      <c r="C982" s="16">
        <f t="shared" si="31"/>
        <v>978</v>
      </c>
      <c r="D982" t="e">
        <f t="shared" ca="1" si="30"/>
        <v>#NAME?</v>
      </c>
      <c r="I982">
        <v>978</v>
      </c>
      <c r="J982">
        <v>2.0534794520547948</v>
      </c>
      <c r="K982" s="9">
        <v>1.65384</v>
      </c>
      <c r="L982" s="9">
        <v>2.6485599999999998</v>
      </c>
      <c r="M982" s="9">
        <v>3.5218000000000003</v>
      </c>
      <c r="N982" s="9">
        <v>2.6255679999999999</v>
      </c>
      <c r="O982" s="9">
        <v>2.03634</v>
      </c>
      <c r="P982" s="9">
        <v>3.0495000000000001</v>
      </c>
      <c r="Q982" s="9">
        <v>4.47858</v>
      </c>
      <c r="R982" s="9">
        <v>2.9836</v>
      </c>
      <c r="S982" s="9">
        <v>2.6743999999999999</v>
      </c>
      <c r="T982" s="9">
        <v>4.1486000000000001</v>
      </c>
      <c r="U982" s="9">
        <v>5.8238000000000003</v>
      </c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</row>
    <row r="983" spans="3:50" x14ac:dyDescent="0.2">
      <c r="C983" s="16">
        <f t="shared" si="31"/>
        <v>979</v>
      </c>
      <c r="D983" t="e">
        <f t="shared" ca="1" si="30"/>
        <v>#NAME?</v>
      </c>
      <c r="I983">
        <v>979</v>
      </c>
      <c r="J983">
        <v>2.0591232876712331</v>
      </c>
      <c r="K983" s="9">
        <v>1.6571199999999999</v>
      </c>
      <c r="L983" s="9">
        <v>2.6550799999999999</v>
      </c>
      <c r="M983" s="9">
        <v>3.5299</v>
      </c>
      <c r="N983" s="9">
        <v>2.631024</v>
      </c>
      <c r="O983" s="9">
        <v>2.0403699999999998</v>
      </c>
      <c r="P983" s="9">
        <v>3.0562499999999999</v>
      </c>
      <c r="Q983" s="9">
        <v>4.4881900000000003</v>
      </c>
      <c r="R983" s="9">
        <v>2.9898000000000002</v>
      </c>
      <c r="S983" s="9">
        <v>2.6797</v>
      </c>
      <c r="T983" s="9">
        <v>4.1573000000000002</v>
      </c>
      <c r="U983" s="9">
        <v>5.8358999999999996</v>
      </c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</row>
    <row r="984" spans="3:50" x14ac:dyDescent="0.2">
      <c r="C984" s="16">
        <f t="shared" si="31"/>
        <v>980</v>
      </c>
      <c r="D984" t="e">
        <f t="shared" ca="1" si="30"/>
        <v>#NAME?</v>
      </c>
      <c r="I984">
        <v>980</v>
      </c>
      <c r="J984">
        <v>2.0647671232876714</v>
      </c>
      <c r="K984" s="9">
        <v>1.6603999999999999</v>
      </c>
      <c r="L984" s="9">
        <v>2.6616</v>
      </c>
      <c r="M984" s="9">
        <v>3.5380000000000003</v>
      </c>
      <c r="N984" s="9">
        <v>2.6364800000000002</v>
      </c>
      <c r="O984" s="9">
        <v>2.0444</v>
      </c>
      <c r="P984" s="9">
        <v>3.0630000000000002</v>
      </c>
      <c r="Q984" s="9">
        <v>4.4978000000000007</v>
      </c>
      <c r="R984" s="9">
        <v>2.996</v>
      </c>
      <c r="S984" s="9">
        <v>2.6850000000000001</v>
      </c>
      <c r="T984" s="9">
        <v>4.1660000000000004</v>
      </c>
      <c r="U984" s="9">
        <v>5.8479999999999999</v>
      </c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</row>
    <row r="985" spans="3:50" x14ac:dyDescent="0.2">
      <c r="C985" s="16">
        <f t="shared" si="31"/>
        <v>981</v>
      </c>
      <c r="D985" t="e">
        <f t="shared" ca="1" si="30"/>
        <v>#NAME?</v>
      </c>
      <c r="I985">
        <v>981</v>
      </c>
      <c r="J985">
        <v>2.0704109589041098</v>
      </c>
      <c r="K985" s="9">
        <v>1.66368</v>
      </c>
      <c r="L985" s="9">
        <v>2.66812</v>
      </c>
      <c r="M985" s="9">
        <v>3.5461</v>
      </c>
      <c r="N985" s="9">
        <v>2.6419360000000003</v>
      </c>
      <c r="O985" s="9">
        <v>2.0484300000000002</v>
      </c>
      <c r="P985" s="9">
        <v>3.06975</v>
      </c>
      <c r="Q985" s="9">
        <v>4.5074100000000001</v>
      </c>
      <c r="R985" s="9">
        <v>3.0022000000000002</v>
      </c>
      <c r="S985" s="9">
        <v>2.6903000000000001</v>
      </c>
      <c r="T985" s="9">
        <v>4.1746999999999996</v>
      </c>
      <c r="U985" s="9">
        <v>5.8601000000000001</v>
      </c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</row>
    <row r="986" spans="3:50" x14ac:dyDescent="0.2">
      <c r="C986" s="16">
        <f t="shared" si="31"/>
        <v>982</v>
      </c>
      <c r="D986" t="e">
        <f t="shared" ca="1" si="30"/>
        <v>#NAME?</v>
      </c>
      <c r="I986">
        <v>982</v>
      </c>
      <c r="J986">
        <v>2.0760547945205481</v>
      </c>
      <c r="K986" s="9">
        <v>1.66696</v>
      </c>
      <c r="L986" s="9">
        <v>2.6746399999999997</v>
      </c>
      <c r="M986" s="9">
        <v>3.5542000000000002</v>
      </c>
      <c r="N986" s="9">
        <v>2.647392</v>
      </c>
      <c r="O986" s="9">
        <v>2.05246</v>
      </c>
      <c r="P986" s="9">
        <v>3.0764999999999998</v>
      </c>
      <c r="Q986" s="9">
        <v>4.5170200000000005</v>
      </c>
      <c r="R986" s="9">
        <v>3.0084</v>
      </c>
      <c r="S986" s="9">
        <v>2.6955999999999998</v>
      </c>
      <c r="T986" s="9">
        <v>4.1833999999999998</v>
      </c>
      <c r="U986" s="9">
        <v>5.8721999999999994</v>
      </c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</row>
    <row r="987" spans="3:50" x14ac:dyDescent="0.2">
      <c r="C987" s="16">
        <f t="shared" si="31"/>
        <v>983</v>
      </c>
      <c r="D987" t="e">
        <f t="shared" ca="1" si="30"/>
        <v>#NAME?</v>
      </c>
      <c r="I987">
        <v>983</v>
      </c>
      <c r="J987">
        <v>2.0816986301369864</v>
      </c>
      <c r="K987" s="9">
        <v>1.6702399999999999</v>
      </c>
      <c r="L987" s="9">
        <v>2.6811599999999998</v>
      </c>
      <c r="M987" s="9">
        <v>3.5623</v>
      </c>
      <c r="N987" s="9">
        <v>2.6528480000000001</v>
      </c>
      <c r="O987" s="9">
        <v>2.0564900000000002</v>
      </c>
      <c r="P987" s="9">
        <v>3.08325</v>
      </c>
      <c r="Q987" s="9">
        <v>4.5266299999999999</v>
      </c>
      <c r="R987" s="9">
        <v>3.0146000000000002</v>
      </c>
      <c r="S987" s="9">
        <v>2.7008999999999999</v>
      </c>
      <c r="T987" s="9">
        <v>4.1920999999999999</v>
      </c>
      <c r="U987" s="9">
        <v>5.8842999999999996</v>
      </c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</row>
    <row r="988" spans="3:50" x14ac:dyDescent="0.2">
      <c r="C988" s="16">
        <f t="shared" si="31"/>
        <v>984</v>
      </c>
      <c r="D988" t="e">
        <f t="shared" ca="1" si="30"/>
        <v>#NAME?</v>
      </c>
      <c r="I988">
        <v>984</v>
      </c>
      <c r="J988">
        <v>2.0873424657534247</v>
      </c>
      <c r="K988" s="9">
        <v>1.6735199999999999</v>
      </c>
      <c r="L988" s="9">
        <v>2.6876799999999998</v>
      </c>
      <c r="M988" s="9">
        <v>3.5704000000000002</v>
      </c>
      <c r="N988" s="9">
        <v>2.6583040000000002</v>
      </c>
      <c r="O988" s="9">
        <v>2.0605199999999999</v>
      </c>
      <c r="P988" s="9">
        <v>3.09</v>
      </c>
      <c r="Q988" s="9">
        <v>4.5362400000000003</v>
      </c>
      <c r="R988" s="9">
        <v>3.0207999999999999</v>
      </c>
      <c r="S988" s="9">
        <v>2.7061999999999999</v>
      </c>
      <c r="T988" s="9">
        <v>4.2008000000000001</v>
      </c>
      <c r="U988" s="9">
        <v>5.8963999999999999</v>
      </c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</row>
    <row r="989" spans="3:50" x14ac:dyDescent="0.2">
      <c r="C989" s="16">
        <f t="shared" si="31"/>
        <v>985</v>
      </c>
      <c r="D989" t="e">
        <f t="shared" ca="1" si="30"/>
        <v>#NAME?</v>
      </c>
      <c r="I989">
        <v>985</v>
      </c>
      <c r="J989">
        <v>2.0929863013698631</v>
      </c>
      <c r="K989" s="9">
        <v>1.6768000000000001</v>
      </c>
      <c r="L989" s="9">
        <v>2.6941999999999999</v>
      </c>
      <c r="M989" s="9">
        <v>3.5785</v>
      </c>
      <c r="N989" s="9">
        <v>2.6637599999999999</v>
      </c>
      <c r="O989" s="9">
        <v>2.0645500000000001</v>
      </c>
      <c r="P989" s="9">
        <v>3.0967500000000001</v>
      </c>
      <c r="Q989" s="9">
        <v>4.5458500000000006</v>
      </c>
      <c r="R989" s="9">
        <v>3.0270000000000001</v>
      </c>
      <c r="S989" s="9">
        <v>2.7115</v>
      </c>
      <c r="T989" s="9">
        <v>4.2095000000000002</v>
      </c>
      <c r="U989" s="9">
        <v>5.9085000000000001</v>
      </c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</row>
    <row r="990" spans="3:50" x14ac:dyDescent="0.2">
      <c r="C990" s="16">
        <f t="shared" si="31"/>
        <v>986</v>
      </c>
      <c r="D990" t="e">
        <f t="shared" ca="1" si="30"/>
        <v>#NAME?</v>
      </c>
      <c r="I990">
        <v>986</v>
      </c>
      <c r="J990">
        <v>2.0986301369863014</v>
      </c>
      <c r="K990" s="9">
        <v>1.68008</v>
      </c>
      <c r="L990" s="9">
        <v>2.70072</v>
      </c>
      <c r="M990" s="9">
        <v>3.5866000000000002</v>
      </c>
      <c r="N990" s="9">
        <v>2.669216</v>
      </c>
      <c r="O990" s="9">
        <v>2.0685799999999999</v>
      </c>
      <c r="P990" s="9">
        <v>3.1034999999999999</v>
      </c>
      <c r="Q990" s="9">
        <v>4.5554600000000001</v>
      </c>
      <c r="R990" s="9">
        <v>3.0331999999999999</v>
      </c>
      <c r="S990" s="9">
        <v>2.7168000000000001</v>
      </c>
      <c r="T990" s="9">
        <v>4.2181999999999995</v>
      </c>
      <c r="U990" s="9">
        <v>5.9206000000000003</v>
      </c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</row>
    <row r="991" spans="3:50" x14ac:dyDescent="0.2">
      <c r="C991" s="16">
        <f t="shared" si="31"/>
        <v>987</v>
      </c>
      <c r="D991" t="e">
        <f t="shared" ca="1" si="30"/>
        <v>#NAME?</v>
      </c>
      <c r="I991">
        <v>987</v>
      </c>
      <c r="J991">
        <v>2.1042739726027397</v>
      </c>
      <c r="K991" s="9">
        <v>1.68336</v>
      </c>
      <c r="L991" s="9">
        <v>2.7072399999999996</v>
      </c>
      <c r="M991" s="9">
        <v>3.5947</v>
      </c>
      <c r="N991" s="9">
        <v>2.6746720000000002</v>
      </c>
      <c r="O991" s="9">
        <v>2.0726100000000001</v>
      </c>
      <c r="P991" s="9">
        <v>3.1102500000000002</v>
      </c>
      <c r="Q991" s="9">
        <v>4.5650700000000004</v>
      </c>
      <c r="R991" s="9">
        <v>3.0394000000000001</v>
      </c>
      <c r="S991" s="9">
        <v>2.7220999999999997</v>
      </c>
      <c r="T991" s="9">
        <v>4.2268999999999997</v>
      </c>
      <c r="U991" s="9">
        <v>5.9326999999999996</v>
      </c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</row>
    <row r="992" spans="3:50" x14ac:dyDescent="0.2">
      <c r="C992" s="16">
        <f t="shared" si="31"/>
        <v>988</v>
      </c>
      <c r="D992" t="e">
        <f t="shared" ca="1" si="30"/>
        <v>#NAME?</v>
      </c>
      <c r="I992">
        <v>988</v>
      </c>
      <c r="J992">
        <v>2.1099178082191781</v>
      </c>
      <c r="K992" s="9">
        <v>1.6866399999999999</v>
      </c>
      <c r="L992" s="9">
        <v>2.7137599999999997</v>
      </c>
      <c r="M992" s="9">
        <v>3.6028000000000002</v>
      </c>
      <c r="N992" s="9">
        <v>2.6801279999999998</v>
      </c>
      <c r="O992" s="9">
        <v>2.0766399999999998</v>
      </c>
      <c r="P992" s="9">
        <v>3.117</v>
      </c>
      <c r="Q992" s="9">
        <v>4.5746800000000007</v>
      </c>
      <c r="R992" s="9">
        <v>3.0456000000000003</v>
      </c>
      <c r="S992" s="9">
        <v>2.7273999999999998</v>
      </c>
      <c r="T992" s="9">
        <v>4.2355999999999998</v>
      </c>
      <c r="U992" s="9">
        <v>5.9447999999999999</v>
      </c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</row>
    <row r="993" spans="3:50" x14ac:dyDescent="0.2">
      <c r="C993" s="16">
        <f t="shared" si="31"/>
        <v>989</v>
      </c>
      <c r="D993" t="e">
        <f t="shared" ca="1" si="30"/>
        <v>#NAME?</v>
      </c>
      <c r="I993">
        <v>989</v>
      </c>
      <c r="J993">
        <v>2.1155616438356164</v>
      </c>
      <c r="K993" s="9">
        <v>1.6899199999999999</v>
      </c>
      <c r="L993" s="9">
        <v>2.7202799999999998</v>
      </c>
      <c r="M993" s="9">
        <v>3.6109</v>
      </c>
      <c r="N993" s="9">
        <v>2.685584</v>
      </c>
      <c r="O993" s="9">
        <v>2.08067</v>
      </c>
      <c r="P993" s="9">
        <v>3.1237499999999998</v>
      </c>
      <c r="Q993" s="9">
        <v>4.5842900000000002</v>
      </c>
      <c r="R993" s="9">
        <v>3.0518000000000001</v>
      </c>
      <c r="S993" s="9">
        <v>2.7326999999999999</v>
      </c>
      <c r="T993" s="9">
        <v>4.2443</v>
      </c>
      <c r="U993" s="9">
        <v>5.9569000000000001</v>
      </c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</row>
    <row r="994" spans="3:50" x14ac:dyDescent="0.2">
      <c r="C994" s="16">
        <f t="shared" si="31"/>
        <v>990</v>
      </c>
      <c r="D994" t="e">
        <f t="shared" ca="1" si="30"/>
        <v>#NAME?</v>
      </c>
      <c r="I994">
        <v>990</v>
      </c>
      <c r="J994">
        <v>2.1212054794520547</v>
      </c>
      <c r="K994" s="9">
        <v>1.6932</v>
      </c>
      <c r="L994" s="9">
        <v>2.7267999999999999</v>
      </c>
      <c r="M994" s="9">
        <v>3.6190000000000002</v>
      </c>
      <c r="N994" s="9">
        <v>2.6910400000000001</v>
      </c>
      <c r="O994" s="9">
        <v>2.0846999999999998</v>
      </c>
      <c r="P994" s="9">
        <v>3.1305000000000001</v>
      </c>
      <c r="Q994" s="9">
        <v>4.5939000000000005</v>
      </c>
      <c r="R994" s="9">
        <v>3.0580000000000003</v>
      </c>
      <c r="S994" s="9">
        <v>2.738</v>
      </c>
      <c r="T994" s="9">
        <v>4.2530000000000001</v>
      </c>
      <c r="U994" s="9">
        <v>5.9689999999999994</v>
      </c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</row>
    <row r="995" spans="3:50" x14ac:dyDescent="0.2">
      <c r="C995" s="16">
        <f t="shared" si="31"/>
        <v>991</v>
      </c>
      <c r="D995" t="e">
        <f t="shared" ca="1" si="30"/>
        <v>#NAME?</v>
      </c>
      <c r="I995">
        <v>991</v>
      </c>
      <c r="J995">
        <v>2.1268493150684931</v>
      </c>
      <c r="K995" s="9">
        <v>1.69648</v>
      </c>
      <c r="L995" s="9">
        <v>2.73332</v>
      </c>
      <c r="M995" s="9">
        <v>3.6271</v>
      </c>
      <c r="N995" s="9">
        <v>2.6964960000000002</v>
      </c>
      <c r="O995" s="9">
        <v>2.08873</v>
      </c>
      <c r="P995" s="9">
        <v>3.1372499999999999</v>
      </c>
      <c r="Q995" s="9">
        <v>4.60351</v>
      </c>
      <c r="R995" s="9">
        <v>3.0642</v>
      </c>
      <c r="S995" s="9">
        <v>2.7433000000000001</v>
      </c>
      <c r="T995" s="9">
        <v>4.2617000000000003</v>
      </c>
      <c r="U995" s="9">
        <v>5.9810999999999996</v>
      </c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</row>
    <row r="996" spans="3:50" x14ac:dyDescent="0.2">
      <c r="C996" s="16">
        <f t="shared" si="31"/>
        <v>992</v>
      </c>
      <c r="D996" t="e">
        <f t="shared" ca="1" si="30"/>
        <v>#NAME?</v>
      </c>
      <c r="I996">
        <v>992</v>
      </c>
      <c r="J996">
        <v>2.1324931506849314</v>
      </c>
      <c r="K996" s="9">
        <v>1.6997599999999999</v>
      </c>
      <c r="L996" s="9">
        <v>2.7398400000000001</v>
      </c>
      <c r="M996" s="9">
        <v>3.6352000000000002</v>
      </c>
      <c r="N996" s="9">
        <v>2.7019519999999999</v>
      </c>
      <c r="O996" s="9">
        <v>2.0927600000000002</v>
      </c>
      <c r="P996" s="9">
        <v>3.1440000000000001</v>
      </c>
      <c r="Q996" s="9">
        <v>4.6131200000000003</v>
      </c>
      <c r="R996" s="9">
        <v>3.0704000000000002</v>
      </c>
      <c r="S996" s="9">
        <v>2.7486000000000002</v>
      </c>
      <c r="T996" s="9">
        <v>4.2703999999999995</v>
      </c>
      <c r="U996" s="9">
        <v>5.9931999999999999</v>
      </c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</row>
    <row r="997" spans="3:50" x14ac:dyDescent="0.2">
      <c r="C997" s="16">
        <f t="shared" si="31"/>
        <v>993</v>
      </c>
      <c r="D997" t="e">
        <f t="shared" ca="1" si="30"/>
        <v>#NAME?</v>
      </c>
      <c r="I997">
        <v>993</v>
      </c>
      <c r="J997">
        <v>2.1381369863013697</v>
      </c>
      <c r="K997" s="9">
        <v>1.7030399999999999</v>
      </c>
      <c r="L997" s="9">
        <v>2.7463599999999997</v>
      </c>
      <c r="M997" s="9">
        <v>3.6433</v>
      </c>
      <c r="N997" s="9">
        <v>2.707408</v>
      </c>
      <c r="O997" s="9">
        <v>2.0967899999999999</v>
      </c>
      <c r="P997" s="9">
        <v>3.1507499999999999</v>
      </c>
      <c r="Q997" s="9">
        <v>4.6227300000000007</v>
      </c>
      <c r="R997" s="9">
        <v>3.0766</v>
      </c>
      <c r="S997" s="9">
        <v>2.7538999999999998</v>
      </c>
      <c r="T997" s="9">
        <v>4.2790999999999997</v>
      </c>
      <c r="U997" s="9">
        <v>6.0053000000000001</v>
      </c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</row>
    <row r="998" spans="3:50" x14ac:dyDescent="0.2">
      <c r="C998" s="16">
        <f t="shared" si="31"/>
        <v>994</v>
      </c>
      <c r="D998" t="e">
        <f t="shared" ca="1" si="30"/>
        <v>#NAME?</v>
      </c>
      <c r="I998">
        <v>994</v>
      </c>
      <c r="J998">
        <v>2.1437808219178081</v>
      </c>
      <c r="K998" s="9">
        <v>1.7063200000000001</v>
      </c>
      <c r="L998" s="9">
        <v>2.7528799999999998</v>
      </c>
      <c r="M998" s="9">
        <v>3.6514000000000002</v>
      </c>
      <c r="N998" s="9">
        <v>2.7128640000000002</v>
      </c>
      <c r="O998" s="9">
        <v>2.1008200000000001</v>
      </c>
      <c r="P998" s="9">
        <v>3.1574999999999998</v>
      </c>
      <c r="Q998" s="9">
        <v>4.6323400000000001</v>
      </c>
      <c r="R998" s="9">
        <v>3.0828000000000002</v>
      </c>
      <c r="S998" s="9">
        <v>2.7591999999999999</v>
      </c>
      <c r="T998" s="9">
        <v>4.2877999999999998</v>
      </c>
      <c r="U998" s="9">
        <v>6.0174000000000003</v>
      </c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</row>
    <row r="999" spans="3:50" x14ac:dyDescent="0.2">
      <c r="C999" s="16">
        <f t="shared" si="31"/>
        <v>995</v>
      </c>
      <c r="D999" t="e">
        <f t="shared" ca="1" si="30"/>
        <v>#NAME?</v>
      </c>
      <c r="I999">
        <v>995</v>
      </c>
      <c r="J999">
        <v>2.1494246575342468</v>
      </c>
      <c r="K999" s="9">
        <v>1.7096</v>
      </c>
      <c r="L999" s="9">
        <v>2.7593999999999999</v>
      </c>
      <c r="M999" s="9">
        <v>3.6595</v>
      </c>
      <c r="N999" s="9">
        <v>2.7183199999999998</v>
      </c>
      <c r="O999" s="9">
        <v>2.1048499999999999</v>
      </c>
      <c r="P999" s="9">
        <v>3.16425</v>
      </c>
      <c r="Q999" s="9">
        <v>4.6419500000000005</v>
      </c>
      <c r="R999" s="9">
        <v>3.089</v>
      </c>
      <c r="S999" s="9">
        <v>2.7645</v>
      </c>
      <c r="T999" s="9">
        <v>4.2965</v>
      </c>
      <c r="U999" s="9">
        <v>6.0294999999999996</v>
      </c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</row>
    <row r="1000" spans="3:50" x14ac:dyDescent="0.2">
      <c r="C1000" s="16">
        <f t="shared" si="31"/>
        <v>996</v>
      </c>
      <c r="D1000" t="e">
        <f t="shared" ca="1" si="30"/>
        <v>#NAME?</v>
      </c>
      <c r="I1000">
        <v>996</v>
      </c>
      <c r="J1000">
        <v>2.1550684931506852</v>
      </c>
      <c r="K1000" s="9">
        <v>1.71288</v>
      </c>
      <c r="L1000" s="9">
        <v>2.7659199999999999</v>
      </c>
      <c r="M1000" s="9">
        <v>3.6676000000000002</v>
      </c>
      <c r="N1000" s="9">
        <v>2.723776</v>
      </c>
      <c r="O1000" s="9">
        <v>2.1088800000000001</v>
      </c>
      <c r="P1000" s="9">
        <v>3.1709999999999998</v>
      </c>
      <c r="Q1000" s="9">
        <v>4.6515600000000008</v>
      </c>
      <c r="R1000" s="9">
        <v>3.0952000000000002</v>
      </c>
      <c r="S1000" s="9">
        <v>2.7698</v>
      </c>
      <c r="T1000" s="9">
        <v>4.3052000000000001</v>
      </c>
      <c r="U1000" s="9">
        <v>6.0415999999999999</v>
      </c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</row>
    <row r="1001" spans="3:50" x14ac:dyDescent="0.2">
      <c r="C1001" s="16">
        <f t="shared" si="31"/>
        <v>997</v>
      </c>
      <c r="D1001" t="e">
        <f t="shared" ca="1" si="30"/>
        <v>#NAME?</v>
      </c>
      <c r="I1001">
        <v>997</v>
      </c>
      <c r="J1001">
        <v>2.1607123287671235</v>
      </c>
      <c r="K1001" s="9">
        <v>1.7161599999999999</v>
      </c>
      <c r="L1001" s="9">
        <v>2.77244</v>
      </c>
      <c r="M1001" s="9">
        <v>3.6757</v>
      </c>
      <c r="N1001" s="9">
        <v>2.7292320000000001</v>
      </c>
      <c r="O1001" s="9">
        <v>2.1129099999999998</v>
      </c>
      <c r="P1001" s="9">
        <v>3.1777500000000001</v>
      </c>
      <c r="Q1001" s="9">
        <v>4.6611700000000003</v>
      </c>
      <c r="R1001" s="9">
        <v>3.1013999999999999</v>
      </c>
      <c r="S1001" s="9">
        <v>2.7751000000000001</v>
      </c>
      <c r="T1001" s="9">
        <v>4.3139000000000003</v>
      </c>
      <c r="U1001" s="9">
        <v>6.0537000000000001</v>
      </c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</row>
    <row r="1002" spans="3:50" x14ac:dyDescent="0.2">
      <c r="C1002" s="16">
        <f t="shared" si="31"/>
        <v>998</v>
      </c>
      <c r="D1002" t="e">
        <f t="shared" ca="1" si="30"/>
        <v>#NAME?</v>
      </c>
      <c r="I1002">
        <v>998</v>
      </c>
      <c r="J1002">
        <v>2.1663561643835618</v>
      </c>
      <c r="K1002" s="9">
        <v>1.7194400000000001</v>
      </c>
      <c r="L1002" s="9">
        <v>2.7789599999999997</v>
      </c>
      <c r="M1002" s="9">
        <v>3.6838000000000002</v>
      </c>
      <c r="N1002" s="9">
        <v>2.7346880000000002</v>
      </c>
      <c r="O1002" s="9">
        <v>2.11694</v>
      </c>
      <c r="P1002" s="9">
        <v>3.1844999999999999</v>
      </c>
      <c r="Q1002" s="9">
        <v>4.6707800000000006</v>
      </c>
      <c r="R1002" s="9">
        <v>3.1076000000000001</v>
      </c>
      <c r="S1002" s="9">
        <v>2.7803999999999998</v>
      </c>
      <c r="T1002" s="9">
        <v>4.3225999999999996</v>
      </c>
      <c r="U1002" s="9">
        <v>6.0657999999999994</v>
      </c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</row>
    <row r="1003" spans="3:50" x14ac:dyDescent="0.2">
      <c r="C1003" s="16">
        <f t="shared" si="31"/>
        <v>999</v>
      </c>
      <c r="D1003" t="e">
        <f t="shared" ca="1" si="30"/>
        <v>#NAME?</v>
      </c>
      <c r="I1003">
        <v>999</v>
      </c>
      <c r="J1003">
        <v>2.1720000000000002</v>
      </c>
      <c r="K1003" s="9">
        <v>1.72272</v>
      </c>
      <c r="L1003" s="9">
        <v>2.7854799999999997</v>
      </c>
      <c r="M1003" s="9">
        <v>3.6919</v>
      </c>
      <c r="N1003" s="9">
        <v>2.7401439999999999</v>
      </c>
      <c r="O1003" s="9">
        <v>2.1209699999999998</v>
      </c>
      <c r="P1003" s="9">
        <v>3.1912500000000001</v>
      </c>
      <c r="Q1003" s="9">
        <v>4.6803900000000001</v>
      </c>
      <c r="R1003" s="9">
        <v>3.1137999999999999</v>
      </c>
      <c r="S1003" s="9">
        <v>2.7856999999999998</v>
      </c>
      <c r="T1003" s="9">
        <v>4.3312999999999997</v>
      </c>
      <c r="U1003" s="9">
        <v>6.0778999999999996</v>
      </c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</row>
    <row r="1004" spans="3:50" x14ac:dyDescent="0.2">
      <c r="C1004" s="16">
        <f t="shared" si="31"/>
        <v>1000</v>
      </c>
      <c r="D1004" t="e">
        <f t="shared" ca="1" si="30"/>
        <v>#NAME?</v>
      </c>
      <c r="H1004" s="9"/>
      <c r="I1004" s="9">
        <v>1000</v>
      </c>
      <c r="J1004">
        <v>2.1776438356164385</v>
      </c>
      <c r="K1004" s="9">
        <v>1.726</v>
      </c>
      <c r="L1004" s="9">
        <v>2.7919999999999998</v>
      </c>
      <c r="M1004" s="9">
        <v>3.7</v>
      </c>
      <c r="N1004" s="9">
        <v>2.7456</v>
      </c>
      <c r="O1004" s="9">
        <v>2.125</v>
      </c>
      <c r="P1004" s="9">
        <v>3.198</v>
      </c>
      <c r="Q1004" s="9">
        <v>4.6900000000000004</v>
      </c>
      <c r="R1004" s="9">
        <v>3.12</v>
      </c>
      <c r="S1004" s="9">
        <v>2.7909999999999999</v>
      </c>
      <c r="T1004" s="9">
        <v>4.34</v>
      </c>
      <c r="U1004" s="9">
        <v>6.09</v>
      </c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</row>
    <row r="1005" spans="3:50" x14ac:dyDescent="0.2">
      <c r="C1005" s="16">
        <f t="shared" si="31"/>
        <v>1001</v>
      </c>
      <c r="D1005" t="e">
        <f t="shared" ca="1" si="30"/>
        <v>#NAME?</v>
      </c>
      <c r="I1005">
        <v>1001</v>
      </c>
      <c r="J1005">
        <v>2.1832876712328768</v>
      </c>
      <c r="K1005" s="9">
        <v>1.7295400000000001</v>
      </c>
      <c r="L1005" s="9">
        <v>2.7992399999999997</v>
      </c>
      <c r="M1005" s="9">
        <v>3.7092400000000003</v>
      </c>
      <c r="N1005" s="9">
        <v>2.7522880000000001</v>
      </c>
      <c r="O1005" s="9">
        <v>2.1293600000000001</v>
      </c>
      <c r="P1005" s="9">
        <v>3.20642</v>
      </c>
      <c r="Q1005" s="9">
        <v>4.7017600000000002</v>
      </c>
      <c r="R1005" s="9">
        <v>3.1276000000000002</v>
      </c>
      <c r="S1005" s="9">
        <v>2.7967200000000001</v>
      </c>
      <c r="T1005" s="9">
        <v>4.3488799999999994</v>
      </c>
      <c r="U1005" s="9">
        <v>6.1034999999999995</v>
      </c>
      <c r="AU1005" s="2"/>
      <c r="AV1005" s="2"/>
      <c r="AW1005" s="2"/>
      <c r="AX1005" s="2"/>
    </row>
    <row r="1006" spans="3:50" x14ac:dyDescent="0.2">
      <c r="C1006" s="16">
        <f t="shared" si="31"/>
        <v>1002</v>
      </c>
      <c r="D1006" t="e">
        <f t="shared" ca="1" si="30"/>
        <v>#NAME?</v>
      </c>
      <c r="I1006">
        <v>1002</v>
      </c>
      <c r="J1006">
        <v>2.1889315068493151</v>
      </c>
      <c r="K1006" s="9">
        <v>1.73308</v>
      </c>
      <c r="L1006" s="9">
        <v>2.8064799999999996</v>
      </c>
      <c r="M1006" s="9">
        <v>3.71848</v>
      </c>
      <c r="N1006" s="9">
        <v>2.7589760000000001</v>
      </c>
      <c r="O1006" s="9">
        <v>2.1337199999999998</v>
      </c>
      <c r="P1006" s="9">
        <v>3.2148400000000001</v>
      </c>
      <c r="Q1006" s="9">
        <v>4.7135199999999999</v>
      </c>
      <c r="R1006" s="9">
        <v>3.1352000000000002</v>
      </c>
      <c r="S1006" s="9">
        <v>2.8024399999999998</v>
      </c>
      <c r="T1006" s="9">
        <v>4.3577599999999999</v>
      </c>
      <c r="U1006" s="9">
        <v>6.117</v>
      </c>
      <c r="AU1006" s="2"/>
      <c r="AV1006" s="2"/>
      <c r="AW1006" s="2"/>
      <c r="AX1006" s="2"/>
    </row>
    <row r="1007" spans="3:50" x14ac:dyDescent="0.2">
      <c r="C1007" s="16">
        <f t="shared" si="31"/>
        <v>1003</v>
      </c>
      <c r="D1007" t="e">
        <f t="shared" ca="1" si="30"/>
        <v>#NAME?</v>
      </c>
      <c r="I1007">
        <v>1003</v>
      </c>
      <c r="J1007">
        <v>2.1945753424657535</v>
      </c>
      <c r="K1007" s="9">
        <v>1.7366200000000001</v>
      </c>
      <c r="L1007" s="9">
        <v>2.81372</v>
      </c>
      <c r="M1007" s="9">
        <v>3.7277200000000001</v>
      </c>
      <c r="N1007" s="9">
        <v>2.7656640000000001</v>
      </c>
      <c r="O1007" s="9">
        <v>2.13808</v>
      </c>
      <c r="P1007" s="9">
        <v>3.2232599999999998</v>
      </c>
      <c r="Q1007" s="9">
        <v>4.7252800000000006</v>
      </c>
      <c r="R1007" s="9">
        <v>3.1428000000000003</v>
      </c>
      <c r="S1007" s="9">
        <v>2.80816</v>
      </c>
      <c r="T1007" s="9">
        <v>4.3666400000000003</v>
      </c>
      <c r="U1007" s="9">
        <v>6.1304999999999996</v>
      </c>
      <c r="AU1007" s="2"/>
      <c r="AV1007" s="2"/>
      <c r="AW1007" s="2"/>
      <c r="AX1007" s="2"/>
    </row>
    <row r="1008" spans="3:50" x14ac:dyDescent="0.2">
      <c r="C1008" s="16">
        <f t="shared" si="31"/>
        <v>1004</v>
      </c>
      <c r="D1008" t="e">
        <f t="shared" ca="1" si="30"/>
        <v>#NAME?</v>
      </c>
      <c r="I1008">
        <v>1004</v>
      </c>
      <c r="J1008">
        <v>2.2002191780821918</v>
      </c>
      <c r="K1008" s="9">
        <v>1.7401599999999999</v>
      </c>
      <c r="L1008" s="9">
        <v>2.8209599999999999</v>
      </c>
      <c r="M1008" s="9">
        <v>3.7369600000000003</v>
      </c>
      <c r="N1008" s="9">
        <v>2.7723520000000001</v>
      </c>
      <c r="O1008" s="9">
        <v>2.1424400000000001</v>
      </c>
      <c r="P1008" s="9">
        <v>3.2316799999999999</v>
      </c>
      <c r="Q1008" s="9">
        <v>4.7370400000000004</v>
      </c>
      <c r="R1008" s="9">
        <v>3.1504000000000003</v>
      </c>
      <c r="S1008" s="9">
        <v>2.8138799999999997</v>
      </c>
      <c r="T1008" s="9">
        <v>4.3755199999999999</v>
      </c>
      <c r="U1008" s="9">
        <v>6.1440000000000001</v>
      </c>
      <c r="AU1008" s="2"/>
      <c r="AV1008" s="2"/>
      <c r="AW1008" s="2"/>
      <c r="AX1008" s="2"/>
    </row>
    <row r="1009" spans="3:50" x14ac:dyDescent="0.2">
      <c r="C1009" s="16">
        <f t="shared" si="31"/>
        <v>1005</v>
      </c>
      <c r="D1009" t="e">
        <f t="shared" ca="1" si="30"/>
        <v>#NAME?</v>
      </c>
      <c r="I1009">
        <v>1005</v>
      </c>
      <c r="J1009">
        <v>2.2058630136986301</v>
      </c>
      <c r="K1009" s="9">
        <v>1.7437</v>
      </c>
      <c r="L1009" s="9">
        <v>2.8281999999999998</v>
      </c>
      <c r="M1009" s="9">
        <v>3.7462</v>
      </c>
      <c r="N1009" s="9">
        <v>2.7790400000000002</v>
      </c>
      <c r="O1009" s="9">
        <v>2.1467999999999998</v>
      </c>
      <c r="P1009" s="9">
        <v>3.2401</v>
      </c>
      <c r="Q1009" s="9">
        <v>4.7488000000000001</v>
      </c>
      <c r="R1009" s="9">
        <v>3.1579999999999999</v>
      </c>
      <c r="S1009" s="9">
        <v>2.8195999999999999</v>
      </c>
      <c r="T1009" s="9">
        <v>4.3843999999999994</v>
      </c>
      <c r="U1009" s="9">
        <v>6.1574999999999998</v>
      </c>
      <c r="AU1009" s="2"/>
      <c r="AV1009" s="2"/>
      <c r="AW1009" s="2"/>
      <c r="AX1009" s="2"/>
    </row>
    <row r="1010" spans="3:50" x14ac:dyDescent="0.2">
      <c r="C1010" s="16">
        <f t="shared" si="31"/>
        <v>1006</v>
      </c>
      <c r="D1010" t="e">
        <f t="shared" ca="1" si="30"/>
        <v>#NAME?</v>
      </c>
      <c r="I1010">
        <v>1006</v>
      </c>
      <c r="J1010">
        <v>2.2115068493150685</v>
      </c>
      <c r="K1010" s="9">
        <v>1.7472399999999999</v>
      </c>
      <c r="L1010" s="9">
        <v>2.8354399999999997</v>
      </c>
      <c r="M1010" s="9">
        <v>3.7554400000000001</v>
      </c>
      <c r="N1010" s="9">
        <v>2.7857280000000002</v>
      </c>
      <c r="O1010" s="9">
        <v>2.15116</v>
      </c>
      <c r="P1010" s="9">
        <v>3.2485200000000001</v>
      </c>
      <c r="Q1010" s="9">
        <v>4.7605599999999999</v>
      </c>
      <c r="R1010" s="9">
        <v>3.1656</v>
      </c>
      <c r="S1010" s="9">
        <v>2.8253200000000001</v>
      </c>
      <c r="T1010" s="9">
        <v>4.3932799999999999</v>
      </c>
      <c r="U1010" s="9">
        <v>6.1710000000000003</v>
      </c>
      <c r="AU1010" s="2"/>
      <c r="AV1010" s="2"/>
      <c r="AW1010" s="2"/>
      <c r="AX1010" s="2"/>
    </row>
    <row r="1011" spans="3:50" x14ac:dyDescent="0.2">
      <c r="C1011" s="16">
        <f t="shared" si="31"/>
        <v>1007</v>
      </c>
      <c r="D1011" t="e">
        <f t="shared" ca="1" si="30"/>
        <v>#NAME?</v>
      </c>
      <c r="I1011">
        <v>1007</v>
      </c>
      <c r="J1011">
        <v>2.2171506849315068</v>
      </c>
      <c r="K1011" s="9">
        <v>1.75078</v>
      </c>
      <c r="L1011" s="9">
        <v>2.8426799999999997</v>
      </c>
      <c r="M1011" s="9">
        <v>3.7646800000000002</v>
      </c>
      <c r="N1011" s="9">
        <v>2.7924160000000002</v>
      </c>
      <c r="O1011" s="9">
        <v>2.1555200000000001</v>
      </c>
      <c r="P1011" s="9">
        <v>3.2569400000000002</v>
      </c>
      <c r="Q1011" s="9">
        <v>4.7723200000000006</v>
      </c>
      <c r="R1011" s="9">
        <v>3.1732</v>
      </c>
      <c r="S1011" s="9">
        <v>2.8310399999999998</v>
      </c>
      <c r="T1011" s="9">
        <v>4.4021600000000003</v>
      </c>
      <c r="U1011" s="9">
        <v>6.1844999999999999</v>
      </c>
      <c r="AU1011" s="2"/>
      <c r="AV1011" s="2"/>
      <c r="AW1011" s="2"/>
      <c r="AX1011" s="2"/>
    </row>
    <row r="1012" spans="3:50" x14ac:dyDescent="0.2">
      <c r="C1012" s="16">
        <f t="shared" si="31"/>
        <v>1008</v>
      </c>
      <c r="D1012" t="e">
        <f t="shared" ca="1" si="30"/>
        <v>#NAME?</v>
      </c>
      <c r="I1012">
        <v>1008</v>
      </c>
      <c r="J1012">
        <v>2.2227945205479451</v>
      </c>
      <c r="K1012" s="9">
        <v>1.7543199999999999</v>
      </c>
      <c r="L1012" s="9">
        <v>2.84992</v>
      </c>
      <c r="M1012" s="9">
        <v>3.7739199999999999</v>
      </c>
      <c r="N1012" s="9">
        <v>2.7991040000000003</v>
      </c>
      <c r="O1012" s="9">
        <v>2.1598799999999998</v>
      </c>
      <c r="P1012" s="9">
        <v>3.2653599999999998</v>
      </c>
      <c r="Q1012" s="9">
        <v>4.7840800000000003</v>
      </c>
      <c r="R1012" s="9">
        <v>3.1808000000000001</v>
      </c>
      <c r="S1012" s="9">
        <v>2.8367599999999999</v>
      </c>
      <c r="T1012" s="9">
        <v>4.4110399999999998</v>
      </c>
      <c r="U1012" s="9">
        <v>6.1979999999999995</v>
      </c>
      <c r="AU1012" s="2"/>
      <c r="AV1012" s="2"/>
      <c r="AW1012" s="2"/>
      <c r="AX1012" s="2"/>
    </row>
    <row r="1013" spans="3:50" x14ac:dyDescent="0.2">
      <c r="C1013" s="16">
        <f t="shared" si="31"/>
        <v>1009</v>
      </c>
      <c r="D1013" t="e">
        <f t="shared" ca="1" si="30"/>
        <v>#NAME?</v>
      </c>
      <c r="I1013">
        <v>1009</v>
      </c>
      <c r="J1013">
        <v>2.2284383561643835</v>
      </c>
      <c r="K1013" s="9">
        <v>1.75786</v>
      </c>
      <c r="L1013" s="9">
        <v>2.8571599999999999</v>
      </c>
      <c r="M1013" s="9">
        <v>3.7831600000000001</v>
      </c>
      <c r="N1013" s="9">
        <v>2.8057919999999998</v>
      </c>
      <c r="O1013" s="9">
        <v>2.1642399999999999</v>
      </c>
      <c r="P1013" s="9">
        <v>3.2737799999999999</v>
      </c>
      <c r="Q1013" s="9">
        <v>4.7958400000000001</v>
      </c>
      <c r="R1013" s="9">
        <v>3.1884000000000001</v>
      </c>
      <c r="S1013" s="9">
        <v>2.8424800000000001</v>
      </c>
      <c r="T1013" s="9">
        <v>4.4199199999999994</v>
      </c>
      <c r="U1013" s="9">
        <v>6.2115</v>
      </c>
      <c r="AU1013" s="2"/>
      <c r="AV1013" s="2"/>
      <c r="AW1013" s="2"/>
      <c r="AX1013" s="2"/>
    </row>
    <row r="1014" spans="3:50" x14ac:dyDescent="0.2">
      <c r="C1014" s="16">
        <f t="shared" si="31"/>
        <v>1010</v>
      </c>
      <c r="D1014" t="e">
        <f t="shared" ca="1" si="30"/>
        <v>#NAME?</v>
      </c>
      <c r="I1014">
        <v>1010</v>
      </c>
      <c r="J1014">
        <v>2.2340821917808218</v>
      </c>
      <c r="K1014" s="9">
        <v>1.7614000000000001</v>
      </c>
      <c r="L1014" s="9">
        <v>2.8643999999999998</v>
      </c>
      <c r="M1014" s="9">
        <v>3.7924000000000002</v>
      </c>
      <c r="N1014" s="9">
        <v>2.8124799999999999</v>
      </c>
      <c r="O1014" s="9">
        <v>2.1686000000000001</v>
      </c>
      <c r="P1014" s="9">
        <v>3.2822</v>
      </c>
      <c r="Q1014" s="9">
        <v>4.8075999999999999</v>
      </c>
      <c r="R1014" s="9">
        <v>3.1960000000000002</v>
      </c>
      <c r="S1014" s="9">
        <v>2.8481999999999998</v>
      </c>
      <c r="T1014" s="9">
        <v>4.4287999999999998</v>
      </c>
      <c r="U1014" s="9">
        <v>6.2249999999999996</v>
      </c>
      <c r="AU1014" s="2"/>
      <c r="AV1014" s="2"/>
      <c r="AW1014" s="2"/>
      <c r="AX1014" s="2"/>
    </row>
    <row r="1015" spans="3:50" x14ac:dyDescent="0.2">
      <c r="C1015" s="16">
        <f t="shared" si="31"/>
        <v>1011</v>
      </c>
      <c r="D1015" t="e">
        <f t="shared" ca="1" si="30"/>
        <v>#NAME?</v>
      </c>
      <c r="I1015">
        <v>1011</v>
      </c>
      <c r="J1015">
        <v>2.2397260273972601</v>
      </c>
      <c r="K1015" s="9">
        <v>1.76494</v>
      </c>
      <c r="L1015" s="9">
        <v>2.8716399999999997</v>
      </c>
      <c r="M1015" s="9">
        <v>3.8016399999999999</v>
      </c>
      <c r="N1015" s="9">
        <v>2.8191679999999999</v>
      </c>
      <c r="O1015" s="9">
        <v>2.1729599999999998</v>
      </c>
      <c r="P1015" s="9">
        <v>3.2906200000000001</v>
      </c>
      <c r="Q1015" s="9">
        <v>4.8193600000000005</v>
      </c>
      <c r="R1015" s="9">
        <v>3.2036000000000002</v>
      </c>
      <c r="S1015" s="9">
        <v>2.85392</v>
      </c>
      <c r="T1015" s="9">
        <v>4.4376800000000003</v>
      </c>
      <c r="U1015" s="9">
        <v>6.2385000000000002</v>
      </c>
      <c r="AU1015" s="2"/>
      <c r="AV1015" s="2"/>
      <c r="AW1015" s="2"/>
      <c r="AX1015" s="2"/>
    </row>
    <row r="1016" spans="3:50" x14ac:dyDescent="0.2">
      <c r="C1016" s="16">
        <f t="shared" si="31"/>
        <v>1012</v>
      </c>
      <c r="D1016" t="e">
        <f t="shared" ca="1" si="30"/>
        <v>#NAME?</v>
      </c>
      <c r="I1016">
        <v>1012</v>
      </c>
      <c r="J1016">
        <v>2.2453698630136989</v>
      </c>
      <c r="K1016" s="9">
        <v>1.7684800000000001</v>
      </c>
      <c r="L1016" s="9">
        <v>2.8788799999999997</v>
      </c>
      <c r="M1016" s="9">
        <v>3.81088</v>
      </c>
      <c r="N1016" s="9">
        <v>2.8258559999999999</v>
      </c>
      <c r="O1016" s="9">
        <v>2.1773199999999999</v>
      </c>
      <c r="P1016" s="9">
        <v>3.2990400000000002</v>
      </c>
      <c r="Q1016" s="9">
        <v>4.8311200000000003</v>
      </c>
      <c r="R1016" s="9">
        <v>3.2112000000000003</v>
      </c>
      <c r="S1016" s="9">
        <v>2.8596399999999997</v>
      </c>
      <c r="T1016" s="9">
        <v>4.4465599999999998</v>
      </c>
      <c r="U1016" s="9">
        <v>6.2519999999999998</v>
      </c>
      <c r="AU1016" s="2"/>
      <c r="AV1016" s="2"/>
      <c r="AW1016" s="2"/>
      <c r="AX1016" s="2"/>
    </row>
    <row r="1017" spans="3:50" x14ac:dyDescent="0.2">
      <c r="C1017" s="16">
        <f t="shared" si="31"/>
        <v>1013</v>
      </c>
      <c r="D1017" t="e">
        <f t="shared" ca="1" si="30"/>
        <v>#NAME?</v>
      </c>
      <c r="I1017">
        <v>1013</v>
      </c>
      <c r="J1017">
        <v>2.2510136986301372</v>
      </c>
      <c r="K1017" s="9">
        <v>1.7720199999999999</v>
      </c>
      <c r="L1017" s="9">
        <v>2.88612</v>
      </c>
      <c r="M1017" s="9">
        <v>3.8201200000000002</v>
      </c>
      <c r="N1017" s="9">
        <v>2.832544</v>
      </c>
      <c r="O1017" s="9">
        <v>2.1816800000000001</v>
      </c>
      <c r="P1017" s="9">
        <v>3.3074599999999998</v>
      </c>
      <c r="Q1017" s="9">
        <v>4.8428800000000001</v>
      </c>
      <c r="R1017" s="9">
        <v>3.2187999999999999</v>
      </c>
      <c r="S1017" s="9">
        <v>2.8653599999999999</v>
      </c>
      <c r="T1017" s="9">
        <v>4.4554399999999994</v>
      </c>
      <c r="U1017" s="9">
        <v>6.2654999999999994</v>
      </c>
      <c r="AU1017" s="2"/>
      <c r="AV1017" s="2"/>
      <c r="AW1017" s="2"/>
      <c r="AX1017" s="2"/>
    </row>
    <row r="1018" spans="3:50" x14ac:dyDescent="0.2">
      <c r="C1018" s="16">
        <f t="shared" si="31"/>
        <v>1014</v>
      </c>
      <c r="D1018" t="e">
        <f t="shared" ca="1" si="30"/>
        <v>#NAME?</v>
      </c>
      <c r="I1018">
        <v>1014</v>
      </c>
      <c r="J1018">
        <v>2.2566575342465756</v>
      </c>
      <c r="K1018" s="9">
        <v>1.77556</v>
      </c>
      <c r="L1018" s="9">
        <v>2.8933599999999999</v>
      </c>
      <c r="M1018" s="9">
        <v>3.8293600000000003</v>
      </c>
      <c r="N1018" s="9">
        <v>2.839232</v>
      </c>
      <c r="O1018" s="9">
        <v>2.1860400000000002</v>
      </c>
      <c r="P1018" s="9">
        <v>3.3158799999999999</v>
      </c>
      <c r="Q1018" s="9">
        <v>4.8546399999999998</v>
      </c>
      <c r="R1018" s="9">
        <v>3.2263999999999999</v>
      </c>
      <c r="S1018" s="9">
        <v>2.8710800000000001</v>
      </c>
      <c r="T1018" s="9">
        <v>4.4643199999999998</v>
      </c>
      <c r="U1018" s="9">
        <v>6.2789999999999999</v>
      </c>
      <c r="AU1018" s="2"/>
      <c r="AV1018" s="2"/>
      <c r="AW1018" s="2"/>
      <c r="AX1018" s="2"/>
    </row>
    <row r="1019" spans="3:50" x14ac:dyDescent="0.2">
      <c r="C1019" s="16">
        <f t="shared" si="31"/>
        <v>1015</v>
      </c>
      <c r="D1019" t="e">
        <f t="shared" ca="1" si="30"/>
        <v>#NAME?</v>
      </c>
      <c r="I1019">
        <v>1015</v>
      </c>
      <c r="J1019">
        <v>2.2623013698630139</v>
      </c>
      <c r="K1019" s="9">
        <v>1.7790999999999999</v>
      </c>
      <c r="L1019" s="9">
        <v>2.9005999999999998</v>
      </c>
      <c r="M1019" s="9">
        <v>3.8386</v>
      </c>
      <c r="N1019" s="9">
        <v>2.84592</v>
      </c>
      <c r="O1019" s="9">
        <v>2.1903999999999999</v>
      </c>
      <c r="P1019" s="9">
        <v>3.3243</v>
      </c>
      <c r="Q1019" s="9">
        <v>4.8664000000000005</v>
      </c>
      <c r="R1019" s="9">
        <v>3.234</v>
      </c>
      <c r="S1019" s="9">
        <v>2.8767999999999998</v>
      </c>
      <c r="T1019" s="9">
        <v>4.4732000000000003</v>
      </c>
      <c r="U1019" s="9">
        <v>6.2924999999999995</v>
      </c>
      <c r="AU1019" s="2"/>
      <c r="AV1019" s="2"/>
      <c r="AW1019" s="2"/>
      <c r="AX1019" s="2"/>
    </row>
    <row r="1020" spans="3:50" x14ac:dyDescent="0.2">
      <c r="C1020" s="16">
        <f t="shared" si="31"/>
        <v>1016</v>
      </c>
      <c r="D1020" t="e">
        <f t="shared" ca="1" si="30"/>
        <v>#NAME?</v>
      </c>
      <c r="I1020">
        <v>1016</v>
      </c>
      <c r="J1020">
        <v>2.2679452054794522</v>
      </c>
      <c r="K1020" s="9">
        <v>1.78264</v>
      </c>
      <c r="L1020" s="9">
        <v>2.9078399999999998</v>
      </c>
      <c r="M1020" s="9">
        <v>3.8478400000000001</v>
      </c>
      <c r="N1020" s="9">
        <v>2.852608</v>
      </c>
      <c r="O1020" s="9">
        <v>2.19476</v>
      </c>
      <c r="P1020" s="9">
        <v>3.3327200000000001</v>
      </c>
      <c r="Q1020" s="9">
        <v>4.8781600000000003</v>
      </c>
      <c r="R1020" s="9">
        <v>3.2416</v>
      </c>
      <c r="S1020" s="9">
        <v>2.88252</v>
      </c>
      <c r="T1020" s="9">
        <v>4.4820799999999998</v>
      </c>
      <c r="U1020" s="9">
        <v>6.306</v>
      </c>
      <c r="AU1020" s="2"/>
      <c r="AV1020" s="2"/>
      <c r="AW1020" s="2"/>
      <c r="AX1020" s="2"/>
    </row>
    <row r="1021" spans="3:50" x14ac:dyDescent="0.2">
      <c r="C1021" s="16">
        <f t="shared" si="31"/>
        <v>1017</v>
      </c>
      <c r="D1021" t="e">
        <f t="shared" ca="1" si="30"/>
        <v>#NAME?</v>
      </c>
      <c r="I1021">
        <v>1017</v>
      </c>
      <c r="J1021">
        <v>2.2735890410958906</v>
      </c>
      <c r="K1021" s="9">
        <v>1.7861800000000001</v>
      </c>
      <c r="L1021" s="9">
        <v>2.9150799999999997</v>
      </c>
      <c r="M1021" s="9">
        <v>3.8570800000000003</v>
      </c>
      <c r="N1021" s="9">
        <v>2.8592960000000001</v>
      </c>
      <c r="O1021" s="9">
        <v>2.1991200000000002</v>
      </c>
      <c r="P1021" s="9">
        <v>3.3411400000000002</v>
      </c>
      <c r="Q1021" s="9">
        <v>4.88992</v>
      </c>
      <c r="R1021" s="9">
        <v>3.2492000000000001</v>
      </c>
      <c r="S1021" s="9">
        <v>2.8882400000000001</v>
      </c>
      <c r="T1021" s="9">
        <v>4.4909599999999994</v>
      </c>
      <c r="U1021" s="9">
        <v>6.3194999999999997</v>
      </c>
      <c r="AU1021" s="2"/>
      <c r="AV1021" s="2"/>
      <c r="AW1021" s="2"/>
      <c r="AX1021" s="2"/>
    </row>
    <row r="1022" spans="3:50" x14ac:dyDescent="0.2">
      <c r="C1022" s="16">
        <f t="shared" si="31"/>
        <v>1018</v>
      </c>
      <c r="D1022" t="e">
        <f t="shared" ca="1" si="30"/>
        <v>#NAME?</v>
      </c>
      <c r="I1022">
        <v>1018</v>
      </c>
      <c r="J1022">
        <v>2.2792328767123289</v>
      </c>
      <c r="K1022" s="9">
        <v>1.78972</v>
      </c>
      <c r="L1022" s="9">
        <v>2.92232</v>
      </c>
      <c r="M1022" s="9">
        <v>3.86632</v>
      </c>
      <c r="N1022" s="9">
        <v>2.8659840000000001</v>
      </c>
      <c r="O1022" s="9">
        <v>2.2034799999999999</v>
      </c>
      <c r="P1022" s="9">
        <v>3.3495599999999999</v>
      </c>
      <c r="Q1022" s="9">
        <v>4.9016799999999998</v>
      </c>
      <c r="R1022" s="9">
        <v>3.2568000000000001</v>
      </c>
      <c r="S1022" s="9">
        <v>2.8939599999999999</v>
      </c>
      <c r="T1022" s="9">
        <v>4.4998399999999998</v>
      </c>
      <c r="U1022" s="9">
        <v>6.3330000000000002</v>
      </c>
      <c r="AU1022" s="2"/>
      <c r="AV1022" s="2"/>
      <c r="AW1022" s="2"/>
      <c r="AX1022" s="2"/>
    </row>
    <row r="1023" spans="3:50" x14ac:dyDescent="0.2">
      <c r="C1023" s="16">
        <f t="shared" si="31"/>
        <v>1019</v>
      </c>
      <c r="D1023" t="e">
        <f t="shared" ca="1" si="30"/>
        <v>#NAME?</v>
      </c>
      <c r="I1023">
        <v>1019</v>
      </c>
      <c r="J1023">
        <v>2.2848767123287672</v>
      </c>
      <c r="K1023" s="9">
        <v>1.7932600000000001</v>
      </c>
      <c r="L1023" s="9">
        <v>2.9295599999999999</v>
      </c>
      <c r="M1023" s="9">
        <v>3.8755600000000001</v>
      </c>
      <c r="N1023" s="9">
        <v>2.8726720000000001</v>
      </c>
      <c r="O1023" s="9">
        <v>2.20784</v>
      </c>
      <c r="P1023" s="9">
        <v>3.35798</v>
      </c>
      <c r="Q1023" s="9">
        <v>4.9134400000000005</v>
      </c>
      <c r="R1023" s="9">
        <v>3.2644000000000002</v>
      </c>
      <c r="S1023" s="9">
        <v>2.89968</v>
      </c>
      <c r="T1023" s="9">
        <v>4.5087200000000003</v>
      </c>
      <c r="U1023" s="9">
        <v>6.3464999999999998</v>
      </c>
      <c r="AU1023" s="2"/>
      <c r="AV1023" s="2"/>
      <c r="AW1023" s="2"/>
      <c r="AX1023" s="2"/>
    </row>
    <row r="1024" spans="3:50" x14ac:dyDescent="0.2">
      <c r="C1024" s="16">
        <f t="shared" si="31"/>
        <v>1020</v>
      </c>
      <c r="D1024" t="e">
        <f t="shared" ca="1" si="30"/>
        <v>#NAME?</v>
      </c>
      <c r="I1024">
        <v>1020</v>
      </c>
      <c r="J1024">
        <v>2.2905205479452055</v>
      </c>
      <c r="K1024" s="9">
        <v>1.7968</v>
      </c>
      <c r="L1024" s="9">
        <v>2.9367999999999999</v>
      </c>
      <c r="M1024" s="9">
        <v>3.8848000000000003</v>
      </c>
      <c r="N1024" s="9">
        <v>2.8793600000000001</v>
      </c>
      <c r="O1024" s="9">
        <v>2.2122000000000002</v>
      </c>
      <c r="P1024" s="9">
        <v>3.3664000000000001</v>
      </c>
      <c r="Q1024" s="9">
        <v>4.9252000000000002</v>
      </c>
      <c r="R1024" s="9">
        <v>3.2720000000000002</v>
      </c>
      <c r="S1024" s="9">
        <v>2.9053999999999998</v>
      </c>
      <c r="T1024" s="9">
        <v>4.5175999999999998</v>
      </c>
      <c r="U1024" s="9">
        <v>6.3599999999999994</v>
      </c>
      <c r="AU1024" s="2"/>
      <c r="AV1024" s="2"/>
      <c r="AW1024" s="2"/>
      <c r="AX1024" s="2"/>
    </row>
    <row r="1025" spans="3:50" x14ac:dyDescent="0.2">
      <c r="C1025" s="16">
        <f t="shared" si="31"/>
        <v>1021</v>
      </c>
      <c r="D1025" t="e">
        <f t="shared" ca="1" si="30"/>
        <v>#NAME?</v>
      </c>
      <c r="I1025">
        <v>1021</v>
      </c>
      <c r="J1025">
        <v>2.2961643835616439</v>
      </c>
      <c r="K1025" s="9">
        <v>1.8003400000000001</v>
      </c>
      <c r="L1025" s="9">
        <v>2.9440399999999998</v>
      </c>
      <c r="M1025" s="9">
        <v>3.8940399999999999</v>
      </c>
      <c r="N1025" s="9">
        <v>2.8860480000000002</v>
      </c>
      <c r="O1025" s="9">
        <v>2.2165599999999999</v>
      </c>
      <c r="P1025" s="9">
        <v>3.3748200000000002</v>
      </c>
      <c r="Q1025" s="9">
        <v>4.93696</v>
      </c>
      <c r="R1025" s="9">
        <v>3.2795999999999998</v>
      </c>
      <c r="S1025" s="9">
        <v>2.9111199999999999</v>
      </c>
      <c r="T1025" s="9">
        <v>4.5264799999999994</v>
      </c>
      <c r="U1025" s="9">
        <v>6.3734999999999999</v>
      </c>
      <c r="AU1025" s="2"/>
      <c r="AV1025" s="2"/>
      <c r="AW1025" s="2"/>
      <c r="AX1025" s="2"/>
    </row>
    <row r="1026" spans="3:50" x14ac:dyDescent="0.2">
      <c r="C1026" s="16">
        <f t="shared" si="31"/>
        <v>1022</v>
      </c>
      <c r="D1026" t="e">
        <f t="shared" ca="1" si="30"/>
        <v>#NAME?</v>
      </c>
      <c r="I1026">
        <v>1022</v>
      </c>
      <c r="J1026">
        <v>2.3018082191780822</v>
      </c>
      <c r="K1026" s="9">
        <v>1.8038799999999999</v>
      </c>
      <c r="L1026" s="9">
        <v>2.9512799999999997</v>
      </c>
      <c r="M1026" s="9">
        <v>3.9032800000000001</v>
      </c>
      <c r="N1026" s="9">
        <v>2.8927360000000002</v>
      </c>
      <c r="O1026" s="9">
        <v>2.22092</v>
      </c>
      <c r="P1026" s="9">
        <v>3.3832400000000002</v>
      </c>
      <c r="Q1026" s="9">
        <v>4.9487199999999998</v>
      </c>
      <c r="R1026" s="9">
        <v>3.2871999999999999</v>
      </c>
      <c r="S1026" s="9">
        <v>2.9168400000000001</v>
      </c>
      <c r="T1026" s="9">
        <v>4.5353599999999998</v>
      </c>
      <c r="U1026" s="9">
        <v>6.3869999999999996</v>
      </c>
      <c r="AU1026" s="2"/>
      <c r="AV1026" s="2"/>
      <c r="AW1026" s="2"/>
      <c r="AX1026" s="2"/>
    </row>
    <row r="1027" spans="3:50" x14ac:dyDescent="0.2">
      <c r="C1027" s="16">
        <f t="shared" si="31"/>
        <v>1023</v>
      </c>
      <c r="D1027" t="e">
        <f t="shared" ca="1" si="30"/>
        <v>#NAME?</v>
      </c>
      <c r="I1027">
        <v>1023</v>
      </c>
      <c r="J1027">
        <v>2.3074520547945205</v>
      </c>
      <c r="K1027" s="9">
        <v>1.80742</v>
      </c>
      <c r="L1027" s="9">
        <v>2.95852</v>
      </c>
      <c r="M1027" s="9">
        <v>3.9125200000000002</v>
      </c>
      <c r="N1027" s="9">
        <v>2.8994240000000002</v>
      </c>
      <c r="O1027" s="9">
        <v>2.2252800000000001</v>
      </c>
      <c r="P1027" s="9">
        <v>3.3916599999999999</v>
      </c>
      <c r="Q1027" s="9">
        <v>4.9604800000000004</v>
      </c>
      <c r="R1027" s="9">
        <v>3.2948</v>
      </c>
      <c r="S1027" s="9">
        <v>2.9225599999999998</v>
      </c>
      <c r="T1027" s="9">
        <v>4.5442400000000003</v>
      </c>
      <c r="U1027" s="9">
        <v>6.4005000000000001</v>
      </c>
      <c r="AU1027" s="2"/>
      <c r="AV1027" s="2"/>
      <c r="AW1027" s="2"/>
      <c r="AX1027" s="2"/>
    </row>
    <row r="1028" spans="3:50" x14ac:dyDescent="0.2">
      <c r="C1028" s="16">
        <f t="shared" si="31"/>
        <v>1024</v>
      </c>
      <c r="D1028" t="e">
        <f t="shared" ref="D1028:D1091" ca="1" si="32">smrLinInterp(C1028,Time,Rain)</f>
        <v>#NAME?</v>
      </c>
      <c r="I1028">
        <v>1024</v>
      </c>
      <c r="J1028">
        <v>2.3130958904109589</v>
      </c>
      <c r="K1028" s="9">
        <v>1.8109599999999999</v>
      </c>
      <c r="L1028" s="9">
        <v>2.96576</v>
      </c>
      <c r="M1028" s="9">
        <v>3.9217599999999999</v>
      </c>
      <c r="N1028" s="9">
        <v>2.9061120000000003</v>
      </c>
      <c r="O1028" s="9">
        <v>2.2296399999999998</v>
      </c>
      <c r="P1028" s="9">
        <v>3.40008</v>
      </c>
      <c r="Q1028" s="9">
        <v>4.9722400000000002</v>
      </c>
      <c r="R1028" s="9">
        <v>3.3024</v>
      </c>
      <c r="S1028" s="9">
        <v>2.92828</v>
      </c>
      <c r="T1028" s="9">
        <v>4.5531199999999998</v>
      </c>
      <c r="U1028" s="9">
        <v>6.4139999999999997</v>
      </c>
      <c r="AU1028" s="2"/>
      <c r="AV1028" s="2"/>
      <c r="AW1028" s="2"/>
      <c r="AX1028" s="2"/>
    </row>
    <row r="1029" spans="3:50" x14ac:dyDescent="0.2">
      <c r="C1029" s="16">
        <f t="shared" si="31"/>
        <v>1025</v>
      </c>
      <c r="D1029" t="e">
        <f t="shared" ca="1" si="32"/>
        <v>#NAME?</v>
      </c>
      <c r="I1029">
        <v>1025</v>
      </c>
      <c r="J1029">
        <v>2.3187397260273972</v>
      </c>
      <c r="K1029" s="9">
        <v>1.8145</v>
      </c>
      <c r="L1029" s="9">
        <v>2.9729999999999999</v>
      </c>
      <c r="M1029" s="9">
        <v>3.931</v>
      </c>
      <c r="N1029" s="9">
        <v>2.9127999999999998</v>
      </c>
      <c r="O1029" s="9">
        <v>2.234</v>
      </c>
      <c r="P1029" s="9">
        <v>3.4085000000000001</v>
      </c>
      <c r="Q1029" s="9">
        <v>4.984</v>
      </c>
      <c r="R1029" s="9">
        <v>3.31</v>
      </c>
      <c r="S1029" s="9">
        <v>2.9340000000000002</v>
      </c>
      <c r="T1029" s="9">
        <v>4.5619999999999994</v>
      </c>
      <c r="U1029" s="9">
        <v>6.4275000000000002</v>
      </c>
      <c r="AU1029" s="2"/>
      <c r="AV1029" s="2"/>
      <c r="AW1029" s="2"/>
      <c r="AX1029" s="2"/>
    </row>
    <row r="1030" spans="3:50" x14ac:dyDescent="0.2">
      <c r="C1030" s="16">
        <f t="shared" ref="C1030:C1093" si="33">1+C1029</f>
        <v>1026</v>
      </c>
      <c r="D1030" t="e">
        <f t="shared" ca="1" si="32"/>
        <v>#NAME?</v>
      </c>
      <c r="I1030">
        <v>1026</v>
      </c>
      <c r="J1030">
        <v>2.3243835616438355</v>
      </c>
      <c r="K1030" s="9">
        <v>1.8180400000000001</v>
      </c>
      <c r="L1030" s="9">
        <v>2.9802399999999998</v>
      </c>
      <c r="M1030" s="9">
        <v>3.9402400000000002</v>
      </c>
      <c r="N1030" s="9">
        <v>2.9194879999999999</v>
      </c>
      <c r="O1030" s="9">
        <v>2.2383600000000001</v>
      </c>
      <c r="P1030" s="9">
        <v>3.4169200000000002</v>
      </c>
      <c r="Q1030" s="9">
        <v>4.9957599999999998</v>
      </c>
      <c r="R1030" s="9">
        <v>3.3176000000000001</v>
      </c>
      <c r="S1030" s="9">
        <v>2.9397199999999999</v>
      </c>
      <c r="T1030" s="9">
        <v>4.5708799999999998</v>
      </c>
      <c r="U1030" s="9">
        <v>6.4409999999999998</v>
      </c>
      <c r="AU1030" s="2"/>
      <c r="AV1030" s="2"/>
      <c r="AW1030" s="2"/>
      <c r="AX1030" s="2"/>
    </row>
    <row r="1031" spans="3:50" x14ac:dyDescent="0.2">
      <c r="C1031" s="16">
        <f t="shared" si="33"/>
        <v>1027</v>
      </c>
      <c r="D1031" t="e">
        <f t="shared" ca="1" si="32"/>
        <v>#NAME?</v>
      </c>
      <c r="I1031">
        <v>1027</v>
      </c>
      <c r="J1031">
        <v>2.3300273972602739</v>
      </c>
      <c r="K1031" s="9">
        <v>1.82158</v>
      </c>
      <c r="L1031" s="9">
        <v>2.9874799999999997</v>
      </c>
      <c r="M1031" s="9">
        <v>3.9494799999999999</v>
      </c>
      <c r="N1031" s="9">
        <v>2.9261759999999999</v>
      </c>
      <c r="O1031" s="9">
        <v>2.2427199999999998</v>
      </c>
      <c r="P1031" s="9">
        <v>3.4253400000000003</v>
      </c>
      <c r="Q1031" s="9">
        <v>5.0075199999999995</v>
      </c>
      <c r="R1031" s="9">
        <v>3.3252000000000002</v>
      </c>
      <c r="S1031" s="9">
        <v>2.9454400000000001</v>
      </c>
      <c r="T1031" s="9">
        <v>4.5797600000000003</v>
      </c>
      <c r="U1031" s="9">
        <v>6.4544999999999995</v>
      </c>
      <c r="AU1031" s="2"/>
      <c r="AV1031" s="2"/>
      <c r="AW1031" s="2"/>
      <c r="AX1031" s="2"/>
    </row>
    <row r="1032" spans="3:50" x14ac:dyDescent="0.2">
      <c r="C1032" s="16">
        <f t="shared" si="33"/>
        <v>1028</v>
      </c>
      <c r="D1032" t="e">
        <f t="shared" ca="1" si="32"/>
        <v>#NAME?</v>
      </c>
      <c r="I1032">
        <v>1028</v>
      </c>
      <c r="J1032">
        <v>2.3356712328767122</v>
      </c>
      <c r="K1032" s="9">
        <v>1.8251200000000001</v>
      </c>
      <c r="L1032" s="9">
        <v>2.99472</v>
      </c>
      <c r="M1032" s="9">
        <v>3.95872</v>
      </c>
      <c r="N1032" s="9">
        <v>2.9328639999999999</v>
      </c>
      <c r="O1032" s="9">
        <v>2.24708</v>
      </c>
      <c r="P1032" s="9">
        <v>3.4337599999999999</v>
      </c>
      <c r="Q1032" s="9">
        <v>5.0192800000000002</v>
      </c>
      <c r="R1032" s="9">
        <v>3.3328000000000002</v>
      </c>
      <c r="S1032" s="9">
        <v>2.9511599999999998</v>
      </c>
      <c r="T1032" s="9">
        <v>4.5886399999999998</v>
      </c>
      <c r="U1032" s="9">
        <v>6.468</v>
      </c>
      <c r="AU1032" s="2"/>
      <c r="AV1032" s="2"/>
      <c r="AW1032" s="2"/>
      <c r="AX1032" s="2"/>
    </row>
    <row r="1033" spans="3:50" x14ac:dyDescent="0.2">
      <c r="C1033" s="16">
        <f t="shared" si="33"/>
        <v>1029</v>
      </c>
      <c r="D1033" t="e">
        <f t="shared" ca="1" si="32"/>
        <v>#NAME?</v>
      </c>
      <c r="I1033">
        <v>1029</v>
      </c>
      <c r="J1033">
        <v>2.3413150684931505</v>
      </c>
      <c r="K1033" s="9">
        <v>1.82866</v>
      </c>
      <c r="L1033" s="9">
        <v>3.00196</v>
      </c>
      <c r="M1033" s="9">
        <v>3.9679600000000002</v>
      </c>
      <c r="N1033" s="9">
        <v>2.9395519999999999</v>
      </c>
      <c r="O1033" s="9">
        <v>2.2514400000000001</v>
      </c>
      <c r="P1033" s="9">
        <v>3.44218</v>
      </c>
      <c r="Q1033" s="9">
        <v>5.03104</v>
      </c>
      <c r="R1033" s="9">
        <v>3.3404000000000003</v>
      </c>
      <c r="S1033" s="9">
        <v>2.95688</v>
      </c>
      <c r="T1033" s="9">
        <v>4.5975199999999994</v>
      </c>
      <c r="U1033" s="9">
        <v>6.4814999999999996</v>
      </c>
      <c r="AU1033" s="2"/>
      <c r="AV1033" s="2"/>
      <c r="AW1033" s="2"/>
      <c r="AX1033" s="2"/>
    </row>
    <row r="1034" spans="3:50" x14ac:dyDescent="0.2">
      <c r="C1034" s="16">
        <f t="shared" si="33"/>
        <v>1030</v>
      </c>
      <c r="D1034" t="e">
        <f t="shared" ca="1" si="32"/>
        <v>#NAME?</v>
      </c>
      <c r="I1034">
        <v>1030</v>
      </c>
      <c r="J1034">
        <v>2.3469589041095893</v>
      </c>
      <c r="K1034" s="9">
        <v>1.8322000000000001</v>
      </c>
      <c r="L1034" s="9">
        <v>3.0091999999999999</v>
      </c>
      <c r="M1034" s="9">
        <v>3.9771999999999998</v>
      </c>
      <c r="N1034" s="9">
        <v>2.94624</v>
      </c>
      <c r="O1034" s="9">
        <v>2.2557999999999998</v>
      </c>
      <c r="P1034" s="9">
        <v>3.4506000000000001</v>
      </c>
      <c r="Q1034" s="9">
        <v>5.0427999999999997</v>
      </c>
      <c r="R1034" s="9">
        <v>3.3479999999999999</v>
      </c>
      <c r="S1034" s="9">
        <v>2.9626000000000001</v>
      </c>
      <c r="T1034" s="9">
        <v>4.6063999999999998</v>
      </c>
      <c r="U1034" s="9">
        <v>6.4950000000000001</v>
      </c>
      <c r="AU1034" s="2"/>
      <c r="AV1034" s="2"/>
      <c r="AW1034" s="2"/>
      <c r="AX1034" s="2"/>
    </row>
    <row r="1035" spans="3:50" x14ac:dyDescent="0.2">
      <c r="C1035" s="16">
        <f t="shared" si="33"/>
        <v>1031</v>
      </c>
      <c r="D1035" t="e">
        <f t="shared" ca="1" si="32"/>
        <v>#NAME?</v>
      </c>
      <c r="I1035">
        <v>1031</v>
      </c>
      <c r="J1035">
        <v>2.3526027397260276</v>
      </c>
      <c r="K1035" s="9">
        <v>1.8357399999999999</v>
      </c>
      <c r="L1035" s="9">
        <v>3.0164399999999998</v>
      </c>
      <c r="M1035" s="9">
        <v>3.98644</v>
      </c>
      <c r="N1035" s="9">
        <v>2.952928</v>
      </c>
      <c r="O1035" s="9">
        <v>2.2601599999999999</v>
      </c>
      <c r="P1035" s="9">
        <v>3.4590200000000002</v>
      </c>
      <c r="Q1035" s="9">
        <v>5.0545599999999995</v>
      </c>
      <c r="R1035" s="9">
        <v>3.3555999999999999</v>
      </c>
      <c r="S1035" s="9">
        <v>2.9683199999999998</v>
      </c>
      <c r="T1035" s="9">
        <v>4.6152800000000003</v>
      </c>
      <c r="U1035" s="9">
        <v>6.5084999999999997</v>
      </c>
      <c r="AU1035" s="2"/>
      <c r="AV1035" s="2"/>
      <c r="AW1035" s="2"/>
      <c r="AX1035" s="2"/>
    </row>
    <row r="1036" spans="3:50" x14ac:dyDescent="0.2">
      <c r="C1036" s="16">
        <f t="shared" si="33"/>
        <v>1032</v>
      </c>
      <c r="D1036" t="e">
        <f t="shared" ca="1" si="32"/>
        <v>#NAME?</v>
      </c>
      <c r="I1036">
        <v>1032</v>
      </c>
      <c r="J1036">
        <v>2.358246575342466</v>
      </c>
      <c r="K1036" s="9">
        <v>1.83928</v>
      </c>
      <c r="L1036" s="9">
        <v>3.0236799999999997</v>
      </c>
      <c r="M1036" s="9">
        <v>3.9956800000000001</v>
      </c>
      <c r="N1036" s="9">
        <v>2.959616</v>
      </c>
      <c r="O1036" s="9">
        <v>2.2645200000000001</v>
      </c>
      <c r="P1036" s="9">
        <v>3.4674400000000003</v>
      </c>
      <c r="Q1036" s="9">
        <v>5.0663200000000002</v>
      </c>
      <c r="R1036" s="9">
        <v>3.3632</v>
      </c>
      <c r="S1036" s="9">
        <v>2.97404</v>
      </c>
      <c r="T1036" s="9">
        <v>4.6241599999999998</v>
      </c>
      <c r="U1036" s="9">
        <v>6.5219999999999994</v>
      </c>
      <c r="AU1036" s="2"/>
      <c r="AV1036" s="2"/>
      <c r="AW1036" s="2"/>
      <c r="AX1036" s="2"/>
    </row>
    <row r="1037" spans="3:50" x14ac:dyDescent="0.2">
      <c r="C1037" s="16">
        <f t="shared" si="33"/>
        <v>1033</v>
      </c>
      <c r="D1037" t="e">
        <f t="shared" ca="1" si="32"/>
        <v>#NAME?</v>
      </c>
      <c r="I1037">
        <v>1033</v>
      </c>
      <c r="J1037">
        <v>2.3638904109589043</v>
      </c>
      <c r="K1037" s="9">
        <v>1.8428199999999999</v>
      </c>
      <c r="L1037" s="9">
        <v>3.0309200000000001</v>
      </c>
      <c r="M1037" s="9">
        <v>4.0049200000000003</v>
      </c>
      <c r="N1037" s="9">
        <v>2.9663040000000001</v>
      </c>
      <c r="O1037" s="9">
        <v>2.2688799999999998</v>
      </c>
      <c r="P1037" s="9">
        <v>3.4758599999999999</v>
      </c>
      <c r="Q1037" s="9">
        <v>5.0780799999999999</v>
      </c>
      <c r="R1037" s="9">
        <v>3.3708</v>
      </c>
      <c r="S1037" s="9">
        <v>2.9797599999999997</v>
      </c>
      <c r="T1037" s="9">
        <v>4.6330399999999994</v>
      </c>
      <c r="U1037" s="9">
        <v>6.5354999999999999</v>
      </c>
      <c r="AU1037" s="2"/>
      <c r="AV1037" s="2"/>
      <c r="AW1037" s="2"/>
      <c r="AX1037" s="2"/>
    </row>
    <row r="1038" spans="3:50" x14ac:dyDescent="0.2">
      <c r="C1038" s="16">
        <f t="shared" si="33"/>
        <v>1034</v>
      </c>
      <c r="D1038" t="e">
        <f t="shared" ca="1" si="32"/>
        <v>#NAME?</v>
      </c>
      <c r="I1038">
        <v>1034</v>
      </c>
      <c r="J1038">
        <v>2.3695342465753426</v>
      </c>
      <c r="K1038" s="9">
        <v>1.84636</v>
      </c>
      <c r="L1038" s="9">
        <v>3.03816</v>
      </c>
      <c r="M1038" s="9">
        <v>4.0141600000000004</v>
      </c>
      <c r="N1038" s="9">
        <v>2.9729920000000001</v>
      </c>
      <c r="O1038" s="9">
        <v>2.2732399999999999</v>
      </c>
      <c r="P1038" s="9">
        <v>3.48428</v>
      </c>
      <c r="Q1038" s="9">
        <v>5.0898399999999997</v>
      </c>
      <c r="R1038" s="9">
        <v>3.3784000000000001</v>
      </c>
      <c r="S1038" s="9">
        <v>2.9854799999999999</v>
      </c>
      <c r="T1038" s="9">
        <v>4.6419199999999998</v>
      </c>
      <c r="U1038" s="9">
        <v>6.5489999999999995</v>
      </c>
      <c r="AU1038" s="2"/>
      <c r="AV1038" s="2"/>
      <c r="AW1038" s="2"/>
      <c r="AX1038" s="2"/>
    </row>
    <row r="1039" spans="3:50" x14ac:dyDescent="0.2">
      <c r="C1039" s="16">
        <f t="shared" si="33"/>
        <v>1035</v>
      </c>
      <c r="D1039" t="e">
        <f t="shared" ca="1" si="32"/>
        <v>#NAME?</v>
      </c>
      <c r="I1039">
        <v>1035</v>
      </c>
      <c r="J1039">
        <v>2.3751780821917809</v>
      </c>
      <c r="K1039" s="9">
        <v>1.8499000000000001</v>
      </c>
      <c r="L1039" s="9">
        <v>3.0453999999999999</v>
      </c>
      <c r="M1039" s="9">
        <v>4.0233999999999996</v>
      </c>
      <c r="N1039" s="9">
        <v>2.9796800000000001</v>
      </c>
      <c r="O1039" s="9">
        <v>2.2776000000000001</v>
      </c>
      <c r="P1039" s="9">
        <v>3.4927000000000001</v>
      </c>
      <c r="Q1039" s="9">
        <v>5.1015999999999995</v>
      </c>
      <c r="R1039" s="9">
        <v>3.3860000000000001</v>
      </c>
      <c r="S1039" s="9">
        <v>2.9912000000000001</v>
      </c>
      <c r="T1039" s="9">
        <v>4.6508000000000003</v>
      </c>
      <c r="U1039" s="9">
        <v>6.5625</v>
      </c>
      <c r="AU1039" s="2"/>
      <c r="AV1039" s="2"/>
      <c r="AW1039" s="2"/>
      <c r="AX1039" s="2"/>
    </row>
    <row r="1040" spans="3:50" x14ac:dyDescent="0.2">
      <c r="C1040" s="16">
        <f t="shared" si="33"/>
        <v>1036</v>
      </c>
      <c r="D1040" t="e">
        <f t="shared" ca="1" si="32"/>
        <v>#NAME?</v>
      </c>
      <c r="I1040">
        <v>1036</v>
      </c>
      <c r="J1040">
        <v>2.3808219178082193</v>
      </c>
      <c r="K1040" s="9">
        <v>1.85344</v>
      </c>
      <c r="L1040" s="9">
        <v>3.0526399999999998</v>
      </c>
      <c r="M1040" s="9">
        <v>4.0326399999999998</v>
      </c>
      <c r="N1040" s="9">
        <v>2.9863680000000001</v>
      </c>
      <c r="O1040" s="9">
        <v>2.2819599999999998</v>
      </c>
      <c r="P1040" s="9">
        <v>3.5011200000000002</v>
      </c>
      <c r="Q1040" s="9">
        <v>5.1133600000000001</v>
      </c>
      <c r="R1040" s="9">
        <v>3.3936000000000002</v>
      </c>
      <c r="S1040" s="9">
        <v>2.9969199999999998</v>
      </c>
      <c r="T1040" s="9">
        <v>4.6596799999999998</v>
      </c>
      <c r="U1040" s="9">
        <v>6.5759999999999996</v>
      </c>
      <c r="AU1040" s="2"/>
      <c r="AV1040" s="2"/>
      <c r="AW1040" s="2"/>
      <c r="AX1040" s="2"/>
    </row>
    <row r="1041" spans="3:50" x14ac:dyDescent="0.2">
      <c r="C1041" s="16">
        <f t="shared" si="33"/>
        <v>1037</v>
      </c>
      <c r="D1041" t="e">
        <f t="shared" ca="1" si="32"/>
        <v>#NAME?</v>
      </c>
      <c r="I1041">
        <v>1037</v>
      </c>
      <c r="J1041">
        <v>2.3864657534246576</v>
      </c>
      <c r="K1041" s="9">
        <v>1.8569800000000001</v>
      </c>
      <c r="L1041" s="9">
        <v>3.0598799999999997</v>
      </c>
      <c r="M1041" s="9">
        <v>4.0418799999999999</v>
      </c>
      <c r="N1041" s="9">
        <v>2.9930560000000002</v>
      </c>
      <c r="O1041" s="9">
        <v>2.2863199999999999</v>
      </c>
      <c r="P1041" s="9">
        <v>3.5095400000000003</v>
      </c>
      <c r="Q1041" s="9">
        <v>5.1251199999999999</v>
      </c>
      <c r="R1041" s="9">
        <v>3.4012000000000002</v>
      </c>
      <c r="S1041" s="9">
        <v>3.00264</v>
      </c>
      <c r="T1041" s="9">
        <v>4.6685599999999994</v>
      </c>
      <c r="U1041" s="9">
        <v>6.5895000000000001</v>
      </c>
      <c r="AU1041" s="2"/>
      <c r="AV1041" s="2"/>
      <c r="AW1041" s="2"/>
      <c r="AX1041" s="2"/>
    </row>
    <row r="1042" spans="3:50" x14ac:dyDescent="0.2">
      <c r="C1042" s="16">
        <f t="shared" si="33"/>
        <v>1038</v>
      </c>
      <c r="D1042" t="e">
        <f t="shared" ca="1" si="32"/>
        <v>#NAME?</v>
      </c>
      <c r="I1042">
        <v>1038</v>
      </c>
      <c r="J1042">
        <v>2.3921095890410959</v>
      </c>
      <c r="K1042" s="9">
        <v>1.86052</v>
      </c>
      <c r="L1042" s="9">
        <v>3.0671200000000001</v>
      </c>
      <c r="M1042" s="9">
        <v>4.0511200000000001</v>
      </c>
      <c r="N1042" s="9">
        <v>2.9997440000000002</v>
      </c>
      <c r="O1042" s="9">
        <v>2.29068</v>
      </c>
      <c r="P1042" s="9">
        <v>3.51796</v>
      </c>
      <c r="Q1042" s="9">
        <v>5.1368799999999997</v>
      </c>
      <c r="R1042" s="9">
        <v>3.4087999999999998</v>
      </c>
      <c r="S1042" s="9">
        <v>3.0083600000000001</v>
      </c>
      <c r="T1042" s="9">
        <v>4.6774399999999998</v>
      </c>
      <c r="U1042" s="9">
        <v>6.6029999999999998</v>
      </c>
      <c r="AU1042" s="2"/>
      <c r="AV1042" s="2"/>
      <c r="AW1042" s="2"/>
      <c r="AX1042" s="2"/>
    </row>
    <row r="1043" spans="3:50" x14ac:dyDescent="0.2">
      <c r="C1043" s="16">
        <f t="shared" si="33"/>
        <v>1039</v>
      </c>
      <c r="D1043" t="e">
        <f t="shared" ca="1" si="32"/>
        <v>#NAME?</v>
      </c>
      <c r="I1043">
        <v>1039</v>
      </c>
      <c r="J1043">
        <v>2.3977534246575343</v>
      </c>
      <c r="K1043" s="9">
        <v>1.8640600000000001</v>
      </c>
      <c r="L1043" s="9">
        <v>3.07436</v>
      </c>
      <c r="M1043" s="9">
        <v>4.0603600000000002</v>
      </c>
      <c r="N1043" s="9">
        <v>3.0064320000000002</v>
      </c>
      <c r="O1043" s="9">
        <v>2.2950400000000002</v>
      </c>
      <c r="P1043" s="9">
        <v>3.5263800000000001</v>
      </c>
      <c r="Q1043" s="9">
        <v>5.1486399999999994</v>
      </c>
      <c r="R1043" s="9">
        <v>3.4163999999999999</v>
      </c>
      <c r="S1043" s="9">
        <v>3.0140799999999999</v>
      </c>
      <c r="T1043" s="9">
        <v>4.6863200000000003</v>
      </c>
      <c r="U1043" s="9">
        <v>6.6164999999999994</v>
      </c>
      <c r="AU1043" s="2"/>
      <c r="AV1043" s="2"/>
      <c r="AW1043" s="2"/>
      <c r="AX1043" s="2"/>
    </row>
    <row r="1044" spans="3:50" x14ac:dyDescent="0.2">
      <c r="C1044" s="16">
        <f t="shared" si="33"/>
        <v>1040</v>
      </c>
      <c r="D1044" t="e">
        <f t="shared" ca="1" si="32"/>
        <v>#NAME?</v>
      </c>
      <c r="I1044">
        <v>1040</v>
      </c>
      <c r="J1044">
        <v>2.4033972602739726</v>
      </c>
      <c r="K1044" s="9">
        <v>1.8675999999999999</v>
      </c>
      <c r="L1044" s="9">
        <v>3.0815999999999999</v>
      </c>
      <c r="M1044" s="9">
        <v>4.0696000000000003</v>
      </c>
      <c r="N1044" s="9">
        <v>3.0131200000000002</v>
      </c>
      <c r="O1044" s="9">
        <v>2.2993999999999999</v>
      </c>
      <c r="P1044" s="9">
        <v>3.5348000000000002</v>
      </c>
      <c r="Q1044" s="9">
        <v>5.1604000000000001</v>
      </c>
      <c r="R1044" s="9">
        <v>3.4239999999999999</v>
      </c>
      <c r="S1044" s="9">
        <v>3.0198</v>
      </c>
      <c r="T1044" s="9">
        <v>4.6951999999999998</v>
      </c>
      <c r="U1044" s="9">
        <v>6.63</v>
      </c>
      <c r="AU1044" s="2"/>
      <c r="AV1044" s="2"/>
      <c r="AW1044" s="2"/>
      <c r="AX1044" s="2"/>
    </row>
    <row r="1045" spans="3:50" x14ac:dyDescent="0.2">
      <c r="C1045" s="16">
        <f t="shared" si="33"/>
        <v>1041</v>
      </c>
      <c r="D1045" t="e">
        <f t="shared" ca="1" si="32"/>
        <v>#NAME?</v>
      </c>
      <c r="I1045">
        <v>1041</v>
      </c>
      <c r="J1045">
        <v>2.4090410958904109</v>
      </c>
      <c r="K1045" s="9">
        <v>1.87114</v>
      </c>
      <c r="L1045" s="9">
        <v>3.0888399999999998</v>
      </c>
      <c r="M1045" s="9">
        <v>4.0788399999999996</v>
      </c>
      <c r="N1045" s="9">
        <v>3.0198080000000003</v>
      </c>
      <c r="O1045" s="9">
        <v>2.30376</v>
      </c>
      <c r="P1045" s="9">
        <v>3.5432200000000003</v>
      </c>
      <c r="Q1045" s="9">
        <v>5.1721599999999999</v>
      </c>
      <c r="R1045" s="9">
        <v>3.4316</v>
      </c>
      <c r="S1045" s="9">
        <v>3.0255199999999998</v>
      </c>
      <c r="T1045" s="9">
        <v>4.7040799999999994</v>
      </c>
      <c r="U1045" s="9">
        <v>6.6434999999999995</v>
      </c>
      <c r="AU1045" s="2"/>
      <c r="AV1045" s="2"/>
      <c r="AW1045" s="2"/>
      <c r="AX1045" s="2"/>
    </row>
    <row r="1046" spans="3:50" x14ac:dyDescent="0.2">
      <c r="C1046" s="16">
        <f t="shared" si="33"/>
        <v>1042</v>
      </c>
      <c r="D1046" t="e">
        <f t="shared" ca="1" si="32"/>
        <v>#NAME?</v>
      </c>
      <c r="I1046">
        <v>1042</v>
      </c>
      <c r="J1046">
        <v>2.4146849315068493</v>
      </c>
      <c r="K1046" s="9">
        <v>1.8746800000000001</v>
      </c>
      <c r="L1046" s="9">
        <v>3.0960799999999997</v>
      </c>
      <c r="M1046" s="9">
        <v>4.0880799999999997</v>
      </c>
      <c r="N1046" s="9">
        <v>3.0264959999999999</v>
      </c>
      <c r="O1046" s="9">
        <v>2.3081200000000002</v>
      </c>
      <c r="P1046" s="9">
        <v>3.5516400000000004</v>
      </c>
      <c r="Q1046" s="9">
        <v>5.1839199999999996</v>
      </c>
      <c r="R1046" s="9">
        <v>3.4392</v>
      </c>
      <c r="S1046" s="9">
        <v>3.0312399999999999</v>
      </c>
      <c r="T1046" s="9">
        <v>4.7129599999999998</v>
      </c>
      <c r="U1046" s="9">
        <v>6.657</v>
      </c>
      <c r="AU1046" s="2"/>
      <c r="AV1046" s="2"/>
      <c r="AW1046" s="2"/>
      <c r="AX1046" s="2"/>
    </row>
    <row r="1047" spans="3:50" x14ac:dyDescent="0.2">
      <c r="C1047" s="16">
        <f t="shared" si="33"/>
        <v>1043</v>
      </c>
      <c r="D1047" t="e">
        <f t="shared" ca="1" si="32"/>
        <v>#NAME?</v>
      </c>
      <c r="I1047">
        <v>1043</v>
      </c>
      <c r="J1047">
        <v>2.4203287671232876</v>
      </c>
      <c r="K1047" s="9">
        <v>1.87822</v>
      </c>
      <c r="L1047" s="9">
        <v>3.1033200000000001</v>
      </c>
      <c r="M1047" s="9">
        <v>4.0973199999999999</v>
      </c>
      <c r="N1047" s="9">
        <v>3.0331839999999999</v>
      </c>
      <c r="O1047" s="9">
        <v>2.3124799999999999</v>
      </c>
      <c r="P1047" s="9">
        <v>3.56006</v>
      </c>
      <c r="Q1047" s="9">
        <v>5.1956799999999994</v>
      </c>
      <c r="R1047" s="9">
        <v>3.4468000000000001</v>
      </c>
      <c r="S1047" s="9">
        <v>3.0369600000000001</v>
      </c>
      <c r="T1047" s="9">
        <v>4.7218400000000003</v>
      </c>
      <c r="U1047" s="9">
        <v>6.6704999999999997</v>
      </c>
      <c r="AU1047" s="2"/>
      <c r="AV1047" s="2"/>
      <c r="AW1047" s="2"/>
      <c r="AX1047" s="2"/>
    </row>
    <row r="1048" spans="3:50" x14ac:dyDescent="0.2">
      <c r="C1048" s="16">
        <f t="shared" si="33"/>
        <v>1044</v>
      </c>
      <c r="D1048" t="e">
        <f t="shared" ca="1" si="32"/>
        <v>#NAME?</v>
      </c>
      <c r="I1048">
        <v>1044</v>
      </c>
      <c r="J1048">
        <v>2.4259726027397259</v>
      </c>
      <c r="K1048" s="9">
        <v>1.8817600000000001</v>
      </c>
      <c r="L1048" s="9">
        <v>3.11056</v>
      </c>
      <c r="M1048" s="9">
        <v>4.10656</v>
      </c>
      <c r="N1048" s="9">
        <v>3.0398719999999999</v>
      </c>
      <c r="O1048" s="9">
        <v>2.31684</v>
      </c>
      <c r="P1048" s="9">
        <v>3.5684800000000001</v>
      </c>
      <c r="Q1048" s="9">
        <v>5.2074400000000001</v>
      </c>
      <c r="R1048" s="9">
        <v>3.4544000000000001</v>
      </c>
      <c r="S1048" s="9">
        <v>3.0426799999999998</v>
      </c>
      <c r="T1048" s="9">
        <v>4.7307199999999998</v>
      </c>
      <c r="U1048" s="9">
        <v>6.6839999999999993</v>
      </c>
      <c r="AU1048" s="2"/>
      <c r="AV1048" s="2"/>
      <c r="AW1048" s="2"/>
      <c r="AX1048" s="2"/>
    </row>
    <row r="1049" spans="3:50" x14ac:dyDescent="0.2">
      <c r="C1049" s="16">
        <f t="shared" si="33"/>
        <v>1045</v>
      </c>
      <c r="D1049" t="e">
        <f t="shared" ca="1" si="32"/>
        <v>#NAME?</v>
      </c>
      <c r="I1049">
        <v>1045</v>
      </c>
      <c r="J1049">
        <v>2.4316164383561643</v>
      </c>
      <c r="K1049" s="9">
        <v>1.8853</v>
      </c>
      <c r="L1049" s="9">
        <v>3.1177999999999999</v>
      </c>
      <c r="M1049" s="9">
        <v>4.1158000000000001</v>
      </c>
      <c r="N1049" s="9">
        <v>3.0465599999999999</v>
      </c>
      <c r="O1049" s="9">
        <v>2.3212000000000002</v>
      </c>
      <c r="P1049" s="9">
        <v>3.5769000000000002</v>
      </c>
      <c r="Q1049" s="9">
        <v>5.2191999999999998</v>
      </c>
      <c r="R1049" s="9">
        <v>3.4620000000000002</v>
      </c>
      <c r="S1049" s="9">
        <v>3.0484</v>
      </c>
      <c r="T1049" s="9">
        <v>4.7395999999999994</v>
      </c>
      <c r="U1049" s="9">
        <v>6.6974999999999998</v>
      </c>
      <c r="AU1049" s="2"/>
      <c r="AV1049" s="2"/>
      <c r="AW1049" s="2"/>
      <c r="AX1049" s="2"/>
    </row>
    <row r="1050" spans="3:50" x14ac:dyDescent="0.2">
      <c r="C1050" s="16">
        <f t="shared" si="33"/>
        <v>1046</v>
      </c>
      <c r="D1050" t="e">
        <f t="shared" ca="1" si="32"/>
        <v>#NAME?</v>
      </c>
      <c r="I1050">
        <v>1046</v>
      </c>
      <c r="J1050">
        <v>2.4372602739726026</v>
      </c>
      <c r="K1050" s="9">
        <v>1.8888400000000001</v>
      </c>
      <c r="L1050" s="9">
        <v>3.1250399999999998</v>
      </c>
      <c r="M1050" s="9">
        <v>4.1250400000000003</v>
      </c>
      <c r="N1050" s="9">
        <v>3.053248</v>
      </c>
      <c r="O1050" s="9">
        <v>2.3255599999999998</v>
      </c>
      <c r="P1050" s="9">
        <v>3.5853200000000003</v>
      </c>
      <c r="Q1050" s="9">
        <v>5.2309599999999996</v>
      </c>
      <c r="R1050" s="9">
        <v>3.4695999999999998</v>
      </c>
      <c r="S1050" s="9">
        <v>3.0541200000000002</v>
      </c>
      <c r="T1050" s="9">
        <v>4.7484799999999998</v>
      </c>
      <c r="U1050" s="9">
        <v>6.7109999999999994</v>
      </c>
      <c r="AU1050" s="2"/>
      <c r="AV1050" s="2"/>
      <c r="AW1050" s="2"/>
      <c r="AX1050" s="2"/>
    </row>
    <row r="1051" spans="3:50" x14ac:dyDescent="0.2">
      <c r="C1051" s="16">
        <f t="shared" si="33"/>
        <v>1047</v>
      </c>
      <c r="D1051" t="e">
        <f t="shared" ca="1" si="32"/>
        <v>#NAME?</v>
      </c>
      <c r="I1051">
        <v>1047</v>
      </c>
      <c r="J1051">
        <v>2.4429041095890414</v>
      </c>
      <c r="K1051" s="9">
        <v>1.89238</v>
      </c>
      <c r="L1051" s="9">
        <v>3.1322799999999997</v>
      </c>
      <c r="M1051" s="9">
        <v>4.1342799999999995</v>
      </c>
      <c r="N1051" s="9">
        <v>3.059936</v>
      </c>
      <c r="O1051" s="9">
        <v>2.32992</v>
      </c>
      <c r="P1051" s="9">
        <v>3.5937400000000004</v>
      </c>
      <c r="Q1051" s="9">
        <v>5.2427199999999994</v>
      </c>
      <c r="R1051" s="9">
        <v>3.4771999999999998</v>
      </c>
      <c r="S1051" s="9">
        <v>3.0598399999999999</v>
      </c>
      <c r="T1051" s="9">
        <v>4.7573600000000003</v>
      </c>
      <c r="U1051" s="9">
        <v>6.7244999999999999</v>
      </c>
      <c r="AU1051" s="2"/>
      <c r="AV1051" s="2"/>
      <c r="AW1051" s="2"/>
      <c r="AX1051" s="2"/>
    </row>
    <row r="1052" spans="3:50" x14ac:dyDescent="0.2">
      <c r="C1052" s="16">
        <f t="shared" si="33"/>
        <v>1048</v>
      </c>
      <c r="D1052" t="e">
        <f t="shared" ca="1" si="32"/>
        <v>#NAME?</v>
      </c>
      <c r="I1052">
        <v>1048</v>
      </c>
      <c r="J1052">
        <v>2.4485479452054797</v>
      </c>
      <c r="K1052" s="9">
        <v>1.89592</v>
      </c>
      <c r="L1052" s="9">
        <v>3.1395200000000001</v>
      </c>
      <c r="M1052" s="9">
        <v>4.1435199999999996</v>
      </c>
      <c r="N1052" s="9">
        <v>3.066624</v>
      </c>
      <c r="O1052" s="9">
        <v>2.3342800000000001</v>
      </c>
      <c r="P1052" s="9">
        <v>3.60216</v>
      </c>
      <c r="Q1052" s="9">
        <v>5.25448</v>
      </c>
      <c r="R1052" s="9">
        <v>3.4847999999999999</v>
      </c>
      <c r="S1052" s="9">
        <v>3.0655600000000001</v>
      </c>
      <c r="T1052" s="9">
        <v>4.7662399999999998</v>
      </c>
      <c r="U1052" s="9">
        <v>6.7379999999999995</v>
      </c>
      <c r="AU1052" s="2"/>
      <c r="AV1052" s="2"/>
      <c r="AW1052" s="2"/>
      <c r="AX1052" s="2"/>
    </row>
    <row r="1053" spans="3:50" x14ac:dyDescent="0.2">
      <c r="C1053" s="16">
        <f t="shared" si="33"/>
        <v>1049</v>
      </c>
      <c r="D1053" t="e">
        <f t="shared" ca="1" si="32"/>
        <v>#NAME?</v>
      </c>
      <c r="I1053">
        <v>1049</v>
      </c>
      <c r="J1053">
        <v>2.454191780821918</v>
      </c>
      <c r="K1053" s="9">
        <v>1.8994599999999999</v>
      </c>
      <c r="L1053" s="9">
        <v>3.14676</v>
      </c>
      <c r="M1053" s="9">
        <v>4.1527599999999998</v>
      </c>
      <c r="N1053" s="9">
        <v>3.073312</v>
      </c>
      <c r="O1053" s="9">
        <v>2.3386399999999998</v>
      </c>
      <c r="P1053" s="9">
        <v>3.6105800000000001</v>
      </c>
      <c r="Q1053" s="9">
        <v>5.2662399999999998</v>
      </c>
      <c r="R1053" s="9">
        <v>3.4923999999999999</v>
      </c>
      <c r="S1053" s="9">
        <v>3.0712799999999998</v>
      </c>
      <c r="T1053" s="9">
        <v>4.7751199999999994</v>
      </c>
      <c r="U1053" s="9">
        <v>6.7515000000000001</v>
      </c>
      <c r="AU1053" s="2"/>
      <c r="AV1053" s="2"/>
      <c r="AW1053" s="2"/>
      <c r="AX1053" s="2"/>
    </row>
    <row r="1054" spans="3:50" x14ac:dyDescent="0.2">
      <c r="C1054" s="16">
        <f t="shared" si="33"/>
        <v>1050</v>
      </c>
      <c r="D1054" t="e">
        <f t="shared" ca="1" si="32"/>
        <v>#NAME?</v>
      </c>
      <c r="H1054" s="9"/>
      <c r="I1054" s="9">
        <v>1050</v>
      </c>
      <c r="J1054">
        <v>2.4598356164383564</v>
      </c>
      <c r="K1054" s="9">
        <v>1.903</v>
      </c>
      <c r="L1054" s="9">
        <v>3.1539999999999999</v>
      </c>
      <c r="M1054" s="9">
        <v>4.1619999999999999</v>
      </c>
      <c r="N1054" s="9">
        <v>3.08</v>
      </c>
      <c r="O1054" s="9">
        <v>2.343</v>
      </c>
      <c r="P1054" s="9">
        <v>3.6190000000000002</v>
      </c>
      <c r="Q1054" s="9">
        <v>5.2779999999999996</v>
      </c>
      <c r="R1054" s="9">
        <v>3.5</v>
      </c>
      <c r="S1054" s="9">
        <v>3.077</v>
      </c>
      <c r="T1054" s="9">
        <v>4.7839999999999998</v>
      </c>
      <c r="U1054" s="9">
        <v>6.7649999999999997</v>
      </c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</row>
    <row r="1055" spans="3:50" x14ac:dyDescent="0.2">
      <c r="C1055" s="16">
        <f t="shared" si="33"/>
        <v>1051</v>
      </c>
      <c r="D1055" t="e">
        <f t="shared" ca="1" si="32"/>
        <v>#NAME?</v>
      </c>
      <c r="I1055">
        <v>1051</v>
      </c>
      <c r="J1055">
        <v>2.4654794520547947</v>
      </c>
      <c r="K1055" s="9">
        <v>1.90672</v>
      </c>
      <c r="L1055" s="9">
        <v>3.1618599999999999</v>
      </c>
      <c r="M1055" s="9">
        <v>4.17272</v>
      </c>
      <c r="N1055" s="9">
        <v>3.08792</v>
      </c>
      <c r="O1055" s="9">
        <v>2.3475799999999998</v>
      </c>
      <c r="P1055" s="9">
        <v>3.6293800000000003</v>
      </c>
      <c r="Q1055" s="9">
        <v>5.2902999999999993</v>
      </c>
      <c r="R1055" s="9">
        <v>3.5089999999999999</v>
      </c>
      <c r="S1055" s="9">
        <v>3.0829999999999997</v>
      </c>
      <c r="T1055" s="9">
        <v>4.7945399999999996</v>
      </c>
      <c r="U1055" s="9">
        <v>6.7798400000000001</v>
      </c>
      <c r="AU1055" s="2"/>
      <c r="AV1055" s="2"/>
      <c r="AW1055" s="2"/>
      <c r="AX1055" s="2"/>
    </row>
    <row r="1056" spans="3:50" x14ac:dyDescent="0.2">
      <c r="C1056" s="16">
        <f t="shared" si="33"/>
        <v>1052</v>
      </c>
      <c r="D1056" t="e">
        <f t="shared" ca="1" si="32"/>
        <v>#NAME?</v>
      </c>
      <c r="I1056">
        <v>1052</v>
      </c>
      <c r="J1056">
        <v>2.471123287671233</v>
      </c>
      <c r="K1056" s="9">
        <v>1.9104399999999999</v>
      </c>
      <c r="L1056" s="9">
        <v>3.1697199999999999</v>
      </c>
      <c r="M1056" s="9">
        <v>4.18344</v>
      </c>
      <c r="N1056" s="9">
        <v>3.0958399999999999</v>
      </c>
      <c r="O1056" s="9">
        <v>2.35216</v>
      </c>
      <c r="P1056" s="9">
        <v>3.6397600000000003</v>
      </c>
      <c r="Q1056" s="9">
        <v>5.3026</v>
      </c>
      <c r="R1056" s="9">
        <v>3.5179999999999998</v>
      </c>
      <c r="S1056" s="9">
        <v>3.089</v>
      </c>
      <c r="T1056" s="9">
        <v>4.8050800000000002</v>
      </c>
      <c r="U1056" s="9">
        <v>6.7946799999999996</v>
      </c>
      <c r="AU1056" s="2"/>
      <c r="AV1056" s="2"/>
      <c r="AW1056" s="2"/>
      <c r="AX1056" s="2"/>
    </row>
    <row r="1057" spans="3:50" x14ac:dyDescent="0.2">
      <c r="C1057" s="16">
        <f t="shared" si="33"/>
        <v>1053</v>
      </c>
      <c r="D1057" t="e">
        <f t="shared" ca="1" si="32"/>
        <v>#NAME?</v>
      </c>
      <c r="I1057">
        <v>1053</v>
      </c>
      <c r="J1057">
        <v>2.4767671232876713</v>
      </c>
      <c r="K1057" s="9">
        <v>1.9141600000000001</v>
      </c>
      <c r="L1057" s="9">
        <v>3.1775799999999998</v>
      </c>
      <c r="M1057" s="9">
        <v>4.1941600000000001</v>
      </c>
      <c r="N1057" s="9">
        <v>3.1037599999999999</v>
      </c>
      <c r="O1057" s="9">
        <v>2.3567399999999998</v>
      </c>
      <c r="P1057" s="9">
        <v>3.6501400000000004</v>
      </c>
      <c r="Q1057" s="9">
        <v>5.3148999999999997</v>
      </c>
      <c r="R1057" s="9">
        <v>3.5270000000000001</v>
      </c>
      <c r="S1057" s="9">
        <v>3.0949999999999998</v>
      </c>
      <c r="T1057" s="9">
        <v>4.81562</v>
      </c>
      <c r="U1057" s="9">
        <v>6.80952</v>
      </c>
      <c r="AU1057" s="2"/>
      <c r="AV1057" s="2"/>
      <c r="AW1057" s="2"/>
      <c r="AX1057" s="2"/>
    </row>
    <row r="1058" spans="3:50" x14ac:dyDescent="0.2">
      <c r="C1058" s="16">
        <f t="shared" si="33"/>
        <v>1054</v>
      </c>
      <c r="D1058" t="e">
        <f t="shared" ca="1" si="32"/>
        <v>#NAME?</v>
      </c>
      <c r="I1058">
        <v>1054</v>
      </c>
      <c r="J1058">
        <v>2.4824109589041097</v>
      </c>
      <c r="K1058" s="9">
        <v>1.91788</v>
      </c>
      <c r="L1058" s="9">
        <v>3.1854399999999998</v>
      </c>
      <c r="M1058" s="9">
        <v>4.2048800000000002</v>
      </c>
      <c r="N1058" s="9">
        <v>3.1116800000000002</v>
      </c>
      <c r="O1058" s="9">
        <v>2.3613200000000001</v>
      </c>
      <c r="P1058" s="9">
        <v>3.66052</v>
      </c>
      <c r="Q1058" s="9">
        <v>5.3271999999999995</v>
      </c>
      <c r="R1058" s="9">
        <v>3.536</v>
      </c>
      <c r="S1058" s="9">
        <v>3.101</v>
      </c>
      <c r="T1058" s="9">
        <v>4.8261599999999998</v>
      </c>
      <c r="U1058" s="9">
        <v>6.8243599999999995</v>
      </c>
      <c r="AU1058" s="2"/>
      <c r="AV1058" s="2"/>
      <c r="AW1058" s="2"/>
      <c r="AX1058" s="2"/>
    </row>
    <row r="1059" spans="3:50" x14ac:dyDescent="0.2">
      <c r="C1059" s="16">
        <f t="shared" si="33"/>
        <v>1055</v>
      </c>
      <c r="D1059" t="e">
        <f t="shared" ca="1" si="32"/>
        <v>#NAME?</v>
      </c>
      <c r="I1059">
        <v>1055</v>
      </c>
      <c r="J1059">
        <v>2.488054794520548</v>
      </c>
      <c r="K1059" s="9">
        <v>1.9216</v>
      </c>
      <c r="L1059" s="9">
        <v>3.1932999999999998</v>
      </c>
      <c r="M1059" s="9">
        <v>4.2156000000000002</v>
      </c>
      <c r="N1059" s="9">
        <v>3.1196000000000002</v>
      </c>
      <c r="O1059" s="9">
        <v>2.3658999999999999</v>
      </c>
      <c r="P1059" s="9">
        <v>3.6709000000000001</v>
      </c>
      <c r="Q1059" s="9">
        <v>5.3394999999999992</v>
      </c>
      <c r="R1059" s="9">
        <v>3.5449999999999999</v>
      </c>
      <c r="S1059" s="9">
        <v>3.1069999999999998</v>
      </c>
      <c r="T1059" s="9">
        <v>4.8366999999999996</v>
      </c>
      <c r="U1059" s="9">
        <v>6.8391999999999999</v>
      </c>
      <c r="AU1059" s="2"/>
      <c r="AV1059" s="2"/>
      <c r="AW1059" s="2"/>
      <c r="AX1059" s="2"/>
    </row>
    <row r="1060" spans="3:50" x14ac:dyDescent="0.2">
      <c r="C1060" s="16">
        <f t="shared" si="33"/>
        <v>1056</v>
      </c>
      <c r="D1060" t="e">
        <f t="shared" ca="1" si="32"/>
        <v>#NAME?</v>
      </c>
      <c r="I1060">
        <v>1056</v>
      </c>
      <c r="J1060">
        <v>2.4936986301369863</v>
      </c>
      <c r="K1060" s="9">
        <v>1.9253199999999999</v>
      </c>
      <c r="L1060" s="9">
        <v>3.2011599999999998</v>
      </c>
      <c r="M1060" s="9">
        <v>4.2263200000000003</v>
      </c>
      <c r="N1060" s="9">
        <v>3.1275200000000001</v>
      </c>
      <c r="O1060" s="9">
        <v>2.3704800000000001</v>
      </c>
      <c r="P1060" s="9">
        <v>3.6812800000000001</v>
      </c>
      <c r="Q1060" s="9">
        <v>5.3517999999999999</v>
      </c>
      <c r="R1060" s="9">
        <v>3.5539999999999998</v>
      </c>
      <c r="S1060" s="9">
        <v>3.113</v>
      </c>
      <c r="T1060" s="9">
        <v>4.8472400000000002</v>
      </c>
      <c r="U1060" s="9">
        <v>6.8540399999999995</v>
      </c>
      <c r="AU1060" s="2"/>
      <c r="AV1060" s="2"/>
      <c r="AW1060" s="2"/>
      <c r="AX1060" s="2"/>
    </row>
    <row r="1061" spans="3:50" x14ac:dyDescent="0.2">
      <c r="C1061" s="16">
        <f t="shared" si="33"/>
        <v>1057</v>
      </c>
      <c r="D1061" t="e">
        <f t="shared" ca="1" si="32"/>
        <v>#NAME?</v>
      </c>
      <c r="I1061">
        <v>1057</v>
      </c>
      <c r="J1061">
        <v>2.4993424657534247</v>
      </c>
      <c r="K1061" s="9">
        <v>1.9290400000000001</v>
      </c>
      <c r="L1061" s="9">
        <v>3.2090199999999998</v>
      </c>
      <c r="M1061" s="9">
        <v>4.2370400000000004</v>
      </c>
      <c r="N1061" s="9">
        <v>3.13544</v>
      </c>
      <c r="O1061" s="9">
        <v>2.3750599999999999</v>
      </c>
      <c r="P1061" s="9">
        <v>3.6916600000000002</v>
      </c>
      <c r="Q1061" s="9">
        <v>5.3640999999999996</v>
      </c>
      <c r="R1061" s="9">
        <v>3.5630000000000002</v>
      </c>
      <c r="S1061" s="9">
        <v>3.1189999999999998</v>
      </c>
      <c r="T1061" s="9">
        <v>4.85778</v>
      </c>
      <c r="U1061" s="9">
        <v>6.8688799999999999</v>
      </c>
      <c r="AU1061" s="2"/>
      <c r="AV1061" s="2"/>
      <c r="AW1061" s="2"/>
      <c r="AX1061" s="2"/>
    </row>
    <row r="1062" spans="3:50" x14ac:dyDescent="0.2">
      <c r="C1062" s="16">
        <f t="shared" si="33"/>
        <v>1058</v>
      </c>
      <c r="D1062" t="e">
        <f t="shared" ca="1" si="32"/>
        <v>#NAME?</v>
      </c>
      <c r="I1062">
        <v>1058</v>
      </c>
      <c r="J1062">
        <v>2.504986301369863</v>
      </c>
      <c r="K1062" s="9">
        <v>1.93276</v>
      </c>
      <c r="L1062" s="9">
        <v>3.2168799999999997</v>
      </c>
      <c r="M1062" s="9">
        <v>4.2477600000000004</v>
      </c>
      <c r="N1062" s="9">
        <v>3.1433599999999999</v>
      </c>
      <c r="O1062" s="9">
        <v>2.3796400000000002</v>
      </c>
      <c r="P1062" s="9">
        <v>3.7020400000000002</v>
      </c>
      <c r="Q1062" s="9">
        <v>5.3763999999999994</v>
      </c>
      <c r="R1062" s="9">
        <v>3.5720000000000001</v>
      </c>
      <c r="S1062" s="9">
        <v>3.125</v>
      </c>
      <c r="T1062" s="9">
        <v>4.8683199999999998</v>
      </c>
      <c r="U1062" s="9">
        <v>6.8837199999999994</v>
      </c>
      <c r="AU1062" s="2"/>
      <c r="AV1062" s="2"/>
      <c r="AW1062" s="2"/>
      <c r="AX1062" s="2"/>
    </row>
    <row r="1063" spans="3:50" x14ac:dyDescent="0.2">
      <c r="C1063" s="16">
        <f t="shared" si="33"/>
        <v>1059</v>
      </c>
      <c r="D1063" t="e">
        <f t="shared" ca="1" si="32"/>
        <v>#NAME?</v>
      </c>
      <c r="I1063">
        <v>1059</v>
      </c>
      <c r="J1063">
        <v>2.5106301369863013</v>
      </c>
      <c r="K1063" s="9">
        <v>1.93648</v>
      </c>
      <c r="L1063" s="9">
        <v>3.2247400000000002</v>
      </c>
      <c r="M1063" s="9">
        <v>4.2584799999999996</v>
      </c>
      <c r="N1063" s="9">
        <v>3.1512799999999999</v>
      </c>
      <c r="O1063" s="9">
        <v>2.38422</v>
      </c>
      <c r="P1063" s="9">
        <v>3.7124200000000003</v>
      </c>
      <c r="Q1063" s="9">
        <v>5.3887</v>
      </c>
      <c r="R1063" s="9">
        <v>3.581</v>
      </c>
      <c r="S1063" s="9">
        <v>3.1309999999999998</v>
      </c>
      <c r="T1063" s="9">
        <v>4.8788599999999995</v>
      </c>
      <c r="U1063" s="9">
        <v>6.8985599999999998</v>
      </c>
      <c r="AU1063" s="2"/>
      <c r="AV1063" s="2"/>
      <c r="AW1063" s="2"/>
      <c r="AX1063" s="2"/>
    </row>
    <row r="1064" spans="3:50" x14ac:dyDescent="0.2">
      <c r="C1064" s="16">
        <f t="shared" si="33"/>
        <v>1060</v>
      </c>
      <c r="D1064" t="e">
        <f t="shared" ca="1" si="32"/>
        <v>#NAME?</v>
      </c>
      <c r="I1064">
        <v>1060</v>
      </c>
      <c r="J1064">
        <v>2.5162739726027397</v>
      </c>
      <c r="K1064" s="9">
        <v>1.9401999999999999</v>
      </c>
      <c r="L1064" s="9">
        <v>3.2326000000000001</v>
      </c>
      <c r="M1064" s="9">
        <v>4.2691999999999997</v>
      </c>
      <c r="N1064" s="9">
        <v>3.1592000000000002</v>
      </c>
      <c r="O1064" s="9">
        <v>2.3887999999999998</v>
      </c>
      <c r="P1064" s="9">
        <v>3.7228000000000003</v>
      </c>
      <c r="Q1064" s="9">
        <v>5.4009999999999998</v>
      </c>
      <c r="R1064" s="9">
        <v>3.59</v>
      </c>
      <c r="S1064" s="9">
        <v>3.137</v>
      </c>
      <c r="T1064" s="9">
        <v>4.8894000000000002</v>
      </c>
      <c r="U1064" s="9">
        <v>6.9133999999999993</v>
      </c>
      <c r="AU1064" s="2"/>
      <c r="AV1064" s="2"/>
      <c r="AW1064" s="2"/>
      <c r="AX1064" s="2"/>
    </row>
    <row r="1065" spans="3:50" x14ac:dyDescent="0.2">
      <c r="C1065" s="16">
        <f t="shared" si="33"/>
        <v>1061</v>
      </c>
      <c r="D1065" t="e">
        <f t="shared" ca="1" si="32"/>
        <v>#NAME?</v>
      </c>
      <c r="I1065">
        <v>1061</v>
      </c>
      <c r="J1065">
        <v>2.521917808219178</v>
      </c>
      <c r="K1065" s="9">
        <v>1.9439200000000001</v>
      </c>
      <c r="L1065" s="9">
        <v>3.2404600000000001</v>
      </c>
      <c r="M1065" s="9">
        <v>4.2799199999999997</v>
      </c>
      <c r="N1065" s="9">
        <v>3.1671200000000002</v>
      </c>
      <c r="O1065" s="9">
        <v>2.3933800000000001</v>
      </c>
      <c r="P1065" s="9">
        <v>3.7331799999999999</v>
      </c>
      <c r="Q1065" s="9">
        <v>5.4132999999999996</v>
      </c>
      <c r="R1065" s="9">
        <v>3.5990000000000002</v>
      </c>
      <c r="S1065" s="9">
        <v>3.1429999999999998</v>
      </c>
      <c r="T1065" s="9">
        <v>4.89994</v>
      </c>
      <c r="U1065" s="9">
        <v>6.9282399999999997</v>
      </c>
      <c r="AU1065" s="2"/>
      <c r="AV1065" s="2"/>
      <c r="AW1065" s="2"/>
      <c r="AX1065" s="2"/>
    </row>
    <row r="1066" spans="3:50" x14ac:dyDescent="0.2">
      <c r="C1066" s="16">
        <f t="shared" si="33"/>
        <v>1062</v>
      </c>
      <c r="D1066" t="e">
        <f t="shared" ca="1" si="32"/>
        <v>#NAME?</v>
      </c>
      <c r="I1066">
        <v>1062</v>
      </c>
      <c r="J1066">
        <v>2.5275616438356163</v>
      </c>
      <c r="K1066" s="9">
        <v>1.94764</v>
      </c>
      <c r="L1066" s="9">
        <v>3.2483200000000001</v>
      </c>
      <c r="M1066" s="9">
        <v>4.2906399999999998</v>
      </c>
      <c r="N1066" s="9">
        <v>3.1750400000000001</v>
      </c>
      <c r="O1066" s="9">
        <v>2.3979599999999999</v>
      </c>
      <c r="P1066" s="9">
        <v>3.74356</v>
      </c>
      <c r="Q1066" s="9">
        <v>5.4255999999999993</v>
      </c>
      <c r="R1066" s="9">
        <v>3.6080000000000001</v>
      </c>
      <c r="S1066" s="9">
        <v>3.149</v>
      </c>
      <c r="T1066" s="9">
        <v>4.9104799999999997</v>
      </c>
      <c r="U1066" s="9">
        <v>6.9430799999999993</v>
      </c>
      <c r="AU1066" s="2"/>
      <c r="AV1066" s="2"/>
      <c r="AW1066" s="2"/>
      <c r="AX1066" s="2"/>
    </row>
    <row r="1067" spans="3:50" x14ac:dyDescent="0.2">
      <c r="C1067" s="16">
        <f t="shared" si="33"/>
        <v>1063</v>
      </c>
      <c r="D1067" t="e">
        <f t="shared" ca="1" si="32"/>
        <v>#NAME?</v>
      </c>
      <c r="I1067">
        <v>1063</v>
      </c>
      <c r="J1067">
        <v>2.5332054794520547</v>
      </c>
      <c r="K1067" s="9">
        <v>1.95136</v>
      </c>
      <c r="L1067" s="9">
        <v>3.2561800000000001</v>
      </c>
      <c r="M1067" s="9">
        <v>4.3013599999999999</v>
      </c>
      <c r="N1067" s="9">
        <v>3.18296</v>
      </c>
      <c r="O1067" s="9">
        <v>2.4025400000000001</v>
      </c>
      <c r="P1067" s="9">
        <v>3.7539400000000001</v>
      </c>
      <c r="Q1067" s="9">
        <v>5.4379</v>
      </c>
      <c r="R1067" s="9">
        <v>3.617</v>
      </c>
      <c r="S1067" s="9">
        <v>3.1549999999999998</v>
      </c>
      <c r="T1067" s="9">
        <v>4.9210199999999995</v>
      </c>
      <c r="U1067" s="9">
        <v>6.9579199999999997</v>
      </c>
      <c r="AU1067" s="2"/>
      <c r="AV1067" s="2"/>
      <c r="AW1067" s="2"/>
      <c r="AX1067" s="2"/>
    </row>
    <row r="1068" spans="3:50" x14ac:dyDescent="0.2">
      <c r="C1068" s="16">
        <f t="shared" si="33"/>
        <v>1064</v>
      </c>
      <c r="D1068" t="e">
        <f t="shared" ca="1" si="32"/>
        <v>#NAME?</v>
      </c>
      <c r="I1068">
        <v>1064</v>
      </c>
      <c r="J1068">
        <v>2.5388493150684934</v>
      </c>
      <c r="K1068" s="9">
        <v>1.9550799999999999</v>
      </c>
      <c r="L1068" s="9">
        <v>3.2640400000000001</v>
      </c>
      <c r="M1068" s="9">
        <v>4.3120799999999999</v>
      </c>
      <c r="N1068" s="9">
        <v>3.1908799999999999</v>
      </c>
      <c r="O1068" s="9">
        <v>2.4071199999999999</v>
      </c>
      <c r="P1068" s="9">
        <v>3.7643200000000001</v>
      </c>
      <c r="Q1068" s="9">
        <v>5.4501999999999997</v>
      </c>
      <c r="R1068" s="9">
        <v>3.6259999999999999</v>
      </c>
      <c r="S1068" s="9">
        <v>3.161</v>
      </c>
      <c r="T1068" s="9">
        <v>4.9315600000000002</v>
      </c>
      <c r="U1068" s="9">
        <v>6.9727600000000001</v>
      </c>
      <c r="AU1068" s="2"/>
      <c r="AV1068" s="2"/>
      <c r="AW1068" s="2"/>
      <c r="AX1068" s="2"/>
    </row>
    <row r="1069" spans="3:50" x14ac:dyDescent="0.2">
      <c r="C1069" s="16">
        <f t="shared" si="33"/>
        <v>1065</v>
      </c>
      <c r="D1069" t="e">
        <f t="shared" ca="1" si="32"/>
        <v>#NAME?</v>
      </c>
      <c r="I1069">
        <v>1065</v>
      </c>
      <c r="J1069">
        <v>2.5444931506849318</v>
      </c>
      <c r="K1069" s="9">
        <v>1.9588000000000001</v>
      </c>
      <c r="L1069" s="9">
        <v>3.2719</v>
      </c>
      <c r="M1069" s="9">
        <v>4.3228</v>
      </c>
      <c r="N1069" s="9">
        <v>3.1987999999999999</v>
      </c>
      <c r="O1069" s="9">
        <v>2.4117000000000002</v>
      </c>
      <c r="P1069" s="9">
        <v>3.7747000000000002</v>
      </c>
      <c r="Q1069" s="9">
        <v>5.4624999999999995</v>
      </c>
      <c r="R1069" s="9">
        <v>3.6350000000000002</v>
      </c>
      <c r="S1069" s="9">
        <v>3.1669999999999998</v>
      </c>
      <c r="T1069" s="9">
        <v>4.9420999999999999</v>
      </c>
      <c r="U1069" s="9">
        <v>6.9875999999999996</v>
      </c>
      <c r="AU1069" s="2"/>
      <c r="AV1069" s="2"/>
      <c r="AW1069" s="2"/>
      <c r="AX1069" s="2"/>
    </row>
    <row r="1070" spans="3:50" x14ac:dyDescent="0.2">
      <c r="C1070" s="16">
        <f t="shared" si="33"/>
        <v>1066</v>
      </c>
      <c r="D1070" t="e">
        <f t="shared" ca="1" si="32"/>
        <v>#NAME?</v>
      </c>
      <c r="I1070">
        <v>1066</v>
      </c>
      <c r="J1070">
        <v>2.5501369863013701</v>
      </c>
      <c r="K1070" s="9">
        <v>1.96252</v>
      </c>
      <c r="L1070" s="9">
        <v>3.27976</v>
      </c>
      <c r="M1070" s="9">
        <v>4.33352</v>
      </c>
      <c r="N1070" s="9">
        <v>3.2067200000000002</v>
      </c>
      <c r="O1070" s="9">
        <v>2.41628</v>
      </c>
      <c r="P1070" s="9">
        <v>3.7850800000000002</v>
      </c>
      <c r="Q1070" s="9">
        <v>5.4747999999999992</v>
      </c>
      <c r="R1070" s="9">
        <v>3.6440000000000001</v>
      </c>
      <c r="S1070" s="9">
        <v>3.173</v>
      </c>
      <c r="T1070" s="9">
        <v>4.9526399999999997</v>
      </c>
      <c r="U1070" s="9">
        <v>7.00244</v>
      </c>
      <c r="AU1070" s="2"/>
      <c r="AV1070" s="2"/>
      <c r="AW1070" s="2"/>
      <c r="AX1070" s="2"/>
    </row>
    <row r="1071" spans="3:50" x14ac:dyDescent="0.2">
      <c r="C1071" s="16">
        <f t="shared" si="33"/>
        <v>1067</v>
      </c>
      <c r="D1071" t="e">
        <f t="shared" ca="1" si="32"/>
        <v>#NAME?</v>
      </c>
      <c r="I1071">
        <v>1067</v>
      </c>
      <c r="J1071">
        <v>2.5557808219178084</v>
      </c>
      <c r="K1071" s="9">
        <v>1.96624</v>
      </c>
      <c r="L1071" s="9">
        <v>3.28762</v>
      </c>
      <c r="M1071" s="9">
        <v>4.3442400000000001</v>
      </c>
      <c r="N1071" s="9">
        <v>3.2146400000000002</v>
      </c>
      <c r="O1071" s="9">
        <v>2.4208599999999998</v>
      </c>
      <c r="P1071" s="9">
        <v>3.7954600000000003</v>
      </c>
      <c r="Q1071" s="9">
        <v>5.4870999999999999</v>
      </c>
      <c r="R1071" s="9">
        <v>3.653</v>
      </c>
      <c r="S1071" s="9">
        <v>3.1789999999999998</v>
      </c>
      <c r="T1071" s="9">
        <v>4.9631799999999995</v>
      </c>
      <c r="U1071" s="9">
        <v>7.0172799999999995</v>
      </c>
      <c r="AU1071" s="2"/>
      <c r="AV1071" s="2"/>
      <c r="AW1071" s="2"/>
      <c r="AX1071" s="2"/>
    </row>
    <row r="1072" spans="3:50" x14ac:dyDescent="0.2">
      <c r="C1072" s="16">
        <f t="shared" si="33"/>
        <v>1068</v>
      </c>
      <c r="D1072" t="e">
        <f t="shared" ca="1" si="32"/>
        <v>#NAME?</v>
      </c>
      <c r="I1072">
        <v>1068</v>
      </c>
      <c r="J1072">
        <v>2.5614246575342468</v>
      </c>
      <c r="K1072" s="9">
        <v>1.9699599999999999</v>
      </c>
      <c r="L1072" s="9">
        <v>3.29548</v>
      </c>
      <c r="M1072" s="9">
        <v>4.3549600000000002</v>
      </c>
      <c r="N1072" s="9">
        <v>3.2225600000000001</v>
      </c>
      <c r="O1072" s="9">
        <v>2.42544</v>
      </c>
      <c r="P1072" s="9">
        <v>3.8058399999999999</v>
      </c>
      <c r="Q1072" s="9">
        <v>5.4993999999999996</v>
      </c>
      <c r="R1072" s="9">
        <v>3.6619999999999999</v>
      </c>
      <c r="S1072" s="9">
        <v>3.1850000000000001</v>
      </c>
      <c r="T1072" s="9">
        <v>4.9737200000000001</v>
      </c>
      <c r="U1072" s="9">
        <v>7.0321199999999999</v>
      </c>
      <c r="AU1072" s="2"/>
      <c r="AV1072" s="2"/>
      <c r="AW1072" s="2"/>
      <c r="AX1072" s="2"/>
    </row>
    <row r="1073" spans="3:50" x14ac:dyDescent="0.2">
      <c r="C1073" s="16">
        <f t="shared" si="33"/>
        <v>1069</v>
      </c>
      <c r="D1073" t="e">
        <f t="shared" ca="1" si="32"/>
        <v>#NAME?</v>
      </c>
      <c r="I1073">
        <v>1069</v>
      </c>
      <c r="J1073">
        <v>2.5670684931506851</v>
      </c>
      <c r="K1073" s="9">
        <v>1.9736800000000001</v>
      </c>
      <c r="L1073" s="9">
        <v>3.3033399999999999</v>
      </c>
      <c r="M1073" s="9">
        <v>4.3656800000000002</v>
      </c>
      <c r="N1073" s="9">
        <v>3.23048</v>
      </c>
      <c r="O1073" s="9">
        <v>2.4300199999999998</v>
      </c>
      <c r="P1073" s="9">
        <v>3.8162199999999999</v>
      </c>
      <c r="Q1073" s="9">
        <v>5.5116999999999994</v>
      </c>
      <c r="R1073" s="9">
        <v>3.6710000000000003</v>
      </c>
      <c r="S1073" s="9">
        <v>3.1909999999999998</v>
      </c>
      <c r="T1073" s="9">
        <v>4.9842599999999999</v>
      </c>
      <c r="U1073" s="9">
        <v>7.0469599999999994</v>
      </c>
      <c r="AU1073" s="2"/>
      <c r="AV1073" s="2"/>
      <c r="AW1073" s="2"/>
      <c r="AX1073" s="2"/>
    </row>
    <row r="1074" spans="3:50" x14ac:dyDescent="0.2">
      <c r="C1074" s="16">
        <f t="shared" si="33"/>
        <v>1070</v>
      </c>
      <c r="D1074" t="e">
        <f t="shared" ca="1" si="32"/>
        <v>#NAME?</v>
      </c>
      <c r="I1074">
        <v>1070</v>
      </c>
      <c r="J1074">
        <v>2.5727123287671234</v>
      </c>
      <c r="K1074" s="9">
        <v>1.9774</v>
      </c>
      <c r="L1074" s="9">
        <v>3.3111999999999999</v>
      </c>
      <c r="M1074" s="9">
        <v>4.3764000000000003</v>
      </c>
      <c r="N1074" s="9">
        <v>3.2383999999999999</v>
      </c>
      <c r="O1074" s="9">
        <v>2.4346000000000001</v>
      </c>
      <c r="P1074" s="9">
        <v>3.8266</v>
      </c>
      <c r="Q1074" s="9">
        <v>5.524</v>
      </c>
      <c r="R1074" s="9">
        <v>3.68</v>
      </c>
      <c r="S1074" s="9">
        <v>3.1970000000000001</v>
      </c>
      <c r="T1074" s="9">
        <v>4.9947999999999997</v>
      </c>
      <c r="U1074" s="9">
        <v>7.0617999999999999</v>
      </c>
      <c r="AU1074" s="2"/>
      <c r="AV1074" s="2"/>
      <c r="AW1074" s="2"/>
      <c r="AX1074" s="2"/>
    </row>
    <row r="1075" spans="3:50" x14ac:dyDescent="0.2">
      <c r="C1075" s="16">
        <f t="shared" si="33"/>
        <v>1071</v>
      </c>
      <c r="D1075" t="e">
        <f t="shared" ca="1" si="32"/>
        <v>#NAME?</v>
      </c>
      <c r="I1075">
        <v>1071</v>
      </c>
      <c r="J1075">
        <v>2.5783561643835617</v>
      </c>
      <c r="K1075" s="9">
        <v>1.98112</v>
      </c>
      <c r="L1075" s="9">
        <v>3.3190599999999999</v>
      </c>
      <c r="M1075" s="9">
        <v>4.3871200000000004</v>
      </c>
      <c r="N1075" s="9">
        <v>3.2463199999999999</v>
      </c>
      <c r="O1075" s="9">
        <v>2.4391799999999999</v>
      </c>
      <c r="P1075" s="9">
        <v>3.8369800000000001</v>
      </c>
      <c r="Q1075" s="9">
        <v>5.5362999999999998</v>
      </c>
      <c r="R1075" s="9">
        <v>3.6890000000000001</v>
      </c>
      <c r="S1075" s="9">
        <v>3.2029999999999998</v>
      </c>
      <c r="T1075" s="9">
        <v>5.0053399999999995</v>
      </c>
      <c r="U1075" s="9">
        <v>7.0766399999999994</v>
      </c>
      <c r="AU1075" s="2"/>
      <c r="AV1075" s="2"/>
      <c r="AW1075" s="2"/>
      <c r="AX1075" s="2"/>
    </row>
    <row r="1076" spans="3:50" x14ac:dyDescent="0.2">
      <c r="C1076" s="16">
        <f t="shared" si="33"/>
        <v>1072</v>
      </c>
      <c r="D1076" t="e">
        <f t="shared" ca="1" si="32"/>
        <v>#NAME?</v>
      </c>
      <c r="I1076">
        <v>1072</v>
      </c>
      <c r="J1076">
        <v>2.5840000000000001</v>
      </c>
      <c r="K1076" s="9">
        <v>1.9848399999999999</v>
      </c>
      <c r="L1076" s="9">
        <v>3.3269199999999999</v>
      </c>
      <c r="M1076" s="9">
        <v>4.3978400000000004</v>
      </c>
      <c r="N1076" s="9">
        <v>3.2542400000000002</v>
      </c>
      <c r="O1076" s="9">
        <v>2.4437600000000002</v>
      </c>
      <c r="P1076" s="9">
        <v>3.8473600000000001</v>
      </c>
      <c r="Q1076" s="9">
        <v>5.5485999999999995</v>
      </c>
      <c r="R1076" s="9">
        <v>3.698</v>
      </c>
      <c r="S1076" s="9">
        <v>3.2090000000000001</v>
      </c>
      <c r="T1076" s="9">
        <v>5.0158800000000001</v>
      </c>
      <c r="U1076" s="9">
        <v>7.0914799999999998</v>
      </c>
      <c r="AU1076" s="2"/>
      <c r="AV1076" s="2"/>
      <c r="AW1076" s="2"/>
      <c r="AX1076" s="2"/>
    </row>
    <row r="1077" spans="3:50" x14ac:dyDescent="0.2">
      <c r="C1077" s="16">
        <f t="shared" si="33"/>
        <v>1073</v>
      </c>
      <c r="D1077" t="e">
        <f t="shared" ca="1" si="32"/>
        <v>#NAME?</v>
      </c>
      <c r="I1077">
        <v>1073</v>
      </c>
      <c r="J1077">
        <v>2.5917500000000002</v>
      </c>
      <c r="K1077" s="9">
        <v>1.9885600000000001</v>
      </c>
      <c r="L1077" s="9">
        <v>3.3347799999999999</v>
      </c>
      <c r="M1077" s="9">
        <v>4.4085600000000005</v>
      </c>
      <c r="N1077" s="9">
        <v>3.2621600000000002</v>
      </c>
      <c r="O1077" s="9">
        <v>2.44834</v>
      </c>
      <c r="P1077" s="9">
        <v>3.8577400000000002</v>
      </c>
      <c r="Q1077" s="9">
        <v>5.5608999999999993</v>
      </c>
      <c r="R1077" s="9">
        <v>3.7070000000000003</v>
      </c>
      <c r="S1077" s="9">
        <v>3.2149999999999999</v>
      </c>
      <c r="T1077" s="9">
        <v>5.0264199999999999</v>
      </c>
      <c r="U1077" s="9">
        <v>7.1063199999999993</v>
      </c>
      <c r="AU1077" s="2"/>
      <c r="AV1077" s="2"/>
      <c r="AW1077" s="2"/>
      <c r="AX1077" s="2"/>
    </row>
    <row r="1078" spans="3:50" x14ac:dyDescent="0.2">
      <c r="C1078" s="16">
        <f t="shared" si="33"/>
        <v>1074</v>
      </c>
      <c r="D1078" t="e">
        <f t="shared" ca="1" si="32"/>
        <v>#NAME?</v>
      </c>
      <c r="I1078">
        <v>1074</v>
      </c>
      <c r="J1078">
        <v>2.5994999999999999</v>
      </c>
      <c r="K1078" s="9">
        <v>1.9922800000000001</v>
      </c>
      <c r="L1078" s="9">
        <v>3.3426399999999998</v>
      </c>
      <c r="M1078" s="9">
        <v>4.4192800000000005</v>
      </c>
      <c r="N1078" s="9">
        <v>3.2700800000000001</v>
      </c>
      <c r="O1078" s="9">
        <v>2.4529200000000002</v>
      </c>
      <c r="P1078" s="9">
        <v>3.8681200000000002</v>
      </c>
      <c r="Q1078" s="9">
        <v>5.5731999999999999</v>
      </c>
      <c r="R1078" s="9">
        <v>3.7160000000000002</v>
      </c>
      <c r="S1078" s="9">
        <v>3.2210000000000001</v>
      </c>
      <c r="T1078" s="9">
        <v>5.0369599999999997</v>
      </c>
      <c r="U1078" s="9">
        <v>7.1211599999999997</v>
      </c>
      <c r="AU1078" s="2"/>
      <c r="AV1078" s="2"/>
      <c r="AW1078" s="2"/>
      <c r="AX1078" s="2"/>
    </row>
    <row r="1079" spans="3:50" x14ac:dyDescent="0.2">
      <c r="C1079" s="16">
        <f t="shared" si="33"/>
        <v>1075</v>
      </c>
      <c r="D1079" t="e">
        <f t="shared" ca="1" si="32"/>
        <v>#NAME?</v>
      </c>
      <c r="I1079">
        <v>1075</v>
      </c>
      <c r="J1079">
        <v>2.6072500000000001</v>
      </c>
      <c r="K1079" s="9">
        <v>1.996</v>
      </c>
      <c r="L1079" s="9">
        <v>3.3505000000000003</v>
      </c>
      <c r="M1079" s="9">
        <v>4.43</v>
      </c>
      <c r="N1079" s="9">
        <v>3.278</v>
      </c>
      <c r="O1079" s="9">
        <v>2.4575</v>
      </c>
      <c r="P1079" s="9">
        <v>3.8784999999999998</v>
      </c>
      <c r="Q1079" s="9">
        <v>5.5854999999999997</v>
      </c>
      <c r="R1079" s="9">
        <v>3.7250000000000001</v>
      </c>
      <c r="S1079" s="9">
        <v>3.2269999999999999</v>
      </c>
      <c r="T1079" s="9">
        <v>5.0474999999999994</v>
      </c>
      <c r="U1079" s="9">
        <v>7.1359999999999992</v>
      </c>
      <c r="AU1079" s="2"/>
      <c r="AV1079" s="2"/>
      <c r="AW1079" s="2"/>
      <c r="AX1079" s="2"/>
    </row>
    <row r="1080" spans="3:50" x14ac:dyDescent="0.2">
      <c r="C1080" s="16">
        <f t="shared" si="33"/>
        <v>1076</v>
      </c>
      <c r="D1080" t="e">
        <f t="shared" ca="1" si="32"/>
        <v>#NAME?</v>
      </c>
      <c r="I1080">
        <v>1076</v>
      </c>
      <c r="J1080">
        <v>2.6150000000000002</v>
      </c>
      <c r="K1080" s="9">
        <v>1.9997199999999999</v>
      </c>
      <c r="L1080" s="9">
        <v>3.3583600000000002</v>
      </c>
      <c r="M1080" s="9">
        <v>4.4407199999999998</v>
      </c>
      <c r="N1080" s="9">
        <v>3.28592</v>
      </c>
      <c r="O1080" s="9">
        <v>2.4620799999999998</v>
      </c>
      <c r="P1080" s="9">
        <v>3.8888799999999999</v>
      </c>
      <c r="Q1080" s="9">
        <v>5.5977999999999994</v>
      </c>
      <c r="R1080" s="9">
        <v>3.734</v>
      </c>
      <c r="S1080" s="9">
        <v>3.2329999999999997</v>
      </c>
      <c r="T1080" s="9">
        <v>5.0580400000000001</v>
      </c>
      <c r="U1080" s="9">
        <v>7.1508399999999996</v>
      </c>
      <c r="AU1080" s="2"/>
      <c r="AV1080" s="2"/>
      <c r="AW1080" s="2"/>
      <c r="AX1080" s="2"/>
    </row>
    <row r="1081" spans="3:50" x14ac:dyDescent="0.2">
      <c r="C1081" s="16">
        <f t="shared" si="33"/>
        <v>1077</v>
      </c>
      <c r="D1081" t="e">
        <f t="shared" ca="1" si="32"/>
        <v>#NAME?</v>
      </c>
      <c r="I1081">
        <v>1077</v>
      </c>
      <c r="J1081">
        <v>2.6227499999999999</v>
      </c>
      <c r="K1081" s="9">
        <v>2.0034399999999999</v>
      </c>
      <c r="L1081" s="9">
        <v>3.3662200000000002</v>
      </c>
      <c r="M1081" s="9">
        <v>4.4514399999999998</v>
      </c>
      <c r="N1081" s="9">
        <v>3.2938399999999999</v>
      </c>
      <c r="O1081" s="9">
        <v>2.4666600000000001</v>
      </c>
      <c r="P1081" s="9">
        <v>3.8992599999999999</v>
      </c>
      <c r="Q1081" s="9">
        <v>5.6101000000000001</v>
      </c>
      <c r="R1081" s="9">
        <v>3.7429999999999999</v>
      </c>
      <c r="S1081" s="9">
        <v>3.2389999999999999</v>
      </c>
      <c r="T1081" s="9">
        <v>5.0685799999999999</v>
      </c>
      <c r="U1081" s="9">
        <v>7.16568</v>
      </c>
      <c r="AU1081" s="2"/>
      <c r="AV1081" s="2"/>
      <c r="AW1081" s="2"/>
      <c r="AX1081" s="2"/>
    </row>
    <row r="1082" spans="3:50" x14ac:dyDescent="0.2">
      <c r="C1082" s="16">
        <f t="shared" si="33"/>
        <v>1078</v>
      </c>
      <c r="D1082" t="e">
        <f t="shared" ca="1" si="32"/>
        <v>#NAME?</v>
      </c>
      <c r="I1082">
        <v>1078</v>
      </c>
      <c r="J1082">
        <v>2.6305000000000001</v>
      </c>
      <c r="K1082" s="9">
        <v>2.0071599999999998</v>
      </c>
      <c r="L1082" s="9">
        <v>3.3740800000000002</v>
      </c>
      <c r="M1082" s="9">
        <v>4.4621599999999999</v>
      </c>
      <c r="N1082" s="9">
        <v>3.3017599999999998</v>
      </c>
      <c r="O1082" s="9">
        <v>2.4712399999999999</v>
      </c>
      <c r="P1082" s="9">
        <v>3.90964</v>
      </c>
      <c r="Q1082" s="9">
        <v>5.6223999999999998</v>
      </c>
      <c r="R1082" s="9">
        <v>3.7520000000000002</v>
      </c>
      <c r="S1082" s="9">
        <v>3.2449999999999997</v>
      </c>
      <c r="T1082" s="9">
        <v>5.0791199999999996</v>
      </c>
      <c r="U1082" s="9">
        <v>7.1805199999999996</v>
      </c>
      <c r="AU1082" s="2"/>
      <c r="AV1082" s="2"/>
      <c r="AW1082" s="2"/>
      <c r="AX1082" s="2"/>
    </row>
    <row r="1083" spans="3:50" x14ac:dyDescent="0.2">
      <c r="C1083" s="16">
        <f t="shared" si="33"/>
        <v>1079</v>
      </c>
      <c r="D1083" t="e">
        <f t="shared" ca="1" si="32"/>
        <v>#NAME?</v>
      </c>
      <c r="I1083">
        <v>1079</v>
      </c>
      <c r="J1083">
        <v>2.6382500000000002</v>
      </c>
      <c r="K1083" s="9">
        <v>2.0108799999999998</v>
      </c>
      <c r="L1083" s="9">
        <v>3.3819400000000002</v>
      </c>
      <c r="M1083" s="9">
        <v>4.47288</v>
      </c>
      <c r="N1083" s="9">
        <v>3.3096800000000002</v>
      </c>
      <c r="O1083" s="9">
        <v>2.4758200000000001</v>
      </c>
      <c r="P1083" s="9">
        <v>3.9200200000000001</v>
      </c>
      <c r="Q1083" s="9">
        <v>5.6346999999999996</v>
      </c>
      <c r="R1083" s="9">
        <v>3.7610000000000001</v>
      </c>
      <c r="S1083" s="9">
        <v>3.2509999999999999</v>
      </c>
      <c r="T1083" s="9">
        <v>5.0896600000000003</v>
      </c>
      <c r="U1083" s="9">
        <v>7.19536</v>
      </c>
      <c r="AU1083" s="2"/>
      <c r="AV1083" s="2"/>
      <c r="AW1083" s="2"/>
      <c r="AX1083" s="2"/>
    </row>
    <row r="1084" spans="3:50" x14ac:dyDescent="0.2">
      <c r="C1084" s="16">
        <f t="shared" si="33"/>
        <v>1080</v>
      </c>
      <c r="D1084" t="e">
        <f t="shared" ca="1" si="32"/>
        <v>#NAME?</v>
      </c>
      <c r="I1084">
        <v>1080</v>
      </c>
      <c r="J1084">
        <v>2.6459999999999999</v>
      </c>
      <c r="K1084" s="9">
        <v>2.0146000000000002</v>
      </c>
      <c r="L1084" s="9">
        <v>3.3898000000000001</v>
      </c>
      <c r="M1084" s="9">
        <v>4.4836</v>
      </c>
      <c r="N1084" s="9">
        <v>3.3176000000000001</v>
      </c>
      <c r="O1084" s="9">
        <v>2.4803999999999999</v>
      </c>
      <c r="P1084" s="9">
        <v>3.9304000000000001</v>
      </c>
      <c r="Q1084" s="9">
        <v>5.6469999999999994</v>
      </c>
      <c r="R1084" s="9">
        <v>3.77</v>
      </c>
      <c r="S1084" s="9">
        <v>3.2569999999999997</v>
      </c>
      <c r="T1084" s="9">
        <v>5.1002000000000001</v>
      </c>
      <c r="U1084" s="9">
        <v>7.2101999999999995</v>
      </c>
      <c r="AU1084" s="2"/>
      <c r="AV1084" s="2"/>
      <c r="AW1084" s="2"/>
      <c r="AX1084" s="2"/>
    </row>
    <row r="1085" spans="3:50" x14ac:dyDescent="0.2">
      <c r="C1085" s="16">
        <f t="shared" si="33"/>
        <v>1081</v>
      </c>
      <c r="D1085" t="e">
        <f t="shared" ca="1" si="32"/>
        <v>#NAME?</v>
      </c>
      <c r="I1085">
        <v>1081</v>
      </c>
      <c r="J1085">
        <v>2.6537500000000001</v>
      </c>
      <c r="K1085" s="9">
        <v>2.0183200000000001</v>
      </c>
      <c r="L1085" s="9">
        <v>3.3976600000000001</v>
      </c>
      <c r="M1085" s="9">
        <v>4.4943200000000001</v>
      </c>
      <c r="N1085" s="9">
        <v>3.32552</v>
      </c>
      <c r="O1085" s="9">
        <v>2.4849800000000002</v>
      </c>
      <c r="P1085" s="9">
        <v>3.9407800000000002</v>
      </c>
      <c r="Q1085" s="9">
        <v>5.6593</v>
      </c>
      <c r="R1085" s="9">
        <v>3.7789999999999999</v>
      </c>
      <c r="S1085" s="9">
        <v>3.2629999999999999</v>
      </c>
      <c r="T1085" s="9">
        <v>5.1107399999999998</v>
      </c>
      <c r="U1085" s="9">
        <v>7.2250399999999999</v>
      </c>
      <c r="AU1085" s="2"/>
      <c r="AV1085" s="2"/>
      <c r="AW1085" s="2"/>
      <c r="AX1085" s="2"/>
    </row>
    <row r="1086" spans="3:50" x14ac:dyDescent="0.2">
      <c r="C1086" s="16">
        <f t="shared" si="33"/>
        <v>1082</v>
      </c>
      <c r="D1086" t="e">
        <f t="shared" ca="1" si="32"/>
        <v>#NAME?</v>
      </c>
      <c r="I1086">
        <v>1082</v>
      </c>
      <c r="J1086">
        <v>2.6615000000000002</v>
      </c>
      <c r="K1086" s="9">
        <v>2.0220400000000001</v>
      </c>
      <c r="L1086" s="9">
        <v>3.4055200000000001</v>
      </c>
      <c r="M1086" s="9">
        <v>4.5050400000000002</v>
      </c>
      <c r="N1086" s="9">
        <v>3.33344</v>
      </c>
      <c r="O1086" s="9">
        <v>2.48956</v>
      </c>
      <c r="P1086" s="9">
        <v>3.9511600000000002</v>
      </c>
      <c r="Q1086" s="9">
        <v>5.6715999999999998</v>
      </c>
      <c r="R1086" s="9">
        <v>3.7880000000000003</v>
      </c>
      <c r="S1086" s="9">
        <v>3.2689999999999997</v>
      </c>
      <c r="T1086" s="9">
        <v>5.1212799999999996</v>
      </c>
      <c r="U1086" s="9">
        <v>7.2398799999999994</v>
      </c>
      <c r="AU1086" s="2"/>
      <c r="AV1086" s="2"/>
      <c r="AW1086" s="2"/>
      <c r="AX1086" s="2"/>
    </row>
    <row r="1087" spans="3:50" x14ac:dyDescent="0.2">
      <c r="C1087" s="16">
        <f t="shared" si="33"/>
        <v>1083</v>
      </c>
      <c r="D1087" t="e">
        <f t="shared" ca="1" si="32"/>
        <v>#NAME?</v>
      </c>
      <c r="I1087">
        <v>1083</v>
      </c>
      <c r="J1087">
        <v>2.6692499999999999</v>
      </c>
      <c r="K1087" s="9">
        <v>2.02576</v>
      </c>
      <c r="L1087" s="9">
        <v>3.4133800000000001</v>
      </c>
      <c r="M1087" s="9">
        <v>4.5157600000000002</v>
      </c>
      <c r="N1087" s="9">
        <v>3.3413599999999999</v>
      </c>
      <c r="O1087" s="9">
        <v>2.4941400000000002</v>
      </c>
      <c r="P1087" s="9">
        <v>3.9615399999999998</v>
      </c>
      <c r="Q1087" s="9">
        <v>5.6838999999999995</v>
      </c>
      <c r="R1087" s="9">
        <v>3.7970000000000002</v>
      </c>
      <c r="S1087" s="9">
        <v>3.2749999999999999</v>
      </c>
      <c r="T1087" s="9">
        <v>5.1318200000000003</v>
      </c>
      <c r="U1087" s="9">
        <v>7.2547199999999998</v>
      </c>
      <c r="AU1087" s="2"/>
      <c r="AV1087" s="2"/>
      <c r="AW1087" s="2"/>
      <c r="AX1087" s="2"/>
    </row>
    <row r="1088" spans="3:50" x14ac:dyDescent="0.2">
      <c r="C1088" s="16">
        <f t="shared" si="33"/>
        <v>1084</v>
      </c>
      <c r="D1088" t="e">
        <f t="shared" ca="1" si="32"/>
        <v>#NAME?</v>
      </c>
      <c r="I1088">
        <v>1084</v>
      </c>
      <c r="J1088">
        <v>2.677</v>
      </c>
      <c r="K1088" s="9">
        <v>2.02948</v>
      </c>
      <c r="L1088" s="9">
        <v>3.4212400000000001</v>
      </c>
      <c r="M1088" s="9">
        <v>4.5264800000000003</v>
      </c>
      <c r="N1088" s="9">
        <v>3.3492799999999998</v>
      </c>
      <c r="O1088" s="9">
        <v>2.4987200000000001</v>
      </c>
      <c r="P1088" s="9">
        <v>3.9719199999999999</v>
      </c>
      <c r="Q1088" s="9">
        <v>5.6962000000000002</v>
      </c>
      <c r="R1088" s="9">
        <v>3.806</v>
      </c>
      <c r="S1088" s="9">
        <v>3.2809999999999997</v>
      </c>
      <c r="T1088" s="9">
        <v>5.14236</v>
      </c>
      <c r="U1088" s="9">
        <v>7.2695599999999994</v>
      </c>
      <c r="AU1088" s="2"/>
      <c r="AV1088" s="2"/>
      <c r="AW1088" s="2"/>
      <c r="AX1088" s="2"/>
    </row>
    <row r="1089" spans="3:50" x14ac:dyDescent="0.2">
      <c r="C1089" s="16">
        <f t="shared" si="33"/>
        <v>1085</v>
      </c>
      <c r="D1089" t="e">
        <f t="shared" ca="1" si="32"/>
        <v>#NAME?</v>
      </c>
      <c r="I1089">
        <v>1085</v>
      </c>
      <c r="J1089">
        <v>2.6872500000000001</v>
      </c>
      <c r="K1089" s="9">
        <v>2.0331999999999999</v>
      </c>
      <c r="L1089" s="9">
        <v>3.4291</v>
      </c>
      <c r="M1089" s="9">
        <v>4.5372000000000003</v>
      </c>
      <c r="N1089" s="9">
        <v>3.3572000000000002</v>
      </c>
      <c r="O1089" s="9">
        <v>2.5032999999999999</v>
      </c>
      <c r="P1089" s="9">
        <v>3.9823</v>
      </c>
      <c r="Q1089" s="9">
        <v>5.7084999999999999</v>
      </c>
      <c r="R1089" s="9">
        <v>3.8149999999999999</v>
      </c>
      <c r="S1089" s="9">
        <v>3.2869999999999999</v>
      </c>
      <c r="T1089" s="9">
        <v>5.1528999999999998</v>
      </c>
      <c r="U1089" s="9">
        <v>7.2843999999999998</v>
      </c>
      <c r="AU1089" s="2"/>
      <c r="AV1089" s="2"/>
      <c r="AW1089" s="2"/>
      <c r="AX1089" s="2"/>
    </row>
    <row r="1090" spans="3:50" x14ac:dyDescent="0.2">
      <c r="C1090" s="16">
        <f t="shared" si="33"/>
        <v>1086</v>
      </c>
      <c r="D1090" t="e">
        <f t="shared" ca="1" si="32"/>
        <v>#NAME?</v>
      </c>
      <c r="I1090">
        <v>1086</v>
      </c>
      <c r="J1090">
        <v>2.6974999999999998</v>
      </c>
      <c r="K1090" s="9">
        <v>2.0369199999999998</v>
      </c>
      <c r="L1090" s="9">
        <v>3.43696</v>
      </c>
      <c r="M1090" s="9">
        <v>4.5479200000000004</v>
      </c>
      <c r="N1090" s="9">
        <v>3.3651200000000001</v>
      </c>
      <c r="O1090" s="9">
        <v>2.5078800000000001</v>
      </c>
      <c r="P1090" s="9">
        <v>3.99268</v>
      </c>
      <c r="Q1090" s="9">
        <v>5.7207999999999997</v>
      </c>
      <c r="R1090" s="9">
        <v>3.8240000000000003</v>
      </c>
      <c r="S1090" s="9">
        <v>3.2929999999999997</v>
      </c>
      <c r="T1090" s="9">
        <v>5.1634399999999996</v>
      </c>
      <c r="U1090" s="9">
        <v>7.2992399999999993</v>
      </c>
      <c r="AU1090" s="2"/>
      <c r="AV1090" s="2"/>
      <c r="AW1090" s="2"/>
      <c r="AX1090" s="2"/>
    </row>
    <row r="1091" spans="3:50" x14ac:dyDescent="0.2">
      <c r="C1091" s="16">
        <f t="shared" si="33"/>
        <v>1087</v>
      </c>
      <c r="D1091" t="e">
        <f t="shared" ca="1" si="32"/>
        <v>#NAME?</v>
      </c>
      <c r="I1091">
        <v>1087</v>
      </c>
      <c r="J1091">
        <v>2.7077499999999999</v>
      </c>
      <c r="K1091" s="9">
        <v>2.0406399999999998</v>
      </c>
      <c r="L1091" s="9">
        <v>3.44482</v>
      </c>
      <c r="M1091" s="9">
        <v>4.5586400000000005</v>
      </c>
      <c r="N1091" s="9">
        <v>3.37304</v>
      </c>
      <c r="O1091" s="9">
        <v>2.5124599999999999</v>
      </c>
      <c r="P1091" s="9">
        <v>4.0030599999999996</v>
      </c>
      <c r="Q1091" s="9">
        <v>5.7330999999999994</v>
      </c>
      <c r="R1091" s="9">
        <v>3.8330000000000002</v>
      </c>
      <c r="S1091" s="9">
        <v>3.2989999999999999</v>
      </c>
      <c r="T1091" s="9">
        <v>5.1739800000000002</v>
      </c>
      <c r="U1091" s="9">
        <v>7.3140799999999997</v>
      </c>
      <c r="AU1091" s="2"/>
      <c r="AV1091" s="2"/>
      <c r="AW1091" s="2"/>
      <c r="AX1091" s="2"/>
    </row>
    <row r="1092" spans="3:50" x14ac:dyDescent="0.2">
      <c r="C1092" s="16">
        <f t="shared" si="33"/>
        <v>1088</v>
      </c>
      <c r="D1092" t="e">
        <f t="shared" ref="D1092:D1155" ca="1" si="34">smrLinInterp(C1092,Time,Rain)</f>
        <v>#NAME?</v>
      </c>
      <c r="I1092">
        <v>1088</v>
      </c>
      <c r="J1092">
        <v>2.718</v>
      </c>
      <c r="K1092" s="9">
        <v>2.0443600000000002</v>
      </c>
      <c r="L1092" s="9">
        <v>3.45268</v>
      </c>
      <c r="M1092" s="9">
        <v>4.5693600000000005</v>
      </c>
      <c r="N1092" s="9">
        <v>3.38096</v>
      </c>
      <c r="O1092" s="9">
        <v>2.5170400000000002</v>
      </c>
      <c r="P1092" s="9">
        <v>4.0134400000000001</v>
      </c>
      <c r="Q1092" s="9">
        <v>5.7454000000000001</v>
      </c>
      <c r="R1092" s="9">
        <v>3.8420000000000001</v>
      </c>
      <c r="S1092" s="9">
        <v>3.3049999999999997</v>
      </c>
      <c r="T1092" s="9">
        <v>5.18452</v>
      </c>
      <c r="U1092" s="9">
        <v>7.3289200000000001</v>
      </c>
      <c r="AU1092" s="2"/>
      <c r="AV1092" s="2"/>
      <c r="AW1092" s="2"/>
      <c r="AX1092" s="2"/>
    </row>
    <row r="1093" spans="3:50" x14ac:dyDescent="0.2">
      <c r="C1093" s="16">
        <f t="shared" si="33"/>
        <v>1089</v>
      </c>
      <c r="D1093" t="e">
        <f t="shared" ca="1" si="34"/>
        <v>#NAME?</v>
      </c>
      <c r="I1093">
        <v>1089</v>
      </c>
      <c r="J1093">
        <v>2.7269999999999999</v>
      </c>
      <c r="K1093" s="9">
        <v>2.0480800000000001</v>
      </c>
      <c r="L1093" s="9">
        <v>3.4605399999999999</v>
      </c>
      <c r="M1093" s="9">
        <v>4.5800800000000006</v>
      </c>
      <c r="N1093" s="9">
        <v>3.3888799999999999</v>
      </c>
      <c r="O1093" s="9">
        <v>2.52162</v>
      </c>
      <c r="P1093" s="9">
        <v>4.0238199999999997</v>
      </c>
      <c r="Q1093" s="9">
        <v>5.7576999999999998</v>
      </c>
      <c r="R1093" s="9">
        <v>3.851</v>
      </c>
      <c r="S1093" s="9">
        <v>3.3109999999999999</v>
      </c>
      <c r="T1093" s="9">
        <v>5.1950599999999998</v>
      </c>
      <c r="U1093" s="9">
        <v>7.3437599999999996</v>
      </c>
      <c r="AU1093" s="2"/>
      <c r="AV1093" s="2"/>
      <c r="AW1093" s="2"/>
      <c r="AX1093" s="2"/>
    </row>
    <row r="1094" spans="3:50" x14ac:dyDescent="0.2">
      <c r="C1094" s="16">
        <f t="shared" ref="C1094:C1157" si="35">1+C1093</f>
        <v>1090</v>
      </c>
      <c r="D1094" t="e">
        <f t="shared" ca="1" si="34"/>
        <v>#NAME?</v>
      </c>
      <c r="I1094">
        <v>1090</v>
      </c>
      <c r="J1094">
        <v>2.7359999999999998</v>
      </c>
      <c r="K1094" s="9">
        <v>2.0518000000000001</v>
      </c>
      <c r="L1094" s="9">
        <v>3.4683999999999999</v>
      </c>
      <c r="M1094" s="9">
        <v>4.5908000000000007</v>
      </c>
      <c r="N1094" s="9">
        <v>3.3967999999999998</v>
      </c>
      <c r="O1094" s="9">
        <v>2.5262000000000002</v>
      </c>
      <c r="P1094" s="9">
        <v>4.0342000000000002</v>
      </c>
      <c r="Q1094" s="9">
        <v>5.77</v>
      </c>
      <c r="R1094" s="9">
        <v>3.8600000000000003</v>
      </c>
      <c r="S1094" s="9">
        <v>3.3169999999999997</v>
      </c>
      <c r="T1094" s="9">
        <v>5.2055999999999996</v>
      </c>
      <c r="U1094" s="9">
        <v>7.3586</v>
      </c>
      <c r="AU1094" s="2"/>
      <c r="AV1094" s="2"/>
      <c r="AW1094" s="2"/>
      <c r="AX1094" s="2"/>
    </row>
    <row r="1095" spans="3:50" x14ac:dyDescent="0.2">
      <c r="C1095" s="16">
        <f t="shared" si="35"/>
        <v>1091</v>
      </c>
      <c r="D1095" t="e">
        <f t="shared" ca="1" si="34"/>
        <v>#NAME?</v>
      </c>
      <c r="I1095">
        <v>1091</v>
      </c>
      <c r="J1095">
        <v>2.7450000000000001</v>
      </c>
      <c r="K1095" s="9">
        <v>2.05552</v>
      </c>
      <c r="L1095" s="9">
        <v>3.4762599999999999</v>
      </c>
      <c r="M1095" s="9">
        <v>4.6015200000000007</v>
      </c>
      <c r="N1095" s="9">
        <v>3.4047200000000002</v>
      </c>
      <c r="O1095" s="9">
        <v>2.53078</v>
      </c>
      <c r="P1095" s="9">
        <v>4.0445799999999998</v>
      </c>
      <c r="Q1095" s="9">
        <v>5.7822999999999993</v>
      </c>
      <c r="R1095" s="9">
        <v>3.8690000000000002</v>
      </c>
      <c r="S1095" s="9">
        <v>3.323</v>
      </c>
      <c r="T1095" s="9">
        <v>5.2161400000000002</v>
      </c>
      <c r="U1095" s="9">
        <v>7.3734399999999996</v>
      </c>
      <c r="AU1095" s="2"/>
      <c r="AV1095" s="2"/>
      <c r="AW1095" s="2"/>
      <c r="AX1095" s="2"/>
    </row>
    <row r="1096" spans="3:50" x14ac:dyDescent="0.2">
      <c r="C1096" s="16">
        <f t="shared" si="35"/>
        <v>1092</v>
      </c>
      <c r="D1096" t="e">
        <f t="shared" ca="1" si="34"/>
        <v>#NAME?</v>
      </c>
      <c r="I1096">
        <v>1092</v>
      </c>
      <c r="J1096">
        <v>2.754</v>
      </c>
      <c r="K1096" s="9">
        <v>2.05924</v>
      </c>
      <c r="L1096" s="9">
        <v>3.4841200000000003</v>
      </c>
      <c r="M1096" s="9">
        <v>4.6122399999999999</v>
      </c>
      <c r="N1096" s="9">
        <v>3.4126400000000001</v>
      </c>
      <c r="O1096" s="9">
        <v>2.5353599999999998</v>
      </c>
      <c r="P1096" s="9">
        <v>4.0549600000000003</v>
      </c>
      <c r="Q1096" s="9">
        <v>5.7946</v>
      </c>
      <c r="R1096" s="9">
        <v>3.8780000000000001</v>
      </c>
      <c r="S1096" s="9">
        <v>3.3289999999999997</v>
      </c>
      <c r="T1096" s="9">
        <v>5.22668</v>
      </c>
      <c r="U1096" s="9">
        <v>7.38828</v>
      </c>
      <c r="AU1096" s="2"/>
      <c r="AV1096" s="2"/>
      <c r="AW1096" s="2"/>
      <c r="AX1096" s="2"/>
    </row>
    <row r="1097" spans="3:50" x14ac:dyDescent="0.2">
      <c r="C1097" s="16">
        <f t="shared" si="35"/>
        <v>1093</v>
      </c>
      <c r="D1097" t="e">
        <f t="shared" ca="1" si="34"/>
        <v>#NAME?</v>
      </c>
      <c r="I1097">
        <v>1093</v>
      </c>
      <c r="J1097">
        <v>2.7625000000000002</v>
      </c>
      <c r="K1097" s="9">
        <v>2.0629599999999999</v>
      </c>
      <c r="L1097" s="9">
        <v>3.4919800000000003</v>
      </c>
      <c r="M1097" s="9">
        <v>4.62296</v>
      </c>
      <c r="N1097" s="9">
        <v>3.42056</v>
      </c>
      <c r="O1097" s="9">
        <v>2.5399400000000001</v>
      </c>
      <c r="P1097" s="9">
        <v>4.06534</v>
      </c>
      <c r="Q1097" s="9">
        <v>5.8068999999999997</v>
      </c>
      <c r="R1097" s="9">
        <v>3.887</v>
      </c>
      <c r="S1097" s="9">
        <v>3.335</v>
      </c>
      <c r="T1097" s="9">
        <v>5.2372199999999998</v>
      </c>
      <c r="U1097" s="9">
        <v>7.4031199999999995</v>
      </c>
      <c r="AU1097" s="2"/>
      <c r="AV1097" s="2"/>
      <c r="AW1097" s="2"/>
      <c r="AX1097" s="2"/>
    </row>
    <row r="1098" spans="3:50" x14ac:dyDescent="0.2">
      <c r="C1098" s="16">
        <f t="shared" si="35"/>
        <v>1094</v>
      </c>
      <c r="D1098" t="e">
        <f t="shared" ca="1" si="34"/>
        <v>#NAME?</v>
      </c>
      <c r="I1098">
        <v>1094</v>
      </c>
      <c r="J1098">
        <v>2.7709999999999999</v>
      </c>
      <c r="K1098" s="9">
        <v>2.0666799999999999</v>
      </c>
      <c r="L1098" s="9">
        <v>3.4998400000000003</v>
      </c>
      <c r="M1098" s="9">
        <v>4.63368</v>
      </c>
      <c r="N1098" s="9">
        <v>3.42848</v>
      </c>
      <c r="O1098" s="9">
        <v>2.5445199999999999</v>
      </c>
      <c r="P1098" s="9">
        <v>4.0757199999999996</v>
      </c>
      <c r="Q1098" s="9">
        <v>5.8191999999999995</v>
      </c>
      <c r="R1098" s="9">
        <v>3.8960000000000004</v>
      </c>
      <c r="S1098" s="9">
        <v>3.3409999999999997</v>
      </c>
      <c r="T1098" s="9">
        <v>5.2477599999999995</v>
      </c>
      <c r="U1098" s="9">
        <v>7.4179599999999999</v>
      </c>
      <c r="AU1098" s="2"/>
      <c r="AV1098" s="2"/>
      <c r="AW1098" s="2"/>
      <c r="AX1098" s="2"/>
    </row>
    <row r="1099" spans="3:50" x14ac:dyDescent="0.2">
      <c r="C1099" s="16">
        <f t="shared" si="35"/>
        <v>1095</v>
      </c>
      <c r="D1099" t="e">
        <f t="shared" ca="1" si="34"/>
        <v>#NAME?</v>
      </c>
      <c r="I1099">
        <v>1095</v>
      </c>
      <c r="J1099">
        <v>2.7795000000000001</v>
      </c>
      <c r="K1099" s="9">
        <v>2.0703999999999998</v>
      </c>
      <c r="L1099" s="9">
        <v>3.5077000000000003</v>
      </c>
      <c r="M1099" s="9">
        <v>4.6444000000000001</v>
      </c>
      <c r="N1099" s="9">
        <v>3.4363999999999999</v>
      </c>
      <c r="O1099" s="9">
        <v>2.5491000000000001</v>
      </c>
      <c r="P1099" s="9">
        <v>4.0861000000000001</v>
      </c>
      <c r="Q1099" s="9">
        <v>5.8315000000000001</v>
      </c>
      <c r="R1099" s="9">
        <v>3.9050000000000002</v>
      </c>
      <c r="S1099" s="9">
        <v>3.347</v>
      </c>
      <c r="T1099" s="9">
        <v>5.2583000000000002</v>
      </c>
      <c r="U1099" s="9">
        <v>7.4327999999999994</v>
      </c>
      <c r="AU1099" s="2"/>
      <c r="AV1099" s="2"/>
      <c r="AW1099" s="2"/>
      <c r="AX1099" s="2"/>
    </row>
    <row r="1100" spans="3:50" x14ac:dyDescent="0.2">
      <c r="C1100" s="16">
        <f t="shared" si="35"/>
        <v>1096</v>
      </c>
      <c r="D1100" t="e">
        <f t="shared" ca="1" si="34"/>
        <v>#NAME?</v>
      </c>
      <c r="I1100">
        <v>1096</v>
      </c>
      <c r="J1100">
        <v>2.7879999999999998</v>
      </c>
      <c r="K1100" s="9">
        <v>2.0741200000000002</v>
      </c>
      <c r="L1100" s="9">
        <v>3.5155600000000002</v>
      </c>
      <c r="M1100" s="9">
        <v>4.6551200000000001</v>
      </c>
      <c r="N1100" s="9">
        <v>3.4443199999999998</v>
      </c>
      <c r="O1100" s="9">
        <v>2.5536799999999999</v>
      </c>
      <c r="P1100" s="9">
        <v>4.0964799999999997</v>
      </c>
      <c r="Q1100" s="9">
        <v>5.8437999999999999</v>
      </c>
      <c r="R1100" s="9">
        <v>3.9140000000000001</v>
      </c>
      <c r="S1100" s="9">
        <v>3.3529999999999998</v>
      </c>
      <c r="T1100" s="9">
        <v>5.26884</v>
      </c>
      <c r="U1100" s="9">
        <v>7.4476399999999998</v>
      </c>
      <c r="AU1100" s="2"/>
      <c r="AV1100" s="2"/>
      <c r="AW1100" s="2"/>
      <c r="AX1100" s="2"/>
    </row>
    <row r="1101" spans="3:50" x14ac:dyDescent="0.2">
      <c r="C1101" s="16">
        <f t="shared" si="35"/>
        <v>1097</v>
      </c>
      <c r="D1101" t="e">
        <f t="shared" ca="1" si="34"/>
        <v>#NAME?</v>
      </c>
      <c r="I1101">
        <v>1097</v>
      </c>
      <c r="J1101">
        <v>2.7965</v>
      </c>
      <c r="K1101" s="9">
        <v>2.0778400000000001</v>
      </c>
      <c r="L1101" s="9">
        <v>3.5234200000000002</v>
      </c>
      <c r="M1101" s="9">
        <v>4.6658400000000002</v>
      </c>
      <c r="N1101" s="9">
        <v>3.4522400000000002</v>
      </c>
      <c r="O1101" s="9">
        <v>2.5582600000000002</v>
      </c>
      <c r="P1101" s="9">
        <v>4.1068600000000002</v>
      </c>
      <c r="Q1101" s="9">
        <v>5.8560999999999996</v>
      </c>
      <c r="R1101" s="9">
        <v>3.923</v>
      </c>
      <c r="S1101" s="9">
        <v>3.359</v>
      </c>
      <c r="T1101" s="9">
        <v>5.2793799999999997</v>
      </c>
      <c r="U1101" s="9">
        <v>7.4624799999999993</v>
      </c>
      <c r="AU1101" s="2"/>
      <c r="AV1101" s="2"/>
      <c r="AW1101" s="2"/>
      <c r="AX1101" s="2"/>
    </row>
    <row r="1102" spans="3:50" x14ac:dyDescent="0.2">
      <c r="C1102" s="16">
        <f t="shared" si="35"/>
        <v>1098</v>
      </c>
      <c r="D1102" t="e">
        <f t="shared" ca="1" si="34"/>
        <v>#NAME?</v>
      </c>
      <c r="I1102">
        <v>1098</v>
      </c>
      <c r="J1102">
        <v>2.8049999999999997</v>
      </c>
      <c r="K1102" s="9">
        <v>2.0815600000000001</v>
      </c>
      <c r="L1102" s="9">
        <v>3.5312800000000002</v>
      </c>
      <c r="M1102" s="9">
        <v>4.6765600000000003</v>
      </c>
      <c r="N1102" s="9">
        <v>3.4601600000000001</v>
      </c>
      <c r="O1102" s="9">
        <v>2.56284</v>
      </c>
      <c r="P1102" s="9">
        <v>4.1172399999999998</v>
      </c>
      <c r="Q1102" s="9">
        <v>5.8683999999999994</v>
      </c>
      <c r="R1102" s="9">
        <v>3.9320000000000004</v>
      </c>
      <c r="S1102" s="9">
        <v>3.3649999999999998</v>
      </c>
      <c r="T1102" s="9">
        <v>5.2899199999999995</v>
      </c>
      <c r="U1102" s="9">
        <v>7.4773199999999997</v>
      </c>
      <c r="AU1102" s="2"/>
      <c r="AV1102" s="2"/>
      <c r="AW1102" s="2"/>
      <c r="AX1102" s="2"/>
    </row>
    <row r="1103" spans="3:50" x14ac:dyDescent="0.2">
      <c r="C1103" s="16">
        <f t="shared" si="35"/>
        <v>1099</v>
      </c>
      <c r="D1103" t="e">
        <f t="shared" ca="1" si="34"/>
        <v>#NAME?</v>
      </c>
      <c r="I1103">
        <v>1099</v>
      </c>
      <c r="J1103">
        <v>2.8134999999999999</v>
      </c>
      <c r="K1103" s="9">
        <v>2.08528</v>
      </c>
      <c r="L1103" s="9">
        <v>3.5391400000000002</v>
      </c>
      <c r="M1103" s="9">
        <v>4.6872800000000003</v>
      </c>
      <c r="N1103" s="9">
        <v>3.4680800000000001</v>
      </c>
      <c r="O1103" s="9">
        <v>2.5674200000000003</v>
      </c>
      <c r="P1103" s="9">
        <v>4.1276200000000003</v>
      </c>
      <c r="Q1103" s="9">
        <v>5.8807</v>
      </c>
      <c r="R1103" s="9">
        <v>3.9410000000000003</v>
      </c>
      <c r="S1103" s="9">
        <v>3.371</v>
      </c>
      <c r="T1103" s="9">
        <v>5.3004600000000002</v>
      </c>
      <c r="U1103" s="9">
        <v>7.4921599999999993</v>
      </c>
      <c r="AU1103" s="2"/>
      <c r="AV1103" s="2"/>
      <c r="AW1103" s="2"/>
      <c r="AX1103" s="2"/>
    </row>
    <row r="1104" spans="3:50" x14ac:dyDescent="0.2">
      <c r="C1104" s="16">
        <f t="shared" si="35"/>
        <v>1100</v>
      </c>
      <c r="D1104" t="e">
        <f t="shared" ca="1" si="34"/>
        <v>#NAME?</v>
      </c>
      <c r="I1104" s="9">
        <v>1100</v>
      </c>
      <c r="J1104">
        <v>2.8220000000000001</v>
      </c>
      <c r="K1104" s="9">
        <v>2.089</v>
      </c>
      <c r="L1104" s="9">
        <v>3.5470000000000002</v>
      </c>
      <c r="M1104" s="9">
        <v>4.6980000000000004</v>
      </c>
      <c r="N1104" s="9">
        <v>3.476</v>
      </c>
      <c r="O1104" s="9">
        <v>2.5720000000000001</v>
      </c>
      <c r="P1104" s="9">
        <v>4.1379999999999999</v>
      </c>
      <c r="Q1104" s="9">
        <v>5.8929999999999998</v>
      </c>
      <c r="R1104" s="9">
        <v>3.95</v>
      </c>
      <c r="S1104" s="9">
        <v>3.3769999999999998</v>
      </c>
      <c r="T1104" s="9">
        <v>5.3109999999999999</v>
      </c>
      <c r="U1104" s="9">
        <v>7.5069999999999997</v>
      </c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</row>
    <row r="1105" spans="3:50" x14ac:dyDescent="0.2">
      <c r="C1105" s="16">
        <f t="shared" si="35"/>
        <v>1101</v>
      </c>
      <c r="D1105" t="e">
        <f t="shared" ca="1" si="34"/>
        <v>#NAME?</v>
      </c>
      <c r="I1105">
        <v>1101</v>
      </c>
      <c r="J1105">
        <v>2.8304999999999998</v>
      </c>
      <c r="K1105" s="9">
        <v>2.0928</v>
      </c>
      <c r="L1105" s="9">
        <v>3.5569000000000002</v>
      </c>
      <c r="M1105" s="9">
        <v>4.7103000000000002</v>
      </c>
      <c r="N1105" s="9">
        <v>3.4830399999999999</v>
      </c>
      <c r="O1105" s="9">
        <v>2.5768</v>
      </c>
      <c r="P1105" s="9">
        <v>4.1493000000000002</v>
      </c>
      <c r="Q1105" s="9">
        <v>5.9059999999999997</v>
      </c>
      <c r="R1105" s="9">
        <v>3.9580000000000002</v>
      </c>
      <c r="S1105" s="9">
        <v>3.3832</v>
      </c>
      <c r="T1105" s="9">
        <v>5.3224999999999998</v>
      </c>
      <c r="U1105" s="9">
        <v>7.5219999999999994</v>
      </c>
      <c r="AU1105" s="2"/>
      <c r="AV1105" s="2"/>
      <c r="AW1105" s="2"/>
      <c r="AX1105" s="2"/>
    </row>
    <row r="1106" spans="3:50" x14ac:dyDescent="0.2">
      <c r="C1106" s="16">
        <f t="shared" si="35"/>
        <v>1102</v>
      </c>
      <c r="D1106" t="e">
        <f t="shared" ca="1" si="34"/>
        <v>#NAME?</v>
      </c>
      <c r="I1106">
        <v>1102</v>
      </c>
      <c r="J1106">
        <v>2.839</v>
      </c>
      <c r="K1106" s="9">
        <v>2.0966</v>
      </c>
      <c r="L1106" s="9">
        <v>3.5668000000000002</v>
      </c>
      <c r="M1106" s="9">
        <v>4.7225999999999999</v>
      </c>
      <c r="N1106" s="9">
        <v>3.4900799999999998</v>
      </c>
      <c r="O1106" s="9">
        <v>2.5815999999999999</v>
      </c>
      <c r="P1106" s="9">
        <v>4.1605999999999996</v>
      </c>
      <c r="Q1106" s="9">
        <v>5.9189999999999996</v>
      </c>
      <c r="R1106" s="9">
        <v>3.9660000000000002</v>
      </c>
      <c r="S1106" s="9">
        <v>3.3893999999999997</v>
      </c>
      <c r="T1106" s="9">
        <v>5.3339999999999996</v>
      </c>
      <c r="U1106" s="9">
        <v>7.5369999999999999</v>
      </c>
      <c r="AU1106" s="2"/>
      <c r="AV1106" s="2"/>
      <c r="AW1106" s="2"/>
      <c r="AX1106" s="2"/>
    </row>
    <row r="1107" spans="3:50" x14ac:dyDescent="0.2">
      <c r="C1107" s="16">
        <f t="shared" si="35"/>
        <v>1103</v>
      </c>
      <c r="D1107" t="e">
        <f t="shared" ca="1" si="34"/>
        <v>#NAME?</v>
      </c>
      <c r="I1107">
        <v>1103</v>
      </c>
      <c r="J1107">
        <v>2.8474999999999997</v>
      </c>
      <c r="K1107" s="9">
        <v>2.1004</v>
      </c>
      <c r="L1107" s="9">
        <v>3.5767000000000002</v>
      </c>
      <c r="M1107" s="9">
        <v>4.7349000000000006</v>
      </c>
      <c r="N1107" s="9">
        <v>3.4971200000000002</v>
      </c>
      <c r="O1107" s="9">
        <v>2.5864000000000003</v>
      </c>
      <c r="P1107" s="9">
        <v>4.1718999999999999</v>
      </c>
      <c r="Q1107" s="9">
        <v>5.9319999999999995</v>
      </c>
      <c r="R1107" s="9">
        <v>3.9740000000000002</v>
      </c>
      <c r="S1107" s="9">
        <v>3.3956</v>
      </c>
      <c r="T1107" s="9">
        <v>5.3455000000000004</v>
      </c>
      <c r="U1107" s="9">
        <v>7.5519999999999996</v>
      </c>
      <c r="AU1107" s="2"/>
      <c r="AV1107" s="2"/>
      <c r="AW1107" s="2"/>
      <c r="AX1107" s="2"/>
    </row>
    <row r="1108" spans="3:50" x14ac:dyDescent="0.2">
      <c r="C1108" s="16">
        <f t="shared" si="35"/>
        <v>1104</v>
      </c>
      <c r="D1108" t="e">
        <f t="shared" ca="1" si="34"/>
        <v>#NAME?</v>
      </c>
      <c r="I1108">
        <v>1104</v>
      </c>
      <c r="J1108">
        <v>2.8559999999999999</v>
      </c>
      <c r="K1108" s="9">
        <v>2.1042000000000001</v>
      </c>
      <c r="L1108" s="9">
        <v>3.5866000000000002</v>
      </c>
      <c r="M1108" s="9">
        <v>4.7472000000000003</v>
      </c>
      <c r="N1108" s="9">
        <v>3.5041600000000002</v>
      </c>
      <c r="O1108" s="9">
        <v>2.5912000000000002</v>
      </c>
      <c r="P1108" s="9">
        <v>4.1832000000000003</v>
      </c>
      <c r="Q1108" s="9">
        <v>5.9449999999999994</v>
      </c>
      <c r="R1108" s="9">
        <v>3.9820000000000002</v>
      </c>
      <c r="S1108" s="9">
        <v>3.4017999999999997</v>
      </c>
      <c r="T1108" s="9">
        <v>5.3570000000000002</v>
      </c>
      <c r="U1108" s="9">
        <v>7.5670000000000002</v>
      </c>
      <c r="AU1108" s="2"/>
      <c r="AV1108" s="2"/>
      <c r="AW1108" s="2"/>
      <c r="AX1108" s="2"/>
    </row>
    <row r="1109" spans="3:50" x14ac:dyDescent="0.2">
      <c r="C1109" s="16">
        <f t="shared" si="35"/>
        <v>1105</v>
      </c>
      <c r="D1109" t="e">
        <f t="shared" ca="1" si="34"/>
        <v>#NAME?</v>
      </c>
      <c r="I1109">
        <v>1105</v>
      </c>
      <c r="J1109">
        <v>2.8639999999999999</v>
      </c>
      <c r="K1109" s="9">
        <v>2.1079999999999997</v>
      </c>
      <c r="L1109" s="9">
        <v>3.5964999999999998</v>
      </c>
      <c r="M1109" s="9">
        <v>4.7595000000000001</v>
      </c>
      <c r="N1109" s="9">
        <v>3.5112000000000001</v>
      </c>
      <c r="O1109" s="9">
        <v>2.5960000000000001</v>
      </c>
      <c r="P1109" s="9">
        <v>4.1944999999999997</v>
      </c>
      <c r="Q1109" s="9">
        <v>5.9580000000000002</v>
      </c>
      <c r="R1109" s="9">
        <v>3.99</v>
      </c>
      <c r="S1109" s="9">
        <v>3.4079999999999999</v>
      </c>
      <c r="T1109" s="9">
        <v>5.3685</v>
      </c>
      <c r="U1109" s="9">
        <v>7.5819999999999999</v>
      </c>
      <c r="AU1109" s="2"/>
      <c r="AV1109" s="2"/>
      <c r="AW1109" s="2"/>
      <c r="AX1109" s="2"/>
    </row>
    <row r="1110" spans="3:50" x14ac:dyDescent="0.2">
      <c r="C1110" s="16">
        <f t="shared" si="35"/>
        <v>1106</v>
      </c>
      <c r="D1110" t="e">
        <f t="shared" ca="1" si="34"/>
        <v>#NAME?</v>
      </c>
      <c r="I1110">
        <v>1106</v>
      </c>
      <c r="J1110">
        <v>2.8719999999999999</v>
      </c>
      <c r="K1110" s="9">
        <v>2.1117999999999997</v>
      </c>
      <c r="L1110" s="9">
        <v>3.6063999999999998</v>
      </c>
      <c r="M1110" s="9">
        <v>4.7717999999999998</v>
      </c>
      <c r="N1110" s="9">
        <v>3.51824</v>
      </c>
      <c r="O1110" s="9">
        <v>2.6008</v>
      </c>
      <c r="P1110" s="9">
        <v>4.2058</v>
      </c>
      <c r="Q1110" s="9">
        <v>5.9710000000000001</v>
      </c>
      <c r="R1110" s="9">
        <v>3.9980000000000002</v>
      </c>
      <c r="S1110" s="9">
        <v>3.4142000000000001</v>
      </c>
      <c r="T1110" s="9">
        <v>5.38</v>
      </c>
      <c r="U1110" s="9">
        <v>7.5969999999999995</v>
      </c>
      <c r="AU1110" s="2"/>
      <c r="AV1110" s="2"/>
      <c r="AW1110" s="2"/>
      <c r="AX1110" s="2"/>
    </row>
    <row r="1111" spans="3:50" x14ac:dyDescent="0.2">
      <c r="C1111" s="16">
        <f t="shared" si="35"/>
        <v>1107</v>
      </c>
      <c r="D1111" t="e">
        <f t="shared" ca="1" si="34"/>
        <v>#NAME?</v>
      </c>
      <c r="I1111">
        <v>1107</v>
      </c>
      <c r="J1111">
        <v>2.88</v>
      </c>
      <c r="K1111" s="9">
        <v>2.1155999999999997</v>
      </c>
      <c r="L1111" s="9">
        <v>3.6162999999999998</v>
      </c>
      <c r="M1111" s="9">
        <v>4.7840999999999996</v>
      </c>
      <c r="N1111" s="9">
        <v>3.52528</v>
      </c>
      <c r="O1111" s="9">
        <v>2.6055999999999999</v>
      </c>
      <c r="P1111" s="9">
        <v>4.2171000000000003</v>
      </c>
      <c r="Q1111" s="9">
        <v>5.984</v>
      </c>
      <c r="R1111" s="9">
        <v>4.0060000000000002</v>
      </c>
      <c r="S1111" s="9">
        <v>3.4203999999999999</v>
      </c>
      <c r="T1111" s="9">
        <v>5.3914999999999997</v>
      </c>
      <c r="U1111" s="9">
        <v>7.6120000000000001</v>
      </c>
      <c r="AU1111" s="2"/>
      <c r="AV1111" s="2"/>
      <c r="AW1111" s="2"/>
      <c r="AX1111" s="2"/>
    </row>
    <row r="1112" spans="3:50" x14ac:dyDescent="0.2">
      <c r="C1112" s="16">
        <f t="shared" si="35"/>
        <v>1108</v>
      </c>
      <c r="D1112" t="e">
        <f t="shared" ca="1" si="34"/>
        <v>#NAME?</v>
      </c>
      <c r="I1112">
        <v>1108</v>
      </c>
      <c r="J1112">
        <v>2.8879999999999999</v>
      </c>
      <c r="K1112" s="9">
        <v>2.1193999999999997</v>
      </c>
      <c r="L1112" s="9">
        <v>3.6261999999999999</v>
      </c>
      <c r="M1112" s="9">
        <v>4.7964000000000002</v>
      </c>
      <c r="N1112" s="9">
        <v>3.5323200000000003</v>
      </c>
      <c r="O1112" s="9">
        <v>2.6104000000000003</v>
      </c>
      <c r="P1112" s="9">
        <v>4.2284000000000006</v>
      </c>
      <c r="Q1112" s="9">
        <v>5.9969999999999999</v>
      </c>
      <c r="R1112" s="9">
        <v>4.0140000000000002</v>
      </c>
      <c r="S1112" s="9">
        <v>3.4266000000000001</v>
      </c>
      <c r="T1112" s="9">
        <v>5.4030000000000005</v>
      </c>
      <c r="U1112" s="9">
        <v>7.6269999999999998</v>
      </c>
      <c r="AU1112" s="2"/>
      <c r="AV1112" s="2"/>
      <c r="AW1112" s="2"/>
      <c r="AX1112" s="2"/>
    </row>
    <row r="1113" spans="3:50" x14ac:dyDescent="0.2">
      <c r="C1113" s="16">
        <f t="shared" si="35"/>
        <v>1109</v>
      </c>
      <c r="D1113" t="e">
        <f t="shared" ca="1" si="34"/>
        <v>#NAME?</v>
      </c>
      <c r="I1113">
        <v>1109</v>
      </c>
      <c r="J1113">
        <v>2.8987499999999997</v>
      </c>
      <c r="K1113" s="9">
        <v>2.1231999999999998</v>
      </c>
      <c r="L1113" s="9">
        <v>3.6360999999999999</v>
      </c>
      <c r="M1113" s="9">
        <v>4.8087</v>
      </c>
      <c r="N1113" s="9">
        <v>3.5393600000000003</v>
      </c>
      <c r="O1113" s="9">
        <v>2.6152000000000002</v>
      </c>
      <c r="P1113" s="9">
        <v>4.2397</v>
      </c>
      <c r="Q1113" s="9">
        <v>6.01</v>
      </c>
      <c r="R1113" s="9">
        <v>4.0220000000000002</v>
      </c>
      <c r="S1113" s="9">
        <v>3.4327999999999999</v>
      </c>
      <c r="T1113" s="9">
        <v>5.4145000000000003</v>
      </c>
      <c r="U1113" s="9">
        <v>7.6420000000000003</v>
      </c>
      <c r="AU1113" s="2"/>
      <c r="AV1113" s="2"/>
      <c r="AW1113" s="2"/>
      <c r="AX1113" s="2"/>
    </row>
    <row r="1114" spans="3:50" x14ac:dyDescent="0.2">
      <c r="C1114" s="16">
        <f t="shared" si="35"/>
        <v>1110</v>
      </c>
      <c r="D1114" t="e">
        <f t="shared" ca="1" si="34"/>
        <v>#NAME?</v>
      </c>
      <c r="I1114">
        <v>1110</v>
      </c>
      <c r="J1114">
        <v>2.9095</v>
      </c>
      <c r="K1114" s="9">
        <v>2.1269999999999998</v>
      </c>
      <c r="L1114" s="9">
        <v>3.6459999999999999</v>
      </c>
      <c r="M1114" s="9">
        <v>4.8209999999999997</v>
      </c>
      <c r="N1114" s="9">
        <v>3.5464000000000002</v>
      </c>
      <c r="O1114" s="9">
        <v>2.62</v>
      </c>
      <c r="P1114" s="9">
        <v>4.2510000000000003</v>
      </c>
      <c r="Q1114" s="9">
        <v>6.0229999999999997</v>
      </c>
      <c r="R1114" s="9">
        <v>4.03</v>
      </c>
      <c r="S1114" s="9">
        <v>3.4390000000000001</v>
      </c>
      <c r="T1114" s="9">
        <v>5.4260000000000002</v>
      </c>
      <c r="U1114" s="9">
        <v>7.657</v>
      </c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</row>
    <row r="1115" spans="3:50" x14ac:dyDescent="0.2">
      <c r="C1115" s="16">
        <f t="shared" si="35"/>
        <v>1111</v>
      </c>
      <c r="D1115" t="e">
        <f t="shared" ca="1" si="34"/>
        <v>#NAME?</v>
      </c>
      <c r="I1115">
        <v>1111</v>
      </c>
      <c r="J1115">
        <v>2.9202500000000002</v>
      </c>
      <c r="K1115" s="9">
        <v>2.1311</v>
      </c>
      <c r="L1115" s="9">
        <v>3.6568000000000001</v>
      </c>
      <c r="M1115" s="9">
        <v>4.8353999999999999</v>
      </c>
      <c r="N1115" s="9">
        <v>3.5545840000000002</v>
      </c>
      <c r="O1115" s="9">
        <v>2.6257000000000001</v>
      </c>
      <c r="P1115" s="9">
        <v>4.2625999999999999</v>
      </c>
      <c r="Q1115" s="9">
        <v>6.0373999999999999</v>
      </c>
      <c r="R1115" s="9">
        <v>4.0392999999999999</v>
      </c>
      <c r="S1115" s="9">
        <v>3.4459</v>
      </c>
      <c r="T1115" s="9">
        <v>5.4394</v>
      </c>
      <c r="U1115" s="9">
        <v>7.6733000000000002</v>
      </c>
      <c r="AU1115" s="2"/>
      <c r="AV1115" s="2"/>
      <c r="AW1115" s="2"/>
      <c r="AX1115" s="2"/>
    </row>
    <row r="1116" spans="3:50" x14ac:dyDescent="0.2">
      <c r="C1116" s="16">
        <f t="shared" si="35"/>
        <v>1112</v>
      </c>
      <c r="D1116" t="e">
        <f t="shared" ca="1" si="34"/>
        <v>#NAME?</v>
      </c>
      <c r="I1116">
        <v>1112</v>
      </c>
      <c r="J1116">
        <v>2.931</v>
      </c>
      <c r="K1116" s="9">
        <v>2.1351999999999998</v>
      </c>
      <c r="L1116" s="9">
        <v>3.6675999999999997</v>
      </c>
      <c r="M1116" s="9">
        <v>4.8498000000000001</v>
      </c>
      <c r="N1116" s="9">
        <v>3.5627680000000002</v>
      </c>
      <c r="O1116" s="9">
        <v>2.6314000000000002</v>
      </c>
      <c r="P1116" s="9">
        <v>4.2742000000000004</v>
      </c>
      <c r="Q1116" s="9">
        <v>6.0518000000000001</v>
      </c>
      <c r="R1116" s="9">
        <v>4.0486000000000004</v>
      </c>
      <c r="S1116" s="9">
        <v>3.4527999999999999</v>
      </c>
      <c r="T1116" s="9">
        <v>5.4527999999999999</v>
      </c>
      <c r="U1116" s="9">
        <v>7.6896000000000004</v>
      </c>
      <c r="AU1116" s="2"/>
      <c r="AV1116" s="2"/>
      <c r="AW1116" s="2"/>
      <c r="AX1116" s="2"/>
    </row>
    <row r="1117" spans="3:50" x14ac:dyDescent="0.2">
      <c r="C1117" s="16">
        <f t="shared" si="35"/>
        <v>1113</v>
      </c>
      <c r="D1117" t="e">
        <f t="shared" ca="1" si="34"/>
        <v>#NAME?</v>
      </c>
      <c r="I1117">
        <v>1113</v>
      </c>
      <c r="J1117">
        <v>2.94075</v>
      </c>
      <c r="K1117" s="9">
        <v>2.1393</v>
      </c>
      <c r="L1117" s="9">
        <v>3.6783999999999999</v>
      </c>
      <c r="M1117" s="9">
        <v>4.8641999999999994</v>
      </c>
      <c r="N1117" s="9">
        <v>3.5709520000000001</v>
      </c>
      <c r="O1117" s="9">
        <v>2.6371000000000002</v>
      </c>
      <c r="P1117" s="9">
        <v>4.2858000000000001</v>
      </c>
      <c r="Q1117" s="9">
        <v>6.0661999999999994</v>
      </c>
      <c r="R1117" s="9">
        <v>4.0579000000000001</v>
      </c>
      <c r="S1117" s="9">
        <v>3.4597000000000002</v>
      </c>
      <c r="T1117" s="9">
        <v>5.4661999999999997</v>
      </c>
      <c r="U1117" s="9">
        <v>7.7058999999999997</v>
      </c>
      <c r="AU1117" s="2"/>
      <c r="AV1117" s="2"/>
      <c r="AW1117" s="2"/>
      <c r="AX1117" s="2"/>
    </row>
    <row r="1118" spans="3:50" x14ac:dyDescent="0.2">
      <c r="C1118" s="16">
        <f t="shared" si="35"/>
        <v>1114</v>
      </c>
      <c r="D1118" t="e">
        <f t="shared" ca="1" si="34"/>
        <v>#NAME?</v>
      </c>
      <c r="I1118">
        <v>1114</v>
      </c>
      <c r="J1118">
        <v>2.9504999999999999</v>
      </c>
      <c r="K1118" s="9">
        <v>2.1433999999999997</v>
      </c>
      <c r="L1118" s="9">
        <v>3.6892</v>
      </c>
      <c r="M1118" s="9">
        <v>4.8785999999999996</v>
      </c>
      <c r="N1118" s="9">
        <v>3.5791360000000001</v>
      </c>
      <c r="O1118" s="9">
        <v>2.6428000000000003</v>
      </c>
      <c r="P1118" s="9">
        <v>4.2974000000000006</v>
      </c>
      <c r="Q1118" s="9">
        <v>6.0805999999999996</v>
      </c>
      <c r="R1118" s="9">
        <v>4.0672000000000006</v>
      </c>
      <c r="S1118" s="9">
        <v>3.4666000000000001</v>
      </c>
      <c r="T1118" s="9">
        <v>5.4795999999999996</v>
      </c>
      <c r="U1118" s="9">
        <v>7.7222</v>
      </c>
      <c r="AU1118" s="2"/>
      <c r="AV1118" s="2"/>
      <c r="AW1118" s="2"/>
      <c r="AX1118" s="2"/>
    </row>
    <row r="1119" spans="3:50" x14ac:dyDescent="0.2">
      <c r="C1119" s="16">
        <f t="shared" si="35"/>
        <v>1115</v>
      </c>
      <c r="D1119" t="e">
        <f t="shared" ca="1" si="34"/>
        <v>#NAME?</v>
      </c>
      <c r="I1119">
        <v>1115</v>
      </c>
      <c r="J1119">
        <v>2.9602500000000003</v>
      </c>
      <c r="K1119" s="9">
        <v>2.1475</v>
      </c>
      <c r="L1119" s="9">
        <v>3.7</v>
      </c>
      <c r="M1119" s="9">
        <v>4.8929999999999998</v>
      </c>
      <c r="N1119" s="9">
        <v>3.5873200000000001</v>
      </c>
      <c r="O1119" s="9">
        <v>2.6485000000000003</v>
      </c>
      <c r="P1119" s="9">
        <v>4.3090000000000002</v>
      </c>
      <c r="Q1119" s="9">
        <v>6.0949999999999998</v>
      </c>
      <c r="R1119" s="9">
        <v>4.0765000000000002</v>
      </c>
      <c r="S1119" s="9">
        <v>3.4735</v>
      </c>
      <c r="T1119" s="9">
        <v>5.4930000000000003</v>
      </c>
      <c r="U1119" s="9">
        <v>7.7385000000000002</v>
      </c>
      <c r="AU1119" s="2"/>
      <c r="AV1119" s="2"/>
      <c r="AW1119" s="2"/>
      <c r="AX1119" s="2"/>
    </row>
    <row r="1120" spans="3:50" x14ac:dyDescent="0.2">
      <c r="C1120" s="16">
        <f t="shared" si="35"/>
        <v>1116</v>
      </c>
      <c r="D1120" t="e">
        <f t="shared" ca="1" si="34"/>
        <v>#NAME?</v>
      </c>
      <c r="I1120">
        <v>1116</v>
      </c>
      <c r="J1120">
        <v>2.97</v>
      </c>
      <c r="K1120" s="9">
        <v>2.1516000000000002</v>
      </c>
      <c r="L1120" s="9">
        <v>3.7107999999999999</v>
      </c>
      <c r="M1120" s="9">
        <v>4.9074</v>
      </c>
      <c r="N1120" s="9">
        <v>3.5955040000000005</v>
      </c>
      <c r="O1120" s="9">
        <v>2.6541999999999999</v>
      </c>
      <c r="P1120" s="9">
        <v>4.3205999999999998</v>
      </c>
      <c r="Q1120" s="9">
        <v>6.1093999999999999</v>
      </c>
      <c r="R1120" s="9">
        <v>4.0857999999999999</v>
      </c>
      <c r="S1120" s="9">
        <v>3.4803999999999999</v>
      </c>
      <c r="T1120" s="9">
        <v>5.5064000000000002</v>
      </c>
      <c r="U1120" s="9">
        <v>7.7548000000000004</v>
      </c>
      <c r="AU1120" s="2"/>
      <c r="AV1120" s="2"/>
      <c r="AW1120" s="2"/>
      <c r="AX1120" s="2"/>
    </row>
    <row r="1121" spans="3:50" x14ac:dyDescent="0.2">
      <c r="C1121" s="16">
        <f t="shared" si="35"/>
        <v>1117</v>
      </c>
      <c r="D1121" t="e">
        <f t="shared" ca="1" si="34"/>
        <v>#NAME?</v>
      </c>
      <c r="I1121">
        <v>1117</v>
      </c>
      <c r="J1121">
        <v>2.9782500000000001</v>
      </c>
      <c r="K1121" s="9">
        <v>2.1556999999999999</v>
      </c>
      <c r="L1121" s="9">
        <v>3.7216</v>
      </c>
      <c r="M1121" s="9">
        <v>4.9218000000000002</v>
      </c>
      <c r="N1121" s="9">
        <v>3.6036880000000004</v>
      </c>
      <c r="O1121" s="9">
        <v>2.6598999999999999</v>
      </c>
      <c r="P1121" s="9">
        <v>4.3322000000000003</v>
      </c>
      <c r="Q1121" s="9">
        <v>6.1238000000000001</v>
      </c>
      <c r="R1121" s="9">
        <v>4.0951000000000004</v>
      </c>
      <c r="S1121" s="9">
        <v>3.4872999999999998</v>
      </c>
      <c r="T1121" s="9">
        <v>5.5198</v>
      </c>
      <c r="U1121" s="9">
        <v>7.7711000000000006</v>
      </c>
      <c r="AU1121" s="2"/>
      <c r="AV1121" s="2"/>
      <c r="AW1121" s="2"/>
      <c r="AX1121" s="2"/>
    </row>
    <row r="1122" spans="3:50" x14ac:dyDescent="0.2">
      <c r="C1122" s="16">
        <f t="shared" si="35"/>
        <v>1118</v>
      </c>
      <c r="D1122" t="e">
        <f t="shared" ca="1" si="34"/>
        <v>#NAME?</v>
      </c>
      <c r="I1122">
        <v>1118</v>
      </c>
      <c r="J1122">
        <v>2.9865000000000004</v>
      </c>
      <c r="K1122" s="9">
        <v>2.1598000000000002</v>
      </c>
      <c r="L1122" s="9">
        <v>3.7324000000000002</v>
      </c>
      <c r="M1122" s="9">
        <v>4.9361999999999995</v>
      </c>
      <c r="N1122" s="9">
        <v>3.6118720000000004</v>
      </c>
      <c r="O1122" s="9">
        <v>2.6656</v>
      </c>
      <c r="P1122" s="9">
        <v>4.3437999999999999</v>
      </c>
      <c r="Q1122" s="9">
        <v>6.1381999999999994</v>
      </c>
      <c r="R1122" s="9">
        <v>4.1044</v>
      </c>
      <c r="S1122" s="9">
        <v>3.4942000000000002</v>
      </c>
      <c r="T1122" s="9">
        <v>5.5331999999999999</v>
      </c>
      <c r="U1122" s="9">
        <v>7.7873999999999999</v>
      </c>
      <c r="AU1122" s="2"/>
      <c r="AV1122" s="2"/>
      <c r="AW1122" s="2"/>
      <c r="AX1122" s="2"/>
    </row>
    <row r="1123" spans="3:50" x14ac:dyDescent="0.2">
      <c r="C1123" s="16">
        <f t="shared" si="35"/>
        <v>1119</v>
      </c>
      <c r="D1123" t="e">
        <f t="shared" ca="1" si="34"/>
        <v>#NAME?</v>
      </c>
      <c r="I1123">
        <v>1119</v>
      </c>
      <c r="J1123">
        <v>2.9947500000000002</v>
      </c>
      <c r="K1123" s="9">
        <v>2.1638999999999999</v>
      </c>
      <c r="L1123" s="9">
        <v>3.7431999999999999</v>
      </c>
      <c r="M1123" s="9">
        <v>4.9505999999999997</v>
      </c>
      <c r="N1123" s="9">
        <v>3.6200560000000004</v>
      </c>
      <c r="O1123" s="9">
        <v>2.6713</v>
      </c>
      <c r="P1123" s="9">
        <v>4.3554000000000004</v>
      </c>
      <c r="Q1123" s="9">
        <v>6.1525999999999996</v>
      </c>
      <c r="R1123" s="9">
        <v>4.1137000000000006</v>
      </c>
      <c r="S1123" s="9">
        <v>3.5011000000000001</v>
      </c>
      <c r="T1123" s="9">
        <v>5.5465999999999998</v>
      </c>
      <c r="U1123" s="9">
        <v>7.8037000000000001</v>
      </c>
      <c r="AU1123" s="2"/>
      <c r="AV1123" s="2"/>
      <c r="AW1123" s="2"/>
      <c r="AX1123" s="2"/>
    </row>
    <row r="1124" spans="3:50" x14ac:dyDescent="0.2">
      <c r="C1124" s="16">
        <f t="shared" si="35"/>
        <v>1120</v>
      </c>
      <c r="D1124" t="e">
        <f t="shared" ca="1" si="34"/>
        <v>#NAME?</v>
      </c>
      <c r="I1124">
        <v>1120</v>
      </c>
      <c r="J1124">
        <v>3.0030000000000001</v>
      </c>
      <c r="K1124" s="9">
        <v>2.1680000000000001</v>
      </c>
      <c r="L1124" s="9">
        <v>3.754</v>
      </c>
      <c r="M1124" s="9">
        <v>4.9649999999999999</v>
      </c>
      <c r="N1124" s="9">
        <v>3.6282400000000004</v>
      </c>
      <c r="O1124" s="9">
        <v>2.677</v>
      </c>
      <c r="P1124" s="9">
        <v>4.367</v>
      </c>
      <c r="Q1124" s="9">
        <v>6.1669999999999998</v>
      </c>
      <c r="R1124" s="9">
        <v>4.1230000000000002</v>
      </c>
      <c r="S1124" s="9">
        <v>3.508</v>
      </c>
      <c r="T1124" s="9">
        <v>5.56</v>
      </c>
      <c r="U1124" s="9">
        <v>7.82</v>
      </c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</row>
    <row r="1125" spans="3:50" x14ac:dyDescent="0.2">
      <c r="C1125" s="16">
        <f t="shared" si="35"/>
        <v>1121</v>
      </c>
      <c r="D1125" t="e">
        <f t="shared" ca="1" si="34"/>
        <v>#NAME?</v>
      </c>
      <c r="I1125">
        <v>1121</v>
      </c>
      <c r="J1125">
        <v>3.011625</v>
      </c>
      <c r="K1125" s="9">
        <v>2.1728000000000001</v>
      </c>
      <c r="L1125" s="9">
        <v>3.7650000000000001</v>
      </c>
      <c r="M1125" s="9">
        <v>4.9799999999999995</v>
      </c>
      <c r="N1125" s="9">
        <v>3.6380960000000004</v>
      </c>
      <c r="O1125" s="9">
        <v>2.6838000000000002</v>
      </c>
      <c r="P1125" s="9">
        <v>4.3811</v>
      </c>
      <c r="Q1125" s="9">
        <v>6.1848000000000001</v>
      </c>
      <c r="R1125" s="9">
        <v>4.1341999999999999</v>
      </c>
      <c r="S1125" s="9">
        <v>3.5156999999999998</v>
      </c>
      <c r="T1125" s="9">
        <v>5.5740999999999996</v>
      </c>
      <c r="U1125" s="9">
        <v>7.8380000000000001</v>
      </c>
      <c r="AU1125" s="2"/>
      <c r="AV1125" s="2"/>
      <c r="AW1125" s="2"/>
      <c r="AX1125" s="2"/>
    </row>
    <row r="1126" spans="3:50" x14ac:dyDescent="0.2">
      <c r="C1126" s="16">
        <f t="shared" si="35"/>
        <v>1122</v>
      </c>
      <c r="D1126" t="e">
        <f t="shared" ca="1" si="34"/>
        <v>#NAME?</v>
      </c>
      <c r="I1126">
        <v>1122</v>
      </c>
      <c r="J1126">
        <v>3.0202499999999999</v>
      </c>
      <c r="K1126" s="9">
        <v>2.1776</v>
      </c>
      <c r="L1126" s="9">
        <v>3.7759999999999998</v>
      </c>
      <c r="M1126" s="9">
        <v>4.9950000000000001</v>
      </c>
      <c r="N1126" s="9">
        <v>3.6479520000000005</v>
      </c>
      <c r="O1126" s="9">
        <v>2.6905999999999999</v>
      </c>
      <c r="P1126" s="9">
        <v>4.3952</v>
      </c>
      <c r="Q1126" s="9">
        <v>6.2025999999999994</v>
      </c>
      <c r="R1126" s="9">
        <v>4.1454000000000004</v>
      </c>
      <c r="S1126" s="9">
        <v>3.5234000000000001</v>
      </c>
      <c r="T1126" s="9">
        <v>5.5881999999999996</v>
      </c>
      <c r="U1126" s="9">
        <v>7.8559999999999999</v>
      </c>
      <c r="AU1126" s="2"/>
      <c r="AV1126" s="2"/>
      <c r="AW1126" s="2"/>
      <c r="AX1126" s="2"/>
    </row>
    <row r="1127" spans="3:50" x14ac:dyDescent="0.2">
      <c r="C1127" s="16">
        <f t="shared" si="35"/>
        <v>1123</v>
      </c>
      <c r="D1127" t="e">
        <f t="shared" ca="1" si="34"/>
        <v>#NAME?</v>
      </c>
      <c r="I1127">
        <v>1123</v>
      </c>
      <c r="J1127">
        <v>3.0288750000000002</v>
      </c>
      <c r="K1127" s="9">
        <v>2.1824000000000003</v>
      </c>
      <c r="L1127" s="9">
        <v>3.7869999999999999</v>
      </c>
      <c r="M1127" s="9">
        <v>5.01</v>
      </c>
      <c r="N1127" s="9">
        <v>3.6578080000000002</v>
      </c>
      <c r="O1127" s="9">
        <v>2.6974</v>
      </c>
      <c r="P1127" s="9">
        <v>4.4093</v>
      </c>
      <c r="Q1127" s="9">
        <v>6.2203999999999997</v>
      </c>
      <c r="R1127" s="9">
        <v>4.1566000000000001</v>
      </c>
      <c r="S1127" s="9">
        <v>3.5310999999999999</v>
      </c>
      <c r="T1127" s="9">
        <v>5.6022999999999996</v>
      </c>
      <c r="U1127" s="9">
        <v>7.8740000000000006</v>
      </c>
      <c r="AU1127" s="2"/>
      <c r="AV1127" s="2"/>
      <c r="AW1127" s="2"/>
      <c r="AX1127" s="2"/>
    </row>
    <row r="1128" spans="3:50" x14ac:dyDescent="0.2">
      <c r="C1128" s="16">
        <f t="shared" si="35"/>
        <v>1124</v>
      </c>
      <c r="D1128" t="e">
        <f t="shared" ca="1" si="34"/>
        <v>#NAME?</v>
      </c>
      <c r="I1128">
        <v>1124</v>
      </c>
      <c r="J1128">
        <v>3.0375000000000001</v>
      </c>
      <c r="K1128" s="9">
        <v>2.1872000000000003</v>
      </c>
      <c r="L1128" s="9">
        <v>3.798</v>
      </c>
      <c r="M1128" s="9">
        <v>5.0250000000000004</v>
      </c>
      <c r="N1128" s="9">
        <v>3.6676640000000003</v>
      </c>
      <c r="O1128" s="9">
        <v>2.7042000000000002</v>
      </c>
      <c r="P1128" s="9">
        <v>4.4234</v>
      </c>
      <c r="Q1128" s="9">
        <v>6.2382</v>
      </c>
      <c r="R1128" s="9">
        <v>4.1678000000000006</v>
      </c>
      <c r="S1128" s="9">
        <v>3.5388000000000002</v>
      </c>
      <c r="T1128" s="9">
        <v>5.6163999999999996</v>
      </c>
      <c r="U1128" s="9">
        <v>7.8920000000000003</v>
      </c>
      <c r="AU1128" s="2"/>
      <c r="AV1128" s="2"/>
      <c r="AW1128" s="2"/>
      <c r="AX1128" s="2"/>
    </row>
    <row r="1129" spans="3:50" x14ac:dyDescent="0.2">
      <c r="C1129" s="16">
        <f t="shared" si="35"/>
        <v>1125</v>
      </c>
      <c r="D1129" t="e">
        <f t="shared" ca="1" si="34"/>
        <v>#NAME?</v>
      </c>
      <c r="I1129">
        <v>1125</v>
      </c>
      <c r="J1129">
        <v>3.046125</v>
      </c>
      <c r="K1129" s="9">
        <v>2.1920000000000002</v>
      </c>
      <c r="L1129" s="9">
        <v>3.8090000000000002</v>
      </c>
      <c r="M1129" s="9">
        <v>5.04</v>
      </c>
      <c r="N1129" s="9">
        <v>3.6775200000000003</v>
      </c>
      <c r="O1129" s="9">
        <v>2.7110000000000003</v>
      </c>
      <c r="P1129" s="9">
        <v>4.4375</v>
      </c>
      <c r="Q1129" s="9">
        <v>6.2560000000000002</v>
      </c>
      <c r="R1129" s="9">
        <v>4.1790000000000003</v>
      </c>
      <c r="S1129" s="9">
        <v>3.5465</v>
      </c>
      <c r="T1129" s="9">
        <v>5.6304999999999996</v>
      </c>
      <c r="U1129" s="9">
        <v>7.91</v>
      </c>
      <c r="AU1129" s="2"/>
      <c r="AV1129" s="2"/>
      <c r="AW1129" s="2"/>
      <c r="AX1129" s="2"/>
    </row>
    <row r="1130" spans="3:50" x14ac:dyDescent="0.2">
      <c r="C1130" s="16">
        <f t="shared" si="35"/>
        <v>1126</v>
      </c>
      <c r="D1130" t="e">
        <f t="shared" ca="1" si="34"/>
        <v>#NAME?</v>
      </c>
      <c r="I1130">
        <v>1126</v>
      </c>
      <c r="J1130">
        <v>3.0547500000000003</v>
      </c>
      <c r="K1130" s="9">
        <v>2.1968000000000001</v>
      </c>
      <c r="L1130" s="9">
        <v>3.82</v>
      </c>
      <c r="M1130" s="9">
        <v>5.0549999999999997</v>
      </c>
      <c r="N1130" s="9">
        <v>3.6873760000000004</v>
      </c>
      <c r="O1130" s="9">
        <v>2.7178</v>
      </c>
      <c r="P1130" s="9">
        <v>4.4516</v>
      </c>
      <c r="Q1130" s="9">
        <v>6.2737999999999996</v>
      </c>
      <c r="R1130" s="9">
        <v>4.1901999999999999</v>
      </c>
      <c r="S1130" s="9">
        <v>3.5541999999999998</v>
      </c>
      <c r="T1130" s="9">
        <v>5.6445999999999996</v>
      </c>
      <c r="U1130" s="9">
        <v>7.9279999999999999</v>
      </c>
      <c r="AU1130" s="2"/>
      <c r="AV1130" s="2"/>
      <c r="AW1130" s="2"/>
      <c r="AX1130" s="2"/>
    </row>
    <row r="1131" spans="3:50" x14ac:dyDescent="0.2">
      <c r="C1131" s="16">
        <f t="shared" si="35"/>
        <v>1127</v>
      </c>
      <c r="D1131" t="e">
        <f t="shared" ca="1" si="34"/>
        <v>#NAME?</v>
      </c>
      <c r="I1131">
        <v>1127</v>
      </c>
      <c r="J1131">
        <v>3.0633750000000002</v>
      </c>
      <c r="K1131" s="9">
        <v>2.2016</v>
      </c>
      <c r="L1131" s="9">
        <v>3.831</v>
      </c>
      <c r="M1131" s="9">
        <v>5.07</v>
      </c>
      <c r="N1131" s="9">
        <v>3.6972320000000005</v>
      </c>
      <c r="O1131" s="9">
        <v>2.7246000000000001</v>
      </c>
      <c r="P1131" s="9">
        <v>4.4657</v>
      </c>
      <c r="Q1131" s="9">
        <v>6.2915999999999999</v>
      </c>
      <c r="R1131" s="9">
        <v>4.2014000000000005</v>
      </c>
      <c r="S1131" s="9">
        <v>3.5619000000000001</v>
      </c>
      <c r="T1131" s="9">
        <v>5.6586999999999996</v>
      </c>
      <c r="U1131" s="9">
        <v>7.9459999999999997</v>
      </c>
      <c r="AU1131" s="2"/>
      <c r="AV1131" s="2"/>
      <c r="AW1131" s="2"/>
      <c r="AX1131" s="2"/>
    </row>
    <row r="1132" spans="3:50" x14ac:dyDescent="0.2">
      <c r="C1132" s="16">
        <f t="shared" si="35"/>
        <v>1128</v>
      </c>
      <c r="D1132" t="e">
        <f t="shared" ca="1" si="34"/>
        <v>#NAME?</v>
      </c>
      <c r="I1132">
        <v>1128</v>
      </c>
      <c r="J1132">
        <v>3.0720000000000001</v>
      </c>
      <c r="K1132" s="9">
        <v>2.2064000000000004</v>
      </c>
      <c r="L1132" s="9">
        <v>3.8420000000000001</v>
      </c>
      <c r="M1132" s="9">
        <v>5.085</v>
      </c>
      <c r="N1132" s="9">
        <v>3.7070880000000002</v>
      </c>
      <c r="O1132" s="9">
        <v>2.7314000000000003</v>
      </c>
      <c r="P1132" s="9">
        <v>4.4798</v>
      </c>
      <c r="Q1132" s="9">
        <v>6.3094000000000001</v>
      </c>
      <c r="R1132" s="9">
        <v>4.2126000000000001</v>
      </c>
      <c r="S1132" s="9">
        <v>3.5695999999999999</v>
      </c>
      <c r="T1132" s="9">
        <v>5.6727999999999996</v>
      </c>
      <c r="U1132" s="9">
        <v>7.9640000000000004</v>
      </c>
      <c r="AU1132" s="2"/>
      <c r="AV1132" s="2"/>
      <c r="AW1132" s="2"/>
      <c r="AX1132" s="2"/>
    </row>
    <row r="1133" spans="3:50" x14ac:dyDescent="0.2">
      <c r="C1133" s="16">
        <f t="shared" si="35"/>
        <v>1129</v>
      </c>
      <c r="D1133" t="e">
        <f t="shared" ca="1" si="34"/>
        <v>#NAME?</v>
      </c>
      <c r="I1133">
        <v>1129</v>
      </c>
      <c r="J1133">
        <v>3.0830000000000002</v>
      </c>
      <c r="K1133" s="9">
        <v>2.2112000000000003</v>
      </c>
      <c r="L1133" s="9">
        <v>3.8529999999999998</v>
      </c>
      <c r="M1133" s="9">
        <v>5.1000000000000005</v>
      </c>
      <c r="N1133" s="9">
        <v>3.7169440000000002</v>
      </c>
      <c r="O1133" s="9">
        <v>2.7382</v>
      </c>
      <c r="P1133" s="9">
        <v>4.4939</v>
      </c>
      <c r="Q1133" s="9">
        <v>6.3271999999999995</v>
      </c>
      <c r="R1133" s="9">
        <v>4.2238000000000007</v>
      </c>
      <c r="S1133" s="9">
        <v>3.5773000000000001</v>
      </c>
      <c r="T1133" s="9">
        <v>5.6868999999999996</v>
      </c>
      <c r="U1133" s="9">
        <v>7.9820000000000002</v>
      </c>
      <c r="AU1133" s="2"/>
      <c r="AV1133" s="2"/>
      <c r="AW1133" s="2"/>
      <c r="AX1133" s="2"/>
    </row>
    <row r="1134" spans="3:50" x14ac:dyDescent="0.2">
      <c r="C1134" s="16">
        <f t="shared" si="35"/>
        <v>1130</v>
      </c>
      <c r="D1134" t="e">
        <f t="shared" ca="1" si="34"/>
        <v>#NAME?</v>
      </c>
      <c r="I1134">
        <v>1130</v>
      </c>
      <c r="J1134">
        <v>3.0940000000000003</v>
      </c>
      <c r="K1134" s="9">
        <v>2.2160000000000002</v>
      </c>
      <c r="L1134" s="9">
        <v>3.8639999999999999</v>
      </c>
      <c r="M1134" s="9">
        <v>5.1150000000000002</v>
      </c>
      <c r="N1134" s="9">
        <v>3.7268000000000003</v>
      </c>
      <c r="O1134" s="9">
        <v>2.7450000000000001</v>
      </c>
      <c r="P1134" s="9">
        <v>4.508</v>
      </c>
      <c r="Q1134" s="9">
        <v>6.3449999999999998</v>
      </c>
      <c r="R1134" s="9">
        <v>4.2350000000000003</v>
      </c>
      <c r="S1134" s="9">
        <v>3.585</v>
      </c>
      <c r="T1134" s="9">
        <v>5.7009999999999996</v>
      </c>
      <c r="U1134" s="9">
        <v>8</v>
      </c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</row>
    <row r="1135" spans="3:50" x14ac:dyDescent="0.2">
      <c r="C1135" s="16">
        <f t="shared" si="35"/>
        <v>1131</v>
      </c>
      <c r="D1135" t="e">
        <f t="shared" ca="1" si="34"/>
        <v>#NAME?</v>
      </c>
      <c r="I1135">
        <v>1131</v>
      </c>
      <c r="J1135">
        <v>3.105</v>
      </c>
      <c r="K1135" s="9">
        <v>2.222</v>
      </c>
      <c r="L1135" s="9">
        <v>3.8780000000000001</v>
      </c>
      <c r="M1135" s="9">
        <v>5.1316000000000006</v>
      </c>
      <c r="N1135" s="9">
        <v>3.7382400000000002</v>
      </c>
      <c r="O1135" s="9">
        <v>2.7532000000000001</v>
      </c>
      <c r="P1135" s="9">
        <v>4.524</v>
      </c>
      <c r="Q1135" s="9">
        <v>6.3629999999999995</v>
      </c>
      <c r="R1135" s="9">
        <v>4.2480000000000002</v>
      </c>
      <c r="S1135" s="9">
        <v>3.5935999999999999</v>
      </c>
      <c r="T1135" s="9">
        <v>5.7159999999999993</v>
      </c>
      <c r="U1135" s="9">
        <v>8.0206</v>
      </c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</row>
    <row r="1136" spans="3:50" x14ac:dyDescent="0.2">
      <c r="C1136" s="16">
        <f t="shared" si="35"/>
        <v>1132</v>
      </c>
      <c r="D1136" t="e">
        <f t="shared" ca="1" si="34"/>
        <v>#NAME?</v>
      </c>
      <c r="I1136">
        <v>1132</v>
      </c>
      <c r="J1136">
        <v>3.1160000000000001</v>
      </c>
      <c r="K1136" s="9">
        <v>2.2280000000000002</v>
      </c>
      <c r="L1136" s="9">
        <v>3.8919999999999999</v>
      </c>
      <c r="M1136" s="9">
        <v>5.1482000000000001</v>
      </c>
      <c r="N1136" s="9">
        <v>3.7496800000000001</v>
      </c>
      <c r="O1136" s="9">
        <v>2.7614000000000001</v>
      </c>
      <c r="P1136" s="9">
        <v>4.54</v>
      </c>
      <c r="Q1136" s="9">
        <v>6.3809999999999993</v>
      </c>
      <c r="R1136" s="9">
        <v>4.2610000000000001</v>
      </c>
      <c r="S1136" s="9">
        <v>3.6021999999999998</v>
      </c>
      <c r="T1136" s="9">
        <v>5.7309999999999999</v>
      </c>
      <c r="U1136" s="9">
        <v>8.0411999999999999</v>
      </c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</row>
    <row r="1137" spans="3:50" x14ac:dyDescent="0.2">
      <c r="C1137" s="16">
        <f t="shared" si="35"/>
        <v>1133</v>
      </c>
      <c r="D1137" t="e">
        <f t="shared" ca="1" si="34"/>
        <v>#NAME?</v>
      </c>
      <c r="I1137">
        <v>1133</v>
      </c>
      <c r="J1137">
        <v>3.1270000000000002</v>
      </c>
      <c r="K1137" s="9">
        <v>2.234</v>
      </c>
      <c r="L1137" s="9">
        <v>3.9060000000000001</v>
      </c>
      <c r="M1137" s="9">
        <v>5.1648000000000005</v>
      </c>
      <c r="N1137" s="9">
        <v>3.76112</v>
      </c>
      <c r="O1137" s="9">
        <v>2.7696000000000001</v>
      </c>
      <c r="P1137" s="9">
        <v>4.556</v>
      </c>
      <c r="Q1137" s="9">
        <v>6.399</v>
      </c>
      <c r="R1137" s="9">
        <v>4.274</v>
      </c>
      <c r="S1137" s="9">
        <v>3.6108000000000002</v>
      </c>
      <c r="T1137" s="9">
        <v>5.7459999999999996</v>
      </c>
      <c r="U1137" s="9">
        <v>8.0617999999999999</v>
      </c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</row>
    <row r="1138" spans="3:50" x14ac:dyDescent="0.2">
      <c r="C1138" s="16">
        <f t="shared" si="35"/>
        <v>1134</v>
      </c>
      <c r="D1138" t="e">
        <f t="shared" ca="1" si="34"/>
        <v>#NAME?</v>
      </c>
      <c r="I1138">
        <v>1134</v>
      </c>
      <c r="J1138">
        <v>3.1379999999999999</v>
      </c>
      <c r="K1138" s="9">
        <v>2.2400000000000002</v>
      </c>
      <c r="L1138" s="9">
        <v>3.92</v>
      </c>
      <c r="M1138" s="9">
        <v>5.1814</v>
      </c>
      <c r="N1138" s="9">
        <v>3.7725599999999999</v>
      </c>
      <c r="O1138" s="9">
        <v>2.7778</v>
      </c>
      <c r="P1138" s="9">
        <v>4.5720000000000001</v>
      </c>
      <c r="Q1138" s="9">
        <v>6.4169999999999998</v>
      </c>
      <c r="R1138" s="9">
        <v>4.2869999999999999</v>
      </c>
      <c r="S1138" s="9">
        <v>3.6194000000000002</v>
      </c>
      <c r="T1138" s="9">
        <v>5.7610000000000001</v>
      </c>
      <c r="U1138" s="9">
        <v>8.0823999999999998</v>
      </c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</row>
    <row r="1139" spans="3:50" x14ac:dyDescent="0.2">
      <c r="C1139" s="16">
        <f t="shared" si="35"/>
        <v>1135</v>
      </c>
      <c r="D1139" t="e">
        <f t="shared" ca="1" si="34"/>
        <v>#NAME?</v>
      </c>
      <c r="I1139">
        <v>1135</v>
      </c>
      <c r="J1139">
        <v>3.149</v>
      </c>
      <c r="K1139" s="9">
        <v>2.246</v>
      </c>
      <c r="L1139" s="9">
        <v>3.9340000000000002</v>
      </c>
      <c r="M1139" s="9">
        <v>5.1980000000000004</v>
      </c>
      <c r="N1139" s="9">
        <v>3.7839999999999998</v>
      </c>
      <c r="O1139" s="9">
        <v>2.786</v>
      </c>
      <c r="P1139" s="9">
        <v>4.5880000000000001</v>
      </c>
      <c r="Q1139" s="9">
        <v>6.4349999999999996</v>
      </c>
      <c r="R1139" s="9">
        <v>4.3</v>
      </c>
      <c r="S1139" s="9">
        <v>3.6280000000000001</v>
      </c>
      <c r="T1139" s="9">
        <v>5.7759999999999998</v>
      </c>
      <c r="U1139" s="9">
        <v>8.1029999999999998</v>
      </c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</row>
    <row r="1140" spans="3:50" x14ac:dyDescent="0.2">
      <c r="C1140" s="16">
        <f t="shared" si="35"/>
        <v>1136</v>
      </c>
      <c r="D1140" t="e">
        <f t="shared" ca="1" si="34"/>
        <v>#NAME?</v>
      </c>
      <c r="I1140">
        <v>1136</v>
      </c>
      <c r="J1140">
        <v>3.16</v>
      </c>
      <c r="K1140" s="9">
        <v>2.254</v>
      </c>
      <c r="L1140" s="9">
        <v>3.95</v>
      </c>
      <c r="M1140" s="9">
        <v>5.2145999999999999</v>
      </c>
      <c r="N1140" s="9">
        <v>3.7984319999999996</v>
      </c>
      <c r="O1140" s="9">
        <v>2.7953999999999999</v>
      </c>
      <c r="P1140" s="9">
        <v>4.6059999999999999</v>
      </c>
      <c r="Q1140" s="9">
        <v>6.4531999999999998</v>
      </c>
      <c r="R1140" s="9">
        <v>4.3163999999999998</v>
      </c>
      <c r="S1140" s="9">
        <v>3.6375999999999999</v>
      </c>
      <c r="T1140" s="9">
        <v>5.798</v>
      </c>
      <c r="U1140" s="9">
        <v>8.1264000000000003</v>
      </c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</row>
    <row r="1141" spans="3:50" x14ac:dyDescent="0.2">
      <c r="C1141" s="16">
        <f t="shared" si="35"/>
        <v>1137</v>
      </c>
      <c r="D1141" t="e">
        <f t="shared" ca="1" si="34"/>
        <v>#NAME?</v>
      </c>
      <c r="I1141">
        <v>1137</v>
      </c>
      <c r="J1141">
        <v>3.1720000000000002</v>
      </c>
      <c r="K1141" s="9">
        <v>2.262</v>
      </c>
      <c r="L1141" s="9">
        <v>3.9660000000000002</v>
      </c>
      <c r="M1141" s="9">
        <v>5.2312000000000003</v>
      </c>
      <c r="N1141" s="9">
        <v>3.8128639999999998</v>
      </c>
      <c r="O1141" s="9">
        <v>2.8048000000000002</v>
      </c>
      <c r="P1141" s="9">
        <v>4.6239999999999997</v>
      </c>
      <c r="Q1141" s="9">
        <v>6.4714</v>
      </c>
      <c r="R1141" s="9">
        <v>4.3327999999999998</v>
      </c>
      <c r="S1141" s="9">
        <v>3.6472000000000002</v>
      </c>
      <c r="T1141" s="9">
        <v>5.82</v>
      </c>
      <c r="U1141" s="9">
        <v>8.1498000000000008</v>
      </c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</row>
    <row r="1142" spans="3:50" x14ac:dyDescent="0.2">
      <c r="C1142" s="16">
        <f t="shared" si="35"/>
        <v>1138</v>
      </c>
      <c r="D1142" t="e">
        <f t="shared" ca="1" si="34"/>
        <v>#NAME?</v>
      </c>
      <c r="I1142">
        <v>1138</v>
      </c>
      <c r="J1142">
        <v>3.1840000000000002</v>
      </c>
      <c r="K1142" s="9">
        <v>2.27</v>
      </c>
      <c r="L1142" s="9">
        <v>3.9820000000000002</v>
      </c>
      <c r="M1142" s="9">
        <v>5.2477999999999998</v>
      </c>
      <c r="N1142" s="9">
        <v>3.8272959999999996</v>
      </c>
      <c r="O1142" s="9">
        <v>2.8142</v>
      </c>
      <c r="P1142" s="9">
        <v>4.6420000000000003</v>
      </c>
      <c r="Q1142" s="9">
        <v>6.4895999999999994</v>
      </c>
      <c r="R1142" s="9">
        <v>4.3491999999999997</v>
      </c>
      <c r="S1142" s="9">
        <v>3.6568000000000001</v>
      </c>
      <c r="T1142" s="9">
        <v>5.8419999999999996</v>
      </c>
      <c r="U1142" s="9">
        <v>8.1731999999999996</v>
      </c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</row>
    <row r="1143" spans="3:50" x14ac:dyDescent="0.2">
      <c r="C1143" s="16">
        <f t="shared" si="35"/>
        <v>1139</v>
      </c>
      <c r="D1143" t="e">
        <f t="shared" ca="1" si="34"/>
        <v>#NAME?</v>
      </c>
      <c r="I1143">
        <v>1139</v>
      </c>
      <c r="J1143">
        <v>3.1960000000000002</v>
      </c>
      <c r="K1143" s="9">
        <v>2.278</v>
      </c>
      <c r="L1143" s="9">
        <v>3.9980000000000002</v>
      </c>
      <c r="M1143" s="9">
        <v>5.2644000000000002</v>
      </c>
      <c r="N1143" s="9">
        <v>3.8417279999999998</v>
      </c>
      <c r="O1143" s="9">
        <v>2.8236000000000003</v>
      </c>
      <c r="P1143" s="9">
        <v>4.66</v>
      </c>
      <c r="Q1143" s="9">
        <v>6.5077999999999996</v>
      </c>
      <c r="R1143" s="9">
        <v>4.3655999999999997</v>
      </c>
      <c r="S1143" s="9">
        <v>3.6664000000000003</v>
      </c>
      <c r="T1143" s="9">
        <v>5.8639999999999999</v>
      </c>
      <c r="U1143" s="9">
        <v>8.1966000000000001</v>
      </c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</row>
    <row r="1144" spans="3:50" x14ac:dyDescent="0.2">
      <c r="C1144" s="16">
        <f t="shared" si="35"/>
        <v>1140</v>
      </c>
      <c r="D1144" t="e">
        <f t="shared" ca="1" si="34"/>
        <v>#NAME?</v>
      </c>
      <c r="I1144">
        <v>1140</v>
      </c>
      <c r="J1144">
        <v>3.2080000000000002</v>
      </c>
      <c r="K1144" s="9">
        <v>2.286</v>
      </c>
      <c r="L1144" s="9">
        <v>4.0140000000000002</v>
      </c>
      <c r="M1144" s="9">
        <v>5.2809999999999997</v>
      </c>
      <c r="N1144" s="9">
        <v>3.8561599999999996</v>
      </c>
      <c r="O1144" s="9">
        <v>2.8330000000000002</v>
      </c>
      <c r="P1144" s="9">
        <v>4.6779999999999999</v>
      </c>
      <c r="Q1144" s="9">
        <v>6.5259999999999998</v>
      </c>
      <c r="R1144" s="9">
        <v>4.3819999999999997</v>
      </c>
      <c r="S1144" s="9">
        <v>3.6760000000000002</v>
      </c>
      <c r="T1144" s="9">
        <v>5.8860000000000001</v>
      </c>
      <c r="U1144" s="9">
        <v>8.2200000000000006</v>
      </c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</row>
    <row r="1145" spans="3:50" x14ac:dyDescent="0.2">
      <c r="C1145" s="16">
        <f t="shared" si="35"/>
        <v>1141</v>
      </c>
      <c r="D1145" t="e">
        <f t="shared" ca="1" si="34"/>
        <v>#NAME?</v>
      </c>
      <c r="I1145">
        <v>1141</v>
      </c>
      <c r="J1145">
        <v>3.22525</v>
      </c>
      <c r="K1145" s="9">
        <v>2.2968000000000002</v>
      </c>
      <c r="L1145" s="9">
        <v>4.0326000000000004</v>
      </c>
      <c r="M1145" s="9">
        <v>5.2984</v>
      </c>
      <c r="N1145" s="9">
        <v>3.8716479999999995</v>
      </c>
      <c r="O1145" s="9">
        <v>2.8438000000000003</v>
      </c>
      <c r="P1145" s="9">
        <v>4.6975999999999996</v>
      </c>
      <c r="Q1145" s="9">
        <v>6.5485999999999995</v>
      </c>
      <c r="R1145" s="9">
        <v>4.3995999999999995</v>
      </c>
      <c r="S1145" s="9">
        <v>3.6878000000000002</v>
      </c>
      <c r="T1145" s="9">
        <v>5.9127999999999998</v>
      </c>
      <c r="U1145" s="9">
        <v>8.2460000000000004</v>
      </c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</row>
    <row r="1146" spans="3:50" x14ac:dyDescent="0.2">
      <c r="C1146" s="16">
        <f t="shared" si="35"/>
        <v>1142</v>
      </c>
      <c r="D1146" t="e">
        <f t="shared" ca="1" si="34"/>
        <v>#NAME?</v>
      </c>
      <c r="I1146">
        <v>1142</v>
      </c>
      <c r="J1146">
        <v>3.2425000000000002</v>
      </c>
      <c r="K1146" s="9">
        <v>2.3075999999999999</v>
      </c>
      <c r="L1146" s="9">
        <v>4.0512000000000006</v>
      </c>
      <c r="M1146" s="9">
        <v>5.3158000000000003</v>
      </c>
      <c r="N1146" s="9">
        <v>3.8871359999999995</v>
      </c>
      <c r="O1146" s="9">
        <v>2.8546</v>
      </c>
      <c r="P1146" s="9">
        <v>4.7172000000000001</v>
      </c>
      <c r="Q1146" s="9">
        <v>6.5712000000000002</v>
      </c>
      <c r="R1146" s="9">
        <v>4.4171999999999993</v>
      </c>
      <c r="S1146" s="9">
        <v>3.6996000000000002</v>
      </c>
      <c r="T1146" s="9">
        <v>5.9395999999999995</v>
      </c>
      <c r="U1146" s="9">
        <v>8.2720000000000002</v>
      </c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</row>
    <row r="1147" spans="3:50" x14ac:dyDescent="0.2">
      <c r="C1147" s="16">
        <f t="shared" si="35"/>
        <v>1143</v>
      </c>
      <c r="D1147" t="e">
        <f t="shared" ca="1" si="34"/>
        <v>#NAME?</v>
      </c>
      <c r="I1147">
        <v>1143</v>
      </c>
      <c r="J1147">
        <v>3.2597500000000004</v>
      </c>
      <c r="K1147" s="9">
        <v>2.3184</v>
      </c>
      <c r="L1147" s="9">
        <v>4.0697999999999999</v>
      </c>
      <c r="M1147" s="9">
        <v>5.3331999999999997</v>
      </c>
      <c r="N1147" s="9">
        <v>3.9026239999999999</v>
      </c>
      <c r="O1147" s="9">
        <v>2.8654000000000002</v>
      </c>
      <c r="P1147" s="9">
        <v>4.7367999999999997</v>
      </c>
      <c r="Q1147" s="9">
        <v>6.5937999999999999</v>
      </c>
      <c r="R1147" s="9">
        <v>4.4348000000000001</v>
      </c>
      <c r="S1147" s="9">
        <v>3.7113999999999998</v>
      </c>
      <c r="T1147" s="9">
        <v>5.9664000000000001</v>
      </c>
      <c r="U1147" s="9">
        <v>8.298</v>
      </c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</row>
    <row r="1148" spans="3:50" x14ac:dyDescent="0.2">
      <c r="C1148" s="16">
        <f t="shared" si="35"/>
        <v>1144</v>
      </c>
      <c r="D1148" t="e">
        <f t="shared" ca="1" si="34"/>
        <v>#NAME?</v>
      </c>
      <c r="I1148">
        <v>1144</v>
      </c>
      <c r="J1148">
        <v>3.2770000000000001</v>
      </c>
      <c r="K1148" s="9">
        <v>2.3291999999999997</v>
      </c>
      <c r="L1148" s="9">
        <v>4.0884</v>
      </c>
      <c r="M1148" s="9">
        <v>5.3506</v>
      </c>
      <c r="N1148" s="9">
        <v>3.9181119999999998</v>
      </c>
      <c r="O1148" s="9">
        <v>2.8761999999999999</v>
      </c>
      <c r="P1148" s="9">
        <v>4.7564000000000002</v>
      </c>
      <c r="Q1148" s="9">
        <v>6.6164000000000005</v>
      </c>
      <c r="R1148" s="9">
        <v>4.4523999999999999</v>
      </c>
      <c r="S1148" s="9">
        <v>3.7231999999999998</v>
      </c>
      <c r="T1148" s="9">
        <v>5.9931999999999999</v>
      </c>
      <c r="U1148" s="9">
        <v>8.3239999999999998</v>
      </c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</row>
    <row r="1149" spans="3:50" x14ac:dyDescent="0.2">
      <c r="C1149" s="16">
        <f t="shared" si="35"/>
        <v>1145</v>
      </c>
      <c r="D1149" t="e">
        <f t="shared" ca="1" si="34"/>
        <v>#NAME?</v>
      </c>
      <c r="I1149">
        <v>1145</v>
      </c>
      <c r="J1149">
        <v>3.2977500000000002</v>
      </c>
      <c r="K1149" s="9">
        <v>2.34</v>
      </c>
      <c r="L1149" s="9">
        <v>4.1070000000000002</v>
      </c>
      <c r="M1149" s="9">
        <v>5.3680000000000003</v>
      </c>
      <c r="N1149" s="9">
        <v>3.9335999999999998</v>
      </c>
      <c r="O1149" s="9">
        <v>2.887</v>
      </c>
      <c r="P1149" s="9">
        <v>4.7759999999999998</v>
      </c>
      <c r="Q1149" s="9">
        <v>6.6390000000000002</v>
      </c>
      <c r="R1149" s="9">
        <v>4.47</v>
      </c>
      <c r="S1149" s="9">
        <v>3.7349999999999999</v>
      </c>
      <c r="T1149" s="9">
        <v>6.02</v>
      </c>
      <c r="U1149" s="9">
        <v>8.35</v>
      </c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</row>
    <row r="1150" spans="3:50" x14ac:dyDescent="0.2">
      <c r="C1150" s="16">
        <f t="shared" si="35"/>
        <v>1146</v>
      </c>
      <c r="D1150" t="e">
        <f t="shared" ca="1" si="34"/>
        <v>#NAME?</v>
      </c>
      <c r="I1150">
        <v>1146</v>
      </c>
      <c r="J1150">
        <v>3.3185000000000002</v>
      </c>
      <c r="K1150" s="9">
        <v>2.355</v>
      </c>
      <c r="L1150" s="9">
        <v>4.1280000000000001</v>
      </c>
      <c r="M1150" s="9">
        <v>5.3930000000000007</v>
      </c>
      <c r="N1150" s="9">
        <v>3.9687999999999999</v>
      </c>
      <c r="O1150" s="9">
        <v>2.9035000000000002</v>
      </c>
      <c r="P1150" s="9">
        <v>4.7984999999999998</v>
      </c>
      <c r="Q1150" s="9">
        <v>6.6654999999999998</v>
      </c>
      <c r="R1150" s="9">
        <v>4.51</v>
      </c>
      <c r="S1150" s="9">
        <v>3.7519999999999998</v>
      </c>
      <c r="T1150" s="9">
        <v>6.05</v>
      </c>
      <c r="U1150" s="9">
        <v>8.379999999999999</v>
      </c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</row>
    <row r="1151" spans="3:50" x14ac:dyDescent="0.2">
      <c r="C1151" s="16">
        <f t="shared" si="35"/>
        <v>1147</v>
      </c>
      <c r="D1151" t="e">
        <f t="shared" ca="1" si="34"/>
        <v>#NAME?</v>
      </c>
      <c r="I1151">
        <v>1147</v>
      </c>
      <c r="J1151">
        <v>3.3392499999999998</v>
      </c>
      <c r="K1151" s="9">
        <v>2.37</v>
      </c>
      <c r="L1151" s="9">
        <v>4.149</v>
      </c>
      <c r="M1151" s="9">
        <v>5.4180000000000001</v>
      </c>
      <c r="N1151" s="9">
        <v>4.0039999999999996</v>
      </c>
      <c r="O1151" s="9">
        <v>2.92</v>
      </c>
      <c r="P1151" s="9">
        <v>4.8209999999999997</v>
      </c>
      <c r="Q1151" s="9">
        <v>6.6920000000000002</v>
      </c>
      <c r="R1151" s="9">
        <v>4.55</v>
      </c>
      <c r="S1151" s="9">
        <v>3.7690000000000001</v>
      </c>
      <c r="T1151" s="9">
        <v>6.08</v>
      </c>
      <c r="U1151" s="9">
        <v>8.41</v>
      </c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</row>
    <row r="1152" spans="3:50" x14ac:dyDescent="0.2">
      <c r="C1152" s="16">
        <f t="shared" si="35"/>
        <v>1148</v>
      </c>
      <c r="D1152" t="e">
        <f t="shared" ca="1" si="34"/>
        <v>#NAME?</v>
      </c>
      <c r="I1152">
        <v>1148</v>
      </c>
      <c r="J1152">
        <v>3.36</v>
      </c>
      <c r="K1152" s="9">
        <v>2.3919999999999999</v>
      </c>
      <c r="L1152" s="9">
        <v>4.1790000000000003</v>
      </c>
      <c r="M1152" s="9">
        <v>5.4489999999999998</v>
      </c>
      <c r="N1152" s="9">
        <v>4.00664</v>
      </c>
      <c r="O1152" s="9">
        <v>2.952</v>
      </c>
      <c r="P1152" s="9">
        <v>4.8440000000000003</v>
      </c>
      <c r="Q1152" s="9">
        <v>6.7190000000000003</v>
      </c>
      <c r="R1152" s="9">
        <v>4.5529999999999999</v>
      </c>
      <c r="S1152" s="9">
        <v>3.8039999999999998</v>
      </c>
      <c r="T1152" s="9">
        <v>6.1109999999999998</v>
      </c>
      <c r="U1152" s="9">
        <v>8.4450000000000003</v>
      </c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</row>
    <row r="1153" spans="3:50" x14ac:dyDescent="0.2">
      <c r="C1153" s="16">
        <f t="shared" si="35"/>
        <v>1149</v>
      </c>
      <c r="D1153" t="e">
        <f t="shared" ca="1" si="34"/>
        <v>#NAME?</v>
      </c>
      <c r="I1153">
        <v>1149</v>
      </c>
      <c r="J1153">
        <v>3.3959999999999999</v>
      </c>
      <c r="K1153" s="9">
        <v>2.4279999999999999</v>
      </c>
      <c r="L1153" s="9">
        <v>4.2140000000000004</v>
      </c>
      <c r="M1153" s="9">
        <v>5.49</v>
      </c>
      <c r="N1153" s="9">
        <v>4.0216000000000003</v>
      </c>
      <c r="O1153" s="9">
        <v>2.996</v>
      </c>
      <c r="P1153" s="9">
        <v>4.915</v>
      </c>
      <c r="Q1153" s="9">
        <v>6.8</v>
      </c>
      <c r="R1153" s="9">
        <v>4.57</v>
      </c>
      <c r="S1153" s="9">
        <v>3.8530000000000002</v>
      </c>
      <c r="T1153" s="9">
        <v>6.1459999999999999</v>
      </c>
      <c r="U1153" s="9">
        <v>8.5</v>
      </c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</row>
    <row r="1154" spans="3:50" x14ac:dyDescent="0.2">
      <c r="C1154" s="16">
        <f t="shared" si="35"/>
        <v>1150</v>
      </c>
      <c r="D1154" t="e">
        <f t="shared" ca="1" si="34"/>
        <v>#NAME?</v>
      </c>
      <c r="I1154">
        <v>1150</v>
      </c>
      <c r="J1154">
        <v>3.4319999999999999</v>
      </c>
      <c r="K1154" s="9">
        <v>2.464</v>
      </c>
      <c r="L1154" s="9">
        <v>4.2539999999999996</v>
      </c>
      <c r="M1154" s="9">
        <v>5.5579999999999998</v>
      </c>
      <c r="N1154" s="9">
        <v>4.04976</v>
      </c>
      <c r="O1154" s="9">
        <v>3.04</v>
      </c>
      <c r="P1154" s="9">
        <v>4.9859999999999998</v>
      </c>
      <c r="Q1154" s="9">
        <v>6.8810000000000002</v>
      </c>
      <c r="R1154" s="9">
        <v>4.6020000000000003</v>
      </c>
      <c r="S1154" s="9">
        <v>3.9020000000000001</v>
      </c>
      <c r="T1154" s="9">
        <v>6.1950000000000003</v>
      </c>
      <c r="U1154" s="9">
        <v>8.5649999999999995</v>
      </c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</row>
    <row r="1155" spans="3:50" x14ac:dyDescent="0.2">
      <c r="C1155" s="16">
        <f t="shared" si="35"/>
        <v>1151</v>
      </c>
      <c r="D1155" t="e">
        <f t="shared" ca="1" si="34"/>
        <v>#NAME?</v>
      </c>
      <c r="I1155">
        <v>1151</v>
      </c>
      <c r="J1155">
        <v>3.468</v>
      </c>
      <c r="K1155" s="9">
        <v>2.5</v>
      </c>
      <c r="L1155" s="9">
        <v>4.3239999999999998</v>
      </c>
      <c r="M1155" s="9">
        <v>5.6379999999999999</v>
      </c>
      <c r="N1155" s="9">
        <v>4.0655999999999999</v>
      </c>
      <c r="O1155" s="9">
        <v>3.0840000000000001</v>
      </c>
      <c r="P1155" s="9">
        <v>5.0570000000000004</v>
      </c>
      <c r="Q1155" s="9">
        <v>6.9630000000000001</v>
      </c>
      <c r="R1155" s="9">
        <v>4.62</v>
      </c>
      <c r="S1155" s="9">
        <v>3.9510000000000001</v>
      </c>
      <c r="T1155" s="9">
        <v>6.29</v>
      </c>
      <c r="U1155" s="9">
        <v>8.67</v>
      </c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</row>
    <row r="1156" spans="3:50" x14ac:dyDescent="0.2">
      <c r="C1156" s="16">
        <f t="shared" si="35"/>
        <v>1152</v>
      </c>
      <c r="D1156" t="e">
        <f t="shared" ref="D1156:D1219" ca="1" si="36">smrLinInterp(C1156,Time,Rain)</f>
        <v>#NAME?</v>
      </c>
      <c r="I1156">
        <v>1152</v>
      </c>
      <c r="J1156">
        <v>3.504</v>
      </c>
      <c r="K1156" s="9">
        <v>2.536</v>
      </c>
      <c r="L1156" s="9">
        <v>4.4240000000000004</v>
      </c>
      <c r="M1156" s="9">
        <v>5.7679999999999998</v>
      </c>
      <c r="N1156" s="9">
        <v>4.2240000000000002</v>
      </c>
      <c r="O1156" s="9">
        <v>3.1280000000000001</v>
      </c>
      <c r="P1156" s="9">
        <v>5.1280000000000001</v>
      </c>
      <c r="Q1156" s="9">
        <v>7.0460000000000003</v>
      </c>
      <c r="R1156" s="9">
        <v>4.8</v>
      </c>
      <c r="S1156" s="9">
        <v>4</v>
      </c>
      <c r="T1156" s="9">
        <v>6.4</v>
      </c>
      <c r="U1156" s="9">
        <v>8.8350000000000009</v>
      </c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</row>
    <row r="1157" spans="3:50" x14ac:dyDescent="0.2">
      <c r="C1157" s="16">
        <f t="shared" si="35"/>
        <v>1153</v>
      </c>
      <c r="D1157" t="e">
        <f t="shared" ca="1" si="36"/>
        <v>#NAME?</v>
      </c>
      <c r="I1157">
        <v>1153</v>
      </c>
      <c r="J1157">
        <v>3.54</v>
      </c>
      <c r="K1157" s="9">
        <v>2.5720000000000001</v>
      </c>
      <c r="L1157" s="9">
        <v>4.4889999999999999</v>
      </c>
      <c r="M1157" s="9">
        <v>5.8079999999999998</v>
      </c>
      <c r="N1157" s="9">
        <v>4.2776800000000001</v>
      </c>
      <c r="O1157" s="9">
        <v>3.1720000000000002</v>
      </c>
      <c r="P1157" s="9">
        <v>5.2</v>
      </c>
      <c r="Q1157" s="9">
        <v>7.1310000000000002</v>
      </c>
      <c r="R1157" s="9">
        <v>4.8609999999999998</v>
      </c>
      <c r="S1157" s="9">
        <v>4.0490000000000004</v>
      </c>
      <c r="T1157" s="9">
        <v>6.49</v>
      </c>
      <c r="U1157" s="9">
        <v>8.91</v>
      </c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</row>
    <row r="1158" spans="3:50" x14ac:dyDescent="0.2">
      <c r="C1158" s="16">
        <f t="shared" ref="C1158:C1221" si="37">1+C1157</f>
        <v>1154</v>
      </c>
      <c r="D1158" t="e">
        <f t="shared" ca="1" si="36"/>
        <v>#NAME?</v>
      </c>
      <c r="I1158">
        <v>1154</v>
      </c>
      <c r="J1158">
        <v>3.5609999999999999</v>
      </c>
      <c r="K1158" s="9">
        <v>2.5840000000000001</v>
      </c>
      <c r="L1158" s="9">
        <v>4.5090000000000003</v>
      </c>
      <c r="M1158" s="9">
        <v>5.8280000000000003</v>
      </c>
      <c r="N1158" s="9">
        <v>4.2996800000000004</v>
      </c>
      <c r="O1158" s="9">
        <v>3.1859999999999999</v>
      </c>
      <c r="P1158" s="9">
        <v>5.2240000000000002</v>
      </c>
      <c r="Q1158" s="9">
        <v>7.1559999999999997</v>
      </c>
      <c r="R1158" s="9">
        <v>4.8860000000000001</v>
      </c>
      <c r="S1158" s="9">
        <v>4.0659999999999998</v>
      </c>
      <c r="T1158" s="9">
        <v>6.52</v>
      </c>
      <c r="U1158" s="9">
        <v>8.9499999999999993</v>
      </c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</row>
    <row r="1159" spans="3:50" x14ac:dyDescent="0.2">
      <c r="C1159" s="16">
        <f t="shared" si="37"/>
        <v>1155</v>
      </c>
      <c r="D1159" t="e">
        <f t="shared" ca="1" si="36"/>
        <v>#NAME?</v>
      </c>
      <c r="I1159">
        <v>1155</v>
      </c>
      <c r="J1159">
        <v>3.5754999999999999</v>
      </c>
      <c r="K1159" s="9">
        <v>2.5939999999999999</v>
      </c>
      <c r="L1159" s="9">
        <v>4.524</v>
      </c>
      <c r="M1159" s="9">
        <v>5.843</v>
      </c>
      <c r="N1159" s="9">
        <v>4.3155200000000002</v>
      </c>
      <c r="O1159" s="9">
        <v>3.198</v>
      </c>
      <c r="P1159" s="9">
        <v>5.2409999999999997</v>
      </c>
      <c r="Q1159" s="9">
        <v>7.1749999999999998</v>
      </c>
      <c r="R1159" s="9">
        <v>4.9039999999999999</v>
      </c>
      <c r="S1159" s="9">
        <v>4.0810000000000004</v>
      </c>
      <c r="T1159" s="9">
        <v>6.54</v>
      </c>
      <c r="U1159" s="9">
        <v>8.9749999999999996</v>
      </c>
      <c r="V1159" s="8"/>
      <c r="W1159" s="2"/>
      <c r="X1159" s="2"/>
      <c r="Y1159" s="2"/>
      <c r="Z1159" s="2"/>
      <c r="AA1159" s="2"/>
      <c r="AB1159" s="8"/>
      <c r="AC1159" s="2"/>
      <c r="AD1159" s="2"/>
      <c r="AE1159" s="2"/>
      <c r="AF1159" s="2"/>
      <c r="AG1159" s="8"/>
      <c r="AH1159" s="2"/>
      <c r="AI1159" s="2"/>
      <c r="AJ1159" s="2"/>
      <c r="AK1159" s="2"/>
      <c r="AL1159" s="8"/>
      <c r="AM1159" s="2"/>
      <c r="AN1159" s="2"/>
      <c r="AO1159" s="2"/>
      <c r="AP1159" s="2"/>
      <c r="AQ1159" s="8"/>
      <c r="AR1159" s="2"/>
      <c r="AS1159" s="2"/>
      <c r="AT1159" s="2"/>
      <c r="AU1159" s="2"/>
      <c r="AV1159" s="2"/>
      <c r="AW1159" s="2"/>
      <c r="AX1159" s="2"/>
    </row>
    <row r="1160" spans="3:50" x14ac:dyDescent="0.2">
      <c r="C1160" s="16">
        <f t="shared" si="37"/>
        <v>1156</v>
      </c>
      <c r="D1160" t="e">
        <f t="shared" ca="1" si="36"/>
        <v>#NAME?</v>
      </c>
      <c r="I1160">
        <v>1156</v>
      </c>
      <c r="J1160">
        <v>3.59</v>
      </c>
      <c r="K1160" s="9">
        <v>2.6015999999999999</v>
      </c>
      <c r="L1160" s="9">
        <v>4.5380000000000003</v>
      </c>
      <c r="M1160" s="9">
        <v>5.8554000000000004</v>
      </c>
      <c r="N1160" s="9">
        <v>4.3269600000000006</v>
      </c>
      <c r="O1160" s="9">
        <v>3.2065999999999999</v>
      </c>
      <c r="P1160" s="9">
        <v>5.2557999999999998</v>
      </c>
      <c r="Q1160" s="9">
        <v>7.1929999999999996</v>
      </c>
      <c r="R1160" s="9">
        <v>4.9169999999999998</v>
      </c>
      <c r="S1160" s="9">
        <v>4.0914000000000001</v>
      </c>
      <c r="T1160" s="9">
        <v>6.556</v>
      </c>
      <c r="U1160" s="9">
        <v>8.9931999999999999</v>
      </c>
      <c r="V1160" s="9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</row>
    <row r="1161" spans="3:50" x14ac:dyDescent="0.2">
      <c r="C1161" s="16">
        <f t="shared" si="37"/>
        <v>1157</v>
      </c>
      <c r="D1161" t="e">
        <f t="shared" ca="1" si="36"/>
        <v>#NAME?</v>
      </c>
      <c r="I1161">
        <v>1157</v>
      </c>
      <c r="J1161">
        <v>3.601</v>
      </c>
      <c r="K1161" s="9">
        <v>2.6092</v>
      </c>
      <c r="L1161" s="9">
        <v>4.5520000000000005</v>
      </c>
      <c r="M1161" s="9">
        <v>5.8677999999999999</v>
      </c>
      <c r="N1161" s="9">
        <v>4.3384</v>
      </c>
      <c r="O1161" s="9">
        <v>3.2151999999999998</v>
      </c>
      <c r="P1161" s="9">
        <v>5.2706</v>
      </c>
      <c r="Q1161" s="9">
        <v>7.2109999999999994</v>
      </c>
      <c r="R1161" s="9">
        <v>4.93</v>
      </c>
      <c r="S1161" s="9">
        <v>4.1017999999999999</v>
      </c>
      <c r="T1161" s="9">
        <v>6.5720000000000001</v>
      </c>
      <c r="U1161" s="9">
        <v>9.0114000000000001</v>
      </c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</row>
    <row r="1162" spans="3:50" x14ac:dyDescent="0.2">
      <c r="C1162" s="16">
        <f t="shared" si="37"/>
        <v>1158</v>
      </c>
      <c r="D1162" t="e">
        <f t="shared" ca="1" si="36"/>
        <v>#NAME?</v>
      </c>
      <c r="I1162">
        <v>1158</v>
      </c>
      <c r="J1162">
        <v>3.6120000000000001</v>
      </c>
      <c r="K1162" s="9">
        <v>2.6168</v>
      </c>
      <c r="L1162" s="9">
        <v>4.5659999999999998</v>
      </c>
      <c r="M1162" s="9">
        <v>5.8802000000000003</v>
      </c>
      <c r="N1162" s="9">
        <v>4.3498400000000004</v>
      </c>
      <c r="O1162" s="9">
        <v>3.2238000000000002</v>
      </c>
      <c r="P1162" s="9">
        <v>5.2854000000000001</v>
      </c>
      <c r="Q1162" s="9">
        <v>7.2290000000000001</v>
      </c>
      <c r="R1162" s="9">
        <v>4.9430000000000005</v>
      </c>
      <c r="S1162" s="9">
        <v>4.1122000000000005</v>
      </c>
      <c r="T1162" s="9">
        <v>6.5880000000000001</v>
      </c>
      <c r="U1162" s="9">
        <v>9.0296000000000003</v>
      </c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</row>
    <row r="1163" spans="3:50" x14ac:dyDescent="0.2">
      <c r="C1163" s="16">
        <f t="shared" si="37"/>
        <v>1159</v>
      </c>
      <c r="D1163" t="e">
        <f t="shared" ca="1" si="36"/>
        <v>#NAME?</v>
      </c>
      <c r="I1163">
        <v>1159</v>
      </c>
      <c r="J1163">
        <v>3.6165000000000003</v>
      </c>
      <c r="K1163" s="9">
        <v>2.6244000000000001</v>
      </c>
      <c r="L1163" s="9">
        <v>4.58</v>
      </c>
      <c r="M1163" s="9">
        <v>5.8925999999999998</v>
      </c>
      <c r="N1163" s="9">
        <v>4.3612799999999998</v>
      </c>
      <c r="O1163" s="9">
        <v>3.2324000000000002</v>
      </c>
      <c r="P1163" s="9">
        <v>5.3002000000000002</v>
      </c>
      <c r="Q1163" s="9">
        <v>7.2469999999999999</v>
      </c>
      <c r="R1163" s="9">
        <v>4.9560000000000004</v>
      </c>
      <c r="S1163" s="9">
        <v>4.1226000000000003</v>
      </c>
      <c r="T1163" s="9">
        <v>6.6040000000000001</v>
      </c>
      <c r="U1163" s="9">
        <v>9.0478000000000005</v>
      </c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</row>
    <row r="1164" spans="3:50" x14ac:dyDescent="0.2">
      <c r="C1164" s="16">
        <f t="shared" si="37"/>
        <v>1160</v>
      </c>
      <c r="D1164" t="e">
        <f t="shared" ca="1" si="36"/>
        <v>#NAME?</v>
      </c>
      <c r="I1164">
        <v>1160</v>
      </c>
      <c r="J1164">
        <v>3.621</v>
      </c>
      <c r="K1164" s="9">
        <v>2.6320000000000001</v>
      </c>
      <c r="L1164" s="9">
        <v>4.5940000000000003</v>
      </c>
      <c r="M1164" s="9">
        <v>5.9050000000000002</v>
      </c>
      <c r="N1164" s="9">
        <v>4.3727200000000002</v>
      </c>
      <c r="O1164" s="9">
        <v>3.2410000000000001</v>
      </c>
      <c r="P1164" s="9">
        <v>5.3150000000000004</v>
      </c>
      <c r="Q1164" s="9">
        <v>7.2649999999999997</v>
      </c>
      <c r="R1164" s="9">
        <v>4.9690000000000003</v>
      </c>
      <c r="S1164" s="9">
        <v>4.133</v>
      </c>
      <c r="T1164" s="9">
        <v>6.62</v>
      </c>
      <c r="U1164" s="9">
        <v>9.0660000000000007</v>
      </c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</row>
    <row r="1165" spans="3:50" x14ac:dyDescent="0.2">
      <c r="C1165" s="16">
        <f t="shared" si="37"/>
        <v>1161</v>
      </c>
      <c r="D1165" t="e">
        <f t="shared" ca="1" si="36"/>
        <v>#NAME?</v>
      </c>
      <c r="I1165">
        <v>1161</v>
      </c>
      <c r="J1165">
        <v>3.6333333333333333</v>
      </c>
      <c r="K1165" s="9">
        <v>2.6372</v>
      </c>
      <c r="L1165" s="9">
        <v>4.6035000000000004</v>
      </c>
      <c r="M1165" s="9">
        <v>5.9168000000000003</v>
      </c>
      <c r="N1165" s="9">
        <v>4.3797600000000001</v>
      </c>
      <c r="O1165" s="9">
        <v>3.2469000000000001</v>
      </c>
      <c r="P1165" s="9">
        <v>5.3261000000000003</v>
      </c>
      <c r="Q1165" s="9">
        <v>7.2790999999999997</v>
      </c>
      <c r="R1165" s="9">
        <v>4.9770000000000003</v>
      </c>
      <c r="S1165" s="9">
        <v>4.1395999999999997</v>
      </c>
      <c r="T1165" s="9">
        <v>6.6310000000000002</v>
      </c>
      <c r="U1165" s="9">
        <v>9.0822000000000003</v>
      </c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</row>
    <row r="1166" spans="3:50" x14ac:dyDescent="0.2">
      <c r="C1166" s="16">
        <f t="shared" si="37"/>
        <v>1162</v>
      </c>
      <c r="D1166" t="e">
        <f t="shared" ca="1" si="36"/>
        <v>#NAME?</v>
      </c>
      <c r="I1166">
        <v>1162</v>
      </c>
      <c r="J1166">
        <v>3.6456666666666666</v>
      </c>
      <c r="K1166" s="9">
        <v>2.6424000000000003</v>
      </c>
      <c r="L1166" s="9">
        <v>4.6130000000000004</v>
      </c>
      <c r="M1166" s="9">
        <v>5.9286000000000003</v>
      </c>
      <c r="N1166" s="9">
        <v>4.3868</v>
      </c>
      <c r="O1166" s="9">
        <v>3.2528000000000001</v>
      </c>
      <c r="P1166" s="9">
        <v>5.3372000000000002</v>
      </c>
      <c r="Q1166" s="9">
        <v>7.2931999999999997</v>
      </c>
      <c r="R1166" s="9">
        <v>4.9850000000000003</v>
      </c>
      <c r="S1166" s="9">
        <v>4.1462000000000003</v>
      </c>
      <c r="T1166" s="9">
        <v>6.6420000000000003</v>
      </c>
      <c r="U1166" s="9">
        <v>9.0983999999999998</v>
      </c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</row>
    <row r="1167" spans="3:50" x14ac:dyDescent="0.2">
      <c r="C1167" s="16">
        <f t="shared" si="37"/>
        <v>1163</v>
      </c>
      <c r="D1167" t="e">
        <f t="shared" ca="1" si="36"/>
        <v>#NAME?</v>
      </c>
      <c r="I1167">
        <v>1163</v>
      </c>
      <c r="J1167">
        <v>3.6579999999999999</v>
      </c>
      <c r="K1167" s="9">
        <v>2.6476000000000002</v>
      </c>
      <c r="L1167" s="9">
        <v>4.6225000000000005</v>
      </c>
      <c r="M1167" s="9">
        <v>5.9404000000000003</v>
      </c>
      <c r="N1167" s="9">
        <v>4.39384</v>
      </c>
      <c r="O1167" s="9">
        <v>3.2587000000000002</v>
      </c>
      <c r="P1167" s="9">
        <v>5.3483000000000001</v>
      </c>
      <c r="Q1167" s="9">
        <v>7.3072999999999997</v>
      </c>
      <c r="R1167" s="9">
        <v>4.9930000000000003</v>
      </c>
      <c r="S1167" s="9">
        <v>4.1528</v>
      </c>
      <c r="T1167" s="9">
        <v>6.6530000000000005</v>
      </c>
      <c r="U1167" s="9">
        <v>9.1146000000000011</v>
      </c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</row>
    <row r="1168" spans="3:50" x14ac:dyDescent="0.2">
      <c r="C1168" s="16">
        <f t="shared" si="37"/>
        <v>1164</v>
      </c>
      <c r="D1168" t="e">
        <f t="shared" ca="1" si="36"/>
        <v>#NAME?</v>
      </c>
      <c r="I1168">
        <v>1164</v>
      </c>
      <c r="J1168">
        <v>3.6669999999999998</v>
      </c>
      <c r="K1168" s="9">
        <v>2.6528</v>
      </c>
      <c r="L1168" s="9">
        <v>4.6320000000000006</v>
      </c>
      <c r="M1168" s="9">
        <v>5.9522000000000004</v>
      </c>
      <c r="N1168" s="9">
        <v>4.4008799999999999</v>
      </c>
      <c r="O1168" s="9">
        <v>3.2646000000000002</v>
      </c>
      <c r="P1168" s="9">
        <v>5.3593999999999999</v>
      </c>
      <c r="Q1168" s="9">
        <v>7.3213999999999997</v>
      </c>
      <c r="R1168" s="9">
        <v>5.0010000000000003</v>
      </c>
      <c r="S1168" s="9">
        <v>4.1593999999999998</v>
      </c>
      <c r="T1168" s="9">
        <v>6.6640000000000006</v>
      </c>
      <c r="U1168" s="9">
        <v>9.1308000000000007</v>
      </c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</row>
    <row r="1169" spans="3:50" x14ac:dyDescent="0.2">
      <c r="C1169" s="16">
        <f t="shared" si="37"/>
        <v>1165</v>
      </c>
      <c r="D1169" t="e">
        <f t="shared" ca="1" si="36"/>
        <v>#NAME?</v>
      </c>
      <c r="I1169">
        <v>1165</v>
      </c>
      <c r="J1169">
        <v>3.6760000000000002</v>
      </c>
      <c r="K1169" s="9">
        <v>2.6580000000000004</v>
      </c>
      <c r="L1169" s="9">
        <v>4.6415000000000006</v>
      </c>
      <c r="M1169" s="9">
        <v>5.9640000000000004</v>
      </c>
      <c r="N1169" s="9">
        <v>4.4079200000000007</v>
      </c>
      <c r="O1169" s="9">
        <v>3.2705000000000002</v>
      </c>
      <c r="P1169" s="9">
        <v>5.3704999999999998</v>
      </c>
      <c r="Q1169" s="9">
        <v>7.3354999999999997</v>
      </c>
      <c r="R1169" s="9">
        <v>5.0090000000000003</v>
      </c>
      <c r="S1169" s="9">
        <v>4.1660000000000004</v>
      </c>
      <c r="T1169" s="9">
        <v>6.6750000000000007</v>
      </c>
      <c r="U1169" s="9">
        <v>9.1470000000000002</v>
      </c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</row>
    <row r="1170" spans="3:50" x14ac:dyDescent="0.2">
      <c r="C1170" s="16">
        <f t="shared" si="37"/>
        <v>1166</v>
      </c>
      <c r="D1170" t="e">
        <f t="shared" ca="1" si="36"/>
        <v>#NAME?</v>
      </c>
      <c r="I1170">
        <v>1166</v>
      </c>
      <c r="J1170">
        <v>3.6840000000000002</v>
      </c>
      <c r="K1170" s="9">
        <v>2.6632000000000002</v>
      </c>
      <c r="L1170" s="9">
        <v>4.6509999999999998</v>
      </c>
      <c r="M1170" s="9">
        <v>5.9757999999999996</v>
      </c>
      <c r="N1170" s="9">
        <v>4.4149600000000007</v>
      </c>
      <c r="O1170" s="9">
        <v>3.2763999999999998</v>
      </c>
      <c r="P1170" s="9">
        <v>5.3816000000000006</v>
      </c>
      <c r="Q1170" s="9">
        <v>7.3495999999999997</v>
      </c>
      <c r="R1170" s="9">
        <v>5.0170000000000003</v>
      </c>
      <c r="S1170" s="9">
        <v>4.1726000000000001</v>
      </c>
      <c r="T1170" s="9">
        <v>6.6859999999999999</v>
      </c>
      <c r="U1170" s="9">
        <v>9.1631999999999998</v>
      </c>
      <c r="V1170" s="2"/>
      <c r="W1170" s="2"/>
      <c r="X1170" s="8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</row>
    <row r="1171" spans="3:50" x14ac:dyDescent="0.2">
      <c r="C1171" s="16">
        <f t="shared" si="37"/>
        <v>1167</v>
      </c>
      <c r="D1171" t="e">
        <f t="shared" ca="1" si="36"/>
        <v>#NAME?</v>
      </c>
      <c r="I1171">
        <v>1167</v>
      </c>
      <c r="J1171">
        <v>3.6920000000000002</v>
      </c>
      <c r="K1171" s="9">
        <v>2.6684000000000001</v>
      </c>
      <c r="L1171" s="9">
        <v>4.6604999999999999</v>
      </c>
      <c r="M1171" s="9">
        <v>5.9875999999999996</v>
      </c>
      <c r="N1171" s="9">
        <v>4.4220000000000006</v>
      </c>
      <c r="O1171" s="9">
        <v>3.2822999999999998</v>
      </c>
      <c r="P1171" s="9">
        <v>5.3927000000000005</v>
      </c>
      <c r="Q1171" s="9">
        <v>7.3636999999999997</v>
      </c>
      <c r="R1171" s="9">
        <v>5.0250000000000004</v>
      </c>
      <c r="S1171" s="9">
        <v>4.1791999999999998</v>
      </c>
      <c r="T1171" s="9">
        <v>6.6970000000000001</v>
      </c>
      <c r="U1171" s="9">
        <v>9.1793999999999993</v>
      </c>
      <c r="V1171" s="2"/>
      <c r="W1171" s="2"/>
      <c r="X1171" s="8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</row>
    <row r="1172" spans="3:50" x14ac:dyDescent="0.2">
      <c r="C1172" s="16">
        <f t="shared" si="37"/>
        <v>1168</v>
      </c>
      <c r="D1172" t="e">
        <f t="shared" ca="1" si="36"/>
        <v>#NAME?</v>
      </c>
      <c r="I1172">
        <v>1168</v>
      </c>
      <c r="J1172">
        <v>3.6993333333333336</v>
      </c>
      <c r="K1172" s="9">
        <v>2.6736</v>
      </c>
      <c r="L1172" s="9">
        <v>4.67</v>
      </c>
      <c r="M1172" s="9">
        <v>5.9993999999999996</v>
      </c>
      <c r="N1172" s="9">
        <v>4.4290400000000005</v>
      </c>
      <c r="O1172" s="9">
        <v>3.2881999999999998</v>
      </c>
      <c r="P1172" s="9">
        <v>5.4038000000000004</v>
      </c>
      <c r="Q1172" s="9">
        <v>7.3777999999999997</v>
      </c>
      <c r="R1172" s="9">
        <v>5.0330000000000004</v>
      </c>
      <c r="S1172" s="9">
        <v>4.1857999999999995</v>
      </c>
      <c r="T1172" s="9">
        <v>6.7080000000000002</v>
      </c>
      <c r="U1172" s="9">
        <v>9.1956000000000007</v>
      </c>
      <c r="V1172" s="2"/>
      <c r="W1172" s="2"/>
      <c r="X1172" s="8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</row>
    <row r="1173" spans="3:50" x14ac:dyDescent="0.2">
      <c r="C1173" s="16">
        <f t="shared" si="37"/>
        <v>1169</v>
      </c>
      <c r="D1173" t="e">
        <f t="shared" ca="1" si="36"/>
        <v>#NAME?</v>
      </c>
      <c r="I1173">
        <v>1169</v>
      </c>
      <c r="J1173">
        <v>3.7066666666666666</v>
      </c>
      <c r="K1173" s="9">
        <v>2.6788000000000003</v>
      </c>
      <c r="L1173" s="9">
        <v>4.6795</v>
      </c>
      <c r="M1173" s="9">
        <v>6.0111999999999997</v>
      </c>
      <c r="N1173" s="9">
        <v>4.4360800000000005</v>
      </c>
      <c r="O1173" s="9">
        <v>3.2940999999999998</v>
      </c>
      <c r="P1173" s="9">
        <v>5.4149000000000003</v>
      </c>
      <c r="Q1173" s="9">
        <v>7.3918999999999997</v>
      </c>
      <c r="R1173" s="9">
        <v>5.0410000000000004</v>
      </c>
      <c r="S1173" s="9">
        <v>4.1924000000000001</v>
      </c>
      <c r="T1173" s="9">
        <v>6.7190000000000003</v>
      </c>
      <c r="U1173" s="9">
        <v>9.2118000000000002</v>
      </c>
      <c r="V1173" s="2"/>
      <c r="W1173" s="2"/>
      <c r="X1173" s="8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</row>
    <row r="1174" spans="3:50" x14ac:dyDescent="0.2">
      <c r="C1174" s="16">
        <f t="shared" si="37"/>
        <v>1170</v>
      </c>
      <c r="D1174" t="e">
        <f t="shared" ca="1" si="36"/>
        <v>#NAME?</v>
      </c>
      <c r="I1174">
        <v>1170</v>
      </c>
      <c r="J1174">
        <v>3.714</v>
      </c>
      <c r="K1174" s="9">
        <v>2.6840000000000002</v>
      </c>
      <c r="L1174" s="9">
        <v>4.6890000000000001</v>
      </c>
      <c r="M1174" s="9">
        <v>6.0229999999999997</v>
      </c>
      <c r="N1174" s="9">
        <v>4.4431200000000004</v>
      </c>
      <c r="O1174" s="9">
        <v>3.3</v>
      </c>
      <c r="P1174" s="9">
        <v>5.4260000000000002</v>
      </c>
      <c r="Q1174" s="9">
        <v>7.4059999999999997</v>
      </c>
      <c r="R1174" s="9">
        <v>5.0490000000000004</v>
      </c>
      <c r="S1174" s="9">
        <v>4.1989999999999998</v>
      </c>
      <c r="T1174" s="9">
        <v>6.73</v>
      </c>
      <c r="U1174" s="9">
        <v>9.2279999999999998</v>
      </c>
      <c r="V1174" s="2"/>
      <c r="W1174" s="2"/>
      <c r="X1174" s="8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</row>
    <row r="1175" spans="3:50" x14ac:dyDescent="0.2">
      <c r="C1175" s="16">
        <f t="shared" si="37"/>
        <v>1171</v>
      </c>
      <c r="D1175" t="e">
        <f t="shared" ca="1" si="36"/>
        <v>#NAME?</v>
      </c>
      <c r="I1175">
        <v>1171</v>
      </c>
      <c r="J1175">
        <v>3.7210000000000001</v>
      </c>
      <c r="K1175" s="9">
        <v>2.6875</v>
      </c>
      <c r="L1175" s="9">
        <v>4.6962999999999999</v>
      </c>
      <c r="M1175" s="9">
        <v>6.0329999999999995</v>
      </c>
      <c r="N1175" s="9">
        <v>4.4520080000000002</v>
      </c>
      <c r="O1175" s="9">
        <v>3.3047</v>
      </c>
      <c r="P1175" s="9">
        <v>5.4352</v>
      </c>
      <c r="Q1175" s="9">
        <v>7.4179999999999993</v>
      </c>
      <c r="R1175" s="9">
        <v>5.0591000000000008</v>
      </c>
      <c r="S1175" s="9">
        <v>4.2047999999999996</v>
      </c>
      <c r="T1175" s="9">
        <v>6.74</v>
      </c>
      <c r="U1175" s="9">
        <v>9.2416</v>
      </c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</row>
    <row r="1176" spans="3:50" x14ac:dyDescent="0.2">
      <c r="C1176" s="16">
        <f t="shared" si="37"/>
        <v>1172</v>
      </c>
      <c r="D1176" t="e">
        <f t="shared" ca="1" si="36"/>
        <v>#NAME?</v>
      </c>
      <c r="I1176">
        <v>1172</v>
      </c>
      <c r="J1176">
        <v>3.7279999999999998</v>
      </c>
      <c r="K1176" s="9">
        <v>2.6910000000000003</v>
      </c>
      <c r="L1176" s="9">
        <v>4.7035999999999998</v>
      </c>
      <c r="M1176" s="9">
        <v>6.0430000000000001</v>
      </c>
      <c r="N1176" s="9">
        <v>4.460896</v>
      </c>
      <c r="O1176" s="9">
        <v>3.3093999999999997</v>
      </c>
      <c r="P1176" s="9">
        <v>5.4443999999999999</v>
      </c>
      <c r="Q1176" s="9">
        <v>7.43</v>
      </c>
      <c r="R1176" s="9">
        <v>5.0692000000000004</v>
      </c>
      <c r="S1176" s="9">
        <v>4.2105999999999995</v>
      </c>
      <c r="T1176" s="9">
        <v>6.75</v>
      </c>
      <c r="U1176" s="9">
        <v>9.2552000000000003</v>
      </c>
      <c r="V1176" s="2"/>
      <c r="W1176" s="2"/>
      <c r="X1176" s="8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</row>
    <row r="1177" spans="3:50" x14ac:dyDescent="0.2">
      <c r="C1177" s="16">
        <f t="shared" si="37"/>
        <v>1173</v>
      </c>
      <c r="D1177" t="e">
        <f t="shared" ca="1" si="36"/>
        <v>#NAME?</v>
      </c>
      <c r="I1177">
        <v>1173</v>
      </c>
      <c r="J1177">
        <v>3.7349999999999999</v>
      </c>
      <c r="K1177" s="9">
        <v>2.6945000000000001</v>
      </c>
      <c r="L1177" s="9">
        <v>4.7108999999999996</v>
      </c>
      <c r="M1177" s="9">
        <v>6.0529999999999999</v>
      </c>
      <c r="N1177" s="9">
        <v>4.4697840000000006</v>
      </c>
      <c r="O1177" s="9">
        <v>3.3140999999999998</v>
      </c>
      <c r="P1177" s="9">
        <v>5.4535999999999998</v>
      </c>
      <c r="Q1177" s="9">
        <v>7.4420000000000002</v>
      </c>
      <c r="R1177" s="9">
        <v>5.0792999999999999</v>
      </c>
      <c r="S1177" s="9">
        <v>4.2164000000000001</v>
      </c>
      <c r="T1177" s="9">
        <v>6.7600000000000007</v>
      </c>
      <c r="U1177" s="9">
        <v>9.2688000000000006</v>
      </c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</row>
    <row r="1178" spans="3:50" x14ac:dyDescent="0.2">
      <c r="C1178" s="16">
        <f t="shared" si="37"/>
        <v>1174</v>
      </c>
      <c r="D1178" t="e">
        <f t="shared" ca="1" si="36"/>
        <v>#NAME?</v>
      </c>
      <c r="I1178">
        <v>1174</v>
      </c>
      <c r="J1178">
        <v>3.742</v>
      </c>
      <c r="K1178" s="9">
        <v>2.698</v>
      </c>
      <c r="L1178" s="9">
        <v>4.7181999999999995</v>
      </c>
      <c r="M1178" s="9">
        <v>6.0629999999999997</v>
      </c>
      <c r="N1178" s="9">
        <v>4.4786720000000004</v>
      </c>
      <c r="O1178" s="9">
        <v>3.3188</v>
      </c>
      <c r="P1178" s="9">
        <v>5.4627999999999997</v>
      </c>
      <c r="Q1178" s="9">
        <v>7.4539999999999997</v>
      </c>
      <c r="R1178" s="9">
        <v>5.0894000000000004</v>
      </c>
      <c r="S1178" s="9">
        <v>4.2222</v>
      </c>
      <c r="T1178" s="9">
        <v>6.7700000000000005</v>
      </c>
      <c r="U1178" s="9">
        <v>9.2824000000000009</v>
      </c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</row>
    <row r="1179" spans="3:50" x14ac:dyDescent="0.2">
      <c r="C1179" s="16">
        <f t="shared" si="37"/>
        <v>1175</v>
      </c>
      <c r="D1179" t="e">
        <f t="shared" ca="1" si="36"/>
        <v>#NAME?</v>
      </c>
      <c r="I1179">
        <v>1175</v>
      </c>
      <c r="J1179">
        <v>3.7489999999999997</v>
      </c>
      <c r="K1179" s="9">
        <v>2.7015000000000002</v>
      </c>
      <c r="L1179" s="9">
        <v>4.7255000000000003</v>
      </c>
      <c r="M1179" s="9">
        <v>6.0730000000000004</v>
      </c>
      <c r="N1179" s="9">
        <v>4.4875600000000002</v>
      </c>
      <c r="O1179" s="9">
        <v>3.3235000000000001</v>
      </c>
      <c r="P1179" s="9">
        <v>5.4719999999999995</v>
      </c>
      <c r="Q1179" s="9">
        <v>7.4659999999999993</v>
      </c>
      <c r="R1179" s="9">
        <v>5.0995000000000008</v>
      </c>
      <c r="S1179" s="9">
        <v>4.2279999999999998</v>
      </c>
      <c r="T1179" s="9">
        <v>6.78</v>
      </c>
      <c r="U1179" s="9">
        <v>9.2959999999999994</v>
      </c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</row>
    <row r="1180" spans="3:50" x14ac:dyDescent="0.2">
      <c r="C1180" s="16">
        <f t="shared" si="37"/>
        <v>1176</v>
      </c>
      <c r="D1180" t="e">
        <f t="shared" ca="1" si="36"/>
        <v>#NAME?</v>
      </c>
      <c r="I1180">
        <v>1176</v>
      </c>
      <c r="J1180">
        <v>3.7559999999999998</v>
      </c>
      <c r="K1180" s="9">
        <v>2.7050000000000001</v>
      </c>
      <c r="L1180" s="9">
        <v>4.7328000000000001</v>
      </c>
      <c r="M1180" s="9">
        <v>6.0830000000000002</v>
      </c>
      <c r="N1180" s="9">
        <v>4.496448</v>
      </c>
      <c r="O1180" s="9">
        <v>3.3281999999999998</v>
      </c>
      <c r="P1180" s="9">
        <v>5.4812000000000003</v>
      </c>
      <c r="Q1180" s="9">
        <v>7.4779999999999998</v>
      </c>
      <c r="R1180" s="9">
        <v>5.1096000000000004</v>
      </c>
      <c r="S1180" s="9">
        <v>4.2337999999999996</v>
      </c>
      <c r="T1180" s="9">
        <v>6.79</v>
      </c>
      <c r="U1180" s="9">
        <v>9.3095999999999997</v>
      </c>
      <c r="V1180" s="2"/>
      <c r="W1180" s="2"/>
      <c r="X1180" s="8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</row>
    <row r="1181" spans="3:50" x14ac:dyDescent="0.2">
      <c r="C1181" s="16">
        <f t="shared" si="37"/>
        <v>1177</v>
      </c>
      <c r="D1181" t="e">
        <f t="shared" ca="1" si="36"/>
        <v>#NAME?</v>
      </c>
      <c r="I1181">
        <v>1177</v>
      </c>
      <c r="J1181">
        <v>3.7629999999999999</v>
      </c>
      <c r="K1181" s="9">
        <v>2.7084999999999999</v>
      </c>
      <c r="L1181" s="9">
        <v>4.7401</v>
      </c>
      <c r="M1181" s="9">
        <v>6.093</v>
      </c>
      <c r="N1181" s="9">
        <v>4.5053359999999998</v>
      </c>
      <c r="O1181" s="9">
        <v>3.3329</v>
      </c>
      <c r="P1181" s="9">
        <v>5.4904000000000002</v>
      </c>
      <c r="Q1181" s="9">
        <v>7.49</v>
      </c>
      <c r="R1181" s="9">
        <v>5.1196999999999999</v>
      </c>
      <c r="S1181" s="9">
        <v>4.2395999999999994</v>
      </c>
      <c r="T1181" s="9">
        <v>6.8</v>
      </c>
      <c r="U1181" s="9">
        <v>9.3231999999999999</v>
      </c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</row>
    <row r="1182" spans="3:50" x14ac:dyDescent="0.2">
      <c r="C1182" s="16">
        <f t="shared" si="37"/>
        <v>1178</v>
      </c>
      <c r="D1182" t="e">
        <f t="shared" ca="1" si="36"/>
        <v>#NAME?</v>
      </c>
      <c r="I1182">
        <v>1178</v>
      </c>
      <c r="J1182">
        <v>3.77</v>
      </c>
      <c r="K1182" s="9">
        <v>2.7119999999999997</v>
      </c>
      <c r="L1182" s="9">
        <v>4.7473999999999998</v>
      </c>
      <c r="M1182" s="9">
        <v>6.1029999999999998</v>
      </c>
      <c r="N1182" s="9">
        <v>4.5142240000000005</v>
      </c>
      <c r="O1182" s="9">
        <v>3.3376000000000001</v>
      </c>
      <c r="P1182" s="9">
        <v>5.4996</v>
      </c>
      <c r="Q1182" s="9">
        <v>7.5019999999999998</v>
      </c>
      <c r="R1182" s="9">
        <v>5.1298000000000004</v>
      </c>
      <c r="S1182" s="9">
        <v>4.2454000000000001</v>
      </c>
      <c r="T1182" s="9">
        <v>6.8100000000000005</v>
      </c>
      <c r="U1182" s="9">
        <v>9.3368000000000002</v>
      </c>
      <c r="V1182" s="2"/>
      <c r="W1182" s="2"/>
      <c r="X1182" s="8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</row>
    <row r="1183" spans="3:50" x14ac:dyDescent="0.2">
      <c r="C1183" s="16">
        <f t="shared" si="37"/>
        <v>1179</v>
      </c>
      <c r="D1183" t="e">
        <f t="shared" ca="1" si="36"/>
        <v>#NAME?</v>
      </c>
      <c r="I1183">
        <v>1179</v>
      </c>
      <c r="J1183">
        <v>3.7769999999999997</v>
      </c>
      <c r="K1183" s="9">
        <v>2.7155</v>
      </c>
      <c r="L1183" s="9">
        <v>4.7546999999999997</v>
      </c>
      <c r="M1183" s="9">
        <v>6.1130000000000004</v>
      </c>
      <c r="N1183" s="9">
        <v>4.5231120000000002</v>
      </c>
      <c r="O1183" s="9">
        <v>3.3422999999999998</v>
      </c>
      <c r="P1183" s="9">
        <v>5.5087999999999999</v>
      </c>
      <c r="Q1183" s="9">
        <v>7.5139999999999993</v>
      </c>
      <c r="R1183" s="9">
        <v>5.1399000000000008</v>
      </c>
      <c r="S1183" s="9">
        <v>4.2511999999999999</v>
      </c>
      <c r="T1183" s="9">
        <v>6.82</v>
      </c>
      <c r="U1183" s="9">
        <v>9.3504000000000005</v>
      </c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</row>
    <row r="1184" spans="3:50" x14ac:dyDescent="0.2">
      <c r="C1184" s="16">
        <f t="shared" si="37"/>
        <v>1180</v>
      </c>
      <c r="D1184" t="e">
        <f t="shared" ca="1" si="36"/>
        <v>#NAME?</v>
      </c>
      <c r="I1184">
        <v>1180</v>
      </c>
      <c r="J1184">
        <v>3.7839999999999998</v>
      </c>
      <c r="K1184" s="9">
        <v>2.7189999999999999</v>
      </c>
      <c r="L1184" s="9">
        <v>4.7619999999999996</v>
      </c>
      <c r="M1184" s="9">
        <v>6.1230000000000002</v>
      </c>
      <c r="N1184" s="9">
        <v>4.532</v>
      </c>
      <c r="O1184" s="9">
        <v>3.347</v>
      </c>
      <c r="P1184" s="9">
        <v>5.5179999999999998</v>
      </c>
      <c r="Q1184" s="9">
        <v>7.5259999999999998</v>
      </c>
      <c r="R1184" s="9">
        <v>5.15</v>
      </c>
      <c r="S1184" s="9">
        <v>4.2569999999999997</v>
      </c>
      <c r="T1184" s="9">
        <v>6.83</v>
      </c>
      <c r="U1184" s="9">
        <v>9.3640000000000008</v>
      </c>
      <c r="V1184" s="2"/>
      <c r="W1184" s="2"/>
      <c r="X1184" s="8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</row>
    <row r="1185" spans="3:50" x14ac:dyDescent="0.2">
      <c r="C1185" s="16">
        <f t="shared" si="37"/>
        <v>1181</v>
      </c>
      <c r="D1185" t="e">
        <f t="shared" ca="1" si="36"/>
        <v>#NAME?</v>
      </c>
      <c r="I1185">
        <v>1181</v>
      </c>
      <c r="J1185">
        <v>3.7895999999999996</v>
      </c>
      <c r="K1185" s="9">
        <v>2.7223999999999999</v>
      </c>
      <c r="L1185" s="9">
        <v>4.7687999999999997</v>
      </c>
      <c r="M1185" s="9">
        <v>6.1326999999999998</v>
      </c>
      <c r="N1185" s="9">
        <v>4.5381599999999995</v>
      </c>
      <c r="O1185" s="9">
        <v>3.3512</v>
      </c>
      <c r="P1185" s="9">
        <v>5.5258000000000003</v>
      </c>
      <c r="Q1185" s="9">
        <v>7.5369000000000002</v>
      </c>
      <c r="R1185" s="9">
        <v>5.157</v>
      </c>
      <c r="S1185" s="9">
        <v>4.2625999999999999</v>
      </c>
      <c r="T1185" s="9">
        <v>6.84</v>
      </c>
      <c r="U1185" s="9">
        <v>9.3774000000000015</v>
      </c>
      <c r="AU1185" s="2"/>
      <c r="AV1185" s="2"/>
      <c r="AW1185" s="2"/>
      <c r="AX1185" s="2"/>
    </row>
    <row r="1186" spans="3:50" x14ac:dyDescent="0.2">
      <c r="C1186" s="16">
        <f t="shared" si="37"/>
        <v>1182</v>
      </c>
      <c r="D1186" t="e">
        <f t="shared" ca="1" si="36"/>
        <v>#NAME?</v>
      </c>
      <c r="I1186">
        <v>1182</v>
      </c>
      <c r="J1186">
        <v>3.7951999999999999</v>
      </c>
      <c r="K1186" s="9">
        <v>2.7258</v>
      </c>
      <c r="L1186" s="9">
        <v>4.7755999999999998</v>
      </c>
      <c r="M1186" s="9">
        <v>6.1424000000000003</v>
      </c>
      <c r="N1186" s="9">
        <v>4.5443199999999999</v>
      </c>
      <c r="O1186" s="9">
        <v>3.3553999999999999</v>
      </c>
      <c r="P1186" s="9">
        <v>5.5335999999999999</v>
      </c>
      <c r="Q1186" s="9">
        <v>7.5477999999999996</v>
      </c>
      <c r="R1186" s="9">
        <v>5.1640000000000006</v>
      </c>
      <c r="S1186" s="9">
        <v>4.2681999999999993</v>
      </c>
      <c r="T1186" s="9">
        <v>6.85</v>
      </c>
      <c r="U1186" s="9">
        <v>9.3908000000000005</v>
      </c>
      <c r="AU1186" s="2"/>
      <c r="AV1186" s="2"/>
      <c r="AW1186" s="2"/>
      <c r="AX1186" s="2"/>
    </row>
    <row r="1187" spans="3:50" x14ac:dyDescent="0.2">
      <c r="C1187" s="16">
        <f t="shared" si="37"/>
        <v>1183</v>
      </c>
      <c r="D1187" t="e">
        <f t="shared" ca="1" si="36"/>
        <v>#NAME?</v>
      </c>
      <c r="I1187">
        <v>1183</v>
      </c>
      <c r="J1187">
        <v>3.8007999999999997</v>
      </c>
      <c r="K1187" s="9">
        <v>2.7292000000000001</v>
      </c>
      <c r="L1187" s="9">
        <v>4.7824</v>
      </c>
      <c r="M1187" s="9">
        <v>6.1520999999999999</v>
      </c>
      <c r="N1187" s="9">
        <v>4.5504800000000003</v>
      </c>
      <c r="O1187" s="9">
        <v>3.3595999999999999</v>
      </c>
      <c r="P1187" s="9">
        <v>5.5413999999999994</v>
      </c>
      <c r="Q1187" s="9">
        <v>7.5587</v>
      </c>
      <c r="R1187" s="9">
        <v>5.1710000000000003</v>
      </c>
      <c r="S1187" s="9">
        <v>4.2737999999999996</v>
      </c>
      <c r="T1187" s="9">
        <v>6.86</v>
      </c>
      <c r="U1187" s="9">
        <v>9.4041999999999994</v>
      </c>
      <c r="AU1187" s="2"/>
      <c r="AV1187" s="2"/>
      <c r="AW1187" s="2"/>
      <c r="AX1187" s="2"/>
    </row>
    <row r="1188" spans="3:50" x14ac:dyDescent="0.2">
      <c r="C1188" s="16">
        <f t="shared" si="37"/>
        <v>1184</v>
      </c>
      <c r="D1188" t="e">
        <f t="shared" ca="1" si="36"/>
        <v>#NAME?</v>
      </c>
      <c r="I1188">
        <v>1184</v>
      </c>
      <c r="J1188">
        <v>3.8064</v>
      </c>
      <c r="K1188" s="9">
        <v>2.7326000000000001</v>
      </c>
      <c r="L1188" s="9">
        <v>4.7892000000000001</v>
      </c>
      <c r="M1188" s="9">
        <v>6.1618000000000004</v>
      </c>
      <c r="N1188" s="9">
        <v>4.5566399999999998</v>
      </c>
      <c r="O1188" s="9">
        <v>3.3637999999999999</v>
      </c>
      <c r="P1188" s="9">
        <v>5.5491999999999999</v>
      </c>
      <c r="Q1188" s="9">
        <v>7.5695999999999994</v>
      </c>
      <c r="R1188" s="9">
        <v>5.1779999999999999</v>
      </c>
      <c r="S1188" s="9">
        <v>4.2793999999999999</v>
      </c>
      <c r="T1188" s="9">
        <v>6.87</v>
      </c>
      <c r="U1188" s="9">
        <v>9.4176000000000002</v>
      </c>
      <c r="AU1188" s="2"/>
      <c r="AV1188" s="2"/>
      <c r="AW1188" s="2"/>
      <c r="AX1188" s="2"/>
    </row>
    <row r="1189" spans="3:50" x14ac:dyDescent="0.2">
      <c r="C1189" s="16">
        <f t="shared" si="37"/>
        <v>1185</v>
      </c>
      <c r="D1189" t="e">
        <f t="shared" ca="1" si="36"/>
        <v>#NAME?</v>
      </c>
      <c r="I1189">
        <v>1185</v>
      </c>
      <c r="J1189">
        <v>3.8119999999999998</v>
      </c>
      <c r="K1189" s="9">
        <v>2.7359999999999998</v>
      </c>
      <c r="L1189" s="9">
        <v>4.7959999999999994</v>
      </c>
      <c r="M1189" s="9">
        <v>6.1715</v>
      </c>
      <c r="N1189" s="9">
        <v>4.5627999999999993</v>
      </c>
      <c r="O1189" s="9">
        <v>3.3679999999999999</v>
      </c>
      <c r="P1189" s="9">
        <v>5.5570000000000004</v>
      </c>
      <c r="Q1189" s="9">
        <v>7.5804999999999998</v>
      </c>
      <c r="R1189" s="9">
        <v>5.1850000000000005</v>
      </c>
      <c r="S1189" s="9">
        <v>4.2850000000000001</v>
      </c>
      <c r="T1189" s="9">
        <v>6.88</v>
      </c>
      <c r="U1189" s="9">
        <v>9.4310000000000009</v>
      </c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</row>
    <row r="1190" spans="3:50" x14ac:dyDescent="0.2">
      <c r="C1190" s="16">
        <f t="shared" si="37"/>
        <v>1186</v>
      </c>
      <c r="D1190" t="e">
        <f t="shared" ca="1" si="36"/>
        <v>#NAME?</v>
      </c>
      <c r="I1190">
        <v>1186</v>
      </c>
      <c r="J1190">
        <v>3.8175999999999997</v>
      </c>
      <c r="K1190" s="9">
        <v>2.7393999999999998</v>
      </c>
      <c r="L1190" s="9">
        <v>4.8027999999999995</v>
      </c>
      <c r="M1190" s="9">
        <v>6.1811999999999996</v>
      </c>
      <c r="N1190" s="9">
        <v>4.5689599999999997</v>
      </c>
      <c r="O1190" s="9">
        <v>3.3721999999999999</v>
      </c>
      <c r="P1190" s="9">
        <v>5.5648</v>
      </c>
      <c r="Q1190" s="9">
        <v>7.5914000000000001</v>
      </c>
      <c r="R1190" s="9">
        <v>5.1920000000000002</v>
      </c>
      <c r="S1190" s="9">
        <v>4.2905999999999995</v>
      </c>
      <c r="T1190" s="9">
        <v>6.89</v>
      </c>
      <c r="U1190" s="9">
        <v>9.4443999999999999</v>
      </c>
      <c r="AU1190" s="2"/>
      <c r="AV1190" s="2"/>
      <c r="AW1190" s="2"/>
      <c r="AX1190" s="2"/>
    </row>
    <row r="1191" spans="3:50" x14ac:dyDescent="0.2">
      <c r="C1191" s="16">
        <f t="shared" si="37"/>
        <v>1187</v>
      </c>
      <c r="D1191" t="e">
        <f t="shared" ca="1" si="36"/>
        <v>#NAME?</v>
      </c>
      <c r="I1191">
        <v>1187</v>
      </c>
      <c r="J1191">
        <v>3.8231999999999999</v>
      </c>
      <c r="K1191" s="9">
        <v>2.7427999999999999</v>
      </c>
      <c r="L1191" s="9">
        <v>4.8095999999999997</v>
      </c>
      <c r="M1191" s="9">
        <v>6.1909000000000001</v>
      </c>
      <c r="N1191" s="9">
        <v>4.5751200000000001</v>
      </c>
      <c r="O1191" s="9">
        <v>3.3763999999999998</v>
      </c>
      <c r="P1191" s="9">
        <v>5.5725999999999996</v>
      </c>
      <c r="Q1191" s="9">
        <v>7.6022999999999996</v>
      </c>
      <c r="R1191" s="9">
        <v>5.1989999999999998</v>
      </c>
      <c r="S1191" s="9">
        <v>4.2961999999999998</v>
      </c>
      <c r="T1191" s="9">
        <v>6.8999999999999995</v>
      </c>
      <c r="U1191" s="9">
        <v>9.4577999999999989</v>
      </c>
      <c r="AU1191" s="2"/>
      <c r="AV1191" s="2"/>
      <c r="AW1191" s="2"/>
      <c r="AX1191" s="2"/>
    </row>
    <row r="1192" spans="3:50" x14ac:dyDescent="0.2">
      <c r="C1192" s="16">
        <f t="shared" si="37"/>
        <v>1188</v>
      </c>
      <c r="D1192" t="e">
        <f t="shared" ca="1" si="36"/>
        <v>#NAME?</v>
      </c>
      <c r="I1192">
        <v>1188</v>
      </c>
      <c r="J1192">
        <v>3.8287999999999998</v>
      </c>
      <c r="K1192" s="9">
        <v>2.7462</v>
      </c>
      <c r="L1192" s="9">
        <v>4.8163999999999998</v>
      </c>
      <c r="M1192" s="9">
        <v>6.2005999999999997</v>
      </c>
      <c r="N1192" s="9">
        <v>4.5812799999999996</v>
      </c>
      <c r="O1192" s="9">
        <v>3.3805999999999998</v>
      </c>
      <c r="P1192" s="9">
        <v>5.5804</v>
      </c>
      <c r="Q1192" s="9">
        <v>7.6132</v>
      </c>
      <c r="R1192" s="9">
        <v>5.2059999999999995</v>
      </c>
      <c r="S1192" s="9">
        <v>4.3018000000000001</v>
      </c>
      <c r="T1192" s="9">
        <v>6.91</v>
      </c>
      <c r="U1192" s="9">
        <v>9.4711999999999996</v>
      </c>
      <c r="AU1192" s="2"/>
      <c r="AV1192" s="2"/>
      <c r="AW1192" s="2"/>
      <c r="AX1192" s="2"/>
    </row>
    <row r="1193" spans="3:50" x14ac:dyDescent="0.2">
      <c r="C1193" s="16">
        <f t="shared" si="37"/>
        <v>1189</v>
      </c>
      <c r="D1193" t="e">
        <f t="shared" ca="1" si="36"/>
        <v>#NAME?</v>
      </c>
      <c r="I1193">
        <v>1189</v>
      </c>
      <c r="J1193">
        <v>3.8344</v>
      </c>
      <c r="K1193" s="9">
        <v>2.7496</v>
      </c>
      <c r="L1193" s="9">
        <v>4.8231999999999999</v>
      </c>
      <c r="M1193" s="9">
        <v>6.2103000000000002</v>
      </c>
      <c r="N1193" s="9">
        <v>4.5874399999999991</v>
      </c>
      <c r="O1193" s="9">
        <v>3.3847999999999998</v>
      </c>
      <c r="P1193" s="9">
        <v>5.5882000000000005</v>
      </c>
      <c r="Q1193" s="9">
        <v>7.6240999999999994</v>
      </c>
      <c r="R1193" s="9">
        <v>5.2130000000000001</v>
      </c>
      <c r="S1193" s="9">
        <v>4.3073999999999995</v>
      </c>
      <c r="T1193" s="9">
        <v>6.92</v>
      </c>
      <c r="U1193" s="9">
        <v>9.4846000000000004</v>
      </c>
      <c r="AU1193" s="2"/>
      <c r="AV1193" s="2"/>
      <c r="AW1193" s="2"/>
      <c r="AX1193" s="2"/>
    </row>
    <row r="1194" spans="3:50" x14ac:dyDescent="0.2">
      <c r="C1194" s="16">
        <f t="shared" si="37"/>
        <v>1190</v>
      </c>
      <c r="D1194" t="e">
        <f t="shared" ca="1" si="36"/>
        <v>#NAME?</v>
      </c>
      <c r="I1194">
        <v>1190</v>
      </c>
      <c r="J1194">
        <v>3.84</v>
      </c>
      <c r="K1194" s="9">
        <v>2.7530000000000001</v>
      </c>
      <c r="L1194" s="9">
        <v>4.83</v>
      </c>
      <c r="M1194" s="9">
        <v>6.22</v>
      </c>
      <c r="N1194" s="9">
        <v>4.5935999999999995</v>
      </c>
      <c r="O1194" s="9">
        <v>3.3889999999999998</v>
      </c>
      <c r="P1194" s="9">
        <v>5.5960000000000001</v>
      </c>
      <c r="Q1194" s="9">
        <v>7.6349999999999998</v>
      </c>
      <c r="R1194" s="9">
        <v>5.22</v>
      </c>
      <c r="S1194" s="9">
        <v>4.3129999999999997</v>
      </c>
      <c r="T1194" s="9">
        <v>6.93</v>
      </c>
      <c r="U1194" s="9">
        <v>9.4979999999999993</v>
      </c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</row>
    <row r="1195" spans="3:50" x14ac:dyDescent="0.2">
      <c r="C1195" s="16">
        <f t="shared" si="37"/>
        <v>1191</v>
      </c>
      <c r="D1195" t="e">
        <f t="shared" ca="1" si="36"/>
        <v>#NAME?</v>
      </c>
      <c r="I1195">
        <v>1191</v>
      </c>
      <c r="J1195">
        <v>3.8455999999999997</v>
      </c>
      <c r="K1195" s="9">
        <v>2.7562000000000002</v>
      </c>
      <c r="L1195" s="9">
        <v>4.8365499999999999</v>
      </c>
      <c r="M1195" s="9">
        <v>6.2284999999999995</v>
      </c>
      <c r="N1195" s="9">
        <v>4.6001999999999992</v>
      </c>
      <c r="O1195" s="9">
        <v>3.3929999999999998</v>
      </c>
      <c r="P1195" s="9">
        <v>5.6025</v>
      </c>
      <c r="Q1195" s="9">
        <v>7.6433499999999999</v>
      </c>
      <c r="R1195" s="9">
        <v>5.2275</v>
      </c>
      <c r="S1195" s="9">
        <v>4.3182999999999998</v>
      </c>
      <c r="T1195" s="9">
        <v>6.9384999999999994</v>
      </c>
      <c r="U1195" s="9">
        <v>9.5100999999999996</v>
      </c>
      <c r="AU1195" s="2"/>
      <c r="AV1195" s="2"/>
      <c r="AW1195" s="2"/>
      <c r="AX1195" s="2"/>
    </row>
    <row r="1196" spans="3:50" x14ac:dyDescent="0.2">
      <c r="C1196" s="16">
        <f t="shared" si="37"/>
        <v>1192</v>
      </c>
      <c r="D1196" t="e">
        <f t="shared" ca="1" si="36"/>
        <v>#NAME?</v>
      </c>
      <c r="I1196">
        <v>1192</v>
      </c>
      <c r="J1196">
        <v>3.8512</v>
      </c>
      <c r="K1196" s="9">
        <v>2.7594000000000003</v>
      </c>
      <c r="L1196" s="9">
        <v>4.8430999999999997</v>
      </c>
      <c r="M1196" s="9">
        <v>6.2370000000000001</v>
      </c>
      <c r="N1196" s="9">
        <v>4.6067999999999998</v>
      </c>
      <c r="O1196" s="9">
        <v>3.3969999999999998</v>
      </c>
      <c r="P1196" s="9">
        <v>5.609</v>
      </c>
      <c r="Q1196" s="9">
        <v>7.6516999999999999</v>
      </c>
      <c r="R1196" s="9">
        <v>5.2349999999999994</v>
      </c>
      <c r="S1196" s="9">
        <v>4.3235999999999999</v>
      </c>
      <c r="T1196" s="9">
        <v>6.9470000000000001</v>
      </c>
      <c r="U1196" s="9">
        <v>9.5221999999999998</v>
      </c>
      <c r="AU1196" s="2"/>
      <c r="AV1196" s="2"/>
      <c r="AW1196" s="2"/>
      <c r="AX1196" s="2"/>
    </row>
    <row r="1197" spans="3:50" x14ac:dyDescent="0.2">
      <c r="C1197" s="16">
        <f t="shared" si="37"/>
        <v>1193</v>
      </c>
      <c r="D1197" t="e">
        <f t="shared" ca="1" si="36"/>
        <v>#NAME?</v>
      </c>
      <c r="I1197">
        <v>1193</v>
      </c>
      <c r="J1197">
        <v>3.8567999999999998</v>
      </c>
      <c r="K1197" s="9">
        <v>2.7625999999999999</v>
      </c>
      <c r="L1197" s="9">
        <v>4.8496500000000005</v>
      </c>
      <c r="M1197" s="9">
        <v>6.2454999999999998</v>
      </c>
      <c r="N1197" s="9">
        <v>4.6133999999999995</v>
      </c>
      <c r="O1197" s="9">
        <v>3.4009999999999998</v>
      </c>
      <c r="P1197" s="9">
        <v>5.6154999999999999</v>
      </c>
      <c r="Q1197" s="9">
        <v>7.66005</v>
      </c>
      <c r="R1197" s="9">
        <v>5.2424999999999997</v>
      </c>
      <c r="S1197" s="9">
        <v>4.3289</v>
      </c>
      <c r="T1197" s="9">
        <v>6.9554999999999998</v>
      </c>
      <c r="U1197" s="9">
        <v>9.5343</v>
      </c>
      <c r="AU1197" s="2"/>
      <c r="AV1197" s="2"/>
      <c r="AW1197" s="2"/>
      <c r="AX1197" s="2"/>
    </row>
    <row r="1198" spans="3:50" x14ac:dyDescent="0.2">
      <c r="C1198" s="16">
        <f t="shared" si="37"/>
        <v>1194</v>
      </c>
      <c r="D1198" t="e">
        <f t="shared" ca="1" si="36"/>
        <v>#NAME?</v>
      </c>
      <c r="I1198">
        <v>1194</v>
      </c>
      <c r="J1198">
        <v>3.8624000000000001</v>
      </c>
      <c r="K1198" s="9">
        <v>2.7658</v>
      </c>
      <c r="L1198" s="9">
        <v>4.8562000000000003</v>
      </c>
      <c r="M1198" s="9">
        <v>6.2539999999999996</v>
      </c>
      <c r="N1198" s="9">
        <v>4.6199999999999992</v>
      </c>
      <c r="O1198" s="9">
        <v>3.4049999999999998</v>
      </c>
      <c r="P1198" s="9">
        <v>5.6219999999999999</v>
      </c>
      <c r="Q1198" s="9">
        <v>7.6684000000000001</v>
      </c>
      <c r="R1198" s="9">
        <v>5.25</v>
      </c>
      <c r="S1198" s="9">
        <v>4.3342000000000001</v>
      </c>
      <c r="T1198" s="9">
        <v>6.9639999999999995</v>
      </c>
      <c r="U1198" s="9">
        <v>9.5464000000000002</v>
      </c>
      <c r="AU1198" s="2"/>
      <c r="AV1198" s="2"/>
      <c r="AW1198" s="2"/>
      <c r="AX1198" s="2"/>
    </row>
    <row r="1199" spans="3:50" x14ac:dyDescent="0.2">
      <c r="C1199" s="16">
        <f t="shared" si="37"/>
        <v>1195</v>
      </c>
      <c r="D1199" t="e">
        <f t="shared" ca="1" si="36"/>
        <v>#NAME?</v>
      </c>
      <c r="I1199">
        <v>1195</v>
      </c>
      <c r="J1199">
        <v>3.8679999999999999</v>
      </c>
      <c r="K1199" s="9">
        <v>2.7690000000000001</v>
      </c>
      <c r="L1199" s="9">
        <v>4.8627500000000001</v>
      </c>
      <c r="M1199" s="9">
        <v>6.2624999999999993</v>
      </c>
      <c r="N1199" s="9">
        <v>4.6265999999999998</v>
      </c>
      <c r="O1199" s="9">
        <v>3.4089999999999998</v>
      </c>
      <c r="P1199" s="9">
        <v>5.6284999999999998</v>
      </c>
      <c r="Q1199" s="9">
        <v>7.6767500000000002</v>
      </c>
      <c r="R1199" s="9">
        <v>5.2575000000000003</v>
      </c>
      <c r="S1199" s="9">
        <v>4.3394999999999992</v>
      </c>
      <c r="T1199" s="9">
        <v>6.9725000000000001</v>
      </c>
      <c r="U1199" s="9">
        <v>9.5584999999999987</v>
      </c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</row>
    <row r="1200" spans="3:50" x14ac:dyDescent="0.2">
      <c r="C1200" s="16">
        <f t="shared" si="37"/>
        <v>1196</v>
      </c>
      <c r="D1200" t="e">
        <f t="shared" ca="1" si="36"/>
        <v>#NAME?</v>
      </c>
      <c r="I1200">
        <v>1196</v>
      </c>
      <c r="J1200">
        <v>3.8735999999999997</v>
      </c>
      <c r="K1200" s="9">
        <v>2.7722000000000002</v>
      </c>
      <c r="L1200" s="9">
        <v>4.8693</v>
      </c>
      <c r="M1200" s="9">
        <v>6.2709999999999999</v>
      </c>
      <c r="N1200" s="9">
        <v>4.6331999999999995</v>
      </c>
      <c r="O1200" s="9">
        <v>3.4129999999999998</v>
      </c>
      <c r="P1200" s="9">
        <v>5.6349999999999998</v>
      </c>
      <c r="Q1200" s="9">
        <v>7.6850999999999994</v>
      </c>
      <c r="R1200" s="9">
        <v>5.2649999999999997</v>
      </c>
      <c r="S1200" s="9">
        <v>4.3447999999999993</v>
      </c>
      <c r="T1200" s="9">
        <v>6.9809999999999999</v>
      </c>
      <c r="U1200" s="9">
        <v>9.5705999999999989</v>
      </c>
      <c r="AU1200" s="2"/>
      <c r="AV1200" s="2"/>
      <c r="AW1200" s="2"/>
      <c r="AX1200" s="2"/>
    </row>
    <row r="1201" spans="3:50" x14ac:dyDescent="0.2">
      <c r="C1201" s="16">
        <f t="shared" si="37"/>
        <v>1197</v>
      </c>
      <c r="D1201" t="e">
        <f t="shared" ca="1" si="36"/>
        <v>#NAME?</v>
      </c>
      <c r="I1201">
        <v>1197</v>
      </c>
      <c r="J1201">
        <v>3.8792</v>
      </c>
      <c r="K1201" s="9">
        <v>2.7754000000000003</v>
      </c>
      <c r="L1201" s="9">
        <v>4.8758499999999998</v>
      </c>
      <c r="M1201" s="9">
        <v>6.2794999999999996</v>
      </c>
      <c r="N1201" s="9">
        <v>4.6397999999999993</v>
      </c>
      <c r="O1201" s="9">
        <v>3.4169999999999998</v>
      </c>
      <c r="P1201" s="9">
        <v>5.6414999999999997</v>
      </c>
      <c r="Q1201" s="9">
        <v>7.6934499999999995</v>
      </c>
      <c r="R1201" s="9">
        <v>5.2725</v>
      </c>
      <c r="S1201" s="9">
        <v>4.3500999999999994</v>
      </c>
      <c r="T1201" s="9">
        <v>6.9894999999999996</v>
      </c>
      <c r="U1201" s="9">
        <v>9.5826999999999991</v>
      </c>
      <c r="AU1201" s="2"/>
      <c r="AV1201" s="2"/>
      <c r="AW1201" s="2"/>
      <c r="AX1201" s="2"/>
    </row>
    <row r="1202" spans="3:50" x14ac:dyDescent="0.2">
      <c r="C1202" s="16">
        <f t="shared" si="37"/>
        <v>1198</v>
      </c>
      <c r="D1202" t="e">
        <f t="shared" ca="1" si="36"/>
        <v>#NAME?</v>
      </c>
      <c r="I1202">
        <v>1198</v>
      </c>
      <c r="J1202">
        <v>3.8847999999999998</v>
      </c>
      <c r="K1202" s="9">
        <v>2.7786</v>
      </c>
      <c r="L1202" s="9">
        <v>4.8824000000000005</v>
      </c>
      <c r="M1202" s="9">
        <v>6.2879999999999994</v>
      </c>
      <c r="N1202" s="9">
        <v>4.6463999999999999</v>
      </c>
      <c r="O1202" s="9">
        <v>3.4209999999999998</v>
      </c>
      <c r="P1202" s="9">
        <v>5.6479999999999997</v>
      </c>
      <c r="Q1202" s="9">
        <v>7.7017999999999995</v>
      </c>
      <c r="R1202" s="9">
        <v>5.28</v>
      </c>
      <c r="S1202" s="9">
        <v>4.3553999999999995</v>
      </c>
      <c r="T1202" s="9">
        <v>6.9979999999999993</v>
      </c>
      <c r="U1202" s="9">
        <v>9.5947999999999993</v>
      </c>
      <c r="AU1202" s="2"/>
      <c r="AV1202" s="2"/>
      <c r="AW1202" s="2"/>
      <c r="AX1202" s="2"/>
    </row>
    <row r="1203" spans="3:50" x14ac:dyDescent="0.2">
      <c r="C1203" s="16">
        <f t="shared" si="37"/>
        <v>1199</v>
      </c>
      <c r="D1203" t="e">
        <f t="shared" ca="1" si="36"/>
        <v>#NAME?</v>
      </c>
      <c r="I1203">
        <v>1199</v>
      </c>
      <c r="J1203">
        <v>3.8904000000000001</v>
      </c>
      <c r="K1203" s="9">
        <v>2.7818000000000001</v>
      </c>
      <c r="L1203" s="9">
        <v>4.8889500000000004</v>
      </c>
      <c r="M1203" s="9">
        <v>6.2965</v>
      </c>
      <c r="N1203" s="9">
        <v>4.6529999999999996</v>
      </c>
      <c r="O1203" s="9">
        <v>3.4249999999999998</v>
      </c>
      <c r="P1203" s="9">
        <v>5.6544999999999996</v>
      </c>
      <c r="Q1203" s="9">
        <v>7.7101499999999996</v>
      </c>
      <c r="R1203" s="9">
        <v>5.2874999999999996</v>
      </c>
      <c r="S1203" s="9">
        <v>4.3606999999999996</v>
      </c>
      <c r="T1203" s="9">
        <v>7.0065</v>
      </c>
      <c r="U1203" s="9">
        <v>9.6068999999999996</v>
      </c>
      <c r="AU1203" s="2"/>
      <c r="AV1203" s="2"/>
      <c r="AW1203" s="2"/>
      <c r="AX1203" s="2"/>
    </row>
    <row r="1204" spans="3:50" x14ac:dyDescent="0.2">
      <c r="C1204" s="16">
        <f t="shared" si="37"/>
        <v>1200</v>
      </c>
      <c r="D1204" t="e">
        <f t="shared" ca="1" si="36"/>
        <v>#NAME?</v>
      </c>
      <c r="I1204">
        <v>1200</v>
      </c>
      <c r="J1204">
        <v>3.8959999999999999</v>
      </c>
      <c r="K1204" s="9">
        <v>2.7850000000000001</v>
      </c>
      <c r="L1204" s="9">
        <v>4.8955000000000002</v>
      </c>
      <c r="M1204" s="9">
        <v>6.3049999999999997</v>
      </c>
      <c r="N1204" s="9">
        <v>4.6595999999999993</v>
      </c>
      <c r="O1204" s="9">
        <v>3.4289999999999998</v>
      </c>
      <c r="P1204" s="9">
        <v>5.6609999999999996</v>
      </c>
      <c r="Q1204" s="9">
        <v>7.7184999999999997</v>
      </c>
      <c r="R1204" s="9">
        <v>5.2949999999999999</v>
      </c>
      <c r="S1204" s="9">
        <v>4.3659999999999997</v>
      </c>
      <c r="T1204" s="9">
        <v>7.0149999999999997</v>
      </c>
      <c r="U1204" s="9">
        <v>9.6189999999999998</v>
      </c>
      <c r="V1204" s="2"/>
      <c r="W1204" s="2"/>
      <c r="X1204" s="8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</row>
    <row r="1205" spans="3:50" x14ac:dyDescent="0.2">
      <c r="C1205" s="16">
        <f t="shared" si="37"/>
        <v>1201</v>
      </c>
      <c r="D1205" t="e">
        <f t="shared" ca="1" si="36"/>
        <v>#NAME?</v>
      </c>
      <c r="I1205">
        <v>1201</v>
      </c>
      <c r="J1205">
        <v>3.8989333333333334</v>
      </c>
      <c r="K1205" s="9">
        <v>2.7882000000000002</v>
      </c>
      <c r="L1205" s="9">
        <v>4.90205</v>
      </c>
      <c r="M1205" s="9">
        <v>6.3134999999999994</v>
      </c>
      <c r="N1205" s="9">
        <v>4.6661999999999999</v>
      </c>
      <c r="O1205" s="9">
        <v>3.4329999999999998</v>
      </c>
      <c r="P1205" s="9">
        <v>5.6675000000000004</v>
      </c>
      <c r="Q1205" s="9">
        <v>7.7268499999999998</v>
      </c>
      <c r="R1205" s="9">
        <v>5.3025000000000002</v>
      </c>
      <c r="S1205" s="9">
        <v>4.3712999999999997</v>
      </c>
      <c r="T1205" s="9">
        <v>7.0234999999999994</v>
      </c>
      <c r="U1205" s="9">
        <v>9.6311</v>
      </c>
      <c r="AU1205" s="2"/>
      <c r="AV1205" s="2"/>
      <c r="AW1205" s="2"/>
      <c r="AX1205" s="2"/>
    </row>
    <row r="1206" spans="3:50" x14ac:dyDescent="0.2">
      <c r="C1206" s="16">
        <f t="shared" si="37"/>
        <v>1202</v>
      </c>
      <c r="D1206" t="e">
        <f t="shared" ca="1" si="36"/>
        <v>#NAME?</v>
      </c>
      <c r="I1206">
        <v>1202</v>
      </c>
      <c r="J1206">
        <v>3.9018666666666664</v>
      </c>
      <c r="K1206" s="9">
        <v>2.7914000000000003</v>
      </c>
      <c r="L1206" s="9">
        <v>4.9085999999999999</v>
      </c>
      <c r="M1206" s="9">
        <v>6.3220000000000001</v>
      </c>
      <c r="N1206" s="9">
        <v>4.6727999999999996</v>
      </c>
      <c r="O1206" s="9">
        <v>3.4369999999999998</v>
      </c>
      <c r="P1206" s="9">
        <v>5.6740000000000004</v>
      </c>
      <c r="Q1206" s="9">
        <v>7.7351999999999999</v>
      </c>
      <c r="R1206" s="9">
        <v>5.31</v>
      </c>
      <c r="S1206" s="9">
        <v>4.3765999999999998</v>
      </c>
      <c r="T1206" s="9">
        <v>7.032</v>
      </c>
      <c r="U1206" s="9">
        <v>9.6432000000000002</v>
      </c>
      <c r="AU1206" s="2"/>
      <c r="AV1206" s="2"/>
      <c r="AW1206" s="2"/>
      <c r="AX1206" s="2"/>
    </row>
    <row r="1207" spans="3:50" x14ac:dyDescent="0.2">
      <c r="C1207" s="16">
        <f t="shared" si="37"/>
        <v>1203</v>
      </c>
      <c r="D1207" t="e">
        <f t="shared" ca="1" si="36"/>
        <v>#NAME?</v>
      </c>
      <c r="I1207">
        <v>1203</v>
      </c>
      <c r="J1207">
        <v>3.9047999999999998</v>
      </c>
      <c r="K1207" s="9">
        <v>2.7946</v>
      </c>
      <c r="L1207" s="9">
        <v>4.9151500000000006</v>
      </c>
      <c r="M1207" s="9">
        <v>6.3304999999999998</v>
      </c>
      <c r="N1207" s="9">
        <v>4.6794000000000002</v>
      </c>
      <c r="O1207" s="9">
        <v>3.4409999999999998</v>
      </c>
      <c r="P1207" s="9">
        <v>5.6805000000000003</v>
      </c>
      <c r="Q1207" s="9">
        <v>7.7435499999999999</v>
      </c>
      <c r="R1207" s="9">
        <v>5.3174999999999999</v>
      </c>
      <c r="S1207" s="9">
        <v>4.3818999999999999</v>
      </c>
      <c r="T1207" s="9">
        <v>7.0404999999999998</v>
      </c>
      <c r="U1207" s="9">
        <v>9.6553000000000004</v>
      </c>
      <c r="AU1207" s="2"/>
      <c r="AV1207" s="2"/>
      <c r="AW1207" s="2"/>
      <c r="AX1207" s="2"/>
    </row>
    <row r="1208" spans="3:50" x14ac:dyDescent="0.2">
      <c r="C1208" s="16">
        <f t="shared" si="37"/>
        <v>1204</v>
      </c>
      <c r="D1208" t="e">
        <f t="shared" ca="1" si="36"/>
        <v>#NAME?</v>
      </c>
      <c r="I1208">
        <v>1204</v>
      </c>
      <c r="J1208">
        <v>3.9077333333333333</v>
      </c>
      <c r="K1208" s="9">
        <v>2.7978000000000001</v>
      </c>
      <c r="L1208" s="9">
        <v>4.9217000000000004</v>
      </c>
      <c r="M1208" s="9">
        <v>6.3389999999999995</v>
      </c>
      <c r="N1208" s="9">
        <v>4.6859999999999999</v>
      </c>
      <c r="O1208" s="9">
        <v>3.4449999999999998</v>
      </c>
      <c r="P1208" s="9">
        <v>5.6870000000000003</v>
      </c>
      <c r="Q1208" s="9">
        <v>7.7519</v>
      </c>
      <c r="R1208" s="9">
        <v>5.3250000000000002</v>
      </c>
      <c r="S1208" s="9">
        <v>4.3872</v>
      </c>
      <c r="T1208" s="9">
        <v>7.0489999999999995</v>
      </c>
      <c r="U1208" s="9">
        <v>9.6674000000000007</v>
      </c>
      <c r="AU1208" s="2"/>
      <c r="AV1208" s="2"/>
      <c r="AW1208" s="2"/>
      <c r="AX1208" s="2"/>
    </row>
    <row r="1209" spans="3:50" x14ac:dyDescent="0.2">
      <c r="C1209" s="16">
        <f t="shared" si="37"/>
        <v>1205</v>
      </c>
      <c r="D1209" t="e">
        <f t="shared" ca="1" si="36"/>
        <v>#NAME?</v>
      </c>
      <c r="I1209">
        <v>1205</v>
      </c>
      <c r="J1209">
        <v>3.9106666666666667</v>
      </c>
      <c r="K1209" s="9">
        <v>2.8010000000000002</v>
      </c>
      <c r="L1209" s="9">
        <v>4.9282500000000002</v>
      </c>
      <c r="M1209" s="9">
        <v>6.3475000000000001</v>
      </c>
      <c r="N1209" s="9">
        <v>4.6925999999999997</v>
      </c>
      <c r="O1209" s="9">
        <v>3.4489999999999998</v>
      </c>
      <c r="P1209" s="9">
        <v>5.6935000000000002</v>
      </c>
      <c r="Q1209" s="9">
        <v>7.7602499999999992</v>
      </c>
      <c r="R1209" s="9">
        <v>5.3324999999999996</v>
      </c>
      <c r="S1209" s="9">
        <v>4.3925000000000001</v>
      </c>
      <c r="T1209" s="9">
        <v>7.0574999999999992</v>
      </c>
      <c r="U1209" s="9">
        <v>9.6795000000000009</v>
      </c>
      <c r="AU1209" s="2"/>
      <c r="AV1209" s="2"/>
      <c r="AW1209" s="2"/>
      <c r="AX1209" s="2"/>
    </row>
    <row r="1210" spans="3:50" x14ac:dyDescent="0.2">
      <c r="C1210" s="16">
        <f t="shared" si="37"/>
        <v>1206</v>
      </c>
      <c r="D1210" t="e">
        <f t="shared" ca="1" si="36"/>
        <v>#NAME?</v>
      </c>
      <c r="I1210">
        <v>1206</v>
      </c>
      <c r="J1210">
        <v>3.9135999999999997</v>
      </c>
      <c r="K1210" s="9">
        <v>2.8042000000000002</v>
      </c>
      <c r="L1210" s="9">
        <v>4.9348000000000001</v>
      </c>
      <c r="M1210" s="9">
        <v>6.3559999999999999</v>
      </c>
      <c r="N1210" s="9">
        <v>4.6992000000000003</v>
      </c>
      <c r="O1210" s="9">
        <v>3.4529999999999998</v>
      </c>
      <c r="P1210" s="9">
        <v>5.7</v>
      </c>
      <c r="Q1210" s="9">
        <v>7.7685999999999993</v>
      </c>
      <c r="R1210" s="9">
        <v>5.34</v>
      </c>
      <c r="S1210" s="9">
        <v>4.3977999999999993</v>
      </c>
      <c r="T1210" s="9">
        <v>7.0659999999999998</v>
      </c>
      <c r="U1210" s="9">
        <v>9.6915999999999993</v>
      </c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</row>
    <row r="1211" spans="3:50" x14ac:dyDescent="0.2">
      <c r="C1211" s="16">
        <f t="shared" si="37"/>
        <v>1207</v>
      </c>
      <c r="D1211" t="e">
        <f t="shared" ca="1" si="36"/>
        <v>#NAME?</v>
      </c>
      <c r="I1211">
        <v>1207</v>
      </c>
      <c r="J1211">
        <v>3.9165333333333332</v>
      </c>
      <c r="K1211" s="9">
        <v>2.8074000000000003</v>
      </c>
      <c r="L1211" s="9">
        <v>4.9413499999999999</v>
      </c>
      <c r="M1211" s="9">
        <v>6.3644999999999996</v>
      </c>
      <c r="N1211" s="9">
        <v>4.7058</v>
      </c>
      <c r="O1211" s="9">
        <v>3.4569999999999999</v>
      </c>
      <c r="P1211" s="9">
        <v>5.7065000000000001</v>
      </c>
      <c r="Q1211" s="9">
        <v>7.7769499999999994</v>
      </c>
      <c r="R1211" s="9">
        <v>5.3475000000000001</v>
      </c>
      <c r="S1211" s="9">
        <v>4.4030999999999993</v>
      </c>
      <c r="T1211" s="9">
        <v>7.0744999999999996</v>
      </c>
      <c r="U1211" s="9">
        <v>9.7036999999999995</v>
      </c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</row>
    <row r="1212" spans="3:50" x14ac:dyDescent="0.2">
      <c r="C1212" s="16">
        <f t="shared" si="37"/>
        <v>1208</v>
      </c>
      <c r="D1212" t="e">
        <f t="shared" ca="1" si="36"/>
        <v>#NAME?</v>
      </c>
      <c r="I1212">
        <v>1208</v>
      </c>
      <c r="J1212">
        <v>3.9194666666666667</v>
      </c>
      <c r="K1212" s="9">
        <v>2.8106</v>
      </c>
      <c r="L1212" s="9">
        <v>4.9479000000000006</v>
      </c>
      <c r="M1212" s="9">
        <v>6.3729999999999993</v>
      </c>
      <c r="N1212" s="9">
        <v>4.7123999999999997</v>
      </c>
      <c r="O1212" s="9">
        <v>3.4609999999999999</v>
      </c>
      <c r="P1212" s="9">
        <v>5.7130000000000001</v>
      </c>
      <c r="Q1212" s="9">
        <v>7.7852999999999994</v>
      </c>
      <c r="R1212" s="9">
        <v>5.3550000000000004</v>
      </c>
      <c r="S1212" s="9">
        <v>4.4083999999999994</v>
      </c>
      <c r="T1212" s="9">
        <v>7.0829999999999993</v>
      </c>
      <c r="U1212" s="9">
        <v>9.7157999999999998</v>
      </c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</row>
    <row r="1213" spans="3:50" x14ac:dyDescent="0.2">
      <c r="C1213" s="16">
        <f t="shared" si="37"/>
        <v>1209</v>
      </c>
      <c r="D1213" t="e">
        <f t="shared" ca="1" si="36"/>
        <v>#NAME?</v>
      </c>
      <c r="I1213">
        <v>1209</v>
      </c>
      <c r="J1213">
        <v>3.9224000000000001</v>
      </c>
      <c r="K1213" s="9">
        <v>2.8138000000000001</v>
      </c>
      <c r="L1213" s="9">
        <v>4.9544500000000005</v>
      </c>
      <c r="M1213" s="9">
        <v>6.3815</v>
      </c>
      <c r="N1213" s="9">
        <v>4.7190000000000003</v>
      </c>
      <c r="O1213" s="9">
        <v>3.4649999999999999</v>
      </c>
      <c r="P1213" s="9">
        <v>5.7195</v>
      </c>
      <c r="Q1213" s="9">
        <v>7.7936499999999995</v>
      </c>
      <c r="R1213" s="9">
        <v>5.3624999999999998</v>
      </c>
      <c r="S1213" s="9">
        <v>4.4136999999999995</v>
      </c>
      <c r="T1213" s="9">
        <v>7.0914999999999999</v>
      </c>
      <c r="U1213" s="9">
        <v>9.7279</v>
      </c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</row>
    <row r="1214" spans="3:50" x14ac:dyDescent="0.2">
      <c r="C1214" s="16">
        <f t="shared" si="37"/>
        <v>1210</v>
      </c>
      <c r="D1214" t="e">
        <f t="shared" ca="1" si="36"/>
        <v>#NAME?</v>
      </c>
      <c r="I1214">
        <v>1210</v>
      </c>
      <c r="J1214">
        <v>3.9253333333333331</v>
      </c>
      <c r="K1214" s="9">
        <v>2.8170000000000002</v>
      </c>
      <c r="L1214" s="9">
        <v>4.9610000000000003</v>
      </c>
      <c r="M1214" s="9">
        <v>6.39</v>
      </c>
      <c r="N1214" s="9">
        <v>4.7256</v>
      </c>
      <c r="O1214" s="9">
        <v>3.4689999999999999</v>
      </c>
      <c r="P1214" s="9">
        <v>5.726</v>
      </c>
      <c r="Q1214" s="9">
        <v>7.8019999999999996</v>
      </c>
      <c r="R1214" s="9">
        <v>5.37</v>
      </c>
      <c r="S1214" s="9">
        <v>4.4189999999999996</v>
      </c>
      <c r="T1214" s="9">
        <v>7.1</v>
      </c>
      <c r="U1214" s="9">
        <v>9.74</v>
      </c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</row>
    <row r="1215" spans="3:50" x14ac:dyDescent="0.2">
      <c r="C1215" s="16">
        <f t="shared" si="37"/>
        <v>1211</v>
      </c>
      <c r="D1215" t="e">
        <f t="shared" ca="1" si="36"/>
        <v>#NAME?</v>
      </c>
      <c r="I1215">
        <v>1211</v>
      </c>
      <c r="J1215">
        <v>3.9282666666666666</v>
      </c>
      <c r="K1215" s="9">
        <v>2.81995</v>
      </c>
      <c r="L1215" s="9">
        <v>4.9659500000000003</v>
      </c>
      <c r="M1215" s="9">
        <v>6.3964999999999996</v>
      </c>
      <c r="N1215" s="9">
        <v>4.7313200000000002</v>
      </c>
      <c r="O1215" s="9">
        <v>3.4726499999999998</v>
      </c>
      <c r="P1215" s="9">
        <v>5.7314499999999997</v>
      </c>
      <c r="Q1215" s="9">
        <v>7.8102</v>
      </c>
      <c r="R1215" s="9">
        <v>5.3765000000000001</v>
      </c>
      <c r="S1215" s="9">
        <v>4.4238499999999998</v>
      </c>
      <c r="T1215" s="9">
        <v>7.1069999999999993</v>
      </c>
      <c r="U1215" s="9">
        <v>9.7505000000000006</v>
      </c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</row>
    <row r="1216" spans="3:50" x14ac:dyDescent="0.2">
      <c r="C1216" s="16">
        <f t="shared" si="37"/>
        <v>1212</v>
      </c>
      <c r="D1216" t="e">
        <f t="shared" ca="1" si="36"/>
        <v>#NAME?</v>
      </c>
      <c r="I1216">
        <v>1212</v>
      </c>
      <c r="J1216">
        <v>3.9312</v>
      </c>
      <c r="K1216" s="9">
        <v>2.8229000000000002</v>
      </c>
      <c r="L1216" s="9">
        <v>4.9709000000000003</v>
      </c>
      <c r="M1216" s="9">
        <v>6.4029999999999996</v>
      </c>
      <c r="N1216" s="9">
        <v>4.7370400000000004</v>
      </c>
      <c r="O1216" s="9">
        <v>3.4762999999999997</v>
      </c>
      <c r="P1216" s="9">
        <v>5.7369000000000003</v>
      </c>
      <c r="Q1216" s="9">
        <v>7.8183999999999996</v>
      </c>
      <c r="R1216" s="9">
        <v>5.383</v>
      </c>
      <c r="S1216" s="9">
        <v>4.4286999999999992</v>
      </c>
      <c r="T1216" s="9">
        <v>7.1139999999999999</v>
      </c>
      <c r="U1216" s="9">
        <v>9.7609999999999992</v>
      </c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</row>
    <row r="1217" spans="3:50" x14ac:dyDescent="0.2">
      <c r="C1217" s="16">
        <f t="shared" si="37"/>
        <v>1213</v>
      </c>
      <c r="D1217" t="e">
        <f t="shared" ca="1" si="36"/>
        <v>#NAME?</v>
      </c>
      <c r="I1217">
        <v>1213</v>
      </c>
      <c r="J1217">
        <v>3.9341333333333335</v>
      </c>
      <c r="K1217" s="9">
        <v>2.82585</v>
      </c>
      <c r="L1217" s="9">
        <v>4.9758500000000003</v>
      </c>
      <c r="M1217" s="9">
        <v>6.4094999999999995</v>
      </c>
      <c r="N1217" s="9">
        <v>4.7427599999999996</v>
      </c>
      <c r="O1217" s="9">
        <v>3.4799499999999997</v>
      </c>
      <c r="P1217" s="9">
        <v>5.7423500000000001</v>
      </c>
      <c r="Q1217" s="9">
        <v>7.8266</v>
      </c>
      <c r="R1217" s="9">
        <v>5.3895</v>
      </c>
      <c r="S1217" s="9">
        <v>4.4335499999999994</v>
      </c>
      <c r="T1217" s="9">
        <v>7.1209999999999996</v>
      </c>
      <c r="U1217" s="9">
        <v>9.7714999999999996</v>
      </c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</row>
    <row r="1218" spans="3:50" x14ac:dyDescent="0.2">
      <c r="C1218" s="16">
        <f t="shared" si="37"/>
        <v>1214</v>
      </c>
      <c r="D1218" t="e">
        <f t="shared" ca="1" si="36"/>
        <v>#NAME?</v>
      </c>
      <c r="I1218">
        <v>1214</v>
      </c>
      <c r="J1218">
        <v>3.9370666666666665</v>
      </c>
      <c r="K1218" s="9">
        <v>2.8288000000000002</v>
      </c>
      <c r="L1218" s="9">
        <v>4.9808000000000003</v>
      </c>
      <c r="M1218" s="9">
        <v>6.4159999999999995</v>
      </c>
      <c r="N1218" s="9">
        <v>4.7484799999999998</v>
      </c>
      <c r="O1218" s="9">
        <v>3.4836</v>
      </c>
      <c r="P1218" s="9">
        <v>5.7477999999999998</v>
      </c>
      <c r="Q1218" s="9">
        <v>7.8347999999999995</v>
      </c>
      <c r="R1218" s="9">
        <v>5.3959999999999999</v>
      </c>
      <c r="S1218" s="9">
        <v>4.4383999999999997</v>
      </c>
      <c r="T1218" s="9">
        <v>7.1280000000000001</v>
      </c>
      <c r="U1218" s="9">
        <v>9.782</v>
      </c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</row>
    <row r="1219" spans="3:50" x14ac:dyDescent="0.2">
      <c r="C1219" s="16">
        <f t="shared" si="37"/>
        <v>1215</v>
      </c>
      <c r="D1219" t="e">
        <f t="shared" ca="1" si="36"/>
        <v>#NAME?</v>
      </c>
      <c r="I1219">
        <v>1215</v>
      </c>
      <c r="J1219">
        <v>3.94</v>
      </c>
      <c r="K1219" s="9">
        <v>2.83175</v>
      </c>
      <c r="L1219" s="9">
        <v>4.9857500000000003</v>
      </c>
      <c r="M1219" s="9">
        <v>6.4224999999999994</v>
      </c>
      <c r="N1219" s="9">
        <v>4.7542</v>
      </c>
      <c r="O1219" s="9">
        <v>3.48725</v>
      </c>
      <c r="P1219" s="9">
        <v>5.7532499999999995</v>
      </c>
      <c r="Q1219" s="9">
        <v>7.843</v>
      </c>
      <c r="R1219" s="9">
        <v>5.4024999999999999</v>
      </c>
      <c r="S1219" s="9">
        <v>4.4432499999999999</v>
      </c>
      <c r="T1219" s="9">
        <v>7.1349999999999998</v>
      </c>
      <c r="U1219" s="9">
        <v>9.7925000000000004</v>
      </c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</row>
    <row r="1220" spans="3:50" x14ac:dyDescent="0.2">
      <c r="C1220" s="16">
        <f t="shared" si="37"/>
        <v>1216</v>
      </c>
      <c r="D1220" t="e">
        <f t="shared" ref="D1220:D1283" ca="1" si="38">smrLinInterp(C1220,Time,Rain)</f>
        <v>#NAME?</v>
      </c>
      <c r="I1220">
        <v>1216</v>
      </c>
      <c r="J1220">
        <v>3.9438095238095237</v>
      </c>
      <c r="K1220" s="9">
        <v>2.8347000000000002</v>
      </c>
      <c r="L1220" s="9">
        <v>4.9907000000000004</v>
      </c>
      <c r="M1220" s="9">
        <v>6.4289999999999994</v>
      </c>
      <c r="N1220" s="9">
        <v>4.7599200000000002</v>
      </c>
      <c r="O1220" s="9">
        <v>3.4908999999999999</v>
      </c>
      <c r="P1220" s="9">
        <v>5.7587000000000002</v>
      </c>
      <c r="Q1220" s="9">
        <v>7.8511999999999995</v>
      </c>
      <c r="R1220" s="9">
        <v>5.4089999999999998</v>
      </c>
      <c r="S1220" s="9">
        <v>4.4481000000000002</v>
      </c>
      <c r="T1220" s="9">
        <v>7.1419999999999995</v>
      </c>
      <c r="U1220" s="9">
        <v>9.8030000000000008</v>
      </c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</row>
    <row r="1221" spans="3:50" x14ac:dyDescent="0.2">
      <c r="C1221" s="16">
        <f t="shared" si="37"/>
        <v>1217</v>
      </c>
      <c r="D1221" t="e">
        <f t="shared" ca="1" si="38"/>
        <v>#NAME?</v>
      </c>
      <c r="I1221">
        <v>1217</v>
      </c>
      <c r="J1221">
        <v>3.9476190476190474</v>
      </c>
      <c r="K1221" s="9">
        <v>2.83765</v>
      </c>
      <c r="L1221" s="9">
        <v>4.9956500000000004</v>
      </c>
      <c r="M1221" s="9">
        <v>6.4354999999999993</v>
      </c>
      <c r="N1221" s="9">
        <v>4.7656400000000003</v>
      </c>
      <c r="O1221" s="9">
        <v>3.4945499999999998</v>
      </c>
      <c r="P1221" s="9">
        <v>5.7641499999999999</v>
      </c>
      <c r="Q1221" s="9">
        <v>7.8593999999999999</v>
      </c>
      <c r="R1221" s="9">
        <v>5.4154999999999998</v>
      </c>
      <c r="S1221" s="9">
        <v>4.4529499999999995</v>
      </c>
      <c r="T1221" s="9">
        <v>7.149</v>
      </c>
      <c r="U1221" s="9">
        <v>9.8134999999999994</v>
      </c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</row>
    <row r="1222" spans="3:50" x14ac:dyDescent="0.2">
      <c r="C1222" s="16">
        <f t="shared" ref="C1222:C1285" si="39">1+C1221</f>
        <v>1218</v>
      </c>
      <c r="D1222" t="e">
        <f t="shared" ca="1" si="38"/>
        <v>#NAME?</v>
      </c>
      <c r="I1222">
        <v>1218</v>
      </c>
      <c r="J1222">
        <v>3.9514285714285715</v>
      </c>
      <c r="K1222" s="9">
        <v>2.8406000000000002</v>
      </c>
      <c r="L1222" s="9">
        <v>5.0006000000000004</v>
      </c>
      <c r="M1222" s="9">
        <v>6.4419999999999993</v>
      </c>
      <c r="N1222" s="9">
        <v>4.7713599999999996</v>
      </c>
      <c r="O1222" s="9">
        <v>3.4981999999999998</v>
      </c>
      <c r="P1222" s="9">
        <v>5.7695999999999996</v>
      </c>
      <c r="Q1222" s="9">
        <v>7.8675999999999995</v>
      </c>
      <c r="R1222" s="9">
        <v>5.4219999999999997</v>
      </c>
      <c r="S1222" s="9">
        <v>4.4577999999999998</v>
      </c>
      <c r="T1222" s="9">
        <v>7.1559999999999997</v>
      </c>
      <c r="U1222" s="9">
        <v>9.8239999999999998</v>
      </c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</row>
    <row r="1223" spans="3:50" x14ac:dyDescent="0.2">
      <c r="C1223" s="16">
        <f t="shared" si="39"/>
        <v>1219</v>
      </c>
      <c r="D1223" t="e">
        <f t="shared" ca="1" si="38"/>
        <v>#NAME?</v>
      </c>
      <c r="I1223">
        <v>1219</v>
      </c>
      <c r="J1223">
        <v>3.9552380952380952</v>
      </c>
      <c r="K1223" s="9">
        <v>2.84355</v>
      </c>
      <c r="L1223" s="9">
        <v>5.0055500000000004</v>
      </c>
      <c r="M1223" s="9">
        <v>6.4484999999999992</v>
      </c>
      <c r="N1223" s="9">
        <v>4.7770799999999998</v>
      </c>
      <c r="O1223" s="9">
        <v>3.5018499999999997</v>
      </c>
      <c r="P1223" s="9">
        <v>5.7750500000000002</v>
      </c>
      <c r="Q1223" s="9">
        <v>7.8757999999999999</v>
      </c>
      <c r="R1223" s="9">
        <v>5.4284999999999997</v>
      </c>
      <c r="S1223" s="9">
        <v>4.46265</v>
      </c>
      <c r="T1223" s="9">
        <v>7.1630000000000003</v>
      </c>
      <c r="U1223" s="9">
        <v>9.8345000000000002</v>
      </c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</row>
    <row r="1224" spans="3:50" x14ac:dyDescent="0.2">
      <c r="C1224" s="16">
        <f t="shared" si="39"/>
        <v>1220</v>
      </c>
      <c r="D1224" t="e">
        <f t="shared" ca="1" si="38"/>
        <v>#NAME?</v>
      </c>
      <c r="I1224">
        <v>1220</v>
      </c>
      <c r="J1224">
        <v>3.9590476190476189</v>
      </c>
      <c r="K1224" s="9">
        <v>2.8464999999999998</v>
      </c>
      <c r="L1224" s="9">
        <v>5.0105000000000004</v>
      </c>
      <c r="M1224" s="9">
        <v>6.4550000000000001</v>
      </c>
      <c r="N1224" s="9">
        <v>4.7827999999999999</v>
      </c>
      <c r="O1224" s="9">
        <v>3.5054999999999996</v>
      </c>
      <c r="P1224" s="9">
        <v>5.7805</v>
      </c>
      <c r="Q1224" s="9">
        <v>7.8840000000000003</v>
      </c>
      <c r="R1224" s="9">
        <v>5.4350000000000005</v>
      </c>
      <c r="S1224" s="9">
        <v>4.4674999999999994</v>
      </c>
      <c r="T1224" s="9">
        <v>7.17</v>
      </c>
      <c r="U1224" s="9">
        <v>9.8449999999999989</v>
      </c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</row>
    <row r="1225" spans="3:50" x14ac:dyDescent="0.2">
      <c r="C1225" s="16">
        <f t="shared" si="39"/>
        <v>1221</v>
      </c>
      <c r="D1225" t="e">
        <f t="shared" ca="1" si="38"/>
        <v>#NAME?</v>
      </c>
      <c r="I1225">
        <v>1221</v>
      </c>
      <c r="J1225">
        <v>3.9628571428571426</v>
      </c>
      <c r="K1225" s="9">
        <v>2.84945</v>
      </c>
      <c r="L1225" s="9">
        <v>5.0154499999999995</v>
      </c>
      <c r="M1225" s="9">
        <v>6.4615</v>
      </c>
      <c r="N1225" s="9">
        <v>4.7885200000000001</v>
      </c>
      <c r="O1225" s="9">
        <v>3.50915</v>
      </c>
      <c r="P1225" s="9">
        <v>5.7859499999999997</v>
      </c>
      <c r="Q1225" s="9">
        <v>7.8921999999999999</v>
      </c>
      <c r="R1225" s="9">
        <v>5.4415000000000004</v>
      </c>
      <c r="S1225" s="9">
        <v>4.4723499999999996</v>
      </c>
      <c r="T1225" s="9">
        <v>7.1769999999999996</v>
      </c>
      <c r="U1225" s="9">
        <v>9.8554999999999993</v>
      </c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</row>
    <row r="1226" spans="3:50" x14ac:dyDescent="0.2">
      <c r="C1226" s="16">
        <f t="shared" si="39"/>
        <v>1222</v>
      </c>
      <c r="D1226" t="e">
        <f t="shared" ca="1" si="38"/>
        <v>#NAME?</v>
      </c>
      <c r="I1226">
        <v>1222</v>
      </c>
      <c r="J1226">
        <v>3.9666666666666663</v>
      </c>
      <c r="K1226" s="9">
        <v>2.8523999999999998</v>
      </c>
      <c r="L1226" s="9">
        <v>5.0203999999999995</v>
      </c>
      <c r="M1226" s="9">
        <v>6.468</v>
      </c>
      <c r="N1226" s="9">
        <v>4.7942400000000003</v>
      </c>
      <c r="O1226" s="9">
        <v>3.5127999999999999</v>
      </c>
      <c r="P1226" s="9">
        <v>5.7914000000000003</v>
      </c>
      <c r="Q1226" s="9">
        <v>7.9004000000000003</v>
      </c>
      <c r="R1226" s="9">
        <v>5.4480000000000004</v>
      </c>
      <c r="S1226" s="9">
        <v>4.4771999999999998</v>
      </c>
      <c r="T1226" s="9">
        <v>7.1840000000000002</v>
      </c>
      <c r="U1226" s="9">
        <v>9.8659999999999997</v>
      </c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</row>
    <row r="1227" spans="3:50" x14ac:dyDescent="0.2">
      <c r="C1227" s="16">
        <f t="shared" si="39"/>
        <v>1223</v>
      </c>
      <c r="D1227" t="e">
        <f t="shared" ca="1" si="38"/>
        <v>#NAME?</v>
      </c>
      <c r="I1227">
        <v>1223</v>
      </c>
      <c r="J1227">
        <v>3.9704761904761905</v>
      </c>
      <c r="K1227" s="9">
        <v>2.8553500000000001</v>
      </c>
      <c r="L1227" s="9">
        <v>5.0253499999999995</v>
      </c>
      <c r="M1227" s="9">
        <v>6.4744999999999999</v>
      </c>
      <c r="N1227" s="9">
        <v>4.7999599999999996</v>
      </c>
      <c r="O1227" s="9">
        <v>3.5164499999999999</v>
      </c>
      <c r="P1227" s="9">
        <v>5.7968500000000001</v>
      </c>
      <c r="Q1227" s="9">
        <v>7.9085999999999999</v>
      </c>
      <c r="R1227" s="9">
        <v>5.4545000000000003</v>
      </c>
      <c r="S1227" s="9">
        <v>4.4820500000000001</v>
      </c>
      <c r="T1227" s="9">
        <v>7.1909999999999998</v>
      </c>
      <c r="U1227" s="9">
        <v>9.8765000000000001</v>
      </c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</row>
    <row r="1228" spans="3:50" x14ac:dyDescent="0.2">
      <c r="C1228" s="16">
        <f t="shared" si="39"/>
        <v>1224</v>
      </c>
      <c r="D1228" t="e">
        <f t="shared" ca="1" si="38"/>
        <v>#NAME?</v>
      </c>
      <c r="I1228">
        <v>1224</v>
      </c>
      <c r="J1228">
        <v>3.9742857142857142</v>
      </c>
      <c r="K1228" s="9">
        <v>2.8582999999999998</v>
      </c>
      <c r="L1228" s="9">
        <v>5.0302999999999995</v>
      </c>
      <c r="M1228" s="9">
        <v>6.4809999999999999</v>
      </c>
      <c r="N1228" s="9">
        <v>4.8056799999999997</v>
      </c>
      <c r="O1228" s="9">
        <v>3.5200999999999998</v>
      </c>
      <c r="P1228" s="9">
        <v>5.8022999999999998</v>
      </c>
      <c r="Q1228" s="9">
        <v>7.9168000000000003</v>
      </c>
      <c r="R1228" s="9">
        <v>5.4610000000000003</v>
      </c>
      <c r="S1228" s="9">
        <v>4.4869000000000003</v>
      </c>
      <c r="T1228" s="9">
        <v>7.1980000000000004</v>
      </c>
      <c r="U1228" s="9">
        <v>9.8870000000000005</v>
      </c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</row>
    <row r="1229" spans="3:50" x14ac:dyDescent="0.2">
      <c r="C1229" s="16">
        <f t="shared" si="39"/>
        <v>1225</v>
      </c>
      <c r="D1229" t="e">
        <f t="shared" ca="1" si="38"/>
        <v>#NAME?</v>
      </c>
      <c r="I1229">
        <v>1225</v>
      </c>
      <c r="J1229">
        <v>3.9780952380952379</v>
      </c>
      <c r="K1229" s="9">
        <v>2.8612500000000001</v>
      </c>
      <c r="L1229" s="9">
        <v>5.0352499999999996</v>
      </c>
      <c r="M1229" s="9">
        <v>6.4874999999999998</v>
      </c>
      <c r="N1229" s="9">
        <v>4.8113999999999999</v>
      </c>
      <c r="O1229" s="9">
        <v>3.5237499999999997</v>
      </c>
      <c r="P1229" s="9">
        <v>5.8077500000000004</v>
      </c>
      <c r="Q1229" s="9">
        <v>7.9249999999999998</v>
      </c>
      <c r="R1229" s="9">
        <v>5.4675000000000002</v>
      </c>
      <c r="S1229" s="9">
        <v>4.4917499999999997</v>
      </c>
      <c r="T1229" s="9">
        <v>7.2050000000000001</v>
      </c>
      <c r="U1229" s="9">
        <v>9.8974999999999991</v>
      </c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</row>
    <row r="1230" spans="3:50" x14ac:dyDescent="0.2">
      <c r="C1230" s="16">
        <f t="shared" si="39"/>
        <v>1226</v>
      </c>
      <c r="D1230" t="e">
        <f t="shared" ca="1" si="38"/>
        <v>#NAME?</v>
      </c>
      <c r="I1230">
        <v>1226</v>
      </c>
      <c r="J1230">
        <v>3.9819047619047616</v>
      </c>
      <c r="K1230" s="9">
        <v>2.8641999999999999</v>
      </c>
      <c r="L1230" s="9">
        <v>5.0401999999999996</v>
      </c>
      <c r="M1230" s="9">
        <v>6.4939999999999998</v>
      </c>
      <c r="N1230" s="9">
        <v>4.8171200000000001</v>
      </c>
      <c r="O1230" s="9">
        <v>3.5273999999999996</v>
      </c>
      <c r="P1230" s="9">
        <v>5.8132000000000001</v>
      </c>
      <c r="Q1230" s="9">
        <v>7.9332000000000003</v>
      </c>
      <c r="R1230" s="9">
        <v>5.4740000000000002</v>
      </c>
      <c r="S1230" s="9">
        <v>4.4965999999999999</v>
      </c>
      <c r="T1230" s="9">
        <v>7.2119999999999997</v>
      </c>
      <c r="U1230" s="9">
        <v>9.9079999999999995</v>
      </c>
      <c r="AU1230" s="2"/>
      <c r="AV1230" s="2"/>
      <c r="AW1230" s="2"/>
      <c r="AX1230" s="2"/>
    </row>
    <row r="1231" spans="3:50" x14ac:dyDescent="0.2">
      <c r="C1231" s="16">
        <f t="shared" si="39"/>
        <v>1227</v>
      </c>
      <c r="D1231" t="e">
        <f t="shared" ca="1" si="38"/>
        <v>#NAME?</v>
      </c>
      <c r="I1231">
        <v>1227</v>
      </c>
      <c r="J1231">
        <v>3.9857142857142853</v>
      </c>
      <c r="K1231" s="9">
        <v>2.8671500000000001</v>
      </c>
      <c r="L1231" s="9">
        <v>5.0451499999999996</v>
      </c>
      <c r="M1231" s="9">
        <v>6.5004999999999997</v>
      </c>
      <c r="N1231" s="9">
        <v>4.8228400000000002</v>
      </c>
      <c r="O1231" s="9">
        <v>3.53105</v>
      </c>
      <c r="P1231" s="9">
        <v>5.8186499999999999</v>
      </c>
      <c r="Q1231" s="9">
        <v>7.9413999999999998</v>
      </c>
      <c r="R1231" s="9">
        <v>5.4805000000000001</v>
      </c>
      <c r="S1231" s="9">
        <v>4.5014500000000002</v>
      </c>
      <c r="T1231" s="9">
        <v>7.2190000000000003</v>
      </c>
      <c r="U1231" s="9">
        <v>9.9184999999999999</v>
      </c>
      <c r="AU1231" s="2"/>
      <c r="AV1231" s="2"/>
      <c r="AW1231" s="2"/>
      <c r="AX1231" s="2"/>
    </row>
    <row r="1232" spans="3:50" x14ac:dyDescent="0.2">
      <c r="C1232" s="16">
        <f t="shared" si="39"/>
        <v>1228</v>
      </c>
      <c r="D1232" t="e">
        <f t="shared" ca="1" si="38"/>
        <v>#NAME?</v>
      </c>
      <c r="I1232">
        <v>1228</v>
      </c>
      <c r="J1232">
        <v>3.989523809523809</v>
      </c>
      <c r="K1232" s="9">
        <v>2.8700999999999999</v>
      </c>
      <c r="L1232" s="9">
        <v>5.0500999999999996</v>
      </c>
      <c r="M1232" s="9">
        <v>6.5069999999999997</v>
      </c>
      <c r="N1232" s="9">
        <v>4.8285599999999995</v>
      </c>
      <c r="O1232" s="9">
        <v>3.5347</v>
      </c>
      <c r="P1232" s="9">
        <v>5.8240999999999996</v>
      </c>
      <c r="Q1232" s="9">
        <v>7.9496000000000002</v>
      </c>
      <c r="R1232" s="9">
        <v>5.4870000000000001</v>
      </c>
      <c r="S1232" s="9">
        <v>4.5062999999999995</v>
      </c>
      <c r="T1232" s="9">
        <v>7.226</v>
      </c>
      <c r="U1232" s="9">
        <v>9.9289999999999985</v>
      </c>
      <c r="AU1232" s="2"/>
      <c r="AV1232" s="2"/>
      <c r="AW1232" s="2"/>
      <c r="AX1232" s="2"/>
    </row>
    <row r="1233" spans="3:50" x14ac:dyDescent="0.2">
      <c r="C1233" s="16">
        <f t="shared" si="39"/>
        <v>1229</v>
      </c>
      <c r="D1233" t="e">
        <f t="shared" ca="1" si="38"/>
        <v>#NAME?</v>
      </c>
      <c r="I1233">
        <v>1229</v>
      </c>
      <c r="J1233">
        <v>3.9933333333333332</v>
      </c>
      <c r="K1233" s="9">
        <v>2.8730500000000001</v>
      </c>
      <c r="L1233" s="9">
        <v>5.0550499999999996</v>
      </c>
      <c r="M1233" s="9">
        <v>6.5134999999999996</v>
      </c>
      <c r="N1233" s="9">
        <v>4.8342799999999997</v>
      </c>
      <c r="O1233" s="9">
        <v>3.5383499999999999</v>
      </c>
      <c r="P1233" s="9">
        <v>5.8295500000000002</v>
      </c>
      <c r="Q1233" s="9">
        <v>7.9577999999999998</v>
      </c>
      <c r="R1233" s="9">
        <v>5.4935</v>
      </c>
      <c r="S1233" s="9">
        <v>4.5111499999999998</v>
      </c>
      <c r="T1233" s="9">
        <v>7.2330000000000005</v>
      </c>
      <c r="U1233" s="9">
        <v>9.9394999999999989</v>
      </c>
      <c r="AU1233" s="2"/>
      <c r="AV1233" s="2"/>
      <c r="AW1233" s="2"/>
      <c r="AX1233" s="2"/>
    </row>
    <row r="1234" spans="3:50" x14ac:dyDescent="0.2">
      <c r="C1234" s="16">
        <f t="shared" si="39"/>
        <v>1230</v>
      </c>
      <c r="D1234" t="e">
        <f t="shared" ca="1" si="38"/>
        <v>#NAME?</v>
      </c>
      <c r="I1234">
        <v>1230</v>
      </c>
      <c r="J1234">
        <v>3.9971428571428569</v>
      </c>
      <c r="K1234" s="9">
        <v>2.8759999999999999</v>
      </c>
      <c r="L1234" s="9">
        <v>5.0599999999999996</v>
      </c>
      <c r="M1234" s="9">
        <v>6.52</v>
      </c>
      <c r="N1234" s="9">
        <v>4.84</v>
      </c>
      <c r="O1234" s="9">
        <v>3.5419999999999998</v>
      </c>
      <c r="P1234" s="9">
        <v>5.835</v>
      </c>
      <c r="Q1234" s="9">
        <v>7.9660000000000002</v>
      </c>
      <c r="R1234" s="9">
        <v>5.5</v>
      </c>
      <c r="S1234" s="9">
        <v>4.516</v>
      </c>
      <c r="T1234" s="9">
        <v>7.24</v>
      </c>
      <c r="U1234" s="9">
        <v>9.9499999999999993</v>
      </c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</row>
    <row r="1235" spans="3:50" x14ac:dyDescent="0.2">
      <c r="C1235" s="16">
        <f t="shared" si="39"/>
        <v>1231</v>
      </c>
      <c r="D1235" t="e">
        <f t="shared" ca="1" si="38"/>
        <v>#NAME?</v>
      </c>
      <c r="I1235">
        <v>1231</v>
      </c>
      <c r="J1235">
        <v>4.0009523809523806</v>
      </c>
      <c r="K1235" s="9">
        <v>2.8786</v>
      </c>
      <c r="L1235" s="9">
        <v>5.0638333333333332</v>
      </c>
      <c r="M1235" s="9">
        <v>6.5263333333333327</v>
      </c>
      <c r="N1235" s="9">
        <v>4.8452799999999998</v>
      </c>
      <c r="O1235" s="9">
        <v>3.5452666666666666</v>
      </c>
      <c r="P1235" s="9">
        <v>5.8395999999999999</v>
      </c>
      <c r="Q1235" s="9">
        <v>7.9737333333333336</v>
      </c>
      <c r="R1235" s="9">
        <v>5.5060000000000002</v>
      </c>
      <c r="S1235" s="9">
        <v>4.5202999999999998</v>
      </c>
      <c r="T1235" s="9">
        <v>7.2460000000000004</v>
      </c>
      <c r="U1235" s="9">
        <v>9.9596666666666653</v>
      </c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</row>
    <row r="1236" spans="3:50" x14ac:dyDescent="0.2">
      <c r="C1236" s="16">
        <f t="shared" si="39"/>
        <v>1232</v>
      </c>
      <c r="D1236" t="e">
        <f t="shared" ca="1" si="38"/>
        <v>#NAME?</v>
      </c>
      <c r="I1236">
        <v>1232</v>
      </c>
      <c r="J1236">
        <v>4.0047619047619047</v>
      </c>
      <c r="K1236" s="9">
        <v>2.8811999999999998</v>
      </c>
      <c r="L1236" s="9">
        <v>5.0676666666666659</v>
      </c>
      <c r="M1236" s="9">
        <v>6.5326666666666666</v>
      </c>
      <c r="N1236" s="9">
        <v>4.8505599999999998</v>
      </c>
      <c r="O1236" s="9">
        <v>3.5485333333333333</v>
      </c>
      <c r="P1236" s="9">
        <v>5.8441999999999998</v>
      </c>
      <c r="Q1236" s="9">
        <v>7.9814666666666669</v>
      </c>
      <c r="R1236" s="9">
        <v>5.5119999999999996</v>
      </c>
      <c r="S1236" s="9">
        <v>4.5246000000000004</v>
      </c>
      <c r="T1236" s="9">
        <v>7.2519999999999998</v>
      </c>
      <c r="U1236" s="9">
        <v>9.9693333333333332</v>
      </c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</row>
    <row r="1237" spans="3:50" x14ac:dyDescent="0.2">
      <c r="C1237" s="16">
        <f t="shared" si="39"/>
        <v>1233</v>
      </c>
      <c r="D1237" t="e">
        <f t="shared" ca="1" si="38"/>
        <v>#NAME?</v>
      </c>
      <c r="I1237">
        <v>1233</v>
      </c>
      <c r="J1237">
        <v>4.008571428571428</v>
      </c>
      <c r="K1237" s="9">
        <v>2.8837999999999999</v>
      </c>
      <c r="L1237" s="9">
        <v>5.0714999999999995</v>
      </c>
      <c r="M1237" s="9">
        <v>6.5389999999999997</v>
      </c>
      <c r="N1237" s="9">
        <v>4.8558399999999997</v>
      </c>
      <c r="O1237" s="9">
        <v>3.5518000000000001</v>
      </c>
      <c r="P1237" s="9">
        <v>5.8487999999999998</v>
      </c>
      <c r="Q1237" s="9">
        <v>7.9892000000000003</v>
      </c>
      <c r="R1237" s="9">
        <v>5.5179999999999998</v>
      </c>
      <c r="S1237" s="9">
        <v>4.5289000000000001</v>
      </c>
      <c r="T1237" s="9">
        <v>7.258</v>
      </c>
      <c r="U1237" s="9">
        <v>9.9789999999999992</v>
      </c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</row>
    <row r="1238" spans="3:50" x14ac:dyDescent="0.2">
      <c r="C1238" s="16">
        <f t="shared" si="39"/>
        <v>1234</v>
      </c>
      <c r="D1238" t="e">
        <f t="shared" ca="1" si="38"/>
        <v>#NAME?</v>
      </c>
      <c r="I1238">
        <v>1234</v>
      </c>
      <c r="J1238">
        <v>4.0123809523809522</v>
      </c>
      <c r="K1238" s="9">
        <v>2.8864000000000001</v>
      </c>
      <c r="L1238" s="9">
        <v>5.075333333333333</v>
      </c>
      <c r="M1238" s="9">
        <v>6.5453333333333328</v>
      </c>
      <c r="N1238" s="9">
        <v>4.8611199999999997</v>
      </c>
      <c r="O1238" s="9">
        <v>3.5550666666666664</v>
      </c>
      <c r="P1238" s="9">
        <v>5.8533999999999997</v>
      </c>
      <c r="Q1238" s="9">
        <v>7.9969333333333337</v>
      </c>
      <c r="R1238" s="9">
        <v>5.524</v>
      </c>
      <c r="S1238" s="9">
        <v>4.5331999999999999</v>
      </c>
      <c r="T1238" s="9">
        <v>7.2640000000000002</v>
      </c>
      <c r="U1238" s="9">
        <v>9.9886666666666653</v>
      </c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</row>
    <row r="1239" spans="3:50" x14ac:dyDescent="0.2">
      <c r="C1239" s="16">
        <f t="shared" si="39"/>
        <v>1235</v>
      </c>
      <c r="D1239" t="e">
        <f t="shared" ca="1" si="38"/>
        <v>#NAME?</v>
      </c>
      <c r="I1239">
        <v>1235</v>
      </c>
      <c r="J1239">
        <v>4.0161904761904754</v>
      </c>
      <c r="K1239" s="9">
        <v>2.8889999999999998</v>
      </c>
      <c r="L1239" s="9">
        <v>5.0791666666666666</v>
      </c>
      <c r="M1239" s="9">
        <v>6.5516666666666659</v>
      </c>
      <c r="N1239" s="9">
        <v>4.8663999999999996</v>
      </c>
      <c r="O1239" s="9">
        <v>3.5583333333333331</v>
      </c>
      <c r="P1239" s="9">
        <v>5.8579999999999997</v>
      </c>
      <c r="Q1239" s="9">
        <v>8.004666666666667</v>
      </c>
      <c r="R1239" s="9">
        <v>5.53</v>
      </c>
      <c r="S1239" s="9">
        <v>4.5374999999999996</v>
      </c>
      <c r="T1239" s="9">
        <v>7.2700000000000005</v>
      </c>
      <c r="U1239" s="9">
        <v>9.9983333333333331</v>
      </c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</row>
    <row r="1240" spans="3:50" x14ac:dyDescent="0.2">
      <c r="C1240" s="16">
        <f t="shared" si="39"/>
        <v>1236</v>
      </c>
      <c r="D1240" t="e">
        <f t="shared" ca="1" si="38"/>
        <v>#NAME?</v>
      </c>
      <c r="I1240">
        <v>1236</v>
      </c>
      <c r="J1240">
        <v>4.0199999999999996</v>
      </c>
      <c r="K1240" s="9">
        <v>2.8915999999999999</v>
      </c>
      <c r="L1240" s="9">
        <v>5.0829999999999993</v>
      </c>
      <c r="M1240" s="9">
        <v>6.5579999999999998</v>
      </c>
      <c r="N1240" s="9">
        <v>4.8716799999999996</v>
      </c>
      <c r="O1240" s="9">
        <v>3.5615999999999999</v>
      </c>
      <c r="P1240" s="9">
        <v>5.8625999999999996</v>
      </c>
      <c r="Q1240" s="9">
        <v>8.0123999999999995</v>
      </c>
      <c r="R1240" s="9">
        <v>5.5359999999999996</v>
      </c>
      <c r="S1240" s="9">
        <v>4.5418000000000003</v>
      </c>
      <c r="T1240" s="9">
        <v>7.2759999999999998</v>
      </c>
      <c r="U1240" s="9">
        <v>10.007999999999999</v>
      </c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</row>
    <row r="1241" spans="3:50" x14ac:dyDescent="0.2">
      <c r="C1241" s="16">
        <f t="shared" si="39"/>
        <v>1237</v>
      </c>
      <c r="D1241" t="e">
        <f t="shared" ca="1" si="38"/>
        <v>#NAME?</v>
      </c>
      <c r="I1241">
        <v>1237</v>
      </c>
      <c r="J1241">
        <v>4.0233333333333325</v>
      </c>
      <c r="K1241" s="9">
        <v>2.8942000000000001</v>
      </c>
      <c r="L1241" s="9">
        <v>5.0868333333333329</v>
      </c>
      <c r="M1241" s="9">
        <v>6.5643333333333329</v>
      </c>
      <c r="N1241" s="9">
        <v>4.8769599999999995</v>
      </c>
      <c r="O1241" s="9">
        <v>3.5648666666666666</v>
      </c>
      <c r="P1241" s="9">
        <v>5.8671999999999995</v>
      </c>
      <c r="Q1241" s="9">
        <v>8.0201333333333338</v>
      </c>
      <c r="R1241" s="9">
        <v>5.5419999999999998</v>
      </c>
      <c r="S1241" s="9">
        <v>4.5461</v>
      </c>
      <c r="T1241" s="9">
        <v>7.282</v>
      </c>
      <c r="U1241" s="9">
        <v>10.017666666666667</v>
      </c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</row>
    <row r="1242" spans="3:50" x14ac:dyDescent="0.2">
      <c r="C1242" s="16">
        <f t="shared" si="39"/>
        <v>1238</v>
      </c>
      <c r="D1242" t="e">
        <f t="shared" ca="1" si="38"/>
        <v>#NAME?</v>
      </c>
      <c r="I1242">
        <v>1238</v>
      </c>
      <c r="J1242">
        <v>4.0266666666666664</v>
      </c>
      <c r="K1242" s="9">
        <v>2.8967999999999998</v>
      </c>
      <c r="L1242" s="9">
        <v>5.0906666666666665</v>
      </c>
      <c r="M1242" s="9">
        <v>6.570666666666666</v>
      </c>
      <c r="N1242" s="9">
        <v>4.8822400000000004</v>
      </c>
      <c r="O1242" s="9">
        <v>3.5681333333333334</v>
      </c>
      <c r="P1242" s="9">
        <v>5.8718000000000004</v>
      </c>
      <c r="Q1242" s="9">
        <v>8.0278666666666663</v>
      </c>
      <c r="R1242" s="9">
        <v>5.548</v>
      </c>
      <c r="S1242" s="9">
        <v>4.5503999999999998</v>
      </c>
      <c r="T1242" s="9">
        <v>7.2880000000000003</v>
      </c>
      <c r="U1242" s="9">
        <v>10.027333333333333</v>
      </c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</row>
    <row r="1243" spans="3:50" x14ac:dyDescent="0.2">
      <c r="C1243" s="16">
        <f t="shared" si="39"/>
        <v>1239</v>
      </c>
      <c r="D1243" t="e">
        <f t="shared" ca="1" si="38"/>
        <v>#NAME?</v>
      </c>
      <c r="I1243">
        <v>1239</v>
      </c>
      <c r="J1243">
        <v>4.0299999999999994</v>
      </c>
      <c r="K1243" s="9">
        <v>2.8994</v>
      </c>
      <c r="L1243" s="9">
        <v>5.0945</v>
      </c>
      <c r="M1243" s="9">
        <v>6.577</v>
      </c>
      <c r="N1243" s="9">
        <v>4.8875200000000003</v>
      </c>
      <c r="O1243" s="9">
        <v>3.5713999999999997</v>
      </c>
      <c r="P1243" s="9">
        <v>5.8764000000000003</v>
      </c>
      <c r="Q1243" s="9">
        <v>8.0356000000000005</v>
      </c>
      <c r="R1243" s="9">
        <v>5.5540000000000003</v>
      </c>
      <c r="S1243" s="9">
        <v>4.5546999999999995</v>
      </c>
      <c r="T1243" s="9">
        <v>7.2940000000000005</v>
      </c>
      <c r="U1243" s="9">
        <v>10.036999999999999</v>
      </c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</row>
    <row r="1244" spans="3:50" x14ac:dyDescent="0.2">
      <c r="C1244" s="16">
        <f t="shared" si="39"/>
        <v>1240</v>
      </c>
      <c r="D1244" t="e">
        <f t="shared" ca="1" si="38"/>
        <v>#NAME?</v>
      </c>
      <c r="I1244">
        <v>1240</v>
      </c>
      <c r="J1244">
        <v>4.0333333333333332</v>
      </c>
      <c r="K1244" s="9">
        <v>2.9020000000000001</v>
      </c>
      <c r="L1244" s="9">
        <v>5.0983333333333327</v>
      </c>
      <c r="M1244" s="9">
        <v>6.583333333333333</v>
      </c>
      <c r="N1244" s="9">
        <v>4.8928000000000003</v>
      </c>
      <c r="O1244" s="9">
        <v>3.5746666666666664</v>
      </c>
      <c r="P1244" s="9">
        <v>5.8810000000000002</v>
      </c>
      <c r="Q1244" s="9">
        <v>8.043333333333333</v>
      </c>
      <c r="R1244" s="9">
        <v>5.56</v>
      </c>
      <c r="S1244" s="9">
        <v>4.5590000000000002</v>
      </c>
      <c r="T1244" s="9">
        <v>7.3</v>
      </c>
      <c r="U1244" s="9">
        <v>10.046666666666667</v>
      </c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</row>
    <row r="1245" spans="3:50" x14ac:dyDescent="0.2">
      <c r="C1245" s="16">
        <f t="shared" si="39"/>
        <v>1241</v>
      </c>
      <c r="D1245" t="e">
        <f t="shared" ca="1" si="38"/>
        <v>#NAME?</v>
      </c>
      <c r="I1245">
        <v>1241</v>
      </c>
      <c r="J1245">
        <v>4.0366666666666662</v>
      </c>
      <c r="K1245" s="9">
        <v>2.9045999999999998</v>
      </c>
      <c r="L1245" s="9">
        <v>5.1021666666666663</v>
      </c>
      <c r="M1245" s="9">
        <v>6.5896666666666661</v>
      </c>
      <c r="N1245" s="9">
        <v>4.8980800000000002</v>
      </c>
      <c r="O1245" s="9">
        <v>3.5779333333333332</v>
      </c>
      <c r="P1245" s="9">
        <v>5.8856000000000002</v>
      </c>
      <c r="Q1245" s="9">
        <v>8.0510666666666673</v>
      </c>
      <c r="R1245" s="9">
        <v>5.5659999999999998</v>
      </c>
      <c r="S1245" s="9">
        <v>4.5632999999999999</v>
      </c>
      <c r="T1245" s="9">
        <v>7.306</v>
      </c>
      <c r="U1245" s="9">
        <v>10.056333333333333</v>
      </c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</row>
    <row r="1246" spans="3:50" x14ac:dyDescent="0.2">
      <c r="C1246" s="16">
        <f t="shared" si="39"/>
        <v>1242</v>
      </c>
      <c r="D1246" t="e">
        <f t="shared" ca="1" si="38"/>
        <v>#NAME?</v>
      </c>
      <c r="I1246">
        <v>1242</v>
      </c>
      <c r="J1246">
        <v>4.04</v>
      </c>
      <c r="K1246" s="9">
        <v>2.9072</v>
      </c>
      <c r="L1246" s="9">
        <v>5.1059999999999999</v>
      </c>
      <c r="M1246" s="9">
        <v>6.5960000000000001</v>
      </c>
      <c r="N1246" s="9">
        <v>4.9033600000000002</v>
      </c>
      <c r="O1246" s="9">
        <v>3.5811999999999999</v>
      </c>
      <c r="P1246" s="9">
        <v>5.8902000000000001</v>
      </c>
      <c r="Q1246" s="9">
        <v>8.0587999999999997</v>
      </c>
      <c r="R1246" s="9">
        <v>5.5720000000000001</v>
      </c>
      <c r="S1246" s="9">
        <v>4.5675999999999997</v>
      </c>
      <c r="T1246" s="9">
        <v>7.3120000000000003</v>
      </c>
      <c r="U1246" s="9">
        <v>10.065999999999999</v>
      </c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</row>
    <row r="1247" spans="3:50" x14ac:dyDescent="0.2">
      <c r="C1247" s="16">
        <f t="shared" si="39"/>
        <v>1243</v>
      </c>
      <c r="D1247" t="e">
        <f t="shared" ca="1" si="38"/>
        <v>#NAME?</v>
      </c>
      <c r="I1247">
        <v>1243</v>
      </c>
      <c r="J1247">
        <v>4.043333333333333</v>
      </c>
      <c r="K1247" s="9">
        <v>2.9098000000000002</v>
      </c>
      <c r="L1247" s="9">
        <v>5.1098333333333334</v>
      </c>
      <c r="M1247" s="9">
        <v>6.6023333333333332</v>
      </c>
      <c r="N1247" s="9">
        <v>4.9086400000000001</v>
      </c>
      <c r="O1247" s="9">
        <v>3.5844666666666667</v>
      </c>
      <c r="P1247" s="9">
        <v>5.8948</v>
      </c>
      <c r="Q1247" s="9">
        <v>8.066533333333334</v>
      </c>
      <c r="R1247" s="9">
        <v>5.5780000000000003</v>
      </c>
      <c r="S1247" s="9">
        <v>4.5718999999999994</v>
      </c>
      <c r="T1247" s="9">
        <v>7.3180000000000005</v>
      </c>
      <c r="U1247" s="9">
        <v>10.075666666666667</v>
      </c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</row>
    <row r="1248" spans="3:50" x14ac:dyDescent="0.2">
      <c r="C1248" s="16">
        <f t="shared" si="39"/>
        <v>1244</v>
      </c>
      <c r="D1248" t="e">
        <f t="shared" ca="1" si="38"/>
        <v>#NAME?</v>
      </c>
      <c r="I1248">
        <v>1244</v>
      </c>
      <c r="J1248">
        <v>4.0466666666666669</v>
      </c>
      <c r="K1248" s="9">
        <v>2.9123999999999999</v>
      </c>
      <c r="L1248" s="9">
        <v>5.1136666666666661</v>
      </c>
      <c r="M1248" s="9">
        <v>6.6086666666666662</v>
      </c>
      <c r="N1248" s="9">
        <v>4.9139200000000001</v>
      </c>
      <c r="O1248" s="9">
        <v>3.5877333333333334</v>
      </c>
      <c r="P1248" s="9">
        <v>5.8994</v>
      </c>
      <c r="Q1248" s="9">
        <v>8.0742666666666665</v>
      </c>
      <c r="R1248" s="9">
        <v>5.5839999999999996</v>
      </c>
      <c r="S1248" s="9">
        <v>4.5762</v>
      </c>
      <c r="T1248" s="9">
        <v>7.3239999999999998</v>
      </c>
      <c r="U1248" s="9">
        <v>10.085333333333333</v>
      </c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</row>
    <row r="1249" spans="3:50" x14ac:dyDescent="0.2">
      <c r="C1249" s="16">
        <f t="shared" si="39"/>
        <v>1245</v>
      </c>
      <c r="D1249" t="e">
        <f t="shared" ca="1" si="38"/>
        <v>#NAME?</v>
      </c>
      <c r="I1249">
        <v>1245</v>
      </c>
      <c r="J1249">
        <v>4.05</v>
      </c>
      <c r="K1249" s="9">
        <v>2.915</v>
      </c>
      <c r="L1249" s="9">
        <v>5.1174999999999997</v>
      </c>
      <c r="M1249" s="9">
        <v>6.6150000000000002</v>
      </c>
      <c r="N1249" s="9">
        <v>4.9192</v>
      </c>
      <c r="O1249" s="9">
        <v>3.5910000000000002</v>
      </c>
      <c r="P1249" s="9">
        <v>5.9039999999999999</v>
      </c>
      <c r="Q1249" s="9">
        <v>8.0820000000000007</v>
      </c>
      <c r="R1249" s="9">
        <v>5.59</v>
      </c>
      <c r="S1249" s="9">
        <v>4.5804999999999998</v>
      </c>
      <c r="T1249" s="9">
        <v>7.33</v>
      </c>
      <c r="U1249" s="9">
        <v>10.094999999999999</v>
      </c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</row>
    <row r="1250" spans="3:50" x14ac:dyDescent="0.2">
      <c r="C1250" s="16">
        <f t="shared" si="39"/>
        <v>1246</v>
      </c>
      <c r="D1250" t="e">
        <f t="shared" ca="1" si="38"/>
        <v>#NAME?</v>
      </c>
      <c r="I1250">
        <v>1246</v>
      </c>
      <c r="J1250">
        <v>4.0533333333333328</v>
      </c>
      <c r="K1250" s="9">
        <v>2.9176000000000002</v>
      </c>
      <c r="L1250" s="9">
        <v>5.1213333333333333</v>
      </c>
      <c r="M1250" s="9">
        <v>6.6213333333333333</v>
      </c>
      <c r="N1250" s="9">
        <v>4.92448</v>
      </c>
      <c r="O1250" s="9">
        <v>3.5942666666666665</v>
      </c>
      <c r="P1250" s="9">
        <v>5.9085999999999999</v>
      </c>
      <c r="Q1250" s="9">
        <v>8.0897333333333332</v>
      </c>
      <c r="R1250" s="9">
        <v>5.5960000000000001</v>
      </c>
      <c r="S1250" s="9">
        <v>4.5847999999999995</v>
      </c>
      <c r="T1250" s="9">
        <v>7.3360000000000003</v>
      </c>
      <c r="U1250" s="9">
        <v>10.104666666666667</v>
      </c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</row>
    <row r="1251" spans="3:50" x14ac:dyDescent="0.2">
      <c r="C1251" s="16">
        <f t="shared" si="39"/>
        <v>1247</v>
      </c>
      <c r="D1251" t="e">
        <f t="shared" ca="1" si="38"/>
        <v>#NAME?</v>
      </c>
      <c r="I1251">
        <v>1247</v>
      </c>
      <c r="J1251">
        <v>4.0566666666666666</v>
      </c>
      <c r="K1251" s="9">
        <v>2.9201999999999999</v>
      </c>
      <c r="L1251" s="9">
        <v>5.125166666666666</v>
      </c>
      <c r="M1251" s="9">
        <v>6.6276666666666664</v>
      </c>
      <c r="N1251" s="9">
        <v>4.9297599999999999</v>
      </c>
      <c r="O1251" s="9">
        <v>3.5975333333333332</v>
      </c>
      <c r="P1251" s="9">
        <v>5.9131999999999998</v>
      </c>
      <c r="Q1251" s="9">
        <v>8.0974666666666675</v>
      </c>
      <c r="R1251" s="9">
        <v>5.6019999999999994</v>
      </c>
      <c r="S1251" s="9">
        <v>4.5891000000000002</v>
      </c>
      <c r="T1251" s="9">
        <v>7.3419999999999996</v>
      </c>
      <c r="U1251" s="9">
        <v>10.114333333333333</v>
      </c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</row>
    <row r="1252" spans="3:50" x14ac:dyDescent="0.2">
      <c r="C1252" s="16">
        <f t="shared" si="39"/>
        <v>1248</v>
      </c>
      <c r="D1252" t="e">
        <f t="shared" ca="1" si="38"/>
        <v>#NAME?</v>
      </c>
      <c r="I1252">
        <v>1248</v>
      </c>
      <c r="J1252">
        <v>4.0599999999999996</v>
      </c>
      <c r="K1252" s="9">
        <v>2.9228000000000001</v>
      </c>
      <c r="L1252" s="9">
        <v>5.1289999999999996</v>
      </c>
      <c r="M1252" s="9">
        <v>6.6339999999999995</v>
      </c>
      <c r="N1252" s="9">
        <v>4.9350399999999999</v>
      </c>
      <c r="O1252" s="9">
        <v>3.6008</v>
      </c>
      <c r="P1252" s="9">
        <v>5.9177999999999997</v>
      </c>
      <c r="Q1252" s="9">
        <v>8.1052</v>
      </c>
      <c r="R1252" s="9">
        <v>5.6079999999999997</v>
      </c>
      <c r="S1252" s="9">
        <v>4.5933999999999999</v>
      </c>
      <c r="T1252" s="9">
        <v>7.3479999999999999</v>
      </c>
      <c r="U1252" s="9">
        <v>10.124000000000001</v>
      </c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</row>
    <row r="1253" spans="3:50" x14ac:dyDescent="0.2">
      <c r="C1253" s="16">
        <f t="shared" si="39"/>
        <v>1249</v>
      </c>
      <c r="D1253" t="e">
        <f t="shared" ca="1" si="38"/>
        <v>#NAME?</v>
      </c>
      <c r="I1253">
        <v>1249</v>
      </c>
      <c r="J1253">
        <v>4.0633333333333335</v>
      </c>
      <c r="K1253" s="9">
        <v>2.9254000000000002</v>
      </c>
      <c r="L1253" s="9">
        <v>5.1328333333333331</v>
      </c>
      <c r="M1253" s="9">
        <v>6.6403333333333334</v>
      </c>
      <c r="N1253" s="9">
        <v>4.9403199999999998</v>
      </c>
      <c r="O1253" s="9">
        <v>3.6040666666666668</v>
      </c>
      <c r="P1253" s="9">
        <v>5.9223999999999997</v>
      </c>
      <c r="Q1253" s="9">
        <v>8.1129333333333342</v>
      </c>
      <c r="R1253" s="9">
        <v>5.6139999999999999</v>
      </c>
      <c r="S1253" s="9">
        <v>4.5976999999999997</v>
      </c>
      <c r="T1253" s="9">
        <v>7.3540000000000001</v>
      </c>
      <c r="U1253" s="9">
        <v>10.133666666666667</v>
      </c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</row>
    <row r="1254" spans="3:50" x14ac:dyDescent="0.2">
      <c r="C1254" s="16">
        <f t="shared" si="39"/>
        <v>1250</v>
      </c>
      <c r="D1254" t="e">
        <f t="shared" ca="1" si="38"/>
        <v>#NAME?</v>
      </c>
      <c r="I1254">
        <v>1250</v>
      </c>
      <c r="J1254">
        <v>4.0666666666666664</v>
      </c>
      <c r="K1254" s="9">
        <v>2.9279999999999999</v>
      </c>
      <c r="L1254" s="9">
        <v>5.1366666666666667</v>
      </c>
      <c r="M1254" s="9">
        <v>6.6466666666666665</v>
      </c>
      <c r="N1254" s="9">
        <v>4.9455999999999998</v>
      </c>
      <c r="O1254" s="9">
        <v>3.6073333333333335</v>
      </c>
      <c r="P1254" s="9">
        <v>5.9269999999999996</v>
      </c>
      <c r="Q1254" s="9">
        <v>8.1206666666666667</v>
      </c>
      <c r="R1254" s="9">
        <v>5.62</v>
      </c>
      <c r="S1254" s="9">
        <v>4.6019999999999994</v>
      </c>
      <c r="T1254" s="9">
        <v>7.36</v>
      </c>
      <c r="U1254" s="9">
        <v>10.143333333333333</v>
      </c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</row>
    <row r="1255" spans="3:50" x14ac:dyDescent="0.2">
      <c r="C1255" s="16">
        <f t="shared" si="39"/>
        <v>1251</v>
      </c>
      <c r="D1255" t="e">
        <f t="shared" ca="1" si="38"/>
        <v>#NAME?</v>
      </c>
      <c r="I1255">
        <v>1251</v>
      </c>
      <c r="J1255">
        <v>4.07</v>
      </c>
      <c r="K1255" s="9">
        <v>2.9306000000000001</v>
      </c>
      <c r="L1255" s="9">
        <v>5.1404999999999994</v>
      </c>
      <c r="M1255" s="9">
        <v>6.6529999999999996</v>
      </c>
      <c r="N1255" s="9">
        <v>4.9508799999999997</v>
      </c>
      <c r="O1255" s="9">
        <v>3.6105999999999998</v>
      </c>
      <c r="P1255" s="9">
        <v>5.9315999999999995</v>
      </c>
      <c r="Q1255" s="9">
        <v>8.128400000000001</v>
      </c>
      <c r="R1255" s="9">
        <v>5.6259999999999994</v>
      </c>
      <c r="S1255" s="9">
        <v>4.6063000000000001</v>
      </c>
      <c r="T1255" s="9">
        <v>7.3659999999999997</v>
      </c>
      <c r="U1255" s="9">
        <v>10.153</v>
      </c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</row>
    <row r="1256" spans="3:50" x14ac:dyDescent="0.2">
      <c r="C1256" s="16">
        <f t="shared" si="39"/>
        <v>1252</v>
      </c>
      <c r="D1256" t="e">
        <f t="shared" ca="1" si="38"/>
        <v>#NAME?</v>
      </c>
      <c r="I1256">
        <v>1252</v>
      </c>
      <c r="J1256">
        <v>4.0733333333333333</v>
      </c>
      <c r="K1256" s="9">
        <v>2.9332000000000003</v>
      </c>
      <c r="L1256" s="9">
        <v>5.144333333333333</v>
      </c>
      <c r="M1256" s="9">
        <v>6.6593333333333335</v>
      </c>
      <c r="N1256" s="9">
        <v>4.9561599999999997</v>
      </c>
      <c r="O1256" s="9">
        <v>3.6138666666666666</v>
      </c>
      <c r="P1256" s="9">
        <v>5.9361999999999995</v>
      </c>
      <c r="Q1256" s="9">
        <v>8.1361333333333334</v>
      </c>
      <c r="R1256" s="9">
        <v>5.6319999999999997</v>
      </c>
      <c r="S1256" s="9">
        <v>4.6105999999999998</v>
      </c>
      <c r="T1256" s="9">
        <v>7.3719999999999999</v>
      </c>
      <c r="U1256" s="9">
        <v>10.162666666666667</v>
      </c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</row>
    <row r="1257" spans="3:50" x14ac:dyDescent="0.2">
      <c r="C1257" s="16">
        <f t="shared" si="39"/>
        <v>1253</v>
      </c>
      <c r="D1257" t="e">
        <f t="shared" ca="1" si="38"/>
        <v>#NAME?</v>
      </c>
      <c r="I1257">
        <v>1253</v>
      </c>
      <c r="J1257">
        <v>4.0766666666666671</v>
      </c>
      <c r="K1257" s="9">
        <v>2.9358</v>
      </c>
      <c r="L1257" s="9">
        <v>5.1481666666666666</v>
      </c>
      <c r="M1257" s="9">
        <v>6.6656666666666666</v>
      </c>
      <c r="N1257" s="9">
        <v>4.9614400000000005</v>
      </c>
      <c r="O1257" s="9">
        <v>3.6171333333333333</v>
      </c>
      <c r="P1257" s="9">
        <v>5.9408000000000003</v>
      </c>
      <c r="Q1257" s="9">
        <v>8.1438666666666677</v>
      </c>
      <c r="R1257" s="9">
        <v>5.6379999999999999</v>
      </c>
      <c r="S1257" s="9">
        <v>4.6148999999999996</v>
      </c>
      <c r="T1257" s="9">
        <v>7.3780000000000001</v>
      </c>
      <c r="U1257" s="9">
        <v>10.172333333333333</v>
      </c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</row>
    <row r="1258" spans="3:50" x14ac:dyDescent="0.2">
      <c r="C1258" s="16">
        <f t="shared" si="39"/>
        <v>1254</v>
      </c>
      <c r="D1258" t="e">
        <f t="shared" ca="1" si="38"/>
        <v>#NAME?</v>
      </c>
      <c r="I1258">
        <v>1254</v>
      </c>
      <c r="J1258">
        <v>4.08</v>
      </c>
      <c r="K1258" s="9">
        <v>2.9384000000000001</v>
      </c>
      <c r="L1258" s="9">
        <v>5.1520000000000001</v>
      </c>
      <c r="M1258" s="9">
        <v>6.6719999999999997</v>
      </c>
      <c r="N1258" s="9">
        <v>4.9667200000000005</v>
      </c>
      <c r="O1258" s="9">
        <v>3.6204000000000001</v>
      </c>
      <c r="P1258" s="9">
        <v>5.9454000000000002</v>
      </c>
      <c r="Q1258" s="9">
        <v>8.1516000000000002</v>
      </c>
      <c r="R1258" s="9">
        <v>5.6440000000000001</v>
      </c>
      <c r="S1258" s="9">
        <v>4.6191999999999993</v>
      </c>
      <c r="T1258" s="9">
        <v>7.3840000000000003</v>
      </c>
      <c r="U1258" s="9">
        <v>10.182</v>
      </c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</row>
    <row r="1259" spans="3:50" x14ac:dyDescent="0.2">
      <c r="C1259" s="16">
        <f t="shared" si="39"/>
        <v>1255</v>
      </c>
      <c r="D1259" t="e">
        <f t="shared" ca="1" si="38"/>
        <v>#NAME?</v>
      </c>
      <c r="I1259">
        <v>1255</v>
      </c>
      <c r="J1259">
        <v>4.082727272727273</v>
      </c>
      <c r="K1259" s="9">
        <v>2.9410000000000003</v>
      </c>
      <c r="L1259" s="9">
        <v>5.1558333333333328</v>
      </c>
      <c r="M1259" s="9">
        <v>6.6783333333333328</v>
      </c>
      <c r="N1259" s="9">
        <v>4.9720000000000004</v>
      </c>
      <c r="O1259" s="9">
        <v>3.6236666666666668</v>
      </c>
      <c r="P1259" s="9">
        <v>5.95</v>
      </c>
      <c r="Q1259" s="9">
        <v>8.1593333333333344</v>
      </c>
      <c r="R1259" s="9">
        <v>5.6499999999999995</v>
      </c>
      <c r="S1259" s="9">
        <v>4.6234999999999999</v>
      </c>
      <c r="T1259" s="9">
        <v>7.39</v>
      </c>
      <c r="U1259" s="9">
        <v>10.191666666666666</v>
      </c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</row>
    <row r="1260" spans="3:50" x14ac:dyDescent="0.2">
      <c r="C1260" s="16">
        <f t="shared" si="39"/>
        <v>1256</v>
      </c>
      <c r="D1260" t="e">
        <f t="shared" ca="1" si="38"/>
        <v>#NAME?</v>
      </c>
      <c r="I1260">
        <v>1256</v>
      </c>
      <c r="J1260">
        <v>4.0854545454545459</v>
      </c>
      <c r="K1260" s="9">
        <v>2.9436</v>
      </c>
      <c r="L1260" s="9">
        <v>5.1596666666666664</v>
      </c>
      <c r="M1260" s="9">
        <v>6.6846666666666668</v>
      </c>
      <c r="N1260" s="9">
        <v>4.9772800000000004</v>
      </c>
      <c r="O1260" s="9">
        <v>3.6269333333333336</v>
      </c>
      <c r="P1260" s="9">
        <v>5.9546000000000001</v>
      </c>
      <c r="Q1260" s="9">
        <v>8.1670666666666669</v>
      </c>
      <c r="R1260" s="9">
        <v>5.6559999999999997</v>
      </c>
      <c r="S1260" s="9">
        <v>4.6277999999999997</v>
      </c>
      <c r="T1260" s="9">
        <v>7.3959999999999999</v>
      </c>
      <c r="U1260" s="9">
        <v>10.201333333333334</v>
      </c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</row>
    <row r="1261" spans="3:50" x14ac:dyDescent="0.2">
      <c r="C1261" s="16">
        <f t="shared" si="39"/>
        <v>1257</v>
      </c>
      <c r="D1261" t="e">
        <f t="shared" ca="1" si="38"/>
        <v>#NAME?</v>
      </c>
      <c r="I1261">
        <v>1257</v>
      </c>
      <c r="J1261">
        <v>4.0881818181818179</v>
      </c>
      <c r="K1261" s="9">
        <v>2.9462000000000002</v>
      </c>
      <c r="L1261" s="9">
        <v>5.1635</v>
      </c>
      <c r="M1261" s="9">
        <v>6.6909999999999998</v>
      </c>
      <c r="N1261" s="9">
        <v>4.9825600000000003</v>
      </c>
      <c r="O1261" s="9">
        <v>3.6302000000000003</v>
      </c>
      <c r="P1261" s="9">
        <v>5.9592000000000001</v>
      </c>
      <c r="Q1261" s="9">
        <v>8.1748000000000012</v>
      </c>
      <c r="R1261" s="9">
        <v>5.6619999999999999</v>
      </c>
      <c r="S1261" s="9">
        <v>4.6320999999999994</v>
      </c>
      <c r="T1261" s="9">
        <v>7.4020000000000001</v>
      </c>
      <c r="U1261" s="9">
        <v>10.211</v>
      </c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</row>
    <row r="1262" spans="3:50" x14ac:dyDescent="0.2">
      <c r="C1262" s="16">
        <f t="shared" si="39"/>
        <v>1258</v>
      </c>
      <c r="D1262" t="e">
        <f t="shared" ca="1" si="38"/>
        <v>#NAME?</v>
      </c>
      <c r="I1262">
        <v>1258</v>
      </c>
      <c r="J1262">
        <v>4.0909090909090908</v>
      </c>
      <c r="K1262" s="9">
        <v>2.9488000000000003</v>
      </c>
      <c r="L1262" s="9">
        <v>5.1673333333333336</v>
      </c>
      <c r="M1262" s="9">
        <v>6.6973333333333329</v>
      </c>
      <c r="N1262" s="9">
        <v>4.9878400000000003</v>
      </c>
      <c r="O1262" s="9">
        <v>3.6334666666666666</v>
      </c>
      <c r="P1262" s="9">
        <v>5.9638</v>
      </c>
      <c r="Q1262" s="9">
        <v>8.1825333333333337</v>
      </c>
      <c r="R1262" s="9">
        <v>5.6680000000000001</v>
      </c>
      <c r="S1262" s="9">
        <v>4.6363999999999992</v>
      </c>
      <c r="T1262" s="9">
        <v>7.4080000000000004</v>
      </c>
      <c r="U1262" s="9">
        <v>10.220666666666666</v>
      </c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</row>
    <row r="1263" spans="3:50" x14ac:dyDescent="0.2">
      <c r="C1263" s="16">
        <f t="shared" si="39"/>
        <v>1259</v>
      </c>
      <c r="D1263" t="e">
        <f t="shared" ca="1" si="38"/>
        <v>#NAME?</v>
      </c>
      <c r="I1263">
        <v>1259</v>
      </c>
      <c r="J1263">
        <v>4.0936363636363637</v>
      </c>
      <c r="K1263" s="9">
        <v>2.9514</v>
      </c>
      <c r="L1263" s="9">
        <v>5.1711666666666662</v>
      </c>
      <c r="M1263" s="9">
        <v>6.7036666666666669</v>
      </c>
      <c r="N1263" s="9">
        <v>4.9931200000000002</v>
      </c>
      <c r="O1263" s="9">
        <v>3.6367333333333334</v>
      </c>
      <c r="P1263" s="9">
        <v>5.9683999999999999</v>
      </c>
      <c r="Q1263" s="9">
        <v>8.1902666666666679</v>
      </c>
      <c r="R1263" s="9">
        <v>5.6739999999999995</v>
      </c>
      <c r="S1263" s="9">
        <v>4.6406999999999998</v>
      </c>
      <c r="T1263" s="9">
        <v>7.4139999999999997</v>
      </c>
      <c r="U1263" s="9">
        <v>10.230333333333334</v>
      </c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</row>
    <row r="1264" spans="3:50" x14ac:dyDescent="0.2">
      <c r="C1264" s="16">
        <f t="shared" si="39"/>
        <v>1260</v>
      </c>
      <c r="D1264" t="e">
        <f t="shared" ca="1" si="38"/>
        <v>#NAME?</v>
      </c>
      <c r="I1264">
        <v>1260</v>
      </c>
      <c r="J1264">
        <v>4.0963636363636367</v>
      </c>
      <c r="K1264" s="9">
        <v>2.9540000000000002</v>
      </c>
      <c r="L1264" s="9">
        <v>5.1749999999999998</v>
      </c>
      <c r="M1264" s="9">
        <v>6.71</v>
      </c>
      <c r="N1264" s="9">
        <v>4.9984000000000002</v>
      </c>
      <c r="O1264" s="9">
        <v>3.64</v>
      </c>
      <c r="P1264" s="9">
        <v>5.9729999999999999</v>
      </c>
      <c r="Q1264" s="9">
        <v>8.1980000000000004</v>
      </c>
      <c r="R1264" s="9">
        <v>5.68</v>
      </c>
      <c r="S1264" s="9">
        <v>4.6449999999999996</v>
      </c>
      <c r="T1264" s="9">
        <v>7.42</v>
      </c>
      <c r="U1264" s="9">
        <v>10.24</v>
      </c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</row>
    <row r="1265" spans="3:50" x14ac:dyDescent="0.2">
      <c r="C1265" s="16">
        <f t="shared" si="39"/>
        <v>1261</v>
      </c>
      <c r="D1265" t="e">
        <f t="shared" ca="1" si="38"/>
        <v>#NAME?</v>
      </c>
      <c r="I1265">
        <v>1261</v>
      </c>
      <c r="J1265">
        <v>4.0990909090909087</v>
      </c>
      <c r="K1265" s="9">
        <v>2.9561250000000001</v>
      </c>
      <c r="L1265" s="9">
        <v>5.1782500000000002</v>
      </c>
      <c r="M1265" s="9">
        <v>6.7147499999999996</v>
      </c>
      <c r="N1265" s="9">
        <v>5.00258</v>
      </c>
      <c r="O1265" s="9">
        <v>3.6426750000000001</v>
      </c>
      <c r="P1265" s="9">
        <v>5.9770500000000002</v>
      </c>
      <c r="Q1265" s="9">
        <v>8.2040249999999997</v>
      </c>
      <c r="R1265" s="9">
        <v>5.6847499999999993</v>
      </c>
      <c r="S1265" s="9">
        <v>4.6485249999999994</v>
      </c>
      <c r="T1265" s="9">
        <v>7.4254999999999995</v>
      </c>
      <c r="U1265" s="9">
        <v>10.24775</v>
      </c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</row>
    <row r="1266" spans="3:50" x14ac:dyDescent="0.2">
      <c r="C1266" s="16">
        <f t="shared" si="39"/>
        <v>1262</v>
      </c>
      <c r="D1266" t="e">
        <f t="shared" ca="1" si="38"/>
        <v>#NAME?</v>
      </c>
      <c r="I1266">
        <v>1262</v>
      </c>
      <c r="J1266">
        <v>4.1018181818181816</v>
      </c>
      <c r="K1266" s="9">
        <v>2.95825</v>
      </c>
      <c r="L1266" s="9">
        <v>5.1814999999999998</v>
      </c>
      <c r="M1266" s="9">
        <v>6.7195</v>
      </c>
      <c r="N1266" s="9">
        <v>5.0067599999999999</v>
      </c>
      <c r="O1266" s="9">
        <v>3.6453500000000001</v>
      </c>
      <c r="P1266" s="9">
        <v>5.9810999999999996</v>
      </c>
      <c r="Q1266" s="9">
        <v>8.2100500000000007</v>
      </c>
      <c r="R1266" s="9">
        <v>5.6894999999999998</v>
      </c>
      <c r="S1266" s="9">
        <v>4.6520499999999991</v>
      </c>
      <c r="T1266" s="9">
        <v>7.431</v>
      </c>
      <c r="U1266" s="9">
        <v>10.2555</v>
      </c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</row>
    <row r="1267" spans="3:50" x14ac:dyDescent="0.2">
      <c r="C1267" s="16">
        <f t="shared" si="39"/>
        <v>1263</v>
      </c>
      <c r="D1267" t="e">
        <f t="shared" ca="1" si="38"/>
        <v>#NAME?</v>
      </c>
      <c r="I1267">
        <v>1263</v>
      </c>
      <c r="J1267">
        <v>4.1045454545454545</v>
      </c>
      <c r="K1267" s="9">
        <v>2.960375</v>
      </c>
      <c r="L1267" s="9">
        <v>5.1847500000000002</v>
      </c>
      <c r="M1267" s="9">
        <v>6.7242499999999996</v>
      </c>
      <c r="N1267" s="9">
        <v>5.0109400000000006</v>
      </c>
      <c r="O1267" s="9">
        <v>3.6480250000000001</v>
      </c>
      <c r="P1267" s="9">
        <v>5.98515</v>
      </c>
      <c r="Q1267" s="9">
        <v>8.216075</v>
      </c>
      <c r="R1267" s="9">
        <v>5.6942499999999994</v>
      </c>
      <c r="S1267" s="9">
        <v>4.6555749999999998</v>
      </c>
      <c r="T1267" s="9">
        <v>7.4364999999999997</v>
      </c>
      <c r="U1267" s="9">
        <v>10.263250000000001</v>
      </c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</row>
    <row r="1268" spans="3:50" x14ac:dyDescent="0.2">
      <c r="C1268" s="16">
        <f t="shared" si="39"/>
        <v>1264</v>
      </c>
      <c r="D1268" t="e">
        <f t="shared" ca="1" si="38"/>
        <v>#NAME?</v>
      </c>
      <c r="I1268">
        <v>1264</v>
      </c>
      <c r="J1268">
        <v>4.1072727272727274</v>
      </c>
      <c r="K1268" s="9">
        <v>2.9625000000000004</v>
      </c>
      <c r="L1268" s="9">
        <v>5.1879999999999997</v>
      </c>
      <c r="M1268" s="9">
        <v>6.7290000000000001</v>
      </c>
      <c r="N1268" s="9">
        <v>5.0151200000000005</v>
      </c>
      <c r="O1268" s="9">
        <v>3.6507000000000001</v>
      </c>
      <c r="P1268" s="9">
        <v>5.9892000000000003</v>
      </c>
      <c r="Q1268" s="9">
        <v>8.2221000000000011</v>
      </c>
      <c r="R1268" s="9">
        <v>5.6989999999999998</v>
      </c>
      <c r="S1268" s="9">
        <v>4.6590999999999996</v>
      </c>
      <c r="T1268" s="9">
        <v>7.4420000000000002</v>
      </c>
      <c r="U1268" s="9">
        <v>10.271000000000001</v>
      </c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</row>
    <row r="1269" spans="3:50" x14ac:dyDescent="0.2">
      <c r="C1269" s="16">
        <f t="shared" si="39"/>
        <v>1265</v>
      </c>
      <c r="D1269" t="e">
        <f t="shared" ca="1" si="38"/>
        <v>#NAME?</v>
      </c>
      <c r="I1269">
        <v>1265</v>
      </c>
      <c r="J1269">
        <v>4.1099999999999994</v>
      </c>
      <c r="K1269" s="9">
        <v>2.9646250000000003</v>
      </c>
      <c r="L1269" s="9">
        <v>5.1912500000000001</v>
      </c>
      <c r="M1269" s="9">
        <v>6.7337499999999997</v>
      </c>
      <c r="N1269" s="9">
        <v>5.0193000000000003</v>
      </c>
      <c r="O1269" s="9">
        <v>3.653375</v>
      </c>
      <c r="P1269" s="9">
        <v>5.9932499999999997</v>
      </c>
      <c r="Q1269" s="9">
        <v>8.2281250000000004</v>
      </c>
      <c r="R1269" s="9">
        <v>5.7037499999999994</v>
      </c>
      <c r="S1269" s="9">
        <v>4.6626249999999994</v>
      </c>
      <c r="T1269" s="9">
        <v>7.4474999999999998</v>
      </c>
      <c r="U1269" s="9">
        <v>10.27875</v>
      </c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</row>
    <row r="1270" spans="3:50" x14ac:dyDescent="0.2">
      <c r="C1270" s="16">
        <f t="shared" si="39"/>
        <v>1266</v>
      </c>
      <c r="D1270" t="e">
        <f t="shared" ca="1" si="38"/>
        <v>#NAME?</v>
      </c>
      <c r="I1270">
        <v>1266</v>
      </c>
      <c r="J1270">
        <v>4.1127272727272723</v>
      </c>
      <c r="K1270" s="9">
        <v>2.9667500000000002</v>
      </c>
      <c r="L1270" s="9">
        <v>5.1944999999999997</v>
      </c>
      <c r="M1270" s="9">
        <v>6.7385000000000002</v>
      </c>
      <c r="N1270" s="9">
        <v>5.0234800000000002</v>
      </c>
      <c r="O1270" s="9">
        <v>3.65605</v>
      </c>
      <c r="P1270" s="9">
        <v>5.9973000000000001</v>
      </c>
      <c r="Q1270" s="9">
        <v>8.2341499999999996</v>
      </c>
      <c r="R1270" s="9">
        <v>5.7084999999999999</v>
      </c>
      <c r="S1270" s="9">
        <v>4.66615</v>
      </c>
      <c r="T1270" s="9">
        <v>7.4530000000000003</v>
      </c>
      <c r="U1270" s="9">
        <v>10.2865</v>
      </c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</row>
    <row r="1271" spans="3:50" x14ac:dyDescent="0.2">
      <c r="C1271" s="16">
        <f t="shared" si="39"/>
        <v>1267</v>
      </c>
      <c r="D1271" t="e">
        <f t="shared" ca="1" si="38"/>
        <v>#NAME?</v>
      </c>
      <c r="I1271">
        <v>1267</v>
      </c>
      <c r="J1271">
        <v>4.1154545454545453</v>
      </c>
      <c r="K1271" s="9">
        <v>2.9688750000000002</v>
      </c>
      <c r="L1271" s="9">
        <v>5.1977500000000001</v>
      </c>
      <c r="M1271" s="9">
        <v>6.7432499999999997</v>
      </c>
      <c r="N1271" s="9">
        <v>5.02766</v>
      </c>
      <c r="O1271" s="9">
        <v>3.658725</v>
      </c>
      <c r="P1271" s="9">
        <v>6.0013499999999995</v>
      </c>
      <c r="Q1271" s="9">
        <v>8.2401750000000007</v>
      </c>
      <c r="R1271" s="9">
        <v>5.7132499999999995</v>
      </c>
      <c r="S1271" s="9">
        <v>4.6696749999999998</v>
      </c>
      <c r="T1271" s="9">
        <v>7.4584999999999999</v>
      </c>
      <c r="U1271" s="9">
        <v>10.29425</v>
      </c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</row>
    <row r="1272" spans="3:50" x14ac:dyDescent="0.2">
      <c r="C1272" s="16">
        <f t="shared" si="39"/>
        <v>1268</v>
      </c>
      <c r="D1272" t="e">
        <f t="shared" ca="1" si="38"/>
        <v>#NAME?</v>
      </c>
      <c r="I1272">
        <v>1268</v>
      </c>
      <c r="J1272">
        <v>4.1181818181818182</v>
      </c>
      <c r="K1272" s="9">
        <v>2.9710000000000001</v>
      </c>
      <c r="L1272" s="9">
        <v>5.2009999999999996</v>
      </c>
      <c r="M1272" s="9">
        <v>6.7480000000000002</v>
      </c>
      <c r="N1272" s="9">
        <v>5.0318399999999999</v>
      </c>
      <c r="O1272" s="9">
        <v>3.6614</v>
      </c>
      <c r="P1272" s="9">
        <v>6.0053999999999998</v>
      </c>
      <c r="Q1272" s="9">
        <v>8.2462</v>
      </c>
      <c r="R1272" s="9">
        <v>5.718</v>
      </c>
      <c r="S1272" s="9">
        <v>4.6731999999999996</v>
      </c>
      <c r="T1272" s="9">
        <v>7.4639999999999995</v>
      </c>
      <c r="U1272" s="9">
        <v>10.302</v>
      </c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</row>
    <row r="1273" spans="3:50" x14ac:dyDescent="0.2">
      <c r="C1273" s="16">
        <f t="shared" si="39"/>
        <v>1269</v>
      </c>
      <c r="D1273" t="e">
        <f t="shared" ca="1" si="38"/>
        <v>#NAME?</v>
      </c>
      <c r="I1273">
        <v>1269</v>
      </c>
      <c r="J1273">
        <v>4.1209090909090911</v>
      </c>
      <c r="K1273" s="9">
        <v>2.973125</v>
      </c>
      <c r="L1273" s="9">
        <v>5.20425</v>
      </c>
      <c r="M1273" s="9">
        <v>6.7527499999999998</v>
      </c>
      <c r="N1273" s="9">
        <v>5.0360200000000006</v>
      </c>
      <c r="O1273" s="9">
        <v>3.664075</v>
      </c>
      <c r="P1273" s="9">
        <v>6.0094500000000002</v>
      </c>
      <c r="Q1273" s="9">
        <v>8.252225000000001</v>
      </c>
      <c r="R1273" s="9">
        <v>5.7227499999999996</v>
      </c>
      <c r="S1273" s="9">
        <v>4.6767249999999994</v>
      </c>
      <c r="T1273" s="9">
        <v>7.4695</v>
      </c>
      <c r="U1273" s="9">
        <v>10.309750000000001</v>
      </c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</row>
    <row r="1274" spans="3:50" x14ac:dyDescent="0.2">
      <c r="C1274" s="16">
        <f t="shared" si="39"/>
        <v>1270</v>
      </c>
      <c r="D1274" t="e">
        <f t="shared" ca="1" si="38"/>
        <v>#NAME?</v>
      </c>
      <c r="I1274">
        <v>1270</v>
      </c>
      <c r="J1274">
        <v>4.1236363636363631</v>
      </c>
      <c r="K1274" s="9">
        <v>2.97525</v>
      </c>
      <c r="L1274" s="9">
        <v>5.2074999999999996</v>
      </c>
      <c r="M1274" s="9">
        <v>6.7575000000000003</v>
      </c>
      <c r="N1274" s="9">
        <v>5.0402000000000005</v>
      </c>
      <c r="O1274" s="9">
        <v>3.66675</v>
      </c>
      <c r="P1274" s="9">
        <v>6.0134999999999996</v>
      </c>
      <c r="Q1274" s="9">
        <v>8.2582500000000003</v>
      </c>
      <c r="R1274" s="9">
        <v>5.7275</v>
      </c>
      <c r="S1274" s="9">
        <v>4.6802499999999991</v>
      </c>
      <c r="T1274" s="9">
        <v>7.4749999999999996</v>
      </c>
      <c r="U1274" s="9">
        <v>10.317500000000001</v>
      </c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</row>
    <row r="1275" spans="3:50" x14ac:dyDescent="0.2">
      <c r="C1275" s="16">
        <f t="shared" si="39"/>
        <v>1271</v>
      </c>
      <c r="D1275" t="e">
        <f t="shared" ca="1" si="38"/>
        <v>#NAME?</v>
      </c>
      <c r="I1275">
        <v>1271</v>
      </c>
      <c r="J1275">
        <v>4.126363636363636</v>
      </c>
      <c r="K1275" s="9">
        <v>2.9773750000000003</v>
      </c>
      <c r="L1275" s="9">
        <v>5.21075</v>
      </c>
      <c r="M1275" s="9">
        <v>6.7622499999999999</v>
      </c>
      <c r="N1275" s="9">
        <v>5.0443800000000003</v>
      </c>
      <c r="O1275" s="9">
        <v>3.6694249999999999</v>
      </c>
      <c r="P1275" s="9">
        <v>6.01755</v>
      </c>
      <c r="Q1275" s="9">
        <v>8.2642749999999996</v>
      </c>
      <c r="R1275" s="9">
        <v>5.7322499999999996</v>
      </c>
      <c r="S1275" s="9">
        <v>4.6837749999999998</v>
      </c>
      <c r="T1275" s="9">
        <v>7.4805000000000001</v>
      </c>
      <c r="U1275" s="9">
        <v>10.32525</v>
      </c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</row>
    <row r="1276" spans="3:50" x14ac:dyDescent="0.2">
      <c r="C1276" s="16">
        <f t="shared" si="39"/>
        <v>1272</v>
      </c>
      <c r="D1276" t="e">
        <f t="shared" ca="1" si="38"/>
        <v>#NAME?</v>
      </c>
      <c r="I1276">
        <v>1272</v>
      </c>
      <c r="J1276">
        <v>4.1290909090909089</v>
      </c>
      <c r="K1276" s="9">
        <v>2.9795000000000003</v>
      </c>
      <c r="L1276" s="9">
        <v>5.2139999999999995</v>
      </c>
      <c r="M1276" s="9">
        <v>6.7670000000000003</v>
      </c>
      <c r="N1276" s="9">
        <v>5.0485600000000002</v>
      </c>
      <c r="O1276" s="9">
        <v>3.6720999999999999</v>
      </c>
      <c r="P1276" s="9">
        <v>6.0215999999999994</v>
      </c>
      <c r="Q1276" s="9">
        <v>8.2703000000000007</v>
      </c>
      <c r="R1276" s="9">
        <v>5.7370000000000001</v>
      </c>
      <c r="S1276" s="9">
        <v>4.6872999999999996</v>
      </c>
      <c r="T1276" s="9">
        <v>7.4859999999999998</v>
      </c>
      <c r="U1276" s="9">
        <v>10.333</v>
      </c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</row>
    <row r="1277" spans="3:50" x14ac:dyDescent="0.2">
      <c r="C1277" s="16">
        <f t="shared" si="39"/>
        <v>1273</v>
      </c>
      <c r="D1277" t="e">
        <f t="shared" ca="1" si="38"/>
        <v>#NAME?</v>
      </c>
      <c r="I1277">
        <v>1273</v>
      </c>
      <c r="J1277">
        <v>4.1318181818181818</v>
      </c>
      <c r="K1277" s="9">
        <v>2.9816250000000002</v>
      </c>
      <c r="L1277" s="9">
        <v>5.2172499999999999</v>
      </c>
      <c r="M1277" s="9">
        <v>6.7717499999999999</v>
      </c>
      <c r="N1277" s="9">
        <v>5.05274</v>
      </c>
      <c r="O1277" s="9">
        <v>3.6747749999999999</v>
      </c>
      <c r="P1277" s="9">
        <v>6.0256499999999997</v>
      </c>
      <c r="Q1277" s="9">
        <v>8.2763249999999999</v>
      </c>
      <c r="R1277" s="9">
        <v>5.7417499999999997</v>
      </c>
      <c r="S1277" s="9">
        <v>4.6908249999999994</v>
      </c>
      <c r="T1277" s="9">
        <v>7.4915000000000003</v>
      </c>
      <c r="U1277" s="9">
        <v>10.34075</v>
      </c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</row>
    <row r="1278" spans="3:50" x14ac:dyDescent="0.2">
      <c r="C1278" s="16">
        <f t="shared" si="39"/>
        <v>1274</v>
      </c>
      <c r="D1278" t="e">
        <f t="shared" ca="1" si="38"/>
        <v>#NAME?</v>
      </c>
      <c r="I1278">
        <v>1274</v>
      </c>
      <c r="J1278">
        <v>4.1345454545454539</v>
      </c>
      <c r="K1278" s="9">
        <v>2.9837500000000001</v>
      </c>
      <c r="L1278" s="9">
        <v>5.2204999999999995</v>
      </c>
      <c r="M1278" s="9">
        <v>6.7765000000000004</v>
      </c>
      <c r="N1278" s="9">
        <v>5.0569199999999999</v>
      </c>
      <c r="O1278" s="9">
        <v>3.6774499999999999</v>
      </c>
      <c r="P1278" s="9">
        <v>6.0297000000000001</v>
      </c>
      <c r="Q1278" s="9">
        <v>8.282350000000001</v>
      </c>
      <c r="R1278" s="9">
        <v>5.7465000000000002</v>
      </c>
      <c r="S1278" s="9">
        <v>4.69435</v>
      </c>
      <c r="T1278" s="9">
        <v>7.4969999999999999</v>
      </c>
      <c r="U1278" s="9">
        <v>10.3485</v>
      </c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</row>
    <row r="1279" spans="3:50" x14ac:dyDescent="0.2">
      <c r="C1279" s="16">
        <f t="shared" si="39"/>
        <v>1275</v>
      </c>
      <c r="D1279" t="e">
        <f t="shared" ca="1" si="38"/>
        <v>#NAME?</v>
      </c>
      <c r="I1279">
        <v>1275</v>
      </c>
      <c r="J1279">
        <v>4.1372727272727268</v>
      </c>
      <c r="K1279" s="9">
        <v>2.9858750000000001</v>
      </c>
      <c r="L1279" s="9">
        <v>5.2237499999999999</v>
      </c>
      <c r="M1279" s="9">
        <v>6.78125</v>
      </c>
      <c r="N1279" s="9">
        <v>5.0611000000000006</v>
      </c>
      <c r="O1279" s="9">
        <v>3.6801249999999999</v>
      </c>
      <c r="P1279" s="9">
        <v>6.0337499999999995</v>
      </c>
      <c r="Q1279" s="9">
        <v>8.2883750000000003</v>
      </c>
      <c r="R1279" s="9">
        <v>5.7512499999999998</v>
      </c>
      <c r="S1279" s="9">
        <v>4.6978749999999998</v>
      </c>
      <c r="T1279" s="9">
        <v>7.5024999999999995</v>
      </c>
      <c r="U1279" s="9">
        <v>10.356250000000001</v>
      </c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</row>
    <row r="1280" spans="3:50" x14ac:dyDescent="0.2">
      <c r="C1280" s="16">
        <f t="shared" si="39"/>
        <v>1276</v>
      </c>
      <c r="D1280" t="e">
        <f t="shared" ca="1" si="38"/>
        <v>#NAME?</v>
      </c>
      <c r="I1280">
        <v>1276</v>
      </c>
      <c r="J1280">
        <v>4.1399999999999997</v>
      </c>
      <c r="K1280" s="9">
        <v>2.988</v>
      </c>
      <c r="L1280" s="9">
        <v>5.2269999999999994</v>
      </c>
      <c r="M1280" s="9">
        <v>6.7860000000000005</v>
      </c>
      <c r="N1280" s="9">
        <v>5.0652800000000004</v>
      </c>
      <c r="O1280" s="9">
        <v>3.6827999999999999</v>
      </c>
      <c r="P1280" s="9">
        <v>6.0377999999999998</v>
      </c>
      <c r="Q1280" s="9">
        <v>8.2943999999999996</v>
      </c>
      <c r="R1280" s="9">
        <v>5.7560000000000002</v>
      </c>
      <c r="S1280" s="9">
        <v>4.7013999999999996</v>
      </c>
      <c r="T1280" s="9">
        <v>7.508</v>
      </c>
      <c r="U1280" s="9">
        <v>10.364000000000001</v>
      </c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</row>
    <row r="1281" spans="3:50" x14ac:dyDescent="0.2">
      <c r="C1281" s="16">
        <f t="shared" si="39"/>
        <v>1277</v>
      </c>
      <c r="D1281" t="e">
        <f t="shared" ca="1" si="38"/>
        <v>#NAME?</v>
      </c>
      <c r="I1281">
        <v>1277</v>
      </c>
      <c r="J1281">
        <v>4.1420689655172414</v>
      </c>
      <c r="K1281" s="9">
        <v>2.9901250000000004</v>
      </c>
      <c r="L1281" s="9">
        <v>5.2302499999999998</v>
      </c>
      <c r="M1281" s="9">
        <v>6.7907500000000001</v>
      </c>
      <c r="N1281" s="9">
        <v>5.0694600000000003</v>
      </c>
      <c r="O1281" s="9">
        <v>3.6854749999999998</v>
      </c>
      <c r="P1281" s="9">
        <v>6.0418500000000002</v>
      </c>
      <c r="Q1281" s="9">
        <v>8.3004250000000006</v>
      </c>
      <c r="R1281" s="9">
        <v>5.7607499999999998</v>
      </c>
      <c r="S1281" s="9">
        <v>4.7049249999999994</v>
      </c>
      <c r="T1281" s="9">
        <v>7.5134999999999996</v>
      </c>
      <c r="U1281" s="9">
        <v>10.37175</v>
      </c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</row>
    <row r="1282" spans="3:50" x14ac:dyDescent="0.2">
      <c r="C1282" s="16">
        <f t="shared" si="39"/>
        <v>1278</v>
      </c>
      <c r="D1282" t="e">
        <f t="shared" ca="1" si="38"/>
        <v>#NAME?</v>
      </c>
      <c r="I1282">
        <v>1278</v>
      </c>
      <c r="J1282">
        <v>4.1441379310344821</v>
      </c>
      <c r="K1282" s="9">
        <v>2.9922500000000003</v>
      </c>
      <c r="L1282" s="9">
        <v>5.2334999999999994</v>
      </c>
      <c r="M1282" s="9">
        <v>6.7955000000000005</v>
      </c>
      <c r="N1282" s="9">
        <v>5.0736400000000001</v>
      </c>
      <c r="O1282" s="9">
        <v>3.6881499999999998</v>
      </c>
      <c r="P1282" s="9">
        <v>6.0458999999999996</v>
      </c>
      <c r="Q1282" s="9">
        <v>8.3064499999999999</v>
      </c>
      <c r="R1282" s="9">
        <v>5.7655000000000003</v>
      </c>
      <c r="S1282" s="9">
        <v>4.7084499999999991</v>
      </c>
      <c r="T1282" s="9">
        <v>7.5190000000000001</v>
      </c>
      <c r="U1282" s="9">
        <v>10.3795</v>
      </c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</row>
    <row r="1283" spans="3:50" x14ac:dyDescent="0.2">
      <c r="C1283" s="16">
        <f t="shared" si="39"/>
        <v>1279</v>
      </c>
      <c r="D1283" t="e">
        <f t="shared" ca="1" si="38"/>
        <v>#NAME?</v>
      </c>
      <c r="I1283">
        <v>1279</v>
      </c>
      <c r="J1283">
        <v>4.1462068965517238</v>
      </c>
      <c r="K1283" s="9">
        <v>2.9943750000000002</v>
      </c>
      <c r="L1283" s="9">
        <v>5.2367499999999998</v>
      </c>
      <c r="M1283" s="9">
        <v>6.8002500000000001</v>
      </c>
      <c r="N1283" s="9">
        <v>5.07782</v>
      </c>
      <c r="O1283" s="9">
        <v>3.6908249999999998</v>
      </c>
      <c r="P1283" s="9">
        <v>6.0499499999999999</v>
      </c>
      <c r="Q1283" s="9">
        <v>8.3124750000000009</v>
      </c>
      <c r="R1283" s="9">
        <v>5.7702499999999999</v>
      </c>
      <c r="S1283" s="9">
        <v>4.7119749999999998</v>
      </c>
      <c r="T1283" s="9">
        <v>7.5244999999999997</v>
      </c>
      <c r="U1283" s="9">
        <v>10.38725</v>
      </c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</row>
    <row r="1284" spans="3:50" x14ac:dyDescent="0.2">
      <c r="C1284" s="16">
        <f t="shared" si="39"/>
        <v>1280</v>
      </c>
      <c r="D1284" t="e">
        <f t="shared" ref="D1284:D1347" ca="1" si="40">smrLinInterp(C1284,Time,Rain)</f>
        <v>#NAME?</v>
      </c>
      <c r="I1284">
        <v>1280</v>
      </c>
      <c r="J1284">
        <v>4.1482758620689655</v>
      </c>
      <c r="K1284" s="9">
        <v>2.9965000000000002</v>
      </c>
      <c r="L1284" s="9">
        <v>5.24</v>
      </c>
      <c r="M1284" s="9">
        <v>6.8049999999999997</v>
      </c>
      <c r="N1284" s="9">
        <v>5.0820000000000007</v>
      </c>
      <c r="O1284" s="9">
        <v>3.6935000000000002</v>
      </c>
      <c r="P1284" s="9">
        <v>6.0540000000000003</v>
      </c>
      <c r="Q1284" s="9">
        <v>8.3185000000000002</v>
      </c>
      <c r="R1284" s="9">
        <v>5.7750000000000004</v>
      </c>
      <c r="S1284" s="9">
        <v>4.7154999999999996</v>
      </c>
      <c r="T1284" s="9">
        <v>7.5299999999999994</v>
      </c>
      <c r="U1284" s="9">
        <v>10.395</v>
      </c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</row>
    <row r="1285" spans="3:50" x14ac:dyDescent="0.2">
      <c r="C1285" s="16">
        <f t="shared" si="39"/>
        <v>1281</v>
      </c>
      <c r="D1285" t="e">
        <f t="shared" ca="1" si="40"/>
        <v>#NAME?</v>
      </c>
      <c r="I1285">
        <v>1281</v>
      </c>
      <c r="J1285">
        <v>4.1503448275862063</v>
      </c>
      <c r="K1285" s="9">
        <v>2.9986250000000001</v>
      </c>
      <c r="L1285" s="9">
        <v>5.2432499999999997</v>
      </c>
      <c r="M1285" s="9">
        <v>6.8097500000000002</v>
      </c>
      <c r="N1285" s="9">
        <v>5.0861800000000006</v>
      </c>
      <c r="O1285" s="9">
        <v>3.6961750000000002</v>
      </c>
      <c r="P1285" s="9">
        <v>6.0580499999999997</v>
      </c>
      <c r="Q1285" s="9">
        <v>8.3245249999999995</v>
      </c>
      <c r="R1285" s="9">
        <v>5.7797499999999999</v>
      </c>
      <c r="S1285" s="9">
        <v>4.7190249999999994</v>
      </c>
      <c r="T1285" s="9">
        <v>7.5354999999999999</v>
      </c>
      <c r="U1285" s="9">
        <v>10.402750000000001</v>
      </c>
      <c r="AU1285" s="2"/>
      <c r="AV1285" s="2"/>
      <c r="AW1285" s="2"/>
      <c r="AX1285" s="2"/>
    </row>
    <row r="1286" spans="3:50" x14ac:dyDescent="0.2">
      <c r="C1286" s="16">
        <f t="shared" ref="C1286:C1349" si="41">1+C1285</f>
        <v>1282</v>
      </c>
      <c r="D1286" t="e">
        <f t="shared" ca="1" si="40"/>
        <v>#NAME?</v>
      </c>
      <c r="I1286">
        <v>1282</v>
      </c>
      <c r="J1286">
        <v>4.1524137931034479</v>
      </c>
      <c r="K1286" s="9">
        <v>3.00075</v>
      </c>
      <c r="L1286" s="9">
        <v>5.2465000000000002</v>
      </c>
      <c r="M1286" s="9">
        <v>6.8144999999999998</v>
      </c>
      <c r="N1286" s="9">
        <v>5.0903600000000004</v>
      </c>
      <c r="O1286" s="9">
        <v>3.6988500000000002</v>
      </c>
      <c r="P1286" s="9">
        <v>6.0621</v>
      </c>
      <c r="Q1286" s="9">
        <v>8.3305500000000006</v>
      </c>
      <c r="R1286" s="9">
        <v>5.7844999999999995</v>
      </c>
      <c r="S1286" s="9">
        <v>4.72255</v>
      </c>
      <c r="T1286" s="9">
        <v>7.5409999999999995</v>
      </c>
      <c r="U1286" s="9">
        <v>10.410500000000001</v>
      </c>
      <c r="AU1286" s="2"/>
      <c r="AV1286" s="2"/>
      <c r="AW1286" s="2"/>
      <c r="AX1286" s="2"/>
    </row>
    <row r="1287" spans="3:50" x14ac:dyDescent="0.2">
      <c r="C1287" s="16">
        <f t="shared" si="41"/>
        <v>1283</v>
      </c>
      <c r="D1287" t="e">
        <f t="shared" ca="1" si="40"/>
        <v>#NAME?</v>
      </c>
      <c r="I1287">
        <v>1283</v>
      </c>
      <c r="J1287">
        <v>4.1544827586206896</v>
      </c>
      <c r="K1287" s="9">
        <v>3.002875</v>
      </c>
      <c r="L1287" s="9">
        <v>5.2497499999999997</v>
      </c>
      <c r="M1287" s="9">
        <v>6.8192500000000003</v>
      </c>
      <c r="N1287" s="9">
        <v>5.0945400000000003</v>
      </c>
      <c r="O1287" s="9">
        <v>3.7015250000000002</v>
      </c>
      <c r="P1287" s="9">
        <v>6.0661499999999995</v>
      </c>
      <c r="Q1287" s="9">
        <v>8.3365749999999998</v>
      </c>
      <c r="R1287" s="9">
        <v>5.78925</v>
      </c>
      <c r="S1287" s="9">
        <v>4.7260749999999998</v>
      </c>
      <c r="T1287" s="9">
        <v>7.5465</v>
      </c>
      <c r="U1287" s="9">
        <v>10.41825</v>
      </c>
      <c r="AU1287" s="2"/>
      <c r="AV1287" s="2"/>
      <c r="AW1287" s="2"/>
      <c r="AX1287" s="2"/>
    </row>
    <row r="1288" spans="3:50" x14ac:dyDescent="0.2">
      <c r="C1288" s="16">
        <f t="shared" si="41"/>
        <v>1284</v>
      </c>
      <c r="D1288" t="e">
        <f t="shared" ca="1" si="40"/>
        <v>#NAME?</v>
      </c>
      <c r="I1288">
        <v>1284</v>
      </c>
      <c r="J1288">
        <v>4.1565517241379313</v>
      </c>
      <c r="K1288" s="9">
        <v>3.0050000000000003</v>
      </c>
      <c r="L1288" s="9">
        <v>5.2530000000000001</v>
      </c>
      <c r="M1288" s="9">
        <v>6.8239999999999998</v>
      </c>
      <c r="N1288" s="9">
        <v>5.0987200000000001</v>
      </c>
      <c r="O1288" s="9">
        <v>3.7042000000000002</v>
      </c>
      <c r="P1288" s="9">
        <v>6.0701999999999998</v>
      </c>
      <c r="Q1288" s="9">
        <v>8.3426000000000009</v>
      </c>
      <c r="R1288" s="9">
        <v>5.7939999999999996</v>
      </c>
      <c r="S1288" s="9">
        <v>4.7295999999999996</v>
      </c>
      <c r="T1288" s="9">
        <v>7.5519999999999996</v>
      </c>
      <c r="U1288" s="9">
        <v>10.426</v>
      </c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</row>
    <row r="1289" spans="3:50" x14ac:dyDescent="0.2">
      <c r="C1289" s="16">
        <f t="shared" si="41"/>
        <v>1285</v>
      </c>
      <c r="D1289" t="e">
        <f t="shared" ca="1" si="40"/>
        <v>#NAME?</v>
      </c>
      <c r="I1289">
        <v>1285</v>
      </c>
      <c r="J1289">
        <v>4.1586206896551721</v>
      </c>
      <c r="K1289" s="9">
        <v>3.0071250000000003</v>
      </c>
      <c r="L1289" s="9">
        <v>5.2562499999999996</v>
      </c>
      <c r="M1289" s="9">
        <v>6.8287500000000003</v>
      </c>
      <c r="N1289" s="9">
        <v>5.1029</v>
      </c>
      <c r="O1289" s="9">
        <v>3.7068750000000001</v>
      </c>
      <c r="P1289" s="9">
        <v>6.0742500000000001</v>
      </c>
      <c r="Q1289" s="9">
        <v>8.3486250000000002</v>
      </c>
      <c r="R1289" s="9">
        <v>5.7987500000000001</v>
      </c>
      <c r="S1289" s="9">
        <v>4.7331249999999994</v>
      </c>
      <c r="T1289" s="9">
        <v>7.5575000000000001</v>
      </c>
      <c r="U1289" s="9">
        <v>10.43375</v>
      </c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</row>
    <row r="1290" spans="3:50" x14ac:dyDescent="0.2">
      <c r="C1290" s="16">
        <f t="shared" si="41"/>
        <v>1286</v>
      </c>
      <c r="D1290" t="e">
        <f t="shared" ca="1" si="40"/>
        <v>#NAME?</v>
      </c>
      <c r="I1290">
        <v>1286</v>
      </c>
      <c r="J1290">
        <v>4.1606896551724137</v>
      </c>
      <c r="K1290" s="9">
        <v>3.0092500000000002</v>
      </c>
      <c r="L1290" s="9">
        <v>5.2595000000000001</v>
      </c>
      <c r="M1290" s="9">
        <v>6.8334999999999999</v>
      </c>
      <c r="N1290" s="9">
        <v>5.1070800000000007</v>
      </c>
      <c r="O1290" s="9">
        <v>3.7095500000000001</v>
      </c>
      <c r="P1290" s="9">
        <v>6.0782999999999996</v>
      </c>
      <c r="Q1290" s="9">
        <v>8.3546499999999995</v>
      </c>
      <c r="R1290" s="9">
        <v>5.8034999999999997</v>
      </c>
      <c r="S1290" s="9">
        <v>4.7366499999999991</v>
      </c>
      <c r="T1290" s="9">
        <v>7.5629999999999997</v>
      </c>
      <c r="U1290" s="9">
        <v>10.441500000000001</v>
      </c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</row>
    <row r="1291" spans="3:50" x14ac:dyDescent="0.2">
      <c r="C1291" s="16">
        <f t="shared" si="41"/>
        <v>1287</v>
      </c>
      <c r="D1291" t="e">
        <f t="shared" ca="1" si="40"/>
        <v>#NAME?</v>
      </c>
      <c r="I1291">
        <v>1287</v>
      </c>
      <c r="J1291">
        <v>4.1627586206896554</v>
      </c>
      <c r="K1291" s="9">
        <v>3.0113750000000001</v>
      </c>
      <c r="L1291" s="9">
        <v>5.2627499999999996</v>
      </c>
      <c r="M1291" s="9">
        <v>6.8382500000000004</v>
      </c>
      <c r="N1291" s="9">
        <v>5.1112600000000006</v>
      </c>
      <c r="O1291" s="9">
        <v>3.7122250000000001</v>
      </c>
      <c r="P1291" s="9">
        <v>6.0823499999999999</v>
      </c>
      <c r="Q1291" s="9">
        <v>8.3606750000000005</v>
      </c>
      <c r="R1291" s="9">
        <v>5.8082500000000001</v>
      </c>
      <c r="S1291" s="9">
        <v>4.7401749999999998</v>
      </c>
      <c r="T1291" s="9">
        <v>7.5684999999999993</v>
      </c>
      <c r="U1291" s="9">
        <v>10.449250000000001</v>
      </c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</row>
    <row r="1292" spans="3:50" x14ac:dyDescent="0.2">
      <c r="C1292" s="16">
        <f t="shared" si="41"/>
        <v>1288</v>
      </c>
      <c r="D1292" t="e">
        <f t="shared" ca="1" si="40"/>
        <v>#NAME?</v>
      </c>
      <c r="I1292">
        <v>1288</v>
      </c>
      <c r="J1292">
        <v>4.1648275862068962</v>
      </c>
      <c r="K1292" s="9">
        <v>3.0135000000000001</v>
      </c>
      <c r="L1292" s="9">
        <v>5.266</v>
      </c>
      <c r="M1292" s="9">
        <v>6.843</v>
      </c>
      <c r="N1292" s="9">
        <v>5.1154400000000004</v>
      </c>
      <c r="O1292" s="9">
        <v>3.7149000000000001</v>
      </c>
      <c r="P1292" s="9">
        <v>6.0863999999999994</v>
      </c>
      <c r="Q1292" s="9">
        <v>8.3666999999999998</v>
      </c>
      <c r="R1292" s="9">
        <v>5.8129999999999997</v>
      </c>
      <c r="S1292" s="9">
        <v>4.7436999999999996</v>
      </c>
      <c r="T1292" s="9">
        <v>7.5739999999999998</v>
      </c>
      <c r="U1292" s="9">
        <v>10.457000000000001</v>
      </c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</row>
    <row r="1293" spans="3:50" x14ac:dyDescent="0.2">
      <c r="C1293" s="16">
        <f t="shared" si="41"/>
        <v>1289</v>
      </c>
      <c r="D1293" t="e">
        <f t="shared" ca="1" si="40"/>
        <v>#NAME?</v>
      </c>
      <c r="I1293">
        <v>1289</v>
      </c>
      <c r="J1293">
        <v>4.1668965517241379</v>
      </c>
      <c r="K1293" s="9">
        <v>3.015625</v>
      </c>
      <c r="L1293" s="9">
        <v>5.2692499999999995</v>
      </c>
      <c r="M1293" s="9">
        <v>6.8477500000000004</v>
      </c>
      <c r="N1293" s="9">
        <v>5.1196200000000003</v>
      </c>
      <c r="O1293" s="9">
        <v>3.7175750000000001</v>
      </c>
      <c r="P1293" s="9">
        <v>6.0904499999999997</v>
      </c>
      <c r="Q1293" s="9">
        <v>8.3727250000000009</v>
      </c>
      <c r="R1293" s="9">
        <v>5.8177500000000002</v>
      </c>
      <c r="S1293" s="9">
        <v>4.7472249999999994</v>
      </c>
      <c r="T1293" s="9">
        <v>7.5794999999999995</v>
      </c>
      <c r="U1293" s="9">
        <v>10.46475</v>
      </c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</row>
    <row r="1294" spans="3:50" x14ac:dyDescent="0.2">
      <c r="C1294" s="16">
        <f t="shared" si="41"/>
        <v>1290</v>
      </c>
      <c r="D1294" t="e">
        <f t="shared" ca="1" si="40"/>
        <v>#NAME?</v>
      </c>
      <c r="I1294">
        <v>1290</v>
      </c>
      <c r="J1294">
        <v>4.1689655172413795</v>
      </c>
      <c r="K1294" s="9">
        <v>3.0177500000000004</v>
      </c>
      <c r="L1294" s="9">
        <v>5.2725</v>
      </c>
      <c r="M1294" s="9">
        <v>6.8525</v>
      </c>
      <c r="N1294" s="9">
        <v>5.1238000000000001</v>
      </c>
      <c r="O1294" s="9">
        <v>3.7202500000000001</v>
      </c>
      <c r="P1294" s="9">
        <v>6.0945</v>
      </c>
      <c r="Q1294" s="9">
        <v>8.3787500000000001</v>
      </c>
      <c r="R1294" s="9">
        <v>5.8224999999999998</v>
      </c>
      <c r="S1294" s="9">
        <v>4.75075</v>
      </c>
      <c r="T1294" s="9">
        <v>7.585</v>
      </c>
      <c r="U1294" s="9">
        <v>10.4725</v>
      </c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</row>
    <row r="1295" spans="3:50" x14ac:dyDescent="0.2">
      <c r="C1295" s="16">
        <f t="shared" si="41"/>
        <v>1291</v>
      </c>
      <c r="D1295" t="e">
        <f t="shared" ca="1" si="40"/>
        <v>#NAME?</v>
      </c>
      <c r="I1295">
        <v>1291</v>
      </c>
      <c r="J1295">
        <v>4.1710344827586203</v>
      </c>
      <c r="K1295" s="9">
        <v>3.0198750000000003</v>
      </c>
      <c r="L1295" s="9">
        <v>5.2757499999999995</v>
      </c>
      <c r="M1295" s="9">
        <v>6.8572500000000005</v>
      </c>
      <c r="N1295" s="9">
        <v>5.12798</v>
      </c>
      <c r="O1295" s="9">
        <v>3.722925</v>
      </c>
      <c r="P1295" s="9">
        <v>6.0985499999999995</v>
      </c>
      <c r="Q1295" s="9">
        <v>8.3847749999999994</v>
      </c>
      <c r="R1295" s="9">
        <v>5.8272500000000003</v>
      </c>
      <c r="S1295" s="9">
        <v>4.7542749999999998</v>
      </c>
      <c r="T1295" s="9">
        <v>7.5904999999999996</v>
      </c>
      <c r="U1295" s="9">
        <v>10.48025</v>
      </c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</row>
    <row r="1296" spans="3:50" x14ac:dyDescent="0.2">
      <c r="C1296" s="16">
        <f t="shared" si="41"/>
        <v>1292</v>
      </c>
      <c r="D1296" t="e">
        <f t="shared" ca="1" si="40"/>
        <v>#NAME?</v>
      </c>
      <c r="I1296">
        <v>1292</v>
      </c>
      <c r="J1296">
        <v>4.173103448275862</v>
      </c>
      <c r="K1296" s="9">
        <v>3.0220000000000002</v>
      </c>
      <c r="L1296" s="9">
        <v>5.2789999999999999</v>
      </c>
      <c r="M1296" s="9">
        <v>6.8620000000000001</v>
      </c>
      <c r="N1296" s="9">
        <v>5.1321600000000007</v>
      </c>
      <c r="O1296" s="9">
        <v>3.7256</v>
      </c>
      <c r="P1296" s="9">
        <v>6.1025999999999998</v>
      </c>
      <c r="Q1296" s="9">
        <v>8.3908000000000005</v>
      </c>
      <c r="R1296" s="9">
        <v>5.8319999999999999</v>
      </c>
      <c r="S1296" s="9">
        <v>4.7577999999999996</v>
      </c>
      <c r="T1296" s="9">
        <v>7.5960000000000001</v>
      </c>
      <c r="U1296" s="9">
        <v>10.488000000000001</v>
      </c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</row>
    <row r="1297" spans="3:50" x14ac:dyDescent="0.2">
      <c r="C1297" s="16">
        <f t="shared" si="41"/>
        <v>1293</v>
      </c>
      <c r="D1297" t="e">
        <f t="shared" ca="1" si="40"/>
        <v>#NAME?</v>
      </c>
      <c r="I1297">
        <v>1293</v>
      </c>
      <c r="J1297">
        <v>4.1751724137931037</v>
      </c>
      <c r="K1297" s="9">
        <v>3.0241250000000002</v>
      </c>
      <c r="L1297" s="9">
        <v>5.2822499999999994</v>
      </c>
      <c r="M1297" s="9">
        <v>6.8667500000000006</v>
      </c>
      <c r="N1297" s="9">
        <v>5.1363400000000006</v>
      </c>
      <c r="O1297" s="9">
        <v>3.728275</v>
      </c>
      <c r="P1297" s="9">
        <v>6.1066500000000001</v>
      </c>
      <c r="Q1297" s="9">
        <v>8.3968249999999998</v>
      </c>
      <c r="R1297" s="9">
        <v>5.8367500000000003</v>
      </c>
      <c r="S1297" s="9">
        <v>4.7613249999999994</v>
      </c>
      <c r="T1297" s="9">
        <v>7.6014999999999997</v>
      </c>
      <c r="U1297" s="9">
        <v>10.495750000000001</v>
      </c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</row>
    <row r="1298" spans="3:50" x14ac:dyDescent="0.2">
      <c r="C1298" s="16">
        <f t="shared" si="41"/>
        <v>1294</v>
      </c>
      <c r="D1298" t="e">
        <f t="shared" ca="1" si="40"/>
        <v>#NAME?</v>
      </c>
      <c r="I1298">
        <v>1294</v>
      </c>
      <c r="J1298">
        <v>4.1772413793103444</v>
      </c>
      <c r="K1298" s="9">
        <v>3.0262500000000001</v>
      </c>
      <c r="L1298" s="9">
        <v>5.2854999999999999</v>
      </c>
      <c r="M1298" s="9">
        <v>6.8715000000000002</v>
      </c>
      <c r="N1298" s="9">
        <v>5.1405200000000004</v>
      </c>
      <c r="O1298" s="9">
        <v>3.73095</v>
      </c>
      <c r="P1298" s="9">
        <v>6.1106999999999996</v>
      </c>
      <c r="Q1298" s="9">
        <v>8.4028500000000008</v>
      </c>
      <c r="R1298" s="9">
        <v>5.8414999999999999</v>
      </c>
      <c r="S1298" s="9">
        <v>4.7648499999999991</v>
      </c>
      <c r="T1298" s="9">
        <v>7.6069999999999993</v>
      </c>
      <c r="U1298" s="9">
        <v>10.503500000000001</v>
      </c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</row>
    <row r="1299" spans="3:50" x14ac:dyDescent="0.2">
      <c r="C1299" s="16">
        <f t="shared" si="41"/>
        <v>1295</v>
      </c>
      <c r="D1299" t="e">
        <f t="shared" ca="1" si="40"/>
        <v>#NAME?</v>
      </c>
      <c r="I1299">
        <v>1295</v>
      </c>
      <c r="J1299">
        <v>4.1793103448275861</v>
      </c>
      <c r="K1299" s="9">
        <v>3.028375</v>
      </c>
      <c r="L1299" s="9">
        <v>5.2887499999999994</v>
      </c>
      <c r="M1299" s="9">
        <v>6.8762500000000006</v>
      </c>
      <c r="N1299" s="9">
        <v>5.1447000000000003</v>
      </c>
      <c r="O1299" s="9">
        <v>3.733625</v>
      </c>
      <c r="P1299" s="9">
        <v>6.1147499999999999</v>
      </c>
      <c r="Q1299" s="9">
        <v>8.4088750000000001</v>
      </c>
      <c r="R1299" s="9">
        <v>5.8462500000000004</v>
      </c>
      <c r="S1299" s="9">
        <v>4.7683749999999998</v>
      </c>
      <c r="T1299" s="9">
        <v>7.6124999999999998</v>
      </c>
      <c r="U1299" s="9">
        <v>10.51125</v>
      </c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</row>
    <row r="1300" spans="3:50" x14ac:dyDescent="0.2">
      <c r="C1300" s="16">
        <f t="shared" si="41"/>
        <v>1296</v>
      </c>
      <c r="D1300" t="e">
        <f t="shared" ca="1" si="40"/>
        <v>#NAME?</v>
      </c>
      <c r="I1300">
        <v>1296</v>
      </c>
      <c r="J1300">
        <v>4.1813793103448278</v>
      </c>
      <c r="K1300" s="9">
        <v>3.0305</v>
      </c>
      <c r="L1300" s="9">
        <v>5.2919999999999998</v>
      </c>
      <c r="M1300" s="9">
        <v>6.8810000000000002</v>
      </c>
      <c r="N1300" s="9">
        <v>5.1488800000000001</v>
      </c>
      <c r="O1300" s="9">
        <v>3.7363</v>
      </c>
      <c r="P1300" s="9">
        <v>6.1188000000000002</v>
      </c>
      <c r="Q1300" s="9">
        <v>8.4148999999999994</v>
      </c>
      <c r="R1300" s="9">
        <v>5.851</v>
      </c>
      <c r="S1300" s="9">
        <v>4.7718999999999996</v>
      </c>
      <c r="T1300" s="9">
        <v>7.6179999999999994</v>
      </c>
      <c r="U1300" s="9">
        <v>10.519</v>
      </c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</row>
    <row r="1301" spans="3:50" x14ac:dyDescent="0.2">
      <c r="C1301" s="16">
        <f t="shared" si="41"/>
        <v>1297</v>
      </c>
      <c r="D1301" t="e">
        <f t="shared" ca="1" si="40"/>
        <v>#NAME?</v>
      </c>
      <c r="I1301">
        <v>1297</v>
      </c>
      <c r="J1301">
        <v>4.1834482758620686</v>
      </c>
      <c r="K1301" s="9">
        <v>3.0326250000000003</v>
      </c>
      <c r="L1301" s="9">
        <v>5.2952499999999993</v>
      </c>
      <c r="M1301" s="9">
        <v>6.8857500000000007</v>
      </c>
      <c r="N1301" s="9">
        <v>5.15306</v>
      </c>
      <c r="O1301" s="9">
        <v>3.7389749999999999</v>
      </c>
      <c r="P1301" s="9">
        <v>6.1228499999999997</v>
      </c>
      <c r="Q1301" s="9">
        <v>8.4209250000000004</v>
      </c>
      <c r="R1301" s="9">
        <v>5.8557500000000005</v>
      </c>
      <c r="S1301" s="9">
        <v>4.7754249999999994</v>
      </c>
      <c r="T1301" s="9">
        <v>7.6234999999999999</v>
      </c>
      <c r="U1301" s="9">
        <v>10.52675</v>
      </c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</row>
    <row r="1302" spans="3:50" x14ac:dyDescent="0.2">
      <c r="C1302" s="16">
        <f t="shared" si="41"/>
        <v>1298</v>
      </c>
      <c r="D1302" t="e">
        <f t="shared" ca="1" si="40"/>
        <v>#NAME?</v>
      </c>
      <c r="I1302">
        <v>1298</v>
      </c>
      <c r="J1302">
        <v>4.1855172413793102</v>
      </c>
      <c r="K1302" s="9">
        <v>3.0347500000000003</v>
      </c>
      <c r="L1302" s="9">
        <v>5.2984999999999998</v>
      </c>
      <c r="M1302" s="9">
        <v>6.8905000000000003</v>
      </c>
      <c r="N1302" s="9">
        <v>5.1572400000000007</v>
      </c>
      <c r="O1302" s="9">
        <v>3.7416499999999999</v>
      </c>
      <c r="P1302" s="9">
        <v>6.1269</v>
      </c>
      <c r="Q1302" s="9">
        <v>8.4269499999999997</v>
      </c>
      <c r="R1302" s="9">
        <v>5.8605</v>
      </c>
      <c r="S1302" s="9">
        <v>4.77895</v>
      </c>
      <c r="T1302" s="9">
        <v>7.6289999999999996</v>
      </c>
      <c r="U1302" s="9">
        <v>10.534500000000001</v>
      </c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</row>
    <row r="1303" spans="3:50" x14ac:dyDescent="0.2">
      <c r="C1303" s="16">
        <f t="shared" si="41"/>
        <v>1299</v>
      </c>
      <c r="D1303" t="e">
        <f t="shared" ca="1" si="40"/>
        <v>#NAME?</v>
      </c>
      <c r="I1303">
        <v>1299</v>
      </c>
      <c r="J1303">
        <v>4.1875862068965519</v>
      </c>
      <c r="K1303" s="9">
        <v>3.0368750000000002</v>
      </c>
      <c r="L1303" s="9">
        <v>5.3017499999999993</v>
      </c>
      <c r="M1303" s="9">
        <v>6.8952500000000008</v>
      </c>
      <c r="N1303" s="9">
        <v>5.1614200000000006</v>
      </c>
      <c r="O1303" s="9">
        <v>3.7443249999999999</v>
      </c>
      <c r="P1303" s="9">
        <v>6.1309499999999995</v>
      </c>
      <c r="Q1303" s="9">
        <v>8.4329750000000008</v>
      </c>
      <c r="R1303" s="9">
        <v>5.8652500000000005</v>
      </c>
      <c r="S1303" s="9">
        <v>4.7824749999999998</v>
      </c>
      <c r="T1303" s="9">
        <v>7.6345000000000001</v>
      </c>
      <c r="U1303" s="9">
        <v>10.542250000000001</v>
      </c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</row>
    <row r="1304" spans="3:50" x14ac:dyDescent="0.2">
      <c r="C1304" s="16">
        <f t="shared" si="41"/>
        <v>1300</v>
      </c>
      <c r="D1304" t="e">
        <f t="shared" ca="1" si="40"/>
        <v>#NAME?</v>
      </c>
      <c r="I1304">
        <v>1300</v>
      </c>
      <c r="J1304">
        <v>4.1896551724137936</v>
      </c>
      <c r="K1304" s="9">
        <v>3.0390000000000001</v>
      </c>
      <c r="L1304" s="9">
        <v>5.3049999999999997</v>
      </c>
      <c r="M1304" s="9">
        <v>6.9</v>
      </c>
      <c r="N1304" s="9">
        <v>5.1656000000000004</v>
      </c>
      <c r="O1304" s="9">
        <v>3.7469999999999999</v>
      </c>
      <c r="P1304" s="9">
        <v>6.1349999999999998</v>
      </c>
      <c r="Q1304" s="9">
        <v>8.4390000000000001</v>
      </c>
      <c r="R1304" s="9">
        <v>5.87</v>
      </c>
      <c r="S1304" s="9">
        <v>4.7859999999999996</v>
      </c>
      <c r="T1304" s="9">
        <v>7.64</v>
      </c>
      <c r="U1304" s="9">
        <v>10.55</v>
      </c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</row>
    <row r="1305" spans="3:50" x14ac:dyDescent="0.2">
      <c r="C1305" s="16">
        <f t="shared" si="41"/>
        <v>1301</v>
      </c>
      <c r="D1305" t="e">
        <f t="shared" ca="1" si="40"/>
        <v>#NAME?</v>
      </c>
      <c r="I1305">
        <v>1301</v>
      </c>
      <c r="J1305">
        <v>4.1917241379310344</v>
      </c>
      <c r="K1305" s="9">
        <v>3.0406</v>
      </c>
      <c r="L1305" s="9">
        <v>5.3073749999999995</v>
      </c>
      <c r="M1305" s="9">
        <v>6.9035000000000002</v>
      </c>
      <c r="N1305" s="9">
        <v>5.1662600000000003</v>
      </c>
      <c r="O1305" s="9">
        <v>3.7489999999999997</v>
      </c>
      <c r="P1305" s="9">
        <v>6.13795</v>
      </c>
      <c r="Q1305" s="9">
        <v>8.4434500000000003</v>
      </c>
      <c r="R1305" s="9">
        <v>5.8707500000000001</v>
      </c>
      <c r="S1305" s="9">
        <v>4.7886249999999997</v>
      </c>
      <c r="T1305" s="9">
        <v>7.6440000000000001</v>
      </c>
      <c r="U1305" s="9">
        <v>10.555750000000002</v>
      </c>
      <c r="AU1305" s="2"/>
      <c r="AV1305" s="2"/>
      <c r="AW1305" s="2"/>
      <c r="AX1305" s="2"/>
    </row>
    <row r="1306" spans="3:50" x14ac:dyDescent="0.2">
      <c r="C1306" s="16">
        <f t="shared" si="41"/>
        <v>1302</v>
      </c>
      <c r="D1306" t="e">
        <f t="shared" ca="1" si="40"/>
        <v>#NAME?</v>
      </c>
      <c r="I1306">
        <v>1302</v>
      </c>
      <c r="J1306">
        <v>4.193793103448276</v>
      </c>
      <c r="K1306" s="9">
        <v>3.0422000000000002</v>
      </c>
      <c r="L1306" s="9">
        <v>5.3097499999999993</v>
      </c>
      <c r="M1306" s="9">
        <v>6.907</v>
      </c>
      <c r="N1306" s="9">
        <v>5.1669200000000002</v>
      </c>
      <c r="O1306" s="9">
        <v>3.7509999999999999</v>
      </c>
      <c r="P1306" s="9">
        <v>6.1409000000000002</v>
      </c>
      <c r="Q1306" s="9">
        <v>8.4479000000000006</v>
      </c>
      <c r="R1306" s="9">
        <v>5.8715000000000002</v>
      </c>
      <c r="S1306" s="9">
        <v>4.7912499999999998</v>
      </c>
      <c r="T1306" s="9">
        <v>7.6479999999999997</v>
      </c>
      <c r="U1306" s="9">
        <v>10.561500000000001</v>
      </c>
      <c r="AU1306" s="2"/>
      <c r="AV1306" s="2"/>
      <c r="AW1306" s="2"/>
      <c r="AX1306" s="2"/>
    </row>
    <row r="1307" spans="3:50" x14ac:dyDescent="0.2">
      <c r="C1307" s="16">
        <f t="shared" si="41"/>
        <v>1303</v>
      </c>
      <c r="D1307" t="e">
        <f t="shared" ca="1" si="40"/>
        <v>#NAME?</v>
      </c>
      <c r="I1307">
        <v>1303</v>
      </c>
      <c r="J1307">
        <v>4.1958620689655177</v>
      </c>
      <c r="K1307" s="9">
        <v>3.0438000000000001</v>
      </c>
      <c r="L1307" s="9">
        <v>5.312125</v>
      </c>
      <c r="M1307" s="9">
        <v>6.9105000000000008</v>
      </c>
      <c r="N1307" s="9">
        <v>5.1675800000000001</v>
      </c>
      <c r="O1307" s="9">
        <v>3.7530000000000001</v>
      </c>
      <c r="P1307" s="9">
        <v>6.1438499999999996</v>
      </c>
      <c r="Q1307" s="9">
        <v>8.4523500000000009</v>
      </c>
      <c r="R1307" s="9">
        <v>5.8722500000000002</v>
      </c>
      <c r="S1307" s="9">
        <v>4.7938749999999999</v>
      </c>
      <c r="T1307" s="9">
        <v>7.6519999999999992</v>
      </c>
      <c r="U1307" s="9">
        <v>10.567250000000001</v>
      </c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</row>
    <row r="1308" spans="3:50" x14ac:dyDescent="0.2">
      <c r="C1308" s="16">
        <f t="shared" si="41"/>
        <v>1304</v>
      </c>
      <c r="D1308" t="e">
        <f t="shared" ca="1" si="40"/>
        <v>#NAME?</v>
      </c>
      <c r="I1308">
        <v>1304</v>
      </c>
      <c r="J1308">
        <v>4.1979310344827585</v>
      </c>
      <c r="K1308" s="9">
        <v>3.0454000000000003</v>
      </c>
      <c r="L1308" s="9">
        <v>5.3144999999999998</v>
      </c>
      <c r="M1308" s="9">
        <v>6.9140000000000006</v>
      </c>
      <c r="N1308" s="9">
        <v>5.1682400000000008</v>
      </c>
      <c r="O1308" s="9">
        <v>3.7549999999999999</v>
      </c>
      <c r="P1308" s="9">
        <v>6.1467999999999998</v>
      </c>
      <c r="Q1308" s="9">
        <v>8.4567999999999994</v>
      </c>
      <c r="R1308" s="9">
        <v>5.8730000000000002</v>
      </c>
      <c r="S1308" s="9">
        <v>4.7965</v>
      </c>
      <c r="T1308" s="9">
        <v>7.6559999999999997</v>
      </c>
      <c r="U1308" s="9">
        <v>10.573</v>
      </c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</row>
    <row r="1309" spans="3:50" x14ac:dyDescent="0.2">
      <c r="C1309" s="16">
        <f t="shared" si="41"/>
        <v>1305</v>
      </c>
      <c r="D1309" t="e">
        <f t="shared" ca="1" si="40"/>
        <v>#NAME?</v>
      </c>
      <c r="I1309">
        <v>1305</v>
      </c>
      <c r="J1309">
        <v>4.2</v>
      </c>
      <c r="K1309" s="9">
        <v>3.0470000000000002</v>
      </c>
      <c r="L1309" s="9">
        <v>5.3168749999999996</v>
      </c>
      <c r="M1309" s="9">
        <v>6.9175000000000004</v>
      </c>
      <c r="N1309" s="9">
        <v>5.1689000000000007</v>
      </c>
      <c r="O1309" s="9">
        <v>3.7569999999999997</v>
      </c>
      <c r="P1309" s="9">
        <v>6.14975</v>
      </c>
      <c r="Q1309" s="9">
        <v>8.4612499999999997</v>
      </c>
      <c r="R1309" s="9">
        <v>5.8737500000000002</v>
      </c>
      <c r="S1309" s="9">
        <v>4.7991250000000001</v>
      </c>
      <c r="T1309" s="9">
        <v>7.66</v>
      </c>
      <c r="U1309" s="9">
        <v>10.578750000000001</v>
      </c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</row>
    <row r="1310" spans="3:50" x14ac:dyDescent="0.2">
      <c r="C1310" s="16">
        <f t="shared" si="41"/>
        <v>1306</v>
      </c>
      <c r="D1310" t="e">
        <f t="shared" ca="1" si="40"/>
        <v>#NAME?</v>
      </c>
      <c r="I1310">
        <v>1306</v>
      </c>
      <c r="J1310">
        <v>4.201714285714286</v>
      </c>
      <c r="K1310" s="9">
        <v>3.0486</v>
      </c>
      <c r="L1310" s="9">
        <v>5.3192500000000003</v>
      </c>
      <c r="M1310" s="9">
        <v>6.9210000000000003</v>
      </c>
      <c r="N1310" s="9">
        <v>5.1695600000000006</v>
      </c>
      <c r="O1310" s="9">
        <v>3.7589999999999999</v>
      </c>
      <c r="P1310" s="9">
        <v>6.1526999999999994</v>
      </c>
      <c r="Q1310" s="9">
        <v>8.4657</v>
      </c>
      <c r="R1310" s="9">
        <v>5.8745000000000003</v>
      </c>
      <c r="S1310" s="9">
        <v>4.8017499999999993</v>
      </c>
      <c r="T1310" s="9">
        <v>7.6639999999999997</v>
      </c>
      <c r="U1310" s="9">
        <v>10.5845</v>
      </c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</row>
    <row r="1311" spans="3:50" x14ac:dyDescent="0.2">
      <c r="C1311" s="16">
        <f t="shared" si="41"/>
        <v>1307</v>
      </c>
      <c r="D1311" t="e">
        <f t="shared" ca="1" si="40"/>
        <v>#NAME?</v>
      </c>
      <c r="I1311">
        <v>1307</v>
      </c>
      <c r="J1311">
        <v>4.2034285714285717</v>
      </c>
      <c r="K1311" s="9">
        <v>3.0502000000000002</v>
      </c>
      <c r="L1311" s="9">
        <v>5.321625</v>
      </c>
      <c r="M1311" s="9">
        <v>6.9245000000000001</v>
      </c>
      <c r="N1311" s="9">
        <v>5.1702200000000005</v>
      </c>
      <c r="O1311" s="9">
        <v>3.7610000000000001</v>
      </c>
      <c r="P1311" s="9">
        <v>6.1556499999999996</v>
      </c>
      <c r="Q1311" s="9">
        <v>8.4701500000000003</v>
      </c>
      <c r="R1311" s="9">
        <v>5.8752500000000003</v>
      </c>
      <c r="S1311" s="9">
        <v>4.8043749999999994</v>
      </c>
      <c r="T1311" s="9">
        <v>7.6679999999999993</v>
      </c>
      <c r="U1311" s="9">
        <v>10.590250000000001</v>
      </c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</row>
    <row r="1312" spans="3:50" x14ac:dyDescent="0.2">
      <c r="C1312" s="16">
        <f t="shared" si="41"/>
        <v>1308</v>
      </c>
      <c r="D1312" t="e">
        <f t="shared" ca="1" si="40"/>
        <v>#NAME?</v>
      </c>
      <c r="I1312">
        <v>1308</v>
      </c>
      <c r="J1312">
        <v>4.2051428571428575</v>
      </c>
      <c r="K1312" s="9">
        <v>3.0518000000000001</v>
      </c>
      <c r="L1312" s="9">
        <v>5.3239999999999998</v>
      </c>
      <c r="M1312" s="9">
        <v>6.9279999999999999</v>
      </c>
      <c r="N1312" s="9">
        <v>5.1708800000000004</v>
      </c>
      <c r="O1312" s="9">
        <v>3.7629999999999999</v>
      </c>
      <c r="P1312" s="9">
        <v>6.1585999999999999</v>
      </c>
      <c r="Q1312" s="9">
        <v>8.4746000000000006</v>
      </c>
      <c r="R1312" s="9">
        <v>5.8760000000000003</v>
      </c>
      <c r="S1312" s="9">
        <v>4.8069999999999995</v>
      </c>
      <c r="T1312" s="9">
        <v>7.6719999999999997</v>
      </c>
      <c r="U1312" s="9">
        <v>10.596</v>
      </c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</row>
    <row r="1313" spans="3:50" x14ac:dyDescent="0.2">
      <c r="C1313" s="16">
        <f t="shared" si="41"/>
        <v>1309</v>
      </c>
      <c r="D1313" t="e">
        <f t="shared" ca="1" si="40"/>
        <v>#NAME?</v>
      </c>
      <c r="I1313">
        <v>1309</v>
      </c>
      <c r="J1313">
        <v>4.2068571428571433</v>
      </c>
      <c r="K1313" s="9">
        <v>3.0534000000000003</v>
      </c>
      <c r="L1313" s="9">
        <v>5.3263749999999996</v>
      </c>
      <c r="M1313" s="9">
        <v>6.9315000000000007</v>
      </c>
      <c r="N1313" s="9">
        <v>5.1715400000000002</v>
      </c>
      <c r="O1313" s="9">
        <v>3.7649999999999997</v>
      </c>
      <c r="P1313" s="9">
        <v>6.1615500000000001</v>
      </c>
      <c r="Q1313" s="9">
        <v>8.4790500000000009</v>
      </c>
      <c r="R1313" s="9">
        <v>5.8767500000000004</v>
      </c>
      <c r="S1313" s="9">
        <v>4.8096249999999996</v>
      </c>
      <c r="T1313" s="9">
        <v>7.6760000000000002</v>
      </c>
      <c r="U1313" s="9">
        <v>10.601750000000001</v>
      </c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</row>
    <row r="1314" spans="3:50" x14ac:dyDescent="0.2">
      <c r="C1314" s="16">
        <f t="shared" si="41"/>
        <v>1310</v>
      </c>
      <c r="D1314" t="e">
        <f t="shared" ca="1" si="40"/>
        <v>#NAME?</v>
      </c>
      <c r="I1314">
        <v>1310</v>
      </c>
      <c r="J1314">
        <v>4.2085714285714291</v>
      </c>
      <c r="K1314" s="9">
        <v>3.0550000000000002</v>
      </c>
      <c r="L1314" s="9">
        <v>5.3287499999999994</v>
      </c>
      <c r="M1314" s="9">
        <v>6.9350000000000005</v>
      </c>
      <c r="N1314" s="9">
        <v>5.1722000000000001</v>
      </c>
      <c r="O1314" s="9">
        <v>3.7669999999999999</v>
      </c>
      <c r="P1314" s="9">
        <v>6.1645000000000003</v>
      </c>
      <c r="Q1314" s="9">
        <v>8.4834999999999994</v>
      </c>
      <c r="R1314" s="9">
        <v>5.8775000000000004</v>
      </c>
      <c r="S1314" s="9">
        <v>4.8122499999999997</v>
      </c>
      <c r="T1314" s="9">
        <v>7.68</v>
      </c>
      <c r="U1314" s="9">
        <v>10.6075</v>
      </c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</row>
    <row r="1315" spans="3:50" x14ac:dyDescent="0.2">
      <c r="C1315" s="16">
        <f t="shared" si="41"/>
        <v>1311</v>
      </c>
      <c r="D1315" t="e">
        <f t="shared" ca="1" si="40"/>
        <v>#NAME?</v>
      </c>
      <c r="I1315">
        <v>1311</v>
      </c>
      <c r="J1315">
        <v>4.210285714285714</v>
      </c>
      <c r="K1315" s="9">
        <v>3.0566</v>
      </c>
      <c r="L1315" s="9">
        <v>5.3311250000000001</v>
      </c>
      <c r="M1315" s="9">
        <v>6.9385000000000003</v>
      </c>
      <c r="N1315" s="9">
        <v>5.17286</v>
      </c>
      <c r="O1315" s="9">
        <v>3.7690000000000001</v>
      </c>
      <c r="P1315" s="9">
        <v>6.1674499999999997</v>
      </c>
      <c r="Q1315" s="9">
        <v>8.4879499999999997</v>
      </c>
      <c r="R1315" s="9">
        <v>5.8782500000000004</v>
      </c>
      <c r="S1315" s="9">
        <v>4.8148749999999998</v>
      </c>
      <c r="T1315" s="9">
        <v>7.6839999999999993</v>
      </c>
      <c r="U1315" s="9">
        <v>10.613250000000001</v>
      </c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</row>
    <row r="1316" spans="3:50" x14ac:dyDescent="0.2">
      <c r="C1316" s="16">
        <f t="shared" si="41"/>
        <v>1312</v>
      </c>
      <c r="D1316" t="e">
        <f t="shared" ca="1" si="40"/>
        <v>#NAME?</v>
      </c>
      <c r="I1316">
        <v>1312</v>
      </c>
      <c r="J1316">
        <v>4.2119999999999997</v>
      </c>
      <c r="K1316" s="9">
        <v>3.0582000000000003</v>
      </c>
      <c r="L1316" s="9">
        <v>5.3334999999999999</v>
      </c>
      <c r="M1316" s="9">
        <v>6.9420000000000002</v>
      </c>
      <c r="N1316" s="9">
        <v>5.1735199999999999</v>
      </c>
      <c r="O1316" s="9">
        <v>3.7709999999999999</v>
      </c>
      <c r="P1316" s="9">
        <v>6.1703999999999999</v>
      </c>
      <c r="Q1316" s="9">
        <v>8.4923999999999999</v>
      </c>
      <c r="R1316" s="9">
        <v>5.8790000000000004</v>
      </c>
      <c r="S1316" s="9">
        <v>4.8174999999999999</v>
      </c>
      <c r="T1316" s="9">
        <v>7.6879999999999997</v>
      </c>
      <c r="U1316" s="9">
        <v>10.619</v>
      </c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</row>
    <row r="1317" spans="3:50" x14ac:dyDescent="0.2">
      <c r="C1317" s="16">
        <f t="shared" si="41"/>
        <v>1313</v>
      </c>
      <c r="D1317" t="e">
        <f t="shared" ca="1" si="40"/>
        <v>#NAME?</v>
      </c>
      <c r="I1317">
        <v>1313</v>
      </c>
      <c r="J1317">
        <v>4.2137142857142855</v>
      </c>
      <c r="K1317" s="9">
        <v>3.0598000000000001</v>
      </c>
      <c r="L1317" s="9">
        <v>5.3358749999999997</v>
      </c>
      <c r="M1317" s="9">
        <v>6.9455</v>
      </c>
      <c r="N1317" s="9">
        <v>5.1741800000000007</v>
      </c>
      <c r="O1317" s="9">
        <v>3.7729999999999997</v>
      </c>
      <c r="P1317" s="9">
        <v>6.1733500000000001</v>
      </c>
      <c r="Q1317" s="9">
        <v>8.4968500000000002</v>
      </c>
      <c r="R1317" s="9">
        <v>5.8797500000000005</v>
      </c>
      <c r="S1317" s="9">
        <v>4.820125</v>
      </c>
      <c r="T1317" s="9">
        <v>7.6920000000000002</v>
      </c>
      <c r="U1317" s="9">
        <v>10.624750000000001</v>
      </c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</row>
    <row r="1318" spans="3:50" x14ac:dyDescent="0.2">
      <c r="C1318" s="16">
        <f t="shared" si="41"/>
        <v>1314</v>
      </c>
      <c r="D1318" t="e">
        <f t="shared" ca="1" si="40"/>
        <v>#NAME?</v>
      </c>
      <c r="I1318">
        <v>1314</v>
      </c>
      <c r="J1318">
        <v>4.2154285714285713</v>
      </c>
      <c r="K1318" s="9">
        <v>3.0614000000000003</v>
      </c>
      <c r="L1318" s="9">
        <v>5.3382500000000004</v>
      </c>
      <c r="M1318" s="9">
        <v>6.9489999999999998</v>
      </c>
      <c r="N1318" s="9">
        <v>5.1748400000000006</v>
      </c>
      <c r="O1318" s="9">
        <v>3.7749999999999999</v>
      </c>
      <c r="P1318" s="9">
        <v>6.1762999999999995</v>
      </c>
      <c r="Q1318" s="9">
        <v>8.5013000000000005</v>
      </c>
      <c r="R1318" s="9">
        <v>5.8805000000000005</v>
      </c>
      <c r="S1318" s="9">
        <v>4.8227500000000001</v>
      </c>
      <c r="T1318" s="9">
        <v>7.6959999999999997</v>
      </c>
      <c r="U1318" s="9">
        <v>10.6305</v>
      </c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</row>
    <row r="1319" spans="3:50" x14ac:dyDescent="0.2">
      <c r="C1319" s="16">
        <f t="shared" si="41"/>
        <v>1315</v>
      </c>
      <c r="D1319" t="e">
        <f t="shared" ca="1" si="40"/>
        <v>#NAME?</v>
      </c>
      <c r="I1319">
        <v>1315</v>
      </c>
      <c r="J1319">
        <v>4.2171428571428571</v>
      </c>
      <c r="K1319" s="9">
        <v>3.0630000000000002</v>
      </c>
      <c r="L1319" s="9">
        <v>5.3406250000000002</v>
      </c>
      <c r="M1319" s="9">
        <v>6.9525000000000006</v>
      </c>
      <c r="N1319" s="9">
        <v>5.1755000000000004</v>
      </c>
      <c r="O1319" s="9">
        <v>3.7770000000000001</v>
      </c>
      <c r="P1319" s="9">
        <v>6.1792499999999997</v>
      </c>
      <c r="Q1319" s="9">
        <v>8.5057500000000008</v>
      </c>
      <c r="R1319" s="9">
        <v>5.8812500000000005</v>
      </c>
      <c r="S1319" s="9">
        <v>4.8253749999999993</v>
      </c>
      <c r="T1319" s="9">
        <v>7.6999999999999993</v>
      </c>
      <c r="U1319" s="9">
        <v>10.63625</v>
      </c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</row>
    <row r="1320" spans="3:50" x14ac:dyDescent="0.2">
      <c r="C1320" s="16">
        <f t="shared" si="41"/>
        <v>1316</v>
      </c>
      <c r="D1320" t="e">
        <f t="shared" ca="1" si="40"/>
        <v>#NAME?</v>
      </c>
      <c r="I1320">
        <v>1316</v>
      </c>
      <c r="J1320">
        <v>4.2188571428571429</v>
      </c>
      <c r="K1320" s="9">
        <v>3.0646</v>
      </c>
      <c r="L1320" s="9">
        <v>5.343</v>
      </c>
      <c r="M1320" s="9">
        <v>6.9560000000000004</v>
      </c>
      <c r="N1320" s="9">
        <v>5.1761600000000003</v>
      </c>
      <c r="O1320" s="9">
        <v>3.7789999999999999</v>
      </c>
      <c r="P1320" s="9">
        <v>6.1821999999999999</v>
      </c>
      <c r="Q1320" s="9">
        <v>8.5102000000000011</v>
      </c>
      <c r="R1320" s="9">
        <v>5.8820000000000006</v>
      </c>
      <c r="S1320" s="9">
        <v>4.8279999999999994</v>
      </c>
      <c r="T1320" s="9">
        <v>7.7039999999999997</v>
      </c>
      <c r="U1320" s="9">
        <v>10.641999999999999</v>
      </c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</row>
    <row r="1321" spans="3:50" x14ac:dyDescent="0.2">
      <c r="C1321" s="16">
        <f t="shared" si="41"/>
        <v>1317</v>
      </c>
      <c r="D1321" t="e">
        <f t="shared" ca="1" si="40"/>
        <v>#NAME?</v>
      </c>
      <c r="I1321">
        <v>1317</v>
      </c>
      <c r="J1321">
        <v>4.2205714285714286</v>
      </c>
      <c r="K1321" s="9">
        <v>3.0662000000000003</v>
      </c>
      <c r="L1321" s="9">
        <v>5.3453749999999998</v>
      </c>
      <c r="M1321" s="9">
        <v>6.9595000000000002</v>
      </c>
      <c r="N1321" s="9">
        <v>5.1768200000000002</v>
      </c>
      <c r="O1321" s="9">
        <v>3.7809999999999997</v>
      </c>
      <c r="P1321" s="9">
        <v>6.1851500000000001</v>
      </c>
      <c r="Q1321" s="9">
        <v>8.5146499999999996</v>
      </c>
      <c r="R1321" s="9">
        <v>5.8827500000000006</v>
      </c>
      <c r="S1321" s="9">
        <v>4.8306249999999995</v>
      </c>
      <c r="T1321" s="9">
        <v>7.7080000000000002</v>
      </c>
      <c r="U1321" s="9">
        <v>10.64775</v>
      </c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</row>
    <row r="1322" spans="3:50" x14ac:dyDescent="0.2">
      <c r="C1322" s="16">
        <f t="shared" si="41"/>
        <v>1318</v>
      </c>
      <c r="D1322" t="e">
        <f t="shared" ca="1" si="40"/>
        <v>#NAME?</v>
      </c>
      <c r="I1322">
        <v>1318</v>
      </c>
      <c r="J1322">
        <v>4.2222857142857144</v>
      </c>
      <c r="K1322" s="9">
        <v>3.0678000000000001</v>
      </c>
      <c r="L1322" s="9">
        <v>5.3477499999999996</v>
      </c>
      <c r="M1322" s="9">
        <v>6.9630000000000001</v>
      </c>
      <c r="N1322" s="9">
        <v>5.1774800000000001</v>
      </c>
      <c r="O1322" s="9">
        <v>3.7829999999999999</v>
      </c>
      <c r="P1322" s="9">
        <v>6.1881000000000004</v>
      </c>
      <c r="Q1322" s="9">
        <v>8.5190999999999999</v>
      </c>
      <c r="R1322" s="9">
        <v>5.8835000000000006</v>
      </c>
      <c r="S1322" s="9">
        <v>4.8332499999999996</v>
      </c>
      <c r="T1322" s="9">
        <v>7.7119999999999997</v>
      </c>
      <c r="U1322" s="9">
        <v>10.653499999999999</v>
      </c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</row>
    <row r="1323" spans="3:50" x14ac:dyDescent="0.2">
      <c r="C1323" s="16">
        <f t="shared" si="41"/>
        <v>1319</v>
      </c>
      <c r="D1323" t="e">
        <f t="shared" ca="1" si="40"/>
        <v>#NAME?</v>
      </c>
      <c r="I1323">
        <v>1319</v>
      </c>
      <c r="J1323">
        <v>4.2240000000000002</v>
      </c>
      <c r="K1323" s="9">
        <v>3.0694000000000004</v>
      </c>
      <c r="L1323" s="9">
        <v>5.3501250000000002</v>
      </c>
      <c r="M1323" s="9">
        <v>6.9664999999999999</v>
      </c>
      <c r="N1323" s="9">
        <v>5.17814</v>
      </c>
      <c r="O1323" s="9">
        <v>3.7850000000000001</v>
      </c>
      <c r="P1323" s="9">
        <v>6.1910499999999997</v>
      </c>
      <c r="Q1323" s="9">
        <v>8.5235500000000002</v>
      </c>
      <c r="R1323" s="9">
        <v>5.8842500000000006</v>
      </c>
      <c r="S1323" s="9">
        <v>4.8358749999999997</v>
      </c>
      <c r="T1323" s="9">
        <v>7.7159999999999993</v>
      </c>
      <c r="U1323" s="9">
        <v>10.65925</v>
      </c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</row>
    <row r="1324" spans="3:50" x14ac:dyDescent="0.2">
      <c r="C1324" s="16">
        <f t="shared" si="41"/>
        <v>1320</v>
      </c>
      <c r="D1324" t="e">
        <f t="shared" ca="1" si="40"/>
        <v>#NAME?</v>
      </c>
      <c r="I1324">
        <v>1320</v>
      </c>
      <c r="J1324">
        <v>4.225714285714286</v>
      </c>
      <c r="K1324" s="9">
        <v>3.0710000000000002</v>
      </c>
      <c r="L1324" s="9">
        <v>5.3525</v>
      </c>
      <c r="M1324" s="9">
        <v>6.9700000000000006</v>
      </c>
      <c r="N1324" s="9">
        <v>5.1788000000000007</v>
      </c>
      <c r="O1324" s="9">
        <v>3.7869999999999999</v>
      </c>
      <c r="P1324" s="9">
        <v>6.194</v>
      </c>
      <c r="Q1324" s="9">
        <v>8.5280000000000005</v>
      </c>
      <c r="R1324" s="9">
        <v>5.8849999999999998</v>
      </c>
      <c r="S1324" s="9">
        <v>4.8384999999999998</v>
      </c>
      <c r="T1324" s="9">
        <v>7.72</v>
      </c>
      <c r="U1324" s="9">
        <v>10.664999999999999</v>
      </c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</row>
    <row r="1325" spans="3:50" x14ac:dyDescent="0.2">
      <c r="C1325" s="16">
        <f t="shared" si="41"/>
        <v>1321</v>
      </c>
      <c r="D1325" t="e">
        <f t="shared" ca="1" si="40"/>
        <v>#NAME?</v>
      </c>
      <c r="I1325">
        <v>1321</v>
      </c>
      <c r="J1325">
        <v>4.2274285714285718</v>
      </c>
      <c r="K1325" s="9">
        <v>3.0726</v>
      </c>
      <c r="L1325" s="9">
        <v>5.3548749999999998</v>
      </c>
      <c r="M1325" s="9">
        <v>6.9735000000000005</v>
      </c>
      <c r="N1325" s="9">
        <v>5.1794600000000006</v>
      </c>
      <c r="O1325" s="9">
        <v>3.7889999999999997</v>
      </c>
      <c r="P1325" s="9">
        <v>6.1969500000000002</v>
      </c>
      <c r="Q1325" s="9">
        <v>8.5324500000000008</v>
      </c>
      <c r="R1325" s="9">
        <v>5.8857499999999998</v>
      </c>
      <c r="S1325" s="9">
        <v>4.8411249999999999</v>
      </c>
      <c r="T1325" s="9">
        <v>7.7240000000000002</v>
      </c>
      <c r="U1325" s="9">
        <v>10.67075</v>
      </c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</row>
    <row r="1326" spans="3:50" x14ac:dyDescent="0.2">
      <c r="C1326" s="16">
        <f t="shared" si="41"/>
        <v>1322</v>
      </c>
      <c r="D1326" t="e">
        <f t="shared" ca="1" si="40"/>
        <v>#NAME?</v>
      </c>
      <c r="I1326">
        <v>1322</v>
      </c>
      <c r="J1326">
        <v>4.2291428571428575</v>
      </c>
      <c r="K1326" s="9">
        <v>3.0742000000000003</v>
      </c>
      <c r="L1326" s="9">
        <v>5.3572500000000005</v>
      </c>
      <c r="M1326" s="9">
        <v>6.9770000000000003</v>
      </c>
      <c r="N1326" s="9">
        <v>5.1801200000000005</v>
      </c>
      <c r="O1326" s="9">
        <v>3.7909999999999999</v>
      </c>
      <c r="P1326" s="9">
        <v>6.1998999999999995</v>
      </c>
      <c r="Q1326" s="9">
        <v>8.536900000000001</v>
      </c>
      <c r="R1326" s="9">
        <v>5.8864999999999998</v>
      </c>
      <c r="S1326" s="9">
        <v>4.84375</v>
      </c>
      <c r="T1326" s="9">
        <v>7.7279999999999998</v>
      </c>
      <c r="U1326" s="9">
        <v>10.676500000000001</v>
      </c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</row>
    <row r="1327" spans="3:50" x14ac:dyDescent="0.2">
      <c r="C1327" s="16">
        <f t="shared" si="41"/>
        <v>1323</v>
      </c>
      <c r="D1327" t="e">
        <f t="shared" ca="1" si="40"/>
        <v>#NAME?</v>
      </c>
      <c r="I1327">
        <v>1323</v>
      </c>
      <c r="J1327">
        <v>4.2308571428571424</v>
      </c>
      <c r="K1327" s="9">
        <v>3.0758000000000001</v>
      </c>
      <c r="L1327" s="9">
        <v>5.3596250000000003</v>
      </c>
      <c r="M1327" s="9">
        <v>6.9805000000000001</v>
      </c>
      <c r="N1327" s="9">
        <v>5.1807800000000004</v>
      </c>
      <c r="O1327" s="9">
        <v>3.7930000000000001</v>
      </c>
      <c r="P1327" s="9">
        <v>6.2028499999999998</v>
      </c>
      <c r="Q1327" s="9">
        <v>8.5413500000000013</v>
      </c>
      <c r="R1327" s="9">
        <v>5.8872499999999999</v>
      </c>
      <c r="S1327" s="9">
        <v>4.8463750000000001</v>
      </c>
      <c r="T1327" s="9">
        <v>7.7319999999999993</v>
      </c>
      <c r="U1327" s="9">
        <v>10.68225</v>
      </c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</row>
    <row r="1328" spans="3:50" x14ac:dyDescent="0.2">
      <c r="C1328" s="16">
        <f t="shared" si="41"/>
        <v>1324</v>
      </c>
      <c r="D1328" t="e">
        <f t="shared" ca="1" si="40"/>
        <v>#NAME?</v>
      </c>
      <c r="I1328">
        <v>1324</v>
      </c>
      <c r="J1328">
        <v>4.2325714285714282</v>
      </c>
      <c r="K1328" s="9">
        <v>3.0774000000000004</v>
      </c>
      <c r="L1328" s="9">
        <v>5.3620000000000001</v>
      </c>
      <c r="M1328" s="9">
        <v>6.984</v>
      </c>
      <c r="N1328" s="9">
        <v>5.1814400000000003</v>
      </c>
      <c r="O1328" s="9">
        <v>3.7949999999999999</v>
      </c>
      <c r="P1328" s="9">
        <v>6.2058</v>
      </c>
      <c r="Q1328" s="9">
        <v>8.5457999999999998</v>
      </c>
      <c r="R1328" s="9">
        <v>5.8879999999999999</v>
      </c>
      <c r="S1328" s="9">
        <v>4.8490000000000002</v>
      </c>
      <c r="T1328" s="9">
        <v>7.7359999999999998</v>
      </c>
      <c r="U1328" s="9">
        <v>10.688000000000001</v>
      </c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</row>
    <row r="1329" spans="3:50" x14ac:dyDescent="0.2">
      <c r="C1329" s="16">
        <f t="shared" si="41"/>
        <v>1325</v>
      </c>
      <c r="D1329" t="e">
        <f t="shared" ca="1" si="40"/>
        <v>#NAME?</v>
      </c>
      <c r="I1329">
        <v>1325</v>
      </c>
      <c r="J1329">
        <v>4.234285714285714</v>
      </c>
      <c r="K1329" s="9">
        <v>3.0790000000000002</v>
      </c>
      <c r="L1329" s="9">
        <v>5.3643749999999999</v>
      </c>
      <c r="M1329" s="9">
        <v>6.9874999999999998</v>
      </c>
      <c r="N1329" s="9">
        <v>5.1821000000000002</v>
      </c>
      <c r="O1329" s="9">
        <v>3.7969999999999997</v>
      </c>
      <c r="P1329" s="9">
        <v>6.2087500000000002</v>
      </c>
      <c r="Q1329" s="9">
        <v>8.5502500000000001</v>
      </c>
      <c r="R1329" s="9">
        <v>5.8887499999999999</v>
      </c>
      <c r="S1329" s="9">
        <v>4.8516250000000003</v>
      </c>
      <c r="T1329" s="9">
        <v>7.74</v>
      </c>
      <c r="U1329" s="9">
        <v>10.69375</v>
      </c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</row>
    <row r="1330" spans="3:50" x14ac:dyDescent="0.2">
      <c r="C1330" s="16">
        <f t="shared" si="41"/>
        <v>1326</v>
      </c>
      <c r="D1330" t="e">
        <f t="shared" ca="1" si="40"/>
        <v>#NAME?</v>
      </c>
      <c r="I1330">
        <v>1326</v>
      </c>
      <c r="J1330">
        <v>4.2359999999999998</v>
      </c>
      <c r="K1330" s="9">
        <v>3.0806</v>
      </c>
      <c r="L1330" s="9">
        <v>5.3667499999999997</v>
      </c>
      <c r="M1330" s="9">
        <v>6.9910000000000005</v>
      </c>
      <c r="N1330" s="9">
        <v>5.18276</v>
      </c>
      <c r="O1330" s="9">
        <v>3.7989999999999999</v>
      </c>
      <c r="P1330" s="9">
        <v>6.2117000000000004</v>
      </c>
      <c r="Q1330" s="9">
        <v>8.5547000000000004</v>
      </c>
      <c r="R1330" s="9">
        <v>5.8895</v>
      </c>
      <c r="S1330" s="9">
        <v>4.8542499999999995</v>
      </c>
      <c r="T1330" s="9">
        <v>7.7439999999999998</v>
      </c>
      <c r="U1330" s="9">
        <v>10.6995</v>
      </c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</row>
    <row r="1331" spans="3:50" x14ac:dyDescent="0.2">
      <c r="C1331" s="16">
        <f t="shared" si="41"/>
        <v>1327</v>
      </c>
      <c r="D1331" t="e">
        <f t="shared" ca="1" si="40"/>
        <v>#NAME?</v>
      </c>
      <c r="I1331">
        <v>1327</v>
      </c>
      <c r="J1331">
        <v>4.2377142857142855</v>
      </c>
      <c r="K1331" s="9">
        <v>3.0822000000000003</v>
      </c>
      <c r="L1331" s="9">
        <v>5.3691250000000004</v>
      </c>
      <c r="M1331" s="9">
        <v>6.9945000000000004</v>
      </c>
      <c r="N1331" s="9">
        <v>5.1834199999999999</v>
      </c>
      <c r="O1331" s="9">
        <v>3.8010000000000002</v>
      </c>
      <c r="P1331" s="9">
        <v>6.2146499999999998</v>
      </c>
      <c r="Q1331" s="9">
        <v>8.5591500000000007</v>
      </c>
      <c r="R1331" s="9">
        <v>5.89025</v>
      </c>
      <c r="S1331" s="9">
        <v>4.8568749999999996</v>
      </c>
      <c r="T1331" s="9">
        <v>7.7479999999999993</v>
      </c>
      <c r="U1331" s="9">
        <v>10.705249999999999</v>
      </c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</row>
    <row r="1332" spans="3:50" x14ac:dyDescent="0.2">
      <c r="C1332" s="16">
        <f t="shared" si="41"/>
        <v>1328</v>
      </c>
      <c r="D1332" t="e">
        <f t="shared" ca="1" si="40"/>
        <v>#NAME?</v>
      </c>
      <c r="I1332">
        <v>1328</v>
      </c>
      <c r="J1332">
        <v>4.2394285714285713</v>
      </c>
      <c r="K1332" s="9">
        <v>3.0838000000000001</v>
      </c>
      <c r="L1332" s="9">
        <v>5.3715000000000002</v>
      </c>
      <c r="M1332" s="9">
        <v>6.9980000000000002</v>
      </c>
      <c r="N1332" s="9">
        <v>5.1840799999999998</v>
      </c>
      <c r="O1332" s="9">
        <v>3.8029999999999999</v>
      </c>
      <c r="P1332" s="9">
        <v>6.2176</v>
      </c>
      <c r="Q1332" s="9">
        <v>8.563600000000001</v>
      </c>
      <c r="R1332" s="9">
        <v>5.891</v>
      </c>
      <c r="S1332" s="9">
        <v>4.8594999999999997</v>
      </c>
      <c r="T1332" s="9">
        <v>7.7519999999999998</v>
      </c>
      <c r="U1332" s="9">
        <v>10.711</v>
      </c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</row>
    <row r="1333" spans="3:50" x14ac:dyDescent="0.2">
      <c r="C1333" s="16">
        <f t="shared" si="41"/>
        <v>1329</v>
      </c>
      <c r="D1333" t="e">
        <f t="shared" ca="1" si="40"/>
        <v>#NAME?</v>
      </c>
      <c r="I1333">
        <v>1329</v>
      </c>
      <c r="J1333">
        <v>4.2411428571428571</v>
      </c>
      <c r="K1333" s="9">
        <v>3.0854000000000004</v>
      </c>
      <c r="L1333" s="9">
        <v>5.373875</v>
      </c>
      <c r="M1333" s="9">
        <v>7.0015000000000001</v>
      </c>
      <c r="N1333" s="9">
        <v>5.1847400000000006</v>
      </c>
      <c r="O1333" s="9">
        <v>3.8049999999999997</v>
      </c>
      <c r="P1333" s="9">
        <v>6.2205500000000002</v>
      </c>
      <c r="Q1333" s="9">
        <v>8.5680500000000013</v>
      </c>
      <c r="R1333" s="9">
        <v>5.89175</v>
      </c>
      <c r="S1333" s="9">
        <v>4.8621249999999998</v>
      </c>
      <c r="T1333" s="9">
        <v>7.7560000000000002</v>
      </c>
      <c r="U1333" s="9">
        <v>10.716749999999999</v>
      </c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</row>
    <row r="1334" spans="3:50" x14ac:dyDescent="0.2">
      <c r="C1334" s="16">
        <f t="shared" si="41"/>
        <v>1330</v>
      </c>
      <c r="D1334" t="e">
        <f t="shared" ca="1" si="40"/>
        <v>#NAME?</v>
      </c>
      <c r="I1334">
        <v>1330</v>
      </c>
      <c r="J1334">
        <v>4.2428571428571429</v>
      </c>
      <c r="K1334" s="9">
        <v>3.0870000000000002</v>
      </c>
      <c r="L1334" s="9">
        <v>5.3762500000000006</v>
      </c>
      <c r="M1334" s="9">
        <v>7.0049999999999999</v>
      </c>
      <c r="N1334" s="9">
        <v>5.1854000000000005</v>
      </c>
      <c r="O1334" s="9">
        <v>3.8069999999999999</v>
      </c>
      <c r="P1334" s="9">
        <v>6.2234999999999996</v>
      </c>
      <c r="Q1334" s="9">
        <v>8.5725000000000016</v>
      </c>
      <c r="R1334" s="9">
        <v>5.8925000000000001</v>
      </c>
      <c r="S1334" s="9">
        <v>4.8647499999999999</v>
      </c>
      <c r="T1334" s="9">
        <v>7.76</v>
      </c>
      <c r="U1334" s="9">
        <v>10.7225</v>
      </c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</row>
    <row r="1335" spans="3:50" x14ac:dyDescent="0.2">
      <c r="C1335" s="16">
        <f t="shared" si="41"/>
        <v>1331</v>
      </c>
      <c r="D1335" t="e">
        <f t="shared" ca="1" si="40"/>
        <v>#NAME?</v>
      </c>
      <c r="I1335">
        <v>1331</v>
      </c>
      <c r="J1335">
        <v>4.2445714285714287</v>
      </c>
      <c r="K1335" s="9">
        <v>3.0886</v>
      </c>
      <c r="L1335" s="9">
        <v>5.3786250000000004</v>
      </c>
      <c r="M1335" s="9">
        <v>7.0084999999999997</v>
      </c>
      <c r="N1335" s="9">
        <v>5.1860600000000003</v>
      </c>
      <c r="O1335" s="9">
        <v>3.8090000000000002</v>
      </c>
      <c r="P1335" s="9">
        <v>6.2264499999999998</v>
      </c>
      <c r="Q1335" s="9">
        <v>8.5769500000000001</v>
      </c>
      <c r="R1335" s="9">
        <v>5.8932500000000001</v>
      </c>
      <c r="S1335" s="9">
        <v>4.867375</v>
      </c>
      <c r="T1335" s="9">
        <v>7.7639999999999993</v>
      </c>
      <c r="U1335" s="9">
        <v>10.728249999999999</v>
      </c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</row>
    <row r="1336" spans="3:50" x14ac:dyDescent="0.2">
      <c r="C1336" s="16">
        <f t="shared" si="41"/>
        <v>1332</v>
      </c>
      <c r="D1336" t="e">
        <f t="shared" ca="1" si="40"/>
        <v>#NAME?</v>
      </c>
      <c r="I1336">
        <v>1332</v>
      </c>
      <c r="J1336">
        <v>4.2462857142857144</v>
      </c>
      <c r="K1336" s="9">
        <v>3.0902000000000003</v>
      </c>
      <c r="L1336" s="9">
        <v>5.3810000000000002</v>
      </c>
      <c r="M1336" s="9">
        <v>7.0120000000000005</v>
      </c>
      <c r="N1336" s="9">
        <v>5.1867200000000002</v>
      </c>
      <c r="O1336" s="9">
        <v>3.8109999999999999</v>
      </c>
      <c r="P1336" s="9">
        <v>6.2294</v>
      </c>
      <c r="Q1336" s="9">
        <v>8.5814000000000004</v>
      </c>
      <c r="R1336" s="9">
        <v>5.8940000000000001</v>
      </c>
      <c r="S1336" s="9">
        <v>4.87</v>
      </c>
      <c r="T1336" s="9">
        <v>7.7679999999999998</v>
      </c>
      <c r="U1336" s="9">
        <v>10.734</v>
      </c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</row>
    <row r="1337" spans="3:50" x14ac:dyDescent="0.2">
      <c r="C1337" s="16">
        <f t="shared" si="41"/>
        <v>1333</v>
      </c>
      <c r="D1337" t="e">
        <f t="shared" ca="1" si="40"/>
        <v>#NAME?</v>
      </c>
      <c r="I1337">
        <v>1333</v>
      </c>
      <c r="J1337">
        <v>4.2480000000000002</v>
      </c>
      <c r="K1337" s="9">
        <v>3.0918000000000001</v>
      </c>
      <c r="L1337" s="9">
        <v>5.383375</v>
      </c>
      <c r="M1337" s="9">
        <v>7.0155000000000003</v>
      </c>
      <c r="N1337" s="9">
        <v>5.1873800000000001</v>
      </c>
      <c r="O1337" s="9">
        <v>3.8129999999999997</v>
      </c>
      <c r="P1337" s="9">
        <v>6.2323500000000003</v>
      </c>
      <c r="Q1337" s="9">
        <v>8.5858500000000006</v>
      </c>
      <c r="R1337" s="9">
        <v>5.8947500000000002</v>
      </c>
      <c r="S1337" s="9">
        <v>4.8726250000000002</v>
      </c>
      <c r="T1337" s="9">
        <v>7.7720000000000002</v>
      </c>
      <c r="U1337" s="9">
        <v>10.739749999999999</v>
      </c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</row>
    <row r="1338" spans="3:50" x14ac:dyDescent="0.2">
      <c r="C1338" s="16">
        <f t="shared" si="41"/>
        <v>1334</v>
      </c>
      <c r="D1338" t="e">
        <f t="shared" ca="1" si="40"/>
        <v>#NAME?</v>
      </c>
      <c r="I1338">
        <v>1334</v>
      </c>
      <c r="J1338">
        <v>4.249714285714286</v>
      </c>
      <c r="K1338" s="9">
        <v>3.0934000000000004</v>
      </c>
      <c r="L1338" s="9">
        <v>5.3857499999999998</v>
      </c>
      <c r="M1338" s="9">
        <v>7.0190000000000001</v>
      </c>
      <c r="N1338" s="9">
        <v>5.18804</v>
      </c>
      <c r="O1338" s="9">
        <v>3.8149999999999999</v>
      </c>
      <c r="P1338" s="9">
        <v>6.2353000000000005</v>
      </c>
      <c r="Q1338" s="9">
        <v>8.5903000000000009</v>
      </c>
      <c r="R1338" s="9">
        <v>5.8955000000000002</v>
      </c>
      <c r="S1338" s="9">
        <v>4.8752500000000003</v>
      </c>
      <c r="T1338" s="9">
        <v>7.7759999999999998</v>
      </c>
      <c r="U1338" s="9">
        <v>10.7455</v>
      </c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</row>
    <row r="1339" spans="3:50" x14ac:dyDescent="0.2">
      <c r="C1339" s="16">
        <f t="shared" si="41"/>
        <v>1335</v>
      </c>
      <c r="D1339" t="e">
        <f t="shared" ca="1" si="40"/>
        <v>#NAME?</v>
      </c>
      <c r="I1339">
        <v>1335</v>
      </c>
      <c r="J1339">
        <v>4.2514285714285709</v>
      </c>
      <c r="K1339" s="9">
        <v>3.0950000000000002</v>
      </c>
      <c r="L1339" s="9">
        <v>5.3881250000000005</v>
      </c>
      <c r="M1339" s="9">
        <v>7.0225</v>
      </c>
      <c r="N1339" s="9">
        <v>5.1886999999999999</v>
      </c>
      <c r="O1339" s="9">
        <v>3.8170000000000002</v>
      </c>
      <c r="P1339" s="9">
        <v>6.2382499999999999</v>
      </c>
      <c r="Q1339" s="9">
        <v>8.5947500000000012</v>
      </c>
      <c r="R1339" s="9">
        <v>5.8962500000000002</v>
      </c>
      <c r="S1339" s="9">
        <v>4.8778749999999995</v>
      </c>
      <c r="T1339" s="9">
        <v>7.7799999999999994</v>
      </c>
      <c r="U1339" s="9">
        <v>10.751249999999999</v>
      </c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</row>
    <row r="1340" spans="3:50" x14ac:dyDescent="0.2">
      <c r="C1340" s="16">
        <f t="shared" si="41"/>
        <v>1336</v>
      </c>
      <c r="D1340" t="e">
        <f t="shared" ca="1" si="40"/>
        <v>#NAME?</v>
      </c>
      <c r="I1340">
        <v>1336</v>
      </c>
      <c r="J1340">
        <v>4.2531428571428567</v>
      </c>
      <c r="K1340" s="9">
        <v>3.0966</v>
      </c>
      <c r="L1340" s="9">
        <v>5.3905000000000003</v>
      </c>
      <c r="M1340" s="9">
        <v>7.0259999999999998</v>
      </c>
      <c r="N1340" s="9">
        <v>5.1893600000000006</v>
      </c>
      <c r="O1340" s="9">
        <v>3.819</v>
      </c>
      <c r="P1340" s="9">
        <v>6.2412000000000001</v>
      </c>
      <c r="Q1340" s="9">
        <v>8.5992000000000015</v>
      </c>
      <c r="R1340" s="9">
        <v>5.8970000000000002</v>
      </c>
      <c r="S1340" s="9">
        <v>4.8804999999999996</v>
      </c>
      <c r="T1340" s="9">
        <v>7.7839999999999998</v>
      </c>
      <c r="U1340" s="9">
        <v>10.757</v>
      </c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</row>
    <row r="1341" spans="3:50" x14ac:dyDescent="0.2">
      <c r="C1341" s="16">
        <f t="shared" si="41"/>
        <v>1337</v>
      </c>
      <c r="D1341" t="e">
        <f t="shared" ca="1" si="40"/>
        <v>#NAME?</v>
      </c>
      <c r="I1341">
        <v>1337</v>
      </c>
      <c r="J1341">
        <v>4.2548571428571424</v>
      </c>
      <c r="K1341" s="9">
        <v>3.0982000000000003</v>
      </c>
      <c r="L1341" s="9">
        <v>5.3928750000000001</v>
      </c>
      <c r="M1341" s="9">
        <v>7.0294999999999996</v>
      </c>
      <c r="N1341" s="9">
        <v>5.1900200000000005</v>
      </c>
      <c r="O1341" s="9">
        <v>3.8209999999999997</v>
      </c>
      <c r="P1341" s="9">
        <v>6.2441500000000003</v>
      </c>
      <c r="Q1341" s="9">
        <v>8.60365</v>
      </c>
      <c r="R1341" s="9">
        <v>5.8977500000000003</v>
      </c>
      <c r="S1341" s="9">
        <v>4.8831249999999997</v>
      </c>
      <c r="T1341" s="9">
        <v>7.7880000000000003</v>
      </c>
      <c r="U1341" s="9">
        <v>10.762749999999999</v>
      </c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</row>
    <row r="1342" spans="3:50" x14ac:dyDescent="0.2">
      <c r="C1342" s="16">
        <f t="shared" si="41"/>
        <v>1338</v>
      </c>
      <c r="D1342" t="e">
        <f t="shared" ca="1" si="40"/>
        <v>#NAME?</v>
      </c>
      <c r="I1342">
        <v>1338</v>
      </c>
      <c r="J1342">
        <v>4.2565714285714282</v>
      </c>
      <c r="K1342" s="9">
        <v>3.0998000000000001</v>
      </c>
      <c r="L1342" s="9">
        <v>5.3952500000000008</v>
      </c>
      <c r="M1342" s="9">
        <v>7.0330000000000004</v>
      </c>
      <c r="N1342" s="9">
        <v>5.1906800000000004</v>
      </c>
      <c r="O1342" s="9">
        <v>3.823</v>
      </c>
      <c r="P1342" s="9">
        <v>6.2470999999999997</v>
      </c>
      <c r="Q1342" s="9">
        <v>8.6081000000000003</v>
      </c>
      <c r="R1342" s="9">
        <v>5.8985000000000003</v>
      </c>
      <c r="S1342" s="9">
        <v>4.8857499999999998</v>
      </c>
      <c r="T1342" s="9">
        <v>7.7919999999999998</v>
      </c>
      <c r="U1342" s="9">
        <v>10.7685</v>
      </c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</row>
    <row r="1343" spans="3:50" x14ac:dyDescent="0.2">
      <c r="C1343" s="16">
        <f t="shared" si="41"/>
        <v>1339</v>
      </c>
      <c r="D1343" t="e">
        <f t="shared" ca="1" si="40"/>
        <v>#NAME?</v>
      </c>
      <c r="I1343">
        <v>1339</v>
      </c>
      <c r="J1343">
        <v>4.258285714285714</v>
      </c>
      <c r="K1343" s="9">
        <v>3.1014000000000004</v>
      </c>
      <c r="L1343" s="9">
        <v>5.3976250000000006</v>
      </c>
      <c r="M1343" s="9">
        <v>7.0365000000000002</v>
      </c>
      <c r="N1343" s="9">
        <v>5.1913400000000003</v>
      </c>
      <c r="O1343" s="9">
        <v>3.8250000000000002</v>
      </c>
      <c r="P1343" s="9">
        <v>6.2500499999999999</v>
      </c>
      <c r="Q1343" s="9">
        <v>8.6125500000000006</v>
      </c>
      <c r="R1343" s="9">
        <v>5.8992500000000003</v>
      </c>
      <c r="S1343" s="9">
        <v>4.8883749999999999</v>
      </c>
      <c r="T1343" s="9">
        <v>7.7959999999999994</v>
      </c>
      <c r="U1343" s="9">
        <v>10.774249999999999</v>
      </c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</row>
    <row r="1344" spans="3:50" x14ac:dyDescent="0.2">
      <c r="C1344" s="16">
        <f t="shared" si="41"/>
        <v>1340</v>
      </c>
      <c r="D1344" t="e">
        <f t="shared" ca="1" si="40"/>
        <v>#NAME?</v>
      </c>
      <c r="I1344">
        <v>1340</v>
      </c>
      <c r="J1344">
        <v>4.26</v>
      </c>
      <c r="K1344" s="9">
        <v>3.1030000000000002</v>
      </c>
      <c r="L1344" s="9">
        <v>5.4</v>
      </c>
      <c r="M1344" s="9">
        <v>7.04</v>
      </c>
      <c r="N1344" s="9">
        <v>5.1920000000000002</v>
      </c>
      <c r="O1344" s="9">
        <v>3.827</v>
      </c>
      <c r="P1344" s="9">
        <v>6.2530000000000001</v>
      </c>
      <c r="Q1344" s="9">
        <v>8.6170000000000009</v>
      </c>
      <c r="R1344" s="9">
        <v>5.9</v>
      </c>
      <c r="S1344" s="9">
        <v>4.891</v>
      </c>
      <c r="T1344" s="9">
        <v>7.8</v>
      </c>
      <c r="U1344" s="9">
        <v>10.78</v>
      </c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</row>
    <row r="1345" spans="3:50" x14ac:dyDescent="0.2">
      <c r="C1345" s="16">
        <f t="shared" si="41"/>
        <v>1341</v>
      </c>
      <c r="D1345" t="e">
        <f t="shared" ca="1" si="40"/>
        <v>#NAME?</v>
      </c>
      <c r="I1345">
        <v>1341</v>
      </c>
      <c r="J1345">
        <v>4.2622857142857145</v>
      </c>
      <c r="K1345" s="9">
        <v>3.1039333333333334</v>
      </c>
      <c r="L1345" s="9">
        <v>5.4015000000000004</v>
      </c>
      <c r="M1345" s="9">
        <v>7.0419999999999998</v>
      </c>
      <c r="N1345" s="9">
        <v>5.1933199999999999</v>
      </c>
      <c r="O1345" s="9">
        <v>3.8281666666666667</v>
      </c>
      <c r="P1345" s="9">
        <v>6.2548500000000002</v>
      </c>
      <c r="Q1345" s="9">
        <v>8.6193500000000007</v>
      </c>
      <c r="R1345" s="9">
        <v>5.9015000000000004</v>
      </c>
      <c r="S1345" s="9">
        <v>4.8925333333333336</v>
      </c>
      <c r="T1345" s="9">
        <v>7.8025000000000002</v>
      </c>
      <c r="U1345" s="9">
        <v>10.782833333333333</v>
      </c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</row>
    <row r="1346" spans="3:50" x14ac:dyDescent="0.2">
      <c r="C1346" s="16">
        <f t="shared" si="41"/>
        <v>1342</v>
      </c>
      <c r="D1346" t="e">
        <f t="shared" ca="1" si="40"/>
        <v>#NAME?</v>
      </c>
      <c r="I1346">
        <v>1342</v>
      </c>
      <c r="J1346">
        <v>4.2645714285714282</v>
      </c>
      <c r="K1346" s="9">
        <v>3.1048666666666667</v>
      </c>
      <c r="L1346" s="9">
        <v>5.4030000000000005</v>
      </c>
      <c r="M1346" s="9">
        <v>7.0440000000000005</v>
      </c>
      <c r="N1346" s="9">
        <v>5.1946400000000006</v>
      </c>
      <c r="O1346" s="9">
        <v>3.8293333333333335</v>
      </c>
      <c r="P1346" s="9">
        <v>6.2567000000000004</v>
      </c>
      <c r="Q1346" s="9">
        <v>8.6217000000000006</v>
      </c>
      <c r="R1346" s="9">
        <v>5.9030000000000005</v>
      </c>
      <c r="S1346" s="9">
        <v>4.8940666666666663</v>
      </c>
      <c r="T1346" s="9">
        <v>7.8049999999999997</v>
      </c>
      <c r="U1346" s="9">
        <v>10.785666666666666</v>
      </c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</row>
    <row r="1347" spans="3:50" x14ac:dyDescent="0.2">
      <c r="C1347" s="16">
        <f t="shared" si="41"/>
        <v>1343</v>
      </c>
      <c r="D1347" t="e">
        <f t="shared" ca="1" si="40"/>
        <v>#NAME?</v>
      </c>
      <c r="I1347">
        <v>1343</v>
      </c>
      <c r="J1347">
        <v>4.2668571428571429</v>
      </c>
      <c r="K1347" s="9">
        <v>3.1058000000000003</v>
      </c>
      <c r="L1347" s="9">
        <v>5.4045000000000005</v>
      </c>
      <c r="M1347" s="9">
        <v>7.0460000000000003</v>
      </c>
      <c r="N1347" s="9">
        <v>5.1959600000000004</v>
      </c>
      <c r="O1347" s="9">
        <v>3.8304999999999998</v>
      </c>
      <c r="P1347" s="9">
        <v>6.2585500000000005</v>
      </c>
      <c r="Q1347" s="9">
        <v>8.6240500000000004</v>
      </c>
      <c r="R1347" s="9">
        <v>5.9045000000000005</v>
      </c>
      <c r="S1347" s="9">
        <v>4.8956</v>
      </c>
      <c r="T1347" s="9">
        <v>7.8075000000000001</v>
      </c>
      <c r="U1347" s="9">
        <v>10.788499999999999</v>
      </c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</row>
    <row r="1348" spans="3:50" x14ac:dyDescent="0.2">
      <c r="C1348" s="16">
        <f t="shared" si="41"/>
        <v>1344</v>
      </c>
      <c r="D1348" t="e">
        <f t="shared" ref="D1348:D1411" ca="1" si="42">smrLinInterp(C1348,Time,Rain)</f>
        <v>#NAME?</v>
      </c>
      <c r="I1348">
        <v>1344</v>
      </c>
      <c r="J1348">
        <v>4.2691428571428567</v>
      </c>
      <c r="K1348" s="9">
        <v>3.1067333333333336</v>
      </c>
      <c r="L1348" s="9">
        <v>5.4060000000000006</v>
      </c>
      <c r="M1348" s="9">
        <v>7.048</v>
      </c>
      <c r="N1348" s="9">
        <v>5.1972800000000001</v>
      </c>
      <c r="O1348" s="9">
        <v>3.8316666666666666</v>
      </c>
      <c r="P1348" s="9">
        <v>6.2603999999999997</v>
      </c>
      <c r="Q1348" s="9">
        <v>8.6264000000000003</v>
      </c>
      <c r="R1348" s="9">
        <v>5.9060000000000006</v>
      </c>
      <c r="S1348" s="9">
        <v>4.8971333333333336</v>
      </c>
      <c r="T1348" s="9">
        <v>7.81</v>
      </c>
      <c r="U1348" s="9">
        <v>10.791333333333332</v>
      </c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</row>
    <row r="1349" spans="3:50" x14ac:dyDescent="0.2">
      <c r="C1349" s="16">
        <f t="shared" si="41"/>
        <v>1345</v>
      </c>
      <c r="D1349" t="e">
        <f t="shared" ca="1" si="42"/>
        <v>#NAME?</v>
      </c>
      <c r="I1349">
        <v>1345</v>
      </c>
      <c r="J1349">
        <v>4.2714285714285714</v>
      </c>
      <c r="K1349" s="9">
        <v>3.1076666666666668</v>
      </c>
      <c r="L1349" s="9">
        <v>5.4075000000000006</v>
      </c>
      <c r="M1349" s="9">
        <v>7.05</v>
      </c>
      <c r="N1349" s="9">
        <v>5.1985999999999999</v>
      </c>
      <c r="O1349" s="9">
        <v>3.8328333333333333</v>
      </c>
      <c r="P1349" s="9">
        <v>6.2622499999999999</v>
      </c>
      <c r="Q1349" s="9">
        <v>8.6287500000000001</v>
      </c>
      <c r="R1349" s="9">
        <v>5.9075000000000006</v>
      </c>
      <c r="S1349" s="9">
        <v>4.8986666666666663</v>
      </c>
      <c r="T1349" s="9">
        <v>7.8125</v>
      </c>
      <c r="U1349" s="9">
        <v>10.794166666666666</v>
      </c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</row>
    <row r="1350" spans="3:50" x14ac:dyDescent="0.2">
      <c r="C1350" s="16">
        <f t="shared" ref="C1350:C1413" si="43">1+C1349</f>
        <v>1346</v>
      </c>
      <c r="D1350" t="e">
        <f t="shared" ca="1" si="42"/>
        <v>#NAME?</v>
      </c>
      <c r="I1350">
        <v>1346</v>
      </c>
      <c r="J1350">
        <v>4.2737142857142851</v>
      </c>
      <c r="K1350" s="9">
        <v>3.1086</v>
      </c>
      <c r="L1350" s="9">
        <v>5.4090000000000007</v>
      </c>
      <c r="M1350" s="9">
        <v>7.0519999999999996</v>
      </c>
      <c r="N1350" s="9">
        <v>5.1999200000000005</v>
      </c>
      <c r="O1350" s="9">
        <v>3.8340000000000001</v>
      </c>
      <c r="P1350" s="9">
        <v>6.2641</v>
      </c>
      <c r="Q1350" s="9">
        <v>8.6311</v>
      </c>
      <c r="R1350" s="9">
        <v>5.9090000000000007</v>
      </c>
      <c r="S1350" s="9">
        <v>4.9001999999999999</v>
      </c>
      <c r="T1350" s="9">
        <v>7.8149999999999995</v>
      </c>
      <c r="U1350" s="9">
        <v>10.796999999999999</v>
      </c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</row>
    <row r="1351" spans="3:50" x14ac:dyDescent="0.2">
      <c r="C1351" s="16">
        <f t="shared" si="43"/>
        <v>1347</v>
      </c>
      <c r="D1351" t="e">
        <f t="shared" ca="1" si="42"/>
        <v>#NAME?</v>
      </c>
      <c r="I1351">
        <v>1347</v>
      </c>
      <c r="J1351">
        <v>4.2759999999999998</v>
      </c>
      <c r="K1351" s="9">
        <v>3.1095333333333337</v>
      </c>
      <c r="L1351" s="9">
        <v>5.4105000000000008</v>
      </c>
      <c r="M1351" s="9">
        <v>7.0540000000000003</v>
      </c>
      <c r="N1351" s="9">
        <v>5.2012400000000003</v>
      </c>
      <c r="O1351" s="9">
        <v>3.8351666666666664</v>
      </c>
      <c r="P1351" s="9">
        <v>6.2659500000000001</v>
      </c>
      <c r="Q1351" s="9">
        <v>8.6334499999999998</v>
      </c>
      <c r="R1351" s="9">
        <v>5.9105000000000008</v>
      </c>
      <c r="S1351" s="9">
        <v>4.9017333333333335</v>
      </c>
      <c r="T1351" s="9">
        <v>7.8174999999999999</v>
      </c>
      <c r="U1351" s="9">
        <v>10.799833333333332</v>
      </c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</row>
    <row r="1352" spans="3:50" x14ac:dyDescent="0.2">
      <c r="C1352" s="16">
        <f t="shared" si="43"/>
        <v>1348</v>
      </c>
      <c r="D1352" t="e">
        <f t="shared" ca="1" si="42"/>
        <v>#NAME?</v>
      </c>
      <c r="I1352">
        <v>1348</v>
      </c>
      <c r="J1352">
        <v>4.2782857142857145</v>
      </c>
      <c r="K1352" s="9">
        <v>3.1104666666666669</v>
      </c>
      <c r="L1352" s="9">
        <v>5.4119999999999999</v>
      </c>
      <c r="M1352" s="9">
        <v>7.056</v>
      </c>
      <c r="N1352" s="9">
        <v>5.2025600000000001</v>
      </c>
      <c r="O1352" s="9">
        <v>3.8363333333333332</v>
      </c>
      <c r="P1352" s="9">
        <v>6.2678000000000003</v>
      </c>
      <c r="Q1352" s="9">
        <v>8.6358000000000015</v>
      </c>
      <c r="R1352" s="9">
        <v>5.9119999999999999</v>
      </c>
      <c r="S1352" s="9">
        <v>4.9032666666666662</v>
      </c>
      <c r="T1352" s="9">
        <v>7.82</v>
      </c>
      <c r="U1352" s="9">
        <v>10.802666666666665</v>
      </c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</row>
    <row r="1353" spans="3:50" x14ac:dyDescent="0.2">
      <c r="C1353" s="16">
        <f t="shared" si="43"/>
        <v>1349</v>
      </c>
      <c r="D1353" t="e">
        <f t="shared" ca="1" si="42"/>
        <v>#NAME?</v>
      </c>
      <c r="I1353">
        <v>1349</v>
      </c>
      <c r="J1353">
        <v>4.2805714285714282</v>
      </c>
      <c r="K1353" s="9">
        <v>3.1114000000000002</v>
      </c>
      <c r="L1353" s="9">
        <v>5.4135</v>
      </c>
      <c r="M1353" s="9">
        <v>7.0579999999999998</v>
      </c>
      <c r="N1353" s="9">
        <v>5.2038799999999998</v>
      </c>
      <c r="O1353" s="9">
        <v>3.8374999999999999</v>
      </c>
      <c r="P1353" s="9">
        <v>6.2696500000000004</v>
      </c>
      <c r="Q1353" s="9">
        <v>8.6381500000000013</v>
      </c>
      <c r="R1353" s="9">
        <v>5.9135</v>
      </c>
      <c r="S1353" s="9">
        <v>4.9047999999999998</v>
      </c>
      <c r="T1353" s="9">
        <v>7.8224999999999998</v>
      </c>
      <c r="U1353" s="9">
        <v>10.805499999999999</v>
      </c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</row>
    <row r="1354" spans="3:50" x14ac:dyDescent="0.2">
      <c r="C1354" s="16">
        <f t="shared" si="43"/>
        <v>1350</v>
      </c>
      <c r="D1354" t="e">
        <f t="shared" ca="1" si="42"/>
        <v>#NAME?</v>
      </c>
      <c r="I1354">
        <v>1350</v>
      </c>
      <c r="J1354">
        <v>4.2828571428571429</v>
      </c>
      <c r="K1354" s="9">
        <v>3.1123333333333334</v>
      </c>
      <c r="L1354" s="9">
        <v>5.415</v>
      </c>
      <c r="M1354" s="9">
        <v>7.0600000000000005</v>
      </c>
      <c r="N1354" s="9">
        <v>5.2052000000000005</v>
      </c>
      <c r="O1354" s="9">
        <v>3.8386666666666667</v>
      </c>
      <c r="P1354" s="9">
        <v>6.2714999999999996</v>
      </c>
      <c r="Q1354" s="9">
        <v>8.6405000000000012</v>
      </c>
      <c r="R1354" s="9">
        <v>5.915</v>
      </c>
      <c r="S1354" s="9">
        <v>4.9063333333333334</v>
      </c>
      <c r="T1354" s="9">
        <v>7.8250000000000002</v>
      </c>
      <c r="U1354" s="9">
        <v>10.808333333333334</v>
      </c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</row>
    <row r="1355" spans="3:50" x14ac:dyDescent="0.2">
      <c r="C1355" s="16">
        <f t="shared" si="43"/>
        <v>1351</v>
      </c>
      <c r="D1355" t="e">
        <f t="shared" ca="1" si="42"/>
        <v>#NAME?</v>
      </c>
      <c r="I1355">
        <v>1351</v>
      </c>
      <c r="J1355">
        <v>4.2851428571428567</v>
      </c>
      <c r="K1355" s="9">
        <v>3.1132666666666666</v>
      </c>
      <c r="L1355" s="9">
        <v>5.4165000000000001</v>
      </c>
      <c r="M1355" s="9">
        <v>7.0620000000000003</v>
      </c>
      <c r="N1355" s="9">
        <v>5.2065200000000003</v>
      </c>
      <c r="O1355" s="9">
        <v>3.8398333333333334</v>
      </c>
      <c r="P1355" s="9">
        <v>6.2733499999999998</v>
      </c>
      <c r="Q1355" s="9">
        <v>8.642850000000001</v>
      </c>
      <c r="R1355" s="9">
        <v>5.9165000000000001</v>
      </c>
      <c r="S1355" s="9">
        <v>4.907866666666667</v>
      </c>
      <c r="T1355" s="9">
        <v>7.8274999999999997</v>
      </c>
      <c r="U1355" s="9">
        <v>10.811166666666667</v>
      </c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</row>
    <row r="1356" spans="3:50" x14ac:dyDescent="0.2">
      <c r="C1356" s="16">
        <f t="shared" si="43"/>
        <v>1352</v>
      </c>
      <c r="D1356" t="e">
        <f t="shared" ca="1" si="42"/>
        <v>#NAME?</v>
      </c>
      <c r="I1356">
        <v>1352</v>
      </c>
      <c r="J1356">
        <v>4.2874285714285714</v>
      </c>
      <c r="K1356" s="9">
        <v>3.1142000000000003</v>
      </c>
      <c r="L1356" s="9">
        <v>5.4180000000000001</v>
      </c>
      <c r="M1356" s="9">
        <v>7.0640000000000001</v>
      </c>
      <c r="N1356" s="9">
        <v>5.20784</v>
      </c>
      <c r="O1356" s="9">
        <v>3.8409999999999997</v>
      </c>
      <c r="P1356" s="9">
        <v>6.2751999999999999</v>
      </c>
      <c r="Q1356" s="9">
        <v>8.6452000000000009</v>
      </c>
      <c r="R1356" s="9">
        <v>5.9180000000000001</v>
      </c>
      <c r="S1356" s="9">
        <v>4.9093999999999998</v>
      </c>
      <c r="T1356" s="9">
        <v>7.83</v>
      </c>
      <c r="U1356" s="9">
        <v>10.814</v>
      </c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</row>
    <row r="1357" spans="3:50" x14ac:dyDescent="0.2">
      <c r="C1357" s="16">
        <f t="shared" si="43"/>
        <v>1353</v>
      </c>
      <c r="D1357" t="e">
        <f t="shared" ca="1" si="42"/>
        <v>#NAME?</v>
      </c>
      <c r="I1357">
        <v>1353</v>
      </c>
      <c r="J1357">
        <v>4.2897142857142851</v>
      </c>
      <c r="K1357" s="9">
        <v>3.1151333333333335</v>
      </c>
      <c r="L1357" s="9">
        <v>5.4195000000000002</v>
      </c>
      <c r="M1357" s="9">
        <v>7.0659999999999998</v>
      </c>
      <c r="N1357" s="9">
        <v>5.2091599999999998</v>
      </c>
      <c r="O1357" s="9">
        <v>3.8421666666666665</v>
      </c>
      <c r="P1357" s="9">
        <v>6.27705</v>
      </c>
      <c r="Q1357" s="9">
        <v>8.6475500000000007</v>
      </c>
      <c r="R1357" s="9">
        <v>5.9195000000000002</v>
      </c>
      <c r="S1357" s="9">
        <v>4.9109333333333334</v>
      </c>
      <c r="T1357" s="9">
        <v>7.8324999999999996</v>
      </c>
      <c r="U1357" s="9">
        <v>10.816833333333333</v>
      </c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</row>
    <row r="1358" spans="3:50" x14ac:dyDescent="0.2">
      <c r="C1358" s="16">
        <f t="shared" si="43"/>
        <v>1354</v>
      </c>
      <c r="D1358" t="e">
        <f t="shared" ca="1" si="42"/>
        <v>#NAME?</v>
      </c>
      <c r="I1358">
        <v>1354</v>
      </c>
      <c r="J1358">
        <v>4.2919999999999998</v>
      </c>
      <c r="K1358" s="9">
        <v>3.1160666666666668</v>
      </c>
      <c r="L1358" s="9">
        <v>5.4210000000000003</v>
      </c>
      <c r="M1358" s="9">
        <v>7.0679999999999996</v>
      </c>
      <c r="N1358" s="9">
        <v>5.2104800000000004</v>
      </c>
      <c r="O1358" s="9">
        <v>3.8433333333333333</v>
      </c>
      <c r="P1358" s="9">
        <v>6.2789000000000001</v>
      </c>
      <c r="Q1358" s="9">
        <v>8.6499000000000006</v>
      </c>
      <c r="R1358" s="9">
        <v>5.9210000000000003</v>
      </c>
      <c r="S1358" s="9">
        <v>4.912466666666667</v>
      </c>
      <c r="T1358" s="9">
        <v>7.835</v>
      </c>
      <c r="U1358" s="9">
        <v>10.819666666666667</v>
      </c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</row>
    <row r="1359" spans="3:50" x14ac:dyDescent="0.2">
      <c r="C1359" s="16">
        <f t="shared" si="43"/>
        <v>1355</v>
      </c>
      <c r="D1359" t="e">
        <f t="shared" ca="1" si="42"/>
        <v>#NAME?</v>
      </c>
      <c r="I1359">
        <v>1355</v>
      </c>
      <c r="J1359">
        <v>4.2942857142857145</v>
      </c>
      <c r="K1359" s="9">
        <v>3.117</v>
      </c>
      <c r="L1359" s="9">
        <v>5.4225000000000003</v>
      </c>
      <c r="M1359" s="9">
        <v>7.07</v>
      </c>
      <c r="N1359" s="9">
        <v>5.2118000000000002</v>
      </c>
      <c r="O1359" s="9">
        <v>3.8445</v>
      </c>
      <c r="P1359" s="9">
        <v>6.2807500000000003</v>
      </c>
      <c r="Q1359" s="9">
        <v>8.6522500000000004</v>
      </c>
      <c r="R1359" s="9">
        <v>5.9225000000000003</v>
      </c>
      <c r="S1359" s="9">
        <v>4.9139999999999997</v>
      </c>
      <c r="T1359" s="9">
        <v>7.8375000000000004</v>
      </c>
      <c r="U1359" s="9">
        <v>10.8225</v>
      </c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</row>
    <row r="1360" spans="3:50" x14ac:dyDescent="0.2">
      <c r="C1360" s="16">
        <f t="shared" si="43"/>
        <v>1356</v>
      </c>
      <c r="D1360" t="e">
        <f t="shared" ca="1" si="42"/>
        <v>#NAME?</v>
      </c>
      <c r="I1360">
        <v>1356</v>
      </c>
      <c r="J1360">
        <v>4.2965714285714283</v>
      </c>
      <c r="K1360" s="9">
        <v>3.1179333333333332</v>
      </c>
      <c r="L1360" s="9">
        <v>5.4240000000000004</v>
      </c>
      <c r="M1360" s="9">
        <v>7.0720000000000001</v>
      </c>
      <c r="N1360" s="9">
        <v>5.21312</v>
      </c>
      <c r="O1360" s="9">
        <v>3.8456666666666668</v>
      </c>
      <c r="P1360" s="9">
        <v>6.2826000000000004</v>
      </c>
      <c r="Q1360" s="9">
        <v>8.6546000000000003</v>
      </c>
      <c r="R1360" s="9">
        <v>5.9240000000000004</v>
      </c>
      <c r="S1360" s="9">
        <v>4.9155333333333333</v>
      </c>
      <c r="T1360" s="9">
        <v>7.84</v>
      </c>
      <c r="U1360" s="9">
        <v>10.825333333333333</v>
      </c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</row>
    <row r="1361" spans="3:50" x14ac:dyDescent="0.2">
      <c r="C1361" s="16">
        <f t="shared" si="43"/>
        <v>1357</v>
      </c>
      <c r="D1361" t="e">
        <f t="shared" ca="1" si="42"/>
        <v>#NAME?</v>
      </c>
      <c r="I1361">
        <v>1357</v>
      </c>
      <c r="J1361">
        <v>4.2988571428571429</v>
      </c>
      <c r="K1361" s="9">
        <v>3.1188666666666669</v>
      </c>
      <c r="L1361" s="9">
        <v>5.4255000000000004</v>
      </c>
      <c r="M1361" s="9">
        <v>7.0739999999999998</v>
      </c>
      <c r="N1361" s="9">
        <v>5.2144400000000006</v>
      </c>
      <c r="O1361" s="9">
        <v>3.8468333333333331</v>
      </c>
      <c r="P1361" s="9">
        <v>6.2844499999999996</v>
      </c>
      <c r="Q1361" s="9">
        <v>8.6569500000000001</v>
      </c>
      <c r="R1361" s="9">
        <v>5.9255000000000004</v>
      </c>
      <c r="S1361" s="9">
        <v>4.9170666666666669</v>
      </c>
      <c r="T1361" s="9">
        <v>7.8425000000000002</v>
      </c>
      <c r="U1361" s="9">
        <v>10.828166666666666</v>
      </c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</row>
    <row r="1362" spans="3:50" x14ac:dyDescent="0.2">
      <c r="C1362" s="16">
        <f t="shared" si="43"/>
        <v>1358</v>
      </c>
      <c r="D1362" t="e">
        <f t="shared" ca="1" si="42"/>
        <v>#NAME?</v>
      </c>
      <c r="I1362">
        <v>1358</v>
      </c>
      <c r="J1362">
        <v>4.3011428571428567</v>
      </c>
      <c r="K1362" s="9">
        <v>3.1198000000000001</v>
      </c>
      <c r="L1362" s="9">
        <v>5.4270000000000005</v>
      </c>
      <c r="M1362" s="9">
        <v>7.0760000000000005</v>
      </c>
      <c r="N1362" s="9">
        <v>5.2157600000000004</v>
      </c>
      <c r="O1362" s="9">
        <v>3.8479999999999999</v>
      </c>
      <c r="P1362" s="9">
        <v>6.2862999999999998</v>
      </c>
      <c r="Q1362" s="9">
        <v>8.6593</v>
      </c>
      <c r="R1362" s="9">
        <v>5.9270000000000005</v>
      </c>
      <c r="S1362" s="9">
        <v>4.9185999999999996</v>
      </c>
      <c r="T1362" s="9">
        <v>7.8449999999999998</v>
      </c>
      <c r="U1362" s="9">
        <v>10.831</v>
      </c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</row>
    <row r="1363" spans="3:50" x14ac:dyDescent="0.2">
      <c r="C1363" s="16">
        <f t="shared" si="43"/>
        <v>1359</v>
      </c>
      <c r="D1363" t="e">
        <f t="shared" ca="1" si="42"/>
        <v>#NAME?</v>
      </c>
      <c r="I1363">
        <v>1359</v>
      </c>
      <c r="J1363">
        <v>4.3034285714285714</v>
      </c>
      <c r="K1363" s="9">
        <v>3.1207333333333334</v>
      </c>
      <c r="L1363" s="9">
        <v>5.4285000000000005</v>
      </c>
      <c r="M1363" s="9">
        <v>7.0780000000000003</v>
      </c>
      <c r="N1363" s="9">
        <v>5.2170800000000002</v>
      </c>
      <c r="O1363" s="9">
        <v>3.8491666666666666</v>
      </c>
      <c r="P1363" s="9">
        <v>6.2881499999999999</v>
      </c>
      <c r="Q1363" s="9">
        <v>8.6616499999999998</v>
      </c>
      <c r="R1363" s="9">
        <v>5.9285000000000005</v>
      </c>
      <c r="S1363" s="9">
        <v>4.9201333333333332</v>
      </c>
      <c r="T1363" s="9">
        <v>7.8475000000000001</v>
      </c>
      <c r="U1363" s="9">
        <v>10.833833333333333</v>
      </c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</row>
    <row r="1364" spans="3:50" x14ac:dyDescent="0.2">
      <c r="C1364" s="16">
        <f t="shared" si="43"/>
        <v>1360</v>
      </c>
      <c r="D1364" t="e">
        <f t="shared" ca="1" si="42"/>
        <v>#NAME?</v>
      </c>
      <c r="I1364">
        <v>1360</v>
      </c>
      <c r="J1364">
        <v>4.3057142857142852</v>
      </c>
      <c r="K1364" s="9">
        <v>3.1216666666666666</v>
      </c>
      <c r="L1364" s="9">
        <v>5.4300000000000006</v>
      </c>
      <c r="M1364" s="9">
        <v>7.08</v>
      </c>
      <c r="N1364" s="9">
        <v>5.2183999999999999</v>
      </c>
      <c r="O1364" s="9">
        <v>3.8503333333333334</v>
      </c>
      <c r="P1364" s="9">
        <v>6.29</v>
      </c>
      <c r="Q1364" s="9">
        <v>8.6639999999999997</v>
      </c>
      <c r="R1364" s="9">
        <v>5.9300000000000006</v>
      </c>
      <c r="S1364" s="9">
        <v>4.9216666666666669</v>
      </c>
      <c r="T1364" s="9">
        <v>7.85</v>
      </c>
      <c r="U1364" s="9">
        <v>10.836666666666666</v>
      </c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</row>
    <row r="1365" spans="3:50" x14ac:dyDescent="0.2">
      <c r="C1365" s="16">
        <f t="shared" si="43"/>
        <v>1361</v>
      </c>
      <c r="D1365" t="e">
        <f t="shared" ca="1" si="42"/>
        <v>#NAME?</v>
      </c>
      <c r="I1365">
        <v>1361</v>
      </c>
      <c r="J1365">
        <v>4.3079999999999998</v>
      </c>
      <c r="K1365" s="9">
        <v>3.1226000000000003</v>
      </c>
      <c r="L1365" s="9">
        <v>5.4315000000000007</v>
      </c>
      <c r="M1365" s="9">
        <v>7.0819999999999999</v>
      </c>
      <c r="N1365" s="9">
        <v>5.2197200000000006</v>
      </c>
      <c r="O1365" s="9">
        <v>3.8514999999999997</v>
      </c>
      <c r="P1365" s="9">
        <v>6.2918500000000002</v>
      </c>
      <c r="Q1365" s="9">
        <v>8.6663499999999996</v>
      </c>
      <c r="R1365" s="9">
        <v>5.9315000000000007</v>
      </c>
      <c r="S1365" s="9">
        <v>4.9231999999999996</v>
      </c>
      <c r="T1365" s="9">
        <v>7.8525</v>
      </c>
      <c r="U1365" s="9">
        <v>10.839499999999999</v>
      </c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</row>
    <row r="1366" spans="3:50" x14ac:dyDescent="0.2">
      <c r="C1366" s="16">
        <f t="shared" si="43"/>
        <v>1362</v>
      </c>
      <c r="D1366" t="e">
        <f t="shared" ca="1" si="42"/>
        <v>#NAME?</v>
      </c>
      <c r="I1366">
        <v>1362</v>
      </c>
      <c r="J1366">
        <v>4.3102857142857145</v>
      </c>
      <c r="K1366" s="9">
        <v>3.1235333333333335</v>
      </c>
      <c r="L1366" s="9">
        <v>5.4330000000000007</v>
      </c>
      <c r="M1366" s="9">
        <v>7.0839999999999996</v>
      </c>
      <c r="N1366" s="9">
        <v>5.2210400000000003</v>
      </c>
      <c r="O1366" s="9">
        <v>3.8526666666666665</v>
      </c>
      <c r="P1366" s="9">
        <v>6.2937000000000003</v>
      </c>
      <c r="Q1366" s="9">
        <v>8.6686999999999994</v>
      </c>
      <c r="R1366" s="9">
        <v>5.9330000000000007</v>
      </c>
      <c r="S1366" s="9">
        <v>4.9247333333333332</v>
      </c>
      <c r="T1366" s="9">
        <v>7.8549999999999995</v>
      </c>
      <c r="U1366" s="9">
        <v>10.842333333333332</v>
      </c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</row>
    <row r="1367" spans="3:50" x14ac:dyDescent="0.2">
      <c r="C1367" s="16">
        <f t="shared" si="43"/>
        <v>1363</v>
      </c>
      <c r="D1367" t="e">
        <f t="shared" ca="1" si="42"/>
        <v>#NAME?</v>
      </c>
      <c r="I1367">
        <v>1363</v>
      </c>
      <c r="J1367">
        <v>4.3125714285714283</v>
      </c>
      <c r="K1367" s="9">
        <v>3.1244666666666667</v>
      </c>
      <c r="L1367" s="9">
        <v>5.4344999999999999</v>
      </c>
      <c r="M1367" s="9">
        <v>7.0860000000000003</v>
      </c>
      <c r="N1367" s="9">
        <v>5.2223600000000001</v>
      </c>
      <c r="O1367" s="9">
        <v>3.8538333333333332</v>
      </c>
      <c r="P1367" s="9">
        <v>6.2955500000000004</v>
      </c>
      <c r="Q1367" s="9">
        <v>8.671050000000001</v>
      </c>
      <c r="R1367" s="9">
        <v>5.9344999999999999</v>
      </c>
      <c r="S1367" s="9">
        <v>4.9262666666666668</v>
      </c>
      <c r="T1367" s="9">
        <v>7.8574999999999999</v>
      </c>
      <c r="U1367" s="9">
        <v>10.845166666666666</v>
      </c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</row>
    <row r="1368" spans="3:50" x14ac:dyDescent="0.2">
      <c r="C1368" s="16">
        <f t="shared" si="43"/>
        <v>1364</v>
      </c>
      <c r="D1368" t="e">
        <f t="shared" ca="1" si="42"/>
        <v>#NAME?</v>
      </c>
      <c r="I1368">
        <v>1364</v>
      </c>
      <c r="J1368">
        <v>4.3148571428571429</v>
      </c>
      <c r="K1368" s="9">
        <v>3.1254</v>
      </c>
      <c r="L1368" s="9">
        <v>5.4359999999999999</v>
      </c>
      <c r="M1368" s="9">
        <v>7.0880000000000001</v>
      </c>
      <c r="N1368" s="9">
        <v>5.2236799999999999</v>
      </c>
      <c r="O1368" s="9">
        <v>3.855</v>
      </c>
      <c r="P1368" s="9">
        <v>6.2973999999999997</v>
      </c>
      <c r="Q1368" s="9">
        <v>8.6734000000000009</v>
      </c>
      <c r="R1368" s="9">
        <v>5.9359999999999999</v>
      </c>
      <c r="S1368" s="9">
        <v>4.9277999999999995</v>
      </c>
      <c r="T1368" s="9">
        <v>7.86</v>
      </c>
      <c r="U1368" s="9">
        <v>10.847999999999999</v>
      </c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</row>
    <row r="1369" spans="3:50" x14ac:dyDescent="0.2">
      <c r="C1369" s="16">
        <f t="shared" si="43"/>
        <v>1365</v>
      </c>
      <c r="D1369" t="e">
        <f t="shared" ca="1" si="42"/>
        <v>#NAME?</v>
      </c>
      <c r="I1369">
        <v>1365</v>
      </c>
      <c r="J1369">
        <v>4.3171428571428567</v>
      </c>
      <c r="K1369" s="9">
        <v>3.1263333333333332</v>
      </c>
      <c r="L1369" s="9">
        <v>5.4375</v>
      </c>
      <c r="M1369" s="9">
        <v>7.09</v>
      </c>
      <c r="N1369" s="9">
        <v>5.2250000000000005</v>
      </c>
      <c r="O1369" s="9">
        <v>3.8561666666666667</v>
      </c>
      <c r="P1369" s="9">
        <v>6.2992499999999998</v>
      </c>
      <c r="Q1369" s="9">
        <v>8.6757500000000007</v>
      </c>
      <c r="R1369" s="9">
        <v>5.9375</v>
      </c>
      <c r="S1369" s="9">
        <v>4.9293333333333331</v>
      </c>
      <c r="T1369" s="9">
        <v>7.8624999999999998</v>
      </c>
      <c r="U1369" s="9">
        <v>10.850833333333332</v>
      </c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</row>
    <row r="1370" spans="3:50" x14ac:dyDescent="0.2">
      <c r="C1370" s="16">
        <f t="shared" si="43"/>
        <v>1366</v>
      </c>
      <c r="D1370" t="e">
        <f t="shared" ca="1" si="42"/>
        <v>#NAME?</v>
      </c>
      <c r="I1370">
        <v>1366</v>
      </c>
      <c r="J1370">
        <v>4.3194285714285714</v>
      </c>
      <c r="K1370" s="9">
        <v>3.1272666666666669</v>
      </c>
      <c r="L1370" s="9">
        <v>5.4390000000000001</v>
      </c>
      <c r="M1370" s="9">
        <v>7.0920000000000005</v>
      </c>
      <c r="N1370" s="9">
        <v>5.2263200000000003</v>
      </c>
      <c r="O1370" s="9">
        <v>3.8573333333333331</v>
      </c>
      <c r="P1370" s="9">
        <v>6.3010999999999999</v>
      </c>
      <c r="Q1370" s="9">
        <v>8.6781000000000006</v>
      </c>
      <c r="R1370" s="9">
        <v>5.9390000000000001</v>
      </c>
      <c r="S1370" s="9">
        <v>4.9308666666666667</v>
      </c>
      <c r="T1370" s="9">
        <v>7.8650000000000002</v>
      </c>
      <c r="U1370" s="9">
        <v>10.853666666666665</v>
      </c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</row>
    <row r="1371" spans="3:50" x14ac:dyDescent="0.2">
      <c r="C1371" s="16">
        <f t="shared" si="43"/>
        <v>1367</v>
      </c>
      <c r="D1371" t="e">
        <f t="shared" ca="1" si="42"/>
        <v>#NAME?</v>
      </c>
      <c r="I1371">
        <v>1367</v>
      </c>
      <c r="J1371">
        <v>4.3217142857142852</v>
      </c>
      <c r="K1371" s="9">
        <v>3.1282000000000001</v>
      </c>
      <c r="L1371" s="9">
        <v>5.4405000000000001</v>
      </c>
      <c r="M1371" s="9">
        <v>7.0940000000000003</v>
      </c>
      <c r="N1371" s="9">
        <v>5.2276400000000001</v>
      </c>
      <c r="O1371" s="9">
        <v>3.8584999999999998</v>
      </c>
      <c r="P1371" s="9">
        <v>6.3029500000000001</v>
      </c>
      <c r="Q1371" s="9">
        <v>8.6804500000000004</v>
      </c>
      <c r="R1371" s="9">
        <v>5.9405000000000001</v>
      </c>
      <c r="S1371" s="9">
        <v>4.9323999999999995</v>
      </c>
      <c r="T1371" s="9">
        <v>7.8674999999999997</v>
      </c>
      <c r="U1371" s="9">
        <v>10.856499999999999</v>
      </c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</row>
    <row r="1372" spans="3:50" x14ac:dyDescent="0.2">
      <c r="C1372" s="16">
        <f t="shared" si="43"/>
        <v>1368</v>
      </c>
      <c r="D1372" t="e">
        <f t="shared" ca="1" si="42"/>
        <v>#NAME?</v>
      </c>
      <c r="I1372">
        <v>1368</v>
      </c>
      <c r="J1372">
        <v>4.3239999999999998</v>
      </c>
      <c r="K1372" s="9">
        <v>3.1291333333333333</v>
      </c>
      <c r="L1372" s="9">
        <v>5.4420000000000002</v>
      </c>
      <c r="M1372" s="9">
        <v>7.0960000000000001</v>
      </c>
      <c r="N1372" s="9">
        <v>5.2289599999999998</v>
      </c>
      <c r="O1372" s="9">
        <v>3.8596666666666666</v>
      </c>
      <c r="P1372" s="9">
        <v>6.3048000000000002</v>
      </c>
      <c r="Q1372" s="9">
        <v>8.6828000000000003</v>
      </c>
      <c r="R1372" s="9">
        <v>5.9420000000000002</v>
      </c>
      <c r="S1372" s="9">
        <v>4.9339333333333331</v>
      </c>
      <c r="T1372" s="9">
        <v>7.87</v>
      </c>
      <c r="U1372" s="9">
        <v>10.859333333333332</v>
      </c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</row>
    <row r="1373" spans="3:50" x14ac:dyDescent="0.2">
      <c r="C1373" s="16">
        <f t="shared" si="43"/>
        <v>1369</v>
      </c>
      <c r="D1373" t="e">
        <f t="shared" ca="1" si="42"/>
        <v>#NAME?</v>
      </c>
      <c r="I1373">
        <v>1369</v>
      </c>
      <c r="J1373">
        <v>4.3262857142857145</v>
      </c>
      <c r="K1373" s="9">
        <v>3.1300666666666666</v>
      </c>
      <c r="L1373" s="9">
        <v>5.4435000000000002</v>
      </c>
      <c r="M1373" s="9">
        <v>7.0979999999999999</v>
      </c>
      <c r="N1373" s="9">
        <v>5.2302800000000005</v>
      </c>
      <c r="O1373" s="9">
        <v>3.8608333333333333</v>
      </c>
      <c r="P1373" s="9">
        <v>6.3066500000000003</v>
      </c>
      <c r="Q1373" s="9">
        <v>8.6851500000000001</v>
      </c>
      <c r="R1373" s="9">
        <v>5.9435000000000002</v>
      </c>
      <c r="S1373" s="9">
        <v>4.9354666666666667</v>
      </c>
      <c r="T1373" s="9">
        <v>7.8724999999999996</v>
      </c>
      <c r="U1373" s="9">
        <v>10.862166666666665</v>
      </c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</row>
    <row r="1374" spans="3:50" x14ac:dyDescent="0.2">
      <c r="C1374" s="16">
        <f t="shared" si="43"/>
        <v>1370</v>
      </c>
      <c r="D1374" t="e">
        <f t="shared" ca="1" si="42"/>
        <v>#NAME?</v>
      </c>
      <c r="I1374">
        <v>1370</v>
      </c>
      <c r="J1374">
        <v>4.3285714285714283</v>
      </c>
      <c r="K1374" s="9">
        <v>3.1310000000000002</v>
      </c>
      <c r="L1374" s="9">
        <v>5.4450000000000003</v>
      </c>
      <c r="M1374" s="9">
        <v>7.1</v>
      </c>
      <c r="N1374" s="9">
        <v>5.2316000000000003</v>
      </c>
      <c r="O1374" s="9">
        <v>3.8620000000000001</v>
      </c>
      <c r="P1374" s="9">
        <v>6.3085000000000004</v>
      </c>
      <c r="Q1374" s="9">
        <v>8.6875</v>
      </c>
      <c r="R1374" s="9">
        <v>5.9450000000000003</v>
      </c>
      <c r="S1374" s="9">
        <v>4.9369999999999994</v>
      </c>
      <c r="T1374" s="9">
        <v>7.875</v>
      </c>
      <c r="U1374" s="9">
        <v>10.864999999999998</v>
      </c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</row>
    <row r="1375" spans="3:50" x14ac:dyDescent="0.2">
      <c r="C1375" s="16">
        <f t="shared" si="43"/>
        <v>1371</v>
      </c>
      <c r="D1375" t="e">
        <f t="shared" ca="1" si="42"/>
        <v>#NAME?</v>
      </c>
      <c r="I1375">
        <v>1371</v>
      </c>
      <c r="J1375">
        <v>4.330857142857143</v>
      </c>
      <c r="K1375" s="9">
        <v>3.1319333333333335</v>
      </c>
      <c r="L1375" s="9">
        <v>5.4465000000000003</v>
      </c>
      <c r="M1375" s="9">
        <v>7.1020000000000003</v>
      </c>
      <c r="N1375" s="9">
        <v>5.23292</v>
      </c>
      <c r="O1375" s="9">
        <v>3.8631666666666664</v>
      </c>
      <c r="P1375" s="9">
        <v>6.3103499999999997</v>
      </c>
      <c r="Q1375" s="9">
        <v>8.6898499999999999</v>
      </c>
      <c r="R1375" s="9">
        <v>5.9465000000000003</v>
      </c>
      <c r="S1375" s="9">
        <v>4.938533333333333</v>
      </c>
      <c r="T1375" s="9">
        <v>7.8775000000000004</v>
      </c>
      <c r="U1375" s="9">
        <v>10.867833333333333</v>
      </c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</row>
    <row r="1376" spans="3:50" x14ac:dyDescent="0.2">
      <c r="C1376" s="16">
        <f t="shared" si="43"/>
        <v>1372</v>
      </c>
      <c r="D1376" t="e">
        <f t="shared" ca="1" si="42"/>
        <v>#NAME?</v>
      </c>
      <c r="I1376">
        <v>1372</v>
      </c>
      <c r="J1376">
        <v>4.3331428571428567</v>
      </c>
      <c r="K1376" s="9">
        <v>3.1328666666666667</v>
      </c>
      <c r="L1376" s="9">
        <v>5.4480000000000004</v>
      </c>
      <c r="M1376" s="9">
        <v>7.1040000000000001</v>
      </c>
      <c r="N1376" s="9">
        <v>5.2342400000000007</v>
      </c>
      <c r="O1376" s="9">
        <v>3.8643333333333332</v>
      </c>
      <c r="P1376" s="9">
        <v>6.3121999999999998</v>
      </c>
      <c r="Q1376" s="9">
        <v>8.6921999999999997</v>
      </c>
      <c r="R1376" s="9">
        <v>5.9480000000000004</v>
      </c>
      <c r="S1376" s="9">
        <v>4.9400666666666666</v>
      </c>
      <c r="T1376" s="9">
        <v>7.88</v>
      </c>
      <c r="U1376" s="9">
        <v>10.870666666666667</v>
      </c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</row>
    <row r="1377" spans="3:50" x14ac:dyDescent="0.2">
      <c r="C1377" s="16">
        <f t="shared" si="43"/>
        <v>1373</v>
      </c>
      <c r="D1377" t="e">
        <f t="shared" ca="1" si="42"/>
        <v>#NAME?</v>
      </c>
      <c r="I1377">
        <v>1373</v>
      </c>
      <c r="J1377">
        <v>4.3354285714285714</v>
      </c>
      <c r="K1377" s="9">
        <v>3.1337999999999999</v>
      </c>
      <c r="L1377" s="9">
        <v>5.4495000000000005</v>
      </c>
      <c r="M1377" s="9">
        <v>7.1059999999999999</v>
      </c>
      <c r="N1377" s="9">
        <v>5.2355600000000004</v>
      </c>
      <c r="O1377" s="9">
        <v>3.8654999999999999</v>
      </c>
      <c r="P1377" s="9">
        <v>6.3140499999999999</v>
      </c>
      <c r="Q1377" s="9">
        <v>8.6945499999999996</v>
      </c>
      <c r="R1377" s="9">
        <v>5.9495000000000005</v>
      </c>
      <c r="S1377" s="9">
        <v>4.9416000000000002</v>
      </c>
      <c r="T1377" s="9">
        <v>7.8825000000000003</v>
      </c>
      <c r="U1377" s="9">
        <v>10.8735</v>
      </c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</row>
    <row r="1378" spans="3:50" x14ac:dyDescent="0.2">
      <c r="C1378" s="16">
        <f t="shared" si="43"/>
        <v>1374</v>
      </c>
      <c r="D1378" t="e">
        <f t="shared" ca="1" si="42"/>
        <v>#NAME?</v>
      </c>
      <c r="I1378">
        <v>1374</v>
      </c>
      <c r="J1378">
        <v>4.3377142857142852</v>
      </c>
      <c r="K1378" s="9">
        <v>3.1347333333333331</v>
      </c>
      <c r="L1378" s="9">
        <v>5.4510000000000005</v>
      </c>
      <c r="M1378" s="9">
        <v>7.1080000000000005</v>
      </c>
      <c r="N1378" s="9">
        <v>5.2368800000000002</v>
      </c>
      <c r="O1378" s="9">
        <v>3.8666666666666667</v>
      </c>
      <c r="P1378" s="9">
        <v>6.3159000000000001</v>
      </c>
      <c r="Q1378" s="9">
        <v>8.6968999999999994</v>
      </c>
      <c r="R1378" s="9">
        <v>5.9510000000000005</v>
      </c>
      <c r="S1378" s="9">
        <v>4.9431333333333329</v>
      </c>
      <c r="T1378" s="9">
        <v>7.8849999999999998</v>
      </c>
      <c r="U1378" s="9">
        <v>10.876333333333333</v>
      </c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</row>
    <row r="1379" spans="3:50" x14ac:dyDescent="0.2">
      <c r="C1379" s="16">
        <f t="shared" si="43"/>
        <v>1375</v>
      </c>
      <c r="D1379" t="e">
        <f t="shared" ca="1" si="42"/>
        <v>#NAME?</v>
      </c>
      <c r="I1379">
        <v>1375</v>
      </c>
      <c r="J1379">
        <v>4.34</v>
      </c>
      <c r="K1379" s="9">
        <v>3.1356666666666668</v>
      </c>
      <c r="L1379" s="9">
        <v>5.4525000000000006</v>
      </c>
      <c r="M1379" s="9">
        <v>7.11</v>
      </c>
      <c r="N1379" s="9">
        <v>5.2382</v>
      </c>
      <c r="O1379" s="9">
        <v>3.867833333333333</v>
      </c>
      <c r="P1379" s="9">
        <v>6.3177500000000002</v>
      </c>
      <c r="Q1379" s="9">
        <v>8.6992499999999993</v>
      </c>
      <c r="R1379" s="9">
        <v>5.9525000000000006</v>
      </c>
      <c r="S1379" s="9">
        <v>4.9446666666666665</v>
      </c>
      <c r="T1379" s="9">
        <v>7.8875000000000002</v>
      </c>
      <c r="U1379" s="9">
        <v>10.879166666666666</v>
      </c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</row>
    <row r="1380" spans="3:50" x14ac:dyDescent="0.2">
      <c r="C1380" s="16">
        <f t="shared" si="43"/>
        <v>1376</v>
      </c>
      <c r="D1380" t="e">
        <f t="shared" ca="1" si="42"/>
        <v>#NAME?</v>
      </c>
      <c r="I1380">
        <v>1376</v>
      </c>
      <c r="J1380">
        <v>4.3403636363636364</v>
      </c>
      <c r="K1380" s="9">
        <v>3.1366000000000001</v>
      </c>
      <c r="L1380" s="9">
        <v>5.4540000000000006</v>
      </c>
      <c r="M1380" s="9">
        <v>7.1120000000000001</v>
      </c>
      <c r="N1380" s="9">
        <v>5.2395200000000006</v>
      </c>
      <c r="O1380" s="9">
        <v>3.8689999999999998</v>
      </c>
      <c r="P1380" s="9">
        <v>6.3196000000000003</v>
      </c>
      <c r="Q1380" s="9">
        <v>8.7015999999999991</v>
      </c>
      <c r="R1380" s="9">
        <v>5.9540000000000006</v>
      </c>
      <c r="S1380" s="9">
        <v>4.9462000000000002</v>
      </c>
      <c r="T1380" s="9">
        <v>7.89</v>
      </c>
      <c r="U1380" s="9">
        <v>10.882</v>
      </c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</row>
    <row r="1381" spans="3:50" x14ac:dyDescent="0.2">
      <c r="C1381" s="16">
        <f t="shared" si="43"/>
        <v>1377</v>
      </c>
      <c r="D1381" t="e">
        <f t="shared" ca="1" si="42"/>
        <v>#NAME?</v>
      </c>
      <c r="I1381">
        <v>1377</v>
      </c>
      <c r="J1381">
        <v>4.340727272727273</v>
      </c>
      <c r="K1381" s="9">
        <v>3.1375333333333333</v>
      </c>
      <c r="L1381" s="9">
        <v>5.4555000000000007</v>
      </c>
      <c r="M1381" s="9">
        <v>7.1139999999999999</v>
      </c>
      <c r="N1381" s="9">
        <v>5.2408400000000004</v>
      </c>
      <c r="O1381" s="9">
        <v>3.8701666666666665</v>
      </c>
      <c r="P1381" s="9">
        <v>6.3214499999999996</v>
      </c>
      <c r="Q1381" s="9">
        <v>8.703949999999999</v>
      </c>
      <c r="R1381" s="9">
        <v>5.9555000000000007</v>
      </c>
      <c r="S1381" s="9">
        <v>4.9477333333333329</v>
      </c>
      <c r="T1381" s="9">
        <v>7.8925000000000001</v>
      </c>
      <c r="U1381" s="9">
        <v>10.884833333333333</v>
      </c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</row>
    <row r="1382" spans="3:50" x14ac:dyDescent="0.2">
      <c r="C1382" s="16">
        <f t="shared" si="43"/>
        <v>1378</v>
      </c>
      <c r="D1382" t="e">
        <f t="shared" ca="1" si="42"/>
        <v>#NAME?</v>
      </c>
      <c r="I1382">
        <v>1378</v>
      </c>
      <c r="J1382">
        <v>4.3410909090909087</v>
      </c>
      <c r="K1382" s="9">
        <v>3.1384666666666665</v>
      </c>
      <c r="L1382" s="9">
        <v>5.4569999999999999</v>
      </c>
      <c r="M1382" s="9">
        <v>7.1159999999999997</v>
      </c>
      <c r="N1382" s="9">
        <v>5.2421600000000002</v>
      </c>
      <c r="O1382" s="9">
        <v>3.8713333333333333</v>
      </c>
      <c r="P1382" s="9">
        <v>6.3232999999999997</v>
      </c>
      <c r="Q1382" s="9">
        <v>8.7063000000000006</v>
      </c>
      <c r="R1382" s="9">
        <v>5.9569999999999999</v>
      </c>
      <c r="S1382" s="9">
        <v>4.9492666666666665</v>
      </c>
      <c r="T1382" s="9">
        <v>7.8950000000000005</v>
      </c>
      <c r="U1382" s="9">
        <v>10.887666666666666</v>
      </c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</row>
    <row r="1383" spans="3:50" x14ac:dyDescent="0.2">
      <c r="C1383" s="16">
        <f t="shared" si="43"/>
        <v>1379</v>
      </c>
      <c r="D1383" t="e">
        <f t="shared" ca="1" si="42"/>
        <v>#NAME?</v>
      </c>
      <c r="I1383">
        <v>1379</v>
      </c>
      <c r="J1383">
        <v>4.3414545454545452</v>
      </c>
      <c r="K1383" s="9">
        <v>3.1393999999999997</v>
      </c>
      <c r="L1383" s="9">
        <v>5.4584999999999999</v>
      </c>
      <c r="M1383" s="9">
        <v>7.1180000000000003</v>
      </c>
      <c r="N1383" s="9">
        <v>5.2434799999999999</v>
      </c>
      <c r="O1383" s="9">
        <v>3.8725000000000001</v>
      </c>
      <c r="P1383" s="9">
        <v>6.3251499999999998</v>
      </c>
      <c r="Q1383" s="9">
        <v>8.7086500000000004</v>
      </c>
      <c r="R1383" s="9">
        <v>5.9584999999999999</v>
      </c>
      <c r="S1383" s="9">
        <v>4.9508000000000001</v>
      </c>
      <c r="T1383" s="9">
        <v>7.8975</v>
      </c>
      <c r="U1383" s="9">
        <v>10.890499999999999</v>
      </c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</row>
    <row r="1384" spans="3:50" x14ac:dyDescent="0.2">
      <c r="C1384" s="16">
        <f t="shared" si="43"/>
        <v>1380</v>
      </c>
      <c r="D1384" t="e">
        <f t="shared" ca="1" si="42"/>
        <v>#NAME?</v>
      </c>
      <c r="I1384">
        <v>1380</v>
      </c>
      <c r="J1384">
        <v>4.3418181818181818</v>
      </c>
      <c r="K1384" s="9">
        <v>3.1403333333333334</v>
      </c>
      <c r="L1384" s="9">
        <v>5.46</v>
      </c>
      <c r="M1384" s="9">
        <v>7.12</v>
      </c>
      <c r="N1384" s="9">
        <v>5.2448000000000006</v>
      </c>
      <c r="O1384" s="9">
        <v>3.8736666666666664</v>
      </c>
      <c r="P1384" s="9">
        <v>6.327</v>
      </c>
      <c r="Q1384" s="9">
        <v>8.7110000000000003</v>
      </c>
      <c r="R1384" s="9">
        <v>5.96</v>
      </c>
      <c r="S1384" s="9">
        <v>4.9523333333333328</v>
      </c>
      <c r="T1384" s="9">
        <v>7.9</v>
      </c>
      <c r="U1384" s="9">
        <v>10.893333333333333</v>
      </c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</row>
    <row r="1385" spans="3:50" x14ac:dyDescent="0.2">
      <c r="C1385" s="16">
        <f t="shared" si="43"/>
        <v>1381</v>
      </c>
      <c r="D1385" t="e">
        <f t="shared" ca="1" si="42"/>
        <v>#NAME?</v>
      </c>
      <c r="I1385">
        <v>1381</v>
      </c>
      <c r="J1385">
        <v>4.3421818181818184</v>
      </c>
      <c r="K1385" s="9">
        <v>3.1412666666666667</v>
      </c>
      <c r="L1385" s="9">
        <v>5.4615</v>
      </c>
      <c r="M1385" s="9">
        <v>7.1219999999999999</v>
      </c>
      <c r="N1385" s="9">
        <v>5.2461200000000003</v>
      </c>
      <c r="O1385" s="9">
        <v>3.8748333333333331</v>
      </c>
      <c r="P1385" s="9">
        <v>6.3288500000000001</v>
      </c>
      <c r="Q1385" s="9">
        <v>8.7133500000000002</v>
      </c>
      <c r="R1385" s="9">
        <v>5.9615</v>
      </c>
      <c r="S1385" s="9">
        <v>4.9538666666666664</v>
      </c>
      <c r="T1385" s="9">
        <v>7.9024999999999999</v>
      </c>
      <c r="U1385" s="9">
        <v>10.896166666666666</v>
      </c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</row>
    <row r="1386" spans="3:50" x14ac:dyDescent="0.2">
      <c r="C1386" s="16">
        <f t="shared" si="43"/>
        <v>1382</v>
      </c>
      <c r="D1386" t="e">
        <f t="shared" ca="1" si="42"/>
        <v>#NAME?</v>
      </c>
      <c r="I1386">
        <v>1382</v>
      </c>
      <c r="J1386">
        <v>4.342545454545454</v>
      </c>
      <c r="K1386" s="9">
        <v>3.1421999999999999</v>
      </c>
      <c r="L1386" s="9">
        <v>5.4630000000000001</v>
      </c>
      <c r="M1386" s="9">
        <v>7.1240000000000006</v>
      </c>
      <c r="N1386" s="9">
        <v>5.2474400000000001</v>
      </c>
      <c r="O1386" s="9">
        <v>3.8759999999999999</v>
      </c>
      <c r="P1386" s="9">
        <v>6.3307000000000002</v>
      </c>
      <c r="Q1386" s="9">
        <v>8.7157</v>
      </c>
      <c r="R1386" s="9">
        <v>5.9630000000000001</v>
      </c>
      <c r="S1386" s="9">
        <v>4.9554</v>
      </c>
      <c r="T1386" s="9">
        <v>7.9050000000000002</v>
      </c>
      <c r="U1386" s="9">
        <v>10.898999999999999</v>
      </c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</row>
    <row r="1387" spans="3:50" x14ac:dyDescent="0.2">
      <c r="C1387" s="16">
        <f t="shared" si="43"/>
        <v>1383</v>
      </c>
      <c r="D1387" t="e">
        <f t="shared" ca="1" si="42"/>
        <v>#NAME?</v>
      </c>
      <c r="I1387">
        <v>1383</v>
      </c>
      <c r="J1387">
        <v>4.3429090909090906</v>
      </c>
      <c r="K1387" s="9">
        <v>3.1431333333333331</v>
      </c>
      <c r="L1387" s="9">
        <v>5.4645000000000001</v>
      </c>
      <c r="M1387" s="9">
        <v>7.1260000000000003</v>
      </c>
      <c r="N1387" s="9">
        <v>5.2487599999999999</v>
      </c>
      <c r="O1387" s="9">
        <v>3.8771666666666667</v>
      </c>
      <c r="P1387" s="9">
        <v>6.3325500000000003</v>
      </c>
      <c r="Q1387" s="9">
        <v>8.7180499999999999</v>
      </c>
      <c r="R1387" s="9">
        <v>5.9645000000000001</v>
      </c>
      <c r="S1387" s="9">
        <v>4.9569333333333327</v>
      </c>
      <c r="T1387" s="9">
        <v>7.9074999999999998</v>
      </c>
      <c r="U1387" s="9">
        <v>10.901833333333332</v>
      </c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</row>
    <row r="1388" spans="3:50" x14ac:dyDescent="0.2">
      <c r="C1388" s="16">
        <f t="shared" si="43"/>
        <v>1384</v>
      </c>
      <c r="D1388" t="e">
        <f t="shared" ca="1" si="42"/>
        <v>#NAME?</v>
      </c>
      <c r="I1388">
        <v>1384</v>
      </c>
      <c r="J1388">
        <v>4.3432727272727272</v>
      </c>
      <c r="K1388" s="9">
        <v>3.1440666666666668</v>
      </c>
      <c r="L1388" s="9">
        <v>5.4660000000000002</v>
      </c>
      <c r="M1388" s="9">
        <v>7.1280000000000001</v>
      </c>
      <c r="N1388" s="9">
        <v>5.2500800000000005</v>
      </c>
      <c r="O1388" s="9">
        <v>3.878333333333333</v>
      </c>
      <c r="P1388" s="9">
        <v>6.3343999999999996</v>
      </c>
      <c r="Q1388" s="9">
        <v>8.7203999999999997</v>
      </c>
      <c r="R1388" s="9">
        <v>5.9660000000000002</v>
      </c>
      <c r="S1388" s="9">
        <v>4.9584666666666664</v>
      </c>
      <c r="T1388" s="9">
        <v>7.91</v>
      </c>
      <c r="U1388" s="9">
        <v>10.904666666666666</v>
      </c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</row>
    <row r="1389" spans="3:50" x14ac:dyDescent="0.2">
      <c r="C1389" s="16">
        <f t="shared" si="43"/>
        <v>1385</v>
      </c>
      <c r="D1389" t="e">
        <f t="shared" ca="1" si="42"/>
        <v>#NAME?</v>
      </c>
      <c r="I1389">
        <v>1385</v>
      </c>
      <c r="J1389">
        <v>4.3436363636363637</v>
      </c>
      <c r="K1389" s="9">
        <v>3.145</v>
      </c>
      <c r="L1389" s="9">
        <v>5.4675000000000002</v>
      </c>
      <c r="M1389" s="9">
        <v>7.13</v>
      </c>
      <c r="N1389" s="9">
        <v>5.2514000000000003</v>
      </c>
      <c r="O1389" s="9">
        <v>3.8794999999999997</v>
      </c>
      <c r="P1389" s="9">
        <v>6.3362499999999997</v>
      </c>
      <c r="Q1389" s="9">
        <v>8.7227499999999996</v>
      </c>
      <c r="R1389" s="9">
        <v>5.9675000000000002</v>
      </c>
      <c r="S1389" s="9">
        <v>4.96</v>
      </c>
      <c r="T1389" s="9">
        <v>7.9124999999999996</v>
      </c>
      <c r="U1389" s="9">
        <v>10.907499999999999</v>
      </c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</row>
    <row r="1390" spans="3:50" x14ac:dyDescent="0.2">
      <c r="C1390" s="16">
        <f t="shared" si="43"/>
        <v>1386</v>
      </c>
      <c r="D1390" t="e">
        <f t="shared" ca="1" si="42"/>
        <v>#NAME?</v>
      </c>
      <c r="I1390">
        <v>1386</v>
      </c>
      <c r="J1390">
        <v>4.3440000000000003</v>
      </c>
      <c r="K1390" s="9">
        <v>3.1459333333333332</v>
      </c>
      <c r="L1390" s="9">
        <v>5.4690000000000003</v>
      </c>
      <c r="M1390" s="9">
        <v>7.1319999999999997</v>
      </c>
      <c r="N1390" s="9">
        <v>5.2527200000000001</v>
      </c>
      <c r="O1390" s="9">
        <v>3.8806666666666665</v>
      </c>
      <c r="P1390" s="9">
        <v>6.3380999999999998</v>
      </c>
      <c r="Q1390" s="9">
        <v>8.7250999999999994</v>
      </c>
      <c r="R1390" s="9">
        <v>5.9690000000000003</v>
      </c>
      <c r="S1390" s="9">
        <v>4.9615333333333327</v>
      </c>
      <c r="T1390" s="9">
        <v>7.915</v>
      </c>
      <c r="U1390" s="9">
        <v>10.910333333333332</v>
      </c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</row>
    <row r="1391" spans="3:50" x14ac:dyDescent="0.2">
      <c r="C1391" s="16">
        <f t="shared" si="43"/>
        <v>1387</v>
      </c>
      <c r="D1391" t="e">
        <f t="shared" ca="1" si="42"/>
        <v>#NAME?</v>
      </c>
      <c r="I1391">
        <v>1387</v>
      </c>
      <c r="J1391">
        <v>4.344363636363636</v>
      </c>
      <c r="K1391" s="9">
        <v>3.1468666666666665</v>
      </c>
      <c r="L1391" s="9">
        <v>5.4705000000000004</v>
      </c>
      <c r="M1391" s="9">
        <v>7.1340000000000003</v>
      </c>
      <c r="N1391" s="9">
        <v>5.2540400000000007</v>
      </c>
      <c r="O1391" s="9">
        <v>3.8818333333333332</v>
      </c>
      <c r="P1391" s="9">
        <v>6.33995</v>
      </c>
      <c r="Q1391" s="9">
        <v>8.7274499999999993</v>
      </c>
      <c r="R1391" s="9">
        <v>5.9705000000000004</v>
      </c>
      <c r="S1391" s="9">
        <v>4.9630666666666663</v>
      </c>
      <c r="T1391" s="9">
        <v>7.9175000000000004</v>
      </c>
      <c r="U1391" s="9">
        <v>10.913166666666665</v>
      </c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</row>
    <row r="1392" spans="3:50" x14ac:dyDescent="0.2">
      <c r="C1392" s="16">
        <f t="shared" si="43"/>
        <v>1388</v>
      </c>
      <c r="D1392" t="e">
        <f t="shared" ca="1" si="42"/>
        <v>#NAME?</v>
      </c>
      <c r="I1392">
        <v>1388</v>
      </c>
      <c r="J1392">
        <v>4.3447272727272725</v>
      </c>
      <c r="K1392" s="9">
        <v>3.1477999999999997</v>
      </c>
      <c r="L1392" s="9">
        <v>5.4720000000000004</v>
      </c>
      <c r="M1392" s="9">
        <v>7.1360000000000001</v>
      </c>
      <c r="N1392" s="9">
        <v>5.2553600000000005</v>
      </c>
      <c r="O1392" s="9">
        <v>3.883</v>
      </c>
      <c r="P1392" s="9">
        <v>6.3418000000000001</v>
      </c>
      <c r="Q1392" s="9">
        <v>8.7297999999999991</v>
      </c>
      <c r="R1392" s="9">
        <v>5.9720000000000004</v>
      </c>
      <c r="S1392" s="9">
        <v>4.9645999999999999</v>
      </c>
      <c r="T1392" s="9">
        <v>7.92</v>
      </c>
      <c r="U1392" s="9">
        <v>10.915999999999999</v>
      </c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</row>
    <row r="1393" spans="3:50" x14ac:dyDescent="0.2">
      <c r="C1393" s="16">
        <f t="shared" si="43"/>
        <v>1389</v>
      </c>
      <c r="D1393" t="e">
        <f t="shared" ca="1" si="42"/>
        <v>#NAME?</v>
      </c>
      <c r="I1393">
        <v>1389</v>
      </c>
      <c r="J1393">
        <v>4.3450909090909091</v>
      </c>
      <c r="K1393" s="9">
        <v>3.1487333333333334</v>
      </c>
      <c r="L1393" s="9">
        <v>5.4735000000000005</v>
      </c>
      <c r="M1393" s="9">
        <v>7.1379999999999999</v>
      </c>
      <c r="N1393" s="9">
        <v>5.2566800000000002</v>
      </c>
      <c r="O1393" s="9">
        <v>3.8841666666666663</v>
      </c>
      <c r="P1393" s="9">
        <v>6.3436500000000002</v>
      </c>
      <c r="Q1393" s="9">
        <v>8.732149999999999</v>
      </c>
      <c r="R1393" s="9">
        <v>5.9735000000000005</v>
      </c>
      <c r="S1393" s="9">
        <v>4.9661333333333326</v>
      </c>
      <c r="T1393" s="9">
        <v>7.9225000000000003</v>
      </c>
      <c r="U1393" s="9">
        <v>10.918833333333332</v>
      </c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</row>
    <row r="1394" spans="3:50" x14ac:dyDescent="0.2">
      <c r="C1394" s="16">
        <f t="shared" si="43"/>
        <v>1390</v>
      </c>
      <c r="D1394" t="e">
        <f t="shared" ca="1" si="42"/>
        <v>#NAME?</v>
      </c>
      <c r="I1394">
        <v>1390</v>
      </c>
      <c r="J1394">
        <v>4.3454545454545457</v>
      </c>
      <c r="K1394" s="9">
        <v>3.1496666666666666</v>
      </c>
      <c r="L1394" s="9">
        <v>5.4750000000000005</v>
      </c>
      <c r="M1394" s="9">
        <v>7.1400000000000006</v>
      </c>
      <c r="N1394" s="9">
        <v>5.258</v>
      </c>
      <c r="O1394" s="9">
        <v>3.8853333333333331</v>
      </c>
      <c r="P1394" s="9">
        <v>6.3454999999999995</v>
      </c>
      <c r="Q1394" s="9">
        <v>8.7344999999999988</v>
      </c>
      <c r="R1394" s="9">
        <v>5.9750000000000005</v>
      </c>
      <c r="S1394" s="9">
        <v>4.9676666666666662</v>
      </c>
      <c r="T1394" s="9">
        <v>7.9249999999999998</v>
      </c>
      <c r="U1394" s="9">
        <v>10.921666666666667</v>
      </c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</row>
    <row r="1395" spans="3:50" x14ac:dyDescent="0.2">
      <c r="C1395" s="16">
        <f t="shared" si="43"/>
        <v>1391</v>
      </c>
      <c r="D1395" t="e">
        <f t="shared" ca="1" si="42"/>
        <v>#NAME?</v>
      </c>
      <c r="I1395">
        <v>1391</v>
      </c>
      <c r="J1395">
        <v>4.3458181818181822</v>
      </c>
      <c r="K1395" s="9">
        <v>3.1505999999999998</v>
      </c>
      <c r="L1395" s="9">
        <v>5.4765000000000006</v>
      </c>
      <c r="M1395" s="9">
        <v>7.1420000000000003</v>
      </c>
      <c r="N1395" s="9">
        <v>5.2593200000000007</v>
      </c>
      <c r="O1395" s="9">
        <v>3.8864999999999998</v>
      </c>
      <c r="P1395" s="9">
        <v>6.3473499999999996</v>
      </c>
      <c r="Q1395" s="9">
        <v>8.7368499999999987</v>
      </c>
      <c r="R1395" s="9">
        <v>5.9765000000000006</v>
      </c>
      <c r="S1395" s="9">
        <v>4.9691999999999998</v>
      </c>
      <c r="T1395" s="9">
        <v>7.9275000000000002</v>
      </c>
      <c r="U1395" s="9">
        <v>10.9245</v>
      </c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</row>
    <row r="1396" spans="3:50" x14ac:dyDescent="0.2">
      <c r="C1396" s="16">
        <f t="shared" si="43"/>
        <v>1392</v>
      </c>
      <c r="D1396" t="e">
        <f t="shared" ca="1" si="42"/>
        <v>#NAME?</v>
      </c>
      <c r="I1396">
        <v>1392</v>
      </c>
      <c r="J1396">
        <v>4.3461818181818179</v>
      </c>
      <c r="K1396" s="9">
        <v>3.1515333333333331</v>
      </c>
      <c r="L1396" s="9">
        <v>5.4780000000000006</v>
      </c>
      <c r="M1396" s="9">
        <v>7.1440000000000001</v>
      </c>
      <c r="N1396" s="9">
        <v>5.2606400000000004</v>
      </c>
      <c r="O1396" s="9">
        <v>3.8876666666666666</v>
      </c>
      <c r="P1396" s="9">
        <v>6.3491999999999997</v>
      </c>
      <c r="Q1396" s="9">
        <v>8.7391999999999985</v>
      </c>
      <c r="R1396" s="9">
        <v>5.9780000000000006</v>
      </c>
      <c r="S1396" s="9">
        <v>4.9707333333333334</v>
      </c>
      <c r="T1396" s="9">
        <v>7.93</v>
      </c>
      <c r="U1396" s="9">
        <v>10.927333333333333</v>
      </c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</row>
    <row r="1397" spans="3:50" x14ac:dyDescent="0.2">
      <c r="C1397" s="16">
        <f t="shared" si="43"/>
        <v>1393</v>
      </c>
      <c r="D1397" t="e">
        <f t="shared" ca="1" si="42"/>
        <v>#NAME?</v>
      </c>
      <c r="I1397">
        <v>1393</v>
      </c>
      <c r="J1397">
        <v>4.3465454545454545</v>
      </c>
      <c r="K1397" s="9">
        <v>3.1524666666666663</v>
      </c>
      <c r="L1397" s="9">
        <v>5.4794999999999998</v>
      </c>
      <c r="M1397" s="9">
        <v>7.1459999999999999</v>
      </c>
      <c r="N1397" s="9">
        <v>5.2619600000000002</v>
      </c>
      <c r="O1397" s="9">
        <v>3.8888333333333334</v>
      </c>
      <c r="P1397" s="9">
        <v>6.3510499999999999</v>
      </c>
      <c r="Q1397" s="9">
        <v>8.7415500000000002</v>
      </c>
      <c r="R1397" s="9">
        <v>5.9794999999999998</v>
      </c>
      <c r="S1397" s="9">
        <v>4.9722666666666662</v>
      </c>
      <c r="T1397" s="9">
        <v>7.9325000000000001</v>
      </c>
      <c r="U1397" s="9">
        <v>10.930166666666667</v>
      </c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</row>
    <row r="1398" spans="3:50" x14ac:dyDescent="0.2">
      <c r="C1398" s="16">
        <f t="shared" si="43"/>
        <v>1394</v>
      </c>
      <c r="D1398" t="e">
        <f t="shared" ca="1" si="42"/>
        <v>#NAME?</v>
      </c>
      <c r="I1398">
        <v>1394</v>
      </c>
      <c r="J1398">
        <v>4.3469090909090911</v>
      </c>
      <c r="K1398" s="9">
        <v>3.1534</v>
      </c>
      <c r="L1398" s="9">
        <v>5.4809999999999999</v>
      </c>
      <c r="M1398" s="9">
        <v>7.1479999999999997</v>
      </c>
      <c r="N1398" s="9">
        <v>5.26328</v>
      </c>
      <c r="O1398" s="9">
        <v>3.8899999999999997</v>
      </c>
      <c r="P1398" s="9">
        <v>6.3529</v>
      </c>
      <c r="Q1398" s="9">
        <v>8.7439</v>
      </c>
      <c r="R1398" s="9">
        <v>5.9809999999999999</v>
      </c>
      <c r="S1398" s="9">
        <v>4.9737999999999998</v>
      </c>
      <c r="T1398" s="9">
        <v>7.9350000000000005</v>
      </c>
      <c r="U1398" s="9">
        <v>10.933</v>
      </c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</row>
    <row r="1399" spans="3:50" x14ac:dyDescent="0.2">
      <c r="C1399" s="16">
        <f t="shared" si="43"/>
        <v>1395</v>
      </c>
      <c r="D1399" t="e">
        <f t="shared" ca="1" si="42"/>
        <v>#NAME?</v>
      </c>
      <c r="I1399">
        <v>1395</v>
      </c>
      <c r="J1399">
        <v>4.3472727272727276</v>
      </c>
      <c r="K1399" s="9">
        <v>3.1543333333333332</v>
      </c>
      <c r="L1399" s="9">
        <v>5.4824999999999999</v>
      </c>
      <c r="M1399" s="9">
        <v>7.15</v>
      </c>
      <c r="N1399" s="9">
        <v>5.2646000000000006</v>
      </c>
      <c r="O1399" s="9">
        <v>3.8911666666666664</v>
      </c>
      <c r="P1399" s="9">
        <v>6.3547500000000001</v>
      </c>
      <c r="Q1399" s="9">
        <v>8.7462499999999999</v>
      </c>
      <c r="R1399" s="9">
        <v>5.9824999999999999</v>
      </c>
      <c r="S1399" s="9">
        <v>4.9753333333333334</v>
      </c>
      <c r="T1399" s="9">
        <v>7.9375</v>
      </c>
      <c r="U1399" s="9">
        <v>10.935833333333333</v>
      </c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</row>
    <row r="1400" spans="3:50" x14ac:dyDescent="0.2">
      <c r="C1400" s="16">
        <f t="shared" si="43"/>
        <v>1396</v>
      </c>
      <c r="D1400" t="e">
        <f t="shared" ca="1" si="42"/>
        <v>#NAME?</v>
      </c>
      <c r="I1400">
        <v>1396</v>
      </c>
      <c r="J1400">
        <v>4.3476363636363633</v>
      </c>
      <c r="K1400" s="9">
        <v>3.1552666666666664</v>
      </c>
      <c r="L1400" s="9">
        <v>5.484</v>
      </c>
      <c r="M1400" s="9">
        <v>7.1520000000000001</v>
      </c>
      <c r="N1400" s="9">
        <v>5.2659200000000004</v>
      </c>
      <c r="O1400" s="9">
        <v>3.8923333333333332</v>
      </c>
      <c r="P1400" s="9">
        <v>6.3566000000000003</v>
      </c>
      <c r="Q1400" s="9">
        <v>8.7485999999999997</v>
      </c>
      <c r="R1400" s="9">
        <v>5.984</v>
      </c>
      <c r="S1400" s="9">
        <v>4.9768666666666661</v>
      </c>
      <c r="T1400" s="9">
        <v>7.94</v>
      </c>
      <c r="U1400" s="9">
        <v>10.938666666666666</v>
      </c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</row>
    <row r="1401" spans="3:50" x14ac:dyDescent="0.2">
      <c r="C1401" s="16">
        <f t="shared" si="43"/>
        <v>1397</v>
      </c>
      <c r="D1401" t="e">
        <f t="shared" ca="1" si="42"/>
        <v>#NAME?</v>
      </c>
      <c r="I1401">
        <v>1397</v>
      </c>
      <c r="J1401">
        <v>4.3479999999999999</v>
      </c>
      <c r="K1401" s="9">
        <v>3.1561999999999997</v>
      </c>
      <c r="L1401" s="9">
        <v>5.4855</v>
      </c>
      <c r="M1401" s="9">
        <v>7.1539999999999999</v>
      </c>
      <c r="N1401" s="9">
        <v>5.2672400000000001</v>
      </c>
      <c r="O1401" s="9">
        <v>3.8935</v>
      </c>
      <c r="P1401" s="9">
        <v>6.3584499999999995</v>
      </c>
      <c r="Q1401" s="9">
        <v>8.7509499999999996</v>
      </c>
      <c r="R1401" s="9">
        <v>5.9855</v>
      </c>
      <c r="S1401" s="9">
        <v>4.9783999999999997</v>
      </c>
      <c r="T1401" s="9">
        <v>7.9424999999999999</v>
      </c>
      <c r="U1401" s="9">
        <v>10.9415</v>
      </c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</row>
    <row r="1402" spans="3:50" x14ac:dyDescent="0.2">
      <c r="C1402" s="16">
        <f t="shared" si="43"/>
        <v>1398</v>
      </c>
      <c r="D1402" t="e">
        <f t="shared" ca="1" si="42"/>
        <v>#NAME?</v>
      </c>
      <c r="I1402">
        <v>1398</v>
      </c>
      <c r="J1402">
        <v>4.3483636363636364</v>
      </c>
      <c r="K1402" s="9">
        <v>3.1571333333333333</v>
      </c>
      <c r="L1402" s="9">
        <v>5.4870000000000001</v>
      </c>
      <c r="M1402" s="9">
        <v>7.1560000000000006</v>
      </c>
      <c r="N1402" s="9">
        <v>5.2685599999999999</v>
      </c>
      <c r="O1402" s="9">
        <v>3.8946666666666663</v>
      </c>
      <c r="P1402" s="9">
        <v>6.3602999999999996</v>
      </c>
      <c r="Q1402" s="9">
        <v>8.7532999999999994</v>
      </c>
      <c r="R1402" s="9">
        <v>5.9870000000000001</v>
      </c>
      <c r="S1402" s="9">
        <v>4.9799333333333333</v>
      </c>
      <c r="T1402" s="9">
        <v>7.9450000000000003</v>
      </c>
      <c r="U1402" s="9">
        <v>10.944333333333333</v>
      </c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</row>
    <row r="1403" spans="3:50" x14ac:dyDescent="0.2">
      <c r="C1403" s="16">
        <f t="shared" si="43"/>
        <v>1399</v>
      </c>
      <c r="D1403" t="e">
        <f t="shared" ca="1" si="42"/>
        <v>#NAME?</v>
      </c>
      <c r="I1403">
        <v>1399</v>
      </c>
      <c r="J1403">
        <v>4.348727272727273</v>
      </c>
      <c r="K1403" s="9">
        <v>3.1580666666666666</v>
      </c>
      <c r="L1403" s="9">
        <v>5.4885000000000002</v>
      </c>
      <c r="M1403" s="9">
        <v>7.1580000000000004</v>
      </c>
      <c r="N1403" s="9">
        <v>5.2698800000000006</v>
      </c>
      <c r="O1403" s="9">
        <v>3.895833333333333</v>
      </c>
      <c r="P1403" s="9">
        <v>6.3621499999999997</v>
      </c>
      <c r="Q1403" s="9">
        <v>8.7556499999999993</v>
      </c>
      <c r="R1403" s="9">
        <v>5.9885000000000002</v>
      </c>
      <c r="S1403" s="9">
        <v>4.981466666666666</v>
      </c>
      <c r="T1403" s="9">
        <v>7.9474999999999998</v>
      </c>
      <c r="U1403" s="9">
        <v>10.947166666666666</v>
      </c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</row>
    <row r="1404" spans="3:50" x14ac:dyDescent="0.2">
      <c r="C1404" s="16">
        <f t="shared" si="43"/>
        <v>1400</v>
      </c>
      <c r="D1404" t="e">
        <f t="shared" ca="1" si="42"/>
        <v>#NAME?</v>
      </c>
      <c r="I1404">
        <v>1400</v>
      </c>
      <c r="J1404">
        <v>4.3490909090909096</v>
      </c>
      <c r="K1404" s="9">
        <v>3.1589999999999998</v>
      </c>
      <c r="L1404" s="9">
        <v>5.49</v>
      </c>
      <c r="M1404" s="9">
        <v>7.16</v>
      </c>
      <c r="N1404" s="9">
        <v>5.2712000000000003</v>
      </c>
      <c r="O1404" s="9">
        <v>3.8969999999999998</v>
      </c>
      <c r="P1404" s="9">
        <v>6.3639999999999999</v>
      </c>
      <c r="Q1404" s="9">
        <v>8.7579999999999991</v>
      </c>
      <c r="R1404" s="9">
        <v>5.99</v>
      </c>
      <c r="S1404" s="9">
        <v>4.9829999999999997</v>
      </c>
      <c r="T1404" s="9">
        <v>7.95</v>
      </c>
      <c r="U1404" s="9">
        <v>10.95</v>
      </c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</row>
    <row r="1405" spans="3:50" x14ac:dyDescent="0.2">
      <c r="C1405" s="16">
        <f t="shared" si="43"/>
        <v>1401</v>
      </c>
      <c r="D1405" t="e">
        <f t="shared" ca="1" si="42"/>
        <v>#NAME?</v>
      </c>
      <c r="I1405">
        <v>1401</v>
      </c>
      <c r="J1405">
        <v>4.3494545454545452</v>
      </c>
      <c r="K1405" s="9">
        <v>3.1592749999999996</v>
      </c>
      <c r="L1405" s="9">
        <v>5.4910000000000005</v>
      </c>
      <c r="M1405" s="9">
        <v>7.1612499999999999</v>
      </c>
      <c r="N1405" s="9">
        <v>5.27142</v>
      </c>
      <c r="O1405" s="9">
        <v>3.8973249999999999</v>
      </c>
      <c r="P1405" s="9">
        <v>6.3651</v>
      </c>
      <c r="Q1405" s="9">
        <v>8.7592499999999998</v>
      </c>
      <c r="R1405" s="9">
        <v>5.9902500000000005</v>
      </c>
      <c r="S1405" s="9">
        <v>4.9834249999999995</v>
      </c>
      <c r="T1405" s="9">
        <v>7.9512499999999999</v>
      </c>
      <c r="U1405" s="9">
        <v>10.95125</v>
      </c>
      <c r="AU1405" s="2"/>
      <c r="AV1405" s="2"/>
      <c r="AW1405" s="2"/>
      <c r="AX1405" s="2"/>
    </row>
    <row r="1406" spans="3:50" x14ac:dyDescent="0.2">
      <c r="C1406" s="16">
        <f t="shared" si="43"/>
        <v>1402</v>
      </c>
      <c r="D1406" t="e">
        <f t="shared" ca="1" si="42"/>
        <v>#NAME?</v>
      </c>
      <c r="I1406">
        <v>1402</v>
      </c>
      <c r="J1406">
        <v>4.3498181818181818</v>
      </c>
      <c r="K1406" s="9">
        <v>3.1595499999999999</v>
      </c>
      <c r="L1406" s="9">
        <v>5.492</v>
      </c>
      <c r="M1406" s="9">
        <v>7.1625000000000005</v>
      </c>
      <c r="N1406" s="9">
        <v>5.2716400000000005</v>
      </c>
      <c r="O1406" s="9">
        <v>3.8976499999999996</v>
      </c>
      <c r="P1406" s="9">
        <v>6.3662000000000001</v>
      </c>
      <c r="Q1406" s="9">
        <v>8.7604999999999986</v>
      </c>
      <c r="R1406" s="9">
        <v>5.9904999999999999</v>
      </c>
      <c r="S1406" s="9">
        <v>4.9838499999999994</v>
      </c>
      <c r="T1406" s="9">
        <v>7.9525000000000006</v>
      </c>
      <c r="U1406" s="9">
        <v>10.952499999999999</v>
      </c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</row>
    <row r="1407" spans="3:50" x14ac:dyDescent="0.2">
      <c r="C1407" s="16">
        <f t="shared" si="43"/>
        <v>1403</v>
      </c>
      <c r="D1407" t="e">
        <f t="shared" ca="1" si="42"/>
        <v>#NAME?</v>
      </c>
      <c r="I1407">
        <v>1403</v>
      </c>
      <c r="J1407">
        <v>4.3501818181818184</v>
      </c>
      <c r="K1407" s="9">
        <v>3.1598249999999997</v>
      </c>
      <c r="L1407" s="9">
        <v>5.4930000000000003</v>
      </c>
      <c r="M1407" s="9">
        <v>7.1637500000000003</v>
      </c>
      <c r="N1407" s="9">
        <v>5.2718600000000002</v>
      </c>
      <c r="O1407" s="9">
        <v>3.8979749999999997</v>
      </c>
      <c r="P1407" s="9">
        <v>6.3673000000000002</v>
      </c>
      <c r="Q1407" s="9">
        <v>8.7617499999999993</v>
      </c>
      <c r="R1407" s="9">
        <v>5.9907500000000002</v>
      </c>
      <c r="S1407" s="9">
        <v>4.9842749999999993</v>
      </c>
      <c r="T1407" s="9">
        <v>7.9537500000000003</v>
      </c>
      <c r="U1407" s="9">
        <v>10.953749999999999</v>
      </c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</row>
    <row r="1408" spans="3:50" x14ac:dyDescent="0.2">
      <c r="C1408" s="16">
        <f t="shared" si="43"/>
        <v>1404</v>
      </c>
      <c r="D1408" t="e">
        <f t="shared" ca="1" si="42"/>
        <v>#NAME?</v>
      </c>
      <c r="I1408">
        <v>1404</v>
      </c>
      <c r="J1408">
        <v>4.3505454545454549</v>
      </c>
      <c r="K1408" s="9">
        <v>3.1600999999999999</v>
      </c>
      <c r="L1408" s="9">
        <v>5.4939999999999998</v>
      </c>
      <c r="M1408" s="9">
        <v>7.165</v>
      </c>
      <c r="N1408" s="9">
        <v>5.2720800000000008</v>
      </c>
      <c r="O1408" s="9">
        <v>3.8982999999999999</v>
      </c>
      <c r="P1408" s="9">
        <v>6.3684000000000003</v>
      </c>
      <c r="Q1408" s="9">
        <v>8.7629999999999999</v>
      </c>
      <c r="R1408" s="9">
        <v>5.9910000000000005</v>
      </c>
      <c r="S1408" s="9">
        <v>4.9847000000000001</v>
      </c>
      <c r="T1408" s="9">
        <v>7.9550000000000001</v>
      </c>
      <c r="U1408" s="9">
        <v>10.955</v>
      </c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</row>
    <row r="1409" spans="3:50" x14ac:dyDescent="0.2">
      <c r="C1409" s="16">
        <f t="shared" si="43"/>
        <v>1405</v>
      </c>
      <c r="D1409" t="e">
        <f t="shared" ca="1" si="42"/>
        <v>#NAME?</v>
      </c>
      <c r="I1409">
        <v>1405</v>
      </c>
      <c r="J1409">
        <v>4.3509090909090906</v>
      </c>
      <c r="K1409" s="9">
        <v>3.1603749999999997</v>
      </c>
      <c r="L1409" s="9">
        <v>5.4950000000000001</v>
      </c>
      <c r="M1409" s="9">
        <v>7.1662499999999998</v>
      </c>
      <c r="N1409" s="9">
        <v>5.2723000000000004</v>
      </c>
      <c r="O1409" s="9">
        <v>3.898625</v>
      </c>
      <c r="P1409" s="9">
        <v>6.3695000000000004</v>
      </c>
      <c r="Q1409" s="9">
        <v>8.7642499999999988</v>
      </c>
      <c r="R1409" s="9">
        <v>5.99125</v>
      </c>
      <c r="S1409" s="9">
        <v>4.985125</v>
      </c>
      <c r="T1409" s="9">
        <v>7.9562499999999998</v>
      </c>
      <c r="U1409" s="9">
        <v>10.956249999999999</v>
      </c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</row>
    <row r="1410" spans="3:50" x14ac:dyDescent="0.2">
      <c r="C1410" s="16">
        <f t="shared" si="43"/>
        <v>1406</v>
      </c>
      <c r="D1410" t="e">
        <f t="shared" ca="1" si="42"/>
        <v>#NAME?</v>
      </c>
      <c r="I1410">
        <v>1406</v>
      </c>
      <c r="J1410">
        <v>4.3512727272727272</v>
      </c>
      <c r="K1410" s="9">
        <v>3.16065</v>
      </c>
      <c r="L1410" s="9">
        <v>5.4960000000000004</v>
      </c>
      <c r="M1410" s="9">
        <v>7.1675000000000004</v>
      </c>
      <c r="N1410" s="9">
        <v>5.2725200000000001</v>
      </c>
      <c r="O1410" s="9">
        <v>3.8989499999999997</v>
      </c>
      <c r="P1410" s="9">
        <v>6.3705999999999996</v>
      </c>
      <c r="Q1410" s="9">
        <v>8.7654999999999994</v>
      </c>
      <c r="R1410" s="9">
        <v>5.9915000000000003</v>
      </c>
      <c r="S1410" s="9">
        <v>4.9855499999999999</v>
      </c>
      <c r="T1410" s="9">
        <v>7.9575000000000005</v>
      </c>
      <c r="U1410" s="9">
        <v>10.9575</v>
      </c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</row>
    <row r="1411" spans="3:50" x14ac:dyDescent="0.2">
      <c r="C1411" s="16">
        <f t="shared" si="43"/>
        <v>1407</v>
      </c>
      <c r="D1411" t="e">
        <f t="shared" ca="1" si="42"/>
        <v>#NAME?</v>
      </c>
      <c r="I1411">
        <v>1407</v>
      </c>
      <c r="J1411">
        <v>4.3516363636363637</v>
      </c>
      <c r="K1411" s="9">
        <v>3.1609249999999998</v>
      </c>
      <c r="L1411" s="9">
        <v>5.4969999999999999</v>
      </c>
      <c r="M1411" s="9">
        <v>7.1687500000000002</v>
      </c>
      <c r="N1411" s="9">
        <v>5.2727400000000006</v>
      </c>
      <c r="O1411" s="9">
        <v>3.8992749999999998</v>
      </c>
      <c r="P1411" s="9">
        <v>6.3716999999999997</v>
      </c>
      <c r="Q1411" s="9">
        <v>8.76675</v>
      </c>
      <c r="R1411" s="9">
        <v>5.9917500000000006</v>
      </c>
      <c r="S1411" s="9">
        <v>4.9859749999999998</v>
      </c>
      <c r="T1411" s="9">
        <v>7.9587500000000002</v>
      </c>
      <c r="U1411" s="9">
        <v>10.95875</v>
      </c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</row>
    <row r="1412" spans="3:50" x14ac:dyDescent="0.2">
      <c r="C1412" s="16">
        <f t="shared" si="43"/>
        <v>1408</v>
      </c>
      <c r="D1412" t="e">
        <f t="shared" ref="D1412:D1475" ca="1" si="44">smrLinInterp(C1412,Time,Rain)</f>
        <v>#NAME?</v>
      </c>
      <c r="I1412">
        <v>1408</v>
      </c>
      <c r="J1412">
        <v>4.3520000000000003</v>
      </c>
      <c r="K1412" s="9">
        <v>3.1612</v>
      </c>
      <c r="L1412" s="9">
        <v>5.4980000000000002</v>
      </c>
      <c r="M1412" s="9">
        <v>7.17</v>
      </c>
      <c r="N1412" s="9">
        <v>5.2729600000000003</v>
      </c>
      <c r="O1412" s="9">
        <v>3.8996</v>
      </c>
      <c r="P1412" s="9">
        <v>6.3727999999999998</v>
      </c>
      <c r="Q1412" s="9">
        <v>8.7679999999999989</v>
      </c>
      <c r="R1412" s="9">
        <v>5.992</v>
      </c>
      <c r="S1412" s="9">
        <v>4.9863999999999997</v>
      </c>
      <c r="T1412" s="9">
        <v>7.96</v>
      </c>
      <c r="U1412" s="9">
        <v>10.959999999999999</v>
      </c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</row>
    <row r="1413" spans="3:50" x14ac:dyDescent="0.2">
      <c r="C1413" s="16">
        <f t="shared" si="43"/>
        <v>1409</v>
      </c>
      <c r="D1413" t="e">
        <f t="shared" ca="1" si="44"/>
        <v>#NAME?</v>
      </c>
      <c r="I1413">
        <v>1409</v>
      </c>
      <c r="J1413">
        <v>4.3523636363636369</v>
      </c>
      <c r="K1413" s="9">
        <v>3.1614749999999998</v>
      </c>
      <c r="L1413" s="9">
        <v>5.4990000000000006</v>
      </c>
      <c r="M1413" s="9">
        <v>7.1712499999999997</v>
      </c>
      <c r="N1413" s="9">
        <v>5.27318</v>
      </c>
      <c r="O1413" s="9">
        <v>3.8999250000000001</v>
      </c>
      <c r="P1413" s="9">
        <v>6.3738999999999999</v>
      </c>
      <c r="Q1413" s="9">
        <v>8.7692499999999995</v>
      </c>
      <c r="R1413" s="9">
        <v>5.9922500000000003</v>
      </c>
      <c r="S1413" s="9">
        <v>4.9868249999999996</v>
      </c>
      <c r="T1413" s="9">
        <v>7.9612499999999997</v>
      </c>
      <c r="U1413" s="9">
        <v>10.96125</v>
      </c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</row>
    <row r="1414" spans="3:50" x14ac:dyDescent="0.2">
      <c r="C1414" s="16">
        <f t="shared" ref="C1414:C1477" si="45">1+C1413</f>
        <v>1410</v>
      </c>
      <c r="D1414" t="e">
        <f t="shared" ca="1" si="44"/>
        <v>#NAME?</v>
      </c>
      <c r="I1414">
        <v>1410</v>
      </c>
      <c r="J1414">
        <v>4.3527272727272726</v>
      </c>
      <c r="K1414" s="9">
        <v>3.1617499999999996</v>
      </c>
      <c r="L1414" s="9">
        <v>5.5</v>
      </c>
      <c r="M1414" s="9">
        <v>7.1725000000000003</v>
      </c>
      <c r="N1414" s="9">
        <v>5.2734000000000005</v>
      </c>
      <c r="O1414" s="9">
        <v>3.9002499999999998</v>
      </c>
      <c r="P1414" s="9">
        <v>6.375</v>
      </c>
      <c r="Q1414" s="9">
        <v>8.7704999999999984</v>
      </c>
      <c r="R1414" s="9">
        <v>5.9924999999999997</v>
      </c>
      <c r="S1414" s="9">
        <v>4.9872499999999995</v>
      </c>
      <c r="T1414" s="9">
        <v>7.9625000000000004</v>
      </c>
      <c r="U1414" s="9">
        <v>10.962499999999999</v>
      </c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</row>
    <row r="1415" spans="3:50" x14ac:dyDescent="0.2">
      <c r="C1415" s="16">
        <f t="shared" si="45"/>
        <v>1411</v>
      </c>
      <c r="D1415" t="e">
        <f t="shared" ca="1" si="44"/>
        <v>#NAME?</v>
      </c>
      <c r="I1415">
        <v>1411</v>
      </c>
      <c r="J1415">
        <v>4.3530909090909091</v>
      </c>
      <c r="K1415" s="9">
        <v>3.1620249999999999</v>
      </c>
      <c r="L1415" s="9">
        <v>5.5010000000000003</v>
      </c>
      <c r="M1415" s="9">
        <v>7.1737500000000001</v>
      </c>
      <c r="N1415" s="9">
        <v>5.2736200000000002</v>
      </c>
      <c r="O1415" s="9">
        <v>3.9005749999999999</v>
      </c>
      <c r="P1415" s="9">
        <v>6.3761000000000001</v>
      </c>
      <c r="Q1415" s="9">
        <v>8.771749999999999</v>
      </c>
      <c r="R1415" s="9">
        <v>5.99275</v>
      </c>
      <c r="S1415" s="9">
        <v>4.9876749999999994</v>
      </c>
      <c r="T1415" s="9">
        <v>7.9637500000000001</v>
      </c>
      <c r="U1415" s="9">
        <v>10.963749999999999</v>
      </c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</row>
    <row r="1416" spans="3:50" x14ac:dyDescent="0.2">
      <c r="C1416" s="16">
        <f t="shared" si="45"/>
        <v>1412</v>
      </c>
      <c r="D1416" t="e">
        <f t="shared" ca="1" si="44"/>
        <v>#NAME?</v>
      </c>
      <c r="I1416">
        <v>1412</v>
      </c>
      <c r="J1416">
        <v>4.3534545454545457</v>
      </c>
      <c r="K1416" s="9">
        <v>3.1622999999999997</v>
      </c>
      <c r="L1416" s="9">
        <v>5.5020000000000007</v>
      </c>
      <c r="M1416" s="9">
        <v>7.1749999999999998</v>
      </c>
      <c r="N1416" s="9">
        <v>5.2738399999999999</v>
      </c>
      <c r="O1416" s="9">
        <v>3.9009</v>
      </c>
      <c r="P1416" s="9">
        <v>6.3772000000000002</v>
      </c>
      <c r="Q1416" s="9">
        <v>8.7729999999999997</v>
      </c>
      <c r="R1416" s="9">
        <v>5.9930000000000003</v>
      </c>
      <c r="S1416" s="9">
        <v>4.9880999999999993</v>
      </c>
      <c r="T1416" s="9">
        <v>7.9649999999999999</v>
      </c>
      <c r="U1416" s="9">
        <v>10.965</v>
      </c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</row>
    <row r="1417" spans="3:50" x14ac:dyDescent="0.2">
      <c r="C1417" s="16">
        <f t="shared" si="45"/>
        <v>1413</v>
      </c>
      <c r="D1417" t="e">
        <f t="shared" ca="1" si="44"/>
        <v>#NAME?</v>
      </c>
      <c r="I1417">
        <v>1413</v>
      </c>
      <c r="J1417">
        <v>4.3538181818181823</v>
      </c>
      <c r="K1417" s="9">
        <v>3.1625749999999999</v>
      </c>
      <c r="L1417" s="9">
        <v>5.5030000000000001</v>
      </c>
      <c r="M1417" s="9">
        <v>7.1762500000000005</v>
      </c>
      <c r="N1417" s="9">
        <v>5.2740600000000004</v>
      </c>
      <c r="O1417" s="9">
        <v>3.9012249999999997</v>
      </c>
      <c r="P1417" s="9">
        <v>6.3783000000000003</v>
      </c>
      <c r="Q1417" s="9">
        <v>8.7742499999999986</v>
      </c>
      <c r="R1417" s="9">
        <v>5.9932499999999997</v>
      </c>
      <c r="S1417" s="9">
        <v>4.9885250000000001</v>
      </c>
      <c r="T1417" s="9">
        <v>7.9662500000000005</v>
      </c>
      <c r="U1417" s="9">
        <v>10.966249999999999</v>
      </c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</row>
    <row r="1418" spans="3:50" x14ac:dyDescent="0.2">
      <c r="C1418" s="16">
        <f t="shared" si="45"/>
        <v>1414</v>
      </c>
      <c r="D1418" t="e">
        <f t="shared" ca="1" si="44"/>
        <v>#NAME?</v>
      </c>
      <c r="I1418">
        <v>1414</v>
      </c>
      <c r="J1418">
        <v>4.3541818181818179</v>
      </c>
      <c r="K1418" s="9">
        <v>3.1628499999999997</v>
      </c>
      <c r="L1418" s="9">
        <v>5.5040000000000004</v>
      </c>
      <c r="M1418" s="9">
        <v>7.1775000000000002</v>
      </c>
      <c r="N1418" s="9">
        <v>5.2742800000000001</v>
      </c>
      <c r="O1418" s="9">
        <v>3.9015499999999999</v>
      </c>
      <c r="P1418" s="9">
        <v>6.3794000000000004</v>
      </c>
      <c r="Q1418" s="9">
        <v>8.7754999999999992</v>
      </c>
      <c r="R1418" s="9">
        <v>5.9935</v>
      </c>
      <c r="S1418" s="9">
        <v>4.98895</v>
      </c>
      <c r="T1418" s="9">
        <v>7.9675000000000002</v>
      </c>
      <c r="U1418" s="9">
        <v>10.967499999999999</v>
      </c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</row>
    <row r="1419" spans="3:50" x14ac:dyDescent="0.2">
      <c r="C1419" s="16">
        <f t="shared" si="45"/>
        <v>1415</v>
      </c>
      <c r="D1419" t="e">
        <f t="shared" ca="1" si="44"/>
        <v>#NAME?</v>
      </c>
      <c r="I1419">
        <v>1415</v>
      </c>
      <c r="J1419">
        <v>4.3545454545454545</v>
      </c>
      <c r="K1419" s="9">
        <v>3.163125</v>
      </c>
      <c r="L1419" s="9">
        <v>5.5049999999999999</v>
      </c>
      <c r="M1419" s="9">
        <v>7.17875</v>
      </c>
      <c r="N1419" s="9">
        <v>5.2745000000000006</v>
      </c>
      <c r="O1419" s="9">
        <v>3.901875</v>
      </c>
      <c r="P1419" s="9">
        <v>6.3804999999999996</v>
      </c>
      <c r="Q1419" s="9">
        <v>8.7767499999999998</v>
      </c>
      <c r="R1419" s="9">
        <v>5.9937500000000004</v>
      </c>
      <c r="S1419" s="9">
        <v>4.9893749999999999</v>
      </c>
      <c r="T1419" s="9">
        <v>7.96875</v>
      </c>
      <c r="U1419" s="9">
        <v>10.96875</v>
      </c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</row>
    <row r="1420" spans="3:50" x14ac:dyDescent="0.2">
      <c r="C1420" s="16">
        <f t="shared" si="45"/>
        <v>1416</v>
      </c>
      <c r="D1420" t="e">
        <f t="shared" ca="1" si="44"/>
        <v>#NAME?</v>
      </c>
      <c r="I1420">
        <v>1416</v>
      </c>
      <c r="J1420">
        <v>4.3549090909090911</v>
      </c>
      <c r="K1420" s="9">
        <v>3.1633999999999998</v>
      </c>
      <c r="L1420" s="9">
        <v>5.5060000000000002</v>
      </c>
      <c r="M1420" s="9">
        <v>7.18</v>
      </c>
      <c r="N1420" s="9">
        <v>5.2747200000000003</v>
      </c>
      <c r="O1420" s="9">
        <v>3.9022000000000001</v>
      </c>
      <c r="P1420" s="9">
        <v>6.3815999999999997</v>
      </c>
      <c r="Q1420" s="9">
        <v>8.7779999999999987</v>
      </c>
      <c r="R1420" s="9">
        <v>5.9939999999999998</v>
      </c>
      <c r="S1420" s="9">
        <v>4.9897999999999998</v>
      </c>
      <c r="T1420" s="9">
        <v>7.97</v>
      </c>
      <c r="U1420" s="9">
        <v>10.969999999999999</v>
      </c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</row>
    <row r="1421" spans="3:50" x14ac:dyDescent="0.2">
      <c r="C1421" s="16">
        <f t="shared" si="45"/>
        <v>1417</v>
      </c>
      <c r="D1421" t="e">
        <f t="shared" ca="1" si="44"/>
        <v>#NAME?</v>
      </c>
      <c r="I1421">
        <v>1417</v>
      </c>
      <c r="J1421">
        <v>4.3552727272727276</v>
      </c>
      <c r="K1421" s="9">
        <v>3.163675</v>
      </c>
      <c r="L1421" s="9">
        <v>5.5070000000000006</v>
      </c>
      <c r="M1421" s="9">
        <v>7.1812500000000004</v>
      </c>
      <c r="N1421" s="9">
        <v>5.27494</v>
      </c>
      <c r="O1421" s="9">
        <v>3.9025249999999998</v>
      </c>
      <c r="P1421" s="9">
        <v>6.3826999999999998</v>
      </c>
      <c r="Q1421" s="9">
        <v>8.7792499999999993</v>
      </c>
      <c r="R1421" s="9">
        <v>5.9942500000000001</v>
      </c>
      <c r="S1421" s="9">
        <v>4.9902249999999997</v>
      </c>
      <c r="T1421" s="9">
        <v>7.9712500000000004</v>
      </c>
      <c r="U1421" s="9">
        <v>10.97125</v>
      </c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</row>
    <row r="1422" spans="3:50" x14ac:dyDescent="0.2">
      <c r="C1422" s="16">
        <f t="shared" si="45"/>
        <v>1418</v>
      </c>
      <c r="D1422" t="e">
        <f t="shared" ca="1" si="44"/>
        <v>#NAME?</v>
      </c>
      <c r="I1422">
        <v>1418</v>
      </c>
      <c r="J1422">
        <v>4.3556363636363642</v>
      </c>
      <c r="K1422" s="9">
        <v>3.1639499999999998</v>
      </c>
      <c r="L1422" s="9">
        <v>5.508</v>
      </c>
      <c r="M1422" s="9">
        <v>7.1825000000000001</v>
      </c>
      <c r="N1422" s="9">
        <v>5.2751600000000005</v>
      </c>
      <c r="O1422" s="9">
        <v>3.9028499999999999</v>
      </c>
      <c r="P1422" s="9">
        <v>6.3837999999999999</v>
      </c>
      <c r="Q1422" s="9">
        <v>8.7805</v>
      </c>
      <c r="R1422" s="9">
        <v>5.9945000000000004</v>
      </c>
      <c r="S1422" s="9">
        <v>4.9906499999999996</v>
      </c>
      <c r="T1422" s="9">
        <v>7.9725000000000001</v>
      </c>
      <c r="U1422" s="9">
        <v>10.9725</v>
      </c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</row>
    <row r="1423" spans="3:50" x14ac:dyDescent="0.2">
      <c r="C1423" s="16">
        <f t="shared" si="45"/>
        <v>1419</v>
      </c>
      <c r="D1423" t="e">
        <f t="shared" ca="1" si="44"/>
        <v>#NAME?</v>
      </c>
      <c r="I1423">
        <v>1419</v>
      </c>
      <c r="J1423">
        <v>4.3559999999999999</v>
      </c>
      <c r="K1423" s="9">
        <v>3.1642250000000001</v>
      </c>
      <c r="L1423" s="9">
        <v>5.5090000000000003</v>
      </c>
      <c r="M1423" s="9">
        <v>7.1837499999999999</v>
      </c>
      <c r="N1423" s="9">
        <v>5.2753800000000002</v>
      </c>
      <c r="O1423" s="9">
        <v>3.9031750000000001</v>
      </c>
      <c r="P1423" s="9">
        <v>6.3849</v>
      </c>
      <c r="Q1423" s="9">
        <v>8.7817499999999988</v>
      </c>
      <c r="R1423" s="9">
        <v>5.9947499999999998</v>
      </c>
      <c r="S1423" s="9">
        <v>4.9910749999999995</v>
      </c>
      <c r="T1423" s="9">
        <v>7.9737499999999999</v>
      </c>
      <c r="U1423" s="9">
        <v>10.973749999999999</v>
      </c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</row>
    <row r="1424" spans="3:50" x14ac:dyDescent="0.2">
      <c r="C1424" s="16">
        <f t="shared" si="45"/>
        <v>1420</v>
      </c>
      <c r="D1424" t="e">
        <f t="shared" ca="1" si="44"/>
        <v>#NAME?</v>
      </c>
      <c r="I1424">
        <v>1420</v>
      </c>
      <c r="J1424">
        <v>4.3563636363636364</v>
      </c>
      <c r="K1424" s="9">
        <v>3.1644999999999999</v>
      </c>
      <c r="L1424" s="9">
        <v>5.51</v>
      </c>
      <c r="M1424" s="9">
        <v>7.1850000000000005</v>
      </c>
      <c r="N1424" s="9">
        <v>5.2756000000000007</v>
      </c>
      <c r="O1424" s="9">
        <v>3.9035000000000002</v>
      </c>
      <c r="P1424" s="9">
        <v>6.3860000000000001</v>
      </c>
      <c r="Q1424" s="9">
        <v>8.7829999999999995</v>
      </c>
      <c r="R1424" s="9">
        <v>5.9950000000000001</v>
      </c>
      <c r="S1424" s="9">
        <v>4.9915000000000003</v>
      </c>
      <c r="T1424" s="9">
        <v>7.9749999999999996</v>
      </c>
      <c r="U1424" s="9">
        <v>10.975</v>
      </c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</row>
    <row r="1425" spans="3:50" x14ac:dyDescent="0.2">
      <c r="C1425" s="16">
        <f t="shared" si="45"/>
        <v>1421</v>
      </c>
      <c r="D1425" t="e">
        <f t="shared" ca="1" si="44"/>
        <v>#NAME?</v>
      </c>
      <c r="I1425">
        <v>1421</v>
      </c>
      <c r="J1425">
        <v>4.356727272727273</v>
      </c>
      <c r="K1425" s="9">
        <v>3.1647749999999997</v>
      </c>
      <c r="L1425" s="9">
        <v>5.5110000000000001</v>
      </c>
      <c r="M1425" s="9">
        <v>7.1862500000000002</v>
      </c>
      <c r="N1425" s="9">
        <v>5.2758200000000004</v>
      </c>
      <c r="O1425" s="9">
        <v>3.9038249999999999</v>
      </c>
      <c r="P1425" s="9">
        <v>6.3871000000000002</v>
      </c>
      <c r="Q1425" s="9">
        <v>8.7842500000000001</v>
      </c>
      <c r="R1425" s="9">
        <v>5.9952500000000004</v>
      </c>
      <c r="S1425" s="9">
        <v>4.9919250000000002</v>
      </c>
      <c r="T1425" s="9">
        <v>7.9762500000000003</v>
      </c>
      <c r="U1425" s="9">
        <v>10.97625</v>
      </c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</row>
    <row r="1426" spans="3:50" x14ac:dyDescent="0.2">
      <c r="C1426" s="16">
        <f t="shared" si="45"/>
        <v>1422</v>
      </c>
      <c r="D1426" t="e">
        <f t="shared" ca="1" si="44"/>
        <v>#NAME?</v>
      </c>
      <c r="I1426">
        <v>1422</v>
      </c>
      <c r="J1426">
        <v>4.3570909090909096</v>
      </c>
      <c r="K1426" s="9">
        <v>3.1650499999999999</v>
      </c>
      <c r="L1426" s="9">
        <v>5.5120000000000005</v>
      </c>
      <c r="M1426" s="9">
        <v>7.1875</v>
      </c>
      <c r="N1426" s="9">
        <v>5.2760400000000001</v>
      </c>
      <c r="O1426" s="9">
        <v>3.90415</v>
      </c>
      <c r="P1426" s="9">
        <v>6.3882000000000003</v>
      </c>
      <c r="Q1426" s="9">
        <v>8.785499999999999</v>
      </c>
      <c r="R1426" s="9">
        <v>5.9954999999999998</v>
      </c>
      <c r="S1426" s="9">
        <v>4.9923500000000001</v>
      </c>
      <c r="T1426" s="9">
        <v>7.9775</v>
      </c>
      <c r="U1426" s="9">
        <v>10.977499999999999</v>
      </c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</row>
    <row r="1427" spans="3:50" x14ac:dyDescent="0.2">
      <c r="C1427" s="16">
        <f t="shared" si="45"/>
        <v>1423</v>
      </c>
      <c r="D1427" t="e">
        <f t="shared" ca="1" si="44"/>
        <v>#NAME?</v>
      </c>
      <c r="I1427">
        <v>1423</v>
      </c>
      <c r="J1427">
        <v>4.3574545454545461</v>
      </c>
      <c r="K1427" s="9">
        <v>3.1653249999999997</v>
      </c>
      <c r="L1427" s="9">
        <v>5.5129999999999999</v>
      </c>
      <c r="M1427" s="9">
        <v>7.1887499999999998</v>
      </c>
      <c r="N1427" s="9">
        <v>5.2762600000000006</v>
      </c>
      <c r="O1427" s="9">
        <v>3.9044750000000001</v>
      </c>
      <c r="P1427" s="9">
        <v>6.3893000000000004</v>
      </c>
      <c r="Q1427" s="9">
        <v>8.7867499999999996</v>
      </c>
      <c r="R1427" s="9">
        <v>5.9957500000000001</v>
      </c>
      <c r="S1427" s="9">
        <v>4.992775</v>
      </c>
      <c r="T1427" s="9">
        <v>7.9787499999999998</v>
      </c>
      <c r="U1427" s="9">
        <v>10.97875</v>
      </c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</row>
    <row r="1428" spans="3:50" x14ac:dyDescent="0.2">
      <c r="C1428" s="16">
        <f t="shared" si="45"/>
        <v>1424</v>
      </c>
      <c r="D1428" t="e">
        <f t="shared" ca="1" si="44"/>
        <v>#NAME?</v>
      </c>
      <c r="I1428">
        <v>1424</v>
      </c>
      <c r="J1428">
        <v>4.3578181818181818</v>
      </c>
      <c r="K1428" s="9">
        <v>3.1656</v>
      </c>
      <c r="L1428" s="9">
        <v>5.5140000000000002</v>
      </c>
      <c r="M1428" s="9">
        <v>7.19</v>
      </c>
      <c r="N1428" s="9">
        <v>5.2764800000000003</v>
      </c>
      <c r="O1428" s="9">
        <v>3.9047999999999998</v>
      </c>
      <c r="P1428" s="9">
        <v>6.3904000000000005</v>
      </c>
      <c r="Q1428" s="9">
        <v>8.7880000000000003</v>
      </c>
      <c r="R1428" s="9">
        <v>5.9960000000000004</v>
      </c>
      <c r="S1428" s="9">
        <v>4.9931999999999999</v>
      </c>
      <c r="T1428" s="9">
        <v>7.98</v>
      </c>
      <c r="U1428" s="9">
        <v>10.98</v>
      </c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</row>
    <row r="1429" spans="3:50" x14ac:dyDescent="0.2">
      <c r="C1429" s="16">
        <f t="shared" si="45"/>
        <v>1425</v>
      </c>
      <c r="D1429" t="e">
        <f t="shared" ca="1" si="44"/>
        <v>#NAME?</v>
      </c>
      <c r="I1429">
        <v>1425</v>
      </c>
      <c r="J1429">
        <v>4.3581818181818184</v>
      </c>
      <c r="K1429" s="9">
        <v>3.1658749999999998</v>
      </c>
      <c r="L1429" s="9">
        <v>5.5150000000000006</v>
      </c>
      <c r="M1429" s="9">
        <v>7.1912500000000001</v>
      </c>
      <c r="N1429" s="9">
        <v>5.2766999999999999</v>
      </c>
      <c r="O1429" s="9">
        <v>3.905125</v>
      </c>
      <c r="P1429" s="9">
        <v>6.3915000000000006</v>
      </c>
      <c r="Q1429" s="9">
        <v>8.7892499999999991</v>
      </c>
      <c r="R1429" s="9">
        <v>5.9962499999999999</v>
      </c>
      <c r="S1429" s="9">
        <v>4.9936249999999998</v>
      </c>
      <c r="T1429" s="9">
        <v>7.9812500000000002</v>
      </c>
      <c r="U1429" s="9">
        <v>10.981249999999999</v>
      </c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</row>
    <row r="1430" spans="3:50" x14ac:dyDescent="0.2">
      <c r="C1430" s="16">
        <f t="shared" si="45"/>
        <v>1426</v>
      </c>
      <c r="D1430" t="e">
        <f t="shared" ca="1" si="44"/>
        <v>#NAME?</v>
      </c>
      <c r="I1430">
        <v>1426</v>
      </c>
      <c r="J1430">
        <v>4.3585454545454549</v>
      </c>
      <c r="K1430" s="9">
        <v>3.16615</v>
      </c>
      <c r="L1430" s="9">
        <v>5.516</v>
      </c>
      <c r="M1430" s="9">
        <v>7.1924999999999999</v>
      </c>
      <c r="N1430" s="9">
        <v>5.2769200000000005</v>
      </c>
      <c r="O1430" s="9">
        <v>3.9054500000000001</v>
      </c>
      <c r="P1430" s="9">
        <v>6.3925999999999998</v>
      </c>
      <c r="Q1430" s="9">
        <v>8.7904999999999998</v>
      </c>
      <c r="R1430" s="9">
        <v>5.9965000000000002</v>
      </c>
      <c r="S1430" s="9">
        <v>4.9940499999999997</v>
      </c>
      <c r="T1430" s="9">
        <v>7.9824999999999999</v>
      </c>
      <c r="U1430" s="9">
        <v>10.9825</v>
      </c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</row>
    <row r="1431" spans="3:50" x14ac:dyDescent="0.2">
      <c r="C1431" s="16">
        <f t="shared" si="45"/>
        <v>1427</v>
      </c>
      <c r="D1431" t="e">
        <f t="shared" ca="1" si="44"/>
        <v>#NAME?</v>
      </c>
      <c r="I1431">
        <v>1427</v>
      </c>
      <c r="J1431">
        <v>4.3589090909090915</v>
      </c>
      <c r="K1431" s="9">
        <v>3.1664249999999998</v>
      </c>
      <c r="L1431" s="9">
        <v>5.5170000000000003</v>
      </c>
      <c r="M1431" s="9">
        <v>7.1937499999999996</v>
      </c>
      <c r="N1431" s="9">
        <v>5.2771400000000002</v>
      </c>
      <c r="O1431" s="9">
        <v>3.9057750000000002</v>
      </c>
      <c r="P1431" s="9">
        <v>6.3936999999999999</v>
      </c>
      <c r="Q1431" s="9">
        <v>8.7917500000000004</v>
      </c>
      <c r="R1431" s="9">
        <v>5.9967500000000005</v>
      </c>
      <c r="S1431" s="9">
        <v>4.9944749999999996</v>
      </c>
      <c r="T1431" s="9">
        <v>7.9837499999999997</v>
      </c>
      <c r="U1431" s="9">
        <v>10.983750000000001</v>
      </c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</row>
    <row r="1432" spans="3:50" x14ac:dyDescent="0.2">
      <c r="C1432" s="16">
        <f t="shared" si="45"/>
        <v>1428</v>
      </c>
      <c r="D1432" t="e">
        <f t="shared" ca="1" si="44"/>
        <v>#NAME?</v>
      </c>
      <c r="I1432">
        <v>1428</v>
      </c>
      <c r="J1432">
        <v>4.3592727272727272</v>
      </c>
      <c r="K1432" s="9">
        <v>3.1667000000000001</v>
      </c>
      <c r="L1432" s="9">
        <v>5.5180000000000007</v>
      </c>
      <c r="M1432" s="9">
        <v>7.1950000000000003</v>
      </c>
      <c r="N1432" s="9">
        <v>5.2773599999999998</v>
      </c>
      <c r="O1432" s="9">
        <v>3.9060999999999999</v>
      </c>
      <c r="P1432" s="9">
        <v>6.3948</v>
      </c>
      <c r="Q1432" s="9">
        <v>8.7929999999999993</v>
      </c>
      <c r="R1432" s="9">
        <v>5.9969999999999999</v>
      </c>
      <c r="S1432" s="9">
        <v>4.9948999999999995</v>
      </c>
      <c r="T1432" s="9">
        <v>7.9850000000000003</v>
      </c>
      <c r="U1432" s="9">
        <v>10.984999999999999</v>
      </c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</row>
    <row r="1433" spans="3:50" x14ac:dyDescent="0.2">
      <c r="C1433" s="16">
        <f t="shared" si="45"/>
        <v>1429</v>
      </c>
      <c r="D1433" t="e">
        <f t="shared" ca="1" si="44"/>
        <v>#NAME?</v>
      </c>
      <c r="I1433">
        <v>1429</v>
      </c>
      <c r="J1433">
        <v>4.3596363636363638</v>
      </c>
      <c r="K1433" s="9">
        <v>3.1669749999999999</v>
      </c>
      <c r="L1433" s="9">
        <v>5.5190000000000001</v>
      </c>
      <c r="M1433" s="9">
        <v>7.19625</v>
      </c>
      <c r="N1433" s="9">
        <v>5.2775800000000004</v>
      </c>
      <c r="O1433" s="9">
        <v>3.906425</v>
      </c>
      <c r="P1433" s="9">
        <v>6.3959000000000001</v>
      </c>
      <c r="Q1433" s="9">
        <v>8.7942499999999999</v>
      </c>
      <c r="R1433" s="9">
        <v>5.9972500000000002</v>
      </c>
      <c r="S1433" s="9">
        <v>4.9953250000000002</v>
      </c>
      <c r="T1433" s="9">
        <v>7.9862500000000001</v>
      </c>
      <c r="U1433" s="9">
        <v>10.98625</v>
      </c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</row>
    <row r="1434" spans="3:50" x14ac:dyDescent="0.2">
      <c r="C1434" s="16">
        <f t="shared" si="45"/>
        <v>1430</v>
      </c>
      <c r="D1434" t="e">
        <f t="shared" ca="1" si="44"/>
        <v>#NAME?</v>
      </c>
      <c r="I1434">
        <v>1430</v>
      </c>
      <c r="J1434">
        <v>4.3600000000000003</v>
      </c>
      <c r="K1434" s="9">
        <v>3.1672500000000001</v>
      </c>
      <c r="L1434" s="9">
        <v>5.5200000000000005</v>
      </c>
      <c r="M1434" s="9">
        <v>7.1974999999999998</v>
      </c>
      <c r="N1434" s="9">
        <v>5.2778</v>
      </c>
      <c r="O1434" s="9">
        <v>3.9067500000000002</v>
      </c>
      <c r="P1434" s="9">
        <v>6.3970000000000002</v>
      </c>
      <c r="Q1434" s="9">
        <v>8.7955000000000005</v>
      </c>
      <c r="R1434" s="9">
        <v>5.9975000000000005</v>
      </c>
      <c r="S1434" s="9">
        <v>4.9957500000000001</v>
      </c>
      <c r="T1434" s="9">
        <v>7.9874999999999998</v>
      </c>
      <c r="U1434" s="9">
        <v>10.987500000000001</v>
      </c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</row>
    <row r="1435" spans="3:50" x14ac:dyDescent="0.2">
      <c r="C1435" s="16">
        <f t="shared" si="45"/>
        <v>1431</v>
      </c>
      <c r="D1435" t="e">
        <f t="shared" ca="1" si="44"/>
        <v>#NAME?</v>
      </c>
      <c r="I1435">
        <v>1431</v>
      </c>
      <c r="J1435">
        <v>4.3602857142857143</v>
      </c>
      <c r="K1435" s="9">
        <v>3.1675249999999999</v>
      </c>
      <c r="L1435" s="9">
        <v>5.5209999999999999</v>
      </c>
      <c r="M1435" s="9">
        <v>7.1987500000000004</v>
      </c>
      <c r="N1435" s="9">
        <v>5.2780200000000006</v>
      </c>
      <c r="O1435" s="9">
        <v>3.9070749999999999</v>
      </c>
      <c r="P1435" s="9">
        <v>6.3981000000000003</v>
      </c>
      <c r="Q1435" s="9">
        <v>8.7967499999999994</v>
      </c>
      <c r="R1435" s="9">
        <v>5.9977499999999999</v>
      </c>
      <c r="S1435" s="9">
        <v>4.996175</v>
      </c>
      <c r="T1435" s="9">
        <v>7.9887500000000005</v>
      </c>
      <c r="U1435" s="9">
        <v>10.98875</v>
      </c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</row>
    <row r="1436" spans="3:50" x14ac:dyDescent="0.2">
      <c r="C1436" s="16">
        <f t="shared" si="45"/>
        <v>1432</v>
      </c>
      <c r="D1436" t="e">
        <f t="shared" ca="1" si="44"/>
        <v>#NAME?</v>
      </c>
      <c r="I1436">
        <v>1432</v>
      </c>
      <c r="J1436">
        <v>4.3605714285714292</v>
      </c>
      <c r="K1436" s="9">
        <v>3.1677999999999997</v>
      </c>
      <c r="L1436" s="9">
        <v>5.5220000000000002</v>
      </c>
      <c r="M1436" s="9">
        <v>7.2</v>
      </c>
      <c r="N1436" s="9">
        <v>5.2782400000000003</v>
      </c>
      <c r="O1436" s="9">
        <v>3.9074</v>
      </c>
      <c r="P1436" s="9">
        <v>6.3992000000000004</v>
      </c>
      <c r="Q1436" s="9">
        <v>8.798</v>
      </c>
      <c r="R1436" s="9">
        <v>5.9980000000000002</v>
      </c>
      <c r="S1436" s="9">
        <v>4.9965999999999999</v>
      </c>
      <c r="T1436" s="9">
        <v>7.99</v>
      </c>
      <c r="U1436" s="9">
        <v>10.99</v>
      </c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</row>
    <row r="1437" spans="3:50" x14ac:dyDescent="0.2">
      <c r="C1437" s="16">
        <f t="shared" si="45"/>
        <v>1433</v>
      </c>
      <c r="D1437" t="e">
        <f t="shared" ca="1" si="44"/>
        <v>#NAME?</v>
      </c>
      <c r="I1437">
        <v>1433</v>
      </c>
      <c r="J1437">
        <v>4.3608571428571432</v>
      </c>
      <c r="K1437" s="9">
        <v>3.168075</v>
      </c>
      <c r="L1437" s="9">
        <v>5.5230000000000006</v>
      </c>
      <c r="M1437" s="9">
        <v>7.2012499999999999</v>
      </c>
      <c r="N1437" s="9">
        <v>5.2784599999999999</v>
      </c>
      <c r="O1437" s="9">
        <v>3.9077250000000001</v>
      </c>
      <c r="P1437" s="9">
        <v>6.4003000000000005</v>
      </c>
      <c r="Q1437" s="9">
        <v>8.7992499999999989</v>
      </c>
      <c r="R1437" s="9">
        <v>5.9982499999999996</v>
      </c>
      <c r="S1437" s="9">
        <v>4.9970249999999998</v>
      </c>
      <c r="T1437" s="9">
        <v>7.99125</v>
      </c>
      <c r="U1437" s="9">
        <v>10.991249999999999</v>
      </c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</row>
    <row r="1438" spans="3:50" x14ac:dyDescent="0.2">
      <c r="C1438" s="16">
        <f t="shared" si="45"/>
        <v>1434</v>
      </c>
      <c r="D1438" t="e">
        <f t="shared" ca="1" si="44"/>
        <v>#NAME?</v>
      </c>
      <c r="I1438">
        <v>1434</v>
      </c>
      <c r="J1438">
        <v>4.3611428571428572</v>
      </c>
      <c r="K1438" s="9">
        <v>3.1683499999999998</v>
      </c>
      <c r="L1438" s="9">
        <v>5.524</v>
      </c>
      <c r="M1438" s="9">
        <v>7.2024999999999997</v>
      </c>
      <c r="N1438" s="9">
        <v>5.2786800000000005</v>
      </c>
      <c r="O1438" s="9">
        <v>3.9080500000000002</v>
      </c>
      <c r="P1438" s="9">
        <v>6.4014000000000006</v>
      </c>
      <c r="Q1438" s="9">
        <v>8.8004999999999995</v>
      </c>
      <c r="R1438" s="9">
        <v>5.9984999999999999</v>
      </c>
      <c r="S1438" s="9">
        <v>4.9974499999999997</v>
      </c>
      <c r="T1438" s="9">
        <v>7.9924999999999997</v>
      </c>
      <c r="U1438" s="9">
        <v>10.9925</v>
      </c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</row>
    <row r="1439" spans="3:50" x14ac:dyDescent="0.2">
      <c r="C1439" s="16">
        <f t="shared" si="45"/>
        <v>1435</v>
      </c>
      <c r="D1439" t="e">
        <f t="shared" ca="1" si="44"/>
        <v>#NAME?</v>
      </c>
      <c r="I1439">
        <v>1435</v>
      </c>
      <c r="J1439">
        <v>4.3614285714285721</v>
      </c>
      <c r="K1439" s="9">
        <v>3.168625</v>
      </c>
      <c r="L1439" s="9">
        <v>5.5250000000000004</v>
      </c>
      <c r="M1439" s="9">
        <v>7.2037500000000003</v>
      </c>
      <c r="N1439" s="9">
        <v>5.2789000000000001</v>
      </c>
      <c r="O1439" s="9">
        <v>3.9083749999999999</v>
      </c>
      <c r="P1439" s="9">
        <v>6.4024999999999999</v>
      </c>
      <c r="Q1439" s="9">
        <v>8.8017500000000002</v>
      </c>
      <c r="R1439" s="9">
        <v>5.9987500000000002</v>
      </c>
      <c r="S1439" s="9">
        <v>4.9978749999999996</v>
      </c>
      <c r="T1439" s="9">
        <v>7.9937500000000004</v>
      </c>
      <c r="U1439" s="9">
        <v>10.99375</v>
      </c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</row>
    <row r="1440" spans="3:50" x14ac:dyDescent="0.2">
      <c r="C1440" s="16">
        <f t="shared" si="45"/>
        <v>1436</v>
      </c>
      <c r="D1440" t="e">
        <f t="shared" ca="1" si="44"/>
        <v>#NAME?</v>
      </c>
      <c r="I1440">
        <v>1436</v>
      </c>
      <c r="J1440">
        <v>4.3617142857142861</v>
      </c>
      <c r="K1440" s="9">
        <v>3.1688999999999998</v>
      </c>
      <c r="L1440" s="9">
        <v>5.5259999999999998</v>
      </c>
      <c r="M1440" s="9">
        <v>7.2050000000000001</v>
      </c>
      <c r="N1440" s="9">
        <v>5.2791200000000007</v>
      </c>
      <c r="O1440" s="9">
        <v>3.9087000000000001</v>
      </c>
      <c r="P1440" s="9">
        <v>6.4036</v>
      </c>
      <c r="Q1440" s="9">
        <v>8.802999999999999</v>
      </c>
      <c r="R1440" s="9">
        <v>5.9989999999999997</v>
      </c>
      <c r="S1440" s="9">
        <v>4.9983000000000004</v>
      </c>
      <c r="T1440" s="9">
        <v>7.9950000000000001</v>
      </c>
      <c r="U1440" s="9">
        <v>10.994999999999999</v>
      </c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</row>
    <row r="1441" spans="2:50" x14ac:dyDescent="0.2">
      <c r="C1441" s="16">
        <f t="shared" si="45"/>
        <v>1437</v>
      </c>
      <c r="D1441" t="e">
        <f t="shared" ca="1" si="44"/>
        <v>#NAME?</v>
      </c>
      <c r="I1441">
        <v>1437</v>
      </c>
      <c r="J1441">
        <v>4.3620000000000001</v>
      </c>
      <c r="K1441" s="9">
        <v>3.1691750000000001</v>
      </c>
      <c r="L1441" s="9">
        <v>5.5270000000000001</v>
      </c>
      <c r="M1441" s="9">
        <v>7.2062499999999998</v>
      </c>
      <c r="N1441" s="9">
        <v>5.2793400000000004</v>
      </c>
      <c r="O1441" s="9">
        <v>3.9090250000000002</v>
      </c>
      <c r="P1441" s="9">
        <v>6.4047000000000001</v>
      </c>
      <c r="Q1441" s="9">
        <v>8.8042499999999997</v>
      </c>
      <c r="R1441" s="9">
        <v>5.99925</v>
      </c>
      <c r="S1441" s="9">
        <v>4.9987250000000003</v>
      </c>
      <c r="T1441" s="9">
        <v>7.9962499999999999</v>
      </c>
      <c r="U1441" s="9">
        <v>10.99625</v>
      </c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</row>
    <row r="1442" spans="2:50" x14ac:dyDescent="0.2">
      <c r="C1442" s="16">
        <f t="shared" si="45"/>
        <v>1438</v>
      </c>
      <c r="D1442" t="e">
        <f t="shared" ca="1" si="44"/>
        <v>#NAME?</v>
      </c>
      <c r="I1442">
        <v>1438</v>
      </c>
      <c r="J1442">
        <v>4.362285714285715</v>
      </c>
      <c r="K1442" s="9">
        <v>3.1694499999999999</v>
      </c>
      <c r="L1442" s="9">
        <v>5.5280000000000005</v>
      </c>
      <c r="M1442" s="9">
        <v>7.2074999999999996</v>
      </c>
      <c r="N1442" s="9">
        <v>5.27956</v>
      </c>
      <c r="O1442" s="9">
        <v>3.9093500000000003</v>
      </c>
      <c r="P1442" s="9">
        <v>6.4058000000000002</v>
      </c>
      <c r="Q1442" s="9">
        <v>8.8055000000000003</v>
      </c>
      <c r="R1442" s="9">
        <v>5.9995000000000003</v>
      </c>
      <c r="S1442" s="9">
        <v>4.9991500000000002</v>
      </c>
      <c r="T1442" s="9">
        <v>7.9974999999999996</v>
      </c>
      <c r="U1442" s="9">
        <v>10.9975</v>
      </c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</row>
    <row r="1443" spans="2:50" x14ac:dyDescent="0.2">
      <c r="C1443" s="16">
        <f t="shared" si="45"/>
        <v>1439</v>
      </c>
      <c r="D1443" t="e">
        <f t="shared" ca="1" si="44"/>
        <v>#NAME?</v>
      </c>
      <c r="I1443">
        <v>1439</v>
      </c>
      <c r="J1443">
        <v>4.362571428571429</v>
      </c>
      <c r="K1443" s="9">
        <v>3.1697250000000001</v>
      </c>
      <c r="L1443" s="9">
        <v>5.5289999999999999</v>
      </c>
      <c r="M1443" s="9">
        <v>7.2087500000000002</v>
      </c>
      <c r="N1443" s="9">
        <v>5.2797800000000006</v>
      </c>
      <c r="O1443" s="9">
        <v>3.909675</v>
      </c>
      <c r="P1443" s="9">
        <v>6.4069000000000003</v>
      </c>
      <c r="Q1443" s="9">
        <v>8.8067499999999992</v>
      </c>
      <c r="R1443" s="9">
        <v>5.9997499999999997</v>
      </c>
      <c r="S1443" s="9">
        <v>4.9995750000000001</v>
      </c>
      <c r="T1443" s="9">
        <v>7.9987500000000002</v>
      </c>
      <c r="U1443" s="9">
        <v>10.998749999999999</v>
      </c>
      <c r="AU1443" s="2"/>
      <c r="AV1443" s="2"/>
      <c r="AW1443" s="2"/>
      <c r="AX1443" s="2"/>
    </row>
    <row r="1444" spans="2:50" x14ac:dyDescent="0.2">
      <c r="B1444" s="4"/>
      <c r="C1444" s="16">
        <f t="shared" si="45"/>
        <v>1440</v>
      </c>
      <c r="D1444" t="e">
        <f t="shared" ca="1" si="44"/>
        <v>#NAME?</v>
      </c>
      <c r="I1444">
        <v>1440</v>
      </c>
      <c r="J1444">
        <v>4.362857142857143</v>
      </c>
      <c r="K1444" s="9">
        <v>3.17</v>
      </c>
      <c r="L1444" s="9">
        <v>5.53</v>
      </c>
      <c r="M1444" s="9">
        <v>7.21</v>
      </c>
      <c r="N1444" s="9">
        <v>5.28</v>
      </c>
      <c r="O1444" s="9">
        <v>3.91</v>
      </c>
      <c r="P1444" s="9">
        <v>6.4080000000000004</v>
      </c>
      <c r="Q1444" s="9">
        <v>8.8079999999999998</v>
      </c>
      <c r="R1444" s="9">
        <v>6</v>
      </c>
      <c r="S1444" s="9">
        <v>5</v>
      </c>
      <c r="T1444" s="9">
        <v>8</v>
      </c>
      <c r="U1444" s="9">
        <v>11</v>
      </c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</row>
    <row r="1445" spans="2:50" x14ac:dyDescent="0.2">
      <c r="C1445" s="16">
        <f t="shared" si="45"/>
        <v>1441</v>
      </c>
      <c r="D1445" t="e">
        <f t="shared" ca="1" si="44"/>
        <v>#NAME?</v>
      </c>
      <c r="I1445">
        <v>1441</v>
      </c>
      <c r="J1445">
        <v>4.363142857142857</v>
      </c>
      <c r="K1445" s="9">
        <v>3.17</v>
      </c>
      <c r="L1445" s="9">
        <v>5.53</v>
      </c>
      <c r="M1445" s="9">
        <v>7.21</v>
      </c>
      <c r="N1445" s="9">
        <v>5.28</v>
      </c>
      <c r="O1445" s="9">
        <v>3.91</v>
      </c>
      <c r="P1445" s="9">
        <v>6.4080000000000004</v>
      </c>
      <c r="Q1445" s="9">
        <v>8.8079999999999998</v>
      </c>
      <c r="R1445" s="9">
        <v>6</v>
      </c>
      <c r="S1445" s="9">
        <v>5</v>
      </c>
      <c r="T1445" s="9">
        <v>8</v>
      </c>
      <c r="U1445" s="9">
        <v>11</v>
      </c>
      <c r="AA1445" s="2"/>
      <c r="AB1445" s="2"/>
      <c r="AX1445" s="2"/>
    </row>
    <row r="1446" spans="2:50" x14ac:dyDescent="0.2">
      <c r="C1446" s="16">
        <f t="shared" si="45"/>
        <v>1442</v>
      </c>
      <c r="D1446" t="e">
        <f t="shared" ca="1" si="44"/>
        <v>#NAME?</v>
      </c>
      <c r="I1446">
        <v>1442</v>
      </c>
      <c r="J1446">
        <v>4.3634285714285719</v>
      </c>
      <c r="K1446" s="9">
        <v>3.17</v>
      </c>
      <c r="L1446" s="9">
        <v>5.53</v>
      </c>
      <c r="M1446" s="9">
        <v>7.21</v>
      </c>
      <c r="N1446" s="9">
        <v>5.28</v>
      </c>
      <c r="O1446" s="9">
        <v>3.91</v>
      </c>
      <c r="P1446" s="9">
        <v>6.4080000000000004</v>
      </c>
      <c r="Q1446" s="9">
        <v>8.8079999999999998</v>
      </c>
      <c r="R1446" s="9">
        <v>6</v>
      </c>
      <c r="S1446" s="9">
        <v>5</v>
      </c>
      <c r="T1446" s="9">
        <v>8</v>
      </c>
      <c r="U1446" s="9">
        <v>11</v>
      </c>
      <c r="AT1446" s="2"/>
      <c r="AU1446" s="2"/>
      <c r="AV1446" s="2"/>
      <c r="AW1446" s="2"/>
      <c r="AX1446" s="2"/>
    </row>
    <row r="1447" spans="2:50" x14ac:dyDescent="0.2">
      <c r="C1447" s="16">
        <f t="shared" si="45"/>
        <v>1443</v>
      </c>
      <c r="D1447" t="e">
        <f t="shared" ca="1" si="44"/>
        <v>#NAME?</v>
      </c>
      <c r="I1447">
        <v>1443</v>
      </c>
      <c r="J1447">
        <v>4.3637142857142859</v>
      </c>
      <c r="K1447" s="9">
        <v>3.17</v>
      </c>
      <c r="L1447" s="9">
        <v>5.53</v>
      </c>
      <c r="M1447" s="9">
        <v>7.21</v>
      </c>
      <c r="N1447" s="9">
        <v>5.28</v>
      </c>
      <c r="O1447" s="9">
        <v>3.91</v>
      </c>
      <c r="P1447" s="9">
        <v>6.4080000000000004</v>
      </c>
      <c r="Q1447" s="9">
        <v>8.8079999999999998</v>
      </c>
      <c r="R1447" s="9">
        <v>6</v>
      </c>
      <c r="S1447" s="9">
        <v>5</v>
      </c>
      <c r="T1447" s="9">
        <v>8</v>
      </c>
      <c r="U1447" s="9">
        <v>11</v>
      </c>
    </row>
    <row r="1448" spans="2:50" x14ac:dyDescent="0.2">
      <c r="C1448" s="16">
        <f t="shared" si="45"/>
        <v>1444</v>
      </c>
      <c r="D1448" t="e">
        <f t="shared" ca="1" si="44"/>
        <v>#NAME?</v>
      </c>
      <c r="I1448">
        <v>1444</v>
      </c>
      <c r="J1448">
        <v>4.3639999999999999</v>
      </c>
      <c r="K1448" s="9">
        <v>3.17</v>
      </c>
      <c r="L1448" s="9">
        <v>5.53</v>
      </c>
      <c r="M1448" s="9">
        <v>7.21</v>
      </c>
      <c r="N1448" s="9">
        <v>5.28</v>
      </c>
      <c r="O1448" s="9">
        <v>3.91</v>
      </c>
      <c r="P1448" s="9">
        <v>6.4080000000000004</v>
      </c>
      <c r="Q1448" s="9">
        <v>8.8079999999999998</v>
      </c>
      <c r="R1448" s="9">
        <v>6</v>
      </c>
      <c r="S1448" s="9">
        <v>5</v>
      </c>
      <c r="T1448" s="9">
        <v>8</v>
      </c>
      <c r="U1448" s="9">
        <v>11</v>
      </c>
    </row>
    <row r="1449" spans="2:50" x14ac:dyDescent="0.2">
      <c r="C1449" s="16">
        <f t="shared" si="45"/>
        <v>1445</v>
      </c>
      <c r="D1449" t="e">
        <f t="shared" ca="1" si="44"/>
        <v>#NAME?</v>
      </c>
      <c r="I1449">
        <v>1445</v>
      </c>
      <c r="J1449">
        <v>4.3642857142857148</v>
      </c>
      <c r="K1449" s="9">
        <v>3.17</v>
      </c>
      <c r="L1449" s="9">
        <v>5.53</v>
      </c>
      <c r="M1449" s="9">
        <v>7.21</v>
      </c>
      <c r="N1449" s="9">
        <v>5.28</v>
      </c>
      <c r="O1449" s="9">
        <v>3.91</v>
      </c>
      <c r="P1449" s="9">
        <v>6.4080000000000004</v>
      </c>
      <c r="Q1449" s="9">
        <v>8.8079999999999998</v>
      </c>
      <c r="R1449" s="9">
        <v>6</v>
      </c>
      <c r="S1449" s="9">
        <v>5</v>
      </c>
      <c r="T1449" s="9">
        <v>8</v>
      </c>
      <c r="U1449" s="9">
        <v>11</v>
      </c>
    </row>
    <row r="1450" spans="2:50" x14ac:dyDescent="0.2">
      <c r="C1450" s="16">
        <f t="shared" si="45"/>
        <v>1446</v>
      </c>
      <c r="D1450" t="e">
        <f t="shared" ca="1" si="44"/>
        <v>#NAME?</v>
      </c>
      <c r="I1450">
        <v>1446</v>
      </c>
      <c r="J1450">
        <v>4.3645714285714288</v>
      </c>
      <c r="K1450" s="9">
        <v>3.17</v>
      </c>
      <c r="L1450" s="9">
        <v>5.53</v>
      </c>
      <c r="M1450" s="9">
        <v>7.21</v>
      </c>
      <c r="N1450" s="9">
        <v>5.28</v>
      </c>
      <c r="O1450" s="9">
        <v>3.91</v>
      </c>
      <c r="P1450" s="9">
        <v>6.4080000000000004</v>
      </c>
      <c r="Q1450" s="9">
        <v>8.8079999999999998</v>
      </c>
      <c r="R1450" s="9">
        <v>6</v>
      </c>
      <c r="S1450" s="9">
        <v>5</v>
      </c>
      <c r="T1450" s="9">
        <v>8</v>
      </c>
      <c r="U1450" s="9">
        <v>11</v>
      </c>
    </row>
    <row r="1451" spans="2:50" x14ac:dyDescent="0.2">
      <c r="C1451" s="16">
        <f t="shared" si="45"/>
        <v>1447</v>
      </c>
      <c r="D1451" t="e">
        <f t="shared" ca="1" si="44"/>
        <v>#NAME?</v>
      </c>
      <c r="I1451">
        <v>1447</v>
      </c>
      <c r="J1451">
        <v>4.3648571428571428</v>
      </c>
      <c r="K1451" s="9">
        <v>3.17</v>
      </c>
      <c r="L1451" s="9">
        <v>5.53</v>
      </c>
      <c r="M1451" s="9">
        <v>7.21</v>
      </c>
      <c r="N1451" s="9">
        <v>5.28</v>
      </c>
      <c r="O1451" s="9">
        <v>3.91</v>
      </c>
      <c r="P1451" s="9">
        <v>6.4080000000000004</v>
      </c>
      <c r="Q1451" s="9">
        <v>8.8079999999999998</v>
      </c>
      <c r="R1451" s="9">
        <v>6</v>
      </c>
      <c r="S1451" s="9">
        <v>5</v>
      </c>
      <c r="T1451" s="9">
        <v>8</v>
      </c>
      <c r="U1451" s="9">
        <v>11</v>
      </c>
    </row>
    <row r="1452" spans="2:50" x14ac:dyDescent="0.2">
      <c r="C1452" s="16">
        <f t="shared" si="45"/>
        <v>1448</v>
      </c>
      <c r="D1452" t="e">
        <f t="shared" ca="1" si="44"/>
        <v>#NAME?</v>
      </c>
      <c r="I1452">
        <v>1448</v>
      </c>
      <c r="J1452">
        <v>4.3651428571428577</v>
      </c>
      <c r="K1452" s="9">
        <v>3.17</v>
      </c>
      <c r="L1452" s="9">
        <v>5.53</v>
      </c>
      <c r="M1452" s="9">
        <v>7.21</v>
      </c>
      <c r="N1452" s="9">
        <v>5.28</v>
      </c>
      <c r="O1452" s="9">
        <v>3.91</v>
      </c>
      <c r="P1452" s="9">
        <v>6.4080000000000004</v>
      </c>
      <c r="Q1452" s="9">
        <v>8.8079999999999998</v>
      </c>
      <c r="R1452" s="9">
        <v>6</v>
      </c>
      <c r="S1452" s="9">
        <v>5</v>
      </c>
      <c r="T1452" s="9">
        <v>8</v>
      </c>
      <c r="U1452" s="9">
        <v>11</v>
      </c>
    </row>
    <row r="1453" spans="2:50" x14ac:dyDescent="0.2">
      <c r="C1453" s="16">
        <f t="shared" si="45"/>
        <v>1449</v>
      </c>
      <c r="D1453" t="e">
        <f t="shared" ca="1" si="44"/>
        <v>#NAME?</v>
      </c>
      <c r="I1453">
        <v>1449</v>
      </c>
      <c r="J1453">
        <v>4.3654285714285717</v>
      </c>
      <c r="K1453" s="9">
        <v>3.17</v>
      </c>
      <c r="L1453" s="9">
        <v>5.53</v>
      </c>
      <c r="M1453" s="9">
        <v>7.21</v>
      </c>
      <c r="N1453" s="9">
        <v>5.28</v>
      </c>
      <c r="O1453" s="9">
        <v>3.91</v>
      </c>
      <c r="P1453" s="9">
        <v>6.4080000000000004</v>
      </c>
      <c r="Q1453" s="9">
        <v>8.8079999999999998</v>
      </c>
      <c r="R1453" s="9">
        <v>6</v>
      </c>
      <c r="S1453" s="9">
        <v>5</v>
      </c>
      <c r="T1453" s="9">
        <v>8</v>
      </c>
      <c r="U1453" s="9">
        <v>11</v>
      </c>
    </row>
    <row r="1454" spans="2:50" x14ac:dyDescent="0.2">
      <c r="C1454" s="16">
        <f t="shared" si="45"/>
        <v>1450</v>
      </c>
      <c r="D1454" t="e">
        <f t="shared" ca="1" si="44"/>
        <v>#NAME?</v>
      </c>
      <c r="I1454">
        <v>1450</v>
      </c>
      <c r="J1454">
        <v>4.3657142857142857</v>
      </c>
      <c r="K1454" s="9">
        <v>3.17</v>
      </c>
      <c r="L1454" s="9">
        <v>5.53</v>
      </c>
      <c r="M1454" s="9">
        <v>7.21</v>
      </c>
      <c r="N1454" s="9">
        <v>5.28</v>
      </c>
      <c r="O1454" s="9">
        <v>3.91</v>
      </c>
      <c r="P1454" s="9">
        <v>6.4080000000000004</v>
      </c>
      <c r="Q1454" s="9">
        <v>8.8079999999999998</v>
      </c>
      <c r="R1454" s="9">
        <v>6</v>
      </c>
      <c r="S1454" s="9">
        <v>5</v>
      </c>
      <c r="T1454" s="9">
        <v>8</v>
      </c>
      <c r="U1454" s="9">
        <v>11</v>
      </c>
    </row>
    <row r="1455" spans="2:50" x14ac:dyDescent="0.2">
      <c r="C1455" s="16">
        <f t="shared" si="45"/>
        <v>1451</v>
      </c>
      <c r="D1455" t="e">
        <f t="shared" ca="1" si="44"/>
        <v>#NAME?</v>
      </c>
      <c r="I1455">
        <v>1451</v>
      </c>
      <c r="J1455">
        <v>4.3660000000000005</v>
      </c>
      <c r="K1455" s="9">
        <v>3.17</v>
      </c>
      <c r="L1455" s="9">
        <v>5.53</v>
      </c>
      <c r="M1455" s="9">
        <v>7.21</v>
      </c>
      <c r="N1455" s="9">
        <v>5.28</v>
      </c>
      <c r="O1455" s="9">
        <v>3.91</v>
      </c>
      <c r="P1455" s="9">
        <v>6.4080000000000004</v>
      </c>
      <c r="Q1455" s="9">
        <v>8.8079999999999998</v>
      </c>
      <c r="R1455" s="9">
        <v>6</v>
      </c>
      <c r="S1455" s="9">
        <v>5</v>
      </c>
      <c r="T1455" s="9">
        <v>8</v>
      </c>
      <c r="U1455" s="9">
        <v>11</v>
      </c>
    </row>
    <row r="1456" spans="2:50" x14ac:dyDescent="0.2">
      <c r="C1456" s="16">
        <f t="shared" si="45"/>
        <v>1452</v>
      </c>
      <c r="D1456" t="e">
        <f t="shared" ca="1" si="44"/>
        <v>#NAME?</v>
      </c>
      <c r="I1456">
        <v>1452</v>
      </c>
      <c r="J1456">
        <v>4.3662857142857145</v>
      </c>
      <c r="K1456" s="9">
        <v>3.17</v>
      </c>
      <c r="L1456" s="9">
        <v>5.53</v>
      </c>
      <c r="M1456" s="9">
        <v>7.21</v>
      </c>
      <c r="N1456" s="9">
        <v>5.28</v>
      </c>
      <c r="O1456" s="9">
        <v>3.91</v>
      </c>
      <c r="P1456" s="9">
        <v>6.4080000000000004</v>
      </c>
      <c r="Q1456" s="9">
        <v>8.8079999999999998</v>
      </c>
      <c r="R1456" s="9">
        <v>6</v>
      </c>
      <c r="S1456" s="9">
        <v>5</v>
      </c>
      <c r="T1456" s="9">
        <v>8</v>
      </c>
      <c r="U1456" s="9">
        <v>11</v>
      </c>
    </row>
    <row r="1457" spans="3:21" x14ac:dyDescent="0.2">
      <c r="C1457" s="16">
        <f t="shared" si="45"/>
        <v>1453</v>
      </c>
      <c r="D1457" t="e">
        <f t="shared" ca="1" si="44"/>
        <v>#NAME?</v>
      </c>
      <c r="I1457">
        <v>1453</v>
      </c>
      <c r="J1457">
        <v>4.3665714285714285</v>
      </c>
      <c r="K1457" s="9">
        <v>3.17</v>
      </c>
      <c r="L1457" s="9">
        <v>5.53</v>
      </c>
      <c r="M1457" s="9">
        <v>7.21</v>
      </c>
      <c r="N1457" s="9">
        <v>5.28</v>
      </c>
      <c r="O1457" s="9">
        <v>3.91</v>
      </c>
      <c r="P1457" s="9">
        <v>6.4080000000000004</v>
      </c>
      <c r="Q1457" s="9">
        <v>8.8079999999999998</v>
      </c>
      <c r="R1457" s="9">
        <v>6</v>
      </c>
      <c r="S1457" s="9">
        <v>5</v>
      </c>
      <c r="T1457" s="9">
        <v>8</v>
      </c>
      <c r="U1457" s="9">
        <v>11</v>
      </c>
    </row>
    <row r="1458" spans="3:21" x14ac:dyDescent="0.2">
      <c r="C1458" s="16">
        <f t="shared" si="45"/>
        <v>1454</v>
      </c>
      <c r="D1458" t="e">
        <f t="shared" ca="1" si="44"/>
        <v>#NAME?</v>
      </c>
      <c r="I1458">
        <v>1454</v>
      </c>
      <c r="J1458">
        <v>4.3668571428571434</v>
      </c>
      <c r="K1458" s="9">
        <v>3.17</v>
      </c>
      <c r="L1458" s="9">
        <v>5.53</v>
      </c>
      <c r="M1458" s="9">
        <v>7.21</v>
      </c>
      <c r="N1458" s="9">
        <v>5.28</v>
      </c>
      <c r="O1458" s="9">
        <v>3.91</v>
      </c>
      <c r="P1458" s="9">
        <v>6.4080000000000004</v>
      </c>
      <c r="Q1458" s="9">
        <v>8.8079999999999998</v>
      </c>
      <c r="R1458" s="9">
        <v>6</v>
      </c>
      <c r="S1458" s="9">
        <v>5</v>
      </c>
      <c r="T1458" s="9">
        <v>8</v>
      </c>
      <c r="U1458" s="9">
        <v>11</v>
      </c>
    </row>
    <row r="1459" spans="3:21" x14ac:dyDescent="0.2">
      <c r="C1459" s="16">
        <f t="shared" si="45"/>
        <v>1455</v>
      </c>
      <c r="D1459" t="e">
        <f t="shared" ca="1" si="44"/>
        <v>#NAME?</v>
      </c>
      <c r="I1459">
        <v>1455</v>
      </c>
      <c r="J1459">
        <v>4.3671428571428574</v>
      </c>
      <c r="K1459" s="9">
        <v>3.17</v>
      </c>
      <c r="L1459" s="9">
        <v>5.53</v>
      </c>
      <c r="M1459" s="9">
        <v>7.21</v>
      </c>
      <c r="N1459" s="9">
        <v>5.28</v>
      </c>
      <c r="O1459" s="9">
        <v>3.91</v>
      </c>
      <c r="P1459" s="9">
        <v>6.4080000000000004</v>
      </c>
      <c r="Q1459" s="9">
        <v>8.8079999999999998</v>
      </c>
      <c r="R1459" s="9">
        <v>6</v>
      </c>
      <c r="S1459" s="9">
        <v>5</v>
      </c>
      <c r="T1459" s="9">
        <v>8</v>
      </c>
      <c r="U1459" s="9">
        <v>11</v>
      </c>
    </row>
    <row r="1460" spans="3:21" x14ac:dyDescent="0.2">
      <c r="C1460" s="16">
        <f t="shared" si="45"/>
        <v>1456</v>
      </c>
      <c r="D1460" t="e">
        <f t="shared" ca="1" si="44"/>
        <v>#NAME?</v>
      </c>
      <c r="I1460">
        <v>1456</v>
      </c>
      <c r="J1460">
        <v>4.3674285714285714</v>
      </c>
      <c r="K1460" s="9">
        <v>3.17</v>
      </c>
      <c r="L1460" s="9">
        <v>5.53</v>
      </c>
      <c r="M1460" s="9">
        <v>7.21</v>
      </c>
      <c r="N1460" s="9">
        <v>5.28</v>
      </c>
      <c r="O1460" s="9">
        <v>3.91</v>
      </c>
      <c r="P1460" s="9">
        <v>6.4080000000000004</v>
      </c>
      <c r="Q1460" s="9">
        <v>8.8079999999999998</v>
      </c>
      <c r="R1460" s="9">
        <v>6</v>
      </c>
      <c r="S1460" s="9">
        <v>5</v>
      </c>
      <c r="T1460" s="9">
        <v>8</v>
      </c>
      <c r="U1460" s="9">
        <v>11</v>
      </c>
    </row>
    <row r="1461" spans="3:21" x14ac:dyDescent="0.2">
      <c r="C1461" s="16">
        <f t="shared" si="45"/>
        <v>1457</v>
      </c>
      <c r="D1461" t="e">
        <f t="shared" ca="1" si="44"/>
        <v>#NAME?</v>
      </c>
      <c r="I1461">
        <v>1457</v>
      </c>
      <c r="J1461">
        <v>4.3677142857142854</v>
      </c>
      <c r="K1461" s="9">
        <v>3.17</v>
      </c>
      <c r="L1461" s="9">
        <v>5.53</v>
      </c>
      <c r="M1461" s="9">
        <v>7.21</v>
      </c>
      <c r="N1461" s="9">
        <v>5.28</v>
      </c>
      <c r="O1461" s="9">
        <v>3.91</v>
      </c>
      <c r="P1461" s="9">
        <v>6.4080000000000004</v>
      </c>
      <c r="Q1461" s="9">
        <v>8.8079999999999998</v>
      </c>
      <c r="R1461" s="9">
        <v>6</v>
      </c>
      <c r="S1461" s="9">
        <v>5</v>
      </c>
      <c r="T1461" s="9">
        <v>8</v>
      </c>
      <c r="U1461" s="9">
        <v>11</v>
      </c>
    </row>
    <row r="1462" spans="3:21" x14ac:dyDescent="0.2">
      <c r="C1462" s="16">
        <f t="shared" si="45"/>
        <v>1458</v>
      </c>
      <c r="D1462" t="e">
        <f t="shared" ca="1" si="44"/>
        <v>#NAME?</v>
      </c>
      <c r="I1462">
        <v>1458</v>
      </c>
      <c r="J1462">
        <v>4.3680000000000003</v>
      </c>
      <c r="K1462" s="9">
        <v>3.17</v>
      </c>
      <c r="L1462" s="9">
        <v>5.53</v>
      </c>
      <c r="M1462" s="9">
        <v>7.21</v>
      </c>
      <c r="N1462" s="9">
        <v>5.28</v>
      </c>
      <c r="O1462" s="9">
        <v>3.91</v>
      </c>
      <c r="P1462" s="9">
        <v>6.4080000000000004</v>
      </c>
      <c r="Q1462" s="9">
        <v>8.8079999999999998</v>
      </c>
      <c r="R1462" s="9">
        <v>6</v>
      </c>
      <c r="S1462" s="9">
        <v>5</v>
      </c>
      <c r="T1462" s="9">
        <v>8</v>
      </c>
      <c r="U1462" s="9">
        <v>11</v>
      </c>
    </row>
    <row r="1463" spans="3:21" x14ac:dyDescent="0.2">
      <c r="C1463" s="16">
        <f t="shared" si="45"/>
        <v>1459</v>
      </c>
      <c r="D1463" t="e">
        <f t="shared" ca="1" si="44"/>
        <v>#NAME?</v>
      </c>
      <c r="I1463">
        <v>1459</v>
      </c>
      <c r="J1463">
        <v>4.3682857142857143</v>
      </c>
      <c r="K1463" s="9">
        <v>3.17</v>
      </c>
      <c r="L1463" s="9">
        <v>5.53</v>
      </c>
      <c r="M1463" s="9">
        <v>7.21</v>
      </c>
      <c r="N1463" s="9">
        <v>5.28</v>
      </c>
      <c r="O1463" s="9">
        <v>3.91</v>
      </c>
      <c r="P1463" s="9">
        <v>6.4080000000000004</v>
      </c>
      <c r="Q1463" s="9">
        <v>8.8079999999999998</v>
      </c>
      <c r="R1463" s="9">
        <v>6</v>
      </c>
      <c r="S1463" s="9">
        <v>5</v>
      </c>
      <c r="T1463" s="9">
        <v>8</v>
      </c>
      <c r="U1463" s="9">
        <v>11</v>
      </c>
    </row>
    <row r="1464" spans="3:21" x14ac:dyDescent="0.2">
      <c r="C1464" s="16">
        <f t="shared" si="45"/>
        <v>1460</v>
      </c>
      <c r="D1464" t="e">
        <f t="shared" ca="1" si="44"/>
        <v>#NAME?</v>
      </c>
      <c r="I1464">
        <v>1460</v>
      </c>
      <c r="J1464">
        <v>4.3685714285714283</v>
      </c>
      <c r="K1464" s="9">
        <v>3.17</v>
      </c>
      <c r="L1464" s="9">
        <v>5.53</v>
      </c>
      <c r="M1464" s="9">
        <v>7.21</v>
      </c>
      <c r="N1464" s="9">
        <v>5.28</v>
      </c>
      <c r="O1464" s="9">
        <v>3.91</v>
      </c>
      <c r="P1464" s="9">
        <v>6.4080000000000004</v>
      </c>
      <c r="Q1464" s="9">
        <v>8.8079999999999998</v>
      </c>
      <c r="R1464" s="9">
        <v>6</v>
      </c>
      <c r="S1464" s="9">
        <v>5</v>
      </c>
      <c r="T1464" s="9">
        <v>8</v>
      </c>
      <c r="U1464" s="9">
        <v>11</v>
      </c>
    </row>
    <row r="1465" spans="3:21" x14ac:dyDescent="0.2">
      <c r="C1465" s="16">
        <f t="shared" si="45"/>
        <v>1461</v>
      </c>
      <c r="D1465" t="e">
        <f t="shared" ca="1" si="44"/>
        <v>#NAME?</v>
      </c>
      <c r="I1465">
        <v>1461</v>
      </c>
      <c r="J1465">
        <v>4.3688571428571432</v>
      </c>
      <c r="K1465" s="9">
        <v>3.17</v>
      </c>
      <c r="L1465" s="9">
        <v>5.53</v>
      </c>
      <c r="M1465" s="9">
        <v>7.21</v>
      </c>
      <c r="N1465" s="9">
        <v>5.28</v>
      </c>
      <c r="O1465" s="9">
        <v>3.91</v>
      </c>
      <c r="P1465" s="9">
        <v>6.4080000000000004</v>
      </c>
      <c r="Q1465" s="9">
        <v>8.8079999999999998</v>
      </c>
      <c r="R1465" s="9">
        <v>6</v>
      </c>
      <c r="S1465" s="9">
        <v>5</v>
      </c>
      <c r="T1465" s="9">
        <v>8</v>
      </c>
      <c r="U1465" s="9">
        <v>11</v>
      </c>
    </row>
    <row r="1466" spans="3:21" x14ac:dyDescent="0.2">
      <c r="C1466" s="16">
        <f t="shared" si="45"/>
        <v>1462</v>
      </c>
      <c r="D1466" t="e">
        <f t="shared" ca="1" si="44"/>
        <v>#NAME?</v>
      </c>
      <c r="I1466">
        <v>1462</v>
      </c>
      <c r="J1466">
        <v>4.3691428571428572</v>
      </c>
      <c r="K1466" s="9">
        <v>3.17</v>
      </c>
      <c r="L1466" s="9">
        <v>5.53</v>
      </c>
      <c r="M1466" s="9">
        <v>7.21</v>
      </c>
      <c r="N1466" s="9">
        <v>5.28</v>
      </c>
      <c r="O1466" s="9">
        <v>3.91</v>
      </c>
      <c r="P1466" s="9">
        <v>6.4080000000000004</v>
      </c>
      <c r="Q1466" s="9">
        <v>8.8079999999999998</v>
      </c>
      <c r="R1466" s="9">
        <v>6</v>
      </c>
      <c r="S1466" s="9">
        <v>5</v>
      </c>
      <c r="T1466" s="9">
        <v>8</v>
      </c>
      <c r="U1466" s="9">
        <v>11</v>
      </c>
    </row>
    <row r="1467" spans="3:21" x14ac:dyDescent="0.2">
      <c r="C1467" s="16">
        <f t="shared" si="45"/>
        <v>1463</v>
      </c>
      <c r="D1467" t="e">
        <f t="shared" ca="1" si="44"/>
        <v>#NAME?</v>
      </c>
      <c r="I1467">
        <v>1463</v>
      </c>
      <c r="J1467">
        <v>4.3694285714285712</v>
      </c>
      <c r="K1467" s="9">
        <v>3.17</v>
      </c>
      <c r="L1467" s="9">
        <v>5.53</v>
      </c>
      <c r="M1467" s="9">
        <v>7.21</v>
      </c>
      <c r="N1467" s="9">
        <v>5.28</v>
      </c>
      <c r="O1467" s="9">
        <v>3.91</v>
      </c>
      <c r="P1467" s="9">
        <v>6.4080000000000004</v>
      </c>
      <c r="Q1467" s="9">
        <v>8.8079999999999998</v>
      </c>
      <c r="R1467" s="9">
        <v>6</v>
      </c>
      <c r="S1467" s="9">
        <v>5</v>
      </c>
      <c r="T1467" s="9">
        <v>8</v>
      </c>
      <c r="U1467" s="9">
        <v>11</v>
      </c>
    </row>
    <row r="1468" spans="3:21" x14ac:dyDescent="0.2">
      <c r="C1468" s="16">
        <f t="shared" si="45"/>
        <v>1464</v>
      </c>
      <c r="D1468" t="e">
        <f t="shared" ca="1" si="44"/>
        <v>#NAME?</v>
      </c>
      <c r="I1468">
        <v>1464</v>
      </c>
      <c r="J1468">
        <v>4.3697142857142861</v>
      </c>
      <c r="K1468" s="9">
        <v>3.17</v>
      </c>
      <c r="L1468" s="9">
        <v>5.53</v>
      </c>
      <c r="M1468" s="9">
        <v>7.21</v>
      </c>
      <c r="N1468" s="9">
        <v>5.28</v>
      </c>
      <c r="O1468" s="9">
        <v>3.91</v>
      </c>
      <c r="P1468" s="9">
        <v>6.4080000000000004</v>
      </c>
      <c r="Q1468" s="9">
        <v>8.8079999999999998</v>
      </c>
      <c r="R1468" s="9">
        <v>6</v>
      </c>
      <c r="S1468" s="9">
        <v>5</v>
      </c>
      <c r="T1468" s="9">
        <v>8</v>
      </c>
      <c r="U1468" s="9">
        <v>11</v>
      </c>
    </row>
    <row r="1469" spans="3:21" x14ac:dyDescent="0.2">
      <c r="C1469" s="16">
        <f t="shared" si="45"/>
        <v>1465</v>
      </c>
      <c r="D1469" t="e">
        <f t="shared" ca="1" si="44"/>
        <v>#NAME?</v>
      </c>
      <c r="I1469">
        <v>1465</v>
      </c>
      <c r="J1469">
        <v>4.37</v>
      </c>
      <c r="K1469" s="9">
        <v>3.17</v>
      </c>
      <c r="L1469" s="9">
        <v>5.53</v>
      </c>
      <c r="M1469" s="9">
        <v>7.21</v>
      </c>
      <c r="N1469" s="9">
        <v>5.28</v>
      </c>
      <c r="O1469" s="9">
        <v>3.91</v>
      </c>
      <c r="P1469" s="9">
        <v>6.4080000000000004</v>
      </c>
      <c r="Q1469" s="9">
        <v>8.8079999999999998</v>
      </c>
      <c r="R1469" s="9">
        <v>6</v>
      </c>
      <c r="S1469" s="9">
        <v>5</v>
      </c>
      <c r="T1469" s="9">
        <v>8</v>
      </c>
      <c r="U1469" s="9">
        <v>11</v>
      </c>
    </row>
    <row r="1470" spans="3:21" x14ac:dyDescent="0.2">
      <c r="C1470" s="16">
        <f t="shared" si="45"/>
        <v>1466</v>
      </c>
      <c r="D1470" t="e">
        <f t="shared" ca="1" si="44"/>
        <v>#NAME?</v>
      </c>
      <c r="I1470">
        <v>1466</v>
      </c>
      <c r="J1470">
        <v>4.3702857142857141</v>
      </c>
      <c r="K1470" s="9">
        <v>3.17</v>
      </c>
      <c r="L1470" s="9">
        <v>5.53</v>
      </c>
      <c r="M1470" s="9">
        <v>7.21</v>
      </c>
      <c r="N1470" s="9">
        <v>5.28</v>
      </c>
      <c r="O1470" s="9">
        <v>3.91</v>
      </c>
      <c r="P1470" s="9">
        <v>6.4080000000000004</v>
      </c>
      <c r="Q1470" s="9">
        <v>8.8079999999999998</v>
      </c>
      <c r="R1470" s="9">
        <v>6</v>
      </c>
      <c r="S1470" s="9">
        <v>5</v>
      </c>
      <c r="T1470" s="9">
        <v>8</v>
      </c>
      <c r="U1470" s="9">
        <v>11</v>
      </c>
    </row>
    <row r="1471" spans="3:21" x14ac:dyDescent="0.2">
      <c r="C1471" s="16">
        <f t="shared" si="45"/>
        <v>1467</v>
      </c>
      <c r="D1471" t="e">
        <f t="shared" ca="1" si="44"/>
        <v>#NAME?</v>
      </c>
      <c r="I1471">
        <v>1467</v>
      </c>
      <c r="J1471">
        <v>4.370571428571429</v>
      </c>
      <c r="K1471" s="9">
        <v>3.17</v>
      </c>
      <c r="L1471" s="9">
        <v>5.53</v>
      </c>
      <c r="M1471" s="9">
        <v>7.21</v>
      </c>
      <c r="N1471" s="9">
        <v>5.28</v>
      </c>
      <c r="O1471" s="9">
        <v>3.91</v>
      </c>
      <c r="P1471" s="9">
        <v>6.4080000000000004</v>
      </c>
      <c r="Q1471" s="9">
        <v>8.8079999999999998</v>
      </c>
      <c r="R1471" s="9">
        <v>6</v>
      </c>
      <c r="S1471" s="9">
        <v>5</v>
      </c>
      <c r="T1471" s="9">
        <v>8</v>
      </c>
      <c r="U1471" s="9">
        <v>11</v>
      </c>
    </row>
    <row r="1472" spans="3:21" x14ac:dyDescent="0.2">
      <c r="C1472" s="16">
        <f t="shared" si="45"/>
        <v>1468</v>
      </c>
      <c r="D1472" t="e">
        <f t="shared" ca="1" si="44"/>
        <v>#NAME?</v>
      </c>
      <c r="I1472">
        <v>1468</v>
      </c>
      <c r="J1472">
        <v>4.370857142857143</v>
      </c>
      <c r="K1472" s="9">
        <v>3.17</v>
      </c>
      <c r="L1472" s="9">
        <v>5.53</v>
      </c>
      <c r="M1472" s="9">
        <v>7.21</v>
      </c>
      <c r="N1472" s="9">
        <v>5.28</v>
      </c>
      <c r="O1472" s="9">
        <v>3.91</v>
      </c>
      <c r="P1472" s="9">
        <v>6.4080000000000004</v>
      </c>
      <c r="Q1472" s="9">
        <v>8.8079999999999998</v>
      </c>
      <c r="R1472" s="9">
        <v>6</v>
      </c>
      <c r="S1472" s="9">
        <v>5</v>
      </c>
      <c r="T1472" s="9">
        <v>8</v>
      </c>
      <c r="U1472" s="9">
        <v>11</v>
      </c>
    </row>
    <row r="1473" spans="3:21" x14ac:dyDescent="0.2">
      <c r="C1473" s="16">
        <f t="shared" si="45"/>
        <v>1469</v>
      </c>
      <c r="D1473" t="e">
        <f t="shared" ca="1" si="44"/>
        <v>#NAME?</v>
      </c>
      <c r="I1473">
        <v>1469</v>
      </c>
      <c r="J1473">
        <v>4.371142857142857</v>
      </c>
      <c r="K1473" s="9">
        <v>3.17</v>
      </c>
      <c r="L1473" s="9">
        <v>5.53</v>
      </c>
      <c r="M1473" s="9">
        <v>7.21</v>
      </c>
      <c r="N1473" s="9">
        <v>5.28</v>
      </c>
      <c r="O1473" s="9">
        <v>3.91</v>
      </c>
      <c r="P1473" s="9">
        <v>6.4080000000000004</v>
      </c>
      <c r="Q1473" s="9">
        <v>8.8079999999999998</v>
      </c>
      <c r="R1473" s="9">
        <v>6</v>
      </c>
      <c r="S1473" s="9">
        <v>5</v>
      </c>
      <c r="T1473" s="9">
        <v>8</v>
      </c>
      <c r="U1473" s="9">
        <v>11</v>
      </c>
    </row>
    <row r="1474" spans="3:21" x14ac:dyDescent="0.2">
      <c r="C1474" s="16">
        <f t="shared" si="45"/>
        <v>1470</v>
      </c>
      <c r="D1474" t="e">
        <f t="shared" ca="1" si="44"/>
        <v>#NAME?</v>
      </c>
      <c r="I1474">
        <v>1470</v>
      </c>
      <c r="J1474">
        <v>4.3714285714285719</v>
      </c>
      <c r="K1474" s="9">
        <v>3.17</v>
      </c>
      <c r="L1474" s="9">
        <v>5.53</v>
      </c>
      <c r="M1474" s="9">
        <v>7.21</v>
      </c>
      <c r="N1474" s="9">
        <v>5.28</v>
      </c>
      <c r="O1474" s="9">
        <v>3.91</v>
      </c>
      <c r="P1474" s="9">
        <v>6.4080000000000004</v>
      </c>
      <c r="Q1474" s="9">
        <v>8.8079999999999998</v>
      </c>
      <c r="R1474" s="9">
        <v>6</v>
      </c>
      <c r="S1474" s="9">
        <v>5</v>
      </c>
      <c r="T1474" s="9">
        <v>8</v>
      </c>
      <c r="U1474" s="9">
        <v>11</v>
      </c>
    </row>
    <row r="1475" spans="3:21" x14ac:dyDescent="0.2">
      <c r="C1475" s="16">
        <f t="shared" si="45"/>
        <v>1471</v>
      </c>
      <c r="D1475" t="e">
        <f t="shared" ca="1" si="44"/>
        <v>#NAME?</v>
      </c>
      <c r="I1475">
        <v>1471</v>
      </c>
      <c r="J1475">
        <v>4.3717142857142859</v>
      </c>
      <c r="K1475" s="9">
        <v>3.17</v>
      </c>
      <c r="L1475" s="9">
        <v>5.53</v>
      </c>
      <c r="M1475" s="9">
        <v>7.21</v>
      </c>
      <c r="N1475" s="9">
        <v>5.28</v>
      </c>
      <c r="O1475" s="9">
        <v>3.91</v>
      </c>
      <c r="P1475" s="9">
        <v>6.4080000000000004</v>
      </c>
      <c r="Q1475" s="9">
        <v>8.8079999999999998</v>
      </c>
      <c r="R1475" s="9">
        <v>6</v>
      </c>
      <c r="S1475" s="9">
        <v>5</v>
      </c>
      <c r="T1475" s="9">
        <v>8</v>
      </c>
      <c r="U1475" s="9">
        <v>11</v>
      </c>
    </row>
    <row r="1476" spans="3:21" x14ac:dyDescent="0.2">
      <c r="C1476" s="16">
        <f t="shared" si="45"/>
        <v>1472</v>
      </c>
      <c r="D1476" t="e">
        <f t="shared" ref="D1476:D1504" ca="1" si="46">smrLinInterp(C1476,Time,Rain)</f>
        <v>#NAME?</v>
      </c>
      <c r="I1476">
        <v>1472</v>
      </c>
      <c r="J1476">
        <v>4.3719999999999999</v>
      </c>
      <c r="K1476" s="9">
        <v>3.17</v>
      </c>
      <c r="L1476" s="9">
        <v>5.53</v>
      </c>
      <c r="M1476" s="9">
        <v>7.21</v>
      </c>
      <c r="N1476" s="9">
        <v>5.28</v>
      </c>
      <c r="O1476" s="9">
        <v>3.91</v>
      </c>
      <c r="P1476" s="9">
        <v>6.4080000000000004</v>
      </c>
      <c r="Q1476" s="9">
        <v>8.8079999999999998</v>
      </c>
      <c r="R1476" s="9">
        <v>6</v>
      </c>
      <c r="S1476" s="9">
        <v>5</v>
      </c>
      <c r="T1476" s="9">
        <v>8</v>
      </c>
      <c r="U1476" s="9">
        <v>11</v>
      </c>
    </row>
    <row r="1477" spans="3:21" x14ac:dyDescent="0.2">
      <c r="C1477" s="16">
        <f t="shared" si="45"/>
        <v>1473</v>
      </c>
      <c r="D1477" t="e">
        <f t="shared" ca="1" si="46"/>
        <v>#NAME?</v>
      </c>
      <c r="I1477">
        <v>1473</v>
      </c>
      <c r="J1477">
        <v>4.3722857142857148</v>
      </c>
      <c r="K1477" s="9">
        <v>3.17</v>
      </c>
      <c r="L1477" s="9">
        <v>5.53</v>
      </c>
      <c r="M1477" s="9">
        <v>7.21</v>
      </c>
      <c r="N1477" s="9">
        <v>5.28</v>
      </c>
      <c r="O1477" s="9">
        <v>3.91</v>
      </c>
      <c r="P1477" s="9">
        <v>6.4080000000000004</v>
      </c>
      <c r="Q1477" s="9">
        <v>8.8079999999999998</v>
      </c>
      <c r="R1477" s="9">
        <v>6</v>
      </c>
      <c r="S1477" s="9">
        <v>5</v>
      </c>
      <c r="T1477" s="9">
        <v>8</v>
      </c>
      <c r="U1477" s="9">
        <v>11</v>
      </c>
    </row>
    <row r="1478" spans="3:21" x14ac:dyDescent="0.2">
      <c r="C1478" s="16">
        <f t="shared" ref="C1478:C1504" si="47">1+C1477</f>
        <v>1474</v>
      </c>
      <c r="D1478" t="e">
        <f t="shared" ca="1" si="46"/>
        <v>#NAME?</v>
      </c>
      <c r="I1478">
        <v>1474</v>
      </c>
      <c r="J1478">
        <v>4.3725714285714288</v>
      </c>
      <c r="K1478" s="9">
        <v>3.17</v>
      </c>
      <c r="L1478" s="9">
        <v>5.53</v>
      </c>
      <c r="M1478" s="9">
        <v>7.21</v>
      </c>
      <c r="N1478" s="9">
        <v>5.28</v>
      </c>
      <c r="O1478" s="9">
        <v>3.91</v>
      </c>
      <c r="P1478" s="9">
        <v>6.4080000000000004</v>
      </c>
      <c r="Q1478" s="9">
        <v>8.8079999999999998</v>
      </c>
      <c r="R1478" s="9">
        <v>6</v>
      </c>
      <c r="S1478" s="9">
        <v>5</v>
      </c>
      <c r="T1478" s="9">
        <v>8</v>
      </c>
      <c r="U1478" s="9">
        <v>11</v>
      </c>
    </row>
    <row r="1479" spans="3:21" x14ac:dyDescent="0.2">
      <c r="C1479" s="16">
        <f t="shared" si="47"/>
        <v>1475</v>
      </c>
      <c r="D1479" t="e">
        <f t="shared" ca="1" si="46"/>
        <v>#NAME?</v>
      </c>
      <c r="I1479">
        <v>1475</v>
      </c>
      <c r="J1479">
        <v>4.3728571428571428</v>
      </c>
      <c r="K1479" s="9">
        <v>3.17</v>
      </c>
      <c r="L1479" s="9">
        <v>5.53</v>
      </c>
      <c r="M1479" s="9">
        <v>7.21</v>
      </c>
      <c r="N1479" s="9">
        <v>5.28</v>
      </c>
      <c r="O1479" s="9">
        <v>3.91</v>
      </c>
      <c r="P1479" s="9">
        <v>6.4080000000000004</v>
      </c>
      <c r="Q1479" s="9">
        <v>8.8079999999999998</v>
      </c>
      <c r="R1479" s="9">
        <v>6</v>
      </c>
      <c r="S1479" s="9">
        <v>5</v>
      </c>
      <c r="T1479" s="9">
        <v>8</v>
      </c>
      <c r="U1479" s="9">
        <v>11</v>
      </c>
    </row>
    <row r="1480" spans="3:21" x14ac:dyDescent="0.2">
      <c r="C1480" s="16">
        <f t="shared" si="47"/>
        <v>1476</v>
      </c>
      <c r="D1480" t="e">
        <f t="shared" ca="1" si="46"/>
        <v>#NAME?</v>
      </c>
      <c r="I1480">
        <v>1476</v>
      </c>
      <c r="J1480">
        <v>4.3731428571428568</v>
      </c>
      <c r="K1480" s="9">
        <v>3.17</v>
      </c>
      <c r="L1480" s="9">
        <v>5.53</v>
      </c>
      <c r="M1480" s="9">
        <v>7.21</v>
      </c>
      <c r="N1480" s="9">
        <v>5.28</v>
      </c>
      <c r="O1480" s="9">
        <v>3.91</v>
      </c>
      <c r="P1480" s="9">
        <v>6.4080000000000004</v>
      </c>
      <c r="Q1480" s="9">
        <v>8.8079999999999998</v>
      </c>
      <c r="R1480" s="9">
        <v>6</v>
      </c>
      <c r="S1480" s="9">
        <v>5</v>
      </c>
      <c r="T1480" s="9">
        <v>8</v>
      </c>
      <c r="U1480" s="9">
        <v>11</v>
      </c>
    </row>
    <row r="1481" spans="3:21" x14ac:dyDescent="0.2">
      <c r="C1481" s="16">
        <f t="shared" si="47"/>
        <v>1477</v>
      </c>
      <c r="D1481" t="e">
        <f t="shared" ca="1" si="46"/>
        <v>#NAME?</v>
      </c>
      <c r="I1481">
        <v>1477</v>
      </c>
      <c r="J1481">
        <v>4.3734285714285717</v>
      </c>
      <c r="K1481" s="9">
        <v>3.17</v>
      </c>
      <c r="L1481" s="9">
        <v>5.53</v>
      </c>
      <c r="M1481" s="9">
        <v>7.21</v>
      </c>
      <c r="N1481" s="9">
        <v>5.28</v>
      </c>
      <c r="O1481" s="9">
        <v>3.91</v>
      </c>
      <c r="P1481" s="9">
        <v>6.4080000000000004</v>
      </c>
      <c r="Q1481" s="9">
        <v>8.8079999999999998</v>
      </c>
      <c r="R1481" s="9">
        <v>6</v>
      </c>
      <c r="S1481" s="9">
        <v>5</v>
      </c>
      <c r="T1481" s="9">
        <v>8</v>
      </c>
      <c r="U1481" s="9">
        <v>11</v>
      </c>
    </row>
    <row r="1482" spans="3:21" x14ac:dyDescent="0.2">
      <c r="C1482" s="16">
        <f t="shared" si="47"/>
        <v>1478</v>
      </c>
      <c r="D1482" t="e">
        <f t="shared" ca="1" si="46"/>
        <v>#NAME?</v>
      </c>
      <c r="I1482">
        <v>1478</v>
      </c>
      <c r="J1482">
        <v>4.3737142857142857</v>
      </c>
      <c r="K1482" s="9">
        <v>3.17</v>
      </c>
      <c r="L1482" s="9">
        <v>5.53</v>
      </c>
      <c r="M1482" s="9">
        <v>7.21</v>
      </c>
      <c r="N1482" s="9">
        <v>5.28</v>
      </c>
      <c r="O1482" s="9">
        <v>3.91</v>
      </c>
      <c r="P1482" s="9">
        <v>6.4080000000000004</v>
      </c>
      <c r="Q1482" s="9">
        <v>8.8079999999999998</v>
      </c>
      <c r="R1482" s="9">
        <v>6</v>
      </c>
      <c r="S1482" s="9">
        <v>5</v>
      </c>
      <c r="T1482" s="9">
        <v>8</v>
      </c>
      <c r="U1482" s="9">
        <v>11</v>
      </c>
    </row>
    <row r="1483" spans="3:21" x14ac:dyDescent="0.2">
      <c r="C1483" s="16">
        <f t="shared" si="47"/>
        <v>1479</v>
      </c>
      <c r="D1483" t="e">
        <f t="shared" ca="1" si="46"/>
        <v>#NAME?</v>
      </c>
      <c r="I1483">
        <v>1479</v>
      </c>
      <c r="J1483">
        <v>4.3739999999999997</v>
      </c>
      <c r="K1483" s="9">
        <v>3.17</v>
      </c>
      <c r="L1483" s="9">
        <v>5.53</v>
      </c>
      <c r="M1483" s="9">
        <v>7.21</v>
      </c>
      <c r="N1483" s="9">
        <v>5.28</v>
      </c>
      <c r="O1483" s="9">
        <v>3.91</v>
      </c>
      <c r="P1483" s="9">
        <v>6.4080000000000004</v>
      </c>
      <c r="Q1483" s="9">
        <v>8.8079999999999998</v>
      </c>
      <c r="R1483" s="9">
        <v>6</v>
      </c>
      <c r="S1483" s="9">
        <v>5</v>
      </c>
      <c r="T1483" s="9">
        <v>8</v>
      </c>
      <c r="U1483" s="9">
        <v>11</v>
      </c>
    </row>
    <row r="1484" spans="3:21" x14ac:dyDescent="0.2">
      <c r="C1484" s="16">
        <f t="shared" si="47"/>
        <v>1480</v>
      </c>
      <c r="D1484" t="e">
        <f t="shared" ca="1" si="46"/>
        <v>#NAME?</v>
      </c>
      <c r="I1484">
        <v>1480</v>
      </c>
      <c r="J1484">
        <v>4.3742857142857146</v>
      </c>
      <c r="K1484" s="9">
        <v>3.17</v>
      </c>
      <c r="L1484" s="9">
        <v>5.53</v>
      </c>
      <c r="M1484" s="9">
        <v>7.21</v>
      </c>
      <c r="N1484" s="9">
        <v>5.28</v>
      </c>
      <c r="O1484" s="9">
        <v>3.91</v>
      </c>
      <c r="P1484" s="9">
        <v>6.4080000000000004</v>
      </c>
      <c r="Q1484" s="9">
        <v>8.8079999999999998</v>
      </c>
      <c r="R1484" s="9">
        <v>6</v>
      </c>
      <c r="S1484" s="9">
        <v>5</v>
      </c>
      <c r="T1484" s="9">
        <v>8</v>
      </c>
      <c r="U1484" s="9">
        <v>11</v>
      </c>
    </row>
    <row r="1485" spans="3:21" x14ac:dyDescent="0.2">
      <c r="C1485" s="16">
        <f t="shared" si="47"/>
        <v>1481</v>
      </c>
      <c r="D1485" t="e">
        <f t="shared" ca="1" si="46"/>
        <v>#NAME?</v>
      </c>
      <c r="I1485">
        <v>1481</v>
      </c>
      <c r="J1485">
        <v>4.3745714285714286</v>
      </c>
      <c r="K1485" s="9">
        <v>3.17</v>
      </c>
      <c r="L1485" s="9">
        <v>5.53</v>
      </c>
      <c r="M1485" s="9">
        <v>7.21</v>
      </c>
      <c r="N1485" s="9">
        <v>5.28</v>
      </c>
      <c r="O1485" s="9">
        <v>3.91</v>
      </c>
      <c r="P1485" s="9">
        <v>6.4080000000000004</v>
      </c>
      <c r="Q1485" s="9">
        <v>8.8079999999999998</v>
      </c>
      <c r="R1485" s="9">
        <v>6</v>
      </c>
      <c r="S1485" s="9">
        <v>5</v>
      </c>
      <c r="T1485" s="9">
        <v>8</v>
      </c>
      <c r="U1485" s="9">
        <v>11</v>
      </c>
    </row>
    <row r="1486" spans="3:21" x14ac:dyDescent="0.2">
      <c r="C1486" s="16">
        <f t="shared" si="47"/>
        <v>1482</v>
      </c>
      <c r="D1486" t="e">
        <f t="shared" ca="1" si="46"/>
        <v>#NAME?</v>
      </c>
      <c r="I1486">
        <v>1482</v>
      </c>
      <c r="J1486">
        <v>4.3748571428571426</v>
      </c>
      <c r="K1486" s="9">
        <v>3.17</v>
      </c>
      <c r="L1486" s="9">
        <v>5.53</v>
      </c>
      <c r="M1486" s="9">
        <v>7.21</v>
      </c>
      <c r="N1486" s="9">
        <v>5.28</v>
      </c>
      <c r="O1486" s="9">
        <v>3.91</v>
      </c>
      <c r="P1486" s="9">
        <v>6.4080000000000004</v>
      </c>
      <c r="Q1486" s="9">
        <v>8.8079999999999998</v>
      </c>
      <c r="R1486" s="9">
        <v>6</v>
      </c>
      <c r="S1486" s="9">
        <v>5</v>
      </c>
      <c r="T1486" s="9">
        <v>8</v>
      </c>
      <c r="U1486" s="9">
        <v>11</v>
      </c>
    </row>
    <row r="1487" spans="3:21" x14ac:dyDescent="0.2">
      <c r="C1487" s="16">
        <f t="shared" si="47"/>
        <v>1483</v>
      </c>
      <c r="D1487" t="e">
        <f t="shared" ca="1" si="46"/>
        <v>#NAME?</v>
      </c>
      <c r="I1487">
        <v>1483</v>
      </c>
      <c r="J1487">
        <v>4.3751428571428574</v>
      </c>
      <c r="K1487" s="9">
        <v>3.17</v>
      </c>
      <c r="L1487" s="9">
        <v>5.53</v>
      </c>
      <c r="M1487" s="9">
        <v>7.21</v>
      </c>
      <c r="N1487" s="9">
        <v>5.28</v>
      </c>
      <c r="O1487" s="9">
        <v>3.91</v>
      </c>
      <c r="P1487" s="9">
        <v>6.4080000000000004</v>
      </c>
      <c r="Q1487" s="9">
        <v>8.8079999999999998</v>
      </c>
      <c r="R1487" s="9">
        <v>6</v>
      </c>
      <c r="S1487" s="9">
        <v>5</v>
      </c>
      <c r="T1487" s="9">
        <v>8</v>
      </c>
      <c r="U1487" s="9">
        <v>11</v>
      </c>
    </row>
    <row r="1488" spans="3:21" x14ac:dyDescent="0.2">
      <c r="C1488" s="16">
        <f t="shared" si="47"/>
        <v>1484</v>
      </c>
      <c r="D1488" t="e">
        <f t="shared" ca="1" si="46"/>
        <v>#NAME?</v>
      </c>
      <c r="I1488">
        <v>1484</v>
      </c>
      <c r="J1488">
        <v>4.3754285714285714</v>
      </c>
      <c r="K1488" s="9">
        <v>3.17</v>
      </c>
      <c r="L1488" s="9">
        <v>5.53</v>
      </c>
      <c r="M1488" s="9">
        <v>7.21</v>
      </c>
      <c r="N1488" s="9">
        <v>5.28</v>
      </c>
      <c r="O1488" s="9">
        <v>3.91</v>
      </c>
      <c r="P1488" s="9">
        <v>6.4080000000000004</v>
      </c>
      <c r="Q1488" s="9">
        <v>8.8079999999999998</v>
      </c>
      <c r="R1488" s="9">
        <v>6</v>
      </c>
      <c r="S1488" s="9">
        <v>5</v>
      </c>
      <c r="T1488" s="9">
        <v>8</v>
      </c>
      <c r="U1488" s="9">
        <v>11</v>
      </c>
    </row>
    <row r="1489" spans="3:21" x14ac:dyDescent="0.2">
      <c r="C1489" s="16">
        <f t="shared" si="47"/>
        <v>1485</v>
      </c>
      <c r="D1489" t="e">
        <f t="shared" ca="1" si="46"/>
        <v>#NAME?</v>
      </c>
      <c r="I1489">
        <v>1485</v>
      </c>
      <c r="J1489">
        <v>4.3757142857142854</v>
      </c>
      <c r="K1489" s="9">
        <v>3.17</v>
      </c>
      <c r="L1489" s="9">
        <v>5.53</v>
      </c>
      <c r="M1489" s="9">
        <v>7.21</v>
      </c>
      <c r="N1489" s="9">
        <v>5.28</v>
      </c>
      <c r="O1489" s="9">
        <v>3.91</v>
      </c>
      <c r="P1489" s="9">
        <v>6.4080000000000004</v>
      </c>
      <c r="Q1489" s="9">
        <v>8.8079999999999998</v>
      </c>
      <c r="R1489" s="9">
        <v>6</v>
      </c>
      <c r="S1489" s="9">
        <v>5</v>
      </c>
      <c r="T1489" s="9">
        <v>8</v>
      </c>
      <c r="U1489" s="9">
        <v>11</v>
      </c>
    </row>
    <row r="1490" spans="3:21" x14ac:dyDescent="0.2">
      <c r="C1490" s="16">
        <f t="shared" si="47"/>
        <v>1486</v>
      </c>
      <c r="D1490" t="e">
        <f t="shared" ca="1" si="46"/>
        <v>#NAME?</v>
      </c>
      <c r="I1490">
        <v>1486</v>
      </c>
      <c r="J1490">
        <v>4.3760000000000003</v>
      </c>
      <c r="K1490" s="9">
        <v>3.17</v>
      </c>
      <c r="L1490" s="9">
        <v>5.53</v>
      </c>
      <c r="M1490" s="9">
        <v>7.21</v>
      </c>
      <c r="N1490" s="9">
        <v>5.28</v>
      </c>
      <c r="O1490" s="9">
        <v>3.91</v>
      </c>
      <c r="P1490" s="9">
        <v>6.4080000000000004</v>
      </c>
      <c r="Q1490" s="9">
        <v>8.8079999999999998</v>
      </c>
      <c r="R1490" s="9">
        <v>6</v>
      </c>
      <c r="S1490" s="9">
        <v>5</v>
      </c>
      <c r="T1490" s="9">
        <v>8</v>
      </c>
      <c r="U1490" s="9">
        <v>11</v>
      </c>
    </row>
    <row r="1491" spans="3:21" x14ac:dyDescent="0.2">
      <c r="C1491" s="16">
        <f t="shared" si="47"/>
        <v>1487</v>
      </c>
      <c r="D1491" t="e">
        <f t="shared" ca="1" si="46"/>
        <v>#NAME?</v>
      </c>
      <c r="I1491">
        <v>1487</v>
      </c>
      <c r="J1491">
        <v>4.3762857142857143</v>
      </c>
      <c r="K1491" s="9">
        <v>3.17</v>
      </c>
      <c r="L1491" s="9">
        <v>5.53</v>
      </c>
      <c r="M1491" s="9">
        <v>7.21</v>
      </c>
      <c r="N1491" s="9">
        <v>5.28</v>
      </c>
      <c r="O1491" s="9">
        <v>3.91</v>
      </c>
      <c r="P1491" s="9">
        <v>6.4080000000000004</v>
      </c>
      <c r="Q1491" s="9">
        <v>8.8079999999999998</v>
      </c>
      <c r="R1491" s="9">
        <v>6</v>
      </c>
      <c r="S1491" s="9">
        <v>5</v>
      </c>
      <c r="T1491" s="9">
        <v>8</v>
      </c>
      <c r="U1491" s="9">
        <v>11</v>
      </c>
    </row>
    <row r="1492" spans="3:21" x14ac:dyDescent="0.2">
      <c r="C1492" s="16">
        <f t="shared" si="47"/>
        <v>1488</v>
      </c>
      <c r="D1492" t="e">
        <f t="shared" ca="1" si="46"/>
        <v>#NAME?</v>
      </c>
      <c r="I1492">
        <v>1488</v>
      </c>
      <c r="J1492">
        <v>4.3765714285714283</v>
      </c>
      <c r="K1492" s="9">
        <v>3.17</v>
      </c>
      <c r="L1492" s="9">
        <v>5.53</v>
      </c>
      <c r="M1492" s="9">
        <v>7.21</v>
      </c>
      <c r="N1492" s="9">
        <v>5.28</v>
      </c>
      <c r="O1492" s="9">
        <v>3.91</v>
      </c>
      <c r="P1492" s="9">
        <v>6.4080000000000004</v>
      </c>
      <c r="Q1492" s="9">
        <v>8.8079999999999998</v>
      </c>
      <c r="R1492" s="9">
        <v>6</v>
      </c>
      <c r="S1492" s="9">
        <v>5</v>
      </c>
      <c r="T1492" s="9">
        <v>8</v>
      </c>
      <c r="U1492" s="9">
        <v>11</v>
      </c>
    </row>
    <row r="1493" spans="3:21" x14ac:dyDescent="0.2">
      <c r="C1493" s="16">
        <f t="shared" si="47"/>
        <v>1489</v>
      </c>
      <c r="D1493" t="e">
        <f t="shared" ca="1" si="46"/>
        <v>#NAME?</v>
      </c>
      <c r="I1493">
        <v>1489</v>
      </c>
      <c r="J1493">
        <v>4.3768571428571432</v>
      </c>
      <c r="K1493" s="9">
        <v>3.17</v>
      </c>
      <c r="L1493" s="9">
        <v>5.53</v>
      </c>
      <c r="M1493" s="9">
        <v>7.21</v>
      </c>
      <c r="N1493" s="9">
        <v>5.28</v>
      </c>
      <c r="O1493" s="9">
        <v>3.91</v>
      </c>
      <c r="P1493" s="9">
        <v>6.4080000000000004</v>
      </c>
      <c r="Q1493" s="9">
        <v>8.8079999999999998</v>
      </c>
      <c r="R1493" s="9">
        <v>6</v>
      </c>
      <c r="S1493" s="9">
        <v>5</v>
      </c>
      <c r="T1493" s="9">
        <v>8</v>
      </c>
      <c r="U1493" s="9">
        <v>11</v>
      </c>
    </row>
    <row r="1494" spans="3:21" x14ac:dyDescent="0.2">
      <c r="C1494" s="16">
        <f t="shared" si="47"/>
        <v>1490</v>
      </c>
      <c r="D1494" t="e">
        <f t="shared" ca="1" si="46"/>
        <v>#NAME?</v>
      </c>
      <c r="I1494">
        <v>1490</v>
      </c>
      <c r="J1494">
        <v>4.3771428571428572</v>
      </c>
      <c r="K1494" s="9">
        <v>3.17</v>
      </c>
      <c r="L1494" s="9">
        <v>5.53</v>
      </c>
      <c r="M1494" s="9">
        <v>7.21</v>
      </c>
      <c r="N1494" s="9">
        <v>5.28</v>
      </c>
      <c r="O1494" s="9">
        <v>3.91</v>
      </c>
      <c r="P1494" s="9">
        <v>6.4080000000000004</v>
      </c>
      <c r="Q1494" s="9">
        <v>8.8079999999999998</v>
      </c>
      <c r="R1494" s="9">
        <v>6</v>
      </c>
      <c r="S1494" s="9">
        <v>5</v>
      </c>
      <c r="T1494" s="9">
        <v>8</v>
      </c>
      <c r="U1494" s="9">
        <v>11</v>
      </c>
    </row>
    <row r="1495" spans="3:21" x14ac:dyDescent="0.2">
      <c r="C1495" s="16">
        <f t="shared" si="47"/>
        <v>1491</v>
      </c>
      <c r="D1495" t="e">
        <f t="shared" ca="1" si="46"/>
        <v>#NAME?</v>
      </c>
      <c r="I1495">
        <v>1491</v>
      </c>
      <c r="J1495">
        <v>4.3774285714285712</v>
      </c>
      <c r="K1495" s="9">
        <v>3.17</v>
      </c>
      <c r="L1495" s="9">
        <v>5.53</v>
      </c>
      <c r="M1495" s="9">
        <v>7.21</v>
      </c>
      <c r="N1495" s="9">
        <v>5.28</v>
      </c>
      <c r="O1495" s="9">
        <v>3.91</v>
      </c>
      <c r="P1495" s="9">
        <v>6.4080000000000004</v>
      </c>
      <c r="Q1495" s="9">
        <v>8.8079999999999998</v>
      </c>
      <c r="R1495" s="9">
        <v>6</v>
      </c>
      <c r="S1495" s="9">
        <v>5</v>
      </c>
      <c r="T1495" s="9">
        <v>8</v>
      </c>
      <c r="U1495" s="9">
        <v>11</v>
      </c>
    </row>
    <row r="1496" spans="3:21" x14ac:dyDescent="0.2">
      <c r="C1496" s="16">
        <f t="shared" si="47"/>
        <v>1492</v>
      </c>
      <c r="D1496" t="e">
        <f t="shared" ca="1" si="46"/>
        <v>#NAME?</v>
      </c>
      <c r="I1496">
        <v>1492</v>
      </c>
      <c r="J1496">
        <v>4.3777142857142852</v>
      </c>
      <c r="K1496" s="9">
        <v>3.17</v>
      </c>
      <c r="L1496" s="9">
        <v>5.53</v>
      </c>
      <c r="M1496" s="9">
        <v>7.21</v>
      </c>
      <c r="N1496" s="9">
        <v>5.28</v>
      </c>
      <c r="O1496" s="9">
        <v>3.91</v>
      </c>
      <c r="P1496" s="9">
        <v>6.4080000000000004</v>
      </c>
      <c r="Q1496" s="9">
        <v>8.8079999999999998</v>
      </c>
      <c r="R1496" s="9">
        <v>6</v>
      </c>
      <c r="S1496" s="9">
        <v>5</v>
      </c>
      <c r="T1496" s="9">
        <v>8</v>
      </c>
      <c r="U1496" s="9">
        <v>11</v>
      </c>
    </row>
    <row r="1497" spans="3:21" x14ac:dyDescent="0.2">
      <c r="C1497" s="16">
        <f t="shared" si="47"/>
        <v>1493</v>
      </c>
      <c r="D1497" t="e">
        <f t="shared" ca="1" si="46"/>
        <v>#NAME?</v>
      </c>
      <c r="I1497">
        <v>1493</v>
      </c>
      <c r="J1497">
        <v>4.3780000000000001</v>
      </c>
      <c r="K1497" s="9">
        <v>3.17</v>
      </c>
      <c r="L1497" s="9">
        <v>5.53</v>
      </c>
      <c r="M1497" s="9">
        <v>7.21</v>
      </c>
      <c r="N1497" s="9">
        <v>5.28</v>
      </c>
      <c r="O1497" s="9">
        <v>3.91</v>
      </c>
      <c r="P1497" s="9">
        <v>6.4080000000000004</v>
      </c>
      <c r="Q1497" s="9">
        <v>8.8079999999999998</v>
      </c>
      <c r="R1497" s="9">
        <v>6</v>
      </c>
      <c r="S1497" s="9">
        <v>5</v>
      </c>
      <c r="T1497" s="9">
        <v>8</v>
      </c>
      <c r="U1497" s="9">
        <v>11</v>
      </c>
    </row>
    <row r="1498" spans="3:21" x14ac:dyDescent="0.2">
      <c r="C1498" s="16">
        <f t="shared" si="47"/>
        <v>1494</v>
      </c>
      <c r="D1498" t="e">
        <f t="shared" ca="1" si="46"/>
        <v>#NAME?</v>
      </c>
      <c r="I1498">
        <v>1494</v>
      </c>
      <c r="J1498">
        <v>4.3782857142857141</v>
      </c>
      <c r="K1498" s="9">
        <v>3.17</v>
      </c>
      <c r="L1498" s="9">
        <v>5.53</v>
      </c>
      <c r="M1498" s="9">
        <v>7.21</v>
      </c>
      <c r="N1498" s="9">
        <v>5.28</v>
      </c>
      <c r="O1498" s="9">
        <v>3.91</v>
      </c>
      <c r="P1498" s="9">
        <v>6.4080000000000004</v>
      </c>
      <c r="Q1498" s="9">
        <v>8.8079999999999998</v>
      </c>
      <c r="R1498" s="9">
        <v>6</v>
      </c>
      <c r="S1498" s="9">
        <v>5</v>
      </c>
      <c r="T1498" s="9">
        <v>8</v>
      </c>
      <c r="U1498" s="9">
        <v>11</v>
      </c>
    </row>
    <row r="1499" spans="3:21" x14ac:dyDescent="0.2">
      <c r="C1499" s="16">
        <f t="shared" si="47"/>
        <v>1495</v>
      </c>
      <c r="D1499" t="e">
        <f t="shared" ca="1" si="46"/>
        <v>#NAME?</v>
      </c>
      <c r="I1499">
        <v>1495</v>
      </c>
      <c r="J1499">
        <v>4.3785714285714281</v>
      </c>
      <c r="K1499" s="9">
        <v>3.17</v>
      </c>
      <c r="L1499" s="9">
        <v>5.53</v>
      </c>
      <c r="M1499" s="9">
        <v>7.21</v>
      </c>
      <c r="N1499" s="9">
        <v>5.28</v>
      </c>
      <c r="O1499" s="9">
        <v>3.91</v>
      </c>
      <c r="P1499" s="9">
        <v>6.4080000000000004</v>
      </c>
      <c r="Q1499" s="9">
        <v>8.8079999999999998</v>
      </c>
      <c r="R1499" s="9">
        <v>6</v>
      </c>
      <c r="S1499" s="9">
        <v>5</v>
      </c>
      <c r="T1499" s="9">
        <v>8</v>
      </c>
      <c r="U1499" s="9">
        <v>11</v>
      </c>
    </row>
    <row r="1500" spans="3:21" x14ac:dyDescent="0.2">
      <c r="C1500" s="16">
        <f t="shared" si="47"/>
        <v>1496</v>
      </c>
      <c r="D1500" t="e">
        <f t="shared" ca="1" si="46"/>
        <v>#NAME?</v>
      </c>
      <c r="I1500">
        <v>1496</v>
      </c>
      <c r="J1500">
        <v>4.378857142857143</v>
      </c>
      <c r="K1500" s="9">
        <v>3.17</v>
      </c>
      <c r="L1500" s="9">
        <v>5.53</v>
      </c>
      <c r="M1500" s="9">
        <v>7.21</v>
      </c>
      <c r="N1500" s="9">
        <v>5.28</v>
      </c>
      <c r="O1500" s="9">
        <v>3.91</v>
      </c>
      <c r="P1500" s="9">
        <v>6.4080000000000004</v>
      </c>
      <c r="Q1500" s="9">
        <v>8.8079999999999998</v>
      </c>
      <c r="R1500" s="9">
        <v>6</v>
      </c>
      <c r="S1500" s="9">
        <v>5</v>
      </c>
      <c r="T1500" s="9">
        <v>8</v>
      </c>
      <c r="U1500" s="9">
        <v>11</v>
      </c>
    </row>
    <row r="1501" spans="3:21" x14ac:dyDescent="0.2">
      <c r="C1501" s="16">
        <f t="shared" si="47"/>
        <v>1497</v>
      </c>
      <c r="D1501" t="e">
        <f t="shared" ca="1" si="46"/>
        <v>#NAME?</v>
      </c>
      <c r="I1501">
        <v>1497</v>
      </c>
      <c r="J1501">
        <v>4.379142857142857</v>
      </c>
      <c r="K1501" s="9">
        <v>3.17</v>
      </c>
      <c r="L1501" s="9">
        <v>5.53</v>
      </c>
      <c r="M1501" s="9">
        <v>7.21</v>
      </c>
      <c r="N1501" s="9">
        <v>5.28</v>
      </c>
      <c r="O1501" s="9">
        <v>3.91</v>
      </c>
      <c r="P1501" s="9">
        <v>6.4080000000000004</v>
      </c>
      <c r="Q1501" s="9">
        <v>8.8079999999999998</v>
      </c>
      <c r="R1501" s="9">
        <v>6</v>
      </c>
      <c r="S1501" s="9">
        <v>5</v>
      </c>
      <c r="T1501" s="9">
        <v>8</v>
      </c>
      <c r="U1501" s="9">
        <v>11</v>
      </c>
    </row>
    <row r="1502" spans="3:21" x14ac:dyDescent="0.2">
      <c r="C1502" s="16">
        <f t="shared" si="47"/>
        <v>1498</v>
      </c>
      <c r="D1502" t="e">
        <f t="shared" ca="1" si="46"/>
        <v>#NAME?</v>
      </c>
      <c r="I1502">
        <v>1498</v>
      </c>
      <c r="J1502">
        <v>4.379428571428571</v>
      </c>
      <c r="K1502" s="9">
        <v>3.17</v>
      </c>
      <c r="L1502" s="9">
        <v>5.53</v>
      </c>
      <c r="M1502" s="9">
        <v>7.21</v>
      </c>
      <c r="N1502" s="9">
        <v>5.28</v>
      </c>
      <c r="O1502" s="9">
        <v>3.91</v>
      </c>
      <c r="P1502" s="9">
        <v>6.4080000000000004</v>
      </c>
      <c r="Q1502" s="9">
        <v>8.8079999999999998</v>
      </c>
      <c r="R1502" s="9">
        <v>6</v>
      </c>
      <c r="S1502" s="9">
        <v>5</v>
      </c>
      <c r="T1502" s="9">
        <v>8</v>
      </c>
      <c r="U1502" s="9">
        <v>11</v>
      </c>
    </row>
    <row r="1503" spans="3:21" x14ac:dyDescent="0.2">
      <c r="C1503" s="16">
        <f t="shared" si="47"/>
        <v>1499</v>
      </c>
      <c r="D1503" t="e">
        <f t="shared" ca="1" si="46"/>
        <v>#NAME?</v>
      </c>
      <c r="I1503">
        <v>1499</v>
      </c>
      <c r="J1503">
        <v>4.3797142857142859</v>
      </c>
      <c r="K1503" s="9">
        <v>3.17</v>
      </c>
      <c r="L1503" s="9">
        <v>5.53</v>
      </c>
      <c r="M1503" s="9">
        <v>7.21</v>
      </c>
      <c r="N1503" s="9">
        <v>5.28</v>
      </c>
      <c r="O1503" s="9">
        <v>3.91</v>
      </c>
      <c r="P1503" s="9">
        <v>6.4080000000000004</v>
      </c>
      <c r="Q1503" s="9">
        <v>8.8079999999999998</v>
      </c>
      <c r="R1503" s="9">
        <v>6</v>
      </c>
      <c r="S1503" s="9">
        <v>5</v>
      </c>
      <c r="T1503" s="9">
        <v>8</v>
      </c>
      <c r="U1503" s="9">
        <v>11</v>
      </c>
    </row>
    <row r="1504" spans="3:21" x14ac:dyDescent="0.2">
      <c r="C1504" s="16">
        <f t="shared" si="47"/>
        <v>1500</v>
      </c>
      <c r="D1504" t="e">
        <f t="shared" ca="1" si="46"/>
        <v>#NAME?</v>
      </c>
      <c r="I1504">
        <v>1500</v>
      </c>
      <c r="J1504">
        <v>4.38</v>
      </c>
      <c r="K1504" s="9">
        <v>3.17</v>
      </c>
      <c r="L1504" s="9">
        <v>5.53</v>
      </c>
      <c r="M1504" s="9">
        <v>7.21</v>
      </c>
      <c r="N1504" s="9">
        <v>5.28</v>
      </c>
      <c r="O1504" s="9">
        <v>3.91</v>
      </c>
      <c r="P1504" s="9">
        <v>6.4080000000000004</v>
      </c>
      <c r="Q1504" s="9">
        <v>8.8079999999999998</v>
      </c>
      <c r="R1504" s="9">
        <v>6</v>
      </c>
      <c r="S1504" s="9">
        <v>5</v>
      </c>
      <c r="T1504" s="9">
        <v>8</v>
      </c>
      <c r="U1504" s="9">
        <v>11</v>
      </c>
    </row>
    <row r="1505" spans="3:3" x14ac:dyDescent="0.2">
      <c r="C1505" s="16"/>
    </row>
    <row r="1506" spans="3:3" x14ac:dyDescent="0.2">
      <c r="C1506" s="16"/>
    </row>
    <row r="1507" spans="3:3" x14ac:dyDescent="0.2">
      <c r="C1507" s="16"/>
    </row>
    <row r="1508" spans="3:3" x14ac:dyDescent="0.2">
      <c r="C1508" s="16"/>
    </row>
    <row r="1509" spans="3:3" x14ac:dyDescent="0.2">
      <c r="C1509" s="16"/>
    </row>
    <row r="1510" spans="3:3" x14ac:dyDescent="0.2">
      <c r="C1510" s="16"/>
    </row>
    <row r="1511" spans="3:3" x14ac:dyDescent="0.2">
      <c r="C1511" s="16"/>
    </row>
    <row r="1512" spans="3:3" x14ac:dyDescent="0.2">
      <c r="C1512" s="16"/>
    </row>
    <row r="1513" spans="3:3" x14ac:dyDescent="0.2">
      <c r="C1513" s="16"/>
    </row>
    <row r="1514" spans="3:3" x14ac:dyDescent="0.2">
      <c r="C1514" s="16"/>
    </row>
    <row r="1515" spans="3:3" x14ac:dyDescent="0.2">
      <c r="C1515" s="16"/>
    </row>
    <row r="1516" spans="3:3" x14ac:dyDescent="0.2">
      <c r="C1516" s="16"/>
    </row>
    <row r="1517" spans="3:3" x14ac:dyDescent="0.2">
      <c r="C1517" s="16"/>
    </row>
    <row r="1518" spans="3:3" x14ac:dyDescent="0.2">
      <c r="C1518" s="16"/>
    </row>
    <row r="1519" spans="3:3" x14ac:dyDescent="0.2">
      <c r="C1519" s="16"/>
    </row>
    <row r="1520" spans="3:3" x14ac:dyDescent="0.2">
      <c r="C1520" s="16"/>
    </row>
    <row r="1521" spans="3:3" x14ac:dyDescent="0.2">
      <c r="C1521" s="16"/>
    </row>
    <row r="1522" spans="3:3" x14ac:dyDescent="0.2">
      <c r="C1522" s="16"/>
    </row>
    <row r="1523" spans="3:3" x14ac:dyDescent="0.2">
      <c r="C1523" s="16"/>
    </row>
    <row r="1524" spans="3:3" x14ac:dyDescent="0.2">
      <c r="C1524" s="16"/>
    </row>
    <row r="1525" spans="3:3" x14ac:dyDescent="0.2">
      <c r="C1525" s="16"/>
    </row>
    <row r="1526" spans="3:3" x14ac:dyDescent="0.2">
      <c r="C1526" s="16"/>
    </row>
    <row r="1527" spans="3:3" x14ac:dyDescent="0.2">
      <c r="C1527" s="16"/>
    </row>
    <row r="1528" spans="3:3" x14ac:dyDescent="0.2">
      <c r="C1528" s="16"/>
    </row>
    <row r="1529" spans="3:3" x14ac:dyDescent="0.2">
      <c r="C1529" s="16"/>
    </row>
    <row r="1530" spans="3:3" x14ac:dyDescent="0.2">
      <c r="C1530" s="16"/>
    </row>
    <row r="1531" spans="3:3" x14ac:dyDescent="0.2">
      <c r="C1531" s="16"/>
    </row>
    <row r="1532" spans="3:3" x14ac:dyDescent="0.2">
      <c r="C1532" s="16"/>
    </row>
    <row r="1533" spans="3:3" x14ac:dyDescent="0.2">
      <c r="C1533" s="16"/>
    </row>
    <row r="1534" spans="3:3" x14ac:dyDescent="0.2">
      <c r="C1534" s="16"/>
    </row>
    <row r="1535" spans="3:3" x14ac:dyDescent="0.2">
      <c r="C1535" s="16"/>
    </row>
    <row r="1536" spans="3:3" x14ac:dyDescent="0.2">
      <c r="C1536" s="16"/>
    </row>
    <row r="1537" spans="3:3" x14ac:dyDescent="0.2">
      <c r="C1537" s="16"/>
    </row>
    <row r="1538" spans="3:3" x14ac:dyDescent="0.2">
      <c r="C1538" s="16"/>
    </row>
    <row r="1539" spans="3:3" x14ac:dyDescent="0.2">
      <c r="C1539" s="16"/>
    </row>
  </sheetData>
  <sheetProtection algorithmName="SHA-512" hashValue="XcW2r+yJLToHUSA4HonaIOlUH7lPVvjvtSpUCsOfK/kN4aV673kl0lXwDQBoObBwxink8xWuFZDsINW5zQS7eA==" saltValue="fl3KsLRM6EoKJtDqWUikWg==" spinCount="100000" sheet="1" objects="1" scenarios="1"/>
  <phoneticPr fontId="0" type="noConversion"/>
  <pageMargins left="0.75" right="0.75" top="1" bottom="1" header="0.5" footer="0.5"/>
  <pageSetup scale="50" fitToHeight="2" orientation="portrait" r:id="rId1"/>
  <headerFooter alignWithMargins="0">
    <oddFooter>&amp;L&amp;F&amp;R&amp;D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X1504"/>
  <sheetViews>
    <sheetView zoomScale="80" workbookViewId="0">
      <pane xSplit="3" ySplit="3" topLeftCell="D4" activePane="bottomRight" state="frozen"/>
      <selection pane="topRight" activeCell="D1" sqref="D1"/>
      <selection pane="bottomLeft" activeCell="A2" sqref="A2"/>
      <selection pane="bottomRight" activeCell="D5" sqref="D5"/>
    </sheetView>
  </sheetViews>
  <sheetFormatPr defaultRowHeight="12.75" x14ac:dyDescent="0.2"/>
  <cols>
    <col min="1" max="1" width="7.5703125" customWidth="1"/>
    <col min="3" max="3" width="8.5703125" customWidth="1"/>
    <col min="4" max="8" width="8" customWidth="1"/>
    <col min="9" max="9" width="8.7109375" customWidth="1"/>
    <col min="10" max="11" width="7.140625" bestFit="1" customWidth="1"/>
    <col min="12" max="13" width="8.140625" bestFit="1" customWidth="1"/>
    <col min="14" max="14" width="8.28515625" style="9" customWidth="1"/>
    <col min="15" max="17" width="5.28515625" customWidth="1"/>
    <col min="18" max="18" width="7.5703125" style="9" customWidth="1"/>
    <col min="19" max="21" width="5.28515625" customWidth="1"/>
    <col min="22" max="22" width="7.28515625" customWidth="1"/>
    <col min="23" max="23" width="5.28515625" customWidth="1"/>
    <col min="24" max="24" width="7" customWidth="1"/>
    <col min="25" max="27" width="5.28515625" customWidth="1"/>
    <col min="28" max="28" width="6" customWidth="1"/>
    <col min="29" max="32" width="5.28515625" customWidth="1"/>
    <col min="33" max="33" width="6.85546875" customWidth="1"/>
    <col min="34" max="37" width="5.28515625" customWidth="1"/>
    <col min="38" max="38" width="5.85546875" customWidth="1"/>
    <col min="39" max="42" width="5.28515625" customWidth="1"/>
    <col min="43" max="43" width="7" customWidth="1"/>
    <col min="44" max="47" width="5.28515625" customWidth="1"/>
    <col min="48" max="48" width="6.42578125" customWidth="1"/>
    <col min="49" max="74" width="5.140625" customWidth="1"/>
    <col min="77" max="94" width="5.7109375" customWidth="1"/>
  </cols>
  <sheetData>
    <row r="1" spans="1:46" x14ac:dyDescent="0.2">
      <c r="A1" t="s">
        <v>3</v>
      </c>
    </row>
    <row r="2" spans="1:46" x14ac:dyDescent="0.2">
      <c r="L2" s="9"/>
      <c r="P2" s="9"/>
      <c r="V2" s="9"/>
      <c r="X2" s="9"/>
      <c r="AB2" s="9"/>
      <c r="AG2" s="9"/>
      <c r="AL2" s="9"/>
      <c r="AQ2" s="9"/>
    </row>
    <row r="3" spans="1:46" x14ac:dyDescent="0.2">
      <c r="A3" s="3" t="s">
        <v>0</v>
      </c>
      <c r="B3" s="3" t="s">
        <v>2</v>
      </c>
      <c r="C3" t="s">
        <v>0</v>
      </c>
      <c r="D3" t="s">
        <v>1</v>
      </c>
      <c r="I3" s="12" t="s">
        <v>26</v>
      </c>
      <c r="J3" s="12" t="s">
        <v>31</v>
      </c>
      <c r="K3" s="12" t="s">
        <v>32</v>
      </c>
      <c r="L3" s="12" t="s">
        <v>33</v>
      </c>
      <c r="M3" s="12" t="s">
        <v>34</v>
      </c>
    </row>
    <row r="4" spans="1:46" x14ac:dyDescent="0.2">
      <c r="A4" s="20">
        <v>0</v>
      </c>
      <c r="B4" s="19">
        <v>0</v>
      </c>
      <c r="C4" s="10">
        <v>0</v>
      </c>
      <c r="D4" t="e">
        <f t="array" aca="1" ref="D4" ca="1">smrLinInterp(C4,TimeX,RainX)</f>
        <v>#NAME?</v>
      </c>
      <c r="I4" s="5">
        <v>0</v>
      </c>
      <c r="J4" s="9">
        <v>0</v>
      </c>
      <c r="K4" s="9">
        <v>0</v>
      </c>
      <c r="L4" s="9">
        <v>0</v>
      </c>
      <c r="M4" s="9">
        <v>0</v>
      </c>
      <c r="O4" s="2"/>
      <c r="P4" s="2"/>
      <c r="Q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</row>
    <row r="5" spans="1:46" x14ac:dyDescent="0.2">
      <c r="A5" s="20">
        <v>100</v>
      </c>
      <c r="B5" s="19">
        <v>0.72</v>
      </c>
      <c r="C5" s="16">
        <f>1+C4</f>
        <v>1</v>
      </c>
      <c r="D5" t="e">
        <f t="array" aca="1" ref="D5" ca="1">smrLinInterp(C5,TimeX,RainX)</f>
        <v>#NAME?</v>
      </c>
      <c r="I5" s="5">
        <v>1</v>
      </c>
      <c r="J5" s="9">
        <v>2E-3</v>
      </c>
      <c r="K5" s="9">
        <v>3.4813529922483166E-3</v>
      </c>
      <c r="L5" s="9">
        <v>4.5000000000000005E-3</v>
      </c>
      <c r="M5" s="9">
        <v>7.1999999999999998E-3</v>
      </c>
      <c r="O5" s="2"/>
      <c r="P5" s="2"/>
      <c r="Q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</row>
    <row r="6" spans="1:46" x14ac:dyDescent="0.2">
      <c r="A6" s="20">
        <v>200</v>
      </c>
      <c r="B6" s="19">
        <v>1.5</v>
      </c>
      <c r="C6" s="16">
        <f t="shared" ref="C6:C69" si="0">1+C5</f>
        <v>2</v>
      </c>
      <c r="D6" t="e">
        <f t="array" aca="1" ref="D6" ca="1">smrLinInterp(C6,TimeX,RainX)</f>
        <v>#NAME?</v>
      </c>
      <c r="I6" s="5">
        <v>2</v>
      </c>
      <c r="J6" s="9">
        <v>4.0000000000000001E-3</v>
      </c>
      <c r="K6" s="9">
        <v>6.9627059844966331E-3</v>
      </c>
      <c r="L6" s="9">
        <v>9.0000000000000011E-3</v>
      </c>
      <c r="M6" s="9">
        <v>1.44E-2</v>
      </c>
    </row>
    <row r="7" spans="1:46" x14ac:dyDescent="0.2">
      <c r="A7" s="20">
        <v>300</v>
      </c>
      <c r="B7" s="19">
        <v>2.2999999999999998</v>
      </c>
      <c r="C7" s="16">
        <f t="shared" si="0"/>
        <v>3</v>
      </c>
      <c r="D7" t="e">
        <f t="array" aca="1" ref="D7" ca="1">smrLinInterp(C7,TimeX,RainX)</f>
        <v>#NAME?</v>
      </c>
      <c r="I7" s="5">
        <v>3</v>
      </c>
      <c r="J7" s="9">
        <v>6.0000000000000001E-3</v>
      </c>
      <c r="K7" s="9">
        <v>1.044405897674495E-2</v>
      </c>
      <c r="L7" s="9">
        <v>1.35E-2</v>
      </c>
      <c r="M7" s="9">
        <v>2.1599999999999998E-2</v>
      </c>
    </row>
    <row r="8" spans="1:46" x14ac:dyDescent="0.2">
      <c r="A8" s="20">
        <v>400</v>
      </c>
      <c r="B8" s="19">
        <v>3.12</v>
      </c>
      <c r="C8" s="16">
        <f t="shared" si="0"/>
        <v>4</v>
      </c>
      <c r="D8" t="e">
        <f t="array" aca="1" ref="D8" ca="1">smrLinInterp(C8,TimeX,RainX)</f>
        <v>#NAME?</v>
      </c>
      <c r="I8" s="5">
        <v>4</v>
      </c>
      <c r="J8" s="9">
        <v>8.0000000000000002E-3</v>
      </c>
      <c r="K8" s="9">
        <v>1.3925411968993266E-2</v>
      </c>
      <c r="L8" s="9">
        <v>1.8000000000000002E-2</v>
      </c>
      <c r="M8" s="9">
        <v>2.8799999999999999E-2</v>
      </c>
    </row>
    <row r="9" spans="1:46" x14ac:dyDescent="0.2">
      <c r="A9" s="20">
        <v>500</v>
      </c>
      <c r="B9" s="19">
        <v>3.96</v>
      </c>
      <c r="C9" s="16">
        <f t="shared" si="0"/>
        <v>5</v>
      </c>
      <c r="D9" t="e">
        <f t="array" aca="1" ref="D9" ca="1">smrLinInterp(C9,TimeX,RainX)</f>
        <v>#NAME?</v>
      </c>
      <c r="I9" s="5">
        <v>5</v>
      </c>
      <c r="J9" s="9">
        <v>0.01</v>
      </c>
      <c r="K9" s="9">
        <v>1.7406764961241585E-2</v>
      </c>
      <c r="L9" s="9">
        <v>2.2499999999999999E-2</v>
      </c>
      <c r="M9" s="9">
        <v>3.5999999999999997E-2</v>
      </c>
    </row>
    <row r="10" spans="1:46" x14ac:dyDescent="0.2">
      <c r="A10" s="20">
        <v>600</v>
      </c>
      <c r="B10" s="19">
        <v>4.82</v>
      </c>
      <c r="C10" s="16">
        <f t="shared" si="0"/>
        <v>6</v>
      </c>
      <c r="D10" t="e">
        <f t="array" aca="1" ref="D10" ca="1">smrLinInterp(C10,TimeX,RainX)</f>
        <v>#NAME?</v>
      </c>
      <c r="I10" s="5">
        <v>6</v>
      </c>
      <c r="J10" s="9">
        <v>1.2E-2</v>
      </c>
      <c r="K10" s="9">
        <v>2.0888117953489899E-2</v>
      </c>
      <c r="L10" s="9">
        <v>2.7E-2</v>
      </c>
      <c r="M10" s="9">
        <v>4.3199999999999995E-2</v>
      </c>
    </row>
    <row r="11" spans="1:46" x14ac:dyDescent="0.2">
      <c r="A11" s="20">
        <v>700</v>
      </c>
      <c r="B11" s="19">
        <v>5.75</v>
      </c>
      <c r="C11" s="16">
        <f t="shared" si="0"/>
        <v>7</v>
      </c>
      <c r="D11" t="e">
        <f t="array" aca="1" ref="D11" ca="1">smrLinInterp(C11,TimeX,RainX)</f>
        <v>#NAME?</v>
      </c>
      <c r="I11" s="5">
        <v>7</v>
      </c>
      <c r="J11" s="9">
        <v>1.4E-2</v>
      </c>
      <c r="K11" s="9">
        <v>2.4369470945738218E-2</v>
      </c>
      <c r="L11" s="9">
        <v>3.15E-2</v>
      </c>
      <c r="M11" s="9">
        <v>5.04E-2</v>
      </c>
    </row>
    <row r="12" spans="1:46" x14ac:dyDescent="0.2">
      <c r="A12" s="20">
        <v>800</v>
      </c>
      <c r="B12" s="19">
        <v>6.71</v>
      </c>
      <c r="C12" s="16">
        <f t="shared" si="0"/>
        <v>8</v>
      </c>
      <c r="D12" t="e">
        <f t="array" aca="1" ref="D12" ca="1">smrLinInterp(C12,TimeX,RainX)</f>
        <v>#NAME?</v>
      </c>
      <c r="I12" s="5">
        <v>8</v>
      </c>
      <c r="J12" s="9">
        <v>1.6E-2</v>
      </c>
      <c r="K12" s="9">
        <v>2.7850823937986532E-2</v>
      </c>
      <c r="L12" s="9">
        <v>3.6000000000000004E-2</v>
      </c>
      <c r="M12" s="9">
        <v>5.7599999999999998E-2</v>
      </c>
    </row>
    <row r="13" spans="1:46" x14ac:dyDescent="0.2">
      <c r="A13" s="20">
        <v>900</v>
      </c>
      <c r="B13" s="19">
        <v>7.8</v>
      </c>
      <c r="C13" s="16">
        <f t="shared" si="0"/>
        <v>9</v>
      </c>
      <c r="D13" t="e">
        <f t="array" aca="1" ref="D13" ca="1">smrLinInterp(C13,TimeX,RainX)</f>
        <v>#NAME?</v>
      </c>
      <c r="I13" s="5">
        <v>9</v>
      </c>
      <c r="J13" s="9">
        <v>1.8000000000000002E-2</v>
      </c>
      <c r="K13" s="9">
        <v>3.1332176930234851E-2</v>
      </c>
      <c r="L13" s="9">
        <v>4.0500000000000001E-2</v>
      </c>
      <c r="M13" s="9">
        <v>6.4799999999999996E-2</v>
      </c>
    </row>
    <row r="14" spans="1:46" x14ac:dyDescent="0.2">
      <c r="A14" s="20">
        <v>1000</v>
      </c>
      <c r="B14" s="19">
        <v>9.07</v>
      </c>
      <c r="C14" s="16">
        <f t="shared" si="0"/>
        <v>10</v>
      </c>
      <c r="D14" t="e">
        <f t="array" aca="1" ref="D14" ca="1">smrLinInterp(C14,TimeX,RainX)</f>
        <v>#NAME?</v>
      </c>
      <c r="I14" s="5">
        <v>10</v>
      </c>
      <c r="J14" s="9">
        <v>0.02</v>
      </c>
      <c r="K14" s="9">
        <v>3.4813529922483169E-2</v>
      </c>
      <c r="L14" s="9">
        <v>4.4999999999999998E-2</v>
      </c>
      <c r="M14" s="9">
        <v>7.1999999999999995E-2</v>
      </c>
    </row>
    <row r="15" spans="1:46" x14ac:dyDescent="0.2">
      <c r="A15" s="20">
        <v>1050</v>
      </c>
      <c r="B15" s="19">
        <v>9.7799999999999994</v>
      </c>
      <c r="C15" s="16">
        <f t="shared" si="0"/>
        <v>11</v>
      </c>
      <c r="D15" t="e">
        <f t="array" aca="1" ref="D15" ca="1">smrLinInterp(C15,TimeX,RainX)</f>
        <v>#NAME?</v>
      </c>
      <c r="I15" s="5">
        <v>11</v>
      </c>
      <c r="J15" s="9">
        <v>2.2000000000000002E-2</v>
      </c>
      <c r="K15" s="9">
        <v>3.829488291473148E-2</v>
      </c>
      <c r="L15" s="9">
        <v>4.9500000000000002E-2</v>
      </c>
      <c r="M15" s="9">
        <v>7.9199999999999993E-2</v>
      </c>
    </row>
    <row r="16" spans="1:46" x14ac:dyDescent="0.2">
      <c r="A16" s="20">
        <v>1100</v>
      </c>
      <c r="B16" s="19">
        <v>10.55</v>
      </c>
      <c r="C16" s="16">
        <f t="shared" si="0"/>
        <v>12</v>
      </c>
      <c r="D16" t="e">
        <f t="array" aca="1" ref="D16" ca="1">smrLinInterp(C16,TimeX,RainX)</f>
        <v>#NAME?</v>
      </c>
      <c r="I16" s="5">
        <v>12</v>
      </c>
      <c r="J16" s="9">
        <v>2.4E-2</v>
      </c>
      <c r="K16" s="9">
        <v>4.1776235906979799E-2</v>
      </c>
      <c r="L16" s="9">
        <v>5.3999999999999999E-2</v>
      </c>
      <c r="M16" s="9">
        <v>8.6399999999999991E-2</v>
      </c>
    </row>
    <row r="17" spans="1:13" x14ac:dyDescent="0.2">
      <c r="A17" s="20">
        <v>1110</v>
      </c>
      <c r="B17" s="19">
        <v>10.72</v>
      </c>
      <c r="C17" s="16">
        <f t="shared" si="0"/>
        <v>13</v>
      </c>
      <c r="D17" t="e">
        <f t="array" aca="1" ref="D17" ca="1">smrLinInterp(C17,TimeX,RainX)</f>
        <v>#NAME?</v>
      </c>
      <c r="I17" s="5">
        <v>13</v>
      </c>
      <c r="J17" s="9">
        <v>2.6000000000000002E-2</v>
      </c>
      <c r="K17" s="9">
        <v>4.5257588899228117E-2</v>
      </c>
      <c r="L17" s="9">
        <v>5.8500000000000003E-2</v>
      </c>
      <c r="M17" s="9">
        <v>9.3600000000000003E-2</v>
      </c>
    </row>
    <row r="18" spans="1:13" x14ac:dyDescent="0.2">
      <c r="A18" s="20">
        <v>1120</v>
      </c>
      <c r="B18" s="19">
        <v>10.891</v>
      </c>
      <c r="C18" s="16">
        <f t="shared" si="0"/>
        <v>14</v>
      </c>
      <c r="D18" t="e">
        <f t="array" aca="1" ref="D18" ca="1">smrLinInterp(C18,TimeX,RainX)</f>
        <v>#NAME?</v>
      </c>
      <c r="I18" s="5">
        <v>14</v>
      </c>
      <c r="J18" s="9">
        <v>2.8000000000000001E-2</v>
      </c>
      <c r="K18" s="9">
        <v>4.8738941891476435E-2</v>
      </c>
      <c r="L18" s="9">
        <v>6.3E-2</v>
      </c>
      <c r="M18" s="9">
        <v>0.1008</v>
      </c>
    </row>
    <row r="19" spans="1:13" x14ac:dyDescent="0.2">
      <c r="A19" s="20">
        <v>1130</v>
      </c>
      <c r="B19" s="19">
        <v>11.093</v>
      </c>
      <c r="C19" s="16">
        <f t="shared" si="0"/>
        <v>15</v>
      </c>
      <c r="D19" t="e">
        <f t="array" aca="1" ref="D19" ca="1">smrLinInterp(C19,TimeX,RainX)</f>
        <v>#NAME?</v>
      </c>
      <c r="I19" s="5">
        <v>15</v>
      </c>
      <c r="J19" s="9">
        <v>3.0000000000000002E-2</v>
      </c>
      <c r="K19" s="9">
        <v>5.2220294883724747E-2</v>
      </c>
      <c r="L19" s="9">
        <v>6.7500000000000004E-2</v>
      </c>
      <c r="M19" s="9">
        <v>0.108</v>
      </c>
    </row>
    <row r="20" spans="1:13" x14ac:dyDescent="0.2">
      <c r="A20" s="20">
        <v>1131</v>
      </c>
      <c r="B20" s="19">
        <v>11.113</v>
      </c>
      <c r="C20" s="16">
        <f t="shared" si="0"/>
        <v>16</v>
      </c>
      <c r="D20" t="e">
        <f t="array" aca="1" ref="D20" ca="1">smrLinInterp(C20,TimeX,RainX)</f>
        <v>#NAME?</v>
      </c>
      <c r="I20" s="5">
        <v>16</v>
      </c>
      <c r="J20" s="9">
        <v>3.2000000000000001E-2</v>
      </c>
      <c r="K20" s="9">
        <v>5.5701647875973065E-2</v>
      </c>
      <c r="L20" s="9">
        <v>7.2000000000000008E-2</v>
      </c>
      <c r="M20" s="9">
        <v>0.1152</v>
      </c>
    </row>
    <row r="21" spans="1:13" x14ac:dyDescent="0.2">
      <c r="A21" s="20">
        <v>1132</v>
      </c>
      <c r="B21" s="19">
        <v>11.132999999999999</v>
      </c>
      <c r="C21" s="16">
        <f t="shared" si="0"/>
        <v>17</v>
      </c>
      <c r="D21" t="e">
        <f t="array" aca="1" ref="D21" ca="1">smrLinInterp(C21,TimeX,RainX)</f>
        <v>#NAME?</v>
      </c>
      <c r="I21" s="5">
        <v>17</v>
      </c>
      <c r="J21" s="9">
        <v>3.4000000000000002E-2</v>
      </c>
      <c r="K21" s="9">
        <v>5.9183000868221383E-2</v>
      </c>
      <c r="L21" s="9">
        <v>7.6499999999999999E-2</v>
      </c>
      <c r="M21" s="9">
        <v>0.12239999999999999</v>
      </c>
    </row>
    <row r="22" spans="1:13" x14ac:dyDescent="0.2">
      <c r="A22" s="20">
        <v>1133</v>
      </c>
      <c r="B22" s="19">
        <v>11.157999999999999</v>
      </c>
      <c r="C22" s="16">
        <f t="shared" si="0"/>
        <v>18</v>
      </c>
      <c r="D22" t="e">
        <f t="array" aca="1" ref="D22" ca="1">smrLinInterp(C22,TimeX,RainX)</f>
        <v>#NAME?</v>
      </c>
      <c r="I22" s="5">
        <v>18</v>
      </c>
      <c r="J22" s="9">
        <v>3.6000000000000004E-2</v>
      </c>
      <c r="K22" s="9">
        <v>6.2664353860469701E-2</v>
      </c>
      <c r="L22" s="9">
        <v>8.1000000000000003E-2</v>
      </c>
      <c r="M22" s="9">
        <v>0.12959999999999999</v>
      </c>
    </row>
    <row r="23" spans="1:13" x14ac:dyDescent="0.2">
      <c r="A23" s="20">
        <v>1134</v>
      </c>
      <c r="B23" s="19">
        <v>11.182</v>
      </c>
      <c r="C23" s="16">
        <f t="shared" si="0"/>
        <v>19</v>
      </c>
      <c r="D23" t="e">
        <f t="array" aca="1" ref="D23" ca="1">smrLinInterp(C23,TimeX,RainX)</f>
        <v>#NAME?</v>
      </c>
      <c r="I23" s="5">
        <v>19</v>
      </c>
      <c r="J23" s="9">
        <v>3.7999999999999999E-2</v>
      </c>
      <c r="K23" s="9">
        <v>6.614570685271802E-2</v>
      </c>
      <c r="L23" s="9">
        <v>8.5500000000000007E-2</v>
      </c>
      <c r="M23" s="9">
        <v>0.1368</v>
      </c>
    </row>
    <row r="24" spans="1:13" x14ac:dyDescent="0.2">
      <c r="A24" s="20">
        <v>1135</v>
      </c>
      <c r="B24" s="19">
        <v>11.207000000000001</v>
      </c>
      <c r="C24" s="16">
        <f t="shared" si="0"/>
        <v>20</v>
      </c>
      <c r="D24" t="e">
        <f t="array" aca="1" ref="D24" ca="1">smrLinInterp(C24,TimeX,RainX)</f>
        <v>#NAME?</v>
      </c>
      <c r="I24" s="5">
        <v>20</v>
      </c>
      <c r="J24" s="9">
        <v>0.04</v>
      </c>
      <c r="K24" s="9">
        <v>6.9627059844966338E-2</v>
      </c>
      <c r="L24" s="9">
        <v>0.09</v>
      </c>
      <c r="M24" s="9">
        <v>0.14399999999999999</v>
      </c>
    </row>
    <row r="25" spans="1:13" x14ac:dyDescent="0.2">
      <c r="A25" s="20">
        <v>1136</v>
      </c>
      <c r="B25" s="19">
        <v>11.231999999999999</v>
      </c>
      <c r="C25" s="16">
        <f t="shared" si="0"/>
        <v>21</v>
      </c>
      <c r="D25" t="e">
        <f t="array" aca="1" ref="D25" ca="1">smrLinInterp(C25,TimeX,RainX)</f>
        <v>#NAME?</v>
      </c>
      <c r="I25" s="5">
        <v>21</v>
      </c>
      <c r="J25" s="9">
        <v>4.2000000000000003E-2</v>
      </c>
      <c r="K25" s="9">
        <v>7.3108412837214642E-2</v>
      </c>
      <c r="L25" s="9">
        <v>9.4500000000000001E-2</v>
      </c>
      <c r="M25" s="9">
        <v>0.1512</v>
      </c>
    </row>
    <row r="26" spans="1:13" x14ac:dyDescent="0.2">
      <c r="A26" s="20">
        <v>1137</v>
      </c>
      <c r="B26" s="19">
        <v>11.256</v>
      </c>
      <c r="C26" s="16">
        <f t="shared" si="0"/>
        <v>22</v>
      </c>
      <c r="D26" t="e">
        <f t="array" aca="1" ref="D26" ca="1">smrLinInterp(C26,TimeX,RainX)</f>
        <v>#NAME?</v>
      </c>
      <c r="I26" s="5">
        <v>22</v>
      </c>
      <c r="J26" s="9">
        <v>4.4000000000000004E-2</v>
      </c>
      <c r="K26" s="9">
        <v>7.6589765829462961E-2</v>
      </c>
      <c r="L26" s="9">
        <v>9.9000000000000005E-2</v>
      </c>
      <c r="M26" s="9">
        <v>0.15839999999999999</v>
      </c>
    </row>
    <row r="27" spans="1:13" x14ac:dyDescent="0.2">
      <c r="A27" s="20">
        <v>1138</v>
      </c>
      <c r="B27" s="19">
        <v>11.279</v>
      </c>
      <c r="C27" s="16">
        <f t="shared" si="0"/>
        <v>23</v>
      </c>
      <c r="D27" t="e">
        <f t="array" aca="1" ref="D27" ca="1">smrLinInterp(C27,TimeX,RainX)</f>
        <v>#NAME?</v>
      </c>
      <c r="I27" s="5">
        <v>23</v>
      </c>
      <c r="J27" s="9">
        <v>4.5999999999999999E-2</v>
      </c>
      <c r="K27" s="9">
        <v>8.0071118821711279E-2</v>
      </c>
      <c r="L27" s="9">
        <v>0.10350000000000001</v>
      </c>
      <c r="M27" s="9">
        <v>0.1656</v>
      </c>
    </row>
    <row r="28" spans="1:13" x14ac:dyDescent="0.2">
      <c r="A28" s="20">
        <v>1139</v>
      </c>
      <c r="B28" s="19">
        <v>11.302</v>
      </c>
      <c r="C28" s="16">
        <f t="shared" si="0"/>
        <v>24</v>
      </c>
      <c r="D28" t="e">
        <f t="array" aca="1" ref="D28" ca="1">smrLinInterp(C28,TimeX,RainX)</f>
        <v>#NAME?</v>
      </c>
      <c r="I28" s="5">
        <v>24</v>
      </c>
      <c r="J28" s="9">
        <v>4.8000000000000001E-2</v>
      </c>
      <c r="K28" s="9">
        <v>8.3552471813959597E-2</v>
      </c>
      <c r="L28" s="9">
        <v>0.108</v>
      </c>
      <c r="M28" s="9">
        <v>0.17279999999999998</v>
      </c>
    </row>
    <row r="29" spans="1:13" x14ac:dyDescent="0.2">
      <c r="A29" s="20">
        <v>1140</v>
      </c>
      <c r="B29" s="19">
        <v>11.326000000000001</v>
      </c>
      <c r="C29" s="16">
        <f t="shared" si="0"/>
        <v>25</v>
      </c>
      <c r="D29" t="e">
        <f t="array" aca="1" ref="D29" ca="1">smrLinInterp(C29,TimeX,RainX)</f>
        <v>#NAME?</v>
      </c>
      <c r="I29" s="5">
        <v>25</v>
      </c>
      <c r="J29" s="9">
        <v>0.05</v>
      </c>
      <c r="K29" s="9">
        <v>8.7033824806207916E-2</v>
      </c>
      <c r="L29" s="9">
        <v>0.1125</v>
      </c>
      <c r="M29" s="9">
        <v>0.18</v>
      </c>
    </row>
    <row r="30" spans="1:13" x14ac:dyDescent="0.2">
      <c r="A30" s="20">
        <v>1141</v>
      </c>
      <c r="B30" s="19">
        <v>11.359</v>
      </c>
      <c r="C30" s="16">
        <f t="shared" si="0"/>
        <v>26</v>
      </c>
      <c r="D30" t="e">
        <f t="array" aca="1" ref="D30" ca="1">smrLinInterp(C30,TimeX,RainX)</f>
        <v>#NAME?</v>
      </c>
      <c r="I30" s="5">
        <v>26</v>
      </c>
      <c r="J30" s="9">
        <v>5.2000000000000005E-2</v>
      </c>
      <c r="K30" s="9">
        <v>9.0515177798456234E-2</v>
      </c>
      <c r="L30" s="9">
        <v>0.11700000000000001</v>
      </c>
      <c r="M30" s="9">
        <v>0.18720000000000001</v>
      </c>
    </row>
    <row r="31" spans="1:13" x14ac:dyDescent="0.2">
      <c r="A31" s="20">
        <v>1142</v>
      </c>
      <c r="B31" s="19">
        <v>11.391999999999999</v>
      </c>
      <c r="C31" s="16">
        <f t="shared" si="0"/>
        <v>27</v>
      </c>
      <c r="D31" t="e">
        <f t="array" aca="1" ref="D31" ca="1">smrLinInterp(C31,TimeX,RainX)</f>
        <v>#NAME?</v>
      </c>
      <c r="I31" s="5">
        <v>27</v>
      </c>
      <c r="J31" s="9">
        <v>5.4000000000000006E-2</v>
      </c>
      <c r="K31" s="9">
        <v>9.3996530790704552E-2</v>
      </c>
      <c r="L31" s="9">
        <v>0.1215</v>
      </c>
      <c r="M31" s="9">
        <v>0.19439999999999999</v>
      </c>
    </row>
    <row r="32" spans="1:13" x14ac:dyDescent="0.2">
      <c r="A32" s="20">
        <v>1143</v>
      </c>
      <c r="B32" s="19">
        <v>11.423999999999999</v>
      </c>
      <c r="C32" s="16">
        <f t="shared" si="0"/>
        <v>28</v>
      </c>
      <c r="D32" t="e">
        <f t="array" aca="1" ref="D32" ca="1">smrLinInterp(C32,TimeX,RainX)</f>
        <v>#NAME?</v>
      </c>
      <c r="I32" s="5">
        <v>28</v>
      </c>
      <c r="J32" s="9">
        <v>5.6000000000000001E-2</v>
      </c>
      <c r="K32" s="9">
        <v>9.747788378295287E-2</v>
      </c>
      <c r="L32" s="9">
        <v>0.126</v>
      </c>
      <c r="M32" s="9">
        <v>0.2016</v>
      </c>
    </row>
    <row r="33" spans="1:47" x14ac:dyDescent="0.2">
      <c r="A33" s="20">
        <v>1144</v>
      </c>
      <c r="B33" s="19">
        <v>11.457000000000001</v>
      </c>
      <c r="C33" s="16">
        <f t="shared" si="0"/>
        <v>29</v>
      </c>
      <c r="D33" t="e">
        <f t="array" aca="1" ref="D33" ca="1">smrLinInterp(C33,TimeX,RainX)</f>
        <v>#NAME?</v>
      </c>
      <c r="I33" s="5">
        <v>29</v>
      </c>
      <c r="J33" s="9">
        <v>5.8000000000000003E-2</v>
      </c>
      <c r="K33" s="9">
        <v>0.10095923677520119</v>
      </c>
      <c r="L33" s="9">
        <v>0.1305</v>
      </c>
      <c r="M33" s="9">
        <v>0.20879999999999999</v>
      </c>
    </row>
    <row r="34" spans="1:47" x14ac:dyDescent="0.2">
      <c r="A34" s="17">
        <v>1145</v>
      </c>
      <c r="B34" s="21">
        <v>11.491</v>
      </c>
      <c r="C34" s="16">
        <f t="shared" si="0"/>
        <v>30</v>
      </c>
      <c r="D34" t="e">
        <f ca="1">smrLinInterp(C34,TimeX,RainX)</f>
        <v>#NAME?</v>
      </c>
      <c r="I34" s="5">
        <v>30</v>
      </c>
      <c r="J34" s="9">
        <v>6.0000000000000005E-2</v>
      </c>
      <c r="K34" s="9">
        <v>0.10444058976744949</v>
      </c>
      <c r="L34" s="9">
        <v>0.13500000000000001</v>
      </c>
      <c r="M34" s="9">
        <v>0.216</v>
      </c>
    </row>
    <row r="35" spans="1:47" x14ac:dyDescent="0.2">
      <c r="A35" s="17">
        <v>1146</v>
      </c>
      <c r="B35" s="21">
        <v>11.525</v>
      </c>
      <c r="C35" s="16">
        <f t="shared" si="0"/>
        <v>31</v>
      </c>
      <c r="D35" t="e">
        <f t="array" aca="1" ref="D35" ca="1">smrLinInterp(C35,TimeX,RainX)</f>
        <v>#NAME?</v>
      </c>
      <c r="I35" s="5">
        <v>31</v>
      </c>
      <c r="J35" s="9">
        <v>6.2000000000000006E-2</v>
      </c>
      <c r="K35" s="9">
        <v>0.10792194275969781</v>
      </c>
      <c r="L35" s="9">
        <v>0.13950000000000001</v>
      </c>
      <c r="M35" s="9">
        <v>0.22319999999999998</v>
      </c>
      <c r="AU35" s="2"/>
    </row>
    <row r="36" spans="1:47" x14ac:dyDescent="0.2">
      <c r="A36" s="17">
        <v>1147</v>
      </c>
      <c r="B36" s="21">
        <v>11.558999999999999</v>
      </c>
      <c r="C36" s="16">
        <f t="shared" si="0"/>
        <v>32</v>
      </c>
      <c r="D36" t="e">
        <f t="array" aca="1" ref="D36" ca="1">smrLinInterp(C36,TimeX,RainX)</f>
        <v>#NAME?</v>
      </c>
      <c r="I36" s="5">
        <v>32</v>
      </c>
      <c r="J36" s="9">
        <v>6.4000000000000001E-2</v>
      </c>
      <c r="K36" s="9">
        <v>0.11140329575194613</v>
      </c>
      <c r="L36" s="9">
        <v>0.14400000000000002</v>
      </c>
      <c r="M36" s="9">
        <v>0.23039999999999999</v>
      </c>
      <c r="AU36" s="2"/>
    </row>
    <row r="37" spans="1:47" x14ac:dyDescent="0.2">
      <c r="A37" s="17">
        <v>1148</v>
      </c>
      <c r="B37" s="21">
        <v>11.593</v>
      </c>
      <c r="C37" s="16">
        <f t="shared" si="0"/>
        <v>33</v>
      </c>
      <c r="D37" t="e">
        <f t="array" aca="1" ref="D37" ca="1">smrLinInterp(C37,TimeX,RainX)</f>
        <v>#NAME?</v>
      </c>
      <c r="I37" s="5">
        <v>33</v>
      </c>
      <c r="J37" s="9">
        <v>6.6000000000000003E-2</v>
      </c>
      <c r="K37" s="9">
        <v>0.11488464874419445</v>
      </c>
      <c r="L37" s="9">
        <v>0.14849999999999999</v>
      </c>
      <c r="M37" s="9">
        <v>0.23759999999999998</v>
      </c>
      <c r="AU37" s="2"/>
    </row>
    <row r="38" spans="1:47" x14ac:dyDescent="0.2">
      <c r="A38" s="17">
        <v>1149</v>
      </c>
      <c r="B38" s="21">
        <v>11.695</v>
      </c>
      <c r="C38" s="16">
        <f t="shared" si="0"/>
        <v>34</v>
      </c>
      <c r="D38" t="e">
        <f t="array" aca="1" ref="D38" ca="1">smrLinInterp(C38,TimeX,RainX)</f>
        <v>#NAME?</v>
      </c>
      <c r="I38" s="5">
        <v>34</v>
      </c>
      <c r="J38" s="9">
        <v>6.8000000000000005E-2</v>
      </c>
      <c r="K38" s="9">
        <v>0.11836600173644277</v>
      </c>
      <c r="L38" s="9">
        <v>0.153</v>
      </c>
      <c r="M38" s="9">
        <v>0.24479999999999999</v>
      </c>
      <c r="AU38" s="2"/>
    </row>
    <row r="39" spans="1:47" x14ac:dyDescent="0.2">
      <c r="A39" s="17">
        <v>1150</v>
      </c>
      <c r="B39" s="21">
        <v>11.795999999999999</v>
      </c>
      <c r="C39" s="16">
        <f t="shared" si="0"/>
        <v>35</v>
      </c>
      <c r="D39" t="e">
        <f t="array" aca="1" ref="D39" ca="1">smrLinInterp(C39,TimeX,RainX)</f>
        <v>#NAME?</v>
      </c>
      <c r="I39" s="5">
        <v>35</v>
      </c>
      <c r="J39" s="9">
        <v>7.0000000000000007E-2</v>
      </c>
      <c r="K39" s="9">
        <v>0.12184735472869108</v>
      </c>
      <c r="L39" s="9">
        <v>0.1575</v>
      </c>
      <c r="M39" s="9">
        <v>0.252</v>
      </c>
      <c r="AU39" s="2"/>
    </row>
    <row r="40" spans="1:47" x14ac:dyDescent="0.2">
      <c r="A40" s="17">
        <v>1151</v>
      </c>
      <c r="B40" s="21">
        <v>11.898</v>
      </c>
      <c r="C40" s="16">
        <f t="shared" si="0"/>
        <v>36</v>
      </c>
      <c r="D40" t="e">
        <f t="array" aca="1" ref="D40" ca="1">smrLinInterp(C40,TimeX,RainX)</f>
        <v>#NAME?</v>
      </c>
      <c r="I40" s="5">
        <v>36</v>
      </c>
      <c r="J40" s="9">
        <v>7.2000000000000008E-2</v>
      </c>
      <c r="K40" s="9">
        <v>0.1253287077209394</v>
      </c>
      <c r="L40" s="9">
        <v>0.16200000000000001</v>
      </c>
      <c r="M40" s="9">
        <v>0.25919999999999999</v>
      </c>
      <c r="AU40" s="2"/>
    </row>
    <row r="41" spans="1:47" x14ac:dyDescent="0.2">
      <c r="A41" s="17">
        <v>1152</v>
      </c>
      <c r="B41" s="21">
        <v>12</v>
      </c>
      <c r="C41" s="16">
        <f t="shared" si="0"/>
        <v>37</v>
      </c>
      <c r="D41" t="e">
        <f t="array" aca="1" ref="D41" ca="1">smrLinInterp(C41,TimeX,RainX)</f>
        <v>#NAME?</v>
      </c>
      <c r="I41" s="5">
        <v>37</v>
      </c>
      <c r="J41" s="9">
        <v>7.400000000000001E-2</v>
      </c>
      <c r="K41" s="9">
        <v>0.12881006071318771</v>
      </c>
      <c r="L41" s="9">
        <v>0.16650000000000001</v>
      </c>
      <c r="M41" s="9">
        <v>0.26639999999999997</v>
      </c>
      <c r="AU41" s="2"/>
    </row>
    <row r="42" spans="1:47" x14ac:dyDescent="0.2">
      <c r="A42" s="17">
        <v>1153</v>
      </c>
      <c r="B42" s="21">
        <v>12.102</v>
      </c>
      <c r="C42" s="16">
        <f t="shared" si="0"/>
        <v>38</v>
      </c>
      <c r="D42" t="e">
        <f t="array" aca="1" ref="D42" ca="1">smrLinInterp(C42,TimeX,RainX)</f>
        <v>#NAME?</v>
      </c>
      <c r="I42" s="5">
        <v>38</v>
      </c>
      <c r="J42" s="9">
        <v>7.5999999999999998E-2</v>
      </c>
      <c r="K42" s="9">
        <v>0.13229141370543604</v>
      </c>
      <c r="L42" s="9">
        <v>0.17100000000000001</v>
      </c>
      <c r="M42" s="9">
        <v>0.27360000000000001</v>
      </c>
      <c r="AU42" s="2"/>
    </row>
    <row r="43" spans="1:47" x14ac:dyDescent="0.2">
      <c r="A43" s="17">
        <v>1154</v>
      </c>
      <c r="B43" s="21">
        <v>12.135999999999999</v>
      </c>
      <c r="C43" s="16">
        <f t="shared" si="0"/>
        <v>39</v>
      </c>
      <c r="D43" t="e">
        <f t="array" aca="1" ref="D43" ca="1">smrLinInterp(C43,TimeX,RainX)</f>
        <v>#NAME?</v>
      </c>
      <c r="I43" s="5">
        <v>39</v>
      </c>
      <c r="J43" s="9">
        <v>7.8E-2</v>
      </c>
      <c r="K43" s="9">
        <v>0.13577276669768434</v>
      </c>
      <c r="L43" s="9">
        <v>0.17550000000000002</v>
      </c>
      <c r="M43" s="9">
        <v>0.28079999999999999</v>
      </c>
      <c r="AU43" s="2"/>
    </row>
    <row r="44" spans="1:47" x14ac:dyDescent="0.2">
      <c r="A44" s="17">
        <v>1155</v>
      </c>
      <c r="B44" s="21">
        <v>12.167999999999999</v>
      </c>
      <c r="C44" s="16">
        <f t="shared" si="0"/>
        <v>40</v>
      </c>
      <c r="D44" t="e">
        <f t="array" aca="1" ref="D44" ca="1">smrLinInterp(C44,TimeX,RainX)</f>
        <v>#NAME?</v>
      </c>
      <c r="I44" s="5">
        <v>40</v>
      </c>
      <c r="J44" s="9">
        <v>0.08</v>
      </c>
      <c r="K44" s="9">
        <v>0.13925411968993268</v>
      </c>
      <c r="L44" s="9">
        <v>0.18</v>
      </c>
      <c r="M44" s="9">
        <v>0.28799999999999998</v>
      </c>
      <c r="AU44" s="2"/>
    </row>
    <row r="45" spans="1:47" x14ac:dyDescent="0.2">
      <c r="A45" s="17">
        <v>1156</v>
      </c>
      <c r="B45" s="21">
        <v>12.192</v>
      </c>
      <c r="C45" s="16">
        <f t="shared" si="0"/>
        <v>41</v>
      </c>
      <c r="D45" t="e">
        <f t="array" aca="1" ref="D45" ca="1">smrLinInterp(C45,TimeX,RainX)</f>
        <v>#NAME?</v>
      </c>
      <c r="I45" s="5">
        <v>41</v>
      </c>
      <c r="J45" s="9">
        <v>8.2000000000000003E-2</v>
      </c>
      <c r="K45" s="9">
        <v>0.14273547268218098</v>
      </c>
      <c r="L45" s="9">
        <v>0.1845</v>
      </c>
      <c r="M45" s="9">
        <v>0.29519999999999996</v>
      </c>
      <c r="AU45" s="2"/>
    </row>
    <row r="46" spans="1:47" x14ac:dyDescent="0.2">
      <c r="A46" s="17">
        <v>1157</v>
      </c>
      <c r="B46" s="21">
        <v>12.217000000000001</v>
      </c>
      <c r="C46" s="16">
        <f t="shared" si="0"/>
        <v>42</v>
      </c>
      <c r="D46" t="e">
        <f t="array" aca="1" ref="D46" ca="1">smrLinInterp(C46,TimeX,RainX)</f>
        <v>#NAME?</v>
      </c>
      <c r="I46" s="5">
        <v>42</v>
      </c>
      <c r="J46" s="9">
        <v>8.4000000000000005E-2</v>
      </c>
      <c r="K46" s="9">
        <v>0.14621682567442928</v>
      </c>
      <c r="L46" s="9">
        <v>0.189</v>
      </c>
      <c r="M46" s="9">
        <v>0.3024</v>
      </c>
      <c r="AU46" s="2"/>
    </row>
    <row r="47" spans="1:47" x14ac:dyDescent="0.2">
      <c r="A47" s="17">
        <v>1158</v>
      </c>
      <c r="B47" s="21">
        <v>12.241</v>
      </c>
      <c r="C47" s="16">
        <f t="shared" si="0"/>
        <v>43</v>
      </c>
      <c r="D47" t="e">
        <f t="array" aca="1" ref="D47" ca="1">smrLinInterp(C47,TimeX,RainX)</f>
        <v>#NAME?</v>
      </c>
      <c r="I47" s="5">
        <v>43</v>
      </c>
      <c r="J47" s="9">
        <v>8.6000000000000007E-2</v>
      </c>
      <c r="K47" s="9">
        <v>0.14969817866667762</v>
      </c>
      <c r="L47" s="9">
        <v>0.19350000000000001</v>
      </c>
      <c r="M47" s="9">
        <v>0.30959999999999999</v>
      </c>
      <c r="AU47" s="2"/>
    </row>
    <row r="48" spans="1:47" x14ac:dyDescent="0.2">
      <c r="A48" s="17">
        <v>1159</v>
      </c>
      <c r="B48" s="21">
        <v>12.26</v>
      </c>
      <c r="C48" s="16">
        <f t="shared" si="0"/>
        <v>44</v>
      </c>
      <c r="D48" t="e">
        <f t="array" aca="1" ref="D48" ca="1">smrLinInterp(C48,TimeX,RainX)</f>
        <v>#NAME?</v>
      </c>
      <c r="I48" s="5">
        <v>44</v>
      </c>
      <c r="J48" s="9">
        <v>8.8000000000000009E-2</v>
      </c>
      <c r="K48" s="9">
        <v>0.15317953165892592</v>
      </c>
      <c r="L48" s="9">
        <v>0.19800000000000001</v>
      </c>
      <c r="M48" s="9">
        <v>0.31679999999999997</v>
      </c>
      <c r="AU48" s="2"/>
    </row>
    <row r="49" spans="1:47" x14ac:dyDescent="0.2">
      <c r="A49" s="17">
        <v>1160</v>
      </c>
      <c r="B49" s="21">
        <v>12.276999999999999</v>
      </c>
      <c r="C49" s="16">
        <f t="shared" si="0"/>
        <v>45</v>
      </c>
      <c r="D49" t="e">
        <f t="array" aca="1" ref="D49" ca="1">smrLinInterp(C49,TimeX,RainX)</f>
        <v>#NAME?</v>
      </c>
      <c r="I49" s="5">
        <v>45</v>
      </c>
      <c r="J49" s="9">
        <v>9.0000000000000011E-2</v>
      </c>
      <c r="K49" s="9">
        <v>0.15666088465117425</v>
      </c>
      <c r="L49" s="9">
        <v>0.20250000000000001</v>
      </c>
      <c r="M49" s="9">
        <v>0.32400000000000001</v>
      </c>
      <c r="AU49" s="2"/>
    </row>
    <row r="50" spans="1:47" x14ac:dyDescent="0.2">
      <c r="A50" s="17">
        <v>1161</v>
      </c>
      <c r="B50" s="21">
        <v>12.295999999999999</v>
      </c>
      <c r="C50" s="16">
        <f t="shared" si="0"/>
        <v>46</v>
      </c>
      <c r="D50" t="e">
        <f t="array" aca="1" ref="D50" ca="1">smrLinInterp(C50,TimeX,RainX)</f>
        <v>#NAME?</v>
      </c>
      <c r="I50" s="5">
        <v>46</v>
      </c>
      <c r="J50" s="9">
        <v>9.1999999999999998E-2</v>
      </c>
      <c r="K50" s="9">
        <v>0.16014223764342256</v>
      </c>
      <c r="L50" s="9">
        <v>0.20700000000000002</v>
      </c>
      <c r="M50" s="9">
        <v>0.33119999999999999</v>
      </c>
      <c r="AU50" s="2"/>
    </row>
    <row r="51" spans="1:47" x14ac:dyDescent="0.2">
      <c r="A51" s="17">
        <v>1162</v>
      </c>
      <c r="B51" s="21">
        <v>12.313000000000001</v>
      </c>
      <c r="C51" s="16">
        <f t="shared" si="0"/>
        <v>47</v>
      </c>
      <c r="D51" t="e">
        <f t="array" aca="1" ref="D51" ca="1">smrLinInterp(C51,TimeX,RainX)</f>
        <v>#NAME?</v>
      </c>
      <c r="I51" s="5">
        <v>47</v>
      </c>
      <c r="J51" s="9">
        <v>9.4E-2</v>
      </c>
      <c r="K51" s="9">
        <v>0.16362359063567089</v>
      </c>
      <c r="L51" s="9">
        <v>0.21149999999999999</v>
      </c>
      <c r="M51" s="9">
        <v>0.33839999999999998</v>
      </c>
      <c r="AU51" s="2"/>
    </row>
    <row r="52" spans="1:47" x14ac:dyDescent="0.2">
      <c r="A52" s="17">
        <v>1163</v>
      </c>
      <c r="B52" s="21">
        <v>12.33</v>
      </c>
      <c r="C52" s="16">
        <f t="shared" si="0"/>
        <v>48</v>
      </c>
      <c r="D52" t="e">
        <f t="array" aca="1" ref="D52" ca="1">smrLinInterp(C52,TimeX,RainX)</f>
        <v>#NAME?</v>
      </c>
      <c r="I52" s="5">
        <v>48</v>
      </c>
      <c r="J52" s="9">
        <v>9.6000000000000002E-2</v>
      </c>
      <c r="K52" s="9">
        <v>0.16710494362791919</v>
      </c>
      <c r="L52" s="9">
        <v>0.216</v>
      </c>
      <c r="M52" s="9">
        <v>0.34559999999999996</v>
      </c>
      <c r="AU52" s="2"/>
    </row>
    <row r="53" spans="1:47" x14ac:dyDescent="0.2">
      <c r="A53" s="17">
        <v>1164</v>
      </c>
      <c r="B53" s="21">
        <v>12.348000000000001</v>
      </c>
      <c r="C53" s="16">
        <f t="shared" si="0"/>
        <v>49</v>
      </c>
      <c r="D53" t="e">
        <f t="array" aca="1" ref="D53" ca="1">smrLinInterp(C53,TimeX,RainX)</f>
        <v>#NAME?</v>
      </c>
      <c r="I53" s="5">
        <v>49</v>
      </c>
      <c r="J53" s="9">
        <v>9.8000000000000004E-2</v>
      </c>
      <c r="K53" s="9">
        <v>0.17058629662016753</v>
      </c>
      <c r="L53" s="9">
        <v>0.2205</v>
      </c>
      <c r="M53" s="9">
        <v>0.3528</v>
      </c>
      <c r="AU53" s="2"/>
    </row>
    <row r="54" spans="1:47" x14ac:dyDescent="0.2">
      <c r="A54" s="17">
        <v>1165</v>
      </c>
      <c r="B54" s="21">
        <v>12.364000000000001</v>
      </c>
      <c r="C54" s="16">
        <f t="shared" si="0"/>
        <v>50</v>
      </c>
      <c r="D54" t="e">
        <f t="array" aca="1" ref="D54" ca="1">smrLinInterp(C54,TimeX,RainX)</f>
        <v>#NAME?</v>
      </c>
      <c r="I54" s="5">
        <v>50</v>
      </c>
      <c r="J54" s="9">
        <v>0.1</v>
      </c>
      <c r="K54" s="9">
        <v>0.17406764961241583</v>
      </c>
      <c r="L54" s="9">
        <v>0.22500000000000001</v>
      </c>
      <c r="M54" s="9">
        <v>0.36</v>
      </c>
      <c r="AU54" s="2"/>
    </row>
    <row r="55" spans="1:47" x14ac:dyDescent="0.2">
      <c r="A55" s="17">
        <v>1166</v>
      </c>
      <c r="B55" s="21">
        <v>12.38</v>
      </c>
      <c r="C55" s="16">
        <f t="shared" si="0"/>
        <v>51</v>
      </c>
      <c r="D55" t="e">
        <f t="array" aca="1" ref="D55" ca="1">smrLinInterp(C55,TimeX,RainX)</f>
        <v>#NAME?</v>
      </c>
      <c r="I55" s="5">
        <v>51</v>
      </c>
      <c r="J55" s="9">
        <v>0.10200000000000001</v>
      </c>
      <c r="K55" s="9">
        <v>0.17754900260466414</v>
      </c>
      <c r="L55" s="9">
        <v>0.22950000000000001</v>
      </c>
      <c r="M55" s="9">
        <v>0.36719999999999997</v>
      </c>
      <c r="AU55" s="2"/>
    </row>
    <row r="56" spans="1:47" x14ac:dyDescent="0.2">
      <c r="A56" s="17">
        <v>1167</v>
      </c>
      <c r="B56" s="21">
        <v>12.396000000000001</v>
      </c>
      <c r="C56" s="16">
        <f t="shared" si="0"/>
        <v>52</v>
      </c>
      <c r="D56" t="e">
        <f t="array" aca="1" ref="D56" ca="1">smrLinInterp(C56,TimeX,RainX)</f>
        <v>#NAME?</v>
      </c>
      <c r="I56" s="5">
        <v>52</v>
      </c>
      <c r="J56" s="9">
        <v>0.10400000000000001</v>
      </c>
      <c r="K56" s="9">
        <v>0.18103035559691247</v>
      </c>
      <c r="L56" s="9">
        <v>0.23400000000000001</v>
      </c>
      <c r="M56" s="9">
        <v>0.37440000000000001</v>
      </c>
      <c r="AU56" s="2"/>
    </row>
    <row r="57" spans="1:47" x14ac:dyDescent="0.2">
      <c r="A57" s="17">
        <v>1168</v>
      </c>
      <c r="B57" s="21">
        <v>12.413</v>
      </c>
      <c r="C57" s="16">
        <f t="shared" si="0"/>
        <v>53</v>
      </c>
      <c r="D57" t="e">
        <f t="array" aca="1" ref="D57" ca="1">smrLinInterp(C57,TimeX,RainX)</f>
        <v>#NAME?</v>
      </c>
      <c r="I57" s="5">
        <v>53</v>
      </c>
      <c r="J57" s="9">
        <v>0.10600000000000001</v>
      </c>
      <c r="K57" s="9">
        <v>0.18451170858916077</v>
      </c>
      <c r="L57" s="9">
        <v>0.23850000000000002</v>
      </c>
      <c r="M57" s="9">
        <v>0.38159999999999999</v>
      </c>
      <c r="AU57" s="2"/>
    </row>
    <row r="58" spans="1:47" x14ac:dyDescent="0.2">
      <c r="A58" s="17">
        <v>1169</v>
      </c>
      <c r="B58" s="21">
        <v>12.428000000000001</v>
      </c>
      <c r="C58" s="16">
        <f t="shared" si="0"/>
        <v>54</v>
      </c>
      <c r="D58" t="e">
        <f t="array" aca="1" ref="D58" ca="1">smrLinInterp(C58,TimeX,RainX)</f>
        <v>#NAME?</v>
      </c>
      <c r="I58" s="5">
        <v>54</v>
      </c>
      <c r="J58" s="9">
        <v>0.10800000000000001</v>
      </c>
      <c r="K58" s="9">
        <v>0.1879930615814091</v>
      </c>
      <c r="L58" s="9">
        <v>0.24299999999999999</v>
      </c>
      <c r="M58" s="9">
        <v>0.38879999999999998</v>
      </c>
      <c r="AU58" s="2"/>
    </row>
    <row r="59" spans="1:47" x14ac:dyDescent="0.2">
      <c r="A59" s="17">
        <v>1170</v>
      </c>
      <c r="B59" s="21">
        <v>12.444000000000001</v>
      </c>
      <c r="C59" s="16">
        <f t="shared" si="0"/>
        <v>55</v>
      </c>
      <c r="D59" t="e">
        <f t="array" aca="1" ref="D59" ca="1">smrLinInterp(C59,TimeX,RainX)</f>
        <v>#NAME?</v>
      </c>
      <c r="I59" s="5">
        <v>55</v>
      </c>
      <c r="J59" s="9">
        <v>0.11</v>
      </c>
      <c r="K59" s="9">
        <v>0.19147441457365741</v>
      </c>
      <c r="L59" s="9">
        <v>0.2475</v>
      </c>
      <c r="M59" s="9">
        <v>0.39599999999999996</v>
      </c>
      <c r="AU59" s="2"/>
    </row>
    <row r="60" spans="1:47" x14ac:dyDescent="0.2">
      <c r="A60" s="17">
        <v>1171</v>
      </c>
      <c r="B60" s="21">
        <v>12.46</v>
      </c>
      <c r="C60" s="16">
        <f t="shared" si="0"/>
        <v>56</v>
      </c>
      <c r="D60" t="e">
        <f t="array" aca="1" ref="D60" ca="1">smrLinInterp(C60,TimeX,RainX)</f>
        <v>#NAME?</v>
      </c>
      <c r="I60" s="5">
        <v>56</v>
      </c>
      <c r="J60" s="9">
        <v>0.112</v>
      </c>
      <c r="K60" s="9">
        <v>0.19495576756590574</v>
      </c>
      <c r="L60" s="9">
        <v>0.252</v>
      </c>
      <c r="M60" s="9">
        <v>0.4032</v>
      </c>
      <c r="AU60" s="2"/>
    </row>
    <row r="61" spans="1:47" x14ac:dyDescent="0.2">
      <c r="A61" s="17">
        <v>1172</v>
      </c>
      <c r="B61" s="21">
        <v>12.477</v>
      </c>
      <c r="C61" s="16">
        <f t="shared" si="0"/>
        <v>57</v>
      </c>
      <c r="D61" t="e">
        <f t="array" aca="1" ref="D61" ca="1">smrLinInterp(C61,TimeX,RainX)</f>
        <v>#NAME?</v>
      </c>
      <c r="I61" s="5">
        <v>57</v>
      </c>
      <c r="J61" s="9">
        <v>0.114</v>
      </c>
      <c r="K61" s="9">
        <v>0.19843712055815405</v>
      </c>
      <c r="L61" s="9">
        <v>0.25650000000000001</v>
      </c>
      <c r="M61" s="9">
        <v>0.41039999999999999</v>
      </c>
      <c r="AU61" s="2"/>
    </row>
    <row r="62" spans="1:47" x14ac:dyDescent="0.2">
      <c r="A62" s="17">
        <v>1173</v>
      </c>
      <c r="B62" s="21">
        <v>12.492000000000001</v>
      </c>
      <c r="C62" s="16">
        <f t="shared" si="0"/>
        <v>58</v>
      </c>
      <c r="D62" t="e">
        <f t="array" aca="1" ref="D62" ca="1">smrLinInterp(C62,TimeX,RainX)</f>
        <v>#NAME?</v>
      </c>
      <c r="I62" s="5">
        <v>58</v>
      </c>
      <c r="J62" s="9">
        <v>0.11600000000000001</v>
      </c>
      <c r="K62" s="9">
        <v>0.20191847355040238</v>
      </c>
      <c r="L62" s="9">
        <v>0.26100000000000001</v>
      </c>
      <c r="M62" s="9">
        <v>0.41759999999999997</v>
      </c>
      <c r="AU62" s="2"/>
    </row>
    <row r="63" spans="1:47" x14ac:dyDescent="0.2">
      <c r="A63" s="17">
        <v>1174</v>
      </c>
      <c r="B63" s="21">
        <v>12.506</v>
      </c>
      <c r="C63" s="16">
        <f t="shared" si="0"/>
        <v>59</v>
      </c>
      <c r="D63" t="e">
        <f t="array" aca="1" ref="D63" ca="1">smrLinInterp(C63,TimeX,RainX)</f>
        <v>#NAME?</v>
      </c>
      <c r="I63" s="5">
        <v>59</v>
      </c>
      <c r="J63" s="9">
        <v>0.11800000000000001</v>
      </c>
      <c r="K63" s="9">
        <v>0.20539982654265068</v>
      </c>
      <c r="L63" s="9">
        <v>0.26550000000000001</v>
      </c>
      <c r="M63" s="9">
        <v>0.42480000000000001</v>
      </c>
      <c r="AU63" s="2"/>
    </row>
    <row r="64" spans="1:47" x14ac:dyDescent="0.2">
      <c r="A64" s="17">
        <v>1175</v>
      </c>
      <c r="B64" s="21">
        <v>12.521000000000001</v>
      </c>
      <c r="C64" s="16">
        <f t="shared" si="0"/>
        <v>60</v>
      </c>
      <c r="D64" t="e">
        <f t="array" aca="1" ref="D64" ca="1">smrLinInterp(C64,TimeX,RainX)</f>
        <v>#NAME?</v>
      </c>
      <c r="I64" s="5">
        <v>60</v>
      </c>
      <c r="J64" s="9">
        <v>0.12000000000000001</v>
      </c>
      <c r="K64" s="9">
        <v>0.20888117953489899</v>
      </c>
      <c r="L64" s="9">
        <v>0.27</v>
      </c>
      <c r="M64" s="9">
        <v>0.432</v>
      </c>
      <c r="AU64" s="2"/>
    </row>
    <row r="65" spans="1:47" x14ac:dyDescent="0.2">
      <c r="A65" s="17">
        <v>1176</v>
      </c>
      <c r="B65" s="21">
        <v>12.536</v>
      </c>
      <c r="C65" s="16">
        <f t="shared" si="0"/>
        <v>61</v>
      </c>
      <c r="D65" t="e">
        <f t="array" aca="1" ref="D65" ca="1">smrLinInterp(C65,TimeX,RainX)</f>
        <v>#NAME?</v>
      </c>
      <c r="I65" s="5">
        <v>61</v>
      </c>
      <c r="J65" s="9">
        <v>0.12200000000000001</v>
      </c>
      <c r="K65" s="9">
        <v>0.21236253252714732</v>
      </c>
      <c r="L65" s="9">
        <v>0.27450000000000002</v>
      </c>
      <c r="M65" s="9">
        <v>0.43919999999999998</v>
      </c>
      <c r="AU65" s="2"/>
    </row>
    <row r="66" spans="1:47" x14ac:dyDescent="0.2">
      <c r="A66" s="17">
        <v>1177</v>
      </c>
      <c r="B66" s="21">
        <v>12.55</v>
      </c>
      <c r="C66" s="16">
        <f t="shared" si="0"/>
        <v>62</v>
      </c>
      <c r="D66" t="e">
        <f t="array" aca="1" ref="D66" ca="1">smrLinInterp(C66,TimeX,RainX)</f>
        <v>#NAME?</v>
      </c>
      <c r="I66" s="5">
        <v>62</v>
      </c>
      <c r="J66" s="9">
        <v>0.12400000000000001</v>
      </c>
      <c r="K66" s="9">
        <v>0.21584388551939562</v>
      </c>
      <c r="L66" s="9">
        <v>0.27900000000000003</v>
      </c>
      <c r="M66" s="9">
        <v>0.44639999999999996</v>
      </c>
      <c r="AU66" s="2"/>
    </row>
    <row r="67" spans="1:47" x14ac:dyDescent="0.2">
      <c r="A67" s="17">
        <v>1178</v>
      </c>
      <c r="B67" s="21">
        <v>12.563000000000001</v>
      </c>
      <c r="C67" s="16">
        <f t="shared" si="0"/>
        <v>63</v>
      </c>
      <c r="D67" t="e">
        <f t="array" aca="1" ref="D67" ca="1">smrLinInterp(C67,TimeX,RainX)</f>
        <v>#NAME?</v>
      </c>
      <c r="I67" s="5">
        <v>63</v>
      </c>
      <c r="J67" s="9">
        <v>0.126</v>
      </c>
      <c r="K67" s="9">
        <v>0.21932523851164396</v>
      </c>
      <c r="L67" s="9">
        <v>0.28350000000000003</v>
      </c>
      <c r="M67" s="9">
        <v>0.4536</v>
      </c>
      <c r="AU67" s="2"/>
    </row>
    <row r="68" spans="1:47" x14ac:dyDescent="0.2">
      <c r="A68" s="17">
        <v>1179</v>
      </c>
      <c r="B68" s="21">
        <v>12.576000000000001</v>
      </c>
      <c r="C68" s="16">
        <f t="shared" si="0"/>
        <v>64</v>
      </c>
      <c r="D68" t="e">
        <f t="array" aca="1" ref="D68" ca="1">smrLinInterp(C68,TimeX,RainX)</f>
        <v>#NAME?</v>
      </c>
      <c r="I68" s="5">
        <v>64</v>
      </c>
      <c r="J68" s="9">
        <v>0.128</v>
      </c>
      <c r="K68" s="9">
        <v>0.22280659150389226</v>
      </c>
      <c r="L68" s="9">
        <v>0.28800000000000003</v>
      </c>
      <c r="M68" s="9">
        <v>0.46079999999999999</v>
      </c>
      <c r="AU68" s="2"/>
    </row>
    <row r="69" spans="1:47" x14ac:dyDescent="0.2">
      <c r="A69" s="17">
        <v>1180</v>
      </c>
      <c r="B69" s="21">
        <v>12.587999999999999</v>
      </c>
      <c r="C69" s="16">
        <f t="shared" si="0"/>
        <v>65</v>
      </c>
      <c r="D69" t="e">
        <f t="array" aca="1" ref="D69" ca="1">smrLinInterp(C69,TimeX,RainX)</f>
        <v>#NAME?</v>
      </c>
      <c r="I69" s="5">
        <v>65</v>
      </c>
      <c r="J69" s="9">
        <v>0.13</v>
      </c>
      <c r="K69" s="9">
        <v>0.22628794449614059</v>
      </c>
      <c r="L69" s="9">
        <v>0.29249999999999998</v>
      </c>
      <c r="M69" s="9">
        <v>0.46799999999999997</v>
      </c>
      <c r="AU69" s="2"/>
    </row>
    <row r="70" spans="1:47" x14ac:dyDescent="0.2">
      <c r="A70" s="17">
        <v>1181</v>
      </c>
      <c r="B70" s="21">
        <v>12.602</v>
      </c>
      <c r="C70" s="16">
        <f t="shared" ref="C70:C133" si="1">1+C69</f>
        <v>66</v>
      </c>
      <c r="D70" t="e">
        <f t="array" aca="1" ref="D70" ca="1">smrLinInterp(C70,TimeX,RainX)</f>
        <v>#NAME?</v>
      </c>
      <c r="I70" s="5">
        <v>66</v>
      </c>
      <c r="J70" s="9">
        <v>0.13200000000000001</v>
      </c>
      <c r="K70" s="9">
        <v>0.2297692974883889</v>
      </c>
      <c r="L70" s="9">
        <v>0.29699999999999999</v>
      </c>
      <c r="M70" s="9">
        <v>0.47519999999999996</v>
      </c>
      <c r="AU70" s="2"/>
    </row>
    <row r="71" spans="1:47" x14ac:dyDescent="0.2">
      <c r="A71" s="17">
        <v>1182</v>
      </c>
      <c r="B71" s="21">
        <v>12.616</v>
      </c>
      <c r="C71" s="16">
        <f t="shared" si="1"/>
        <v>67</v>
      </c>
      <c r="D71" t="e">
        <f t="array" aca="1" ref="D71" ca="1">smrLinInterp(C71,TimeX,RainX)</f>
        <v>#NAME?</v>
      </c>
      <c r="I71" s="5">
        <v>67</v>
      </c>
      <c r="J71" s="9">
        <v>0.13400000000000001</v>
      </c>
      <c r="K71" s="9">
        <v>0.2332506504806372</v>
      </c>
      <c r="L71" s="9">
        <v>0.30149999999999999</v>
      </c>
      <c r="M71" s="9">
        <v>0.4824</v>
      </c>
      <c r="AU71" s="2"/>
    </row>
    <row r="72" spans="1:47" x14ac:dyDescent="0.2">
      <c r="A72" s="17">
        <v>1183</v>
      </c>
      <c r="B72" s="21">
        <v>12.631</v>
      </c>
      <c r="C72" s="16">
        <f t="shared" si="1"/>
        <v>68</v>
      </c>
      <c r="D72" t="e">
        <f t="array" aca="1" ref="D72" ca="1">smrLinInterp(C72,TimeX,RainX)</f>
        <v>#NAME?</v>
      </c>
      <c r="I72" s="5">
        <v>68</v>
      </c>
      <c r="J72" s="9">
        <v>0.13600000000000001</v>
      </c>
      <c r="K72" s="9">
        <v>0.23673200347288553</v>
      </c>
      <c r="L72" s="9">
        <v>0.30599999999999999</v>
      </c>
      <c r="M72" s="9">
        <v>0.48959999999999998</v>
      </c>
      <c r="AU72" s="2"/>
    </row>
    <row r="73" spans="1:47" x14ac:dyDescent="0.2">
      <c r="A73" s="17">
        <v>1184</v>
      </c>
      <c r="B73" s="21">
        <v>12.645</v>
      </c>
      <c r="C73" s="16">
        <f t="shared" si="1"/>
        <v>69</v>
      </c>
      <c r="D73" t="e">
        <f t="array" aca="1" ref="D73" ca="1">smrLinInterp(C73,TimeX,RainX)</f>
        <v>#NAME?</v>
      </c>
      <c r="I73" s="5">
        <v>69</v>
      </c>
      <c r="J73" s="9">
        <v>0.13800000000000001</v>
      </c>
      <c r="K73" s="9">
        <v>0.24021335646513384</v>
      </c>
      <c r="L73" s="9">
        <v>0.3105</v>
      </c>
      <c r="M73" s="9">
        <v>0.49679999999999996</v>
      </c>
      <c r="AU73" s="2"/>
    </row>
    <row r="74" spans="1:47" x14ac:dyDescent="0.2">
      <c r="A74" s="17">
        <v>1185</v>
      </c>
      <c r="B74" s="21">
        <v>12.659000000000001</v>
      </c>
      <c r="C74" s="16">
        <f t="shared" si="1"/>
        <v>70</v>
      </c>
      <c r="D74" t="e">
        <f t="array" aca="1" ref="D74" ca="1">smrLinInterp(C74,TimeX,RainX)</f>
        <v>#NAME?</v>
      </c>
      <c r="I74" s="5">
        <v>70</v>
      </c>
      <c r="J74" s="9">
        <v>0.14000000000000001</v>
      </c>
      <c r="K74" s="9">
        <v>0.24369470945738217</v>
      </c>
      <c r="L74" s="9">
        <v>0.315</v>
      </c>
      <c r="M74" s="9">
        <v>0.504</v>
      </c>
      <c r="AU74" s="2"/>
    </row>
    <row r="75" spans="1:47" x14ac:dyDescent="0.2">
      <c r="A75" s="17">
        <v>1186</v>
      </c>
      <c r="B75" s="21">
        <v>12.673999999999999</v>
      </c>
      <c r="C75" s="16">
        <f t="shared" si="1"/>
        <v>71</v>
      </c>
      <c r="D75" t="e">
        <f t="array" aca="1" ref="D75" ca="1">smrLinInterp(C75,TimeX,RainX)</f>
        <v>#NAME?</v>
      </c>
      <c r="I75" s="5">
        <v>71</v>
      </c>
      <c r="J75" s="9">
        <v>0.14200000000000002</v>
      </c>
      <c r="K75" s="9">
        <v>0.24717606244963047</v>
      </c>
      <c r="L75" s="9">
        <v>0.31950000000000001</v>
      </c>
      <c r="M75" s="9">
        <v>0.51119999999999999</v>
      </c>
      <c r="AU75" s="2"/>
    </row>
    <row r="76" spans="1:47" x14ac:dyDescent="0.2">
      <c r="A76" s="17">
        <v>1187</v>
      </c>
      <c r="B76" s="21">
        <v>12.688000000000001</v>
      </c>
      <c r="C76" s="16">
        <f t="shared" si="1"/>
        <v>72</v>
      </c>
      <c r="D76" t="e">
        <f t="array" aca="1" ref="D76" ca="1">smrLinInterp(C76,TimeX,RainX)</f>
        <v>#NAME?</v>
      </c>
      <c r="I76" s="5">
        <v>72</v>
      </c>
      <c r="J76" s="9">
        <v>0.14400000000000002</v>
      </c>
      <c r="K76" s="9">
        <v>0.25065741544187881</v>
      </c>
      <c r="L76" s="9">
        <v>0.32400000000000001</v>
      </c>
      <c r="M76" s="9">
        <v>0.51839999999999997</v>
      </c>
      <c r="AU76" s="2"/>
    </row>
    <row r="77" spans="1:47" x14ac:dyDescent="0.2">
      <c r="A77" s="17">
        <v>1188</v>
      </c>
      <c r="B77" s="21">
        <v>12.702</v>
      </c>
      <c r="C77" s="16">
        <f t="shared" si="1"/>
        <v>73</v>
      </c>
      <c r="D77" t="e">
        <f t="array" aca="1" ref="D77" ca="1">smrLinInterp(C77,TimeX,RainX)</f>
        <v>#NAME?</v>
      </c>
      <c r="I77" s="5">
        <v>73</v>
      </c>
      <c r="J77" s="9">
        <v>0.14600000000000002</v>
      </c>
      <c r="K77" s="9">
        <v>0.25413876843412714</v>
      </c>
      <c r="L77" s="9">
        <v>0.32850000000000001</v>
      </c>
      <c r="M77" s="9">
        <v>0.52559999999999996</v>
      </c>
      <c r="AU77" s="2"/>
    </row>
    <row r="78" spans="1:47" x14ac:dyDescent="0.2">
      <c r="A78" s="17">
        <v>1189</v>
      </c>
      <c r="B78" s="21">
        <v>12.721</v>
      </c>
      <c r="C78" s="16">
        <f t="shared" si="1"/>
        <v>74</v>
      </c>
      <c r="D78" t="e">
        <f t="array" aca="1" ref="D78" ca="1">smrLinInterp(C78,TimeX,RainX)</f>
        <v>#NAME?</v>
      </c>
      <c r="I78" s="5">
        <v>74</v>
      </c>
      <c r="J78" s="9">
        <v>0.14800000000000002</v>
      </c>
      <c r="K78" s="9">
        <v>0.25762012142637541</v>
      </c>
      <c r="L78" s="9">
        <v>0.33300000000000002</v>
      </c>
      <c r="M78" s="9">
        <v>0.53279999999999994</v>
      </c>
      <c r="AU78" s="2"/>
    </row>
    <row r="79" spans="1:47" x14ac:dyDescent="0.2">
      <c r="A79" s="17">
        <v>1190</v>
      </c>
      <c r="B79" s="21">
        <v>12.74</v>
      </c>
      <c r="C79" s="16">
        <f t="shared" si="1"/>
        <v>75</v>
      </c>
      <c r="D79" t="e">
        <f t="array" aca="1" ref="D79" ca="1">smrLinInterp(C79,TimeX,RainX)</f>
        <v>#NAME?</v>
      </c>
      <c r="I79" s="5">
        <v>75</v>
      </c>
      <c r="J79" s="9">
        <v>0.15000000000000002</v>
      </c>
      <c r="K79" s="9">
        <v>0.26110147441862375</v>
      </c>
      <c r="L79" s="9">
        <v>0.33750000000000002</v>
      </c>
      <c r="M79" s="9">
        <v>0.54</v>
      </c>
      <c r="AU79" s="2"/>
    </row>
    <row r="80" spans="1:47" x14ac:dyDescent="0.2">
      <c r="A80" s="17">
        <v>1191</v>
      </c>
      <c r="B80" s="21">
        <v>12.753</v>
      </c>
      <c r="C80" s="16">
        <f t="shared" si="1"/>
        <v>76</v>
      </c>
      <c r="D80" t="e">
        <f t="array" aca="1" ref="D80" ca="1">smrLinInterp(C80,TimeX,RainX)</f>
        <v>#NAME?</v>
      </c>
      <c r="I80" s="5">
        <v>76</v>
      </c>
      <c r="J80" s="9">
        <v>0.152</v>
      </c>
      <c r="K80" s="9">
        <v>0.26458282741087208</v>
      </c>
      <c r="L80" s="9">
        <v>0.34200000000000003</v>
      </c>
      <c r="M80" s="9">
        <v>0.54720000000000002</v>
      </c>
      <c r="AU80" s="2"/>
    </row>
    <row r="81" spans="1:47" x14ac:dyDescent="0.2">
      <c r="A81" s="17">
        <v>1192</v>
      </c>
      <c r="B81" s="21">
        <v>12.766</v>
      </c>
      <c r="C81" s="16">
        <f t="shared" si="1"/>
        <v>77</v>
      </c>
      <c r="D81" t="e">
        <f t="array" aca="1" ref="D81" ca="1">smrLinInterp(C81,TimeX,RainX)</f>
        <v>#NAME?</v>
      </c>
      <c r="I81" s="5">
        <v>77</v>
      </c>
      <c r="J81" s="9">
        <v>0.154</v>
      </c>
      <c r="K81" s="9">
        <v>0.26806418040312036</v>
      </c>
      <c r="L81" s="9">
        <v>0.34650000000000003</v>
      </c>
      <c r="M81" s="9">
        <v>0.5544</v>
      </c>
      <c r="AU81" s="2"/>
    </row>
    <row r="82" spans="1:47" x14ac:dyDescent="0.2">
      <c r="A82" s="17">
        <v>1193</v>
      </c>
      <c r="B82" s="21">
        <v>12.78</v>
      </c>
      <c r="C82" s="16">
        <f t="shared" si="1"/>
        <v>78</v>
      </c>
      <c r="D82" t="e">
        <f t="array" aca="1" ref="D82" ca="1">smrLinInterp(C82,TimeX,RainX)</f>
        <v>#NAME?</v>
      </c>
      <c r="I82" s="5">
        <v>78</v>
      </c>
      <c r="J82" s="9">
        <v>0.156</v>
      </c>
      <c r="K82" s="9">
        <v>0.27154553339536869</v>
      </c>
      <c r="L82" s="9">
        <v>0.35100000000000003</v>
      </c>
      <c r="M82" s="9">
        <v>0.56159999999999999</v>
      </c>
      <c r="AU82" s="2"/>
    </row>
    <row r="83" spans="1:47" x14ac:dyDescent="0.2">
      <c r="A83" s="17">
        <v>1194</v>
      </c>
      <c r="B83" s="21">
        <v>12.792999999999999</v>
      </c>
      <c r="C83" s="16">
        <f t="shared" si="1"/>
        <v>79</v>
      </c>
      <c r="D83" t="e">
        <f t="array" aca="1" ref="D83" ca="1">smrLinInterp(C83,TimeX,RainX)</f>
        <v>#NAME?</v>
      </c>
      <c r="I83" s="5">
        <v>79</v>
      </c>
      <c r="J83" s="9">
        <v>0.158</v>
      </c>
      <c r="K83" s="9">
        <v>0.27502688638761702</v>
      </c>
      <c r="L83" s="9">
        <v>0.35549999999999998</v>
      </c>
      <c r="M83" s="9">
        <v>0.56879999999999997</v>
      </c>
      <c r="AU83" s="2"/>
    </row>
    <row r="84" spans="1:47" x14ac:dyDescent="0.2">
      <c r="A84" s="17">
        <v>1195</v>
      </c>
      <c r="B84" s="21">
        <v>12.805999999999999</v>
      </c>
      <c r="C84" s="16">
        <f t="shared" si="1"/>
        <v>80</v>
      </c>
      <c r="D84" t="e">
        <f t="array" aca="1" ref="D84" ca="1">smrLinInterp(C84,TimeX,RainX)</f>
        <v>#NAME?</v>
      </c>
      <c r="I84" s="5">
        <v>80</v>
      </c>
      <c r="J84" s="9">
        <v>0.16</v>
      </c>
      <c r="K84" s="9">
        <v>0.27850823937986535</v>
      </c>
      <c r="L84" s="9">
        <v>0.36</v>
      </c>
      <c r="M84" s="9">
        <v>0.57599999999999996</v>
      </c>
      <c r="AU84" s="2"/>
    </row>
    <row r="85" spans="1:47" x14ac:dyDescent="0.2">
      <c r="A85" s="17">
        <v>1196</v>
      </c>
      <c r="B85" s="21">
        <v>12.819000000000001</v>
      </c>
      <c r="C85" s="16">
        <f t="shared" si="1"/>
        <v>81</v>
      </c>
      <c r="D85" t="e">
        <f t="array" aca="1" ref="D85" ca="1">smrLinInterp(C85,TimeX,RainX)</f>
        <v>#NAME?</v>
      </c>
      <c r="I85" s="5">
        <v>81</v>
      </c>
      <c r="J85" s="9">
        <v>0.16200000000000001</v>
      </c>
      <c r="K85" s="9">
        <v>0.28198959237211363</v>
      </c>
      <c r="L85" s="9">
        <v>0.36449999999999999</v>
      </c>
      <c r="M85" s="9">
        <v>0.58319999999999994</v>
      </c>
      <c r="AU85" s="2"/>
    </row>
    <row r="86" spans="1:47" x14ac:dyDescent="0.2">
      <c r="A86" s="17">
        <v>1197</v>
      </c>
      <c r="B86" s="21">
        <v>12.832000000000001</v>
      </c>
      <c r="C86" s="16">
        <f t="shared" si="1"/>
        <v>82</v>
      </c>
      <c r="D86" t="e">
        <f t="array" aca="1" ref="D86" ca="1">smrLinInterp(C86,TimeX,RainX)</f>
        <v>#NAME?</v>
      </c>
      <c r="I86" s="5">
        <v>82</v>
      </c>
      <c r="J86" s="9">
        <v>0.16400000000000001</v>
      </c>
      <c r="K86" s="9">
        <v>0.28547094536436196</v>
      </c>
      <c r="L86" s="9">
        <v>0.36899999999999999</v>
      </c>
      <c r="M86" s="9">
        <v>0.59039999999999992</v>
      </c>
      <c r="AU86" s="2"/>
    </row>
    <row r="87" spans="1:47" x14ac:dyDescent="0.2">
      <c r="A87" s="17">
        <v>1198</v>
      </c>
      <c r="B87" s="21">
        <v>12.846</v>
      </c>
      <c r="C87" s="16">
        <f t="shared" si="1"/>
        <v>83</v>
      </c>
      <c r="D87" t="e">
        <f t="array" aca="1" ref="D87" ca="1">smrLinInterp(C87,TimeX,RainX)</f>
        <v>#NAME?</v>
      </c>
      <c r="I87" s="5">
        <v>83</v>
      </c>
      <c r="J87" s="9">
        <v>0.16600000000000001</v>
      </c>
      <c r="K87" s="9">
        <v>0.28895229835661029</v>
      </c>
      <c r="L87" s="9">
        <v>0.3735</v>
      </c>
      <c r="M87" s="9">
        <v>0.59760000000000002</v>
      </c>
      <c r="AU87" s="2"/>
    </row>
    <row r="88" spans="1:47" x14ac:dyDescent="0.2">
      <c r="A88" s="17">
        <v>1199</v>
      </c>
      <c r="B88" s="21">
        <v>12.859</v>
      </c>
      <c r="C88" s="16">
        <f t="shared" si="1"/>
        <v>84</v>
      </c>
      <c r="D88" t="e">
        <f t="array" aca="1" ref="D88" ca="1">smrLinInterp(C88,TimeX,RainX)</f>
        <v>#NAME?</v>
      </c>
      <c r="I88" s="5">
        <v>84</v>
      </c>
      <c r="J88" s="9">
        <v>0.16800000000000001</v>
      </c>
      <c r="K88" s="9">
        <v>0.29243365134885857</v>
      </c>
      <c r="L88" s="9">
        <v>0.378</v>
      </c>
      <c r="M88" s="9">
        <v>0.6048</v>
      </c>
      <c r="AU88" s="2"/>
    </row>
    <row r="89" spans="1:47" x14ac:dyDescent="0.2">
      <c r="A89" s="17">
        <v>1200</v>
      </c>
      <c r="B89" s="21">
        <v>12.872</v>
      </c>
      <c r="C89" s="16">
        <f t="shared" si="1"/>
        <v>85</v>
      </c>
      <c r="D89" t="e">
        <f t="array" aca="1" ref="D89" ca="1">smrLinInterp(C89,TimeX,RainX)</f>
        <v>#NAME?</v>
      </c>
      <c r="I89" s="5">
        <v>85</v>
      </c>
      <c r="J89" s="9">
        <v>0.17</v>
      </c>
      <c r="K89" s="9">
        <v>0.2959150043411069</v>
      </c>
      <c r="L89" s="9">
        <v>0.38250000000000001</v>
      </c>
      <c r="M89" s="9">
        <v>0.61199999999999999</v>
      </c>
      <c r="AU89" s="2"/>
    </row>
    <row r="90" spans="1:47" x14ac:dyDescent="0.2">
      <c r="A90" s="17">
        <v>1201</v>
      </c>
      <c r="B90" s="21">
        <v>12.885</v>
      </c>
      <c r="C90" s="16">
        <f t="shared" si="1"/>
        <v>86</v>
      </c>
      <c r="D90" t="e">
        <f t="array" aca="1" ref="D90" ca="1">smrLinInterp(C90,TimeX,RainX)</f>
        <v>#NAME?</v>
      </c>
      <c r="I90" s="5">
        <v>86</v>
      </c>
      <c r="J90" s="9">
        <v>0.17200000000000001</v>
      </c>
      <c r="K90" s="9">
        <v>0.29939635733335523</v>
      </c>
      <c r="L90" s="9">
        <v>0.38700000000000001</v>
      </c>
      <c r="M90" s="9">
        <v>0.61919999999999997</v>
      </c>
      <c r="AU90" s="2"/>
    </row>
    <row r="91" spans="1:47" x14ac:dyDescent="0.2">
      <c r="A91" s="17">
        <v>1202</v>
      </c>
      <c r="B91" s="21">
        <v>12.898</v>
      </c>
      <c r="C91" s="16">
        <f t="shared" si="1"/>
        <v>87</v>
      </c>
      <c r="D91" t="e">
        <f t="array" aca="1" ref="D91" ca="1">smrLinInterp(C91,TimeX,RainX)</f>
        <v>#NAME?</v>
      </c>
      <c r="I91" s="5">
        <v>87</v>
      </c>
      <c r="J91" s="9">
        <v>0.17400000000000002</v>
      </c>
      <c r="K91" s="9">
        <v>0.30287771032560357</v>
      </c>
      <c r="L91" s="9">
        <v>0.39150000000000001</v>
      </c>
      <c r="M91" s="9">
        <v>0.62639999999999996</v>
      </c>
      <c r="AU91" s="2"/>
    </row>
    <row r="92" spans="1:47" x14ac:dyDescent="0.2">
      <c r="A92" s="17">
        <v>1203</v>
      </c>
      <c r="B92" s="21">
        <v>12.91</v>
      </c>
      <c r="C92" s="16">
        <f t="shared" si="1"/>
        <v>88</v>
      </c>
      <c r="D92" t="e">
        <f t="array" aca="1" ref="D92" ca="1">smrLinInterp(C92,TimeX,RainX)</f>
        <v>#NAME?</v>
      </c>
      <c r="I92" s="5">
        <v>88</v>
      </c>
      <c r="J92" s="9">
        <v>0.17600000000000002</v>
      </c>
      <c r="K92" s="9">
        <v>0.30635906331785184</v>
      </c>
      <c r="L92" s="9">
        <v>0.39600000000000002</v>
      </c>
      <c r="M92" s="9">
        <v>0.63359999999999994</v>
      </c>
      <c r="AU92" s="2"/>
    </row>
    <row r="93" spans="1:47" x14ac:dyDescent="0.2">
      <c r="A93" s="17">
        <v>1204</v>
      </c>
      <c r="B93" s="21">
        <v>12.923</v>
      </c>
      <c r="C93" s="16">
        <f t="shared" si="1"/>
        <v>89</v>
      </c>
      <c r="D93" t="e">
        <f t="array" aca="1" ref="D93" ca="1">smrLinInterp(C93,TimeX,RainX)</f>
        <v>#NAME?</v>
      </c>
      <c r="I93" s="5">
        <v>89</v>
      </c>
      <c r="J93" s="9">
        <v>0.17800000000000002</v>
      </c>
      <c r="K93" s="9">
        <v>0.30984041631010018</v>
      </c>
      <c r="L93" s="9">
        <v>0.40050000000000002</v>
      </c>
      <c r="M93" s="9">
        <v>0.64079999999999993</v>
      </c>
      <c r="AU93" s="2"/>
    </row>
    <row r="94" spans="1:47" x14ac:dyDescent="0.2">
      <c r="A94" s="17">
        <v>1205</v>
      </c>
      <c r="B94" s="21">
        <v>12.936</v>
      </c>
      <c r="C94" s="16">
        <f t="shared" si="1"/>
        <v>90</v>
      </c>
      <c r="D94" t="e">
        <f t="array" aca="1" ref="D94" ca="1">smrLinInterp(C94,TimeX,RainX)</f>
        <v>#NAME?</v>
      </c>
      <c r="I94" s="5">
        <v>90</v>
      </c>
      <c r="J94" s="9">
        <v>0.18000000000000002</v>
      </c>
      <c r="K94" s="9">
        <v>0.31332176930234851</v>
      </c>
      <c r="L94" s="9">
        <v>0.40500000000000003</v>
      </c>
      <c r="M94" s="9">
        <v>0.64800000000000002</v>
      </c>
      <c r="AU94" s="2"/>
    </row>
    <row r="95" spans="1:47" x14ac:dyDescent="0.2">
      <c r="A95" s="17">
        <v>1206</v>
      </c>
      <c r="B95" s="21">
        <v>12.949</v>
      </c>
      <c r="C95" s="16">
        <f t="shared" si="1"/>
        <v>91</v>
      </c>
      <c r="D95" t="e">
        <f t="array" aca="1" ref="D95" ca="1">smrLinInterp(C95,TimeX,RainX)</f>
        <v>#NAME?</v>
      </c>
      <c r="I95" s="5">
        <v>91</v>
      </c>
      <c r="J95" s="9">
        <v>0.18200000000000002</v>
      </c>
      <c r="K95" s="9">
        <v>0.31680312229459684</v>
      </c>
      <c r="L95" s="9">
        <v>0.40950000000000003</v>
      </c>
      <c r="M95" s="9">
        <v>0.6552</v>
      </c>
      <c r="O95" s="2"/>
      <c r="P95" s="2"/>
      <c r="Q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</row>
    <row r="96" spans="1:47" x14ac:dyDescent="0.2">
      <c r="A96" s="17">
        <v>1207</v>
      </c>
      <c r="B96" s="21">
        <v>12.962</v>
      </c>
      <c r="C96" s="16">
        <f t="shared" si="1"/>
        <v>92</v>
      </c>
      <c r="D96" t="e">
        <f t="array" aca="1" ref="D96" ca="1">smrLinInterp(C96,TimeX,RainX)</f>
        <v>#NAME?</v>
      </c>
      <c r="I96" s="5">
        <v>92</v>
      </c>
      <c r="J96" s="9">
        <v>0.184</v>
      </c>
      <c r="K96" s="9">
        <v>0.32028447528684512</v>
      </c>
      <c r="L96" s="9">
        <v>0.41400000000000003</v>
      </c>
      <c r="M96" s="9">
        <v>0.66239999999999999</v>
      </c>
      <c r="O96" s="2"/>
      <c r="P96" s="2"/>
      <c r="Q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</row>
    <row r="97" spans="1:47" x14ac:dyDescent="0.2">
      <c r="A97" s="17">
        <v>1208</v>
      </c>
      <c r="B97" s="21">
        <v>12.974</v>
      </c>
      <c r="C97" s="16">
        <f t="shared" si="1"/>
        <v>93</v>
      </c>
      <c r="D97" t="e">
        <f t="array" aca="1" ref="D97" ca="1">smrLinInterp(C97,TimeX,RainX)</f>
        <v>#NAME?</v>
      </c>
      <c r="I97" s="5">
        <v>93</v>
      </c>
      <c r="J97" s="9">
        <v>0.186</v>
      </c>
      <c r="K97" s="9">
        <v>0.32376582827909345</v>
      </c>
      <c r="L97" s="9">
        <v>0.41849999999999998</v>
      </c>
      <c r="M97" s="9">
        <v>0.66959999999999997</v>
      </c>
      <c r="O97" s="2"/>
      <c r="P97" s="2"/>
      <c r="Q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</row>
    <row r="98" spans="1:47" x14ac:dyDescent="0.2">
      <c r="A98" s="17">
        <v>1209</v>
      </c>
      <c r="B98" s="21">
        <v>12.987</v>
      </c>
      <c r="C98" s="16">
        <f t="shared" si="1"/>
        <v>94</v>
      </c>
      <c r="D98" t="e">
        <f t="array" aca="1" ref="D98" ca="1">smrLinInterp(C98,TimeX,RainX)</f>
        <v>#NAME?</v>
      </c>
      <c r="I98" s="5">
        <v>94</v>
      </c>
      <c r="J98" s="9">
        <v>0.188</v>
      </c>
      <c r="K98" s="9">
        <v>0.32724718127134178</v>
      </c>
      <c r="L98" s="9">
        <v>0.42299999999999999</v>
      </c>
      <c r="M98" s="9">
        <v>0.67679999999999996</v>
      </c>
      <c r="O98" s="2"/>
      <c r="P98" s="2"/>
      <c r="Q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</row>
    <row r="99" spans="1:47" x14ac:dyDescent="0.2">
      <c r="A99" s="17">
        <v>1210</v>
      </c>
      <c r="B99" s="21">
        <v>13</v>
      </c>
      <c r="C99" s="16">
        <f t="shared" si="1"/>
        <v>95</v>
      </c>
      <c r="D99" t="e">
        <f t="array" aca="1" ref="D99" ca="1">smrLinInterp(C99,TimeX,RainX)</f>
        <v>#NAME?</v>
      </c>
      <c r="I99" s="5">
        <v>95</v>
      </c>
      <c r="J99" s="9">
        <v>0.19</v>
      </c>
      <c r="K99" s="9">
        <v>0.33072853426359006</v>
      </c>
      <c r="L99" s="9">
        <v>0.42749999999999999</v>
      </c>
      <c r="M99" s="9">
        <v>0.68399999999999994</v>
      </c>
      <c r="O99" s="2"/>
      <c r="P99" s="2"/>
      <c r="Q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</row>
    <row r="100" spans="1:47" x14ac:dyDescent="0.2">
      <c r="A100" s="17">
        <v>1211</v>
      </c>
      <c r="B100" s="21">
        <v>13.012</v>
      </c>
      <c r="C100" s="16">
        <f t="shared" si="1"/>
        <v>96</v>
      </c>
      <c r="D100" t="e">
        <f t="array" aca="1" ref="D100" ca="1">smrLinInterp(C100,TimeX,RainX)</f>
        <v>#NAME?</v>
      </c>
      <c r="I100" s="5">
        <v>96</v>
      </c>
      <c r="J100" s="9">
        <v>0.192</v>
      </c>
      <c r="K100" s="9">
        <v>0.33420988725583839</v>
      </c>
      <c r="L100" s="9">
        <v>0.432</v>
      </c>
      <c r="M100" s="9">
        <v>0.69119999999999993</v>
      </c>
      <c r="O100" s="2"/>
      <c r="P100" s="2"/>
      <c r="Q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</row>
    <row r="101" spans="1:47" x14ac:dyDescent="0.2">
      <c r="A101" s="17">
        <v>1212</v>
      </c>
      <c r="B101" s="21">
        <v>13.025</v>
      </c>
      <c r="C101" s="16">
        <f t="shared" si="1"/>
        <v>97</v>
      </c>
      <c r="D101" t="e">
        <f t="array" aca="1" ref="D101" ca="1">smrLinInterp(C101,TimeX,RainX)</f>
        <v>#NAME?</v>
      </c>
      <c r="I101" s="5">
        <v>97</v>
      </c>
      <c r="J101" s="9">
        <v>0.19400000000000001</v>
      </c>
      <c r="K101" s="9">
        <v>0.33769124024808672</v>
      </c>
      <c r="L101" s="9">
        <v>0.4365</v>
      </c>
      <c r="M101" s="9">
        <v>0.69840000000000002</v>
      </c>
      <c r="O101" s="2"/>
      <c r="P101" s="2"/>
      <c r="Q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</row>
    <row r="102" spans="1:47" x14ac:dyDescent="0.2">
      <c r="A102" s="17">
        <v>1213</v>
      </c>
      <c r="B102" s="21">
        <v>13.038</v>
      </c>
      <c r="C102" s="16">
        <f t="shared" si="1"/>
        <v>98</v>
      </c>
      <c r="D102" t="e">
        <f t="array" aca="1" ref="D102" ca="1">smrLinInterp(C102,TimeX,RainX)</f>
        <v>#NAME?</v>
      </c>
      <c r="I102" s="5">
        <v>98</v>
      </c>
      <c r="J102" s="9">
        <v>0.19600000000000001</v>
      </c>
      <c r="K102" s="9">
        <v>0.34117259324033505</v>
      </c>
      <c r="L102" s="9">
        <v>0.441</v>
      </c>
      <c r="M102" s="9">
        <v>0.7056</v>
      </c>
      <c r="O102" s="2"/>
      <c r="P102" s="2"/>
      <c r="Q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</row>
    <row r="103" spans="1:47" x14ac:dyDescent="0.2">
      <c r="A103" s="17">
        <v>1214</v>
      </c>
      <c r="B103" s="21">
        <v>13.05</v>
      </c>
      <c r="C103" s="16">
        <f t="shared" si="1"/>
        <v>99</v>
      </c>
      <c r="D103" t="e">
        <f t="array" aca="1" ref="D103" ca="1">smrLinInterp(C103,TimeX,RainX)</f>
        <v>#NAME?</v>
      </c>
      <c r="I103" s="5">
        <v>99</v>
      </c>
      <c r="J103" s="9">
        <v>0.19800000000000001</v>
      </c>
      <c r="K103" s="9">
        <v>0.34465394623258333</v>
      </c>
      <c r="L103" s="9">
        <v>0.44550000000000001</v>
      </c>
      <c r="M103" s="9">
        <v>0.71279999999999999</v>
      </c>
      <c r="O103" s="2"/>
      <c r="P103" s="2"/>
      <c r="Q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</row>
    <row r="104" spans="1:47" x14ac:dyDescent="0.2">
      <c r="A104" s="17">
        <v>1215</v>
      </c>
      <c r="B104" s="21">
        <v>13.061999999999999</v>
      </c>
      <c r="C104" s="16">
        <f t="shared" si="1"/>
        <v>100</v>
      </c>
      <c r="D104" t="e">
        <f t="array" aca="1" ref="D104" ca="1">smrLinInterp(C104,TimeX,RainX)</f>
        <v>#NAME?</v>
      </c>
      <c r="I104" s="5">
        <v>100</v>
      </c>
      <c r="J104" s="9">
        <v>0.2</v>
      </c>
      <c r="K104" s="9">
        <v>0.34813529922483166</v>
      </c>
      <c r="L104" s="9">
        <v>0.45</v>
      </c>
      <c r="M104" s="9">
        <v>0.72</v>
      </c>
      <c r="O104" s="2"/>
      <c r="P104" s="2"/>
      <c r="Q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</row>
    <row r="105" spans="1:47" x14ac:dyDescent="0.2">
      <c r="A105" s="17">
        <v>1216</v>
      </c>
      <c r="B105" s="21">
        <v>13.074999999999999</v>
      </c>
      <c r="C105" s="16">
        <f t="shared" si="1"/>
        <v>101</v>
      </c>
      <c r="D105" t="e">
        <f t="array" aca="1" ref="D105" ca="1">smrLinInterp(C105,TimeX,RainX)</f>
        <v>#NAME?</v>
      </c>
      <c r="I105" s="5">
        <v>101</v>
      </c>
      <c r="J105" s="9">
        <v>0.20200000000000001</v>
      </c>
      <c r="K105" s="9">
        <v>0.35173321973593258</v>
      </c>
      <c r="L105" s="9">
        <v>0.45490000000000003</v>
      </c>
      <c r="M105" s="9">
        <v>0.7278</v>
      </c>
      <c r="O105" s="2"/>
      <c r="P105" s="2"/>
      <c r="Q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</row>
    <row r="106" spans="1:47" x14ac:dyDescent="0.2">
      <c r="A106" s="17">
        <v>1217</v>
      </c>
      <c r="B106" s="21">
        <v>13.087999999999999</v>
      </c>
      <c r="C106" s="16">
        <f t="shared" si="1"/>
        <v>102</v>
      </c>
      <c r="D106" t="e">
        <f t="array" aca="1" ref="D106" ca="1">smrLinInterp(C106,TimeX,RainX)</f>
        <v>#NAME?</v>
      </c>
      <c r="I106" s="5">
        <v>102</v>
      </c>
      <c r="J106" s="9">
        <v>0.20400000000000001</v>
      </c>
      <c r="K106" s="9">
        <v>0.35533114024703344</v>
      </c>
      <c r="L106" s="9">
        <v>0.45979999999999999</v>
      </c>
      <c r="M106" s="9">
        <v>0.73559999999999992</v>
      </c>
      <c r="O106" s="2"/>
      <c r="P106" s="2"/>
      <c r="Q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</row>
    <row r="107" spans="1:47" x14ac:dyDescent="0.2">
      <c r="A107" s="17">
        <v>1218</v>
      </c>
      <c r="B107" s="21">
        <v>13.1</v>
      </c>
      <c r="C107" s="16">
        <f t="shared" si="1"/>
        <v>103</v>
      </c>
      <c r="D107" t="e">
        <f t="array" aca="1" ref="D107" ca="1">smrLinInterp(C107,TimeX,RainX)</f>
        <v>#NAME?</v>
      </c>
      <c r="I107" s="5">
        <v>103</v>
      </c>
      <c r="J107" s="9">
        <v>0.20600000000000002</v>
      </c>
      <c r="K107" s="9">
        <v>0.35892906075813436</v>
      </c>
      <c r="L107" s="9">
        <v>0.4647</v>
      </c>
      <c r="M107" s="9">
        <v>0.74339999999999995</v>
      </c>
      <c r="O107" s="2"/>
      <c r="P107" s="2"/>
      <c r="Q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</row>
    <row r="108" spans="1:47" x14ac:dyDescent="0.2">
      <c r="A108" s="17">
        <v>1219</v>
      </c>
      <c r="B108" s="21">
        <v>13.112</v>
      </c>
      <c r="C108" s="16">
        <f t="shared" si="1"/>
        <v>104</v>
      </c>
      <c r="D108" t="e">
        <f t="array" aca="1" ref="D108" ca="1">smrLinInterp(C108,TimeX,RainX)</f>
        <v>#NAME?</v>
      </c>
      <c r="I108" s="5">
        <v>104</v>
      </c>
      <c r="J108" s="9">
        <v>0.20800000000000002</v>
      </c>
      <c r="K108" s="9">
        <v>0.36252698126923527</v>
      </c>
      <c r="L108" s="9">
        <v>0.46960000000000002</v>
      </c>
      <c r="M108" s="9">
        <v>0.75119999999999998</v>
      </c>
      <c r="O108" s="2"/>
      <c r="P108" s="2"/>
      <c r="Q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</row>
    <row r="109" spans="1:47" x14ac:dyDescent="0.2">
      <c r="A109" s="17">
        <v>1220</v>
      </c>
      <c r="B109" s="21">
        <v>13.125</v>
      </c>
      <c r="C109" s="16">
        <f t="shared" si="1"/>
        <v>105</v>
      </c>
      <c r="D109" t="e">
        <f t="array" aca="1" ref="D109" ca="1">smrLinInterp(C109,TimeX,RainX)</f>
        <v>#NAME?</v>
      </c>
      <c r="I109" s="5">
        <v>105</v>
      </c>
      <c r="J109" s="9">
        <v>0.21000000000000002</v>
      </c>
      <c r="K109" s="9">
        <v>0.36612490178033619</v>
      </c>
      <c r="L109" s="9">
        <v>0.47450000000000003</v>
      </c>
      <c r="M109" s="9">
        <v>0.75900000000000001</v>
      </c>
      <c r="O109" s="2"/>
      <c r="P109" s="2"/>
      <c r="Q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</row>
    <row r="110" spans="1:47" x14ac:dyDescent="0.2">
      <c r="A110" s="17">
        <v>1221</v>
      </c>
      <c r="B110" s="21">
        <v>13.138</v>
      </c>
      <c r="C110" s="16">
        <f t="shared" si="1"/>
        <v>106</v>
      </c>
      <c r="D110" t="e">
        <f t="array" aca="1" ref="D110" ca="1">smrLinInterp(C110,TimeX,RainX)</f>
        <v>#NAME?</v>
      </c>
      <c r="I110" s="5">
        <v>106</v>
      </c>
      <c r="J110" s="9">
        <v>0.21200000000000002</v>
      </c>
      <c r="K110" s="9">
        <v>0.36972282229143705</v>
      </c>
      <c r="L110" s="9">
        <v>0.47939999999999999</v>
      </c>
      <c r="M110" s="9">
        <v>0.76679999999999993</v>
      </c>
      <c r="O110" s="2"/>
      <c r="P110" s="2"/>
      <c r="Q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</row>
    <row r="111" spans="1:47" x14ac:dyDescent="0.2">
      <c r="A111" s="17">
        <v>1222</v>
      </c>
      <c r="B111" s="21">
        <v>13.15</v>
      </c>
      <c r="C111" s="16">
        <f t="shared" si="1"/>
        <v>107</v>
      </c>
      <c r="D111" t="e">
        <f t="array" aca="1" ref="D111" ca="1">smrLinInterp(C111,TimeX,RainX)</f>
        <v>#NAME?</v>
      </c>
      <c r="I111" s="5">
        <v>107</v>
      </c>
      <c r="J111" s="9">
        <v>0.21400000000000002</v>
      </c>
      <c r="K111" s="9">
        <v>0.37332074280253796</v>
      </c>
      <c r="L111" s="9">
        <v>0.48430000000000001</v>
      </c>
      <c r="M111" s="9">
        <v>0.77459999999999996</v>
      </c>
      <c r="O111" s="2"/>
      <c r="P111" s="2"/>
      <c r="Q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</row>
    <row r="112" spans="1:47" x14ac:dyDescent="0.2">
      <c r="A112" s="17">
        <v>1223</v>
      </c>
      <c r="B112" s="21">
        <v>13.162000000000001</v>
      </c>
      <c r="C112" s="16">
        <f t="shared" si="1"/>
        <v>108</v>
      </c>
      <c r="D112" t="e">
        <f t="array" aca="1" ref="D112" ca="1">smrLinInterp(C112,TimeX,RainX)</f>
        <v>#NAME?</v>
      </c>
      <c r="I112" s="5">
        <v>108</v>
      </c>
      <c r="J112" s="9">
        <v>0.21600000000000003</v>
      </c>
      <c r="K112" s="9">
        <v>0.37691866331363888</v>
      </c>
      <c r="L112" s="9">
        <v>0.48920000000000002</v>
      </c>
      <c r="M112" s="9">
        <v>0.78239999999999998</v>
      </c>
      <c r="O112" s="2"/>
      <c r="P112" s="2"/>
      <c r="Q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</row>
    <row r="113" spans="1:48" x14ac:dyDescent="0.2">
      <c r="A113" s="17">
        <v>1224</v>
      </c>
      <c r="B113" s="21">
        <v>13.175000000000001</v>
      </c>
      <c r="C113" s="16">
        <f t="shared" si="1"/>
        <v>109</v>
      </c>
      <c r="D113" t="e">
        <f t="array" aca="1" ref="D113" ca="1">smrLinInterp(C113,TimeX,RainX)</f>
        <v>#NAME?</v>
      </c>
      <c r="I113" s="5">
        <v>109</v>
      </c>
      <c r="J113" s="9">
        <v>0.218</v>
      </c>
      <c r="K113" s="9">
        <v>0.38051658382473974</v>
      </c>
      <c r="L113" s="9">
        <v>0.49409999999999998</v>
      </c>
      <c r="M113" s="9">
        <v>0.79020000000000001</v>
      </c>
      <c r="O113" s="2"/>
      <c r="P113" s="2"/>
      <c r="Q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</row>
    <row r="114" spans="1:48" x14ac:dyDescent="0.2">
      <c r="A114" s="17">
        <v>1225</v>
      </c>
      <c r="B114" s="21">
        <v>13.188000000000001</v>
      </c>
      <c r="C114" s="16">
        <f t="shared" si="1"/>
        <v>110</v>
      </c>
      <c r="D114" t="e">
        <f t="array" aca="1" ref="D114" ca="1">smrLinInterp(C114,TimeX,RainX)</f>
        <v>#NAME?</v>
      </c>
      <c r="I114" s="5">
        <v>110</v>
      </c>
      <c r="J114" s="9">
        <v>0.22</v>
      </c>
      <c r="K114" s="9">
        <v>0.38411450433584066</v>
      </c>
      <c r="L114" s="9">
        <v>0.499</v>
      </c>
      <c r="M114" s="9">
        <v>0.79799999999999993</v>
      </c>
      <c r="AU114" s="2"/>
    </row>
    <row r="115" spans="1:48" x14ac:dyDescent="0.2">
      <c r="A115" s="17">
        <v>1226</v>
      </c>
      <c r="B115" s="21">
        <v>13.2</v>
      </c>
      <c r="C115" s="16">
        <f t="shared" si="1"/>
        <v>111</v>
      </c>
      <c r="D115" t="e">
        <f t="array" aca="1" ref="D115" ca="1">smrLinInterp(C115,TimeX,RainX)</f>
        <v>#NAME?</v>
      </c>
      <c r="I115" s="5">
        <v>111</v>
      </c>
      <c r="J115" s="9">
        <v>0.222</v>
      </c>
      <c r="K115" s="9">
        <v>0.38771242484694157</v>
      </c>
      <c r="L115" s="9">
        <v>0.50390000000000001</v>
      </c>
      <c r="M115" s="9">
        <v>0.80579999999999996</v>
      </c>
      <c r="AU115" s="2"/>
    </row>
    <row r="116" spans="1:48" x14ac:dyDescent="0.2">
      <c r="A116" s="17">
        <v>1227</v>
      </c>
      <c r="B116" s="21">
        <v>13.212</v>
      </c>
      <c r="C116" s="16">
        <f t="shared" si="1"/>
        <v>112</v>
      </c>
      <c r="D116" t="e">
        <f t="array" aca="1" ref="D116" ca="1">smrLinInterp(C116,TimeX,RainX)</f>
        <v>#NAME?</v>
      </c>
      <c r="I116" s="5">
        <v>112</v>
      </c>
      <c r="J116" s="9">
        <v>0.224</v>
      </c>
      <c r="K116" s="9">
        <v>0.39131034535804249</v>
      </c>
      <c r="L116" s="9">
        <v>0.50880000000000003</v>
      </c>
      <c r="M116" s="9">
        <v>0.81359999999999999</v>
      </c>
      <c r="AU116" s="2"/>
    </row>
    <row r="117" spans="1:48" x14ac:dyDescent="0.2">
      <c r="A117" s="17">
        <v>1228</v>
      </c>
      <c r="B117" s="21">
        <v>13.225</v>
      </c>
      <c r="C117" s="16">
        <f t="shared" si="1"/>
        <v>113</v>
      </c>
      <c r="D117" t="e">
        <f t="array" aca="1" ref="D117" ca="1">smrLinInterp(C117,TimeX,RainX)</f>
        <v>#NAME?</v>
      </c>
      <c r="I117" s="5">
        <v>113</v>
      </c>
      <c r="J117" s="9">
        <v>0.22600000000000001</v>
      </c>
      <c r="K117" s="9">
        <v>0.39490826586914335</v>
      </c>
      <c r="L117" s="9">
        <v>0.51370000000000005</v>
      </c>
      <c r="M117" s="9">
        <v>0.82140000000000002</v>
      </c>
      <c r="AU117" s="2"/>
    </row>
    <row r="118" spans="1:48" x14ac:dyDescent="0.2">
      <c r="A118" s="17">
        <v>1229</v>
      </c>
      <c r="B118" s="21">
        <v>13.238</v>
      </c>
      <c r="C118" s="16">
        <f t="shared" si="1"/>
        <v>114</v>
      </c>
      <c r="D118" t="e">
        <f t="array" aca="1" ref="D118" ca="1">smrLinInterp(C118,TimeX,RainX)</f>
        <v>#NAME?</v>
      </c>
      <c r="I118" s="5">
        <v>114</v>
      </c>
      <c r="J118" s="9">
        <v>0.22800000000000001</v>
      </c>
      <c r="K118" s="9">
        <v>0.39850618638024426</v>
      </c>
      <c r="L118" s="9">
        <v>0.51859999999999995</v>
      </c>
      <c r="M118" s="9">
        <v>0.82919999999999994</v>
      </c>
      <c r="AU118" s="2"/>
    </row>
    <row r="119" spans="1:48" x14ac:dyDescent="0.2">
      <c r="A119" s="17">
        <v>1230</v>
      </c>
      <c r="B119" s="21">
        <v>13.25</v>
      </c>
      <c r="C119" s="16">
        <f t="shared" si="1"/>
        <v>115</v>
      </c>
      <c r="D119" t="e">
        <f t="array" aca="1" ref="D119" ca="1">smrLinInterp(C119,TimeX,RainX)</f>
        <v>#NAME?</v>
      </c>
      <c r="I119" s="5">
        <v>115</v>
      </c>
      <c r="J119" s="9">
        <v>0.23</v>
      </c>
      <c r="K119" s="9">
        <v>0.40210410689134518</v>
      </c>
      <c r="L119" s="9">
        <v>0.52349999999999997</v>
      </c>
      <c r="M119" s="9">
        <v>0.83699999999999997</v>
      </c>
      <c r="O119" s="2"/>
      <c r="P119" s="2"/>
      <c r="Q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</row>
    <row r="120" spans="1:48" x14ac:dyDescent="0.2">
      <c r="A120" s="17">
        <v>1231</v>
      </c>
      <c r="B120" s="21">
        <v>13.262</v>
      </c>
      <c r="C120" s="16">
        <f t="shared" si="1"/>
        <v>116</v>
      </c>
      <c r="D120" t="e">
        <f t="array" aca="1" ref="D120" ca="1">smrLinInterp(C120,TimeX,RainX)</f>
        <v>#NAME?</v>
      </c>
      <c r="I120" s="5">
        <v>116</v>
      </c>
      <c r="J120" s="9">
        <v>0.23200000000000001</v>
      </c>
      <c r="K120" s="9">
        <v>0.4057020274024461</v>
      </c>
      <c r="L120" s="9">
        <v>0.52839999999999998</v>
      </c>
      <c r="M120" s="9">
        <v>0.8448</v>
      </c>
      <c r="O120" s="2"/>
      <c r="P120" s="2"/>
      <c r="Q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</row>
    <row r="121" spans="1:48" x14ac:dyDescent="0.2">
      <c r="A121" s="17">
        <v>1232</v>
      </c>
      <c r="B121" s="21">
        <v>13.273</v>
      </c>
      <c r="C121" s="16">
        <f t="shared" si="1"/>
        <v>117</v>
      </c>
      <c r="D121" t="e">
        <f t="array" aca="1" ref="D121" ca="1">smrLinInterp(C121,TimeX,RainX)</f>
        <v>#NAME?</v>
      </c>
      <c r="I121" s="5">
        <v>117</v>
      </c>
      <c r="J121" s="9">
        <v>0.23400000000000001</v>
      </c>
      <c r="K121" s="9">
        <v>0.40929994791354696</v>
      </c>
      <c r="L121" s="9">
        <v>0.5333</v>
      </c>
      <c r="M121" s="9">
        <v>0.85260000000000002</v>
      </c>
      <c r="O121" s="2"/>
      <c r="P121" s="2"/>
      <c r="Q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</row>
    <row r="122" spans="1:48" x14ac:dyDescent="0.2">
      <c r="A122" s="17">
        <v>1233</v>
      </c>
      <c r="B122" s="21">
        <v>13.285</v>
      </c>
      <c r="C122" s="16">
        <f t="shared" si="1"/>
        <v>118</v>
      </c>
      <c r="D122" t="e">
        <f t="array" aca="1" ref="D122" ca="1">smrLinInterp(C122,TimeX,RainX)</f>
        <v>#NAME?</v>
      </c>
      <c r="I122" s="5">
        <v>118</v>
      </c>
      <c r="J122" s="9">
        <v>0.23600000000000002</v>
      </c>
      <c r="K122" s="9">
        <v>0.41289786842464787</v>
      </c>
      <c r="L122" s="9">
        <v>0.53820000000000001</v>
      </c>
      <c r="M122" s="9">
        <v>0.86039999999999994</v>
      </c>
      <c r="O122" s="2"/>
      <c r="P122" s="2"/>
      <c r="Q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</row>
    <row r="123" spans="1:48" x14ac:dyDescent="0.2">
      <c r="A123" s="17">
        <v>1234</v>
      </c>
      <c r="B123" s="21">
        <v>13.297000000000001</v>
      </c>
      <c r="C123" s="16">
        <f t="shared" si="1"/>
        <v>119</v>
      </c>
      <c r="D123" t="e">
        <f t="array" aca="1" ref="D123" ca="1">smrLinInterp(C123,TimeX,RainX)</f>
        <v>#NAME?</v>
      </c>
      <c r="I123" s="5">
        <v>119</v>
      </c>
      <c r="J123" s="9">
        <v>0.23800000000000002</v>
      </c>
      <c r="K123" s="9">
        <v>0.41649578893574879</v>
      </c>
      <c r="L123" s="9">
        <v>0.54310000000000003</v>
      </c>
      <c r="M123" s="9">
        <v>0.86819999999999997</v>
      </c>
      <c r="O123" s="2"/>
      <c r="P123" s="2"/>
      <c r="Q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</row>
    <row r="124" spans="1:48" x14ac:dyDescent="0.2">
      <c r="A124" s="17">
        <v>1235</v>
      </c>
      <c r="B124" s="21">
        <v>13.308</v>
      </c>
      <c r="C124" s="16">
        <f t="shared" si="1"/>
        <v>120</v>
      </c>
      <c r="D124" t="e">
        <f t="array" aca="1" ref="D124" ca="1">smrLinInterp(C124,TimeX,RainX)</f>
        <v>#NAME?</v>
      </c>
      <c r="I124" s="5">
        <v>120</v>
      </c>
      <c r="J124" s="9">
        <v>0.24000000000000002</v>
      </c>
      <c r="K124" s="9">
        <v>0.42009370944684965</v>
      </c>
      <c r="L124" s="9">
        <v>0.54800000000000004</v>
      </c>
      <c r="M124" s="9">
        <v>0.876</v>
      </c>
      <c r="O124" s="2"/>
      <c r="P124" s="2"/>
      <c r="Q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</row>
    <row r="125" spans="1:48" x14ac:dyDescent="0.2">
      <c r="A125" s="17">
        <v>1236</v>
      </c>
      <c r="B125" s="21">
        <v>13.32</v>
      </c>
      <c r="C125" s="16">
        <f t="shared" si="1"/>
        <v>121</v>
      </c>
      <c r="D125" t="e">
        <f t="array" aca="1" ref="D125" ca="1">smrLinInterp(C125,TimeX,RainX)</f>
        <v>#NAME?</v>
      </c>
      <c r="I125" s="5">
        <v>121</v>
      </c>
      <c r="J125" s="9">
        <v>0.24200000000000002</v>
      </c>
      <c r="K125" s="9">
        <v>0.42369162995795057</v>
      </c>
      <c r="L125" s="9">
        <v>0.55289999999999995</v>
      </c>
      <c r="M125" s="9">
        <v>0.88380000000000003</v>
      </c>
      <c r="O125" s="2"/>
      <c r="P125" s="2"/>
      <c r="Q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</row>
    <row r="126" spans="1:48" x14ac:dyDescent="0.2">
      <c r="A126" s="17">
        <v>1237</v>
      </c>
      <c r="B126" s="21">
        <v>13.332000000000001</v>
      </c>
      <c r="C126" s="16">
        <f t="shared" si="1"/>
        <v>122</v>
      </c>
      <c r="D126" t="e">
        <f t="array" aca="1" ref="D126" ca="1">smrLinInterp(C126,TimeX,RainX)</f>
        <v>#NAME?</v>
      </c>
      <c r="I126" s="5">
        <v>122</v>
      </c>
      <c r="J126" s="9">
        <v>0.24400000000000002</v>
      </c>
      <c r="K126" s="9">
        <v>0.42728955046905148</v>
      </c>
      <c r="L126" s="9">
        <v>0.55779999999999996</v>
      </c>
      <c r="M126" s="9">
        <v>0.89159999999999995</v>
      </c>
      <c r="O126" s="2"/>
      <c r="P126" s="2"/>
      <c r="Q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</row>
    <row r="127" spans="1:48" x14ac:dyDescent="0.2">
      <c r="A127" s="17">
        <v>1238</v>
      </c>
      <c r="B127" s="21">
        <v>13.343</v>
      </c>
      <c r="C127" s="16">
        <f t="shared" si="1"/>
        <v>123</v>
      </c>
      <c r="D127" t="e">
        <f t="array" aca="1" ref="D127" ca="1">smrLinInterp(C127,TimeX,RainX)</f>
        <v>#NAME?</v>
      </c>
      <c r="I127" s="5">
        <v>123</v>
      </c>
      <c r="J127" s="9">
        <v>0.24600000000000002</v>
      </c>
      <c r="K127" s="9">
        <v>0.4308874709801524</v>
      </c>
      <c r="L127" s="9">
        <v>0.56269999999999998</v>
      </c>
      <c r="M127" s="9">
        <v>0.89939999999999998</v>
      </c>
      <c r="O127" s="2"/>
      <c r="P127" s="2"/>
      <c r="Q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</row>
    <row r="128" spans="1:48" x14ac:dyDescent="0.2">
      <c r="A128" s="17">
        <v>1239</v>
      </c>
      <c r="B128" s="21">
        <v>13.355</v>
      </c>
      <c r="C128" s="16">
        <f t="shared" si="1"/>
        <v>124</v>
      </c>
      <c r="D128" t="e">
        <f t="array" aca="1" ref="D128" ca="1">smrLinInterp(C128,TimeX,RainX)</f>
        <v>#NAME?</v>
      </c>
      <c r="I128" s="5">
        <v>124</v>
      </c>
      <c r="J128" s="9">
        <v>0.24800000000000003</v>
      </c>
      <c r="K128" s="9">
        <v>0.43448539149125326</v>
      </c>
      <c r="L128" s="9">
        <v>0.56759999999999999</v>
      </c>
      <c r="M128" s="9">
        <v>0.90720000000000001</v>
      </c>
      <c r="O128" s="2"/>
      <c r="P128" s="2"/>
      <c r="Q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</row>
    <row r="129" spans="1:48" x14ac:dyDescent="0.2">
      <c r="A129" s="17">
        <v>1240</v>
      </c>
      <c r="B129" s="21">
        <v>13.367000000000001</v>
      </c>
      <c r="C129" s="16">
        <f t="shared" si="1"/>
        <v>125</v>
      </c>
      <c r="D129" t="e">
        <f t="array" aca="1" ref="D129" ca="1">smrLinInterp(C129,TimeX,RainX)</f>
        <v>#NAME?</v>
      </c>
      <c r="I129" s="5">
        <v>125</v>
      </c>
      <c r="J129" s="9">
        <v>0.25</v>
      </c>
      <c r="K129" s="9">
        <v>0.43808331200235417</v>
      </c>
      <c r="L129" s="9">
        <v>0.57250000000000001</v>
      </c>
      <c r="M129" s="9">
        <v>0.91500000000000004</v>
      </c>
      <c r="O129" s="2"/>
      <c r="P129" s="2"/>
      <c r="Q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</row>
    <row r="130" spans="1:48" x14ac:dyDescent="0.2">
      <c r="A130" s="17">
        <v>1241</v>
      </c>
      <c r="B130" s="21">
        <v>13.378</v>
      </c>
      <c r="C130" s="16">
        <f t="shared" si="1"/>
        <v>126</v>
      </c>
      <c r="D130" t="e">
        <f t="array" aca="1" ref="D130" ca="1">smrLinInterp(C130,TimeX,RainX)</f>
        <v>#NAME?</v>
      </c>
      <c r="I130" s="5">
        <v>126</v>
      </c>
      <c r="J130" s="9">
        <v>0.252</v>
      </c>
      <c r="K130" s="9">
        <v>0.44168123251345509</v>
      </c>
      <c r="L130" s="9">
        <v>0.57740000000000002</v>
      </c>
      <c r="M130" s="9">
        <v>0.92279999999999995</v>
      </c>
      <c r="O130" s="2"/>
      <c r="P130" s="2"/>
      <c r="Q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</row>
    <row r="131" spans="1:48" x14ac:dyDescent="0.2">
      <c r="A131" s="17">
        <v>1242</v>
      </c>
      <c r="B131" s="21">
        <v>13.39</v>
      </c>
      <c r="C131" s="16">
        <f t="shared" si="1"/>
        <v>127</v>
      </c>
      <c r="D131" t="e">
        <f t="array" aca="1" ref="D131" ca="1">smrLinInterp(C131,TimeX,RainX)</f>
        <v>#NAME?</v>
      </c>
      <c r="I131" s="5">
        <v>127</v>
      </c>
      <c r="J131" s="9">
        <v>0.254</v>
      </c>
      <c r="K131" s="9">
        <v>0.44527915302455595</v>
      </c>
      <c r="L131" s="9">
        <v>0.58230000000000004</v>
      </c>
      <c r="M131" s="9">
        <v>0.93059999999999998</v>
      </c>
      <c r="O131" s="2"/>
      <c r="P131" s="2"/>
      <c r="Q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</row>
    <row r="132" spans="1:48" x14ac:dyDescent="0.2">
      <c r="A132" s="17">
        <v>1243</v>
      </c>
      <c r="B132" s="21">
        <v>13.401999999999999</v>
      </c>
      <c r="C132" s="16">
        <f t="shared" si="1"/>
        <v>128</v>
      </c>
      <c r="D132" t="e">
        <f t="array" aca="1" ref="D132" ca="1">smrLinInterp(C132,TimeX,RainX)</f>
        <v>#NAME?</v>
      </c>
      <c r="I132" s="5">
        <v>128</v>
      </c>
      <c r="J132" s="9">
        <v>0.25600000000000001</v>
      </c>
      <c r="K132" s="9">
        <v>0.44887707353565687</v>
      </c>
      <c r="L132" s="9">
        <v>0.58719999999999994</v>
      </c>
      <c r="M132" s="9">
        <v>0.93840000000000001</v>
      </c>
      <c r="O132" s="2"/>
      <c r="P132" s="2"/>
      <c r="Q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</row>
    <row r="133" spans="1:48" x14ac:dyDescent="0.2">
      <c r="A133" s="17">
        <v>1244</v>
      </c>
      <c r="B133" s="21">
        <v>13.413</v>
      </c>
      <c r="C133" s="16">
        <f t="shared" si="1"/>
        <v>129</v>
      </c>
      <c r="D133" t="e">
        <f t="array" aca="1" ref="D133" ca="1">smrLinInterp(C133,TimeX,RainX)</f>
        <v>#NAME?</v>
      </c>
      <c r="I133" s="5">
        <v>129</v>
      </c>
      <c r="J133" s="9">
        <v>0.25800000000000001</v>
      </c>
      <c r="K133" s="9">
        <v>0.45247499404675778</v>
      </c>
      <c r="L133" s="9">
        <v>0.59209999999999996</v>
      </c>
      <c r="M133" s="9">
        <v>0.94619999999999993</v>
      </c>
      <c r="O133" s="2"/>
      <c r="P133" s="2"/>
      <c r="Q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</row>
    <row r="134" spans="1:48" x14ac:dyDescent="0.2">
      <c r="A134" s="17">
        <v>1245</v>
      </c>
      <c r="B134" s="21">
        <v>13.425000000000001</v>
      </c>
      <c r="C134" s="16">
        <f t="shared" ref="C134:C197" si="2">1+C133</f>
        <v>130</v>
      </c>
      <c r="D134" t="e">
        <f t="array" aca="1" ref="D134" ca="1">smrLinInterp(C134,TimeX,RainX)</f>
        <v>#NAME?</v>
      </c>
      <c r="I134" s="5">
        <v>130</v>
      </c>
      <c r="J134" s="9">
        <v>0.26</v>
      </c>
      <c r="K134" s="9">
        <v>0.4560729145578587</v>
      </c>
      <c r="L134" s="9">
        <v>0.59699999999999998</v>
      </c>
      <c r="M134" s="9">
        <v>0.95399999999999996</v>
      </c>
      <c r="O134" s="2"/>
      <c r="P134" s="2"/>
      <c r="Q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</row>
    <row r="135" spans="1:48" x14ac:dyDescent="0.2">
      <c r="A135" s="17">
        <v>1246</v>
      </c>
      <c r="B135" s="21">
        <v>13.436999999999999</v>
      </c>
      <c r="C135" s="16">
        <f t="shared" si="2"/>
        <v>131</v>
      </c>
      <c r="D135" t="e">
        <f t="array" aca="1" ref="D135" ca="1">smrLinInterp(C135,TimeX,RainX)</f>
        <v>#NAME?</v>
      </c>
      <c r="I135" s="5">
        <v>131</v>
      </c>
      <c r="J135" s="9">
        <v>0.26200000000000001</v>
      </c>
      <c r="K135" s="9">
        <v>0.45967083506895956</v>
      </c>
      <c r="L135" s="9">
        <v>0.60189999999999999</v>
      </c>
      <c r="M135" s="9">
        <v>0.96179999999999999</v>
      </c>
      <c r="O135" s="2"/>
      <c r="P135" s="2"/>
      <c r="Q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</row>
    <row r="136" spans="1:48" x14ac:dyDescent="0.2">
      <c r="A136" s="17">
        <v>1247</v>
      </c>
      <c r="B136" s="21">
        <v>13.448</v>
      </c>
      <c r="C136" s="16">
        <f t="shared" si="2"/>
        <v>132</v>
      </c>
      <c r="D136" t="e">
        <f t="array" aca="1" ref="D136" ca="1">smrLinInterp(C136,TimeX,RainX)</f>
        <v>#NAME?</v>
      </c>
      <c r="I136" s="5">
        <v>132</v>
      </c>
      <c r="J136" s="9">
        <v>0.26400000000000001</v>
      </c>
      <c r="K136" s="9">
        <v>0.46326875558006048</v>
      </c>
      <c r="L136" s="9">
        <v>0.60680000000000001</v>
      </c>
      <c r="M136" s="9">
        <v>0.96960000000000002</v>
      </c>
      <c r="O136" s="2"/>
      <c r="P136" s="2"/>
      <c r="Q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</row>
    <row r="137" spans="1:48" x14ac:dyDescent="0.2">
      <c r="A137" s="17">
        <v>1248</v>
      </c>
      <c r="B137" s="21">
        <v>13.46</v>
      </c>
      <c r="C137" s="16">
        <f t="shared" si="2"/>
        <v>133</v>
      </c>
      <c r="D137" t="e">
        <f t="array" aca="1" ref="D137" ca="1">smrLinInterp(C137,TimeX,RainX)</f>
        <v>#NAME?</v>
      </c>
      <c r="I137" s="5">
        <v>133</v>
      </c>
      <c r="J137" s="9">
        <v>0.26600000000000001</v>
      </c>
      <c r="K137" s="9">
        <v>0.46686667609116139</v>
      </c>
      <c r="L137" s="9">
        <v>0.61170000000000002</v>
      </c>
      <c r="M137" s="9">
        <v>0.97739999999999994</v>
      </c>
      <c r="O137" s="2"/>
      <c r="P137" s="2"/>
      <c r="Q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</row>
    <row r="138" spans="1:48" x14ac:dyDescent="0.2">
      <c r="A138" s="17">
        <v>1249</v>
      </c>
      <c r="B138" s="21">
        <v>13.472</v>
      </c>
      <c r="C138" s="16">
        <f t="shared" si="2"/>
        <v>134</v>
      </c>
      <c r="D138" t="e">
        <f t="array" aca="1" ref="D138" ca="1">smrLinInterp(C138,TimeX,RainX)</f>
        <v>#NAME?</v>
      </c>
      <c r="I138" s="5">
        <v>134</v>
      </c>
      <c r="J138" s="9">
        <v>0.26800000000000002</v>
      </c>
      <c r="K138" s="9">
        <v>0.47046459660226225</v>
      </c>
      <c r="L138" s="9">
        <v>0.61660000000000004</v>
      </c>
      <c r="M138" s="9">
        <v>0.98519999999999996</v>
      </c>
      <c r="O138" s="2"/>
      <c r="P138" s="2"/>
      <c r="Q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</row>
    <row r="139" spans="1:48" x14ac:dyDescent="0.2">
      <c r="A139" s="17">
        <v>1250</v>
      </c>
      <c r="B139" s="21">
        <v>13.483000000000001</v>
      </c>
      <c r="C139" s="16">
        <f t="shared" si="2"/>
        <v>135</v>
      </c>
      <c r="D139" t="e">
        <f t="array" aca="1" ref="D139" ca="1">smrLinInterp(C139,TimeX,RainX)</f>
        <v>#NAME?</v>
      </c>
      <c r="I139" s="5">
        <v>135</v>
      </c>
      <c r="J139" s="9">
        <v>0.27</v>
      </c>
      <c r="K139" s="9">
        <v>0.47406251711336317</v>
      </c>
      <c r="L139" s="9">
        <v>0.62149999999999994</v>
      </c>
      <c r="M139" s="9">
        <v>0.99299999999999999</v>
      </c>
      <c r="O139" s="2"/>
      <c r="P139" s="2"/>
      <c r="Q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</row>
    <row r="140" spans="1:48" x14ac:dyDescent="0.2">
      <c r="A140" s="17">
        <v>1251</v>
      </c>
      <c r="B140" s="21">
        <v>13.494999999999999</v>
      </c>
      <c r="C140" s="16">
        <f t="shared" si="2"/>
        <v>136</v>
      </c>
      <c r="D140" t="e">
        <f t="array" aca="1" ref="D140" ca="1">smrLinInterp(C140,TimeX,RainX)</f>
        <v>#NAME?</v>
      </c>
      <c r="I140" s="5">
        <v>136</v>
      </c>
      <c r="J140" s="9">
        <v>0.27200000000000002</v>
      </c>
      <c r="K140" s="9">
        <v>0.47766043762446408</v>
      </c>
      <c r="L140" s="9">
        <v>0.62639999999999996</v>
      </c>
      <c r="M140" s="9">
        <v>1.0007999999999999</v>
      </c>
      <c r="O140" s="2"/>
      <c r="P140" s="2"/>
      <c r="Q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</row>
    <row r="141" spans="1:48" x14ac:dyDescent="0.2">
      <c r="A141" s="17">
        <v>1252</v>
      </c>
      <c r="B141" s="21">
        <v>13.507</v>
      </c>
      <c r="C141" s="16">
        <f t="shared" si="2"/>
        <v>137</v>
      </c>
      <c r="D141" t="e">
        <f t="array" aca="1" ref="D141" ca="1">smrLinInterp(C141,TimeX,RainX)</f>
        <v>#NAME?</v>
      </c>
      <c r="I141" s="5">
        <v>137</v>
      </c>
      <c r="J141" s="9">
        <v>0.27400000000000002</v>
      </c>
      <c r="K141" s="9">
        <v>0.481258358135565</v>
      </c>
      <c r="L141" s="9">
        <v>0.63129999999999997</v>
      </c>
      <c r="M141" s="9">
        <v>1.0085999999999999</v>
      </c>
      <c r="O141" s="2"/>
      <c r="P141" s="2"/>
      <c r="Q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</row>
    <row r="142" spans="1:48" x14ac:dyDescent="0.2">
      <c r="A142" s="17">
        <v>1253</v>
      </c>
      <c r="B142" s="21">
        <v>13.518000000000001</v>
      </c>
      <c r="C142" s="16">
        <f t="shared" si="2"/>
        <v>138</v>
      </c>
      <c r="D142" t="e">
        <f t="array" aca="1" ref="D142" ca="1">smrLinInterp(C142,TimeX,RainX)</f>
        <v>#NAME?</v>
      </c>
      <c r="I142" s="5">
        <v>138</v>
      </c>
      <c r="J142" s="9">
        <v>0.27600000000000002</v>
      </c>
      <c r="K142" s="9">
        <v>0.48485627864666586</v>
      </c>
      <c r="L142" s="9">
        <v>0.63619999999999999</v>
      </c>
      <c r="M142" s="9">
        <v>1.0164</v>
      </c>
      <c r="O142" s="2"/>
      <c r="P142" s="2"/>
      <c r="Q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</row>
    <row r="143" spans="1:48" x14ac:dyDescent="0.2">
      <c r="A143" s="17">
        <v>1254</v>
      </c>
      <c r="B143" s="21">
        <v>13.53</v>
      </c>
      <c r="C143" s="16">
        <f t="shared" si="2"/>
        <v>139</v>
      </c>
      <c r="D143" t="e">
        <f t="array" aca="1" ref="D143" ca="1">smrLinInterp(C143,TimeX,RainX)</f>
        <v>#NAME?</v>
      </c>
      <c r="I143" s="5">
        <v>139</v>
      </c>
      <c r="J143" s="9">
        <v>0.27800000000000002</v>
      </c>
      <c r="K143" s="9">
        <v>0.48845419915776678</v>
      </c>
      <c r="L143" s="9">
        <v>0.6411</v>
      </c>
      <c r="M143" s="9">
        <v>1.0242</v>
      </c>
      <c r="O143" s="2"/>
      <c r="P143" s="2"/>
      <c r="Q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</row>
    <row r="144" spans="1:48" x14ac:dyDescent="0.2">
      <c r="A144" s="17">
        <v>1255</v>
      </c>
      <c r="B144" s="21">
        <v>13.542</v>
      </c>
      <c r="C144" s="16">
        <f t="shared" si="2"/>
        <v>140</v>
      </c>
      <c r="D144" t="e">
        <f t="array" aca="1" ref="D144" ca="1">smrLinInterp(C144,TimeX,RainX)</f>
        <v>#NAME?</v>
      </c>
      <c r="I144" s="5">
        <v>140</v>
      </c>
      <c r="J144" s="9">
        <v>0.28000000000000003</v>
      </c>
      <c r="K144" s="9">
        <v>0.49205211966886769</v>
      </c>
      <c r="L144" s="9">
        <v>0.64600000000000002</v>
      </c>
      <c r="M144" s="9">
        <v>1.032</v>
      </c>
      <c r="O144" s="2"/>
      <c r="P144" s="2"/>
      <c r="Q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</row>
    <row r="145" spans="1:48" x14ac:dyDescent="0.2">
      <c r="A145" s="17">
        <v>1256</v>
      </c>
      <c r="B145" s="21">
        <v>13.553000000000001</v>
      </c>
      <c r="C145" s="16">
        <f t="shared" si="2"/>
        <v>141</v>
      </c>
      <c r="D145" t="e">
        <f t="array" aca="1" ref="D145" ca="1">smrLinInterp(C145,TimeX,RainX)</f>
        <v>#NAME?</v>
      </c>
      <c r="I145" s="5">
        <v>141</v>
      </c>
      <c r="J145" s="9">
        <v>0.28200000000000003</v>
      </c>
      <c r="K145" s="9">
        <v>0.49565004017996861</v>
      </c>
      <c r="L145" s="9">
        <v>0.65090000000000003</v>
      </c>
      <c r="M145" s="9">
        <v>1.0398000000000001</v>
      </c>
      <c r="O145" s="2"/>
      <c r="P145" s="2"/>
      <c r="Q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</row>
    <row r="146" spans="1:48" x14ac:dyDescent="0.2">
      <c r="A146" s="17">
        <v>1257</v>
      </c>
      <c r="B146" s="21">
        <v>13.565</v>
      </c>
      <c r="C146" s="16">
        <f t="shared" si="2"/>
        <v>142</v>
      </c>
      <c r="D146" t="e">
        <f t="array" aca="1" ref="D146" ca="1">smrLinInterp(C146,TimeX,RainX)</f>
        <v>#NAME?</v>
      </c>
      <c r="I146" s="5">
        <v>142</v>
      </c>
      <c r="J146" s="9">
        <v>0.28400000000000003</v>
      </c>
      <c r="K146" s="9">
        <v>0.49924796069106947</v>
      </c>
      <c r="L146" s="9">
        <v>0.65579999999999994</v>
      </c>
      <c r="M146" s="9">
        <v>1.0476000000000001</v>
      </c>
      <c r="O146" s="2"/>
      <c r="P146" s="2"/>
      <c r="Q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</row>
    <row r="147" spans="1:48" x14ac:dyDescent="0.2">
      <c r="A147" s="17">
        <v>1258</v>
      </c>
      <c r="B147" s="21">
        <v>13.577</v>
      </c>
      <c r="C147" s="16">
        <f t="shared" si="2"/>
        <v>143</v>
      </c>
      <c r="D147" t="e">
        <f t="array" aca="1" ref="D147" ca="1">smrLinInterp(C147,TimeX,RainX)</f>
        <v>#NAME?</v>
      </c>
      <c r="I147" s="5">
        <v>143</v>
      </c>
      <c r="J147" s="9">
        <v>0.28600000000000003</v>
      </c>
      <c r="K147" s="9">
        <v>0.50284588120217033</v>
      </c>
      <c r="L147" s="9">
        <v>0.66069999999999995</v>
      </c>
      <c r="M147" s="9">
        <v>1.0553999999999999</v>
      </c>
      <c r="O147" s="2"/>
      <c r="P147" s="2"/>
      <c r="Q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</row>
    <row r="148" spans="1:48" x14ac:dyDescent="0.2">
      <c r="A148" s="17">
        <v>1259</v>
      </c>
      <c r="B148" s="21">
        <v>13.587999999999999</v>
      </c>
      <c r="C148" s="16">
        <f t="shared" si="2"/>
        <v>144</v>
      </c>
      <c r="D148" t="e">
        <f t="array" aca="1" ref="D148" ca="1">smrLinInterp(C148,TimeX,RainX)</f>
        <v>#NAME?</v>
      </c>
      <c r="I148" s="5">
        <v>144</v>
      </c>
      <c r="J148" s="9">
        <v>0.28800000000000003</v>
      </c>
      <c r="K148" s="9">
        <v>0.5064438017132713</v>
      </c>
      <c r="L148" s="9">
        <v>0.66559999999999997</v>
      </c>
      <c r="M148" s="9">
        <v>1.0631999999999999</v>
      </c>
      <c r="O148" s="2"/>
      <c r="P148" s="2"/>
      <c r="Q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</row>
    <row r="149" spans="1:48" x14ac:dyDescent="0.2">
      <c r="A149" s="17">
        <v>1260</v>
      </c>
      <c r="B149" s="21">
        <v>13.6</v>
      </c>
      <c r="C149" s="16">
        <f t="shared" si="2"/>
        <v>145</v>
      </c>
      <c r="D149" t="e">
        <f t="array" aca="1" ref="D149" ca="1">smrLinInterp(C149,TimeX,RainX)</f>
        <v>#NAME?</v>
      </c>
      <c r="I149" s="5">
        <v>145</v>
      </c>
      <c r="J149" s="9">
        <v>0.29000000000000004</v>
      </c>
      <c r="K149" s="9">
        <v>0.51004172222437216</v>
      </c>
      <c r="L149" s="9">
        <v>0.67049999999999998</v>
      </c>
      <c r="M149" s="9">
        <v>1.071</v>
      </c>
      <c r="O149" s="2"/>
      <c r="P149" s="2"/>
      <c r="Q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</row>
    <row r="150" spans="1:48" x14ac:dyDescent="0.2">
      <c r="A150" s="17">
        <v>1261</v>
      </c>
      <c r="B150" s="21">
        <v>13.61</v>
      </c>
      <c r="C150" s="16">
        <f t="shared" si="2"/>
        <v>146</v>
      </c>
      <c r="D150" t="e">
        <f t="array" aca="1" ref="D150" ca="1">smrLinInterp(C150,TimeX,RainX)</f>
        <v>#NAME?</v>
      </c>
      <c r="I150" s="5">
        <v>146</v>
      </c>
      <c r="J150" s="9">
        <v>0.29200000000000004</v>
      </c>
      <c r="K150" s="9">
        <v>0.51363964273547313</v>
      </c>
      <c r="L150" s="9">
        <v>0.6754</v>
      </c>
      <c r="M150" s="9">
        <v>1.0788</v>
      </c>
      <c r="O150" s="2"/>
      <c r="P150" s="2"/>
      <c r="Q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</row>
    <row r="151" spans="1:48" x14ac:dyDescent="0.2">
      <c r="A151" s="17">
        <v>1262</v>
      </c>
      <c r="B151" s="21">
        <v>13.621</v>
      </c>
      <c r="C151" s="16">
        <f t="shared" si="2"/>
        <v>147</v>
      </c>
      <c r="D151" t="e">
        <f t="array" aca="1" ref="D151" ca="1">smrLinInterp(C151,TimeX,RainX)</f>
        <v>#NAME?</v>
      </c>
      <c r="I151" s="5">
        <v>147</v>
      </c>
      <c r="J151" s="9">
        <v>0.29400000000000004</v>
      </c>
      <c r="K151" s="9">
        <v>0.51723756324657399</v>
      </c>
      <c r="L151" s="9">
        <v>0.68030000000000002</v>
      </c>
      <c r="M151" s="9">
        <v>1.0866</v>
      </c>
      <c r="O151" s="2"/>
      <c r="P151" s="2"/>
      <c r="Q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</row>
    <row r="152" spans="1:48" x14ac:dyDescent="0.2">
      <c r="A152" s="17">
        <v>1263</v>
      </c>
      <c r="B152" s="21">
        <v>13.632</v>
      </c>
      <c r="C152" s="16">
        <f t="shared" si="2"/>
        <v>148</v>
      </c>
      <c r="D152" t="e">
        <f t="array" aca="1" ref="D152" ca="1">smrLinInterp(C152,TimeX,RainX)</f>
        <v>#NAME?</v>
      </c>
      <c r="I152" s="5">
        <v>148</v>
      </c>
      <c r="J152" s="9">
        <v>0.29600000000000004</v>
      </c>
      <c r="K152" s="9">
        <v>0.52083548375767486</v>
      </c>
      <c r="L152" s="9">
        <v>0.68520000000000003</v>
      </c>
      <c r="M152" s="9">
        <v>1.0944</v>
      </c>
      <c r="O152" s="2"/>
      <c r="P152" s="2"/>
      <c r="Q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</row>
    <row r="153" spans="1:48" x14ac:dyDescent="0.2">
      <c r="A153" s="17">
        <v>1264</v>
      </c>
      <c r="B153" s="21">
        <v>13.641999999999999</v>
      </c>
      <c r="C153" s="16">
        <f t="shared" si="2"/>
        <v>149</v>
      </c>
      <c r="D153" t="e">
        <f t="array" aca="1" ref="D153" ca="1">smrLinInterp(C153,TimeX,RainX)</f>
        <v>#NAME?</v>
      </c>
      <c r="I153" s="5">
        <v>149</v>
      </c>
      <c r="J153" s="9">
        <v>0.29800000000000004</v>
      </c>
      <c r="K153" s="9">
        <v>0.52443340426877583</v>
      </c>
      <c r="L153" s="9">
        <v>0.69009999999999994</v>
      </c>
      <c r="M153" s="9">
        <v>1.1022000000000001</v>
      </c>
      <c r="O153" s="2"/>
      <c r="P153" s="2"/>
      <c r="Q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</row>
    <row r="154" spans="1:48" x14ac:dyDescent="0.2">
      <c r="A154" s="17">
        <v>1265</v>
      </c>
      <c r="B154" s="21">
        <v>13.651999999999999</v>
      </c>
      <c r="C154" s="16">
        <f t="shared" si="2"/>
        <v>150</v>
      </c>
      <c r="D154" t="e">
        <f t="array" aca="1" ref="D154" ca="1">smrLinInterp(C154,TimeX,RainX)</f>
        <v>#NAME?</v>
      </c>
      <c r="I154" s="5">
        <v>150</v>
      </c>
      <c r="J154" s="9">
        <v>0.30000000000000004</v>
      </c>
      <c r="K154" s="9">
        <v>0.52803132477987669</v>
      </c>
      <c r="L154" s="9">
        <v>0.69499999999999995</v>
      </c>
      <c r="M154" s="9">
        <v>1.1099999999999999</v>
      </c>
      <c r="O154" s="2"/>
      <c r="P154" s="2"/>
      <c r="Q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</row>
    <row r="155" spans="1:48" x14ac:dyDescent="0.2">
      <c r="A155" s="17">
        <v>1266</v>
      </c>
      <c r="B155" s="21">
        <v>13.663</v>
      </c>
      <c r="C155" s="16">
        <f t="shared" si="2"/>
        <v>151</v>
      </c>
      <c r="D155" t="e">
        <f t="array" aca="1" ref="D155" ca="1">smrLinInterp(C155,TimeX,RainX)</f>
        <v>#NAME?</v>
      </c>
      <c r="I155" s="5">
        <v>151</v>
      </c>
      <c r="J155" s="9">
        <v>0.30199999999999999</v>
      </c>
      <c r="K155" s="9">
        <v>0.53162924529097755</v>
      </c>
      <c r="L155" s="9">
        <v>0.69989999999999997</v>
      </c>
      <c r="M155" s="9">
        <v>1.1177999999999999</v>
      </c>
      <c r="O155" s="2"/>
      <c r="P155" s="2"/>
      <c r="Q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</row>
    <row r="156" spans="1:48" x14ac:dyDescent="0.2">
      <c r="A156" s="17">
        <v>1267</v>
      </c>
      <c r="B156" s="21">
        <v>13.673999999999999</v>
      </c>
      <c r="C156" s="16">
        <f t="shared" si="2"/>
        <v>152</v>
      </c>
      <c r="D156" t="e">
        <f t="array" aca="1" ref="D156" ca="1">smrLinInterp(C156,TimeX,RainX)</f>
        <v>#NAME?</v>
      </c>
      <c r="I156" s="5">
        <v>152</v>
      </c>
      <c r="J156" s="9">
        <v>0.30399999999999999</v>
      </c>
      <c r="K156" s="9">
        <v>0.53522716580207852</v>
      </c>
      <c r="L156" s="9">
        <v>0.70479999999999998</v>
      </c>
      <c r="M156" s="9">
        <v>1.1255999999999999</v>
      </c>
      <c r="O156" s="2"/>
      <c r="P156" s="2"/>
      <c r="Q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</row>
    <row r="157" spans="1:48" x14ac:dyDescent="0.2">
      <c r="A157" s="17">
        <v>1268</v>
      </c>
      <c r="B157" s="21">
        <v>13.683999999999999</v>
      </c>
      <c r="C157" s="16">
        <f t="shared" si="2"/>
        <v>153</v>
      </c>
      <c r="D157" t="e">
        <f t="array" aca="1" ref="D157" ca="1">smrLinInterp(C157,TimeX,RainX)</f>
        <v>#NAME?</v>
      </c>
      <c r="I157" s="5">
        <v>153</v>
      </c>
      <c r="J157" s="9">
        <v>0.30599999999999999</v>
      </c>
      <c r="K157" s="9">
        <v>0.53882508631317938</v>
      </c>
      <c r="L157" s="9">
        <v>0.7097</v>
      </c>
      <c r="M157" s="9">
        <v>1.1334</v>
      </c>
      <c r="O157" s="2"/>
      <c r="P157" s="2"/>
      <c r="Q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</row>
    <row r="158" spans="1:48" x14ac:dyDescent="0.2">
      <c r="A158" s="17">
        <v>1269</v>
      </c>
      <c r="B158" s="21">
        <v>13.694000000000001</v>
      </c>
      <c r="C158" s="16">
        <f t="shared" si="2"/>
        <v>154</v>
      </c>
      <c r="D158" t="e">
        <f t="array" aca="1" ref="D158" ca="1">smrLinInterp(C158,TimeX,RainX)</f>
        <v>#NAME?</v>
      </c>
      <c r="I158" s="5">
        <v>154</v>
      </c>
      <c r="J158" s="9">
        <v>0.308</v>
      </c>
      <c r="K158" s="9">
        <v>0.54242300682428024</v>
      </c>
      <c r="L158" s="9">
        <v>0.71460000000000001</v>
      </c>
      <c r="M158" s="9">
        <v>1.1412</v>
      </c>
      <c r="O158" s="2"/>
      <c r="P158" s="2"/>
      <c r="Q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</row>
    <row r="159" spans="1:48" x14ac:dyDescent="0.2">
      <c r="A159" s="17">
        <v>1270</v>
      </c>
      <c r="B159" s="21">
        <v>13.705</v>
      </c>
      <c r="C159" s="16">
        <f t="shared" si="2"/>
        <v>155</v>
      </c>
      <c r="D159" t="e">
        <f t="array" aca="1" ref="D159" ca="1">smrLinInterp(C159,TimeX,RainX)</f>
        <v>#NAME?</v>
      </c>
      <c r="I159" s="5">
        <v>155</v>
      </c>
      <c r="J159" s="9">
        <v>0.31</v>
      </c>
      <c r="K159" s="9">
        <v>0.54602092733538121</v>
      </c>
      <c r="L159" s="9">
        <v>0.71950000000000003</v>
      </c>
      <c r="M159" s="9">
        <v>1.149</v>
      </c>
      <c r="O159" s="2"/>
      <c r="P159" s="2"/>
      <c r="Q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</row>
    <row r="160" spans="1:48" x14ac:dyDescent="0.2">
      <c r="A160" s="17">
        <v>1271</v>
      </c>
      <c r="B160" s="21">
        <v>13.715999999999999</v>
      </c>
      <c r="C160" s="16">
        <f t="shared" si="2"/>
        <v>156</v>
      </c>
      <c r="D160" t="e">
        <f t="array" aca="1" ref="D160" ca="1">smrLinInterp(C160,TimeX,RainX)</f>
        <v>#NAME?</v>
      </c>
      <c r="I160" s="5">
        <v>156</v>
      </c>
      <c r="J160" s="9">
        <v>0.312</v>
      </c>
      <c r="K160" s="9">
        <v>0.54961884784648207</v>
      </c>
      <c r="L160" s="9">
        <v>0.72439999999999993</v>
      </c>
      <c r="M160" s="9">
        <v>1.1568000000000001</v>
      </c>
      <c r="O160" s="2"/>
      <c r="P160" s="2"/>
      <c r="Q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</row>
    <row r="161" spans="1:49" x14ac:dyDescent="0.2">
      <c r="A161" s="17">
        <v>1272</v>
      </c>
      <c r="B161" s="21">
        <v>13.726000000000001</v>
      </c>
      <c r="C161" s="16">
        <f t="shared" si="2"/>
        <v>157</v>
      </c>
      <c r="D161" t="e">
        <f t="array" aca="1" ref="D161" ca="1">smrLinInterp(C161,TimeX,RainX)</f>
        <v>#NAME?</v>
      </c>
      <c r="I161" s="5">
        <v>157</v>
      </c>
      <c r="J161" s="9">
        <v>0.314</v>
      </c>
      <c r="K161" s="9">
        <v>0.55321676835758304</v>
      </c>
      <c r="L161" s="9">
        <v>0.72929999999999995</v>
      </c>
      <c r="M161" s="9">
        <v>1.1646000000000001</v>
      </c>
      <c r="O161" s="2"/>
      <c r="P161" s="2"/>
      <c r="Q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</row>
    <row r="162" spans="1:49" x14ac:dyDescent="0.2">
      <c r="A162" s="17">
        <v>1273</v>
      </c>
      <c r="B162" s="21">
        <v>13.736000000000001</v>
      </c>
      <c r="C162" s="16">
        <f t="shared" si="2"/>
        <v>158</v>
      </c>
      <c r="D162" t="e">
        <f t="array" aca="1" ref="D162" ca="1">smrLinInterp(C162,TimeX,RainX)</f>
        <v>#NAME?</v>
      </c>
      <c r="I162" s="5">
        <v>158</v>
      </c>
      <c r="J162" s="9">
        <v>0.316</v>
      </c>
      <c r="K162" s="9">
        <v>0.5568146888686839</v>
      </c>
      <c r="L162" s="9">
        <v>0.73419999999999996</v>
      </c>
      <c r="M162" s="9">
        <v>1.1723999999999999</v>
      </c>
      <c r="AU162" s="2"/>
      <c r="AV162" s="2"/>
    </row>
    <row r="163" spans="1:49" x14ac:dyDescent="0.2">
      <c r="A163" s="17">
        <v>1274</v>
      </c>
      <c r="B163" s="21">
        <v>13.747</v>
      </c>
      <c r="C163" s="16">
        <f t="shared" si="2"/>
        <v>159</v>
      </c>
      <c r="D163" t="e">
        <f t="array" aca="1" ref="D163" ca="1">smrLinInterp(C163,TimeX,RainX)</f>
        <v>#NAME?</v>
      </c>
      <c r="I163" s="5">
        <v>159</v>
      </c>
      <c r="J163" s="9">
        <v>0.318</v>
      </c>
      <c r="K163" s="9">
        <v>0.56041260937978477</v>
      </c>
      <c r="L163" s="9">
        <v>0.73909999999999998</v>
      </c>
      <c r="M163" s="9">
        <v>1.1801999999999999</v>
      </c>
      <c r="AU163" s="2"/>
      <c r="AV163" s="2"/>
    </row>
    <row r="164" spans="1:49" x14ac:dyDescent="0.2">
      <c r="A164" s="17">
        <v>1275</v>
      </c>
      <c r="B164" s="21">
        <v>13.757999999999999</v>
      </c>
      <c r="C164" s="16">
        <f t="shared" si="2"/>
        <v>160</v>
      </c>
      <c r="D164" t="e">
        <f t="array" aca="1" ref="D164" ca="1">smrLinInterp(C164,TimeX,RainX)</f>
        <v>#NAME?</v>
      </c>
      <c r="I164" s="5">
        <v>160</v>
      </c>
      <c r="J164" s="9">
        <v>0.32</v>
      </c>
      <c r="K164" s="9">
        <v>0.56401052989088574</v>
      </c>
      <c r="L164" s="9">
        <v>0.74399999999999999</v>
      </c>
      <c r="M164" s="9">
        <v>1.1879999999999999</v>
      </c>
      <c r="AU164" s="2"/>
      <c r="AV164" s="2"/>
    </row>
    <row r="165" spans="1:49" x14ac:dyDescent="0.2">
      <c r="A165" s="17">
        <v>1276</v>
      </c>
      <c r="B165" s="21">
        <v>13.768000000000001</v>
      </c>
      <c r="C165" s="16">
        <f t="shared" si="2"/>
        <v>161</v>
      </c>
      <c r="D165" t="e">
        <f t="array" aca="1" ref="D165" ca="1">smrLinInterp(C165,TimeX,RainX)</f>
        <v>#NAME?</v>
      </c>
      <c r="I165" s="5">
        <v>161</v>
      </c>
      <c r="J165" s="9">
        <v>0.32200000000000001</v>
      </c>
      <c r="K165" s="9">
        <v>0.5676084504019866</v>
      </c>
      <c r="L165" s="9">
        <v>0.74890000000000001</v>
      </c>
      <c r="M165" s="9">
        <v>1.1958</v>
      </c>
      <c r="AU165" s="2"/>
      <c r="AV165" s="2"/>
      <c r="AW165" s="2"/>
    </row>
    <row r="166" spans="1:49" x14ac:dyDescent="0.2">
      <c r="A166" s="17">
        <v>1277</v>
      </c>
      <c r="B166" s="21">
        <v>13.778</v>
      </c>
      <c r="C166" s="16">
        <f t="shared" si="2"/>
        <v>162</v>
      </c>
      <c r="D166" t="e">
        <f t="array" aca="1" ref="D166" ca="1">smrLinInterp(C166,TimeX,RainX)</f>
        <v>#NAME?</v>
      </c>
      <c r="I166" s="5">
        <v>162</v>
      </c>
      <c r="J166" s="9">
        <v>0.32400000000000001</v>
      </c>
      <c r="K166" s="9">
        <v>0.57120637091308746</v>
      </c>
      <c r="L166" s="9">
        <v>0.75380000000000003</v>
      </c>
      <c r="M166" s="9">
        <v>1.2036</v>
      </c>
      <c r="O166" s="2"/>
      <c r="P166" s="2"/>
      <c r="Q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</row>
    <row r="167" spans="1:49" x14ac:dyDescent="0.2">
      <c r="A167" s="17">
        <v>1278</v>
      </c>
      <c r="B167" s="21">
        <v>13.789</v>
      </c>
      <c r="C167" s="16">
        <f t="shared" si="2"/>
        <v>163</v>
      </c>
      <c r="D167" t="e">
        <f t="array" aca="1" ref="D167" ca="1">smrLinInterp(C167,TimeX,RainX)</f>
        <v>#NAME?</v>
      </c>
      <c r="I167" s="5">
        <v>163</v>
      </c>
      <c r="J167" s="9">
        <v>0.32600000000000001</v>
      </c>
      <c r="K167" s="9">
        <v>0.57480429142418843</v>
      </c>
      <c r="L167" s="9">
        <v>0.75869999999999993</v>
      </c>
      <c r="M167" s="9">
        <v>1.2114</v>
      </c>
      <c r="O167" s="2"/>
      <c r="P167" s="2"/>
      <c r="Q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</row>
    <row r="168" spans="1:49" x14ac:dyDescent="0.2">
      <c r="A168" s="17">
        <v>1279</v>
      </c>
      <c r="B168" s="21">
        <v>13.8</v>
      </c>
      <c r="C168" s="16">
        <f t="shared" si="2"/>
        <v>164</v>
      </c>
      <c r="D168" t="e">
        <f t="array" aca="1" ref="D168" ca="1">smrLinInterp(C168,TimeX,RainX)</f>
        <v>#NAME?</v>
      </c>
      <c r="I168" s="5">
        <v>164</v>
      </c>
      <c r="J168" s="9">
        <v>0.32800000000000001</v>
      </c>
      <c r="K168" s="9">
        <v>0.57840221193528929</v>
      </c>
      <c r="L168" s="9">
        <v>0.76359999999999995</v>
      </c>
      <c r="M168" s="9">
        <v>1.2192000000000001</v>
      </c>
      <c r="O168" s="2"/>
      <c r="P168" s="2"/>
      <c r="Q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</row>
    <row r="169" spans="1:49" x14ac:dyDescent="0.2">
      <c r="A169" s="17">
        <v>1280</v>
      </c>
      <c r="B169" s="21">
        <v>13.81</v>
      </c>
      <c r="C169" s="16">
        <f t="shared" si="2"/>
        <v>165</v>
      </c>
      <c r="D169" t="e">
        <f t="array" aca="1" ref="D169" ca="1">smrLinInterp(C169,TimeX,RainX)</f>
        <v>#NAME?</v>
      </c>
      <c r="I169" s="5">
        <v>165</v>
      </c>
      <c r="J169" s="9">
        <v>0.33</v>
      </c>
      <c r="K169" s="9">
        <v>0.58200013244639015</v>
      </c>
      <c r="L169" s="9">
        <v>0.76849999999999996</v>
      </c>
      <c r="M169" s="9">
        <v>1.2270000000000001</v>
      </c>
      <c r="O169" s="2"/>
      <c r="P169" s="2"/>
      <c r="Q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</row>
    <row r="170" spans="1:49" x14ac:dyDescent="0.2">
      <c r="A170" s="17">
        <v>1281</v>
      </c>
      <c r="B170" s="21">
        <v>13.82</v>
      </c>
      <c r="C170" s="16">
        <f t="shared" si="2"/>
        <v>166</v>
      </c>
      <c r="D170" t="e">
        <f t="array" aca="1" ref="D170" ca="1">smrLinInterp(C170,TimeX,RainX)</f>
        <v>#NAME?</v>
      </c>
      <c r="I170" s="5">
        <v>166</v>
      </c>
      <c r="J170" s="9">
        <v>0.33200000000000002</v>
      </c>
      <c r="K170" s="9">
        <v>0.58559805295749112</v>
      </c>
      <c r="L170" s="9">
        <v>0.77339999999999998</v>
      </c>
      <c r="M170" s="9">
        <v>1.2347999999999999</v>
      </c>
      <c r="O170" s="2"/>
      <c r="P170" s="2"/>
      <c r="Q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</row>
    <row r="171" spans="1:49" x14ac:dyDescent="0.2">
      <c r="A171" s="17">
        <v>1282</v>
      </c>
      <c r="B171" s="21">
        <v>13.831</v>
      </c>
      <c r="C171" s="16">
        <f t="shared" si="2"/>
        <v>167</v>
      </c>
      <c r="D171" t="e">
        <f t="array" aca="1" ref="D171" ca="1">smrLinInterp(C171,TimeX,RainX)</f>
        <v>#NAME?</v>
      </c>
      <c r="I171" s="5">
        <v>167</v>
      </c>
      <c r="J171" s="9">
        <v>0.33400000000000002</v>
      </c>
      <c r="K171" s="9">
        <v>0.58919597346859198</v>
      </c>
      <c r="L171" s="9">
        <v>0.77829999999999999</v>
      </c>
      <c r="M171" s="9">
        <v>1.2425999999999999</v>
      </c>
      <c r="O171" s="2"/>
      <c r="P171" s="2"/>
      <c r="Q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</row>
    <row r="172" spans="1:49" x14ac:dyDescent="0.2">
      <c r="A172" s="17">
        <v>1283</v>
      </c>
      <c r="B172" s="21">
        <v>13.842000000000001</v>
      </c>
      <c r="C172" s="16">
        <f t="shared" si="2"/>
        <v>168</v>
      </c>
      <c r="D172" t="e">
        <f t="array" aca="1" ref="D172" ca="1">smrLinInterp(C172,TimeX,RainX)</f>
        <v>#NAME?</v>
      </c>
      <c r="I172" s="5">
        <v>168</v>
      </c>
      <c r="J172" s="9">
        <v>0.33600000000000002</v>
      </c>
      <c r="K172" s="9">
        <v>0.59279389397969284</v>
      </c>
      <c r="L172" s="9">
        <v>0.78320000000000001</v>
      </c>
      <c r="M172" s="9">
        <v>1.2504</v>
      </c>
      <c r="O172" s="2"/>
      <c r="P172" s="2"/>
      <c r="Q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</row>
    <row r="173" spans="1:49" x14ac:dyDescent="0.2">
      <c r="A173" s="17">
        <v>1284</v>
      </c>
      <c r="B173" s="21">
        <v>13.852</v>
      </c>
      <c r="C173" s="16">
        <f t="shared" si="2"/>
        <v>169</v>
      </c>
      <c r="D173" t="e">
        <f t="array" aca="1" ref="D173" ca="1">smrLinInterp(C173,TimeX,RainX)</f>
        <v>#NAME?</v>
      </c>
      <c r="I173" s="5">
        <v>169</v>
      </c>
      <c r="J173" s="9">
        <v>0.33800000000000002</v>
      </c>
      <c r="K173" s="9">
        <v>0.59639181449079381</v>
      </c>
      <c r="L173" s="9">
        <v>0.78809999999999991</v>
      </c>
      <c r="M173" s="9">
        <v>1.2582</v>
      </c>
      <c r="O173" s="2"/>
      <c r="P173" s="2"/>
      <c r="Q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</row>
    <row r="174" spans="1:49" x14ac:dyDescent="0.2">
      <c r="A174" s="17">
        <v>1285</v>
      </c>
      <c r="B174" s="21">
        <v>13.862</v>
      </c>
      <c r="C174" s="16">
        <f t="shared" si="2"/>
        <v>170</v>
      </c>
      <c r="D174" t="e">
        <f t="array" aca="1" ref="D174" ca="1">smrLinInterp(C174,TimeX,RainX)</f>
        <v>#NAME?</v>
      </c>
      <c r="I174" s="5">
        <v>170</v>
      </c>
      <c r="J174" s="9">
        <v>0.34</v>
      </c>
      <c r="K174" s="9">
        <v>0.59998973500189468</v>
      </c>
      <c r="L174" s="9">
        <v>0.79299999999999993</v>
      </c>
      <c r="M174" s="9">
        <v>1.266</v>
      </c>
      <c r="O174" s="2"/>
      <c r="P174" s="2"/>
      <c r="Q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</row>
    <row r="175" spans="1:49" x14ac:dyDescent="0.2">
      <c r="A175" s="17">
        <v>1286</v>
      </c>
      <c r="B175" s="21">
        <v>13.872999999999999</v>
      </c>
      <c r="C175" s="16">
        <f t="shared" si="2"/>
        <v>171</v>
      </c>
      <c r="D175" t="e">
        <f t="array" aca="1" ref="D175" ca="1">smrLinInterp(C175,TimeX,RainX)</f>
        <v>#NAME?</v>
      </c>
      <c r="I175" s="5">
        <v>171</v>
      </c>
      <c r="J175" s="9">
        <v>0.34200000000000003</v>
      </c>
      <c r="K175" s="9">
        <v>0.60358765551299565</v>
      </c>
      <c r="L175" s="9">
        <v>0.79789999999999994</v>
      </c>
      <c r="M175" s="9">
        <v>1.2738</v>
      </c>
      <c r="O175" s="2"/>
      <c r="P175" s="2"/>
      <c r="Q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</row>
    <row r="176" spans="1:49" x14ac:dyDescent="0.2">
      <c r="A176" s="17">
        <v>1287</v>
      </c>
      <c r="B176" s="21">
        <v>13.884</v>
      </c>
      <c r="C176" s="16">
        <f t="shared" si="2"/>
        <v>172</v>
      </c>
      <c r="D176" t="e">
        <f t="array" aca="1" ref="D176" ca="1">smrLinInterp(C176,TimeX,RainX)</f>
        <v>#NAME?</v>
      </c>
      <c r="I176" s="5">
        <v>172</v>
      </c>
      <c r="J176" s="9">
        <v>0.34400000000000003</v>
      </c>
      <c r="K176" s="9">
        <v>0.60718557602409651</v>
      </c>
      <c r="L176" s="9">
        <v>0.80279999999999996</v>
      </c>
      <c r="M176" s="9">
        <v>1.2816000000000001</v>
      </c>
      <c r="O176" s="2"/>
      <c r="P176" s="2"/>
      <c r="Q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</row>
    <row r="177" spans="1:49" x14ac:dyDescent="0.2">
      <c r="A177" s="17">
        <v>1288</v>
      </c>
      <c r="B177" s="21">
        <v>13.894</v>
      </c>
      <c r="C177" s="16">
        <f t="shared" si="2"/>
        <v>173</v>
      </c>
      <c r="D177" t="e">
        <f t="array" aca="1" ref="D177" ca="1">smrLinInterp(C177,TimeX,RainX)</f>
        <v>#NAME?</v>
      </c>
      <c r="I177" s="5">
        <v>173</v>
      </c>
      <c r="J177" s="9">
        <v>0.34600000000000003</v>
      </c>
      <c r="K177" s="9">
        <v>0.61078349653519737</v>
      </c>
      <c r="L177" s="9">
        <v>0.80769999999999997</v>
      </c>
      <c r="M177" s="9">
        <v>1.2894000000000001</v>
      </c>
      <c r="O177" s="2"/>
      <c r="P177" s="2"/>
      <c r="Q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</row>
    <row r="178" spans="1:49" x14ac:dyDescent="0.2">
      <c r="A178" s="17">
        <v>1289</v>
      </c>
      <c r="B178" s="21">
        <v>13.904</v>
      </c>
      <c r="C178" s="16">
        <f t="shared" si="2"/>
        <v>174</v>
      </c>
      <c r="D178" t="e">
        <f t="array" aca="1" ref="D178" ca="1">smrLinInterp(C178,TimeX,RainX)</f>
        <v>#NAME?</v>
      </c>
      <c r="I178" s="5">
        <v>174</v>
      </c>
      <c r="J178" s="9">
        <v>0.34800000000000003</v>
      </c>
      <c r="K178" s="9">
        <v>0.61438141704629834</v>
      </c>
      <c r="L178" s="9">
        <v>0.81259999999999999</v>
      </c>
      <c r="M178" s="9">
        <v>1.2971999999999999</v>
      </c>
      <c r="O178" s="2"/>
      <c r="P178" s="2"/>
      <c r="Q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</row>
    <row r="179" spans="1:49" x14ac:dyDescent="0.2">
      <c r="A179" s="17">
        <v>1290</v>
      </c>
      <c r="B179" s="21">
        <v>13.914999999999999</v>
      </c>
      <c r="C179" s="16">
        <f t="shared" si="2"/>
        <v>175</v>
      </c>
      <c r="D179" t="e">
        <f t="array" aca="1" ref="D179" ca="1">smrLinInterp(C179,TimeX,RainX)</f>
        <v>#NAME?</v>
      </c>
      <c r="I179" s="5">
        <v>175</v>
      </c>
      <c r="J179" s="9">
        <v>0.35000000000000003</v>
      </c>
      <c r="K179" s="9">
        <v>0.6179793375573992</v>
      </c>
      <c r="L179" s="9">
        <v>0.8175</v>
      </c>
      <c r="M179" s="9">
        <v>1.3049999999999999</v>
      </c>
      <c r="O179" s="2"/>
      <c r="P179" s="2"/>
      <c r="Q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</row>
    <row r="180" spans="1:49" x14ac:dyDescent="0.2">
      <c r="A180" s="17">
        <v>1291</v>
      </c>
      <c r="B180" s="21">
        <v>13.926</v>
      </c>
      <c r="C180" s="16">
        <f t="shared" si="2"/>
        <v>176</v>
      </c>
      <c r="D180" t="e">
        <f t="array" aca="1" ref="D180" ca="1">smrLinInterp(C180,TimeX,RainX)</f>
        <v>#NAME?</v>
      </c>
      <c r="I180" s="5">
        <v>176</v>
      </c>
      <c r="J180" s="9">
        <v>0.35200000000000004</v>
      </c>
      <c r="K180" s="9">
        <v>0.62157725806850006</v>
      </c>
      <c r="L180" s="9">
        <v>0.82239999999999991</v>
      </c>
      <c r="M180" s="9">
        <v>1.3128</v>
      </c>
      <c r="O180" s="2"/>
      <c r="P180" s="2"/>
      <c r="Q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</row>
    <row r="181" spans="1:49" x14ac:dyDescent="0.2">
      <c r="A181" s="17">
        <v>1292</v>
      </c>
      <c r="B181" s="21">
        <v>13.936</v>
      </c>
      <c r="C181" s="16">
        <f t="shared" si="2"/>
        <v>177</v>
      </c>
      <c r="D181" t="e">
        <f t="array" aca="1" ref="D181" ca="1">smrLinInterp(C181,TimeX,RainX)</f>
        <v>#NAME?</v>
      </c>
      <c r="I181" s="5">
        <v>177</v>
      </c>
      <c r="J181" s="9">
        <v>0.35400000000000004</v>
      </c>
      <c r="K181" s="9">
        <v>0.62517517857960103</v>
      </c>
      <c r="L181" s="9">
        <v>0.82729999999999992</v>
      </c>
      <c r="M181" s="9">
        <v>1.3206</v>
      </c>
      <c r="O181" s="2"/>
      <c r="P181" s="2"/>
      <c r="Q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</row>
    <row r="182" spans="1:49" x14ac:dyDescent="0.2">
      <c r="A182" s="17">
        <v>1293</v>
      </c>
      <c r="B182" s="21">
        <v>13.946</v>
      </c>
      <c r="C182" s="16">
        <f t="shared" si="2"/>
        <v>178</v>
      </c>
      <c r="D182" t="e">
        <f t="array" aca="1" ref="D182" ca="1">smrLinInterp(C182,TimeX,RainX)</f>
        <v>#NAME?</v>
      </c>
      <c r="I182" s="5">
        <v>178</v>
      </c>
      <c r="J182" s="9">
        <v>0.35600000000000004</v>
      </c>
      <c r="K182" s="9">
        <v>0.62877309909070189</v>
      </c>
      <c r="L182" s="9">
        <v>0.83219999999999994</v>
      </c>
      <c r="M182" s="9">
        <v>1.3284</v>
      </c>
      <c r="AU182" s="2"/>
      <c r="AV182" s="2"/>
      <c r="AW182" s="2"/>
    </row>
    <row r="183" spans="1:49" x14ac:dyDescent="0.2">
      <c r="A183" s="17">
        <v>1294</v>
      </c>
      <c r="B183" s="21">
        <v>13.957000000000001</v>
      </c>
      <c r="C183" s="16">
        <f t="shared" si="2"/>
        <v>179</v>
      </c>
      <c r="D183" t="e">
        <f t="array" aca="1" ref="D183" ca="1">smrLinInterp(C183,TimeX,RainX)</f>
        <v>#NAME?</v>
      </c>
      <c r="I183" s="5">
        <v>179</v>
      </c>
      <c r="J183" s="9">
        <v>0.35800000000000004</v>
      </c>
      <c r="K183" s="9">
        <v>0.63237101960180275</v>
      </c>
      <c r="L183" s="9">
        <v>0.83709999999999996</v>
      </c>
      <c r="M183" s="9">
        <v>1.3362000000000001</v>
      </c>
      <c r="AU183" s="2"/>
      <c r="AV183" s="2"/>
      <c r="AW183" s="2"/>
    </row>
    <row r="184" spans="1:49" x14ac:dyDescent="0.2">
      <c r="A184" s="17">
        <v>1295</v>
      </c>
      <c r="B184" s="21">
        <v>13.968</v>
      </c>
      <c r="C184" s="16">
        <f t="shared" si="2"/>
        <v>180</v>
      </c>
      <c r="D184" t="e">
        <f t="array" aca="1" ref="D184" ca="1">smrLinInterp(C184,TimeX,RainX)</f>
        <v>#NAME?</v>
      </c>
      <c r="I184" s="5">
        <v>180</v>
      </c>
      <c r="J184" s="9">
        <v>0.36000000000000004</v>
      </c>
      <c r="K184" s="9">
        <v>0.63596894011290372</v>
      </c>
      <c r="L184" s="9">
        <v>0.84199999999999997</v>
      </c>
      <c r="M184" s="9">
        <v>1.3440000000000001</v>
      </c>
      <c r="AU184" s="2"/>
      <c r="AV184" s="2"/>
      <c r="AW184" s="2"/>
    </row>
    <row r="185" spans="1:49" x14ac:dyDescent="0.2">
      <c r="A185" s="17">
        <v>1296</v>
      </c>
      <c r="B185" s="21">
        <v>13.978</v>
      </c>
      <c r="C185" s="16">
        <f t="shared" si="2"/>
        <v>181</v>
      </c>
      <c r="D185" t="e">
        <f t="array" aca="1" ref="D185" ca="1">smrLinInterp(C185,TimeX,RainX)</f>
        <v>#NAME?</v>
      </c>
      <c r="I185" s="5">
        <v>181</v>
      </c>
      <c r="J185" s="9">
        <v>0.36200000000000004</v>
      </c>
      <c r="K185" s="9">
        <v>0.63956686062400459</v>
      </c>
      <c r="L185" s="9">
        <v>0.84689999999999999</v>
      </c>
      <c r="M185" s="9">
        <v>1.3517999999999999</v>
      </c>
      <c r="O185" s="2"/>
      <c r="P185" s="2"/>
      <c r="Q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</row>
    <row r="186" spans="1:49" x14ac:dyDescent="0.2">
      <c r="A186" s="17">
        <v>1297</v>
      </c>
      <c r="B186" s="21">
        <v>13.988</v>
      </c>
      <c r="C186" s="16">
        <f t="shared" si="2"/>
        <v>182</v>
      </c>
      <c r="D186" t="e">
        <f t="array" aca="1" ref="D186" ca="1">smrLinInterp(C186,TimeX,RainX)</f>
        <v>#NAME?</v>
      </c>
      <c r="I186" s="5">
        <v>182</v>
      </c>
      <c r="J186" s="9">
        <v>0.36400000000000005</v>
      </c>
      <c r="K186" s="9">
        <v>0.64316478113510556</v>
      </c>
      <c r="L186" s="9">
        <v>0.8518</v>
      </c>
      <c r="M186" s="9">
        <v>1.3595999999999999</v>
      </c>
      <c r="O186" s="2"/>
      <c r="P186" s="2"/>
      <c r="Q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</row>
    <row r="187" spans="1:49" x14ac:dyDescent="0.2">
      <c r="A187" s="17">
        <v>1298</v>
      </c>
      <c r="B187" s="21">
        <v>13.999000000000001</v>
      </c>
      <c r="C187" s="16">
        <f t="shared" si="2"/>
        <v>183</v>
      </c>
      <c r="D187" t="e">
        <f t="array" aca="1" ref="D187" ca="1">smrLinInterp(C187,TimeX,RainX)</f>
        <v>#NAME?</v>
      </c>
      <c r="I187" s="5">
        <v>183</v>
      </c>
      <c r="J187" s="9">
        <v>0.36600000000000005</v>
      </c>
      <c r="K187" s="9">
        <v>0.64676270164620642</v>
      </c>
      <c r="L187" s="9">
        <v>0.85669999999999991</v>
      </c>
      <c r="M187" s="9">
        <v>1.3673999999999999</v>
      </c>
      <c r="O187" s="2"/>
      <c r="P187" s="2"/>
      <c r="Q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</row>
    <row r="188" spans="1:49" x14ac:dyDescent="0.2">
      <c r="A188" s="17">
        <v>1299</v>
      </c>
      <c r="B188" s="21">
        <v>14.01</v>
      </c>
      <c r="C188" s="16">
        <f t="shared" si="2"/>
        <v>184</v>
      </c>
      <c r="D188" t="e">
        <f t="array" aca="1" ref="D188" ca="1">smrLinInterp(C188,TimeX,RainX)</f>
        <v>#NAME?</v>
      </c>
      <c r="I188" s="5">
        <v>184</v>
      </c>
      <c r="J188" s="9">
        <v>0.36799999999999999</v>
      </c>
      <c r="K188" s="9">
        <v>0.65036062215730728</v>
      </c>
      <c r="L188" s="9">
        <v>0.86159999999999992</v>
      </c>
      <c r="M188" s="9">
        <v>1.3752</v>
      </c>
      <c r="O188" s="2"/>
      <c r="P188" s="2"/>
      <c r="Q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</row>
    <row r="189" spans="1:49" x14ac:dyDescent="0.2">
      <c r="A189" s="17">
        <v>1300</v>
      </c>
      <c r="B189" s="21">
        <v>14.02</v>
      </c>
      <c r="C189" s="16">
        <f t="shared" si="2"/>
        <v>185</v>
      </c>
      <c r="D189" t="e">
        <f t="array" aca="1" ref="D189" ca="1">smrLinInterp(C189,TimeX,RainX)</f>
        <v>#NAME?</v>
      </c>
      <c r="I189" s="5">
        <v>185</v>
      </c>
      <c r="J189" s="9">
        <v>0.37</v>
      </c>
      <c r="K189" s="9">
        <v>0.65395854266840825</v>
      </c>
      <c r="L189" s="9">
        <v>0.86649999999999994</v>
      </c>
      <c r="M189" s="9">
        <v>1.383</v>
      </c>
      <c r="O189" s="2"/>
      <c r="P189" s="2"/>
      <c r="Q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</row>
    <row r="190" spans="1:49" x14ac:dyDescent="0.2">
      <c r="A190" s="17">
        <v>1310</v>
      </c>
      <c r="B190" s="21">
        <v>14.11</v>
      </c>
      <c r="C190" s="16">
        <f t="shared" si="2"/>
        <v>186</v>
      </c>
      <c r="D190" t="e">
        <f t="array" aca="1" ref="D190" ca="1">smrLinInterp(C190,TimeX,RainX)</f>
        <v>#NAME?</v>
      </c>
      <c r="I190" s="5">
        <v>186</v>
      </c>
      <c r="J190" s="9">
        <v>0.372</v>
      </c>
      <c r="K190" s="9">
        <v>0.65755646317950911</v>
      </c>
      <c r="L190" s="9">
        <v>0.87139999999999995</v>
      </c>
      <c r="M190" s="9">
        <v>1.3908</v>
      </c>
      <c r="O190" s="2"/>
      <c r="P190" s="2"/>
      <c r="Q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</row>
    <row r="191" spans="1:49" x14ac:dyDescent="0.2">
      <c r="A191" s="17">
        <v>1320</v>
      </c>
      <c r="B191" s="21">
        <v>14.2</v>
      </c>
      <c r="C191" s="16">
        <f t="shared" si="2"/>
        <v>187</v>
      </c>
      <c r="D191" t="e">
        <f t="array" aca="1" ref="D191" ca="1">smrLinInterp(C191,TimeX,RainX)</f>
        <v>#NAME?</v>
      </c>
      <c r="I191" s="5">
        <v>187</v>
      </c>
      <c r="J191" s="9">
        <v>0.374</v>
      </c>
      <c r="K191" s="9">
        <v>0.66115438369060997</v>
      </c>
      <c r="L191" s="9">
        <v>0.87629999999999997</v>
      </c>
      <c r="M191" s="9">
        <v>1.3986000000000001</v>
      </c>
      <c r="O191" s="2"/>
      <c r="P191" s="2"/>
      <c r="Q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</row>
    <row r="192" spans="1:49" x14ac:dyDescent="0.2">
      <c r="A192" s="17">
        <v>1330</v>
      </c>
      <c r="B192" s="21">
        <v>14.29</v>
      </c>
      <c r="C192" s="16">
        <f t="shared" si="2"/>
        <v>188</v>
      </c>
      <c r="D192" t="e">
        <f t="array" aca="1" ref="D192" ca="1">smrLinInterp(C192,TimeX,RainX)</f>
        <v>#NAME?</v>
      </c>
      <c r="I192" s="5">
        <v>188</v>
      </c>
      <c r="J192" s="9">
        <v>0.376</v>
      </c>
      <c r="K192" s="9">
        <v>0.66475230420171094</v>
      </c>
      <c r="L192" s="9">
        <v>0.88119999999999998</v>
      </c>
      <c r="M192" s="9">
        <v>1.4064000000000001</v>
      </c>
      <c r="AU192" s="2"/>
      <c r="AV192" s="2"/>
      <c r="AW192" s="2"/>
    </row>
    <row r="193" spans="1:49" x14ac:dyDescent="0.2">
      <c r="A193" s="17">
        <v>1340</v>
      </c>
      <c r="B193" s="21">
        <v>14.38</v>
      </c>
      <c r="C193" s="16">
        <f t="shared" si="2"/>
        <v>189</v>
      </c>
      <c r="D193" t="e">
        <f t="array" aca="1" ref="D193" ca="1">smrLinInterp(C193,TimeX,RainX)</f>
        <v>#NAME?</v>
      </c>
      <c r="I193" s="5">
        <v>189</v>
      </c>
      <c r="J193" s="9">
        <v>0.378</v>
      </c>
      <c r="K193" s="9">
        <v>0.6683502247128118</v>
      </c>
      <c r="L193" s="9">
        <v>0.8861</v>
      </c>
      <c r="M193" s="9">
        <v>1.4141999999999999</v>
      </c>
      <c r="AU193" s="2"/>
      <c r="AV193" s="2"/>
      <c r="AW193" s="2"/>
    </row>
    <row r="194" spans="1:49" x14ac:dyDescent="0.2">
      <c r="A194" s="17">
        <v>1350</v>
      </c>
      <c r="B194" s="21">
        <v>14.45</v>
      </c>
      <c r="C194" s="16">
        <f t="shared" si="2"/>
        <v>190</v>
      </c>
      <c r="D194" t="e">
        <f t="array" aca="1" ref="D194" ca="1">smrLinInterp(C194,TimeX,RainX)</f>
        <v>#NAME?</v>
      </c>
      <c r="I194" s="5">
        <v>190</v>
      </c>
      <c r="J194" s="9">
        <v>0.38</v>
      </c>
      <c r="K194" s="9">
        <v>0.67194814522391266</v>
      </c>
      <c r="L194" s="9">
        <v>0.8909999999999999</v>
      </c>
      <c r="M194" s="9">
        <v>1.4219999999999999</v>
      </c>
      <c r="O194" s="2"/>
      <c r="P194" s="2"/>
      <c r="Q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</row>
    <row r="195" spans="1:49" x14ac:dyDescent="0.2">
      <c r="A195" s="17">
        <v>1360</v>
      </c>
      <c r="B195" s="21">
        <v>14.52</v>
      </c>
      <c r="C195" s="16">
        <f t="shared" si="2"/>
        <v>191</v>
      </c>
      <c r="D195" t="e">
        <f t="array" aca="1" ref="D195" ca="1">smrLinInterp(C195,TimeX,RainX)</f>
        <v>#NAME?</v>
      </c>
      <c r="I195" s="5">
        <v>191</v>
      </c>
      <c r="J195" s="9">
        <v>0.38200000000000001</v>
      </c>
      <c r="K195" s="9">
        <v>0.67554606573501363</v>
      </c>
      <c r="L195" s="9">
        <v>0.89589999999999992</v>
      </c>
      <c r="M195" s="9">
        <v>1.4298</v>
      </c>
      <c r="O195" s="2"/>
      <c r="P195" s="2"/>
      <c r="Q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</row>
    <row r="196" spans="1:49" x14ac:dyDescent="0.2">
      <c r="A196" s="17">
        <v>1370</v>
      </c>
      <c r="B196" s="21">
        <v>14.59</v>
      </c>
      <c r="C196" s="16">
        <f t="shared" si="2"/>
        <v>192</v>
      </c>
      <c r="D196" t="e">
        <f t="array" aca="1" ref="D196" ca="1">smrLinInterp(C196,TimeX,RainX)</f>
        <v>#NAME?</v>
      </c>
      <c r="I196" s="5">
        <v>192</v>
      </c>
      <c r="J196" s="9">
        <v>0.38400000000000001</v>
      </c>
      <c r="K196" s="9">
        <v>0.67914398624611449</v>
      </c>
      <c r="L196" s="9">
        <v>0.90079999999999993</v>
      </c>
      <c r="M196" s="9">
        <v>1.4376</v>
      </c>
      <c r="O196" s="2"/>
      <c r="P196" s="2"/>
      <c r="Q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</row>
    <row r="197" spans="1:49" x14ac:dyDescent="0.2">
      <c r="A197" s="17">
        <v>1380</v>
      </c>
      <c r="B197" s="21">
        <v>14.66</v>
      </c>
      <c r="C197" s="16">
        <f t="shared" si="2"/>
        <v>193</v>
      </c>
      <c r="D197" t="e">
        <f t="array" aca="1" ref="D197" ca="1">smrLinInterp(C197,TimeX,RainX)</f>
        <v>#NAME?</v>
      </c>
      <c r="I197" s="5">
        <v>193</v>
      </c>
      <c r="J197" s="9">
        <v>0.38600000000000001</v>
      </c>
      <c r="K197" s="9">
        <v>0.68274190675721536</v>
      </c>
      <c r="L197" s="9">
        <v>0.90569999999999995</v>
      </c>
      <c r="M197" s="9">
        <v>1.4454</v>
      </c>
      <c r="O197" s="2"/>
      <c r="P197" s="2"/>
      <c r="Q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</row>
    <row r="198" spans="1:49" x14ac:dyDescent="0.2">
      <c r="A198" s="17">
        <v>1390</v>
      </c>
      <c r="B198" s="21">
        <v>14.73</v>
      </c>
      <c r="C198" s="16">
        <f t="shared" ref="C198:C261" si="3">1+C197</f>
        <v>194</v>
      </c>
      <c r="D198" t="e">
        <f t="array" aca="1" ref="D198" ca="1">smrLinInterp(C198,TimeX,RainX)</f>
        <v>#NAME?</v>
      </c>
      <c r="I198" s="5">
        <v>194</v>
      </c>
      <c r="J198" s="9">
        <v>0.38800000000000001</v>
      </c>
      <c r="K198" s="9">
        <v>0.68633982726831633</v>
      </c>
      <c r="L198" s="9">
        <v>0.91059999999999997</v>
      </c>
      <c r="M198" s="9">
        <v>1.4532</v>
      </c>
      <c r="O198" s="2"/>
      <c r="P198" s="2"/>
      <c r="Q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</row>
    <row r="199" spans="1:49" x14ac:dyDescent="0.2">
      <c r="A199" s="17">
        <v>1400</v>
      </c>
      <c r="B199" s="21">
        <v>14.8</v>
      </c>
      <c r="C199" s="16">
        <f t="shared" si="3"/>
        <v>195</v>
      </c>
      <c r="D199" t="e">
        <f t="array" aca="1" ref="D199" ca="1">smrLinInterp(C199,TimeX,RainX)</f>
        <v>#NAME?</v>
      </c>
      <c r="I199" s="5">
        <v>195</v>
      </c>
      <c r="J199" s="9">
        <v>0.39</v>
      </c>
      <c r="K199" s="9">
        <v>0.68993774777941719</v>
      </c>
      <c r="L199" s="9">
        <v>0.91549999999999998</v>
      </c>
      <c r="M199" s="9">
        <v>1.4610000000000001</v>
      </c>
      <c r="O199" s="2"/>
      <c r="P199" s="2"/>
      <c r="Q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</row>
    <row r="200" spans="1:49" x14ac:dyDescent="0.2">
      <c r="A200" s="17">
        <v>1420</v>
      </c>
      <c r="B200" s="21">
        <v>14.9</v>
      </c>
      <c r="C200" s="16">
        <f t="shared" si="3"/>
        <v>196</v>
      </c>
      <c r="D200" t="e">
        <f t="array" aca="1" ref="D200" ca="1">smrLinInterp(C200,TimeX,RainX)</f>
        <v>#NAME?</v>
      </c>
      <c r="I200" s="5">
        <v>196</v>
      </c>
      <c r="J200" s="9">
        <v>0.39200000000000002</v>
      </c>
      <c r="K200" s="9">
        <v>0.69353566829051816</v>
      </c>
      <c r="L200" s="9">
        <v>0.9204</v>
      </c>
      <c r="M200" s="9">
        <v>1.4688000000000001</v>
      </c>
      <c r="O200" s="2"/>
      <c r="P200" s="2"/>
      <c r="Q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</row>
    <row r="201" spans="1:49" x14ac:dyDescent="0.2">
      <c r="A201" s="17">
        <v>1440</v>
      </c>
      <c r="B201" s="21">
        <v>15</v>
      </c>
      <c r="C201" s="16">
        <f t="shared" si="3"/>
        <v>197</v>
      </c>
      <c r="D201" t="e">
        <f t="array" aca="1" ref="D201" ca="1">smrLinInterp(C201,TimeX,RainX)</f>
        <v>#NAME?</v>
      </c>
      <c r="I201" s="5">
        <v>197</v>
      </c>
      <c r="J201" s="9">
        <v>0.39400000000000002</v>
      </c>
      <c r="K201" s="9">
        <v>0.69713358880161902</v>
      </c>
      <c r="L201" s="9">
        <v>0.9252999999999999</v>
      </c>
      <c r="M201" s="9">
        <v>1.4765999999999999</v>
      </c>
      <c r="O201" s="2"/>
      <c r="P201" s="2"/>
      <c r="Q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</row>
    <row r="202" spans="1:49" x14ac:dyDescent="0.2">
      <c r="A202" s="17">
        <v>1460</v>
      </c>
      <c r="B202" s="21">
        <v>15</v>
      </c>
      <c r="C202" s="16">
        <f t="shared" si="3"/>
        <v>198</v>
      </c>
      <c r="D202" t="e">
        <f t="array" aca="1" ref="D202" ca="1">smrLinInterp(C202,TimeX,RainX)</f>
        <v>#NAME?</v>
      </c>
      <c r="I202" s="5">
        <v>198</v>
      </c>
      <c r="J202" s="9">
        <v>0.39600000000000002</v>
      </c>
      <c r="K202" s="9">
        <v>0.70073150931271988</v>
      </c>
      <c r="L202" s="9">
        <v>0.93019999999999992</v>
      </c>
      <c r="M202" s="9">
        <v>1.4843999999999999</v>
      </c>
      <c r="O202" s="2"/>
      <c r="P202" s="2"/>
      <c r="Q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</row>
    <row r="203" spans="1:49" x14ac:dyDescent="0.2">
      <c r="A203" s="17">
        <v>1500</v>
      </c>
      <c r="B203" s="21">
        <v>15</v>
      </c>
      <c r="C203" s="16">
        <f t="shared" si="3"/>
        <v>199</v>
      </c>
      <c r="D203" t="e">
        <f t="array" aca="1" ref="D203" ca="1">smrLinInterp(C203,TimeX,RainX)</f>
        <v>#NAME?</v>
      </c>
      <c r="I203" s="5">
        <v>199</v>
      </c>
      <c r="J203" s="9">
        <v>0.39800000000000002</v>
      </c>
      <c r="K203" s="9">
        <v>0.70432942982382085</v>
      </c>
      <c r="L203" s="9">
        <v>0.93509999999999993</v>
      </c>
      <c r="M203" s="9">
        <v>1.4922</v>
      </c>
      <c r="O203" s="2"/>
      <c r="P203" s="2"/>
      <c r="Q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</row>
    <row r="204" spans="1:49" x14ac:dyDescent="0.2">
      <c r="C204" s="16">
        <f t="shared" si="3"/>
        <v>200</v>
      </c>
      <c r="D204" t="e">
        <f t="array" aca="1" ref="D204" ca="1">smrLinInterp(C204,TimeX,RainX)</f>
        <v>#NAME?</v>
      </c>
      <c r="I204" s="5">
        <v>200</v>
      </c>
      <c r="J204" s="9">
        <v>0.4</v>
      </c>
      <c r="K204" s="9">
        <v>0.70792735033492171</v>
      </c>
      <c r="L204" s="9">
        <v>0.94</v>
      </c>
      <c r="M204" s="9">
        <v>1.5</v>
      </c>
      <c r="O204" s="2"/>
      <c r="P204" s="2"/>
      <c r="Q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</row>
    <row r="205" spans="1:49" x14ac:dyDescent="0.2">
      <c r="C205" s="16">
        <f t="shared" si="3"/>
        <v>201</v>
      </c>
      <c r="D205" t="e">
        <f t="array" aca="1" ref="D205" ca="1">smrLinInterp(C205,TimeX,RainX)</f>
        <v>#NAME?</v>
      </c>
      <c r="I205" s="5">
        <v>201</v>
      </c>
      <c r="J205" s="9">
        <v>0.40210000000000001</v>
      </c>
      <c r="K205" s="9">
        <v>0.71163660159600528</v>
      </c>
      <c r="L205" s="9">
        <v>0.9456</v>
      </c>
      <c r="M205" s="9">
        <v>1.508</v>
      </c>
      <c r="AU205" s="2"/>
      <c r="AV205" s="2"/>
      <c r="AW205" s="2"/>
    </row>
    <row r="206" spans="1:49" x14ac:dyDescent="0.2">
      <c r="C206" s="16">
        <f t="shared" si="3"/>
        <v>202</v>
      </c>
      <c r="D206" t="e">
        <f t="array" aca="1" ref="D206" ca="1">smrLinInterp(C206,TimeX,RainX)</f>
        <v>#NAME?</v>
      </c>
      <c r="I206" s="5">
        <v>202</v>
      </c>
      <c r="J206" s="9">
        <v>0.4042</v>
      </c>
      <c r="K206" s="9">
        <v>0.71534585285708896</v>
      </c>
      <c r="L206" s="9">
        <v>0.95119999999999993</v>
      </c>
      <c r="M206" s="9">
        <v>1.516</v>
      </c>
      <c r="AU206" s="2"/>
      <c r="AV206" s="2"/>
      <c r="AW206" s="2"/>
    </row>
    <row r="207" spans="1:49" x14ac:dyDescent="0.2">
      <c r="C207" s="16">
        <f t="shared" si="3"/>
        <v>203</v>
      </c>
      <c r="D207" t="e">
        <f t="array" aca="1" ref="D207" ca="1">smrLinInterp(C207,TimeX,RainX)</f>
        <v>#NAME?</v>
      </c>
      <c r="I207" s="5">
        <v>203</v>
      </c>
      <c r="J207" s="9">
        <v>0.40629999999999999</v>
      </c>
      <c r="K207" s="9">
        <v>0.71905510411817253</v>
      </c>
      <c r="L207" s="9">
        <v>0.95679999999999998</v>
      </c>
      <c r="M207" s="9">
        <v>1.524</v>
      </c>
      <c r="AU207" s="2"/>
      <c r="AV207" s="2"/>
      <c r="AW207" s="2"/>
    </row>
    <row r="208" spans="1:49" x14ac:dyDescent="0.2">
      <c r="C208" s="16">
        <f t="shared" si="3"/>
        <v>204</v>
      </c>
      <c r="D208" t="e">
        <f t="array" aca="1" ref="D208" ca="1">smrLinInterp(C208,TimeX,RainX)</f>
        <v>#NAME?</v>
      </c>
      <c r="I208" s="5">
        <v>204</v>
      </c>
      <c r="J208" s="9">
        <v>0.40840000000000004</v>
      </c>
      <c r="K208" s="9">
        <v>0.7227643553792561</v>
      </c>
      <c r="L208" s="9">
        <v>0.96239999999999992</v>
      </c>
      <c r="M208" s="9">
        <v>1.532</v>
      </c>
      <c r="AU208" s="2"/>
      <c r="AV208" s="2"/>
      <c r="AW208" s="2"/>
    </row>
    <row r="209" spans="3:49" x14ac:dyDescent="0.2">
      <c r="C209" s="16">
        <f t="shared" si="3"/>
        <v>205</v>
      </c>
      <c r="D209" t="e">
        <f t="array" aca="1" ref="D209" ca="1">smrLinInterp(C209,TimeX,RainX)</f>
        <v>#NAME?</v>
      </c>
      <c r="I209" s="5">
        <v>205</v>
      </c>
      <c r="J209" s="9">
        <v>0.41050000000000003</v>
      </c>
      <c r="K209" s="9">
        <v>0.72647360664033966</v>
      </c>
      <c r="L209" s="9">
        <v>0.96799999999999997</v>
      </c>
      <c r="M209" s="9">
        <v>1.54</v>
      </c>
      <c r="AU209" s="2"/>
      <c r="AV209" s="2"/>
      <c r="AW209" s="2"/>
    </row>
    <row r="210" spans="3:49" x14ac:dyDescent="0.2">
      <c r="C210" s="16">
        <f t="shared" si="3"/>
        <v>206</v>
      </c>
      <c r="D210" t="e">
        <f t="array" aca="1" ref="D210" ca="1">smrLinInterp(C210,TimeX,RainX)</f>
        <v>#NAME?</v>
      </c>
      <c r="I210" s="5">
        <v>206</v>
      </c>
      <c r="J210" s="9">
        <v>0.41260000000000002</v>
      </c>
      <c r="K210" s="9">
        <v>0.73018285790142334</v>
      </c>
      <c r="L210" s="9">
        <v>0.97359999999999991</v>
      </c>
      <c r="M210" s="9">
        <v>1.548</v>
      </c>
      <c r="AU210" s="2"/>
      <c r="AV210" s="2"/>
      <c r="AW210" s="2"/>
    </row>
    <row r="211" spans="3:49" x14ac:dyDescent="0.2">
      <c r="C211" s="16">
        <f t="shared" si="3"/>
        <v>207</v>
      </c>
      <c r="D211" t="e">
        <f t="array" aca="1" ref="D211" ca="1">smrLinInterp(C211,TimeX,RainX)</f>
        <v>#NAME?</v>
      </c>
      <c r="I211" s="5">
        <v>207</v>
      </c>
      <c r="J211" s="9">
        <v>0.41470000000000001</v>
      </c>
      <c r="K211" s="9">
        <v>0.73389210916250691</v>
      </c>
      <c r="L211" s="9">
        <v>0.97919999999999996</v>
      </c>
      <c r="M211" s="9">
        <v>1.556</v>
      </c>
      <c r="AU211" s="2"/>
      <c r="AV211" s="2"/>
      <c r="AW211" s="2"/>
    </row>
    <row r="212" spans="3:49" x14ac:dyDescent="0.2">
      <c r="C212" s="16">
        <f t="shared" si="3"/>
        <v>208</v>
      </c>
      <c r="D212" t="e">
        <f t="array" aca="1" ref="D212" ca="1">smrLinInterp(C212,TimeX,RainX)</f>
        <v>#NAME?</v>
      </c>
      <c r="I212" s="5">
        <v>208</v>
      </c>
      <c r="J212" s="9">
        <v>0.4168</v>
      </c>
      <c r="K212" s="9">
        <v>0.73760136042359048</v>
      </c>
      <c r="L212" s="9">
        <v>0.9847999999999999</v>
      </c>
      <c r="M212" s="9">
        <v>1.5640000000000001</v>
      </c>
      <c r="AU212" s="2"/>
      <c r="AV212" s="2"/>
      <c r="AW212" s="2"/>
    </row>
    <row r="213" spans="3:49" x14ac:dyDescent="0.2">
      <c r="C213" s="16">
        <f t="shared" si="3"/>
        <v>209</v>
      </c>
      <c r="D213" t="e">
        <f t="array" aca="1" ref="D213" ca="1">smrLinInterp(C213,TimeX,RainX)</f>
        <v>#NAME?</v>
      </c>
      <c r="I213" s="5">
        <v>209</v>
      </c>
      <c r="J213" s="9">
        <v>0.41889999999999999</v>
      </c>
      <c r="K213" s="9">
        <v>0.74131061168467416</v>
      </c>
      <c r="L213" s="9">
        <v>0.99039999999999995</v>
      </c>
      <c r="M213" s="9">
        <v>1.5720000000000001</v>
      </c>
      <c r="AU213" s="2"/>
      <c r="AV213" s="2"/>
      <c r="AW213" s="2"/>
    </row>
    <row r="214" spans="3:49" x14ac:dyDescent="0.2">
      <c r="C214" s="16">
        <f t="shared" si="3"/>
        <v>210</v>
      </c>
      <c r="D214" t="e">
        <f t="array" aca="1" ref="D214" ca="1">smrLinInterp(C214,TimeX,RainX)</f>
        <v>#NAME?</v>
      </c>
      <c r="I214" s="5">
        <v>210</v>
      </c>
      <c r="J214" s="9">
        <v>0.42100000000000004</v>
      </c>
      <c r="K214" s="9">
        <v>0.74501986294575773</v>
      </c>
      <c r="L214" s="9">
        <v>0.996</v>
      </c>
      <c r="M214" s="9">
        <v>1.58</v>
      </c>
      <c r="AU214" s="2"/>
      <c r="AV214" s="2"/>
      <c r="AW214" s="2"/>
    </row>
    <row r="215" spans="3:49" x14ac:dyDescent="0.2">
      <c r="C215" s="16">
        <f t="shared" si="3"/>
        <v>211</v>
      </c>
      <c r="D215" t="e">
        <f t="array" aca="1" ref="D215" ca="1">smrLinInterp(C215,TimeX,RainX)</f>
        <v>#NAME?</v>
      </c>
      <c r="I215" s="5">
        <v>211</v>
      </c>
      <c r="J215" s="9">
        <v>0.42310000000000003</v>
      </c>
      <c r="K215" s="9">
        <v>0.7487291142068413</v>
      </c>
      <c r="L215" s="9">
        <v>1.0016</v>
      </c>
      <c r="M215" s="9">
        <v>1.5880000000000001</v>
      </c>
      <c r="AU215" s="2"/>
      <c r="AV215" s="2"/>
      <c r="AW215" s="2"/>
    </row>
    <row r="216" spans="3:49" x14ac:dyDescent="0.2">
      <c r="C216" s="16">
        <f t="shared" si="3"/>
        <v>212</v>
      </c>
      <c r="D216" t="e">
        <f t="array" aca="1" ref="D216" ca="1">smrLinInterp(C216,TimeX,RainX)</f>
        <v>#NAME?</v>
      </c>
      <c r="I216" s="5">
        <v>212</v>
      </c>
      <c r="J216" s="9">
        <v>0.42520000000000002</v>
      </c>
      <c r="K216" s="9">
        <v>0.75243836546792486</v>
      </c>
      <c r="L216" s="9">
        <v>1.0071999999999999</v>
      </c>
      <c r="M216" s="9">
        <v>1.5960000000000001</v>
      </c>
      <c r="AU216" s="2"/>
      <c r="AV216" s="2"/>
      <c r="AW216" s="2"/>
    </row>
    <row r="217" spans="3:49" x14ac:dyDescent="0.2">
      <c r="C217" s="16">
        <f t="shared" si="3"/>
        <v>213</v>
      </c>
      <c r="D217" t="e">
        <f t="array" aca="1" ref="D217" ca="1">smrLinInterp(C217,TimeX,RainX)</f>
        <v>#NAME?</v>
      </c>
      <c r="I217" s="5">
        <v>213</v>
      </c>
      <c r="J217" s="9">
        <v>0.42730000000000001</v>
      </c>
      <c r="K217" s="9">
        <v>0.75614761672900854</v>
      </c>
      <c r="L217" s="9">
        <v>1.0127999999999999</v>
      </c>
      <c r="M217" s="9">
        <v>1.6039999999999999</v>
      </c>
      <c r="AU217" s="2"/>
      <c r="AV217" s="2"/>
      <c r="AW217" s="2"/>
    </row>
    <row r="218" spans="3:49" x14ac:dyDescent="0.2">
      <c r="C218" s="16">
        <f t="shared" si="3"/>
        <v>214</v>
      </c>
      <c r="D218" t="e">
        <f t="array" aca="1" ref="D218" ca="1">smrLinInterp(C218,TimeX,RainX)</f>
        <v>#NAME?</v>
      </c>
      <c r="I218" s="5">
        <v>214</v>
      </c>
      <c r="J218" s="9">
        <v>0.4294</v>
      </c>
      <c r="K218" s="9">
        <v>0.75985686799009211</v>
      </c>
      <c r="L218" s="9">
        <v>1.0184</v>
      </c>
      <c r="M218" s="9">
        <v>1.6119999999999999</v>
      </c>
      <c r="AU218" s="2"/>
      <c r="AV218" s="2"/>
      <c r="AW218" s="2"/>
    </row>
    <row r="219" spans="3:49" x14ac:dyDescent="0.2">
      <c r="C219" s="16">
        <f t="shared" si="3"/>
        <v>215</v>
      </c>
      <c r="D219" t="e">
        <f t="array" aca="1" ref="D219" ca="1">smrLinInterp(C219,TimeX,RainX)</f>
        <v>#NAME?</v>
      </c>
      <c r="I219" s="5">
        <v>215</v>
      </c>
      <c r="J219" s="9">
        <v>0.43149999999999999</v>
      </c>
      <c r="K219" s="9">
        <v>0.76356611925117568</v>
      </c>
      <c r="L219" s="9">
        <v>1.024</v>
      </c>
      <c r="M219" s="9">
        <v>1.6199999999999999</v>
      </c>
      <c r="AU219" s="2"/>
      <c r="AV219" s="2"/>
      <c r="AW219" s="2"/>
    </row>
    <row r="220" spans="3:49" x14ac:dyDescent="0.2">
      <c r="C220" s="16">
        <f t="shared" si="3"/>
        <v>216</v>
      </c>
      <c r="D220" t="e">
        <f t="array" aca="1" ref="D220" ca="1">smrLinInterp(C220,TimeX,RainX)</f>
        <v>#NAME?</v>
      </c>
      <c r="I220" s="5">
        <v>216</v>
      </c>
      <c r="J220" s="9">
        <v>0.43360000000000004</v>
      </c>
      <c r="K220" s="9">
        <v>0.76727537051225925</v>
      </c>
      <c r="L220" s="9">
        <v>1.0295999999999998</v>
      </c>
      <c r="M220" s="9">
        <v>1.6279999999999999</v>
      </c>
      <c r="AU220" s="2"/>
      <c r="AV220" s="2"/>
      <c r="AW220" s="2"/>
    </row>
    <row r="221" spans="3:49" x14ac:dyDescent="0.2">
      <c r="C221" s="16">
        <f t="shared" si="3"/>
        <v>217</v>
      </c>
      <c r="D221" t="e">
        <f t="array" aca="1" ref="D221" ca="1">smrLinInterp(C221,TimeX,RainX)</f>
        <v>#NAME?</v>
      </c>
      <c r="I221" s="5">
        <v>217</v>
      </c>
      <c r="J221" s="9">
        <v>0.43570000000000003</v>
      </c>
      <c r="K221" s="9">
        <v>0.77098462177334293</v>
      </c>
      <c r="L221" s="9">
        <v>1.0351999999999999</v>
      </c>
      <c r="M221" s="9">
        <v>1.6359999999999999</v>
      </c>
      <c r="AU221" s="2"/>
      <c r="AV221" s="2"/>
      <c r="AW221" s="2"/>
    </row>
    <row r="222" spans="3:49" x14ac:dyDescent="0.2">
      <c r="C222" s="16">
        <f t="shared" si="3"/>
        <v>218</v>
      </c>
      <c r="D222" t="e">
        <f t="array" aca="1" ref="D222" ca="1">smrLinInterp(C222,TimeX,RainX)</f>
        <v>#NAME?</v>
      </c>
      <c r="I222" s="5">
        <v>218</v>
      </c>
      <c r="J222" s="9">
        <v>0.43780000000000002</v>
      </c>
      <c r="K222" s="9">
        <v>0.77469387303442649</v>
      </c>
      <c r="L222" s="9">
        <v>1.0407999999999999</v>
      </c>
      <c r="M222" s="9">
        <v>1.6439999999999999</v>
      </c>
      <c r="AU222" s="2"/>
      <c r="AV222" s="2"/>
      <c r="AW222" s="2"/>
    </row>
    <row r="223" spans="3:49" x14ac:dyDescent="0.2">
      <c r="C223" s="16">
        <f t="shared" si="3"/>
        <v>219</v>
      </c>
      <c r="D223" t="e">
        <f t="array" aca="1" ref="D223" ca="1">smrLinInterp(C223,TimeX,RainX)</f>
        <v>#NAME?</v>
      </c>
      <c r="I223" s="5">
        <v>219</v>
      </c>
      <c r="J223" s="9">
        <v>0.43990000000000001</v>
      </c>
      <c r="K223" s="9">
        <v>0.77840312429551006</v>
      </c>
      <c r="L223" s="9">
        <v>1.0464</v>
      </c>
      <c r="M223" s="9">
        <v>1.6519999999999999</v>
      </c>
      <c r="AU223" s="2"/>
      <c r="AV223" s="2"/>
      <c r="AW223" s="2"/>
    </row>
    <row r="224" spans="3:49" x14ac:dyDescent="0.2">
      <c r="C224" s="16">
        <f t="shared" si="3"/>
        <v>220</v>
      </c>
      <c r="D224" t="e">
        <f t="array" aca="1" ref="D224" ca="1">smrLinInterp(C224,TimeX,RainX)</f>
        <v>#NAME?</v>
      </c>
      <c r="I224" s="5">
        <v>220</v>
      </c>
      <c r="J224" s="9">
        <v>0.442</v>
      </c>
      <c r="K224" s="9">
        <v>0.78211237555659374</v>
      </c>
      <c r="L224" s="9">
        <v>1.052</v>
      </c>
      <c r="M224" s="9">
        <v>1.66</v>
      </c>
      <c r="AU224" s="2"/>
      <c r="AV224" s="2"/>
      <c r="AW224" s="2"/>
    </row>
    <row r="225" spans="3:49" x14ac:dyDescent="0.2">
      <c r="C225" s="16">
        <f t="shared" si="3"/>
        <v>221</v>
      </c>
      <c r="D225" t="e">
        <f t="array" aca="1" ref="D225" ca="1">smrLinInterp(C225,TimeX,RainX)</f>
        <v>#NAME?</v>
      </c>
      <c r="I225" s="5">
        <v>221</v>
      </c>
      <c r="J225" s="9">
        <v>0.44409999999999999</v>
      </c>
      <c r="K225" s="9">
        <v>0.78582162681767731</v>
      </c>
      <c r="L225" s="9">
        <v>1.0575999999999999</v>
      </c>
      <c r="M225" s="9">
        <v>1.6679999999999999</v>
      </c>
      <c r="AU225" s="2"/>
      <c r="AV225" s="2"/>
      <c r="AW225" s="2"/>
    </row>
    <row r="226" spans="3:49" x14ac:dyDescent="0.2">
      <c r="C226" s="16">
        <f t="shared" si="3"/>
        <v>222</v>
      </c>
      <c r="D226" t="e">
        <f t="array" aca="1" ref="D226" ca="1">smrLinInterp(C226,TimeX,RainX)</f>
        <v>#NAME?</v>
      </c>
      <c r="I226" s="5">
        <v>222</v>
      </c>
      <c r="J226" s="9">
        <v>0.44620000000000004</v>
      </c>
      <c r="K226" s="9">
        <v>0.78953087807876088</v>
      </c>
      <c r="L226" s="9">
        <v>1.0631999999999999</v>
      </c>
      <c r="M226" s="9">
        <v>1.6759999999999999</v>
      </c>
      <c r="AU226" s="2"/>
      <c r="AV226" s="2"/>
      <c r="AW226" s="2"/>
    </row>
    <row r="227" spans="3:49" x14ac:dyDescent="0.2">
      <c r="C227" s="16">
        <f t="shared" si="3"/>
        <v>223</v>
      </c>
      <c r="D227" t="e">
        <f t="array" aca="1" ref="D227" ca="1">smrLinInterp(C227,TimeX,RainX)</f>
        <v>#NAME?</v>
      </c>
      <c r="I227" s="5">
        <v>223</v>
      </c>
      <c r="J227" s="9">
        <v>0.44830000000000003</v>
      </c>
      <c r="K227" s="9">
        <v>0.79324012933984445</v>
      </c>
      <c r="L227" s="9">
        <v>1.0688</v>
      </c>
      <c r="M227" s="9">
        <v>1.6839999999999999</v>
      </c>
      <c r="AU227" s="2"/>
      <c r="AV227" s="2"/>
      <c r="AW227" s="2"/>
    </row>
    <row r="228" spans="3:49" x14ac:dyDescent="0.2">
      <c r="C228" s="16">
        <f t="shared" si="3"/>
        <v>224</v>
      </c>
      <c r="D228" t="e">
        <f t="array" aca="1" ref="D228" ca="1">smrLinInterp(C228,TimeX,RainX)</f>
        <v>#NAME?</v>
      </c>
      <c r="I228" s="5">
        <v>224</v>
      </c>
      <c r="J228" s="9">
        <v>0.45040000000000002</v>
      </c>
      <c r="K228" s="9">
        <v>0.79694938060092813</v>
      </c>
      <c r="L228" s="9">
        <v>1.0744</v>
      </c>
      <c r="M228" s="9">
        <v>1.6919999999999999</v>
      </c>
      <c r="AU228" s="2"/>
      <c r="AV228" s="2"/>
      <c r="AW228" s="2"/>
    </row>
    <row r="229" spans="3:49" x14ac:dyDescent="0.2">
      <c r="C229" s="16">
        <f t="shared" si="3"/>
        <v>225</v>
      </c>
      <c r="D229" t="e">
        <f t="array" aca="1" ref="D229" ca="1">smrLinInterp(C229,TimeX,RainX)</f>
        <v>#NAME?</v>
      </c>
      <c r="I229" s="5">
        <v>225</v>
      </c>
      <c r="J229" s="9">
        <v>0.45250000000000001</v>
      </c>
      <c r="K229" s="9">
        <v>0.80065863186201169</v>
      </c>
      <c r="L229" s="9">
        <v>1.08</v>
      </c>
      <c r="M229" s="9">
        <v>1.7</v>
      </c>
      <c r="AU229" s="2"/>
      <c r="AV229" s="2"/>
      <c r="AW229" s="2"/>
    </row>
    <row r="230" spans="3:49" x14ac:dyDescent="0.2">
      <c r="C230" s="16">
        <f t="shared" si="3"/>
        <v>226</v>
      </c>
      <c r="D230" t="e">
        <f t="array" aca="1" ref="D230" ca="1">smrLinInterp(C230,TimeX,RainX)</f>
        <v>#NAME?</v>
      </c>
      <c r="I230" s="5">
        <v>226</v>
      </c>
      <c r="J230" s="9">
        <v>0.4546</v>
      </c>
      <c r="K230" s="9">
        <v>0.80436788312309526</v>
      </c>
      <c r="L230" s="9">
        <v>1.0855999999999999</v>
      </c>
      <c r="M230" s="9">
        <v>1.708</v>
      </c>
      <c r="AU230" s="2"/>
      <c r="AV230" s="2"/>
      <c r="AW230" s="2"/>
    </row>
    <row r="231" spans="3:49" x14ac:dyDescent="0.2">
      <c r="C231" s="16">
        <f t="shared" si="3"/>
        <v>227</v>
      </c>
      <c r="D231" t="e">
        <f t="array" aca="1" ref="D231" ca="1">smrLinInterp(C231,TimeX,RainX)</f>
        <v>#NAME?</v>
      </c>
      <c r="I231" s="5">
        <v>227</v>
      </c>
      <c r="J231" s="9">
        <v>0.45669999999999999</v>
      </c>
      <c r="K231" s="9">
        <v>0.80807713438417894</v>
      </c>
      <c r="L231" s="9">
        <v>1.0911999999999999</v>
      </c>
      <c r="M231" s="9">
        <v>1.716</v>
      </c>
      <c r="AU231" s="2"/>
      <c r="AV231" s="2"/>
      <c r="AW231" s="2"/>
    </row>
    <row r="232" spans="3:49" x14ac:dyDescent="0.2">
      <c r="C232" s="16">
        <f t="shared" si="3"/>
        <v>228</v>
      </c>
      <c r="D232" t="e">
        <f t="array" aca="1" ref="D232" ca="1">smrLinInterp(C232,TimeX,RainX)</f>
        <v>#NAME?</v>
      </c>
      <c r="I232" s="5">
        <v>228</v>
      </c>
      <c r="J232" s="9">
        <v>0.45879999999999999</v>
      </c>
      <c r="K232" s="9">
        <v>0.81178638564526251</v>
      </c>
      <c r="L232" s="9">
        <v>1.0968</v>
      </c>
      <c r="M232" s="9">
        <v>1.724</v>
      </c>
      <c r="AU232" s="2"/>
      <c r="AV232" s="2"/>
      <c r="AW232" s="2"/>
    </row>
    <row r="233" spans="3:49" x14ac:dyDescent="0.2">
      <c r="C233" s="16">
        <f t="shared" si="3"/>
        <v>229</v>
      </c>
      <c r="D233" t="e">
        <f t="array" aca="1" ref="D233" ca="1">smrLinInterp(C233,TimeX,RainX)</f>
        <v>#NAME?</v>
      </c>
      <c r="I233" s="5">
        <v>229</v>
      </c>
      <c r="J233" s="9">
        <v>0.46090000000000003</v>
      </c>
      <c r="K233" s="9">
        <v>0.81549563690634608</v>
      </c>
      <c r="L233" s="9">
        <v>1.1024</v>
      </c>
      <c r="M233" s="9">
        <v>1.732</v>
      </c>
      <c r="AU233" s="2"/>
      <c r="AV233" s="2"/>
      <c r="AW233" s="2"/>
    </row>
    <row r="234" spans="3:49" x14ac:dyDescent="0.2">
      <c r="C234" s="16">
        <f t="shared" si="3"/>
        <v>230</v>
      </c>
      <c r="D234" t="e">
        <f t="array" aca="1" ref="D234" ca="1">smrLinInterp(C234,TimeX,RainX)</f>
        <v>#NAME?</v>
      </c>
      <c r="I234" s="5">
        <v>230</v>
      </c>
      <c r="J234" s="9">
        <v>0.46300000000000002</v>
      </c>
      <c r="K234" s="9">
        <v>0.81920488816742965</v>
      </c>
      <c r="L234" s="9">
        <v>1.1079999999999999</v>
      </c>
      <c r="M234" s="9">
        <v>1.74</v>
      </c>
      <c r="AU234" s="2"/>
      <c r="AV234" s="2"/>
      <c r="AW234" s="2"/>
    </row>
    <row r="235" spans="3:49" x14ac:dyDescent="0.2">
      <c r="C235" s="16">
        <f t="shared" si="3"/>
        <v>231</v>
      </c>
      <c r="D235" t="e">
        <f t="array" aca="1" ref="D235" ca="1">smrLinInterp(C235,TimeX,RainX)</f>
        <v>#NAME?</v>
      </c>
      <c r="I235" s="5">
        <v>231</v>
      </c>
      <c r="J235" s="9">
        <v>0.46510000000000001</v>
      </c>
      <c r="K235" s="9">
        <v>0.82291413942851332</v>
      </c>
      <c r="L235" s="9">
        <v>1.1135999999999999</v>
      </c>
      <c r="M235" s="9">
        <v>1.748</v>
      </c>
      <c r="AU235" s="2"/>
      <c r="AV235" s="2"/>
      <c r="AW235" s="2"/>
    </row>
    <row r="236" spans="3:49" x14ac:dyDescent="0.2">
      <c r="C236" s="16">
        <f t="shared" si="3"/>
        <v>232</v>
      </c>
      <c r="D236" t="e">
        <f t="array" aca="1" ref="D236" ca="1">smrLinInterp(C236,TimeX,RainX)</f>
        <v>#NAME?</v>
      </c>
      <c r="I236" s="5">
        <v>232</v>
      </c>
      <c r="J236" s="9">
        <v>0.4672</v>
      </c>
      <c r="K236" s="9">
        <v>0.82662339068959689</v>
      </c>
      <c r="L236" s="9">
        <v>1.1192</v>
      </c>
      <c r="M236" s="9">
        <v>1.756</v>
      </c>
      <c r="AU236" s="2"/>
      <c r="AV236" s="2"/>
      <c r="AW236" s="2"/>
    </row>
    <row r="237" spans="3:49" x14ac:dyDescent="0.2">
      <c r="C237" s="16">
        <f t="shared" si="3"/>
        <v>233</v>
      </c>
      <c r="D237" t="e">
        <f t="array" aca="1" ref="D237" ca="1">smrLinInterp(C237,TimeX,RainX)</f>
        <v>#NAME?</v>
      </c>
      <c r="I237" s="5">
        <v>233</v>
      </c>
      <c r="J237" s="9">
        <v>0.46929999999999999</v>
      </c>
      <c r="K237" s="9">
        <v>0.83033264195068046</v>
      </c>
      <c r="L237" s="9">
        <v>1.1248</v>
      </c>
      <c r="M237" s="9">
        <v>1.764</v>
      </c>
      <c r="AU237" s="2"/>
      <c r="AV237" s="2"/>
      <c r="AW237" s="2"/>
    </row>
    <row r="238" spans="3:49" x14ac:dyDescent="0.2">
      <c r="C238" s="16">
        <f t="shared" si="3"/>
        <v>234</v>
      </c>
      <c r="D238" t="e">
        <f t="array" aca="1" ref="D238" ca="1">smrLinInterp(C238,TimeX,RainX)</f>
        <v>#NAME?</v>
      </c>
      <c r="I238" s="5">
        <v>234</v>
      </c>
      <c r="J238" s="9">
        <v>0.47139999999999999</v>
      </c>
      <c r="K238" s="9">
        <v>0.83404189321176414</v>
      </c>
      <c r="L238" s="9">
        <v>1.1304000000000001</v>
      </c>
      <c r="M238" s="9">
        <v>1.772</v>
      </c>
      <c r="AU238" s="2"/>
      <c r="AV238" s="2"/>
      <c r="AW238" s="2"/>
    </row>
    <row r="239" spans="3:49" x14ac:dyDescent="0.2">
      <c r="C239" s="16">
        <f t="shared" si="3"/>
        <v>235</v>
      </c>
      <c r="D239" t="e">
        <f t="array" aca="1" ref="D239" ca="1">smrLinInterp(C239,TimeX,RainX)</f>
        <v>#NAME?</v>
      </c>
      <c r="I239" s="5">
        <v>235</v>
      </c>
      <c r="J239" s="9">
        <v>0.47350000000000003</v>
      </c>
      <c r="K239" s="9">
        <v>0.83775114447284771</v>
      </c>
      <c r="L239" s="9">
        <v>1.1359999999999999</v>
      </c>
      <c r="M239" s="9">
        <v>1.78</v>
      </c>
      <c r="AU239" s="2"/>
      <c r="AV239" s="2"/>
      <c r="AW239" s="2"/>
    </row>
    <row r="240" spans="3:49" x14ac:dyDescent="0.2">
      <c r="C240" s="16">
        <f t="shared" si="3"/>
        <v>236</v>
      </c>
      <c r="D240" t="e">
        <f t="array" aca="1" ref="D240" ca="1">smrLinInterp(C240,TimeX,RainX)</f>
        <v>#NAME?</v>
      </c>
      <c r="I240" s="5">
        <v>236</v>
      </c>
      <c r="J240" s="9">
        <v>0.47560000000000002</v>
      </c>
      <c r="K240" s="9">
        <v>0.84146039573393128</v>
      </c>
      <c r="L240" s="9">
        <v>1.1415999999999999</v>
      </c>
      <c r="M240" s="9">
        <v>1.788</v>
      </c>
      <c r="AU240" s="2"/>
      <c r="AV240" s="2"/>
      <c r="AW240" s="2"/>
    </row>
    <row r="241" spans="3:50" x14ac:dyDescent="0.2">
      <c r="C241" s="16">
        <f t="shared" si="3"/>
        <v>237</v>
      </c>
      <c r="D241" t="e">
        <f t="array" aca="1" ref="D241" ca="1">smrLinInterp(C241,TimeX,RainX)</f>
        <v>#NAME?</v>
      </c>
      <c r="I241" s="5">
        <v>237</v>
      </c>
      <c r="J241" s="9">
        <v>0.47770000000000001</v>
      </c>
      <c r="K241" s="9">
        <v>0.84516964699501484</v>
      </c>
      <c r="L241" s="9">
        <v>1.1472</v>
      </c>
      <c r="M241" s="9">
        <v>1.796</v>
      </c>
      <c r="AU241" s="2"/>
      <c r="AV241" s="2"/>
      <c r="AW241" s="2"/>
    </row>
    <row r="242" spans="3:50" x14ac:dyDescent="0.2">
      <c r="C242" s="16">
        <f t="shared" si="3"/>
        <v>238</v>
      </c>
      <c r="D242" t="e">
        <f t="array" aca="1" ref="D242" ca="1">smrLinInterp(C242,TimeX,RainX)</f>
        <v>#NAME?</v>
      </c>
      <c r="I242" s="5">
        <v>238</v>
      </c>
      <c r="J242" s="9">
        <v>0.4798</v>
      </c>
      <c r="K242" s="9">
        <v>0.84887889825609852</v>
      </c>
      <c r="L242" s="9">
        <v>1.1528</v>
      </c>
      <c r="M242" s="9">
        <v>1.8039999999999998</v>
      </c>
      <c r="AU242" s="2"/>
      <c r="AV242" s="2"/>
      <c r="AW242" s="2"/>
    </row>
    <row r="243" spans="3:50" x14ac:dyDescent="0.2">
      <c r="C243" s="16">
        <f t="shared" si="3"/>
        <v>239</v>
      </c>
      <c r="D243" t="e">
        <f t="array" aca="1" ref="D243" ca="1">smrLinInterp(C243,TimeX,RainX)</f>
        <v>#NAME?</v>
      </c>
      <c r="I243" s="5">
        <v>239</v>
      </c>
      <c r="J243" s="9">
        <v>0.4819</v>
      </c>
      <c r="K243" s="9">
        <v>0.85258814951718209</v>
      </c>
      <c r="L243" s="9">
        <v>1.1583999999999999</v>
      </c>
      <c r="M243" s="9">
        <v>1.8119999999999998</v>
      </c>
      <c r="AU243" s="2"/>
      <c r="AV243" s="2"/>
      <c r="AW243" s="2"/>
    </row>
    <row r="244" spans="3:50" x14ac:dyDescent="0.2">
      <c r="C244" s="16">
        <f t="shared" si="3"/>
        <v>240</v>
      </c>
      <c r="D244" t="e">
        <f t="array" aca="1" ref="D244" ca="1">smrLinInterp(C244,TimeX,RainX)</f>
        <v>#NAME?</v>
      </c>
      <c r="I244" s="5">
        <v>240</v>
      </c>
      <c r="J244" s="9">
        <v>0.48399999999999999</v>
      </c>
      <c r="K244" s="9">
        <v>0.85629740077826566</v>
      </c>
      <c r="L244" s="9">
        <v>1.1639999999999999</v>
      </c>
      <c r="M244" s="9">
        <v>1.8199999999999998</v>
      </c>
      <c r="AU244" s="2"/>
      <c r="AV244" s="2"/>
      <c r="AW244" s="2"/>
    </row>
    <row r="245" spans="3:50" x14ac:dyDescent="0.2">
      <c r="C245" s="16">
        <f t="shared" si="3"/>
        <v>241</v>
      </c>
      <c r="D245" t="e">
        <f t="array" aca="1" ref="D245" ca="1">smrLinInterp(C245,TimeX,RainX)</f>
        <v>#NAME?</v>
      </c>
      <c r="I245" s="5">
        <v>241</v>
      </c>
      <c r="J245" s="9">
        <v>0.48610000000000003</v>
      </c>
      <c r="K245" s="9">
        <v>0.86000665203934923</v>
      </c>
      <c r="L245" s="9">
        <v>1.1696</v>
      </c>
      <c r="M245" s="9">
        <v>1.8279999999999998</v>
      </c>
      <c r="AU245" s="2"/>
      <c r="AV245" s="2"/>
      <c r="AW245" s="2"/>
      <c r="AX245" s="2"/>
    </row>
    <row r="246" spans="3:50" x14ac:dyDescent="0.2">
      <c r="C246" s="16">
        <f t="shared" si="3"/>
        <v>242</v>
      </c>
      <c r="D246" t="e">
        <f t="array" aca="1" ref="D246" ca="1">smrLinInterp(C246,TimeX,RainX)</f>
        <v>#NAME?</v>
      </c>
      <c r="I246" s="5">
        <v>242</v>
      </c>
      <c r="J246" s="9">
        <v>0.48820000000000002</v>
      </c>
      <c r="K246" s="9">
        <v>0.86371590330043291</v>
      </c>
      <c r="L246" s="9">
        <v>1.1752</v>
      </c>
      <c r="M246" s="9">
        <v>1.8359999999999999</v>
      </c>
      <c r="AU246" s="2"/>
      <c r="AV246" s="2"/>
      <c r="AW246" s="2"/>
      <c r="AX246" s="2"/>
    </row>
    <row r="247" spans="3:50" x14ac:dyDescent="0.2">
      <c r="C247" s="16">
        <f t="shared" si="3"/>
        <v>243</v>
      </c>
      <c r="D247" t="e">
        <f t="array" aca="1" ref="D247" ca="1">smrLinInterp(C247,TimeX,RainX)</f>
        <v>#NAME?</v>
      </c>
      <c r="I247" s="5">
        <v>243</v>
      </c>
      <c r="J247" s="9">
        <v>0.49030000000000001</v>
      </c>
      <c r="K247" s="9">
        <v>0.86742515456151648</v>
      </c>
      <c r="L247" s="9">
        <v>1.1808000000000001</v>
      </c>
      <c r="M247" s="9">
        <v>1.8439999999999999</v>
      </c>
      <c r="AU247" s="2"/>
      <c r="AV247" s="2"/>
      <c r="AW247" s="2"/>
      <c r="AX247" s="2"/>
    </row>
    <row r="248" spans="3:50" x14ac:dyDescent="0.2">
      <c r="C248" s="16">
        <f t="shared" si="3"/>
        <v>244</v>
      </c>
      <c r="D248" t="e">
        <f t="array" aca="1" ref="D248" ca="1">smrLinInterp(C248,TimeX,RainX)</f>
        <v>#NAME?</v>
      </c>
      <c r="I248" s="5">
        <v>244</v>
      </c>
      <c r="J248" s="9">
        <v>0.4924</v>
      </c>
      <c r="K248" s="9">
        <v>0.87113440582260004</v>
      </c>
      <c r="L248" s="9">
        <v>1.1863999999999999</v>
      </c>
      <c r="M248" s="9">
        <v>1.8519999999999999</v>
      </c>
      <c r="AU248" s="2"/>
      <c r="AV248" s="2"/>
      <c r="AW248" s="2"/>
      <c r="AX248" s="2"/>
    </row>
    <row r="249" spans="3:50" x14ac:dyDescent="0.2">
      <c r="C249" s="16">
        <f t="shared" si="3"/>
        <v>245</v>
      </c>
      <c r="D249" t="e">
        <f t="array" aca="1" ref="D249" ca="1">smrLinInterp(C249,TimeX,RainX)</f>
        <v>#NAME?</v>
      </c>
      <c r="I249" s="5">
        <v>245</v>
      </c>
      <c r="J249" s="9">
        <v>0.4945</v>
      </c>
      <c r="K249" s="9">
        <v>0.87484365708368372</v>
      </c>
      <c r="L249" s="9">
        <v>1.1919999999999999</v>
      </c>
      <c r="M249" s="9">
        <v>1.8599999999999999</v>
      </c>
      <c r="AU249" s="2"/>
      <c r="AV249" s="2"/>
      <c r="AW249" s="2"/>
      <c r="AX249" s="2"/>
    </row>
    <row r="250" spans="3:50" x14ac:dyDescent="0.2">
      <c r="C250" s="16">
        <f t="shared" si="3"/>
        <v>246</v>
      </c>
      <c r="D250" t="e">
        <f t="array" aca="1" ref="D250" ca="1">smrLinInterp(C250,TimeX,RainX)</f>
        <v>#NAME?</v>
      </c>
      <c r="I250" s="5">
        <v>246</v>
      </c>
      <c r="J250" s="9">
        <v>0.49659999999999999</v>
      </c>
      <c r="K250" s="9">
        <v>0.87855290834476729</v>
      </c>
      <c r="L250" s="9">
        <v>1.1976</v>
      </c>
      <c r="M250" s="9">
        <v>1.8679999999999999</v>
      </c>
      <c r="AU250" s="2"/>
      <c r="AV250" s="2"/>
      <c r="AW250" s="2"/>
      <c r="AX250" s="2"/>
    </row>
    <row r="251" spans="3:50" x14ac:dyDescent="0.2">
      <c r="C251" s="16">
        <f t="shared" si="3"/>
        <v>247</v>
      </c>
      <c r="D251" t="e">
        <f t="array" aca="1" ref="D251" ca="1">smrLinInterp(C251,TimeX,RainX)</f>
        <v>#NAME?</v>
      </c>
      <c r="I251" s="5">
        <v>247</v>
      </c>
      <c r="J251" s="9">
        <v>0.49870000000000003</v>
      </c>
      <c r="K251" s="9">
        <v>0.88226215960585086</v>
      </c>
      <c r="L251" s="9">
        <v>1.2032</v>
      </c>
      <c r="M251" s="9">
        <v>1.8759999999999999</v>
      </c>
      <c r="AU251" s="2"/>
      <c r="AV251" s="2"/>
      <c r="AW251" s="2"/>
      <c r="AX251" s="2"/>
    </row>
    <row r="252" spans="3:50" x14ac:dyDescent="0.2">
      <c r="C252" s="16">
        <f t="shared" si="3"/>
        <v>248</v>
      </c>
      <c r="D252" t="e">
        <f t="array" aca="1" ref="D252" ca="1">smrLinInterp(C252,TimeX,RainX)</f>
        <v>#NAME?</v>
      </c>
      <c r="I252" s="5">
        <v>248</v>
      </c>
      <c r="J252" s="9">
        <v>0.50080000000000002</v>
      </c>
      <c r="K252" s="9">
        <v>0.88597141086693443</v>
      </c>
      <c r="L252" s="9">
        <v>1.2087999999999999</v>
      </c>
      <c r="M252" s="9">
        <v>1.8839999999999999</v>
      </c>
      <c r="AU252" s="2"/>
      <c r="AV252" s="2"/>
      <c r="AW252" s="2"/>
      <c r="AX252" s="2"/>
    </row>
    <row r="253" spans="3:50" x14ac:dyDescent="0.2">
      <c r="C253" s="16">
        <f t="shared" si="3"/>
        <v>249</v>
      </c>
      <c r="D253" t="e">
        <f t="array" aca="1" ref="D253" ca="1">smrLinInterp(C253,TimeX,RainX)</f>
        <v>#NAME?</v>
      </c>
      <c r="I253" s="5">
        <v>249</v>
      </c>
      <c r="J253" s="9">
        <v>0.50290000000000001</v>
      </c>
      <c r="K253" s="9">
        <v>0.88968066212801811</v>
      </c>
      <c r="L253" s="9">
        <v>1.2143999999999999</v>
      </c>
      <c r="M253" s="9">
        <v>1.8919999999999999</v>
      </c>
      <c r="AU253" s="2"/>
      <c r="AV253" s="2"/>
      <c r="AW253" s="2"/>
      <c r="AX253" s="2"/>
    </row>
    <row r="254" spans="3:50" x14ac:dyDescent="0.2">
      <c r="C254" s="16">
        <f t="shared" si="3"/>
        <v>250</v>
      </c>
      <c r="D254" t="e">
        <f t="array" aca="1" ref="D254" ca="1">smrLinInterp(C254,TimeX,RainX)</f>
        <v>#NAME?</v>
      </c>
      <c r="I254" s="5">
        <v>250</v>
      </c>
      <c r="J254" s="9">
        <v>0.505</v>
      </c>
      <c r="K254" s="9">
        <v>0.89338991338910168</v>
      </c>
      <c r="L254" s="9">
        <v>1.22</v>
      </c>
      <c r="M254" s="9">
        <v>1.9</v>
      </c>
      <c r="AU254" s="2"/>
      <c r="AV254" s="2"/>
      <c r="AW254" s="2"/>
      <c r="AX254" s="2"/>
    </row>
    <row r="255" spans="3:50" x14ac:dyDescent="0.2">
      <c r="C255" s="16">
        <f t="shared" si="3"/>
        <v>251</v>
      </c>
      <c r="D255" t="e">
        <f t="array" aca="1" ref="D255" ca="1">smrLinInterp(C255,TimeX,RainX)</f>
        <v>#NAME?</v>
      </c>
      <c r="I255" s="5">
        <v>251</v>
      </c>
      <c r="J255" s="9">
        <v>0.5071</v>
      </c>
      <c r="K255" s="9">
        <v>0.89709916465018524</v>
      </c>
      <c r="L255" s="9">
        <v>1.2256</v>
      </c>
      <c r="M255" s="9">
        <v>1.9079999999999999</v>
      </c>
      <c r="AU255" s="2"/>
      <c r="AV255" s="2"/>
      <c r="AW255" s="2"/>
      <c r="AX255" s="2"/>
    </row>
    <row r="256" spans="3:50" x14ac:dyDescent="0.2">
      <c r="C256" s="16">
        <f t="shared" si="3"/>
        <v>252</v>
      </c>
      <c r="D256" t="e">
        <f t="array" aca="1" ref="D256" ca="1">smrLinInterp(C256,TimeX,RainX)</f>
        <v>#NAME?</v>
      </c>
      <c r="I256" s="5">
        <v>252</v>
      </c>
      <c r="J256" s="9">
        <v>0.50919999999999999</v>
      </c>
      <c r="K256" s="9">
        <v>0.90080841591126892</v>
      </c>
      <c r="L256" s="9">
        <v>1.2312000000000001</v>
      </c>
      <c r="M256" s="9">
        <v>1.9159999999999999</v>
      </c>
      <c r="AU256" s="2"/>
      <c r="AV256" s="2"/>
      <c r="AW256" s="2"/>
      <c r="AX256" s="2"/>
    </row>
    <row r="257" spans="3:50" x14ac:dyDescent="0.2">
      <c r="C257" s="16">
        <f t="shared" si="3"/>
        <v>253</v>
      </c>
      <c r="D257" t="e">
        <f t="array" aca="1" ref="D257" ca="1">smrLinInterp(C257,TimeX,RainX)</f>
        <v>#NAME?</v>
      </c>
      <c r="I257" s="5">
        <v>253</v>
      </c>
      <c r="J257" s="9">
        <v>0.51129999999999998</v>
      </c>
      <c r="K257" s="9">
        <v>0.90451766717235249</v>
      </c>
      <c r="L257" s="9">
        <v>1.2367999999999999</v>
      </c>
      <c r="M257" s="9">
        <v>1.9239999999999999</v>
      </c>
      <c r="AU257" s="2"/>
      <c r="AV257" s="2"/>
      <c r="AW257" s="2"/>
      <c r="AX257" s="2"/>
    </row>
    <row r="258" spans="3:50" x14ac:dyDescent="0.2">
      <c r="C258" s="16">
        <f t="shared" si="3"/>
        <v>254</v>
      </c>
      <c r="D258" t="e">
        <f t="array" aca="1" ref="D258" ca="1">smrLinInterp(C258,TimeX,RainX)</f>
        <v>#NAME?</v>
      </c>
      <c r="I258" s="5">
        <v>254</v>
      </c>
      <c r="J258" s="9">
        <v>0.51339999999999997</v>
      </c>
      <c r="K258" s="9">
        <v>0.90822691843343606</v>
      </c>
      <c r="L258" s="9">
        <v>1.2423999999999999</v>
      </c>
      <c r="M258" s="9">
        <v>1.9319999999999999</v>
      </c>
      <c r="AU258" s="2"/>
      <c r="AV258" s="2"/>
      <c r="AW258" s="2"/>
      <c r="AX258" s="2"/>
    </row>
    <row r="259" spans="3:50" x14ac:dyDescent="0.2">
      <c r="C259" s="16">
        <f t="shared" si="3"/>
        <v>255</v>
      </c>
      <c r="D259" t="e">
        <f t="array" aca="1" ref="D259" ca="1">smrLinInterp(C259,TimeX,RainX)</f>
        <v>#NAME?</v>
      </c>
      <c r="I259" s="5">
        <v>255</v>
      </c>
      <c r="J259" s="9">
        <v>0.51549999999999996</v>
      </c>
      <c r="K259" s="9">
        <v>0.91193616969451963</v>
      </c>
      <c r="L259" s="9">
        <v>1.248</v>
      </c>
      <c r="M259" s="9">
        <v>1.94</v>
      </c>
      <c r="AU259" s="2"/>
      <c r="AV259" s="2"/>
      <c r="AW259" s="2"/>
      <c r="AX259" s="2"/>
    </row>
    <row r="260" spans="3:50" x14ac:dyDescent="0.2">
      <c r="C260" s="16">
        <f t="shared" si="3"/>
        <v>256</v>
      </c>
      <c r="D260" t="e">
        <f t="array" aca="1" ref="D260" ca="1">smrLinInterp(C260,TimeX,RainX)</f>
        <v>#NAME?</v>
      </c>
      <c r="I260" s="5">
        <v>256</v>
      </c>
      <c r="J260" s="9">
        <v>0.51759999999999995</v>
      </c>
      <c r="K260" s="9">
        <v>0.91564542095560331</v>
      </c>
      <c r="L260" s="9">
        <v>1.2536</v>
      </c>
      <c r="M260" s="9">
        <v>1.948</v>
      </c>
      <c r="AU260" s="2"/>
      <c r="AV260" s="2"/>
      <c r="AW260" s="2"/>
      <c r="AX260" s="2"/>
    </row>
    <row r="261" spans="3:50" x14ac:dyDescent="0.2">
      <c r="C261" s="16">
        <f t="shared" si="3"/>
        <v>257</v>
      </c>
      <c r="D261" t="e">
        <f t="array" aca="1" ref="D261" ca="1">smrLinInterp(C261,TimeX,RainX)</f>
        <v>#NAME?</v>
      </c>
      <c r="I261" s="5">
        <v>257</v>
      </c>
      <c r="J261" s="9">
        <v>0.51970000000000005</v>
      </c>
      <c r="K261" s="9">
        <v>0.91935467221668687</v>
      </c>
      <c r="L261" s="9">
        <v>1.2591999999999999</v>
      </c>
      <c r="M261" s="9">
        <v>1.956</v>
      </c>
      <c r="AU261" s="2"/>
      <c r="AV261" s="2"/>
      <c r="AW261" s="2"/>
      <c r="AX261" s="2"/>
    </row>
    <row r="262" spans="3:50" x14ac:dyDescent="0.2">
      <c r="C262" s="16">
        <f t="shared" ref="C262:C325" si="4">1+C261</f>
        <v>258</v>
      </c>
      <c r="D262" t="e">
        <f t="array" aca="1" ref="D262" ca="1">smrLinInterp(C262,TimeX,RainX)</f>
        <v>#NAME?</v>
      </c>
      <c r="I262" s="5">
        <v>258</v>
      </c>
      <c r="J262" s="9">
        <v>0.52180000000000004</v>
      </c>
      <c r="K262" s="9">
        <v>0.92306392347777044</v>
      </c>
      <c r="L262" s="9">
        <v>1.2647999999999999</v>
      </c>
      <c r="M262" s="9">
        <v>1.964</v>
      </c>
      <c r="AU262" s="2"/>
      <c r="AV262" s="2"/>
      <c r="AW262" s="2"/>
      <c r="AX262" s="2"/>
    </row>
    <row r="263" spans="3:50" x14ac:dyDescent="0.2">
      <c r="C263" s="16">
        <f t="shared" si="4"/>
        <v>259</v>
      </c>
      <c r="D263" t="e">
        <f t="array" aca="1" ref="D263" ca="1">smrLinInterp(C263,TimeX,RainX)</f>
        <v>#NAME?</v>
      </c>
      <c r="I263" s="5">
        <v>259</v>
      </c>
      <c r="J263" s="9">
        <v>0.52390000000000003</v>
      </c>
      <c r="K263" s="9">
        <v>0.92677317473885412</v>
      </c>
      <c r="L263" s="9">
        <v>1.2704</v>
      </c>
      <c r="M263" s="9">
        <v>1.972</v>
      </c>
      <c r="AU263" s="2"/>
      <c r="AV263" s="2"/>
      <c r="AW263" s="2"/>
      <c r="AX263" s="2"/>
    </row>
    <row r="264" spans="3:50" x14ac:dyDescent="0.2">
      <c r="C264" s="16">
        <f t="shared" si="4"/>
        <v>260</v>
      </c>
      <c r="D264" t="e">
        <f t="array" aca="1" ref="D264" ca="1">smrLinInterp(C264,TimeX,RainX)</f>
        <v>#NAME?</v>
      </c>
      <c r="I264" s="5">
        <v>260</v>
      </c>
      <c r="J264" s="9">
        <v>0.52600000000000002</v>
      </c>
      <c r="K264" s="9">
        <v>0.93048242599993769</v>
      </c>
      <c r="L264" s="9">
        <v>1.276</v>
      </c>
      <c r="M264" s="9">
        <v>1.98</v>
      </c>
      <c r="AU264" s="2"/>
      <c r="AV264" s="2"/>
      <c r="AW264" s="2"/>
      <c r="AX264" s="2"/>
    </row>
    <row r="265" spans="3:50" x14ac:dyDescent="0.2">
      <c r="C265" s="16">
        <f t="shared" si="4"/>
        <v>261</v>
      </c>
      <c r="D265" t="e">
        <f t="array" aca="1" ref="D265" ca="1">smrLinInterp(C265,TimeX,RainX)</f>
        <v>#NAME?</v>
      </c>
      <c r="I265" s="5">
        <v>261</v>
      </c>
      <c r="J265" s="9">
        <v>0.52810000000000001</v>
      </c>
      <c r="K265" s="9">
        <v>0.93419167726102126</v>
      </c>
      <c r="L265" s="9">
        <v>1.2816000000000001</v>
      </c>
      <c r="M265" s="9">
        <v>1.988</v>
      </c>
      <c r="AU265" s="2"/>
      <c r="AV265" s="2"/>
      <c r="AW265" s="2"/>
      <c r="AX265" s="2"/>
    </row>
    <row r="266" spans="3:50" x14ac:dyDescent="0.2">
      <c r="C266" s="16">
        <f t="shared" si="4"/>
        <v>262</v>
      </c>
      <c r="D266" t="e">
        <f t="array" aca="1" ref="D266" ca="1">smrLinInterp(C266,TimeX,RainX)</f>
        <v>#NAME?</v>
      </c>
      <c r="I266" s="5">
        <v>262</v>
      </c>
      <c r="J266" s="9">
        <v>0.5302</v>
      </c>
      <c r="K266" s="9">
        <v>0.93790092852210483</v>
      </c>
      <c r="L266" s="9">
        <v>1.2871999999999999</v>
      </c>
      <c r="M266" s="9">
        <v>1.996</v>
      </c>
      <c r="AU266" s="2"/>
      <c r="AV266" s="2"/>
      <c r="AW266" s="2"/>
      <c r="AX266" s="2"/>
    </row>
    <row r="267" spans="3:50" x14ac:dyDescent="0.2">
      <c r="C267" s="16">
        <f t="shared" si="4"/>
        <v>263</v>
      </c>
      <c r="D267" t="e">
        <f t="array" aca="1" ref="D267" ca="1">smrLinInterp(C267,TimeX,RainX)</f>
        <v>#NAME?</v>
      </c>
      <c r="I267" s="5">
        <v>263</v>
      </c>
      <c r="J267" s="9">
        <v>0.5323</v>
      </c>
      <c r="K267" s="9">
        <v>0.94161017978318851</v>
      </c>
      <c r="L267" s="9">
        <v>1.2927999999999999</v>
      </c>
      <c r="M267" s="9">
        <v>2.004</v>
      </c>
      <c r="AU267" s="2"/>
      <c r="AV267" s="2"/>
      <c r="AW267" s="2"/>
      <c r="AX267" s="2"/>
    </row>
    <row r="268" spans="3:50" x14ac:dyDescent="0.2">
      <c r="C268" s="16">
        <f t="shared" si="4"/>
        <v>264</v>
      </c>
      <c r="D268" t="e">
        <f t="array" aca="1" ref="D268" ca="1">smrLinInterp(C268,TimeX,RainX)</f>
        <v>#NAME?</v>
      </c>
      <c r="I268" s="5">
        <v>264</v>
      </c>
      <c r="J268" s="9">
        <v>0.53439999999999999</v>
      </c>
      <c r="K268" s="9">
        <v>0.94531943104427207</v>
      </c>
      <c r="L268" s="9">
        <v>1.2984</v>
      </c>
      <c r="M268" s="9">
        <v>2.012</v>
      </c>
      <c r="AU268" s="2"/>
      <c r="AV268" s="2"/>
      <c r="AW268" s="2"/>
      <c r="AX268" s="2"/>
    </row>
    <row r="269" spans="3:50" x14ac:dyDescent="0.2">
      <c r="C269" s="16">
        <f t="shared" si="4"/>
        <v>265</v>
      </c>
      <c r="D269" t="e">
        <f t="array" aca="1" ref="D269" ca="1">smrLinInterp(C269,TimeX,RainX)</f>
        <v>#NAME?</v>
      </c>
      <c r="I269" s="5">
        <v>265</v>
      </c>
      <c r="J269" s="9">
        <v>0.53649999999999998</v>
      </c>
      <c r="K269" s="9">
        <v>0.94902868230535564</v>
      </c>
      <c r="L269" s="9">
        <v>1.304</v>
      </c>
      <c r="M269" s="9">
        <v>2.02</v>
      </c>
      <c r="AU269" s="2"/>
      <c r="AV269" s="2"/>
      <c r="AW269" s="2"/>
      <c r="AX269" s="2"/>
    </row>
    <row r="270" spans="3:50" x14ac:dyDescent="0.2">
      <c r="C270" s="16">
        <f t="shared" si="4"/>
        <v>266</v>
      </c>
      <c r="D270" t="e">
        <f t="array" aca="1" ref="D270" ca="1">smrLinInterp(C270,TimeX,RainX)</f>
        <v>#NAME?</v>
      </c>
      <c r="I270" s="5">
        <v>266</v>
      </c>
      <c r="J270" s="9">
        <v>0.53859999999999997</v>
      </c>
      <c r="K270" s="9">
        <v>0.95273793356643921</v>
      </c>
      <c r="L270" s="9">
        <v>1.3095999999999999</v>
      </c>
      <c r="M270" s="9">
        <v>2.028</v>
      </c>
      <c r="AU270" s="2"/>
      <c r="AV270" s="2"/>
      <c r="AW270" s="2"/>
      <c r="AX270" s="2"/>
    </row>
    <row r="271" spans="3:50" x14ac:dyDescent="0.2">
      <c r="C271" s="16">
        <f t="shared" si="4"/>
        <v>267</v>
      </c>
      <c r="D271" t="e">
        <f t="array" aca="1" ref="D271" ca="1">smrLinInterp(C271,TimeX,RainX)</f>
        <v>#NAME?</v>
      </c>
      <c r="I271" s="5">
        <v>267</v>
      </c>
      <c r="J271" s="9">
        <v>0.54069999999999996</v>
      </c>
      <c r="K271" s="9">
        <v>0.95644718482752289</v>
      </c>
      <c r="L271" s="9">
        <v>1.3151999999999999</v>
      </c>
      <c r="M271" s="9">
        <v>2.036</v>
      </c>
      <c r="AU271" s="2"/>
      <c r="AV271" s="2"/>
      <c r="AW271" s="2"/>
      <c r="AX271" s="2"/>
    </row>
    <row r="272" spans="3:50" x14ac:dyDescent="0.2">
      <c r="C272" s="16">
        <f t="shared" si="4"/>
        <v>268</v>
      </c>
      <c r="D272" t="e">
        <f t="array" aca="1" ref="D272" ca="1">smrLinInterp(C272,TimeX,RainX)</f>
        <v>#NAME?</v>
      </c>
      <c r="I272" s="5">
        <v>268</v>
      </c>
      <c r="J272" s="9">
        <v>0.54279999999999995</v>
      </c>
      <c r="K272" s="9">
        <v>0.96015643608860646</v>
      </c>
      <c r="L272" s="9">
        <v>1.3208</v>
      </c>
      <c r="M272" s="9">
        <v>2.044</v>
      </c>
      <c r="AU272" s="2"/>
      <c r="AV272" s="2"/>
      <c r="AW272" s="2"/>
      <c r="AX272" s="2"/>
    </row>
    <row r="273" spans="3:50" x14ac:dyDescent="0.2">
      <c r="C273" s="16">
        <f t="shared" si="4"/>
        <v>269</v>
      </c>
      <c r="D273" t="e">
        <f t="array" aca="1" ref="D273" ca="1">smrLinInterp(C273,TimeX,RainX)</f>
        <v>#NAME?</v>
      </c>
      <c r="I273" s="5">
        <v>269</v>
      </c>
      <c r="J273" s="9">
        <v>0.54490000000000005</v>
      </c>
      <c r="K273" s="9">
        <v>0.96386568734969003</v>
      </c>
      <c r="L273" s="9">
        <v>1.3264</v>
      </c>
      <c r="M273" s="9">
        <v>2.052</v>
      </c>
      <c r="AU273" s="2"/>
      <c r="AV273" s="2"/>
      <c r="AW273" s="2"/>
      <c r="AX273" s="2"/>
    </row>
    <row r="274" spans="3:50" x14ac:dyDescent="0.2">
      <c r="C274" s="16">
        <f t="shared" si="4"/>
        <v>270</v>
      </c>
      <c r="D274" t="e">
        <f t="array" aca="1" ref="D274" ca="1">smrLinInterp(C274,TimeX,RainX)</f>
        <v>#NAME?</v>
      </c>
      <c r="I274" s="5">
        <v>270</v>
      </c>
      <c r="J274" s="9">
        <v>0.54700000000000004</v>
      </c>
      <c r="K274" s="9">
        <v>0.9675749386107737</v>
      </c>
      <c r="L274" s="9">
        <v>1.3320000000000001</v>
      </c>
      <c r="M274" s="9">
        <v>2.06</v>
      </c>
      <c r="AU274" s="2"/>
      <c r="AV274" s="2"/>
      <c r="AW274" s="2"/>
      <c r="AX274" s="2"/>
    </row>
    <row r="275" spans="3:50" x14ac:dyDescent="0.2">
      <c r="C275" s="16">
        <f t="shared" si="4"/>
        <v>271</v>
      </c>
      <c r="D275" t="e">
        <f t="array" aca="1" ref="D275" ca="1">smrLinInterp(C275,TimeX,RainX)</f>
        <v>#NAME?</v>
      </c>
      <c r="I275" s="5">
        <v>271</v>
      </c>
      <c r="J275" s="9">
        <v>0.54910000000000003</v>
      </c>
      <c r="K275" s="9">
        <v>0.97128418987185727</v>
      </c>
      <c r="L275" s="9">
        <v>1.3375999999999999</v>
      </c>
      <c r="M275" s="9">
        <v>2.0680000000000001</v>
      </c>
      <c r="AU275" s="2"/>
      <c r="AV275" s="2"/>
      <c r="AW275" s="2"/>
      <c r="AX275" s="2"/>
    </row>
    <row r="276" spans="3:50" x14ac:dyDescent="0.2">
      <c r="C276" s="16">
        <f t="shared" si="4"/>
        <v>272</v>
      </c>
      <c r="D276" t="e">
        <f t="array" aca="1" ref="D276" ca="1">smrLinInterp(C276,TimeX,RainX)</f>
        <v>#NAME?</v>
      </c>
      <c r="I276" s="5">
        <v>272</v>
      </c>
      <c r="J276" s="9">
        <v>0.55120000000000002</v>
      </c>
      <c r="K276" s="9">
        <v>0.97499344113294084</v>
      </c>
      <c r="L276" s="9">
        <v>1.3431999999999999</v>
      </c>
      <c r="M276" s="9">
        <v>2.0760000000000001</v>
      </c>
      <c r="AU276" s="2"/>
      <c r="AV276" s="2"/>
      <c r="AW276" s="2"/>
      <c r="AX276" s="2"/>
    </row>
    <row r="277" spans="3:50" x14ac:dyDescent="0.2">
      <c r="C277" s="16">
        <f t="shared" si="4"/>
        <v>273</v>
      </c>
      <c r="D277" t="e">
        <f t="array" aca="1" ref="D277" ca="1">smrLinInterp(C277,TimeX,RainX)</f>
        <v>#NAME?</v>
      </c>
      <c r="I277" s="5">
        <v>273</v>
      </c>
      <c r="J277" s="9">
        <v>0.55330000000000001</v>
      </c>
      <c r="K277" s="9">
        <v>0.97870269239402441</v>
      </c>
      <c r="L277" s="9">
        <v>1.3488</v>
      </c>
      <c r="M277" s="9">
        <v>2.0840000000000001</v>
      </c>
      <c r="O277" s="2"/>
      <c r="P277" s="2"/>
      <c r="Q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</row>
    <row r="278" spans="3:50" x14ac:dyDescent="0.2">
      <c r="C278" s="16">
        <f t="shared" si="4"/>
        <v>274</v>
      </c>
      <c r="D278" t="e">
        <f t="array" aca="1" ref="D278" ca="1">smrLinInterp(C278,TimeX,RainX)</f>
        <v>#NAME?</v>
      </c>
      <c r="I278" s="5">
        <v>274</v>
      </c>
      <c r="J278" s="9">
        <v>0.5554</v>
      </c>
      <c r="K278" s="9">
        <v>0.98241194365510809</v>
      </c>
      <c r="L278" s="9">
        <v>1.3544</v>
      </c>
      <c r="M278" s="9">
        <v>2.0920000000000001</v>
      </c>
      <c r="O278" s="2"/>
      <c r="P278" s="2"/>
      <c r="Q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</row>
    <row r="279" spans="3:50" x14ac:dyDescent="0.2">
      <c r="C279" s="16">
        <f t="shared" si="4"/>
        <v>275</v>
      </c>
      <c r="D279" t="e">
        <f t="array" aca="1" ref="D279" ca="1">smrLinInterp(C279,TimeX,RainX)</f>
        <v>#NAME?</v>
      </c>
      <c r="I279" s="5">
        <v>275</v>
      </c>
      <c r="J279" s="9">
        <v>0.5575</v>
      </c>
      <c r="K279" s="9">
        <v>0.98612119491619166</v>
      </c>
      <c r="L279" s="9">
        <v>1.3599999999999999</v>
      </c>
      <c r="M279" s="9">
        <v>2.0999999999999996</v>
      </c>
      <c r="O279" s="2"/>
      <c r="P279" s="2"/>
      <c r="Q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</row>
    <row r="280" spans="3:50" x14ac:dyDescent="0.2">
      <c r="C280" s="16">
        <f t="shared" si="4"/>
        <v>276</v>
      </c>
      <c r="D280" t="e">
        <f t="array" aca="1" ref="D280" ca="1">smrLinInterp(C280,TimeX,RainX)</f>
        <v>#NAME?</v>
      </c>
      <c r="I280" s="5">
        <v>276</v>
      </c>
      <c r="J280" s="9">
        <v>0.55959999999999999</v>
      </c>
      <c r="K280" s="9">
        <v>0.98983044617727522</v>
      </c>
      <c r="L280" s="9">
        <v>1.3655999999999999</v>
      </c>
      <c r="M280" s="9">
        <v>2.1079999999999997</v>
      </c>
      <c r="O280" s="2"/>
      <c r="P280" s="2"/>
      <c r="Q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</row>
    <row r="281" spans="3:50" x14ac:dyDescent="0.2">
      <c r="C281" s="16">
        <f t="shared" si="4"/>
        <v>277</v>
      </c>
      <c r="D281" t="e">
        <f t="array" aca="1" ref="D281" ca="1">smrLinInterp(C281,TimeX,RainX)</f>
        <v>#NAME?</v>
      </c>
      <c r="I281" s="5">
        <v>277</v>
      </c>
      <c r="J281" s="9">
        <v>0.56169999999999998</v>
      </c>
      <c r="K281" s="9">
        <v>0.9935396974383589</v>
      </c>
      <c r="L281" s="9">
        <v>1.3712</v>
      </c>
      <c r="M281" s="9">
        <v>2.1159999999999997</v>
      </c>
      <c r="O281" s="2"/>
      <c r="P281" s="2"/>
      <c r="Q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</row>
    <row r="282" spans="3:50" x14ac:dyDescent="0.2">
      <c r="C282" s="16">
        <f t="shared" si="4"/>
        <v>278</v>
      </c>
      <c r="D282" t="e">
        <f t="array" aca="1" ref="D282" ca="1">smrLinInterp(C282,TimeX,RainX)</f>
        <v>#NAME?</v>
      </c>
      <c r="I282" s="5">
        <v>278</v>
      </c>
      <c r="J282" s="9">
        <v>0.56379999999999997</v>
      </c>
      <c r="K282" s="9">
        <v>0.99724894869944247</v>
      </c>
      <c r="L282" s="9">
        <v>1.3768</v>
      </c>
      <c r="M282" s="9">
        <v>2.1239999999999997</v>
      </c>
      <c r="O282" s="2"/>
      <c r="P282" s="2"/>
      <c r="Q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</row>
    <row r="283" spans="3:50" x14ac:dyDescent="0.2">
      <c r="C283" s="16">
        <f t="shared" si="4"/>
        <v>279</v>
      </c>
      <c r="D283" t="e">
        <f t="array" aca="1" ref="D283" ca="1">smrLinInterp(C283,TimeX,RainX)</f>
        <v>#NAME?</v>
      </c>
      <c r="I283" s="5">
        <v>279</v>
      </c>
      <c r="J283" s="9">
        <v>0.56589999999999996</v>
      </c>
      <c r="K283" s="9">
        <v>1.0009581999605262</v>
      </c>
      <c r="L283" s="9">
        <v>1.3824000000000001</v>
      </c>
      <c r="M283" s="9">
        <v>2.1319999999999997</v>
      </c>
      <c r="O283" s="2"/>
      <c r="P283" s="2"/>
      <c r="Q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</row>
    <row r="284" spans="3:50" x14ac:dyDescent="0.2">
      <c r="C284" s="16">
        <f t="shared" si="4"/>
        <v>280</v>
      </c>
      <c r="D284" t="e">
        <f t="array" aca="1" ref="D284" ca="1">smrLinInterp(C284,TimeX,RainX)</f>
        <v>#NAME?</v>
      </c>
      <c r="I284" s="5">
        <v>280</v>
      </c>
      <c r="J284" s="9">
        <v>0.56799999999999995</v>
      </c>
      <c r="K284" s="9">
        <v>1.0046674512216096</v>
      </c>
      <c r="L284" s="9">
        <v>1.3879999999999999</v>
      </c>
      <c r="M284" s="9">
        <v>2.1399999999999997</v>
      </c>
      <c r="O284" s="2"/>
      <c r="P284" s="2"/>
      <c r="Q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</row>
    <row r="285" spans="3:50" x14ac:dyDescent="0.2">
      <c r="C285" s="16">
        <f t="shared" si="4"/>
        <v>281</v>
      </c>
      <c r="D285" t="e">
        <f t="array" aca="1" ref="D285" ca="1">smrLinInterp(C285,TimeX,RainX)</f>
        <v>#NAME?</v>
      </c>
      <c r="I285" s="5">
        <v>281</v>
      </c>
      <c r="J285" s="9">
        <v>0.57009999999999994</v>
      </c>
      <c r="K285" s="9">
        <v>1.0083767024826933</v>
      </c>
      <c r="L285" s="9">
        <v>1.3935999999999999</v>
      </c>
      <c r="M285" s="9">
        <v>2.1479999999999997</v>
      </c>
      <c r="O285" s="2"/>
      <c r="P285" s="2"/>
      <c r="Q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</row>
    <row r="286" spans="3:50" x14ac:dyDescent="0.2">
      <c r="C286" s="16">
        <f t="shared" si="4"/>
        <v>282</v>
      </c>
      <c r="D286" t="e">
        <f t="array" aca="1" ref="D286" ca="1">smrLinInterp(C286,TimeX,RainX)</f>
        <v>#NAME?</v>
      </c>
      <c r="I286" s="5">
        <v>282</v>
      </c>
      <c r="J286" s="9">
        <v>0.57220000000000004</v>
      </c>
      <c r="K286" s="9">
        <v>1.0120859537437767</v>
      </c>
      <c r="L286" s="9">
        <v>1.3992</v>
      </c>
      <c r="M286" s="9">
        <v>2.1559999999999997</v>
      </c>
      <c r="O286" s="2"/>
      <c r="P286" s="2"/>
      <c r="Q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</row>
    <row r="287" spans="3:50" x14ac:dyDescent="0.2">
      <c r="C287" s="16">
        <f t="shared" si="4"/>
        <v>283</v>
      </c>
      <c r="D287" t="e">
        <f t="array" aca="1" ref="D287" ca="1">smrLinInterp(C287,TimeX,RainX)</f>
        <v>#NAME?</v>
      </c>
      <c r="I287" s="5">
        <v>283</v>
      </c>
      <c r="J287" s="9">
        <v>0.57430000000000003</v>
      </c>
      <c r="K287" s="9">
        <v>1.0157952050048604</v>
      </c>
      <c r="L287" s="9">
        <v>1.4048</v>
      </c>
      <c r="M287" s="9">
        <v>2.1639999999999997</v>
      </c>
      <c r="O287" s="2"/>
      <c r="P287" s="2"/>
      <c r="Q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</row>
    <row r="288" spans="3:50" x14ac:dyDescent="0.2">
      <c r="C288" s="16">
        <f t="shared" si="4"/>
        <v>284</v>
      </c>
      <c r="D288" t="e">
        <f t="array" aca="1" ref="D288" ca="1">smrLinInterp(C288,TimeX,RainX)</f>
        <v>#NAME?</v>
      </c>
      <c r="I288" s="5">
        <v>284</v>
      </c>
      <c r="J288" s="9">
        <v>0.57640000000000002</v>
      </c>
      <c r="K288" s="9">
        <v>1.0195044562659441</v>
      </c>
      <c r="L288" s="9">
        <v>1.4104000000000001</v>
      </c>
      <c r="M288" s="9">
        <v>2.1719999999999997</v>
      </c>
      <c r="O288" s="2"/>
      <c r="P288" s="2"/>
      <c r="Q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</row>
    <row r="289" spans="3:50" x14ac:dyDescent="0.2">
      <c r="C289" s="16">
        <f t="shared" si="4"/>
        <v>285</v>
      </c>
      <c r="D289" t="e">
        <f t="array" aca="1" ref="D289" ca="1">smrLinInterp(C289,TimeX,RainX)</f>
        <v>#NAME?</v>
      </c>
      <c r="I289" s="5">
        <v>285</v>
      </c>
      <c r="J289" s="9">
        <v>0.57850000000000001</v>
      </c>
      <c r="K289" s="9">
        <v>1.0232137075270276</v>
      </c>
      <c r="L289" s="9">
        <v>1.4159999999999999</v>
      </c>
      <c r="M289" s="9">
        <v>2.1799999999999997</v>
      </c>
      <c r="O289" s="2"/>
      <c r="P289" s="2"/>
      <c r="Q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</row>
    <row r="290" spans="3:50" x14ac:dyDescent="0.2">
      <c r="C290" s="16">
        <f t="shared" si="4"/>
        <v>286</v>
      </c>
      <c r="D290" t="e">
        <f t="array" aca="1" ref="D290" ca="1">smrLinInterp(C290,TimeX,RainX)</f>
        <v>#NAME?</v>
      </c>
      <c r="I290" s="5">
        <v>286</v>
      </c>
      <c r="J290" s="9">
        <v>0.5806</v>
      </c>
      <c r="K290" s="9">
        <v>1.0269229587881112</v>
      </c>
      <c r="L290" s="9">
        <v>1.4216</v>
      </c>
      <c r="M290" s="9">
        <v>2.1879999999999997</v>
      </c>
      <c r="O290" s="2"/>
      <c r="P290" s="2"/>
      <c r="Q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</row>
    <row r="291" spans="3:50" x14ac:dyDescent="0.2">
      <c r="C291" s="16">
        <f t="shared" si="4"/>
        <v>287</v>
      </c>
      <c r="D291" t="e">
        <f t="array" aca="1" ref="D291" ca="1">smrLinInterp(C291,TimeX,RainX)</f>
        <v>#NAME?</v>
      </c>
      <c r="I291" s="5">
        <v>287</v>
      </c>
      <c r="J291" s="9">
        <v>0.5827</v>
      </c>
      <c r="K291" s="9">
        <v>1.0306322100491949</v>
      </c>
      <c r="L291" s="9">
        <v>1.4272</v>
      </c>
      <c r="M291" s="9">
        <v>2.1959999999999997</v>
      </c>
      <c r="O291" s="2"/>
      <c r="P291" s="2"/>
      <c r="Q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</row>
    <row r="292" spans="3:50" x14ac:dyDescent="0.2">
      <c r="C292" s="16">
        <f t="shared" si="4"/>
        <v>288</v>
      </c>
      <c r="D292" t="e">
        <f t="array" aca="1" ref="D292" ca="1">smrLinInterp(C292,TimeX,RainX)</f>
        <v>#NAME?</v>
      </c>
      <c r="I292" s="5">
        <v>288</v>
      </c>
      <c r="J292" s="9">
        <v>0.58479999999999999</v>
      </c>
      <c r="K292" s="9">
        <v>1.0343414613102784</v>
      </c>
      <c r="L292" s="9">
        <v>1.4328000000000001</v>
      </c>
      <c r="M292" s="9">
        <v>2.2039999999999997</v>
      </c>
      <c r="O292" s="2"/>
      <c r="P292" s="2"/>
      <c r="Q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</row>
    <row r="293" spans="3:50" x14ac:dyDescent="0.2">
      <c r="C293" s="16">
        <f t="shared" si="4"/>
        <v>289</v>
      </c>
      <c r="D293" t="e">
        <f t="array" aca="1" ref="D293" ca="1">smrLinInterp(C293,TimeX,RainX)</f>
        <v>#NAME?</v>
      </c>
      <c r="I293" s="5">
        <v>289</v>
      </c>
      <c r="J293" s="9">
        <v>0.58689999999999998</v>
      </c>
      <c r="K293" s="9">
        <v>1.0380507125713621</v>
      </c>
      <c r="L293" s="9">
        <v>1.4383999999999999</v>
      </c>
      <c r="M293" s="9">
        <v>2.2119999999999997</v>
      </c>
      <c r="O293" s="2"/>
      <c r="P293" s="2"/>
      <c r="Q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</row>
    <row r="294" spans="3:50" x14ac:dyDescent="0.2">
      <c r="C294" s="16">
        <f t="shared" si="4"/>
        <v>290</v>
      </c>
      <c r="D294" t="e">
        <f t="array" aca="1" ref="D294" ca="1">smrLinInterp(C294,TimeX,RainX)</f>
        <v>#NAME?</v>
      </c>
      <c r="I294" s="5">
        <v>290</v>
      </c>
      <c r="J294" s="9">
        <v>0.58899999999999997</v>
      </c>
      <c r="K294" s="9">
        <v>1.0417599638324457</v>
      </c>
      <c r="L294" s="9">
        <v>1.444</v>
      </c>
      <c r="M294" s="9">
        <v>2.2199999999999998</v>
      </c>
      <c r="O294" s="2"/>
      <c r="P294" s="2"/>
      <c r="Q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</row>
    <row r="295" spans="3:50" x14ac:dyDescent="0.2">
      <c r="C295" s="16">
        <f t="shared" si="4"/>
        <v>291</v>
      </c>
      <c r="D295" t="e">
        <f t="array" aca="1" ref="D295" ca="1">smrLinInterp(C295,TimeX,RainX)</f>
        <v>#NAME?</v>
      </c>
      <c r="I295" s="5">
        <v>291</v>
      </c>
      <c r="J295" s="9">
        <v>0.59109999999999996</v>
      </c>
      <c r="K295" s="9">
        <v>1.0454692150935292</v>
      </c>
      <c r="L295" s="9">
        <v>1.4496</v>
      </c>
      <c r="M295" s="9">
        <v>2.2279999999999998</v>
      </c>
      <c r="O295" s="2"/>
      <c r="P295" s="2"/>
      <c r="Q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</row>
    <row r="296" spans="3:50" x14ac:dyDescent="0.2">
      <c r="C296" s="16">
        <f t="shared" si="4"/>
        <v>292</v>
      </c>
      <c r="D296" t="e">
        <f t="array" aca="1" ref="D296" ca="1">smrLinInterp(C296,TimeX,RainX)</f>
        <v>#NAME?</v>
      </c>
      <c r="I296" s="5">
        <v>292</v>
      </c>
      <c r="J296" s="9">
        <v>0.59319999999999995</v>
      </c>
      <c r="K296" s="9">
        <v>1.0491784663546129</v>
      </c>
      <c r="L296" s="9">
        <v>1.4552</v>
      </c>
      <c r="M296" s="9">
        <v>2.2359999999999998</v>
      </c>
      <c r="O296" s="2"/>
      <c r="P296" s="2"/>
      <c r="Q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</row>
    <row r="297" spans="3:50" x14ac:dyDescent="0.2">
      <c r="C297" s="16">
        <f t="shared" si="4"/>
        <v>293</v>
      </c>
      <c r="D297" t="e">
        <f t="array" aca="1" ref="D297" ca="1">smrLinInterp(C297,TimeX,RainX)</f>
        <v>#NAME?</v>
      </c>
      <c r="I297" s="5">
        <v>293</v>
      </c>
      <c r="J297" s="9">
        <v>0.59529999999999994</v>
      </c>
      <c r="K297" s="9">
        <v>1.0528877176156966</v>
      </c>
      <c r="L297" s="9">
        <v>1.4608000000000001</v>
      </c>
      <c r="M297" s="9">
        <v>2.2439999999999998</v>
      </c>
      <c r="O297" s="2"/>
      <c r="P297" s="2"/>
      <c r="Q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</row>
    <row r="298" spans="3:50" x14ac:dyDescent="0.2">
      <c r="C298" s="16">
        <f t="shared" si="4"/>
        <v>294</v>
      </c>
      <c r="D298" t="e">
        <f t="array" aca="1" ref="D298" ca="1">smrLinInterp(C298,TimeX,RainX)</f>
        <v>#NAME?</v>
      </c>
      <c r="I298" s="5">
        <v>294</v>
      </c>
      <c r="J298" s="9">
        <v>0.59740000000000004</v>
      </c>
      <c r="K298" s="9">
        <v>1.05659696887678</v>
      </c>
      <c r="L298" s="9">
        <v>1.4663999999999999</v>
      </c>
      <c r="M298" s="9">
        <v>2.2519999999999998</v>
      </c>
      <c r="O298" s="2"/>
      <c r="P298" s="2"/>
      <c r="Q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</row>
    <row r="299" spans="3:50" x14ac:dyDescent="0.2">
      <c r="C299" s="16">
        <f t="shared" si="4"/>
        <v>295</v>
      </c>
      <c r="D299" t="e">
        <f t="array" aca="1" ref="D299" ca="1">smrLinInterp(C299,TimeX,RainX)</f>
        <v>#NAME?</v>
      </c>
      <c r="I299" s="5">
        <v>295</v>
      </c>
      <c r="J299" s="9">
        <v>0.59950000000000003</v>
      </c>
      <c r="K299" s="9">
        <v>1.0603062201378637</v>
      </c>
      <c r="L299" s="9">
        <v>1.472</v>
      </c>
      <c r="M299" s="9">
        <v>2.2599999999999998</v>
      </c>
      <c r="O299" s="2"/>
      <c r="P299" s="2"/>
      <c r="Q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</row>
    <row r="300" spans="3:50" x14ac:dyDescent="0.2">
      <c r="C300" s="16">
        <f t="shared" si="4"/>
        <v>296</v>
      </c>
      <c r="D300" t="e">
        <f t="array" aca="1" ref="D300" ca="1">smrLinInterp(C300,TimeX,RainX)</f>
        <v>#NAME?</v>
      </c>
      <c r="I300" s="5">
        <v>296</v>
      </c>
      <c r="J300" s="9">
        <v>0.60160000000000002</v>
      </c>
      <c r="K300" s="9">
        <v>1.0640154713989471</v>
      </c>
      <c r="L300" s="9">
        <v>1.4776</v>
      </c>
      <c r="M300" s="9">
        <v>2.2679999999999998</v>
      </c>
      <c r="O300" s="2"/>
      <c r="P300" s="2"/>
      <c r="Q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</row>
    <row r="301" spans="3:50" x14ac:dyDescent="0.2">
      <c r="C301" s="16">
        <f t="shared" si="4"/>
        <v>297</v>
      </c>
      <c r="D301" t="e">
        <f t="array" aca="1" ref="D301" ca="1">smrLinInterp(C301,TimeX,RainX)</f>
        <v>#NAME?</v>
      </c>
      <c r="I301" s="5">
        <v>297</v>
      </c>
      <c r="J301" s="9">
        <v>0.60370000000000001</v>
      </c>
      <c r="K301" s="9">
        <v>1.0677247226600308</v>
      </c>
      <c r="L301" s="9">
        <v>1.4832000000000001</v>
      </c>
      <c r="M301" s="9">
        <v>2.2759999999999998</v>
      </c>
      <c r="O301" s="2"/>
      <c r="P301" s="2"/>
      <c r="Q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</row>
    <row r="302" spans="3:50" x14ac:dyDescent="0.2">
      <c r="C302" s="16">
        <f t="shared" si="4"/>
        <v>298</v>
      </c>
      <c r="D302" t="e">
        <f t="array" aca="1" ref="D302" ca="1">smrLinInterp(C302,TimeX,RainX)</f>
        <v>#NAME?</v>
      </c>
      <c r="I302" s="5">
        <v>298</v>
      </c>
      <c r="J302" s="9">
        <v>0.60580000000000001</v>
      </c>
      <c r="K302" s="9">
        <v>1.0714339739211145</v>
      </c>
      <c r="L302" s="9">
        <v>1.4887999999999999</v>
      </c>
      <c r="M302" s="9">
        <v>2.2839999999999998</v>
      </c>
      <c r="O302" s="2"/>
      <c r="P302" s="2"/>
      <c r="Q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</row>
    <row r="303" spans="3:50" x14ac:dyDescent="0.2">
      <c r="C303" s="16">
        <f t="shared" si="4"/>
        <v>299</v>
      </c>
      <c r="D303" t="e">
        <f t="array" aca="1" ref="D303" ca="1">smrLinInterp(C303,TimeX,RainX)</f>
        <v>#NAME?</v>
      </c>
      <c r="I303" s="5">
        <v>299</v>
      </c>
      <c r="J303" s="9">
        <v>0.6079</v>
      </c>
      <c r="K303" s="9">
        <v>1.075143225182198</v>
      </c>
      <c r="L303" s="9">
        <v>1.4944</v>
      </c>
      <c r="M303" s="9">
        <v>2.2919999999999998</v>
      </c>
      <c r="O303" s="2"/>
      <c r="P303" s="2"/>
      <c r="Q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</row>
    <row r="304" spans="3:50" x14ac:dyDescent="0.2">
      <c r="C304" s="16">
        <f t="shared" si="4"/>
        <v>300</v>
      </c>
      <c r="D304" t="e">
        <f t="array" aca="1" ref="D304" ca="1">smrLinInterp(C304,TimeX,RainX)</f>
        <v>#NAME?</v>
      </c>
      <c r="I304" s="5">
        <v>300</v>
      </c>
      <c r="J304" s="9">
        <v>0.61</v>
      </c>
      <c r="K304" s="9">
        <v>1.0788524764432816</v>
      </c>
      <c r="L304" s="9">
        <v>1.5</v>
      </c>
      <c r="M304" s="9">
        <v>2.2999999999999998</v>
      </c>
      <c r="O304" s="2"/>
      <c r="P304" s="2"/>
      <c r="Q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</row>
    <row r="305" spans="3:50" x14ac:dyDescent="0.2">
      <c r="C305" s="16">
        <f t="shared" si="4"/>
        <v>301</v>
      </c>
      <c r="D305" t="e">
        <f t="array" aca="1" ref="D305" ca="1">smrLinInterp(C305,TimeX,RainX)</f>
        <v>#NAME?</v>
      </c>
      <c r="I305" s="5">
        <v>301</v>
      </c>
      <c r="J305" s="9">
        <v>0.61229999999999996</v>
      </c>
      <c r="K305" s="9">
        <v>1.0826902744716107</v>
      </c>
      <c r="L305" s="9">
        <v>1.5056</v>
      </c>
      <c r="M305" s="9">
        <v>2.3081999999999998</v>
      </c>
      <c r="O305" s="2"/>
      <c r="P305" s="2"/>
      <c r="Q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</row>
    <row r="306" spans="3:50" x14ac:dyDescent="0.2">
      <c r="C306" s="16">
        <f t="shared" si="4"/>
        <v>302</v>
      </c>
      <c r="D306" t="e">
        <f t="array" aca="1" ref="D306" ca="1">smrLinInterp(C306,TimeX,RainX)</f>
        <v>#NAME?</v>
      </c>
      <c r="I306" s="5">
        <v>302</v>
      </c>
      <c r="J306" s="9">
        <v>0.61460000000000004</v>
      </c>
      <c r="K306" s="9">
        <v>1.0865280724999395</v>
      </c>
      <c r="L306" s="9">
        <v>1.5112000000000001</v>
      </c>
      <c r="M306" s="9">
        <v>2.3163999999999998</v>
      </c>
      <c r="O306" s="2"/>
      <c r="P306" s="2"/>
      <c r="Q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</row>
    <row r="307" spans="3:50" x14ac:dyDescent="0.2">
      <c r="C307" s="16">
        <f t="shared" si="4"/>
        <v>303</v>
      </c>
      <c r="D307" t="e">
        <f t="array" aca="1" ref="D307" ca="1">smrLinInterp(C307,TimeX,RainX)</f>
        <v>#NAME?</v>
      </c>
      <c r="I307" s="5">
        <v>303</v>
      </c>
      <c r="J307" s="9">
        <v>0.6169</v>
      </c>
      <c r="K307" s="9">
        <v>1.0903658705282686</v>
      </c>
      <c r="L307" s="9">
        <v>1.5167999999999999</v>
      </c>
      <c r="M307" s="9">
        <v>2.3245999999999998</v>
      </c>
      <c r="O307" s="2"/>
      <c r="P307" s="2"/>
      <c r="Q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</row>
    <row r="308" spans="3:50" x14ac:dyDescent="0.2">
      <c r="C308" s="16">
        <f t="shared" si="4"/>
        <v>304</v>
      </c>
      <c r="D308" t="e">
        <f t="array" aca="1" ref="D308" ca="1">smrLinInterp(C308,TimeX,RainX)</f>
        <v>#NAME?</v>
      </c>
      <c r="I308" s="5">
        <v>304</v>
      </c>
      <c r="J308" s="9">
        <v>0.61919999999999997</v>
      </c>
      <c r="K308" s="9">
        <v>1.0942036685565975</v>
      </c>
      <c r="L308" s="9">
        <v>1.5224</v>
      </c>
      <c r="M308" s="9">
        <v>2.3327999999999998</v>
      </c>
      <c r="O308" s="2"/>
      <c r="P308" s="2"/>
      <c r="Q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</row>
    <row r="309" spans="3:50" x14ac:dyDescent="0.2">
      <c r="C309" s="16">
        <f t="shared" si="4"/>
        <v>305</v>
      </c>
      <c r="D309" t="e">
        <f t="array" aca="1" ref="D309" ca="1">smrLinInterp(C309,TimeX,RainX)</f>
        <v>#NAME?</v>
      </c>
      <c r="I309" s="5">
        <v>305</v>
      </c>
      <c r="J309" s="9">
        <v>0.62149999999999994</v>
      </c>
      <c r="K309" s="9">
        <v>1.0980414665849265</v>
      </c>
      <c r="L309" s="9">
        <v>1.528</v>
      </c>
      <c r="M309" s="9">
        <v>2.3409999999999997</v>
      </c>
      <c r="O309" s="2"/>
      <c r="P309" s="2"/>
      <c r="Q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</row>
    <row r="310" spans="3:50" x14ac:dyDescent="0.2">
      <c r="C310" s="16">
        <f t="shared" si="4"/>
        <v>306</v>
      </c>
      <c r="D310" t="e">
        <f t="array" aca="1" ref="D310" ca="1">smrLinInterp(C310,TimeX,RainX)</f>
        <v>#NAME?</v>
      </c>
      <c r="I310" s="5">
        <v>306</v>
      </c>
      <c r="J310" s="9">
        <v>0.62380000000000002</v>
      </c>
      <c r="K310" s="9">
        <v>1.1018792646132556</v>
      </c>
      <c r="L310" s="9">
        <v>1.5336000000000001</v>
      </c>
      <c r="M310" s="9">
        <v>2.3491999999999997</v>
      </c>
      <c r="O310" s="2"/>
      <c r="P310" s="2"/>
      <c r="Q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</row>
    <row r="311" spans="3:50" x14ac:dyDescent="0.2">
      <c r="C311" s="16">
        <f t="shared" si="4"/>
        <v>307</v>
      </c>
      <c r="D311" t="e">
        <f t="array" aca="1" ref="D311" ca="1">smrLinInterp(C311,TimeX,RainX)</f>
        <v>#NAME?</v>
      </c>
      <c r="I311" s="5">
        <v>307</v>
      </c>
      <c r="J311" s="9">
        <v>0.62609999999999999</v>
      </c>
      <c r="K311" s="9">
        <v>1.1057170626415844</v>
      </c>
      <c r="L311" s="9">
        <v>1.5391999999999999</v>
      </c>
      <c r="M311" s="9">
        <v>2.3573999999999997</v>
      </c>
      <c r="O311" s="2"/>
      <c r="P311" s="2"/>
      <c r="Q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</row>
    <row r="312" spans="3:50" x14ac:dyDescent="0.2">
      <c r="C312" s="16">
        <f t="shared" si="4"/>
        <v>308</v>
      </c>
      <c r="D312" t="e">
        <f t="array" aca="1" ref="D312" ca="1">smrLinInterp(C312,TimeX,RainX)</f>
        <v>#NAME?</v>
      </c>
      <c r="I312" s="5">
        <v>308</v>
      </c>
      <c r="J312" s="9">
        <v>0.62839999999999996</v>
      </c>
      <c r="K312" s="9">
        <v>1.1095548606699135</v>
      </c>
      <c r="L312" s="9">
        <v>1.5448</v>
      </c>
      <c r="M312" s="9">
        <v>2.3655999999999997</v>
      </c>
      <c r="O312" s="2"/>
      <c r="P312" s="2"/>
      <c r="Q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</row>
    <row r="313" spans="3:50" x14ac:dyDescent="0.2">
      <c r="C313" s="16">
        <f t="shared" si="4"/>
        <v>309</v>
      </c>
      <c r="D313" t="e">
        <f t="array" aca="1" ref="D313" ca="1">smrLinInterp(C313,TimeX,RainX)</f>
        <v>#NAME?</v>
      </c>
      <c r="I313" s="5">
        <v>309</v>
      </c>
      <c r="J313" s="9">
        <v>0.63070000000000004</v>
      </c>
      <c r="K313" s="9">
        <v>1.1133926586982423</v>
      </c>
      <c r="L313" s="9">
        <v>1.5504</v>
      </c>
      <c r="M313" s="9">
        <v>2.3737999999999997</v>
      </c>
      <c r="O313" s="2"/>
      <c r="P313" s="2"/>
      <c r="Q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</row>
    <row r="314" spans="3:50" x14ac:dyDescent="0.2">
      <c r="C314" s="16">
        <f t="shared" si="4"/>
        <v>310</v>
      </c>
      <c r="D314" t="e">
        <f t="array" aca="1" ref="D314" ca="1">smrLinInterp(C314,TimeX,RainX)</f>
        <v>#NAME?</v>
      </c>
      <c r="I314" s="5">
        <v>310</v>
      </c>
      <c r="J314" s="9">
        <v>0.63300000000000001</v>
      </c>
      <c r="K314" s="9">
        <v>1.1172304567265714</v>
      </c>
      <c r="L314" s="9">
        <v>1.556</v>
      </c>
      <c r="M314" s="9">
        <v>2.3819999999999997</v>
      </c>
      <c r="O314" s="2"/>
      <c r="P314" s="2"/>
      <c r="Q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</row>
    <row r="315" spans="3:50" x14ac:dyDescent="0.2">
      <c r="C315" s="16">
        <f t="shared" si="4"/>
        <v>311</v>
      </c>
      <c r="D315" t="e">
        <f t="array" aca="1" ref="D315" ca="1">smrLinInterp(C315,TimeX,RainX)</f>
        <v>#NAME?</v>
      </c>
      <c r="I315" s="5">
        <v>311</v>
      </c>
      <c r="J315" s="9">
        <v>0.63529999999999998</v>
      </c>
      <c r="K315" s="9">
        <v>1.1210682547549005</v>
      </c>
      <c r="L315" s="9">
        <v>1.5616000000000001</v>
      </c>
      <c r="M315" s="9">
        <v>2.3901999999999997</v>
      </c>
      <c r="O315" s="2"/>
      <c r="P315" s="2"/>
      <c r="Q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</row>
    <row r="316" spans="3:50" x14ac:dyDescent="0.2">
      <c r="C316" s="16">
        <f t="shared" si="4"/>
        <v>312</v>
      </c>
      <c r="D316" t="e">
        <f t="array" aca="1" ref="D316" ca="1">smrLinInterp(C316,TimeX,RainX)</f>
        <v>#NAME?</v>
      </c>
      <c r="I316" s="5">
        <v>312</v>
      </c>
      <c r="J316" s="9">
        <v>0.63759999999999994</v>
      </c>
      <c r="K316" s="9">
        <v>1.1249060527832293</v>
      </c>
      <c r="L316" s="9">
        <v>1.5671999999999999</v>
      </c>
      <c r="M316" s="9">
        <v>2.3983999999999996</v>
      </c>
      <c r="O316" s="2"/>
      <c r="P316" s="2"/>
      <c r="Q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</row>
    <row r="317" spans="3:50" x14ac:dyDescent="0.2">
      <c r="C317" s="16">
        <f t="shared" si="4"/>
        <v>313</v>
      </c>
      <c r="D317" t="e">
        <f t="array" aca="1" ref="D317" ca="1">smrLinInterp(C317,TimeX,RainX)</f>
        <v>#NAME?</v>
      </c>
      <c r="I317" s="5">
        <v>313</v>
      </c>
      <c r="J317" s="9">
        <v>0.63990000000000002</v>
      </c>
      <c r="K317" s="9">
        <v>1.1287438508115584</v>
      </c>
      <c r="L317" s="9">
        <v>1.5728</v>
      </c>
      <c r="M317" s="9">
        <v>2.4066000000000001</v>
      </c>
      <c r="O317" s="2"/>
      <c r="P317" s="2"/>
      <c r="Q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</row>
    <row r="318" spans="3:50" x14ac:dyDescent="0.2">
      <c r="C318" s="16">
        <f t="shared" si="4"/>
        <v>314</v>
      </c>
      <c r="D318" t="e">
        <f t="array" aca="1" ref="D318" ca="1">smrLinInterp(C318,TimeX,RainX)</f>
        <v>#NAME?</v>
      </c>
      <c r="I318" s="5">
        <v>314</v>
      </c>
      <c r="J318" s="9">
        <v>0.64219999999999999</v>
      </c>
      <c r="K318" s="9">
        <v>1.1325816488398872</v>
      </c>
      <c r="L318" s="9">
        <v>1.5784</v>
      </c>
      <c r="M318" s="9">
        <v>2.4148000000000001</v>
      </c>
      <c r="O318" s="2"/>
      <c r="P318" s="2"/>
      <c r="Q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</row>
    <row r="319" spans="3:50" x14ac:dyDescent="0.2">
      <c r="C319" s="16">
        <f t="shared" si="4"/>
        <v>315</v>
      </c>
      <c r="D319" t="e">
        <f t="array" aca="1" ref="D319" ca="1">smrLinInterp(C319,TimeX,RainX)</f>
        <v>#NAME?</v>
      </c>
      <c r="I319" s="5">
        <v>315</v>
      </c>
      <c r="J319" s="9">
        <v>0.64449999999999996</v>
      </c>
      <c r="K319" s="9">
        <v>1.1364194468682163</v>
      </c>
      <c r="L319" s="9">
        <v>1.5840000000000001</v>
      </c>
      <c r="M319" s="9">
        <v>2.423</v>
      </c>
      <c r="O319" s="2"/>
      <c r="P319" s="2"/>
      <c r="Q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</row>
    <row r="320" spans="3:50" x14ac:dyDescent="0.2">
      <c r="C320" s="16">
        <f t="shared" si="4"/>
        <v>316</v>
      </c>
      <c r="D320" t="e">
        <f t="array" aca="1" ref="D320" ca="1">smrLinInterp(C320,TimeX,RainX)</f>
        <v>#NAME?</v>
      </c>
      <c r="I320" s="5">
        <v>316</v>
      </c>
      <c r="J320" s="9">
        <v>0.64679999999999993</v>
      </c>
      <c r="K320" s="9">
        <v>1.1402572448965453</v>
      </c>
      <c r="L320" s="9">
        <v>1.5895999999999999</v>
      </c>
      <c r="M320" s="9">
        <v>2.4312</v>
      </c>
      <c r="O320" s="2"/>
      <c r="P320" s="2"/>
      <c r="Q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</row>
    <row r="321" spans="3:50" x14ac:dyDescent="0.2">
      <c r="C321" s="16">
        <f t="shared" si="4"/>
        <v>317</v>
      </c>
      <c r="D321" t="e">
        <f t="array" aca="1" ref="D321" ca="1">smrLinInterp(C321,TimeX,RainX)</f>
        <v>#NAME?</v>
      </c>
      <c r="I321" s="5">
        <v>317</v>
      </c>
      <c r="J321" s="9">
        <v>0.64910000000000001</v>
      </c>
      <c r="K321" s="9">
        <v>1.1440950429248742</v>
      </c>
      <c r="L321" s="9">
        <v>1.5952</v>
      </c>
      <c r="M321" s="9">
        <v>2.4394</v>
      </c>
      <c r="O321" s="2"/>
      <c r="P321" s="2"/>
      <c r="Q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</row>
    <row r="322" spans="3:50" x14ac:dyDescent="0.2">
      <c r="C322" s="16">
        <f t="shared" si="4"/>
        <v>318</v>
      </c>
      <c r="D322" t="e">
        <f t="array" aca="1" ref="D322" ca="1">smrLinInterp(C322,TimeX,RainX)</f>
        <v>#NAME?</v>
      </c>
      <c r="I322" s="5">
        <v>318</v>
      </c>
      <c r="J322" s="9">
        <v>0.65139999999999998</v>
      </c>
      <c r="K322" s="9">
        <v>1.1479328409532032</v>
      </c>
      <c r="L322" s="9">
        <v>1.6008</v>
      </c>
      <c r="M322" s="9">
        <v>2.4476</v>
      </c>
      <c r="O322" s="2"/>
      <c r="P322" s="2"/>
      <c r="Q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</row>
    <row r="323" spans="3:50" x14ac:dyDescent="0.2">
      <c r="C323" s="16">
        <f t="shared" si="4"/>
        <v>319</v>
      </c>
      <c r="D323" t="e">
        <f t="array" aca="1" ref="D323" ca="1">smrLinInterp(C323,TimeX,RainX)</f>
        <v>#NAME?</v>
      </c>
      <c r="I323" s="5">
        <v>319</v>
      </c>
      <c r="J323" s="9">
        <v>0.65369999999999995</v>
      </c>
      <c r="K323" s="9">
        <v>1.1517706389815321</v>
      </c>
      <c r="L323" s="9">
        <v>1.6064000000000001</v>
      </c>
      <c r="M323" s="9">
        <v>2.4558</v>
      </c>
      <c r="O323" s="2"/>
      <c r="P323" s="2"/>
      <c r="Q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</row>
    <row r="324" spans="3:50" x14ac:dyDescent="0.2">
      <c r="C324" s="16">
        <f t="shared" si="4"/>
        <v>320</v>
      </c>
      <c r="D324" t="e">
        <f t="array" aca="1" ref="D324" ca="1">smrLinInterp(C324,TimeX,RainX)</f>
        <v>#NAME?</v>
      </c>
      <c r="I324" s="5">
        <v>320</v>
      </c>
      <c r="J324" s="9">
        <v>0.65600000000000003</v>
      </c>
      <c r="K324" s="9">
        <v>1.1556084370098612</v>
      </c>
      <c r="L324" s="9">
        <v>1.6120000000000001</v>
      </c>
      <c r="M324" s="9">
        <v>2.464</v>
      </c>
      <c r="O324" s="2"/>
      <c r="P324" s="2"/>
      <c r="Q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</row>
    <row r="325" spans="3:50" x14ac:dyDescent="0.2">
      <c r="C325" s="16">
        <f t="shared" si="4"/>
        <v>321</v>
      </c>
      <c r="D325" t="e">
        <f t="array" aca="1" ref="D325" ca="1">smrLinInterp(C325,TimeX,RainX)</f>
        <v>#NAME?</v>
      </c>
      <c r="I325" s="5">
        <v>321</v>
      </c>
      <c r="J325" s="9">
        <v>0.6583</v>
      </c>
      <c r="K325" s="9">
        <v>1.1594462350381902</v>
      </c>
      <c r="L325" s="9">
        <v>1.6175999999999999</v>
      </c>
      <c r="M325" s="9">
        <v>2.4722</v>
      </c>
      <c r="O325" s="2"/>
      <c r="P325" s="2"/>
      <c r="Q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</row>
    <row r="326" spans="3:50" x14ac:dyDescent="0.2">
      <c r="C326" s="16">
        <f t="shared" ref="C326:C389" si="5">1+C325</f>
        <v>322</v>
      </c>
      <c r="D326" t="e">
        <f t="array" aca="1" ref="D326" ca="1">smrLinInterp(C326,TimeX,RainX)</f>
        <v>#NAME?</v>
      </c>
      <c r="I326" s="5">
        <v>322</v>
      </c>
      <c r="J326" s="9">
        <v>0.66059999999999997</v>
      </c>
      <c r="K326" s="9">
        <v>1.1632840330665191</v>
      </c>
      <c r="L326" s="9">
        <v>1.6232</v>
      </c>
      <c r="M326" s="9">
        <v>2.4803999999999999</v>
      </c>
      <c r="O326" s="2"/>
      <c r="P326" s="2"/>
      <c r="Q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</row>
    <row r="327" spans="3:50" x14ac:dyDescent="0.2">
      <c r="C327" s="16">
        <f t="shared" si="5"/>
        <v>323</v>
      </c>
      <c r="D327" t="e">
        <f t="array" aca="1" ref="D327" ca="1">smrLinInterp(C327,TimeX,RainX)</f>
        <v>#NAME?</v>
      </c>
      <c r="I327" s="5">
        <v>323</v>
      </c>
      <c r="J327" s="9">
        <v>0.66289999999999993</v>
      </c>
      <c r="K327" s="9">
        <v>1.1671218310948481</v>
      </c>
      <c r="L327" s="9">
        <v>1.6288</v>
      </c>
      <c r="M327" s="9">
        <v>2.4885999999999999</v>
      </c>
      <c r="O327" s="2"/>
      <c r="P327" s="2"/>
      <c r="Q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</row>
    <row r="328" spans="3:50" x14ac:dyDescent="0.2">
      <c r="C328" s="16">
        <f t="shared" si="5"/>
        <v>324</v>
      </c>
      <c r="D328" t="e">
        <f t="array" aca="1" ref="D328" ca="1">smrLinInterp(C328,TimeX,RainX)</f>
        <v>#NAME?</v>
      </c>
      <c r="I328" s="5">
        <v>324</v>
      </c>
      <c r="J328" s="9">
        <v>0.66520000000000001</v>
      </c>
      <c r="K328" s="9">
        <v>1.170959629123177</v>
      </c>
      <c r="L328" s="9">
        <v>1.6344000000000001</v>
      </c>
      <c r="M328" s="9">
        <v>2.4967999999999999</v>
      </c>
      <c r="O328" s="2"/>
      <c r="P328" s="2"/>
      <c r="Q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</row>
    <row r="329" spans="3:50" x14ac:dyDescent="0.2">
      <c r="C329" s="16">
        <f t="shared" si="5"/>
        <v>325</v>
      </c>
      <c r="D329" t="e">
        <f t="array" aca="1" ref="D329" ca="1">smrLinInterp(C329,TimeX,RainX)</f>
        <v>#NAME?</v>
      </c>
      <c r="I329" s="5">
        <v>325</v>
      </c>
      <c r="J329" s="9">
        <v>0.66749999999999998</v>
      </c>
      <c r="K329" s="9">
        <v>1.174797427151506</v>
      </c>
      <c r="L329" s="9">
        <v>1.6400000000000001</v>
      </c>
      <c r="M329" s="9">
        <v>2.5049999999999999</v>
      </c>
      <c r="O329" s="2"/>
      <c r="P329" s="2"/>
      <c r="Q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</row>
    <row r="330" spans="3:50" x14ac:dyDescent="0.2">
      <c r="C330" s="16">
        <f t="shared" si="5"/>
        <v>326</v>
      </c>
      <c r="D330" t="e">
        <f t="array" aca="1" ref="D330" ca="1">smrLinInterp(C330,TimeX,RainX)</f>
        <v>#NAME?</v>
      </c>
      <c r="I330" s="5">
        <v>326</v>
      </c>
      <c r="J330" s="9">
        <v>0.66979999999999995</v>
      </c>
      <c r="K330" s="9">
        <v>1.1786352251798351</v>
      </c>
      <c r="L330" s="9">
        <v>1.6456</v>
      </c>
      <c r="M330" s="9">
        <v>2.5131999999999999</v>
      </c>
      <c r="O330" s="2"/>
      <c r="P330" s="2"/>
      <c r="Q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</row>
    <row r="331" spans="3:50" x14ac:dyDescent="0.2">
      <c r="C331" s="16">
        <f t="shared" si="5"/>
        <v>327</v>
      </c>
      <c r="D331" t="e">
        <f t="array" aca="1" ref="D331" ca="1">smrLinInterp(C331,TimeX,RainX)</f>
        <v>#NAME?</v>
      </c>
      <c r="I331" s="5">
        <v>327</v>
      </c>
      <c r="J331" s="9">
        <v>0.67210000000000003</v>
      </c>
      <c r="K331" s="9">
        <v>1.1824730232081639</v>
      </c>
      <c r="L331" s="9">
        <v>1.6512</v>
      </c>
      <c r="M331" s="9">
        <v>2.5213999999999999</v>
      </c>
      <c r="O331" s="2"/>
      <c r="P331" s="2"/>
      <c r="Q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</row>
    <row r="332" spans="3:50" x14ac:dyDescent="0.2">
      <c r="C332" s="16">
        <f t="shared" si="5"/>
        <v>328</v>
      </c>
      <c r="D332" t="e">
        <f t="array" aca="1" ref="D332" ca="1">smrLinInterp(C332,TimeX,RainX)</f>
        <v>#NAME?</v>
      </c>
      <c r="I332" s="5">
        <v>328</v>
      </c>
      <c r="J332" s="9">
        <v>0.6744</v>
      </c>
      <c r="K332" s="9">
        <v>1.186310821236493</v>
      </c>
      <c r="L332" s="9">
        <v>1.6568000000000001</v>
      </c>
      <c r="M332" s="9">
        <v>2.5295999999999998</v>
      </c>
      <c r="O332" s="2"/>
      <c r="P332" s="2"/>
      <c r="Q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</row>
    <row r="333" spans="3:50" x14ac:dyDescent="0.2">
      <c r="C333" s="16">
        <f t="shared" si="5"/>
        <v>329</v>
      </c>
      <c r="D333" t="e">
        <f t="array" aca="1" ref="D333" ca="1">smrLinInterp(C333,TimeX,RainX)</f>
        <v>#NAME?</v>
      </c>
      <c r="I333" s="5">
        <v>329</v>
      </c>
      <c r="J333" s="9">
        <v>0.67669999999999997</v>
      </c>
      <c r="K333" s="9">
        <v>1.1901486192648218</v>
      </c>
      <c r="L333" s="9">
        <v>1.6624000000000001</v>
      </c>
      <c r="M333" s="9">
        <v>2.5377999999999998</v>
      </c>
      <c r="O333" s="2"/>
      <c r="P333" s="2"/>
      <c r="Q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</row>
    <row r="334" spans="3:50" x14ac:dyDescent="0.2">
      <c r="C334" s="16">
        <f t="shared" si="5"/>
        <v>330</v>
      </c>
      <c r="D334" t="e">
        <f t="array" aca="1" ref="D334" ca="1">smrLinInterp(C334,TimeX,RainX)</f>
        <v>#NAME?</v>
      </c>
      <c r="I334" s="5">
        <v>330</v>
      </c>
      <c r="J334" s="9">
        <v>0.67899999999999994</v>
      </c>
      <c r="K334" s="9">
        <v>1.1939864172931509</v>
      </c>
      <c r="L334" s="9">
        <v>1.6679999999999999</v>
      </c>
      <c r="M334" s="9">
        <v>2.5459999999999998</v>
      </c>
      <c r="O334" s="2"/>
      <c r="P334" s="2"/>
      <c r="Q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</row>
    <row r="335" spans="3:50" x14ac:dyDescent="0.2">
      <c r="C335" s="16">
        <f t="shared" si="5"/>
        <v>331</v>
      </c>
      <c r="D335" t="e">
        <f t="array" aca="1" ref="D335" ca="1">smrLinInterp(C335,TimeX,RainX)</f>
        <v>#NAME?</v>
      </c>
      <c r="I335" s="5">
        <v>331</v>
      </c>
      <c r="J335" s="9">
        <v>0.68130000000000002</v>
      </c>
      <c r="K335" s="9">
        <v>1.19782421532148</v>
      </c>
      <c r="L335" s="9">
        <v>1.6736</v>
      </c>
      <c r="M335" s="9">
        <v>2.5541999999999998</v>
      </c>
      <c r="O335" s="2"/>
      <c r="P335" s="2"/>
      <c r="Q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</row>
    <row r="336" spans="3:50" x14ac:dyDescent="0.2">
      <c r="C336" s="16">
        <f t="shared" si="5"/>
        <v>332</v>
      </c>
      <c r="D336" t="e">
        <f t="array" aca="1" ref="D336" ca="1">smrLinInterp(C336,TimeX,RainX)</f>
        <v>#NAME?</v>
      </c>
      <c r="I336" s="5">
        <v>332</v>
      </c>
      <c r="J336" s="9">
        <v>0.68359999999999999</v>
      </c>
      <c r="K336" s="9">
        <v>1.2016620133498088</v>
      </c>
      <c r="L336" s="9">
        <v>1.6792</v>
      </c>
      <c r="M336" s="9">
        <v>2.5623999999999998</v>
      </c>
      <c r="O336" s="2"/>
      <c r="P336" s="2"/>
      <c r="Q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</row>
    <row r="337" spans="3:50" x14ac:dyDescent="0.2">
      <c r="C337" s="16">
        <f t="shared" si="5"/>
        <v>333</v>
      </c>
      <c r="D337" t="e">
        <f t="array" aca="1" ref="D337" ca="1">smrLinInterp(C337,TimeX,RainX)</f>
        <v>#NAME?</v>
      </c>
      <c r="I337" s="5">
        <v>333</v>
      </c>
      <c r="J337" s="9">
        <v>0.68589999999999995</v>
      </c>
      <c r="K337" s="9">
        <v>1.2054998113781379</v>
      </c>
      <c r="L337" s="9">
        <v>1.6848000000000001</v>
      </c>
      <c r="M337" s="9">
        <v>2.5705999999999998</v>
      </c>
      <c r="O337" s="2"/>
      <c r="P337" s="2"/>
      <c r="Q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</row>
    <row r="338" spans="3:50" x14ac:dyDescent="0.2">
      <c r="C338" s="16">
        <f t="shared" si="5"/>
        <v>334</v>
      </c>
      <c r="D338" t="e">
        <f t="array" aca="1" ref="D338" ca="1">smrLinInterp(C338,TimeX,RainX)</f>
        <v>#NAME?</v>
      </c>
      <c r="I338" s="5">
        <v>334</v>
      </c>
      <c r="J338" s="9">
        <v>0.68820000000000003</v>
      </c>
      <c r="K338" s="9">
        <v>1.2093376094064667</v>
      </c>
      <c r="L338" s="9">
        <v>1.6904000000000001</v>
      </c>
      <c r="M338" s="9">
        <v>2.5787999999999998</v>
      </c>
      <c r="O338" s="2"/>
      <c r="P338" s="2"/>
      <c r="Q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</row>
    <row r="339" spans="3:50" x14ac:dyDescent="0.2">
      <c r="C339" s="16">
        <f t="shared" si="5"/>
        <v>335</v>
      </c>
      <c r="D339" t="e">
        <f t="array" aca="1" ref="D339" ca="1">smrLinInterp(C339,TimeX,RainX)</f>
        <v>#NAME?</v>
      </c>
      <c r="I339" s="5">
        <v>335</v>
      </c>
      <c r="J339" s="9">
        <v>0.6905</v>
      </c>
      <c r="K339" s="9">
        <v>1.2131754074347958</v>
      </c>
      <c r="L339" s="9">
        <v>1.696</v>
      </c>
      <c r="M339" s="9">
        <v>2.5869999999999997</v>
      </c>
      <c r="O339" s="2"/>
      <c r="P339" s="2"/>
      <c r="Q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</row>
    <row r="340" spans="3:50" x14ac:dyDescent="0.2">
      <c r="C340" s="16">
        <f t="shared" si="5"/>
        <v>336</v>
      </c>
      <c r="D340" t="e">
        <f t="array" aca="1" ref="D340" ca="1">smrLinInterp(C340,TimeX,RainX)</f>
        <v>#NAME?</v>
      </c>
      <c r="I340" s="5">
        <v>336</v>
      </c>
      <c r="J340" s="9">
        <v>0.69279999999999997</v>
      </c>
      <c r="K340" s="9">
        <v>1.2170132054631249</v>
      </c>
      <c r="L340" s="9">
        <v>1.7016</v>
      </c>
      <c r="M340" s="9">
        <v>2.5951999999999997</v>
      </c>
      <c r="O340" s="2"/>
      <c r="P340" s="2"/>
      <c r="Q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</row>
    <row r="341" spans="3:50" x14ac:dyDescent="0.2">
      <c r="C341" s="16">
        <f t="shared" si="5"/>
        <v>337</v>
      </c>
      <c r="D341" t="e">
        <f t="array" aca="1" ref="D341" ca="1">smrLinInterp(C341,TimeX,RainX)</f>
        <v>#NAME?</v>
      </c>
      <c r="I341" s="5">
        <v>337</v>
      </c>
      <c r="J341" s="9">
        <v>0.69509999999999994</v>
      </c>
      <c r="K341" s="9">
        <v>1.2208510034914537</v>
      </c>
      <c r="L341" s="9">
        <v>1.7072000000000001</v>
      </c>
      <c r="M341" s="9">
        <v>2.6033999999999997</v>
      </c>
      <c r="O341" s="2"/>
      <c r="P341" s="2"/>
      <c r="Q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</row>
    <row r="342" spans="3:50" x14ac:dyDescent="0.2">
      <c r="C342" s="16">
        <f t="shared" si="5"/>
        <v>338</v>
      </c>
      <c r="D342" t="e">
        <f t="array" aca="1" ref="D342" ca="1">smrLinInterp(C342,TimeX,RainX)</f>
        <v>#NAME?</v>
      </c>
      <c r="I342" s="5">
        <v>338</v>
      </c>
      <c r="J342" s="9">
        <v>0.69740000000000002</v>
      </c>
      <c r="K342" s="9">
        <v>1.2246888015197828</v>
      </c>
      <c r="L342" s="9">
        <v>1.7128000000000001</v>
      </c>
      <c r="M342" s="9">
        <v>2.6116000000000001</v>
      </c>
      <c r="O342" s="2"/>
      <c r="P342" s="2"/>
      <c r="Q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</row>
    <row r="343" spans="3:50" x14ac:dyDescent="0.2">
      <c r="C343" s="16">
        <f t="shared" si="5"/>
        <v>339</v>
      </c>
      <c r="D343" t="e">
        <f t="array" aca="1" ref="D343" ca="1">smrLinInterp(C343,TimeX,RainX)</f>
        <v>#NAME?</v>
      </c>
      <c r="I343" s="5">
        <v>339</v>
      </c>
      <c r="J343" s="9">
        <v>0.69969999999999999</v>
      </c>
      <c r="K343" s="9">
        <v>1.2285265995481116</v>
      </c>
      <c r="L343" s="9">
        <v>1.7183999999999999</v>
      </c>
      <c r="M343" s="9">
        <v>2.6198000000000001</v>
      </c>
      <c r="O343" s="2"/>
      <c r="P343" s="2"/>
      <c r="Q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</row>
    <row r="344" spans="3:50" x14ac:dyDescent="0.2">
      <c r="C344" s="16">
        <f t="shared" si="5"/>
        <v>340</v>
      </c>
      <c r="D344" t="e">
        <f t="array" aca="1" ref="D344" ca="1">smrLinInterp(C344,TimeX,RainX)</f>
        <v>#NAME?</v>
      </c>
      <c r="I344" s="5">
        <v>340</v>
      </c>
      <c r="J344" s="9">
        <v>0.70199999999999996</v>
      </c>
      <c r="K344" s="9">
        <v>1.2323643975764407</v>
      </c>
      <c r="L344" s="9">
        <v>1.724</v>
      </c>
      <c r="M344" s="9">
        <v>2.6280000000000001</v>
      </c>
      <c r="O344" s="2"/>
      <c r="P344" s="2"/>
      <c r="Q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</row>
    <row r="345" spans="3:50" x14ac:dyDescent="0.2">
      <c r="C345" s="16">
        <f t="shared" si="5"/>
        <v>341</v>
      </c>
      <c r="D345" t="e">
        <f t="array" aca="1" ref="D345" ca="1">smrLinInterp(C345,TimeX,RainX)</f>
        <v>#NAME?</v>
      </c>
      <c r="I345" s="5">
        <v>341</v>
      </c>
      <c r="J345" s="9">
        <v>0.70429999999999993</v>
      </c>
      <c r="K345" s="9">
        <v>1.2362021956047697</v>
      </c>
      <c r="L345" s="9">
        <v>1.7296</v>
      </c>
      <c r="M345" s="9">
        <v>2.6362000000000001</v>
      </c>
      <c r="O345" s="2"/>
      <c r="P345" s="2"/>
      <c r="Q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</row>
    <row r="346" spans="3:50" x14ac:dyDescent="0.2">
      <c r="C346" s="16">
        <f t="shared" si="5"/>
        <v>342</v>
      </c>
      <c r="D346" t="e">
        <f t="array" aca="1" ref="D346" ca="1">smrLinInterp(C346,TimeX,RainX)</f>
        <v>#NAME?</v>
      </c>
      <c r="I346" s="5">
        <v>342</v>
      </c>
      <c r="J346" s="9">
        <v>0.70660000000000001</v>
      </c>
      <c r="K346" s="9">
        <v>1.2400399936330986</v>
      </c>
      <c r="L346" s="9">
        <v>1.7352000000000001</v>
      </c>
      <c r="M346" s="9">
        <v>2.6444000000000001</v>
      </c>
      <c r="O346" s="2"/>
      <c r="P346" s="2"/>
      <c r="Q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</row>
    <row r="347" spans="3:50" x14ac:dyDescent="0.2">
      <c r="C347" s="16">
        <f t="shared" si="5"/>
        <v>343</v>
      </c>
      <c r="D347" t="e">
        <f t="array" aca="1" ref="D347" ca="1">smrLinInterp(C347,TimeX,RainX)</f>
        <v>#NAME?</v>
      </c>
      <c r="I347" s="5">
        <v>343</v>
      </c>
      <c r="J347" s="9">
        <v>0.70889999999999997</v>
      </c>
      <c r="K347" s="9">
        <v>1.2438777916614276</v>
      </c>
      <c r="L347" s="9">
        <v>1.7408000000000001</v>
      </c>
      <c r="M347" s="9">
        <v>2.6526000000000001</v>
      </c>
      <c r="O347" s="2"/>
      <c r="P347" s="2"/>
      <c r="Q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</row>
    <row r="348" spans="3:50" x14ac:dyDescent="0.2">
      <c r="C348" s="16">
        <f t="shared" si="5"/>
        <v>344</v>
      </c>
      <c r="D348" t="e">
        <f t="array" aca="1" ref="D348" ca="1">smrLinInterp(C348,TimeX,RainX)</f>
        <v>#NAME?</v>
      </c>
      <c r="I348" s="5">
        <v>344</v>
      </c>
      <c r="J348" s="9">
        <v>0.71119999999999994</v>
      </c>
      <c r="K348" s="9">
        <v>1.2477155896897565</v>
      </c>
      <c r="L348" s="9">
        <v>1.7464</v>
      </c>
      <c r="M348" s="9">
        <v>2.6608000000000001</v>
      </c>
      <c r="O348" s="2"/>
      <c r="P348" s="2"/>
      <c r="Q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</row>
    <row r="349" spans="3:50" x14ac:dyDescent="0.2">
      <c r="C349" s="16">
        <f t="shared" si="5"/>
        <v>345</v>
      </c>
      <c r="D349" t="e">
        <f t="array" aca="1" ref="D349" ca="1">smrLinInterp(C349,TimeX,RainX)</f>
        <v>#NAME?</v>
      </c>
      <c r="I349" s="5">
        <v>345</v>
      </c>
      <c r="J349" s="9">
        <v>0.71350000000000002</v>
      </c>
      <c r="K349" s="9">
        <v>1.2515533877180856</v>
      </c>
      <c r="L349" s="9">
        <v>1.752</v>
      </c>
      <c r="M349" s="9">
        <v>2.669</v>
      </c>
      <c r="O349" s="2"/>
      <c r="P349" s="2"/>
      <c r="Q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</row>
    <row r="350" spans="3:50" x14ac:dyDescent="0.2">
      <c r="C350" s="16">
        <f t="shared" si="5"/>
        <v>346</v>
      </c>
      <c r="D350" t="e">
        <f t="array" aca="1" ref="D350" ca="1">smrLinInterp(C350,TimeX,RainX)</f>
        <v>#NAME?</v>
      </c>
      <c r="I350" s="5">
        <v>346</v>
      </c>
      <c r="J350" s="9">
        <v>0.71579999999999999</v>
      </c>
      <c r="K350" s="9">
        <v>1.2553911857464146</v>
      </c>
      <c r="L350" s="9">
        <v>1.7576000000000001</v>
      </c>
      <c r="M350" s="9">
        <v>2.6772</v>
      </c>
      <c r="O350" s="2"/>
      <c r="P350" s="2"/>
      <c r="Q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</row>
    <row r="351" spans="3:50" x14ac:dyDescent="0.2">
      <c r="C351" s="16">
        <f t="shared" si="5"/>
        <v>347</v>
      </c>
      <c r="D351" t="e">
        <f t="array" aca="1" ref="D351" ca="1">smrLinInterp(C351,TimeX,RainX)</f>
        <v>#NAME?</v>
      </c>
      <c r="I351" s="5">
        <v>347</v>
      </c>
      <c r="J351" s="9">
        <v>0.71809999999999996</v>
      </c>
      <c r="K351" s="9">
        <v>1.2592289837747435</v>
      </c>
      <c r="L351" s="9">
        <v>1.7632000000000001</v>
      </c>
      <c r="M351" s="9">
        <v>2.6854</v>
      </c>
      <c r="O351" s="2"/>
      <c r="P351" s="2"/>
      <c r="Q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</row>
    <row r="352" spans="3:50" x14ac:dyDescent="0.2">
      <c r="C352" s="16">
        <f t="shared" si="5"/>
        <v>348</v>
      </c>
      <c r="D352" t="e">
        <f t="array" aca="1" ref="D352" ca="1">smrLinInterp(C352,TimeX,RainX)</f>
        <v>#NAME?</v>
      </c>
      <c r="I352" s="5">
        <v>348</v>
      </c>
      <c r="J352" s="9">
        <v>0.72039999999999993</v>
      </c>
      <c r="K352" s="9">
        <v>1.2630667818030725</v>
      </c>
      <c r="L352" s="9">
        <v>1.7687999999999999</v>
      </c>
      <c r="M352" s="9">
        <v>2.6936</v>
      </c>
      <c r="O352" s="2"/>
      <c r="P352" s="2"/>
      <c r="Q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</row>
    <row r="353" spans="3:50" x14ac:dyDescent="0.2">
      <c r="C353" s="16">
        <f t="shared" si="5"/>
        <v>349</v>
      </c>
      <c r="D353" t="e">
        <f t="array" aca="1" ref="D353" ca="1">smrLinInterp(C353,TimeX,RainX)</f>
        <v>#NAME?</v>
      </c>
      <c r="I353" s="5">
        <v>349</v>
      </c>
      <c r="J353" s="9">
        <v>0.72270000000000001</v>
      </c>
      <c r="K353" s="9">
        <v>1.2669045798314014</v>
      </c>
      <c r="L353" s="9">
        <v>1.7744</v>
      </c>
      <c r="M353" s="9">
        <v>2.7018</v>
      </c>
      <c r="O353" s="2"/>
      <c r="P353" s="2"/>
      <c r="Q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</row>
    <row r="354" spans="3:50" x14ac:dyDescent="0.2">
      <c r="C354" s="16">
        <f t="shared" si="5"/>
        <v>350</v>
      </c>
      <c r="D354" t="e">
        <f t="array" aca="1" ref="D354" ca="1">smrLinInterp(C354,TimeX,RainX)</f>
        <v>#NAME?</v>
      </c>
      <c r="I354" s="5">
        <v>350</v>
      </c>
      <c r="J354" s="9">
        <v>0.72499999999999998</v>
      </c>
      <c r="K354" s="9">
        <v>1.2707423778597304</v>
      </c>
      <c r="L354" s="9">
        <v>1.78</v>
      </c>
      <c r="M354" s="9">
        <v>2.71</v>
      </c>
      <c r="O354" s="2"/>
      <c r="P354" s="2"/>
      <c r="Q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</row>
    <row r="355" spans="3:50" x14ac:dyDescent="0.2">
      <c r="C355" s="16">
        <f t="shared" si="5"/>
        <v>351</v>
      </c>
      <c r="D355" t="e">
        <f t="array" aca="1" ref="D355" ca="1">smrLinInterp(C355,TimeX,RainX)</f>
        <v>#NAME?</v>
      </c>
      <c r="I355" s="5">
        <v>351</v>
      </c>
      <c r="J355" s="9">
        <v>0.72729999999999995</v>
      </c>
      <c r="K355" s="9">
        <v>1.2745801758880595</v>
      </c>
      <c r="L355" s="9">
        <v>1.7856000000000001</v>
      </c>
      <c r="M355" s="9">
        <v>2.7181999999999999</v>
      </c>
      <c r="O355" s="2"/>
      <c r="P355" s="2"/>
      <c r="Q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</row>
    <row r="356" spans="3:50" x14ac:dyDescent="0.2">
      <c r="C356" s="16">
        <f t="shared" si="5"/>
        <v>352</v>
      </c>
      <c r="D356" t="e">
        <f t="array" aca="1" ref="D356" ca="1">smrLinInterp(C356,TimeX,RainX)</f>
        <v>#NAME?</v>
      </c>
      <c r="I356" s="5">
        <v>352</v>
      </c>
      <c r="J356" s="9">
        <v>0.72960000000000003</v>
      </c>
      <c r="K356" s="9">
        <v>1.2784179739163883</v>
      </c>
      <c r="L356" s="9">
        <v>1.7912000000000001</v>
      </c>
      <c r="M356" s="9">
        <v>2.7263999999999999</v>
      </c>
      <c r="O356" s="2"/>
      <c r="P356" s="2"/>
      <c r="Q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</row>
    <row r="357" spans="3:50" x14ac:dyDescent="0.2">
      <c r="C357" s="16">
        <f t="shared" si="5"/>
        <v>353</v>
      </c>
      <c r="D357" t="e">
        <f t="array" aca="1" ref="D357" ca="1">smrLinInterp(C357,TimeX,RainX)</f>
        <v>#NAME?</v>
      </c>
      <c r="I357" s="5">
        <v>353</v>
      </c>
      <c r="J357" s="9">
        <v>0.7319</v>
      </c>
      <c r="K357" s="9">
        <v>1.2822557719447174</v>
      </c>
      <c r="L357" s="9">
        <v>1.7968</v>
      </c>
      <c r="M357" s="9">
        <v>2.7345999999999999</v>
      </c>
      <c r="O357" s="2"/>
      <c r="P357" s="2"/>
      <c r="Q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</row>
    <row r="358" spans="3:50" x14ac:dyDescent="0.2">
      <c r="C358" s="16">
        <f t="shared" si="5"/>
        <v>354</v>
      </c>
      <c r="D358" t="e">
        <f t="array" aca="1" ref="D358" ca="1">smrLinInterp(C358,TimeX,RainX)</f>
        <v>#NAME?</v>
      </c>
      <c r="I358" s="5">
        <v>354</v>
      </c>
      <c r="J358" s="9">
        <v>0.73419999999999996</v>
      </c>
      <c r="K358" s="9">
        <v>1.2860935699730462</v>
      </c>
      <c r="L358" s="9">
        <v>1.8024</v>
      </c>
      <c r="M358" s="9">
        <v>2.7427999999999999</v>
      </c>
      <c r="O358" s="2"/>
      <c r="P358" s="2"/>
      <c r="Q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</row>
    <row r="359" spans="3:50" x14ac:dyDescent="0.2">
      <c r="C359" s="16">
        <f t="shared" si="5"/>
        <v>355</v>
      </c>
      <c r="D359" t="e">
        <f t="array" aca="1" ref="D359" ca="1">smrLinInterp(C359,TimeX,RainX)</f>
        <v>#NAME?</v>
      </c>
      <c r="I359" s="5">
        <v>355</v>
      </c>
      <c r="J359" s="9">
        <v>0.73649999999999993</v>
      </c>
      <c r="K359" s="9">
        <v>1.2899313680013753</v>
      </c>
      <c r="L359" s="9">
        <v>1.8080000000000001</v>
      </c>
      <c r="M359" s="9">
        <v>2.7509999999999999</v>
      </c>
      <c r="O359" s="2"/>
      <c r="P359" s="2"/>
      <c r="Q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</row>
    <row r="360" spans="3:50" x14ac:dyDescent="0.2">
      <c r="C360" s="16">
        <f t="shared" si="5"/>
        <v>356</v>
      </c>
      <c r="D360" t="e">
        <f t="array" aca="1" ref="D360" ca="1">smrLinInterp(C360,TimeX,RainX)</f>
        <v>#NAME?</v>
      </c>
      <c r="I360" s="5">
        <v>356</v>
      </c>
      <c r="J360" s="9">
        <v>0.73880000000000001</v>
      </c>
      <c r="K360" s="9">
        <v>1.2937691660297044</v>
      </c>
      <c r="L360" s="9">
        <v>1.8136000000000001</v>
      </c>
      <c r="M360" s="9">
        <v>2.7591999999999999</v>
      </c>
      <c r="O360" s="2"/>
      <c r="P360" s="2"/>
      <c r="Q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</row>
    <row r="361" spans="3:50" x14ac:dyDescent="0.2">
      <c r="C361" s="16">
        <f t="shared" si="5"/>
        <v>357</v>
      </c>
      <c r="D361" t="e">
        <f t="array" aca="1" ref="D361" ca="1">smrLinInterp(C361,TimeX,RainX)</f>
        <v>#NAME?</v>
      </c>
      <c r="I361" s="5">
        <v>357</v>
      </c>
      <c r="J361" s="9">
        <v>0.74109999999999998</v>
      </c>
      <c r="K361" s="9">
        <v>1.2976069640580332</v>
      </c>
      <c r="L361" s="9">
        <v>1.8191999999999999</v>
      </c>
      <c r="M361" s="9">
        <v>2.7673999999999999</v>
      </c>
      <c r="O361" s="2"/>
      <c r="P361" s="2"/>
      <c r="Q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</row>
    <row r="362" spans="3:50" x14ac:dyDescent="0.2">
      <c r="C362" s="16">
        <f t="shared" si="5"/>
        <v>358</v>
      </c>
      <c r="D362" t="e">
        <f t="array" aca="1" ref="D362" ca="1">smrLinInterp(C362,TimeX,RainX)</f>
        <v>#NAME?</v>
      </c>
      <c r="I362" s="5">
        <v>358</v>
      </c>
      <c r="J362" s="9">
        <v>0.74339999999999995</v>
      </c>
      <c r="K362" s="9">
        <v>1.3014447620863623</v>
      </c>
      <c r="L362" s="9">
        <v>1.8248</v>
      </c>
      <c r="M362" s="9">
        <v>2.7755999999999998</v>
      </c>
      <c r="O362" s="2"/>
      <c r="P362" s="2"/>
      <c r="Q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</row>
    <row r="363" spans="3:50" x14ac:dyDescent="0.2">
      <c r="C363" s="16">
        <f t="shared" si="5"/>
        <v>359</v>
      </c>
      <c r="D363" t="e">
        <f t="array" aca="1" ref="D363" ca="1">smrLinInterp(C363,TimeX,RainX)</f>
        <v>#NAME?</v>
      </c>
      <c r="I363" s="5">
        <v>359</v>
      </c>
      <c r="J363" s="9">
        <v>0.74570000000000003</v>
      </c>
      <c r="K363" s="9">
        <v>1.3052825601146911</v>
      </c>
      <c r="L363" s="9">
        <v>1.8304</v>
      </c>
      <c r="M363" s="9">
        <v>2.7837999999999998</v>
      </c>
      <c r="O363" s="2"/>
      <c r="P363" s="2"/>
      <c r="Q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</row>
    <row r="364" spans="3:50" x14ac:dyDescent="0.2">
      <c r="C364" s="16">
        <f t="shared" si="5"/>
        <v>360</v>
      </c>
      <c r="D364" t="e">
        <f t="array" aca="1" ref="D364" ca="1">smrLinInterp(C364,TimeX,RainX)</f>
        <v>#NAME?</v>
      </c>
      <c r="I364" s="5">
        <v>360</v>
      </c>
      <c r="J364" s="9">
        <v>0.748</v>
      </c>
      <c r="K364" s="9">
        <v>1.3091203581430202</v>
      </c>
      <c r="L364" s="9">
        <v>1.8360000000000001</v>
      </c>
      <c r="M364" s="9">
        <v>2.7919999999999998</v>
      </c>
      <c r="O364" s="2"/>
      <c r="P364" s="2"/>
      <c r="Q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</row>
    <row r="365" spans="3:50" x14ac:dyDescent="0.2">
      <c r="C365" s="16">
        <f t="shared" si="5"/>
        <v>361</v>
      </c>
      <c r="D365" t="e">
        <f t="array" aca="1" ref="D365" ca="1">smrLinInterp(C365,TimeX,RainX)</f>
        <v>#NAME?</v>
      </c>
      <c r="I365" s="5">
        <v>361</v>
      </c>
      <c r="J365" s="9">
        <v>0.75029999999999997</v>
      </c>
      <c r="K365" s="9">
        <v>1.3129581561713493</v>
      </c>
      <c r="L365" s="9">
        <v>1.8416000000000001</v>
      </c>
      <c r="M365" s="9">
        <v>2.8001999999999998</v>
      </c>
      <c r="O365" s="2"/>
      <c r="P365" s="2"/>
      <c r="Q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</row>
    <row r="366" spans="3:50" x14ac:dyDescent="0.2">
      <c r="C366" s="16">
        <f t="shared" si="5"/>
        <v>362</v>
      </c>
      <c r="D366" t="e">
        <f t="array" aca="1" ref="D366" ca="1">smrLinInterp(C366,TimeX,RainX)</f>
        <v>#NAME?</v>
      </c>
      <c r="I366" s="5">
        <v>362</v>
      </c>
      <c r="J366" s="9">
        <v>0.75259999999999994</v>
      </c>
      <c r="K366" s="9">
        <v>1.3167959541996781</v>
      </c>
      <c r="L366" s="9">
        <v>1.8472</v>
      </c>
      <c r="M366" s="9">
        <v>2.8083999999999998</v>
      </c>
      <c r="O366" s="2"/>
      <c r="P366" s="2"/>
      <c r="Q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</row>
    <row r="367" spans="3:50" x14ac:dyDescent="0.2">
      <c r="C367" s="16">
        <f t="shared" si="5"/>
        <v>363</v>
      </c>
      <c r="D367" t="e">
        <f t="array" aca="1" ref="D367" ca="1">smrLinInterp(C367,TimeX,RainX)</f>
        <v>#NAME?</v>
      </c>
      <c r="I367" s="5">
        <v>363</v>
      </c>
      <c r="J367" s="9">
        <v>0.75490000000000002</v>
      </c>
      <c r="K367" s="9">
        <v>1.3206337522280072</v>
      </c>
      <c r="L367" s="9">
        <v>1.8528</v>
      </c>
      <c r="M367" s="9">
        <v>2.8166000000000002</v>
      </c>
      <c r="O367" s="2"/>
      <c r="P367" s="2"/>
      <c r="Q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</row>
    <row r="368" spans="3:50" x14ac:dyDescent="0.2">
      <c r="C368" s="16">
        <f t="shared" si="5"/>
        <v>364</v>
      </c>
      <c r="D368" t="e">
        <f t="array" aca="1" ref="D368" ca="1">smrLinInterp(C368,TimeX,RainX)</f>
        <v>#NAME?</v>
      </c>
      <c r="I368" s="5">
        <v>364</v>
      </c>
      <c r="J368" s="9">
        <v>0.75719999999999998</v>
      </c>
      <c r="K368" s="9">
        <v>1.324471550256336</v>
      </c>
      <c r="L368" s="9">
        <v>1.8584000000000001</v>
      </c>
      <c r="M368" s="9">
        <v>2.8248000000000002</v>
      </c>
      <c r="O368" s="2"/>
      <c r="P368" s="2"/>
      <c r="Q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</row>
    <row r="369" spans="3:50" x14ac:dyDescent="0.2">
      <c r="C369" s="16">
        <f t="shared" si="5"/>
        <v>365</v>
      </c>
      <c r="D369" t="e">
        <f t="array" aca="1" ref="D369" ca="1">smrLinInterp(C369,TimeX,RainX)</f>
        <v>#NAME?</v>
      </c>
      <c r="I369" s="5">
        <v>365</v>
      </c>
      <c r="J369" s="9">
        <v>0.75949999999999995</v>
      </c>
      <c r="K369" s="9">
        <v>1.3283093482846651</v>
      </c>
      <c r="L369" s="9">
        <v>1.8640000000000001</v>
      </c>
      <c r="M369" s="9">
        <v>2.8330000000000002</v>
      </c>
      <c r="O369" s="2"/>
      <c r="P369" s="2"/>
      <c r="Q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</row>
    <row r="370" spans="3:50" x14ac:dyDescent="0.2">
      <c r="C370" s="16">
        <f t="shared" si="5"/>
        <v>366</v>
      </c>
      <c r="D370" t="e">
        <f t="array" aca="1" ref="D370" ca="1">smrLinInterp(C370,TimeX,RainX)</f>
        <v>#NAME?</v>
      </c>
      <c r="I370" s="5">
        <v>366</v>
      </c>
      <c r="J370" s="9">
        <v>0.76179999999999992</v>
      </c>
      <c r="K370" s="9">
        <v>1.3321471463129941</v>
      </c>
      <c r="L370" s="9">
        <v>1.8695999999999999</v>
      </c>
      <c r="M370" s="9">
        <v>2.8412000000000002</v>
      </c>
      <c r="O370" s="2"/>
      <c r="P370" s="2"/>
      <c r="Q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</row>
    <row r="371" spans="3:50" x14ac:dyDescent="0.2">
      <c r="C371" s="16">
        <f t="shared" si="5"/>
        <v>367</v>
      </c>
      <c r="D371" t="e">
        <f t="array" aca="1" ref="D371" ca="1">smrLinInterp(C371,TimeX,RainX)</f>
        <v>#NAME?</v>
      </c>
      <c r="I371" s="5">
        <v>367</v>
      </c>
      <c r="J371" s="9">
        <v>0.7641</v>
      </c>
      <c r="K371" s="9">
        <v>1.335984944341323</v>
      </c>
      <c r="L371" s="9">
        <v>1.8752</v>
      </c>
      <c r="M371" s="9">
        <v>2.8494000000000002</v>
      </c>
      <c r="O371" s="2"/>
      <c r="P371" s="2"/>
      <c r="Q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</row>
    <row r="372" spans="3:50" x14ac:dyDescent="0.2">
      <c r="C372" s="16">
        <f t="shared" si="5"/>
        <v>368</v>
      </c>
      <c r="D372" t="e">
        <f t="array" aca="1" ref="D372" ca="1">smrLinInterp(C372,TimeX,RainX)</f>
        <v>#NAME?</v>
      </c>
      <c r="I372" s="5">
        <v>368</v>
      </c>
      <c r="J372" s="9">
        <v>0.76639999999999997</v>
      </c>
      <c r="K372" s="9">
        <v>1.339822742369652</v>
      </c>
      <c r="L372" s="9">
        <v>1.8808</v>
      </c>
      <c r="M372" s="9">
        <v>2.8576000000000001</v>
      </c>
      <c r="O372" s="2"/>
      <c r="P372" s="2"/>
      <c r="Q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</row>
    <row r="373" spans="3:50" x14ac:dyDescent="0.2">
      <c r="C373" s="16">
        <f t="shared" si="5"/>
        <v>369</v>
      </c>
      <c r="D373" t="e">
        <f t="array" aca="1" ref="D373" ca="1">smrLinInterp(C373,TimeX,RainX)</f>
        <v>#NAME?</v>
      </c>
      <c r="I373" s="5">
        <v>369</v>
      </c>
      <c r="J373" s="9">
        <v>0.76869999999999994</v>
      </c>
      <c r="K373" s="9">
        <v>1.3436605403979809</v>
      </c>
      <c r="L373" s="9">
        <v>1.8864000000000001</v>
      </c>
      <c r="M373" s="9">
        <v>2.8658000000000001</v>
      </c>
      <c r="O373" s="2"/>
      <c r="P373" s="2"/>
      <c r="Q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</row>
    <row r="374" spans="3:50" x14ac:dyDescent="0.2">
      <c r="C374" s="16">
        <f t="shared" si="5"/>
        <v>370</v>
      </c>
      <c r="D374" t="e">
        <f t="array" aca="1" ref="D374" ca="1">smrLinInterp(C374,TimeX,RainX)</f>
        <v>#NAME?</v>
      </c>
      <c r="I374" s="5">
        <v>370</v>
      </c>
      <c r="J374" s="9">
        <v>0.77100000000000002</v>
      </c>
      <c r="K374" s="9">
        <v>1.3474983384263099</v>
      </c>
      <c r="L374" s="9">
        <v>1.8920000000000001</v>
      </c>
      <c r="M374" s="9">
        <v>2.8740000000000001</v>
      </c>
      <c r="O374" s="2"/>
      <c r="P374" s="2"/>
      <c r="Q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</row>
    <row r="375" spans="3:50" x14ac:dyDescent="0.2">
      <c r="C375" s="16">
        <f t="shared" si="5"/>
        <v>371</v>
      </c>
      <c r="D375" t="e">
        <f t="array" aca="1" ref="D375" ca="1">smrLinInterp(C375,TimeX,RainX)</f>
        <v>#NAME?</v>
      </c>
      <c r="I375" s="5">
        <v>371</v>
      </c>
      <c r="J375" s="9">
        <v>0.77329999999999999</v>
      </c>
      <c r="K375" s="9">
        <v>1.351336136454639</v>
      </c>
      <c r="L375" s="9">
        <v>1.8976</v>
      </c>
      <c r="M375" s="9">
        <v>2.8822000000000001</v>
      </c>
      <c r="O375" s="2"/>
      <c r="P375" s="2"/>
      <c r="Q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</row>
    <row r="376" spans="3:50" x14ac:dyDescent="0.2">
      <c r="C376" s="16">
        <f t="shared" si="5"/>
        <v>372</v>
      </c>
      <c r="D376" t="e">
        <f t="array" aca="1" ref="D376" ca="1">smrLinInterp(C376,TimeX,RainX)</f>
        <v>#NAME?</v>
      </c>
      <c r="I376" s="5">
        <v>372</v>
      </c>
      <c r="J376" s="9">
        <v>0.77559999999999996</v>
      </c>
      <c r="K376" s="9">
        <v>1.3551739344829679</v>
      </c>
      <c r="L376" s="9">
        <v>1.9032</v>
      </c>
      <c r="M376" s="9">
        <v>2.8904000000000001</v>
      </c>
      <c r="O376" s="2"/>
      <c r="P376" s="2"/>
      <c r="Q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</row>
    <row r="377" spans="3:50" x14ac:dyDescent="0.2">
      <c r="C377" s="16">
        <f t="shared" si="5"/>
        <v>373</v>
      </c>
      <c r="D377" t="e">
        <f t="array" aca="1" ref="D377" ca="1">smrLinInterp(C377,TimeX,RainX)</f>
        <v>#NAME?</v>
      </c>
      <c r="I377" s="5">
        <v>373</v>
      </c>
      <c r="J377" s="9">
        <v>0.77789999999999992</v>
      </c>
      <c r="K377" s="9">
        <v>1.3590117325112969</v>
      </c>
      <c r="L377" s="9">
        <v>1.9088000000000001</v>
      </c>
      <c r="M377" s="9">
        <v>2.8986000000000001</v>
      </c>
      <c r="O377" s="2"/>
      <c r="P377" s="2"/>
      <c r="Q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</row>
    <row r="378" spans="3:50" x14ac:dyDescent="0.2">
      <c r="C378" s="16">
        <f t="shared" si="5"/>
        <v>374</v>
      </c>
      <c r="D378" t="e">
        <f t="array" aca="1" ref="D378" ca="1">smrLinInterp(C378,TimeX,RainX)</f>
        <v>#NAME?</v>
      </c>
      <c r="I378" s="5">
        <v>374</v>
      </c>
      <c r="J378" s="9">
        <v>0.7802</v>
      </c>
      <c r="K378" s="9">
        <v>1.3628495305396258</v>
      </c>
      <c r="L378" s="9">
        <v>1.9144000000000001</v>
      </c>
      <c r="M378" s="9">
        <v>2.9068000000000001</v>
      </c>
      <c r="O378" s="2"/>
      <c r="P378" s="2"/>
      <c r="Q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</row>
    <row r="379" spans="3:50" x14ac:dyDescent="0.2">
      <c r="C379" s="16">
        <f t="shared" si="5"/>
        <v>375</v>
      </c>
      <c r="D379" t="e">
        <f t="array" aca="1" ref="D379" ca="1">smrLinInterp(C379,TimeX,RainX)</f>
        <v>#NAME?</v>
      </c>
      <c r="I379" s="5">
        <v>375</v>
      </c>
      <c r="J379" s="9">
        <v>0.78249999999999997</v>
      </c>
      <c r="K379" s="9">
        <v>1.3666873285679548</v>
      </c>
      <c r="L379" s="9">
        <v>1.92</v>
      </c>
      <c r="M379" s="9">
        <v>2.915</v>
      </c>
      <c r="O379" s="2"/>
      <c r="P379" s="2"/>
      <c r="Q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</row>
    <row r="380" spans="3:50" x14ac:dyDescent="0.2">
      <c r="C380" s="16">
        <f t="shared" si="5"/>
        <v>376</v>
      </c>
      <c r="D380" t="e">
        <f t="array" aca="1" ref="D380" ca="1">smrLinInterp(C380,TimeX,RainX)</f>
        <v>#NAME?</v>
      </c>
      <c r="I380" s="5">
        <v>376</v>
      </c>
      <c r="J380" s="9">
        <v>0.78479999999999994</v>
      </c>
      <c r="K380" s="9">
        <v>1.3705251265962839</v>
      </c>
      <c r="L380" s="9">
        <v>1.9256</v>
      </c>
      <c r="M380" s="9">
        <v>2.9232</v>
      </c>
      <c r="O380" s="2"/>
      <c r="P380" s="2"/>
      <c r="Q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</row>
    <row r="381" spans="3:50" x14ac:dyDescent="0.2">
      <c r="C381" s="16">
        <f t="shared" si="5"/>
        <v>377</v>
      </c>
      <c r="D381" t="e">
        <f t="array" aca="1" ref="D381" ca="1">smrLinInterp(C381,TimeX,RainX)</f>
        <v>#NAME?</v>
      </c>
      <c r="I381" s="5">
        <v>377</v>
      </c>
      <c r="J381" s="9">
        <v>0.78710000000000002</v>
      </c>
      <c r="K381" s="9">
        <v>1.3743629246246127</v>
      </c>
      <c r="L381" s="9">
        <v>1.9312</v>
      </c>
      <c r="M381" s="9">
        <v>2.9314</v>
      </c>
      <c r="O381" s="2"/>
      <c r="P381" s="2"/>
      <c r="Q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</row>
    <row r="382" spans="3:50" x14ac:dyDescent="0.2">
      <c r="C382" s="16">
        <f t="shared" si="5"/>
        <v>378</v>
      </c>
      <c r="D382" t="e">
        <f t="array" aca="1" ref="D382" ca="1">smrLinInterp(C382,TimeX,RainX)</f>
        <v>#NAME?</v>
      </c>
      <c r="I382" s="5">
        <v>378</v>
      </c>
      <c r="J382" s="9">
        <v>0.78939999999999999</v>
      </c>
      <c r="K382" s="9">
        <v>1.3782007226529418</v>
      </c>
      <c r="L382" s="9">
        <v>1.9368000000000001</v>
      </c>
      <c r="M382" s="9">
        <v>2.9396</v>
      </c>
      <c r="O382" s="2"/>
      <c r="P382" s="2"/>
      <c r="Q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</row>
    <row r="383" spans="3:50" x14ac:dyDescent="0.2">
      <c r="C383" s="16">
        <f t="shared" si="5"/>
        <v>379</v>
      </c>
      <c r="D383" t="e">
        <f t="array" aca="1" ref="D383" ca="1">smrLinInterp(C383,TimeX,RainX)</f>
        <v>#NAME?</v>
      </c>
      <c r="I383" s="5">
        <v>379</v>
      </c>
      <c r="J383" s="9">
        <v>0.79169999999999996</v>
      </c>
      <c r="K383" s="9">
        <v>1.3820385206812706</v>
      </c>
      <c r="L383" s="9">
        <v>1.9424000000000001</v>
      </c>
      <c r="M383" s="9">
        <v>2.9478</v>
      </c>
      <c r="O383" s="2"/>
      <c r="P383" s="2"/>
      <c r="Q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</row>
    <row r="384" spans="3:50" x14ac:dyDescent="0.2">
      <c r="C384" s="16">
        <f t="shared" si="5"/>
        <v>380</v>
      </c>
      <c r="D384" t="e">
        <f t="array" aca="1" ref="D384" ca="1">smrLinInterp(C384,TimeX,RainX)</f>
        <v>#NAME?</v>
      </c>
      <c r="I384" s="5">
        <v>380</v>
      </c>
      <c r="J384" s="9">
        <v>0.79399999999999993</v>
      </c>
      <c r="K384" s="9">
        <v>1.3858763187095997</v>
      </c>
      <c r="L384" s="9">
        <v>1.948</v>
      </c>
      <c r="M384" s="9">
        <v>2.956</v>
      </c>
      <c r="O384" s="2"/>
      <c r="P384" s="2"/>
      <c r="Q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</row>
    <row r="385" spans="3:50" x14ac:dyDescent="0.2">
      <c r="C385" s="16">
        <f t="shared" si="5"/>
        <v>381</v>
      </c>
      <c r="D385" t="e">
        <f t="array" aca="1" ref="D385" ca="1">smrLinInterp(C385,TimeX,RainX)</f>
        <v>#NAME?</v>
      </c>
      <c r="I385" s="5">
        <v>381</v>
      </c>
      <c r="J385" s="9">
        <v>0.79630000000000001</v>
      </c>
      <c r="K385" s="9">
        <v>1.3897141167379288</v>
      </c>
      <c r="L385" s="9">
        <v>1.9536</v>
      </c>
      <c r="M385" s="9">
        <v>2.9641999999999999</v>
      </c>
      <c r="O385" s="2"/>
      <c r="P385" s="2"/>
      <c r="Q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</row>
    <row r="386" spans="3:50" x14ac:dyDescent="0.2">
      <c r="C386" s="16">
        <f t="shared" si="5"/>
        <v>382</v>
      </c>
      <c r="D386" t="e">
        <f t="array" aca="1" ref="D386" ca="1">smrLinInterp(C386,TimeX,RainX)</f>
        <v>#NAME?</v>
      </c>
      <c r="I386" s="5">
        <v>382</v>
      </c>
      <c r="J386" s="9">
        <v>0.79859999999999998</v>
      </c>
      <c r="K386" s="9">
        <v>1.3935519147662576</v>
      </c>
      <c r="L386" s="9">
        <v>1.9592000000000001</v>
      </c>
      <c r="M386" s="9">
        <v>2.9723999999999999</v>
      </c>
      <c r="O386" s="2"/>
      <c r="P386" s="2"/>
      <c r="Q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</row>
    <row r="387" spans="3:50" x14ac:dyDescent="0.2">
      <c r="C387" s="16">
        <f t="shared" si="5"/>
        <v>383</v>
      </c>
      <c r="D387" t="e">
        <f t="array" aca="1" ref="D387" ca="1">smrLinInterp(C387,TimeX,RainX)</f>
        <v>#NAME?</v>
      </c>
      <c r="I387" s="5">
        <v>383</v>
      </c>
      <c r="J387" s="9">
        <v>0.80089999999999995</v>
      </c>
      <c r="K387" s="9">
        <v>1.3973897127945867</v>
      </c>
      <c r="L387" s="9">
        <v>1.9648000000000001</v>
      </c>
      <c r="M387" s="9">
        <v>2.9805999999999999</v>
      </c>
      <c r="O387" s="2"/>
      <c r="P387" s="2"/>
      <c r="Q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</row>
    <row r="388" spans="3:50" x14ac:dyDescent="0.2">
      <c r="C388" s="16">
        <f t="shared" si="5"/>
        <v>384</v>
      </c>
      <c r="D388" t="e">
        <f t="array" aca="1" ref="D388" ca="1">smrLinInterp(C388,TimeX,RainX)</f>
        <v>#NAME?</v>
      </c>
      <c r="I388" s="5">
        <v>384</v>
      </c>
      <c r="J388" s="9">
        <v>0.80320000000000003</v>
      </c>
      <c r="K388" s="9">
        <v>1.4012275108229155</v>
      </c>
      <c r="L388" s="9">
        <v>1.9704000000000002</v>
      </c>
      <c r="M388" s="9">
        <v>2.9887999999999999</v>
      </c>
      <c r="O388" s="2"/>
      <c r="P388" s="2"/>
      <c r="Q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</row>
    <row r="389" spans="3:50" x14ac:dyDescent="0.2">
      <c r="C389" s="16">
        <f t="shared" si="5"/>
        <v>385</v>
      </c>
      <c r="D389" t="e">
        <f t="array" aca="1" ref="D389" ca="1">smrLinInterp(C389,TimeX,RainX)</f>
        <v>#NAME?</v>
      </c>
      <c r="I389" s="5">
        <v>385</v>
      </c>
      <c r="J389" s="9">
        <v>0.80549999999999999</v>
      </c>
      <c r="K389" s="9">
        <v>1.4050653088512446</v>
      </c>
      <c r="L389" s="9">
        <v>1.976</v>
      </c>
      <c r="M389" s="9">
        <v>2.9969999999999999</v>
      </c>
      <c r="O389" s="2"/>
      <c r="P389" s="2"/>
      <c r="Q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</row>
    <row r="390" spans="3:50" x14ac:dyDescent="0.2">
      <c r="C390" s="16">
        <f t="shared" ref="C390:C453" si="6">1+C389</f>
        <v>386</v>
      </c>
      <c r="D390" t="e">
        <f t="array" aca="1" ref="D390" ca="1">smrLinInterp(C390,TimeX,RainX)</f>
        <v>#NAME?</v>
      </c>
      <c r="I390" s="5">
        <v>386</v>
      </c>
      <c r="J390" s="9">
        <v>0.80779999999999996</v>
      </c>
      <c r="K390" s="9">
        <v>1.4089031068795737</v>
      </c>
      <c r="L390" s="9">
        <v>1.9816</v>
      </c>
      <c r="M390" s="9">
        <v>3.0051999999999999</v>
      </c>
      <c r="O390" s="2"/>
      <c r="P390" s="2"/>
      <c r="Q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</row>
    <row r="391" spans="3:50" x14ac:dyDescent="0.2">
      <c r="C391" s="16">
        <f t="shared" si="6"/>
        <v>387</v>
      </c>
      <c r="D391" t="e">
        <f t="array" aca="1" ref="D391" ca="1">smrLinInterp(C391,TimeX,RainX)</f>
        <v>#NAME?</v>
      </c>
      <c r="I391" s="5">
        <v>387</v>
      </c>
      <c r="J391" s="9">
        <v>0.81009999999999993</v>
      </c>
      <c r="K391" s="9">
        <v>1.4127409049079025</v>
      </c>
      <c r="L391" s="9">
        <v>1.9872000000000001</v>
      </c>
      <c r="M391" s="9">
        <v>3.0133999999999999</v>
      </c>
      <c r="O391" s="2"/>
      <c r="P391" s="2"/>
      <c r="Q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</row>
    <row r="392" spans="3:50" x14ac:dyDescent="0.2">
      <c r="C392" s="16">
        <f t="shared" si="6"/>
        <v>388</v>
      </c>
      <c r="D392" t="e">
        <f t="array" aca="1" ref="D392" ca="1">smrLinInterp(C392,TimeX,RainX)</f>
        <v>#NAME?</v>
      </c>
      <c r="I392" s="5">
        <v>388</v>
      </c>
      <c r="J392" s="9">
        <v>0.81240000000000001</v>
      </c>
      <c r="K392" s="9">
        <v>1.4165787029362316</v>
      </c>
      <c r="L392" s="9">
        <v>1.9928000000000001</v>
      </c>
      <c r="M392" s="9">
        <v>3.0216000000000003</v>
      </c>
      <c r="O392" s="2"/>
      <c r="P392" s="2"/>
      <c r="Q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</row>
    <row r="393" spans="3:50" x14ac:dyDescent="0.2">
      <c r="C393" s="16">
        <f t="shared" si="6"/>
        <v>389</v>
      </c>
      <c r="D393" t="e">
        <f t="array" aca="1" ref="D393" ca="1">smrLinInterp(C393,TimeX,RainX)</f>
        <v>#NAME?</v>
      </c>
      <c r="I393" s="5">
        <v>389</v>
      </c>
      <c r="J393" s="9">
        <v>0.81469999999999998</v>
      </c>
      <c r="K393" s="9">
        <v>1.4204165009645604</v>
      </c>
      <c r="L393" s="9">
        <v>1.9984</v>
      </c>
      <c r="M393" s="9">
        <v>3.0298000000000003</v>
      </c>
      <c r="O393" s="2"/>
      <c r="P393" s="2"/>
      <c r="Q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</row>
    <row r="394" spans="3:50" x14ac:dyDescent="0.2">
      <c r="C394" s="16">
        <f t="shared" si="6"/>
        <v>390</v>
      </c>
      <c r="D394" t="e">
        <f t="array" aca="1" ref="D394" ca="1">smrLinInterp(C394,TimeX,RainX)</f>
        <v>#NAME?</v>
      </c>
      <c r="I394" s="5">
        <v>390</v>
      </c>
      <c r="J394" s="9">
        <v>0.81699999999999995</v>
      </c>
      <c r="K394" s="9">
        <v>1.4242542989928895</v>
      </c>
      <c r="L394" s="9">
        <v>2.004</v>
      </c>
      <c r="M394" s="9">
        <v>3.0380000000000003</v>
      </c>
      <c r="O394" s="2"/>
      <c r="P394" s="2"/>
      <c r="Q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</row>
    <row r="395" spans="3:50" x14ac:dyDescent="0.2">
      <c r="C395" s="16">
        <f t="shared" si="6"/>
        <v>391</v>
      </c>
      <c r="D395" t="e">
        <f t="array" aca="1" ref="D395" ca="1">smrLinInterp(C395,TimeX,RainX)</f>
        <v>#NAME?</v>
      </c>
      <c r="I395" s="5">
        <v>391</v>
      </c>
      <c r="J395" s="9">
        <v>0.81929999999999992</v>
      </c>
      <c r="K395" s="9">
        <v>1.4280920970212185</v>
      </c>
      <c r="L395" s="9">
        <v>2.0095999999999998</v>
      </c>
      <c r="M395" s="9">
        <v>3.0462000000000002</v>
      </c>
      <c r="O395" s="2"/>
      <c r="P395" s="2"/>
      <c r="Q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</row>
    <row r="396" spans="3:50" x14ac:dyDescent="0.2">
      <c r="C396" s="16">
        <f t="shared" si="6"/>
        <v>392</v>
      </c>
      <c r="D396" t="e">
        <f t="array" aca="1" ref="D396" ca="1">smrLinInterp(C396,TimeX,RainX)</f>
        <v>#NAME?</v>
      </c>
      <c r="I396" s="5">
        <v>392</v>
      </c>
      <c r="J396" s="9">
        <v>0.8216</v>
      </c>
      <c r="K396" s="9">
        <v>1.4319298950495474</v>
      </c>
      <c r="L396" s="9">
        <v>2.0152000000000001</v>
      </c>
      <c r="M396" s="9">
        <v>3.0544000000000002</v>
      </c>
      <c r="O396" s="2"/>
      <c r="P396" s="2"/>
      <c r="Q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</row>
    <row r="397" spans="3:50" x14ac:dyDescent="0.2">
      <c r="C397" s="16">
        <f t="shared" si="6"/>
        <v>393</v>
      </c>
      <c r="D397" t="e">
        <f t="array" aca="1" ref="D397" ca="1">smrLinInterp(C397,TimeX,RainX)</f>
        <v>#NAME?</v>
      </c>
      <c r="I397" s="5">
        <v>393</v>
      </c>
      <c r="J397" s="9">
        <v>0.82389999999999997</v>
      </c>
      <c r="K397" s="9">
        <v>1.4357676930778764</v>
      </c>
      <c r="L397" s="9">
        <v>2.0207999999999999</v>
      </c>
      <c r="M397" s="9">
        <v>3.0626000000000002</v>
      </c>
      <c r="O397" s="2"/>
      <c r="P397" s="2"/>
      <c r="Q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</row>
    <row r="398" spans="3:50" x14ac:dyDescent="0.2">
      <c r="C398" s="16">
        <f t="shared" si="6"/>
        <v>394</v>
      </c>
      <c r="D398" t="e">
        <f t="array" aca="1" ref="D398" ca="1">smrLinInterp(C398,TimeX,RainX)</f>
        <v>#NAME?</v>
      </c>
      <c r="I398" s="5">
        <v>394</v>
      </c>
      <c r="J398" s="9">
        <v>0.82619999999999993</v>
      </c>
      <c r="K398" s="9">
        <v>1.4396054911062053</v>
      </c>
      <c r="L398" s="9">
        <v>2.0264000000000002</v>
      </c>
      <c r="M398" s="9">
        <v>3.0708000000000002</v>
      </c>
      <c r="O398" s="2"/>
      <c r="P398" s="2"/>
      <c r="Q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</row>
    <row r="399" spans="3:50" x14ac:dyDescent="0.2">
      <c r="C399" s="16">
        <f t="shared" si="6"/>
        <v>395</v>
      </c>
      <c r="D399" t="e">
        <f t="array" aca="1" ref="D399" ca="1">smrLinInterp(C399,TimeX,RainX)</f>
        <v>#NAME?</v>
      </c>
      <c r="I399" s="5">
        <v>395</v>
      </c>
      <c r="J399" s="9">
        <v>0.82850000000000001</v>
      </c>
      <c r="K399" s="9">
        <v>1.4434432891345343</v>
      </c>
      <c r="L399" s="9">
        <v>2.032</v>
      </c>
      <c r="M399" s="9">
        <v>3.0790000000000002</v>
      </c>
      <c r="O399" s="2"/>
      <c r="P399" s="2"/>
      <c r="Q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</row>
    <row r="400" spans="3:50" x14ac:dyDescent="0.2">
      <c r="C400" s="16">
        <f t="shared" si="6"/>
        <v>396</v>
      </c>
      <c r="D400" t="e">
        <f t="array" aca="1" ref="D400" ca="1">smrLinInterp(C400,TimeX,RainX)</f>
        <v>#NAME?</v>
      </c>
      <c r="I400" s="5">
        <v>396</v>
      </c>
      <c r="J400" s="9">
        <v>0.83079999999999998</v>
      </c>
      <c r="K400" s="9">
        <v>1.4472810871628634</v>
      </c>
      <c r="L400" s="9">
        <v>2.0375999999999999</v>
      </c>
      <c r="M400" s="9">
        <v>3.0872000000000002</v>
      </c>
      <c r="O400" s="2"/>
      <c r="P400" s="2"/>
      <c r="Q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</row>
    <row r="401" spans="3:50" x14ac:dyDescent="0.2">
      <c r="C401" s="16">
        <f t="shared" si="6"/>
        <v>397</v>
      </c>
      <c r="D401" t="e">
        <f t="array" aca="1" ref="D401" ca="1">smrLinInterp(C401,TimeX,RainX)</f>
        <v>#NAME?</v>
      </c>
      <c r="I401" s="5">
        <v>397</v>
      </c>
      <c r="J401" s="9">
        <v>0.83309999999999995</v>
      </c>
      <c r="K401" s="9">
        <v>1.4511188851911923</v>
      </c>
      <c r="L401" s="9">
        <v>2.0432000000000001</v>
      </c>
      <c r="M401" s="9">
        <v>3.0954000000000002</v>
      </c>
      <c r="O401" s="2"/>
      <c r="P401" s="2"/>
      <c r="Q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</row>
    <row r="402" spans="3:50" x14ac:dyDescent="0.2">
      <c r="C402" s="16">
        <f t="shared" si="6"/>
        <v>398</v>
      </c>
      <c r="D402" t="e">
        <f t="array" aca="1" ref="D402" ca="1">smrLinInterp(C402,TimeX,RainX)</f>
        <v>#NAME?</v>
      </c>
      <c r="I402" s="5">
        <v>398</v>
      </c>
      <c r="J402" s="9">
        <v>0.83539999999999992</v>
      </c>
      <c r="K402" s="9">
        <v>1.4549566832195213</v>
      </c>
      <c r="L402" s="9">
        <v>2.0488</v>
      </c>
      <c r="M402" s="9">
        <v>3.1036000000000001</v>
      </c>
      <c r="O402" s="2"/>
      <c r="P402" s="2"/>
      <c r="Q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</row>
    <row r="403" spans="3:50" x14ac:dyDescent="0.2">
      <c r="C403" s="16">
        <f t="shared" si="6"/>
        <v>399</v>
      </c>
      <c r="D403" t="e">
        <f t="array" aca="1" ref="D403" ca="1">smrLinInterp(C403,TimeX,RainX)</f>
        <v>#NAME?</v>
      </c>
      <c r="I403" s="5">
        <v>399</v>
      </c>
      <c r="J403" s="9">
        <v>0.8377</v>
      </c>
      <c r="K403" s="9">
        <v>1.4587944812478502</v>
      </c>
      <c r="L403" s="9">
        <v>2.0544000000000002</v>
      </c>
      <c r="M403" s="9">
        <v>3.1118000000000001</v>
      </c>
      <c r="O403" s="2"/>
      <c r="P403" s="2"/>
      <c r="Q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</row>
    <row r="404" spans="3:50" x14ac:dyDescent="0.2">
      <c r="C404" s="16">
        <f t="shared" si="6"/>
        <v>400</v>
      </c>
      <c r="D404" t="e">
        <f t="array" aca="1" ref="D404" ca="1">smrLinInterp(C404,TimeX,RainX)</f>
        <v>#NAME?</v>
      </c>
      <c r="H404" s="9"/>
      <c r="I404" s="5">
        <v>400</v>
      </c>
      <c r="J404" s="9">
        <v>0.84</v>
      </c>
      <c r="K404" s="9">
        <v>1.4626322792761792</v>
      </c>
      <c r="L404" s="9">
        <v>2.06</v>
      </c>
      <c r="M404" s="9">
        <v>3.12</v>
      </c>
      <c r="O404" s="2"/>
      <c r="P404" s="2"/>
      <c r="Q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</row>
    <row r="405" spans="3:50" x14ac:dyDescent="0.2">
      <c r="C405" s="16">
        <f t="shared" si="6"/>
        <v>401</v>
      </c>
      <c r="D405" t="e">
        <f t="array" aca="1" ref="D405" ca="1">smrLinInterp(C405,TimeX,RainX)</f>
        <v>#NAME?</v>
      </c>
      <c r="I405" s="5">
        <v>401</v>
      </c>
      <c r="J405" s="9">
        <v>0.8427</v>
      </c>
      <c r="K405" s="9">
        <v>1.4666212252434123</v>
      </c>
      <c r="L405" s="9">
        <v>2.0659000000000001</v>
      </c>
      <c r="M405" s="9">
        <v>3.1284000000000001</v>
      </c>
      <c r="AU405" s="2"/>
      <c r="AV405" s="2"/>
      <c r="AW405" s="2"/>
      <c r="AX405" s="2"/>
    </row>
    <row r="406" spans="3:50" x14ac:dyDescent="0.2">
      <c r="C406" s="16">
        <f t="shared" si="6"/>
        <v>402</v>
      </c>
      <c r="D406" t="e">
        <f t="array" aca="1" ref="D406" ca="1">smrLinInterp(C406,TimeX,RainX)</f>
        <v>#NAME?</v>
      </c>
      <c r="I406" s="5">
        <v>402</v>
      </c>
      <c r="J406" s="9">
        <v>0.84539999999999993</v>
      </c>
      <c r="K406" s="9">
        <v>1.4706101712106454</v>
      </c>
      <c r="L406" s="9">
        <v>2.0718000000000001</v>
      </c>
      <c r="M406" s="9">
        <v>3.1368</v>
      </c>
      <c r="AU406" s="2"/>
      <c r="AV406" s="2"/>
      <c r="AW406" s="2"/>
      <c r="AX406" s="2"/>
    </row>
    <row r="407" spans="3:50" x14ac:dyDescent="0.2">
      <c r="C407" s="16">
        <f t="shared" si="6"/>
        <v>403</v>
      </c>
      <c r="D407" t="e">
        <f t="array" aca="1" ref="D407" ca="1">smrLinInterp(C407,TimeX,RainX)</f>
        <v>#NAME?</v>
      </c>
      <c r="I407" s="5">
        <v>403</v>
      </c>
      <c r="J407" s="9">
        <v>0.84809999999999997</v>
      </c>
      <c r="K407" s="9">
        <v>1.4745991171778785</v>
      </c>
      <c r="L407" s="9">
        <v>2.0777000000000001</v>
      </c>
      <c r="M407" s="9">
        <v>3.1452</v>
      </c>
      <c r="AU407" s="2"/>
      <c r="AV407" s="2"/>
      <c r="AW407" s="2"/>
      <c r="AX407" s="2"/>
    </row>
    <row r="408" spans="3:50" x14ac:dyDescent="0.2">
      <c r="C408" s="16">
        <f t="shared" si="6"/>
        <v>404</v>
      </c>
      <c r="D408" t="e">
        <f t="array" aca="1" ref="D408" ca="1">smrLinInterp(C408,TimeX,RainX)</f>
        <v>#NAME?</v>
      </c>
      <c r="I408" s="5">
        <v>404</v>
      </c>
      <c r="J408" s="9">
        <v>0.8508</v>
      </c>
      <c r="K408" s="9">
        <v>1.4785880631451116</v>
      </c>
      <c r="L408" s="9">
        <v>2.0836000000000001</v>
      </c>
      <c r="M408" s="9">
        <v>3.1536</v>
      </c>
      <c r="AU408" s="2"/>
      <c r="AV408" s="2"/>
      <c r="AW408" s="2"/>
      <c r="AX408" s="2"/>
    </row>
    <row r="409" spans="3:50" x14ac:dyDescent="0.2">
      <c r="C409" s="16">
        <f t="shared" si="6"/>
        <v>405</v>
      </c>
      <c r="D409" t="e">
        <f t="array" aca="1" ref="D409" ca="1">smrLinInterp(C409,TimeX,RainX)</f>
        <v>#NAME?</v>
      </c>
      <c r="I409" s="5">
        <v>405</v>
      </c>
      <c r="J409" s="9">
        <v>0.85349999999999993</v>
      </c>
      <c r="K409" s="9">
        <v>1.4825770091123447</v>
      </c>
      <c r="L409" s="9">
        <v>2.0895000000000001</v>
      </c>
      <c r="M409" s="9">
        <v>3.1619999999999999</v>
      </c>
      <c r="AU409" s="2"/>
      <c r="AV409" s="2"/>
      <c r="AW409" s="2"/>
      <c r="AX409" s="2"/>
    </row>
    <row r="410" spans="3:50" x14ac:dyDescent="0.2">
      <c r="C410" s="16">
        <f t="shared" si="6"/>
        <v>406</v>
      </c>
      <c r="D410" t="e">
        <f t="array" aca="1" ref="D410" ca="1">smrLinInterp(C410,TimeX,RainX)</f>
        <v>#NAME?</v>
      </c>
      <c r="I410" s="5">
        <v>406</v>
      </c>
      <c r="J410" s="9">
        <v>0.85619999999999996</v>
      </c>
      <c r="K410" s="9">
        <v>1.4865659550795778</v>
      </c>
      <c r="L410" s="9">
        <v>2.0954000000000002</v>
      </c>
      <c r="M410" s="9">
        <v>3.1703999999999999</v>
      </c>
      <c r="AU410" s="2"/>
      <c r="AV410" s="2"/>
      <c r="AW410" s="2"/>
      <c r="AX410" s="2"/>
    </row>
    <row r="411" spans="3:50" x14ac:dyDescent="0.2">
      <c r="C411" s="16">
        <f t="shared" si="6"/>
        <v>407</v>
      </c>
      <c r="D411" t="e">
        <f t="array" aca="1" ref="D411" ca="1">smrLinInterp(C411,TimeX,RainX)</f>
        <v>#NAME?</v>
      </c>
      <c r="I411" s="5">
        <v>407</v>
      </c>
      <c r="J411" s="9">
        <v>0.8589</v>
      </c>
      <c r="K411" s="9">
        <v>1.4905549010468109</v>
      </c>
      <c r="L411" s="9">
        <v>2.1013000000000002</v>
      </c>
      <c r="M411" s="9">
        <v>3.1788000000000003</v>
      </c>
      <c r="AU411" s="2"/>
      <c r="AV411" s="2"/>
      <c r="AW411" s="2"/>
      <c r="AX411" s="2"/>
    </row>
    <row r="412" spans="3:50" x14ac:dyDescent="0.2">
      <c r="C412" s="16">
        <f t="shared" si="6"/>
        <v>408</v>
      </c>
      <c r="D412" t="e">
        <f t="array" aca="1" ref="D412" ca="1">smrLinInterp(C412,TimeX,RainX)</f>
        <v>#NAME?</v>
      </c>
      <c r="I412" s="5">
        <v>408</v>
      </c>
      <c r="J412" s="9">
        <v>0.86160000000000003</v>
      </c>
      <c r="K412" s="9">
        <v>1.494543847014044</v>
      </c>
      <c r="L412" s="9">
        <v>2.1072000000000002</v>
      </c>
      <c r="M412" s="9">
        <v>3.1872000000000003</v>
      </c>
      <c r="AU412" s="2"/>
      <c r="AV412" s="2"/>
      <c r="AW412" s="2"/>
      <c r="AX412" s="2"/>
    </row>
    <row r="413" spans="3:50" x14ac:dyDescent="0.2">
      <c r="C413" s="16">
        <f t="shared" si="6"/>
        <v>409</v>
      </c>
      <c r="D413" t="e">
        <f t="array" aca="1" ref="D413" ca="1">smrLinInterp(C413,TimeX,RainX)</f>
        <v>#NAME?</v>
      </c>
      <c r="I413" s="5">
        <v>409</v>
      </c>
      <c r="J413" s="9">
        <v>0.86429999999999996</v>
      </c>
      <c r="K413" s="9">
        <v>1.4985327929812771</v>
      </c>
      <c r="L413" s="9">
        <v>2.1131000000000002</v>
      </c>
      <c r="M413" s="9">
        <v>3.1956000000000002</v>
      </c>
      <c r="AU413" s="2"/>
      <c r="AV413" s="2"/>
      <c r="AW413" s="2"/>
      <c r="AX413" s="2"/>
    </row>
    <row r="414" spans="3:50" x14ac:dyDescent="0.2">
      <c r="C414" s="16">
        <f t="shared" si="6"/>
        <v>410</v>
      </c>
      <c r="D414" t="e">
        <f t="array" aca="1" ref="D414" ca="1">smrLinInterp(C414,TimeX,RainX)</f>
        <v>#NAME?</v>
      </c>
      <c r="I414" s="5">
        <v>410</v>
      </c>
      <c r="J414" s="9">
        <v>0.86699999999999999</v>
      </c>
      <c r="K414" s="9">
        <v>1.5025217389485102</v>
      </c>
      <c r="L414" s="9">
        <v>2.1190000000000002</v>
      </c>
      <c r="M414" s="9">
        <v>3.2040000000000002</v>
      </c>
      <c r="AU414" s="2"/>
      <c r="AV414" s="2"/>
      <c r="AW414" s="2"/>
      <c r="AX414" s="2"/>
    </row>
    <row r="415" spans="3:50" x14ac:dyDescent="0.2">
      <c r="C415" s="16">
        <f t="shared" si="6"/>
        <v>411</v>
      </c>
      <c r="D415" t="e">
        <f t="array" aca="1" ref="D415" ca="1">smrLinInterp(C415,TimeX,RainX)</f>
        <v>#NAME?</v>
      </c>
      <c r="I415" s="5">
        <v>411</v>
      </c>
      <c r="J415" s="9">
        <v>0.86970000000000003</v>
      </c>
      <c r="K415" s="9">
        <v>1.5065106849157432</v>
      </c>
      <c r="L415" s="9">
        <v>2.1249000000000002</v>
      </c>
      <c r="M415" s="9">
        <v>3.2124000000000001</v>
      </c>
      <c r="AU415" s="2"/>
      <c r="AV415" s="2"/>
      <c r="AW415" s="2"/>
      <c r="AX415" s="2"/>
    </row>
    <row r="416" spans="3:50" x14ac:dyDescent="0.2">
      <c r="C416" s="16">
        <f t="shared" si="6"/>
        <v>412</v>
      </c>
      <c r="D416" t="e">
        <f t="array" aca="1" ref="D416" ca="1">smrLinInterp(C416,TimeX,RainX)</f>
        <v>#NAME?</v>
      </c>
      <c r="I416" s="5">
        <v>412</v>
      </c>
      <c r="J416" s="9">
        <v>0.87239999999999995</v>
      </c>
      <c r="K416" s="9">
        <v>1.5104996308829763</v>
      </c>
      <c r="L416" s="9">
        <v>2.1308000000000002</v>
      </c>
      <c r="M416" s="9">
        <v>3.2208000000000001</v>
      </c>
      <c r="AU416" s="2"/>
      <c r="AV416" s="2"/>
      <c r="AW416" s="2"/>
      <c r="AX416" s="2"/>
    </row>
    <row r="417" spans="3:50" x14ac:dyDescent="0.2">
      <c r="C417" s="16">
        <f t="shared" si="6"/>
        <v>413</v>
      </c>
      <c r="D417" t="e">
        <f t="array" aca="1" ref="D417" ca="1">smrLinInterp(C417,TimeX,RainX)</f>
        <v>#NAME?</v>
      </c>
      <c r="I417" s="5">
        <v>413</v>
      </c>
      <c r="J417" s="9">
        <v>0.87509999999999999</v>
      </c>
      <c r="K417" s="9">
        <v>1.5144885768502094</v>
      </c>
      <c r="L417" s="9">
        <v>2.1366999999999998</v>
      </c>
      <c r="M417" s="9">
        <v>3.2292000000000001</v>
      </c>
      <c r="AU417" s="2"/>
      <c r="AV417" s="2"/>
      <c r="AW417" s="2"/>
      <c r="AX417" s="2"/>
    </row>
    <row r="418" spans="3:50" x14ac:dyDescent="0.2">
      <c r="C418" s="16">
        <f t="shared" si="6"/>
        <v>414</v>
      </c>
      <c r="D418" t="e">
        <f t="array" aca="1" ref="D418" ca="1">smrLinInterp(C418,TimeX,RainX)</f>
        <v>#NAME?</v>
      </c>
      <c r="I418" s="5">
        <v>414</v>
      </c>
      <c r="J418" s="9">
        <v>0.87780000000000002</v>
      </c>
      <c r="K418" s="9">
        <v>1.5184775228174425</v>
      </c>
      <c r="L418" s="9">
        <v>2.1425999999999998</v>
      </c>
      <c r="M418" s="9">
        <v>3.2376</v>
      </c>
      <c r="AU418" s="2"/>
      <c r="AV418" s="2"/>
      <c r="AW418" s="2"/>
      <c r="AX418" s="2"/>
    </row>
    <row r="419" spans="3:50" x14ac:dyDescent="0.2">
      <c r="C419" s="16">
        <f t="shared" si="6"/>
        <v>415</v>
      </c>
      <c r="D419" t="e">
        <f t="array" aca="1" ref="D419" ca="1">smrLinInterp(C419,TimeX,RainX)</f>
        <v>#NAME?</v>
      </c>
      <c r="I419" s="5">
        <v>415</v>
      </c>
      <c r="J419" s="9">
        <v>0.88049999999999995</v>
      </c>
      <c r="K419" s="9">
        <v>1.5224664687846756</v>
      </c>
      <c r="L419" s="9">
        <v>2.1484999999999999</v>
      </c>
      <c r="M419" s="9">
        <v>3.246</v>
      </c>
      <c r="AU419" s="2"/>
      <c r="AV419" s="2"/>
      <c r="AW419" s="2"/>
      <c r="AX419" s="2"/>
    </row>
    <row r="420" spans="3:50" x14ac:dyDescent="0.2">
      <c r="C420" s="16">
        <f t="shared" si="6"/>
        <v>416</v>
      </c>
      <c r="D420" t="e">
        <f t="array" aca="1" ref="D420" ca="1">smrLinInterp(C420,TimeX,RainX)</f>
        <v>#NAME?</v>
      </c>
      <c r="I420" s="5">
        <v>416</v>
      </c>
      <c r="J420" s="9">
        <v>0.88319999999999999</v>
      </c>
      <c r="K420" s="9">
        <v>1.5264554147519087</v>
      </c>
      <c r="L420" s="9">
        <v>2.1543999999999999</v>
      </c>
      <c r="M420" s="9">
        <v>3.2544</v>
      </c>
      <c r="AU420" s="2"/>
      <c r="AV420" s="2"/>
      <c r="AW420" s="2"/>
      <c r="AX420" s="2"/>
    </row>
    <row r="421" spans="3:50" x14ac:dyDescent="0.2">
      <c r="C421" s="16">
        <f t="shared" si="6"/>
        <v>417</v>
      </c>
      <c r="D421" t="e">
        <f t="array" aca="1" ref="D421" ca="1">smrLinInterp(C421,TimeX,RainX)</f>
        <v>#NAME?</v>
      </c>
      <c r="I421" s="5">
        <v>417</v>
      </c>
      <c r="J421" s="9">
        <v>0.88590000000000002</v>
      </c>
      <c r="K421" s="9">
        <v>1.5304443607191418</v>
      </c>
      <c r="L421" s="9">
        <v>2.1602999999999999</v>
      </c>
      <c r="M421" s="9">
        <v>3.2627999999999999</v>
      </c>
      <c r="AU421" s="2"/>
      <c r="AV421" s="2"/>
      <c r="AW421" s="2"/>
      <c r="AX421" s="2"/>
    </row>
    <row r="422" spans="3:50" x14ac:dyDescent="0.2">
      <c r="C422" s="16">
        <f t="shared" si="6"/>
        <v>418</v>
      </c>
      <c r="D422" t="e">
        <f t="array" aca="1" ref="D422" ca="1">smrLinInterp(C422,TimeX,RainX)</f>
        <v>#NAME?</v>
      </c>
      <c r="I422" s="5">
        <v>418</v>
      </c>
      <c r="J422" s="9">
        <v>0.88859999999999995</v>
      </c>
      <c r="K422" s="9">
        <v>1.5344333066863749</v>
      </c>
      <c r="L422" s="9">
        <v>2.1661999999999999</v>
      </c>
      <c r="M422" s="9">
        <v>3.2711999999999999</v>
      </c>
      <c r="AU422" s="2"/>
      <c r="AV422" s="2"/>
      <c r="AW422" s="2"/>
      <c r="AX422" s="2"/>
    </row>
    <row r="423" spans="3:50" x14ac:dyDescent="0.2">
      <c r="C423" s="16">
        <f t="shared" si="6"/>
        <v>419</v>
      </c>
      <c r="D423" t="e">
        <f t="array" aca="1" ref="D423" ca="1">smrLinInterp(C423,TimeX,RainX)</f>
        <v>#NAME?</v>
      </c>
      <c r="I423" s="5">
        <v>419</v>
      </c>
      <c r="J423" s="9">
        <v>0.89129999999999998</v>
      </c>
      <c r="K423" s="9">
        <v>1.538422252653608</v>
      </c>
      <c r="L423" s="9">
        <v>2.1720999999999999</v>
      </c>
      <c r="M423" s="9">
        <v>3.2796000000000003</v>
      </c>
      <c r="AU423" s="2"/>
      <c r="AV423" s="2"/>
      <c r="AW423" s="2"/>
      <c r="AX423" s="2"/>
    </row>
    <row r="424" spans="3:50" x14ac:dyDescent="0.2">
      <c r="C424" s="16">
        <f t="shared" si="6"/>
        <v>420</v>
      </c>
      <c r="D424" t="e">
        <f t="array" aca="1" ref="D424" ca="1">smrLinInterp(C424,TimeX,RainX)</f>
        <v>#NAME?</v>
      </c>
      <c r="I424" s="5">
        <v>420</v>
      </c>
      <c r="J424" s="9">
        <v>0.89400000000000002</v>
      </c>
      <c r="K424" s="9">
        <v>1.5424111986208411</v>
      </c>
      <c r="L424" s="9">
        <v>2.1779999999999999</v>
      </c>
      <c r="M424" s="9">
        <v>3.2880000000000003</v>
      </c>
      <c r="AU424" s="2"/>
      <c r="AV424" s="2"/>
      <c r="AW424" s="2"/>
      <c r="AX424" s="2"/>
    </row>
    <row r="425" spans="3:50" x14ac:dyDescent="0.2">
      <c r="C425" s="16">
        <f t="shared" si="6"/>
        <v>421</v>
      </c>
      <c r="D425" t="e">
        <f t="array" aca="1" ref="D425" ca="1">smrLinInterp(C425,TimeX,RainX)</f>
        <v>#NAME?</v>
      </c>
      <c r="I425" s="5">
        <v>421</v>
      </c>
      <c r="J425" s="9">
        <v>0.89669999999999994</v>
      </c>
      <c r="K425" s="9">
        <v>1.5464001445880742</v>
      </c>
      <c r="L425" s="9">
        <v>2.1839</v>
      </c>
      <c r="M425" s="9">
        <v>3.2964000000000002</v>
      </c>
      <c r="AU425" s="2"/>
      <c r="AV425" s="2"/>
      <c r="AW425" s="2"/>
      <c r="AX425" s="2"/>
    </row>
    <row r="426" spans="3:50" x14ac:dyDescent="0.2">
      <c r="C426" s="16">
        <f t="shared" si="6"/>
        <v>422</v>
      </c>
      <c r="D426" t="e">
        <f t="array" aca="1" ref="D426" ca="1">smrLinInterp(C426,TimeX,RainX)</f>
        <v>#NAME?</v>
      </c>
      <c r="I426" s="5">
        <v>422</v>
      </c>
      <c r="J426" s="9">
        <v>0.89939999999999998</v>
      </c>
      <c r="K426" s="9">
        <v>1.5503890905553073</v>
      </c>
      <c r="L426" s="9">
        <v>2.1898</v>
      </c>
      <c r="M426" s="9">
        <v>3.3048000000000002</v>
      </c>
      <c r="AU426" s="2"/>
      <c r="AV426" s="2"/>
      <c r="AW426" s="2"/>
      <c r="AX426" s="2"/>
    </row>
    <row r="427" spans="3:50" x14ac:dyDescent="0.2">
      <c r="C427" s="16">
        <f t="shared" si="6"/>
        <v>423</v>
      </c>
      <c r="D427" t="e">
        <f t="array" aca="1" ref="D427" ca="1">smrLinInterp(C427,TimeX,RainX)</f>
        <v>#NAME?</v>
      </c>
      <c r="I427" s="5">
        <v>423</v>
      </c>
      <c r="J427" s="9">
        <v>0.90210000000000001</v>
      </c>
      <c r="K427" s="9">
        <v>1.5543780365225404</v>
      </c>
      <c r="L427" s="9">
        <v>2.1957</v>
      </c>
      <c r="M427" s="9">
        <v>3.3132000000000001</v>
      </c>
      <c r="AU427" s="2"/>
      <c r="AV427" s="2"/>
      <c r="AW427" s="2"/>
      <c r="AX427" s="2"/>
    </row>
    <row r="428" spans="3:50" x14ac:dyDescent="0.2">
      <c r="C428" s="16">
        <f t="shared" si="6"/>
        <v>424</v>
      </c>
      <c r="D428" t="e">
        <f t="array" aca="1" ref="D428" ca="1">smrLinInterp(C428,TimeX,RainX)</f>
        <v>#NAME?</v>
      </c>
      <c r="I428" s="5">
        <v>424</v>
      </c>
      <c r="J428" s="9">
        <v>0.90480000000000005</v>
      </c>
      <c r="K428" s="9">
        <v>1.5583669824897735</v>
      </c>
      <c r="L428" s="9">
        <v>2.2016</v>
      </c>
      <c r="M428" s="9">
        <v>3.3216000000000001</v>
      </c>
      <c r="AU428" s="2"/>
      <c r="AV428" s="2"/>
      <c r="AW428" s="2"/>
      <c r="AX428" s="2"/>
    </row>
    <row r="429" spans="3:50" x14ac:dyDescent="0.2">
      <c r="C429" s="16">
        <f t="shared" si="6"/>
        <v>425</v>
      </c>
      <c r="D429" t="e">
        <f t="array" aca="1" ref="D429" ca="1">smrLinInterp(C429,TimeX,RainX)</f>
        <v>#NAME?</v>
      </c>
      <c r="I429" s="5">
        <v>425</v>
      </c>
      <c r="J429" s="9">
        <v>0.90749999999999997</v>
      </c>
      <c r="K429" s="9">
        <v>1.5623559284570065</v>
      </c>
      <c r="L429" s="9">
        <v>2.2075</v>
      </c>
      <c r="M429" s="9">
        <v>3.33</v>
      </c>
      <c r="AU429" s="2"/>
      <c r="AV429" s="2"/>
      <c r="AW429" s="2"/>
      <c r="AX429" s="2"/>
    </row>
    <row r="430" spans="3:50" x14ac:dyDescent="0.2">
      <c r="C430" s="16">
        <f t="shared" si="6"/>
        <v>426</v>
      </c>
      <c r="D430" t="e">
        <f t="array" aca="1" ref="D430" ca="1">smrLinInterp(C430,TimeX,RainX)</f>
        <v>#NAME?</v>
      </c>
      <c r="I430" s="5">
        <v>426</v>
      </c>
      <c r="J430" s="9">
        <v>0.91020000000000001</v>
      </c>
      <c r="K430" s="9">
        <v>1.5663448744242396</v>
      </c>
      <c r="L430" s="9">
        <v>2.2134</v>
      </c>
      <c r="M430" s="9">
        <v>3.3384</v>
      </c>
      <c r="AU430" s="2"/>
      <c r="AV430" s="2"/>
      <c r="AW430" s="2"/>
      <c r="AX430" s="2"/>
    </row>
    <row r="431" spans="3:50" x14ac:dyDescent="0.2">
      <c r="C431" s="16">
        <f t="shared" si="6"/>
        <v>427</v>
      </c>
      <c r="D431" t="e">
        <f t="array" aca="1" ref="D431" ca="1">smrLinInterp(C431,TimeX,RainX)</f>
        <v>#NAME?</v>
      </c>
      <c r="I431" s="5">
        <v>427</v>
      </c>
      <c r="J431" s="9">
        <v>0.91290000000000004</v>
      </c>
      <c r="K431" s="9">
        <v>1.5703338203914727</v>
      </c>
      <c r="L431" s="9">
        <v>2.2193000000000001</v>
      </c>
      <c r="M431" s="9">
        <v>3.3468</v>
      </c>
      <c r="AU431" s="2"/>
      <c r="AV431" s="2"/>
      <c r="AW431" s="2"/>
      <c r="AX431" s="2"/>
    </row>
    <row r="432" spans="3:50" x14ac:dyDescent="0.2">
      <c r="C432" s="16">
        <f t="shared" si="6"/>
        <v>428</v>
      </c>
      <c r="D432" t="e">
        <f t="array" aca="1" ref="D432" ca="1">smrLinInterp(C432,TimeX,RainX)</f>
        <v>#NAME?</v>
      </c>
      <c r="I432" s="5">
        <v>428</v>
      </c>
      <c r="J432" s="9">
        <v>0.91559999999999997</v>
      </c>
      <c r="K432" s="9">
        <v>1.5743227663587058</v>
      </c>
      <c r="L432" s="9">
        <v>2.2252000000000001</v>
      </c>
      <c r="M432" s="9">
        <v>3.3552</v>
      </c>
      <c r="AU432" s="2"/>
      <c r="AV432" s="2"/>
      <c r="AW432" s="2"/>
      <c r="AX432" s="2"/>
    </row>
    <row r="433" spans="3:50" x14ac:dyDescent="0.2">
      <c r="C433" s="16">
        <f t="shared" si="6"/>
        <v>429</v>
      </c>
      <c r="D433" t="e">
        <f t="array" aca="1" ref="D433" ca="1">smrLinInterp(C433,TimeX,RainX)</f>
        <v>#NAME?</v>
      </c>
      <c r="I433" s="5">
        <v>429</v>
      </c>
      <c r="J433" s="9">
        <v>0.91830000000000001</v>
      </c>
      <c r="K433" s="9">
        <v>1.5783117123259389</v>
      </c>
      <c r="L433" s="9">
        <v>2.2311000000000001</v>
      </c>
      <c r="M433" s="9">
        <v>3.3635999999999999</v>
      </c>
      <c r="AU433" s="2"/>
      <c r="AV433" s="2"/>
      <c r="AW433" s="2"/>
      <c r="AX433" s="2"/>
    </row>
    <row r="434" spans="3:50" x14ac:dyDescent="0.2">
      <c r="C434" s="16">
        <f t="shared" si="6"/>
        <v>430</v>
      </c>
      <c r="D434" t="e">
        <f t="array" aca="1" ref="D434" ca="1">smrLinInterp(C434,TimeX,RainX)</f>
        <v>#NAME?</v>
      </c>
      <c r="I434" s="5">
        <v>430</v>
      </c>
      <c r="J434" s="9">
        <v>0.92100000000000004</v>
      </c>
      <c r="K434" s="9">
        <v>1.582300658293172</v>
      </c>
      <c r="L434" s="9">
        <v>2.2370000000000001</v>
      </c>
      <c r="M434" s="9">
        <v>3.3719999999999999</v>
      </c>
      <c r="AU434" s="2"/>
      <c r="AV434" s="2"/>
      <c r="AW434" s="2"/>
      <c r="AX434" s="2"/>
    </row>
    <row r="435" spans="3:50" x14ac:dyDescent="0.2">
      <c r="C435" s="16">
        <f t="shared" si="6"/>
        <v>431</v>
      </c>
      <c r="D435" t="e">
        <f t="array" aca="1" ref="D435" ca="1">smrLinInterp(C435,TimeX,RainX)</f>
        <v>#NAME?</v>
      </c>
      <c r="I435" s="5">
        <v>431</v>
      </c>
      <c r="J435" s="9">
        <v>0.92369999999999997</v>
      </c>
      <c r="K435" s="9">
        <v>1.5862896042604051</v>
      </c>
      <c r="L435" s="9">
        <v>2.2429000000000001</v>
      </c>
      <c r="M435" s="9">
        <v>3.3803999999999998</v>
      </c>
      <c r="AU435" s="2"/>
      <c r="AV435" s="2"/>
      <c r="AW435" s="2"/>
      <c r="AX435" s="2"/>
    </row>
    <row r="436" spans="3:50" x14ac:dyDescent="0.2">
      <c r="C436" s="16">
        <f t="shared" si="6"/>
        <v>432</v>
      </c>
      <c r="D436" t="e">
        <f t="array" aca="1" ref="D436" ca="1">smrLinInterp(C436,TimeX,RainX)</f>
        <v>#NAME?</v>
      </c>
      <c r="I436" s="5">
        <v>432</v>
      </c>
      <c r="J436" s="9">
        <v>0.9264</v>
      </c>
      <c r="K436" s="9">
        <v>1.5902785502276382</v>
      </c>
      <c r="L436" s="9">
        <v>2.2488000000000001</v>
      </c>
      <c r="M436" s="9">
        <v>3.3888000000000003</v>
      </c>
      <c r="AU436" s="2"/>
      <c r="AV436" s="2"/>
      <c r="AW436" s="2"/>
      <c r="AX436" s="2"/>
    </row>
    <row r="437" spans="3:50" x14ac:dyDescent="0.2">
      <c r="C437" s="16">
        <f t="shared" si="6"/>
        <v>433</v>
      </c>
      <c r="D437" t="e">
        <f t="array" aca="1" ref="D437" ca="1">smrLinInterp(C437,TimeX,RainX)</f>
        <v>#NAME?</v>
      </c>
      <c r="I437" s="5">
        <v>433</v>
      </c>
      <c r="J437" s="9">
        <v>0.92910000000000004</v>
      </c>
      <c r="K437" s="9">
        <v>1.5942674961948713</v>
      </c>
      <c r="L437" s="9">
        <v>2.2547000000000001</v>
      </c>
      <c r="M437" s="9">
        <v>3.3972000000000002</v>
      </c>
      <c r="AU437" s="2"/>
      <c r="AV437" s="2"/>
      <c r="AW437" s="2"/>
      <c r="AX437" s="2"/>
    </row>
    <row r="438" spans="3:50" x14ac:dyDescent="0.2">
      <c r="C438" s="16">
        <f t="shared" si="6"/>
        <v>434</v>
      </c>
      <c r="D438" t="e">
        <f t="array" aca="1" ref="D438" ca="1">smrLinInterp(C438,TimeX,RainX)</f>
        <v>#NAME?</v>
      </c>
      <c r="I438" s="5">
        <v>434</v>
      </c>
      <c r="J438" s="9">
        <v>0.93179999999999996</v>
      </c>
      <c r="K438" s="9">
        <v>1.5982564421621044</v>
      </c>
      <c r="L438" s="9">
        <v>2.2606000000000002</v>
      </c>
      <c r="M438" s="9">
        <v>3.4056000000000002</v>
      </c>
      <c r="AU438" s="2"/>
      <c r="AV438" s="2"/>
      <c r="AW438" s="2"/>
      <c r="AX438" s="2"/>
    </row>
    <row r="439" spans="3:50" x14ac:dyDescent="0.2">
      <c r="C439" s="16">
        <f t="shared" si="6"/>
        <v>435</v>
      </c>
      <c r="D439" t="e">
        <f t="array" aca="1" ref="D439" ca="1">smrLinInterp(C439,TimeX,RainX)</f>
        <v>#NAME?</v>
      </c>
      <c r="I439" s="5">
        <v>435</v>
      </c>
      <c r="J439" s="9">
        <v>0.9345</v>
      </c>
      <c r="K439" s="9">
        <v>1.6022453881293375</v>
      </c>
      <c r="L439" s="9">
        <v>2.2665000000000002</v>
      </c>
      <c r="M439" s="9">
        <v>3.4140000000000001</v>
      </c>
      <c r="AU439" s="2"/>
      <c r="AV439" s="2"/>
      <c r="AW439" s="2"/>
      <c r="AX439" s="2"/>
    </row>
    <row r="440" spans="3:50" x14ac:dyDescent="0.2">
      <c r="C440" s="16">
        <f t="shared" si="6"/>
        <v>436</v>
      </c>
      <c r="D440" t="e">
        <f t="array" aca="1" ref="D440" ca="1">smrLinInterp(C440,TimeX,RainX)</f>
        <v>#NAME?</v>
      </c>
      <c r="I440" s="5">
        <v>436</v>
      </c>
      <c r="J440" s="9">
        <v>0.93720000000000003</v>
      </c>
      <c r="K440" s="9">
        <v>1.6062343340965706</v>
      </c>
      <c r="L440" s="9">
        <v>2.2724000000000002</v>
      </c>
      <c r="M440" s="9">
        <v>3.4224000000000001</v>
      </c>
      <c r="AU440" s="2"/>
      <c r="AV440" s="2"/>
      <c r="AW440" s="2"/>
      <c r="AX440" s="2"/>
    </row>
    <row r="441" spans="3:50" x14ac:dyDescent="0.2">
      <c r="C441" s="16">
        <f t="shared" si="6"/>
        <v>437</v>
      </c>
      <c r="D441" t="e">
        <f t="array" aca="1" ref="D441" ca="1">smrLinInterp(C441,TimeX,RainX)</f>
        <v>#NAME?</v>
      </c>
      <c r="I441" s="5">
        <v>437</v>
      </c>
      <c r="J441" s="9">
        <v>0.93990000000000007</v>
      </c>
      <c r="K441" s="9">
        <v>1.6102232800638037</v>
      </c>
      <c r="L441" s="9">
        <v>2.2783000000000002</v>
      </c>
      <c r="M441" s="9">
        <v>3.4308000000000001</v>
      </c>
      <c r="AU441" s="2"/>
      <c r="AV441" s="2"/>
      <c r="AW441" s="2"/>
      <c r="AX441" s="2"/>
    </row>
    <row r="442" spans="3:50" x14ac:dyDescent="0.2">
      <c r="C442" s="16">
        <f t="shared" si="6"/>
        <v>438</v>
      </c>
      <c r="D442" t="e">
        <f t="array" aca="1" ref="D442" ca="1">smrLinInterp(C442,TimeX,RainX)</f>
        <v>#NAME?</v>
      </c>
      <c r="I442" s="5">
        <v>438</v>
      </c>
      <c r="J442" s="9">
        <v>0.94259999999999999</v>
      </c>
      <c r="K442" s="9">
        <v>1.6142122260310368</v>
      </c>
      <c r="L442" s="9">
        <v>2.2841999999999998</v>
      </c>
      <c r="M442" s="9">
        <v>3.4392</v>
      </c>
      <c r="AU442" s="2"/>
      <c r="AV442" s="2"/>
      <c r="AW442" s="2"/>
      <c r="AX442" s="2"/>
    </row>
    <row r="443" spans="3:50" x14ac:dyDescent="0.2">
      <c r="C443" s="16">
        <f t="shared" si="6"/>
        <v>439</v>
      </c>
      <c r="D443" t="e">
        <f t="array" aca="1" ref="D443" ca="1">smrLinInterp(C443,TimeX,RainX)</f>
        <v>#NAME?</v>
      </c>
      <c r="I443" s="5">
        <v>439</v>
      </c>
      <c r="J443" s="9">
        <v>0.94530000000000003</v>
      </c>
      <c r="K443" s="9">
        <v>1.6182011719982698</v>
      </c>
      <c r="L443" s="9">
        <v>2.2900999999999998</v>
      </c>
      <c r="M443" s="9">
        <v>3.4476</v>
      </c>
      <c r="AU443" s="2"/>
      <c r="AV443" s="2"/>
      <c r="AW443" s="2"/>
      <c r="AX443" s="2"/>
    </row>
    <row r="444" spans="3:50" x14ac:dyDescent="0.2">
      <c r="C444" s="16">
        <f t="shared" si="6"/>
        <v>440</v>
      </c>
      <c r="D444" t="e">
        <f t="array" aca="1" ref="D444" ca="1">smrLinInterp(C444,TimeX,RainX)</f>
        <v>#NAME?</v>
      </c>
      <c r="I444" s="5">
        <v>440</v>
      </c>
      <c r="J444" s="9">
        <v>0.94800000000000006</v>
      </c>
      <c r="K444" s="9">
        <v>1.6221901179655029</v>
      </c>
      <c r="L444" s="9">
        <v>2.2959999999999998</v>
      </c>
      <c r="M444" s="9">
        <v>3.456</v>
      </c>
      <c r="AU444" s="2"/>
      <c r="AV444" s="2"/>
      <c r="AW444" s="2"/>
      <c r="AX444" s="2"/>
    </row>
    <row r="445" spans="3:50" x14ac:dyDescent="0.2">
      <c r="C445" s="16">
        <f t="shared" si="6"/>
        <v>441</v>
      </c>
      <c r="D445" t="e">
        <f t="array" aca="1" ref="D445" ca="1">smrLinInterp(C445,TimeX,RainX)</f>
        <v>#NAME?</v>
      </c>
      <c r="I445" s="5">
        <v>441</v>
      </c>
      <c r="J445" s="9">
        <v>0.95069999999999999</v>
      </c>
      <c r="K445" s="9">
        <v>1.626179063932736</v>
      </c>
      <c r="L445" s="9">
        <v>2.3018999999999998</v>
      </c>
      <c r="M445" s="9">
        <v>3.4643999999999999</v>
      </c>
      <c r="AU445" s="2"/>
      <c r="AV445" s="2"/>
      <c r="AW445" s="2"/>
      <c r="AX445" s="2"/>
    </row>
    <row r="446" spans="3:50" x14ac:dyDescent="0.2">
      <c r="C446" s="16">
        <f t="shared" si="6"/>
        <v>442</v>
      </c>
      <c r="D446" t="e">
        <f t="array" aca="1" ref="D446" ca="1">smrLinInterp(C446,TimeX,RainX)</f>
        <v>#NAME?</v>
      </c>
      <c r="I446" s="5">
        <v>442</v>
      </c>
      <c r="J446" s="9">
        <v>0.95340000000000003</v>
      </c>
      <c r="K446" s="9">
        <v>1.6301680098999691</v>
      </c>
      <c r="L446" s="9">
        <v>2.3077999999999999</v>
      </c>
      <c r="M446" s="9">
        <v>3.4727999999999999</v>
      </c>
      <c r="AU446" s="2"/>
      <c r="AV446" s="2"/>
      <c r="AW446" s="2"/>
      <c r="AX446" s="2"/>
    </row>
    <row r="447" spans="3:50" x14ac:dyDescent="0.2">
      <c r="C447" s="16">
        <f t="shared" si="6"/>
        <v>443</v>
      </c>
      <c r="D447" t="e">
        <f t="array" aca="1" ref="D447" ca="1">smrLinInterp(C447,TimeX,RainX)</f>
        <v>#NAME?</v>
      </c>
      <c r="I447" s="5">
        <v>443</v>
      </c>
      <c r="J447" s="9">
        <v>0.95610000000000006</v>
      </c>
      <c r="K447" s="9">
        <v>1.6341569558672022</v>
      </c>
      <c r="L447" s="9">
        <v>2.3136999999999999</v>
      </c>
      <c r="M447" s="9">
        <v>3.4811999999999999</v>
      </c>
      <c r="AU447" s="2"/>
      <c r="AV447" s="2"/>
      <c r="AW447" s="2"/>
      <c r="AX447" s="2"/>
    </row>
    <row r="448" spans="3:50" x14ac:dyDescent="0.2">
      <c r="C448" s="16">
        <f t="shared" si="6"/>
        <v>444</v>
      </c>
      <c r="D448" t="e">
        <f t="array" aca="1" ref="D448" ca="1">smrLinInterp(C448,TimeX,RainX)</f>
        <v>#NAME?</v>
      </c>
      <c r="I448" s="5">
        <v>444</v>
      </c>
      <c r="J448" s="9">
        <v>0.95879999999999999</v>
      </c>
      <c r="K448" s="9">
        <v>1.6381459018344353</v>
      </c>
      <c r="L448" s="9">
        <v>2.3195999999999999</v>
      </c>
      <c r="M448" s="9">
        <v>3.4896000000000003</v>
      </c>
      <c r="AU448" s="2"/>
      <c r="AV448" s="2"/>
      <c r="AW448" s="2"/>
      <c r="AX448" s="2"/>
    </row>
    <row r="449" spans="3:50" x14ac:dyDescent="0.2">
      <c r="C449" s="16">
        <f t="shared" si="6"/>
        <v>445</v>
      </c>
      <c r="D449" t="e">
        <f t="array" aca="1" ref="D449" ca="1">smrLinInterp(C449,TimeX,RainX)</f>
        <v>#NAME?</v>
      </c>
      <c r="I449" s="5">
        <v>445</v>
      </c>
      <c r="J449" s="9">
        <v>0.96150000000000002</v>
      </c>
      <c r="K449" s="9">
        <v>1.6421348478016684</v>
      </c>
      <c r="L449" s="9">
        <v>2.3254999999999999</v>
      </c>
      <c r="M449" s="9">
        <v>3.4980000000000002</v>
      </c>
      <c r="AU449" s="2"/>
      <c r="AV449" s="2"/>
      <c r="AW449" s="2"/>
      <c r="AX449" s="2"/>
    </row>
    <row r="450" spans="3:50" x14ac:dyDescent="0.2">
      <c r="C450" s="16">
        <f t="shared" si="6"/>
        <v>446</v>
      </c>
      <c r="D450" t="e">
        <f t="array" aca="1" ref="D450" ca="1">smrLinInterp(C450,TimeX,RainX)</f>
        <v>#NAME?</v>
      </c>
      <c r="I450" s="5">
        <v>446</v>
      </c>
      <c r="J450" s="9">
        <v>0.96420000000000006</v>
      </c>
      <c r="K450" s="9">
        <v>1.6461237937689015</v>
      </c>
      <c r="L450" s="9">
        <v>2.3313999999999999</v>
      </c>
      <c r="M450" s="9">
        <v>3.5064000000000002</v>
      </c>
      <c r="AU450" s="2"/>
      <c r="AV450" s="2"/>
      <c r="AW450" s="2"/>
      <c r="AX450" s="2"/>
    </row>
    <row r="451" spans="3:50" x14ac:dyDescent="0.2">
      <c r="C451" s="16">
        <f t="shared" si="6"/>
        <v>447</v>
      </c>
      <c r="D451" t="e">
        <f t="array" aca="1" ref="D451" ca="1">smrLinInterp(C451,TimeX,RainX)</f>
        <v>#NAME?</v>
      </c>
      <c r="I451" s="5">
        <v>447</v>
      </c>
      <c r="J451" s="9">
        <v>0.96689999999999998</v>
      </c>
      <c r="K451" s="9">
        <v>1.6501127397361346</v>
      </c>
      <c r="L451" s="9">
        <v>2.3372999999999999</v>
      </c>
      <c r="M451" s="9">
        <v>3.5148000000000001</v>
      </c>
      <c r="AU451" s="2"/>
      <c r="AV451" s="2"/>
      <c r="AW451" s="2"/>
      <c r="AX451" s="2"/>
    </row>
    <row r="452" spans="3:50" x14ac:dyDescent="0.2">
      <c r="C452" s="16">
        <f t="shared" si="6"/>
        <v>448</v>
      </c>
      <c r="D452" t="e">
        <f t="array" aca="1" ref="D452" ca="1">smrLinInterp(C452,TimeX,RainX)</f>
        <v>#NAME?</v>
      </c>
      <c r="I452" s="5">
        <v>448</v>
      </c>
      <c r="J452" s="9">
        <v>0.96960000000000002</v>
      </c>
      <c r="K452" s="9">
        <v>1.6541016857033677</v>
      </c>
      <c r="L452" s="9">
        <v>2.3431999999999999</v>
      </c>
      <c r="M452" s="9">
        <v>3.5232000000000001</v>
      </c>
      <c r="AU452" s="2"/>
      <c r="AV452" s="2"/>
      <c r="AW452" s="2"/>
      <c r="AX452" s="2"/>
    </row>
    <row r="453" spans="3:50" x14ac:dyDescent="0.2">
      <c r="C453" s="16">
        <f t="shared" si="6"/>
        <v>449</v>
      </c>
      <c r="D453" t="e">
        <f t="array" aca="1" ref="D453" ca="1">smrLinInterp(C453,TimeX,RainX)</f>
        <v>#NAME?</v>
      </c>
      <c r="I453" s="5">
        <v>449</v>
      </c>
      <c r="J453" s="9">
        <v>0.97230000000000005</v>
      </c>
      <c r="K453" s="9">
        <v>1.6580906316706008</v>
      </c>
      <c r="L453" s="9">
        <v>2.3491</v>
      </c>
      <c r="M453" s="9">
        <v>3.5316000000000001</v>
      </c>
      <c r="AU453" s="2"/>
      <c r="AV453" s="2"/>
      <c r="AW453" s="2"/>
      <c r="AX453" s="2"/>
    </row>
    <row r="454" spans="3:50" x14ac:dyDescent="0.2">
      <c r="C454" s="16">
        <f t="shared" ref="C454:C517" si="7">1+C453</f>
        <v>450</v>
      </c>
      <c r="D454" t="e">
        <f t="array" aca="1" ref="D454" ca="1">smrLinInterp(C454,TimeX,RainX)</f>
        <v>#NAME?</v>
      </c>
      <c r="I454" s="5">
        <v>450</v>
      </c>
      <c r="J454" s="9">
        <v>0.97500000000000009</v>
      </c>
      <c r="K454" s="9">
        <v>1.6620795776378339</v>
      </c>
      <c r="L454" s="9">
        <v>2.355</v>
      </c>
      <c r="M454" s="9">
        <v>3.54</v>
      </c>
      <c r="AU454" s="2"/>
      <c r="AV454" s="2"/>
      <c r="AW454" s="2"/>
      <c r="AX454" s="2"/>
    </row>
    <row r="455" spans="3:50" x14ac:dyDescent="0.2">
      <c r="C455" s="16">
        <f t="shared" si="7"/>
        <v>451</v>
      </c>
      <c r="D455" t="e">
        <f t="array" aca="1" ref="D455" ca="1">smrLinInterp(C455,TimeX,RainX)</f>
        <v>#NAME?</v>
      </c>
      <c r="I455" s="5">
        <v>451</v>
      </c>
      <c r="J455" s="9">
        <v>0.97770000000000001</v>
      </c>
      <c r="K455" s="9">
        <v>1.666068523605067</v>
      </c>
      <c r="L455" s="9">
        <v>2.3609</v>
      </c>
      <c r="M455" s="9">
        <v>3.5484</v>
      </c>
      <c r="AU455" s="2"/>
      <c r="AV455" s="2"/>
      <c r="AW455" s="2"/>
      <c r="AX455" s="2"/>
    </row>
    <row r="456" spans="3:50" x14ac:dyDescent="0.2">
      <c r="C456" s="16">
        <f t="shared" si="7"/>
        <v>452</v>
      </c>
      <c r="D456" t="e">
        <f t="array" aca="1" ref="D456" ca="1">smrLinInterp(C456,TimeX,RainX)</f>
        <v>#NAME?</v>
      </c>
      <c r="I456" s="5">
        <v>452</v>
      </c>
      <c r="J456" s="9">
        <v>0.98040000000000005</v>
      </c>
      <c r="K456" s="9">
        <v>1.6700574695723001</v>
      </c>
      <c r="L456" s="9">
        <v>2.3668</v>
      </c>
      <c r="M456" s="9">
        <v>3.5568</v>
      </c>
      <c r="AU456" s="2"/>
      <c r="AV456" s="2"/>
      <c r="AW456" s="2"/>
      <c r="AX456" s="2"/>
    </row>
    <row r="457" spans="3:50" x14ac:dyDescent="0.2">
      <c r="C457" s="16">
        <f t="shared" si="7"/>
        <v>453</v>
      </c>
      <c r="D457" t="e">
        <f t="array" aca="1" ref="D457" ca="1">smrLinInterp(C457,TimeX,RainX)</f>
        <v>#NAME?</v>
      </c>
      <c r="I457" s="5">
        <v>453</v>
      </c>
      <c r="J457" s="9">
        <v>0.98310000000000008</v>
      </c>
      <c r="K457" s="9">
        <v>1.6740464155395332</v>
      </c>
      <c r="L457" s="9">
        <v>2.3727</v>
      </c>
      <c r="M457" s="9">
        <v>3.5651999999999999</v>
      </c>
      <c r="AU457" s="2"/>
      <c r="AV457" s="2"/>
      <c r="AW457" s="2"/>
      <c r="AX457" s="2"/>
    </row>
    <row r="458" spans="3:50" x14ac:dyDescent="0.2">
      <c r="C458" s="16">
        <f t="shared" si="7"/>
        <v>454</v>
      </c>
      <c r="D458" t="e">
        <f t="array" aca="1" ref="D458" ca="1">smrLinInterp(C458,TimeX,RainX)</f>
        <v>#NAME?</v>
      </c>
      <c r="I458" s="5">
        <v>454</v>
      </c>
      <c r="J458" s="9">
        <v>0.98580000000000001</v>
      </c>
      <c r="K458" s="9">
        <v>1.6780353615067662</v>
      </c>
      <c r="L458" s="9">
        <v>2.3786</v>
      </c>
      <c r="M458" s="9">
        <v>3.5735999999999999</v>
      </c>
      <c r="AU458" s="2"/>
      <c r="AV458" s="2"/>
      <c r="AW458" s="2"/>
      <c r="AX458" s="2"/>
    </row>
    <row r="459" spans="3:50" x14ac:dyDescent="0.2">
      <c r="C459" s="16">
        <f t="shared" si="7"/>
        <v>455</v>
      </c>
      <c r="D459" t="e">
        <f t="array" aca="1" ref="D459" ca="1">smrLinInterp(C459,TimeX,RainX)</f>
        <v>#NAME?</v>
      </c>
      <c r="I459" s="5">
        <v>455</v>
      </c>
      <c r="J459" s="9">
        <v>0.98850000000000005</v>
      </c>
      <c r="K459" s="9">
        <v>1.6820243074739993</v>
      </c>
      <c r="L459" s="9">
        <v>2.3845000000000001</v>
      </c>
      <c r="M459" s="9">
        <v>3.5819999999999999</v>
      </c>
      <c r="AU459" s="2"/>
      <c r="AV459" s="2"/>
      <c r="AW459" s="2"/>
      <c r="AX459" s="2"/>
    </row>
    <row r="460" spans="3:50" x14ac:dyDescent="0.2">
      <c r="C460" s="16">
        <f t="shared" si="7"/>
        <v>456</v>
      </c>
      <c r="D460" t="e">
        <f t="array" aca="1" ref="D460" ca="1">smrLinInterp(C460,TimeX,RainX)</f>
        <v>#NAME?</v>
      </c>
      <c r="I460" s="5">
        <v>456</v>
      </c>
      <c r="J460" s="9">
        <v>0.99120000000000008</v>
      </c>
      <c r="K460" s="9">
        <v>1.6860132534412324</v>
      </c>
      <c r="L460" s="9">
        <v>2.3904000000000001</v>
      </c>
      <c r="M460" s="9">
        <v>3.5903999999999998</v>
      </c>
      <c r="AU460" s="2"/>
      <c r="AV460" s="2"/>
      <c r="AW460" s="2"/>
      <c r="AX460" s="2"/>
    </row>
    <row r="461" spans="3:50" x14ac:dyDescent="0.2">
      <c r="C461" s="16">
        <f t="shared" si="7"/>
        <v>457</v>
      </c>
      <c r="D461" t="e">
        <f t="array" aca="1" ref="D461" ca="1">smrLinInterp(C461,TimeX,RainX)</f>
        <v>#NAME?</v>
      </c>
      <c r="I461" s="5">
        <v>457</v>
      </c>
      <c r="J461" s="9">
        <v>0.99390000000000001</v>
      </c>
      <c r="K461" s="9">
        <v>1.6900021994084655</v>
      </c>
      <c r="L461" s="9">
        <v>2.3963000000000001</v>
      </c>
      <c r="M461" s="9">
        <v>3.5988000000000002</v>
      </c>
      <c r="AU461" s="2"/>
      <c r="AV461" s="2"/>
      <c r="AW461" s="2"/>
      <c r="AX461" s="2"/>
    </row>
    <row r="462" spans="3:50" x14ac:dyDescent="0.2">
      <c r="C462" s="16">
        <f t="shared" si="7"/>
        <v>458</v>
      </c>
      <c r="D462" t="e">
        <f t="array" aca="1" ref="D462" ca="1">smrLinInterp(C462,TimeX,RainX)</f>
        <v>#NAME?</v>
      </c>
      <c r="I462" s="5">
        <v>458</v>
      </c>
      <c r="J462" s="9">
        <v>0.99660000000000004</v>
      </c>
      <c r="K462" s="9">
        <v>1.6939911453756986</v>
      </c>
      <c r="L462" s="9">
        <v>2.4022000000000001</v>
      </c>
      <c r="M462" s="9">
        <v>3.6072000000000002</v>
      </c>
      <c r="AU462" s="2"/>
      <c r="AV462" s="2"/>
      <c r="AW462" s="2"/>
      <c r="AX462" s="2"/>
    </row>
    <row r="463" spans="3:50" x14ac:dyDescent="0.2">
      <c r="C463" s="16">
        <f t="shared" si="7"/>
        <v>459</v>
      </c>
      <c r="D463" t="e">
        <f t="array" aca="1" ref="D463" ca="1">smrLinInterp(C463,TimeX,RainX)</f>
        <v>#NAME?</v>
      </c>
      <c r="I463" s="5">
        <v>459</v>
      </c>
      <c r="J463" s="9">
        <v>0.99930000000000008</v>
      </c>
      <c r="K463" s="9">
        <v>1.6979800913429317</v>
      </c>
      <c r="L463" s="9">
        <v>2.4081000000000001</v>
      </c>
      <c r="M463" s="9">
        <v>3.6156000000000001</v>
      </c>
      <c r="AU463" s="2"/>
      <c r="AV463" s="2"/>
      <c r="AW463" s="2"/>
      <c r="AX463" s="2"/>
    </row>
    <row r="464" spans="3:50" x14ac:dyDescent="0.2">
      <c r="C464" s="16">
        <f t="shared" si="7"/>
        <v>460</v>
      </c>
      <c r="D464" t="e">
        <f t="array" aca="1" ref="D464" ca="1">smrLinInterp(C464,TimeX,RainX)</f>
        <v>#NAME?</v>
      </c>
      <c r="I464" s="5">
        <v>460</v>
      </c>
      <c r="J464" s="9">
        <v>1.002</v>
      </c>
      <c r="K464" s="9">
        <v>1.7019690373101648</v>
      </c>
      <c r="L464" s="9">
        <v>2.4140000000000001</v>
      </c>
      <c r="M464" s="9">
        <v>3.6240000000000001</v>
      </c>
      <c r="AU464" s="2"/>
      <c r="AV464" s="2"/>
      <c r="AW464" s="2"/>
      <c r="AX464" s="2"/>
    </row>
    <row r="465" spans="3:50" x14ac:dyDescent="0.2">
      <c r="C465" s="16">
        <f t="shared" si="7"/>
        <v>461</v>
      </c>
      <c r="D465" t="e">
        <f t="array" aca="1" ref="D465" ca="1">smrLinInterp(C465,TimeX,RainX)</f>
        <v>#NAME?</v>
      </c>
      <c r="I465" s="5">
        <v>461</v>
      </c>
      <c r="J465" s="9">
        <v>1.0047000000000001</v>
      </c>
      <c r="K465" s="9">
        <v>1.7059579832773979</v>
      </c>
      <c r="L465" s="9">
        <v>2.4199000000000002</v>
      </c>
      <c r="M465" s="9">
        <v>3.6324000000000001</v>
      </c>
      <c r="AU465" s="2"/>
      <c r="AV465" s="2"/>
      <c r="AW465" s="2"/>
      <c r="AX465" s="2"/>
    </row>
    <row r="466" spans="3:50" x14ac:dyDescent="0.2">
      <c r="C466" s="16">
        <f t="shared" si="7"/>
        <v>462</v>
      </c>
      <c r="D466" t="e">
        <f t="array" aca="1" ref="D466" ca="1">smrLinInterp(C466,TimeX,RainX)</f>
        <v>#NAME?</v>
      </c>
      <c r="I466" s="5">
        <v>462</v>
      </c>
      <c r="J466" s="9">
        <v>1.0074000000000001</v>
      </c>
      <c r="K466" s="9">
        <v>1.709946929244631</v>
      </c>
      <c r="L466" s="9">
        <v>2.4258000000000002</v>
      </c>
      <c r="M466" s="9">
        <v>3.6408</v>
      </c>
      <c r="AU466" s="2"/>
      <c r="AV466" s="2"/>
      <c r="AW466" s="2"/>
      <c r="AX466" s="2"/>
    </row>
    <row r="467" spans="3:50" x14ac:dyDescent="0.2">
      <c r="C467" s="16">
        <f t="shared" si="7"/>
        <v>463</v>
      </c>
      <c r="D467" t="e">
        <f t="array" aca="1" ref="D467" ca="1">smrLinInterp(C467,TimeX,RainX)</f>
        <v>#NAME?</v>
      </c>
      <c r="I467" s="5">
        <v>463</v>
      </c>
      <c r="J467" s="9">
        <v>1.0101</v>
      </c>
      <c r="K467" s="9">
        <v>1.7139358752118641</v>
      </c>
      <c r="L467" s="9">
        <v>2.4316999999999998</v>
      </c>
      <c r="M467" s="9">
        <v>3.6492</v>
      </c>
      <c r="AU467" s="2"/>
      <c r="AV467" s="2"/>
      <c r="AW467" s="2"/>
      <c r="AX467" s="2"/>
    </row>
    <row r="468" spans="3:50" x14ac:dyDescent="0.2">
      <c r="C468" s="16">
        <f t="shared" si="7"/>
        <v>464</v>
      </c>
      <c r="D468" t="e">
        <f t="array" aca="1" ref="D468" ca="1">smrLinInterp(C468,TimeX,RainX)</f>
        <v>#NAME?</v>
      </c>
      <c r="I468" s="5">
        <v>464</v>
      </c>
      <c r="J468" s="9">
        <v>1.0128000000000001</v>
      </c>
      <c r="K468" s="9">
        <v>1.7179248211790972</v>
      </c>
      <c r="L468" s="9">
        <v>2.4375999999999998</v>
      </c>
      <c r="M468" s="9">
        <v>3.6576</v>
      </c>
      <c r="AU468" s="2"/>
      <c r="AV468" s="2"/>
      <c r="AW468" s="2"/>
      <c r="AX468" s="2"/>
    </row>
    <row r="469" spans="3:50" x14ac:dyDescent="0.2">
      <c r="C469" s="16">
        <f t="shared" si="7"/>
        <v>465</v>
      </c>
      <c r="D469" t="e">
        <f t="array" aca="1" ref="D469" ca="1">smrLinInterp(C469,TimeX,RainX)</f>
        <v>#NAME?</v>
      </c>
      <c r="I469" s="5">
        <v>465</v>
      </c>
      <c r="J469" s="9">
        <v>1.0155000000000001</v>
      </c>
      <c r="K469" s="9">
        <v>1.7219137671463303</v>
      </c>
      <c r="L469" s="9">
        <v>2.4434999999999998</v>
      </c>
      <c r="M469" s="9">
        <v>3.6659999999999999</v>
      </c>
      <c r="AU469" s="2"/>
      <c r="AV469" s="2"/>
      <c r="AW469" s="2"/>
      <c r="AX469" s="2"/>
    </row>
    <row r="470" spans="3:50" x14ac:dyDescent="0.2">
      <c r="C470" s="16">
        <f t="shared" si="7"/>
        <v>466</v>
      </c>
      <c r="D470" t="e">
        <f t="array" aca="1" ref="D470" ca="1">smrLinInterp(C470,TimeX,RainX)</f>
        <v>#NAME?</v>
      </c>
      <c r="I470" s="5">
        <v>466</v>
      </c>
      <c r="J470" s="9">
        <v>1.0182</v>
      </c>
      <c r="K470" s="9">
        <v>1.7259027131135634</v>
      </c>
      <c r="L470" s="9">
        <v>2.4493999999999998</v>
      </c>
      <c r="M470" s="9">
        <v>3.6743999999999999</v>
      </c>
      <c r="AU470" s="2"/>
      <c r="AV470" s="2"/>
      <c r="AW470" s="2"/>
      <c r="AX470" s="2"/>
    </row>
    <row r="471" spans="3:50" x14ac:dyDescent="0.2">
      <c r="C471" s="16">
        <f t="shared" si="7"/>
        <v>467</v>
      </c>
      <c r="D471" t="e">
        <f t="array" aca="1" ref="D471" ca="1">smrLinInterp(C471,TimeX,RainX)</f>
        <v>#NAME?</v>
      </c>
      <c r="I471" s="5">
        <v>467</v>
      </c>
      <c r="J471" s="9">
        <v>1.0209000000000001</v>
      </c>
      <c r="K471" s="9">
        <v>1.7298916590807965</v>
      </c>
      <c r="L471" s="9">
        <v>2.4552999999999998</v>
      </c>
      <c r="M471" s="9">
        <v>3.6827999999999999</v>
      </c>
      <c r="AU471" s="2"/>
      <c r="AV471" s="2"/>
      <c r="AW471" s="2"/>
      <c r="AX471" s="2"/>
    </row>
    <row r="472" spans="3:50" x14ac:dyDescent="0.2">
      <c r="C472" s="16">
        <f t="shared" si="7"/>
        <v>468</v>
      </c>
      <c r="D472" t="e">
        <f t="array" aca="1" ref="D472" ca="1">smrLinInterp(C472,TimeX,RainX)</f>
        <v>#NAME?</v>
      </c>
      <c r="I472" s="5">
        <v>468</v>
      </c>
      <c r="J472" s="9">
        <v>1.0236000000000001</v>
      </c>
      <c r="K472" s="9">
        <v>1.7338806050480295</v>
      </c>
      <c r="L472" s="9">
        <v>2.4611999999999998</v>
      </c>
      <c r="M472" s="9">
        <v>3.6911999999999998</v>
      </c>
      <c r="AU472" s="2"/>
      <c r="AV472" s="2"/>
      <c r="AW472" s="2"/>
      <c r="AX472" s="2"/>
    </row>
    <row r="473" spans="3:50" x14ac:dyDescent="0.2">
      <c r="C473" s="16">
        <f t="shared" si="7"/>
        <v>469</v>
      </c>
      <c r="D473" t="e">
        <f t="array" aca="1" ref="D473" ca="1">smrLinInterp(C473,TimeX,RainX)</f>
        <v>#NAME?</v>
      </c>
      <c r="I473" s="5">
        <v>469</v>
      </c>
      <c r="J473" s="9">
        <v>1.0263</v>
      </c>
      <c r="K473" s="9">
        <v>1.7378695510152626</v>
      </c>
      <c r="L473" s="9">
        <v>2.4670999999999998</v>
      </c>
      <c r="M473" s="9">
        <v>3.6996000000000002</v>
      </c>
      <c r="AU473" s="2"/>
      <c r="AV473" s="2"/>
      <c r="AW473" s="2"/>
      <c r="AX473" s="2"/>
    </row>
    <row r="474" spans="3:50" x14ac:dyDescent="0.2">
      <c r="C474" s="16">
        <f t="shared" si="7"/>
        <v>470</v>
      </c>
      <c r="D474" t="e">
        <f t="array" aca="1" ref="D474" ca="1">smrLinInterp(C474,TimeX,RainX)</f>
        <v>#NAME?</v>
      </c>
      <c r="I474" s="5">
        <v>470</v>
      </c>
      <c r="J474" s="9">
        <v>1.0290000000000001</v>
      </c>
      <c r="K474" s="9">
        <v>1.7418584969824957</v>
      </c>
      <c r="L474" s="9">
        <v>2.4729999999999999</v>
      </c>
      <c r="M474" s="9">
        <v>3.7080000000000002</v>
      </c>
      <c r="AU474" s="2"/>
      <c r="AV474" s="2"/>
      <c r="AW474" s="2"/>
      <c r="AX474" s="2"/>
    </row>
    <row r="475" spans="3:50" x14ac:dyDescent="0.2">
      <c r="C475" s="16">
        <f t="shared" si="7"/>
        <v>471</v>
      </c>
      <c r="D475" t="e">
        <f t="array" aca="1" ref="D475" ca="1">smrLinInterp(C475,TimeX,RainX)</f>
        <v>#NAME?</v>
      </c>
      <c r="I475" s="5">
        <v>471</v>
      </c>
      <c r="J475" s="9">
        <v>1.0317000000000001</v>
      </c>
      <c r="K475" s="9">
        <v>1.7458474429497288</v>
      </c>
      <c r="L475" s="9">
        <v>2.4788999999999999</v>
      </c>
      <c r="M475" s="9">
        <v>3.7164000000000001</v>
      </c>
      <c r="O475" s="2"/>
      <c r="P475" s="2"/>
      <c r="Q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</row>
    <row r="476" spans="3:50" x14ac:dyDescent="0.2">
      <c r="C476" s="16">
        <f t="shared" si="7"/>
        <v>472</v>
      </c>
      <c r="D476" t="e">
        <f t="array" aca="1" ref="D476" ca="1">smrLinInterp(C476,TimeX,RainX)</f>
        <v>#NAME?</v>
      </c>
      <c r="I476" s="5">
        <v>472</v>
      </c>
      <c r="J476" s="9">
        <v>1.0344</v>
      </c>
      <c r="K476" s="9">
        <v>1.7498363889169619</v>
      </c>
      <c r="L476" s="9">
        <v>2.4847999999999999</v>
      </c>
      <c r="M476" s="9">
        <v>3.7248000000000001</v>
      </c>
      <c r="O476" s="2"/>
      <c r="P476" s="2"/>
      <c r="Q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</row>
    <row r="477" spans="3:50" x14ac:dyDescent="0.2">
      <c r="C477" s="16">
        <f t="shared" si="7"/>
        <v>473</v>
      </c>
      <c r="D477" t="e">
        <f t="array" aca="1" ref="D477" ca="1">smrLinInterp(C477,TimeX,RainX)</f>
        <v>#NAME?</v>
      </c>
      <c r="I477" s="5">
        <v>473</v>
      </c>
      <c r="J477" s="9">
        <v>1.0371000000000001</v>
      </c>
      <c r="K477" s="9">
        <v>1.753825334884195</v>
      </c>
      <c r="L477" s="9">
        <v>2.4906999999999999</v>
      </c>
      <c r="M477" s="9">
        <v>3.7332000000000001</v>
      </c>
      <c r="O477" s="2"/>
      <c r="P477" s="2"/>
      <c r="Q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</row>
    <row r="478" spans="3:50" x14ac:dyDescent="0.2">
      <c r="C478" s="16">
        <f t="shared" si="7"/>
        <v>474</v>
      </c>
      <c r="D478" t="e">
        <f t="array" aca="1" ref="D478" ca="1">smrLinInterp(C478,TimeX,RainX)</f>
        <v>#NAME?</v>
      </c>
      <c r="I478" s="5">
        <v>474</v>
      </c>
      <c r="J478" s="9">
        <v>1.0398000000000001</v>
      </c>
      <c r="K478" s="9">
        <v>1.7578142808514281</v>
      </c>
      <c r="L478" s="9">
        <v>2.4965999999999999</v>
      </c>
      <c r="M478" s="9">
        <v>3.7416</v>
      </c>
      <c r="O478" s="2"/>
      <c r="P478" s="2"/>
      <c r="Q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</row>
    <row r="479" spans="3:50" x14ac:dyDescent="0.2">
      <c r="C479" s="16">
        <f t="shared" si="7"/>
        <v>475</v>
      </c>
      <c r="D479" t="e">
        <f t="array" aca="1" ref="D479" ca="1">smrLinInterp(C479,TimeX,RainX)</f>
        <v>#NAME?</v>
      </c>
      <c r="I479" s="5">
        <v>475</v>
      </c>
      <c r="J479" s="9">
        <v>1.0425</v>
      </c>
      <c r="K479" s="9">
        <v>1.7618032268186612</v>
      </c>
      <c r="L479" s="9">
        <v>2.5024999999999999</v>
      </c>
      <c r="M479" s="9">
        <v>3.75</v>
      </c>
      <c r="O479" s="2"/>
      <c r="P479" s="2"/>
      <c r="Q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</row>
    <row r="480" spans="3:50" x14ac:dyDescent="0.2">
      <c r="C480" s="16">
        <f t="shared" si="7"/>
        <v>476</v>
      </c>
      <c r="D480" t="e">
        <f t="array" aca="1" ref="D480" ca="1">smrLinInterp(C480,TimeX,RainX)</f>
        <v>#NAME?</v>
      </c>
      <c r="I480" s="5">
        <v>476</v>
      </c>
      <c r="J480" s="9">
        <v>1.0452000000000001</v>
      </c>
      <c r="K480" s="9">
        <v>1.7657921727858943</v>
      </c>
      <c r="L480" s="9">
        <v>2.5084</v>
      </c>
      <c r="M480" s="9">
        <v>3.7584</v>
      </c>
      <c r="O480" s="2"/>
      <c r="P480" s="2"/>
      <c r="Q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</row>
    <row r="481" spans="3:50" x14ac:dyDescent="0.2">
      <c r="C481" s="16">
        <f t="shared" si="7"/>
        <v>477</v>
      </c>
      <c r="D481" t="e">
        <f t="array" aca="1" ref="D481" ca="1">smrLinInterp(C481,TimeX,RainX)</f>
        <v>#NAME?</v>
      </c>
      <c r="I481" s="5">
        <v>477</v>
      </c>
      <c r="J481" s="9">
        <v>1.0479000000000001</v>
      </c>
      <c r="K481" s="9">
        <v>1.7697811187531274</v>
      </c>
      <c r="L481" s="9">
        <v>2.5143</v>
      </c>
      <c r="M481" s="9">
        <v>3.7667999999999999</v>
      </c>
      <c r="O481" s="2"/>
      <c r="P481" s="2"/>
      <c r="Q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</row>
    <row r="482" spans="3:50" x14ac:dyDescent="0.2">
      <c r="C482" s="16">
        <f t="shared" si="7"/>
        <v>478</v>
      </c>
      <c r="D482" t="e">
        <f t="array" aca="1" ref="D482" ca="1">smrLinInterp(C482,TimeX,RainX)</f>
        <v>#NAME?</v>
      </c>
      <c r="I482" s="5">
        <v>478</v>
      </c>
      <c r="J482" s="9">
        <v>1.0506</v>
      </c>
      <c r="K482" s="9">
        <v>1.7737700647203605</v>
      </c>
      <c r="L482" s="9">
        <v>2.5202</v>
      </c>
      <c r="M482" s="9">
        <v>3.7751999999999999</v>
      </c>
      <c r="O482" s="2"/>
      <c r="P482" s="2"/>
      <c r="Q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</row>
    <row r="483" spans="3:50" x14ac:dyDescent="0.2">
      <c r="C483" s="16">
        <f t="shared" si="7"/>
        <v>479</v>
      </c>
      <c r="D483" t="e">
        <f t="array" aca="1" ref="D483" ca="1">smrLinInterp(C483,TimeX,RainX)</f>
        <v>#NAME?</v>
      </c>
      <c r="I483" s="5">
        <v>479</v>
      </c>
      <c r="J483" s="9">
        <v>1.0533000000000001</v>
      </c>
      <c r="K483" s="9">
        <v>1.7777590106875936</v>
      </c>
      <c r="L483" s="9">
        <v>2.5261</v>
      </c>
      <c r="M483" s="9">
        <v>3.7835999999999999</v>
      </c>
      <c r="O483" s="2"/>
      <c r="P483" s="2"/>
      <c r="Q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</row>
    <row r="484" spans="3:50" x14ac:dyDescent="0.2">
      <c r="C484" s="16">
        <f t="shared" si="7"/>
        <v>480</v>
      </c>
      <c r="D484" t="e">
        <f t="array" aca="1" ref="D484" ca="1">smrLinInterp(C484,TimeX,RainX)</f>
        <v>#NAME?</v>
      </c>
      <c r="I484" s="5">
        <v>480</v>
      </c>
      <c r="J484" s="9">
        <v>1.056</v>
      </c>
      <c r="K484" s="9">
        <v>1.7817479566548267</v>
      </c>
      <c r="L484" s="9">
        <v>2.532</v>
      </c>
      <c r="M484" s="9">
        <v>3.7919999999999998</v>
      </c>
      <c r="O484" s="2"/>
      <c r="P484" s="2"/>
      <c r="Q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</row>
    <row r="485" spans="3:50" x14ac:dyDescent="0.2">
      <c r="C485" s="16">
        <f t="shared" si="7"/>
        <v>481</v>
      </c>
      <c r="D485" t="e">
        <f t="array" aca="1" ref="D485" ca="1">smrLinInterp(C485,TimeX,RainX)</f>
        <v>#NAME?</v>
      </c>
      <c r="I485" s="5">
        <v>481</v>
      </c>
      <c r="J485" s="9">
        <v>1.0587</v>
      </c>
      <c r="K485" s="9">
        <v>1.7857369026220598</v>
      </c>
      <c r="L485" s="9">
        <v>2.5379</v>
      </c>
      <c r="M485" s="9">
        <v>3.8003999999999998</v>
      </c>
      <c r="O485" s="2"/>
      <c r="P485" s="2"/>
      <c r="Q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</row>
    <row r="486" spans="3:50" x14ac:dyDescent="0.2">
      <c r="C486" s="16">
        <f t="shared" si="7"/>
        <v>482</v>
      </c>
      <c r="D486" t="e">
        <f t="array" aca="1" ref="D486" ca="1">smrLinInterp(C486,TimeX,RainX)</f>
        <v>#NAME?</v>
      </c>
      <c r="I486" s="5">
        <v>482</v>
      </c>
      <c r="J486" s="9">
        <v>1.0614000000000001</v>
      </c>
      <c r="K486" s="9">
        <v>1.7897258485892928</v>
      </c>
      <c r="L486" s="9">
        <v>2.5438000000000001</v>
      </c>
      <c r="M486" s="9">
        <v>3.8088000000000002</v>
      </c>
      <c r="O486" s="2"/>
      <c r="P486" s="2"/>
      <c r="Q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</row>
    <row r="487" spans="3:50" x14ac:dyDescent="0.2">
      <c r="C487" s="16">
        <f t="shared" si="7"/>
        <v>483</v>
      </c>
      <c r="D487" t="e">
        <f t="array" aca="1" ref="D487" ca="1">smrLinInterp(C487,TimeX,RainX)</f>
        <v>#NAME?</v>
      </c>
      <c r="I487" s="5">
        <v>483</v>
      </c>
      <c r="J487" s="9">
        <v>1.0641</v>
      </c>
      <c r="K487" s="9">
        <v>1.7937147945565259</v>
      </c>
      <c r="L487" s="9">
        <v>2.5497000000000001</v>
      </c>
      <c r="M487" s="9">
        <v>3.8172000000000001</v>
      </c>
      <c r="O487" s="2"/>
      <c r="P487" s="2"/>
      <c r="Q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</row>
    <row r="488" spans="3:50" x14ac:dyDescent="0.2">
      <c r="C488" s="16">
        <f t="shared" si="7"/>
        <v>484</v>
      </c>
      <c r="D488" t="e">
        <f t="array" aca="1" ref="D488" ca="1">smrLinInterp(C488,TimeX,RainX)</f>
        <v>#NAME?</v>
      </c>
      <c r="I488" s="5">
        <v>484</v>
      </c>
      <c r="J488" s="9">
        <v>1.0668</v>
      </c>
      <c r="K488" s="9">
        <v>1.797703740523759</v>
      </c>
      <c r="L488" s="9">
        <v>2.5556000000000001</v>
      </c>
      <c r="M488" s="9">
        <v>3.8256000000000001</v>
      </c>
      <c r="O488" s="2"/>
      <c r="P488" s="2"/>
      <c r="Q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</row>
    <row r="489" spans="3:50" x14ac:dyDescent="0.2">
      <c r="C489" s="16">
        <f t="shared" si="7"/>
        <v>485</v>
      </c>
      <c r="D489" t="e">
        <f t="array" aca="1" ref="D489" ca="1">smrLinInterp(C489,TimeX,RainX)</f>
        <v>#NAME?</v>
      </c>
      <c r="I489" s="5">
        <v>485</v>
      </c>
      <c r="J489" s="9">
        <v>1.0695000000000001</v>
      </c>
      <c r="K489" s="9">
        <v>1.8016926864909921</v>
      </c>
      <c r="L489" s="9">
        <v>2.5615000000000001</v>
      </c>
      <c r="M489" s="9">
        <v>3.8340000000000001</v>
      </c>
      <c r="O489" s="2"/>
      <c r="P489" s="2"/>
      <c r="Q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</row>
    <row r="490" spans="3:50" x14ac:dyDescent="0.2">
      <c r="C490" s="16">
        <f t="shared" si="7"/>
        <v>486</v>
      </c>
      <c r="D490" t="e">
        <f t="array" aca="1" ref="D490" ca="1">smrLinInterp(C490,TimeX,RainX)</f>
        <v>#NAME?</v>
      </c>
      <c r="I490" s="5">
        <v>486</v>
      </c>
      <c r="J490" s="9">
        <v>1.0722</v>
      </c>
      <c r="K490" s="9">
        <v>1.8056816324582252</v>
      </c>
      <c r="L490" s="9">
        <v>2.5674000000000001</v>
      </c>
      <c r="M490" s="9">
        <v>3.8424</v>
      </c>
      <c r="O490" s="2"/>
      <c r="P490" s="2"/>
      <c r="Q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</row>
    <row r="491" spans="3:50" x14ac:dyDescent="0.2">
      <c r="C491" s="16">
        <f t="shared" si="7"/>
        <v>487</v>
      </c>
      <c r="D491" t="e">
        <f t="array" aca="1" ref="D491" ca="1">smrLinInterp(C491,TimeX,RainX)</f>
        <v>#NAME?</v>
      </c>
      <c r="I491" s="5">
        <v>487</v>
      </c>
      <c r="J491" s="9">
        <v>1.0749000000000002</v>
      </c>
      <c r="K491" s="9">
        <v>1.8096705784254583</v>
      </c>
      <c r="L491" s="9">
        <v>2.5733000000000001</v>
      </c>
      <c r="M491" s="9">
        <v>3.8508</v>
      </c>
      <c r="O491" s="2"/>
      <c r="P491" s="2"/>
      <c r="Q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</row>
    <row r="492" spans="3:50" x14ac:dyDescent="0.2">
      <c r="C492" s="16">
        <f t="shared" si="7"/>
        <v>488</v>
      </c>
      <c r="D492" t="e">
        <f t="array" aca="1" ref="D492" ca="1">smrLinInterp(C492,TimeX,RainX)</f>
        <v>#NAME?</v>
      </c>
      <c r="I492" s="5">
        <v>488</v>
      </c>
      <c r="J492" s="9">
        <v>1.0776000000000001</v>
      </c>
      <c r="K492" s="9">
        <v>1.8136595243926914</v>
      </c>
      <c r="L492" s="9">
        <v>2.5791999999999997</v>
      </c>
      <c r="M492" s="9">
        <v>3.8592</v>
      </c>
      <c r="O492" s="2"/>
      <c r="P492" s="2"/>
      <c r="Q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</row>
    <row r="493" spans="3:50" x14ac:dyDescent="0.2">
      <c r="C493" s="16">
        <f t="shared" si="7"/>
        <v>489</v>
      </c>
      <c r="D493" t="e">
        <f t="array" aca="1" ref="D493" ca="1">smrLinInterp(C493,TimeX,RainX)</f>
        <v>#NAME?</v>
      </c>
      <c r="I493" s="5">
        <v>489</v>
      </c>
      <c r="J493" s="9">
        <v>1.0803</v>
      </c>
      <c r="K493" s="9">
        <v>1.8176484703599245</v>
      </c>
      <c r="L493" s="9">
        <v>2.5850999999999997</v>
      </c>
      <c r="M493" s="9">
        <v>3.8675999999999999</v>
      </c>
      <c r="O493" s="2"/>
      <c r="P493" s="2"/>
      <c r="Q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</row>
    <row r="494" spans="3:50" x14ac:dyDescent="0.2">
      <c r="C494" s="16">
        <f t="shared" si="7"/>
        <v>490</v>
      </c>
      <c r="D494" t="e">
        <f t="array" aca="1" ref="D494" ca="1">smrLinInterp(C494,TimeX,RainX)</f>
        <v>#NAME?</v>
      </c>
      <c r="I494" s="5">
        <v>490</v>
      </c>
      <c r="J494" s="9">
        <v>1.0830000000000002</v>
      </c>
      <c r="K494" s="9">
        <v>1.8216374163271576</v>
      </c>
      <c r="L494" s="9">
        <v>2.5909999999999997</v>
      </c>
      <c r="M494" s="9">
        <v>3.8759999999999999</v>
      </c>
      <c r="O494" s="2"/>
      <c r="P494" s="2"/>
      <c r="Q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</row>
    <row r="495" spans="3:50" x14ac:dyDescent="0.2">
      <c r="C495" s="16">
        <f t="shared" si="7"/>
        <v>491</v>
      </c>
      <c r="D495" t="e">
        <f t="array" aca="1" ref="D495" ca="1">smrLinInterp(C495,TimeX,RainX)</f>
        <v>#NAME?</v>
      </c>
      <c r="I495" s="5">
        <v>491</v>
      </c>
      <c r="J495" s="9">
        <v>1.0857000000000001</v>
      </c>
      <c r="K495" s="9">
        <v>1.8256263622943907</v>
      </c>
      <c r="L495" s="9">
        <v>2.5968999999999998</v>
      </c>
      <c r="M495" s="9">
        <v>3.8843999999999999</v>
      </c>
      <c r="O495" s="2"/>
      <c r="P495" s="2"/>
      <c r="Q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</row>
    <row r="496" spans="3:50" x14ac:dyDescent="0.2">
      <c r="C496" s="16">
        <f t="shared" si="7"/>
        <v>492</v>
      </c>
      <c r="D496" t="e">
        <f t="array" aca="1" ref="D496" ca="1">smrLinInterp(C496,TimeX,RainX)</f>
        <v>#NAME?</v>
      </c>
      <c r="I496" s="5">
        <v>492</v>
      </c>
      <c r="J496" s="9">
        <v>1.0884</v>
      </c>
      <c r="K496" s="9">
        <v>1.8296153082616238</v>
      </c>
      <c r="L496" s="9">
        <v>2.6027999999999998</v>
      </c>
      <c r="M496" s="9">
        <v>3.8927999999999998</v>
      </c>
      <c r="O496" s="2"/>
      <c r="P496" s="2"/>
      <c r="Q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</row>
    <row r="497" spans="3:50" x14ac:dyDescent="0.2">
      <c r="C497" s="16">
        <f t="shared" si="7"/>
        <v>493</v>
      </c>
      <c r="D497" t="e">
        <f t="array" aca="1" ref="D497" ca="1">smrLinInterp(C497,TimeX,RainX)</f>
        <v>#NAME?</v>
      </c>
      <c r="I497" s="5">
        <v>493</v>
      </c>
      <c r="J497" s="9">
        <v>1.0911000000000002</v>
      </c>
      <c r="K497" s="9">
        <v>1.8336042542288569</v>
      </c>
      <c r="L497" s="9">
        <v>2.6086999999999998</v>
      </c>
      <c r="M497" s="9">
        <v>3.9011999999999998</v>
      </c>
      <c r="O497" s="2"/>
      <c r="P497" s="2"/>
      <c r="Q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</row>
    <row r="498" spans="3:50" x14ac:dyDescent="0.2">
      <c r="C498" s="16">
        <f t="shared" si="7"/>
        <v>494</v>
      </c>
      <c r="D498" t="e">
        <f t="array" aca="1" ref="D498" ca="1">smrLinInterp(C498,TimeX,RainX)</f>
        <v>#NAME?</v>
      </c>
      <c r="I498" s="5">
        <v>494</v>
      </c>
      <c r="J498" s="9">
        <v>1.0938000000000001</v>
      </c>
      <c r="K498" s="9">
        <v>1.83759320019609</v>
      </c>
      <c r="L498" s="9">
        <v>2.6145999999999998</v>
      </c>
      <c r="M498" s="9">
        <v>3.9096000000000002</v>
      </c>
      <c r="O498" s="2"/>
      <c r="P498" s="2"/>
      <c r="Q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</row>
    <row r="499" spans="3:50" x14ac:dyDescent="0.2">
      <c r="C499" s="16">
        <f t="shared" si="7"/>
        <v>495</v>
      </c>
      <c r="D499" t="e">
        <f t="array" aca="1" ref="D499" ca="1">smrLinInterp(C499,TimeX,RainX)</f>
        <v>#NAME?</v>
      </c>
      <c r="I499" s="5">
        <v>495</v>
      </c>
      <c r="J499" s="9">
        <v>1.0965</v>
      </c>
      <c r="K499" s="9">
        <v>1.8415821461633231</v>
      </c>
      <c r="L499" s="9">
        <v>2.6204999999999998</v>
      </c>
      <c r="M499" s="9">
        <v>3.9180000000000001</v>
      </c>
      <c r="O499" s="2"/>
      <c r="P499" s="2"/>
      <c r="Q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</row>
    <row r="500" spans="3:50" x14ac:dyDescent="0.2">
      <c r="C500" s="16">
        <f t="shared" si="7"/>
        <v>496</v>
      </c>
      <c r="D500" t="e">
        <f t="array" aca="1" ref="D500" ca="1">smrLinInterp(C500,TimeX,RainX)</f>
        <v>#NAME?</v>
      </c>
      <c r="I500" s="5">
        <v>496</v>
      </c>
      <c r="J500" s="9">
        <v>1.0992000000000002</v>
      </c>
      <c r="K500" s="9">
        <v>1.8455710921305561</v>
      </c>
      <c r="L500" s="9">
        <v>2.6263999999999998</v>
      </c>
      <c r="M500" s="9">
        <v>3.9264000000000001</v>
      </c>
      <c r="O500" s="2"/>
      <c r="P500" s="2"/>
      <c r="Q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</row>
    <row r="501" spans="3:50" x14ac:dyDescent="0.2">
      <c r="C501" s="16">
        <f t="shared" si="7"/>
        <v>497</v>
      </c>
      <c r="D501" t="e">
        <f t="array" aca="1" ref="D501" ca="1">smrLinInterp(C501,TimeX,RainX)</f>
        <v>#NAME?</v>
      </c>
      <c r="I501" s="5">
        <v>497</v>
      </c>
      <c r="J501" s="9">
        <v>1.1019000000000001</v>
      </c>
      <c r="K501" s="9">
        <v>1.8495600380977892</v>
      </c>
      <c r="L501" s="9">
        <v>2.6322999999999999</v>
      </c>
      <c r="M501" s="9">
        <v>3.9348000000000001</v>
      </c>
      <c r="O501" s="2"/>
      <c r="P501" s="2"/>
      <c r="Q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</row>
    <row r="502" spans="3:50" x14ac:dyDescent="0.2">
      <c r="C502" s="16">
        <f t="shared" si="7"/>
        <v>498</v>
      </c>
      <c r="D502" t="e">
        <f t="array" aca="1" ref="D502" ca="1">smrLinInterp(C502,TimeX,RainX)</f>
        <v>#NAME?</v>
      </c>
      <c r="I502" s="5">
        <v>498</v>
      </c>
      <c r="J502" s="9">
        <v>1.1046</v>
      </c>
      <c r="K502" s="9">
        <v>1.8535489840650223</v>
      </c>
      <c r="L502" s="9">
        <v>2.6381999999999999</v>
      </c>
      <c r="M502" s="9">
        <v>3.9432</v>
      </c>
      <c r="O502" s="2"/>
      <c r="P502" s="2"/>
      <c r="Q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</row>
    <row r="503" spans="3:50" x14ac:dyDescent="0.2">
      <c r="C503" s="16">
        <f t="shared" si="7"/>
        <v>499</v>
      </c>
      <c r="D503" t="e">
        <f t="array" aca="1" ref="D503" ca="1">smrLinInterp(C503,TimeX,RainX)</f>
        <v>#NAME?</v>
      </c>
      <c r="I503" s="5">
        <v>499</v>
      </c>
      <c r="J503" s="9">
        <v>1.1073000000000002</v>
      </c>
      <c r="K503" s="9">
        <v>1.8575379300322554</v>
      </c>
      <c r="L503" s="9">
        <v>2.6440999999999999</v>
      </c>
      <c r="M503" s="9">
        <v>3.9516</v>
      </c>
      <c r="O503" s="2"/>
      <c r="P503" s="2"/>
      <c r="Q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</row>
    <row r="504" spans="3:50" x14ac:dyDescent="0.2">
      <c r="C504" s="16">
        <f t="shared" si="7"/>
        <v>500</v>
      </c>
      <c r="D504" t="e">
        <f t="array" aca="1" ref="D504" ca="1">smrLinInterp(C504,TimeX,RainX)</f>
        <v>#NAME?</v>
      </c>
      <c r="I504" s="5">
        <v>500</v>
      </c>
      <c r="J504" s="9">
        <v>1.1100000000000001</v>
      </c>
      <c r="K504" s="9">
        <v>1.8615268759994885</v>
      </c>
      <c r="L504" s="9">
        <v>2.65</v>
      </c>
      <c r="M504" s="9">
        <v>3.96</v>
      </c>
      <c r="O504" s="2"/>
      <c r="P504" s="2"/>
      <c r="Q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</row>
    <row r="505" spans="3:50" x14ac:dyDescent="0.2">
      <c r="C505" s="16">
        <f t="shared" si="7"/>
        <v>501</v>
      </c>
      <c r="D505" t="e">
        <f t="array" aca="1" ref="D505" ca="1">smrLinInterp(C505,TimeX,RainX)</f>
        <v>#NAME?</v>
      </c>
      <c r="I505" s="5">
        <v>501</v>
      </c>
      <c r="J505" s="9">
        <v>1.113</v>
      </c>
      <c r="K505" s="9">
        <v>1.8656977694133259</v>
      </c>
      <c r="L505" s="9">
        <v>2.6562000000000001</v>
      </c>
      <c r="M505" s="9">
        <v>3.9685999999999999</v>
      </c>
      <c r="O505" s="2"/>
      <c r="P505" s="2"/>
      <c r="Q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</row>
    <row r="506" spans="3:50" x14ac:dyDescent="0.2">
      <c r="C506" s="16">
        <f t="shared" si="7"/>
        <v>502</v>
      </c>
      <c r="D506" t="e">
        <f t="array" aca="1" ref="D506" ca="1">smrLinInterp(C506,TimeX,RainX)</f>
        <v>#NAME?</v>
      </c>
      <c r="I506" s="5">
        <v>502</v>
      </c>
      <c r="J506" s="9">
        <v>1.1160000000000001</v>
      </c>
      <c r="K506" s="9">
        <v>1.869868662827163</v>
      </c>
      <c r="L506" s="9">
        <v>2.6623999999999999</v>
      </c>
      <c r="M506" s="9">
        <v>3.9771999999999998</v>
      </c>
      <c r="O506" s="2"/>
      <c r="P506" s="2"/>
      <c r="Q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</row>
    <row r="507" spans="3:50" x14ac:dyDescent="0.2">
      <c r="C507" s="16">
        <f t="shared" si="7"/>
        <v>503</v>
      </c>
      <c r="D507" t="e">
        <f t="array" aca="1" ref="D507" ca="1">smrLinInterp(C507,TimeX,RainX)</f>
        <v>#NAME?</v>
      </c>
      <c r="I507" s="5">
        <v>503</v>
      </c>
      <c r="J507" s="9">
        <v>1.119</v>
      </c>
      <c r="K507" s="9">
        <v>1.8740395562410004</v>
      </c>
      <c r="L507" s="9">
        <v>2.6686000000000001</v>
      </c>
      <c r="M507" s="9">
        <v>3.9857999999999998</v>
      </c>
      <c r="O507" s="2"/>
      <c r="P507" s="2"/>
      <c r="Q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</row>
    <row r="508" spans="3:50" x14ac:dyDescent="0.2">
      <c r="C508" s="16">
        <f t="shared" si="7"/>
        <v>504</v>
      </c>
      <c r="D508" t="e">
        <f t="array" aca="1" ref="D508" ca="1">smrLinInterp(C508,TimeX,RainX)</f>
        <v>#NAME?</v>
      </c>
      <c r="I508" s="5">
        <v>504</v>
      </c>
      <c r="J508" s="9">
        <v>1.1220000000000001</v>
      </c>
      <c r="K508" s="9">
        <v>1.8782104496548377</v>
      </c>
      <c r="L508" s="9">
        <v>2.6747999999999998</v>
      </c>
      <c r="M508" s="9">
        <v>3.9944000000000002</v>
      </c>
      <c r="O508" s="2"/>
      <c r="P508" s="2"/>
      <c r="Q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</row>
    <row r="509" spans="3:50" x14ac:dyDescent="0.2">
      <c r="C509" s="16">
        <f t="shared" si="7"/>
        <v>505</v>
      </c>
      <c r="D509" t="e">
        <f t="array" aca="1" ref="D509" ca="1">smrLinInterp(C509,TimeX,RainX)</f>
        <v>#NAME?</v>
      </c>
      <c r="I509" s="5">
        <v>505</v>
      </c>
      <c r="J509" s="9">
        <v>1.125</v>
      </c>
      <c r="K509" s="9">
        <v>1.8823813430686751</v>
      </c>
      <c r="L509" s="9">
        <v>2.681</v>
      </c>
      <c r="M509" s="9">
        <v>4.0030000000000001</v>
      </c>
      <c r="O509" s="2"/>
      <c r="P509" s="2"/>
      <c r="Q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</row>
    <row r="510" spans="3:50" x14ac:dyDescent="0.2">
      <c r="C510" s="16">
        <f t="shared" si="7"/>
        <v>506</v>
      </c>
      <c r="D510" t="e">
        <f t="array" aca="1" ref="D510" ca="1">smrLinInterp(C510,TimeX,RainX)</f>
        <v>#NAME?</v>
      </c>
      <c r="I510" s="5">
        <v>506</v>
      </c>
      <c r="J510" s="9">
        <v>1.1280000000000001</v>
      </c>
      <c r="K510" s="9">
        <v>1.8865522364825122</v>
      </c>
      <c r="L510" s="9">
        <v>2.6871999999999998</v>
      </c>
      <c r="M510" s="9">
        <v>4.0115999999999996</v>
      </c>
      <c r="O510" s="2"/>
      <c r="P510" s="2"/>
      <c r="Q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</row>
    <row r="511" spans="3:50" x14ac:dyDescent="0.2">
      <c r="C511" s="16">
        <f t="shared" si="7"/>
        <v>507</v>
      </c>
      <c r="D511" t="e">
        <f t="array" aca="1" ref="D511" ca="1">smrLinInterp(C511,TimeX,RainX)</f>
        <v>#NAME?</v>
      </c>
      <c r="I511" s="5">
        <v>507</v>
      </c>
      <c r="J511" s="9">
        <v>1.131</v>
      </c>
      <c r="K511" s="9">
        <v>1.8907231298963496</v>
      </c>
      <c r="L511" s="9">
        <v>2.6934</v>
      </c>
      <c r="M511" s="9">
        <v>4.0202</v>
      </c>
      <c r="O511" s="2"/>
      <c r="P511" s="2"/>
      <c r="Q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</row>
    <row r="512" spans="3:50" x14ac:dyDescent="0.2">
      <c r="C512" s="16">
        <f t="shared" si="7"/>
        <v>508</v>
      </c>
      <c r="D512" t="e">
        <f t="array" aca="1" ref="D512" ca="1">smrLinInterp(C512,TimeX,RainX)</f>
        <v>#NAME?</v>
      </c>
      <c r="I512" s="5">
        <v>508</v>
      </c>
      <c r="J512" s="9">
        <v>1.1340000000000001</v>
      </c>
      <c r="K512" s="9">
        <v>1.894894023310187</v>
      </c>
      <c r="L512" s="9">
        <v>2.6995999999999998</v>
      </c>
      <c r="M512" s="9">
        <v>4.0288000000000004</v>
      </c>
      <c r="O512" s="2"/>
      <c r="P512" s="2"/>
      <c r="Q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</row>
    <row r="513" spans="3:50" x14ac:dyDescent="0.2">
      <c r="C513" s="16">
        <f t="shared" si="7"/>
        <v>509</v>
      </c>
      <c r="D513" t="e">
        <f t="array" aca="1" ref="D513" ca="1">smrLinInterp(C513,TimeX,RainX)</f>
        <v>#NAME?</v>
      </c>
      <c r="I513" s="5">
        <v>509</v>
      </c>
      <c r="J513" s="9">
        <v>1.137</v>
      </c>
      <c r="K513" s="9">
        <v>1.8990649167240241</v>
      </c>
      <c r="L513" s="9">
        <v>2.7058</v>
      </c>
      <c r="M513" s="9">
        <v>4.0373999999999999</v>
      </c>
      <c r="O513" s="2"/>
      <c r="P513" s="2"/>
      <c r="Q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</row>
    <row r="514" spans="3:50" x14ac:dyDescent="0.2">
      <c r="C514" s="16">
        <f t="shared" si="7"/>
        <v>510</v>
      </c>
      <c r="D514" t="e">
        <f t="array" aca="1" ref="D514" ca="1">smrLinInterp(C514,TimeX,RainX)</f>
        <v>#NAME?</v>
      </c>
      <c r="I514" s="5">
        <v>510</v>
      </c>
      <c r="J514" s="9">
        <v>1.1400000000000001</v>
      </c>
      <c r="K514" s="9">
        <v>1.9032358101378615</v>
      </c>
      <c r="L514" s="9">
        <v>2.7119999999999997</v>
      </c>
      <c r="M514" s="9">
        <v>4.0460000000000003</v>
      </c>
      <c r="O514" s="2"/>
      <c r="P514" s="2"/>
      <c r="Q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</row>
    <row r="515" spans="3:50" x14ac:dyDescent="0.2">
      <c r="C515" s="16">
        <f t="shared" si="7"/>
        <v>511</v>
      </c>
      <c r="D515" t="e">
        <f t="array" aca="1" ref="D515" ca="1">smrLinInterp(C515,TimeX,RainX)</f>
        <v>#NAME?</v>
      </c>
      <c r="I515" s="5">
        <v>511</v>
      </c>
      <c r="J515" s="9">
        <v>1.143</v>
      </c>
      <c r="K515" s="9">
        <v>1.9074067035516988</v>
      </c>
      <c r="L515" s="9">
        <v>2.7181999999999999</v>
      </c>
      <c r="M515" s="9">
        <v>4.0545999999999998</v>
      </c>
      <c r="O515" s="2"/>
      <c r="P515" s="2"/>
      <c r="Q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</row>
    <row r="516" spans="3:50" x14ac:dyDescent="0.2">
      <c r="C516" s="16">
        <f t="shared" si="7"/>
        <v>512</v>
      </c>
      <c r="D516" t="e">
        <f t="array" aca="1" ref="D516" ca="1">smrLinInterp(C516,TimeX,RainX)</f>
        <v>#NAME?</v>
      </c>
      <c r="I516" s="5">
        <v>512</v>
      </c>
      <c r="J516" s="9">
        <v>1.1460000000000001</v>
      </c>
      <c r="K516" s="9">
        <v>1.9115775969655362</v>
      </c>
      <c r="L516" s="9">
        <v>2.7243999999999997</v>
      </c>
      <c r="M516" s="9">
        <v>4.0632000000000001</v>
      </c>
      <c r="O516" s="2"/>
      <c r="P516" s="2"/>
      <c r="Q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</row>
    <row r="517" spans="3:50" x14ac:dyDescent="0.2">
      <c r="C517" s="16">
        <f t="shared" si="7"/>
        <v>513</v>
      </c>
      <c r="D517" t="e">
        <f t="array" aca="1" ref="D517" ca="1">smrLinInterp(C517,TimeX,RainX)</f>
        <v>#NAME?</v>
      </c>
      <c r="I517" s="5">
        <v>513</v>
      </c>
      <c r="J517" s="9">
        <v>1.149</v>
      </c>
      <c r="K517" s="9">
        <v>1.9157484903793733</v>
      </c>
      <c r="L517" s="9">
        <v>2.7305999999999999</v>
      </c>
      <c r="M517" s="9">
        <v>4.0717999999999996</v>
      </c>
      <c r="O517" s="2"/>
      <c r="P517" s="2"/>
      <c r="Q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</row>
    <row r="518" spans="3:50" x14ac:dyDescent="0.2">
      <c r="C518" s="16">
        <f t="shared" ref="C518:C581" si="8">1+C517</f>
        <v>514</v>
      </c>
      <c r="D518" t="e">
        <f t="array" aca="1" ref="D518" ca="1">smrLinInterp(C518,TimeX,RainX)</f>
        <v>#NAME?</v>
      </c>
      <c r="I518" s="5">
        <v>514</v>
      </c>
      <c r="J518" s="9">
        <v>1.1520000000000001</v>
      </c>
      <c r="K518" s="9">
        <v>1.9199193837932107</v>
      </c>
      <c r="L518" s="9">
        <v>2.7368000000000001</v>
      </c>
      <c r="M518" s="9">
        <v>4.0804</v>
      </c>
      <c r="O518" s="2"/>
      <c r="P518" s="2"/>
      <c r="Q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</row>
    <row r="519" spans="3:50" x14ac:dyDescent="0.2">
      <c r="C519" s="16">
        <f t="shared" si="8"/>
        <v>515</v>
      </c>
      <c r="D519" t="e">
        <f t="array" aca="1" ref="D519" ca="1">smrLinInterp(C519,TimeX,RainX)</f>
        <v>#NAME?</v>
      </c>
      <c r="I519" s="5">
        <v>515</v>
      </c>
      <c r="J519" s="9">
        <v>1.155</v>
      </c>
      <c r="K519" s="9">
        <v>1.9240902772070481</v>
      </c>
      <c r="L519" s="9">
        <v>2.7429999999999999</v>
      </c>
      <c r="M519" s="9">
        <v>4.0890000000000004</v>
      </c>
      <c r="O519" s="2"/>
      <c r="P519" s="2"/>
      <c r="Q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</row>
    <row r="520" spans="3:50" x14ac:dyDescent="0.2">
      <c r="C520" s="16">
        <f t="shared" si="8"/>
        <v>516</v>
      </c>
      <c r="D520" t="e">
        <f t="array" aca="1" ref="D520" ca="1">smrLinInterp(C520,TimeX,RainX)</f>
        <v>#NAME?</v>
      </c>
      <c r="I520" s="5">
        <v>516</v>
      </c>
      <c r="J520" s="9">
        <v>1.1580000000000001</v>
      </c>
      <c r="K520" s="9">
        <v>1.9282611706208854</v>
      </c>
      <c r="L520" s="9">
        <v>2.7492000000000001</v>
      </c>
      <c r="M520" s="9">
        <v>4.0975999999999999</v>
      </c>
      <c r="O520" s="2"/>
      <c r="P520" s="2"/>
      <c r="Q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</row>
    <row r="521" spans="3:50" x14ac:dyDescent="0.2">
      <c r="C521" s="16">
        <f t="shared" si="8"/>
        <v>517</v>
      </c>
      <c r="D521" t="e">
        <f t="array" aca="1" ref="D521" ca="1">smrLinInterp(C521,TimeX,RainX)</f>
        <v>#NAME?</v>
      </c>
      <c r="I521" s="5">
        <v>517</v>
      </c>
      <c r="J521" s="9">
        <v>1.161</v>
      </c>
      <c r="K521" s="9">
        <v>1.9324320640347226</v>
      </c>
      <c r="L521" s="9">
        <v>2.7553999999999998</v>
      </c>
      <c r="M521" s="9">
        <v>4.1062000000000003</v>
      </c>
      <c r="O521" s="2"/>
      <c r="P521" s="2"/>
      <c r="Q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</row>
    <row r="522" spans="3:50" x14ac:dyDescent="0.2">
      <c r="C522" s="16">
        <f t="shared" si="8"/>
        <v>518</v>
      </c>
      <c r="D522" t="e">
        <f t="array" aca="1" ref="D522" ca="1">smrLinInterp(C522,TimeX,RainX)</f>
        <v>#NAME?</v>
      </c>
      <c r="I522" s="5">
        <v>518</v>
      </c>
      <c r="J522" s="9">
        <v>1.1640000000000001</v>
      </c>
      <c r="K522" s="9">
        <v>1.9366029574485599</v>
      </c>
      <c r="L522" s="9">
        <v>2.7616000000000001</v>
      </c>
      <c r="M522" s="9">
        <v>4.1147999999999998</v>
      </c>
      <c r="O522" s="2"/>
      <c r="P522" s="2"/>
      <c r="Q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</row>
    <row r="523" spans="3:50" x14ac:dyDescent="0.2">
      <c r="C523" s="16">
        <f t="shared" si="8"/>
        <v>519</v>
      </c>
      <c r="D523" t="e">
        <f t="array" aca="1" ref="D523" ca="1">smrLinInterp(C523,TimeX,RainX)</f>
        <v>#NAME?</v>
      </c>
      <c r="I523" s="5">
        <v>519</v>
      </c>
      <c r="J523" s="9">
        <v>1.167</v>
      </c>
      <c r="K523" s="9">
        <v>1.9407738508623973</v>
      </c>
      <c r="L523" s="9">
        <v>2.7677999999999998</v>
      </c>
      <c r="M523" s="9">
        <v>4.1234000000000002</v>
      </c>
      <c r="O523" s="2"/>
      <c r="P523" s="2"/>
      <c r="Q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</row>
    <row r="524" spans="3:50" x14ac:dyDescent="0.2">
      <c r="C524" s="16">
        <f t="shared" si="8"/>
        <v>520</v>
      </c>
      <c r="D524" t="e">
        <f t="array" aca="1" ref="D524" ca="1">smrLinInterp(C524,TimeX,RainX)</f>
        <v>#NAME?</v>
      </c>
      <c r="I524" s="5">
        <v>520</v>
      </c>
      <c r="J524" s="9">
        <v>1.1700000000000002</v>
      </c>
      <c r="K524" s="9">
        <v>1.9449447442762344</v>
      </c>
      <c r="L524" s="9">
        <v>2.774</v>
      </c>
      <c r="M524" s="9">
        <v>4.1319999999999997</v>
      </c>
      <c r="O524" s="2"/>
      <c r="P524" s="2"/>
      <c r="Q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</row>
    <row r="525" spans="3:50" x14ac:dyDescent="0.2">
      <c r="C525" s="16">
        <f t="shared" si="8"/>
        <v>521</v>
      </c>
      <c r="D525" t="e">
        <f t="array" aca="1" ref="D525" ca="1">smrLinInterp(C525,TimeX,RainX)</f>
        <v>#NAME?</v>
      </c>
      <c r="I525" s="5">
        <v>521</v>
      </c>
      <c r="J525" s="9">
        <v>1.173</v>
      </c>
      <c r="K525" s="9">
        <v>1.9491156376900718</v>
      </c>
      <c r="L525" s="9">
        <v>2.7801999999999998</v>
      </c>
      <c r="M525" s="9">
        <v>4.1406000000000001</v>
      </c>
      <c r="O525" s="2"/>
      <c r="P525" s="2"/>
      <c r="Q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</row>
    <row r="526" spans="3:50" x14ac:dyDescent="0.2">
      <c r="C526" s="16">
        <f t="shared" si="8"/>
        <v>522</v>
      </c>
      <c r="D526" t="e">
        <f t="array" aca="1" ref="D526" ca="1">smrLinInterp(C526,TimeX,RainX)</f>
        <v>#NAME?</v>
      </c>
      <c r="I526" s="5">
        <v>522</v>
      </c>
      <c r="J526" s="9">
        <v>1.1760000000000002</v>
      </c>
      <c r="K526" s="9">
        <v>1.9532865311039092</v>
      </c>
      <c r="L526" s="9">
        <v>2.7864</v>
      </c>
      <c r="M526" s="9">
        <v>4.1492000000000004</v>
      </c>
      <c r="O526" s="2"/>
      <c r="P526" s="2"/>
      <c r="Q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</row>
    <row r="527" spans="3:50" x14ac:dyDescent="0.2">
      <c r="C527" s="16">
        <f t="shared" si="8"/>
        <v>523</v>
      </c>
      <c r="D527" t="e">
        <f t="array" aca="1" ref="D527" ca="1">smrLinInterp(C527,TimeX,RainX)</f>
        <v>#NAME?</v>
      </c>
      <c r="I527" s="5">
        <v>523</v>
      </c>
      <c r="J527" s="9">
        <v>1.179</v>
      </c>
      <c r="K527" s="9">
        <v>1.9574574245177465</v>
      </c>
      <c r="L527" s="9">
        <v>2.7925999999999997</v>
      </c>
      <c r="M527" s="9">
        <v>4.1577999999999999</v>
      </c>
      <c r="O527" s="2"/>
      <c r="P527" s="2"/>
      <c r="Q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</row>
    <row r="528" spans="3:50" x14ac:dyDescent="0.2">
      <c r="C528" s="16">
        <f t="shared" si="8"/>
        <v>524</v>
      </c>
      <c r="D528" t="e">
        <f t="array" aca="1" ref="D528" ca="1">smrLinInterp(C528,TimeX,RainX)</f>
        <v>#NAME?</v>
      </c>
      <c r="I528" s="5">
        <v>524</v>
      </c>
      <c r="J528" s="9">
        <v>1.1820000000000002</v>
      </c>
      <c r="K528" s="9">
        <v>1.9616283179315837</v>
      </c>
      <c r="L528" s="9">
        <v>2.7988</v>
      </c>
      <c r="M528" s="9">
        <v>4.1664000000000003</v>
      </c>
      <c r="O528" s="2"/>
      <c r="P528" s="2"/>
      <c r="Q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</row>
    <row r="529" spans="3:50" x14ac:dyDescent="0.2">
      <c r="C529" s="16">
        <f t="shared" si="8"/>
        <v>525</v>
      </c>
      <c r="D529" t="e">
        <f t="array" aca="1" ref="D529" ca="1">smrLinInterp(C529,TimeX,RainX)</f>
        <v>#NAME?</v>
      </c>
      <c r="I529" s="5">
        <v>525</v>
      </c>
      <c r="J529" s="9">
        <v>1.1850000000000001</v>
      </c>
      <c r="K529" s="9">
        <v>1.965799211345421</v>
      </c>
      <c r="L529" s="9">
        <v>2.8049999999999997</v>
      </c>
      <c r="M529" s="9">
        <v>4.1749999999999998</v>
      </c>
      <c r="O529" s="2"/>
      <c r="P529" s="2"/>
      <c r="Q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</row>
    <row r="530" spans="3:50" x14ac:dyDescent="0.2">
      <c r="C530" s="16">
        <f t="shared" si="8"/>
        <v>526</v>
      </c>
      <c r="D530" t="e">
        <f t="array" aca="1" ref="D530" ca="1">smrLinInterp(C530,TimeX,RainX)</f>
        <v>#NAME?</v>
      </c>
      <c r="I530" s="5">
        <v>526</v>
      </c>
      <c r="J530" s="9">
        <v>1.1879999999999999</v>
      </c>
      <c r="K530" s="9">
        <v>1.9699701047592584</v>
      </c>
      <c r="L530" s="9">
        <v>2.8111999999999999</v>
      </c>
      <c r="M530" s="9">
        <v>4.1836000000000002</v>
      </c>
      <c r="O530" s="2"/>
      <c r="P530" s="2"/>
      <c r="Q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</row>
    <row r="531" spans="3:50" x14ac:dyDescent="0.2">
      <c r="C531" s="16">
        <f t="shared" si="8"/>
        <v>527</v>
      </c>
      <c r="D531" t="e">
        <f t="array" aca="1" ref="D531" ca="1">smrLinInterp(C531,TimeX,RainX)</f>
        <v>#NAME?</v>
      </c>
      <c r="I531" s="5">
        <v>527</v>
      </c>
      <c r="J531" s="9">
        <v>1.1910000000000001</v>
      </c>
      <c r="K531" s="9">
        <v>1.9741409981730955</v>
      </c>
      <c r="L531" s="9">
        <v>2.8174000000000001</v>
      </c>
      <c r="M531" s="9">
        <v>4.1921999999999997</v>
      </c>
      <c r="O531" s="2"/>
      <c r="P531" s="2"/>
      <c r="Q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</row>
    <row r="532" spans="3:50" x14ac:dyDescent="0.2">
      <c r="C532" s="16">
        <f t="shared" si="8"/>
        <v>528</v>
      </c>
      <c r="D532" t="e">
        <f t="array" aca="1" ref="D532" ca="1">smrLinInterp(C532,TimeX,RainX)</f>
        <v>#NAME?</v>
      </c>
      <c r="I532" s="5">
        <v>528</v>
      </c>
      <c r="J532" s="9">
        <v>1.194</v>
      </c>
      <c r="K532" s="9">
        <v>1.9783118915869329</v>
      </c>
      <c r="L532" s="9">
        <v>2.8235999999999999</v>
      </c>
      <c r="M532" s="9">
        <v>4.2008000000000001</v>
      </c>
      <c r="O532" s="2"/>
      <c r="P532" s="2"/>
      <c r="Q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</row>
    <row r="533" spans="3:50" x14ac:dyDescent="0.2">
      <c r="C533" s="16">
        <f t="shared" si="8"/>
        <v>529</v>
      </c>
      <c r="D533" t="e">
        <f t="array" aca="1" ref="D533" ca="1">smrLinInterp(C533,TimeX,RainX)</f>
        <v>#NAME?</v>
      </c>
      <c r="I533" s="5">
        <v>529</v>
      </c>
      <c r="J533" s="9">
        <v>1.1970000000000001</v>
      </c>
      <c r="K533" s="9">
        <v>1.9824827850007702</v>
      </c>
      <c r="L533" s="9">
        <v>2.8298000000000001</v>
      </c>
      <c r="M533" s="9">
        <v>4.2094000000000005</v>
      </c>
      <c r="O533" s="2"/>
      <c r="P533" s="2"/>
      <c r="Q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</row>
    <row r="534" spans="3:50" x14ac:dyDescent="0.2">
      <c r="C534" s="16">
        <f t="shared" si="8"/>
        <v>530</v>
      </c>
      <c r="D534" t="e">
        <f t="array" aca="1" ref="D534" ca="1">smrLinInterp(C534,TimeX,RainX)</f>
        <v>#NAME?</v>
      </c>
      <c r="I534" s="5">
        <v>530</v>
      </c>
      <c r="J534" s="9">
        <v>1.2</v>
      </c>
      <c r="K534" s="9">
        <v>1.9866536784146076</v>
      </c>
      <c r="L534" s="9">
        <v>2.8359999999999999</v>
      </c>
      <c r="M534" s="9">
        <v>4.218</v>
      </c>
      <c r="O534" s="2"/>
      <c r="P534" s="2"/>
      <c r="Q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</row>
    <row r="535" spans="3:50" x14ac:dyDescent="0.2">
      <c r="C535" s="16">
        <f t="shared" si="8"/>
        <v>531</v>
      </c>
      <c r="D535" t="e">
        <f t="array" aca="1" ref="D535" ca="1">smrLinInterp(C535,TimeX,RainX)</f>
        <v>#NAME?</v>
      </c>
      <c r="I535" s="5">
        <v>531</v>
      </c>
      <c r="J535" s="9">
        <v>1.2030000000000001</v>
      </c>
      <c r="K535" s="9">
        <v>1.9908245718284447</v>
      </c>
      <c r="L535" s="9">
        <v>2.8422000000000001</v>
      </c>
      <c r="M535" s="9">
        <v>4.2266000000000004</v>
      </c>
      <c r="O535" s="2"/>
      <c r="P535" s="2"/>
      <c r="Q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</row>
    <row r="536" spans="3:50" x14ac:dyDescent="0.2">
      <c r="C536" s="16">
        <f t="shared" si="8"/>
        <v>532</v>
      </c>
      <c r="D536" t="e">
        <f t="array" aca="1" ref="D536" ca="1">smrLinInterp(C536,TimeX,RainX)</f>
        <v>#NAME?</v>
      </c>
      <c r="I536" s="5">
        <v>532</v>
      </c>
      <c r="J536" s="9">
        <v>1.206</v>
      </c>
      <c r="K536" s="9">
        <v>1.9949954652422821</v>
      </c>
      <c r="L536" s="9">
        <v>2.8483999999999998</v>
      </c>
      <c r="M536" s="9">
        <v>4.2351999999999999</v>
      </c>
      <c r="O536" s="2"/>
      <c r="P536" s="2"/>
      <c r="Q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</row>
    <row r="537" spans="3:50" x14ac:dyDescent="0.2">
      <c r="C537" s="16">
        <f t="shared" si="8"/>
        <v>533</v>
      </c>
      <c r="D537" t="e">
        <f t="array" aca="1" ref="D537" ca="1">smrLinInterp(C537,TimeX,RainX)</f>
        <v>#NAME?</v>
      </c>
      <c r="I537" s="5">
        <v>533</v>
      </c>
      <c r="J537" s="9">
        <v>1.2090000000000001</v>
      </c>
      <c r="K537" s="9">
        <v>1.9991663586561195</v>
      </c>
      <c r="L537" s="9">
        <v>2.8546</v>
      </c>
      <c r="M537" s="9">
        <v>4.2438000000000002</v>
      </c>
      <c r="O537" s="2"/>
      <c r="P537" s="2"/>
      <c r="Q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</row>
    <row r="538" spans="3:50" x14ac:dyDescent="0.2">
      <c r="C538" s="16">
        <f t="shared" si="8"/>
        <v>534</v>
      </c>
      <c r="D538" t="e">
        <f t="array" aca="1" ref="D538" ca="1">smrLinInterp(C538,TimeX,RainX)</f>
        <v>#NAME?</v>
      </c>
      <c r="I538" s="5">
        <v>534</v>
      </c>
      <c r="J538" s="9">
        <v>1.212</v>
      </c>
      <c r="K538" s="9">
        <v>2.0033372520699566</v>
      </c>
      <c r="L538" s="9">
        <v>2.8607999999999998</v>
      </c>
      <c r="M538" s="9">
        <v>4.2523999999999997</v>
      </c>
      <c r="O538" s="2"/>
      <c r="P538" s="2"/>
      <c r="Q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</row>
    <row r="539" spans="3:50" x14ac:dyDescent="0.2">
      <c r="C539" s="16">
        <f t="shared" si="8"/>
        <v>535</v>
      </c>
      <c r="D539" t="e">
        <f t="array" aca="1" ref="D539" ca="1">smrLinInterp(C539,TimeX,RainX)</f>
        <v>#NAME?</v>
      </c>
      <c r="I539" s="5">
        <v>535</v>
      </c>
      <c r="J539" s="9">
        <v>1.2150000000000001</v>
      </c>
      <c r="K539" s="9">
        <v>2.007508145483794</v>
      </c>
      <c r="L539" s="9">
        <v>2.867</v>
      </c>
      <c r="M539" s="9">
        <v>4.2610000000000001</v>
      </c>
      <c r="O539" s="2"/>
      <c r="P539" s="2"/>
      <c r="Q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</row>
    <row r="540" spans="3:50" x14ac:dyDescent="0.2">
      <c r="C540" s="16">
        <f t="shared" si="8"/>
        <v>536</v>
      </c>
      <c r="D540" t="e">
        <f t="array" aca="1" ref="D540" ca="1">smrLinInterp(C540,TimeX,RainX)</f>
        <v>#NAME?</v>
      </c>
      <c r="I540" s="5">
        <v>536</v>
      </c>
      <c r="J540" s="9">
        <v>1.218</v>
      </c>
      <c r="K540" s="9">
        <v>2.0116790388976313</v>
      </c>
      <c r="L540" s="9">
        <v>2.8731999999999998</v>
      </c>
      <c r="M540" s="9">
        <v>4.2696000000000005</v>
      </c>
      <c r="O540" s="2"/>
      <c r="P540" s="2"/>
      <c r="Q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</row>
    <row r="541" spans="3:50" x14ac:dyDescent="0.2">
      <c r="C541" s="16">
        <f t="shared" si="8"/>
        <v>537</v>
      </c>
      <c r="D541" t="e">
        <f t="array" aca="1" ref="D541" ca="1">smrLinInterp(C541,TimeX,RainX)</f>
        <v>#NAME?</v>
      </c>
      <c r="I541" s="5">
        <v>537</v>
      </c>
      <c r="J541" s="9">
        <v>1.2210000000000001</v>
      </c>
      <c r="K541" s="9">
        <v>2.0158499323114687</v>
      </c>
      <c r="L541" s="9">
        <v>2.8794</v>
      </c>
      <c r="M541" s="9">
        <v>4.2782</v>
      </c>
      <c r="O541" s="2"/>
      <c r="P541" s="2"/>
      <c r="Q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</row>
    <row r="542" spans="3:50" x14ac:dyDescent="0.2">
      <c r="C542" s="16">
        <f t="shared" si="8"/>
        <v>538</v>
      </c>
      <c r="D542" t="e">
        <f t="array" aca="1" ref="D542" ca="1">smrLinInterp(C542,TimeX,RainX)</f>
        <v>#NAME?</v>
      </c>
      <c r="I542" s="5">
        <v>538</v>
      </c>
      <c r="J542" s="9">
        <v>1.224</v>
      </c>
      <c r="K542" s="9">
        <v>2.0200208257253061</v>
      </c>
      <c r="L542" s="9">
        <v>2.8856000000000002</v>
      </c>
      <c r="M542" s="9">
        <v>4.2868000000000004</v>
      </c>
      <c r="O542" s="2"/>
      <c r="P542" s="2"/>
      <c r="Q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</row>
    <row r="543" spans="3:50" x14ac:dyDescent="0.2">
      <c r="C543" s="16">
        <f t="shared" si="8"/>
        <v>539</v>
      </c>
      <c r="D543" t="e">
        <f t="array" aca="1" ref="D543" ca="1">smrLinInterp(C543,TimeX,RainX)</f>
        <v>#NAME?</v>
      </c>
      <c r="I543" s="5">
        <v>539</v>
      </c>
      <c r="J543" s="9">
        <v>1.2270000000000001</v>
      </c>
      <c r="K543" s="9">
        <v>2.0241917191391434</v>
      </c>
      <c r="L543" s="9">
        <v>2.8917999999999999</v>
      </c>
      <c r="M543" s="9">
        <v>4.2953999999999999</v>
      </c>
      <c r="O543" s="2"/>
      <c r="P543" s="2"/>
      <c r="Q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</row>
    <row r="544" spans="3:50" x14ac:dyDescent="0.2">
      <c r="C544" s="16">
        <f t="shared" si="8"/>
        <v>540</v>
      </c>
      <c r="D544" t="e">
        <f t="array" aca="1" ref="D544" ca="1">smrLinInterp(C544,TimeX,RainX)</f>
        <v>#NAME?</v>
      </c>
      <c r="I544" s="5">
        <v>540</v>
      </c>
      <c r="J544" s="9">
        <v>1.23</v>
      </c>
      <c r="K544" s="9">
        <v>2.0283626125529803</v>
      </c>
      <c r="L544" s="9">
        <v>2.8980000000000001</v>
      </c>
      <c r="M544" s="9">
        <v>4.3040000000000003</v>
      </c>
      <c r="O544" s="2"/>
      <c r="P544" s="2"/>
      <c r="Q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</row>
    <row r="545" spans="3:50" x14ac:dyDescent="0.2">
      <c r="C545" s="16">
        <f t="shared" si="8"/>
        <v>541</v>
      </c>
      <c r="D545" t="e">
        <f t="array" aca="1" ref="D545" ca="1">smrLinInterp(C545,TimeX,RainX)</f>
        <v>#NAME?</v>
      </c>
      <c r="I545" s="5">
        <v>541</v>
      </c>
      <c r="J545" s="9">
        <v>1.2330000000000001</v>
      </c>
      <c r="K545" s="9">
        <v>2.0325335059668177</v>
      </c>
      <c r="L545" s="9">
        <v>2.9041999999999999</v>
      </c>
      <c r="M545" s="9">
        <v>4.3125999999999998</v>
      </c>
      <c r="O545" s="2"/>
      <c r="P545" s="2"/>
      <c r="Q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</row>
    <row r="546" spans="3:50" x14ac:dyDescent="0.2">
      <c r="C546" s="16">
        <f t="shared" si="8"/>
        <v>542</v>
      </c>
      <c r="D546" t="e">
        <f t="array" aca="1" ref="D546" ca="1">smrLinInterp(C546,TimeX,RainX)</f>
        <v>#NAME?</v>
      </c>
      <c r="I546" s="5">
        <v>542</v>
      </c>
      <c r="J546" s="9">
        <v>1.236</v>
      </c>
      <c r="K546" s="9">
        <v>2.0367043993806551</v>
      </c>
      <c r="L546" s="9">
        <v>2.9104000000000001</v>
      </c>
      <c r="M546" s="9">
        <v>4.3212000000000002</v>
      </c>
      <c r="O546" s="2"/>
      <c r="P546" s="2"/>
      <c r="Q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</row>
    <row r="547" spans="3:50" x14ac:dyDescent="0.2">
      <c r="C547" s="16">
        <f t="shared" si="8"/>
        <v>543</v>
      </c>
      <c r="D547" t="e">
        <f t="array" aca="1" ref="D547" ca="1">smrLinInterp(C547,TimeX,RainX)</f>
        <v>#NAME?</v>
      </c>
      <c r="I547" s="5">
        <v>543</v>
      </c>
      <c r="J547" s="9">
        <v>1.2390000000000001</v>
      </c>
      <c r="K547" s="9">
        <v>2.0408752927944924</v>
      </c>
      <c r="L547" s="9">
        <v>2.9165999999999999</v>
      </c>
      <c r="M547" s="9">
        <v>4.3298000000000005</v>
      </c>
      <c r="O547" s="2"/>
      <c r="P547" s="2"/>
      <c r="Q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</row>
    <row r="548" spans="3:50" x14ac:dyDescent="0.2">
      <c r="C548" s="16">
        <f t="shared" si="8"/>
        <v>544</v>
      </c>
      <c r="D548" t="e">
        <f t="array" aca="1" ref="D548" ca="1">smrLinInterp(C548,TimeX,RainX)</f>
        <v>#NAME?</v>
      </c>
      <c r="I548" s="5">
        <v>544</v>
      </c>
      <c r="J548" s="9">
        <v>1.242</v>
      </c>
      <c r="K548" s="9">
        <v>2.0450461862083298</v>
      </c>
      <c r="L548" s="9">
        <v>2.9228000000000001</v>
      </c>
      <c r="M548" s="9">
        <v>4.3384</v>
      </c>
      <c r="O548" s="2"/>
      <c r="P548" s="2"/>
      <c r="Q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</row>
    <row r="549" spans="3:50" x14ac:dyDescent="0.2">
      <c r="C549" s="16">
        <f t="shared" si="8"/>
        <v>545</v>
      </c>
      <c r="D549" t="e">
        <f t="array" aca="1" ref="D549" ca="1">smrLinInterp(C549,TimeX,RainX)</f>
        <v>#NAME?</v>
      </c>
      <c r="I549" s="5">
        <v>545</v>
      </c>
      <c r="J549" s="9">
        <v>1.2450000000000001</v>
      </c>
      <c r="K549" s="9">
        <v>2.0492170796221671</v>
      </c>
      <c r="L549" s="9">
        <v>2.9289999999999998</v>
      </c>
      <c r="M549" s="9">
        <v>4.3470000000000004</v>
      </c>
      <c r="O549" s="2"/>
      <c r="P549" s="2"/>
      <c r="Q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</row>
    <row r="550" spans="3:50" x14ac:dyDescent="0.2">
      <c r="C550" s="16">
        <f t="shared" si="8"/>
        <v>546</v>
      </c>
      <c r="D550" t="e">
        <f t="array" aca="1" ref="D550" ca="1">smrLinInterp(C550,TimeX,RainX)</f>
        <v>#NAME?</v>
      </c>
      <c r="I550" s="5">
        <v>546</v>
      </c>
      <c r="J550" s="9">
        <v>1.248</v>
      </c>
      <c r="K550" s="9">
        <v>2.0533879730360045</v>
      </c>
      <c r="L550" s="9">
        <v>2.9352</v>
      </c>
      <c r="M550" s="9">
        <v>4.3555999999999999</v>
      </c>
      <c r="O550" s="2"/>
      <c r="P550" s="2"/>
      <c r="Q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</row>
    <row r="551" spans="3:50" x14ac:dyDescent="0.2">
      <c r="C551" s="16">
        <f t="shared" si="8"/>
        <v>547</v>
      </c>
      <c r="D551" t="e">
        <f t="array" aca="1" ref="D551" ca="1">smrLinInterp(C551,TimeX,RainX)</f>
        <v>#NAME?</v>
      </c>
      <c r="I551" s="5">
        <v>547</v>
      </c>
      <c r="J551" s="9">
        <v>1.2510000000000001</v>
      </c>
      <c r="K551" s="9">
        <v>2.0575588664498414</v>
      </c>
      <c r="L551" s="9">
        <v>2.9413999999999998</v>
      </c>
      <c r="M551" s="9">
        <v>4.3642000000000003</v>
      </c>
      <c r="O551" s="2"/>
      <c r="P551" s="2"/>
      <c r="Q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</row>
    <row r="552" spans="3:50" x14ac:dyDescent="0.2">
      <c r="C552" s="16">
        <f t="shared" si="8"/>
        <v>548</v>
      </c>
      <c r="D552" t="e">
        <f t="array" aca="1" ref="D552" ca="1">smrLinInterp(C552,TimeX,RainX)</f>
        <v>#NAME?</v>
      </c>
      <c r="I552" s="5">
        <v>548</v>
      </c>
      <c r="J552" s="9">
        <v>1.254</v>
      </c>
      <c r="K552" s="9">
        <v>2.0617297598636788</v>
      </c>
      <c r="L552" s="9">
        <v>2.9476</v>
      </c>
      <c r="M552" s="9">
        <v>4.3727999999999998</v>
      </c>
      <c r="O552" s="2"/>
      <c r="P552" s="2"/>
      <c r="Q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</row>
    <row r="553" spans="3:50" x14ac:dyDescent="0.2">
      <c r="C553" s="16">
        <f t="shared" si="8"/>
        <v>549</v>
      </c>
      <c r="D553" t="e">
        <f t="array" aca="1" ref="D553" ca="1">smrLinInterp(C553,TimeX,RainX)</f>
        <v>#NAME?</v>
      </c>
      <c r="I553" s="5">
        <v>549</v>
      </c>
      <c r="J553" s="9">
        <v>1.2570000000000001</v>
      </c>
      <c r="K553" s="9">
        <v>2.0659006532775162</v>
      </c>
      <c r="L553" s="9">
        <v>2.9537999999999998</v>
      </c>
      <c r="M553" s="9">
        <v>4.3814000000000002</v>
      </c>
      <c r="O553" s="2"/>
      <c r="P553" s="2"/>
      <c r="Q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</row>
    <row r="554" spans="3:50" x14ac:dyDescent="0.2">
      <c r="C554" s="16">
        <f t="shared" si="8"/>
        <v>550</v>
      </c>
      <c r="D554" t="e">
        <f t="array" aca="1" ref="D554" ca="1">smrLinInterp(C554,TimeX,RainX)</f>
        <v>#NAME?</v>
      </c>
      <c r="I554" s="5">
        <v>550</v>
      </c>
      <c r="J554" s="9">
        <v>1.26</v>
      </c>
      <c r="K554" s="9">
        <v>2.0700715466913535</v>
      </c>
      <c r="L554" s="9">
        <v>2.96</v>
      </c>
      <c r="M554" s="9">
        <v>4.3900000000000006</v>
      </c>
      <c r="O554" s="2"/>
      <c r="P554" s="2"/>
      <c r="Q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</row>
    <row r="555" spans="3:50" x14ac:dyDescent="0.2">
      <c r="C555" s="16">
        <f t="shared" si="8"/>
        <v>551</v>
      </c>
      <c r="D555" t="e">
        <f t="array" aca="1" ref="D555" ca="1">smrLinInterp(C555,TimeX,RainX)</f>
        <v>#NAME?</v>
      </c>
      <c r="I555" s="5">
        <v>551</v>
      </c>
      <c r="J555" s="9">
        <v>1.2629999999999999</v>
      </c>
      <c r="K555" s="9">
        <v>2.0742424401051909</v>
      </c>
      <c r="L555" s="9">
        <v>2.9662000000000002</v>
      </c>
      <c r="M555" s="9">
        <v>4.3986000000000001</v>
      </c>
      <c r="O555" s="2"/>
      <c r="P555" s="2"/>
      <c r="Q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</row>
    <row r="556" spans="3:50" x14ac:dyDescent="0.2">
      <c r="C556" s="16">
        <f t="shared" si="8"/>
        <v>552</v>
      </c>
      <c r="D556" t="e">
        <f t="array" aca="1" ref="D556" ca="1">smrLinInterp(C556,TimeX,RainX)</f>
        <v>#NAME?</v>
      </c>
      <c r="I556" s="5">
        <v>552</v>
      </c>
      <c r="J556" s="9">
        <v>1.266</v>
      </c>
      <c r="K556" s="9">
        <v>2.0784133335190282</v>
      </c>
      <c r="L556" s="9">
        <v>2.9723999999999999</v>
      </c>
      <c r="M556" s="9">
        <v>4.4072000000000005</v>
      </c>
      <c r="O556" s="2"/>
      <c r="P556" s="2"/>
      <c r="Q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</row>
    <row r="557" spans="3:50" x14ac:dyDescent="0.2">
      <c r="C557" s="16">
        <f t="shared" si="8"/>
        <v>553</v>
      </c>
      <c r="D557" t="e">
        <f t="array" aca="1" ref="D557" ca="1">smrLinInterp(C557,TimeX,RainX)</f>
        <v>#NAME?</v>
      </c>
      <c r="I557" s="5">
        <v>553</v>
      </c>
      <c r="J557" s="9">
        <v>1.2689999999999999</v>
      </c>
      <c r="K557" s="9">
        <v>2.0825842269328656</v>
      </c>
      <c r="L557" s="9">
        <v>2.9786000000000001</v>
      </c>
      <c r="M557" s="9">
        <v>4.4157999999999999</v>
      </c>
      <c r="O557" s="2"/>
      <c r="P557" s="2"/>
      <c r="Q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</row>
    <row r="558" spans="3:50" x14ac:dyDescent="0.2">
      <c r="C558" s="16">
        <f t="shared" si="8"/>
        <v>554</v>
      </c>
      <c r="D558" t="e">
        <f t="array" aca="1" ref="D558" ca="1">smrLinInterp(C558,TimeX,RainX)</f>
        <v>#NAME?</v>
      </c>
      <c r="I558" s="5">
        <v>554</v>
      </c>
      <c r="J558" s="9">
        <v>1.272</v>
      </c>
      <c r="K558" s="9">
        <v>2.0867551203467025</v>
      </c>
      <c r="L558" s="9">
        <v>2.9847999999999999</v>
      </c>
      <c r="M558" s="9">
        <v>4.4244000000000003</v>
      </c>
      <c r="O558" s="2"/>
      <c r="P558" s="2"/>
      <c r="Q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</row>
    <row r="559" spans="3:50" x14ac:dyDescent="0.2">
      <c r="C559" s="16">
        <f t="shared" si="8"/>
        <v>555</v>
      </c>
      <c r="D559" t="e">
        <f t="array" aca="1" ref="D559" ca="1">smrLinInterp(C559,TimeX,RainX)</f>
        <v>#NAME?</v>
      </c>
      <c r="I559" s="5">
        <v>555</v>
      </c>
      <c r="J559" s="9">
        <v>1.2749999999999999</v>
      </c>
      <c r="K559" s="9">
        <v>2.0909260137605399</v>
      </c>
      <c r="L559" s="9">
        <v>2.9910000000000001</v>
      </c>
      <c r="M559" s="9">
        <v>4.4329999999999998</v>
      </c>
      <c r="O559" s="2"/>
      <c r="P559" s="2"/>
      <c r="Q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</row>
    <row r="560" spans="3:50" x14ac:dyDescent="0.2">
      <c r="C560" s="16">
        <f t="shared" si="8"/>
        <v>556</v>
      </c>
      <c r="D560" t="e">
        <f t="array" aca="1" ref="D560" ca="1">smrLinInterp(C560,TimeX,RainX)</f>
        <v>#NAME?</v>
      </c>
      <c r="I560" s="5">
        <v>556</v>
      </c>
      <c r="J560" s="9">
        <v>1.278</v>
      </c>
      <c r="K560" s="9">
        <v>2.0950969071743772</v>
      </c>
      <c r="L560" s="9">
        <v>2.9971999999999999</v>
      </c>
      <c r="M560" s="9">
        <v>4.4416000000000002</v>
      </c>
      <c r="O560" s="2"/>
      <c r="P560" s="2"/>
      <c r="Q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</row>
    <row r="561" spans="3:50" x14ac:dyDescent="0.2">
      <c r="C561" s="16">
        <f t="shared" si="8"/>
        <v>557</v>
      </c>
      <c r="D561" t="e">
        <f t="array" aca="1" ref="D561" ca="1">smrLinInterp(C561,TimeX,RainX)</f>
        <v>#NAME?</v>
      </c>
      <c r="I561" s="5">
        <v>557</v>
      </c>
      <c r="J561" s="9">
        <v>1.2809999999999999</v>
      </c>
      <c r="K561" s="9">
        <v>2.0992678005882146</v>
      </c>
      <c r="L561" s="9">
        <v>3.0034000000000001</v>
      </c>
      <c r="M561" s="9">
        <v>4.4501999999999997</v>
      </c>
      <c r="O561" s="2"/>
      <c r="P561" s="2"/>
      <c r="Q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</row>
    <row r="562" spans="3:50" x14ac:dyDescent="0.2">
      <c r="C562" s="16">
        <f t="shared" si="8"/>
        <v>558</v>
      </c>
      <c r="D562" t="e">
        <f t="array" aca="1" ref="D562" ca="1">smrLinInterp(C562,TimeX,RainX)</f>
        <v>#NAME?</v>
      </c>
      <c r="I562" s="5">
        <v>558</v>
      </c>
      <c r="J562" s="9">
        <v>1.284</v>
      </c>
      <c r="K562" s="9">
        <v>2.103438694002052</v>
      </c>
      <c r="L562" s="9">
        <v>3.0095999999999998</v>
      </c>
      <c r="M562" s="9">
        <v>4.4588000000000001</v>
      </c>
      <c r="O562" s="2"/>
      <c r="P562" s="2"/>
      <c r="Q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</row>
    <row r="563" spans="3:50" x14ac:dyDescent="0.2">
      <c r="C563" s="16">
        <f t="shared" si="8"/>
        <v>559</v>
      </c>
      <c r="D563" t="e">
        <f t="array" aca="1" ref="D563" ca="1">smrLinInterp(C563,TimeX,RainX)</f>
        <v>#NAME?</v>
      </c>
      <c r="I563" s="5">
        <v>559</v>
      </c>
      <c r="J563" s="9">
        <v>1.2869999999999999</v>
      </c>
      <c r="K563" s="9">
        <v>2.1076095874158893</v>
      </c>
      <c r="L563" s="9">
        <v>3.0158</v>
      </c>
      <c r="M563" s="9">
        <v>4.4674000000000005</v>
      </c>
      <c r="O563" s="2"/>
      <c r="P563" s="2"/>
      <c r="Q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</row>
    <row r="564" spans="3:50" x14ac:dyDescent="0.2">
      <c r="C564" s="16">
        <f t="shared" si="8"/>
        <v>560</v>
      </c>
      <c r="D564" t="e">
        <f t="array" aca="1" ref="D564" ca="1">smrLinInterp(C564,TimeX,RainX)</f>
        <v>#NAME?</v>
      </c>
      <c r="I564" s="5">
        <v>560</v>
      </c>
      <c r="J564" s="9">
        <v>1.29</v>
      </c>
      <c r="K564" s="9">
        <v>2.1117804808297267</v>
      </c>
      <c r="L564" s="9">
        <v>3.0219999999999998</v>
      </c>
      <c r="M564" s="9">
        <v>4.476</v>
      </c>
      <c r="O564" s="2"/>
      <c r="P564" s="2"/>
      <c r="Q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</row>
    <row r="565" spans="3:50" x14ac:dyDescent="0.2">
      <c r="C565" s="16">
        <f t="shared" si="8"/>
        <v>561</v>
      </c>
      <c r="D565" t="e">
        <f t="array" aca="1" ref="D565" ca="1">smrLinInterp(C565,TimeX,RainX)</f>
        <v>#NAME?</v>
      </c>
      <c r="I565" s="5">
        <v>561</v>
      </c>
      <c r="J565" s="9">
        <v>1.2929999999999999</v>
      </c>
      <c r="K565" s="9">
        <v>2.1159513742435636</v>
      </c>
      <c r="L565" s="9">
        <v>3.0282</v>
      </c>
      <c r="M565" s="9">
        <v>4.4846000000000004</v>
      </c>
      <c r="O565" s="2"/>
      <c r="P565" s="2"/>
      <c r="Q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</row>
    <row r="566" spans="3:50" x14ac:dyDescent="0.2">
      <c r="C566" s="16">
        <f t="shared" si="8"/>
        <v>562</v>
      </c>
      <c r="D566" t="e">
        <f t="array" aca="1" ref="D566" ca="1">smrLinInterp(C566,TimeX,RainX)</f>
        <v>#NAME?</v>
      </c>
      <c r="I566" s="5">
        <v>562</v>
      </c>
      <c r="J566" s="9">
        <v>1.296</v>
      </c>
      <c r="K566" s="9">
        <v>2.120122267657401</v>
      </c>
      <c r="L566" s="9">
        <v>3.0343999999999998</v>
      </c>
      <c r="M566" s="9">
        <v>4.4931999999999999</v>
      </c>
      <c r="O566" s="2"/>
      <c r="P566" s="2"/>
      <c r="Q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</row>
    <row r="567" spans="3:50" x14ac:dyDescent="0.2">
      <c r="C567" s="16">
        <f t="shared" si="8"/>
        <v>563</v>
      </c>
      <c r="D567" t="e">
        <f t="array" aca="1" ref="D567" ca="1">smrLinInterp(C567,TimeX,RainX)</f>
        <v>#NAME?</v>
      </c>
      <c r="I567" s="5">
        <v>563</v>
      </c>
      <c r="J567" s="9">
        <v>1.2989999999999999</v>
      </c>
      <c r="K567" s="9">
        <v>2.1242931610712383</v>
      </c>
      <c r="L567" s="9">
        <v>3.0406</v>
      </c>
      <c r="M567" s="9">
        <v>4.5018000000000002</v>
      </c>
      <c r="O567" s="2"/>
      <c r="P567" s="2"/>
      <c r="Q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</row>
    <row r="568" spans="3:50" x14ac:dyDescent="0.2">
      <c r="C568" s="16">
        <f t="shared" si="8"/>
        <v>564</v>
      </c>
      <c r="D568" t="e">
        <f t="array" aca="1" ref="D568" ca="1">smrLinInterp(C568,TimeX,RainX)</f>
        <v>#NAME?</v>
      </c>
      <c r="I568" s="5">
        <v>564</v>
      </c>
      <c r="J568" s="9">
        <v>1.302</v>
      </c>
      <c r="K568" s="9">
        <v>2.1284640544850757</v>
      </c>
      <c r="L568" s="9">
        <v>3.0468000000000002</v>
      </c>
      <c r="M568" s="9">
        <v>4.5103999999999997</v>
      </c>
      <c r="O568" s="2"/>
      <c r="P568" s="2"/>
      <c r="Q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</row>
    <row r="569" spans="3:50" x14ac:dyDescent="0.2">
      <c r="C569" s="16">
        <f t="shared" si="8"/>
        <v>565</v>
      </c>
      <c r="D569" t="e">
        <f t="array" aca="1" ref="D569" ca="1">smrLinInterp(C569,TimeX,RainX)</f>
        <v>#NAME?</v>
      </c>
      <c r="I569" s="5">
        <v>565</v>
      </c>
      <c r="J569" s="9">
        <v>1.3049999999999999</v>
      </c>
      <c r="K569" s="9">
        <v>2.1326349478989131</v>
      </c>
      <c r="L569" s="9">
        <v>3.0529999999999999</v>
      </c>
      <c r="M569" s="9">
        <v>4.5190000000000001</v>
      </c>
      <c r="O569" s="2"/>
      <c r="P569" s="2"/>
      <c r="Q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</row>
    <row r="570" spans="3:50" x14ac:dyDescent="0.2">
      <c r="C570" s="16">
        <f t="shared" si="8"/>
        <v>566</v>
      </c>
      <c r="D570" t="e">
        <f t="array" aca="1" ref="D570" ca="1">smrLinInterp(C570,TimeX,RainX)</f>
        <v>#NAME?</v>
      </c>
      <c r="I570" s="5">
        <v>566</v>
      </c>
      <c r="J570" s="9">
        <v>1.3080000000000001</v>
      </c>
      <c r="K570" s="9">
        <v>2.1368058413127504</v>
      </c>
      <c r="L570" s="9">
        <v>3.0592000000000001</v>
      </c>
      <c r="M570" s="9">
        <v>4.5276000000000005</v>
      </c>
      <c r="O570" s="2"/>
      <c r="P570" s="2"/>
      <c r="Q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</row>
    <row r="571" spans="3:50" x14ac:dyDescent="0.2">
      <c r="C571" s="16">
        <f t="shared" si="8"/>
        <v>567</v>
      </c>
      <c r="D571" t="e">
        <f t="array" aca="1" ref="D571" ca="1">smrLinInterp(C571,TimeX,RainX)</f>
        <v>#NAME?</v>
      </c>
      <c r="I571" s="5">
        <v>567</v>
      </c>
      <c r="J571" s="9">
        <v>1.3109999999999999</v>
      </c>
      <c r="K571" s="9">
        <v>2.1409767347265878</v>
      </c>
      <c r="L571" s="9">
        <v>3.0653999999999999</v>
      </c>
      <c r="M571" s="9">
        <v>4.5362</v>
      </c>
      <c r="O571" s="2"/>
      <c r="P571" s="2"/>
      <c r="Q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</row>
    <row r="572" spans="3:50" x14ac:dyDescent="0.2">
      <c r="C572" s="16">
        <f t="shared" si="8"/>
        <v>568</v>
      </c>
      <c r="D572" t="e">
        <f t="array" aca="1" ref="D572" ca="1">smrLinInterp(C572,TimeX,RainX)</f>
        <v>#NAME?</v>
      </c>
      <c r="I572" s="5">
        <v>568</v>
      </c>
      <c r="J572" s="9">
        <v>1.3140000000000001</v>
      </c>
      <c r="K572" s="9">
        <v>2.1451476281404247</v>
      </c>
      <c r="L572" s="9">
        <v>3.0716000000000001</v>
      </c>
      <c r="M572" s="9">
        <v>4.5448000000000004</v>
      </c>
      <c r="O572" s="2"/>
      <c r="P572" s="2"/>
      <c r="Q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</row>
    <row r="573" spans="3:50" x14ac:dyDescent="0.2">
      <c r="C573" s="16">
        <f t="shared" si="8"/>
        <v>569</v>
      </c>
      <c r="D573" t="e">
        <f t="array" aca="1" ref="D573" ca="1">smrLinInterp(C573,TimeX,RainX)</f>
        <v>#NAME?</v>
      </c>
      <c r="I573" s="5">
        <v>569</v>
      </c>
      <c r="J573" s="9">
        <v>1.3169999999999999</v>
      </c>
      <c r="K573" s="9">
        <v>2.1493185215542621</v>
      </c>
      <c r="L573" s="9">
        <v>3.0777999999999999</v>
      </c>
      <c r="M573" s="9">
        <v>4.5533999999999999</v>
      </c>
      <c r="O573" s="2"/>
      <c r="P573" s="2"/>
      <c r="Q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</row>
    <row r="574" spans="3:50" x14ac:dyDescent="0.2">
      <c r="C574" s="16">
        <f t="shared" si="8"/>
        <v>570</v>
      </c>
      <c r="D574" t="e">
        <f t="array" aca="1" ref="D574" ca="1">smrLinInterp(C574,TimeX,RainX)</f>
        <v>#NAME?</v>
      </c>
      <c r="I574" s="5">
        <v>570</v>
      </c>
      <c r="J574" s="9">
        <v>1.32</v>
      </c>
      <c r="K574" s="9">
        <v>2.1534894149680994</v>
      </c>
      <c r="L574" s="9">
        <v>3.0840000000000001</v>
      </c>
      <c r="M574" s="9">
        <v>4.5620000000000003</v>
      </c>
      <c r="O574" s="2"/>
      <c r="P574" s="2"/>
      <c r="Q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</row>
    <row r="575" spans="3:50" x14ac:dyDescent="0.2">
      <c r="C575" s="16">
        <f t="shared" si="8"/>
        <v>571</v>
      </c>
      <c r="D575" t="e">
        <f t="array" aca="1" ref="D575" ca="1">smrLinInterp(C575,TimeX,RainX)</f>
        <v>#NAME?</v>
      </c>
      <c r="I575" s="5">
        <v>571</v>
      </c>
      <c r="J575" s="9">
        <v>1.323</v>
      </c>
      <c r="K575" s="9">
        <v>2.1576603083819368</v>
      </c>
      <c r="L575" s="9">
        <v>3.0901999999999998</v>
      </c>
      <c r="M575" s="9">
        <v>4.5705999999999998</v>
      </c>
      <c r="O575" s="2"/>
      <c r="P575" s="2"/>
      <c r="Q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</row>
    <row r="576" spans="3:50" x14ac:dyDescent="0.2">
      <c r="C576" s="16">
        <f t="shared" si="8"/>
        <v>572</v>
      </c>
      <c r="D576" t="e">
        <f t="array" aca="1" ref="D576" ca="1">smrLinInterp(C576,TimeX,RainX)</f>
        <v>#NAME?</v>
      </c>
      <c r="I576" s="5">
        <v>572</v>
      </c>
      <c r="J576" s="9">
        <v>1.3260000000000001</v>
      </c>
      <c r="K576" s="9">
        <v>2.1618312017957741</v>
      </c>
      <c r="L576" s="9">
        <v>3.0964</v>
      </c>
      <c r="M576" s="9">
        <v>4.5792000000000002</v>
      </c>
      <c r="O576" s="2"/>
      <c r="P576" s="2"/>
      <c r="Q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</row>
    <row r="577" spans="3:50" x14ac:dyDescent="0.2">
      <c r="C577" s="16">
        <f t="shared" si="8"/>
        <v>573</v>
      </c>
      <c r="D577" t="e">
        <f t="array" aca="1" ref="D577" ca="1">smrLinInterp(C577,TimeX,RainX)</f>
        <v>#NAME?</v>
      </c>
      <c r="I577" s="5">
        <v>573</v>
      </c>
      <c r="J577" s="9">
        <v>1.329</v>
      </c>
      <c r="K577" s="9">
        <v>2.1660020952096115</v>
      </c>
      <c r="L577" s="9">
        <v>3.1025999999999998</v>
      </c>
      <c r="M577" s="9">
        <v>4.5878000000000005</v>
      </c>
      <c r="O577" s="2"/>
      <c r="P577" s="2"/>
      <c r="Q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</row>
    <row r="578" spans="3:50" x14ac:dyDescent="0.2">
      <c r="C578" s="16">
        <f t="shared" si="8"/>
        <v>574</v>
      </c>
      <c r="D578" t="e">
        <f t="array" aca="1" ref="D578" ca="1">smrLinInterp(C578,TimeX,RainX)</f>
        <v>#NAME?</v>
      </c>
      <c r="I578" s="5">
        <v>574</v>
      </c>
      <c r="J578" s="9">
        <v>1.3320000000000001</v>
      </c>
      <c r="K578" s="9">
        <v>2.1701729886234489</v>
      </c>
      <c r="L578" s="9">
        <v>3.1088</v>
      </c>
      <c r="M578" s="9">
        <v>4.5964</v>
      </c>
      <c r="O578" s="2"/>
      <c r="P578" s="2"/>
      <c r="Q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</row>
    <row r="579" spans="3:50" x14ac:dyDescent="0.2">
      <c r="C579" s="16">
        <f t="shared" si="8"/>
        <v>575</v>
      </c>
      <c r="D579" t="e">
        <f t="array" aca="1" ref="D579" ca="1">smrLinInterp(C579,TimeX,RainX)</f>
        <v>#NAME?</v>
      </c>
      <c r="I579" s="5">
        <v>575</v>
      </c>
      <c r="J579" s="9">
        <v>1.335</v>
      </c>
      <c r="K579" s="9">
        <v>2.1743438820372862</v>
      </c>
      <c r="L579" s="9">
        <v>3.1150000000000002</v>
      </c>
      <c r="M579" s="9">
        <v>4.6050000000000004</v>
      </c>
      <c r="O579" s="2"/>
      <c r="P579" s="2"/>
      <c r="Q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</row>
    <row r="580" spans="3:50" x14ac:dyDescent="0.2">
      <c r="C580" s="16">
        <f t="shared" si="8"/>
        <v>576</v>
      </c>
      <c r="D580" t="e">
        <f t="array" aca="1" ref="D580" ca="1">smrLinInterp(C580,TimeX,RainX)</f>
        <v>#NAME?</v>
      </c>
      <c r="I580" s="5">
        <v>576</v>
      </c>
      <c r="J580" s="9">
        <v>1.3379999999999999</v>
      </c>
      <c r="K580" s="9">
        <v>2.1785147754511232</v>
      </c>
      <c r="L580" s="9">
        <v>3.1212</v>
      </c>
      <c r="M580" s="9">
        <v>4.6135999999999999</v>
      </c>
      <c r="O580" s="2"/>
      <c r="P580" s="2"/>
      <c r="Q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</row>
    <row r="581" spans="3:50" x14ac:dyDescent="0.2">
      <c r="C581" s="16">
        <f t="shared" si="8"/>
        <v>577</v>
      </c>
      <c r="D581" t="e">
        <f t="array" aca="1" ref="D581" ca="1">smrLinInterp(C581,TimeX,RainX)</f>
        <v>#NAME?</v>
      </c>
      <c r="I581" s="5">
        <v>577</v>
      </c>
      <c r="J581" s="9">
        <v>1.341</v>
      </c>
      <c r="K581" s="9">
        <v>2.1826856688649605</v>
      </c>
      <c r="L581" s="9">
        <v>3.1274000000000002</v>
      </c>
      <c r="M581" s="9">
        <v>4.6222000000000003</v>
      </c>
      <c r="O581" s="2"/>
      <c r="P581" s="2"/>
      <c r="Q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</row>
    <row r="582" spans="3:50" x14ac:dyDescent="0.2">
      <c r="C582" s="16">
        <f t="shared" ref="C582:C645" si="9">1+C581</f>
        <v>578</v>
      </c>
      <c r="D582" t="e">
        <f t="array" aca="1" ref="D582" ca="1">smrLinInterp(C582,TimeX,RainX)</f>
        <v>#NAME?</v>
      </c>
      <c r="I582" s="5">
        <v>578</v>
      </c>
      <c r="J582" s="9">
        <v>1.3439999999999999</v>
      </c>
      <c r="K582" s="9">
        <v>2.1868565622787979</v>
      </c>
      <c r="L582" s="9">
        <v>3.1335999999999999</v>
      </c>
      <c r="M582" s="9">
        <v>4.6307999999999998</v>
      </c>
      <c r="O582" s="2"/>
      <c r="P582" s="2"/>
      <c r="Q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</row>
    <row r="583" spans="3:50" x14ac:dyDescent="0.2">
      <c r="C583" s="16">
        <f t="shared" si="9"/>
        <v>579</v>
      </c>
      <c r="D583" t="e">
        <f t="array" aca="1" ref="D583" ca="1">smrLinInterp(C583,TimeX,RainX)</f>
        <v>#NAME?</v>
      </c>
      <c r="I583" s="5">
        <v>579</v>
      </c>
      <c r="J583" s="9">
        <v>1.347</v>
      </c>
      <c r="K583" s="9">
        <v>2.1910274556926352</v>
      </c>
      <c r="L583" s="9">
        <v>3.1398000000000001</v>
      </c>
      <c r="M583" s="9">
        <v>4.6394000000000002</v>
      </c>
      <c r="O583" s="2"/>
      <c r="P583" s="2"/>
      <c r="Q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</row>
    <row r="584" spans="3:50" x14ac:dyDescent="0.2">
      <c r="C584" s="16">
        <f t="shared" si="9"/>
        <v>580</v>
      </c>
      <c r="D584" t="e">
        <f t="array" aca="1" ref="D584" ca="1">smrLinInterp(C584,TimeX,RainX)</f>
        <v>#NAME?</v>
      </c>
      <c r="I584" s="5">
        <v>580</v>
      </c>
      <c r="J584" s="9">
        <v>1.3499999999999999</v>
      </c>
      <c r="K584" s="9">
        <v>2.1951983491064726</v>
      </c>
      <c r="L584" s="9">
        <v>3.1459999999999999</v>
      </c>
      <c r="M584" s="9">
        <v>4.6480000000000006</v>
      </c>
      <c r="O584" s="2"/>
      <c r="P584" s="2"/>
      <c r="Q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</row>
    <row r="585" spans="3:50" x14ac:dyDescent="0.2">
      <c r="C585" s="16">
        <f t="shared" si="9"/>
        <v>581</v>
      </c>
      <c r="D585" t="e">
        <f t="array" aca="1" ref="D585" ca="1">smrLinInterp(C585,TimeX,RainX)</f>
        <v>#NAME?</v>
      </c>
      <c r="I585" s="5">
        <v>581</v>
      </c>
      <c r="J585" s="9">
        <v>1.353</v>
      </c>
      <c r="K585" s="9">
        <v>2.19936924252031</v>
      </c>
      <c r="L585" s="9">
        <v>3.1522000000000001</v>
      </c>
      <c r="M585" s="9">
        <v>4.6566000000000001</v>
      </c>
      <c r="O585" s="2"/>
      <c r="P585" s="2"/>
      <c r="Q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</row>
    <row r="586" spans="3:50" x14ac:dyDescent="0.2">
      <c r="C586" s="16">
        <f t="shared" si="9"/>
        <v>582</v>
      </c>
      <c r="D586" t="e">
        <f t="array" aca="1" ref="D586" ca="1">smrLinInterp(C586,TimeX,RainX)</f>
        <v>#NAME?</v>
      </c>
      <c r="I586" s="5">
        <v>582</v>
      </c>
      <c r="J586" s="9">
        <v>1.3559999999999999</v>
      </c>
      <c r="K586" s="9">
        <v>2.2035401359341473</v>
      </c>
      <c r="L586" s="9">
        <v>3.1583999999999999</v>
      </c>
      <c r="M586" s="9">
        <v>4.6652000000000005</v>
      </c>
      <c r="O586" s="2"/>
      <c r="P586" s="2"/>
      <c r="Q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</row>
    <row r="587" spans="3:50" x14ac:dyDescent="0.2">
      <c r="C587" s="16">
        <f t="shared" si="9"/>
        <v>583</v>
      </c>
      <c r="D587" t="e">
        <f t="array" aca="1" ref="D587" ca="1">smrLinInterp(C587,TimeX,RainX)</f>
        <v>#NAME?</v>
      </c>
      <c r="I587" s="5">
        <v>583</v>
      </c>
      <c r="J587" s="9">
        <v>1.359</v>
      </c>
      <c r="K587" s="9">
        <v>2.2077110293479842</v>
      </c>
      <c r="L587" s="9">
        <v>3.1646000000000001</v>
      </c>
      <c r="M587" s="9">
        <v>4.6738</v>
      </c>
      <c r="O587" s="2"/>
      <c r="P587" s="2"/>
      <c r="Q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</row>
    <row r="588" spans="3:50" x14ac:dyDescent="0.2">
      <c r="C588" s="16">
        <f t="shared" si="9"/>
        <v>584</v>
      </c>
      <c r="D588" t="e">
        <f t="array" aca="1" ref="D588" ca="1">smrLinInterp(C588,TimeX,RainX)</f>
        <v>#NAME?</v>
      </c>
      <c r="I588" s="5">
        <v>584</v>
      </c>
      <c r="J588" s="9">
        <v>1.3619999999999999</v>
      </c>
      <c r="K588" s="9">
        <v>2.2118819227618216</v>
      </c>
      <c r="L588" s="9">
        <v>3.1707999999999998</v>
      </c>
      <c r="M588" s="9">
        <v>4.6824000000000003</v>
      </c>
      <c r="O588" s="2"/>
      <c r="P588" s="2"/>
      <c r="Q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</row>
    <row r="589" spans="3:50" x14ac:dyDescent="0.2">
      <c r="C589" s="16">
        <f t="shared" si="9"/>
        <v>585</v>
      </c>
      <c r="D589" t="e">
        <f t="array" aca="1" ref="D589" ca="1">smrLinInterp(C589,TimeX,RainX)</f>
        <v>#NAME?</v>
      </c>
      <c r="I589" s="5">
        <v>585</v>
      </c>
      <c r="J589" s="9">
        <v>1.365</v>
      </c>
      <c r="K589" s="9">
        <v>2.216052816175659</v>
      </c>
      <c r="L589" s="9">
        <v>3.177</v>
      </c>
      <c r="M589" s="9">
        <v>4.6909999999999998</v>
      </c>
      <c r="O589" s="2"/>
      <c r="P589" s="2"/>
      <c r="Q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</row>
    <row r="590" spans="3:50" x14ac:dyDescent="0.2">
      <c r="C590" s="16">
        <f t="shared" si="9"/>
        <v>586</v>
      </c>
      <c r="D590" t="e">
        <f t="array" aca="1" ref="D590" ca="1">smrLinInterp(C590,TimeX,RainX)</f>
        <v>#NAME?</v>
      </c>
      <c r="I590" s="5">
        <v>586</v>
      </c>
      <c r="J590" s="9">
        <v>1.3679999999999999</v>
      </c>
      <c r="K590" s="9">
        <v>2.2202237095894963</v>
      </c>
      <c r="L590" s="9">
        <v>3.1831999999999998</v>
      </c>
      <c r="M590" s="9">
        <v>4.6996000000000002</v>
      </c>
      <c r="O590" s="2"/>
      <c r="P590" s="2"/>
      <c r="Q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</row>
    <row r="591" spans="3:50" x14ac:dyDescent="0.2">
      <c r="C591" s="16">
        <f t="shared" si="9"/>
        <v>587</v>
      </c>
      <c r="D591" t="e">
        <f t="array" aca="1" ref="D591" ca="1">smrLinInterp(C591,TimeX,RainX)</f>
        <v>#NAME?</v>
      </c>
      <c r="I591" s="5">
        <v>587</v>
      </c>
      <c r="J591" s="9">
        <v>1.371</v>
      </c>
      <c r="K591" s="9">
        <v>2.2243946030033337</v>
      </c>
      <c r="L591" s="9">
        <v>3.1894</v>
      </c>
      <c r="M591" s="9">
        <v>4.7082000000000006</v>
      </c>
      <c r="O591" s="2"/>
      <c r="P591" s="2"/>
      <c r="Q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</row>
    <row r="592" spans="3:50" x14ac:dyDescent="0.2">
      <c r="C592" s="16">
        <f t="shared" si="9"/>
        <v>588</v>
      </c>
      <c r="D592" t="e">
        <f t="array" aca="1" ref="D592" ca="1">smrLinInterp(C592,TimeX,RainX)</f>
        <v>#NAME?</v>
      </c>
      <c r="I592" s="5">
        <v>588</v>
      </c>
      <c r="J592" s="9">
        <v>1.3739999999999999</v>
      </c>
      <c r="K592" s="9">
        <v>2.2285654964171711</v>
      </c>
      <c r="L592" s="9">
        <v>3.1956000000000002</v>
      </c>
      <c r="M592" s="9">
        <v>4.7168000000000001</v>
      </c>
      <c r="O592" s="2"/>
      <c r="P592" s="2"/>
      <c r="Q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</row>
    <row r="593" spans="3:50" x14ac:dyDescent="0.2">
      <c r="C593" s="16">
        <f t="shared" si="9"/>
        <v>589</v>
      </c>
      <c r="D593" t="e">
        <f t="array" aca="1" ref="D593" ca="1">smrLinInterp(C593,TimeX,RainX)</f>
        <v>#NAME?</v>
      </c>
      <c r="I593" s="5">
        <v>589</v>
      </c>
      <c r="J593" s="9">
        <v>1.377</v>
      </c>
      <c r="K593" s="9">
        <v>2.2327363898310084</v>
      </c>
      <c r="L593" s="9">
        <v>3.2018</v>
      </c>
      <c r="M593" s="9">
        <v>4.7254000000000005</v>
      </c>
      <c r="O593" s="2"/>
      <c r="P593" s="2"/>
      <c r="Q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</row>
    <row r="594" spans="3:50" x14ac:dyDescent="0.2">
      <c r="C594" s="16">
        <f t="shared" si="9"/>
        <v>590</v>
      </c>
      <c r="D594" t="e">
        <f t="array" aca="1" ref="D594" ca="1">smrLinInterp(C594,TimeX,RainX)</f>
        <v>#NAME?</v>
      </c>
      <c r="I594" s="5">
        <v>590</v>
      </c>
      <c r="J594" s="9">
        <v>1.38</v>
      </c>
      <c r="K594" s="9">
        <v>2.2369072832448453</v>
      </c>
      <c r="L594" s="9">
        <v>3.2080000000000002</v>
      </c>
      <c r="M594" s="9">
        <v>4.734</v>
      </c>
      <c r="O594" s="2"/>
      <c r="P594" s="2"/>
      <c r="Q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</row>
    <row r="595" spans="3:50" x14ac:dyDescent="0.2">
      <c r="C595" s="16">
        <f t="shared" si="9"/>
        <v>591</v>
      </c>
      <c r="D595" t="e">
        <f t="array" aca="1" ref="D595" ca="1">smrLinInterp(C595,TimeX,RainX)</f>
        <v>#NAME?</v>
      </c>
      <c r="I595" s="5">
        <v>591</v>
      </c>
      <c r="J595" s="9">
        <v>1.383</v>
      </c>
      <c r="K595" s="9">
        <v>2.2410781766586827</v>
      </c>
      <c r="L595" s="9">
        <v>3.2141999999999999</v>
      </c>
      <c r="M595" s="9">
        <v>4.7426000000000004</v>
      </c>
      <c r="O595" s="2"/>
      <c r="P595" s="2"/>
      <c r="Q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</row>
    <row r="596" spans="3:50" x14ac:dyDescent="0.2">
      <c r="C596" s="16">
        <f t="shared" si="9"/>
        <v>592</v>
      </c>
      <c r="D596" t="e">
        <f t="array" aca="1" ref="D596" ca="1">smrLinInterp(C596,TimeX,RainX)</f>
        <v>#NAME?</v>
      </c>
      <c r="I596" s="5">
        <v>592</v>
      </c>
      <c r="J596" s="9">
        <v>1.3859999999999999</v>
      </c>
      <c r="K596" s="9">
        <v>2.2452490700725201</v>
      </c>
      <c r="L596" s="9">
        <v>3.2204000000000002</v>
      </c>
      <c r="M596" s="9">
        <v>4.7511999999999999</v>
      </c>
      <c r="O596" s="2"/>
      <c r="P596" s="2"/>
      <c r="Q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</row>
    <row r="597" spans="3:50" x14ac:dyDescent="0.2">
      <c r="C597" s="16">
        <f t="shared" si="9"/>
        <v>593</v>
      </c>
      <c r="D597" t="e">
        <f t="array" aca="1" ref="D597" ca="1">smrLinInterp(C597,TimeX,RainX)</f>
        <v>#NAME?</v>
      </c>
      <c r="I597" s="5">
        <v>593</v>
      </c>
      <c r="J597" s="9">
        <v>1.389</v>
      </c>
      <c r="K597" s="9">
        <v>2.2494199634863574</v>
      </c>
      <c r="L597" s="9">
        <v>3.2265999999999999</v>
      </c>
      <c r="M597" s="9">
        <v>4.7598000000000003</v>
      </c>
      <c r="O597" s="2"/>
      <c r="P597" s="2"/>
      <c r="Q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</row>
    <row r="598" spans="3:50" x14ac:dyDescent="0.2">
      <c r="C598" s="16">
        <f t="shared" si="9"/>
        <v>594</v>
      </c>
      <c r="D598" t="e">
        <f t="array" aca="1" ref="D598" ca="1">smrLinInterp(C598,TimeX,RainX)</f>
        <v>#NAME?</v>
      </c>
      <c r="I598" s="5">
        <v>594</v>
      </c>
      <c r="J598" s="9">
        <v>1.3919999999999999</v>
      </c>
      <c r="K598" s="9">
        <v>2.2535908569001948</v>
      </c>
      <c r="L598" s="9">
        <v>3.2328000000000001</v>
      </c>
      <c r="M598" s="9">
        <v>4.7684000000000006</v>
      </c>
      <c r="O598" s="2"/>
      <c r="P598" s="2"/>
      <c r="Q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</row>
    <row r="599" spans="3:50" x14ac:dyDescent="0.2">
      <c r="C599" s="16">
        <f t="shared" si="9"/>
        <v>595</v>
      </c>
      <c r="D599" t="e">
        <f t="array" aca="1" ref="D599" ca="1">smrLinInterp(C599,TimeX,RainX)</f>
        <v>#NAME?</v>
      </c>
      <c r="I599" s="5">
        <v>595</v>
      </c>
      <c r="J599" s="9">
        <v>1.395</v>
      </c>
      <c r="K599" s="9">
        <v>2.2577617503140321</v>
      </c>
      <c r="L599" s="9">
        <v>3.2389999999999999</v>
      </c>
      <c r="M599" s="9">
        <v>4.7770000000000001</v>
      </c>
      <c r="O599" s="2"/>
      <c r="P599" s="2"/>
      <c r="Q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</row>
    <row r="600" spans="3:50" x14ac:dyDescent="0.2">
      <c r="C600" s="16">
        <f t="shared" si="9"/>
        <v>596</v>
      </c>
      <c r="D600" t="e">
        <f t="array" aca="1" ref="D600" ca="1">smrLinInterp(C600,TimeX,RainX)</f>
        <v>#NAME?</v>
      </c>
      <c r="I600" s="5">
        <v>596</v>
      </c>
      <c r="J600" s="9">
        <v>1.3979999999999999</v>
      </c>
      <c r="K600" s="9">
        <v>2.2619326437278695</v>
      </c>
      <c r="L600" s="9">
        <v>3.2452000000000001</v>
      </c>
      <c r="M600" s="9">
        <v>4.7856000000000005</v>
      </c>
      <c r="O600" s="2"/>
      <c r="P600" s="2"/>
      <c r="Q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</row>
    <row r="601" spans="3:50" x14ac:dyDescent="0.2">
      <c r="C601" s="16">
        <f t="shared" si="9"/>
        <v>597</v>
      </c>
      <c r="D601" t="e">
        <f t="array" aca="1" ref="D601" ca="1">smrLinInterp(C601,TimeX,RainX)</f>
        <v>#NAME?</v>
      </c>
      <c r="I601" s="5">
        <v>597</v>
      </c>
      <c r="J601" s="9">
        <v>1.401</v>
      </c>
      <c r="K601" s="9">
        <v>2.2661035371417064</v>
      </c>
      <c r="L601" s="9">
        <v>3.2513999999999998</v>
      </c>
      <c r="M601" s="9">
        <v>4.7942</v>
      </c>
      <c r="O601" s="2"/>
      <c r="P601" s="2"/>
      <c r="Q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</row>
    <row r="602" spans="3:50" x14ac:dyDescent="0.2">
      <c r="C602" s="16">
        <f t="shared" si="9"/>
        <v>598</v>
      </c>
      <c r="D602" t="e">
        <f t="array" aca="1" ref="D602" ca="1">smrLinInterp(C602,TimeX,RainX)</f>
        <v>#NAME?</v>
      </c>
      <c r="I602" s="5">
        <v>598</v>
      </c>
      <c r="J602" s="9">
        <v>1.4039999999999999</v>
      </c>
      <c r="K602" s="9">
        <v>2.2702744305555438</v>
      </c>
      <c r="L602" s="9">
        <v>3.2576000000000001</v>
      </c>
      <c r="M602" s="9">
        <v>4.8028000000000004</v>
      </c>
      <c r="O602" s="2"/>
      <c r="P602" s="2"/>
      <c r="Q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</row>
    <row r="603" spans="3:50" x14ac:dyDescent="0.2">
      <c r="C603" s="16">
        <f t="shared" si="9"/>
        <v>599</v>
      </c>
      <c r="D603" t="e">
        <f t="array" aca="1" ref="D603" ca="1">smrLinInterp(C603,TimeX,RainX)</f>
        <v>#NAME?</v>
      </c>
      <c r="I603" s="5">
        <v>599</v>
      </c>
      <c r="J603" s="9">
        <v>1.407</v>
      </c>
      <c r="K603" s="9">
        <v>2.2744453239693811</v>
      </c>
      <c r="L603" s="9">
        <v>3.2637999999999998</v>
      </c>
      <c r="M603" s="9">
        <v>4.8113999999999999</v>
      </c>
      <c r="O603" s="2"/>
      <c r="P603" s="2"/>
      <c r="Q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</row>
    <row r="604" spans="3:50" x14ac:dyDescent="0.2">
      <c r="C604" s="16">
        <f t="shared" si="9"/>
        <v>600</v>
      </c>
      <c r="D604" t="e">
        <f t="array" aca="1" ref="D604" ca="1">smrLinInterp(C604,TimeX,RainX)</f>
        <v>#NAME?</v>
      </c>
      <c r="H604" s="9"/>
      <c r="I604" s="5">
        <v>600</v>
      </c>
      <c r="J604" s="9">
        <v>1.41</v>
      </c>
      <c r="K604" s="9">
        <v>2.2786162173832185</v>
      </c>
      <c r="L604" s="9">
        <v>3.27</v>
      </c>
      <c r="M604" s="9">
        <v>4.82</v>
      </c>
      <c r="O604" s="2"/>
      <c r="P604" s="2"/>
      <c r="Q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</row>
    <row r="605" spans="3:50" x14ac:dyDescent="0.2">
      <c r="C605" s="16">
        <f t="shared" si="9"/>
        <v>601</v>
      </c>
      <c r="D605" t="e">
        <f t="array" aca="1" ref="D605" ca="1">smrLinInterp(C605,TimeX,RainX)</f>
        <v>#NAME?</v>
      </c>
      <c r="I605" s="5">
        <v>601</v>
      </c>
      <c r="J605" s="9">
        <v>1.4134199999999999</v>
      </c>
      <c r="K605" s="9">
        <v>2.2830131588871674</v>
      </c>
      <c r="L605" s="9">
        <v>3.2765</v>
      </c>
      <c r="M605" s="9">
        <v>4.8292999999999999</v>
      </c>
      <c r="AU605" s="2"/>
      <c r="AV605" s="2"/>
      <c r="AW605" s="2"/>
      <c r="AX605" s="2"/>
    </row>
    <row r="606" spans="3:50" x14ac:dyDescent="0.2">
      <c r="C606" s="16">
        <f t="shared" si="9"/>
        <v>602</v>
      </c>
      <c r="D606" t="e">
        <f t="array" aca="1" ref="D606" ca="1">smrLinInterp(C606,TimeX,RainX)</f>
        <v>#NAME?</v>
      </c>
      <c r="I606" s="5">
        <v>602</v>
      </c>
      <c r="J606" s="9">
        <v>1.4168399999999999</v>
      </c>
      <c r="K606" s="9">
        <v>2.2874101003911163</v>
      </c>
      <c r="L606" s="9">
        <v>3.2829999999999999</v>
      </c>
      <c r="M606" s="9">
        <v>4.8386000000000005</v>
      </c>
      <c r="AU606" s="2"/>
      <c r="AV606" s="2"/>
      <c r="AW606" s="2"/>
      <c r="AX606" s="2"/>
    </row>
    <row r="607" spans="3:50" x14ac:dyDescent="0.2">
      <c r="C607" s="16">
        <f t="shared" si="9"/>
        <v>603</v>
      </c>
      <c r="D607" t="e">
        <f t="array" aca="1" ref="D607" ca="1">smrLinInterp(C607,TimeX,RainX)</f>
        <v>#NAME?</v>
      </c>
      <c r="I607" s="5">
        <v>603</v>
      </c>
      <c r="J607" s="9">
        <v>1.4202599999999999</v>
      </c>
      <c r="K607" s="9">
        <v>2.2918070418950651</v>
      </c>
      <c r="L607" s="9">
        <v>3.2894999999999999</v>
      </c>
      <c r="M607" s="9">
        <v>4.8479000000000001</v>
      </c>
      <c r="AU607" s="2"/>
      <c r="AV607" s="2"/>
      <c r="AW607" s="2"/>
      <c r="AX607" s="2"/>
    </row>
    <row r="608" spans="3:50" x14ac:dyDescent="0.2">
      <c r="C608" s="16">
        <f t="shared" si="9"/>
        <v>604</v>
      </c>
      <c r="D608" t="e">
        <f t="array" aca="1" ref="D608" ca="1">smrLinInterp(C608,TimeX,RainX)</f>
        <v>#NAME?</v>
      </c>
      <c r="I608" s="5">
        <v>604</v>
      </c>
      <c r="J608" s="9">
        <v>1.4236799999999998</v>
      </c>
      <c r="K608" s="9">
        <v>2.296203983399014</v>
      </c>
      <c r="L608" s="9">
        <v>3.2959999999999998</v>
      </c>
      <c r="M608" s="9">
        <v>4.8572000000000006</v>
      </c>
      <c r="AU608" s="2"/>
      <c r="AV608" s="2"/>
      <c r="AW608" s="2"/>
      <c r="AX608" s="2"/>
    </row>
    <row r="609" spans="3:50" x14ac:dyDescent="0.2">
      <c r="C609" s="16">
        <f t="shared" si="9"/>
        <v>605</v>
      </c>
      <c r="D609" t="e">
        <f t="array" aca="1" ref="D609" ca="1">smrLinInterp(C609,TimeX,RainX)</f>
        <v>#NAME?</v>
      </c>
      <c r="I609" s="5">
        <v>605</v>
      </c>
      <c r="J609" s="9">
        <v>1.4270999999999998</v>
      </c>
      <c r="K609" s="9">
        <v>2.3006009249029629</v>
      </c>
      <c r="L609" s="9">
        <v>3.3025000000000002</v>
      </c>
      <c r="M609" s="9">
        <v>4.8665000000000003</v>
      </c>
      <c r="AU609" s="2"/>
      <c r="AV609" s="2"/>
      <c r="AW609" s="2"/>
      <c r="AX609" s="2"/>
    </row>
    <row r="610" spans="3:50" x14ac:dyDescent="0.2">
      <c r="C610" s="16">
        <f t="shared" si="9"/>
        <v>606</v>
      </c>
      <c r="D610" t="e">
        <f t="array" aca="1" ref="D610" ca="1">smrLinInterp(C610,TimeX,RainX)</f>
        <v>#NAME?</v>
      </c>
      <c r="I610" s="5">
        <v>606</v>
      </c>
      <c r="J610" s="9">
        <v>1.43052</v>
      </c>
      <c r="K610" s="9">
        <v>2.3049978664069117</v>
      </c>
      <c r="L610" s="9">
        <v>3.3090000000000002</v>
      </c>
      <c r="M610" s="9">
        <v>4.8757999999999999</v>
      </c>
      <c r="AU610" s="2"/>
      <c r="AV610" s="2"/>
      <c r="AW610" s="2"/>
      <c r="AX610" s="2"/>
    </row>
    <row r="611" spans="3:50" x14ac:dyDescent="0.2">
      <c r="C611" s="16">
        <f t="shared" si="9"/>
        <v>607</v>
      </c>
      <c r="D611" t="e">
        <f t="array" aca="1" ref="D611" ca="1">smrLinInterp(C611,TimeX,RainX)</f>
        <v>#NAME?</v>
      </c>
      <c r="I611" s="5">
        <v>607</v>
      </c>
      <c r="J611" s="9">
        <v>1.43394</v>
      </c>
      <c r="K611" s="9">
        <v>2.3093948079108606</v>
      </c>
      <c r="L611" s="9">
        <v>3.3155000000000001</v>
      </c>
      <c r="M611" s="9">
        <v>4.8851000000000004</v>
      </c>
      <c r="AU611" s="2"/>
      <c r="AV611" s="2"/>
      <c r="AW611" s="2"/>
      <c r="AX611" s="2"/>
    </row>
    <row r="612" spans="3:50" x14ac:dyDescent="0.2">
      <c r="C612" s="16">
        <f t="shared" si="9"/>
        <v>608</v>
      </c>
      <c r="D612" t="e">
        <f t="array" aca="1" ref="D612" ca="1">smrLinInterp(C612,TimeX,RainX)</f>
        <v>#NAME?</v>
      </c>
      <c r="I612" s="5">
        <v>608</v>
      </c>
      <c r="J612" s="9">
        <v>1.43736</v>
      </c>
      <c r="K612" s="9">
        <v>2.3137917494148099</v>
      </c>
      <c r="L612" s="9">
        <v>3.3220000000000001</v>
      </c>
      <c r="M612" s="9">
        <v>4.8944000000000001</v>
      </c>
      <c r="AU612" s="2"/>
      <c r="AV612" s="2"/>
      <c r="AW612" s="2"/>
      <c r="AX612" s="2"/>
    </row>
    <row r="613" spans="3:50" x14ac:dyDescent="0.2">
      <c r="C613" s="16">
        <f t="shared" si="9"/>
        <v>609</v>
      </c>
      <c r="D613" t="e">
        <f t="array" aca="1" ref="D613" ca="1">smrLinInterp(C613,TimeX,RainX)</f>
        <v>#NAME?</v>
      </c>
      <c r="I613" s="5">
        <v>609</v>
      </c>
      <c r="J613" s="9">
        <v>1.4407799999999999</v>
      </c>
      <c r="K613" s="9">
        <v>2.3181886909187588</v>
      </c>
      <c r="L613" s="9">
        <v>3.3285</v>
      </c>
      <c r="M613" s="9">
        <v>4.9037000000000006</v>
      </c>
      <c r="AU613" s="2"/>
      <c r="AV613" s="2"/>
      <c r="AW613" s="2"/>
      <c r="AX613" s="2"/>
    </row>
    <row r="614" spans="3:50" x14ac:dyDescent="0.2">
      <c r="C614" s="16">
        <f t="shared" si="9"/>
        <v>610</v>
      </c>
      <c r="D614" t="e">
        <f t="array" aca="1" ref="D614" ca="1">smrLinInterp(C614,TimeX,RainX)</f>
        <v>#NAME?</v>
      </c>
      <c r="I614" s="5">
        <v>610</v>
      </c>
      <c r="J614" s="9">
        <v>1.4441999999999999</v>
      </c>
      <c r="K614" s="9">
        <v>2.3225856324227077</v>
      </c>
      <c r="L614" s="9">
        <v>3.335</v>
      </c>
      <c r="M614" s="9">
        <v>4.9130000000000003</v>
      </c>
      <c r="AU614" s="2"/>
      <c r="AV614" s="2"/>
      <c r="AW614" s="2"/>
      <c r="AX614" s="2"/>
    </row>
    <row r="615" spans="3:50" x14ac:dyDescent="0.2">
      <c r="C615" s="16">
        <f t="shared" si="9"/>
        <v>611</v>
      </c>
      <c r="D615" t="e">
        <f t="array" aca="1" ref="D615" ca="1">smrLinInterp(C615,TimeX,RainX)</f>
        <v>#NAME?</v>
      </c>
      <c r="I615" s="5">
        <v>611</v>
      </c>
      <c r="J615" s="9">
        <v>1.4476199999999999</v>
      </c>
      <c r="K615" s="9">
        <v>2.3269825739266565</v>
      </c>
      <c r="L615" s="9">
        <v>3.3414999999999999</v>
      </c>
      <c r="M615" s="9">
        <v>4.9222999999999999</v>
      </c>
      <c r="AU615" s="2"/>
      <c r="AV615" s="2"/>
      <c r="AW615" s="2"/>
      <c r="AX615" s="2"/>
    </row>
    <row r="616" spans="3:50" x14ac:dyDescent="0.2">
      <c r="C616" s="16">
        <f t="shared" si="9"/>
        <v>612</v>
      </c>
      <c r="D616" t="e">
        <f t="array" aca="1" ref="D616" ca="1">smrLinInterp(C616,TimeX,RainX)</f>
        <v>#NAME?</v>
      </c>
      <c r="I616" s="5">
        <v>612</v>
      </c>
      <c r="J616" s="9">
        <v>1.4510399999999999</v>
      </c>
      <c r="K616" s="9">
        <v>2.3313795154306054</v>
      </c>
      <c r="L616" s="9">
        <v>3.3479999999999999</v>
      </c>
      <c r="M616" s="9">
        <v>4.9316000000000004</v>
      </c>
      <c r="AU616" s="2"/>
      <c r="AV616" s="2"/>
      <c r="AW616" s="2"/>
      <c r="AX616" s="2"/>
    </row>
    <row r="617" spans="3:50" x14ac:dyDescent="0.2">
      <c r="C617" s="16">
        <f t="shared" si="9"/>
        <v>613</v>
      </c>
      <c r="D617" t="e">
        <f t="array" aca="1" ref="D617" ca="1">smrLinInterp(C617,TimeX,RainX)</f>
        <v>#NAME?</v>
      </c>
      <c r="I617" s="5">
        <v>613</v>
      </c>
      <c r="J617" s="9">
        <v>1.4544599999999999</v>
      </c>
      <c r="K617" s="9">
        <v>2.3357764569345543</v>
      </c>
      <c r="L617" s="9">
        <v>3.3544999999999998</v>
      </c>
      <c r="M617" s="9">
        <v>4.9409000000000001</v>
      </c>
      <c r="AU617" s="2"/>
      <c r="AV617" s="2"/>
      <c r="AW617" s="2"/>
      <c r="AX617" s="2"/>
    </row>
    <row r="618" spans="3:50" x14ac:dyDescent="0.2">
      <c r="C618" s="16">
        <f t="shared" si="9"/>
        <v>614</v>
      </c>
      <c r="D618" t="e">
        <f t="array" aca="1" ref="D618" ca="1">smrLinInterp(C618,TimeX,RainX)</f>
        <v>#NAME?</v>
      </c>
      <c r="I618" s="5">
        <v>614</v>
      </c>
      <c r="J618" s="9">
        <v>1.4578799999999998</v>
      </c>
      <c r="K618" s="9">
        <v>2.3401733984385031</v>
      </c>
      <c r="L618" s="9">
        <v>3.3610000000000002</v>
      </c>
      <c r="M618" s="9">
        <v>4.9502000000000006</v>
      </c>
      <c r="AU618" s="2"/>
      <c r="AV618" s="2"/>
      <c r="AW618" s="2"/>
      <c r="AX618" s="2"/>
    </row>
    <row r="619" spans="3:50" x14ac:dyDescent="0.2">
      <c r="C619" s="16">
        <f t="shared" si="9"/>
        <v>615</v>
      </c>
      <c r="D619" t="e">
        <f t="array" aca="1" ref="D619" ca="1">smrLinInterp(C619,TimeX,RainX)</f>
        <v>#NAME?</v>
      </c>
      <c r="I619" s="5">
        <v>615</v>
      </c>
      <c r="J619" s="9">
        <v>1.4613</v>
      </c>
      <c r="K619" s="9">
        <v>2.344570339942452</v>
      </c>
      <c r="L619" s="9">
        <v>3.3675000000000002</v>
      </c>
      <c r="M619" s="9">
        <v>4.9595000000000002</v>
      </c>
      <c r="AU619" s="2"/>
      <c r="AV619" s="2"/>
      <c r="AW619" s="2"/>
      <c r="AX619" s="2"/>
    </row>
    <row r="620" spans="3:50" x14ac:dyDescent="0.2">
      <c r="C620" s="16">
        <f t="shared" si="9"/>
        <v>616</v>
      </c>
      <c r="D620" t="e">
        <f t="array" aca="1" ref="D620" ca="1">smrLinInterp(C620,TimeX,RainX)</f>
        <v>#NAME?</v>
      </c>
      <c r="I620" s="5">
        <v>616</v>
      </c>
      <c r="J620" s="9">
        <v>1.46472</v>
      </c>
      <c r="K620" s="9">
        <v>2.3489672814464009</v>
      </c>
      <c r="L620" s="9">
        <v>3.3740000000000001</v>
      </c>
      <c r="M620" s="9">
        <v>4.9687999999999999</v>
      </c>
      <c r="AU620" s="2"/>
      <c r="AV620" s="2"/>
      <c r="AW620" s="2"/>
      <c r="AX620" s="2"/>
    </row>
    <row r="621" spans="3:50" x14ac:dyDescent="0.2">
      <c r="C621" s="16">
        <f t="shared" si="9"/>
        <v>617</v>
      </c>
      <c r="D621" t="e">
        <f t="array" aca="1" ref="D621" ca="1">smrLinInterp(C621,TimeX,RainX)</f>
        <v>#NAME?</v>
      </c>
      <c r="I621" s="5">
        <v>617</v>
      </c>
      <c r="J621" s="9">
        <v>1.46814</v>
      </c>
      <c r="K621" s="9">
        <v>2.3533642229503497</v>
      </c>
      <c r="L621" s="9">
        <v>3.3805000000000001</v>
      </c>
      <c r="M621" s="9">
        <v>4.9781000000000004</v>
      </c>
      <c r="AU621" s="2"/>
      <c r="AV621" s="2"/>
      <c r="AW621" s="2"/>
      <c r="AX621" s="2"/>
    </row>
    <row r="622" spans="3:50" x14ac:dyDescent="0.2">
      <c r="C622" s="16">
        <f t="shared" si="9"/>
        <v>618</v>
      </c>
      <c r="D622" t="e">
        <f t="array" aca="1" ref="D622" ca="1">smrLinInterp(C622,TimeX,RainX)</f>
        <v>#NAME?</v>
      </c>
      <c r="I622" s="5">
        <v>618</v>
      </c>
      <c r="J622" s="9">
        <v>1.47156</v>
      </c>
      <c r="K622" s="9">
        <v>2.3577611644542986</v>
      </c>
      <c r="L622" s="9">
        <v>3.387</v>
      </c>
      <c r="M622" s="9">
        <v>4.9874000000000001</v>
      </c>
      <c r="AU622" s="2"/>
      <c r="AV622" s="2"/>
      <c r="AW622" s="2"/>
      <c r="AX622" s="2"/>
    </row>
    <row r="623" spans="3:50" x14ac:dyDescent="0.2">
      <c r="C623" s="16">
        <f t="shared" si="9"/>
        <v>619</v>
      </c>
      <c r="D623" t="e">
        <f t="array" aca="1" ref="D623" ca="1">smrLinInterp(C623,TimeX,RainX)</f>
        <v>#NAME?</v>
      </c>
      <c r="I623" s="5">
        <v>619</v>
      </c>
      <c r="J623" s="9">
        <v>1.47498</v>
      </c>
      <c r="K623" s="9">
        <v>2.3621581059582475</v>
      </c>
      <c r="L623" s="9">
        <v>3.3935</v>
      </c>
      <c r="M623" s="9">
        <v>4.9967000000000006</v>
      </c>
      <c r="AU623" s="2"/>
      <c r="AV623" s="2"/>
      <c r="AW623" s="2"/>
      <c r="AX623" s="2"/>
    </row>
    <row r="624" spans="3:50" x14ac:dyDescent="0.2">
      <c r="C624" s="16">
        <f t="shared" si="9"/>
        <v>620</v>
      </c>
      <c r="D624" t="e">
        <f t="array" aca="1" ref="D624" ca="1">smrLinInterp(C624,TimeX,RainX)</f>
        <v>#NAME?</v>
      </c>
      <c r="I624" s="5">
        <v>620</v>
      </c>
      <c r="J624" s="9">
        <v>1.4783999999999999</v>
      </c>
      <c r="K624" s="9">
        <v>2.3665550474621964</v>
      </c>
      <c r="L624" s="9">
        <v>3.4</v>
      </c>
      <c r="M624" s="9">
        <v>5.0060000000000002</v>
      </c>
      <c r="AU624" s="2"/>
      <c r="AV624" s="2"/>
      <c r="AW624" s="2"/>
      <c r="AX624" s="2"/>
    </row>
    <row r="625" spans="3:50" x14ac:dyDescent="0.2">
      <c r="C625" s="16">
        <f t="shared" si="9"/>
        <v>621</v>
      </c>
      <c r="D625" t="e">
        <f t="array" aca="1" ref="D625" ca="1">smrLinInterp(C625,TimeX,RainX)</f>
        <v>#NAME?</v>
      </c>
      <c r="I625" s="5">
        <v>621</v>
      </c>
      <c r="J625" s="9">
        <v>1.4818199999999999</v>
      </c>
      <c r="K625" s="9">
        <v>2.3709519889661452</v>
      </c>
      <c r="L625" s="9">
        <v>3.4064999999999999</v>
      </c>
      <c r="M625" s="9">
        <v>5.0152999999999999</v>
      </c>
      <c r="AU625" s="2"/>
      <c r="AV625" s="2"/>
      <c r="AW625" s="2"/>
      <c r="AX625" s="2"/>
    </row>
    <row r="626" spans="3:50" x14ac:dyDescent="0.2">
      <c r="C626" s="16">
        <f t="shared" si="9"/>
        <v>622</v>
      </c>
      <c r="D626" t="e">
        <f t="array" aca="1" ref="D626" ca="1">smrLinInterp(C626,TimeX,RainX)</f>
        <v>#NAME?</v>
      </c>
      <c r="I626" s="5">
        <v>622</v>
      </c>
      <c r="J626" s="9">
        <v>1.4852399999999999</v>
      </c>
      <c r="K626" s="9">
        <v>2.3753489304700945</v>
      </c>
      <c r="L626" s="9">
        <v>3.4129999999999998</v>
      </c>
      <c r="M626" s="9">
        <v>5.0246000000000004</v>
      </c>
      <c r="AU626" s="2"/>
      <c r="AV626" s="2"/>
      <c r="AW626" s="2"/>
      <c r="AX626" s="2"/>
    </row>
    <row r="627" spans="3:50" x14ac:dyDescent="0.2">
      <c r="C627" s="16">
        <f t="shared" si="9"/>
        <v>623</v>
      </c>
      <c r="D627" t="e">
        <f t="array" aca="1" ref="D627" ca="1">smrLinInterp(C627,TimeX,RainX)</f>
        <v>#NAME?</v>
      </c>
      <c r="I627" s="5">
        <v>623</v>
      </c>
      <c r="J627" s="9">
        <v>1.4886599999999999</v>
      </c>
      <c r="K627" s="9">
        <v>2.3797458719740434</v>
      </c>
      <c r="L627" s="9">
        <v>3.4195000000000002</v>
      </c>
      <c r="M627" s="9">
        <v>5.0339</v>
      </c>
      <c r="AU627" s="2"/>
      <c r="AV627" s="2"/>
      <c r="AW627" s="2"/>
      <c r="AX627" s="2"/>
    </row>
    <row r="628" spans="3:50" x14ac:dyDescent="0.2">
      <c r="C628" s="16">
        <f t="shared" si="9"/>
        <v>624</v>
      </c>
      <c r="D628" t="e">
        <f t="array" aca="1" ref="D628" ca="1">smrLinInterp(C628,TimeX,RainX)</f>
        <v>#NAME?</v>
      </c>
      <c r="I628" s="5">
        <v>624</v>
      </c>
      <c r="J628" s="9">
        <v>1.4920799999999999</v>
      </c>
      <c r="K628" s="9">
        <v>2.3841428134779923</v>
      </c>
      <c r="L628" s="9">
        <v>3.4260000000000002</v>
      </c>
      <c r="M628" s="9">
        <v>5.0432000000000006</v>
      </c>
      <c r="AU628" s="2"/>
      <c r="AV628" s="2"/>
      <c r="AW628" s="2"/>
      <c r="AX628" s="2"/>
    </row>
    <row r="629" spans="3:50" x14ac:dyDescent="0.2">
      <c r="C629" s="16">
        <f t="shared" si="9"/>
        <v>625</v>
      </c>
      <c r="D629" t="e">
        <f t="array" aca="1" ref="D629" ca="1">smrLinInterp(C629,TimeX,RainX)</f>
        <v>#NAME?</v>
      </c>
      <c r="I629" s="5">
        <v>625</v>
      </c>
      <c r="J629" s="9">
        <v>1.4954999999999998</v>
      </c>
      <c r="K629" s="9">
        <v>2.3885397549819412</v>
      </c>
      <c r="L629" s="9">
        <v>3.4325000000000001</v>
      </c>
      <c r="M629" s="9">
        <v>5.0525000000000002</v>
      </c>
      <c r="AU629" s="2"/>
      <c r="AV629" s="2"/>
      <c r="AW629" s="2"/>
      <c r="AX629" s="2"/>
    </row>
    <row r="630" spans="3:50" x14ac:dyDescent="0.2">
      <c r="C630" s="16">
        <f t="shared" si="9"/>
        <v>626</v>
      </c>
      <c r="D630" t="e">
        <f t="array" aca="1" ref="D630" ca="1">smrLinInterp(C630,TimeX,RainX)</f>
        <v>#NAME?</v>
      </c>
      <c r="I630" s="5">
        <v>626</v>
      </c>
      <c r="J630" s="9">
        <v>1.49892</v>
      </c>
      <c r="K630" s="9">
        <v>2.39293669648589</v>
      </c>
      <c r="L630" s="9">
        <v>3.4390000000000001</v>
      </c>
      <c r="M630" s="9">
        <v>5.0617999999999999</v>
      </c>
      <c r="AU630" s="2"/>
      <c r="AV630" s="2"/>
      <c r="AW630" s="2"/>
      <c r="AX630" s="2"/>
    </row>
    <row r="631" spans="3:50" x14ac:dyDescent="0.2">
      <c r="C631" s="16">
        <f t="shared" si="9"/>
        <v>627</v>
      </c>
      <c r="D631" t="e">
        <f t="array" aca="1" ref="D631" ca="1">smrLinInterp(C631,TimeX,RainX)</f>
        <v>#NAME?</v>
      </c>
      <c r="I631" s="5">
        <v>627</v>
      </c>
      <c r="J631" s="9">
        <v>1.50234</v>
      </c>
      <c r="K631" s="9">
        <v>2.3973336379898389</v>
      </c>
      <c r="L631" s="9">
        <v>3.4455</v>
      </c>
      <c r="M631" s="9">
        <v>5.0711000000000004</v>
      </c>
      <c r="AU631" s="2"/>
      <c r="AV631" s="2"/>
      <c r="AW631" s="2"/>
      <c r="AX631" s="2"/>
    </row>
    <row r="632" spans="3:50" x14ac:dyDescent="0.2">
      <c r="C632" s="16">
        <f t="shared" si="9"/>
        <v>628</v>
      </c>
      <c r="D632" t="e">
        <f t="array" aca="1" ref="D632" ca="1">smrLinInterp(C632,TimeX,RainX)</f>
        <v>#NAME?</v>
      </c>
      <c r="I632" s="5">
        <v>628</v>
      </c>
      <c r="J632" s="9">
        <v>1.50576</v>
      </c>
      <c r="K632" s="9">
        <v>2.4017305794937878</v>
      </c>
      <c r="L632" s="9">
        <v>3.452</v>
      </c>
      <c r="M632" s="9">
        <v>5.0804</v>
      </c>
      <c r="AU632" s="2"/>
      <c r="AV632" s="2"/>
      <c r="AW632" s="2"/>
      <c r="AX632" s="2"/>
    </row>
    <row r="633" spans="3:50" x14ac:dyDescent="0.2">
      <c r="C633" s="16">
        <f t="shared" si="9"/>
        <v>629</v>
      </c>
      <c r="D633" t="e">
        <f t="array" aca="1" ref="D633" ca="1">smrLinInterp(C633,TimeX,RainX)</f>
        <v>#NAME?</v>
      </c>
      <c r="I633" s="5">
        <v>629</v>
      </c>
      <c r="J633" s="9">
        <v>1.50918</v>
      </c>
      <c r="K633" s="9">
        <v>2.4061275209977366</v>
      </c>
      <c r="L633" s="9">
        <v>3.4584999999999999</v>
      </c>
      <c r="M633" s="9">
        <v>5.0897000000000006</v>
      </c>
      <c r="AU633" s="2"/>
      <c r="AV633" s="2"/>
      <c r="AW633" s="2"/>
      <c r="AX633" s="2"/>
    </row>
    <row r="634" spans="3:50" x14ac:dyDescent="0.2">
      <c r="C634" s="16">
        <f t="shared" si="9"/>
        <v>630</v>
      </c>
      <c r="D634" t="e">
        <f t="array" aca="1" ref="D634" ca="1">smrLinInterp(C634,TimeX,RainX)</f>
        <v>#NAME?</v>
      </c>
      <c r="I634" s="5">
        <v>630</v>
      </c>
      <c r="J634" s="9">
        <v>1.5125999999999999</v>
      </c>
      <c r="K634" s="9">
        <v>2.4105244625016855</v>
      </c>
      <c r="L634" s="9">
        <v>3.4649999999999999</v>
      </c>
      <c r="M634" s="9">
        <v>5.0990000000000002</v>
      </c>
      <c r="AU634" s="2"/>
      <c r="AV634" s="2"/>
      <c r="AW634" s="2"/>
      <c r="AX634" s="2"/>
    </row>
    <row r="635" spans="3:50" x14ac:dyDescent="0.2">
      <c r="C635" s="16">
        <f t="shared" si="9"/>
        <v>631</v>
      </c>
      <c r="D635" t="e">
        <f t="array" aca="1" ref="D635" ca="1">smrLinInterp(C635,TimeX,RainX)</f>
        <v>#NAME?</v>
      </c>
      <c r="I635" s="5">
        <v>631</v>
      </c>
      <c r="J635" s="9">
        <v>1.5160199999999999</v>
      </c>
      <c r="K635" s="9">
        <v>2.4149214040056344</v>
      </c>
      <c r="L635" s="9">
        <v>3.4714999999999998</v>
      </c>
      <c r="M635" s="9">
        <v>5.1082999999999998</v>
      </c>
      <c r="AU635" s="2"/>
      <c r="AV635" s="2"/>
      <c r="AW635" s="2"/>
      <c r="AX635" s="2"/>
    </row>
    <row r="636" spans="3:50" x14ac:dyDescent="0.2">
      <c r="C636" s="16">
        <f t="shared" si="9"/>
        <v>632</v>
      </c>
      <c r="D636" t="e">
        <f t="array" aca="1" ref="D636" ca="1">smrLinInterp(C636,TimeX,RainX)</f>
        <v>#NAME?</v>
      </c>
      <c r="I636" s="5">
        <v>632</v>
      </c>
      <c r="J636" s="9">
        <v>1.5194399999999999</v>
      </c>
      <c r="K636" s="9">
        <v>2.4193183455095832</v>
      </c>
      <c r="L636" s="9">
        <v>3.4780000000000002</v>
      </c>
      <c r="M636" s="9">
        <v>5.1176000000000004</v>
      </c>
      <c r="AU636" s="2"/>
      <c r="AV636" s="2"/>
      <c r="AW636" s="2"/>
      <c r="AX636" s="2"/>
    </row>
    <row r="637" spans="3:50" x14ac:dyDescent="0.2">
      <c r="C637" s="16">
        <f t="shared" si="9"/>
        <v>633</v>
      </c>
      <c r="D637" t="e">
        <f t="array" aca="1" ref="D637" ca="1">smrLinInterp(C637,TimeX,RainX)</f>
        <v>#NAME?</v>
      </c>
      <c r="I637" s="5">
        <v>633</v>
      </c>
      <c r="J637" s="9">
        <v>1.5228599999999999</v>
      </c>
      <c r="K637" s="9">
        <v>2.4237152870135321</v>
      </c>
      <c r="L637" s="9">
        <v>3.4845000000000002</v>
      </c>
      <c r="M637" s="9">
        <v>5.1269</v>
      </c>
      <c r="AU637" s="2"/>
      <c r="AV637" s="2"/>
      <c r="AW637" s="2"/>
      <c r="AX637" s="2"/>
    </row>
    <row r="638" spans="3:50" x14ac:dyDescent="0.2">
      <c r="C638" s="16">
        <f t="shared" si="9"/>
        <v>634</v>
      </c>
      <c r="D638" t="e">
        <f t="array" aca="1" ref="D638" ca="1">smrLinInterp(C638,TimeX,RainX)</f>
        <v>#NAME?</v>
      </c>
      <c r="I638" s="5">
        <v>634</v>
      </c>
      <c r="J638" s="9">
        <v>1.5262799999999999</v>
      </c>
      <c r="K638" s="9">
        <v>2.428112228517481</v>
      </c>
      <c r="L638" s="9">
        <v>3.4910000000000001</v>
      </c>
      <c r="M638" s="9">
        <v>5.1362000000000005</v>
      </c>
      <c r="AU638" s="2"/>
      <c r="AV638" s="2"/>
      <c r="AW638" s="2"/>
      <c r="AX638" s="2"/>
    </row>
    <row r="639" spans="3:50" x14ac:dyDescent="0.2">
      <c r="C639" s="16">
        <f t="shared" si="9"/>
        <v>635</v>
      </c>
      <c r="D639" t="e">
        <f t="array" aca="1" ref="D639" ca="1">smrLinInterp(C639,TimeX,RainX)</f>
        <v>#NAME?</v>
      </c>
      <c r="I639" s="5">
        <v>635</v>
      </c>
      <c r="J639" s="9">
        <v>1.5297000000000001</v>
      </c>
      <c r="K639" s="9">
        <v>2.4325091700214299</v>
      </c>
      <c r="L639" s="9">
        <v>3.4975000000000001</v>
      </c>
      <c r="M639" s="9">
        <v>5.1455000000000002</v>
      </c>
      <c r="AU639" s="2"/>
      <c r="AV639" s="2"/>
      <c r="AW639" s="2"/>
      <c r="AX639" s="2"/>
    </row>
    <row r="640" spans="3:50" x14ac:dyDescent="0.2">
      <c r="C640" s="16">
        <f t="shared" si="9"/>
        <v>636</v>
      </c>
      <c r="D640" t="e">
        <f t="array" aca="1" ref="D640" ca="1">smrLinInterp(C640,TimeX,RainX)</f>
        <v>#NAME?</v>
      </c>
      <c r="I640" s="5">
        <v>636</v>
      </c>
      <c r="J640" s="9">
        <v>1.53312</v>
      </c>
      <c r="K640" s="9">
        <v>2.4369061115253792</v>
      </c>
      <c r="L640" s="9">
        <v>3.504</v>
      </c>
      <c r="M640" s="9">
        <v>5.1547999999999998</v>
      </c>
      <c r="AU640" s="2"/>
      <c r="AV640" s="2"/>
      <c r="AW640" s="2"/>
      <c r="AX640" s="2"/>
    </row>
    <row r="641" spans="3:50" x14ac:dyDescent="0.2">
      <c r="C641" s="16">
        <f t="shared" si="9"/>
        <v>637</v>
      </c>
      <c r="D641" t="e">
        <f t="array" aca="1" ref="D641" ca="1">smrLinInterp(C641,TimeX,RainX)</f>
        <v>#NAME?</v>
      </c>
      <c r="I641" s="5">
        <v>637</v>
      </c>
      <c r="J641" s="9">
        <v>1.53654</v>
      </c>
      <c r="K641" s="9">
        <v>2.441303053029328</v>
      </c>
      <c r="L641" s="9">
        <v>3.5105</v>
      </c>
      <c r="M641" s="9">
        <v>5.1641000000000004</v>
      </c>
      <c r="AU641" s="2"/>
      <c r="AV641" s="2"/>
      <c r="AW641" s="2"/>
      <c r="AX641" s="2"/>
    </row>
    <row r="642" spans="3:50" x14ac:dyDescent="0.2">
      <c r="C642" s="16">
        <f t="shared" si="9"/>
        <v>638</v>
      </c>
      <c r="D642" t="e">
        <f t="array" aca="1" ref="D642" ca="1">smrLinInterp(C642,TimeX,RainX)</f>
        <v>#NAME?</v>
      </c>
      <c r="I642" s="5">
        <v>638</v>
      </c>
      <c r="J642" s="9">
        <v>1.53996</v>
      </c>
      <c r="K642" s="9">
        <v>2.4456999945332769</v>
      </c>
      <c r="L642" s="9">
        <v>3.5169999999999999</v>
      </c>
      <c r="M642" s="9">
        <v>5.1734</v>
      </c>
      <c r="AU642" s="2"/>
      <c r="AV642" s="2"/>
      <c r="AW642" s="2"/>
      <c r="AX642" s="2"/>
    </row>
    <row r="643" spans="3:50" x14ac:dyDescent="0.2">
      <c r="C643" s="16">
        <f t="shared" si="9"/>
        <v>639</v>
      </c>
      <c r="D643" t="e">
        <f t="array" aca="1" ref="D643" ca="1">smrLinInterp(C643,TimeX,RainX)</f>
        <v>#NAME?</v>
      </c>
      <c r="I643" s="5">
        <v>639</v>
      </c>
      <c r="J643" s="9">
        <v>1.54338</v>
      </c>
      <c r="K643" s="9">
        <v>2.4500969360372258</v>
      </c>
      <c r="L643" s="9">
        <v>3.5234999999999999</v>
      </c>
      <c r="M643" s="9">
        <v>5.1827000000000005</v>
      </c>
      <c r="AU643" s="2"/>
      <c r="AV643" s="2"/>
      <c r="AW643" s="2"/>
      <c r="AX643" s="2"/>
    </row>
    <row r="644" spans="3:50" x14ac:dyDescent="0.2">
      <c r="C644" s="16">
        <f t="shared" si="9"/>
        <v>640</v>
      </c>
      <c r="D644" t="e">
        <f t="array" aca="1" ref="D644" ca="1">smrLinInterp(C644,TimeX,RainX)</f>
        <v>#NAME?</v>
      </c>
      <c r="I644" s="5">
        <v>640</v>
      </c>
      <c r="J644" s="9">
        <v>1.5468</v>
      </c>
      <c r="K644" s="9">
        <v>2.4544938775411747</v>
      </c>
      <c r="L644" s="9">
        <v>3.53</v>
      </c>
      <c r="M644" s="9">
        <v>5.1920000000000002</v>
      </c>
      <c r="AU644" s="2"/>
      <c r="AV644" s="2"/>
      <c r="AW644" s="2"/>
      <c r="AX644" s="2"/>
    </row>
    <row r="645" spans="3:50" x14ac:dyDescent="0.2">
      <c r="C645" s="16">
        <f t="shared" si="9"/>
        <v>641</v>
      </c>
      <c r="D645" t="e">
        <f t="array" aca="1" ref="D645" ca="1">smrLinInterp(C645,TimeX,RainX)</f>
        <v>#NAME?</v>
      </c>
      <c r="I645" s="5">
        <v>641</v>
      </c>
      <c r="J645" s="9">
        <v>1.5502199999999999</v>
      </c>
      <c r="K645" s="9">
        <v>2.4588908190451235</v>
      </c>
      <c r="L645" s="9">
        <v>3.5365000000000002</v>
      </c>
      <c r="M645" s="9">
        <v>5.2012999999999998</v>
      </c>
      <c r="AU645" s="2"/>
      <c r="AV645" s="2"/>
      <c r="AW645" s="2"/>
      <c r="AX645" s="2"/>
    </row>
    <row r="646" spans="3:50" x14ac:dyDescent="0.2">
      <c r="C646" s="16">
        <f t="shared" ref="C646:C709" si="10">1+C645</f>
        <v>642</v>
      </c>
      <c r="D646" t="e">
        <f t="array" aca="1" ref="D646" ca="1">smrLinInterp(C646,TimeX,RainX)</f>
        <v>#NAME?</v>
      </c>
      <c r="I646" s="5">
        <v>642</v>
      </c>
      <c r="J646" s="9">
        <v>1.5536399999999999</v>
      </c>
      <c r="K646" s="9">
        <v>2.4632877605490724</v>
      </c>
      <c r="L646" s="9">
        <v>3.5430000000000001</v>
      </c>
      <c r="M646" s="9">
        <v>5.2106000000000003</v>
      </c>
      <c r="AU646" s="2"/>
      <c r="AV646" s="2"/>
      <c r="AW646" s="2"/>
      <c r="AX646" s="2"/>
    </row>
    <row r="647" spans="3:50" x14ac:dyDescent="0.2">
      <c r="C647" s="16">
        <f t="shared" si="10"/>
        <v>643</v>
      </c>
      <c r="D647" t="e">
        <f t="array" aca="1" ref="D647" ca="1">smrLinInterp(C647,TimeX,RainX)</f>
        <v>#NAME?</v>
      </c>
      <c r="I647" s="5">
        <v>643</v>
      </c>
      <c r="J647" s="9">
        <v>1.5570599999999999</v>
      </c>
      <c r="K647" s="9">
        <v>2.4676847020530213</v>
      </c>
      <c r="L647" s="9">
        <v>3.5495000000000001</v>
      </c>
      <c r="M647" s="9">
        <v>5.2199</v>
      </c>
      <c r="AU647" s="2"/>
      <c r="AV647" s="2"/>
      <c r="AW647" s="2"/>
      <c r="AX647" s="2"/>
    </row>
    <row r="648" spans="3:50" x14ac:dyDescent="0.2">
      <c r="C648" s="16">
        <f t="shared" si="10"/>
        <v>644</v>
      </c>
      <c r="D648" t="e">
        <f t="array" aca="1" ref="D648" ca="1">smrLinInterp(C648,TimeX,RainX)</f>
        <v>#NAME?</v>
      </c>
      <c r="I648" s="5">
        <v>644</v>
      </c>
      <c r="J648" s="9">
        <v>1.5604799999999999</v>
      </c>
      <c r="K648" s="9">
        <v>2.4720816435569701</v>
      </c>
      <c r="L648" s="9">
        <v>3.556</v>
      </c>
      <c r="M648" s="9">
        <v>5.2292000000000005</v>
      </c>
      <c r="AU648" s="2"/>
      <c r="AV648" s="2"/>
      <c r="AW648" s="2"/>
      <c r="AX648" s="2"/>
    </row>
    <row r="649" spans="3:50" x14ac:dyDescent="0.2">
      <c r="C649" s="16">
        <f t="shared" si="10"/>
        <v>645</v>
      </c>
      <c r="D649" t="e">
        <f t="array" aca="1" ref="D649" ca="1">smrLinInterp(C649,TimeX,RainX)</f>
        <v>#NAME?</v>
      </c>
      <c r="I649" s="5">
        <v>645</v>
      </c>
      <c r="J649" s="9">
        <v>1.5638999999999998</v>
      </c>
      <c r="K649" s="9">
        <v>2.476478585060919</v>
      </c>
      <c r="L649" s="9">
        <v>3.5625</v>
      </c>
      <c r="M649" s="9">
        <v>5.2385000000000002</v>
      </c>
      <c r="AU649" s="2"/>
      <c r="AV649" s="2"/>
      <c r="AW649" s="2"/>
      <c r="AX649" s="2"/>
    </row>
    <row r="650" spans="3:50" x14ac:dyDescent="0.2">
      <c r="C650" s="16">
        <f t="shared" si="10"/>
        <v>646</v>
      </c>
      <c r="D650" t="e">
        <f t="array" aca="1" ref="D650" ca="1">smrLinInterp(C650,TimeX,RainX)</f>
        <v>#NAME?</v>
      </c>
      <c r="I650" s="5">
        <v>646</v>
      </c>
      <c r="J650" s="9">
        <v>1.56732</v>
      </c>
      <c r="K650" s="9">
        <v>2.4808755265648679</v>
      </c>
      <c r="L650" s="9">
        <v>3.569</v>
      </c>
      <c r="M650" s="9">
        <v>5.2477999999999998</v>
      </c>
      <c r="AU650" s="2"/>
      <c r="AV650" s="2"/>
      <c r="AW650" s="2"/>
      <c r="AX650" s="2"/>
    </row>
    <row r="651" spans="3:50" x14ac:dyDescent="0.2">
      <c r="C651" s="16">
        <f t="shared" si="10"/>
        <v>647</v>
      </c>
      <c r="D651" t="e">
        <f t="array" aca="1" ref="D651" ca="1">smrLinInterp(C651,TimeX,RainX)</f>
        <v>#NAME?</v>
      </c>
      <c r="I651" s="5">
        <v>647</v>
      </c>
      <c r="J651" s="9">
        <v>1.57074</v>
      </c>
      <c r="K651" s="9">
        <v>2.4852724680688167</v>
      </c>
      <c r="L651" s="9">
        <v>3.5754999999999999</v>
      </c>
      <c r="M651" s="9">
        <v>5.2571000000000003</v>
      </c>
      <c r="AU651" s="2"/>
      <c r="AV651" s="2"/>
      <c r="AW651" s="2"/>
      <c r="AX651" s="2"/>
    </row>
    <row r="652" spans="3:50" x14ac:dyDescent="0.2">
      <c r="C652" s="16">
        <f t="shared" si="10"/>
        <v>648</v>
      </c>
      <c r="D652" t="e">
        <f t="array" aca="1" ref="D652" ca="1">smrLinInterp(C652,TimeX,RainX)</f>
        <v>#NAME?</v>
      </c>
      <c r="I652" s="5">
        <v>648</v>
      </c>
      <c r="J652" s="9">
        <v>1.57416</v>
      </c>
      <c r="K652" s="9">
        <v>2.4896694095727656</v>
      </c>
      <c r="L652" s="9">
        <v>3.5819999999999999</v>
      </c>
      <c r="M652" s="9">
        <v>5.2664</v>
      </c>
      <c r="AU652" s="2"/>
      <c r="AV652" s="2"/>
      <c r="AW652" s="2"/>
      <c r="AX652" s="2"/>
    </row>
    <row r="653" spans="3:50" x14ac:dyDescent="0.2">
      <c r="C653" s="16">
        <f t="shared" si="10"/>
        <v>649</v>
      </c>
      <c r="D653" t="e">
        <f t="array" aca="1" ref="D653" ca="1">smrLinInterp(C653,TimeX,RainX)</f>
        <v>#NAME?</v>
      </c>
      <c r="I653" s="5">
        <v>649</v>
      </c>
      <c r="J653" s="9">
        <v>1.57758</v>
      </c>
      <c r="K653" s="9">
        <v>2.4940663510767145</v>
      </c>
      <c r="L653" s="9">
        <v>3.5884999999999998</v>
      </c>
      <c r="M653" s="9">
        <v>5.2757000000000005</v>
      </c>
      <c r="AU653" s="2"/>
      <c r="AV653" s="2"/>
      <c r="AW653" s="2"/>
      <c r="AX653" s="2"/>
    </row>
    <row r="654" spans="3:50" x14ac:dyDescent="0.2">
      <c r="C654" s="16">
        <f t="shared" si="10"/>
        <v>650</v>
      </c>
      <c r="D654" t="e">
        <f t="array" aca="1" ref="D654" ca="1">smrLinInterp(C654,TimeX,RainX)</f>
        <v>#NAME?</v>
      </c>
      <c r="I654" s="5">
        <v>650</v>
      </c>
      <c r="J654" s="9">
        <v>1.581</v>
      </c>
      <c r="K654" s="9">
        <v>2.4984632925806638</v>
      </c>
      <c r="L654" s="9">
        <v>3.5949999999999998</v>
      </c>
      <c r="M654" s="9">
        <v>5.2850000000000001</v>
      </c>
      <c r="AU654" s="2"/>
      <c r="AV654" s="2"/>
      <c r="AW654" s="2"/>
      <c r="AX654" s="2"/>
    </row>
    <row r="655" spans="3:50" x14ac:dyDescent="0.2">
      <c r="C655" s="16">
        <f t="shared" si="10"/>
        <v>651</v>
      </c>
      <c r="D655" t="e">
        <f t="array" aca="1" ref="D655" ca="1">smrLinInterp(C655,TimeX,RainX)</f>
        <v>#NAME?</v>
      </c>
      <c r="I655" s="5">
        <v>651</v>
      </c>
      <c r="J655" s="9">
        <v>1.5844199999999999</v>
      </c>
      <c r="K655" s="9">
        <v>2.5028602340846127</v>
      </c>
      <c r="L655" s="9">
        <v>3.6015000000000001</v>
      </c>
      <c r="M655" s="9">
        <v>5.2942999999999998</v>
      </c>
      <c r="AU655" s="2"/>
      <c r="AV655" s="2"/>
      <c r="AW655" s="2"/>
      <c r="AX655" s="2"/>
    </row>
    <row r="656" spans="3:50" x14ac:dyDescent="0.2">
      <c r="C656" s="16">
        <f t="shared" si="10"/>
        <v>652</v>
      </c>
      <c r="D656" t="e">
        <f t="array" aca="1" ref="D656" ca="1">smrLinInterp(C656,TimeX,RainX)</f>
        <v>#NAME?</v>
      </c>
      <c r="I656" s="5">
        <v>652</v>
      </c>
      <c r="J656" s="9">
        <v>1.5878399999999999</v>
      </c>
      <c r="K656" s="9">
        <v>2.5072571755885615</v>
      </c>
      <c r="L656" s="9">
        <v>3.6080000000000001</v>
      </c>
      <c r="M656" s="9">
        <v>5.3036000000000003</v>
      </c>
      <c r="AU656" s="2"/>
      <c r="AV656" s="2"/>
      <c r="AW656" s="2"/>
      <c r="AX656" s="2"/>
    </row>
    <row r="657" spans="3:50" x14ac:dyDescent="0.2">
      <c r="C657" s="16">
        <f t="shared" si="10"/>
        <v>653</v>
      </c>
      <c r="D657" t="e">
        <f t="array" aca="1" ref="D657" ca="1">smrLinInterp(C657,TimeX,RainX)</f>
        <v>#NAME?</v>
      </c>
      <c r="I657" s="5">
        <v>653</v>
      </c>
      <c r="J657" s="9">
        <v>1.5912599999999999</v>
      </c>
      <c r="K657" s="9">
        <v>2.5116541170925104</v>
      </c>
      <c r="L657" s="9">
        <v>3.6145</v>
      </c>
      <c r="M657" s="9">
        <v>5.3129</v>
      </c>
      <c r="AU657" s="2"/>
      <c r="AV657" s="2"/>
      <c r="AW657" s="2"/>
      <c r="AX657" s="2"/>
    </row>
    <row r="658" spans="3:50" x14ac:dyDescent="0.2">
      <c r="C658" s="16">
        <f t="shared" si="10"/>
        <v>654</v>
      </c>
      <c r="D658" t="e">
        <f t="array" aca="1" ref="D658" ca="1">smrLinInterp(C658,TimeX,RainX)</f>
        <v>#NAME?</v>
      </c>
      <c r="I658" s="5">
        <v>654</v>
      </c>
      <c r="J658" s="9">
        <v>1.5946799999999999</v>
      </c>
      <c r="K658" s="9">
        <v>2.5160510585964593</v>
      </c>
      <c r="L658" s="9">
        <v>3.621</v>
      </c>
      <c r="M658" s="9">
        <v>5.3222000000000005</v>
      </c>
      <c r="AU658" s="2"/>
      <c r="AV658" s="2"/>
      <c r="AW658" s="2"/>
      <c r="AX658" s="2"/>
    </row>
    <row r="659" spans="3:50" x14ac:dyDescent="0.2">
      <c r="C659" s="16">
        <f t="shared" si="10"/>
        <v>655</v>
      </c>
      <c r="D659" t="e">
        <f t="array" aca="1" ref="D659" ca="1">smrLinInterp(C659,TimeX,RainX)</f>
        <v>#NAME?</v>
      </c>
      <c r="I659" s="5">
        <v>655</v>
      </c>
      <c r="J659" s="9">
        <v>1.5981000000000001</v>
      </c>
      <c r="K659" s="9">
        <v>2.5204480001004081</v>
      </c>
      <c r="L659" s="9">
        <v>3.6274999999999999</v>
      </c>
      <c r="M659" s="9">
        <v>5.3315000000000001</v>
      </c>
      <c r="AU659" s="2"/>
      <c r="AV659" s="2"/>
      <c r="AW659" s="2"/>
      <c r="AX659" s="2"/>
    </row>
    <row r="660" spans="3:50" x14ac:dyDescent="0.2">
      <c r="C660" s="16">
        <f t="shared" si="10"/>
        <v>656</v>
      </c>
      <c r="D660" t="e">
        <f t="array" aca="1" ref="D660" ca="1">smrLinInterp(C660,TimeX,RainX)</f>
        <v>#NAME?</v>
      </c>
      <c r="I660" s="5">
        <v>656</v>
      </c>
      <c r="J660" s="9">
        <v>1.6015200000000001</v>
      </c>
      <c r="K660" s="9">
        <v>2.524844941604357</v>
      </c>
      <c r="L660" s="9">
        <v>3.6339999999999999</v>
      </c>
      <c r="M660" s="9">
        <v>5.3407999999999998</v>
      </c>
      <c r="AU660" s="2"/>
      <c r="AV660" s="2"/>
      <c r="AW660" s="2"/>
      <c r="AX660" s="2"/>
    </row>
    <row r="661" spans="3:50" x14ac:dyDescent="0.2">
      <c r="C661" s="16">
        <f t="shared" si="10"/>
        <v>657</v>
      </c>
      <c r="D661" t="e">
        <f t="array" aca="1" ref="D661" ca="1">smrLinInterp(C661,TimeX,RainX)</f>
        <v>#NAME?</v>
      </c>
      <c r="I661" s="5">
        <v>657</v>
      </c>
      <c r="J661" s="9">
        <v>1.60494</v>
      </c>
      <c r="K661" s="9">
        <v>2.5292418831083059</v>
      </c>
      <c r="L661" s="9">
        <v>3.6404999999999998</v>
      </c>
      <c r="M661" s="9">
        <v>5.3501000000000003</v>
      </c>
      <c r="AU661" s="2"/>
      <c r="AV661" s="2"/>
      <c r="AW661" s="2"/>
      <c r="AX661" s="2"/>
    </row>
    <row r="662" spans="3:50" x14ac:dyDescent="0.2">
      <c r="C662" s="16">
        <f t="shared" si="10"/>
        <v>658</v>
      </c>
      <c r="D662" t="e">
        <f t="array" aca="1" ref="D662" ca="1">smrLinInterp(C662,TimeX,RainX)</f>
        <v>#NAME?</v>
      </c>
      <c r="I662" s="5">
        <v>658</v>
      </c>
      <c r="J662" s="9">
        <v>1.60836</v>
      </c>
      <c r="K662" s="9">
        <v>2.5336388246122548</v>
      </c>
      <c r="L662" s="9">
        <v>3.6469999999999998</v>
      </c>
      <c r="M662" s="9">
        <v>5.3593999999999999</v>
      </c>
      <c r="AU662" s="2"/>
      <c r="AV662" s="2"/>
      <c r="AW662" s="2"/>
      <c r="AX662" s="2"/>
    </row>
    <row r="663" spans="3:50" x14ac:dyDescent="0.2">
      <c r="C663" s="16">
        <f t="shared" si="10"/>
        <v>659</v>
      </c>
      <c r="D663" t="e">
        <f t="array" aca="1" ref="D663" ca="1">smrLinInterp(C663,TimeX,RainX)</f>
        <v>#NAME?</v>
      </c>
      <c r="I663" s="5">
        <v>659</v>
      </c>
      <c r="J663" s="9">
        <v>1.61178</v>
      </c>
      <c r="K663" s="9">
        <v>2.5380357661162036</v>
      </c>
      <c r="L663" s="9">
        <v>3.6534999999999997</v>
      </c>
      <c r="M663" s="9">
        <v>5.3687000000000005</v>
      </c>
      <c r="AU663" s="2"/>
      <c r="AV663" s="2"/>
      <c r="AW663" s="2"/>
      <c r="AX663" s="2"/>
    </row>
    <row r="664" spans="3:50" x14ac:dyDescent="0.2">
      <c r="C664" s="16">
        <f t="shared" si="10"/>
        <v>660</v>
      </c>
      <c r="D664" t="e">
        <f t="array" aca="1" ref="D664" ca="1">smrLinInterp(C664,TimeX,RainX)</f>
        <v>#NAME?</v>
      </c>
      <c r="I664" s="5">
        <v>660</v>
      </c>
      <c r="J664" s="9">
        <v>1.6152</v>
      </c>
      <c r="K664" s="9">
        <v>2.5424327076201525</v>
      </c>
      <c r="L664" s="9">
        <v>3.66</v>
      </c>
      <c r="M664" s="9">
        <v>5.3780000000000001</v>
      </c>
      <c r="AU664" s="2"/>
      <c r="AV664" s="2"/>
      <c r="AW664" s="2"/>
      <c r="AX664" s="2"/>
    </row>
    <row r="665" spans="3:50" x14ac:dyDescent="0.2">
      <c r="C665" s="16">
        <f t="shared" si="10"/>
        <v>661</v>
      </c>
      <c r="D665" t="e">
        <f t="array" aca="1" ref="D665" ca="1">smrLinInterp(C665,TimeX,RainX)</f>
        <v>#NAME?</v>
      </c>
      <c r="I665" s="5">
        <v>661</v>
      </c>
      <c r="J665" s="9">
        <v>1.6186199999999999</v>
      </c>
      <c r="K665" s="9">
        <v>2.5468296491241014</v>
      </c>
      <c r="L665" s="9">
        <v>3.6665000000000001</v>
      </c>
      <c r="M665" s="9">
        <v>5.3872999999999998</v>
      </c>
      <c r="AU665" s="2"/>
      <c r="AV665" s="2"/>
      <c r="AW665" s="2"/>
      <c r="AX665" s="2"/>
    </row>
    <row r="666" spans="3:50" x14ac:dyDescent="0.2">
      <c r="C666" s="16">
        <f t="shared" si="10"/>
        <v>662</v>
      </c>
      <c r="D666" t="e">
        <f t="array" aca="1" ref="D666" ca="1">smrLinInterp(C666,TimeX,RainX)</f>
        <v>#NAME?</v>
      </c>
      <c r="I666" s="5">
        <v>662</v>
      </c>
      <c r="J666" s="9">
        <v>1.6220399999999999</v>
      </c>
      <c r="K666" s="9">
        <v>2.5512265906280502</v>
      </c>
      <c r="L666" s="9">
        <v>3.673</v>
      </c>
      <c r="M666" s="9">
        <v>5.3966000000000003</v>
      </c>
      <c r="AU666" s="2"/>
      <c r="AV666" s="2"/>
      <c r="AW666" s="2"/>
      <c r="AX666" s="2"/>
    </row>
    <row r="667" spans="3:50" x14ac:dyDescent="0.2">
      <c r="C667" s="16">
        <f t="shared" si="10"/>
        <v>663</v>
      </c>
      <c r="D667" t="e">
        <f t="array" aca="1" ref="D667" ca="1">smrLinInterp(C667,TimeX,RainX)</f>
        <v>#NAME?</v>
      </c>
      <c r="I667" s="5">
        <v>663</v>
      </c>
      <c r="J667" s="9">
        <v>1.6254599999999999</v>
      </c>
      <c r="K667" s="9">
        <v>2.5556235321319991</v>
      </c>
      <c r="L667" s="9">
        <v>3.6795</v>
      </c>
      <c r="M667" s="9">
        <v>5.4058999999999999</v>
      </c>
      <c r="AU667" s="2"/>
      <c r="AV667" s="2"/>
      <c r="AW667" s="2"/>
      <c r="AX667" s="2"/>
    </row>
    <row r="668" spans="3:50" x14ac:dyDescent="0.2">
      <c r="C668" s="16">
        <f t="shared" si="10"/>
        <v>664</v>
      </c>
      <c r="D668" t="e">
        <f t="array" aca="1" ref="D668" ca="1">smrLinInterp(C668,TimeX,RainX)</f>
        <v>#NAME?</v>
      </c>
      <c r="I668" s="5">
        <v>664</v>
      </c>
      <c r="J668" s="9">
        <v>1.6288799999999999</v>
      </c>
      <c r="K668" s="9">
        <v>2.560020473635948</v>
      </c>
      <c r="L668" s="9">
        <v>3.6859999999999999</v>
      </c>
      <c r="M668" s="9">
        <v>5.4152000000000005</v>
      </c>
      <c r="AU668" s="2"/>
      <c r="AV668" s="2"/>
      <c r="AW668" s="2"/>
      <c r="AX668" s="2"/>
    </row>
    <row r="669" spans="3:50" x14ac:dyDescent="0.2">
      <c r="C669" s="16">
        <f t="shared" si="10"/>
        <v>665</v>
      </c>
      <c r="D669" t="e">
        <f t="array" aca="1" ref="D669" ca="1">smrLinInterp(C669,TimeX,RainX)</f>
        <v>#NAME?</v>
      </c>
      <c r="I669" s="5">
        <v>665</v>
      </c>
      <c r="J669" s="9">
        <v>1.6322999999999999</v>
      </c>
      <c r="K669" s="9">
        <v>2.5644174151398973</v>
      </c>
      <c r="L669" s="9">
        <v>3.6924999999999999</v>
      </c>
      <c r="M669" s="9">
        <v>5.4245000000000001</v>
      </c>
      <c r="AU669" s="2"/>
      <c r="AV669" s="2"/>
      <c r="AW669" s="2"/>
      <c r="AX669" s="2"/>
    </row>
    <row r="670" spans="3:50" x14ac:dyDescent="0.2">
      <c r="C670" s="16">
        <f t="shared" si="10"/>
        <v>666</v>
      </c>
      <c r="D670" t="e">
        <f t="array" aca="1" ref="D670" ca="1">smrLinInterp(C670,TimeX,RainX)</f>
        <v>#NAME?</v>
      </c>
      <c r="I670" s="5">
        <v>666</v>
      </c>
      <c r="J670" s="9">
        <v>1.6357200000000001</v>
      </c>
      <c r="K670" s="9">
        <v>2.5688143566438462</v>
      </c>
      <c r="L670" s="9">
        <v>3.6989999999999998</v>
      </c>
      <c r="M670" s="9">
        <v>5.4337999999999997</v>
      </c>
      <c r="AU670" s="2"/>
      <c r="AV670" s="2"/>
      <c r="AW670" s="2"/>
      <c r="AX670" s="2"/>
    </row>
    <row r="671" spans="3:50" x14ac:dyDescent="0.2">
      <c r="C671" s="16">
        <f t="shared" si="10"/>
        <v>667</v>
      </c>
      <c r="D671" t="e">
        <f t="array" aca="1" ref="D671" ca="1">smrLinInterp(C671,TimeX,RainX)</f>
        <v>#NAME?</v>
      </c>
      <c r="I671" s="5">
        <v>667</v>
      </c>
      <c r="J671" s="9">
        <v>1.63914</v>
      </c>
      <c r="K671" s="9">
        <v>2.573211298147795</v>
      </c>
      <c r="L671" s="9">
        <v>3.7054999999999998</v>
      </c>
      <c r="M671" s="9">
        <v>5.4431000000000003</v>
      </c>
      <c r="AU671" s="2"/>
      <c r="AV671" s="2"/>
      <c r="AW671" s="2"/>
      <c r="AX671" s="2"/>
    </row>
    <row r="672" spans="3:50" x14ac:dyDescent="0.2">
      <c r="C672" s="16">
        <f t="shared" si="10"/>
        <v>668</v>
      </c>
      <c r="D672" t="e">
        <f t="array" aca="1" ref="D672" ca="1">smrLinInterp(C672,TimeX,RainX)</f>
        <v>#NAME?</v>
      </c>
      <c r="I672" s="5">
        <v>668</v>
      </c>
      <c r="J672" s="9">
        <v>1.64256</v>
      </c>
      <c r="K672" s="9">
        <v>2.5776082396517439</v>
      </c>
      <c r="L672" s="9">
        <v>3.7119999999999997</v>
      </c>
      <c r="M672" s="9">
        <v>5.4523999999999999</v>
      </c>
      <c r="AU672" s="2"/>
      <c r="AV672" s="2"/>
      <c r="AW672" s="2"/>
      <c r="AX672" s="2"/>
    </row>
    <row r="673" spans="3:50" x14ac:dyDescent="0.2">
      <c r="C673" s="16">
        <f t="shared" si="10"/>
        <v>669</v>
      </c>
      <c r="D673" t="e">
        <f t="array" aca="1" ref="D673" ca="1">smrLinInterp(C673,TimeX,RainX)</f>
        <v>#NAME?</v>
      </c>
      <c r="I673" s="5">
        <v>669</v>
      </c>
      <c r="J673" s="9">
        <v>1.64598</v>
      </c>
      <c r="K673" s="9">
        <v>2.5820051811556928</v>
      </c>
      <c r="L673" s="9">
        <v>3.7185000000000001</v>
      </c>
      <c r="M673" s="9">
        <v>5.4617000000000004</v>
      </c>
      <c r="O673" s="2"/>
      <c r="P673" s="2"/>
      <c r="Q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</row>
    <row r="674" spans="3:50" x14ac:dyDescent="0.2">
      <c r="C674" s="16">
        <f t="shared" si="10"/>
        <v>670</v>
      </c>
      <c r="D674" t="e">
        <f t="array" aca="1" ref="D674" ca="1">smrLinInterp(C674,TimeX,RainX)</f>
        <v>#NAME?</v>
      </c>
      <c r="I674" s="5">
        <v>670</v>
      </c>
      <c r="J674" s="9">
        <v>1.6494</v>
      </c>
      <c r="K674" s="9">
        <v>2.5864021226596416</v>
      </c>
      <c r="L674" s="9">
        <v>3.7250000000000001</v>
      </c>
      <c r="M674" s="9">
        <v>5.4710000000000001</v>
      </c>
      <c r="O674" s="2"/>
      <c r="P674" s="2"/>
      <c r="Q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</row>
    <row r="675" spans="3:50" x14ac:dyDescent="0.2">
      <c r="C675" s="16">
        <f t="shared" si="10"/>
        <v>671</v>
      </c>
      <c r="D675" t="e">
        <f t="array" aca="1" ref="D675" ca="1">smrLinInterp(C675,TimeX,RainX)</f>
        <v>#NAME?</v>
      </c>
      <c r="I675" s="5">
        <v>671</v>
      </c>
      <c r="J675" s="9">
        <v>1.65282</v>
      </c>
      <c r="K675" s="9">
        <v>2.5907990641635905</v>
      </c>
      <c r="L675" s="9">
        <v>3.7315</v>
      </c>
      <c r="M675" s="9">
        <v>5.4802999999999997</v>
      </c>
      <c r="O675" s="2"/>
      <c r="P675" s="2"/>
      <c r="Q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</row>
    <row r="676" spans="3:50" x14ac:dyDescent="0.2">
      <c r="C676" s="16">
        <f t="shared" si="10"/>
        <v>672</v>
      </c>
      <c r="D676" t="e">
        <f t="array" aca="1" ref="D676" ca="1">smrLinInterp(C676,TimeX,RainX)</f>
        <v>#NAME?</v>
      </c>
      <c r="I676" s="5">
        <v>672</v>
      </c>
      <c r="J676" s="9">
        <v>1.6562399999999999</v>
      </c>
      <c r="K676" s="9">
        <v>2.5951960056675394</v>
      </c>
      <c r="L676" s="9">
        <v>3.738</v>
      </c>
      <c r="M676" s="9">
        <v>5.4896000000000003</v>
      </c>
      <c r="O676" s="2"/>
      <c r="P676" s="2"/>
      <c r="Q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</row>
    <row r="677" spans="3:50" x14ac:dyDescent="0.2">
      <c r="C677" s="16">
        <f t="shared" si="10"/>
        <v>673</v>
      </c>
      <c r="D677" t="e">
        <f t="array" aca="1" ref="D677" ca="1">smrLinInterp(C677,TimeX,RainX)</f>
        <v>#NAME?</v>
      </c>
      <c r="I677" s="5">
        <v>673</v>
      </c>
      <c r="J677" s="9">
        <v>1.6596599999999999</v>
      </c>
      <c r="K677" s="9">
        <v>2.5995929471714883</v>
      </c>
      <c r="L677" s="9">
        <v>3.7444999999999999</v>
      </c>
      <c r="M677" s="9">
        <v>5.4988999999999999</v>
      </c>
      <c r="O677" s="2"/>
      <c r="P677" s="2"/>
      <c r="Q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</row>
    <row r="678" spans="3:50" x14ac:dyDescent="0.2">
      <c r="C678" s="16">
        <f t="shared" si="10"/>
        <v>674</v>
      </c>
      <c r="D678" t="e">
        <f t="array" aca="1" ref="D678" ca="1">smrLinInterp(C678,TimeX,RainX)</f>
        <v>#NAME?</v>
      </c>
      <c r="I678" s="5">
        <v>674</v>
      </c>
      <c r="J678" s="9">
        <v>1.6630799999999999</v>
      </c>
      <c r="K678" s="9">
        <v>2.6039898886754371</v>
      </c>
      <c r="L678" s="9">
        <v>3.7509999999999999</v>
      </c>
      <c r="M678" s="9">
        <v>5.5082000000000004</v>
      </c>
      <c r="O678" s="2"/>
      <c r="P678" s="2"/>
      <c r="Q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</row>
    <row r="679" spans="3:50" x14ac:dyDescent="0.2">
      <c r="C679" s="16">
        <f t="shared" si="10"/>
        <v>675</v>
      </c>
      <c r="D679" t="e">
        <f t="array" aca="1" ref="D679" ca="1">smrLinInterp(C679,TimeX,RainX)</f>
        <v>#NAME?</v>
      </c>
      <c r="I679" s="5">
        <v>675</v>
      </c>
      <c r="J679" s="9">
        <v>1.6665000000000001</v>
      </c>
      <c r="K679" s="9">
        <v>2.608386830179386</v>
      </c>
      <c r="L679" s="9">
        <v>3.7574999999999998</v>
      </c>
      <c r="M679" s="9">
        <v>5.5175000000000001</v>
      </c>
      <c r="O679" s="2"/>
      <c r="P679" s="2"/>
      <c r="Q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</row>
    <row r="680" spans="3:50" x14ac:dyDescent="0.2">
      <c r="C680" s="16">
        <f t="shared" si="10"/>
        <v>676</v>
      </c>
      <c r="D680" t="e">
        <f t="array" aca="1" ref="D680" ca="1">smrLinInterp(C680,TimeX,RainX)</f>
        <v>#NAME?</v>
      </c>
      <c r="I680" s="5">
        <v>676</v>
      </c>
      <c r="J680" s="9">
        <v>1.6699200000000001</v>
      </c>
      <c r="K680" s="9">
        <v>2.6127837716833349</v>
      </c>
      <c r="L680" s="9">
        <v>3.7639999999999998</v>
      </c>
      <c r="M680" s="9">
        <v>5.5267999999999997</v>
      </c>
      <c r="O680" s="2"/>
      <c r="P680" s="2"/>
      <c r="Q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</row>
    <row r="681" spans="3:50" x14ac:dyDescent="0.2">
      <c r="C681" s="16">
        <f t="shared" si="10"/>
        <v>677</v>
      </c>
      <c r="D681" t="e">
        <f t="array" aca="1" ref="D681" ca="1">smrLinInterp(C681,TimeX,RainX)</f>
        <v>#NAME?</v>
      </c>
      <c r="I681" s="5">
        <v>677</v>
      </c>
      <c r="J681" s="9">
        <v>1.67334</v>
      </c>
      <c r="K681" s="9">
        <v>2.6171807131872837</v>
      </c>
      <c r="L681" s="9">
        <v>3.7704999999999997</v>
      </c>
      <c r="M681" s="9">
        <v>5.5361000000000002</v>
      </c>
      <c r="O681" s="2"/>
      <c r="P681" s="2"/>
      <c r="Q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</row>
    <row r="682" spans="3:50" x14ac:dyDescent="0.2">
      <c r="C682" s="16">
        <f t="shared" si="10"/>
        <v>678</v>
      </c>
      <c r="D682" t="e">
        <f t="array" aca="1" ref="D682" ca="1">smrLinInterp(C682,TimeX,RainX)</f>
        <v>#NAME?</v>
      </c>
      <c r="I682" s="5">
        <v>678</v>
      </c>
      <c r="J682" s="9">
        <v>1.67676</v>
      </c>
      <c r="K682" s="9">
        <v>2.6215776546912326</v>
      </c>
      <c r="L682" s="9">
        <v>3.7770000000000001</v>
      </c>
      <c r="M682" s="9">
        <v>5.5453999999999999</v>
      </c>
      <c r="O682" s="2"/>
      <c r="P682" s="2"/>
      <c r="Q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</row>
    <row r="683" spans="3:50" x14ac:dyDescent="0.2">
      <c r="C683" s="16">
        <f t="shared" si="10"/>
        <v>679</v>
      </c>
      <c r="D683" t="e">
        <f t="array" aca="1" ref="D683" ca="1">smrLinInterp(C683,TimeX,RainX)</f>
        <v>#NAME?</v>
      </c>
      <c r="I683" s="5">
        <v>679</v>
      </c>
      <c r="J683" s="9">
        <v>1.68018</v>
      </c>
      <c r="K683" s="9">
        <v>2.6259745961951819</v>
      </c>
      <c r="L683" s="9">
        <v>3.7835000000000001</v>
      </c>
      <c r="M683" s="9">
        <v>5.5547000000000004</v>
      </c>
      <c r="O683" s="2"/>
      <c r="P683" s="2"/>
      <c r="Q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</row>
    <row r="684" spans="3:50" x14ac:dyDescent="0.2">
      <c r="C684" s="16">
        <f t="shared" si="10"/>
        <v>680</v>
      </c>
      <c r="D684" t="e">
        <f t="array" aca="1" ref="D684" ca="1">smrLinInterp(C684,TimeX,RainX)</f>
        <v>#NAME?</v>
      </c>
      <c r="I684" s="5">
        <v>680</v>
      </c>
      <c r="J684" s="9">
        <v>1.6836</v>
      </c>
      <c r="K684" s="9">
        <v>2.6303715376991308</v>
      </c>
      <c r="L684" s="9">
        <v>3.79</v>
      </c>
      <c r="M684" s="9">
        <v>5.5640000000000001</v>
      </c>
      <c r="O684" s="2"/>
      <c r="P684" s="2"/>
      <c r="Q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</row>
    <row r="685" spans="3:50" x14ac:dyDescent="0.2">
      <c r="C685" s="16">
        <f t="shared" si="10"/>
        <v>681</v>
      </c>
      <c r="D685" t="e">
        <f t="array" aca="1" ref="D685" ca="1">smrLinInterp(C685,TimeX,RainX)</f>
        <v>#NAME?</v>
      </c>
      <c r="I685" s="5">
        <v>681</v>
      </c>
      <c r="J685" s="9">
        <v>1.68702</v>
      </c>
      <c r="K685" s="9">
        <v>2.6347684792030797</v>
      </c>
      <c r="L685" s="9">
        <v>3.7965</v>
      </c>
      <c r="M685" s="9">
        <v>5.5732999999999997</v>
      </c>
      <c r="O685" s="2"/>
      <c r="P685" s="2"/>
      <c r="Q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</row>
    <row r="686" spans="3:50" x14ac:dyDescent="0.2">
      <c r="C686" s="16">
        <f t="shared" si="10"/>
        <v>682</v>
      </c>
      <c r="D686" t="e">
        <f t="array" aca="1" ref="D686" ca="1">smrLinInterp(C686,TimeX,RainX)</f>
        <v>#NAME?</v>
      </c>
      <c r="I686" s="5">
        <v>682</v>
      </c>
      <c r="J686" s="9">
        <v>1.6904399999999999</v>
      </c>
      <c r="K686" s="9">
        <v>2.6391654207070285</v>
      </c>
      <c r="L686" s="9">
        <v>3.8029999999999999</v>
      </c>
      <c r="M686" s="9">
        <v>5.5826000000000002</v>
      </c>
      <c r="O686" s="2"/>
      <c r="P686" s="2"/>
      <c r="Q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</row>
    <row r="687" spans="3:50" x14ac:dyDescent="0.2">
      <c r="C687" s="16">
        <f t="shared" si="10"/>
        <v>683</v>
      </c>
      <c r="D687" t="e">
        <f t="array" aca="1" ref="D687" ca="1">smrLinInterp(C687,TimeX,RainX)</f>
        <v>#NAME?</v>
      </c>
      <c r="I687" s="5">
        <v>683</v>
      </c>
      <c r="J687" s="9">
        <v>1.6938599999999999</v>
      </c>
      <c r="K687" s="9">
        <v>2.6435623622109774</v>
      </c>
      <c r="L687" s="9">
        <v>3.8094999999999999</v>
      </c>
      <c r="M687" s="9">
        <v>5.5918999999999999</v>
      </c>
      <c r="O687" s="2"/>
      <c r="P687" s="2"/>
      <c r="Q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</row>
    <row r="688" spans="3:50" x14ac:dyDescent="0.2">
      <c r="C688" s="16">
        <f t="shared" si="10"/>
        <v>684</v>
      </c>
      <c r="D688" t="e">
        <f t="array" aca="1" ref="D688" ca="1">smrLinInterp(C688,TimeX,RainX)</f>
        <v>#NAME?</v>
      </c>
      <c r="I688" s="5">
        <v>684</v>
      </c>
      <c r="J688" s="9">
        <v>1.6972799999999999</v>
      </c>
      <c r="K688" s="9">
        <v>2.6479593037149263</v>
      </c>
      <c r="L688" s="9">
        <v>3.8159999999999998</v>
      </c>
      <c r="M688" s="9">
        <v>5.6012000000000004</v>
      </c>
      <c r="O688" s="2"/>
      <c r="P688" s="2"/>
      <c r="Q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</row>
    <row r="689" spans="3:50" x14ac:dyDescent="0.2">
      <c r="C689" s="16">
        <f t="shared" si="10"/>
        <v>685</v>
      </c>
      <c r="D689" t="e">
        <f t="array" aca="1" ref="D689" ca="1">smrLinInterp(C689,TimeX,RainX)</f>
        <v>#NAME?</v>
      </c>
      <c r="I689" s="5">
        <v>685</v>
      </c>
      <c r="J689" s="9">
        <v>1.7006999999999999</v>
      </c>
      <c r="K689" s="9">
        <v>2.6523562452188751</v>
      </c>
      <c r="L689" s="9">
        <v>3.8224999999999998</v>
      </c>
      <c r="M689" s="9">
        <v>5.6105</v>
      </c>
      <c r="O689" s="2"/>
      <c r="P689" s="2"/>
      <c r="Q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</row>
    <row r="690" spans="3:50" x14ac:dyDescent="0.2">
      <c r="C690" s="16">
        <f t="shared" si="10"/>
        <v>686</v>
      </c>
      <c r="D690" t="e">
        <f t="array" aca="1" ref="D690" ca="1">smrLinInterp(C690,TimeX,RainX)</f>
        <v>#NAME?</v>
      </c>
      <c r="I690" s="5">
        <v>686</v>
      </c>
      <c r="J690" s="9">
        <v>1.7041200000000001</v>
      </c>
      <c r="K690" s="9">
        <v>2.656753186722824</v>
      </c>
      <c r="L690" s="9">
        <v>3.8289999999999997</v>
      </c>
      <c r="M690" s="9">
        <v>5.6197999999999997</v>
      </c>
      <c r="O690" s="2"/>
      <c r="P690" s="2"/>
      <c r="Q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</row>
    <row r="691" spans="3:50" x14ac:dyDescent="0.2">
      <c r="C691" s="16">
        <f t="shared" si="10"/>
        <v>687</v>
      </c>
      <c r="D691" t="e">
        <f t="array" aca="1" ref="D691" ca="1">smrLinInterp(C691,TimeX,RainX)</f>
        <v>#NAME?</v>
      </c>
      <c r="I691" s="5">
        <v>687</v>
      </c>
      <c r="J691" s="9">
        <v>1.7075400000000001</v>
      </c>
      <c r="K691" s="9">
        <v>2.6611501282267729</v>
      </c>
      <c r="L691" s="9">
        <v>3.8355000000000001</v>
      </c>
      <c r="M691" s="9">
        <v>5.6291000000000002</v>
      </c>
      <c r="O691" s="2"/>
      <c r="P691" s="2"/>
      <c r="Q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</row>
    <row r="692" spans="3:50" x14ac:dyDescent="0.2">
      <c r="C692" s="16">
        <f t="shared" si="10"/>
        <v>688</v>
      </c>
      <c r="D692" t="e">
        <f t="array" aca="1" ref="D692" ca="1">smrLinInterp(C692,TimeX,RainX)</f>
        <v>#NAME?</v>
      </c>
      <c r="I692" s="5">
        <v>688</v>
      </c>
      <c r="J692" s="9">
        <v>1.71096</v>
      </c>
      <c r="K692" s="9">
        <v>2.6655470697307218</v>
      </c>
      <c r="L692" s="9">
        <v>3.8420000000000001</v>
      </c>
      <c r="M692" s="9">
        <v>5.6383999999999999</v>
      </c>
      <c r="O692" s="2"/>
      <c r="P692" s="2"/>
      <c r="Q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</row>
    <row r="693" spans="3:50" x14ac:dyDescent="0.2">
      <c r="C693" s="16">
        <f t="shared" si="10"/>
        <v>689</v>
      </c>
      <c r="D693" t="e">
        <f t="array" aca="1" ref="D693" ca="1">smrLinInterp(C693,TimeX,RainX)</f>
        <v>#NAME?</v>
      </c>
      <c r="I693" s="5">
        <v>689</v>
      </c>
      <c r="J693" s="9">
        <v>1.71438</v>
      </c>
      <c r="K693" s="9">
        <v>2.6699440112346706</v>
      </c>
      <c r="L693" s="9">
        <v>3.8485</v>
      </c>
      <c r="M693" s="9">
        <v>5.6477000000000004</v>
      </c>
      <c r="O693" s="2"/>
      <c r="P693" s="2"/>
      <c r="Q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</row>
    <row r="694" spans="3:50" x14ac:dyDescent="0.2">
      <c r="C694" s="16">
        <f t="shared" si="10"/>
        <v>690</v>
      </c>
      <c r="D694" t="e">
        <f t="array" aca="1" ref="D694" ca="1">smrLinInterp(C694,TimeX,RainX)</f>
        <v>#NAME?</v>
      </c>
      <c r="I694" s="5">
        <v>690</v>
      </c>
      <c r="J694" s="9">
        <v>1.7178</v>
      </c>
      <c r="K694" s="9">
        <v>2.6743409527386195</v>
      </c>
      <c r="L694" s="9">
        <v>3.855</v>
      </c>
      <c r="M694" s="9">
        <v>5.657</v>
      </c>
      <c r="O694" s="2"/>
      <c r="P694" s="2"/>
      <c r="Q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</row>
    <row r="695" spans="3:50" x14ac:dyDescent="0.2">
      <c r="C695" s="16">
        <f t="shared" si="10"/>
        <v>691</v>
      </c>
      <c r="D695" t="e">
        <f t="array" aca="1" ref="D695" ca="1">smrLinInterp(C695,TimeX,RainX)</f>
        <v>#NAME?</v>
      </c>
      <c r="I695" s="5">
        <v>691</v>
      </c>
      <c r="J695" s="9">
        <v>1.72122</v>
      </c>
      <c r="K695" s="9">
        <v>2.6787378942425684</v>
      </c>
      <c r="L695" s="9">
        <v>3.8614999999999999</v>
      </c>
      <c r="M695" s="9">
        <v>5.6662999999999997</v>
      </c>
      <c r="O695" s="2"/>
      <c r="P695" s="2"/>
      <c r="Q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</row>
    <row r="696" spans="3:50" x14ac:dyDescent="0.2">
      <c r="C696" s="16">
        <f t="shared" si="10"/>
        <v>692</v>
      </c>
      <c r="D696" t="e">
        <f t="array" aca="1" ref="D696" ca="1">smrLinInterp(C696,TimeX,RainX)</f>
        <v>#NAME?</v>
      </c>
      <c r="I696" s="5">
        <v>692</v>
      </c>
      <c r="J696" s="9">
        <v>1.72464</v>
      </c>
      <c r="K696" s="9">
        <v>2.6831348357465172</v>
      </c>
      <c r="L696" s="9">
        <v>3.8679999999999999</v>
      </c>
      <c r="M696" s="9">
        <v>5.6756000000000002</v>
      </c>
      <c r="O696" s="2"/>
      <c r="P696" s="2"/>
      <c r="Q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</row>
    <row r="697" spans="3:50" x14ac:dyDescent="0.2">
      <c r="C697" s="16">
        <f t="shared" si="10"/>
        <v>693</v>
      </c>
      <c r="D697" t="e">
        <f t="array" aca="1" ref="D697" ca="1">smrLinInterp(C697,TimeX,RainX)</f>
        <v>#NAME?</v>
      </c>
      <c r="I697" s="5">
        <v>693</v>
      </c>
      <c r="J697" s="9">
        <v>1.7280599999999999</v>
      </c>
      <c r="K697" s="9">
        <v>2.6875317772504665</v>
      </c>
      <c r="L697" s="9">
        <v>3.8744999999999998</v>
      </c>
      <c r="M697" s="9">
        <v>5.6848999999999998</v>
      </c>
      <c r="O697" s="2"/>
      <c r="P697" s="2"/>
      <c r="Q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</row>
    <row r="698" spans="3:50" x14ac:dyDescent="0.2">
      <c r="C698" s="16">
        <f t="shared" si="10"/>
        <v>694</v>
      </c>
      <c r="D698" t="e">
        <f t="array" aca="1" ref="D698" ca="1">smrLinInterp(C698,TimeX,RainX)</f>
        <v>#NAME?</v>
      </c>
      <c r="I698" s="5">
        <v>694</v>
      </c>
      <c r="J698" s="9">
        <v>1.7314799999999999</v>
      </c>
      <c r="K698" s="9">
        <v>2.6919287187544154</v>
      </c>
      <c r="L698" s="9">
        <v>3.8809999999999998</v>
      </c>
      <c r="M698" s="9">
        <v>5.6942000000000004</v>
      </c>
      <c r="O698" s="2"/>
      <c r="P698" s="2"/>
      <c r="Q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</row>
    <row r="699" spans="3:50" x14ac:dyDescent="0.2">
      <c r="C699" s="16">
        <f t="shared" si="10"/>
        <v>695</v>
      </c>
      <c r="D699" t="e">
        <f t="array" aca="1" ref="D699" ca="1">smrLinInterp(C699,TimeX,RainX)</f>
        <v>#NAME?</v>
      </c>
      <c r="I699" s="5">
        <v>695</v>
      </c>
      <c r="J699" s="9">
        <v>1.7349000000000001</v>
      </c>
      <c r="K699" s="9">
        <v>2.6963256602583643</v>
      </c>
      <c r="L699" s="9">
        <v>3.8874999999999997</v>
      </c>
      <c r="M699" s="9">
        <v>5.7035</v>
      </c>
      <c r="O699" s="2"/>
      <c r="P699" s="2"/>
      <c r="Q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</row>
    <row r="700" spans="3:50" x14ac:dyDescent="0.2">
      <c r="C700" s="16">
        <f t="shared" si="10"/>
        <v>696</v>
      </c>
      <c r="D700" t="e">
        <f t="array" aca="1" ref="D700" ca="1">smrLinInterp(C700,TimeX,RainX)</f>
        <v>#NAME?</v>
      </c>
      <c r="I700" s="5">
        <v>696</v>
      </c>
      <c r="J700" s="9">
        <v>1.7383200000000001</v>
      </c>
      <c r="K700" s="9">
        <v>2.7007226017623132</v>
      </c>
      <c r="L700" s="9">
        <v>3.8940000000000001</v>
      </c>
      <c r="M700" s="9">
        <v>5.7127999999999997</v>
      </c>
      <c r="O700" s="2"/>
      <c r="P700" s="2"/>
      <c r="Q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</row>
    <row r="701" spans="3:50" x14ac:dyDescent="0.2">
      <c r="C701" s="16">
        <f t="shared" si="10"/>
        <v>697</v>
      </c>
      <c r="D701" t="e">
        <f t="array" aca="1" ref="D701" ca="1">smrLinInterp(C701,TimeX,RainX)</f>
        <v>#NAME?</v>
      </c>
      <c r="I701" s="5">
        <v>697</v>
      </c>
      <c r="J701" s="9">
        <v>1.7417400000000001</v>
      </c>
      <c r="K701" s="9">
        <v>2.705119543266262</v>
      </c>
      <c r="L701" s="9">
        <v>3.9005000000000001</v>
      </c>
      <c r="M701" s="9">
        <v>5.7221000000000002</v>
      </c>
      <c r="O701" s="2"/>
      <c r="P701" s="2"/>
      <c r="Q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</row>
    <row r="702" spans="3:50" x14ac:dyDescent="0.2">
      <c r="C702" s="16">
        <f t="shared" si="10"/>
        <v>698</v>
      </c>
      <c r="D702" t="e">
        <f t="array" aca="1" ref="D702" ca="1">smrLinInterp(C702,TimeX,RainX)</f>
        <v>#NAME?</v>
      </c>
      <c r="I702" s="5">
        <v>698</v>
      </c>
      <c r="J702" s="9">
        <v>1.74516</v>
      </c>
      <c r="K702" s="9">
        <v>2.7095164847702109</v>
      </c>
      <c r="L702" s="9">
        <v>3.907</v>
      </c>
      <c r="M702" s="9">
        <v>5.7313999999999998</v>
      </c>
      <c r="O702" s="2"/>
      <c r="P702" s="2"/>
      <c r="Q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</row>
    <row r="703" spans="3:50" x14ac:dyDescent="0.2">
      <c r="C703" s="16">
        <f t="shared" si="10"/>
        <v>699</v>
      </c>
      <c r="D703" t="e">
        <f t="array" aca="1" ref="D703" ca="1">smrLinInterp(C703,TimeX,RainX)</f>
        <v>#NAME?</v>
      </c>
      <c r="I703" s="5">
        <v>699</v>
      </c>
      <c r="J703" s="9">
        <v>1.74858</v>
      </c>
      <c r="K703" s="9">
        <v>2.7139134262741598</v>
      </c>
      <c r="L703" s="9">
        <v>3.9135</v>
      </c>
      <c r="M703" s="9">
        <v>5.7407000000000004</v>
      </c>
      <c r="O703" s="2"/>
      <c r="P703" s="2"/>
      <c r="Q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</row>
    <row r="704" spans="3:50" x14ac:dyDescent="0.2">
      <c r="C704" s="16">
        <f t="shared" si="10"/>
        <v>700</v>
      </c>
      <c r="D704" t="e">
        <f t="array" aca="1" ref="D704" ca="1">smrLinInterp(C704,TimeX,RainX)</f>
        <v>#NAME?</v>
      </c>
      <c r="I704" s="5">
        <v>700</v>
      </c>
      <c r="J704" s="9">
        <v>1.752</v>
      </c>
      <c r="K704" s="9">
        <v>2.7183103677781086</v>
      </c>
      <c r="L704" s="9">
        <v>3.92</v>
      </c>
      <c r="M704" s="9">
        <v>5.75</v>
      </c>
      <c r="O704" s="2"/>
      <c r="P704" s="2"/>
      <c r="Q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</row>
    <row r="705" spans="3:50" x14ac:dyDescent="0.2">
      <c r="C705" s="16">
        <f t="shared" si="10"/>
        <v>701</v>
      </c>
      <c r="D705" t="e">
        <f t="array" aca="1" ref="D705" ca="1">smrLinInterp(C705,TimeX,RainX)</f>
        <v>#NAME?</v>
      </c>
      <c r="I705" s="5">
        <v>701</v>
      </c>
      <c r="J705" s="9">
        <v>1.7563800000000001</v>
      </c>
      <c r="K705" s="9">
        <v>2.7230010093931529</v>
      </c>
      <c r="L705" s="9">
        <v>3.9268000000000001</v>
      </c>
      <c r="M705" s="9">
        <v>5.7595999999999998</v>
      </c>
      <c r="O705" s="2"/>
      <c r="P705" s="2"/>
      <c r="Q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</row>
    <row r="706" spans="3:50" x14ac:dyDescent="0.2">
      <c r="C706" s="16">
        <f t="shared" si="10"/>
        <v>702</v>
      </c>
      <c r="D706" t="e">
        <f t="array" aca="1" ref="D706" ca="1">smrLinInterp(C706,TimeX,RainX)</f>
        <v>#NAME?</v>
      </c>
      <c r="I706" s="5">
        <v>702</v>
      </c>
      <c r="J706" s="9">
        <v>1.7607600000000001</v>
      </c>
      <c r="K706" s="9">
        <v>2.7276916510081972</v>
      </c>
      <c r="L706" s="9">
        <v>3.9335999999999998</v>
      </c>
      <c r="M706" s="9">
        <v>5.7691999999999997</v>
      </c>
      <c r="O706" s="2"/>
      <c r="P706" s="2"/>
      <c r="Q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</row>
    <row r="707" spans="3:50" x14ac:dyDescent="0.2">
      <c r="C707" s="16">
        <f t="shared" si="10"/>
        <v>703</v>
      </c>
      <c r="D707" t="e">
        <f t="array" aca="1" ref="D707" ca="1">smrLinInterp(C707,TimeX,RainX)</f>
        <v>#NAME?</v>
      </c>
      <c r="I707" s="5">
        <v>703</v>
      </c>
      <c r="J707" s="9">
        <v>1.7651399999999999</v>
      </c>
      <c r="K707" s="9">
        <v>2.7323822926232415</v>
      </c>
      <c r="L707" s="9">
        <v>3.9403999999999999</v>
      </c>
      <c r="M707" s="9">
        <v>5.7788000000000004</v>
      </c>
      <c r="O707" s="2"/>
      <c r="P707" s="2"/>
      <c r="Q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</row>
    <row r="708" spans="3:50" x14ac:dyDescent="0.2">
      <c r="C708" s="16">
        <f t="shared" si="10"/>
        <v>704</v>
      </c>
      <c r="D708" t="e">
        <f t="array" aca="1" ref="D708" ca="1">smrLinInterp(C708,TimeX,RainX)</f>
        <v>#NAME?</v>
      </c>
      <c r="I708" s="5">
        <v>704</v>
      </c>
      <c r="J708" s="9">
        <v>1.76952</v>
      </c>
      <c r="K708" s="9">
        <v>2.7370729342382858</v>
      </c>
      <c r="L708" s="9">
        <v>3.9472</v>
      </c>
      <c r="M708" s="9">
        <v>5.7884000000000002</v>
      </c>
      <c r="O708" s="2"/>
      <c r="P708" s="2"/>
      <c r="Q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</row>
    <row r="709" spans="3:50" x14ac:dyDescent="0.2">
      <c r="C709" s="16">
        <f t="shared" si="10"/>
        <v>705</v>
      </c>
      <c r="D709" t="e">
        <f t="array" aca="1" ref="D709" ca="1">smrLinInterp(C709,TimeX,RainX)</f>
        <v>#NAME?</v>
      </c>
      <c r="I709" s="5">
        <v>705</v>
      </c>
      <c r="J709" s="9">
        <v>1.7739</v>
      </c>
      <c r="K709" s="9">
        <v>2.7417635758533301</v>
      </c>
      <c r="L709" s="9">
        <v>3.9539999999999997</v>
      </c>
      <c r="M709" s="9">
        <v>5.798</v>
      </c>
      <c r="O709" s="2"/>
      <c r="P709" s="2"/>
      <c r="Q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</row>
    <row r="710" spans="3:50" x14ac:dyDescent="0.2">
      <c r="C710" s="16">
        <f t="shared" ref="C710:C773" si="11">1+C709</f>
        <v>706</v>
      </c>
      <c r="D710" t="e">
        <f t="array" aca="1" ref="D710" ca="1">smrLinInterp(C710,TimeX,RainX)</f>
        <v>#NAME?</v>
      </c>
      <c r="I710" s="5">
        <v>706</v>
      </c>
      <c r="J710" s="9">
        <v>1.7782800000000001</v>
      </c>
      <c r="K710" s="9">
        <v>2.7464542174683744</v>
      </c>
      <c r="L710" s="9">
        <v>3.9607999999999999</v>
      </c>
      <c r="M710" s="9">
        <v>5.8075999999999999</v>
      </c>
      <c r="O710" s="2"/>
      <c r="P710" s="2"/>
      <c r="Q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</row>
    <row r="711" spans="3:50" x14ac:dyDescent="0.2">
      <c r="C711" s="16">
        <f t="shared" si="11"/>
        <v>707</v>
      </c>
      <c r="D711" t="e">
        <f t="array" aca="1" ref="D711" ca="1">smrLinInterp(C711,TimeX,RainX)</f>
        <v>#NAME?</v>
      </c>
      <c r="I711" s="5">
        <v>707</v>
      </c>
      <c r="J711" s="9">
        <v>1.7826599999999999</v>
      </c>
      <c r="K711" s="9">
        <v>2.7511448590834187</v>
      </c>
      <c r="L711" s="9">
        <v>3.9676</v>
      </c>
      <c r="M711" s="9">
        <v>5.8171999999999997</v>
      </c>
      <c r="O711" s="2"/>
      <c r="P711" s="2"/>
      <c r="Q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</row>
    <row r="712" spans="3:50" x14ac:dyDescent="0.2">
      <c r="C712" s="16">
        <f t="shared" si="11"/>
        <v>708</v>
      </c>
      <c r="D712" t="e">
        <f t="array" aca="1" ref="D712" ca="1">smrLinInterp(C712,TimeX,RainX)</f>
        <v>#NAME?</v>
      </c>
      <c r="I712" s="5">
        <v>708</v>
      </c>
      <c r="J712" s="9">
        <v>1.78704</v>
      </c>
      <c r="K712" s="9">
        <v>2.7558355006984629</v>
      </c>
      <c r="L712" s="9">
        <v>3.9743999999999997</v>
      </c>
      <c r="M712" s="9">
        <v>5.8268000000000004</v>
      </c>
      <c r="O712" s="2"/>
      <c r="P712" s="2"/>
      <c r="Q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</row>
    <row r="713" spans="3:50" x14ac:dyDescent="0.2">
      <c r="C713" s="16">
        <f t="shared" si="11"/>
        <v>709</v>
      </c>
      <c r="D713" t="e">
        <f t="array" aca="1" ref="D713" ca="1">smrLinInterp(C713,TimeX,RainX)</f>
        <v>#NAME?</v>
      </c>
      <c r="I713" s="5">
        <v>709</v>
      </c>
      <c r="J713" s="9">
        <v>1.79142</v>
      </c>
      <c r="K713" s="9">
        <v>2.7605261423135072</v>
      </c>
      <c r="L713" s="9">
        <v>3.9811999999999999</v>
      </c>
      <c r="M713" s="9">
        <v>5.8364000000000003</v>
      </c>
      <c r="O713" s="2"/>
      <c r="P713" s="2"/>
      <c r="Q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</row>
    <row r="714" spans="3:50" x14ac:dyDescent="0.2">
      <c r="C714" s="16">
        <f t="shared" si="11"/>
        <v>710</v>
      </c>
      <c r="D714" t="e">
        <f t="array" aca="1" ref="D714" ca="1">smrLinInterp(C714,TimeX,RainX)</f>
        <v>#NAME?</v>
      </c>
      <c r="I714" s="5">
        <v>710</v>
      </c>
      <c r="J714" s="9">
        <v>1.7958000000000001</v>
      </c>
      <c r="K714" s="9">
        <v>2.7652167839285515</v>
      </c>
      <c r="L714" s="9">
        <v>3.988</v>
      </c>
      <c r="M714" s="9">
        <v>5.8460000000000001</v>
      </c>
      <c r="O714" s="2"/>
      <c r="P714" s="2"/>
      <c r="Q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</row>
    <row r="715" spans="3:50" x14ac:dyDescent="0.2">
      <c r="C715" s="16">
        <f t="shared" si="11"/>
        <v>711</v>
      </c>
      <c r="D715" t="e">
        <f t="array" aca="1" ref="D715" ca="1">smrLinInterp(C715,TimeX,RainX)</f>
        <v>#NAME?</v>
      </c>
      <c r="I715" s="5">
        <v>711</v>
      </c>
      <c r="J715" s="9">
        <v>1.8001799999999999</v>
      </c>
      <c r="K715" s="9">
        <v>2.7699074255435958</v>
      </c>
      <c r="L715" s="9">
        <v>3.9947999999999997</v>
      </c>
      <c r="M715" s="9">
        <v>5.8555999999999999</v>
      </c>
      <c r="O715" s="2"/>
      <c r="P715" s="2"/>
      <c r="Q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</row>
    <row r="716" spans="3:50" x14ac:dyDescent="0.2">
      <c r="C716" s="16">
        <f t="shared" si="11"/>
        <v>712</v>
      </c>
      <c r="D716" t="e">
        <f t="array" aca="1" ref="D716" ca="1">smrLinInterp(C716,TimeX,RainX)</f>
        <v>#NAME?</v>
      </c>
      <c r="I716" s="5">
        <v>712</v>
      </c>
      <c r="J716" s="9">
        <v>1.8045599999999999</v>
      </c>
      <c r="K716" s="9">
        <v>2.7745980671586401</v>
      </c>
      <c r="L716" s="9">
        <v>4.0015999999999998</v>
      </c>
      <c r="M716" s="9">
        <v>5.8651999999999997</v>
      </c>
      <c r="O716" s="2"/>
      <c r="P716" s="2"/>
      <c r="Q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</row>
    <row r="717" spans="3:50" x14ac:dyDescent="0.2">
      <c r="C717" s="16">
        <f t="shared" si="11"/>
        <v>713</v>
      </c>
      <c r="D717" t="e">
        <f t="array" aca="1" ref="D717" ca="1">smrLinInterp(C717,TimeX,RainX)</f>
        <v>#NAME?</v>
      </c>
      <c r="I717" s="5">
        <v>713</v>
      </c>
      <c r="J717" s="9">
        <v>1.80894</v>
      </c>
      <c r="K717" s="9">
        <v>2.7792887087736844</v>
      </c>
      <c r="L717" s="9">
        <v>4.0084</v>
      </c>
      <c r="M717" s="9">
        <v>5.8747999999999996</v>
      </c>
      <c r="O717" s="2"/>
      <c r="P717" s="2"/>
      <c r="Q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</row>
    <row r="718" spans="3:50" x14ac:dyDescent="0.2">
      <c r="C718" s="16">
        <f t="shared" si="11"/>
        <v>714</v>
      </c>
      <c r="D718" t="e">
        <f t="array" aca="1" ref="D718" ca="1">smrLinInterp(C718,TimeX,RainX)</f>
        <v>#NAME?</v>
      </c>
      <c r="I718" s="5">
        <v>714</v>
      </c>
      <c r="J718" s="9">
        <v>1.81332</v>
      </c>
      <c r="K718" s="9">
        <v>2.7839793503887287</v>
      </c>
      <c r="L718" s="9">
        <v>4.0152000000000001</v>
      </c>
      <c r="M718" s="9">
        <v>5.8844000000000003</v>
      </c>
      <c r="O718" s="2"/>
      <c r="P718" s="2"/>
      <c r="Q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</row>
    <row r="719" spans="3:50" x14ac:dyDescent="0.2">
      <c r="C719" s="16">
        <f t="shared" si="11"/>
        <v>715</v>
      </c>
      <c r="D719" t="e">
        <f t="array" aca="1" ref="D719" ca="1">smrLinInterp(C719,TimeX,RainX)</f>
        <v>#NAME?</v>
      </c>
      <c r="I719" s="5">
        <v>715</v>
      </c>
      <c r="J719" s="9">
        <v>1.8177000000000001</v>
      </c>
      <c r="K719" s="9">
        <v>2.788669992003773</v>
      </c>
      <c r="L719" s="9">
        <v>4.0220000000000002</v>
      </c>
      <c r="M719" s="9">
        <v>5.8940000000000001</v>
      </c>
      <c r="O719" s="2"/>
      <c r="P719" s="2"/>
      <c r="Q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</row>
    <row r="720" spans="3:50" x14ac:dyDescent="0.2">
      <c r="C720" s="16">
        <f t="shared" si="11"/>
        <v>716</v>
      </c>
      <c r="D720" t="e">
        <f t="array" aca="1" ref="D720" ca="1">smrLinInterp(C720,TimeX,RainX)</f>
        <v>#NAME?</v>
      </c>
      <c r="I720" s="5">
        <v>716</v>
      </c>
      <c r="J720" s="9">
        <v>1.8220799999999999</v>
      </c>
      <c r="K720" s="9">
        <v>2.7933606336188173</v>
      </c>
      <c r="L720" s="9">
        <v>4.0287999999999995</v>
      </c>
      <c r="M720" s="9">
        <v>5.9036</v>
      </c>
      <c r="O720" s="2"/>
      <c r="P720" s="2"/>
      <c r="Q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</row>
    <row r="721" spans="3:50" x14ac:dyDescent="0.2">
      <c r="C721" s="16">
        <f t="shared" si="11"/>
        <v>717</v>
      </c>
      <c r="D721" t="e">
        <f t="array" aca="1" ref="D721" ca="1">smrLinInterp(C721,TimeX,RainX)</f>
        <v>#NAME?</v>
      </c>
      <c r="I721" s="5">
        <v>717</v>
      </c>
      <c r="J721" s="9">
        <v>1.82646</v>
      </c>
      <c r="K721" s="9">
        <v>2.7980512752338615</v>
      </c>
      <c r="L721" s="9">
        <v>4.0355999999999996</v>
      </c>
      <c r="M721" s="9">
        <v>5.9131999999999998</v>
      </c>
      <c r="O721" s="2"/>
      <c r="P721" s="2"/>
      <c r="Q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</row>
    <row r="722" spans="3:50" x14ac:dyDescent="0.2">
      <c r="C722" s="16">
        <f t="shared" si="11"/>
        <v>718</v>
      </c>
      <c r="D722" t="e">
        <f t="array" aca="1" ref="D722" ca="1">smrLinInterp(C722,TimeX,RainX)</f>
        <v>#NAME?</v>
      </c>
      <c r="I722" s="5">
        <v>718</v>
      </c>
      <c r="J722" s="9">
        <v>1.83084</v>
      </c>
      <c r="K722" s="9">
        <v>2.8027419168489058</v>
      </c>
      <c r="L722" s="9">
        <v>4.0423999999999998</v>
      </c>
      <c r="M722" s="9">
        <v>5.9227999999999996</v>
      </c>
      <c r="O722" s="2"/>
      <c r="P722" s="2"/>
      <c r="Q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</row>
    <row r="723" spans="3:50" x14ac:dyDescent="0.2">
      <c r="C723" s="16">
        <f t="shared" si="11"/>
        <v>719</v>
      </c>
      <c r="D723" t="e">
        <f t="array" aca="1" ref="D723" ca="1">smrLinInterp(C723,TimeX,RainX)</f>
        <v>#NAME?</v>
      </c>
      <c r="I723" s="5">
        <v>719</v>
      </c>
      <c r="J723" s="9">
        <v>1.8352200000000001</v>
      </c>
      <c r="K723" s="9">
        <v>2.8074325584639501</v>
      </c>
      <c r="L723" s="9">
        <v>4.0491999999999999</v>
      </c>
      <c r="M723" s="9">
        <v>5.9324000000000003</v>
      </c>
      <c r="O723" s="2"/>
      <c r="P723" s="2"/>
      <c r="Q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</row>
    <row r="724" spans="3:50" x14ac:dyDescent="0.2">
      <c r="C724" s="16">
        <f t="shared" si="11"/>
        <v>720</v>
      </c>
      <c r="D724" t="e">
        <f t="array" aca="1" ref="D724" ca="1">smrLinInterp(C724,TimeX,RainX)</f>
        <v>#NAME?</v>
      </c>
      <c r="I724" s="5">
        <v>720</v>
      </c>
      <c r="J724" s="9">
        <v>1.8395999999999999</v>
      </c>
      <c r="K724" s="9">
        <v>2.8121232000789944</v>
      </c>
      <c r="L724" s="9">
        <v>4.056</v>
      </c>
      <c r="M724" s="9">
        <v>5.9420000000000002</v>
      </c>
      <c r="O724" s="2"/>
      <c r="P724" s="2"/>
      <c r="Q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</row>
    <row r="725" spans="3:50" x14ac:dyDescent="0.2">
      <c r="C725" s="16">
        <f t="shared" si="11"/>
        <v>721</v>
      </c>
      <c r="D725" t="e">
        <f t="array" aca="1" ref="D725" ca="1">smrLinInterp(C725,TimeX,RainX)</f>
        <v>#NAME?</v>
      </c>
      <c r="I725" s="5">
        <v>721</v>
      </c>
      <c r="J725" s="9">
        <v>1.84398</v>
      </c>
      <c r="K725" s="9">
        <v>2.8168138416940387</v>
      </c>
      <c r="L725" s="9">
        <v>4.0628000000000002</v>
      </c>
      <c r="M725" s="9">
        <v>5.9516</v>
      </c>
      <c r="O725" s="2"/>
      <c r="P725" s="2"/>
      <c r="Q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</row>
    <row r="726" spans="3:50" x14ac:dyDescent="0.2">
      <c r="C726" s="16">
        <f t="shared" si="11"/>
        <v>722</v>
      </c>
      <c r="D726" t="e">
        <f t="array" aca="1" ref="D726" ca="1">smrLinInterp(C726,TimeX,RainX)</f>
        <v>#NAME?</v>
      </c>
      <c r="I726" s="5">
        <v>722</v>
      </c>
      <c r="J726" s="9">
        <v>1.84836</v>
      </c>
      <c r="K726" s="9">
        <v>2.821504483309083</v>
      </c>
      <c r="L726" s="9">
        <v>4.0695999999999994</v>
      </c>
      <c r="M726" s="9">
        <v>5.9611999999999998</v>
      </c>
      <c r="O726" s="2"/>
      <c r="P726" s="2"/>
      <c r="Q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</row>
    <row r="727" spans="3:50" x14ac:dyDescent="0.2">
      <c r="C727" s="16">
        <f t="shared" si="11"/>
        <v>723</v>
      </c>
      <c r="D727" t="e">
        <f t="array" aca="1" ref="D727" ca="1">smrLinInterp(C727,TimeX,RainX)</f>
        <v>#NAME?</v>
      </c>
      <c r="I727" s="5">
        <v>723</v>
      </c>
      <c r="J727" s="9">
        <v>1.8527400000000001</v>
      </c>
      <c r="K727" s="9">
        <v>2.8261951249241273</v>
      </c>
      <c r="L727" s="9">
        <v>4.0763999999999996</v>
      </c>
      <c r="M727" s="9">
        <v>5.9707999999999997</v>
      </c>
      <c r="O727" s="2"/>
      <c r="P727" s="2"/>
      <c r="Q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</row>
    <row r="728" spans="3:50" x14ac:dyDescent="0.2">
      <c r="C728" s="16">
        <f t="shared" si="11"/>
        <v>724</v>
      </c>
      <c r="D728" t="e">
        <f t="array" aca="1" ref="D728" ca="1">smrLinInterp(C728,TimeX,RainX)</f>
        <v>#NAME?</v>
      </c>
      <c r="I728" s="5">
        <v>724</v>
      </c>
      <c r="J728" s="9">
        <v>1.8571199999999999</v>
      </c>
      <c r="K728" s="9">
        <v>2.8308857665391716</v>
      </c>
      <c r="L728" s="9">
        <v>4.0831999999999997</v>
      </c>
      <c r="M728" s="9">
        <v>5.9804000000000004</v>
      </c>
      <c r="O728" s="2"/>
      <c r="P728" s="2"/>
      <c r="Q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</row>
    <row r="729" spans="3:50" x14ac:dyDescent="0.2">
      <c r="C729" s="16">
        <f t="shared" si="11"/>
        <v>725</v>
      </c>
      <c r="D729" t="e">
        <f t="array" aca="1" ref="D729" ca="1">smrLinInterp(C729,TimeX,RainX)</f>
        <v>#NAME?</v>
      </c>
      <c r="I729" s="5">
        <v>725</v>
      </c>
      <c r="J729" s="9">
        <v>1.8614999999999999</v>
      </c>
      <c r="K729" s="9">
        <v>2.8355764081542159</v>
      </c>
      <c r="L729" s="9">
        <v>4.09</v>
      </c>
      <c r="M729" s="9">
        <v>5.99</v>
      </c>
      <c r="O729" s="2"/>
      <c r="P729" s="2"/>
      <c r="Q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</row>
    <row r="730" spans="3:50" x14ac:dyDescent="0.2">
      <c r="C730" s="16">
        <f t="shared" si="11"/>
        <v>726</v>
      </c>
      <c r="D730" t="e">
        <f t="array" aca="1" ref="D730" ca="1">smrLinInterp(C730,TimeX,RainX)</f>
        <v>#NAME?</v>
      </c>
      <c r="I730" s="5">
        <v>726</v>
      </c>
      <c r="J730" s="9">
        <v>1.86588</v>
      </c>
      <c r="K730" s="9">
        <v>2.8402670497692601</v>
      </c>
      <c r="L730" s="9">
        <v>4.0968</v>
      </c>
      <c r="M730" s="9">
        <v>5.9996</v>
      </c>
      <c r="O730" s="2"/>
      <c r="P730" s="2"/>
      <c r="Q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</row>
    <row r="731" spans="3:50" x14ac:dyDescent="0.2">
      <c r="C731" s="16">
        <f t="shared" si="11"/>
        <v>727</v>
      </c>
      <c r="D731" t="e">
        <f t="array" aca="1" ref="D731" ca="1">smrLinInterp(C731,TimeX,RainX)</f>
        <v>#NAME?</v>
      </c>
      <c r="I731" s="5">
        <v>727</v>
      </c>
      <c r="J731" s="9">
        <v>1.87026</v>
      </c>
      <c r="K731" s="9">
        <v>2.8449576913843044</v>
      </c>
      <c r="L731" s="9">
        <v>4.1036000000000001</v>
      </c>
      <c r="M731" s="9">
        <v>6.0091999999999999</v>
      </c>
      <c r="O731" s="2"/>
      <c r="P731" s="2"/>
      <c r="Q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</row>
    <row r="732" spans="3:50" x14ac:dyDescent="0.2">
      <c r="C732" s="16">
        <f t="shared" si="11"/>
        <v>728</v>
      </c>
      <c r="D732" t="e">
        <f t="array" aca="1" ref="D732" ca="1">smrLinInterp(C732,TimeX,RainX)</f>
        <v>#NAME?</v>
      </c>
      <c r="I732" s="5">
        <v>728</v>
      </c>
      <c r="J732" s="9">
        <v>1.8746400000000001</v>
      </c>
      <c r="K732" s="9">
        <v>2.8496483329993487</v>
      </c>
      <c r="L732" s="9">
        <v>4.1104000000000003</v>
      </c>
      <c r="M732" s="9">
        <v>6.0187999999999997</v>
      </c>
      <c r="O732" s="2"/>
      <c r="P732" s="2"/>
      <c r="Q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</row>
    <row r="733" spans="3:50" x14ac:dyDescent="0.2">
      <c r="C733" s="16">
        <f t="shared" si="11"/>
        <v>729</v>
      </c>
      <c r="D733" t="e">
        <f t="array" aca="1" ref="D733" ca="1">smrLinInterp(C733,TimeX,RainX)</f>
        <v>#NAME?</v>
      </c>
      <c r="I733" s="5">
        <v>729</v>
      </c>
      <c r="J733" s="9">
        <v>1.8790199999999999</v>
      </c>
      <c r="K733" s="9">
        <v>2.854338974614393</v>
      </c>
      <c r="L733" s="9">
        <v>4.1171999999999995</v>
      </c>
      <c r="M733" s="9">
        <v>6.0284000000000004</v>
      </c>
      <c r="O733" s="2"/>
      <c r="P733" s="2"/>
      <c r="Q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</row>
    <row r="734" spans="3:50" x14ac:dyDescent="0.2">
      <c r="C734" s="16">
        <f t="shared" si="11"/>
        <v>730</v>
      </c>
      <c r="D734" t="e">
        <f t="array" aca="1" ref="D734" ca="1">smrLinInterp(C734,TimeX,RainX)</f>
        <v>#NAME?</v>
      </c>
      <c r="I734" s="5">
        <v>730</v>
      </c>
      <c r="J734" s="9">
        <v>1.8834</v>
      </c>
      <c r="K734" s="9">
        <v>2.8590296162294373</v>
      </c>
      <c r="L734" s="9">
        <v>4.1239999999999997</v>
      </c>
      <c r="M734" s="9">
        <v>6.0380000000000003</v>
      </c>
      <c r="O734" s="2"/>
      <c r="P734" s="2"/>
      <c r="Q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</row>
    <row r="735" spans="3:50" x14ac:dyDescent="0.2">
      <c r="C735" s="16">
        <f t="shared" si="11"/>
        <v>731</v>
      </c>
      <c r="D735" t="e">
        <f t="array" aca="1" ref="D735" ca="1">smrLinInterp(C735,TimeX,RainX)</f>
        <v>#NAME?</v>
      </c>
      <c r="I735" s="5">
        <v>731</v>
      </c>
      <c r="J735" s="9">
        <v>1.88778</v>
      </c>
      <c r="K735" s="9">
        <v>2.8637202578444816</v>
      </c>
      <c r="L735" s="9">
        <v>4.1307999999999998</v>
      </c>
      <c r="M735" s="9">
        <v>6.0476000000000001</v>
      </c>
      <c r="O735" s="2"/>
      <c r="P735" s="2"/>
      <c r="Q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</row>
    <row r="736" spans="3:50" x14ac:dyDescent="0.2">
      <c r="C736" s="16">
        <f t="shared" si="11"/>
        <v>732</v>
      </c>
      <c r="D736" t="e">
        <f t="array" aca="1" ref="D736" ca="1">smrLinInterp(C736,TimeX,RainX)</f>
        <v>#NAME?</v>
      </c>
      <c r="I736" s="5">
        <v>732</v>
      </c>
      <c r="J736" s="9">
        <v>1.8921600000000001</v>
      </c>
      <c r="K736" s="9">
        <v>2.8684108994595259</v>
      </c>
      <c r="L736" s="9">
        <v>4.1375999999999999</v>
      </c>
      <c r="M736" s="9">
        <v>6.0571999999999999</v>
      </c>
      <c r="O736" s="2"/>
      <c r="P736" s="2"/>
      <c r="Q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</row>
    <row r="737" spans="3:50" x14ac:dyDescent="0.2">
      <c r="C737" s="16">
        <f t="shared" si="11"/>
        <v>733</v>
      </c>
      <c r="D737" t="e">
        <f t="array" aca="1" ref="D737" ca="1">smrLinInterp(C737,TimeX,RainX)</f>
        <v>#NAME?</v>
      </c>
      <c r="I737" s="5">
        <v>733</v>
      </c>
      <c r="J737" s="9">
        <v>1.8965399999999999</v>
      </c>
      <c r="K737" s="9">
        <v>2.8731015410745702</v>
      </c>
      <c r="L737" s="9">
        <v>4.1444000000000001</v>
      </c>
      <c r="M737" s="9">
        <v>6.0667999999999997</v>
      </c>
      <c r="O737" s="2"/>
      <c r="P737" s="2"/>
      <c r="Q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</row>
    <row r="738" spans="3:50" x14ac:dyDescent="0.2">
      <c r="C738" s="16">
        <f t="shared" si="11"/>
        <v>734</v>
      </c>
      <c r="D738" t="e">
        <f t="array" aca="1" ref="D738" ca="1">smrLinInterp(C738,TimeX,RainX)</f>
        <v>#NAME?</v>
      </c>
      <c r="I738" s="5">
        <v>734</v>
      </c>
      <c r="J738" s="9">
        <v>1.9009199999999999</v>
      </c>
      <c r="K738" s="9">
        <v>2.8777921826896145</v>
      </c>
      <c r="L738" s="9">
        <v>4.1512000000000002</v>
      </c>
      <c r="M738" s="9">
        <v>6.0763999999999996</v>
      </c>
      <c r="O738" s="2"/>
      <c r="P738" s="2"/>
      <c r="Q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</row>
    <row r="739" spans="3:50" x14ac:dyDescent="0.2">
      <c r="C739" s="16">
        <f t="shared" si="11"/>
        <v>735</v>
      </c>
      <c r="D739" t="e">
        <f t="array" aca="1" ref="D739" ca="1">smrLinInterp(C739,TimeX,RainX)</f>
        <v>#NAME?</v>
      </c>
      <c r="I739" s="5">
        <v>735</v>
      </c>
      <c r="J739" s="9">
        <v>1.9053</v>
      </c>
      <c r="K739" s="9">
        <v>2.8824828243046587</v>
      </c>
      <c r="L739" s="9">
        <v>4.1579999999999995</v>
      </c>
      <c r="M739" s="9">
        <v>6.0860000000000003</v>
      </c>
      <c r="O739" s="2"/>
      <c r="P739" s="2"/>
      <c r="Q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</row>
    <row r="740" spans="3:50" x14ac:dyDescent="0.2">
      <c r="C740" s="16">
        <f t="shared" si="11"/>
        <v>736</v>
      </c>
      <c r="D740" t="e">
        <f t="array" aca="1" ref="D740" ca="1">smrLinInterp(C740,TimeX,RainX)</f>
        <v>#NAME?</v>
      </c>
      <c r="I740" s="5">
        <v>736</v>
      </c>
      <c r="J740" s="9">
        <v>1.90968</v>
      </c>
      <c r="K740" s="9">
        <v>2.887173465919703</v>
      </c>
      <c r="L740" s="9">
        <v>4.1647999999999996</v>
      </c>
      <c r="M740" s="9">
        <v>6.0956000000000001</v>
      </c>
      <c r="O740" s="2"/>
      <c r="P740" s="2"/>
      <c r="Q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</row>
    <row r="741" spans="3:50" x14ac:dyDescent="0.2">
      <c r="C741" s="16">
        <f t="shared" si="11"/>
        <v>737</v>
      </c>
      <c r="D741" t="e">
        <f t="array" aca="1" ref="D741" ca="1">smrLinInterp(C741,TimeX,RainX)</f>
        <v>#NAME?</v>
      </c>
      <c r="I741" s="5">
        <v>737</v>
      </c>
      <c r="J741" s="9">
        <v>1.9140599999999999</v>
      </c>
      <c r="K741" s="9">
        <v>2.8918641075347473</v>
      </c>
      <c r="L741" s="9">
        <v>4.1715999999999998</v>
      </c>
      <c r="M741" s="9">
        <v>6.1052</v>
      </c>
      <c r="O741" s="2"/>
      <c r="P741" s="2"/>
      <c r="Q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</row>
    <row r="742" spans="3:50" x14ac:dyDescent="0.2">
      <c r="C742" s="16">
        <f t="shared" si="11"/>
        <v>738</v>
      </c>
      <c r="D742" t="e">
        <f t="array" aca="1" ref="D742" ca="1">smrLinInterp(C742,TimeX,RainX)</f>
        <v>#NAME?</v>
      </c>
      <c r="I742" s="5">
        <v>738</v>
      </c>
      <c r="J742" s="9">
        <v>1.9184399999999999</v>
      </c>
      <c r="K742" s="9">
        <v>2.8965547491497916</v>
      </c>
      <c r="L742" s="9">
        <v>4.1783999999999999</v>
      </c>
      <c r="M742" s="9">
        <v>6.1147999999999998</v>
      </c>
      <c r="O742" s="2"/>
      <c r="P742" s="2"/>
      <c r="Q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</row>
    <row r="743" spans="3:50" x14ac:dyDescent="0.2">
      <c r="C743" s="16">
        <f t="shared" si="11"/>
        <v>739</v>
      </c>
      <c r="D743" t="e">
        <f t="array" aca="1" ref="D743" ca="1">smrLinInterp(C743,TimeX,RainX)</f>
        <v>#NAME?</v>
      </c>
      <c r="I743" s="5">
        <v>739</v>
      </c>
      <c r="J743" s="9">
        <v>1.92282</v>
      </c>
      <c r="K743" s="9">
        <v>2.9012453907648359</v>
      </c>
      <c r="L743" s="9">
        <v>4.1852</v>
      </c>
      <c r="M743" s="9">
        <v>6.1243999999999996</v>
      </c>
      <c r="O743" s="2"/>
      <c r="P743" s="2"/>
      <c r="Q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</row>
    <row r="744" spans="3:50" x14ac:dyDescent="0.2">
      <c r="C744" s="16">
        <f t="shared" si="11"/>
        <v>740</v>
      </c>
      <c r="D744" t="e">
        <f t="array" aca="1" ref="D744" ca="1">smrLinInterp(C744,TimeX,RainX)</f>
        <v>#NAME?</v>
      </c>
      <c r="I744" s="5">
        <v>740</v>
      </c>
      <c r="J744" s="9">
        <v>1.9272</v>
      </c>
      <c r="K744" s="9">
        <v>2.9059360323798802</v>
      </c>
      <c r="L744" s="9">
        <v>4.1920000000000002</v>
      </c>
      <c r="M744" s="9">
        <v>6.1340000000000003</v>
      </c>
      <c r="O744" s="2"/>
      <c r="P744" s="2"/>
      <c r="Q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</row>
    <row r="745" spans="3:50" x14ac:dyDescent="0.2">
      <c r="C745" s="16">
        <f t="shared" si="11"/>
        <v>741</v>
      </c>
      <c r="D745" t="e">
        <f t="array" aca="1" ref="D745" ca="1">smrLinInterp(C745,TimeX,RainX)</f>
        <v>#NAME?</v>
      </c>
      <c r="I745" s="5">
        <v>741</v>
      </c>
      <c r="J745" s="9">
        <v>1.9315800000000001</v>
      </c>
      <c r="K745" s="9">
        <v>2.9106266739949245</v>
      </c>
      <c r="L745" s="9">
        <v>4.1987999999999994</v>
      </c>
      <c r="M745" s="9">
        <v>6.1436000000000002</v>
      </c>
      <c r="O745" s="2"/>
      <c r="P745" s="2"/>
      <c r="Q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</row>
    <row r="746" spans="3:50" x14ac:dyDescent="0.2">
      <c r="C746" s="16">
        <f t="shared" si="11"/>
        <v>742</v>
      </c>
      <c r="D746" t="e">
        <f t="array" aca="1" ref="D746" ca="1">smrLinInterp(C746,TimeX,RainX)</f>
        <v>#NAME?</v>
      </c>
      <c r="I746" s="5">
        <v>742</v>
      </c>
      <c r="J746" s="9">
        <v>1.9359599999999999</v>
      </c>
      <c r="K746" s="9">
        <v>2.9153173156099688</v>
      </c>
      <c r="L746" s="9">
        <v>4.2055999999999996</v>
      </c>
      <c r="M746" s="9">
        <v>6.1532</v>
      </c>
      <c r="O746" s="2"/>
      <c r="P746" s="2"/>
      <c r="Q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</row>
    <row r="747" spans="3:50" x14ac:dyDescent="0.2">
      <c r="C747" s="16">
        <f t="shared" si="11"/>
        <v>743</v>
      </c>
      <c r="D747" t="e">
        <f t="array" aca="1" ref="D747" ca="1">smrLinInterp(C747,TimeX,RainX)</f>
        <v>#NAME?</v>
      </c>
      <c r="I747" s="5">
        <v>743</v>
      </c>
      <c r="J747" s="9">
        <v>1.94034</v>
      </c>
      <c r="K747" s="9">
        <v>2.9200079572250131</v>
      </c>
      <c r="L747" s="9">
        <v>4.2123999999999997</v>
      </c>
      <c r="M747" s="9">
        <v>6.1627999999999998</v>
      </c>
      <c r="O747" s="2"/>
      <c r="P747" s="2"/>
      <c r="Q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</row>
    <row r="748" spans="3:50" x14ac:dyDescent="0.2">
      <c r="C748" s="16">
        <f t="shared" si="11"/>
        <v>744</v>
      </c>
      <c r="D748" t="e">
        <f t="array" aca="1" ref="D748" ca="1">smrLinInterp(C748,TimeX,RainX)</f>
        <v>#NAME?</v>
      </c>
      <c r="I748" s="5">
        <v>744</v>
      </c>
      <c r="J748" s="9">
        <v>1.94472</v>
      </c>
      <c r="K748" s="9">
        <v>2.9246985988400573</v>
      </c>
      <c r="L748" s="9">
        <v>4.2191999999999998</v>
      </c>
      <c r="M748" s="9">
        <v>6.1723999999999997</v>
      </c>
      <c r="O748" s="2"/>
      <c r="P748" s="2"/>
      <c r="Q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</row>
    <row r="749" spans="3:50" x14ac:dyDescent="0.2">
      <c r="C749" s="16">
        <f t="shared" si="11"/>
        <v>745</v>
      </c>
      <c r="D749" t="e">
        <f t="array" aca="1" ref="D749" ca="1">smrLinInterp(C749,TimeX,RainX)</f>
        <v>#NAME?</v>
      </c>
      <c r="I749" s="5">
        <v>745</v>
      </c>
      <c r="J749" s="9">
        <v>1.9491000000000001</v>
      </c>
      <c r="K749" s="9">
        <v>2.9293892404551016</v>
      </c>
      <c r="L749" s="9">
        <v>4.226</v>
      </c>
      <c r="M749" s="9">
        <v>6.1820000000000004</v>
      </c>
      <c r="O749" s="2"/>
      <c r="P749" s="2"/>
      <c r="Q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</row>
    <row r="750" spans="3:50" x14ac:dyDescent="0.2">
      <c r="C750" s="16">
        <f t="shared" si="11"/>
        <v>746</v>
      </c>
      <c r="D750" t="e">
        <f t="array" aca="1" ref="D750" ca="1">smrLinInterp(C750,TimeX,RainX)</f>
        <v>#NAME?</v>
      </c>
      <c r="I750" s="5">
        <v>746</v>
      </c>
      <c r="J750" s="9">
        <v>1.9534799999999999</v>
      </c>
      <c r="K750" s="9">
        <v>2.9340798820701459</v>
      </c>
      <c r="L750" s="9">
        <v>4.2328000000000001</v>
      </c>
      <c r="M750" s="9">
        <v>6.1916000000000002</v>
      </c>
      <c r="O750" s="2"/>
      <c r="P750" s="2"/>
      <c r="Q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</row>
    <row r="751" spans="3:50" x14ac:dyDescent="0.2">
      <c r="C751" s="16">
        <f t="shared" si="11"/>
        <v>747</v>
      </c>
      <c r="D751" t="e">
        <f t="array" aca="1" ref="D751" ca="1">smrLinInterp(C751,TimeX,RainX)</f>
        <v>#NAME?</v>
      </c>
      <c r="I751" s="5">
        <v>747</v>
      </c>
      <c r="J751" s="9">
        <v>1.9578599999999999</v>
      </c>
      <c r="K751" s="9">
        <v>2.9387705236851902</v>
      </c>
      <c r="L751" s="9">
        <v>4.2395999999999994</v>
      </c>
      <c r="M751" s="9">
        <v>6.2012</v>
      </c>
      <c r="O751" s="2"/>
      <c r="P751" s="2"/>
      <c r="Q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</row>
    <row r="752" spans="3:50" x14ac:dyDescent="0.2">
      <c r="C752" s="16">
        <f t="shared" si="11"/>
        <v>748</v>
      </c>
      <c r="D752" t="e">
        <f t="array" aca="1" ref="D752" ca="1">smrLinInterp(C752,TimeX,RainX)</f>
        <v>#NAME?</v>
      </c>
      <c r="I752" s="5">
        <v>748</v>
      </c>
      <c r="J752" s="9">
        <v>1.96224</v>
      </c>
      <c r="K752" s="9">
        <v>2.9434611653002345</v>
      </c>
      <c r="L752" s="9">
        <v>4.2463999999999995</v>
      </c>
      <c r="M752" s="9">
        <v>6.2107999999999999</v>
      </c>
      <c r="O752" s="2"/>
      <c r="P752" s="2"/>
      <c r="Q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</row>
    <row r="753" spans="3:50" x14ac:dyDescent="0.2">
      <c r="C753" s="16">
        <f t="shared" si="11"/>
        <v>749</v>
      </c>
      <c r="D753" t="e">
        <f t="array" aca="1" ref="D753" ca="1">smrLinInterp(C753,TimeX,RainX)</f>
        <v>#NAME?</v>
      </c>
      <c r="I753" s="5">
        <v>749</v>
      </c>
      <c r="J753" s="9">
        <v>1.96662</v>
      </c>
      <c r="K753" s="9">
        <v>2.9481518069152788</v>
      </c>
      <c r="L753" s="9">
        <v>4.2531999999999996</v>
      </c>
      <c r="M753" s="9">
        <v>6.2203999999999997</v>
      </c>
      <c r="O753" s="2"/>
      <c r="P753" s="2"/>
      <c r="Q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</row>
    <row r="754" spans="3:50" x14ac:dyDescent="0.2">
      <c r="C754" s="16">
        <f t="shared" si="11"/>
        <v>750</v>
      </c>
      <c r="D754" t="e">
        <f t="array" aca="1" ref="D754" ca="1">smrLinInterp(C754,TimeX,RainX)</f>
        <v>#NAME?</v>
      </c>
      <c r="I754" s="5">
        <v>750</v>
      </c>
      <c r="J754" s="9">
        <v>1.9710000000000001</v>
      </c>
      <c r="K754" s="9">
        <v>2.9528424485303235</v>
      </c>
      <c r="L754" s="9">
        <v>4.26</v>
      </c>
      <c r="M754" s="9">
        <v>6.23</v>
      </c>
      <c r="O754" s="2"/>
      <c r="P754" s="2"/>
      <c r="Q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</row>
    <row r="755" spans="3:50" x14ac:dyDescent="0.2">
      <c r="C755" s="16">
        <f t="shared" si="11"/>
        <v>751</v>
      </c>
      <c r="D755" t="e">
        <f t="array" aca="1" ref="D755" ca="1">smrLinInterp(C755,TimeX,RainX)</f>
        <v>#NAME?</v>
      </c>
      <c r="I755" s="5">
        <v>751</v>
      </c>
      <c r="J755" s="9">
        <v>1.9753799999999999</v>
      </c>
      <c r="K755" s="9">
        <v>2.9575330901453678</v>
      </c>
      <c r="L755" s="9">
        <v>4.2667999999999999</v>
      </c>
      <c r="M755" s="9">
        <v>6.2396000000000003</v>
      </c>
      <c r="O755" s="2"/>
      <c r="P755" s="2"/>
      <c r="Q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</row>
    <row r="756" spans="3:50" x14ac:dyDescent="0.2">
      <c r="C756" s="16">
        <f t="shared" si="11"/>
        <v>752</v>
      </c>
      <c r="D756" t="e">
        <f t="array" aca="1" ref="D756" ca="1">smrLinInterp(C756,TimeX,RainX)</f>
        <v>#NAME?</v>
      </c>
      <c r="I756" s="5">
        <v>752</v>
      </c>
      <c r="J756" s="9">
        <v>1.97976</v>
      </c>
      <c r="K756" s="9">
        <v>2.9622237317604121</v>
      </c>
      <c r="L756" s="9">
        <v>4.2736000000000001</v>
      </c>
      <c r="M756" s="9">
        <v>6.2492000000000001</v>
      </c>
      <c r="O756" s="2"/>
      <c r="P756" s="2"/>
      <c r="Q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</row>
    <row r="757" spans="3:50" x14ac:dyDescent="0.2">
      <c r="C757" s="16">
        <f t="shared" si="11"/>
        <v>753</v>
      </c>
      <c r="D757" t="e">
        <f t="array" aca="1" ref="D757" ca="1">smrLinInterp(C757,TimeX,RainX)</f>
        <v>#NAME?</v>
      </c>
      <c r="I757" s="5">
        <v>753</v>
      </c>
      <c r="J757" s="9">
        <v>1.98414</v>
      </c>
      <c r="K757" s="9">
        <v>2.9669143733754564</v>
      </c>
      <c r="L757" s="9">
        <v>4.2804000000000002</v>
      </c>
      <c r="M757" s="9">
        <v>6.2587999999999999</v>
      </c>
      <c r="O757" s="2"/>
      <c r="P757" s="2"/>
      <c r="Q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</row>
    <row r="758" spans="3:50" x14ac:dyDescent="0.2">
      <c r="C758" s="16">
        <f t="shared" si="11"/>
        <v>754</v>
      </c>
      <c r="D758" t="e">
        <f t="array" aca="1" ref="D758" ca="1">smrLinInterp(C758,TimeX,RainX)</f>
        <v>#NAME?</v>
      </c>
      <c r="I758" s="5">
        <v>754</v>
      </c>
      <c r="J758" s="9">
        <v>1.9885200000000001</v>
      </c>
      <c r="K758" s="9">
        <v>2.9716050149905007</v>
      </c>
      <c r="L758" s="9">
        <v>4.2871999999999995</v>
      </c>
      <c r="M758" s="9">
        <v>6.2683999999999997</v>
      </c>
      <c r="O758" s="2"/>
      <c r="P758" s="2"/>
      <c r="Q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</row>
    <row r="759" spans="3:50" x14ac:dyDescent="0.2">
      <c r="C759" s="16">
        <f t="shared" si="11"/>
        <v>755</v>
      </c>
      <c r="D759" t="e">
        <f t="array" aca="1" ref="D759" ca="1">smrLinInterp(C759,TimeX,RainX)</f>
        <v>#NAME?</v>
      </c>
      <c r="I759" s="5">
        <v>755</v>
      </c>
      <c r="J759" s="9">
        <v>1.9928999999999999</v>
      </c>
      <c r="K759" s="9">
        <v>2.976295656605545</v>
      </c>
      <c r="L759" s="9">
        <v>4.2939999999999996</v>
      </c>
      <c r="M759" s="9">
        <v>6.2779999999999996</v>
      </c>
      <c r="O759" s="2"/>
      <c r="P759" s="2"/>
      <c r="Q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</row>
    <row r="760" spans="3:50" x14ac:dyDescent="0.2">
      <c r="C760" s="16">
        <f t="shared" si="11"/>
        <v>756</v>
      </c>
      <c r="D760" t="e">
        <f t="array" aca="1" ref="D760" ca="1">smrLinInterp(C760,TimeX,RainX)</f>
        <v>#NAME?</v>
      </c>
      <c r="I760" s="5">
        <v>756</v>
      </c>
      <c r="J760" s="9">
        <v>1.9972799999999999</v>
      </c>
      <c r="K760" s="9">
        <v>2.9809862982205892</v>
      </c>
      <c r="L760" s="9">
        <v>4.3007999999999997</v>
      </c>
      <c r="M760" s="9">
        <v>6.2876000000000003</v>
      </c>
      <c r="O760" s="2"/>
      <c r="P760" s="2"/>
      <c r="Q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</row>
    <row r="761" spans="3:50" x14ac:dyDescent="0.2">
      <c r="C761" s="16">
        <f t="shared" si="11"/>
        <v>757</v>
      </c>
      <c r="D761" t="e">
        <f t="array" aca="1" ref="D761" ca="1">smrLinInterp(C761,TimeX,RainX)</f>
        <v>#NAME?</v>
      </c>
      <c r="I761" s="5">
        <v>757</v>
      </c>
      <c r="J761" s="9">
        <v>2.0016599999999998</v>
      </c>
      <c r="K761" s="9">
        <v>2.9856769398356335</v>
      </c>
      <c r="L761" s="9">
        <v>4.3075999999999999</v>
      </c>
      <c r="M761" s="9">
        <v>6.2972000000000001</v>
      </c>
      <c r="O761" s="2"/>
      <c r="P761" s="2"/>
      <c r="Q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</row>
    <row r="762" spans="3:50" x14ac:dyDescent="0.2">
      <c r="C762" s="16">
        <f t="shared" si="11"/>
        <v>758</v>
      </c>
      <c r="D762" t="e">
        <f t="array" aca="1" ref="D762" ca="1">smrLinInterp(C762,TimeX,RainX)</f>
        <v>#NAME?</v>
      </c>
      <c r="I762" s="5">
        <v>758</v>
      </c>
      <c r="J762" s="9">
        <v>2.00604</v>
      </c>
      <c r="K762" s="9">
        <v>2.9903675814506778</v>
      </c>
      <c r="L762" s="9">
        <v>4.3144</v>
      </c>
      <c r="M762" s="9">
        <v>6.3068</v>
      </c>
      <c r="O762" s="2"/>
      <c r="P762" s="2"/>
      <c r="Q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</row>
    <row r="763" spans="3:50" x14ac:dyDescent="0.2">
      <c r="C763" s="16">
        <f t="shared" si="11"/>
        <v>759</v>
      </c>
      <c r="D763" t="e">
        <f t="array" aca="1" ref="D763" ca="1">smrLinInterp(C763,TimeX,RainX)</f>
        <v>#NAME?</v>
      </c>
      <c r="I763" s="5">
        <v>759</v>
      </c>
      <c r="J763" s="9">
        <v>2.0104199999999999</v>
      </c>
      <c r="K763" s="9">
        <v>2.9950582230657221</v>
      </c>
      <c r="L763" s="9">
        <v>4.3212000000000002</v>
      </c>
      <c r="M763" s="9">
        <v>6.3163999999999998</v>
      </c>
      <c r="O763" s="2"/>
      <c r="P763" s="2"/>
      <c r="Q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</row>
    <row r="764" spans="3:50" x14ac:dyDescent="0.2">
      <c r="C764" s="16">
        <f t="shared" si="11"/>
        <v>760</v>
      </c>
      <c r="D764" t="e">
        <f t="array" aca="1" ref="D764" ca="1">smrLinInterp(C764,TimeX,RainX)</f>
        <v>#NAME?</v>
      </c>
      <c r="I764" s="5">
        <v>760</v>
      </c>
      <c r="J764" s="9">
        <v>2.0148000000000001</v>
      </c>
      <c r="K764" s="9">
        <v>2.9997488646807664</v>
      </c>
      <c r="L764" s="9">
        <v>4.3279999999999994</v>
      </c>
      <c r="M764" s="9">
        <v>6.3259999999999996</v>
      </c>
      <c r="O764" s="2"/>
      <c r="P764" s="2"/>
      <c r="Q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</row>
    <row r="765" spans="3:50" x14ac:dyDescent="0.2">
      <c r="C765" s="16">
        <f t="shared" si="11"/>
        <v>761</v>
      </c>
      <c r="D765" t="e">
        <f t="array" aca="1" ref="D765" ca="1">smrLinInterp(C765,TimeX,RainX)</f>
        <v>#NAME?</v>
      </c>
      <c r="I765" s="5">
        <v>761</v>
      </c>
      <c r="J765" s="9">
        <v>2.01918</v>
      </c>
      <c r="K765" s="9">
        <v>3.0044395062958107</v>
      </c>
      <c r="L765" s="9">
        <v>4.3347999999999995</v>
      </c>
      <c r="M765" s="9">
        <v>6.3356000000000003</v>
      </c>
      <c r="O765" s="2"/>
      <c r="P765" s="2"/>
      <c r="Q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</row>
    <row r="766" spans="3:50" x14ac:dyDescent="0.2">
      <c r="C766" s="16">
        <f t="shared" si="11"/>
        <v>762</v>
      </c>
      <c r="D766" t="e">
        <f t="array" aca="1" ref="D766" ca="1">smrLinInterp(C766,TimeX,RainX)</f>
        <v>#NAME?</v>
      </c>
      <c r="I766" s="5">
        <v>762</v>
      </c>
      <c r="J766" s="9">
        <v>2.0235599999999998</v>
      </c>
      <c r="K766" s="9">
        <v>3.009130147910855</v>
      </c>
      <c r="L766" s="9">
        <v>4.3415999999999997</v>
      </c>
      <c r="M766" s="9">
        <v>6.3452000000000002</v>
      </c>
      <c r="O766" s="2"/>
      <c r="P766" s="2"/>
      <c r="Q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</row>
    <row r="767" spans="3:50" x14ac:dyDescent="0.2">
      <c r="C767" s="16">
        <f t="shared" si="11"/>
        <v>763</v>
      </c>
      <c r="D767" t="e">
        <f t="array" aca="1" ref="D767" ca="1">smrLinInterp(C767,TimeX,RainX)</f>
        <v>#NAME?</v>
      </c>
      <c r="I767" s="5">
        <v>763</v>
      </c>
      <c r="J767" s="9">
        <v>2.0279400000000001</v>
      </c>
      <c r="K767" s="9">
        <v>3.0138207895258993</v>
      </c>
      <c r="L767" s="9">
        <v>4.3483999999999998</v>
      </c>
      <c r="M767" s="9">
        <v>6.3548</v>
      </c>
      <c r="O767" s="2"/>
      <c r="P767" s="2"/>
      <c r="Q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</row>
    <row r="768" spans="3:50" x14ac:dyDescent="0.2">
      <c r="C768" s="16">
        <f t="shared" si="11"/>
        <v>764</v>
      </c>
      <c r="D768" t="e">
        <f t="array" aca="1" ref="D768" ca="1">smrLinInterp(C768,TimeX,RainX)</f>
        <v>#NAME?</v>
      </c>
      <c r="I768" s="5">
        <v>764</v>
      </c>
      <c r="J768" s="9">
        <v>2.0323199999999999</v>
      </c>
      <c r="K768" s="9">
        <v>3.0185114311409436</v>
      </c>
      <c r="L768" s="9">
        <v>4.3552</v>
      </c>
      <c r="M768" s="9">
        <v>6.3643999999999998</v>
      </c>
      <c r="O768" s="2"/>
      <c r="P768" s="2"/>
      <c r="Q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</row>
    <row r="769" spans="3:50" x14ac:dyDescent="0.2">
      <c r="C769" s="16">
        <f t="shared" si="11"/>
        <v>765</v>
      </c>
      <c r="D769" t="e">
        <f t="array" aca="1" ref="D769" ca="1">smrLinInterp(C769,TimeX,RainX)</f>
        <v>#NAME?</v>
      </c>
      <c r="I769" s="5">
        <v>765</v>
      </c>
      <c r="J769" s="9">
        <v>2.0367000000000002</v>
      </c>
      <c r="K769" s="9">
        <v>3.0232020727559878</v>
      </c>
      <c r="L769" s="9">
        <v>4.3620000000000001</v>
      </c>
      <c r="M769" s="9">
        <v>6.3739999999999997</v>
      </c>
      <c r="O769" s="2"/>
      <c r="P769" s="2"/>
      <c r="Q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</row>
    <row r="770" spans="3:50" x14ac:dyDescent="0.2">
      <c r="C770" s="16">
        <f t="shared" si="11"/>
        <v>766</v>
      </c>
      <c r="D770" t="e">
        <f t="array" aca="1" ref="D770" ca="1">smrLinInterp(C770,TimeX,RainX)</f>
        <v>#NAME?</v>
      </c>
      <c r="I770" s="5">
        <v>766</v>
      </c>
      <c r="J770" s="9">
        <v>2.04108</v>
      </c>
      <c r="K770" s="9">
        <v>3.0278927143710321</v>
      </c>
      <c r="L770" s="9">
        <v>4.3687999999999994</v>
      </c>
      <c r="M770" s="9">
        <v>6.3836000000000004</v>
      </c>
      <c r="O770" s="2"/>
      <c r="P770" s="2"/>
      <c r="Q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</row>
    <row r="771" spans="3:50" x14ac:dyDescent="0.2">
      <c r="C771" s="16">
        <f t="shared" si="11"/>
        <v>767</v>
      </c>
      <c r="D771" t="e">
        <f t="array" aca="1" ref="D771" ca="1">smrLinInterp(C771,TimeX,RainX)</f>
        <v>#NAME?</v>
      </c>
      <c r="I771" s="5">
        <v>767</v>
      </c>
      <c r="J771" s="9">
        <v>2.0454599999999998</v>
      </c>
      <c r="K771" s="9">
        <v>3.0325833559860764</v>
      </c>
      <c r="L771" s="9">
        <v>4.3755999999999995</v>
      </c>
      <c r="M771" s="9">
        <v>6.3932000000000002</v>
      </c>
      <c r="O771" s="2"/>
      <c r="P771" s="2"/>
      <c r="Q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</row>
    <row r="772" spans="3:50" x14ac:dyDescent="0.2">
      <c r="C772" s="16">
        <f t="shared" si="11"/>
        <v>768</v>
      </c>
      <c r="D772" t="e">
        <f t="array" aca="1" ref="D772" ca="1">smrLinInterp(C772,TimeX,RainX)</f>
        <v>#NAME?</v>
      </c>
      <c r="I772" s="5">
        <v>768</v>
      </c>
      <c r="J772" s="9">
        <v>2.0498400000000001</v>
      </c>
      <c r="K772" s="9">
        <v>3.0372739976011207</v>
      </c>
      <c r="L772" s="9">
        <v>4.3823999999999996</v>
      </c>
      <c r="M772" s="9">
        <v>6.4028</v>
      </c>
      <c r="O772" s="2"/>
      <c r="P772" s="2"/>
      <c r="Q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</row>
    <row r="773" spans="3:50" x14ac:dyDescent="0.2">
      <c r="C773" s="16">
        <f t="shared" si="11"/>
        <v>769</v>
      </c>
      <c r="D773" t="e">
        <f t="array" aca="1" ref="D773" ca="1">smrLinInterp(C773,TimeX,RainX)</f>
        <v>#NAME?</v>
      </c>
      <c r="I773" s="5">
        <v>769</v>
      </c>
      <c r="J773" s="9">
        <v>2.0542199999999999</v>
      </c>
      <c r="K773" s="9">
        <v>3.041964639216165</v>
      </c>
      <c r="L773" s="9">
        <v>4.3891999999999998</v>
      </c>
      <c r="M773" s="9">
        <v>6.4123999999999999</v>
      </c>
      <c r="O773" s="2"/>
      <c r="P773" s="2"/>
      <c r="Q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</row>
    <row r="774" spans="3:50" x14ac:dyDescent="0.2">
      <c r="C774" s="16">
        <f t="shared" ref="C774:C837" si="12">1+C773</f>
        <v>770</v>
      </c>
      <c r="D774" t="e">
        <f t="array" aca="1" ref="D774" ca="1">smrLinInterp(C774,TimeX,RainX)</f>
        <v>#NAME?</v>
      </c>
      <c r="I774" s="5">
        <v>770</v>
      </c>
      <c r="J774" s="9">
        <v>2.0585999999999998</v>
      </c>
      <c r="K774" s="9">
        <v>3.0466552808312093</v>
      </c>
      <c r="L774" s="9">
        <v>4.3959999999999999</v>
      </c>
      <c r="M774" s="9">
        <v>6.4219999999999997</v>
      </c>
      <c r="O774" s="2"/>
      <c r="P774" s="2"/>
      <c r="Q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</row>
    <row r="775" spans="3:50" x14ac:dyDescent="0.2">
      <c r="C775" s="16">
        <f t="shared" si="12"/>
        <v>771</v>
      </c>
      <c r="D775" t="e">
        <f t="array" aca="1" ref="D775" ca="1">smrLinInterp(C775,TimeX,RainX)</f>
        <v>#NAME?</v>
      </c>
      <c r="I775" s="5">
        <v>771</v>
      </c>
      <c r="J775" s="9">
        <v>2.06298</v>
      </c>
      <c r="K775" s="9">
        <v>3.0513459224462536</v>
      </c>
      <c r="L775" s="9">
        <v>4.4028</v>
      </c>
      <c r="M775" s="9">
        <v>6.4315999999999995</v>
      </c>
      <c r="O775" s="2"/>
      <c r="P775" s="2"/>
      <c r="Q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</row>
    <row r="776" spans="3:50" x14ac:dyDescent="0.2">
      <c r="C776" s="16">
        <f t="shared" si="12"/>
        <v>772</v>
      </c>
      <c r="D776" t="e">
        <f t="array" aca="1" ref="D776" ca="1">smrLinInterp(C776,TimeX,RainX)</f>
        <v>#NAME?</v>
      </c>
      <c r="I776" s="5">
        <v>772</v>
      </c>
      <c r="J776" s="9">
        <v>2.0673599999999999</v>
      </c>
      <c r="K776" s="9">
        <v>3.0560365640612979</v>
      </c>
      <c r="L776" s="9">
        <v>4.4095999999999993</v>
      </c>
      <c r="M776" s="9">
        <v>6.4412000000000003</v>
      </c>
      <c r="O776" s="2"/>
      <c r="P776" s="2"/>
      <c r="Q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</row>
    <row r="777" spans="3:50" x14ac:dyDescent="0.2">
      <c r="C777" s="16">
        <f t="shared" si="12"/>
        <v>773</v>
      </c>
      <c r="D777" t="e">
        <f t="array" aca="1" ref="D777" ca="1">smrLinInterp(C777,TimeX,RainX)</f>
        <v>#NAME?</v>
      </c>
      <c r="I777" s="5">
        <v>773</v>
      </c>
      <c r="J777" s="9">
        <v>2.0717400000000001</v>
      </c>
      <c r="K777" s="9">
        <v>3.0607272056763422</v>
      </c>
      <c r="L777" s="9">
        <v>4.4163999999999994</v>
      </c>
      <c r="M777" s="9">
        <v>6.4508000000000001</v>
      </c>
      <c r="O777" s="2"/>
      <c r="P777" s="2"/>
      <c r="Q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</row>
    <row r="778" spans="3:50" x14ac:dyDescent="0.2">
      <c r="C778" s="16">
        <f t="shared" si="12"/>
        <v>774</v>
      </c>
      <c r="D778" t="e">
        <f t="array" aca="1" ref="D778" ca="1">smrLinInterp(C778,TimeX,RainX)</f>
        <v>#NAME?</v>
      </c>
      <c r="I778" s="5">
        <v>774</v>
      </c>
      <c r="J778" s="9">
        <v>2.07612</v>
      </c>
      <c r="K778" s="9">
        <v>3.0654178472913864</v>
      </c>
      <c r="L778" s="9">
        <v>4.4231999999999996</v>
      </c>
      <c r="M778" s="9">
        <v>6.4603999999999999</v>
      </c>
      <c r="O778" s="2"/>
      <c r="P778" s="2"/>
      <c r="Q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</row>
    <row r="779" spans="3:50" x14ac:dyDescent="0.2">
      <c r="C779" s="16">
        <f t="shared" si="12"/>
        <v>775</v>
      </c>
      <c r="D779" t="e">
        <f t="array" aca="1" ref="D779" ca="1">smrLinInterp(C779,TimeX,RainX)</f>
        <v>#NAME?</v>
      </c>
      <c r="I779" s="5">
        <v>775</v>
      </c>
      <c r="J779" s="9">
        <v>2.0804999999999998</v>
      </c>
      <c r="K779" s="9">
        <v>3.0701084889064307</v>
      </c>
      <c r="L779" s="9">
        <v>4.43</v>
      </c>
      <c r="M779" s="9">
        <v>6.47</v>
      </c>
      <c r="O779" s="2"/>
      <c r="P779" s="2"/>
      <c r="Q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</row>
    <row r="780" spans="3:50" x14ac:dyDescent="0.2">
      <c r="C780" s="16">
        <f t="shared" si="12"/>
        <v>776</v>
      </c>
      <c r="D780" t="e">
        <f t="array" aca="1" ref="D780" ca="1">smrLinInterp(C780,TimeX,RainX)</f>
        <v>#NAME?</v>
      </c>
      <c r="I780" s="5">
        <v>776</v>
      </c>
      <c r="J780" s="9">
        <v>2.0848800000000001</v>
      </c>
      <c r="K780" s="9">
        <v>3.074799130521475</v>
      </c>
      <c r="L780" s="9">
        <v>4.4367999999999999</v>
      </c>
      <c r="M780" s="9">
        <v>6.4795999999999996</v>
      </c>
      <c r="O780" s="2"/>
      <c r="P780" s="2"/>
      <c r="Q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</row>
    <row r="781" spans="3:50" x14ac:dyDescent="0.2">
      <c r="C781" s="16">
        <f t="shared" si="12"/>
        <v>777</v>
      </c>
      <c r="D781" t="e">
        <f t="array" aca="1" ref="D781" ca="1">smrLinInterp(C781,TimeX,RainX)</f>
        <v>#NAME?</v>
      </c>
      <c r="I781" s="5">
        <v>777</v>
      </c>
      <c r="J781" s="9">
        <v>2.0892599999999999</v>
      </c>
      <c r="K781" s="9">
        <v>3.0794897721365193</v>
      </c>
      <c r="L781" s="9">
        <v>4.4436</v>
      </c>
      <c r="M781" s="9">
        <v>6.4892000000000003</v>
      </c>
      <c r="O781" s="2"/>
      <c r="P781" s="2"/>
      <c r="Q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</row>
    <row r="782" spans="3:50" x14ac:dyDescent="0.2">
      <c r="C782" s="16">
        <f t="shared" si="12"/>
        <v>778</v>
      </c>
      <c r="D782" t="e">
        <f t="array" aca="1" ref="D782" ca="1">smrLinInterp(C782,TimeX,RainX)</f>
        <v>#NAME?</v>
      </c>
      <c r="I782" s="5">
        <v>778</v>
      </c>
      <c r="J782" s="9">
        <v>2.0936400000000002</v>
      </c>
      <c r="K782" s="9">
        <v>3.0841804137515636</v>
      </c>
      <c r="L782" s="9">
        <v>4.4504000000000001</v>
      </c>
      <c r="M782" s="9">
        <v>6.4988000000000001</v>
      </c>
      <c r="O782" s="2"/>
      <c r="P782" s="2"/>
      <c r="Q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</row>
    <row r="783" spans="3:50" x14ac:dyDescent="0.2">
      <c r="C783" s="16">
        <f t="shared" si="12"/>
        <v>779</v>
      </c>
      <c r="D783" t="e">
        <f t="array" aca="1" ref="D783" ca="1">smrLinInterp(C783,TimeX,RainX)</f>
        <v>#NAME?</v>
      </c>
      <c r="I783" s="5">
        <v>779</v>
      </c>
      <c r="J783" s="9">
        <v>2.09802</v>
      </c>
      <c r="K783" s="9">
        <v>3.0888710553666079</v>
      </c>
      <c r="L783" s="9">
        <v>4.4571999999999994</v>
      </c>
      <c r="M783" s="9">
        <v>6.5084</v>
      </c>
      <c r="O783" s="2"/>
      <c r="P783" s="2"/>
      <c r="Q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</row>
    <row r="784" spans="3:50" x14ac:dyDescent="0.2">
      <c r="C784" s="16">
        <f t="shared" si="12"/>
        <v>780</v>
      </c>
      <c r="D784" t="e">
        <f t="array" aca="1" ref="D784" ca="1">smrLinInterp(C784,TimeX,RainX)</f>
        <v>#NAME?</v>
      </c>
      <c r="I784" s="5">
        <v>780</v>
      </c>
      <c r="J784" s="9">
        <v>2.1023999999999998</v>
      </c>
      <c r="K784" s="9">
        <v>3.0935616969816522</v>
      </c>
      <c r="L784" s="9">
        <v>4.4639999999999995</v>
      </c>
      <c r="M784" s="9">
        <v>6.5179999999999998</v>
      </c>
      <c r="O784" s="2"/>
      <c r="P784" s="2"/>
      <c r="Q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</row>
    <row r="785" spans="3:50" x14ac:dyDescent="0.2">
      <c r="C785" s="16">
        <f t="shared" si="12"/>
        <v>781</v>
      </c>
      <c r="D785" t="e">
        <f t="array" aca="1" ref="D785" ca="1">smrLinInterp(C785,TimeX,RainX)</f>
        <v>#NAME?</v>
      </c>
      <c r="I785" s="5">
        <v>781</v>
      </c>
      <c r="J785" s="9">
        <v>2.1067800000000001</v>
      </c>
      <c r="K785" s="9">
        <v>3.0982523385966965</v>
      </c>
      <c r="L785" s="9">
        <v>4.4707999999999997</v>
      </c>
      <c r="M785" s="9">
        <v>6.5275999999999996</v>
      </c>
      <c r="O785" s="2"/>
      <c r="P785" s="2"/>
      <c r="Q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</row>
    <row r="786" spans="3:50" x14ac:dyDescent="0.2">
      <c r="C786" s="16">
        <f t="shared" si="12"/>
        <v>782</v>
      </c>
      <c r="D786" t="e">
        <f t="array" aca="1" ref="D786" ca="1">smrLinInterp(C786,TimeX,RainX)</f>
        <v>#NAME?</v>
      </c>
      <c r="I786" s="5">
        <v>782</v>
      </c>
      <c r="J786" s="9">
        <v>2.1111599999999999</v>
      </c>
      <c r="K786" s="9">
        <v>3.1029429802117408</v>
      </c>
      <c r="L786" s="9">
        <v>4.4775999999999998</v>
      </c>
      <c r="M786" s="9">
        <v>6.5372000000000003</v>
      </c>
      <c r="O786" s="2"/>
      <c r="P786" s="2"/>
      <c r="Q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</row>
    <row r="787" spans="3:50" x14ac:dyDescent="0.2">
      <c r="C787" s="16">
        <f t="shared" si="12"/>
        <v>783</v>
      </c>
      <c r="D787" t="e">
        <f t="array" aca="1" ref="D787" ca="1">smrLinInterp(C787,TimeX,RainX)</f>
        <v>#NAME?</v>
      </c>
      <c r="I787" s="5">
        <v>783</v>
      </c>
      <c r="J787" s="9">
        <v>2.1155399999999998</v>
      </c>
      <c r="K787" s="9">
        <v>3.107633621826785</v>
      </c>
      <c r="L787" s="9">
        <v>4.4843999999999999</v>
      </c>
      <c r="M787" s="9">
        <v>6.5468000000000002</v>
      </c>
      <c r="O787" s="2"/>
      <c r="P787" s="2"/>
      <c r="Q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</row>
    <row r="788" spans="3:50" x14ac:dyDescent="0.2">
      <c r="C788" s="16">
        <f t="shared" si="12"/>
        <v>784</v>
      </c>
      <c r="D788" t="e">
        <f t="array" aca="1" ref="D788" ca="1">smrLinInterp(C788,TimeX,RainX)</f>
        <v>#NAME?</v>
      </c>
      <c r="I788" s="5">
        <v>784</v>
      </c>
      <c r="J788" s="9">
        <v>2.11992</v>
      </c>
      <c r="K788" s="9">
        <v>3.1123242634418293</v>
      </c>
      <c r="L788" s="9">
        <v>4.4912000000000001</v>
      </c>
      <c r="M788" s="9">
        <v>6.5564</v>
      </c>
      <c r="O788" s="2"/>
      <c r="P788" s="2"/>
      <c r="Q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</row>
    <row r="789" spans="3:50" x14ac:dyDescent="0.2">
      <c r="C789" s="16">
        <f t="shared" si="12"/>
        <v>785</v>
      </c>
      <c r="D789" t="e">
        <f t="array" aca="1" ref="D789" ca="1">smrLinInterp(C789,TimeX,RainX)</f>
        <v>#NAME?</v>
      </c>
      <c r="I789" s="5">
        <v>785</v>
      </c>
      <c r="J789" s="9">
        <v>2.1242999999999999</v>
      </c>
      <c r="K789" s="9">
        <v>3.1170149050568736</v>
      </c>
      <c r="L789" s="9">
        <v>4.4979999999999993</v>
      </c>
      <c r="M789" s="9">
        <v>6.5659999999999998</v>
      </c>
      <c r="O789" s="2"/>
      <c r="P789" s="2"/>
      <c r="Q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</row>
    <row r="790" spans="3:50" x14ac:dyDescent="0.2">
      <c r="C790" s="16">
        <f t="shared" si="12"/>
        <v>786</v>
      </c>
      <c r="D790" t="e">
        <f t="array" aca="1" ref="D790" ca="1">smrLinInterp(C790,TimeX,RainX)</f>
        <v>#NAME?</v>
      </c>
      <c r="I790" s="5">
        <v>786</v>
      </c>
      <c r="J790" s="9">
        <v>2.1286800000000001</v>
      </c>
      <c r="K790" s="9">
        <v>3.1217055466719179</v>
      </c>
      <c r="L790" s="9">
        <v>4.5047999999999995</v>
      </c>
      <c r="M790" s="9">
        <v>6.5755999999999997</v>
      </c>
      <c r="O790" s="2"/>
      <c r="P790" s="2"/>
      <c r="Q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</row>
    <row r="791" spans="3:50" x14ac:dyDescent="0.2">
      <c r="C791" s="16">
        <f t="shared" si="12"/>
        <v>787</v>
      </c>
      <c r="D791" t="e">
        <f t="array" aca="1" ref="D791" ca="1">smrLinInterp(C791,TimeX,RainX)</f>
        <v>#NAME?</v>
      </c>
      <c r="I791" s="5">
        <v>787</v>
      </c>
      <c r="J791" s="9">
        <v>2.13306</v>
      </c>
      <c r="K791" s="9">
        <v>3.1263961882869622</v>
      </c>
      <c r="L791" s="9">
        <v>4.5115999999999996</v>
      </c>
      <c r="M791" s="9">
        <v>6.5852000000000004</v>
      </c>
      <c r="O791" s="2"/>
      <c r="P791" s="2"/>
      <c r="Q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</row>
    <row r="792" spans="3:50" x14ac:dyDescent="0.2">
      <c r="C792" s="16">
        <f t="shared" si="12"/>
        <v>788</v>
      </c>
      <c r="D792" t="e">
        <f t="array" aca="1" ref="D792" ca="1">smrLinInterp(C792,TimeX,RainX)</f>
        <v>#NAME?</v>
      </c>
      <c r="I792" s="5">
        <v>788</v>
      </c>
      <c r="J792" s="9">
        <v>2.1374399999999998</v>
      </c>
      <c r="K792" s="9">
        <v>3.1310868299020065</v>
      </c>
      <c r="L792" s="9">
        <v>4.5183999999999997</v>
      </c>
      <c r="M792" s="9">
        <v>6.5948000000000002</v>
      </c>
      <c r="O792" s="2"/>
      <c r="P792" s="2"/>
      <c r="Q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</row>
    <row r="793" spans="3:50" x14ac:dyDescent="0.2">
      <c r="C793" s="16">
        <f t="shared" si="12"/>
        <v>789</v>
      </c>
      <c r="D793" t="e">
        <f t="array" aca="1" ref="D793" ca="1">smrLinInterp(C793,TimeX,RainX)</f>
        <v>#NAME?</v>
      </c>
      <c r="I793" s="5">
        <v>789</v>
      </c>
      <c r="J793" s="9">
        <v>2.1418200000000001</v>
      </c>
      <c r="K793" s="9">
        <v>3.1357774715170508</v>
      </c>
      <c r="L793" s="9">
        <v>4.5251999999999999</v>
      </c>
      <c r="M793" s="9">
        <v>6.6044</v>
      </c>
      <c r="O793" s="2"/>
      <c r="P793" s="2"/>
      <c r="Q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</row>
    <row r="794" spans="3:50" x14ac:dyDescent="0.2">
      <c r="C794" s="16">
        <f t="shared" si="12"/>
        <v>790</v>
      </c>
      <c r="D794" t="e">
        <f t="array" aca="1" ref="D794" ca="1">smrLinInterp(C794,TimeX,RainX)</f>
        <v>#NAME?</v>
      </c>
      <c r="I794" s="5">
        <v>790</v>
      </c>
      <c r="J794" s="9">
        <v>2.1461999999999999</v>
      </c>
      <c r="K794" s="9">
        <v>3.1404681131320951</v>
      </c>
      <c r="L794" s="9">
        <v>4.532</v>
      </c>
      <c r="M794" s="9">
        <v>6.6139999999999999</v>
      </c>
      <c r="O794" s="2"/>
      <c r="P794" s="2"/>
      <c r="Q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</row>
    <row r="795" spans="3:50" x14ac:dyDescent="0.2">
      <c r="C795" s="16">
        <f t="shared" si="12"/>
        <v>791</v>
      </c>
      <c r="D795" t="e">
        <f t="array" aca="1" ref="D795" ca="1">smrLinInterp(C795,TimeX,RainX)</f>
        <v>#NAME?</v>
      </c>
      <c r="I795" s="5">
        <v>791</v>
      </c>
      <c r="J795" s="9">
        <v>2.1505800000000002</v>
      </c>
      <c r="K795" s="9">
        <v>3.1451587547471394</v>
      </c>
      <c r="L795" s="9">
        <v>4.5387999999999993</v>
      </c>
      <c r="M795" s="9">
        <v>6.6235999999999997</v>
      </c>
      <c r="O795" s="2"/>
      <c r="P795" s="2"/>
      <c r="Q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</row>
    <row r="796" spans="3:50" x14ac:dyDescent="0.2">
      <c r="C796" s="16">
        <f t="shared" si="12"/>
        <v>792</v>
      </c>
      <c r="D796" t="e">
        <f t="array" aca="1" ref="D796" ca="1">smrLinInterp(C796,TimeX,RainX)</f>
        <v>#NAME?</v>
      </c>
      <c r="I796" s="5">
        <v>792</v>
      </c>
      <c r="J796" s="9">
        <v>2.15496</v>
      </c>
      <c r="K796" s="9">
        <v>3.1498493963621836</v>
      </c>
      <c r="L796" s="9">
        <v>4.5455999999999994</v>
      </c>
      <c r="M796" s="9">
        <v>6.6331999999999995</v>
      </c>
      <c r="O796" s="2"/>
      <c r="P796" s="2"/>
      <c r="Q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</row>
    <row r="797" spans="3:50" x14ac:dyDescent="0.2">
      <c r="C797" s="16">
        <f t="shared" si="12"/>
        <v>793</v>
      </c>
      <c r="D797" t="e">
        <f t="array" aca="1" ref="D797" ca="1">smrLinInterp(C797,TimeX,RainX)</f>
        <v>#NAME?</v>
      </c>
      <c r="I797" s="5">
        <v>793</v>
      </c>
      <c r="J797" s="9">
        <v>2.1593399999999998</v>
      </c>
      <c r="K797" s="9">
        <v>3.1545400379772279</v>
      </c>
      <c r="L797" s="9">
        <v>4.5523999999999996</v>
      </c>
      <c r="M797" s="9">
        <v>6.6428000000000003</v>
      </c>
      <c r="O797" s="2"/>
      <c r="P797" s="2"/>
      <c r="Q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</row>
    <row r="798" spans="3:50" x14ac:dyDescent="0.2">
      <c r="C798" s="16">
        <f t="shared" si="12"/>
        <v>794</v>
      </c>
      <c r="D798" t="e">
        <f t="array" aca="1" ref="D798" ca="1">smrLinInterp(C798,TimeX,RainX)</f>
        <v>#NAME?</v>
      </c>
      <c r="I798" s="5">
        <v>794</v>
      </c>
      <c r="J798" s="9">
        <v>2.1637200000000001</v>
      </c>
      <c r="K798" s="9">
        <v>3.1592306795922722</v>
      </c>
      <c r="L798" s="9">
        <v>4.5591999999999997</v>
      </c>
      <c r="M798" s="9">
        <v>6.6524000000000001</v>
      </c>
      <c r="O798" s="2"/>
      <c r="P798" s="2"/>
      <c r="Q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</row>
    <row r="799" spans="3:50" x14ac:dyDescent="0.2">
      <c r="C799" s="16">
        <f t="shared" si="12"/>
        <v>795</v>
      </c>
      <c r="D799" t="e">
        <f t="array" aca="1" ref="D799" ca="1">smrLinInterp(C799,TimeX,RainX)</f>
        <v>#NAME?</v>
      </c>
      <c r="I799" s="5">
        <v>795</v>
      </c>
      <c r="J799" s="9">
        <v>2.1680999999999999</v>
      </c>
      <c r="K799" s="9">
        <v>3.1639213212073165</v>
      </c>
      <c r="L799" s="9">
        <v>4.5659999999999998</v>
      </c>
      <c r="M799" s="9">
        <v>6.6619999999999999</v>
      </c>
      <c r="O799" s="2"/>
      <c r="P799" s="2"/>
      <c r="Q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</row>
    <row r="800" spans="3:50" x14ac:dyDescent="0.2">
      <c r="C800" s="16">
        <f t="shared" si="12"/>
        <v>796</v>
      </c>
      <c r="D800" t="e">
        <f t="array" aca="1" ref="D800" ca="1">smrLinInterp(C800,TimeX,RainX)</f>
        <v>#NAME?</v>
      </c>
      <c r="I800" s="5">
        <v>796</v>
      </c>
      <c r="J800" s="9">
        <v>2.1724799999999997</v>
      </c>
      <c r="K800" s="9">
        <v>3.1686119628223608</v>
      </c>
      <c r="L800" s="9">
        <v>4.5728</v>
      </c>
      <c r="M800" s="9">
        <v>6.6715999999999998</v>
      </c>
      <c r="O800" s="2"/>
      <c r="P800" s="2"/>
      <c r="Q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</row>
    <row r="801" spans="3:50" x14ac:dyDescent="0.2">
      <c r="C801" s="16">
        <f t="shared" si="12"/>
        <v>797</v>
      </c>
      <c r="D801" t="e">
        <f t="array" aca="1" ref="D801" ca="1">smrLinInterp(C801,TimeX,RainX)</f>
        <v>#NAME?</v>
      </c>
      <c r="I801" s="5">
        <v>797</v>
      </c>
      <c r="J801" s="9">
        <v>2.17686</v>
      </c>
      <c r="K801" s="9">
        <v>3.1733026044374051</v>
      </c>
      <c r="L801" s="9">
        <v>4.5795999999999992</v>
      </c>
      <c r="M801" s="9">
        <v>6.6811999999999996</v>
      </c>
      <c r="O801" s="2"/>
      <c r="P801" s="2"/>
      <c r="Q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</row>
    <row r="802" spans="3:50" x14ac:dyDescent="0.2">
      <c r="C802" s="16">
        <f t="shared" si="12"/>
        <v>798</v>
      </c>
      <c r="D802" t="e">
        <f t="array" aca="1" ref="D802" ca="1">smrLinInterp(C802,TimeX,RainX)</f>
        <v>#NAME?</v>
      </c>
      <c r="I802" s="5">
        <v>798</v>
      </c>
      <c r="J802" s="9">
        <v>2.1812399999999998</v>
      </c>
      <c r="K802" s="9">
        <v>3.1779932460524494</v>
      </c>
      <c r="L802" s="9">
        <v>4.5863999999999994</v>
      </c>
      <c r="M802" s="9">
        <v>6.6908000000000003</v>
      </c>
      <c r="O802" s="2"/>
      <c r="P802" s="2"/>
      <c r="Q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</row>
    <row r="803" spans="3:50" x14ac:dyDescent="0.2">
      <c r="C803" s="16">
        <f t="shared" si="12"/>
        <v>799</v>
      </c>
      <c r="D803" t="e">
        <f t="array" aca="1" ref="D803" ca="1">smrLinInterp(C803,TimeX,RainX)</f>
        <v>#NAME?</v>
      </c>
      <c r="I803" s="5">
        <v>799</v>
      </c>
      <c r="J803" s="9">
        <v>2.1856200000000001</v>
      </c>
      <c r="K803" s="9">
        <v>3.1826838876674937</v>
      </c>
      <c r="L803" s="9">
        <v>4.5931999999999995</v>
      </c>
      <c r="M803" s="9">
        <v>6.7004000000000001</v>
      </c>
      <c r="O803" s="2"/>
      <c r="P803" s="2"/>
      <c r="Q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</row>
    <row r="804" spans="3:50" x14ac:dyDescent="0.2">
      <c r="C804" s="16">
        <f t="shared" si="12"/>
        <v>800</v>
      </c>
      <c r="D804" t="e">
        <f t="array" aca="1" ref="D804" ca="1">smrLinInterp(C804,TimeX,RainX)</f>
        <v>#NAME?</v>
      </c>
      <c r="I804" s="5">
        <v>800</v>
      </c>
      <c r="J804" s="9">
        <v>2.19</v>
      </c>
      <c r="K804" s="9">
        <v>3.1873745292825379</v>
      </c>
      <c r="L804" s="9">
        <v>4.5999999999999996</v>
      </c>
      <c r="M804" s="9">
        <v>6.71</v>
      </c>
      <c r="O804" s="2"/>
      <c r="P804" s="2"/>
      <c r="Q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</row>
    <row r="805" spans="3:50" x14ac:dyDescent="0.2">
      <c r="C805" s="16">
        <f t="shared" si="12"/>
        <v>801</v>
      </c>
      <c r="D805" t="e">
        <f t="array" aca="1" ref="D805" ca="1">smrLinInterp(C805,TimeX,RainX)</f>
        <v>#NAME?</v>
      </c>
      <c r="I805" s="5">
        <v>801</v>
      </c>
      <c r="J805" s="9">
        <v>2.1953</v>
      </c>
      <c r="K805" s="9">
        <v>3.1924739543221485</v>
      </c>
      <c r="L805" s="9">
        <v>4.6074999999999999</v>
      </c>
      <c r="M805" s="9">
        <v>6.7209000000000003</v>
      </c>
      <c r="O805" s="2"/>
      <c r="P805" s="2"/>
      <c r="Q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</row>
    <row r="806" spans="3:50" x14ac:dyDescent="0.2">
      <c r="C806" s="16">
        <f t="shared" si="12"/>
        <v>802</v>
      </c>
      <c r="D806" t="e">
        <f t="array" aca="1" ref="D806" ca="1">smrLinInterp(C806,TimeX,RainX)</f>
        <v>#NAME?</v>
      </c>
      <c r="I806" s="5">
        <v>802</v>
      </c>
      <c r="J806" s="9">
        <v>2.2006000000000001</v>
      </c>
      <c r="K806" s="9">
        <v>3.1975733793617587</v>
      </c>
      <c r="L806" s="9">
        <v>4.6149999999999993</v>
      </c>
      <c r="M806" s="9">
        <v>6.7317999999999998</v>
      </c>
      <c r="O806" s="2"/>
      <c r="P806" s="2"/>
      <c r="Q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</row>
    <row r="807" spans="3:50" x14ac:dyDescent="0.2">
      <c r="C807" s="16">
        <f t="shared" si="12"/>
        <v>803</v>
      </c>
      <c r="D807" t="e">
        <f t="array" aca="1" ref="D807" ca="1">smrLinInterp(C807,TimeX,RainX)</f>
        <v>#NAME?</v>
      </c>
      <c r="I807" s="5">
        <v>803</v>
      </c>
      <c r="J807" s="9">
        <v>2.2058999999999997</v>
      </c>
      <c r="K807" s="9">
        <v>3.2026728044013693</v>
      </c>
      <c r="L807" s="9">
        <v>4.6224999999999996</v>
      </c>
      <c r="M807" s="9">
        <v>6.7427000000000001</v>
      </c>
      <c r="O807" s="2"/>
      <c r="P807" s="2"/>
      <c r="Q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</row>
    <row r="808" spans="3:50" x14ac:dyDescent="0.2">
      <c r="C808" s="16">
        <f t="shared" si="12"/>
        <v>804</v>
      </c>
      <c r="D808" t="e">
        <f t="array" aca="1" ref="D808" ca="1">smrLinInterp(C808,TimeX,RainX)</f>
        <v>#NAME?</v>
      </c>
      <c r="I808" s="5">
        <v>804</v>
      </c>
      <c r="J808" s="9">
        <v>2.2111999999999998</v>
      </c>
      <c r="K808" s="9">
        <v>3.2077722294409798</v>
      </c>
      <c r="L808" s="9">
        <v>4.63</v>
      </c>
      <c r="M808" s="9">
        <v>6.7535999999999996</v>
      </c>
      <c r="O808" s="2"/>
      <c r="P808" s="2"/>
      <c r="Q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</row>
    <row r="809" spans="3:50" x14ac:dyDescent="0.2">
      <c r="C809" s="16">
        <f t="shared" si="12"/>
        <v>805</v>
      </c>
      <c r="D809" t="e">
        <f t="array" aca="1" ref="D809" ca="1">smrLinInterp(C809,TimeX,RainX)</f>
        <v>#NAME?</v>
      </c>
      <c r="I809" s="5">
        <v>805</v>
      </c>
      <c r="J809" s="9">
        <v>2.2164999999999999</v>
      </c>
      <c r="K809" s="9">
        <v>3.21287165448059</v>
      </c>
      <c r="L809" s="9">
        <v>4.6374999999999993</v>
      </c>
      <c r="M809" s="9">
        <v>6.7645</v>
      </c>
      <c r="O809" s="2"/>
      <c r="P809" s="2"/>
      <c r="Q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</row>
    <row r="810" spans="3:50" x14ac:dyDescent="0.2">
      <c r="C810" s="16">
        <f t="shared" si="12"/>
        <v>806</v>
      </c>
      <c r="D810" t="e">
        <f t="array" aca="1" ref="D810" ca="1">smrLinInterp(C810,TimeX,RainX)</f>
        <v>#NAME?</v>
      </c>
      <c r="I810" s="5">
        <v>806</v>
      </c>
      <c r="J810" s="9">
        <v>2.2218</v>
      </c>
      <c r="K810" s="9">
        <v>3.2179710795202006</v>
      </c>
      <c r="L810" s="9">
        <v>4.6449999999999996</v>
      </c>
      <c r="M810" s="9">
        <v>6.7754000000000003</v>
      </c>
      <c r="O810" s="2"/>
      <c r="P810" s="2"/>
      <c r="Q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</row>
    <row r="811" spans="3:50" x14ac:dyDescent="0.2">
      <c r="C811" s="16">
        <f t="shared" si="12"/>
        <v>807</v>
      </c>
      <c r="D811" t="e">
        <f t="array" aca="1" ref="D811" ca="1">smrLinInterp(C811,TimeX,RainX)</f>
        <v>#NAME?</v>
      </c>
      <c r="I811" s="5">
        <v>807</v>
      </c>
      <c r="J811" s="9">
        <v>2.2271000000000001</v>
      </c>
      <c r="K811" s="9">
        <v>3.2230705045598111</v>
      </c>
      <c r="L811" s="9">
        <v>4.6524999999999999</v>
      </c>
      <c r="M811" s="9">
        <v>6.7862999999999998</v>
      </c>
      <c r="O811" s="2"/>
      <c r="P811" s="2"/>
      <c r="Q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</row>
    <row r="812" spans="3:50" x14ac:dyDescent="0.2">
      <c r="C812" s="16">
        <f t="shared" si="12"/>
        <v>808</v>
      </c>
      <c r="D812" t="e">
        <f t="array" aca="1" ref="D812" ca="1">smrLinInterp(C812,TimeX,RainX)</f>
        <v>#NAME?</v>
      </c>
      <c r="I812" s="5">
        <v>808</v>
      </c>
      <c r="J812" s="9">
        <v>2.2324000000000002</v>
      </c>
      <c r="K812" s="9">
        <v>3.2281699295994213</v>
      </c>
      <c r="L812" s="9">
        <v>4.6599999999999993</v>
      </c>
      <c r="M812" s="9">
        <v>6.7972000000000001</v>
      </c>
      <c r="O812" s="2"/>
      <c r="P812" s="2"/>
      <c r="Q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</row>
    <row r="813" spans="3:50" x14ac:dyDescent="0.2">
      <c r="C813" s="16">
        <f t="shared" si="12"/>
        <v>809</v>
      </c>
      <c r="D813" t="e">
        <f t="array" aca="1" ref="D813" ca="1">smrLinInterp(C813,TimeX,RainX)</f>
        <v>#NAME?</v>
      </c>
      <c r="I813" s="5">
        <v>809</v>
      </c>
      <c r="J813" s="9">
        <v>2.2376999999999998</v>
      </c>
      <c r="K813" s="9">
        <v>3.2332693546390319</v>
      </c>
      <c r="L813" s="9">
        <v>4.6674999999999995</v>
      </c>
      <c r="M813" s="9">
        <v>6.8080999999999996</v>
      </c>
      <c r="O813" s="2"/>
      <c r="P813" s="2"/>
      <c r="Q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</row>
    <row r="814" spans="3:50" x14ac:dyDescent="0.2">
      <c r="C814" s="16">
        <f t="shared" si="12"/>
        <v>810</v>
      </c>
      <c r="D814" t="e">
        <f t="array" aca="1" ref="D814" ca="1">smrLinInterp(C814,TimeX,RainX)</f>
        <v>#NAME?</v>
      </c>
      <c r="I814" s="5">
        <v>810</v>
      </c>
      <c r="J814" s="9">
        <v>2.2429999999999999</v>
      </c>
      <c r="K814" s="9">
        <v>3.2383687796786425</v>
      </c>
      <c r="L814" s="9">
        <v>4.6749999999999998</v>
      </c>
      <c r="M814" s="9">
        <v>6.819</v>
      </c>
      <c r="O814" s="2"/>
      <c r="P814" s="2"/>
      <c r="Q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</row>
    <row r="815" spans="3:50" x14ac:dyDescent="0.2">
      <c r="C815" s="16">
        <f t="shared" si="12"/>
        <v>811</v>
      </c>
      <c r="D815" t="e">
        <f t="array" aca="1" ref="D815" ca="1">smrLinInterp(C815,TimeX,RainX)</f>
        <v>#NAME?</v>
      </c>
      <c r="I815" s="5">
        <v>811</v>
      </c>
      <c r="J815" s="9">
        <v>2.2483</v>
      </c>
      <c r="K815" s="9">
        <v>3.2434682047182526</v>
      </c>
      <c r="L815" s="9">
        <v>4.6824999999999992</v>
      </c>
      <c r="M815" s="9">
        <v>6.8299000000000003</v>
      </c>
      <c r="O815" s="2"/>
      <c r="P815" s="2"/>
      <c r="Q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</row>
    <row r="816" spans="3:50" x14ac:dyDescent="0.2">
      <c r="C816" s="16">
        <f t="shared" si="12"/>
        <v>812</v>
      </c>
      <c r="D816" t="e">
        <f t="array" aca="1" ref="D816" ca="1">smrLinInterp(C816,TimeX,RainX)</f>
        <v>#NAME?</v>
      </c>
      <c r="I816" s="5">
        <v>812</v>
      </c>
      <c r="J816" s="9">
        <v>2.2536</v>
      </c>
      <c r="K816" s="9">
        <v>3.2485676297578632</v>
      </c>
      <c r="L816" s="9">
        <v>4.6899999999999995</v>
      </c>
      <c r="M816" s="9">
        <v>6.8407999999999998</v>
      </c>
      <c r="O816" s="2"/>
      <c r="P816" s="2"/>
      <c r="Q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</row>
    <row r="817" spans="3:50" x14ac:dyDescent="0.2">
      <c r="C817" s="16">
        <f t="shared" si="12"/>
        <v>813</v>
      </c>
      <c r="D817" t="e">
        <f t="array" aca="1" ref="D817" ca="1">smrLinInterp(C817,TimeX,RainX)</f>
        <v>#NAME?</v>
      </c>
      <c r="I817" s="5">
        <v>813</v>
      </c>
      <c r="J817" s="9">
        <v>2.2589000000000001</v>
      </c>
      <c r="K817" s="9">
        <v>3.2536670547974738</v>
      </c>
      <c r="L817" s="9">
        <v>4.6974999999999998</v>
      </c>
      <c r="M817" s="9">
        <v>6.8517000000000001</v>
      </c>
      <c r="O817" s="2"/>
      <c r="P817" s="2"/>
      <c r="Q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</row>
    <row r="818" spans="3:50" x14ac:dyDescent="0.2">
      <c r="C818" s="16">
        <f t="shared" si="12"/>
        <v>814</v>
      </c>
      <c r="D818" t="e">
        <f t="array" aca="1" ref="D818" ca="1">smrLinInterp(C818,TimeX,RainX)</f>
        <v>#NAME?</v>
      </c>
      <c r="I818" s="5">
        <v>814</v>
      </c>
      <c r="J818" s="9">
        <v>2.2641999999999998</v>
      </c>
      <c r="K818" s="9">
        <v>3.2587664798370839</v>
      </c>
      <c r="L818" s="9">
        <v>4.7050000000000001</v>
      </c>
      <c r="M818" s="9">
        <v>6.8625999999999996</v>
      </c>
      <c r="O818" s="2"/>
      <c r="P818" s="2"/>
      <c r="Q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</row>
    <row r="819" spans="3:50" x14ac:dyDescent="0.2">
      <c r="C819" s="16">
        <f t="shared" si="12"/>
        <v>815</v>
      </c>
      <c r="D819" t="e">
        <f t="array" aca="1" ref="D819" ca="1">smrLinInterp(C819,TimeX,RainX)</f>
        <v>#NAME?</v>
      </c>
      <c r="I819" s="5">
        <v>815</v>
      </c>
      <c r="J819" s="9">
        <v>2.2694999999999999</v>
      </c>
      <c r="K819" s="9">
        <v>3.2638659048766945</v>
      </c>
      <c r="L819" s="9">
        <v>4.7124999999999995</v>
      </c>
      <c r="M819" s="9">
        <v>6.8734999999999999</v>
      </c>
      <c r="O819" s="2"/>
      <c r="P819" s="2"/>
      <c r="Q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</row>
    <row r="820" spans="3:50" x14ac:dyDescent="0.2">
      <c r="C820" s="16">
        <f t="shared" si="12"/>
        <v>816</v>
      </c>
      <c r="D820" t="e">
        <f t="array" aca="1" ref="D820" ca="1">smrLinInterp(C820,TimeX,RainX)</f>
        <v>#NAME?</v>
      </c>
      <c r="I820" s="5">
        <v>816</v>
      </c>
      <c r="J820" s="9">
        <v>2.2747999999999999</v>
      </c>
      <c r="K820" s="9">
        <v>3.2689653299163051</v>
      </c>
      <c r="L820" s="9">
        <v>4.72</v>
      </c>
      <c r="M820" s="9">
        <v>6.8844000000000003</v>
      </c>
      <c r="O820" s="2"/>
      <c r="P820" s="2"/>
      <c r="Q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</row>
    <row r="821" spans="3:50" x14ac:dyDescent="0.2">
      <c r="C821" s="16">
        <f t="shared" si="12"/>
        <v>817</v>
      </c>
      <c r="D821" t="e">
        <f t="array" aca="1" ref="D821" ca="1">smrLinInterp(C821,TimeX,RainX)</f>
        <v>#NAME?</v>
      </c>
      <c r="I821" s="5">
        <v>817</v>
      </c>
      <c r="J821" s="9">
        <v>2.2801</v>
      </c>
      <c r="K821" s="9">
        <v>3.2740647549559152</v>
      </c>
      <c r="L821" s="9">
        <v>4.7275</v>
      </c>
      <c r="M821" s="9">
        <v>6.8952999999999998</v>
      </c>
      <c r="O821" s="2"/>
      <c r="P821" s="2"/>
      <c r="Q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</row>
    <row r="822" spans="3:50" x14ac:dyDescent="0.2">
      <c r="C822" s="16">
        <f t="shared" si="12"/>
        <v>818</v>
      </c>
      <c r="D822" t="e">
        <f t="array" aca="1" ref="D822" ca="1">smrLinInterp(C822,TimeX,RainX)</f>
        <v>#NAME?</v>
      </c>
      <c r="I822" s="5">
        <v>818</v>
      </c>
      <c r="J822" s="9">
        <v>2.2854000000000001</v>
      </c>
      <c r="K822" s="9">
        <v>3.2791641799955258</v>
      </c>
      <c r="L822" s="9">
        <v>4.7349999999999994</v>
      </c>
      <c r="M822" s="9">
        <v>6.9062000000000001</v>
      </c>
      <c r="O822" s="2"/>
      <c r="P822" s="2"/>
      <c r="Q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</row>
    <row r="823" spans="3:50" x14ac:dyDescent="0.2">
      <c r="C823" s="16">
        <f t="shared" si="12"/>
        <v>819</v>
      </c>
      <c r="D823" t="e">
        <f t="array" aca="1" ref="D823" ca="1">smrLinInterp(C823,TimeX,RainX)</f>
        <v>#NAME?</v>
      </c>
      <c r="I823" s="5">
        <v>819</v>
      </c>
      <c r="J823" s="9">
        <v>2.2907000000000002</v>
      </c>
      <c r="K823" s="9">
        <v>3.2842636050351364</v>
      </c>
      <c r="L823" s="9">
        <v>4.7424999999999997</v>
      </c>
      <c r="M823" s="9">
        <v>6.9170999999999996</v>
      </c>
      <c r="O823" s="2"/>
      <c r="P823" s="2"/>
      <c r="Q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</row>
    <row r="824" spans="3:50" x14ac:dyDescent="0.2">
      <c r="C824" s="16">
        <f t="shared" si="12"/>
        <v>820</v>
      </c>
      <c r="D824" t="e">
        <f t="array" aca="1" ref="D824" ca="1">smrLinInterp(C824,TimeX,RainX)</f>
        <v>#NAME?</v>
      </c>
      <c r="I824" s="5">
        <v>820</v>
      </c>
      <c r="J824" s="9">
        <v>2.2959999999999998</v>
      </c>
      <c r="K824" s="9">
        <v>3.2893630300747465</v>
      </c>
      <c r="L824" s="9">
        <v>4.75</v>
      </c>
      <c r="M824" s="9">
        <v>6.9279999999999999</v>
      </c>
      <c r="O824" s="2"/>
      <c r="P824" s="2"/>
      <c r="Q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</row>
    <row r="825" spans="3:50" x14ac:dyDescent="0.2">
      <c r="C825" s="16">
        <f t="shared" si="12"/>
        <v>821</v>
      </c>
      <c r="D825" t="e">
        <f t="array" aca="1" ref="D825" ca="1">smrLinInterp(C825,TimeX,RainX)</f>
        <v>#NAME?</v>
      </c>
      <c r="I825" s="5">
        <v>821</v>
      </c>
      <c r="J825" s="9">
        <v>2.3012999999999999</v>
      </c>
      <c r="K825" s="9">
        <v>3.2944624551143571</v>
      </c>
      <c r="L825" s="9">
        <v>4.7574999999999994</v>
      </c>
      <c r="M825" s="9">
        <v>6.9389000000000003</v>
      </c>
      <c r="O825" s="2"/>
      <c r="P825" s="2"/>
      <c r="Q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</row>
    <row r="826" spans="3:50" x14ac:dyDescent="0.2">
      <c r="C826" s="16">
        <f t="shared" si="12"/>
        <v>822</v>
      </c>
      <c r="D826" t="e">
        <f t="array" aca="1" ref="D826" ca="1">smrLinInterp(C826,TimeX,RainX)</f>
        <v>#NAME?</v>
      </c>
      <c r="I826" s="5">
        <v>822</v>
      </c>
      <c r="J826" s="9">
        <v>2.3066</v>
      </c>
      <c r="K826" s="9">
        <v>3.2995618801539677</v>
      </c>
      <c r="L826" s="9">
        <v>4.7649999999999997</v>
      </c>
      <c r="M826" s="9">
        <v>6.9497999999999998</v>
      </c>
      <c r="O826" s="2"/>
      <c r="P826" s="2"/>
      <c r="Q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</row>
    <row r="827" spans="3:50" x14ac:dyDescent="0.2">
      <c r="C827" s="16">
        <f t="shared" si="12"/>
        <v>823</v>
      </c>
      <c r="D827" t="e">
        <f t="array" aca="1" ref="D827" ca="1">smrLinInterp(C827,TimeX,RainX)</f>
        <v>#NAME?</v>
      </c>
      <c r="I827" s="5">
        <v>823</v>
      </c>
      <c r="J827" s="9">
        <v>2.3119000000000001</v>
      </c>
      <c r="K827" s="9">
        <v>3.3046613051935778</v>
      </c>
      <c r="L827" s="9">
        <v>4.7725</v>
      </c>
      <c r="M827" s="9">
        <v>6.9607000000000001</v>
      </c>
      <c r="O827" s="2"/>
      <c r="P827" s="2"/>
      <c r="Q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</row>
    <row r="828" spans="3:50" x14ac:dyDescent="0.2">
      <c r="C828" s="16">
        <f t="shared" si="12"/>
        <v>824</v>
      </c>
      <c r="D828" t="e">
        <f t="array" aca="1" ref="D828" ca="1">smrLinInterp(C828,TimeX,RainX)</f>
        <v>#NAME?</v>
      </c>
      <c r="I828" s="5">
        <v>824</v>
      </c>
      <c r="J828" s="9">
        <v>2.3172000000000001</v>
      </c>
      <c r="K828" s="9">
        <v>3.3097607302331884</v>
      </c>
      <c r="L828" s="9">
        <v>4.7799999999999994</v>
      </c>
      <c r="M828" s="9">
        <v>6.9715999999999996</v>
      </c>
      <c r="O828" s="2"/>
      <c r="P828" s="2"/>
      <c r="Q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</row>
    <row r="829" spans="3:50" x14ac:dyDescent="0.2">
      <c r="C829" s="16">
        <f t="shared" si="12"/>
        <v>825</v>
      </c>
      <c r="D829" t="e">
        <f t="array" aca="1" ref="D829" ca="1">smrLinInterp(C829,TimeX,RainX)</f>
        <v>#NAME?</v>
      </c>
      <c r="I829" s="5">
        <v>825</v>
      </c>
      <c r="J829" s="9">
        <v>2.3224999999999998</v>
      </c>
      <c r="K829" s="9">
        <v>3.3148601552727985</v>
      </c>
      <c r="L829" s="9">
        <v>4.7874999999999996</v>
      </c>
      <c r="M829" s="9">
        <v>6.9824999999999999</v>
      </c>
      <c r="O829" s="2"/>
      <c r="P829" s="2"/>
      <c r="Q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</row>
    <row r="830" spans="3:50" x14ac:dyDescent="0.2">
      <c r="C830" s="16">
        <f t="shared" si="12"/>
        <v>826</v>
      </c>
      <c r="D830" t="e">
        <f t="array" aca="1" ref="D830" ca="1">smrLinInterp(C830,TimeX,RainX)</f>
        <v>#NAME?</v>
      </c>
      <c r="I830" s="5">
        <v>826</v>
      </c>
      <c r="J830" s="9">
        <v>2.3277999999999999</v>
      </c>
      <c r="K830" s="9">
        <v>3.3199595803124091</v>
      </c>
      <c r="L830" s="9">
        <v>4.7949999999999999</v>
      </c>
      <c r="M830" s="9">
        <v>6.9934000000000003</v>
      </c>
      <c r="O830" s="2"/>
      <c r="P830" s="2"/>
      <c r="Q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</row>
    <row r="831" spans="3:50" x14ac:dyDescent="0.2">
      <c r="C831" s="16">
        <f t="shared" si="12"/>
        <v>827</v>
      </c>
      <c r="D831" t="e">
        <f t="array" aca="1" ref="D831" ca="1">smrLinInterp(C831,TimeX,RainX)</f>
        <v>#NAME?</v>
      </c>
      <c r="I831" s="5">
        <v>827</v>
      </c>
      <c r="J831" s="9">
        <v>2.3331</v>
      </c>
      <c r="K831" s="9">
        <v>3.3250590053520197</v>
      </c>
      <c r="L831" s="9">
        <v>4.8024999999999993</v>
      </c>
      <c r="M831" s="9">
        <v>7.0042999999999997</v>
      </c>
      <c r="O831" s="2"/>
      <c r="P831" s="2"/>
      <c r="Q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</row>
    <row r="832" spans="3:50" x14ac:dyDescent="0.2">
      <c r="C832" s="16">
        <f t="shared" si="12"/>
        <v>828</v>
      </c>
      <c r="D832" t="e">
        <f t="array" aca="1" ref="D832" ca="1">smrLinInterp(C832,TimeX,RainX)</f>
        <v>#NAME?</v>
      </c>
      <c r="I832" s="5">
        <v>828</v>
      </c>
      <c r="J832" s="9">
        <v>2.3384</v>
      </c>
      <c r="K832" s="9">
        <v>3.3301584303916298</v>
      </c>
      <c r="L832" s="9">
        <v>4.8099999999999996</v>
      </c>
      <c r="M832" s="9">
        <v>7.0152000000000001</v>
      </c>
      <c r="O832" s="2"/>
      <c r="P832" s="2"/>
      <c r="Q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</row>
    <row r="833" spans="3:50" x14ac:dyDescent="0.2">
      <c r="C833" s="16">
        <f t="shared" si="12"/>
        <v>829</v>
      </c>
      <c r="D833" t="e">
        <f t="array" aca="1" ref="D833" ca="1">smrLinInterp(C833,TimeX,RainX)</f>
        <v>#NAME?</v>
      </c>
      <c r="I833" s="5">
        <v>829</v>
      </c>
      <c r="J833" s="9">
        <v>2.3437000000000001</v>
      </c>
      <c r="K833" s="9">
        <v>3.3352578554312404</v>
      </c>
      <c r="L833" s="9">
        <v>4.8174999999999999</v>
      </c>
      <c r="M833" s="9">
        <v>7.0260999999999996</v>
      </c>
      <c r="O833" s="2"/>
      <c r="P833" s="2"/>
      <c r="Q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</row>
    <row r="834" spans="3:50" x14ac:dyDescent="0.2">
      <c r="C834" s="16">
        <f t="shared" si="12"/>
        <v>830</v>
      </c>
      <c r="D834" t="e">
        <f t="array" aca="1" ref="D834" ca="1">smrLinInterp(C834,TimeX,RainX)</f>
        <v>#NAME?</v>
      </c>
      <c r="I834" s="5">
        <v>830</v>
      </c>
      <c r="J834" s="9">
        <v>2.3490000000000002</v>
      </c>
      <c r="K834" s="9">
        <v>3.340357280470851</v>
      </c>
      <c r="L834" s="9">
        <v>4.8249999999999993</v>
      </c>
      <c r="M834" s="9">
        <v>7.0369999999999999</v>
      </c>
      <c r="O834" s="2"/>
      <c r="P834" s="2"/>
      <c r="Q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</row>
    <row r="835" spans="3:50" x14ac:dyDescent="0.2">
      <c r="C835" s="16">
        <f t="shared" si="12"/>
        <v>831</v>
      </c>
      <c r="D835" t="e">
        <f t="array" aca="1" ref="D835" ca="1">smrLinInterp(C835,TimeX,RainX)</f>
        <v>#NAME?</v>
      </c>
      <c r="I835" s="5">
        <v>831</v>
      </c>
      <c r="J835" s="9">
        <v>2.3542999999999998</v>
      </c>
      <c r="K835" s="9">
        <v>3.3454567055104611</v>
      </c>
      <c r="L835" s="9">
        <v>4.8324999999999996</v>
      </c>
      <c r="M835" s="9">
        <v>7.0479000000000003</v>
      </c>
      <c r="O835" s="2"/>
      <c r="P835" s="2"/>
      <c r="Q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</row>
    <row r="836" spans="3:50" x14ac:dyDescent="0.2">
      <c r="C836" s="16">
        <f t="shared" si="12"/>
        <v>832</v>
      </c>
      <c r="D836" t="e">
        <f t="array" aca="1" ref="D836" ca="1">smrLinInterp(C836,TimeX,RainX)</f>
        <v>#NAME?</v>
      </c>
      <c r="I836" s="5">
        <v>832</v>
      </c>
      <c r="J836" s="9">
        <v>2.3595999999999999</v>
      </c>
      <c r="K836" s="9">
        <v>3.3505561305500717</v>
      </c>
      <c r="L836" s="9">
        <v>4.84</v>
      </c>
      <c r="M836" s="9">
        <v>7.0587999999999997</v>
      </c>
      <c r="O836" s="2"/>
      <c r="P836" s="2"/>
      <c r="Q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</row>
    <row r="837" spans="3:50" x14ac:dyDescent="0.2">
      <c r="C837" s="16">
        <f t="shared" si="12"/>
        <v>833</v>
      </c>
      <c r="D837" t="e">
        <f t="array" aca="1" ref="D837" ca="1">smrLinInterp(C837,TimeX,RainX)</f>
        <v>#NAME?</v>
      </c>
      <c r="I837" s="5">
        <v>833</v>
      </c>
      <c r="J837" s="9">
        <v>2.3649</v>
      </c>
      <c r="K837" s="9">
        <v>3.3556555555896823</v>
      </c>
      <c r="L837" s="9">
        <v>4.8474999999999993</v>
      </c>
      <c r="M837" s="9">
        <v>7.0697000000000001</v>
      </c>
      <c r="O837" s="2"/>
      <c r="P837" s="2"/>
      <c r="Q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</row>
    <row r="838" spans="3:50" x14ac:dyDescent="0.2">
      <c r="C838" s="16">
        <f t="shared" ref="C838:C901" si="13">1+C837</f>
        <v>834</v>
      </c>
      <c r="D838" t="e">
        <f t="array" aca="1" ref="D838" ca="1">smrLinInterp(C838,TimeX,RainX)</f>
        <v>#NAME?</v>
      </c>
      <c r="I838" s="5">
        <v>834</v>
      </c>
      <c r="J838" s="9">
        <v>2.3702000000000001</v>
      </c>
      <c r="K838" s="9">
        <v>3.3607549806292925</v>
      </c>
      <c r="L838" s="9">
        <v>4.8549999999999995</v>
      </c>
      <c r="M838" s="9">
        <v>7.0805999999999996</v>
      </c>
      <c r="O838" s="2"/>
      <c r="P838" s="2"/>
      <c r="Q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</row>
    <row r="839" spans="3:50" x14ac:dyDescent="0.2">
      <c r="C839" s="16">
        <f t="shared" si="13"/>
        <v>835</v>
      </c>
      <c r="D839" t="e">
        <f t="array" aca="1" ref="D839" ca="1">smrLinInterp(C839,TimeX,RainX)</f>
        <v>#NAME?</v>
      </c>
      <c r="I839" s="5">
        <v>835</v>
      </c>
      <c r="J839" s="9">
        <v>2.3755000000000002</v>
      </c>
      <c r="K839" s="9">
        <v>3.365854405668903</v>
      </c>
      <c r="L839" s="9">
        <v>4.8624999999999998</v>
      </c>
      <c r="M839" s="9">
        <v>7.0914999999999999</v>
      </c>
      <c r="O839" s="2"/>
      <c r="P839" s="2"/>
      <c r="Q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</row>
    <row r="840" spans="3:50" x14ac:dyDescent="0.2">
      <c r="C840" s="16">
        <f t="shared" si="13"/>
        <v>836</v>
      </c>
      <c r="D840" t="e">
        <f t="array" aca="1" ref="D840" ca="1">smrLinInterp(C840,TimeX,RainX)</f>
        <v>#NAME?</v>
      </c>
      <c r="I840" s="5">
        <v>836</v>
      </c>
      <c r="J840" s="9">
        <v>2.3808000000000002</v>
      </c>
      <c r="K840" s="9">
        <v>3.3709538307085136</v>
      </c>
      <c r="L840" s="9">
        <v>4.8699999999999992</v>
      </c>
      <c r="M840" s="9">
        <v>7.1024000000000003</v>
      </c>
      <c r="O840" s="2"/>
      <c r="P840" s="2"/>
      <c r="Q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</row>
    <row r="841" spans="3:50" x14ac:dyDescent="0.2">
      <c r="C841" s="16">
        <f t="shared" si="13"/>
        <v>837</v>
      </c>
      <c r="D841" t="e">
        <f t="array" aca="1" ref="D841" ca="1">smrLinInterp(C841,TimeX,RainX)</f>
        <v>#NAME?</v>
      </c>
      <c r="I841" s="5">
        <v>837</v>
      </c>
      <c r="J841" s="9">
        <v>2.3860999999999999</v>
      </c>
      <c r="K841" s="9">
        <v>3.3760532557481238</v>
      </c>
      <c r="L841" s="9">
        <v>4.8774999999999995</v>
      </c>
      <c r="M841" s="9">
        <v>7.1132999999999997</v>
      </c>
      <c r="O841" s="2"/>
      <c r="P841" s="2"/>
      <c r="Q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</row>
    <row r="842" spans="3:50" x14ac:dyDescent="0.2">
      <c r="C842" s="16">
        <f t="shared" si="13"/>
        <v>838</v>
      </c>
      <c r="D842" t="e">
        <f t="array" aca="1" ref="D842" ca="1">smrLinInterp(C842,TimeX,RainX)</f>
        <v>#NAME?</v>
      </c>
      <c r="I842" s="5">
        <v>838</v>
      </c>
      <c r="J842" s="9">
        <v>2.3914</v>
      </c>
      <c r="K842" s="9">
        <v>3.3811526807877343</v>
      </c>
      <c r="L842" s="9">
        <v>4.8849999999999998</v>
      </c>
      <c r="M842" s="9">
        <v>7.1242000000000001</v>
      </c>
      <c r="O842" s="2"/>
      <c r="P842" s="2"/>
      <c r="Q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</row>
    <row r="843" spans="3:50" x14ac:dyDescent="0.2">
      <c r="C843" s="16">
        <f t="shared" si="13"/>
        <v>839</v>
      </c>
      <c r="D843" t="e">
        <f t="array" aca="1" ref="D843" ca="1">smrLinInterp(C843,TimeX,RainX)</f>
        <v>#NAME?</v>
      </c>
      <c r="I843" s="5">
        <v>839</v>
      </c>
      <c r="J843" s="9">
        <v>2.3967000000000001</v>
      </c>
      <c r="K843" s="9">
        <v>3.3862521058273449</v>
      </c>
      <c r="L843" s="9">
        <v>4.8925000000000001</v>
      </c>
      <c r="M843" s="9">
        <v>7.1350999999999996</v>
      </c>
      <c r="O843" s="2"/>
      <c r="P843" s="2"/>
      <c r="Q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</row>
    <row r="844" spans="3:50" x14ac:dyDescent="0.2">
      <c r="C844" s="16">
        <f t="shared" si="13"/>
        <v>840</v>
      </c>
      <c r="D844" t="e">
        <f t="array" aca="1" ref="D844" ca="1">smrLinInterp(C844,TimeX,RainX)</f>
        <v>#NAME?</v>
      </c>
      <c r="I844" s="5">
        <v>840</v>
      </c>
      <c r="J844" s="9">
        <v>2.4020000000000001</v>
      </c>
      <c r="K844" s="9">
        <v>3.3913515308669551</v>
      </c>
      <c r="L844" s="9">
        <v>4.8999999999999995</v>
      </c>
      <c r="M844" s="9">
        <v>7.1459999999999999</v>
      </c>
      <c r="O844" s="2"/>
      <c r="P844" s="2"/>
      <c r="Q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</row>
    <row r="845" spans="3:50" x14ac:dyDescent="0.2">
      <c r="C845" s="16">
        <f t="shared" si="13"/>
        <v>841</v>
      </c>
      <c r="D845" t="e">
        <f t="array" aca="1" ref="D845" ca="1">smrLinInterp(C845,TimeX,RainX)</f>
        <v>#NAME?</v>
      </c>
      <c r="I845" s="5">
        <v>841</v>
      </c>
      <c r="J845" s="9">
        <v>2.4073000000000002</v>
      </c>
      <c r="K845" s="9">
        <v>3.3964509559065656</v>
      </c>
      <c r="L845" s="9">
        <v>4.9074999999999998</v>
      </c>
      <c r="M845" s="9">
        <v>7.1569000000000003</v>
      </c>
      <c r="O845" s="2"/>
      <c r="P845" s="2"/>
      <c r="Q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</row>
    <row r="846" spans="3:50" x14ac:dyDescent="0.2">
      <c r="C846" s="16">
        <f t="shared" si="13"/>
        <v>842</v>
      </c>
      <c r="D846" t="e">
        <f t="array" aca="1" ref="D846" ca="1">smrLinInterp(C846,TimeX,RainX)</f>
        <v>#NAME?</v>
      </c>
      <c r="I846" s="5">
        <v>842</v>
      </c>
      <c r="J846" s="9">
        <v>2.4125999999999999</v>
      </c>
      <c r="K846" s="9">
        <v>3.4015503809461762</v>
      </c>
      <c r="L846" s="9">
        <v>4.915</v>
      </c>
      <c r="M846" s="9">
        <v>7.1677999999999997</v>
      </c>
      <c r="O846" s="2"/>
      <c r="P846" s="2"/>
      <c r="Q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</row>
    <row r="847" spans="3:50" x14ac:dyDescent="0.2">
      <c r="C847" s="16">
        <f t="shared" si="13"/>
        <v>843</v>
      </c>
      <c r="D847" t="e">
        <f t="array" aca="1" ref="D847" ca="1">smrLinInterp(C847,TimeX,RainX)</f>
        <v>#NAME?</v>
      </c>
      <c r="I847" s="5">
        <v>843</v>
      </c>
      <c r="J847" s="9">
        <v>2.4178999999999999</v>
      </c>
      <c r="K847" s="9">
        <v>3.4066498059857864</v>
      </c>
      <c r="L847" s="9">
        <v>4.9224999999999994</v>
      </c>
      <c r="M847" s="9">
        <v>7.1787000000000001</v>
      </c>
      <c r="O847" s="2"/>
      <c r="P847" s="2"/>
      <c r="Q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</row>
    <row r="848" spans="3:50" x14ac:dyDescent="0.2">
      <c r="C848" s="16">
        <f t="shared" si="13"/>
        <v>844</v>
      </c>
      <c r="D848" t="e">
        <f t="array" aca="1" ref="D848" ca="1">smrLinInterp(C848,TimeX,RainX)</f>
        <v>#NAME?</v>
      </c>
      <c r="I848" s="5">
        <v>844</v>
      </c>
      <c r="J848" s="9">
        <v>2.4232</v>
      </c>
      <c r="K848" s="9">
        <v>3.411749231025397</v>
      </c>
      <c r="L848" s="9">
        <v>4.93</v>
      </c>
      <c r="M848" s="9">
        <v>7.1895999999999995</v>
      </c>
      <c r="O848" s="2"/>
      <c r="P848" s="2"/>
      <c r="Q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</row>
    <row r="849" spans="3:50" x14ac:dyDescent="0.2">
      <c r="C849" s="16">
        <f t="shared" si="13"/>
        <v>845</v>
      </c>
      <c r="D849" t="e">
        <f t="array" aca="1" ref="D849" ca="1">smrLinInterp(C849,TimeX,RainX)</f>
        <v>#NAME?</v>
      </c>
      <c r="I849" s="5">
        <v>845</v>
      </c>
      <c r="J849" s="9">
        <v>2.4285000000000001</v>
      </c>
      <c r="K849" s="9">
        <v>3.4168486560650075</v>
      </c>
      <c r="L849" s="9">
        <v>4.9375</v>
      </c>
      <c r="M849" s="9">
        <v>7.2004999999999999</v>
      </c>
      <c r="O849" s="2"/>
      <c r="P849" s="2"/>
      <c r="Q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</row>
    <row r="850" spans="3:50" x14ac:dyDescent="0.2">
      <c r="C850" s="16">
        <f t="shared" si="13"/>
        <v>846</v>
      </c>
      <c r="D850" t="e">
        <f t="array" aca="1" ref="D850" ca="1">smrLinInterp(C850,TimeX,RainX)</f>
        <v>#NAME?</v>
      </c>
      <c r="I850" s="5">
        <v>846</v>
      </c>
      <c r="J850" s="9">
        <v>2.4338000000000002</v>
      </c>
      <c r="K850" s="9">
        <v>3.4219480811046177</v>
      </c>
      <c r="L850" s="9">
        <v>4.9449999999999994</v>
      </c>
      <c r="M850" s="9">
        <v>7.2114000000000003</v>
      </c>
      <c r="O850" s="2"/>
      <c r="P850" s="2"/>
      <c r="Q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</row>
    <row r="851" spans="3:50" x14ac:dyDescent="0.2">
      <c r="C851" s="16">
        <f t="shared" si="13"/>
        <v>847</v>
      </c>
      <c r="D851" t="e">
        <f t="array" aca="1" ref="D851" ca="1">smrLinInterp(C851,TimeX,RainX)</f>
        <v>#NAME?</v>
      </c>
      <c r="I851" s="5">
        <v>847</v>
      </c>
      <c r="J851" s="9">
        <v>2.4391000000000003</v>
      </c>
      <c r="K851" s="9">
        <v>3.4270475061442283</v>
      </c>
      <c r="L851" s="9">
        <v>4.9524999999999997</v>
      </c>
      <c r="M851" s="9">
        <v>7.2222999999999997</v>
      </c>
      <c r="O851" s="2"/>
      <c r="P851" s="2"/>
      <c r="Q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</row>
    <row r="852" spans="3:50" x14ac:dyDescent="0.2">
      <c r="C852" s="16">
        <f t="shared" si="13"/>
        <v>848</v>
      </c>
      <c r="D852" t="e">
        <f t="array" aca="1" ref="D852" ca="1">smrLinInterp(C852,TimeX,RainX)</f>
        <v>#NAME?</v>
      </c>
      <c r="I852" s="5">
        <v>848</v>
      </c>
      <c r="J852" s="9">
        <v>2.4443999999999999</v>
      </c>
      <c r="K852" s="9">
        <v>3.4321469311838388</v>
      </c>
      <c r="L852" s="9">
        <v>4.96</v>
      </c>
      <c r="M852" s="9">
        <v>7.2332000000000001</v>
      </c>
      <c r="O852" s="2"/>
      <c r="P852" s="2"/>
      <c r="Q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</row>
    <row r="853" spans="3:50" x14ac:dyDescent="0.2">
      <c r="C853" s="16">
        <f t="shared" si="13"/>
        <v>849</v>
      </c>
      <c r="D853" t="e">
        <f t="array" aca="1" ref="D853" ca="1">smrLinInterp(C853,TimeX,RainX)</f>
        <v>#NAME?</v>
      </c>
      <c r="I853" s="5">
        <v>849</v>
      </c>
      <c r="J853" s="9">
        <v>2.4497</v>
      </c>
      <c r="K853" s="9">
        <v>3.437246356223449</v>
      </c>
      <c r="L853" s="9">
        <v>4.9674999999999994</v>
      </c>
      <c r="M853" s="9">
        <v>7.2440999999999995</v>
      </c>
      <c r="O853" s="2"/>
      <c r="P853" s="2"/>
      <c r="Q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</row>
    <row r="854" spans="3:50" x14ac:dyDescent="0.2">
      <c r="C854" s="16">
        <f t="shared" si="13"/>
        <v>850</v>
      </c>
      <c r="D854" t="e">
        <f t="array" aca="1" ref="D854" ca="1">smrLinInterp(C854,TimeX,RainX)</f>
        <v>#NAME?</v>
      </c>
      <c r="I854" s="5">
        <v>850</v>
      </c>
      <c r="J854" s="9">
        <v>2.4550000000000001</v>
      </c>
      <c r="K854" s="9">
        <v>3.4423457812630596</v>
      </c>
      <c r="L854" s="9">
        <v>4.9749999999999996</v>
      </c>
      <c r="M854" s="9">
        <v>7.2549999999999999</v>
      </c>
      <c r="O854" s="2"/>
      <c r="P854" s="2"/>
      <c r="Q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</row>
    <row r="855" spans="3:50" x14ac:dyDescent="0.2">
      <c r="C855" s="16">
        <f t="shared" si="13"/>
        <v>851</v>
      </c>
      <c r="D855" t="e">
        <f t="array" aca="1" ref="D855" ca="1">smrLinInterp(C855,TimeX,RainX)</f>
        <v>#NAME?</v>
      </c>
      <c r="I855" s="5">
        <v>851</v>
      </c>
      <c r="J855" s="9">
        <v>2.4603000000000002</v>
      </c>
      <c r="K855" s="9">
        <v>3.4474452063026702</v>
      </c>
      <c r="L855" s="9">
        <v>4.9824999999999999</v>
      </c>
      <c r="M855" s="9">
        <v>7.2659000000000002</v>
      </c>
      <c r="O855" s="2"/>
      <c r="P855" s="2"/>
      <c r="Q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</row>
    <row r="856" spans="3:50" x14ac:dyDescent="0.2">
      <c r="C856" s="16">
        <f t="shared" si="13"/>
        <v>852</v>
      </c>
      <c r="D856" t="e">
        <f t="array" aca="1" ref="D856" ca="1">smrLinInterp(C856,TimeX,RainX)</f>
        <v>#NAME?</v>
      </c>
      <c r="I856" s="5">
        <v>852</v>
      </c>
      <c r="J856" s="9">
        <v>2.4656000000000002</v>
      </c>
      <c r="K856" s="9">
        <v>3.4525446313422803</v>
      </c>
      <c r="L856" s="9">
        <v>4.9899999999999993</v>
      </c>
      <c r="M856" s="9">
        <v>7.2767999999999997</v>
      </c>
      <c r="O856" s="2"/>
      <c r="P856" s="2"/>
      <c r="Q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</row>
    <row r="857" spans="3:50" x14ac:dyDescent="0.2">
      <c r="C857" s="16">
        <f t="shared" si="13"/>
        <v>853</v>
      </c>
      <c r="D857" t="e">
        <f t="array" aca="1" ref="D857" ca="1">smrLinInterp(C857,TimeX,RainX)</f>
        <v>#NAME?</v>
      </c>
      <c r="I857" s="5">
        <v>853</v>
      </c>
      <c r="J857" s="9">
        <v>2.4708999999999999</v>
      </c>
      <c r="K857" s="9">
        <v>3.4576440563818909</v>
      </c>
      <c r="L857" s="9">
        <v>4.9974999999999996</v>
      </c>
      <c r="M857" s="9">
        <v>7.2877000000000001</v>
      </c>
      <c r="O857" s="2"/>
      <c r="P857" s="2"/>
      <c r="Q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</row>
    <row r="858" spans="3:50" x14ac:dyDescent="0.2">
      <c r="C858" s="16">
        <f t="shared" si="13"/>
        <v>854</v>
      </c>
      <c r="D858" t="e">
        <f t="array" aca="1" ref="D858" ca="1">smrLinInterp(C858,TimeX,RainX)</f>
        <v>#NAME?</v>
      </c>
      <c r="I858" s="5">
        <v>854</v>
      </c>
      <c r="J858" s="9">
        <v>2.4762</v>
      </c>
      <c r="K858" s="9">
        <v>3.4627434814215015</v>
      </c>
      <c r="L858" s="9">
        <v>5.0049999999999999</v>
      </c>
      <c r="M858" s="9">
        <v>7.2985999999999995</v>
      </c>
      <c r="O858" s="2"/>
      <c r="P858" s="2"/>
      <c r="Q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</row>
    <row r="859" spans="3:50" x14ac:dyDescent="0.2">
      <c r="C859" s="16">
        <f t="shared" si="13"/>
        <v>855</v>
      </c>
      <c r="D859" t="e">
        <f t="array" aca="1" ref="D859" ca="1">smrLinInterp(C859,TimeX,RainX)</f>
        <v>#NAME?</v>
      </c>
      <c r="I859" s="5">
        <v>855</v>
      </c>
      <c r="J859" s="9">
        <v>2.4815</v>
      </c>
      <c r="K859" s="9">
        <v>3.4678429064611116</v>
      </c>
      <c r="L859" s="9">
        <v>5.0124999999999993</v>
      </c>
      <c r="M859" s="9">
        <v>7.3094999999999999</v>
      </c>
      <c r="O859" s="2"/>
      <c r="P859" s="2"/>
      <c r="Q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</row>
    <row r="860" spans="3:50" x14ac:dyDescent="0.2">
      <c r="C860" s="16">
        <f t="shared" si="13"/>
        <v>856</v>
      </c>
      <c r="D860" t="e">
        <f t="array" aca="1" ref="D860" ca="1">smrLinInterp(C860,TimeX,RainX)</f>
        <v>#NAME?</v>
      </c>
      <c r="I860" s="5">
        <v>856</v>
      </c>
      <c r="J860" s="9">
        <v>2.4868000000000001</v>
      </c>
      <c r="K860" s="9">
        <v>3.4729423315007222</v>
      </c>
      <c r="L860" s="9">
        <v>5.0199999999999996</v>
      </c>
      <c r="M860" s="9">
        <v>7.3204000000000002</v>
      </c>
      <c r="O860" s="2"/>
      <c r="P860" s="2"/>
      <c r="Q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</row>
    <row r="861" spans="3:50" x14ac:dyDescent="0.2">
      <c r="C861" s="16">
        <f t="shared" si="13"/>
        <v>857</v>
      </c>
      <c r="D861" t="e">
        <f t="array" aca="1" ref="D861" ca="1">smrLinInterp(C861,TimeX,RainX)</f>
        <v>#NAME?</v>
      </c>
      <c r="I861" s="5">
        <v>857</v>
      </c>
      <c r="J861" s="9">
        <v>2.4921000000000002</v>
      </c>
      <c r="K861" s="9">
        <v>3.4780417565403328</v>
      </c>
      <c r="L861" s="9">
        <v>5.0274999999999999</v>
      </c>
      <c r="M861" s="9">
        <v>7.3312999999999997</v>
      </c>
      <c r="O861" s="2"/>
      <c r="P861" s="2"/>
      <c r="Q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</row>
    <row r="862" spans="3:50" x14ac:dyDescent="0.2">
      <c r="C862" s="16">
        <f t="shared" si="13"/>
        <v>858</v>
      </c>
      <c r="D862" t="e">
        <f t="array" aca="1" ref="D862" ca="1">smrLinInterp(C862,TimeX,RainX)</f>
        <v>#NAME?</v>
      </c>
      <c r="I862" s="5">
        <v>858</v>
      </c>
      <c r="J862" s="9">
        <v>2.4974000000000003</v>
      </c>
      <c r="K862" s="9">
        <v>3.4831411815799429</v>
      </c>
      <c r="L862" s="9">
        <v>5.0349999999999993</v>
      </c>
      <c r="M862" s="9">
        <v>7.3422000000000001</v>
      </c>
      <c r="O862" s="2"/>
      <c r="P862" s="2"/>
      <c r="Q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</row>
    <row r="863" spans="3:50" x14ac:dyDescent="0.2">
      <c r="C863" s="16">
        <f t="shared" si="13"/>
        <v>859</v>
      </c>
      <c r="D863" t="e">
        <f t="array" aca="1" ref="D863" ca="1">smrLinInterp(C863,TimeX,RainX)</f>
        <v>#NAME?</v>
      </c>
      <c r="I863" s="5">
        <v>859</v>
      </c>
      <c r="J863" s="9">
        <v>2.5026999999999999</v>
      </c>
      <c r="K863" s="9">
        <v>3.4882406066195535</v>
      </c>
      <c r="L863" s="9">
        <v>5.0424999999999995</v>
      </c>
      <c r="M863" s="9">
        <v>7.3530999999999995</v>
      </c>
      <c r="O863" s="2"/>
      <c r="P863" s="2"/>
      <c r="Q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</row>
    <row r="864" spans="3:50" x14ac:dyDescent="0.2">
      <c r="C864" s="16">
        <f t="shared" si="13"/>
        <v>860</v>
      </c>
      <c r="D864" t="e">
        <f t="array" aca="1" ref="D864" ca="1">smrLinInterp(C864,TimeX,RainX)</f>
        <v>#NAME?</v>
      </c>
      <c r="I864" s="5">
        <v>860</v>
      </c>
      <c r="J864" s="9">
        <v>2.508</v>
      </c>
      <c r="K864" s="9">
        <v>3.4933400316591641</v>
      </c>
      <c r="L864" s="9">
        <v>5.05</v>
      </c>
      <c r="M864" s="9">
        <v>7.3639999999999999</v>
      </c>
      <c r="O864" s="2"/>
      <c r="P864" s="2"/>
      <c r="Q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</row>
    <row r="865" spans="3:50" x14ac:dyDescent="0.2">
      <c r="C865" s="16">
        <f t="shared" si="13"/>
        <v>861</v>
      </c>
      <c r="D865" t="e">
        <f t="array" aca="1" ref="D865" ca="1">smrLinInterp(C865,TimeX,RainX)</f>
        <v>#NAME?</v>
      </c>
      <c r="I865" s="5">
        <v>861</v>
      </c>
      <c r="J865" s="9">
        <v>2.5133000000000001</v>
      </c>
      <c r="K865" s="9">
        <v>3.4984394566987742</v>
      </c>
      <c r="L865" s="9">
        <v>5.0574999999999992</v>
      </c>
      <c r="M865" s="9">
        <v>7.3749000000000002</v>
      </c>
      <c r="O865" s="2"/>
      <c r="P865" s="2"/>
      <c r="Q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</row>
    <row r="866" spans="3:50" x14ac:dyDescent="0.2">
      <c r="C866" s="16">
        <f t="shared" si="13"/>
        <v>862</v>
      </c>
      <c r="D866" t="e">
        <f t="array" aca="1" ref="D866" ca="1">smrLinInterp(C866,TimeX,RainX)</f>
        <v>#NAME?</v>
      </c>
      <c r="I866" s="5">
        <v>862</v>
      </c>
      <c r="J866" s="9">
        <v>2.5186000000000002</v>
      </c>
      <c r="K866" s="9">
        <v>3.5035388817383848</v>
      </c>
      <c r="L866" s="9">
        <v>5.0649999999999995</v>
      </c>
      <c r="M866" s="9">
        <v>7.3857999999999997</v>
      </c>
      <c r="O866" s="2"/>
      <c r="P866" s="2"/>
      <c r="Q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</row>
    <row r="867" spans="3:50" x14ac:dyDescent="0.2">
      <c r="C867" s="16">
        <f t="shared" si="13"/>
        <v>863</v>
      </c>
      <c r="D867" t="e">
        <f t="array" aca="1" ref="D867" ca="1">smrLinInterp(C867,TimeX,RainX)</f>
        <v>#NAME?</v>
      </c>
      <c r="I867" s="5">
        <v>863</v>
      </c>
      <c r="J867" s="9">
        <v>2.5239000000000003</v>
      </c>
      <c r="K867" s="9">
        <v>3.5086383067779954</v>
      </c>
      <c r="L867" s="9">
        <v>5.0724999999999998</v>
      </c>
      <c r="M867" s="9">
        <v>7.3967000000000001</v>
      </c>
      <c r="O867" s="2"/>
      <c r="P867" s="2"/>
      <c r="Q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</row>
    <row r="868" spans="3:50" x14ac:dyDescent="0.2">
      <c r="C868" s="16">
        <f t="shared" si="13"/>
        <v>864</v>
      </c>
      <c r="D868" t="e">
        <f t="array" aca="1" ref="D868" ca="1">smrLinInterp(C868,TimeX,RainX)</f>
        <v>#NAME?</v>
      </c>
      <c r="I868" s="5">
        <v>864</v>
      </c>
      <c r="J868" s="9">
        <v>2.5291999999999999</v>
      </c>
      <c r="K868" s="9">
        <v>3.5137377318176055</v>
      </c>
      <c r="L868" s="9">
        <v>5.08</v>
      </c>
      <c r="M868" s="9">
        <v>7.4075999999999995</v>
      </c>
      <c r="O868" s="2"/>
      <c r="P868" s="2"/>
      <c r="Q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</row>
    <row r="869" spans="3:50" x14ac:dyDescent="0.2">
      <c r="C869" s="16">
        <f t="shared" si="13"/>
        <v>865</v>
      </c>
      <c r="D869" t="e">
        <f t="array" aca="1" ref="D869" ca="1">smrLinInterp(C869,TimeX,RainX)</f>
        <v>#NAME?</v>
      </c>
      <c r="I869" s="5">
        <v>865</v>
      </c>
      <c r="J869" s="9">
        <v>2.5345</v>
      </c>
      <c r="K869" s="9">
        <v>3.5188371568572161</v>
      </c>
      <c r="L869" s="9">
        <v>5.0874999999999995</v>
      </c>
      <c r="M869" s="9">
        <v>7.4184999999999999</v>
      </c>
      <c r="O869" s="2"/>
      <c r="P869" s="2"/>
      <c r="Q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</row>
    <row r="870" spans="3:50" x14ac:dyDescent="0.2">
      <c r="C870" s="16">
        <f t="shared" si="13"/>
        <v>866</v>
      </c>
      <c r="D870" t="e">
        <f t="array" aca="1" ref="D870" ca="1">smrLinInterp(C870,TimeX,RainX)</f>
        <v>#NAME?</v>
      </c>
      <c r="I870" s="5">
        <v>866</v>
      </c>
      <c r="J870" s="9">
        <v>2.5398000000000001</v>
      </c>
      <c r="K870" s="9">
        <v>3.5239365818968267</v>
      </c>
      <c r="L870" s="9">
        <v>5.0949999999999998</v>
      </c>
      <c r="M870" s="9">
        <v>7.4294000000000002</v>
      </c>
      <c r="O870" s="2"/>
      <c r="P870" s="2"/>
      <c r="Q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</row>
    <row r="871" spans="3:50" x14ac:dyDescent="0.2">
      <c r="C871" s="16">
        <f t="shared" si="13"/>
        <v>867</v>
      </c>
      <c r="D871" t="e">
        <f t="array" aca="1" ref="D871" ca="1">smrLinInterp(C871,TimeX,RainX)</f>
        <v>#NAME?</v>
      </c>
      <c r="I871" s="5">
        <v>867</v>
      </c>
      <c r="J871" s="9">
        <v>2.5451000000000001</v>
      </c>
      <c r="K871" s="9">
        <v>3.5290360069364368</v>
      </c>
      <c r="L871" s="9">
        <v>5.1025</v>
      </c>
      <c r="M871" s="9">
        <v>7.4402999999999997</v>
      </c>
      <c r="O871" s="2"/>
      <c r="P871" s="2"/>
      <c r="Q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</row>
    <row r="872" spans="3:50" x14ac:dyDescent="0.2">
      <c r="C872" s="16">
        <f t="shared" si="13"/>
        <v>868</v>
      </c>
      <c r="D872" t="e">
        <f t="array" aca="1" ref="D872" ca="1">smrLinInterp(C872,TimeX,RainX)</f>
        <v>#NAME?</v>
      </c>
      <c r="I872" s="5">
        <v>868</v>
      </c>
      <c r="J872" s="9">
        <v>2.5504000000000002</v>
      </c>
      <c r="K872" s="9">
        <v>3.5341354319760474</v>
      </c>
      <c r="L872" s="9">
        <v>5.1099999999999994</v>
      </c>
      <c r="M872" s="9">
        <v>7.4512</v>
      </c>
      <c r="O872" s="2"/>
      <c r="P872" s="2"/>
      <c r="Q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</row>
    <row r="873" spans="3:50" x14ac:dyDescent="0.2">
      <c r="C873" s="16">
        <f t="shared" si="13"/>
        <v>869</v>
      </c>
      <c r="D873" t="e">
        <f t="array" aca="1" ref="D873" ca="1">smrLinInterp(C873,TimeX,RainX)</f>
        <v>#NAME?</v>
      </c>
      <c r="I873" s="5">
        <v>869</v>
      </c>
      <c r="J873" s="9">
        <v>2.5557000000000003</v>
      </c>
      <c r="K873" s="9">
        <v>3.539234857015658</v>
      </c>
      <c r="L873" s="9">
        <v>5.1174999999999997</v>
      </c>
      <c r="M873" s="9">
        <v>7.4620999999999995</v>
      </c>
      <c r="O873" s="2"/>
      <c r="P873" s="2"/>
      <c r="Q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</row>
    <row r="874" spans="3:50" x14ac:dyDescent="0.2">
      <c r="C874" s="16">
        <f t="shared" si="13"/>
        <v>870</v>
      </c>
      <c r="D874" t="e">
        <f t="array" aca="1" ref="D874" ca="1">smrLinInterp(C874,TimeX,RainX)</f>
        <v>#NAME?</v>
      </c>
      <c r="I874" s="5">
        <v>870</v>
      </c>
      <c r="J874" s="9">
        <v>2.5609999999999999</v>
      </c>
      <c r="K874" s="9">
        <v>3.5443342820552681</v>
      </c>
      <c r="L874" s="9">
        <v>5.125</v>
      </c>
      <c r="M874" s="9">
        <v>7.4729999999999999</v>
      </c>
      <c r="O874" s="2"/>
      <c r="P874" s="2"/>
      <c r="Q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</row>
    <row r="875" spans="3:50" x14ac:dyDescent="0.2">
      <c r="C875" s="16">
        <f t="shared" si="13"/>
        <v>871</v>
      </c>
      <c r="D875" t="e">
        <f t="array" aca="1" ref="D875" ca="1">smrLinInterp(C875,TimeX,RainX)</f>
        <v>#NAME?</v>
      </c>
      <c r="I875" s="5">
        <v>871</v>
      </c>
      <c r="J875" s="9">
        <v>2.5663</v>
      </c>
      <c r="K875" s="9">
        <v>3.5494337070948787</v>
      </c>
      <c r="L875" s="9">
        <v>5.1324999999999994</v>
      </c>
      <c r="M875" s="9">
        <v>7.4839000000000002</v>
      </c>
      <c r="O875" s="2"/>
      <c r="P875" s="2"/>
      <c r="Q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</row>
    <row r="876" spans="3:50" x14ac:dyDescent="0.2">
      <c r="C876" s="16">
        <f t="shared" si="13"/>
        <v>872</v>
      </c>
      <c r="D876" t="e">
        <f t="array" aca="1" ref="D876" ca="1">smrLinInterp(C876,TimeX,RainX)</f>
        <v>#NAME?</v>
      </c>
      <c r="I876" s="5">
        <v>872</v>
      </c>
      <c r="J876" s="9">
        <v>2.5716000000000001</v>
      </c>
      <c r="K876" s="9">
        <v>3.5545331321344893</v>
      </c>
      <c r="L876" s="9">
        <v>5.14</v>
      </c>
      <c r="M876" s="9">
        <v>7.4947999999999997</v>
      </c>
      <c r="O876" s="2"/>
      <c r="P876" s="2"/>
      <c r="Q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</row>
    <row r="877" spans="3:50" x14ac:dyDescent="0.2">
      <c r="C877" s="16">
        <f t="shared" si="13"/>
        <v>873</v>
      </c>
      <c r="D877" t="e">
        <f t="array" aca="1" ref="D877" ca="1">smrLinInterp(C877,TimeX,RainX)</f>
        <v>#NAME?</v>
      </c>
      <c r="I877" s="5">
        <v>873</v>
      </c>
      <c r="J877" s="9">
        <v>2.5769000000000002</v>
      </c>
      <c r="K877" s="9">
        <v>3.5596325571740994</v>
      </c>
      <c r="L877" s="9">
        <v>5.1475</v>
      </c>
      <c r="M877" s="9">
        <v>7.5057</v>
      </c>
      <c r="O877" s="2"/>
      <c r="P877" s="2"/>
      <c r="Q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</row>
    <row r="878" spans="3:50" x14ac:dyDescent="0.2">
      <c r="C878" s="16">
        <f t="shared" si="13"/>
        <v>874</v>
      </c>
      <c r="D878" t="e">
        <f t="array" aca="1" ref="D878" ca="1">smrLinInterp(C878,TimeX,RainX)</f>
        <v>#NAME?</v>
      </c>
      <c r="I878" s="5">
        <v>874</v>
      </c>
      <c r="J878" s="9">
        <v>2.5822000000000003</v>
      </c>
      <c r="K878" s="9">
        <v>3.56473198221371</v>
      </c>
      <c r="L878" s="9">
        <v>5.1549999999999994</v>
      </c>
      <c r="M878" s="9">
        <v>7.5165999999999995</v>
      </c>
      <c r="O878" s="2"/>
      <c r="P878" s="2"/>
      <c r="Q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</row>
    <row r="879" spans="3:50" x14ac:dyDescent="0.2">
      <c r="C879" s="16">
        <f t="shared" si="13"/>
        <v>875</v>
      </c>
      <c r="D879" t="e">
        <f t="array" aca="1" ref="D879" ca="1">smrLinInterp(C879,TimeX,RainX)</f>
        <v>#NAME?</v>
      </c>
      <c r="I879" s="5">
        <v>875</v>
      </c>
      <c r="J879" s="9">
        <v>2.5875000000000004</v>
      </c>
      <c r="K879" s="9">
        <v>3.5698314072533206</v>
      </c>
      <c r="L879" s="9">
        <v>5.1624999999999996</v>
      </c>
      <c r="M879" s="9">
        <v>7.5274999999999999</v>
      </c>
      <c r="O879" s="2"/>
      <c r="P879" s="2"/>
      <c r="Q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</row>
    <row r="880" spans="3:50" x14ac:dyDescent="0.2">
      <c r="C880" s="16">
        <f t="shared" si="13"/>
        <v>876</v>
      </c>
      <c r="D880" t="e">
        <f t="array" aca="1" ref="D880" ca="1">smrLinInterp(C880,TimeX,RainX)</f>
        <v>#NAME?</v>
      </c>
      <c r="I880" s="5">
        <v>876</v>
      </c>
      <c r="J880" s="9">
        <v>2.5928</v>
      </c>
      <c r="K880" s="9">
        <v>3.5749308322929307</v>
      </c>
      <c r="L880" s="9">
        <v>5.17</v>
      </c>
      <c r="M880" s="9">
        <v>7.5384000000000002</v>
      </c>
      <c r="O880" s="2"/>
      <c r="P880" s="2"/>
      <c r="Q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</row>
    <row r="881" spans="3:50" x14ac:dyDescent="0.2">
      <c r="C881" s="16">
        <f t="shared" si="13"/>
        <v>877</v>
      </c>
      <c r="D881" t="e">
        <f t="array" aca="1" ref="D881" ca="1">smrLinInterp(C881,TimeX,RainX)</f>
        <v>#NAME?</v>
      </c>
      <c r="I881" s="5">
        <v>877</v>
      </c>
      <c r="J881" s="9">
        <v>2.5981000000000001</v>
      </c>
      <c r="K881" s="9">
        <v>3.5800302573325413</v>
      </c>
      <c r="L881" s="9">
        <v>5.1774999999999993</v>
      </c>
      <c r="M881" s="9">
        <v>7.5492999999999997</v>
      </c>
      <c r="O881" s="2"/>
      <c r="P881" s="2"/>
      <c r="Q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</row>
    <row r="882" spans="3:50" x14ac:dyDescent="0.2">
      <c r="C882" s="16">
        <f t="shared" si="13"/>
        <v>878</v>
      </c>
      <c r="D882" t="e">
        <f t="array" aca="1" ref="D882" ca="1">smrLinInterp(C882,TimeX,RainX)</f>
        <v>#NAME?</v>
      </c>
      <c r="I882" s="5">
        <v>878</v>
      </c>
      <c r="J882" s="9">
        <v>2.6034000000000002</v>
      </c>
      <c r="K882" s="9">
        <v>3.5851296823721515</v>
      </c>
      <c r="L882" s="9">
        <v>5.1849999999999996</v>
      </c>
      <c r="M882" s="9">
        <v>7.5602</v>
      </c>
      <c r="O882" s="2"/>
      <c r="P882" s="2"/>
      <c r="Q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</row>
    <row r="883" spans="3:50" x14ac:dyDescent="0.2">
      <c r="C883" s="16">
        <f t="shared" si="13"/>
        <v>879</v>
      </c>
      <c r="D883" t="e">
        <f t="array" aca="1" ref="D883" ca="1">smrLinInterp(C883,TimeX,RainX)</f>
        <v>#NAME?</v>
      </c>
      <c r="I883" s="5">
        <v>879</v>
      </c>
      <c r="J883" s="9">
        <v>2.6087000000000002</v>
      </c>
      <c r="K883" s="9">
        <v>3.590229107411762</v>
      </c>
      <c r="L883" s="9">
        <v>5.1924999999999999</v>
      </c>
      <c r="M883" s="9">
        <v>7.5710999999999995</v>
      </c>
      <c r="O883" s="2"/>
      <c r="P883" s="2"/>
      <c r="Q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</row>
    <row r="884" spans="3:50" x14ac:dyDescent="0.2">
      <c r="C884" s="16">
        <f t="shared" si="13"/>
        <v>880</v>
      </c>
      <c r="D884" t="e">
        <f t="array" aca="1" ref="D884" ca="1">smrLinInterp(C884,TimeX,RainX)</f>
        <v>#NAME?</v>
      </c>
      <c r="I884" s="5">
        <v>880</v>
      </c>
      <c r="J884" s="9">
        <v>2.6140000000000003</v>
      </c>
      <c r="K884" s="9">
        <v>3.5953285324513726</v>
      </c>
      <c r="L884" s="9">
        <v>5.1999999999999993</v>
      </c>
      <c r="M884" s="9">
        <v>7.5819999999999999</v>
      </c>
      <c r="O884" s="2"/>
      <c r="P884" s="2"/>
      <c r="Q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</row>
    <row r="885" spans="3:50" x14ac:dyDescent="0.2">
      <c r="C885" s="16">
        <f t="shared" si="13"/>
        <v>881</v>
      </c>
      <c r="D885" t="e">
        <f t="array" aca="1" ref="D885" ca="1">smrLinInterp(C885,TimeX,RainX)</f>
        <v>#NAME?</v>
      </c>
      <c r="I885" s="5">
        <v>881</v>
      </c>
      <c r="J885" s="9">
        <v>2.6193</v>
      </c>
      <c r="K885" s="9">
        <v>3.6004279574909828</v>
      </c>
      <c r="L885" s="9">
        <v>5.2074999999999996</v>
      </c>
      <c r="M885" s="9">
        <v>7.5929000000000002</v>
      </c>
      <c r="O885" s="2"/>
      <c r="P885" s="2"/>
      <c r="Q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</row>
    <row r="886" spans="3:50" x14ac:dyDescent="0.2">
      <c r="C886" s="16">
        <f t="shared" si="13"/>
        <v>882</v>
      </c>
      <c r="D886" t="e">
        <f t="array" aca="1" ref="D886" ca="1">smrLinInterp(C886,TimeX,RainX)</f>
        <v>#NAME?</v>
      </c>
      <c r="I886" s="5">
        <v>882</v>
      </c>
      <c r="J886" s="9">
        <v>2.6246</v>
      </c>
      <c r="K886" s="9">
        <v>3.6055273825305933</v>
      </c>
      <c r="L886" s="9">
        <v>5.2149999999999999</v>
      </c>
      <c r="M886" s="9">
        <v>7.6037999999999997</v>
      </c>
      <c r="O886" s="2"/>
      <c r="P886" s="2"/>
      <c r="Q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</row>
    <row r="887" spans="3:50" x14ac:dyDescent="0.2">
      <c r="C887" s="16">
        <f t="shared" si="13"/>
        <v>883</v>
      </c>
      <c r="D887" t="e">
        <f t="array" aca="1" ref="D887" ca="1">smrLinInterp(C887,TimeX,RainX)</f>
        <v>#NAME?</v>
      </c>
      <c r="I887" s="5">
        <v>883</v>
      </c>
      <c r="J887" s="9">
        <v>2.6299000000000001</v>
      </c>
      <c r="K887" s="9">
        <v>3.6106268075702039</v>
      </c>
      <c r="L887" s="9">
        <v>5.2224999999999993</v>
      </c>
      <c r="M887" s="9">
        <v>7.6147</v>
      </c>
      <c r="O887" s="2"/>
      <c r="P887" s="2"/>
      <c r="Q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</row>
    <row r="888" spans="3:50" x14ac:dyDescent="0.2">
      <c r="C888" s="16">
        <f t="shared" si="13"/>
        <v>884</v>
      </c>
      <c r="D888" t="e">
        <f t="array" aca="1" ref="D888" ca="1">smrLinInterp(C888,TimeX,RainX)</f>
        <v>#NAME?</v>
      </c>
      <c r="I888" s="5">
        <v>884</v>
      </c>
      <c r="J888" s="9">
        <v>2.6352000000000002</v>
      </c>
      <c r="K888" s="9">
        <v>3.6157262326098141</v>
      </c>
      <c r="L888" s="9">
        <v>5.2299999999999995</v>
      </c>
      <c r="M888" s="9">
        <v>7.6255999999999995</v>
      </c>
      <c r="O888" s="2"/>
      <c r="P888" s="2"/>
      <c r="Q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</row>
    <row r="889" spans="3:50" x14ac:dyDescent="0.2">
      <c r="C889" s="16">
        <f t="shared" si="13"/>
        <v>885</v>
      </c>
      <c r="D889" t="e">
        <f t="array" aca="1" ref="D889" ca="1">smrLinInterp(C889,TimeX,RainX)</f>
        <v>#NAME?</v>
      </c>
      <c r="I889" s="5">
        <v>885</v>
      </c>
      <c r="J889" s="9">
        <v>2.6405000000000003</v>
      </c>
      <c r="K889" s="9">
        <v>3.6208256576494247</v>
      </c>
      <c r="L889" s="9">
        <v>5.2374999999999998</v>
      </c>
      <c r="M889" s="9">
        <v>7.6364999999999998</v>
      </c>
      <c r="O889" s="2"/>
      <c r="P889" s="2"/>
      <c r="Q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</row>
    <row r="890" spans="3:50" x14ac:dyDescent="0.2">
      <c r="C890" s="16">
        <f t="shared" si="13"/>
        <v>886</v>
      </c>
      <c r="D890" t="e">
        <f t="array" aca="1" ref="D890" ca="1">smrLinInterp(C890,TimeX,RainX)</f>
        <v>#NAME?</v>
      </c>
      <c r="I890" s="5">
        <v>886</v>
      </c>
      <c r="J890" s="9">
        <v>2.6458000000000004</v>
      </c>
      <c r="K890" s="9">
        <v>3.6259250826890352</v>
      </c>
      <c r="L890" s="9">
        <v>5.2449999999999992</v>
      </c>
      <c r="M890" s="9">
        <v>7.6474000000000002</v>
      </c>
      <c r="O890" s="2"/>
      <c r="P890" s="2"/>
      <c r="Q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</row>
    <row r="891" spans="3:50" x14ac:dyDescent="0.2">
      <c r="C891" s="16">
        <f t="shared" si="13"/>
        <v>887</v>
      </c>
      <c r="D891" t="e">
        <f t="array" aca="1" ref="D891" ca="1">smrLinInterp(C891,TimeX,RainX)</f>
        <v>#NAME?</v>
      </c>
      <c r="I891" s="5">
        <v>887</v>
      </c>
      <c r="J891" s="9">
        <v>2.6511</v>
      </c>
      <c r="K891" s="9">
        <v>3.6310245077286454</v>
      </c>
      <c r="L891" s="9">
        <v>5.2524999999999995</v>
      </c>
      <c r="M891" s="9">
        <v>7.6582999999999997</v>
      </c>
      <c r="O891" s="2"/>
      <c r="P891" s="2"/>
      <c r="Q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</row>
    <row r="892" spans="3:50" x14ac:dyDescent="0.2">
      <c r="C892" s="16">
        <f t="shared" si="13"/>
        <v>888</v>
      </c>
      <c r="D892" t="e">
        <f t="array" aca="1" ref="D892" ca="1">smrLinInterp(C892,TimeX,RainX)</f>
        <v>#NAME?</v>
      </c>
      <c r="I892" s="5">
        <v>888</v>
      </c>
      <c r="J892" s="9">
        <v>2.6564000000000001</v>
      </c>
      <c r="K892" s="9">
        <v>3.636123932768256</v>
      </c>
      <c r="L892" s="9">
        <v>5.26</v>
      </c>
      <c r="M892" s="9">
        <v>7.6692</v>
      </c>
      <c r="O892" s="2"/>
      <c r="P892" s="2"/>
      <c r="Q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</row>
    <row r="893" spans="3:50" x14ac:dyDescent="0.2">
      <c r="C893" s="16">
        <f t="shared" si="13"/>
        <v>889</v>
      </c>
      <c r="D893" t="e">
        <f t="array" aca="1" ref="D893" ca="1">smrLinInterp(C893,TimeX,RainX)</f>
        <v>#NAME?</v>
      </c>
      <c r="I893" s="5">
        <v>889</v>
      </c>
      <c r="J893" s="9">
        <v>2.6617000000000002</v>
      </c>
      <c r="K893" s="9">
        <v>3.6412233578078665</v>
      </c>
      <c r="L893" s="9">
        <v>5.2675000000000001</v>
      </c>
      <c r="M893" s="9">
        <v>7.6800999999999995</v>
      </c>
      <c r="O893" s="2"/>
      <c r="P893" s="2"/>
      <c r="Q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</row>
    <row r="894" spans="3:50" x14ac:dyDescent="0.2">
      <c r="C894" s="16">
        <f t="shared" si="13"/>
        <v>890</v>
      </c>
      <c r="D894" t="e">
        <f t="array" aca="1" ref="D894" ca="1">smrLinInterp(C894,TimeX,RainX)</f>
        <v>#NAME?</v>
      </c>
      <c r="I894" s="5">
        <v>890</v>
      </c>
      <c r="J894" s="9">
        <v>2.6670000000000003</v>
      </c>
      <c r="K894" s="9">
        <v>3.6463227828474767</v>
      </c>
      <c r="L894" s="9">
        <v>5.2749999999999995</v>
      </c>
      <c r="M894" s="9">
        <v>7.6909999999999998</v>
      </c>
      <c r="O894" s="2"/>
      <c r="P894" s="2"/>
      <c r="Q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</row>
    <row r="895" spans="3:50" x14ac:dyDescent="0.2">
      <c r="C895" s="16">
        <f t="shared" si="13"/>
        <v>891</v>
      </c>
      <c r="D895" t="e">
        <f t="array" aca="1" ref="D895" ca="1">smrLinInterp(C895,TimeX,RainX)</f>
        <v>#NAME?</v>
      </c>
      <c r="I895" s="5">
        <v>891</v>
      </c>
      <c r="J895" s="9">
        <v>2.6723000000000003</v>
      </c>
      <c r="K895" s="9">
        <v>3.6514222078870873</v>
      </c>
      <c r="L895" s="9">
        <v>5.2824999999999998</v>
      </c>
      <c r="M895" s="9">
        <v>7.7019000000000002</v>
      </c>
      <c r="O895" s="2"/>
      <c r="P895" s="2"/>
      <c r="Q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</row>
    <row r="896" spans="3:50" x14ac:dyDescent="0.2">
      <c r="C896" s="16">
        <f t="shared" si="13"/>
        <v>892</v>
      </c>
      <c r="D896" t="e">
        <f t="array" aca="1" ref="D896" ca="1">smrLinInterp(C896,TimeX,RainX)</f>
        <v>#NAME?</v>
      </c>
      <c r="I896" s="5">
        <v>892</v>
      </c>
      <c r="J896" s="9">
        <v>2.6776</v>
      </c>
      <c r="K896" s="9">
        <v>3.6565216329266979</v>
      </c>
      <c r="L896" s="9">
        <v>5.29</v>
      </c>
      <c r="M896" s="9">
        <v>7.7127999999999997</v>
      </c>
      <c r="O896" s="2"/>
      <c r="P896" s="2"/>
      <c r="Q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</row>
    <row r="897" spans="3:50" x14ac:dyDescent="0.2">
      <c r="C897" s="16">
        <f t="shared" si="13"/>
        <v>893</v>
      </c>
      <c r="D897" t="e">
        <f t="array" aca="1" ref="D897" ca="1">smrLinInterp(C897,TimeX,RainX)</f>
        <v>#NAME?</v>
      </c>
      <c r="I897" s="5">
        <v>893</v>
      </c>
      <c r="J897" s="9">
        <v>2.6829000000000001</v>
      </c>
      <c r="K897" s="9">
        <v>3.661621057966308</v>
      </c>
      <c r="L897" s="9">
        <v>5.2974999999999994</v>
      </c>
      <c r="M897" s="9">
        <v>7.7237</v>
      </c>
      <c r="O897" s="2"/>
      <c r="P897" s="2"/>
      <c r="Q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</row>
    <row r="898" spans="3:50" x14ac:dyDescent="0.2">
      <c r="C898" s="16">
        <f t="shared" si="13"/>
        <v>894</v>
      </c>
      <c r="D898" t="e">
        <f t="array" aca="1" ref="D898" ca="1">smrLinInterp(C898,TimeX,RainX)</f>
        <v>#NAME?</v>
      </c>
      <c r="I898" s="5">
        <v>894</v>
      </c>
      <c r="J898" s="9">
        <v>2.6882000000000001</v>
      </c>
      <c r="K898" s="9">
        <v>3.6667204830059186</v>
      </c>
      <c r="L898" s="9">
        <v>5.3049999999999997</v>
      </c>
      <c r="M898" s="9">
        <v>7.7345999999999995</v>
      </c>
      <c r="O898" s="2"/>
      <c r="P898" s="2"/>
      <c r="Q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</row>
    <row r="899" spans="3:50" x14ac:dyDescent="0.2">
      <c r="C899" s="16">
        <f t="shared" si="13"/>
        <v>895</v>
      </c>
      <c r="D899" t="e">
        <f t="array" aca="1" ref="D899" ca="1">smrLinInterp(C899,TimeX,RainX)</f>
        <v>#NAME?</v>
      </c>
      <c r="I899" s="5">
        <v>895</v>
      </c>
      <c r="J899" s="9">
        <v>2.6935000000000002</v>
      </c>
      <c r="K899" s="9">
        <v>3.6718199080455292</v>
      </c>
      <c r="L899" s="9">
        <v>5.3125</v>
      </c>
      <c r="M899" s="9">
        <v>7.7454999999999998</v>
      </c>
      <c r="O899" s="2"/>
      <c r="P899" s="2"/>
      <c r="Q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</row>
    <row r="900" spans="3:50" x14ac:dyDescent="0.2">
      <c r="C900" s="16">
        <f t="shared" si="13"/>
        <v>896</v>
      </c>
      <c r="D900" t="e">
        <f t="array" aca="1" ref="D900" ca="1">smrLinInterp(C900,TimeX,RainX)</f>
        <v>#NAME?</v>
      </c>
      <c r="I900" s="5">
        <v>896</v>
      </c>
      <c r="J900" s="9">
        <v>2.6988000000000003</v>
      </c>
      <c r="K900" s="9">
        <v>3.6769193330851393</v>
      </c>
      <c r="L900" s="9">
        <v>5.3199999999999994</v>
      </c>
      <c r="M900" s="9">
        <v>7.7564000000000002</v>
      </c>
      <c r="O900" s="2"/>
      <c r="P900" s="2"/>
      <c r="Q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</row>
    <row r="901" spans="3:50" x14ac:dyDescent="0.2">
      <c r="C901" s="16">
        <f t="shared" si="13"/>
        <v>897</v>
      </c>
      <c r="D901" t="e">
        <f t="array" aca="1" ref="D901" ca="1">smrLinInterp(C901,TimeX,RainX)</f>
        <v>#NAME?</v>
      </c>
      <c r="I901" s="5">
        <v>897</v>
      </c>
      <c r="J901" s="9">
        <v>2.7041000000000004</v>
      </c>
      <c r="K901" s="9">
        <v>3.6820187581247499</v>
      </c>
      <c r="L901" s="9">
        <v>5.3274999999999997</v>
      </c>
      <c r="M901" s="9">
        <v>7.7672999999999996</v>
      </c>
      <c r="O901" s="2"/>
      <c r="P901" s="2"/>
      <c r="Q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</row>
    <row r="902" spans="3:50" x14ac:dyDescent="0.2">
      <c r="C902" s="16">
        <f t="shared" ref="C902:C965" si="14">1+C901</f>
        <v>898</v>
      </c>
      <c r="D902" t="e">
        <f t="array" aca="1" ref="D902" ca="1">smrLinInterp(C902,TimeX,RainX)</f>
        <v>#NAME?</v>
      </c>
      <c r="I902" s="5">
        <v>898</v>
      </c>
      <c r="J902" s="9">
        <v>2.7094</v>
      </c>
      <c r="K902" s="9">
        <v>3.6871181831643605</v>
      </c>
      <c r="L902" s="9">
        <v>5.335</v>
      </c>
      <c r="M902" s="9">
        <v>7.7782</v>
      </c>
      <c r="O902" s="2"/>
      <c r="P902" s="2"/>
      <c r="Q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</row>
    <row r="903" spans="3:50" x14ac:dyDescent="0.2">
      <c r="C903" s="16">
        <f t="shared" si="14"/>
        <v>899</v>
      </c>
      <c r="D903" t="e">
        <f t="array" aca="1" ref="D903" ca="1">smrLinInterp(C903,TimeX,RainX)</f>
        <v>#NAME?</v>
      </c>
      <c r="I903" s="5">
        <v>899</v>
      </c>
      <c r="J903" s="9">
        <v>2.7147000000000001</v>
      </c>
      <c r="K903" s="9">
        <v>3.6922176082039706</v>
      </c>
      <c r="L903" s="9">
        <v>5.3424999999999994</v>
      </c>
      <c r="M903" s="9">
        <v>7.7890999999999995</v>
      </c>
      <c r="O903" s="2"/>
      <c r="P903" s="2"/>
      <c r="Q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</row>
    <row r="904" spans="3:50" x14ac:dyDescent="0.2">
      <c r="C904" s="16">
        <f t="shared" si="14"/>
        <v>900</v>
      </c>
      <c r="D904" t="e">
        <f t="array" aca="1" ref="D904" ca="1">smrLinInterp(C904,TimeX,RainX)</f>
        <v>#NAME?</v>
      </c>
      <c r="H904" s="9"/>
      <c r="I904" s="5">
        <v>900</v>
      </c>
      <c r="J904" s="9">
        <v>2.72</v>
      </c>
      <c r="K904" s="9">
        <v>3.6973170332435812</v>
      </c>
      <c r="L904" s="9">
        <v>5.35</v>
      </c>
      <c r="M904" s="9">
        <v>7.8</v>
      </c>
      <c r="O904" s="2"/>
      <c r="P904" s="2"/>
      <c r="Q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</row>
    <row r="905" spans="3:50" x14ac:dyDescent="0.2">
      <c r="C905" s="16">
        <f t="shared" si="14"/>
        <v>901</v>
      </c>
      <c r="D905" t="e">
        <f t="array" aca="1" ref="D905" ca="1">smrLinInterp(C905,TimeX,RainX)</f>
        <v>#NAME?</v>
      </c>
      <c r="I905" s="5">
        <v>901</v>
      </c>
      <c r="J905" s="9">
        <v>2.7265000000000001</v>
      </c>
      <c r="K905" s="9">
        <v>3.7027305295778121</v>
      </c>
      <c r="L905" s="9">
        <v>5.3586999999999998</v>
      </c>
      <c r="M905" s="9">
        <v>7.8126999999999995</v>
      </c>
      <c r="AU905" s="2"/>
      <c r="AV905" s="2"/>
      <c r="AW905" s="2"/>
      <c r="AX905" s="2"/>
    </row>
    <row r="906" spans="3:50" x14ac:dyDescent="0.2">
      <c r="C906" s="16">
        <f t="shared" si="14"/>
        <v>902</v>
      </c>
      <c r="D906" t="e">
        <f t="array" aca="1" ref="D906" ca="1">smrLinInterp(C906,TimeX,RainX)</f>
        <v>#NAME?</v>
      </c>
      <c r="I906" s="5">
        <v>902</v>
      </c>
      <c r="J906" s="9">
        <v>2.7330000000000001</v>
      </c>
      <c r="K906" s="9">
        <v>3.7081440259120431</v>
      </c>
      <c r="L906" s="9">
        <v>5.3673999999999999</v>
      </c>
      <c r="M906" s="9">
        <v>7.8254000000000001</v>
      </c>
      <c r="AU906" s="2"/>
      <c r="AV906" s="2"/>
      <c r="AW906" s="2"/>
      <c r="AX906" s="2"/>
    </row>
    <row r="907" spans="3:50" x14ac:dyDescent="0.2">
      <c r="C907" s="16">
        <f t="shared" si="14"/>
        <v>903</v>
      </c>
      <c r="D907" t="e">
        <f t="array" aca="1" ref="D907" ca="1">smrLinInterp(C907,TimeX,RainX)</f>
        <v>#NAME?</v>
      </c>
      <c r="I907" s="5">
        <v>903</v>
      </c>
      <c r="J907" s="9">
        <v>2.7395</v>
      </c>
      <c r="K907" s="9">
        <v>3.7135575222462736</v>
      </c>
      <c r="L907" s="9">
        <v>5.3760999999999992</v>
      </c>
      <c r="M907" s="9">
        <v>7.8380999999999998</v>
      </c>
      <c r="AU907" s="2"/>
      <c r="AV907" s="2"/>
      <c r="AW907" s="2"/>
      <c r="AX907" s="2"/>
    </row>
    <row r="908" spans="3:50" x14ac:dyDescent="0.2">
      <c r="C908" s="16">
        <f t="shared" si="14"/>
        <v>904</v>
      </c>
      <c r="D908" t="e">
        <f t="array" aca="1" ref="D908" ca="1">smrLinInterp(C908,TimeX,RainX)</f>
        <v>#NAME?</v>
      </c>
      <c r="I908" s="5">
        <v>904</v>
      </c>
      <c r="J908" s="9">
        <v>2.746</v>
      </c>
      <c r="K908" s="9">
        <v>3.7189710185805045</v>
      </c>
      <c r="L908" s="9">
        <v>5.3847999999999994</v>
      </c>
      <c r="M908" s="9">
        <v>7.8507999999999996</v>
      </c>
      <c r="AU908" s="2"/>
      <c r="AV908" s="2"/>
      <c r="AW908" s="2"/>
      <c r="AX908" s="2"/>
    </row>
    <row r="909" spans="3:50" x14ac:dyDescent="0.2">
      <c r="C909" s="16">
        <f t="shared" si="14"/>
        <v>905</v>
      </c>
      <c r="D909" t="e">
        <f t="array" aca="1" ref="D909" ca="1">smrLinInterp(C909,TimeX,RainX)</f>
        <v>#NAME?</v>
      </c>
      <c r="I909" s="5">
        <v>905</v>
      </c>
      <c r="J909" s="9">
        <v>2.7525000000000004</v>
      </c>
      <c r="K909" s="9">
        <v>3.7243845149147354</v>
      </c>
      <c r="L909" s="9">
        <v>5.3934999999999995</v>
      </c>
      <c r="M909" s="9">
        <v>7.8635000000000002</v>
      </c>
      <c r="AU909" s="2"/>
      <c r="AV909" s="2"/>
      <c r="AW909" s="2"/>
      <c r="AX909" s="2"/>
    </row>
    <row r="910" spans="3:50" x14ac:dyDescent="0.2">
      <c r="C910" s="16">
        <f t="shared" si="14"/>
        <v>906</v>
      </c>
      <c r="D910" t="e">
        <f t="array" aca="1" ref="D910" ca="1">smrLinInterp(C910,TimeX,RainX)</f>
        <v>#NAME?</v>
      </c>
      <c r="I910" s="5">
        <v>906</v>
      </c>
      <c r="J910" s="9">
        <v>2.7590000000000003</v>
      </c>
      <c r="K910" s="9">
        <v>3.7297980112489664</v>
      </c>
      <c r="L910" s="9">
        <v>5.4021999999999997</v>
      </c>
      <c r="M910" s="9">
        <v>7.8761999999999999</v>
      </c>
      <c r="AU910" s="2"/>
      <c r="AV910" s="2"/>
      <c r="AW910" s="2"/>
      <c r="AX910" s="2"/>
    </row>
    <row r="911" spans="3:50" x14ac:dyDescent="0.2">
      <c r="C911" s="16">
        <f t="shared" si="14"/>
        <v>907</v>
      </c>
      <c r="D911" t="e">
        <f t="array" aca="1" ref="D911" ca="1">smrLinInterp(C911,TimeX,RainX)</f>
        <v>#NAME?</v>
      </c>
      <c r="I911" s="5">
        <v>907</v>
      </c>
      <c r="J911" s="9">
        <v>2.7655000000000003</v>
      </c>
      <c r="K911" s="9">
        <v>3.7352115075831973</v>
      </c>
      <c r="L911" s="9">
        <v>5.4108999999999998</v>
      </c>
      <c r="M911" s="9">
        <v>7.8888999999999996</v>
      </c>
      <c r="AU911" s="2"/>
      <c r="AV911" s="2"/>
      <c r="AW911" s="2"/>
      <c r="AX911" s="2"/>
    </row>
    <row r="912" spans="3:50" x14ac:dyDescent="0.2">
      <c r="C912" s="16">
        <f t="shared" si="14"/>
        <v>908</v>
      </c>
      <c r="D912" t="e">
        <f t="array" aca="1" ref="D912" ca="1">smrLinInterp(C912,TimeX,RainX)</f>
        <v>#NAME?</v>
      </c>
      <c r="I912" s="5">
        <v>908</v>
      </c>
      <c r="J912" s="9">
        <v>2.7720000000000002</v>
      </c>
      <c r="K912" s="9">
        <v>3.7406250039174282</v>
      </c>
      <c r="L912" s="9">
        <v>5.4196</v>
      </c>
      <c r="M912" s="9">
        <v>7.9016000000000002</v>
      </c>
      <c r="AU912" s="2"/>
      <c r="AV912" s="2"/>
      <c r="AW912" s="2"/>
      <c r="AX912" s="2"/>
    </row>
    <row r="913" spans="3:50" x14ac:dyDescent="0.2">
      <c r="C913" s="16">
        <f t="shared" si="14"/>
        <v>909</v>
      </c>
      <c r="D913" t="e">
        <f t="array" aca="1" ref="D913" ca="1">smrLinInterp(C913,TimeX,RainX)</f>
        <v>#NAME?</v>
      </c>
      <c r="I913" s="5">
        <v>909</v>
      </c>
      <c r="J913" s="9">
        <v>2.7785000000000002</v>
      </c>
      <c r="K913" s="9">
        <v>3.7460385002516587</v>
      </c>
      <c r="L913" s="9">
        <v>5.4282999999999992</v>
      </c>
      <c r="M913" s="9">
        <v>7.9142999999999999</v>
      </c>
      <c r="AU913" s="2"/>
      <c r="AV913" s="2"/>
      <c r="AW913" s="2"/>
      <c r="AX913" s="2"/>
    </row>
    <row r="914" spans="3:50" x14ac:dyDescent="0.2">
      <c r="C914" s="16">
        <f t="shared" si="14"/>
        <v>910</v>
      </c>
      <c r="D914" t="e">
        <f t="array" aca="1" ref="D914" ca="1">smrLinInterp(C914,TimeX,RainX)</f>
        <v>#NAME?</v>
      </c>
      <c r="I914" s="5">
        <v>910</v>
      </c>
      <c r="J914" s="9">
        <v>2.7850000000000001</v>
      </c>
      <c r="K914" s="9">
        <v>3.7514519965858897</v>
      </c>
      <c r="L914" s="9">
        <v>5.4369999999999994</v>
      </c>
      <c r="M914" s="9">
        <v>7.9269999999999996</v>
      </c>
      <c r="AU914" s="2"/>
      <c r="AV914" s="2"/>
      <c r="AW914" s="2"/>
      <c r="AX914" s="2"/>
    </row>
    <row r="915" spans="3:50" x14ac:dyDescent="0.2">
      <c r="C915" s="16">
        <f t="shared" si="14"/>
        <v>911</v>
      </c>
      <c r="D915" t="e">
        <f t="array" aca="1" ref="D915" ca="1">smrLinInterp(C915,TimeX,RainX)</f>
        <v>#NAME?</v>
      </c>
      <c r="I915" s="5">
        <v>911</v>
      </c>
      <c r="J915" s="9">
        <v>2.7915000000000001</v>
      </c>
      <c r="K915" s="9">
        <v>3.7568654929201206</v>
      </c>
      <c r="L915" s="9">
        <v>5.4456999999999995</v>
      </c>
      <c r="M915" s="9">
        <v>7.9397000000000002</v>
      </c>
      <c r="AU915" s="2"/>
      <c r="AV915" s="2"/>
      <c r="AW915" s="2"/>
      <c r="AX915" s="2"/>
    </row>
    <row r="916" spans="3:50" x14ac:dyDescent="0.2">
      <c r="C916" s="16">
        <f t="shared" si="14"/>
        <v>912</v>
      </c>
      <c r="D916" t="e">
        <f t="array" aca="1" ref="D916" ca="1">smrLinInterp(C916,TimeX,RainX)</f>
        <v>#NAME?</v>
      </c>
      <c r="I916" s="5">
        <v>912</v>
      </c>
      <c r="J916" s="9">
        <v>2.798</v>
      </c>
      <c r="K916" s="9">
        <v>3.7622789892543516</v>
      </c>
      <c r="L916" s="9">
        <v>5.4543999999999997</v>
      </c>
      <c r="M916" s="9">
        <v>7.9523999999999999</v>
      </c>
      <c r="AU916" s="2"/>
      <c r="AV916" s="2"/>
      <c r="AW916" s="2"/>
      <c r="AX916" s="2"/>
    </row>
    <row r="917" spans="3:50" x14ac:dyDescent="0.2">
      <c r="C917" s="16">
        <f t="shared" si="14"/>
        <v>913</v>
      </c>
      <c r="D917" t="e">
        <f t="array" aca="1" ref="D917" ca="1">smrLinInterp(C917,TimeX,RainX)</f>
        <v>#NAME?</v>
      </c>
      <c r="I917" s="5">
        <v>913</v>
      </c>
      <c r="J917" s="9">
        <v>2.8045</v>
      </c>
      <c r="K917" s="9">
        <v>3.7676924855885825</v>
      </c>
      <c r="L917" s="9">
        <v>5.4630999999999998</v>
      </c>
      <c r="M917" s="9">
        <v>7.9650999999999996</v>
      </c>
      <c r="AU917" s="2"/>
      <c r="AV917" s="2"/>
      <c r="AW917" s="2"/>
      <c r="AX917" s="2"/>
    </row>
    <row r="918" spans="3:50" x14ac:dyDescent="0.2">
      <c r="C918" s="16">
        <f t="shared" si="14"/>
        <v>914</v>
      </c>
      <c r="D918" t="e">
        <f t="array" aca="1" ref="D918" ca="1">smrLinInterp(C918,TimeX,RainX)</f>
        <v>#NAME?</v>
      </c>
      <c r="I918" s="5">
        <v>914</v>
      </c>
      <c r="J918" s="9">
        <v>2.8110000000000004</v>
      </c>
      <c r="K918" s="9">
        <v>3.773105981922813</v>
      </c>
      <c r="L918" s="9">
        <v>5.4718</v>
      </c>
      <c r="M918" s="9">
        <v>7.9778000000000002</v>
      </c>
      <c r="AU918" s="2"/>
      <c r="AV918" s="2"/>
      <c r="AW918" s="2"/>
      <c r="AX918" s="2"/>
    </row>
    <row r="919" spans="3:50" x14ac:dyDescent="0.2">
      <c r="C919" s="16">
        <f t="shared" si="14"/>
        <v>915</v>
      </c>
      <c r="D919" t="e">
        <f t="array" aca="1" ref="D919" ca="1">smrLinInterp(C919,TimeX,RainX)</f>
        <v>#NAME?</v>
      </c>
      <c r="I919" s="5">
        <v>915</v>
      </c>
      <c r="J919" s="9">
        <v>2.8175000000000003</v>
      </c>
      <c r="K919" s="9">
        <v>3.7785194782570439</v>
      </c>
      <c r="L919" s="9">
        <v>5.4804999999999993</v>
      </c>
      <c r="M919" s="9">
        <v>7.9904999999999999</v>
      </c>
      <c r="AU919" s="2"/>
      <c r="AV919" s="2"/>
      <c r="AW919" s="2"/>
      <c r="AX919" s="2"/>
    </row>
    <row r="920" spans="3:50" x14ac:dyDescent="0.2">
      <c r="C920" s="16">
        <f t="shared" si="14"/>
        <v>916</v>
      </c>
      <c r="D920" t="e">
        <f t="array" aca="1" ref="D920" ca="1">smrLinInterp(C920,TimeX,RainX)</f>
        <v>#NAME?</v>
      </c>
      <c r="I920" s="5">
        <v>916</v>
      </c>
      <c r="J920" s="9">
        <v>2.8240000000000003</v>
      </c>
      <c r="K920" s="9">
        <v>3.7839329745912749</v>
      </c>
      <c r="L920" s="9">
        <v>5.4891999999999994</v>
      </c>
      <c r="M920" s="9">
        <v>8.0031999999999996</v>
      </c>
      <c r="AU920" s="2"/>
      <c r="AV920" s="2"/>
      <c r="AW920" s="2"/>
      <c r="AX920" s="2"/>
    </row>
    <row r="921" spans="3:50" x14ac:dyDescent="0.2">
      <c r="C921" s="16">
        <f t="shared" si="14"/>
        <v>917</v>
      </c>
      <c r="D921" t="e">
        <f t="array" aca="1" ref="D921" ca="1">smrLinInterp(C921,TimeX,RainX)</f>
        <v>#NAME?</v>
      </c>
      <c r="I921" s="5">
        <v>917</v>
      </c>
      <c r="J921" s="9">
        <v>2.8305000000000002</v>
      </c>
      <c r="K921" s="9">
        <v>3.7893464709255058</v>
      </c>
      <c r="L921" s="9">
        <v>5.4978999999999996</v>
      </c>
      <c r="M921" s="9">
        <v>8.0159000000000002</v>
      </c>
      <c r="AU921" s="2"/>
      <c r="AV921" s="2"/>
      <c r="AW921" s="2"/>
      <c r="AX921" s="2"/>
    </row>
    <row r="922" spans="3:50" x14ac:dyDescent="0.2">
      <c r="C922" s="16">
        <f t="shared" si="14"/>
        <v>918</v>
      </c>
      <c r="D922" t="e">
        <f t="array" aca="1" ref="D922" ca="1">smrLinInterp(C922,TimeX,RainX)</f>
        <v>#NAME?</v>
      </c>
      <c r="I922" s="5">
        <v>918</v>
      </c>
      <c r="J922" s="9">
        <v>2.8370000000000002</v>
      </c>
      <c r="K922" s="9">
        <v>3.7947599672597367</v>
      </c>
      <c r="L922" s="9">
        <v>5.5065999999999997</v>
      </c>
      <c r="M922" s="9">
        <v>8.0285999999999991</v>
      </c>
      <c r="AU922" s="2"/>
      <c r="AV922" s="2"/>
      <c r="AW922" s="2"/>
      <c r="AX922" s="2"/>
    </row>
    <row r="923" spans="3:50" x14ac:dyDescent="0.2">
      <c r="C923" s="16">
        <f t="shared" si="14"/>
        <v>919</v>
      </c>
      <c r="D923" t="e">
        <f t="array" aca="1" ref="D923" ca="1">smrLinInterp(C923,TimeX,RainX)</f>
        <v>#NAME?</v>
      </c>
      <c r="I923" s="5">
        <v>919</v>
      </c>
      <c r="J923" s="9">
        <v>2.8435000000000001</v>
      </c>
      <c r="K923" s="9">
        <v>3.8001734635939677</v>
      </c>
      <c r="L923" s="9">
        <v>5.5152999999999999</v>
      </c>
      <c r="M923" s="9">
        <v>8.0412999999999997</v>
      </c>
      <c r="AU923" s="2"/>
      <c r="AV923" s="2"/>
      <c r="AW923" s="2"/>
      <c r="AX923" s="2"/>
    </row>
    <row r="924" spans="3:50" x14ac:dyDescent="0.2">
      <c r="C924" s="16">
        <f t="shared" si="14"/>
        <v>920</v>
      </c>
      <c r="D924" t="e">
        <f t="array" aca="1" ref="D924" ca="1">smrLinInterp(C924,TimeX,RainX)</f>
        <v>#NAME?</v>
      </c>
      <c r="I924" s="5">
        <v>920</v>
      </c>
      <c r="J924" s="9">
        <v>2.85</v>
      </c>
      <c r="K924" s="9">
        <v>3.8055869599281982</v>
      </c>
      <c r="L924" s="9">
        <v>5.524</v>
      </c>
      <c r="M924" s="9">
        <v>8.0540000000000003</v>
      </c>
      <c r="AU924" s="2"/>
      <c r="AV924" s="2"/>
      <c r="AW924" s="2"/>
      <c r="AX924" s="2"/>
    </row>
    <row r="925" spans="3:50" x14ac:dyDescent="0.2">
      <c r="C925" s="16">
        <f t="shared" si="14"/>
        <v>921</v>
      </c>
      <c r="D925" t="e">
        <f t="array" aca="1" ref="D925" ca="1">smrLinInterp(C925,TimeX,RainX)</f>
        <v>#NAME?</v>
      </c>
      <c r="I925" s="5">
        <v>921</v>
      </c>
      <c r="J925" s="9">
        <v>2.8565</v>
      </c>
      <c r="K925" s="9">
        <v>3.8110004562624291</v>
      </c>
      <c r="L925" s="9">
        <v>5.5326999999999993</v>
      </c>
      <c r="M925" s="9">
        <v>8.0666999999999991</v>
      </c>
      <c r="AU925" s="2"/>
      <c r="AV925" s="2"/>
      <c r="AW925" s="2"/>
      <c r="AX925" s="2"/>
    </row>
    <row r="926" spans="3:50" x14ac:dyDescent="0.2">
      <c r="C926" s="16">
        <f t="shared" si="14"/>
        <v>922</v>
      </c>
      <c r="D926" t="e">
        <f t="array" aca="1" ref="D926" ca="1">smrLinInterp(C926,TimeX,RainX)</f>
        <v>#NAME?</v>
      </c>
      <c r="I926" s="5">
        <v>922</v>
      </c>
      <c r="J926" s="9">
        <v>2.863</v>
      </c>
      <c r="K926" s="9">
        <v>3.8164139525966601</v>
      </c>
      <c r="L926" s="9">
        <v>5.5413999999999994</v>
      </c>
      <c r="M926" s="9">
        <v>8.0793999999999997</v>
      </c>
      <c r="AU926" s="2"/>
      <c r="AV926" s="2"/>
      <c r="AW926" s="2"/>
      <c r="AX926" s="2"/>
    </row>
    <row r="927" spans="3:50" x14ac:dyDescent="0.2">
      <c r="C927" s="16">
        <f t="shared" si="14"/>
        <v>923</v>
      </c>
      <c r="D927" t="e">
        <f t="array" aca="1" ref="D927" ca="1">smrLinInterp(C927,TimeX,RainX)</f>
        <v>#NAME?</v>
      </c>
      <c r="I927" s="5">
        <v>923</v>
      </c>
      <c r="J927" s="9">
        <v>2.8695000000000004</v>
      </c>
      <c r="K927" s="9">
        <v>3.821827448930891</v>
      </c>
      <c r="L927" s="9">
        <v>5.5500999999999996</v>
      </c>
      <c r="M927" s="9">
        <v>8.0921000000000003</v>
      </c>
      <c r="AU927" s="2"/>
      <c r="AV927" s="2"/>
      <c r="AW927" s="2"/>
      <c r="AX927" s="2"/>
    </row>
    <row r="928" spans="3:50" x14ac:dyDescent="0.2">
      <c r="C928" s="16">
        <f t="shared" si="14"/>
        <v>924</v>
      </c>
      <c r="D928" t="e">
        <f t="array" aca="1" ref="D928" ca="1">smrLinInterp(C928,TimeX,RainX)</f>
        <v>#NAME?</v>
      </c>
      <c r="I928" s="5">
        <v>924</v>
      </c>
      <c r="J928" s="9">
        <v>2.8760000000000003</v>
      </c>
      <c r="K928" s="9">
        <v>3.8272409452651219</v>
      </c>
      <c r="L928" s="9">
        <v>5.5587999999999997</v>
      </c>
      <c r="M928" s="9">
        <v>8.1047999999999991</v>
      </c>
      <c r="AU928" s="2"/>
      <c r="AV928" s="2"/>
      <c r="AW928" s="2"/>
      <c r="AX928" s="2"/>
    </row>
    <row r="929" spans="3:50" x14ac:dyDescent="0.2">
      <c r="C929" s="16">
        <f t="shared" si="14"/>
        <v>925</v>
      </c>
      <c r="D929" t="e">
        <f t="array" aca="1" ref="D929" ca="1">smrLinInterp(C929,TimeX,RainX)</f>
        <v>#NAME?</v>
      </c>
      <c r="I929" s="5">
        <v>925</v>
      </c>
      <c r="J929" s="9">
        <v>2.8825000000000003</v>
      </c>
      <c r="K929" s="9">
        <v>3.8326544415993524</v>
      </c>
      <c r="L929" s="9">
        <v>5.5674999999999999</v>
      </c>
      <c r="M929" s="9">
        <v>8.1174999999999997</v>
      </c>
      <c r="AU929" s="2"/>
      <c r="AV929" s="2"/>
      <c r="AW929" s="2"/>
      <c r="AX929" s="2"/>
    </row>
    <row r="930" spans="3:50" x14ac:dyDescent="0.2">
      <c r="C930" s="16">
        <f t="shared" si="14"/>
        <v>926</v>
      </c>
      <c r="D930" t="e">
        <f t="array" aca="1" ref="D930" ca="1">smrLinInterp(C930,TimeX,RainX)</f>
        <v>#NAME?</v>
      </c>
      <c r="I930" s="5">
        <v>926</v>
      </c>
      <c r="J930" s="9">
        <v>2.8890000000000002</v>
      </c>
      <c r="K930" s="9">
        <v>3.8380679379335834</v>
      </c>
      <c r="L930" s="9">
        <v>5.5762</v>
      </c>
      <c r="M930" s="9">
        <v>8.1302000000000003</v>
      </c>
      <c r="AU930" s="2"/>
      <c r="AV930" s="2"/>
      <c r="AW930" s="2"/>
      <c r="AX930" s="2"/>
    </row>
    <row r="931" spans="3:50" x14ac:dyDescent="0.2">
      <c r="C931" s="16">
        <f t="shared" si="14"/>
        <v>927</v>
      </c>
      <c r="D931" t="e">
        <f t="array" aca="1" ref="D931" ca="1">smrLinInterp(C931,TimeX,RainX)</f>
        <v>#NAME?</v>
      </c>
      <c r="I931" s="5">
        <v>927</v>
      </c>
      <c r="J931" s="9">
        <v>2.8955000000000002</v>
      </c>
      <c r="K931" s="9">
        <v>3.8434814342678143</v>
      </c>
      <c r="L931" s="9">
        <v>5.5848999999999993</v>
      </c>
      <c r="M931" s="9">
        <v>8.1428999999999991</v>
      </c>
      <c r="AU931" s="2"/>
      <c r="AV931" s="2"/>
      <c r="AW931" s="2"/>
      <c r="AX931" s="2"/>
    </row>
    <row r="932" spans="3:50" x14ac:dyDescent="0.2">
      <c r="C932" s="16">
        <f t="shared" si="14"/>
        <v>928</v>
      </c>
      <c r="D932" t="e">
        <f t="array" aca="1" ref="D932" ca="1">smrLinInterp(C932,TimeX,RainX)</f>
        <v>#NAME?</v>
      </c>
      <c r="I932" s="5">
        <v>928</v>
      </c>
      <c r="J932" s="9">
        <v>2.9020000000000001</v>
      </c>
      <c r="K932" s="9">
        <v>3.8488949306020452</v>
      </c>
      <c r="L932" s="9">
        <v>5.5935999999999995</v>
      </c>
      <c r="M932" s="9">
        <v>8.1555999999999997</v>
      </c>
      <c r="AU932" s="2"/>
      <c r="AV932" s="2"/>
      <c r="AW932" s="2"/>
      <c r="AX932" s="2"/>
    </row>
    <row r="933" spans="3:50" x14ac:dyDescent="0.2">
      <c r="C933" s="16">
        <f t="shared" si="14"/>
        <v>929</v>
      </c>
      <c r="D933" t="e">
        <f t="array" aca="1" ref="D933" ca="1">smrLinInterp(C933,TimeX,RainX)</f>
        <v>#NAME?</v>
      </c>
      <c r="I933" s="5">
        <v>929</v>
      </c>
      <c r="J933" s="9">
        <v>2.9085000000000001</v>
      </c>
      <c r="K933" s="9">
        <v>3.8543084269362762</v>
      </c>
      <c r="L933" s="9">
        <v>5.6022999999999996</v>
      </c>
      <c r="M933" s="9">
        <v>8.1683000000000003</v>
      </c>
      <c r="AU933" s="2"/>
      <c r="AV933" s="2"/>
      <c r="AW933" s="2"/>
      <c r="AX933" s="2"/>
    </row>
    <row r="934" spans="3:50" x14ac:dyDescent="0.2">
      <c r="C934" s="16">
        <f t="shared" si="14"/>
        <v>930</v>
      </c>
      <c r="D934" t="e">
        <f t="array" aca="1" ref="D934" ca="1">smrLinInterp(C934,TimeX,RainX)</f>
        <v>#NAME?</v>
      </c>
      <c r="I934" s="5">
        <v>930</v>
      </c>
      <c r="J934" s="9">
        <v>2.915</v>
      </c>
      <c r="K934" s="9">
        <v>3.8597219232705071</v>
      </c>
      <c r="L934" s="9">
        <v>5.6109999999999998</v>
      </c>
      <c r="M934" s="9">
        <v>8.1809999999999992</v>
      </c>
      <c r="AU934" s="2"/>
      <c r="AV934" s="2"/>
      <c r="AW934" s="2"/>
      <c r="AX934" s="2"/>
    </row>
    <row r="935" spans="3:50" x14ac:dyDescent="0.2">
      <c r="C935" s="16">
        <f t="shared" si="14"/>
        <v>931</v>
      </c>
      <c r="D935" t="e">
        <f t="array" aca="1" ref="D935" ca="1">smrLinInterp(C935,TimeX,RainX)</f>
        <v>#NAME?</v>
      </c>
      <c r="I935" s="5">
        <v>931</v>
      </c>
      <c r="J935" s="9">
        <v>2.9215</v>
      </c>
      <c r="K935" s="9">
        <v>3.8651354196047376</v>
      </c>
      <c r="L935" s="9">
        <v>5.6196999999999999</v>
      </c>
      <c r="M935" s="9">
        <v>8.1936999999999998</v>
      </c>
      <c r="AU935" s="2"/>
      <c r="AV935" s="2"/>
      <c r="AW935" s="2"/>
      <c r="AX935" s="2"/>
    </row>
    <row r="936" spans="3:50" x14ac:dyDescent="0.2">
      <c r="C936" s="16">
        <f t="shared" si="14"/>
        <v>932</v>
      </c>
      <c r="D936" t="e">
        <f t="array" aca="1" ref="D936" ca="1">smrLinInterp(C936,TimeX,RainX)</f>
        <v>#NAME?</v>
      </c>
      <c r="I936" s="5">
        <v>932</v>
      </c>
      <c r="J936" s="9">
        <v>2.9280000000000004</v>
      </c>
      <c r="K936" s="9">
        <v>3.8705489159389685</v>
      </c>
      <c r="L936" s="9">
        <v>5.6284000000000001</v>
      </c>
      <c r="M936" s="9">
        <v>8.2064000000000004</v>
      </c>
      <c r="AU936" s="2"/>
      <c r="AV936" s="2"/>
      <c r="AW936" s="2"/>
      <c r="AX936" s="2"/>
    </row>
    <row r="937" spans="3:50" x14ac:dyDescent="0.2">
      <c r="C937" s="16">
        <f t="shared" si="14"/>
        <v>933</v>
      </c>
      <c r="D937" t="e">
        <f t="array" aca="1" ref="D937" ca="1">smrLinInterp(C937,TimeX,RainX)</f>
        <v>#NAME?</v>
      </c>
      <c r="I937" s="5">
        <v>933</v>
      </c>
      <c r="J937" s="9">
        <v>2.9345000000000003</v>
      </c>
      <c r="K937" s="9">
        <v>3.8759624122731995</v>
      </c>
      <c r="L937" s="9">
        <v>5.6370999999999993</v>
      </c>
      <c r="M937" s="9">
        <v>8.2190999999999992</v>
      </c>
      <c r="AU937" s="2"/>
      <c r="AV937" s="2"/>
      <c r="AW937" s="2"/>
      <c r="AX937" s="2"/>
    </row>
    <row r="938" spans="3:50" x14ac:dyDescent="0.2">
      <c r="C938" s="16">
        <f t="shared" si="14"/>
        <v>934</v>
      </c>
      <c r="D938" t="e">
        <f t="array" aca="1" ref="D938" ca="1">smrLinInterp(C938,TimeX,RainX)</f>
        <v>#NAME?</v>
      </c>
      <c r="I938" s="5">
        <v>934</v>
      </c>
      <c r="J938" s="9">
        <v>2.9410000000000003</v>
      </c>
      <c r="K938" s="9">
        <v>3.8813759086074304</v>
      </c>
      <c r="L938" s="9">
        <v>5.6457999999999995</v>
      </c>
      <c r="M938" s="9">
        <v>8.2317999999999998</v>
      </c>
      <c r="AU938" s="2"/>
      <c r="AV938" s="2"/>
      <c r="AW938" s="2"/>
      <c r="AX938" s="2"/>
    </row>
    <row r="939" spans="3:50" x14ac:dyDescent="0.2">
      <c r="C939" s="16">
        <f t="shared" si="14"/>
        <v>935</v>
      </c>
      <c r="D939" t="e">
        <f t="array" aca="1" ref="D939" ca="1">smrLinInterp(C939,TimeX,RainX)</f>
        <v>#NAME?</v>
      </c>
      <c r="I939" s="5">
        <v>935</v>
      </c>
      <c r="J939" s="9">
        <v>2.9475000000000002</v>
      </c>
      <c r="K939" s="9">
        <v>3.8867894049416614</v>
      </c>
      <c r="L939" s="9">
        <v>5.6544999999999996</v>
      </c>
      <c r="M939" s="9">
        <v>8.2445000000000004</v>
      </c>
      <c r="AU939" s="2"/>
      <c r="AV939" s="2"/>
      <c r="AW939" s="2"/>
      <c r="AX939" s="2"/>
    </row>
    <row r="940" spans="3:50" x14ac:dyDescent="0.2">
      <c r="C940" s="16">
        <f t="shared" si="14"/>
        <v>936</v>
      </c>
      <c r="D940" t="e">
        <f t="array" aca="1" ref="D940" ca="1">smrLinInterp(C940,TimeX,RainX)</f>
        <v>#NAME?</v>
      </c>
      <c r="I940" s="5">
        <v>936</v>
      </c>
      <c r="J940" s="9">
        <v>2.9540000000000002</v>
      </c>
      <c r="K940" s="9">
        <v>3.8922029012758923</v>
      </c>
      <c r="L940" s="9">
        <v>5.6631999999999998</v>
      </c>
      <c r="M940" s="9">
        <v>8.2571999999999992</v>
      </c>
      <c r="AU940" s="2"/>
      <c r="AV940" s="2"/>
      <c r="AW940" s="2"/>
      <c r="AX940" s="2"/>
    </row>
    <row r="941" spans="3:50" x14ac:dyDescent="0.2">
      <c r="C941" s="16">
        <f t="shared" si="14"/>
        <v>937</v>
      </c>
      <c r="D941" t="e">
        <f t="array" aca="1" ref="D941" ca="1">smrLinInterp(C941,TimeX,RainX)</f>
        <v>#NAME?</v>
      </c>
      <c r="I941" s="5">
        <v>937</v>
      </c>
      <c r="J941" s="9">
        <v>2.9605000000000001</v>
      </c>
      <c r="K941" s="9">
        <v>3.8976163976101228</v>
      </c>
      <c r="L941" s="9">
        <v>5.6718999999999999</v>
      </c>
      <c r="M941" s="9">
        <v>8.2698999999999998</v>
      </c>
      <c r="AU941" s="2"/>
      <c r="AV941" s="2"/>
      <c r="AW941" s="2"/>
      <c r="AX941" s="2"/>
    </row>
    <row r="942" spans="3:50" x14ac:dyDescent="0.2">
      <c r="C942" s="16">
        <f t="shared" si="14"/>
        <v>938</v>
      </c>
      <c r="D942" t="e">
        <f t="array" aca="1" ref="D942" ca="1">smrLinInterp(C942,TimeX,RainX)</f>
        <v>#NAME?</v>
      </c>
      <c r="I942" s="5">
        <v>938</v>
      </c>
      <c r="J942" s="9">
        <v>2.9670000000000001</v>
      </c>
      <c r="K942" s="9">
        <v>3.9030298939443537</v>
      </c>
      <c r="L942" s="9">
        <v>5.6806000000000001</v>
      </c>
      <c r="M942" s="9">
        <v>8.2826000000000004</v>
      </c>
      <c r="AU942" s="2"/>
      <c r="AV942" s="2"/>
      <c r="AW942" s="2"/>
      <c r="AX942" s="2"/>
    </row>
    <row r="943" spans="3:50" x14ac:dyDescent="0.2">
      <c r="C943" s="16">
        <f t="shared" si="14"/>
        <v>939</v>
      </c>
      <c r="D943" t="e">
        <f t="array" aca="1" ref="D943" ca="1">smrLinInterp(C943,TimeX,RainX)</f>
        <v>#NAME?</v>
      </c>
      <c r="I943" s="5">
        <v>939</v>
      </c>
      <c r="J943" s="9">
        <v>2.9735</v>
      </c>
      <c r="K943" s="9">
        <v>3.9084433902785847</v>
      </c>
      <c r="L943" s="9">
        <v>5.6892999999999994</v>
      </c>
      <c r="M943" s="9">
        <v>8.2952999999999992</v>
      </c>
      <c r="AU943" s="2"/>
      <c r="AV943" s="2"/>
      <c r="AW943" s="2"/>
      <c r="AX943" s="2"/>
    </row>
    <row r="944" spans="3:50" x14ac:dyDescent="0.2">
      <c r="C944" s="16">
        <f t="shared" si="14"/>
        <v>940</v>
      </c>
      <c r="D944" t="e">
        <f t="array" aca="1" ref="D944" ca="1">smrLinInterp(C944,TimeX,RainX)</f>
        <v>#NAME?</v>
      </c>
      <c r="I944" s="5">
        <v>940</v>
      </c>
      <c r="J944" s="9">
        <v>2.98</v>
      </c>
      <c r="K944" s="9">
        <v>3.9138568866128156</v>
      </c>
      <c r="L944" s="9">
        <v>5.6979999999999995</v>
      </c>
      <c r="M944" s="9">
        <v>8.3079999999999998</v>
      </c>
      <c r="AU944" s="2"/>
      <c r="AV944" s="2"/>
      <c r="AW944" s="2"/>
      <c r="AX944" s="2"/>
    </row>
    <row r="945" spans="3:50" x14ac:dyDescent="0.2">
      <c r="C945" s="16">
        <f t="shared" si="14"/>
        <v>941</v>
      </c>
      <c r="D945" t="e">
        <f t="array" aca="1" ref="D945" ca="1">smrLinInterp(C945,TimeX,RainX)</f>
        <v>#NAME?</v>
      </c>
      <c r="I945" s="5">
        <v>941</v>
      </c>
      <c r="J945" s="9">
        <v>2.9865000000000004</v>
      </c>
      <c r="K945" s="9">
        <v>3.9192703829470465</v>
      </c>
      <c r="L945" s="9">
        <v>5.7066999999999997</v>
      </c>
      <c r="M945" s="9">
        <v>8.3207000000000004</v>
      </c>
      <c r="AU945" s="2"/>
      <c r="AV945" s="2"/>
      <c r="AW945" s="2"/>
      <c r="AX945" s="2"/>
    </row>
    <row r="946" spans="3:50" x14ac:dyDescent="0.2">
      <c r="C946" s="16">
        <f t="shared" si="14"/>
        <v>942</v>
      </c>
      <c r="D946" t="e">
        <f t="array" aca="1" ref="D946" ca="1">smrLinInterp(C946,TimeX,RainX)</f>
        <v>#NAME?</v>
      </c>
      <c r="I946" s="5">
        <v>942</v>
      </c>
      <c r="J946" s="9">
        <v>2.9930000000000003</v>
      </c>
      <c r="K946" s="9">
        <v>3.924683879281277</v>
      </c>
      <c r="L946" s="9">
        <v>5.7153999999999998</v>
      </c>
      <c r="M946" s="9">
        <v>8.3333999999999993</v>
      </c>
      <c r="AU946" s="2"/>
      <c r="AV946" s="2"/>
      <c r="AW946" s="2"/>
      <c r="AX946" s="2"/>
    </row>
    <row r="947" spans="3:50" x14ac:dyDescent="0.2">
      <c r="C947" s="16">
        <f t="shared" si="14"/>
        <v>943</v>
      </c>
      <c r="D947" t="e">
        <f t="array" aca="1" ref="D947" ca="1">smrLinInterp(C947,TimeX,RainX)</f>
        <v>#NAME?</v>
      </c>
      <c r="I947" s="5">
        <v>943</v>
      </c>
      <c r="J947" s="9">
        <v>2.9995000000000003</v>
      </c>
      <c r="K947" s="9">
        <v>3.930097375615508</v>
      </c>
      <c r="L947" s="9">
        <v>5.7241</v>
      </c>
      <c r="M947" s="9">
        <v>8.3460999999999999</v>
      </c>
      <c r="AU947" s="2"/>
      <c r="AV947" s="2"/>
      <c r="AW947" s="2"/>
      <c r="AX947" s="2"/>
    </row>
    <row r="948" spans="3:50" x14ac:dyDescent="0.2">
      <c r="C948" s="16">
        <f t="shared" si="14"/>
        <v>944</v>
      </c>
      <c r="D948" t="e">
        <f t="array" aca="1" ref="D948" ca="1">smrLinInterp(C948,TimeX,RainX)</f>
        <v>#NAME?</v>
      </c>
      <c r="I948" s="5">
        <v>944</v>
      </c>
      <c r="J948" s="9">
        <v>3.0060000000000002</v>
      </c>
      <c r="K948" s="9">
        <v>3.9355108719497389</v>
      </c>
      <c r="L948" s="9">
        <v>5.7328000000000001</v>
      </c>
      <c r="M948" s="9">
        <v>8.3588000000000005</v>
      </c>
      <c r="AU948" s="2"/>
      <c r="AV948" s="2"/>
      <c r="AW948" s="2"/>
      <c r="AX948" s="2"/>
    </row>
    <row r="949" spans="3:50" x14ac:dyDescent="0.2">
      <c r="C949" s="16">
        <f t="shared" si="14"/>
        <v>945</v>
      </c>
      <c r="D949" t="e">
        <f t="array" aca="1" ref="D949" ca="1">smrLinInterp(C949,TimeX,RainX)</f>
        <v>#NAME?</v>
      </c>
      <c r="I949" s="5">
        <v>945</v>
      </c>
      <c r="J949" s="9">
        <v>3.0125000000000002</v>
      </c>
      <c r="K949" s="9">
        <v>3.9409243682839699</v>
      </c>
      <c r="L949" s="9">
        <v>5.7414999999999994</v>
      </c>
      <c r="M949" s="9">
        <v>8.3714999999999993</v>
      </c>
      <c r="AU949" s="2"/>
      <c r="AV949" s="2"/>
      <c r="AW949" s="2"/>
      <c r="AX949" s="2"/>
    </row>
    <row r="950" spans="3:50" x14ac:dyDescent="0.2">
      <c r="C950" s="16">
        <f t="shared" si="14"/>
        <v>946</v>
      </c>
      <c r="D950" t="e">
        <f t="array" aca="1" ref="D950" ca="1">smrLinInterp(C950,TimeX,RainX)</f>
        <v>#NAME?</v>
      </c>
      <c r="I950" s="5">
        <v>946</v>
      </c>
      <c r="J950" s="9">
        <v>3.0190000000000001</v>
      </c>
      <c r="K950" s="9">
        <v>3.9463378646182008</v>
      </c>
      <c r="L950" s="9">
        <v>5.7501999999999995</v>
      </c>
      <c r="M950" s="9">
        <v>8.3841999999999999</v>
      </c>
      <c r="AU950" s="2"/>
      <c r="AV950" s="2"/>
      <c r="AW950" s="2"/>
      <c r="AX950" s="2"/>
    </row>
    <row r="951" spans="3:50" x14ac:dyDescent="0.2">
      <c r="C951" s="16">
        <f t="shared" si="14"/>
        <v>947</v>
      </c>
      <c r="D951" t="e">
        <f t="array" aca="1" ref="D951" ca="1">smrLinInterp(C951,TimeX,RainX)</f>
        <v>#NAME?</v>
      </c>
      <c r="I951" s="5">
        <v>947</v>
      </c>
      <c r="J951" s="9">
        <v>3.0255000000000001</v>
      </c>
      <c r="K951" s="9">
        <v>3.9517513609524317</v>
      </c>
      <c r="L951" s="9">
        <v>5.7588999999999997</v>
      </c>
      <c r="M951" s="9">
        <v>8.3969000000000005</v>
      </c>
      <c r="AU951" s="2"/>
      <c r="AV951" s="2"/>
      <c r="AW951" s="2"/>
      <c r="AX951" s="2"/>
    </row>
    <row r="952" spans="3:50" x14ac:dyDescent="0.2">
      <c r="C952" s="16">
        <f t="shared" si="14"/>
        <v>948</v>
      </c>
      <c r="D952" t="e">
        <f t="array" aca="1" ref="D952" ca="1">smrLinInterp(C952,TimeX,RainX)</f>
        <v>#NAME?</v>
      </c>
      <c r="I952" s="5">
        <v>948</v>
      </c>
      <c r="J952" s="9">
        <v>3.032</v>
      </c>
      <c r="K952" s="9">
        <v>3.9571648572866622</v>
      </c>
      <c r="L952" s="9">
        <v>5.7675999999999998</v>
      </c>
      <c r="M952" s="9">
        <v>8.4095999999999993</v>
      </c>
      <c r="AU952" s="2"/>
      <c r="AV952" s="2"/>
      <c r="AW952" s="2"/>
      <c r="AX952" s="2"/>
    </row>
    <row r="953" spans="3:50" x14ac:dyDescent="0.2">
      <c r="C953" s="16">
        <f t="shared" si="14"/>
        <v>949</v>
      </c>
      <c r="D953" t="e">
        <f t="array" aca="1" ref="D953" ca="1">smrLinInterp(C953,TimeX,RainX)</f>
        <v>#NAME?</v>
      </c>
      <c r="I953" s="5">
        <v>949</v>
      </c>
      <c r="J953" s="9">
        <v>3.0385</v>
      </c>
      <c r="K953" s="9">
        <v>3.9625783536208932</v>
      </c>
      <c r="L953" s="9">
        <v>5.7763</v>
      </c>
      <c r="M953" s="9">
        <v>8.4222999999999999</v>
      </c>
      <c r="AU953" s="2"/>
      <c r="AV953" s="2"/>
      <c r="AW953" s="2"/>
      <c r="AX953" s="2"/>
    </row>
    <row r="954" spans="3:50" x14ac:dyDescent="0.2">
      <c r="C954" s="16">
        <f t="shared" si="14"/>
        <v>950</v>
      </c>
      <c r="D954" t="e">
        <f t="array" aca="1" ref="D954" ca="1">smrLinInterp(C954,TimeX,RainX)</f>
        <v>#NAME?</v>
      </c>
      <c r="I954" s="5">
        <v>950</v>
      </c>
      <c r="J954" s="9">
        <v>3.0449999999999999</v>
      </c>
      <c r="K954" s="9">
        <v>3.9679918499551241</v>
      </c>
      <c r="L954" s="9">
        <v>5.7850000000000001</v>
      </c>
      <c r="M954" s="9">
        <v>8.4350000000000005</v>
      </c>
      <c r="AU954" s="2"/>
      <c r="AV954" s="2"/>
      <c r="AW954" s="2"/>
      <c r="AX954" s="2"/>
    </row>
    <row r="955" spans="3:50" x14ac:dyDescent="0.2">
      <c r="C955" s="16">
        <f t="shared" si="14"/>
        <v>951</v>
      </c>
      <c r="D955" t="e">
        <f t="array" aca="1" ref="D955" ca="1">smrLinInterp(C955,TimeX,RainX)</f>
        <v>#NAME?</v>
      </c>
      <c r="I955" s="5">
        <v>951</v>
      </c>
      <c r="J955" s="9">
        <v>3.0515000000000003</v>
      </c>
      <c r="K955" s="9">
        <v>3.973405346289355</v>
      </c>
      <c r="L955" s="9">
        <v>5.7936999999999994</v>
      </c>
      <c r="M955" s="9">
        <v>8.4476999999999993</v>
      </c>
      <c r="AU955" s="2"/>
      <c r="AV955" s="2"/>
      <c r="AW955" s="2"/>
      <c r="AX955" s="2"/>
    </row>
    <row r="956" spans="3:50" x14ac:dyDescent="0.2">
      <c r="C956" s="16">
        <f t="shared" si="14"/>
        <v>952</v>
      </c>
      <c r="D956" t="e">
        <f t="array" aca="1" ref="D956" ca="1">smrLinInterp(C956,TimeX,RainX)</f>
        <v>#NAME?</v>
      </c>
      <c r="I956" s="5">
        <v>952</v>
      </c>
      <c r="J956" s="9">
        <v>3.0580000000000003</v>
      </c>
      <c r="K956" s="9">
        <v>3.978818842623586</v>
      </c>
      <c r="L956" s="9">
        <v>5.8023999999999996</v>
      </c>
      <c r="M956" s="9">
        <v>8.4603999999999999</v>
      </c>
      <c r="AU956" s="2"/>
      <c r="AV956" s="2"/>
      <c r="AW956" s="2"/>
      <c r="AX956" s="2"/>
    </row>
    <row r="957" spans="3:50" x14ac:dyDescent="0.2">
      <c r="C957" s="16">
        <f t="shared" si="14"/>
        <v>953</v>
      </c>
      <c r="D957" t="e">
        <f t="array" aca="1" ref="D957" ca="1">smrLinInterp(C957,TimeX,RainX)</f>
        <v>#NAME?</v>
      </c>
      <c r="I957" s="5">
        <v>953</v>
      </c>
      <c r="J957" s="9">
        <v>3.0645000000000002</v>
      </c>
      <c r="K957" s="9">
        <v>3.9842323389578165</v>
      </c>
      <c r="L957" s="9">
        <v>5.8110999999999997</v>
      </c>
      <c r="M957" s="9">
        <v>8.4731000000000005</v>
      </c>
      <c r="AU957" s="2"/>
      <c r="AV957" s="2"/>
      <c r="AW957" s="2"/>
      <c r="AX957" s="2"/>
    </row>
    <row r="958" spans="3:50" x14ac:dyDescent="0.2">
      <c r="C958" s="16">
        <f t="shared" si="14"/>
        <v>954</v>
      </c>
      <c r="D958" t="e">
        <f t="array" aca="1" ref="D958" ca="1">smrLinInterp(C958,TimeX,RainX)</f>
        <v>#NAME?</v>
      </c>
      <c r="I958" s="5">
        <v>954</v>
      </c>
      <c r="J958" s="9">
        <v>3.0710000000000002</v>
      </c>
      <c r="K958" s="9">
        <v>3.9896458352920474</v>
      </c>
      <c r="L958" s="9">
        <v>5.8197999999999999</v>
      </c>
      <c r="M958" s="9">
        <v>8.4857999999999993</v>
      </c>
      <c r="AU958" s="2"/>
      <c r="AV958" s="2"/>
      <c r="AW958" s="2"/>
      <c r="AX958" s="2"/>
    </row>
    <row r="959" spans="3:50" x14ac:dyDescent="0.2">
      <c r="C959" s="16">
        <f t="shared" si="14"/>
        <v>955</v>
      </c>
      <c r="D959" t="e">
        <f t="array" aca="1" ref="D959" ca="1">smrLinInterp(C959,TimeX,RainX)</f>
        <v>#NAME?</v>
      </c>
      <c r="I959" s="5">
        <v>955</v>
      </c>
      <c r="J959" s="9">
        <v>3.0775000000000001</v>
      </c>
      <c r="K959" s="9">
        <v>3.9950593316262784</v>
      </c>
      <c r="L959" s="9">
        <v>5.8285</v>
      </c>
      <c r="M959" s="9">
        <v>8.4984999999999999</v>
      </c>
      <c r="AU959" s="2"/>
      <c r="AV959" s="2"/>
      <c r="AW959" s="2"/>
      <c r="AX959" s="2"/>
    </row>
    <row r="960" spans="3:50" x14ac:dyDescent="0.2">
      <c r="C960" s="16">
        <f t="shared" si="14"/>
        <v>956</v>
      </c>
      <c r="D960" t="e">
        <f t="array" aca="1" ref="D960" ca="1">smrLinInterp(C960,TimeX,RainX)</f>
        <v>#NAME?</v>
      </c>
      <c r="I960" s="5">
        <v>956</v>
      </c>
      <c r="J960" s="9">
        <v>3.0840000000000001</v>
      </c>
      <c r="K960" s="9">
        <v>4.0004728279605093</v>
      </c>
      <c r="L960" s="9">
        <v>5.8371999999999993</v>
      </c>
      <c r="M960" s="9">
        <v>8.5112000000000005</v>
      </c>
      <c r="AU960" s="2"/>
      <c r="AV960" s="2"/>
      <c r="AW960" s="2"/>
      <c r="AX960" s="2"/>
    </row>
    <row r="961" spans="3:50" x14ac:dyDescent="0.2">
      <c r="C961" s="16">
        <f t="shared" si="14"/>
        <v>957</v>
      </c>
      <c r="D961" t="e">
        <f t="array" aca="1" ref="D961" ca="1">smrLinInterp(C961,TimeX,RainX)</f>
        <v>#NAME?</v>
      </c>
      <c r="I961" s="5">
        <v>957</v>
      </c>
      <c r="J961" s="9">
        <v>3.0905</v>
      </c>
      <c r="K961" s="9">
        <v>4.0058863242947398</v>
      </c>
      <c r="L961" s="9">
        <v>5.8458999999999994</v>
      </c>
      <c r="M961" s="9">
        <v>8.5238999999999994</v>
      </c>
      <c r="AU961" s="2"/>
      <c r="AV961" s="2"/>
      <c r="AW961" s="2"/>
      <c r="AX961" s="2"/>
    </row>
    <row r="962" spans="3:50" x14ac:dyDescent="0.2">
      <c r="C962" s="16">
        <f t="shared" si="14"/>
        <v>958</v>
      </c>
      <c r="D962" t="e">
        <f t="array" aca="1" ref="D962" ca="1">smrLinInterp(C962,TimeX,RainX)</f>
        <v>#NAME?</v>
      </c>
      <c r="I962" s="5">
        <v>958</v>
      </c>
      <c r="J962" s="9">
        <v>3.097</v>
      </c>
      <c r="K962" s="9">
        <v>4.0112998206289712</v>
      </c>
      <c r="L962" s="9">
        <v>5.8545999999999996</v>
      </c>
      <c r="M962" s="9">
        <v>8.5366</v>
      </c>
      <c r="AU962" s="2"/>
      <c r="AV962" s="2"/>
      <c r="AW962" s="2"/>
      <c r="AX962" s="2"/>
    </row>
    <row r="963" spans="3:50" x14ac:dyDescent="0.2">
      <c r="C963" s="16">
        <f t="shared" si="14"/>
        <v>959</v>
      </c>
      <c r="D963" t="e">
        <f t="array" aca="1" ref="D963" ca="1">smrLinInterp(C963,TimeX,RainX)</f>
        <v>#NAME?</v>
      </c>
      <c r="I963" s="5">
        <v>959</v>
      </c>
      <c r="J963" s="9">
        <v>3.1034999999999999</v>
      </c>
      <c r="K963" s="9">
        <v>4.0167133169632017</v>
      </c>
      <c r="L963" s="9">
        <v>5.8632999999999997</v>
      </c>
      <c r="M963" s="9">
        <v>8.5493000000000006</v>
      </c>
      <c r="AU963" s="2"/>
      <c r="AV963" s="2"/>
      <c r="AW963" s="2"/>
      <c r="AX963" s="2"/>
    </row>
    <row r="964" spans="3:50" x14ac:dyDescent="0.2">
      <c r="C964" s="16">
        <f t="shared" si="14"/>
        <v>960</v>
      </c>
      <c r="D964" t="e">
        <f t="array" aca="1" ref="D964" ca="1">smrLinInterp(C964,TimeX,RainX)</f>
        <v>#NAME?</v>
      </c>
      <c r="I964" s="5">
        <v>960</v>
      </c>
      <c r="J964" s="9">
        <v>3.1100000000000003</v>
      </c>
      <c r="K964" s="9">
        <v>4.022126813297433</v>
      </c>
      <c r="L964" s="9">
        <v>5.8719999999999999</v>
      </c>
      <c r="M964" s="9">
        <v>8.5619999999999994</v>
      </c>
      <c r="AU964" s="2"/>
      <c r="AV964" s="2"/>
      <c r="AW964" s="2"/>
      <c r="AX964" s="2"/>
    </row>
    <row r="965" spans="3:50" x14ac:dyDescent="0.2">
      <c r="C965" s="16">
        <f t="shared" si="14"/>
        <v>961</v>
      </c>
      <c r="D965" t="e">
        <f t="array" aca="1" ref="D965" ca="1">smrLinInterp(C965,TimeX,RainX)</f>
        <v>#NAME?</v>
      </c>
      <c r="I965" s="5">
        <v>961</v>
      </c>
      <c r="J965" s="9">
        <v>3.1165000000000003</v>
      </c>
      <c r="K965" s="9">
        <v>4.0275403096316635</v>
      </c>
      <c r="L965" s="9">
        <v>5.8807</v>
      </c>
      <c r="M965" s="9">
        <v>8.5747</v>
      </c>
      <c r="AU965" s="2"/>
      <c r="AV965" s="2"/>
      <c r="AW965" s="2"/>
      <c r="AX965" s="2"/>
    </row>
    <row r="966" spans="3:50" x14ac:dyDescent="0.2">
      <c r="C966" s="16">
        <f t="shared" ref="C966:C1029" si="15">1+C965</f>
        <v>962</v>
      </c>
      <c r="D966" t="e">
        <f t="array" aca="1" ref="D966" ca="1">smrLinInterp(C966,TimeX,RainX)</f>
        <v>#NAME?</v>
      </c>
      <c r="I966" s="5">
        <v>962</v>
      </c>
      <c r="J966" s="9">
        <v>3.1230000000000002</v>
      </c>
      <c r="K966" s="9">
        <v>4.032953805965894</v>
      </c>
      <c r="L966" s="9">
        <v>5.8893999999999993</v>
      </c>
      <c r="M966" s="9">
        <v>8.5874000000000006</v>
      </c>
      <c r="AU966" s="2"/>
      <c r="AV966" s="2"/>
      <c r="AW966" s="2"/>
      <c r="AX966" s="2"/>
    </row>
    <row r="967" spans="3:50" x14ac:dyDescent="0.2">
      <c r="C967" s="16">
        <f t="shared" si="15"/>
        <v>963</v>
      </c>
      <c r="D967" t="e">
        <f t="array" aca="1" ref="D967" ca="1">smrLinInterp(C967,TimeX,RainX)</f>
        <v>#NAME?</v>
      </c>
      <c r="I967" s="5">
        <v>963</v>
      </c>
      <c r="J967" s="9">
        <v>3.1295000000000002</v>
      </c>
      <c r="K967" s="9">
        <v>4.0383673023001254</v>
      </c>
      <c r="L967" s="9">
        <v>5.8980999999999995</v>
      </c>
      <c r="M967" s="9">
        <v>8.6000999999999994</v>
      </c>
      <c r="AU967" s="2"/>
      <c r="AV967" s="2"/>
      <c r="AW967" s="2"/>
      <c r="AX967" s="2"/>
    </row>
    <row r="968" spans="3:50" x14ac:dyDescent="0.2">
      <c r="C968" s="16">
        <f t="shared" si="15"/>
        <v>964</v>
      </c>
      <c r="D968" t="e">
        <f t="array" aca="1" ref="D968" ca="1">smrLinInterp(C968,TimeX,RainX)</f>
        <v>#NAME?</v>
      </c>
      <c r="I968" s="5">
        <v>964</v>
      </c>
      <c r="J968" s="9">
        <v>3.1360000000000001</v>
      </c>
      <c r="K968" s="9">
        <v>4.0437807986343559</v>
      </c>
      <c r="L968" s="9">
        <v>5.9067999999999996</v>
      </c>
      <c r="M968" s="9">
        <v>8.6128</v>
      </c>
      <c r="AU968" s="2"/>
      <c r="AV968" s="2"/>
      <c r="AW968" s="2"/>
      <c r="AX968" s="2"/>
    </row>
    <row r="969" spans="3:50" x14ac:dyDescent="0.2">
      <c r="C969" s="16">
        <f t="shared" si="15"/>
        <v>965</v>
      </c>
      <c r="D969" t="e">
        <f t="array" aca="1" ref="D969" ca="1">smrLinInterp(C969,TimeX,RainX)</f>
        <v>#NAME?</v>
      </c>
      <c r="I969" s="5">
        <v>965</v>
      </c>
      <c r="J969" s="9">
        <v>3.1425000000000001</v>
      </c>
      <c r="K969" s="9">
        <v>4.0491942949685873</v>
      </c>
      <c r="L969" s="9">
        <v>5.9154999999999998</v>
      </c>
      <c r="M969" s="9">
        <v>8.6255000000000006</v>
      </c>
      <c r="AU969" s="2"/>
      <c r="AV969" s="2"/>
      <c r="AW969" s="2"/>
      <c r="AX969" s="2"/>
    </row>
    <row r="970" spans="3:50" x14ac:dyDescent="0.2">
      <c r="C970" s="16">
        <f t="shared" si="15"/>
        <v>966</v>
      </c>
      <c r="D970" t="e">
        <f t="array" aca="1" ref="D970" ca="1">smrLinInterp(C970,TimeX,RainX)</f>
        <v>#NAME?</v>
      </c>
      <c r="I970" s="5">
        <v>966</v>
      </c>
      <c r="J970" s="9">
        <v>3.149</v>
      </c>
      <c r="K970" s="9">
        <v>4.0546077913028178</v>
      </c>
      <c r="L970" s="9">
        <v>5.9241999999999999</v>
      </c>
      <c r="M970" s="9">
        <v>8.6381999999999994</v>
      </c>
      <c r="O970" s="2"/>
      <c r="P970" s="2"/>
      <c r="Q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</row>
    <row r="971" spans="3:50" x14ac:dyDescent="0.2">
      <c r="C971" s="16">
        <f t="shared" si="15"/>
        <v>967</v>
      </c>
      <c r="D971" t="e">
        <f t="array" aca="1" ref="D971" ca="1">smrLinInterp(C971,TimeX,RainX)</f>
        <v>#NAME?</v>
      </c>
      <c r="I971" s="5">
        <v>967</v>
      </c>
      <c r="J971" s="9">
        <v>3.1555</v>
      </c>
      <c r="K971" s="9">
        <v>4.0600212876370483</v>
      </c>
      <c r="L971" s="9">
        <v>5.9329000000000001</v>
      </c>
      <c r="M971" s="9">
        <v>8.6509</v>
      </c>
      <c r="O971" s="2"/>
      <c r="P971" s="2"/>
      <c r="Q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</row>
    <row r="972" spans="3:50" x14ac:dyDescent="0.2">
      <c r="C972" s="16">
        <f t="shared" si="15"/>
        <v>968</v>
      </c>
      <c r="D972" t="e">
        <f t="array" aca="1" ref="D972" ca="1">smrLinInterp(C972,TimeX,RainX)</f>
        <v>#NAME?</v>
      </c>
      <c r="I972" s="5">
        <v>968</v>
      </c>
      <c r="J972" s="9">
        <v>3.1619999999999999</v>
      </c>
      <c r="K972" s="9">
        <v>4.0654347839712797</v>
      </c>
      <c r="L972" s="9">
        <v>5.9415999999999993</v>
      </c>
      <c r="M972" s="9">
        <v>8.6636000000000006</v>
      </c>
      <c r="O972" s="2"/>
      <c r="P972" s="2"/>
      <c r="Q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</row>
    <row r="973" spans="3:50" x14ac:dyDescent="0.2">
      <c r="C973" s="16">
        <f t="shared" si="15"/>
        <v>969</v>
      </c>
      <c r="D973" t="e">
        <f t="array" aca="1" ref="D973" ca="1">smrLinInterp(C973,TimeX,RainX)</f>
        <v>#NAME?</v>
      </c>
      <c r="I973" s="5">
        <v>969</v>
      </c>
      <c r="J973" s="9">
        <v>3.1685000000000003</v>
      </c>
      <c r="K973" s="9">
        <v>4.0708482803055102</v>
      </c>
      <c r="L973" s="9">
        <v>5.9502999999999995</v>
      </c>
      <c r="M973" s="9">
        <v>8.6762999999999995</v>
      </c>
      <c r="O973" s="2"/>
      <c r="P973" s="2"/>
      <c r="Q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</row>
    <row r="974" spans="3:50" x14ac:dyDescent="0.2">
      <c r="C974" s="16">
        <f t="shared" si="15"/>
        <v>970</v>
      </c>
      <c r="D974" t="e">
        <f t="array" aca="1" ref="D974" ca="1">smrLinInterp(C974,TimeX,RainX)</f>
        <v>#NAME?</v>
      </c>
      <c r="I974" s="5">
        <v>970</v>
      </c>
      <c r="J974" s="9">
        <v>3.1750000000000003</v>
      </c>
      <c r="K974" s="9">
        <v>4.0762617766397415</v>
      </c>
      <c r="L974" s="9">
        <v>5.9589999999999996</v>
      </c>
      <c r="M974" s="9">
        <v>8.6890000000000001</v>
      </c>
      <c r="O974" s="2"/>
      <c r="P974" s="2"/>
      <c r="Q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</row>
    <row r="975" spans="3:50" x14ac:dyDescent="0.2">
      <c r="C975" s="16">
        <f t="shared" si="15"/>
        <v>971</v>
      </c>
      <c r="D975" t="e">
        <f t="array" aca="1" ref="D975" ca="1">smrLinInterp(C975,TimeX,RainX)</f>
        <v>#NAME?</v>
      </c>
      <c r="I975" s="5">
        <v>971</v>
      </c>
      <c r="J975" s="9">
        <v>3.1815000000000002</v>
      </c>
      <c r="K975" s="9">
        <v>4.081675272973972</v>
      </c>
      <c r="L975" s="9">
        <v>5.9676999999999998</v>
      </c>
      <c r="M975" s="9">
        <v>8.7017000000000007</v>
      </c>
      <c r="O975" s="2"/>
      <c r="P975" s="2"/>
      <c r="Q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</row>
    <row r="976" spans="3:50" x14ac:dyDescent="0.2">
      <c r="C976" s="16">
        <f t="shared" si="15"/>
        <v>972</v>
      </c>
      <c r="D976" t="e">
        <f t="array" aca="1" ref="D976" ca="1">smrLinInterp(C976,TimeX,RainX)</f>
        <v>#NAME?</v>
      </c>
      <c r="I976" s="5">
        <v>972</v>
      </c>
      <c r="J976" s="9">
        <v>3.1880000000000002</v>
      </c>
      <c r="K976" s="9">
        <v>4.0870887693082034</v>
      </c>
      <c r="L976" s="9">
        <v>5.9763999999999999</v>
      </c>
      <c r="M976" s="9">
        <v>8.7143999999999995</v>
      </c>
      <c r="O976" s="2"/>
      <c r="P976" s="2"/>
      <c r="Q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</row>
    <row r="977" spans="3:50" x14ac:dyDescent="0.2">
      <c r="C977" s="16">
        <f t="shared" si="15"/>
        <v>973</v>
      </c>
      <c r="D977" t="e">
        <f t="array" aca="1" ref="D977" ca="1">smrLinInterp(C977,TimeX,RainX)</f>
        <v>#NAME?</v>
      </c>
      <c r="I977" s="5">
        <v>973</v>
      </c>
      <c r="J977" s="9">
        <v>3.1945000000000001</v>
      </c>
      <c r="K977" s="9">
        <v>4.0925022656424339</v>
      </c>
      <c r="L977" s="9">
        <v>5.9851000000000001</v>
      </c>
      <c r="M977" s="9">
        <v>8.7271000000000001</v>
      </c>
      <c r="O977" s="2"/>
      <c r="P977" s="2"/>
      <c r="Q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</row>
    <row r="978" spans="3:50" x14ac:dyDescent="0.2">
      <c r="C978" s="16">
        <f t="shared" si="15"/>
        <v>974</v>
      </c>
      <c r="D978" t="e">
        <f t="array" aca="1" ref="D978" ca="1">smrLinInterp(C978,TimeX,RainX)</f>
        <v>#NAME?</v>
      </c>
      <c r="I978" s="5">
        <v>974</v>
      </c>
      <c r="J978" s="9">
        <v>3.2010000000000001</v>
      </c>
      <c r="K978" s="9">
        <v>4.0979157619766644</v>
      </c>
      <c r="L978" s="9">
        <v>5.9937999999999994</v>
      </c>
      <c r="M978" s="9">
        <v>8.7398000000000007</v>
      </c>
      <c r="O978" s="2"/>
      <c r="P978" s="2"/>
      <c r="Q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</row>
    <row r="979" spans="3:50" x14ac:dyDescent="0.2">
      <c r="C979" s="16">
        <f t="shared" si="15"/>
        <v>975</v>
      </c>
      <c r="D979" t="e">
        <f t="array" aca="1" ref="D979" ca="1">smrLinInterp(C979,TimeX,RainX)</f>
        <v>#NAME?</v>
      </c>
      <c r="I979" s="5">
        <v>975</v>
      </c>
      <c r="J979" s="9">
        <v>3.2075</v>
      </c>
      <c r="K979" s="9">
        <v>4.1033292583108958</v>
      </c>
      <c r="L979" s="9">
        <v>6.0024999999999995</v>
      </c>
      <c r="M979" s="9">
        <v>8.7524999999999995</v>
      </c>
      <c r="O979" s="2"/>
      <c r="P979" s="2"/>
      <c r="Q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</row>
    <row r="980" spans="3:50" x14ac:dyDescent="0.2">
      <c r="C980" s="16">
        <f t="shared" si="15"/>
        <v>976</v>
      </c>
      <c r="D980" t="e">
        <f t="array" aca="1" ref="D980" ca="1">smrLinInterp(C980,TimeX,RainX)</f>
        <v>#NAME?</v>
      </c>
      <c r="I980" s="5">
        <v>976</v>
      </c>
      <c r="J980" s="9">
        <v>3.214</v>
      </c>
      <c r="K980" s="9">
        <v>4.1087427546451263</v>
      </c>
      <c r="L980" s="9">
        <v>6.0111999999999997</v>
      </c>
      <c r="M980" s="9">
        <v>8.7652000000000001</v>
      </c>
      <c r="O980" s="2"/>
      <c r="P980" s="2"/>
      <c r="Q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</row>
    <row r="981" spans="3:50" x14ac:dyDescent="0.2">
      <c r="C981" s="16">
        <f t="shared" si="15"/>
        <v>977</v>
      </c>
      <c r="D981" t="e">
        <f t="array" aca="1" ref="D981" ca="1">smrLinInterp(C981,TimeX,RainX)</f>
        <v>#NAME?</v>
      </c>
      <c r="I981" s="5">
        <v>977</v>
      </c>
      <c r="J981" s="9">
        <v>3.2204999999999999</v>
      </c>
      <c r="K981" s="9">
        <v>4.1141562509793577</v>
      </c>
      <c r="L981" s="9">
        <v>6.0198999999999998</v>
      </c>
      <c r="M981" s="9">
        <v>8.7779000000000007</v>
      </c>
      <c r="O981" s="2"/>
      <c r="P981" s="2"/>
      <c r="Q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</row>
    <row r="982" spans="3:50" x14ac:dyDescent="0.2">
      <c r="C982" s="16">
        <f t="shared" si="15"/>
        <v>978</v>
      </c>
      <c r="D982" t="e">
        <f t="array" aca="1" ref="D982" ca="1">smrLinInterp(C982,TimeX,RainX)</f>
        <v>#NAME?</v>
      </c>
      <c r="I982" s="5">
        <v>978</v>
      </c>
      <c r="J982" s="9">
        <v>3.2270000000000003</v>
      </c>
      <c r="K982" s="9">
        <v>4.1195697473135882</v>
      </c>
      <c r="L982" s="9">
        <v>6.0286</v>
      </c>
      <c r="M982" s="9">
        <v>8.7905999999999995</v>
      </c>
      <c r="O982" s="2"/>
      <c r="P982" s="2"/>
      <c r="Q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</row>
    <row r="983" spans="3:50" x14ac:dyDescent="0.2">
      <c r="C983" s="16">
        <f t="shared" si="15"/>
        <v>979</v>
      </c>
      <c r="D983" t="e">
        <f t="array" aca="1" ref="D983" ca="1">smrLinInterp(C983,TimeX,RainX)</f>
        <v>#NAME?</v>
      </c>
      <c r="I983" s="5">
        <v>979</v>
      </c>
      <c r="J983" s="9">
        <v>3.2335000000000003</v>
      </c>
      <c r="K983" s="9">
        <v>4.1249832436478187</v>
      </c>
      <c r="L983" s="9">
        <v>6.0373000000000001</v>
      </c>
      <c r="M983" s="9">
        <v>8.8033000000000001</v>
      </c>
      <c r="O983" s="2"/>
      <c r="P983" s="2"/>
      <c r="Q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</row>
    <row r="984" spans="3:50" x14ac:dyDescent="0.2">
      <c r="C984" s="16">
        <f t="shared" si="15"/>
        <v>980</v>
      </c>
      <c r="D984" t="e">
        <f t="array" aca="1" ref="D984" ca="1">smrLinInterp(C984,TimeX,RainX)</f>
        <v>#NAME?</v>
      </c>
      <c r="I984" s="5">
        <v>980</v>
      </c>
      <c r="J984" s="9">
        <v>3.24</v>
      </c>
      <c r="K984" s="9">
        <v>4.13039673998205</v>
      </c>
      <c r="L984" s="9">
        <v>6.0459999999999994</v>
      </c>
      <c r="M984" s="9">
        <v>8.8160000000000007</v>
      </c>
      <c r="O984" s="2"/>
      <c r="P984" s="2"/>
      <c r="Q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</row>
    <row r="985" spans="3:50" x14ac:dyDescent="0.2">
      <c r="C985" s="16">
        <f t="shared" si="15"/>
        <v>981</v>
      </c>
      <c r="D985" t="e">
        <f t="array" aca="1" ref="D985" ca="1">smrLinInterp(C985,TimeX,RainX)</f>
        <v>#NAME?</v>
      </c>
      <c r="I985" s="5">
        <v>981</v>
      </c>
      <c r="J985" s="9">
        <v>3.2465000000000002</v>
      </c>
      <c r="K985" s="9">
        <v>4.1358102363162805</v>
      </c>
      <c r="L985" s="9">
        <v>6.0546999999999995</v>
      </c>
      <c r="M985" s="9">
        <v>8.8286999999999995</v>
      </c>
      <c r="O985" s="2"/>
      <c r="P985" s="2"/>
      <c r="Q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</row>
    <row r="986" spans="3:50" x14ac:dyDescent="0.2">
      <c r="C986" s="16">
        <f t="shared" si="15"/>
        <v>982</v>
      </c>
      <c r="D986" t="e">
        <f t="array" aca="1" ref="D986" ca="1">smrLinInterp(C986,TimeX,RainX)</f>
        <v>#NAME?</v>
      </c>
      <c r="I986" s="5">
        <v>982</v>
      </c>
      <c r="J986" s="9">
        <v>3.2530000000000001</v>
      </c>
      <c r="K986" s="9">
        <v>4.1412237326505119</v>
      </c>
      <c r="L986" s="9">
        <v>6.0633999999999997</v>
      </c>
      <c r="M986" s="9">
        <v>8.8414000000000001</v>
      </c>
      <c r="O986" s="2"/>
      <c r="P986" s="2"/>
      <c r="Q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</row>
    <row r="987" spans="3:50" x14ac:dyDescent="0.2">
      <c r="C987" s="16">
        <f t="shared" si="15"/>
        <v>983</v>
      </c>
      <c r="D987" t="e">
        <f t="array" aca="1" ref="D987" ca="1">smrLinInterp(C987,TimeX,RainX)</f>
        <v>#NAME?</v>
      </c>
      <c r="I987" s="5">
        <v>983</v>
      </c>
      <c r="J987" s="9">
        <v>3.2595000000000001</v>
      </c>
      <c r="K987" s="9">
        <v>4.1466372289847424</v>
      </c>
      <c r="L987" s="9">
        <v>6.0720999999999998</v>
      </c>
      <c r="M987" s="9">
        <v>8.8541000000000007</v>
      </c>
      <c r="O987" s="2"/>
      <c r="P987" s="2"/>
      <c r="Q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</row>
    <row r="988" spans="3:50" x14ac:dyDescent="0.2">
      <c r="C988" s="16">
        <f t="shared" si="15"/>
        <v>984</v>
      </c>
      <c r="D988" t="e">
        <f t="array" aca="1" ref="D988" ca="1">smrLinInterp(C988,TimeX,RainX)</f>
        <v>#NAME?</v>
      </c>
      <c r="I988" s="5">
        <v>984</v>
      </c>
      <c r="J988" s="9">
        <v>3.266</v>
      </c>
      <c r="K988" s="9">
        <v>4.1520507253189729</v>
      </c>
      <c r="L988" s="9">
        <v>6.0808</v>
      </c>
      <c r="M988" s="9">
        <v>8.8667999999999996</v>
      </c>
      <c r="O988" s="2"/>
      <c r="P988" s="2"/>
      <c r="Q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</row>
    <row r="989" spans="3:50" x14ac:dyDescent="0.2">
      <c r="C989" s="16">
        <f t="shared" si="15"/>
        <v>985</v>
      </c>
      <c r="D989" t="e">
        <f t="array" aca="1" ref="D989" ca="1">smrLinInterp(C989,TimeX,RainX)</f>
        <v>#NAME?</v>
      </c>
      <c r="I989" s="5">
        <v>985</v>
      </c>
      <c r="J989" s="9">
        <v>3.2725</v>
      </c>
      <c r="K989" s="9">
        <v>4.1574642216532043</v>
      </c>
      <c r="L989" s="9">
        <v>6.0895000000000001</v>
      </c>
      <c r="M989" s="9">
        <v>8.8795000000000002</v>
      </c>
      <c r="O989" s="2"/>
      <c r="P989" s="2"/>
      <c r="Q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</row>
    <row r="990" spans="3:50" x14ac:dyDescent="0.2">
      <c r="C990" s="16">
        <f t="shared" si="15"/>
        <v>986</v>
      </c>
      <c r="D990" t="e">
        <f t="array" aca="1" ref="D990" ca="1">smrLinInterp(C990,TimeX,RainX)</f>
        <v>#NAME?</v>
      </c>
      <c r="I990" s="5">
        <v>986</v>
      </c>
      <c r="J990" s="9">
        <v>3.2789999999999999</v>
      </c>
      <c r="K990" s="9">
        <v>4.1628777179874348</v>
      </c>
      <c r="L990" s="9">
        <v>6.0981999999999994</v>
      </c>
      <c r="M990" s="9">
        <v>8.8922000000000008</v>
      </c>
      <c r="O990" s="2"/>
      <c r="P990" s="2"/>
      <c r="Q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</row>
    <row r="991" spans="3:50" x14ac:dyDescent="0.2">
      <c r="C991" s="16">
        <f t="shared" si="15"/>
        <v>987</v>
      </c>
      <c r="D991" t="e">
        <f t="array" aca="1" ref="D991" ca="1">smrLinInterp(C991,TimeX,RainX)</f>
        <v>#NAME?</v>
      </c>
      <c r="I991" s="5">
        <v>987</v>
      </c>
      <c r="J991" s="9">
        <v>3.2855000000000003</v>
      </c>
      <c r="K991" s="9">
        <v>4.1682912143216662</v>
      </c>
      <c r="L991" s="9">
        <v>6.1068999999999996</v>
      </c>
      <c r="M991" s="9">
        <v>8.9048999999999996</v>
      </c>
      <c r="O991" s="2"/>
      <c r="P991" s="2"/>
      <c r="Q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</row>
    <row r="992" spans="3:50" x14ac:dyDescent="0.2">
      <c r="C992" s="16">
        <f t="shared" si="15"/>
        <v>988</v>
      </c>
      <c r="D992" t="e">
        <f t="array" aca="1" ref="D992" ca="1">smrLinInterp(C992,TimeX,RainX)</f>
        <v>#NAME?</v>
      </c>
      <c r="I992" s="5">
        <v>988</v>
      </c>
      <c r="J992" s="9">
        <v>3.2920000000000003</v>
      </c>
      <c r="K992" s="9">
        <v>4.1737047106558967</v>
      </c>
      <c r="L992" s="9">
        <v>6.1155999999999997</v>
      </c>
      <c r="M992" s="9">
        <v>8.9176000000000002</v>
      </c>
      <c r="O992" s="2"/>
      <c r="P992" s="2"/>
      <c r="Q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</row>
    <row r="993" spans="3:50" x14ac:dyDescent="0.2">
      <c r="C993" s="16">
        <f t="shared" si="15"/>
        <v>989</v>
      </c>
      <c r="D993" t="e">
        <f t="array" aca="1" ref="D993" ca="1">smrLinInterp(C993,TimeX,RainX)</f>
        <v>#NAME?</v>
      </c>
      <c r="I993" s="5">
        <v>989</v>
      </c>
      <c r="J993" s="9">
        <v>3.2985000000000002</v>
      </c>
      <c r="K993" s="9">
        <v>4.1791182069901271</v>
      </c>
      <c r="L993" s="9">
        <v>6.1242999999999999</v>
      </c>
      <c r="M993" s="9">
        <v>8.9303000000000008</v>
      </c>
      <c r="O993" s="2"/>
      <c r="P993" s="2"/>
      <c r="Q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</row>
    <row r="994" spans="3:50" x14ac:dyDescent="0.2">
      <c r="C994" s="16">
        <f t="shared" si="15"/>
        <v>990</v>
      </c>
      <c r="D994" t="e">
        <f t="array" aca="1" ref="D994" ca="1">smrLinInterp(C994,TimeX,RainX)</f>
        <v>#NAME?</v>
      </c>
      <c r="I994" s="5">
        <v>990</v>
      </c>
      <c r="J994" s="9">
        <v>3.3050000000000002</v>
      </c>
      <c r="K994" s="9">
        <v>4.1845317033243585</v>
      </c>
      <c r="L994" s="9">
        <v>6.133</v>
      </c>
      <c r="M994" s="9">
        <v>8.9429999999999996</v>
      </c>
      <c r="O994" s="2"/>
      <c r="P994" s="2"/>
      <c r="Q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</row>
    <row r="995" spans="3:50" x14ac:dyDescent="0.2">
      <c r="C995" s="16">
        <f t="shared" si="15"/>
        <v>991</v>
      </c>
      <c r="D995" t="e">
        <f t="array" aca="1" ref="D995" ca="1">smrLinInterp(C995,TimeX,RainX)</f>
        <v>#NAME?</v>
      </c>
      <c r="I995" s="5">
        <v>991</v>
      </c>
      <c r="J995" s="9">
        <v>3.3115000000000001</v>
      </c>
      <c r="K995" s="9">
        <v>4.189945199658589</v>
      </c>
      <c r="L995" s="9">
        <v>6.1417000000000002</v>
      </c>
      <c r="M995" s="9">
        <v>8.9557000000000002</v>
      </c>
      <c r="O995" s="2"/>
      <c r="P995" s="2"/>
      <c r="Q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</row>
    <row r="996" spans="3:50" x14ac:dyDescent="0.2">
      <c r="C996" s="16">
        <f t="shared" si="15"/>
        <v>992</v>
      </c>
      <c r="D996" t="e">
        <f t="array" aca="1" ref="D996" ca="1">smrLinInterp(C996,TimeX,RainX)</f>
        <v>#NAME?</v>
      </c>
      <c r="I996" s="5">
        <v>992</v>
      </c>
      <c r="J996" s="9">
        <v>3.3180000000000001</v>
      </c>
      <c r="K996" s="9">
        <v>4.1953586959928204</v>
      </c>
      <c r="L996" s="9">
        <v>6.1503999999999994</v>
      </c>
      <c r="M996" s="9">
        <v>8.9684000000000008</v>
      </c>
      <c r="O996" s="2"/>
      <c r="P996" s="2"/>
      <c r="Q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</row>
    <row r="997" spans="3:50" x14ac:dyDescent="0.2">
      <c r="C997" s="16">
        <f t="shared" si="15"/>
        <v>993</v>
      </c>
      <c r="D997" t="e">
        <f t="array" aca="1" ref="D997" ca="1">smrLinInterp(C997,TimeX,RainX)</f>
        <v>#NAME?</v>
      </c>
      <c r="I997" s="5">
        <v>993</v>
      </c>
      <c r="J997" s="9">
        <v>3.3245</v>
      </c>
      <c r="K997" s="9">
        <v>4.2007721923270509</v>
      </c>
      <c r="L997" s="9">
        <v>6.1590999999999996</v>
      </c>
      <c r="M997" s="9">
        <v>8.9810999999999996</v>
      </c>
      <c r="O997" s="2"/>
      <c r="P997" s="2"/>
      <c r="Q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</row>
    <row r="998" spans="3:50" x14ac:dyDescent="0.2">
      <c r="C998" s="16">
        <f t="shared" si="15"/>
        <v>994</v>
      </c>
      <c r="D998" t="e">
        <f t="array" aca="1" ref="D998" ca="1">smrLinInterp(C998,TimeX,RainX)</f>
        <v>#NAME?</v>
      </c>
      <c r="I998" s="5">
        <v>994</v>
      </c>
      <c r="J998" s="9">
        <v>3.331</v>
      </c>
      <c r="K998" s="9">
        <v>4.2061856886612823</v>
      </c>
      <c r="L998" s="9">
        <v>6.1677999999999997</v>
      </c>
      <c r="M998" s="9">
        <v>8.9938000000000002</v>
      </c>
      <c r="O998" s="2"/>
      <c r="P998" s="2"/>
      <c r="Q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</row>
    <row r="999" spans="3:50" x14ac:dyDescent="0.2">
      <c r="C999" s="16">
        <f t="shared" si="15"/>
        <v>995</v>
      </c>
      <c r="D999" t="e">
        <f t="array" aca="1" ref="D999" ca="1">smrLinInterp(C999,TimeX,RainX)</f>
        <v>#NAME?</v>
      </c>
      <c r="I999" s="5">
        <v>995</v>
      </c>
      <c r="J999" s="9">
        <v>3.3374999999999999</v>
      </c>
      <c r="K999" s="9">
        <v>4.2115991849955128</v>
      </c>
      <c r="L999" s="9">
        <v>6.1764999999999999</v>
      </c>
      <c r="M999" s="9">
        <v>9.0065000000000008</v>
      </c>
      <c r="O999" s="2"/>
      <c r="P999" s="2"/>
      <c r="Q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</row>
    <row r="1000" spans="3:50" x14ac:dyDescent="0.2">
      <c r="C1000" s="16">
        <f t="shared" si="15"/>
        <v>996</v>
      </c>
      <c r="D1000" t="e">
        <f t="array" aca="1" ref="D1000" ca="1">smrLinInterp(C1000,TimeX,RainX)</f>
        <v>#NAME?</v>
      </c>
      <c r="I1000" s="5">
        <v>996</v>
      </c>
      <c r="J1000" s="9">
        <v>3.3440000000000003</v>
      </c>
      <c r="K1000" s="9">
        <v>4.2170126813297433</v>
      </c>
      <c r="L1000" s="9">
        <v>6.1852</v>
      </c>
      <c r="M1000" s="9">
        <v>9.0191999999999997</v>
      </c>
      <c r="O1000" s="2"/>
      <c r="P1000" s="2"/>
      <c r="Q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</row>
    <row r="1001" spans="3:50" x14ac:dyDescent="0.2">
      <c r="C1001" s="16">
        <f t="shared" si="15"/>
        <v>997</v>
      </c>
      <c r="D1001" t="e">
        <f t="array" aca="1" ref="D1001" ca="1">smrLinInterp(C1001,TimeX,RainX)</f>
        <v>#NAME?</v>
      </c>
      <c r="I1001" s="5">
        <v>997</v>
      </c>
      <c r="J1001" s="9">
        <v>3.3505000000000003</v>
      </c>
      <c r="K1001" s="9">
        <v>4.2224261776639747</v>
      </c>
      <c r="L1001" s="9">
        <v>6.1939000000000002</v>
      </c>
      <c r="M1001" s="9">
        <v>9.0319000000000003</v>
      </c>
      <c r="O1001" s="2"/>
      <c r="P1001" s="2"/>
      <c r="Q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</row>
    <row r="1002" spans="3:50" x14ac:dyDescent="0.2">
      <c r="C1002" s="16">
        <f t="shared" si="15"/>
        <v>998</v>
      </c>
      <c r="D1002" t="e">
        <f t="array" aca="1" ref="D1002" ca="1">smrLinInterp(C1002,TimeX,RainX)</f>
        <v>#NAME?</v>
      </c>
      <c r="I1002" s="5">
        <v>998</v>
      </c>
      <c r="J1002" s="9">
        <v>3.3570000000000002</v>
      </c>
      <c r="K1002" s="9">
        <v>4.2278396739982051</v>
      </c>
      <c r="L1002" s="9">
        <v>6.2025999999999994</v>
      </c>
      <c r="M1002" s="9">
        <v>9.0446000000000009</v>
      </c>
      <c r="O1002" s="2"/>
      <c r="P1002" s="2"/>
      <c r="Q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</row>
    <row r="1003" spans="3:50" x14ac:dyDescent="0.2">
      <c r="C1003" s="16">
        <f t="shared" si="15"/>
        <v>999</v>
      </c>
      <c r="D1003" t="e">
        <f t="array" aca="1" ref="D1003" ca="1">smrLinInterp(C1003,TimeX,RainX)</f>
        <v>#NAME?</v>
      </c>
      <c r="I1003" s="5">
        <v>999</v>
      </c>
      <c r="J1003" s="9">
        <v>3.3635000000000002</v>
      </c>
      <c r="K1003" s="9">
        <v>4.2332531703324365</v>
      </c>
      <c r="L1003" s="9">
        <v>6.2112999999999996</v>
      </c>
      <c r="M1003" s="9">
        <v>9.0572999999999997</v>
      </c>
      <c r="O1003" s="2"/>
      <c r="P1003" s="2"/>
      <c r="Q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</row>
    <row r="1004" spans="3:50" x14ac:dyDescent="0.2">
      <c r="C1004" s="16">
        <f t="shared" si="15"/>
        <v>1000</v>
      </c>
      <c r="D1004" t="e">
        <f t="array" aca="1" ref="D1004" ca="1">smrLinInterp(C1004,TimeX,RainX)</f>
        <v>#NAME?</v>
      </c>
      <c r="H1004" s="9"/>
      <c r="I1004" s="5">
        <v>1000</v>
      </c>
      <c r="J1004" s="9">
        <v>3.37</v>
      </c>
      <c r="K1004" s="9">
        <v>4.238666666666667</v>
      </c>
      <c r="L1004" s="9">
        <v>6.22</v>
      </c>
      <c r="M1004" s="9">
        <v>9.07</v>
      </c>
      <c r="O1004" s="2"/>
      <c r="P1004" s="2"/>
      <c r="Q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</row>
    <row r="1005" spans="3:50" x14ac:dyDescent="0.2">
      <c r="C1005" s="16">
        <f t="shared" si="15"/>
        <v>1001</v>
      </c>
      <c r="D1005" t="e">
        <f t="array" aca="1" ref="D1005" ca="1">smrLinInterp(C1005,TimeX,RainX)</f>
        <v>#NAME?</v>
      </c>
      <c r="I1005" s="5">
        <v>1001</v>
      </c>
      <c r="J1005" s="9">
        <v>3.3778000000000001</v>
      </c>
      <c r="K1005" s="9">
        <v>4.2452533333333333</v>
      </c>
      <c r="L1005" s="9">
        <v>6.2302</v>
      </c>
      <c r="M1005" s="9">
        <v>9.0842000000000009</v>
      </c>
      <c r="AU1005" s="2"/>
      <c r="AV1005" s="2"/>
      <c r="AW1005" s="2"/>
      <c r="AX1005" s="2"/>
    </row>
    <row r="1006" spans="3:50" x14ac:dyDescent="0.2">
      <c r="C1006" s="16">
        <f t="shared" si="15"/>
        <v>1002</v>
      </c>
      <c r="D1006" t="e">
        <f t="array" aca="1" ref="D1006" ca="1">smrLinInterp(C1006,TimeX,RainX)</f>
        <v>#NAME?</v>
      </c>
      <c r="I1006" s="5">
        <v>1002</v>
      </c>
      <c r="J1006" s="9">
        <v>3.3856000000000002</v>
      </c>
      <c r="K1006" s="9">
        <v>4.2518400000000005</v>
      </c>
      <c r="L1006" s="9">
        <v>6.2404000000000002</v>
      </c>
      <c r="M1006" s="9">
        <v>9.0983999999999998</v>
      </c>
      <c r="AU1006" s="2"/>
      <c r="AV1006" s="2"/>
      <c r="AW1006" s="2"/>
      <c r="AX1006" s="2"/>
    </row>
    <row r="1007" spans="3:50" x14ac:dyDescent="0.2">
      <c r="C1007" s="16">
        <f t="shared" si="15"/>
        <v>1003</v>
      </c>
      <c r="D1007" t="e">
        <f t="array" aca="1" ref="D1007" ca="1">smrLinInterp(C1007,TimeX,RainX)</f>
        <v>#NAME?</v>
      </c>
      <c r="I1007" s="5">
        <v>1003</v>
      </c>
      <c r="J1007" s="9">
        <v>3.3934000000000002</v>
      </c>
      <c r="K1007" s="9">
        <v>4.2584266666666668</v>
      </c>
      <c r="L1007" s="9">
        <v>6.2505999999999995</v>
      </c>
      <c r="M1007" s="9">
        <v>9.1126000000000005</v>
      </c>
      <c r="AU1007" s="2"/>
      <c r="AV1007" s="2"/>
      <c r="AW1007" s="2"/>
      <c r="AX1007" s="2"/>
    </row>
    <row r="1008" spans="3:50" x14ac:dyDescent="0.2">
      <c r="C1008" s="16">
        <f t="shared" si="15"/>
        <v>1004</v>
      </c>
      <c r="D1008" t="e">
        <f t="array" aca="1" ref="D1008" ca="1">smrLinInterp(C1008,TimeX,RainX)</f>
        <v>#NAME?</v>
      </c>
      <c r="I1008" s="5">
        <v>1004</v>
      </c>
      <c r="J1008" s="9">
        <v>3.4012000000000002</v>
      </c>
      <c r="K1008" s="9">
        <v>4.265013333333334</v>
      </c>
      <c r="L1008" s="9">
        <v>6.2607999999999997</v>
      </c>
      <c r="M1008" s="9">
        <v>9.1267999999999994</v>
      </c>
      <c r="AU1008" s="2"/>
      <c r="AV1008" s="2"/>
      <c r="AW1008" s="2"/>
      <c r="AX1008" s="2"/>
    </row>
    <row r="1009" spans="3:50" x14ac:dyDescent="0.2">
      <c r="C1009" s="16">
        <f t="shared" si="15"/>
        <v>1005</v>
      </c>
      <c r="D1009" t="e">
        <f t="array" aca="1" ref="D1009" ca="1">smrLinInterp(C1009,TimeX,RainX)</f>
        <v>#NAME?</v>
      </c>
      <c r="I1009" s="5">
        <v>1005</v>
      </c>
      <c r="J1009" s="9">
        <v>3.4090000000000003</v>
      </c>
      <c r="K1009" s="9">
        <v>4.2716000000000003</v>
      </c>
      <c r="L1009" s="9">
        <v>6.2709999999999999</v>
      </c>
      <c r="M1009" s="9">
        <v>9.141</v>
      </c>
      <c r="AU1009" s="2"/>
      <c r="AV1009" s="2"/>
      <c r="AW1009" s="2"/>
      <c r="AX1009" s="2"/>
    </row>
    <row r="1010" spans="3:50" x14ac:dyDescent="0.2">
      <c r="C1010" s="16">
        <f t="shared" si="15"/>
        <v>1006</v>
      </c>
      <c r="D1010" t="e">
        <f t="array" aca="1" ref="D1010" ca="1">smrLinInterp(C1010,TimeX,RainX)</f>
        <v>#NAME?</v>
      </c>
      <c r="I1010" s="5">
        <v>1006</v>
      </c>
      <c r="J1010" s="9">
        <v>3.4168000000000003</v>
      </c>
      <c r="K1010" s="9">
        <v>4.2781866666666666</v>
      </c>
      <c r="L1010" s="9">
        <v>6.2812000000000001</v>
      </c>
      <c r="M1010" s="9">
        <v>9.1552000000000007</v>
      </c>
      <c r="AU1010" s="2"/>
      <c r="AV1010" s="2"/>
      <c r="AW1010" s="2"/>
      <c r="AX1010" s="2"/>
    </row>
    <row r="1011" spans="3:50" x14ac:dyDescent="0.2">
      <c r="C1011" s="16">
        <f t="shared" si="15"/>
        <v>1007</v>
      </c>
      <c r="D1011" t="e">
        <f t="array" aca="1" ref="D1011" ca="1">smrLinInterp(C1011,TimeX,RainX)</f>
        <v>#NAME?</v>
      </c>
      <c r="I1011" s="5">
        <v>1007</v>
      </c>
      <c r="J1011" s="9">
        <v>3.4245999999999999</v>
      </c>
      <c r="K1011" s="9">
        <v>4.2847733333333338</v>
      </c>
      <c r="L1011" s="9">
        <v>6.2913999999999994</v>
      </c>
      <c r="M1011" s="9">
        <v>9.1693999999999996</v>
      </c>
      <c r="AU1011" s="2"/>
      <c r="AV1011" s="2"/>
      <c r="AW1011" s="2"/>
      <c r="AX1011" s="2"/>
    </row>
    <row r="1012" spans="3:50" x14ac:dyDescent="0.2">
      <c r="C1012" s="16">
        <f t="shared" si="15"/>
        <v>1008</v>
      </c>
      <c r="D1012" t="e">
        <f t="array" aca="1" ref="D1012" ca="1">smrLinInterp(C1012,TimeX,RainX)</f>
        <v>#NAME?</v>
      </c>
      <c r="I1012" s="5">
        <v>1008</v>
      </c>
      <c r="J1012" s="9">
        <v>3.4323999999999999</v>
      </c>
      <c r="K1012" s="9">
        <v>4.2913600000000001</v>
      </c>
      <c r="L1012" s="9">
        <v>6.3015999999999996</v>
      </c>
      <c r="M1012" s="9">
        <v>9.1836000000000002</v>
      </c>
      <c r="AU1012" s="2"/>
      <c r="AV1012" s="2"/>
      <c r="AW1012" s="2"/>
      <c r="AX1012" s="2"/>
    </row>
    <row r="1013" spans="3:50" x14ac:dyDescent="0.2">
      <c r="C1013" s="16">
        <f t="shared" si="15"/>
        <v>1009</v>
      </c>
      <c r="D1013" t="e">
        <f t="array" aca="1" ref="D1013" ca="1">smrLinInterp(C1013,TimeX,RainX)</f>
        <v>#NAME?</v>
      </c>
      <c r="I1013" s="5">
        <v>1009</v>
      </c>
      <c r="J1013" s="9">
        <v>3.4401999999999999</v>
      </c>
      <c r="K1013" s="9">
        <v>4.2979466666666672</v>
      </c>
      <c r="L1013" s="9">
        <v>6.3117999999999999</v>
      </c>
      <c r="M1013" s="9">
        <v>9.1978000000000009</v>
      </c>
      <c r="AU1013" s="2"/>
      <c r="AV1013" s="2"/>
      <c r="AW1013" s="2"/>
      <c r="AX1013" s="2"/>
    </row>
    <row r="1014" spans="3:50" x14ac:dyDescent="0.2">
      <c r="C1014" s="16">
        <f t="shared" si="15"/>
        <v>1010</v>
      </c>
      <c r="D1014" t="e">
        <f t="array" aca="1" ref="D1014" ca="1">smrLinInterp(C1014,TimeX,RainX)</f>
        <v>#NAME?</v>
      </c>
      <c r="I1014" s="5">
        <v>1010</v>
      </c>
      <c r="J1014" s="9">
        <v>3.448</v>
      </c>
      <c r="K1014" s="9">
        <v>4.3045333333333335</v>
      </c>
      <c r="L1014" s="9">
        <v>6.3220000000000001</v>
      </c>
      <c r="M1014" s="9">
        <v>9.2119999999999997</v>
      </c>
      <c r="AU1014" s="2"/>
      <c r="AV1014" s="2"/>
      <c r="AW1014" s="2"/>
      <c r="AX1014" s="2"/>
    </row>
    <row r="1015" spans="3:50" x14ac:dyDescent="0.2">
      <c r="C1015" s="16">
        <f t="shared" si="15"/>
        <v>1011</v>
      </c>
      <c r="D1015" t="e">
        <f t="array" aca="1" ref="D1015" ca="1">smrLinInterp(C1015,TimeX,RainX)</f>
        <v>#NAME?</v>
      </c>
      <c r="I1015" s="5">
        <v>1011</v>
      </c>
      <c r="J1015" s="9">
        <v>3.4558</v>
      </c>
      <c r="K1015" s="9">
        <v>4.3111199999999998</v>
      </c>
      <c r="L1015" s="9">
        <v>6.3322000000000003</v>
      </c>
      <c r="M1015" s="9">
        <v>9.2262000000000004</v>
      </c>
      <c r="AU1015" s="2"/>
      <c r="AV1015" s="2"/>
      <c r="AW1015" s="2"/>
      <c r="AX1015" s="2"/>
    </row>
    <row r="1016" spans="3:50" x14ac:dyDescent="0.2">
      <c r="C1016" s="16">
        <f t="shared" si="15"/>
        <v>1012</v>
      </c>
      <c r="D1016" t="e">
        <f t="array" aca="1" ref="D1016" ca="1">smrLinInterp(C1016,TimeX,RainX)</f>
        <v>#NAME?</v>
      </c>
      <c r="I1016" s="5">
        <v>1012</v>
      </c>
      <c r="J1016" s="9">
        <v>3.4636</v>
      </c>
      <c r="K1016" s="9">
        <v>4.317706666666667</v>
      </c>
      <c r="L1016" s="9">
        <v>6.3423999999999996</v>
      </c>
      <c r="M1016" s="9">
        <v>9.2403999999999993</v>
      </c>
      <c r="AU1016" s="2"/>
      <c r="AV1016" s="2"/>
      <c r="AW1016" s="2"/>
      <c r="AX1016" s="2"/>
    </row>
    <row r="1017" spans="3:50" x14ac:dyDescent="0.2">
      <c r="C1017" s="16">
        <f t="shared" si="15"/>
        <v>1013</v>
      </c>
      <c r="D1017" t="e">
        <f t="array" aca="1" ref="D1017" ca="1">smrLinInterp(C1017,TimeX,RainX)</f>
        <v>#NAME?</v>
      </c>
      <c r="I1017" s="5">
        <v>1013</v>
      </c>
      <c r="J1017" s="9">
        <v>3.4714</v>
      </c>
      <c r="K1017" s="9">
        <v>4.3242933333333333</v>
      </c>
      <c r="L1017" s="9">
        <v>6.3525999999999998</v>
      </c>
      <c r="M1017" s="9">
        <v>9.2545999999999999</v>
      </c>
      <c r="AU1017" s="2"/>
      <c r="AV1017" s="2"/>
      <c r="AW1017" s="2"/>
      <c r="AX1017" s="2"/>
    </row>
    <row r="1018" spans="3:50" x14ac:dyDescent="0.2">
      <c r="C1018" s="16">
        <f t="shared" si="15"/>
        <v>1014</v>
      </c>
      <c r="D1018" t="e">
        <f t="array" aca="1" ref="D1018" ca="1">smrLinInterp(C1018,TimeX,RainX)</f>
        <v>#NAME?</v>
      </c>
      <c r="I1018" s="5">
        <v>1014</v>
      </c>
      <c r="J1018" s="9">
        <v>3.4792000000000001</v>
      </c>
      <c r="K1018" s="9">
        <v>4.3308800000000005</v>
      </c>
      <c r="L1018" s="9">
        <v>6.3628</v>
      </c>
      <c r="M1018" s="9">
        <v>9.2688000000000006</v>
      </c>
      <c r="AU1018" s="2"/>
      <c r="AV1018" s="2"/>
      <c r="AW1018" s="2"/>
      <c r="AX1018" s="2"/>
    </row>
    <row r="1019" spans="3:50" x14ac:dyDescent="0.2">
      <c r="C1019" s="16">
        <f t="shared" si="15"/>
        <v>1015</v>
      </c>
      <c r="D1019" t="e">
        <f t="array" aca="1" ref="D1019" ca="1">smrLinInterp(C1019,TimeX,RainX)</f>
        <v>#NAME?</v>
      </c>
      <c r="I1019" s="5">
        <v>1015</v>
      </c>
      <c r="J1019" s="9">
        <v>3.4870000000000001</v>
      </c>
      <c r="K1019" s="9">
        <v>4.3374666666666668</v>
      </c>
      <c r="L1019" s="9">
        <v>6.3730000000000002</v>
      </c>
      <c r="M1019" s="9">
        <v>9.2829999999999995</v>
      </c>
      <c r="AU1019" s="2"/>
      <c r="AV1019" s="2"/>
      <c r="AW1019" s="2"/>
      <c r="AX1019" s="2"/>
    </row>
    <row r="1020" spans="3:50" x14ac:dyDescent="0.2">
      <c r="C1020" s="16">
        <f t="shared" si="15"/>
        <v>1016</v>
      </c>
      <c r="D1020" t="e">
        <f t="array" aca="1" ref="D1020" ca="1">smrLinInterp(C1020,TimeX,RainX)</f>
        <v>#NAME?</v>
      </c>
      <c r="I1020" s="5">
        <v>1016</v>
      </c>
      <c r="J1020" s="9">
        <v>3.4948000000000001</v>
      </c>
      <c r="K1020" s="9">
        <v>4.3440533333333331</v>
      </c>
      <c r="L1020" s="9">
        <v>6.3831999999999995</v>
      </c>
      <c r="M1020" s="9">
        <v>9.2972000000000001</v>
      </c>
      <c r="AU1020" s="2"/>
      <c r="AV1020" s="2"/>
      <c r="AW1020" s="2"/>
      <c r="AX1020" s="2"/>
    </row>
    <row r="1021" spans="3:50" x14ac:dyDescent="0.2">
      <c r="C1021" s="16">
        <f t="shared" si="15"/>
        <v>1017</v>
      </c>
      <c r="D1021" t="e">
        <f t="array" aca="1" ref="D1021" ca="1">smrLinInterp(C1021,TimeX,RainX)</f>
        <v>#NAME?</v>
      </c>
      <c r="I1021" s="5">
        <v>1017</v>
      </c>
      <c r="J1021" s="9">
        <v>3.5026000000000002</v>
      </c>
      <c r="K1021" s="9">
        <v>4.3506400000000003</v>
      </c>
      <c r="L1021" s="9">
        <v>6.3933999999999997</v>
      </c>
      <c r="M1021" s="9">
        <v>9.3114000000000008</v>
      </c>
      <c r="AU1021" s="2"/>
      <c r="AV1021" s="2"/>
      <c r="AW1021" s="2"/>
      <c r="AX1021" s="2"/>
    </row>
    <row r="1022" spans="3:50" x14ac:dyDescent="0.2">
      <c r="C1022" s="16">
        <f t="shared" si="15"/>
        <v>1018</v>
      </c>
      <c r="D1022" t="e">
        <f t="array" aca="1" ref="D1022" ca="1">smrLinInterp(C1022,TimeX,RainX)</f>
        <v>#NAME?</v>
      </c>
      <c r="I1022" s="5">
        <v>1018</v>
      </c>
      <c r="J1022" s="9">
        <v>3.5104000000000002</v>
      </c>
      <c r="K1022" s="9">
        <v>4.3572266666666666</v>
      </c>
      <c r="L1022" s="9">
        <v>6.4036</v>
      </c>
      <c r="M1022" s="9">
        <v>9.3255999999999997</v>
      </c>
      <c r="AU1022" s="2"/>
      <c r="AV1022" s="2"/>
      <c r="AW1022" s="2"/>
      <c r="AX1022" s="2"/>
    </row>
    <row r="1023" spans="3:50" x14ac:dyDescent="0.2">
      <c r="C1023" s="16">
        <f t="shared" si="15"/>
        <v>1019</v>
      </c>
      <c r="D1023" t="e">
        <f t="array" aca="1" ref="D1023" ca="1">smrLinInterp(C1023,TimeX,RainX)</f>
        <v>#NAME?</v>
      </c>
      <c r="I1023" s="5">
        <v>1019</v>
      </c>
      <c r="J1023" s="9">
        <v>3.5181999999999998</v>
      </c>
      <c r="K1023" s="9">
        <v>4.3638133333333338</v>
      </c>
      <c r="L1023" s="9">
        <v>6.4138000000000002</v>
      </c>
      <c r="M1023" s="9">
        <v>9.3398000000000003</v>
      </c>
      <c r="AU1023" s="2"/>
      <c r="AV1023" s="2"/>
      <c r="AW1023" s="2"/>
      <c r="AX1023" s="2"/>
    </row>
    <row r="1024" spans="3:50" x14ac:dyDescent="0.2">
      <c r="C1024" s="16">
        <f t="shared" si="15"/>
        <v>1020</v>
      </c>
      <c r="D1024" t="e">
        <f t="array" aca="1" ref="D1024" ca="1">smrLinInterp(C1024,TimeX,RainX)</f>
        <v>#NAME?</v>
      </c>
      <c r="I1024" s="5">
        <v>1020</v>
      </c>
      <c r="J1024" s="9">
        <v>3.5259999999999998</v>
      </c>
      <c r="K1024" s="9">
        <v>4.3704000000000001</v>
      </c>
      <c r="L1024" s="9">
        <v>6.4240000000000004</v>
      </c>
      <c r="M1024" s="9">
        <v>9.3539999999999992</v>
      </c>
      <c r="AU1024" s="2"/>
      <c r="AV1024" s="2"/>
      <c r="AW1024" s="2"/>
      <c r="AX1024" s="2"/>
    </row>
    <row r="1025" spans="3:50" x14ac:dyDescent="0.2">
      <c r="C1025" s="16">
        <f t="shared" si="15"/>
        <v>1021</v>
      </c>
      <c r="D1025" t="e">
        <f t="array" aca="1" ref="D1025" ca="1">smrLinInterp(C1025,TimeX,RainX)</f>
        <v>#NAME?</v>
      </c>
      <c r="I1025" s="5">
        <v>1021</v>
      </c>
      <c r="J1025" s="9">
        <v>3.5337999999999998</v>
      </c>
      <c r="K1025" s="9">
        <v>4.3769866666666664</v>
      </c>
      <c r="L1025" s="9">
        <v>6.4341999999999997</v>
      </c>
      <c r="M1025" s="9">
        <v>9.3681999999999999</v>
      </c>
      <c r="AU1025" s="2"/>
      <c r="AV1025" s="2"/>
      <c r="AW1025" s="2"/>
      <c r="AX1025" s="2"/>
    </row>
    <row r="1026" spans="3:50" x14ac:dyDescent="0.2">
      <c r="C1026" s="16">
        <f t="shared" si="15"/>
        <v>1022</v>
      </c>
      <c r="D1026" t="e">
        <f t="array" aca="1" ref="D1026" ca="1">smrLinInterp(C1026,TimeX,RainX)</f>
        <v>#NAME?</v>
      </c>
      <c r="I1026" s="5">
        <v>1022</v>
      </c>
      <c r="J1026" s="9">
        <v>3.5415999999999999</v>
      </c>
      <c r="K1026" s="9">
        <v>4.3835733333333335</v>
      </c>
      <c r="L1026" s="9">
        <v>6.4443999999999999</v>
      </c>
      <c r="M1026" s="9">
        <v>9.3824000000000005</v>
      </c>
      <c r="AU1026" s="2"/>
      <c r="AV1026" s="2"/>
      <c r="AW1026" s="2"/>
      <c r="AX1026" s="2"/>
    </row>
    <row r="1027" spans="3:50" x14ac:dyDescent="0.2">
      <c r="C1027" s="16">
        <f t="shared" si="15"/>
        <v>1023</v>
      </c>
      <c r="D1027" t="e">
        <f t="array" aca="1" ref="D1027" ca="1">smrLinInterp(C1027,TimeX,RainX)</f>
        <v>#NAME?</v>
      </c>
      <c r="I1027" s="5">
        <v>1023</v>
      </c>
      <c r="J1027" s="9">
        <v>3.5493999999999999</v>
      </c>
      <c r="K1027" s="9">
        <v>4.3901599999999998</v>
      </c>
      <c r="L1027" s="9">
        <v>6.4546000000000001</v>
      </c>
      <c r="M1027" s="9">
        <v>9.3965999999999994</v>
      </c>
      <c r="AU1027" s="2"/>
      <c r="AV1027" s="2"/>
      <c r="AW1027" s="2"/>
      <c r="AX1027" s="2"/>
    </row>
    <row r="1028" spans="3:50" x14ac:dyDescent="0.2">
      <c r="C1028" s="16">
        <f t="shared" si="15"/>
        <v>1024</v>
      </c>
      <c r="D1028" t="e">
        <f t="array" aca="1" ref="D1028" ca="1">smrLinInterp(C1028,TimeX,RainX)</f>
        <v>#NAME?</v>
      </c>
      <c r="I1028" s="5">
        <v>1024</v>
      </c>
      <c r="J1028" s="9">
        <v>3.5571999999999999</v>
      </c>
      <c r="K1028" s="9">
        <v>4.396746666666667</v>
      </c>
      <c r="L1028" s="9">
        <v>6.4648000000000003</v>
      </c>
      <c r="M1028" s="9">
        <v>9.4108000000000001</v>
      </c>
      <c r="AU1028" s="2"/>
      <c r="AV1028" s="2"/>
      <c r="AW1028" s="2"/>
      <c r="AX1028" s="2"/>
    </row>
    <row r="1029" spans="3:50" x14ac:dyDescent="0.2">
      <c r="C1029" s="16">
        <f t="shared" si="15"/>
        <v>1025</v>
      </c>
      <c r="D1029" t="e">
        <f t="array" aca="1" ref="D1029" ca="1">smrLinInterp(C1029,TimeX,RainX)</f>
        <v>#NAME?</v>
      </c>
      <c r="I1029" s="5">
        <v>1025</v>
      </c>
      <c r="J1029" s="9">
        <v>3.5649999999999999</v>
      </c>
      <c r="K1029" s="9">
        <v>4.4033333333333333</v>
      </c>
      <c r="L1029" s="9">
        <v>6.4749999999999996</v>
      </c>
      <c r="M1029" s="9">
        <v>9.4250000000000007</v>
      </c>
      <c r="AU1029" s="2"/>
      <c r="AV1029" s="2"/>
      <c r="AW1029" s="2"/>
      <c r="AX1029" s="2"/>
    </row>
    <row r="1030" spans="3:50" x14ac:dyDescent="0.2">
      <c r="C1030" s="16">
        <f t="shared" ref="C1030:C1093" si="16">1+C1029</f>
        <v>1026</v>
      </c>
      <c r="D1030" t="e">
        <f t="array" aca="1" ref="D1030" ca="1">smrLinInterp(C1030,TimeX,RainX)</f>
        <v>#NAME?</v>
      </c>
      <c r="I1030" s="5">
        <v>1026</v>
      </c>
      <c r="J1030" s="9">
        <v>3.5728</v>
      </c>
      <c r="K1030" s="9">
        <v>4.4099199999999996</v>
      </c>
      <c r="L1030" s="9">
        <v>6.4851999999999999</v>
      </c>
      <c r="M1030" s="9">
        <v>9.4391999999999996</v>
      </c>
      <c r="AU1030" s="2"/>
      <c r="AV1030" s="2"/>
      <c r="AW1030" s="2"/>
      <c r="AX1030" s="2"/>
    </row>
    <row r="1031" spans="3:50" x14ac:dyDescent="0.2">
      <c r="C1031" s="16">
        <f t="shared" si="16"/>
        <v>1027</v>
      </c>
      <c r="D1031" t="e">
        <f t="array" aca="1" ref="D1031" ca="1">smrLinInterp(C1031,TimeX,RainX)</f>
        <v>#NAME?</v>
      </c>
      <c r="I1031" s="5">
        <v>1027</v>
      </c>
      <c r="J1031" s="9">
        <v>3.5806</v>
      </c>
      <c r="K1031" s="9">
        <v>4.4165066666666668</v>
      </c>
      <c r="L1031" s="9">
        <v>6.4954000000000001</v>
      </c>
      <c r="M1031" s="9">
        <v>9.4534000000000002</v>
      </c>
      <c r="AU1031" s="2"/>
      <c r="AV1031" s="2"/>
      <c r="AW1031" s="2"/>
      <c r="AX1031" s="2"/>
    </row>
    <row r="1032" spans="3:50" x14ac:dyDescent="0.2">
      <c r="C1032" s="16">
        <f t="shared" si="16"/>
        <v>1028</v>
      </c>
      <c r="D1032" t="e">
        <f t="array" aca="1" ref="D1032" ca="1">smrLinInterp(C1032,TimeX,RainX)</f>
        <v>#NAME?</v>
      </c>
      <c r="I1032" s="5">
        <v>1028</v>
      </c>
      <c r="J1032" s="9">
        <v>3.5884</v>
      </c>
      <c r="K1032" s="9">
        <v>4.4230933333333331</v>
      </c>
      <c r="L1032" s="9">
        <v>6.5056000000000003</v>
      </c>
      <c r="M1032" s="9">
        <v>9.4675999999999991</v>
      </c>
      <c r="AU1032" s="2"/>
      <c r="AV1032" s="2"/>
      <c r="AW1032" s="2"/>
      <c r="AX1032" s="2"/>
    </row>
    <row r="1033" spans="3:50" x14ac:dyDescent="0.2">
      <c r="C1033" s="16">
        <f t="shared" si="16"/>
        <v>1029</v>
      </c>
      <c r="D1033" t="e">
        <f t="array" aca="1" ref="D1033" ca="1">smrLinInterp(C1033,TimeX,RainX)</f>
        <v>#NAME?</v>
      </c>
      <c r="I1033" s="5">
        <v>1029</v>
      </c>
      <c r="J1033" s="9">
        <v>3.5962000000000001</v>
      </c>
      <c r="K1033" s="9">
        <v>4.4296800000000003</v>
      </c>
      <c r="L1033" s="9">
        <v>6.5158000000000005</v>
      </c>
      <c r="M1033" s="9">
        <v>9.4817999999999998</v>
      </c>
      <c r="AU1033" s="2"/>
      <c r="AV1033" s="2"/>
      <c r="AW1033" s="2"/>
      <c r="AX1033" s="2"/>
    </row>
    <row r="1034" spans="3:50" x14ac:dyDescent="0.2">
      <c r="C1034" s="16">
        <f t="shared" si="16"/>
        <v>1030</v>
      </c>
      <c r="D1034" t="e">
        <f t="array" aca="1" ref="D1034" ca="1">smrLinInterp(C1034,TimeX,RainX)</f>
        <v>#NAME?</v>
      </c>
      <c r="I1034" s="5">
        <v>1030</v>
      </c>
      <c r="J1034" s="9">
        <v>3.6040000000000001</v>
      </c>
      <c r="K1034" s="9">
        <v>4.4362666666666666</v>
      </c>
      <c r="L1034" s="9">
        <v>6.5259999999999998</v>
      </c>
      <c r="M1034" s="9">
        <v>9.4960000000000004</v>
      </c>
      <c r="AU1034" s="2"/>
      <c r="AV1034" s="2"/>
      <c r="AW1034" s="2"/>
      <c r="AX1034" s="2"/>
    </row>
    <row r="1035" spans="3:50" x14ac:dyDescent="0.2">
      <c r="C1035" s="16">
        <f t="shared" si="16"/>
        <v>1031</v>
      </c>
      <c r="D1035" t="e">
        <f t="array" aca="1" ref="D1035" ca="1">smrLinInterp(C1035,TimeX,RainX)</f>
        <v>#NAME?</v>
      </c>
      <c r="I1035" s="5">
        <v>1031</v>
      </c>
      <c r="J1035" s="9">
        <v>3.6118000000000001</v>
      </c>
      <c r="K1035" s="9">
        <v>4.4428533333333329</v>
      </c>
      <c r="L1035" s="9">
        <v>6.5362</v>
      </c>
      <c r="M1035" s="9">
        <v>9.5101999999999993</v>
      </c>
      <c r="AU1035" s="2"/>
      <c r="AV1035" s="2"/>
      <c r="AW1035" s="2"/>
      <c r="AX1035" s="2"/>
    </row>
    <row r="1036" spans="3:50" x14ac:dyDescent="0.2">
      <c r="C1036" s="16">
        <f t="shared" si="16"/>
        <v>1032</v>
      </c>
      <c r="D1036" t="e">
        <f t="array" aca="1" ref="D1036" ca="1">smrLinInterp(C1036,TimeX,RainX)</f>
        <v>#NAME?</v>
      </c>
      <c r="I1036" s="5">
        <v>1032</v>
      </c>
      <c r="J1036" s="9">
        <v>3.6195999999999997</v>
      </c>
      <c r="K1036" s="9">
        <v>4.4494400000000001</v>
      </c>
      <c r="L1036" s="9">
        <v>6.5464000000000002</v>
      </c>
      <c r="M1036" s="9">
        <v>9.5244</v>
      </c>
      <c r="AU1036" s="2"/>
      <c r="AV1036" s="2"/>
      <c r="AW1036" s="2"/>
      <c r="AX1036" s="2"/>
    </row>
    <row r="1037" spans="3:50" x14ac:dyDescent="0.2">
      <c r="C1037" s="16">
        <f t="shared" si="16"/>
        <v>1033</v>
      </c>
      <c r="D1037" t="e">
        <f t="array" aca="1" ref="D1037" ca="1">smrLinInterp(C1037,TimeX,RainX)</f>
        <v>#NAME?</v>
      </c>
      <c r="I1037" s="5">
        <v>1033</v>
      </c>
      <c r="J1037" s="9">
        <v>3.6273999999999997</v>
      </c>
      <c r="K1037" s="9">
        <v>4.4560266666666664</v>
      </c>
      <c r="L1037" s="9">
        <v>6.5566000000000004</v>
      </c>
      <c r="M1037" s="9">
        <v>9.5385999999999989</v>
      </c>
      <c r="AU1037" s="2"/>
      <c r="AV1037" s="2"/>
      <c r="AW1037" s="2"/>
      <c r="AX1037" s="2"/>
    </row>
    <row r="1038" spans="3:50" x14ac:dyDescent="0.2">
      <c r="C1038" s="16">
        <f t="shared" si="16"/>
        <v>1034</v>
      </c>
      <c r="D1038" t="e">
        <f t="array" aca="1" ref="D1038" ca="1">smrLinInterp(C1038,TimeX,RainX)</f>
        <v>#NAME?</v>
      </c>
      <c r="I1038" s="5">
        <v>1034</v>
      </c>
      <c r="J1038" s="9">
        <v>3.6351999999999998</v>
      </c>
      <c r="K1038" s="9">
        <v>4.4626133333333335</v>
      </c>
      <c r="L1038" s="9">
        <v>6.5668000000000006</v>
      </c>
      <c r="M1038" s="9">
        <v>9.5527999999999995</v>
      </c>
      <c r="AU1038" s="2"/>
      <c r="AV1038" s="2"/>
      <c r="AW1038" s="2"/>
      <c r="AX1038" s="2"/>
    </row>
    <row r="1039" spans="3:50" x14ac:dyDescent="0.2">
      <c r="C1039" s="16">
        <f t="shared" si="16"/>
        <v>1035</v>
      </c>
      <c r="D1039" t="e">
        <f t="array" aca="1" ref="D1039" ca="1">smrLinInterp(C1039,TimeX,RainX)</f>
        <v>#NAME?</v>
      </c>
      <c r="I1039" s="5">
        <v>1035</v>
      </c>
      <c r="J1039" s="9">
        <v>3.6429999999999998</v>
      </c>
      <c r="K1039" s="9">
        <v>4.4691999999999998</v>
      </c>
      <c r="L1039" s="9">
        <v>6.577</v>
      </c>
      <c r="M1039" s="9">
        <v>9.5670000000000002</v>
      </c>
      <c r="AU1039" s="2"/>
      <c r="AV1039" s="2"/>
      <c r="AW1039" s="2"/>
      <c r="AX1039" s="2"/>
    </row>
    <row r="1040" spans="3:50" x14ac:dyDescent="0.2">
      <c r="C1040" s="16">
        <f t="shared" si="16"/>
        <v>1036</v>
      </c>
      <c r="D1040" t="e">
        <f t="array" aca="1" ref="D1040" ca="1">smrLinInterp(C1040,TimeX,RainX)</f>
        <v>#NAME?</v>
      </c>
      <c r="I1040" s="5">
        <v>1036</v>
      </c>
      <c r="J1040" s="9">
        <v>3.6507999999999998</v>
      </c>
      <c r="K1040" s="9">
        <v>4.4757866666666661</v>
      </c>
      <c r="L1040" s="9">
        <v>6.5872000000000002</v>
      </c>
      <c r="M1040" s="9">
        <v>9.5811999999999991</v>
      </c>
      <c r="AU1040" s="2"/>
      <c r="AV1040" s="2"/>
      <c r="AW1040" s="2"/>
      <c r="AX1040" s="2"/>
    </row>
    <row r="1041" spans="3:50" x14ac:dyDescent="0.2">
      <c r="C1041" s="16">
        <f t="shared" si="16"/>
        <v>1037</v>
      </c>
      <c r="D1041" t="e">
        <f t="array" aca="1" ref="D1041" ca="1">smrLinInterp(C1041,TimeX,RainX)</f>
        <v>#NAME?</v>
      </c>
      <c r="I1041" s="5">
        <v>1037</v>
      </c>
      <c r="J1041" s="9">
        <v>3.6585999999999999</v>
      </c>
      <c r="K1041" s="9">
        <v>4.4823733333333333</v>
      </c>
      <c r="L1041" s="9">
        <v>6.5974000000000004</v>
      </c>
      <c r="M1041" s="9">
        <v>9.5953999999999997</v>
      </c>
      <c r="AU1041" s="2"/>
      <c r="AV1041" s="2"/>
      <c r="AW1041" s="2"/>
      <c r="AX1041" s="2"/>
    </row>
    <row r="1042" spans="3:50" x14ac:dyDescent="0.2">
      <c r="C1042" s="16">
        <f t="shared" si="16"/>
        <v>1038</v>
      </c>
      <c r="D1042" t="e">
        <f t="array" aca="1" ref="D1042" ca="1">smrLinInterp(C1042,TimeX,RainX)</f>
        <v>#NAME?</v>
      </c>
      <c r="I1042" s="5">
        <v>1038</v>
      </c>
      <c r="J1042" s="9">
        <v>3.6663999999999999</v>
      </c>
      <c r="K1042" s="9">
        <v>4.4889599999999996</v>
      </c>
      <c r="L1042" s="9">
        <v>6.6076000000000006</v>
      </c>
      <c r="M1042" s="9">
        <v>9.6096000000000004</v>
      </c>
      <c r="AU1042" s="2"/>
      <c r="AV1042" s="2"/>
      <c r="AW1042" s="2"/>
      <c r="AX1042" s="2"/>
    </row>
    <row r="1043" spans="3:50" x14ac:dyDescent="0.2">
      <c r="C1043" s="16">
        <f t="shared" si="16"/>
        <v>1039</v>
      </c>
      <c r="D1043" t="e">
        <f t="array" aca="1" ref="D1043" ca="1">smrLinInterp(C1043,TimeX,RainX)</f>
        <v>#NAME?</v>
      </c>
      <c r="I1043" s="5">
        <v>1039</v>
      </c>
      <c r="J1043" s="9">
        <v>3.6741999999999999</v>
      </c>
      <c r="K1043" s="9">
        <v>4.4955466666666668</v>
      </c>
      <c r="L1043" s="9">
        <v>6.6177999999999999</v>
      </c>
      <c r="M1043" s="9">
        <v>9.6237999999999992</v>
      </c>
      <c r="AU1043" s="2"/>
      <c r="AV1043" s="2"/>
      <c r="AW1043" s="2"/>
      <c r="AX1043" s="2"/>
    </row>
    <row r="1044" spans="3:50" x14ac:dyDescent="0.2">
      <c r="C1044" s="16">
        <f t="shared" si="16"/>
        <v>1040</v>
      </c>
      <c r="D1044" t="e">
        <f t="array" aca="1" ref="D1044" ca="1">smrLinInterp(C1044,TimeX,RainX)</f>
        <v>#NAME?</v>
      </c>
      <c r="I1044" s="5">
        <v>1040</v>
      </c>
      <c r="J1044" s="9">
        <v>3.6819999999999999</v>
      </c>
      <c r="K1044" s="9">
        <v>4.5021333333333331</v>
      </c>
      <c r="L1044" s="9">
        <v>6.6280000000000001</v>
      </c>
      <c r="M1044" s="9">
        <v>9.6379999999999999</v>
      </c>
      <c r="AU1044" s="2"/>
      <c r="AV1044" s="2"/>
      <c r="AW1044" s="2"/>
      <c r="AX1044" s="2"/>
    </row>
    <row r="1045" spans="3:50" x14ac:dyDescent="0.2">
      <c r="C1045" s="16">
        <f t="shared" si="16"/>
        <v>1041</v>
      </c>
      <c r="D1045" t="e">
        <f t="array" aca="1" ref="D1045" ca="1">smrLinInterp(C1045,TimeX,RainX)</f>
        <v>#NAME?</v>
      </c>
      <c r="I1045" s="5">
        <v>1041</v>
      </c>
      <c r="J1045" s="9">
        <v>3.6898</v>
      </c>
      <c r="K1045" s="9">
        <v>4.5087199999999994</v>
      </c>
      <c r="L1045" s="9">
        <v>6.6382000000000003</v>
      </c>
      <c r="M1045" s="9">
        <v>9.6521999999999988</v>
      </c>
      <c r="AU1045" s="2"/>
      <c r="AV1045" s="2"/>
      <c r="AW1045" s="2"/>
      <c r="AX1045" s="2"/>
    </row>
    <row r="1046" spans="3:50" x14ac:dyDescent="0.2">
      <c r="C1046" s="16">
        <f t="shared" si="16"/>
        <v>1042</v>
      </c>
      <c r="D1046" t="e">
        <f t="array" aca="1" ref="D1046" ca="1">smrLinInterp(C1046,TimeX,RainX)</f>
        <v>#NAME?</v>
      </c>
      <c r="I1046" s="5">
        <v>1042</v>
      </c>
      <c r="J1046" s="9">
        <v>3.6976</v>
      </c>
      <c r="K1046" s="9">
        <v>4.5153066666666666</v>
      </c>
      <c r="L1046" s="9">
        <v>6.6484000000000005</v>
      </c>
      <c r="M1046" s="9">
        <v>9.6663999999999994</v>
      </c>
      <c r="AU1046" s="2"/>
      <c r="AV1046" s="2"/>
      <c r="AW1046" s="2"/>
      <c r="AX1046" s="2"/>
    </row>
    <row r="1047" spans="3:50" x14ac:dyDescent="0.2">
      <c r="C1047" s="16">
        <f t="shared" si="16"/>
        <v>1043</v>
      </c>
      <c r="D1047" t="e">
        <f t="array" aca="1" ref="D1047" ca="1">smrLinInterp(C1047,TimeX,RainX)</f>
        <v>#NAME?</v>
      </c>
      <c r="I1047" s="5">
        <v>1043</v>
      </c>
      <c r="J1047" s="9">
        <v>3.7054</v>
      </c>
      <c r="K1047" s="9">
        <v>4.5218933333333329</v>
      </c>
      <c r="L1047" s="9">
        <v>6.6586000000000007</v>
      </c>
      <c r="M1047" s="9">
        <v>9.6806000000000001</v>
      </c>
      <c r="AU1047" s="2"/>
      <c r="AV1047" s="2"/>
      <c r="AW1047" s="2"/>
      <c r="AX1047" s="2"/>
    </row>
    <row r="1048" spans="3:50" x14ac:dyDescent="0.2">
      <c r="C1048" s="16">
        <f t="shared" si="16"/>
        <v>1044</v>
      </c>
      <c r="D1048" t="e">
        <f t="array" aca="1" ref="D1048" ca="1">smrLinInterp(C1048,TimeX,RainX)</f>
        <v>#NAME?</v>
      </c>
      <c r="I1048" s="5">
        <v>1044</v>
      </c>
      <c r="J1048" s="9">
        <v>3.7131999999999996</v>
      </c>
      <c r="K1048" s="9">
        <v>4.5284800000000001</v>
      </c>
      <c r="L1048" s="9">
        <v>6.6688000000000001</v>
      </c>
      <c r="M1048" s="9">
        <v>9.694799999999999</v>
      </c>
      <c r="AU1048" s="2"/>
      <c r="AV1048" s="2"/>
      <c r="AW1048" s="2"/>
      <c r="AX1048" s="2"/>
    </row>
    <row r="1049" spans="3:50" x14ac:dyDescent="0.2">
      <c r="C1049" s="16">
        <f t="shared" si="16"/>
        <v>1045</v>
      </c>
      <c r="D1049" t="e">
        <f t="array" aca="1" ref="D1049" ca="1">smrLinInterp(C1049,TimeX,RainX)</f>
        <v>#NAME?</v>
      </c>
      <c r="I1049" s="5">
        <v>1045</v>
      </c>
      <c r="J1049" s="9">
        <v>3.7209999999999996</v>
      </c>
      <c r="K1049" s="9">
        <v>4.5350666666666664</v>
      </c>
      <c r="L1049" s="9">
        <v>6.6790000000000003</v>
      </c>
      <c r="M1049" s="9">
        <v>9.7089999999999996</v>
      </c>
      <c r="AU1049" s="2"/>
      <c r="AV1049" s="2"/>
      <c r="AW1049" s="2"/>
      <c r="AX1049" s="2"/>
    </row>
    <row r="1050" spans="3:50" x14ac:dyDescent="0.2">
      <c r="C1050" s="16">
        <f t="shared" si="16"/>
        <v>1046</v>
      </c>
      <c r="D1050" t="e">
        <f t="array" aca="1" ref="D1050" ca="1">smrLinInterp(C1050,TimeX,RainX)</f>
        <v>#NAME?</v>
      </c>
      <c r="I1050" s="5">
        <v>1046</v>
      </c>
      <c r="J1050" s="9">
        <v>3.7287999999999997</v>
      </c>
      <c r="K1050" s="9">
        <v>4.5416533333333327</v>
      </c>
      <c r="L1050" s="9">
        <v>6.6892000000000005</v>
      </c>
      <c r="M1050" s="9">
        <v>9.7232000000000003</v>
      </c>
      <c r="AU1050" s="2"/>
      <c r="AV1050" s="2"/>
      <c r="AW1050" s="2"/>
      <c r="AX1050" s="2"/>
    </row>
    <row r="1051" spans="3:50" x14ac:dyDescent="0.2">
      <c r="C1051" s="16">
        <f t="shared" si="16"/>
        <v>1047</v>
      </c>
      <c r="D1051" t="e">
        <f t="array" aca="1" ref="D1051" ca="1">smrLinInterp(C1051,TimeX,RainX)</f>
        <v>#NAME?</v>
      </c>
      <c r="I1051" s="5">
        <v>1047</v>
      </c>
      <c r="J1051" s="9">
        <v>3.7365999999999997</v>
      </c>
      <c r="K1051" s="9">
        <v>4.5482399999999998</v>
      </c>
      <c r="L1051" s="9">
        <v>6.6994000000000007</v>
      </c>
      <c r="M1051" s="9">
        <v>9.7373999999999992</v>
      </c>
      <c r="AU1051" s="2"/>
      <c r="AV1051" s="2"/>
      <c r="AW1051" s="2"/>
      <c r="AX1051" s="2"/>
    </row>
    <row r="1052" spans="3:50" x14ac:dyDescent="0.2">
      <c r="C1052" s="16">
        <f t="shared" si="16"/>
        <v>1048</v>
      </c>
      <c r="D1052" t="e">
        <f t="array" aca="1" ref="D1052" ca="1">smrLinInterp(C1052,TimeX,RainX)</f>
        <v>#NAME?</v>
      </c>
      <c r="I1052" s="5">
        <v>1048</v>
      </c>
      <c r="J1052" s="9">
        <v>3.7443999999999997</v>
      </c>
      <c r="K1052" s="9">
        <v>4.5548266666666661</v>
      </c>
      <c r="L1052" s="9">
        <v>6.7096</v>
      </c>
      <c r="M1052" s="9">
        <v>9.7515999999999998</v>
      </c>
      <c r="AU1052" s="2"/>
      <c r="AV1052" s="2"/>
      <c r="AW1052" s="2"/>
      <c r="AX1052" s="2"/>
    </row>
    <row r="1053" spans="3:50" x14ac:dyDescent="0.2">
      <c r="C1053" s="16">
        <f t="shared" si="16"/>
        <v>1049</v>
      </c>
      <c r="D1053" t="e">
        <f t="array" aca="1" ref="D1053" ca="1">smrLinInterp(C1053,TimeX,RainX)</f>
        <v>#NAME?</v>
      </c>
      <c r="I1053" s="5">
        <v>1049</v>
      </c>
      <c r="J1053" s="9">
        <v>3.7521999999999998</v>
      </c>
      <c r="K1053" s="9">
        <v>4.5614133333333333</v>
      </c>
      <c r="L1053" s="9">
        <v>6.7198000000000002</v>
      </c>
      <c r="M1053" s="9">
        <v>9.7657999999999987</v>
      </c>
      <c r="AU1053" s="2"/>
      <c r="AV1053" s="2"/>
      <c r="AW1053" s="2"/>
      <c r="AX1053" s="2"/>
    </row>
    <row r="1054" spans="3:50" x14ac:dyDescent="0.2">
      <c r="C1054" s="16">
        <f t="shared" si="16"/>
        <v>1050</v>
      </c>
      <c r="D1054" t="e">
        <f t="array" aca="1" ref="D1054" ca="1">smrLinInterp(C1054,TimeX,RainX)</f>
        <v>#NAME?</v>
      </c>
      <c r="H1054" s="9"/>
      <c r="I1054" s="5">
        <v>1050</v>
      </c>
      <c r="J1054" s="9">
        <v>3.76</v>
      </c>
      <c r="K1054" s="9">
        <v>4.5679999999999996</v>
      </c>
      <c r="L1054" s="9">
        <v>6.73</v>
      </c>
      <c r="M1054" s="9">
        <v>9.7799999999999994</v>
      </c>
      <c r="O1054" s="2"/>
      <c r="P1054" s="2"/>
      <c r="Q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</row>
    <row r="1055" spans="3:50" x14ac:dyDescent="0.2">
      <c r="C1055" s="16">
        <f t="shared" si="16"/>
        <v>1051</v>
      </c>
      <c r="D1055" t="e">
        <f t="array" aca="1" ref="D1055" ca="1">smrLinInterp(C1055,TimeX,RainX)</f>
        <v>#NAME?</v>
      </c>
      <c r="I1055" s="5">
        <v>1051</v>
      </c>
      <c r="J1055" s="9">
        <v>3.76972</v>
      </c>
      <c r="K1055" s="9">
        <v>4.5742533333333331</v>
      </c>
      <c r="L1055" s="9">
        <v>6.7407400000000006</v>
      </c>
      <c r="M1055" s="9">
        <v>9.795399999999999</v>
      </c>
      <c r="AU1055" s="2"/>
      <c r="AV1055" s="2"/>
      <c r="AW1055" s="2"/>
      <c r="AX1055" s="2"/>
    </row>
    <row r="1056" spans="3:50" x14ac:dyDescent="0.2">
      <c r="C1056" s="16">
        <f t="shared" si="16"/>
        <v>1052</v>
      </c>
      <c r="D1056" t="e">
        <f t="array" aca="1" ref="D1056" ca="1">smrLinInterp(C1056,TimeX,RainX)</f>
        <v>#NAME?</v>
      </c>
      <c r="I1056" s="5">
        <v>1052</v>
      </c>
      <c r="J1056" s="9">
        <v>3.7794399999999997</v>
      </c>
      <c r="K1056" s="9">
        <v>4.5805066666666665</v>
      </c>
      <c r="L1056" s="9">
        <v>6.7514800000000008</v>
      </c>
      <c r="M1056" s="9">
        <v>9.8107999999999986</v>
      </c>
      <c r="AU1056" s="2"/>
      <c r="AV1056" s="2"/>
      <c r="AW1056" s="2"/>
      <c r="AX1056" s="2"/>
    </row>
    <row r="1057" spans="3:50" x14ac:dyDescent="0.2">
      <c r="C1057" s="16">
        <f t="shared" si="16"/>
        <v>1053</v>
      </c>
      <c r="D1057" t="e">
        <f t="array" aca="1" ref="D1057" ca="1">smrLinInterp(C1057,TimeX,RainX)</f>
        <v>#NAME?</v>
      </c>
      <c r="I1057" s="5">
        <v>1053</v>
      </c>
      <c r="J1057" s="9">
        <v>3.7891599999999999</v>
      </c>
      <c r="K1057" s="9">
        <v>4.5867599999999999</v>
      </c>
      <c r="L1057" s="9">
        <v>6.7622200000000001</v>
      </c>
      <c r="M1057" s="9">
        <v>9.8262</v>
      </c>
      <c r="AU1057" s="2"/>
      <c r="AV1057" s="2"/>
      <c r="AW1057" s="2"/>
      <c r="AX1057" s="2"/>
    </row>
    <row r="1058" spans="3:50" x14ac:dyDescent="0.2">
      <c r="C1058" s="16">
        <f t="shared" si="16"/>
        <v>1054</v>
      </c>
      <c r="D1058" t="e">
        <f t="array" aca="1" ref="D1058" ca="1">smrLinInterp(C1058,TimeX,RainX)</f>
        <v>#NAME?</v>
      </c>
      <c r="I1058" s="5">
        <v>1054</v>
      </c>
      <c r="J1058" s="9">
        <v>3.79888</v>
      </c>
      <c r="K1058" s="9">
        <v>4.5930133333333334</v>
      </c>
      <c r="L1058" s="9">
        <v>6.7729600000000003</v>
      </c>
      <c r="M1058" s="9">
        <v>9.8415999999999997</v>
      </c>
      <c r="AU1058" s="2"/>
      <c r="AV1058" s="2"/>
      <c r="AW1058" s="2"/>
      <c r="AX1058" s="2"/>
    </row>
    <row r="1059" spans="3:50" x14ac:dyDescent="0.2">
      <c r="C1059" s="16">
        <f t="shared" si="16"/>
        <v>1055</v>
      </c>
      <c r="D1059" t="e">
        <f t="array" aca="1" ref="D1059" ca="1">smrLinInterp(C1059,TimeX,RainX)</f>
        <v>#NAME?</v>
      </c>
      <c r="I1059" s="5">
        <v>1055</v>
      </c>
      <c r="J1059" s="9">
        <v>3.8085999999999998</v>
      </c>
      <c r="K1059" s="9">
        <v>4.5992666666666659</v>
      </c>
      <c r="L1059" s="9">
        <v>6.7837000000000005</v>
      </c>
      <c r="M1059" s="9">
        <v>9.8569999999999993</v>
      </c>
      <c r="AU1059" s="2"/>
      <c r="AV1059" s="2"/>
      <c r="AW1059" s="2"/>
      <c r="AX1059" s="2"/>
    </row>
    <row r="1060" spans="3:50" x14ac:dyDescent="0.2">
      <c r="C1060" s="16">
        <f t="shared" si="16"/>
        <v>1056</v>
      </c>
      <c r="D1060" t="e">
        <f t="array" aca="1" ref="D1060" ca="1">smrLinInterp(C1060,TimeX,RainX)</f>
        <v>#NAME?</v>
      </c>
      <c r="I1060" s="5">
        <v>1056</v>
      </c>
      <c r="J1060" s="9">
        <v>3.8183199999999999</v>
      </c>
      <c r="K1060" s="9">
        <v>4.6055199999999994</v>
      </c>
      <c r="L1060" s="9">
        <v>6.7944400000000007</v>
      </c>
      <c r="M1060" s="9">
        <v>9.872399999999999</v>
      </c>
      <c r="AU1060" s="2"/>
      <c r="AV1060" s="2"/>
      <c r="AW1060" s="2"/>
      <c r="AX1060" s="2"/>
    </row>
    <row r="1061" spans="3:50" x14ac:dyDescent="0.2">
      <c r="C1061" s="16">
        <f t="shared" si="16"/>
        <v>1057</v>
      </c>
      <c r="D1061" t="e">
        <f t="array" aca="1" ref="D1061" ca="1">smrLinInterp(C1061,TimeX,RainX)</f>
        <v>#NAME?</v>
      </c>
      <c r="I1061" s="5">
        <v>1057</v>
      </c>
      <c r="J1061" s="9">
        <v>3.8280399999999997</v>
      </c>
      <c r="K1061" s="9">
        <v>4.6117733333333328</v>
      </c>
      <c r="L1061" s="9">
        <v>6.80518</v>
      </c>
      <c r="M1061" s="9">
        <v>9.8878000000000004</v>
      </c>
      <c r="AU1061" s="2"/>
      <c r="AV1061" s="2"/>
      <c r="AW1061" s="2"/>
      <c r="AX1061" s="2"/>
    </row>
    <row r="1062" spans="3:50" x14ac:dyDescent="0.2">
      <c r="C1062" s="16">
        <f t="shared" si="16"/>
        <v>1058</v>
      </c>
      <c r="D1062" t="e">
        <f t="array" aca="1" ref="D1062" ca="1">smrLinInterp(C1062,TimeX,RainX)</f>
        <v>#NAME?</v>
      </c>
      <c r="I1062" s="5">
        <v>1058</v>
      </c>
      <c r="J1062" s="9">
        <v>3.8377599999999998</v>
      </c>
      <c r="K1062" s="9">
        <v>4.6180266666666663</v>
      </c>
      <c r="L1062" s="9">
        <v>6.8159200000000002</v>
      </c>
      <c r="M1062" s="9">
        <v>9.9032</v>
      </c>
      <c r="AU1062" s="2"/>
      <c r="AV1062" s="2"/>
      <c r="AW1062" s="2"/>
      <c r="AX1062" s="2"/>
    </row>
    <row r="1063" spans="3:50" x14ac:dyDescent="0.2">
      <c r="C1063" s="16">
        <f t="shared" si="16"/>
        <v>1059</v>
      </c>
      <c r="D1063" t="e">
        <f t="array" aca="1" ref="D1063" ca="1">smrLinInterp(C1063,TimeX,RainX)</f>
        <v>#NAME?</v>
      </c>
      <c r="I1063" s="5">
        <v>1059</v>
      </c>
      <c r="J1063" s="9">
        <v>3.84748</v>
      </c>
      <c r="K1063" s="9">
        <v>4.6242799999999997</v>
      </c>
      <c r="L1063" s="9">
        <v>6.8266600000000004</v>
      </c>
      <c r="M1063" s="9">
        <v>9.9185999999999996</v>
      </c>
      <c r="AU1063" s="2"/>
      <c r="AV1063" s="2"/>
      <c r="AW1063" s="2"/>
      <c r="AX1063" s="2"/>
    </row>
    <row r="1064" spans="3:50" x14ac:dyDescent="0.2">
      <c r="C1064" s="16">
        <f t="shared" si="16"/>
        <v>1060</v>
      </c>
      <c r="D1064" t="e">
        <f t="array" aca="1" ref="D1064" ca="1">smrLinInterp(C1064,TimeX,RainX)</f>
        <v>#NAME?</v>
      </c>
      <c r="I1064" s="5">
        <v>1060</v>
      </c>
      <c r="J1064" s="9">
        <v>3.8571999999999997</v>
      </c>
      <c r="K1064" s="9">
        <v>4.6305333333333332</v>
      </c>
      <c r="L1064" s="9">
        <v>6.8374000000000006</v>
      </c>
      <c r="M1064" s="9">
        <v>9.9339999999999993</v>
      </c>
      <c r="AU1064" s="2"/>
      <c r="AV1064" s="2"/>
      <c r="AW1064" s="2"/>
      <c r="AX1064" s="2"/>
    </row>
    <row r="1065" spans="3:50" x14ac:dyDescent="0.2">
      <c r="C1065" s="16">
        <f t="shared" si="16"/>
        <v>1061</v>
      </c>
      <c r="D1065" t="e">
        <f t="array" aca="1" ref="D1065" ca="1">smrLinInterp(C1065,TimeX,RainX)</f>
        <v>#NAME?</v>
      </c>
      <c r="I1065" s="5">
        <v>1061</v>
      </c>
      <c r="J1065" s="9">
        <v>3.8669199999999999</v>
      </c>
      <c r="K1065" s="9">
        <v>4.6367866666666666</v>
      </c>
      <c r="L1065" s="9">
        <v>6.8481400000000008</v>
      </c>
      <c r="M1065" s="9">
        <v>9.9493999999999989</v>
      </c>
      <c r="AU1065" s="2"/>
      <c r="AV1065" s="2"/>
      <c r="AW1065" s="2"/>
      <c r="AX1065" s="2"/>
    </row>
    <row r="1066" spans="3:50" x14ac:dyDescent="0.2">
      <c r="C1066" s="16">
        <f t="shared" si="16"/>
        <v>1062</v>
      </c>
      <c r="D1066" t="e">
        <f t="array" aca="1" ref="D1066" ca="1">smrLinInterp(C1066,TimeX,RainX)</f>
        <v>#NAME?</v>
      </c>
      <c r="I1066" s="5">
        <v>1062</v>
      </c>
      <c r="J1066" s="9">
        <v>3.8766400000000001</v>
      </c>
      <c r="K1066" s="9">
        <v>4.6430400000000001</v>
      </c>
      <c r="L1066" s="9">
        <v>6.8588800000000001</v>
      </c>
      <c r="M1066" s="9">
        <v>9.9648000000000003</v>
      </c>
      <c r="AU1066" s="2"/>
      <c r="AV1066" s="2"/>
      <c r="AW1066" s="2"/>
      <c r="AX1066" s="2"/>
    </row>
    <row r="1067" spans="3:50" x14ac:dyDescent="0.2">
      <c r="C1067" s="16">
        <f t="shared" si="16"/>
        <v>1063</v>
      </c>
      <c r="D1067" t="e">
        <f t="array" aca="1" ref="D1067" ca="1">smrLinInterp(C1067,TimeX,RainX)</f>
        <v>#NAME?</v>
      </c>
      <c r="I1067" s="5">
        <v>1063</v>
      </c>
      <c r="J1067" s="9">
        <v>3.8863599999999998</v>
      </c>
      <c r="K1067" s="9">
        <v>4.6492933333333326</v>
      </c>
      <c r="L1067" s="9">
        <v>6.8696200000000003</v>
      </c>
      <c r="M1067" s="9">
        <v>9.9802</v>
      </c>
      <c r="AU1067" s="2"/>
      <c r="AV1067" s="2"/>
      <c r="AW1067" s="2"/>
      <c r="AX1067" s="2"/>
    </row>
    <row r="1068" spans="3:50" x14ac:dyDescent="0.2">
      <c r="C1068" s="16">
        <f t="shared" si="16"/>
        <v>1064</v>
      </c>
      <c r="D1068" t="e">
        <f t="array" aca="1" ref="D1068" ca="1">smrLinInterp(C1068,TimeX,RainX)</f>
        <v>#NAME?</v>
      </c>
      <c r="I1068" s="5">
        <v>1064</v>
      </c>
      <c r="J1068" s="9">
        <v>3.89608</v>
      </c>
      <c r="K1068" s="9">
        <v>4.6555466666666661</v>
      </c>
      <c r="L1068" s="9">
        <v>6.8803600000000005</v>
      </c>
      <c r="M1068" s="9">
        <v>9.9955999999999996</v>
      </c>
      <c r="AU1068" s="2"/>
      <c r="AV1068" s="2"/>
      <c r="AW1068" s="2"/>
      <c r="AX1068" s="2"/>
    </row>
    <row r="1069" spans="3:50" x14ac:dyDescent="0.2">
      <c r="C1069" s="16">
        <f t="shared" si="16"/>
        <v>1065</v>
      </c>
      <c r="D1069" t="e">
        <f t="array" aca="1" ref="D1069" ca="1">smrLinInterp(C1069,TimeX,RainX)</f>
        <v>#NAME?</v>
      </c>
      <c r="I1069" s="5">
        <v>1065</v>
      </c>
      <c r="J1069" s="9">
        <v>3.9058000000000002</v>
      </c>
      <c r="K1069" s="9">
        <v>4.6617999999999995</v>
      </c>
      <c r="L1069" s="9">
        <v>6.8911000000000007</v>
      </c>
      <c r="M1069" s="9">
        <v>10.010999999999999</v>
      </c>
      <c r="AU1069" s="2"/>
      <c r="AV1069" s="2"/>
      <c r="AW1069" s="2"/>
      <c r="AX1069" s="2"/>
    </row>
    <row r="1070" spans="3:50" x14ac:dyDescent="0.2">
      <c r="C1070" s="16">
        <f t="shared" si="16"/>
        <v>1066</v>
      </c>
      <c r="D1070" t="e">
        <f t="array" aca="1" ref="D1070" ca="1">smrLinInterp(C1070,TimeX,RainX)</f>
        <v>#NAME?</v>
      </c>
      <c r="I1070" s="5">
        <v>1066</v>
      </c>
      <c r="J1070" s="9">
        <v>3.9155199999999999</v>
      </c>
      <c r="K1070" s="9">
        <v>4.6680533333333329</v>
      </c>
      <c r="L1070" s="9">
        <v>6.90184</v>
      </c>
      <c r="M1070" s="9">
        <v>10.026400000000001</v>
      </c>
      <c r="AU1070" s="2"/>
      <c r="AV1070" s="2"/>
      <c r="AW1070" s="2"/>
      <c r="AX1070" s="2"/>
    </row>
    <row r="1071" spans="3:50" x14ac:dyDescent="0.2">
      <c r="C1071" s="16">
        <f t="shared" si="16"/>
        <v>1067</v>
      </c>
      <c r="D1071" t="e">
        <f t="array" aca="1" ref="D1071" ca="1">smrLinInterp(C1071,TimeX,RainX)</f>
        <v>#NAME?</v>
      </c>
      <c r="I1071" s="5">
        <v>1067</v>
      </c>
      <c r="J1071" s="9">
        <v>3.9252400000000001</v>
      </c>
      <c r="K1071" s="9">
        <v>4.6743066666666664</v>
      </c>
      <c r="L1071" s="9">
        <v>6.9125800000000002</v>
      </c>
      <c r="M1071" s="9">
        <v>10.0418</v>
      </c>
      <c r="AU1071" s="2"/>
      <c r="AV1071" s="2"/>
      <c r="AW1071" s="2"/>
      <c r="AX1071" s="2"/>
    </row>
    <row r="1072" spans="3:50" x14ac:dyDescent="0.2">
      <c r="C1072" s="16">
        <f t="shared" si="16"/>
        <v>1068</v>
      </c>
      <c r="D1072" t="e">
        <f t="array" aca="1" ref="D1072" ca="1">smrLinInterp(C1072,TimeX,RainX)</f>
        <v>#NAME?</v>
      </c>
      <c r="I1072" s="5">
        <v>1068</v>
      </c>
      <c r="J1072" s="9">
        <v>3.9349600000000002</v>
      </c>
      <c r="K1072" s="9">
        <v>4.6805599999999998</v>
      </c>
      <c r="L1072" s="9">
        <v>6.9233200000000004</v>
      </c>
      <c r="M1072" s="9">
        <v>10.0572</v>
      </c>
      <c r="AU1072" s="2"/>
      <c r="AV1072" s="2"/>
      <c r="AW1072" s="2"/>
      <c r="AX1072" s="2"/>
    </row>
    <row r="1073" spans="3:50" x14ac:dyDescent="0.2">
      <c r="C1073" s="16">
        <f t="shared" si="16"/>
        <v>1069</v>
      </c>
      <c r="D1073" t="e">
        <f t="array" aca="1" ref="D1073" ca="1">smrLinInterp(C1073,TimeX,RainX)</f>
        <v>#NAME?</v>
      </c>
      <c r="I1073" s="5">
        <v>1069</v>
      </c>
      <c r="J1073" s="9">
        <v>3.94468</v>
      </c>
      <c r="K1073" s="9">
        <v>4.6868133333333333</v>
      </c>
      <c r="L1073" s="9">
        <v>6.9340600000000006</v>
      </c>
      <c r="M1073" s="9">
        <v>10.0726</v>
      </c>
      <c r="AU1073" s="2"/>
      <c r="AV1073" s="2"/>
      <c r="AW1073" s="2"/>
      <c r="AX1073" s="2"/>
    </row>
    <row r="1074" spans="3:50" x14ac:dyDescent="0.2">
      <c r="C1074" s="16">
        <f t="shared" si="16"/>
        <v>1070</v>
      </c>
      <c r="D1074" t="e">
        <f t="array" aca="1" ref="D1074" ca="1">smrLinInterp(C1074,TimeX,RainX)</f>
        <v>#NAME?</v>
      </c>
      <c r="I1074" s="5">
        <v>1070</v>
      </c>
      <c r="J1074" s="9">
        <v>3.9544000000000001</v>
      </c>
      <c r="K1074" s="9">
        <v>4.6930666666666667</v>
      </c>
      <c r="L1074" s="9">
        <v>6.9448000000000008</v>
      </c>
      <c r="M1074" s="9">
        <v>10.087999999999999</v>
      </c>
      <c r="AU1074" s="2"/>
      <c r="AV1074" s="2"/>
      <c r="AW1074" s="2"/>
      <c r="AX1074" s="2"/>
    </row>
    <row r="1075" spans="3:50" x14ac:dyDescent="0.2">
      <c r="C1075" s="16">
        <f t="shared" si="16"/>
        <v>1071</v>
      </c>
      <c r="D1075" t="e">
        <f t="array" aca="1" ref="D1075" ca="1">smrLinInterp(C1075,TimeX,RainX)</f>
        <v>#NAME?</v>
      </c>
      <c r="I1075" s="5">
        <v>1071</v>
      </c>
      <c r="J1075" s="9">
        <v>3.9641199999999999</v>
      </c>
      <c r="K1075" s="9">
        <v>4.6993199999999993</v>
      </c>
      <c r="L1075" s="9">
        <v>6.9555400000000001</v>
      </c>
      <c r="M1075" s="9">
        <v>10.103400000000001</v>
      </c>
      <c r="AU1075" s="2"/>
      <c r="AV1075" s="2"/>
      <c r="AW1075" s="2"/>
      <c r="AX1075" s="2"/>
    </row>
    <row r="1076" spans="3:50" x14ac:dyDescent="0.2">
      <c r="C1076" s="16">
        <f t="shared" si="16"/>
        <v>1072</v>
      </c>
      <c r="D1076" t="e">
        <f t="array" aca="1" ref="D1076" ca="1">smrLinInterp(C1076,TimeX,RainX)</f>
        <v>#NAME?</v>
      </c>
      <c r="I1076" s="5">
        <v>1072</v>
      </c>
      <c r="J1076" s="9">
        <v>3.97384</v>
      </c>
      <c r="K1076" s="9">
        <v>4.7055733333333327</v>
      </c>
      <c r="L1076" s="9">
        <v>6.9662800000000002</v>
      </c>
      <c r="M1076" s="9">
        <v>10.1188</v>
      </c>
      <c r="AU1076" s="2"/>
      <c r="AV1076" s="2"/>
      <c r="AW1076" s="2"/>
      <c r="AX1076" s="2"/>
    </row>
    <row r="1077" spans="3:50" x14ac:dyDescent="0.2">
      <c r="C1077" s="16">
        <f t="shared" si="16"/>
        <v>1073</v>
      </c>
      <c r="D1077" t="e">
        <f t="array" aca="1" ref="D1077" ca="1">smrLinInterp(C1077,TimeX,RainX)</f>
        <v>#NAME?</v>
      </c>
      <c r="I1077" s="5">
        <v>1073</v>
      </c>
      <c r="J1077" s="9">
        <v>3.9835600000000002</v>
      </c>
      <c r="K1077" s="9">
        <v>4.7118266666666662</v>
      </c>
      <c r="L1077" s="9">
        <v>6.9770200000000004</v>
      </c>
      <c r="M1077" s="9">
        <v>10.1342</v>
      </c>
      <c r="AU1077" s="2"/>
      <c r="AV1077" s="2"/>
      <c r="AW1077" s="2"/>
      <c r="AX1077" s="2"/>
    </row>
    <row r="1078" spans="3:50" x14ac:dyDescent="0.2">
      <c r="C1078" s="16">
        <f t="shared" si="16"/>
        <v>1074</v>
      </c>
      <c r="D1078" t="e">
        <f t="array" aca="1" ref="D1078" ca="1">smrLinInterp(C1078,TimeX,RainX)</f>
        <v>#NAME?</v>
      </c>
      <c r="I1078" s="5">
        <v>1074</v>
      </c>
      <c r="J1078" s="9">
        <v>3.9932799999999999</v>
      </c>
      <c r="K1078" s="9">
        <v>4.7180799999999996</v>
      </c>
      <c r="L1078" s="9">
        <v>6.9877600000000006</v>
      </c>
      <c r="M1078" s="9">
        <v>10.1496</v>
      </c>
      <c r="AU1078" s="2"/>
      <c r="AV1078" s="2"/>
      <c r="AW1078" s="2"/>
      <c r="AX1078" s="2"/>
    </row>
    <row r="1079" spans="3:50" x14ac:dyDescent="0.2">
      <c r="C1079" s="16">
        <f t="shared" si="16"/>
        <v>1075</v>
      </c>
      <c r="D1079" t="e">
        <f t="array" aca="1" ref="D1079" ca="1">smrLinInterp(C1079,TimeX,RainX)</f>
        <v>#NAME?</v>
      </c>
      <c r="I1079" s="5">
        <v>1075</v>
      </c>
      <c r="J1079" s="9">
        <v>4.0030000000000001</v>
      </c>
      <c r="K1079" s="9">
        <v>4.7243333333333331</v>
      </c>
      <c r="L1079" s="9">
        <v>6.9984999999999999</v>
      </c>
      <c r="M1079" s="9">
        <v>10.164999999999999</v>
      </c>
      <c r="AU1079" s="2"/>
      <c r="AV1079" s="2"/>
      <c r="AW1079" s="2"/>
      <c r="AX1079" s="2"/>
    </row>
    <row r="1080" spans="3:50" x14ac:dyDescent="0.2">
      <c r="C1080" s="16">
        <f t="shared" si="16"/>
        <v>1076</v>
      </c>
      <c r="D1080" t="e">
        <f t="array" aca="1" ref="D1080" ca="1">smrLinInterp(C1080,TimeX,RainX)</f>
        <v>#NAME?</v>
      </c>
      <c r="I1080" s="5">
        <v>1076</v>
      </c>
      <c r="J1080" s="9">
        <v>4.0127199999999998</v>
      </c>
      <c r="K1080" s="9">
        <v>4.7305866666666665</v>
      </c>
      <c r="L1080" s="9">
        <v>7.0092400000000001</v>
      </c>
      <c r="M1080" s="9">
        <v>10.180400000000001</v>
      </c>
      <c r="AU1080" s="2"/>
      <c r="AV1080" s="2"/>
      <c r="AW1080" s="2"/>
      <c r="AX1080" s="2"/>
    </row>
    <row r="1081" spans="3:50" x14ac:dyDescent="0.2">
      <c r="C1081" s="16">
        <f t="shared" si="16"/>
        <v>1077</v>
      </c>
      <c r="D1081" t="e">
        <f t="array" aca="1" ref="D1081" ca="1">smrLinInterp(C1081,TimeX,RainX)</f>
        <v>#NAME?</v>
      </c>
      <c r="I1081" s="5">
        <v>1077</v>
      </c>
      <c r="J1081" s="9">
        <v>4.0224400000000005</v>
      </c>
      <c r="K1081" s="9">
        <v>4.7368399999999999</v>
      </c>
      <c r="L1081" s="9">
        <v>7.0199800000000003</v>
      </c>
      <c r="M1081" s="9">
        <v>10.1958</v>
      </c>
      <c r="AU1081" s="2"/>
      <c r="AV1081" s="2"/>
      <c r="AW1081" s="2"/>
      <c r="AX1081" s="2"/>
    </row>
    <row r="1082" spans="3:50" x14ac:dyDescent="0.2">
      <c r="C1082" s="16">
        <f t="shared" si="16"/>
        <v>1078</v>
      </c>
      <c r="D1082" t="e">
        <f t="array" aca="1" ref="D1082" ca="1">smrLinInterp(C1082,TimeX,RainX)</f>
        <v>#NAME?</v>
      </c>
      <c r="I1082" s="5">
        <v>1078</v>
      </c>
      <c r="J1082" s="9">
        <v>4.0321600000000002</v>
      </c>
      <c r="K1082" s="9">
        <v>4.7430933333333334</v>
      </c>
      <c r="L1082" s="9">
        <v>7.0307200000000005</v>
      </c>
      <c r="M1082" s="9">
        <v>10.2112</v>
      </c>
      <c r="AU1082" s="2"/>
      <c r="AV1082" s="2"/>
      <c r="AW1082" s="2"/>
      <c r="AX1082" s="2"/>
    </row>
    <row r="1083" spans="3:50" x14ac:dyDescent="0.2">
      <c r="C1083" s="16">
        <f t="shared" si="16"/>
        <v>1079</v>
      </c>
      <c r="D1083" t="e">
        <f t="array" aca="1" ref="D1083" ca="1">smrLinInterp(C1083,TimeX,RainX)</f>
        <v>#NAME?</v>
      </c>
      <c r="I1083" s="5">
        <v>1079</v>
      </c>
      <c r="J1083" s="9">
        <v>4.0418799999999999</v>
      </c>
      <c r="K1083" s="9">
        <v>4.7493466666666668</v>
      </c>
      <c r="L1083" s="9">
        <v>7.0414600000000007</v>
      </c>
      <c r="M1083" s="9">
        <v>10.226599999999999</v>
      </c>
      <c r="AU1083" s="2"/>
      <c r="AV1083" s="2"/>
      <c r="AW1083" s="2"/>
      <c r="AX1083" s="2"/>
    </row>
    <row r="1084" spans="3:50" x14ac:dyDescent="0.2">
      <c r="C1084" s="16">
        <f t="shared" si="16"/>
        <v>1080</v>
      </c>
      <c r="D1084" t="e">
        <f t="array" aca="1" ref="D1084" ca="1">smrLinInterp(C1084,TimeX,RainX)</f>
        <v>#NAME?</v>
      </c>
      <c r="I1084" s="5">
        <v>1080</v>
      </c>
      <c r="J1084" s="9">
        <v>4.0516000000000005</v>
      </c>
      <c r="K1084" s="9">
        <v>4.7555999999999994</v>
      </c>
      <c r="L1084" s="9">
        <v>7.0522</v>
      </c>
      <c r="M1084" s="9">
        <v>10.242000000000001</v>
      </c>
      <c r="AU1084" s="2"/>
      <c r="AV1084" s="2"/>
      <c r="AW1084" s="2"/>
      <c r="AX1084" s="2"/>
    </row>
    <row r="1085" spans="3:50" x14ac:dyDescent="0.2">
      <c r="C1085" s="16">
        <f t="shared" si="16"/>
        <v>1081</v>
      </c>
      <c r="D1085" t="e">
        <f t="array" aca="1" ref="D1085" ca="1">smrLinInterp(C1085,TimeX,RainX)</f>
        <v>#NAME?</v>
      </c>
      <c r="I1085" s="5">
        <v>1081</v>
      </c>
      <c r="J1085" s="9">
        <v>4.0613200000000003</v>
      </c>
      <c r="K1085" s="9">
        <v>4.7618533333333328</v>
      </c>
      <c r="L1085" s="9">
        <v>7.0629400000000002</v>
      </c>
      <c r="M1085" s="9">
        <v>10.257400000000001</v>
      </c>
      <c r="AU1085" s="2"/>
      <c r="AV1085" s="2"/>
      <c r="AW1085" s="2"/>
      <c r="AX1085" s="2"/>
    </row>
    <row r="1086" spans="3:50" x14ac:dyDescent="0.2">
      <c r="C1086" s="16">
        <f t="shared" si="16"/>
        <v>1082</v>
      </c>
      <c r="D1086" t="e">
        <f t="array" aca="1" ref="D1086" ca="1">smrLinInterp(C1086,TimeX,RainX)</f>
        <v>#NAME?</v>
      </c>
      <c r="I1086" s="5">
        <v>1082</v>
      </c>
      <c r="J1086" s="9">
        <v>4.07104</v>
      </c>
      <c r="K1086" s="9">
        <v>4.7681066666666663</v>
      </c>
      <c r="L1086" s="9">
        <v>7.0736800000000004</v>
      </c>
      <c r="M1086" s="9">
        <v>10.2728</v>
      </c>
      <c r="AU1086" s="2"/>
      <c r="AV1086" s="2"/>
      <c r="AW1086" s="2"/>
      <c r="AX1086" s="2"/>
    </row>
    <row r="1087" spans="3:50" x14ac:dyDescent="0.2">
      <c r="C1087" s="16">
        <f t="shared" si="16"/>
        <v>1083</v>
      </c>
      <c r="D1087" t="e">
        <f t="array" aca="1" ref="D1087" ca="1">smrLinInterp(C1087,TimeX,RainX)</f>
        <v>#NAME?</v>
      </c>
      <c r="I1087" s="5">
        <v>1083</v>
      </c>
      <c r="J1087" s="9">
        <v>4.0807600000000006</v>
      </c>
      <c r="K1087" s="9">
        <v>4.7743599999999997</v>
      </c>
      <c r="L1087" s="9">
        <v>7.0844200000000006</v>
      </c>
      <c r="M1087" s="9">
        <v>10.2882</v>
      </c>
      <c r="AU1087" s="2"/>
      <c r="AV1087" s="2"/>
      <c r="AW1087" s="2"/>
      <c r="AX1087" s="2"/>
    </row>
    <row r="1088" spans="3:50" x14ac:dyDescent="0.2">
      <c r="C1088" s="16">
        <f t="shared" si="16"/>
        <v>1084</v>
      </c>
      <c r="D1088" t="e">
        <f t="array" aca="1" ref="D1088" ca="1">smrLinInterp(C1088,TimeX,RainX)</f>
        <v>#NAME?</v>
      </c>
      <c r="I1088" s="5">
        <v>1084</v>
      </c>
      <c r="J1088" s="9">
        <v>4.0904800000000003</v>
      </c>
      <c r="K1088" s="9">
        <v>4.7806133333333332</v>
      </c>
      <c r="L1088" s="9">
        <v>7.0951600000000008</v>
      </c>
      <c r="M1088" s="9">
        <v>10.303599999999999</v>
      </c>
      <c r="AU1088" s="2"/>
      <c r="AV1088" s="2"/>
      <c r="AW1088" s="2"/>
      <c r="AX1088" s="2"/>
    </row>
    <row r="1089" spans="3:50" x14ac:dyDescent="0.2">
      <c r="C1089" s="16">
        <f t="shared" si="16"/>
        <v>1085</v>
      </c>
      <c r="D1089" t="e">
        <f t="array" aca="1" ref="D1089" ca="1">smrLinInterp(C1089,TimeX,RainX)</f>
        <v>#NAME?</v>
      </c>
      <c r="I1089" s="5">
        <v>1085</v>
      </c>
      <c r="J1089" s="9">
        <v>4.1002000000000001</v>
      </c>
      <c r="K1089" s="9">
        <v>4.7868666666666666</v>
      </c>
      <c r="L1089" s="9">
        <v>7.1059000000000001</v>
      </c>
      <c r="M1089" s="9">
        <v>10.319000000000001</v>
      </c>
      <c r="AU1089" s="2"/>
      <c r="AV1089" s="2"/>
      <c r="AW1089" s="2"/>
      <c r="AX1089" s="2"/>
    </row>
    <row r="1090" spans="3:50" x14ac:dyDescent="0.2">
      <c r="C1090" s="16">
        <f t="shared" si="16"/>
        <v>1086</v>
      </c>
      <c r="D1090" t="e">
        <f t="array" aca="1" ref="D1090" ca="1">smrLinInterp(C1090,TimeX,RainX)</f>
        <v>#NAME?</v>
      </c>
      <c r="I1090" s="5">
        <v>1086</v>
      </c>
      <c r="J1090" s="9">
        <v>4.1099200000000007</v>
      </c>
      <c r="K1090" s="9">
        <v>4.79312</v>
      </c>
      <c r="L1090" s="9">
        <v>7.1166400000000003</v>
      </c>
      <c r="M1090" s="9">
        <v>10.3344</v>
      </c>
      <c r="AU1090" s="2"/>
      <c r="AV1090" s="2"/>
      <c r="AW1090" s="2"/>
      <c r="AX1090" s="2"/>
    </row>
    <row r="1091" spans="3:50" x14ac:dyDescent="0.2">
      <c r="C1091" s="16">
        <f t="shared" si="16"/>
        <v>1087</v>
      </c>
      <c r="D1091" t="e">
        <f t="array" aca="1" ref="D1091" ca="1">smrLinInterp(C1091,TimeX,RainX)</f>
        <v>#NAME?</v>
      </c>
      <c r="I1091" s="5">
        <v>1087</v>
      </c>
      <c r="J1091" s="9">
        <v>4.1196400000000004</v>
      </c>
      <c r="K1091" s="9">
        <v>4.7993733333333335</v>
      </c>
      <c r="L1091" s="9">
        <v>7.1273800000000005</v>
      </c>
      <c r="M1091" s="9">
        <v>10.3498</v>
      </c>
      <c r="AU1091" s="2"/>
      <c r="AV1091" s="2"/>
      <c r="AW1091" s="2"/>
      <c r="AX1091" s="2"/>
    </row>
    <row r="1092" spans="3:50" x14ac:dyDescent="0.2">
      <c r="C1092" s="16">
        <f t="shared" si="16"/>
        <v>1088</v>
      </c>
      <c r="D1092" t="e">
        <f t="array" aca="1" ref="D1092" ca="1">smrLinInterp(C1092,TimeX,RainX)</f>
        <v>#NAME?</v>
      </c>
      <c r="I1092" s="5">
        <v>1088</v>
      </c>
      <c r="J1092" s="9">
        <v>4.1293600000000001</v>
      </c>
      <c r="K1092" s="9">
        <v>4.805626666666666</v>
      </c>
      <c r="L1092" s="9">
        <v>7.1381200000000007</v>
      </c>
      <c r="M1092" s="9">
        <v>10.3652</v>
      </c>
      <c r="AU1092" s="2"/>
      <c r="AV1092" s="2"/>
      <c r="AW1092" s="2"/>
      <c r="AX1092" s="2"/>
    </row>
    <row r="1093" spans="3:50" x14ac:dyDescent="0.2">
      <c r="C1093" s="16">
        <f t="shared" si="16"/>
        <v>1089</v>
      </c>
      <c r="D1093" t="e">
        <f t="array" aca="1" ref="D1093" ca="1">smrLinInterp(C1093,TimeX,RainX)</f>
        <v>#NAME?</v>
      </c>
      <c r="I1093" s="5">
        <v>1089</v>
      </c>
      <c r="J1093" s="9">
        <v>4.1390799999999999</v>
      </c>
      <c r="K1093" s="9">
        <v>4.8118799999999995</v>
      </c>
      <c r="L1093" s="9">
        <v>7.14886</v>
      </c>
      <c r="M1093" s="9">
        <v>10.380600000000001</v>
      </c>
      <c r="AU1093" s="2"/>
      <c r="AV1093" s="2"/>
      <c r="AW1093" s="2"/>
      <c r="AX1093" s="2"/>
    </row>
    <row r="1094" spans="3:50" x14ac:dyDescent="0.2">
      <c r="C1094" s="16">
        <f t="shared" ref="C1094:C1157" si="17">1+C1093</f>
        <v>1090</v>
      </c>
      <c r="D1094" t="e">
        <f t="array" aca="1" ref="D1094" ca="1">smrLinInterp(C1094,TimeX,RainX)</f>
        <v>#NAME?</v>
      </c>
      <c r="I1094" s="5">
        <v>1090</v>
      </c>
      <c r="J1094" s="9">
        <v>4.1488000000000005</v>
      </c>
      <c r="K1094" s="9">
        <v>4.8181333333333329</v>
      </c>
      <c r="L1094" s="9">
        <v>7.1596000000000002</v>
      </c>
      <c r="M1094" s="9">
        <v>10.396000000000001</v>
      </c>
      <c r="AU1094" s="2"/>
      <c r="AV1094" s="2"/>
      <c r="AW1094" s="2"/>
      <c r="AX1094" s="2"/>
    </row>
    <row r="1095" spans="3:50" x14ac:dyDescent="0.2">
      <c r="C1095" s="16">
        <f t="shared" si="17"/>
        <v>1091</v>
      </c>
      <c r="D1095" t="e">
        <f t="array" aca="1" ref="D1095" ca="1">smrLinInterp(C1095,TimeX,RainX)</f>
        <v>#NAME?</v>
      </c>
      <c r="I1095" s="5">
        <v>1091</v>
      </c>
      <c r="J1095" s="9">
        <v>4.1585200000000002</v>
      </c>
      <c r="K1095" s="9">
        <v>4.8243866666666664</v>
      </c>
      <c r="L1095" s="9">
        <v>7.1703400000000004</v>
      </c>
      <c r="M1095" s="9">
        <v>10.4114</v>
      </c>
      <c r="AU1095" s="2"/>
      <c r="AV1095" s="2"/>
      <c r="AW1095" s="2"/>
      <c r="AX1095" s="2"/>
    </row>
    <row r="1096" spans="3:50" x14ac:dyDescent="0.2">
      <c r="C1096" s="16">
        <f t="shared" si="17"/>
        <v>1092</v>
      </c>
      <c r="D1096" t="e">
        <f t="array" aca="1" ref="D1096" ca="1">smrLinInterp(C1096,TimeX,RainX)</f>
        <v>#NAME?</v>
      </c>
      <c r="I1096" s="5">
        <v>1092</v>
      </c>
      <c r="J1096" s="9">
        <v>4.1682399999999999</v>
      </c>
      <c r="K1096" s="9">
        <v>4.8306399999999998</v>
      </c>
      <c r="L1096" s="9">
        <v>7.1810800000000006</v>
      </c>
      <c r="M1096" s="9">
        <v>10.4268</v>
      </c>
      <c r="AU1096" s="2"/>
      <c r="AV1096" s="2"/>
      <c r="AW1096" s="2"/>
      <c r="AX1096" s="2"/>
    </row>
    <row r="1097" spans="3:50" x14ac:dyDescent="0.2">
      <c r="C1097" s="16">
        <f t="shared" si="17"/>
        <v>1093</v>
      </c>
      <c r="D1097" t="e">
        <f t="array" aca="1" ref="D1097" ca="1">smrLinInterp(C1097,TimeX,RainX)</f>
        <v>#NAME?</v>
      </c>
      <c r="I1097" s="5">
        <v>1093</v>
      </c>
      <c r="J1097" s="9">
        <v>4.1779600000000006</v>
      </c>
      <c r="K1097" s="9">
        <v>4.8368933333333333</v>
      </c>
      <c r="L1097" s="9">
        <v>7.1918200000000008</v>
      </c>
      <c r="M1097" s="9">
        <v>10.4422</v>
      </c>
      <c r="AU1097" s="2"/>
      <c r="AV1097" s="2"/>
      <c r="AW1097" s="2"/>
      <c r="AX1097" s="2"/>
    </row>
    <row r="1098" spans="3:50" x14ac:dyDescent="0.2">
      <c r="C1098" s="16">
        <f t="shared" si="17"/>
        <v>1094</v>
      </c>
      <c r="D1098" t="e">
        <f t="array" aca="1" ref="D1098" ca="1">smrLinInterp(C1098,TimeX,RainX)</f>
        <v>#NAME?</v>
      </c>
      <c r="I1098" s="5">
        <v>1094</v>
      </c>
      <c r="J1098" s="9">
        <v>4.1876800000000003</v>
      </c>
      <c r="K1098" s="9">
        <v>4.8431466666666667</v>
      </c>
      <c r="L1098" s="9">
        <v>7.2025600000000001</v>
      </c>
      <c r="M1098" s="9">
        <v>10.457600000000001</v>
      </c>
      <c r="AU1098" s="2"/>
      <c r="AV1098" s="2"/>
      <c r="AW1098" s="2"/>
      <c r="AX1098" s="2"/>
    </row>
    <row r="1099" spans="3:50" x14ac:dyDescent="0.2">
      <c r="C1099" s="16">
        <f t="shared" si="17"/>
        <v>1095</v>
      </c>
      <c r="D1099" t="e">
        <f t="array" aca="1" ref="D1099" ca="1">smrLinInterp(C1099,TimeX,RainX)</f>
        <v>#NAME?</v>
      </c>
      <c r="I1099" s="5">
        <v>1095</v>
      </c>
      <c r="J1099" s="9">
        <v>4.1974</v>
      </c>
      <c r="K1099" s="9">
        <v>4.8494000000000002</v>
      </c>
      <c r="L1099" s="9">
        <v>7.2133000000000003</v>
      </c>
      <c r="M1099" s="9">
        <v>10.473000000000001</v>
      </c>
      <c r="AU1099" s="2"/>
      <c r="AV1099" s="2"/>
      <c r="AW1099" s="2"/>
      <c r="AX1099" s="2"/>
    </row>
    <row r="1100" spans="3:50" x14ac:dyDescent="0.2">
      <c r="C1100" s="16">
        <f t="shared" si="17"/>
        <v>1096</v>
      </c>
      <c r="D1100" t="e">
        <f t="array" aca="1" ref="D1100" ca="1">smrLinInterp(C1100,TimeX,RainX)</f>
        <v>#NAME?</v>
      </c>
      <c r="I1100" s="5">
        <v>1096</v>
      </c>
      <c r="J1100" s="9">
        <v>4.2071200000000006</v>
      </c>
      <c r="K1100" s="9">
        <v>4.8556533333333327</v>
      </c>
      <c r="L1100" s="9">
        <v>7.2240400000000005</v>
      </c>
      <c r="M1100" s="9">
        <v>10.4884</v>
      </c>
      <c r="AU1100" s="2"/>
      <c r="AV1100" s="2"/>
      <c r="AW1100" s="2"/>
      <c r="AX1100" s="2"/>
    </row>
    <row r="1101" spans="3:50" x14ac:dyDescent="0.2">
      <c r="C1101" s="16">
        <f t="shared" si="17"/>
        <v>1097</v>
      </c>
      <c r="D1101" t="e">
        <f t="array" aca="1" ref="D1101" ca="1">smrLinInterp(C1101,TimeX,RainX)</f>
        <v>#NAME?</v>
      </c>
      <c r="I1101" s="5">
        <v>1097</v>
      </c>
      <c r="J1101" s="9">
        <v>4.2168400000000004</v>
      </c>
      <c r="K1101" s="9">
        <v>4.8619066666666662</v>
      </c>
      <c r="L1101" s="9">
        <v>7.2347800000000007</v>
      </c>
      <c r="M1101" s="9">
        <v>10.5038</v>
      </c>
      <c r="AU1101" s="2"/>
      <c r="AV1101" s="2"/>
      <c r="AW1101" s="2"/>
      <c r="AX1101" s="2"/>
    </row>
    <row r="1102" spans="3:50" x14ac:dyDescent="0.2">
      <c r="C1102" s="16">
        <f t="shared" si="17"/>
        <v>1098</v>
      </c>
      <c r="D1102" t="e">
        <f t="array" aca="1" ref="D1102" ca="1">smrLinInterp(C1102,TimeX,RainX)</f>
        <v>#NAME?</v>
      </c>
      <c r="I1102" s="5">
        <v>1098</v>
      </c>
      <c r="J1102" s="9">
        <v>4.2265600000000001</v>
      </c>
      <c r="K1102" s="9">
        <v>4.8681599999999996</v>
      </c>
      <c r="L1102" s="9">
        <v>7.24552</v>
      </c>
      <c r="M1102" s="9">
        <v>10.519200000000001</v>
      </c>
      <c r="AU1102" s="2"/>
      <c r="AV1102" s="2"/>
      <c r="AW1102" s="2"/>
      <c r="AX1102" s="2"/>
    </row>
    <row r="1103" spans="3:50" x14ac:dyDescent="0.2">
      <c r="C1103" s="16">
        <f t="shared" si="17"/>
        <v>1099</v>
      </c>
      <c r="D1103" t="e">
        <f t="array" aca="1" ref="D1103" ca="1">smrLinInterp(C1103,TimeX,RainX)</f>
        <v>#NAME?</v>
      </c>
      <c r="I1103" s="5">
        <v>1099</v>
      </c>
      <c r="J1103" s="9">
        <v>4.2362800000000007</v>
      </c>
      <c r="K1103" s="9">
        <v>4.874413333333333</v>
      </c>
      <c r="L1103" s="9">
        <v>7.2562600000000002</v>
      </c>
      <c r="M1103" s="9">
        <v>10.534600000000001</v>
      </c>
      <c r="AU1103" s="2"/>
      <c r="AV1103" s="2"/>
      <c r="AW1103" s="2"/>
      <c r="AX1103" s="2"/>
    </row>
    <row r="1104" spans="3:50" x14ac:dyDescent="0.2">
      <c r="C1104" s="16">
        <f t="shared" si="17"/>
        <v>1100</v>
      </c>
      <c r="D1104" t="e">
        <f t="array" aca="1" ref="D1104" ca="1">smrLinInterp(C1104,TimeX,RainX)</f>
        <v>#NAME?</v>
      </c>
      <c r="I1104" s="5">
        <v>1100</v>
      </c>
      <c r="J1104" s="9">
        <v>4.2460000000000004</v>
      </c>
      <c r="K1104" s="9">
        <v>4.8806666666666665</v>
      </c>
      <c r="L1104" s="9">
        <v>7.2670000000000003</v>
      </c>
      <c r="M1104" s="9">
        <v>10.55</v>
      </c>
      <c r="O1104" s="2"/>
      <c r="P1104" s="2"/>
      <c r="Q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</row>
    <row r="1105" spans="3:50" x14ac:dyDescent="0.2">
      <c r="C1105" s="16">
        <f t="shared" si="17"/>
        <v>1101</v>
      </c>
      <c r="D1105" t="e">
        <f t="array" aca="1" ref="D1105" ca="1">smrLinInterp(C1105,TimeX,RainX)</f>
        <v>#NAME?</v>
      </c>
      <c r="I1105" s="5">
        <v>1101</v>
      </c>
      <c r="J1105" s="9">
        <v>4.2584</v>
      </c>
      <c r="K1105" s="9">
        <v>4.8879333333333328</v>
      </c>
      <c r="L1105" s="9">
        <v>7.2810000000000006</v>
      </c>
      <c r="M1105" s="9">
        <v>10.567</v>
      </c>
      <c r="AU1105" s="2"/>
      <c r="AV1105" s="2"/>
      <c r="AW1105" s="2"/>
      <c r="AX1105" s="2"/>
    </row>
    <row r="1106" spans="3:50" x14ac:dyDescent="0.2">
      <c r="C1106" s="16">
        <f t="shared" si="17"/>
        <v>1102</v>
      </c>
      <c r="D1106" t="e">
        <f t="array" aca="1" ref="D1106" ca="1">smrLinInterp(C1106,TimeX,RainX)</f>
        <v>#NAME?</v>
      </c>
      <c r="I1106" s="5">
        <v>1102</v>
      </c>
      <c r="J1106" s="9">
        <v>4.2708000000000004</v>
      </c>
      <c r="K1106" s="9">
        <v>4.8952</v>
      </c>
      <c r="L1106" s="9">
        <v>7.2949999999999999</v>
      </c>
      <c r="M1106" s="9">
        <v>10.584000000000001</v>
      </c>
      <c r="AU1106" s="2"/>
      <c r="AV1106" s="2"/>
      <c r="AW1106" s="2"/>
      <c r="AX1106" s="2"/>
    </row>
    <row r="1107" spans="3:50" x14ac:dyDescent="0.2">
      <c r="C1107" s="16">
        <f t="shared" si="17"/>
        <v>1103</v>
      </c>
      <c r="D1107" t="e">
        <f t="array" aca="1" ref="D1107" ca="1">smrLinInterp(C1107,TimeX,RainX)</f>
        <v>#NAME?</v>
      </c>
      <c r="I1107" s="5">
        <v>1103</v>
      </c>
      <c r="J1107" s="9">
        <v>4.2832000000000008</v>
      </c>
      <c r="K1107" s="9">
        <v>4.9024666666666663</v>
      </c>
      <c r="L1107" s="9">
        <v>7.3090000000000002</v>
      </c>
      <c r="M1107" s="9">
        <v>10.601000000000001</v>
      </c>
      <c r="AU1107" s="2"/>
      <c r="AV1107" s="2"/>
      <c r="AW1107" s="2"/>
      <c r="AX1107" s="2"/>
    </row>
    <row r="1108" spans="3:50" x14ac:dyDescent="0.2">
      <c r="C1108" s="16">
        <f t="shared" si="17"/>
        <v>1104</v>
      </c>
      <c r="D1108" t="e">
        <f t="array" aca="1" ref="D1108" ca="1">smrLinInterp(C1108,TimeX,RainX)</f>
        <v>#NAME?</v>
      </c>
      <c r="I1108" s="5">
        <v>1104</v>
      </c>
      <c r="J1108" s="9">
        <v>4.2956000000000003</v>
      </c>
      <c r="K1108" s="9">
        <v>4.9097333333333335</v>
      </c>
      <c r="L1108" s="9">
        <v>7.3230000000000004</v>
      </c>
      <c r="M1108" s="9">
        <v>10.618</v>
      </c>
      <c r="AU1108" s="2"/>
      <c r="AV1108" s="2"/>
      <c r="AW1108" s="2"/>
      <c r="AX1108" s="2"/>
    </row>
    <row r="1109" spans="3:50" x14ac:dyDescent="0.2">
      <c r="C1109" s="16">
        <f t="shared" si="17"/>
        <v>1105</v>
      </c>
      <c r="D1109" t="e">
        <f t="array" aca="1" ref="D1109" ca="1">smrLinInterp(C1109,TimeX,RainX)</f>
        <v>#NAME?</v>
      </c>
      <c r="I1109" s="5">
        <v>1105</v>
      </c>
      <c r="J1109" s="9">
        <v>4.3079999999999998</v>
      </c>
      <c r="K1109" s="9">
        <v>4.9169999999999998</v>
      </c>
      <c r="L1109" s="9">
        <v>7.3369999999999997</v>
      </c>
      <c r="M1109" s="9">
        <v>10.635000000000002</v>
      </c>
      <c r="AU1109" s="2"/>
      <c r="AV1109" s="2"/>
      <c r="AW1109" s="2"/>
      <c r="AX1109" s="2"/>
    </row>
    <row r="1110" spans="3:50" x14ac:dyDescent="0.2">
      <c r="C1110" s="16">
        <f t="shared" si="17"/>
        <v>1106</v>
      </c>
      <c r="D1110" t="e">
        <f t="array" aca="1" ref="D1110" ca="1">smrLinInterp(C1110,TimeX,RainX)</f>
        <v>#NAME?</v>
      </c>
      <c r="I1110" s="5">
        <v>1106</v>
      </c>
      <c r="J1110" s="9">
        <v>4.3204000000000002</v>
      </c>
      <c r="K1110" s="9">
        <v>4.9242666666666661</v>
      </c>
      <c r="L1110" s="9">
        <v>7.351</v>
      </c>
      <c r="M1110" s="9">
        <v>10.652000000000001</v>
      </c>
      <c r="AU1110" s="2"/>
      <c r="AV1110" s="2"/>
      <c r="AW1110" s="2"/>
      <c r="AX1110" s="2"/>
    </row>
    <row r="1111" spans="3:50" x14ac:dyDescent="0.2">
      <c r="C1111" s="16">
        <f t="shared" si="17"/>
        <v>1107</v>
      </c>
      <c r="D1111" t="e">
        <f t="array" aca="1" ref="D1111" ca="1">smrLinInterp(C1111,TimeX,RainX)</f>
        <v>#NAME?</v>
      </c>
      <c r="I1111" s="5">
        <v>1107</v>
      </c>
      <c r="J1111" s="9">
        <v>4.3328000000000007</v>
      </c>
      <c r="K1111" s="9">
        <v>4.9315333333333333</v>
      </c>
      <c r="L1111" s="9">
        <v>7.3650000000000002</v>
      </c>
      <c r="M1111" s="9">
        <v>10.669</v>
      </c>
      <c r="AU1111" s="2"/>
      <c r="AV1111" s="2"/>
      <c r="AW1111" s="2"/>
      <c r="AX1111" s="2"/>
    </row>
    <row r="1112" spans="3:50" x14ac:dyDescent="0.2">
      <c r="C1112" s="16">
        <f t="shared" si="17"/>
        <v>1108</v>
      </c>
      <c r="D1112" t="e">
        <f t="array" aca="1" ref="D1112" ca="1">smrLinInterp(C1112,TimeX,RainX)</f>
        <v>#NAME?</v>
      </c>
      <c r="I1112" s="5">
        <v>1108</v>
      </c>
      <c r="J1112" s="9">
        <v>4.3452000000000002</v>
      </c>
      <c r="K1112" s="9">
        <v>4.9387999999999996</v>
      </c>
      <c r="L1112" s="9">
        <v>7.3790000000000004</v>
      </c>
      <c r="M1112" s="9">
        <v>10.686</v>
      </c>
      <c r="AU1112" s="2"/>
      <c r="AV1112" s="2"/>
      <c r="AW1112" s="2"/>
      <c r="AX1112" s="2"/>
    </row>
    <row r="1113" spans="3:50" x14ac:dyDescent="0.2">
      <c r="C1113" s="16">
        <f t="shared" si="17"/>
        <v>1109</v>
      </c>
      <c r="D1113" t="e">
        <f t="array" aca="1" ref="D1113" ca="1">smrLinInterp(C1113,TimeX,RainX)</f>
        <v>#NAME?</v>
      </c>
      <c r="I1113" s="5">
        <v>1109</v>
      </c>
      <c r="J1113" s="9">
        <v>4.3575999999999997</v>
      </c>
      <c r="K1113" s="9">
        <v>4.9460666666666668</v>
      </c>
      <c r="L1113" s="9">
        <v>7.3929999999999998</v>
      </c>
      <c r="M1113" s="9">
        <v>10.703000000000001</v>
      </c>
      <c r="AU1113" s="2"/>
      <c r="AV1113" s="2"/>
      <c r="AW1113" s="2"/>
      <c r="AX1113" s="2"/>
    </row>
    <row r="1114" spans="3:50" x14ac:dyDescent="0.2">
      <c r="C1114" s="16">
        <f t="shared" si="17"/>
        <v>1110</v>
      </c>
      <c r="D1114" t="e">
        <f t="array" aca="1" ref="D1114" ca="1">smrLinInterp(C1114,TimeX,RainX)</f>
        <v>#NAME?</v>
      </c>
      <c r="I1114" s="5">
        <v>1110</v>
      </c>
      <c r="J1114" s="9">
        <v>4.37</v>
      </c>
      <c r="K1114" s="9">
        <v>4.9533333333333331</v>
      </c>
      <c r="L1114" s="9">
        <v>7.407</v>
      </c>
      <c r="M1114" s="9">
        <v>10.72</v>
      </c>
      <c r="O1114" s="2"/>
      <c r="P1114" s="2"/>
      <c r="Q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</row>
    <row r="1115" spans="3:50" x14ac:dyDescent="0.2">
      <c r="C1115" s="16">
        <f t="shared" si="17"/>
        <v>1111</v>
      </c>
      <c r="D1115" t="e">
        <f t="array" aca="1" ref="D1115" ca="1">smrLinInterp(C1115,TimeX,RainX)</f>
        <v>#NAME?</v>
      </c>
      <c r="I1115" s="5">
        <v>1111</v>
      </c>
      <c r="J1115" s="9">
        <v>4.3849999999999998</v>
      </c>
      <c r="K1115" s="9">
        <v>4.9614666666666665</v>
      </c>
      <c r="L1115" s="9">
        <v>7.4199000000000002</v>
      </c>
      <c r="M1115" s="9">
        <v>10.7371</v>
      </c>
      <c r="AU1115" s="2"/>
      <c r="AV1115" s="2"/>
      <c r="AW1115" s="2"/>
      <c r="AX1115" s="2"/>
    </row>
    <row r="1116" spans="3:50" x14ac:dyDescent="0.2">
      <c r="C1116" s="16">
        <f t="shared" si="17"/>
        <v>1112</v>
      </c>
      <c r="D1116" t="e">
        <f t="array" aca="1" ref="D1116" ca="1">smrLinInterp(C1116,TimeX,RainX)</f>
        <v>#NAME?</v>
      </c>
      <c r="I1116" s="5">
        <v>1112</v>
      </c>
      <c r="J1116" s="9">
        <v>4.4000000000000004</v>
      </c>
      <c r="K1116" s="9">
        <v>4.9695999999999998</v>
      </c>
      <c r="L1116" s="9">
        <v>7.4328000000000003</v>
      </c>
      <c r="M1116" s="9">
        <v>10.754200000000001</v>
      </c>
      <c r="AU1116" s="2"/>
      <c r="AV1116" s="2"/>
      <c r="AW1116" s="2"/>
      <c r="AX1116" s="2"/>
    </row>
    <row r="1117" spans="3:50" x14ac:dyDescent="0.2">
      <c r="C1117" s="16">
        <f t="shared" si="17"/>
        <v>1113</v>
      </c>
      <c r="D1117" t="e">
        <f t="array" aca="1" ref="D1117" ca="1">smrLinInterp(C1117,TimeX,RainX)</f>
        <v>#NAME?</v>
      </c>
      <c r="I1117" s="5">
        <v>1113</v>
      </c>
      <c r="J1117" s="9">
        <v>4.415</v>
      </c>
      <c r="K1117" s="9">
        <v>4.9777333333333331</v>
      </c>
      <c r="L1117" s="9">
        <v>7.4456999999999995</v>
      </c>
      <c r="M1117" s="9">
        <v>10.7713</v>
      </c>
      <c r="AU1117" s="2"/>
      <c r="AV1117" s="2"/>
      <c r="AW1117" s="2"/>
      <c r="AX1117" s="2"/>
    </row>
    <row r="1118" spans="3:50" x14ac:dyDescent="0.2">
      <c r="C1118" s="16">
        <f t="shared" si="17"/>
        <v>1114</v>
      </c>
      <c r="D1118" t="e">
        <f t="array" aca="1" ref="D1118" ca="1">smrLinInterp(C1118,TimeX,RainX)</f>
        <v>#NAME?</v>
      </c>
      <c r="I1118" s="5">
        <v>1114</v>
      </c>
      <c r="J1118" s="9">
        <v>4.43</v>
      </c>
      <c r="K1118" s="9">
        <v>4.9858666666666664</v>
      </c>
      <c r="L1118" s="9">
        <v>7.4585999999999997</v>
      </c>
      <c r="M1118" s="9">
        <v>10.788400000000001</v>
      </c>
      <c r="AU1118" s="2"/>
      <c r="AV1118" s="2"/>
      <c r="AW1118" s="2"/>
      <c r="AX1118" s="2"/>
    </row>
    <row r="1119" spans="3:50" x14ac:dyDescent="0.2">
      <c r="C1119" s="16">
        <f t="shared" si="17"/>
        <v>1115</v>
      </c>
      <c r="D1119" t="e">
        <f t="array" aca="1" ref="D1119" ca="1">smrLinInterp(C1119,TimeX,RainX)</f>
        <v>#NAME?</v>
      </c>
      <c r="I1119" s="5">
        <v>1115</v>
      </c>
      <c r="J1119" s="9">
        <v>4.4450000000000003</v>
      </c>
      <c r="K1119" s="9">
        <v>4.9939999999999998</v>
      </c>
      <c r="L1119" s="9">
        <v>7.4714999999999998</v>
      </c>
      <c r="M1119" s="9">
        <v>10.8055</v>
      </c>
      <c r="AU1119" s="2"/>
      <c r="AV1119" s="2"/>
      <c r="AW1119" s="2"/>
      <c r="AX1119" s="2"/>
    </row>
    <row r="1120" spans="3:50" x14ac:dyDescent="0.2">
      <c r="C1120" s="16">
        <f t="shared" si="17"/>
        <v>1116</v>
      </c>
      <c r="D1120" t="e">
        <f t="array" aca="1" ref="D1120" ca="1">smrLinInterp(C1120,TimeX,RainX)</f>
        <v>#NAME?</v>
      </c>
      <c r="I1120" s="5">
        <v>1116</v>
      </c>
      <c r="J1120" s="9">
        <v>4.46</v>
      </c>
      <c r="K1120" s="9">
        <v>5.0021333333333331</v>
      </c>
      <c r="L1120" s="9">
        <v>7.4843999999999999</v>
      </c>
      <c r="M1120" s="9">
        <v>10.8226</v>
      </c>
      <c r="AU1120" s="2"/>
      <c r="AV1120" s="2"/>
      <c r="AW1120" s="2"/>
      <c r="AX1120" s="2"/>
    </row>
    <row r="1121" spans="3:50" x14ac:dyDescent="0.2">
      <c r="C1121" s="16">
        <f t="shared" si="17"/>
        <v>1117</v>
      </c>
      <c r="D1121" t="e">
        <f t="array" aca="1" ref="D1121" ca="1">smrLinInterp(C1121,TimeX,RainX)</f>
        <v>#NAME?</v>
      </c>
      <c r="I1121" s="5">
        <v>1117</v>
      </c>
      <c r="J1121" s="9">
        <v>4.4749999999999996</v>
      </c>
      <c r="K1121" s="9">
        <v>5.0102666666666664</v>
      </c>
      <c r="L1121" s="9">
        <v>7.4973000000000001</v>
      </c>
      <c r="M1121" s="9">
        <v>10.839700000000001</v>
      </c>
      <c r="AU1121" s="2"/>
      <c r="AV1121" s="2"/>
      <c r="AW1121" s="2"/>
      <c r="AX1121" s="2"/>
    </row>
    <row r="1122" spans="3:50" x14ac:dyDescent="0.2">
      <c r="C1122" s="16">
        <f t="shared" si="17"/>
        <v>1118</v>
      </c>
      <c r="D1122" t="e">
        <f t="array" aca="1" ref="D1122" ca="1">smrLinInterp(C1122,TimeX,RainX)</f>
        <v>#NAME?</v>
      </c>
      <c r="I1122" s="5">
        <v>1118</v>
      </c>
      <c r="J1122" s="9">
        <v>4.4899999999999993</v>
      </c>
      <c r="K1122" s="9">
        <v>5.0183999999999997</v>
      </c>
      <c r="L1122" s="9">
        <v>7.5101999999999993</v>
      </c>
      <c r="M1122" s="9">
        <v>10.8568</v>
      </c>
      <c r="AU1122" s="2"/>
      <c r="AV1122" s="2"/>
      <c r="AW1122" s="2"/>
      <c r="AX1122" s="2"/>
    </row>
    <row r="1123" spans="3:50" x14ac:dyDescent="0.2">
      <c r="C1123" s="16">
        <f t="shared" si="17"/>
        <v>1119</v>
      </c>
      <c r="D1123" t="e">
        <f t="array" aca="1" ref="D1123" ca="1">smrLinInterp(C1123,TimeX,RainX)</f>
        <v>#NAME?</v>
      </c>
      <c r="I1123" s="5">
        <v>1119</v>
      </c>
      <c r="J1123" s="9">
        <v>4.5049999999999999</v>
      </c>
      <c r="K1123" s="9">
        <v>5.0265333333333331</v>
      </c>
      <c r="L1123" s="9">
        <v>7.5230999999999995</v>
      </c>
      <c r="M1123" s="9">
        <v>10.873900000000001</v>
      </c>
      <c r="AU1123" s="2"/>
      <c r="AV1123" s="2"/>
      <c r="AW1123" s="2"/>
      <c r="AX1123" s="2"/>
    </row>
    <row r="1124" spans="3:50" x14ac:dyDescent="0.2">
      <c r="C1124" s="16">
        <f t="shared" si="17"/>
        <v>1120</v>
      </c>
      <c r="D1124" t="e">
        <f t="array" aca="1" ref="D1124" ca="1">smrLinInterp(C1124,TimeX,RainX)</f>
        <v>#NAME?</v>
      </c>
      <c r="I1124" s="5">
        <v>1120</v>
      </c>
      <c r="J1124" s="9">
        <v>4.5199999999999996</v>
      </c>
      <c r="K1124" s="9">
        <v>5.0346666666666664</v>
      </c>
      <c r="L1124" s="9">
        <v>7.5359999999999996</v>
      </c>
      <c r="M1124" s="9">
        <v>10.891</v>
      </c>
      <c r="O1124" s="2"/>
      <c r="P1124" s="2"/>
      <c r="Q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</row>
    <row r="1125" spans="3:50" x14ac:dyDescent="0.2">
      <c r="C1125" s="16">
        <f t="shared" si="17"/>
        <v>1121</v>
      </c>
      <c r="D1125" t="e">
        <f t="array" aca="1" ref="D1125" ca="1">smrLinInterp(C1125,TimeX,RainX)</f>
        <v>#NAME?</v>
      </c>
      <c r="I1125" s="5">
        <v>1121</v>
      </c>
      <c r="J1125" s="9">
        <v>4.5329999999999995</v>
      </c>
      <c r="K1125" s="9">
        <v>5.0442999999999998</v>
      </c>
      <c r="L1125" s="9">
        <v>7.5529999999999999</v>
      </c>
      <c r="M1125" s="9">
        <v>10.911200000000001</v>
      </c>
      <c r="AU1125" s="2"/>
      <c r="AV1125" s="2"/>
      <c r="AW1125" s="2"/>
      <c r="AX1125" s="2"/>
    </row>
    <row r="1126" spans="3:50" x14ac:dyDescent="0.2">
      <c r="C1126" s="16">
        <f t="shared" si="17"/>
        <v>1122</v>
      </c>
      <c r="D1126" t="e">
        <f t="array" aca="1" ref="D1126" ca="1">smrLinInterp(C1126,TimeX,RainX)</f>
        <v>#NAME?</v>
      </c>
      <c r="I1126" s="5">
        <v>1122</v>
      </c>
      <c r="J1126" s="9">
        <v>4.5459999999999994</v>
      </c>
      <c r="K1126" s="9">
        <v>5.0539333333333332</v>
      </c>
      <c r="L1126" s="9">
        <v>7.5699999999999994</v>
      </c>
      <c r="M1126" s="9">
        <v>10.9314</v>
      </c>
      <c r="AU1126" s="2"/>
      <c r="AV1126" s="2"/>
      <c r="AW1126" s="2"/>
      <c r="AX1126" s="2"/>
    </row>
    <row r="1127" spans="3:50" x14ac:dyDescent="0.2">
      <c r="C1127" s="16">
        <f t="shared" si="17"/>
        <v>1123</v>
      </c>
      <c r="D1127" t="e">
        <f t="array" aca="1" ref="D1127" ca="1">smrLinInterp(C1127,TimeX,RainX)</f>
        <v>#NAME?</v>
      </c>
      <c r="I1127" s="5">
        <v>1123</v>
      </c>
      <c r="J1127" s="9">
        <v>4.5590000000000002</v>
      </c>
      <c r="K1127" s="9">
        <v>5.0635666666666665</v>
      </c>
      <c r="L1127" s="9">
        <v>7.5869999999999997</v>
      </c>
      <c r="M1127" s="9">
        <v>10.951599999999999</v>
      </c>
      <c r="AU1127" s="2"/>
      <c r="AV1127" s="2"/>
      <c r="AW1127" s="2"/>
      <c r="AX1127" s="2"/>
    </row>
    <row r="1128" spans="3:50" x14ac:dyDescent="0.2">
      <c r="C1128" s="16">
        <f t="shared" si="17"/>
        <v>1124</v>
      </c>
      <c r="D1128" t="e">
        <f t="array" aca="1" ref="D1128" ca="1">smrLinInterp(C1128,TimeX,RainX)</f>
        <v>#NAME?</v>
      </c>
      <c r="I1128" s="5">
        <v>1124</v>
      </c>
      <c r="J1128" s="9">
        <v>4.5720000000000001</v>
      </c>
      <c r="K1128" s="9">
        <v>5.0731999999999999</v>
      </c>
      <c r="L1128" s="9">
        <v>7.6040000000000001</v>
      </c>
      <c r="M1128" s="9">
        <v>10.9718</v>
      </c>
      <c r="AU1128" s="2"/>
      <c r="AV1128" s="2"/>
      <c r="AW1128" s="2"/>
      <c r="AX1128" s="2"/>
    </row>
    <row r="1129" spans="3:50" x14ac:dyDescent="0.2">
      <c r="C1129" s="16">
        <f t="shared" si="17"/>
        <v>1125</v>
      </c>
      <c r="D1129" t="e">
        <f t="array" aca="1" ref="D1129" ca="1">smrLinInterp(C1129,TimeX,RainX)</f>
        <v>#NAME?</v>
      </c>
      <c r="I1129" s="5">
        <v>1125</v>
      </c>
      <c r="J1129" s="9">
        <v>4.585</v>
      </c>
      <c r="K1129" s="9">
        <v>5.0828333333333333</v>
      </c>
      <c r="L1129" s="9">
        <v>7.6210000000000004</v>
      </c>
      <c r="M1129" s="9">
        <v>10.992000000000001</v>
      </c>
      <c r="AU1129" s="2"/>
      <c r="AV1129" s="2"/>
      <c r="AW1129" s="2"/>
      <c r="AX1129" s="2"/>
    </row>
    <row r="1130" spans="3:50" x14ac:dyDescent="0.2">
      <c r="C1130" s="16">
        <f t="shared" si="17"/>
        <v>1126</v>
      </c>
      <c r="D1130" t="e">
        <f t="array" aca="1" ref="D1130" ca="1">smrLinInterp(C1130,TimeX,RainX)</f>
        <v>#NAME?</v>
      </c>
      <c r="I1130" s="5">
        <v>1126</v>
      </c>
      <c r="J1130" s="9">
        <v>4.5979999999999999</v>
      </c>
      <c r="K1130" s="9">
        <v>5.0924666666666667</v>
      </c>
      <c r="L1130" s="9">
        <v>7.6379999999999999</v>
      </c>
      <c r="M1130" s="9">
        <v>11.0122</v>
      </c>
      <c r="AU1130" s="2"/>
      <c r="AV1130" s="2"/>
      <c r="AW1130" s="2"/>
      <c r="AX1130" s="2"/>
    </row>
    <row r="1131" spans="3:50" x14ac:dyDescent="0.2">
      <c r="C1131" s="16">
        <f t="shared" si="17"/>
        <v>1127</v>
      </c>
      <c r="D1131" t="e">
        <f t="array" aca="1" ref="D1131" ca="1">smrLinInterp(C1131,TimeX,RainX)</f>
        <v>#NAME?</v>
      </c>
      <c r="I1131" s="5">
        <v>1127</v>
      </c>
      <c r="J1131" s="9">
        <v>4.6109999999999998</v>
      </c>
      <c r="K1131" s="9">
        <v>5.1021000000000001</v>
      </c>
      <c r="L1131" s="9">
        <v>7.6550000000000002</v>
      </c>
      <c r="M1131" s="9">
        <v>11.032399999999999</v>
      </c>
      <c r="AU1131" s="2"/>
      <c r="AV1131" s="2"/>
      <c r="AW1131" s="2"/>
      <c r="AX1131" s="2"/>
    </row>
    <row r="1132" spans="3:50" x14ac:dyDescent="0.2">
      <c r="C1132" s="16">
        <f t="shared" si="17"/>
        <v>1128</v>
      </c>
      <c r="D1132" t="e">
        <f t="array" aca="1" ref="D1132" ca="1">smrLinInterp(C1132,TimeX,RainX)</f>
        <v>#NAME?</v>
      </c>
      <c r="I1132" s="5">
        <v>1128</v>
      </c>
      <c r="J1132" s="9">
        <v>4.6240000000000006</v>
      </c>
      <c r="K1132" s="9">
        <v>5.1117333333333335</v>
      </c>
      <c r="L1132" s="9">
        <v>7.6720000000000006</v>
      </c>
      <c r="M1132" s="9">
        <v>11.0526</v>
      </c>
      <c r="AU1132" s="2"/>
      <c r="AV1132" s="2"/>
      <c r="AW1132" s="2"/>
      <c r="AX1132" s="2"/>
    </row>
    <row r="1133" spans="3:50" x14ac:dyDescent="0.2">
      <c r="C1133" s="16">
        <f t="shared" si="17"/>
        <v>1129</v>
      </c>
      <c r="D1133" t="e">
        <f t="array" aca="1" ref="D1133" ca="1">smrLinInterp(C1133,TimeX,RainX)</f>
        <v>#NAME?</v>
      </c>
      <c r="I1133" s="5">
        <v>1129</v>
      </c>
      <c r="J1133" s="9">
        <v>4.6370000000000005</v>
      </c>
      <c r="K1133" s="9">
        <v>5.1213666666666668</v>
      </c>
      <c r="L1133" s="9">
        <v>7.6890000000000001</v>
      </c>
      <c r="M1133" s="9">
        <v>11.072800000000001</v>
      </c>
      <c r="AU1133" s="2"/>
      <c r="AV1133" s="2"/>
      <c r="AW1133" s="2"/>
      <c r="AX1133" s="2"/>
    </row>
    <row r="1134" spans="3:50" x14ac:dyDescent="0.2">
      <c r="C1134" s="16">
        <f t="shared" si="17"/>
        <v>1130</v>
      </c>
      <c r="D1134" t="e">
        <f t="array" aca="1" ref="D1134" ca="1">smrLinInterp(C1134,TimeX,RainX)</f>
        <v>#NAME?</v>
      </c>
      <c r="I1134" s="5">
        <v>1130</v>
      </c>
      <c r="J1134" s="9">
        <v>4.6500000000000004</v>
      </c>
      <c r="K1134" s="9">
        <v>5.1310000000000002</v>
      </c>
      <c r="L1134" s="9">
        <v>7.7060000000000004</v>
      </c>
      <c r="M1134" s="9">
        <v>11.093</v>
      </c>
      <c r="O1134" s="2"/>
      <c r="P1134" s="2"/>
      <c r="Q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</row>
    <row r="1135" spans="3:50" x14ac:dyDescent="0.2">
      <c r="C1135" s="16">
        <f t="shared" si="17"/>
        <v>1131</v>
      </c>
      <c r="D1135" t="e">
        <f t="array" aca="1" ref="D1135" ca="1">smrLinInterp(C1135,TimeX,RainX)</f>
        <v>#NAME?</v>
      </c>
      <c r="I1135" s="5">
        <v>1131</v>
      </c>
      <c r="J1135" s="9">
        <v>4.67</v>
      </c>
      <c r="K1135" s="9">
        <v>5.1405000000000003</v>
      </c>
      <c r="L1135" s="9">
        <v>7.7229999999999999</v>
      </c>
      <c r="M1135" s="9">
        <v>11.113</v>
      </c>
      <c r="O1135" s="2"/>
      <c r="P1135" s="2"/>
      <c r="Q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</row>
    <row r="1136" spans="3:50" x14ac:dyDescent="0.2">
      <c r="C1136" s="16">
        <f t="shared" si="17"/>
        <v>1132</v>
      </c>
      <c r="D1136" t="e">
        <f t="array" aca="1" ref="D1136" ca="1">smrLinInterp(C1136,TimeX,RainX)</f>
        <v>#NAME?</v>
      </c>
      <c r="I1136" s="5">
        <v>1132</v>
      </c>
      <c r="J1136" s="9">
        <v>4.6900000000000004</v>
      </c>
      <c r="K1136" s="9">
        <v>5.15</v>
      </c>
      <c r="L1136" s="9">
        <v>7.74</v>
      </c>
      <c r="M1136" s="9">
        <v>11.132999999999999</v>
      </c>
      <c r="O1136" s="2"/>
      <c r="P1136" s="2"/>
      <c r="Q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</row>
    <row r="1137" spans="3:50" x14ac:dyDescent="0.2">
      <c r="C1137" s="16">
        <f t="shared" si="17"/>
        <v>1133</v>
      </c>
      <c r="D1137" t="e">
        <f t="array" aca="1" ref="D1137" ca="1">smrLinInterp(C1137,TimeX,RainX)</f>
        <v>#NAME?</v>
      </c>
      <c r="I1137" s="5">
        <v>1133</v>
      </c>
      <c r="J1137" s="9">
        <v>4.7089999999999996</v>
      </c>
      <c r="K1137" s="9">
        <v>5.1611666666666665</v>
      </c>
      <c r="L1137" s="9">
        <v>7.76</v>
      </c>
      <c r="M1137" s="9">
        <v>11.157999999999999</v>
      </c>
      <c r="O1137" s="2"/>
      <c r="P1137" s="2"/>
      <c r="Q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</row>
    <row r="1138" spans="3:50" x14ac:dyDescent="0.2">
      <c r="C1138" s="16">
        <f t="shared" si="17"/>
        <v>1134</v>
      </c>
      <c r="D1138" t="e">
        <f t="array" aca="1" ref="D1138" ca="1">smrLinInterp(C1138,TimeX,RainX)</f>
        <v>#NAME?</v>
      </c>
      <c r="I1138" s="5">
        <v>1134</v>
      </c>
      <c r="J1138" s="9">
        <v>4.7290000000000001</v>
      </c>
      <c r="K1138" s="9">
        <v>5.1723333333333334</v>
      </c>
      <c r="L1138" s="9">
        <v>7.7809999999999997</v>
      </c>
      <c r="M1138" s="9">
        <v>11.182</v>
      </c>
      <c r="O1138" s="2"/>
      <c r="P1138" s="2"/>
      <c r="Q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</row>
    <row r="1139" spans="3:50" x14ac:dyDescent="0.2">
      <c r="C1139" s="16">
        <f t="shared" si="17"/>
        <v>1135</v>
      </c>
      <c r="D1139" t="e">
        <f t="array" aca="1" ref="D1139" ca="1">smrLinInterp(C1139,TimeX,RainX)</f>
        <v>#NAME?</v>
      </c>
      <c r="I1139" s="5">
        <v>1135</v>
      </c>
      <c r="J1139" s="9">
        <v>4.7489999999999997</v>
      </c>
      <c r="K1139" s="9">
        <v>5.1835000000000004</v>
      </c>
      <c r="L1139" s="9">
        <v>7.8010000000000002</v>
      </c>
      <c r="M1139" s="9">
        <v>11.207000000000001</v>
      </c>
      <c r="O1139" s="2"/>
      <c r="P1139" s="2"/>
      <c r="Q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</row>
    <row r="1140" spans="3:50" x14ac:dyDescent="0.2">
      <c r="C1140" s="16">
        <f t="shared" si="17"/>
        <v>1136</v>
      </c>
      <c r="D1140" t="e">
        <f t="array" aca="1" ref="D1140" ca="1">smrLinInterp(C1140,TimeX,RainX)</f>
        <v>#NAME?</v>
      </c>
      <c r="I1140" s="5">
        <v>1136</v>
      </c>
      <c r="J1140" s="9">
        <v>4.7690000000000001</v>
      </c>
      <c r="K1140" s="9">
        <v>5.1946666666666665</v>
      </c>
      <c r="L1140" s="9">
        <v>7.8159999999999998</v>
      </c>
      <c r="M1140" s="9">
        <v>11.231999999999999</v>
      </c>
      <c r="O1140" s="2"/>
      <c r="P1140" s="2"/>
      <c r="Q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</row>
    <row r="1141" spans="3:50" x14ac:dyDescent="0.2">
      <c r="C1141" s="16">
        <f t="shared" si="17"/>
        <v>1137</v>
      </c>
      <c r="D1141" t="e">
        <f t="array" aca="1" ref="D1141" ca="1">smrLinInterp(C1141,TimeX,RainX)</f>
        <v>#NAME?</v>
      </c>
      <c r="I1141" s="5">
        <v>1137</v>
      </c>
      <c r="J1141" s="9">
        <v>4.7889999999999997</v>
      </c>
      <c r="K1141" s="9">
        <v>5.2059999999999995</v>
      </c>
      <c r="L1141" s="9">
        <v>7.8380000000000001</v>
      </c>
      <c r="M1141" s="9">
        <v>11.256</v>
      </c>
      <c r="O1141" s="2"/>
      <c r="P1141" s="2"/>
      <c r="Q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</row>
    <row r="1142" spans="3:50" x14ac:dyDescent="0.2">
      <c r="C1142" s="16">
        <f t="shared" si="17"/>
        <v>1138</v>
      </c>
      <c r="D1142" t="e">
        <f t="array" aca="1" ref="D1142" ca="1">smrLinInterp(C1142,TimeX,RainX)</f>
        <v>#NAME?</v>
      </c>
      <c r="I1142" s="5">
        <v>1138</v>
      </c>
      <c r="J1142" s="9">
        <v>4.8079999999999998</v>
      </c>
      <c r="K1142" s="9">
        <v>5.2173333333333334</v>
      </c>
      <c r="L1142" s="9">
        <v>7.859</v>
      </c>
      <c r="M1142" s="9">
        <v>11.279</v>
      </c>
      <c r="O1142" s="2"/>
      <c r="P1142" s="2"/>
      <c r="Q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</row>
    <row r="1143" spans="3:50" x14ac:dyDescent="0.2">
      <c r="C1143" s="16">
        <f t="shared" si="17"/>
        <v>1139</v>
      </c>
      <c r="D1143" t="e">
        <f t="array" aca="1" ref="D1143" ca="1">smrLinInterp(C1143,TimeX,RainX)</f>
        <v>#NAME?</v>
      </c>
      <c r="I1143" s="5">
        <v>1139</v>
      </c>
      <c r="J1143" s="9">
        <v>4.8280000000000003</v>
      </c>
      <c r="K1143" s="9">
        <v>5.2286666666666672</v>
      </c>
      <c r="L1143" s="9">
        <v>7.88</v>
      </c>
      <c r="M1143" s="9">
        <v>11.302</v>
      </c>
      <c r="O1143" s="2"/>
      <c r="P1143" s="2"/>
      <c r="Q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</row>
    <row r="1144" spans="3:50" x14ac:dyDescent="0.2">
      <c r="C1144" s="16">
        <f t="shared" si="17"/>
        <v>1140</v>
      </c>
      <c r="D1144" t="e">
        <f t="array" aca="1" ref="D1144" ca="1">smrLinInterp(C1144,TimeX,RainX)</f>
        <v>#NAME?</v>
      </c>
      <c r="I1144" s="5">
        <v>1140</v>
      </c>
      <c r="J1144" s="9">
        <v>4.8479999999999999</v>
      </c>
      <c r="K1144" s="9">
        <v>5.24</v>
      </c>
      <c r="L1144" s="9">
        <v>7.9020000000000001</v>
      </c>
      <c r="M1144" s="9">
        <v>11.326000000000001</v>
      </c>
      <c r="O1144" s="2"/>
      <c r="P1144" s="2"/>
      <c r="Q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</row>
    <row r="1145" spans="3:50" x14ac:dyDescent="0.2">
      <c r="C1145" s="16">
        <f t="shared" si="17"/>
        <v>1141</v>
      </c>
      <c r="D1145" t="e">
        <f t="array" aca="1" ref="D1145" ca="1">smrLinInterp(C1145,TimeX,RainX)</f>
        <v>#NAME?</v>
      </c>
      <c r="I1145" s="5">
        <v>1141</v>
      </c>
      <c r="J1145" s="9">
        <v>4.8730000000000002</v>
      </c>
      <c r="K1145" s="9">
        <v>5.2549999999999999</v>
      </c>
      <c r="L1145" s="9">
        <v>7.9279999999999999</v>
      </c>
      <c r="M1145" s="9">
        <v>11.359</v>
      </c>
      <c r="O1145" s="2"/>
      <c r="P1145" s="2"/>
      <c r="Q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</row>
    <row r="1146" spans="3:50" x14ac:dyDescent="0.2">
      <c r="C1146" s="16">
        <f t="shared" si="17"/>
        <v>1142</v>
      </c>
      <c r="D1146" t="e">
        <f t="array" aca="1" ref="D1146" ca="1">smrLinInterp(C1146,TimeX,RainX)</f>
        <v>#NAME?</v>
      </c>
      <c r="I1146" s="5">
        <v>1142</v>
      </c>
      <c r="J1146" s="9">
        <v>4.8979999999999997</v>
      </c>
      <c r="K1146" s="9">
        <v>5.27</v>
      </c>
      <c r="L1146" s="9">
        <v>7.9530000000000003</v>
      </c>
      <c r="M1146" s="9">
        <v>11.391999999999999</v>
      </c>
      <c r="O1146" s="2"/>
      <c r="P1146" s="2"/>
      <c r="Q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</row>
    <row r="1147" spans="3:50" x14ac:dyDescent="0.2">
      <c r="C1147" s="16">
        <f t="shared" si="17"/>
        <v>1143</v>
      </c>
      <c r="D1147" t="e">
        <f t="array" aca="1" ref="D1147" ca="1">smrLinInterp(C1147,TimeX,RainX)</f>
        <v>#NAME?</v>
      </c>
      <c r="I1147" s="5">
        <v>1143</v>
      </c>
      <c r="J1147" s="9">
        <v>4.923</v>
      </c>
      <c r="K1147" s="9">
        <v>5.2850000000000001</v>
      </c>
      <c r="L1147" s="9">
        <v>7.9779999999999998</v>
      </c>
      <c r="M1147" s="9">
        <v>11.423999999999999</v>
      </c>
      <c r="O1147" s="2"/>
      <c r="P1147" s="2"/>
      <c r="Q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</row>
    <row r="1148" spans="3:50" x14ac:dyDescent="0.2">
      <c r="C1148" s="16">
        <f t="shared" si="17"/>
        <v>1144</v>
      </c>
      <c r="D1148" t="e">
        <f t="array" aca="1" ref="D1148" ca="1">smrLinInterp(C1148,TimeX,RainX)</f>
        <v>#NAME?</v>
      </c>
      <c r="I1148" s="5">
        <v>1144</v>
      </c>
      <c r="J1148" s="9">
        <v>4.9489999999999998</v>
      </c>
      <c r="K1148" s="9">
        <v>5.3</v>
      </c>
      <c r="L1148" s="9">
        <v>8.0039999999999996</v>
      </c>
      <c r="M1148" s="9">
        <v>11.457000000000001</v>
      </c>
      <c r="O1148" s="2"/>
      <c r="P1148" s="2"/>
      <c r="Q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</row>
    <row r="1149" spans="3:50" x14ac:dyDescent="0.2">
      <c r="C1149" s="16">
        <f t="shared" si="17"/>
        <v>1145</v>
      </c>
      <c r="D1149" t="e">
        <f t="array" aca="1" ref="D1149" ca="1">smrLinInterp(C1149,TimeX,RainX)</f>
        <v>#NAME?</v>
      </c>
      <c r="I1149" s="5">
        <v>1145</v>
      </c>
      <c r="J1149" s="9">
        <v>4.9820000000000002</v>
      </c>
      <c r="K1149" s="9">
        <v>5.3211666666666666</v>
      </c>
      <c r="L1149" s="9">
        <v>8.0380000000000003</v>
      </c>
      <c r="M1149" s="9">
        <v>11.491</v>
      </c>
      <c r="O1149" s="2"/>
      <c r="P1149" s="2"/>
      <c r="Q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</row>
    <row r="1150" spans="3:50" x14ac:dyDescent="0.2">
      <c r="C1150" s="16">
        <f t="shared" si="17"/>
        <v>1146</v>
      </c>
      <c r="D1150" t="e">
        <f t="array" aca="1" ref="D1150" ca="1">smrLinInterp(C1150,TimeX,RainX)</f>
        <v>#NAME?</v>
      </c>
      <c r="I1150" s="5">
        <v>1146</v>
      </c>
      <c r="J1150" s="9">
        <v>5.0140000000000002</v>
      </c>
      <c r="K1150" s="9">
        <v>5.3423333333333325</v>
      </c>
      <c r="L1150" s="9">
        <v>8.0719999999999992</v>
      </c>
      <c r="M1150" s="9">
        <v>11.525</v>
      </c>
      <c r="O1150" s="2"/>
      <c r="P1150" s="2"/>
      <c r="Q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</row>
    <row r="1151" spans="3:50" x14ac:dyDescent="0.2">
      <c r="C1151" s="16">
        <f t="shared" si="17"/>
        <v>1147</v>
      </c>
      <c r="D1151" t="e">
        <f t="array" aca="1" ref="D1151" ca="1">smrLinInterp(C1151,TimeX,RainX)</f>
        <v>#NAME?</v>
      </c>
      <c r="I1151" s="5">
        <v>1147</v>
      </c>
      <c r="J1151" s="9">
        <v>5.0469999999999997</v>
      </c>
      <c r="K1151" s="9">
        <v>5.3634999999999993</v>
      </c>
      <c r="L1151" s="9">
        <v>8.1059999999999999</v>
      </c>
      <c r="M1151" s="9">
        <v>11.558999999999999</v>
      </c>
      <c r="O1151" s="2"/>
      <c r="P1151" s="2"/>
      <c r="Q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</row>
    <row r="1152" spans="3:50" x14ac:dyDescent="0.2">
      <c r="C1152" s="16">
        <f t="shared" si="17"/>
        <v>1148</v>
      </c>
      <c r="D1152" t="e">
        <f t="array" aca="1" ref="D1152" ca="1">smrLinInterp(C1152,TimeX,RainX)</f>
        <v>#NAME?</v>
      </c>
      <c r="I1152" s="5">
        <v>1148</v>
      </c>
      <c r="J1152" s="9">
        <v>5.08</v>
      </c>
      <c r="K1152" s="9">
        <v>5.384666666666666</v>
      </c>
      <c r="L1152" s="9">
        <v>8.14</v>
      </c>
      <c r="M1152" s="9">
        <v>11.593</v>
      </c>
      <c r="O1152" s="2"/>
      <c r="P1152" s="2"/>
      <c r="Q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</row>
    <row r="1153" spans="3:50" x14ac:dyDescent="0.2">
      <c r="C1153" s="16">
        <f t="shared" si="17"/>
        <v>1149</v>
      </c>
      <c r="D1153" t="e">
        <f t="array" aca="1" ref="D1153" ca="1">smrLinInterp(C1153,TimeX,RainX)</f>
        <v>#NAME?</v>
      </c>
      <c r="I1153" s="5">
        <v>1149</v>
      </c>
      <c r="J1153" s="9">
        <v>5.09</v>
      </c>
      <c r="K1153" s="9">
        <v>5.4384999999999994</v>
      </c>
      <c r="L1153" s="9">
        <v>8.2249999999999996</v>
      </c>
      <c r="M1153" s="9">
        <v>11.695</v>
      </c>
      <c r="O1153" s="2"/>
      <c r="P1153" s="2"/>
      <c r="Q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</row>
    <row r="1154" spans="3:50" x14ac:dyDescent="0.2">
      <c r="C1154" s="16">
        <f t="shared" si="17"/>
        <v>1150</v>
      </c>
      <c r="D1154" t="e">
        <f t="array" aca="1" ref="D1154" ca="1">smrLinInterp(C1154,TimeX,RainX)</f>
        <v>#NAME?</v>
      </c>
      <c r="I1154" s="5">
        <v>1150</v>
      </c>
      <c r="J1154" s="9">
        <v>5.0999999999999996</v>
      </c>
      <c r="K1154" s="9">
        <v>5.4923333333333328</v>
      </c>
      <c r="L1154" s="9">
        <v>8.31</v>
      </c>
      <c r="M1154" s="9">
        <v>11.795999999999999</v>
      </c>
      <c r="O1154" s="2"/>
      <c r="P1154" s="2"/>
      <c r="Q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</row>
    <row r="1155" spans="3:50" x14ac:dyDescent="0.2">
      <c r="C1155" s="16">
        <f t="shared" si="17"/>
        <v>1151</v>
      </c>
      <c r="D1155" t="e">
        <f t="array" aca="1" ref="D1155" ca="1">smrLinInterp(C1155,TimeX,RainX)</f>
        <v>#NAME?</v>
      </c>
      <c r="I1155" s="5">
        <v>1151</v>
      </c>
      <c r="J1155" s="9">
        <v>5.1609999999999996</v>
      </c>
      <c r="K1155" s="9">
        <v>5.5461666666666662</v>
      </c>
      <c r="L1155" s="9">
        <v>8.327</v>
      </c>
      <c r="M1155" s="9">
        <v>11.898</v>
      </c>
      <c r="O1155" s="2"/>
      <c r="P1155" s="2"/>
      <c r="Q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</row>
    <row r="1156" spans="3:50" x14ac:dyDescent="0.2">
      <c r="C1156" s="16">
        <f t="shared" si="17"/>
        <v>1152</v>
      </c>
      <c r="D1156" t="e">
        <f t="array" aca="1" ref="D1156" ca="1">smrLinInterp(C1156,TimeX,RainX)</f>
        <v>#NAME?</v>
      </c>
      <c r="I1156" s="5">
        <v>1152</v>
      </c>
      <c r="J1156" s="9">
        <v>5.32</v>
      </c>
      <c r="K1156" s="9">
        <v>5.6</v>
      </c>
      <c r="L1156" s="9">
        <v>8.48</v>
      </c>
      <c r="M1156" s="9">
        <v>12</v>
      </c>
      <c r="O1156" s="2"/>
      <c r="P1156" s="2"/>
      <c r="Q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</row>
    <row r="1157" spans="3:50" x14ac:dyDescent="0.2">
      <c r="C1157" s="16">
        <f t="shared" si="17"/>
        <v>1153</v>
      </c>
      <c r="D1157" t="e">
        <f t="array" aca="1" ref="D1157" ca="1">smrLinInterp(C1157,TimeX,RainX)</f>
        <v>#NAME?</v>
      </c>
      <c r="I1157" s="5">
        <v>1153</v>
      </c>
      <c r="J1157" s="9">
        <v>5.38</v>
      </c>
      <c r="K1157" s="9">
        <v>5.653833333333333</v>
      </c>
      <c r="L1157" s="9">
        <v>8.5649999999999995</v>
      </c>
      <c r="M1157" s="9">
        <v>12.102</v>
      </c>
      <c r="O1157" s="2"/>
      <c r="P1157" s="2"/>
      <c r="Q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</row>
    <row r="1158" spans="3:50" x14ac:dyDescent="0.2">
      <c r="C1158" s="16">
        <f t="shared" ref="C1158:C1221" si="18">1+C1157</f>
        <v>1154</v>
      </c>
      <c r="D1158" t="e">
        <f t="array" aca="1" ref="D1158" ca="1">smrLinInterp(C1158,TimeX,RainX)</f>
        <v>#NAME?</v>
      </c>
      <c r="I1158" s="5">
        <v>1154</v>
      </c>
      <c r="J1158" s="9">
        <v>5.4130000000000003</v>
      </c>
      <c r="K1158" s="9">
        <v>5.6749999999999998</v>
      </c>
      <c r="L1158" s="9">
        <v>8.5990000000000002</v>
      </c>
      <c r="M1158" s="9">
        <v>12.135999999999999</v>
      </c>
      <c r="O1158" s="2"/>
      <c r="P1158" s="2"/>
      <c r="Q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</row>
    <row r="1159" spans="3:50" x14ac:dyDescent="0.2">
      <c r="C1159" s="16">
        <f t="shared" si="18"/>
        <v>1155</v>
      </c>
      <c r="D1159" t="e">
        <f t="array" aca="1" ref="D1159" ca="1">smrLinInterp(C1159,TimeX,RainX)</f>
        <v>#NAME?</v>
      </c>
      <c r="I1159" s="5">
        <v>1155</v>
      </c>
      <c r="J1159" s="9">
        <v>5.4379999999999997</v>
      </c>
      <c r="K1159" s="9">
        <v>5.69</v>
      </c>
      <c r="L1159" s="9">
        <v>8.6240000000000006</v>
      </c>
      <c r="M1159" s="9">
        <v>12.167999999999999</v>
      </c>
      <c r="O1159" s="2"/>
      <c r="P1159" s="2"/>
      <c r="Q1159" s="2"/>
      <c r="S1159" s="2"/>
      <c r="T1159" s="2"/>
      <c r="U1159" s="2"/>
      <c r="V1159" s="8"/>
      <c r="W1159" s="2"/>
      <c r="X1159" s="2"/>
      <c r="Y1159" s="2"/>
      <c r="Z1159" s="2"/>
      <c r="AA1159" s="2"/>
      <c r="AB1159" s="8"/>
      <c r="AC1159" s="2"/>
      <c r="AD1159" s="2"/>
      <c r="AE1159" s="2"/>
      <c r="AF1159" s="2"/>
      <c r="AG1159" s="8"/>
      <c r="AH1159" s="2"/>
      <c r="AI1159" s="2"/>
      <c r="AJ1159" s="2"/>
      <c r="AK1159" s="2"/>
      <c r="AL1159" s="8"/>
      <c r="AM1159" s="2"/>
      <c r="AN1159" s="2"/>
      <c r="AO1159" s="2"/>
      <c r="AP1159" s="2"/>
      <c r="AQ1159" s="8"/>
      <c r="AR1159" s="2"/>
      <c r="AS1159" s="2"/>
      <c r="AT1159" s="2"/>
      <c r="AU1159" s="2"/>
      <c r="AV1159" s="2"/>
      <c r="AW1159" s="2"/>
      <c r="AX1159" s="2"/>
    </row>
    <row r="1160" spans="3:50" x14ac:dyDescent="0.2">
      <c r="C1160" s="16">
        <f t="shared" si="18"/>
        <v>1156</v>
      </c>
      <c r="D1160" t="e">
        <f t="array" aca="1" ref="D1160" ca="1">smrLinInterp(C1160,TimeX,RainX)</f>
        <v>#NAME?</v>
      </c>
      <c r="I1160" s="5">
        <v>1156</v>
      </c>
      <c r="J1160" s="9">
        <v>5.4550000000000001</v>
      </c>
      <c r="K1160" s="9">
        <v>5.7013333333333334</v>
      </c>
      <c r="L1160" s="9">
        <v>8.6460000000000008</v>
      </c>
      <c r="M1160" s="9">
        <v>12.192</v>
      </c>
      <c r="O1160" s="2"/>
      <c r="P1160" s="2"/>
      <c r="Q1160" s="2"/>
      <c r="S1160" s="2"/>
      <c r="T1160" s="2"/>
      <c r="U1160" s="2"/>
      <c r="V1160" s="9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</row>
    <row r="1161" spans="3:50" x14ac:dyDescent="0.2">
      <c r="C1161" s="16">
        <f t="shared" si="18"/>
        <v>1157</v>
      </c>
      <c r="D1161" t="e">
        <f t="array" aca="1" ref="D1161" ca="1">smrLinInterp(C1161,TimeX,RainX)</f>
        <v>#NAME?</v>
      </c>
      <c r="I1161" s="5">
        <v>1157</v>
      </c>
      <c r="J1161" s="9">
        <v>5.4720000000000004</v>
      </c>
      <c r="K1161" s="9">
        <v>5.7125000000000004</v>
      </c>
      <c r="L1161" s="9">
        <v>8.6649999999999991</v>
      </c>
      <c r="M1161" s="9">
        <v>12.217000000000001</v>
      </c>
      <c r="O1161" s="2"/>
      <c r="P1161" s="2"/>
      <c r="Q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</row>
    <row r="1162" spans="3:50" x14ac:dyDescent="0.2">
      <c r="C1162" s="16">
        <f t="shared" si="18"/>
        <v>1158</v>
      </c>
      <c r="D1162" t="e">
        <f t="array" aca="1" ref="D1162" ca="1">smrLinInterp(C1162,TimeX,RainX)</f>
        <v>#NAME?</v>
      </c>
      <c r="I1162" s="5">
        <v>1158</v>
      </c>
      <c r="J1162" s="9">
        <v>5.492</v>
      </c>
      <c r="K1162" s="9">
        <v>5.7219999999999995</v>
      </c>
      <c r="L1162" s="9">
        <v>8.6820000000000004</v>
      </c>
      <c r="M1162" s="9">
        <v>12.241</v>
      </c>
      <c r="O1162" s="2"/>
      <c r="P1162" s="2"/>
      <c r="Q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</row>
    <row r="1163" spans="3:50" x14ac:dyDescent="0.2">
      <c r="C1163" s="16">
        <f t="shared" si="18"/>
        <v>1159</v>
      </c>
      <c r="D1163" t="e">
        <f t="array" aca="1" ref="D1163" ca="1">smrLinInterp(C1163,TimeX,RainX)</f>
        <v>#NAME?</v>
      </c>
      <c r="I1163" s="5">
        <v>1159</v>
      </c>
      <c r="J1163" s="9">
        <v>5.5039999999999996</v>
      </c>
      <c r="K1163" s="9">
        <v>5.7318333333333333</v>
      </c>
      <c r="L1163" s="9">
        <v>8.6980000000000004</v>
      </c>
      <c r="M1163" s="9">
        <v>12.26</v>
      </c>
      <c r="O1163" s="2"/>
      <c r="P1163" s="2"/>
      <c r="Q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</row>
    <row r="1164" spans="3:50" x14ac:dyDescent="0.2">
      <c r="C1164" s="16">
        <f t="shared" si="18"/>
        <v>1160</v>
      </c>
      <c r="D1164" t="e">
        <f t="array" aca="1" ref="D1164" ca="1">smrLinInterp(C1164,TimeX,RainX)</f>
        <v>#NAME?</v>
      </c>
      <c r="I1164" s="5">
        <v>1160</v>
      </c>
      <c r="J1164" s="9">
        <v>5.52</v>
      </c>
      <c r="K1164" s="9">
        <v>5.7413333333333334</v>
      </c>
      <c r="L1164" s="9">
        <v>8.7159999999999993</v>
      </c>
      <c r="M1164" s="9">
        <v>12.276999999999999</v>
      </c>
      <c r="O1164" s="2"/>
      <c r="P1164" s="2"/>
      <c r="Q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</row>
    <row r="1165" spans="3:50" x14ac:dyDescent="0.2">
      <c r="C1165" s="16">
        <f t="shared" si="18"/>
        <v>1161</v>
      </c>
      <c r="D1165" t="e">
        <f t="array" aca="1" ref="D1165" ca="1">smrLinInterp(C1165,TimeX,RainX)</f>
        <v>#NAME?</v>
      </c>
      <c r="I1165" s="5">
        <v>1161</v>
      </c>
      <c r="J1165" s="9">
        <v>5.5339999999999998</v>
      </c>
      <c r="K1165" s="9">
        <v>5.7484999999999999</v>
      </c>
      <c r="L1165" s="9">
        <v>8.7289999999999992</v>
      </c>
      <c r="M1165" s="9">
        <v>12.295999999999999</v>
      </c>
      <c r="O1165" s="2"/>
      <c r="P1165" s="2"/>
      <c r="Q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</row>
    <row r="1166" spans="3:50" x14ac:dyDescent="0.2">
      <c r="C1166" s="16">
        <f t="shared" si="18"/>
        <v>1162</v>
      </c>
      <c r="D1166" t="e">
        <f t="array" aca="1" ref="D1166" ca="1">smrLinInterp(C1166,TimeX,RainX)</f>
        <v>#NAME?</v>
      </c>
      <c r="I1166" s="5">
        <v>1162</v>
      </c>
      <c r="J1166" s="9">
        <v>5.55</v>
      </c>
      <c r="K1166" s="9">
        <v>5.7583333333333329</v>
      </c>
      <c r="L1166" s="9">
        <v>8.7420000000000009</v>
      </c>
      <c r="M1166" s="9">
        <v>12.313000000000001</v>
      </c>
      <c r="O1166" s="2"/>
      <c r="P1166" s="2"/>
      <c r="Q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</row>
    <row r="1167" spans="3:50" x14ac:dyDescent="0.2">
      <c r="C1167" s="16">
        <f t="shared" si="18"/>
        <v>1163</v>
      </c>
      <c r="D1167" t="e">
        <f t="array" aca="1" ref="D1167" ca="1">smrLinInterp(C1167,TimeX,RainX)</f>
        <v>#NAME?</v>
      </c>
      <c r="I1167" s="5">
        <v>1163</v>
      </c>
      <c r="J1167" s="9">
        <v>5.5620000000000003</v>
      </c>
      <c r="K1167" s="9">
        <v>5.7649999999999997</v>
      </c>
      <c r="L1167" s="9">
        <v>8.7550000000000008</v>
      </c>
      <c r="M1167" s="9">
        <v>12.33</v>
      </c>
      <c r="O1167" s="2"/>
      <c r="P1167" s="2"/>
      <c r="Q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</row>
    <row r="1168" spans="3:50" x14ac:dyDescent="0.2">
      <c r="C1168" s="16">
        <f t="shared" si="18"/>
        <v>1164</v>
      </c>
      <c r="D1168" t="e">
        <f t="array" aca="1" ref="D1168" ca="1">smrLinInterp(C1168,TimeX,RainX)</f>
        <v>#NAME?</v>
      </c>
      <c r="I1168" s="5">
        <v>1164</v>
      </c>
      <c r="J1168" s="9">
        <v>5.5759999999999996</v>
      </c>
      <c r="K1168" s="9">
        <v>5.7719999999999994</v>
      </c>
      <c r="L1168" s="9">
        <v>8.7739999999999991</v>
      </c>
      <c r="M1168" s="9">
        <v>12.348000000000001</v>
      </c>
      <c r="O1168" s="2"/>
      <c r="P1168" s="2"/>
      <c r="Q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</row>
    <row r="1169" spans="3:50" x14ac:dyDescent="0.2">
      <c r="C1169" s="16">
        <f t="shared" si="18"/>
        <v>1165</v>
      </c>
      <c r="D1169" t="e">
        <f t="array" aca="1" ref="D1169" ca="1">smrLinInterp(C1169,TimeX,RainX)</f>
        <v>#NAME?</v>
      </c>
      <c r="I1169" s="5">
        <v>1165</v>
      </c>
      <c r="J1169" s="9">
        <v>5.5890000000000004</v>
      </c>
      <c r="K1169" s="9">
        <v>5.7798333333333334</v>
      </c>
      <c r="L1169" s="9">
        <v>8.7829999999999995</v>
      </c>
      <c r="M1169" s="9">
        <v>12.364000000000001</v>
      </c>
      <c r="O1169" s="2"/>
      <c r="P1169" s="2"/>
      <c r="Q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</row>
    <row r="1170" spans="3:50" x14ac:dyDescent="0.2">
      <c r="C1170" s="16">
        <f t="shared" si="18"/>
        <v>1166</v>
      </c>
      <c r="D1170" t="e">
        <f t="array" aca="1" ref="D1170" ca="1">smrLinInterp(C1170,TimeX,RainX)</f>
        <v>#NAME?</v>
      </c>
      <c r="I1170" s="5">
        <v>1166</v>
      </c>
      <c r="J1170" s="9">
        <v>5.6</v>
      </c>
      <c r="K1170" s="9">
        <v>5.7866666666666662</v>
      </c>
      <c r="L1170" s="9">
        <v>8.7949999999999999</v>
      </c>
      <c r="M1170" s="9">
        <v>12.38</v>
      </c>
      <c r="O1170" s="2"/>
      <c r="P1170" s="2"/>
      <c r="Q1170" s="2"/>
      <c r="S1170" s="2"/>
      <c r="T1170" s="2"/>
      <c r="U1170" s="2"/>
      <c r="V1170" s="2"/>
      <c r="W1170" s="2"/>
      <c r="X1170" s="8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</row>
    <row r="1171" spans="3:50" x14ac:dyDescent="0.2">
      <c r="C1171" s="16">
        <f t="shared" si="18"/>
        <v>1167</v>
      </c>
      <c r="D1171" t="e">
        <f t="array" aca="1" ref="D1171" ca="1">smrLinInterp(C1171,TimeX,RainX)</f>
        <v>#NAME?</v>
      </c>
      <c r="I1171" s="5">
        <v>1167</v>
      </c>
      <c r="J1171" s="9">
        <v>5.61</v>
      </c>
      <c r="K1171" s="9">
        <v>5.7925000000000004</v>
      </c>
      <c r="L1171" s="9">
        <v>8.8049999999999997</v>
      </c>
      <c r="M1171" s="9">
        <v>12.396000000000001</v>
      </c>
      <c r="O1171" s="2"/>
      <c r="P1171" s="2"/>
      <c r="Q1171" s="2"/>
      <c r="S1171" s="2"/>
      <c r="T1171" s="2"/>
      <c r="U1171" s="2"/>
      <c r="V1171" s="2"/>
      <c r="W1171" s="2"/>
      <c r="X1171" s="8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</row>
    <row r="1172" spans="3:50" x14ac:dyDescent="0.2">
      <c r="C1172" s="16">
        <f t="shared" si="18"/>
        <v>1168</v>
      </c>
      <c r="D1172" t="e">
        <f t="array" aca="1" ref="D1172" ca="1">smrLinInterp(C1172,TimeX,RainX)</f>
        <v>#NAME?</v>
      </c>
      <c r="I1172" s="5">
        <v>1168</v>
      </c>
      <c r="J1172" s="9">
        <v>5.6210000000000004</v>
      </c>
      <c r="K1172" s="9">
        <v>5.8</v>
      </c>
      <c r="L1172" s="9">
        <v>8.8170000000000002</v>
      </c>
      <c r="M1172" s="9">
        <v>12.413</v>
      </c>
      <c r="O1172" s="2"/>
      <c r="P1172" s="2"/>
      <c r="Q1172" s="2"/>
      <c r="S1172" s="2"/>
      <c r="T1172" s="2"/>
      <c r="U1172" s="2"/>
      <c r="V1172" s="2"/>
      <c r="W1172" s="2"/>
      <c r="X1172" s="8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</row>
    <row r="1173" spans="3:50" x14ac:dyDescent="0.2">
      <c r="C1173" s="16">
        <f t="shared" si="18"/>
        <v>1169</v>
      </c>
      <c r="D1173" t="e">
        <f t="array" aca="1" ref="D1173" ca="1">smrLinInterp(C1173,TimeX,RainX)</f>
        <v>#NAME?</v>
      </c>
      <c r="I1173" s="5">
        <v>1169</v>
      </c>
      <c r="J1173" s="9">
        <v>5.6230000000000002</v>
      </c>
      <c r="K1173" s="9">
        <v>5.8068333333333326</v>
      </c>
      <c r="L1173" s="9">
        <v>8.8339999999999996</v>
      </c>
      <c r="M1173" s="9">
        <v>12.428000000000001</v>
      </c>
      <c r="O1173" s="2"/>
      <c r="P1173" s="2"/>
      <c r="Q1173" s="2"/>
      <c r="S1173" s="2"/>
      <c r="T1173" s="2"/>
      <c r="U1173" s="2"/>
      <c r="V1173" s="2"/>
      <c r="W1173" s="2"/>
      <c r="X1173" s="8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</row>
    <row r="1174" spans="3:50" x14ac:dyDescent="0.2">
      <c r="C1174" s="16">
        <f t="shared" si="18"/>
        <v>1170</v>
      </c>
      <c r="D1174" t="e">
        <f t="array" aca="1" ref="D1174" ca="1">smrLinInterp(C1174,TimeX,RainX)</f>
        <v>#NAME?</v>
      </c>
      <c r="I1174" s="5">
        <v>1170</v>
      </c>
      <c r="J1174" s="9">
        <v>5.6440000000000001</v>
      </c>
      <c r="K1174" s="9">
        <v>5.8069999999999995</v>
      </c>
      <c r="L1174" s="9">
        <v>8.84</v>
      </c>
      <c r="M1174" s="9">
        <v>12.444000000000001</v>
      </c>
      <c r="O1174" s="2"/>
      <c r="P1174" s="2"/>
      <c r="Q1174" s="2"/>
      <c r="S1174" s="2"/>
      <c r="T1174" s="2"/>
      <c r="U1174" s="2"/>
      <c r="V1174" s="2"/>
      <c r="W1174" s="2"/>
      <c r="X1174" s="8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</row>
    <row r="1175" spans="3:50" x14ac:dyDescent="0.2">
      <c r="C1175" s="16">
        <f t="shared" si="18"/>
        <v>1171</v>
      </c>
      <c r="D1175" t="e">
        <f t="array" aca="1" ref="D1175" ca="1">smrLinInterp(C1175,TimeX,RainX)</f>
        <v>#NAME?</v>
      </c>
      <c r="I1175" s="5">
        <v>1171</v>
      </c>
      <c r="J1175" s="9">
        <v>5.6539999999999999</v>
      </c>
      <c r="K1175" s="9">
        <v>5.8101666666666656</v>
      </c>
      <c r="L1175" s="9">
        <v>8.8520000000000003</v>
      </c>
      <c r="M1175" s="9">
        <v>12.46</v>
      </c>
      <c r="O1175" s="2"/>
      <c r="P1175" s="2"/>
      <c r="Q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</row>
    <row r="1176" spans="3:50" x14ac:dyDescent="0.2">
      <c r="C1176" s="16">
        <f t="shared" si="18"/>
        <v>1172</v>
      </c>
      <c r="D1176" t="e">
        <f t="array" aca="1" ref="D1176" ca="1">smrLinInterp(C1176,TimeX,RainX)</f>
        <v>#NAME?</v>
      </c>
      <c r="I1176" s="5">
        <v>1172</v>
      </c>
      <c r="J1176" s="9">
        <v>5.6630000000000003</v>
      </c>
      <c r="K1176" s="9">
        <v>5.8133333333333326</v>
      </c>
      <c r="L1176" s="9">
        <v>8.8629999999999995</v>
      </c>
      <c r="M1176" s="9">
        <v>12.477</v>
      </c>
      <c r="O1176" s="2"/>
      <c r="P1176" s="2"/>
      <c r="Q1176" s="2"/>
      <c r="S1176" s="2"/>
      <c r="T1176" s="2"/>
      <c r="U1176" s="2"/>
      <c r="V1176" s="2"/>
      <c r="W1176" s="2"/>
      <c r="X1176" s="8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</row>
    <row r="1177" spans="3:50" x14ac:dyDescent="0.2">
      <c r="C1177" s="16">
        <f t="shared" si="18"/>
        <v>1173</v>
      </c>
      <c r="D1177" t="e">
        <f t="array" aca="1" ref="D1177" ca="1">smrLinInterp(C1177,TimeX,RainX)</f>
        <v>#NAME?</v>
      </c>
      <c r="I1177" s="5">
        <v>1173</v>
      </c>
      <c r="J1177" s="9">
        <v>5.6719999999999997</v>
      </c>
      <c r="K1177" s="9">
        <v>5.8229999999999995</v>
      </c>
      <c r="L1177" s="9">
        <v>8.8729999999999993</v>
      </c>
      <c r="M1177" s="9">
        <v>12.492000000000001</v>
      </c>
      <c r="O1177" s="2"/>
      <c r="P1177" s="2"/>
      <c r="Q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</row>
    <row r="1178" spans="3:50" x14ac:dyDescent="0.2">
      <c r="C1178" s="16">
        <f t="shared" si="18"/>
        <v>1174</v>
      </c>
      <c r="D1178" t="e">
        <f t="array" aca="1" ref="D1178" ca="1">smrLinInterp(C1178,TimeX,RainX)</f>
        <v>#NAME?</v>
      </c>
      <c r="I1178" s="5">
        <v>1174</v>
      </c>
      <c r="J1178" s="9">
        <v>5.6820000000000004</v>
      </c>
      <c r="K1178" s="9">
        <v>5.8326666666666664</v>
      </c>
      <c r="L1178" s="9">
        <v>8.8840000000000003</v>
      </c>
      <c r="M1178" s="9">
        <v>12.506</v>
      </c>
      <c r="O1178" s="2"/>
      <c r="P1178" s="2"/>
      <c r="Q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</row>
    <row r="1179" spans="3:50" x14ac:dyDescent="0.2">
      <c r="C1179" s="16">
        <f t="shared" si="18"/>
        <v>1175</v>
      </c>
      <c r="D1179" t="e">
        <f t="array" aca="1" ref="D1179" ca="1">smrLinInterp(C1179,TimeX,RainX)</f>
        <v>#NAME?</v>
      </c>
      <c r="I1179" s="5">
        <v>1175</v>
      </c>
      <c r="J1179" s="9">
        <v>5.6909999999999998</v>
      </c>
      <c r="K1179" s="9">
        <v>5.8423333333333325</v>
      </c>
      <c r="L1179" s="9">
        <v>8.8940000000000001</v>
      </c>
      <c r="M1179" s="9">
        <v>12.521000000000001</v>
      </c>
      <c r="O1179" s="2"/>
      <c r="P1179" s="2"/>
      <c r="Q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</row>
    <row r="1180" spans="3:50" x14ac:dyDescent="0.2">
      <c r="C1180" s="16">
        <f t="shared" si="18"/>
        <v>1176</v>
      </c>
      <c r="D1180" t="e">
        <f t="array" aca="1" ref="D1180" ca="1">smrLinInterp(C1180,TimeX,RainX)</f>
        <v>#NAME?</v>
      </c>
      <c r="I1180" s="5">
        <v>1176</v>
      </c>
      <c r="J1180" s="9">
        <v>5.7</v>
      </c>
      <c r="K1180" s="9">
        <v>5.8519999999999994</v>
      </c>
      <c r="L1180" s="9">
        <v>8.9039999999999999</v>
      </c>
      <c r="M1180" s="9">
        <v>12.536</v>
      </c>
      <c r="O1180" s="2"/>
      <c r="P1180" s="2"/>
      <c r="Q1180" s="2"/>
      <c r="S1180" s="2"/>
      <c r="T1180" s="2"/>
      <c r="U1180" s="2"/>
      <c r="V1180" s="2"/>
      <c r="W1180" s="2"/>
      <c r="X1180" s="8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</row>
    <row r="1181" spans="3:50" x14ac:dyDescent="0.2">
      <c r="C1181" s="16">
        <f t="shared" si="18"/>
        <v>1177</v>
      </c>
      <c r="D1181" t="e">
        <f t="array" aca="1" ref="D1181" ca="1">smrLinInterp(C1181,TimeX,RainX)</f>
        <v>#NAME?</v>
      </c>
      <c r="I1181" s="5">
        <v>1177</v>
      </c>
      <c r="J1181" s="9">
        <v>5.7089999999999996</v>
      </c>
      <c r="K1181" s="9">
        <v>5.8559999999999999</v>
      </c>
      <c r="L1181" s="9">
        <v>8.9130000000000003</v>
      </c>
      <c r="M1181" s="9">
        <v>12.55</v>
      </c>
      <c r="O1181" s="2"/>
      <c r="P1181" s="2"/>
      <c r="Q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</row>
    <row r="1182" spans="3:50" x14ac:dyDescent="0.2">
      <c r="C1182" s="16">
        <f t="shared" si="18"/>
        <v>1178</v>
      </c>
      <c r="D1182" t="e">
        <f t="array" aca="1" ref="D1182" ca="1">smrLinInterp(C1182,TimeX,RainX)</f>
        <v>#NAME?</v>
      </c>
      <c r="I1182" s="5">
        <v>1178</v>
      </c>
      <c r="J1182" s="9">
        <v>5.7190000000000003</v>
      </c>
      <c r="K1182" s="9">
        <v>5.86</v>
      </c>
      <c r="L1182" s="9">
        <v>8.9220000000000006</v>
      </c>
      <c r="M1182" s="9">
        <v>12.563000000000001</v>
      </c>
      <c r="O1182" s="2"/>
      <c r="P1182" s="2"/>
      <c r="Q1182" s="2"/>
      <c r="S1182" s="2"/>
      <c r="T1182" s="2"/>
      <c r="U1182" s="2"/>
      <c r="V1182" s="2"/>
      <c r="W1182" s="2"/>
      <c r="X1182" s="8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</row>
    <row r="1183" spans="3:50" x14ac:dyDescent="0.2">
      <c r="C1183" s="16">
        <f t="shared" si="18"/>
        <v>1179</v>
      </c>
      <c r="D1183" t="e">
        <f t="array" aca="1" ref="D1183" ca="1">smrLinInterp(C1183,TimeX,RainX)</f>
        <v>#NAME?</v>
      </c>
      <c r="I1183" s="5">
        <v>1179</v>
      </c>
      <c r="J1183" s="9">
        <v>5.726</v>
      </c>
      <c r="K1183" s="9">
        <v>5.865333333333334</v>
      </c>
      <c r="L1183" s="9">
        <v>8.9320000000000004</v>
      </c>
      <c r="M1183" s="9">
        <v>12.576000000000001</v>
      </c>
      <c r="O1183" s="2"/>
      <c r="P1183" s="2"/>
      <c r="Q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</row>
    <row r="1184" spans="3:50" x14ac:dyDescent="0.2">
      <c r="C1184" s="16">
        <f t="shared" si="18"/>
        <v>1180</v>
      </c>
      <c r="D1184" t="e">
        <f t="array" aca="1" ref="D1184" ca="1">smrLinInterp(C1184,TimeX,RainX)</f>
        <v>#NAME?</v>
      </c>
      <c r="I1184" s="5">
        <v>1180</v>
      </c>
      <c r="J1184" s="9">
        <v>5.7350000000000003</v>
      </c>
      <c r="K1184" s="9">
        <v>5.8706666666666667</v>
      </c>
      <c r="L1184" s="9">
        <v>8.9420000000000002</v>
      </c>
      <c r="M1184" s="9">
        <v>12.587999999999999</v>
      </c>
      <c r="O1184" s="2"/>
      <c r="P1184" s="2"/>
      <c r="Q1184" s="2"/>
      <c r="S1184" s="2"/>
      <c r="T1184" s="2"/>
      <c r="U1184" s="2"/>
      <c r="V1184" s="2"/>
      <c r="W1184" s="2"/>
      <c r="X1184" s="8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</row>
    <row r="1185" spans="3:50" x14ac:dyDescent="0.2">
      <c r="C1185" s="16">
        <f t="shared" si="18"/>
        <v>1181</v>
      </c>
      <c r="D1185" t="e">
        <f t="array" aca="1" ref="D1185" ca="1">smrLinInterp(C1185,TimeX,RainX)</f>
        <v>#NAME?</v>
      </c>
      <c r="I1185" s="5">
        <v>1181</v>
      </c>
      <c r="J1185" s="9">
        <v>5.742</v>
      </c>
      <c r="K1185" s="9">
        <v>5.8780833333333335</v>
      </c>
      <c r="L1185" s="9">
        <v>8.952</v>
      </c>
      <c r="M1185" s="9">
        <v>12.602</v>
      </c>
      <c r="AU1185" s="2"/>
      <c r="AV1185" s="2"/>
      <c r="AW1185" s="2"/>
      <c r="AX1185" s="2"/>
    </row>
    <row r="1186" spans="3:50" x14ac:dyDescent="0.2">
      <c r="C1186" s="16">
        <f t="shared" si="18"/>
        <v>1182</v>
      </c>
      <c r="D1186" t="e">
        <f t="array" aca="1" ref="D1186" ca="1">smrLinInterp(C1186,TimeX,RainX)</f>
        <v>#NAME?</v>
      </c>
      <c r="I1186" s="5">
        <v>1182</v>
      </c>
      <c r="J1186" s="9">
        <v>5.7480000000000002</v>
      </c>
      <c r="K1186" s="9">
        <v>5.8855000000000004</v>
      </c>
      <c r="L1186" s="9">
        <v>8.9619999999999997</v>
      </c>
      <c r="M1186" s="9">
        <v>12.616</v>
      </c>
      <c r="AU1186" s="2"/>
      <c r="AV1186" s="2"/>
      <c r="AW1186" s="2"/>
      <c r="AX1186" s="2"/>
    </row>
    <row r="1187" spans="3:50" x14ac:dyDescent="0.2">
      <c r="C1187" s="16">
        <f t="shared" si="18"/>
        <v>1183</v>
      </c>
      <c r="D1187" t="e">
        <f t="array" aca="1" ref="D1187" ca="1">smrLinInterp(C1187,TimeX,RainX)</f>
        <v>#NAME?</v>
      </c>
      <c r="I1187" s="5">
        <v>1183</v>
      </c>
      <c r="J1187" s="9">
        <v>5.7549999999999999</v>
      </c>
      <c r="K1187" s="9">
        <v>5.8929166666666664</v>
      </c>
      <c r="L1187" s="9">
        <v>8.9710000000000001</v>
      </c>
      <c r="M1187" s="9">
        <v>12.631</v>
      </c>
      <c r="AU1187" s="2"/>
      <c r="AV1187" s="2"/>
      <c r="AW1187" s="2"/>
      <c r="AX1187" s="2"/>
    </row>
    <row r="1188" spans="3:50" x14ac:dyDescent="0.2">
      <c r="C1188" s="16">
        <f t="shared" si="18"/>
        <v>1184</v>
      </c>
      <c r="D1188" t="e">
        <f t="array" aca="1" ref="D1188" ca="1">smrLinInterp(C1188,TimeX,RainX)</f>
        <v>#NAME?</v>
      </c>
      <c r="I1188" s="5">
        <v>1184</v>
      </c>
      <c r="J1188" s="9">
        <v>5.7619999999999996</v>
      </c>
      <c r="K1188" s="9">
        <v>5.9003333333333332</v>
      </c>
      <c r="L1188" s="9">
        <v>8.9809999999999999</v>
      </c>
      <c r="M1188" s="9">
        <v>12.645</v>
      </c>
      <c r="AU1188" s="2"/>
      <c r="AV1188" s="2"/>
      <c r="AW1188" s="2"/>
      <c r="AX1188" s="2"/>
    </row>
    <row r="1189" spans="3:50" x14ac:dyDescent="0.2">
      <c r="C1189" s="16">
        <f t="shared" si="18"/>
        <v>1185</v>
      </c>
      <c r="D1189" t="e">
        <f t="array" aca="1" ref="D1189" ca="1">smrLinInterp(C1189,TimeX,RainX)</f>
        <v>#NAME?</v>
      </c>
      <c r="I1189" s="5">
        <v>1185</v>
      </c>
      <c r="J1189" s="9">
        <v>5.7679999999999998</v>
      </c>
      <c r="K1189" s="9">
        <v>5.9077500000000001</v>
      </c>
      <c r="L1189" s="9">
        <v>8.9909999999999997</v>
      </c>
      <c r="M1189" s="9">
        <v>12.659000000000001</v>
      </c>
      <c r="O1189" s="2"/>
      <c r="P1189" s="2"/>
      <c r="Q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</row>
    <row r="1190" spans="3:50" x14ac:dyDescent="0.2">
      <c r="C1190" s="16">
        <f t="shared" si="18"/>
        <v>1186</v>
      </c>
      <c r="D1190" t="e">
        <f t="array" aca="1" ref="D1190" ca="1">smrLinInterp(C1190,TimeX,RainX)</f>
        <v>#NAME?</v>
      </c>
      <c r="I1190" s="5">
        <v>1186</v>
      </c>
      <c r="J1190" s="9">
        <v>5.7750000000000004</v>
      </c>
      <c r="K1190" s="9">
        <v>5.915166666666666</v>
      </c>
      <c r="L1190" s="9">
        <v>9</v>
      </c>
      <c r="M1190" s="9">
        <v>12.673999999999999</v>
      </c>
      <c r="AU1190" s="2"/>
      <c r="AV1190" s="2"/>
      <c r="AW1190" s="2"/>
      <c r="AX1190" s="2"/>
    </row>
    <row r="1191" spans="3:50" x14ac:dyDescent="0.2">
      <c r="C1191" s="16">
        <f t="shared" si="18"/>
        <v>1187</v>
      </c>
      <c r="D1191" t="e">
        <f t="array" aca="1" ref="D1191" ca="1">smrLinInterp(C1191,TimeX,RainX)</f>
        <v>#NAME?</v>
      </c>
      <c r="I1191" s="5">
        <v>1187</v>
      </c>
      <c r="J1191" s="9">
        <v>5.7809999999999997</v>
      </c>
      <c r="K1191" s="9">
        <v>5.9225833333333329</v>
      </c>
      <c r="L1191" s="9">
        <v>9.01</v>
      </c>
      <c r="M1191" s="9">
        <v>12.688000000000001</v>
      </c>
      <c r="AU1191" s="2"/>
      <c r="AV1191" s="2"/>
      <c r="AW1191" s="2"/>
      <c r="AX1191" s="2"/>
    </row>
    <row r="1192" spans="3:50" x14ac:dyDescent="0.2">
      <c r="C1192" s="16">
        <f t="shared" si="18"/>
        <v>1188</v>
      </c>
      <c r="D1192" t="e">
        <f t="array" aca="1" ref="D1192" ca="1">smrLinInterp(C1192,TimeX,RainX)</f>
        <v>#NAME?</v>
      </c>
      <c r="I1192" s="5">
        <v>1188</v>
      </c>
      <c r="J1192" s="9">
        <v>5.7880000000000003</v>
      </c>
      <c r="K1192" s="9">
        <v>5.93</v>
      </c>
      <c r="L1192" s="9">
        <v>9.02</v>
      </c>
      <c r="M1192" s="9">
        <v>12.702</v>
      </c>
      <c r="AU1192" s="2"/>
      <c r="AV1192" s="2"/>
      <c r="AW1192" s="2"/>
      <c r="AX1192" s="2"/>
    </row>
    <row r="1193" spans="3:50" x14ac:dyDescent="0.2">
      <c r="C1193" s="16">
        <f t="shared" si="18"/>
        <v>1189</v>
      </c>
      <c r="D1193" t="e">
        <f t="array" aca="1" ref="D1193" ca="1">smrLinInterp(C1193,TimeX,RainX)</f>
        <v>#NAME?</v>
      </c>
      <c r="I1193" s="5">
        <v>1189</v>
      </c>
      <c r="J1193" s="9">
        <v>5.7960000000000003</v>
      </c>
      <c r="K1193" s="9">
        <v>5.9351666666666665</v>
      </c>
      <c r="L1193" s="9">
        <v>9.0299999999999994</v>
      </c>
      <c r="M1193" s="9">
        <v>12.721</v>
      </c>
      <c r="AU1193" s="2"/>
      <c r="AV1193" s="2"/>
      <c r="AW1193" s="2"/>
      <c r="AX1193" s="2"/>
    </row>
    <row r="1194" spans="3:50" x14ac:dyDescent="0.2">
      <c r="C1194" s="16">
        <f t="shared" si="18"/>
        <v>1190</v>
      </c>
      <c r="D1194" t="e">
        <f t="array" aca="1" ref="D1194" ca="1">smrLinInterp(C1194,TimeX,RainX)</f>
        <v>#NAME?</v>
      </c>
      <c r="I1194" s="5">
        <v>1190</v>
      </c>
      <c r="J1194" s="9">
        <v>5.8029999999999999</v>
      </c>
      <c r="K1194" s="9">
        <v>5.9403333333333332</v>
      </c>
      <c r="L1194" s="9">
        <v>9.0389999999999997</v>
      </c>
      <c r="M1194" s="9">
        <v>12.74</v>
      </c>
      <c r="O1194" s="2"/>
      <c r="P1194" s="2"/>
      <c r="Q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</row>
    <row r="1195" spans="3:50" x14ac:dyDescent="0.2">
      <c r="C1195" s="16">
        <f t="shared" si="18"/>
        <v>1191</v>
      </c>
      <c r="D1195" t="e">
        <f t="array" aca="1" ref="D1195" ca="1">smrLinInterp(C1195,TimeX,RainX)</f>
        <v>#NAME?</v>
      </c>
      <c r="I1195" s="5">
        <v>1191</v>
      </c>
      <c r="J1195" s="9">
        <v>5.8109999999999999</v>
      </c>
      <c r="K1195" s="9">
        <v>5.9455</v>
      </c>
      <c r="L1195" s="9">
        <v>9.0489999999999995</v>
      </c>
      <c r="M1195" s="9">
        <v>12.753</v>
      </c>
      <c r="AU1195" s="2"/>
      <c r="AV1195" s="2"/>
      <c r="AW1195" s="2"/>
      <c r="AX1195" s="2"/>
    </row>
    <row r="1196" spans="3:50" x14ac:dyDescent="0.2">
      <c r="C1196" s="16">
        <f t="shared" si="18"/>
        <v>1192</v>
      </c>
      <c r="D1196" t="e">
        <f t="array" aca="1" ref="D1196" ca="1">smrLinInterp(C1196,TimeX,RainX)</f>
        <v>#NAME?</v>
      </c>
      <c r="I1196" s="5">
        <v>1192</v>
      </c>
      <c r="J1196" s="9">
        <v>5.819</v>
      </c>
      <c r="K1196" s="9">
        <v>5.9506666666666668</v>
      </c>
      <c r="L1196" s="9">
        <v>9.0579999999999998</v>
      </c>
      <c r="M1196" s="9">
        <v>12.766</v>
      </c>
      <c r="AU1196" s="2"/>
      <c r="AV1196" s="2"/>
      <c r="AW1196" s="2"/>
      <c r="AX1196" s="2"/>
    </row>
    <row r="1197" spans="3:50" x14ac:dyDescent="0.2">
      <c r="C1197" s="16">
        <f t="shared" si="18"/>
        <v>1193</v>
      </c>
      <c r="D1197" t="e">
        <f t="array" aca="1" ref="D1197" ca="1">smrLinInterp(C1197,TimeX,RainX)</f>
        <v>#NAME?</v>
      </c>
      <c r="I1197" s="5">
        <v>1193</v>
      </c>
      <c r="J1197" s="9">
        <v>5.8259999999999996</v>
      </c>
      <c r="K1197" s="9">
        <v>5.9558333333333335</v>
      </c>
      <c r="L1197" s="9">
        <v>9.0679999999999996</v>
      </c>
      <c r="M1197" s="9">
        <v>12.78</v>
      </c>
      <c r="AU1197" s="2"/>
      <c r="AV1197" s="2"/>
      <c r="AW1197" s="2"/>
      <c r="AX1197" s="2"/>
    </row>
    <row r="1198" spans="3:50" x14ac:dyDescent="0.2">
      <c r="C1198" s="16">
        <f t="shared" si="18"/>
        <v>1194</v>
      </c>
      <c r="D1198" t="e">
        <f t="array" aca="1" ref="D1198" ca="1">smrLinInterp(C1198,TimeX,RainX)</f>
        <v>#NAME?</v>
      </c>
      <c r="I1198" s="5">
        <v>1194</v>
      </c>
      <c r="J1198" s="9">
        <v>5.8339999999999996</v>
      </c>
      <c r="K1198" s="9">
        <v>5.9610000000000003</v>
      </c>
      <c r="L1198" s="9">
        <v>9.0779999999999994</v>
      </c>
      <c r="M1198" s="9">
        <v>12.792999999999999</v>
      </c>
      <c r="AU1198" s="2"/>
      <c r="AV1198" s="2"/>
      <c r="AW1198" s="2"/>
      <c r="AX1198" s="2"/>
    </row>
    <row r="1199" spans="3:50" x14ac:dyDescent="0.2">
      <c r="C1199" s="16">
        <f t="shared" si="18"/>
        <v>1195</v>
      </c>
      <c r="D1199" t="e">
        <f t="array" aca="1" ref="D1199" ca="1">smrLinInterp(C1199,TimeX,RainX)</f>
        <v>#NAME?</v>
      </c>
      <c r="I1199" s="5">
        <v>1195</v>
      </c>
      <c r="J1199" s="9">
        <v>5.8419999999999996</v>
      </c>
      <c r="K1199" s="9">
        <v>5.9661666666666662</v>
      </c>
      <c r="L1199" s="9">
        <v>9.0879999999999992</v>
      </c>
      <c r="M1199" s="9">
        <v>12.805999999999999</v>
      </c>
      <c r="O1199" s="2"/>
      <c r="P1199" s="2"/>
      <c r="Q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</row>
    <row r="1200" spans="3:50" x14ac:dyDescent="0.2">
      <c r="C1200" s="16">
        <f t="shared" si="18"/>
        <v>1196</v>
      </c>
      <c r="D1200" t="e">
        <f t="array" aca="1" ref="D1200" ca="1">smrLinInterp(C1200,TimeX,RainX)</f>
        <v>#NAME?</v>
      </c>
      <c r="I1200" s="5">
        <v>1196</v>
      </c>
      <c r="J1200" s="9">
        <v>5.8490000000000002</v>
      </c>
      <c r="K1200" s="9">
        <v>5.9713333333333329</v>
      </c>
      <c r="L1200" s="9">
        <v>9.0969999999999995</v>
      </c>
      <c r="M1200" s="9">
        <v>12.819000000000001</v>
      </c>
      <c r="AU1200" s="2"/>
      <c r="AV1200" s="2"/>
      <c r="AW1200" s="2"/>
      <c r="AX1200" s="2"/>
    </row>
    <row r="1201" spans="3:50" x14ac:dyDescent="0.2">
      <c r="C1201" s="16">
        <f t="shared" si="18"/>
        <v>1197</v>
      </c>
      <c r="D1201" t="e">
        <f t="array" aca="1" ref="D1201" ca="1">smrLinInterp(C1201,TimeX,RainX)</f>
        <v>#NAME?</v>
      </c>
      <c r="I1201" s="5">
        <v>1197</v>
      </c>
      <c r="J1201" s="9">
        <v>5.8570000000000002</v>
      </c>
      <c r="K1201" s="9">
        <v>5.9764999999999997</v>
      </c>
      <c r="L1201" s="9">
        <v>9.1069999999999993</v>
      </c>
      <c r="M1201" s="9">
        <v>12.832000000000001</v>
      </c>
      <c r="AU1201" s="2"/>
      <c r="AV1201" s="2"/>
      <c r="AW1201" s="2"/>
      <c r="AX1201" s="2"/>
    </row>
    <row r="1202" spans="3:50" x14ac:dyDescent="0.2">
      <c r="C1202" s="16">
        <f t="shared" si="18"/>
        <v>1198</v>
      </c>
      <c r="D1202" t="e">
        <f t="array" aca="1" ref="D1202" ca="1">smrLinInterp(C1202,TimeX,RainX)</f>
        <v>#NAME?</v>
      </c>
      <c r="I1202" s="5">
        <v>1198</v>
      </c>
      <c r="J1202" s="9">
        <v>5.8650000000000002</v>
      </c>
      <c r="K1202" s="9">
        <v>5.9816666666666665</v>
      </c>
      <c r="L1202" s="9">
        <v>9.1170000000000009</v>
      </c>
      <c r="M1202" s="9">
        <v>12.846</v>
      </c>
      <c r="AU1202" s="2"/>
      <c r="AV1202" s="2"/>
      <c r="AW1202" s="2"/>
      <c r="AX1202" s="2"/>
    </row>
    <row r="1203" spans="3:50" x14ac:dyDescent="0.2">
      <c r="C1203" s="16">
        <f t="shared" si="18"/>
        <v>1199</v>
      </c>
      <c r="D1203" t="e">
        <f t="array" aca="1" ref="D1203" ca="1">smrLinInterp(C1203,TimeX,RainX)</f>
        <v>#NAME?</v>
      </c>
      <c r="I1203" s="5">
        <v>1199</v>
      </c>
      <c r="J1203" s="9">
        <v>5.8719999999999999</v>
      </c>
      <c r="K1203" s="9">
        <v>5.9868333333333332</v>
      </c>
      <c r="L1203" s="9">
        <v>9.1259999999999994</v>
      </c>
      <c r="M1203" s="9">
        <v>12.859</v>
      </c>
      <c r="AU1203" s="2"/>
      <c r="AV1203" s="2"/>
      <c r="AW1203" s="2"/>
      <c r="AX1203" s="2"/>
    </row>
    <row r="1204" spans="3:50" x14ac:dyDescent="0.2">
      <c r="C1204" s="16">
        <f t="shared" si="18"/>
        <v>1200</v>
      </c>
      <c r="D1204" t="e">
        <f t="array" aca="1" ref="D1204" ca="1">smrLinInterp(C1204,TimeX,RainX)</f>
        <v>#NAME?</v>
      </c>
      <c r="I1204" s="5">
        <v>1200</v>
      </c>
      <c r="J1204" s="9">
        <v>5.88</v>
      </c>
      <c r="K1204" s="9">
        <v>5.992</v>
      </c>
      <c r="L1204" s="9">
        <v>9.1359999999999992</v>
      </c>
      <c r="M1204" s="9">
        <v>12.872</v>
      </c>
      <c r="O1204" s="2"/>
      <c r="P1204" s="2"/>
      <c r="Q1204" s="2"/>
      <c r="S1204" s="2"/>
      <c r="T1204" s="2"/>
      <c r="U1204" s="2"/>
      <c r="V1204" s="2"/>
      <c r="W1204" s="2"/>
      <c r="X1204" s="8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</row>
    <row r="1205" spans="3:50" x14ac:dyDescent="0.2">
      <c r="C1205" s="16">
        <f t="shared" si="18"/>
        <v>1201</v>
      </c>
      <c r="D1205" t="e">
        <f t="array" aca="1" ref="D1205" ca="1">smrLinInterp(C1205,TimeX,RainX)</f>
        <v>#NAME?</v>
      </c>
      <c r="I1205" s="5">
        <v>1201</v>
      </c>
      <c r="J1205" s="9">
        <v>5.8890000000000002</v>
      </c>
      <c r="K1205" s="9">
        <v>5.9975780494459405</v>
      </c>
      <c r="L1205" s="9">
        <v>9.1440000000000001</v>
      </c>
      <c r="M1205" s="9">
        <v>12.885</v>
      </c>
      <c r="AU1205" s="2"/>
      <c r="AV1205" s="2"/>
      <c r="AW1205" s="2"/>
      <c r="AX1205" s="2"/>
    </row>
    <row r="1206" spans="3:50" x14ac:dyDescent="0.2">
      <c r="C1206" s="16">
        <f t="shared" si="18"/>
        <v>1202</v>
      </c>
      <c r="D1206" t="e">
        <f t="array" aca="1" ref="D1206" ca="1">smrLinInterp(C1206,TimeX,RainX)</f>
        <v>#NAME?</v>
      </c>
      <c r="I1206" s="5">
        <v>1202</v>
      </c>
      <c r="J1206" s="9">
        <v>5.8979999999999997</v>
      </c>
      <c r="K1206" s="9">
        <v>6.0031560988918802</v>
      </c>
      <c r="L1206" s="9">
        <v>9.1530000000000005</v>
      </c>
      <c r="M1206" s="9">
        <v>12.898</v>
      </c>
      <c r="AU1206" s="2"/>
      <c r="AV1206" s="2"/>
      <c r="AW1206" s="2"/>
      <c r="AX1206" s="2"/>
    </row>
    <row r="1207" spans="3:50" x14ac:dyDescent="0.2">
      <c r="C1207" s="16">
        <f t="shared" si="18"/>
        <v>1203</v>
      </c>
      <c r="D1207" t="e">
        <f t="array" aca="1" ref="D1207" ca="1">smrLinInterp(C1207,TimeX,RainX)</f>
        <v>#NAME?</v>
      </c>
      <c r="I1207" s="5">
        <v>1203</v>
      </c>
      <c r="J1207" s="9">
        <v>5.907</v>
      </c>
      <c r="K1207" s="9">
        <v>6.0087341483378207</v>
      </c>
      <c r="L1207" s="9">
        <v>9.1609999999999996</v>
      </c>
      <c r="M1207" s="9">
        <v>12.91</v>
      </c>
      <c r="AU1207" s="2"/>
      <c r="AV1207" s="2"/>
      <c r="AW1207" s="2"/>
      <c r="AX1207" s="2"/>
    </row>
    <row r="1208" spans="3:50" x14ac:dyDescent="0.2">
      <c r="C1208" s="16">
        <f t="shared" si="18"/>
        <v>1204</v>
      </c>
      <c r="D1208" t="e">
        <f t="array" aca="1" ref="D1208" ca="1">smrLinInterp(C1208,TimeX,RainX)</f>
        <v>#NAME?</v>
      </c>
      <c r="I1208" s="5">
        <v>1204</v>
      </c>
      <c r="J1208" s="9">
        <v>5.9160000000000004</v>
      </c>
      <c r="K1208" s="9">
        <v>6.0143121977837612</v>
      </c>
      <c r="L1208" s="9">
        <v>9.17</v>
      </c>
      <c r="M1208" s="9">
        <v>12.923</v>
      </c>
      <c r="AU1208" s="2"/>
      <c r="AV1208" s="2"/>
      <c r="AW1208" s="2"/>
      <c r="AX1208" s="2"/>
    </row>
    <row r="1209" spans="3:50" x14ac:dyDescent="0.2">
      <c r="C1209" s="16">
        <f t="shared" si="18"/>
        <v>1205</v>
      </c>
      <c r="D1209" t="e">
        <f t="array" aca="1" ref="D1209" ca="1">smrLinInterp(C1209,TimeX,RainX)</f>
        <v>#NAME?</v>
      </c>
      <c r="I1209" s="5">
        <v>1205</v>
      </c>
      <c r="J1209" s="9">
        <v>5.9249999999999998</v>
      </c>
      <c r="K1209" s="9">
        <v>6.0198902472297018</v>
      </c>
      <c r="L1209" s="9">
        <v>9.1780000000000008</v>
      </c>
      <c r="M1209" s="9">
        <v>12.936</v>
      </c>
      <c r="AU1209" s="2"/>
      <c r="AV1209" s="2"/>
      <c r="AW1209" s="2"/>
      <c r="AX1209" s="2"/>
    </row>
    <row r="1210" spans="3:50" x14ac:dyDescent="0.2">
      <c r="C1210" s="16">
        <f t="shared" si="18"/>
        <v>1206</v>
      </c>
      <c r="D1210" t="e">
        <f t="array" aca="1" ref="D1210" ca="1">smrLinInterp(C1210,TimeX,RainX)</f>
        <v>#NAME?</v>
      </c>
      <c r="I1210" s="5">
        <v>1206</v>
      </c>
      <c r="J1210" s="9">
        <v>5.9340000000000002</v>
      </c>
      <c r="K1210" s="9">
        <v>6.0254682966756414</v>
      </c>
      <c r="L1210" s="9">
        <v>9.1859999999999999</v>
      </c>
      <c r="M1210" s="9">
        <v>12.949</v>
      </c>
      <c r="O1210" s="2"/>
      <c r="P1210" s="2"/>
      <c r="Q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</row>
    <row r="1211" spans="3:50" x14ac:dyDescent="0.2">
      <c r="C1211" s="16">
        <f t="shared" si="18"/>
        <v>1207</v>
      </c>
      <c r="D1211" t="e">
        <f t="array" aca="1" ref="D1211" ca="1">smrLinInterp(C1211,TimeX,RainX)</f>
        <v>#NAME?</v>
      </c>
      <c r="I1211" s="5">
        <v>1207</v>
      </c>
      <c r="J1211" s="9">
        <v>5.9429999999999996</v>
      </c>
      <c r="K1211" s="9">
        <v>6.031046346121582</v>
      </c>
      <c r="L1211" s="9">
        <v>9.1950000000000003</v>
      </c>
      <c r="M1211" s="9">
        <v>12.962</v>
      </c>
      <c r="O1211" s="2"/>
      <c r="P1211" s="2"/>
      <c r="Q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</row>
    <row r="1212" spans="3:50" x14ac:dyDescent="0.2">
      <c r="C1212" s="16">
        <f t="shared" si="18"/>
        <v>1208</v>
      </c>
      <c r="D1212" t="e">
        <f t="array" aca="1" ref="D1212" ca="1">smrLinInterp(C1212,TimeX,RainX)</f>
        <v>#NAME?</v>
      </c>
      <c r="I1212" s="5">
        <v>1208</v>
      </c>
      <c r="J1212" s="9">
        <v>5.952</v>
      </c>
      <c r="K1212" s="9">
        <v>6.0366243955675225</v>
      </c>
      <c r="L1212" s="9">
        <v>9.2029999999999994</v>
      </c>
      <c r="M1212" s="9">
        <v>12.974</v>
      </c>
      <c r="O1212" s="2"/>
      <c r="P1212" s="2"/>
      <c r="Q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</row>
    <row r="1213" spans="3:50" x14ac:dyDescent="0.2">
      <c r="C1213" s="16">
        <f t="shared" si="18"/>
        <v>1209</v>
      </c>
      <c r="D1213" t="e">
        <f t="array" aca="1" ref="D1213" ca="1">smrLinInterp(C1213,TimeX,RainX)</f>
        <v>#NAME?</v>
      </c>
      <c r="I1213" s="5">
        <v>1209</v>
      </c>
      <c r="J1213" s="9">
        <v>5.9610000000000003</v>
      </c>
      <c r="K1213" s="9">
        <v>6.042202445013463</v>
      </c>
      <c r="L1213" s="9">
        <v>9.2119999999999997</v>
      </c>
      <c r="M1213" s="9">
        <v>12.987</v>
      </c>
      <c r="O1213" s="2"/>
      <c r="P1213" s="2"/>
      <c r="Q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</row>
    <row r="1214" spans="3:50" x14ac:dyDescent="0.2">
      <c r="C1214" s="16">
        <f t="shared" si="18"/>
        <v>1210</v>
      </c>
      <c r="D1214" t="e">
        <f t="array" aca="1" ref="D1214" ca="1">smrLinInterp(C1214,TimeX,RainX)</f>
        <v>#NAME?</v>
      </c>
      <c r="I1214" s="5">
        <v>1210</v>
      </c>
      <c r="J1214" s="9">
        <v>5.97</v>
      </c>
      <c r="K1214" s="9">
        <v>6.0477804944594027</v>
      </c>
      <c r="L1214" s="9">
        <v>9.2200000000000006</v>
      </c>
      <c r="M1214" s="9">
        <v>13</v>
      </c>
      <c r="O1214" s="2"/>
      <c r="P1214" s="2"/>
      <c r="Q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</row>
    <row r="1215" spans="3:50" x14ac:dyDescent="0.2">
      <c r="C1215" s="16">
        <f t="shared" si="18"/>
        <v>1211</v>
      </c>
      <c r="D1215" t="e">
        <f t="array" aca="1" ref="D1215" ca="1">smrLinInterp(C1215,TimeX,RainX)</f>
        <v>#NAME?</v>
      </c>
      <c r="I1215" s="5">
        <v>1211</v>
      </c>
      <c r="J1215" s="9">
        <v>5.976</v>
      </c>
      <c r="K1215" s="9">
        <v>6.0533585439053432</v>
      </c>
      <c r="L1215" s="9">
        <v>9.2279999999999998</v>
      </c>
      <c r="M1215" s="9">
        <v>13.012</v>
      </c>
      <c r="O1215" s="2"/>
      <c r="P1215" s="2"/>
      <c r="Q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</row>
    <row r="1216" spans="3:50" x14ac:dyDescent="0.2">
      <c r="C1216" s="16">
        <f t="shared" si="18"/>
        <v>1212</v>
      </c>
      <c r="D1216" t="e">
        <f t="array" aca="1" ref="D1216" ca="1">smrLinInterp(C1216,TimeX,RainX)</f>
        <v>#NAME?</v>
      </c>
      <c r="I1216" s="5">
        <v>1212</v>
      </c>
      <c r="J1216" s="9">
        <v>5.9820000000000002</v>
      </c>
      <c r="K1216" s="9">
        <v>6.0589365933512838</v>
      </c>
      <c r="L1216" s="9">
        <v>9.2370000000000001</v>
      </c>
      <c r="M1216" s="9">
        <v>13.025</v>
      </c>
      <c r="O1216" s="2"/>
      <c r="P1216" s="2"/>
      <c r="Q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</row>
    <row r="1217" spans="3:50" x14ac:dyDescent="0.2">
      <c r="C1217" s="16">
        <f t="shared" si="18"/>
        <v>1213</v>
      </c>
      <c r="D1217" t="e">
        <f t="array" aca="1" ref="D1217" ca="1">smrLinInterp(C1217,TimeX,RainX)</f>
        <v>#NAME?</v>
      </c>
      <c r="I1217" s="5">
        <v>1213</v>
      </c>
      <c r="J1217" s="9">
        <v>5.9880000000000004</v>
      </c>
      <c r="K1217" s="9">
        <v>6.0645146427972243</v>
      </c>
      <c r="L1217" s="9">
        <v>9.2460000000000004</v>
      </c>
      <c r="M1217" s="9">
        <v>13.038</v>
      </c>
      <c r="O1217" s="2"/>
      <c r="P1217" s="2"/>
      <c r="Q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</row>
    <row r="1218" spans="3:50" x14ac:dyDescent="0.2">
      <c r="C1218" s="16">
        <f t="shared" si="18"/>
        <v>1214</v>
      </c>
      <c r="D1218" t="e">
        <f t="array" aca="1" ref="D1218" ca="1">smrLinInterp(C1218,TimeX,RainX)</f>
        <v>#NAME?</v>
      </c>
      <c r="I1218" s="5">
        <v>1214</v>
      </c>
      <c r="J1218" s="9">
        <v>5.9939999999999998</v>
      </c>
      <c r="K1218" s="9">
        <v>6.0700926922431639</v>
      </c>
      <c r="L1218" s="9">
        <v>9.2539999999999996</v>
      </c>
      <c r="M1218" s="9">
        <v>13.05</v>
      </c>
      <c r="O1218" s="2"/>
      <c r="P1218" s="2"/>
      <c r="Q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</row>
    <row r="1219" spans="3:50" x14ac:dyDescent="0.2">
      <c r="C1219" s="16">
        <f t="shared" si="18"/>
        <v>1215</v>
      </c>
      <c r="D1219" t="e">
        <f t="array" aca="1" ref="D1219" ca="1">smrLinInterp(C1219,TimeX,RainX)</f>
        <v>#NAME?</v>
      </c>
      <c r="I1219" s="5">
        <v>1215</v>
      </c>
      <c r="J1219" s="9">
        <v>6</v>
      </c>
      <c r="K1219" s="9">
        <v>6.0756707416891045</v>
      </c>
      <c r="L1219" s="9">
        <v>9.2620000000000005</v>
      </c>
      <c r="M1219" s="9">
        <v>13.061999999999999</v>
      </c>
      <c r="O1219" s="2"/>
      <c r="P1219" s="2"/>
      <c r="Q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</row>
    <row r="1220" spans="3:50" x14ac:dyDescent="0.2">
      <c r="C1220" s="16">
        <f t="shared" si="18"/>
        <v>1216</v>
      </c>
      <c r="D1220" t="e">
        <f t="array" aca="1" ref="D1220" ca="1">smrLinInterp(C1220,TimeX,RainX)</f>
        <v>#NAME?</v>
      </c>
      <c r="I1220" s="5">
        <v>1216</v>
      </c>
      <c r="J1220" s="9">
        <v>6.0060000000000002</v>
      </c>
      <c r="K1220" s="9">
        <v>6.0807701667287146</v>
      </c>
      <c r="L1220" s="9">
        <v>9.2710000000000008</v>
      </c>
      <c r="M1220" s="9">
        <v>13.074999999999999</v>
      </c>
      <c r="O1220" s="2"/>
      <c r="P1220" s="2"/>
      <c r="Q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</row>
    <row r="1221" spans="3:50" x14ac:dyDescent="0.2">
      <c r="C1221" s="16">
        <f t="shared" si="18"/>
        <v>1217</v>
      </c>
      <c r="D1221" t="e">
        <f t="array" aca="1" ref="D1221" ca="1">smrLinInterp(C1221,TimeX,RainX)</f>
        <v>#NAME?</v>
      </c>
      <c r="I1221" s="5">
        <v>1217</v>
      </c>
      <c r="J1221" s="9">
        <v>6.0119999999999996</v>
      </c>
      <c r="K1221" s="9">
        <v>6.0858695917683256</v>
      </c>
      <c r="L1221" s="9">
        <v>9.2799999999999994</v>
      </c>
      <c r="M1221" s="9">
        <v>13.087999999999999</v>
      </c>
      <c r="O1221" s="2"/>
      <c r="P1221" s="2"/>
      <c r="Q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</row>
    <row r="1222" spans="3:50" x14ac:dyDescent="0.2">
      <c r="C1222" s="16">
        <f t="shared" ref="C1222:C1285" si="19">1+C1221</f>
        <v>1218</v>
      </c>
      <c r="D1222" t="e">
        <f t="array" aca="1" ref="D1222" ca="1">smrLinInterp(C1222,TimeX,RainX)</f>
        <v>#NAME?</v>
      </c>
      <c r="I1222" s="5">
        <v>1218</v>
      </c>
      <c r="J1222" s="9">
        <v>6.0179999999999998</v>
      </c>
      <c r="K1222" s="9">
        <v>6.0909690168079358</v>
      </c>
      <c r="L1222" s="9">
        <v>9.2880000000000003</v>
      </c>
      <c r="M1222" s="9">
        <v>13.1</v>
      </c>
      <c r="O1222" s="2"/>
      <c r="P1222" s="2"/>
      <c r="Q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</row>
    <row r="1223" spans="3:50" x14ac:dyDescent="0.2">
      <c r="C1223" s="16">
        <f t="shared" si="19"/>
        <v>1219</v>
      </c>
      <c r="D1223" t="e">
        <f t="array" aca="1" ref="D1223" ca="1">smrLinInterp(C1223,TimeX,RainX)</f>
        <v>#NAME?</v>
      </c>
      <c r="I1223" s="5">
        <v>1219</v>
      </c>
      <c r="J1223" s="9">
        <v>6.024</v>
      </c>
      <c r="K1223" s="9">
        <v>6.0960684418475459</v>
      </c>
      <c r="L1223" s="9">
        <v>9.2959999999999994</v>
      </c>
      <c r="M1223" s="9">
        <v>13.112</v>
      </c>
      <c r="O1223" s="2"/>
      <c r="P1223" s="2"/>
      <c r="Q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</row>
    <row r="1224" spans="3:50" x14ac:dyDescent="0.2">
      <c r="C1224" s="16">
        <f t="shared" si="19"/>
        <v>1220</v>
      </c>
      <c r="D1224" t="e">
        <f t="array" aca="1" ref="D1224" ca="1">smrLinInterp(C1224,TimeX,RainX)</f>
        <v>#NAME?</v>
      </c>
      <c r="I1224" s="5">
        <v>1220</v>
      </c>
      <c r="J1224" s="9">
        <v>6.03</v>
      </c>
      <c r="K1224" s="9">
        <v>6.101167866887157</v>
      </c>
      <c r="L1224" s="9">
        <v>9.3049999999999997</v>
      </c>
      <c r="M1224" s="9">
        <v>13.125</v>
      </c>
      <c r="O1224" s="2"/>
      <c r="P1224" s="2"/>
      <c r="Q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</row>
    <row r="1225" spans="3:50" x14ac:dyDescent="0.2">
      <c r="C1225" s="16">
        <f t="shared" si="19"/>
        <v>1221</v>
      </c>
      <c r="D1225" t="e">
        <f t="array" aca="1" ref="D1225" ca="1">smrLinInterp(C1225,TimeX,RainX)</f>
        <v>#NAME?</v>
      </c>
      <c r="I1225" s="5">
        <v>1221</v>
      </c>
      <c r="J1225" s="9">
        <v>6.0359999999999996</v>
      </c>
      <c r="K1225" s="9">
        <v>6.1062672919267671</v>
      </c>
      <c r="L1225" s="9">
        <v>9.3140000000000001</v>
      </c>
      <c r="M1225" s="9">
        <v>13.138</v>
      </c>
      <c r="O1225" s="2"/>
      <c r="P1225" s="2"/>
      <c r="Q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</row>
    <row r="1226" spans="3:50" x14ac:dyDescent="0.2">
      <c r="C1226" s="16">
        <f t="shared" si="19"/>
        <v>1222</v>
      </c>
      <c r="D1226" t="e">
        <f t="array" aca="1" ref="D1226" ca="1">smrLinInterp(C1226,TimeX,RainX)</f>
        <v>#NAME?</v>
      </c>
      <c r="I1226" s="5">
        <v>1222</v>
      </c>
      <c r="J1226" s="9">
        <v>6.0419999999999998</v>
      </c>
      <c r="K1226" s="9">
        <v>6.1113667169663772</v>
      </c>
      <c r="L1226" s="9">
        <v>9.3219999999999992</v>
      </c>
      <c r="M1226" s="9">
        <v>13.15</v>
      </c>
      <c r="O1226" s="2"/>
      <c r="P1226" s="2"/>
      <c r="Q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</row>
    <row r="1227" spans="3:50" x14ac:dyDescent="0.2">
      <c r="C1227" s="16">
        <f t="shared" si="19"/>
        <v>1223</v>
      </c>
      <c r="D1227" t="e">
        <f t="array" aca="1" ref="D1227" ca="1">smrLinInterp(C1227,TimeX,RainX)</f>
        <v>#NAME?</v>
      </c>
      <c r="I1227" s="5">
        <v>1223</v>
      </c>
      <c r="J1227" s="9">
        <v>6.048</v>
      </c>
      <c r="K1227" s="9">
        <v>6.1164661420059883</v>
      </c>
      <c r="L1227" s="9">
        <v>9.33</v>
      </c>
      <c r="M1227" s="9">
        <v>13.162000000000001</v>
      </c>
      <c r="O1227" s="2"/>
      <c r="P1227" s="2"/>
      <c r="Q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</row>
    <row r="1228" spans="3:50" x14ac:dyDescent="0.2">
      <c r="C1228" s="16">
        <f t="shared" si="19"/>
        <v>1224</v>
      </c>
      <c r="D1228" t="e">
        <f t="array" aca="1" ref="D1228" ca="1">smrLinInterp(C1228,TimeX,RainX)</f>
        <v>#NAME?</v>
      </c>
      <c r="I1228" s="5">
        <v>1224</v>
      </c>
      <c r="J1228" s="9">
        <v>6.0540000000000003</v>
      </c>
      <c r="K1228" s="9">
        <v>6.1215655670455984</v>
      </c>
      <c r="L1228" s="9">
        <v>9.3390000000000004</v>
      </c>
      <c r="M1228" s="9">
        <v>13.175000000000001</v>
      </c>
      <c r="O1228" s="2"/>
      <c r="P1228" s="2"/>
      <c r="Q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</row>
    <row r="1229" spans="3:50" x14ac:dyDescent="0.2">
      <c r="C1229" s="16">
        <f t="shared" si="19"/>
        <v>1225</v>
      </c>
      <c r="D1229" t="e">
        <f t="array" aca="1" ref="D1229" ca="1">smrLinInterp(C1229,TimeX,RainX)</f>
        <v>#NAME?</v>
      </c>
      <c r="I1229" s="5">
        <v>1225</v>
      </c>
      <c r="J1229" s="9">
        <v>6.06</v>
      </c>
      <c r="K1229" s="9">
        <v>6.1266649920852085</v>
      </c>
      <c r="L1229" s="9">
        <v>9.3480000000000008</v>
      </c>
      <c r="M1229" s="9">
        <v>13.188000000000001</v>
      </c>
      <c r="O1229" s="2"/>
      <c r="P1229" s="2"/>
      <c r="Q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</row>
    <row r="1230" spans="3:50" x14ac:dyDescent="0.2">
      <c r="C1230" s="16">
        <f t="shared" si="19"/>
        <v>1226</v>
      </c>
      <c r="D1230" t="e">
        <f t="array" aca="1" ref="D1230" ca="1">smrLinInterp(C1230,TimeX,RainX)</f>
        <v>#NAME?</v>
      </c>
      <c r="I1230" s="5">
        <v>1226</v>
      </c>
      <c r="J1230" s="9">
        <v>6.0659999999999998</v>
      </c>
      <c r="K1230" s="9">
        <v>6.1317644171248196</v>
      </c>
      <c r="L1230" s="9">
        <v>9.3559999999999999</v>
      </c>
      <c r="M1230" s="9">
        <v>13.2</v>
      </c>
      <c r="AU1230" s="2"/>
      <c r="AV1230" s="2"/>
      <c r="AW1230" s="2"/>
      <c r="AX1230" s="2"/>
    </row>
    <row r="1231" spans="3:50" x14ac:dyDescent="0.2">
      <c r="C1231" s="16">
        <f t="shared" si="19"/>
        <v>1227</v>
      </c>
      <c r="D1231" t="e">
        <f t="array" aca="1" ref="D1231" ca="1">smrLinInterp(C1231,TimeX,RainX)</f>
        <v>#NAME?</v>
      </c>
      <c r="I1231" s="5">
        <v>1227</v>
      </c>
      <c r="J1231" s="9">
        <v>6.0720000000000001</v>
      </c>
      <c r="K1231" s="9">
        <v>6.1368638421644297</v>
      </c>
      <c r="L1231" s="9">
        <v>9.3640000000000008</v>
      </c>
      <c r="M1231" s="9">
        <v>13.212</v>
      </c>
      <c r="AU1231" s="2"/>
      <c r="AV1231" s="2"/>
      <c r="AW1231" s="2"/>
      <c r="AX1231" s="2"/>
    </row>
    <row r="1232" spans="3:50" x14ac:dyDescent="0.2">
      <c r="C1232" s="16">
        <f t="shared" si="19"/>
        <v>1228</v>
      </c>
      <c r="D1232" t="e">
        <f t="array" aca="1" ref="D1232" ca="1">smrLinInterp(C1232,TimeX,RainX)</f>
        <v>#NAME?</v>
      </c>
      <c r="I1232" s="5">
        <v>1228</v>
      </c>
      <c r="J1232" s="9">
        <v>6.0780000000000003</v>
      </c>
      <c r="K1232" s="9">
        <v>6.1419632672040398</v>
      </c>
      <c r="L1232" s="9">
        <v>9.3729999999999993</v>
      </c>
      <c r="M1232" s="9">
        <v>13.225</v>
      </c>
      <c r="AU1232" s="2"/>
      <c r="AV1232" s="2"/>
      <c r="AW1232" s="2"/>
      <c r="AX1232" s="2"/>
    </row>
    <row r="1233" spans="3:50" x14ac:dyDescent="0.2">
      <c r="C1233" s="16">
        <f t="shared" si="19"/>
        <v>1229</v>
      </c>
      <c r="D1233" t="e">
        <f t="array" aca="1" ref="D1233" ca="1">smrLinInterp(C1233,TimeX,RainX)</f>
        <v>#NAME?</v>
      </c>
      <c r="I1233" s="5">
        <v>1229</v>
      </c>
      <c r="J1233" s="9">
        <v>6.0839999999999996</v>
      </c>
      <c r="K1233" s="9">
        <v>6.14706269224365</v>
      </c>
      <c r="L1233" s="9">
        <v>9.3819999999999997</v>
      </c>
      <c r="M1233" s="9">
        <v>13.238</v>
      </c>
      <c r="AU1233" s="2"/>
      <c r="AV1233" s="2"/>
      <c r="AW1233" s="2"/>
      <c r="AX1233" s="2"/>
    </row>
    <row r="1234" spans="3:50" x14ac:dyDescent="0.2">
      <c r="C1234" s="16">
        <f t="shared" si="19"/>
        <v>1230</v>
      </c>
      <c r="D1234" t="e">
        <f t="array" aca="1" ref="D1234" ca="1">smrLinInterp(C1234,TimeX,RainX)</f>
        <v>#NAME?</v>
      </c>
      <c r="I1234" s="5">
        <v>1230</v>
      </c>
      <c r="J1234" s="9">
        <v>6.09</v>
      </c>
      <c r="K1234" s="9">
        <v>6.152162117283261</v>
      </c>
      <c r="L1234" s="9">
        <v>9.39</v>
      </c>
      <c r="M1234" s="9">
        <v>13.25</v>
      </c>
      <c r="O1234" s="2"/>
      <c r="P1234" s="2"/>
      <c r="Q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</row>
    <row r="1235" spans="3:50" x14ac:dyDescent="0.2">
      <c r="C1235" s="16">
        <f t="shared" si="19"/>
        <v>1231</v>
      </c>
      <c r="D1235" t="e">
        <f t="array" aca="1" ref="D1235" ca="1">smrLinInterp(C1235,TimeX,RainX)</f>
        <v>#NAME?</v>
      </c>
      <c r="I1235" s="5">
        <v>1231</v>
      </c>
      <c r="J1235" s="9">
        <v>6.0960000000000001</v>
      </c>
      <c r="K1235" s="9">
        <v>6.1572615423228712</v>
      </c>
      <c r="L1235" s="9">
        <v>9.3979999999999997</v>
      </c>
      <c r="M1235" s="9">
        <v>13.262</v>
      </c>
      <c r="O1235" s="2"/>
      <c r="P1235" s="2"/>
      <c r="Q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</row>
    <row r="1236" spans="3:50" x14ac:dyDescent="0.2">
      <c r="C1236" s="16">
        <f t="shared" si="19"/>
        <v>1232</v>
      </c>
      <c r="D1236" t="e">
        <f t="array" aca="1" ref="D1236" ca="1">smrLinInterp(C1236,TimeX,RainX)</f>
        <v>#NAME?</v>
      </c>
      <c r="I1236" s="5">
        <v>1232</v>
      </c>
      <c r="J1236" s="9">
        <v>6.1020000000000003</v>
      </c>
      <c r="K1236" s="9">
        <v>6.1623609673624813</v>
      </c>
      <c r="L1236" s="9">
        <v>9.407</v>
      </c>
      <c r="M1236" s="9">
        <v>13.273</v>
      </c>
      <c r="O1236" s="2"/>
      <c r="P1236" s="2"/>
      <c r="Q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</row>
    <row r="1237" spans="3:50" x14ac:dyDescent="0.2">
      <c r="C1237" s="16">
        <f t="shared" si="19"/>
        <v>1233</v>
      </c>
      <c r="D1237" t="e">
        <f t="array" aca="1" ref="D1237" ca="1">smrLinInterp(C1237,TimeX,RainX)</f>
        <v>#NAME?</v>
      </c>
      <c r="I1237" s="5">
        <v>1233</v>
      </c>
      <c r="J1237" s="9">
        <v>6.1079999999999997</v>
      </c>
      <c r="K1237" s="9">
        <v>6.1674603924020923</v>
      </c>
      <c r="L1237" s="9">
        <v>9.4149999999999991</v>
      </c>
      <c r="M1237" s="9">
        <v>13.285</v>
      </c>
      <c r="O1237" s="2"/>
      <c r="P1237" s="2"/>
      <c r="Q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</row>
    <row r="1238" spans="3:50" x14ac:dyDescent="0.2">
      <c r="C1238" s="16">
        <f t="shared" si="19"/>
        <v>1234</v>
      </c>
      <c r="D1238" t="e">
        <f t="array" aca="1" ref="D1238" ca="1">smrLinInterp(C1238,TimeX,RainX)</f>
        <v>#NAME?</v>
      </c>
      <c r="I1238" s="5">
        <v>1234</v>
      </c>
      <c r="J1238" s="9">
        <v>6.1139999999999999</v>
      </c>
      <c r="K1238" s="9">
        <v>6.1725598174417025</v>
      </c>
      <c r="L1238" s="9">
        <v>9.423</v>
      </c>
      <c r="M1238" s="9">
        <v>13.297000000000001</v>
      </c>
      <c r="O1238" s="2"/>
      <c r="P1238" s="2"/>
      <c r="Q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</row>
    <row r="1239" spans="3:50" x14ac:dyDescent="0.2">
      <c r="C1239" s="16">
        <f t="shared" si="19"/>
        <v>1235</v>
      </c>
      <c r="D1239" t="e">
        <f t="array" aca="1" ref="D1239" ca="1">smrLinInterp(C1239,TimeX,RainX)</f>
        <v>#NAME?</v>
      </c>
      <c r="I1239" s="5">
        <v>1235</v>
      </c>
      <c r="J1239" s="9">
        <v>6.12</v>
      </c>
      <c r="K1239" s="9">
        <v>6.1776592424813126</v>
      </c>
      <c r="L1239" s="9">
        <v>9.4320000000000004</v>
      </c>
      <c r="M1239" s="9">
        <v>13.308</v>
      </c>
      <c r="O1239" s="2"/>
      <c r="P1239" s="2"/>
      <c r="Q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</row>
    <row r="1240" spans="3:50" x14ac:dyDescent="0.2">
      <c r="C1240" s="16">
        <f t="shared" si="19"/>
        <v>1236</v>
      </c>
      <c r="D1240" t="e">
        <f t="array" aca="1" ref="D1240" ca="1">smrLinInterp(C1240,TimeX,RainX)</f>
        <v>#NAME?</v>
      </c>
      <c r="I1240" s="5">
        <v>1236</v>
      </c>
      <c r="J1240" s="9">
        <v>6.1260000000000003</v>
      </c>
      <c r="K1240" s="9">
        <v>6.1827586675209236</v>
      </c>
      <c r="L1240" s="9">
        <v>9.44</v>
      </c>
      <c r="M1240" s="9">
        <v>13.32</v>
      </c>
      <c r="O1240" s="2"/>
      <c r="P1240" s="2"/>
      <c r="Q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</row>
    <row r="1241" spans="3:50" x14ac:dyDescent="0.2">
      <c r="C1241" s="16">
        <f t="shared" si="19"/>
        <v>1237</v>
      </c>
      <c r="D1241" t="e">
        <f t="array" aca="1" ref="D1241" ca="1">smrLinInterp(C1241,TimeX,RainX)</f>
        <v>#NAME?</v>
      </c>
      <c r="I1241" s="5">
        <v>1237</v>
      </c>
      <c r="J1241" s="9">
        <v>6.1319999999999997</v>
      </c>
      <c r="K1241" s="9">
        <v>6.1878580925605338</v>
      </c>
      <c r="L1241" s="9">
        <v>9.4480000000000004</v>
      </c>
      <c r="M1241" s="9">
        <v>13.332000000000001</v>
      </c>
      <c r="O1241" s="2"/>
      <c r="P1241" s="2"/>
      <c r="Q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</row>
    <row r="1242" spans="3:50" x14ac:dyDescent="0.2">
      <c r="C1242" s="16">
        <f t="shared" si="19"/>
        <v>1238</v>
      </c>
      <c r="D1242" t="e">
        <f t="array" aca="1" ref="D1242" ca="1">smrLinInterp(C1242,TimeX,RainX)</f>
        <v>#NAME?</v>
      </c>
      <c r="I1242" s="5">
        <v>1238</v>
      </c>
      <c r="J1242" s="9">
        <v>6.1379999999999999</v>
      </c>
      <c r="K1242" s="9">
        <v>6.1929575176001439</v>
      </c>
      <c r="L1242" s="9">
        <v>9.4570000000000007</v>
      </c>
      <c r="M1242" s="9">
        <v>13.343</v>
      </c>
      <c r="O1242" s="2"/>
      <c r="P1242" s="2"/>
      <c r="Q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</row>
    <row r="1243" spans="3:50" x14ac:dyDescent="0.2">
      <c r="C1243" s="16">
        <f t="shared" si="19"/>
        <v>1239</v>
      </c>
      <c r="D1243" t="e">
        <f t="array" aca="1" ref="D1243" ca="1">smrLinInterp(C1243,TimeX,RainX)</f>
        <v>#NAME?</v>
      </c>
      <c r="I1243" s="5">
        <v>1239</v>
      </c>
      <c r="J1243" s="9">
        <v>6.1440000000000001</v>
      </c>
      <c r="K1243" s="9">
        <v>6.1980569426397549</v>
      </c>
      <c r="L1243" s="9">
        <v>9.4649999999999999</v>
      </c>
      <c r="M1243" s="9">
        <v>13.355</v>
      </c>
      <c r="O1243" s="2"/>
      <c r="P1243" s="2"/>
      <c r="Q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</row>
    <row r="1244" spans="3:50" x14ac:dyDescent="0.2">
      <c r="C1244" s="16">
        <f t="shared" si="19"/>
        <v>1240</v>
      </c>
      <c r="D1244" t="e">
        <f t="array" aca="1" ref="D1244" ca="1">smrLinInterp(C1244,TimeX,RainX)</f>
        <v>#NAME?</v>
      </c>
      <c r="I1244" s="5">
        <v>1240</v>
      </c>
      <c r="J1244" s="9">
        <v>6.15</v>
      </c>
      <c r="K1244" s="9">
        <v>6.2031563676793651</v>
      </c>
      <c r="L1244" s="9">
        <v>9.4730000000000008</v>
      </c>
      <c r="M1244" s="9">
        <v>13.367000000000001</v>
      </c>
      <c r="O1244" s="2"/>
      <c r="P1244" s="2"/>
      <c r="Q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</row>
    <row r="1245" spans="3:50" x14ac:dyDescent="0.2">
      <c r="C1245" s="16">
        <f t="shared" si="19"/>
        <v>1241</v>
      </c>
      <c r="D1245" t="e">
        <f t="array" aca="1" ref="D1245" ca="1">smrLinInterp(C1245,TimeX,RainX)</f>
        <v>#NAME?</v>
      </c>
      <c r="I1245" s="5">
        <v>1241</v>
      </c>
      <c r="J1245" s="9">
        <v>6.1550000000000002</v>
      </c>
      <c r="K1245" s="9">
        <v>6.2078470092944098</v>
      </c>
      <c r="L1245" s="9">
        <v>9.4819999999999993</v>
      </c>
      <c r="M1245" s="9">
        <v>13.378</v>
      </c>
      <c r="O1245" s="2"/>
      <c r="P1245" s="2"/>
      <c r="Q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</row>
    <row r="1246" spans="3:50" x14ac:dyDescent="0.2">
      <c r="C1246" s="16">
        <f t="shared" si="19"/>
        <v>1242</v>
      </c>
      <c r="D1246" t="e">
        <f t="array" aca="1" ref="D1246" ca="1">smrLinInterp(C1246,TimeX,RainX)</f>
        <v>#NAME?</v>
      </c>
      <c r="I1246" s="5">
        <v>1242</v>
      </c>
      <c r="J1246" s="9">
        <v>6.16</v>
      </c>
      <c r="K1246" s="9">
        <v>6.2125376509094536</v>
      </c>
      <c r="L1246" s="9">
        <v>9.49</v>
      </c>
      <c r="M1246" s="9">
        <v>13.39</v>
      </c>
      <c r="O1246" s="2"/>
      <c r="P1246" s="2"/>
      <c r="Q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</row>
    <row r="1247" spans="3:50" x14ac:dyDescent="0.2">
      <c r="C1247" s="16">
        <f t="shared" si="19"/>
        <v>1243</v>
      </c>
      <c r="D1247" t="e">
        <f t="array" aca="1" ref="D1247" ca="1">smrLinInterp(C1247,TimeX,RainX)</f>
        <v>#NAME?</v>
      </c>
      <c r="I1247" s="5">
        <v>1243</v>
      </c>
      <c r="J1247" s="9">
        <v>6.165</v>
      </c>
      <c r="K1247" s="9">
        <v>6.2172282925244984</v>
      </c>
      <c r="L1247" s="9">
        <v>9.4979999999999993</v>
      </c>
      <c r="M1247" s="9">
        <v>13.401999999999999</v>
      </c>
      <c r="O1247" s="2"/>
      <c r="P1247" s="2"/>
      <c r="Q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</row>
    <row r="1248" spans="3:50" x14ac:dyDescent="0.2">
      <c r="C1248" s="16">
        <f t="shared" si="19"/>
        <v>1244</v>
      </c>
      <c r="D1248" t="e">
        <f t="array" aca="1" ref="D1248" ca="1">smrLinInterp(C1248,TimeX,RainX)</f>
        <v>#NAME?</v>
      </c>
      <c r="I1248" s="5">
        <v>1244</v>
      </c>
      <c r="J1248" s="9">
        <v>6.17</v>
      </c>
      <c r="K1248" s="9">
        <v>6.2219189341395422</v>
      </c>
      <c r="L1248" s="9">
        <v>9.5069999999999997</v>
      </c>
      <c r="M1248" s="9">
        <v>13.413</v>
      </c>
      <c r="O1248" s="2"/>
      <c r="P1248" s="2"/>
      <c r="Q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</row>
    <row r="1249" spans="3:50" x14ac:dyDescent="0.2">
      <c r="C1249" s="16">
        <f t="shared" si="19"/>
        <v>1245</v>
      </c>
      <c r="D1249" t="e">
        <f t="array" aca="1" ref="D1249" ca="1">smrLinInterp(C1249,TimeX,RainX)</f>
        <v>#NAME?</v>
      </c>
      <c r="I1249" s="5">
        <v>1245</v>
      </c>
      <c r="J1249" s="9">
        <v>6.1749999999999998</v>
      </c>
      <c r="K1249" s="9">
        <v>6.226609575754587</v>
      </c>
      <c r="L1249" s="9">
        <v>9.5150000000000006</v>
      </c>
      <c r="M1249" s="9">
        <v>13.425000000000001</v>
      </c>
      <c r="O1249" s="2"/>
      <c r="P1249" s="2"/>
      <c r="Q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</row>
    <row r="1250" spans="3:50" x14ac:dyDescent="0.2">
      <c r="C1250" s="16">
        <f t="shared" si="19"/>
        <v>1246</v>
      </c>
      <c r="D1250" t="e">
        <f t="array" aca="1" ref="D1250" ca="1">smrLinInterp(C1250,TimeX,RainX)</f>
        <v>#NAME?</v>
      </c>
      <c r="I1250" s="5">
        <v>1246</v>
      </c>
      <c r="J1250" s="9">
        <v>6.18</v>
      </c>
      <c r="K1250" s="9">
        <v>6.2313002173696308</v>
      </c>
      <c r="L1250" s="9">
        <v>9.5229999999999997</v>
      </c>
      <c r="M1250" s="9">
        <v>13.436999999999999</v>
      </c>
      <c r="O1250" s="2"/>
      <c r="P1250" s="2"/>
      <c r="Q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</row>
    <row r="1251" spans="3:50" x14ac:dyDescent="0.2">
      <c r="C1251" s="16">
        <f t="shared" si="19"/>
        <v>1247</v>
      </c>
      <c r="D1251" t="e">
        <f t="array" aca="1" ref="D1251" ca="1">smrLinInterp(C1251,TimeX,RainX)</f>
        <v>#NAME?</v>
      </c>
      <c r="I1251" s="5">
        <v>1247</v>
      </c>
      <c r="J1251" s="9">
        <v>6.1849999999999996</v>
      </c>
      <c r="K1251" s="9">
        <v>6.2359908589846755</v>
      </c>
      <c r="L1251" s="9">
        <v>9.532</v>
      </c>
      <c r="M1251" s="9">
        <v>13.448</v>
      </c>
      <c r="O1251" s="2"/>
      <c r="P1251" s="2"/>
      <c r="Q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</row>
    <row r="1252" spans="3:50" x14ac:dyDescent="0.2">
      <c r="C1252" s="16">
        <f t="shared" si="19"/>
        <v>1248</v>
      </c>
      <c r="D1252" t="e">
        <f t="array" aca="1" ref="D1252" ca="1">smrLinInterp(C1252,TimeX,RainX)</f>
        <v>#NAME?</v>
      </c>
      <c r="I1252" s="5">
        <v>1248</v>
      </c>
      <c r="J1252" s="9">
        <v>6.19</v>
      </c>
      <c r="K1252" s="9">
        <v>6.2406815005997194</v>
      </c>
      <c r="L1252" s="9">
        <v>9.5399999999999991</v>
      </c>
      <c r="M1252" s="9">
        <v>13.46</v>
      </c>
      <c r="O1252" s="2"/>
      <c r="P1252" s="2"/>
      <c r="Q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</row>
    <row r="1253" spans="3:50" x14ac:dyDescent="0.2">
      <c r="C1253" s="16">
        <f t="shared" si="19"/>
        <v>1249</v>
      </c>
      <c r="D1253" t="e">
        <f t="array" aca="1" ref="D1253" ca="1">smrLinInterp(C1253,TimeX,RainX)</f>
        <v>#NAME?</v>
      </c>
      <c r="I1253" s="5">
        <v>1249</v>
      </c>
      <c r="J1253" s="9">
        <v>6.1950000000000003</v>
      </c>
      <c r="K1253" s="9">
        <v>6.2453721422147641</v>
      </c>
      <c r="L1253" s="9">
        <v>9.548</v>
      </c>
      <c r="M1253" s="9">
        <v>13.472</v>
      </c>
      <c r="O1253" s="2"/>
      <c r="P1253" s="2"/>
      <c r="Q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</row>
    <row r="1254" spans="3:50" x14ac:dyDescent="0.2">
      <c r="C1254" s="16">
        <f t="shared" si="19"/>
        <v>1250</v>
      </c>
      <c r="D1254" t="e">
        <f t="array" aca="1" ref="D1254" ca="1">smrLinInterp(C1254,TimeX,RainX)</f>
        <v>#NAME?</v>
      </c>
      <c r="I1254" s="5">
        <v>1250</v>
      </c>
      <c r="J1254" s="9">
        <v>6.2</v>
      </c>
      <c r="K1254" s="9">
        <v>6.250062783829808</v>
      </c>
      <c r="L1254" s="9">
        <v>9.5570000000000004</v>
      </c>
      <c r="M1254" s="9">
        <v>13.483000000000001</v>
      </c>
      <c r="O1254" s="2"/>
      <c r="P1254" s="2"/>
      <c r="Q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</row>
    <row r="1255" spans="3:50" x14ac:dyDescent="0.2">
      <c r="C1255" s="16">
        <f t="shared" si="19"/>
        <v>1251</v>
      </c>
      <c r="D1255" t="e">
        <f t="array" aca="1" ref="D1255" ca="1">smrLinInterp(C1255,TimeX,RainX)</f>
        <v>#NAME?</v>
      </c>
      <c r="I1255" s="5">
        <v>1251</v>
      </c>
      <c r="J1255" s="9">
        <v>6.2050000000000001</v>
      </c>
      <c r="K1255" s="9">
        <v>6.2547534254448527</v>
      </c>
      <c r="L1255" s="9">
        <v>9.5649999999999995</v>
      </c>
      <c r="M1255" s="9">
        <v>13.494999999999999</v>
      </c>
      <c r="O1255" s="2"/>
      <c r="P1255" s="2"/>
      <c r="Q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</row>
    <row r="1256" spans="3:50" x14ac:dyDescent="0.2">
      <c r="C1256" s="16">
        <f t="shared" si="19"/>
        <v>1252</v>
      </c>
      <c r="D1256" t="e">
        <f t="array" aca="1" ref="D1256" ca="1">smrLinInterp(C1256,TimeX,RainX)</f>
        <v>#NAME?</v>
      </c>
      <c r="I1256" s="5">
        <v>1252</v>
      </c>
      <c r="J1256" s="9">
        <v>6.21</v>
      </c>
      <c r="K1256" s="9">
        <v>6.2594440670598965</v>
      </c>
      <c r="L1256" s="9">
        <v>9.5730000000000004</v>
      </c>
      <c r="M1256" s="9">
        <v>13.507</v>
      </c>
      <c r="O1256" s="2"/>
      <c r="P1256" s="2"/>
      <c r="Q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</row>
    <row r="1257" spans="3:50" x14ac:dyDescent="0.2">
      <c r="C1257" s="16">
        <f t="shared" si="19"/>
        <v>1253</v>
      </c>
      <c r="D1257" t="e">
        <f t="array" aca="1" ref="D1257" ca="1">smrLinInterp(C1257,TimeX,RainX)</f>
        <v>#NAME?</v>
      </c>
      <c r="I1257" s="5">
        <v>1253</v>
      </c>
      <c r="J1257" s="9">
        <v>6.2149999999999999</v>
      </c>
      <c r="K1257" s="9">
        <v>6.2641347086749413</v>
      </c>
      <c r="L1257" s="9">
        <v>9.5820000000000007</v>
      </c>
      <c r="M1257" s="9">
        <v>13.518000000000001</v>
      </c>
      <c r="O1257" s="2"/>
      <c r="P1257" s="2"/>
      <c r="Q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</row>
    <row r="1258" spans="3:50" x14ac:dyDescent="0.2">
      <c r="C1258" s="16">
        <f t="shared" si="19"/>
        <v>1254</v>
      </c>
      <c r="D1258" t="e">
        <f t="array" aca="1" ref="D1258" ca="1">smrLinInterp(C1258,TimeX,RainX)</f>
        <v>#NAME?</v>
      </c>
      <c r="I1258" s="5">
        <v>1254</v>
      </c>
      <c r="J1258" s="9">
        <v>6.22</v>
      </c>
      <c r="K1258" s="9">
        <v>6.2688253502899851</v>
      </c>
      <c r="L1258" s="9">
        <v>9.59</v>
      </c>
      <c r="M1258" s="9">
        <v>13.53</v>
      </c>
      <c r="O1258" s="2"/>
      <c r="P1258" s="2"/>
      <c r="Q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</row>
    <row r="1259" spans="3:50" x14ac:dyDescent="0.2">
      <c r="C1259" s="16">
        <f t="shared" si="19"/>
        <v>1255</v>
      </c>
      <c r="D1259" t="e">
        <f t="array" aca="1" ref="D1259" ca="1">smrLinInterp(C1259,TimeX,RainX)</f>
        <v>#NAME?</v>
      </c>
      <c r="I1259" s="5">
        <v>1255</v>
      </c>
      <c r="J1259" s="9">
        <v>6.2249999999999996</v>
      </c>
      <c r="K1259" s="9">
        <v>6.2735159919050298</v>
      </c>
      <c r="L1259" s="9">
        <v>9.5980000000000008</v>
      </c>
      <c r="M1259" s="9">
        <v>13.542</v>
      </c>
      <c r="O1259" s="2"/>
      <c r="P1259" s="2"/>
      <c r="Q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</row>
    <row r="1260" spans="3:50" x14ac:dyDescent="0.2">
      <c r="C1260" s="16">
        <f t="shared" si="19"/>
        <v>1256</v>
      </c>
      <c r="D1260" t="e">
        <f t="array" aca="1" ref="D1260" ca="1">smrLinInterp(C1260,TimeX,RainX)</f>
        <v>#NAME?</v>
      </c>
      <c r="I1260" s="5">
        <v>1256</v>
      </c>
      <c r="J1260" s="9">
        <v>6.23</v>
      </c>
      <c r="K1260" s="9">
        <v>6.2782066335200737</v>
      </c>
      <c r="L1260" s="9">
        <v>9.6069999999999993</v>
      </c>
      <c r="M1260" s="9">
        <v>13.553000000000001</v>
      </c>
      <c r="O1260" s="2"/>
      <c r="P1260" s="2"/>
      <c r="Q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</row>
    <row r="1261" spans="3:50" x14ac:dyDescent="0.2">
      <c r="C1261" s="16">
        <f t="shared" si="19"/>
        <v>1257</v>
      </c>
      <c r="D1261" t="e">
        <f t="array" aca="1" ref="D1261" ca="1">smrLinInterp(C1261,TimeX,RainX)</f>
        <v>#NAME?</v>
      </c>
      <c r="I1261" s="5">
        <v>1257</v>
      </c>
      <c r="J1261" s="9">
        <v>6.2350000000000003</v>
      </c>
      <c r="K1261" s="9">
        <v>6.2828972751351184</v>
      </c>
      <c r="L1261" s="9">
        <v>9.6150000000000002</v>
      </c>
      <c r="M1261" s="9">
        <v>13.565</v>
      </c>
      <c r="O1261" s="2"/>
      <c r="P1261" s="2"/>
      <c r="Q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</row>
    <row r="1262" spans="3:50" x14ac:dyDescent="0.2">
      <c r="C1262" s="16">
        <f t="shared" si="19"/>
        <v>1258</v>
      </c>
      <c r="D1262" t="e">
        <f t="array" aca="1" ref="D1262" ca="1">smrLinInterp(C1262,TimeX,RainX)</f>
        <v>#NAME?</v>
      </c>
      <c r="I1262" s="5">
        <v>1258</v>
      </c>
      <c r="J1262" s="9">
        <v>6.24</v>
      </c>
      <c r="K1262" s="9">
        <v>6.2875879167501623</v>
      </c>
      <c r="L1262" s="9">
        <v>9.6229999999999993</v>
      </c>
      <c r="M1262" s="9">
        <v>13.577</v>
      </c>
      <c r="O1262" s="2"/>
      <c r="P1262" s="2"/>
      <c r="Q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</row>
    <row r="1263" spans="3:50" x14ac:dyDescent="0.2">
      <c r="C1263" s="16">
        <f t="shared" si="19"/>
        <v>1259</v>
      </c>
      <c r="D1263" t="e">
        <f t="array" aca="1" ref="D1263" ca="1">smrLinInterp(C1263,TimeX,RainX)</f>
        <v>#NAME?</v>
      </c>
      <c r="I1263" s="5">
        <v>1259</v>
      </c>
      <c r="J1263" s="9">
        <v>6.2450000000000001</v>
      </c>
      <c r="K1263" s="9">
        <v>6.292278558365207</v>
      </c>
      <c r="L1263" s="9">
        <v>9.6319999999999997</v>
      </c>
      <c r="M1263" s="9">
        <v>13.587999999999999</v>
      </c>
      <c r="O1263" s="2"/>
      <c r="P1263" s="2"/>
      <c r="Q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</row>
    <row r="1264" spans="3:50" x14ac:dyDescent="0.2">
      <c r="C1264" s="16">
        <f t="shared" si="19"/>
        <v>1260</v>
      </c>
      <c r="D1264" t="e">
        <f t="array" aca="1" ref="D1264" ca="1">smrLinInterp(C1264,TimeX,RainX)</f>
        <v>#NAME?</v>
      </c>
      <c r="I1264" s="5">
        <v>1260</v>
      </c>
      <c r="J1264" s="9">
        <v>6.25</v>
      </c>
      <c r="K1264" s="9">
        <v>6.2969691999802508</v>
      </c>
      <c r="L1264" s="9">
        <v>9.64</v>
      </c>
      <c r="M1264" s="9">
        <v>13.6</v>
      </c>
      <c r="O1264" s="2"/>
      <c r="P1264" s="2"/>
      <c r="Q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</row>
    <row r="1265" spans="3:50" x14ac:dyDescent="0.2">
      <c r="C1265" s="16">
        <f t="shared" si="19"/>
        <v>1261</v>
      </c>
      <c r="D1265" t="e">
        <f t="array" aca="1" ref="D1265" ca="1">smrLinInterp(C1265,TimeX,RainX)</f>
        <v>#NAME?</v>
      </c>
      <c r="I1265" s="5">
        <v>1261</v>
      </c>
      <c r="J1265" s="9">
        <v>6.2549999999999999</v>
      </c>
      <c r="K1265" s="9">
        <v>6.3016598415952956</v>
      </c>
      <c r="L1265" s="9">
        <v>9.6479999999999997</v>
      </c>
      <c r="M1265" s="9">
        <v>13.61</v>
      </c>
      <c r="O1265" s="2"/>
      <c r="P1265" s="2"/>
      <c r="Q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</row>
    <row r="1266" spans="3:50" x14ac:dyDescent="0.2">
      <c r="C1266" s="16">
        <f t="shared" si="19"/>
        <v>1262</v>
      </c>
      <c r="D1266" t="e">
        <f t="array" aca="1" ref="D1266" ca="1">smrLinInterp(C1266,TimeX,RainX)</f>
        <v>#NAME?</v>
      </c>
      <c r="I1266" s="5">
        <v>1262</v>
      </c>
      <c r="J1266" s="9">
        <v>6.26</v>
      </c>
      <c r="K1266" s="9">
        <v>6.3063504832103394</v>
      </c>
      <c r="L1266" s="9">
        <v>9.6549999999999994</v>
      </c>
      <c r="M1266" s="9">
        <v>13.621</v>
      </c>
      <c r="O1266" s="2"/>
      <c r="P1266" s="2"/>
      <c r="Q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</row>
    <row r="1267" spans="3:50" x14ac:dyDescent="0.2">
      <c r="C1267" s="16">
        <f t="shared" si="19"/>
        <v>1263</v>
      </c>
      <c r="D1267" t="e">
        <f t="array" aca="1" ref="D1267" ca="1">smrLinInterp(C1267,TimeX,RainX)</f>
        <v>#NAME?</v>
      </c>
      <c r="I1267" s="5">
        <v>1263</v>
      </c>
      <c r="J1267" s="9">
        <v>6.2649999999999997</v>
      </c>
      <c r="K1267" s="9">
        <v>6.3110411248253842</v>
      </c>
      <c r="L1267" s="9">
        <v>9.6620000000000008</v>
      </c>
      <c r="M1267" s="9">
        <v>13.632</v>
      </c>
      <c r="O1267" s="2"/>
      <c r="P1267" s="2"/>
      <c r="Q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</row>
    <row r="1268" spans="3:50" x14ac:dyDescent="0.2">
      <c r="C1268" s="16">
        <f t="shared" si="19"/>
        <v>1264</v>
      </c>
      <c r="D1268" t="e">
        <f t="array" aca="1" ref="D1268" ca="1">smrLinInterp(C1268,TimeX,RainX)</f>
        <v>#NAME?</v>
      </c>
      <c r="I1268" s="5">
        <v>1264</v>
      </c>
      <c r="J1268" s="9">
        <v>6.27</v>
      </c>
      <c r="K1268" s="9">
        <v>6.315731766440428</v>
      </c>
      <c r="L1268" s="9">
        <v>9.67</v>
      </c>
      <c r="M1268" s="9">
        <v>13.641999999999999</v>
      </c>
      <c r="O1268" s="2"/>
      <c r="P1268" s="2"/>
      <c r="Q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</row>
    <row r="1269" spans="3:50" x14ac:dyDescent="0.2">
      <c r="C1269" s="16">
        <f t="shared" si="19"/>
        <v>1265</v>
      </c>
      <c r="D1269" t="e">
        <f t="array" aca="1" ref="D1269" ca="1">smrLinInterp(C1269,TimeX,RainX)</f>
        <v>#NAME?</v>
      </c>
      <c r="I1269" s="5">
        <v>1265</v>
      </c>
      <c r="J1269" s="9">
        <v>6.2750000000000004</v>
      </c>
      <c r="K1269" s="9">
        <v>6.3204224080554727</v>
      </c>
      <c r="L1269" s="9">
        <v>9.6780000000000008</v>
      </c>
      <c r="M1269" s="9">
        <v>13.651999999999999</v>
      </c>
      <c r="O1269" s="2"/>
      <c r="P1269" s="2"/>
      <c r="Q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</row>
    <row r="1270" spans="3:50" x14ac:dyDescent="0.2">
      <c r="C1270" s="16">
        <f t="shared" si="19"/>
        <v>1266</v>
      </c>
      <c r="D1270" t="e">
        <f t="array" aca="1" ref="D1270" ca="1">smrLinInterp(C1270,TimeX,RainX)</f>
        <v>#NAME?</v>
      </c>
      <c r="I1270" s="5">
        <v>1266</v>
      </c>
      <c r="J1270" s="9">
        <v>6.28</v>
      </c>
      <c r="K1270" s="9">
        <v>6.324819349559422</v>
      </c>
      <c r="L1270" s="9">
        <v>9.6850000000000005</v>
      </c>
      <c r="M1270" s="9">
        <v>13.663</v>
      </c>
      <c r="O1270" s="2"/>
      <c r="P1270" s="2"/>
      <c r="Q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</row>
    <row r="1271" spans="3:50" x14ac:dyDescent="0.2">
      <c r="C1271" s="16">
        <f t="shared" si="19"/>
        <v>1267</v>
      </c>
      <c r="D1271" t="e">
        <f t="array" aca="1" ref="D1271" ca="1">smrLinInterp(C1271,TimeX,RainX)</f>
        <v>#NAME?</v>
      </c>
      <c r="I1271" s="5">
        <v>1267</v>
      </c>
      <c r="J1271" s="9">
        <v>6.2850000000000001</v>
      </c>
      <c r="K1271" s="9">
        <v>6.3292162910633705</v>
      </c>
      <c r="L1271" s="9">
        <v>9.6920000000000002</v>
      </c>
      <c r="M1271" s="9">
        <v>13.673999999999999</v>
      </c>
      <c r="O1271" s="2"/>
      <c r="P1271" s="2"/>
      <c r="Q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</row>
    <row r="1272" spans="3:50" x14ac:dyDescent="0.2">
      <c r="C1272" s="16">
        <f t="shared" si="19"/>
        <v>1268</v>
      </c>
      <c r="D1272" t="e">
        <f t="array" aca="1" ref="D1272" ca="1">smrLinInterp(C1272,TimeX,RainX)</f>
        <v>#NAME?</v>
      </c>
      <c r="I1272" s="5">
        <v>1268</v>
      </c>
      <c r="J1272" s="9">
        <v>6.29</v>
      </c>
      <c r="K1272" s="9">
        <v>6.3336132325673198</v>
      </c>
      <c r="L1272" s="9">
        <v>9.6999999999999993</v>
      </c>
      <c r="M1272" s="9">
        <v>13.683999999999999</v>
      </c>
      <c r="O1272" s="2"/>
      <c r="P1272" s="2"/>
      <c r="Q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</row>
    <row r="1273" spans="3:50" x14ac:dyDescent="0.2">
      <c r="C1273" s="16">
        <f t="shared" si="19"/>
        <v>1269</v>
      </c>
      <c r="D1273" t="e">
        <f t="array" aca="1" ref="D1273" ca="1">smrLinInterp(C1273,TimeX,RainX)</f>
        <v>#NAME?</v>
      </c>
      <c r="I1273" s="5">
        <v>1269</v>
      </c>
      <c r="J1273" s="9">
        <v>6.2949999999999999</v>
      </c>
      <c r="K1273" s="9">
        <v>6.3380101740712682</v>
      </c>
      <c r="L1273" s="9">
        <v>9.7080000000000002</v>
      </c>
      <c r="M1273" s="9">
        <v>13.694000000000001</v>
      </c>
      <c r="O1273" s="2"/>
      <c r="P1273" s="2"/>
      <c r="Q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</row>
    <row r="1274" spans="3:50" x14ac:dyDescent="0.2">
      <c r="C1274" s="16">
        <f t="shared" si="19"/>
        <v>1270</v>
      </c>
      <c r="D1274" t="e">
        <f t="array" aca="1" ref="D1274" ca="1">smrLinInterp(C1274,TimeX,RainX)</f>
        <v>#NAME?</v>
      </c>
      <c r="I1274" s="5">
        <v>1270</v>
      </c>
      <c r="J1274" s="9">
        <v>6.3</v>
      </c>
      <c r="K1274" s="9">
        <v>6.3424071155752175</v>
      </c>
      <c r="L1274" s="9">
        <v>9.7149999999999999</v>
      </c>
      <c r="M1274" s="9">
        <v>13.705</v>
      </c>
      <c r="O1274" s="2"/>
      <c r="P1274" s="2"/>
      <c r="Q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</row>
    <row r="1275" spans="3:50" x14ac:dyDescent="0.2">
      <c r="C1275" s="16">
        <f t="shared" si="19"/>
        <v>1271</v>
      </c>
      <c r="D1275" t="e">
        <f t="array" aca="1" ref="D1275" ca="1">smrLinInterp(C1275,TimeX,RainX)</f>
        <v>#NAME?</v>
      </c>
      <c r="I1275" s="5">
        <v>1271</v>
      </c>
      <c r="J1275" s="9">
        <v>6.3040000000000003</v>
      </c>
      <c r="K1275" s="9">
        <v>6.346804057079166</v>
      </c>
      <c r="L1275" s="9">
        <v>9.7219999999999995</v>
      </c>
      <c r="M1275" s="9">
        <v>13.715999999999999</v>
      </c>
      <c r="O1275" s="2"/>
      <c r="P1275" s="2"/>
      <c r="Q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</row>
    <row r="1276" spans="3:50" x14ac:dyDescent="0.2">
      <c r="C1276" s="16">
        <f t="shared" si="19"/>
        <v>1272</v>
      </c>
      <c r="D1276" t="e">
        <f t="array" aca="1" ref="D1276" ca="1">smrLinInterp(C1276,TimeX,RainX)</f>
        <v>#NAME?</v>
      </c>
      <c r="I1276" s="5">
        <v>1272</v>
      </c>
      <c r="J1276" s="9">
        <v>6.3079999999999998</v>
      </c>
      <c r="K1276" s="9">
        <v>6.3512009985831153</v>
      </c>
      <c r="L1276" s="9">
        <v>9.73</v>
      </c>
      <c r="M1276" s="9">
        <v>13.726000000000001</v>
      </c>
      <c r="O1276" s="2"/>
      <c r="P1276" s="2"/>
      <c r="Q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</row>
    <row r="1277" spans="3:50" x14ac:dyDescent="0.2">
      <c r="C1277" s="16">
        <f t="shared" si="19"/>
        <v>1273</v>
      </c>
      <c r="D1277" t="e">
        <f t="array" aca="1" ref="D1277" ca="1">smrLinInterp(C1277,TimeX,RainX)</f>
        <v>#NAME?</v>
      </c>
      <c r="I1277" s="5">
        <v>1273</v>
      </c>
      <c r="J1277" s="9">
        <v>6.3120000000000003</v>
      </c>
      <c r="K1277" s="9">
        <v>6.3555979400870637</v>
      </c>
      <c r="L1277" s="9">
        <v>9.7379999999999995</v>
      </c>
      <c r="M1277" s="9">
        <v>13.736000000000001</v>
      </c>
      <c r="O1277" s="2"/>
      <c r="P1277" s="2"/>
      <c r="Q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</row>
    <row r="1278" spans="3:50" x14ac:dyDescent="0.2">
      <c r="C1278" s="16">
        <f t="shared" si="19"/>
        <v>1274</v>
      </c>
      <c r="D1278" t="e">
        <f t="array" aca="1" ref="D1278" ca="1">smrLinInterp(C1278,TimeX,RainX)</f>
        <v>#NAME?</v>
      </c>
      <c r="I1278" s="5">
        <v>1274</v>
      </c>
      <c r="J1278" s="9">
        <v>6.3159999999999998</v>
      </c>
      <c r="K1278" s="9">
        <v>6.359994881591013</v>
      </c>
      <c r="L1278" s="9">
        <v>9.7449999999999992</v>
      </c>
      <c r="M1278" s="9">
        <v>13.747</v>
      </c>
      <c r="O1278" s="2"/>
      <c r="P1278" s="2"/>
      <c r="Q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</row>
    <row r="1279" spans="3:50" x14ac:dyDescent="0.2">
      <c r="C1279" s="16">
        <f t="shared" si="19"/>
        <v>1275</v>
      </c>
      <c r="D1279" t="e">
        <f t="array" aca="1" ref="D1279" ca="1">smrLinInterp(C1279,TimeX,RainX)</f>
        <v>#NAME?</v>
      </c>
      <c r="I1279" s="5">
        <v>1275</v>
      </c>
      <c r="J1279" s="9">
        <v>6.32</v>
      </c>
      <c r="K1279" s="9">
        <v>6.3643918230949614</v>
      </c>
      <c r="L1279" s="9">
        <v>9.7520000000000007</v>
      </c>
      <c r="M1279" s="9">
        <v>13.757999999999999</v>
      </c>
      <c r="O1279" s="2"/>
      <c r="P1279" s="2"/>
      <c r="Q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</row>
    <row r="1280" spans="3:50" x14ac:dyDescent="0.2">
      <c r="C1280" s="16">
        <f t="shared" si="19"/>
        <v>1276</v>
      </c>
      <c r="D1280" t="e">
        <f t="array" aca="1" ref="D1280" ca="1">smrLinInterp(C1280,TimeX,RainX)</f>
        <v>#NAME?</v>
      </c>
      <c r="I1280" s="5">
        <v>1276</v>
      </c>
      <c r="J1280" s="9">
        <v>6.3239999999999998</v>
      </c>
      <c r="K1280" s="9">
        <v>6.3687887645989107</v>
      </c>
      <c r="L1280" s="9">
        <v>9.76</v>
      </c>
      <c r="M1280" s="9">
        <v>13.768000000000001</v>
      </c>
      <c r="O1280" s="2"/>
      <c r="P1280" s="2"/>
      <c r="Q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</row>
    <row r="1281" spans="3:50" x14ac:dyDescent="0.2">
      <c r="C1281" s="16">
        <f t="shared" si="19"/>
        <v>1277</v>
      </c>
      <c r="D1281" t="e">
        <f t="array" aca="1" ref="D1281" ca="1">smrLinInterp(C1281,TimeX,RainX)</f>
        <v>#NAME?</v>
      </c>
      <c r="I1281" s="5">
        <v>1277</v>
      </c>
      <c r="J1281" s="9">
        <v>6.3280000000000003</v>
      </c>
      <c r="K1281" s="9">
        <v>6.3731857061028592</v>
      </c>
      <c r="L1281" s="9">
        <v>9.7680000000000007</v>
      </c>
      <c r="M1281" s="9">
        <v>13.778</v>
      </c>
      <c r="O1281" s="2"/>
      <c r="P1281" s="2"/>
      <c r="Q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</row>
    <row r="1282" spans="3:50" x14ac:dyDescent="0.2">
      <c r="C1282" s="16">
        <f t="shared" si="19"/>
        <v>1278</v>
      </c>
      <c r="D1282" t="e">
        <f t="array" aca="1" ref="D1282" ca="1">smrLinInterp(C1282,TimeX,RainX)</f>
        <v>#NAME?</v>
      </c>
      <c r="I1282" s="5">
        <v>1278</v>
      </c>
      <c r="J1282" s="9">
        <v>6.3319999999999999</v>
      </c>
      <c r="K1282" s="9">
        <v>6.3775826476068085</v>
      </c>
      <c r="L1282" s="9">
        <v>9.7750000000000004</v>
      </c>
      <c r="M1282" s="9">
        <v>13.789</v>
      </c>
      <c r="O1282" s="2"/>
      <c r="P1282" s="2"/>
      <c r="Q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</row>
    <row r="1283" spans="3:50" x14ac:dyDescent="0.2">
      <c r="C1283" s="16">
        <f t="shared" si="19"/>
        <v>1279</v>
      </c>
      <c r="D1283" t="e">
        <f t="array" aca="1" ref="D1283" ca="1">smrLinInterp(C1283,TimeX,RainX)</f>
        <v>#NAME?</v>
      </c>
      <c r="I1283" s="5">
        <v>1279</v>
      </c>
      <c r="J1283" s="9">
        <v>6.3360000000000003</v>
      </c>
      <c r="K1283" s="9">
        <v>6.3819795891107569</v>
      </c>
      <c r="L1283" s="9">
        <v>9.782</v>
      </c>
      <c r="M1283" s="9">
        <v>13.8</v>
      </c>
      <c r="O1283" s="2"/>
      <c r="P1283" s="2"/>
      <c r="Q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</row>
    <row r="1284" spans="3:50" x14ac:dyDescent="0.2">
      <c r="C1284" s="16">
        <f t="shared" si="19"/>
        <v>1280</v>
      </c>
      <c r="D1284" t="e">
        <f t="array" aca="1" ref="D1284" ca="1">smrLinInterp(C1284,TimeX,RainX)</f>
        <v>#NAME?</v>
      </c>
      <c r="I1284" s="5">
        <v>1280</v>
      </c>
      <c r="J1284" s="9">
        <v>6.34</v>
      </c>
      <c r="K1284" s="9">
        <v>6.3863765306147062</v>
      </c>
      <c r="L1284" s="9">
        <v>9.7899999999999991</v>
      </c>
      <c r="M1284" s="9">
        <v>13.81</v>
      </c>
      <c r="O1284" s="2"/>
      <c r="P1284" s="2"/>
      <c r="Q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</row>
    <row r="1285" spans="3:50" x14ac:dyDescent="0.2">
      <c r="C1285" s="16">
        <f t="shared" si="19"/>
        <v>1281</v>
      </c>
      <c r="D1285" t="e">
        <f t="array" aca="1" ref="D1285" ca="1">smrLinInterp(C1285,TimeX,RainX)</f>
        <v>#NAME?</v>
      </c>
      <c r="I1285" s="5">
        <v>1281</v>
      </c>
      <c r="J1285" s="9">
        <v>6.3440000000000003</v>
      </c>
      <c r="K1285" s="9">
        <v>6.3907734721186547</v>
      </c>
      <c r="L1285" s="9">
        <v>9.798</v>
      </c>
      <c r="M1285" s="9">
        <v>13.82</v>
      </c>
      <c r="AU1285" s="2"/>
      <c r="AV1285" s="2"/>
      <c r="AW1285" s="2"/>
      <c r="AX1285" s="2"/>
    </row>
    <row r="1286" spans="3:50" x14ac:dyDescent="0.2">
      <c r="C1286" s="16">
        <f t="shared" ref="C1286:C1349" si="20">1+C1285</f>
        <v>1282</v>
      </c>
      <c r="D1286" t="e">
        <f t="array" aca="1" ref="D1286" ca="1">smrLinInterp(C1286,TimeX,RainX)</f>
        <v>#NAME?</v>
      </c>
      <c r="I1286" s="5">
        <v>1282</v>
      </c>
      <c r="J1286" s="9">
        <v>6.3479999999999999</v>
      </c>
      <c r="K1286" s="9">
        <v>6.395170413622604</v>
      </c>
      <c r="L1286" s="9">
        <v>9.8049999999999997</v>
      </c>
      <c r="M1286" s="9">
        <v>13.831</v>
      </c>
      <c r="AU1286" s="2"/>
      <c r="AV1286" s="2"/>
      <c r="AW1286" s="2"/>
      <c r="AX1286" s="2"/>
    </row>
    <row r="1287" spans="3:50" x14ac:dyDescent="0.2">
      <c r="C1287" s="16">
        <f t="shared" si="20"/>
        <v>1283</v>
      </c>
      <c r="D1287" t="e">
        <f t="array" aca="1" ref="D1287" ca="1">smrLinInterp(C1287,TimeX,RainX)</f>
        <v>#NAME?</v>
      </c>
      <c r="I1287" s="5">
        <v>1283</v>
      </c>
      <c r="J1287" s="9">
        <v>6.3520000000000003</v>
      </c>
      <c r="K1287" s="9">
        <v>6.3995673551265524</v>
      </c>
      <c r="L1287" s="9">
        <v>9.8119999999999994</v>
      </c>
      <c r="M1287" s="9">
        <v>13.842000000000001</v>
      </c>
      <c r="AU1287" s="2"/>
      <c r="AV1287" s="2"/>
      <c r="AW1287" s="2"/>
      <c r="AX1287" s="2"/>
    </row>
    <row r="1288" spans="3:50" x14ac:dyDescent="0.2">
      <c r="C1288" s="16">
        <f t="shared" si="20"/>
        <v>1284</v>
      </c>
      <c r="D1288" t="e">
        <f t="array" aca="1" ref="D1288" ca="1">smrLinInterp(C1288,TimeX,RainX)</f>
        <v>#NAME?</v>
      </c>
      <c r="I1288" s="5">
        <v>1284</v>
      </c>
      <c r="J1288" s="9">
        <v>6.3559999999999999</v>
      </c>
      <c r="K1288" s="9">
        <v>6.4039642966305017</v>
      </c>
      <c r="L1288" s="9">
        <v>9.82</v>
      </c>
      <c r="M1288" s="9">
        <v>13.852</v>
      </c>
      <c r="O1288" s="2"/>
      <c r="P1288" s="2"/>
      <c r="Q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</row>
    <row r="1289" spans="3:50" x14ac:dyDescent="0.2">
      <c r="C1289" s="16">
        <f t="shared" si="20"/>
        <v>1285</v>
      </c>
      <c r="D1289" t="e">
        <f t="array" aca="1" ref="D1289" ca="1">smrLinInterp(C1289,TimeX,RainX)</f>
        <v>#NAME?</v>
      </c>
      <c r="I1289" s="5">
        <v>1285</v>
      </c>
      <c r="J1289" s="9">
        <v>6.36</v>
      </c>
      <c r="K1289" s="9">
        <v>6.4083612381344501</v>
      </c>
      <c r="L1289" s="9">
        <v>9.8279999999999994</v>
      </c>
      <c r="M1289" s="9">
        <v>13.862</v>
      </c>
      <c r="O1289" s="2"/>
      <c r="P1289" s="2"/>
      <c r="Q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</row>
    <row r="1290" spans="3:50" x14ac:dyDescent="0.2">
      <c r="C1290" s="16">
        <f t="shared" si="20"/>
        <v>1286</v>
      </c>
      <c r="D1290" t="e">
        <f t="array" aca="1" ref="D1290" ca="1">smrLinInterp(C1290,TimeX,RainX)</f>
        <v>#NAME?</v>
      </c>
      <c r="I1290" s="5">
        <v>1286</v>
      </c>
      <c r="J1290" s="9">
        <v>6.3639999999999999</v>
      </c>
      <c r="K1290" s="9">
        <v>6.4127581796383994</v>
      </c>
      <c r="L1290" s="9">
        <v>9.8350000000000009</v>
      </c>
      <c r="M1290" s="9">
        <v>13.872999999999999</v>
      </c>
      <c r="O1290" s="2"/>
      <c r="P1290" s="2"/>
      <c r="Q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</row>
    <row r="1291" spans="3:50" x14ac:dyDescent="0.2">
      <c r="C1291" s="16">
        <f t="shared" si="20"/>
        <v>1287</v>
      </c>
      <c r="D1291" t="e">
        <f t="array" aca="1" ref="D1291" ca="1">smrLinInterp(C1291,TimeX,RainX)</f>
        <v>#NAME?</v>
      </c>
      <c r="I1291" s="5">
        <v>1287</v>
      </c>
      <c r="J1291" s="9">
        <v>6.3680000000000003</v>
      </c>
      <c r="K1291" s="9">
        <v>6.4171551211423479</v>
      </c>
      <c r="L1291" s="9">
        <v>9.8420000000000005</v>
      </c>
      <c r="M1291" s="9">
        <v>13.884</v>
      </c>
      <c r="O1291" s="2"/>
      <c r="P1291" s="2"/>
      <c r="Q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</row>
    <row r="1292" spans="3:50" x14ac:dyDescent="0.2">
      <c r="C1292" s="16">
        <f t="shared" si="20"/>
        <v>1288</v>
      </c>
      <c r="D1292" t="e">
        <f t="array" aca="1" ref="D1292" ca="1">smrLinInterp(C1292,TimeX,RainX)</f>
        <v>#NAME?</v>
      </c>
      <c r="I1292" s="5">
        <v>1288</v>
      </c>
      <c r="J1292" s="9">
        <v>6.3719999999999999</v>
      </c>
      <c r="K1292" s="9">
        <v>6.4215520626462972</v>
      </c>
      <c r="L1292" s="9">
        <v>9.85</v>
      </c>
      <c r="M1292" s="9">
        <v>13.894</v>
      </c>
      <c r="O1292" s="2"/>
      <c r="P1292" s="2"/>
      <c r="Q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</row>
    <row r="1293" spans="3:50" x14ac:dyDescent="0.2">
      <c r="C1293" s="16">
        <f t="shared" si="20"/>
        <v>1289</v>
      </c>
      <c r="D1293" t="e">
        <f t="array" aca="1" ref="D1293" ca="1">smrLinInterp(C1293,TimeX,RainX)</f>
        <v>#NAME?</v>
      </c>
      <c r="I1293" s="5">
        <v>1289</v>
      </c>
      <c r="J1293" s="9">
        <v>6.3760000000000003</v>
      </c>
      <c r="K1293" s="9">
        <v>6.4259490041502456</v>
      </c>
      <c r="L1293" s="9">
        <v>9.8580000000000005</v>
      </c>
      <c r="M1293" s="9">
        <v>13.904</v>
      </c>
      <c r="O1293" s="2"/>
      <c r="P1293" s="2"/>
      <c r="Q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</row>
    <row r="1294" spans="3:50" x14ac:dyDescent="0.2">
      <c r="C1294" s="16">
        <f t="shared" si="20"/>
        <v>1290</v>
      </c>
      <c r="D1294" t="e">
        <f t="array" aca="1" ref="D1294" ca="1">smrLinInterp(C1294,TimeX,RainX)</f>
        <v>#NAME?</v>
      </c>
      <c r="I1294" s="5">
        <v>1290</v>
      </c>
      <c r="J1294" s="9">
        <v>6.38</v>
      </c>
      <c r="K1294" s="9">
        <v>6.4303459456541949</v>
      </c>
      <c r="L1294" s="9">
        <v>9.8650000000000002</v>
      </c>
      <c r="M1294" s="9">
        <v>13.914999999999999</v>
      </c>
      <c r="O1294" s="2"/>
      <c r="P1294" s="2"/>
      <c r="Q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</row>
    <row r="1295" spans="3:50" x14ac:dyDescent="0.2">
      <c r="C1295" s="16">
        <f t="shared" si="20"/>
        <v>1291</v>
      </c>
      <c r="D1295" t="e">
        <f t="array" aca="1" ref="D1295" ca="1">smrLinInterp(C1295,TimeX,RainX)</f>
        <v>#NAME?</v>
      </c>
      <c r="I1295" s="5">
        <v>1291</v>
      </c>
      <c r="J1295" s="9">
        <v>6.3840000000000003</v>
      </c>
      <c r="K1295" s="9">
        <v>6.434577523421658</v>
      </c>
      <c r="L1295" s="9">
        <v>9.8719999999999999</v>
      </c>
      <c r="M1295" s="9">
        <v>13.926</v>
      </c>
      <c r="O1295" s="2"/>
      <c r="P1295" s="2"/>
      <c r="Q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</row>
    <row r="1296" spans="3:50" x14ac:dyDescent="0.2">
      <c r="C1296" s="16">
        <f t="shared" si="20"/>
        <v>1292</v>
      </c>
      <c r="D1296" t="e">
        <f t="array" aca="1" ref="D1296" ca="1">smrLinInterp(C1296,TimeX,RainX)</f>
        <v>#NAME?</v>
      </c>
      <c r="I1296" s="5">
        <v>1292</v>
      </c>
      <c r="J1296" s="9">
        <v>6.3879999999999999</v>
      </c>
      <c r="K1296" s="9">
        <v>6.4388091011891211</v>
      </c>
      <c r="L1296" s="9">
        <v>9.8800000000000008</v>
      </c>
      <c r="M1296" s="9">
        <v>13.936</v>
      </c>
      <c r="O1296" s="2"/>
      <c r="P1296" s="2"/>
      <c r="Q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</row>
    <row r="1297" spans="3:50" x14ac:dyDescent="0.2">
      <c r="C1297" s="16">
        <f t="shared" si="20"/>
        <v>1293</v>
      </c>
      <c r="D1297" t="e">
        <f t="array" aca="1" ref="D1297" ca="1">smrLinInterp(C1297,TimeX,RainX)</f>
        <v>#NAME?</v>
      </c>
      <c r="I1297" s="5">
        <v>1293</v>
      </c>
      <c r="J1297" s="9">
        <v>6.3920000000000003</v>
      </c>
      <c r="K1297" s="9">
        <v>6.4430406789565842</v>
      </c>
      <c r="L1297" s="9">
        <v>9.8870000000000005</v>
      </c>
      <c r="M1297" s="9">
        <v>13.946</v>
      </c>
      <c r="O1297" s="2"/>
      <c r="P1297" s="2"/>
      <c r="Q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</row>
    <row r="1298" spans="3:50" x14ac:dyDescent="0.2">
      <c r="C1298" s="16">
        <f t="shared" si="20"/>
        <v>1294</v>
      </c>
      <c r="D1298" t="e">
        <f t="array" aca="1" ref="D1298" ca="1">smrLinInterp(C1298,TimeX,RainX)</f>
        <v>#NAME?</v>
      </c>
      <c r="I1298" s="5">
        <v>1294</v>
      </c>
      <c r="J1298" s="9">
        <v>6.3959999999999999</v>
      </c>
      <c r="K1298" s="9">
        <v>6.4472722567240472</v>
      </c>
      <c r="L1298" s="9">
        <v>9.8949999999999996</v>
      </c>
      <c r="M1298" s="9">
        <v>13.957000000000001</v>
      </c>
      <c r="O1298" s="2"/>
      <c r="P1298" s="2"/>
      <c r="Q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</row>
    <row r="1299" spans="3:50" x14ac:dyDescent="0.2">
      <c r="C1299" s="16">
        <f t="shared" si="20"/>
        <v>1295</v>
      </c>
      <c r="D1299" t="e">
        <f t="array" aca="1" ref="D1299" ca="1">smrLinInterp(C1299,TimeX,RainX)</f>
        <v>#NAME?</v>
      </c>
      <c r="I1299" s="5">
        <v>1295</v>
      </c>
      <c r="J1299" s="9">
        <v>6.4</v>
      </c>
      <c r="K1299" s="9">
        <v>6.4515038344915094</v>
      </c>
      <c r="L1299" s="9">
        <v>9.9019999999999992</v>
      </c>
      <c r="M1299" s="9">
        <v>13.968</v>
      </c>
      <c r="O1299" s="2"/>
      <c r="P1299" s="2"/>
      <c r="Q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</row>
    <row r="1300" spans="3:50" x14ac:dyDescent="0.2">
      <c r="C1300" s="16">
        <f t="shared" si="20"/>
        <v>1296</v>
      </c>
      <c r="D1300" t="e">
        <f t="array" aca="1" ref="D1300" ca="1">smrLinInterp(C1300,TimeX,RainX)</f>
        <v>#NAME?</v>
      </c>
      <c r="I1300" s="5">
        <v>1296</v>
      </c>
      <c r="J1300" s="9">
        <v>6.4039999999999999</v>
      </c>
      <c r="K1300" s="9">
        <v>6.4557354122589725</v>
      </c>
      <c r="L1300" s="9">
        <v>9.91</v>
      </c>
      <c r="M1300" s="9">
        <v>13.978</v>
      </c>
      <c r="O1300" s="2"/>
      <c r="P1300" s="2"/>
      <c r="Q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</row>
    <row r="1301" spans="3:50" x14ac:dyDescent="0.2">
      <c r="C1301" s="16">
        <f t="shared" si="20"/>
        <v>1297</v>
      </c>
      <c r="D1301" t="e">
        <f t="array" aca="1" ref="D1301" ca="1">smrLinInterp(C1301,TimeX,RainX)</f>
        <v>#NAME?</v>
      </c>
      <c r="I1301" s="5">
        <v>1297</v>
      </c>
      <c r="J1301" s="9">
        <v>6.4080000000000004</v>
      </c>
      <c r="K1301" s="9">
        <v>6.4599669900264356</v>
      </c>
      <c r="L1301" s="9">
        <v>9.9179999999999993</v>
      </c>
      <c r="M1301" s="9">
        <v>13.988</v>
      </c>
      <c r="O1301" s="2"/>
      <c r="P1301" s="2"/>
      <c r="Q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</row>
    <row r="1302" spans="3:50" x14ac:dyDescent="0.2">
      <c r="C1302" s="16">
        <f t="shared" si="20"/>
        <v>1298</v>
      </c>
      <c r="D1302" t="e">
        <f t="array" aca="1" ref="D1302" ca="1">smrLinInterp(C1302,TimeX,RainX)</f>
        <v>#NAME?</v>
      </c>
      <c r="I1302" s="5">
        <v>1298</v>
      </c>
      <c r="J1302" s="9">
        <v>6.4119999999999999</v>
      </c>
      <c r="K1302" s="9">
        <v>6.4641985677938987</v>
      </c>
      <c r="L1302" s="9">
        <v>9.9250000000000007</v>
      </c>
      <c r="M1302" s="9">
        <v>13.999000000000001</v>
      </c>
      <c r="O1302" s="2"/>
      <c r="P1302" s="2"/>
      <c r="Q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</row>
    <row r="1303" spans="3:50" x14ac:dyDescent="0.2">
      <c r="C1303" s="16">
        <f t="shared" si="20"/>
        <v>1299</v>
      </c>
      <c r="D1303" t="e">
        <f t="array" aca="1" ref="D1303" ca="1">smrLinInterp(C1303,TimeX,RainX)</f>
        <v>#NAME?</v>
      </c>
      <c r="I1303" s="5">
        <v>1299</v>
      </c>
      <c r="J1303" s="9">
        <v>6.4160000000000004</v>
      </c>
      <c r="K1303" s="9">
        <v>6.4684301455613618</v>
      </c>
      <c r="L1303" s="9">
        <v>9.9320000000000004</v>
      </c>
      <c r="M1303" s="9">
        <v>14.01</v>
      </c>
      <c r="O1303" s="2"/>
      <c r="P1303" s="2"/>
      <c r="Q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</row>
    <row r="1304" spans="3:50" x14ac:dyDescent="0.2">
      <c r="C1304" s="16">
        <f t="shared" si="20"/>
        <v>1300</v>
      </c>
      <c r="D1304" t="e">
        <f t="array" aca="1" ref="D1304" ca="1">smrLinInterp(C1304,TimeX,RainX)</f>
        <v>#NAME?</v>
      </c>
      <c r="I1304" s="5">
        <v>1300</v>
      </c>
      <c r="J1304" s="9">
        <v>6.42</v>
      </c>
      <c r="K1304" s="9">
        <v>6.4726617233288248</v>
      </c>
      <c r="L1304" s="9">
        <v>9.94</v>
      </c>
      <c r="M1304" s="9">
        <v>14.02</v>
      </c>
      <c r="O1304" s="2"/>
      <c r="P1304" s="2"/>
      <c r="Q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</row>
    <row r="1305" spans="3:50" x14ac:dyDescent="0.2">
      <c r="C1305" s="16">
        <f t="shared" si="20"/>
        <v>1301</v>
      </c>
      <c r="D1305" t="e">
        <f t="array" aca="1" ref="D1305" ca="1">smrLinInterp(C1305,TimeX,RainX)</f>
        <v>#NAME?</v>
      </c>
      <c r="I1305" s="5">
        <v>1301</v>
      </c>
      <c r="J1305" s="9">
        <v>6.423</v>
      </c>
      <c r="K1305" s="9">
        <v>6.4768112614607967</v>
      </c>
      <c r="L1305" s="9">
        <v>9.9461999999999993</v>
      </c>
      <c r="M1305" s="9">
        <v>14.029</v>
      </c>
      <c r="AU1305" s="2"/>
      <c r="AV1305" s="2"/>
      <c r="AW1305" s="2"/>
      <c r="AX1305" s="2"/>
    </row>
    <row r="1306" spans="3:50" x14ac:dyDescent="0.2">
      <c r="C1306" s="16">
        <f t="shared" si="20"/>
        <v>1302</v>
      </c>
      <c r="D1306" t="e">
        <f t="array" aca="1" ref="D1306" ca="1">smrLinInterp(C1306,TimeX,RainX)</f>
        <v>#NAME?</v>
      </c>
      <c r="I1306" s="5">
        <v>1302</v>
      </c>
      <c r="J1306" s="9">
        <v>6.4260000000000002</v>
      </c>
      <c r="K1306" s="9">
        <v>6.4809607995927685</v>
      </c>
      <c r="L1306" s="9">
        <v>9.952399999999999</v>
      </c>
      <c r="M1306" s="9">
        <v>14.038</v>
      </c>
      <c r="AU1306" s="2"/>
      <c r="AV1306" s="2"/>
      <c r="AW1306" s="2"/>
      <c r="AX1306" s="2"/>
    </row>
    <row r="1307" spans="3:50" x14ac:dyDescent="0.2">
      <c r="C1307" s="16">
        <f t="shared" si="20"/>
        <v>1303</v>
      </c>
      <c r="D1307" t="e">
        <f t="array" aca="1" ref="D1307" ca="1">smrLinInterp(C1307,TimeX,RainX)</f>
        <v>#NAME?</v>
      </c>
      <c r="I1307" s="5">
        <v>1303</v>
      </c>
      <c r="J1307" s="9">
        <v>6.4290000000000003</v>
      </c>
      <c r="K1307" s="9">
        <v>6.4851103377247403</v>
      </c>
      <c r="L1307" s="9">
        <v>9.9586000000000006</v>
      </c>
      <c r="M1307" s="9">
        <v>14.046999999999999</v>
      </c>
      <c r="O1307" s="2"/>
      <c r="P1307" s="2"/>
      <c r="Q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</row>
    <row r="1308" spans="3:50" x14ac:dyDescent="0.2">
      <c r="C1308" s="16">
        <f t="shared" si="20"/>
        <v>1304</v>
      </c>
      <c r="D1308" t="e">
        <f t="array" aca="1" ref="D1308" ca="1">smrLinInterp(C1308,TimeX,RainX)</f>
        <v>#NAME?</v>
      </c>
      <c r="I1308" s="5">
        <v>1304</v>
      </c>
      <c r="J1308" s="9">
        <v>6.4320000000000004</v>
      </c>
      <c r="K1308" s="9">
        <v>6.4892598758567122</v>
      </c>
      <c r="L1308" s="9">
        <v>9.9648000000000003</v>
      </c>
      <c r="M1308" s="9">
        <v>14.055999999999999</v>
      </c>
      <c r="O1308" s="2"/>
      <c r="P1308" s="2"/>
      <c r="Q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</row>
    <row r="1309" spans="3:50" x14ac:dyDescent="0.2">
      <c r="C1309" s="16">
        <f t="shared" si="20"/>
        <v>1305</v>
      </c>
      <c r="D1309" t="e">
        <f t="array" aca="1" ref="D1309" ca="1">smrLinInterp(C1309,TimeX,RainX)</f>
        <v>#NAME?</v>
      </c>
      <c r="I1309" s="5">
        <v>1305</v>
      </c>
      <c r="J1309" s="9">
        <v>6.4350000000000005</v>
      </c>
      <c r="K1309" s="9">
        <v>6.493409413988684</v>
      </c>
      <c r="L1309" s="9">
        <v>9.9710000000000001</v>
      </c>
      <c r="M1309" s="9">
        <v>14.065</v>
      </c>
      <c r="O1309" s="2"/>
      <c r="P1309" s="2"/>
      <c r="Q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</row>
    <row r="1310" spans="3:50" x14ac:dyDescent="0.2">
      <c r="C1310" s="16">
        <f t="shared" si="20"/>
        <v>1306</v>
      </c>
      <c r="D1310" t="e">
        <f t="array" aca="1" ref="D1310" ca="1">smrLinInterp(C1310,TimeX,RainX)</f>
        <v>#NAME?</v>
      </c>
      <c r="I1310" s="5">
        <v>1306</v>
      </c>
      <c r="J1310" s="9">
        <v>6.4379999999999997</v>
      </c>
      <c r="K1310" s="9">
        <v>6.4975589521206558</v>
      </c>
      <c r="L1310" s="9">
        <v>9.9771999999999998</v>
      </c>
      <c r="M1310" s="9">
        <v>14.074</v>
      </c>
      <c r="O1310" s="2"/>
      <c r="P1310" s="2"/>
      <c r="Q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</row>
    <row r="1311" spans="3:50" x14ac:dyDescent="0.2">
      <c r="C1311" s="16">
        <f t="shared" si="20"/>
        <v>1307</v>
      </c>
      <c r="D1311" t="e">
        <f t="array" aca="1" ref="D1311" ca="1">smrLinInterp(C1311,TimeX,RainX)</f>
        <v>#NAME?</v>
      </c>
      <c r="I1311" s="5">
        <v>1307</v>
      </c>
      <c r="J1311" s="9">
        <v>6.4409999999999998</v>
      </c>
      <c r="K1311" s="9">
        <v>6.5017084902526276</v>
      </c>
      <c r="L1311" s="9">
        <v>9.9833999999999996</v>
      </c>
      <c r="M1311" s="9">
        <v>14.083</v>
      </c>
      <c r="O1311" s="2"/>
      <c r="P1311" s="2"/>
      <c r="Q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</row>
    <row r="1312" spans="3:50" x14ac:dyDescent="0.2">
      <c r="C1312" s="16">
        <f t="shared" si="20"/>
        <v>1308</v>
      </c>
      <c r="D1312" t="e">
        <f t="array" aca="1" ref="D1312" ca="1">smrLinInterp(C1312,TimeX,RainX)</f>
        <v>#NAME?</v>
      </c>
      <c r="I1312" s="5">
        <v>1308</v>
      </c>
      <c r="J1312" s="9">
        <v>6.444</v>
      </c>
      <c r="K1312" s="9">
        <v>6.5058580283845995</v>
      </c>
      <c r="L1312" s="9">
        <v>9.9896000000000011</v>
      </c>
      <c r="M1312" s="9">
        <v>14.091999999999999</v>
      </c>
      <c r="O1312" s="2"/>
      <c r="P1312" s="2"/>
      <c r="Q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</row>
    <row r="1313" spans="3:50" x14ac:dyDescent="0.2">
      <c r="C1313" s="16">
        <f t="shared" si="20"/>
        <v>1309</v>
      </c>
      <c r="D1313" t="e">
        <f t="array" aca="1" ref="D1313" ca="1">smrLinInterp(C1313,TimeX,RainX)</f>
        <v>#NAME?</v>
      </c>
      <c r="I1313" s="5">
        <v>1309</v>
      </c>
      <c r="J1313" s="9">
        <v>6.4470000000000001</v>
      </c>
      <c r="K1313" s="9">
        <v>6.5100075665165713</v>
      </c>
      <c r="L1313" s="9">
        <v>9.9958000000000009</v>
      </c>
      <c r="M1313" s="9">
        <v>14.100999999999999</v>
      </c>
      <c r="O1313" s="2"/>
      <c r="P1313" s="2"/>
      <c r="Q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</row>
    <row r="1314" spans="3:50" x14ac:dyDescent="0.2">
      <c r="C1314" s="16">
        <f t="shared" si="20"/>
        <v>1310</v>
      </c>
      <c r="D1314" t="e">
        <f t="array" aca="1" ref="D1314" ca="1">smrLinInterp(C1314,TimeX,RainX)</f>
        <v>#NAME?</v>
      </c>
      <c r="I1314" s="5">
        <v>1310</v>
      </c>
      <c r="J1314" s="9">
        <v>6.45</v>
      </c>
      <c r="K1314" s="9">
        <v>6.5141571046485431</v>
      </c>
      <c r="L1314" s="9">
        <v>10.002000000000001</v>
      </c>
      <c r="M1314" s="9">
        <v>14.11</v>
      </c>
      <c r="O1314" s="2"/>
      <c r="P1314" s="2"/>
      <c r="Q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</row>
    <row r="1315" spans="3:50" x14ac:dyDescent="0.2">
      <c r="C1315" s="16">
        <f t="shared" si="20"/>
        <v>1311</v>
      </c>
      <c r="D1315" t="e">
        <f t="array" aca="1" ref="D1315" ca="1">smrLinInterp(C1315,TimeX,RainX)</f>
        <v>#NAME?</v>
      </c>
      <c r="I1315" s="5">
        <v>1311</v>
      </c>
      <c r="J1315" s="9">
        <v>6.4530000000000003</v>
      </c>
      <c r="K1315" s="9">
        <v>6.5182312468476491</v>
      </c>
      <c r="L1315" s="9">
        <v>10.0083</v>
      </c>
      <c r="M1315" s="9">
        <v>14.119</v>
      </c>
      <c r="O1315" s="2"/>
      <c r="P1315" s="2"/>
      <c r="Q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</row>
    <row r="1316" spans="3:50" x14ac:dyDescent="0.2">
      <c r="C1316" s="16">
        <f t="shared" si="20"/>
        <v>1312</v>
      </c>
      <c r="D1316" t="e">
        <f t="array" aca="1" ref="D1316" ca="1">smrLinInterp(C1316,TimeX,RainX)</f>
        <v>#NAME?</v>
      </c>
      <c r="I1316" s="5">
        <v>1312</v>
      </c>
      <c r="J1316" s="9">
        <v>6.4560000000000004</v>
      </c>
      <c r="K1316" s="9">
        <v>6.5223053890467559</v>
      </c>
      <c r="L1316" s="9">
        <v>10.0146</v>
      </c>
      <c r="M1316" s="9">
        <v>14.128</v>
      </c>
      <c r="O1316" s="2"/>
      <c r="P1316" s="2"/>
      <c r="Q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</row>
    <row r="1317" spans="3:50" x14ac:dyDescent="0.2">
      <c r="C1317" s="16">
        <f t="shared" si="20"/>
        <v>1313</v>
      </c>
      <c r="D1317" t="e">
        <f t="array" aca="1" ref="D1317" ca="1">smrLinInterp(C1317,TimeX,RainX)</f>
        <v>#NAME?</v>
      </c>
      <c r="I1317" s="5">
        <v>1313</v>
      </c>
      <c r="J1317" s="9">
        <v>6.4590000000000005</v>
      </c>
      <c r="K1317" s="9">
        <v>6.5263795312458619</v>
      </c>
      <c r="L1317" s="9">
        <v>10.020900000000001</v>
      </c>
      <c r="M1317" s="9">
        <v>14.136999999999999</v>
      </c>
      <c r="O1317" s="2"/>
      <c r="P1317" s="2"/>
      <c r="Q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</row>
    <row r="1318" spans="3:50" x14ac:dyDescent="0.2">
      <c r="C1318" s="16">
        <f t="shared" si="20"/>
        <v>1314</v>
      </c>
      <c r="D1318" t="e">
        <f t="array" aca="1" ref="D1318" ca="1">smrLinInterp(C1318,TimeX,RainX)</f>
        <v>#NAME?</v>
      </c>
      <c r="I1318" s="5">
        <v>1314</v>
      </c>
      <c r="J1318" s="9">
        <v>6.4620000000000006</v>
      </c>
      <c r="K1318" s="9">
        <v>6.5304536734449687</v>
      </c>
      <c r="L1318" s="9">
        <v>10.027200000000001</v>
      </c>
      <c r="M1318" s="9">
        <v>14.145999999999999</v>
      </c>
      <c r="O1318" s="2"/>
      <c r="P1318" s="2"/>
      <c r="Q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</row>
    <row r="1319" spans="3:50" x14ac:dyDescent="0.2">
      <c r="C1319" s="16">
        <f t="shared" si="20"/>
        <v>1315</v>
      </c>
      <c r="D1319" t="e">
        <f t="array" aca="1" ref="D1319" ca="1">smrLinInterp(C1319,TimeX,RainX)</f>
        <v>#NAME?</v>
      </c>
      <c r="I1319" s="5">
        <v>1315</v>
      </c>
      <c r="J1319" s="9">
        <v>6.4649999999999999</v>
      </c>
      <c r="K1319" s="9">
        <v>6.5345278156440747</v>
      </c>
      <c r="L1319" s="9">
        <v>10.0335</v>
      </c>
      <c r="M1319" s="9">
        <v>14.154999999999999</v>
      </c>
      <c r="O1319" s="2"/>
      <c r="P1319" s="2"/>
      <c r="Q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</row>
    <row r="1320" spans="3:50" x14ac:dyDescent="0.2">
      <c r="C1320" s="16">
        <f t="shared" si="20"/>
        <v>1316</v>
      </c>
      <c r="D1320" t="e">
        <f t="array" aca="1" ref="D1320" ca="1">smrLinInterp(C1320,TimeX,RainX)</f>
        <v>#NAME?</v>
      </c>
      <c r="I1320" s="5">
        <v>1316</v>
      </c>
      <c r="J1320" s="9">
        <v>6.468</v>
      </c>
      <c r="K1320" s="9">
        <v>6.5386019578431807</v>
      </c>
      <c r="L1320" s="9">
        <v>10.0398</v>
      </c>
      <c r="M1320" s="9">
        <v>14.164</v>
      </c>
      <c r="O1320" s="2"/>
      <c r="P1320" s="2"/>
      <c r="Q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</row>
    <row r="1321" spans="3:50" x14ac:dyDescent="0.2">
      <c r="C1321" s="16">
        <f t="shared" si="20"/>
        <v>1317</v>
      </c>
      <c r="D1321" t="e">
        <f t="array" aca="1" ref="D1321" ca="1">smrLinInterp(C1321,TimeX,RainX)</f>
        <v>#NAME?</v>
      </c>
      <c r="I1321" s="5">
        <v>1317</v>
      </c>
      <c r="J1321" s="9">
        <v>6.4710000000000001</v>
      </c>
      <c r="K1321" s="9">
        <v>6.5426761000422875</v>
      </c>
      <c r="L1321" s="9">
        <v>10.046099999999999</v>
      </c>
      <c r="M1321" s="9">
        <v>14.173</v>
      </c>
      <c r="O1321" s="2"/>
      <c r="P1321" s="2"/>
      <c r="Q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</row>
    <row r="1322" spans="3:50" x14ac:dyDescent="0.2">
      <c r="C1322" s="16">
        <f t="shared" si="20"/>
        <v>1318</v>
      </c>
      <c r="D1322" t="e">
        <f t="array" aca="1" ref="D1322" ca="1">smrLinInterp(C1322,TimeX,RainX)</f>
        <v>#NAME?</v>
      </c>
      <c r="I1322" s="5">
        <v>1318</v>
      </c>
      <c r="J1322" s="9">
        <v>6.4740000000000002</v>
      </c>
      <c r="K1322" s="9">
        <v>6.5467502422413935</v>
      </c>
      <c r="L1322" s="9">
        <v>10.0524</v>
      </c>
      <c r="M1322" s="9">
        <v>14.181999999999999</v>
      </c>
      <c r="O1322" s="2"/>
      <c r="P1322" s="2"/>
      <c r="Q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</row>
    <row r="1323" spans="3:50" x14ac:dyDescent="0.2">
      <c r="C1323" s="16">
        <f t="shared" si="20"/>
        <v>1319</v>
      </c>
      <c r="D1323" t="e">
        <f t="array" aca="1" ref="D1323" ca="1">smrLinInterp(C1323,TimeX,RainX)</f>
        <v>#NAME?</v>
      </c>
      <c r="I1323" s="5">
        <v>1319</v>
      </c>
      <c r="J1323" s="9">
        <v>6.4770000000000003</v>
      </c>
      <c r="K1323" s="9">
        <v>6.5508243844405003</v>
      </c>
      <c r="L1323" s="9">
        <v>10.0587</v>
      </c>
      <c r="M1323" s="9">
        <v>14.190999999999999</v>
      </c>
      <c r="O1323" s="2"/>
      <c r="P1323" s="2"/>
      <c r="Q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</row>
    <row r="1324" spans="3:50" x14ac:dyDescent="0.2">
      <c r="C1324" s="16">
        <f t="shared" si="20"/>
        <v>1320</v>
      </c>
      <c r="D1324" t="e">
        <f t="array" aca="1" ref="D1324" ca="1">smrLinInterp(C1324,TimeX,RainX)</f>
        <v>#NAME?</v>
      </c>
      <c r="I1324" s="5">
        <v>1320</v>
      </c>
      <c r="J1324" s="9">
        <v>6.48</v>
      </c>
      <c r="K1324" s="9">
        <v>6.5548985266396063</v>
      </c>
      <c r="L1324" s="9">
        <v>10.065</v>
      </c>
      <c r="M1324" s="9">
        <v>14.2</v>
      </c>
      <c r="O1324" s="2"/>
      <c r="P1324" s="2"/>
      <c r="Q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</row>
    <row r="1325" spans="3:50" x14ac:dyDescent="0.2">
      <c r="C1325" s="16">
        <f t="shared" si="20"/>
        <v>1321</v>
      </c>
      <c r="D1325" t="e">
        <f t="array" aca="1" ref="D1325" ca="1">smrLinInterp(C1325,TimeX,RainX)</f>
        <v>#NAME?</v>
      </c>
      <c r="I1325" s="5">
        <v>1321</v>
      </c>
      <c r="J1325" s="9">
        <v>6.4820000000000002</v>
      </c>
      <c r="K1325" s="9">
        <v>6.5589030173590164</v>
      </c>
      <c r="L1325" s="9">
        <v>10.071299999999999</v>
      </c>
      <c r="M1325" s="9">
        <v>14.209</v>
      </c>
      <c r="O1325" s="2"/>
      <c r="P1325" s="2"/>
      <c r="Q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</row>
    <row r="1326" spans="3:50" x14ac:dyDescent="0.2">
      <c r="C1326" s="16">
        <f t="shared" si="20"/>
        <v>1322</v>
      </c>
      <c r="D1326" t="e">
        <f t="array" aca="1" ref="D1326" ca="1">smrLinInterp(C1326,TimeX,RainX)</f>
        <v>#NAME?</v>
      </c>
      <c r="I1326" s="5">
        <v>1322</v>
      </c>
      <c r="J1326" s="9">
        <v>6.484</v>
      </c>
      <c r="K1326" s="9">
        <v>6.5629075080784265</v>
      </c>
      <c r="L1326" s="9">
        <v>10.0776</v>
      </c>
      <c r="M1326" s="9">
        <v>14.218</v>
      </c>
      <c r="O1326" s="2"/>
      <c r="P1326" s="2"/>
      <c r="Q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</row>
    <row r="1327" spans="3:50" x14ac:dyDescent="0.2">
      <c r="C1327" s="16">
        <f t="shared" si="20"/>
        <v>1323</v>
      </c>
      <c r="D1327" t="e">
        <f t="array" aca="1" ref="D1327" ca="1">smrLinInterp(C1327,TimeX,RainX)</f>
        <v>#NAME?</v>
      </c>
      <c r="I1327" s="5">
        <v>1323</v>
      </c>
      <c r="J1327" s="9">
        <v>6.4860000000000007</v>
      </c>
      <c r="K1327" s="9">
        <v>6.5669119987978357</v>
      </c>
      <c r="L1327" s="9">
        <v>10.0839</v>
      </c>
      <c r="M1327" s="9">
        <v>14.226999999999999</v>
      </c>
      <c r="O1327" s="2"/>
      <c r="P1327" s="2"/>
      <c r="Q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</row>
    <row r="1328" spans="3:50" x14ac:dyDescent="0.2">
      <c r="C1328" s="16">
        <f t="shared" si="20"/>
        <v>1324</v>
      </c>
      <c r="D1328" t="e">
        <f t="array" aca="1" ref="D1328" ca="1">smrLinInterp(C1328,TimeX,RainX)</f>
        <v>#NAME?</v>
      </c>
      <c r="I1328" s="5">
        <v>1324</v>
      </c>
      <c r="J1328" s="9">
        <v>6.4880000000000004</v>
      </c>
      <c r="K1328" s="9">
        <v>6.5709164895172458</v>
      </c>
      <c r="L1328" s="9">
        <v>10.090199999999999</v>
      </c>
      <c r="M1328" s="9">
        <v>14.235999999999999</v>
      </c>
      <c r="O1328" s="2"/>
      <c r="P1328" s="2"/>
      <c r="Q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</row>
    <row r="1329" spans="3:50" x14ac:dyDescent="0.2">
      <c r="C1329" s="16">
        <f t="shared" si="20"/>
        <v>1325</v>
      </c>
      <c r="D1329" t="e">
        <f t="array" aca="1" ref="D1329" ca="1">smrLinInterp(C1329,TimeX,RainX)</f>
        <v>#NAME?</v>
      </c>
      <c r="I1329" s="5">
        <v>1325</v>
      </c>
      <c r="J1329" s="9">
        <v>6.49</v>
      </c>
      <c r="K1329" s="9">
        <v>6.5749209802366559</v>
      </c>
      <c r="L1329" s="9">
        <v>10.096499999999999</v>
      </c>
      <c r="M1329" s="9">
        <v>14.244999999999999</v>
      </c>
      <c r="O1329" s="2"/>
      <c r="P1329" s="2"/>
      <c r="Q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</row>
    <row r="1330" spans="3:50" x14ac:dyDescent="0.2">
      <c r="C1330" s="16">
        <f t="shared" si="20"/>
        <v>1326</v>
      </c>
      <c r="D1330" t="e">
        <f t="array" aca="1" ref="D1330" ca="1">smrLinInterp(C1330,TimeX,RainX)</f>
        <v>#NAME?</v>
      </c>
      <c r="I1330" s="5">
        <v>1326</v>
      </c>
      <c r="J1330" s="9">
        <v>6.492</v>
      </c>
      <c r="K1330" s="9">
        <v>6.5789254709560661</v>
      </c>
      <c r="L1330" s="9">
        <v>10.1028</v>
      </c>
      <c r="M1330" s="9">
        <v>14.254</v>
      </c>
      <c r="O1330" s="2"/>
      <c r="P1330" s="2"/>
      <c r="Q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</row>
    <row r="1331" spans="3:50" x14ac:dyDescent="0.2">
      <c r="C1331" s="16">
        <f t="shared" si="20"/>
        <v>1327</v>
      </c>
      <c r="D1331" t="e">
        <f t="array" aca="1" ref="D1331" ca="1">smrLinInterp(C1331,TimeX,RainX)</f>
        <v>#NAME?</v>
      </c>
      <c r="I1331" s="5">
        <v>1327</v>
      </c>
      <c r="J1331" s="9">
        <v>6.4939999999999998</v>
      </c>
      <c r="K1331" s="9">
        <v>6.5829299616754762</v>
      </c>
      <c r="L1331" s="9">
        <v>10.1091</v>
      </c>
      <c r="M1331" s="9">
        <v>14.263</v>
      </c>
      <c r="O1331" s="2"/>
      <c r="P1331" s="2"/>
      <c r="Q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</row>
    <row r="1332" spans="3:50" x14ac:dyDescent="0.2">
      <c r="C1332" s="16">
        <f t="shared" si="20"/>
        <v>1328</v>
      </c>
      <c r="D1332" t="e">
        <f t="array" aca="1" ref="D1332" ca="1">smrLinInterp(C1332,TimeX,RainX)</f>
        <v>#NAME?</v>
      </c>
      <c r="I1332" s="5">
        <v>1328</v>
      </c>
      <c r="J1332" s="9">
        <v>6.4960000000000004</v>
      </c>
      <c r="K1332" s="9">
        <v>6.5869344523948854</v>
      </c>
      <c r="L1332" s="9">
        <v>10.115399999999999</v>
      </c>
      <c r="M1332" s="9">
        <v>14.271999999999998</v>
      </c>
      <c r="O1332" s="2"/>
      <c r="P1332" s="2"/>
      <c r="Q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</row>
    <row r="1333" spans="3:50" x14ac:dyDescent="0.2">
      <c r="C1333" s="16">
        <f t="shared" si="20"/>
        <v>1329</v>
      </c>
      <c r="D1333" t="e">
        <f t="array" aca="1" ref="D1333" ca="1">smrLinInterp(C1333,TimeX,RainX)</f>
        <v>#NAME?</v>
      </c>
      <c r="I1333" s="5">
        <v>1329</v>
      </c>
      <c r="J1333" s="9">
        <v>6.4980000000000002</v>
      </c>
      <c r="K1333" s="9">
        <v>6.5909389431142955</v>
      </c>
      <c r="L1333" s="9">
        <v>10.121700000000001</v>
      </c>
      <c r="M1333" s="9">
        <v>14.280999999999999</v>
      </c>
      <c r="O1333" s="2"/>
      <c r="P1333" s="2"/>
      <c r="Q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</row>
    <row r="1334" spans="3:50" x14ac:dyDescent="0.2">
      <c r="C1334" s="16">
        <f t="shared" si="20"/>
        <v>1330</v>
      </c>
      <c r="D1334" t="e">
        <f t="array" aca="1" ref="D1334" ca="1">smrLinInterp(C1334,TimeX,RainX)</f>
        <v>#NAME?</v>
      </c>
      <c r="I1334" s="5">
        <v>1330</v>
      </c>
      <c r="J1334" s="9">
        <v>6.5</v>
      </c>
      <c r="K1334" s="9">
        <v>6.5949434338337056</v>
      </c>
      <c r="L1334" s="9">
        <v>10.128</v>
      </c>
      <c r="M1334" s="9">
        <v>14.29</v>
      </c>
      <c r="O1334" s="2"/>
      <c r="P1334" s="2"/>
      <c r="Q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</row>
    <row r="1335" spans="3:50" x14ac:dyDescent="0.2">
      <c r="C1335" s="16">
        <f t="shared" si="20"/>
        <v>1331</v>
      </c>
      <c r="D1335" t="e">
        <f t="array" aca="1" ref="D1335" ca="1">smrLinInterp(C1335,TimeX,RainX)</f>
        <v>#NAME?</v>
      </c>
      <c r="I1335" s="5">
        <v>1331</v>
      </c>
      <c r="J1335" s="9">
        <v>6.5019999999999998</v>
      </c>
      <c r="K1335" s="9">
        <v>6.5988832834684308</v>
      </c>
      <c r="L1335" s="9">
        <v>10.1342</v>
      </c>
      <c r="M1335" s="9">
        <v>14.298999999999999</v>
      </c>
      <c r="O1335" s="2"/>
      <c r="P1335" s="2"/>
      <c r="Q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</row>
    <row r="1336" spans="3:50" x14ac:dyDescent="0.2">
      <c r="C1336" s="16">
        <f t="shared" si="20"/>
        <v>1332</v>
      </c>
      <c r="D1336" t="e">
        <f t="array" aca="1" ref="D1336" ca="1">smrLinInterp(C1336,TimeX,RainX)</f>
        <v>#NAME?</v>
      </c>
      <c r="I1336" s="5">
        <v>1332</v>
      </c>
      <c r="J1336" s="9">
        <v>6.5039999999999996</v>
      </c>
      <c r="K1336" s="9">
        <v>6.6028231331031551</v>
      </c>
      <c r="L1336" s="9">
        <v>10.1404</v>
      </c>
      <c r="M1336" s="9">
        <v>14.308</v>
      </c>
      <c r="O1336" s="2"/>
      <c r="P1336" s="2"/>
      <c r="Q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</row>
    <row r="1337" spans="3:50" x14ac:dyDescent="0.2">
      <c r="C1337" s="16">
        <f t="shared" si="20"/>
        <v>1333</v>
      </c>
      <c r="D1337" t="e">
        <f t="array" aca="1" ref="D1337" ca="1">smrLinInterp(C1337,TimeX,RainX)</f>
        <v>#NAME?</v>
      </c>
      <c r="I1337" s="5">
        <v>1333</v>
      </c>
      <c r="J1337" s="9">
        <v>6.5060000000000002</v>
      </c>
      <c r="K1337" s="9">
        <v>6.6067629827378802</v>
      </c>
      <c r="L1337" s="9">
        <v>10.146599999999999</v>
      </c>
      <c r="M1337" s="9">
        <v>14.317</v>
      </c>
      <c r="O1337" s="2"/>
      <c r="P1337" s="2"/>
      <c r="Q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</row>
    <row r="1338" spans="3:50" x14ac:dyDescent="0.2">
      <c r="C1338" s="16">
        <f t="shared" si="20"/>
        <v>1334</v>
      </c>
      <c r="D1338" t="e">
        <f t="array" aca="1" ref="D1338" ca="1">smrLinInterp(C1338,TimeX,RainX)</f>
        <v>#NAME?</v>
      </c>
      <c r="I1338" s="5">
        <v>1334</v>
      </c>
      <c r="J1338" s="9">
        <v>6.508</v>
      </c>
      <c r="K1338" s="9">
        <v>6.6107028323726054</v>
      </c>
      <c r="L1338" s="9">
        <v>10.152799999999999</v>
      </c>
      <c r="M1338" s="9">
        <v>14.326000000000001</v>
      </c>
      <c r="O1338" s="2"/>
      <c r="P1338" s="2"/>
      <c r="Q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</row>
    <row r="1339" spans="3:50" x14ac:dyDescent="0.2">
      <c r="C1339" s="16">
        <f t="shared" si="20"/>
        <v>1335</v>
      </c>
      <c r="D1339" t="e">
        <f t="array" aca="1" ref="D1339" ca="1">smrLinInterp(C1339,TimeX,RainX)</f>
        <v>#NAME?</v>
      </c>
      <c r="I1339" s="5">
        <v>1335</v>
      </c>
      <c r="J1339" s="9">
        <v>6.51</v>
      </c>
      <c r="K1339" s="9">
        <v>6.6146426820073305</v>
      </c>
      <c r="L1339" s="9">
        <v>10.158999999999999</v>
      </c>
      <c r="M1339" s="9">
        <v>14.335000000000001</v>
      </c>
      <c r="O1339" s="2"/>
      <c r="P1339" s="2"/>
      <c r="Q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</row>
    <row r="1340" spans="3:50" x14ac:dyDescent="0.2">
      <c r="C1340" s="16">
        <f t="shared" si="20"/>
        <v>1336</v>
      </c>
      <c r="D1340" t="e">
        <f t="array" aca="1" ref="D1340" ca="1">smrLinInterp(C1340,TimeX,RainX)</f>
        <v>#NAME?</v>
      </c>
      <c r="I1340" s="5">
        <v>1336</v>
      </c>
      <c r="J1340" s="9">
        <v>6.5119999999999996</v>
      </c>
      <c r="K1340" s="9">
        <v>6.6185825316420548</v>
      </c>
      <c r="L1340" s="9">
        <v>10.1652</v>
      </c>
      <c r="M1340" s="9">
        <v>14.343999999999999</v>
      </c>
      <c r="O1340" s="2"/>
      <c r="P1340" s="2"/>
      <c r="Q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</row>
    <row r="1341" spans="3:50" x14ac:dyDescent="0.2">
      <c r="C1341" s="16">
        <f t="shared" si="20"/>
        <v>1337</v>
      </c>
      <c r="D1341" t="e">
        <f t="array" aca="1" ref="D1341" ca="1">smrLinInterp(C1341,TimeX,RainX)</f>
        <v>#NAME?</v>
      </c>
      <c r="I1341" s="5">
        <v>1337</v>
      </c>
      <c r="J1341" s="9">
        <v>6.5139999999999993</v>
      </c>
      <c r="K1341" s="9">
        <v>6.6225223812767799</v>
      </c>
      <c r="L1341" s="9">
        <v>10.1714</v>
      </c>
      <c r="M1341" s="9">
        <v>14.353</v>
      </c>
      <c r="O1341" s="2"/>
      <c r="P1341" s="2"/>
      <c r="Q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</row>
    <row r="1342" spans="3:50" x14ac:dyDescent="0.2">
      <c r="C1342" s="16">
        <f t="shared" si="20"/>
        <v>1338</v>
      </c>
      <c r="D1342" t="e">
        <f t="array" aca="1" ref="D1342" ca="1">smrLinInterp(C1342,TimeX,RainX)</f>
        <v>#NAME?</v>
      </c>
      <c r="I1342" s="5">
        <v>1338</v>
      </c>
      <c r="J1342" s="9">
        <v>6.516</v>
      </c>
      <c r="K1342" s="9">
        <v>6.6264622309115051</v>
      </c>
      <c r="L1342" s="9">
        <v>10.1776</v>
      </c>
      <c r="M1342" s="9">
        <v>14.362</v>
      </c>
      <c r="O1342" s="2"/>
      <c r="P1342" s="2"/>
      <c r="Q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</row>
    <row r="1343" spans="3:50" x14ac:dyDescent="0.2">
      <c r="C1343" s="16">
        <f t="shared" si="20"/>
        <v>1339</v>
      </c>
      <c r="D1343" t="e">
        <f t="array" aca="1" ref="D1343" ca="1">smrLinInterp(C1343,TimeX,RainX)</f>
        <v>#NAME?</v>
      </c>
      <c r="I1343" s="5">
        <v>1339</v>
      </c>
      <c r="J1343" s="9">
        <v>6.5179999999999998</v>
      </c>
      <c r="K1343" s="9">
        <v>6.6304020805462294</v>
      </c>
      <c r="L1343" s="9">
        <v>10.1838</v>
      </c>
      <c r="M1343" s="9">
        <v>14.371</v>
      </c>
      <c r="O1343" s="2"/>
      <c r="P1343" s="2"/>
      <c r="Q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</row>
    <row r="1344" spans="3:50" x14ac:dyDescent="0.2">
      <c r="C1344" s="16">
        <f t="shared" si="20"/>
        <v>1340</v>
      </c>
      <c r="D1344" t="e">
        <f t="array" aca="1" ref="D1344" ca="1">smrLinInterp(C1344,TimeX,RainX)</f>
        <v>#NAME?</v>
      </c>
      <c r="I1344" s="5">
        <v>1340</v>
      </c>
      <c r="J1344" s="9">
        <v>6.52</v>
      </c>
      <c r="K1344" s="9">
        <v>6.6343419301809545</v>
      </c>
      <c r="L1344" s="9">
        <v>10.19</v>
      </c>
      <c r="M1344" s="9">
        <v>14.38</v>
      </c>
      <c r="O1344" s="2"/>
      <c r="P1344" s="2"/>
      <c r="Q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</row>
    <row r="1345" spans="3:50" x14ac:dyDescent="0.2">
      <c r="C1345" s="16">
        <f t="shared" si="20"/>
        <v>1341</v>
      </c>
      <c r="D1345" t="e">
        <f t="array" aca="1" ref="D1345" ca="1">smrLinInterp(C1345,TimeX,RainX)</f>
        <v>#NAME?</v>
      </c>
      <c r="I1345" s="5">
        <v>1341</v>
      </c>
      <c r="J1345" s="9">
        <v>6.5229999999999997</v>
      </c>
      <c r="K1345" s="9">
        <v>6.6382215427666944</v>
      </c>
      <c r="L1345" s="9">
        <v>10.194699999999999</v>
      </c>
      <c r="M1345" s="9">
        <v>14.387</v>
      </c>
      <c r="O1345" s="2"/>
      <c r="P1345" s="2"/>
      <c r="Q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</row>
    <row r="1346" spans="3:50" x14ac:dyDescent="0.2">
      <c r="C1346" s="16">
        <f t="shared" si="20"/>
        <v>1342</v>
      </c>
      <c r="D1346" t="e">
        <f t="array" aca="1" ref="D1346" ca="1">smrLinInterp(C1346,TimeX,RainX)</f>
        <v>#NAME?</v>
      </c>
      <c r="I1346" s="5">
        <v>1342</v>
      </c>
      <c r="J1346" s="9">
        <v>6.5259999999999998</v>
      </c>
      <c r="K1346" s="9">
        <v>6.6421011553524334</v>
      </c>
      <c r="L1346" s="9">
        <v>10.199399999999999</v>
      </c>
      <c r="M1346" s="9">
        <v>14.394</v>
      </c>
      <c r="O1346" s="2"/>
      <c r="P1346" s="2"/>
      <c r="Q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</row>
    <row r="1347" spans="3:50" x14ac:dyDescent="0.2">
      <c r="C1347" s="16">
        <f t="shared" si="20"/>
        <v>1343</v>
      </c>
      <c r="D1347" t="e">
        <f t="array" aca="1" ref="D1347" ca="1">smrLinInterp(C1347,TimeX,RainX)</f>
        <v>#NAME?</v>
      </c>
      <c r="I1347" s="5">
        <v>1343</v>
      </c>
      <c r="J1347" s="9">
        <v>6.5289999999999999</v>
      </c>
      <c r="K1347" s="9">
        <v>6.6459807679381733</v>
      </c>
      <c r="L1347" s="9">
        <v>10.2041</v>
      </c>
      <c r="M1347" s="9">
        <v>14.401</v>
      </c>
      <c r="O1347" s="2"/>
      <c r="P1347" s="2"/>
      <c r="Q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</row>
    <row r="1348" spans="3:50" x14ac:dyDescent="0.2">
      <c r="C1348" s="16">
        <f t="shared" si="20"/>
        <v>1344</v>
      </c>
      <c r="D1348" t="e">
        <f t="array" aca="1" ref="D1348" ca="1">smrLinInterp(C1348,TimeX,RainX)</f>
        <v>#NAME?</v>
      </c>
      <c r="I1348" s="5">
        <v>1344</v>
      </c>
      <c r="J1348" s="9">
        <v>6.532</v>
      </c>
      <c r="K1348" s="9">
        <v>6.6498603805239123</v>
      </c>
      <c r="L1348" s="9">
        <v>10.2088</v>
      </c>
      <c r="M1348" s="9">
        <v>14.407999999999999</v>
      </c>
      <c r="O1348" s="2"/>
      <c r="P1348" s="2"/>
      <c r="Q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</row>
    <row r="1349" spans="3:50" x14ac:dyDescent="0.2">
      <c r="C1349" s="16">
        <f t="shared" si="20"/>
        <v>1345</v>
      </c>
      <c r="D1349" t="e">
        <f t="array" aca="1" ref="D1349" ca="1">smrLinInterp(C1349,TimeX,RainX)</f>
        <v>#NAME?</v>
      </c>
      <c r="I1349" s="5">
        <v>1345</v>
      </c>
      <c r="J1349" s="9">
        <v>6.5350000000000001</v>
      </c>
      <c r="K1349" s="9">
        <v>6.6537399931096521</v>
      </c>
      <c r="L1349" s="9">
        <v>10.2135</v>
      </c>
      <c r="M1349" s="9">
        <v>14.414999999999999</v>
      </c>
      <c r="O1349" s="2"/>
      <c r="P1349" s="2"/>
      <c r="Q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</row>
    <row r="1350" spans="3:50" x14ac:dyDescent="0.2">
      <c r="C1350" s="16">
        <f t="shared" ref="C1350:C1413" si="21">1+C1349</f>
        <v>1346</v>
      </c>
      <c r="D1350" t="e">
        <f t="array" aca="1" ref="D1350" ca="1">smrLinInterp(C1350,TimeX,RainX)</f>
        <v>#NAME?</v>
      </c>
      <c r="I1350" s="5">
        <v>1346</v>
      </c>
      <c r="J1350" s="9">
        <v>6.5379999999999994</v>
      </c>
      <c r="K1350" s="9">
        <v>6.657619605695392</v>
      </c>
      <c r="L1350" s="9">
        <v>10.2182</v>
      </c>
      <c r="M1350" s="9">
        <v>14.422000000000001</v>
      </c>
      <c r="O1350" s="2"/>
      <c r="P1350" s="2"/>
      <c r="Q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</row>
    <row r="1351" spans="3:50" x14ac:dyDescent="0.2">
      <c r="C1351" s="16">
        <f t="shared" si="21"/>
        <v>1347</v>
      </c>
      <c r="D1351" t="e">
        <f t="array" aca="1" ref="D1351" ca="1">smrLinInterp(C1351,TimeX,RainX)</f>
        <v>#NAME?</v>
      </c>
      <c r="I1351" s="5">
        <v>1347</v>
      </c>
      <c r="J1351" s="9">
        <v>6.5409999999999995</v>
      </c>
      <c r="K1351" s="9">
        <v>6.661499218281131</v>
      </c>
      <c r="L1351" s="9">
        <v>10.222899999999999</v>
      </c>
      <c r="M1351" s="9">
        <v>14.429</v>
      </c>
      <c r="O1351" s="2"/>
      <c r="P1351" s="2"/>
      <c r="Q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</row>
    <row r="1352" spans="3:50" x14ac:dyDescent="0.2">
      <c r="C1352" s="16">
        <f t="shared" si="21"/>
        <v>1348</v>
      </c>
      <c r="D1352" t="e">
        <f t="array" aca="1" ref="D1352" ca="1">smrLinInterp(C1352,TimeX,RainX)</f>
        <v>#NAME?</v>
      </c>
      <c r="I1352" s="5">
        <v>1348</v>
      </c>
      <c r="J1352" s="9">
        <v>6.5439999999999996</v>
      </c>
      <c r="K1352" s="9">
        <v>6.6653788308668709</v>
      </c>
      <c r="L1352" s="9">
        <v>10.227600000000001</v>
      </c>
      <c r="M1352" s="9">
        <v>14.436</v>
      </c>
      <c r="O1352" s="2"/>
      <c r="P1352" s="2"/>
      <c r="Q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</row>
    <row r="1353" spans="3:50" x14ac:dyDescent="0.2">
      <c r="C1353" s="16">
        <f t="shared" si="21"/>
        <v>1349</v>
      </c>
      <c r="D1353" t="e">
        <f t="array" aca="1" ref="D1353" ca="1">smrLinInterp(C1353,TimeX,RainX)</f>
        <v>#NAME?</v>
      </c>
      <c r="I1353" s="5">
        <v>1349</v>
      </c>
      <c r="J1353" s="9">
        <v>6.5469999999999997</v>
      </c>
      <c r="K1353" s="9">
        <v>6.6692584434526099</v>
      </c>
      <c r="L1353" s="9">
        <v>10.2323</v>
      </c>
      <c r="M1353" s="9">
        <v>14.443</v>
      </c>
      <c r="O1353" s="2"/>
      <c r="P1353" s="2"/>
      <c r="Q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</row>
    <row r="1354" spans="3:50" x14ac:dyDescent="0.2">
      <c r="C1354" s="16">
        <f t="shared" si="21"/>
        <v>1350</v>
      </c>
      <c r="D1354" t="e">
        <f t="array" aca="1" ref="D1354" ca="1">smrLinInterp(C1354,TimeX,RainX)</f>
        <v>#NAME?</v>
      </c>
      <c r="I1354" s="5">
        <v>1350</v>
      </c>
      <c r="J1354" s="9">
        <v>6.55</v>
      </c>
      <c r="K1354" s="9">
        <v>6.6731380560383498</v>
      </c>
      <c r="L1354" s="9">
        <v>10.237</v>
      </c>
      <c r="M1354" s="9">
        <v>14.45</v>
      </c>
      <c r="O1354" s="2"/>
      <c r="P1354" s="2"/>
      <c r="Q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</row>
    <row r="1355" spans="3:50" x14ac:dyDescent="0.2">
      <c r="C1355" s="16">
        <f t="shared" si="21"/>
        <v>1351</v>
      </c>
      <c r="D1355" t="e">
        <f t="array" aca="1" ref="D1355" ca="1">smrLinInterp(C1355,TimeX,RainX)</f>
        <v>#NAME?</v>
      </c>
      <c r="I1355" s="5">
        <v>1351</v>
      </c>
      <c r="J1355" s="9">
        <v>6.5519999999999996</v>
      </c>
      <c r="K1355" s="9">
        <v>6.6769613294273595</v>
      </c>
      <c r="L1355" s="9">
        <v>10.2416</v>
      </c>
      <c r="M1355" s="9">
        <v>14.456999999999999</v>
      </c>
      <c r="O1355" s="2"/>
      <c r="P1355" s="2"/>
      <c r="Q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</row>
    <row r="1356" spans="3:50" x14ac:dyDescent="0.2">
      <c r="C1356" s="16">
        <f t="shared" si="21"/>
        <v>1352</v>
      </c>
      <c r="D1356" t="e">
        <f t="array" aca="1" ref="D1356" ca="1">smrLinInterp(C1356,TimeX,RainX)</f>
        <v>#NAME?</v>
      </c>
      <c r="I1356" s="5">
        <v>1352</v>
      </c>
      <c r="J1356" s="9">
        <v>6.5540000000000003</v>
      </c>
      <c r="K1356" s="9">
        <v>6.6807846028163693</v>
      </c>
      <c r="L1356" s="9">
        <v>10.2462</v>
      </c>
      <c r="M1356" s="9">
        <v>14.463999999999999</v>
      </c>
      <c r="O1356" s="2"/>
      <c r="P1356" s="2"/>
      <c r="Q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</row>
    <row r="1357" spans="3:50" x14ac:dyDescent="0.2">
      <c r="C1357" s="16">
        <f t="shared" si="21"/>
        <v>1353</v>
      </c>
      <c r="D1357" t="e">
        <f t="array" aca="1" ref="D1357" ca="1">smrLinInterp(C1357,TimeX,RainX)</f>
        <v>#NAME?</v>
      </c>
      <c r="I1357" s="5">
        <v>1353</v>
      </c>
      <c r="J1357" s="9">
        <v>6.556</v>
      </c>
      <c r="K1357" s="9">
        <v>6.6846078762053791</v>
      </c>
      <c r="L1357" s="9">
        <v>10.2508</v>
      </c>
      <c r="M1357" s="9">
        <v>14.471</v>
      </c>
      <c r="O1357" s="2"/>
      <c r="P1357" s="2"/>
      <c r="Q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</row>
    <row r="1358" spans="3:50" x14ac:dyDescent="0.2">
      <c r="C1358" s="16">
        <f t="shared" si="21"/>
        <v>1354</v>
      </c>
      <c r="D1358" t="e">
        <f t="array" aca="1" ref="D1358" ca="1">smrLinInterp(C1358,TimeX,RainX)</f>
        <v>#NAME?</v>
      </c>
      <c r="I1358" s="5">
        <v>1354</v>
      </c>
      <c r="J1358" s="9">
        <v>6.5579999999999998</v>
      </c>
      <c r="K1358" s="9">
        <v>6.6884311495943889</v>
      </c>
      <c r="L1358" s="9">
        <v>10.2554</v>
      </c>
      <c r="M1358" s="9">
        <v>14.478</v>
      </c>
      <c r="O1358" s="2"/>
      <c r="P1358" s="2"/>
      <c r="Q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</row>
    <row r="1359" spans="3:50" x14ac:dyDescent="0.2">
      <c r="C1359" s="16">
        <f t="shared" si="21"/>
        <v>1355</v>
      </c>
      <c r="D1359" t="e">
        <f t="array" aca="1" ref="D1359" ca="1">smrLinInterp(C1359,TimeX,RainX)</f>
        <v>#NAME?</v>
      </c>
      <c r="I1359" s="5">
        <v>1355</v>
      </c>
      <c r="J1359" s="9">
        <v>6.5600000000000005</v>
      </c>
      <c r="K1359" s="9">
        <v>6.6922544229833987</v>
      </c>
      <c r="L1359" s="9">
        <v>10.26</v>
      </c>
      <c r="M1359" s="9">
        <v>14.484999999999999</v>
      </c>
      <c r="O1359" s="2"/>
      <c r="P1359" s="2"/>
      <c r="Q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</row>
    <row r="1360" spans="3:50" x14ac:dyDescent="0.2">
      <c r="C1360" s="16">
        <f t="shared" si="21"/>
        <v>1356</v>
      </c>
      <c r="D1360" t="e">
        <f t="array" aca="1" ref="D1360" ca="1">smrLinInterp(C1360,TimeX,RainX)</f>
        <v>#NAME?</v>
      </c>
      <c r="I1360" s="5">
        <v>1356</v>
      </c>
      <c r="J1360" s="9">
        <v>6.5620000000000003</v>
      </c>
      <c r="K1360" s="9">
        <v>6.6960776963724085</v>
      </c>
      <c r="L1360" s="9">
        <v>10.2646</v>
      </c>
      <c r="M1360" s="9">
        <v>14.491999999999999</v>
      </c>
      <c r="O1360" s="2"/>
      <c r="P1360" s="2"/>
      <c r="Q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</row>
    <row r="1361" spans="3:50" x14ac:dyDescent="0.2">
      <c r="C1361" s="16">
        <f t="shared" si="21"/>
        <v>1357</v>
      </c>
      <c r="D1361" t="e">
        <f t="array" aca="1" ref="D1361" ca="1">smrLinInterp(C1361,TimeX,RainX)</f>
        <v>#NAME?</v>
      </c>
      <c r="I1361" s="5">
        <v>1357</v>
      </c>
      <c r="J1361" s="9">
        <v>6.5640000000000001</v>
      </c>
      <c r="K1361" s="9">
        <v>6.6999009697614182</v>
      </c>
      <c r="L1361" s="9">
        <v>10.2692</v>
      </c>
      <c r="M1361" s="9">
        <v>14.498999999999999</v>
      </c>
      <c r="O1361" s="2"/>
      <c r="P1361" s="2"/>
      <c r="Q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</row>
    <row r="1362" spans="3:50" x14ac:dyDescent="0.2">
      <c r="C1362" s="16">
        <f t="shared" si="21"/>
        <v>1358</v>
      </c>
      <c r="D1362" t="e">
        <f t="array" aca="1" ref="D1362" ca="1">smrLinInterp(C1362,TimeX,RainX)</f>
        <v>#NAME?</v>
      </c>
      <c r="I1362" s="5">
        <v>1358</v>
      </c>
      <c r="J1362" s="9">
        <v>6.5659999999999998</v>
      </c>
      <c r="K1362" s="9">
        <v>6.703724243150428</v>
      </c>
      <c r="L1362" s="9">
        <v>10.2738</v>
      </c>
      <c r="M1362" s="9">
        <v>14.506</v>
      </c>
      <c r="O1362" s="2"/>
      <c r="P1362" s="2"/>
      <c r="Q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</row>
    <row r="1363" spans="3:50" x14ac:dyDescent="0.2">
      <c r="C1363" s="16">
        <f t="shared" si="21"/>
        <v>1359</v>
      </c>
      <c r="D1363" t="e">
        <f t="array" aca="1" ref="D1363" ca="1">smrLinInterp(C1363,TimeX,RainX)</f>
        <v>#NAME?</v>
      </c>
      <c r="I1363" s="5">
        <v>1359</v>
      </c>
      <c r="J1363" s="9">
        <v>6.5680000000000005</v>
      </c>
      <c r="K1363" s="9">
        <v>6.7075475165394378</v>
      </c>
      <c r="L1363" s="9">
        <v>10.2784</v>
      </c>
      <c r="M1363" s="9">
        <v>14.513</v>
      </c>
      <c r="O1363" s="2"/>
      <c r="P1363" s="2"/>
      <c r="Q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</row>
    <row r="1364" spans="3:50" x14ac:dyDescent="0.2">
      <c r="C1364" s="16">
        <f t="shared" si="21"/>
        <v>1360</v>
      </c>
      <c r="D1364" t="e">
        <f t="array" aca="1" ref="D1364" ca="1">smrLinInterp(C1364,TimeX,RainX)</f>
        <v>#NAME?</v>
      </c>
      <c r="I1364" s="5">
        <v>1360</v>
      </c>
      <c r="J1364" s="9">
        <v>6.57</v>
      </c>
      <c r="K1364" s="9">
        <v>6.7113707899284476</v>
      </c>
      <c r="L1364" s="9">
        <v>10.282999999999999</v>
      </c>
      <c r="M1364" s="9">
        <v>14.52</v>
      </c>
      <c r="O1364" s="2"/>
      <c r="P1364" s="2"/>
      <c r="Q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</row>
    <row r="1365" spans="3:50" x14ac:dyDescent="0.2">
      <c r="C1365" s="16">
        <f t="shared" si="21"/>
        <v>1361</v>
      </c>
      <c r="D1365" t="e">
        <f t="array" aca="1" ref="D1365" ca="1">smrLinInterp(C1365,TimeX,RainX)</f>
        <v>#NAME?</v>
      </c>
      <c r="I1365" s="5">
        <v>1361</v>
      </c>
      <c r="J1365" s="9">
        <v>6.5720000000000001</v>
      </c>
      <c r="K1365" s="9">
        <v>6.7151411954096876</v>
      </c>
      <c r="L1365" s="9">
        <v>10.287699999999999</v>
      </c>
      <c r="M1365" s="9">
        <v>14.526999999999999</v>
      </c>
      <c r="O1365" s="2"/>
      <c r="P1365" s="2"/>
      <c r="Q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</row>
    <row r="1366" spans="3:50" x14ac:dyDescent="0.2">
      <c r="C1366" s="16">
        <f t="shared" si="21"/>
        <v>1362</v>
      </c>
      <c r="D1366" t="e">
        <f t="array" aca="1" ref="D1366" ca="1">smrLinInterp(C1366,TimeX,RainX)</f>
        <v>#NAME?</v>
      </c>
      <c r="I1366" s="5">
        <v>1362</v>
      </c>
      <c r="J1366" s="9">
        <v>6.5739999999999998</v>
      </c>
      <c r="K1366" s="9">
        <v>6.7189116008909284</v>
      </c>
      <c r="L1366" s="9">
        <v>10.292399999999999</v>
      </c>
      <c r="M1366" s="9">
        <v>14.533999999999999</v>
      </c>
      <c r="O1366" s="2"/>
      <c r="P1366" s="2"/>
      <c r="Q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</row>
    <row r="1367" spans="3:50" x14ac:dyDescent="0.2">
      <c r="C1367" s="16">
        <f t="shared" si="21"/>
        <v>1363</v>
      </c>
      <c r="D1367" t="e">
        <f t="array" aca="1" ref="D1367" ca="1">smrLinInterp(C1367,TimeX,RainX)</f>
        <v>#NAME?</v>
      </c>
      <c r="I1367" s="5">
        <v>1363</v>
      </c>
      <c r="J1367" s="9">
        <v>6.5760000000000005</v>
      </c>
      <c r="K1367" s="9">
        <v>6.7226820063721684</v>
      </c>
      <c r="L1367" s="9">
        <v>10.2971</v>
      </c>
      <c r="M1367" s="9">
        <v>14.541</v>
      </c>
      <c r="O1367" s="2"/>
      <c r="P1367" s="2"/>
      <c r="Q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</row>
    <row r="1368" spans="3:50" x14ac:dyDescent="0.2">
      <c r="C1368" s="16">
        <f t="shared" si="21"/>
        <v>1364</v>
      </c>
      <c r="D1368" t="e">
        <f t="array" aca="1" ref="D1368" ca="1">smrLinInterp(C1368,TimeX,RainX)</f>
        <v>#NAME?</v>
      </c>
      <c r="I1368" s="5">
        <v>1364</v>
      </c>
      <c r="J1368" s="9">
        <v>6.5780000000000003</v>
      </c>
      <c r="K1368" s="9">
        <v>6.7264524118534093</v>
      </c>
      <c r="L1368" s="9">
        <v>10.3018</v>
      </c>
      <c r="M1368" s="9">
        <v>14.548</v>
      </c>
      <c r="O1368" s="2"/>
      <c r="P1368" s="2"/>
      <c r="Q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</row>
    <row r="1369" spans="3:50" x14ac:dyDescent="0.2">
      <c r="C1369" s="16">
        <f t="shared" si="21"/>
        <v>1365</v>
      </c>
      <c r="D1369" t="e">
        <f t="array" aca="1" ref="D1369" ca="1">smrLinInterp(C1369,TimeX,RainX)</f>
        <v>#NAME?</v>
      </c>
      <c r="I1369" s="5">
        <v>1365</v>
      </c>
      <c r="J1369" s="9">
        <v>6.58</v>
      </c>
      <c r="K1369" s="9">
        <v>6.7302228173346492</v>
      </c>
      <c r="L1369" s="9">
        <v>10.3065</v>
      </c>
      <c r="M1369" s="9">
        <v>14.555</v>
      </c>
      <c r="O1369" s="2"/>
      <c r="P1369" s="2"/>
      <c r="Q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</row>
    <row r="1370" spans="3:50" x14ac:dyDescent="0.2">
      <c r="C1370" s="16">
        <f t="shared" si="21"/>
        <v>1366</v>
      </c>
      <c r="D1370" t="e">
        <f t="array" aca="1" ref="D1370" ca="1">smrLinInterp(C1370,TimeX,RainX)</f>
        <v>#NAME?</v>
      </c>
      <c r="I1370" s="5">
        <v>1366</v>
      </c>
      <c r="J1370" s="9">
        <v>6.5819999999999999</v>
      </c>
      <c r="K1370" s="9">
        <v>6.7339932228158892</v>
      </c>
      <c r="L1370" s="9">
        <v>10.311199999999999</v>
      </c>
      <c r="M1370" s="9">
        <v>14.561999999999999</v>
      </c>
      <c r="O1370" s="2"/>
      <c r="P1370" s="2"/>
      <c r="Q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</row>
    <row r="1371" spans="3:50" x14ac:dyDescent="0.2">
      <c r="C1371" s="16">
        <f t="shared" si="21"/>
        <v>1367</v>
      </c>
      <c r="D1371" t="e">
        <f t="array" aca="1" ref="D1371" ca="1">smrLinInterp(C1371,TimeX,RainX)</f>
        <v>#NAME?</v>
      </c>
      <c r="I1371" s="5">
        <v>1367</v>
      </c>
      <c r="J1371" s="9">
        <v>6.5839999999999996</v>
      </c>
      <c r="K1371" s="9">
        <v>6.73776362829713</v>
      </c>
      <c r="L1371" s="9">
        <v>10.315899999999999</v>
      </c>
      <c r="M1371" s="9">
        <v>14.568999999999999</v>
      </c>
      <c r="O1371" s="2"/>
      <c r="P1371" s="2"/>
      <c r="Q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</row>
    <row r="1372" spans="3:50" x14ac:dyDescent="0.2">
      <c r="C1372" s="16">
        <f t="shared" si="21"/>
        <v>1368</v>
      </c>
      <c r="D1372" t="e">
        <f t="array" aca="1" ref="D1372" ca="1">smrLinInterp(C1372,TimeX,RainX)</f>
        <v>#NAME?</v>
      </c>
      <c r="I1372" s="5">
        <v>1368</v>
      </c>
      <c r="J1372" s="9">
        <v>6.5860000000000003</v>
      </c>
      <c r="K1372" s="9">
        <v>6.74153403377837</v>
      </c>
      <c r="L1372" s="9">
        <v>10.320600000000001</v>
      </c>
      <c r="M1372" s="9">
        <v>14.576000000000001</v>
      </c>
      <c r="O1372" s="2"/>
      <c r="P1372" s="2"/>
      <c r="Q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</row>
    <row r="1373" spans="3:50" x14ac:dyDescent="0.2">
      <c r="C1373" s="16">
        <f t="shared" si="21"/>
        <v>1369</v>
      </c>
      <c r="D1373" t="e">
        <f t="array" aca="1" ref="D1373" ca="1">smrLinInterp(C1373,TimeX,RainX)</f>
        <v>#NAME?</v>
      </c>
      <c r="I1373" s="5">
        <v>1369</v>
      </c>
      <c r="J1373" s="9">
        <v>6.5880000000000001</v>
      </c>
      <c r="K1373" s="9">
        <v>6.7453044392596109</v>
      </c>
      <c r="L1373" s="9">
        <v>10.3253</v>
      </c>
      <c r="M1373" s="9">
        <v>14.583</v>
      </c>
      <c r="O1373" s="2"/>
      <c r="P1373" s="2"/>
      <c r="Q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</row>
    <row r="1374" spans="3:50" x14ac:dyDescent="0.2">
      <c r="C1374" s="16">
        <f t="shared" si="21"/>
        <v>1370</v>
      </c>
      <c r="D1374" t="e">
        <f t="array" aca="1" ref="D1374" ca="1">smrLinInterp(C1374,TimeX,RainX)</f>
        <v>#NAME?</v>
      </c>
      <c r="I1374" s="5">
        <v>1370</v>
      </c>
      <c r="J1374" s="9">
        <v>6.59</v>
      </c>
      <c r="K1374" s="9">
        <v>6.7490748447408508</v>
      </c>
      <c r="L1374" s="9">
        <v>10.33</v>
      </c>
      <c r="M1374" s="9">
        <v>14.59</v>
      </c>
      <c r="O1374" s="2"/>
      <c r="P1374" s="2"/>
      <c r="Q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</row>
    <row r="1375" spans="3:50" x14ac:dyDescent="0.2">
      <c r="C1375" s="16">
        <f t="shared" si="21"/>
        <v>1371</v>
      </c>
      <c r="D1375" t="e">
        <f t="array" aca="1" ref="D1375" ca="1">smrLinInterp(C1375,TimeX,RainX)</f>
        <v>#NAME?</v>
      </c>
      <c r="I1375" s="5">
        <v>1371</v>
      </c>
      <c r="J1375" s="9">
        <v>6.5919999999999996</v>
      </c>
      <c r="K1375" s="9">
        <v>6.7527954910697119</v>
      </c>
      <c r="L1375" s="9">
        <v>10.3347</v>
      </c>
      <c r="M1375" s="9">
        <v>14.597</v>
      </c>
      <c r="O1375" s="2"/>
      <c r="P1375" s="2"/>
      <c r="Q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</row>
    <row r="1376" spans="3:50" x14ac:dyDescent="0.2">
      <c r="C1376" s="16">
        <f t="shared" si="21"/>
        <v>1372</v>
      </c>
      <c r="D1376" t="e">
        <f t="array" aca="1" ref="D1376" ca="1">smrLinInterp(C1376,TimeX,RainX)</f>
        <v>#NAME?</v>
      </c>
      <c r="I1376" s="5">
        <v>1372</v>
      </c>
      <c r="J1376" s="9">
        <v>6.5940000000000003</v>
      </c>
      <c r="K1376" s="9">
        <v>6.7565161373985729</v>
      </c>
      <c r="L1376" s="9">
        <v>10.339399999999999</v>
      </c>
      <c r="M1376" s="9">
        <v>14.603999999999999</v>
      </c>
      <c r="O1376" s="2"/>
      <c r="P1376" s="2"/>
      <c r="Q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</row>
    <row r="1377" spans="3:50" x14ac:dyDescent="0.2">
      <c r="C1377" s="16">
        <f t="shared" si="21"/>
        <v>1373</v>
      </c>
      <c r="D1377" t="e">
        <f t="array" aca="1" ref="D1377" ca="1">smrLinInterp(C1377,TimeX,RainX)</f>
        <v>#NAME?</v>
      </c>
      <c r="I1377" s="5">
        <v>1373</v>
      </c>
      <c r="J1377" s="9">
        <v>6.5960000000000001</v>
      </c>
      <c r="K1377" s="9">
        <v>6.7602367837274331</v>
      </c>
      <c r="L1377" s="9">
        <v>10.344100000000001</v>
      </c>
      <c r="M1377" s="9">
        <v>14.611000000000001</v>
      </c>
      <c r="O1377" s="2"/>
      <c r="P1377" s="2"/>
      <c r="Q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</row>
    <row r="1378" spans="3:50" x14ac:dyDescent="0.2">
      <c r="C1378" s="16">
        <f t="shared" si="21"/>
        <v>1374</v>
      </c>
      <c r="D1378" t="e">
        <f t="array" aca="1" ref="D1378" ca="1">smrLinInterp(C1378,TimeX,RainX)</f>
        <v>#NAME?</v>
      </c>
      <c r="I1378" s="5">
        <v>1374</v>
      </c>
      <c r="J1378" s="9">
        <v>6.5979999999999999</v>
      </c>
      <c r="K1378" s="9">
        <v>6.7639574300562941</v>
      </c>
      <c r="L1378" s="9">
        <v>10.348800000000001</v>
      </c>
      <c r="M1378" s="9">
        <v>14.618</v>
      </c>
      <c r="O1378" s="2"/>
      <c r="P1378" s="2"/>
      <c r="Q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</row>
    <row r="1379" spans="3:50" x14ac:dyDescent="0.2">
      <c r="C1379" s="16">
        <f t="shared" si="21"/>
        <v>1375</v>
      </c>
      <c r="D1379" t="e">
        <f t="array" aca="1" ref="D1379" ca="1">smrLinInterp(C1379,TimeX,RainX)</f>
        <v>#NAME?</v>
      </c>
      <c r="I1379" s="5">
        <v>1375</v>
      </c>
      <c r="J1379" s="9">
        <v>6.6</v>
      </c>
      <c r="K1379" s="9">
        <v>6.7676780763851552</v>
      </c>
      <c r="L1379" s="9">
        <v>10.3535</v>
      </c>
      <c r="M1379" s="9">
        <v>14.625</v>
      </c>
      <c r="O1379" s="2"/>
      <c r="P1379" s="2"/>
      <c r="Q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</row>
    <row r="1380" spans="3:50" x14ac:dyDescent="0.2">
      <c r="C1380" s="16">
        <f t="shared" si="21"/>
        <v>1376</v>
      </c>
      <c r="D1380" t="e">
        <f t="array" aca="1" ref="D1380" ca="1">smrLinInterp(C1380,TimeX,RainX)</f>
        <v>#NAME?</v>
      </c>
      <c r="I1380" s="5">
        <v>1376</v>
      </c>
      <c r="J1380" s="9">
        <v>6.6020000000000003</v>
      </c>
      <c r="K1380" s="9">
        <v>6.7713987227140162</v>
      </c>
      <c r="L1380" s="9">
        <v>10.3582</v>
      </c>
      <c r="M1380" s="9">
        <v>14.632</v>
      </c>
      <c r="O1380" s="2"/>
      <c r="P1380" s="2"/>
      <c r="Q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</row>
    <row r="1381" spans="3:50" x14ac:dyDescent="0.2">
      <c r="C1381" s="16">
        <f t="shared" si="21"/>
        <v>1377</v>
      </c>
      <c r="D1381" t="e">
        <f t="array" aca="1" ref="D1381" ca="1">smrLinInterp(C1381,TimeX,RainX)</f>
        <v>#NAME?</v>
      </c>
      <c r="I1381" s="5">
        <v>1377</v>
      </c>
      <c r="J1381" s="9">
        <v>6.6040000000000001</v>
      </c>
      <c r="K1381" s="9">
        <v>6.7751193690428773</v>
      </c>
      <c r="L1381" s="9">
        <v>10.3629</v>
      </c>
      <c r="M1381" s="9">
        <v>14.638999999999999</v>
      </c>
      <c r="O1381" s="2"/>
      <c r="P1381" s="2"/>
      <c r="Q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</row>
    <row r="1382" spans="3:50" x14ac:dyDescent="0.2">
      <c r="C1382" s="16">
        <f t="shared" si="21"/>
        <v>1378</v>
      </c>
      <c r="D1382" t="e">
        <f t="array" aca="1" ref="D1382" ca="1">smrLinInterp(C1382,TimeX,RainX)</f>
        <v>#NAME?</v>
      </c>
      <c r="I1382" s="5">
        <v>1378</v>
      </c>
      <c r="J1382" s="9">
        <v>6.6059999999999999</v>
      </c>
      <c r="K1382" s="9">
        <v>6.7788400153717374</v>
      </c>
      <c r="L1382" s="9">
        <v>10.367600000000001</v>
      </c>
      <c r="M1382" s="9">
        <v>14.646000000000001</v>
      </c>
      <c r="O1382" s="2"/>
      <c r="P1382" s="2"/>
      <c r="Q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</row>
    <row r="1383" spans="3:50" x14ac:dyDescent="0.2">
      <c r="C1383" s="16">
        <f t="shared" si="21"/>
        <v>1379</v>
      </c>
      <c r="D1383" t="e">
        <f t="array" aca="1" ref="D1383" ca="1">smrLinInterp(C1383,TimeX,RainX)</f>
        <v>#NAME?</v>
      </c>
      <c r="I1383" s="5">
        <v>1379</v>
      </c>
      <c r="J1383" s="9">
        <v>6.6080000000000005</v>
      </c>
      <c r="K1383" s="9">
        <v>6.7825606617005985</v>
      </c>
      <c r="L1383" s="9">
        <v>10.372300000000001</v>
      </c>
      <c r="M1383" s="9">
        <v>14.653</v>
      </c>
      <c r="O1383" s="2"/>
      <c r="P1383" s="2"/>
      <c r="Q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</row>
    <row r="1384" spans="3:50" x14ac:dyDescent="0.2">
      <c r="C1384" s="16">
        <f t="shared" si="21"/>
        <v>1380</v>
      </c>
      <c r="D1384" t="e">
        <f t="array" aca="1" ref="D1384" ca="1">smrLinInterp(C1384,TimeX,RainX)</f>
        <v>#NAME?</v>
      </c>
      <c r="I1384" s="5">
        <v>1380</v>
      </c>
      <c r="J1384" s="9">
        <v>6.61</v>
      </c>
      <c r="K1384" s="9">
        <v>6.7862813080294595</v>
      </c>
      <c r="L1384" s="9">
        <v>10.377000000000001</v>
      </c>
      <c r="M1384" s="9">
        <v>14.66</v>
      </c>
      <c r="O1384" s="2"/>
      <c r="P1384" s="2"/>
      <c r="Q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</row>
    <row r="1385" spans="3:50" x14ac:dyDescent="0.2">
      <c r="C1385" s="16">
        <f t="shared" si="21"/>
        <v>1381</v>
      </c>
      <c r="D1385" t="e">
        <f t="array" aca="1" ref="D1385" ca="1">smrLinInterp(C1385,TimeX,RainX)</f>
        <v>#NAME?</v>
      </c>
      <c r="I1385" s="5">
        <v>1381</v>
      </c>
      <c r="J1385" s="9">
        <v>6.6120000000000001</v>
      </c>
      <c r="K1385" s="9">
        <v>6.7899549934681405</v>
      </c>
      <c r="L1385" s="9">
        <v>10.381600000000001</v>
      </c>
      <c r="M1385" s="9">
        <v>14.667</v>
      </c>
      <c r="O1385" s="2"/>
      <c r="P1385" s="2"/>
      <c r="Q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</row>
    <row r="1386" spans="3:50" x14ac:dyDescent="0.2">
      <c r="C1386" s="16">
        <f t="shared" si="21"/>
        <v>1382</v>
      </c>
      <c r="D1386" t="e">
        <f t="array" aca="1" ref="D1386" ca="1">smrLinInterp(C1386,TimeX,RainX)</f>
        <v>#NAME?</v>
      </c>
      <c r="I1386" s="5">
        <v>1382</v>
      </c>
      <c r="J1386" s="9">
        <v>6.6139999999999999</v>
      </c>
      <c r="K1386" s="9">
        <v>6.7936286789068214</v>
      </c>
      <c r="L1386" s="9">
        <v>10.386200000000001</v>
      </c>
      <c r="M1386" s="9">
        <v>14.673999999999999</v>
      </c>
      <c r="O1386" s="2"/>
      <c r="P1386" s="2"/>
      <c r="Q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</row>
    <row r="1387" spans="3:50" x14ac:dyDescent="0.2">
      <c r="C1387" s="16">
        <f t="shared" si="21"/>
        <v>1383</v>
      </c>
      <c r="D1387" t="e">
        <f t="array" aca="1" ref="D1387" ca="1">smrLinInterp(C1387,TimeX,RainX)</f>
        <v>#NAME?</v>
      </c>
      <c r="I1387" s="5">
        <v>1383</v>
      </c>
      <c r="J1387" s="9">
        <v>6.6160000000000005</v>
      </c>
      <c r="K1387" s="9">
        <v>6.7973023643455024</v>
      </c>
      <c r="L1387" s="9">
        <v>10.3908</v>
      </c>
      <c r="M1387" s="9">
        <v>14.681000000000001</v>
      </c>
      <c r="O1387" s="2"/>
      <c r="P1387" s="2"/>
      <c r="Q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</row>
    <row r="1388" spans="3:50" x14ac:dyDescent="0.2">
      <c r="C1388" s="16">
        <f t="shared" si="21"/>
        <v>1384</v>
      </c>
      <c r="D1388" t="e">
        <f t="array" aca="1" ref="D1388" ca="1">smrLinInterp(C1388,TimeX,RainX)</f>
        <v>#NAME?</v>
      </c>
      <c r="I1388" s="5">
        <v>1384</v>
      </c>
      <c r="J1388" s="9">
        <v>6.6180000000000003</v>
      </c>
      <c r="K1388" s="9">
        <v>6.8009760497841834</v>
      </c>
      <c r="L1388" s="9">
        <v>10.3954</v>
      </c>
      <c r="M1388" s="9">
        <v>14.688000000000001</v>
      </c>
      <c r="O1388" s="2"/>
      <c r="P1388" s="2"/>
      <c r="Q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</row>
    <row r="1389" spans="3:50" x14ac:dyDescent="0.2">
      <c r="C1389" s="16">
        <f t="shared" si="21"/>
        <v>1385</v>
      </c>
      <c r="D1389" t="e">
        <f t="array" aca="1" ref="D1389" ca="1">smrLinInterp(C1389,TimeX,RainX)</f>
        <v>#NAME?</v>
      </c>
      <c r="I1389" s="5">
        <v>1385</v>
      </c>
      <c r="J1389" s="9">
        <v>6.62</v>
      </c>
      <c r="K1389" s="9">
        <v>6.8046497352228643</v>
      </c>
      <c r="L1389" s="9">
        <v>10.4</v>
      </c>
      <c r="M1389" s="9">
        <v>14.695</v>
      </c>
      <c r="O1389" s="2"/>
      <c r="P1389" s="2"/>
      <c r="Q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</row>
    <row r="1390" spans="3:50" x14ac:dyDescent="0.2">
      <c r="C1390" s="16">
        <f t="shared" si="21"/>
        <v>1386</v>
      </c>
      <c r="D1390" t="e">
        <f t="array" aca="1" ref="D1390" ca="1">smrLinInterp(C1390,TimeX,RainX)</f>
        <v>#NAME?</v>
      </c>
      <c r="I1390" s="5">
        <v>1386</v>
      </c>
      <c r="J1390" s="9">
        <v>6.6219999999999999</v>
      </c>
      <c r="K1390" s="9">
        <v>6.8083234206615453</v>
      </c>
      <c r="L1390" s="9">
        <v>10.4046</v>
      </c>
      <c r="M1390" s="9">
        <v>14.702</v>
      </c>
      <c r="O1390" s="2"/>
      <c r="P1390" s="2"/>
      <c r="Q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</row>
    <row r="1391" spans="3:50" x14ac:dyDescent="0.2">
      <c r="C1391" s="16">
        <f t="shared" si="21"/>
        <v>1387</v>
      </c>
      <c r="D1391" t="e">
        <f t="array" aca="1" ref="D1391" ca="1">smrLinInterp(C1391,TimeX,RainX)</f>
        <v>#NAME?</v>
      </c>
      <c r="I1391" s="5">
        <v>1387</v>
      </c>
      <c r="J1391" s="9">
        <v>6.6239999999999997</v>
      </c>
      <c r="K1391" s="9">
        <v>6.8119971061002262</v>
      </c>
      <c r="L1391" s="9">
        <v>10.4092</v>
      </c>
      <c r="M1391" s="9">
        <v>14.709</v>
      </c>
      <c r="O1391" s="2"/>
      <c r="P1391" s="2"/>
      <c r="Q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</row>
    <row r="1392" spans="3:50" x14ac:dyDescent="0.2">
      <c r="C1392" s="16">
        <f t="shared" si="21"/>
        <v>1388</v>
      </c>
      <c r="D1392" t="e">
        <f t="array" aca="1" ref="D1392" ca="1">smrLinInterp(C1392,TimeX,RainX)</f>
        <v>#NAME?</v>
      </c>
      <c r="I1392" s="5">
        <v>1388</v>
      </c>
      <c r="J1392" s="9">
        <v>6.6260000000000003</v>
      </c>
      <c r="K1392" s="9">
        <v>6.8156707915389072</v>
      </c>
      <c r="L1392" s="9">
        <v>10.4138</v>
      </c>
      <c r="M1392" s="9">
        <v>14.716000000000001</v>
      </c>
      <c r="O1392" s="2"/>
      <c r="P1392" s="2"/>
      <c r="Q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</row>
    <row r="1393" spans="3:50" x14ac:dyDescent="0.2">
      <c r="C1393" s="16">
        <f t="shared" si="21"/>
        <v>1389</v>
      </c>
      <c r="D1393" t="e">
        <f t="array" aca="1" ref="D1393" ca="1">smrLinInterp(C1393,TimeX,RainX)</f>
        <v>#NAME?</v>
      </c>
      <c r="I1393" s="5">
        <v>1389</v>
      </c>
      <c r="J1393" s="9">
        <v>6.6280000000000001</v>
      </c>
      <c r="K1393" s="9">
        <v>6.8193444769775882</v>
      </c>
      <c r="L1393" s="9">
        <v>10.4184</v>
      </c>
      <c r="M1393" s="9">
        <v>14.723000000000001</v>
      </c>
      <c r="O1393" s="2"/>
      <c r="P1393" s="2"/>
      <c r="Q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</row>
    <row r="1394" spans="3:50" x14ac:dyDescent="0.2">
      <c r="C1394" s="16">
        <f t="shared" si="21"/>
        <v>1390</v>
      </c>
      <c r="D1394" t="e">
        <f t="array" aca="1" ref="D1394" ca="1">smrLinInterp(C1394,TimeX,RainX)</f>
        <v>#NAME?</v>
      </c>
      <c r="I1394" s="5">
        <v>1390</v>
      </c>
      <c r="J1394" s="9">
        <v>6.63</v>
      </c>
      <c r="K1394" s="9">
        <v>6.8230181624162691</v>
      </c>
      <c r="L1394" s="9">
        <v>10.423</v>
      </c>
      <c r="M1394" s="9">
        <v>14.73</v>
      </c>
      <c r="O1394" s="2"/>
      <c r="P1394" s="2"/>
      <c r="Q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</row>
    <row r="1395" spans="3:50" x14ac:dyDescent="0.2">
      <c r="C1395" s="16">
        <f t="shared" si="21"/>
        <v>1391</v>
      </c>
      <c r="D1395" t="e">
        <f t="array" aca="1" ref="D1395" ca="1">smrLinInterp(C1395,TimeX,RainX)</f>
        <v>#NAME?</v>
      </c>
      <c r="I1395" s="5">
        <v>1391</v>
      </c>
      <c r="J1395" s="9">
        <v>6.6310000000000002</v>
      </c>
      <c r="K1395" s="9">
        <v>6.8266474174380107</v>
      </c>
      <c r="L1395" s="9">
        <v>10.4277</v>
      </c>
      <c r="M1395" s="9">
        <v>14.737</v>
      </c>
      <c r="O1395" s="2"/>
      <c r="P1395" s="2"/>
      <c r="Q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</row>
    <row r="1396" spans="3:50" x14ac:dyDescent="0.2">
      <c r="C1396" s="16">
        <f t="shared" si="21"/>
        <v>1392</v>
      </c>
      <c r="D1396" t="e">
        <f t="array" aca="1" ref="D1396" ca="1">smrLinInterp(C1396,TimeX,RainX)</f>
        <v>#NAME?</v>
      </c>
      <c r="I1396" s="5">
        <v>1392</v>
      </c>
      <c r="J1396" s="9">
        <v>6.6319999999999997</v>
      </c>
      <c r="K1396" s="9">
        <v>6.8302766724597523</v>
      </c>
      <c r="L1396" s="9">
        <v>10.432399999999999</v>
      </c>
      <c r="M1396" s="9">
        <v>14.744</v>
      </c>
      <c r="O1396" s="2"/>
      <c r="P1396" s="2"/>
      <c r="Q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</row>
    <row r="1397" spans="3:50" x14ac:dyDescent="0.2">
      <c r="C1397" s="16">
        <f t="shared" si="21"/>
        <v>1393</v>
      </c>
      <c r="D1397" t="e">
        <f t="array" aca="1" ref="D1397" ca="1">smrLinInterp(C1397,TimeX,RainX)</f>
        <v>#NAME?</v>
      </c>
      <c r="I1397" s="5">
        <v>1393</v>
      </c>
      <c r="J1397" s="9">
        <v>6.633</v>
      </c>
      <c r="K1397" s="9">
        <v>6.8339059274814939</v>
      </c>
      <c r="L1397" s="9">
        <v>10.437100000000001</v>
      </c>
      <c r="M1397" s="9">
        <v>14.751000000000001</v>
      </c>
      <c r="O1397" s="2"/>
      <c r="P1397" s="2"/>
      <c r="Q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</row>
    <row r="1398" spans="3:50" x14ac:dyDescent="0.2">
      <c r="C1398" s="16">
        <f t="shared" si="21"/>
        <v>1394</v>
      </c>
      <c r="D1398" t="e">
        <f t="array" aca="1" ref="D1398" ca="1">smrLinInterp(C1398,TimeX,RainX)</f>
        <v>#NAME?</v>
      </c>
      <c r="I1398" s="5">
        <v>1394</v>
      </c>
      <c r="J1398" s="9">
        <v>6.6339999999999995</v>
      </c>
      <c r="K1398" s="9">
        <v>6.8375351825032356</v>
      </c>
      <c r="L1398" s="9">
        <v>10.441800000000001</v>
      </c>
      <c r="M1398" s="9">
        <v>14.758000000000001</v>
      </c>
      <c r="O1398" s="2"/>
      <c r="P1398" s="2"/>
      <c r="Q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</row>
    <row r="1399" spans="3:50" x14ac:dyDescent="0.2">
      <c r="C1399" s="16">
        <f t="shared" si="21"/>
        <v>1395</v>
      </c>
      <c r="D1399" t="e">
        <f t="array" aca="1" ref="D1399" ca="1">smrLinInterp(C1399,TimeX,RainX)</f>
        <v>#NAME?</v>
      </c>
      <c r="I1399" s="5">
        <v>1395</v>
      </c>
      <c r="J1399" s="9">
        <v>6.6349999999999998</v>
      </c>
      <c r="K1399" s="9">
        <v>6.8411644375249772</v>
      </c>
      <c r="L1399" s="9">
        <v>10.4465</v>
      </c>
      <c r="M1399" s="9">
        <v>14.765000000000001</v>
      </c>
      <c r="O1399" s="2"/>
      <c r="P1399" s="2"/>
      <c r="Q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</row>
    <row r="1400" spans="3:50" x14ac:dyDescent="0.2">
      <c r="C1400" s="16">
        <f t="shared" si="21"/>
        <v>1396</v>
      </c>
      <c r="D1400" t="e">
        <f t="array" aca="1" ref="D1400" ca="1">smrLinInterp(C1400,TimeX,RainX)</f>
        <v>#NAME?</v>
      </c>
      <c r="I1400" s="5">
        <v>1396</v>
      </c>
      <c r="J1400" s="9">
        <v>6.6360000000000001</v>
      </c>
      <c r="K1400" s="9">
        <v>6.8447936925467188</v>
      </c>
      <c r="L1400" s="9">
        <v>10.4512</v>
      </c>
      <c r="M1400" s="9">
        <v>14.772</v>
      </c>
      <c r="O1400" s="2"/>
      <c r="P1400" s="2"/>
      <c r="Q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</row>
    <row r="1401" spans="3:50" x14ac:dyDescent="0.2">
      <c r="C1401" s="16">
        <f t="shared" si="21"/>
        <v>1397</v>
      </c>
      <c r="D1401" t="e">
        <f t="array" aca="1" ref="D1401" ca="1">smrLinInterp(C1401,TimeX,RainX)</f>
        <v>#NAME?</v>
      </c>
      <c r="I1401" s="5">
        <v>1397</v>
      </c>
      <c r="J1401" s="9">
        <v>6.6369999999999996</v>
      </c>
      <c r="K1401" s="9">
        <v>6.8484229475684604</v>
      </c>
      <c r="L1401" s="9">
        <v>10.4559</v>
      </c>
      <c r="M1401" s="9">
        <v>14.779</v>
      </c>
      <c r="O1401" s="2"/>
      <c r="P1401" s="2"/>
      <c r="Q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</row>
    <row r="1402" spans="3:50" x14ac:dyDescent="0.2">
      <c r="C1402" s="16">
        <f t="shared" si="21"/>
        <v>1398</v>
      </c>
      <c r="D1402" t="e">
        <f t="array" aca="1" ref="D1402" ca="1">smrLinInterp(C1402,TimeX,RainX)</f>
        <v>#NAME?</v>
      </c>
      <c r="I1402" s="5">
        <v>1398</v>
      </c>
      <c r="J1402" s="9">
        <v>6.6379999999999999</v>
      </c>
      <c r="K1402" s="9">
        <v>6.852052202590202</v>
      </c>
      <c r="L1402" s="9">
        <v>10.460600000000001</v>
      </c>
      <c r="M1402" s="9">
        <v>14.786000000000001</v>
      </c>
      <c r="O1402" s="2"/>
      <c r="P1402" s="2"/>
      <c r="Q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</row>
    <row r="1403" spans="3:50" x14ac:dyDescent="0.2">
      <c r="C1403" s="16">
        <f t="shared" si="21"/>
        <v>1399</v>
      </c>
      <c r="D1403" t="e">
        <f t="array" aca="1" ref="D1403" ca="1">smrLinInterp(C1403,TimeX,RainX)</f>
        <v>#NAME?</v>
      </c>
      <c r="I1403" s="5">
        <v>1399</v>
      </c>
      <c r="J1403" s="9">
        <v>6.6389999999999993</v>
      </c>
      <c r="K1403" s="9">
        <v>6.8556814576119436</v>
      </c>
      <c r="L1403" s="9">
        <v>10.465300000000001</v>
      </c>
      <c r="M1403" s="9">
        <v>14.793000000000001</v>
      </c>
      <c r="O1403" s="2"/>
      <c r="P1403" s="2"/>
      <c r="Q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</row>
    <row r="1404" spans="3:50" x14ac:dyDescent="0.2">
      <c r="C1404" s="16">
        <f t="shared" si="21"/>
        <v>1400</v>
      </c>
      <c r="D1404" t="e">
        <f t="array" aca="1" ref="D1404" ca="1">smrLinInterp(C1404,TimeX,RainX)</f>
        <v>#NAME?</v>
      </c>
      <c r="I1404" s="5">
        <v>1400</v>
      </c>
      <c r="J1404" s="9">
        <v>6.64</v>
      </c>
      <c r="K1404" s="9">
        <v>6.8593107126336852</v>
      </c>
      <c r="L1404" s="9">
        <v>10.47</v>
      </c>
      <c r="M1404" s="9">
        <v>14.8</v>
      </c>
      <c r="O1404" s="2"/>
      <c r="P1404" s="2"/>
      <c r="Q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</row>
    <row r="1405" spans="3:50" x14ac:dyDescent="0.2">
      <c r="C1405" s="16">
        <f t="shared" si="21"/>
        <v>1401</v>
      </c>
      <c r="D1405" t="e">
        <f t="array" aca="1" ref="D1405" ca="1">smrLinInterp(C1405,TimeX,RainX)</f>
        <v>#NAME?</v>
      </c>
      <c r="I1405" s="5">
        <v>1401</v>
      </c>
      <c r="J1405" s="9">
        <v>6.6404999999999994</v>
      </c>
      <c r="K1405" s="9">
        <v>6.8628778166312365</v>
      </c>
      <c r="L1405" s="9">
        <v>10.47325</v>
      </c>
      <c r="M1405" s="9">
        <v>14.805000000000001</v>
      </c>
      <c r="AU1405" s="2"/>
      <c r="AV1405" s="2"/>
      <c r="AW1405" s="2"/>
      <c r="AX1405" s="2"/>
    </row>
    <row r="1406" spans="3:50" x14ac:dyDescent="0.2">
      <c r="C1406" s="16">
        <f t="shared" si="21"/>
        <v>1402</v>
      </c>
      <c r="D1406" t="e">
        <f t="array" aca="1" ref="D1406" ca="1">smrLinInterp(C1406,TimeX,RainX)</f>
        <v>#NAME?</v>
      </c>
      <c r="I1406" s="5">
        <v>1402</v>
      </c>
      <c r="J1406" s="9">
        <v>6.641</v>
      </c>
      <c r="K1406" s="9">
        <v>6.8664449206287879</v>
      </c>
      <c r="L1406" s="9">
        <v>10.476500000000001</v>
      </c>
      <c r="M1406" s="9">
        <v>14.81</v>
      </c>
      <c r="O1406" s="2"/>
      <c r="P1406" s="2"/>
      <c r="Q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</row>
    <row r="1407" spans="3:50" x14ac:dyDescent="0.2">
      <c r="C1407" s="16">
        <f t="shared" si="21"/>
        <v>1403</v>
      </c>
      <c r="D1407" t="e">
        <f t="array" aca="1" ref="D1407" ca="1">smrLinInterp(C1407,TimeX,RainX)</f>
        <v>#NAME?</v>
      </c>
      <c r="I1407" s="5">
        <v>1403</v>
      </c>
      <c r="J1407" s="9">
        <v>6.6414999999999997</v>
      </c>
      <c r="K1407" s="9">
        <v>6.8700120246263392</v>
      </c>
      <c r="L1407" s="9">
        <v>10.479750000000001</v>
      </c>
      <c r="M1407" s="9">
        <v>14.815000000000001</v>
      </c>
      <c r="O1407" s="2"/>
      <c r="P1407" s="2"/>
      <c r="Q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</row>
    <row r="1408" spans="3:50" x14ac:dyDescent="0.2">
      <c r="C1408" s="16">
        <f t="shared" si="21"/>
        <v>1404</v>
      </c>
      <c r="D1408" t="e">
        <f t="array" aca="1" ref="D1408" ca="1">smrLinInterp(C1408,TimeX,RainX)</f>
        <v>#NAME?</v>
      </c>
      <c r="I1408" s="5">
        <v>1404</v>
      </c>
      <c r="J1408" s="9">
        <v>6.6419999999999995</v>
      </c>
      <c r="K1408" s="9">
        <v>6.8735791286238914</v>
      </c>
      <c r="L1408" s="9">
        <v>10.483000000000001</v>
      </c>
      <c r="M1408" s="9">
        <v>14.82</v>
      </c>
      <c r="O1408" s="2"/>
      <c r="P1408" s="2"/>
      <c r="Q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</row>
    <row r="1409" spans="3:50" x14ac:dyDescent="0.2">
      <c r="C1409" s="16">
        <f t="shared" si="21"/>
        <v>1405</v>
      </c>
      <c r="D1409" t="e">
        <f t="array" aca="1" ref="D1409" ca="1">smrLinInterp(C1409,TimeX,RainX)</f>
        <v>#NAME?</v>
      </c>
      <c r="I1409" s="5">
        <v>1405</v>
      </c>
      <c r="J1409" s="9">
        <v>6.6425000000000001</v>
      </c>
      <c r="K1409" s="9">
        <v>6.8771462326214428</v>
      </c>
      <c r="L1409" s="9">
        <v>10.48625</v>
      </c>
      <c r="M1409" s="9">
        <v>14.825000000000001</v>
      </c>
      <c r="O1409" s="2"/>
      <c r="P1409" s="2"/>
      <c r="Q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</row>
    <row r="1410" spans="3:50" x14ac:dyDescent="0.2">
      <c r="C1410" s="16">
        <f t="shared" si="21"/>
        <v>1406</v>
      </c>
      <c r="D1410" t="e">
        <f t="array" aca="1" ref="D1410" ca="1">smrLinInterp(C1410,TimeX,RainX)</f>
        <v>#NAME?</v>
      </c>
      <c r="I1410" s="5">
        <v>1406</v>
      </c>
      <c r="J1410" s="9">
        <v>6.6429999999999998</v>
      </c>
      <c r="K1410" s="9">
        <v>6.8807133366189941</v>
      </c>
      <c r="L1410" s="9">
        <v>10.4895</v>
      </c>
      <c r="M1410" s="9">
        <v>14.83</v>
      </c>
      <c r="O1410" s="2"/>
      <c r="P1410" s="2"/>
      <c r="Q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</row>
    <row r="1411" spans="3:50" x14ac:dyDescent="0.2">
      <c r="C1411" s="16">
        <f t="shared" si="21"/>
        <v>1407</v>
      </c>
      <c r="D1411" t="e">
        <f t="array" aca="1" ref="D1411" ca="1">smrLinInterp(C1411,TimeX,RainX)</f>
        <v>#NAME?</v>
      </c>
      <c r="I1411" s="5">
        <v>1407</v>
      </c>
      <c r="J1411" s="9">
        <v>6.6434999999999995</v>
      </c>
      <c r="K1411" s="9">
        <v>6.8842804406165454</v>
      </c>
      <c r="L1411" s="9">
        <v>10.492750000000001</v>
      </c>
      <c r="M1411" s="9">
        <v>14.835000000000001</v>
      </c>
      <c r="O1411" s="2"/>
      <c r="P1411" s="2"/>
      <c r="Q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</row>
    <row r="1412" spans="3:50" x14ac:dyDescent="0.2">
      <c r="C1412" s="16">
        <f t="shared" si="21"/>
        <v>1408</v>
      </c>
      <c r="D1412" t="e">
        <f t="array" aca="1" ref="D1412" ca="1">smrLinInterp(C1412,TimeX,RainX)</f>
        <v>#NAME?</v>
      </c>
      <c r="I1412" s="5">
        <v>1408</v>
      </c>
      <c r="J1412" s="9">
        <v>6.6440000000000001</v>
      </c>
      <c r="K1412" s="9">
        <v>6.8878475446140968</v>
      </c>
      <c r="L1412" s="9">
        <v>10.496</v>
      </c>
      <c r="M1412" s="9">
        <v>14.84</v>
      </c>
      <c r="O1412" s="2"/>
      <c r="P1412" s="2"/>
      <c r="Q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</row>
    <row r="1413" spans="3:50" x14ac:dyDescent="0.2">
      <c r="C1413" s="16">
        <f t="shared" si="21"/>
        <v>1409</v>
      </c>
      <c r="D1413" t="e">
        <f t="array" aca="1" ref="D1413" ca="1">smrLinInterp(C1413,TimeX,RainX)</f>
        <v>#NAME?</v>
      </c>
      <c r="I1413" s="5">
        <v>1409</v>
      </c>
      <c r="J1413" s="9">
        <v>6.6444999999999999</v>
      </c>
      <c r="K1413" s="9">
        <v>6.8914146486116481</v>
      </c>
      <c r="L1413" s="9">
        <v>10.49925</v>
      </c>
      <c r="M1413" s="9">
        <v>14.845000000000001</v>
      </c>
      <c r="O1413" s="2"/>
      <c r="P1413" s="2"/>
      <c r="Q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</row>
    <row r="1414" spans="3:50" x14ac:dyDescent="0.2">
      <c r="C1414" s="16">
        <f t="shared" ref="C1414:C1477" si="22">1+C1413</f>
        <v>1410</v>
      </c>
      <c r="D1414" t="e">
        <f t="array" aca="1" ref="D1414" ca="1">smrLinInterp(C1414,TimeX,RainX)</f>
        <v>#NAME?</v>
      </c>
      <c r="I1414" s="5">
        <v>1410</v>
      </c>
      <c r="J1414" s="9">
        <v>6.6449999999999996</v>
      </c>
      <c r="K1414" s="9">
        <v>6.8949817526091994</v>
      </c>
      <c r="L1414" s="9">
        <v>10.502500000000001</v>
      </c>
      <c r="M1414" s="9">
        <v>14.850000000000001</v>
      </c>
      <c r="O1414" s="2"/>
      <c r="P1414" s="2"/>
      <c r="Q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</row>
    <row r="1415" spans="3:50" x14ac:dyDescent="0.2">
      <c r="C1415" s="16">
        <f t="shared" si="22"/>
        <v>1411</v>
      </c>
      <c r="D1415" t="e">
        <f t="array" aca="1" ref="D1415" ca="1">smrLinInterp(C1415,TimeX,RainX)</f>
        <v>#NAME?</v>
      </c>
      <c r="I1415" s="5">
        <v>1411</v>
      </c>
      <c r="J1415" s="9">
        <v>6.6455000000000002</v>
      </c>
      <c r="K1415" s="9">
        <v>6.8985488566067517</v>
      </c>
      <c r="L1415" s="9">
        <v>10.505750000000001</v>
      </c>
      <c r="M1415" s="9">
        <v>14.855</v>
      </c>
      <c r="O1415" s="2"/>
      <c r="P1415" s="2"/>
      <c r="Q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</row>
    <row r="1416" spans="3:50" x14ac:dyDescent="0.2">
      <c r="C1416" s="16">
        <f t="shared" si="22"/>
        <v>1412</v>
      </c>
      <c r="D1416" t="e">
        <f t="array" aca="1" ref="D1416" ca="1">smrLinInterp(C1416,TimeX,RainX)</f>
        <v>#NAME?</v>
      </c>
      <c r="I1416" s="5">
        <v>1412</v>
      </c>
      <c r="J1416" s="9">
        <v>6.6459999999999999</v>
      </c>
      <c r="K1416" s="9">
        <v>6.902115960604303</v>
      </c>
      <c r="L1416" s="9">
        <v>10.509</v>
      </c>
      <c r="M1416" s="9">
        <v>14.860000000000001</v>
      </c>
      <c r="O1416" s="2"/>
      <c r="P1416" s="2"/>
      <c r="Q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</row>
    <row r="1417" spans="3:50" x14ac:dyDescent="0.2">
      <c r="C1417" s="16">
        <f t="shared" si="22"/>
        <v>1413</v>
      </c>
      <c r="D1417" t="e">
        <f t="array" aca="1" ref="D1417" ca="1">smrLinInterp(C1417,TimeX,RainX)</f>
        <v>#NAME?</v>
      </c>
      <c r="I1417" s="5">
        <v>1413</v>
      </c>
      <c r="J1417" s="9">
        <v>6.6465000000000005</v>
      </c>
      <c r="K1417" s="9">
        <v>6.9056830646018543</v>
      </c>
      <c r="L1417" s="9">
        <v>10.51225</v>
      </c>
      <c r="M1417" s="9">
        <v>14.865</v>
      </c>
      <c r="O1417" s="2"/>
      <c r="P1417" s="2"/>
      <c r="Q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</row>
    <row r="1418" spans="3:50" x14ac:dyDescent="0.2">
      <c r="C1418" s="16">
        <f t="shared" si="22"/>
        <v>1414</v>
      </c>
      <c r="D1418" t="e">
        <f t="array" aca="1" ref="D1418" ca="1">smrLinInterp(C1418,TimeX,RainX)</f>
        <v>#NAME?</v>
      </c>
      <c r="I1418" s="5">
        <v>1414</v>
      </c>
      <c r="J1418" s="9">
        <v>6.6470000000000002</v>
      </c>
      <c r="K1418" s="9">
        <v>6.9092501685994057</v>
      </c>
      <c r="L1418" s="9">
        <v>10.515499999999999</v>
      </c>
      <c r="M1418" s="9">
        <v>14.870000000000001</v>
      </c>
      <c r="O1418" s="2"/>
      <c r="P1418" s="2"/>
      <c r="Q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</row>
    <row r="1419" spans="3:50" x14ac:dyDescent="0.2">
      <c r="C1419" s="16">
        <f t="shared" si="22"/>
        <v>1415</v>
      </c>
      <c r="D1419" t="e">
        <f t="array" aca="1" ref="D1419" ca="1">smrLinInterp(C1419,TimeX,RainX)</f>
        <v>#NAME?</v>
      </c>
      <c r="I1419" s="5">
        <v>1415</v>
      </c>
      <c r="J1419" s="9">
        <v>6.6475</v>
      </c>
      <c r="K1419" s="9">
        <v>6.912817272596957</v>
      </c>
      <c r="L1419" s="9">
        <v>10.518750000000001</v>
      </c>
      <c r="M1419" s="9">
        <v>14.875</v>
      </c>
      <c r="O1419" s="2"/>
      <c r="P1419" s="2"/>
      <c r="Q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</row>
    <row r="1420" spans="3:50" x14ac:dyDescent="0.2">
      <c r="C1420" s="16">
        <f t="shared" si="22"/>
        <v>1416</v>
      </c>
      <c r="D1420" t="e">
        <f t="array" aca="1" ref="D1420" ca="1">smrLinInterp(C1420,TimeX,RainX)</f>
        <v>#NAME?</v>
      </c>
      <c r="I1420" s="5">
        <v>1416</v>
      </c>
      <c r="J1420" s="9">
        <v>6.6480000000000006</v>
      </c>
      <c r="K1420" s="9">
        <v>6.9163843765945083</v>
      </c>
      <c r="L1420" s="9">
        <v>10.522</v>
      </c>
      <c r="M1420" s="9">
        <v>14.88</v>
      </c>
      <c r="O1420" s="2"/>
      <c r="P1420" s="2"/>
      <c r="Q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</row>
    <row r="1421" spans="3:50" x14ac:dyDescent="0.2">
      <c r="C1421" s="16">
        <f t="shared" si="22"/>
        <v>1417</v>
      </c>
      <c r="D1421" t="e">
        <f t="array" aca="1" ref="D1421" ca="1">smrLinInterp(C1421,TimeX,RainX)</f>
        <v>#NAME?</v>
      </c>
      <c r="I1421" s="5">
        <v>1417</v>
      </c>
      <c r="J1421" s="9">
        <v>6.6485000000000003</v>
      </c>
      <c r="K1421" s="9">
        <v>6.9199514805920606</v>
      </c>
      <c r="L1421" s="9">
        <v>10.52525</v>
      </c>
      <c r="M1421" s="9">
        <v>14.885</v>
      </c>
      <c r="O1421" s="2"/>
      <c r="P1421" s="2"/>
      <c r="Q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</row>
    <row r="1422" spans="3:50" x14ac:dyDescent="0.2">
      <c r="C1422" s="16">
        <f t="shared" si="22"/>
        <v>1418</v>
      </c>
      <c r="D1422" t="e">
        <f t="array" aca="1" ref="D1422" ca="1">smrLinInterp(C1422,TimeX,RainX)</f>
        <v>#NAME?</v>
      </c>
      <c r="I1422" s="5">
        <v>1418</v>
      </c>
      <c r="J1422" s="9">
        <v>6.649</v>
      </c>
      <c r="K1422" s="9">
        <v>6.9235185845896119</v>
      </c>
      <c r="L1422" s="9">
        <v>10.528500000000001</v>
      </c>
      <c r="M1422" s="9">
        <v>14.89</v>
      </c>
      <c r="O1422" s="2"/>
      <c r="P1422" s="2"/>
      <c r="Q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</row>
    <row r="1423" spans="3:50" x14ac:dyDescent="0.2">
      <c r="C1423" s="16">
        <f t="shared" si="22"/>
        <v>1419</v>
      </c>
      <c r="D1423" t="e">
        <f t="array" aca="1" ref="D1423" ca="1">smrLinInterp(C1423,TimeX,RainX)</f>
        <v>#NAME?</v>
      </c>
      <c r="I1423" s="5">
        <v>1419</v>
      </c>
      <c r="J1423" s="9">
        <v>6.6495000000000006</v>
      </c>
      <c r="K1423" s="9">
        <v>6.9270856885871632</v>
      </c>
      <c r="L1423" s="9">
        <v>10.531750000000001</v>
      </c>
      <c r="M1423" s="9">
        <v>14.895</v>
      </c>
      <c r="O1423" s="2"/>
      <c r="P1423" s="2"/>
      <c r="Q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</row>
    <row r="1424" spans="3:50" x14ac:dyDescent="0.2">
      <c r="C1424" s="16">
        <f t="shared" si="22"/>
        <v>1420</v>
      </c>
      <c r="D1424" t="e">
        <f t="array" aca="1" ref="D1424" ca="1">smrLinInterp(C1424,TimeX,RainX)</f>
        <v>#NAME?</v>
      </c>
      <c r="I1424" s="5">
        <v>1420</v>
      </c>
      <c r="J1424" s="9">
        <v>6.65</v>
      </c>
      <c r="K1424" s="9">
        <v>6.9306527925847146</v>
      </c>
      <c r="L1424" s="9">
        <v>10.535</v>
      </c>
      <c r="M1424" s="9">
        <v>14.9</v>
      </c>
      <c r="O1424" s="2"/>
      <c r="P1424" s="2"/>
      <c r="Q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</row>
    <row r="1425" spans="3:50" x14ac:dyDescent="0.2">
      <c r="C1425" s="16">
        <f t="shared" si="22"/>
        <v>1421</v>
      </c>
      <c r="D1425" t="e">
        <f t="array" aca="1" ref="D1425" ca="1">smrLinInterp(C1425,TimeX,RainX)</f>
        <v>#NAME?</v>
      </c>
      <c r="I1425" s="5">
        <v>1421</v>
      </c>
      <c r="J1425" s="9">
        <v>6.6504000000000003</v>
      </c>
      <c r="K1425" s="9">
        <v>6.9328198928164424</v>
      </c>
      <c r="L1425" s="9">
        <v>10.53825</v>
      </c>
      <c r="M1425" s="9">
        <v>14.905000000000001</v>
      </c>
      <c r="O1425" s="2"/>
      <c r="P1425" s="2"/>
      <c r="Q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</row>
    <row r="1426" spans="3:50" x14ac:dyDescent="0.2">
      <c r="C1426" s="16">
        <f t="shared" si="22"/>
        <v>1422</v>
      </c>
      <c r="D1426" t="e">
        <f t="array" aca="1" ref="D1426" ca="1">smrLinInterp(C1426,TimeX,RainX)</f>
        <v>#NAME?</v>
      </c>
      <c r="I1426" s="5">
        <v>1422</v>
      </c>
      <c r="J1426" s="9">
        <v>6.6508000000000003</v>
      </c>
      <c r="K1426" s="9">
        <v>6.9349869930481702</v>
      </c>
      <c r="L1426" s="9">
        <v>10.541499999999999</v>
      </c>
      <c r="M1426" s="9">
        <v>14.91</v>
      </c>
      <c r="O1426" s="2"/>
      <c r="P1426" s="2"/>
      <c r="Q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</row>
    <row r="1427" spans="3:50" x14ac:dyDescent="0.2">
      <c r="C1427" s="16">
        <f t="shared" si="22"/>
        <v>1423</v>
      </c>
      <c r="D1427" t="e">
        <f t="array" aca="1" ref="D1427" ca="1">smrLinInterp(C1427,TimeX,RainX)</f>
        <v>#NAME?</v>
      </c>
      <c r="I1427" s="5">
        <v>1423</v>
      </c>
      <c r="J1427" s="9">
        <v>6.6512000000000002</v>
      </c>
      <c r="K1427" s="9">
        <v>6.9371540932798972</v>
      </c>
      <c r="L1427" s="9">
        <v>10.544750000000001</v>
      </c>
      <c r="M1427" s="9">
        <v>14.915000000000001</v>
      </c>
      <c r="O1427" s="2"/>
      <c r="P1427" s="2"/>
      <c r="Q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</row>
    <row r="1428" spans="3:50" x14ac:dyDescent="0.2">
      <c r="C1428" s="16">
        <f t="shared" si="22"/>
        <v>1424</v>
      </c>
      <c r="D1428" t="e">
        <f t="array" aca="1" ref="D1428" ca="1">smrLinInterp(C1428,TimeX,RainX)</f>
        <v>#NAME?</v>
      </c>
      <c r="I1428" s="5">
        <v>1424</v>
      </c>
      <c r="J1428" s="9">
        <v>6.6516000000000002</v>
      </c>
      <c r="K1428" s="9">
        <v>6.939321193511625</v>
      </c>
      <c r="L1428" s="9">
        <v>10.548</v>
      </c>
      <c r="M1428" s="9">
        <v>14.92</v>
      </c>
      <c r="O1428" s="2"/>
      <c r="P1428" s="2"/>
      <c r="Q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</row>
    <row r="1429" spans="3:50" x14ac:dyDescent="0.2">
      <c r="C1429" s="16">
        <f t="shared" si="22"/>
        <v>1425</v>
      </c>
      <c r="D1429" t="e">
        <f t="array" aca="1" ref="D1429" ca="1">smrLinInterp(C1429,TimeX,RainX)</f>
        <v>#NAME?</v>
      </c>
      <c r="I1429" s="5">
        <v>1425</v>
      </c>
      <c r="J1429" s="9">
        <v>6.6520000000000001</v>
      </c>
      <c r="K1429" s="9">
        <v>6.9414882937433529</v>
      </c>
      <c r="L1429" s="9">
        <v>10.55125</v>
      </c>
      <c r="M1429" s="9">
        <v>14.925000000000001</v>
      </c>
      <c r="O1429" s="2"/>
      <c r="P1429" s="2"/>
      <c r="Q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</row>
    <row r="1430" spans="3:50" x14ac:dyDescent="0.2">
      <c r="C1430" s="16">
        <f t="shared" si="22"/>
        <v>1426</v>
      </c>
      <c r="D1430" t="e">
        <f t="array" aca="1" ref="D1430" ca="1">smrLinInterp(C1430,TimeX,RainX)</f>
        <v>#NAME?</v>
      </c>
      <c r="I1430" s="5">
        <v>1426</v>
      </c>
      <c r="J1430" s="9">
        <v>6.6524000000000001</v>
      </c>
      <c r="K1430" s="9">
        <v>6.9436553939750807</v>
      </c>
      <c r="L1430" s="9">
        <v>10.554500000000001</v>
      </c>
      <c r="M1430" s="9">
        <v>14.93</v>
      </c>
      <c r="O1430" s="2"/>
      <c r="P1430" s="2"/>
      <c r="Q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</row>
    <row r="1431" spans="3:50" x14ac:dyDescent="0.2">
      <c r="C1431" s="16">
        <f t="shared" si="22"/>
        <v>1427</v>
      </c>
      <c r="D1431" t="e">
        <f t="array" aca="1" ref="D1431" ca="1">smrLinInterp(C1431,TimeX,RainX)</f>
        <v>#NAME?</v>
      </c>
      <c r="I1431" s="5">
        <v>1427</v>
      </c>
      <c r="J1431" s="9">
        <v>6.6528</v>
      </c>
      <c r="K1431" s="9">
        <v>6.9458224942068085</v>
      </c>
      <c r="L1431" s="9">
        <v>10.55775</v>
      </c>
      <c r="M1431" s="9">
        <v>14.935</v>
      </c>
      <c r="O1431" s="2"/>
      <c r="P1431" s="2"/>
      <c r="Q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</row>
    <row r="1432" spans="3:50" x14ac:dyDescent="0.2">
      <c r="C1432" s="16">
        <f t="shared" si="22"/>
        <v>1428</v>
      </c>
      <c r="D1432" t="e">
        <f t="array" aca="1" ref="D1432" ca="1">smrLinInterp(C1432,TimeX,RainX)</f>
        <v>#NAME?</v>
      </c>
      <c r="I1432" s="5">
        <v>1428</v>
      </c>
      <c r="J1432" s="9">
        <v>6.6532</v>
      </c>
      <c r="K1432" s="9">
        <v>6.9479895944385355</v>
      </c>
      <c r="L1432" s="9">
        <v>10.561</v>
      </c>
      <c r="M1432" s="9">
        <v>14.94</v>
      </c>
      <c r="O1432" s="2"/>
      <c r="P1432" s="2"/>
      <c r="Q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</row>
    <row r="1433" spans="3:50" x14ac:dyDescent="0.2">
      <c r="C1433" s="16">
        <f t="shared" si="22"/>
        <v>1429</v>
      </c>
      <c r="D1433" t="e">
        <f t="array" aca="1" ref="D1433" ca="1">smrLinInterp(C1433,TimeX,RainX)</f>
        <v>#NAME?</v>
      </c>
      <c r="I1433" s="5">
        <v>1429</v>
      </c>
      <c r="J1433" s="9">
        <v>6.6536</v>
      </c>
      <c r="K1433" s="9">
        <v>6.9501566946702633</v>
      </c>
      <c r="L1433" s="9">
        <v>10.564249999999999</v>
      </c>
      <c r="M1433" s="9">
        <v>14.945</v>
      </c>
      <c r="O1433" s="2"/>
      <c r="P1433" s="2"/>
      <c r="Q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</row>
    <row r="1434" spans="3:50" x14ac:dyDescent="0.2">
      <c r="C1434" s="16">
        <f t="shared" si="22"/>
        <v>1430</v>
      </c>
      <c r="D1434" t="e">
        <f t="array" aca="1" ref="D1434" ca="1">smrLinInterp(C1434,TimeX,RainX)</f>
        <v>#NAME?</v>
      </c>
      <c r="I1434" s="5">
        <v>1430</v>
      </c>
      <c r="J1434" s="9">
        <v>6.6539999999999999</v>
      </c>
      <c r="K1434" s="9">
        <v>6.9523237949019911</v>
      </c>
      <c r="L1434" s="9">
        <v>10.567499999999999</v>
      </c>
      <c r="M1434" s="9">
        <v>14.95</v>
      </c>
      <c r="O1434" s="2"/>
      <c r="P1434" s="2"/>
      <c r="Q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</row>
    <row r="1435" spans="3:50" x14ac:dyDescent="0.2">
      <c r="C1435" s="16">
        <f t="shared" si="22"/>
        <v>1431</v>
      </c>
      <c r="D1435" t="e">
        <f t="array" aca="1" ref="D1435" ca="1">smrLinInterp(C1435,TimeX,RainX)</f>
        <v>#NAME?</v>
      </c>
      <c r="I1435" s="5">
        <v>1431</v>
      </c>
      <c r="J1435" s="9">
        <v>6.6544000000000008</v>
      </c>
      <c r="K1435" s="9">
        <v>6.954490895133719</v>
      </c>
      <c r="L1435" s="9">
        <v>10.57075</v>
      </c>
      <c r="M1435" s="9">
        <v>14.955</v>
      </c>
      <c r="O1435" s="2"/>
      <c r="P1435" s="2"/>
      <c r="Q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</row>
    <row r="1436" spans="3:50" x14ac:dyDescent="0.2">
      <c r="C1436" s="16">
        <f t="shared" si="22"/>
        <v>1432</v>
      </c>
      <c r="D1436" t="e">
        <f t="array" aca="1" ref="D1436" ca="1">smrLinInterp(C1436,TimeX,RainX)</f>
        <v>#NAME?</v>
      </c>
      <c r="I1436" s="5">
        <v>1432</v>
      </c>
      <c r="J1436" s="9">
        <v>6.6548000000000007</v>
      </c>
      <c r="K1436" s="9">
        <v>6.9566579953654468</v>
      </c>
      <c r="L1436" s="9">
        <v>10.574</v>
      </c>
      <c r="M1436" s="9">
        <v>14.96</v>
      </c>
      <c r="O1436" s="2"/>
      <c r="P1436" s="2"/>
      <c r="Q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</row>
    <row r="1437" spans="3:50" x14ac:dyDescent="0.2">
      <c r="C1437" s="16">
        <f t="shared" si="22"/>
        <v>1433</v>
      </c>
      <c r="D1437" t="e">
        <f t="array" aca="1" ref="D1437" ca="1">smrLinInterp(C1437,TimeX,RainX)</f>
        <v>#NAME?</v>
      </c>
      <c r="I1437" s="5">
        <v>1433</v>
      </c>
      <c r="J1437" s="9">
        <v>6.6552000000000007</v>
      </c>
      <c r="K1437" s="9">
        <v>6.9588250955971738</v>
      </c>
      <c r="L1437" s="9">
        <v>10.577249999999999</v>
      </c>
      <c r="M1437" s="9">
        <v>14.965</v>
      </c>
      <c r="O1437" s="2"/>
      <c r="P1437" s="2"/>
      <c r="Q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</row>
    <row r="1438" spans="3:50" x14ac:dyDescent="0.2">
      <c r="C1438" s="16">
        <f t="shared" si="22"/>
        <v>1434</v>
      </c>
      <c r="D1438" t="e">
        <f t="array" aca="1" ref="D1438" ca="1">smrLinInterp(C1438,TimeX,RainX)</f>
        <v>#NAME?</v>
      </c>
      <c r="I1438" s="5">
        <v>1434</v>
      </c>
      <c r="J1438" s="9">
        <v>6.6556000000000006</v>
      </c>
      <c r="K1438" s="9">
        <v>6.9609921958289016</v>
      </c>
      <c r="L1438" s="9">
        <v>10.580500000000001</v>
      </c>
      <c r="M1438" s="9">
        <v>14.97</v>
      </c>
      <c r="O1438" s="2"/>
      <c r="P1438" s="2"/>
      <c r="Q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</row>
    <row r="1439" spans="3:50" x14ac:dyDescent="0.2">
      <c r="C1439" s="16">
        <f t="shared" si="22"/>
        <v>1435</v>
      </c>
      <c r="D1439" t="e">
        <f t="array" aca="1" ref="D1439" ca="1">smrLinInterp(C1439,TimeX,RainX)</f>
        <v>#NAME?</v>
      </c>
      <c r="I1439" s="5">
        <v>1435</v>
      </c>
      <c r="J1439" s="9">
        <v>6.6560000000000006</v>
      </c>
      <c r="K1439" s="9">
        <v>6.9631592960606294</v>
      </c>
      <c r="L1439" s="9">
        <v>10.58375</v>
      </c>
      <c r="M1439" s="9">
        <v>14.975</v>
      </c>
      <c r="O1439" s="2"/>
      <c r="P1439" s="2"/>
      <c r="Q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</row>
    <row r="1440" spans="3:50" x14ac:dyDescent="0.2">
      <c r="C1440" s="16">
        <f t="shared" si="22"/>
        <v>1436</v>
      </c>
      <c r="D1440" t="e">
        <f t="array" aca="1" ref="D1440" ca="1">smrLinInterp(C1440,TimeX,RainX)</f>
        <v>#NAME?</v>
      </c>
      <c r="I1440" s="5">
        <v>1436</v>
      </c>
      <c r="J1440" s="9">
        <v>6.6564000000000005</v>
      </c>
      <c r="K1440" s="9">
        <v>6.9653263962923573</v>
      </c>
      <c r="L1440" s="9">
        <v>10.587</v>
      </c>
      <c r="M1440" s="9">
        <v>14.98</v>
      </c>
      <c r="O1440" s="2"/>
      <c r="P1440" s="2"/>
      <c r="Q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</row>
    <row r="1441" spans="1:50" x14ac:dyDescent="0.2">
      <c r="C1441" s="16">
        <f t="shared" si="22"/>
        <v>1437</v>
      </c>
      <c r="D1441" t="e">
        <f t="array" aca="1" ref="D1441" ca="1">smrLinInterp(C1441,TimeX,RainX)</f>
        <v>#NAME?</v>
      </c>
      <c r="I1441" s="5">
        <v>1437</v>
      </c>
      <c r="J1441" s="9">
        <v>6.6568000000000005</v>
      </c>
      <c r="K1441" s="9">
        <v>6.9674934965240851</v>
      </c>
      <c r="L1441" s="9">
        <v>10.590249999999999</v>
      </c>
      <c r="M1441" s="9">
        <v>14.984999999999999</v>
      </c>
      <c r="O1441" s="2"/>
      <c r="P1441" s="2"/>
      <c r="Q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</row>
    <row r="1442" spans="1:50" x14ac:dyDescent="0.2">
      <c r="C1442" s="16">
        <f t="shared" si="22"/>
        <v>1438</v>
      </c>
      <c r="D1442" t="e">
        <f t="array" aca="1" ref="D1442" ca="1">smrLinInterp(C1442,TimeX,RainX)</f>
        <v>#NAME?</v>
      </c>
      <c r="I1442" s="5">
        <v>1438</v>
      </c>
      <c r="J1442" s="9">
        <v>6.6572000000000005</v>
      </c>
      <c r="K1442" s="9">
        <v>6.9696605967558121</v>
      </c>
      <c r="L1442" s="9">
        <v>10.593499999999999</v>
      </c>
      <c r="M1442" s="9">
        <v>14.99</v>
      </c>
      <c r="O1442" s="2"/>
      <c r="P1442" s="2"/>
      <c r="Q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</row>
    <row r="1443" spans="1:50" x14ac:dyDescent="0.2">
      <c r="C1443" s="16">
        <f t="shared" si="22"/>
        <v>1439</v>
      </c>
      <c r="D1443" t="e">
        <f t="array" aca="1" ref="D1443" ca="1">smrLinInterp(C1443,TimeX,RainX)</f>
        <v>#NAME?</v>
      </c>
      <c r="I1443" s="5">
        <v>1439</v>
      </c>
      <c r="J1443" s="9">
        <v>6.6576000000000004</v>
      </c>
      <c r="K1443" s="9">
        <v>6.9718276969875399</v>
      </c>
      <c r="L1443" s="9">
        <v>10.59675</v>
      </c>
      <c r="M1443" s="9">
        <v>14.994999999999999</v>
      </c>
      <c r="AU1443" s="2"/>
      <c r="AV1443" s="2"/>
      <c r="AW1443" s="2"/>
      <c r="AX1443" s="2"/>
    </row>
    <row r="1444" spans="1:50" x14ac:dyDescent="0.2">
      <c r="A1444" s="4"/>
      <c r="B1444" s="4"/>
      <c r="C1444" s="16">
        <f t="shared" si="22"/>
        <v>1440</v>
      </c>
      <c r="D1444" t="e">
        <f t="array" aca="1" ref="D1444" ca="1">smrLinInterp(C1444,TimeX,RainX)</f>
        <v>#NAME?</v>
      </c>
      <c r="I1444" s="5">
        <v>1440</v>
      </c>
      <c r="J1444" s="9">
        <v>6.6580000000000004</v>
      </c>
      <c r="K1444" s="9">
        <v>6.9739947972192677</v>
      </c>
      <c r="L1444" s="9">
        <v>10.6</v>
      </c>
      <c r="M1444" s="9">
        <v>15</v>
      </c>
      <c r="O1444" s="2"/>
      <c r="P1444" s="2"/>
      <c r="Q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</row>
    <row r="1445" spans="1:50" x14ac:dyDescent="0.2">
      <c r="C1445" s="16">
        <f t="shared" si="22"/>
        <v>1441</v>
      </c>
      <c r="D1445" t="e">
        <f t="array" aca="1" ref="D1445" ca="1">smrLinInterp(C1445,TimeX,RainX)</f>
        <v>#NAME?</v>
      </c>
      <c r="I1445" s="5">
        <v>1441</v>
      </c>
      <c r="J1445" s="9">
        <v>6.6580500000000002</v>
      </c>
      <c r="K1445" s="9">
        <v>6.9744282172656131</v>
      </c>
      <c r="L1445" s="9">
        <v>10.6</v>
      </c>
      <c r="M1445" s="9">
        <v>15</v>
      </c>
      <c r="AA1445" s="2"/>
      <c r="AB1445" s="2"/>
      <c r="AX1445" s="2"/>
    </row>
    <row r="1446" spans="1:50" x14ac:dyDescent="0.2">
      <c r="C1446" s="16">
        <f t="shared" si="22"/>
        <v>1442</v>
      </c>
      <c r="D1446" t="e">
        <f t="array" aca="1" ref="D1446" ca="1">smrLinInterp(C1446,TimeX,RainX)</f>
        <v>#NAME?</v>
      </c>
      <c r="I1446" s="5">
        <v>1442</v>
      </c>
      <c r="J1446" s="9">
        <v>6.6581000000000001</v>
      </c>
      <c r="K1446" s="9">
        <v>6.9748616373119585</v>
      </c>
      <c r="L1446" s="9">
        <v>10.6</v>
      </c>
      <c r="M1446" s="9">
        <v>15</v>
      </c>
      <c r="AT1446" s="2"/>
      <c r="AU1446" s="2"/>
      <c r="AV1446" s="2"/>
      <c r="AW1446" s="2"/>
      <c r="AX1446" s="2"/>
    </row>
    <row r="1447" spans="1:50" x14ac:dyDescent="0.2">
      <c r="C1447" s="16">
        <f t="shared" si="22"/>
        <v>1443</v>
      </c>
      <c r="D1447" t="e">
        <f t="array" aca="1" ref="D1447" ca="1">smrLinInterp(C1447,TimeX,RainX)</f>
        <v>#NAME?</v>
      </c>
      <c r="I1447" s="5">
        <v>1443</v>
      </c>
      <c r="J1447" s="9">
        <v>6.65815</v>
      </c>
      <c r="K1447" s="9">
        <v>6.9752950573583039</v>
      </c>
      <c r="L1447" s="9">
        <v>10.6</v>
      </c>
      <c r="M1447" s="9">
        <v>15</v>
      </c>
    </row>
    <row r="1448" spans="1:50" x14ac:dyDescent="0.2">
      <c r="C1448" s="16">
        <f t="shared" si="22"/>
        <v>1444</v>
      </c>
      <c r="D1448" t="e">
        <f t="array" aca="1" ref="D1448" ca="1">smrLinInterp(C1448,TimeX,RainX)</f>
        <v>#NAME?</v>
      </c>
      <c r="I1448" s="5">
        <v>1444</v>
      </c>
      <c r="J1448" s="9">
        <v>6.6581999999999999</v>
      </c>
      <c r="K1448" s="9">
        <v>6.9757284774046502</v>
      </c>
      <c r="L1448" s="9">
        <v>10.6</v>
      </c>
      <c r="M1448" s="9">
        <v>15</v>
      </c>
    </row>
    <row r="1449" spans="1:50" x14ac:dyDescent="0.2">
      <c r="C1449" s="16">
        <f t="shared" si="22"/>
        <v>1445</v>
      </c>
      <c r="D1449" t="e">
        <f t="array" aca="1" ref="D1449" ca="1">smrLinInterp(C1449,TimeX,RainX)</f>
        <v>#NAME?</v>
      </c>
      <c r="I1449" s="5">
        <v>1445</v>
      </c>
      <c r="J1449" s="9">
        <v>6.6582500000000007</v>
      </c>
      <c r="K1449" s="9">
        <v>6.9761618974509956</v>
      </c>
      <c r="L1449" s="9">
        <v>10.6</v>
      </c>
      <c r="M1449" s="9">
        <v>15</v>
      </c>
    </row>
    <row r="1450" spans="1:50" x14ac:dyDescent="0.2">
      <c r="C1450" s="16">
        <f t="shared" si="22"/>
        <v>1446</v>
      </c>
      <c r="D1450" t="e">
        <f t="array" aca="1" ref="D1450" ca="1">smrLinInterp(C1450,TimeX,RainX)</f>
        <v>#NAME?</v>
      </c>
      <c r="I1450" s="5">
        <v>1446</v>
      </c>
      <c r="J1450" s="9">
        <v>6.6583000000000006</v>
      </c>
      <c r="K1450" s="9">
        <v>6.976595317497341</v>
      </c>
      <c r="L1450" s="9">
        <v>10.6</v>
      </c>
      <c r="M1450" s="9">
        <v>15</v>
      </c>
    </row>
    <row r="1451" spans="1:50" x14ac:dyDescent="0.2">
      <c r="C1451" s="16">
        <f t="shared" si="22"/>
        <v>1447</v>
      </c>
      <c r="D1451" t="e">
        <f t="array" aca="1" ref="D1451" ca="1">smrLinInterp(C1451,TimeX,RainX)</f>
        <v>#NAME?</v>
      </c>
      <c r="I1451" s="5">
        <v>1447</v>
      </c>
      <c r="J1451" s="9">
        <v>6.6583500000000004</v>
      </c>
      <c r="K1451" s="9">
        <v>6.9770287375436864</v>
      </c>
      <c r="L1451" s="9">
        <v>10.6</v>
      </c>
      <c r="M1451" s="9">
        <v>15</v>
      </c>
    </row>
    <row r="1452" spans="1:50" x14ac:dyDescent="0.2">
      <c r="C1452" s="16">
        <f t="shared" si="22"/>
        <v>1448</v>
      </c>
      <c r="D1452" t="e">
        <f t="array" aca="1" ref="D1452" ca="1">smrLinInterp(C1452,TimeX,RainX)</f>
        <v>#NAME?</v>
      </c>
      <c r="I1452" s="5">
        <v>1448</v>
      </c>
      <c r="J1452" s="9">
        <v>6.6584000000000003</v>
      </c>
      <c r="K1452" s="9">
        <v>6.9774621575900317</v>
      </c>
      <c r="L1452" s="9">
        <v>10.6</v>
      </c>
      <c r="M1452" s="9">
        <v>15</v>
      </c>
    </row>
    <row r="1453" spans="1:50" x14ac:dyDescent="0.2">
      <c r="C1453" s="16">
        <f t="shared" si="22"/>
        <v>1449</v>
      </c>
      <c r="D1453" t="e">
        <f t="array" aca="1" ref="D1453" ca="1">smrLinInterp(C1453,TimeX,RainX)</f>
        <v>#NAME?</v>
      </c>
      <c r="I1453" s="5">
        <v>1449</v>
      </c>
      <c r="J1453" s="9">
        <v>6.6584500000000002</v>
      </c>
      <c r="K1453" s="9">
        <v>6.9778955776363771</v>
      </c>
      <c r="L1453" s="9">
        <v>10.6</v>
      </c>
      <c r="M1453" s="9">
        <v>15</v>
      </c>
    </row>
    <row r="1454" spans="1:50" x14ac:dyDescent="0.2">
      <c r="C1454" s="16">
        <f t="shared" si="22"/>
        <v>1450</v>
      </c>
      <c r="D1454" t="e">
        <f t="array" aca="1" ref="D1454" ca="1">smrLinInterp(C1454,TimeX,RainX)</f>
        <v>#NAME?</v>
      </c>
      <c r="I1454" s="5">
        <v>1450</v>
      </c>
      <c r="J1454" s="9">
        <v>6.6585000000000001</v>
      </c>
      <c r="K1454" s="9">
        <v>6.9783289976827234</v>
      </c>
      <c r="L1454" s="9">
        <v>10.6</v>
      </c>
      <c r="M1454" s="9">
        <v>15</v>
      </c>
    </row>
    <row r="1455" spans="1:50" x14ac:dyDescent="0.2">
      <c r="C1455" s="16">
        <f t="shared" si="22"/>
        <v>1451</v>
      </c>
      <c r="D1455" t="e">
        <f t="array" aca="1" ref="D1455" ca="1">smrLinInterp(C1455,TimeX,RainX)</f>
        <v>#NAME?</v>
      </c>
      <c r="I1455" s="5">
        <v>1451</v>
      </c>
      <c r="J1455" s="9">
        <v>6.65855</v>
      </c>
      <c r="K1455" s="9">
        <v>6.9787624177290688</v>
      </c>
      <c r="L1455" s="9">
        <v>10.6</v>
      </c>
      <c r="M1455" s="9">
        <v>15</v>
      </c>
    </row>
    <row r="1456" spans="1:50" x14ac:dyDescent="0.2">
      <c r="C1456" s="16">
        <f t="shared" si="22"/>
        <v>1452</v>
      </c>
      <c r="D1456" t="e">
        <f t="array" aca="1" ref="D1456" ca="1">smrLinInterp(C1456,TimeX,RainX)</f>
        <v>#NAME?</v>
      </c>
      <c r="I1456" s="5">
        <v>1452</v>
      </c>
      <c r="J1456" s="9">
        <v>6.6585999999999999</v>
      </c>
      <c r="K1456" s="9">
        <v>6.9791958377754142</v>
      </c>
      <c r="L1456" s="9">
        <v>10.6</v>
      </c>
      <c r="M1456" s="9">
        <v>15</v>
      </c>
    </row>
    <row r="1457" spans="3:13" x14ac:dyDescent="0.2">
      <c r="C1457" s="16">
        <f t="shared" si="22"/>
        <v>1453</v>
      </c>
      <c r="D1457" t="e">
        <f t="array" aca="1" ref="D1457" ca="1">smrLinInterp(C1457,TimeX,RainX)</f>
        <v>#NAME?</v>
      </c>
      <c r="I1457" s="5">
        <v>1453</v>
      </c>
      <c r="J1457" s="9">
        <v>6.6586499999999997</v>
      </c>
      <c r="K1457" s="9">
        <v>6.9796292578217596</v>
      </c>
      <c r="L1457" s="9">
        <v>10.6</v>
      </c>
      <c r="M1457" s="9">
        <v>15</v>
      </c>
    </row>
    <row r="1458" spans="3:13" x14ac:dyDescent="0.2">
      <c r="C1458" s="16">
        <f t="shared" si="22"/>
        <v>1454</v>
      </c>
      <c r="D1458" t="e">
        <f t="array" aca="1" ref="D1458" ca="1">smrLinInterp(C1458,TimeX,RainX)</f>
        <v>#NAME?</v>
      </c>
      <c r="I1458" s="5">
        <v>1454</v>
      </c>
      <c r="J1458" s="9">
        <v>6.6586999999999996</v>
      </c>
      <c r="K1458" s="9">
        <v>6.980062677868105</v>
      </c>
      <c r="L1458" s="9">
        <v>10.6</v>
      </c>
      <c r="M1458" s="9">
        <v>15</v>
      </c>
    </row>
    <row r="1459" spans="3:13" x14ac:dyDescent="0.2">
      <c r="C1459" s="16">
        <f t="shared" si="22"/>
        <v>1455</v>
      </c>
      <c r="D1459" t="e">
        <f t="array" aca="1" ref="D1459" ca="1">smrLinInterp(C1459,TimeX,RainX)</f>
        <v>#NAME?</v>
      </c>
      <c r="I1459" s="5">
        <v>1455</v>
      </c>
      <c r="J1459" s="9">
        <v>6.6587499999999995</v>
      </c>
      <c r="K1459" s="9">
        <v>6.9804960979144504</v>
      </c>
      <c r="L1459" s="9">
        <v>10.6</v>
      </c>
      <c r="M1459" s="9">
        <v>15</v>
      </c>
    </row>
    <row r="1460" spans="3:13" x14ac:dyDescent="0.2">
      <c r="C1460" s="16">
        <f t="shared" si="22"/>
        <v>1456</v>
      </c>
      <c r="D1460" t="e">
        <f t="array" aca="1" ref="D1460" ca="1">smrLinInterp(C1460,TimeX,RainX)</f>
        <v>#NAME?</v>
      </c>
      <c r="I1460" s="5">
        <v>1456</v>
      </c>
      <c r="J1460" s="9">
        <v>6.6588000000000003</v>
      </c>
      <c r="K1460" s="9">
        <v>6.9809295179607957</v>
      </c>
      <c r="L1460" s="9">
        <v>10.6</v>
      </c>
      <c r="M1460" s="9">
        <v>15</v>
      </c>
    </row>
    <row r="1461" spans="3:13" x14ac:dyDescent="0.2">
      <c r="C1461" s="16">
        <f t="shared" si="22"/>
        <v>1457</v>
      </c>
      <c r="D1461" t="e">
        <f t="array" aca="1" ref="D1461" ca="1">smrLinInterp(C1461,TimeX,RainX)</f>
        <v>#NAME?</v>
      </c>
      <c r="I1461" s="5">
        <v>1457</v>
      </c>
      <c r="J1461" s="9">
        <v>6.6588500000000002</v>
      </c>
      <c r="K1461" s="9">
        <v>6.981362938007142</v>
      </c>
      <c r="L1461" s="9">
        <v>10.6</v>
      </c>
      <c r="M1461" s="9">
        <v>15</v>
      </c>
    </row>
    <row r="1462" spans="3:13" x14ac:dyDescent="0.2">
      <c r="C1462" s="16">
        <f t="shared" si="22"/>
        <v>1458</v>
      </c>
      <c r="D1462" t="e">
        <f t="array" aca="1" ref="D1462" ca="1">smrLinInterp(C1462,TimeX,RainX)</f>
        <v>#NAME?</v>
      </c>
      <c r="I1462" s="5">
        <v>1458</v>
      </c>
      <c r="J1462" s="9">
        <v>6.6589</v>
      </c>
      <c r="K1462" s="9">
        <v>6.9817963580534874</v>
      </c>
      <c r="L1462" s="9">
        <v>10.6</v>
      </c>
      <c r="M1462" s="9">
        <v>15</v>
      </c>
    </row>
    <row r="1463" spans="3:13" x14ac:dyDescent="0.2">
      <c r="C1463" s="16">
        <f t="shared" si="22"/>
        <v>1459</v>
      </c>
      <c r="D1463" t="e">
        <f t="array" aca="1" ref="D1463" ca="1">smrLinInterp(C1463,TimeX,RainX)</f>
        <v>#NAME?</v>
      </c>
      <c r="I1463" s="5">
        <v>1459</v>
      </c>
      <c r="J1463" s="9">
        <v>6.6589499999999999</v>
      </c>
      <c r="K1463" s="9">
        <v>6.9822297780998328</v>
      </c>
      <c r="L1463" s="9">
        <v>10.6</v>
      </c>
      <c r="M1463" s="9">
        <v>15</v>
      </c>
    </row>
    <row r="1464" spans="3:13" x14ac:dyDescent="0.2">
      <c r="C1464" s="16">
        <f t="shared" si="22"/>
        <v>1460</v>
      </c>
      <c r="D1464" t="e">
        <f t="array" aca="1" ref="D1464" ca="1">smrLinInterp(C1464,TimeX,RainX)</f>
        <v>#NAME?</v>
      </c>
      <c r="I1464" s="5">
        <v>1460</v>
      </c>
      <c r="J1464" s="9">
        <v>6.6589999999999998</v>
      </c>
      <c r="K1464" s="9">
        <v>6.9826631981461782</v>
      </c>
      <c r="L1464" s="9">
        <v>10.6</v>
      </c>
      <c r="M1464" s="9">
        <v>15</v>
      </c>
    </row>
    <row r="1465" spans="3:13" x14ac:dyDescent="0.2">
      <c r="C1465" s="16">
        <f t="shared" si="22"/>
        <v>1461</v>
      </c>
      <c r="D1465" t="e">
        <f t="array" aca="1" ref="D1465" ca="1">smrLinInterp(C1465,TimeX,RainX)</f>
        <v>#NAME?</v>
      </c>
      <c r="I1465" s="5">
        <v>1461</v>
      </c>
      <c r="J1465" s="9">
        <v>6.6590249999999997</v>
      </c>
      <c r="K1465" s="9">
        <v>6.9830966181925236</v>
      </c>
      <c r="L1465" s="9">
        <v>10.6</v>
      </c>
      <c r="M1465" s="9">
        <v>15</v>
      </c>
    </row>
    <row r="1466" spans="3:13" x14ac:dyDescent="0.2">
      <c r="C1466" s="16">
        <f t="shared" si="22"/>
        <v>1462</v>
      </c>
      <c r="D1466" t="e">
        <f t="array" aca="1" ref="D1466" ca="1">smrLinInterp(C1466,TimeX,RainX)</f>
        <v>#NAME?</v>
      </c>
      <c r="I1466" s="5">
        <v>1462</v>
      </c>
      <c r="J1466" s="9">
        <v>6.6590499999999997</v>
      </c>
      <c r="K1466" s="9">
        <v>6.983530038238869</v>
      </c>
      <c r="L1466" s="9">
        <v>10.6</v>
      </c>
      <c r="M1466" s="9">
        <v>15</v>
      </c>
    </row>
    <row r="1467" spans="3:13" x14ac:dyDescent="0.2">
      <c r="C1467" s="16">
        <f t="shared" si="22"/>
        <v>1463</v>
      </c>
      <c r="D1467" t="e">
        <f t="array" aca="1" ref="D1467" ca="1">smrLinInterp(C1467,TimeX,RainX)</f>
        <v>#NAME?</v>
      </c>
      <c r="I1467" s="5">
        <v>1463</v>
      </c>
      <c r="J1467" s="9">
        <v>6.6590749999999996</v>
      </c>
      <c r="K1467" s="9">
        <v>6.9839634582852153</v>
      </c>
      <c r="L1467" s="9">
        <v>10.6</v>
      </c>
      <c r="M1467" s="9">
        <v>15</v>
      </c>
    </row>
    <row r="1468" spans="3:13" x14ac:dyDescent="0.2">
      <c r="C1468" s="16">
        <f t="shared" si="22"/>
        <v>1464</v>
      </c>
      <c r="D1468" t="e">
        <f t="array" aca="1" ref="D1468" ca="1">smrLinInterp(C1468,TimeX,RainX)</f>
        <v>#NAME?</v>
      </c>
      <c r="I1468" s="5">
        <v>1464</v>
      </c>
      <c r="J1468" s="9">
        <v>6.6590999999999996</v>
      </c>
      <c r="K1468" s="9">
        <v>6.9843968783315606</v>
      </c>
      <c r="L1468" s="9">
        <v>10.6</v>
      </c>
      <c r="M1468" s="9">
        <v>15</v>
      </c>
    </row>
    <row r="1469" spans="3:13" x14ac:dyDescent="0.2">
      <c r="C1469" s="16">
        <f t="shared" si="22"/>
        <v>1465</v>
      </c>
      <c r="D1469" t="e">
        <f t="array" aca="1" ref="D1469" ca="1">smrLinInterp(C1469,TimeX,RainX)</f>
        <v>#NAME?</v>
      </c>
      <c r="I1469" s="5">
        <v>1465</v>
      </c>
      <c r="J1469" s="9">
        <v>6.6591249999999995</v>
      </c>
      <c r="K1469" s="9">
        <v>6.984830298377906</v>
      </c>
      <c r="L1469" s="9">
        <v>10.6</v>
      </c>
      <c r="M1469" s="9">
        <v>15</v>
      </c>
    </row>
    <row r="1470" spans="3:13" x14ac:dyDescent="0.2">
      <c r="C1470" s="16">
        <f t="shared" si="22"/>
        <v>1466</v>
      </c>
      <c r="D1470" t="e">
        <f t="array" aca="1" ref="D1470" ca="1">smrLinInterp(C1470,TimeX,RainX)</f>
        <v>#NAME?</v>
      </c>
      <c r="I1470" s="5">
        <v>1466</v>
      </c>
      <c r="J1470" s="9">
        <v>6.6591499999999995</v>
      </c>
      <c r="K1470" s="9">
        <v>6.9852637184242514</v>
      </c>
      <c r="L1470" s="9">
        <v>10.6</v>
      </c>
      <c r="M1470" s="9">
        <v>15</v>
      </c>
    </row>
    <row r="1471" spans="3:13" x14ac:dyDescent="0.2">
      <c r="C1471" s="16">
        <f t="shared" si="22"/>
        <v>1467</v>
      </c>
      <c r="D1471" t="e">
        <f t="array" aca="1" ref="D1471" ca="1">smrLinInterp(C1471,TimeX,RainX)</f>
        <v>#NAME?</v>
      </c>
      <c r="I1471" s="5">
        <v>1467</v>
      </c>
      <c r="J1471" s="9">
        <v>6.6591750000000003</v>
      </c>
      <c r="K1471" s="9">
        <v>6.9856971384705968</v>
      </c>
      <c r="L1471" s="9">
        <v>10.6</v>
      </c>
      <c r="M1471" s="9">
        <v>15</v>
      </c>
    </row>
    <row r="1472" spans="3:13" x14ac:dyDescent="0.2">
      <c r="C1472" s="16">
        <f t="shared" si="22"/>
        <v>1468</v>
      </c>
      <c r="D1472" t="e">
        <f t="array" aca="1" ref="D1472" ca="1">smrLinInterp(C1472,TimeX,RainX)</f>
        <v>#NAME?</v>
      </c>
      <c r="I1472" s="5">
        <v>1468</v>
      </c>
      <c r="J1472" s="9">
        <v>6.6592000000000002</v>
      </c>
      <c r="K1472" s="9">
        <v>6.9861305585169422</v>
      </c>
      <c r="L1472" s="9">
        <v>10.6</v>
      </c>
      <c r="M1472" s="9">
        <v>15</v>
      </c>
    </row>
    <row r="1473" spans="3:13" x14ac:dyDescent="0.2">
      <c r="C1473" s="16">
        <f t="shared" si="22"/>
        <v>1469</v>
      </c>
      <c r="D1473" t="e">
        <f t="array" aca="1" ref="D1473" ca="1">smrLinInterp(C1473,TimeX,RainX)</f>
        <v>#NAME?</v>
      </c>
      <c r="I1473" s="5">
        <v>1469</v>
      </c>
      <c r="J1473" s="9">
        <v>6.6592250000000002</v>
      </c>
      <c r="K1473" s="9">
        <v>6.9865639785632885</v>
      </c>
      <c r="L1473" s="9">
        <v>10.6</v>
      </c>
      <c r="M1473" s="9">
        <v>15</v>
      </c>
    </row>
    <row r="1474" spans="3:13" x14ac:dyDescent="0.2">
      <c r="C1474" s="16">
        <f t="shared" si="22"/>
        <v>1470</v>
      </c>
      <c r="D1474" t="e">
        <f t="array" aca="1" ref="D1474" ca="1">smrLinInterp(C1474,TimeX,RainX)</f>
        <v>#NAME?</v>
      </c>
      <c r="I1474" s="5">
        <v>1470</v>
      </c>
      <c r="J1474" s="9">
        <v>6.6592500000000001</v>
      </c>
      <c r="K1474" s="9">
        <v>6.9869973986096339</v>
      </c>
      <c r="L1474" s="9">
        <v>10.6</v>
      </c>
      <c r="M1474" s="9">
        <v>15</v>
      </c>
    </row>
    <row r="1475" spans="3:13" x14ac:dyDescent="0.2">
      <c r="C1475" s="16">
        <f t="shared" si="22"/>
        <v>1471</v>
      </c>
      <c r="D1475" t="e">
        <f t="array" aca="1" ref="D1475" ca="1">smrLinInterp(C1475,TimeX,RainX)</f>
        <v>#NAME?</v>
      </c>
      <c r="I1475" s="5">
        <v>1471</v>
      </c>
      <c r="J1475" s="9">
        <v>6.6592750000000001</v>
      </c>
      <c r="K1475" s="9">
        <v>6.9874308186559793</v>
      </c>
      <c r="L1475" s="9">
        <v>10.6</v>
      </c>
      <c r="M1475" s="9">
        <v>15</v>
      </c>
    </row>
    <row r="1476" spans="3:13" x14ac:dyDescent="0.2">
      <c r="C1476" s="16">
        <f t="shared" si="22"/>
        <v>1472</v>
      </c>
      <c r="D1476" t="e">
        <f t="array" aca="1" ref="D1476" ca="1">smrLinInterp(C1476,TimeX,RainX)</f>
        <v>#NAME?</v>
      </c>
      <c r="I1476" s="5">
        <v>1472</v>
      </c>
      <c r="J1476" s="9">
        <v>6.6593</v>
      </c>
      <c r="K1476" s="9">
        <v>6.9878642387023246</v>
      </c>
      <c r="L1476" s="9">
        <v>10.6</v>
      </c>
      <c r="M1476" s="9">
        <v>15</v>
      </c>
    </row>
    <row r="1477" spans="3:13" x14ac:dyDescent="0.2">
      <c r="C1477" s="16">
        <f t="shared" si="22"/>
        <v>1473</v>
      </c>
      <c r="D1477" t="e">
        <f t="array" aca="1" ref="D1477" ca="1">smrLinInterp(C1477,TimeX,RainX)</f>
        <v>#NAME?</v>
      </c>
      <c r="I1477" s="5">
        <v>1473</v>
      </c>
      <c r="J1477" s="9">
        <v>6.6593249999999999</v>
      </c>
      <c r="K1477" s="9">
        <v>6.98829765874867</v>
      </c>
      <c r="L1477" s="9">
        <v>10.6</v>
      </c>
      <c r="M1477" s="9">
        <v>15</v>
      </c>
    </row>
    <row r="1478" spans="3:13" x14ac:dyDescent="0.2">
      <c r="C1478" s="16">
        <f t="shared" ref="C1478:C1504" si="23">1+C1477</f>
        <v>1474</v>
      </c>
      <c r="D1478" t="e">
        <f t="array" aca="1" ref="D1478" ca="1">smrLinInterp(C1478,TimeX,RainX)</f>
        <v>#NAME?</v>
      </c>
      <c r="I1478" s="5">
        <v>1474</v>
      </c>
      <c r="J1478" s="9">
        <v>6.6593499999999999</v>
      </c>
      <c r="K1478" s="9">
        <v>6.9887310787950154</v>
      </c>
      <c r="L1478" s="9">
        <v>10.6</v>
      </c>
      <c r="M1478" s="9">
        <v>15</v>
      </c>
    </row>
    <row r="1479" spans="3:13" x14ac:dyDescent="0.2">
      <c r="C1479" s="16">
        <f t="shared" si="23"/>
        <v>1475</v>
      </c>
      <c r="D1479" t="e">
        <f t="array" aca="1" ref="D1479" ca="1">smrLinInterp(C1479,TimeX,RainX)</f>
        <v>#NAME?</v>
      </c>
      <c r="I1479" s="5">
        <v>1475</v>
      </c>
      <c r="J1479" s="9">
        <v>6.6593749999999998</v>
      </c>
      <c r="K1479" s="9">
        <v>6.9891644988413617</v>
      </c>
      <c r="L1479" s="9">
        <v>10.6</v>
      </c>
      <c r="M1479" s="9">
        <v>15</v>
      </c>
    </row>
    <row r="1480" spans="3:13" x14ac:dyDescent="0.2">
      <c r="C1480" s="16">
        <f t="shared" si="23"/>
        <v>1476</v>
      </c>
      <c r="D1480" t="e">
        <f t="array" aca="1" ref="D1480" ca="1">smrLinInterp(C1480,TimeX,RainX)</f>
        <v>#NAME?</v>
      </c>
      <c r="I1480" s="5">
        <v>1476</v>
      </c>
      <c r="J1480" s="9">
        <v>6.6593999999999998</v>
      </c>
      <c r="K1480" s="9">
        <v>6.9895979188877071</v>
      </c>
      <c r="L1480" s="9">
        <v>10.6</v>
      </c>
      <c r="M1480" s="9">
        <v>15</v>
      </c>
    </row>
    <row r="1481" spans="3:13" x14ac:dyDescent="0.2">
      <c r="C1481" s="16">
        <f t="shared" si="23"/>
        <v>1477</v>
      </c>
      <c r="D1481" t="e">
        <f t="array" aca="1" ref="D1481" ca="1">smrLinInterp(C1481,TimeX,RainX)</f>
        <v>#NAME?</v>
      </c>
      <c r="I1481" s="5">
        <v>1477</v>
      </c>
      <c r="J1481" s="9">
        <v>6.6594249999999997</v>
      </c>
      <c r="K1481" s="9">
        <v>6.9900313389340525</v>
      </c>
      <c r="L1481" s="9">
        <v>10.6</v>
      </c>
      <c r="M1481" s="9">
        <v>15</v>
      </c>
    </row>
    <row r="1482" spans="3:13" x14ac:dyDescent="0.2">
      <c r="C1482" s="16">
        <f t="shared" si="23"/>
        <v>1478</v>
      </c>
      <c r="D1482" t="e">
        <f t="array" aca="1" ref="D1482" ca="1">smrLinInterp(C1482,TimeX,RainX)</f>
        <v>#NAME?</v>
      </c>
      <c r="I1482" s="5">
        <v>1478</v>
      </c>
      <c r="J1482" s="9">
        <v>6.6594499999999996</v>
      </c>
      <c r="K1482" s="9">
        <v>6.9904647589803979</v>
      </c>
      <c r="L1482" s="9">
        <v>10.6</v>
      </c>
      <c r="M1482" s="9">
        <v>15</v>
      </c>
    </row>
    <row r="1483" spans="3:13" x14ac:dyDescent="0.2">
      <c r="C1483" s="16">
        <f t="shared" si="23"/>
        <v>1479</v>
      </c>
      <c r="D1483" t="e">
        <f t="array" aca="1" ref="D1483" ca="1">smrLinInterp(C1483,TimeX,RainX)</f>
        <v>#NAME?</v>
      </c>
      <c r="I1483" s="5">
        <v>1479</v>
      </c>
      <c r="J1483" s="9">
        <v>6.6594749999999996</v>
      </c>
      <c r="K1483" s="9">
        <v>6.9908981790267433</v>
      </c>
      <c r="L1483" s="9">
        <v>10.6</v>
      </c>
      <c r="M1483" s="9">
        <v>15</v>
      </c>
    </row>
    <row r="1484" spans="3:13" x14ac:dyDescent="0.2">
      <c r="C1484" s="16">
        <f t="shared" si="23"/>
        <v>1480</v>
      </c>
      <c r="D1484" t="e">
        <f t="array" aca="1" ref="D1484" ca="1">smrLinInterp(C1484,TimeX,RainX)</f>
        <v>#NAME?</v>
      </c>
      <c r="I1484" s="5">
        <v>1480</v>
      </c>
      <c r="J1484" s="9">
        <v>6.6594999999999995</v>
      </c>
      <c r="K1484" s="9">
        <v>6.9913315990730887</v>
      </c>
      <c r="L1484" s="9">
        <v>10.6</v>
      </c>
      <c r="M1484" s="9">
        <v>15</v>
      </c>
    </row>
    <row r="1485" spans="3:13" x14ac:dyDescent="0.2">
      <c r="C1485" s="16">
        <f t="shared" si="23"/>
        <v>1481</v>
      </c>
      <c r="D1485" t="e">
        <f t="array" aca="1" ref="D1485" ca="1">smrLinInterp(C1485,TimeX,RainX)</f>
        <v>#NAME?</v>
      </c>
      <c r="I1485" s="5">
        <v>1481</v>
      </c>
      <c r="J1485" s="9">
        <v>6.6595250000000004</v>
      </c>
      <c r="K1485" s="9">
        <v>6.9917650191194349</v>
      </c>
      <c r="L1485" s="9">
        <v>10.6</v>
      </c>
      <c r="M1485" s="9">
        <v>15</v>
      </c>
    </row>
    <row r="1486" spans="3:13" x14ac:dyDescent="0.2">
      <c r="C1486" s="16">
        <f t="shared" si="23"/>
        <v>1482</v>
      </c>
      <c r="D1486" t="e">
        <f t="array" aca="1" ref="D1486" ca="1">smrLinInterp(C1486,TimeX,RainX)</f>
        <v>#NAME?</v>
      </c>
      <c r="I1486" s="5">
        <v>1482</v>
      </c>
      <c r="J1486" s="9">
        <v>6.6595500000000003</v>
      </c>
      <c r="K1486" s="9">
        <v>6.9921984391657803</v>
      </c>
      <c r="L1486" s="9">
        <v>10.6</v>
      </c>
      <c r="M1486" s="9">
        <v>15</v>
      </c>
    </row>
    <row r="1487" spans="3:13" x14ac:dyDescent="0.2">
      <c r="C1487" s="16">
        <f t="shared" si="23"/>
        <v>1483</v>
      </c>
      <c r="D1487" t="e">
        <f t="array" aca="1" ref="D1487" ca="1">smrLinInterp(C1487,TimeX,RainX)</f>
        <v>#NAME?</v>
      </c>
      <c r="I1487" s="5">
        <v>1483</v>
      </c>
      <c r="J1487" s="9">
        <v>6.6595750000000002</v>
      </c>
      <c r="K1487" s="9">
        <v>6.9926318592121257</v>
      </c>
      <c r="L1487" s="9">
        <v>10.6</v>
      </c>
      <c r="M1487" s="9">
        <v>15</v>
      </c>
    </row>
    <row r="1488" spans="3:13" x14ac:dyDescent="0.2">
      <c r="C1488" s="16">
        <f t="shared" si="23"/>
        <v>1484</v>
      </c>
      <c r="D1488" t="e">
        <f t="array" aca="1" ref="D1488" ca="1">smrLinInterp(C1488,TimeX,RainX)</f>
        <v>#NAME?</v>
      </c>
      <c r="I1488" s="5">
        <v>1484</v>
      </c>
      <c r="J1488" s="9">
        <v>6.6596000000000002</v>
      </c>
      <c r="K1488" s="9">
        <v>6.9930652792584711</v>
      </c>
      <c r="L1488" s="9">
        <v>10.6</v>
      </c>
      <c r="M1488" s="9">
        <v>15</v>
      </c>
    </row>
    <row r="1489" spans="3:13" x14ac:dyDescent="0.2">
      <c r="C1489" s="16">
        <f t="shared" si="23"/>
        <v>1485</v>
      </c>
      <c r="D1489" t="e">
        <f t="array" aca="1" ref="D1489" ca="1">smrLinInterp(C1489,TimeX,RainX)</f>
        <v>#NAME?</v>
      </c>
      <c r="I1489" s="5">
        <v>1485</v>
      </c>
      <c r="J1489" s="9">
        <v>6.6596250000000001</v>
      </c>
      <c r="K1489" s="9">
        <v>6.9934986993048165</v>
      </c>
      <c r="L1489" s="9">
        <v>10.6</v>
      </c>
      <c r="M1489" s="9">
        <v>15</v>
      </c>
    </row>
    <row r="1490" spans="3:13" x14ac:dyDescent="0.2">
      <c r="C1490" s="16">
        <f t="shared" si="23"/>
        <v>1486</v>
      </c>
      <c r="D1490" t="e">
        <f t="array" aca="1" ref="D1490" ca="1">smrLinInterp(C1490,TimeX,RainX)</f>
        <v>#NAME?</v>
      </c>
      <c r="I1490" s="5">
        <v>1486</v>
      </c>
      <c r="J1490" s="9">
        <v>6.6596500000000001</v>
      </c>
      <c r="K1490" s="9">
        <v>6.9939321193511628</v>
      </c>
      <c r="L1490" s="9">
        <v>10.6</v>
      </c>
      <c r="M1490" s="9">
        <v>15</v>
      </c>
    </row>
    <row r="1491" spans="3:13" x14ac:dyDescent="0.2">
      <c r="C1491" s="16">
        <f t="shared" si="23"/>
        <v>1487</v>
      </c>
      <c r="D1491" t="e">
        <f t="array" aca="1" ref="D1491" ca="1">smrLinInterp(C1491,TimeX,RainX)</f>
        <v>#NAME?</v>
      </c>
      <c r="I1491" s="5">
        <v>1487</v>
      </c>
      <c r="J1491" s="9">
        <v>6.659675</v>
      </c>
      <c r="K1491" s="9">
        <v>6.9943655393975082</v>
      </c>
      <c r="L1491" s="9">
        <v>10.6</v>
      </c>
      <c r="M1491" s="9">
        <v>15</v>
      </c>
    </row>
    <row r="1492" spans="3:13" x14ac:dyDescent="0.2">
      <c r="C1492" s="16">
        <f t="shared" si="23"/>
        <v>1488</v>
      </c>
      <c r="D1492" t="e">
        <f t="array" aca="1" ref="D1492" ca="1">smrLinInterp(C1492,TimeX,RainX)</f>
        <v>#NAME?</v>
      </c>
      <c r="I1492" s="5">
        <v>1488</v>
      </c>
      <c r="J1492" s="9">
        <v>6.6597</v>
      </c>
      <c r="K1492" s="9">
        <v>6.9947989594438535</v>
      </c>
      <c r="L1492" s="9">
        <v>10.6</v>
      </c>
      <c r="M1492" s="9">
        <v>15</v>
      </c>
    </row>
    <row r="1493" spans="3:13" x14ac:dyDescent="0.2">
      <c r="C1493" s="16">
        <f t="shared" si="23"/>
        <v>1489</v>
      </c>
      <c r="D1493" t="e">
        <f t="array" aca="1" ref="D1493" ca="1">smrLinInterp(C1493,TimeX,RainX)</f>
        <v>#NAME?</v>
      </c>
      <c r="I1493" s="5">
        <v>1489</v>
      </c>
      <c r="J1493" s="9">
        <v>6.6597249999999999</v>
      </c>
      <c r="K1493" s="9">
        <v>6.9952323794901989</v>
      </c>
      <c r="L1493" s="9">
        <v>10.6</v>
      </c>
      <c r="M1493" s="9">
        <v>15</v>
      </c>
    </row>
    <row r="1494" spans="3:13" x14ac:dyDescent="0.2">
      <c r="C1494" s="16">
        <f t="shared" si="23"/>
        <v>1490</v>
      </c>
      <c r="D1494" t="e">
        <f t="array" aca="1" ref="D1494" ca="1">smrLinInterp(C1494,TimeX,RainX)</f>
        <v>#NAME?</v>
      </c>
      <c r="I1494" s="5">
        <v>1490</v>
      </c>
      <c r="J1494" s="9">
        <v>6.6597499999999998</v>
      </c>
      <c r="K1494" s="9">
        <v>6.9956657995365443</v>
      </c>
      <c r="L1494" s="9">
        <v>10.6</v>
      </c>
      <c r="M1494" s="9">
        <v>15</v>
      </c>
    </row>
    <row r="1495" spans="3:13" x14ac:dyDescent="0.2">
      <c r="C1495" s="16">
        <f t="shared" si="23"/>
        <v>1491</v>
      </c>
      <c r="D1495" t="e">
        <f t="array" aca="1" ref="D1495" ca="1">smrLinInterp(C1495,TimeX,RainX)</f>
        <v>#NAME?</v>
      </c>
      <c r="I1495" s="5">
        <v>1491</v>
      </c>
      <c r="J1495" s="9">
        <v>6.6597749999999998</v>
      </c>
      <c r="K1495" s="9">
        <v>6.9960992195828897</v>
      </c>
      <c r="L1495" s="9">
        <v>10.6</v>
      </c>
      <c r="M1495" s="9">
        <v>15</v>
      </c>
    </row>
    <row r="1496" spans="3:13" x14ac:dyDescent="0.2">
      <c r="C1496" s="16">
        <f t="shared" si="23"/>
        <v>1492</v>
      </c>
      <c r="D1496" t="e">
        <f t="array" aca="1" ref="D1496" ca="1">smrLinInterp(C1496,TimeX,RainX)</f>
        <v>#NAME?</v>
      </c>
      <c r="I1496" s="5">
        <v>1492</v>
      </c>
      <c r="J1496" s="9">
        <v>6.6597999999999997</v>
      </c>
      <c r="K1496" s="9">
        <v>6.996532639629236</v>
      </c>
      <c r="L1496" s="9">
        <v>10.6</v>
      </c>
      <c r="M1496" s="9">
        <v>15</v>
      </c>
    </row>
    <row r="1497" spans="3:13" x14ac:dyDescent="0.2">
      <c r="C1497" s="16">
        <f t="shared" si="23"/>
        <v>1493</v>
      </c>
      <c r="D1497" t="e">
        <f t="array" aca="1" ref="D1497" ca="1">smrLinInterp(C1497,TimeX,RainX)</f>
        <v>#NAME?</v>
      </c>
      <c r="I1497" s="5">
        <v>1493</v>
      </c>
      <c r="J1497" s="9">
        <v>6.6598249999999997</v>
      </c>
      <c r="K1497" s="9">
        <v>6.9969660596755814</v>
      </c>
      <c r="L1497" s="9">
        <v>10.6</v>
      </c>
      <c r="M1497" s="9">
        <v>15</v>
      </c>
    </row>
    <row r="1498" spans="3:13" x14ac:dyDescent="0.2">
      <c r="C1498" s="16">
        <f t="shared" si="23"/>
        <v>1494</v>
      </c>
      <c r="D1498" t="e">
        <f t="array" aca="1" ref="D1498" ca="1">smrLinInterp(C1498,TimeX,RainX)</f>
        <v>#NAME?</v>
      </c>
      <c r="I1498" s="5">
        <v>1494</v>
      </c>
      <c r="J1498" s="9">
        <v>6.6598500000000005</v>
      </c>
      <c r="K1498" s="9">
        <v>6.9973994797219268</v>
      </c>
      <c r="L1498" s="9">
        <v>10.6</v>
      </c>
      <c r="M1498" s="9">
        <v>15</v>
      </c>
    </row>
    <row r="1499" spans="3:13" x14ac:dyDescent="0.2">
      <c r="C1499" s="16">
        <f t="shared" si="23"/>
        <v>1495</v>
      </c>
      <c r="D1499" t="e">
        <f t="array" aca="1" ref="D1499" ca="1">smrLinInterp(C1499,TimeX,RainX)</f>
        <v>#NAME?</v>
      </c>
      <c r="I1499" s="5">
        <v>1495</v>
      </c>
      <c r="J1499" s="9">
        <v>6.6598750000000004</v>
      </c>
      <c r="K1499" s="9">
        <v>6.9978328997682722</v>
      </c>
      <c r="L1499" s="9">
        <v>10.6</v>
      </c>
      <c r="M1499" s="9">
        <v>15</v>
      </c>
    </row>
    <row r="1500" spans="3:13" x14ac:dyDescent="0.2">
      <c r="C1500" s="16">
        <f t="shared" si="23"/>
        <v>1496</v>
      </c>
      <c r="D1500" t="e">
        <f t="array" aca="1" ref="D1500" ca="1">smrLinInterp(C1500,TimeX,RainX)</f>
        <v>#NAME?</v>
      </c>
      <c r="I1500" s="5">
        <v>1496</v>
      </c>
      <c r="J1500" s="9">
        <v>6.6599000000000004</v>
      </c>
      <c r="K1500" s="9">
        <v>6.9982663198146176</v>
      </c>
      <c r="L1500" s="9">
        <v>10.6</v>
      </c>
      <c r="M1500" s="9">
        <v>15</v>
      </c>
    </row>
    <row r="1501" spans="3:13" x14ac:dyDescent="0.2">
      <c r="C1501" s="16">
        <f t="shared" si="23"/>
        <v>1497</v>
      </c>
      <c r="D1501" t="e">
        <f t="array" aca="1" ref="D1501" ca="1">smrLinInterp(C1501,TimeX,RainX)</f>
        <v>#NAME?</v>
      </c>
      <c r="I1501" s="5">
        <v>1497</v>
      </c>
      <c r="J1501" s="9">
        <v>6.6599250000000003</v>
      </c>
      <c r="K1501" s="9">
        <v>6.9986997398609629</v>
      </c>
      <c r="L1501" s="9">
        <v>10.6</v>
      </c>
      <c r="M1501" s="9">
        <v>15</v>
      </c>
    </row>
    <row r="1502" spans="3:13" x14ac:dyDescent="0.2">
      <c r="C1502" s="16">
        <f t="shared" si="23"/>
        <v>1498</v>
      </c>
      <c r="D1502" t="e">
        <f t="array" aca="1" ref="D1502" ca="1">smrLinInterp(C1502,TimeX,RainX)</f>
        <v>#NAME?</v>
      </c>
      <c r="I1502" s="5">
        <v>1498</v>
      </c>
      <c r="J1502" s="9">
        <v>6.6599500000000003</v>
      </c>
      <c r="K1502" s="9">
        <v>6.9991331599073092</v>
      </c>
      <c r="L1502" s="9">
        <v>10.6</v>
      </c>
      <c r="M1502" s="9">
        <v>15</v>
      </c>
    </row>
    <row r="1503" spans="3:13" x14ac:dyDescent="0.2">
      <c r="C1503" s="16">
        <f t="shared" si="23"/>
        <v>1499</v>
      </c>
      <c r="D1503" t="e">
        <f t="array" aca="1" ref="D1503" ca="1">smrLinInterp(C1503,TimeX,RainX)</f>
        <v>#NAME?</v>
      </c>
      <c r="I1503" s="5">
        <v>1499</v>
      </c>
      <c r="J1503" s="9">
        <v>6.6599750000000002</v>
      </c>
      <c r="K1503" s="9">
        <v>6.9995665799536546</v>
      </c>
      <c r="L1503" s="9">
        <v>10.6</v>
      </c>
      <c r="M1503" s="9">
        <v>15</v>
      </c>
    </row>
    <row r="1504" spans="3:13" x14ac:dyDescent="0.2">
      <c r="C1504" s="16">
        <f t="shared" si="23"/>
        <v>1500</v>
      </c>
      <c r="D1504" t="e">
        <f t="array" aca="1" ref="D1504" ca="1">smrLinInterp(C1504,TimeX,RainX)</f>
        <v>#NAME?</v>
      </c>
      <c r="I1504" s="5">
        <v>1500</v>
      </c>
      <c r="J1504" s="9">
        <v>6.66</v>
      </c>
      <c r="K1504" s="9">
        <v>7</v>
      </c>
      <c r="L1504" s="9">
        <v>10.6</v>
      </c>
      <c r="M1504" s="9">
        <v>15</v>
      </c>
    </row>
  </sheetData>
  <sheetProtection algorithmName="SHA-512" hashValue="ft1n+R45sZOyMGNE/CvXdL3YN49KDuVzp3VNVfwmbSCZQ9SDcUTVtcLXNePkdVb/AJ4Cx6ktdiku9N1jaelbCQ==" saltValue="hPiQIRjQN9en7OZO5kKLRA==" spinCount="100000" sheet="1" objects="1" scenarios="1"/>
  <pageMargins left="0.75" right="0.75" top="1" bottom="1" header="0.5" footer="0.5"/>
  <pageSetup scale="50" fitToHeight="2" orientation="portrait" r:id="rId1"/>
  <headerFooter alignWithMargins="0">
    <oddFooter>&amp;L&amp;F&amp;R&amp;D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2:A92"/>
  <sheetViews>
    <sheetView topLeftCell="A13" workbookViewId="0">
      <pane ySplit="14" topLeftCell="A39" activePane="bottomLeft" state="frozen"/>
      <selection activeCell="A13" sqref="A13"/>
      <selection pane="bottomLeft" activeCell="A27" sqref="A27"/>
    </sheetView>
  </sheetViews>
  <sheetFormatPr defaultRowHeight="12.75" x14ac:dyDescent="0.2"/>
  <sheetData>
    <row r="2" spans="1:1" ht="13.5" x14ac:dyDescent="0.25">
      <c r="A2" s="25" t="s">
        <v>81</v>
      </c>
    </row>
    <row r="3" spans="1:1" ht="13.5" x14ac:dyDescent="0.25">
      <c r="A3" s="25" t="s">
        <v>82</v>
      </c>
    </row>
    <row r="4" spans="1:1" ht="13.5" x14ac:dyDescent="0.25">
      <c r="A4" s="25" t="s">
        <v>83</v>
      </c>
    </row>
    <row r="5" spans="1:1" ht="13.5" x14ac:dyDescent="0.25">
      <c r="A5" s="25" t="s">
        <v>84</v>
      </c>
    </row>
    <row r="6" spans="1:1" ht="13.5" x14ac:dyDescent="0.25">
      <c r="A6" s="25" t="s">
        <v>85</v>
      </c>
    </row>
    <row r="7" spans="1:1" ht="13.5" x14ac:dyDescent="0.25">
      <c r="A7" s="25" t="s">
        <v>86</v>
      </c>
    </row>
    <row r="8" spans="1:1" ht="13.5" x14ac:dyDescent="0.25">
      <c r="A8" s="25" t="s">
        <v>23</v>
      </c>
    </row>
    <row r="9" spans="1:1" ht="13.5" x14ac:dyDescent="0.25">
      <c r="A9" s="25" t="s">
        <v>23</v>
      </c>
    </row>
    <row r="10" spans="1:1" ht="13.5" x14ac:dyDescent="0.25">
      <c r="A10" s="25" t="s">
        <v>23</v>
      </c>
    </row>
    <row r="11" spans="1:1" ht="13.5" x14ac:dyDescent="0.25">
      <c r="A11" s="25" t="s">
        <v>87</v>
      </c>
    </row>
    <row r="12" spans="1:1" ht="13.5" x14ac:dyDescent="0.25">
      <c r="A12" s="25" t="s">
        <v>88</v>
      </c>
    </row>
    <row r="13" spans="1:1" ht="13.5" x14ac:dyDescent="0.25">
      <c r="A13" s="25" t="s">
        <v>89</v>
      </c>
    </row>
    <row r="14" spans="1:1" ht="13.5" x14ac:dyDescent="0.25">
      <c r="A14" s="25" t="s">
        <v>90</v>
      </c>
    </row>
    <row r="15" spans="1:1" ht="13.5" x14ac:dyDescent="0.25">
      <c r="A15" s="25" t="s">
        <v>91</v>
      </c>
    </row>
    <row r="16" spans="1:1" ht="13.5" x14ac:dyDescent="0.25">
      <c r="A16" s="25" t="s">
        <v>92</v>
      </c>
    </row>
    <row r="17" spans="1:1" ht="13.5" x14ac:dyDescent="0.25">
      <c r="A17" s="25" t="s">
        <v>87</v>
      </c>
    </row>
    <row r="18" spans="1:1" ht="13.5" x14ac:dyDescent="0.25">
      <c r="A18" s="25" t="s">
        <v>81</v>
      </c>
    </row>
    <row r="19" spans="1:1" ht="13.5" x14ac:dyDescent="0.25">
      <c r="A19" s="25" t="s">
        <v>23</v>
      </c>
    </row>
    <row r="20" spans="1:1" ht="13.5" x14ac:dyDescent="0.25">
      <c r="A20" s="25" t="s">
        <v>87</v>
      </c>
    </row>
    <row r="21" spans="1:1" ht="13.5" x14ac:dyDescent="0.25">
      <c r="A21" s="25" t="s">
        <v>93</v>
      </c>
    </row>
    <row r="22" spans="1:1" ht="13.5" x14ac:dyDescent="0.25">
      <c r="A22" s="25" t="s">
        <v>87</v>
      </c>
    </row>
    <row r="23" spans="1:1" ht="13.5" x14ac:dyDescent="0.25">
      <c r="A23" s="25" t="s">
        <v>23</v>
      </c>
    </row>
    <row r="24" spans="1:1" ht="13.5" x14ac:dyDescent="0.25">
      <c r="A24" s="25" t="s">
        <v>94</v>
      </c>
    </row>
    <row r="25" spans="1:1" ht="13.5" x14ac:dyDescent="0.25">
      <c r="A25" s="25" t="s">
        <v>95</v>
      </c>
    </row>
    <row r="26" spans="1:1" ht="13.5" x14ac:dyDescent="0.25">
      <c r="A26" s="25" t="s">
        <v>96</v>
      </c>
    </row>
    <row r="27" spans="1:1" ht="13.5" x14ac:dyDescent="0.25">
      <c r="A27" s="25" t="s">
        <v>87</v>
      </c>
    </row>
    <row r="28" spans="1:1" ht="13.5" x14ac:dyDescent="0.25">
      <c r="A28" s="25" t="s">
        <v>97</v>
      </c>
    </row>
    <row r="29" spans="1:1" ht="13.5" x14ac:dyDescent="0.25">
      <c r="A29" s="25" t="s">
        <v>87</v>
      </c>
    </row>
    <row r="30" spans="1:1" ht="13.5" x14ac:dyDescent="0.25">
      <c r="A30" s="25" t="s">
        <v>23</v>
      </c>
    </row>
    <row r="31" spans="1:1" ht="13.5" x14ac:dyDescent="0.25">
      <c r="A31" s="25" t="s">
        <v>98</v>
      </c>
    </row>
    <row r="32" spans="1:1" ht="13.5" x14ac:dyDescent="0.25">
      <c r="A32" s="25" t="s">
        <v>23</v>
      </c>
    </row>
    <row r="33" spans="1:1" ht="13.5" x14ac:dyDescent="0.25">
      <c r="A33" s="25" t="s">
        <v>23</v>
      </c>
    </row>
    <row r="34" spans="1:1" ht="13.5" x14ac:dyDescent="0.25">
      <c r="A34" s="25" t="s">
        <v>87</v>
      </c>
    </row>
    <row r="35" spans="1:1" ht="13.5" x14ac:dyDescent="0.25">
      <c r="A35" s="25" t="s">
        <v>99</v>
      </c>
    </row>
    <row r="36" spans="1:1" ht="13.5" x14ac:dyDescent="0.25">
      <c r="A36" s="25" t="s">
        <v>99</v>
      </c>
    </row>
    <row r="37" spans="1:1" ht="13.5" x14ac:dyDescent="0.25">
      <c r="A37" s="25" t="s">
        <v>99</v>
      </c>
    </row>
    <row r="38" spans="1:1" ht="13.5" x14ac:dyDescent="0.25">
      <c r="A38" s="25" t="s">
        <v>87</v>
      </c>
    </row>
    <row r="39" spans="1:1" ht="13.5" x14ac:dyDescent="0.25">
      <c r="A39" s="25" t="s">
        <v>23</v>
      </c>
    </row>
    <row r="40" spans="1:1" ht="13.5" x14ac:dyDescent="0.25">
      <c r="A40" s="25" t="s">
        <v>100</v>
      </c>
    </row>
    <row r="41" spans="1:1" ht="13.5" x14ac:dyDescent="0.25">
      <c r="A41" s="25" t="s">
        <v>101</v>
      </c>
    </row>
    <row r="42" spans="1:1" ht="13.5" x14ac:dyDescent="0.25">
      <c r="A42" s="25" t="s">
        <v>102</v>
      </c>
    </row>
    <row r="43" spans="1:1" ht="13.5" x14ac:dyDescent="0.25">
      <c r="A43" s="25" t="s">
        <v>103</v>
      </c>
    </row>
    <row r="44" spans="1:1" ht="13.5" x14ac:dyDescent="0.25">
      <c r="A44" s="25" t="s">
        <v>23</v>
      </c>
    </row>
    <row r="45" spans="1:1" ht="13.5" x14ac:dyDescent="0.25">
      <c r="A45" s="25" t="s">
        <v>87</v>
      </c>
    </row>
    <row r="46" spans="1:1" ht="13.5" x14ac:dyDescent="0.25">
      <c r="A46" s="25" t="s">
        <v>99</v>
      </c>
    </row>
    <row r="47" spans="1:1" ht="13.5" x14ac:dyDescent="0.25">
      <c r="A47" s="25" t="s">
        <v>99</v>
      </c>
    </row>
    <row r="48" spans="1:1" ht="13.5" x14ac:dyDescent="0.25">
      <c r="A48" s="25" t="s">
        <v>99</v>
      </c>
    </row>
    <row r="49" spans="1:1" ht="13.5" x14ac:dyDescent="0.25">
      <c r="A49" s="25" t="s">
        <v>87</v>
      </c>
    </row>
    <row r="50" spans="1:1" ht="13.5" x14ac:dyDescent="0.25">
      <c r="A50" s="25" t="s">
        <v>23</v>
      </c>
    </row>
    <row r="51" spans="1:1" ht="13.5" x14ac:dyDescent="0.25">
      <c r="A51" s="25" t="s">
        <v>104</v>
      </c>
    </row>
    <row r="52" spans="1:1" ht="13.5" x14ac:dyDescent="0.25">
      <c r="A52" s="25" t="s">
        <v>105</v>
      </c>
    </row>
    <row r="53" spans="1:1" ht="13.5" x14ac:dyDescent="0.25">
      <c r="A53" s="25" t="s">
        <v>106</v>
      </c>
    </row>
    <row r="54" spans="1:1" ht="13.5" x14ac:dyDescent="0.25">
      <c r="A54" s="25" t="s">
        <v>107</v>
      </c>
    </row>
    <row r="55" spans="1:1" ht="13.5" x14ac:dyDescent="0.25">
      <c r="A55" s="25" t="s">
        <v>108</v>
      </c>
    </row>
    <row r="56" spans="1:1" ht="13.5" x14ac:dyDescent="0.25">
      <c r="A56" s="25" t="s">
        <v>109</v>
      </c>
    </row>
    <row r="57" spans="1:1" ht="13.5" x14ac:dyDescent="0.25">
      <c r="A57" s="25" t="s">
        <v>110</v>
      </c>
    </row>
    <row r="58" spans="1:1" ht="13.5" x14ac:dyDescent="0.25">
      <c r="A58" s="25" t="s">
        <v>111</v>
      </c>
    </row>
    <row r="59" spans="1:1" ht="13.5" x14ac:dyDescent="0.25">
      <c r="A59" s="25" t="s">
        <v>112</v>
      </c>
    </row>
    <row r="60" spans="1:1" ht="13.5" x14ac:dyDescent="0.25">
      <c r="A60" s="25" t="s">
        <v>113</v>
      </c>
    </row>
    <row r="61" spans="1:1" ht="13.5" x14ac:dyDescent="0.25">
      <c r="A61" s="25" t="s">
        <v>114</v>
      </c>
    </row>
    <row r="62" spans="1:1" ht="13.5" x14ac:dyDescent="0.25">
      <c r="A62" s="25" t="s">
        <v>115</v>
      </c>
    </row>
    <row r="63" spans="1:1" ht="13.5" x14ac:dyDescent="0.25">
      <c r="A63" s="25" t="s">
        <v>116</v>
      </c>
    </row>
    <row r="64" spans="1:1" ht="13.5" x14ac:dyDescent="0.25">
      <c r="A64" s="25" t="s">
        <v>117</v>
      </c>
    </row>
    <row r="65" spans="1:1" ht="13.5" x14ac:dyDescent="0.25">
      <c r="A65" s="25" t="s">
        <v>118</v>
      </c>
    </row>
    <row r="66" spans="1:1" ht="13.5" x14ac:dyDescent="0.25">
      <c r="A66" s="25" t="s">
        <v>119</v>
      </c>
    </row>
    <row r="67" spans="1:1" ht="13.5" x14ac:dyDescent="0.25">
      <c r="A67" s="25" t="s">
        <v>120</v>
      </c>
    </row>
    <row r="68" spans="1:1" ht="13.5" x14ac:dyDescent="0.25">
      <c r="A68" s="25" t="s">
        <v>121</v>
      </c>
    </row>
    <row r="69" spans="1:1" ht="13.5" x14ac:dyDescent="0.25">
      <c r="A69" s="25" t="s">
        <v>122</v>
      </c>
    </row>
    <row r="70" spans="1:1" ht="13.5" x14ac:dyDescent="0.25">
      <c r="A70" s="25" t="s">
        <v>123</v>
      </c>
    </row>
    <row r="71" spans="1:1" ht="13.5" x14ac:dyDescent="0.25">
      <c r="A71" s="25" t="s">
        <v>124</v>
      </c>
    </row>
    <row r="72" spans="1:1" ht="13.5" x14ac:dyDescent="0.25">
      <c r="A72" s="25" t="s">
        <v>125</v>
      </c>
    </row>
    <row r="73" spans="1:1" ht="13.5" x14ac:dyDescent="0.25">
      <c r="A73" s="25" t="s">
        <v>126</v>
      </c>
    </row>
    <row r="74" spans="1:1" ht="13.5" x14ac:dyDescent="0.25">
      <c r="A74" s="25"/>
    </row>
    <row r="75" spans="1:1" ht="13.5" x14ac:dyDescent="0.25">
      <c r="A75" s="25" t="s">
        <v>87</v>
      </c>
    </row>
    <row r="76" spans="1:1" ht="13.5" x14ac:dyDescent="0.25">
      <c r="A76" s="25" t="s">
        <v>99</v>
      </c>
    </row>
    <row r="77" spans="1:1" ht="13.5" x14ac:dyDescent="0.25">
      <c r="A77" s="25" t="s">
        <v>99</v>
      </c>
    </row>
    <row r="78" spans="1:1" ht="13.5" x14ac:dyDescent="0.25">
      <c r="A78" s="25" t="s">
        <v>99</v>
      </c>
    </row>
    <row r="79" spans="1:1" ht="13.5" x14ac:dyDescent="0.25">
      <c r="A79" s="25" t="s">
        <v>87</v>
      </c>
    </row>
    <row r="80" spans="1:1" ht="13.5" x14ac:dyDescent="0.25">
      <c r="A80" s="25" t="s">
        <v>23</v>
      </c>
    </row>
    <row r="81" spans="1:1" ht="13.5" x14ac:dyDescent="0.25">
      <c r="A81" s="25" t="s">
        <v>127</v>
      </c>
    </row>
    <row r="82" spans="1:1" ht="13.5" x14ac:dyDescent="0.25">
      <c r="A82" s="25" t="s">
        <v>128</v>
      </c>
    </row>
    <row r="83" spans="1:1" ht="13.5" x14ac:dyDescent="0.25">
      <c r="A83" s="25" t="s">
        <v>129</v>
      </c>
    </row>
    <row r="84" spans="1:1" ht="13.5" x14ac:dyDescent="0.25">
      <c r="A84" s="25" t="s">
        <v>23</v>
      </c>
    </row>
    <row r="85" spans="1:1" ht="13.5" x14ac:dyDescent="0.25">
      <c r="A85" s="25" t="s">
        <v>87</v>
      </c>
    </row>
    <row r="86" spans="1:1" ht="13.5" x14ac:dyDescent="0.25">
      <c r="A86" s="25" t="s">
        <v>99</v>
      </c>
    </row>
    <row r="87" spans="1:1" ht="13.5" x14ac:dyDescent="0.25">
      <c r="A87" s="25" t="s">
        <v>99</v>
      </c>
    </row>
    <row r="88" spans="1:1" ht="13.5" x14ac:dyDescent="0.25">
      <c r="A88" s="25" t="s">
        <v>99</v>
      </c>
    </row>
    <row r="89" spans="1:1" ht="13.5" x14ac:dyDescent="0.25">
      <c r="A89" s="25" t="s">
        <v>87</v>
      </c>
    </row>
    <row r="90" spans="1:1" ht="13.5" x14ac:dyDescent="0.25">
      <c r="A90" s="25" t="s">
        <v>23</v>
      </c>
    </row>
    <row r="91" spans="1:1" ht="13.5" x14ac:dyDescent="0.25">
      <c r="A91" s="25" t="s">
        <v>130</v>
      </c>
    </row>
    <row r="92" spans="1:1" ht="13.5" x14ac:dyDescent="0.25">
      <c r="A92" s="25" t="s">
        <v>131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22</vt:i4>
      </vt:variant>
    </vt:vector>
  </HeadingPairs>
  <TitlesOfParts>
    <vt:vector size="34" baseType="lpstr">
      <vt:lpstr>Design</vt:lpstr>
      <vt:lpstr>Mitigation</vt:lpstr>
      <vt:lpstr>Routing</vt:lpstr>
      <vt:lpstr>MassCurves</vt:lpstr>
      <vt:lpstr>Cint</vt:lpstr>
      <vt:lpstr>CCoeffs</vt:lpstr>
      <vt:lpstr>MassCurves40pt</vt:lpstr>
      <vt:lpstr>MassCurves200pt</vt:lpstr>
      <vt:lpstr>Fatten.for</vt:lpstr>
      <vt:lpstr>RoutChk</vt:lpstr>
      <vt:lpstr>VCRatChk</vt:lpstr>
      <vt:lpstr>Excel</vt:lpstr>
      <vt:lpstr>Cint</vt:lpstr>
      <vt:lpstr>Cinterp</vt:lpstr>
      <vt:lpstr>Index</vt:lpstr>
      <vt:lpstr>Int</vt:lpstr>
      <vt:lpstr>MassCurve</vt:lpstr>
      <vt:lpstr>Mitigation</vt:lpstr>
      <vt:lpstr>Design!Print_Area</vt:lpstr>
      <vt:lpstr>Mitigation!Print_Area</vt:lpstr>
      <vt:lpstr>MassCurves200pt!Rain</vt:lpstr>
      <vt:lpstr>MassCurves40pt!Rain</vt:lpstr>
      <vt:lpstr>Cint!RainX</vt:lpstr>
      <vt:lpstr>MassCurves200pt!RainX</vt:lpstr>
      <vt:lpstr>MassCurves40pt!RainX</vt:lpstr>
      <vt:lpstr>Soil</vt:lpstr>
      <vt:lpstr>SoilID</vt:lpstr>
      <vt:lpstr>MassCurves200pt!Time</vt:lpstr>
      <vt:lpstr>MassCurves40pt!Time</vt:lpstr>
      <vt:lpstr>Cint!TimeX</vt:lpstr>
      <vt:lpstr>MassCurves200pt!TimeX</vt:lpstr>
      <vt:lpstr>MassCurves40pt!TimeX</vt:lpstr>
      <vt:lpstr>Zone</vt:lpstr>
      <vt:lpstr>ZoneID</vt:lpstr>
    </vt:vector>
  </TitlesOfParts>
  <Company>WiserWays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Stephen Rasey</dc:creator>
  <cp:lastModifiedBy>Bandurraga, Mark</cp:lastModifiedBy>
  <cp:lastPrinted>2016-12-13T23:59:33Z</cp:lastPrinted>
  <dcterms:created xsi:type="dcterms:W3CDTF">2002-03-07T06:29:39Z</dcterms:created>
  <dcterms:modified xsi:type="dcterms:W3CDTF">2017-08-16T22:13:05Z</dcterms:modified>
</cp:coreProperties>
</file>